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8324"/>
  <x: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\\srve002\DATA1\PROMOTIVA\Operacoes\2 - Processos\4 - Gerenciar Operações\1. Administrar Operações\4 - Gerenciar Operações\1. Administrar Operações\4. Recebimento e Pagamento\3 - Apurar e Pagar\2025\202502\WIZPRO\"/>
    </mc:Choice>
  </mc:AlternateContent>
  <xr:revisionPtr revIDLastSave="0" documentId="13_ncr:1_{E9DF49C5-5D05-4C67-98A3-06802B71CA4C}" xr6:coauthVersionLast="47" xr6:coauthVersionMax="47" xr10:uidLastSave="{00000000-0000-0000-0000-000000000000}"/>
  <x:bookViews>
    <x:workbookView xWindow="-120" yWindow="-120" windowWidth="29040" windowHeight="15720" tabRatio="950" firstSheet="0" activeTab="2" xr2:uid="{00000000-000D-0000-FFFF-FFFF00000000}"/>
  </x:bookViews>
  <x:sheets>
    <x:sheet name="Resumo" sheetId="6" r:id="rId1"/>
    <x:sheet name="A Vista " sheetId="19" r:id="rId2"/>
    <x:sheet name="PRT" sheetId="18" r:id="rId3"/>
    <x:sheet name="Conta Corrente" sheetId="20" r:id="rId4"/>
    <x:sheet name="BBCAP" sheetId="15" r:id="rId5"/>
    <x:sheet name="BB Dental" sheetId="4" r:id="rId6"/>
    <x:sheet name="BB Consórcio" sheetId="7" r:id="rId7"/>
    <x:sheet name="LOB Vem" sheetId="21" r:id="rId8"/>
    <x:sheet name="Seguro" sheetId="22" r:id="rId9"/>
    <x:sheet name="Crédito" sheetId="10" r:id="rId10"/>
    <x:sheet name="Débito" sheetId="9" r:id="rId11"/>
    <x:sheet name="BB Consórcio Master" sheetId="23" r:id="rId12"/>
    <x:sheet name="MCIs" sheetId="11" state="hidden" r:id="rId13"/>
    <x:sheet name="Validador" sheetId="12" state="hidden" r:id="rId14"/>
  </x:sheets>
  <x:definedNames>
    <x:definedName name="_xlnm._FilterDatabase" localSheetId="1" hidden="1">'A Vista '!$A$1:$AF$1</x:definedName>
    <x:definedName name="_xlnm._FilterDatabase" localSheetId="2" hidden="1">PRT!$A$1:$M$488</x:definedName>
    <x:definedName name="_xlnm._FilterDatabase" localSheetId="3" hidden="1">'Conta Corrente'!$A$1:$N$1</x:definedName>
    <x:definedName name="_xlnm._FilterDatabase" localSheetId="4" hidden="1">BBCAP!$A$1:$J$1</x:definedName>
    <x:definedName name="_xlnm.Print_Area" localSheetId="5">'BB Dental'!$A$1:$J$1</x:definedName>
    <x:definedName name="_xlnm._FilterDatabase" localSheetId="5" hidden="1">'BB Dental'!$A$1:$J$1</x:definedName>
    <x:definedName name="_xlnm._FilterDatabase" localSheetId="6" hidden="1">'BB Consórcio'!$A$1:$I$1</x:definedName>
    <x:definedName name="_xlnm._FilterDatabase" localSheetId="7" hidden="1">'LOB Vem'!$A$1:$L$1</x:definedName>
    <x:definedName name="_xlnm._FilterDatabase" localSheetId="8" hidden="1">Seguro!$A$1:$K$1</x:definedName>
    <x:definedName name="_xlnm._FilterDatabase" localSheetId="9" hidden="1">Crédito!$A$1:$E$1</x:definedName>
    <x:definedName name="_xlnm._FilterDatabase" localSheetId="10" hidden="1">Débito!$A$1:$E$1</x:definedName>
    <x:definedName name="_xlnm._FilterDatabase" localSheetId="11" hidden="1">'BB Consórcio Master'!$A$1:$I$1</x:definedName>
    <x:definedName name="_xlnm._FilterDatabase" localSheetId="12" hidden="1">MCIs!$A$1:$F$505</x:definedName>
    <x:definedName name="_xlnm._FilterDatabase" localSheetId="13" hidden="1">Validador!$A$1:$N$1</x:definedName>
  </x:definedNames>
  <x:calcPr calcId="191028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H1" i="6"/>
  <x:c r="J2" i="6"/>
  <x:c r="C4" i="6"/>
  <x:c r="C7" i="6"/>
  <x:c r="D9" i="6"/>
  <x:c r="E9" i="6"/>
  <x:c r="D10" i="6"/>
  <x:c r="E10" i="6"/>
  <x:c r="D11" i="6"/>
  <x:c r="E11" i="6"/>
  <x:c r="D12" i="6"/>
  <x:c r="E12" i="6"/>
  <x:c r="D13" i="6"/>
  <x:c r="E13" i="6"/>
  <x:c r="D14" i="6"/>
  <x:c r="E14" i="6"/>
  <x:c r="D15" i="6"/>
  <x:c r="E15" i="6"/>
  <x:c r="D16" i="6"/>
  <x:c r="E16" i="6"/>
  <x:c r="D17" i="6"/>
  <x:c r="E17" i="6"/>
  <x:c r="D18" i="6"/>
  <x:c r="E18" i="6"/>
  <x:c r="D19" i="6"/>
  <x:c r="E19" i="6"/>
  <x:c r="D20" i="6"/>
  <x:c r="E20" i="6"/>
  <x:c r="E21" i="6"/>
  <x:c r="D23" i="6"/>
  <x:c r="D24" i="6"/>
  <x:c r="D25" i="6"/>
  <x:c r="D26" i="6"/>
  <x:c r="D27" i="6"/>
  <x:c r="D28" i="6"/>
  <x:c r="D30" i="6"/>
  <x:c r="D32" i="6"/>
  <x:c r="D33" i="6"/>
</x:calcChain>
</file>

<file path=xl/comments1.xml><?xml version="1.0" encoding="utf-8"?>
<x:comments xmlns:x="http://schemas.openxmlformats.org/spreadsheetml/2006/main">
  <x:authors>
    <x:author>tc={7A4FF4AE-BC39-4226-9E29-E9ED6254E3DA}</x:author>
  </x:authors>
  <x:commentList>
    <x:comment ref="E1" authorId="0">
      <x:text/>
    </x:comment>
  </x:commentList>
</x:comments>
</file>

<file path=xl/sharedStrings.xml><?xml version="1.0" encoding="utf-8"?>
<x:sst xmlns:x="http://schemas.openxmlformats.org/spreadsheetml/2006/main">
  <x:si>
    <x:t>Promotiva S.A.</x:t>
  </x:si>
  <x:si>
    <x:t>Prezados,</x:t>
  </x:si>
  <x:si>
    <x:r>
      <x:rPr>
        <x:vertAlign val="baseline"/>
        <x:sz val="11"/>
        <x:color rgb="FFFF0000"/>
        <x:rFont val="Calibri"/>
        <x:family val="2"/>
      </x:rPr>
      <x:t xml:space="preserve">A nota fiscal deverá ser enviada até o dia 20 do mês de recebimento do relatório, atraves do </x:t>
    </x:r>
    <x:r>
      <x:rPr>
        <x:b/>
        <x:vertAlign val="baseline"/>
        <x:sz val="11"/>
        <x:color rgb="FFFF0000"/>
        <x:rFont val="Calibri"/>
        <x:family val="2"/>
        <x:scheme val="minor"/>
      </x:rPr>
      <x:t>Portal Coban - Promotiva</x:t>
    </x:r>
  </x:si>
  <x:si>
    <x:t>Tipo</x:t>
  </x:si>
  <x:si>
    <x:t>Quantidade</x:t>
  </x:si>
  <x:si>
    <x:t>Valor</x:t>
  </x:si>
  <x:si>
    <x:t>Comissão À Vista</x:t>
  </x:si>
  <x:si>
    <x:t>Comissão Seguros</x:t>
  </x:si>
  <x:si>
    <x:t>Comissão PRT</x:t>
  </x:si>
  <x:si>
    <x:t>Comissão Conta Corrente</x:t>
  </x:si>
  <x:si>
    <x:t>Comissão BrasilCap</x:t>
  </x:si>
  <x:si>
    <x:t>Comissão Dental</x:t>
  </x:si>
  <x:si>
    <x:t>Comissão Consórcio</x:t>
  </x:si>
  <x:si>
    <x:t>Comissão LOB Vem</x:t>
  </x:si>
  <x:si>
    <x:t>Cancelamento Seguro</x:t>
  </x:si>
  <x:si>
    <x:t>PRT Estoque Seguro</x:t>
  </x:si>
  <x:si>
    <x:t>Crédito</x:t>
  </x:si>
  <x:si>
    <x:t>Débito</x:t>
  </x:si>
  <x:si>
    <x:t>Valor Nota Fiscal</x:t>
  </x:si>
  <x:si>
    <x:t>Produção Crédito PF</x:t>
  </x:si>
  <x:si>
    <x:t>Produção do Grupo Crédito PF</x:t>
  </x:si>
  <x:si>
    <x:t>Meta</x:t>
  </x:si>
  <x:si>
    <x:t>% Meta Atingida</x:t>
  </x:si>
  <x:si>
    <x:t>% Penetração Prestamista</x:t>
  </x:si>
  <x:si>
    <x:t>Resultado</x:t>
  </x:si>
  <x:si>
    <x:t>CNPJ</x:t>
  </x:si>
  <x:si>
    <x:t>MCI</x:t>
  </x:si>
  <x:si>
    <x:t>CÓD COBAN</x:t>
  </x:si>
  <x:si>
    <x:t>GRUPO</x:t>
  </x:si>
  <x:si>
    <x:t>SUBSTABELECIDO</x:t>
  </x:si>
  <x:si>
    <x:t>CONVÊNIO</x:t>
  </x:si>
  <x:si>
    <x:t>CONTRATO</x:t>
  </x:si>
  <x:si>
    <x:t>VALOR BRUTO</x:t>
  </x:si>
  <x:si>
    <x:t>VALOR LÍQUIDO</x:t>
  </x:si>
  <x:si>
    <x:t>PARCELA</x:t>
  </x:si>
  <x:si>
    <x:t>AGENCIA</x:t>
  </x:si>
  <x:si>
    <x:t>CHAVE J</x:t>
  </x:si>
  <x:si>
    <x:t>DATA CONTRATAÇÃO</x:t>
  </x:si>
  <x:si>
    <x:t>PRODUTO</x:t>
  </x:si>
  <x:si>
    <x:t>TX JUROS</x:t>
  </x:si>
  <x:si>
    <x:t>NOME DO PRODUTO</x:t>
  </x:si>
  <x:si>
    <x:t>DESCRIÇÃO DO PRODUTO</x:t>
  </x:si>
  <x:si>
    <x:t>TABELA REPASSE</x:t>
  </x:si>
  <x:si>
    <x:t>TABELA</x:t>
  </x:si>
  <x:si>
    <x:t>BÔNUS</x:t>
  </x:si>
  <x:si>
    <x:t>% TABELA OPP</x:t>
  </x:si>
  <x:si>
    <x:t>% BONUS</x:t>
  </x:si>
  <x:si>
    <x:t>%  TOTAL + BONUS</x:t>
  </x:si>
  <x:si>
    <x:t>% A VISTA</x:t>
  </x:si>
  <x:si>
    <x:t>COMISSÃO PF</x:t>
  </x:si>
  <x:si>
    <x:t>RESTRIÇÃO SRCC</x:t>
  </x:si>
  <x:si>
    <x:t>STATUS COMISSÃO PF</x:t>
  </x:si>
  <x:si>
    <x:t>VALOR SEGURO</x:t>
  </x:si>
  <x:si>
    <x:t>COMISSÃO SEGURO</x:t>
  </x:si>
  <x:si>
    <x:t>PROD. SEGURADA</x:t>
  </x:si>
  <x:si>
    <x:t>% PENETRAÇÃO</x:t>
  </x:si>
  <x:si>
    <x:t>TIPO_SEGURO</x:t>
  </x:si>
  <x:si>
    <x:t>SEGURO_PARCELA</x:t>
  </x:si>
  <x:si>
    <x:t>STATUS_CONTRATO</x:t>
  </x:si>
  <x:si>
    <x:t>INVEST PROMOTORA DE VENDAS LTDA</x:t>
  </x:si>
  <x:si>
    <x:t>GRUPO SIGNA</x:t>
  </x:si>
  <x:si>
    <x:t>JG919948</x:t>
  </x:si>
  <x:si>
    <x:t>03/02/2025</x:t>
  </x:si>
  <x:si>
    <x:t>CRÉDITO ADIANTAMENTO</x:t>
  </x:si>
  <x:si>
    <x:t>CRÉDITO 13º SALÁRIO NOVO CORRENTISTA</x:t>
  </x:si>
  <x:si>
    <x:t>TRP Nº 2024/16</x:t>
  </x:si>
  <x:si>
    <x:t>TABELA 1</x:t>
  </x:si>
  <x:si>
    <x:t>NÃO</x:t>
  </x:si>
  <x:si>
    <x:t>Não se aplica</x:t>
  </x:si>
  <x:si>
    <x:t>Faturar</x:t>
  </x:si>
  <x:si>
    <x:t>SEM SEGURO</x:t>
  </x:si>
  <x:si>
    <x:t>ATIVO</x:t>
  </x:si>
  <x:si>
    <x:t>SIM</x:t>
  </x:si>
  <x:si>
    <x:t>SLIP</x:t>
  </x:si>
  <x:si>
    <x:t>JG797689</x:t>
  </x:si>
  <x:si>
    <x:t>CONSIGNADO PÚBLICO</x:t>
  </x:si>
  <x:si>
    <x:t>CONSIGNADO CORRENTISTA RENOVAÇÃO</x:t>
  </x:si>
  <x:si>
    <x:t>Não</x:t>
  </x:si>
  <x:si>
    <x:t>JG825661</x:t>
  </x:si>
  <x:si>
    <x:t>CONSIGNADO CORRENTISTA NOVO</x:t>
  </x:si>
  <x:si>
    <x:t>JG894039</x:t>
  </x:si>
  <x:si>
    <x:t>Sim</x:t>
  </x:si>
  <x:si>
    <x:t>JG825626</x:t>
  </x:si>
  <x:si>
    <x:t>NÃO CONSIGNADO</x:t>
  </x:si>
  <x:si>
    <x:t>CRÉDITO SALÁRIO NOVO</x:t>
  </x:si>
  <x:si>
    <x:t>CRÉDITO SALÁRIO RENOVAÇÃO</x:t>
  </x:si>
  <x:si>
    <x:t>JG852742</x:t>
  </x:si>
  <x:si>
    <x:t>JG825591</x:t>
  </x:si>
  <x:si>
    <x:t>JI618995</x:t>
  </x:si>
  <x:si>
    <x:t>ESTOQUE D0</x:t>
  </x:si>
  <x:si>
    <x:t>JH205334</x:t>
  </x:si>
  <x:si>
    <x:t>04/02/2025</x:t>
  </x:si>
  <x:si>
    <x:t>CRÉDITO AUTOMATICO NOVO</x:t>
  </x:si>
  <x:si>
    <x:t>JG827609</x:t>
  </x:si>
  <x:si>
    <x:t>05/02/2025</x:t>
  </x:si>
  <x:si>
    <x:t>CONSIGNADO PRIVADO</x:t>
  </x:si>
  <x:si>
    <x:t>JG826429</x:t>
  </x:si>
  <x:si>
    <x:t>06/02/2025</x:t>
  </x:si>
  <x:si>
    <x:t>07/02/2025</x:t>
  </x:si>
  <x:si>
    <x:t>JG825898</x:t>
  </x:si>
  <x:si>
    <x:t>10/02/2025</x:t>
  </x:si>
  <x:si>
    <x:t>11/02/2025</x:t>
  </x:si>
  <x:si>
    <x:t>JH763512</x:t>
  </x:si>
  <x:si>
    <x:t>12/02/2025</x:t>
  </x:si>
  <x:si>
    <x:t>JG797695</x:t>
  </x:si>
  <x:si>
    <x:t>13/02/2025</x:t>
  </x:si>
  <x:si>
    <x:t>CRÉDITO BENEFÍCIO CORRENTISTA NOVO</x:t>
  </x:si>
  <x:si>
    <x:t>JG825807</x:t>
  </x:si>
  <x:si>
    <x:t>JG802203</x:t>
  </x:si>
  <x:si>
    <x:t>14/02/2025</x:t>
  </x:si>
  <x:si>
    <x:t>17/02/2025</x:t>
  </x:si>
  <x:si>
    <x:t>18/02/2025</x:t>
  </x:si>
  <x:si>
    <x:t>CDC FGTS</x:t>
  </x:si>
  <x:si>
    <x:t>CDC FGTS SAQUE ANIVERSARIO CORRENTISTA</x:t>
  </x:si>
  <x:si>
    <x:t>19/02/2025</x:t>
  </x:si>
  <x:si>
    <x:t>20/02/2025</x:t>
  </x:si>
  <x:si>
    <x:t>21/02/2025</x:t>
  </x:si>
  <x:si>
    <x:t>JG826447</x:t>
  </x:si>
  <x:si>
    <x:t>24/02/2025</x:t>
  </x:si>
  <x:si>
    <x:t>25/02/2025</x:t>
  </x:si>
  <x:si>
    <x:t>CONSIGNADO MPDG</x:t>
  </x:si>
  <x:si>
    <x:t>26/02/2025</x:t>
  </x:si>
  <x:si>
    <x:t>JI709154</x:t>
  </x:si>
  <x:si>
    <x:t>27/02/2025</x:t>
  </x:si>
  <x:si>
    <x:t>31/01/2025</x:t>
  </x:si>
  <x:si>
    <x:t>RAZÃO SOCIAL</x:t>
  </x:si>
  <x:si>
    <x:t>COD LOJA</x:t>
  </x:si>
  <x:si>
    <x:t>AGENCIA BB</x:t>
  </x:si>
  <x:si>
    <x:t>NRO OPERAÇÃO</x:t>
  </x:si>
  <x:si>
    <x:t>VALOR FINANCIADO</x:t>
  </x:si>
  <x:si>
    <x:t>COMISSÃO</x:t>
  </x:si>
  <x:si>
    <x:t>DATA FINAL</x:t>
  </x:si>
  <x:si>
    <x:t>QTD PARCELAS PGS</x:t>
  </x:si>
  <x:si>
    <x:t>QTD PARCELAS TOTAL</x:t>
  </x:si>
  <x:si>
    <x:t>COD OPS</x:t>
  </x:si>
  <x:si>
    <x:t>COD EST</x:t>
  </x:si>
  <x:si>
    <x:t>3.480,23</x:t>
  </x:si>
  <x:si>
    <x:t>1.400,00</x:t>
  </x:si>
  <x:si>
    <x:t>4.710,28</x:t>
  </x:si>
  <x:si>
    <x:t>JG826515</x:t>
  </x:si>
  <x:si>
    <x:t>19.568,49</x:t>
  </x:si>
  <x:si>
    <x:t>6.900,00</x:t>
  </x:si>
  <x:si>
    <x:t>4.316,09</x:t>
  </x:si>
  <x:si>
    <x:t>26.800,00</x:t>
  </x:si>
  <x:si>
    <x:t>3.000,00</x:t>
  </x:si>
  <x:si>
    <x:t>11.000,00</x:t>
  </x:si>
  <x:si>
    <x:t>55.000,00</x:t>
  </x:si>
  <x:si>
    <x:t>4.200,00</x:t>
  </x:si>
  <x:si>
    <x:t>774,00</x:t>
  </x:si>
  <x:si>
    <x:t>5.420,12</x:t>
  </x:si>
  <x:si>
    <x:t>15.000,00</x:t>
  </x:si>
  <x:si>
    <x:t>2.400,00</x:t>
  </x:si>
  <x:si>
    <x:t>3.317,34</x:t>
  </x:si>
  <x:si>
    <x:t>JG825865</x:t>
  </x:si>
  <x:si>
    <x:t>7.490,00</x:t>
  </x:si>
  <x:si>
    <x:t>4.000,00</x:t>
  </x:si>
  <x:si>
    <x:t>5.500,00</x:t>
  </x:si>
  <x:si>
    <x:t>10.000,00</x:t>
  </x:si>
  <x:si>
    <x:t>2.800,00</x:t>
  </x:si>
  <x:si>
    <x:t>6.000,00</x:t>
  </x:si>
  <x:si>
    <x:t>2.500,00</x:t>
  </x:si>
  <x:si>
    <x:t>20.000,00</x:t>
  </x:si>
  <x:si>
    <x:t>13.500,00</x:t>
  </x:si>
  <x:si>
    <x:t>5.000,00</x:t>
  </x:si>
  <x:si>
    <x:t>11.806,85</x:t>
  </x:si>
  <x:si>
    <x:t>3.484,36</x:t>
  </x:si>
  <x:si>
    <x:t>6.245,98</x:t>
  </x:si>
  <x:si>
    <x:t>3.800,00</x:t>
  </x:si>
  <x:si>
    <x:t>1.185,04</x:t>
  </x:si>
  <x:si>
    <x:t>1.500,00</x:t>
  </x:si>
  <x:si>
    <x:t>4.300,00</x:t>
  </x:si>
  <x:si>
    <x:t>JG825787</x:t>
  </x:si>
  <x:si>
    <x:t>8.500,00</x:t>
  </x:si>
  <x:si>
    <x:t>JG894040</x:t>
  </x:si>
  <x:si>
    <x:t>35.223,69</x:t>
  </x:si>
  <x:si>
    <x:t>2.319,88</x:t>
  </x:si>
  <x:si>
    <x:t>17.600,00</x:t>
  </x:si>
  <x:si>
    <x:t>2.000,00</x:t>
  </x:si>
  <x:si>
    <x:t>13.426,34</x:t>
  </x:si>
  <x:si>
    <x:t>JG797696</x:t>
  </x:si>
  <x:si>
    <x:t>2.600,00</x:t>
  </x:si>
  <x:si>
    <x:t>JH449020</x:t>
  </x:si>
  <x:si>
    <x:t>19.002,94</x:t>
  </x:si>
  <x:si>
    <x:t>JG825577</x:t>
  </x:si>
  <x:si>
    <x:t>6.989,70</x:t>
  </x:si>
  <x:si>
    <x:t>4.750,00</x:t>
  </x:si>
  <x:si>
    <x:t>JG794823</x:t>
  </x:si>
  <x:si>
    <x:t>5.600,00</x:t>
  </x:si>
  <x:si>
    <x:t>700,00</x:t>
  </x:si>
  <x:si>
    <x:t>9.000,00</x:t>
  </x:si>
  <x:si>
    <x:t>44.757,50</x:t>
  </x:si>
  <x:si>
    <x:t>60.000,00</x:t>
  </x:si>
  <x:si>
    <x:t>JG980489</x:t>
  </x:si>
  <x:si>
    <x:t>5.960,00</x:t>
  </x:si>
  <x:si>
    <x:t>10.237,73</x:t>
  </x:si>
  <x:si>
    <x:t>16.434,28</x:t>
  </x:si>
  <x:si>
    <x:t>8.000,00</x:t>
  </x:si>
  <x:si>
    <x:t>4.511,14</x:t>
  </x:si>
  <x:si>
    <x:t>12.300,00</x:t>
  </x:si>
  <x:si>
    <x:t>2.662,64</x:t>
  </x:si>
  <x:si>
    <x:t>55.084,55</x:t>
  </x:si>
  <x:si>
    <x:t>11.331,61</x:t>
  </x:si>
  <x:si>
    <x:t>10.436,20</x:t>
  </x:si>
  <x:si>
    <x:t>1.800,00</x:t>
  </x:si>
  <x:si>
    <x:t>1.886,20</x:t>
  </x:si>
  <x:si>
    <x:t>2.113,21</x:t>
  </x:si>
  <x:si>
    <x:t>7.529,91</x:t>
  </x:si>
  <x:si>
    <x:t>50.000,00</x:t>
  </x:si>
  <x:si>
    <x:t>7.365,57</x:t>
  </x:si>
  <x:si>
    <x:t>10.700,00</x:t>
  </x:si>
  <x:si>
    <x:t>500,00</x:t>
  </x:si>
  <x:si>
    <x:t>1.000,00</x:t>
  </x:si>
  <x:si>
    <x:t>10.742,72</x:t>
  </x:si>
  <x:si>
    <x:t>5.846,65</x:t>
  </x:si>
  <x:si>
    <x:t>11.815,05</x:t>
  </x:si>
  <x:si>
    <x:t>8.531,98</x:t>
  </x:si>
  <x:si>
    <x:t>20.741,77</x:t>
  </x:si>
  <x:si>
    <x:t>7.000,00</x:t>
  </x:si>
  <x:si>
    <x:t>5.333,27</x:t>
  </x:si>
  <x:si>
    <x:t>14.800,00</x:t>
  </x:si>
  <x:si>
    <x:t>JG825860</x:t>
  </x:si>
  <x:si>
    <x:t>3.700,00</x:t>
  </x:si>
  <x:si>
    <x:t>2.200,00</x:t>
  </x:si>
  <x:si>
    <x:t>6.800,00</x:t>
  </x:si>
  <x:si>
    <x:t>8.254,61</x:t>
  </x:si>
  <x:si>
    <x:t>1.778,00</x:t>
  </x:si>
  <x:si>
    <x:t>12.500,00</x:t>
  </x:si>
  <x:si>
    <x:t>2.480,00</x:t>
  </x:si>
  <x:si>
    <x:t>4.500,00</x:t>
  </x:si>
  <x:si>
    <x:t>115.000,00</x:t>
  </x:si>
  <x:si>
    <x:t>1.612,18</x:t>
  </x:si>
  <x:si>
    <x:t>5.507,94</x:t>
  </x:si>
  <x:si>
    <x:t>1.516,77</x:t>
  </x:si>
  <x:si>
    <x:t>2.402,29</x:t>
  </x:si>
  <x:si>
    <x:t>11.400,00</x:t>
  </x:si>
  <x:si>
    <x:t>1.107,42</x:t>
  </x:si>
  <x:si>
    <x:t>6.500,00</x:t>
  </x:si>
  <x:si>
    <x:t>1.029,62</x:t>
  </x:si>
  <x:si>
    <x:t>4.800,00</x:t>
  </x:si>
  <x:si>
    <x:t>2.684,00</x:t>
  </x:si>
  <x:si>
    <x:t>3.661,00</x:t>
  </x:si>
  <x:si>
    <x:t>5.401,67</x:t>
  </x:si>
  <x:si>
    <x:t>2.700,00</x:t>
  </x:si>
  <x:si>
    <x:t>15.994,78</x:t>
  </x:si>
  <x:si>
    <x:t>2.900,00</x:t>
  </x:si>
  <x:si>
    <x:t>2.612,35</x:t>
  </x:si>
  <x:si>
    <x:t>38.803,81</x:t>
  </x:si>
  <x:si>
    <x:t>2.760,00</x:t>
  </x:si>
  <x:si>
    <x:t>16.100,00</x:t>
  </x:si>
  <x:si>
    <x:t>8.200,00</x:t>
  </x:si>
  <x:si>
    <x:t>13.966,33</x:t>
  </x:si>
  <x:si>
    <x:t>6.535,60</x:t>
  </x:si>
  <x:si>
    <x:t>36.521,61</x:t>
  </x:si>
  <x:si>
    <x:t>3.119,21</x:t>
  </x:si>
  <x:si>
    <x:t>7.200,00</x:t>
  </x:si>
  <x:si>
    <x:t>1.160,93</x:t>
  </x:si>
  <x:si>
    <x:t>12.900,00</x:t>
  </x:si>
  <x:si>
    <x:t>348,00</x:t>
  </x:si>
  <x:si>
    <x:t>3.246,55</x:t>
  </x:si>
  <x:si>
    <x:t>1.890,00</x:t>
  </x:si>
  <x:si>
    <x:t>1.330,88</x:t>
  </x:si>
  <x:si>
    <x:t>2.099,25</x:t>
  </x:si>
  <x:si>
    <x:t>4.486,09</x:t>
  </x:si>
  <x:si>
    <x:t>6.300,00</x:t>
  </x:si>
  <x:si>
    <x:t>30.000,00</x:t>
  </x:si>
  <x:si>
    <x:t>7.265,00</x:t>
  </x:si>
  <x:si>
    <x:t>8.733,82</x:t>
  </x:si>
  <x:si>
    <x:t>16.267,92</x:t>
  </x:si>
  <x:si>
    <x:t>1.807,00</x:t>
  </x:si>
  <x:si>
    <x:t>2.360,74</x:t>
  </x:si>
  <x:si>
    <x:t>18.713,72</x:t>
  </x:si>
  <x:si>
    <x:t>407,00</x:t>
  </x:si>
  <x:si>
    <x:t>26.000,00</x:t>
  </x:si>
  <x:si>
    <x:t>1.850,00</x:t>
  </x:si>
  <x:si>
    <x:t>10.920,70</x:t>
  </x:si>
  <x:si>
    <x:t>1.200,00</x:t>
  </x:si>
  <x:si>
    <x:t>47.000,00</x:t>
  </x:si>
  <x:si>
    <x:t>44.000,00</x:t>
  </x:si>
  <x:si>
    <x:t>24.300,00</x:t>
  </x:si>
  <x:si>
    <x:t>2.675,10</x:t>
  </x:si>
  <x:si>
    <x:t>35.000,00</x:t>
  </x:si>
  <x:si>
    <x:t>5.315,38</x:t>
  </x:si>
  <x:si>
    <x:t>5.939,84</x:t>
  </x:si>
  <x:si>
    <x:t>1.315,59</x:t>
  </x:si>
  <x:si>
    <x:t>8.783,32</x:t>
  </x:si>
  <x:si>
    <x:t>27.441,24</x:t>
  </x:si>
  <x:si>
    <x:t>3.639,54</x:t>
  </x:si>
  <x:si>
    <x:t>2.216,96</x:t>
  </x:si>
  <x:si>
    <x:t>7.300,00</x:t>
  </x:si>
  <x:si>
    <x:t>12.000,00</x:t>
  </x:si>
  <x:si>
    <x:t>3.200,00</x:t>
  </x:si>
  <x:si>
    <x:t>18.672,74</x:t>
  </x:si>
  <x:si>
    <x:t>7.800,00</x:t>
  </x:si>
  <x:si>
    <x:t>10.300,00</x:t>
  </x:si>
  <x:si>
    <x:t>19.600,00</x:t>
  </x:si>
  <x:si>
    <x:t>10.400,00</x:t>
  </x:si>
  <x:si>
    <x:t>5.707,92</x:t>
  </x:si>
  <x:si>
    <x:t>14.000,00</x:t>
  </x:si>
  <x:si>
    <x:t>1.218,61</x:t>
  </x:si>
  <x:si>
    <x:t>1.700,00</x:t>
  </x:si>
  <x:si>
    <x:t>16.400,00</x:t>
  </x:si>
  <x:si>
    <x:t>10.500,00</x:t>
  </x:si>
  <x:si>
    <x:t>10.917,08</x:t>
  </x:si>
  <x:si>
    <x:t>21.500,00</x:t>
  </x:si>
  <x:si>
    <x:t>21.000,00</x:t>
  </x:si>
  <x:si>
    <x:t>40.000,00</x:t>
  </x:si>
  <x:si>
    <x:t>11.382,11</x:t>
  </x:si>
  <x:si>
    <x:t>2.676,51</x:t>
  </x:si>
  <x:si>
    <x:t>18.600,00</x:t>
  </x:si>
  <x:si>
    <x:t>34.712,13</x:t>
  </x:si>
  <x:si>
    <x:t>19.000,00</x:t>
  </x:si>
  <x:si>
    <x:t>18.114,31</x:t>
  </x:si>
  <x:si>
    <x:t>4.241,96</x:t>
  </x:si>
  <x:si>
    <x:t>9.400,00</x:t>
  </x:si>
  <x:si>
    <x:t>1.049,06</x:t>
  </x:si>
  <x:si>
    <x:t>5.855,11</x:t>
  </x:si>
  <x:si>
    <x:t>17.566,53</x:t>
  </x:si>
  <x:si>
    <x:t>3.500,00</x:t>
  </x:si>
  <x:si>
    <x:t>1.050,00</x:t>
  </x:si>
  <x:si>
    <x:t>8.987,31</x:t>
  </x:si>
  <x:si>
    <x:t>2.603,89</x:t>
  </x:si>
  <x:si>
    <x:t>3.142,57</x:t>
  </x:si>
  <x:si>
    <x:t>9.388,14</x:t>
  </x:si>
  <x:si>
    <x:t>66.000,00</x:t>
  </x:si>
  <x:si>
    <x:t>10.693,02</x:t>
  </x:si>
  <x:si>
    <x:t>2.100,00</x:t>
  </x:si>
  <x:si>
    <x:t>1.612,62</x:t>
  </x:si>
  <x:si>
    <x:t>4.700,00</x:t>
  </x:si>
  <x:si>
    <x:t>1.539,10</x:t>
  </x:si>
  <x:si>
    <x:t>3.090,22</x:t>
  </x:si>
  <x:si>
    <x:t>2.349,45</x:t>
  </x:si>
  <x:si>
    <x:t>4.340,53</x:t>
  </x:si>
  <x:si>
    <x:t>16.751,85</x:t>
  </x:si>
  <x:si>
    <x:t>1.171,93</x:t>
  </x:si>
  <x:si>
    <x:t>5.429,94</x:t>
  </x:si>
  <x:si>
    <x:t>10.900,00</x:t>
  </x:si>
  <x:si>
    <x:t>23.000,00</x:t>
  </x:si>
  <x:si>
    <x:t>2.300,00</x:t>
  </x:si>
  <x:si>
    <x:t>3.406,52</x:t>
  </x:si>
  <x:si>
    <x:t>2.056,73</x:t>
  </x:si>
  <x:si>
    <x:t>3.251,64</x:t>
  </x:si>
  <x:si>
    <x:t>21.300,00</x:t>
  </x:si>
  <x:si>
    <x:t>654,00</x:t>
  </x:si>
  <x:si>
    <x:t>766,00</x:t>
  </x:si>
  <x:si>
    <x:t>32.600,00</x:t>
  </x:si>
  <x:si>
    <x:t>13.000,00</x:t>
  </x:si>
  <x:si>
    <x:t>3.763,04</x:t>
  </x:si>
  <x:si>
    <x:t>6.653,80</x:t>
  </x:si>
  <x:si>
    <x:t>2.750,00</x:t>
  </x:si>
  <x:si>
    <x:t>571,90</x:t>
  </x:si>
  <x:si>
    <x:t>28.000,00</x:t>
  </x:si>
  <x:si>
    <x:t>10.850,49</x:t>
  </x:si>
  <x:si>
    <x:t>10.554,96</x:t>
  </x:si>
  <x:si>
    <x:t>3.100,00</x:t>
  </x:si>
  <x:si>
    <x:t>7.055,63</x:t>
  </x:si>
  <x:si>
    <x:t>1.683,85</x:t>
  </x:si>
  <x:si>
    <x:t>6.250,00</x:t>
  </x:si>
  <x:si>
    <x:t>11.850,00</x:t>
  </x:si>
  <x:si>
    <x:t>2.930,00</x:t>
  </x:si>
  <x:si>
    <x:t>15.929,35</x:t>
  </x:si>
  <x:si>
    <x:t>17.150,80</x:t>
  </x:si>
  <x:si>
    <x:t>5.394,64</x:t>
  </x:si>
  <x:si>
    <x:t>1.254,31</x:t>
  </x:si>
  <x:si>
    <x:t>2.145,03</x:t>
  </x:si>
  <x:si>
    <x:t>8.836,74</x:t>
  </x:si>
  <x:si>
    <x:t>3.531,27</x:t>
  </x:si>
  <x:si>
    <x:t>13.490,21</x:t>
  </x:si>
  <x:si>
    <x:t>2.790,00</x:t>
  </x:si>
  <x:si>
    <x:t>4.106,80</x:t>
  </x:si>
  <x:si>
    <x:t>17.500,00</x:t>
  </x:si>
  <x:si>
    <x:t>19.546,19</x:t>
  </x:si>
  <x:si>
    <x:t>3.206,59</x:t>
  </x:si>
  <x:si>
    <x:t>42.000,00</x:t>
  </x:si>
  <x:si>
    <x:t>5.900,00</x:t>
  </x:si>
  <x:si>
    <x:t>1.212,00</x:t>
  </x:si>
  <x:si>
    <x:t>5.930,77</x:t>
  </x:si>
  <x:si>
    <x:t>JH668521</x:t>
  </x:si>
  <x:si>
    <x:t>27.312,31</x:t>
  </x:si>
  <x:si>
    <x:t>1.771,52</x:t>
  </x:si>
  <x:si>
    <x:t>1.828,37</x:t>
  </x:si>
  <x:si>
    <x:t>25.000,00</x:t>
  </x:si>
  <x:si>
    <x:t>4.354,11</x:t>
  </x:si>
  <x:si>
    <x:t>2.066,29</x:t>
  </x:si>
  <x:si>
    <x:t>3.081,43</x:t>
  </x:si>
  <x:si>
    <x:t>4.691,61</x:t>
  </x:si>
  <x:si>
    <x:t>3.610,00</x:t>
  </x:si>
  <x:si>
    <x:t>6.374,92</x:t>
  </x:si>
  <x:si>
    <x:t>3.300,00</x:t>
  </x:si>
  <x:si>
    <x:t>8.676,98</x:t>
  </x:si>
  <x:si>
    <x:t>3.072,45</x:t>
  </x:si>
  <x:si>
    <x:t>JG825819</x:t>
  </x:si>
  <x:si>
    <x:t>31.000,00</x:t>
  </x:si>
  <x:si>
    <x:t>1.300,00</x:t>
  </x:si>
  <x:si>
    <x:t>10.955,66</x:t>
  </x:si>
  <x:si>
    <x:t>229,00</x:t>
  </x:si>
  <x:si>
    <x:t>4.690,26</x:t>
  </x:si>
  <x:si>
    <x:t>5.800,00</x:t>
  </x:si>
  <x:si>
    <x:t>5.300,00</x:t>
  </x:si>
  <x:si>
    <x:t>1.582,74</x:t>
  </x:si>
  <x:si>
    <x:t>1.695,00</x:t>
  </x:si>
  <x:si>
    <x:t>17.000,00</x:t>
  </x:si>
  <x:si>
    <x:t>3.400,00</x:t>
  </x:si>
  <x:si>
    <x:t>3.082,13</x:t>
  </x:si>
  <x:si>
    <x:t>3.221,00</x:t>
  </x:si>
  <x:si>
    <x:t>33.983,76</x:t>
  </x:si>
  <x:si>
    <x:t>3.144,39</x:t>
  </x:si>
  <x:si>
    <x:t>4.227,55</x:t>
  </x:si>
  <x:si>
    <x:t>4.222,32</x:t>
  </x:si>
  <x:si>
    <x:t>2.642,54</x:t>
  </x:si>
  <x:si>
    <x:t>13.468,89</x:t>
  </x:si>
  <x:si>
    <x:t>1.490,00</x:t>
  </x:si>
  <x:si>
    <x:t>16.000,00</x:t>
  </x:si>
  <x:si>
    <x:t>5.200,00</x:t>
  </x:si>
  <x:si>
    <x:t>1.600,00</x:t>
  </x:si>
  <x:si>
    <x:t>6.031,64</x:t>
  </x:si>
  <x:si>
    <x:t>9.800,00</x:t>
  </x:si>
  <x:si>
    <x:t>20.136,69</x:t>
  </x:si>
  <x:si>
    <x:t>3.503,13</x:t>
  </x:si>
  <x:si>
    <x:t>7.500,00</x:t>
  </x:si>
  <x:si>
    <x:t>2.171,27</x:t>
  </x:si>
  <x:si>
    <x:t>750,00</x:t>
  </x:si>
  <x:si>
    <x:t>12.733,87</x:t>
  </x:si>
  <x:si>
    <x:t>1.280,00</x:t>
  </x:si>
  <x:si>
    <x:t>6.570,96</x:t>
  </x:si>
  <x:si>
    <x:t>59.387,95</x:t>
  </x:si>
  <x:si>
    <x:t>2.735,62</x:t>
  </x:si>
  <x:si>
    <x:t>6.604,05</x:t>
  </x:si>
  <x:si>
    <x:t>1.480,00</x:t>
  </x:si>
  <x:si>
    <x:t>2.420,89</x:t>
  </x:si>
  <x:si>
    <x:t>7.462,28</x:t>
  </x:si>
  <x:si>
    <x:t>21.050,17</x:t>
  </x:si>
  <x:si>
    <x:t>1.068,15</x:t>
  </x:si>
  <x:si>
    <x:t>4.400,00</x:t>
  </x:si>
  <x:si>
    <x:t>2.227,37</x:t>
  </x:si>
  <x:si>
    <x:t>4.900,00</x:t>
  </x:si>
  <x:si>
    <x:t>7.323,02</x:t>
  </x:si>
  <x:si>
    <x:t>4.419,27</x:t>
  </x:si>
  <x:si>
    <x:t>38.800,00</x:t>
  </x:si>
  <x:si>
    <x:t>4.480,48</x:t>
  </x:si>
  <x:si>
    <x:t>18.200,00</x:t>
  </x:si>
  <x:si>
    <x:t>1.770,00</x:t>
  </x:si>
  <x:si>
    <x:t>17.448,93</x:t>
  </x:si>
  <x:si>
    <x:t>6.812,87</x:t>
  </x:si>
  <x:si>
    <x:t>22.000,00</x:t>
  </x:si>
  <x:si>
    <x:t>21.933,43</x:t>
  </x:si>
  <x:si>
    <x:t>15.390,59</x:t>
  </x:si>
  <x:si>
    <x:t>1.189,73</x:t>
  </x:si>
  <x:si>
    <x:t>13.305,39</x:t>
  </x:si>
  <x:si>
    <x:t>37.153,31</x:t>
  </x:si>
  <x:si>
    <x:t>22.459,89</x:t>
  </x:si>
  <x:si>
    <x:t>56.400,00</x:t>
  </x:si>
  <x:si>
    <x:t>29.193,05</x:t>
  </x:si>
  <x:si>
    <x:t>8.569,38</x:t>
  </x:si>
  <x:si>
    <x:t>4.152,40</x:t>
  </x:si>
  <x:si>
    <x:t>2.078,14</x:t>
  </x:si>
  <x:si>
    <x:t>23.146,53</x:t>
  </x:si>
  <x:si>
    <x:t>4.233,80</x:t>
  </x:si>
  <x:si>
    <x:t>3.600,00</x:t>
  </x:si>
  <x:si>
    <x:t>3.169,76</x:t>
  </x:si>
  <x:si>
    <x:t>70.000,00</x:t>
  </x:si>
  <x:si>
    <x:t>2.950,00</x:t>
  </x:si>
  <x:si>
    <x:t>430,11</x:t>
  </x:si>
  <x:si>
    <x:t>28.172,49</x:t>
  </x:si>
  <x:si>
    <x:t>3.521,93</x:t>
  </x:si>
  <x:si>
    <x:t>900,00</x:t>
  </x:si>
  <x:si>
    <x:t>6.569,38</x:t>
  </x:si>
  <x:si>
    <x:t>11.001,73</x:t>
  </x:si>
  <x:si>
    <x:t>1.550,00</x:t>
  </x:si>
  <x:si>
    <x:t>1.703,00</x:t>
  </x:si>
  <x:si>
    <x:t>4.208,08</x:t>
  </x:si>
  <x:si>
    <x:t>2.156,74</x:t>
  </x:si>
  <x:si>
    <x:t>3.753,56</x:t>
  </x:si>
  <x:si>
    <x:t>600,00</x:t>
  </x:si>
  <x:si>
    <x:t>550,00</x:t>
  </x:si>
  <x:si>
    <x:t>5.491,61</x:t>
  </x:si>
  <x:si>
    <x:t>1.654,00</x:t>
  </x:si>
  <x:si>
    <x:t>10.606,21</x:t>
  </x:si>
  <x:si>
    <x:t>1.060,00</x:t>
  </x:si>
  <x:si>
    <x:t>4.634,37</x:t>
  </x:si>
  <x:si>
    <x:t>8.900,00</x:t>
  </x:si>
  <x:si>
    <x:t>5.384,34</x:t>
  </x:si>
  <x:si>
    <x:t>47.316,72</x:t>
  </x:si>
  <x:si>
    <x:t>10.650,45</x:t>
  </x:si>
  <x:si>
    <x:t>23.404,28</x:t>
  </x:si>
  <x:si>
    <x:t>627,72</x:t>
  </x:si>
  <x:si>
    <x:t>3.380,60</x:t>
  </x:si>
  <x:si>
    <x:t>14.118,00</x:t>
  </x:si>
  <x:si>
    <x:t>2.182,10</x:t>
  </x:si>
  <x:si>
    <x:t>2.611,03</x:t>
  </x:si>
  <x:si>
    <x:t>6.559,53</x:t>
  </x:si>
  <x:si>
    <x:t>11.033,63</x:t>
  </x:si>
  <x:si>
    <x:t>10.929,53</x:t>
  </x:si>
  <x:si>
    <x:t>9.600,00</x:t>
  </x:si>
  <x:si>
    <x:t>7.438,51</x:t>
  </x:si>
  <x:si>
    <x:t>7.600,00</x:t>
  </x:si>
  <x:si>
    <x:t>90.000,00</x:t>
  </x:si>
  <x:si>
    <x:t>10.954,20</x:t>
  </x:si>
  <x:si>
    <x:t>5.953,05</x:t>
  </x:si>
  <x:si>
    <x:t>14.900,00</x:t>
  </x:si>
  <x:si>
    <x:t>13.200,00</x:t>
  </x:si>
  <x:si>
    <x:t>36.000,00</x:t>
  </x:si>
  <x:si>
    <x:t>1.658,65</x:t>
  </x:si>
  <x:si>
    <x:t>2.404,00</x:t>
  </x:si>
  <x:si>
    <x:t>2.381,28</x:t>
  </x:si>
  <x:si>
    <x:t>5.664,72</x:t>
  </x:si>
  <x:si>
    <x:t>18.000,00</x:t>
  </x:si>
  <x:si>
    <x:t>10.550,66</x:t>
  </x:si>
  <x:si>
    <x:t>5.007,00</x:t>
  </x:si>
  <x:si>
    <x:t>3.792,17</x:t>
  </x:si>
  <x:si>
    <x:t>11.934,80</x:t>
  </x:si>
  <x:si>
    <x:t>5.448,41</x:t>
  </x:si>
  <x:si>
    <x:t>16.453,33</x:t>
  </x:si>
  <x:si>
    <x:t>4.598,00</x:t>
  </x:si>
  <x:si>
    <x:t>500,16</x:t>
  </x:si>
  <x:si>
    <x:t>11.700,00</x:t>
  </x:si>
  <x:si>
    <x:t>4.270,46</x:t>
  </x:si>
  <x:si>
    <x:t>5.349,11</x:t>
  </x:si>
  <x:si>
    <x:t>6.718,00</x:t>
  </x:si>
  <x:si>
    <x:t>220,00</x:t>
  </x:si>
  <x:si>
    <x:t>5.106,71</x:t>
  </x:si>
  <x:si>
    <x:t>27.800,00</x:t>
  </x:si>
  <x:si>
    <x:t>10.896,55</x:t>
  </x:si>
  <x:si>
    <x:t>1.980,00</x:t>
  </x:si>
  <x:si>
    <x:t>33.000,00</x:t>
  </x:si>
  <x:si>
    <x:t>1.276,75</x:t>
  </x:si>
  <x:si>
    <x:t>21.822,58</x:t>
  </x:si>
  <x:si>
    <x:t>4.465,13</x:t>
  </x:si>
  <x:si>
    <x:t>14.001,78</x:t>
  </x:si>
  <x:si>
    <x:t>6.400,00</x:t>
  </x:si>
  <x:si>
    <x:t>4.006,08</x:t>
  </x:si>
  <x:si>
    <x:t>16.478,95</x:t>
  </x:si>
  <x:si>
    <x:t>3.780,22</x:t>
  </x:si>
  <x:si>
    <x:t>12.323,93</x:t>
  </x:si>
  <x:si>
    <x:t>7.730,82</x:t>
  </x:si>
  <x:si>
    <x:t>950,00</x:t>
  </x:si>
  <x:si>
    <x:t>75.000,00</x:t>
  </x:si>
  <x:si>
    <x:t>6.946,27</x:t>
  </x:si>
  <x:si>
    <x:t>3.525,04</x:t>
  </x:si>
  <x:si>
    <x:t>JH256150</x:t>
  </x:si>
  <x:si>
    <x:t>4.220,00</x:t>
  </x:si>
  <x:si>
    <x:t>12.616,56</x:t>
  </x:si>
  <x:si>
    <x:t>110.000,00</x:t>
  </x:si>
  <x:si>
    <x:t>5.571,79</x:t>
  </x:si>
  <x:si>
    <x:t>42.600,00</x:t>
  </x:si>
  <x:si>
    <x:t>3.125,18</x:t>
  </x:si>
  <x:si>
    <x:t>11.500,00</x:t>
  </x:si>
  <x:si>
    <x:t>5.364,11</x:t>
  </x:si>
  <x:si>
    <x:t>11.375,68</x:t>
  </x:si>
  <x:si>
    <x:t>1.885,89</x:t>
  </x:si>
  <x:si>
    <x:t>1.118,90</x:t>
  </x:si>
  <x:si>
    <x:t>1.627,42</x:t>
  </x:si>
  <x:si>
    <x:t>5.700,00</x:t>
  </x:si>
  <x:si>
    <x:t>JG826455</x:t>
  </x:si>
  <x:si>
    <x:t>8.629,21</x:t>
  </x:si>
  <x:si>
    <x:t>61.468,23</x:t>
  </x:si>
  <x:si>
    <x:t>32.882,05</x:t>
  </x:si>
  <x:si>
    <x:t>19.157,83</x:t>
  </x:si>
  <x:si>
    <x:t>3.208,89</x:t>
  </x:si>
  <x:si>
    <x:t>9.390,60</x:t>
  </x:si>
  <x:si>
    <x:t>2.059,69</x:t>
  </x:si>
  <x:si>
    <x:t>4.779,52</x:t>
  </x:si>
  <x:si>
    <x:t>4.100,00</x:t>
  </x:si>
  <x:si>
    <x:t>6.600,00</x:t>
  </x:si>
  <x:si>
    <x:t>30.600,00</x:t>
  </x:si>
  <x:si>
    <x:t>16.243,21</x:t>
  </x:si>
  <x:si>
    <x:t>8.730,00</x:t>
  </x:si>
  <x:si>
    <x:t>7.911,60</x:t>
  </x:si>
  <x:si>
    <x:t>3.495,98</x:t>
  </x:si>
  <x:si>
    <x:t>14.801,62</x:t>
  </x:si>
  <x:si>
    <x:t>42.192,49</x:t>
  </x:si>
  <x:si>
    <x:t>17.523,55</x:t>
  </x:si>
  <x:si>
    <x:t>8.101,75</x:t>
  </x:si>
  <x:si>
    <x:t>53.000,00</x:t>
  </x:si>
  <x:si>
    <x:t>5.523,79</x:t>
  </x:si>
  <x:si>
    <x:t>4.927,22</x:t>
  </x:si>
  <x:si>
    <x:t>7.455,41</x:t>
  </x:si>
  <x:si>
    <x:t>19.400,00</x:t>
  </x:si>
  <x:si>
    <x:t>8.700,00</x:t>
  </x:si>
  <x:si>
    <x:t>4.272,35</x:t>
  </x:si>
  <x:si>
    <x:t>3.330,00</x:t>
  </x:si>
  <x:si>
    <x:t>13.800,00</x:t>
  </x:si>
  <x:si>
    <x:t>6.200,00</x:t>
  </x:si>
  <x:si>
    <x:t>432,71</x:t>
  </x:si>
  <x:si>
    <x:t>1.647,72</x:t>
  </x:si>
  <x:si>
    <x:t>1.853,57</x:t>
  </x:si>
  <x:si>
    <x:t>15.675,84</x:t>
  </x:si>
  <x:si>
    <x:t>8.995,49</x:t>
  </x:si>
  <x:si>
    <x:t>80.000,00</x:t>
  </x:si>
  <x:si>
    <x:t>45.000,00</x:t>
  </x:si>
  <x:si>
    <x:t>800,00</x:t>
  </x:si>
  <x:si>
    <x:t>4.354,88</x:t>
  </x:si>
  <x:si>
    <x:t>92.000,00</x:t>
  </x:si>
  <x:si>
    <x:t>25.400,00</x:t>
  </x:si>
  <x:si>
    <x:t>5.400,00</x:t>
  </x:si>
  <x:si>
    <x:t>11.738,10</x:t>
  </x:si>
  <x:si>
    <x:t>809,02</x:t>
  </x:si>
  <x:si>
    <x:t>400,00</x:t>
  </x:si>
  <x:si>
    <x:t>850,00</x:t>
  </x:si>
  <x:si>
    <x:t>1.900,00</x:t>
  </x:si>
  <x:si>
    <x:t>786,93</x:t>
  </x:si>
  <x:si>
    <x:t>40.100,00</x:t>
  </x:si>
  <x:si>
    <x:t>17.589,11</x:t>
  </x:si>
  <x:si>
    <x:t>1.608,48</x:t>
  </x:si>
  <x:si>
    <x:t>5.950,00</x:t>
  </x:si>
  <x:si>
    <x:t>22.500,00</x:t>
  </x:si>
  <x:si>
    <x:t>5.100,00</x:t>
  </x:si>
  <x:si>
    <x:t>2.990,00</x:t>
  </x:si>
  <x:si>
    <x:t>11.200,00</x:t>
  </x:si>
  <x:si>
    <x:t>11.395,26</x:t>
  </x:si>
  <x:si>
    <x:t>506,00</x:t>
  </x:si>
  <x:si>
    <x:t>1.687,90</x:t>
  </x:si>
  <x:si>
    <x:t>9.115,83</x:t>
  </x:si>
  <x:si>
    <x:t>26.200,00</x:t>
  </x:si>
  <x:si>
    <x:t>5.514,46</x:t>
  </x:si>
  <x:si>
    <x:t>2.882,00</x:t>
  </x:si>
  <x:si>
    <x:t>9.919,68</x:t>
  </x:si>
  <x:si>
    <x:t>2.060,24</x:t>
  </x:si>
  <x:si>
    <x:t>4.364,60</x:t>
  </x:si>
  <x:si>
    <x:t>22.700,00</x:t>
  </x:si>
  <x:si>
    <x:t>1.417,27</x:t>
  </x:si>
  <x:si>
    <x:t>7.702,70</x:t>
  </x:si>
  <x:si>
    <x:t>15.934,95</x:t>
  </x:si>
  <x:si>
    <x:t>5.793,79</x:t>
  </x:si>
  <x:si>
    <x:t>1.824,00</x:t>
  </x:si>
  <x:si>
    <x:t>4.600,00</x:t>
  </x:si>
  <x:si>
    <x:t>4.450,00</x:t>
  </x:si>
  <x:si>
    <x:t>18.500,00</x:t>
  </x:si>
  <x:si>
    <x:t>33.621,66</x:t>
  </x:si>
  <x:si>
    <x:t>15.982,04</x:t>
  </x:si>
  <x:si>
    <x:t>9.500,00</x:t>
  </x:si>
  <x:si>
    <x:t>5.543,58</x:t>
  </x:si>
  <x:si>
    <x:t>2.490,00</x:t>
  </x:si>
  <x:si>
    <x:t>6.136,50</x:t>
  </x:si>
  <x:si>
    <x:t>3.672,17</x:t>
  </x:si>
  <x:si>
    <x:t>4.802,00</x:t>
  </x:si>
  <x:si>
    <x:t>34.100,00</x:t>
  </x:si>
  <x:si>
    <x:t>13.429,79</x:t>
  </x:si>
  <x:si>
    <x:t>19.500,00</x:t>
  </x:si>
  <x:si>
    <x:t>5.428,37</x:t>
  </x:si>
  <x:si>
    <x:t>42.400,00</x:t>
  </x:si>
  <x:si>
    <x:t>945,08</x:t>
  </x:si>
  <x:si>
    <x:t>122.632,53</x:t>
  </x:si>
  <x:si>
    <x:t>2.362,16</x:t>
  </x:si>
  <x:si>
    <x:t>23.065,22</x:t>
  </x:si>
  <x:si>
    <x:t>6.661,59</x:t>
  </x:si>
  <x:si>
    <x:t>1.230,00</x:t>
  </x:si>
  <x:si>
    <x:t>14.521,18</x:t>
  </x:si>
  <x:si>
    <x:t>32.035,04</x:t>
  </x:si>
  <x:si>
    <x:t>13.060,69</x:t>
  </x:si>
  <x:si>
    <x:t>1.173,01</x:t>
  </x:si>
  <x:si>
    <x:t>4.468,42</x:t>
  </x:si>
  <x:si>
    <x:t>1.070,66</x:t>
  </x:si>
  <x:si>
    <x:t>7.980,00</x:t>
  </x:si>
  <x:si>
    <x:t>10.790,00</x:t>
  </x:si>
  <x:si>
    <x:t>4.142,84</x:t>
  </x:si>
  <x:si>
    <x:t>4.873,97</x:t>
  </x:si>
  <x:si>
    <x:t>1.683,08</x:t>
  </x:si>
  <x:si>
    <x:t>14.850,35</x:t>
  </x:si>
  <x:si>
    <x:t>880,00</x:t>
  </x:si>
  <x:si>
    <x:t>11.775,98</x:t>
  </x:si>
  <x:si>
    <x:t>312.000,00</x:t>
  </x:si>
  <x:si>
    <x:t>27.000,00</x:t>
  </x:si>
  <x:si>
    <x:t>3.182,10</x:t>
  </x:si>
  <x:si>
    <x:t>38.000,00</x:t>
  </x:si>
  <x:si>
    <x:t>5.635,00</x:t>
  </x:si>
  <x:si>
    <x:t>24.000,00</x:t>
  </x:si>
  <x:si>
    <x:t>3.580,00</x:t>
  </x:si>
  <x:si>
    <x:t>2.246,27</x:t>
  </x:si>
  <x:si>
    <x:t>29.632,65</x:t>
  </x:si>
  <x:si>
    <x:t>16.474,07</x:t>
  </x:si>
  <x:si>
    <x:t>33.195,77</x:t>
  </x:si>
  <x:si>
    <x:t>2.079,72</x:t>
  </x:si>
  <x:si>
    <x:t>15.600,00</x:t>
  </x:si>
  <x:si>
    <x:t>3.208,74</x:t>
  </x:si>
  <x:si>
    <x:t>6.543,14</x:t>
  </x:si>
  <x:si>
    <x:t>65.000,00</x:t>
  </x:si>
  <x:si>
    <x:t>1.048,14</x:t>
  </x:si>
  <x:si>
    <x:t>25.110,08</x:t>
  </x:si>
  <x:si>
    <x:t>8.215,95</x:t>
  </x:si>
  <x:si>
    <x:t>2.945,82</x:t>
  </x:si>
  <x:si>
    <x:t>22.901,94</x:t>
  </x:si>
  <x:si>
    <x:t>15.300,00</x:t>
  </x:si>
  <x:si>
    <x:t>7.700,00</x:t>
  </x:si>
  <x:si>
    <x:t>1.650,00</x:t>
  </x:si>
  <x:si>
    <x:t>19.177,76</x:t>
  </x:si>
  <x:si>
    <x:t>24.021,70</x:t>
  </x:si>
  <x:si>
    <x:t>3.137,95</x:t>
  </x:si>
  <x:si>
    <x:t>10.648,99</x:t>
  </x:si>
  <x:si>
    <x:t>3.231,39</x:t>
  </x:si>
  <x:si>
    <x:t>3.971,65</x:t>
  </x:si>
  <x:si>
    <x:t>3.560,60</x:t>
  </x:si>
  <x:si>
    <x:t>4.767,82</x:t>
  </x:si>
  <x:si>
    <x:t>14.072,28</x:t>
  </x:si>
  <x:si>
    <x:t>34.700,00</x:t>
  </x:si>
  <x:si>
    <x:t>6.102,07</x:t>
  </x:si>
  <x:si>
    <x:t>2.350,00</x:t>
  </x:si>
  <x:si>
    <x:t>15.851,49</x:t>
  </x:si>
  <x:si>
    <x:t>50.600,00</x:t>
  </x:si>
  <x:si>
    <x:t>1.063,38</x:t>
  </x:si>
  <x:si>
    <x:t>3.492,02</x:t>
  </x:si>
  <x:si>
    <x:t>25.703,41</x:t>
  </x:si>
  <x:si>
    <x:t>1.308,00</x:t>
  </x:si>
  <x:si>
    <x:t>5.501,80</x:t>
  </x:si>
  <x:si>
    <x:t>19.064,19</x:t>
  </x:si>
  <x:si>
    <x:t>72.500,00</x:t>
  </x:si>
  <x:si>
    <x:t>26.600,00</x:t>
  </x:si>
  <x:si>
    <x:t>1.100,00</x:t>
  </x:si>
  <x:si>
    <x:t>7.416,51</x:t>
  </x:si>
  <x:si>
    <x:t>3.900,00</x:t>
  </x:si>
  <x:si>
    <x:t>1.652,51</x:t>
  </x:si>
  <x:si>
    <x:t>13.798,34</x:t>
  </x:si>
  <x:si>
    <x:t>14.500,00</x:t>
  </x:si>
  <x:si>
    <x:t>20.763,08</x:t>
  </x:si>
  <x:si>
    <x:t>1.175,56</x:t>
  </x:si>
  <x:si>
    <x:t>13.900,00</x:t>
  </x:si>
  <x:si>
    <x:t>1.687,91</x:t>
  </x:si>
  <x:si>
    <x:t>8.300,00</x:t>
  </x:si>
  <x:si>
    <x:t>2.116,76</x:t>
  </x:si>
  <x:si>
    <x:t>5.060,68</x:t>
  </x:si>
  <x:si>
    <x:t>15.500,00</x:t>
  </x:si>
  <x:si>
    <x:t>50.948,23</x:t>
  </x:si>
  <x:si>
    <x:t>5.955,72</x:t>
  </x:si>
  <x:si>
    <x:t>207,92</x:t>
  </x:si>
  <x:si>
    <x:t>12.251,91</x:t>
  </x:si>
  <x:si>
    <x:t>8.216,66</x:t>
  </x:si>
  <x:si>
    <x:t>2.124,29</x:t>
  </x:si>
  <x:si>
    <x:t>1.659,00</x:t>
  </x:si>
  <x:si>
    <x:t>1.464,97</x:t>
  </x:si>
  <x:si>
    <x:t>6.790,00</x:t>
  </x:si>
  <x:si>
    <x:t>36.800,00</x:t>
  </x:si>
  <x:si>
    <x:t>15.966,16</x:t>
  </x:si>
  <x:si>
    <x:t>17.694,00</x:t>
  </x:si>
  <x:si>
    <x:t>41.270,71</x:t>
  </x:si>
  <x:si>
    <x:t>37.700,00</x:t>
  </x:si>
  <x:si>
    <x:t>3.760,51</x:t>
  </x:si>
  <x:si>
    <x:t>1.070,92</x:t>
  </x:si>
  <x:si>
    <x:t>3.525,83</x:t>
  </x:si>
  <x:si>
    <x:t>1.178,40</x:t>
  </x:si>
  <x:si>
    <x:t>7.039,68</x:t>
  </x:si>
  <x:si>
    <x:t>11.680,09</x:t>
  </x:si>
  <x:si>
    <x:t>27.386,55</x:t>
  </x:si>
  <x:si>
    <x:t>8.650,00</x:t>
  </x:si>
  <x:si>
    <x:t>1.580,00</x:t>
  </x:si>
  <x:si>
    <x:t>33.117,69</x:t>
  </x:si>
  <x:si>
    <x:t>3.334,06</x:t>
  </x:si>
  <x:si>
    <x:t>977,00</x:t>
  </x:si>
  <x:si>
    <x:t>5.369,85</x:t>
  </x:si>
  <x:si>
    <x:t>1.444,79</x:t>
  </x:si>
  <x:si>
    <x:t>762,80</x:t>
  </x:si>
  <x:si>
    <x:t>15.388,51</x:t>
  </x:si>
  <x:si>
    <x:t>23.412,20</x:t>
  </x:si>
  <x:si>
    <x:t>46.069,65</x:t>
  </x:si>
  <x:si>
    <x:t>31.600,65</x:t>
  </x:si>
  <x:si>
    <x:t>2.192,66</x:t>
  </x:si>
  <x:si>
    <x:t>2.987,33</x:t>
  </x:si>
  <x:si>
    <x:t>7.356,77</x:t>
  </x:si>
  <x:si>
    <x:t>1.506,92</x:t>
  </x:si>
  <x:si>
    <x:t>4.392,09</x:t>
  </x:si>
  <x:si>
    <x:t>4.793,63</x:t>
  </x:si>
  <x:si>
    <x:t>1.412,73</x:t>
  </x:si>
  <x:si>
    <x:t>1.829,73</x:t>
  </x:si>
  <x:si>
    <x:t>3.466,61</x:t>
  </x:si>
  <x:si>
    <x:t>2.472,47</x:t>
  </x:si>
  <x:si>
    <x:t>10.768,42</x:t>
  </x:si>
  <x:si>
    <x:t>3.524,17</x:t>
  </x:si>
  <x:si>
    <x:t>2.678,14</x:t>
  </x:si>
  <x:si>
    <x:t>937,00</x:t>
  </x:si>
  <x:si>
    <x:t>4.638,15</x:t>
  </x:si>
  <x:si>
    <x:t>2.070,34</x:t>
  </x:si>
  <x:si>
    <x:t>35.320,95</x:t>
  </x:si>
  <x:si>
    <x:t>21.632,08</x:t>
  </x:si>
  <x:si>
    <x:t>6.469,09</x:t>
  </x:si>
  <x:si>
    <x:t>640,45</x:t>
  </x:si>
  <x:si>
    <x:t>2.206,08</x:t>
  </x:si>
  <x:si>
    <x:t>11.900,00</x:t>
  </x:si>
  <x:si>
    <x:t>3.581,32</x:t>
  </x:si>
  <x:si>
    <x:t>16.782,40</x:t>
  </x:si>
  <x:si>
    <x:t>837,38</x:t>
  </x:si>
  <x:si>
    <x:t>3.836,08</x:t>
  </x:si>
  <x:si>
    <x:t>13.098,68</x:t>
  </x:si>
  <x:si>
    <x:t>6.426,45</x:t>
  </x:si>
  <x:si>
    <x:t>1.450,00</x:t>
  </x:si>
  <x:si>
    <x:t>6.592,07</x:t>
  </x:si>
  <x:si>
    <x:t>6.950,00</x:t>
  </x:si>
  <x:si>
    <x:t>34.900,00</x:t>
  </x:si>
  <x:si>
    <x:t>2.194,70</x:t>
  </x:si>
  <x:si>
    <x:t>2.046,00</x:t>
  </x:si>
  <x:si>
    <x:t>5.557,22</x:t>
  </x:si>
  <x:si>
    <x:t>3.420,00</x:t>
  </x:si>
  <x:si>
    <x:t>9.667,22</x:t>
  </x:si>
  <x:si>
    <x:t>2.421,01</x:t>
  </x:si>
  <x:si>
    <x:t>2.843,96</x:t>
  </x:si>
  <x:si>
    <x:t>2.672,06</x:t>
  </x:si>
  <x:si>
    <x:t>2.111,70</x:t>
  </x:si>
  <x:si>
    <x:t>25.041,16</x:t>
  </x:si>
  <x:si>
    <x:t>2.296,34</x:t>
  </x:si>
  <x:si>
    <x:t>1.085,91</x:t>
  </x:si>
  <x:si>
    <x:t>3.337,40</x:t>
  </x:si>
  <x:si>
    <x:t>12.171,85</x:t>
  </x:si>
  <x:si>
    <x:t>1.107,41</x:t>
  </x:si>
  <x:si>
    <x:t>2.250,00</x:t>
  </x:si>
  <x:si>
    <x:t>2.092,15</x:t>
  </x:si>
  <x:si>
    <x:t>1.350,00</x:t>
  </x:si>
  <x:si>
    <x:t>4.085,00</x:t>
  </x:si>
  <x:si>
    <x:t>6.260,04</x:t>
  </x:si>
  <x:si>
    <x:t>3.246,69</x:t>
  </x:si>
  <x:si>
    <x:t>3.366,54</x:t>
  </x:si>
  <x:si>
    <x:t>32.000,00</x:t>
  </x:si>
  <x:si>
    <x:t>2.550,00</x:t>
  </x:si>
  <x:si>
    <x:t>7.150,00</x:t>
  </x:si>
  <x:si>
    <x:t>24.963,19</x:t>
  </x:si>
  <x:si>
    <x:t>5.326,70</x:t>
  </x:si>
  <x:si>
    <x:t>11.800,00</x:t>
  </x:si>
  <x:si>
    <x:t>3.773,00</x:t>
  </x:si>
  <x:si>
    <x:t>910,00</x:t>
  </x:si>
  <x:si>
    <x:t>563,55</x:t>
  </x:si>
  <x:si>
    <x:t>2.628,85</x:t>
  </x:si>
  <x:si>
    <x:t>1.191,81</x:t>
  </x:si>
  <x:si>
    <x:t>5.219,64</x:t>
  </x:si>
  <x:si>
    <x:t>5.650,39</x:t>
  </x:si>
  <x:si>
    <x:t>4.245,25</x:t>
  </x:si>
  <x:si>
    <x:t>940,44</x:t>
  </x:si>
  <x:si>
    <x:t>6.100,00</x:t>
  </x:si>
  <x:si>
    <x:t>6.377,93</x:t>
  </x:si>
  <x:si>
    <x:t>5.231,05</x:t>
  </x:si>
  <x:si>
    <x:t>10.994,62</x:t>
  </x:si>
  <x:si>
    <x:t>10.100,00</x:t>
  </x:si>
  <x:si>
    <x:t>1.070,24</x:t>
  </x:si>
  <x:si>
    <x:t>1.170,00</x:t>
  </x:si>
  <x:si>
    <x:t>11.263,60</x:t>
  </x:si>
  <x:si>
    <x:t>1.063,15</x:t>
  </x:si>
  <x:si>
    <x:t>519,57</x:t>
  </x:si>
  <x:si>
    <x:t>2.057,36</x:t>
  </x:si>
  <x:si>
    <x:t>2.037,00</x:t>
  </x:si>
  <x:si>
    <x:t>2.450,00</x:t>
  </x:si>
  <x:si>
    <x:t>2.105,72</x:t>
  </x:si>
  <x:si>
    <x:t>2.482,00</x:t>
  </x:si>
  <x:si>
    <x:t>5.518,85</x:t>
  </x:si>
  <x:si>
    <x:t>3.296,58</x:t>
  </x:si>
  <x:si>
    <x:t>29.721,56</x:t>
  </x:si>
  <x:si>
    <x:t>1.690,26</x:t>
  </x:si>
  <x:si>
    <x:t>8.050,90</x:t>
  </x:si>
  <x:si>
    <x:t>2.556,32</x:t>
  </x:si>
  <x:si>
    <x:t>59.649,59</x:t>
  </x:si>
  <x:si>
    <x:t>4.158,33</x:t>
  </x:si>
  <x:si>
    <x:t>1.157,00</x:t>
  </x:si>
  <x:si>
    <x:t>7.950,00</x:t>
  </x:si>
  <x:si>
    <x:t>1.343,98</x:t>
  </x:si>
  <x:si>
    <x:t>19.232,22</x:t>
  </x:si>
  <x:si>
    <x:t>124.272,73</x:t>
  </x:si>
  <x:si>
    <x:t>8.985,00</x:t>
  </x:si>
  <x:si>
    <x:t>5.558,17</x:t>
  </x:si>
  <x:si>
    <x:t>3.460,00</x:t>
  </x:si>
  <x:si>
    <x:t>35.100,00</x:t>
  </x:si>
  <x:si>
    <x:t>4.181,82</x:t>
  </x:si>
  <x:si>
    <x:t>8.530,75</x:t>
  </x:si>
  <x:si>
    <x:t>180.000,00</x:t>
  </x:si>
  <x:si>
    <x:t>12.285,37</x:t>
  </x:si>
  <x:si>
    <x:t>2.090,15</x:t>
  </x:si>
  <x:si>
    <x:t>46.571,97</x:t>
  </x:si>
  <x:si>
    <x:t>54.514,47</x:t>
  </x:si>
  <x:si>
    <x:t>33.892,55</x:t>
  </x:si>
  <x:si>
    <x:t>12.750,00</x:t>
  </x:si>
  <x:si>
    <x:t>13.649,54</x:t>
  </x:si>
  <x:si>
    <x:t>10.974,71</x:t>
  </x:si>
  <x:si>
    <x:t>1.914,84</x:t>
  </x:si>
  <x:si>
    <x:t>1.544,49</x:t>
  </x:si>
  <x:si>
    <x:t>2.183,30</x:t>
  </x:si>
  <x:si>
    <x:t>2.166,88</x:t>
  </x:si>
  <x:si>
    <x:t>5.479,76</x:t>
  </x:si>
  <x:si>
    <x:t>22.137,81</x:t>
  </x:si>
  <x:si>
    <x:t>5.313,60</x:t>
  </x:si>
  <x:si>
    <x:t>3.512,15</x:t>
  </x:si>
  <x:si>
    <x:t>85.000,00</x:t>
  </x:si>
  <x:si>
    <x:t>586,00</x:t>
  </x:si>
  <x:si>
    <x:t>765,32</x:t>
  </x:si>
  <x:si>
    <x:t>13.189,39</x:t>
  </x:si>
  <x:si>
    <x:t>1.081,49</x:t>
  </x:si>
  <x:si>
    <x:t>35.018,56</x:t>
  </x:si>
  <x:si>
    <x:t>7.395,88</x:t>
  </x:si>
  <x:si>
    <x:t>5.444,27</x:t>
  </x:si>
  <x:si>
    <x:t>2.186,43</x:t>
  </x:si>
  <x:si>
    <x:t>100.000,00</x:t>
  </x:si>
  <x:si>
    <x:t>5.536,01</x:t>
  </x:si>
  <x:si>
    <x:t>10.871,12</x:t>
  </x:si>
  <x:si>
    <x:t>1.750,00</x:t>
  </x:si>
  <x:si>
    <x:t>3.719,73</x:t>
  </x:si>
  <x:si>
    <x:t>2.588,78</x:t>
  </x:si>
  <x:si>
    <x:t>8.750,00</x:t>
  </x:si>
  <x:si>
    <x:t>6.750,00</x:t>
  </x:si>
  <x:si>
    <x:t>10.904,24</x:t>
  </x:si>
  <x:si>
    <x:t>3.565,26</x:t>
  </x:si>
  <x:si>
    <x:t>4.697,70</x:t>
  </x:si>
  <x:si>
    <x:t>5.343,89</x:t>
  </x:si>
  <x:si>
    <x:t>734,03</x:t>
  </x:si>
  <x:si>
    <x:t>35.225,91</x:t>
  </x:si>
  <x:si>
    <x:t>39.500,00</x:t>
  </x:si>
  <x:si>
    <x:t>86.598,43</x:t>
  </x:si>
  <x:si>
    <x:t>5.371,80</x:t>
  </x:si>
  <x:si>
    <x:t>8.170,95</x:t>
  </x:si>
  <x:si>
    <x:t>9.220,00</x:t>
  </x:si>
  <x:si>
    <x:t>2.476,67</x:t>
  </x:si>
  <x:si>
    <x:t>16.260,29</x:t>
  </x:si>
  <x:si>
    <x:t>1.092,49</x:t>
  </x:si>
  <x:si>
    <x:t>15.982,02</x:t>
  </x:si>
  <x:si>
    <x:t>13.400,00</x:t>
  </x:si>
  <x:si>
    <x:t>13.192,54</x:t>
  </x:si>
  <x:si>
    <x:t>1.910,76</x:t>
  </x:si>
  <x:si>
    <x:t>7.850,00</x:t>
  </x:si>
  <x:si>
    <x:t>16.125,95</x:t>
  </x:si>
  <x:si>
    <x:t>1.051,85</x:t>
  </x:si>
  <x:si>
    <x:t>3.250,00</x:t>
  </x:si>
  <x:si>
    <x:t>53.500,00</x:t>
  </x:si>
  <x:si>
    <x:t>7.671,51</x:t>
  </x:si>
  <x:si>
    <x:t>5.343,73</x:t>
  </x:si>
  <x:si>
    <x:t>6.812,26</x:t>
  </x:si>
  <x:si>
    <x:t>10.656,54</x:t>
  </x:si>
  <x:si>
    <x:t>2.138,13</x:t>
  </x:si>
  <x:si>
    <x:t>18.700,00</x:t>
  </x:si>
  <x:si>
    <x:t>1.140,00</x:t>
  </x:si>
  <x:si>
    <x:t>222,51</x:t>
  </x:si>
  <x:si>
    <x:t>139.200,00</x:t>
  </x:si>
  <x:si>
    <x:t>6.392,21</x:t>
  </x:si>
  <x:si>
    <x:t>43.000,00</x:t>
  </x:si>
  <x:si>
    <x:t>19.300,00</x:t>
  </x:si>
  <x:si>
    <x:t>16.781,07</x:t>
  </x:si>
  <x:si>
    <x:t>29.730,54</x:t>
  </x:si>
  <x:si>
    <x:t>11.156,67</x:t>
  </x:si>
  <x:si>
    <x:t>21.100,00</x:t>
  </x:si>
  <x:si>
    <x:t>2.684,45</x:t>
  </x:si>
  <x:si>
    <x:t>8.251,23</x:t>
  </x:si>
  <x:si>
    <x:t>5.707,60</x:t>
  </x:si>
  <x:si>
    <x:t>10.847,91</x:t>
  </x:si>
  <x:si>
    <x:t>16.300,00</x:t>
  </x:si>
  <x:si>
    <x:t>6.244,88</x:t>
  </x:si>
  <x:si>
    <x:t>24.500,00</x:t>
  </x:si>
  <x:si>
    <x:t>32.953,58</x:t>
  </x:si>
  <x:si>
    <x:t>9.415,96</x:t>
  </x:si>
  <x:si>
    <x:t>1.150,00</x:t>
  </x:si>
  <x:si>
    <x:t>12.115,49</x:t>
  </x:si>
  <x:si>
    <x:t>2.681,00</x:t>
  </x:si>
  <x:si>
    <x:t>16.600,00</x:t>
  </x:si>
  <x:si>
    <x:t>49.000,00</x:t>
  </x:si>
  <x:si>
    <x:t>11.233,74</x:t>
  </x:si>
  <x:si>
    <x:t>3.473,45</x:t>
  </x:si>
  <x:si>
    <x:t>11.647,80</x:t>
  </x:si>
  <x:si>
    <x:t>9.300,00</x:t>
  </x:si>
  <x:si>
    <x:t>5.477,75</x:t>
  </x:si>
  <x:si>
    <x:t>11.082,91</x:t>
  </x:si>
  <x:si>
    <x:t>108.208,68</x:t>
  </x:si>
  <x:si>
    <x:t>1.486,41</x:t>
  </x:si>
  <x:si>
    <x:t>5.703,22</x:t>
  </x:si>
  <x:si>
    <x:t>11.020,78</x:t>
  </x:si>
  <x:si>
    <x:t>4.702,96</x:t>
  </x:si>
  <x:si>
    <x:t>11.174,94</x:t>
  </x:si>
  <x:si>
    <x:t>20.301,74</x:t>
  </x:si>
  <x:si>
    <x:t>24.052,47</x:t>
  </x:si>
  <x:si>
    <x:t>3.311,58</x:t>
  </x:si>
  <x:si>
    <x:t>10.493,92</x:t>
  </x:si>
  <x:si>
    <x:t>1.699,51</x:t>
  </x:si>
  <x:si>
    <x:t>6.734,38</x:t>
  </x:si>
  <x:si>
    <x:t>4.267,91</x:t>
  </x:si>
  <x:si>
    <x:t>7.455,68</x:t>
  </x:si>
  <x:si>
    <x:t>34.000,00</x:t>
  </x:si>
  <x:si>
    <x:t>17.800,00</x:t>
  </x:si>
  <x:si>
    <x:t>8.723,73</x:t>
  </x:si>
  <x:si>
    <x:t>5.420,00</x:t>
  </x:si>
  <x:si>
    <x:t>1.756,65</x:t>
  </x:si>
  <x:si>
    <x:t>7.696,40</x:t>
  </x:si>
  <x:si>
    <x:t>2.190,78</x:t>
  </x:si>
  <x:si>
    <x:t>27.549,50</x:t>
  </x:si>
  <x:si>
    <x:t>23.501,49</x:t>
  </x:si>
  <x:si>
    <x:t>16.535,19</x:t>
  </x:si>
  <x:si>
    <x:t>8.728,95</x:t>
  </x:si>
  <x:si>
    <x:t>2.169,11</x:t>
  </x:si>
  <x:si>
    <x:t>5.917,59</x:t>
  </x:si>
  <x:si>
    <x:t>23.504,15</x:t>
  </x:si>
  <x:si>
    <x:t>64.802,72</x:t>
  </x:si>
  <x:si>
    <x:t>5.234,20</x:t>
  </x:si>
  <x:si>
    <x:t>5.040,00</x:t>
  </x:si>
  <x:si>
    <x:t>1.278,59</x:t>
  </x:si>
  <x:si>
    <x:t>7.068,47</x:t>
  </x:si>
  <x:si>
    <x:t>2.180,00</x:t>
  </x:si>
  <x:si>
    <x:t>9.211,70</x:t>
  </x:si>
  <x:si>
    <x:t>7.361,59</x:t>
  </x:si>
  <x:si>
    <x:t>6.766,04</x:t>
  </x:si>
  <x:si>
    <x:t>9.565,80</x:t>
  </x:si>
  <x:si>
    <x:t>26.137,87</x:t>
  </x:si>
  <x:si>
    <x:t>15.390,00</x:t>
  </x:si>
  <x:si>
    <x:t>10.642,76</x:t>
  </x:si>
  <x:si>
    <x:t>10.589,76</x:t>
  </x:si>
  <x:si>
    <x:t>1.736,64</x:t>
  </x:si>
  <x:si>
    <x:t>18.900,00</x:t>
  </x:si>
  <x:si>
    <x:t>2.055,53</x:t>
  </x:si>
  <x:si>
    <x:t>37.600,00</x:t>
  </x:si>
  <x:si>
    <x:t>1.292,94</x:t>
  </x:si>
  <x:si>
    <x:t>6.277,24</x:t>
  </x:si>
  <x:si>
    <x:t>4.663,48</x:t>
  </x:si>
  <x:si>
    <x:t>7.828,66</x:t>
  </x:si>
  <x:si>
    <x:t>3.440,89</x:t>
  </x:si>
  <x:si>
    <x:t>5.255,88</x:t>
  </x:si>
  <x:si>
    <x:t>6.890,00</x:t>
  </x:si>
  <x:si>
    <x:t>37.562,84</x:t>
  </x:si>
  <x:si>
    <x:t>63.928,39</x:t>
  </x:si>
  <x:si>
    <x:t>57.500,00</x:t>
  </x:si>
  <x:si>
    <x:t>54.320,00</x:t>
  </x:si>
  <x:si>
    <x:t>5.790,29</x:t>
  </x:si>
  <x:si>
    <x:t>9.200,00</x:t>
  </x:si>
  <x:si>
    <x:t>6.539,10</x:t>
  </x:si>
  <x:si>
    <x:t>8.600,00</x:t>
  </x:si>
  <x:si>
    <x:t>1.560,00</x:t>
  </x:si>
  <x:si>
    <x:t>31.560,59</x:t>
  </x:si>
  <x:si>
    <x:t>1.130,00</x:t>
  </x:si>
  <x:si>
    <x:t>3.385,21</x:t>
  </x:si>
  <x:si>
    <x:t>2.108,81</x:t>
  </x:si>
  <x:si>
    <x:t>2.146,00</x:t>
  </x:si>
  <x:si>
    <x:t>5.957,29</x:t>
  </x:si>
  <x:si>
    <x:t>27.854,76</x:t>
  </x:si>
  <x:si>
    <x:t>3.889,37</x:t>
  </x:si>
  <x:si>
    <x:t>2.597,41</x:t>
  </x:si>
  <x:si>
    <x:t>890,82</x:t>
  </x:si>
  <x:si>
    <x:t>23.370,98</x:t>
  </x:si>
  <x:si>
    <x:t>1.862,00</x:t>
  </x:si>
  <x:si>
    <x:t>11.742,99</x:t>
  </x:si>
  <x:si>
    <x:t>8.502,97</x:t>
  </x:si>
  <x:si>
    <x:t>2.239,51</x:t>
  </x:si>
  <x:si>
    <x:t>15.942,87</x:t>
  </x:si>
  <x:si>
    <x:t>2.344,73</x:t>
  </x:si>
  <x:si>
    <x:t>5.445,05</x:t>
  </x:si>
  <x:si>
    <x:t>9.246,62</x:t>
  </x:si>
  <x:si>
    <x:t>300,00</x:t>
  </x:si>
  <x:si>
    <x:t>13.685,01</x:t>
  </x:si>
  <x:si>
    <x:t>43.355,99</x:t>
  </x:si>
  <x:si>
    <x:t>2.714,50</x:t>
  </x:si>
  <x:si>
    <x:t>15.469,00</x:t>
  </x:si>
  <x:si>
    <x:t>13.650,00</x:t>
  </x:si>
  <x:si>
    <x:t>40.900,00</x:t>
  </x:si>
  <x:si>
    <x:t>29.000,00</x:t>
  </x:si>
  <x:si>
    <x:t>17.126,42</x:t>
  </x:si>
  <x:si>
    <x:t>39.780,77</x:t>
  </x:si>
  <x:si>
    <x:t>11.300,00</x:t>
  </x:si>
  <x:si>
    <x:t>4.123,54</x:t>
  </x:si>
  <x:si>
    <x:t>5.605,68</x:t>
  </x:si>
  <x:si>
    <x:t>10.200,00</x:t>
  </x:si>
  <x:si>
    <x:t>512,42</x:t>
  </x:si>
  <x:si>
    <x:t>2.060,34</x:t>
  </x:si>
  <x:si>
    <x:t>6.720,02</x:t>
  </x:si>
  <x:si>
    <x:t>17.692,79</x:t>
  </x:si>
  <x:si>
    <x:t>9.357,49</x:t>
  </x:si>
  <x:si>
    <x:t>6.682,62</x:t>
  </x:si>
  <x:si>
    <x:t>1.074,45</x:t>
  </x:si>
  <x:si>
    <x:t>6.700,00</x:t>
  </x:si>
  <x:si>
    <x:t>9.057,99</x:t>
  </x:si>
  <x:si>
    <x:t>2.899,81</x:t>
  </x:si>
  <x:si>
    <x:t>32.500,00</x:t>
  </x:si>
  <x:si>
    <x:t>8.800,00</x:t>
  </x:si>
  <x:si>
    <x:t>1.045,26</x:t>
  </x:si>
  <x:si>
    <x:t>2.207,09</x:t>
  </x:si>
  <x:si>
    <x:t>1.668,73</x:t>
  </x:si>
  <x:si>
    <x:t>21.950,00</x:t>
  </x:si>
  <x:si>
    <x:t>2.109,25</x:t>
  </x:si>
  <x:si>
    <x:t>6.181,03</x:t>
  </x:si>
  <x:si>
    <x:t>11.139,18</x:t>
  </x:si>
  <x:si>
    <x:t>4.416,06</x:t>
  </x:si>
  <x:si>
    <x:t>2.439,01</x:t>
  </x:si>
  <x:si>
    <x:t>4.503,00</x:t>
  </x:si>
  <x:si>
    <x:t>669,42</x:t>
  </x:si>
  <x:si>
    <x:t>6.374,25</x:t>
  </x:si>
  <x:si>
    <x:t>14.194,40</x:t>
  </x:si>
  <x:si>
    <x:t>20.191,02</x:t>
  </x:si>
  <x:si>
    <x:t>30.965,82</x:t>
  </x:si>
  <x:si>
    <x:t>2.143,39</x:t>
  </x:si>
  <x:si>
    <x:t>14.100,00</x:t>
  </x:si>
  <x:si>
    <x:t>2.715,00</x:t>
  </x:si>
  <x:si>
    <x:t>16.500,00</x:t>
  </x:si>
  <x:si>
    <x:t>7.900,00</x:t>
  </x:si>
  <x:si>
    <x:t>245,00</x:t>
  </x:si>
  <x:si>
    <x:t>514,31</x:t>
  </x:si>
  <x:si>
    <x:t>35.988,81</x:t>
  </x:si>
  <x:si>
    <x:t>1.839,94</x:t>
  </x:si>
  <x:si>
    <x:t>2.738,25</x:t>
  </x:si>
  <x:si>
    <x:t>5.602,52</x:t>
  </x:si>
  <x:si>
    <x:t>456,00</x:t>
  </x:si>
  <x:si>
    <x:t>30.176,83</x:t>
  </x:si>
  <x:si>
    <x:t>1.794,25</x:t>
  </x:si>
  <x:si>
    <x:t>43.700,00</x:t>
  </x:si>
  <x:si>
    <x:t>8.105,18</x:t>
  </x:si>
  <x:si>
    <x:t>2.579,78</x:t>
  </x:si>
  <x:si>
    <x:t>2.980,00</x:t>
  </x:si>
  <x:si>
    <x:t>515,00</x:t>
  </x:si>
  <x:si>
    <x:t>1.082,11</x:t>
  </x:si>
  <x:si>
    <x:t>200,00</x:t>
  </x:si>
  <x:si>
    <x:t>18.300,00</x:t>
  </x:si>
  <x:si>
    <x:t>19.723,44</x:t>
  </x:si>
  <x:si>
    <x:t>3.031,07</x:t>
  </x:si>
  <x:si>
    <x:t>4.289,38</x:t>
  </x:si>
  <x:si>
    <x:t>2.160,83</x:t>
  </x:si>
  <x:si>
    <x:t>1.342,39</x:t>
  </x:si>
  <x:si>
    <x:t>16.561,57</x:t>
  </x:si>
  <x:si>
    <x:t>4.368,00</x:t>
  </x:si>
  <x:si>
    <x:t>1.831,00</x:t>
  </x:si>
  <x:si>
    <x:t>23.359,39</x:t>
  </x:si>
  <x:si>
    <x:t>4.810,00</x:t>
  </x:si>
  <x:si>
    <x:t>10.017,67</x:t>
  </x:si>
  <x:si>
    <x:t>2.819,81</x:t>
  </x:si>
  <x:si>
    <x:t>3.280,29</x:t>
  </x:si>
  <x:si>
    <x:t>4.042,88</x:t>
  </x:si>
  <x:si>
    <x:t>3.270,00</x:t>
  </x:si>
  <x:si>
    <x:t>9.674,00</x:t>
  </x:si>
  <x:si>
    <x:t>5.373,17</x:t>
  </x:si>
  <x:si>
    <x:t>45.423,40</x:t>
  </x:si>
  <x:si>
    <x:t>7.400,00</x:t>
  </x:si>
  <x:si>
    <x:t>1.577,54</x:t>
  </x:si>
  <x:si>
    <x:t>3.999,00</x:t>
  </x:si>
  <x:si>
    <x:t>4.259,97</x:t>
  </x:si>
  <x:si>
    <x:t>6.688,15</x:t>
  </x:si>
  <x:si>
    <x:t>1.114,00</x:t>
  </x:si>
  <x:si>
    <x:t>26.500,00</x:t>
  </x:si>
  <x:si>
    <x:t>55.872,63</x:t>
  </x:si>
  <x:si>
    <x:t>12.106,25</x:t>
  </x:si>
  <x:si>
    <x:t>2.753,18</x:t>
  </x:si>
  <x:si>
    <x:t>281,98</x:t>
  </x:si>
  <x:si>
    <x:t>949,96</x:t>
  </x:si>
  <x:si>
    <x:t>10.977,81</x:t>
  </x:si>
  <x:si>
    <x:t>8.609,02</x:t>
  </x:si>
  <x:si>
    <x:t>4.131,56</x:t>
  </x:si>
  <x:si>
    <x:t>7.342,84</x:t>
  </x:si>
  <x:si>
    <x:t>3.662,12</x:t>
  </x:si>
  <x:si>
    <x:t>12.893,08</x:t>
  </x:si>
  <x:si>
    <x:t>29.819,31</x:t>
  </x:si>
  <x:si>
    <x:t>46.000,00</x:t>
  </x:si>
  <x:si>
    <x:t>1.185,18</x:t>
  </x:si>
  <x:si>
    <x:t>1.574,74</x:t>
  </x:si>
  <x:si>
    <x:t>12.600,00</x:t>
  </x:si>
  <x:si>
    <x:t>7.052,72</x:t>
  </x:si>
  <x:si>
    <x:t>8.816,23</x:t>
  </x:si>
  <x:si>
    <x:t>6.970,00</x:t>
  </x:si>
  <x:si>
    <x:t>1.960,45</x:t>
  </x:si>
  <x:si>
    <x:t>22.702,87</x:t>
  </x:si>
  <x:si>
    <x:t>4.721,92</x:t>
  </x:si>
  <x:si>
    <x:t>2.678,23</x:t>
  </x:si>
  <x:si>
    <x:t>5.620,00</x:t>
  </x:si>
  <x:si>
    <x:t>49.121,44</x:t>
  </x:si>
  <x:si>
    <x:t>5.541,17</x:t>
  </x:si>
  <x:si>
    <x:t>2.140,27</x:t>
  </x:si>
  <x:si>
    <x:t>6.376,47</x:t>
  </x:si>
  <x:si>
    <x:t>16.590,62</x:t>
  </x:si>
  <x:si>
    <x:t>51.648,50</x:t>
  </x:si>
  <x:si>
    <x:t>5.438,82</x:t>
  </x:si>
  <x:si>
    <x:t>15.940,09</x:t>
  </x:si>
  <x:si>
    <x:t>12.400,00</x:t>
  </x:si>
  <x:si>
    <x:t>4.481,17</x:t>
  </x:si>
  <x:si>
    <x:t>5.752,51</x:t>
  </x:si>
  <x:si>
    <x:t>17.562,46</x:t>
  </x:si>
  <x:si>
    <x:t>10.645,01</x:t>
  </x:si>
  <x:si>
    <x:t>2.049,52</x:t>
  </x:si>
  <x:si>
    <x:t>3.050,00</x:t>
  </x:si>
  <x:si>
    <x:t>8.930,93</x:t>
  </x:si>
  <x:si>
    <x:t>10.923,16</x:t>
  </x:si>
  <x:si>
    <x:t>1.351,61</x:t>
  </x:si>
  <x:si>
    <x:t>7.959,02</x:t>
  </x:si>
  <x:si>
    <x:t>12.853,49</x:t>
  </x:si>
  <x:si>
    <x:t>6.637,75</x:t>
  </x:si>
  <x:si>
    <x:t>49.800,00</x:t>
  </x:si>
  <x:si>
    <x:t>17.394,80</x:t>
  </x:si>
  <x:si>
    <x:t>2.463,15</x:t>
  </x:si>
  <x:si>
    <x:t>21.249,96</x:t>
  </x:si>
  <x:si>
    <x:t>56.000,00</x:t>
  </x:si>
  <x:si>
    <x:t>9.390,00</x:t>
  </x:si>
  <x:si>
    <x:t>21.600,00</x:t>
  </x:si>
  <x:si>
    <x:t>3.727,86</x:t>
  </x:si>
  <x:si>
    <x:t>325,75</x:t>
  </x:si>
  <x:si>
    <x:t>3.839,69</x:t>
  </x:si>
  <x:si>
    <x:t>2.237,59</x:t>
  </x:si>
  <x:si>
    <x:t>1.114,16</x:t>
  </x:si>
  <x:si>
    <x:t>2.164,49</x:t>
  </x:si>
  <x:si>
    <x:t>6.605,63</x:t>
  </x:si>
  <x:si>
    <x:t>47.798,01</x:t>
  </x:si>
  <x:si>
    <x:t>1.410,20</x:t>
  </x:si>
  <x:si>
    <x:t>6.277,93</x:t>
  </x:si>
  <x:si>
    <x:t>44.300,00</x:t>
  </x:si>
  <x:si>
    <x:t>1.363,04</x:t>
  </x:si>
  <x:si>
    <x:t>1.577,55</x:t>
  </x:si>
  <x:si>
    <x:t>28.280,25</x:t>
  </x:si>
  <x:si>
    <x:t>1.833,13</x:t>
  </x:si>
  <x:si>
    <x:t>4.453,86</x:t>
  </x:si>
  <x:si>
    <x:t>13.131,54</x:t>
  </x:si>
  <x:si>
    <x:t>9.700,00</x:t>
  </x:si>
  <x:si>
    <x:t>3.450,00</x:t>
  </x:si>
  <x:si>
    <x:t>1.879,51</x:t>
  </x:si>
  <x:si>
    <x:t>32.763,29</x:t>
  </x:si>
  <x:si>
    <x:t>11.199,66</x:t>
  </x:si>
  <x:si>
    <x:t>69.000,00</x:t>
  </x:si>
  <x:si>
    <x:t>11.188,73</x:t>
  </x:si>
  <x:si>
    <x:t>5.353,90</x:t>
  </x:si>
  <x:si>
    <x:t>1.644,91</x:t>
  </x:si>
  <x:si>
    <x:t>5.268,54</x:t>
  </x:si>
  <x:si>
    <x:t>2.688,42</x:t>
  </x:si>
  <x:si>
    <x:t>11.039,20</x:t>
  </x:si>
  <x:si>
    <x:t>5.393,00</x:t>
  </x:si>
  <x:si>
    <x:t>117.372,53</x:t>
  </x:si>
  <x:si>
    <x:t>2.127,50</x:t>
  </x:si>
  <x:si>
    <x:t>17.363,02</x:t>
  </x:si>
  <x:si>
    <x:t>1.017,86</x:t>
  </x:si>
  <x:si>
    <x:t>7.069,29</x:t>
  </x:si>
  <x:si>
    <x:t>5.519,22</x:t>
  </x:si>
  <x:si>
    <x:t>827,00</x:t>
  </x:si>
  <x:si>
    <x:t>17.820,12</x:t>
  </x:si>
  <x:si>
    <x:t>1.554,00</x:t>
  </x:si>
  <x:si>
    <x:t>8.227,00</x:t>
  </x:si>
  <x:si>
    <x:t>2.679,50</x:t>
  </x:si>
  <x:si>
    <x:t>1.865,00</x:t>
  </x:si>
  <x:si>
    <x:t>2.115,07</x:t>
  </x:si>
  <x:si>
    <x:t>2.747,98</x:t>
  </x:si>
  <x:si>
    <x:t>2.973,75</x:t>
  </x:si>
  <x:si>
    <x:t>4.640,78</x:t>
  </x:si>
  <x:si>
    <x:t>18.688,16</x:t>
  </x:si>
  <x:si>
    <x:t>5.051,48</x:t>
  </x:si>
  <x:si>
    <x:t>16.660,00</x:t>
  </x:si>
  <x:si>
    <x:t>8.758,25</x:t>
  </x:si>
  <x:si>
    <x:t>21.400,00</x:t>
  </x:si>
  <x:si>
    <x:t>9.827,30</x:t>
  </x:si>
  <x:si>
    <x:t>48.000,00</x:t>
  </x:si>
  <x:si>
    <x:t>1.251,34</x:t>
  </x:si>
  <x:si>
    <x:t>20.800,00</x:t>
  </x:si>
  <x:si>
    <x:t>1.887,34</x:t>
  </x:si>
  <x:si>
    <x:t>626,19</x:t>
  </x:si>
  <x:si>
    <x:t>1.368,23</x:t>
  </x:si>
  <x:si>
    <x:t>4.725,78</x:t>
  </x:si>
  <x:si>
    <x:t>18.347,07</x:t>
  </x:si>
  <x:si>
    <x:t>2.695,15</x:t>
  </x:si>
  <x:si>
    <x:t>71.197,50</x:t>
  </x:si>
  <x:si>
    <x:t>21.622,82</x:t>
  </x:si>
  <x:si>
    <x:t>630,00</x:t>
  </x:si>
  <x:si>
    <x:t>24.800,00</x:t>
  </x:si>
  <x:si>
    <x:t>4.006,12</x:t>
  </x:si>
  <x:si>
    <x:t>4.057,00</x:t>
  </x:si>
  <x:si>
    <x:t>1.837,32</x:t>
  </x:si>
  <x:si>
    <x:t>8.953,88</x:t>
  </x:si>
  <x:si>
    <x:t>10.629,73</x:t>
  </x:si>
  <x:si>
    <x:t>3.970,36</x:t>
  </x:si>
  <x:si>
    <x:t>7.639,85</x:t>
  </x:si>
  <x:si>
    <x:t>55.250,00</x:t>
  </x:si>
  <x:si>
    <x:t>5.449,00</x:t>
  </x:si>
  <x:si>
    <x:t>38.200,00</x:t>
  </x:si>
  <x:si>
    <x:t>5.453,08</x:t>
  </x:si>
  <x:si>
    <x:t>3.174,04</x:t>
  </x:si>
  <x:si>
    <x:t>22.138,34</x:t>
  </x:si>
  <x:si>
    <x:t>7.492,86</x:t>
  </x:si>
  <x:si>
    <x:t>1.995,00</x:t>
  </x:si>
  <x:si>
    <x:t>10.643,15</x:t>
  </x:si>
  <x:si>
    <x:t>2.761,72</x:t>
  </x:si>
  <x:si>
    <x:t>8.632,96</x:t>
  </x:si>
  <x:si>
    <x:t>58.000,00</x:t>
  </x:si>
  <x:si>
    <x:t>4.439,77</x:t>
  </x:si>
  <x:si>
    <x:t>216.000,00</x:t>
  </x:si>
  <x:si>
    <x:t>18.650,40</x:t>
  </x:si>
  <x:si>
    <x:t>5.582,72</x:t>
  </x:si>
  <x:si>
    <x:t>320,51</x:t>
  </x:si>
  <x:si>
    <x:t>35.390,29</x:t>
  </x:si>
  <x:si>
    <x:t>22.766,10</x:t>
  </x:si>
  <x:si>
    <x:t>5.427,92</x:t>
  </x:si>
  <x:si>
    <x:t>1.074,62</x:t>
  </x:si>
  <x:si>
    <x:t>3.668,99</x:t>
  </x:si>
  <x:si>
    <x:t>1.029,70</x:t>
  </x:si>
  <x:si>
    <x:t>4.839,62</x:t>
  </x:si>
  <x:si>
    <x:t>5.434,22</x:t>
  </x:si>
  <x:si>
    <x:t>23.285,93</x:t>
  </x:si>
  <x:si>
    <x:t>10.876,77</x:t>
  </x:si>
  <x:si>
    <x:t>1.376,13</x:t>
  </x:si>
  <x:si>
    <x:t>680,00</x:t>
  </x:si>
  <x:si>
    <x:t>7.067,32</x:t>
  </x:si>
  <x:si>
    <x:t>4.674,54</x:t>
  </x:si>
  <x:si>
    <x:t>3.265,38</x:t>
  </x:si>
  <x:si>
    <x:t>131.000,00</x:t>
  </x:si>
  <x:si>
    <x:t>2.650,00</x:t>
  </x:si>
  <x:si>
    <x:t>1.663,71</x:t>
  </x:si>
  <x:si>
    <x:t>20.866,19</x:t>
  </x:si>
  <x:si>
    <x:t>1.722,26</x:t>
  </x:si>
  <x:si>
    <x:t>33.299,15</x:t>
  </x:si>
  <x:si>
    <x:t>3.235,64</x:t>
  </x:si>
  <x:si>
    <x:t>3.301,99</x:t>
  </x:si>
  <x:si>
    <x:t>7.626,16</x:t>
  </x:si>
  <x:si>
    <x:t>1.440,73</x:t>
  </x:si>
  <x:si>
    <x:t>31.832,49</x:t>
  </x:si>
  <x:si>
    <x:t>5.952,28</x:t>
  </x:si>
  <x:si>
    <x:t>17.900,00</x:t>
  </x:si>
  <x:si>
    <x:t>27.700,00</x:t>
  </x:si>
  <x:si>
    <x:t>7.729,06</x:t>
  </x:si>
  <x:si>
    <x:t>2.770,84</x:t>
  </x:si>
  <x:si>
    <x:t>4.730,42</x:t>
  </x:si>
  <x:si>
    <x:t>2.350,67</x:t>
  </x:si>
  <x:si>
    <x:t>2.715,33</x:t>
  </x:si>
  <x:si>
    <x:t>37.726,29</x:t>
  </x:si>
  <x:si>
    <x:t>1.553,27</x:t>
  </x:si>
  <x:si>
    <x:t>8.997,38</x:t>
  </x:si>
  <x:si>
    <x:t>20.700,00</x:t>
  </x:si>
  <x:si>
    <x:t>14.450,00</x:t>
  </x:si>
  <x:si>
    <x:t>3.233,08</x:t>
  </x:si>
  <x:si>
    <x:t>3.570,03</x:t>
  </x:si>
  <x:si>
    <x:t>1.760,00</x:t>
  </x:si>
  <x:si>
    <x:t>3.962,62</x:t>
  </x:si>
  <x:si>
    <x:t>8.207,67</x:t>
  </x:si>
  <x:si>
    <x:t>3.521,71</x:t>
  </x:si>
  <x:si>
    <x:t>1.500,29</x:t>
  </x:si>
  <x:si>
    <x:t>12.527,16</x:t>
  </x:si>
  <x:si>
    <x:t>27.500,00</x:t>
  </x:si>
  <x:si>
    <x:t>3.519,18</x:t>
  </x:si>
  <x:si>
    <x:t>5.892,76</x:t>
  </x:si>
  <x:si>
    <x:t>3.475,25</x:t>
  </x:si>
  <x:si>
    <x:t>7.640,04</x:t>
  </x:si>
  <x:si>
    <x:t>7.062,04</x:t>
  </x:si>
  <x:si>
    <x:t>14.374,23</x:t>
  </x:si>
  <x:si>
    <x:t>2.451,98</x:t>
  </x:si>
  <x:si>
    <x:t>52.496,87</x:t>
  </x:si>
  <x:si>
    <x:t>12.250,00</x:t>
  </x:si>
  <x:si>
    <x:t>6.644,27</x:t>
  </x:si>
  <x:si>
    <x:t>2.180,87</x:t>
  </x:si>
  <x:si>
    <x:t>10.801,93</x:t>
  </x:si>
  <x:si>
    <x:t>4.319,28</x:t>
  </x:si>
  <x:si>
    <x:t>63.500,00</x:t>
  </x:si>
  <x:si>
    <x:t>877,61</x:t>
  </x:si>
  <x:si>
    <x:t>7.072,05</x:t>
  </x:si>
  <x:si>
    <x:t>36.214,39</x:t>
  </x:si>
  <x:si>
    <x:t>13.110,72</x:t>
  </x:si>
  <x:si>
    <x:t>20.788,52</x:t>
  </x:si>
  <x:si>
    <x:t>35.068,63</x:t>
  </x:si>
  <x:si>
    <x:t>14.360,84</x:t>
  </x:si>
  <x:si>
    <x:t>10.800,00</x:t>
  </x:si>
  <x:si>
    <x:t>6.726,12</x:t>
  </x:si>
  <x:si>
    <x:t>1.680,00</x:t>
  </x:si>
  <x:si>
    <x:t>2.935,02</x:t>
  </x:si>
  <x:si>
    <x:t>12.052,39</x:t>
  </x:si>
  <x:si>
    <x:t>5.460,13</x:t>
  </x:si>
  <x:si>
    <x:t>4.557,00</x:t>
  </x:si>
  <x:si>
    <x:t>4.563,40</x:t>
  </x:si>
  <x:si>
    <x:t>22.434,53</x:t>
  </x:si>
  <x:si>
    <x:t>3.640,89</x:t>
  </x:si>
  <x:si>
    <x:t>29.473,77</x:t>
  </x:si>
  <x:si>
    <x:t>1.232,54</x:t>
  </x:si>
  <x:si>
    <x:t>5.835,64</x:t>
  </x:si>
  <x:si>
    <x:t>2.220,11</x:t>
  </x:si>
  <x:si>
    <x:t>28.102,57</x:t>
  </x:si>
  <x:si>
    <x:t>1.032,44</x:t>
  </x:si>
  <x:si>
    <x:t>21.930,62</x:t>
  </x:si>
  <x:si>
    <x:t>4.370,00</x:t>
  </x:si>
  <x:si>
    <x:t>35.357,24</x:t>
  </x:si>
  <x:si>
    <x:t>16.757,49</x:t>
  </x:si>
  <x:si>
    <x:t>2.561,17</x:t>
  </x:si>
  <x:si>
    <x:t>3.679,45</x:t>
  </x:si>
  <x:si>
    <x:t>1.483,95</x:t>
  </x:si>
  <x:si>
    <x:t>1.377,87</x:t>
  </x:si>
  <x:si>
    <x:t>5.422,21</x:t>
  </x:si>
  <x:si>
    <x:t>16.731,94</x:t>
  </x:si>
  <x:si>
    <x:t>8.403,88</x:t>
  </x:si>
  <x:si>
    <x:t>1.289,06</x:t>
  </x:si>
  <x:si>
    <x:t>1.215,31</x:t>
  </x:si>
  <x:si>
    <x:t>2.394,83</x:t>
  </x:si>
  <x:si>
    <x:t>1.720,00</x:t>
  </x:si>
  <x:si>
    <x:t>4.861,05</x:t>
  </x:si>
  <x:si>
    <x:t>3.682,85</x:t>
  </x:si>
  <x:si>
    <x:t>2.178,41</x:t>
  </x:si>
  <x:si>
    <x:t>6.296,05</x:t>
  </x:si>
  <x:si>
    <x:t>10.964,42</x:t>
  </x:si>
  <x:si>
    <x:t>7.633,03</x:t>
  </x:si>
  <x:si>
    <x:t>50.235,55</x:t>
  </x:si>
  <x:si>
    <x:t>36.925,40</x:t>
  </x:si>
  <x:si>
    <x:t>130.000,00</x:t>
  </x:si>
  <x:si>
    <x:t>5.455,73</x:t>
  </x:si>
  <x:si>
    <x:t>23.423,96</x:t>
  </x:si>
  <x:si>
    <x:t>5.522,73</x:t>
  </x:si>
  <x:si>
    <x:t>3.219,00</x:t>
  </x:si>
  <x:si>
    <x:t>4.996,00</x:t>
  </x:si>
  <x:si>
    <x:t>2.351,08</x:t>
  </x:si>
  <x:si>
    <x:t>1.085,12</x:t>
  </x:si>
  <x:si>
    <x:t>29.400,00</x:t>
  </x:si>
  <x:si>
    <x:t>1.030,34</x:t>
  </x:si>
  <x:si>
    <x:t>1.046,10</x:t>
  </x:si>
  <x:si>
    <x:t>14.860,94</x:t>
  </x:si>
  <x:si>
    <x:t>1.347,00</x:t>
  </x:si>
  <x:si>
    <x:t>4.728,42</x:t>
  </x:si>
  <x:si>
    <x:t>18.671,48</x:t>
  </x:si>
  <x:si>
    <x:t>19.591,37</x:t>
  </x:si>
  <x:si>
    <x:t>15.900,00</x:t>
  </x:si>
  <x:si>
    <x:t>4.097,11</x:t>
  </x:si>
  <x:si>
    <x:t>984,75</x:t>
  </x:si>
  <x:si>
    <x:t>9.998,03</x:t>
  </x:si>
  <x:si>
    <x:t>10.384,80</x:t>
  </x:si>
  <x:si>
    <x:t>29.300,00</x:t>
  </x:si>
  <x:si>
    <x:t>27.615,21</x:t>
  </x:si>
  <x:si>
    <x:t>3.668,13</x:t>
  </x:si>
  <x:si>
    <x:t>540,00</x:t>
  </x:si>
  <x:si>
    <x:t>10.971,84</x:t>
  </x:si>
  <x:si>
    <x:t>3.156,22</x:t>
  </x:si>
  <x:si>
    <x:t>2.090,35</x:t>
  </x:si>
  <x:si>
    <x:t>3.823,00</x:t>
  </x:si>
  <x:si>
    <x:t>2.770,00</x:t>
  </x:si>
  <x:si>
    <x:t>1.216,82</x:t>
  </x:si>
  <x:si>
    <x:t>19.005,62</x:t>
  </x:si>
  <x:si>
    <x:t>12.929,69</x:t>
  </x:si>
  <x:si>
    <x:t>5.919,10</x:t>
  </x:si>
  <x:si>
    <x:t>3.306,06</x:t>
  </x:si>
  <x:si>
    <x:t>95.000,00</x:t>
  </x:si>
  <x:si>
    <x:t>6.493,18</x:t>
  </x:si>
  <x:si>
    <x:t>17.370,81</x:t>
  </x:si>
  <x:si>
    <x:t>21.086,59</x:t>
  </x:si>
  <x:si>
    <x:t>1.904,23</x:t>
  </x:si>
  <x:si>
    <x:t>6.454,67</x:t>
  </x:si>
  <x:si>
    <x:t>2.150,00</x:t>
  </x:si>
  <x:si>
    <x:t>7.852,71</x:t>
  </x:si>
  <x:si>
    <x:t>48.300,00</x:t>
  </x:si>
  <x:si>
    <x:t>13.600,00</x:t>
  </x:si>
  <x:si>
    <x:t>4.340,43</x:t>
  </x:si>
  <x:si>
    <x:t>417,00</x:t>
  </x:si>
  <x:si>
    <x:t>328,00</x:t>
  </x:si>
  <x:si>
    <x:t>19.822,07</x:t>
  </x:si>
  <x:si>
    <x:t>5.410,74</x:t>
  </x:si>
  <x:si>
    <x:t>469,00</x:t>
  </x:si>
  <x:si>
    <x:t>2.268,00</x:t>
  </x:si>
  <x:si>
    <x:t>3.443,30</x:t>
  </x:si>
  <x:si>
    <x:t>5.528,60</x:t>
  </x:si>
  <x:si>
    <x:t>1.168,10</x:t>
  </x:si>
  <x:si>
    <x:t>316,68</x:t>
  </x:si>
  <x:si>
    <x:t>5.916,87</x:t>
  </x:si>
  <x:si>
    <x:t>1.776,94</x:t>
  </x:si>
  <x:si>
    <x:t>13.986,10</x:t>
  </x:si>
  <x:si>
    <x:t>21.564,22</x:t>
  </x:si>
  <x:si>
    <x:t>39.650,00</x:t>
  </x:si>
  <x:si>
    <x:t>3.080,00</x:t>
  </x:si>
  <x:si>
    <x:t>5.288,01</x:t>
  </x:si>
  <x:si>
    <x:t>12.341,18</x:t>
  </x:si>
  <x:si>
    <x:t>1.132,55</x:t>
  </x:si>
  <x:si>
    <x:t>2.100,59</x:t>
  </x:si>
  <x:si>
    <x:t>19.906,36</x:t>
  </x:si>
  <x:si>
    <x:t>11.717,06</x:t>
  </x:si>
  <x:si>
    <x:t>27.980,00</x:t>
  </x:si>
  <x:si>
    <x:t>3.382,25</x:t>
  </x:si>
  <x:si>
    <x:t>11.286,14</x:t>
  </x:si>
  <x:si>
    <x:t>4.250,80</x:t>
  </x:si>
  <x:si>
    <x:t>8.635,88</x:t>
  </x:si>
  <x:si>
    <x:t>33.400,00</x:t>
  </x:si>
  <x:si>
    <x:t>2.902,48</x:t>
  </x:si>
  <x:si>
    <x:t>8.378,02</x:t>
  </x:si>
  <x:si>
    <x:t>976,23</x:t>
  </x:si>
  <x:si>
    <x:t>12.988,02</x:t>
  </x:si>
  <x:si>
    <x:t>3.161,77</x:t>
  </x:si>
  <x:si>
    <x:t>31.299,12</x:t>
  </x:si>
  <x:si>
    <x:t>51.800,00</x:t>
  </x:si>
  <x:si>
    <x:t>4.259,88</x:t>
  </x:si>
  <x:si>
    <x:t>3.731,37</x:t>
  </x:si>
  <x:si>
    <x:t>7.831,81</x:t>
  </x:si>
  <x:si>
    <x:t>16.880,00</x:t>
  </x:si>
  <x:si>
    <x:t>10.548,71</x:t>
  </x:si>
  <x:si>
    <x:t>1.667,08</x:t>
  </x:si>
  <x:si>
    <x:t>6.304,74</x:t>
  </x:si>
  <x:si>
    <x:t>3.372,64</x:t>
  </x:si>
  <x:si>
    <x:t>6.429,17</x:t>
  </x:si>
  <x:si>
    <x:t>3.370,22</x:t>
  </x:si>
  <x:si>
    <x:t>7.026,81</x:t>
  </x:si>
  <x:si>
    <x:t>5.929,30</x:t>
  </x:si>
  <x:si>
    <x:t>1.118,47</x:t>
  </x:si>
  <x:si>
    <x:t>4.670,00</x:t>
  </x:si>
  <x:si>
    <x:t>5.490,66</x:t>
  </x:si>
  <x:si>
    <x:t>514,78</x:t>
  </x:si>
  <x:si>
    <x:t>16.569,83</x:t>
  </x:si>
  <x:si>
    <x:t>4.852,10</x:t>
  </x:si>
  <x:si>
    <x:t>4.151,78</x:t>
  </x:si>
  <x:si>
    <x:t>8.955,53</x:t>
  </x:si>
  <x:si>
    <x:t>3.413,75</x:t>
  </x:si>
  <x:si>
    <x:t>5.813,61</x:t>
  </x:si>
  <x:si>
    <x:t>23.254,14</x:t>
  </x:si>
  <x:si>
    <x:t>3.167,61</x:t>
  </x:si>
  <x:si>
    <x:t>83.000,00</x:t>
  </x:si>
  <x:si>
    <x:t>5.708,39</x:t>
  </x:si>
  <x:si>
    <x:t>6.498,97</x:t>
  </x:si>
  <x:si>
    <x:t>19.200,00</x:t>
  </x:si>
  <x:si>
    <x:t>20.812,50</x:t>
  </x:si>
  <x:si>
    <x:t>1.464,26</x:t>
  </x:si>
  <x:si>
    <x:t>5.450,00</x:t>
  </x:si>
  <x:si>
    <x:t>107.900,00</x:t>
  </x:si>
  <x:si>
    <x:t>54.000,00</x:t>
  </x:si>
  <x:si>
    <x:t>2.140,16</x:t>
  </x:si>
  <x:si>
    <x:t>5.494,07</x:t>
  </x:si>
  <x:si>
    <x:t>1.320,00</x:t>
  </x:si>
  <x:si>
    <x:t>4.148,06</x:t>
  </x:si>
  <x:si>
    <x:t>3.194,39</x:t>
  </x:si>
  <x:si>
    <x:t>2.430,90</x:t>
  </x:si>
  <x:si>
    <x:t>5.848,87</x:t>
  </x:si>
  <x:si>
    <x:t>947,80</x:t>
  </x:si>
  <x:si>
    <x:t>34.400,00</x:t>
  </x:si>
  <x:si>
    <x:t>2.410,00</x:t>
  </x:si>
  <x:si>
    <x:t>23.713,54</x:t>
  </x:si>
  <x:si>
    <x:t>46.619,20</x:t>
  </x:si>
  <x:si>
    <x:t>6.850,00</x:t>
  </x:si>
  <x:si>
    <x:t>3.808,68</x:t>
  </x:si>
  <x:si>
    <x:t>4.417,48</x:t>
  </x:si>
  <x:si>
    <x:t>6.312,54</x:t>
  </x:si>
  <x:si>
    <x:t>6.396,50</x:t>
  </x:si>
  <x:si>
    <x:t>12.700,00</x:t>
  </x:si>
  <x:si>
    <x:t>19.090,26</x:t>
  </x:si>
  <x:si>
    <x:t>4.659,78</x:t>
  </x:si>
  <x:si>
    <x:t>1.090,73</x:t>
  </x:si>
  <x:si>
    <x:t>6.048,80</x:t>
  </x:si>
  <x:si>
    <x:t>5.441,29</x:t>
  </x:si>
  <x:si>
    <x:t>LOJA</x:t>
  </x:si>
  <x:si>
    <x:t>CONTA CORRENTE</x:t>
  </x:si>
  <x:si>
    <x:t>TIPO SERV</x:t>
  </x:si>
  <x:si>
    <x:t>DATA</x:t>
  </x:si>
  <x:si>
    <x:t>MODALIDADE</x:t>
  </x:si>
  <x:si>
    <x:t>AG. REL.</x:t>
  </x:si>
  <x:si>
    <x:t>PROPOSTA</x:t>
  </x:si>
  <x:si>
    <x:t>CPF DO CLIENTE</x:t>
  </x:si>
  <x:si>
    <x:t>DATA DA VENDA</x:t>
  </x:si>
  <x:si>
    <x:t>DATA DO DÉBITO</x:t>
  </x:si>
  <x:si>
    <x:t>CÓDIGO DO PRODUTO</x:t>
  </x:si>
  <x:si>
    <x:t>VALOR DO PRODUTO</x:t>
  </x:si>
  <x:si>
    <x:t>LOGIN DO AGENTE DE CRÉDITO</x:t>
  </x:si>
  <x:si>
    <x:t>CÓD VENDEDOR</x:t>
  </x:si>
  <x:si>
    <x:t>ASSOCIADO</x:t>
  </x:si>
  <x:si>
    <x:t>DT CONTRATO</x:t>
  </x:si>
  <x:si>
    <x:t>PLANO</x:t>
  </x:si>
  <x:si>
    <x:t>VALOR PLANO</x:t>
  </x:si>
  <x:si>
    <x:t>SEGMENTO</x:t>
  </x:si>
  <x:si>
    <x:t>VALOR BEM</x:t>
  </x:si>
  <x:si>
    <x:t>PARCELA LIBERAÇÃO</x:t>
  </x:si>
  <x:si>
    <x:t>% COMISSÃO</x:t>
  </x:si>
  <x:si>
    <x:t>DATA MOVIMENTAÇÃO</x:t>
  </x:si>
  <x:si>
    <x:t>COD. SERVIÇO</x:t>
  </x:si>
  <x:si>
    <x:t>COD. CLIENTE</x:t>
  </x:si>
  <x:si>
    <x:t>NUM SEQUENCIAL PORTABILIDADE</x:t>
  </x:si>
  <x:si>
    <x:t>DESCRIÇÃO</x:t>
  </x:si>
  <x:si>
    <x:t>REPASSE</x:t>
  </x:si>
  <x:si>
    <x:t>% REMUNERAÇÃO</x:t>
  </x:si>
  <x:si>
    <x:t>DESCRIÇÃO REPASSE</x:t>
  </x:si>
  <x:si>
    <x:t>OPP</x:t>
  </x:si>
  <x:si>
    <x:t>OPERAÇÃO</x:t>
  </x:si>
  <x:si>
    <x:t>DATA_OPERACAÇÃO</x:t>
  </x:si>
  <x:si>
    <x:t>VALOR LIQUIDO</x:t>
  </x:si>
  <x:si>
    <x:t>DATA_CANCELAMENTO</x:t>
  </x:si>
  <x:si>
    <x:t>NUMERO_SEGURO</x:t>
  </x:si>
  <x:si>
    <x:t>VALOR_SEGURO</x:t>
  </x:si>
  <x:si>
    <x:t>STATUS</x:t>
  </x:si>
  <x:si>
    <x:t>CANCELADO</x:t>
  </x:si>
  <x:si>
    <x:t>ESTOQUE PRT</x:t>
  </x:si>
  <x:si>
    <x:t>VALOR</x:t>
  </x:si>
  <x:si>
    <x:t>Campanha Seguro Prestamista - Fev/25</x:t>
  </x:si>
  <x:si>
    <x:t>CRÉDITO PF</x:t>
  </x:si>
  <x:si>
    <x:t>CÓD GRUPO</x:t>
  </x:si>
  <x:si>
    <x:t>49.482.772/0001-04</x:t>
  </x:si>
  <x:si>
    <x:t>CÓD. GRUPO</x:t>
  </x:si>
  <x:si>
    <x:t>PRODUÇÃO BRUTA</x:t>
  </x:si>
  <x:si>
    <x:t>PRODUÇÃO LÍQUIDA</x:t>
  </x:si>
  <x:si>
    <x:t>PRODUÇÃO LÍQUIDA INSS</x:t>
  </x:si>
  <x:si>
    <x:t>META PF</x:t>
  </x:si>
  <x:si>
    <x:t>DESAFIO</x:t>
  </x:si>
  <x:si>
    <x:t>% META</x:t>
  </x:si>
  <x:si>
    <x:t>% DESAFIO</x:t>
  </x:si>
  <x:si>
    <x:t>% CRÉDITO NOVO</x:t>
  </x:si>
  <x:si>
    <x:t>BÔNUS INSS</x:t>
  </x:si>
  <x:si>
    <x:t>OBS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</x:si>
</x:sst>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xmlns:x="http://schemas.openxmlformats.org/spreadsheetml/2006/main" mc:Ignorable="x14ac x16r2 xr xr9">
  <x:numFmts count="8">
    <x:numFmt numFmtId="43" formatCode="_-* #,##0.00_-;\-* #,##0.00_-;_-* &quot;-&quot;??_-;_-@_-"/>
    <x:numFmt numFmtId="164" formatCode="_(* #,##0.00_);_(* \(#,##0.00\);_(* &quot;-&quot;??_);_(@_)"/>
    <x:numFmt numFmtId="165" formatCode="_-&quot;R$&quot;* #,##0.00_-;\-&quot;R$&quot;* #,##0.00_-;_-&quot;R$&quot;* &quot;-&quot;??_-;_-@_-"/>
    <x:numFmt numFmtId="166" formatCode="_(&quot;R$&quot;* #,##0.00_);_(&quot;R$&quot;* \(#,##0.00\);_(&quot;R$&quot;* &quot;-&quot;??_);_(@_)"/>
    <x:numFmt numFmtId="167" formatCode="&quot;R$&quot;\ #,##0.00"/>
    <x:numFmt numFmtId="168" formatCode="00&quot;.&quot;000&quot;.&quot;000&quot;/&quot;0000&quot;-&quot;00"/>
    <x:numFmt numFmtId="169" formatCode="#,##0.00_ ;\-#,##0.00\ "/>
    <x:numFmt numFmtId="170" formatCode="R$ #,##0.00"/>
  </x:numFmts>
  <x:fonts count="31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11"/>
      <x:color theme="0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b/>
      <x:sz val="20"/>
      <x:color theme="1"/>
      <x:name val="Calibri"/>
      <x:family val="2"/>
      <x:scheme val="minor"/>
    </x:font>
    <x:font>
      <x:sz val="10"/>
      <x:color rgb="FF000000"/>
      <x:name val="Arial"/>
      <x:family val="2"/>
    </x:font>
    <x:font>
      <x:sz val="11"/>
      <x:color rgb="FFFF0000"/>
      <x:name val="Calibri"/>
      <x:family val="2"/>
      <x:scheme val="minor"/>
    </x:font>
    <x:font>
      <x:sz val="10"/>
      <x:color theme="1"/>
      <x:name val="Calibri"/>
      <x:family val="2"/>
      <x:scheme val="minor"/>
    </x:font>
    <x:font>
      <x:sz val="11"/>
      <x:name val="Calibri"/>
      <x:family val="2"/>
    </x:font>
    <x:font>
      <x:u/>
      <x:sz val="11"/>
      <x:color theme="10"/>
      <x:name val="Calibri"/>
      <x:family val="2"/>
    </x:font>
    <x:font>
      <x:sz val="11"/>
      <x:color theme="0"/>
      <x:name val="Calibri"/>
      <x:family val="2"/>
      <x:scheme val="minor"/>
    </x:font>
    <x:font>
      <x:b/>
      <x:sz val="10"/>
      <x:color theme="0"/>
      <x:name val="Calibri"/>
      <x:family val="2"/>
    </x:font>
    <x:font>
      <x:sz val="18"/>
      <x:color theme="3"/>
      <x:name val="Cambria"/>
      <x:family val="2"/>
      <x:scheme val="major"/>
    </x:font>
    <x:font>
      <x:b/>
      <x:sz val="15"/>
      <x:color theme="3"/>
      <x:name val="Calibri"/>
      <x:family val="2"/>
      <x:scheme val="minor"/>
    </x:font>
    <x:font>
      <x:b/>
      <x:sz val="13"/>
      <x:color theme="3"/>
      <x:name val="Calibri"/>
      <x:family val="2"/>
      <x:scheme val="minor"/>
    </x:font>
    <x:font>
      <x:b/>
      <x:sz val="11"/>
      <x:color theme="3"/>
      <x:name val="Calibri"/>
      <x:family val="2"/>
      <x:scheme val="minor"/>
    </x:font>
    <x:font>
      <x:sz val="11"/>
      <x:color rgb="FF006100"/>
      <x:name val="Calibri"/>
      <x:family val="2"/>
      <x:scheme val="minor"/>
    </x:font>
    <x:font>
      <x:sz val="11"/>
      <x:color rgb="FF9C0006"/>
      <x:name val="Calibri"/>
      <x:family val="2"/>
      <x:scheme val="minor"/>
    </x:font>
    <x:font>
      <x:sz val="11"/>
      <x:color rgb="FF9C5700"/>
      <x:name val="Calibri"/>
      <x:family val="2"/>
      <x:scheme val="minor"/>
    </x:font>
    <x:font>
      <x:sz val="11"/>
      <x:color rgb="FF3F3F76"/>
      <x:name val="Calibri"/>
      <x:family val="2"/>
      <x:scheme val="minor"/>
    </x:font>
    <x:font>
      <x:b/>
      <x:sz val="11"/>
      <x:color rgb="FF3F3F3F"/>
      <x:name val="Calibri"/>
      <x:family val="2"/>
      <x:scheme val="minor"/>
    </x:font>
    <x:font>
      <x:b/>
      <x:sz val="11"/>
      <x:color rgb="FFFA7D00"/>
      <x:name val="Calibri"/>
      <x:family val="2"/>
      <x:scheme val="minor"/>
    </x:font>
    <x:font>
      <x:sz val="11"/>
      <x:color rgb="FFFA7D00"/>
      <x:name val="Calibri"/>
      <x:family val="2"/>
      <x:scheme val="minor"/>
    </x:font>
    <x:font>
      <x:i/>
      <x:sz val="11"/>
      <x:color rgb="FF7F7F7F"/>
      <x:name val="Calibri"/>
      <x:family val="2"/>
      <x:scheme val="minor"/>
    </x:font>
    <x:font>
      <x:sz val="10"/>
      <x:color rgb="FFFF0000"/>
      <x:name val="Calibri"/>
      <x:family val="2"/>
      <x:scheme val="minor"/>
    </x:font>
    <x:font>
      <x:b/>
      <x:sz val="11"/>
      <x:color rgb="FFFF0000"/>
      <x:name val="Calibri"/>
      <x:family val="2"/>
      <x:scheme val="minor"/>
    </x:font>
    <x:font>
      <x:sz val="10"/>
      <x:name val="Calibri"/>
      <x:family val="2"/>
      <x:scheme val="minor"/>
    </x:font>
    <x:font>
      <x:sz val="11"/>
      <x:color rgb="FFFF0000"/>
      <x:name val="Calibri"/>
      <x:family val="2"/>
    </x:font>
    <x:font>
      <x:sz val="11"/>
      <x:color rgb="FF000000"/>
      <x:name val="Calibri"/>
      <x:family val="2"/>
      <x:scheme val="minor"/>
    </x:font>
    <x:font>
      <x:b/>
      <x:sz val="10"/>
      <x:color theme="0"/>
      <x:name val="Calibri"/>
      <x:family val="2"/>
      <x:scheme val="minor"/>
    </x:font>
  </x:fonts>
  <x:fills count="39">
    <x:fill>
      <x:patternFill patternType="none"/>
    </x:fill>
    <x:fill>
      <x:patternFill patternType="gray125"/>
    </x:fill>
    <x:fill>
      <x:patternFill patternType="solid">
        <x:fgColor theme="0" tint="-0.14999847407452621"/>
        <x:bgColor indexed="64"/>
      </x:patternFill>
    </x:fill>
    <x:fill>
      <x:patternFill patternType="solid">
        <x:fgColor theme="3" tint="-0.249977111117893"/>
        <x:bgColor indexed="64"/>
      </x:patternFill>
    </x:fill>
    <x:fill>
      <x:patternFill patternType="solid">
        <x:fgColor theme="0"/>
        <x:bgColor indexed="64"/>
      </x:patternFill>
    </x:fill>
    <x:fill>
      <x:patternFill patternType="solid">
        <x:fgColor rgb="FF002060"/>
        <x:bgColor indexed="64"/>
      </x:patternFill>
    </x:fill>
    <x:fill>
      <x:patternFill patternType="solid">
        <x:fgColor rgb="FFC6EFCE"/>
      </x:patternFill>
    </x:fill>
    <x:fill>
      <x:patternFill patternType="solid">
        <x:fgColor rgb="FFFFC7CE"/>
      </x:patternFill>
    </x:fill>
    <x:fill>
      <x:patternFill patternType="solid">
        <x:fgColor rgb="FFFFEB9C"/>
      </x:patternFill>
    </x:fill>
    <x:fill>
      <x:patternFill patternType="solid">
        <x:fgColor rgb="FFFFCC99"/>
      </x:patternFill>
    </x:fill>
    <x:fill>
      <x:patternFill patternType="solid">
        <x:fgColor rgb="FFF2F2F2"/>
      </x:patternFill>
    </x:fill>
    <x:fill>
      <x:patternFill patternType="solid">
        <x:fgColor rgb="FFA5A5A5"/>
      </x:patternFill>
    </x:fill>
    <x:fill>
      <x:patternFill patternType="solid">
        <x:fgColor rgb="FFFFFFCC"/>
      </x:patternFill>
    </x:fill>
    <x:fill>
      <x:patternFill patternType="solid">
        <x:fgColor theme="4"/>
      </x:patternFill>
    </x:fill>
    <x:fill>
      <x:patternFill patternType="solid">
        <x:fgColor theme="4" tint="0.79998168889431442"/>
        <x:bgColor indexed="65"/>
      </x:patternFill>
    </x:fill>
    <x:fill>
      <x:patternFill patternType="solid">
        <x:fgColor theme="4" tint="0.59999389629810485"/>
        <x:bgColor indexed="65"/>
      </x:patternFill>
    </x:fill>
    <x:fill>
      <x:patternFill patternType="solid">
        <x:fgColor theme="4" tint="0.39997558519241921"/>
        <x:bgColor indexed="65"/>
      </x:patternFill>
    </x:fill>
    <x:fill>
      <x:patternFill patternType="solid">
        <x:fgColor theme="5"/>
      </x:patternFill>
    </x:fill>
    <x:fill>
      <x:patternFill patternType="solid">
        <x:fgColor theme="5" tint="0.79998168889431442"/>
        <x:bgColor indexed="65"/>
      </x:patternFill>
    </x:fill>
    <x:fill>
      <x:patternFill patternType="solid">
        <x:fgColor theme="5" tint="0.59999389629810485"/>
        <x:bgColor indexed="65"/>
      </x:patternFill>
    </x:fill>
    <x:fill>
      <x:patternFill patternType="solid">
        <x:fgColor theme="5" tint="0.39997558519241921"/>
        <x:bgColor indexed="65"/>
      </x:patternFill>
    </x:fill>
    <x:fill>
      <x:patternFill patternType="solid">
        <x:fgColor theme="6"/>
      </x:patternFill>
    </x:fill>
    <x:fill>
      <x:patternFill patternType="solid">
        <x:fgColor theme="6" tint="0.79998168889431442"/>
        <x:bgColor indexed="65"/>
      </x:patternFill>
    </x:fill>
    <x:fill>
      <x:patternFill patternType="solid">
        <x:fgColor theme="6" tint="0.59999389629810485"/>
        <x:bgColor indexed="65"/>
      </x:patternFill>
    </x:fill>
    <x:fill>
      <x:patternFill patternType="solid">
        <x:fgColor theme="6" tint="0.39997558519241921"/>
        <x:bgColor indexed="65"/>
      </x:patternFill>
    </x:fill>
    <x:fill>
      <x:patternFill patternType="solid">
        <x:fgColor theme="7"/>
      </x:patternFill>
    </x:fill>
    <x:fill>
      <x:patternFill patternType="solid">
        <x:fgColor theme="7" tint="0.79998168889431442"/>
        <x:bgColor indexed="65"/>
      </x:patternFill>
    </x:fill>
    <x:fill>
      <x:patternFill patternType="solid">
        <x:fgColor theme="7" tint="0.59999389629810485"/>
        <x:bgColor indexed="65"/>
      </x:patternFill>
    </x:fill>
    <x:fill>
      <x:patternFill patternType="solid">
        <x:fgColor theme="7" tint="0.39997558519241921"/>
        <x:bgColor indexed="65"/>
      </x:patternFill>
    </x:fill>
    <x:fill>
      <x:patternFill patternType="solid">
        <x:fgColor theme="8"/>
      </x:patternFill>
    </x:fill>
    <x:fill>
      <x:patternFill patternType="solid">
        <x:fgColor theme="8" tint="0.79998168889431442"/>
        <x:bgColor indexed="65"/>
      </x:patternFill>
    </x:fill>
    <x:fill>
      <x:patternFill patternType="solid">
        <x:fgColor theme="8" tint="0.59999389629810485"/>
        <x:bgColor indexed="65"/>
      </x:patternFill>
    </x:fill>
    <x:fill>
      <x:patternFill patternType="solid">
        <x:fgColor theme="8" tint="0.39997558519241921"/>
        <x:bgColor indexed="65"/>
      </x:patternFill>
    </x:fill>
    <x:fill>
      <x:patternFill patternType="solid">
        <x:fgColor theme="9"/>
      </x:patternFill>
    </x:fill>
    <x:fill>
      <x:patternFill patternType="solid">
        <x:fgColor theme="9" tint="0.79998168889431442"/>
        <x:bgColor indexed="65"/>
      </x:patternFill>
    </x:fill>
    <x:fill>
      <x:patternFill patternType="solid">
        <x:fgColor theme="9" tint="0.59999389629810485"/>
        <x:bgColor indexed="65"/>
      </x:patternFill>
    </x:fill>
    <x:fill>
      <x:patternFill patternType="solid">
        <x:fgColor theme="9" tint="0.39997558519241921"/>
        <x:bgColor indexed="65"/>
      </x:patternFill>
    </x:fill>
    <x:fill>
      <x:patternFill patternType="solid">
        <x:fgColor rgb="FFFF0000"/>
        <x:bgColor indexed="64"/>
      </x:patternFill>
    </x:fill>
    <x:fill>
      <x:patternFill patternType="solid">
        <x:fgColor theme="0" tint="-4.9989318521683403E-2"/>
        <x:bgColor indexed="64"/>
      </x:patternFill>
    </x:fill>
  </x:fills>
  <x:borders count="25">
    <x:border>
      <x:left/>
      <x:right/>
      <x:top/>
      <x:bottom/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/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/>
      <x:right style="thin">
        <x:color indexed="64"/>
      </x:right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 style="thin">
        <x:color indexed="64"/>
      </x:left>
      <x:right style="thin">
        <x:color indexed="64"/>
      </x:right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/>
    </x:border>
    <x:border>
      <x:left/>
      <x:right/>
      <x:top/>
      <x:bottom style="thick">
        <x:color theme="4"/>
      </x:bottom>
      <x:diagonal/>
    </x:border>
    <x:border>
      <x:left/>
      <x:right/>
      <x:top/>
      <x:bottom style="thick">
        <x:color theme="4" tint="0.499984740745262"/>
      </x:bottom>
      <x:diagonal/>
    </x:border>
    <x:border>
      <x:left/>
      <x:right/>
      <x:top/>
      <x:bottom style="medium">
        <x:color theme="4" tint="0.39997558519241921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163">
    <x:xf numFmtId="0" fontId="0" fillId="0" borderId="0"/>
    <x:xf numFmtId="164" fontId="1" fillId="0" borderId="0" applyFont="0" applyFill="0" applyBorder="0" applyAlignment="0" applyProtection="0"/>
    <x:xf numFmtId="0" fontId="6" fillId="0" borderId="0"/>
    <x:xf numFmtId="0" fontId="6" fillId="0" borderId="15" applyBorder="0"/>
    <x:xf numFmtId="9" fontId="6" fillId="0" borderId="15" applyBorder="0"/>
    <x:xf numFmtId="9" fontId="1" fillId="0" borderId="0" applyFont="0" applyFill="0" applyBorder="0" applyAlignment="0" applyProtection="0"/>
    <x:xf numFmtId="0" fontId="9" fillId="0" borderId="0"/>
    <x:xf numFmtId="164" fontId="9" fillId="0" borderId="0" applyFont="0" applyFill="0" applyBorder="0" applyAlignment="0" applyProtection="0"/>
    <x:xf numFmtId="0" fontId="1" fillId="0" borderId="0"/>
    <x:xf numFmtId="9" fontId="1" fillId="0" borderId="0" applyFont="0" applyFill="0" applyBorder="0" applyAlignment="0" applyProtection="0"/>
    <x:xf numFmtId="0" fontId="10" fillId="0" borderId="0" applyNumberFormat="0" applyFill="0" applyBorder="0" applyAlignment="0" applyProtection="0">
      <x:alignment vertical="top"/>
      <x:protection locked="0"/>
    </x:xf>
    <x:xf numFmtId="164" fontId="1" fillId="0" borderId="0" applyFont="0" applyFill="0" applyBorder="0" applyAlignment="0" applyProtection="0"/>
    <x:xf numFmtId="0" fontId="13" fillId="0" borderId="0" applyNumberFormat="0" applyFill="0" applyBorder="0" applyAlignment="0" applyProtection="0"/>
    <x:xf numFmtId="0" fontId="14" fillId="0" borderId="16" applyNumberFormat="0" applyFill="0" applyAlignment="0" applyProtection="0"/>
    <x:xf numFmtId="0" fontId="15" fillId="0" borderId="17" applyNumberFormat="0" applyFill="0" applyAlignment="0" applyProtection="0"/>
    <x:xf numFmtId="0" fontId="16" fillId="0" borderId="18" applyNumberFormat="0" applyFill="0" applyAlignment="0" applyProtection="0"/>
    <x:xf numFmtId="0" fontId="16" fillId="0" borderId="0" applyNumberFormat="0" applyFill="0" applyBorder="0" applyAlignment="0" applyProtection="0"/>
    <x:xf numFmtId="0" fontId="17" fillId="6" borderId="0" applyNumberFormat="0" applyBorder="0" applyAlignment="0" applyProtection="0"/>
    <x:xf numFmtId="0" fontId="18" fillId="7" borderId="0" applyNumberFormat="0" applyBorder="0" applyAlignment="0" applyProtection="0"/>
    <x:xf numFmtId="0" fontId="19" fillId="8" borderId="0" applyNumberFormat="0" applyBorder="0" applyAlignment="0" applyProtection="0"/>
    <x:xf numFmtId="0" fontId="20" fillId="9" borderId="19" applyNumberFormat="0" applyAlignment="0" applyProtection="0"/>
    <x:xf numFmtId="0" fontId="21" fillId="10" borderId="20" applyNumberFormat="0" applyAlignment="0" applyProtection="0"/>
    <x:xf numFmtId="0" fontId="22" fillId="10" borderId="19" applyNumberFormat="0" applyAlignment="0" applyProtection="0"/>
    <x:xf numFmtId="0" fontId="23" fillId="0" borderId="21" applyNumberFormat="0" applyFill="0" applyAlignment="0" applyProtection="0"/>
    <x:xf numFmtId="0" fontId="2" fillId="11" borderId="22" applyNumberFormat="0" applyAlignment="0" applyProtection="0"/>
    <x:xf numFmtId="0" fontId="7" fillId="0" borderId="0" applyNumberFormat="0" applyFill="0" applyBorder="0" applyAlignment="0" applyProtection="0"/>
    <x:xf numFmtId="0" fontId="1" fillId="12" borderId="23" applyNumberFormat="0" applyFont="0" applyAlignment="0" applyProtection="0"/>
    <x:xf numFmtId="0" fontId="24" fillId="0" borderId="0" applyNumberFormat="0" applyFill="0" applyBorder="0" applyAlignment="0" applyProtection="0"/>
    <x:xf numFmtId="0" fontId="3" fillId="0" borderId="24" applyNumberFormat="0" applyFill="0" applyAlignment="0" applyProtection="0"/>
    <x:xf numFmtId="0" fontId="11" fillId="13" borderId="0" applyNumberFormat="0" applyBorder="0" applyAlignment="0" applyProtection="0"/>
    <x:xf numFmtId="0" fontId="1" fillId="14" borderId="0" applyNumberFormat="0" applyBorder="0" applyAlignment="0" applyProtection="0"/>
    <x:xf numFmtId="0" fontId="1" fillId="15" borderId="0" applyNumberFormat="0" applyBorder="0" applyAlignment="0" applyProtection="0"/>
    <x:xf numFmtId="0" fontId="1" fillId="16" borderId="0" applyNumberFormat="0" applyBorder="0" applyAlignment="0" applyProtection="0"/>
    <x:xf numFmtId="0" fontId="11" fillId="17" borderId="0" applyNumberFormat="0" applyBorder="0" applyAlignment="0" applyProtection="0"/>
    <x:xf numFmtId="0" fontId="1" fillId="18" borderId="0" applyNumberFormat="0" applyBorder="0" applyAlignment="0" applyProtection="0"/>
    <x:xf numFmtId="0" fontId="1" fillId="19" borderId="0" applyNumberFormat="0" applyBorder="0" applyAlignment="0" applyProtection="0"/>
    <x:xf numFmtId="0" fontId="1" fillId="20" borderId="0" applyNumberFormat="0" applyBorder="0" applyAlignment="0" applyProtection="0"/>
    <x:xf numFmtId="0" fontId="11" fillId="21" borderId="0" applyNumberFormat="0" applyBorder="0" applyAlignment="0" applyProtection="0"/>
    <x:xf numFmtId="0" fontId="1" fillId="22" borderId="0" applyNumberFormat="0" applyBorder="0" applyAlignment="0" applyProtection="0"/>
    <x:xf numFmtId="0" fontId="1" fillId="23" borderId="0" applyNumberFormat="0" applyBorder="0" applyAlignment="0" applyProtection="0"/>
    <x:xf numFmtId="0" fontId="1" fillId="24" borderId="0" applyNumberFormat="0" applyBorder="0" applyAlignment="0" applyProtection="0"/>
    <x:xf numFmtId="0" fontId="11" fillId="25" borderId="0" applyNumberFormat="0" applyBorder="0" applyAlignment="0" applyProtection="0"/>
    <x:xf numFmtId="0" fontId="1" fillId="26" borderId="0" applyNumberFormat="0" applyBorder="0" applyAlignment="0" applyProtection="0"/>
    <x:xf numFmtId="0" fontId="1" fillId="27" borderId="0" applyNumberFormat="0" applyBorder="0" applyAlignment="0" applyProtection="0"/>
    <x:xf numFmtId="0" fontId="1" fillId="28" borderId="0" applyNumberFormat="0" applyBorder="0" applyAlignment="0" applyProtection="0"/>
    <x:xf numFmtId="0" fontId="11" fillId="29" borderId="0" applyNumberFormat="0" applyBorder="0" applyAlignment="0" applyProtection="0"/>
    <x:xf numFmtId="0" fontId="1" fillId="30" borderId="0" applyNumberFormat="0" applyBorder="0" applyAlignment="0" applyProtection="0"/>
    <x:xf numFmtId="0" fontId="1" fillId="31" borderId="0" applyNumberFormat="0" applyBorder="0" applyAlignment="0" applyProtection="0"/>
    <x:xf numFmtId="0" fontId="1" fillId="32" borderId="0" applyNumberFormat="0" applyBorder="0" applyAlignment="0" applyProtection="0"/>
    <x:xf numFmtId="0" fontId="11" fillId="33" borderId="0" applyNumberFormat="0" applyBorder="0" applyAlignment="0" applyProtection="0"/>
    <x:xf numFmtId="0" fontId="1" fillId="34" borderId="0" applyNumberFormat="0" applyBorder="0" applyAlignment="0" applyProtection="0"/>
    <x:xf numFmtId="0" fontId="1" fillId="35" borderId="0" applyNumberFormat="0" applyBorder="0" applyAlignment="0" applyProtection="0"/>
    <x:xf numFmtId="0" fontId="1" fillId="36" borderId="0" applyNumberFormat="0" applyBorder="0" applyAlignment="0" applyProtection="0"/>
    <x:xf numFmtId="164" fontId="1" fillId="0" borderId="0" applyFont="0" applyFill="0" applyBorder="0" applyAlignment="0" applyProtection="0"/>
    <x:xf numFmtId="166" fontId="1" fillId="0" borderId="0" applyFont="0" applyFill="0" applyBorder="0" applyAlignment="0" applyProtection="0"/>
    <x:xf numFmtId="164" fontId="1" fillId="0" borderId="0" applyFont="0" applyFill="0" applyBorder="0" applyAlignment="0" applyProtection="0"/>
    <x:xf numFmtId="164" fontId="1" fillId="0" borderId="0" applyFont="0" applyFill="0" applyBorder="0" applyAlignment="0" applyProtection="0"/>
    <x:xf numFmtId="164" fontId="1" fillId="0" borderId="0" applyFont="0" applyFill="0" applyBorder="0" applyAlignment="0" applyProtection="0"/>
    <x:xf numFmtId="165" fontId="1" fillId="0" borderId="0" applyFont="0" applyFill="0" applyBorder="0" applyAlignment="0" applyProtection="0"/>
    <x:xf numFmtId="164" fontId="1" fillId="0" borderId="0" applyFont="0" applyFill="0" applyBorder="0" applyAlignment="0" applyProtection="0"/>
    <x:xf numFmtId="165" fontId="1" fillId="0" borderId="0" applyFont="0" applyFill="0" applyBorder="0" applyAlignment="0" applyProtection="0"/>
    <x:xf numFmtId="164" fontId="1" fillId="0" borderId="0" applyFont="0" applyFill="0" applyBorder="0" applyAlignment="0" applyProtection="0"/>
    <x:xf numFmtId="164" fontId="9" fillId="0" borderId="0" applyFont="0" applyFill="0" applyBorder="0" applyAlignment="0" applyProtection="0"/>
    <x:xf numFmtId="165" fontId="1" fillId="0" borderId="0" applyFont="0" applyFill="0" applyBorder="0" applyAlignment="0" applyProtection="0"/>
    <x:xf numFmtId="164" fontId="1" fillId="0" borderId="0" applyFont="0" applyFill="0" applyBorder="0" applyAlignment="0" applyProtection="0"/>
    <x:xf numFmtId="43" fontId="1" fillId="0" borderId="0" applyFont="0" applyFill="0" applyBorder="0" applyAlignment="0" applyProtection="0"/>
    <x:xf numFmtId="43" fontId="1" fillId="0" borderId="0" applyFont="0" applyFill="0" applyBorder="0" applyAlignment="0" applyProtection="0"/>
    <x:xf numFmtId="43" fontId="1" fillId="0" borderId="0" applyFont="0" applyFill="0" applyBorder="0" applyAlignment="0" applyProtection="0"/>
    <x:xf numFmtId="0" fontId="11" fillId="0" borderId="0" applyNumberFormat="1" applyFill="1" applyBorder="0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5" fillId="0" borderId="6" applyNumberFormat="1" applyFill="1" applyBorder="1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0" fillId="0" borderId="7" applyNumberFormat="1" applyFill="1" applyBorder="1" applyAlignment="1" applyProtection="1">
      <x:protection locked="1" hidden="0"/>
    </x:xf>
    <x:xf numFmtId="0" fontId="7" fillId="0" borderId="0" applyNumberFormat="1" applyFill="1" applyBorder="0" applyAlignment="1" applyProtection="1">
      <x:protection locked="1" hidden="0"/>
    </x:xf>
    <x:xf numFmtId="0" fontId="11" fillId="4" borderId="0" applyNumberFormat="1" applyFill="0" applyBorder="0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0" fillId="0" borderId="8" applyNumberFormat="1" applyFill="1" applyBorder="1" applyAlignment="1" applyProtection="1">
      <x:protection locked="1" hidden="0"/>
    </x:xf>
    <x:xf numFmtId="0" fontId="4" fillId="3" borderId="5" applyNumberFormat="1" applyFill="0" applyBorder="1" applyAlignment="1" applyProtection="1">
      <x:protection locked="1" hidden="0"/>
    </x:xf>
    <x:xf numFmtId="0" fontId="4" fillId="3" borderId="6" applyNumberFormat="1" applyFill="0" applyBorder="1" applyAlignment="1" applyProtection="1">
      <x:protection locked="1" hidden="0"/>
    </x:xf>
    <x:xf numFmtId="0" fontId="4" fillId="3" borderId="7" applyNumberFormat="1" applyFill="0" applyBorder="1" applyAlignment="1" applyProtection="1">
      <x:protection locked="1" hidden="0"/>
    </x:xf>
    <x:xf numFmtId="0" fontId="3" fillId="2" borderId="4" applyNumberFormat="1" applyFill="0" applyBorder="1" applyAlignment="1" applyProtection="1">
      <x:protection locked="1" hidden="0"/>
    </x:xf>
    <x:xf numFmtId="0" fontId="3" fillId="2" borderId="0" applyNumberFormat="1" applyFill="0" applyBorder="0" applyAlignment="1" applyProtection="1">
      <x:protection locked="1" hidden="0"/>
    </x:xf>
    <x:xf numFmtId="167" fontId="3" fillId="2" borderId="8" applyNumberFormat="1" applyFill="0" applyBorder="1" applyAlignment="1" applyProtection="1">
      <x:protection locked="1" hidden="0"/>
    </x:xf>
    <x:xf numFmtId="0" fontId="3" fillId="0" borderId="5" applyNumberFormat="1" applyFill="1" applyBorder="1" applyAlignment="1" applyProtection="1">
      <x:protection locked="1" hidden="0"/>
    </x:xf>
    <x:xf numFmtId="167" fontId="0" fillId="0" borderId="7" applyNumberFormat="1" applyFill="1" applyBorder="1" applyAlignment="1" applyProtection="1">
      <x:protection locked="1" hidden="0"/>
    </x:xf>
    <x:xf numFmtId="0" fontId="3" fillId="0" borderId="4" applyNumberFormat="1" applyFill="1" applyBorder="1" applyAlignment="1" applyProtection="1">
      <x:protection locked="1" hidden="0"/>
    </x:xf>
    <x:xf numFmtId="167" fontId="0" fillId="0" borderId="8" applyNumberFormat="1" applyFill="1" applyBorder="1" applyAlignment="1" applyProtection="1">
      <x:protection locked="1" hidden="0"/>
    </x:xf>
    <x:xf numFmtId="0" fontId="3" fillId="4" borderId="4" applyNumberFormat="1" applyFill="0" applyBorder="1" applyAlignment="1" applyProtection="1">
      <x:protection locked="1" hidden="0"/>
    </x:xf>
    <x:xf numFmtId="0" fontId="0" fillId="4" borderId="0" applyNumberFormat="1" applyFill="0" applyBorder="0" applyAlignment="1" applyProtection="1">
      <x:protection locked="1" hidden="0"/>
    </x:xf>
    <x:xf numFmtId="167" fontId="0" fillId="4" borderId="8" applyNumberFormat="1" applyFill="0" applyBorder="1" applyAlignment="1" applyProtection="1">
      <x:protection locked="1" hidden="0"/>
    </x:xf>
    <x:xf numFmtId="0" fontId="3" fillId="0" borderId="11" applyNumberFormat="1" applyFill="1" applyBorder="1" applyAlignment="1" applyProtection="1">
      <x:protection locked="1" hidden="0"/>
    </x:xf>
    <x:xf numFmtId="0" fontId="0" fillId="0" borderId="13" applyNumberFormat="1" applyFill="1" applyBorder="1" applyAlignment="1" applyProtection="1">
      <x:protection locked="1" hidden="0"/>
    </x:xf>
    <x:xf numFmtId="167" fontId="0" fillId="0" borderId="14" applyNumberFormat="1" applyFill="1" applyBorder="1" applyAlignment="1" applyProtection="1">
      <x:protection locked="1" hidden="0"/>
    </x:xf>
    <x:xf numFmtId="0" fontId="3" fillId="2" borderId="11" applyNumberFormat="1" applyFill="0" applyBorder="1" applyAlignment="1" applyProtection="1">
      <x:protection locked="1" hidden="0"/>
    </x:xf>
    <x:xf numFmtId="167" fontId="3" fillId="2" borderId="14" applyNumberFormat="1" applyFill="0" applyBorder="1" applyAlignment="1" applyProtection="1">
      <x:protection locked="1" hidden="0"/>
    </x:xf>
    <x:xf numFmtId="0" fontId="3" fillId="0" borderId="9" applyNumberFormat="1" applyFill="1" applyBorder="1" applyAlignment="1" applyProtection="1">
      <x:protection locked="1" hidden="0"/>
    </x:xf>
    <x:xf numFmtId="167" fontId="0" fillId="0" borderId="9" applyNumberFormat="1" applyFill="1" applyBorder="1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0" fontId="3" fillId="0" borderId="10" applyNumberFormat="1" applyFill="1" applyBorder="1" applyAlignment="1" applyProtection="1">
      <x:protection locked="1" hidden="0"/>
    </x:xf>
    <x:xf numFmtId="167" fontId="0" fillId="0" borderId="10" applyNumberFormat="1" applyFill="1" applyBorder="1" applyAlignment="1" applyProtection="1">
      <x:protection locked="1" hidden="0"/>
    </x:xf>
    <x:xf numFmtId="10" fontId="0" fillId="0" borderId="10" applyNumberFormat="1" applyFill="1" applyBorder="1" applyAlignment="1" applyProtection="1">
      <x:protection locked="1" hidden="0"/>
    </x:xf>
    <x:xf numFmtId="0" fontId="3" fillId="0" borderId="12" applyNumberFormat="1" applyFill="1" applyBorder="1" applyAlignment="1" applyProtection="1">
      <x:protection locked="1" hidden="0"/>
    </x:xf>
    <x:xf numFmtId="167" fontId="0" fillId="0" borderId="12" applyNumberFormat="1" applyFill="1" applyBorder="1" applyAlignment="1" applyProtection="1">
      <x:protection locked="1" hidden="0"/>
    </x:xf>
    <x:xf numFmtId="168" fontId="0" fillId="0" borderId="9" applyNumberFormat="1" applyFill="1" applyBorder="1" applyAlignment="1" applyProtection="1">
      <x:protection locked="1" hidden="0"/>
    </x:xf>
    <x:xf numFmtId="0" fontId="0" fillId="0" borderId="10" applyNumberFormat="1" applyFill="1" applyBorder="1" applyAlignment="1" applyProtection="1">
      <x:protection locked="1" hidden="0"/>
    </x:xf>
    <x:xf numFmtId="0" fontId="0" fillId="0" borderId="12" applyNumberFormat="1" applyFill="1" applyBorder="1" applyAlignment="1" applyProtection="1">
      <x:protection locked="1" hidden="0"/>
    </x:xf>
    <x:xf numFmtId="0" fontId="0" fillId="0" borderId="11" applyNumberFormat="1" applyFill="1" applyBorder="1" applyAlignment="1" applyProtection="1">
      <x:protection locked="1" hidden="0"/>
    </x:xf>
    <x:xf numFmtId="0" fontId="0" fillId="0" borderId="14" applyNumberFormat="1" applyFill="1" applyBorder="1" applyAlignment="1" applyProtection="1">
      <x:protection locked="1" hidden="0"/>
    </x:xf>
    <x:xf numFmtId="0" fontId="12" fillId="5" borderId="5" applyNumberFormat="1" applyFill="0" applyBorder="1" applyAlignment="1" applyProtection="1">
      <x:protection locked="1" hidden="0"/>
    </x:xf>
    <x:xf numFmtId="0" fontId="12" fillId="5" borderId="6" applyNumberFormat="1" applyFill="0" applyBorder="1" applyAlignment="1" applyProtection="1">
      <x:protection locked="1" hidden="0"/>
    </x:xf>
    <x:xf numFmtId="0" fontId="12" fillId="5" borderId="7" applyNumberFormat="1" applyFill="0" applyBorder="1" applyAlignment="1" applyProtection="1">
      <x:protection locked="1" hidden="0"/>
    </x:xf>
    <x:xf numFmtId="0" fontId="12" fillId="5" borderId="9" applyNumberFormat="1" applyFill="0" applyBorder="1" applyAlignment="1" applyProtection="1">
      <x:protection locked="1" hidden="0"/>
    </x:xf>
    <x:xf numFmtId="4" fontId="12" fillId="5" borderId="9" applyNumberFormat="1" applyFill="0" applyBorder="1" applyAlignment="1" applyProtection="1">
      <x:protection locked="1" hidden="0"/>
    </x:xf>
    <x:xf numFmtId="14" fontId="12" fillId="5" borderId="9" applyNumberFormat="1" applyFill="0" applyBorder="1" applyAlignment="1" applyProtection="1">
      <x:protection locked="1" hidden="0"/>
    </x:xf>
    <x:xf numFmtId="10" fontId="12" fillId="5" borderId="9" applyNumberFormat="1" applyFill="0" applyBorder="1" applyAlignment="1" applyProtection="1">
      <x:protection locked="1" hidden="0"/>
    </x:xf>
    <x:xf numFmtId="10" fontId="12" fillId="33" borderId="9" applyNumberFormat="1" applyFill="0" applyBorder="1" applyAlignment="1" applyProtection="1">
      <x:protection locked="1" hidden="0"/>
    </x:xf>
    <x:xf numFmtId="4" fontId="12" fillId="33" borderId="9" applyNumberFormat="1" applyFill="0" applyBorder="1" applyAlignment="1" applyProtection="1">
      <x:protection locked="1" hidden="0"/>
    </x:xf>
    <x:xf numFmtId="0" fontId="12" fillId="37" borderId="0" applyNumberFormat="1" applyFill="0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0" fontId="12" fillId="3" borderId="1" applyNumberFormat="1" applyFill="0" applyBorder="1" applyAlignment="1" applyProtection="1">
      <x:protection locked="1" hidden="0"/>
    </x:xf>
    <x:xf numFmtId="0" fontId="12" fillId="3" borderId="2" applyNumberFormat="1" applyFill="0" applyBorder="1" applyAlignment="1" applyProtection="1">
      <x:protection locked="1" hidden="0"/>
    </x:xf>
    <x:xf numFmtId="4" fontId="12" fillId="3" borderId="3" applyNumberFormat="1" applyFill="0" applyBorder="1" applyAlignment="1" applyProtection="1">
      <x:protection locked="1" hidden="0"/>
    </x:xf>
    <x:xf numFmtId="4" fontId="12" fillId="33" borderId="2" applyNumberFormat="1" applyFill="0" applyBorder="1" applyAlignment="1" applyProtection="1">
      <x:protection locked="1" hidden="0"/>
    </x:xf>
    <x:xf numFmtId="14" fontId="12" fillId="3" borderId="2" applyNumberFormat="1" applyFill="0" applyBorder="1" applyAlignment="1" applyProtection="1">
      <x:protection locked="1" hidden="0"/>
    </x:xf>
    <x:xf numFmtId="17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0" fontId="12" fillId="3" borderId="0" applyNumberFormat="1" applyFill="0" applyBorder="0" applyAlignment="1" applyProtection="1">
      <x:protection locked="1" hidden="0"/>
    </x:xf>
    <x:xf numFmtId="14" fontId="12" fillId="3" borderId="0" applyNumberFormat="1" applyFill="0" applyBorder="0" applyAlignment="1" applyProtection="1">
      <x:protection locked="1" hidden="0"/>
    </x:xf>
    <x:xf numFmtId="4" fontId="12" fillId="33" borderId="0" applyNumberFormat="1" applyFill="0" applyBorder="0" applyAlignment="1" applyProtection="1">
      <x:protection locked="1" hidden="0"/>
    </x:xf>
    <x:xf numFmtId="2" fontId="12" fillId="33" borderId="0" applyNumberFormat="1" applyFill="0" applyBorder="0" applyAlignment="1" applyProtection="1">
      <x:protection locked="1" hidden="0"/>
    </x:xf>
    <x:xf numFmtId="164" fontId="12" fillId="3" borderId="0" applyNumberFormat="1" applyFill="0" applyBorder="0" applyAlignment="1" applyProtection="1">
      <x:protection locked="1" hidden="0"/>
    </x:xf>
    <x:xf numFmtId="4" fontId="12" fillId="3" borderId="0" applyNumberFormat="1" applyFill="0" applyBorder="0" applyAlignment="1" applyProtection="1">
      <x:protection locked="1" hidden="0"/>
    </x:xf>
    <x:xf numFmtId="10" fontId="12" fillId="3" borderId="0" applyNumberFormat="1" applyFill="0" applyBorder="0" applyAlignment="1" applyProtection="1">
      <x:protection locked="1" hidden="0"/>
    </x:xf>
    <x:xf numFmtId="0" fontId="8" fillId="0" borderId="0" applyNumberFormat="1" applyFill="1" applyBorder="0" applyAlignment="1" applyProtection="1">
      <x:protection locked="1" hidden="0"/>
    </x:xf>
    <x:xf numFmtId="1" fontId="8" fillId="0" borderId="0" applyNumberFormat="1" applyFill="1" applyBorder="0" applyAlignment="1" applyProtection="1">
      <x:protection locked="1" hidden="0"/>
    </x:xf>
    <x:xf numFmtId="14" fontId="8" fillId="0" borderId="0" applyNumberFormat="1" applyFill="1" applyBorder="0" applyAlignment="1" applyProtection="1">
      <x:protection locked="1" hidden="0"/>
    </x:xf>
    <x:xf numFmtId="169" fontId="8" fillId="0" borderId="0" applyNumberFormat="1" applyFill="1" applyBorder="0" applyAlignment="1" applyProtection="1">
      <x:protection locked="1" hidden="0"/>
    </x:xf>
    <x:xf numFmtId="0" fontId="8" fillId="4" borderId="0" applyNumberFormat="1" applyFill="0" applyBorder="0" applyAlignment="1" applyProtection="1">
      <x:protection locked="1" hidden="0"/>
    </x:xf>
    <x:xf numFmtId="10" fontId="8" fillId="0" borderId="0" applyNumberFormat="1" applyFill="1" applyBorder="0" applyAlignment="1" applyProtection="1">
      <x:protection locked="1" hidden="0"/>
    </x:xf>
    <x:xf numFmtId="164" fontId="8" fillId="0" borderId="0" applyNumberFormat="1" applyFill="1" applyBorder="0" applyAlignment="1" applyProtection="1">
      <x:protection locked="1" hidden="0"/>
    </x:xf>
    <x:xf numFmtId="2" fontId="12" fillId="3" borderId="0" applyNumberFormat="1" applyFill="0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4" fontId="12" fillId="33" borderId="1" applyNumberFormat="1" applyFill="0" applyBorder="1" applyAlignment="1" applyProtection="1">
      <x:protection locked="1" hidden="0"/>
    </x:xf>
    <x:xf numFmtId="14" fontId="12" fillId="3" borderId="1" applyNumberFormat="1" applyFill="0" applyBorder="1" applyAlignment="1" applyProtection="1">
      <x:protection locked="1" hidden="0"/>
    </x:xf>
    <x:xf numFmtId="4" fontId="8" fillId="0" borderId="0" applyNumberFormat="1" applyFill="1" applyBorder="0" applyAlignment="1" applyProtection="1">
      <x:protection locked="1" hidden="0"/>
    </x:xf>
    <x:xf numFmtId="0" fontId="12" fillId="5" borderId="0" applyNumberFormat="1" applyFill="0" applyBorder="0" applyAlignment="1" applyProtection="1">
      <x:protection locked="1" hidden="0"/>
    </x:xf>
    <x:xf numFmtId="164" fontId="12" fillId="3" borderId="1" applyNumberFormat="1" applyFill="0" applyBorder="1" applyAlignment="1" applyProtection="1">
      <x:protection locked="1" hidden="0"/>
    </x:xf>
    <x:xf numFmtId="1" fontId="0" fillId="0" borderId="0" applyNumberFormat="1" applyFill="1" applyBorder="0" applyAlignment="1" applyProtection="1">
      <x:protection locked="1" hidden="0"/>
    </x:xf>
    <x:xf numFmtId="1" fontId="9" fillId="0" borderId="0" applyNumberFormat="1" applyFill="1" applyBorder="0" applyAlignment="1" applyProtection="1">
      <x:protection locked="1" hidden="0"/>
    </x:xf>
    <x:xf numFmtId="3" fontId="8" fillId="2" borderId="9" applyNumberFormat="1" applyFill="0" applyBorder="1" applyAlignment="1" applyProtection="1">
      <x:protection locked="1" hidden="0"/>
    </x:xf>
    <x:xf numFmtId="0" fontId="8" fillId="2" borderId="6" applyNumberFormat="1" applyFill="0" applyBorder="1" applyAlignment="1" applyProtection="1">
      <x:protection locked="1" hidden="0"/>
    </x:xf>
    <x:xf numFmtId="3" fontId="8" fillId="2" borderId="6" applyNumberFormat="1" applyFill="0" applyBorder="1" applyAlignment="1" applyProtection="1">
      <x:protection locked="1" hidden="0"/>
    </x:xf>
    <x:xf numFmtId="10" fontId="8" fillId="34" borderId="6" applyNumberFormat="1" applyFill="0" applyBorder="1" applyAlignment="1" applyProtection="1">
      <x:protection locked="1" hidden="0"/>
    </x:xf>
    <x:xf numFmtId="0" fontId="8" fillId="34" borderId="6" applyNumberFormat="1" applyFill="0" applyBorder="1" applyAlignment="1" applyProtection="1">
      <x:protection locked="1" hidden="0"/>
    </x:xf>
    <x:xf numFmtId="10" fontId="8" fillId="2" borderId="6" applyNumberFormat="1" applyFill="0" applyBorder="1" applyAlignment="1" applyProtection="1">
      <x:protection locked="1" hidden="0"/>
    </x:xf>
    <x:xf numFmtId="3" fontId="8" fillId="0" borderId="10" applyNumberFormat="1" applyFill="1" applyBorder="1" applyAlignment="1" applyProtection="1">
      <x:protection locked="1" hidden="0"/>
    </x:xf>
    <x:xf numFmtId="4" fontId="8" fillId="38" borderId="0" applyNumberFormat="1" applyFill="0" applyBorder="0" applyAlignment="1" applyProtection="1">
      <x:protection locked="1" hidden="0"/>
    </x:xf>
    <x:xf numFmtId="4" fontId="27" fillId="38" borderId="0" applyNumberFormat="1" applyFill="0" applyBorder="0" applyAlignment="1" applyProtection="1">
      <x:protection locked="1" hidden="0"/>
    </x:xf>
    <x:xf numFmtId="3" fontId="8" fillId="0" borderId="0" applyNumberFormat="1" applyFill="1" applyBorder="0" applyAlignment="1" applyProtection="1">
      <x:protection locked="1" hidden="0"/>
    </x:xf>
    <x:xf numFmtId="10" fontId="8" fillId="38" borderId="0" applyNumberFormat="1" applyFill="0" applyBorder="0" applyAlignment="1" applyProtection="1">
      <x:protection locked="1" hidden="0"/>
    </x:xf>
    <x:xf numFmtId="0" fontId="27" fillId="38" borderId="0" applyNumberFormat="1" applyFill="0" applyBorder="0" applyAlignment="1" applyProtection="1">
      <x:protection locked="1" hidden="0"/>
    </x:xf>
    <x:xf numFmtId="9" fontId="8" fillId="38" borderId="0" applyNumberFormat="1" applyFill="0" applyBorder="0" applyAlignment="1" applyProtection="1">
      <x:protection locked="1" hidden="0"/>
    </x:xf>
  </x:cellStyleXfs>
  <x:cellXfs count="179">
    <x:xf numFmtId="0" fontId="0" fillId="0" borderId="0" xfId="0"/>
    <x:xf numFmtId="0" fontId="0" fillId="0" borderId="0" xfId="0" applyAlignment="1">
      <x:alignment horizontal="left"/>
    </x:xf>
    <x:xf numFmtId="0" fontId="0" fillId="0" borderId="0" xfId="0" applyAlignment="1">
      <x:alignment horizontal="left" vertical="center" wrapText="1"/>
    </x:xf>
    <x:xf numFmtId="0" fontId="0" fillId="0" borderId="4" xfId="0" applyBorder="1"/>
    <x:xf numFmtId="0" fontId="0" fillId="0" borderId="5" xfId="0" applyBorder="1"/>
    <x:xf numFmtId="0" fontId="0" fillId="0" borderId="6" xfId="0" applyBorder="1"/>
    <x:xf numFmtId="0" fontId="0" fillId="0" borderId="7" xfId="0" applyBorder="1"/>
    <x:xf numFmtId="0" fontId="0" fillId="0" borderId="8" xfId="0" applyBorder="1"/>
    <x:xf numFmtId="0" fontId="0" fillId="0" borderId="11" xfId="0" applyBorder="1"/>
    <x:xf numFmtId="0" fontId="0" fillId="0" borderId="13" xfId="0" applyBorder="1"/>
    <x:xf numFmtId="0" fontId="0" fillId="0" borderId="14" xfId="0" applyBorder="1"/>
    <x:xf numFmtId="0" fontId="5" fillId="0" borderId="6" xfId="0" applyFont="1" applyBorder="1" applyAlignment="1">
      <x:alignment vertical="center"/>
    </x:xf>
    <x:xf numFmtId="0" fontId="0" fillId="0" borderId="0" xfId="0" applyAlignment="1">
      <x:alignment horizontal="center"/>
    </x:xf>
    <x:xf numFmtId="0" fontId="0" fillId="0" borderId="0" xfId="0" applyAlignment="1">
      <x:alignment horizontal="center" vertical="center" wrapText="1"/>
    </x:xf>
    <x:xf numFmtId="167" fontId="0" fillId="0" borderId="0" xfId="0" applyNumberFormat="1" applyAlignment="1">
      <x:alignment horizontal="center"/>
    </x:xf>
    <x:xf numFmtId="0" fontId="3" fillId="0" borderId="4" xfId="0" applyFont="1" applyBorder="1" applyAlignment="1">
      <x:alignment horizontal="left" vertical="center"/>
    </x:xf>
    <x:xf numFmtId="0" fontId="3" fillId="2" borderId="4" xfId="0" applyFont="1" applyFill="1" applyBorder="1" applyAlignment="1">
      <x:alignment horizontal="left" vertical="center"/>
    </x:xf>
    <x:xf numFmtId="0" fontId="3" fillId="2" borderId="0" xfId="0" applyFont="1" applyFill="1" applyAlignment="1">
      <x:alignment horizontal="center"/>
    </x:xf>
    <x:xf numFmtId="167" fontId="0" fillId="0" borderId="8" xfId="1" applyNumberFormat="1" applyFont="1" applyBorder="1" applyAlignment="1">
      <x:alignment horizontal="left" vertical="center"/>
    </x:xf>
    <x:xf numFmtId="0" fontId="3" fillId="0" borderId="11" xfId="0" applyFont="1" applyBorder="1" applyAlignment="1">
      <x:alignment horizontal="left" vertical="center"/>
    </x:xf>
    <x:xf numFmtId="0" fontId="0" fillId="0" borderId="13" xfId="0" applyBorder="1" applyAlignment="1">
      <x:alignment horizontal="center"/>
    </x:xf>
    <x:xf numFmtId="0" fontId="3" fillId="0" borderId="10" xfId="0" applyFont="1" applyBorder="1" applyAlignment="1">
      <x:alignment horizontal="center" vertical="center" wrapText="1"/>
    </x:xf>
    <x:xf numFmtId="0" fontId="3" fillId="0" borderId="12" xfId="0" applyFont="1" applyBorder="1" applyAlignment="1">
      <x:alignment horizontal="center" vertical="center" wrapText="1"/>
    </x:xf>
    <x:xf numFmtId="0" fontId="3" fillId="0" borderId="9" xfId="0" applyFont="1" applyBorder="1" applyAlignment="1">
      <x:alignment horizontal="center" vertical="center" wrapText="1"/>
    </x:xf>
    <x:xf numFmtId="0" fontId="3" fillId="2" borderId="11" xfId="0" applyFont="1" applyFill="1" applyBorder="1" applyAlignment="1">
      <x:alignment horizontal="left" vertical="center"/>
    </x:xf>
    <x:xf numFmtId="0" fontId="3" fillId="0" borderId="5" xfId="0" applyFont="1" applyBorder="1" applyAlignment="1">
      <x:alignment horizontal="left" vertical="center"/>
    </x:xf>
    <x:xf numFmtId="0" fontId="0" fillId="0" borderId="6" xfId="0" applyBorder="1" applyAlignment="1">
      <x:alignment horizontal="center"/>
    </x:xf>
    <x:xf numFmtId="167" fontId="0" fillId="0" borderId="7" xfId="1" applyNumberFormat="1" applyFont="1" applyBorder="1" applyAlignment="1">
      <x:alignment horizontal="left" vertical="center"/>
    </x:xf>
    <x:xf numFmtId="167" fontId="0" fillId="0" borderId="10" xfId="0" applyNumberFormat="1" applyBorder="1" applyAlignment="1">
      <x:alignment horizontal="center"/>
    </x:xf>
    <x:xf numFmtId="10" fontId="0" fillId="0" borderId="10" xfId="5" applyNumberFormat="1" applyFont="1" applyBorder="1" applyAlignment="1">
      <x:alignment horizontal="center"/>
    </x:xf>
    <x:xf numFmtId="0" fontId="0" fillId="0" borderId="10" xfId="0" applyBorder="1" applyAlignment="1">
      <x:alignment horizontal="center"/>
    </x:xf>
    <x:xf numFmtId="0" fontId="3" fillId="0" borderId="4" xfId="0" applyFont="1" applyBorder="1" applyAlignment="1">
      <x:alignment horizontal="center" vertical="center" wrapText="1"/>
    </x:xf>
    <x:xf numFmtId="14" fontId="8" fillId="0" borderId="0" xfId="0" applyNumberFormat="1" applyFont="1" applyAlignment="1">
      <x:alignment horizontal="left"/>
    </x:xf>
    <x:xf numFmtId="0" fontId="8" fillId="0" borderId="0" xfId="0" applyFont="1" applyAlignment="1">
      <x:alignment horizontal="left"/>
    </x:xf>
    <x:xf numFmtId="0" fontId="7" fillId="0" borderId="0" xfId="0" applyFont="1"/>
    <x:xf numFmtId="0" fontId="3" fillId="0" borderId="5" xfId="0" applyFont="1" applyBorder="1" applyAlignment="1">
      <x:alignment horizontal="center" vertical="center" wrapText="1"/>
    </x:xf>
    <x:xf numFmtId="0" fontId="3" fillId="0" borderId="11" xfId="0" applyFont="1" applyBorder="1" applyAlignment="1">
      <x:alignment horizontal="center" vertical="center" wrapText="1"/>
    </x:xf>
    <x:xf numFmtId="168" fontId="0" fillId="0" borderId="9" xfId="0" applyNumberFormat="1" applyBorder="1" applyAlignment="1">
      <x:alignment horizontal="center" vertical="center" wrapText="1"/>
    </x:xf>
    <x:xf numFmtId="0" fontId="0" fillId="0" borderId="10" xfId="0" applyBorder="1" applyAlignment="1">
      <x:alignment horizontal="center" vertical="center" wrapText="1"/>
    </x:xf>
    <x:xf numFmtId="0" fontId="0" fillId="0" borderId="12" xfId="0" applyBorder="1" applyAlignment="1">
      <x:alignment horizontal="center" wrapText="1" shrinkToFit="1"/>
    </x:xf>
    <x:xf numFmtId="167" fontId="0" fillId="0" borderId="9" xfId="0" applyNumberFormat="1" applyBorder="1" applyAlignment="1">
      <x:alignment horizontal="center"/>
    </x:xf>
    <x:xf numFmtId="10" fontId="8" fillId="0" borderId="0" xfId="0" applyNumberFormat="1" applyFont="1" applyAlignment="1">
      <x:alignment horizontal="left"/>
    </x:xf>
    <x:xf numFmtId="0" fontId="8" fillId="0" borderId="0" xfId="0" applyFont="1" applyAlignment="1">
      <x:alignment horizontal="left" shrinkToFit="1"/>
    </x:xf>
    <x:xf numFmtId="167" fontId="0" fillId="0" borderId="12" xfId="0" applyNumberFormat="1" applyBorder="1" applyAlignment="1">
      <x:alignment horizontal="center"/>
    </x:xf>
    <x:xf numFmtId="0" fontId="3" fillId="4" borderId="4" xfId="0" applyFont="1" applyFill="1" applyBorder="1" applyAlignment="1">
      <x:alignment horizontal="left" vertical="center"/>
    </x:xf>
    <x:xf numFmtId="0" fontId="0" fillId="4" borderId="0" xfId="0" applyFill="1" applyAlignment="1">
      <x:alignment horizontal="center"/>
    </x:xf>
    <x:xf numFmtId="0" fontId="0" fillId="0" borderId="0" xfId="0" applyAlignment="1">
      <x:alignment vertical="center"/>
    </x:xf>
    <x:xf numFmtId="0" fontId="11" fillId="0" borderId="0" xfId="0" applyFont="1"/>
    <x:xf numFmtId="0" fontId="11" fillId="4" borderId="0" xfId="0" applyFont="1" applyFill="1" applyAlignment="1">
      <x:alignment vertical="center"/>
    </x:xf>
    <x:xf numFmtId="0" fontId="7" fillId="0" borderId="0" xfId="0" applyFont="1" applyAlignment="1">
      <x:alignment vertical="center"/>
    </x:xf>
    <x:xf numFmtId="4" fontId="8" fillId="0" borderId="0" xfId="0" applyNumberFormat="1" applyFont="1" applyAlignment="1">
      <x:alignment horizontal="left"/>
    </x:xf>
    <x:xf numFmtId="3" fontId="8" fillId="2" borderId="9" xfId="0" applyNumberFormat="1" applyFont="1" applyFill="1" applyBorder="1" applyAlignment="1">
      <x:alignment horizontal="left"/>
    </x:xf>
    <x:xf numFmtId="0" fontId="8" fillId="2" borderId="6" xfId="0" applyFont="1" applyFill="1" applyBorder="1" applyAlignment="1">
      <x:alignment horizontal="left" shrinkToFit="1"/>
    </x:xf>
    <x:xf numFmtId="14" fontId="0" fillId="0" borderId="0" xfId="0" applyNumberFormat="1"/>
    <x:xf numFmtId="4" fontId="0" fillId="0" borderId="0" xfId="0" applyNumberFormat="1"/>
    <x:xf numFmtId="0" fontId="8" fillId="0" borderId="0" xfId="0" applyFont="1"/>
    <x:xf numFmtId="3" fontId="8" fillId="0" borderId="10" xfId="0" applyNumberFormat="1" applyFont="1" applyBorder="1" applyAlignment="1">
      <x:alignment horizontal="left" shrinkToFit="1"/>
    </x:xf>
    <x:xf numFmtId="0" fontId="27" fillId="38" borderId="0" xfId="0" applyFont="1" applyFill="1" applyAlignment="1">
      <x:alignment horizontal="left"/>
    </x:xf>
    <x:xf numFmtId="14" fontId="0" fillId="0" borderId="0" xfId="0" applyNumberFormat="1" applyAlignment="1">
      <x:alignment horizontal="left"/>
    </x:xf>
    <x:xf numFmtId="4" fontId="0" fillId="0" borderId="0" xfId="0" applyNumberFormat="1" applyAlignment="1">
      <x:alignment horizontal="left"/>
    </x:xf>
    <x:xf numFmtId="169" fontId="8" fillId="0" borderId="0" xfId="65" applyNumberFormat="1" applyFont="1" applyAlignment="1">
      <x:alignment horizontal="left"/>
    </x:xf>
    <x:xf numFmtId="10" fontId="8" fillId="0" borderId="0" xfId="5" applyNumberFormat="1" applyFont="1" applyAlignment="1">
      <x:alignment horizontal="center"/>
    </x:xf>
    <x:xf numFmtId="0" fontId="8" fillId="0" borderId="0" xfId="0" applyFont="1" applyAlignment="1">
      <x:alignment horizontal="center"/>
    </x:xf>
    <x:xf numFmtId="10" fontId="0" fillId="0" borderId="0" xfId="0" applyNumberFormat="1"/>
    <x:xf numFmtId="0" fontId="8" fillId="4" borderId="0" xfId="0" applyFont="1" applyFill="1" applyAlignment="1">
      <x:alignment horizontal="left"/>
    </x:xf>
    <x:xf numFmtId="1" fontId="8" fillId="0" borderId="0" xfId="0" applyNumberFormat="1" applyFont="1" applyAlignment="1">
      <x:alignment horizontal="left"/>
    </x:xf>
    <x:xf numFmtId="164" fontId="8" fillId="0" borderId="0" xfId="1" applyFont="1" applyAlignment="1">
      <x:alignment horizontal="center"/>
    </x:xf>
    <x:xf numFmtId="167" fontId="3" fillId="2" borderId="8" xfId="0" applyNumberFormat="1" applyFont="1" applyFill="1" applyBorder="1" applyAlignment="1">
      <x:alignment horizontal="left" vertical="center"/>
    </x:xf>
    <x:xf numFmtId="167" fontId="0" fillId="4" borderId="8" xfId="0" applyNumberFormat="1" applyFill="1" applyBorder="1" applyAlignment="1">
      <x:alignment horizontal="left" vertical="center"/>
    </x:xf>
    <x:xf numFmtId="167" fontId="3" fillId="2" borderId="14" xfId="0" applyNumberFormat="1" applyFont="1" applyFill="1" applyBorder="1" applyAlignment="1">
      <x:alignment horizontal="left" vertical="center"/>
    </x:xf>
    <x:xf numFmtId="0" fontId="12" fillId="5" borderId="5" xfId="0" applyFont="1" applyFill="1" applyBorder="1" applyAlignment="1">
      <x:alignment horizontal="left" vertical="center"/>
    </x:xf>
    <x:xf numFmtId="0" fontId="12" fillId="5" borderId="6" xfId="0" applyFont="1" applyFill="1" applyBorder="1" applyAlignment="1">
      <x:alignment horizontal="left" vertical="center" shrinkToFit="1"/>
    </x:xf>
    <x:xf numFmtId="0" fontId="12" fillId="5" borderId="7" xfId="0" applyFont="1" applyFill="1" applyBorder="1" applyAlignment="1">
      <x:alignment horizontal="left" vertical="center"/>
    </x:xf>
    <x:xf numFmtId="0" fontId="12" fillId="5" borderId="9" xfId="0" applyFont="1" applyFill="1" applyBorder="1" applyAlignment="1">
      <x:alignment horizontal="left" vertical="center"/>
    </x:xf>
    <x:xf numFmtId="4" fontId="12" fillId="5" borderId="9" xfId="0" applyNumberFormat="1" applyFont="1" applyFill="1" applyBorder="1" applyAlignment="1">
      <x:alignment horizontal="left" vertical="center"/>
    </x:xf>
    <x:xf numFmtId="14" fontId="12" fillId="5" borderId="9" xfId="0" applyNumberFormat="1" applyFont="1" applyFill="1" applyBorder="1" applyAlignment="1">
      <x:alignment horizontal="left" vertical="center"/>
    </x:xf>
    <x:xf numFmtId="0" fontId="12" fillId="5" borderId="9" xfId="0" applyFont="1" applyFill="1" applyBorder="1" applyAlignment="1">
      <x:alignment horizontal="left" vertical="center" shrinkToFit="1"/>
    </x:xf>
    <x:xf numFmtId="10" fontId="12" fillId="5" borderId="9" xfId="0" applyNumberFormat="1" applyFont="1" applyFill="1" applyBorder="1" applyAlignment="1">
      <x:alignment horizontal="left" vertical="center"/>
    </x:xf>
    <x:xf numFmtId="10" fontId="12" fillId="33" borderId="9" xfId="0" applyNumberFormat="1" applyFont="1" applyFill="1" applyBorder="1" applyAlignment="1">
      <x:alignment horizontal="left" vertical="center"/>
    </x:xf>
    <x:xf numFmtId="4" fontId="12" fillId="33" borderId="9" xfId="0" applyNumberFormat="1" applyFont="1" applyFill="1" applyBorder="1" applyAlignment="1">
      <x:alignment horizontal="left" vertical="center"/>
    </x:xf>
    <x:xf numFmtId="0" fontId="12" fillId="37" borderId="0" xfId="0" applyFont="1" applyFill="1" applyAlignment="1">
      <x:alignment horizontal="left"/>
    </x:xf>
    <x:xf numFmtId="0" fontId="12" fillId="3" borderId="1" xfId="0" applyFont="1" applyFill="1" applyBorder="1" applyAlignment="1">
      <x:alignment horizontal="left"/>
    </x:xf>
    <x:xf numFmtId="0" fontId="12" fillId="3" borderId="2" xfId="0" applyFont="1" applyFill="1" applyBorder="1" applyAlignment="1">
      <x:alignment horizontal="left"/>
    </x:xf>
    <x:xf numFmtId="4" fontId="12" fillId="3" borderId="3" xfId="0" applyNumberFormat="1" applyFont="1" applyFill="1" applyBorder="1" applyAlignment="1">
      <x:alignment horizontal="left"/>
    </x:xf>
    <x:xf numFmtId="4" fontId="12" fillId="33" borderId="2" xfId="0" applyNumberFormat="1" applyFont="1" applyFill="1" applyBorder="1" applyAlignment="1">
      <x:alignment horizontal="left"/>
    </x:xf>
    <x:xf numFmtId="14" fontId="12" fillId="3" borderId="2" xfId="0" applyNumberFormat="1" applyFont="1" applyFill="1" applyBorder="1" applyAlignment="1">
      <x:alignment horizontal="left"/>
    </x:xf>
    <x:xf numFmtId="0" fontId="12" fillId="3" borderId="0" xfId="0" applyFont="1" applyFill="1" applyAlignment="1">
      <x:alignment horizontal="left"/>
    </x:xf>
    <x:xf numFmtId="0" fontId="12" fillId="3" borderId="0" xfId="0" applyFont="1" applyFill="1" applyAlignment="1">
      <x:alignment horizontal="left" shrinkToFit="1"/>
    </x:xf>
    <x:xf numFmtId="14" fontId="12" fillId="3" borderId="0" xfId="0" applyNumberFormat="1" applyFont="1" applyFill="1" applyAlignment="1">
      <x:alignment horizontal="left"/>
    </x:xf>
    <x:xf numFmtId="4" fontId="12" fillId="33" borderId="0" xfId="0" applyNumberFormat="1" applyFont="1" applyFill="1" applyAlignment="1">
      <x:alignment horizontal="left"/>
    </x:xf>
    <x:xf numFmtId="2" fontId="12" fillId="33" borderId="0" xfId="0" applyNumberFormat="1" applyFont="1" applyFill="1" applyAlignment="1">
      <x:alignment horizontal="left"/>
    </x:xf>
    <x:xf numFmtId="164" fontId="12" fillId="3" borderId="0" xfId="0" applyNumberFormat="1" applyFont="1" applyFill="1" applyAlignment="1">
      <x:alignment horizontal="left"/>
    </x:xf>
    <x:xf numFmtId="4" fontId="12" fillId="3" borderId="0" xfId="0" applyNumberFormat="1" applyFont="1" applyFill="1" applyAlignment="1">
      <x:alignment horizontal="left"/>
    </x:xf>
    <x:xf numFmtId="10" fontId="12" fillId="3" borderId="0" xfId="0" applyNumberFormat="1" applyFont="1" applyFill="1" applyAlignment="1">
      <x:alignment horizontal="left"/>
    </x:xf>
    <x:xf numFmtId="2" fontId="12" fillId="3" borderId="0" xfId="0" applyNumberFormat="1" applyFont="1" applyFill="1" applyAlignment="1">
      <x:alignment horizontal="left"/>
    </x:xf>
    <x:xf numFmtId="4" fontId="12" fillId="33" borderId="1" xfId="0" applyNumberFormat="1" applyFont="1" applyFill="1" applyBorder="1" applyAlignment="1">
      <x:alignment horizontal="left"/>
    </x:xf>
    <x:xf numFmtId="0" fontId="12" fillId="5" borderId="0" xfId="0" applyFont="1" applyFill="1" applyAlignment="1">
      <x:alignment horizontal="left"/>
    </x:xf>
    <x:xf numFmtId="164" fontId="12" fillId="3" borderId="1" xfId="0" applyNumberFormat="1" applyFont="1" applyFill="1" applyBorder="1" applyAlignment="1">
      <x:alignment horizontal="left"/>
    </x:xf>
    <x:xf numFmtId="3" fontId="8" fillId="2" borderId="6" xfId="0" applyNumberFormat="1" applyFont="1" applyFill="1" applyBorder="1" applyAlignment="1">
      <x:alignment horizontal="left"/>
    </x:xf>
    <x:xf numFmtId="10" fontId="8" fillId="34" borderId="6" xfId="0" applyNumberFormat="1" applyFont="1" applyFill="1" applyBorder="1" applyAlignment="1">
      <x:alignment horizontal="left"/>
    </x:xf>
    <x:xf numFmtId="0" fontId="8" fillId="34" borderId="6" xfId="0" applyFont="1" applyFill="1" applyBorder="1" applyAlignment="1">
      <x:alignment horizontal="left"/>
    </x:xf>
    <x:xf numFmtId="10" fontId="8" fillId="2" borderId="6" xfId="0" applyNumberFormat="1" applyFont="1" applyFill="1" applyBorder="1" applyAlignment="1">
      <x:alignment horizontal="left"/>
    </x:xf>
    <x:xf numFmtId="4" fontId="8" fillId="38" borderId="0" xfId="0" applyNumberFormat="1" applyFont="1" applyFill="1" applyAlignment="1">
      <x:alignment horizontal="left"/>
    </x:xf>
    <x:xf numFmtId="4" fontId="27" fillId="38" borderId="0" xfId="0" applyNumberFormat="1" applyFont="1" applyFill="1" applyAlignment="1">
      <x:alignment horizontal="left"/>
    </x:xf>
    <x:xf numFmtId="3" fontId="8" fillId="0" borderId="0" xfId="0" applyNumberFormat="1" applyFont="1" applyAlignment="1">
      <x:alignment horizontal="left"/>
    </x:xf>
    <x:xf numFmtId="10" fontId="8" fillId="38" borderId="0" xfId="0" applyNumberFormat="1" applyFont="1" applyFill="1" applyAlignment="1">
      <x:alignment horizontal="left"/>
    </x:xf>
    <x:xf numFmtId="9" fontId="8" fillId="38" borderId="0" xfId="0" applyNumberFormat="1" applyFont="1" applyFill="1" applyAlignment="1">
      <x:alignment horizontal="left"/>
    </x:xf>
    <x:xf numFmtId="167" fontId="0" fillId="0" borderId="14" xfId="1" applyNumberFormat="1" applyFont="1" applyBorder="1" applyAlignment="1">
      <x:alignment horizontal="left" vertical="center"/>
    </x:xf>
    <x:xf numFmtId="14" fontId="0" fillId="0" borderId="0" xfId="0" applyNumberFormat="1" applyAlignment="1">
      <x:alignment horizontal="center"/>
    </x:xf>
    <x:xf numFmtId="14" fontId="12" fillId="3" borderId="1" xfId="0" applyNumberFormat="1" applyFont="1" applyFill="1" applyBorder="1" applyAlignment="1">
      <x:alignment horizontal="left"/>
    </x:xf>
    <x:xf numFmtId="164" fontId="0" fillId="0" borderId="0" xfId="1" applyFont="1"/>
    <x:xf numFmtId="164" fontId="25" fillId="0" borderId="0" xfId="1" applyFont="1" applyAlignment="1">
      <x:alignment horizontal="left"/>
    </x:xf>
    <x:xf numFmtId="0" fontId="29" fillId="0" borderId="0" xfId="2" applyFont="1" applyAlignment="1">
      <x:alignment horizontal="left"/>
    </x:xf>
    <x:xf numFmtId="0" fontId="29" fillId="0" borderId="0" xfId="2" applyFont="1"/>
    <x:xf numFmtId="1" fontId="0" fillId="0" borderId="0" xfId="65" applyNumberFormat="1" applyFont="1" applyAlignment="1">
      <x:alignment horizontal="left" shrinkToFit="1"/>
    </x:xf>
    <x:xf numFmtId="1" fontId="29" fillId="0" borderId="0" xfId="2" applyNumberFormat="1" applyFont="1"/>
    <x:xf numFmtId="4" fontId="30" fillId="5" borderId="9" xfId="5" applyNumberFormat="1" applyFont="1" applyFill="1" applyBorder="1" applyAlignment="1">
      <x:alignment horizontal="left" vertical="center"/>
    </x:xf>
    <x:xf numFmtId="0" fontId="0" fillId="0" borderId="0" xfId="0" applyAlignment="1">
      <x:alignment horizontal="left" vertical="center" wrapText="1"/>
    </x:xf>
    <x:xf numFmtId="0" fontId="7" fillId="0" borderId="0" xfId="0" applyFont="1" applyAlignment="1">
      <x:alignment horizontal="left" vertical="top" wrapText="1"/>
    </x:xf>
    <x:xf numFmtId="0" fontId="4" fillId="3" borderId="5" xfId="0" applyFont="1" applyFill="1" applyBorder="1" applyAlignment="1">
      <x:alignment horizontal="center" vertical="center" wrapText="1"/>
    </x:xf>
    <x:xf numFmtId="0" fontId="4" fillId="3" borderId="6" xfId="0" applyFont="1" applyFill="1" applyBorder="1" applyAlignment="1">
      <x:alignment horizontal="center" vertical="center" wrapText="1"/>
    </x:xf>
    <x:xf numFmtId="0" fontId="4" fillId="3" borderId="7" xfId="0" applyFont="1" applyFill="1" applyBorder="1" applyAlignment="1">
      <x:alignment horizontal="center" vertical="center" wrapText="1"/>
    </x:xf>
    <x:xf numFmtId="0" fontId="0" fillId="0" borderId="13" xfId="0" applyBorder="1" applyAlignment="1">
      <x:alignment horizontal="left" vertical="center" wrapText="1"/>
    </x:xf>
    <x:xf numFmtId="0" fontId="11" fillId="4" borderId="0" xfId="0" applyNumberFormat="1" applyFill="0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4" fillId="3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3" borderId="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3" borderId="7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2" borderId="4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3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7" fontId="3" fillId="2" borderId="8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3" fillId="4" borderId="4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0" fillId="4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7" fontId="0" fillId="4" borderId="8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3" fillId="2" borderId="11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67" fontId="3" fillId="2" borderId="14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12" fillId="5" borderId="5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12" fillId="5" borderId="6" xfId="0" applyNumberFormat="1" applyFill="0" applyBorder="1" applyAlignment="1" applyProtection="1">
      <x:alignment horizontal="left" vertical="center" textRotation="0" wrapText="0" indent="0" relativeIndent="0" justifyLastLine="0" shrinkToFit="1" readingOrder="0"/>
      <x:protection locked="1" hidden="0"/>
    </x:xf>
    <x:xf numFmtId="0" fontId="12" fillId="5" borderId="7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12" fillId="5" borderId="9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4" fontId="12" fillId="5" borderId="9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4" fontId="12" fillId="5" borderId="9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12" fillId="5" borderId="9" xfId="0" applyNumberFormat="1" applyFill="0" applyBorder="1" applyAlignment="1" applyProtection="1">
      <x:alignment horizontal="left" vertical="center" textRotation="0" wrapText="0" indent="0" relativeIndent="0" justifyLastLine="0" shrinkToFit="1" readingOrder="0"/>
      <x:protection locked="1" hidden="0"/>
    </x:xf>
    <x:xf numFmtId="10" fontId="12" fillId="5" borderId="9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0" fontId="12" fillId="33" borderId="9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4" fontId="12" fillId="33" borderId="9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12" fillId="37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2" fillId="3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2" fillId="3" borderId="2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12" fillId="3" borderId="3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12" fillId="33" borderId="2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12" fillId="3" borderId="2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7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2" fillId="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2" fillId="3" borderId="0" xfId="0" applyNumberFormat="1" applyFill="0" applyBorder="0" applyAlignment="1" applyProtection="1">
      <x:alignment horizontal="left" vertical="bottom" textRotation="0" wrapText="0" indent="0" relativeIndent="0" justifyLastLine="0" shrinkToFit="1" readingOrder="0"/>
      <x:protection locked="1" hidden="0"/>
    </x:xf>
    <x:xf numFmtId="14" fontId="12" fillId="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12" fillId="3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2" fontId="12" fillId="3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4" fontId="12" fillId="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12" fillId="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0" fontId="12" fillId="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8" fillId="4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2" fontId="12" fillId="3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12" fillId="33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12" fillId="3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2" fillId="5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4" fontId="12" fillId="3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9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" fontId="9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8" fillId="2" borderId="9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8" fillId="2" borderId="6" xfId="0" applyNumberFormat="1" applyFill="0" applyBorder="1" applyAlignment="1" applyProtection="1">
      <x:alignment horizontal="left" vertical="bottom" textRotation="0" wrapText="0" indent="0" relativeIndent="0" justifyLastLine="0" shrinkToFit="1" readingOrder="0"/>
      <x:protection locked="1" hidden="0"/>
    </x:xf>
    <x:xf numFmtId="3" fontId="8" fillId="2" borderId="6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0" fontId="8" fillId="34" borderId="6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8" fillId="34" borderId="6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0" fontId="8" fillId="2" borderId="6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8" fillId="38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27" fillId="38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0" fontId="8" fillId="38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7" fillId="38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8" fillId="38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</x:cellXfs>
  <x:cellStyles count="68">
    <x:cellStyle name="20% - Ênfase1" xfId="30" builtinId="30" customBuiltin="1"/>
    <x:cellStyle name="20% - Ênfase2" xfId="34" builtinId="34" customBuiltin="1"/>
    <x:cellStyle name="20% - Ênfase3" xfId="38" builtinId="38" customBuiltin="1"/>
    <x:cellStyle name="20% - Ênfase4" xfId="42" builtinId="42" customBuiltin="1"/>
    <x:cellStyle name="20% - Ênfase5" xfId="46" builtinId="46" customBuiltin="1"/>
    <x:cellStyle name="20% - Ênfase6" xfId="50" builtinId="50" customBuiltin="1"/>
    <x:cellStyle name="40% - Ênfase1" xfId="31" builtinId="31" customBuiltin="1"/>
    <x:cellStyle name="40% - Ênfase2" xfId="35" builtinId="35" customBuiltin="1"/>
    <x:cellStyle name="40% - Ênfase3" xfId="39" builtinId="39" customBuiltin="1"/>
    <x:cellStyle name="40% - Ênfase4" xfId="43" builtinId="43" customBuiltin="1"/>
    <x:cellStyle name="40% - Ênfase5" xfId="47" builtinId="47" customBuiltin="1"/>
    <x:cellStyle name="40% - Ênfase6" xfId="51" builtinId="51" customBuiltin="1"/>
    <x:cellStyle name="60% - Ênfase1" xfId="32" builtinId="32" customBuiltin="1"/>
    <x:cellStyle name="60% - Ênfase2" xfId="36" builtinId="36" customBuiltin="1"/>
    <x:cellStyle name="60% - Ênfase3" xfId="40" builtinId="40" customBuiltin="1"/>
    <x:cellStyle name="60% - Ênfase4" xfId="44" builtinId="44" customBuiltin="1"/>
    <x:cellStyle name="60% - Ênfase5" xfId="48" builtinId="48" customBuiltin="1"/>
    <x:cellStyle name="60% - Ênfase6" xfId="52" builtinId="52" customBuiltin="1"/>
    <x:cellStyle name="Bom" xfId="17" builtinId="26" customBuiltin="1"/>
    <x:cellStyle name="Cálculo" xfId="22" builtinId="22" customBuiltin="1"/>
    <x:cellStyle name="Célula de Verificação" xfId="24" builtinId="23" customBuiltin="1"/>
    <x:cellStyle name="Célula Vinculada" xfId="23" builtinId="24" customBuiltin="1"/>
    <x:cellStyle name="Ênfase1" xfId="29" builtinId="29" customBuiltin="1"/>
    <x:cellStyle name="Ênfase2" xfId="33" builtinId="33" customBuiltin="1"/>
    <x:cellStyle name="Ênfase3" xfId="37" builtinId="37" customBuiltin="1"/>
    <x:cellStyle name="Ênfase4" xfId="41" builtinId="41" customBuiltin="1"/>
    <x:cellStyle name="Ênfase5" xfId="45" builtinId="45" customBuiltin="1"/>
    <x:cellStyle name="Ênfase6" xfId="49" builtinId="49" customBuiltin="1"/>
    <x:cellStyle name="Entrada" xfId="20" builtinId="20" customBuiltin="1"/>
    <x:cellStyle name="Hiperlink 2" xfId="10" xr:uid="{00000000-0005-0000-0000-000001000000}"/>
    <x:cellStyle name="Moeda 2" xfId="54" xr:uid="{6E672DA2-A931-465C-9E07-69F2E9D74FB4}"/>
    <x:cellStyle name="Moeda 3" xfId="58" xr:uid="{3FBF905C-3EA3-4B3F-833C-F2CE88BB1C81}"/>
    <x:cellStyle name="Moeda 4" xfId="60" xr:uid="{4D1CAD65-1C8D-43CD-931C-D2E7D1FA127C}"/>
    <x:cellStyle name="Moeda 5" xfId="63" xr:uid="{ED08172C-1483-40EF-9BAC-F8D1BC814BDA}"/>
    <x:cellStyle name="Neutro" xfId="19" builtinId="28" customBuiltin="1"/>
    <x:cellStyle name="Normal" xfId="0" builtinId="0"/>
    <x:cellStyle name="Normal 2" xfId="2" xr:uid="{00000000-0005-0000-0000-000002000000}"/>
    <x:cellStyle name="Normal 2 2" xfId="8" xr:uid="{00000000-0005-0000-0000-000031000000}"/>
    <x:cellStyle name="Normal 3" xfId="3" xr:uid="{00000000-0005-0000-0000-000003000000}"/>
    <x:cellStyle name="Normal 4" xfId="6" xr:uid="{00000000-0005-0000-0000-000035000000}"/>
    <x:cellStyle name="Nota" xfId="26" builtinId="10" customBuiltin="1"/>
    <x:cellStyle name="Porcentagem" xfId="5" builtinId="5"/>
    <x:cellStyle name="Porcentagem 2" xfId="4" xr:uid="{00000000-0005-0000-0000-000005000000}"/>
    <x:cellStyle name="Porcentagem 2 2" xfId="9" xr:uid="{00000000-0005-0000-0000-000034000000}"/>
    <x:cellStyle name="Ruim" xfId="18" builtinId="27" customBuiltin="1"/>
    <x:cellStyle name="Saída" xfId="21" builtinId="21" customBuiltin="1"/>
    <x:cellStyle name="Texto de Aviso" xfId="25" builtinId="11" customBuiltin="1"/>
    <x:cellStyle name="Texto Explicativo" xfId="27" builtinId="53" customBuiltin="1"/>
    <x:cellStyle name="Título" xfId="12" builtinId="15" customBuiltin="1"/>
    <x:cellStyle name="Título 1" xfId="13" builtinId="16" customBuiltin="1"/>
    <x:cellStyle name="Título 2" xfId="14" builtinId="17" customBuiltin="1"/>
    <x:cellStyle name="Título 3" xfId="15" builtinId="18" customBuiltin="1"/>
    <x:cellStyle name="Título 4" xfId="16" builtinId="19" customBuiltin="1"/>
    <x:cellStyle name="Total" xfId="28" builtinId="25" customBuiltin="1"/>
    <x:cellStyle name="Vírgula" xfId="1" builtinId="3"/>
    <x:cellStyle name="Vírgula 10" xfId="62" xr:uid="{C1566F15-5EA7-426D-A8C1-E6E3E48DD302}"/>
    <x:cellStyle name="Vírgula 11" xfId="64" xr:uid="{9661B317-1B0F-49D7-9DCC-2294D69CD067}"/>
    <x:cellStyle name="Vírgula 12" xfId="65" xr:uid="{704C0757-0F1E-4A84-ADF1-8BE51086FD0C}"/>
    <x:cellStyle name="Vírgula 13" xfId="67" xr:uid="{960FDA39-7E00-452A-9851-5861BC3F3707}"/>
    <x:cellStyle name="Vírgula 16" xfId="66" xr:uid="{6CEEAD40-D7E9-482E-A012-DE36FE8DA91A}"/>
    <x:cellStyle name="Vírgula 2" xfId="7" xr:uid="{00000000-0005-0000-0000-000038000000}"/>
    <x:cellStyle name="Vírgula 3" xfId="11" xr:uid="{C2782966-4895-4EFF-9050-3119F156DD87}"/>
    <x:cellStyle name="Vírgula 4" xfId="53" xr:uid="{B15A894A-981C-45EF-A128-D6B0FDD5F062}"/>
    <x:cellStyle name="Vírgula 5" xfId="55" xr:uid="{26B55F3E-FEB2-4E58-B8BC-CC57DE1D5078}"/>
    <x:cellStyle name="Vírgula 6" xfId="56" xr:uid="{356453F7-6EFB-45BB-B7CA-F376B7D674F0}"/>
    <x:cellStyle name="Vírgula 7" xfId="57" xr:uid="{CA23B735-BD33-4EFC-88CE-091CD5A1F610}"/>
    <x:cellStyle name="Vírgula 8" xfId="59" xr:uid="{A061239F-97D1-4C0C-BD10-8124F147E25F}"/>
    <x:cellStyle name="Vírgula 9" xfId="61" xr:uid="{9CE162C9-5F0B-4509-9DED-68ECF5AC38F4}"/>
  </x:cellStyles>
  <x:dxfs count="1">
    <x:dxf>
      <x:font>
        <x:color rgb="FF9C0006"/>
      </x:font>
      <x:fill>
        <x:patternFill patternType="solid">
          <x:fgColor auto="1"/>
          <x:bgColor rgb="FFFFC7CE"/>
        </x:patternFill>
      </x:fill>
    </x:dxf>
  </x:dxfs>
  <x:tableStyles count="1" defaultTableStyle="TableStyleMedium2" defaultPivotStyle="PivotStyleLight16">
    <x:tableStyle name="Invisible" pivot="0" table="0" count="0" xr9:uid="{26847D2A-701D-4E44-8B07-D58D50D0FA50}"/>
  </x:tableStyle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eandro Oliveira" id="{5DEFDF04-3310-46EE-ACD6-CD357B449B36}" userId="S::leandro.loliveira@redepromotiva.com.br::4aaa5615-d30b-4bdb-bb98-d086356e3847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1-04-30T14:43:15.34" personId="{5DEFDF04-3310-46EE-ACD6-CD357B449B36}" id="{7A4FF4AE-BC39-4226-9E29-E9ED6254E3DA}">
    <text>INSS = Consignado e Portabilidade 1640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1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 codeName="Planilha1">
    <x:outlinePr summaryBelow="1" summaryRight="1"/>
  </x:sheetPr>
  <x:dimension ref="B1:N43"/>
  <x:sheetViews>
    <x:sheetView showGridLines="0" zoomScale="80" zoomScaleNormal="80" workbookViewId="0">
      <x:selection activeCell="K29" sqref="K29"/>
    </x:sheetView>
  </x:sheetViews>
  <x:sheetFormatPr defaultRowHeight="15" x14ac:dyDescent="0.25"/>
  <x:cols>
    <x:col min="1" max="1" width="5.570312" style="0" customWidth="1"/>
    <x:col min="2" max="2" width="8.425781" style="0" customWidth="1"/>
    <x:col min="3" max="3" width="32.425781" style="0" customWidth="1"/>
    <x:col min="4" max="4" width="28.570312" style="0" customWidth="1"/>
    <x:col min="5" max="5" width="18.570312" style="0" customWidth="1"/>
    <x:col min="6" max="6" width="4.425781" style="0" customWidth="1"/>
    <x:col min="7" max="7" width="3.570312" style="0" customWidth="1"/>
    <x:col min="8" max="9" width="9.140625" style="0" customWidth="1"/>
    <x:col min="10" max="10" width="6" style="0" bestFit="1" customWidth="1"/>
    <x:col min="11" max="11" width="35.570312" style="0" customWidth="1"/>
  </x:cols>
  <x:sheetData>
    <x:row r="1" spans="1:14" x14ac:dyDescent="0.25">
      <x:c r="H1" s="47">
        <x:f>MCIs!$F$2</x:f>
      </x:c>
      <x:c r="I1" s="47"/>
      <x:c r="J1" s="47"/>
      <x:c r="K1" s="47"/>
      <x:c r="L1" s="47"/>
      <x:c r="M1" s="47"/>
    </x:row>
    <x:row r="2" spans="1:14" ht="36" customHeight="1" x14ac:dyDescent="0.25">
      <x:c r="B2" s="4"/>
      <x:c r="C2" s="11" t="s">
        <x:v>0</x:v>
      </x:c>
      <x:c r="D2" s="5"/>
      <x:c r="E2" s="5"/>
      <x:c r="F2" s="5"/>
      <x:c r="G2" s="6"/>
      <x:c r="H2" s="34"/>
      <x:c r="I2" s="34"/>
      <x:c r="J2" s="123">
        <x:f>$D$32&amp;" - "&amp;LEFT($C$7,21)&amp;TEXT(MONTH(TODAY())-1&amp;"/"&amp;YEAR(TODAY())," mm.aaaa")</x:f>
      </x:c>
      <x:c r="K2" s="34"/>
      <x:c r="L2" s="34"/>
      <x:c r="M2" s="34"/>
      <x:c r="N2" s="34"/>
    </x:row>
    <x:row r="3" spans="1:14" ht="21" customHeight="1" x14ac:dyDescent="0.25">
      <x:c r="B3" s="3"/>
      <x:c r="C3" s="0" t="s">
        <x:v>1</x:v>
      </x:c>
      <x:c r="G3" s="7"/>
      <x:c r="H3" s="34"/>
      <x:c r="I3" s="34"/>
      <x:c r="J3" s="49"/>
      <x:c r="K3" s="34"/>
      <x:c r="L3" s="34"/>
      <x:c r="M3" s="34"/>
      <x:c r="N3" s="34"/>
    </x:row>
    <x:row r="4" spans="1:14" ht="72.75" customHeight="1" x14ac:dyDescent="0.25">
      <x:c r="B4" s="3"/>
      <x:c r="C4" s="2">
        <x:f>IF(MONTH(TODAY())=1,"Segue o relatório para emissão de Nota Fiscal para a Promotiva S/A, referente ao período de "&amp;TEXT("12"&amp;"/"&amp;YEAR(TODAY())-1,"mmmm/aaaa"),"Segue o relatório para emissão de Nota Fiscal para a Promotiva S/A, referente ao período de "&amp;TEXT(MONTH(TODAY())-1&amp;"/"&amp;YEAR(TODAY()),"mmmm/aaaa"))</x:f>
      </x:c>
      <x:c r="D4" s="2"/>
      <x:c r="E4" s="2"/>
      <x:c r="G4" s="7"/>
      <x:c r="H4" s="34"/>
      <x:c r="I4" s="34"/>
      <x:c r="J4" s="49"/>
      <x:c r="K4" s="34"/>
      <x:c r="L4" s="34"/>
      <x:c r="M4" s="34"/>
      <x:c r="N4" s="34"/>
    </x:row>
    <x:row r="5" spans="1:14" ht="30" customHeight="1" x14ac:dyDescent="0.25">
      <x:c r="B5" s="3"/>
      <x:c r="C5" s="118" t="s">
        <x:v>2</x:v>
      </x:c>
      <x:c r="D5" s="118"/>
      <x:c r="E5" s="118"/>
      <x:c r="G5" s="7"/>
      <x:c r="J5" s="46"/>
    </x:row>
    <x:row r="6" spans="1:14" ht="12" customHeight="1" x14ac:dyDescent="0.25">
      <x:c r="B6" s="3"/>
      <x:c r="G6" s="7"/>
      <x:c r="H6" s="34"/>
      <x:c r="I6" s="34"/>
      <x:c r="J6" s="34"/>
      <x:c r="K6" s="34"/>
    </x:row>
    <x:row r="7" spans="1:14" ht="29.25" customHeight="1" x14ac:dyDescent="0.25">
      <x:c r="B7" s="3"/>
      <x:c r="C7" s="124">
        <x:f>VLOOKUP($D$31,MCIs!$A:$F,2,0)</x:f>
      </x:c>
      <x:c r="D7" s="125"/>
      <x:c r="E7" s="126"/>
      <x:c r="G7" s="7"/>
      <x:c r="H7" s="34"/>
      <x:c r="I7" s="34"/>
      <x:c r="J7" s="34"/>
      <x:c r="K7" s="34"/>
    </x:row>
    <x:row r="8" spans="1:14" x14ac:dyDescent="0.25">
      <x:c r="B8" s="3"/>
      <x:c r="C8" s="127" t="s">
        <x:v>3</x:v>
      </x:c>
      <x:c r="D8" s="128" t="s">
        <x:v>4</x:v>
      </x:c>
      <x:c r="E8" s="129" t="s">
        <x:v>5</x:v>
      </x:c>
      <x:c r="G8" s="7"/>
      <x:c r="H8" s="34"/>
      <x:c r="I8" s="34"/>
      <x:c r="J8" s="34"/>
      <x:c r="K8" s="34"/>
    </x:row>
    <x:row r="9" spans="1:14" x14ac:dyDescent="0.25">
      <x:c r="B9" s="3"/>
      <x:c r="C9" s="25" t="s">
        <x:v>6</x:v>
      </x:c>
      <x:c r="D9" s="26">
        <x:f>COUNTIFS('A Vista '!$A:$A,Resumo!$D$31)</x:f>
      </x:c>
      <x:c r="E9" s="27">
        <x:f>SUMIFS('A Vista '!$W:$W,'A Vista '!$A:$A,Resumo!$D$31)</x:f>
      </x:c>
      <x:c r="G9" s="7"/>
      <x:c r="H9" s="34"/>
      <x:c r="I9" s="34"/>
      <x:c r="J9" s="34"/>
      <x:c r="K9" s="34"/>
    </x:row>
    <x:row r="10" spans="1:14" x14ac:dyDescent="0.25">
      <x:c r="B10" s="3"/>
      <x:c r="C10" s="15" t="s">
        <x:v>7</x:v>
      </x:c>
      <x:c r="D10" s="12">
        <x:f>COUNTIFS('A Vista '!$A:$A,Resumo!$D$31,'A Vista '!$AB:$AB,"Sim",'A Vista '!AA:AA,"&gt;0")</x:f>
      </x:c>
      <x:c r="E10" s="18">
        <x:f>SUMIFS('A Vista '!$AA:$AA,'A Vista '!$A:$A,Resumo!$D$31)</x:f>
      </x:c>
      <x:c r="G10" s="7"/>
      <x:c r="H10" s="34"/>
      <x:c r="I10" s="34"/>
      <x:c r="J10" s="34"/>
      <x:c r="K10" s="34"/>
    </x:row>
    <x:row r="11" spans="1:14" x14ac:dyDescent="0.25">
      <x:c r="B11" s="3"/>
      <x:c r="C11" s="15" t="s">
        <x:v>8</x:v>
      </x:c>
      <x:c r="D11" s="12">
        <x:f>COUNTIFS(PRT!$A:$A,Resumo!$D$31,PRT!$M:$M,1)</x:f>
      </x:c>
      <x:c r="E11" s="18">
        <x:f>SUMIFS(PRT!$H:$H,PRT!A:A,Resumo!$D$31,PRT!$M:$M,1)</x:f>
      </x:c>
      <x:c r="G11" s="7"/>
      <x:c r="H11" s="34"/>
      <x:c r="I11" s="34"/>
      <x:c r="J11" s="34"/>
      <x:c r="K11" s="34"/>
    </x:row>
    <x:row r="12" spans="1:14" x14ac:dyDescent="0.25">
      <x:c r="B12" s="3"/>
      <x:c r="C12" s="15" t="s">
        <x:v>9</x:v>
      </x:c>
      <x:c r="D12" s="12">
        <x:f>COUNTIFS('Conta Corrente'!$A:$A,Resumo!$D$31)</x:f>
      </x:c>
      <x:c r="E12" s="18">
        <x:f>SUMIFS('Conta Corrente'!$M:$M,'Conta Corrente'!$A:$A,Resumo!$D$31)</x:f>
      </x:c>
      <x:c r="G12" s="7"/>
      <x:c r="H12" s="34"/>
      <x:c r="I12" s="34"/>
      <x:c r="J12" s="34"/>
      <x:c r="K12" s="34"/>
    </x:row>
    <x:row r="13" spans="1:14" x14ac:dyDescent="0.25">
      <x:c r="B13" s="3"/>
      <x:c r="C13" s="130" t="s">
        <x:v>10</x:v>
      </x:c>
      <x:c r="D13" s="131">
        <x:f>COUNTIFS(BBCAP!A:A,Resumo!$D$31)</x:f>
      </x:c>
      <x:c r="E13" s="132">
        <x:f>SUMIFS(BBCAP!$J:$J,BBCAP!$A:$A,Resumo!$D$31)</x:f>
      </x:c>
      <x:c r="G13" s="7"/>
      <x:c r="H13" s="34"/>
      <x:c r="I13" s="34"/>
      <x:c r="J13" s="34"/>
      <x:c r="K13" s="34"/>
    </x:row>
    <x:row r="14" spans="1:14" x14ac:dyDescent="0.25">
      <x:c r="B14" s="3"/>
      <x:c r="C14" s="130" t="s">
        <x:v>11</x:v>
      </x:c>
      <x:c r="D14" s="131">
        <x:f>COUNTIFS('BB Dental'!$A:$A,Resumo!$D$31)</x:f>
      </x:c>
      <x:c r="E14" s="132">
        <x:f>SUMIFS('BB Dental'!$J:$J,'BB Dental'!$A:$A,Resumo!$D$31)</x:f>
      </x:c>
      <x:c r="G14" s="7"/>
      <x:c r="H14" s="34"/>
      <x:c r="I14" s="34"/>
      <x:c r="J14" s="34"/>
      <x:c r="K14" s="34"/>
    </x:row>
    <x:row r="15" spans="1:14" x14ac:dyDescent="0.25">
      <x:c r="B15" s="3"/>
      <x:c r="C15" s="15" t="s">
        <x:v>12</x:v>
      </x:c>
      <x:c r="D15" s="12">
        <x:f>COUNTIFS('BB Consórcio'!$A:$A,Resumo!$D$31)+COUNTIFS('BB Consórcio Master'!$A:$A,Resumo!$D$31)</x:f>
      </x:c>
      <x:c r="E15" s="18">
        <x:f>SUMIFS('BB Consórcio'!$I:$I,'BB Consórcio'!$A:$A,Resumo!$D$31)+SUMIFS('BB Consórcio Master'!I:I,'BB Consórcio Master'!A:A,Resumo!$D$31)</x:f>
      </x:c>
      <x:c r="G15" s="7"/>
      <x:c r="H15" s="34"/>
      <x:c r="I15" s="34"/>
      <x:c r="J15" s="34"/>
      <x:c r="K15" s="34"/>
    </x:row>
    <x:row r="16" spans="1:14" x14ac:dyDescent="0.25">
      <x:c r="B16" s="3"/>
      <x:c r="C16" s="15" t="s">
        <x:v>13</x:v>
      </x:c>
      <x:c r="D16" s="12">
        <x:f>COUNTIFS('LOB Vem'!$A:$A,Resumo!$D$31)</x:f>
      </x:c>
      <x:c r="E16" s="18">
        <x:f>SUMIFS('LOB Vem'!$I:$I,'LOB Vem'!$A:$A,Resumo!$D$31)</x:f>
      </x:c>
      <x:c r="G16" s="7"/>
      <x:c r="H16" s="34"/>
      <x:c r="I16" s="34"/>
      <x:c r="J16" s="34"/>
      <x:c r="K16" s="34"/>
    </x:row>
    <x:row r="17" spans="1:14" x14ac:dyDescent="0.25">
      <x:c r="B17" s="3"/>
      <x:c r="C17" s="15" t="s">
        <x:v>14</x:v>
      </x:c>
      <x:c r="D17" s="12">
        <x:f>COUNTIFS(Seguro!$A:$A,Resumo!$D$31,Seguro!J:J,"&lt;&gt;ESTOQUE PRT")</x:f>
      </x:c>
      <x:c r="E17" s="18">
        <x:f>SUMIFS(Seguro!$K:$K,Seguro!$A:$A,Resumo!$D$31,Seguro!J:J,"&lt;&gt;ESTOQUE PRT")</x:f>
      </x:c>
      <x:c r="G17" s="7"/>
      <x:c r="H17" s="34"/>
      <x:c r="I17" s="34"/>
      <x:c r="J17" s="34"/>
      <x:c r="K17" s="34"/>
    </x:row>
    <x:row r="18" spans="1:14" x14ac:dyDescent="0.25">
      <x:c r="B18" s="3"/>
      <x:c r="C18" s="15" t="s">
        <x:v>15</x:v>
      </x:c>
      <x:c r="D18" s="12">
        <x:f>COUNTIFS(Seguro!$A:$A,Resumo!$D$31,Seguro!J:J,"ESTOQUE PRT")</x:f>
      </x:c>
      <x:c r="E18" s="18">
        <x:f>SUMIFS(Seguro!$K:$K,Seguro!$A:$A,Resumo!$D$31,Seguro!J:J,"ESTOQUE PRT")</x:f>
      </x:c>
      <x:c r="G18" s="7"/>
      <x:c r="H18" s="34"/>
      <x:c r="I18" s="34"/>
      <x:c r="J18" s="34"/>
      <x:c r="K18" s="34"/>
    </x:row>
    <x:row r="19" spans="1:14" x14ac:dyDescent="0.25">
      <x:c r="B19" s="3"/>
      <x:c r="C19" s="15" t="s">
        <x:v>16</x:v>
      </x:c>
      <x:c r="D19" s="12">
        <x:f>COUNTIFS(Crédito!$A:$A,Resumo!$D$31)</x:f>
      </x:c>
      <x:c r="E19" s="18">
        <x:f>+SUMIFS(Crédito!$D:$D,Crédito!$A:$A,Resumo!$D$31)</x:f>
      </x:c>
      <x:c r="G19" s="7"/>
      <x:c r="H19" s="34"/>
      <x:c r="I19" s="34"/>
      <x:c r="J19" s="34"/>
      <x:c r="K19" s="34"/>
    </x:row>
    <x:row r="20" spans="1:14" x14ac:dyDescent="0.25">
      <x:c r="B20" s="3"/>
      <x:c r="C20" s="19" t="s">
        <x:v>17</x:v>
      </x:c>
      <x:c r="D20" s="20">
        <x:f>COUNTIFS(Débito!$A:$A,Resumo!$D$31)</x:f>
      </x:c>
      <x:c r="E20" s="107">
        <x:f>SUMIFS(Débito!$D:$D,Débito!$A:$A,Resumo!$D$31)</x:f>
      </x:c>
      <x:c r="G20" s="7"/>
      <x:c r="H20" s="34"/>
      <x:c r="I20" s="34"/>
      <x:c r="J20" s="34"/>
      <x:c r="K20" s="34"/>
    </x:row>
    <x:row r="21" spans="1:14" ht="15" customHeight="1" x14ac:dyDescent="0.25">
      <x:c r="B21" s="3"/>
      <x:c r="D21" s="133" t="s">
        <x:v>18</x:v>
      </x:c>
      <x:c r="E21" s="134">
        <x:f>SUM(E9:E20)</x:f>
      </x:c>
      <x:c r="G21" s="7"/>
      <x:c r="H21" s="34"/>
      <x:c r="I21" s="34"/>
      <x:c r="J21" s="34"/>
      <x:c r="K21" s="34"/>
    </x:row>
    <x:row r="22" spans="1:14" ht="12.75" customHeight="1" x14ac:dyDescent="0.25">
      <x:c r="B22" s="3"/>
      <x:c r="C22" s="122"/>
      <x:c r="D22" s="122"/>
      <x:c r="E22" s="2"/>
      <x:c r="G22" s="7"/>
      <x:c r="H22" s="34"/>
      <x:c r="I22" s="34"/>
      <x:c r="J22" s="34"/>
      <x:c r="K22" s="34"/>
    </x:row>
    <x:row r="23" spans="1:14" ht="12.75" customHeight="1" x14ac:dyDescent="0.25">
      <x:c r="B23" s="3"/>
      <x:c r="C23" s="23" t="s">
        <x:v>19</x:v>
      </x:c>
      <x:c r="D23" s="40">
        <x:f>SUMIFS('A Vista '!$G:$G,'A Vista '!$A:$A,Resumo!$D$31,'A Vista '!X:X,"&lt;&gt;SIM")</x:f>
      </x:c>
      <x:c r="E23" s="14"/>
      <x:c r="G23" s="7"/>
      <x:c r="H23" s="34"/>
      <x:c r="I23" s="34"/>
      <x:c r="J23" s="34"/>
      <x:c r="K23" s="34"/>
    </x:row>
    <x:row r="24" spans="1:14" ht="12.75" customHeight="1" x14ac:dyDescent="0.25">
      <x:c r="B24" s="3"/>
      <x:c r="C24" s="21" t="s">
        <x:v>20</x:v>
      </x:c>
      <x:c r="D24" s="28">
        <x:f>IFERROR(VLOOKUP($H$1,Validador!$A:$M,4,0),0)</x:f>
      </x:c>
      <x:c r="E24" s="14"/>
      <x:c r="G24" s="7"/>
      <x:c r="H24" s="34"/>
      <x:c r="I24" s="34"/>
      <x:c r="J24" s="34"/>
      <x:c r="K24" s="34"/>
    </x:row>
    <x:row r="25" spans="1:14" ht="12.75" customHeight="1" x14ac:dyDescent="0.25">
      <x:c r="B25" s="3"/>
      <x:c r="C25" s="21" t="s">
        <x:v>21</x:v>
      </x:c>
      <x:c r="D25" s="28">
        <x:f>IFERROR(VLOOKUP($H$1,Validador!$A:$M,6,0),0)</x:f>
      </x:c>
      <x:c r="E25" s="14"/>
      <x:c r="G25" s="7"/>
      <x:c r="H25" s="34"/>
      <x:c r="I25" s="34"/>
      <x:c r="J25" s="34"/>
      <x:c r="K25" s="34"/>
    </x:row>
    <x:row r="26" spans="1:14" ht="12.75" customHeight="1" x14ac:dyDescent="0.25">
      <x:c r="B26" s="3"/>
      <x:c r="C26" s="21" t="s">
        <x:v>22</x:v>
      </x:c>
      <x:c r="D26" s="29">
        <x:f>IFERROR(D24/D25,0)</x:f>
      </x:c>
      <x:c r="E26" s="14"/>
      <x:c r="G26" s="7"/>
      <x:c r="H26" s="34"/>
      <x:c r="I26" s="34"/>
      <x:c r="J26" s="34"/>
      <x:c r="K26" s="34"/>
    </x:row>
    <x:row r="27" spans="1:14" ht="12.75" customHeight="1" x14ac:dyDescent="0.25">
      <x:c r="B27" s="3"/>
      <x:c r="C27" s="21" t="s">
        <x:v>23</x:v>
      </x:c>
      <x:c r="D27" s="29">
        <x:f>IFERROR(VLOOKUP($H$1,Validador!$A:$N,14,0),0)</x:f>
      </x:c>
      <x:c r="E27" s="14"/>
      <x:c r="G27" s="7"/>
      <x:c r="H27" s="34"/>
      <x:c r="I27" s="34"/>
      <x:c r="J27" s="34"/>
      <x:c r="K27" s="34"/>
    </x:row>
    <x:row r="28" spans="1:14" ht="15" customHeight="1" x14ac:dyDescent="0.25">
      <x:c r="B28" s="3"/>
      <x:c r="C28" s="22" t="s">
        <x:v>24</x:v>
      </x:c>
      <x:c r="D28" s="43">
        <x:f>IFERROR(VLOOKUP($H$1,Validador!$A:$M,11,0),0)</x:f>
      </x:c>
      <x:c r="E28" s="14"/>
      <x:c r="G28" s="7"/>
      <x:c r="H28" s="34"/>
      <x:c r="I28" s="34"/>
      <x:c r="J28" s="34"/>
      <x:c r="K28" s="34"/>
    </x:row>
    <x:row r="29" spans="1:14" ht="15" customHeight="1" x14ac:dyDescent="0.25">
      <x:c r="B29" s="3"/>
      <x:c r="C29" s="2"/>
      <x:c r="D29" s="2"/>
      <x:c r="E29" s="2"/>
      <x:c r="G29" s="7"/>
      <x:c r="H29" s="34"/>
      <x:c r="I29" s="34"/>
      <x:c r="J29" s="34"/>
      <x:c r="K29" s="34"/>
    </x:row>
    <x:row r="30" spans="1:14" ht="15" customHeight="1" x14ac:dyDescent="0.25">
      <x:c r="B30" s="3"/>
      <x:c r="C30" s="35" t="s">
        <x:v>25</x:v>
      </x:c>
      <x:c r="D30" s="37">
        <x:f>+VLOOKUP($D$31,MCIs!$A:$F,4,0)</x:f>
      </x:c>
      <x:c r="E30" s="2"/>
      <x:c r="G30" s="7"/>
    </x:row>
    <x:row r="31" spans="1:14" ht="15" customHeight="1" x14ac:dyDescent="0.25">
      <x:c r="B31" s="3"/>
      <x:c r="C31" s="31" t="s">
        <x:v>26</x:v>
      </x:c>
      <x:c r="D31" s="30">
        <x:v>848690882</x:v>
      </x:c>
      <x:c r="E31" s="13"/>
      <x:c r="G31" s="7"/>
    </x:row>
    <x:row r="32" spans="1:14" ht="12.75" customHeight="1" x14ac:dyDescent="0.25">
      <x:c r="B32" s="3"/>
      <x:c r="C32" s="31" t="s">
        <x:v>27</x:v>
      </x:c>
      <x:c r="D32" s="38">
        <x:f>+VLOOKUP($D$31,MCIs!$A:$F,5,0)</x:f>
      </x:c>
      <x:c r="E32" s="13"/>
      <x:c r="G32" s="7"/>
    </x:row>
    <x:row r="33" spans="1:14" x14ac:dyDescent="0.25">
      <x:c r="B33" s="3"/>
      <x:c r="C33" s="36" t="s">
        <x:v>28</x:v>
      </x:c>
      <x:c r="D33" s="39">
        <x:f>VLOOKUP(D31,MCIs!$A:$F,3,0)</x:f>
      </x:c>
      <x:c r="E33" s="12"/>
      <x:c r="G33" s="7"/>
    </x:row>
    <x:row r="34" spans="1:14" x14ac:dyDescent="0.25">
      <x:c r="B34" s="3"/>
      <x:c r="G34" s="7"/>
    </x:row>
    <x:row r="35" spans="1:14" x14ac:dyDescent="0.25">
      <x:c r="B35" s="3"/>
      <x:c r="C35" s="2"/>
      <x:c r="D35" s="2"/>
      <x:c r="E35" s="2"/>
      <x:c r="G35" s="7"/>
    </x:row>
    <x:row r="36" spans="1:14" x14ac:dyDescent="0.25">
      <x:c r="B36" s="3"/>
      <x:c r="G36" s="7"/>
    </x:row>
    <x:row r="37" spans="1:14" x14ac:dyDescent="0.25">
      <x:c r="B37" s="3"/>
      <x:c r="G37" s="7"/>
    </x:row>
    <x:row r="38" spans="1:14" x14ac:dyDescent="0.25">
      <x:c r="B38" s="3"/>
      <x:c r="G38" s="7"/>
    </x:row>
    <x:row r="39" spans="1:14" x14ac:dyDescent="0.25">
      <x:c r="B39" s="3"/>
      <x:c r="G39" s="7"/>
    </x:row>
    <x:row r="40" spans="1:14" x14ac:dyDescent="0.25">
      <x:c r="B40" s="3"/>
      <x:c r="G40" s="7"/>
    </x:row>
    <x:row r="41" spans="1:14" x14ac:dyDescent="0.25">
      <x:c r="B41" s="3"/>
      <x:c r="G41" s="7"/>
    </x:row>
    <x:row r="42" spans="1:14" x14ac:dyDescent="0.25">
      <x:c r="B42" s="3"/>
      <x:c r="G42" s="7"/>
    </x:row>
    <x:row r="43" spans="1:14" x14ac:dyDescent="0.25">
      <x:c r="B43" s="8"/>
      <x:c r="C43" s="9"/>
      <x:c r="D43" s="9"/>
      <x:c r="E43" s="9"/>
      <x:c r="F43" s="9"/>
      <x:c r="G43" s="10"/>
    </x:row>
  </x:sheetData>
  <x:mergeCells count="4">
    <x:mergeCell ref="C4:E4"/>
    <x:mergeCell ref="C5:E5"/>
    <x:mergeCell ref="C7:E7"/>
    <x:mergeCell ref="C22:D22"/>
  </x:mergeCells>
  <x:printOptions horizontalCentered="0" verticalCentered="0" headings="0" gridLines="0"/>
  <x:pageMargins left="0.511811024" right="0.511811024" top="0.787401575" bottom="0.787401575" header="0.31496062" footer="0.31496062"/>
  <x:pageSetup paperSize="9" scale="51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4A83E4F-658E-4DCE-A9EA-2A11C32A6833}" mc:Ignorable="x14ac xr xr2 xr3">
  <x:sheetPr codeName="Planilha2">
    <x:tabColor theme="4" tint="0.3999755851924192"/>
    <x:outlinePr summaryBelow="1" summaryRight="1"/>
  </x:sheetPr>
  <x:dimension ref="A1:AF76289"/>
  <x:sheetViews>
    <x:sheetView showGridLines="0" workbookViewId="0">
      <x:pane xSplit="0" ySplit="1" topLeftCell="A2" activePane="bottomLeft" state="frozenSplit"/>
      <x:selection activeCell="A2" sqref="A2 A2:C2"/>
      <x:selection pane="bottomLeft" activeCell="A2" sqref="A2 A2:C2"/>
    </x:sheetView>
  </x:sheetViews>
  <x:sheetFormatPr defaultColWidth="9.424911" defaultRowHeight="15" x14ac:dyDescent="0.25"/>
  <x:cols>
    <x:col min="1" max="1" width="10" style="0" bestFit="1" customWidth="1"/>
    <x:col min="2" max="2" width="63.425781" style="0" customWidth="1"/>
    <x:col min="3" max="3" width="30.855469" style="0" customWidth="1"/>
    <x:col min="4" max="4" width="11.570312" style="0" bestFit="1" customWidth="1"/>
    <x:col min="5" max="5" width="12" style="0" bestFit="1" customWidth="1"/>
    <x:col min="6" max="6" width="14.425781" style="0" bestFit="1" customWidth="1"/>
    <x:col min="7" max="7" width="15.570312" style="0" bestFit="1" customWidth="1"/>
    <x:col min="8" max="9" width="10.425781" style="0" bestFit="1" customWidth="1"/>
    <x:col min="10" max="10" width="9.570312" style="0" bestFit="1" customWidth="1"/>
    <x:col min="11" max="11" width="20.425781" style="0" bestFit="1" customWidth="1"/>
    <x:col min="12" max="12" width="11" style="0" bestFit="1" customWidth="1"/>
    <x:col min="13" max="13" width="10.425781" style="0" bestFit="1" customWidth="1"/>
    <x:col min="14" max="14" width="20.570312" style="0" bestFit="1" customWidth="1"/>
    <x:col min="15" max="15" width="41.425781" style="0" bestFit="1" customWidth="1"/>
    <x:col min="16" max="16" width="16.570312" style="0" bestFit="1" customWidth="1"/>
    <x:col min="17" max="17" width="9.425781" style="0" bestFit="1" customWidth="1"/>
    <x:col min="18" max="18" width="12.570312" style="0" bestFit="1" customWidth="1"/>
    <x:col min="19" max="19" width="14.570312" style="0" bestFit="1" customWidth="1"/>
    <x:col min="20" max="20" width="10.570312" style="0" bestFit="1" customWidth="1"/>
    <x:col min="21" max="21" width="17.570312" style="0" bestFit="1" customWidth="1"/>
    <x:col min="22" max="22" width="11" style="0" bestFit="1" customWidth="1"/>
    <x:col min="23" max="23" width="16.140625" style="0" customWidth="1"/>
    <x:col min="24" max="24" width="16.425781" style="0" bestFit="1" customWidth="1"/>
    <x:col min="25" max="25" width="15.570312" style="0" bestFit="1" customWidth="1"/>
    <x:col min="26" max="26" width="18.570312" style="0" bestFit="1" customWidth="1"/>
    <x:col min="27" max="27" width="20.425781" style="0" bestFit="1" customWidth="1"/>
    <x:col min="28" max="28" width="16.710938" style="0" customWidth="1"/>
  </x:cols>
  <x:sheetData>
    <x:row r="1" spans="1:32" x14ac:dyDescent="0.25">
      <x:c r="A1" s="135" t="s">
        <x:v>26</x:v>
      </x:c>
      <x:c r="B1" s="136" t="s">
        <x:v>29</x:v>
      </x:c>
      <x:c r="C1" s="136" t="s">
        <x:v>28</x:v>
      </x:c>
      <x:c r="D1" s="137" t="s">
        <x:v>30</x:v>
      </x:c>
      <x:c r="E1" s="138" t="s">
        <x:v>31</x:v>
      </x:c>
      <x:c r="F1" s="139" t="s">
        <x:v>32</x:v>
      </x:c>
      <x:c r="G1" s="139" t="s">
        <x:v>33</x:v>
      </x:c>
      <x:c r="H1" s="139" t="s">
        <x:v>34</x:v>
      </x:c>
      <x:c r="I1" s="138" t="s">
        <x:v>35</x:v>
      </x:c>
      <x:c r="J1" s="138" t="s">
        <x:v>36</x:v>
      </x:c>
      <x:c r="K1" s="138" t="s">
        <x:v>37</x:v>
      </x:c>
      <x:c r="L1" s="140" t="s">
        <x:v>38</x:v>
      </x:c>
      <x:c r="M1" s="138" t="s">
        <x:v>39</x:v>
      </x:c>
      <x:c r="N1" s="138" t="s">
        <x:v>40</x:v>
      </x:c>
      <x:c r="O1" s="141" t="s">
        <x:v>41</x:v>
      </x:c>
      <x:c r="P1" s="141" t="s">
        <x:v>42</x:v>
      </x:c>
      <x:c r="Q1" s="138" t="s">
        <x:v>43</x:v>
      </x:c>
      <x:c r="R1" s="138" t="s">
        <x:v>44</x:v>
      </x:c>
      <x:c r="S1" s="142" t="s">
        <x:v>45</x:v>
      </x:c>
      <x:c r="T1" s="142" t="s">
        <x:v>46</x:v>
      </x:c>
      <x:c r="U1" s="142" t="s">
        <x:v>47</x:v>
      </x:c>
      <x:c r="V1" s="143" t="s">
        <x:v>48</x:v>
      </x:c>
      <x:c r="W1" s="144" t="s">
        <x:v>49</x:v>
      </x:c>
      <x:c r="X1" s="145" t="s">
        <x:v>50</x:v>
      </x:c>
      <x:c r="Y1" s="139" t="s">
        <x:v>51</x:v>
      </x:c>
      <x:c r="Z1" s="139" t="s">
        <x:v>52</x:v>
      </x:c>
      <x:c r="AA1" s="144" t="s">
        <x:v>53</x:v>
      </x:c>
      <x:c r="AB1" s="139" t="s">
        <x:v>54</x:v>
      </x:c>
      <x:c r="AC1" s="142" t="s">
        <x:v>55</x:v>
      </x:c>
      <x:c r="AD1" s="139" t="s">
        <x:v>56</x:v>
      </x:c>
      <x:c r="AE1" s="139" t="s">
        <x:v>57</x:v>
      </x:c>
      <x:c r="AF1" s="139" t="s">
        <x:v>58</x:v>
      </x:c>
    </x:row>
    <x:row r="2" spans="1:32" x14ac:dyDescent="0.25">
      <x:c r="A2" s="0">
        <x:v>848690882</x:v>
      </x:c>
      <x:c r="B2" s="0" t="s">
        <x:v>59</x:v>
      </x:c>
      <x:c r="C2" s="0" t="s">
        <x:v>60</x:v>
      </x:c>
      <x:c r="D2" s="0">
        <x:v>0</x:v>
      </x:c>
      <x:c r="E2" s="0">
        <x:v>172662514</x:v>
      </x:c>
      <x:c r="F2" s="0">
        <x:v>1130.65</x:v>
      </x:c>
      <x:c r="G2" s="0">
        <x:v>1130.65</x:v>
      </x:c>
      <x:c r="H2" s="0">
        <x:v>10</x:v>
      </x:c>
      <x:c r="I2" s="0">
        <x:v>862</x:v>
      </x:c>
      <x:c r="J2" s="0" t="s">
        <x:v>61</x:v>
      </x:c>
      <x:c r="K2" s="0" t="s">
        <x:v>62</x:v>
      </x:c>
      <x:c r="L2" s="0">
        <x:v>3100</x:v>
      </x:c>
      <x:c r="M2" s="0">
        <x:v>5.95</x:v>
      </x:c>
      <x:c r="N2" s="0" t="s">
        <x:v>63</x:v>
      </x:c>
      <x:c r="O2" s="0" t="s">
        <x:v>64</x:v>
      </x:c>
      <x:c r="P2" s="0" t="s">
        <x:v>65</x:v>
      </x:c>
      <x:c r="Q2" s="0" t="s">
        <x:v>66</x:v>
      </x:c>
      <x:c r="R2" s="0" t="s">
        <x:v>67</x:v>
      </x:c>
      <x:c r="S2" s="0">
        <x:v>0.0128</x:v>
      </x:c>
      <x:c r="T2" s="0">
        <x:v>0</x:v>
      </x:c>
      <x:c r="U2" s="0">
        <x:v>0.0128</x:v>
      </x:c>
      <x:c r="V2" s="0">
        <x:v>0.0128</x:v>
      </x:c>
      <x:c r="W2" s="110">
        <x:v>14.47</x:v>
      </x:c>
      <x:c r="X2" s="0" t="s">
        <x:v>68</x:v>
      </x:c>
      <x:c r="Y2" s="0" t="s">
        <x:v>69</x:v>
      </x:c>
      <x:c r="Z2" s="0">
        <x:v>0</x:v>
      </x:c>
      <x:c r="AA2" s="110">
        <x:v>0</x:v>
      </x:c>
      <x:c r="AB2" s="0" t="s">
        <x:v>67</x:v>
      </x:c>
      <x:c r="AC2" s="0">
        <x:v>0.297633172826627</x:v>
      </x:c>
      <x:c r="AD2" s="0" t="s">
        <x:v>70</x:v>
      </x:c>
      <x:c r="AE2" s="0">
        <x:v>0</x:v>
      </x:c>
      <x:c r="AF2" s="0" t="s">
        <x:v>71</x:v>
      </x:c>
    </x:row>
    <x:row r="3" spans="1:32" x14ac:dyDescent="0.25">
      <x:c r="A3" s="0">
        <x:v>848690882</x:v>
      </x:c>
      <x:c r="B3" s="0" t="s">
        <x:v>59</x:v>
      </x:c>
      <x:c r="C3" s="0" t="s">
        <x:v>60</x:v>
      </x:c>
      <x:c r="D3" s="0">
        <x:v>387</x:v>
      </x:c>
      <x:c r="E3" s="0">
        <x:v>172536680</x:v>
      </x:c>
      <x:c r="F3" s="0">
        <x:v>1272.06</x:v>
      </x:c>
      <x:c r="G3" s="0">
        <x:v>1272.06</x:v>
      </x:c>
      <x:c r="H3" s="0">
        <x:v>11</x:v>
      </x:c>
      <x:c r="I3" s="0">
        <x:v>862</x:v>
      </x:c>
      <x:c r="J3" s="0" t="s">
        <x:v>61</x:v>
      </x:c>
      <x:c r="K3" s="0" t="s">
        <x:v>62</x:v>
      </x:c>
      <x:c r="L3" s="0">
        <x:v>3100</x:v>
      </x:c>
      <x:c r="M3" s="0">
        <x:v>3.55</x:v>
      </x:c>
      <x:c r="N3" s="0" t="s">
        <x:v>63</x:v>
      </x:c>
      <x:c r="O3" s="0" t="s">
        <x:v>64</x:v>
      </x:c>
      <x:c r="P3" s="0" t="s">
        <x:v>65</x:v>
      </x:c>
      <x:c r="Q3" s="0" t="s">
        <x:v>66</x:v>
      </x:c>
      <x:c r="R3" s="0" t="s">
        <x:v>67</x:v>
      </x:c>
      <x:c r="S3" s="0">
        <x:v>0.0128</x:v>
      </x:c>
      <x:c r="T3" s="0">
        <x:v>0</x:v>
      </x:c>
      <x:c r="U3" s="0">
        <x:v>0.0128</x:v>
      </x:c>
      <x:c r="V3" s="0">
        <x:v>0.0128</x:v>
      </x:c>
      <x:c r="W3" s="110">
        <x:v>16.28</x:v>
      </x:c>
      <x:c r="X3" s="0" t="s">
        <x:v>68</x:v>
      </x:c>
      <x:c r="Y3" s="0" t="s">
        <x:v>69</x:v>
      </x:c>
      <x:c r="Z3" s="0">
        <x:v>43.7</x:v>
      </x:c>
      <x:c r="AA3" s="110">
        <x:v>2.18</x:v>
      </x:c>
      <x:c r="AB3" s="0" t="s">
        <x:v>72</x:v>
      </x:c>
      <x:c r="AC3" s="0">
        <x:v>0.297633172826627</x:v>
      </x:c>
      <x:c r="AD3" s="0" t="s">
        <x:v>73</x:v>
      </x:c>
      <x:c r="AE3" s="0">
        <x:v>43.7</x:v>
      </x:c>
      <x:c r="AF3" s="0" t="s">
        <x:v>71</x:v>
      </x:c>
    </x:row>
    <x:row r="4" spans="1:32" x14ac:dyDescent="0.25">
      <x:c r="A4" s="0">
        <x:v>848690882</x:v>
      </x:c>
      <x:c r="B4" s="0" t="s">
        <x:v>59</x:v>
      </x:c>
      <x:c r="C4" s="0" t="s">
        <x:v>60</x:v>
      </x:c>
      <x:c r="D4" s="0">
        <x:v>387</x:v>
      </x:c>
      <x:c r="E4" s="0">
        <x:v>172537949</x:v>
      </x:c>
      <x:c r="F4" s="0">
        <x:v>1514.27</x:v>
      </x:c>
      <x:c r="G4" s="0">
        <x:v>1514.27</x:v>
      </x:c>
      <x:c r="H4" s="0">
        <x:v>6</x:v>
      </x:c>
      <x:c r="I4" s="0">
        <x:v>862</x:v>
      </x:c>
      <x:c r="J4" s="0" t="s">
        <x:v>61</x:v>
      </x:c>
      <x:c r="K4" s="0" t="s">
        <x:v>62</x:v>
      </x:c>
      <x:c r="L4" s="0">
        <x:v>3100</x:v>
      </x:c>
      <x:c r="M4" s="0">
        <x:v>3.55</x:v>
      </x:c>
      <x:c r="N4" s="0" t="s">
        <x:v>63</x:v>
      </x:c>
      <x:c r="O4" s="0" t="s">
        <x:v>64</x:v>
      </x:c>
      <x:c r="P4" s="0" t="s">
        <x:v>65</x:v>
      </x:c>
      <x:c r="Q4" s="0" t="s">
        <x:v>66</x:v>
      </x:c>
      <x:c r="R4" s="0" t="s">
        <x:v>67</x:v>
      </x:c>
      <x:c r="S4" s="0">
        <x:v>0.0128</x:v>
      </x:c>
      <x:c r="T4" s="0">
        <x:v>0</x:v>
      </x:c>
      <x:c r="U4" s="0">
        <x:v>0.0128</x:v>
      </x:c>
      <x:c r="V4" s="0">
        <x:v>0.0128</x:v>
      </x:c>
      <x:c r="W4" s="110">
        <x:v>19.38</x:v>
      </x:c>
      <x:c r="X4" s="0" t="s">
        <x:v>68</x:v>
      </x:c>
      <x:c r="Y4" s="0" t="s">
        <x:v>69</x:v>
      </x:c>
      <x:c r="Z4" s="0">
        <x:v>27.73</x:v>
      </x:c>
      <x:c r="AA4" s="110">
        <x:v>1.38</x:v>
      </x:c>
      <x:c r="AB4" s="0" t="s">
        <x:v>72</x:v>
      </x:c>
      <x:c r="AC4" s="0">
        <x:v>0.297633172826627</x:v>
      </x:c>
      <x:c r="AD4" s="0" t="s">
        <x:v>73</x:v>
      </x:c>
      <x:c r="AE4" s="0">
        <x:v>27.73</x:v>
      </x:c>
      <x:c r="AF4" s="0" t="s">
        <x:v>71</x:v>
      </x:c>
    </x:row>
    <x:row r="5" spans="1:32" x14ac:dyDescent="0.25">
      <x:c r="A5" s="0">
        <x:v>848690882</x:v>
      </x:c>
      <x:c r="B5" s="0" t="s">
        <x:v>59</x:v>
      </x:c>
      <x:c r="C5" s="0" t="s">
        <x:v>60</x:v>
      </x:c>
      <x:c r="D5" s="0">
        <x:v>16838</x:v>
      </x:c>
      <x:c r="E5" s="0">
        <x:v>172518028</x:v>
      </x:c>
      <x:c r="F5" s="0">
        <x:v>1177.68</x:v>
      </x:c>
      <x:c r="G5" s="0">
        <x:v>1177.68</x:v>
      </x:c>
      <x:c r="H5" s="0">
        <x:v>10</x:v>
      </x:c>
      <x:c r="I5" s="0">
        <x:v>862</x:v>
      </x:c>
      <x:c r="J5" s="0" t="s">
        <x:v>61</x:v>
      </x:c>
      <x:c r="K5" s="0" t="s">
        <x:v>62</x:v>
      </x:c>
      <x:c r="L5" s="0">
        <x:v>3100</x:v>
      </x:c>
      <x:c r="M5" s="0">
        <x:v>4.1</x:v>
      </x:c>
      <x:c r="N5" s="0" t="s">
        <x:v>63</x:v>
      </x:c>
      <x:c r="O5" s="0" t="s">
        <x:v>64</x:v>
      </x:c>
      <x:c r="P5" s="0" t="s">
        <x:v>65</x:v>
      </x:c>
      <x:c r="Q5" s="0" t="s">
        <x:v>66</x:v>
      </x:c>
      <x:c r="R5" s="0" t="s">
        <x:v>67</x:v>
      </x:c>
      <x:c r="S5" s="0">
        <x:v>0.0128</x:v>
      </x:c>
      <x:c r="T5" s="0">
        <x:v>0</x:v>
      </x:c>
      <x:c r="U5" s="0">
        <x:v>0.0128</x:v>
      </x:c>
      <x:c r="V5" s="0">
        <x:v>0.0128</x:v>
      </x:c>
      <x:c r="W5" s="110">
        <x:v>15.07</x:v>
      </x:c>
      <x:c r="X5" s="0" t="s">
        <x:v>68</x:v>
      </x:c>
      <x:c r="Y5" s="0" t="s">
        <x:v>69</x:v>
      </x:c>
      <x:c r="Z5" s="0">
        <x:v>41.61</x:v>
      </x:c>
      <x:c r="AA5" s="110">
        <x:v>2.07</x:v>
      </x:c>
      <x:c r="AB5" s="0" t="s">
        <x:v>72</x:v>
      </x:c>
      <x:c r="AC5" s="0">
        <x:v>0.297633172826627</x:v>
      </x:c>
      <x:c r="AD5" s="0" t="s">
        <x:v>73</x:v>
      </x:c>
      <x:c r="AE5" s="0">
        <x:v>41.61</x:v>
      </x:c>
      <x:c r="AF5" s="0" t="s">
        <x:v>71</x:v>
      </x:c>
    </x:row>
    <x:row r="6" spans="1:32" x14ac:dyDescent="0.25">
      <x:c r="A6" s="0">
        <x:v>848690882</x:v>
      </x:c>
      <x:c r="B6" s="0" t="s">
        <x:v>59</x:v>
      </x:c>
      <x:c r="C6" s="0" t="s">
        <x:v>60</x:v>
      </x:c>
      <x:c r="D6" s="0">
        <x:v>99862</x:v>
      </x:c>
      <x:c r="E6" s="0">
        <x:v>172532129</x:v>
      </x:c>
      <x:c r="F6" s="0">
        <x:v>3986.28</x:v>
      </x:c>
      <x:c r="G6" s="0">
        <x:v>3000</x:v>
      </x:c>
      <x:c r="H6" s="0">
        <x:v>36</x:v>
      </x:c>
      <x:c r="I6" s="0">
        <x:v>2094</x:v>
      </x:c>
      <x:c r="J6" s="0" t="s">
        <x:v>74</x:v>
      </x:c>
      <x:c r="K6" s="0" t="s">
        <x:v>62</x:v>
      </x:c>
      <x:c r="L6" s="0">
        <x:v>2881</x:v>
      </x:c>
      <x:c r="M6" s="0">
        <x:v>2.47</x:v>
      </x:c>
      <x:c r="N6" s="0" t="s">
        <x:v>75</x:v>
      </x:c>
      <x:c r="O6" s="0" t="s">
        <x:v>76</x:v>
      </x:c>
      <x:c r="P6" s="0" t="s">
        <x:v>65</x:v>
      </x:c>
      <x:c r="Q6" s="0" t="s">
        <x:v>66</x:v>
      </x:c>
      <x:c r="R6" s="0" t="s">
        <x:v>67</x:v>
      </x:c>
      <x:c r="S6" s="0">
        <x:v>0.102</x:v>
      </x:c>
      <x:c r="T6" s="0">
        <x:v>0</x:v>
      </x:c>
      <x:c r="U6" s="0">
        <x:v>0.102</x:v>
      </x:c>
      <x:c r="V6" s="0">
        <x:v>0.054</x:v>
      </x:c>
      <x:c r="W6" s="110">
        <x:v>162</x:v>
      </x:c>
      <x:c r="X6" s="0" t="s">
        <x:v>77</x:v>
      </x:c>
      <x:c r="Y6" s="0" t="s">
        <x:v>69</x:v>
      </x:c>
      <x:c r="Z6" s="0">
        <x:v>0</x:v>
      </x:c>
      <x:c r="AA6" s="110">
        <x:v>0</x:v>
      </x:c>
      <x:c r="AB6" s="0" t="s">
        <x:v>67</x:v>
      </x:c>
      <x:c r="AC6" s="0">
        <x:v>0.297633172826627</x:v>
      </x:c>
      <x:c r="AD6" s="0" t="s">
        <x:v>70</x:v>
      </x:c>
      <x:c r="AE6" s="0">
        <x:v>0</x:v>
      </x:c>
      <x:c r="AF6" s="0" t="s">
        <x:v>71</x:v>
      </x:c>
    </x:row>
    <x:row r="7" spans="1:32" x14ac:dyDescent="0.25">
      <x:c r="A7" s="0">
        <x:v>848690882</x:v>
      </x:c>
      <x:c r="B7" s="0" t="s">
        <x:v>59</x:v>
      </x:c>
      <x:c r="C7" s="0" t="s">
        <x:v>60</x:v>
      </x:c>
      <x:c r="D7" s="0">
        <x:v>124414</x:v>
      </x:c>
      <x:c r="E7" s="0">
        <x:v>172396119</x:v>
      </x:c>
      <x:c r="F7" s="0">
        <x:v>3000</x:v>
      </x:c>
      <x:c r="G7" s="0">
        <x:v>3000</x:v>
      </x:c>
      <x:c r="H7" s="0">
        <x:v>36</x:v>
      </x:c>
      <x:c r="I7" s="0">
        <x:v>804</x:v>
      </x:c>
      <x:c r="J7" s="0" t="s">
        <x:v>78</x:v>
      </x:c>
      <x:c r="K7" s="0" t="s">
        <x:v>62</x:v>
      </x:c>
      <x:c r="L7" s="0">
        <x:v>2882</x:v>
      </x:c>
      <x:c r="M7" s="0">
        <x:v>2.24</x:v>
      </x:c>
      <x:c r="N7" s="0" t="s">
        <x:v>75</x:v>
      </x:c>
      <x:c r="O7" s="0" t="s">
        <x:v>79</x:v>
      </x:c>
      <x:c r="P7" s="0" t="s">
        <x:v>65</x:v>
      </x:c>
      <x:c r="Q7" s="0" t="s">
        <x:v>66</x:v>
      </x:c>
      <x:c r="R7" s="0" t="s">
        <x:v>67</x:v>
      </x:c>
      <x:c r="S7" s="0">
        <x:v>0.096</x:v>
      </x:c>
      <x:c r="T7" s="0">
        <x:v>0</x:v>
      </x:c>
      <x:c r="U7" s="0">
        <x:v>0.096</x:v>
      </x:c>
      <x:c r="V7" s="0">
        <x:v>0.054</x:v>
      </x:c>
      <x:c r="W7" s="110">
        <x:v>162</x:v>
      </x:c>
      <x:c r="X7" s="0" t="s">
        <x:v>77</x:v>
      </x:c>
      <x:c r="Y7" s="0" t="s">
        <x:v>69</x:v>
      </x:c>
      <x:c r="Z7" s="0">
        <x:v>0</x:v>
      </x:c>
      <x:c r="AA7" s="110">
        <x:v>0</x:v>
      </x:c>
      <x:c r="AB7" s="0" t="s">
        <x:v>67</x:v>
      </x:c>
      <x:c r="AC7" s="0">
        <x:v>0.297633172826627</x:v>
      </x:c>
      <x:c r="AD7" s="0" t="s">
        <x:v>70</x:v>
      </x:c>
      <x:c r="AE7" s="0">
        <x:v>0</x:v>
      </x:c>
      <x:c r="AF7" s="0" t="s">
        <x:v>71</x:v>
      </x:c>
    </x:row>
    <x:row r="8" spans="1:32" x14ac:dyDescent="0.25">
      <x:c r="A8" s="0">
        <x:v>848690882</x:v>
      </x:c>
      <x:c r="B8" s="0" t="s">
        <x:v>59</x:v>
      </x:c>
      <x:c r="C8" s="0" t="s">
        <x:v>60</x:v>
      </x:c>
      <x:c r="D8" s="0">
        <x:v>124414</x:v>
      </x:c>
      <x:c r="E8" s="0">
        <x:v>172473863</x:v>
      </x:c>
      <x:c r="F8" s="0">
        <x:v>500</x:v>
      </x:c>
      <x:c r="G8" s="0">
        <x:v>500</x:v>
      </x:c>
      <x:c r="H8" s="0">
        <x:v>4</x:v>
      </x:c>
      <x:c r="I8" s="0">
        <x:v>810</x:v>
      </x:c>
      <x:c r="J8" s="0" t="s">
        <x:v>80</x:v>
      </x:c>
      <x:c r="K8" s="0" t="s">
        <x:v>62</x:v>
      </x:c>
      <x:c r="L8" s="0">
        <x:v>2882</x:v>
      </x:c>
      <x:c r="M8" s="0">
        <x:v>2.56</x:v>
      </x:c>
      <x:c r="N8" s="0" t="s">
        <x:v>75</x:v>
      </x:c>
      <x:c r="O8" s="0" t="s">
        <x:v>79</x:v>
      </x:c>
      <x:c r="P8" s="0" t="s">
        <x:v>65</x:v>
      </x:c>
      <x:c r="Q8" s="0" t="s">
        <x:v>66</x:v>
      </x:c>
      <x:c r="R8" s="0" t="s">
        <x:v>67</x:v>
      </x:c>
      <x:c r="S8" s="0">
        <x:v>0</x:v>
      </x:c>
      <x:c r="T8" s="0">
        <x:v>0</x:v>
      </x:c>
      <x:c r="U8" s="0">
        <x:v>0</x:v>
      </x:c>
      <x:c r="V8" s="0">
        <x:v>0</x:v>
      </x:c>
      <x:c r="W8" s="110">
        <x:v>0</x:v>
      </x:c>
      <x:c r="X8" s="0" t="s">
        <x:v>81</x:v>
      </x:c>
      <x:c r="Y8" s="0" t="s">
        <x:v>69</x:v>
      </x:c>
      <x:c r="Z8" s="0">
        <x:v>0</x:v>
      </x:c>
      <x:c r="AA8" s="110">
        <x:v>0</x:v>
      </x:c>
      <x:c r="AB8" s="0" t="s">
        <x:v>67</x:v>
      </x:c>
      <x:c r="AC8" s="0">
        <x:v>0.297633172826627</x:v>
      </x:c>
      <x:c r="AD8" s="0" t="s">
        <x:v>70</x:v>
      </x:c>
      <x:c r="AE8" s="0">
        <x:v>0</x:v>
      </x:c>
      <x:c r="AF8" s="0" t="s">
        <x:v>71</x:v>
      </x:c>
    </x:row>
    <x:row r="9" spans="1:32" x14ac:dyDescent="0.25">
      <x:c r="A9" s="0">
        <x:v>848690882</x:v>
      </x:c>
      <x:c r="B9" s="0" t="s">
        <x:v>59</x:v>
      </x:c>
      <x:c r="C9" s="0" t="s">
        <x:v>60</x:v>
      </x:c>
      <x:c r="D9" s="0">
        <x:v>124414</x:v>
      </x:c>
      <x:c r="E9" s="0">
        <x:v>174350124</x:v>
      </x:c>
      <x:c r="F9" s="0">
        <x:v>4500</x:v>
      </x:c>
      <x:c r="G9" s="0">
        <x:v>4500</x:v>
      </x:c>
      <x:c r="H9" s="0">
        <x:v>96</x:v>
      </x:c>
      <x:c r="I9" s="0">
        <x:v>1305</x:v>
      </x:c>
      <x:c r="J9" s="0" t="s">
        <x:v>82</x:v>
      </x:c>
      <x:c r="K9" s="0" t="s">
        <x:v>62</x:v>
      </x:c>
      <x:c r="L9" s="0">
        <x:v>2882</x:v>
      </x:c>
      <x:c r="M9" s="0">
        <x:v>2.26</x:v>
      </x:c>
      <x:c r="N9" s="0" t="s">
        <x:v>75</x:v>
      </x:c>
      <x:c r="O9" s="0" t="s">
        <x:v>79</x:v>
      </x:c>
      <x:c r="P9" s="0" t="s">
        <x:v>65</x:v>
      </x:c>
      <x:c r="Q9" s="0" t="s">
        <x:v>66</x:v>
      </x:c>
      <x:c r="R9" s="0" t="s">
        <x:v>67</x:v>
      </x:c>
      <x:c r="S9" s="0">
        <x:v>0.102</x:v>
      </x:c>
      <x:c r="T9" s="0">
        <x:v>0</x:v>
      </x:c>
      <x:c r="U9" s="0">
        <x:v>0.102</x:v>
      </x:c>
      <x:c r="V9" s="0">
        <x:v>0.054</x:v>
      </x:c>
      <x:c r="W9" s="110">
        <x:v>243</x:v>
      </x:c>
      <x:c r="X9" s="0" t="s">
        <x:v>77</x:v>
      </x:c>
      <x:c r="Y9" s="0" t="s">
        <x:v>69</x:v>
      </x:c>
      <x:c r="Z9" s="0">
        <x:v>0</x:v>
      </x:c>
      <x:c r="AA9" s="110">
        <x:v>0</x:v>
      </x:c>
      <x:c r="AB9" s="0" t="s">
        <x:v>67</x:v>
      </x:c>
      <x:c r="AC9" s="0">
        <x:v>0.297633172826627</x:v>
      </x:c>
      <x:c r="AD9" s="0" t="s">
        <x:v>70</x:v>
      </x:c>
      <x:c r="AE9" s="0">
        <x:v>0</x:v>
      </x:c>
      <x:c r="AF9" s="0" t="s">
        <x:v>71</x:v>
      </x:c>
    </x:row>
    <x:row r="10" spans="1:32" x14ac:dyDescent="0.25">
      <x:c r="A10" s="0">
        <x:v>848690882</x:v>
      </x:c>
      <x:c r="B10" s="0" t="s">
        <x:v>59</x:v>
      </x:c>
      <x:c r="C10" s="0" t="s">
        <x:v>60</x:v>
      </x:c>
      <x:c r="D10" s="0">
        <x:v>134204</x:v>
      </x:c>
      <x:c r="E10" s="0">
        <x:v>172418245</x:v>
      </x:c>
      <x:c r="F10" s="0">
        <x:v>1500</x:v>
      </x:c>
      <x:c r="G10" s="0">
        <x:v>1500</x:v>
      </x:c>
      <x:c r="H10" s="0">
        <x:v>13</x:v>
      </x:c>
      <x:c r="I10" s="0">
        <x:v>810</x:v>
      </x:c>
      <x:c r="J10" s="0" t="s">
        <x:v>80</x:v>
      </x:c>
      <x:c r="K10" s="0" t="s">
        <x:v>62</x:v>
      </x:c>
      <x:c r="L10" s="0">
        <x:v>2991</x:v>
      </x:c>
      <x:c r="M10" s="0">
        <x:v>6.34</x:v>
      </x:c>
      <x:c r="N10" s="0" t="s">
        <x:v>83</x:v>
      </x:c>
      <x:c r="O10" s="0" t="s">
        <x:v>84</x:v>
      </x:c>
      <x:c r="P10" s="0" t="s">
        <x:v>65</x:v>
      </x:c>
      <x:c r="Q10" s="0" t="s">
        <x:v>66</x:v>
      </x:c>
      <x:c r="R10" s="0" t="s">
        <x:v>67</x:v>
      </x:c>
      <x:c r="S10" s="0">
        <x:v>0.076</x:v>
      </x:c>
      <x:c r="T10" s="0">
        <x:v>0</x:v>
      </x:c>
      <x:c r="U10" s="0">
        <x:v>0.076</x:v>
      </x:c>
      <x:c r="V10" s="0">
        <x:v>0.054</x:v>
      </x:c>
      <x:c r="W10" s="110">
        <x:v>81</x:v>
      </x:c>
      <x:c r="X10" s="0" t="s">
        <x:v>68</x:v>
      </x:c>
      <x:c r="Y10" s="0" t="s">
        <x:v>69</x:v>
      </x:c>
      <x:c r="Z10" s="0">
        <x:v>0</x:v>
      </x:c>
      <x:c r="AA10" s="110">
        <x:v>0</x:v>
      </x:c>
      <x:c r="AB10" s="0" t="s">
        <x:v>67</x:v>
      </x:c>
      <x:c r="AC10" s="0">
        <x:v>0.297633172826627</x:v>
      </x:c>
      <x:c r="AD10" s="0" t="s">
        <x:v>70</x:v>
      </x:c>
      <x:c r="AE10" s="0">
        <x:v>0</x:v>
      </x:c>
      <x:c r="AF10" s="0" t="s">
        <x:v>71</x:v>
      </x:c>
    </x:row>
    <x:row r="11" spans="1:32" x14ac:dyDescent="0.25">
      <x:c r="A11" s="0">
        <x:v>848690882</x:v>
      </x:c>
      <x:c r="B11" s="0" t="s">
        <x:v>59</x:v>
      </x:c>
      <x:c r="C11" s="0" t="s">
        <x:v>60</x:v>
      </x:c>
      <x:c r="D11" s="0">
        <x:v>134204</x:v>
      </x:c>
      <x:c r="E11" s="0">
        <x:v>172695941</x:v>
      </x:c>
      <x:c r="F11" s="0">
        <x:v>7340.58</x:v>
      </x:c>
      <x:c r="G11" s="0">
        <x:v>1100</x:v>
      </x:c>
      <x:c r="H11" s="0">
        <x:v>96</x:v>
      </x:c>
      <x:c r="I11" s="0">
        <x:v>862</x:v>
      </x:c>
      <x:c r="J11" s="0" t="s">
        <x:v>61</x:v>
      </x:c>
      <x:c r="K11" s="0" t="s">
        <x:v>62</x:v>
      </x:c>
      <x:c r="L11" s="0">
        <x:v>2996</x:v>
      </x:c>
      <x:c r="M11" s="0">
        <x:v>6.04</x:v>
      </x:c>
      <x:c r="N11" s="0" t="s">
        <x:v>83</x:v>
      </x:c>
      <x:c r="O11" s="0" t="s">
        <x:v>85</x:v>
      </x:c>
      <x:c r="P11" s="0" t="s">
        <x:v>65</x:v>
      </x:c>
      <x:c r="Q11" s="0" t="s">
        <x:v>66</x:v>
      </x:c>
      <x:c r="R11" s="0" t="s">
        <x:v>67</x:v>
      </x:c>
      <x:c r="S11" s="0">
        <x:v>0.076</x:v>
      </x:c>
      <x:c r="T11" s="0">
        <x:v>0</x:v>
      </x:c>
      <x:c r="U11" s="0">
        <x:v>0.076</x:v>
      </x:c>
      <x:c r="V11" s="0">
        <x:v>0.054</x:v>
      </x:c>
      <x:c r="W11" s="110">
        <x:v>59.4</x:v>
      </x:c>
      <x:c r="X11" s="0" t="s">
        <x:v>68</x:v>
      </x:c>
      <x:c r="Y11" s="0" t="s">
        <x:v>69</x:v>
      </x:c>
      <x:c r="Z11" s="0">
        <x:v>0</x:v>
      </x:c>
      <x:c r="AA11" s="110">
        <x:v>0</x:v>
      </x:c>
      <x:c r="AB11" s="0" t="s">
        <x:v>67</x:v>
      </x:c>
      <x:c r="AC11" s="0">
        <x:v>0.297633172826627</x:v>
      </x:c>
      <x:c r="AD11" s="0" t="s">
        <x:v>70</x:v>
      </x:c>
      <x:c r="AE11" s="0">
        <x:v>0</x:v>
      </x:c>
      <x:c r="AF11" s="0" t="s">
        <x:v>71</x:v>
      </x:c>
    </x:row>
    <x:row r="12" spans="1:32" x14ac:dyDescent="0.25">
      <x:c r="A12" s="0">
        <x:v>848690882</x:v>
      </x:c>
      <x:c r="B12" s="0" t="s">
        <x:v>59</x:v>
      </x:c>
      <x:c r="C12" s="0" t="s">
        <x:v>60</x:v>
      </x:c>
      <x:c r="D12" s="0">
        <x:v>156718</x:v>
      </x:c>
      <x:c r="E12" s="0">
        <x:v>172404394</x:v>
      </x:c>
      <x:c r="F12" s="0">
        <x:v>10000</x:v>
      </x:c>
      <x:c r="G12" s="0">
        <x:v>10000</x:v>
      </x:c>
      <x:c r="H12" s="0">
        <x:v>48</x:v>
      </x:c>
      <x:c r="I12" s="0">
        <x:v>810</x:v>
      </x:c>
      <x:c r="J12" s="0" t="s">
        <x:v>80</x:v>
      </x:c>
      <x:c r="K12" s="0" t="s">
        <x:v>62</x:v>
      </x:c>
      <x:c r="L12" s="0">
        <x:v>2882</x:v>
      </x:c>
      <x:c r="M12" s="0">
        <x:v>2.07</x:v>
      </x:c>
      <x:c r="N12" s="0" t="s">
        <x:v>75</x:v>
      </x:c>
      <x:c r="O12" s="0" t="s">
        <x:v>79</x:v>
      </x:c>
      <x:c r="P12" s="0" t="s">
        <x:v>65</x:v>
      </x:c>
      <x:c r="Q12" s="0" t="s">
        <x:v>66</x:v>
      </x:c>
      <x:c r="R12" s="0" t="s">
        <x:v>67</x:v>
      </x:c>
      <x:c r="S12" s="0">
        <x:v>0.0802</x:v>
      </x:c>
      <x:c r="T12" s="0">
        <x:v>0</x:v>
      </x:c>
      <x:c r="U12" s="0">
        <x:v>0.0802</x:v>
      </x:c>
      <x:c r="V12" s="0">
        <x:v>0.054</x:v>
      </x:c>
      <x:c r="W12" s="110">
        <x:v>540</x:v>
      </x:c>
      <x:c r="X12" s="0" t="s">
        <x:v>77</x:v>
      </x:c>
      <x:c r="Y12" s="0" t="s">
        <x:v>69</x:v>
      </x:c>
      <x:c r="Z12" s="0">
        <x:v>0</x:v>
      </x:c>
      <x:c r="AA12" s="110">
        <x:v>0</x:v>
      </x:c>
      <x:c r="AB12" s="0" t="s">
        <x:v>67</x:v>
      </x:c>
      <x:c r="AC12" s="0">
        <x:v>0.297633172826627</x:v>
      </x:c>
      <x:c r="AD12" s="0" t="s">
        <x:v>70</x:v>
      </x:c>
      <x:c r="AE12" s="0">
        <x:v>0</x:v>
      </x:c>
      <x:c r="AF12" s="0" t="s">
        <x:v>71</x:v>
      </x:c>
    </x:row>
    <x:row r="13" spans="1:32" x14ac:dyDescent="0.25">
      <x:c r="A13" s="0">
        <x:v>848690882</x:v>
      </x:c>
      <x:c r="B13" s="0" t="s">
        <x:v>59</x:v>
      </x:c>
      <x:c r="C13" s="0" t="s">
        <x:v>60</x:v>
      </x:c>
      <x:c r="D13" s="0">
        <x:v>156718</x:v>
      </x:c>
      <x:c r="E13" s="0">
        <x:v>172557810</x:v>
      </x:c>
      <x:c r="F13" s="0">
        <x:v>15809.42</x:v>
      </x:c>
      <x:c r="G13" s="0">
        <x:v>3000</x:v>
      </x:c>
      <x:c r="H13" s="0">
        <x:v>96</x:v>
      </x:c>
      <x:c r="I13" s="0">
        <x:v>862</x:v>
      </x:c>
      <x:c r="J13" s="0" t="s">
        <x:v>86</x:v>
      </x:c>
      <x:c r="K13" s="0" t="s">
        <x:v>62</x:v>
      </x:c>
      <x:c r="L13" s="0">
        <x:v>2881</x:v>
      </x:c>
      <x:c r="M13" s="0">
        <x:v>1.97</x:v>
      </x:c>
      <x:c r="N13" s="0" t="s">
        <x:v>75</x:v>
      </x:c>
      <x:c r="O13" s="0" t="s">
        <x:v>76</x:v>
      </x:c>
      <x:c r="P13" s="0" t="s">
        <x:v>65</x:v>
      </x:c>
      <x:c r="Q13" s="0" t="s">
        <x:v>66</x:v>
      </x:c>
      <x:c r="R13" s="0" t="s">
        <x:v>67</x:v>
      </x:c>
      <x:c r="S13" s="0">
        <x:v>0.068</x:v>
      </x:c>
      <x:c r="T13" s="0">
        <x:v>0</x:v>
      </x:c>
      <x:c r="U13" s="0">
        <x:v>0.068</x:v>
      </x:c>
      <x:c r="V13" s="0">
        <x:v>0.054</x:v>
      </x:c>
      <x:c r="W13" s="110">
        <x:v>162</x:v>
      </x:c>
      <x:c r="X13" s="0" t="s">
        <x:v>77</x:v>
      </x:c>
      <x:c r="Y13" s="0" t="s">
        <x:v>69</x:v>
      </x:c>
      <x:c r="Z13" s="0">
        <x:v>0</x:v>
      </x:c>
      <x:c r="AA13" s="110">
        <x:v>0</x:v>
      </x:c>
      <x:c r="AB13" s="0" t="s">
        <x:v>67</x:v>
      </x:c>
      <x:c r="AC13" s="0">
        <x:v>0.297633172826627</x:v>
      </x:c>
      <x:c r="AD13" s="0" t="s">
        <x:v>70</x:v>
      </x:c>
      <x:c r="AE13" s="0">
        <x:v>0</x:v>
      </x:c>
      <x:c r="AF13" s="0" t="s">
        <x:v>71</x:v>
      </x:c>
    </x:row>
    <x:row r="14" spans="1:32" x14ac:dyDescent="0.25">
      <x:c r="A14" s="0">
        <x:v>848690882</x:v>
      </x:c>
      <x:c r="B14" s="0" t="s">
        <x:v>59</x:v>
      </x:c>
      <x:c r="C14" s="0" t="s">
        <x:v>60</x:v>
      </x:c>
      <x:c r="D14" s="0">
        <x:v>156718</x:v>
      </x:c>
      <x:c r="E14" s="0">
        <x:v>172642595</x:v>
      </x:c>
      <x:c r="F14" s="0">
        <x:v>14000</x:v>
      </x:c>
      <x:c r="G14" s="0">
        <x:v>14000</x:v>
      </x:c>
      <x:c r="H14" s="0">
        <x:v>96</x:v>
      </x:c>
      <x:c r="I14" s="0">
        <x:v>4348</x:v>
      </x:c>
      <x:c r="J14" s="0" t="s">
        <x:v>87</x:v>
      </x:c>
      <x:c r="K14" s="0" t="s">
        <x:v>62</x:v>
      </x:c>
      <x:c r="L14" s="0">
        <x:v>2882</x:v>
      </x:c>
      <x:c r="M14" s="0">
        <x:v>2.07</x:v>
      </x:c>
      <x:c r="N14" s="0" t="s">
        <x:v>75</x:v>
      </x:c>
      <x:c r="O14" s="0" t="s">
        <x:v>79</x:v>
      </x:c>
      <x:c r="P14" s="0" t="s">
        <x:v>65</x:v>
      </x:c>
      <x:c r="Q14" s="0" t="s">
        <x:v>66</x:v>
      </x:c>
      <x:c r="R14" s="0" t="s">
        <x:v>67</x:v>
      </x:c>
      <x:c r="S14" s="0">
        <x:v>0.0802</x:v>
      </x:c>
      <x:c r="T14" s="0">
        <x:v>0</x:v>
      </x:c>
      <x:c r="U14" s="0">
        <x:v>0.0802</x:v>
      </x:c>
      <x:c r="V14" s="0">
        <x:v>0.054</x:v>
      </x:c>
      <x:c r="W14" s="110">
        <x:v>756</x:v>
      </x:c>
      <x:c r="X14" s="0" t="s">
        <x:v>77</x:v>
      </x:c>
      <x:c r="Y14" s="0" t="s">
        <x:v>69</x:v>
      </x:c>
      <x:c r="Z14" s="0">
        <x:v>0</x:v>
      </x:c>
      <x:c r="AA14" s="110">
        <x:v>0</x:v>
      </x:c>
      <x:c r="AB14" s="0" t="s">
        <x:v>67</x:v>
      </x:c>
      <x:c r="AC14" s="0">
        <x:v>0.297633172826627</x:v>
      </x:c>
      <x:c r="AD14" s="0" t="s">
        <x:v>70</x:v>
      </x:c>
      <x:c r="AE14" s="0">
        <x:v>0</x:v>
      </x:c>
      <x:c r="AF14" s="0" t="s">
        <x:v>71</x:v>
      </x:c>
    </x:row>
    <x:row r="15" spans="1:32" x14ac:dyDescent="0.25">
      <x:c r="A15" s="0">
        <x:v>848690882</x:v>
      </x:c>
      <x:c r="B15" s="0" t="s">
        <x:v>59</x:v>
      </x:c>
      <x:c r="C15" s="0" t="s">
        <x:v>60</x:v>
      </x:c>
      <x:c r="D15" s="0">
        <x:v>170175</x:v>
      </x:c>
      <x:c r="E15" s="0">
        <x:v>172768385</x:v>
      </x:c>
      <x:c r="F15" s="0">
        <x:v>1000</x:v>
      </x:c>
      <x:c r="G15" s="0">
        <x:v>1000</x:v>
      </x:c>
      <x:c r="H15" s="0">
        <x:v>2</x:v>
      </x:c>
      <x:c r="I15" s="0">
        <x:v>2094</x:v>
      </x:c>
      <x:c r="J15" s="0" t="s">
        <x:v>88</x:v>
      </x:c>
      <x:c r="K15" s="0" t="s">
        <x:v>62</x:v>
      </x:c>
      <x:c r="L15" s="0">
        <x:v>3100</x:v>
      </x:c>
      <x:c r="M15" s="0">
        <x:v>4.05</x:v>
      </x:c>
      <x:c r="N15" s="0" t="s">
        <x:v>63</x:v>
      </x:c>
      <x:c r="O15" s="0" t="s">
        <x:v>64</x:v>
      </x:c>
      <x:c r="P15" s="0" t="s">
        <x:v>65</x:v>
      </x:c>
      <x:c r="Q15" s="0" t="s">
        <x:v>66</x:v>
      </x:c>
      <x:c r="R15" s="0" t="s">
        <x:v>67</x:v>
      </x:c>
      <x:c r="S15" s="0">
        <x:v>0</x:v>
      </x:c>
      <x:c r="T15" s="0">
        <x:v>0</x:v>
      </x:c>
      <x:c r="U15" s="0">
        <x:v>0</x:v>
      </x:c>
      <x:c r="V15" s="0">
        <x:v>0</x:v>
      </x:c>
      <x:c r="W15" s="110">
        <x:v>0</x:v>
      </x:c>
      <x:c r="X15" s="0" t="s">
        <x:v>68</x:v>
      </x:c>
      <x:c r="Y15" s="0" t="s">
        <x:v>69</x:v>
      </x:c>
      <x:c r="Z15" s="0">
        <x:v>0</x:v>
      </x:c>
      <x:c r="AA15" s="110">
        <x:v>0</x:v>
      </x:c>
      <x:c r="AB15" s="0" t="s">
        <x:v>67</x:v>
      </x:c>
      <x:c r="AC15" s="0">
        <x:v>0.297633172826627</x:v>
      </x:c>
      <x:c r="AD15" s="0" t="s">
        <x:v>70</x:v>
      </x:c>
      <x:c r="AE15" s="0">
        <x:v>0</x:v>
      </x:c>
      <x:c r="AF15" s="0" t="s">
        <x:v>71</x:v>
      </x:c>
    </x:row>
    <x:row r="16" spans="1:32" x14ac:dyDescent="0.25">
      <x:c r="A16" s="0">
        <x:v>848690882</x:v>
      </x:c>
      <x:c r="B16" s="0" t="s">
        <x:v>59</x:v>
      </x:c>
      <x:c r="C16" s="0" t="s">
        <x:v>60</x:v>
      </x:c>
      <x:c r="D16" s="0">
        <x:v>442937</x:v>
      </x:c>
      <x:c r="E16" s="0">
        <x:v>172662902</x:v>
      </x:c>
      <x:c r="F16" s="0">
        <x:v>7283.99</x:v>
      </x:c>
      <x:c r="G16" s="0">
        <x:v>7283.99</x:v>
      </x:c>
      <x:c r="H16" s="0">
        <x:v>60</x:v>
      </x:c>
      <x:c r="I16" s="0">
        <x:v>862</x:v>
      </x:c>
      <x:c r="J16" s="0" t="s">
        <x:v>61</x:v>
      </x:c>
      <x:c r="K16" s="0" t="s">
        <x:v>62</x:v>
      </x:c>
      <x:c r="L16" s="0">
        <x:v>2991</x:v>
      </x:c>
      <x:c r="M16" s="0">
        <x:v>6.42</x:v>
      </x:c>
      <x:c r="N16" s="0" t="s">
        <x:v>83</x:v>
      </x:c>
      <x:c r="O16" s="0" t="s">
        <x:v>84</x:v>
      </x:c>
      <x:c r="P16" s="0" t="s">
        <x:v>65</x:v>
      </x:c>
      <x:c r="Q16" s="0" t="s">
        <x:v>66</x:v>
      </x:c>
      <x:c r="R16" s="0" t="s">
        <x:v>67</x:v>
      </x:c>
      <x:c r="S16" s="0">
        <x:v>0.076</x:v>
      </x:c>
      <x:c r="T16" s="0">
        <x:v>0</x:v>
      </x:c>
      <x:c r="U16" s="0">
        <x:v>0.076</x:v>
      </x:c>
      <x:c r="V16" s="0">
        <x:v>0.054</x:v>
      </x:c>
      <x:c r="W16" s="110">
        <x:v>393.34</x:v>
      </x:c>
      <x:c r="X16" s="0" t="s">
        <x:v>68</x:v>
      </x:c>
      <x:c r="Y16" s="0" t="s">
        <x:v>69</x:v>
      </x:c>
      <x:c r="Z16" s="0">
        <x:v>763.11</x:v>
      </x:c>
      <x:c r="AA16" s="110">
        <x:v>0.62</x:v>
      </x:c>
      <x:c r="AB16" s="0" t="s">
        <x:v>72</x:v>
      </x:c>
      <x:c r="AC16" s="0">
        <x:v>0.297633172826627</x:v>
      </x:c>
      <x:c r="AD16" s="0" t="s">
        <x:v>89</x:v>
      </x:c>
      <x:c r="AE16" s="0">
        <x:v>12.51</x:v>
      </x:c>
      <x:c r="AF16" s="0" t="s">
        <x:v>71</x:v>
      </x:c>
    </x:row>
    <x:row r="17" spans="1:32" x14ac:dyDescent="0.25">
      <x:c r="A17" s="0">
        <x:v>848690882</x:v>
      </x:c>
      <x:c r="B17" s="0" t="s">
        <x:v>59</x:v>
      </x:c>
      <x:c r="C17" s="0" t="s">
        <x:v>60</x:v>
      </x:c>
      <x:c r="D17" s="0">
        <x:v>0</x:v>
      </x:c>
      <x:c r="E17" s="0">
        <x:v>173113107</x:v>
      </x:c>
      <x:c r="F17" s="0">
        <x:v>1500</x:v>
      </x:c>
      <x:c r="G17" s="0">
        <x:v>1500</x:v>
      </x:c>
      <x:c r="H17" s="0">
        <x:v>48</x:v>
      </x:c>
      <x:c r="I17" s="0">
        <x:v>2094</x:v>
      </x:c>
      <x:c r="J17" s="0" t="s">
        <x:v>90</x:v>
      </x:c>
      <x:c r="K17" s="0" t="s">
        <x:v>91</x:v>
      </x:c>
      <x:c r="L17" s="0">
        <x:v>2997</x:v>
      </x:c>
      <x:c r="M17" s="0">
        <x:v>6.68</x:v>
      </x:c>
      <x:c r="N17" s="0" t="s">
        <x:v>83</x:v>
      </x:c>
      <x:c r="O17" s="0" t="s">
        <x:v>92</x:v>
      </x:c>
      <x:c r="P17" s="0" t="s">
        <x:v>65</x:v>
      </x:c>
      <x:c r="Q17" s="0" t="s">
        <x:v>66</x:v>
      </x:c>
      <x:c r="R17" s="0" t="s">
        <x:v>67</x:v>
      </x:c>
      <x:c r="S17" s="0">
        <x:v>0.076</x:v>
      </x:c>
      <x:c r="T17" s="0">
        <x:v>0</x:v>
      </x:c>
      <x:c r="U17" s="0">
        <x:v>0.076</x:v>
      </x:c>
      <x:c r="V17" s="0">
        <x:v>0.054</x:v>
      </x:c>
      <x:c r="W17" s="110">
        <x:v>81</x:v>
      </x:c>
      <x:c r="X17" s="0" t="s">
        <x:v>68</x:v>
      </x:c>
      <x:c r="Y17" s="0" t="s">
        <x:v>69</x:v>
      </x:c>
      <x:c r="Z17" s="0">
        <x:v>0</x:v>
      </x:c>
      <x:c r="AA17" s="110">
        <x:v>0</x:v>
      </x:c>
      <x:c r="AB17" s="0" t="s">
        <x:v>67</x:v>
      </x:c>
      <x:c r="AC17" s="0">
        <x:v>0.297633172826627</x:v>
      </x:c>
      <x:c r="AD17" s="0" t="s">
        <x:v>70</x:v>
      </x:c>
      <x:c r="AE17" s="0">
        <x:v>0</x:v>
      </x:c>
      <x:c r="AF17" s="0" t="s">
        <x:v>71</x:v>
      </x:c>
    </x:row>
    <x:row r="18" spans="1:32" x14ac:dyDescent="0.25">
      <x:c r="A18" s="0">
        <x:v>848690882</x:v>
      </x:c>
      <x:c r="B18" s="0" t="s">
        <x:v>59</x:v>
      </x:c>
      <x:c r="C18" s="0" t="s">
        <x:v>60</x:v>
      </x:c>
      <x:c r="D18" s="0">
        <x:v>97565</x:v>
      </x:c>
      <x:c r="E18" s="0">
        <x:v>173171102</x:v>
      </x:c>
      <x:c r="F18" s="0">
        <x:v>4400</x:v>
      </x:c>
      <x:c r="G18" s="0">
        <x:v>4400</x:v>
      </x:c>
      <x:c r="H18" s="0">
        <x:v>120</x:v>
      </x:c>
      <x:c r="I18" s="0">
        <x:v>1307</x:v>
      </x:c>
      <x:c r="J18" s="0" t="s">
        <x:v>93</x:v>
      </x:c>
      <x:c r="K18" s="0" t="s">
        <x:v>91</x:v>
      </x:c>
      <x:c r="L18" s="0">
        <x:v>2882</x:v>
      </x:c>
      <x:c r="M18" s="0">
        <x:v>2.41</x:v>
      </x:c>
      <x:c r="N18" s="0" t="s">
        <x:v>75</x:v>
      </x:c>
      <x:c r="O18" s="0" t="s">
        <x:v>79</x:v>
      </x:c>
      <x:c r="P18" s="0" t="s">
        <x:v>65</x:v>
      </x:c>
      <x:c r="Q18" s="0" t="s">
        <x:v>66</x:v>
      </x:c>
      <x:c r="R18" s="0" t="s">
        <x:v>67</x:v>
      </x:c>
      <x:c r="S18" s="0">
        <x:v>0.102</x:v>
      </x:c>
      <x:c r="T18" s="0">
        <x:v>0</x:v>
      </x:c>
      <x:c r="U18" s="0">
        <x:v>0.102</x:v>
      </x:c>
      <x:c r="V18" s="0">
        <x:v>0.054</x:v>
      </x:c>
      <x:c r="W18" s="110">
        <x:v>237.6</x:v>
      </x:c>
      <x:c r="X18" s="0" t="s">
        <x:v>77</x:v>
      </x:c>
      <x:c r="Y18" s="0" t="s">
        <x:v>69</x:v>
      </x:c>
      <x:c r="Z18" s="0">
        <x:v>0</x:v>
      </x:c>
      <x:c r="AA18" s="110">
        <x:v>0</x:v>
      </x:c>
      <x:c r="AB18" s="0" t="s">
        <x:v>67</x:v>
      </x:c>
      <x:c r="AC18" s="0">
        <x:v>0.297633172826627</x:v>
      </x:c>
      <x:c r="AD18" s="0" t="s">
        <x:v>70</x:v>
      </x:c>
      <x:c r="AE18" s="0">
        <x:v>0</x:v>
      </x:c>
      <x:c r="AF18" s="0" t="s">
        <x:v>71</x:v>
      </x:c>
    </x:row>
    <x:row r="19" spans="1:32" x14ac:dyDescent="0.25">
      <x:c r="A19" s="0">
        <x:v>848690882</x:v>
      </x:c>
      <x:c r="B19" s="0" t="s">
        <x:v>59</x:v>
      </x:c>
      <x:c r="C19" s="0" t="s">
        <x:v>60</x:v>
      </x:c>
      <x:c r="D19" s="0">
        <x:v>124414</x:v>
      </x:c>
      <x:c r="E19" s="0">
        <x:v>172521703</x:v>
      </x:c>
      <x:c r="F19" s="0">
        <x:v>66816.97</x:v>
      </x:c>
      <x:c r="G19" s="0">
        <x:v>11600</x:v>
      </x:c>
      <x:c r="H19" s="0">
        <x:v>96</x:v>
      </x:c>
      <x:c r="I19" s="0">
        <x:v>1305</x:v>
      </x:c>
      <x:c r="J19" s="0" t="s">
        <x:v>82</x:v>
      </x:c>
      <x:c r="K19" s="0" t="s">
        <x:v>91</x:v>
      </x:c>
      <x:c r="L19" s="0">
        <x:v>2881</x:v>
      </x:c>
      <x:c r="M19" s="0">
        <x:v>2.05</x:v>
      </x:c>
      <x:c r="N19" s="0" t="s">
        <x:v>75</x:v>
      </x:c>
      <x:c r="O19" s="0" t="s">
        <x:v>76</x:v>
      </x:c>
      <x:c r="P19" s="0" t="s">
        <x:v>65</x:v>
      </x:c>
      <x:c r="Q19" s="0" t="s">
        <x:v>66</x:v>
      </x:c>
      <x:c r="R19" s="0" t="s">
        <x:v>67</x:v>
      </x:c>
      <x:c r="S19" s="0">
        <x:v>0.068</x:v>
      </x:c>
      <x:c r="T19" s="0">
        <x:v>0</x:v>
      </x:c>
      <x:c r="U19" s="0">
        <x:v>0.068</x:v>
      </x:c>
      <x:c r="V19" s="0">
        <x:v>0.054</x:v>
      </x:c>
      <x:c r="W19" s="110">
        <x:v>626.4</x:v>
      </x:c>
      <x:c r="X19" s="0" t="s">
        <x:v>77</x:v>
      </x:c>
      <x:c r="Y19" s="0" t="s">
        <x:v>69</x:v>
      </x:c>
      <x:c r="Z19" s="0">
        <x:v>0</x:v>
      </x:c>
      <x:c r="AA19" s="110">
        <x:v>0</x:v>
      </x:c>
      <x:c r="AB19" s="0" t="s">
        <x:v>67</x:v>
      </x:c>
      <x:c r="AC19" s="0">
        <x:v>0.297633172826627</x:v>
      </x:c>
      <x:c r="AD19" s="0" t="s">
        <x:v>70</x:v>
      </x:c>
      <x:c r="AE19" s="0">
        <x:v>0</x:v>
      </x:c>
      <x:c r="AF19" s="0" t="s">
        <x:v>71</x:v>
      </x:c>
    </x:row>
    <x:row r="20" spans="1:32" x14ac:dyDescent="0.25">
      <x:c r="A20" s="0">
        <x:v>848690882</x:v>
      </x:c>
      <x:c r="B20" s="0" t="s">
        <x:v>59</x:v>
      </x:c>
      <x:c r="C20" s="0" t="s">
        <x:v>60</x:v>
      </x:c>
      <x:c r="D20" s="0">
        <x:v>124414</x:v>
      </x:c>
      <x:c r="E20" s="0">
        <x:v>172588773</x:v>
      </x:c>
      <x:c r="F20" s="0">
        <x:v>5000</x:v>
      </x:c>
      <x:c r="G20" s="0">
        <x:v>5000</x:v>
      </x:c>
      <x:c r="H20" s="0">
        <x:v>96</x:v>
      </x:c>
      <x:c r="I20" s="0">
        <x:v>2094</x:v>
      </x:c>
      <x:c r="J20" s="0" t="s">
        <x:v>74</x:v>
      </x:c>
      <x:c r="K20" s="0" t="s">
        <x:v>91</x:v>
      </x:c>
      <x:c r="L20" s="0">
        <x:v>2882</x:v>
      </x:c>
      <x:c r="M20" s="0">
        <x:v>2.24</x:v>
      </x:c>
      <x:c r="N20" s="0" t="s">
        <x:v>75</x:v>
      </x:c>
      <x:c r="O20" s="0" t="s">
        <x:v>79</x:v>
      </x:c>
      <x:c r="P20" s="0" t="s">
        <x:v>65</x:v>
      </x:c>
      <x:c r="Q20" s="0" t="s">
        <x:v>66</x:v>
      </x:c>
      <x:c r="R20" s="0" t="s">
        <x:v>67</x:v>
      </x:c>
      <x:c r="S20" s="0">
        <x:v>0.096</x:v>
      </x:c>
      <x:c r="T20" s="0">
        <x:v>0</x:v>
      </x:c>
      <x:c r="U20" s="0">
        <x:v>0.096</x:v>
      </x:c>
      <x:c r="V20" s="0">
        <x:v>0.054</x:v>
      </x:c>
      <x:c r="W20" s="110">
        <x:v>270</x:v>
      </x:c>
      <x:c r="X20" s="0" t="s">
        <x:v>77</x:v>
      </x:c>
      <x:c r="Y20" s="0" t="s">
        <x:v>69</x:v>
      </x:c>
      <x:c r="Z20" s="0">
        <x:v>0</x:v>
      </x:c>
      <x:c r="AA20" s="110">
        <x:v>0</x:v>
      </x:c>
      <x:c r="AB20" s="0" t="s">
        <x:v>67</x:v>
      </x:c>
      <x:c r="AC20" s="0">
        <x:v>0.297633172826627</x:v>
      </x:c>
      <x:c r="AD20" s="0" t="s">
        <x:v>70</x:v>
      </x:c>
      <x:c r="AE20" s="0">
        <x:v>0</x:v>
      </x:c>
      <x:c r="AF20" s="0" t="s">
        <x:v>71</x:v>
      </x:c>
    </x:row>
    <x:row r="21" spans="1:32" x14ac:dyDescent="0.25">
      <x:c r="A21" s="0">
        <x:v>848690882</x:v>
      </x:c>
      <x:c r="B21" s="0" t="s">
        <x:v>59</x:v>
      </x:c>
      <x:c r="C21" s="0" t="s">
        <x:v>60</x:v>
      </x:c>
      <x:c r="D21" s="0">
        <x:v>124414</x:v>
      </x:c>
      <x:c r="E21" s="0">
        <x:v>172695098</x:v>
      </x:c>
      <x:c r="F21" s="0">
        <x:v>2900</x:v>
      </x:c>
      <x:c r="G21" s="0">
        <x:v>2900</x:v>
      </x:c>
      <x:c r="H21" s="0">
        <x:v>96</x:v>
      </x:c>
      <x:c r="I21" s="0">
        <x:v>1305</x:v>
      </x:c>
      <x:c r="J21" s="0" t="s">
        <x:v>82</x:v>
      </x:c>
      <x:c r="K21" s="0" t="s">
        <x:v>91</x:v>
      </x:c>
      <x:c r="L21" s="0">
        <x:v>2882</x:v>
      </x:c>
      <x:c r="M21" s="0">
        <x:v>2.26</x:v>
      </x:c>
      <x:c r="N21" s="0" t="s">
        <x:v>75</x:v>
      </x:c>
      <x:c r="O21" s="0" t="s">
        <x:v>79</x:v>
      </x:c>
      <x:c r="P21" s="0" t="s">
        <x:v>65</x:v>
      </x:c>
      <x:c r="Q21" s="0" t="s">
        <x:v>66</x:v>
      </x:c>
      <x:c r="R21" s="0" t="s">
        <x:v>67</x:v>
      </x:c>
      <x:c r="S21" s="0">
        <x:v>0.102</x:v>
      </x:c>
      <x:c r="T21" s="0">
        <x:v>0</x:v>
      </x:c>
      <x:c r="U21" s="0">
        <x:v>0.102</x:v>
      </x:c>
      <x:c r="V21" s="0">
        <x:v>0.054</x:v>
      </x:c>
      <x:c r="W21" s="110">
        <x:v>156.6</x:v>
      </x:c>
      <x:c r="X21" s="0" t="s">
        <x:v>77</x:v>
      </x:c>
      <x:c r="Y21" s="0" t="s">
        <x:v>69</x:v>
      </x:c>
      <x:c r="Z21" s="0">
        <x:v>0</x:v>
      </x:c>
      <x:c r="AA21" s="110">
        <x:v>0</x:v>
      </x:c>
      <x:c r="AB21" s="0" t="s">
        <x:v>67</x:v>
      </x:c>
      <x:c r="AC21" s="0">
        <x:v>0.297633172826627</x:v>
      </x:c>
      <x:c r="AD21" s="0" t="s">
        <x:v>70</x:v>
      </x:c>
      <x:c r="AE21" s="0">
        <x:v>0</x:v>
      </x:c>
      <x:c r="AF21" s="0" t="s">
        <x:v>71</x:v>
      </x:c>
    </x:row>
    <x:row r="22" spans="1:32" x14ac:dyDescent="0.25">
      <x:c r="A22" s="0">
        <x:v>848690882</x:v>
      </x:c>
      <x:c r="B22" s="0" t="s">
        <x:v>59</x:v>
      </x:c>
      <x:c r="C22" s="0" t="s">
        <x:v>60</x:v>
      </x:c>
      <x:c r="D22" s="0">
        <x:v>134204</x:v>
      </x:c>
      <x:c r="E22" s="0">
        <x:v>173097453</x:v>
      </x:c>
      <x:c r="F22" s="0">
        <x:v>2000</x:v>
      </x:c>
      <x:c r="G22" s="0">
        <x:v>2000</x:v>
      </x:c>
      <x:c r="H22" s="0">
        <x:v>48</x:v>
      </x:c>
      <x:c r="I22" s="0">
        <x:v>810</x:v>
      </x:c>
      <x:c r="J22" s="0" t="s">
        <x:v>80</x:v>
      </x:c>
      <x:c r="K22" s="0" t="s">
        <x:v>91</x:v>
      </x:c>
      <x:c r="L22" s="0">
        <x:v>2991</x:v>
      </x:c>
      <x:c r="M22" s="0">
        <x:v>4.34</x:v>
      </x:c>
      <x:c r="N22" s="0" t="s">
        <x:v>83</x:v>
      </x:c>
      <x:c r="O22" s="0" t="s">
        <x:v>84</x:v>
      </x:c>
      <x:c r="P22" s="0" t="s">
        <x:v>65</x:v>
      </x:c>
      <x:c r="Q22" s="0" t="s">
        <x:v>66</x:v>
      </x:c>
      <x:c r="R22" s="0" t="s">
        <x:v>67</x:v>
      </x:c>
      <x:c r="S22" s="0">
        <x:v>0.037</x:v>
      </x:c>
      <x:c r="T22" s="0">
        <x:v>0</x:v>
      </x:c>
      <x:c r="U22" s="0">
        <x:v>0.037</x:v>
      </x:c>
      <x:c r="V22" s="0">
        <x:v>0.037</x:v>
      </x:c>
      <x:c r="W22" s="110">
        <x:v>74</x:v>
      </x:c>
      <x:c r="X22" s="0" t="s">
        <x:v>68</x:v>
      </x:c>
      <x:c r="Y22" s="0" t="s">
        <x:v>69</x:v>
      </x:c>
      <x:c r="Z22" s="0">
        <x:v>0</x:v>
      </x:c>
      <x:c r="AA22" s="110">
        <x:v>0</x:v>
      </x:c>
      <x:c r="AB22" s="0" t="s">
        <x:v>67</x:v>
      </x:c>
      <x:c r="AC22" s="0">
        <x:v>0.297633172826627</x:v>
      </x:c>
      <x:c r="AD22" s="0" t="s">
        <x:v>70</x:v>
      </x:c>
      <x:c r="AE22" s="0">
        <x:v>0</x:v>
      </x:c>
      <x:c r="AF22" s="0" t="s">
        <x:v>71</x:v>
      </x:c>
    </x:row>
    <x:row r="23" spans="1:32" x14ac:dyDescent="0.25">
      <x:c r="A23" s="0">
        <x:v>848690882</x:v>
      </x:c>
      <x:c r="B23" s="0" t="s">
        <x:v>59</x:v>
      </x:c>
      <x:c r="C23" s="0" t="s">
        <x:v>60</x:v>
      </x:c>
      <x:c r="D23" s="0">
        <x:v>369160</x:v>
      </x:c>
      <x:c r="E23" s="0">
        <x:v>173281341</x:v>
      </x:c>
      <x:c r="F23" s="0">
        <x:v>1092.24</x:v>
      </x:c>
      <x:c r="G23" s="0">
        <x:v>1092.24</x:v>
      </x:c>
      <x:c r="H23" s="0">
        <x:v>36</x:v>
      </x:c>
      <x:c r="I23" s="0">
        <x:v>862</x:v>
      </x:c>
      <x:c r="J23" s="0" t="s">
        <x:v>61</x:v>
      </x:c>
      <x:c r="K23" s="0" t="s">
        <x:v>91</x:v>
      </x:c>
      <x:c r="L23" s="0">
        <x:v>2991</x:v>
      </x:c>
      <x:c r="M23" s="0">
        <x:v>6.42</x:v>
      </x:c>
      <x:c r="N23" s="0" t="s">
        <x:v>83</x:v>
      </x:c>
      <x:c r="O23" s="0" t="s">
        <x:v>84</x:v>
      </x:c>
      <x:c r="P23" s="0" t="s">
        <x:v>65</x:v>
      </x:c>
      <x:c r="Q23" s="0" t="s">
        <x:v>66</x:v>
      </x:c>
      <x:c r="R23" s="0" t="s">
        <x:v>67</x:v>
      </x:c>
      <x:c r="S23" s="0">
        <x:v>0.076</x:v>
      </x:c>
      <x:c r="T23" s="0">
        <x:v>0</x:v>
      </x:c>
      <x:c r="U23" s="0">
        <x:v>0.076</x:v>
      </x:c>
      <x:c r="V23" s="0">
        <x:v>0.054</x:v>
      </x:c>
      <x:c r="W23" s="110">
        <x:v>58.98</x:v>
      </x:c>
      <x:c r="X23" s="0" t="s">
        <x:v>68</x:v>
      </x:c>
      <x:c r="Y23" s="0" t="s">
        <x:v>69</x:v>
      </x:c>
      <x:c r="Z23" s="0">
        <x:v>92.24</x:v>
      </x:c>
      <x:c r="AA23" s="110">
        <x:v>4.59</x:v>
      </x:c>
      <x:c r="AB23" s="0" t="s">
        <x:v>72</x:v>
      </x:c>
      <x:c r="AC23" s="0">
        <x:v>0.297633172826627</x:v>
      </x:c>
      <x:c r="AD23" s="0" t="s">
        <x:v>73</x:v>
      </x:c>
      <x:c r="AE23" s="0">
        <x:v>92.24</x:v>
      </x:c>
      <x:c r="AF23" s="0" t="s">
        <x:v>71</x:v>
      </x:c>
    </x:row>
    <x:row r="24" spans="1:32" x14ac:dyDescent="0.25">
      <x:c r="A24" s="0">
        <x:v>848690882</x:v>
      </x:c>
      <x:c r="B24" s="0" t="s">
        <x:v>59</x:v>
      </x:c>
      <x:c r="C24" s="0" t="s">
        <x:v>60</x:v>
      </x:c>
      <x:c r="D24" s="0">
        <x:v>0</x:v>
      </x:c>
      <x:c r="E24" s="0">
        <x:v>174272911</x:v>
      </x:c>
      <x:c r="F24" s="0">
        <x:v>2544</x:v>
      </x:c>
      <x:c r="G24" s="0">
        <x:v>2544</x:v>
      </x:c>
      <x:c r="H24" s="0">
        <x:v>48</x:v>
      </x:c>
      <x:c r="I24" s="0">
        <x:v>862</x:v>
      </x:c>
      <x:c r="J24" s="0" t="s">
        <x:v>61</x:v>
      </x:c>
      <x:c r="K24" s="0" t="s">
        <x:v>94</x:v>
      </x:c>
      <x:c r="L24" s="0">
        <x:v>2997</x:v>
      </x:c>
      <x:c r="M24" s="0">
        <x:v>6.68</x:v>
      </x:c>
      <x:c r="N24" s="0" t="s">
        <x:v>83</x:v>
      </x:c>
      <x:c r="O24" s="0" t="s">
        <x:v>92</x:v>
      </x:c>
      <x:c r="P24" s="0" t="s">
        <x:v>65</x:v>
      </x:c>
      <x:c r="Q24" s="0" t="s">
        <x:v>66</x:v>
      </x:c>
      <x:c r="R24" s="0" t="s">
        <x:v>67</x:v>
      </x:c>
      <x:c r="S24" s="0">
        <x:v>0.076</x:v>
      </x:c>
      <x:c r="T24" s="0">
        <x:v>0</x:v>
      </x:c>
      <x:c r="U24" s="0">
        <x:v>0.076</x:v>
      </x:c>
      <x:c r="V24" s="0">
        <x:v>0.054</x:v>
      </x:c>
      <x:c r="W24" s="110">
        <x:v>137.38</x:v>
      </x:c>
      <x:c r="X24" s="0" t="s">
        <x:v>68</x:v>
      </x:c>
      <x:c r="Y24" s="0" t="s">
        <x:v>69</x:v>
      </x:c>
      <x:c r="Z24" s="0">
        <x:v>209.52</x:v>
      </x:c>
      <x:c r="AA24" s="110">
        <x:v>0.43</x:v>
      </x:c>
      <x:c r="AB24" s="0" t="s">
        <x:v>72</x:v>
      </x:c>
      <x:c r="AC24" s="0">
        <x:v>0.297633172826627</x:v>
      </x:c>
      <x:c r="AD24" s="0" t="s">
        <x:v>89</x:v>
      </x:c>
      <x:c r="AE24" s="0">
        <x:v>8.73</x:v>
      </x:c>
      <x:c r="AF24" s="0" t="s">
        <x:v>71</x:v>
      </x:c>
    </x:row>
    <x:row r="25" spans="1:32" x14ac:dyDescent="0.25">
      <x:c r="A25" s="0">
        <x:v>848690882</x:v>
      </x:c>
      <x:c r="B25" s="0" t="s">
        <x:v>59</x:v>
      </x:c>
      <x:c r="C25" s="0" t="s">
        <x:v>60</x:v>
      </x:c>
      <x:c r="D25" s="0">
        <x:v>111565</x:v>
      </x:c>
      <x:c r="E25" s="0">
        <x:v>174075855</x:v>
      </x:c>
      <x:c r="F25" s="0">
        <x:v>8000</x:v>
      </x:c>
      <x:c r="G25" s="0">
        <x:v>8000</x:v>
      </x:c>
      <x:c r="H25" s="0">
        <x:v>96</x:v>
      </x:c>
      <x:c r="I25" s="0">
        <x:v>638</x:v>
      </x:c>
      <x:c r="J25" s="0" t="s">
        <x:v>87</x:v>
      </x:c>
      <x:c r="K25" s="0" t="s">
        <x:v>94</x:v>
      </x:c>
      <x:c r="L25" s="0">
        <x:v>2882</x:v>
      </x:c>
      <x:c r="M25" s="0">
        <x:v>2.37</x:v>
      </x:c>
      <x:c r="N25" s="0" t="s">
        <x:v>75</x:v>
      </x:c>
      <x:c r="O25" s="0" t="s">
        <x:v>79</x:v>
      </x:c>
      <x:c r="P25" s="0" t="s">
        <x:v>65</x:v>
      </x:c>
      <x:c r="Q25" s="0" t="s">
        <x:v>66</x:v>
      </x:c>
      <x:c r="R25" s="0" t="s">
        <x:v>67</x:v>
      </x:c>
      <x:c r="S25" s="0">
        <x:v>0.102</x:v>
      </x:c>
      <x:c r="T25" s="0">
        <x:v>0</x:v>
      </x:c>
      <x:c r="U25" s="0">
        <x:v>0.102</x:v>
      </x:c>
      <x:c r="V25" s="0">
        <x:v>0.054</x:v>
      </x:c>
      <x:c r="W25" s="110">
        <x:v>432</x:v>
      </x:c>
      <x:c r="X25" s="0" t="s">
        <x:v>77</x:v>
      </x:c>
      <x:c r="Y25" s="0" t="s">
        <x:v>69</x:v>
      </x:c>
      <x:c r="Z25" s="0">
        <x:v>0</x:v>
      </x:c>
      <x:c r="AA25" s="110">
        <x:v>0</x:v>
      </x:c>
      <x:c r="AB25" s="0" t="s">
        <x:v>67</x:v>
      </x:c>
      <x:c r="AC25" s="0">
        <x:v>0.297633172826627</x:v>
      </x:c>
      <x:c r="AD25" s="0" t="s">
        <x:v>70</x:v>
      </x:c>
      <x:c r="AE25" s="0">
        <x:v>0</x:v>
      </x:c>
      <x:c r="AF25" s="0" t="s">
        <x:v>71</x:v>
      </x:c>
    </x:row>
    <x:row r="26" spans="1:32" x14ac:dyDescent="0.25">
      <x:c r="A26" s="0">
        <x:v>848690882</x:v>
      </x:c>
      <x:c r="B26" s="0" t="s">
        <x:v>59</x:v>
      </x:c>
      <x:c r="C26" s="0" t="s">
        <x:v>60</x:v>
      </x:c>
      <x:c r="D26" s="0">
        <x:v>134204</x:v>
      </x:c>
      <x:c r="E26" s="0">
        <x:v>173940913</x:v>
      </x:c>
      <x:c r="F26" s="0">
        <x:v>6124.55</x:v>
      </x:c>
      <x:c r="G26" s="0">
        <x:v>6143.09</x:v>
      </x:c>
      <x:c r="H26" s="0">
        <x:v>96</x:v>
      </x:c>
      <x:c r="I26" s="0">
        <x:v>1307</x:v>
      </x:c>
      <x:c r="J26" s="0" t="s">
        <x:v>93</x:v>
      </x:c>
      <x:c r="K26" s="0" t="s">
        <x:v>94</x:v>
      </x:c>
      <x:c r="L26" s="0">
        <x:v>2996</x:v>
      </x:c>
      <x:c r="M26" s="0">
        <x:v>4.6</x:v>
      </x:c>
      <x:c r="N26" s="0" t="s">
        <x:v>83</x:v>
      </x:c>
      <x:c r="O26" s="0" t="s">
        <x:v>85</x:v>
      </x:c>
      <x:c r="P26" s="0" t="s">
        <x:v>65</x:v>
      </x:c>
      <x:c r="Q26" s="0" t="s">
        <x:v>66</x:v>
      </x:c>
      <x:c r="R26" s="0" t="s">
        <x:v>67</x:v>
      </x:c>
      <x:c r="S26" s="0">
        <x:v>0.037</x:v>
      </x:c>
      <x:c r="T26" s="0">
        <x:v>0</x:v>
      </x:c>
      <x:c r="U26" s="0">
        <x:v>0.037</x:v>
      </x:c>
      <x:c r="V26" s="0">
        <x:v>0.037</x:v>
      </x:c>
      <x:c r="W26" s="110">
        <x:v>227.29</x:v>
      </x:c>
      <x:c r="X26" s="0" t="s">
        <x:v>68</x:v>
      </x:c>
      <x:c r="Y26" s="0" t="s">
        <x:v>69</x:v>
      </x:c>
      <x:c r="Z26" s="0">
        <x:v>1143.09</x:v>
      </x:c>
      <x:c r="AA26" s="110">
        <x:v>56.94</x:v>
      </x:c>
      <x:c r="AB26" s="0" t="s">
        <x:v>72</x:v>
      </x:c>
      <x:c r="AC26" s="0">
        <x:v>0.297633172826627</x:v>
      </x:c>
      <x:c r="AD26" s="0" t="s">
        <x:v>73</x:v>
      </x:c>
      <x:c r="AE26" s="0">
        <x:v>1143.09</x:v>
      </x:c>
      <x:c r="AF26" s="0" t="s">
        <x:v>71</x:v>
      </x:c>
    </x:row>
    <x:row r="27" spans="1:32" x14ac:dyDescent="0.25">
      <x:c r="A27" s="0">
        <x:v>848690882</x:v>
      </x:c>
      <x:c r="B27" s="0" t="s">
        <x:v>59</x:v>
      </x:c>
      <x:c r="C27" s="0" t="s">
        <x:v>60</x:v>
      </x:c>
      <x:c r="D27" s="0">
        <x:v>156718</x:v>
      </x:c>
      <x:c r="E27" s="0">
        <x:v>173964017</x:v>
      </x:c>
      <x:c r="F27" s="0">
        <x:v>50000</x:v>
      </x:c>
      <x:c r="G27" s="0">
        <x:v>50000</x:v>
      </x:c>
      <x:c r="H27" s="0">
        <x:v>96</x:v>
      </x:c>
      <x:c r="I27" s="0">
        <x:v>4348</x:v>
      </x:c>
      <x:c r="J27" s="0" t="s">
        <x:v>87</x:v>
      </x:c>
      <x:c r="K27" s="0" t="s">
        <x:v>94</x:v>
      </x:c>
      <x:c r="L27" s="0">
        <x:v>2882</x:v>
      </x:c>
      <x:c r="M27" s="0">
        <x:v>1.99</x:v>
      </x:c>
      <x:c r="N27" s="0" t="s">
        <x:v>75</x:v>
      </x:c>
      <x:c r="O27" s="0" t="s">
        <x:v>79</x:v>
      </x:c>
      <x:c r="P27" s="0" t="s">
        <x:v>65</x:v>
      </x:c>
      <x:c r="Q27" s="0" t="s">
        <x:v>66</x:v>
      </x:c>
      <x:c r="R27" s="0" t="s">
        <x:v>67</x:v>
      </x:c>
      <x:c r="S27" s="0">
        <x:v>0.068</x:v>
      </x:c>
      <x:c r="T27" s="0">
        <x:v>0</x:v>
      </x:c>
      <x:c r="U27" s="0">
        <x:v>0.068</x:v>
      </x:c>
      <x:c r="V27" s="0">
        <x:v>0.054</x:v>
      </x:c>
      <x:c r="W27" s="110">
        <x:v>2700</x:v>
      </x:c>
      <x:c r="X27" s="0" t="s">
        <x:v>77</x:v>
      </x:c>
      <x:c r="Y27" s="0" t="s">
        <x:v>69</x:v>
      </x:c>
      <x:c r="Z27" s="0">
        <x:v>0</x:v>
      </x:c>
      <x:c r="AA27" s="110">
        <x:v>0</x:v>
      </x:c>
      <x:c r="AB27" s="0" t="s">
        <x:v>67</x:v>
      </x:c>
      <x:c r="AC27" s="0">
        <x:v>0.297633172826627</x:v>
      </x:c>
      <x:c r="AD27" s="0" t="s">
        <x:v>70</x:v>
      </x:c>
      <x:c r="AE27" s="0">
        <x:v>0</x:v>
      </x:c>
      <x:c r="AF27" s="0" t="s">
        <x:v>71</x:v>
      </x:c>
    </x:row>
    <x:row r="28" spans="1:32" x14ac:dyDescent="0.25">
      <x:c r="A28" s="0">
        <x:v>848690882</x:v>
      </x:c>
      <x:c r="B28" s="0" t="s">
        <x:v>59</x:v>
      </x:c>
      <x:c r="C28" s="0" t="s">
        <x:v>60</x:v>
      </x:c>
      <x:c r="D28" s="0">
        <x:v>156718</x:v>
      </x:c>
      <x:c r="E28" s="0">
        <x:v>174264750</x:v>
      </x:c>
      <x:c r="F28" s="0">
        <x:v>30000</x:v>
      </x:c>
      <x:c r="G28" s="0">
        <x:v>30000</x:v>
      </x:c>
      <x:c r="H28" s="0">
        <x:v>50</x:v>
      </x:c>
      <x:c r="I28" s="0">
        <x:v>1305</x:v>
      </x:c>
      <x:c r="J28" s="0" t="s">
        <x:v>82</x:v>
      </x:c>
      <x:c r="K28" s="0" t="s">
        <x:v>94</x:v>
      </x:c>
      <x:c r="L28" s="0">
        <x:v>2882</x:v>
      </x:c>
      <x:c r="M28" s="0">
        <x:v>1.99</x:v>
      </x:c>
      <x:c r="N28" s="0" t="s">
        <x:v>75</x:v>
      </x:c>
      <x:c r="O28" s="0" t="s">
        <x:v>79</x:v>
      </x:c>
      <x:c r="P28" s="0" t="s">
        <x:v>65</x:v>
      </x:c>
      <x:c r="Q28" s="0" t="s">
        <x:v>66</x:v>
      </x:c>
      <x:c r="R28" s="0" t="s">
        <x:v>67</x:v>
      </x:c>
      <x:c r="S28" s="0">
        <x:v>0.068</x:v>
      </x:c>
      <x:c r="T28" s="0">
        <x:v>0</x:v>
      </x:c>
      <x:c r="U28" s="0">
        <x:v>0.068</x:v>
      </x:c>
      <x:c r="V28" s="0">
        <x:v>0.054</x:v>
      </x:c>
      <x:c r="W28" s="110">
        <x:v>1620</x:v>
      </x:c>
      <x:c r="X28" s="0" t="s">
        <x:v>77</x:v>
      </x:c>
      <x:c r="Y28" s="0" t="s">
        <x:v>69</x:v>
      </x:c>
      <x:c r="Z28" s="0">
        <x:v>0</x:v>
      </x:c>
      <x:c r="AA28" s="110">
        <x:v>0</x:v>
      </x:c>
      <x:c r="AB28" s="0" t="s">
        <x:v>67</x:v>
      </x:c>
      <x:c r="AC28" s="0">
        <x:v>0.297633172826627</x:v>
      </x:c>
      <x:c r="AD28" s="0" t="s">
        <x:v>70</x:v>
      </x:c>
      <x:c r="AE28" s="0">
        <x:v>0</x:v>
      </x:c>
      <x:c r="AF28" s="0" t="s">
        <x:v>71</x:v>
      </x:c>
    </x:row>
    <x:row r="29" spans="1:32" x14ac:dyDescent="0.25">
      <x:c r="A29" s="0">
        <x:v>848690882</x:v>
      </x:c>
      <x:c r="B29" s="0" t="s">
        <x:v>59</x:v>
      </x:c>
      <x:c r="C29" s="0" t="s">
        <x:v>60</x:v>
      </x:c>
      <x:c r="D29" s="0">
        <x:v>159557</x:v>
      </x:c>
      <x:c r="E29" s="0">
        <x:v>174109214</x:v>
      </x:c>
      <x:c r="F29" s="0">
        <x:v>6000</x:v>
      </x:c>
      <x:c r="G29" s="0">
        <x:v>6000</x:v>
      </x:c>
      <x:c r="H29" s="0">
        <x:v>24</x:v>
      </x:c>
      <x:c r="I29" s="0">
        <x:v>810</x:v>
      </x:c>
      <x:c r="J29" s="0" t="s">
        <x:v>80</x:v>
      </x:c>
      <x:c r="K29" s="0" t="s">
        <x:v>94</x:v>
      </x:c>
      <x:c r="L29" s="0">
        <x:v>2991</x:v>
      </x:c>
      <x:c r="M29" s="0">
        <x:v>4.42</x:v>
      </x:c>
      <x:c r="N29" s="0" t="s">
        <x:v>83</x:v>
      </x:c>
      <x:c r="O29" s="0" t="s">
        <x:v>84</x:v>
      </x:c>
      <x:c r="P29" s="0" t="s">
        <x:v>65</x:v>
      </x:c>
      <x:c r="Q29" s="0" t="s">
        <x:v>66</x:v>
      </x:c>
      <x:c r="R29" s="0" t="s">
        <x:v>67</x:v>
      </x:c>
      <x:c r="S29" s="0">
        <x:v>0.037</x:v>
      </x:c>
      <x:c r="T29" s="0">
        <x:v>0</x:v>
      </x:c>
      <x:c r="U29" s="0">
        <x:v>0.037</x:v>
      </x:c>
      <x:c r="V29" s="0">
        <x:v>0.037</x:v>
      </x:c>
      <x:c r="W29" s="110">
        <x:v>222</x:v>
      </x:c>
      <x:c r="X29" s="0" t="s">
        <x:v>68</x:v>
      </x:c>
      <x:c r="Y29" s="0" t="s">
        <x:v>69</x:v>
      </x:c>
      <x:c r="Z29" s="0">
        <x:v>0</x:v>
      </x:c>
      <x:c r="AA29" s="110">
        <x:v>0</x:v>
      </x:c>
      <x:c r="AB29" s="0" t="s">
        <x:v>67</x:v>
      </x:c>
      <x:c r="AC29" s="0">
        <x:v>0.297633172826627</x:v>
      </x:c>
      <x:c r="AD29" s="0" t="s">
        <x:v>70</x:v>
      </x:c>
      <x:c r="AE29" s="0">
        <x:v>0</x:v>
      </x:c>
      <x:c r="AF29" s="0" t="s">
        <x:v>71</x:v>
      </x:c>
    </x:row>
    <x:row r="30" spans="1:32" x14ac:dyDescent="0.25">
      <x:c r="A30" s="0">
        <x:v>848690882</x:v>
      </x:c>
      <x:c r="B30" s="0" t="s">
        <x:v>59</x:v>
      </x:c>
      <x:c r="C30" s="0" t="s">
        <x:v>60</x:v>
      </x:c>
      <x:c r="D30" s="0">
        <x:v>170175</x:v>
      </x:c>
      <x:c r="E30" s="0">
        <x:v>173531789</x:v>
      </x:c>
      <x:c r="F30" s="0">
        <x:v>1653.11</x:v>
      </x:c>
      <x:c r="G30" s="0">
        <x:v>1653.11</x:v>
      </x:c>
      <x:c r="H30" s="0">
        <x:v>3</x:v>
      </x:c>
      <x:c r="I30" s="0">
        <x:v>2094</x:v>
      </x:c>
      <x:c r="J30" s="0" t="s">
        <x:v>74</x:v>
      </x:c>
      <x:c r="K30" s="0" t="s">
        <x:v>94</x:v>
      </x:c>
      <x:c r="L30" s="0">
        <x:v>3100</x:v>
      </x:c>
      <x:c r="M30" s="0">
        <x:v>4.67</x:v>
      </x:c>
      <x:c r="N30" s="0" t="s">
        <x:v>63</x:v>
      </x:c>
      <x:c r="O30" s="0" t="s">
        <x:v>64</x:v>
      </x:c>
      <x:c r="P30" s="0" t="s">
        <x:v>65</x:v>
      </x:c>
      <x:c r="Q30" s="0" t="s">
        <x:v>66</x:v>
      </x:c>
      <x:c r="R30" s="0" t="s">
        <x:v>67</x:v>
      </x:c>
      <x:c r="S30" s="0">
        <x:v>0</x:v>
      </x:c>
      <x:c r="T30" s="0">
        <x:v>0</x:v>
      </x:c>
      <x:c r="U30" s="0">
        <x:v>0</x:v>
      </x:c>
      <x:c r="V30" s="0">
        <x:v>0</x:v>
      </x:c>
      <x:c r="W30" s="110">
        <x:v>0</x:v>
      </x:c>
      <x:c r="X30" s="0" t="s">
        <x:v>68</x:v>
      </x:c>
      <x:c r="Y30" s="0" t="s">
        <x:v>69</x:v>
      </x:c>
      <x:c r="Z30" s="0">
        <x:v>0</x:v>
      </x:c>
      <x:c r="AA30" s="110">
        <x:v>0</x:v>
      </x:c>
      <x:c r="AB30" s="0" t="s">
        <x:v>67</x:v>
      </x:c>
      <x:c r="AC30" s="0">
        <x:v>0.297633172826627</x:v>
      </x:c>
      <x:c r="AD30" s="0" t="s">
        <x:v>70</x:v>
      </x:c>
      <x:c r="AE30" s="0">
        <x:v>0</x:v>
      </x:c>
      <x:c r="AF30" s="0" t="s">
        <x:v>71</x:v>
      </x:c>
    </x:row>
    <x:row r="31" spans="1:32" x14ac:dyDescent="0.25">
      <x:c r="A31" s="0">
        <x:v>848690882</x:v>
      </x:c>
      <x:c r="B31" s="0" t="s">
        <x:v>59</x:v>
      </x:c>
      <x:c r="C31" s="0" t="s">
        <x:v>60</x:v>
      </x:c>
      <x:c r="D31" s="0">
        <x:v>327752</x:v>
      </x:c>
      <x:c r="E31" s="0">
        <x:v>173101970</x:v>
      </x:c>
      <x:c r="F31" s="0">
        <x:v>3161.21</x:v>
      </x:c>
      <x:c r="G31" s="0">
        <x:v>3161.21</x:v>
      </x:c>
      <x:c r="H31" s="0">
        <x:v>36</x:v>
      </x:c>
      <x:c r="I31" s="0">
        <x:v>2094</x:v>
      </x:c>
      <x:c r="J31" s="0" t="s">
        <x:v>90</x:v>
      </x:c>
      <x:c r="K31" s="0" t="s">
        <x:v>94</x:v>
      </x:c>
      <x:c r="L31" s="0">
        <x:v>2882</x:v>
      </x:c>
      <x:c r="M31" s="0">
        <x:v>2.68</x:v>
      </x:c>
      <x:c r="N31" s="0" t="s">
        <x:v>95</x:v>
      </x:c>
      <x:c r="O31" s="0" t="s">
        <x:v>79</x:v>
      </x:c>
      <x:c r="P31" s="0" t="s">
        <x:v>65</x:v>
      </x:c>
      <x:c r="Q31" s="0" t="s">
        <x:v>66</x:v>
      </x:c>
      <x:c r="R31" s="0" t="s">
        <x:v>67</x:v>
      </x:c>
      <x:c r="S31" s="0">
        <x:v>0.085</x:v>
      </x:c>
      <x:c r="T31" s="0">
        <x:v>0</x:v>
      </x:c>
      <x:c r="U31" s="0">
        <x:v>0.085</x:v>
      </x:c>
      <x:c r="V31" s="0">
        <x:v>0.054</x:v>
      </x:c>
      <x:c r="W31" s="110">
        <x:v>170.71</x:v>
      </x:c>
      <x:c r="X31" s="0" t="s">
        <x:v>77</x:v>
      </x:c>
      <x:c r="Y31" s="0" t="s">
        <x:v>69</x:v>
      </x:c>
      <x:c r="Z31" s="0">
        <x:v>161.21</x:v>
      </x:c>
      <x:c r="AA31" s="110">
        <x:v>8.03</x:v>
      </x:c>
      <x:c r="AB31" s="0" t="s">
        <x:v>72</x:v>
      </x:c>
      <x:c r="AC31" s="0">
        <x:v>0.297633172826627</x:v>
      </x:c>
      <x:c r="AD31" s="0" t="s">
        <x:v>73</x:v>
      </x:c>
      <x:c r="AE31" s="0">
        <x:v>161.21</x:v>
      </x:c>
      <x:c r="AF31" s="0" t="s">
        <x:v>71</x:v>
      </x:c>
    </x:row>
    <x:row r="32" spans="1:32" x14ac:dyDescent="0.25">
      <x:c r="A32" s="0">
        <x:v>848690882</x:v>
      </x:c>
      <x:c r="B32" s="0" t="s">
        <x:v>59</x:v>
      </x:c>
      <x:c r="C32" s="0" t="s">
        <x:v>60</x:v>
      </x:c>
      <x:c r="D32" s="0">
        <x:v>16838</x:v>
      </x:c>
      <x:c r="E32" s="0">
        <x:v>174427738</x:v>
      </x:c>
      <x:c r="F32" s="0">
        <x:v>2527.68</x:v>
      </x:c>
      <x:c r="G32" s="0">
        <x:v>2527.68</x:v>
      </x:c>
      <x:c r="H32" s="0">
        <x:v>11</x:v>
      </x:c>
      <x:c r="I32" s="0">
        <x:v>2094</x:v>
      </x:c>
      <x:c r="J32" s="0" t="s">
        <x:v>96</x:v>
      </x:c>
      <x:c r="K32" s="0" t="s">
        <x:v>97</x:v>
      </x:c>
      <x:c r="L32" s="0">
        <x:v>3100</x:v>
      </x:c>
      <x:c r="M32" s="0">
        <x:v>4.18</x:v>
      </x:c>
      <x:c r="N32" s="0" t="s">
        <x:v>63</x:v>
      </x:c>
      <x:c r="O32" s="0" t="s">
        <x:v>64</x:v>
      </x:c>
      <x:c r="P32" s="0" t="s">
        <x:v>65</x:v>
      </x:c>
      <x:c r="Q32" s="0" t="s">
        <x:v>66</x:v>
      </x:c>
      <x:c r="R32" s="0" t="s">
        <x:v>67</x:v>
      </x:c>
      <x:c r="S32" s="0">
        <x:v>0.0128</x:v>
      </x:c>
      <x:c r="T32" s="0">
        <x:v>0</x:v>
      </x:c>
      <x:c r="U32" s="0">
        <x:v>0.0128</x:v>
      </x:c>
      <x:c r="V32" s="0">
        <x:v>0.0128</x:v>
      </x:c>
      <x:c r="W32" s="110">
        <x:v>32.35</x:v>
      </x:c>
      <x:c r="X32" s="0" t="s">
        <x:v>68</x:v>
      </x:c>
      <x:c r="Y32" s="0" t="s">
        <x:v>69</x:v>
      </x:c>
      <x:c r="Z32" s="0">
        <x:v>0</x:v>
      </x:c>
      <x:c r="AA32" s="110">
        <x:v>0</x:v>
      </x:c>
      <x:c r="AB32" s="0" t="s">
        <x:v>67</x:v>
      </x:c>
      <x:c r="AC32" s="0">
        <x:v>0.297633172826627</x:v>
      </x:c>
      <x:c r="AD32" s="0" t="s">
        <x:v>70</x:v>
      </x:c>
      <x:c r="AE32" s="0">
        <x:v>0</x:v>
      </x:c>
      <x:c r="AF32" s="0" t="s">
        <x:v>71</x:v>
      </x:c>
    </x:row>
    <x:row r="33" spans="1:32" x14ac:dyDescent="0.25">
      <x:c r="A33" s="0">
        <x:v>848690882</x:v>
      </x:c>
      <x:c r="B33" s="0" t="s">
        <x:v>59</x:v>
      </x:c>
      <x:c r="C33" s="0" t="s">
        <x:v>60</x:v>
      </x:c>
      <x:c r="D33" s="0">
        <x:v>97565</x:v>
      </x:c>
      <x:c r="E33" s="0">
        <x:v>174463053</x:v>
      </x:c>
      <x:c r="F33" s="0">
        <x:v>4284.94</x:v>
      </x:c>
      <x:c r="G33" s="0">
        <x:v>4284.94</x:v>
      </x:c>
      <x:c r="H33" s="0">
        <x:v>120</x:v>
      </x:c>
      <x:c r="I33" s="0">
        <x:v>1307</x:v>
      </x:c>
      <x:c r="J33" s="0" t="s">
        <x:v>93</x:v>
      </x:c>
      <x:c r="K33" s="0" t="s">
        <x:v>97</x:v>
      </x:c>
      <x:c r="L33" s="0">
        <x:v>2882</x:v>
      </x:c>
      <x:c r="M33" s="0">
        <x:v>2.43</x:v>
      </x:c>
      <x:c r="N33" s="0" t="s">
        <x:v>75</x:v>
      </x:c>
      <x:c r="O33" s="0" t="s">
        <x:v>79</x:v>
      </x:c>
      <x:c r="P33" s="0" t="s">
        <x:v>65</x:v>
      </x:c>
      <x:c r="Q33" s="0" t="s">
        <x:v>66</x:v>
      </x:c>
      <x:c r="R33" s="0" t="s">
        <x:v>67</x:v>
      </x:c>
      <x:c r="S33" s="0">
        <x:v>0.102</x:v>
      </x:c>
      <x:c r="T33" s="0">
        <x:v>0</x:v>
      </x:c>
      <x:c r="U33" s="0">
        <x:v>0.102</x:v>
      </x:c>
      <x:c r="V33" s="0">
        <x:v>0.054</x:v>
      </x:c>
      <x:c r="W33" s="110">
        <x:v>231.39</x:v>
      </x:c>
      <x:c r="X33" s="0" t="s">
        <x:v>77</x:v>
      </x:c>
      <x:c r="Y33" s="0" t="s">
        <x:v>69</x:v>
      </x:c>
      <x:c r="Z33" s="0">
        <x:v>684.94</x:v>
      </x:c>
      <x:c r="AA33" s="110">
        <x:v>34.12</x:v>
      </x:c>
      <x:c r="AB33" s="0" t="s">
        <x:v>72</x:v>
      </x:c>
      <x:c r="AC33" s="0">
        <x:v>0.297633172826627</x:v>
      </x:c>
      <x:c r="AD33" s="0" t="s">
        <x:v>73</x:v>
      </x:c>
      <x:c r="AE33" s="0">
        <x:v>684.94</x:v>
      </x:c>
      <x:c r="AF33" s="0" t="s">
        <x:v>71</x:v>
      </x:c>
    </x:row>
    <x:row r="34" spans="1:32" x14ac:dyDescent="0.25">
      <x:c r="A34" s="0">
        <x:v>848690882</x:v>
      </x:c>
      <x:c r="B34" s="0" t="s">
        <x:v>59</x:v>
      </x:c>
      <x:c r="C34" s="0" t="s">
        <x:v>60</x:v>
      </x:c>
      <x:c r="D34" s="0">
        <x:v>99503</x:v>
      </x:c>
      <x:c r="E34" s="0">
        <x:v>174415943</x:v>
      </x:c>
      <x:c r="F34" s="0">
        <x:v>36757.94</x:v>
      </x:c>
      <x:c r="G34" s="0">
        <x:v>16274.52</x:v>
      </x:c>
      <x:c r="H34" s="0">
        <x:v>96</x:v>
      </x:c>
      <x:c r="I34" s="0">
        <x:v>2094</x:v>
      </x:c>
      <x:c r="J34" s="0" t="s">
        <x:v>74</x:v>
      </x:c>
      <x:c r="K34" s="0" t="s">
        <x:v>97</x:v>
      </x:c>
      <x:c r="L34" s="0">
        <x:v>2881</x:v>
      </x:c>
      <x:c r="M34" s="0">
        <x:v>2.09</x:v>
      </x:c>
      <x:c r="N34" s="0" t="s">
        <x:v>75</x:v>
      </x:c>
      <x:c r="O34" s="0" t="s">
        <x:v>76</x:v>
      </x:c>
      <x:c r="P34" s="0" t="s">
        <x:v>65</x:v>
      </x:c>
      <x:c r="Q34" s="0" t="s">
        <x:v>66</x:v>
      </x:c>
      <x:c r="R34" s="0" t="s">
        <x:v>67</x:v>
      </x:c>
      <x:c r="S34" s="0">
        <x:v>0.0802</x:v>
      </x:c>
      <x:c r="T34" s="0">
        <x:v>0</x:v>
      </x:c>
      <x:c r="U34" s="0">
        <x:v>0.0802</x:v>
      </x:c>
      <x:c r="V34" s="0">
        <x:v>0.054</x:v>
      </x:c>
      <x:c r="W34" s="110">
        <x:v>878.82</x:v>
      </x:c>
      <x:c r="X34" s="0" t="s">
        <x:v>77</x:v>
      </x:c>
      <x:c r="Y34" s="0" t="s">
        <x:v>69</x:v>
      </x:c>
      <x:c r="Z34" s="0">
        <x:v>6024.52</x:v>
      </x:c>
      <x:c r="AA34" s="110">
        <x:v>300.08</x:v>
      </x:c>
      <x:c r="AB34" s="0" t="s">
        <x:v>72</x:v>
      </x:c>
      <x:c r="AC34" s="0">
        <x:v>0.297633172826627</x:v>
      </x:c>
      <x:c r="AD34" s="0" t="s">
        <x:v>73</x:v>
      </x:c>
      <x:c r="AE34" s="0">
        <x:v>6024.52</x:v>
      </x:c>
      <x:c r="AF34" s="0" t="s">
        <x:v>71</x:v>
      </x:c>
    </x:row>
    <x:row r="35" spans="1:32" x14ac:dyDescent="0.25">
      <x:c r="A35" s="0">
        <x:v>848690882</x:v>
      </x:c>
      <x:c r="B35" s="0" t="s">
        <x:v>59</x:v>
      </x:c>
      <x:c r="C35" s="0" t="s">
        <x:v>60</x:v>
      </x:c>
      <x:c r="D35" s="0">
        <x:v>108058</x:v>
      </x:c>
      <x:c r="E35" s="0">
        <x:v>174445333</x:v>
      </x:c>
      <x:c r="F35" s="0">
        <x:v>52446.36</x:v>
      </x:c>
      <x:c r="G35" s="0">
        <x:v>25000</x:v>
      </x:c>
      <x:c r="H35" s="0">
        <x:v>96</x:v>
      </x:c>
      <x:c r="I35" s="0">
        <x:v>804</x:v>
      </x:c>
      <x:c r="J35" s="0" t="s">
        <x:v>78</x:v>
      </x:c>
      <x:c r="K35" s="0" t="s">
        <x:v>97</x:v>
      </x:c>
      <x:c r="L35" s="0">
        <x:v>2881</x:v>
      </x:c>
      <x:c r="M35" s="0">
        <x:v>2.32</x:v>
      </x:c>
      <x:c r="N35" s="0" t="s">
        <x:v>75</x:v>
      </x:c>
      <x:c r="O35" s="0" t="s">
        <x:v>76</x:v>
      </x:c>
      <x:c r="P35" s="0" t="s">
        <x:v>65</x:v>
      </x:c>
      <x:c r="Q35" s="0" t="s">
        <x:v>66</x:v>
      </x:c>
      <x:c r="R35" s="0" t="s">
        <x:v>67</x:v>
      </x:c>
      <x:c r="S35" s="0">
        <x:v>0.102</x:v>
      </x:c>
      <x:c r="T35" s="0">
        <x:v>0</x:v>
      </x:c>
      <x:c r="U35" s="0">
        <x:v>0.102</x:v>
      </x:c>
      <x:c r="V35" s="0">
        <x:v>0.054</x:v>
      </x:c>
      <x:c r="W35" s="110">
        <x:v>1350</x:v>
      </x:c>
      <x:c r="X35" s="0" t="s">
        <x:v>77</x:v>
      </x:c>
      <x:c r="Y35" s="0" t="s">
        <x:v>69</x:v>
      </x:c>
      <x:c r="Z35" s="0">
        <x:v>0</x:v>
      </x:c>
      <x:c r="AA35" s="110">
        <x:v>0</x:v>
      </x:c>
      <x:c r="AB35" s="0" t="s">
        <x:v>67</x:v>
      </x:c>
      <x:c r="AC35" s="0">
        <x:v>0.297633172826627</x:v>
      </x:c>
      <x:c r="AD35" s="0" t="s">
        <x:v>70</x:v>
      </x:c>
      <x:c r="AE35" s="0">
        <x:v>0</x:v>
      </x:c>
      <x:c r="AF35" s="0" t="s">
        <x:v>71</x:v>
      </x:c>
    </x:row>
    <x:row r="36" spans="1:32" x14ac:dyDescent="0.25">
      <x:c r="A36" s="0">
        <x:v>848690882</x:v>
      </x:c>
      <x:c r="B36" s="0" t="s">
        <x:v>59</x:v>
      </x:c>
      <x:c r="C36" s="0" t="s">
        <x:v>60</x:v>
      </x:c>
      <x:c r="D36" s="0">
        <x:v>134204</x:v>
      </x:c>
      <x:c r="E36" s="0">
        <x:v>174410042</x:v>
      </x:c>
      <x:c r="F36" s="0">
        <x:v>1607.07</x:v>
      </x:c>
      <x:c r="G36" s="0">
        <x:v>1607.07</x:v>
      </x:c>
      <x:c r="H36" s="0">
        <x:v>24</x:v>
      </x:c>
      <x:c r="I36" s="0">
        <x:v>2094</x:v>
      </x:c>
      <x:c r="J36" s="0" t="s">
        <x:v>74</x:v>
      </x:c>
      <x:c r="K36" s="0" t="s">
        <x:v>97</x:v>
      </x:c>
      <x:c r="L36" s="0">
        <x:v>2991</x:v>
      </x:c>
      <x:c r="M36" s="0">
        <x:v>4.13</x:v>
      </x:c>
      <x:c r="N36" s="0" t="s">
        <x:v>83</x:v>
      </x:c>
      <x:c r="O36" s="0" t="s">
        <x:v>84</x:v>
      </x:c>
      <x:c r="P36" s="0" t="s">
        <x:v>65</x:v>
      </x:c>
      <x:c r="Q36" s="0" t="s">
        <x:v>66</x:v>
      </x:c>
      <x:c r="R36" s="0" t="s">
        <x:v>67</x:v>
      </x:c>
      <x:c r="S36" s="0">
        <x:v>0.037</x:v>
      </x:c>
      <x:c r="T36" s="0">
        <x:v>0</x:v>
      </x:c>
      <x:c r="U36" s="0">
        <x:v>0.037</x:v>
      </x:c>
      <x:c r="V36" s="0">
        <x:v>0.037</x:v>
      </x:c>
      <x:c r="W36" s="110">
        <x:v>59.46</x:v>
      </x:c>
      <x:c r="X36" s="0" t="s">
        <x:v>68</x:v>
      </x:c>
      <x:c r="Y36" s="0" t="s">
        <x:v>69</x:v>
      </x:c>
      <x:c r="Z36" s="0">
        <x:v>107.07</x:v>
      </x:c>
      <x:c r="AA36" s="110">
        <x:v>5.33</x:v>
      </x:c>
      <x:c r="AB36" s="0" t="s">
        <x:v>72</x:v>
      </x:c>
      <x:c r="AC36" s="0">
        <x:v>0.297633172826627</x:v>
      </x:c>
      <x:c r="AD36" s="0" t="s">
        <x:v>73</x:v>
      </x:c>
      <x:c r="AE36" s="0">
        <x:v>107.07</x:v>
      </x:c>
      <x:c r="AF36" s="0" t="s">
        <x:v>71</x:v>
      </x:c>
    </x:row>
    <x:row r="37" spans="1:32" x14ac:dyDescent="0.25">
      <x:c r="A37" s="0">
        <x:v>848690882</x:v>
      </x:c>
      <x:c r="B37" s="0" t="s">
        <x:v>59</x:v>
      </x:c>
      <x:c r="C37" s="0" t="s">
        <x:v>60</x:v>
      </x:c>
      <x:c r="D37" s="0">
        <x:v>353966</x:v>
      </x:c>
      <x:c r="E37" s="0">
        <x:v>174469669</x:v>
      </x:c>
      <x:c r="F37" s="0">
        <x:v>4500</x:v>
      </x:c>
      <x:c r="G37" s="0">
        <x:v>4500</x:v>
      </x:c>
      <x:c r="H37" s="0">
        <x:v>48</x:v>
      </x:c>
      <x:c r="I37" s="0">
        <x:v>2094</x:v>
      </x:c>
      <x:c r="J37" s="0" t="s">
        <x:v>88</x:v>
      </x:c>
      <x:c r="K37" s="0" t="s">
        <x:v>97</x:v>
      </x:c>
      <x:c r="L37" s="0">
        <x:v>2991</x:v>
      </x:c>
      <x:c r="M37" s="0">
        <x:v>6.42</x:v>
      </x:c>
      <x:c r="N37" s="0" t="s">
        <x:v>83</x:v>
      </x:c>
      <x:c r="O37" s="0" t="s">
        <x:v>84</x:v>
      </x:c>
      <x:c r="P37" s="0" t="s">
        <x:v>65</x:v>
      </x:c>
      <x:c r="Q37" s="0" t="s">
        <x:v>66</x:v>
      </x:c>
      <x:c r="R37" s="0" t="s">
        <x:v>67</x:v>
      </x:c>
      <x:c r="S37" s="0">
        <x:v>0.076</x:v>
      </x:c>
      <x:c r="T37" s="0">
        <x:v>0</x:v>
      </x:c>
      <x:c r="U37" s="0">
        <x:v>0.076</x:v>
      </x:c>
      <x:c r="V37" s="0">
        <x:v>0.054</x:v>
      </x:c>
      <x:c r="W37" s="110">
        <x:v>243</x:v>
      </x:c>
      <x:c r="X37" s="0" t="s">
        <x:v>68</x:v>
      </x:c>
      <x:c r="Y37" s="0" t="s">
        <x:v>69</x:v>
      </x:c>
      <x:c r="Z37" s="0">
        <x:v>0</x:v>
      </x:c>
      <x:c r="AA37" s="110">
        <x:v>0</x:v>
      </x:c>
      <x:c r="AB37" s="0" t="s">
        <x:v>67</x:v>
      </x:c>
      <x:c r="AC37" s="0">
        <x:v>0.297633172826627</x:v>
      </x:c>
      <x:c r="AD37" s="0" t="s">
        <x:v>70</x:v>
      </x:c>
      <x:c r="AE37" s="0">
        <x:v>0</x:v>
      </x:c>
      <x:c r="AF37" s="0" t="s">
        <x:v>71</x:v>
      </x:c>
    </x:row>
    <x:row r="38" spans="1:32" x14ac:dyDescent="0.25">
      <x:c r="A38" s="0">
        <x:v>848690882</x:v>
      </x:c>
      <x:c r="B38" s="0" t="s">
        <x:v>59</x:v>
      </x:c>
      <x:c r="C38" s="0" t="s">
        <x:v>60</x:v>
      </x:c>
      <x:c r="D38" s="0">
        <x:v>435496</x:v>
      </x:c>
      <x:c r="E38" s="0">
        <x:v>174442761</x:v>
      </x:c>
      <x:c r="F38" s="0">
        <x:v>2204.1</x:v>
      </x:c>
      <x:c r="G38" s="0">
        <x:v>2204.1</x:v>
      </x:c>
      <x:c r="H38" s="0">
        <x:v>48</x:v>
      </x:c>
      <x:c r="I38" s="0">
        <x:v>1595</x:v>
      </x:c>
      <x:c r="J38" s="0" t="s">
        <x:v>96</x:v>
      </x:c>
      <x:c r="K38" s="0" t="s">
        <x:v>97</x:v>
      </x:c>
      <x:c r="L38" s="0">
        <x:v>2991</x:v>
      </x:c>
      <x:c r="M38" s="0">
        <x:v>6.42</x:v>
      </x:c>
      <x:c r="N38" s="0" t="s">
        <x:v>83</x:v>
      </x:c>
      <x:c r="O38" s="0" t="s">
        <x:v>84</x:v>
      </x:c>
      <x:c r="P38" s="0" t="s">
        <x:v>65</x:v>
      </x:c>
      <x:c r="Q38" s="0" t="s">
        <x:v>66</x:v>
      </x:c>
      <x:c r="R38" s="0" t="s">
        <x:v>67</x:v>
      </x:c>
      <x:c r="S38" s="0">
        <x:v>0.076</x:v>
      </x:c>
      <x:c r="T38" s="0">
        <x:v>0</x:v>
      </x:c>
      <x:c r="U38" s="0">
        <x:v>0.076</x:v>
      </x:c>
      <x:c r="V38" s="0">
        <x:v>0.054</x:v>
      </x:c>
      <x:c r="W38" s="110">
        <x:v>119.02</x:v>
      </x:c>
      <x:c r="X38" s="0" t="s">
        <x:v>68</x:v>
      </x:c>
      <x:c r="Y38" s="0" t="s">
        <x:v>69</x:v>
      </x:c>
      <x:c r="Z38" s="0">
        <x:v>204.1</x:v>
      </x:c>
      <x:c r="AA38" s="110">
        <x:v>10.17</x:v>
      </x:c>
      <x:c r="AB38" s="0" t="s">
        <x:v>72</x:v>
      </x:c>
      <x:c r="AC38" s="0">
        <x:v>0.297633172826627</x:v>
      </x:c>
      <x:c r="AD38" s="0" t="s">
        <x:v>73</x:v>
      </x:c>
      <x:c r="AE38" s="0">
        <x:v>204.1</x:v>
      </x:c>
      <x:c r="AF38" s="0" t="s">
        <x:v>71</x:v>
      </x:c>
    </x:row>
    <x:row r="39" spans="1:32" x14ac:dyDescent="0.25">
      <x:c r="A39" s="0">
        <x:v>848690882</x:v>
      </x:c>
      <x:c r="B39" s="0" t="s">
        <x:v>59</x:v>
      </x:c>
      <x:c r="C39" s="0" t="s">
        <x:v>60</x:v>
      </x:c>
      <x:c r="D39" s="0">
        <x:v>0</x:v>
      </x:c>
      <x:c r="E39" s="0">
        <x:v>174568985</x:v>
      </x:c>
      <x:c r="F39" s="0">
        <x:v>795.96</x:v>
      </x:c>
      <x:c r="G39" s="0">
        <x:v>795.96</x:v>
      </x:c>
      <x:c r="H39" s="0">
        <x:v>1</x:v>
      </x:c>
      <x:c r="I39" s="0">
        <x:v>862</x:v>
      </x:c>
      <x:c r="J39" s="0" t="s">
        <x:v>61</x:v>
      </x:c>
      <x:c r="K39" s="0" t="s">
        <x:v>98</x:v>
      </x:c>
      <x:c r="L39" s="0">
        <x:v>3100</x:v>
      </x:c>
      <x:c r="M39" s="0">
        <x:v>5.91</x:v>
      </x:c>
      <x:c r="N39" s="0" t="s">
        <x:v>63</x:v>
      </x:c>
      <x:c r="O39" s="0" t="s">
        <x:v>64</x:v>
      </x:c>
      <x:c r="P39" s="0" t="s">
        <x:v>65</x:v>
      </x:c>
      <x:c r="Q39" s="0" t="s">
        <x:v>66</x:v>
      </x:c>
      <x:c r="R39" s="0" t="s">
        <x:v>67</x:v>
      </x:c>
      <x:c r="S39" s="0">
        <x:v>0</x:v>
      </x:c>
      <x:c r="T39" s="0">
        <x:v>0</x:v>
      </x:c>
      <x:c r="U39" s="0">
        <x:v>0</x:v>
      </x:c>
      <x:c r="V39" s="0">
        <x:v>0</x:v>
      </x:c>
      <x:c r="W39" s="110">
        <x:v>0</x:v>
      </x:c>
      <x:c r="X39" s="0" t="s">
        <x:v>68</x:v>
      </x:c>
      <x:c r="Y39" s="0" t="s">
        <x:v>69</x:v>
      </x:c>
      <x:c r="Z39" s="0">
        <x:v>0</x:v>
      </x:c>
      <x:c r="AA39" s="110">
        <x:v>0</x:v>
      </x:c>
      <x:c r="AB39" s="0" t="s">
        <x:v>67</x:v>
      </x:c>
      <x:c r="AC39" s="0">
        <x:v>0.297633172826627</x:v>
      </x:c>
      <x:c r="AD39" s="0" t="s">
        <x:v>70</x:v>
      </x:c>
      <x:c r="AE39" s="0">
        <x:v>0</x:v>
      </x:c>
      <x:c r="AF39" s="0" t="s">
        <x:v>71</x:v>
      </x:c>
    </x:row>
    <x:row r="40" spans="1:32" x14ac:dyDescent="0.25">
      <x:c r="A40" s="0">
        <x:v>848690882</x:v>
      </x:c>
      <x:c r="B40" s="0" t="s">
        <x:v>59</x:v>
      </x:c>
      <x:c r="C40" s="0" t="s">
        <x:v>60</x:v>
      </x:c>
      <x:c r="D40" s="0">
        <x:v>134204</x:v>
      </x:c>
      <x:c r="E40" s="0">
        <x:v>174443103</x:v>
      </x:c>
      <x:c r="F40" s="0">
        <x:v>15539.35</x:v>
      </x:c>
      <x:c r="G40" s="0">
        <x:v>3000</x:v>
      </x:c>
      <x:c r="H40" s="0">
        <x:v>70</x:v>
      </x:c>
      <x:c r="I40" s="0">
        <x:v>862</x:v>
      </x:c>
      <x:c r="J40" s="0" t="s">
        <x:v>86</x:v>
      </x:c>
      <x:c r="K40" s="0" t="s">
        <x:v>98</x:v>
      </x:c>
      <x:c r="L40" s="0">
        <x:v>2996</x:v>
      </x:c>
      <x:c r="M40" s="0">
        <x:v>4.68</x:v>
      </x:c>
      <x:c r="N40" s="0" t="s">
        <x:v>83</x:v>
      </x:c>
      <x:c r="O40" s="0" t="s">
        <x:v>85</x:v>
      </x:c>
      <x:c r="P40" s="0" t="s">
        <x:v>65</x:v>
      </x:c>
      <x:c r="Q40" s="0" t="s">
        <x:v>66</x:v>
      </x:c>
      <x:c r="R40" s="0" t="s">
        <x:v>67</x:v>
      </x:c>
      <x:c r="S40" s="0">
        <x:v>0.056</x:v>
      </x:c>
      <x:c r="T40" s="0">
        <x:v>0</x:v>
      </x:c>
      <x:c r="U40" s="0">
        <x:v>0.056</x:v>
      </x:c>
      <x:c r="V40" s="0">
        <x:v>0.054</x:v>
      </x:c>
      <x:c r="W40" s="110">
        <x:v>162</x:v>
      </x:c>
      <x:c r="X40" s="0" t="s">
        <x:v>68</x:v>
      </x:c>
      <x:c r="Y40" s="0" t="s">
        <x:v>69</x:v>
      </x:c>
      <x:c r="Z40" s="0">
        <x:v>0</x:v>
      </x:c>
      <x:c r="AA40" s="110">
        <x:v>0</x:v>
      </x:c>
      <x:c r="AB40" s="0" t="s">
        <x:v>67</x:v>
      </x:c>
      <x:c r="AC40" s="0">
        <x:v>0.297633172826627</x:v>
      </x:c>
      <x:c r="AD40" s="0" t="s">
        <x:v>70</x:v>
      </x:c>
      <x:c r="AE40" s="0">
        <x:v>0</x:v>
      </x:c>
      <x:c r="AF40" s="0" t="s">
        <x:v>71</x:v>
      </x:c>
    </x:row>
    <x:row r="41" spans="1:32" x14ac:dyDescent="0.25">
      <x:c r="A41" s="0">
        <x:v>848690882</x:v>
      </x:c>
      <x:c r="B41" s="0" t="s">
        <x:v>59</x:v>
      </x:c>
      <x:c r="C41" s="0" t="s">
        <x:v>60</x:v>
      </x:c>
      <x:c r="D41" s="0">
        <x:v>134204</x:v>
      </x:c>
      <x:c r="E41" s="0">
        <x:v>174555903</x:v>
      </x:c>
      <x:c r="F41" s="0">
        <x:v>24547.79</x:v>
      </x:c>
      <x:c r="G41" s="0">
        <x:v>20000</x:v>
      </x:c>
      <x:c r="H41" s="0">
        <x:v>36</x:v>
      </x:c>
      <x:c r="I41" s="0">
        <x:v>3975</x:v>
      </x:c>
      <x:c r="J41" s="0" t="s">
        <x:v>87</x:v>
      </x:c>
      <x:c r="K41" s="0" t="s">
        <x:v>98</x:v>
      </x:c>
      <x:c r="L41" s="0">
        <x:v>2996</x:v>
      </x:c>
      <x:c r="M41" s="0">
        <x:v>4.03</x:v>
      </x:c>
      <x:c r="N41" s="0" t="s">
        <x:v>83</x:v>
      </x:c>
      <x:c r="O41" s="0" t="s">
        <x:v>85</x:v>
      </x:c>
      <x:c r="P41" s="0" t="s">
        <x:v>65</x:v>
      </x:c>
      <x:c r="Q41" s="0" t="s">
        <x:v>66</x:v>
      </x:c>
      <x:c r="R41" s="0" t="s">
        <x:v>67</x:v>
      </x:c>
      <x:c r="S41" s="0">
        <x:v>0.037</x:v>
      </x:c>
      <x:c r="T41" s="0">
        <x:v>0</x:v>
      </x:c>
      <x:c r="U41" s="0">
        <x:v>0.037</x:v>
      </x:c>
      <x:c r="V41" s="0">
        <x:v>0.037</x:v>
      </x:c>
      <x:c r="W41" s="110">
        <x:v>740</x:v>
      </x:c>
      <x:c r="X41" s="0" t="s">
        <x:v>68</x:v>
      </x:c>
      <x:c r="Y41" s="0" t="s">
        <x:v>69</x:v>
      </x:c>
      <x:c r="Z41" s="0">
        <x:v>0</x:v>
      </x:c>
      <x:c r="AA41" s="110">
        <x:v>0</x:v>
      </x:c>
      <x:c r="AB41" s="0" t="s">
        <x:v>67</x:v>
      </x:c>
      <x:c r="AC41" s="0">
        <x:v>0.297633172826627</x:v>
      </x:c>
      <x:c r="AD41" s="0" t="s">
        <x:v>70</x:v>
      </x:c>
      <x:c r="AE41" s="0">
        <x:v>0</x:v>
      </x:c>
      <x:c r="AF41" s="0" t="s">
        <x:v>71</x:v>
      </x:c>
    </x:row>
    <x:row r="42" spans="1:32" x14ac:dyDescent="0.25">
      <x:c r="A42" s="0">
        <x:v>848690882</x:v>
      </x:c>
      <x:c r="B42" s="0" t="s">
        <x:v>59</x:v>
      </x:c>
      <x:c r="C42" s="0" t="s">
        <x:v>60</x:v>
      </x:c>
      <x:c r="D42" s="0">
        <x:v>137478</x:v>
      </x:c>
      <x:c r="E42" s="0">
        <x:v>174431225</x:v>
      </x:c>
      <x:c r="F42" s="0">
        <x:v>516.28</x:v>
      </x:c>
      <x:c r="G42" s="0">
        <x:v>516.28</x:v>
      </x:c>
      <x:c r="H42" s="0">
        <x:v>8</x:v>
      </x:c>
      <x:c r="I42" s="0">
        <x:v>2094</x:v>
      </x:c>
      <x:c r="J42" s="0" t="s">
        <x:v>90</x:v>
      </x:c>
      <x:c r="K42" s="0" t="s">
        <x:v>98</x:v>
      </x:c>
      <x:c r="L42" s="0">
        <x:v>3100</x:v>
      </x:c>
      <x:c r="M42" s="0">
        <x:v>3.99</x:v>
      </x:c>
      <x:c r="N42" s="0" t="s">
        <x:v>63</x:v>
      </x:c>
      <x:c r="O42" s="0" t="s">
        <x:v>64</x:v>
      </x:c>
      <x:c r="P42" s="0" t="s">
        <x:v>65</x:v>
      </x:c>
      <x:c r="Q42" s="0" t="s">
        <x:v>66</x:v>
      </x:c>
      <x:c r="R42" s="0" t="s">
        <x:v>67</x:v>
      </x:c>
      <x:c r="S42" s="0">
        <x:v>0.0128</x:v>
      </x:c>
      <x:c r="T42" s="0">
        <x:v>0</x:v>
      </x:c>
      <x:c r="U42" s="0">
        <x:v>0.0128</x:v>
      </x:c>
      <x:c r="V42" s="0">
        <x:v>0.0128</x:v>
      </x:c>
      <x:c r="W42" s="110">
        <x:v>6.61</x:v>
      </x:c>
      <x:c r="X42" s="0" t="s">
        <x:v>68</x:v>
      </x:c>
      <x:c r="Y42" s="0" t="s">
        <x:v>69</x:v>
      </x:c>
      <x:c r="Z42" s="0">
        <x:v>12.83</x:v>
      </x:c>
      <x:c r="AA42" s="110">
        <x:v>0.64</x:v>
      </x:c>
      <x:c r="AB42" s="0" t="s">
        <x:v>72</x:v>
      </x:c>
      <x:c r="AC42" s="0">
        <x:v>0.297633172826627</x:v>
      </x:c>
      <x:c r="AD42" s="0" t="s">
        <x:v>73</x:v>
      </x:c>
      <x:c r="AE42" s="0">
        <x:v>12.83</x:v>
      </x:c>
      <x:c r="AF42" s="0" t="s">
        <x:v>71</x:v>
      </x:c>
    </x:row>
    <x:row r="43" spans="1:32" x14ac:dyDescent="0.25">
      <x:c r="A43" s="0">
        <x:v>848690882</x:v>
      </x:c>
      <x:c r="B43" s="0" t="s">
        <x:v>59</x:v>
      </x:c>
      <x:c r="C43" s="0" t="s">
        <x:v>60</x:v>
      </x:c>
      <x:c r="D43" s="0">
        <x:v>137478</x:v>
      </x:c>
      <x:c r="E43" s="0">
        <x:v>174431234</x:v>
      </x:c>
      <x:c r="F43" s="0">
        <x:v>459.25</x:v>
      </x:c>
      <x:c r="G43" s="0">
        <x:v>459.25</x:v>
      </x:c>
      <x:c r="H43" s="0">
        <x:v>11</x:v>
      </x:c>
      <x:c r="I43" s="0">
        <x:v>2094</x:v>
      </x:c>
      <x:c r="J43" s="0" t="s">
        <x:v>90</x:v>
      </x:c>
      <x:c r="K43" s="0" t="s">
        <x:v>98</x:v>
      </x:c>
      <x:c r="L43" s="0">
        <x:v>3100</x:v>
      </x:c>
      <x:c r="M43" s="0">
        <x:v>3.99</x:v>
      </x:c>
      <x:c r="N43" s="0" t="s">
        <x:v>63</x:v>
      </x:c>
      <x:c r="O43" s="0" t="s">
        <x:v>64</x:v>
      </x:c>
      <x:c r="P43" s="0" t="s">
        <x:v>65</x:v>
      </x:c>
      <x:c r="Q43" s="0" t="s">
        <x:v>66</x:v>
      </x:c>
      <x:c r="R43" s="0" t="s">
        <x:v>67</x:v>
      </x:c>
      <x:c r="S43" s="0">
        <x:v>0.0128</x:v>
      </x:c>
      <x:c r="T43" s="0">
        <x:v>0</x:v>
      </x:c>
      <x:c r="U43" s="0">
        <x:v>0.0128</x:v>
      </x:c>
      <x:c r="V43" s="0">
        <x:v>0.0128</x:v>
      </x:c>
      <x:c r="W43" s="110">
        <x:v>5.88</x:v>
      </x:c>
      <x:c r="X43" s="0" t="s">
        <x:v>68</x:v>
      </x:c>
      <x:c r="Y43" s="0" t="s">
        <x:v>69</x:v>
      </x:c>
      <x:c r="Z43" s="0">
        <x:v>16.18</x:v>
      </x:c>
      <x:c r="AA43" s="110">
        <x:v>0.81</x:v>
      </x:c>
      <x:c r="AB43" s="0" t="s">
        <x:v>72</x:v>
      </x:c>
      <x:c r="AC43" s="0">
        <x:v>0.297633172826627</x:v>
      </x:c>
      <x:c r="AD43" s="0" t="s">
        <x:v>73</x:v>
      </x:c>
      <x:c r="AE43" s="0">
        <x:v>16.18</x:v>
      </x:c>
      <x:c r="AF43" s="0" t="s">
        <x:v>71</x:v>
      </x:c>
    </x:row>
    <x:row r="44" spans="1:32" x14ac:dyDescent="0.25">
      <x:c r="A44" s="0">
        <x:v>848690882</x:v>
      </x:c>
      <x:c r="B44" s="0" t="s">
        <x:v>59</x:v>
      </x:c>
      <x:c r="C44" s="0" t="s">
        <x:v>60</x:v>
      </x:c>
      <x:c r="D44" s="0">
        <x:v>137478</x:v>
      </x:c>
      <x:c r="E44" s="0">
        <x:v>174542743</x:v>
      </x:c>
      <x:c r="F44" s="0">
        <x:v>440.38</x:v>
      </x:c>
      <x:c r="G44" s="0">
        <x:v>440.38</x:v>
      </x:c>
      <x:c r="H44" s="0">
        <x:v>8</x:v>
      </x:c>
      <x:c r="I44" s="0">
        <x:v>2094</x:v>
      </x:c>
      <x:c r="J44" s="0" t="s">
        <x:v>90</x:v>
      </x:c>
      <x:c r="K44" s="0" t="s">
        <x:v>98</x:v>
      </x:c>
      <x:c r="L44" s="0">
        <x:v>3100</x:v>
      </x:c>
      <x:c r="M44" s="0">
        <x:v>3.99</x:v>
      </x:c>
      <x:c r="N44" s="0" t="s">
        <x:v>63</x:v>
      </x:c>
      <x:c r="O44" s="0" t="s">
        <x:v>64</x:v>
      </x:c>
      <x:c r="P44" s="0" t="s">
        <x:v>65</x:v>
      </x:c>
      <x:c r="Q44" s="0" t="s">
        <x:v>66</x:v>
      </x:c>
      <x:c r="R44" s="0" t="s">
        <x:v>67</x:v>
      </x:c>
      <x:c r="S44" s="0">
        <x:v>0.0128</x:v>
      </x:c>
      <x:c r="T44" s="0">
        <x:v>0</x:v>
      </x:c>
      <x:c r="U44" s="0">
        <x:v>0.0128</x:v>
      </x:c>
      <x:c r="V44" s="0">
        <x:v>0.0128</x:v>
      </x:c>
      <x:c r="W44" s="110">
        <x:v>5.64</x:v>
      </x:c>
      <x:c r="X44" s="0" t="s">
        <x:v>68</x:v>
      </x:c>
      <x:c r="Y44" s="0" t="s">
        <x:v>69</x:v>
      </x:c>
      <x:c r="Z44" s="0">
        <x:v>10.93</x:v>
      </x:c>
      <x:c r="AA44" s="110">
        <x:v>0.54</x:v>
      </x:c>
      <x:c r="AB44" s="0" t="s">
        <x:v>72</x:v>
      </x:c>
      <x:c r="AC44" s="0">
        <x:v>0.297633172826627</x:v>
      </x:c>
      <x:c r="AD44" s="0" t="s">
        <x:v>73</x:v>
      </x:c>
      <x:c r="AE44" s="0">
        <x:v>10.93</x:v>
      </x:c>
      <x:c r="AF44" s="0" t="s">
        <x:v>71</x:v>
      </x:c>
    </x:row>
    <x:row r="45" spans="1:32" x14ac:dyDescent="0.25">
      <x:c r="A45" s="0">
        <x:v>848690882</x:v>
      </x:c>
      <x:c r="B45" s="0" t="s">
        <x:v>59</x:v>
      </x:c>
      <x:c r="C45" s="0" t="s">
        <x:v>60</x:v>
      </x:c>
      <x:c r="D45" s="0">
        <x:v>137478</x:v>
      </x:c>
      <x:c r="E45" s="0">
        <x:v>174542961</x:v>
      </x:c>
      <x:c r="F45" s="0">
        <x:v>391.73</x:v>
      </x:c>
      <x:c r="G45" s="0">
        <x:v>391.73</x:v>
      </x:c>
      <x:c r="H45" s="0">
        <x:v>11</x:v>
      </x:c>
      <x:c r="I45" s="0">
        <x:v>2094</x:v>
      </x:c>
      <x:c r="J45" s="0" t="s">
        <x:v>90</x:v>
      </x:c>
      <x:c r="K45" s="0" t="s">
        <x:v>98</x:v>
      </x:c>
      <x:c r="L45" s="0">
        <x:v>3100</x:v>
      </x:c>
      <x:c r="M45" s="0">
        <x:v>3.99</x:v>
      </x:c>
      <x:c r="N45" s="0" t="s">
        <x:v>63</x:v>
      </x:c>
      <x:c r="O45" s="0" t="s">
        <x:v>64</x:v>
      </x:c>
      <x:c r="P45" s="0" t="s">
        <x:v>65</x:v>
      </x:c>
      <x:c r="Q45" s="0" t="s">
        <x:v>66</x:v>
      </x:c>
      <x:c r="R45" s="0" t="s">
        <x:v>67</x:v>
      </x:c>
      <x:c r="S45" s="0">
        <x:v>0.0128</x:v>
      </x:c>
      <x:c r="T45" s="0">
        <x:v>0</x:v>
      </x:c>
      <x:c r="U45" s="0">
        <x:v>0.0128</x:v>
      </x:c>
      <x:c r="V45" s="0">
        <x:v>0.0128</x:v>
      </x:c>
      <x:c r="W45" s="110">
        <x:v>5.01</x:v>
      </x:c>
      <x:c r="X45" s="0" t="s">
        <x:v>68</x:v>
      </x:c>
      <x:c r="Y45" s="0" t="s">
        <x:v>69</x:v>
      </x:c>
      <x:c r="Z45" s="0">
        <x:v>13.78</x:v>
      </x:c>
      <x:c r="AA45" s="110">
        <x:v>0.69</x:v>
      </x:c>
      <x:c r="AB45" s="0" t="s">
        <x:v>72</x:v>
      </x:c>
      <x:c r="AC45" s="0">
        <x:v>0.297633172826627</x:v>
      </x:c>
      <x:c r="AD45" s="0" t="s">
        <x:v>73</x:v>
      </x:c>
      <x:c r="AE45" s="0">
        <x:v>13.78</x:v>
      </x:c>
      <x:c r="AF45" s="0" t="s">
        <x:v>71</x:v>
      </x:c>
    </x:row>
    <x:row r="46" spans="1:32" x14ac:dyDescent="0.25">
      <x:c r="A46" s="0">
        <x:v>848690882</x:v>
      </x:c>
      <x:c r="B46" s="0" t="s">
        <x:v>59</x:v>
      </x:c>
      <x:c r="C46" s="0" t="s">
        <x:v>60</x:v>
      </x:c>
      <x:c r="D46" s="0">
        <x:v>156718</x:v>
      </x:c>
      <x:c r="E46" s="0">
        <x:v>174528868</x:v>
      </x:c>
      <x:c r="F46" s="0">
        <x:v>3150</x:v>
      </x:c>
      <x:c r="G46" s="0">
        <x:v>3150</x:v>
      </x:c>
      <x:c r="H46" s="0">
        <x:v>96</x:v>
      </x:c>
      <x:c r="I46" s="0">
        <x:v>2094</x:v>
      </x:c>
      <x:c r="J46" s="0" t="s">
        <x:v>74</x:v>
      </x:c>
      <x:c r="K46" s="0" t="s">
        <x:v>98</x:v>
      </x:c>
      <x:c r="L46" s="0">
        <x:v>2882</x:v>
      </x:c>
      <x:c r="M46" s="0">
        <x:v>2.32</x:v>
      </x:c>
      <x:c r="N46" s="0" t="s">
        <x:v>75</x:v>
      </x:c>
      <x:c r="O46" s="0" t="s">
        <x:v>79</x:v>
      </x:c>
      <x:c r="P46" s="0" t="s">
        <x:v>65</x:v>
      </x:c>
      <x:c r="Q46" s="0" t="s">
        <x:v>66</x:v>
      </x:c>
      <x:c r="R46" s="0" t="s">
        <x:v>67</x:v>
      </x:c>
      <x:c r="S46" s="0">
        <x:v>0.102</x:v>
      </x:c>
      <x:c r="T46" s="0">
        <x:v>0</x:v>
      </x:c>
      <x:c r="U46" s="0">
        <x:v>0.102</x:v>
      </x:c>
      <x:c r="V46" s="0">
        <x:v>0.054</x:v>
      </x:c>
      <x:c r="W46" s="110">
        <x:v>170.1</x:v>
      </x:c>
      <x:c r="X46" s="0" t="s">
        <x:v>77</x:v>
      </x:c>
      <x:c r="Y46" s="0" t="s">
        <x:v>69</x:v>
      </x:c>
      <x:c r="Z46" s="0">
        <x:v>0</x:v>
      </x:c>
      <x:c r="AA46" s="110">
        <x:v>0</x:v>
      </x:c>
      <x:c r="AB46" s="0" t="s">
        <x:v>67</x:v>
      </x:c>
      <x:c r="AC46" s="0">
        <x:v>0.297633172826627</x:v>
      </x:c>
      <x:c r="AD46" s="0" t="s">
        <x:v>70</x:v>
      </x:c>
      <x:c r="AE46" s="0">
        <x:v>0</x:v>
      </x:c>
      <x:c r="AF46" s="0" t="s">
        <x:v>71</x:v>
      </x:c>
    </x:row>
    <x:row r="47" spans="1:32" x14ac:dyDescent="0.25">
      <x:c r="A47" s="0">
        <x:v>848690882</x:v>
      </x:c>
      <x:c r="B47" s="0" t="s">
        <x:v>59</x:v>
      </x:c>
      <x:c r="C47" s="0" t="s">
        <x:v>60</x:v>
      </x:c>
      <x:c r="D47" s="0">
        <x:v>156718</x:v>
      </x:c>
      <x:c r="E47" s="0">
        <x:v>174587886</x:v>
      </x:c>
      <x:c r="F47" s="0">
        <x:v>2000</x:v>
      </x:c>
      <x:c r="G47" s="0">
        <x:v>2000</x:v>
      </x:c>
      <x:c r="H47" s="0">
        <x:v>36</x:v>
      </x:c>
      <x:c r="I47" s="0">
        <x:v>2094</x:v>
      </x:c>
      <x:c r="J47" s="0" t="s">
        <x:v>88</x:v>
      </x:c>
      <x:c r="K47" s="0" t="s">
        <x:v>98</x:v>
      </x:c>
      <x:c r="L47" s="0">
        <x:v>2882</x:v>
      </x:c>
      <x:c r="M47" s="0">
        <x:v>2.32</x:v>
      </x:c>
      <x:c r="N47" s="0" t="s">
        <x:v>75</x:v>
      </x:c>
      <x:c r="O47" s="0" t="s">
        <x:v>79</x:v>
      </x:c>
      <x:c r="P47" s="0" t="s">
        <x:v>65</x:v>
      </x:c>
      <x:c r="Q47" s="0" t="s">
        <x:v>66</x:v>
      </x:c>
      <x:c r="R47" s="0" t="s">
        <x:v>67</x:v>
      </x:c>
      <x:c r="S47" s="0">
        <x:v>0.102</x:v>
      </x:c>
      <x:c r="T47" s="0">
        <x:v>0</x:v>
      </x:c>
      <x:c r="U47" s="0">
        <x:v>0.102</x:v>
      </x:c>
      <x:c r="V47" s="0">
        <x:v>0.054</x:v>
      </x:c>
      <x:c r="W47" s="110">
        <x:v>108</x:v>
      </x:c>
      <x:c r="X47" s="0" t="s">
        <x:v>77</x:v>
      </x:c>
      <x:c r="Y47" s="0" t="s">
        <x:v>69</x:v>
      </x:c>
      <x:c r="Z47" s="0">
        <x:v>0</x:v>
      </x:c>
      <x:c r="AA47" s="110">
        <x:v>0</x:v>
      </x:c>
      <x:c r="AB47" s="0" t="s">
        <x:v>67</x:v>
      </x:c>
      <x:c r="AC47" s="0">
        <x:v>0.297633172826627</x:v>
      </x:c>
      <x:c r="AD47" s="0" t="s">
        <x:v>70</x:v>
      </x:c>
      <x:c r="AE47" s="0">
        <x:v>0</x:v>
      </x:c>
      <x:c r="AF47" s="0" t="s">
        <x:v>71</x:v>
      </x:c>
    </x:row>
    <x:row r="48" spans="1:32" x14ac:dyDescent="0.25">
      <x:c r="A48" s="0">
        <x:v>848690882</x:v>
      </x:c>
      <x:c r="B48" s="0" t="s">
        <x:v>59</x:v>
      </x:c>
      <x:c r="C48" s="0" t="s">
        <x:v>60</x:v>
      </x:c>
      <x:c r="D48" s="0">
        <x:v>432135</x:v>
      </x:c>
      <x:c r="E48" s="0">
        <x:v>174412270</x:v>
      </x:c>
      <x:c r="F48" s="0">
        <x:v>6000</x:v>
      </x:c>
      <x:c r="G48" s="0">
        <x:v>6000</x:v>
      </x:c>
      <x:c r="H48" s="0">
        <x:v>60</x:v>
      </x:c>
      <x:c r="I48" s="0">
        <x:v>804</x:v>
      </x:c>
      <x:c r="J48" s="0" t="s">
        <x:v>78</x:v>
      </x:c>
      <x:c r="K48" s="0" t="s">
        <x:v>98</x:v>
      </x:c>
      <x:c r="L48" s="0">
        <x:v>2991</x:v>
      </x:c>
      <x:c r="M48" s="0">
        <x:v>6.42</x:v>
      </x:c>
      <x:c r="N48" s="0" t="s">
        <x:v>83</x:v>
      </x:c>
      <x:c r="O48" s="0" t="s">
        <x:v>84</x:v>
      </x:c>
      <x:c r="P48" s="0" t="s">
        <x:v>65</x:v>
      </x:c>
      <x:c r="Q48" s="0" t="s">
        <x:v>66</x:v>
      </x:c>
      <x:c r="R48" s="0" t="s">
        <x:v>67</x:v>
      </x:c>
      <x:c r="S48" s="0">
        <x:v>0.076</x:v>
      </x:c>
      <x:c r="T48" s="0">
        <x:v>0</x:v>
      </x:c>
      <x:c r="U48" s="0">
        <x:v>0.076</x:v>
      </x:c>
      <x:c r="V48" s="0">
        <x:v>0.054</x:v>
      </x:c>
      <x:c r="W48" s="110">
        <x:v>324</x:v>
      </x:c>
      <x:c r="X48" s="0" t="s">
        <x:v>68</x:v>
      </x:c>
      <x:c r="Y48" s="0" t="s">
        <x:v>69</x:v>
      </x:c>
      <x:c r="Z48" s="0">
        <x:v>0</x:v>
      </x:c>
      <x:c r="AA48" s="110">
        <x:v>0</x:v>
      </x:c>
      <x:c r="AB48" s="0" t="s">
        <x:v>67</x:v>
      </x:c>
      <x:c r="AC48" s="0">
        <x:v>0.297633172826627</x:v>
      </x:c>
      <x:c r="AD48" s="0" t="s">
        <x:v>70</x:v>
      </x:c>
      <x:c r="AE48" s="0">
        <x:v>0</x:v>
      </x:c>
      <x:c r="AF48" s="0" t="s">
        <x:v>71</x:v>
      </x:c>
    </x:row>
    <x:row r="49" spans="1:32" x14ac:dyDescent="0.25">
      <x:c r="A49" s="0">
        <x:v>848690882</x:v>
      </x:c>
      <x:c r="B49" s="0" t="s">
        <x:v>59</x:v>
      </x:c>
      <x:c r="C49" s="0" t="s">
        <x:v>60</x:v>
      </x:c>
      <x:c r="D49" s="0">
        <x:v>0</x:v>
      </x:c>
      <x:c r="E49" s="0">
        <x:v>174726480</x:v>
      </x:c>
      <x:c r="F49" s="0">
        <x:v>2100</x:v>
      </x:c>
      <x:c r="G49" s="0">
        <x:v>2100</x:v>
      </x:c>
      <x:c r="H49" s="0">
        <x:v>24</x:v>
      </x:c>
      <x:c r="I49" s="0">
        <x:v>4348</x:v>
      </x:c>
      <x:c r="J49" s="0" t="s">
        <x:v>99</x:v>
      </x:c>
      <x:c r="K49" s="0" t="s">
        <x:v>100</x:v>
      </x:c>
      <x:c r="L49" s="0">
        <x:v>2997</x:v>
      </x:c>
      <x:c r="M49" s="0">
        <x:v>5.68</x:v>
      </x:c>
      <x:c r="N49" s="0" t="s">
        <x:v>83</x:v>
      </x:c>
      <x:c r="O49" s="0" t="s">
        <x:v>92</x:v>
      </x:c>
      <x:c r="P49" s="0" t="s">
        <x:v>65</x:v>
      </x:c>
      <x:c r="Q49" s="0" t="s">
        <x:v>66</x:v>
      </x:c>
      <x:c r="R49" s="0" t="s">
        <x:v>67</x:v>
      </x:c>
      <x:c r="S49" s="0">
        <x:v>0.076</x:v>
      </x:c>
      <x:c r="T49" s="0">
        <x:v>0</x:v>
      </x:c>
      <x:c r="U49" s="0">
        <x:v>0.076</x:v>
      </x:c>
      <x:c r="V49" s="0">
        <x:v>0.054</x:v>
      </x:c>
      <x:c r="W49" s="110">
        <x:v>113.4</x:v>
      </x:c>
      <x:c r="X49" s="0" t="s">
        <x:v>68</x:v>
      </x:c>
      <x:c r="Y49" s="0" t="s">
        <x:v>69</x:v>
      </x:c>
      <x:c r="Z49" s="0">
        <x:v>0</x:v>
      </x:c>
      <x:c r="AA49" s="110">
        <x:v>0</x:v>
      </x:c>
      <x:c r="AB49" s="0" t="s">
        <x:v>67</x:v>
      </x:c>
      <x:c r="AC49" s="0">
        <x:v>0.297633172826627</x:v>
      </x:c>
      <x:c r="AD49" s="0" t="s">
        <x:v>70</x:v>
      </x:c>
      <x:c r="AE49" s="0">
        <x:v>0</x:v>
      </x:c>
      <x:c r="AF49" s="0" t="s">
        <x:v>71</x:v>
      </x:c>
    </x:row>
    <x:row r="50" spans="1:32" x14ac:dyDescent="0.25">
      <x:c r="A50" s="0">
        <x:v>848690882</x:v>
      </x:c>
      <x:c r="B50" s="0" t="s">
        <x:v>59</x:v>
      </x:c>
      <x:c r="C50" s="0" t="s">
        <x:v>60</x:v>
      </x:c>
      <x:c r="D50" s="0">
        <x:v>16838</x:v>
      </x:c>
      <x:c r="E50" s="0">
        <x:v>174727992</x:v>
      </x:c>
      <x:c r="F50" s="0">
        <x:v>880.54</x:v>
      </x:c>
      <x:c r="G50" s="0">
        <x:v>880.54</x:v>
      </x:c>
      <x:c r="H50" s="0">
        <x:v>7</x:v>
      </x:c>
      <x:c r="I50" s="0">
        <x:v>2094</x:v>
      </x:c>
      <x:c r="J50" s="0" t="s">
        <x:v>96</x:v>
      </x:c>
      <x:c r="K50" s="0" t="s">
        <x:v>100</x:v>
      </x:c>
      <x:c r="L50" s="0">
        <x:v>3100</x:v>
      </x:c>
      <x:c r="M50" s="0">
        <x:v>4.18</x:v>
      </x:c>
      <x:c r="N50" s="0" t="s">
        <x:v>63</x:v>
      </x:c>
      <x:c r="O50" s="0" t="s">
        <x:v>64</x:v>
      </x:c>
      <x:c r="P50" s="0" t="s">
        <x:v>65</x:v>
      </x:c>
      <x:c r="Q50" s="0" t="s">
        <x:v>66</x:v>
      </x:c>
      <x:c r="R50" s="0" t="s">
        <x:v>67</x:v>
      </x:c>
      <x:c r="S50" s="0">
        <x:v>0.0128</x:v>
      </x:c>
      <x:c r="T50" s="0">
        <x:v>0</x:v>
      </x:c>
      <x:c r="U50" s="0">
        <x:v>0.0128</x:v>
      </x:c>
      <x:c r="V50" s="0">
        <x:v>0.0128</x:v>
      </x:c>
      <x:c r="W50" s="110">
        <x:v>11.27</x:v>
      </x:c>
      <x:c r="X50" s="0" t="s">
        <x:v>68</x:v>
      </x:c>
      <x:c r="Y50" s="0" t="s">
        <x:v>69</x:v>
      </x:c>
      <x:c r="Z50" s="0">
        <x:v>0</x:v>
      </x:c>
      <x:c r="AA50" s="110">
        <x:v>0</x:v>
      </x:c>
      <x:c r="AB50" s="0" t="s">
        <x:v>67</x:v>
      </x:c>
      <x:c r="AC50" s="0">
        <x:v>0.297633172826627</x:v>
      </x:c>
      <x:c r="AD50" s="0" t="s">
        <x:v>70</x:v>
      </x:c>
      <x:c r="AE50" s="0">
        <x:v>0</x:v>
      </x:c>
      <x:c r="AF50" s="0" t="s">
        <x:v>71</x:v>
      </x:c>
    </x:row>
    <x:row r="51" spans="1:32" x14ac:dyDescent="0.25">
      <x:c r="A51" s="0">
        <x:v>848690882</x:v>
      </x:c>
      <x:c r="B51" s="0" t="s">
        <x:v>59</x:v>
      </x:c>
      <x:c r="C51" s="0" t="s">
        <x:v>60</x:v>
      </x:c>
      <x:c r="D51" s="0">
        <x:v>124414</x:v>
      </x:c>
      <x:c r="E51" s="0">
        <x:v>174646164</x:v>
      </x:c>
      <x:c r="F51" s="0">
        <x:v>30941.85</x:v>
      </x:c>
      <x:c r="G51" s="0">
        <x:v>2300</x:v>
      </x:c>
      <x:c r="H51" s="0">
        <x:v>96</x:v>
      </x:c>
      <x:c r="I51" s="0">
        <x:v>804</x:v>
      </x:c>
      <x:c r="J51" s="0" t="s">
        <x:v>78</x:v>
      </x:c>
      <x:c r="K51" s="0" t="s">
        <x:v>100</x:v>
      </x:c>
      <x:c r="L51" s="0">
        <x:v>2881</x:v>
      </x:c>
      <x:c r="M51" s="0">
        <x:v>2.16</x:v>
      </x:c>
      <x:c r="N51" s="0" t="s">
        <x:v>75</x:v>
      </x:c>
      <x:c r="O51" s="0" t="s">
        <x:v>76</x:v>
      </x:c>
      <x:c r="P51" s="0" t="s">
        <x:v>65</x:v>
      </x:c>
      <x:c r="Q51" s="0" t="s">
        <x:v>66</x:v>
      </x:c>
      <x:c r="R51" s="0" t="s">
        <x:v>67</x:v>
      </x:c>
      <x:c r="S51" s="0">
        <x:v>0.096</x:v>
      </x:c>
      <x:c r="T51" s="0">
        <x:v>0</x:v>
      </x:c>
      <x:c r="U51" s="0">
        <x:v>0.096</x:v>
      </x:c>
      <x:c r="V51" s="0">
        <x:v>0.054</x:v>
      </x:c>
      <x:c r="W51" s="110">
        <x:v>124.2</x:v>
      </x:c>
      <x:c r="X51" s="0" t="s">
        <x:v>77</x:v>
      </x:c>
      <x:c r="Y51" s="0" t="s">
        <x:v>69</x:v>
      </x:c>
      <x:c r="Z51" s="0">
        <x:v>0</x:v>
      </x:c>
      <x:c r="AA51" s="110">
        <x:v>0</x:v>
      </x:c>
      <x:c r="AB51" s="0" t="s">
        <x:v>67</x:v>
      </x:c>
      <x:c r="AC51" s="0">
        <x:v>0.297633172826627</x:v>
      </x:c>
      <x:c r="AD51" s="0" t="s">
        <x:v>70</x:v>
      </x:c>
      <x:c r="AE51" s="0">
        <x:v>0</x:v>
      </x:c>
      <x:c r="AF51" s="0" t="s">
        <x:v>71</x:v>
      </x:c>
    </x:row>
    <x:row r="52" spans="1:32" x14ac:dyDescent="0.25">
      <x:c r="A52" s="0">
        <x:v>848690882</x:v>
      </x:c>
      <x:c r="B52" s="0" t="s">
        <x:v>59</x:v>
      </x:c>
      <x:c r="C52" s="0" t="s">
        <x:v>60</x:v>
      </x:c>
      <x:c r="D52" s="0">
        <x:v>124414</x:v>
      </x:c>
      <x:c r="E52" s="0">
        <x:v>174754625</x:v>
      </x:c>
      <x:c r="F52" s="0">
        <x:v>4000</x:v>
      </x:c>
      <x:c r="G52" s="0">
        <x:v>4000</x:v>
      </x:c>
      <x:c r="H52" s="0">
        <x:v>49</x:v>
      </x:c>
      <x:c r="I52" s="0">
        <x:v>638</x:v>
      </x:c>
      <x:c r="J52" s="0" t="s">
        <x:v>87</x:v>
      </x:c>
      <x:c r="K52" s="0" t="s">
        <x:v>100</x:v>
      </x:c>
      <x:c r="L52" s="0">
        <x:v>2882</x:v>
      </x:c>
      <x:c r="M52" s="0">
        <x:v>2.32</x:v>
      </x:c>
      <x:c r="N52" s="0" t="s">
        <x:v>75</x:v>
      </x:c>
      <x:c r="O52" s="0" t="s">
        <x:v>79</x:v>
      </x:c>
      <x:c r="P52" s="0" t="s">
        <x:v>65</x:v>
      </x:c>
      <x:c r="Q52" s="0" t="s">
        <x:v>66</x:v>
      </x:c>
      <x:c r="R52" s="0" t="s">
        <x:v>67</x:v>
      </x:c>
      <x:c r="S52" s="0">
        <x:v>0.102</x:v>
      </x:c>
      <x:c r="T52" s="0">
        <x:v>0</x:v>
      </x:c>
      <x:c r="U52" s="0">
        <x:v>0.102</x:v>
      </x:c>
      <x:c r="V52" s="0">
        <x:v>0.054</x:v>
      </x:c>
      <x:c r="W52" s="110">
        <x:v>216</x:v>
      </x:c>
      <x:c r="X52" s="0" t="s">
        <x:v>77</x:v>
      </x:c>
      <x:c r="Y52" s="0" t="s">
        <x:v>69</x:v>
      </x:c>
      <x:c r="Z52" s="0">
        <x:v>0</x:v>
      </x:c>
      <x:c r="AA52" s="110">
        <x:v>0</x:v>
      </x:c>
      <x:c r="AB52" s="0" t="s">
        <x:v>67</x:v>
      </x:c>
      <x:c r="AC52" s="0">
        <x:v>0.297633172826627</x:v>
      </x:c>
      <x:c r="AD52" s="0" t="s">
        <x:v>70</x:v>
      </x:c>
      <x:c r="AE52" s="0">
        <x:v>0</x:v>
      </x:c>
      <x:c r="AF52" s="0" t="s">
        <x:v>71</x:v>
      </x:c>
    </x:row>
    <x:row r="53" spans="1:32" x14ac:dyDescent="0.25">
      <x:c r="A53" s="0">
        <x:v>848690882</x:v>
      </x:c>
      <x:c r="B53" s="0" t="s">
        <x:v>59</x:v>
      </x:c>
      <x:c r="C53" s="0" t="s">
        <x:v>60</x:v>
      </x:c>
      <x:c r="D53" s="0">
        <x:v>134204</x:v>
      </x:c>
      <x:c r="E53" s="0">
        <x:v>174797164</x:v>
      </x:c>
      <x:c r="F53" s="0">
        <x:v>8000</x:v>
      </x:c>
      <x:c r="G53" s="0">
        <x:v>8000</x:v>
      </x:c>
      <x:c r="H53" s="0">
        <x:v>54</x:v>
      </x:c>
      <x:c r="I53" s="0">
        <x:v>1305</x:v>
      </x:c>
      <x:c r="J53" s="0" t="s">
        <x:v>82</x:v>
      </x:c>
      <x:c r="K53" s="0" t="s">
        <x:v>100</x:v>
      </x:c>
      <x:c r="L53" s="0">
        <x:v>2991</x:v>
      </x:c>
      <x:c r="M53" s="0">
        <x:v>4.13</x:v>
      </x:c>
      <x:c r="N53" s="0" t="s">
        <x:v>83</x:v>
      </x:c>
      <x:c r="O53" s="0" t="s">
        <x:v>84</x:v>
      </x:c>
      <x:c r="P53" s="0" t="s">
        <x:v>65</x:v>
      </x:c>
      <x:c r="Q53" s="0" t="s">
        <x:v>66</x:v>
      </x:c>
      <x:c r="R53" s="0" t="s">
        <x:v>67</x:v>
      </x:c>
      <x:c r="S53" s="0">
        <x:v>0.037</x:v>
      </x:c>
      <x:c r="T53" s="0">
        <x:v>0</x:v>
      </x:c>
      <x:c r="U53" s="0">
        <x:v>0.037</x:v>
      </x:c>
      <x:c r="V53" s="0">
        <x:v>0.037</x:v>
      </x:c>
      <x:c r="W53" s="110">
        <x:v>296</x:v>
      </x:c>
      <x:c r="X53" s="0" t="s">
        <x:v>68</x:v>
      </x:c>
      <x:c r="Y53" s="0" t="s">
        <x:v>69</x:v>
      </x:c>
      <x:c r="Z53" s="0">
        <x:v>0</x:v>
      </x:c>
      <x:c r="AA53" s="110">
        <x:v>0</x:v>
      </x:c>
      <x:c r="AB53" s="0" t="s">
        <x:v>67</x:v>
      </x:c>
      <x:c r="AC53" s="0">
        <x:v>0.297633172826627</x:v>
      </x:c>
      <x:c r="AD53" s="0" t="s">
        <x:v>70</x:v>
      </x:c>
      <x:c r="AE53" s="0">
        <x:v>0</x:v>
      </x:c>
      <x:c r="AF53" s="0" t="s">
        <x:v>71</x:v>
      </x:c>
    </x:row>
    <x:row r="54" spans="1:32" x14ac:dyDescent="0.25">
      <x:c r="A54" s="0">
        <x:v>848690882</x:v>
      </x:c>
      <x:c r="B54" s="0" t="s">
        <x:v>59</x:v>
      </x:c>
      <x:c r="C54" s="0" t="s">
        <x:v>60</x:v>
      </x:c>
      <x:c r="D54" s="0">
        <x:v>156718</x:v>
      </x:c>
      <x:c r="E54" s="0">
        <x:v>174602196</x:v>
      </x:c>
      <x:c r="F54" s="0">
        <x:v>4000</x:v>
      </x:c>
      <x:c r="G54" s="0">
        <x:v>4000</x:v>
      </x:c>
      <x:c r="H54" s="0">
        <x:v>96</x:v>
      </x:c>
      <x:c r="I54" s="0">
        <x:v>2094</x:v>
      </x:c>
      <x:c r="J54" s="0" t="s">
        <x:v>88</x:v>
      </x:c>
      <x:c r="K54" s="0" t="s">
        <x:v>100</x:v>
      </x:c>
      <x:c r="L54" s="0">
        <x:v>2882</x:v>
      </x:c>
      <x:c r="M54" s="0">
        <x:v>2.34</x:v>
      </x:c>
      <x:c r="N54" s="0" t="s">
        <x:v>75</x:v>
      </x:c>
      <x:c r="O54" s="0" t="s">
        <x:v>79</x:v>
      </x:c>
      <x:c r="P54" s="0" t="s">
        <x:v>65</x:v>
      </x:c>
      <x:c r="Q54" s="0" t="s">
        <x:v>66</x:v>
      </x:c>
      <x:c r="R54" s="0" t="s">
        <x:v>67</x:v>
      </x:c>
      <x:c r="S54" s="0">
        <x:v>0.102</x:v>
      </x:c>
      <x:c r="T54" s="0">
        <x:v>0</x:v>
      </x:c>
      <x:c r="U54" s="0">
        <x:v>0.102</x:v>
      </x:c>
      <x:c r="V54" s="0">
        <x:v>0.054</x:v>
      </x:c>
      <x:c r="W54" s="110">
        <x:v>216</x:v>
      </x:c>
      <x:c r="X54" s="0" t="s">
        <x:v>77</x:v>
      </x:c>
      <x:c r="Y54" s="0" t="s">
        <x:v>69</x:v>
      </x:c>
      <x:c r="Z54" s="0">
        <x:v>0</x:v>
      </x:c>
      <x:c r="AA54" s="110">
        <x:v>0</x:v>
      </x:c>
      <x:c r="AB54" s="0" t="s">
        <x:v>67</x:v>
      </x:c>
      <x:c r="AC54" s="0">
        <x:v>0.297633172826627</x:v>
      </x:c>
      <x:c r="AD54" s="0" t="s">
        <x:v>70</x:v>
      </x:c>
      <x:c r="AE54" s="0">
        <x:v>0</x:v>
      </x:c>
      <x:c r="AF54" s="0" t="s">
        <x:v>71</x:v>
      </x:c>
    </x:row>
    <x:row r="55" spans="1:32" x14ac:dyDescent="0.25">
      <x:c r="A55" s="0">
        <x:v>848690882</x:v>
      </x:c>
      <x:c r="B55" s="0" t="s">
        <x:v>59</x:v>
      </x:c>
      <x:c r="C55" s="0" t="s">
        <x:v>60</x:v>
      </x:c>
      <x:c r="D55" s="0">
        <x:v>156718</x:v>
      </x:c>
      <x:c r="E55" s="0">
        <x:v>174609429</x:v>
      </x:c>
      <x:c r="F55" s="0">
        <x:v>1700</x:v>
      </x:c>
      <x:c r="G55" s="0">
        <x:v>1700</x:v>
      </x:c>
      <x:c r="H55" s="0">
        <x:v>96</x:v>
      </x:c>
      <x:c r="I55" s="0">
        <x:v>4348</x:v>
      </x:c>
      <x:c r="J55" s="0" t="s">
        <x:v>87</x:v>
      </x:c>
      <x:c r="K55" s="0" t="s">
        <x:v>100</x:v>
      </x:c>
      <x:c r="L55" s="0">
        <x:v>2882</x:v>
      </x:c>
      <x:c r="M55" s="0">
        <x:v>2.56</x:v>
      </x:c>
      <x:c r="N55" s="0" t="s">
        <x:v>75</x:v>
      </x:c>
      <x:c r="O55" s="0" t="s">
        <x:v>79</x:v>
      </x:c>
      <x:c r="P55" s="0" t="s">
        <x:v>65</x:v>
      </x:c>
      <x:c r="Q55" s="0" t="s">
        <x:v>66</x:v>
      </x:c>
      <x:c r="R55" s="0" t="s">
        <x:v>67</x:v>
      </x:c>
      <x:c r="S55" s="0">
        <x:v>0.102</x:v>
      </x:c>
      <x:c r="T55" s="0">
        <x:v>0</x:v>
      </x:c>
      <x:c r="U55" s="0">
        <x:v>0.102</x:v>
      </x:c>
      <x:c r="V55" s="0">
        <x:v>0.054</x:v>
      </x:c>
      <x:c r="W55" s="110">
        <x:v>91.8</x:v>
      </x:c>
      <x:c r="X55" s="0" t="s">
        <x:v>77</x:v>
      </x:c>
      <x:c r="Y55" s="0" t="s">
        <x:v>69</x:v>
      </x:c>
      <x:c r="Z55" s="0">
        <x:v>0</x:v>
      </x:c>
      <x:c r="AA55" s="110">
        <x:v>0</x:v>
      </x:c>
      <x:c r="AB55" s="0" t="s">
        <x:v>67</x:v>
      </x:c>
      <x:c r="AC55" s="0">
        <x:v>0.297633172826627</x:v>
      </x:c>
      <x:c r="AD55" s="0" t="s">
        <x:v>70</x:v>
      </x:c>
      <x:c r="AE55" s="0">
        <x:v>0</x:v>
      </x:c>
      <x:c r="AF55" s="0" t="s">
        <x:v>71</x:v>
      </x:c>
    </x:row>
    <x:row r="56" spans="1:32" x14ac:dyDescent="0.25">
      <x:c r="A56" s="0">
        <x:v>848690882</x:v>
      </x:c>
      <x:c r="B56" s="0" t="s">
        <x:v>59</x:v>
      </x:c>
      <x:c r="C56" s="0" t="s">
        <x:v>60</x:v>
      </x:c>
      <x:c r="D56" s="0">
        <x:v>156718</x:v>
      </x:c>
      <x:c r="E56" s="0">
        <x:v>174748067</x:v>
      </x:c>
      <x:c r="F56" s="0">
        <x:v>27023.42</x:v>
      </x:c>
      <x:c r="G56" s="0">
        <x:v>15062.04</x:v>
      </x:c>
      <x:c r="H56" s="0">
        <x:v>96</x:v>
      </x:c>
      <x:c r="I56" s="0">
        <x:v>1886</x:v>
      </x:c>
      <x:c r="J56" s="0" t="s">
        <x:v>96</x:v>
      </x:c>
      <x:c r="K56" s="0" t="s">
        <x:v>100</x:v>
      </x:c>
      <x:c r="L56" s="0">
        <x:v>2881</x:v>
      </x:c>
      <x:c r="M56" s="0">
        <x:v>2.34</x:v>
      </x:c>
      <x:c r="N56" s="0" t="s">
        <x:v>75</x:v>
      </x:c>
      <x:c r="O56" s="0" t="s">
        <x:v>76</x:v>
      </x:c>
      <x:c r="P56" s="0" t="s">
        <x:v>65</x:v>
      </x:c>
      <x:c r="Q56" s="0" t="s">
        <x:v>66</x:v>
      </x:c>
      <x:c r="R56" s="0" t="s">
        <x:v>67</x:v>
      </x:c>
      <x:c r="S56" s="0">
        <x:v>0.102</x:v>
      </x:c>
      <x:c r="T56" s="0">
        <x:v>0</x:v>
      </x:c>
      <x:c r="U56" s="0">
        <x:v>0.102</x:v>
      </x:c>
      <x:c r="V56" s="0">
        <x:v>0.054</x:v>
      </x:c>
      <x:c r="W56" s="110">
        <x:v>813.35</x:v>
      </x:c>
      <x:c r="X56" s="0" t="s">
        <x:v>77</x:v>
      </x:c>
      <x:c r="Y56" s="0" t="s">
        <x:v>69</x:v>
      </x:c>
      <x:c r="Z56" s="0">
        <x:v>5062.04</x:v>
      </x:c>
      <x:c r="AA56" s="110">
        <x:v>252.14</x:v>
      </x:c>
      <x:c r="AB56" s="0" t="s">
        <x:v>72</x:v>
      </x:c>
      <x:c r="AC56" s="0">
        <x:v>0.297633172826627</x:v>
      </x:c>
      <x:c r="AD56" s="0" t="s">
        <x:v>73</x:v>
      </x:c>
      <x:c r="AE56" s="0">
        <x:v>5062.04</x:v>
      </x:c>
      <x:c r="AF56" s="0" t="s">
        <x:v>71</x:v>
      </x:c>
    </x:row>
    <x:row r="57" spans="1:32" x14ac:dyDescent="0.25">
      <x:c r="A57" s="0">
        <x:v>848690882</x:v>
      </x:c>
      <x:c r="B57" s="0" t="s">
        <x:v>59</x:v>
      </x:c>
      <x:c r="C57" s="0" t="s">
        <x:v>60</x:v>
      </x:c>
      <x:c r="D57" s="0">
        <x:v>173946</x:v>
      </x:c>
      <x:c r="E57" s="0">
        <x:v>174731030</x:v>
      </x:c>
      <x:c r="F57" s="0">
        <x:v>2000</x:v>
      </x:c>
      <x:c r="G57" s="0">
        <x:v>2000</x:v>
      </x:c>
      <x:c r="H57" s="0">
        <x:v>7</x:v>
      </x:c>
      <x:c r="I57" s="0">
        <x:v>4348</x:v>
      </x:c>
      <x:c r="J57" s="0" t="s">
        <x:v>99</x:v>
      </x:c>
      <x:c r="K57" s="0" t="s">
        <x:v>100</x:v>
      </x:c>
      <x:c r="L57" s="0">
        <x:v>3100</x:v>
      </x:c>
      <x:c r="M57" s="0">
        <x:v>4.18</x:v>
      </x:c>
      <x:c r="N57" s="0" t="s">
        <x:v>63</x:v>
      </x:c>
      <x:c r="O57" s="0" t="s">
        <x:v>64</x:v>
      </x:c>
      <x:c r="P57" s="0" t="s">
        <x:v>65</x:v>
      </x:c>
      <x:c r="Q57" s="0" t="s">
        <x:v>66</x:v>
      </x:c>
      <x:c r="R57" s="0" t="s">
        <x:v>67</x:v>
      </x:c>
      <x:c r="S57" s="0">
        <x:v>0.0128</x:v>
      </x:c>
      <x:c r="T57" s="0">
        <x:v>0</x:v>
      </x:c>
      <x:c r="U57" s="0">
        <x:v>0.0128</x:v>
      </x:c>
      <x:c r="V57" s="0">
        <x:v>0.0128</x:v>
      </x:c>
      <x:c r="W57" s="110">
        <x:v>25.6</x:v>
      </x:c>
      <x:c r="X57" s="0" t="s">
        <x:v>68</x:v>
      </x:c>
      <x:c r="Y57" s="0" t="s">
        <x:v>69</x:v>
      </x:c>
      <x:c r="Z57" s="0">
        <x:v>0</x:v>
      </x:c>
      <x:c r="AA57" s="110">
        <x:v>0</x:v>
      </x:c>
      <x:c r="AB57" s="0" t="s">
        <x:v>67</x:v>
      </x:c>
      <x:c r="AC57" s="0">
        <x:v>0.297633172826627</x:v>
      </x:c>
      <x:c r="AD57" s="0" t="s">
        <x:v>70</x:v>
      </x:c>
      <x:c r="AE57" s="0">
        <x:v>0</x:v>
      </x:c>
      <x:c r="AF57" s="0" t="s">
        <x:v>71</x:v>
      </x:c>
    </x:row>
    <x:row r="58" spans="1:32" x14ac:dyDescent="0.25">
      <x:c r="A58" s="0">
        <x:v>848690882</x:v>
      </x:c>
      <x:c r="B58" s="0" t="s">
        <x:v>59</x:v>
      </x:c>
      <x:c r="C58" s="0" t="s">
        <x:v>60</x:v>
      </x:c>
      <x:c r="D58" s="0">
        <x:v>0</x:v>
      </x:c>
      <x:c r="E58" s="0">
        <x:v>174902516</x:v>
      </x:c>
      <x:c r="F58" s="0">
        <x:v>2500</x:v>
      </x:c>
      <x:c r="G58" s="0">
        <x:v>2500</x:v>
      </x:c>
      <x:c r="H58" s="0">
        <x:v>20</x:v>
      </x:c>
      <x:c r="I58" s="0">
        <x:v>810</x:v>
      </x:c>
      <x:c r="J58" s="0" t="s">
        <x:v>80</x:v>
      </x:c>
      <x:c r="K58" s="0" t="s">
        <x:v>101</x:v>
      </x:c>
      <x:c r="L58" s="0">
        <x:v>2997</x:v>
      </x:c>
      <x:c r="M58" s="0">
        <x:v>6.68</x:v>
      </x:c>
      <x:c r="N58" s="0" t="s">
        <x:v>83</x:v>
      </x:c>
      <x:c r="O58" s="0" t="s">
        <x:v>92</x:v>
      </x:c>
      <x:c r="P58" s="0" t="s">
        <x:v>65</x:v>
      </x:c>
      <x:c r="Q58" s="0" t="s">
        <x:v>66</x:v>
      </x:c>
      <x:c r="R58" s="0" t="s">
        <x:v>67</x:v>
      </x:c>
      <x:c r="S58" s="0">
        <x:v>0.076</x:v>
      </x:c>
      <x:c r="T58" s="0">
        <x:v>0</x:v>
      </x:c>
      <x:c r="U58" s="0">
        <x:v>0.076</x:v>
      </x:c>
      <x:c r="V58" s="0">
        <x:v>0.054</x:v>
      </x:c>
      <x:c r="W58" s="110">
        <x:v>135</x:v>
      </x:c>
      <x:c r="X58" s="0" t="s">
        <x:v>68</x:v>
      </x:c>
      <x:c r="Y58" s="0" t="s">
        <x:v>69</x:v>
      </x:c>
      <x:c r="Z58" s="0">
        <x:v>0</x:v>
      </x:c>
      <x:c r="AA58" s="110">
        <x:v>0</x:v>
      </x:c>
      <x:c r="AB58" s="0" t="s">
        <x:v>67</x:v>
      </x:c>
      <x:c r="AC58" s="0">
        <x:v>0.297633172826627</x:v>
      </x:c>
      <x:c r="AD58" s="0" t="s">
        <x:v>70</x:v>
      </x:c>
      <x:c r="AE58" s="0">
        <x:v>0</x:v>
      </x:c>
      <x:c r="AF58" s="0" t="s">
        <x:v>71</x:v>
      </x:c>
    </x:row>
    <x:row r="59" spans="1:32" x14ac:dyDescent="0.25">
      <x:c r="A59" s="0">
        <x:v>848690882</x:v>
      </x:c>
      <x:c r="B59" s="0" t="s">
        <x:v>59</x:v>
      </x:c>
      <x:c r="C59" s="0" t="s">
        <x:v>60</x:v>
      </x:c>
      <x:c r="D59" s="0">
        <x:v>16838</x:v>
      </x:c>
      <x:c r="E59" s="0">
        <x:v>174854975</x:v>
      </x:c>
      <x:c r="F59" s="0">
        <x:v>252.41</x:v>
      </x:c>
      <x:c r="G59" s="0">
        <x:v>252.41</x:v>
      </x:c>
      <x:c r="H59" s="0">
        <x:v>11</x:v>
      </x:c>
      <x:c r="I59" s="0">
        <x:v>4348</x:v>
      </x:c>
      <x:c r="J59" s="0" t="s">
        <x:v>87</x:v>
      </x:c>
      <x:c r="K59" s="0" t="s">
        <x:v>101</x:v>
      </x:c>
      <x:c r="L59" s="0">
        <x:v>3100</x:v>
      </x:c>
      <x:c r="M59" s="0">
        <x:v>4.18</x:v>
      </x:c>
      <x:c r="N59" s="0" t="s">
        <x:v>63</x:v>
      </x:c>
      <x:c r="O59" s="0" t="s">
        <x:v>64</x:v>
      </x:c>
      <x:c r="P59" s="0" t="s">
        <x:v>65</x:v>
      </x:c>
      <x:c r="Q59" s="0" t="s">
        <x:v>66</x:v>
      </x:c>
      <x:c r="R59" s="0" t="s">
        <x:v>67</x:v>
      </x:c>
      <x:c r="S59" s="0">
        <x:v>0.0128</x:v>
      </x:c>
      <x:c r="T59" s="0">
        <x:v>0</x:v>
      </x:c>
      <x:c r="U59" s="0">
        <x:v>0.0128</x:v>
      </x:c>
      <x:c r="V59" s="0">
        <x:v>0.0128</x:v>
      </x:c>
      <x:c r="W59" s="110">
        <x:v>3.23</x:v>
      </x:c>
      <x:c r="X59" s="0" t="s">
        <x:v>68</x:v>
      </x:c>
      <x:c r="Y59" s="0" t="s">
        <x:v>69</x:v>
      </x:c>
      <x:c r="Z59" s="0">
        <x:v>9.81</x:v>
      </x:c>
      <x:c r="AA59" s="110">
        <x:v>0.49</x:v>
      </x:c>
      <x:c r="AB59" s="0" t="s">
        <x:v>72</x:v>
      </x:c>
      <x:c r="AC59" s="0">
        <x:v>0.297633172826627</x:v>
      </x:c>
      <x:c r="AD59" s="0" t="s">
        <x:v>73</x:v>
      </x:c>
      <x:c r="AE59" s="0">
        <x:v>9.81</x:v>
      </x:c>
      <x:c r="AF59" s="0" t="s">
        <x:v>71</x:v>
      </x:c>
    </x:row>
    <x:row r="60" spans="1:32" x14ac:dyDescent="0.25">
      <x:c r="A60" s="0">
        <x:v>848690882</x:v>
      </x:c>
      <x:c r="B60" s="0" t="s">
        <x:v>59</x:v>
      </x:c>
      <x:c r="C60" s="0" t="s">
        <x:v>60</x:v>
      </x:c>
      <x:c r="D60" s="0">
        <x:v>16838</x:v>
      </x:c>
      <x:c r="E60" s="0">
        <x:v>174914830</x:v>
      </x:c>
      <x:c r="F60" s="0">
        <x:v>3521.53</x:v>
      </x:c>
      <x:c r="G60" s="0">
        <x:v>3521.53</x:v>
      </x:c>
      <x:c r="H60" s="0">
        <x:v>6</x:v>
      </x:c>
      <x:c r="I60" s="0">
        <x:v>638</x:v>
      </x:c>
      <x:c r="J60" s="0" t="s">
        <x:v>87</x:v>
      </x:c>
      <x:c r="K60" s="0" t="s">
        <x:v>101</x:v>
      </x:c>
      <x:c r="L60" s="0">
        <x:v>3100</x:v>
      </x:c>
      <x:c r="M60" s="0">
        <x:v>4.18</x:v>
      </x:c>
      <x:c r="N60" s="0" t="s">
        <x:v>63</x:v>
      </x:c>
      <x:c r="O60" s="0" t="s">
        <x:v>64</x:v>
      </x:c>
      <x:c r="P60" s="0" t="s">
        <x:v>65</x:v>
      </x:c>
      <x:c r="Q60" s="0" t="s">
        <x:v>66</x:v>
      </x:c>
      <x:c r="R60" s="0" t="s">
        <x:v>67</x:v>
      </x:c>
      <x:c r="S60" s="0">
        <x:v>0.0128</x:v>
      </x:c>
      <x:c r="T60" s="0">
        <x:v>0</x:v>
      </x:c>
      <x:c r="U60" s="0">
        <x:v>0.0128</x:v>
      </x:c>
      <x:c r="V60" s="0">
        <x:v>0.0128</x:v>
      </x:c>
      <x:c r="W60" s="110">
        <x:v>45.08</x:v>
      </x:c>
      <x:c r="X60" s="0" t="s">
        <x:v>68</x:v>
      </x:c>
      <x:c r="Y60" s="0" t="s">
        <x:v>69</x:v>
      </x:c>
      <x:c r="Z60" s="0">
        <x:v>0</x:v>
      </x:c>
      <x:c r="AA60" s="110">
        <x:v>0</x:v>
      </x:c>
      <x:c r="AB60" s="0" t="s">
        <x:v>67</x:v>
      </x:c>
      <x:c r="AC60" s="0">
        <x:v>0.297633172826627</x:v>
      </x:c>
      <x:c r="AD60" s="0" t="s">
        <x:v>70</x:v>
      </x:c>
      <x:c r="AE60" s="0">
        <x:v>0</x:v>
      </x:c>
      <x:c r="AF60" s="0" t="s">
        <x:v>71</x:v>
      </x:c>
    </x:row>
    <x:row r="61" spans="1:32" x14ac:dyDescent="0.25">
      <x:c r="A61" s="0">
        <x:v>848690882</x:v>
      </x:c>
      <x:c r="B61" s="0" t="s">
        <x:v>59</x:v>
      </x:c>
      <x:c r="C61" s="0" t="s">
        <x:v>60</x:v>
      </x:c>
      <x:c r="D61" s="0">
        <x:v>124414</x:v>
      </x:c>
      <x:c r="E61" s="0">
        <x:v>174860177</x:v>
      </x:c>
      <x:c r="F61" s="0">
        <x:v>6000</x:v>
      </x:c>
      <x:c r="G61" s="0">
        <x:v>6000</x:v>
      </x:c>
      <x:c r="H61" s="0">
        <x:v>36</x:v>
      </x:c>
      <x:c r="I61" s="0">
        <x:v>804</x:v>
      </x:c>
      <x:c r="J61" s="0" t="s">
        <x:v>78</x:v>
      </x:c>
      <x:c r="K61" s="0" t="s">
        <x:v>101</x:v>
      </x:c>
      <x:c r="L61" s="0">
        <x:v>2882</x:v>
      </x:c>
      <x:c r="M61" s="0">
        <x:v>2.32</x:v>
      </x:c>
      <x:c r="N61" s="0" t="s">
        <x:v>75</x:v>
      </x:c>
      <x:c r="O61" s="0" t="s">
        <x:v>79</x:v>
      </x:c>
      <x:c r="P61" s="0" t="s">
        <x:v>65</x:v>
      </x:c>
      <x:c r="Q61" s="0" t="s">
        <x:v>66</x:v>
      </x:c>
      <x:c r="R61" s="0" t="s">
        <x:v>67</x:v>
      </x:c>
      <x:c r="S61" s="0">
        <x:v>0.102</x:v>
      </x:c>
      <x:c r="T61" s="0">
        <x:v>0</x:v>
      </x:c>
      <x:c r="U61" s="0">
        <x:v>0.102</x:v>
      </x:c>
      <x:c r="V61" s="0">
        <x:v>0.054</x:v>
      </x:c>
      <x:c r="W61" s="110">
        <x:v>324</x:v>
      </x:c>
      <x:c r="X61" s="0" t="s">
        <x:v>77</x:v>
      </x:c>
      <x:c r="Y61" s="0" t="s">
        <x:v>69</x:v>
      </x:c>
      <x:c r="Z61" s="0">
        <x:v>0</x:v>
      </x:c>
      <x:c r="AA61" s="110">
        <x:v>0</x:v>
      </x:c>
      <x:c r="AB61" s="0" t="s">
        <x:v>67</x:v>
      </x:c>
      <x:c r="AC61" s="0">
        <x:v>0.297633172826627</x:v>
      </x:c>
      <x:c r="AD61" s="0" t="s">
        <x:v>70</x:v>
      </x:c>
      <x:c r="AE61" s="0">
        <x:v>0</x:v>
      </x:c>
      <x:c r="AF61" s="0" t="s">
        <x:v>71</x:v>
      </x:c>
    </x:row>
    <x:row r="62" spans="1:32" x14ac:dyDescent="0.25">
      <x:c r="A62" s="0">
        <x:v>848690882</x:v>
      </x:c>
      <x:c r="B62" s="0" t="s">
        <x:v>59</x:v>
      </x:c>
      <x:c r="C62" s="0" t="s">
        <x:v>60</x:v>
      </x:c>
      <x:c r="D62" s="0">
        <x:v>133170</x:v>
      </x:c>
      <x:c r="E62" s="0">
        <x:v>173570591</x:v>
      </x:c>
      <x:c r="F62" s="0">
        <x:v>20000</x:v>
      </x:c>
      <x:c r="G62" s="0">
        <x:v>20000</x:v>
      </x:c>
      <x:c r="H62" s="0">
        <x:v>61</x:v>
      </x:c>
      <x:c r="I62" s="0">
        <x:v>2094</x:v>
      </x:c>
      <x:c r="J62" s="0" t="s">
        <x:v>74</x:v>
      </x:c>
      <x:c r="K62" s="0" t="s">
        <x:v>101</x:v>
      </x:c>
      <x:c r="L62" s="0">
        <x:v>2882</x:v>
      </x:c>
      <x:c r="M62" s="0">
        <x:v>2.14</x:v>
      </x:c>
      <x:c r="N62" s="0" t="s">
        <x:v>75</x:v>
      </x:c>
      <x:c r="O62" s="0" t="s">
        <x:v>79</x:v>
      </x:c>
      <x:c r="P62" s="0" t="s">
        <x:v>65</x:v>
      </x:c>
      <x:c r="Q62" s="0" t="s">
        <x:v>66</x:v>
      </x:c>
      <x:c r="R62" s="0" t="s">
        <x:v>67</x:v>
      </x:c>
      <x:c r="S62" s="0">
        <x:v>0.0802</x:v>
      </x:c>
      <x:c r="T62" s="0">
        <x:v>0</x:v>
      </x:c>
      <x:c r="U62" s="0">
        <x:v>0.0802</x:v>
      </x:c>
      <x:c r="V62" s="0">
        <x:v>0.054</x:v>
      </x:c>
      <x:c r="W62" s="110">
        <x:v>1080</x:v>
      </x:c>
      <x:c r="X62" s="0" t="s">
        <x:v>77</x:v>
      </x:c>
      <x:c r="Y62" s="0" t="s">
        <x:v>69</x:v>
      </x:c>
      <x:c r="Z62" s="0">
        <x:v>0</x:v>
      </x:c>
      <x:c r="AA62" s="110">
        <x:v>0</x:v>
      </x:c>
      <x:c r="AB62" s="0" t="s">
        <x:v>67</x:v>
      </x:c>
      <x:c r="AC62" s="0">
        <x:v>0.297633172826627</x:v>
      </x:c>
      <x:c r="AD62" s="0" t="s">
        <x:v>70</x:v>
      </x:c>
      <x:c r="AE62" s="0">
        <x:v>0</x:v>
      </x:c>
      <x:c r="AF62" s="0" t="s">
        <x:v>71</x:v>
      </x:c>
    </x:row>
    <x:row r="63" spans="1:32" x14ac:dyDescent="0.25">
      <x:c r="A63" s="0">
        <x:v>848690882</x:v>
      </x:c>
      <x:c r="B63" s="0" t="s">
        <x:v>59</x:v>
      </x:c>
      <x:c r="C63" s="0" t="s">
        <x:v>60</x:v>
      </x:c>
      <x:c r="D63" s="0">
        <x:v>134204</x:v>
      </x:c>
      <x:c r="E63" s="0">
        <x:v>174863668</x:v>
      </x:c>
      <x:c r="F63" s="0">
        <x:v>4000</x:v>
      </x:c>
      <x:c r="G63" s="0">
        <x:v>4000</x:v>
      </x:c>
      <x:c r="H63" s="0">
        <x:v>13</x:v>
      </x:c>
      <x:c r="I63" s="0">
        <x:v>4348</x:v>
      </x:c>
      <x:c r="J63" s="0" t="s">
        <x:v>87</x:v>
      </x:c>
      <x:c r="K63" s="0" t="s">
        <x:v>101</x:v>
      </x:c>
      <x:c r="L63" s="0">
        <x:v>2991</x:v>
      </x:c>
      <x:c r="M63" s="0">
        <x:v>4.42</x:v>
      </x:c>
      <x:c r="N63" s="0" t="s">
        <x:v>83</x:v>
      </x:c>
      <x:c r="O63" s="0" t="s">
        <x:v>84</x:v>
      </x:c>
      <x:c r="P63" s="0" t="s">
        <x:v>65</x:v>
      </x:c>
      <x:c r="Q63" s="0" t="s">
        <x:v>66</x:v>
      </x:c>
      <x:c r="R63" s="0" t="s">
        <x:v>67</x:v>
      </x:c>
      <x:c r="S63" s="0">
        <x:v>0.037</x:v>
      </x:c>
      <x:c r="T63" s="0">
        <x:v>0</x:v>
      </x:c>
      <x:c r="U63" s="0">
        <x:v>0.037</x:v>
      </x:c>
      <x:c r="V63" s="0">
        <x:v>0.037</x:v>
      </x:c>
      <x:c r="W63" s="110">
        <x:v>148</x:v>
      </x:c>
      <x:c r="X63" s="0" t="s">
        <x:v>68</x:v>
      </x:c>
      <x:c r="Y63" s="0" t="s">
        <x:v>69</x:v>
      </x:c>
      <x:c r="Z63" s="0">
        <x:v>0</x:v>
      </x:c>
      <x:c r="AA63" s="110">
        <x:v>0</x:v>
      </x:c>
      <x:c r="AB63" s="0" t="s">
        <x:v>67</x:v>
      </x:c>
      <x:c r="AC63" s="0">
        <x:v>0.297633172826627</x:v>
      </x:c>
      <x:c r="AD63" s="0" t="s">
        <x:v>70</x:v>
      </x:c>
      <x:c r="AE63" s="0">
        <x:v>0</x:v>
      </x:c>
      <x:c r="AF63" s="0" t="s">
        <x:v>71</x:v>
      </x:c>
    </x:row>
    <x:row r="64" spans="1:32" x14ac:dyDescent="0.25">
      <x:c r="A64" s="0">
        <x:v>848690882</x:v>
      </x:c>
      <x:c r="B64" s="0" t="s">
        <x:v>59</x:v>
      </x:c>
      <x:c r="C64" s="0" t="s">
        <x:v>60</x:v>
      </x:c>
      <x:c r="D64" s="0">
        <x:v>134204</x:v>
      </x:c>
      <x:c r="E64" s="0">
        <x:v>174906839</x:v>
      </x:c>
      <x:c r="F64" s="0">
        <x:v>4000</x:v>
      </x:c>
      <x:c r="G64" s="0">
        <x:v>4000</x:v>
      </x:c>
      <x:c r="H64" s="0">
        <x:v>48</x:v>
      </x:c>
      <x:c r="I64" s="0">
        <x:v>4348</x:v>
      </x:c>
      <x:c r="J64" s="0" t="s">
        <x:v>99</x:v>
      </x:c>
      <x:c r="K64" s="0" t="s">
        <x:v>101</x:v>
      </x:c>
      <x:c r="L64" s="0">
        <x:v>2991</x:v>
      </x:c>
      <x:c r="M64" s="0">
        <x:v>4.42</x:v>
      </x:c>
      <x:c r="N64" s="0" t="s">
        <x:v>83</x:v>
      </x:c>
      <x:c r="O64" s="0" t="s">
        <x:v>84</x:v>
      </x:c>
      <x:c r="P64" s="0" t="s">
        <x:v>65</x:v>
      </x:c>
      <x:c r="Q64" s="0" t="s">
        <x:v>66</x:v>
      </x:c>
      <x:c r="R64" s="0" t="s">
        <x:v>67</x:v>
      </x:c>
      <x:c r="S64" s="0">
        <x:v>0.037</x:v>
      </x:c>
      <x:c r="T64" s="0">
        <x:v>0</x:v>
      </x:c>
      <x:c r="U64" s="0">
        <x:v>0.037</x:v>
      </x:c>
      <x:c r="V64" s="0">
        <x:v>0.037</x:v>
      </x:c>
      <x:c r="W64" s="110">
        <x:v>148</x:v>
      </x:c>
      <x:c r="X64" s="0" t="s">
        <x:v>68</x:v>
      </x:c>
      <x:c r="Y64" s="0" t="s">
        <x:v>69</x:v>
      </x:c>
      <x:c r="Z64" s="0">
        <x:v>0</x:v>
      </x:c>
      <x:c r="AA64" s="110">
        <x:v>0</x:v>
      </x:c>
      <x:c r="AB64" s="0" t="s">
        <x:v>67</x:v>
      </x:c>
      <x:c r="AC64" s="0">
        <x:v>0.297633172826627</x:v>
      </x:c>
      <x:c r="AD64" s="0" t="s">
        <x:v>70</x:v>
      </x:c>
      <x:c r="AE64" s="0">
        <x:v>0</x:v>
      </x:c>
      <x:c r="AF64" s="0" t="s">
        <x:v>71</x:v>
      </x:c>
    </x:row>
    <x:row r="65" spans="1:32" x14ac:dyDescent="0.25">
      <x:c r="A65" s="0">
        <x:v>848690882</x:v>
      </x:c>
      <x:c r="B65" s="0" t="s">
        <x:v>59</x:v>
      </x:c>
      <x:c r="C65" s="0" t="s">
        <x:v>60</x:v>
      </x:c>
      <x:c r="D65" s="0">
        <x:v>156718</x:v>
      </x:c>
      <x:c r="E65" s="0">
        <x:v>174867244</x:v>
      </x:c>
      <x:c r="F65" s="0">
        <x:v>40000</x:v>
      </x:c>
      <x:c r="G65" s="0">
        <x:v>40000</x:v>
      </x:c>
      <x:c r="H65" s="0">
        <x:v>36</x:v>
      </x:c>
      <x:c r="I65" s="0">
        <x:v>2094</x:v>
      </x:c>
      <x:c r="J65" s="0" t="s">
        <x:v>74</x:v>
      </x:c>
      <x:c r="K65" s="0" t="s">
        <x:v>101</x:v>
      </x:c>
      <x:c r="L65" s="0">
        <x:v>2882</x:v>
      </x:c>
      <x:c r="M65" s="0">
        <x:v>1.96</x:v>
      </x:c>
      <x:c r="N65" s="0" t="s">
        <x:v>75</x:v>
      </x:c>
      <x:c r="O65" s="0" t="s">
        <x:v>79</x:v>
      </x:c>
      <x:c r="P65" s="0" t="s">
        <x:v>65</x:v>
      </x:c>
      <x:c r="Q65" s="0" t="s">
        <x:v>66</x:v>
      </x:c>
      <x:c r="R65" s="0" t="s">
        <x:v>67</x:v>
      </x:c>
      <x:c r="S65" s="0">
        <x:v>0.068</x:v>
      </x:c>
      <x:c r="T65" s="0">
        <x:v>0</x:v>
      </x:c>
      <x:c r="U65" s="0">
        <x:v>0.068</x:v>
      </x:c>
      <x:c r="V65" s="0">
        <x:v>0.054</x:v>
      </x:c>
      <x:c r="W65" s="110">
        <x:v>2160</x:v>
      </x:c>
      <x:c r="X65" s="0" t="s">
        <x:v>77</x:v>
      </x:c>
      <x:c r="Y65" s="0" t="s">
        <x:v>69</x:v>
      </x:c>
      <x:c r="Z65" s="0">
        <x:v>0</x:v>
      </x:c>
      <x:c r="AA65" s="110">
        <x:v>0</x:v>
      </x:c>
      <x:c r="AB65" s="0" t="s">
        <x:v>67</x:v>
      </x:c>
      <x:c r="AC65" s="0">
        <x:v>0.297633172826627</x:v>
      </x:c>
      <x:c r="AD65" s="0" t="s">
        <x:v>70</x:v>
      </x:c>
      <x:c r="AE65" s="0">
        <x:v>0</x:v>
      </x:c>
      <x:c r="AF65" s="0" t="s">
        <x:v>71</x:v>
      </x:c>
    </x:row>
    <x:row r="66" spans="1:32" x14ac:dyDescent="0.25">
      <x:c r="A66" s="0">
        <x:v>848690882</x:v>
      </x:c>
      <x:c r="B66" s="0" t="s">
        <x:v>59</x:v>
      </x:c>
      <x:c r="C66" s="0" t="s">
        <x:v>60</x:v>
      </x:c>
      <x:c r="D66" s="0">
        <x:v>313028</x:v>
      </x:c>
      <x:c r="E66" s="0">
        <x:v>174884414</x:v>
      </x:c>
      <x:c r="F66" s="0">
        <x:v>13176.47</x:v>
      </x:c>
      <x:c r="G66" s="0">
        <x:v>13176.47</x:v>
      </x:c>
      <x:c r="H66" s="0">
        <x:v>36</x:v>
      </x:c>
      <x:c r="I66" s="0">
        <x:v>2094</x:v>
      </x:c>
      <x:c r="J66" s="0" t="s">
        <x:v>102</x:v>
      </x:c>
      <x:c r="K66" s="0" t="s">
        <x:v>101</x:v>
      </x:c>
      <x:c r="L66" s="0">
        <x:v>2882</x:v>
      </x:c>
      <x:c r="M66" s="0">
        <x:v>2.68</x:v>
      </x:c>
      <x:c r="N66" s="0" t="s">
        <x:v>95</x:v>
      </x:c>
      <x:c r="O66" s="0" t="s">
        <x:v>79</x:v>
      </x:c>
      <x:c r="P66" s="0" t="s">
        <x:v>65</x:v>
      </x:c>
      <x:c r="Q66" s="0" t="s">
        <x:v>66</x:v>
      </x:c>
      <x:c r="R66" s="0" t="s">
        <x:v>67</x:v>
      </x:c>
      <x:c r="S66" s="0">
        <x:v>0.085</x:v>
      </x:c>
      <x:c r="T66" s="0">
        <x:v>0</x:v>
      </x:c>
      <x:c r="U66" s="0">
        <x:v>0.085</x:v>
      </x:c>
      <x:c r="V66" s="0">
        <x:v>0.054</x:v>
      </x:c>
      <x:c r="W66" s="110">
        <x:v>711.53</x:v>
      </x:c>
      <x:c r="X66" s="0" t="s">
        <x:v>77</x:v>
      </x:c>
      <x:c r="Y66" s="0" t="s">
        <x:v>69</x:v>
      </x:c>
      <x:c r="Z66" s="0">
        <x:v>676.47</x:v>
      </x:c>
      <x:c r="AA66" s="110">
        <x:v>33.69</x:v>
      </x:c>
      <x:c r="AB66" s="0" t="s">
        <x:v>72</x:v>
      </x:c>
      <x:c r="AC66" s="0">
        <x:v>0.297633172826627</x:v>
      </x:c>
      <x:c r="AD66" s="0" t="s">
        <x:v>73</x:v>
      </x:c>
      <x:c r="AE66" s="0">
        <x:v>676.47</x:v>
      </x:c>
      <x:c r="AF66" s="0" t="s">
        <x:v>71</x:v>
      </x:c>
    </x:row>
    <x:row r="67" spans="1:32" x14ac:dyDescent="0.25">
      <x:c r="A67" s="0">
        <x:v>848690882</x:v>
      </x:c>
      <x:c r="B67" s="0" t="s">
        <x:v>59</x:v>
      </x:c>
      <x:c r="C67" s="0" t="s">
        <x:v>60</x:v>
      </x:c>
      <x:c r="D67" s="0">
        <x:v>357995</x:v>
      </x:c>
      <x:c r="E67" s="0">
        <x:v>174872358</x:v>
      </x:c>
      <x:c r="F67" s="0">
        <x:v>44531.11</x:v>
      </x:c>
      <x:c r="G67" s="0">
        <x:v>15383.79</x:v>
      </x:c>
      <x:c r="H67" s="0">
        <x:v>120</x:v>
      </x:c>
      <x:c r="I67" s="0">
        <x:v>1307</x:v>
      </x:c>
      <x:c r="J67" s="0" t="s">
        <x:v>93</x:v>
      </x:c>
      <x:c r="K67" s="0" t="s">
        <x:v>101</x:v>
      </x:c>
      <x:c r="L67" s="0">
        <x:v>2881</x:v>
      </x:c>
      <x:c r="M67" s="0">
        <x:v>2.27</x:v>
      </x:c>
      <x:c r="N67" s="0" t="s">
        <x:v>75</x:v>
      </x:c>
      <x:c r="O67" s="0" t="s">
        <x:v>76</x:v>
      </x:c>
      <x:c r="P67" s="0" t="s">
        <x:v>65</x:v>
      </x:c>
      <x:c r="Q67" s="0" t="s">
        <x:v>66</x:v>
      </x:c>
      <x:c r="R67" s="0" t="s">
        <x:v>67</x:v>
      </x:c>
      <x:c r="S67" s="0">
        <x:v>0.102</x:v>
      </x:c>
      <x:c r="T67" s="0">
        <x:v>0</x:v>
      </x:c>
      <x:c r="U67" s="0">
        <x:v>0.102</x:v>
      </x:c>
      <x:c r="V67" s="0">
        <x:v>0.054</x:v>
      </x:c>
      <x:c r="W67" s="110">
        <x:v>830.72</x:v>
      </x:c>
      <x:c r="X67" s="0" t="s">
        <x:v>77</x:v>
      </x:c>
      <x:c r="Y67" s="0" t="s">
        <x:v>69</x:v>
      </x:c>
      <x:c r="Z67" s="0">
        <x:v>5383.79</x:v>
      </x:c>
      <x:c r="AA67" s="110">
        <x:v>268.17</x:v>
      </x:c>
      <x:c r="AB67" s="0" t="s">
        <x:v>72</x:v>
      </x:c>
      <x:c r="AC67" s="0">
        <x:v>0.297633172826627</x:v>
      </x:c>
      <x:c r="AD67" s="0" t="s">
        <x:v>73</x:v>
      </x:c>
      <x:c r="AE67" s="0">
        <x:v>5383.79</x:v>
      </x:c>
      <x:c r="AF67" s="0" t="s">
        <x:v>71</x:v>
      </x:c>
    </x:row>
    <x:row r="68" spans="1:32" x14ac:dyDescent="0.25">
      <x:c r="A68" s="0">
        <x:v>848690882</x:v>
      </x:c>
      <x:c r="B68" s="0" t="s">
        <x:v>59</x:v>
      </x:c>
      <x:c r="C68" s="0" t="s">
        <x:v>60</x:v>
      </x:c>
      <x:c r="D68" s="0">
        <x:v>439473</x:v>
      </x:c>
      <x:c r="E68" s="0">
        <x:v>174852340</x:v>
      </x:c>
      <x:c r="F68" s="0">
        <x:v>7000</x:v>
      </x:c>
      <x:c r="G68" s="0">
        <x:v>7000</x:v>
      </x:c>
      <x:c r="H68" s="0">
        <x:v>18</x:v>
      </x:c>
      <x:c r="I68" s="0">
        <x:v>2094</x:v>
      </x:c>
      <x:c r="J68" s="0" t="s">
        <x:v>74</x:v>
      </x:c>
      <x:c r="K68" s="0" t="s">
        <x:v>101</x:v>
      </x:c>
      <x:c r="L68" s="0">
        <x:v>2991</x:v>
      </x:c>
      <x:c r="M68" s="0">
        <x:v>4.2</x:v>
      </x:c>
      <x:c r="N68" s="0" t="s">
        <x:v>83</x:v>
      </x:c>
      <x:c r="O68" s="0" t="s">
        <x:v>84</x:v>
      </x:c>
      <x:c r="P68" s="0" t="s">
        <x:v>65</x:v>
      </x:c>
      <x:c r="Q68" s="0" t="s">
        <x:v>66</x:v>
      </x:c>
      <x:c r="R68" s="0" t="s">
        <x:v>67</x:v>
      </x:c>
      <x:c r="S68" s="0">
        <x:v>0.037</x:v>
      </x:c>
      <x:c r="T68" s="0">
        <x:v>0</x:v>
      </x:c>
      <x:c r="U68" s="0">
        <x:v>0.037</x:v>
      </x:c>
      <x:c r="V68" s="0">
        <x:v>0.037</x:v>
      </x:c>
      <x:c r="W68" s="110">
        <x:v>259</x:v>
      </x:c>
      <x:c r="X68" s="0" t="s">
        <x:v>68</x:v>
      </x:c>
      <x:c r="Y68" s="0" t="s">
        <x:v>69</x:v>
      </x:c>
      <x:c r="Z68" s="0">
        <x:v>0</x:v>
      </x:c>
      <x:c r="AA68" s="110">
        <x:v>0</x:v>
      </x:c>
      <x:c r="AB68" s="0" t="s">
        <x:v>67</x:v>
      </x:c>
      <x:c r="AC68" s="0">
        <x:v>0.297633172826627</x:v>
      </x:c>
      <x:c r="AD68" s="0" t="s">
        <x:v>70</x:v>
      </x:c>
      <x:c r="AE68" s="0">
        <x:v>0</x:v>
      </x:c>
      <x:c r="AF68" s="0" t="s">
        <x:v>71</x:v>
      </x:c>
    </x:row>
    <x:row r="69" spans="1:32" x14ac:dyDescent="0.25">
      <x:c r="A69" s="0">
        <x:v>848690882</x:v>
      </x:c>
      <x:c r="B69" s="0" t="s">
        <x:v>59</x:v>
      </x:c>
      <x:c r="C69" s="0" t="s">
        <x:v>60</x:v>
      </x:c>
      <x:c r="D69" s="0">
        <x:v>0</x:v>
      </x:c>
      <x:c r="E69" s="0">
        <x:v>175001903</x:v>
      </x:c>
      <x:c r="F69" s="0">
        <x:v>700</x:v>
      </x:c>
      <x:c r="G69" s="0">
        <x:v>700</x:v>
      </x:c>
      <x:c r="H69" s="0">
        <x:v>30</x:v>
      </x:c>
      <x:c r="I69" s="0">
        <x:v>4364</x:v>
      </x:c>
      <x:c r="J69" s="0" t="s">
        <x:v>99</x:v>
      </x:c>
      <x:c r="K69" s="0" t="s">
        <x:v>103</x:v>
      </x:c>
      <x:c r="L69" s="0">
        <x:v>2997</x:v>
      </x:c>
      <x:c r="M69" s="0">
        <x:v>6.68</x:v>
      </x:c>
      <x:c r="N69" s="0" t="s">
        <x:v>83</x:v>
      </x:c>
      <x:c r="O69" s="0" t="s">
        <x:v>92</x:v>
      </x:c>
      <x:c r="P69" s="0" t="s">
        <x:v>65</x:v>
      </x:c>
      <x:c r="Q69" s="0" t="s">
        <x:v>66</x:v>
      </x:c>
      <x:c r="R69" s="0" t="s">
        <x:v>67</x:v>
      </x:c>
      <x:c r="S69" s="0">
        <x:v>0.076</x:v>
      </x:c>
      <x:c r="T69" s="0">
        <x:v>0</x:v>
      </x:c>
      <x:c r="U69" s="0">
        <x:v>0.076</x:v>
      </x:c>
      <x:c r="V69" s="0">
        <x:v>0.054</x:v>
      </x:c>
      <x:c r="W69" s="110">
        <x:v>37.8</x:v>
      </x:c>
      <x:c r="X69" s="0" t="s">
        <x:v>68</x:v>
      </x:c>
      <x:c r="Y69" s="0" t="s">
        <x:v>69</x:v>
      </x:c>
      <x:c r="Z69" s="0">
        <x:v>0</x:v>
      </x:c>
      <x:c r="AA69" s="110">
        <x:v>0</x:v>
      </x:c>
      <x:c r="AB69" s="0" t="s">
        <x:v>67</x:v>
      </x:c>
      <x:c r="AC69" s="0">
        <x:v>0.297633172826627</x:v>
      </x:c>
      <x:c r="AD69" s="0" t="s">
        <x:v>70</x:v>
      </x:c>
      <x:c r="AE69" s="0">
        <x:v>0</x:v>
      </x:c>
      <x:c r="AF69" s="0" t="s">
        <x:v>71</x:v>
      </x:c>
    </x:row>
    <x:row r="70" spans="1:32" x14ac:dyDescent="0.25">
      <x:c r="A70" s="0">
        <x:v>848690882</x:v>
      </x:c>
      <x:c r="B70" s="0" t="s">
        <x:v>59</x:v>
      </x:c>
      <x:c r="C70" s="0" t="s">
        <x:v>60</x:v>
      </x:c>
      <x:c r="D70" s="0">
        <x:v>124414</x:v>
      </x:c>
      <x:c r="E70" s="0">
        <x:v>175011887</x:v>
      </x:c>
      <x:c r="F70" s="0">
        <x:v>35000</x:v>
      </x:c>
      <x:c r="G70" s="0">
        <x:v>35000</x:v>
      </x:c>
      <x:c r="H70" s="0">
        <x:v>48</x:v>
      </x:c>
      <x:c r="I70" s="0">
        <x:v>1305</x:v>
      </x:c>
      <x:c r="J70" s="0" t="s">
        <x:v>82</x:v>
      </x:c>
      <x:c r="K70" s="0" t="s">
        <x:v>103</x:v>
      </x:c>
      <x:c r="L70" s="0">
        <x:v>2882</x:v>
      </x:c>
      <x:c r="M70" s="0">
        <x:v>1.99</x:v>
      </x:c>
      <x:c r="N70" s="0" t="s">
        <x:v>75</x:v>
      </x:c>
      <x:c r="O70" s="0" t="s">
        <x:v>79</x:v>
      </x:c>
      <x:c r="P70" s="0" t="s">
        <x:v>65</x:v>
      </x:c>
      <x:c r="Q70" s="0" t="s">
        <x:v>66</x:v>
      </x:c>
      <x:c r="R70" s="0" t="s">
        <x:v>67</x:v>
      </x:c>
      <x:c r="S70" s="0">
        <x:v>0.068</x:v>
      </x:c>
      <x:c r="T70" s="0">
        <x:v>0</x:v>
      </x:c>
      <x:c r="U70" s="0">
        <x:v>0.068</x:v>
      </x:c>
      <x:c r="V70" s="0">
        <x:v>0.054</x:v>
      </x:c>
      <x:c r="W70" s="110">
        <x:v>1890</x:v>
      </x:c>
      <x:c r="X70" s="0" t="s">
        <x:v>77</x:v>
      </x:c>
      <x:c r="Y70" s="0" t="s">
        <x:v>69</x:v>
      </x:c>
      <x:c r="Z70" s="0">
        <x:v>0</x:v>
      </x:c>
      <x:c r="AA70" s="110">
        <x:v>0</x:v>
      </x:c>
      <x:c r="AB70" s="0" t="s">
        <x:v>67</x:v>
      </x:c>
      <x:c r="AC70" s="0">
        <x:v>0.297633172826627</x:v>
      </x:c>
      <x:c r="AD70" s="0" t="s">
        <x:v>70</x:v>
      </x:c>
      <x:c r="AE70" s="0">
        <x:v>0</x:v>
      </x:c>
      <x:c r="AF70" s="0" t="s">
        <x:v>71</x:v>
      </x:c>
    </x:row>
    <x:row r="71" spans="1:32" x14ac:dyDescent="0.25">
      <x:c r="A71" s="0">
        <x:v>848690882</x:v>
      </x:c>
      <x:c r="B71" s="0" t="s">
        <x:v>59</x:v>
      </x:c>
      <x:c r="C71" s="0" t="s">
        <x:v>60</x:v>
      </x:c>
      <x:c r="D71" s="0">
        <x:v>124414</x:v>
      </x:c>
      <x:c r="E71" s="0">
        <x:v>175017907</x:v>
      </x:c>
      <x:c r="F71" s="0">
        <x:v>59487.94</x:v>
      </x:c>
      <x:c r="G71" s="0">
        <x:v>7400</x:v>
      </x:c>
      <x:c r="H71" s="0">
        <x:v>96</x:v>
      </x:c>
      <x:c r="I71" s="0">
        <x:v>1307</x:v>
      </x:c>
      <x:c r="J71" s="0" t="s">
        <x:v>93</x:v>
      </x:c>
      <x:c r="K71" s="0" t="s">
        <x:v>103</x:v>
      </x:c>
      <x:c r="L71" s="0">
        <x:v>2881</x:v>
      </x:c>
      <x:c r="M71" s="0">
        <x:v>1.84</x:v>
      </x:c>
      <x:c r="N71" s="0" t="s">
        <x:v>75</x:v>
      </x:c>
      <x:c r="O71" s="0" t="s">
        <x:v>76</x:v>
      </x:c>
      <x:c r="P71" s="0" t="s">
        <x:v>65</x:v>
      </x:c>
      <x:c r="Q71" s="0" t="s">
        <x:v>66</x:v>
      </x:c>
      <x:c r="R71" s="0" t="s">
        <x:v>67</x:v>
      </x:c>
      <x:c r="S71" s="0">
        <x:v>0.047</x:v>
      </x:c>
      <x:c r="T71" s="0">
        <x:v>0</x:v>
      </x:c>
      <x:c r="U71" s="0">
        <x:v>0.047</x:v>
      </x:c>
      <x:c r="V71" s="0">
        <x:v>0.047</x:v>
      </x:c>
      <x:c r="W71" s="110">
        <x:v>347.8</x:v>
      </x:c>
      <x:c r="X71" s="0" t="s">
        <x:v>77</x:v>
      </x:c>
      <x:c r="Y71" s="0" t="s">
        <x:v>69</x:v>
      </x:c>
      <x:c r="Z71" s="0">
        <x:v>0</x:v>
      </x:c>
      <x:c r="AA71" s="110">
        <x:v>0</x:v>
      </x:c>
      <x:c r="AB71" s="0" t="s">
        <x:v>67</x:v>
      </x:c>
      <x:c r="AC71" s="0">
        <x:v>0.297633172826627</x:v>
      </x:c>
      <x:c r="AD71" s="0" t="s">
        <x:v>70</x:v>
      </x:c>
      <x:c r="AE71" s="0">
        <x:v>0</x:v>
      </x:c>
      <x:c r="AF71" s="0" t="s">
        <x:v>71</x:v>
      </x:c>
    </x:row>
    <x:row r="72" spans="1:32" x14ac:dyDescent="0.25">
      <x:c r="A72" s="0">
        <x:v>848690882</x:v>
      </x:c>
      <x:c r="B72" s="0" t="s">
        <x:v>59</x:v>
      </x:c>
      <x:c r="C72" s="0" t="s">
        <x:v>60</x:v>
      </x:c>
      <x:c r="D72" s="0">
        <x:v>134204</x:v>
      </x:c>
      <x:c r="E72" s="0">
        <x:v>175018171</x:v>
      </x:c>
      <x:c r="F72" s="0">
        <x:v>18432.94</x:v>
      </x:c>
      <x:c r="G72" s="0">
        <x:v>6000</x:v>
      </x:c>
      <x:c r="H72" s="0">
        <x:v>48</x:v>
      </x:c>
      <x:c r="I72" s="0">
        <x:v>638</x:v>
      </x:c>
      <x:c r="J72" s="0" t="s">
        <x:v>74</x:v>
      </x:c>
      <x:c r="K72" s="0" t="s">
        <x:v>103</x:v>
      </x:c>
      <x:c r="L72" s="0">
        <x:v>2996</x:v>
      </x:c>
      <x:c r="M72" s="0">
        <x:v>3.71</x:v>
      </x:c>
      <x:c r="N72" s="0" t="s">
        <x:v>83</x:v>
      </x:c>
      <x:c r="O72" s="0" t="s">
        <x:v>85</x:v>
      </x:c>
      <x:c r="P72" s="0" t="s">
        <x:v>65</x:v>
      </x:c>
      <x:c r="Q72" s="0" t="s">
        <x:v>66</x:v>
      </x:c>
      <x:c r="R72" s="0" t="s">
        <x:v>67</x:v>
      </x:c>
      <x:c r="S72" s="0">
        <x:v>0.0125</x:v>
      </x:c>
      <x:c r="T72" s="0">
        <x:v>0</x:v>
      </x:c>
      <x:c r="U72" s="0">
        <x:v>0.0125</x:v>
      </x:c>
      <x:c r="V72" s="0">
        <x:v>0.0125</x:v>
      </x:c>
      <x:c r="W72" s="110">
        <x:v>75</x:v>
      </x:c>
      <x:c r="X72" s="0" t="s">
        <x:v>68</x:v>
      </x:c>
      <x:c r="Y72" s="0" t="s">
        <x:v>69</x:v>
      </x:c>
      <x:c r="Z72" s="0">
        <x:v>0</x:v>
      </x:c>
      <x:c r="AA72" s="110">
        <x:v>0</x:v>
      </x:c>
      <x:c r="AB72" s="0" t="s">
        <x:v>67</x:v>
      </x:c>
      <x:c r="AC72" s="0">
        <x:v>0.297633172826627</x:v>
      </x:c>
      <x:c r="AD72" s="0" t="s">
        <x:v>70</x:v>
      </x:c>
      <x:c r="AE72" s="0">
        <x:v>0</x:v>
      </x:c>
      <x:c r="AF72" s="0" t="s">
        <x:v>71</x:v>
      </x:c>
    </x:row>
    <x:row r="73" spans="1:32" x14ac:dyDescent="0.25">
      <x:c r="A73" s="0">
        <x:v>848690882</x:v>
      </x:c>
      <x:c r="B73" s="0" t="s">
        <x:v>59</x:v>
      </x:c>
      <x:c r="C73" s="0" t="s">
        <x:v>60</x:v>
      </x:c>
      <x:c r="D73" s="0">
        <x:v>520855</x:v>
      </x:c>
      <x:c r="E73" s="0">
        <x:v>175007527</x:v>
      </x:c>
      <x:c r="F73" s="0">
        <x:v>855.93</x:v>
      </x:c>
      <x:c r="G73" s="0">
        <x:v>855.93</x:v>
      </x:c>
      <x:c r="H73" s="0">
        <x:v>8</x:v>
      </x:c>
      <x:c r="I73" s="0">
        <x:v>1306</x:v>
      </x:c>
      <x:c r="J73" s="0" t="s">
        <x:v>104</x:v>
      </x:c>
      <x:c r="K73" s="0" t="s">
        <x:v>103</x:v>
      </x:c>
      <x:c r="L73" s="0">
        <x:v>3100</x:v>
      </x:c>
      <x:c r="M73" s="0">
        <x:v>4.67</x:v>
      </x:c>
      <x:c r="N73" s="0" t="s">
        <x:v>63</x:v>
      </x:c>
      <x:c r="O73" s="0" t="s">
        <x:v>64</x:v>
      </x:c>
      <x:c r="P73" s="0" t="s">
        <x:v>65</x:v>
      </x:c>
      <x:c r="Q73" s="0" t="s">
        <x:v>66</x:v>
      </x:c>
      <x:c r="R73" s="0" t="s">
        <x:v>67</x:v>
      </x:c>
      <x:c r="S73" s="0">
        <x:v>0.0128</x:v>
      </x:c>
      <x:c r="T73" s="0">
        <x:v>0</x:v>
      </x:c>
      <x:c r="U73" s="0">
        <x:v>0.0128</x:v>
      </x:c>
      <x:c r="V73" s="0">
        <x:v>0.0128</x:v>
      </x:c>
      <x:c r="W73" s="110">
        <x:v>10.96</x:v>
      </x:c>
      <x:c r="X73" s="0" t="s">
        <x:v>68</x:v>
      </x:c>
      <x:c r="Y73" s="0" t="s">
        <x:v>69</x:v>
      </x:c>
      <x:c r="Z73" s="0">
        <x:v>0</x:v>
      </x:c>
      <x:c r="AA73" s="110">
        <x:v>0</x:v>
      </x:c>
      <x:c r="AB73" s="0" t="s">
        <x:v>67</x:v>
      </x:c>
      <x:c r="AC73" s="0">
        <x:v>0.297633172826627</x:v>
      </x:c>
      <x:c r="AD73" s="0" t="s">
        <x:v>70</x:v>
      </x:c>
      <x:c r="AE73" s="0">
        <x:v>0</x:v>
      </x:c>
      <x:c r="AF73" s="0" t="s">
        <x:v>71</x:v>
      </x:c>
    </x:row>
    <x:row r="74" spans="1:32" x14ac:dyDescent="0.25">
      <x:c r="A74" s="0">
        <x:v>848690882</x:v>
      </x:c>
      <x:c r="B74" s="0" t="s">
        <x:v>59</x:v>
      </x:c>
      <x:c r="C74" s="0" t="s">
        <x:v>60</x:v>
      </x:c>
      <x:c r="D74" s="0">
        <x:v>0</x:v>
      </x:c>
      <x:c r="E74" s="0">
        <x:v>175009828</x:v>
      </x:c>
      <x:c r="F74" s="0">
        <x:v>350</x:v>
      </x:c>
      <x:c r="G74" s="0">
        <x:v>350</x:v>
      </x:c>
      <x:c r="H74" s="0">
        <x:v>48</x:v>
      </x:c>
      <x:c r="I74" s="0">
        <x:v>4348</x:v>
      </x:c>
      <x:c r="J74" s="0" t="s">
        <x:v>99</x:v>
      </x:c>
      <x:c r="K74" s="0" t="s">
        <x:v>105</x:v>
      </x:c>
      <x:c r="L74" s="0">
        <x:v>2997</x:v>
      </x:c>
      <x:c r="M74" s="0">
        <x:v>5.78</x:v>
      </x:c>
      <x:c r="N74" s="0" t="s">
        <x:v>83</x:v>
      </x:c>
      <x:c r="O74" s="0" t="s">
        <x:v>92</x:v>
      </x:c>
      <x:c r="P74" s="0" t="s">
        <x:v>65</x:v>
      </x:c>
      <x:c r="Q74" s="0" t="s">
        <x:v>66</x:v>
      </x:c>
      <x:c r="R74" s="0" t="s">
        <x:v>67</x:v>
      </x:c>
      <x:c r="S74" s="0">
        <x:v>0.076</x:v>
      </x:c>
      <x:c r="T74" s="0">
        <x:v>0</x:v>
      </x:c>
      <x:c r="U74" s="0">
        <x:v>0.076</x:v>
      </x:c>
      <x:c r="V74" s="0">
        <x:v>0.054</x:v>
      </x:c>
      <x:c r="W74" s="110">
        <x:v>18.9</x:v>
      </x:c>
      <x:c r="X74" s="0" t="s">
        <x:v>68</x:v>
      </x:c>
      <x:c r="Y74" s="0" t="s">
        <x:v>69</x:v>
      </x:c>
      <x:c r="Z74" s="0">
        <x:v>0</x:v>
      </x:c>
      <x:c r="AA74" s="110">
        <x:v>0</x:v>
      </x:c>
      <x:c r="AB74" s="0" t="s">
        <x:v>67</x:v>
      </x:c>
      <x:c r="AC74" s="0">
        <x:v>0.297633172826627</x:v>
      </x:c>
      <x:c r="AD74" s="0" t="s">
        <x:v>70</x:v>
      </x:c>
      <x:c r="AE74" s="0">
        <x:v>0</x:v>
      </x:c>
      <x:c r="AF74" s="0" t="s">
        <x:v>71</x:v>
      </x:c>
    </x:row>
    <x:row r="75" spans="1:32" x14ac:dyDescent="0.25">
      <x:c r="A75" s="0">
        <x:v>848690882</x:v>
      </x:c>
      <x:c r="B75" s="0" t="s">
        <x:v>59</x:v>
      </x:c>
      <x:c r="C75" s="0" t="s">
        <x:v>60</x:v>
      </x:c>
      <x:c r="D75" s="0">
        <x:v>0</x:v>
      </x:c>
      <x:c r="E75" s="0">
        <x:v>175103600</x:v>
      </x:c>
      <x:c r="F75" s="0">
        <x:v>3256.98</x:v>
      </x:c>
      <x:c r="G75" s="0">
        <x:v>3256.98</x:v>
      </x:c>
      <x:c r="H75" s="0">
        <x:v>48</x:v>
      </x:c>
      <x:c r="I75" s="0">
        <x:v>2094</x:v>
      </x:c>
      <x:c r="J75" s="0" t="s">
        <x:v>90</x:v>
      </x:c>
      <x:c r="K75" s="0" t="s">
        <x:v>105</x:v>
      </x:c>
      <x:c r="L75" s="0">
        <x:v>2997</x:v>
      </x:c>
      <x:c r="M75" s="0">
        <x:v>5.78</x:v>
      </x:c>
      <x:c r="N75" s="0" t="s">
        <x:v>83</x:v>
      </x:c>
      <x:c r="O75" s="0" t="s">
        <x:v>92</x:v>
      </x:c>
      <x:c r="P75" s="0" t="s">
        <x:v>65</x:v>
      </x:c>
      <x:c r="Q75" s="0" t="s">
        <x:v>66</x:v>
      </x:c>
      <x:c r="R75" s="0" t="s">
        <x:v>67</x:v>
      </x:c>
      <x:c r="S75" s="0">
        <x:v>0.076</x:v>
      </x:c>
      <x:c r="T75" s="0">
        <x:v>0</x:v>
      </x:c>
      <x:c r="U75" s="0">
        <x:v>0.076</x:v>
      </x:c>
      <x:c r="V75" s="0">
        <x:v>0.054</x:v>
      </x:c>
      <x:c r="W75" s="110">
        <x:v>175.88</x:v>
      </x:c>
      <x:c r="X75" s="0" t="s">
        <x:v>68</x:v>
      </x:c>
      <x:c r="Y75" s="0" t="s">
        <x:v>69</x:v>
      </x:c>
      <x:c r="Z75" s="0">
        <x:v>256.98</x:v>
      </x:c>
      <x:c r="AA75" s="110">
        <x:v>12.8</x:v>
      </x:c>
      <x:c r="AB75" s="0" t="s">
        <x:v>72</x:v>
      </x:c>
      <x:c r="AC75" s="0">
        <x:v>0.297633172826627</x:v>
      </x:c>
      <x:c r="AD75" s="0" t="s">
        <x:v>73</x:v>
      </x:c>
      <x:c r="AE75" s="0">
        <x:v>256.98</x:v>
      </x:c>
      <x:c r="AF75" s="0" t="s">
        <x:v>71</x:v>
      </x:c>
    </x:row>
    <x:row r="76" spans="1:32" x14ac:dyDescent="0.25">
      <x:c r="A76" s="0">
        <x:v>848690882</x:v>
      </x:c>
      <x:c r="B76" s="0" t="s">
        <x:v>59</x:v>
      </x:c>
      <x:c r="C76" s="0" t="s">
        <x:v>60</x:v>
      </x:c>
      <x:c r="D76" s="0">
        <x:v>0</x:v>
      </x:c>
      <x:c r="E76" s="0">
        <x:v>175106026</x:v>
      </x:c>
      <x:c r="F76" s="0">
        <x:v>1019.87</x:v>
      </x:c>
      <x:c r="G76" s="0">
        <x:v>1019.87</x:v>
      </x:c>
      <x:c r="H76" s="0">
        <x:v>8</x:v>
      </x:c>
      <x:c r="I76" s="0">
        <x:v>1307</x:v>
      </x:c>
      <x:c r="J76" s="0" t="s">
        <x:v>93</x:v>
      </x:c>
      <x:c r="K76" s="0" t="s">
        <x:v>105</x:v>
      </x:c>
      <x:c r="L76" s="0">
        <x:v>2997</x:v>
      </x:c>
      <x:c r="M76" s="0">
        <x:v>5.12</x:v>
      </x:c>
      <x:c r="N76" s="0" t="s">
        <x:v>83</x:v>
      </x:c>
      <x:c r="O76" s="0" t="s">
        <x:v>92</x:v>
      </x:c>
      <x:c r="P76" s="0" t="s">
        <x:v>65</x:v>
      </x:c>
      <x:c r="Q76" s="0" t="s">
        <x:v>66</x:v>
      </x:c>
      <x:c r="R76" s="0" t="s">
        <x:v>67</x:v>
      </x:c>
      <x:c r="S76" s="0">
        <x:v>0</x:v>
      </x:c>
      <x:c r="T76" s="0">
        <x:v>0</x:v>
      </x:c>
      <x:c r="U76" s="0">
        <x:v>0</x:v>
      </x:c>
      <x:c r="V76" s="0">
        <x:v>0</x:v>
      </x:c>
      <x:c r="W76" s="110">
        <x:v>0</x:v>
      </x:c>
      <x:c r="X76" s="0" t="s">
        <x:v>68</x:v>
      </x:c>
      <x:c r="Y76" s="0" t="s">
        <x:v>69</x:v>
      </x:c>
      <x:c r="Z76" s="0">
        <x:v>19.87</x:v>
      </x:c>
      <x:c r="AA76" s="110">
        <x:v>0.99</x:v>
      </x:c>
      <x:c r="AB76" s="0" t="s">
        <x:v>72</x:v>
      </x:c>
      <x:c r="AC76" s="0">
        <x:v>0.297633172826627</x:v>
      </x:c>
      <x:c r="AD76" s="0" t="s">
        <x:v>73</x:v>
      </x:c>
      <x:c r="AE76" s="0">
        <x:v>19.87</x:v>
      </x:c>
      <x:c r="AF76" s="0" t="s">
        <x:v>71</x:v>
      </x:c>
    </x:row>
    <x:row r="77" spans="1:32" x14ac:dyDescent="0.25">
      <x:c r="A77" s="0">
        <x:v>848690882</x:v>
      </x:c>
      <x:c r="B77" s="0" t="s">
        <x:v>59</x:v>
      </x:c>
      <x:c r="C77" s="0" t="s">
        <x:v>60</x:v>
      </x:c>
      <x:c r="D77" s="0">
        <x:v>0</x:v>
      </x:c>
      <x:c r="E77" s="0">
        <x:v>175108455</x:v>
      </x:c>
      <x:c r="F77" s="0">
        <x:v>5566.51</x:v>
      </x:c>
      <x:c r="G77" s="0">
        <x:v>5566.51</x:v>
      </x:c>
      <x:c r="H77" s="0">
        <x:v>46</x:v>
      </x:c>
      <x:c r="I77" s="0">
        <x:v>1312</x:v>
      </x:c>
      <x:c r="J77" s="0" t="s">
        <x:v>104</x:v>
      </x:c>
      <x:c r="K77" s="0" t="s">
        <x:v>105</x:v>
      </x:c>
      <x:c r="L77" s="0">
        <x:v>2992</x:v>
      </x:c>
      <x:c r="M77" s="0">
        <x:v>5.21</x:v>
      </x:c>
      <x:c r="N77" s="0" t="s">
        <x:v>83</x:v>
      </x:c>
      <x:c r="O77" s="0" t="s">
        <x:v>106</x:v>
      </x:c>
      <x:c r="P77" s="0" t="s">
        <x:v>65</x:v>
      </x:c>
      <x:c r="Q77" s="0" t="s">
        <x:v>66</x:v>
      </x:c>
      <x:c r="R77" s="0" t="s">
        <x:v>67</x:v>
      </x:c>
      <x:c r="S77" s="0">
        <x:v>0.056</x:v>
      </x:c>
      <x:c r="T77" s="0">
        <x:v>0</x:v>
      </x:c>
      <x:c r="U77" s="0">
        <x:v>0.056</x:v>
      </x:c>
      <x:c r="V77" s="0">
        <x:v>0.054</x:v>
      </x:c>
      <x:c r="W77" s="110">
        <x:v>300.59</x:v>
      </x:c>
      <x:c r="X77" s="0" t="s">
        <x:v>68</x:v>
      </x:c>
      <x:c r="Y77" s="0" t="s">
        <x:v>69</x:v>
      </x:c>
      <x:c r="Z77" s="0">
        <x:v>566.51</x:v>
      </x:c>
      <x:c r="AA77" s="110">
        <x:v>28.22</x:v>
      </x:c>
      <x:c r="AB77" s="0" t="s">
        <x:v>72</x:v>
      </x:c>
      <x:c r="AC77" s="0">
        <x:v>0.297633172826627</x:v>
      </x:c>
      <x:c r="AD77" s="0" t="s">
        <x:v>73</x:v>
      </x:c>
      <x:c r="AE77" s="0">
        <x:v>566.51</x:v>
      </x:c>
      <x:c r="AF77" s="0" t="s">
        <x:v>71</x:v>
      </x:c>
    </x:row>
    <x:row r="78" spans="1:32" x14ac:dyDescent="0.25">
      <x:c r="A78" s="0">
        <x:v>848690882</x:v>
      </x:c>
      <x:c r="B78" s="0" t="s">
        <x:v>59</x:v>
      </x:c>
      <x:c r="C78" s="0" t="s">
        <x:v>60</x:v>
      </x:c>
      <x:c r="D78" s="0">
        <x:v>111565</x:v>
      </x:c>
      <x:c r="E78" s="0">
        <x:v>175124633</x:v>
      </x:c>
      <x:c r="F78" s="0">
        <x:v>2600</x:v>
      </x:c>
      <x:c r="G78" s="0">
        <x:v>2600</x:v>
      </x:c>
      <x:c r="H78" s="0">
        <x:v>100</x:v>
      </x:c>
      <x:c r="I78" s="0">
        <x:v>638</x:v>
      </x:c>
      <x:c r="J78" s="0" t="s">
        <x:v>107</x:v>
      </x:c>
      <x:c r="K78" s="0" t="s">
        <x:v>105</x:v>
      </x:c>
      <x:c r="L78" s="0">
        <x:v>2882</x:v>
      </x:c>
      <x:c r="M78" s="0">
        <x:v>2.43</x:v>
      </x:c>
      <x:c r="N78" s="0" t="s">
        <x:v>75</x:v>
      </x:c>
      <x:c r="O78" s="0" t="s">
        <x:v>79</x:v>
      </x:c>
      <x:c r="P78" s="0" t="s">
        <x:v>65</x:v>
      </x:c>
      <x:c r="Q78" s="0" t="s">
        <x:v>66</x:v>
      </x:c>
      <x:c r="R78" s="0" t="s">
        <x:v>67</x:v>
      </x:c>
      <x:c r="S78" s="0">
        <x:v>0.102</x:v>
      </x:c>
      <x:c r="T78" s="0">
        <x:v>0</x:v>
      </x:c>
      <x:c r="U78" s="0">
        <x:v>0.102</x:v>
      </x:c>
      <x:c r="V78" s="0">
        <x:v>0.054</x:v>
      </x:c>
      <x:c r="W78" s="110">
        <x:v>140.4</x:v>
      </x:c>
      <x:c r="X78" s="0" t="s">
        <x:v>77</x:v>
      </x:c>
      <x:c r="Y78" s="0" t="s">
        <x:v>69</x:v>
      </x:c>
      <x:c r="Z78" s="0">
        <x:v>0</x:v>
      </x:c>
      <x:c r="AA78" s="110">
        <x:v>0</x:v>
      </x:c>
      <x:c r="AB78" s="0" t="s">
        <x:v>67</x:v>
      </x:c>
      <x:c r="AC78" s="0">
        <x:v>0.297633172826627</x:v>
      </x:c>
      <x:c r="AD78" s="0" t="s">
        <x:v>70</x:v>
      </x:c>
      <x:c r="AE78" s="0">
        <x:v>0</x:v>
      </x:c>
      <x:c r="AF78" s="0" t="s">
        <x:v>71</x:v>
      </x:c>
    </x:row>
    <x:row r="79" spans="1:32" x14ac:dyDescent="0.25">
      <x:c r="A79" s="0">
        <x:v>848690882</x:v>
      </x:c>
      <x:c r="B79" s="0" t="s">
        <x:v>59</x:v>
      </x:c>
      <x:c r="C79" s="0" t="s">
        <x:v>60</x:v>
      </x:c>
      <x:c r="D79" s="0">
        <x:v>124414</x:v>
      </x:c>
      <x:c r="E79" s="0">
        <x:v>175144797</x:v>
      </x:c>
      <x:c r="F79" s="0">
        <x:v>5400</x:v>
      </x:c>
      <x:c r="G79" s="0">
        <x:v>5400</x:v>
      </x:c>
      <x:c r="H79" s="0">
        <x:v>96</x:v>
      </x:c>
      <x:c r="I79" s="0">
        <x:v>804</x:v>
      </x:c>
      <x:c r="J79" s="0" t="s">
        <x:v>78</x:v>
      </x:c>
      <x:c r="K79" s="0" t="s">
        <x:v>105</x:v>
      </x:c>
      <x:c r="L79" s="0">
        <x:v>2882</x:v>
      </x:c>
      <x:c r="M79" s="0">
        <x:v>2.32</x:v>
      </x:c>
      <x:c r="N79" s="0" t="s">
        <x:v>75</x:v>
      </x:c>
      <x:c r="O79" s="0" t="s">
        <x:v>79</x:v>
      </x:c>
      <x:c r="P79" s="0" t="s">
        <x:v>65</x:v>
      </x:c>
      <x:c r="Q79" s="0" t="s">
        <x:v>66</x:v>
      </x:c>
      <x:c r="R79" s="0" t="s">
        <x:v>67</x:v>
      </x:c>
      <x:c r="S79" s="0">
        <x:v>0.102</x:v>
      </x:c>
      <x:c r="T79" s="0">
        <x:v>0</x:v>
      </x:c>
      <x:c r="U79" s="0">
        <x:v>0.102</x:v>
      </x:c>
      <x:c r="V79" s="0">
        <x:v>0.054</x:v>
      </x:c>
      <x:c r="W79" s="110">
        <x:v>291.6</x:v>
      </x:c>
      <x:c r="X79" s="0" t="s">
        <x:v>77</x:v>
      </x:c>
      <x:c r="Y79" s="0" t="s">
        <x:v>69</x:v>
      </x:c>
      <x:c r="Z79" s="0">
        <x:v>0</x:v>
      </x:c>
      <x:c r="AA79" s="110">
        <x:v>0</x:v>
      </x:c>
      <x:c r="AB79" s="0" t="s">
        <x:v>67</x:v>
      </x:c>
      <x:c r="AC79" s="0">
        <x:v>0.297633172826627</x:v>
      </x:c>
      <x:c r="AD79" s="0" t="s">
        <x:v>70</x:v>
      </x:c>
      <x:c r="AE79" s="0">
        <x:v>0</x:v>
      </x:c>
      <x:c r="AF79" s="0" t="s">
        <x:v>71</x:v>
      </x:c>
    </x:row>
    <x:row r="80" spans="1:32" x14ac:dyDescent="0.25">
      <x:c r="A80" s="0">
        <x:v>848690882</x:v>
      </x:c>
      <x:c r="B80" s="0" t="s">
        <x:v>59</x:v>
      </x:c>
      <x:c r="C80" s="0" t="s">
        <x:v>60</x:v>
      </x:c>
      <x:c r="D80" s="0">
        <x:v>134204</x:v>
      </x:c>
      <x:c r="E80" s="0">
        <x:v>175111484</x:v>
      </x:c>
      <x:c r="F80" s="0">
        <x:v>2139.96</x:v>
      </x:c>
      <x:c r="G80" s="0">
        <x:v>2139.96</x:v>
      </x:c>
      <x:c r="H80" s="0">
        <x:v>32</x:v>
      </x:c>
      <x:c r="I80" s="0">
        <x:v>2094</x:v>
      </x:c>
      <x:c r="J80" s="0" t="s">
        <x:v>108</x:v>
      </x:c>
      <x:c r="K80" s="0" t="s">
        <x:v>105</x:v>
      </x:c>
      <x:c r="L80" s="0">
        <x:v>2991</x:v>
      </x:c>
      <x:c r="M80" s="0">
        <x:v>4.42</x:v>
      </x:c>
      <x:c r="N80" s="0" t="s">
        <x:v>83</x:v>
      </x:c>
      <x:c r="O80" s="0" t="s">
        <x:v>84</x:v>
      </x:c>
      <x:c r="P80" s="0" t="s">
        <x:v>65</x:v>
      </x:c>
      <x:c r="Q80" s="0" t="s">
        <x:v>66</x:v>
      </x:c>
      <x:c r="R80" s="0" t="s">
        <x:v>67</x:v>
      </x:c>
      <x:c r="S80" s="0">
        <x:v>0.037</x:v>
      </x:c>
      <x:c r="T80" s="0">
        <x:v>0</x:v>
      </x:c>
      <x:c r="U80" s="0">
        <x:v>0.037</x:v>
      </x:c>
      <x:c r="V80" s="0">
        <x:v>0.037</x:v>
      </x:c>
      <x:c r="W80" s="110">
        <x:v>79.18</x:v>
      </x:c>
      <x:c r="X80" s="0" t="s">
        <x:v>68</x:v>
      </x:c>
      <x:c r="Y80" s="0" t="s">
        <x:v>69</x:v>
      </x:c>
      <x:c r="Z80" s="0">
        <x:v>139.96</x:v>
      </x:c>
      <x:c r="AA80" s="110">
        <x:v>6.97</x:v>
      </x:c>
      <x:c r="AB80" s="0" t="s">
        <x:v>72</x:v>
      </x:c>
      <x:c r="AC80" s="0">
        <x:v>0.297633172826627</x:v>
      </x:c>
      <x:c r="AD80" s="0" t="s">
        <x:v>73</x:v>
      </x:c>
      <x:c r="AE80" s="0">
        <x:v>139.96</x:v>
      </x:c>
      <x:c r="AF80" s="0" t="s">
        <x:v>71</x:v>
      </x:c>
    </x:row>
    <x:row r="81" spans="1:32" x14ac:dyDescent="0.25">
      <x:c r="A81" s="0">
        <x:v>848690882</x:v>
      </x:c>
      <x:c r="B81" s="0" t="s">
        <x:v>59</x:v>
      </x:c>
      <x:c r="C81" s="0" t="s">
        <x:v>60</x:v>
      </x:c>
      <x:c r="D81" s="0">
        <x:v>156718</x:v>
      </x:c>
      <x:c r="E81" s="0">
        <x:v>175028720</x:v>
      </x:c>
      <x:c r="F81" s="0">
        <x:v>2800</x:v>
      </x:c>
      <x:c r="G81" s="0">
        <x:v>2800</x:v>
      </x:c>
      <x:c r="H81" s="0">
        <x:v>76</x:v>
      </x:c>
      <x:c r="I81" s="0">
        <x:v>638</x:v>
      </x:c>
      <x:c r="J81" s="0" t="s">
        <x:v>74</x:v>
      </x:c>
      <x:c r="K81" s="0" t="s">
        <x:v>105</x:v>
      </x:c>
      <x:c r="L81" s="0">
        <x:v>2882</x:v>
      </x:c>
      <x:c r="M81" s="0">
        <x:v>2.32</x:v>
      </x:c>
      <x:c r="N81" s="0" t="s">
        <x:v>75</x:v>
      </x:c>
      <x:c r="O81" s="0" t="s">
        <x:v>79</x:v>
      </x:c>
      <x:c r="P81" s="0" t="s">
        <x:v>65</x:v>
      </x:c>
      <x:c r="Q81" s="0" t="s">
        <x:v>66</x:v>
      </x:c>
      <x:c r="R81" s="0" t="s">
        <x:v>67</x:v>
      </x:c>
      <x:c r="S81" s="0">
        <x:v>0.102</x:v>
      </x:c>
      <x:c r="T81" s="0">
        <x:v>0</x:v>
      </x:c>
      <x:c r="U81" s="0">
        <x:v>0.102</x:v>
      </x:c>
      <x:c r="V81" s="0">
        <x:v>0.054</x:v>
      </x:c>
      <x:c r="W81" s="110">
        <x:v>151.2</x:v>
      </x:c>
      <x:c r="X81" s="0" t="s">
        <x:v>77</x:v>
      </x:c>
      <x:c r="Y81" s="0" t="s">
        <x:v>69</x:v>
      </x:c>
      <x:c r="Z81" s="0">
        <x:v>375.76</x:v>
      </x:c>
      <x:c r="AA81" s="110">
        <x:v>0.43</x:v>
      </x:c>
      <x:c r="AB81" s="0" t="s">
        <x:v>72</x:v>
      </x:c>
      <x:c r="AC81" s="0">
        <x:v>0.297633172826627</x:v>
      </x:c>
      <x:c r="AD81" s="0" t="s">
        <x:v>89</x:v>
      </x:c>
      <x:c r="AE81" s="0">
        <x:v>8.54</x:v>
      </x:c>
      <x:c r="AF81" s="0" t="s">
        <x:v>71</x:v>
      </x:c>
    </x:row>
    <x:row r="82" spans="1:32" x14ac:dyDescent="0.25">
      <x:c r="A82" s="0">
        <x:v>848690882</x:v>
      </x:c>
      <x:c r="B82" s="0" t="s">
        <x:v>59</x:v>
      </x:c>
      <x:c r="C82" s="0" t="s">
        <x:v>60</x:v>
      </x:c>
      <x:c r="D82" s="0">
        <x:v>156718</x:v>
      </x:c>
      <x:c r="E82" s="0">
        <x:v>175123566</x:v>
      </x:c>
      <x:c r="F82" s="0">
        <x:v>3800</x:v>
      </x:c>
      <x:c r="G82" s="0">
        <x:v>3800</x:v>
      </x:c>
      <x:c r="H82" s="0">
        <x:v>96</x:v>
      </x:c>
      <x:c r="I82" s="0">
        <x:v>4348</x:v>
      </x:c>
      <x:c r="J82" s="0" t="s">
        <x:v>87</x:v>
      </x:c>
      <x:c r="K82" s="0" t="s">
        <x:v>105</x:v>
      </x:c>
      <x:c r="L82" s="0">
        <x:v>2882</x:v>
      </x:c>
      <x:c r="M82" s="0">
        <x:v>2.32</x:v>
      </x:c>
      <x:c r="N82" s="0" t="s">
        <x:v>75</x:v>
      </x:c>
      <x:c r="O82" s="0" t="s">
        <x:v>79</x:v>
      </x:c>
      <x:c r="P82" s="0" t="s">
        <x:v>65</x:v>
      </x:c>
      <x:c r="Q82" s="0" t="s">
        <x:v>66</x:v>
      </x:c>
      <x:c r="R82" s="0" t="s">
        <x:v>67</x:v>
      </x:c>
      <x:c r="S82" s="0">
        <x:v>0.102</x:v>
      </x:c>
      <x:c r="T82" s="0">
        <x:v>0</x:v>
      </x:c>
      <x:c r="U82" s="0">
        <x:v>0.102</x:v>
      </x:c>
      <x:c r="V82" s="0">
        <x:v>0.054</x:v>
      </x:c>
      <x:c r="W82" s="110">
        <x:v>205.2</x:v>
      </x:c>
      <x:c r="X82" s="0" t="s">
        <x:v>77</x:v>
      </x:c>
      <x:c r="Y82" s="0" t="s">
        <x:v>69</x:v>
      </x:c>
      <x:c r="Z82" s="0">
        <x:v>0</x:v>
      </x:c>
      <x:c r="AA82" s="110">
        <x:v>0</x:v>
      </x:c>
      <x:c r="AB82" s="0" t="s">
        <x:v>67</x:v>
      </x:c>
      <x:c r="AC82" s="0">
        <x:v>0.297633172826627</x:v>
      </x:c>
      <x:c r="AD82" s="0" t="s">
        <x:v>70</x:v>
      </x:c>
      <x:c r="AE82" s="0">
        <x:v>0</x:v>
      </x:c>
      <x:c r="AF82" s="0" t="s">
        <x:v>71</x:v>
      </x:c>
    </x:row>
    <x:row r="83" spans="1:32" x14ac:dyDescent="0.25">
      <x:c r="A83" s="0">
        <x:v>848690882</x:v>
      </x:c>
      <x:c r="B83" s="0" t="s">
        <x:v>59</x:v>
      </x:c>
      <x:c r="C83" s="0" t="s">
        <x:v>60</x:v>
      </x:c>
      <x:c r="D83" s="0">
        <x:v>159715</x:v>
      </x:c>
      <x:c r="E83" s="0">
        <x:v>175164416</x:v>
      </x:c>
      <x:c r="F83" s="0">
        <x:v>11500</x:v>
      </x:c>
      <x:c r="G83" s="0">
        <x:v>11500</x:v>
      </x:c>
      <x:c r="H83" s="0">
        <x:v>30</x:v>
      </x:c>
      <x:c r="I83" s="0">
        <x:v>2912</x:v>
      </x:c>
      <x:c r="J83" s="0" t="s">
        <x:v>108</x:v>
      </x:c>
      <x:c r="K83" s="0" t="s">
        <x:v>105</x:v>
      </x:c>
      <x:c r="L83" s="0">
        <x:v>2991</x:v>
      </x:c>
      <x:c r="M83" s="0">
        <x:v>5.49</x:v>
      </x:c>
      <x:c r="N83" s="0" t="s">
        <x:v>83</x:v>
      </x:c>
      <x:c r="O83" s="0" t="s">
        <x:v>84</x:v>
      </x:c>
      <x:c r="P83" s="0" t="s">
        <x:v>65</x:v>
      </x:c>
      <x:c r="Q83" s="0" t="s">
        <x:v>66</x:v>
      </x:c>
      <x:c r="R83" s="0" t="s">
        <x:v>67</x:v>
      </x:c>
      <x:c r="S83" s="0">
        <x:v>0.056</x:v>
      </x:c>
      <x:c r="T83" s="0">
        <x:v>0</x:v>
      </x:c>
      <x:c r="U83" s="0">
        <x:v>0.056</x:v>
      </x:c>
      <x:c r="V83" s="0">
        <x:v>0.054</x:v>
      </x:c>
      <x:c r="W83" s="110">
        <x:v>621</x:v>
      </x:c>
      <x:c r="X83" s="0" t="s">
        <x:v>68</x:v>
      </x:c>
      <x:c r="Y83" s="0" t="s">
        <x:v>69</x:v>
      </x:c>
      <x:c r="Z83" s="0">
        <x:v>0</x:v>
      </x:c>
      <x:c r="AA83" s="110">
        <x:v>0</x:v>
      </x:c>
      <x:c r="AB83" s="0" t="s">
        <x:v>67</x:v>
      </x:c>
      <x:c r="AC83" s="0">
        <x:v>0.297633172826627</x:v>
      </x:c>
      <x:c r="AD83" s="0" t="s">
        <x:v>70</x:v>
      </x:c>
      <x:c r="AE83" s="0">
        <x:v>0</x:v>
      </x:c>
      <x:c r="AF83" s="0" t="s">
        <x:v>71</x:v>
      </x:c>
    </x:row>
    <x:row r="84" spans="1:32" x14ac:dyDescent="0.25">
      <x:c r="A84" s="0">
        <x:v>848690882</x:v>
      </x:c>
      <x:c r="B84" s="0" t="s">
        <x:v>59</x:v>
      </x:c>
      <x:c r="C84" s="0" t="s">
        <x:v>60</x:v>
      </x:c>
      <x:c r="D84" s="0">
        <x:v>173946</x:v>
      </x:c>
      <x:c r="E84" s="0">
        <x:v>175030033</x:v>
      </x:c>
      <x:c r="F84" s="0">
        <x:v>3898.6</x:v>
      </x:c>
      <x:c r="G84" s="0">
        <x:v>3898.6</x:v>
      </x:c>
      <x:c r="H84" s="0">
        <x:v>6</x:v>
      </x:c>
      <x:c r="I84" s="0">
        <x:v>4348</x:v>
      </x:c>
      <x:c r="J84" s="0" t="s">
        <x:v>87</x:v>
      </x:c>
      <x:c r="K84" s="0" t="s">
        <x:v>105</x:v>
      </x:c>
      <x:c r="L84" s="0">
        <x:v>3100</x:v>
      </x:c>
      <x:c r="M84" s="0">
        <x:v>4.18</x:v>
      </x:c>
      <x:c r="N84" s="0" t="s">
        <x:v>63</x:v>
      </x:c>
      <x:c r="O84" s="0" t="s">
        <x:v>64</x:v>
      </x:c>
      <x:c r="P84" s="0" t="s">
        <x:v>65</x:v>
      </x:c>
      <x:c r="Q84" s="0" t="s">
        <x:v>66</x:v>
      </x:c>
      <x:c r="R84" s="0" t="s">
        <x:v>67</x:v>
      </x:c>
      <x:c r="S84" s="0">
        <x:v>0.0128</x:v>
      </x:c>
      <x:c r="T84" s="0">
        <x:v>0</x:v>
      </x:c>
      <x:c r="U84" s="0">
        <x:v>0.0128</x:v>
      </x:c>
      <x:c r="V84" s="0">
        <x:v>0.0128</x:v>
      </x:c>
      <x:c r="W84" s="110">
        <x:v>49.9</x:v>
      </x:c>
      <x:c r="X84" s="0" t="s">
        <x:v>68</x:v>
      </x:c>
      <x:c r="Y84" s="0" t="s">
        <x:v>69</x:v>
      </x:c>
      <x:c r="Z84" s="0">
        <x:v>0</x:v>
      </x:c>
      <x:c r="AA84" s="110">
        <x:v>0</x:v>
      </x:c>
      <x:c r="AB84" s="0" t="s">
        <x:v>67</x:v>
      </x:c>
      <x:c r="AC84" s="0">
        <x:v>0.297633172826627</x:v>
      </x:c>
      <x:c r="AD84" s="0" t="s">
        <x:v>70</x:v>
      </x:c>
      <x:c r="AE84" s="0">
        <x:v>0</x:v>
      </x:c>
      <x:c r="AF84" s="0" t="s">
        <x:v>71</x:v>
      </x:c>
    </x:row>
    <x:row r="85" spans="1:32" x14ac:dyDescent="0.25">
      <x:c r="A85" s="0">
        <x:v>848690882</x:v>
      </x:c>
      <x:c r="B85" s="0" t="s">
        <x:v>59</x:v>
      </x:c>
      <x:c r="C85" s="0" t="s">
        <x:v>60</x:v>
      </x:c>
      <x:c r="D85" s="0">
        <x:v>111565</x:v>
      </x:c>
      <x:c r="E85" s="0">
        <x:v>175214187</x:v>
      </x:c>
      <x:c r="F85" s="0">
        <x:v>15000</x:v>
      </x:c>
      <x:c r="G85" s="0">
        <x:v>15000</x:v>
      </x:c>
      <x:c r="H85" s="0">
        <x:v>36</x:v>
      </x:c>
      <x:c r="I85" s="0">
        <x:v>4364</x:v>
      </x:c>
      <x:c r="J85" s="0" t="s">
        <x:v>87</x:v>
      </x:c>
      <x:c r="K85" s="0" t="s">
        <x:v>109</x:v>
      </x:c>
      <x:c r="L85" s="0">
        <x:v>2882</x:v>
      </x:c>
      <x:c r="M85" s="0">
        <x:v>2.24</x:v>
      </x:c>
      <x:c r="N85" s="0" t="s">
        <x:v>75</x:v>
      </x:c>
      <x:c r="O85" s="0" t="s">
        <x:v>79</x:v>
      </x:c>
      <x:c r="P85" s="0" t="s">
        <x:v>65</x:v>
      </x:c>
      <x:c r="Q85" s="0" t="s">
        <x:v>66</x:v>
      </x:c>
      <x:c r="R85" s="0" t="s">
        <x:v>67</x:v>
      </x:c>
      <x:c r="S85" s="0">
        <x:v>0.096</x:v>
      </x:c>
      <x:c r="T85" s="0">
        <x:v>0</x:v>
      </x:c>
      <x:c r="U85" s="0">
        <x:v>0.096</x:v>
      </x:c>
      <x:c r="V85" s="0">
        <x:v>0.054</x:v>
      </x:c>
      <x:c r="W85" s="110">
        <x:v>810</x:v>
      </x:c>
      <x:c r="X85" s="0" t="s">
        <x:v>77</x:v>
      </x:c>
      <x:c r="Y85" s="0" t="s">
        <x:v>69</x:v>
      </x:c>
      <x:c r="Z85" s="0">
        <x:v>0</x:v>
      </x:c>
      <x:c r="AA85" s="110">
        <x:v>0</x:v>
      </x:c>
      <x:c r="AB85" s="0" t="s">
        <x:v>67</x:v>
      </x:c>
      <x:c r="AC85" s="0">
        <x:v>0.297633172826627</x:v>
      </x:c>
      <x:c r="AD85" s="0" t="s">
        <x:v>70</x:v>
      </x:c>
      <x:c r="AE85" s="0">
        <x:v>0</x:v>
      </x:c>
      <x:c r="AF85" s="0" t="s">
        <x:v>71</x:v>
      </x:c>
    </x:row>
    <x:row r="86" spans="1:32" x14ac:dyDescent="0.25">
      <x:c r="A86" s="0">
        <x:v>848690882</x:v>
      </x:c>
      <x:c r="B86" s="0" t="s">
        <x:v>59</x:v>
      </x:c>
      <x:c r="C86" s="0" t="s">
        <x:v>60</x:v>
      </x:c>
      <x:c r="D86" s="0">
        <x:v>124414</x:v>
      </x:c>
      <x:c r="E86" s="0">
        <x:v>175193891</x:v>
      </x:c>
      <x:c r="F86" s="0">
        <x:v>5000</x:v>
      </x:c>
      <x:c r="G86" s="0">
        <x:v>5000</x:v>
      </x:c>
      <x:c r="H86" s="0">
        <x:v>6</x:v>
      </x:c>
      <x:c r="I86" s="0">
        <x:v>1305</x:v>
      </x:c>
      <x:c r="J86" s="0" t="s">
        <x:v>82</x:v>
      </x:c>
      <x:c r="K86" s="0" t="s">
        <x:v>109</x:v>
      </x:c>
      <x:c r="L86" s="0">
        <x:v>2882</x:v>
      </x:c>
      <x:c r="M86" s="0">
        <x:v>2.56</x:v>
      </x:c>
      <x:c r="N86" s="0" t="s">
        <x:v>75</x:v>
      </x:c>
      <x:c r="O86" s="0" t="s">
        <x:v>79</x:v>
      </x:c>
      <x:c r="P86" s="0" t="s">
        <x:v>65</x:v>
      </x:c>
      <x:c r="Q86" s="0" t="s">
        <x:v>66</x:v>
      </x:c>
      <x:c r="R86" s="0" t="s">
        <x:v>67</x:v>
      </x:c>
      <x:c r="S86" s="0">
        <x:v>0</x:v>
      </x:c>
      <x:c r="T86" s="0">
        <x:v>0</x:v>
      </x:c>
      <x:c r="U86" s="0">
        <x:v>0</x:v>
      </x:c>
      <x:c r="V86" s="0">
        <x:v>0</x:v>
      </x:c>
      <x:c r="W86" s="110">
        <x:v>0</x:v>
      </x:c>
      <x:c r="X86" s="0" t="s">
        <x:v>77</x:v>
      </x:c>
      <x:c r="Y86" s="0" t="s">
        <x:v>69</x:v>
      </x:c>
      <x:c r="Z86" s="0">
        <x:v>0</x:v>
      </x:c>
      <x:c r="AA86" s="110">
        <x:v>0</x:v>
      </x:c>
      <x:c r="AB86" s="0" t="s">
        <x:v>67</x:v>
      </x:c>
      <x:c r="AC86" s="0">
        <x:v>0.297633172826627</x:v>
      </x:c>
      <x:c r="AD86" s="0" t="s">
        <x:v>70</x:v>
      </x:c>
      <x:c r="AE86" s="0">
        <x:v>0</x:v>
      </x:c>
      <x:c r="AF86" s="0" t="s">
        <x:v>71</x:v>
      </x:c>
    </x:row>
    <x:row r="87" spans="1:32" x14ac:dyDescent="0.25">
      <x:c r="A87" s="0">
        <x:v>848690882</x:v>
      </x:c>
      <x:c r="B87" s="0" t="s">
        <x:v>59</x:v>
      </x:c>
      <x:c r="C87" s="0" t="s">
        <x:v>60</x:v>
      </x:c>
      <x:c r="D87" s="0">
        <x:v>124414</x:v>
      </x:c>
      <x:c r="E87" s="0">
        <x:v>175236678</x:v>
      </x:c>
      <x:c r="F87" s="0">
        <x:v>7800</x:v>
      </x:c>
      <x:c r="G87" s="0">
        <x:v>7800</x:v>
      </x:c>
      <x:c r="H87" s="0">
        <x:v>96</x:v>
      </x:c>
      <x:c r="I87" s="0">
        <x:v>1307</x:v>
      </x:c>
      <x:c r="J87" s="0" t="s">
        <x:v>93</x:v>
      </x:c>
      <x:c r="K87" s="0" t="s">
        <x:v>109</x:v>
      </x:c>
      <x:c r="L87" s="0">
        <x:v>2882</x:v>
      </x:c>
      <x:c r="M87" s="0">
        <x:v>2.32</x:v>
      </x:c>
      <x:c r="N87" s="0" t="s">
        <x:v>75</x:v>
      </x:c>
      <x:c r="O87" s="0" t="s">
        <x:v>79</x:v>
      </x:c>
      <x:c r="P87" s="0" t="s">
        <x:v>65</x:v>
      </x:c>
      <x:c r="Q87" s="0" t="s">
        <x:v>66</x:v>
      </x:c>
      <x:c r="R87" s="0" t="s">
        <x:v>67</x:v>
      </x:c>
      <x:c r="S87" s="0">
        <x:v>0.102</x:v>
      </x:c>
      <x:c r="T87" s="0">
        <x:v>0</x:v>
      </x:c>
      <x:c r="U87" s="0">
        <x:v>0.102</x:v>
      </x:c>
      <x:c r="V87" s="0">
        <x:v>0.054</x:v>
      </x:c>
      <x:c r="W87" s="110">
        <x:v>421.2</x:v>
      </x:c>
      <x:c r="X87" s="0" t="s">
        <x:v>77</x:v>
      </x:c>
      <x:c r="Y87" s="0" t="s">
        <x:v>69</x:v>
      </x:c>
      <x:c r="Z87" s="0">
        <x:v>0</x:v>
      </x:c>
      <x:c r="AA87" s="110">
        <x:v>0</x:v>
      </x:c>
      <x:c r="AB87" s="0" t="s">
        <x:v>67</x:v>
      </x:c>
      <x:c r="AC87" s="0">
        <x:v>0.297633172826627</x:v>
      </x:c>
      <x:c r="AD87" s="0" t="s">
        <x:v>70</x:v>
      </x:c>
      <x:c r="AE87" s="0">
        <x:v>0</x:v>
      </x:c>
      <x:c r="AF87" s="0" t="s">
        <x:v>71</x:v>
      </x:c>
    </x:row>
    <x:row r="88" spans="1:32" x14ac:dyDescent="0.25">
      <x:c r="A88" s="0">
        <x:v>848690882</x:v>
      </x:c>
      <x:c r="B88" s="0" t="s">
        <x:v>59</x:v>
      </x:c>
      <x:c r="C88" s="0" t="s">
        <x:v>60</x:v>
      </x:c>
      <x:c r="D88" s="0">
        <x:v>134204</x:v>
      </x:c>
      <x:c r="E88" s="0">
        <x:v>175196070</x:v>
      </x:c>
      <x:c r="F88" s="0">
        <x:v>128941.08</x:v>
      </x:c>
      <x:c r="G88" s="0">
        <x:v>8000</x:v>
      </x:c>
      <x:c r="H88" s="0">
        <x:v>66</x:v>
      </x:c>
      <x:c r="I88" s="0">
        <x:v>4364</x:v>
      </x:c>
      <x:c r="J88" s="0" t="s">
        <x:v>74</x:v>
      </x:c>
      <x:c r="K88" s="0" t="s">
        <x:v>109</x:v>
      </x:c>
      <x:c r="L88" s="0">
        <x:v>2996</x:v>
      </x:c>
      <x:c r="M88" s="0">
        <x:v>4.21</x:v>
      </x:c>
      <x:c r="N88" s="0" t="s">
        <x:v>83</x:v>
      </x:c>
      <x:c r="O88" s="0" t="s">
        <x:v>85</x:v>
      </x:c>
      <x:c r="P88" s="0" t="s">
        <x:v>65</x:v>
      </x:c>
      <x:c r="Q88" s="0" t="s">
        <x:v>66</x:v>
      </x:c>
      <x:c r="R88" s="0" t="s">
        <x:v>67</x:v>
      </x:c>
      <x:c r="S88" s="0">
        <x:v>0.037</x:v>
      </x:c>
      <x:c r="T88" s="0">
        <x:v>0</x:v>
      </x:c>
      <x:c r="U88" s="0">
        <x:v>0.037</x:v>
      </x:c>
      <x:c r="V88" s="0">
        <x:v>0.037</x:v>
      </x:c>
      <x:c r="W88" s="110">
        <x:v>296</x:v>
      </x:c>
      <x:c r="X88" s="0" t="s">
        <x:v>68</x:v>
      </x:c>
      <x:c r="Y88" s="0" t="s">
        <x:v>69</x:v>
      </x:c>
      <x:c r="Z88" s="0">
        <x:v>0</x:v>
      </x:c>
      <x:c r="AA88" s="110">
        <x:v>0</x:v>
      </x:c>
      <x:c r="AB88" s="0" t="s">
        <x:v>67</x:v>
      </x:c>
      <x:c r="AC88" s="0">
        <x:v>0.297633172826627</x:v>
      </x:c>
      <x:c r="AD88" s="0" t="s">
        <x:v>70</x:v>
      </x:c>
      <x:c r="AE88" s="0">
        <x:v>0</x:v>
      </x:c>
      <x:c r="AF88" s="0" t="s">
        <x:v>71</x:v>
      </x:c>
    </x:row>
    <x:row r="89" spans="1:32" x14ac:dyDescent="0.25">
      <x:c r="A89" s="0">
        <x:v>848690882</x:v>
      </x:c>
      <x:c r="B89" s="0" t="s">
        <x:v>59</x:v>
      </x:c>
      <x:c r="C89" s="0" t="s">
        <x:v>60</x:v>
      </x:c>
      <x:c r="D89" s="0">
        <x:v>156718</x:v>
      </x:c>
      <x:c r="E89" s="0">
        <x:v>175192964</x:v>
      </x:c>
      <x:c r="F89" s="0">
        <x:v>3000</x:v>
      </x:c>
      <x:c r="G89" s="0">
        <x:v>3000</x:v>
      </x:c>
      <x:c r="H89" s="0">
        <x:v>96</x:v>
      </x:c>
      <x:c r="I89" s="0">
        <x:v>1307</x:v>
      </x:c>
      <x:c r="J89" s="0" t="s">
        <x:v>93</x:v>
      </x:c>
      <x:c r="K89" s="0" t="s">
        <x:v>109</x:v>
      </x:c>
      <x:c r="L89" s="0">
        <x:v>2882</x:v>
      </x:c>
      <x:c r="M89" s="0">
        <x:v>2.32</x:v>
      </x:c>
      <x:c r="N89" s="0" t="s">
        <x:v>75</x:v>
      </x:c>
      <x:c r="O89" s="0" t="s">
        <x:v>79</x:v>
      </x:c>
      <x:c r="P89" s="0" t="s">
        <x:v>65</x:v>
      </x:c>
      <x:c r="Q89" s="0" t="s">
        <x:v>66</x:v>
      </x:c>
      <x:c r="R89" s="0" t="s">
        <x:v>67</x:v>
      </x:c>
      <x:c r="S89" s="0">
        <x:v>0.102</x:v>
      </x:c>
      <x:c r="T89" s="0">
        <x:v>0</x:v>
      </x:c>
      <x:c r="U89" s="0">
        <x:v>0.102</x:v>
      </x:c>
      <x:c r="V89" s="0">
        <x:v>0.054</x:v>
      </x:c>
      <x:c r="W89" s="110">
        <x:v>162</x:v>
      </x:c>
      <x:c r="X89" s="0" t="s">
        <x:v>77</x:v>
      </x:c>
      <x:c r="Y89" s="0" t="s">
        <x:v>69</x:v>
      </x:c>
      <x:c r="Z89" s="0">
        <x:v>0</x:v>
      </x:c>
      <x:c r="AA89" s="110">
        <x:v>0</x:v>
      </x:c>
      <x:c r="AB89" s="0" t="s">
        <x:v>67</x:v>
      </x:c>
      <x:c r="AC89" s="0">
        <x:v>0.297633172826627</x:v>
      </x:c>
      <x:c r="AD89" s="0" t="s">
        <x:v>70</x:v>
      </x:c>
      <x:c r="AE89" s="0">
        <x:v>0</x:v>
      </x:c>
      <x:c r="AF89" s="0" t="s">
        <x:v>71</x:v>
      </x:c>
    </x:row>
    <x:row r="90" spans="1:32" x14ac:dyDescent="0.25">
      <x:c r="A90" s="0">
        <x:v>848690882</x:v>
      </x:c>
      <x:c r="B90" s="0" t="s">
        <x:v>59</x:v>
      </x:c>
      <x:c r="C90" s="0" t="s">
        <x:v>60</x:v>
      </x:c>
      <x:c r="D90" s="0">
        <x:v>156718</x:v>
      </x:c>
      <x:c r="E90" s="0">
        <x:v>175207570</x:v>
      </x:c>
      <x:c r="F90" s="0">
        <x:v>550</x:v>
      </x:c>
      <x:c r="G90" s="0">
        <x:v>550</x:v>
      </x:c>
      <x:c r="H90" s="0">
        <x:v>2</x:v>
      </x:c>
      <x:c r="I90" s="0">
        <x:v>1306</x:v>
      </x:c>
      <x:c r="J90" s="0" t="s">
        <x:v>104</x:v>
      </x:c>
      <x:c r="K90" s="0" t="s">
        <x:v>109</x:v>
      </x:c>
      <x:c r="L90" s="0">
        <x:v>2882</x:v>
      </x:c>
      <x:c r="M90" s="0">
        <x:v>2.56</x:v>
      </x:c>
      <x:c r="N90" s="0" t="s">
        <x:v>75</x:v>
      </x:c>
      <x:c r="O90" s="0" t="s">
        <x:v>79</x:v>
      </x:c>
      <x:c r="P90" s="0" t="s">
        <x:v>65</x:v>
      </x:c>
      <x:c r="Q90" s="0" t="s">
        <x:v>66</x:v>
      </x:c>
      <x:c r="R90" s="0" t="s">
        <x:v>67</x:v>
      </x:c>
      <x:c r="S90" s="0">
        <x:v>0</x:v>
      </x:c>
      <x:c r="T90" s="0">
        <x:v>0</x:v>
      </x:c>
      <x:c r="U90" s="0">
        <x:v>0</x:v>
      </x:c>
      <x:c r="V90" s="0">
        <x:v>0</x:v>
      </x:c>
      <x:c r="W90" s="110">
        <x:v>0</x:v>
      </x:c>
      <x:c r="X90" s="0" t="s">
        <x:v>77</x:v>
      </x:c>
      <x:c r="Y90" s="0" t="s">
        <x:v>69</x:v>
      </x:c>
      <x:c r="Z90" s="0">
        <x:v>0</x:v>
      </x:c>
      <x:c r="AA90" s="110">
        <x:v>0</x:v>
      </x:c>
      <x:c r="AB90" s="0" t="s">
        <x:v>67</x:v>
      </x:c>
      <x:c r="AC90" s="0">
        <x:v>0.297633172826627</x:v>
      </x:c>
      <x:c r="AD90" s="0" t="s">
        <x:v>70</x:v>
      </x:c>
      <x:c r="AE90" s="0">
        <x:v>0</x:v>
      </x:c>
      <x:c r="AF90" s="0" t="s">
        <x:v>71</x:v>
      </x:c>
    </x:row>
    <x:row r="91" spans="1:32" x14ac:dyDescent="0.25">
      <x:c r="A91" s="0">
        <x:v>848690882</x:v>
      </x:c>
      <x:c r="B91" s="0" t="s">
        <x:v>59</x:v>
      </x:c>
      <x:c r="C91" s="0" t="s">
        <x:v>60</x:v>
      </x:c>
      <x:c r="D91" s="0">
        <x:v>156718</x:v>
      </x:c>
      <x:c r="E91" s="0">
        <x:v>175248481</x:v>
      </x:c>
      <x:c r="F91" s="0">
        <x:v>40000</x:v>
      </x:c>
      <x:c r="G91" s="0">
        <x:v>40000</x:v>
      </x:c>
      <x:c r="H91" s="0">
        <x:v>36</x:v>
      </x:c>
      <x:c r="I91" s="0">
        <x:v>804</x:v>
      </x:c>
      <x:c r="J91" s="0" t="s">
        <x:v>78</x:v>
      </x:c>
      <x:c r="K91" s="0" t="s">
        <x:v>109</x:v>
      </x:c>
      <x:c r="L91" s="0">
        <x:v>2882</x:v>
      </x:c>
      <x:c r="M91" s="0">
        <x:v>1.99</x:v>
      </x:c>
      <x:c r="N91" s="0" t="s">
        <x:v>75</x:v>
      </x:c>
      <x:c r="O91" s="0" t="s">
        <x:v>79</x:v>
      </x:c>
      <x:c r="P91" s="0" t="s">
        <x:v>65</x:v>
      </x:c>
      <x:c r="Q91" s="0" t="s">
        <x:v>66</x:v>
      </x:c>
      <x:c r="R91" s="0" t="s">
        <x:v>67</x:v>
      </x:c>
      <x:c r="S91" s="0">
        <x:v>0.068</x:v>
      </x:c>
      <x:c r="T91" s="0">
        <x:v>0</x:v>
      </x:c>
      <x:c r="U91" s="0">
        <x:v>0.068</x:v>
      </x:c>
      <x:c r="V91" s="0">
        <x:v>0.054</x:v>
      </x:c>
      <x:c r="W91" s="110">
        <x:v>2160</x:v>
      </x:c>
      <x:c r="X91" s="0" t="s">
        <x:v>77</x:v>
      </x:c>
      <x:c r="Y91" s="0" t="s">
        <x:v>69</x:v>
      </x:c>
      <x:c r="Z91" s="0">
        <x:v>0</x:v>
      </x:c>
      <x:c r="AA91" s="110">
        <x:v>0</x:v>
      </x:c>
      <x:c r="AB91" s="0" t="s">
        <x:v>67</x:v>
      </x:c>
      <x:c r="AC91" s="0">
        <x:v>0.297633172826627</x:v>
      </x:c>
      <x:c r="AD91" s="0" t="s">
        <x:v>70</x:v>
      </x:c>
      <x:c r="AE91" s="0">
        <x:v>0</x:v>
      </x:c>
      <x:c r="AF91" s="0" t="s">
        <x:v>71</x:v>
      </x:c>
    </x:row>
    <x:row r="92" spans="1:32" x14ac:dyDescent="0.25">
      <x:c r="A92" s="0">
        <x:v>848690882</x:v>
      </x:c>
      <x:c r="B92" s="0" t="s">
        <x:v>59</x:v>
      </x:c>
      <x:c r="C92" s="0" t="s">
        <x:v>60</x:v>
      </x:c>
      <x:c r="D92" s="0">
        <x:v>124414</x:v>
      </x:c>
      <x:c r="E92" s="0">
        <x:v>175377183</x:v>
      </x:c>
      <x:c r="F92" s="0">
        <x:v>10000</x:v>
      </x:c>
      <x:c r="G92" s="0">
        <x:v>10000</x:v>
      </x:c>
      <x:c r="H92" s="0">
        <x:v>48</x:v>
      </x:c>
      <x:c r="I92" s="0">
        <x:v>2094</x:v>
      </x:c>
      <x:c r="J92" s="0" t="s">
        <x:v>96</x:v>
      </x:c>
      <x:c r="K92" s="0" t="s">
        <x:v>110</x:v>
      </x:c>
      <x:c r="L92" s="0">
        <x:v>2882</x:v>
      </x:c>
      <x:c r="M92" s="0">
        <x:v>2.12</x:v>
      </x:c>
      <x:c r="N92" s="0" t="s">
        <x:v>75</x:v>
      </x:c>
      <x:c r="O92" s="0" t="s">
        <x:v>79</x:v>
      </x:c>
      <x:c r="P92" s="0" t="s">
        <x:v>65</x:v>
      </x:c>
      <x:c r="Q92" s="0" t="s">
        <x:v>66</x:v>
      </x:c>
      <x:c r="R92" s="0" t="s">
        <x:v>67</x:v>
      </x:c>
      <x:c r="S92" s="0">
        <x:v>0.0802</x:v>
      </x:c>
      <x:c r="T92" s="0">
        <x:v>0</x:v>
      </x:c>
      <x:c r="U92" s="0">
        <x:v>0.0802</x:v>
      </x:c>
      <x:c r="V92" s="0">
        <x:v>0.054</x:v>
      </x:c>
      <x:c r="W92" s="110">
        <x:v>540</x:v>
      </x:c>
      <x:c r="X92" s="0" t="s">
        <x:v>77</x:v>
      </x:c>
      <x:c r="Y92" s="0" t="s">
        <x:v>69</x:v>
      </x:c>
      <x:c r="Z92" s="0">
        <x:v>0</x:v>
      </x:c>
      <x:c r="AA92" s="110">
        <x:v>0</x:v>
      </x:c>
      <x:c r="AB92" s="0" t="s">
        <x:v>67</x:v>
      </x:c>
      <x:c r="AC92" s="0">
        <x:v>0.297633172826627</x:v>
      </x:c>
      <x:c r="AD92" s="0" t="s">
        <x:v>70</x:v>
      </x:c>
      <x:c r="AE92" s="0">
        <x:v>0</x:v>
      </x:c>
      <x:c r="AF92" s="0" t="s">
        <x:v>71</x:v>
      </x:c>
    </x:row>
    <x:row r="93" spans="1:32" x14ac:dyDescent="0.25">
      <x:c r="A93" s="0">
        <x:v>848690882</x:v>
      </x:c>
      <x:c r="B93" s="0" t="s">
        <x:v>59</x:v>
      </x:c>
      <x:c r="C93" s="0" t="s">
        <x:v>60</x:v>
      </x:c>
      <x:c r="D93" s="0">
        <x:v>134204</x:v>
      </x:c>
      <x:c r="E93" s="0">
        <x:v>175397886</x:v>
      </x:c>
      <x:c r="F93" s="0">
        <x:v>16927.59</x:v>
      </x:c>
      <x:c r="G93" s="0">
        <x:v>12000</x:v>
      </x:c>
      <x:c r="H93" s="0">
        <x:v>48</x:v>
      </x:c>
      <x:c r="I93" s="0">
        <x:v>810</x:v>
      </x:c>
      <x:c r="J93" s="0" t="s">
        <x:v>82</x:v>
      </x:c>
      <x:c r="K93" s="0" t="s">
        <x:v>110</x:v>
      </x:c>
      <x:c r="L93" s="0">
        <x:v>2996</x:v>
      </x:c>
      <x:c r="M93" s="0">
        <x:v>3.98</x:v>
      </x:c>
      <x:c r="N93" s="0" t="s">
        <x:v>83</x:v>
      </x:c>
      <x:c r="O93" s="0" t="s">
        <x:v>85</x:v>
      </x:c>
      <x:c r="P93" s="0" t="s">
        <x:v>65</x:v>
      </x:c>
      <x:c r="Q93" s="0" t="s">
        <x:v>66</x:v>
      </x:c>
      <x:c r="R93" s="0" t="s">
        <x:v>67</x:v>
      </x:c>
      <x:c r="S93" s="0">
        <x:v>0.037</x:v>
      </x:c>
      <x:c r="T93" s="0">
        <x:v>0</x:v>
      </x:c>
      <x:c r="U93" s="0">
        <x:v>0.037</x:v>
      </x:c>
      <x:c r="V93" s="0">
        <x:v>0.037</x:v>
      </x:c>
      <x:c r="W93" s="110">
        <x:v>444</x:v>
      </x:c>
      <x:c r="X93" s="0" t="s">
        <x:v>68</x:v>
      </x:c>
      <x:c r="Y93" s="0" t="s">
        <x:v>69</x:v>
      </x:c>
      <x:c r="Z93" s="0">
        <x:v>0</x:v>
      </x:c>
      <x:c r="AA93" s="110">
        <x:v>0</x:v>
      </x:c>
      <x:c r="AB93" s="0" t="s">
        <x:v>67</x:v>
      </x:c>
      <x:c r="AC93" s="0">
        <x:v>0.297633172826627</x:v>
      </x:c>
      <x:c r="AD93" s="0" t="s">
        <x:v>70</x:v>
      </x:c>
      <x:c r="AE93" s="0">
        <x:v>0</x:v>
      </x:c>
      <x:c r="AF93" s="0" t="s">
        <x:v>71</x:v>
      </x:c>
    </x:row>
    <x:row r="94" spans="1:32" x14ac:dyDescent="0.25">
      <x:c r="A94" s="0">
        <x:v>848690882</x:v>
      </x:c>
      <x:c r="B94" s="0" t="s">
        <x:v>59</x:v>
      </x:c>
      <x:c r="C94" s="0" t="s">
        <x:v>60</x:v>
      </x:c>
      <x:c r="D94" s="0">
        <x:v>156718</x:v>
      </x:c>
      <x:c r="E94" s="0">
        <x:v>175344530</x:v>
      </x:c>
      <x:c r="F94" s="0">
        <x:v>44314.31</x:v>
      </x:c>
      <x:c r="G94" s="0">
        <x:v>44314.31</x:v>
      </x:c>
      <x:c r="H94" s="0">
        <x:v>60</x:v>
      </x:c>
      <x:c r="I94" s="0">
        <x:v>4348</x:v>
      </x:c>
      <x:c r="J94" s="0" t="s">
        <x:v>87</x:v>
      </x:c>
      <x:c r="K94" s="0" t="s">
        <x:v>110</x:v>
      </x:c>
      <x:c r="L94" s="0">
        <x:v>2882</x:v>
      </x:c>
      <x:c r="M94" s="0">
        <x:v>1.99</x:v>
      </x:c>
      <x:c r="N94" s="0" t="s">
        <x:v>75</x:v>
      </x:c>
      <x:c r="O94" s="0" t="s">
        <x:v>79</x:v>
      </x:c>
      <x:c r="P94" s="0" t="s">
        <x:v>65</x:v>
      </x:c>
      <x:c r="Q94" s="0" t="s">
        <x:v>66</x:v>
      </x:c>
      <x:c r="R94" s="0" t="s">
        <x:v>67</x:v>
      </x:c>
      <x:c r="S94" s="0">
        <x:v>0.068</x:v>
      </x:c>
      <x:c r="T94" s="0">
        <x:v>0</x:v>
      </x:c>
      <x:c r="U94" s="0">
        <x:v>0.068</x:v>
      </x:c>
      <x:c r="V94" s="0">
        <x:v>0.054</x:v>
      </x:c>
      <x:c r="W94" s="110">
        <x:v>2392.97</x:v>
      </x:c>
      <x:c r="X94" s="0" t="s">
        <x:v>77</x:v>
      </x:c>
      <x:c r="Y94" s="0" t="s">
        <x:v>69</x:v>
      </x:c>
      <x:c r="Z94" s="0">
        <x:v>4314.31</x:v>
      </x:c>
      <x:c r="AA94" s="110">
        <x:v>214.9</x:v>
      </x:c>
      <x:c r="AB94" s="0" t="s">
        <x:v>72</x:v>
      </x:c>
      <x:c r="AC94" s="0">
        <x:v>0.297633172826627</x:v>
      </x:c>
      <x:c r="AD94" s="0" t="s">
        <x:v>73</x:v>
      </x:c>
      <x:c r="AE94" s="0">
        <x:v>4314.31</x:v>
      </x:c>
      <x:c r="AF94" s="0" t="s">
        <x:v>71</x:v>
      </x:c>
    </x:row>
    <x:row r="95" spans="1:32" x14ac:dyDescent="0.25">
      <x:c r="A95" s="0">
        <x:v>848690882</x:v>
      </x:c>
      <x:c r="B95" s="0" t="s">
        <x:v>59</x:v>
      </x:c>
      <x:c r="C95" s="0" t="s">
        <x:v>60</x:v>
      </x:c>
      <x:c r="D95" s="0">
        <x:v>156718</x:v>
      </x:c>
      <x:c r="E95" s="0">
        <x:v>175358691</x:v>
      </x:c>
      <x:c r="F95" s="0">
        <x:v>5000</x:v>
      </x:c>
      <x:c r="G95" s="0">
        <x:v>5000</x:v>
      </x:c>
      <x:c r="H95" s="0">
        <x:v>48</x:v>
      </x:c>
      <x:c r="I95" s="0">
        <x:v>1306</x:v>
      </x:c>
      <x:c r="J95" s="0" t="s">
        <x:v>104</x:v>
      </x:c>
      <x:c r="K95" s="0" t="s">
        <x:v>110</x:v>
      </x:c>
      <x:c r="L95" s="0">
        <x:v>2882</x:v>
      </x:c>
      <x:c r="M95" s="0">
        <x:v>2.34</x:v>
      </x:c>
      <x:c r="N95" s="0" t="s">
        <x:v>75</x:v>
      </x:c>
      <x:c r="O95" s="0" t="s">
        <x:v>79</x:v>
      </x:c>
      <x:c r="P95" s="0" t="s">
        <x:v>65</x:v>
      </x:c>
      <x:c r="Q95" s="0" t="s">
        <x:v>66</x:v>
      </x:c>
      <x:c r="R95" s="0" t="s">
        <x:v>67</x:v>
      </x:c>
      <x:c r="S95" s="0">
        <x:v>0.102</x:v>
      </x:c>
      <x:c r="T95" s="0">
        <x:v>0</x:v>
      </x:c>
      <x:c r="U95" s="0">
        <x:v>0.102</x:v>
      </x:c>
      <x:c r="V95" s="0">
        <x:v>0.054</x:v>
      </x:c>
      <x:c r="W95" s="110">
        <x:v>270</x:v>
      </x:c>
      <x:c r="X95" s="0" t="s">
        <x:v>77</x:v>
      </x:c>
      <x:c r="Y95" s="0" t="s">
        <x:v>69</x:v>
      </x:c>
      <x:c r="Z95" s="0">
        <x:v>0</x:v>
      </x:c>
      <x:c r="AA95" s="110">
        <x:v>0</x:v>
      </x:c>
      <x:c r="AB95" s="0" t="s">
        <x:v>67</x:v>
      </x:c>
      <x:c r="AC95" s="0">
        <x:v>0.297633172826627</x:v>
      </x:c>
      <x:c r="AD95" s="0" t="s">
        <x:v>70</x:v>
      </x:c>
      <x:c r="AE95" s="0">
        <x:v>0</x:v>
      </x:c>
      <x:c r="AF95" s="0" t="s">
        <x:v>71</x:v>
      </x:c>
    </x:row>
    <x:row r="96" spans="1:32" x14ac:dyDescent="0.25">
      <x:c r="A96" s="0">
        <x:v>848690882</x:v>
      </x:c>
      <x:c r="B96" s="0" t="s">
        <x:v>59</x:v>
      </x:c>
      <x:c r="C96" s="0" t="s">
        <x:v>60</x:v>
      </x:c>
      <x:c r="D96" s="0">
        <x:v>0</x:v>
      </x:c>
      <x:c r="E96" s="0">
        <x:v>175375920</x:v>
      </x:c>
      <x:c r="F96" s="0">
        <x:v>2038.85</x:v>
      </x:c>
      <x:c r="G96" s="0">
        <x:v>2038.85</x:v>
      </x:c>
      <x:c r="H96" s="0">
        <x:v>3</x:v>
      </x:c>
      <x:c r="I96" s="0">
        <x:v>638</x:v>
      </x:c>
      <x:c r="J96" s="0" t="s">
        <x:v>87</x:v>
      </x:c>
      <x:c r="K96" s="0" t="s">
        <x:v>111</x:v>
      </x:c>
      <x:c r="L96" s="0">
        <x:v>2097</x:v>
      </x:c>
      <x:c r="M96" s="0">
        <x:v>1.79</x:v>
      </x:c>
      <x:c r="N96" s="0" t="s">
        <x:v>112</x:v>
      </x:c>
      <x:c r="O96" s="0" t="s">
        <x:v>113</x:v>
      </x:c>
      <x:c r="P96" s="0" t="s">
        <x:v>65</x:v>
      </x:c>
      <x:c r="Q96" s="0" t="s">
        <x:v>66</x:v>
      </x:c>
      <x:c r="R96" s="0" t="s">
        <x:v>67</x:v>
      </x:c>
      <x:c r="S96" s="0">
        <x:v>0</x:v>
      </x:c>
      <x:c r="T96" s="0">
        <x:v>0</x:v>
      </x:c>
      <x:c r="U96" s="0">
        <x:v>0</x:v>
      </x:c>
      <x:c r="V96" s="0">
        <x:v>0</x:v>
      </x:c>
      <x:c r="W96" s="110">
        <x:v>0</x:v>
      </x:c>
      <x:c r="X96" s="0" t="s">
        <x:v>68</x:v>
      </x:c>
      <x:c r="Y96" s="0" t="s">
        <x:v>69</x:v>
      </x:c>
      <x:c r="Z96" s="0">
        <x:v>0</x:v>
      </x:c>
      <x:c r="AA96" s="110">
        <x:v>0</x:v>
      </x:c>
      <x:c r="AB96" s="0" t="s">
        <x:v>67</x:v>
      </x:c>
      <x:c r="AC96" s="0">
        <x:v>0.297633172826627</x:v>
      </x:c>
      <x:c r="AD96" s="0" t="s">
        <x:v>70</x:v>
      </x:c>
      <x:c r="AE96" s="0">
        <x:v>0</x:v>
      </x:c>
      <x:c r="AF96" s="0" t="s">
        <x:v>71</x:v>
      </x:c>
    </x:row>
    <x:row r="97" spans="1:32" x14ac:dyDescent="0.25">
      <x:c r="A97" s="0">
        <x:v>848690882</x:v>
      </x:c>
      <x:c r="B97" s="0" t="s">
        <x:v>59</x:v>
      </x:c>
      <x:c r="C97" s="0" t="s">
        <x:v>60</x:v>
      </x:c>
      <x:c r="D97" s="0">
        <x:v>104896</x:v>
      </x:c>
      <x:c r="E97" s="0">
        <x:v>175394948</x:v>
      </x:c>
      <x:c r="F97" s="0">
        <x:v>6000</x:v>
      </x:c>
      <x:c r="G97" s="0">
        <x:v>6000</x:v>
      </x:c>
      <x:c r="H97" s="0">
        <x:v>36</x:v>
      </x:c>
      <x:c r="I97" s="0">
        <x:v>862</x:v>
      </x:c>
      <x:c r="J97" s="0" t="s">
        <x:v>61</x:v>
      </x:c>
      <x:c r="K97" s="0" t="s">
        <x:v>111</x:v>
      </x:c>
      <x:c r="L97" s="0">
        <x:v>2882</x:v>
      </x:c>
      <x:c r="M97" s="0">
        <x:v>2.35</x:v>
      </x:c>
      <x:c r="N97" s="0" t="s">
        <x:v>75</x:v>
      </x:c>
      <x:c r="O97" s="0" t="s">
        <x:v>79</x:v>
      </x:c>
      <x:c r="P97" s="0" t="s">
        <x:v>65</x:v>
      </x:c>
      <x:c r="Q97" s="0" t="s">
        <x:v>66</x:v>
      </x:c>
      <x:c r="R97" s="0" t="s">
        <x:v>67</x:v>
      </x:c>
      <x:c r="S97" s="0">
        <x:v>0.102</x:v>
      </x:c>
      <x:c r="T97" s="0">
        <x:v>0</x:v>
      </x:c>
      <x:c r="U97" s="0">
        <x:v>0.102</x:v>
      </x:c>
      <x:c r="V97" s="0">
        <x:v>0.054</x:v>
      </x:c>
      <x:c r="W97" s="110">
        <x:v>324</x:v>
      </x:c>
      <x:c r="X97" s="0" t="s">
        <x:v>77</x:v>
      </x:c>
      <x:c r="Y97" s="0" t="s">
        <x:v>69</x:v>
      </x:c>
      <x:c r="Z97" s="0">
        <x:v>0</x:v>
      </x:c>
      <x:c r="AA97" s="110">
        <x:v>0</x:v>
      </x:c>
      <x:c r="AB97" s="0" t="s">
        <x:v>67</x:v>
      </x:c>
      <x:c r="AC97" s="0">
        <x:v>0.297633172826627</x:v>
      </x:c>
      <x:c r="AD97" s="0" t="s">
        <x:v>70</x:v>
      </x:c>
      <x:c r="AE97" s="0">
        <x:v>0</x:v>
      </x:c>
      <x:c r="AF97" s="0" t="s">
        <x:v>71</x:v>
      </x:c>
    </x:row>
    <x:row r="98" spans="1:32" x14ac:dyDescent="0.25">
      <x:c r="A98" s="0">
        <x:v>848690882</x:v>
      </x:c>
      <x:c r="B98" s="0" t="s">
        <x:v>59</x:v>
      </x:c>
      <x:c r="C98" s="0" t="s">
        <x:v>60</x:v>
      </x:c>
      <x:c r="D98" s="0">
        <x:v>124414</x:v>
      </x:c>
      <x:c r="E98" s="0">
        <x:v>175505624</x:v>
      </x:c>
      <x:c r="F98" s="0">
        <x:v>137622.7</x:v>
      </x:c>
      <x:c r="G98" s="0">
        <x:v>5800</x:v>
      </x:c>
      <x:c r="H98" s="0">
        <x:v>96</x:v>
      </x:c>
      <x:c r="I98" s="0">
        <x:v>4348</x:v>
      </x:c>
      <x:c r="J98" s="0" t="s">
        <x:v>99</x:v>
      </x:c>
      <x:c r="K98" s="0" t="s">
        <x:v>111</x:v>
      </x:c>
      <x:c r="L98" s="0">
        <x:v>2881</x:v>
      </x:c>
      <x:c r="M98" s="0">
        <x:v>1.91</x:v>
      </x:c>
      <x:c r="N98" s="0" t="s">
        <x:v>75</x:v>
      </x:c>
      <x:c r="O98" s="0" t="s">
        <x:v>76</x:v>
      </x:c>
      <x:c r="P98" s="0" t="s">
        <x:v>65</x:v>
      </x:c>
      <x:c r="Q98" s="0" t="s">
        <x:v>66</x:v>
      </x:c>
      <x:c r="R98" s="0" t="s">
        <x:v>67</x:v>
      </x:c>
      <x:c r="S98" s="0">
        <x:v>0.047</x:v>
      </x:c>
      <x:c r="T98" s="0">
        <x:v>0</x:v>
      </x:c>
      <x:c r="U98" s="0">
        <x:v>0.047</x:v>
      </x:c>
      <x:c r="V98" s="0">
        <x:v>0.047</x:v>
      </x:c>
      <x:c r="W98" s="110">
        <x:v>272.6</x:v>
      </x:c>
      <x:c r="X98" s="0" t="s">
        <x:v>77</x:v>
      </x:c>
      <x:c r="Y98" s="0" t="s">
        <x:v>69</x:v>
      </x:c>
      <x:c r="Z98" s="0">
        <x:v>0</x:v>
      </x:c>
      <x:c r="AA98" s="110">
        <x:v>0</x:v>
      </x:c>
      <x:c r="AB98" s="0" t="s">
        <x:v>67</x:v>
      </x:c>
      <x:c r="AC98" s="0">
        <x:v>0.297633172826627</x:v>
      </x:c>
      <x:c r="AD98" s="0" t="s">
        <x:v>70</x:v>
      </x:c>
      <x:c r="AE98" s="0">
        <x:v>0</x:v>
      </x:c>
      <x:c r="AF98" s="0" t="s">
        <x:v>71</x:v>
      </x:c>
    </x:row>
    <x:row r="99" spans="1:32" x14ac:dyDescent="0.25">
      <x:c r="A99" s="0">
        <x:v>848690882</x:v>
      </x:c>
      <x:c r="B99" s="0" t="s">
        <x:v>59</x:v>
      </x:c>
      <x:c r="C99" s="0" t="s">
        <x:v>60</x:v>
      </x:c>
      <x:c r="D99" s="0">
        <x:v>132671</x:v>
      </x:c>
      <x:c r="E99" s="0">
        <x:v>175380030</x:v>
      </x:c>
      <x:c r="F99" s="0">
        <x:v>16444.56</x:v>
      </x:c>
      <x:c r="G99" s="0">
        <x:v>16444.56</x:v>
      </x:c>
      <x:c r="H99" s="0">
        <x:v>60</x:v>
      </x:c>
      <x:c r="I99" s="0">
        <x:v>1307</x:v>
      </x:c>
      <x:c r="J99" s="0" t="s">
        <x:v>93</x:v>
      </x:c>
      <x:c r="K99" s="0" t="s">
        <x:v>111</x:v>
      </x:c>
      <x:c r="L99" s="0">
        <x:v>2882</x:v>
      </x:c>
      <x:c r="M99" s="0">
        <x:v>2.22</x:v>
      </x:c>
      <x:c r="N99" s="0" t="s">
        <x:v>75</x:v>
      </x:c>
      <x:c r="O99" s="0" t="s">
        <x:v>79</x:v>
      </x:c>
      <x:c r="P99" s="0" t="s">
        <x:v>65</x:v>
      </x:c>
      <x:c r="Q99" s="0" t="s">
        <x:v>66</x:v>
      </x:c>
      <x:c r="R99" s="0" t="s">
        <x:v>67</x:v>
      </x:c>
      <x:c r="S99" s="0">
        <x:v>0.096</x:v>
      </x:c>
      <x:c r="T99" s="0">
        <x:v>0</x:v>
      </x:c>
      <x:c r="U99" s="0">
        <x:v>0.096</x:v>
      </x:c>
      <x:c r="V99" s="0">
        <x:v>0.054</x:v>
      </x:c>
      <x:c r="W99" s="110">
        <x:v>888.01</x:v>
      </x:c>
      <x:c r="X99" s="0" t="s">
        <x:v>77</x:v>
      </x:c>
      <x:c r="Y99" s="0" t="s">
        <x:v>69</x:v>
      </x:c>
      <x:c r="Z99" s="0">
        <x:v>1444.56</x:v>
      </x:c>
      <x:c r="AA99" s="110">
        <x:v>71.95</x:v>
      </x:c>
      <x:c r="AB99" s="0" t="s">
        <x:v>72</x:v>
      </x:c>
      <x:c r="AC99" s="0">
        <x:v>0.297633172826627</x:v>
      </x:c>
      <x:c r="AD99" s="0" t="s">
        <x:v>73</x:v>
      </x:c>
      <x:c r="AE99" s="0">
        <x:v>1444.56</x:v>
      </x:c>
      <x:c r="AF99" s="0" t="s">
        <x:v>71</x:v>
      </x:c>
    </x:row>
    <x:row r="100" spans="1:32" x14ac:dyDescent="0.25">
      <x:c r="A100" s="0">
        <x:v>848690882</x:v>
      </x:c>
      <x:c r="B100" s="0" t="s">
        <x:v>59</x:v>
      </x:c>
      <x:c r="C100" s="0" t="s">
        <x:v>60</x:v>
      </x:c>
      <x:c r="D100" s="0">
        <x:v>132671</x:v>
      </x:c>
      <x:c r="E100" s="0">
        <x:v>175381455</x:v>
      </x:c>
      <x:c r="F100" s="0">
        <x:v>16294.94</x:v>
      </x:c>
      <x:c r="G100" s="0">
        <x:v>16294.94</x:v>
      </x:c>
      <x:c r="H100" s="0">
        <x:v>48</x:v>
      </x:c>
      <x:c r="I100" s="0">
        <x:v>1307</x:v>
      </x:c>
      <x:c r="J100" s="0" t="s">
        <x:v>93</x:v>
      </x:c>
      <x:c r="K100" s="0" t="s">
        <x:v>111</x:v>
      </x:c>
      <x:c r="L100" s="0">
        <x:v>2882</x:v>
      </x:c>
      <x:c r="M100" s="0">
        <x:v>2.27</x:v>
      </x:c>
      <x:c r="N100" s="0" t="s">
        <x:v>75</x:v>
      </x:c>
      <x:c r="O100" s="0" t="s">
        <x:v>79</x:v>
      </x:c>
      <x:c r="P100" s="0" t="s">
        <x:v>65</x:v>
      </x:c>
      <x:c r="Q100" s="0" t="s">
        <x:v>66</x:v>
      </x:c>
      <x:c r="R100" s="0" t="s">
        <x:v>67</x:v>
      </x:c>
      <x:c r="S100" s="0">
        <x:v>0.102</x:v>
      </x:c>
      <x:c r="T100" s="0">
        <x:v>0</x:v>
      </x:c>
      <x:c r="U100" s="0">
        <x:v>0.102</x:v>
      </x:c>
      <x:c r="V100" s="0">
        <x:v>0.054</x:v>
      </x:c>
      <x:c r="W100" s="110">
        <x:v>879.93</x:v>
      </x:c>
      <x:c r="X100" s="0" t="s">
        <x:v>77</x:v>
      </x:c>
      <x:c r="Y100" s="0" t="s">
        <x:v>69</x:v>
      </x:c>
      <x:c r="Z100" s="0">
        <x:v>1294.94</x:v>
      </x:c>
      <x:c r="AA100" s="110">
        <x:v>64.5</x:v>
      </x:c>
      <x:c r="AB100" s="0" t="s">
        <x:v>72</x:v>
      </x:c>
      <x:c r="AC100" s="0">
        <x:v>0.297633172826627</x:v>
      </x:c>
      <x:c r="AD100" s="0" t="s">
        <x:v>73</x:v>
      </x:c>
      <x:c r="AE100" s="0">
        <x:v>1294.94</x:v>
      </x:c>
      <x:c r="AF100" s="0" t="s">
        <x:v>71</x:v>
      </x:c>
    </x:row>
    <x:row r="101" spans="1:32" x14ac:dyDescent="0.25">
      <x:c r="A101" s="0">
        <x:v>848690882</x:v>
      </x:c>
      <x:c r="B101" s="0" t="s">
        <x:v>59</x:v>
      </x:c>
      <x:c r="C101" s="0" t="s">
        <x:v>60</x:v>
      </x:c>
      <x:c r="D101" s="0">
        <x:v>132671</x:v>
      </x:c>
      <x:c r="E101" s="0">
        <x:v>175391939</x:v>
      </x:c>
      <x:c r="F101" s="0">
        <x:v>6606.71</x:v>
      </x:c>
      <x:c r="G101" s="0">
        <x:v>6606.71</x:v>
      </x:c>
      <x:c r="H101" s="0">
        <x:v>60</x:v>
      </x:c>
      <x:c r="I101" s="0">
        <x:v>1307</x:v>
      </x:c>
      <x:c r="J101" s="0" t="s">
        <x:v>93</x:v>
      </x:c>
      <x:c r="K101" s="0" t="s">
        <x:v>111</x:v>
      </x:c>
      <x:c r="L101" s="0">
        <x:v>2882</x:v>
      </x:c>
      <x:c r="M101" s="0">
        <x:v>2.37</x:v>
      </x:c>
      <x:c r="N101" s="0" t="s">
        <x:v>75</x:v>
      </x:c>
      <x:c r="O101" s="0" t="s">
        <x:v>79</x:v>
      </x:c>
      <x:c r="P101" s="0" t="s">
        <x:v>65</x:v>
      </x:c>
      <x:c r="Q101" s="0" t="s">
        <x:v>66</x:v>
      </x:c>
      <x:c r="R101" s="0" t="s">
        <x:v>67</x:v>
      </x:c>
      <x:c r="S101" s="0">
        <x:v>0.102</x:v>
      </x:c>
      <x:c r="T101" s="0">
        <x:v>0</x:v>
      </x:c>
      <x:c r="U101" s="0">
        <x:v>0.102</x:v>
      </x:c>
      <x:c r="V101" s="0">
        <x:v>0.054</x:v>
      </x:c>
      <x:c r="W101" s="110">
        <x:v>356.76</x:v>
      </x:c>
      <x:c r="X101" s="0" t="s">
        <x:v>77</x:v>
      </x:c>
      <x:c r="Y101" s="0" t="s">
        <x:v>69</x:v>
      </x:c>
      <x:c r="Z101" s="0">
        <x:v>606.71</x:v>
      </x:c>
      <x:c r="AA101" s="110">
        <x:v>30.22</x:v>
      </x:c>
      <x:c r="AB101" s="0" t="s">
        <x:v>72</x:v>
      </x:c>
      <x:c r="AC101" s="0">
        <x:v>0.297633172826627</x:v>
      </x:c>
      <x:c r="AD101" s="0" t="s">
        <x:v>73</x:v>
      </x:c>
      <x:c r="AE101" s="0">
        <x:v>606.71</x:v>
      </x:c>
      <x:c r="AF101" s="0" t="s">
        <x:v>71</x:v>
      </x:c>
    </x:row>
    <x:row r="102" spans="1:32" x14ac:dyDescent="0.25">
      <x:c r="A102" s="0">
        <x:v>848690882</x:v>
      </x:c>
      <x:c r="B102" s="0" t="s">
        <x:v>59</x:v>
      </x:c>
      <x:c r="C102" s="0" t="s">
        <x:v>60</x:v>
      </x:c>
      <x:c r="D102" s="0">
        <x:v>132671</x:v>
      </x:c>
      <x:c r="E102" s="0">
        <x:v>175492092</x:v>
      </x:c>
      <x:c r="F102" s="0">
        <x:v>24853.35</x:v>
      </x:c>
      <x:c r="G102" s="0">
        <x:v>24853.35</x:v>
      </x:c>
      <x:c r="H102" s="0">
        <x:v>120</x:v>
      </x:c>
      <x:c r="I102" s="0">
        <x:v>1307</x:v>
      </x:c>
      <x:c r="J102" s="0" t="s">
        <x:v>93</x:v>
      </x:c>
      <x:c r="K102" s="0" t="s">
        <x:v>111</x:v>
      </x:c>
      <x:c r="L102" s="0">
        <x:v>2882</x:v>
      </x:c>
      <x:c r="M102" s="0">
        <x:v>2.24</x:v>
      </x:c>
      <x:c r="N102" s="0" t="s">
        <x:v>75</x:v>
      </x:c>
      <x:c r="O102" s="0" t="s">
        <x:v>79</x:v>
      </x:c>
      <x:c r="P102" s="0" t="s">
        <x:v>65</x:v>
      </x:c>
      <x:c r="Q102" s="0" t="s">
        <x:v>66</x:v>
      </x:c>
      <x:c r="R102" s="0" t="s">
        <x:v>67</x:v>
      </x:c>
      <x:c r="S102" s="0">
        <x:v>0.096</x:v>
      </x:c>
      <x:c r="T102" s="0">
        <x:v>0</x:v>
      </x:c>
      <x:c r="U102" s="0">
        <x:v>0.096</x:v>
      </x:c>
      <x:c r="V102" s="0">
        <x:v>0.054</x:v>
      </x:c>
      <x:c r="W102" s="110">
        <x:v>1342.08</x:v>
      </x:c>
      <x:c r="X102" s="0" t="s">
        <x:v>77</x:v>
      </x:c>
      <x:c r="Y102" s="0" t="s">
        <x:v>69</x:v>
      </x:c>
      <x:c r="Z102" s="0">
        <x:v>3853.35</x:v>
      </x:c>
      <x:c r="AA102" s="110">
        <x:v>191.94</x:v>
      </x:c>
      <x:c r="AB102" s="0" t="s">
        <x:v>72</x:v>
      </x:c>
      <x:c r="AC102" s="0">
        <x:v>0.297633172826627</x:v>
      </x:c>
      <x:c r="AD102" s="0" t="s">
        <x:v>73</x:v>
      </x:c>
      <x:c r="AE102" s="0">
        <x:v>3853.35</x:v>
      </x:c>
      <x:c r="AF102" s="0" t="s">
        <x:v>71</x:v>
      </x:c>
    </x:row>
    <x:row r="103" spans="1:32" x14ac:dyDescent="0.25">
      <x:c r="A103" s="0">
        <x:v>848690882</x:v>
      </x:c>
      <x:c r="B103" s="0" t="s">
        <x:v>59</x:v>
      </x:c>
      <x:c r="C103" s="0" t="s">
        <x:v>60</x:v>
      </x:c>
      <x:c r="D103" s="0">
        <x:v>132671</x:v>
      </x:c>
      <x:c r="E103" s="0">
        <x:v>175504239</x:v>
      </x:c>
      <x:c r="F103" s="0">
        <x:v>7949.12</x:v>
      </x:c>
      <x:c r="G103" s="0">
        <x:v>7949.12</x:v>
      </x:c>
      <x:c r="H103" s="0">
        <x:v>120</x:v>
      </x:c>
      <x:c r="I103" s="0">
        <x:v>1307</x:v>
      </x:c>
      <x:c r="J103" s="0" t="s">
        <x:v>93</x:v>
      </x:c>
      <x:c r="K103" s="0" t="s">
        <x:v>111</x:v>
      </x:c>
      <x:c r="L103" s="0">
        <x:v>2882</x:v>
      </x:c>
      <x:c r="M103" s="0">
        <x:v>2.37</x:v>
      </x:c>
      <x:c r="N103" s="0" t="s">
        <x:v>75</x:v>
      </x:c>
      <x:c r="O103" s="0" t="s">
        <x:v>79</x:v>
      </x:c>
      <x:c r="P103" s="0" t="s">
        <x:v>65</x:v>
      </x:c>
      <x:c r="Q103" s="0" t="s">
        <x:v>66</x:v>
      </x:c>
      <x:c r="R103" s="0" t="s">
        <x:v>67</x:v>
      </x:c>
      <x:c r="S103" s="0">
        <x:v>0.102</x:v>
      </x:c>
      <x:c r="T103" s="0">
        <x:v>0</x:v>
      </x:c>
      <x:c r="U103" s="0">
        <x:v>0.102</x:v>
      </x:c>
      <x:c r="V103" s="0">
        <x:v>0.054</x:v>
      </x:c>
      <x:c r="W103" s="110">
        <x:v>429.25</x:v>
      </x:c>
      <x:c r="X103" s="0" t="s">
        <x:v>77</x:v>
      </x:c>
      <x:c r="Y103" s="0" t="s">
        <x:v>69</x:v>
      </x:c>
      <x:c r="Z103" s="0">
        <x:v>1449.12</x:v>
      </x:c>
      <x:c r="AA103" s="110">
        <x:v>72.18</x:v>
      </x:c>
      <x:c r="AB103" s="0" t="s">
        <x:v>72</x:v>
      </x:c>
      <x:c r="AC103" s="0">
        <x:v>0.297633172826627</x:v>
      </x:c>
      <x:c r="AD103" s="0" t="s">
        <x:v>73</x:v>
      </x:c>
      <x:c r="AE103" s="0">
        <x:v>1449.12</x:v>
      </x:c>
      <x:c r="AF103" s="0" t="s">
        <x:v>71</x:v>
      </x:c>
    </x:row>
    <x:row r="104" spans="1:32" x14ac:dyDescent="0.25">
      <x:c r="A104" s="0">
        <x:v>848690882</x:v>
      </x:c>
      <x:c r="B104" s="0" t="s">
        <x:v>59</x:v>
      </x:c>
      <x:c r="C104" s="0" t="s">
        <x:v>60</x:v>
      </x:c>
      <x:c r="D104" s="0">
        <x:v>199995</x:v>
      </x:c>
      <x:c r="E104" s="0">
        <x:v>175468872</x:v>
      </x:c>
      <x:c r="F104" s="0">
        <x:v>6000</x:v>
      </x:c>
      <x:c r="G104" s="0">
        <x:v>6000</x:v>
      </x:c>
      <x:c r="H104" s="0">
        <x:v>38</x:v>
      </x:c>
      <x:c r="I104" s="0">
        <x:v>914</x:v>
      </x:c>
      <x:c r="J104" s="0" t="s">
        <x:v>104</x:v>
      </x:c>
      <x:c r="K104" s="0" t="s">
        <x:v>111</x:v>
      </x:c>
      <x:c r="L104" s="0">
        <x:v>2882</x:v>
      </x:c>
      <x:c r="M104" s="0">
        <x:v>2.36</x:v>
      </x:c>
      <x:c r="N104" s="0" t="s">
        <x:v>95</x:v>
      </x:c>
      <x:c r="O104" s="0" t="s">
        <x:v>79</x:v>
      </x:c>
      <x:c r="P104" s="0" t="s">
        <x:v>65</x:v>
      </x:c>
      <x:c r="Q104" s="0" t="s">
        <x:v>66</x:v>
      </x:c>
      <x:c r="R104" s="0" t="s">
        <x:v>67</x:v>
      </x:c>
      <x:c r="S104" s="0">
        <x:v>0.085</x:v>
      </x:c>
      <x:c r="T104" s="0">
        <x:v>0</x:v>
      </x:c>
      <x:c r="U104" s="0">
        <x:v>0.085</x:v>
      </x:c>
      <x:c r="V104" s="0">
        <x:v>0.054</x:v>
      </x:c>
      <x:c r="W104" s="110">
        <x:v>324</x:v>
      </x:c>
      <x:c r="X104" s="0" t="s">
        <x:v>77</x:v>
      </x:c>
      <x:c r="Y104" s="0" t="s">
        <x:v>69</x:v>
      </x:c>
      <x:c r="Z104" s="0">
        <x:v>0</x:v>
      </x:c>
      <x:c r="AA104" s="110">
        <x:v>0</x:v>
      </x:c>
      <x:c r="AB104" s="0" t="s">
        <x:v>67</x:v>
      </x:c>
      <x:c r="AC104" s="0">
        <x:v>0.297633172826627</x:v>
      </x:c>
      <x:c r="AD104" s="0" t="s">
        <x:v>70</x:v>
      </x:c>
      <x:c r="AE104" s="0">
        <x:v>0</x:v>
      </x:c>
      <x:c r="AF104" s="0" t="s">
        <x:v>71</x:v>
      </x:c>
    </x:row>
    <x:row r="105" spans="1:32" x14ac:dyDescent="0.25">
      <x:c r="A105" s="0">
        <x:v>848690882</x:v>
      </x:c>
      <x:c r="B105" s="0" t="s">
        <x:v>59</x:v>
      </x:c>
      <x:c r="C105" s="0" t="s">
        <x:v>60</x:v>
      </x:c>
      <x:c r="D105" s="0">
        <x:v>124414</x:v>
      </x:c>
      <x:c r="E105" s="0">
        <x:v>175348478</x:v>
      </x:c>
      <x:c r="F105" s="0">
        <x:v>1750</x:v>
      </x:c>
      <x:c r="G105" s="0">
        <x:v>1750</x:v>
      </x:c>
      <x:c r="H105" s="0">
        <x:v>96</x:v>
      </x:c>
      <x:c r="I105" s="0">
        <x:v>2094</x:v>
      </x:c>
      <x:c r="J105" s="0" t="s">
        <x:v>96</x:v>
      </x:c>
      <x:c r="K105" s="0" t="s">
        <x:v>114</x:v>
      </x:c>
      <x:c r="L105" s="0">
        <x:v>2882</x:v>
      </x:c>
      <x:c r="M105" s="0">
        <x:v>2.56</x:v>
      </x:c>
      <x:c r="N105" s="0" t="s">
        <x:v>75</x:v>
      </x:c>
      <x:c r="O105" s="0" t="s">
        <x:v>79</x:v>
      </x:c>
      <x:c r="P105" s="0" t="s">
        <x:v>65</x:v>
      </x:c>
      <x:c r="Q105" s="0" t="s">
        <x:v>66</x:v>
      </x:c>
      <x:c r="R105" s="0" t="s">
        <x:v>67</x:v>
      </x:c>
      <x:c r="S105" s="0">
        <x:v>0.102</x:v>
      </x:c>
      <x:c r="T105" s="0">
        <x:v>0</x:v>
      </x:c>
      <x:c r="U105" s="0">
        <x:v>0.102</x:v>
      </x:c>
      <x:c r="V105" s="0">
        <x:v>0.054</x:v>
      </x:c>
      <x:c r="W105" s="110">
        <x:v>94.5</x:v>
      </x:c>
      <x:c r="X105" s="0" t="s">
        <x:v>77</x:v>
      </x:c>
      <x:c r="Y105" s="0" t="s">
        <x:v>69</x:v>
      </x:c>
      <x:c r="Z105" s="0">
        <x:v>0</x:v>
      </x:c>
      <x:c r="AA105" s="110">
        <x:v>0</x:v>
      </x:c>
      <x:c r="AB105" s="0" t="s">
        <x:v>67</x:v>
      </x:c>
      <x:c r="AC105" s="0">
        <x:v>0.297633172826627</x:v>
      </x:c>
      <x:c r="AD105" s="0" t="s">
        <x:v>70</x:v>
      </x:c>
      <x:c r="AE105" s="0">
        <x:v>0</x:v>
      </x:c>
      <x:c r="AF105" s="0" t="s">
        <x:v>71</x:v>
      </x:c>
    </x:row>
    <x:row r="106" spans="1:32" x14ac:dyDescent="0.25">
      <x:c r="A106" s="0">
        <x:v>848690882</x:v>
      </x:c>
      <x:c r="B106" s="0" t="s">
        <x:v>59</x:v>
      </x:c>
      <x:c r="C106" s="0" t="s">
        <x:v>60</x:v>
      </x:c>
      <x:c r="D106" s="0">
        <x:v>133180</x:v>
      </x:c>
      <x:c r="E106" s="0">
        <x:v>175482343</x:v>
      </x:c>
      <x:c r="F106" s="0">
        <x:v>16779.63</x:v>
      </x:c>
      <x:c r="G106" s="0">
        <x:v>2000</x:v>
      </x:c>
      <x:c r="H106" s="0">
        <x:v>70</x:v>
      </x:c>
      <x:c r="I106" s="0">
        <x:v>1306</x:v>
      </x:c>
      <x:c r="J106" s="0" t="s">
        <x:v>104</x:v>
      </x:c>
      <x:c r="K106" s="0" t="s">
        <x:v>114</x:v>
      </x:c>
      <x:c r="L106" s="0">
        <x:v>2881</x:v>
      </x:c>
      <x:c r="M106" s="0">
        <x:v>2.39</x:v>
      </x:c>
      <x:c r="N106" s="0" t="s">
        <x:v>75</x:v>
      </x:c>
      <x:c r="O106" s="0" t="s">
        <x:v>76</x:v>
      </x:c>
      <x:c r="P106" s="0" t="s">
        <x:v>65</x:v>
      </x:c>
      <x:c r="Q106" s="0" t="s">
        <x:v>66</x:v>
      </x:c>
      <x:c r="R106" s="0" t="s">
        <x:v>67</x:v>
      </x:c>
      <x:c r="S106" s="0">
        <x:v>0.102</x:v>
      </x:c>
      <x:c r="T106" s="0">
        <x:v>0</x:v>
      </x:c>
      <x:c r="U106" s="0">
        <x:v>0.102</x:v>
      </x:c>
      <x:c r="V106" s="0">
        <x:v>0.054</x:v>
      </x:c>
      <x:c r="W106" s="110">
        <x:v>108</x:v>
      </x:c>
      <x:c r="X106" s="0" t="s">
        <x:v>77</x:v>
      </x:c>
      <x:c r="Y106" s="0" t="s">
        <x:v>69</x:v>
      </x:c>
      <x:c r="Z106" s="0">
        <x:v>0</x:v>
      </x:c>
      <x:c r="AA106" s="110">
        <x:v>0</x:v>
      </x:c>
      <x:c r="AB106" s="0" t="s">
        <x:v>67</x:v>
      </x:c>
      <x:c r="AC106" s="0">
        <x:v>0.297633172826627</x:v>
      </x:c>
      <x:c r="AD106" s="0" t="s">
        <x:v>70</x:v>
      </x:c>
      <x:c r="AE106" s="0">
        <x:v>0</x:v>
      </x:c>
      <x:c r="AF106" s="0" t="s">
        <x:v>71</x:v>
      </x:c>
    </x:row>
    <x:row r="107" spans="1:32" x14ac:dyDescent="0.25">
      <x:c r="A107" s="0">
        <x:v>848690882</x:v>
      </x:c>
      <x:c r="B107" s="0" t="s">
        <x:v>59</x:v>
      </x:c>
      <x:c r="C107" s="0" t="s">
        <x:v>60</x:v>
      </x:c>
      <x:c r="D107" s="0">
        <x:v>156718</x:v>
      </x:c>
      <x:c r="E107" s="0">
        <x:v>175550484</x:v>
      </x:c>
      <x:c r="F107" s="0">
        <x:v>2500</x:v>
      </x:c>
      <x:c r="G107" s="0">
        <x:v>2500</x:v>
      </x:c>
      <x:c r="H107" s="0">
        <x:v>60</x:v>
      </x:c>
      <x:c r="I107" s="0">
        <x:v>4348</x:v>
      </x:c>
      <x:c r="J107" s="0" t="s">
        <x:v>99</x:v>
      </x:c>
      <x:c r="K107" s="0" t="s">
        <x:v>114</x:v>
      </x:c>
      <x:c r="L107" s="0">
        <x:v>2882</x:v>
      </x:c>
      <x:c r="M107" s="0">
        <x:v>2.32</x:v>
      </x:c>
      <x:c r="N107" s="0" t="s">
        <x:v>75</x:v>
      </x:c>
      <x:c r="O107" s="0" t="s">
        <x:v>79</x:v>
      </x:c>
      <x:c r="P107" s="0" t="s">
        <x:v>65</x:v>
      </x:c>
      <x:c r="Q107" s="0" t="s">
        <x:v>66</x:v>
      </x:c>
      <x:c r="R107" s="0" t="s">
        <x:v>67</x:v>
      </x:c>
      <x:c r="S107" s="0">
        <x:v>0.102</x:v>
      </x:c>
      <x:c r="T107" s="0">
        <x:v>0</x:v>
      </x:c>
      <x:c r="U107" s="0">
        <x:v>0.102</x:v>
      </x:c>
      <x:c r="V107" s="0">
        <x:v>0.054</x:v>
      </x:c>
      <x:c r="W107" s="110">
        <x:v>135</x:v>
      </x:c>
      <x:c r="X107" s="0" t="s">
        <x:v>77</x:v>
      </x:c>
      <x:c r="Y107" s="0" t="s">
        <x:v>69</x:v>
      </x:c>
      <x:c r="Z107" s="0">
        <x:v>0</x:v>
      </x:c>
      <x:c r="AA107" s="110">
        <x:v>0</x:v>
      </x:c>
      <x:c r="AB107" s="0" t="s">
        <x:v>67</x:v>
      </x:c>
      <x:c r="AC107" s="0">
        <x:v>0.297633172826627</x:v>
      </x:c>
      <x:c r="AD107" s="0" t="s">
        <x:v>70</x:v>
      </x:c>
      <x:c r="AE107" s="0">
        <x:v>0</x:v>
      </x:c>
      <x:c r="AF107" s="0" t="s">
        <x:v>71</x:v>
      </x:c>
    </x:row>
    <x:row r="108" spans="1:32" x14ac:dyDescent="0.25">
      <x:c r="A108" s="0">
        <x:v>848690882</x:v>
      </x:c>
      <x:c r="B108" s="0" t="s">
        <x:v>59</x:v>
      </x:c>
      <x:c r="C108" s="0" t="s">
        <x:v>60</x:v>
      </x:c>
      <x:c r="D108" s="0">
        <x:v>156718</x:v>
      </x:c>
      <x:c r="E108" s="0">
        <x:v>175558741</x:v>
      </x:c>
      <x:c r="F108" s="0">
        <x:v>5491.79</x:v>
      </x:c>
      <x:c r="G108" s="0">
        <x:v>1866.45</x:v>
      </x:c>
      <x:c r="H108" s="0">
        <x:v>60</x:v>
      </x:c>
      <x:c r="I108" s="0">
        <x:v>1307</x:v>
      </x:c>
      <x:c r="J108" s="0" t="s">
        <x:v>93</x:v>
      </x:c>
      <x:c r="K108" s="0" t="s">
        <x:v>114</x:v>
      </x:c>
      <x:c r="L108" s="0">
        <x:v>2881</x:v>
      </x:c>
      <x:c r="M108" s="0">
        <x:v>2.2</x:v>
      </x:c>
      <x:c r="N108" s="0" t="s">
        <x:v>75</x:v>
      </x:c>
      <x:c r="O108" s="0" t="s">
        <x:v>76</x:v>
      </x:c>
      <x:c r="P108" s="0" t="s">
        <x:v>65</x:v>
      </x:c>
      <x:c r="Q108" s="0" t="s">
        <x:v>66</x:v>
      </x:c>
      <x:c r="R108" s="0" t="s">
        <x:v>67</x:v>
      </x:c>
      <x:c r="S108" s="0">
        <x:v>0.096</x:v>
      </x:c>
      <x:c r="T108" s="0">
        <x:v>0</x:v>
      </x:c>
      <x:c r="U108" s="0">
        <x:v>0.096</x:v>
      </x:c>
      <x:c r="V108" s="0">
        <x:v>0.054</x:v>
      </x:c>
      <x:c r="W108" s="110">
        <x:v>100.79</x:v>
      </x:c>
      <x:c r="X108" s="0" t="s">
        <x:v>77</x:v>
      </x:c>
      <x:c r="Y108" s="0" t="s">
        <x:v>69</x:v>
      </x:c>
      <x:c r="Z108" s="0">
        <x:v>366.45</x:v>
      </x:c>
      <x:c r="AA108" s="110">
        <x:v>18.25</x:v>
      </x:c>
      <x:c r="AB108" s="0" t="s">
        <x:v>72</x:v>
      </x:c>
      <x:c r="AC108" s="0">
        <x:v>0.297633172826627</x:v>
      </x:c>
      <x:c r="AD108" s="0" t="s">
        <x:v>73</x:v>
      </x:c>
      <x:c r="AE108" s="0">
        <x:v>366.45</x:v>
      </x:c>
      <x:c r="AF108" s="0" t="s">
        <x:v>71</x:v>
      </x:c>
    </x:row>
    <x:row r="109" spans="1:32" x14ac:dyDescent="0.25">
      <x:c r="A109" s="0">
        <x:v>848690882</x:v>
      </x:c>
      <x:c r="B109" s="0" t="s">
        <x:v>59</x:v>
      </x:c>
      <x:c r="C109" s="0" t="s">
        <x:v>60</x:v>
      </x:c>
      <x:c r="D109" s="0">
        <x:v>334801</x:v>
      </x:c>
      <x:c r="E109" s="0">
        <x:v>175580692</x:v>
      </x:c>
      <x:c r="F109" s="0">
        <x:v>8770.03</x:v>
      </x:c>
      <x:c r="G109" s="0">
        <x:v>2900</x:v>
      </x:c>
      <x:c r="H109" s="0">
        <x:v>60</x:v>
      </x:c>
      <x:c r="I109" s="0">
        <x:v>1306</x:v>
      </x:c>
      <x:c r="J109" s="0" t="s">
        <x:v>104</x:v>
      </x:c>
      <x:c r="K109" s="0" t="s">
        <x:v>114</x:v>
      </x:c>
      <x:c r="L109" s="0">
        <x:v>2996</x:v>
      </x:c>
      <x:c r="M109" s="0">
        <x:v>6.12</x:v>
      </x:c>
      <x:c r="N109" s="0" t="s">
        <x:v>83</x:v>
      </x:c>
      <x:c r="O109" s="0" t="s">
        <x:v>85</x:v>
      </x:c>
      <x:c r="P109" s="0" t="s">
        <x:v>65</x:v>
      </x:c>
      <x:c r="Q109" s="0" t="s">
        <x:v>66</x:v>
      </x:c>
      <x:c r="R109" s="0" t="s">
        <x:v>67</x:v>
      </x:c>
      <x:c r="S109" s="0">
        <x:v>0.076</x:v>
      </x:c>
      <x:c r="T109" s="0">
        <x:v>0</x:v>
      </x:c>
      <x:c r="U109" s="0">
        <x:v>0.076</x:v>
      </x:c>
      <x:c r="V109" s="0">
        <x:v>0.054</x:v>
      </x:c>
      <x:c r="W109" s="110">
        <x:v>156.6</x:v>
      </x:c>
      <x:c r="X109" s="0" t="s">
        <x:v>68</x:v>
      </x:c>
      <x:c r="Y109" s="0" t="s">
        <x:v>69</x:v>
      </x:c>
      <x:c r="Z109" s="0">
        <x:v>0</x:v>
      </x:c>
      <x:c r="AA109" s="110">
        <x:v>0</x:v>
      </x:c>
      <x:c r="AB109" s="0" t="s">
        <x:v>67</x:v>
      </x:c>
      <x:c r="AC109" s="0">
        <x:v>0.297633172826627</x:v>
      </x:c>
      <x:c r="AD109" s="0" t="s">
        <x:v>70</x:v>
      </x:c>
      <x:c r="AE109" s="0">
        <x:v>0</x:v>
      </x:c>
      <x:c r="AF109" s="0" t="s">
        <x:v>71</x:v>
      </x:c>
    </x:row>
    <x:row r="110" spans="1:32" x14ac:dyDescent="0.25">
      <x:c r="A110" s="0">
        <x:v>848690882</x:v>
      </x:c>
      <x:c r="B110" s="0" t="s">
        <x:v>59</x:v>
      </x:c>
      <x:c r="C110" s="0" t="s">
        <x:v>60</x:v>
      </x:c>
      <x:c r="D110" s="0">
        <x:v>0</x:v>
      </x:c>
      <x:c r="E110" s="0">
        <x:v>175631396</x:v>
      </x:c>
      <x:c r="F110" s="0">
        <x:v>2107.14</x:v>
      </x:c>
      <x:c r="G110" s="0">
        <x:v>2107.14</x:v>
      </x:c>
      <x:c r="H110" s="0">
        <x:v>24</x:v>
      </x:c>
      <x:c r="I110" s="0">
        <x:v>1307</x:v>
      </x:c>
      <x:c r="J110" s="0" t="s">
        <x:v>93</x:v>
      </x:c>
      <x:c r="K110" s="0" t="s">
        <x:v>115</x:v>
      </x:c>
      <x:c r="L110" s="0">
        <x:v>2997</x:v>
      </x:c>
      <x:c r="M110" s="0">
        <x:v>5.26</x:v>
      </x:c>
      <x:c r="N110" s="0" t="s">
        <x:v>83</x:v>
      </x:c>
      <x:c r="O110" s="0" t="s">
        <x:v>92</x:v>
      </x:c>
      <x:c r="P110" s="0" t="s">
        <x:v>65</x:v>
      </x:c>
      <x:c r="Q110" s="0" t="s">
        <x:v>66</x:v>
      </x:c>
      <x:c r="R110" s="0" t="s">
        <x:v>67</x:v>
      </x:c>
      <x:c r="S110" s="0">
        <x:v>0.056</x:v>
      </x:c>
      <x:c r="T110" s="0">
        <x:v>0</x:v>
      </x:c>
      <x:c r="U110" s="0">
        <x:v>0.056</x:v>
      </x:c>
      <x:c r="V110" s="0">
        <x:v>0.054</x:v>
      </x:c>
      <x:c r="W110" s="110">
        <x:v>113.79</x:v>
      </x:c>
      <x:c r="X110" s="0" t="s">
        <x:v>68</x:v>
      </x:c>
      <x:c r="Y110" s="0" t="s">
        <x:v>69</x:v>
      </x:c>
      <x:c r="Z110" s="0">
        <x:v>107.14</x:v>
      </x:c>
      <x:c r="AA110" s="110">
        <x:v>5.34</x:v>
      </x:c>
      <x:c r="AB110" s="0" t="s">
        <x:v>72</x:v>
      </x:c>
      <x:c r="AC110" s="0">
        <x:v>0.297633172826627</x:v>
      </x:c>
      <x:c r="AD110" s="0" t="s">
        <x:v>73</x:v>
      </x:c>
      <x:c r="AE110" s="0">
        <x:v>107.14</x:v>
      </x:c>
      <x:c r="AF110" s="0" t="s">
        <x:v>71</x:v>
      </x:c>
    </x:row>
    <x:row r="111" spans="1:32" x14ac:dyDescent="0.25">
      <x:c r="A111" s="0">
        <x:v>848690882</x:v>
      </x:c>
      <x:c r="B111" s="0" t="s">
        <x:v>59</x:v>
      </x:c>
      <x:c r="C111" s="0" t="s">
        <x:v>60</x:v>
      </x:c>
      <x:c r="D111" s="0">
        <x:v>0</x:v>
      </x:c>
      <x:c r="E111" s="0">
        <x:v>175676314</x:v>
      </x:c>
      <x:c r="F111" s="0">
        <x:v>2200</x:v>
      </x:c>
      <x:c r="G111" s="0">
        <x:v>2200</x:v>
      </x:c>
      <x:c r="H111" s="0">
        <x:v>19</x:v>
      </x:c>
      <x:c r="I111" s="0">
        <x:v>5907</x:v>
      </x:c>
      <x:c r="J111" s="0" t="s">
        <x:v>82</x:v>
      </x:c>
      <x:c r="K111" s="0" t="s">
        <x:v>115</x:v>
      </x:c>
      <x:c r="L111" s="0">
        <x:v>2991</x:v>
      </x:c>
      <x:c r="M111" s="0">
        <x:v>6.42</x:v>
      </x:c>
      <x:c r="N111" s="0" t="s">
        <x:v>83</x:v>
      </x:c>
      <x:c r="O111" s="0" t="s">
        <x:v>84</x:v>
      </x:c>
      <x:c r="P111" s="0" t="s">
        <x:v>65</x:v>
      </x:c>
      <x:c r="Q111" s="0" t="s">
        <x:v>66</x:v>
      </x:c>
      <x:c r="R111" s="0" t="s">
        <x:v>67</x:v>
      </x:c>
      <x:c r="S111" s="0">
        <x:v>0.076</x:v>
      </x:c>
      <x:c r="T111" s="0">
        <x:v>0</x:v>
      </x:c>
      <x:c r="U111" s="0">
        <x:v>0.076</x:v>
      </x:c>
      <x:c r="V111" s="0">
        <x:v>0.054</x:v>
      </x:c>
      <x:c r="W111" s="110">
        <x:v>118.8</x:v>
      </x:c>
      <x:c r="X111" s="0" t="s">
        <x:v>68</x:v>
      </x:c>
      <x:c r="Y111" s="0" t="s">
        <x:v>69</x:v>
      </x:c>
      <x:c r="Z111" s="0">
        <x:v>0</x:v>
      </x:c>
      <x:c r="AA111" s="110">
        <x:v>0</x:v>
      </x:c>
      <x:c r="AB111" s="0" t="s">
        <x:v>67</x:v>
      </x:c>
      <x:c r="AC111" s="0">
        <x:v>0.297633172826627</x:v>
      </x:c>
      <x:c r="AD111" s="0" t="s">
        <x:v>70</x:v>
      </x:c>
      <x:c r="AE111" s="0">
        <x:v>0</x:v>
      </x:c>
      <x:c r="AF111" s="0" t="s">
        <x:v>71</x:v>
      </x:c>
    </x:row>
    <x:row r="112" spans="1:32" x14ac:dyDescent="0.25">
      <x:c r="A112" s="0">
        <x:v>848690882</x:v>
      </x:c>
      <x:c r="B112" s="0" t="s">
        <x:v>59</x:v>
      </x:c>
      <x:c r="C112" s="0" t="s">
        <x:v>60</x:v>
      </x:c>
      <x:c r="D112" s="0">
        <x:v>134204</x:v>
      </x:c>
      <x:c r="E112" s="0">
        <x:v>175564390</x:v>
      </x:c>
      <x:c r="F112" s="0">
        <x:v>90000</x:v>
      </x:c>
      <x:c r="G112" s="0">
        <x:v>90000</x:v>
      </x:c>
      <x:c r="H112" s="0">
        <x:v>96</x:v>
      </x:c>
      <x:c r="I112" s="0">
        <x:v>1306</x:v>
      </x:c>
      <x:c r="J112" s="0" t="s">
        <x:v>104</x:v>
      </x:c>
      <x:c r="K112" s="0" t="s">
        <x:v>115</x:v>
      </x:c>
      <x:c r="L112" s="0">
        <x:v>2991</x:v>
      </x:c>
      <x:c r="M112" s="0">
        <x:v>3.28</x:v>
      </x:c>
      <x:c r="N112" s="0" t="s">
        <x:v>83</x:v>
      </x:c>
      <x:c r="O112" s="0" t="s">
        <x:v>84</x:v>
      </x:c>
      <x:c r="P112" s="0" t="s">
        <x:v>65</x:v>
      </x:c>
      <x:c r="Q112" s="0" t="s">
        <x:v>66</x:v>
      </x:c>
      <x:c r="R112" s="0" t="s">
        <x:v>67</x:v>
      </x:c>
      <x:c r="S112" s="0">
        <x:v>0.0125</x:v>
      </x:c>
      <x:c r="T112" s="0">
        <x:v>0</x:v>
      </x:c>
      <x:c r="U112" s="0">
        <x:v>0.0125</x:v>
      </x:c>
      <x:c r="V112" s="0">
        <x:v>0.0125</x:v>
      </x:c>
      <x:c r="W112" s="110">
        <x:v>1125</x:v>
      </x:c>
      <x:c r="X112" s="0" t="s">
        <x:v>68</x:v>
      </x:c>
      <x:c r="Y112" s="0" t="s">
        <x:v>69</x:v>
      </x:c>
      <x:c r="Z112" s="0">
        <x:v>0</x:v>
      </x:c>
      <x:c r="AA112" s="110">
        <x:v>0</x:v>
      </x:c>
      <x:c r="AB112" s="0" t="s">
        <x:v>67</x:v>
      </x:c>
      <x:c r="AC112" s="0">
        <x:v>0.297633172826627</x:v>
      </x:c>
      <x:c r="AD112" s="0" t="s">
        <x:v>70</x:v>
      </x:c>
      <x:c r="AE112" s="0">
        <x:v>0</x:v>
      </x:c>
      <x:c r="AF112" s="0" t="s">
        <x:v>71</x:v>
      </x:c>
    </x:row>
    <x:row r="113" spans="1:32" x14ac:dyDescent="0.25">
      <x:c r="A113" s="0">
        <x:v>848690882</x:v>
      </x:c>
      <x:c r="B113" s="0" t="s">
        <x:v>59</x:v>
      </x:c>
      <x:c r="C113" s="0" t="s">
        <x:v>60</x:v>
      </x:c>
      <x:c r="D113" s="0">
        <x:v>156718</x:v>
      </x:c>
      <x:c r="E113" s="0">
        <x:v>175664061</x:v>
      </x:c>
      <x:c r="F113" s="0">
        <x:v>1000</x:v>
      </x:c>
      <x:c r="G113" s="0">
        <x:v>1000</x:v>
      </x:c>
      <x:c r="H113" s="0">
        <x:v>96</x:v>
      </x:c>
      <x:c r="I113" s="0">
        <x:v>1307</x:v>
      </x:c>
      <x:c r="J113" s="0" t="s">
        <x:v>93</x:v>
      </x:c>
      <x:c r="K113" s="0" t="s">
        <x:v>115</x:v>
      </x:c>
      <x:c r="L113" s="0">
        <x:v>2882</x:v>
      </x:c>
      <x:c r="M113" s="0">
        <x:v>2.56</x:v>
      </x:c>
      <x:c r="N113" s="0" t="s">
        <x:v>75</x:v>
      </x:c>
      <x:c r="O113" s="0" t="s">
        <x:v>79</x:v>
      </x:c>
      <x:c r="P113" s="0" t="s">
        <x:v>65</x:v>
      </x:c>
      <x:c r="Q113" s="0" t="s">
        <x:v>66</x:v>
      </x:c>
      <x:c r="R113" s="0" t="s">
        <x:v>67</x:v>
      </x:c>
      <x:c r="S113" s="0">
        <x:v>0.102</x:v>
      </x:c>
      <x:c r="T113" s="0">
        <x:v>0</x:v>
      </x:c>
      <x:c r="U113" s="0">
        <x:v>0.102</x:v>
      </x:c>
      <x:c r="V113" s="0">
        <x:v>0.054</x:v>
      </x:c>
      <x:c r="W113" s="110">
        <x:v>54</x:v>
      </x:c>
      <x:c r="X113" s="0" t="s">
        <x:v>77</x:v>
      </x:c>
      <x:c r="Y113" s="0" t="s">
        <x:v>69</x:v>
      </x:c>
      <x:c r="Z113" s="0">
        <x:v>0</x:v>
      </x:c>
      <x:c r="AA113" s="110">
        <x:v>0</x:v>
      </x:c>
      <x:c r="AB113" s="0" t="s">
        <x:v>67</x:v>
      </x:c>
      <x:c r="AC113" s="0">
        <x:v>0.297633172826627</x:v>
      </x:c>
      <x:c r="AD113" s="0" t="s">
        <x:v>70</x:v>
      </x:c>
      <x:c r="AE113" s="0">
        <x:v>0</x:v>
      </x:c>
      <x:c r="AF113" s="0" t="s">
        <x:v>71</x:v>
      </x:c>
    </x:row>
    <x:row r="114" spans="1:32" x14ac:dyDescent="0.25">
      <x:c r="A114" s="0">
        <x:v>848690882</x:v>
      </x:c>
      <x:c r="B114" s="0" t="s">
        <x:v>59</x:v>
      </x:c>
      <x:c r="C114" s="0" t="s">
        <x:v>60</x:v>
      </x:c>
      <x:c r="D114" s="0">
        <x:v>156718</x:v>
      </x:c>
      <x:c r="E114" s="0">
        <x:v>175668622</x:v>
      </x:c>
      <x:c r="F114" s="0">
        <x:v>60000</x:v>
      </x:c>
      <x:c r="G114" s="0">
        <x:v>60000</x:v>
      </x:c>
      <x:c r="H114" s="0">
        <x:v>72</x:v>
      </x:c>
      <x:c r="I114" s="0">
        <x:v>2094</x:v>
      </x:c>
      <x:c r="J114" s="0" t="s">
        <x:v>96</x:v>
      </x:c>
      <x:c r="K114" s="0" t="s">
        <x:v>115</x:v>
      </x:c>
      <x:c r="L114" s="0">
        <x:v>2882</x:v>
      </x:c>
      <x:c r="M114" s="0">
        <x:v>1.96</x:v>
      </x:c>
      <x:c r="N114" s="0" t="s">
        <x:v>75</x:v>
      </x:c>
      <x:c r="O114" s="0" t="s">
        <x:v>79</x:v>
      </x:c>
      <x:c r="P114" s="0" t="s">
        <x:v>65</x:v>
      </x:c>
      <x:c r="Q114" s="0" t="s">
        <x:v>66</x:v>
      </x:c>
      <x:c r="R114" s="0" t="s">
        <x:v>67</x:v>
      </x:c>
      <x:c r="S114" s="0">
        <x:v>0.068</x:v>
      </x:c>
      <x:c r="T114" s="0">
        <x:v>0</x:v>
      </x:c>
      <x:c r="U114" s="0">
        <x:v>0.068</x:v>
      </x:c>
      <x:c r="V114" s="0">
        <x:v>0.054</x:v>
      </x:c>
      <x:c r="W114" s="110">
        <x:v>3240</x:v>
      </x:c>
      <x:c r="X114" s="0" t="s">
        <x:v>77</x:v>
      </x:c>
      <x:c r="Y114" s="0" t="s">
        <x:v>69</x:v>
      </x:c>
      <x:c r="Z114" s="0">
        <x:v>0</x:v>
      </x:c>
      <x:c r="AA114" s="110">
        <x:v>0</x:v>
      </x:c>
      <x:c r="AB114" s="0" t="s">
        <x:v>67</x:v>
      </x:c>
      <x:c r="AC114" s="0">
        <x:v>0.297633172826627</x:v>
      </x:c>
      <x:c r="AD114" s="0" t="s">
        <x:v>70</x:v>
      </x:c>
      <x:c r="AE114" s="0">
        <x:v>0</x:v>
      </x:c>
      <x:c r="AF114" s="0" t="s">
        <x:v>71</x:v>
      </x:c>
    </x:row>
    <x:row r="115" spans="1:32" x14ac:dyDescent="0.25">
      <x:c r="A115" s="0">
        <x:v>848690882</x:v>
      </x:c>
      <x:c r="B115" s="0" t="s">
        <x:v>59</x:v>
      </x:c>
      <x:c r="C115" s="0" t="s">
        <x:v>60</x:v>
      </x:c>
      <x:c r="D115" s="0">
        <x:v>199995</x:v>
      </x:c>
      <x:c r="E115" s="0">
        <x:v>175546934</x:v>
      </x:c>
      <x:c r="F115" s="0">
        <x:v>24713.17</x:v>
      </x:c>
      <x:c r="G115" s="0">
        <x:v>3200</x:v>
      </x:c>
      <x:c r="H115" s="0">
        <x:v>55</x:v>
      </x:c>
      <x:c r="I115" s="0">
        <x:v>1306</x:v>
      </x:c>
      <x:c r="J115" s="0" t="s">
        <x:v>104</x:v>
      </x:c>
      <x:c r="K115" s="0" t="s">
        <x:v>115</x:v>
      </x:c>
      <x:c r="L115" s="0">
        <x:v>2881</x:v>
      </x:c>
      <x:c r="M115" s="0">
        <x:v>2.28</x:v>
      </x:c>
      <x:c r="N115" s="0" t="s">
        <x:v>95</x:v>
      </x:c>
      <x:c r="O115" s="0" t="s">
        <x:v>76</x:v>
      </x:c>
      <x:c r="P115" s="0" t="s">
        <x:v>65</x:v>
      </x:c>
      <x:c r="Q115" s="0" t="s">
        <x:v>66</x:v>
      </x:c>
      <x:c r="R115" s="0" t="s">
        <x:v>67</x:v>
      </x:c>
      <x:c r="S115" s="0">
        <x:v>0.085</x:v>
      </x:c>
      <x:c r="T115" s="0">
        <x:v>0</x:v>
      </x:c>
      <x:c r="U115" s="0">
        <x:v>0.085</x:v>
      </x:c>
      <x:c r="V115" s="0">
        <x:v>0.054</x:v>
      </x:c>
      <x:c r="W115" s="110">
        <x:v>172.8</x:v>
      </x:c>
      <x:c r="X115" s="0" t="s">
        <x:v>77</x:v>
      </x:c>
      <x:c r="Y115" s="0" t="s">
        <x:v>69</x:v>
      </x:c>
      <x:c r="Z115" s="0">
        <x:v>0</x:v>
      </x:c>
      <x:c r="AA115" s="110">
        <x:v>0</x:v>
      </x:c>
      <x:c r="AB115" s="0" t="s">
        <x:v>67</x:v>
      </x:c>
      <x:c r="AC115" s="0">
        <x:v>0.297633172826627</x:v>
      </x:c>
      <x:c r="AD115" s="0" t="s">
        <x:v>70</x:v>
      </x:c>
      <x:c r="AE115" s="0">
        <x:v>0</x:v>
      </x:c>
      <x:c r="AF115" s="0" t="s">
        <x:v>71</x:v>
      </x:c>
    </x:row>
    <x:row r="116" spans="1:32" x14ac:dyDescent="0.25">
      <x:c r="A116" s="0">
        <x:v>848690882</x:v>
      </x:c>
      <x:c r="B116" s="0" t="s">
        <x:v>59</x:v>
      </x:c>
      <x:c r="C116" s="0" t="s">
        <x:v>60</x:v>
      </x:c>
      <x:c r="D116" s="0">
        <x:v>0</x:v>
      </x:c>
      <x:c r="E116" s="0">
        <x:v>175718912</x:v>
      </x:c>
      <x:c r="F116" s="0">
        <x:v>4900</x:v>
      </x:c>
      <x:c r="G116" s="0">
        <x:v>4900</x:v>
      </x:c>
      <x:c r="H116" s="0">
        <x:v>24</x:v>
      </x:c>
      <x:c r="I116" s="0">
        <x:v>1306</x:v>
      </x:c>
      <x:c r="J116" s="0" t="s">
        <x:v>104</x:v>
      </x:c>
      <x:c r="K116" s="0" t="s">
        <x:v>116</x:v>
      </x:c>
      <x:c r="L116" s="0">
        <x:v>2997</x:v>
      </x:c>
      <x:c r="M116" s="0">
        <x:v>6.68</x:v>
      </x:c>
      <x:c r="N116" s="0" t="s">
        <x:v>83</x:v>
      </x:c>
      <x:c r="O116" s="0" t="s">
        <x:v>92</x:v>
      </x:c>
      <x:c r="P116" s="0" t="s">
        <x:v>65</x:v>
      </x:c>
      <x:c r="Q116" s="0" t="s">
        <x:v>66</x:v>
      </x:c>
      <x:c r="R116" s="0" t="s">
        <x:v>67</x:v>
      </x:c>
      <x:c r="S116" s="0">
        <x:v>0.076</x:v>
      </x:c>
      <x:c r="T116" s="0">
        <x:v>0</x:v>
      </x:c>
      <x:c r="U116" s="0">
        <x:v>0.076</x:v>
      </x:c>
      <x:c r="V116" s="0">
        <x:v>0.054</x:v>
      </x:c>
      <x:c r="W116" s="110">
        <x:v>264.6</x:v>
      </x:c>
      <x:c r="X116" s="0" t="s">
        <x:v>68</x:v>
      </x:c>
      <x:c r="Y116" s="0" t="s">
        <x:v>69</x:v>
      </x:c>
      <x:c r="Z116" s="0">
        <x:v>0</x:v>
      </x:c>
      <x:c r="AA116" s="110">
        <x:v>0</x:v>
      </x:c>
      <x:c r="AB116" s="0" t="s">
        <x:v>67</x:v>
      </x:c>
      <x:c r="AC116" s="0">
        <x:v>0.297633172826627</x:v>
      </x:c>
      <x:c r="AD116" s="0" t="s">
        <x:v>70</x:v>
      </x:c>
      <x:c r="AE116" s="0">
        <x:v>0</x:v>
      </x:c>
      <x:c r="AF116" s="0" t="s">
        <x:v>71</x:v>
      </x:c>
    </x:row>
    <x:row r="117" spans="1:32" x14ac:dyDescent="0.25">
      <x:c r="A117" s="0">
        <x:v>848690882</x:v>
      </x:c>
      <x:c r="B117" s="0" t="s">
        <x:v>59</x:v>
      </x:c>
      <x:c r="C117" s="0" t="s">
        <x:v>60</x:v>
      </x:c>
      <x:c r="D117" s="0">
        <x:v>99503</x:v>
      </x:c>
      <x:c r="E117" s="0">
        <x:v>175684903</x:v>
      </x:c>
      <x:c r="F117" s="0">
        <x:v>7931.42</x:v>
      </x:c>
      <x:c r="G117" s="0">
        <x:v>7931.42</x:v>
      </x:c>
      <x:c r="H117" s="0">
        <x:v>120</x:v>
      </x:c>
      <x:c r="I117" s="0">
        <x:v>2094</x:v>
      </x:c>
      <x:c r="J117" s="0" t="s">
        <x:v>88</x:v>
      </x:c>
      <x:c r="K117" s="0" t="s">
        <x:v>116</x:v>
      </x:c>
      <x:c r="L117" s="0">
        <x:v>2882</x:v>
      </x:c>
      <x:c r="M117" s="0">
        <x:v>2.27</x:v>
      </x:c>
      <x:c r="N117" s="0" t="s">
        <x:v>75</x:v>
      </x:c>
      <x:c r="O117" s="0" t="s">
        <x:v>79</x:v>
      </x:c>
      <x:c r="P117" s="0" t="s">
        <x:v>65</x:v>
      </x:c>
      <x:c r="Q117" s="0" t="s">
        <x:v>66</x:v>
      </x:c>
      <x:c r="R117" s="0" t="s">
        <x:v>67</x:v>
      </x:c>
      <x:c r="S117" s="0">
        <x:v>0.102</x:v>
      </x:c>
      <x:c r="T117" s="0">
        <x:v>0</x:v>
      </x:c>
      <x:c r="U117" s="0">
        <x:v>0.102</x:v>
      </x:c>
      <x:c r="V117" s="0">
        <x:v>0.054</x:v>
      </x:c>
      <x:c r="W117" s="110">
        <x:v>428.3</x:v>
      </x:c>
      <x:c r="X117" s="0" t="s">
        <x:v>77</x:v>
      </x:c>
      <x:c r="Y117" s="0" t="s">
        <x:v>69</x:v>
      </x:c>
      <x:c r="Z117" s="0">
        <x:v>1431.42</x:v>
      </x:c>
      <x:c r="AA117" s="110">
        <x:v>71.3</x:v>
      </x:c>
      <x:c r="AB117" s="0" t="s">
        <x:v>72</x:v>
      </x:c>
      <x:c r="AC117" s="0">
        <x:v>0.297633172826627</x:v>
      </x:c>
      <x:c r="AD117" s="0" t="s">
        <x:v>73</x:v>
      </x:c>
      <x:c r="AE117" s="0">
        <x:v>1431.42</x:v>
      </x:c>
      <x:c r="AF117" s="0" t="s">
        <x:v>71</x:v>
      </x:c>
    </x:row>
    <x:row r="118" spans="1:32" x14ac:dyDescent="0.25">
      <x:c r="A118" s="0">
        <x:v>848690882</x:v>
      </x:c>
      <x:c r="B118" s="0" t="s">
        <x:v>59</x:v>
      </x:c>
      <x:c r="C118" s="0" t="s">
        <x:v>60</x:v>
      </x:c>
      <x:c r="D118" s="0">
        <x:v>111565</x:v>
      </x:c>
      <x:c r="E118" s="0">
        <x:v>175711692</x:v>
      </x:c>
      <x:c r="F118" s="0">
        <x:v>28000</x:v>
      </x:c>
      <x:c r="G118" s="0">
        <x:v>28000</x:v>
      </x:c>
      <x:c r="H118" s="0">
        <x:v>84</x:v>
      </x:c>
      <x:c r="I118" s="0">
        <x:v>638</x:v>
      </x:c>
      <x:c r="J118" s="0" t="s">
        <x:v>107</x:v>
      </x:c>
      <x:c r="K118" s="0" t="s">
        <x:v>116</x:v>
      </x:c>
      <x:c r="L118" s="0">
        <x:v>2882</x:v>
      </x:c>
      <x:c r="M118" s="0">
        <x:v>2.24</x:v>
      </x:c>
      <x:c r="N118" s="0" t="s">
        <x:v>75</x:v>
      </x:c>
      <x:c r="O118" s="0" t="s">
        <x:v>79</x:v>
      </x:c>
      <x:c r="P118" s="0" t="s">
        <x:v>65</x:v>
      </x:c>
      <x:c r="Q118" s="0" t="s">
        <x:v>66</x:v>
      </x:c>
      <x:c r="R118" s="0" t="s">
        <x:v>67</x:v>
      </x:c>
      <x:c r="S118" s="0">
        <x:v>0.096</x:v>
      </x:c>
      <x:c r="T118" s="0">
        <x:v>0</x:v>
      </x:c>
      <x:c r="U118" s="0">
        <x:v>0.096</x:v>
      </x:c>
      <x:c r="V118" s="0">
        <x:v>0.054</x:v>
      </x:c>
      <x:c r="W118" s="110">
        <x:v>1512</x:v>
      </x:c>
      <x:c r="X118" s="0" t="s">
        <x:v>77</x:v>
      </x:c>
      <x:c r="Y118" s="0" t="s">
        <x:v>69</x:v>
      </x:c>
      <x:c r="Z118" s="0">
        <x:v>0</x:v>
      </x:c>
      <x:c r="AA118" s="110">
        <x:v>0</x:v>
      </x:c>
      <x:c r="AB118" s="0" t="s">
        <x:v>67</x:v>
      </x:c>
      <x:c r="AC118" s="0">
        <x:v>0.297633172826627</x:v>
      </x:c>
      <x:c r="AD118" s="0" t="s">
        <x:v>70</x:v>
      </x:c>
      <x:c r="AE118" s="0">
        <x:v>0</x:v>
      </x:c>
      <x:c r="AF118" s="0" t="s">
        <x:v>71</x:v>
      </x:c>
    </x:row>
    <x:row r="119" spans="1:32" x14ac:dyDescent="0.25">
      <x:c r="A119" s="0">
        <x:v>848690882</x:v>
      </x:c>
      <x:c r="B119" s="0" t="s">
        <x:v>59</x:v>
      </x:c>
      <x:c r="C119" s="0" t="s">
        <x:v>60</x:v>
      </x:c>
      <x:c r="D119" s="0">
        <x:v>124414</x:v>
      </x:c>
      <x:c r="E119" s="0">
        <x:v>175761590</x:v>
      </x:c>
      <x:c r="F119" s="0">
        <x:v>31178.56</x:v>
      </x:c>
      <x:c r="G119" s="0">
        <x:v>10000</x:v>
      </x:c>
      <x:c r="H119" s="0">
        <x:v>55</x:v>
      </x:c>
      <x:c r="I119" s="0">
        <x:v>4348</x:v>
      </x:c>
      <x:c r="J119" s="0" t="s">
        <x:v>99</x:v>
      </x:c>
      <x:c r="K119" s="0" t="s">
        <x:v>116</x:v>
      </x:c>
      <x:c r="L119" s="0">
        <x:v>2881</x:v>
      </x:c>
      <x:c r="M119" s="0">
        <x:v>2.3</x:v>
      </x:c>
      <x:c r="N119" s="0" t="s">
        <x:v>75</x:v>
      </x:c>
      <x:c r="O119" s="0" t="s">
        <x:v>76</x:v>
      </x:c>
      <x:c r="P119" s="0" t="s">
        <x:v>65</x:v>
      </x:c>
      <x:c r="Q119" s="0" t="s">
        <x:v>66</x:v>
      </x:c>
      <x:c r="R119" s="0" t="s">
        <x:v>67</x:v>
      </x:c>
      <x:c r="S119" s="0">
        <x:v>0.102</x:v>
      </x:c>
      <x:c r="T119" s="0">
        <x:v>0</x:v>
      </x:c>
      <x:c r="U119" s="0">
        <x:v>0.102</x:v>
      </x:c>
      <x:c r="V119" s="0">
        <x:v>0.054</x:v>
      </x:c>
      <x:c r="W119" s="110">
        <x:v>540</x:v>
      </x:c>
      <x:c r="X119" s="0" t="s">
        <x:v>77</x:v>
      </x:c>
      <x:c r="Y119" s="0" t="s">
        <x:v>69</x:v>
      </x:c>
      <x:c r="Z119" s="0">
        <x:v>0</x:v>
      </x:c>
      <x:c r="AA119" s="110">
        <x:v>0</x:v>
      </x:c>
      <x:c r="AB119" s="0" t="s">
        <x:v>67</x:v>
      </x:c>
      <x:c r="AC119" s="0">
        <x:v>0.297633172826627</x:v>
      </x:c>
      <x:c r="AD119" s="0" t="s">
        <x:v>70</x:v>
      </x:c>
      <x:c r="AE119" s="0">
        <x:v>0</x:v>
      </x:c>
      <x:c r="AF119" s="0" t="s">
        <x:v>71</x:v>
      </x:c>
    </x:row>
    <x:row r="120" spans="1:32" x14ac:dyDescent="0.25">
      <x:c r="A120" s="0">
        <x:v>848690882</x:v>
      </x:c>
      <x:c r="B120" s="0" t="s">
        <x:v>59</x:v>
      </x:c>
      <x:c r="C120" s="0" t="s">
        <x:v>60</x:v>
      </x:c>
      <x:c r="D120" s="0">
        <x:v>132670</x:v>
      </x:c>
      <x:c r="E120" s="0">
        <x:v>175668875</x:v>
      </x:c>
      <x:c r="F120" s="0">
        <x:v>5338.71</x:v>
      </x:c>
      <x:c r="G120" s="0">
        <x:v>5338.71</x:v>
      </x:c>
      <x:c r="H120" s="0">
        <x:v>37</x:v>
      </x:c>
      <x:c r="I120" s="0">
        <x:v>1307</x:v>
      </x:c>
      <x:c r="J120" s="0" t="s">
        <x:v>117</x:v>
      </x:c>
      <x:c r="K120" s="0" t="s">
        <x:v>116</x:v>
      </x:c>
      <x:c r="L120" s="0">
        <x:v>2882</x:v>
      </x:c>
      <x:c r="M120" s="0">
        <x:v>2.34</x:v>
      </x:c>
      <x:c r="N120" s="0" t="s">
        <x:v>75</x:v>
      </x:c>
      <x:c r="O120" s="0" t="s">
        <x:v>79</x:v>
      </x:c>
      <x:c r="P120" s="0" t="s">
        <x:v>65</x:v>
      </x:c>
      <x:c r="Q120" s="0" t="s">
        <x:v>66</x:v>
      </x:c>
      <x:c r="R120" s="0" t="s">
        <x:v>67</x:v>
      </x:c>
      <x:c r="S120" s="0">
        <x:v>0.102</x:v>
      </x:c>
      <x:c r="T120" s="0">
        <x:v>0</x:v>
      </x:c>
      <x:c r="U120" s="0">
        <x:v>0.102</x:v>
      </x:c>
      <x:c r="V120" s="0">
        <x:v>0.054</x:v>
      </x:c>
      <x:c r="W120" s="110">
        <x:v>288.29</x:v>
      </x:c>
      <x:c r="X120" s="0" t="s">
        <x:v>77</x:v>
      </x:c>
      <x:c r="Y120" s="0" t="s">
        <x:v>69</x:v>
      </x:c>
      <x:c r="Z120" s="0">
        <x:v>338.71</x:v>
      </x:c>
      <x:c r="AA120" s="110">
        <x:v>16.87</x:v>
      </x:c>
      <x:c r="AB120" s="0" t="s">
        <x:v>72</x:v>
      </x:c>
      <x:c r="AC120" s="0">
        <x:v>0.297633172826627</x:v>
      </x:c>
      <x:c r="AD120" s="0" t="s">
        <x:v>73</x:v>
      </x:c>
      <x:c r="AE120" s="0">
        <x:v>338.71</x:v>
      </x:c>
      <x:c r="AF120" s="0" t="s">
        <x:v>71</x:v>
      </x:c>
    </x:row>
    <x:row r="121" spans="1:32" x14ac:dyDescent="0.25">
      <x:c r="A121" s="0">
        <x:v>848690882</x:v>
      </x:c>
      <x:c r="B121" s="0" t="s">
        <x:v>59</x:v>
      </x:c>
      <x:c r="C121" s="0" t="s">
        <x:v>60</x:v>
      </x:c>
      <x:c r="D121" s="0">
        <x:v>132671</x:v>
      </x:c>
      <x:c r="E121" s="0">
        <x:v>175754862</x:v>
      </x:c>
      <x:c r="F121" s="0">
        <x:v>74484.17</x:v>
      </x:c>
      <x:c r="G121" s="0">
        <x:v>15000</x:v>
      </x:c>
      <x:c r="H121" s="0">
        <x:v>117</x:v>
      </x:c>
      <x:c r="I121" s="0">
        <x:v>1307</x:v>
      </x:c>
      <x:c r="J121" s="0" t="s">
        <x:v>93</x:v>
      </x:c>
      <x:c r="K121" s="0" t="s">
        <x:v>116</x:v>
      </x:c>
      <x:c r="L121" s="0">
        <x:v>2881</x:v>
      </x:c>
      <x:c r="M121" s="0">
        <x:v>2.23</x:v>
      </x:c>
      <x:c r="N121" s="0" t="s">
        <x:v>75</x:v>
      </x:c>
      <x:c r="O121" s="0" t="s">
        <x:v>76</x:v>
      </x:c>
      <x:c r="P121" s="0" t="s">
        <x:v>65</x:v>
      </x:c>
      <x:c r="Q121" s="0" t="s">
        <x:v>66</x:v>
      </x:c>
      <x:c r="R121" s="0" t="s">
        <x:v>67</x:v>
      </x:c>
      <x:c r="S121" s="0">
        <x:v>0.096</x:v>
      </x:c>
      <x:c r="T121" s="0">
        <x:v>0</x:v>
      </x:c>
      <x:c r="U121" s="0">
        <x:v>0.096</x:v>
      </x:c>
      <x:c r="V121" s="0">
        <x:v>0.054</x:v>
      </x:c>
      <x:c r="W121" s="110">
        <x:v>810</x:v>
      </x:c>
      <x:c r="X121" s="0" t="s">
        <x:v>77</x:v>
      </x:c>
      <x:c r="Y121" s="0" t="s">
        <x:v>69</x:v>
      </x:c>
      <x:c r="Z121" s="0">
        <x:v>0</x:v>
      </x:c>
      <x:c r="AA121" s="110">
        <x:v>0</x:v>
      </x:c>
      <x:c r="AB121" s="0" t="s">
        <x:v>67</x:v>
      </x:c>
      <x:c r="AC121" s="0">
        <x:v>0.297633172826627</x:v>
      </x:c>
      <x:c r="AD121" s="0" t="s">
        <x:v>70</x:v>
      </x:c>
      <x:c r="AE121" s="0">
        <x:v>0</x:v>
      </x:c>
      <x:c r="AF121" s="0" t="s">
        <x:v>71</x:v>
      </x:c>
    </x:row>
    <x:row r="122" spans="1:32" x14ac:dyDescent="0.25">
      <x:c r="A122" s="0">
        <x:v>848690882</x:v>
      </x:c>
      <x:c r="B122" s="0" t="s">
        <x:v>59</x:v>
      </x:c>
      <x:c r="C122" s="0" t="s">
        <x:v>60</x:v>
      </x:c>
      <x:c r="D122" s="0">
        <x:v>134204</x:v>
      </x:c>
      <x:c r="E122" s="0">
        <x:v>175758425</x:v>
      </x:c>
      <x:c r="F122" s="0">
        <x:v>1000</x:v>
      </x:c>
      <x:c r="G122" s="0">
        <x:v>1000</x:v>
      </x:c>
      <x:c r="H122" s="0">
        <x:v>13</x:v>
      </x:c>
      <x:c r="I122" s="0">
        <x:v>2094</x:v>
      </x:c>
      <x:c r="J122" s="0" t="s">
        <x:v>88</x:v>
      </x:c>
      <x:c r="K122" s="0" t="s">
        <x:v>116</x:v>
      </x:c>
      <x:c r="L122" s="0">
        <x:v>2991</x:v>
      </x:c>
      <x:c r="M122" s="0">
        <x:v>4.42</x:v>
      </x:c>
      <x:c r="N122" s="0" t="s">
        <x:v>83</x:v>
      </x:c>
      <x:c r="O122" s="0" t="s">
        <x:v>84</x:v>
      </x:c>
      <x:c r="P122" s="0" t="s">
        <x:v>65</x:v>
      </x:c>
      <x:c r="Q122" s="0" t="s">
        <x:v>66</x:v>
      </x:c>
      <x:c r="R122" s="0" t="s">
        <x:v>67</x:v>
      </x:c>
      <x:c r="S122" s="0">
        <x:v>0.037</x:v>
      </x:c>
      <x:c r="T122" s="0">
        <x:v>0</x:v>
      </x:c>
      <x:c r="U122" s="0">
        <x:v>0.037</x:v>
      </x:c>
      <x:c r="V122" s="0">
        <x:v>0.037</x:v>
      </x:c>
      <x:c r="W122" s="110">
        <x:v>37</x:v>
      </x:c>
      <x:c r="X122" s="0" t="s">
        <x:v>68</x:v>
      </x:c>
      <x:c r="Y122" s="0" t="s">
        <x:v>69</x:v>
      </x:c>
      <x:c r="Z122" s="0">
        <x:v>0</x:v>
      </x:c>
      <x:c r="AA122" s="110">
        <x:v>0</x:v>
      </x:c>
      <x:c r="AB122" s="0" t="s">
        <x:v>67</x:v>
      </x:c>
      <x:c r="AC122" s="0">
        <x:v>0.297633172826627</x:v>
      </x:c>
      <x:c r="AD122" s="0" t="s">
        <x:v>70</x:v>
      </x:c>
      <x:c r="AE122" s="0">
        <x:v>0</x:v>
      </x:c>
      <x:c r="AF122" s="0" t="s">
        <x:v>71</x:v>
      </x:c>
    </x:row>
    <x:row r="123" spans="1:32" x14ac:dyDescent="0.25">
      <x:c r="A123" s="0">
        <x:v>848690882</x:v>
      </x:c>
      <x:c r="B123" s="0" t="s">
        <x:v>59</x:v>
      </x:c>
      <x:c r="C123" s="0" t="s">
        <x:v>60</x:v>
      </x:c>
      <x:c r="D123" s="0">
        <x:v>156718</x:v>
      </x:c>
      <x:c r="E123" s="0">
        <x:v>175732157</x:v>
      </x:c>
      <x:c r="F123" s="0">
        <x:v>30000</x:v>
      </x:c>
      <x:c r="G123" s="0">
        <x:v>30000</x:v>
      </x:c>
      <x:c r="H123" s="0">
        <x:v>36</x:v>
      </x:c>
      <x:c r="I123" s="0">
        <x:v>1305</x:v>
      </x:c>
      <x:c r="J123" s="0" t="s">
        <x:v>82</x:v>
      </x:c>
      <x:c r="K123" s="0" t="s">
        <x:v>116</x:v>
      </x:c>
      <x:c r="L123" s="0">
        <x:v>2882</x:v>
      </x:c>
      <x:c r="M123" s="0">
        <x:v>1.99</x:v>
      </x:c>
      <x:c r="N123" s="0" t="s">
        <x:v>75</x:v>
      </x:c>
      <x:c r="O123" s="0" t="s">
        <x:v>79</x:v>
      </x:c>
      <x:c r="P123" s="0" t="s">
        <x:v>65</x:v>
      </x:c>
      <x:c r="Q123" s="0" t="s">
        <x:v>66</x:v>
      </x:c>
      <x:c r="R123" s="0" t="s">
        <x:v>67</x:v>
      </x:c>
      <x:c r="S123" s="0">
        <x:v>0.068</x:v>
      </x:c>
      <x:c r="T123" s="0">
        <x:v>0</x:v>
      </x:c>
      <x:c r="U123" s="0">
        <x:v>0.068</x:v>
      </x:c>
      <x:c r="V123" s="0">
        <x:v>0.054</x:v>
      </x:c>
      <x:c r="W123" s="110">
        <x:v>1620</x:v>
      </x:c>
      <x:c r="X123" s="0" t="s">
        <x:v>77</x:v>
      </x:c>
      <x:c r="Y123" s="0" t="s">
        <x:v>69</x:v>
      </x:c>
      <x:c r="Z123" s="0">
        <x:v>0</x:v>
      </x:c>
      <x:c r="AA123" s="110">
        <x:v>0</x:v>
      </x:c>
      <x:c r="AB123" s="0" t="s">
        <x:v>67</x:v>
      </x:c>
      <x:c r="AC123" s="0">
        <x:v>0.297633172826627</x:v>
      </x:c>
      <x:c r="AD123" s="0" t="s">
        <x:v>70</x:v>
      </x:c>
      <x:c r="AE123" s="0">
        <x:v>0</x:v>
      </x:c>
      <x:c r="AF123" s="0" t="s">
        <x:v>71</x:v>
      </x:c>
    </x:row>
    <x:row r="124" spans="1:32" x14ac:dyDescent="0.25">
      <x:c r="A124" s="0">
        <x:v>848690882</x:v>
      </x:c>
      <x:c r="B124" s="0" t="s">
        <x:v>59</x:v>
      </x:c>
      <x:c r="C124" s="0" t="s">
        <x:v>60</x:v>
      </x:c>
      <x:c r="D124" s="0">
        <x:v>99503</x:v>
      </x:c>
      <x:c r="E124" s="0">
        <x:v>175853928</x:v>
      </x:c>
      <x:c r="F124" s="0">
        <x:v>11743.46</x:v>
      </x:c>
      <x:c r="G124" s="0">
        <x:v>11743.46</x:v>
      </x:c>
      <x:c r="H124" s="0">
        <x:v>96</x:v>
      </x:c>
      <x:c r="I124" s="0">
        <x:v>2094</x:v>
      </x:c>
      <x:c r="J124" s="0" t="s">
        <x:v>88</x:v>
      </x:c>
      <x:c r="K124" s="0" t="s">
        <x:v>118</x:v>
      </x:c>
      <x:c r="L124" s="0">
        <x:v>2882</x:v>
      </x:c>
      <x:c r="M124" s="0">
        <x:v>2.24</x:v>
      </x:c>
      <x:c r="N124" s="0" t="s">
        <x:v>75</x:v>
      </x:c>
      <x:c r="O124" s="0" t="s">
        <x:v>79</x:v>
      </x:c>
      <x:c r="P124" s="0" t="s">
        <x:v>65</x:v>
      </x:c>
      <x:c r="Q124" s="0" t="s">
        <x:v>66</x:v>
      </x:c>
      <x:c r="R124" s="0" t="s">
        <x:v>67</x:v>
      </x:c>
      <x:c r="S124" s="0">
        <x:v>0.096</x:v>
      </x:c>
      <x:c r="T124" s="0">
        <x:v>0</x:v>
      </x:c>
      <x:c r="U124" s="0">
        <x:v>0.096</x:v>
      </x:c>
      <x:c r="V124" s="0">
        <x:v>0.054</x:v>
      </x:c>
      <x:c r="W124" s="110">
        <x:v>634.15</x:v>
      </x:c>
      <x:c r="X124" s="0" t="s">
        <x:v>77</x:v>
      </x:c>
      <x:c r="Y124" s="0" t="s">
        <x:v>69</x:v>
      </x:c>
      <x:c r="Z124" s="0">
        <x:v>1743.46</x:v>
      </x:c>
      <x:c r="AA124" s="110">
        <x:v>86.84</x:v>
      </x:c>
      <x:c r="AB124" s="0" t="s">
        <x:v>72</x:v>
      </x:c>
      <x:c r="AC124" s="0">
        <x:v>0.297633172826627</x:v>
      </x:c>
      <x:c r="AD124" s="0" t="s">
        <x:v>73</x:v>
      </x:c>
      <x:c r="AE124" s="0">
        <x:v>1743.46</x:v>
      </x:c>
      <x:c r="AF124" s="0" t="s">
        <x:v>71</x:v>
      </x:c>
    </x:row>
    <x:row r="125" spans="1:32" x14ac:dyDescent="0.25">
      <x:c r="A125" s="0">
        <x:v>848690882</x:v>
      </x:c>
      <x:c r="B125" s="0" t="s">
        <x:v>59</x:v>
      </x:c>
      <x:c r="C125" s="0" t="s">
        <x:v>60</x:v>
      </x:c>
      <x:c r="D125" s="0">
        <x:v>124521</x:v>
      </x:c>
      <x:c r="E125" s="0">
        <x:v>175745373</x:v>
      </x:c>
      <x:c r="F125" s="0">
        <x:v>7019.08</x:v>
      </x:c>
      <x:c r="G125" s="0">
        <x:v>7019.08</x:v>
      </x:c>
      <x:c r="H125" s="0">
        <x:v>48</x:v>
      </x:c>
      <x:c r="I125" s="0">
        <x:v>804</x:v>
      </x:c>
      <x:c r="J125" s="0" t="s">
        <x:v>117</x:v>
      </x:c>
      <x:c r="K125" s="0" t="s">
        <x:v>118</x:v>
      </x:c>
      <x:c r="L125" s="0">
        <x:v>2882</x:v>
      </x:c>
      <x:c r="M125" s="0">
        <x:v>1.96</x:v>
      </x:c>
      <x:c r="N125" s="0" t="s">
        <x:v>75</x:v>
      </x:c>
      <x:c r="O125" s="0" t="s">
        <x:v>79</x:v>
      </x:c>
      <x:c r="P125" s="0" t="s">
        <x:v>65</x:v>
      </x:c>
      <x:c r="Q125" s="0" t="s">
        <x:v>66</x:v>
      </x:c>
      <x:c r="R125" s="0" t="s">
        <x:v>67</x:v>
      </x:c>
      <x:c r="S125" s="0">
        <x:v>0.068</x:v>
      </x:c>
      <x:c r="T125" s="0">
        <x:v>0</x:v>
      </x:c>
      <x:c r="U125" s="0">
        <x:v>0.068</x:v>
      </x:c>
      <x:c r="V125" s="0">
        <x:v>0.054</x:v>
      </x:c>
      <x:c r="W125" s="110">
        <x:v>379.03</x:v>
      </x:c>
      <x:c r="X125" s="0" t="s">
        <x:v>77</x:v>
      </x:c>
      <x:c r="Y125" s="0" t="s">
        <x:v>69</x:v>
      </x:c>
      <x:c r="Z125" s="0">
        <x:v>519.08</x:v>
      </x:c>
      <x:c r="AA125" s="110">
        <x:v>25.86</x:v>
      </x:c>
      <x:c r="AB125" s="0" t="s">
        <x:v>72</x:v>
      </x:c>
      <x:c r="AC125" s="0">
        <x:v>0.297633172826627</x:v>
      </x:c>
      <x:c r="AD125" s="0" t="s">
        <x:v>73</x:v>
      </x:c>
      <x:c r="AE125" s="0">
        <x:v>519.08</x:v>
      </x:c>
      <x:c r="AF125" s="0" t="s">
        <x:v>71</x:v>
      </x:c>
    </x:row>
    <x:row r="126" spans="1:32" x14ac:dyDescent="0.25">
      <x:c r="A126" s="0">
        <x:v>848690882</x:v>
      </x:c>
      <x:c r="B126" s="0" t="s">
        <x:v>59</x:v>
      </x:c>
      <x:c r="C126" s="0" t="s">
        <x:v>60</x:v>
      </x:c>
      <x:c r="D126" s="0">
        <x:v>134204</x:v>
      </x:c>
      <x:c r="E126" s="0">
        <x:v>175861693</x:v>
      </x:c>
      <x:c r="F126" s="0">
        <x:v>8740.46</x:v>
      </x:c>
      <x:c r="G126" s="0">
        <x:v>2500</x:v>
      </x:c>
      <x:c r="H126" s="0">
        <x:v>50</x:v>
      </x:c>
      <x:c r="I126" s="0">
        <x:v>2094</x:v>
      </x:c>
      <x:c r="J126" s="0" t="s">
        <x:v>90</x:v>
      </x:c>
      <x:c r="K126" s="0" t="s">
        <x:v>118</x:v>
      </x:c>
      <x:c r="L126" s="0">
        <x:v>2996</x:v>
      </x:c>
      <x:c r="M126" s="0">
        <x:v>6.12</x:v>
      </x:c>
      <x:c r="N126" s="0" t="s">
        <x:v>83</x:v>
      </x:c>
      <x:c r="O126" s="0" t="s">
        <x:v>85</x:v>
      </x:c>
      <x:c r="P126" s="0" t="s">
        <x:v>65</x:v>
      </x:c>
      <x:c r="Q126" s="0" t="s">
        <x:v>66</x:v>
      </x:c>
      <x:c r="R126" s="0" t="s">
        <x:v>67</x:v>
      </x:c>
      <x:c r="S126" s="0">
        <x:v>0.076</x:v>
      </x:c>
      <x:c r="T126" s="0">
        <x:v>0</x:v>
      </x:c>
      <x:c r="U126" s="0">
        <x:v>0.076</x:v>
      </x:c>
      <x:c r="V126" s="0">
        <x:v>0.054</x:v>
      </x:c>
      <x:c r="W126" s="110">
        <x:v>135</x:v>
      </x:c>
      <x:c r="X126" s="0" t="s">
        <x:v>68</x:v>
      </x:c>
      <x:c r="Y126" s="0" t="s">
        <x:v>69</x:v>
      </x:c>
      <x:c r="Z126" s="0">
        <x:v>0</x:v>
      </x:c>
      <x:c r="AA126" s="110">
        <x:v>0</x:v>
      </x:c>
      <x:c r="AB126" s="0" t="s">
        <x:v>67</x:v>
      </x:c>
      <x:c r="AC126" s="0">
        <x:v>0.297633172826627</x:v>
      </x:c>
      <x:c r="AD126" s="0" t="s">
        <x:v>70</x:v>
      </x:c>
      <x:c r="AE126" s="0">
        <x:v>0</x:v>
      </x:c>
      <x:c r="AF126" s="0" t="s">
        <x:v>71</x:v>
      </x:c>
    </x:row>
    <x:row r="127" spans="1:32" x14ac:dyDescent="0.25">
      <x:c r="A127" s="0">
        <x:v>848690882</x:v>
      </x:c>
      <x:c r="B127" s="0" t="s">
        <x:v>59</x:v>
      </x:c>
      <x:c r="C127" s="0" t="s">
        <x:v>60</x:v>
      </x:c>
      <x:c r="D127" s="0">
        <x:v>1078</x:v>
      </x:c>
      <x:c r="E127" s="0">
        <x:v>175984427</x:v>
      </x:c>
      <x:c r="F127" s="0">
        <x:v>850</x:v>
      </x:c>
      <x:c r="G127" s="0">
        <x:v>850</x:v>
      </x:c>
      <x:c r="H127" s="0">
        <x:v>96</x:v>
      </x:c>
      <x:c r="I127" s="0">
        <x:v>638</x:v>
      </x:c>
      <x:c r="J127" s="0" t="s">
        <x:v>99</x:v>
      </x:c>
      <x:c r="K127" s="0" t="s">
        <x:v>119</x:v>
      </x:c>
      <x:c r="L127" s="0">
        <x:v>2882</x:v>
      </x:c>
      <x:c r="M127" s="0">
        <x:v>1.8</x:v>
      </x:c>
      <x:c r="N127" s="0" t="s">
        <x:v>120</x:v>
      </x:c>
      <x:c r="O127" s="0" t="s">
        <x:v>79</x:v>
      </x:c>
      <x:c r="P127" s="0" t="s">
        <x:v>65</x:v>
      </x:c>
      <x:c r="Q127" s="0" t="s">
        <x:v>66</x:v>
      </x:c>
      <x:c r="R127" s="0" t="s">
        <x:v>67</x:v>
      </x:c>
      <x:c r="S127" s="0">
        <x:v>0.062</x:v>
      </x:c>
      <x:c r="T127" s="0">
        <x:v>0</x:v>
      </x:c>
      <x:c r="U127" s="0">
        <x:v>0.062</x:v>
      </x:c>
      <x:c r="V127" s="0">
        <x:v>0.054</x:v>
      </x:c>
      <x:c r="W127" s="110">
        <x:v>45.9</x:v>
      </x:c>
      <x:c r="X127" s="0" t="s">
        <x:v>77</x:v>
      </x:c>
      <x:c r="Y127" s="0" t="s">
        <x:v>69</x:v>
      </x:c>
      <x:c r="Z127" s="0">
        <x:v>0</x:v>
      </x:c>
      <x:c r="AA127" s="110">
        <x:v>0</x:v>
      </x:c>
      <x:c r="AB127" s="0" t="s">
        <x:v>67</x:v>
      </x:c>
      <x:c r="AC127" s="0">
        <x:v>0.297633172826627</x:v>
      </x:c>
      <x:c r="AD127" s="0" t="s">
        <x:v>70</x:v>
      </x:c>
      <x:c r="AE127" s="0">
        <x:v>0</x:v>
      </x:c>
      <x:c r="AF127" s="0" t="s">
        <x:v>71</x:v>
      </x:c>
    </x:row>
    <x:row r="128" spans="1:32" x14ac:dyDescent="0.25">
      <x:c r="A128" s="0">
        <x:v>848690882</x:v>
      </x:c>
      <x:c r="B128" s="0" t="s">
        <x:v>59</x:v>
      </x:c>
      <x:c r="C128" s="0" t="s">
        <x:v>60</x:v>
      </x:c>
      <x:c r="D128" s="0">
        <x:v>124414</x:v>
      </x:c>
      <x:c r="E128" s="0">
        <x:v>175984428</x:v>
      </x:c>
      <x:c r="F128" s="0">
        <x:v>65141.04</x:v>
      </x:c>
      <x:c r="G128" s="0">
        <x:v>19000</x:v>
      </x:c>
      <x:c r="H128" s="0">
        <x:v>96</x:v>
      </x:c>
      <x:c r="I128" s="0">
        <x:v>810</x:v>
      </x:c>
      <x:c r="J128" s="0" t="s">
        <x:v>80</x:v>
      </x:c>
      <x:c r="K128" s="0" t="s">
        <x:v>119</x:v>
      </x:c>
      <x:c r="L128" s="0">
        <x:v>2881</x:v>
      </x:c>
      <x:c r="M128" s="0">
        <x:v>2.18</x:v>
      </x:c>
      <x:c r="N128" s="0" t="s">
        <x:v>75</x:v>
      </x:c>
      <x:c r="O128" s="0" t="s">
        <x:v>76</x:v>
      </x:c>
      <x:c r="P128" s="0" t="s">
        <x:v>65</x:v>
      </x:c>
      <x:c r="Q128" s="0" t="s">
        <x:v>66</x:v>
      </x:c>
      <x:c r="R128" s="0" t="s">
        <x:v>67</x:v>
      </x:c>
      <x:c r="S128" s="0">
        <x:v>0.096</x:v>
      </x:c>
      <x:c r="T128" s="0">
        <x:v>0</x:v>
      </x:c>
      <x:c r="U128" s="0">
        <x:v>0.096</x:v>
      </x:c>
      <x:c r="V128" s="0">
        <x:v>0.054</x:v>
      </x:c>
      <x:c r="W128" s="110">
        <x:v>1026</x:v>
      </x:c>
      <x:c r="X128" s="0" t="s">
        <x:v>77</x:v>
      </x:c>
      <x:c r="Y128" s="0" t="s">
        <x:v>69</x:v>
      </x:c>
      <x:c r="Z128" s="0">
        <x:v>0</x:v>
      </x:c>
      <x:c r="AA128" s="110">
        <x:v>0</x:v>
      </x:c>
      <x:c r="AB128" s="0" t="s">
        <x:v>67</x:v>
      </x:c>
      <x:c r="AC128" s="0">
        <x:v>0.297633172826627</x:v>
      </x:c>
      <x:c r="AD128" s="0" t="s">
        <x:v>70</x:v>
      </x:c>
      <x:c r="AE128" s="0">
        <x:v>0</x:v>
      </x:c>
      <x:c r="AF128" s="0" t="s">
        <x:v>71</x:v>
      </x:c>
    </x:row>
    <x:row r="129" spans="1:32" x14ac:dyDescent="0.25">
      <x:c r="A129" s="0">
        <x:v>848690882</x:v>
      </x:c>
      <x:c r="B129" s="0" t="s">
        <x:v>59</x:v>
      </x:c>
      <x:c r="C129" s="0" t="s">
        <x:v>60</x:v>
      </x:c>
      <x:c r="D129" s="0">
        <x:v>124414</x:v>
      </x:c>
      <x:c r="E129" s="0">
        <x:v>175988629</x:v>
      </x:c>
      <x:c r="F129" s="0">
        <x:v>7000</x:v>
      </x:c>
      <x:c r="G129" s="0">
        <x:v>7000</x:v>
      </x:c>
      <x:c r="H129" s="0">
        <x:v>43</x:v>
      </x:c>
      <x:c r="I129" s="0">
        <x:v>638</x:v>
      </x:c>
      <x:c r="J129" s="0" t="s">
        <x:v>87</x:v>
      </x:c>
      <x:c r="K129" s="0" t="s">
        <x:v>119</x:v>
      </x:c>
      <x:c r="L129" s="0">
        <x:v>2882</x:v>
      </x:c>
      <x:c r="M129" s="0">
        <x:v>2.34</x:v>
      </x:c>
      <x:c r="N129" s="0" t="s">
        <x:v>75</x:v>
      </x:c>
      <x:c r="O129" s="0" t="s">
        <x:v>79</x:v>
      </x:c>
      <x:c r="P129" s="0" t="s">
        <x:v>65</x:v>
      </x:c>
      <x:c r="Q129" s="0" t="s">
        <x:v>66</x:v>
      </x:c>
      <x:c r="R129" s="0" t="s">
        <x:v>67</x:v>
      </x:c>
      <x:c r="S129" s="0">
        <x:v>0.102</x:v>
      </x:c>
      <x:c r="T129" s="0">
        <x:v>0</x:v>
      </x:c>
      <x:c r="U129" s="0">
        <x:v>0.102</x:v>
      </x:c>
      <x:c r="V129" s="0">
        <x:v>0.054</x:v>
      </x:c>
      <x:c r="W129" s="110">
        <x:v>378</x:v>
      </x:c>
      <x:c r="X129" s="0" t="s">
        <x:v>77</x:v>
      </x:c>
      <x:c r="Y129" s="0" t="s">
        <x:v>69</x:v>
      </x:c>
      <x:c r="Z129" s="0">
        <x:v>0</x:v>
      </x:c>
      <x:c r="AA129" s="110">
        <x:v>0</x:v>
      </x:c>
      <x:c r="AB129" s="0" t="s">
        <x:v>67</x:v>
      </x:c>
      <x:c r="AC129" s="0">
        <x:v>0.297633172826627</x:v>
      </x:c>
      <x:c r="AD129" s="0" t="s">
        <x:v>70</x:v>
      </x:c>
      <x:c r="AE129" s="0">
        <x:v>0</x:v>
      </x:c>
      <x:c r="AF129" s="0" t="s">
        <x:v>71</x:v>
      </x:c>
    </x:row>
    <x:row r="130" spans="1:32" x14ac:dyDescent="0.25">
      <x:c r="A130" s="0">
        <x:v>848690882</x:v>
      </x:c>
      <x:c r="B130" s="0" t="s">
        <x:v>59</x:v>
      </x:c>
      <x:c r="C130" s="0" t="s">
        <x:v>60</x:v>
      </x:c>
      <x:c r="D130" s="0">
        <x:v>134204</x:v>
      </x:c>
      <x:c r="E130" s="0">
        <x:v>175940820</x:v>
      </x:c>
      <x:c r="F130" s="0">
        <x:v>2000</x:v>
      </x:c>
      <x:c r="G130" s="0">
        <x:v>2000</x:v>
      </x:c>
      <x:c r="H130" s="0">
        <x:v>96</x:v>
      </x:c>
      <x:c r="I130" s="0">
        <x:v>2094</x:v>
      </x:c>
      <x:c r="J130" s="0" t="s">
        <x:v>88</x:v>
      </x:c>
      <x:c r="K130" s="0" t="s">
        <x:v>119</x:v>
      </x:c>
      <x:c r="L130" s="0">
        <x:v>2991</x:v>
      </x:c>
      <x:c r="M130" s="0">
        <x:v>6.42</x:v>
      </x:c>
      <x:c r="N130" s="0" t="s">
        <x:v>83</x:v>
      </x:c>
      <x:c r="O130" s="0" t="s">
        <x:v>84</x:v>
      </x:c>
      <x:c r="P130" s="0" t="s">
        <x:v>65</x:v>
      </x:c>
      <x:c r="Q130" s="0" t="s">
        <x:v>66</x:v>
      </x:c>
      <x:c r="R130" s="0" t="s">
        <x:v>67</x:v>
      </x:c>
      <x:c r="S130" s="0">
        <x:v>0.076</x:v>
      </x:c>
      <x:c r="T130" s="0">
        <x:v>0</x:v>
      </x:c>
      <x:c r="U130" s="0">
        <x:v>0.076</x:v>
      </x:c>
      <x:c r="V130" s="0">
        <x:v>0.054</x:v>
      </x:c>
      <x:c r="W130" s="110">
        <x:v>108</x:v>
      </x:c>
      <x:c r="X130" s="0" t="s">
        <x:v>68</x:v>
      </x:c>
      <x:c r="Y130" s="0" t="s">
        <x:v>69</x:v>
      </x:c>
      <x:c r="Z130" s="0">
        <x:v>0</x:v>
      </x:c>
      <x:c r="AA130" s="110">
        <x:v>0</x:v>
      </x:c>
      <x:c r="AB130" s="0" t="s">
        <x:v>67</x:v>
      </x:c>
      <x:c r="AC130" s="0">
        <x:v>0.297633172826627</x:v>
      </x:c>
      <x:c r="AD130" s="0" t="s">
        <x:v>70</x:v>
      </x:c>
      <x:c r="AE130" s="0">
        <x:v>0</x:v>
      </x:c>
      <x:c r="AF130" s="0" t="s">
        <x:v>71</x:v>
      </x:c>
    </x:row>
    <x:row r="131" spans="1:32" x14ac:dyDescent="0.25">
      <x:c r="A131" s="0">
        <x:v>848690882</x:v>
      </x:c>
      <x:c r="B131" s="0" t="s">
        <x:v>59</x:v>
      </x:c>
      <x:c r="C131" s="0" t="s">
        <x:v>60</x:v>
      </x:c>
      <x:c r="D131" s="0">
        <x:v>156718</x:v>
      </x:c>
      <x:c r="E131" s="0">
        <x:v>175754280</x:v>
      </x:c>
      <x:c r="F131" s="0">
        <x:v>1000</x:v>
      </x:c>
      <x:c r="G131" s="0">
        <x:v>1000</x:v>
      </x:c>
      <x:c r="H131" s="0">
        <x:v>36</x:v>
      </x:c>
      <x:c r="I131" s="0">
        <x:v>4348</x:v>
      </x:c>
      <x:c r="J131" s="0" t="s">
        <x:v>99</x:v>
      </x:c>
      <x:c r="K131" s="0" t="s">
        <x:v>119</x:v>
      </x:c>
      <x:c r="L131" s="0">
        <x:v>2882</x:v>
      </x:c>
      <x:c r="M131" s="0">
        <x:v>2.56</x:v>
      </x:c>
      <x:c r="N131" s="0" t="s">
        <x:v>75</x:v>
      </x:c>
      <x:c r="O131" s="0" t="s">
        <x:v>79</x:v>
      </x:c>
      <x:c r="P131" s="0" t="s">
        <x:v>65</x:v>
      </x:c>
      <x:c r="Q131" s="0" t="s">
        <x:v>66</x:v>
      </x:c>
      <x:c r="R131" s="0" t="s">
        <x:v>67</x:v>
      </x:c>
      <x:c r="S131" s="0">
        <x:v>0.102</x:v>
      </x:c>
      <x:c r="T131" s="0">
        <x:v>0</x:v>
      </x:c>
      <x:c r="U131" s="0">
        <x:v>0.102</x:v>
      </x:c>
      <x:c r="V131" s="0">
        <x:v>0.054</x:v>
      </x:c>
      <x:c r="W131" s="110">
        <x:v>54</x:v>
      </x:c>
      <x:c r="X131" s="0" t="s">
        <x:v>77</x:v>
      </x:c>
      <x:c r="Y131" s="0" t="s">
        <x:v>69</x:v>
      </x:c>
      <x:c r="Z131" s="0">
        <x:v>0</x:v>
      </x:c>
      <x:c r="AA131" s="110">
        <x:v>0</x:v>
      </x:c>
      <x:c r="AB131" s="0" t="s">
        <x:v>67</x:v>
      </x:c>
      <x:c r="AC131" s="0">
        <x:v>0.297633172826627</x:v>
      </x:c>
      <x:c r="AD131" s="0" t="s">
        <x:v>70</x:v>
      </x:c>
      <x:c r="AE131" s="0">
        <x:v>0</x:v>
      </x:c>
      <x:c r="AF131" s="0" t="s">
        <x:v>71</x:v>
      </x:c>
    </x:row>
    <x:row r="132" spans="1:32" x14ac:dyDescent="0.25">
      <x:c r="A132" s="0">
        <x:v>848690882</x:v>
      </x:c>
      <x:c r="B132" s="0" t="s">
        <x:v>59</x:v>
      </x:c>
      <x:c r="C132" s="0" t="s">
        <x:v>60</x:v>
      </x:c>
      <x:c r="D132" s="0">
        <x:v>156718</x:v>
      </x:c>
      <x:c r="E132" s="0">
        <x:v>175957983</x:v>
      </x:c>
      <x:c r="F132" s="0">
        <x:v>10000</x:v>
      </x:c>
      <x:c r="G132" s="0">
        <x:v>10000</x:v>
      </x:c>
      <x:c r="H132" s="0">
        <x:v>96</x:v>
      </x:c>
      <x:c r="I132" s="0">
        <x:v>1305</x:v>
      </x:c>
      <x:c r="J132" s="0" t="s">
        <x:v>82</x:v>
      </x:c>
      <x:c r="K132" s="0" t="s">
        <x:v>119</x:v>
      </x:c>
      <x:c r="L132" s="0">
        <x:v>2882</x:v>
      </x:c>
      <x:c r="M132" s="0">
        <x:v>2.15</x:v>
      </x:c>
      <x:c r="N132" s="0" t="s">
        <x:v>75</x:v>
      </x:c>
      <x:c r="O132" s="0" t="s">
        <x:v>79</x:v>
      </x:c>
      <x:c r="P132" s="0" t="s">
        <x:v>65</x:v>
      </x:c>
      <x:c r="Q132" s="0" t="s">
        <x:v>66</x:v>
      </x:c>
      <x:c r="R132" s="0" t="s">
        <x:v>67</x:v>
      </x:c>
      <x:c r="S132" s="0">
        <x:v>0.0802</x:v>
      </x:c>
      <x:c r="T132" s="0">
        <x:v>0</x:v>
      </x:c>
      <x:c r="U132" s="0">
        <x:v>0.0802</x:v>
      </x:c>
      <x:c r="V132" s="0">
        <x:v>0.054</x:v>
      </x:c>
      <x:c r="W132" s="110">
        <x:v>540</x:v>
      </x:c>
      <x:c r="X132" s="0" t="s">
        <x:v>77</x:v>
      </x:c>
      <x:c r="Y132" s="0" t="s">
        <x:v>69</x:v>
      </x:c>
      <x:c r="Z132" s="0">
        <x:v>0</x:v>
      </x:c>
      <x:c r="AA132" s="110">
        <x:v>0</x:v>
      </x:c>
      <x:c r="AB132" s="0" t="s">
        <x:v>67</x:v>
      </x:c>
      <x:c r="AC132" s="0">
        <x:v>0.297633172826627</x:v>
      </x:c>
      <x:c r="AD132" s="0" t="s">
        <x:v>70</x:v>
      </x:c>
      <x:c r="AE132" s="0">
        <x:v>0</x:v>
      </x:c>
      <x:c r="AF132" s="0" t="s">
        <x:v>71</x:v>
      </x:c>
    </x:row>
    <x:row r="133" spans="1:32" x14ac:dyDescent="0.25">
      <x:c r="A133" s="0">
        <x:v>848690882</x:v>
      </x:c>
      <x:c r="B133" s="0" t="s">
        <x:v>59</x:v>
      </x:c>
      <x:c r="C133" s="0" t="s">
        <x:v>60</x:v>
      </x:c>
      <x:c r="D133" s="0">
        <x:v>156718</x:v>
      </x:c>
      <x:c r="E133" s="0">
        <x:v>175958521</x:v>
      </x:c>
      <x:c r="F133" s="0">
        <x:v>30000</x:v>
      </x:c>
      <x:c r="G133" s="0">
        <x:v>30000</x:v>
      </x:c>
      <x:c r="H133" s="0">
        <x:v>48</x:v>
      </x:c>
      <x:c r="I133" s="0">
        <x:v>1305</x:v>
      </x:c>
      <x:c r="J133" s="0" t="s">
        <x:v>82</x:v>
      </x:c>
      <x:c r="K133" s="0" t="s">
        <x:v>119</x:v>
      </x:c>
      <x:c r="L133" s="0">
        <x:v>2882</x:v>
      </x:c>
      <x:c r="M133" s="0">
        <x:v>1.99</x:v>
      </x:c>
      <x:c r="N133" s="0" t="s">
        <x:v>75</x:v>
      </x:c>
      <x:c r="O133" s="0" t="s">
        <x:v>79</x:v>
      </x:c>
      <x:c r="P133" s="0" t="s">
        <x:v>65</x:v>
      </x:c>
      <x:c r="Q133" s="0" t="s">
        <x:v>66</x:v>
      </x:c>
      <x:c r="R133" s="0" t="s">
        <x:v>67</x:v>
      </x:c>
      <x:c r="S133" s="0">
        <x:v>0.068</x:v>
      </x:c>
      <x:c r="T133" s="0">
        <x:v>0</x:v>
      </x:c>
      <x:c r="U133" s="0">
        <x:v>0.068</x:v>
      </x:c>
      <x:c r="V133" s="0">
        <x:v>0.054</x:v>
      </x:c>
      <x:c r="W133" s="110">
        <x:v>1620</x:v>
      </x:c>
      <x:c r="X133" s="0" t="s">
        <x:v>77</x:v>
      </x:c>
      <x:c r="Y133" s="0" t="s">
        <x:v>69</x:v>
      </x:c>
      <x:c r="Z133" s="0">
        <x:v>0</x:v>
      </x:c>
      <x:c r="AA133" s="110">
        <x:v>0</x:v>
      </x:c>
      <x:c r="AB133" s="0" t="s">
        <x:v>67</x:v>
      </x:c>
      <x:c r="AC133" s="0">
        <x:v>0.297633172826627</x:v>
      </x:c>
      <x:c r="AD133" s="0" t="s">
        <x:v>70</x:v>
      </x:c>
      <x:c r="AE133" s="0">
        <x:v>0</x:v>
      </x:c>
      <x:c r="AF133" s="0" t="s">
        <x:v>71</x:v>
      </x:c>
    </x:row>
    <x:row r="134" spans="1:32" x14ac:dyDescent="0.25">
      <x:c r="A134" s="0">
        <x:v>848690882</x:v>
      </x:c>
      <x:c r="B134" s="0" t="s">
        <x:v>59</x:v>
      </x:c>
      <x:c r="C134" s="0" t="s">
        <x:v>60</x:v>
      </x:c>
      <x:c r="D134" s="0">
        <x:v>159715</x:v>
      </x:c>
      <x:c r="E134" s="0">
        <x:v>175943531</x:v>
      </x:c>
      <x:c r="F134" s="0">
        <x:v>4500</x:v>
      </x:c>
      <x:c r="G134" s="0">
        <x:v>4500</x:v>
      </x:c>
      <x:c r="H134" s="0">
        <x:v>36</x:v>
      </x:c>
      <x:c r="I134" s="0">
        <x:v>2094</x:v>
      </x:c>
      <x:c r="J134" s="0" t="s">
        <x:v>96</x:v>
      </x:c>
      <x:c r="K134" s="0" t="s">
        <x:v>119</x:v>
      </x:c>
      <x:c r="L134" s="0">
        <x:v>2991</x:v>
      </x:c>
      <x:c r="M134" s="0">
        <x:v>6.42</x:v>
      </x:c>
      <x:c r="N134" s="0" t="s">
        <x:v>83</x:v>
      </x:c>
      <x:c r="O134" s="0" t="s">
        <x:v>84</x:v>
      </x:c>
      <x:c r="P134" s="0" t="s">
        <x:v>65</x:v>
      </x:c>
      <x:c r="Q134" s="0" t="s">
        <x:v>66</x:v>
      </x:c>
      <x:c r="R134" s="0" t="s">
        <x:v>67</x:v>
      </x:c>
      <x:c r="S134" s="0">
        <x:v>0.076</x:v>
      </x:c>
      <x:c r="T134" s="0">
        <x:v>0</x:v>
      </x:c>
      <x:c r="U134" s="0">
        <x:v>0.076</x:v>
      </x:c>
      <x:c r="V134" s="0">
        <x:v>0.054</x:v>
      </x:c>
      <x:c r="W134" s="110">
        <x:v>243</x:v>
      </x:c>
      <x:c r="X134" s="0" t="s">
        <x:v>68</x:v>
      </x:c>
      <x:c r="Y134" s="0" t="s">
        <x:v>69</x:v>
      </x:c>
      <x:c r="Z134" s="0">
        <x:v>0</x:v>
      </x:c>
      <x:c r="AA134" s="110">
        <x:v>0</x:v>
      </x:c>
      <x:c r="AB134" s="0" t="s">
        <x:v>67</x:v>
      </x:c>
      <x:c r="AC134" s="0">
        <x:v>0.297633172826627</x:v>
      </x:c>
      <x:c r="AD134" s="0" t="s">
        <x:v>70</x:v>
      </x:c>
      <x:c r="AE134" s="0">
        <x:v>0</x:v>
      </x:c>
      <x:c r="AF134" s="0" t="s">
        <x:v>71</x:v>
      </x:c>
    </x:row>
    <x:row r="135" spans="1:32" x14ac:dyDescent="0.25">
      <x:c r="A135" s="0">
        <x:v>848690882</x:v>
      </x:c>
      <x:c r="B135" s="0" t="s">
        <x:v>59</x:v>
      </x:c>
      <x:c r="C135" s="0" t="s">
        <x:v>60</x:v>
      </x:c>
      <x:c r="D135" s="0">
        <x:v>369474</x:v>
      </x:c>
      <x:c r="E135" s="0">
        <x:v>175994747</x:v>
      </x:c>
      <x:c r="F135" s="0">
        <x:v>2006.71</x:v>
      </x:c>
      <x:c r="G135" s="0">
        <x:v>2006.71</x:v>
      </x:c>
      <x:c r="H135" s="0">
        <x:v>6</x:v>
      </x:c>
      <x:c r="I135" s="0">
        <x:v>2094</x:v>
      </x:c>
      <x:c r="J135" s="0" t="s">
        <x:v>90</x:v>
      </x:c>
      <x:c r="K135" s="0" t="s">
        <x:v>119</x:v>
      </x:c>
      <x:c r="L135" s="0">
        <x:v>3100</x:v>
      </x:c>
      <x:c r="M135" s="0">
        <x:v>4.48</x:v>
      </x:c>
      <x:c r="N135" s="0" t="s">
        <x:v>63</x:v>
      </x:c>
      <x:c r="O135" s="0" t="s">
        <x:v>64</x:v>
      </x:c>
      <x:c r="P135" s="0" t="s">
        <x:v>65</x:v>
      </x:c>
      <x:c r="Q135" s="0" t="s">
        <x:v>66</x:v>
      </x:c>
      <x:c r="R135" s="0" t="s">
        <x:v>67</x:v>
      </x:c>
      <x:c r="S135" s="0">
        <x:v>0.0128</x:v>
      </x:c>
      <x:c r="T135" s="0">
        <x:v>0</x:v>
      </x:c>
      <x:c r="U135" s="0">
        <x:v>0.0128</x:v>
      </x:c>
      <x:c r="V135" s="0">
        <x:v>0.0128</x:v>
      </x:c>
      <x:c r="W135" s="110">
        <x:v>25.69</x:v>
      </x:c>
      <x:c r="X135" s="0" t="s">
        <x:v>68</x:v>
      </x:c>
      <x:c r="Y135" s="0" t="s">
        <x:v>69</x:v>
      </x:c>
      <x:c r="Z135" s="0">
        <x:v>42.71</x:v>
      </x:c>
      <x:c r="AA135" s="110">
        <x:v>2.13</x:v>
      </x:c>
      <x:c r="AB135" s="0" t="s">
        <x:v>72</x:v>
      </x:c>
      <x:c r="AC135" s="0">
        <x:v>0.297633172826627</x:v>
      </x:c>
      <x:c r="AD135" s="0" t="s">
        <x:v>73</x:v>
      </x:c>
      <x:c r="AE135" s="0">
        <x:v>42.71</x:v>
      </x:c>
      <x:c r="AF135" s="0" t="s">
        <x:v>71</x:v>
      </x:c>
    </x:row>
    <x:row r="136" spans="1:32" x14ac:dyDescent="0.25">
      <x:c r="A136" s="0">
        <x:v>848690882</x:v>
      </x:c>
      <x:c r="B136" s="0" t="s">
        <x:v>59</x:v>
      </x:c>
      <x:c r="C136" s="0" t="s">
        <x:v>60</x:v>
      </x:c>
      <x:c r="D136" s="0">
        <x:v>97565</x:v>
      </x:c>
      <x:c r="E136" s="0">
        <x:v>176040592</x:v>
      </x:c>
      <x:c r="F136" s="0">
        <x:v>14233.1</x:v>
      </x:c>
      <x:c r="G136" s="0">
        <x:v>14233.1</x:v>
      </x:c>
      <x:c r="H136" s="0">
        <x:v>120</x:v>
      </x:c>
      <x:c r="I136" s="0">
        <x:v>1307</x:v>
      </x:c>
      <x:c r="J136" s="0" t="s">
        <x:v>93</x:v>
      </x:c>
      <x:c r="K136" s="0" t="s">
        <x:v>121</x:v>
      </x:c>
      <x:c r="L136" s="0">
        <x:v>2882</x:v>
      </x:c>
      <x:c r="M136" s="0">
        <x:v>2.37</x:v>
      </x:c>
      <x:c r="N136" s="0" t="s">
        <x:v>75</x:v>
      </x:c>
      <x:c r="O136" s="0" t="s">
        <x:v>79</x:v>
      </x:c>
      <x:c r="P136" s="0" t="s">
        <x:v>65</x:v>
      </x:c>
      <x:c r="Q136" s="0" t="s">
        <x:v>66</x:v>
      </x:c>
      <x:c r="R136" s="0" t="s">
        <x:v>67</x:v>
      </x:c>
      <x:c r="S136" s="0">
        <x:v>0.102</x:v>
      </x:c>
      <x:c r="T136" s="0">
        <x:v>0</x:v>
      </x:c>
      <x:c r="U136" s="0">
        <x:v>0.102</x:v>
      </x:c>
      <x:c r="V136" s="0">
        <x:v>0.054</x:v>
      </x:c>
      <x:c r="W136" s="110">
        <x:v>768.59</x:v>
      </x:c>
      <x:c r="X136" s="0" t="s">
        <x:v>77</x:v>
      </x:c>
      <x:c r="Y136" s="0" t="s">
        <x:v>69</x:v>
      </x:c>
      <x:c r="Z136" s="0">
        <x:v>2233.1</x:v>
      </x:c>
      <x:c r="AA136" s="110">
        <x:v>111.23</x:v>
      </x:c>
      <x:c r="AB136" s="0" t="s">
        <x:v>72</x:v>
      </x:c>
      <x:c r="AC136" s="0">
        <x:v>0.297633172826627</x:v>
      </x:c>
      <x:c r="AD136" s="0" t="s">
        <x:v>73</x:v>
      </x:c>
      <x:c r="AE136" s="0">
        <x:v>2233.1</x:v>
      </x:c>
      <x:c r="AF136" s="0" t="s">
        <x:v>71</x:v>
      </x:c>
    </x:row>
    <x:row r="137" spans="1:32" x14ac:dyDescent="0.25">
      <x:c r="A137" s="0">
        <x:v>848690882</x:v>
      </x:c>
      <x:c r="B137" s="0" t="s">
        <x:v>59</x:v>
      </x:c>
      <x:c r="C137" s="0" t="s">
        <x:v>60</x:v>
      </x:c>
      <x:c r="D137" s="0">
        <x:v>111565</x:v>
      </x:c>
      <x:c r="E137" s="0">
        <x:v>176022067</x:v>
      </x:c>
      <x:c r="F137" s="0">
        <x:v>7000</x:v>
      </x:c>
      <x:c r="G137" s="0">
        <x:v>7000</x:v>
      </x:c>
      <x:c r="H137" s="0">
        <x:v>48</x:v>
      </x:c>
      <x:c r="I137" s="0">
        <x:v>638</x:v>
      </x:c>
      <x:c r="J137" s="0" t="s">
        <x:v>87</x:v>
      </x:c>
      <x:c r="K137" s="0" t="s">
        <x:v>121</x:v>
      </x:c>
      <x:c r="L137" s="0">
        <x:v>2882</x:v>
      </x:c>
      <x:c r="M137" s="0">
        <x:v>2.37</x:v>
      </x:c>
      <x:c r="N137" s="0" t="s">
        <x:v>75</x:v>
      </x:c>
      <x:c r="O137" s="0" t="s">
        <x:v>79</x:v>
      </x:c>
      <x:c r="P137" s="0" t="s">
        <x:v>65</x:v>
      </x:c>
      <x:c r="Q137" s="0" t="s">
        <x:v>66</x:v>
      </x:c>
      <x:c r="R137" s="0" t="s">
        <x:v>67</x:v>
      </x:c>
      <x:c r="S137" s="0">
        <x:v>0.102</x:v>
      </x:c>
      <x:c r="T137" s="0">
        <x:v>0</x:v>
      </x:c>
      <x:c r="U137" s="0">
        <x:v>0.102</x:v>
      </x:c>
      <x:c r="V137" s="0">
        <x:v>0.054</x:v>
      </x:c>
      <x:c r="W137" s="110">
        <x:v>378</x:v>
      </x:c>
      <x:c r="X137" s="0" t="s">
        <x:v>77</x:v>
      </x:c>
      <x:c r="Y137" s="0" t="s">
        <x:v>69</x:v>
      </x:c>
      <x:c r="Z137" s="0">
        <x:v>0</x:v>
      </x:c>
      <x:c r="AA137" s="110">
        <x:v>0</x:v>
      </x:c>
      <x:c r="AB137" s="0" t="s">
        <x:v>67</x:v>
      </x:c>
      <x:c r="AC137" s="0">
        <x:v>0.297633172826627</x:v>
      </x:c>
      <x:c r="AD137" s="0" t="s">
        <x:v>70</x:v>
      </x:c>
      <x:c r="AE137" s="0">
        <x:v>0</x:v>
      </x:c>
      <x:c r="AF137" s="0" t="s">
        <x:v>71</x:v>
      </x:c>
    </x:row>
    <x:row r="138" spans="1:32" x14ac:dyDescent="0.25">
      <x:c r="A138" s="0">
        <x:v>848690882</x:v>
      </x:c>
      <x:c r="B138" s="0" t="s">
        <x:v>59</x:v>
      </x:c>
      <x:c r="C138" s="0" t="s">
        <x:v>60</x:v>
      </x:c>
      <x:c r="D138" s="0">
        <x:v>124414</x:v>
      </x:c>
      <x:c r="E138" s="0">
        <x:v>176035328</x:v>
      </x:c>
      <x:c r="F138" s="0">
        <x:v>16341.14</x:v>
      </x:c>
      <x:c r="G138" s="0">
        <x:v>16341.14</x:v>
      </x:c>
      <x:c r="H138" s="0">
        <x:v>48</x:v>
      </x:c>
      <x:c r="I138" s="0">
        <x:v>1307</x:v>
      </x:c>
      <x:c r="J138" s="0" t="s">
        <x:v>93</x:v>
      </x:c>
      <x:c r="K138" s="0" t="s">
        <x:v>121</x:v>
      </x:c>
      <x:c r="L138" s="0">
        <x:v>2882</x:v>
      </x:c>
      <x:c r="M138" s="0">
        <x:v>2.14</x:v>
      </x:c>
      <x:c r="N138" s="0" t="s">
        <x:v>75</x:v>
      </x:c>
      <x:c r="O138" s="0" t="s">
        <x:v>79</x:v>
      </x:c>
      <x:c r="P138" s="0" t="s">
        <x:v>65</x:v>
      </x:c>
      <x:c r="Q138" s="0" t="s">
        <x:v>66</x:v>
      </x:c>
      <x:c r="R138" s="0" t="s">
        <x:v>67</x:v>
      </x:c>
      <x:c r="S138" s="0">
        <x:v>0.0802</x:v>
      </x:c>
      <x:c r="T138" s="0">
        <x:v>0</x:v>
      </x:c>
      <x:c r="U138" s="0">
        <x:v>0.0802</x:v>
      </x:c>
      <x:c r="V138" s="0">
        <x:v>0.054</x:v>
      </x:c>
      <x:c r="W138" s="110">
        <x:v>882.42</x:v>
      </x:c>
      <x:c r="X138" s="0" t="s">
        <x:v>77</x:v>
      </x:c>
      <x:c r="Y138" s="0" t="s">
        <x:v>69</x:v>
      </x:c>
      <x:c r="Z138" s="0">
        <x:v>1341.14</x:v>
      </x:c>
      <x:c r="AA138" s="110">
        <x:v>66.8</x:v>
      </x:c>
      <x:c r="AB138" s="0" t="s">
        <x:v>72</x:v>
      </x:c>
      <x:c r="AC138" s="0">
        <x:v>0.297633172826627</x:v>
      </x:c>
      <x:c r="AD138" s="0" t="s">
        <x:v>73</x:v>
      </x:c>
      <x:c r="AE138" s="0">
        <x:v>1341.14</x:v>
      </x:c>
      <x:c r="AF138" s="0" t="s">
        <x:v>71</x:v>
      </x:c>
    </x:row>
    <x:row r="139" spans="1:32" x14ac:dyDescent="0.25">
      <x:c r="A139" s="0">
        <x:v>848690882</x:v>
      </x:c>
      <x:c r="B139" s="0" t="s">
        <x:v>59</x:v>
      </x:c>
      <x:c r="C139" s="0" t="s">
        <x:v>60</x:v>
      </x:c>
      <x:c r="D139" s="0">
        <x:v>133180</x:v>
      </x:c>
      <x:c r="E139" s="0">
        <x:v>175861280</x:v>
      </x:c>
      <x:c r="F139" s="0">
        <x:v>2917.09</x:v>
      </x:c>
      <x:c r="G139" s="0">
        <x:v>900</x:v>
      </x:c>
      <x:c r="H139" s="0">
        <x:v>96</x:v>
      </x:c>
      <x:c r="I139" s="0">
        <x:v>1306</x:v>
      </x:c>
      <x:c r="J139" s="0" t="s">
        <x:v>104</x:v>
      </x:c>
      <x:c r="K139" s="0" t="s">
        <x:v>121</x:v>
      </x:c>
      <x:c r="L139" s="0">
        <x:v>2881</x:v>
      </x:c>
      <x:c r="M139" s="0">
        <x:v>2.27</x:v>
      </x:c>
      <x:c r="N139" s="0" t="s">
        <x:v>75</x:v>
      </x:c>
      <x:c r="O139" s="0" t="s">
        <x:v>76</x:v>
      </x:c>
      <x:c r="P139" s="0" t="s">
        <x:v>65</x:v>
      </x:c>
      <x:c r="Q139" s="0" t="s">
        <x:v>66</x:v>
      </x:c>
      <x:c r="R139" s="0" t="s">
        <x:v>67</x:v>
      </x:c>
      <x:c r="S139" s="0">
        <x:v>0.102</x:v>
      </x:c>
      <x:c r="T139" s="0">
        <x:v>0</x:v>
      </x:c>
      <x:c r="U139" s="0">
        <x:v>0.102</x:v>
      </x:c>
      <x:c r="V139" s="0">
        <x:v>0.054</x:v>
      </x:c>
      <x:c r="W139" s="110">
        <x:v>48.6</x:v>
      </x:c>
      <x:c r="X139" s="0" t="s">
        <x:v>77</x:v>
      </x:c>
      <x:c r="Y139" s="0" t="s">
        <x:v>69</x:v>
      </x:c>
      <x:c r="Z139" s="0">
        <x:v>0</x:v>
      </x:c>
      <x:c r="AA139" s="110">
        <x:v>0</x:v>
      </x:c>
      <x:c r="AB139" s="0" t="s">
        <x:v>67</x:v>
      </x:c>
      <x:c r="AC139" s="0">
        <x:v>0.297633172826627</x:v>
      </x:c>
      <x:c r="AD139" s="0" t="s">
        <x:v>70</x:v>
      </x:c>
      <x:c r="AE139" s="0">
        <x:v>0</x:v>
      </x:c>
      <x:c r="AF139" s="0" t="s">
        <x:v>71</x:v>
      </x:c>
    </x:row>
    <x:row r="140" spans="1:32" x14ac:dyDescent="0.25">
      <x:c r="A140" s="0">
        <x:v>848690882</x:v>
      </x:c>
      <x:c r="B140" s="0" t="s">
        <x:v>59</x:v>
      </x:c>
      <x:c r="C140" s="0" t="s">
        <x:v>60</x:v>
      </x:c>
      <x:c r="D140" s="0">
        <x:v>134204</x:v>
      </x:c>
      <x:c r="E140" s="0">
        <x:v>176026673</x:v>
      </x:c>
      <x:c r="F140" s="0">
        <x:v>6000</x:v>
      </x:c>
      <x:c r="G140" s="0">
        <x:v>6000</x:v>
      </x:c>
      <x:c r="H140" s="0">
        <x:v>96</x:v>
      </x:c>
      <x:c r="I140" s="0">
        <x:v>1307</x:v>
      </x:c>
      <x:c r="J140" s="0" t="s">
        <x:v>93</x:v>
      </x:c>
      <x:c r="K140" s="0" t="s">
        <x:v>121</x:v>
      </x:c>
      <x:c r="L140" s="0">
        <x:v>2991</x:v>
      </x:c>
      <x:c r="M140" s="0">
        <x:v>4.42</x:v>
      </x:c>
      <x:c r="N140" s="0" t="s">
        <x:v>83</x:v>
      </x:c>
      <x:c r="O140" s="0" t="s">
        <x:v>84</x:v>
      </x:c>
      <x:c r="P140" s="0" t="s">
        <x:v>65</x:v>
      </x:c>
      <x:c r="Q140" s="0" t="s">
        <x:v>66</x:v>
      </x:c>
      <x:c r="R140" s="0" t="s">
        <x:v>67</x:v>
      </x:c>
      <x:c r="S140" s="0">
        <x:v>0.037</x:v>
      </x:c>
      <x:c r="T140" s="0">
        <x:v>0</x:v>
      </x:c>
      <x:c r="U140" s="0">
        <x:v>0.037</x:v>
      </x:c>
      <x:c r="V140" s="0">
        <x:v>0.037</x:v>
      </x:c>
      <x:c r="W140" s="110">
        <x:v>222</x:v>
      </x:c>
      <x:c r="X140" s="0" t="s">
        <x:v>68</x:v>
      </x:c>
      <x:c r="Y140" s="0" t="s">
        <x:v>69</x:v>
      </x:c>
      <x:c r="Z140" s="0">
        <x:v>0</x:v>
      </x:c>
      <x:c r="AA140" s="110">
        <x:v>0</x:v>
      </x:c>
      <x:c r="AB140" s="0" t="s">
        <x:v>67</x:v>
      </x:c>
      <x:c r="AC140" s="0">
        <x:v>0.297633172826627</x:v>
      </x:c>
      <x:c r="AD140" s="0" t="s">
        <x:v>70</x:v>
      </x:c>
      <x:c r="AE140" s="0">
        <x:v>0</x:v>
      </x:c>
      <x:c r="AF140" s="0" t="s">
        <x:v>71</x:v>
      </x:c>
    </x:row>
    <x:row r="141" spans="1:32" x14ac:dyDescent="0.25">
      <x:c r="A141" s="0">
        <x:v>848690882</x:v>
      </x:c>
      <x:c r="B141" s="0" t="s">
        <x:v>59</x:v>
      </x:c>
      <x:c r="C141" s="0" t="s">
        <x:v>60</x:v>
      </x:c>
      <x:c r="D141" s="0">
        <x:v>134204</x:v>
      </x:c>
      <x:c r="E141" s="0">
        <x:v>176034174</x:v>
      </x:c>
      <x:c r="F141" s="0">
        <x:v>2204.69</x:v>
      </x:c>
      <x:c r="G141" s="0">
        <x:v>2204.69</x:v>
      </x:c>
      <x:c r="H141" s="0">
        <x:v>26</x:v>
      </x:c>
      <x:c r="I141" s="0">
        <x:v>2094</x:v>
      </x:c>
      <x:c r="J141" s="0" t="s">
        <x:v>88</x:v>
      </x:c>
      <x:c r="K141" s="0" t="s">
        <x:v>121</x:v>
      </x:c>
      <x:c r="L141" s="0">
        <x:v>2991</x:v>
      </x:c>
      <x:c r="M141" s="0">
        <x:v>6.42</x:v>
      </x:c>
      <x:c r="N141" s="0" t="s">
        <x:v>83</x:v>
      </x:c>
      <x:c r="O141" s="0" t="s">
        <x:v>84</x:v>
      </x:c>
      <x:c r="P141" s="0" t="s">
        <x:v>65</x:v>
      </x:c>
      <x:c r="Q141" s="0" t="s">
        <x:v>66</x:v>
      </x:c>
      <x:c r="R141" s="0" t="s">
        <x:v>67</x:v>
      </x:c>
      <x:c r="S141" s="0">
        <x:v>0.076</x:v>
      </x:c>
      <x:c r="T141" s="0">
        <x:v>0</x:v>
      </x:c>
      <x:c r="U141" s="0">
        <x:v>0.076</x:v>
      </x:c>
      <x:c r="V141" s="0">
        <x:v>0.054</x:v>
      </x:c>
      <x:c r="W141" s="110">
        <x:v>119.05</x:v>
      </x:c>
      <x:c r="X141" s="0" t="s">
        <x:v>68</x:v>
      </x:c>
      <x:c r="Y141" s="0" t="s">
        <x:v>69</x:v>
      </x:c>
      <x:c r="Z141" s="0">
        <x:v>204.69</x:v>
      </x:c>
      <x:c r="AA141" s="110">
        <x:v>10.2</x:v>
      </x:c>
      <x:c r="AB141" s="0" t="s">
        <x:v>72</x:v>
      </x:c>
      <x:c r="AC141" s="0">
        <x:v>0.297633172826627</x:v>
      </x:c>
      <x:c r="AD141" s="0" t="s">
        <x:v>73</x:v>
      </x:c>
      <x:c r="AE141" s="0">
        <x:v>204.69</x:v>
      </x:c>
      <x:c r="AF141" s="0" t="s">
        <x:v>71</x:v>
      </x:c>
    </x:row>
    <x:row r="142" spans="1:32" x14ac:dyDescent="0.25">
      <x:c r="A142" s="0">
        <x:v>848690882</x:v>
      </x:c>
      <x:c r="B142" s="0" t="s">
        <x:v>59</x:v>
      </x:c>
      <x:c r="C142" s="0" t="s">
        <x:v>60</x:v>
      </x:c>
      <x:c r="D142" s="0">
        <x:v>173946</x:v>
      </x:c>
      <x:c r="E142" s="0">
        <x:v>175982694</x:v>
      </x:c>
      <x:c r="F142" s="0">
        <x:v>3947.87</x:v>
      </x:c>
      <x:c r="G142" s="0">
        <x:v>3947.87</x:v>
      </x:c>
      <x:c r="H142" s="0">
        <x:v>7</x:v>
      </x:c>
      <x:c r="I142" s="0">
        <x:v>4348</x:v>
      </x:c>
      <x:c r="J142" s="0" t="s">
        <x:v>87</x:v>
      </x:c>
      <x:c r="K142" s="0" t="s">
        <x:v>121</x:v>
      </x:c>
      <x:c r="L142" s="0">
        <x:v>3100</x:v>
      </x:c>
      <x:c r="M142" s="0">
        <x:v>4.18</x:v>
      </x:c>
      <x:c r="N142" s="0" t="s">
        <x:v>63</x:v>
      </x:c>
      <x:c r="O142" s="0" t="s">
        <x:v>64</x:v>
      </x:c>
      <x:c r="P142" s="0" t="s">
        <x:v>65</x:v>
      </x:c>
      <x:c r="Q142" s="0" t="s">
        <x:v>66</x:v>
      </x:c>
      <x:c r="R142" s="0" t="s">
        <x:v>67</x:v>
      </x:c>
      <x:c r="S142" s="0">
        <x:v>0.0128</x:v>
      </x:c>
      <x:c r="T142" s="0">
        <x:v>0</x:v>
      </x:c>
      <x:c r="U142" s="0">
        <x:v>0.0128</x:v>
      </x:c>
      <x:c r="V142" s="0">
        <x:v>0.0128</x:v>
      </x:c>
      <x:c r="W142" s="110">
        <x:v>50.53</x:v>
      </x:c>
      <x:c r="X142" s="0" t="s">
        <x:v>68</x:v>
      </x:c>
      <x:c r="Y142" s="0" t="s">
        <x:v>69</x:v>
      </x:c>
      <x:c r="Z142" s="0">
        <x:v>0</x:v>
      </x:c>
      <x:c r="AA142" s="110">
        <x:v>0</x:v>
      </x:c>
      <x:c r="AB142" s="0" t="s">
        <x:v>67</x:v>
      </x:c>
      <x:c r="AC142" s="0">
        <x:v>0.297633172826627</x:v>
      </x:c>
      <x:c r="AD142" s="0" t="s">
        <x:v>70</x:v>
      </x:c>
      <x:c r="AE142" s="0">
        <x:v>0</x:v>
      </x:c>
      <x:c r="AF142" s="0" t="s">
        <x:v>71</x:v>
      </x:c>
    </x:row>
    <x:row r="143" spans="1:32" x14ac:dyDescent="0.25">
      <x:c r="A143" s="0">
        <x:v>848690882</x:v>
      </x:c>
      <x:c r="B143" s="0" t="s">
        <x:v>59</x:v>
      </x:c>
      <x:c r="C143" s="0" t="s">
        <x:v>60</x:v>
      </x:c>
      <x:c r="D143" s="0">
        <x:v>0</x:v>
      </x:c>
      <x:c r="E143" s="0">
        <x:v>176105912</x:v>
      </x:c>
      <x:c r="F143" s="0">
        <x:v>7000</x:v>
      </x:c>
      <x:c r="G143" s="0">
        <x:v>7000</x:v>
      </x:c>
      <x:c r="H143" s="0">
        <x:v>51</x:v>
      </x:c>
      <x:c r="I143" s="0">
        <x:v>2912</x:v>
      </x:c>
      <x:c r="J143" s="0" t="s">
        <x:v>122</x:v>
      </x:c>
      <x:c r="K143" s="0" t="s">
        <x:v>123</x:v>
      </x:c>
      <x:c r="L143" s="0">
        <x:v>2997</x:v>
      </x:c>
      <x:c r="M143" s="0">
        <x:v>5.78</x:v>
      </x:c>
      <x:c r="N143" s="0" t="s">
        <x:v>83</x:v>
      </x:c>
      <x:c r="O143" s="0" t="s">
        <x:v>92</x:v>
      </x:c>
      <x:c r="P143" s="0" t="s">
        <x:v>65</x:v>
      </x:c>
      <x:c r="Q143" s="0" t="s">
        <x:v>66</x:v>
      </x:c>
      <x:c r="R143" s="0" t="s">
        <x:v>67</x:v>
      </x:c>
      <x:c r="S143" s="0">
        <x:v>0.076</x:v>
      </x:c>
      <x:c r="T143" s="0">
        <x:v>0</x:v>
      </x:c>
      <x:c r="U143" s="0">
        <x:v>0.076</x:v>
      </x:c>
      <x:c r="V143" s="0">
        <x:v>0.054</x:v>
      </x:c>
      <x:c r="W143" s="110">
        <x:v>378</x:v>
      </x:c>
      <x:c r="X143" s="0" t="s">
        <x:v>68</x:v>
      </x:c>
      <x:c r="Y143" s="0" t="s">
        <x:v>69</x:v>
      </x:c>
      <x:c r="Z143" s="0">
        <x:v>624.75</x:v>
      </x:c>
      <x:c r="AA143" s="110">
        <x:v>0.61</x:v>
      </x:c>
      <x:c r="AB143" s="0" t="s">
        <x:v>72</x:v>
      </x:c>
      <x:c r="AC143" s="0">
        <x:v>0.297633172826627</x:v>
      </x:c>
      <x:c r="AD143" s="0" t="s">
        <x:v>89</x:v>
      </x:c>
      <x:c r="AE143" s="0">
        <x:v>12.25</x:v>
      </x:c>
      <x:c r="AF143" s="0" t="s">
        <x:v>71</x:v>
      </x:c>
    </x:row>
    <x:row r="144" spans="1:32" x14ac:dyDescent="0.25">
      <x:c r="A144" s="0">
        <x:v>848690882</x:v>
      </x:c>
      <x:c r="B144" s="0" t="s">
        <x:v>59</x:v>
      </x:c>
      <x:c r="C144" s="0" t="s">
        <x:v>60</x:v>
      </x:c>
      <x:c r="D144" s="0">
        <x:v>111565</x:v>
      </x:c>
      <x:c r="E144" s="0">
        <x:v>176103082</x:v>
      </x:c>
      <x:c r="F144" s="0">
        <x:v>40000</x:v>
      </x:c>
      <x:c r="G144" s="0">
        <x:v>40000</x:v>
      </x:c>
      <x:c r="H144" s="0">
        <x:v>117</x:v>
      </x:c>
      <x:c r="I144" s="0">
        <x:v>4348</x:v>
      </x:c>
      <x:c r="J144" s="0" t="s">
        <x:v>87</x:v>
      </x:c>
      <x:c r="K144" s="0" t="s">
        <x:v>123</x:v>
      </x:c>
      <x:c r="L144" s="0">
        <x:v>2882</x:v>
      </x:c>
      <x:c r="M144" s="0">
        <x:v>2.22</x:v>
      </x:c>
      <x:c r="N144" s="0" t="s">
        <x:v>75</x:v>
      </x:c>
      <x:c r="O144" s="0" t="s">
        <x:v>79</x:v>
      </x:c>
      <x:c r="P144" s="0" t="s">
        <x:v>65</x:v>
      </x:c>
      <x:c r="Q144" s="0" t="s">
        <x:v>66</x:v>
      </x:c>
      <x:c r="R144" s="0" t="s">
        <x:v>67</x:v>
      </x:c>
      <x:c r="S144" s="0">
        <x:v>0.096</x:v>
      </x:c>
      <x:c r="T144" s="0">
        <x:v>0</x:v>
      </x:c>
      <x:c r="U144" s="0">
        <x:v>0.096</x:v>
      </x:c>
      <x:c r="V144" s="0">
        <x:v>0.054</x:v>
      </x:c>
      <x:c r="W144" s="110">
        <x:v>2160</x:v>
      </x:c>
      <x:c r="X144" s="0" t="s">
        <x:v>77</x:v>
      </x:c>
      <x:c r="Y144" s="0" t="s">
        <x:v>69</x:v>
      </x:c>
      <x:c r="Z144" s="0">
        <x:v>0</x:v>
      </x:c>
      <x:c r="AA144" s="110">
        <x:v>0</x:v>
      </x:c>
      <x:c r="AB144" s="0" t="s">
        <x:v>67</x:v>
      </x:c>
      <x:c r="AC144" s="0">
        <x:v>0.297633172826627</x:v>
      </x:c>
      <x:c r="AD144" s="0" t="s">
        <x:v>70</x:v>
      </x:c>
      <x:c r="AE144" s="0">
        <x:v>0</x:v>
      </x:c>
      <x:c r="AF144" s="0" t="s">
        <x:v>71</x:v>
      </x:c>
    </x:row>
    <x:row r="145" spans="1:32" x14ac:dyDescent="0.25">
      <x:c r="A145" s="0">
        <x:v>848690882</x:v>
      </x:c>
      <x:c r="B145" s="0" t="s">
        <x:v>59</x:v>
      </x:c>
      <x:c r="C145" s="0" t="s">
        <x:v>60</x:v>
      </x:c>
      <x:c r="D145" s="0">
        <x:v>120241</x:v>
      </x:c>
      <x:c r="E145" s="0">
        <x:v>176146112</x:v>
      </x:c>
      <x:c r="F145" s="0">
        <x:v>2200</x:v>
      </x:c>
      <x:c r="G145" s="0">
        <x:v>2200</x:v>
      </x:c>
      <x:c r="H145" s="0">
        <x:v>60</x:v>
      </x:c>
      <x:c r="I145" s="0">
        <x:v>1307</x:v>
      </x:c>
      <x:c r="J145" s="0" t="s">
        <x:v>93</x:v>
      </x:c>
      <x:c r="K145" s="0" t="s">
        <x:v>123</x:v>
      </x:c>
      <x:c r="L145" s="0">
        <x:v>2882</x:v>
      </x:c>
      <x:c r="M145" s="0">
        <x:v>1.6</x:v>
      </x:c>
      <x:c r="N145" s="0" t="s">
        <x:v>75</x:v>
      </x:c>
      <x:c r="O145" s="0" t="s">
        <x:v>79</x:v>
      </x:c>
      <x:c r="P145" s="0" t="s">
        <x:v>65</x:v>
      </x:c>
      <x:c r="Q145" s="0" t="s">
        <x:v>66</x:v>
      </x:c>
      <x:c r="R145" s="0" t="s">
        <x:v>67</x:v>
      </x:c>
      <x:c r="S145" s="0">
        <x:v>0.0215</x:v>
      </x:c>
      <x:c r="T145" s="0">
        <x:v>0</x:v>
      </x:c>
      <x:c r="U145" s="0">
        <x:v>0.0215</x:v>
      </x:c>
      <x:c r="V145" s="0">
        <x:v>0.0215</x:v>
      </x:c>
      <x:c r="W145" s="110">
        <x:v>47.3</x:v>
      </x:c>
      <x:c r="X145" s="0" t="s">
        <x:v>77</x:v>
      </x:c>
      <x:c r="Y145" s="0" t="s">
        <x:v>69</x:v>
      </x:c>
      <x:c r="Z145" s="0">
        <x:v>0</x:v>
      </x:c>
      <x:c r="AA145" s="110">
        <x:v>0</x:v>
      </x:c>
      <x:c r="AB145" s="0" t="s">
        <x:v>67</x:v>
      </x:c>
      <x:c r="AC145" s="0">
        <x:v>0.297633172826627</x:v>
      </x:c>
      <x:c r="AD145" s="0" t="s">
        <x:v>70</x:v>
      </x:c>
      <x:c r="AE145" s="0">
        <x:v>0</x:v>
      </x:c>
      <x:c r="AF145" s="0" t="s">
        <x:v>71</x:v>
      </x:c>
    </x:row>
    <x:row r="146" spans="1:32" x14ac:dyDescent="0.25">
      <x:c r="A146" s="0">
        <x:v>848690882</x:v>
      </x:c>
      <x:c r="B146" s="0" t="s">
        <x:v>59</x:v>
      </x:c>
      <x:c r="C146" s="0" t="s">
        <x:v>60</x:v>
      </x:c>
      <x:c r="D146" s="0">
        <x:v>121416</x:v>
      </x:c>
      <x:c r="E146" s="0">
        <x:v>176133057</x:v>
      </x:c>
      <x:c r="F146" s="0">
        <x:v>7054.77</x:v>
      </x:c>
      <x:c r="G146" s="0">
        <x:v>5000</x:v>
      </x:c>
      <x:c r="H146" s="0">
        <x:v>120</x:v>
      </x:c>
      <x:c r="I146" s="0">
        <x:v>1867</x:v>
      </x:c>
      <x:c r="J146" s="0" t="s">
        <x:v>80</x:v>
      </x:c>
      <x:c r="K146" s="0" t="s">
        <x:v>123</x:v>
      </x:c>
      <x:c r="L146" s="0">
        <x:v>2881</x:v>
      </x:c>
      <x:c r="M146" s="0">
        <x:v>2.12</x:v>
      </x:c>
      <x:c r="N146" s="0" t="s">
        <x:v>75</x:v>
      </x:c>
      <x:c r="O146" s="0" t="s">
        <x:v>76</x:v>
      </x:c>
      <x:c r="P146" s="0" t="s">
        <x:v>65</x:v>
      </x:c>
      <x:c r="Q146" s="0" t="s">
        <x:v>66</x:v>
      </x:c>
      <x:c r="R146" s="0" t="s">
        <x:v>67</x:v>
      </x:c>
      <x:c r="S146" s="0">
        <x:v>0.0802</x:v>
      </x:c>
      <x:c r="T146" s="0">
        <x:v>0</x:v>
      </x:c>
      <x:c r="U146" s="0">
        <x:v>0.0802</x:v>
      </x:c>
      <x:c r="V146" s="0">
        <x:v>0.054</x:v>
      </x:c>
      <x:c r="W146" s="110">
        <x:v>270</x:v>
      </x:c>
      <x:c r="X146" s="0" t="s">
        <x:v>77</x:v>
      </x:c>
      <x:c r="Y146" s="0" t="s">
        <x:v>69</x:v>
      </x:c>
      <x:c r="Z146" s="0">
        <x:v>0</x:v>
      </x:c>
      <x:c r="AA146" s="110">
        <x:v>0</x:v>
      </x:c>
      <x:c r="AB146" s="0" t="s">
        <x:v>67</x:v>
      </x:c>
      <x:c r="AC146" s="0">
        <x:v>0.297633172826627</x:v>
      </x:c>
      <x:c r="AD146" s="0" t="s">
        <x:v>70</x:v>
      </x:c>
      <x:c r="AE146" s="0">
        <x:v>0</x:v>
      </x:c>
      <x:c r="AF146" s="0" t="s">
        <x:v>71</x:v>
      </x:c>
    </x:row>
    <x:row r="147" spans="1:32" x14ac:dyDescent="0.25">
      <x:c r="A147" s="0">
        <x:v>848690882</x:v>
      </x:c>
      <x:c r="B147" s="0" t="s">
        <x:v>59</x:v>
      </x:c>
      <x:c r="C147" s="0" t="s">
        <x:v>60</x:v>
      </x:c>
      <x:c r="D147" s="0">
        <x:v>124414</x:v>
      </x:c>
      <x:c r="E147" s="0">
        <x:v>176117866</x:v>
      </x:c>
      <x:c r="F147" s="0">
        <x:v>40000</x:v>
      </x:c>
      <x:c r="G147" s="0">
        <x:v>40000</x:v>
      </x:c>
      <x:c r="H147" s="0">
        <x:v>96</x:v>
      </x:c>
      <x:c r="I147" s="0">
        <x:v>2094</x:v>
      </x:c>
      <x:c r="J147" s="0" t="s">
        <x:v>88</x:v>
      </x:c>
      <x:c r="K147" s="0" t="s">
        <x:v>123</x:v>
      </x:c>
      <x:c r="L147" s="0">
        <x:v>2882</x:v>
      </x:c>
      <x:c r="M147" s="0">
        <x:v>1.99</x:v>
      </x:c>
      <x:c r="N147" s="0" t="s">
        <x:v>75</x:v>
      </x:c>
      <x:c r="O147" s="0" t="s">
        <x:v>79</x:v>
      </x:c>
      <x:c r="P147" s="0" t="s">
        <x:v>65</x:v>
      </x:c>
      <x:c r="Q147" s="0" t="s">
        <x:v>66</x:v>
      </x:c>
      <x:c r="R147" s="0" t="s">
        <x:v>67</x:v>
      </x:c>
      <x:c r="S147" s="0">
        <x:v>0.068</x:v>
      </x:c>
      <x:c r="T147" s="0">
        <x:v>0</x:v>
      </x:c>
      <x:c r="U147" s="0">
        <x:v>0.068</x:v>
      </x:c>
      <x:c r="V147" s="0">
        <x:v>0.054</x:v>
      </x:c>
      <x:c r="W147" s="110">
        <x:v>2160</x:v>
      </x:c>
      <x:c r="X147" s="0" t="s">
        <x:v>77</x:v>
      </x:c>
      <x:c r="Y147" s="0" t="s">
        <x:v>69</x:v>
      </x:c>
      <x:c r="Z147" s="0">
        <x:v>0</x:v>
      </x:c>
      <x:c r="AA147" s="110">
        <x:v>0</x:v>
      </x:c>
      <x:c r="AB147" s="0" t="s">
        <x:v>67</x:v>
      </x:c>
      <x:c r="AC147" s="0">
        <x:v>0.297633172826627</x:v>
      </x:c>
      <x:c r="AD147" s="0" t="s">
        <x:v>70</x:v>
      </x:c>
      <x:c r="AE147" s="0">
        <x:v>0</x:v>
      </x:c>
      <x:c r="AF147" s="0" t="s">
        <x:v>71</x:v>
      </x:c>
    </x:row>
    <x:row r="148" spans="1:32" x14ac:dyDescent="0.25">
      <x:c r="A148" s="0">
        <x:v>848690882</x:v>
      </x:c>
      <x:c r="B148" s="0" t="s">
        <x:v>59</x:v>
      </x:c>
      <x:c r="C148" s="0" t="s">
        <x:v>60</x:v>
      </x:c>
      <x:c r="D148" s="0">
        <x:v>124414</x:v>
      </x:c>
      <x:c r="E148" s="0">
        <x:v>176153128</x:v>
      </x:c>
      <x:c r="F148" s="0">
        <x:v>5000</x:v>
      </x:c>
      <x:c r="G148" s="0">
        <x:v>5000</x:v>
      </x:c>
      <x:c r="H148" s="0">
        <x:v>96</x:v>
      </x:c>
      <x:c r="I148" s="0">
        <x:v>2094</x:v>
      </x:c>
      <x:c r="J148" s="0" t="s">
        <x:v>88</x:v>
      </x:c>
      <x:c r="K148" s="0" t="s">
        <x:v>123</x:v>
      </x:c>
      <x:c r="L148" s="0">
        <x:v>2882</x:v>
      </x:c>
      <x:c r="M148" s="0">
        <x:v>2.32</x:v>
      </x:c>
      <x:c r="N148" s="0" t="s">
        <x:v>75</x:v>
      </x:c>
      <x:c r="O148" s="0" t="s">
        <x:v>79</x:v>
      </x:c>
      <x:c r="P148" s="0" t="s">
        <x:v>65</x:v>
      </x:c>
      <x:c r="Q148" s="0" t="s">
        <x:v>66</x:v>
      </x:c>
      <x:c r="R148" s="0" t="s">
        <x:v>67</x:v>
      </x:c>
      <x:c r="S148" s="0">
        <x:v>0.102</x:v>
      </x:c>
      <x:c r="T148" s="0">
        <x:v>0</x:v>
      </x:c>
      <x:c r="U148" s="0">
        <x:v>0.102</x:v>
      </x:c>
      <x:c r="V148" s="0">
        <x:v>0.054</x:v>
      </x:c>
      <x:c r="W148" s="110">
        <x:v>270</x:v>
      </x:c>
      <x:c r="X148" s="0" t="s">
        <x:v>77</x:v>
      </x:c>
      <x:c r="Y148" s="0" t="s">
        <x:v>69</x:v>
      </x:c>
      <x:c r="Z148" s="0">
        <x:v>0</x:v>
      </x:c>
      <x:c r="AA148" s="110">
        <x:v>0</x:v>
      </x:c>
      <x:c r="AB148" s="0" t="s">
        <x:v>67</x:v>
      </x:c>
      <x:c r="AC148" s="0">
        <x:v>0.297633172826627</x:v>
      </x:c>
      <x:c r="AD148" s="0" t="s">
        <x:v>70</x:v>
      </x:c>
      <x:c r="AE148" s="0">
        <x:v>0</x:v>
      </x:c>
      <x:c r="AF148" s="0" t="s">
        <x:v>71</x:v>
      </x:c>
    </x:row>
    <x:row r="149" spans="1:32" x14ac:dyDescent="0.25">
      <x:c r="A149" s="0">
        <x:v>848690882</x:v>
      </x:c>
      <x:c r="B149" s="0" t="s">
        <x:v>59</x:v>
      </x:c>
      <x:c r="C149" s="0" t="s">
        <x:v>60</x:v>
      </x:c>
      <x:c r="D149" s="0">
        <x:v>137478</x:v>
      </x:c>
      <x:c r="E149" s="0">
        <x:v>176122382</x:v>
      </x:c>
      <x:c r="F149" s="0">
        <x:v>400</x:v>
      </x:c>
      <x:c r="G149" s="0">
        <x:v>400</x:v>
      </x:c>
      <x:c r="H149" s="0">
        <x:v>8</x:v>
      </x:c>
      <x:c r="I149" s="0">
        <x:v>188</x:v>
      </x:c>
      <x:c r="J149" s="0" t="s">
        <x:v>122</x:v>
      </x:c>
      <x:c r="K149" s="0" t="s">
        <x:v>123</x:v>
      </x:c>
      <x:c r="L149" s="0">
        <x:v>3100</x:v>
      </x:c>
      <x:c r="M149" s="0">
        <x:v>3.99</x:v>
      </x:c>
      <x:c r="N149" s="0" t="s">
        <x:v>63</x:v>
      </x:c>
      <x:c r="O149" s="0" t="s">
        <x:v>64</x:v>
      </x:c>
      <x:c r="P149" s="0" t="s">
        <x:v>65</x:v>
      </x:c>
      <x:c r="Q149" s="0" t="s">
        <x:v>66</x:v>
      </x:c>
      <x:c r="R149" s="0" t="s">
        <x:v>67</x:v>
      </x:c>
      <x:c r="S149" s="0">
        <x:v>0.0128</x:v>
      </x:c>
      <x:c r="T149" s="0">
        <x:v>0</x:v>
      </x:c>
      <x:c r="U149" s="0">
        <x:v>0.0128</x:v>
      </x:c>
      <x:c r="V149" s="0">
        <x:v>0.0128</x:v>
      </x:c>
      <x:c r="W149" s="110">
        <x:v>5.12</x:v>
      </x:c>
      <x:c r="X149" s="0" t="s">
        <x:v>68</x:v>
      </x:c>
      <x:c r="Y149" s="0" t="s">
        <x:v>69</x:v>
      </x:c>
      <x:c r="Z149" s="0">
        <x:v>0</x:v>
      </x:c>
      <x:c r="AA149" s="110">
        <x:v>0</x:v>
      </x:c>
      <x:c r="AB149" s="0" t="s">
        <x:v>67</x:v>
      </x:c>
      <x:c r="AC149" s="0">
        <x:v>0.297633172826627</x:v>
      </x:c>
      <x:c r="AD149" s="0" t="s">
        <x:v>70</x:v>
      </x:c>
      <x:c r="AE149" s="0">
        <x:v>0</x:v>
      </x:c>
      <x:c r="AF149" s="0" t="s">
        <x:v>71</x:v>
      </x:c>
    </x:row>
    <x:row r="150" spans="1:32" x14ac:dyDescent="0.25">
      <x:c r="A150" s="0">
        <x:v>848690882</x:v>
      </x:c>
      <x:c r="B150" s="0" t="s">
        <x:v>59</x:v>
      </x:c>
      <x:c r="C150" s="0" t="s">
        <x:v>60</x:v>
      </x:c>
      <x:c r="D150" s="0">
        <x:v>137478</x:v>
      </x:c>
      <x:c r="E150" s="0">
        <x:v>176123122</x:v>
      </x:c>
      <x:c r="F150" s="0">
        <x:v>388.27</x:v>
      </x:c>
      <x:c r="G150" s="0">
        <x:v>388.27</x:v>
      </x:c>
      <x:c r="H150" s="0">
        <x:v>11</x:v>
      </x:c>
      <x:c r="I150" s="0">
        <x:v>188</x:v>
      </x:c>
      <x:c r="J150" s="0" t="s">
        <x:v>122</x:v>
      </x:c>
      <x:c r="K150" s="0" t="s">
        <x:v>123</x:v>
      </x:c>
      <x:c r="L150" s="0">
        <x:v>3100</x:v>
      </x:c>
      <x:c r="M150" s="0">
        <x:v>3.99</x:v>
      </x:c>
      <x:c r="N150" s="0" t="s">
        <x:v>63</x:v>
      </x:c>
      <x:c r="O150" s="0" t="s">
        <x:v>64</x:v>
      </x:c>
      <x:c r="P150" s="0" t="s">
        <x:v>65</x:v>
      </x:c>
      <x:c r="Q150" s="0" t="s">
        <x:v>66</x:v>
      </x:c>
      <x:c r="R150" s="0" t="s">
        <x:v>67</x:v>
      </x:c>
      <x:c r="S150" s="0">
        <x:v>0.0128</x:v>
      </x:c>
      <x:c r="T150" s="0">
        <x:v>0</x:v>
      </x:c>
      <x:c r="U150" s="0">
        <x:v>0.0128</x:v>
      </x:c>
      <x:c r="V150" s="0">
        <x:v>0.0128</x:v>
      </x:c>
      <x:c r="W150" s="110">
        <x:v>4.97</x:v>
      </x:c>
      <x:c r="X150" s="0" t="s">
        <x:v>68</x:v>
      </x:c>
      <x:c r="Y150" s="0" t="s">
        <x:v>69</x:v>
      </x:c>
      <x:c r="Z150" s="0">
        <x:v>0</x:v>
      </x:c>
      <x:c r="AA150" s="110">
        <x:v>0</x:v>
      </x:c>
      <x:c r="AB150" s="0" t="s">
        <x:v>67</x:v>
      </x:c>
      <x:c r="AC150" s="0">
        <x:v>0.297633172826627</x:v>
      </x:c>
      <x:c r="AD150" s="0" t="s">
        <x:v>70</x:v>
      </x:c>
      <x:c r="AE150" s="0">
        <x:v>0</x:v>
      </x:c>
      <x:c r="AF150" s="0" t="s">
        <x:v>71</x:v>
      </x:c>
    </x:row>
    <x:row r="151" spans="1:32" x14ac:dyDescent="0.25">
      <x:c r="A151" s="0">
        <x:v>848690882</x:v>
      </x:c>
      <x:c r="B151" s="0" t="s">
        <x:v>59</x:v>
      </x:c>
      <x:c r="C151" s="0" t="s">
        <x:v>60</x:v>
      </x:c>
      <x:c r="D151" s="0">
        <x:v>156718</x:v>
      </x:c>
      <x:c r="E151" s="0">
        <x:v>176109799</x:v>
      </x:c>
      <x:c r="F151" s="0">
        <x:v>2000</x:v>
      </x:c>
      <x:c r="G151" s="0">
        <x:v>2000</x:v>
      </x:c>
      <x:c r="H151" s="0">
        <x:v>2</x:v>
      </x:c>
      <x:c r="I151" s="0">
        <x:v>1306</x:v>
      </x:c>
      <x:c r="J151" s="0" t="s">
        <x:v>104</x:v>
      </x:c>
      <x:c r="K151" s="0" t="s">
        <x:v>123</x:v>
      </x:c>
      <x:c r="L151" s="0">
        <x:v>2882</x:v>
      </x:c>
      <x:c r="M151" s="0">
        <x:v>2.56</x:v>
      </x:c>
      <x:c r="N151" s="0" t="s">
        <x:v>75</x:v>
      </x:c>
      <x:c r="O151" s="0" t="s">
        <x:v>79</x:v>
      </x:c>
      <x:c r="P151" s="0" t="s">
        <x:v>65</x:v>
      </x:c>
      <x:c r="Q151" s="0" t="s">
        <x:v>66</x:v>
      </x:c>
      <x:c r="R151" s="0" t="s">
        <x:v>67</x:v>
      </x:c>
      <x:c r="S151" s="0">
        <x:v>0</x:v>
      </x:c>
      <x:c r="T151" s="0">
        <x:v>0</x:v>
      </x:c>
      <x:c r="U151" s="0">
        <x:v>0</x:v>
      </x:c>
      <x:c r="V151" s="0">
        <x:v>0</x:v>
      </x:c>
      <x:c r="W151" s="110">
        <x:v>0</x:v>
      </x:c>
      <x:c r="X151" s="0" t="s">
        <x:v>77</x:v>
      </x:c>
      <x:c r="Y151" s="0" t="s">
        <x:v>69</x:v>
      </x:c>
      <x:c r="Z151" s="0">
        <x:v>0</x:v>
      </x:c>
      <x:c r="AA151" s="110">
        <x:v>0</x:v>
      </x:c>
      <x:c r="AB151" s="0" t="s">
        <x:v>67</x:v>
      </x:c>
      <x:c r="AC151" s="0">
        <x:v>0.297633172826627</x:v>
      </x:c>
      <x:c r="AD151" s="0" t="s">
        <x:v>70</x:v>
      </x:c>
      <x:c r="AE151" s="0">
        <x:v>0</x:v>
      </x:c>
      <x:c r="AF151" s="0" t="s">
        <x:v>71</x:v>
      </x:c>
    </x:row>
    <x:row r="152" spans="1:32" x14ac:dyDescent="0.25">
      <x:c r="A152" s="0">
        <x:v>848690882</x:v>
      </x:c>
      <x:c r="B152" s="0" t="s">
        <x:v>59</x:v>
      </x:c>
      <x:c r="C152" s="0" t="s">
        <x:v>60</x:v>
      </x:c>
      <x:c r="D152" s="0">
        <x:v>156718</x:v>
      </x:c>
      <x:c r="E152" s="0">
        <x:v>176112861</x:v>
      </x:c>
      <x:c r="F152" s="0">
        <x:v>21000</x:v>
      </x:c>
      <x:c r="G152" s="0">
        <x:v>21000</x:v>
      </x:c>
      <x:c r="H152" s="0">
        <x:v>96</x:v>
      </x:c>
      <x:c r="I152" s="0">
        <x:v>1307</x:v>
      </x:c>
      <x:c r="J152" s="0" t="s">
        <x:v>93</x:v>
      </x:c>
      <x:c r="K152" s="0" t="s">
        <x:v>123</x:v>
      </x:c>
      <x:c r="L152" s="0">
        <x:v>2882</x:v>
      </x:c>
      <x:c r="M152" s="0">
        <x:v>2.17</x:v>
      </x:c>
      <x:c r="N152" s="0" t="s">
        <x:v>75</x:v>
      </x:c>
      <x:c r="O152" s="0" t="s">
        <x:v>79</x:v>
      </x:c>
      <x:c r="P152" s="0" t="s">
        <x:v>65</x:v>
      </x:c>
      <x:c r="Q152" s="0" t="s">
        <x:v>66</x:v>
      </x:c>
      <x:c r="R152" s="0" t="s">
        <x:v>67</x:v>
      </x:c>
      <x:c r="S152" s="0">
        <x:v>0.096</x:v>
      </x:c>
      <x:c r="T152" s="0">
        <x:v>0</x:v>
      </x:c>
      <x:c r="U152" s="0">
        <x:v>0.096</x:v>
      </x:c>
      <x:c r="V152" s="0">
        <x:v>0.054</x:v>
      </x:c>
      <x:c r="W152" s="110">
        <x:v>1134</x:v>
      </x:c>
      <x:c r="X152" s="0" t="s">
        <x:v>77</x:v>
      </x:c>
      <x:c r="Y152" s="0" t="s">
        <x:v>69</x:v>
      </x:c>
      <x:c r="Z152" s="0">
        <x:v>0</x:v>
      </x:c>
      <x:c r="AA152" s="110">
        <x:v>0</x:v>
      </x:c>
      <x:c r="AB152" s="0" t="s">
        <x:v>67</x:v>
      </x:c>
      <x:c r="AC152" s="0">
        <x:v>0.297633172826627</x:v>
      </x:c>
      <x:c r="AD152" s="0" t="s">
        <x:v>70</x:v>
      </x:c>
      <x:c r="AE152" s="0">
        <x:v>0</x:v>
      </x:c>
      <x:c r="AF152" s="0" t="s">
        <x:v>71</x:v>
      </x:c>
    </x:row>
    <x:row r="153" spans="1:32" x14ac:dyDescent="0.25">
      <x:c r="A153" s="0">
        <x:v>848690882</x:v>
      </x:c>
      <x:c r="B153" s="0" t="s">
        <x:v>59</x:v>
      </x:c>
      <x:c r="C153" s="0" t="s">
        <x:v>60</x:v>
      </x:c>
      <x:c r="D153" s="0">
        <x:v>156718</x:v>
      </x:c>
      <x:c r="E153" s="0">
        <x:v>176139162</x:v>
      </x:c>
      <x:c r="F153" s="0">
        <x:v>5600</x:v>
      </x:c>
      <x:c r="G153" s="0">
        <x:v>5600</x:v>
      </x:c>
      <x:c r="H153" s="0">
        <x:v>96</x:v>
      </x:c>
      <x:c r="I153" s="0">
        <x:v>1305</x:v>
      </x:c>
      <x:c r="J153" s="0" t="s">
        <x:v>82</x:v>
      </x:c>
      <x:c r="K153" s="0" t="s">
        <x:v>123</x:v>
      </x:c>
      <x:c r="L153" s="0">
        <x:v>2882</x:v>
      </x:c>
      <x:c r="M153" s="0">
        <x:v>2.32</x:v>
      </x:c>
      <x:c r="N153" s="0" t="s">
        <x:v>75</x:v>
      </x:c>
      <x:c r="O153" s="0" t="s">
        <x:v>79</x:v>
      </x:c>
      <x:c r="P153" s="0" t="s">
        <x:v>65</x:v>
      </x:c>
      <x:c r="Q153" s="0" t="s">
        <x:v>66</x:v>
      </x:c>
      <x:c r="R153" s="0" t="s">
        <x:v>67</x:v>
      </x:c>
      <x:c r="S153" s="0">
        <x:v>0.102</x:v>
      </x:c>
      <x:c r="T153" s="0">
        <x:v>0</x:v>
      </x:c>
      <x:c r="U153" s="0">
        <x:v>0.102</x:v>
      </x:c>
      <x:c r="V153" s="0">
        <x:v>0.054</x:v>
      </x:c>
      <x:c r="W153" s="110">
        <x:v>0</x:v>
      </x:c>
      <x:c r="X153" s="0" t="s">
        <x:v>81</x:v>
      </x:c>
      <x:c r="Y153" s="0" t="s">
        <x:v>69</x:v>
      </x:c>
      <x:c r="Z153" s="0">
        <x:v>0</x:v>
      </x:c>
      <x:c r="AA153" s="110">
        <x:v>0</x:v>
      </x:c>
      <x:c r="AB153" s="0" t="s">
        <x:v>67</x:v>
      </x:c>
      <x:c r="AC153" s="0">
        <x:v>0.297633172826627</x:v>
      </x:c>
      <x:c r="AD153" s="0" t="s">
        <x:v>70</x:v>
      </x:c>
      <x:c r="AE153" s="0">
        <x:v>0</x:v>
      </x:c>
      <x:c r="AF153" s="0" t="s">
        <x:v>71</x:v>
      </x:c>
    </x:row>
    <x:row r="154" spans="1:32" x14ac:dyDescent="0.25">
      <x:c r="A154" s="0">
        <x:v>848690882</x:v>
      </x:c>
      <x:c r="B154" s="0" t="s">
        <x:v>59</x:v>
      </x:c>
      <x:c r="C154" s="0" t="s">
        <x:v>60</x:v>
      </x:c>
      <x:c r="D154" s="0">
        <x:v>334801</x:v>
      </x:c>
      <x:c r="E154" s="0">
        <x:v>176111458</x:v>
      </x:c>
      <x:c r="F154" s="0">
        <x:v>9425.42</x:v>
      </x:c>
      <x:c r="G154" s="0">
        <x:v>4600</x:v>
      </x:c>
      <x:c r="H154" s="0">
        <x:v>72</x:v>
      </x:c>
      <x:c r="I154" s="0">
        <x:v>4180</x:v>
      </x:c>
      <x:c r="J154" s="0" t="s">
        <x:v>104</x:v>
      </x:c>
      <x:c r="K154" s="0" t="s">
        <x:v>123</x:v>
      </x:c>
      <x:c r="L154" s="0">
        <x:v>2996</x:v>
      </x:c>
      <x:c r="M154" s="0">
        <x:v>6.43</x:v>
      </x:c>
      <x:c r="N154" s="0" t="s">
        <x:v>83</x:v>
      </x:c>
      <x:c r="O154" s="0" t="s">
        <x:v>85</x:v>
      </x:c>
      <x:c r="P154" s="0" t="s">
        <x:v>65</x:v>
      </x:c>
      <x:c r="Q154" s="0" t="s">
        <x:v>66</x:v>
      </x:c>
      <x:c r="R154" s="0" t="s">
        <x:v>67</x:v>
      </x:c>
      <x:c r="S154" s="0">
        <x:v>0.076</x:v>
      </x:c>
      <x:c r="T154" s="0">
        <x:v>0</x:v>
      </x:c>
      <x:c r="U154" s="0">
        <x:v>0.076</x:v>
      </x:c>
      <x:c r="V154" s="0">
        <x:v>0.054</x:v>
      </x:c>
      <x:c r="W154" s="110">
        <x:v>248.4</x:v>
      </x:c>
      <x:c r="X154" s="0" t="s">
        <x:v>68</x:v>
      </x:c>
      <x:c r="Y154" s="0" t="s">
        <x:v>69</x:v>
      </x:c>
      <x:c r="Z154" s="0">
        <x:v>0</x:v>
      </x:c>
      <x:c r="AA154" s="110">
        <x:v>0</x:v>
      </x:c>
      <x:c r="AB154" s="0" t="s">
        <x:v>67</x:v>
      </x:c>
      <x:c r="AC154" s="0">
        <x:v>0.297633172826627</x:v>
      </x:c>
      <x:c r="AD154" s="0" t="s">
        <x:v>70</x:v>
      </x:c>
      <x:c r="AE154" s="0">
        <x:v>0</x:v>
      </x:c>
      <x:c r="AF154" s="0" t="s">
        <x:v>71</x:v>
      </x:c>
    </x:row>
    <x:row r="155" spans="1:32" x14ac:dyDescent="0.25">
      <x:c r="A155" s="0">
        <x:v>848690882</x:v>
      </x:c>
      <x:c r="B155" s="0" t="s">
        <x:v>59</x:v>
      </x:c>
      <x:c r="C155" s="0" t="s">
        <x:v>60</x:v>
      </x:c>
      <x:c r="D155" s="0">
        <x:v>99503</x:v>
      </x:c>
      <x:c r="E155" s="0">
        <x:v>174351129</x:v>
      </x:c>
      <x:c r="F155" s="0">
        <x:v>28141.29</x:v>
      </x:c>
      <x:c r="G155" s="0">
        <x:v>28141.29</x:v>
      </x:c>
      <x:c r="H155" s="0">
        <x:v>72</x:v>
      </x:c>
      <x:c r="I155" s="0">
        <x:v>2094</x:v>
      </x:c>
      <x:c r="J155" s="0" t="s">
        <x:v>96</x:v>
      </x:c>
      <x:c r="K155" s="0" t="s">
        <x:v>124</x:v>
      </x:c>
      <x:c r="L155" s="0">
        <x:v>2882</x:v>
      </x:c>
      <x:c r="M155" s="0">
        <x:v>2.09</x:v>
      </x:c>
      <x:c r="N155" s="0" t="s">
        <x:v>75</x:v>
      </x:c>
      <x:c r="O155" s="0" t="s">
        <x:v>79</x:v>
      </x:c>
      <x:c r="P155" s="0" t="s">
        <x:v>65</x:v>
      </x:c>
      <x:c r="Q155" s="0" t="s">
        <x:v>66</x:v>
      </x:c>
      <x:c r="R155" s="0" t="s">
        <x:v>67</x:v>
      </x:c>
      <x:c r="S155" s="0">
        <x:v>0.0802</x:v>
      </x:c>
      <x:c r="T155" s="0">
        <x:v>0</x:v>
      </x:c>
      <x:c r="U155" s="0">
        <x:v>0.0802</x:v>
      </x:c>
      <x:c r="V155" s="0">
        <x:v>0.054</x:v>
      </x:c>
      <x:c r="W155" s="110">
        <x:v>1519.63</x:v>
      </x:c>
      <x:c r="X155" s="0" t="s">
        <x:v>77</x:v>
      </x:c>
      <x:c r="Y155" s="0" t="s">
        <x:v>69</x:v>
      </x:c>
      <x:c r="Z155" s="0">
        <x:v>3141.29</x:v>
      </x:c>
      <x:c r="AA155" s="110">
        <x:v>156.47</x:v>
      </x:c>
      <x:c r="AB155" s="0" t="s">
        <x:v>72</x:v>
      </x:c>
      <x:c r="AC155" s="0">
        <x:v>0.297633172826627</x:v>
      </x:c>
      <x:c r="AD155" s="0" t="s">
        <x:v>73</x:v>
      </x:c>
      <x:c r="AE155" s="0">
        <x:v>3141.29</x:v>
      </x:c>
      <x:c r="AF155" s="0" t="s">
        <x:v>71</x:v>
      </x:c>
    </x:row>
    <x:row r="156" spans="1:32" x14ac:dyDescent="0.25">
      <x:c r="A156" s="0">
        <x:v>848690882</x:v>
      </x:c>
      <x:c r="B156" s="0" t="s">
        <x:v>59</x:v>
      </x:c>
      <x:c r="C156" s="0" t="s">
        <x:v>60</x:v>
      </x:c>
      <x:c r="D156" s="0">
        <x:v>124414</x:v>
      </x:c>
      <x:c r="E156" s="0">
        <x:v>174317071</x:v>
      </x:c>
      <x:c r="F156" s="0">
        <x:v>17828.46</x:v>
      </x:c>
      <x:c r="G156" s="0">
        <x:v>6000</x:v>
      </x:c>
      <x:c r="H156" s="0">
        <x:v>96</x:v>
      </x:c>
      <x:c r="I156" s="0">
        <x:v>804</x:v>
      </x:c>
      <x:c r="J156" s="0" t="s">
        <x:v>117</x:v>
      </x:c>
      <x:c r="K156" s="0" t="s">
        <x:v>124</x:v>
      </x:c>
      <x:c r="L156" s="0">
        <x:v>2881</x:v>
      </x:c>
      <x:c r="M156" s="0">
        <x:v>2.11</x:v>
      </x:c>
      <x:c r="N156" s="0" t="s">
        <x:v>75</x:v>
      </x:c>
      <x:c r="O156" s="0" t="s">
        <x:v>76</x:v>
      </x:c>
      <x:c r="P156" s="0" t="s">
        <x:v>65</x:v>
      </x:c>
      <x:c r="Q156" s="0" t="s">
        <x:v>66</x:v>
      </x:c>
      <x:c r="R156" s="0" t="s">
        <x:v>67</x:v>
      </x:c>
      <x:c r="S156" s="0">
        <x:v>0.0802</x:v>
      </x:c>
      <x:c r="T156" s="0">
        <x:v>0</x:v>
      </x:c>
      <x:c r="U156" s="0">
        <x:v>0.0802</x:v>
      </x:c>
      <x:c r="V156" s="0">
        <x:v>0.054</x:v>
      </x:c>
      <x:c r="W156" s="110">
        <x:v>324</x:v>
      </x:c>
      <x:c r="X156" s="0" t="s">
        <x:v>77</x:v>
      </x:c>
      <x:c r="Y156" s="0" t="s">
        <x:v>69</x:v>
      </x:c>
      <x:c r="Z156" s="0">
        <x:v>0</x:v>
      </x:c>
      <x:c r="AA156" s="110">
        <x:v>0</x:v>
      </x:c>
      <x:c r="AB156" s="0" t="s">
        <x:v>67</x:v>
      </x:c>
      <x:c r="AC156" s="0">
        <x:v>0.297633172826627</x:v>
      </x:c>
      <x:c r="AD156" s="0" t="s">
        <x:v>70</x:v>
      </x:c>
      <x:c r="AE156" s="0">
        <x:v>0</x:v>
      </x:c>
      <x:c r="AF156" s="0" t="s">
        <x:v>71</x:v>
      </x:c>
    </x:row>
    <x:row r="157" spans="1:32" x14ac:dyDescent="0.25">
      <x:c r="A157" s="0">
        <x:v>848690882</x:v>
      </x:c>
      <x:c r="B157" s="0" t="s">
        <x:v>59</x:v>
      </x:c>
      <x:c r="C157" s="0" t="s">
        <x:v>60</x:v>
      </x:c>
      <x:c r="D157" s="0">
        <x:v>124414</x:v>
      </x:c>
      <x:c r="E157" s="0">
        <x:v>174327645</x:v>
      </x:c>
      <x:c r="F157" s="0">
        <x:v>28477.36</x:v>
      </x:c>
      <x:c r="G157" s="0">
        <x:v>20000</x:v>
      </x:c>
      <x:c r="H157" s="0">
        <x:v>60</x:v>
      </x:c>
      <x:c r="I157" s="0">
        <x:v>1307</x:v>
      </x:c>
      <x:c r="J157" s="0" t="s">
        <x:v>93</x:v>
      </x:c>
      <x:c r="K157" s="0" t="s">
        <x:v>124</x:v>
      </x:c>
      <x:c r="L157" s="0">
        <x:v>2881</x:v>
      </x:c>
      <x:c r="M157" s="0">
        <x:v>2.17</x:v>
      </x:c>
      <x:c r="N157" s="0" t="s">
        <x:v>75</x:v>
      </x:c>
      <x:c r="O157" s="0" t="s">
        <x:v>76</x:v>
      </x:c>
      <x:c r="P157" s="0" t="s">
        <x:v>65</x:v>
      </x:c>
      <x:c r="Q157" s="0" t="s">
        <x:v>66</x:v>
      </x:c>
      <x:c r="R157" s="0" t="s">
        <x:v>67</x:v>
      </x:c>
      <x:c r="S157" s="0">
        <x:v>0.096</x:v>
      </x:c>
      <x:c r="T157" s="0">
        <x:v>0</x:v>
      </x:c>
      <x:c r="U157" s="0">
        <x:v>0.096</x:v>
      </x:c>
      <x:c r="V157" s="0">
        <x:v>0.054</x:v>
      </x:c>
      <x:c r="W157" s="110">
        <x:v>1080</x:v>
      </x:c>
      <x:c r="X157" s="0" t="s">
        <x:v>77</x:v>
      </x:c>
      <x:c r="Y157" s="0" t="s">
        <x:v>69</x:v>
      </x:c>
      <x:c r="Z157" s="0">
        <x:v>0</x:v>
      </x:c>
      <x:c r="AA157" s="110">
        <x:v>0</x:v>
      </x:c>
      <x:c r="AB157" s="0" t="s">
        <x:v>67</x:v>
      </x:c>
      <x:c r="AC157" s="0">
        <x:v>0.297633172826627</x:v>
      </x:c>
      <x:c r="AD157" s="0" t="s">
        <x:v>70</x:v>
      </x:c>
      <x:c r="AE157" s="0">
        <x:v>0</x:v>
      </x:c>
      <x:c r="AF157" s="0" t="s">
        <x:v>71</x:v>
      </x:c>
    </x:row>
    <x:row r="158" spans="1:32" x14ac:dyDescent="0.25">
      <x:c r="A158" s="0">
        <x:v>848690882</x:v>
      </x:c>
      <x:c r="B158" s="0" t="s">
        <x:v>59</x:v>
      </x:c>
      <x:c r="C158" s="0" t="s">
        <x:v>60</x:v>
      </x:c>
      <x:c r="D158" s="0">
        <x:v>134204</x:v>
      </x:c>
      <x:c r="E158" s="0">
        <x:v>174347229</x:v>
      </x:c>
      <x:c r="F158" s="0">
        <x:v>5614.38</x:v>
      </x:c>
      <x:c r="G158" s="0">
        <x:v>3000</x:v>
      </x:c>
      <x:c r="H158" s="0">
        <x:v>48</x:v>
      </x:c>
      <x:c r="I158" s="0">
        <x:v>1305</x:v>
      </x:c>
      <x:c r="J158" s="0" t="s">
        <x:v>82</x:v>
      </x:c>
      <x:c r="K158" s="0" t="s">
        <x:v>124</x:v>
      </x:c>
      <x:c r="L158" s="0">
        <x:v>2996</x:v>
      </x:c>
      <x:c r="M158" s="0">
        <x:v>4.59</x:v>
      </x:c>
      <x:c r="N158" s="0" t="s">
        <x:v>83</x:v>
      </x:c>
      <x:c r="O158" s="0" t="s">
        <x:v>85</x:v>
      </x:c>
      <x:c r="P158" s="0" t="s">
        <x:v>65</x:v>
      </x:c>
      <x:c r="Q158" s="0" t="s">
        <x:v>66</x:v>
      </x:c>
      <x:c r="R158" s="0" t="s">
        <x:v>67</x:v>
      </x:c>
      <x:c r="S158" s="0">
        <x:v>0.037</x:v>
      </x:c>
      <x:c r="T158" s="0">
        <x:v>0</x:v>
      </x:c>
      <x:c r="U158" s="0">
        <x:v>0.037</x:v>
      </x:c>
      <x:c r="V158" s="0">
        <x:v>0.037</x:v>
      </x:c>
      <x:c r="W158" s="110">
        <x:v>111</x:v>
      </x:c>
      <x:c r="X158" s="0" t="s">
        <x:v>68</x:v>
      </x:c>
      <x:c r="Y158" s="0" t="s">
        <x:v>69</x:v>
      </x:c>
      <x:c r="Z158" s="0">
        <x:v>0</x:v>
      </x:c>
      <x:c r="AA158" s="110">
        <x:v>0</x:v>
      </x:c>
      <x:c r="AB158" s="0" t="s">
        <x:v>67</x:v>
      </x:c>
      <x:c r="AC158" s="0">
        <x:v>0.297633172826627</x:v>
      </x:c>
      <x:c r="AD158" s="0" t="s">
        <x:v>70</x:v>
      </x:c>
      <x:c r="AE158" s="0">
        <x:v>0</x:v>
      </x:c>
      <x:c r="AF158" s="0" t="s">
        <x:v>71</x:v>
      </x:c>
    </x:row>
    <x:row r="159" spans="1:32" x14ac:dyDescent="0.25">
      <x:c r="A159" s="0">
        <x:v>848690882</x:v>
      </x:c>
      <x:c r="B159" s="0" t="s">
        <x:v>59</x:v>
      </x:c>
      <x:c r="C159" s="0" t="s">
        <x:v>60</x:v>
      </x:c>
      <x:c r="D159" s="0">
        <x:v>134204</x:v>
      </x:c>
      <x:c r="E159" s="0">
        <x:v>174364061</x:v>
      </x:c>
      <x:c r="F159" s="0">
        <x:v>4310.95</x:v>
      </x:c>
      <x:c r="G159" s="0">
        <x:v>4310.95</x:v>
      </x:c>
      <x:c r="H159" s="0">
        <x:v>48</x:v>
      </x:c>
      <x:c r="I159" s="0">
        <x:v>4348</x:v>
      </x:c>
      <x:c r="J159" s="0" t="s">
        <x:v>87</x:v>
      </x:c>
      <x:c r="K159" s="0" t="s">
        <x:v>124</x:v>
      </x:c>
      <x:c r="L159" s="0">
        <x:v>2991</x:v>
      </x:c>
      <x:c r="M159" s="0">
        <x:v>4.34</x:v>
      </x:c>
      <x:c r="N159" s="0" t="s">
        <x:v>83</x:v>
      </x:c>
      <x:c r="O159" s="0" t="s">
        <x:v>84</x:v>
      </x:c>
      <x:c r="P159" s="0" t="s">
        <x:v>65</x:v>
      </x:c>
      <x:c r="Q159" s="0" t="s">
        <x:v>66</x:v>
      </x:c>
      <x:c r="R159" s="0" t="s">
        <x:v>67</x:v>
      </x:c>
      <x:c r="S159" s="0">
        <x:v>0.037</x:v>
      </x:c>
      <x:c r="T159" s="0">
        <x:v>0</x:v>
      </x:c>
      <x:c r="U159" s="0">
        <x:v>0.037</x:v>
      </x:c>
      <x:c r="V159" s="0">
        <x:v>0.037</x:v>
      </x:c>
      <x:c r="W159" s="110">
        <x:v>159.51</x:v>
      </x:c>
      <x:c r="X159" s="0" t="s">
        <x:v>68</x:v>
      </x:c>
      <x:c r="Y159" s="0" t="s">
        <x:v>69</x:v>
      </x:c>
      <x:c r="Z159" s="0">
        <x:v>310.95</x:v>
      </x:c>
      <x:c r="AA159" s="110">
        <x:v>15.49</x:v>
      </x:c>
      <x:c r="AB159" s="0" t="s">
        <x:v>72</x:v>
      </x:c>
      <x:c r="AC159" s="0">
        <x:v>0.297633172826627</x:v>
      </x:c>
      <x:c r="AD159" s="0" t="s">
        <x:v>73</x:v>
      </x:c>
      <x:c r="AE159" s="0">
        <x:v>310.95</x:v>
      </x:c>
      <x:c r="AF159" s="0" t="s">
        <x:v>71</x:v>
      </x:c>
    </x:row>
    <x:row r="160" spans="1:32" x14ac:dyDescent="0.25">
      <x:c r="A160" s="0">
        <x:v>848690882</x:v>
      </x:c>
      <x:c r="B160" s="0" t="s">
        <x:v>59</x:v>
      </x:c>
      <x:c r="C160" s="0" t="s">
        <x:v>60</x:v>
      </x:c>
      <x:c r="D160" s="0">
        <x:v>156718</x:v>
      </x:c>
      <x:c r="E160" s="0">
        <x:v>174311637</x:v>
      </x:c>
      <x:c r="F160" s="0">
        <x:v>19500</x:v>
      </x:c>
      <x:c r="G160" s="0">
        <x:v>19500</x:v>
      </x:c>
      <x:c r="H160" s="0">
        <x:v>96</x:v>
      </x:c>
      <x:c r="I160" s="0">
        <x:v>862</x:v>
      </x:c>
      <x:c r="J160" s="0" t="s">
        <x:v>86</x:v>
      </x:c>
      <x:c r="K160" s="0" t="s">
        <x:v>124</x:v>
      </x:c>
      <x:c r="L160" s="0">
        <x:v>2882</x:v>
      </x:c>
      <x:c r="M160" s="0">
        <x:v>2.07</x:v>
      </x:c>
      <x:c r="N160" s="0" t="s">
        <x:v>75</x:v>
      </x:c>
      <x:c r="O160" s="0" t="s">
        <x:v>79</x:v>
      </x:c>
      <x:c r="P160" s="0" t="s">
        <x:v>65</x:v>
      </x:c>
      <x:c r="Q160" s="0" t="s">
        <x:v>66</x:v>
      </x:c>
      <x:c r="R160" s="0" t="s">
        <x:v>67</x:v>
      </x:c>
      <x:c r="S160" s="0">
        <x:v>0.0802</x:v>
      </x:c>
      <x:c r="T160" s="0">
        <x:v>0</x:v>
      </x:c>
      <x:c r="U160" s="0">
        <x:v>0.0802</x:v>
      </x:c>
      <x:c r="V160" s="0">
        <x:v>0.054</x:v>
      </x:c>
      <x:c r="W160" s="110">
        <x:v>1053</x:v>
      </x:c>
      <x:c r="X160" s="0" t="s">
        <x:v>77</x:v>
      </x:c>
      <x:c r="Y160" s="0" t="s">
        <x:v>69</x:v>
      </x:c>
      <x:c r="Z160" s="0">
        <x:v>0</x:v>
      </x:c>
      <x:c r="AA160" s="110">
        <x:v>0</x:v>
      </x:c>
      <x:c r="AB160" s="0" t="s">
        <x:v>67</x:v>
      </x:c>
      <x:c r="AC160" s="0">
        <x:v>0.297633172826627</x:v>
      </x:c>
      <x:c r="AD160" s="0" t="s">
        <x:v>70</x:v>
      </x:c>
      <x:c r="AE160" s="0">
        <x:v>0</x:v>
      </x:c>
      <x:c r="AF160" s="0" t="s">
        <x:v>71</x:v>
      </x:c>
    </x:row>
    <x:row r="161" spans="1:32" x14ac:dyDescent="0.25">
      <x:c r="A161" s="0">
        <x:v>848690882</x:v>
      </x:c>
      <x:c r="B161" s="0" t="s">
        <x:v>59</x:v>
      </x:c>
      <x:c r="C161" s="0" t="s">
        <x:v>60</x:v>
      </x:c>
      <x:c r="D161" s="0">
        <x:v>156718</x:v>
      </x:c>
      <x:c r="E161" s="0">
        <x:v>174352603</x:v>
      </x:c>
      <x:c r="F161" s="0">
        <x:v>31086.13</x:v>
      </x:c>
      <x:c r="G161" s="0">
        <x:v>24000</x:v>
      </x:c>
      <x:c r="H161" s="0">
        <x:v>96</x:v>
      </x:c>
      <x:c r="I161" s="0">
        <x:v>1307</x:v>
      </x:c>
      <x:c r="J161" s="0" t="s">
        <x:v>93</x:v>
      </x:c>
      <x:c r="K161" s="0" t="s">
        <x:v>124</x:v>
      </x:c>
      <x:c r="L161" s="0">
        <x:v>2881</x:v>
      </x:c>
      <x:c r="M161" s="0">
        <x:v>2.2</x:v>
      </x:c>
      <x:c r="N161" s="0" t="s">
        <x:v>75</x:v>
      </x:c>
      <x:c r="O161" s="0" t="s">
        <x:v>76</x:v>
      </x:c>
      <x:c r="P161" s="0" t="s">
        <x:v>65</x:v>
      </x:c>
      <x:c r="Q161" s="0" t="s">
        <x:v>66</x:v>
      </x:c>
      <x:c r="R161" s="0" t="s">
        <x:v>67</x:v>
      </x:c>
      <x:c r="S161" s="0">
        <x:v>0.096</x:v>
      </x:c>
      <x:c r="T161" s="0">
        <x:v>0</x:v>
      </x:c>
      <x:c r="U161" s="0">
        <x:v>0.096</x:v>
      </x:c>
      <x:c r="V161" s="0">
        <x:v>0.054</x:v>
      </x:c>
      <x:c r="W161" s="110">
        <x:v>1296</x:v>
      </x:c>
      <x:c r="X161" s="0" t="s">
        <x:v>77</x:v>
      </x:c>
      <x:c r="Y161" s="0" t="s">
        <x:v>69</x:v>
      </x:c>
      <x:c r="Z161" s="0">
        <x:v>0</x:v>
      </x:c>
      <x:c r="AA161" s="110">
        <x:v>0</x:v>
      </x:c>
      <x:c r="AB161" s="0" t="s">
        <x:v>67</x:v>
      </x:c>
      <x:c r="AC161" s="0">
        <x:v>0.297633172826627</x:v>
      </x:c>
      <x:c r="AD161" s="0" t="s">
        <x:v>70</x:v>
      </x:c>
      <x:c r="AE161" s="0">
        <x:v>0</x:v>
      </x:c>
      <x:c r="AF161" s="0" t="s">
        <x:v>71</x:v>
      </x:c>
    </x:row>
    <x:row r="162" spans="1:32" x14ac:dyDescent="0.25">
      <x:c r="A162" s="0">
        <x:v>848690882</x:v>
      </x:c>
      <x:c r="B162" s="0" t="s">
        <x:v>59</x:v>
      </x:c>
      <x:c r="C162" s="0" t="s">
        <x:v>60</x:v>
      </x:c>
      <x:c r="D162" s="0">
        <x:v>156718</x:v>
      </x:c>
      <x:c r="E162" s="0">
        <x:v>174372890</x:v>
      </x:c>
      <x:c r="F162" s="0">
        <x:v>45000</x:v>
      </x:c>
      <x:c r="G162" s="0">
        <x:v>45000</x:v>
      </x:c>
      <x:c r="H162" s="0">
        <x:v>96</x:v>
      </x:c>
      <x:c r="I162" s="0">
        <x:v>1307</x:v>
      </x:c>
      <x:c r="J162" s="0" t="s">
        <x:v>93</x:v>
      </x:c>
      <x:c r="K162" s="0" t="s">
        <x:v>124</x:v>
      </x:c>
      <x:c r="L162" s="0">
        <x:v>2882</x:v>
      </x:c>
      <x:c r="M162" s="0">
        <x:v>1.93</x:v>
      </x:c>
      <x:c r="N162" s="0" t="s">
        <x:v>75</x:v>
      </x:c>
      <x:c r="O162" s="0" t="s">
        <x:v>79</x:v>
      </x:c>
      <x:c r="P162" s="0" t="s">
        <x:v>65</x:v>
      </x:c>
      <x:c r="Q162" s="0" t="s">
        <x:v>66</x:v>
      </x:c>
      <x:c r="R162" s="0" t="s">
        <x:v>67</x:v>
      </x:c>
      <x:c r="S162" s="0">
        <x:v>0.047</x:v>
      </x:c>
      <x:c r="T162" s="0">
        <x:v>0</x:v>
      </x:c>
      <x:c r="U162" s="0">
        <x:v>0.047</x:v>
      </x:c>
      <x:c r="V162" s="0">
        <x:v>0.047</x:v>
      </x:c>
      <x:c r="W162" s="110">
        <x:v>2115</x:v>
      </x:c>
      <x:c r="X162" s="0" t="s">
        <x:v>77</x:v>
      </x:c>
      <x:c r="Y162" s="0" t="s">
        <x:v>69</x:v>
      </x:c>
      <x:c r="Z162" s="0">
        <x:v>0</x:v>
      </x:c>
      <x:c r="AA162" s="110">
        <x:v>0</x:v>
      </x:c>
      <x:c r="AB162" s="0" t="s">
        <x:v>67</x:v>
      </x:c>
      <x:c r="AC162" s="0">
        <x:v>0.297633172826627</x:v>
      </x:c>
      <x:c r="AD162" s="0" t="s">
        <x:v>70</x:v>
      </x:c>
      <x:c r="AE162" s="0">
        <x:v>0</x:v>
      </x:c>
      <x:c r="AF162" s="0" t="s">
        <x:v>71</x:v>
      </x:c>
    </x:row>
    <x:row r="163" spans="1:32" x14ac:dyDescent="0.25">
      <x:c r="A163" s="0">
        <x:v>848690882</x:v>
      </x:c>
      <x:c r="B163" s="0" t="s">
        <x:v>59</x:v>
      </x:c>
      <x:c r="C163" s="0" t="s">
        <x:v>60</x:v>
      </x:c>
      <x:c r="D163" s="0">
        <x:v>159715</x:v>
      </x:c>
      <x:c r="E163" s="0">
        <x:v>174362821</x:v>
      </x:c>
      <x:c r="F163" s="0">
        <x:v>4338.56</x:v>
      </x:c>
      <x:c r="G163" s="0">
        <x:v>4338.56</x:v>
      </x:c>
      <x:c r="H163" s="0">
        <x:v>36</x:v>
      </x:c>
      <x:c r="I163" s="0">
        <x:v>2094</x:v>
      </x:c>
      <x:c r="J163" s="0" t="s">
        <x:v>90</x:v>
      </x:c>
      <x:c r="K163" s="0" t="s">
        <x:v>124</x:v>
      </x:c>
      <x:c r="L163" s="0">
        <x:v>2991</x:v>
      </x:c>
      <x:c r="M163" s="0">
        <x:v>6.34</x:v>
      </x:c>
      <x:c r="N163" s="0" t="s">
        <x:v>83</x:v>
      </x:c>
      <x:c r="O163" s="0" t="s">
        <x:v>84</x:v>
      </x:c>
      <x:c r="P163" s="0" t="s">
        <x:v>65</x:v>
      </x:c>
      <x:c r="Q163" s="0" t="s">
        <x:v>66</x:v>
      </x:c>
      <x:c r="R163" s="0" t="s">
        <x:v>67</x:v>
      </x:c>
      <x:c r="S163" s="0">
        <x:v>0.076</x:v>
      </x:c>
      <x:c r="T163" s="0">
        <x:v>0</x:v>
      </x:c>
      <x:c r="U163" s="0">
        <x:v>0.076</x:v>
      </x:c>
      <x:c r="V163" s="0">
        <x:v>0.054</x:v>
      </x:c>
      <x:c r="W163" s="110">
        <x:v>234.28</x:v>
      </x:c>
      <x:c r="X163" s="0" t="s">
        <x:v>68</x:v>
      </x:c>
      <x:c r="Y163" s="0" t="s">
        <x:v>69</x:v>
      </x:c>
      <x:c r="Z163" s="0">
        <x:v>338.56</x:v>
      </x:c>
      <x:c r="AA163" s="110">
        <x:v>16.86</x:v>
      </x:c>
      <x:c r="AB163" s="0" t="s">
        <x:v>72</x:v>
      </x:c>
      <x:c r="AC163" s="0">
        <x:v>0.297633172826627</x:v>
      </x:c>
      <x:c r="AD163" s="0" t="s">
        <x:v>73</x:v>
      </x:c>
      <x:c r="AE163" s="0">
        <x:v>338.56</x:v>
      </x:c>
      <x:c r="AF163" s="0" t="s">
        <x:v>71</x:v>
      </x:c>
    </x:row>
    <x:row r="164" spans="1:32" x14ac:dyDescent="0.25">
      <x:c r="A164" s="0">
        <x:v>848690882</x:v>
      </x:c>
      <x:c r="B164" s="0" t="s">
        <x:v>59</x:v>
      </x:c>
      <x:c r="C164" s="0" t="s">
        <x:v>60</x:v>
      </x:c>
      <x:c r="D164" s="0">
        <x:v>160198</x:v>
      </x:c>
      <x:c r="E164" s="0">
        <x:v>174381152</x:v>
      </x:c>
      <x:c r="F164" s="0">
        <x:v>11000</x:v>
      </x:c>
      <x:c r="G164" s="0">
        <x:v>11000</x:v>
      </x:c>
      <x:c r="H164" s="0">
        <x:v>54</x:v>
      </x:c>
      <x:c r="I164" s="0">
        <x:v>804</x:v>
      </x:c>
      <x:c r="J164" s="0" t="s">
        <x:v>78</x:v>
      </x:c>
      <x:c r="K164" s="0" t="s">
        <x:v>124</x:v>
      </x:c>
      <x:c r="L164" s="0">
        <x:v>2991</x:v>
      </x:c>
      <x:c r="M164" s="0">
        <x:v>5.41</x:v>
      </x:c>
      <x:c r="N164" s="0" t="s">
        <x:v>83</x:v>
      </x:c>
      <x:c r="O164" s="0" t="s">
        <x:v>84</x:v>
      </x:c>
      <x:c r="P164" s="0" t="s">
        <x:v>65</x:v>
      </x:c>
      <x:c r="Q164" s="0" t="s">
        <x:v>66</x:v>
      </x:c>
      <x:c r="R164" s="0" t="s">
        <x:v>67</x:v>
      </x:c>
      <x:c r="S164" s="0">
        <x:v>0.056</x:v>
      </x:c>
      <x:c r="T164" s="0">
        <x:v>0</x:v>
      </x:c>
      <x:c r="U164" s="0">
        <x:v>0.056</x:v>
      </x:c>
      <x:c r="V164" s="0">
        <x:v>0.054</x:v>
      </x:c>
      <x:c r="W164" s="110">
        <x:v>594</x:v>
      </x:c>
      <x:c r="X164" s="0" t="s">
        <x:v>68</x:v>
      </x:c>
      <x:c r="Y164" s="0" t="s">
        <x:v>69</x:v>
      </x:c>
      <x:c r="Z164" s="0">
        <x:v>0</x:v>
      </x:c>
      <x:c r="AA164" s="110">
        <x:v>0</x:v>
      </x:c>
      <x:c r="AB164" s="0" t="s">
        <x:v>67</x:v>
      </x:c>
      <x:c r="AC164" s="0">
        <x:v>0.297633172826627</x:v>
      </x:c>
      <x:c r="AD164" s="0" t="s">
        <x:v>70</x:v>
      </x:c>
      <x:c r="AE164" s="0">
        <x:v>0</x:v>
      </x:c>
      <x:c r="AF164" s="0" t="s">
        <x:v>71</x:v>
      </x:c>
    </x:row>
    <x:row r="165" spans="1:32" x14ac:dyDescent="0.25">
      <x:c r="A165" s="0">
        <x:v>848690882</x:v>
      </x:c>
      <x:c r="B165" s="0" t="s">
        <x:v>59</x:v>
      </x:c>
      <x:c r="C165" s="0" t="s">
        <x:v>60</x:v>
      </x:c>
      <x:c r="D165" s="0">
        <x:v>160260</x:v>
      </x:c>
      <x:c r="E165" s="0">
        <x:v>174358328</x:v>
      </x:c>
      <x:c r="F165" s="0">
        <x:v>13888.17</x:v>
      </x:c>
      <x:c r="G165" s="0">
        <x:v>500</x:v>
      </x:c>
      <x:c r="H165" s="0">
        <x:v>60</x:v>
      </x:c>
      <x:c r="I165" s="0">
        <x:v>862</x:v>
      </x:c>
      <x:c r="J165" s="0" t="s">
        <x:v>86</x:v>
      </x:c>
      <x:c r="K165" s="0" t="s">
        <x:v>124</x:v>
      </x:c>
      <x:c r="L165" s="0">
        <x:v>2996</x:v>
      </x:c>
      <x:c r="M165" s="0">
        <x:v>6.04</x:v>
      </x:c>
      <x:c r="N165" s="0" t="s">
        <x:v>83</x:v>
      </x:c>
      <x:c r="O165" s="0" t="s">
        <x:v>85</x:v>
      </x:c>
      <x:c r="P165" s="0" t="s">
        <x:v>65</x:v>
      </x:c>
      <x:c r="Q165" s="0" t="s">
        <x:v>66</x:v>
      </x:c>
      <x:c r="R165" s="0" t="s">
        <x:v>67</x:v>
      </x:c>
      <x:c r="S165" s="0">
        <x:v>0.076</x:v>
      </x:c>
      <x:c r="T165" s="0">
        <x:v>0</x:v>
      </x:c>
      <x:c r="U165" s="0">
        <x:v>0.076</x:v>
      </x:c>
      <x:c r="V165" s="0">
        <x:v>0.054</x:v>
      </x:c>
      <x:c r="W165" s="110">
        <x:v>27</x:v>
      </x:c>
      <x:c r="X165" s="0" t="s">
        <x:v>68</x:v>
      </x:c>
      <x:c r="Y165" s="0" t="s">
        <x:v>69</x:v>
      </x:c>
      <x:c r="Z165" s="0">
        <x:v>1399.2</x:v>
      </x:c>
      <x:c r="AA165" s="110">
        <x:v>1.16</x:v>
      </x:c>
      <x:c r="AB165" s="0" t="s">
        <x:v>72</x:v>
      </x:c>
      <x:c r="AC165" s="0">
        <x:v>0.297633172826627</x:v>
      </x:c>
      <x:c r="AD165" s="0" t="s">
        <x:v>89</x:v>
      </x:c>
      <x:c r="AE165" s="0">
        <x:v>23.32</x:v>
      </x:c>
      <x:c r="AF165" s="0" t="s">
        <x:v>71</x:v>
      </x:c>
    </x:row>
    <x:row r="166" spans="1:32" x14ac:dyDescent="0.25">
      <x:c r="A166" s="0">
        <x:v>848690882</x:v>
      </x:c>
      <x:c r="B166" s="0" t="s">
        <x:v>59</x:v>
      </x:c>
      <x:c r="C166" s="0" t="s">
        <x:v>60</x:v>
      </x:c>
      <x:c r="D166" s="0">
        <x:v>170208</x:v>
      </x:c>
      <x:c r="E166" s="0">
        <x:v>174309237</x:v>
      </x:c>
      <x:c r="F166" s="0">
        <x:v>424.85</x:v>
      </x:c>
      <x:c r="G166" s="0">
        <x:v>424.85</x:v>
      </x:c>
      <x:c r="H166" s="0">
        <x:v>10</x:v>
      </x:c>
      <x:c r="I166" s="0">
        <x:v>1595</x:v>
      </x:c>
      <x:c r="J166" s="0" t="s">
        <x:v>96</x:v>
      </x:c>
      <x:c r="K166" s="0" t="s">
        <x:v>124</x:v>
      </x:c>
      <x:c r="L166" s="0">
        <x:v>3100</x:v>
      </x:c>
      <x:c r="M166" s="0">
        <x:v>4.59</x:v>
      </x:c>
      <x:c r="N166" s="0" t="s">
        <x:v>63</x:v>
      </x:c>
      <x:c r="O166" s="0" t="s">
        <x:v>64</x:v>
      </x:c>
      <x:c r="P166" s="0" t="s">
        <x:v>65</x:v>
      </x:c>
      <x:c r="Q166" s="0" t="s">
        <x:v>66</x:v>
      </x:c>
      <x:c r="R166" s="0" t="s">
        <x:v>67</x:v>
      </x:c>
      <x:c r="S166" s="0">
        <x:v>0.0128</x:v>
      </x:c>
      <x:c r="T166" s="0">
        <x:v>0</x:v>
      </x:c>
      <x:c r="U166" s="0">
        <x:v>0.0128</x:v>
      </x:c>
      <x:c r="V166" s="0">
        <x:v>0.0128</x:v>
      </x:c>
      <x:c r="W166" s="110">
        <x:v>5.44</x:v>
      </x:c>
      <x:c r="X166" s="0" t="s">
        <x:v>68</x:v>
      </x:c>
      <x:c r="Y166" s="0" t="s">
        <x:v>69</x:v>
      </x:c>
      <x:c r="Z166" s="0">
        <x:v>0</x:v>
      </x:c>
      <x:c r="AA166" s="110">
        <x:v>0</x:v>
      </x:c>
      <x:c r="AB166" s="0" t="s">
        <x:v>67</x:v>
      </x:c>
      <x:c r="AC166" s="0">
        <x:v>0.297633172826627</x:v>
      </x:c>
      <x:c r="AD166" s="0" t="s">
        <x:v>70</x:v>
      </x:c>
      <x:c r="AE166" s="0">
        <x:v>0</x:v>
      </x:c>
      <x:c r="AF166" s="0" t="s">
        <x:v>71</x:v>
      </x:c>
    </x:row>
    <x:row r="167" spans="1:32" x14ac:dyDescent="0.25">
      <x:c r="A167" s="0">
        <x:v>848690882</x:v>
      </x:c>
      <x:c r="B167" s="0" t="s">
        <x:v>59</x:v>
      </x:c>
      <x:c r="C167" s="0" t="s">
        <x:v>60</x:v>
      </x:c>
      <x:c r="D167" s="0">
        <x:v>170208</x:v>
      </x:c>
      <x:c r="E167" s="0">
        <x:v>174310137</x:v>
      </x:c>
      <x:c r="F167" s="0">
        <x:v>407.74</x:v>
      </x:c>
      <x:c r="G167" s="0">
        <x:v>407.74</x:v>
      </x:c>
      <x:c r="H167" s="0">
        <x:v>11</x:v>
      </x:c>
      <x:c r="I167" s="0">
        <x:v>1595</x:v>
      </x:c>
      <x:c r="J167" s="0" t="s">
        <x:v>96</x:v>
      </x:c>
      <x:c r="K167" s="0" t="s">
        <x:v>124</x:v>
      </x:c>
      <x:c r="L167" s="0">
        <x:v>3100</x:v>
      </x:c>
      <x:c r="M167" s="0">
        <x:v>4.59</x:v>
      </x:c>
      <x:c r="N167" s="0" t="s">
        <x:v>63</x:v>
      </x:c>
      <x:c r="O167" s="0" t="s">
        <x:v>64</x:v>
      </x:c>
      <x:c r="P167" s="0" t="s">
        <x:v>65</x:v>
      </x:c>
      <x:c r="Q167" s="0" t="s">
        <x:v>66</x:v>
      </x:c>
      <x:c r="R167" s="0" t="s">
        <x:v>67</x:v>
      </x:c>
      <x:c r="S167" s="0">
        <x:v>0.0128</x:v>
      </x:c>
      <x:c r="T167" s="0">
        <x:v>0</x:v>
      </x:c>
      <x:c r="U167" s="0">
        <x:v>0.0128</x:v>
      </x:c>
      <x:c r="V167" s="0">
        <x:v>0.0128</x:v>
      </x:c>
      <x:c r="W167" s="110">
        <x:v>5.22</x:v>
      </x:c>
      <x:c r="X167" s="0" t="s">
        <x:v>68</x:v>
      </x:c>
      <x:c r="Y167" s="0" t="s">
        <x:v>69</x:v>
      </x:c>
      <x:c r="Z167" s="0">
        <x:v>0</x:v>
      </x:c>
      <x:c r="AA167" s="110">
        <x:v>0</x:v>
      </x:c>
      <x:c r="AB167" s="0" t="s">
        <x:v>67</x:v>
      </x:c>
      <x:c r="AC167" s="0">
        <x:v>0.297633172826627</x:v>
      </x:c>
      <x:c r="AD167" s="0" t="s">
        <x:v>70</x:v>
      </x:c>
      <x:c r="AE167" s="0">
        <x:v>0</x:v>
      </x:c>
      <x:c r="AF167" s="0" t="s">
        <x:v>71</x:v>
      </x:c>
    </x:row>
    <x:row r="168" spans="1:32" x14ac:dyDescent="0.25">
      <x:c r="A168" s="0">
        <x:v>848690882</x:v>
      </x:c>
      <x:c r="B168" s="0" t="s">
        <x:v>59</x:v>
      </x:c>
      <x:c r="C168" s="0" t="s">
        <x:v>60</x:v>
      </x:c>
      <x:c r="D168" s="0">
        <x:v>435496</x:v>
      </x:c>
      <x:c r="E168" s="0">
        <x:v>174320498</x:v>
      </x:c>
      <x:c r="F168" s="0">
        <x:v>7382.04</x:v>
      </x:c>
      <x:c r="G168" s="0">
        <x:v>5332.17</x:v>
      </x:c>
      <x:c r="H168" s="0">
        <x:v>24</x:v>
      </x:c>
      <x:c r="I168" s="0">
        <x:v>1595</x:v>
      </x:c>
      <x:c r="J168" s="0" t="s">
        <x:v>96</x:v>
      </x:c>
      <x:c r="K168" s="0" t="s">
        <x:v>124</x:v>
      </x:c>
      <x:c r="L168" s="0">
        <x:v>2996</x:v>
      </x:c>
      <x:c r="M168" s="0">
        <x:v>6.04</x:v>
      </x:c>
      <x:c r="N168" s="0" t="s">
        <x:v>83</x:v>
      </x:c>
      <x:c r="O168" s="0" t="s">
        <x:v>85</x:v>
      </x:c>
      <x:c r="P168" s="0" t="s">
        <x:v>65</x:v>
      </x:c>
      <x:c r="Q168" s="0" t="s">
        <x:v>66</x:v>
      </x:c>
      <x:c r="R168" s="0" t="s">
        <x:v>67</x:v>
      </x:c>
      <x:c r="S168" s="0">
        <x:v>0.076</x:v>
      </x:c>
      <x:c r="T168" s="0">
        <x:v>0</x:v>
      </x:c>
      <x:c r="U168" s="0">
        <x:v>0.076</x:v>
      </x:c>
      <x:c r="V168" s="0">
        <x:v>0.054</x:v>
      </x:c>
      <x:c r="W168" s="110">
        <x:v>287.94</x:v>
      </x:c>
      <x:c r="X168" s="0" t="s">
        <x:v>68</x:v>
      </x:c>
      <x:c r="Y168" s="0" t="s">
        <x:v>69</x:v>
      </x:c>
      <x:c r="Z168" s="0">
        <x:v>332.17</x:v>
      </x:c>
      <x:c r="AA168" s="110">
        <x:v>16.55</x:v>
      </x:c>
      <x:c r="AB168" s="0" t="s">
        <x:v>72</x:v>
      </x:c>
      <x:c r="AC168" s="0">
        <x:v>0.297633172826627</x:v>
      </x:c>
      <x:c r="AD168" s="0" t="s">
        <x:v>73</x:v>
      </x:c>
      <x:c r="AE168" s="0">
        <x:v>332.17</x:v>
      </x:c>
      <x:c r="AF168" s="0" t="s">
        <x:v>71</x:v>
      </x:c>
    </x:row>
    <x:row r="50848" spans="1:32" x14ac:dyDescent="0.25">
      <x:c r="W50848" s="110"/>
      <x:c r="AA50848" s="110"/>
    </x:row>
    <x:row r="50849" spans="1:32" x14ac:dyDescent="0.25">
      <x:c r="W50849" s="110"/>
      <x:c r="AA50849" s="110"/>
    </x:row>
    <x:row r="50850" spans="1:32" x14ac:dyDescent="0.25">
      <x:c r="W50850" s="110"/>
      <x:c r="AA50850" s="110"/>
    </x:row>
    <x:row r="50851" spans="1:32" x14ac:dyDescent="0.25">
      <x:c r="W50851" s="110"/>
      <x:c r="AA50851" s="110"/>
    </x:row>
    <x:row r="50852" spans="1:32" x14ac:dyDescent="0.25">
      <x:c r="W50852" s="110"/>
      <x:c r="AA50852" s="110"/>
    </x:row>
    <x:row r="50853" spans="1:32" x14ac:dyDescent="0.25">
      <x:c r="W50853" s="110"/>
      <x:c r="AA50853" s="110"/>
    </x:row>
    <x:row r="50854" spans="1:32" x14ac:dyDescent="0.25">
      <x:c r="W50854" s="110"/>
      <x:c r="AA50854" s="110"/>
    </x:row>
    <x:row r="50855" spans="1:32" x14ac:dyDescent="0.25">
      <x:c r="W50855" s="110"/>
      <x:c r="AA50855" s="110"/>
    </x:row>
    <x:row r="50856" spans="1:32" x14ac:dyDescent="0.25">
      <x:c r="W50856" s="110"/>
      <x:c r="AA50856" s="110"/>
    </x:row>
    <x:row r="50857" spans="1:32" x14ac:dyDescent="0.25">
      <x:c r="W50857" s="110"/>
      <x:c r="AA50857" s="110"/>
    </x:row>
    <x:row r="50858" spans="1:32" x14ac:dyDescent="0.25">
      <x:c r="W50858" s="110"/>
      <x:c r="AA50858" s="110"/>
    </x:row>
    <x:row r="50859" spans="1:32" x14ac:dyDescent="0.25">
      <x:c r="W50859" s="110"/>
      <x:c r="AA50859" s="110"/>
    </x:row>
    <x:row r="50860" spans="1:32" x14ac:dyDescent="0.25">
      <x:c r="W50860" s="110"/>
      <x:c r="AA50860" s="110"/>
    </x:row>
    <x:row r="50861" spans="1:32" x14ac:dyDescent="0.25">
      <x:c r="W50861" s="110"/>
      <x:c r="AA50861" s="110"/>
    </x:row>
    <x:row r="50862" spans="1:32" x14ac:dyDescent="0.25">
      <x:c r="W50862" s="110"/>
      <x:c r="AA50862" s="110"/>
    </x:row>
    <x:row r="50863" spans="1:32" x14ac:dyDescent="0.25">
      <x:c r="W50863" s="110"/>
      <x:c r="AA50863" s="110"/>
    </x:row>
    <x:row r="50864" spans="1:32" x14ac:dyDescent="0.25">
      <x:c r="W50864" s="110"/>
      <x:c r="AA50864" s="110"/>
    </x:row>
    <x:row r="50865" spans="1:32" x14ac:dyDescent="0.25">
      <x:c r="W50865" s="110"/>
      <x:c r="AA50865" s="110"/>
    </x:row>
    <x:row r="50866" spans="1:32" x14ac:dyDescent="0.25">
      <x:c r="W50866" s="110"/>
      <x:c r="AA50866" s="110"/>
    </x:row>
    <x:row r="50867" spans="1:32" x14ac:dyDescent="0.25">
      <x:c r="W50867" s="110"/>
      <x:c r="AA50867" s="110"/>
    </x:row>
    <x:row r="50868" spans="1:32" x14ac:dyDescent="0.25">
      <x:c r="W50868" s="110"/>
      <x:c r="AA50868" s="110"/>
    </x:row>
    <x:row r="50869" spans="1:32" x14ac:dyDescent="0.25">
      <x:c r="W50869" s="110"/>
      <x:c r="AA50869" s="110"/>
    </x:row>
    <x:row r="50870" spans="1:32" x14ac:dyDescent="0.25">
      <x:c r="W50870" s="110"/>
      <x:c r="AA50870" s="110"/>
    </x:row>
    <x:row r="50871" spans="1:32" x14ac:dyDescent="0.25">
      <x:c r="W50871" s="110"/>
      <x:c r="AA50871" s="110"/>
    </x:row>
    <x:row r="50872" spans="1:32" x14ac:dyDescent="0.25">
      <x:c r="W50872" s="110"/>
      <x:c r="AA50872" s="110"/>
    </x:row>
    <x:row r="50873" spans="1:32" x14ac:dyDescent="0.25">
      <x:c r="W50873" s="110"/>
      <x:c r="AA50873" s="110"/>
    </x:row>
    <x:row r="50874" spans="1:32" x14ac:dyDescent="0.25">
      <x:c r="W50874" s="110"/>
      <x:c r="AA50874" s="110"/>
    </x:row>
    <x:row r="50875" spans="1:32" x14ac:dyDescent="0.25">
      <x:c r="W50875" s="110"/>
      <x:c r="AA50875" s="110"/>
    </x:row>
    <x:row r="50876" spans="1:32" x14ac:dyDescent="0.25">
      <x:c r="W50876" s="110"/>
      <x:c r="AA50876" s="110"/>
    </x:row>
    <x:row r="50877" spans="1:32" x14ac:dyDescent="0.25">
      <x:c r="W50877" s="110"/>
      <x:c r="AA50877" s="110"/>
    </x:row>
    <x:row r="50878" spans="1:32" x14ac:dyDescent="0.25">
      <x:c r="W50878" s="110"/>
      <x:c r="AA50878" s="110"/>
    </x:row>
    <x:row r="50879" spans="1:32" x14ac:dyDescent="0.25">
      <x:c r="W50879" s="110"/>
      <x:c r="AA50879" s="110"/>
    </x:row>
    <x:row r="50880" spans="1:32" x14ac:dyDescent="0.25">
      <x:c r="W50880" s="110"/>
      <x:c r="AA50880" s="110"/>
    </x:row>
    <x:row r="50881" spans="1:32" x14ac:dyDescent="0.25">
      <x:c r="W50881" s="110"/>
      <x:c r="AA50881" s="110"/>
    </x:row>
    <x:row r="50882" spans="1:32" x14ac:dyDescent="0.25">
      <x:c r="W50882" s="110"/>
      <x:c r="AA50882" s="110"/>
    </x:row>
    <x:row r="50883" spans="1:32" x14ac:dyDescent="0.25">
      <x:c r="W50883" s="110"/>
      <x:c r="AA50883" s="110"/>
    </x:row>
    <x:row r="50884" spans="1:32" x14ac:dyDescent="0.25">
      <x:c r="W50884" s="110"/>
      <x:c r="AA50884" s="110"/>
    </x:row>
    <x:row r="50885" spans="1:32" x14ac:dyDescent="0.25">
      <x:c r="W50885" s="110"/>
      <x:c r="AA50885" s="110"/>
    </x:row>
    <x:row r="50886" spans="1:32" x14ac:dyDescent="0.25">
      <x:c r="W50886" s="110"/>
      <x:c r="AA50886" s="110"/>
    </x:row>
    <x:row r="50887" spans="1:32" x14ac:dyDescent="0.25">
      <x:c r="W50887" s="110"/>
      <x:c r="AA50887" s="110"/>
    </x:row>
    <x:row r="50888" spans="1:32" x14ac:dyDescent="0.25">
      <x:c r="W50888" s="110"/>
      <x:c r="AA50888" s="110"/>
    </x:row>
    <x:row r="50889" spans="1:32" x14ac:dyDescent="0.25">
      <x:c r="W50889" s="110"/>
      <x:c r="AA50889" s="110"/>
    </x:row>
    <x:row r="50890" spans="1:32" x14ac:dyDescent="0.25">
      <x:c r="W50890" s="110"/>
      <x:c r="AA50890" s="110"/>
    </x:row>
    <x:row r="50891" spans="1:32" x14ac:dyDescent="0.25">
      <x:c r="W50891" s="110"/>
      <x:c r="AA50891" s="110"/>
    </x:row>
    <x:row r="50892" spans="1:32" x14ac:dyDescent="0.25">
      <x:c r="W50892" s="110"/>
      <x:c r="AA50892" s="110"/>
    </x:row>
    <x:row r="50893" spans="1:32" x14ac:dyDescent="0.25">
      <x:c r="W50893" s="110"/>
      <x:c r="AA50893" s="110"/>
    </x:row>
    <x:row r="50894" spans="1:32" x14ac:dyDescent="0.25">
      <x:c r="W50894" s="110"/>
      <x:c r="AA50894" s="110"/>
    </x:row>
    <x:row r="50895" spans="1:32" x14ac:dyDescent="0.25">
      <x:c r="W50895" s="110"/>
      <x:c r="AA50895" s="110"/>
    </x:row>
    <x:row r="50896" spans="1:32" x14ac:dyDescent="0.25">
      <x:c r="W50896" s="110"/>
      <x:c r="AA50896" s="110"/>
    </x:row>
    <x:row r="50897" spans="1:32" x14ac:dyDescent="0.25">
      <x:c r="W50897" s="110"/>
      <x:c r="AA50897" s="110"/>
    </x:row>
    <x:row r="50898" spans="1:32" x14ac:dyDescent="0.25">
      <x:c r="W50898" s="110"/>
      <x:c r="AA50898" s="110"/>
    </x:row>
    <x:row r="50899" spans="1:32" x14ac:dyDescent="0.25">
      <x:c r="W50899" s="110"/>
      <x:c r="AA50899" s="110"/>
    </x:row>
    <x:row r="50900" spans="1:32" x14ac:dyDescent="0.25">
      <x:c r="W50900" s="110"/>
      <x:c r="AA50900" s="110"/>
    </x:row>
    <x:row r="50901" spans="1:32" x14ac:dyDescent="0.25">
      <x:c r="W50901" s="110"/>
      <x:c r="AA50901" s="110"/>
    </x:row>
    <x:row r="50902" spans="1:32" x14ac:dyDescent="0.25">
      <x:c r="W50902" s="110"/>
      <x:c r="AA50902" s="110"/>
    </x:row>
    <x:row r="50903" spans="1:32" x14ac:dyDescent="0.25">
      <x:c r="W50903" s="110"/>
      <x:c r="AA50903" s="110"/>
    </x:row>
    <x:row r="50904" spans="1:32" x14ac:dyDescent="0.25">
      <x:c r="W50904" s="110"/>
      <x:c r="AA50904" s="110"/>
    </x:row>
    <x:row r="50905" spans="1:32" x14ac:dyDescent="0.25">
      <x:c r="W50905" s="110"/>
      <x:c r="AA50905" s="110"/>
    </x:row>
    <x:row r="50906" spans="1:32" x14ac:dyDescent="0.25">
      <x:c r="W50906" s="110"/>
      <x:c r="AA50906" s="110"/>
    </x:row>
    <x:row r="50907" spans="1:32" x14ac:dyDescent="0.25">
      <x:c r="W50907" s="110"/>
      <x:c r="AA50907" s="110"/>
    </x:row>
    <x:row r="50908" spans="1:32" x14ac:dyDescent="0.25">
      <x:c r="W50908" s="110"/>
      <x:c r="AA50908" s="110"/>
    </x:row>
    <x:row r="50909" spans="1:32" x14ac:dyDescent="0.25">
      <x:c r="W50909" s="110"/>
      <x:c r="AA50909" s="110"/>
    </x:row>
    <x:row r="50910" spans="1:32" x14ac:dyDescent="0.25">
      <x:c r="W50910" s="110"/>
      <x:c r="AA50910" s="110"/>
    </x:row>
    <x:row r="50911" spans="1:32" x14ac:dyDescent="0.25">
      <x:c r="W50911" s="110"/>
      <x:c r="AA50911" s="110"/>
    </x:row>
    <x:row r="50912" spans="1:32" x14ac:dyDescent="0.25">
      <x:c r="W50912" s="110"/>
      <x:c r="AA50912" s="110"/>
    </x:row>
    <x:row r="50913" spans="1:32" x14ac:dyDescent="0.25">
      <x:c r="W50913" s="110"/>
      <x:c r="AA50913" s="110"/>
    </x:row>
    <x:row r="50914" spans="1:32" x14ac:dyDescent="0.25">
      <x:c r="W50914" s="110"/>
      <x:c r="AA50914" s="110"/>
    </x:row>
    <x:row r="50915" spans="1:32" x14ac:dyDescent="0.25">
      <x:c r="W50915" s="110"/>
      <x:c r="AA50915" s="110"/>
    </x:row>
    <x:row r="50916" spans="1:32" x14ac:dyDescent="0.25">
      <x:c r="W50916" s="110"/>
      <x:c r="AA50916" s="110"/>
    </x:row>
    <x:row r="50917" spans="1:32" x14ac:dyDescent="0.25">
      <x:c r="W50917" s="110"/>
      <x:c r="AA50917" s="110"/>
    </x:row>
    <x:row r="50918" spans="1:32" x14ac:dyDescent="0.25">
      <x:c r="W50918" s="110"/>
      <x:c r="AA50918" s="110"/>
    </x:row>
    <x:row r="50919" spans="1:32" x14ac:dyDescent="0.25">
      <x:c r="W50919" s="110"/>
      <x:c r="AA50919" s="110"/>
    </x:row>
    <x:row r="50920" spans="1:32" x14ac:dyDescent="0.25">
      <x:c r="W50920" s="110"/>
      <x:c r="AA50920" s="110"/>
    </x:row>
    <x:row r="50921" spans="1:32" x14ac:dyDescent="0.25">
      <x:c r="W50921" s="110"/>
      <x:c r="AA50921" s="110"/>
    </x:row>
    <x:row r="50922" spans="1:32" x14ac:dyDescent="0.25">
      <x:c r="W50922" s="110"/>
      <x:c r="AA50922" s="110"/>
    </x:row>
    <x:row r="50923" spans="1:32" x14ac:dyDescent="0.25">
      <x:c r="W50923" s="110"/>
      <x:c r="AA50923" s="110"/>
    </x:row>
    <x:row r="50924" spans="1:32" x14ac:dyDescent="0.25">
      <x:c r="W50924" s="110"/>
      <x:c r="AA50924" s="110"/>
    </x:row>
    <x:row r="50925" spans="1:32" x14ac:dyDescent="0.25">
      <x:c r="W50925" s="110"/>
      <x:c r="AA50925" s="110"/>
    </x:row>
    <x:row r="50926" spans="1:32" x14ac:dyDescent="0.25">
      <x:c r="W50926" s="110"/>
      <x:c r="AA50926" s="110"/>
    </x:row>
    <x:row r="50927" spans="1:32" x14ac:dyDescent="0.25">
      <x:c r="W50927" s="110"/>
      <x:c r="AA50927" s="110"/>
    </x:row>
    <x:row r="50928" spans="1:32" x14ac:dyDescent="0.25">
      <x:c r="W50928" s="110"/>
      <x:c r="AA50928" s="110"/>
    </x:row>
    <x:row r="50929" spans="1:32" x14ac:dyDescent="0.25">
      <x:c r="W50929" s="110"/>
      <x:c r="AA50929" s="110"/>
    </x:row>
    <x:row r="50930" spans="1:32" x14ac:dyDescent="0.25">
      <x:c r="W50930" s="110"/>
      <x:c r="AA50930" s="110"/>
    </x:row>
    <x:row r="50931" spans="1:32" x14ac:dyDescent="0.25">
      <x:c r="W50931" s="110"/>
      <x:c r="AA50931" s="110"/>
    </x:row>
    <x:row r="50932" spans="1:32" x14ac:dyDescent="0.25">
      <x:c r="W50932" s="110"/>
      <x:c r="AA50932" s="110"/>
    </x:row>
    <x:row r="50933" spans="1:32" x14ac:dyDescent="0.25">
      <x:c r="W50933" s="110"/>
      <x:c r="AA50933" s="110"/>
    </x:row>
    <x:row r="50934" spans="1:32" x14ac:dyDescent="0.25">
      <x:c r="W50934" s="110"/>
      <x:c r="AA50934" s="110"/>
    </x:row>
    <x:row r="50935" spans="1:32" x14ac:dyDescent="0.25">
      <x:c r="W50935" s="110"/>
      <x:c r="AA50935" s="110"/>
    </x:row>
    <x:row r="50936" spans="1:32" x14ac:dyDescent="0.25">
      <x:c r="W50936" s="110"/>
      <x:c r="AA50936" s="110"/>
    </x:row>
    <x:row r="50937" spans="1:32" x14ac:dyDescent="0.25">
      <x:c r="W50937" s="110"/>
      <x:c r="AA50937" s="110"/>
    </x:row>
    <x:row r="50938" spans="1:32" x14ac:dyDescent="0.25">
      <x:c r="W50938" s="110"/>
      <x:c r="AA50938" s="110"/>
    </x:row>
    <x:row r="50939" spans="1:32" x14ac:dyDescent="0.25">
      <x:c r="W50939" s="110"/>
      <x:c r="AA50939" s="110"/>
    </x:row>
    <x:row r="50940" spans="1:32" x14ac:dyDescent="0.25">
      <x:c r="W50940" s="110"/>
      <x:c r="AA50940" s="110"/>
    </x:row>
    <x:row r="50941" spans="1:32" x14ac:dyDescent="0.25">
      <x:c r="W50941" s="110"/>
      <x:c r="AA50941" s="110"/>
    </x:row>
    <x:row r="50942" spans="1:32" x14ac:dyDescent="0.25">
      <x:c r="W50942" s="110"/>
      <x:c r="AA50942" s="110"/>
    </x:row>
    <x:row r="50943" spans="1:32" x14ac:dyDescent="0.25">
      <x:c r="W50943" s="110"/>
      <x:c r="AA50943" s="110"/>
    </x:row>
    <x:row r="50944" spans="1:32" x14ac:dyDescent="0.25">
      <x:c r="W50944" s="110"/>
      <x:c r="AA50944" s="110"/>
    </x:row>
    <x:row r="50945" spans="1:32" x14ac:dyDescent="0.25">
      <x:c r="W50945" s="110"/>
      <x:c r="AA50945" s="110"/>
    </x:row>
    <x:row r="50946" spans="1:32" x14ac:dyDescent="0.25">
      <x:c r="W50946" s="110"/>
      <x:c r="AA50946" s="110"/>
    </x:row>
    <x:row r="50947" spans="1:32" x14ac:dyDescent="0.25">
      <x:c r="W50947" s="110"/>
      <x:c r="AA50947" s="110"/>
    </x:row>
    <x:row r="50948" spans="1:32" x14ac:dyDescent="0.25">
      <x:c r="W50948" s="110"/>
      <x:c r="AA50948" s="110"/>
    </x:row>
    <x:row r="50949" spans="1:32" x14ac:dyDescent="0.25">
      <x:c r="W50949" s="110"/>
      <x:c r="AA50949" s="110"/>
    </x:row>
    <x:row r="50950" spans="1:32" x14ac:dyDescent="0.25">
      <x:c r="W50950" s="110"/>
      <x:c r="AA50950" s="110"/>
    </x:row>
    <x:row r="50951" spans="1:32" x14ac:dyDescent="0.25">
      <x:c r="W50951" s="110"/>
      <x:c r="AA50951" s="110"/>
    </x:row>
    <x:row r="50952" spans="1:32" x14ac:dyDescent="0.25">
      <x:c r="W50952" s="110"/>
      <x:c r="AA50952" s="110"/>
    </x:row>
    <x:row r="50953" spans="1:32" x14ac:dyDescent="0.25">
      <x:c r="W50953" s="110"/>
      <x:c r="AA50953" s="110"/>
    </x:row>
    <x:row r="50954" spans="1:32" x14ac:dyDescent="0.25">
      <x:c r="W50954" s="110"/>
      <x:c r="AA50954" s="110"/>
    </x:row>
    <x:row r="50955" spans="1:32" x14ac:dyDescent="0.25">
      <x:c r="W50955" s="110"/>
      <x:c r="AA50955" s="110"/>
    </x:row>
    <x:row r="50956" spans="1:32" x14ac:dyDescent="0.25">
      <x:c r="W50956" s="110"/>
      <x:c r="AA50956" s="110"/>
    </x:row>
    <x:row r="50957" spans="1:32" x14ac:dyDescent="0.25">
      <x:c r="W50957" s="110"/>
      <x:c r="AA50957" s="110"/>
    </x:row>
    <x:row r="50958" spans="1:32" x14ac:dyDescent="0.25">
      <x:c r="W50958" s="110"/>
      <x:c r="AA50958" s="110"/>
    </x:row>
    <x:row r="50959" spans="1:32" x14ac:dyDescent="0.25">
      <x:c r="W50959" s="110"/>
      <x:c r="AA50959" s="110"/>
    </x:row>
    <x:row r="50960" spans="1:32" x14ac:dyDescent="0.25">
      <x:c r="W50960" s="110"/>
      <x:c r="AA50960" s="110"/>
    </x:row>
    <x:row r="50961" spans="1:32" x14ac:dyDescent="0.25">
      <x:c r="W50961" s="110"/>
      <x:c r="AA50961" s="110"/>
    </x:row>
    <x:row r="50962" spans="1:32" x14ac:dyDescent="0.25">
      <x:c r="W50962" s="110"/>
      <x:c r="AA50962" s="110"/>
    </x:row>
    <x:row r="50963" spans="1:32" x14ac:dyDescent="0.25">
      <x:c r="W50963" s="110"/>
      <x:c r="AA50963" s="110"/>
    </x:row>
    <x:row r="50964" spans="1:32" x14ac:dyDescent="0.25">
      <x:c r="W50964" s="110"/>
      <x:c r="AA50964" s="110"/>
    </x:row>
    <x:row r="50965" spans="1:32" x14ac:dyDescent="0.25">
      <x:c r="W50965" s="110"/>
      <x:c r="AA50965" s="110"/>
    </x:row>
    <x:row r="50966" spans="1:32" x14ac:dyDescent="0.25">
      <x:c r="W50966" s="110"/>
      <x:c r="AA50966" s="110"/>
    </x:row>
    <x:row r="50967" spans="1:32" x14ac:dyDescent="0.25">
      <x:c r="W50967" s="110"/>
      <x:c r="AA50967" s="110"/>
    </x:row>
    <x:row r="50968" spans="1:32" x14ac:dyDescent="0.25">
      <x:c r="W50968" s="110"/>
      <x:c r="AA50968" s="110"/>
    </x:row>
    <x:row r="50969" spans="1:32" x14ac:dyDescent="0.25">
      <x:c r="W50969" s="110"/>
      <x:c r="AA50969" s="110"/>
    </x:row>
    <x:row r="50970" spans="1:32" x14ac:dyDescent="0.25">
      <x:c r="W50970" s="110"/>
      <x:c r="AA50970" s="110"/>
    </x:row>
    <x:row r="50971" spans="1:32" x14ac:dyDescent="0.25">
      <x:c r="W50971" s="110"/>
      <x:c r="AA50971" s="110"/>
    </x:row>
    <x:row r="50972" spans="1:32" x14ac:dyDescent="0.25">
      <x:c r="W50972" s="110"/>
      <x:c r="AA50972" s="110"/>
    </x:row>
    <x:row r="50973" spans="1:32" x14ac:dyDescent="0.25">
      <x:c r="W50973" s="110"/>
      <x:c r="AA50973" s="110"/>
    </x:row>
    <x:row r="50974" spans="1:32" x14ac:dyDescent="0.25">
      <x:c r="W50974" s="110"/>
      <x:c r="AA50974" s="110"/>
    </x:row>
    <x:row r="50975" spans="1:32" x14ac:dyDescent="0.25">
      <x:c r="W50975" s="110"/>
      <x:c r="AA50975" s="110"/>
    </x:row>
    <x:row r="50976" spans="1:32" x14ac:dyDescent="0.25">
      <x:c r="W50976" s="110"/>
      <x:c r="AA50976" s="110"/>
    </x:row>
    <x:row r="50977" spans="1:32" x14ac:dyDescent="0.25">
      <x:c r="W50977" s="110"/>
      <x:c r="AA50977" s="110"/>
    </x:row>
    <x:row r="50978" spans="1:32" x14ac:dyDescent="0.25">
      <x:c r="W50978" s="110"/>
      <x:c r="AA50978" s="110"/>
    </x:row>
    <x:row r="50979" spans="1:32" x14ac:dyDescent="0.25">
      <x:c r="W50979" s="110"/>
      <x:c r="AA50979" s="110"/>
    </x:row>
    <x:row r="50980" spans="1:32" x14ac:dyDescent="0.25">
      <x:c r="W50980" s="110"/>
      <x:c r="AA50980" s="110"/>
    </x:row>
    <x:row r="50981" spans="1:32" x14ac:dyDescent="0.25">
      <x:c r="W50981" s="110"/>
      <x:c r="AA50981" s="110"/>
    </x:row>
    <x:row r="50982" spans="1:32" x14ac:dyDescent="0.25">
      <x:c r="W50982" s="110"/>
      <x:c r="AA50982" s="110"/>
    </x:row>
    <x:row r="50983" spans="1:32" x14ac:dyDescent="0.25">
      <x:c r="W50983" s="110"/>
      <x:c r="AA50983" s="110"/>
    </x:row>
    <x:row r="50984" spans="1:32" x14ac:dyDescent="0.25">
      <x:c r="W50984" s="110"/>
      <x:c r="AA50984" s="110"/>
    </x:row>
    <x:row r="50985" spans="1:32" x14ac:dyDescent="0.25">
      <x:c r="W50985" s="110"/>
      <x:c r="AA50985" s="110"/>
    </x:row>
    <x:row r="50986" spans="1:32" x14ac:dyDescent="0.25">
      <x:c r="W50986" s="110"/>
      <x:c r="AA50986" s="110"/>
    </x:row>
    <x:row r="50987" spans="1:32" x14ac:dyDescent="0.25">
      <x:c r="W50987" s="110"/>
      <x:c r="AA50987" s="110"/>
    </x:row>
    <x:row r="50988" spans="1:32" x14ac:dyDescent="0.25">
      <x:c r="W50988" s="110"/>
      <x:c r="AA50988" s="110"/>
    </x:row>
    <x:row r="50989" spans="1:32" x14ac:dyDescent="0.25">
      <x:c r="W50989" s="110"/>
      <x:c r="AA50989" s="110"/>
    </x:row>
    <x:row r="50990" spans="1:32" x14ac:dyDescent="0.25">
      <x:c r="W50990" s="110"/>
      <x:c r="AA50990" s="110"/>
    </x:row>
    <x:row r="50991" spans="1:32" x14ac:dyDescent="0.25">
      <x:c r="W50991" s="110"/>
      <x:c r="AA50991" s="110"/>
    </x:row>
    <x:row r="50992" spans="1:32" x14ac:dyDescent="0.25">
      <x:c r="W50992" s="110"/>
      <x:c r="AA50992" s="110"/>
    </x:row>
    <x:row r="50993" spans="1:32" x14ac:dyDescent="0.25">
      <x:c r="W50993" s="110"/>
      <x:c r="AA50993" s="110"/>
    </x:row>
    <x:row r="50994" spans="1:32" x14ac:dyDescent="0.25">
      <x:c r="W50994" s="110"/>
      <x:c r="AA50994" s="110"/>
    </x:row>
    <x:row r="50995" spans="1:32" x14ac:dyDescent="0.25">
      <x:c r="W50995" s="110"/>
      <x:c r="AA50995" s="110"/>
    </x:row>
    <x:row r="50996" spans="1:32" x14ac:dyDescent="0.25">
      <x:c r="W50996" s="110"/>
      <x:c r="AA50996" s="110"/>
    </x:row>
    <x:row r="50997" spans="1:32" x14ac:dyDescent="0.25">
      <x:c r="W50997" s="110"/>
      <x:c r="AA50997" s="110"/>
    </x:row>
    <x:row r="50998" spans="1:32" x14ac:dyDescent="0.25">
      <x:c r="W50998" s="110"/>
      <x:c r="AA50998" s="110"/>
    </x:row>
    <x:row r="50999" spans="1:32" x14ac:dyDescent="0.25">
      <x:c r="W50999" s="110"/>
      <x:c r="AA50999" s="110"/>
    </x:row>
    <x:row r="51000" spans="1:32" x14ac:dyDescent="0.25">
      <x:c r="W51000" s="110"/>
      <x:c r="AA51000" s="110"/>
    </x:row>
    <x:row r="51001" spans="1:32" x14ac:dyDescent="0.25">
      <x:c r="W51001" s="110"/>
      <x:c r="AA51001" s="110"/>
    </x:row>
    <x:row r="51002" spans="1:32" x14ac:dyDescent="0.25">
      <x:c r="W51002" s="110"/>
      <x:c r="AA51002" s="110"/>
    </x:row>
    <x:row r="51003" spans="1:32" x14ac:dyDescent="0.25">
      <x:c r="W51003" s="110"/>
      <x:c r="AA51003" s="110"/>
    </x:row>
    <x:row r="51004" spans="1:32" x14ac:dyDescent="0.25">
      <x:c r="W51004" s="110"/>
      <x:c r="AA51004" s="110"/>
    </x:row>
    <x:row r="51005" spans="1:32" x14ac:dyDescent="0.25">
      <x:c r="W51005" s="110"/>
      <x:c r="AA51005" s="110"/>
    </x:row>
    <x:row r="51006" spans="1:32" x14ac:dyDescent="0.25">
      <x:c r="W51006" s="110"/>
      <x:c r="AA51006" s="110"/>
    </x:row>
    <x:row r="51007" spans="1:32" x14ac:dyDescent="0.25">
      <x:c r="W51007" s="110"/>
      <x:c r="AA51007" s="110"/>
    </x:row>
    <x:row r="51008" spans="1:32" x14ac:dyDescent="0.25">
      <x:c r="W51008" s="110"/>
      <x:c r="AA51008" s="110"/>
    </x:row>
    <x:row r="51009" spans="1:32" x14ac:dyDescent="0.25">
      <x:c r="W51009" s="110"/>
      <x:c r="AA51009" s="110"/>
    </x:row>
    <x:row r="51010" spans="1:32" x14ac:dyDescent="0.25">
      <x:c r="W51010" s="110"/>
      <x:c r="AA51010" s="110"/>
    </x:row>
    <x:row r="51011" spans="1:32" x14ac:dyDescent="0.25">
      <x:c r="W51011" s="110"/>
      <x:c r="AA51011" s="110"/>
    </x:row>
    <x:row r="51012" spans="1:32" x14ac:dyDescent="0.25">
      <x:c r="W51012" s="110"/>
      <x:c r="AA51012" s="110"/>
    </x:row>
    <x:row r="51013" spans="1:32" x14ac:dyDescent="0.25">
      <x:c r="W51013" s="110"/>
      <x:c r="AA51013" s="110"/>
    </x:row>
    <x:row r="51014" spans="1:32" x14ac:dyDescent="0.25">
      <x:c r="W51014" s="110"/>
      <x:c r="AA51014" s="110"/>
    </x:row>
    <x:row r="51015" spans="1:32" x14ac:dyDescent="0.25">
      <x:c r="W51015" s="110"/>
      <x:c r="AA51015" s="110"/>
    </x:row>
    <x:row r="51016" spans="1:32" x14ac:dyDescent="0.25">
      <x:c r="W51016" s="110"/>
      <x:c r="AA51016" s="110"/>
    </x:row>
    <x:row r="51017" spans="1:32" x14ac:dyDescent="0.25">
      <x:c r="W51017" s="110"/>
      <x:c r="AA51017" s="110"/>
    </x:row>
    <x:row r="51018" spans="1:32" x14ac:dyDescent="0.25">
      <x:c r="W51018" s="110"/>
      <x:c r="AA51018" s="110"/>
    </x:row>
    <x:row r="51019" spans="1:32" x14ac:dyDescent="0.25">
      <x:c r="W51019" s="110"/>
      <x:c r="AA51019" s="110"/>
    </x:row>
    <x:row r="51020" spans="1:32" x14ac:dyDescent="0.25">
      <x:c r="W51020" s="110"/>
      <x:c r="AA51020" s="110"/>
    </x:row>
    <x:row r="51021" spans="1:32" x14ac:dyDescent="0.25">
      <x:c r="W51021" s="110"/>
      <x:c r="AA51021" s="110"/>
    </x:row>
    <x:row r="51022" spans="1:32" x14ac:dyDescent="0.25">
      <x:c r="W51022" s="110"/>
      <x:c r="AA51022" s="110"/>
    </x:row>
    <x:row r="51023" spans="1:32" x14ac:dyDescent="0.25">
      <x:c r="W51023" s="110"/>
      <x:c r="AA51023" s="110"/>
    </x:row>
    <x:row r="51024" spans="1:32" x14ac:dyDescent="0.25">
      <x:c r="W51024" s="110"/>
      <x:c r="AA51024" s="110"/>
    </x:row>
    <x:row r="51025" spans="1:32" x14ac:dyDescent="0.25">
      <x:c r="W51025" s="110"/>
      <x:c r="AA51025" s="110"/>
    </x:row>
    <x:row r="51026" spans="1:32" x14ac:dyDescent="0.25">
      <x:c r="W51026" s="110"/>
      <x:c r="AA51026" s="110"/>
    </x:row>
    <x:row r="51027" spans="1:32" x14ac:dyDescent="0.25">
      <x:c r="W51027" s="110"/>
      <x:c r="AA51027" s="110"/>
    </x:row>
    <x:row r="51028" spans="1:32" x14ac:dyDescent="0.25">
      <x:c r="W51028" s="110"/>
      <x:c r="AA51028" s="110"/>
    </x:row>
    <x:row r="51029" spans="1:32" x14ac:dyDescent="0.25">
      <x:c r="W51029" s="110"/>
      <x:c r="AA51029" s="110"/>
    </x:row>
    <x:row r="51030" spans="1:32" x14ac:dyDescent="0.25">
      <x:c r="W51030" s="110"/>
      <x:c r="AA51030" s="110"/>
    </x:row>
    <x:row r="51031" spans="1:32" x14ac:dyDescent="0.25">
      <x:c r="W51031" s="110"/>
      <x:c r="AA51031" s="110"/>
    </x:row>
    <x:row r="51032" spans="1:32" x14ac:dyDescent="0.25">
      <x:c r="W51032" s="110"/>
      <x:c r="AA51032" s="110"/>
    </x:row>
    <x:row r="51033" spans="1:32" x14ac:dyDescent="0.25">
      <x:c r="W51033" s="110"/>
      <x:c r="AA51033" s="110"/>
    </x:row>
    <x:row r="51034" spans="1:32" x14ac:dyDescent="0.25">
      <x:c r="W51034" s="110"/>
      <x:c r="AA51034" s="110"/>
    </x:row>
    <x:row r="51035" spans="1:32" x14ac:dyDescent="0.25">
      <x:c r="W51035" s="110"/>
      <x:c r="AA51035" s="110"/>
    </x:row>
    <x:row r="51036" spans="1:32" x14ac:dyDescent="0.25">
      <x:c r="W51036" s="110"/>
      <x:c r="AA51036" s="110"/>
    </x:row>
    <x:row r="51037" spans="1:32" x14ac:dyDescent="0.25">
      <x:c r="W51037" s="110"/>
      <x:c r="AA51037" s="110"/>
    </x:row>
    <x:row r="51038" spans="1:32" x14ac:dyDescent="0.25">
      <x:c r="W51038" s="110"/>
      <x:c r="AA51038" s="110"/>
    </x:row>
    <x:row r="51039" spans="1:32" x14ac:dyDescent="0.25">
      <x:c r="W51039" s="110"/>
      <x:c r="AA51039" s="110"/>
    </x:row>
    <x:row r="51040" spans="1:32" x14ac:dyDescent="0.25">
      <x:c r="W51040" s="110"/>
      <x:c r="AA51040" s="110"/>
    </x:row>
    <x:row r="51041" spans="1:32" x14ac:dyDescent="0.25">
      <x:c r="W51041" s="110"/>
      <x:c r="AA51041" s="110"/>
    </x:row>
    <x:row r="51042" spans="1:32" x14ac:dyDescent="0.25">
      <x:c r="W51042" s="110"/>
      <x:c r="AA51042" s="110"/>
    </x:row>
    <x:row r="51043" spans="1:32" x14ac:dyDescent="0.25">
      <x:c r="W51043" s="110"/>
      <x:c r="AA51043" s="110"/>
    </x:row>
    <x:row r="51044" spans="1:32" x14ac:dyDescent="0.25">
      <x:c r="W51044" s="110"/>
      <x:c r="AA51044" s="110"/>
    </x:row>
    <x:row r="51045" spans="1:32" x14ac:dyDescent="0.25">
      <x:c r="W51045" s="110"/>
      <x:c r="AA51045" s="110"/>
    </x:row>
    <x:row r="51046" spans="1:32" x14ac:dyDescent="0.25">
      <x:c r="W51046" s="110"/>
      <x:c r="AA51046" s="110"/>
    </x:row>
    <x:row r="51047" spans="1:32" x14ac:dyDescent="0.25">
      <x:c r="W51047" s="110"/>
      <x:c r="AA51047" s="110"/>
    </x:row>
    <x:row r="51048" spans="1:32" x14ac:dyDescent="0.25">
      <x:c r="W51048" s="110"/>
      <x:c r="AA51048" s="110"/>
    </x:row>
    <x:row r="51049" spans="1:32" x14ac:dyDescent="0.25">
      <x:c r="W51049" s="110"/>
      <x:c r="AA51049" s="110"/>
    </x:row>
    <x:row r="51050" spans="1:32" x14ac:dyDescent="0.25">
      <x:c r="W51050" s="110"/>
      <x:c r="AA51050" s="110"/>
    </x:row>
    <x:row r="51051" spans="1:32" x14ac:dyDescent="0.25">
      <x:c r="W51051" s="110"/>
      <x:c r="AA51051" s="110"/>
    </x:row>
    <x:row r="51052" spans="1:32" x14ac:dyDescent="0.25">
      <x:c r="W51052" s="110"/>
      <x:c r="AA51052" s="110"/>
    </x:row>
    <x:row r="51053" spans="1:32" x14ac:dyDescent="0.25">
      <x:c r="W51053" s="110"/>
      <x:c r="AA51053" s="110"/>
    </x:row>
    <x:row r="51054" spans="1:32" x14ac:dyDescent="0.25">
      <x:c r="W51054" s="110"/>
      <x:c r="AA51054" s="110"/>
    </x:row>
    <x:row r="51055" spans="1:32" x14ac:dyDescent="0.25">
      <x:c r="W51055" s="110"/>
      <x:c r="AA51055" s="110"/>
    </x:row>
    <x:row r="51056" spans="1:32" x14ac:dyDescent="0.25">
      <x:c r="W51056" s="110"/>
      <x:c r="AA51056" s="110"/>
    </x:row>
    <x:row r="51057" spans="1:32" x14ac:dyDescent="0.25">
      <x:c r="W51057" s="110"/>
      <x:c r="AA51057" s="110"/>
    </x:row>
    <x:row r="51058" spans="1:32" x14ac:dyDescent="0.25">
      <x:c r="W51058" s="110"/>
      <x:c r="AA51058" s="110"/>
    </x:row>
    <x:row r="51059" spans="1:32" x14ac:dyDescent="0.25">
      <x:c r="W51059" s="110"/>
      <x:c r="AA51059" s="110"/>
    </x:row>
    <x:row r="51060" spans="1:32" x14ac:dyDescent="0.25">
      <x:c r="W51060" s="110"/>
      <x:c r="AA51060" s="110"/>
    </x:row>
    <x:row r="51061" spans="1:32" x14ac:dyDescent="0.25">
      <x:c r="W51061" s="110"/>
      <x:c r="AA51061" s="110"/>
    </x:row>
    <x:row r="51062" spans="1:32" x14ac:dyDescent="0.25">
      <x:c r="W51062" s="110"/>
      <x:c r="AA51062" s="110"/>
    </x:row>
    <x:row r="51063" spans="1:32" x14ac:dyDescent="0.25">
      <x:c r="W51063" s="110"/>
      <x:c r="AA51063" s="110"/>
    </x:row>
    <x:row r="51064" spans="1:32" x14ac:dyDescent="0.25">
      <x:c r="W51064" s="110"/>
      <x:c r="AA51064" s="110"/>
    </x:row>
    <x:row r="51065" spans="1:32" x14ac:dyDescent="0.25">
      <x:c r="W51065" s="110"/>
      <x:c r="AA51065" s="110"/>
    </x:row>
    <x:row r="51066" spans="1:32" x14ac:dyDescent="0.25">
      <x:c r="W51066" s="110"/>
      <x:c r="AA51066" s="110"/>
    </x:row>
    <x:row r="51067" spans="1:32" x14ac:dyDescent="0.25">
      <x:c r="W51067" s="110"/>
      <x:c r="AA51067" s="110"/>
    </x:row>
    <x:row r="51068" spans="1:32" x14ac:dyDescent="0.25">
      <x:c r="W51068" s="110"/>
      <x:c r="AA51068" s="110"/>
    </x:row>
    <x:row r="51069" spans="1:32" x14ac:dyDescent="0.25">
      <x:c r="W51069" s="110"/>
      <x:c r="AA51069" s="110"/>
    </x:row>
    <x:row r="51070" spans="1:32" x14ac:dyDescent="0.25">
      <x:c r="W51070" s="110"/>
      <x:c r="AA51070" s="110"/>
    </x:row>
    <x:row r="51071" spans="1:32" x14ac:dyDescent="0.25">
      <x:c r="W51071" s="110"/>
      <x:c r="AA51071" s="110"/>
    </x:row>
    <x:row r="51072" spans="1:32" x14ac:dyDescent="0.25">
      <x:c r="W51072" s="110"/>
      <x:c r="AA51072" s="110"/>
    </x:row>
    <x:row r="51073" spans="1:32" x14ac:dyDescent="0.25">
      <x:c r="W51073" s="110"/>
      <x:c r="AA51073" s="110"/>
    </x:row>
    <x:row r="51074" spans="1:32" x14ac:dyDescent="0.25">
      <x:c r="W51074" s="110"/>
      <x:c r="AA51074" s="110"/>
    </x:row>
    <x:row r="51075" spans="1:32" x14ac:dyDescent="0.25">
      <x:c r="W51075" s="110"/>
      <x:c r="AA51075" s="110"/>
    </x:row>
    <x:row r="51076" spans="1:32" x14ac:dyDescent="0.25">
      <x:c r="W51076" s="110"/>
      <x:c r="AA51076" s="110"/>
    </x:row>
    <x:row r="51077" spans="1:32" x14ac:dyDescent="0.25">
      <x:c r="W51077" s="110"/>
      <x:c r="AA51077" s="110"/>
    </x:row>
    <x:row r="51078" spans="1:32" x14ac:dyDescent="0.25">
      <x:c r="W51078" s="110"/>
      <x:c r="AA51078" s="110"/>
    </x:row>
    <x:row r="51079" spans="1:32" x14ac:dyDescent="0.25">
      <x:c r="W51079" s="110"/>
      <x:c r="AA51079" s="110"/>
    </x:row>
    <x:row r="51080" spans="1:32" x14ac:dyDescent="0.25">
      <x:c r="W51080" s="110"/>
      <x:c r="AA51080" s="110"/>
    </x:row>
    <x:row r="51081" spans="1:32" x14ac:dyDescent="0.25">
      <x:c r="W51081" s="110"/>
      <x:c r="AA51081" s="110"/>
    </x:row>
    <x:row r="51082" spans="1:32" x14ac:dyDescent="0.25">
      <x:c r="W51082" s="110"/>
      <x:c r="AA51082" s="110"/>
    </x:row>
    <x:row r="51083" spans="1:32" x14ac:dyDescent="0.25">
      <x:c r="W51083" s="110"/>
      <x:c r="AA51083" s="110"/>
    </x:row>
    <x:row r="51084" spans="1:32" x14ac:dyDescent="0.25">
      <x:c r="W51084" s="110"/>
      <x:c r="AA51084" s="110"/>
    </x:row>
    <x:row r="51085" spans="1:32" x14ac:dyDescent="0.25">
      <x:c r="W51085" s="110"/>
      <x:c r="AA51085" s="110"/>
    </x:row>
    <x:row r="51086" spans="1:32" x14ac:dyDescent="0.25">
      <x:c r="W51086" s="110"/>
      <x:c r="AA51086" s="110"/>
    </x:row>
    <x:row r="51087" spans="1:32" x14ac:dyDescent="0.25">
      <x:c r="W51087" s="110"/>
      <x:c r="AA51087" s="110"/>
    </x:row>
    <x:row r="51088" spans="1:32" x14ac:dyDescent="0.25">
      <x:c r="W51088" s="110"/>
      <x:c r="AA51088" s="110"/>
    </x:row>
    <x:row r="51089" spans="1:32" x14ac:dyDescent="0.25">
      <x:c r="W51089" s="110"/>
      <x:c r="AA51089" s="110"/>
    </x:row>
    <x:row r="51090" spans="1:32" x14ac:dyDescent="0.25">
      <x:c r="W51090" s="110"/>
      <x:c r="AA51090" s="110"/>
    </x:row>
    <x:row r="51091" spans="1:32" x14ac:dyDescent="0.25">
      <x:c r="W51091" s="110"/>
      <x:c r="AA51091" s="110"/>
    </x:row>
    <x:row r="51092" spans="1:32" x14ac:dyDescent="0.25">
      <x:c r="W51092" s="110"/>
      <x:c r="AA51092" s="110"/>
    </x:row>
    <x:row r="51093" spans="1:32" x14ac:dyDescent="0.25">
      <x:c r="W51093" s="110"/>
      <x:c r="AA51093" s="110"/>
    </x:row>
    <x:row r="51094" spans="1:32" x14ac:dyDescent="0.25">
      <x:c r="W51094" s="110"/>
      <x:c r="AA51094" s="110"/>
    </x:row>
    <x:row r="51095" spans="1:32" x14ac:dyDescent="0.25">
      <x:c r="W51095" s="110"/>
      <x:c r="AA51095" s="110"/>
    </x:row>
    <x:row r="51096" spans="1:32" x14ac:dyDescent="0.25">
      <x:c r="W51096" s="110"/>
      <x:c r="AA51096" s="110"/>
    </x:row>
    <x:row r="51097" spans="1:32" x14ac:dyDescent="0.25">
      <x:c r="W51097" s="110"/>
      <x:c r="AA51097" s="110"/>
    </x:row>
    <x:row r="51098" spans="1:32" x14ac:dyDescent="0.25">
      <x:c r="W51098" s="110"/>
      <x:c r="AA51098" s="110"/>
    </x:row>
    <x:row r="51099" spans="1:32" x14ac:dyDescent="0.25">
      <x:c r="W51099" s="110"/>
      <x:c r="AA51099" s="110"/>
    </x:row>
    <x:row r="51100" spans="1:32" x14ac:dyDescent="0.25">
      <x:c r="W51100" s="110"/>
      <x:c r="AA51100" s="110"/>
    </x:row>
    <x:row r="51101" spans="1:32" x14ac:dyDescent="0.25">
      <x:c r="W51101" s="110"/>
      <x:c r="AA51101" s="110"/>
    </x:row>
    <x:row r="51102" spans="1:32" x14ac:dyDescent="0.25">
      <x:c r="W51102" s="110"/>
      <x:c r="AA51102" s="110"/>
    </x:row>
    <x:row r="51103" spans="1:32" x14ac:dyDescent="0.25">
      <x:c r="W51103" s="110"/>
      <x:c r="AA51103" s="110"/>
    </x:row>
    <x:row r="51104" spans="1:32" x14ac:dyDescent="0.25">
      <x:c r="W51104" s="110"/>
      <x:c r="AA51104" s="110"/>
    </x:row>
    <x:row r="51105" spans="1:32" x14ac:dyDescent="0.25">
      <x:c r="W51105" s="110"/>
      <x:c r="AA51105" s="110"/>
    </x:row>
    <x:row r="51106" spans="1:32" x14ac:dyDescent="0.25">
      <x:c r="W51106" s="110"/>
      <x:c r="AA51106" s="110"/>
    </x:row>
    <x:row r="51107" spans="1:32" x14ac:dyDescent="0.25">
      <x:c r="W51107" s="110"/>
      <x:c r="AA51107" s="110"/>
    </x:row>
    <x:row r="51108" spans="1:32" x14ac:dyDescent="0.25">
      <x:c r="W51108" s="110"/>
      <x:c r="AA51108" s="110"/>
    </x:row>
    <x:row r="51109" spans="1:32" x14ac:dyDescent="0.25">
      <x:c r="W51109" s="110"/>
      <x:c r="AA51109" s="110"/>
    </x:row>
    <x:row r="51110" spans="1:32" x14ac:dyDescent="0.25">
      <x:c r="W51110" s="110"/>
      <x:c r="AA51110" s="110"/>
    </x:row>
    <x:row r="51111" spans="1:32" x14ac:dyDescent="0.25">
      <x:c r="W51111" s="110"/>
      <x:c r="AA51111" s="110"/>
    </x:row>
    <x:row r="51112" spans="1:32" x14ac:dyDescent="0.25">
      <x:c r="W51112" s="110"/>
      <x:c r="AA51112" s="110"/>
    </x:row>
    <x:row r="51113" spans="1:32" x14ac:dyDescent="0.25">
      <x:c r="W51113" s="110"/>
      <x:c r="AA51113" s="110"/>
    </x:row>
    <x:row r="51114" spans="1:32" x14ac:dyDescent="0.25">
      <x:c r="W51114" s="110"/>
      <x:c r="AA51114" s="110"/>
    </x:row>
    <x:row r="51115" spans="1:32" x14ac:dyDescent="0.25">
      <x:c r="W51115" s="110"/>
      <x:c r="AA51115" s="110"/>
    </x:row>
    <x:row r="51116" spans="1:32" x14ac:dyDescent="0.25">
      <x:c r="W51116" s="110"/>
      <x:c r="AA51116" s="110"/>
    </x:row>
    <x:row r="51117" spans="1:32" x14ac:dyDescent="0.25">
      <x:c r="W51117" s="110"/>
      <x:c r="AA51117" s="110"/>
    </x:row>
    <x:row r="51118" spans="1:32" x14ac:dyDescent="0.25">
      <x:c r="W51118" s="110"/>
      <x:c r="AA51118" s="110"/>
    </x:row>
    <x:row r="51119" spans="1:32" x14ac:dyDescent="0.25">
      <x:c r="W51119" s="110"/>
      <x:c r="AA51119" s="110"/>
    </x:row>
    <x:row r="51120" spans="1:32" x14ac:dyDescent="0.25">
      <x:c r="W51120" s="110"/>
      <x:c r="AA51120" s="110"/>
    </x:row>
    <x:row r="51121" spans="1:32" x14ac:dyDescent="0.25">
      <x:c r="W51121" s="110"/>
      <x:c r="AA51121" s="110"/>
    </x:row>
    <x:row r="51122" spans="1:32" x14ac:dyDescent="0.25">
      <x:c r="W51122" s="110"/>
      <x:c r="AA51122" s="110"/>
    </x:row>
    <x:row r="51123" spans="1:32" x14ac:dyDescent="0.25">
      <x:c r="W51123" s="110"/>
      <x:c r="AA51123" s="110"/>
    </x:row>
    <x:row r="51124" spans="1:32" x14ac:dyDescent="0.25">
      <x:c r="W51124" s="110"/>
      <x:c r="AA51124" s="110"/>
    </x:row>
    <x:row r="51125" spans="1:32" x14ac:dyDescent="0.25">
      <x:c r="W51125" s="110"/>
      <x:c r="AA51125" s="110"/>
    </x:row>
    <x:row r="51126" spans="1:32" x14ac:dyDescent="0.25">
      <x:c r="W51126" s="110"/>
      <x:c r="AA51126" s="110"/>
    </x:row>
    <x:row r="51127" spans="1:32" x14ac:dyDescent="0.25">
      <x:c r="W51127" s="110"/>
      <x:c r="AA51127" s="110"/>
    </x:row>
    <x:row r="51128" spans="1:32" x14ac:dyDescent="0.25">
      <x:c r="W51128" s="110"/>
      <x:c r="AA51128" s="110"/>
    </x:row>
    <x:row r="51129" spans="1:32" x14ac:dyDescent="0.25">
      <x:c r="W51129" s="110"/>
      <x:c r="AA51129" s="110"/>
    </x:row>
    <x:row r="51130" spans="1:32" x14ac:dyDescent="0.25">
      <x:c r="W51130" s="110"/>
      <x:c r="AA51130" s="110"/>
    </x:row>
    <x:row r="51131" spans="1:32" x14ac:dyDescent="0.25">
      <x:c r="W51131" s="110"/>
      <x:c r="AA51131" s="110"/>
    </x:row>
    <x:row r="51132" spans="1:32" x14ac:dyDescent="0.25">
      <x:c r="W51132" s="110"/>
      <x:c r="AA51132" s="110"/>
    </x:row>
    <x:row r="51133" spans="1:32" x14ac:dyDescent="0.25">
      <x:c r="W51133" s="110"/>
      <x:c r="AA51133" s="110"/>
    </x:row>
    <x:row r="51134" spans="1:32" x14ac:dyDescent="0.25">
      <x:c r="W51134" s="110"/>
      <x:c r="AA51134" s="110"/>
    </x:row>
    <x:row r="51135" spans="1:32" x14ac:dyDescent="0.25">
      <x:c r="W51135" s="110"/>
      <x:c r="AA51135" s="110"/>
    </x:row>
    <x:row r="51136" spans="1:32" x14ac:dyDescent="0.25">
      <x:c r="W51136" s="110"/>
      <x:c r="AA51136" s="110"/>
    </x:row>
    <x:row r="51137" spans="1:32" x14ac:dyDescent="0.25">
      <x:c r="W51137" s="110"/>
      <x:c r="AA51137" s="110"/>
    </x:row>
    <x:row r="51138" spans="1:32" x14ac:dyDescent="0.25">
      <x:c r="W51138" s="110"/>
      <x:c r="AA51138" s="110"/>
    </x:row>
    <x:row r="51139" spans="1:32" x14ac:dyDescent="0.25">
      <x:c r="W51139" s="110"/>
      <x:c r="AA51139" s="110"/>
    </x:row>
    <x:row r="51140" spans="1:32" x14ac:dyDescent="0.25">
      <x:c r="W51140" s="110"/>
      <x:c r="AA51140" s="110"/>
    </x:row>
    <x:row r="51141" spans="1:32" x14ac:dyDescent="0.25">
      <x:c r="W51141" s="110"/>
      <x:c r="AA51141" s="110"/>
    </x:row>
    <x:row r="51142" spans="1:32" x14ac:dyDescent="0.25">
      <x:c r="W51142" s="110"/>
      <x:c r="AA51142" s="110"/>
    </x:row>
    <x:row r="51143" spans="1:32" x14ac:dyDescent="0.25">
      <x:c r="W51143" s="110"/>
      <x:c r="AA51143" s="110"/>
    </x:row>
    <x:row r="51144" spans="1:32" x14ac:dyDescent="0.25">
      <x:c r="W51144" s="110"/>
      <x:c r="AA51144" s="110"/>
    </x:row>
    <x:row r="51145" spans="1:32" x14ac:dyDescent="0.25">
      <x:c r="W51145" s="110"/>
      <x:c r="AA51145" s="110"/>
    </x:row>
    <x:row r="51146" spans="1:32" x14ac:dyDescent="0.25">
      <x:c r="W51146" s="110"/>
      <x:c r="AA51146" s="110"/>
    </x:row>
    <x:row r="51147" spans="1:32" x14ac:dyDescent="0.25">
      <x:c r="W51147" s="110"/>
      <x:c r="AA51147" s="110"/>
    </x:row>
    <x:row r="51148" spans="1:32" x14ac:dyDescent="0.25">
      <x:c r="W51148" s="110"/>
      <x:c r="AA51148" s="110"/>
    </x:row>
    <x:row r="51149" spans="1:32" x14ac:dyDescent="0.25">
      <x:c r="W51149" s="110"/>
      <x:c r="AA51149" s="110"/>
    </x:row>
    <x:row r="51150" spans="1:32" x14ac:dyDescent="0.25">
      <x:c r="W51150" s="110"/>
      <x:c r="AA51150" s="110"/>
    </x:row>
    <x:row r="51151" spans="1:32" x14ac:dyDescent="0.25">
      <x:c r="W51151" s="110"/>
      <x:c r="AA51151" s="110"/>
    </x:row>
    <x:row r="51152" spans="1:32" x14ac:dyDescent="0.25">
      <x:c r="W51152" s="110"/>
      <x:c r="AA51152" s="110"/>
    </x:row>
    <x:row r="51153" spans="1:32" x14ac:dyDescent="0.25">
      <x:c r="W51153" s="110"/>
      <x:c r="AA51153" s="110"/>
    </x:row>
    <x:row r="51154" spans="1:32" x14ac:dyDescent="0.25">
      <x:c r="W51154" s="110"/>
      <x:c r="AA51154" s="110"/>
    </x:row>
    <x:row r="51155" spans="1:32" x14ac:dyDescent="0.25">
      <x:c r="W51155" s="110"/>
      <x:c r="AA51155" s="110"/>
    </x:row>
    <x:row r="51156" spans="1:32" x14ac:dyDescent="0.25">
      <x:c r="W51156" s="110"/>
      <x:c r="AA51156" s="110"/>
    </x:row>
    <x:row r="51157" spans="1:32" x14ac:dyDescent="0.25">
      <x:c r="W51157" s="110"/>
      <x:c r="AA51157" s="110"/>
    </x:row>
    <x:row r="51158" spans="1:32" x14ac:dyDescent="0.25">
      <x:c r="W51158" s="110"/>
      <x:c r="AA51158" s="110"/>
    </x:row>
    <x:row r="51159" spans="1:32" x14ac:dyDescent="0.25">
      <x:c r="W51159" s="110"/>
      <x:c r="AA51159" s="110"/>
    </x:row>
    <x:row r="51160" spans="1:32" x14ac:dyDescent="0.25">
      <x:c r="W51160" s="110"/>
      <x:c r="AA51160" s="110"/>
    </x:row>
    <x:row r="51161" spans="1:32" x14ac:dyDescent="0.25">
      <x:c r="W51161" s="110"/>
      <x:c r="AA51161" s="110"/>
    </x:row>
    <x:row r="51162" spans="1:32" x14ac:dyDescent="0.25">
      <x:c r="W51162" s="110"/>
      <x:c r="AA51162" s="110"/>
    </x:row>
    <x:row r="51163" spans="1:32" x14ac:dyDescent="0.25">
      <x:c r="W51163" s="110"/>
      <x:c r="AA51163" s="110"/>
    </x:row>
    <x:row r="51164" spans="1:32" x14ac:dyDescent="0.25">
      <x:c r="W51164" s="110"/>
      <x:c r="AA51164" s="110"/>
    </x:row>
    <x:row r="51165" spans="1:32" x14ac:dyDescent="0.25">
      <x:c r="W51165" s="110"/>
      <x:c r="AA51165" s="110"/>
    </x:row>
    <x:row r="51166" spans="1:32" x14ac:dyDescent="0.25">
      <x:c r="W51166" s="110"/>
      <x:c r="AA51166" s="110"/>
    </x:row>
    <x:row r="51167" spans="1:32" x14ac:dyDescent="0.25">
      <x:c r="W51167" s="110"/>
      <x:c r="AA51167" s="110"/>
    </x:row>
    <x:row r="51168" spans="1:32" x14ac:dyDescent="0.25">
      <x:c r="W51168" s="110"/>
      <x:c r="AA51168" s="110"/>
    </x:row>
    <x:row r="51169" spans="1:32" x14ac:dyDescent="0.25">
      <x:c r="W51169" s="110"/>
      <x:c r="AA51169" s="110"/>
    </x:row>
    <x:row r="51170" spans="1:32" x14ac:dyDescent="0.25">
      <x:c r="W51170" s="110"/>
      <x:c r="AA51170" s="110"/>
    </x:row>
    <x:row r="51171" spans="1:32" x14ac:dyDescent="0.25">
      <x:c r="W51171" s="110"/>
      <x:c r="AA51171" s="110"/>
    </x:row>
    <x:row r="51172" spans="1:32" x14ac:dyDescent="0.25">
      <x:c r="W51172" s="110"/>
      <x:c r="AA51172" s="110"/>
    </x:row>
    <x:row r="51173" spans="1:32" x14ac:dyDescent="0.25">
      <x:c r="W51173" s="110"/>
      <x:c r="AA51173" s="110"/>
    </x:row>
    <x:row r="51174" spans="1:32" x14ac:dyDescent="0.25">
      <x:c r="W51174" s="110"/>
      <x:c r="AA51174" s="110"/>
    </x:row>
    <x:row r="51175" spans="1:32" x14ac:dyDescent="0.25">
      <x:c r="W51175" s="110"/>
      <x:c r="AA51175" s="110"/>
    </x:row>
    <x:row r="51176" spans="1:32" x14ac:dyDescent="0.25">
      <x:c r="W51176" s="110"/>
      <x:c r="AA51176" s="110"/>
    </x:row>
    <x:row r="51177" spans="1:32" x14ac:dyDescent="0.25">
      <x:c r="W51177" s="110"/>
      <x:c r="AA51177" s="110"/>
    </x:row>
    <x:row r="51178" spans="1:32" x14ac:dyDescent="0.25">
      <x:c r="W51178" s="110"/>
      <x:c r="AA51178" s="110"/>
    </x:row>
    <x:row r="51179" spans="1:32" x14ac:dyDescent="0.25">
      <x:c r="W51179" s="110"/>
      <x:c r="AA51179" s="110"/>
    </x:row>
    <x:row r="51180" spans="1:32" x14ac:dyDescent="0.25">
      <x:c r="W51180" s="110"/>
      <x:c r="AA51180" s="110"/>
    </x:row>
    <x:row r="51181" spans="1:32" x14ac:dyDescent="0.25">
      <x:c r="W51181" s="110"/>
      <x:c r="AA51181" s="110"/>
    </x:row>
    <x:row r="51182" spans="1:32" x14ac:dyDescent="0.25">
      <x:c r="W51182" s="110"/>
      <x:c r="AA51182" s="110"/>
    </x:row>
    <x:row r="51183" spans="1:32" x14ac:dyDescent="0.25">
      <x:c r="W51183" s="110"/>
      <x:c r="AA51183" s="110"/>
    </x:row>
    <x:row r="51184" spans="1:32" x14ac:dyDescent="0.25">
      <x:c r="W51184" s="110"/>
      <x:c r="AA51184" s="110"/>
    </x:row>
    <x:row r="51185" spans="1:32" x14ac:dyDescent="0.25">
      <x:c r="W51185" s="110"/>
      <x:c r="AA51185" s="110"/>
    </x:row>
    <x:row r="51186" spans="1:32" x14ac:dyDescent="0.25">
      <x:c r="W51186" s="110"/>
      <x:c r="AA51186" s="110"/>
    </x:row>
    <x:row r="51187" spans="1:32" x14ac:dyDescent="0.25">
      <x:c r="W51187" s="110"/>
      <x:c r="AA51187" s="110"/>
    </x:row>
    <x:row r="51188" spans="1:32" x14ac:dyDescent="0.25">
      <x:c r="W51188" s="110"/>
      <x:c r="AA51188" s="110"/>
    </x:row>
    <x:row r="51189" spans="1:32" x14ac:dyDescent="0.25">
      <x:c r="W51189" s="110"/>
      <x:c r="AA51189" s="110"/>
    </x:row>
    <x:row r="51190" spans="1:32" x14ac:dyDescent="0.25">
      <x:c r="W51190" s="110"/>
      <x:c r="AA51190" s="110"/>
    </x:row>
    <x:row r="51191" spans="1:32" x14ac:dyDescent="0.25">
      <x:c r="W51191" s="110"/>
      <x:c r="AA51191" s="110"/>
    </x:row>
    <x:row r="51192" spans="1:32" x14ac:dyDescent="0.25">
      <x:c r="W51192" s="110"/>
      <x:c r="AA51192" s="110"/>
    </x:row>
    <x:row r="51193" spans="1:32" x14ac:dyDescent="0.25">
      <x:c r="W51193" s="110"/>
      <x:c r="AA51193" s="110"/>
    </x:row>
    <x:row r="51194" spans="1:32" x14ac:dyDescent="0.25">
      <x:c r="W51194" s="110"/>
      <x:c r="AA51194" s="110"/>
    </x:row>
    <x:row r="51195" spans="1:32" x14ac:dyDescent="0.25">
      <x:c r="W51195" s="110"/>
      <x:c r="AA51195" s="110"/>
    </x:row>
    <x:row r="51196" spans="1:32" x14ac:dyDescent="0.25">
      <x:c r="W51196" s="110"/>
      <x:c r="AA51196" s="110"/>
    </x:row>
    <x:row r="51197" spans="1:32" x14ac:dyDescent="0.25">
      <x:c r="W51197" s="110"/>
      <x:c r="AA51197" s="110"/>
    </x:row>
    <x:row r="51198" spans="1:32" x14ac:dyDescent="0.25">
      <x:c r="W51198" s="110"/>
      <x:c r="AA51198" s="110"/>
    </x:row>
    <x:row r="51199" spans="1:32" x14ac:dyDescent="0.25">
      <x:c r="W51199" s="110"/>
      <x:c r="AA51199" s="110"/>
    </x:row>
    <x:row r="51200" spans="1:32" x14ac:dyDescent="0.25">
      <x:c r="W51200" s="110"/>
      <x:c r="AA51200" s="110"/>
    </x:row>
    <x:row r="51201" spans="1:32" x14ac:dyDescent="0.25">
      <x:c r="W51201" s="110"/>
      <x:c r="AA51201" s="110"/>
    </x:row>
    <x:row r="51202" spans="1:32" x14ac:dyDescent="0.25">
      <x:c r="W51202" s="110"/>
      <x:c r="AA51202" s="110"/>
    </x:row>
    <x:row r="51203" spans="1:32" x14ac:dyDescent="0.25">
      <x:c r="W51203" s="110"/>
      <x:c r="AA51203" s="110"/>
    </x:row>
    <x:row r="51204" spans="1:32" x14ac:dyDescent="0.25">
      <x:c r="W51204" s="110"/>
      <x:c r="AA51204" s="110"/>
    </x:row>
    <x:row r="51205" spans="1:32" x14ac:dyDescent="0.25">
      <x:c r="W51205" s="110"/>
      <x:c r="AA51205" s="110"/>
    </x:row>
    <x:row r="51206" spans="1:32" x14ac:dyDescent="0.25">
      <x:c r="W51206" s="110"/>
      <x:c r="AA51206" s="110"/>
    </x:row>
    <x:row r="51207" spans="1:32" x14ac:dyDescent="0.25">
      <x:c r="W51207" s="110"/>
      <x:c r="AA51207" s="110"/>
    </x:row>
    <x:row r="51208" spans="1:32" x14ac:dyDescent="0.25">
      <x:c r="W51208" s="110"/>
      <x:c r="AA51208" s="110"/>
    </x:row>
    <x:row r="51209" spans="1:32" x14ac:dyDescent="0.25">
      <x:c r="W51209" s="110"/>
      <x:c r="AA51209" s="110"/>
    </x:row>
    <x:row r="51210" spans="1:32" x14ac:dyDescent="0.25">
      <x:c r="W51210" s="110"/>
      <x:c r="AA51210" s="110"/>
    </x:row>
    <x:row r="51211" spans="1:32" x14ac:dyDescent="0.25">
      <x:c r="W51211" s="110"/>
      <x:c r="AA51211" s="110"/>
    </x:row>
    <x:row r="51212" spans="1:32" x14ac:dyDescent="0.25">
      <x:c r="W51212" s="110"/>
      <x:c r="AA51212" s="110"/>
    </x:row>
    <x:row r="51213" spans="1:32" x14ac:dyDescent="0.25">
      <x:c r="W51213" s="110"/>
      <x:c r="AA51213" s="110"/>
    </x:row>
    <x:row r="51214" spans="1:32" x14ac:dyDescent="0.25">
      <x:c r="W51214" s="110"/>
      <x:c r="AA51214" s="110"/>
    </x:row>
    <x:row r="51215" spans="1:32" x14ac:dyDescent="0.25">
      <x:c r="W51215" s="110"/>
      <x:c r="AA51215" s="110"/>
    </x:row>
    <x:row r="51216" spans="1:32" x14ac:dyDescent="0.25">
      <x:c r="W51216" s="110"/>
      <x:c r="AA51216" s="110"/>
    </x:row>
    <x:row r="51217" spans="1:32" x14ac:dyDescent="0.25">
      <x:c r="W51217" s="110"/>
      <x:c r="AA51217" s="110"/>
    </x:row>
    <x:row r="51218" spans="1:32" x14ac:dyDescent="0.25">
      <x:c r="W51218" s="110"/>
      <x:c r="AA51218" s="110"/>
    </x:row>
    <x:row r="51219" spans="1:32" x14ac:dyDescent="0.25">
      <x:c r="W51219" s="110"/>
      <x:c r="AA51219" s="110"/>
    </x:row>
    <x:row r="51220" spans="1:32" x14ac:dyDescent="0.25">
      <x:c r="W51220" s="110"/>
      <x:c r="AA51220" s="110"/>
    </x:row>
    <x:row r="51221" spans="1:32" x14ac:dyDescent="0.25">
      <x:c r="W51221" s="110"/>
      <x:c r="AA51221" s="110"/>
    </x:row>
    <x:row r="51222" spans="1:32" x14ac:dyDescent="0.25">
      <x:c r="W51222" s="110"/>
      <x:c r="AA51222" s="110"/>
    </x:row>
    <x:row r="51223" spans="1:32" x14ac:dyDescent="0.25">
      <x:c r="W51223" s="110"/>
      <x:c r="AA51223" s="110"/>
    </x:row>
    <x:row r="51224" spans="1:32" x14ac:dyDescent="0.25">
      <x:c r="W51224" s="110"/>
      <x:c r="AA51224" s="110"/>
    </x:row>
    <x:row r="51225" spans="1:32" x14ac:dyDescent="0.25">
      <x:c r="W51225" s="110"/>
      <x:c r="AA51225" s="110"/>
    </x:row>
    <x:row r="51226" spans="1:32" x14ac:dyDescent="0.25">
      <x:c r="W51226" s="110"/>
      <x:c r="AA51226" s="110"/>
    </x:row>
    <x:row r="51227" spans="1:32" x14ac:dyDescent="0.25">
      <x:c r="W51227" s="110"/>
      <x:c r="AA51227" s="110"/>
    </x:row>
    <x:row r="51228" spans="1:32" x14ac:dyDescent="0.25">
      <x:c r="W51228" s="110"/>
      <x:c r="AA51228" s="110"/>
    </x:row>
    <x:row r="51229" spans="1:32" x14ac:dyDescent="0.25">
      <x:c r="W51229" s="110"/>
      <x:c r="AA51229" s="110"/>
    </x:row>
    <x:row r="51230" spans="1:32" x14ac:dyDescent="0.25">
      <x:c r="W51230" s="110"/>
      <x:c r="AA51230" s="110"/>
    </x:row>
    <x:row r="51231" spans="1:32" x14ac:dyDescent="0.25">
      <x:c r="W51231" s="110"/>
      <x:c r="AA51231" s="110"/>
    </x:row>
    <x:row r="51232" spans="1:32" x14ac:dyDescent="0.25">
      <x:c r="W51232" s="110"/>
      <x:c r="AA51232" s="110"/>
    </x:row>
    <x:row r="51233" spans="1:32" x14ac:dyDescent="0.25">
      <x:c r="W51233" s="110"/>
      <x:c r="AA51233" s="110"/>
    </x:row>
    <x:row r="51234" spans="1:32" x14ac:dyDescent="0.25">
      <x:c r="W51234" s="110"/>
      <x:c r="AA51234" s="110"/>
    </x:row>
    <x:row r="51235" spans="1:32" x14ac:dyDescent="0.25">
      <x:c r="W51235" s="110"/>
      <x:c r="AA51235" s="110"/>
    </x:row>
    <x:row r="51236" spans="1:32" x14ac:dyDescent="0.25">
      <x:c r="W51236" s="110"/>
      <x:c r="AA51236" s="110"/>
    </x:row>
    <x:row r="51237" spans="1:32" x14ac:dyDescent="0.25">
      <x:c r="W51237" s="110"/>
      <x:c r="AA51237" s="110"/>
    </x:row>
    <x:row r="51238" spans="1:32" x14ac:dyDescent="0.25">
      <x:c r="W51238" s="110"/>
      <x:c r="AA51238" s="110"/>
    </x:row>
    <x:row r="51239" spans="1:32" x14ac:dyDescent="0.25">
      <x:c r="W51239" s="110"/>
      <x:c r="AA51239" s="110"/>
    </x:row>
    <x:row r="51240" spans="1:32" x14ac:dyDescent="0.25">
      <x:c r="W51240" s="110"/>
      <x:c r="AA51240" s="110"/>
    </x:row>
    <x:row r="51241" spans="1:32" x14ac:dyDescent="0.25">
      <x:c r="W51241" s="110"/>
      <x:c r="AA51241" s="110"/>
    </x:row>
    <x:row r="51242" spans="1:32" x14ac:dyDescent="0.25">
      <x:c r="W51242" s="110"/>
      <x:c r="AA51242" s="110"/>
    </x:row>
    <x:row r="51243" spans="1:32" x14ac:dyDescent="0.25">
      <x:c r="W51243" s="110"/>
      <x:c r="AA51243" s="110"/>
    </x:row>
    <x:row r="51244" spans="1:32" x14ac:dyDescent="0.25">
      <x:c r="W51244" s="110"/>
      <x:c r="AA51244" s="110"/>
    </x:row>
    <x:row r="51245" spans="1:32" x14ac:dyDescent="0.25">
      <x:c r="W51245" s="110"/>
      <x:c r="AA51245" s="110"/>
    </x:row>
    <x:row r="51246" spans="1:32" x14ac:dyDescent="0.25">
      <x:c r="W51246" s="110"/>
      <x:c r="AA51246" s="110"/>
    </x:row>
    <x:row r="51247" spans="1:32" x14ac:dyDescent="0.25">
      <x:c r="W51247" s="110"/>
      <x:c r="AA51247" s="110"/>
    </x:row>
    <x:row r="51248" spans="1:32" x14ac:dyDescent="0.25">
      <x:c r="W51248" s="110"/>
      <x:c r="AA51248" s="110"/>
    </x:row>
    <x:row r="51249" spans="1:32" x14ac:dyDescent="0.25">
      <x:c r="W51249" s="110"/>
      <x:c r="AA51249" s="110"/>
    </x:row>
    <x:row r="51250" spans="1:32" x14ac:dyDescent="0.25">
      <x:c r="W51250" s="110"/>
      <x:c r="AA51250" s="110"/>
    </x:row>
    <x:row r="51251" spans="1:32" x14ac:dyDescent="0.25">
      <x:c r="W51251" s="110"/>
      <x:c r="AA51251" s="110"/>
    </x:row>
    <x:row r="51252" spans="1:32" x14ac:dyDescent="0.25">
      <x:c r="W51252" s="110"/>
      <x:c r="AA51252" s="110"/>
    </x:row>
    <x:row r="51253" spans="1:32" x14ac:dyDescent="0.25">
      <x:c r="W51253" s="110"/>
      <x:c r="AA51253" s="110"/>
    </x:row>
    <x:row r="51254" spans="1:32" x14ac:dyDescent="0.25">
      <x:c r="W51254" s="110"/>
      <x:c r="AA51254" s="110"/>
    </x:row>
    <x:row r="51255" spans="1:32" x14ac:dyDescent="0.25">
      <x:c r="W51255" s="110"/>
      <x:c r="AA51255" s="110"/>
    </x:row>
    <x:row r="51256" spans="1:32" x14ac:dyDescent="0.25">
      <x:c r="W51256" s="110"/>
      <x:c r="AA51256" s="110"/>
    </x:row>
    <x:row r="51257" spans="1:32" x14ac:dyDescent="0.25">
      <x:c r="W51257" s="110"/>
      <x:c r="AA51257" s="110"/>
    </x:row>
    <x:row r="51258" spans="1:32" x14ac:dyDescent="0.25">
      <x:c r="W51258" s="110"/>
      <x:c r="AA51258" s="110"/>
    </x:row>
    <x:row r="51259" spans="1:32" x14ac:dyDescent="0.25">
      <x:c r="W51259" s="110"/>
      <x:c r="AA51259" s="110"/>
    </x:row>
    <x:row r="51260" spans="1:32" x14ac:dyDescent="0.25">
      <x:c r="W51260" s="110"/>
      <x:c r="AA51260" s="110"/>
    </x:row>
    <x:row r="51261" spans="1:32" x14ac:dyDescent="0.25">
      <x:c r="W51261" s="110"/>
      <x:c r="AA51261" s="110"/>
    </x:row>
    <x:row r="51262" spans="1:32" x14ac:dyDescent="0.25">
      <x:c r="W51262" s="110"/>
      <x:c r="AA51262" s="110"/>
    </x:row>
    <x:row r="51263" spans="1:32" x14ac:dyDescent="0.25">
      <x:c r="W51263" s="110"/>
      <x:c r="AA51263" s="110"/>
    </x:row>
    <x:row r="51264" spans="1:32" x14ac:dyDescent="0.25">
      <x:c r="W51264" s="110"/>
      <x:c r="AA51264" s="110"/>
    </x:row>
    <x:row r="51265" spans="1:32" x14ac:dyDescent="0.25">
      <x:c r="W51265" s="110"/>
      <x:c r="AA51265" s="110"/>
    </x:row>
    <x:row r="51266" spans="1:32" x14ac:dyDescent="0.25">
      <x:c r="W51266" s="110"/>
      <x:c r="AA51266" s="110"/>
    </x:row>
    <x:row r="51267" spans="1:32" x14ac:dyDescent="0.25">
      <x:c r="W51267" s="110"/>
      <x:c r="AA51267" s="110"/>
    </x:row>
    <x:row r="51268" spans="1:32" x14ac:dyDescent="0.25">
      <x:c r="W51268" s="110"/>
      <x:c r="AA51268" s="110"/>
    </x:row>
    <x:row r="51269" spans="1:32" x14ac:dyDescent="0.25">
      <x:c r="W51269" s="110"/>
      <x:c r="AA51269" s="110"/>
    </x:row>
    <x:row r="51270" spans="1:32" x14ac:dyDescent="0.25">
      <x:c r="W51270" s="110"/>
      <x:c r="AA51270" s="110"/>
    </x:row>
    <x:row r="51271" spans="1:32" x14ac:dyDescent="0.25">
      <x:c r="W51271" s="110"/>
      <x:c r="AA51271" s="110"/>
    </x:row>
    <x:row r="51272" spans="1:32" x14ac:dyDescent="0.25">
      <x:c r="W51272" s="110"/>
      <x:c r="AA51272" s="110"/>
    </x:row>
    <x:row r="51273" spans="1:32" x14ac:dyDescent="0.25">
      <x:c r="W51273" s="110"/>
      <x:c r="AA51273" s="110"/>
    </x:row>
    <x:row r="51274" spans="1:32" x14ac:dyDescent="0.25">
      <x:c r="W51274" s="110"/>
      <x:c r="AA51274" s="110"/>
    </x:row>
    <x:row r="51275" spans="1:32" x14ac:dyDescent="0.25">
      <x:c r="W51275" s="110"/>
      <x:c r="AA51275" s="110"/>
    </x:row>
    <x:row r="51276" spans="1:32" x14ac:dyDescent="0.25">
      <x:c r="W51276" s="110"/>
      <x:c r="AA51276" s="110"/>
    </x:row>
    <x:row r="51277" spans="1:32" x14ac:dyDescent="0.25">
      <x:c r="W51277" s="110"/>
      <x:c r="AA51277" s="110"/>
    </x:row>
    <x:row r="51278" spans="1:32" x14ac:dyDescent="0.25">
      <x:c r="W51278" s="110"/>
      <x:c r="AA51278" s="110"/>
    </x:row>
    <x:row r="51279" spans="1:32" x14ac:dyDescent="0.25">
      <x:c r="W51279" s="110"/>
      <x:c r="AA51279" s="110"/>
    </x:row>
    <x:row r="51280" spans="1:32" x14ac:dyDescent="0.25">
      <x:c r="W51280" s="110"/>
      <x:c r="AA51280" s="110"/>
    </x:row>
    <x:row r="51281" spans="1:32" x14ac:dyDescent="0.25">
      <x:c r="W51281" s="110"/>
      <x:c r="AA51281" s="110"/>
    </x:row>
    <x:row r="51282" spans="1:32" x14ac:dyDescent="0.25">
      <x:c r="W51282" s="110"/>
      <x:c r="AA51282" s="110"/>
    </x:row>
    <x:row r="51283" spans="1:32" x14ac:dyDescent="0.25">
      <x:c r="W51283" s="110"/>
      <x:c r="AA51283" s="110"/>
    </x:row>
    <x:row r="51284" spans="1:32" x14ac:dyDescent="0.25">
      <x:c r="W51284" s="110"/>
      <x:c r="AA51284" s="110"/>
    </x:row>
    <x:row r="51285" spans="1:32" x14ac:dyDescent="0.25">
      <x:c r="W51285" s="110"/>
      <x:c r="AA51285" s="110"/>
    </x:row>
    <x:row r="51286" spans="1:32" x14ac:dyDescent="0.25">
      <x:c r="W51286" s="110"/>
      <x:c r="AA51286" s="110"/>
    </x:row>
    <x:row r="51287" spans="1:32" x14ac:dyDescent="0.25">
      <x:c r="W51287" s="110"/>
      <x:c r="AA51287" s="110"/>
    </x:row>
    <x:row r="51288" spans="1:32" x14ac:dyDescent="0.25">
      <x:c r="W51288" s="110"/>
      <x:c r="AA51288" s="110"/>
    </x:row>
    <x:row r="51289" spans="1:32" x14ac:dyDescent="0.25">
      <x:c r="W51289" s="110"/>
      <x:c r="AA51289" s="110"/>
    </x:row>
    <x:row r="51290" spans="1:32" x14ac:dyDescent="0.25">
      <x:c r="W51290" s="110"/>
      <x:c r="AA51290" s="110"/>
    </x:row>
    <x:row r="51291" spans="1:32" x14ac:dyDescent="0.25">
      <x:c r="W51291" s="110"/>
      <x:c r="AA51291" s="110"/>
    </x:row>
    <x:row r="51292" spans="1:32" x14ac:dyDescent="0.25">
      <x:c r="W51292" s="110"/>
      <x:c r="AA51292" s="110"/>
    </x:row>
    <x:row r="51293" spans="1:32" x14ac:dyDescent="0.25">
      <x:c r="W51293" s="110"/>
      <x:c r="AA51293" s="110"/>
    </x:row>
    <x:row r="51294" spans="1:32" x14ac:dyDescent="0.25">
      <x:c r="W51294" s="110"/>
      <x:c r="AA51294" s="110"/>
    </x:row>
    <x:row r="51295" spans="1:32" x14ac:dyDescent="0.25">
      <x:c r="W51295" s="110"/>
      <x:c r="AA51295" s="110"/>
    </x:row>
    <x:row r="51296" spans="1:32" x14ac:dyDescent="0.25">
      <x:c r="W51296" s="110"/>
      <x:c r="AA51296" s="110"/>
    </x:row>
    <x:row r="51297" spans="1:32" x14ac:dyDescent="0.25">
      <x:c r="W51297" s="110"/>
      <x:c r="AA51297" s="110"/>
    </x:row>
    <x:row r="51298" spans="1:32" x14ac:dyDescent="0.25">
      <x:c r="W51298" s="110"/>
      <x:c r="AA51298" s="110"/>
    </x:row>
    <x:row r="51299" spans="1:32" x14ac:dyDescent="0.25">
      <x:c r="W51299" s="110"/>
      <x:c r="AA51299" s="110"/>
    </x:row>
    <x:row r="51300" spans="1:32" x14ac:dyDescent="0.25">
      <x:c r="W51300" s="110"/>
      <x:c r="AA51300" s="110"/>
    </x:row>
    <x:row r="51301" spans="1:32" x14ac:dyDescent="0.25">
      <x:c r="W51301" s="110"/>
      <x:c r="AA51301" s="110"/>
    </x:row>
    <x:row r="51302" spans="1:32" x14ac:dyDescent="0.25">
      <x:c r="W51302" s="110"/>
      <x:c r="AA51302" s="110"/>
    </x:row>
    <x:row r="51303" spans="1:32" x14ac:dyDescent="0.25">
      <x:c r="W51303" s="110"/>
      <x:c r="AA51303" s="110"/>
    </x:row>
    <x:row r="51304" spans="1:32" x14ac:dyDescent="0.25">
      <x:c r="W51304" s="110"/>
      <x:c r="AA51304" s="110"/>
    </x:row>
    <x:row r="51305" spans="1:32" x14ac:dyDescent="0.25">
      <x:c r="W51305" s="110"/>
      <x:c r="AA51305" s="110"/>
    </x:row>
    <x:row r="51306" spans="1:32" x14ac:dyDescent="0.25">
      <x:c r="W51306" s="110"/>
      <x:c r="AA51306" s="110"/>
    </x:row>
    <x:row r="51307" spans="1:32" x14ac:dyDescent="0.25">
      <x:c r="W51307" s="110"/>
      <x:c r="AA51307" s="110"/>
    </x:row>
    <x:row r="51308" spans="1:32" x14ac:dyDescent="0.25">
      <x:c r="W51308" s="110"/>
      <x:c r="AA51308" s="110"/>
    </x:row>
    <x:row r="51309" spans="1:32" x14ac:dyDescent="0.25">
      <x:c r="W51309" s="110"/>
      <x:c r="AA51309" s="110"/>
    </x:row>
    <x:row r="51310" spans="1:32" x14ac:dyDescent="0.25">
      <x:c r="W51310" s="110"/>
      <x:c r="AA51310" s="110"/>
    </x:row>
    <x:row r="51311" spans="1:32" x14ac:dyDescent="0.25">
      <x:c r="W51311" s="110"/>
      <x:c r="AA51311" s="110"/>
    </x:row>
    <x:row r="51312" spans="1:32" x14ac:dyDescent="0.25">
      <x:c r="W51312" s="110"/>
      <x:c r="AA51312" s="110"/>
    </x:row>
    <x:row r="51313" spans="1:32" x14ac:dyDescent="0.25">
      <x:c r="W51313" s="110"/>
      <x:c r="AA51313" s="110"/>
    </x:row>
    <x:row r="51314" spans="1:32" x14ac:dyDescent="0.25">
      <x:c r="W51314" s="110"/>
      <x:c r="AA51314" s="110"/>
    </x:row>
    <x:row r="51315" spans="1:32" x14ac:dyDescent="0.25">
      <x:c r="W51315" s="110"/>
      <x:c r="AA51315" s="110"/>
    </x:row>
    <x:row r="51316" spans="1:32" x14ac:dyDescent="0.25">
      <x:c r="W51316" s="110"/>
      <x:c r="AA51316" s="110"/>
    </x:row>
    <x:row r="51317" spans="1:32" x14ac:dyDescent="0.25">
      <x:c r="W51317" s="110"/>
      <x:c r="AA51317" s="110"/>
    </x:row>
    <x:row r="51318" spans="1:32" x14ac:dyDescent="0.25">
      <x:c r="W51318" s="110"/>
      <x:c r="AA51318" s="110"/>
    </x:row>
    <x:row r="51319" spans="1:32" x14ac:dyDescent="0.25">
      <x:c r="W51319" s="110"/>
      <x:c r="AA51319" s="110"/>
    </x:row>
    <x:row r="51320" spans="1:32" x14ac:dyDescent="0.25">
      <x:c r="W51320" s="110"/>
      <x:c r="AA51320" s="110"/>
    </x:row>
    <x:row r="51321" spans="1:32" x14ac:dyDescent="0.25">
      <x:c r="W51321" s="110"/>
      <x:c r="AA51321" s="110"/>
    </x:row>
    <x:row r="51322" spans="1:32" x14ac:dyDescent="0.25">
      <x:c r="W51322" s="110"/>
      <x:c r="AA51322" s="110"/>
    </x:row>
    <x:row r="51323" spans="1:32" x14ac:dyDescent="0.25">
      <x:c r="W51323" s="110"/>
      <x:c r="AA51323" s="110"/>
    </x:row>
    <x:row r="51324" spans="1:32" x14ac:dyDescent="0.25">
      <x:c r="W51324" s="110"/>
      <x:c r="AA51324" s="110"/>
    </x:row>
    <x:row r="51325" spans="1:32" x14ac:dyDescent="0.25">
      <x:c r="W51325" s="110"/>
      <x:c r="AA51325" s="110"/>
    </x:row>
    <x:row r="51326" spans="1:32" x14ac:dyDescent="0.25">
      <x:c r="W51326" s="110"/>
      <x:c r="AA51326" s="110"/>
    </x:row>
    <x:row r="51327" spans="1:32" x14ac:dyDescent="0.25">
      <x:c r="W51327" s="110"/>
      <x:c r="AA51327" s="110"/>
    </x:row>
    <x:row r="51328" spans="1:32" x14ac:dyDescent="0.25">
      <x:c r="W51328" s="110"/>
      <x:c r="AA51328" s="110"/>
    </x:row>
    <x:row r="51329" spans="1:32" x14ac:dyDescent="0.25">
      <x:c r="W51329" s="110"/>
      <x:c r="AA51329" s="110"/>
    </x:row>
    <x:row r="51330" spans="1:32" x14ac:dyDescent="0.25">
      <x:c r="W51330" s="110"/>
      <x:c r="AA51330" s="110"/>
    </x:row>
    <x:row r="51331" spans="1:32" x14ac:dyDescent="0.25">
      <x:c r="W51331" s="110"/>
      <x:c r="AA51331" s="110"/>
    </x:row>
    <x:row r="51332" spans="1:32" x14ac:dyDescent="0.25">
      <x:c r="W51332" s="110"/>
      <x:c r="AA51332" s="110"/>
    </x:row>
    <x:row r="51333" spans="1:32" x14ac:dyDescent="0.25">
      <x:c r="W51333" s="110"/>
      <x:c r="AA51333" s="110"/>
    </x:row>
    <x:row r="51334" spans="1:32" x14ac:dyDescent="0.25">
      <x:c r="W51334" s="110"/>
      <x:c r="AA51334" s="110"/>
    </x:row>
    <x:row r="51335" spans="1:32" x14ac:dyDescent="0.25">
      <x:c r="W51335" s="110"/>
      <x:c r="AA51335" s="110"/>
    </x:row>
    <x:row r="51336" spans="1:32" x14ac:dyDescent="0.25">
      <x:c r="W51336" s="110"/>
      <x:c r="AA51336" s="110"/>
    </x:row>
    <x:row r="51337" spans="1:32" x14ac:dyDescent="0.25">
      <x:c r="W51337" s="110"/>
      <x:c r="AA51337" s="110"/>
    </x:row>
    <x:row r="51338" spans="1:32" x14ac:dyDescent="0.25">
      <x:c r="W51338" s="110"/>
      <x:c r="AA51338" s="110"/>
    </x:row>
    <x:row r="51339" spans="1:32" x14ac:dyDescent="0.25">
      <x:c r="W51339" s="110"/>
      <x:c r="AA51339" s="110"/>
    </x:row>
    <x:row r="51340" spans="1:32" x14ac:dyDescent="0.25">
      <x:c r="W51340" s="110"/>
      <x:c r="AA51340" s="110"/>
    </x:row>
    <x:row r="51341" spans="1:32" x14ac:dyDescent="0.25">
      <x:c r="W51341" s="110"/>
      <x:c r="AA51341" s="110"/>
    </x:row>
    <x:row r="51342" spans="1:32" x14ac:dyDescent="0.25">
      <x:c r="W51342" s="110"/>
      <x:c r="AA51342" s="110"/>
    </x:row>
    <x:row r="51343" spans="1:32" x14ac:dyDescent="0.25">
      <x:c r="W51343" s="110"/>
      <x:c r="AA51343" s="110"/>
    </x:row>
    <x:row r="51344" spans="1:32" x14ac:dyDescent="0.25">
      <x:c r="W51344" s="110"/>
      <x:c r="AA51344" s="110"/>
    </x:row>
    <x:row r="51345" spans="1:32" x14ac:dyDescent="0.25">
      <x:c r="W51345" s="110"/>
      <x:c r="AA51345" s="110"/>
    </x:row>
    <x:row r="51346" spans="1:32" x14ac:dyDescent="0.25">
      <x:c r="W51346" s="110"/>
      <x:c r="AA51346" s="110"/>
    </x:row>
    <x:row r="51347" spans="1:32" x14ac:dyDescent="0.25">
      <x:c r="W51347" s="110"/>
      <x:c r="AA51347" s="110"/>
    </x:row>
    <x:row r="51348" spans="1:32" x14ac:dyDescent="0.25">
      <x:c r="W51348" s="110"/>
      <x:c r="AA51348" s="110"/>
    </x:row>
    <x:row r="51349" spans="1:32" x14ac:dyDescent="0.25">
      <x:c r="W51349" s="110"/>
      <x:c r="AA51349" s="110"/>
    </x:row>
    <x:row r="51350" spans="1:32" x14ac:dyDescent="0.25">
      <x:c r="W51350" s="110"/>
      <x:c r="AA51350" s="110"/>
    </x:row>
    <x:row r="51351" spans="1:32" x14ac:dyDescent="0.25">
      <x:c r="W51351" s="110"/>
      <x:c r="AA51351" s="110"/>
    </x:row>
    <x:row r="51352" spans="1:32" x14ac:dyDescent="0.25">
      <x:c r="W51352" s="110"/>
      <x:c r="AA51352" s="110"/>
    </x:row>
    <x:row r="51353" spans="1:32" x14ac:dyDescent="0.25">
      <x:c r="W51353" s="110"/>
      <x:c r="AA51353" s="110"/>
    </x:row>
    <x:row r="51354" spans="1:32" x14ac:dyDescent="0.25">
      <x:c r="W51354" s="110"/>
      <x:c r="AA51354" s="110"/>
    </x:row>
    <x:row r="51355" spans="1:32" x14ac:dyDescent="0.25">
      <x:c r="W51355" s="110"/>
      <x:c r="AA51355" s="110"/>
    </x:row>
    <x:row r="51356" spans="1:32" x14ac:dyDescent="0.25">
      <x:c r="W51356" s="110"/>
      <x:c r="AA51356" s="110"/>
    </x:row>
    <x:row r="51357" spans="1:32" x14ac:dyDescent="0.25">
      <x:c r="W51357" s="110"/>
      <x:c r="AA51357" s="110"/>
    </x:row>
    <x:row r="51358" spans="1:32" x14ac:dyDescent="0.25">
      <x:c r="W51358" s="110"/>
      <x:c r="AA51358" s="110"/>
    </x:row>
    <x:row r="51359" spans="1:32" x14ac:dyDescent="0.25">
      <x:c r="W51359" s="110"/>
      <x:c r="AA51359" s="110"/>
    </x:row>
    <x:row r="51360" spans="1:32" x14ac:dyDescent="0.25">
      <x:c r="W51360" s="110"/>
      <x:c r="AA51360" s="110"/>
    </x:row>
    <x:row r="51361" spans="1:32" x14ac:dyDescent="0.25">
      <x:c r="W51361" s="110"/>
      <x:c r="AA51361" s="110"/>
    </x:row>
    <x:row r="51362" spans="1:32" x14ac:dyDescent="0.25">
      <x:c r="W51362" s="110"/>
      <x:c r="AA51362" s="110"/>
    </x:row>
    <x:row r="51363" spans="1:32" x14ac:dyDescent="0.25">
      <x:c r="W51363" s="110"/>
      <x:c r="AA51363" s="110"/>
    </x:row>
    <x:row r="51364" spans="1:32" x14ac:dyDescent="0.25">
      <x:c r="W51364" s="110"/>
      <x:c r="AA51364" s="110"/>
    </x:row>
    <x:row r="51365" spans="1:32" x14ac:dyDescent="0.25">
      <x:c r="W51365" s="110"/>
      <x:c r="AA51365" s="110"/>
    </x:row>
    <x:row r="51366" spans="1:32" x14ac:dyDescent="0.25">
      <x:c r="W51366" s="110"/>
      <x:c r="AA51366" s="110"/>
    </x:row>
    <x:row r="51367" spans="1:32" x14ac:dyDescent="0.25">
      <x:c r="W51367" s="110"/>
      <x:c r="AA51367" s="110"/>
    </x:row>
    <x:row r="51368" spans="1:32" x14ac:dyDescent="0.25">
      <x:c r="W51368" s="110"/>
      <x:c r="AA51368" s="110"/>
    </x:row>
    <x:row r="51369" spans="1:32" x14ac:dyDescent="0.25">
      <x:c r="W51369" s="110"/>
      <x:c r="AA51369" s="110"/>
    </x:row>
    <x:row r="51370" spans="1:32" x14ac:dyDescent="0.25">
      <x:c r="W51370" s="110"/>
      <x:c r="AA51370" s="110"/>
    </x:row>
    <x:row r="51371" spans="1:32" x14ac:dyDescent="0.25">
      <x:c r="W51371" s="110"/>
      <x:c r="AA51371" s="110"/>
    </x:row>
    <x:row r="51372" spans="1:32" x14ac:dyDescent="0.25">
      <x:c r="W51372" s="110"/>
      <x:c r="AA51372" s="110"/>
    </x:row>
    <x:row r="51373" spans="1:32" x14ac:dyDescent="0.25">
      <x:c r="W51373" s="110"/>
      <x:c r="AA51373" s="110"/>
    </x:row>
    <x:row r="51374" spans="1:32" x14ac:dyDescent="0.25">
      <x:c r="W51374" s="110"/>
      <x:c r="AA51374" s="110"/>
    </x:row>
    <x:row r="51375" spans="1:32" x14ac:dyDescent="0.25">
      <x:c r="W51375" s="110"/>
      <x:c r="AA51375" s="110"/>
    </x:row>
    <x:row r="51376" spans="1:32" x14ac:dyDescent="0.25">
      <x:c r="W51376" s="110"/>
      <x:c r="AA51376" s="110"/>
    </x:row>
    <x:row r="51377" spans="1:32" x14ac:dyDescent="0.25">
      <x:c r="W51377" s="110"/>
      <x:c r="AA51377" s="110"/>
    </x:row>
    <x:row r="51378" spans="1:32" x14ac:dyDescent="0.25">
      <x:c r="W51378" s="110"/>
      <x:c r="AA51378" s="110"/>
    </x:row>
    <x:row r="51379" spans="1:32" x14ac:dyDescent="0.25">
      <x:c r="W51379" s="110"/>
      <x:c r="AA51379" s="110"/>
    </x:row>
    <x:row r="51380" spans="1:32" x14ac:dyDescent="0.25">
      <x:c r="W51380" s="110"/>
      <x:c r="AA51380" s="110"/>
    </x:row>
    <x:row r="51381" spans="1:32" x14ac:dyDescent="0.25">
      <x:c r="W51381" s="110"/>
      <x:c r="AA51381" s="110"/>
    </x:row>
    <x:row r="51382" spans="1:32" x14ac:dyDescent="0.25">
      <x:c r="W51382" s="110"/>
      <x:c r="AA51382" s="110"/>
    </x:row>
    <x:row r="51383" spans="1:32" x14ac:dyDescent="0.25">
      <x:c r="W51383" s="110"/>
      <x:c r="AA51383" s="110"/>
    </x:row>
    <x:row r="51384" spans="1:32" x14ac:dyDescent="0.25">
      <x:c r="W51384" s="110"/>
      <x:c r="AA51384" s="110"/>
    </x:row>
    <x:row r="51385" spans="1:32" x14ac:dyDescent="0.25">
      <x:c r="W51385" s="110"/>
      <x:c r="AA51385" s="110"/>
    </x:row>
    <x:row r="51386" spans="1:32" x14ac:dyDescent="0.25">
      <x:c r="W51386" s="110"/>
      <x:c r="AA51386" s="110"/>
    </x:row>
    <x:row r="51387" spans="1:32" x14ac:dyDescent="0.25">
      <x:c r="W51387" s="110"/>
      <x:c r="AA51387" s="110"/>
    </x:row>
    <x:row r="51388" spans="1:32" x14ac:dyDescent="0.25">
      <x:c r="W51388" s="110"/>
      <x:c r="AA51388" s="110"/>
    </x:row>
    <x:row r="51389" spans="1:32" x14ac:dyDescent="0.25">
      <x:c r="W51389" s="110"/>
      <x:c r="AA51389" s="110"/>
    </x:row>
    <x:row r="51390" spans="1:32" x14ac:dyDescent="0.25">
      <x:c r="W51390" s="110"/>
      <x:c r="AA51390" s="110"/>
    </x:row>
    <x:row r="51391" spans="1:32" x14ac:dyDescent="0.25">
      <x:c r="W51391" s="110"/>
      <x:c r="AA51391" s="110"/>
    </x:row>
    <x:row r="51392" spans="1:32" x14ac:dyDescent="0.25">
      <x:c r="W51392" s="110"/>
      <x:c r="AA51392" s="110"/>
    </x:row>
    <x:row r="51393" spans="1:32" x14ac:dyDescent="0.25">
      <x:c r="W51393" s="110"/>
      <x:c r="AA51393" s="110"/>
    </x:row>
    <x:row r="51394" spans="1:32" x14ac:dyDescent="0.25">
      <x:c r="W51394" s="110"/>
      <x:c r="AA51394" s="110"/>
    </x:row>
    <x:row r="51395" spans="1:32" x14ac:dyDescent="0.25">
      <x:c r="W51395" s="110"/>
      <x:c r="AA51395" s="110"/>
    </x:row>
    <x:row r="51396" spans="1:32" x14ac:dyDescent="0.25">
      <x:c r="W51396" s="110"/>
      <x:c r="AA51396" s="110"/>
    </x:row>
    <x:row r="51397" spans="1:32" x14ac:dyDescent="0.25">
      <x:c r="W51397" s="110"/>
      <x:c r="AA51397" s="110"/>
    </x:row>
    <x:row r="51398" spans="1:32" x14ac:dyDescent="0.25">
      <x:c r="W51398" s="110"/>
      <x:c r="AA51398" s="110"/>
    </x:row>
    <x:row r="51399" spans="1:32" x14ac:dyDescent="0.25">
      <x:c r="W51399" s="110"/>
      <x:c r="AA51399" s="110"/>
    </x:row>
    <x:row r="51400" spans="1:32" x14ac:dyDescent="0.25">
      <x:c r="W51400" s="110"/>
      <x:c r="AA51400" s="110"/>
    </x:row>
    <x:row r="51401" spans="1:32" x14ac:dyDescent="0.25">
      <x:c r="W51401" s="110"/>
      <x:c r="AA51401" s="110"/>
    </x:row>
    <x:row r="51402" spans="1:32" x14ac:dyDescent="0.25">
      <x:c r="W51402" s="110"/>
      <x:c r="AA51402" s="110"/>
    </x:row>
    <x:row r="51403" spans="1:32" x14ac:dyDescent="0.25">
      <x:c r="W51403" s="110"/>
      <x:c r="AA51403" s="110"/>
    </x:row>
    <x:row r="51404" spans="1:32" x14ac:dyDescent="0.25">
      <x:c r="W51404" s="110"/>
      <x:c r="AA51404" s="110"/>
    </x:row>
    <x:row r="51405" spans="1:32" x14ac:dyDescent="0.25">
      <x:c r="W51405" s="110"/>
      <x:c r="AA51405" s="110"/>
    </x:row>
    <x:row r="51406" spans="1:32" x14ac:dyDescent="0.25">
      <x:c r="W51406" s="110"/>
      <x:c r="AA51406" s="110"/>
    </x:row>
    <x:row r="51407" spans="1:32" x14ac:dyDescent="0.25">
      <x:c r="W51407" s="110"/>
      <x:c r="AA51407" s="110"/>
    </x:row>
    <x:row r="51408" spans="1:32" x14ac:dyDescent="0.25">
      <x:c r="W51408" s="110"/>
      <x:c r="AA51408" s="110"/>
    </x:row>
    <x:row r="51409" spans="1:32" x14ac:dyDescent="0.25">
      <x:c r="W51409" s="110"/>
      <x:c r="AA51409" s="110"/>
    </x:row>
    <x:row r="51410" spans="1:32" x14ac:dyDescent="0.25">
      <x:c r="W51410" s="110"/>
      <x:c r="AA51410" s="110"/>
    </x:row>
    <x:row r="51411" spans="1:32" x14ac:dyDescent="0.25">
      <x:c r="W51411" s="110"/>
      <x:c r="AA51411" s="110"/>
    </x:row>
    <x:row r="51412" spans="1:32" x14ac:dyDescent="0.25">
      <x:c r="W51412" s="110"/>
      <x:c r="AA51412" s="110"/>
    </x:row>
    <x:row r="51413" spans="1:32" x14ac:dyDescent="0.25">
      <x:c r="W51413" s="110"/>
      <x:c r="AA51413" s="110"/>
    </x:row>
    <x:row r="51414" spans="1:32" x14ac:dyDescent="0.25">
      <x:c r="W51414" s="110"/>
      <x:c r="AA51414" s="110"/>
    </x:row>
    <x:row r="51415" spans="1:32" x14ac:dyDescent="0.25">
      <x:c r="W51415" s="110"/>
      <x:c r="AA51415" s="110"/>
    </x:row>
    <x:row r="51416" spans="1:32" x14ac:dyDescent="0.25">
      <x:c r="W51416" s="110"/>
      <x:c r="AA51416" s="110"/>
    </x:row>
    <x:row r="51417" spans="1:32" x14ac:dyDescent="0.25">
      <x:c r="W51417" s="110"/>
      <x:c r="AA51417" s="110"/>
    </x:row>
    <x:row r="51418" spans="1:32" x14ac:dyDescent="0.25">
      <x:c r="W51418" s="110"/>
      <x:c r="AA51418" s="110"/>
    </x:row>
    <x:row r="51419" spans="1:32" x14ac:dyDescent="0.25">
      <x:c r="W51419" s="110"/>
      <x:c r="AA51419" s="110"/>
    </x:row>
    <x:row r="51420" spans="1:32" x14ac:dyDescent="0.25">
      <x:c r="W51420" s="110"/>
      <x:c r="AA51420" s="110"/>
    </x:row>
    <x:row r="51421" spans="1:32" x14ac:dyDescent="0.25">
      <x:c r="W51421" s="110"/>
      <x:c r="AA51421" s="110"/>
    </x:row>
    <x:row r="51422" spans="1:32" x14ac:dyDescent="0.25">
      <x:c r="W51422" s="110"/>
      <x:c r="AA51422" s="110"/>
    </x:row>
    <x:row r="51423" spans="1:32" x14ac:dyDescent="0.25">
      <x:c r="W51423" s="110"/>
      <x:c r="AA51423" s="110"/>
    </x:row>
    <x:row r="51424" spans="1:32" x14ac:dyDescent="0.25">
      <x:c r="W51424" s="110"/>
      <x:c r="AA51424" s="110"/>
    </x:row>
    <x:row r="51425" spans="1:32" x14ac:dyDescent="0.25">
      <x:c r="W51425" s="110"/>
      <x:c r="AA51425" s="110"/>
    </x:row>
    <x:row r="51426" spans="1:32" x14ac:dyDescent="0.25">
      <x:c r="W51426" s="110"/>
      <x:c r="AA51426" s="110"/>
    </x:row>
    <x:row r="51427" spans="1:32" x14ac:dyDescent="0.25">
      <x:c r="W51427" s="110"/>
      <x:c r="AA51427" s="110"/>
    </x:row>
    <x:row r="51428" spans="1:32" x14ac:dyDescent="0.25">
      <x:c r="W51428" s="110"/>
      <x:c r="AA51428" s="110"/>
    </x:row>
    <x:row r="51429" spans="1:32" x14ac:dyDescent="0.25">
      <x:c r="W51429" s="110"/>
      <x:c r="AA51429" s="110"/>
    </x:row>
    <x:row r="51430" spans="1:32" x14ac:dyDescent="0.25">
      <x:c r="W51430" s="110"/>
      <x:c r="AA51430" s="110"/>
    </x:row>
    <x:row r="51431" spans="1:32" x14ac:dyDescent="0.25">
      <x:c r="W51431" s="110"/>
      <x:c r="AA51431" s="110"/>
    </x:row>
    <x:row r="51432" spans="1:32" x14ac:dyDescent="0.25">
      <x:c r="W51432" s="110"/>
      <x:c r="AA51432" s="110"/>
    </x:row>
    <x:row r="51433" spans="1:32" x14ac:dyDescent="0.25">
      <x:c r="W51433" s="110"/>
      <x:c r="AA51433" s="110"/>
    </x:row>
    <x:row r="51434" spans="1:32" x14ac:dyDescent="0.25">
      <x:c r="W51434" s="110"/>
      <x:c r="AA51434" s="110"/>
    </x:row>
    <x:row r="51435" spans="1:32" x14ac:dyDescent="0.25">
      <x:c r="W51435" s="110"/>
      <x:c r="AA51435" s="110"/>
    </x:row>
    <x:row r="51436" spans="1:32" x14ac:dyDescent="0.25">
      <x:c r="W51436" s="110"/>
      <x:c r="AA51436" s="110"/>
    </x:row>
    <x:row r="51437" spans="1:32" x14ac:dyDescent="0.25">
      <x:c r="W51437" s="110"/>
      <x:c r="AA51437" s="110"/>
    </x:row>
    <x:row r="51438" spans="1:32" x14ac:dyDescent="0.25">
      <x:c r="W51438" s="110"/>
      <x:c r="AA51438" s="110"/>
    </x:row>
    <x:row r="51439" spans="1:32" x14ac:dyDescent="0.25">
      <x:c r="W51439" s="110"/>
      <x:c r="AA51439" s="110"/>
    </x:row>
    <x:row r="51440" spans="1:32" x14ac:dyDescent="0.25">
      <x:c r="W51440" s="110"/>
      <x:c r="AA51440" s="110"/>
    </x:row>
    <x:row r="51441" spans="1:32" x14ac:dyDescent="0.25">
      <x:c r="W51441" s="110"/>
      <x:c r="AA51441" s="110"/>
    </x:row>
    <x:row r="51442" spans="1:32" x14ac:dyDescent="0.25">
      <x:c r="W51442" s="110"/>
      <x:c r="AA51442" s="110"/>
    </x:row>
    <x:row r="51443" spans="1:32" x14ac:dyDescent="0.25">
      <x:c r="W51443" s="110"/>
      <x:c r="AA51443" s="110"/>
    </x:row>
    <x:row r="51444" spans="1:32" x14ac:dyDescent="0.25">
      <x:c r="W51444" s="110"/>
      <x:c r="AA51444" s="110"/>
    </x:row>
    <x:row r="51445" spans="1:32" x14ac:dyDescent="0.25">
      <x:c r="W51445" s="110"/>
      <x:c r="AA51445" s="110"/>
    </x:row>
    <x:row r="51446" spans="1:32" x14ac:dyDescent="0.25">
      <x:c r="W51446" s="110"/>
      <x:c r="AA51446" s="110"/>
    </x:row>
    <x:row r="51447" spans="1:32" x14ac:dyDescent="0.25">
      <x:c r="W51447" s="110"/>
      <x:c r="AA51447" s="110"/>
    </x:row>
    <x:row r="51448" spans="1:32" x14ac:dyDescent="0.25">
      <x:c r="W51448" s="110"/>
      <x:c r="AA51448" s="110"/>
    </x:row>
    <x:row r="51449" spans="1:32" x14ac:dyDescent="0.25">
      <x:c r="W51449" s="110"/>
      <x:c r="AA51449" s="110"/>
    </x:row>
    <x:row r="51450" spans="1:32" x14ac:dyDescent="0.25">
      <x:c r="W51450" s="110"/>
      <x:c r="AA51450" s="110"/>
    </x:row>
    <x:row r="51451" spans="1:32" x14ac:dyDescent="0.25">
      <x:c r="W51451" s="110"/>
      <x:c r="AA51451" s="110"/>
    </x:row>
    <x:row r="51452" spans="1:32" x14ac:dyDescent="0.25">
      <x:c r="W51452" s="110"/>
      <x:c r="AA51452" s="110"/>
    </x:row>
    <x:row r="51453" spans="1:32" x14ac:dyDescent="0.25">
      <x:c r="W51453" s="110"/>
      <x:c r="AA51453" s="110"/>
    </x:row>
    <x:row r="51454" spans="1:32" x14ac:dyDescent="0.25">
      <x:c r="W51454" s="110"/>
      <x:c r="AA51454" s="110"/>
    </x:row>
    <x:row r="51455" spans="1:32" x14ac:dyDescent="0.25">
      <x:c r="W51455" s="110"/>
      <x:c r="AA51455" s="110"/>
    </x:row>
    <x:row r="51456" spans="1:32" x14ac:dyDescent="0.25">
      <x:c r="W51456" s="110"/>
      <x:c r="AA51456" s="110"/>
    </x:row>
    <x:row r="51457" spans="1:32" x14ac:dyDescent="0.25">
      <x:c r="W51457" s="110"/>
      <x:c r="AA51457" s="110"/>
    </x:row>
    <x:row r="51458" spans="1:32" x14ac:dyDescent="0.25">
      <x:c r="W51458" s="110"/>
      <x:c r="AA51458" s="110"/>
    </x:row>
    <x:row r="51459" spans="1:32" x14ac:dyDescent="0.25">
      <x:c r="W51459" s="110"/>
      <x:c r="AA51459" s="110"/>
    </x:row>
    <x:row r="51460" spans="1:32" x14ac:dyDescent="0.25">
      <x:c r="W51460" s="110"/>
      <x:c r="AA51460" s="110"/>
    </x:row>
    <x:row r="51461" spans="1:32" x14ac:dyDescent="0.25">
      <x:c r="W51461" s="110"/>
      <x:c r="AA51461" s="110"/>
    </x:row>
    <x:row r="51462" spans="1:32" x14ac:dyDescent="0.25">
      <x:c r="W51462" s="110"/>
      <x:c r="AA51462" s="110"/>
    </x:row>
    <x:row r="51463" spans="1:32" x14ac:dyDescent="0.25">
      <x:c r="W51463" s="110"/>
      <x:c r="AA51463" s="110"/>
    </x:row>
    <x:row r="51464" spans="1:32" x14ac:dyDescent="0.25">
      <x:c r="W51464" s="110"/>
      <x:c r="AA51464" s="110"/>
    </x:row>
    <x:row r="51465" spans="1:32" x14ac:dyDescent="0.25">
      <x:c r="W51465" s="110"/>
      <x:c r="AA51465" s="110"/>
    </x:row>
    <x:row r="51466" spans="1:32" x14ac:dyDescent="0.25">
      <x:c r="W51466" s="110"/>
      <x:c r="AA51466" s="110"/>
    </x:row>
    <x:row r="51467" spans="1:32" x14ac:dyDescent="0.25">
      <x:c r="W51467" s="110"/>
      <x:c r="AA51467" s="110"/>
    </x:row>
    <x:row r="51468" spans="1:32" x14ac:dyDescent="0.25">
      <x:c r="W51468" s="110"/>
      <x:c r="AA51468" s="110"/>
    </x:row>
    <x:row r="51469" spans="1:32" x14ac:dyDescent="0.25">
      <x:c r="W51469" s="110"/>
      <x:c r="AA51469" s="110"/>
    </x:row>
    <x:row r="51470" spans="1:32" x14ac:dyDescent="0.25">
      <x:c r="W51470" s="110"/>
      <x:c r="AA51470" s="110"/>
    </x:row>
    <x:row r="51471" spans="1:32" x14ac:dyDescent="0.25">
      <x:c r="W51471" s="110"/>
      <x:c r="AA51471" s="110"/>
    </x:row>
    <x:row r="51472" spans="1:32" x14ac:dyDescent="0.25">
      <x:c r="W51472" s="110"/>
      <x:c r="AA51472" s="110"/>
    </x:row>
    <x:row r="51473" spans="1:32" x14ac:dyDescent="0.25">
      <x:c r="W51473" s="110"/>
      <x:c r="AA51473" s="110"/>
    </x:row>
    <x:row r="51474" spans="1:32" x14ac:dyDescent="0.25">
      <x:c r="W51474" s="110"/>
      <x:c r="AA51474" s="110"/>
    </x:row>
    <x:row r="51475" spans="1:32" x14ac:dyDescent="0.25">
      <x:c r="W51475" s="110"/>
      <x:c r="AA51475" s="110"/>
    </x:row>
    <x:row r="51476" spans="1:32" x14ac:dyDescent="0.25">
      <x:c r="W51476" s="110"/>
      <x:c r="AA51476" s="110"/>
    </x:row>
    <x:row r="51477" spans="1:32" x14ac:dyDescent="0.25">
      <x:c r="W51477" s="110"/>
      <x:c r="AA51477" s="110"/>
    </x:row>
    <x:row r="51478" spans="1:32" x14ac:dyDescent="0.25">
      <x:c r="W51478" s="110"/>
      <x:c r="AA51478" s="110"/>
    </x:row>
    <x:row r="51479" spans="1:32" x14ac:dyDescent="0.25">
      <x:c r="W51479" s="110"/>
      <x:c r="AA51479" s="110"/>
    </x:row>
    <x:row r="51480" spans="1:32" x14ac:dyDescent="0.25">
      <x:c r="W51480" s="110"/>
      <x:c r="AA51480" s="110"/>
    </x:row>
    <x:row r="51481" spans="1:32" x14ac:dyDescent="0.25">
      <x:c r="W51481" s="110"/>
      <x:c r="AA51481" s="110"/>
    </x:row>
    <x:row r="51482" spans="1:32" x14ac:dyDescent="0.25">
      <x:c r="W51482" s="110"/>
      <x:c r="AA51482" s="110"/>
    </x:row>
    <x:row r="51483" spans="1:32" x14ac:dyDescent="0.25">
      <x:c r="W51483" s="110"/>
      <x:c r="AA51483" s="110"/>
    </x:row>
    <x:row r="51484" spans="1:32" x14ac:dyDescent="0.25">
      <x:c r="W51484" s="110"/>
      <x:c r="AA51484" s="110"/>
    </x:row>
    <x:row r="51485" spans="1:32" x14ac:dyDescent="0.25">
      <x:c r="W51485" s="110"/>
      <x:c r="AA51485" s="110"/>
    </x:row>
    <x:row r="51486" spans="1:32" x14ac:dyDescent="0.25">
      <x:c r="W51486" s="110"/>
      <x:c r="AA51486" s="110"/>
    </x:row>
    <x:row r="51487" spans="1:32" x14ac:dyDescent="0.25">
      <x:c r="W51487" s="110"/>
      <x:c r="AA51487" s="110"/>
    </x:row>
    <x:row r="51488" spans="1:32" x14ac:dyDescent="0.25">
      <x:c r="W51488" s="110"/>
      <x:c r="AA51488" s="110"/>
    </x:row>
    <x:row r="51489" spans="1:32" x14ac:dyDescent="0.25">
      <x:c r="W51489" s="110"/>
      <x:c r="AA51489" s="110"/>
    </x:row>
    <x:row r="51490" spans="1:32" x14ac:dyDescent="0.25">
      <x:c r="W51490" s="110"/>
      <x:c r="AA51490" s="110"/>
    </x:row>
    <x:row r="51491" spans="1:32" x14ac:dyDescent="0.25">
      <x:c r="W51491" s="110"/>
      <x:c r="AA51491" s="110"/>
    </x:row>
    <x:row r="51492" spans="1:32" x14ac:dyDescent="0.25">
      <x:c r="W51492" s="110"/>
      <x:c r="AA51492" s="110"/>
    </x:row>
    <x:row r="51493" spans="1:32" x14ac:dyDescent="0.25">
      <x:c r="W51493" s="110"/>
      <x:c r="AA51493" s="110"/>
    </x:row>
    <x:row r="51494" spans="1:32" x14ac:dyDescent="0.25">
      <x:c r="W51494" s="110"/>
      <x:c r="AA51494" s="110"/>
    </x:row>
    <x:row r="51495" spans="1:32" x14ac:dyDescent="0.25">
      <x:c r="W51495" s="110"/>
      <x:c r="AA51495" s="110"/>
    </x:row>
    <x:row r="51496" spans="1:32" x14ac:dyDescent="0.25">
      <x:c r="W51496" s="110"/>
      <x:c r="AA51496" s="110"/>
    </x:row>
    <x:row r="51497" spans="1:32" x14ac:dyDescent="0.25">
      <x:c r="W51497" s="110"/>
      <x:c r="AA51497" s="110"/>
    </x:row>
    <x:row r="51498" spans="1:32" x14ac:dyDescent="0.25">
      <x:c r="W51498" s="110"/>
      <x:c r="AA51498" s="110"/>
    </x:row>
    <x:row r="51499" spans="1:32" x14ac:dyDescent="0.25">
      <x:c r="W51499" s="110"/>
      <x:c r="AA51499" s="110"/>
    </x:row>
    <x:row r="51500" spans="1:32" x14ac:dyDescent="0.25">
      <x:c r="W51500" s="110"/>
      <x:c r="AA51500" s="110"/>
    </x:row>
    <x:row r="51501" spans="1:32" x14ac:dyDescent="0.25">
      <x:c r="W51501" s="110"/>
      <x:c r="AA51501" s="110"/>
    </x:row>
    <x:row r="51502" spans="1:32" x14ac:dyDescent="0.25">
      <x:c r="W51502" s="110"/>
      <x:c r="AA51502" s="110"/>
    </x:row>
    <x:row r="51503" spans="1:32" x14ac:dyDescent="0.25">
      <x:c r="W51503" s="110"/>
      <x:c r="AA51503" s="110"/>
    </x:row>
    <x:row r="51504" spans="1:32" x14ac:dyDescent="0.25">
      <x:c r="W51504" s="110"/>
      <x:c r="AA51504" s="110"/>
    </x:row>
    <x:row r="51505" spans="1:32" x14ac:dyDescent="0.25">
      <x:c r="W51505" s="110"/>
      <x:c r="AA51505" s="110"/>
    </x:row>
    <x:row r="51506" spans="1:32" x14ac:dyDescent="0.25">
      <x:c r="W51506" s="110"/>
      <x:c r="AA51506" s="110"/>
    </x:row>
    <x:row r="51507" spans="1:32" x14ac:dyDescent="0.25">
      <x:c r="W51507" s="110"/>
      <x:c r="AA51507" s="110"/>
    </x:row>
    <x:row r="51508" spans="1:32" x14ac:dyDescent="0.25">
      <x:c r="W51508" s="110"/>
      <x:c r="AA51508" s="110"/>
    </x:row>
    <x:row r="51509" spans="1:32" x14ac:dyDescent="0.25">
      <x:c r="W51509" s="110"/>
      <x:c r="AA51509" s="110"/>
    </x:row>
    <x:row r="51510" spans="1:32" x14ac:dyDescent="0.25">
      <x:c r="W51510" s="110"/>
      <x:c r="AA51510" s="110"/>
    </x:row>
    <x:row r="51511" spans="1:32" x14ac:dyDescent="0.25">
      <x:c r="W51511" s="110"/>
      <x:c r="AA51511" s="110"/>
    </x:row>
    <x:row r="51512" spans="1:32" x14ac:dyDescent="0.25">
      <x:c r="W51512" s="110"/>
      <x:c r="AA51512" s="110"/>
    </x:row>
    <x:row r="51513" spans="1:32" x14ac:dyDescent="0.25">
      <x:c r="W51513" s="110"/>
      <x:c r="AA51513" s="110"/>
    </x:row>
    <x:row r="51514" spans="1:32" x14ac:dyDescent="0.25">
      <x:c r="W51514" s="110"/>
      <x:c r="AA51514" s="110"/>
    </x:row>
    <x:row r="51515" spans="1:32" x14ac:dyDescent="0.25">
      <x:c r="W51515" s="110"/>
      <x:c r="AA51515" s="110"/>
    </x:row>
    <x:row r="51516" spans="1:32" x14ac:dyDescent="0.25">
      <x:c r="W51516" s="110"/>
      <x:c r="AA51516" s="110"/>
    </x:row>
    <x:row r="51517" spans="1:32" x14ac:dyDescent="0.25">
      <x:c r="W51517" s="110"/>
      <x:c r="AA51517" s="110"/>
    </x:row>
    <x:row r="51518" spans="1:32" x14ac:dyDescent="0.25">
      <x:c r="W51518" s="110"/>
      <x:c r="AA51518" s="110"/>
    </x:row>
    <x:row r="51519" spans="1:32" x14ac:dyDescent="0.25">
      <x:c r="W51519" s="110"/>
      <x:c r="AA51519" s="110"/>
    </x:row>
    <x:row r="51520" spans="1:32" x14ac:dyDescent="0.25">
      <x:c r="W51520" s="110"/>
      <x:c r="AA51520" s="110"/>
    </x:row>
    <x:row r="51521" spans="1:32" x14ac:dyDescent="0.25">
      <x:c r="W51521" s="110"/>
      <x:c r="AA51521" s="110"/>
    </x:row>
    <x:row r="51522" spans="1:32" x14ac:dyDescent="0.25">
      <x:c r="W51522" s="110"/>
      <x:c r="AA51522" s="110"/>
    </x:row>
    <x:row r="51523" spans="1:32" x14ac:dyDescent="0.25">
      <x:c r="W51523" s="110"/>
      <x:c r="AA51523" s="110"/>
    </x:row>
    <x:row r="51524" spans="1:32" x14ac:dyDescent="0.25">
      <x:c r="W51524" s="110"/>
      <x:c r="AA51524" s="110"/>
    </x:row>
    <x:row r="51525" spans="1:32" x14ac:dyDescent="0.25">
      <x:c r="W51525" s="110"/>
      <x:c r="AA51525" s="110"/>
    </x:row>
    <x:row r="51526" spans="1:32" x14ac:dyDescent="0.25">
      <x:c r="W51526" s="110"/>
      <x:c r="AA51526" s="110"/>
    </x:row>
    <x:row r="51527" spans="1:32" x14ac:dyDescent="0.25">
      <x:c r="W51527" s="110"/>
      <x:c r="AA51527" s="110"/>
    </x:row>
    <x:row r="51528" spans="1:32" x14ac:dyDescent="0.25">
      <x:c r="W51528" s="110"/>
      <x:c r="AA51528" s="110"/>
    </x:row>
    <x:row r="51529" spans="1:32" x14ac:dyDescent="0.25">
      <x:c r="W51529" s="110"/>
      <x:c r="AA51529" s="110"/>
    </x:row>
    <x:row r="51530" spans="1:32" x14ac:dyDescent="0.25">
      <x:c r="W51530" s="110"/>
      <x:c r="AA51530" s="110"/>
    </x:row>
    <x:row r="51531" spans="1:32" x14ac:dyDescent="0.25">
      <x:c r="W51531" s="110"/>
      <x:c r="AA51531" s="110"/>
    </x:row>
    <x:row r="51532" spans="1:32" x14ac:dyDescent="0.25">
      <x:c r="W51532" s="110"/>
      <x:c r="AA51532" s="110"/>
    </x:row>
    <x:row r="51533" spans="1:32" x14ac:dyDescent="0.25">
      <x:c r="W51533" s="110"/>
      <x:c r="AA51533" s="110"/>
    </x:row>
    <x:row r="51534" spans="1:32" x14ac:dyDescent="0.25">
      <x:c r="W51534" s="110"/>
      <x:c r="AA51534" s="110"/>
    </x:row>
    <x:row r="51535" spans="1:32" x14ac:dyDescent="0.25">
      <x:c r="W51535" s="110"/>
      <x:c r="AA51535" s="110"/>
    </x:row>
    <x:row r="51536" spans="1:32" x14ac:dyDescent="0.25">
      <x:c r="W51536" s="110"/>
      <x:c r="AA51536" s="110"/>
    </x:row>
    <x:row r="51537" spans="1:32" x14ac:dyDescent="0.25">
      <x:c r="W51537" s="110"/>
      <x:c r="AA51537" s="110"/>
    </x:row>
    <x:row r="51538" spans="1:32" x14ac:dyDescent="0.25">
      <x:c r="W51538" s="110"/>
      <x:c r="AA51538" s="110"/>
    </x:row>
    <x:row r="51539" spans="1:32" x14ac:dyDescent="0.25">
      <x:c r="W51539" s="110"/>
      <x:c r="AA51539" s="110"/>
    </x:row>
    <x:row r="51540" spans="1:32" x14ac:dyDescent="0.25">
      <x:c r="W51540" s="110"/>
      <x:c r="AA51540" s="110"/>
    </x:row>
    <x:row r="51541" spans="1:32" x14ac:dyDescent="0.25">
      <x:c r="W51541" s="110"/>
      <x:c r="AA51541" s="110"/>
    </x:row>
    <x:row r="51542" spans="1:32" x14ac:dyDescent="0.25">
      <x:c r="W51542" s="110"/>
      <x:c r="AA51542" s="110"/>
    </x:row>
    <x:row r="51543" spans="1:32" x14ac:dyDescent="0.25">
      <x:c r="W51543" s="110"/>
      <x:c r="AA51543" s="110"/>
    </x:row>
    <x:row r="51544" spans="1:32" x14ac:dyDescent="0.25">
      <x:c r="W51544" s="110"/>
      <x:c r="AA51544" s="110"/>
    </x:row>
    <x:row r="51545" spans="1:32" x14ac:dyDescent="0.25">
      <x:c r="W51545" s="110"/>
      <x:c r="AA51545" s="110"/>
    </x:row>
    <x:row r="51546" spans="1:32" x14ac:dyDescent="0.25">
      <x:c r="W51546" s="110"/>
      <x:c r="AA51546" s="110"/>
    </x:row>
    <x:row r="51547" spans="1:32" x14ac:dyDescent="0.25">
      <x:c r="W51547" s="110"/>
      <x:c r="AA51547" s="110"/>
    </x:row>
    <x:row r="51548" spans="1:32" x14ac:dyDescent="0.25">
      <x:c r="W51548" s="110"/>
      <x:c r="AA51548" s="110"/>
    </x:row>
    <x:row r="51549" spans="1:32" x14ac:dyDescent="0.25">
      <x:c r="W51549" s="110"/>
      <x:c r="AA51549" s="110"/>
    </x:row>
    <x:row r="51550" spans="1:32" x14ac:dyDescent="0.25">
      <x:c r="W51550" s="110"/>
      <x:c r="AA51550" s="110"/>
    </x:row>
    <x:row r="51551" spans="1:32" x14ac:dyDescent="0.25">
      <x:c r="W51551" s="110"/>
      <x:c r="AA51551" s="110"/>
    </x:row>
    <x:row r="51552" spans="1:32" x14ac:dyDescent="0.25">
      <x:c r="W51552" s="110"/>
      <x:c r="AA51552" s="110"/>
    </x:row>
    <x:row r="51553" spans="1:32" x14ac:dyDescent="0.25">
      <x:c r="W51553" s="110"/>
      <x:c r="AA51553" s="110"/>
    </x:row>
    <x:row r="51554" spans="1:32" x14ac:dyDescent="0.25">
      <x:c r="W51554" s="110"/>
      <x:c r="AA51554" s="110"/>
    </x:row>
    <x:row r="51555" spans="1:32" x14ac:dyDescent="0.25">
      <x:c r="W51555" s="110"/>
      <x:c r="AA51555" s="110"/>
    </x:row>
    <x:row r="51556" spans="1:32" x14ac:dyDescent="0.25">
      <x:c r="W51556" s="110"/>
      <x:c r="AA51556" s="110"/>
    </x:row>
    <x:row r="51557" spans="1:32" x14ac:dyDescent="0.25">
      <x:c r="W51557" s="110"/>
      <x:c r="AA51557" s="110"/>
    </x:row>
    <x:row r="51558" spans="1:32" x14ac:dyDescent="0.25">
      <x:c r="W51558" s="110"/>
      <x:c r="AA51558" s="110"/>
    </x:row>
    <x:row r="51559" spans="1:32" x14ac:dyDescent="0.25">
      <x:c r="W51559" s="110"/>
      <x:c r="AA51559" s="110"/>
    </x:row>
    <x:row r="51560" spans="1:32" x14ac:dyDescent="0.25">
      <x:c r="W51560" s="110"/>
      <x:c r="AA51560" s="110"/>
    </x:row>
    <x:row r="51561" spans="1:32" x14ac:dyDescent="0.25">
      <x:c r="W51561" s="110"/>
      <x:c r="AA51561" s="110"/>
    </x:row>
    <x:row r="51562" spans="1:32" x14ac:dyDescent="0.25">
      <x:c r="W51562" s="110"/>
      <x:c r="AA51562" s="110"/>
    </x:row>
    <x:row r="51563" spans="1:32" x14ac:dyDescent="0.25">
      <x:c r="W51563" s="110"/>
      <x:c r="AA51563" s="110"/>
    </x:row>
    <x:row r="51564" spans="1:32" x14ac:dyDescent="0.25">
      <x:c r="W51564" s="110"/>
      <x:c r="AA51564" s="110"/>
    </x:row>
    <x:row r="51565" spans="1:32" x14ac:dyDescent="0.25">
      <x:c r="W51565" s="110"/>
      <x:c r="AA51565" s="110"/>
    </x:row>
    <x:row r="51566" spans="1:32" x14ac:dyDescent="0.25">
      <x:c r="W51566" s="110"/>
      <x:c r="AA51566" s="110"/>
    </x:row>
    <x:row r="51567" spans="1:32" x14ac:dyDescent="0.25">
      <x:c r="W51567" s="110"/>
      <x:c r="AA51567" s="110"/>
    </x:row>
    <x:row r="51568" spans="1:32" x14ac:dyDescent="0.25">
      <x:c r="W51568" s="110"/>
      <x:c r="AA51568" s="110"/>
    </x:row>
    <x:row r="51569" spans="1:32" x14ac:dyDescent="0.25">
      <x:c r="W51569" s="110"/>
      <x:c r="AA51569" s="110"/>
    </x:row>
    <x:row r="51570" spans="1:32" x14ac:dyDescent="0.25">
      <x:c r="W51570" s="110"/>
      <x:c r="AA51570" s="110"/>
    </x:row>
    <x:row r="51571" spans="1:32" x14ac:dyDescent="0.25">
      <x:c r="W51571" s="110"/>
      <x:c r="AA51571" s="110"/>
    </x:row>
    <x:row r="51572" spans="1:32" x14ac:dyDescent="0.25">
      <x:c r="W51572" s="110"/>
      <x:c r="AA51572" s="110"/>
    </x:row>
    <x:row r="51573" spans="1:32" x14ac:dyDescent="0.25">
      <x:c r="W51573" s="110"/>
      <x:c r="AA51573" s="110"/>
    </x:row>
    <x:row r="51574" spans="1:32" x14ac:dyDescent="0.25">
      <x:c r="W51574" s="110"/>
      <x:c r="AA51574" s="110"/>
    </x:row>
    <x:row r="51575" spans="1:32" x14ac:dyDescent="0.25">
      <x:c r="W51575" s="110"/>
      <x:c r="AA51575" s="110"/>
    </x:row>
    <x:row r="51576" spans="1:32" x14ac:dyDescent="0.25">
      <x:c r="W51576" s="110"/>
      <x:c r="AA51576" s="110"/>
    </x:row>
    <x:row r="51577" spans="1:32" x14ac:dyDescent="0.25">
      <x:c r="W51577" s="110"/>
      <x:c r="AA51577" s="110"/>
    </x:row>
    <x:row r="51578" spans="1:32" x14ac:dyDescent="0.25">
      <x:c r="W51578" s="110"/>
      <x:c r="AA51578" s="110"/>
    </x:row>
    <x:row r="51579" spans="1:32" x14ac:dyDescent="0.25">
      <x:c r="W51579" s="110"/>
      <x:c r="AA51579" s="110"/>
    </x:row>
    <x:row r="51580" spans="1:32" x14ac:dyDescent="0.25">
      <x:c r="W51580" s="110"/>
      <x:c r="AA51580" s="110"/>
    </x:row>
    <x:row r="51581" spans="1:32" x14ac:dyDescent="0.25">
      <x:c r="W51581" s="110"/>
      <x:c r="AA51581" s="110"/>
    </x:row>
    <x:row r="51582" spans="1:32" x14ac:dyDescent="0.25">
      <x:c r="W51582" s="110"/>
      <x:c r="AA51582" s="110"/>
    </x:row>
    <x:row r="51583" spans="1:32" x14ac:dyDescent="0.25">
      <x:c r="W51583" s="110"/>
      <x:c r="AA51583" s="110"/>
    </x:row>
    <x:row r="51584" spans="1:32" x14ac:dyDescent="0.25">
      <x:c r="W51584" s="110"/>
      <x:c r="AA51584" s="110"/>
    </x:row>
    <x:row r="51585" spans="1:32" x14ac:dyDescent="0.25">
      <x:c r="W51585" s="110"/>
      <x:c r="AA51585" s="110"/>
    </x:row>
    <x:row r="51586" spans="1:32" x14ac:dyDescent="0.25">
      <x:c r="W51586" s="110"/>
      <x:c r="AA51586" s="110"/>
    </x:row>
    <x:row r="51587" spans="1:32" x14ac:dyDescent="0.25">
      <x:c r="W51587" s="110"/>
      <x:c r="AA51587" s="110"/>
    </x:row>
    <x:row r="51588" spans="1:32" x14ac:dyDescent="0.25">
      <x:c r="W51588" s="110"/>
      <x:c r="AA51588" s="110"/>
    </x:row>
    <x:row r="51589" spans="1:32" x14ac:dyDescent="0.25">
      <x:c r="W51589" s="110"/>
      <x:c r="AA51589" s="110"/>
    </x:row>
    <x:row r="51590" spans="1:32" x14ac:dyDescent="0.25">
      <x:c r="W51590" s="110"/>
      <x:c r="AA51590" s="110"/>
    </x:row>
    <x:row r="51591" spans="1:32" x14ac:dyDescent="0.25">
      <x:c r="W51591" s="110"/>
      <x:c r="AA51591" s="110"/>
    </x:row>
    <x:row r="51592" spans="1:32" x14ac:dyDescent="0.25">
      <x:c r="W51592" s="110"/>
      <x:c r="AA51592" s="110"/>
    </x:row>
    <x:row r="51593" spans="1:32" x14ac:dyDescent="0.25">
      <x:c r="W51593" s="110"/>
      <x:c r="AA51593" s="110"/>
    </x:row>
    <x:row r="51594" spans="1:32" x14ac:dyDescent="0.25">
      <x:c r="W51594" s="110"/>
      <x:c r="AA51594" s="110"/>
    </x:row>
    <x:row r="51595" spans="1:32" x14ac:dyDescent="0.25">
      <x:c r="W51595" s="110"/>
      <x:c r="AA51595" s="110"/>
    </x:row>
    <x:row r="51596" spans="1:32" x14ac:dyDescent="0.25">
      <x:c r="W51596" s="110"/>
      <x:c r="AA51596" s="110"/>
    </x:row>
    <x:row r="51597" spans="1:32" x14ac:dyDescent="0.25">
      <x:c r="W51597" s="110"/>
      <x:c r="AA51597" s="110"/>
    </x:row>
    <x:row r="51598" spans="1:32" x14ac:dyDescent="0.25">
      <x:c r="W51598" s="110"/>
      <x:c r="AA51598" s="110"/>
    </x:row>
    <x:row r="51599" spans="1:32" x14ac:dyDescent="0.25">
      <x:c r="W51599" s="110"/>
      <x:c r="AA51599" s="110"/>
    </x:row>
    <x:row r="51600" spans="1:32" x14ac:dyDescent="0.25">
      <x:c r="W51600" s="110"/>
      <x:c r="AA51600" s="110"/>
    </x:row>
    <x:row r="51601" spans="1:32" x14ac:dyDescent="0.25">
      <x:c r="W51601" s="110"/>
      <x:c r="AA51601" s="110"/>
    </x:row>
    <x:row r="51602" spans="1:32" x14ac:dyDescent="0.25">
      <x:c r="W51602" s="110"/>
      <x:c r="AA51602" s="110"/>
    </x:row>
    <x:row r="51603" spans="1:32" x14ac:dyDescent="0.25">
      <x:c r="W51603" s="110"/>
      <x:c r="AA51603" s="110"/>
    </x:row>
    <x:row r="51604" spans="1:32" x14ac:dyDescent="0.25">
      <x:c r="W51604" s="110"/>
      <x:c r="AA51604" s="110"/>
    </x:row>
    <x:row r="51605" spans="1:32" x14ac:dyDescent="0.25">
      <x:c r="W51605" s="110"/>
      <x:c r="AA51605" s="110"/>
    </x:row>
    <x:row r="51606" spans="1:32" x14ac:dyDescent="0.25">
      <x:c r="W51606" s="110"/>
      <x:c r="AA51606" s="110"/>
    </x:row>
    <x:row r="51607" spans="1:32" x14ac:dyDescent="0.25">
      <x:c r="W51607" s="110"/>
      <x:c r="AA51607" s="110"/>
    </x:row>
    <x:row r="51608" spans="1:32" x14ac:dyDescent="0.25">
      <x:c r="W51608" s="110"/>
      <x:c r="AA51608" s="110"/>
    </x:row>
    <x:row r="51609" spans="1:32" x14ac:dyDescent="0.25">
      <x:c r="W51609" s="110"/>
      <x:c r="AA51609" s="110"/>
    </x:row>
    <x:row r="51610" spans="1:32" x14ac:dyDescent="0.25">
      <x:c r="W51610" s="110"/>
      <x:c r="AA51610" s="110"/>
    </x:row>
    <x:row r="51611" spans="1:32" x14ac:dyDescent="0.25">
      <x:c r="W51611" s="110"/>
      <x:c r="AA51611" s="110"/>
    </x:row>
    <x:row r="51612" spans="1:32" x14ac:dyDescent="0.25">
      <x:c r="W51612" s="110"/>
      <x:c r="AA51612" s="110"/>
    </x:row>
    <x:row r="51613" spans="1:32" x14ac:dyDescent="0.25">
      <x:c r="W51613" s="110"/>
      <x:c r="AA51613" s="110"/>
    </x:row>
    <x:row r="51614" spans="1:32" x14ac:dyDescent="0.25">
      <x:c r="W51614" s="110"/>
      <x:c r="AA51614" s="110"/>
    </x:row>
    <x:row r="51615" spans="1:32" x14ac:dyDescent="0.25">
      <x:c r="W51615" s="110"/>
      <x:c r="AA51615" s="110"/>
    </x:row>
    <x:row r="51616" spans="1:32" x14ac:dyDescent="0.25">
      <x:c r="W51616" s="110"/>
      <x:c r="AA51616" s="110"/>
    </x:row>
    <x:row r="51617" spans="1:32" x14ac:dyDescent="0.25">
      <x:c r="W51617" s="110"/>
      <x:c r="AA51617" s="110"/>
    </x:row>
    <x:row r="51618" spans="1:32" x14ac:dyDescent="0.25">
      <x:c r="W51618" s="110"/>
      <x:c r="AA51618" s="110"/>
    </x:row>
    <x:row r="51619" spans="1:32" x14ac:dyDescent="0.25">
      <x:c r="W51619" s="110"/>
      <x:c r="AA51619" s="110"/>
    </x:row>
    <x:row r="51620" spans="1:32" x14ac:dyDescent="0.25">
      <x:c r="W51620" s="110"/>
      <x:c r="AA51620" s="110"/>
    </x:row>
    <x:row r="51621" spans="1:32" x14ac:dyDescent="0.25">
      <x:c r="W51621" s="110"/>
      <x:c r="AA51621" s="110"/>
    </x:row>
    <x:row r="51622" spans="1:32" x14ac:dyDescent="0.25">
      <x:c r="W51622" s="110"/>
      <x:c r="AA51622" s="110"/>
    </x:row>
    <x:row r="51623" spans="1:32" x14ac:dyDescent="0.25">
      <x:c r="W51623" s="110"/>
      <x:c r="AA51623" s="110"/>
    </x:row>
    <x:row r="51624" spans="1:32" x14ac:dyDescent="0.25">
      <x:c r="W51624" s="110"/>
      <x:c r="AA51624" s="110"/>
    </x:row>
    <x:row r="51625" spans="1:32" x14ac:dyDescent="0.25">
      <x:c r="W51625" s="110"/>
      <x:c r="AA51625" s="110"/>
    </x:row>
    <x:row r="51626" spans="1:32" x14ac:dyDescent="0.25">
      <x:c r="W51626" s="110"/>
      <x:c r="AA51626" s="110"/>
    </x:row>
    <x:row r="51627" spans="1:32" x14ac:dyDescent="0.25">
      <x:c r="W51627" s="110"/>
      <x:c r="AA51627" s="110"/>
    </x:row>
    <x:row r="51628" spans="1:32" x14ac:dyDescent="0.25">
      <x:c r="W51628" s="110"/>
      <x:c r="AA51628" s="110"/>
    </x:row>
    <x:row r="51629" spans="1:32" x14ac:dyDescent="0.25">
      <x:c r="W51629" s="110"/>
      <x:c r="AA51629" s="110"/>
    </x:row>
    <x:row r="51630" spans="1:32" x14ac:dyDescent="0.25">
      <x:c r="W51630" s="110"/>
      <x:c r="AA51630" s="110"/>
    </x:row>
    <x:row r="51631" spans="1:32" x14ac:dyDescent="0.25">
      <x:c r="W51631" s="110"/>
      <x:c r="AA51631" s="110"/>
    </x:row>
    <x:row r="51632" spans="1:32" x14ac:dyDescent="0.25">
      <x:c r="W51632" s="110"/>
      <x:c r="AA51632" s="110"/>
    </x:row>
    <x:row r="51633" spans="1:32" x14ac:dyDescent="0.25">
      <x:c r="W51633" s="110"/>
      <x:c r="AA51633" s="110"/>
    </x:row>
    <x:row r="51634" spans="1:32" x14ac:dyDescent="0.25">
      <x:c r="W51634" s="110"/>
      <x:c r="AA51634" s="110"/>
    </x:row>
    <x:row r="51635" spans="1:32" x14ac:dyDescent="0.25">
      <x:c r="W51635" s="110"/>
      <x:c r="AA51635" s="110"/>
    </x:row>
    <x:row r="51636" spans="1:32" x14ac:dyDescent="0.25">
      <x:c r="W51636" s="110"/>
      <x:c r="AA51636" s="110"/>
    </x:row>
    <x:row r="51637" spans="1:32" x14ac:dyDescent="0.25">
      <x:c r="W51637" s="110"/>
      <x:c r="AA51637" s="110"/>
    </x:row>
    <x:row r="51638" spans="1:32" x14ac:dyDescent="0.25">
      <x:c r="W51638" s="110"/>
      <x:c r="AA51638" s="110"/>
    </x:row>
    <x:row r="51639" spans="1:32" x14ac:dyDescent="0.25">
      <x:c r="W51639" s="110"/>
      <x:c r="AA51639" s="110"/>
    </x:row>
    <x:row r="51640" spans="1:32" x14ac:dyDescent="0.25">
      <x:c r="W51640" s="110"/>
      <x:c r="AA51640" s="110"/>
    </x:row>
    <x:row r="51641" spans="1:32" x14ac:dyDescent="0.25">
      <x:c r="W51641" s="110"/>
      <x:c r="AA51641" s="110"/>
    </x:row>
    <x:row r="51642" spans="1:32" x14ac:dyDescent="0.25">
      <x:c r="W51642" s="110"/>
      <x:c r="AA51642" s="110"/>
    </x:row>
    <x:row r="51643" spans="1:32" x14ac:dyDescent="0.25">
      <x:c r="W51643" s="110"/>
      <x:c r="AA51643" s="110"/>
    </x:row>
    <x:row r="51644" spans="1:32" x14ac:dyDescent="0.25">
      <x:c r="W51644" s="110"/>
      <x:c r="AA51644" s="110"/>
    </x:row>
    <x:row r="51645" spans="1:32" x14ac:dyDescent="0.25">
      <x:c r="W51645" s="110"/>
      <x:c r="AA51645" s="110"/>
    </x:row>
    <x:row r="51646" spans="1:32" x14ac:dyDescent="0.25">
      <x:c r="W51646" s="110"/>
      <x:c r="AA51646" s="110"/>
    </x:row>
    <x:row r="51647" spans="1:32" x14ac:dyDescent="0.25">
      <x:c r="W51647" s="110"/>
      <x:c r="AA51647" s="110"/>
    </x:row>
    <x:row r="51648" spans="1:32" x14ac:dyDescent="0.25">
      <x:c r="W51648" s="110"/>
      <x:c r="AA51648" s="110"/>
    </x:row>
    <x:row r="51649" spans="1:32" x14ac:dyDescent="0.25">
      <x:c r="W51649" s="110"/>
      <x:c r="AA51649" s="110"/>
    </x:row>
    <x:row r="51650" spans="1:32" x14ac:dyDescent="0.25">
      <x:c r="W51650" s="110"/>
      <x:c r="AA51650" s="110"/>
    </x:row>
    <x:row r="51651" spans="1:32" x14ac:dyDescent="0.25">
      <x:c r="W51651" s="110"/>
      <x:c r="AA51651" s="110"/>
    </x:row>
    <x:row r="51652" spans="1:32" x14ac:dyDescent="0.25">
      <x:c r="W51652" s="110"/>
      <x:c r="AA51652" s="110"/>
    </x:row>
    <x:row r="51653" spans="1:32" x14ac:dyDescent="0.25">
      <x:c r="W51653" s="110"/>
      <x:c r="AA51653" s="110"/>
    </x:row>
    <x:row r="51654" spans="1:32" x14ac:dyDescent="0.25">
      <x:c r="W51654" s="110"/>
      <x:c r="AA51654" s="110"/>
    </x:row>
    <x:row r="51655" spans="1:32" x14ac:dyDescent="0.25">
      <x:c r="W51655" s="110"/>
      <x:c r="AA51655" s="110"/>
    </x:row>
    <x:row r="51656" spans="1:32" x14ac:dyDescent="0.25">
      <x:c r="W51656" s="110"/>
      <x:c r="AA51656" s="110"/>
    </x:row>
    <x:row r="51657" spans="1:32" x14ac:dyDescent="0.25">
      <x:c r="W51657" s="110"/>
      <x:c r="AA51657" s="110"/>
    </x:row>
    <x:row r="51658" spans="1:32" x14ac:dyDescent="0.25">
      <x:c r="W51658" s="110"/>
      <x:c r="AA51658" s="110"/>
    </x:row>
    <x:row r="51659" spans="1:32" x14ac:dyDescent="0.25">
      <x:c r="W51659" s="110"/>
      <x:c r="AA51659" s="110"/>
    </x:row>
    <x:row r="51660" spans="1:32" x14ac:dyDescent="0.25">
      <x:c r="W51660" s="110"/>
      <x:c r="AA51660" s="110"/>
    </x:row>
    <x:row r="51661" spans="1:32" x14ac:dyDescent="0.25">
      <x:c r="W51661" s="110"/>
      <x:c r="AA51661" s="110"/>
    </x:row>
    <x:row r="51662" spans="1:32" x14ac:dyDescent="0.25">
      <x:c r="W51662" s="110"/>
      <x:c r="AA51662" s="110"/>
    </x:row>
    <x:row r="51663" spans="1:32" x14ac:dyDescent="0.25">
      <x:c r="W51663" s="110"/>
      <x:c r="AA51663" s="110"/>
    </x:row>
    <x:row r="51664" spans="1:32" x14ac:dyDescent="0.25">
      <x:c r="W51664" s="110"/>
      <x:c r="AA51664" s="110"/>
    </x:row>
    <x:row r="51665" spans="1:32" x14ac:dyDescent="0.25">
      <x:c r="W51665" s="110"/>
      <x:c r="AA51665" s="110"/>
    </x:row>
    <x:row r="51666" spans="1:32" x14ac:dyDescent="0.25">
      <x:c r="W51666" s="110"/>
      <x:c r="AA51666" s="110"/>
    </x:row>
    <x:row r="51667" spans="1:32" x14ac:dyDescent="0.25">
      <x:c r="W51667" s="110"/>
      <x:c r="AA51667" s="110"/>
    </x:row>
    <x:row r="51668" spans="1:32" x14ac:dyDescent="0.25">
      <x:c r="W51668" s="110"/>
      <x:c r="AA51668" s="110"/>
    </x:row>
    <x:row r="51669" spans="1:32" x14ac:dyDescent="0.25">
      <x:c r="W51669" s="110"/>
      <x:c r="AA51669" s="110"/>
    </x:row>
    <x:row r="51670" spans="1:32" x14ac:dyDescent="0.25">
      <x:c r="W51670" s="110"/>
      <x:c r="AA51670" s="110"/>
    </x:row>
    <x:row r="51671" spans="1:32" x14ac:dyDescent="0.25">
      <x:c r="W51671" s="110"/>
      <x:c r="AA51671" s="110"/>
    </x:row>
    <x:row r="51672" spans="1:32" x14ac:dyDescent="0.25">
      <x:c r="W51672" s="110"/>
      <x:c r="AA51672" s="110"/>
    </x:row>
    <x:row r="51673" spans="1:32" x14ac:dyDescent="0.25">
      <x:c r="W51673" s="110"/>
      <x:c r="AA51673" s="110"/>
    </x:row>
    <x:row r="51674" spans="1:32" x14ac:dyDescent="0.25">
      <x:c r="W51674" s="110"/>
      <x:c r="AA51674" s="110"/>
    </x:row>
    <x:row r="51675" spans="1:32" x14ac:dyDescent="0.25">
      <x:c r="W51675" s="110"/>
      <x:c r="AA51675" s="110"/>
    </x:row>
    <x:row r="51676" spans="1:32" x14ac:dyDescent="0.25">
      <x:c r="W51676" s="110"/>
      <x:c r="AA51676" s="110"/>
    </x:row>
    <x:row r="51677" spans="1:32" x14ac:dyDescent="0.25">
      <x:c r="W51677" s="110"/>
      <x:c r="AA51677" s="110"/>
    </x:row>
    <x:row r="51678" spans="1:32" x14ac:dyDescent="0.25">
      <x:c r="W51678" s="110"/>
      <x:c r="AA51678" s="110"/>
    </x:row>
    <x:row r="51679" spans="1:32" x14ac:dyDescent="0.25">
      <x:c r="W51679" s="110"/>
      <x:c r="AA51679" s="110"/>
    </x:row>
    <x:row r="51680" spans="1:32" x14ac:dyDescent="0.25">
      <x:c r="W51680" s="110"/>
      <x:c r="AA51680" s="110"/>
    </x:row>
    <x:row r="51681" spans="1:32" x14ac:dyDescent="0.25">
      <x:c r="W51681" s="110"/>
      <x:c r="AA51681" s="110"/>
    </x:row>
    <x:row r="51682" spans="1:32" x14ac:dyDescent="0.25">
      <x:c r="W51682" s="110"/>
      <x:c r="AA51682" s="110"/>
    </x:row>
    <x:row r="51683" spans="1:32" x14ac:dyDescent="0.25">
      <x:c r="W51683" s="110"/>
      <x:c r="AA51683" s="110"/>
    </x:row>
    <x:row r="51684" spans="1:32" x14ac:dyDescent="0.25">
      <x:c r="W51684" s="110"/>
      <x:c r="AA51684" s="110"/>
    </x:row>
    <x:row r="51685" spans="1:32" x14ac:dyDescent="0.25">
      <x:c r="W51685" s="110"/>
      <x:c r="AA51685" s="110"/>
    </x:row>
    <x:row r="51686" spans="1:32" x14ac:dyDescent="0.25">
      <x:c r="W51686" s="110"/>
      <x:c r="AA51686" s="110"/>
    </x:row>
    <x:row r="51687" spans="1:32" x14ac:dyDescent="0.25">
      <x:c r="W51687" s="110"/>
      <x:c r="AA51687" s="110"/>
    </x:row>
    <x:row r="51688" spans="1:32" x14ac:dyDescent="0.25">
      <x:c r="W51688" s="110"/>
      <x:c r="AA51688" s="110"/>
    </x:row>
    <x:row r="51689" spans="1:32" x14ac:dyDescent="0.25">
      <x:c r="W51689" s="110"/>
      <x:c r="AA51689" s="110"/>
    </x:row>
    <x:row r="51690" spans="1:32" x14ac:dyDescent="0.25">
      <x:c r="W51690" s="110"/>
      <x:c r="AA51690" s="110"/>
    </x:row>
    <x:row r="51691" spans="1:32" x14ac:dyDescent="0.25">
      <x:c r="W51691" s="110"/>
      <x:c r="AA51691" s="110"/>
    </x:row>
    <x:row r="51692" spans="1:32" x14ac:dyDescent="0.25">
      <x:c r="W51692" s="110"/>
      <x:c r="AA51692" s="110"/>
    </x:row>
    <x:row r="51693" spans="1:32" x14ac:dyDescent="0.25">
      <x:c r="W51693" s="110"/>
      <x:c r="AA51693" s="110"/>
    </x:row>
    <x:row r="51694" spans="1:32" x14ac:dyDescent="0.25">
      <x:c r="W51694" s="110"/>
      <x:c r="AA51694" s="110"/>
    </x:row>
    <x:row r="51695" spans="1:32" x14ac:dyDescent="0.25">
      <x:c r="W51695" s="110"/>
      <x:c r="AA51695" s="110"/>
    </x:row>
    <x:row r="51696" spans="1:32" x14ac:dyDescent="0.25">
      <x:c r="W51696" s="110"/>
      <x:c r="AA51696" s="110"/>
    </x:row>
    <x:row r="51697" spans="1:32" x14ac:dyDescent="0.25">
      <x:c r="W51697" s="110"/>
      <x:c r="AA51697" s="110"/>
    </x:row>
    <x:row r="51698" spans="1:32" x14ac:dyDescent="0.25">
      <x:c r="W51698" s="110"/>
      <x:c r="AA51698" s="110"/>
    </x:row>
    <x:row r="51699" spans="1:32" x14ac:dyDescent="0.25">
      <x:c r="W51699" s="110"/>
      <x:c r="AA51699" s="110"/>
    </x:row>
    <x:row r="51700" spans="1:32" x14ac:dyDescent="0.25">
      <x:c r="W51700" s="110"/>
      <x:c r="AA51700" s="110"/>
    </x:row>
    <x:row r="51701" spans="1:32" x14ac:dyDescent="0.25">
      <x:c r="W51701" s="110"/>
      <x:c r="AA51701" s="110"/>
    </x:row>
    <x:row r="51702" spans="1:32" x14ac:dyDescent="0.25">
      <x:c r="W51702" s="110"/>
      <x:c r="AA51702" s="110"/>
    </x:row>
    <x:row r="51703" spans="1:32" x14ac:dyDescent="0.25">
      <x:c r="W51703" s="110"/>
      <x:c r="AA51703" s="110"/>
    </x:row>
    <x:row r="51704" spans="1:32" x14ac:dyDescent="0.25">
      <x:c r="W51704" s="110"/>
      <x:c r="AA51704" s="110"/>
    </x:row>
    <x:row r="51705" spans="1:32" x14ac:dyDescent="0.25">
      <x:c r="W51705" s="110"/>
      <x:c r="AA51705" s="110"/>
    </x:row>
    <x:row r="51706" spans="1:32" x14ac:dyDescent="0.25">
      <x:c r="W51706" s="110"/>
      <x:c r="AA51706" s="110"/>
    </x:row>
    <x:row r="51707" spans="1:32" x14ac:dyDescent="0.25">
      <x:c r="W51707" s="110"/>
      <x:c r="AA51707" s="110"/>
    </x:row>
    <x:row r="51708" spans="1:32" x14ac:dyDescent="0.25">
      <x:c r="W51708" s="110"/>
      <x:c r="AA51708" s="110"/>
    </x:row>
    <x:row r="51709" spans="1:32" x14ac:dyDescent="0.25">
      <x:c r="W51709" s="110"/>
      <x:c r="AA51709" s="110"/>
    </x:row>
    <x:row r="51710" spans="1:32" x14ac:dyDescent="0.25">
      <x:c r="W51710" s="110"/>
      <x:c r="AA51710" s="110"/>
    </x:row>
    <x:row r="51711" spans="1:32" x14ac:dyDescent="0.25">
      <x:c r="W51711" s="110"/>
      <x:c r="AA51711" s="110"/>
    </x:row>
    <x:row r="51712" spans="1:32" x14ac:dyDescent="0.25">
      <x:c r="W51712" s="110"/>
      <x:c r="AA51712" s="110"/>
    </x:row>
    <x:row r="51713" spans="1:32" x14ac:dyDescent="0.25">
      <x:c r="W51713" s="110"/>
      <x:c r="AA51713" s="110"/>
    </x:row>
    <x:row r="51714" spans="1:32" x14ac:dyDescent="0.25">
      <x:c r="W51714" s="110"/>
      <x:c r="AA51714" s="110"/>
    </x:row>
    <x:row r="51715" spans="1:32" x14ac:dyDescent="0.25">
      <x:c r="W51715" s="110"/>
      <x:c r="AA51715" s="110"/>
    </x:row>
    <x:row r="51716" spans="1:32" x14ac:dyDescent="0.25">
      <x:c r="W51716" s="110"/>
      <x:c r="AA51716" s="110"/>
    </x:row>
    <x:row r="51717" spans="1:32" x14ac:dyDescent="0.25">
      <x:c r="W51717" s="110"/>
      <x:c r="AA51717" s="110"/>
    </x:row>
    <x:row r="51718" spans="1:32" x14ac:dyDescent="0.25">
      <x:c r="W51718" s="110"/>
      <x:c r="AA51718" s="110"/>
    </x:row>
    <x:row r="51719" spans="1:32" x14ac:dyDescent="0.25">
      <x:c r="W51719" s="110"/>
      <x:c r="AA51719" s="110"/>
    </x:row>
    <x:row r="51720" spans="1:32" x14ac:dyDescent="0.25">
      <x:c r="W51720" s="110"/>
      <x:c r="AA51720" s="110"/>
    </x:row>
    <x:row r="51721" spans="1:32" x14ac:dyDescent="0.25">
      <x:c r="W51721" s="110"/>
      <x:c r="AA51721" s="110"/>
    </x:row>
    <x:row r="51722" spans="1:32" x14ac:dyDescent="0.25">
      <x:c r="W51722" s="110"/>
      <x:c r="AA51722" s="110"/>
    </x:row>
    <x:row r="51723" spans="1:32" x14ac:dyDescent="0.25">
      <x:c r="W51723" s="110"/>
      <x:c r="AA51723" s="110"/>
    </x:row>
    <x:row r="51724" spans="1:32" x14ac:dyDescent="0.25">
      <x:c r="W51724" s="110"/>
      <x:c r="AA51724" s="110"/>
    </x:row>
    <x:row r="51725" spans="1:32" x14ac:dyDescent="0.25">
      <x:c r="W51725" s="110"/>
      <x:c r="AA51725" s="110"/>
    </x:row>
    <x:row r="51726" spans="1:32" x14ac:dyDescent="0.25">
      <x:c r="W51726" s="110"/>
      <x:c r="AA51726" s="110"/>
    </x:row>
    <x:row r="51727" spans="1:32" x14ac:dyDescent="0.25">
      <x:c r="W51727" s="110"/>
      <x:c r="AA51727" s="110"/>
    </x:row>
    <x:row r="51728" spans="1:32" x14ac:dyDescent="0.25">
      <x:c r="W51728" s="110"/>
      <x:c r="AA51728" s="110"/>
    </x:row>
    <x:row r="51729" spans="1:32" x14ac:dyDescent="0.25">
      <x:c r="W51729" s="110"/>
      <x:c r="AA51729" s="110"/>
    </x:row>
    <x:row r="51730" spans="1:32" x14ac:dyDescent="0.25">
      <x:c r="W51730" s="110"/>
      <x:c r="AA51730" s="110"/>
    </x:row>
    <x:row r="51731" spans="1:32" x14ac:dyDescent="0.25">
      <x:c r="W51731" s="110"/>
      <x:c r="AA51731" s="110"/>
    </x:row>
    <x:row r="51732" spans="1:32" x14ac:dyDescent="0.25">
      <x:c r="W51732" s="110"/>
      <x:c r="AA51732" s="110"/>
    </x:row>
    <x:row r="51733" spans="1:32" x14ac:dyDescent="0.25">
      <x:c r="W51733" s="110"/>
      <x:c r="AA51733" s="110"/>
    </x:row>
    <x:row r="51734" spans="1:32" x14ac:dyDescent="0.25">
      <x:c r="W51734" s="110"/>
      <x:c r="AA51734" s="110"/>
    </x:row>
    <x:row r="51735" spans="1:32" x14ac:dyDescent="0.25">
      <x:c r="W51735" s="110"/>
      <x:c r="AA51735" s="110"/>
    </x:row>
    <x:row r="51736" spans="1:32" x14ac:dyDescent="0.25">
      <x:c r="W51736" s="110"/>
      <x:c r="AA51736" s="110"/>
    </x:row>
    <x:row r="51737" spans="1:32" x14ac:dyDescent="0.25">
      <x:c r="W51737" s="110"/>
      <x:c r="AA51737" s="110"/>
    </x:row>
    <x:row r="51738" spans="1:32" x14ac:dyDescent="0.25">
      <x:c r="W51738" s="110"/>
      <x:c r="AA51738" s="110"/>
    </x:row>
    <x:row r="51739" spans="1:32" x14ac:dyDescent="0.25">
      <x:c r="W51739" s="110"/>
      <x:c r="AA51739" s="110"/>
    </x:row>
    <x:row r="51740" spans="1:32" x14ac:dyDescent="0.25">
      <x:c r="W51740" s="110"/>
      <x:c r="AA51740" s="110"/>
    </x:row>
    <x:row r="51741" spans="1:32" x14ac:dyDescent="0.25">
      <x:c r="W51741" s="110"/>
      <x:c r="AA51741" s="110"/>
    </x:row>
    <x:row r="51742" spans="1:32" x14ac:dyDescent="0.25">
      <x:c r="W51742" s="110"/>
      <x:c r="AA51742" s="110"/>
    </x:row>
    <x:row r="51743" spans="1:32" x14ac:dyDescent="0.25">
      <x:c r="W51743" s="110"/>
      <x:c r="AA51743" s="110"/>
    </x:row>
    <x:row r="51744" spans="1:32" x14ac:dyDescent="0.25">
      <x:c r="W51744" s="110"/>
      <x:c r="AA51744" s="110"/>
    </x:row>
    <x:row r="51745" spans="1:32" x14ac:dyDescent="0.25">
      <x:c r="W51745" s="110"/>
      <x:c r="AA51745" s="110"/>
    </x:row>
    <x:row r="51746" spans="1:32" x14ac:dyDescent="0.25">
      <x:c r="W51746" s="110"/>
      <x:c r="AA51746" s="110"/>
    </x:row>
    <x:row r="51747" spans="1:32" x14ac:dyDescent="0.25">
      <x:c r="W51747" s="110"/>
      <x:c r="AA51747" s="110"/>
    </x:row>
    <x:row r="51748" spans="1:32" x14ac:dyDescent="0.25">
      <x:c r="W51748" s="110"/>
      <x:c r="AA51748" s="110"/>
    </x:row>
    <x:row r="51749" spans="1:32" x14ac:dyDescent="0.25">
      <x:c r="W51749" s="110"/>
      <x:c r="AA51749" s="110"/>
    </x:row>
    <x:row r="51750" spans="1:32" x14ac:dyDescent="0.25">
      <x:c r="W51750" s="110"/>
      <x:c r="AA51750" s="110"/>
    </x:row>
    <x:row r="51751" spans="1:32" x14ac:dyDescent="0.25">
      <x:c r="W51751" s="110"/>
      <x:c r="AA51751" s="110"/>
    </x:row>
    <x:row r="51752" spans="1:32" x14ac:dyDescent="0.25">
      <x:c r="W51752" s="110"/>
      <x:c r="AA51752" s="110"/>
    </x:row>
    <x:row r="51753" spans="1:32" x14ac:dyDescent="0.25">
      <x:c r="W51753" s="110"/>
      <x:c r="AA51753" s="110"/>
    </x:row>
    <x:row r="51754" spans="1:32" x14ac:dyDescent="0.25">
      <x:c r="W51754" s="110"/>
      <x:c r="AA51754" s="110"/>
    </x:row>
    <x:row r="51755" spans="1:32" x14ac:dyDescent="0.25">
      <x:c r="W51755" s="110"/>
      <x:c r="AA51755" s="110"/>
    </x:row>
    <x:row r="51756" spans="1:32" x14ac:dyDescent="0.25">
      <x:c r="W51756" s="110"/>
      <x:c r="AA51756" s="110"/>
    </x:row>
    <x:row r="51757" spans="1:32" x14ac:dyDescent="0.25">
      <x:c r="W51757" s="110"/>
      <x:c r="AA51757" s="110"/>
    </x:row>
    <x:row r="51758" spans="1:32" x14ac:dyDescent="0.25">
      <x:c r="W51758" s="110"/>
      <x:c r="AA51758" s="110"/>
    </x:row>
    <x:row r="51759" spans="1:32" x14ac:dyDescent="0.25">
      <x:c r="W51759" s="110"/>
      <x:c r="AA51759" s="110"/>
    </x:row>
    <x:row r="51760" spans="1:32" x14ac:dyDescent="0.25">
      <x:c r="W51760" s="110"/>
      <x:c r="AA51760" s="110"/>
    </x:row>
    <x:row r="51761" spans="1:32" x14ac:dyDescent="0.25">
      <x:c r="W51761" s="110"/>
      <x:c r="AA51761" s="110"/>
    </x:row>
    <x:row r="51762" spans="1:32" x14ac:dyDescent="0.25">
      <x:c r="W51762" s="110"/>
      <x:c r="AA51762" s="110"/>
    </x:row>
    <x:row r="51763" spans="1:32" x14ac:dyDescent="0.25">
      <x:c r="W51763" s="110"/>
      <x:c r="AA51763" s="110"/>
    </x:row>
    <x:row r="51764" spans="1:32" x14ac:dyDescent="0.25">
      <x:c r="W51764" s="110"/>
      <x:c r="AA51764" s="110"/>
    </x:row>
    <x:row r="51765" spans="1:32" x14ac:dyDescent="0.25">
      <x:c r="W51765" s="110"/>
      <x:c r="AA51765" s="110"/>
    </x:row>
    <x:row r="51766" spans="1:32" x14ac:dyDescent="0.25">
      <x:c r="W51766" s="110"/>
      <x:c r="AA51766" s="110"/>
    </x:row>
    <x:row r="51767" spans="1:32" x14ac:dyDescent="0.25">
      <x:c r="W51767" s="110"/>
      <x:c r="AA51767" s="110"/>
    </x:row>
    <x:row r="51768" spans="1:32" x14ac:dyDescent="0.25">
      <x:c r="W51768" s="110"/>
      <x:c r="AA51768" s="110"/>
    </x:row>
    <x:row r="51769" spans="1:32" x14ac:dyDescent="0.25">
      <x:c r="W51769" s="110"/>
      <x:c r="AA51769" s="110"/>
    </x:row>
    <x:row r="51770" spans="1:32" x14ac:dyDescent="0.25">
      <x:c r="W51770" s="110"/>
      <x:c r="AA51770" s="110"/>
    </x:row>
    <x:row r="51771" spans="1:32" x14ac:dyDescent="0.25">
      <x:c r="W51771" s="110"/>
      <x:c r="AA51771" s="110"/>
    </x:row>
    <x:row r="51772" spans="1:32" x14ac:dyDescent="0.25">
      <x:c r="W51772" s="110"/>
      <x:c r="AA51772" s="110"/>
    </x:row>
    <x:row r="51773" spans="1:32" x14ac:dyDescent="0.25">
      <x:c r="W51773" s="110"/>
      <x:c r="AA51773" s="110"/>
    </x:row>
    <x:row r="51774" spans="1:32" x14ac:dyDescent="0.25">
      <x:c r="W51774" s="110"/>
      <x:c r="AA51774" s="110"/>
    </x:row>
    <x:row r="51775" spans="1:32" x14ac:dyDescent="0.25">
      <x:c r="W51775" s="110"/>
      <x:c r="AA51775" s="110"/>
    </x:row>
    <x:row r="51776" spans="1:32" x14ac:dyDescent="0.25">
      <x:c r="W51776" s="110"/>
      <x:c r="AA51776" s="110"/>
    </x:row>
    <x:row r="51777" spans="1:32" x14ac:dyDescent="0.25">
      <x:c r="W51777" s="110"/>
      <x:c r="AA51777" s="110"/>
    </x:row>
    <x:row r="51778" spans="1:32" x14ac:dyDescent="0.25">
      <x:c r="W51778" s="110"/>
      <x:c r="AA51778" s="110"/>
    </x:row>
    <x:row r="51779" spans="1:32" x14ac:dyDescent="0.25">
      <x:c r="W51779" s="110"/>
      <x:c r="AA51779" s="110"/>
    </x:row>
    <x:row r="51780" spans="1:32" x14ac:dyDescent="0.25">
      <x:c r="W51780" s="110"/>
      <x:c r="AA51780" s="110"/>
    </x:row>
    <x:row r="51781" spans="1:32" x14ac:dyDescent="0.25">
      <x:c r="W51781" s="110"/>
      <x:c r="AA51781" s="110"/>
    </x:row>
    <x:row r="51782" spans="1:32" x14ac:dyDescent="0.25">
      <x:c r="W51782" s="110"/>
      <x:c r="AA51782" s="110"/>
    </x:row>
    <x:row r="51783" spans="1:32" x14ac:dyDescent="0.25">
      <x:c r="W51783" s="110"/>
      <x:c r="AA51783" s="110"/>
    </x:row>
    <x:row r="51784" spans="1:32" x14ac:dyDescent="0.25">
      <x:c r="W51784" s="110"/>
      <x:c r="AA51784" s="110"/>
    </x:row>
    <x:row r="51785" spans="1:32" x14ac:dyDescent="0.25">
      <x:c r="W51785" s="110"/>
      <x:c r="AA51785" s="110"/>
    </x:row>
    <x:row r="51786" spans="1:32" x14ac:dyDescent="0.25">
      <x:c r="W51786" s="110"/>
      <x:c r="AA51786" s="110"/>
    </x:row>
    <x:row r="51787" spans="1:32" x14ac:dyDescent="0.25">
      <x:c r="W51787" s="110"/>
      <x:c r="AA51787" s="110"/>
    </x:row>
    <x:row r="51788" spans="1:32" x14ac:dyDescent="0.25">
      <x:c r="W51788" s="110"/>
      <x:c r="AA51788" s="110"/>
    </x:row>
    <x:row r="51789" spans="1:32" x14ac:dyDescent="0.25">
      <x:c r="W51789" s="110"/>
      <x:c r="AA51789" s="110"/>
    </x:row>
    <x:row r="51790" spans="1:32" x14ac:dyDescent="0.25">
      <x:c r="W51790" s="110"/>
      <x:c r="AA51790" s="110"/>
    </x:row>
    <x:row r="51791" spans="1:32" x14ac:dyDescent="0.25">
      <x:c r="W51791" s="110"/>
      <x:c r="AA51791" s="110"/>
    </x:row>
    <x:row r="51792" spans="1:32" x14ac:dyDescent="0.25">
      <x:c r="W51792" s="110"/>
      <x:c r="AA51792" s="110"/>
    </x:row>
    <x:row r="51793" spans="1:32" x14ac:dyDescent="0.25">
      <x:c r="W51793" s="110"/>
      <x:c r="AA51793" s="110"/>
    </x:row>
    <x:row r="51794" spans="1:32" x14ac:dyDescent="0.25">
      <x:c r="W51794" s="110"/>
      <x:c r="AA51794" s="110"/>
    </x:row>
    <x:row r="51795" spans="1:32" x14ac:dyDescent="0.25">
      <x:c r="W51795" s="110"/>
      <x:c r="AA51795" s="110"/>
    </x:row>
    <x:row r="51796" spans="1:32" x14ac:dyDescent="0.25">
      <x:c r="W51796" s="110"/>
      <x:c r="AA51796" s="110"/>
    </x:row>
    <x:row r="51797" spans="1:32" x14ac:dyDescent="0.25">
      <x:c r="W51797" s="110"/>
      <x:c r="AA51797" s="110"/>
    </x:row>
    <x:row r="51798" spans="1:32" x14ac:dyDescent="0.25">
      <x:c r="W51798" s="110"/>
      <x:c r="AA51798" s="110"/>
    </x:row>
    <x:row r="51799" spans="1:32" x14ac:dyDescent="0.25">
      <x:c r="W51799" s="110"/>
      <x:c r="AA51799" s="110"/>
    </x:row>
    <x:row r="51800" spans="1:32" x14ac:dyDescent="0.25">
      <x:c r="W51800" s="110"/>
      <x:c r="AA51800" s="110"/>
    </x:row>
    <x:row r="51801" spans="1:32" x14ac:dyDescent="0.25">
      <x:c r="W51801" s="110"/>
      <x:c r="AA51801" s="110"/>
    </x:row>
    <x:row r="51802" spans="1:32" x14ac:dyDescent="0.25">
      <x:c r="W51802" s="110"/>
      <x:c r="AA51802" s="110"/>
    </x:row>
    <x:row r="51803" spans="1:32" x14ac:dyDescent="0.25">
      <x:c r="W51803" s="110"/>
      <x:c r="AA51803" s="110"/>
    </x:row>
    <x:row r="51804" spans="1:32" x14ac:dyDescent="0.25">
      <x:c r="W51804" s="110"/>
      <x:c r="AA51804" s="110"/>
    </x:row>
    <x:row r="51805" spans="1:32" x14ac:dyDescent="0.25">
      <x:c r="W51805" s="110"/>
      <x:c r="AA51805" s="110"/>
    </x:row>
    <x:row r="51806" spans="1:32" x14ac:dyDescent="0.25">
      <x:c r="W51806" s="110"/>
      <x:c r="AA51806" s="110"/>
    </x:row>
    <x:row r="51807" spans="1:32" x14ac:dyDescent="0.25">
      <x:c r="W51807" s="110"/>
      <x:c r="AA51807" s="110"/>
    </x:row>
    <x:row r="51808" spans="1:32" x14ac:dyDescent="0.25">
      <x:c r="W51808" s="110"/>
      <x:c r="AA51808" s="110"/>
    </x:row>
    <x:row r="51809" spans="1:32" x14ac:dyDescent="0.25">
      <x:c r="W51809" s="110"/>
      <x:c r="AA51809" s="110"/>
    </x:row>
    <x:row r="51810" spans="1:32" x14ac:dyDescent="0.25">
      <x:c r="W51810" s="110"/>
      <x:c r="AA51810" s="110"/>
    </x:row>
    <x:row r="51811" spans="1:32" x14ac:dyDescent="0.25">
      <x:c r="W51811" s="110"/>
      <x:c r="AA51811" s="110"/>
    </x:row>
    <x:row r="51812" spans="1:32" x14ac:dyDescent="0.25">
      <x:c r="W51812" s="110"/>
      <x:c r="AA51812" s="110"/>
    </x:row>
    <x:row r="51813" spans="1:32" x14ac:dyDescent="0.25">
      <x:c r="W51813" s="110"/>
      <x:c r="AA51813" s="110"/>
    </x:row>
    <x:row r="51814" spans="1:32" x14ac:dyDescent="0.25">
      <x:c r="W51814" s="110"/>
      <x:c r="AA51814" s="110"/>
    </x:row>
    <x:row r="51815" spans="1:32" x14ac:dyDescent="0.25">
      <x:c r="W51815" s="110"/>
      <x:c r="AA51815" s="110"/>
    </x:row>
    <x:row r="51816" spans="1:32" x14ac:dyDescent="0.25">
      <x:c r="W51816" s="110"/>
      <x:c r="AA51816" s="110"/>
    </x:row>
    <x:row r="51817" spans="1:32" x14ac:dyDescent="0.25">
      <x:c r="W51817" s="110"/>
      <x:c r="AA51817" s="110"/>
    </x:row>
    <x:row r="51818" spans="1:32" x14ac:dyDescent="0.25">
      <x:c r="W51818" s="110"/>
      <x:c r="AA51818" s="110"/>
    </x:row>
    <x:row r="51819" spans="1:32" x14ac:dyDescent="0.25">
      <x:c r="W51819" s="110"/>
      <x:c r="AA51819" s="110"/>
    </x:row>
    <x:row r="51820" spans="1:32" x14ac:dyDescent="0.25">
      <x:c r="W51820" s="110"/>
      <x:c r="AA51820" s="110"/>
    </x:row>
    <x:row r="51821" spans="1:32" x14ac:dyDescent="0.25">
      <x:c r="W51821" s="110"/>
      <x:c r="AA51821" s="110"/>
    </x:row>
    <x:row r="51822" spans="1:32" x14ac:dyDescent="0.25">
      <x:c r="W51822" s="110"/>
      <x:c r="AA51822" s="110"/>
    </x:row>
    <x:row r="51823" spans="1:32" x14ac:dyDescent="0.25">
      <x:c r="W51823" s="110"/>
      <x:c r="AA51823" s="110"/>
    </x:row>
    <x:row r="51824" spans="1:32" x14ac:dyDescent="0.25">
      <x:c r="W51824" s="110"/>
      <x:c r="AA51824" s="110"/>
    </x:row>
    <x:row r="51825" spans="1:32" x14ac:dyDescent="0.25">
      <x:c r="W51825" s="110"/>
      <x:c r="AA51825" s="110"/>
    </x:row>
    <x:row r="51826" spans="1:32" x14ac:dyDescent="0.25">
      <x:c r="W51826" s="110"/>
      <x:c r="AA51826" s="110"/>
    </x:row>
    <x:row r="51827" spans="1:32" x14ac:dyDescent="0.25">
      <x:c r="W51827" s="110"/>
      <x:c r="AA51827" s="110"/>
    </x:row>
    <x:row r="51828" spans="1:32" x14ac:dyDescent="0.25">
      <x:c r="W51828" s="110"/>
      <x:c r="AA51828" s="110"/>
    </x:row>
    <x:row r="51829" spans="1:32" x14ac:dyDescent="0.25">
      <x:c r="W51829" s="110"/>
      <x:c r="AA51829" s="110"/>
    </x:row>
    <x:row r="51830" spans="1:32" x14ac:dyDescent="0.25">
      <x:c r="W51830" s="110"/>
      <x:c r="AA51830" s="110"/>
    </x:row>
    <x:row r="51831" spans="1:32" x14ac:dyDescent="0.25">
      <x:c r="W51831" s="110"/>
      <x:c r="AA51831" s="110"/>
    </x:row>
    <x:row r="51832" spans="1:32" x14ac:dyDescent="0.25">
      <x:c r="W51832" s="110"/>
      <x:c r="AA51832" s="110"/>
    </x:row>
    <x:row r="51833" spans="1:32" x14ac:dyDescent="0.25">
      <x:c r="W51833" s="110"/>
      <x:c r="AA51833" s="110"/>
    </x:row>
    <x:row r="51834" spans="1:32" x14ac:dyDescent="0.25">
      <x:c r="W51834" s="110"/>
      <x:c r="AA51834" s="110"/>
    </x:row>
    <x:row r="51835" spans="1:32" x14ac:dyDescent="0.25">
      <x:c r="W51835" s="110"/>
      <x:c r="AA51835" s="110"/>
    </x:row>
    <x:row r="51836" spans="1:32" x14ac:dyDescent="0.25">
      <x:c r="W51836" s="110"/>
      <x:c r="AA51836" s="110"/>
    </x:row>
    <x:row r="51837" spans="1:32" x14ac:dyDescent="0.25">
      <x:c r="W51837" s="110"/>
      <x:c r="AA51837" s="110"/>
    </x:row>
    <x:row r="51838" spans="1:32" x14ac:dyDescent="0.25">
      <x:c r="W51838" s="110"/>
      <x:c r="AA51838" s="110"/>
    </x:row>
    <x:row r="51839" spans="1:32" x14ac:dyDescent="0.25">
      <x:c r="W51839" s="110"/>
      <x:c r="AA51839" s="110"/>
    </x:row>
    <x:row r="51840" spans="1:32" x14ac:dyDescent="0.25">
      <x:c r="W51840" s="110"/>
      <x:c r="AA51840" s="110"/>
    </x:row>
    <x:row r="51841" spans="1:32" x14ac:dyDescent="0.25">
      <x:c r="W51841" s="110"/>
      <x:c r="AA51841" s="110"/>
    </x:row>
    <x:row r="51842" spans="1:32" x14ac:dyDescent="0.25">
      <x:c r="W51842" s="110"/>
      <x:c r="AA51842" s="110"/>
    </x:row>
    <x:row r="51843" spans="1:32" x14ac:dyDescent="0.25">
      <x:c r="W51843" s="110"/>
      <x:c r="AA51843" s="110"/>
    </x:row>
    <x:row r="51844" spans="1:32" x14ac:dyDescent="0.25">
      <x:c r="W51844" s="110"/>
      <x:c r="AA51844" s="110"/>
    </x:row>
    <x:row r="51845" spans="1:32" x14ac:dyDescent="0.25">
      <x:c r="W51845" s="110"/>
      <x:c r="AA51845" s="110"/>
    </x:row>
    <x:row r="51846" spans="1:32" x14ac:dyDescent="0.25">
      <x:c r="W51846" s="110"/>
      <x:c r="AA51846" s="110"/>
    </x:row>
    <x:row r="51847" spans="1:32" x14ac:dyDescent="0.25">
      <x:c r="W51847" s="110"/>
      <x:c r="AA51847" s="110"/>
    </x:row>
    <x:row r="51848" spans="1:32" x14ac:dyDescent="0.25">
      <x:c r="W51848" s="110"/>
      <x:c r="AA51848" s="110"/>
    </x:row>
    <x:row r="51849" spans="1:32" x14ac:dyDescent="0.25">
      <x:c r="W51849" s="110"/>
      <x:c r="AA51849" s="110"/>
    </x:row>
    <x:row r="51850" spans="1:32" x14ac:dyDescent="0.25">
      <x:c r="W51850" s="110"/>
      <x:c r="AA51850" s="110"/>
    </x:row>
    <x:row r="51851" spans="1:32" x14ac:dyDescent="0.25">
      <x:c r="W51851" s="110"/>
      <x:c r="AA51851" s="110"/>
    </x:row>
    <x:row r="51852" spans="1:32" x14ac:dyDescent="0.25">
      <x:c r="W51852" s="110"/>
      <x:c r="AA51852" s="110"/>
    </x:row>
    <x:row r="51853" spans="1:32" x14ac:dyDescent="0.25">
      <x:c r="W51853" s="110"/>
      <x:c r="AA51853" s="110"/>
    </x:row>
    <x:row r="51854" spans="1:32" x14ac:dyDescent="0.25">
      <x:c r="W51854" s="110"/>
      <x:c r="AA51854" s="110"/>
    </x:row>
    <x:row r="51855" spans="1:32" x14ac:dyDescent="0.25">
      <x:c r="W51855" s="110"/>
      <x:c r="AA51855" s="110"/>
    </x:row>
    <x:row r="51856" spans="1:32" x14ac:dyDescent="0.25">
      <x:c r="W51856" s="110"/>
      <x:c r="AA51856" s="110"/>
    </x:row>
    <x:row r="51857" spans="1:32" x14ac:dyDescent="0.25">
      <x:c r="W51857" s="110"/>
      <x:c r="AA51857" s="110"/>
    </x:row>
    <x:row r="51858" spans="1:32" x14ac:dyDescent="0.25">
      <x:c r="W51858" s="110"/>
      <x:c r="AA51858" s="110"/>
    </x:row>
    <x:row r="51859" spans="1:32" x14ac:dyDescent="0.25">
      <x:c r="W51859" s="110"/>
      <x:c r="AA51859" s="110"/>
    </x:row>
    <x:row r="51860" spans="1:32" x14ac:dyDescent="0.25">
      <x:c r="W51860" s="110"/>
      <x:c r="AA51860" s="110"/>
    </x:row>
    <x:row r="51861" spans="1:32" x14ac:dyDescent="0.25">
      <x:c r="W51861" s="110"/>
      <x:c r="AA51861" s="110"/>
    </x:row>
    <x:row r="51862" spans="1:32" x14ac:dyDescent="0.25">
      <x:c r="W51862" s="110"/>
      <x:c r="AA51862" s="110"/>
    </x:row>
    <x:row r="51863" spans="1:32" x14ac:dyDescent="0.25">
      <x:c r="W51863" s="110"/>
      <x:c r="AA51863" s="110"/>
    </x:row>
    <x:row r="51864" spans="1:32" x14ac:dyDescent="0.25">
      <x:c r="W51864" s="110"/>
      <x:c r="AA51864" s="110"/>
    </x:row>
    <x:row r="51865" spans="1:32" x14ac:dyDescent="0.25">
      <x:c r="W51865" s="110"/>
      <x:c r="AA51865" s="110"/>
    </x:row>
    <x:row r="51866" spans="1:32" x14ac:dyDescent="0.25">
      <x:c r="W51866" s="110"/>
      <x:c r="AA51866" s="110"/>
    </x:row>
    <x:row r="51867" spans="1:32" x14ac:dyDescent="0.25">
      <x:c r="W51867" s="110"/>
      <x:c r="AA51867" s="110"/>
    </x:row>
    <x:row r="51868" spans="1:32" x14ac:dyDescent="0.25">
      <x:c r="W51868" s="110"/>
      <x:c r="AA51868" s="110"/>
    </x:row>
    <x:row r="51869" spans="1:32" x14ac:dyDescent="0.25">
      <x:c r="W51869" s="110"/>
      <x:c r="AA51869" s="110"/>
    </x:row>
    <x:row r="51870" spans="1:32" x14ac:dyDescent="0.25">
      <x:c r="W51870" s="110"/>
      <x:c r="AA51870" s="110"/>
    </x:row>
    <x:row r="51871" spans="1:32" x14ac:dyDescent="0.25">
      <x:c r="W51871" s="110"/>
      <x:c r="AA51871" s="110"/>
    </x:row>
    <x:row r="51872" spans="1:32" x14ac:dyDescent="0.25">
      <x:c r="W51872" s="110"/>
      <x:c r="AA51872" s="110"/>
    </x:row>
    <x:row r="51873" spans="1:32" x14ac:dyDescent="0.25">
      <x:c r="W51873" s="110"/>
      <x:c r="AA51873" s="110"/>
    </x:row>
    <x:row r="51874" spans="1:32" x14ac:dyDescent="0.25">
      <x:c r="W51874" s="110"/>
      <x:c r="AA51874" s="110"/>
    </x:row>
    <x:row r="51875" spans="1:32" x14ac:dyDescent="0.25">
      <x:c r="W51875" s="110"/>
      <x:c r="AA51875" s="110"/>
    </x:row>
    <x:row r="51876" spans="1:32" x14ac:dyDescent="0.25">
      <x:c r="W51876" s="110"/>
      <x:c r="AA51876" s="110"/>
    </x:row>
    <x:row r="51877" spans="1:32" x14ac:dyDescent="0.25">
      <x:c r="W51877" s="110"/>
      <x:c r="AA51877" s="110"/>
    </x:row>
    <x:row r="51878" spans="1:32" x14ac:dyDescent="0.25">
      <x:c r="W51878" s="110"/>
      <x:c r="AA51878" s="110"/>
    </x:row>
    <x:row r="51879" spans="1:32" x14ac:dyDescent="0.25">
      <x:c r="W51879" s="110"/>
      <x:c r="AA51879" s="110"/>
    </x:row>
    <x:row r="51880" spans="1:32" x14ac:dyDescent="0.25">
      <x:c r="W51880" s="110"/>
      <x:c r="AA51880" s="110"/>
    </x:row>
    <x:row r="51881" spans="1:32" x14ac:dyDescent="0.25">
      <x:c r="W51881" s="110"/>
      <x:c r="AA51881" s="110"/>
    </x:row>
    <x:row r="51882" spans="1:32" x14ac:dyDescent="0.25">
      <x:c r="W51882" s="110"/>
      <x:c r="AA51882" s="110"/>
    </x:row>
    <x:row r="51883" spans="1:32" x14ac:dyDescent="0.25">
      <x:c r="W51883" s="110"/>
      <x:c r="AA51883" s="110"/>
    </x:row>
    <x:row r="51884" spans="1:32" x14ac:dyDescent="0.25">
      <x:c r="W51884" s="110"/>
      <x:c r="AA51884" s="110"/>
    </x:row>
    <x:row r="51885" spans="1:32" x14ac:dyDescent="0.25">
      <x:c r="W51885" s="110"/>
      <x:c r="AA51885" s="110"/>
    </x:row>
    <x:row r="51886" spans="1:32" x14ac:dyDescent="0.25">
      <x:c r="W51886" s="110"/>
      <x:c r="AA51886" s="110"/>
    </x:row>
    <x:row r="51887" spans="1:32" x14ac:dyDescent="0.25">
      <x:c r="W51887" s="110"/>
      <x:c r="AA51887" s="110"/>
    </x:row>
    <x:row r="51888" spans="1:32" x14ac:dyDescent="0.25">
      <x:c r="W51888" s="110"/>
      <x:c r="AA51888" s="110"/>
    </x:row>
    <x:row r="51889" spans="1:32" x14ac:dyDescent="0.25">
      <x:c r="W51889" s="110"/>
      <x:c r="AA51889" s="110"/>
    </x:row>
    <x:row r="51890" spans="1:32" x14ac:dyDescent="0.25">
      <x:c r="W51890" s="110"/>
      <x:c r="AA51890" s="110"/>
    </x:row>
    <x:row r="51891" spans="1:32" x14ac:dyDescent="0.25">
      <x:c r="W51891" s="110"/>
      <x:c r="AA51891" s="110"/>
    </x:row>
    <x:row r="51892" spans="1:32" x14ac:dyDescent="0.25">
      <x:c r="W51892" s="110"/>
      <x:c r="AA51892" s="110"/>
    </x:row>
    <x:row r="51893" spans="1:32" x14ac:dyDescent="0.25">
      <x:c r="W51893" s="110"/>
      <x:c r="AA51893" s="110"/>
    </x:row>
    <x:row r="51894" spans="1:32" x14ac:dyDescent="0.25">
      <x:c r="W51894" s="110"/>
      <x:c r="AA51894" s="110"/>
    </x:row>
    <x:row r="51895" spans="1:32" x14ac:dyDescent="0.25">
      <x:c r="W51895" s="110"/>
      <x:c r="AA51895" s="110"/>
    </x:row>
    <x:row r="51896" spans="1:32" x14ac:dyDescent="0.25">
      <x:c r="W51896" s="110"/>
      <x:c r="AA51896" s="110"/>
    </x:row>
    <x:row r="51897" spans="1:32" x14ac:dyDescent="0.25">
      <x:c r="W51897" s="110"/>
      <x:c r="AA51897" s="110"/>
    </x:row>
    <x:row r="51898" spans="1:32" x14ac:dyDescent="0.25">
      <x:c r="W51898" s="110"/>
      <x:c r="AA51898" s="110"/>
    </x:row>
    <x:row r="51899" spans="1:32" x14ac:dyDescent="0.25">
      <x:c r="W51899" s="110"/>
      <x:c r="AA51899" s="110"/>
    </x:row>
    <x:row r="51900" spans="1:32" x14ac:dyDescent="0.25">
      <x:c r="W51900" s="110"/>
      <x:c r="AA51900" s="110"/>
    </x:row>
    <x:row r="51901" spans="1:32" x14ac:dyDescent="0.25">
      <x:c r="W51901" s="110"/>
      <x:c r="AA51901" s="110"/>
    </x:row>
    <x:row r="51902" spans="1:32" x14ac:dyDescent="0.25">
      <x:c r="W51902" s="110"/>
      <x:c r="AA51902" s="110"/>
    </x:row>
    <x:row r="51903" spans="1:32" x14ac:dyDescent="0.25">
      <x:c r="W51903" s="110"/>
      <x:c r="AA51903" s="110"/>
    </x:row>
    <x:row r="51904" spans="1:32" x14ac:dyDescent="0.25">
      <x:c r="W51904" s="110"/>
      <x:c r="AA51904" s="110"/>
    </x:row>
    <x:row r="51905" spans="1:32" x14ac:dyDescent="0.25">
      <x:c r="W51905" s="110"/>
      <x:c r="AA51905" s="110"/>
    </x:row>
    <x:row r="51906" spans="1:32" x14ac:dyDescent="0.25">
      <x:c r="W51906" s="110"/>
      <x:c r="AA51906" s="110"/>
    </x:row>
    <x:row r="51907" spans="1:32" x14ac:dyDescent="0.25">
      <x:c r="W51907" s="110"/>
      <x:c r="AA51907" s="110"/>
    </x:row>
    <x:row r="51908" spans="1:32" x14ac:dyDescent="0.25">
      <x:c r="W51908" s="110"/>
      <x:c r="AA51908" s="110"/>
    </x:row>
    <x:row r="51909" spans="1:32" x14ac:dyDescent="0.25">
      <x:c r="W51909" s="110"/>
      <x:c r="AA51909" s="110"/>
    </x:row>
    <x:row r="51910" spans="1:32" x14ac:dyDescent="0.25">
      <x:c r="W51910" s="110"/>
      <x:c r="AA51910" s="110"/>
    </x:row>
    <x:row r="51911" spans="1:32" x14ac:dyDescent="0.25">
      <x:c r="W51911" s="110"/>
      <x:c r="AA51911" s="110"/>
    </x:row>
    <x:row r="51912" spans="1:32" x14ac:dyDescent="0.25">
      <x:c r="W51912" s="110"/>
      <x:c r="AA51912" s="110"/>
    </x:row>
    <x:row r="51913" spans="1:32" x14ac:dyDescent="0.25">
      <x:c r="W51913" s="110"/>
      <x:c r="AA51913" s="110"/>
    </x:row>
    <x:row r="51914" spans="1:32" x14ac:dyDescent="0.25">
      <x:c r="W51914" s="110"/>
      <x:c r="AA51914" s="110"/>
    </x:row>
    <x:row r="51915" spans="1:32" x14ac:dyDescent="0.25">
      <x:c r="W51915" s="110"/>
      <x:c r="AA51915" s="110"/>
    </x:row>
    <x:row r="51916" spans="1:32" x14ac:dyDescent="0.25">
      <x:c r="W51916" s="110"/>
      <x:c r="AA51916" s="110"/>
    </x:row>
    <x:row r="51917" spans="1:32" x14ac:dyDescent="0.25">
      <x:c r="W51917" s="110"/>
      <x:c r="AA51917" s="110"/>
    </x:row>
    <x:row r="51918" spans="1:32" x14ac:dyDescent="0.25">
      <x:c r="W51918" s="110"/>
      <x:c r="AA51918" s="110"/>
    </x:row>
    <x:row r="51919" spans="1:32" x14ac:dyDescent="0.25">
      <x:c r="W51919" s="110"/>
      <x:c r="AA51919" s="110"/>
    </x:row>
    <x:row r="51920" spans="1:32" x14ac:dyDescent="0.25">
      <x:c r="W51920" s="110"/>
      <x:c r="AA51920" s="110"/>
    </x:row>
    <x:row r="51921" spans="1:32" x14ac:dyDescent="0.25">
      <x:c r="W51921" s="110"/>
      <x:c r="AA51921" s="110"/>
    </x:row>
    <x:row r="51922" spans="1:32" x14ac:dyDescent="0.25">
      <x:c r="W51922" s="110"/>
      <x:c r="AA51922" s="110"/>
    </x:row>
    <x:row r="51923" spans="1:32" x14ac:dyDescent="0.25">
      <x:c r="W51923" s="110"/>
      <x:c r="AA51923" s="110"/>
    </x:row>
    <x:row r="51924" spans="1:32" x14ac:dyDescent="0.25">
      <x:c r="W51924" s="110"/>
      <x:c r="AA51924" s="110"/>
    </x:row>
    <x:row r="51925" spans="1:32" x14ac:dyDescent="0.25">
      <x:c r="W51925" s="110"/>
      <x:c r="AA51925" s="110"/>
    </x:row>
    <x:row r="51926" spans="1:32" x14ac:dyDescent="0.25">
      <x:c r="W51926" s="110"/>
      <x:c r="AA51926" s="110"/>
    </x:row>
    <x:row r="51927" spans="1:32" x14ac:dyDescent="0.25">
      <x:c r="W51927" s="110"/>
      <x:c r="AA51927" s="110"/>
    </x:row>
    <x:row r="51928" spans="1:32" x14ac:dyDescent="0.25">
      <x:c r="W51928" s="110"/>
      <x:c r="AA51928" s="110"/>
    </x:row>
    <x:row r="51929" spans="1:32" x14ac:dyDescent="0.25">
      <x:c r="W51929" s="110"/>
      <x:c r="AA51929" s="110"/>
    </x:row>
    <x:row r="51930" spans="1:32" x14ac:dyDescent="0.25">
      <x:c r="W51930" s="110"/>
      <x:c r="AA51930" s="110"/>
    </x:row>
    <x:row r="51931" spans="1:32" x14ac:dyDescent="0.25">
      <x:c r="W51931" s="110"/>
      <x:c r="AA51931" s="110"/>
    </x:row>
    <x:row r="51932" spans="1:32" x14ac:dyDescent="0.25">
      <x:c r="W51932" s="110"/>
      <x:c r="AA51932" s="110"/>
    </x:row>
    <x:row r="51933" spans="1:32" x14ac:dyDescent="0.25">
      <x:c r="W51933" s="110"/>
      <x:c r="AA51933" s="110"/>
    </x:row>
    <x:row r="51934" spans="1:32" x14ac:dyDescent="0.25">
      <x:c r="W51934" s="110"/>
      <x:c r="AA51934" s="110"/>
    </x:row>
    <x:row r="51935" spans="1:32" x14ac:dyDescent="0.25">
      <x:c r="W51935" s="110"/>
      <x:c r="AA51935" s="110"/>
    </x:row>
    <x:row r="51936" spans="1:32" x14ac:dyDescent="0.25">
      <x:c r="W51936" s="110"/>
      <x:c r="AA51936" s="110"/>
    </x:row>
    <x:row r="51937" spans="1:32" x14ac:dyDescent="0.25">
      <x:c r="W51937" s="110"/>
      <x:c r="AA51937" s="110"/>
    </x:row>
    <x:row r="51938" spans="1:32" x14ac:dyDescent="0.25">
      <x:c r="W51938" s="110"/>
      <x:c r="AA51938" s="110"/>
    </x:row>
    <x:row r="51939" spans="1:32" x14ac:dyDescent="0.25">
      <x:c r="W51939" s="110"/>
      <x:c r="AA51939" s="110"/>
    </x:row>
    <x:row r="51940" spans="1:32" x14ac:dyDescent="0.25">
      <x:c r="W51940" s="110"/>
      <x:c r="AA51940" s="110"/>
    </x:row>
    <x:row r="51941" spans="1:32" x14ac:dyDescent="0.25">
      <x:c r="W51941" s="110"/>
      <x:c r="AA51941" s="110"/>
    </x:row>
    <x:row r="51942" spans="1:32" x14ac:dyDescent="0.25">
      <x:c r="W51942" s="110"/>
      <x:c r="AA51942" s="110"/>
    </x:row>
    <x:row r="51943" spans="1:32" x14ac:dyDescent="0.25">
      <x:c r="W51943" s="110"/>
      <x:c r="AA51943" s="110"/>
    </x:row>
    <x:row r="51944" spans="1:32" x14ac:dyDescent="0.25">
      <x:c r="W51944" s="110"/>
      <x:c r="AA51944" s="110"/>
    </x:row>
    <x:row r="51945" spans="1:32" x14ac:dyDescent="0.25">
      <x:c r="W51945" s="110"/>
      <x:c r="AA51945" s="110"/>
    </x:row>
    <x:row r="51946" spans="1:32" x14ac:dyDescent="0.25">
      <x:c r="W51946" s="110"/>
      <x:c r="AA51946" s="110"/>
    </x:row>
    <x:row r="51947" spans="1:32" x14ac:dyDescent="0.25">
      <x:c r="W51947" s="110"/>
      <x:c r="AA51947" s="110"/>
    </x:row>
    <x:row r="51948" spans="1:32" x14ac:dyDescent="0.25">
      <x:c r="W51948" s="110"/>
      <x:c r="AA51948" s="110"/>
    </x:row>
    <x:row r="51949" spans="1:32" x14ac:dyDescent="0.25">
      <x:c r="W51949" s="110"/>
      <x:c r="AA51949" s="110"/>
    </x:row>
    <x:row r="51950" spans="1:32" x14ac:dyDescent="0.25">
      <x:c r="W51950" s="110"/>
      <x:c r="AA51950" s="110"/>
    </x:row>
    <x:row r="51951" spans="1:32" x14ac:dyDescent="0.25">
      <x:c r="W51951" s="110"/>
      <x:c r="AA51951" s="110"/>
    </x:row>
    <x:row r="51952" spans="1:32" x14ac:dyDescent="0.25">
      <x:c r="W51952" s="110"/>
      <x:c r="AA51952" s="110"/>
    </x:row>
    <x:row r="51953" spans="1:32" x14ac:dyDescent="0.25">
      <x:c r="W51953" s="110"/>
      <x:c r="AA51953" s="110"/>
    </x:row>
    <x:row r="51954" spans="1:32" x14ac:dyDescent="0.25">
      <x:c r="W51954" s="110"/>
      <x:c r="AA51954" s="110"/>
    </x:row>
    <x:row r="51955" spans="1:32" x14ac:dyDescent="0.25">
      <x:c r="W51955" s="110"/>
      <x:c r="AA51955" s="110"/>
    </x:row>
    <x:row r="51956" spans="1:32" x14ac:dyDescent="0.25">
      <x:c r="W51956" s="110"/>
      <x:c r="AA51956" s="110"/>
    </x:row>
    <x:row r="51957" spans="1:32" x14ac:dyDescent="0.25">
      <x:c r="W51957" s="110"/>
      <x:c r="AA51957" s="110"/>
    </x:row>
    <x:row r="51958" spans="1:32" x14ac:dyDescent="0.25">
      <x:c r="W51958" s="110"/>
      <x:c r="AA51958" s="110"/>
    </x:row>
    <x:row r="51959" spans="1:32" x14ac:dyDescent="0.25">
      <x:c r="W51959" s="110"/>
      <x:c r="AA51959" s="110"/>
    </x:row>
    <x:row r="51960" spans="1:32" x14ac:dyDescent="0.25">
      <x:c r="W51960" s="110"/>
      <x:c r="AA51960" s="110"/>
    </x:row>
    <x:row r="51961" spans="1:32" x14ac:dyDescent="0.25">
      <x:c r="W51961" s="110"/>
      <x:c r="AA51961" s="110"/>
    </x:row>
    <x:row r="51962" spans="1:32" x14ac:dyDescent="0.25">
      <x:c r="W51962" s="110"/>
      <x:c r="AA51962" s="110"/>
    </x:row>
    <x:row r="51963" spans="1:32" x14ac:dyDescent="0.25">
      <x:c r="W51963" s="110"/>
      <x:c r="AA51963" s="110"/>
    </x:row>
    <x:row r="51964" spans="1:32" x14ac:dyDescent="0.25">
      <x:c r="W51964" s="110"/>
      <x:c r="AA51964" s="110"/>
    </x:row>
    <x:row r="51965" spans="1:32" x14ac:dyDescent="0.25">
      <x:c r="W51965" s="110"/>
      <x:c r="AA51965" s="110"/>
    </x:row>
    <x:row r="51966" spans="1:32" x14ac:dyDescent="0.25">
      <x:c r="W51966" s="110"/>
      <x:c r="AA51966" s="110"/>
    </x:row>
    <x:row r="51967" spans="1:32" x14ac:dyDescent="0.25">
      <x:c r="W51967" s="110"/>
      <x:c r="AA51967" s="110"/>
    </x:row>
    <x:row r="51968" spans="1:32" x14ac:dyDescent="0.25">
      <x:c r="W51968" s="110"/>
      <x:c r="AA51968" s="110"/>
    </x:row>
    <x:row r="51969" spans="1:32" x14ac:dyDescent="0.25">
      <x:c r="W51969" s="110"/>
      <x:c r="AA51969" s="110"/>
    </x:row>
    <x:row r="51970" spans="1:32" x14ac:dyDescent="0.25">
      <x:c r="W51970" s="110"/>
      <x:c r="AA51970" s="110"/>
    </x:row>
    <x:row r="51971" spans="1:32" x14ac:dyDescent="0.25">
      <x:c r="W51971" s="110"/>
      <x:c r="AA51971" s="110"/>
    </x:row>
    <x:row r="51972" spans="1:32" x14ac:dyDescent="0.25">
      <x:c r="W51972" s="110"/>
      <x:c r="AA51972" s="110"/>
    </x:row>
    <x:row r="51973" spans="1:32" x14ac:dyDescent="0.25">
      <x:c r="W51973" s="110"/>
      <x:c r="AA51973" s="110"/>
    </x:row>
    <x:row r="51974" spans="1:32" x14ac:dyDescent="0.25">
      <x:c r="W51974" s="110"/>
      <x:c r="AA51974" s="110"/>
    </x:row>
    <x:row r="51975" spans="1:32" x14ac:dyDescent="0.25">
      <x:c r="W51975" s="110"/>
      <x:c r="AA51975" s="110"/>
    </x:row>
    <x:row r="51976" spans="1:32" x14ac:dyDescent="0.25">
      <x:c r="W51976" s="110"/>
      <x:c r="AA51976" s="110"/>
    </x:row>
    <x:row r="51977" spans="1:32" x14ac:dyDescent="0.25">
      <x:c r="W51977" s="110"/>
      <x:c r="AA51977" s="110"/>
    </x:row>
    <x:row r="51978" spans="1:32" x14ac:dyDescent="0.25">
      <x:c r="W51978" s="110"/>
      <x:c r="AA51978" s="110"/>
    </x:row>
    <x:row r="51979" spans="1:32" x14ac:dyDescent="0.25">
      <x:c r="W51979" s="110"/>
      <x:c r="AA51979" s="110"/>
    </x:row>
    <x:row r="51980" spans="1:32" x14ac:dyDescent="0.25">
      <x:c r="W51980" s="110"/>
      <x:c r="AA51980" s="110"/>
    </x:row>
    <x:row r="51981" spans="1:32" x14ac:dyDescent="0.25">
      <x:c r="W51981" s="110"/>
      <x:c r="AA51981" s="110"/>
    </x:row>
    <x:row r="51982" spans="1:32" x14ac:dyDescent="0.25">
      <x:c r="W51982" s="110"/>
      <x:c r="AA51982" s="110"/>
    </x:row>
    <x:row r="51983" spans="1:32" x14ac:dyDescent="0.25">
      <x:c r="W51983" s="110"/>
      <x:c r="AA51983" s="110"/>
    </x:row>
    <x:row r="51984" spans="1:32" x14ac:dyDescent="0.25">
      <x:c r="W51984" s="110"/>
      <x:c r="AA51984" s="110"/>
    </x:row>
    <x:row r="51985" spans="1:32" x14ac:dyDescent="0.25">
      <x:c r="W51985" s="110"/>
      <x:c r="AA51985" s="110"/>
    </x:row>
    <x:row r="51986" spans="1:32" x14ac:dyDescent="0.25">
      <x:c r="W51986" s="110"/>
      <x:c r="AA51986" s="110"/>
    </x:row>
    <x:row r="51987" spans="1:32" x14ac:dyDescent="0.25">
      <x:c r="W51987" s="110"/>
      <x:c r="AA51987" s="110"/>
    </x:row>
    <x:row r="51988" spans="1:32" x14ac:dyDescent="0.25">
      <x:c r="W51988" s="110"/>
      <x:c r="AA51988" s="110"/>
    </x:row>
    <x:row r="51989" spans="1:32" x14ac:dyDescent="0.25">
      <x:c r="W51989" s="110"/>
      <x:c r="AA51989" s="110"/>
    </x:row>
    <x:row r="51990" spans="1:32" x14ac:dyDescent="0.25">
      <x:c r="W51990" s="110"/>
      <x:c r="AA51990" s="110"/>
    </x:row>
    <x:row r="51991" spans="1:32" x14ac:dyDescent="0.25">
      <x:c r="W51991" s="110"/>
      <x:c r="AA51991" s="110"/>
    </x:row>
    <x:row r="51992" spans="1:32" x14ac:dyDescent="0.25">
      <x:c r="W51992" s="110"/>
      <x:c r="AA51992" s="110"/>
    </x:row>
    <x:row r="51993" spans="1:32" x14ac:dyDescent="0.25">
      <x:c r="W51993" s="110"/>
      <x:c r="AA51993" s="110"/>
    </x:row>
    <x:row r="51994" spans="1:32" x14ac:dyDescent="0.25">
      <x:c r="W51994" s="110"/>
      <x:c r="AA51994" s="110"/>
    </x:row>
    <x:row r="51995" spans="1:32" x14ac:dyDescent="0.25">
      <x:c r="W51995" s="110"/>
      <x:c r="AA51995" s="110"/>
    </x:row>
    <x:row r="51996" spans="1:32" x14ac:dyDescent="0.25">
      <x:c r="W51996" s="110"/>
      <x:c r="AA51996" s="110"/>
    </x:row>
    <x:row r="51997" spans="1:32" x14ac:dyDescent="0.25">
      <x:c r="W51997" s="110"/>
      <x:c r="AA51997" s="110"/>
    </x:row>
    <x:row r="51998" spans="1:32" x14ac:dyDescent="0.25">
      <x:c r="W51998" s="110"/>
      <x:c r="AA51998" s="110"/>
    </x:row>
    <x:row r="51999" spans="1:32" x14ac:dyDescent="0.25">
      <x:c r="W51999" s="110"/>
      <x:c r="AA51999" s="110"/>
    </x:row>
    <x:row r="52000" spans="1:32" x14ac:dyDescent="0.25">
      <x:c r="W52000" s="110"/>
      <x:c r="AA52000" s="110"/>
    </x:row>
    <x:row r="52001" spans="1:32" x14ac:dyDescent="0.25">
      <x:c r="W52001" s="110"/>
      <x:c r="AA52001" s="110"/>
    </x:row>
    <x:row r="52002" spans="1:32" x14ac:dyDescent="0.25">
      <x:c r="W52002" s="110"/>
      <x:c r="AA52002" s="110"/>
    </x:row>
    <x:row r="52003" spans="1:32" x14ac:dyDescent="0.25">
      <x:c r="W52003" s="110"/>
      <x:c r="AA52003" s="110"/>
    </x:row>
    <x:row r="52004" spans="1:32" x14ac:dyDescent="0.25">
      <x:c r="W52004" s="110"/>
      <x:c r="AA52004" s="110"/>
    </x:row>
    <x:row r="52005" spans="1:32" x14ac:dyDescent="0.25">
      <x:c r="W52005" s="110"/>
      <x:c r="AA52005" s="110"/>
    </x:row>
    <x:row r="52006" spans="1:32" x14ac:dyDescent="0.25">
      <x:c r="W52006" s="110"/>
      <x:c r="AA52006" s="110"/>
    </x:row>
    <x:row r="52007" spans="1:32" x14ac:dyDescent="0.25">
      <x:c r="W52007" s="110"/>
      <x:c r="AA52007" s="110"/>
    </x:row>
    <x:row r="52008" spans="1:32" x14ac:dyDescent="0.25">
      <x:c r="W52008" s="110"/>
      <x:c r="AA52008" s="110"/>
    </x:row>
    <x:row r="52009" spans="1:32" x14ac:dyDescent="0.25">
      <x:c r="W52009" s="110"/>
      <x:c r="AA52009" s="110"/>
    </x:row>
    <x:row r="52010" spans="1:32" x14ac:dyDescent="0.25">
      <x:c r="W52010" s="110"/>
      <x:c r="AA52010" s="110"/>
    </x:row>
    <x:row r="52011" spans="1:32" x14ac:dyDescent="0.25">
      <x:c r="W52011" s="110"/>
      <x:c r="AA52011" s="110"/>
    </x:row>
    <x:row r="52012" spans="1:32" x14ac:dyDescent="0.25">
      <x:c r="W52012" s="110"/>
      <x:c r="AA52012" s="110"/>
    </x:row>
    <x:row r="52013" spans="1:32" x14ac:dyDescent="0.25">
      <x:c r="W52013" s="110"/>
      <x:c r="AA52013" s="110"/>
    </x:row>
    <x:row r="52014" spans="1:32" x14ac:dyDescent="0.25">
      <x:c r="W52014" s="110"/>
      <x:c r="AA52014" s="110"/>
    </x:row>
    <x:row r="52015" spans="1:32" x14ac:dyDescent="0.25">
      <x:c r="W52015" s="110"/>
      <x:c r="AA52015" s="110"/>
    </x:row>
    <x:row r="52016" spans="1:32" x14ac:dyDescent="0.25">
      <x:c r="W52016" s="110"/>
      <x:c r="AA52016" s="110"/>
    </x:row>
    <x:row r="52017" spans="1:32" x14ac:dyDescent="0.25">
      <x:c r="W52017" s="110"/>
      <x:c r="AA52017" s="110"/>
    </x:row>
    <x:row r="52018" spans="1:32" x14ac:dyDescent="0.25">
      <x:c r="W52018" s="110"/>
      <x:c r="AA52018" s="110"/>
    </x:row>
    <x:row r="52019" spans="1:32" x14ac:dyDescent="0.25">
      <x:c r="W52019" s="110"/>
      <x:c r="AA52019" s="110"/>
    </x:row>
    <x:row r="52020" spans="1:32" x14ac:dyDescent="0.25">
      <x:c r="W52020" s="110"/>
      <x:c r="AA52020" s="110"/>
    </x:row>
    <x:row r="52021" spans="1:32" x14ac:dyDescent="0.25">
      <x:c r="W52021" s="110"/>
      <x:c r="AA52021" s="110"/>
    </x:row>
    <x:row r="52022" spans="1:32" x14ac:dyDescent="0.25">
      <x:c r="W52022" s="110"/>
      <x:c r="AA52022" s="110"/>
    </x:row>
    <x:row r="52023" spans="1:32" x14ac:dyDescent="0.25">
      <x:c r="W52023" s="110"/>
      <x:c r="AA52023" s="110"/>
    </x:row>
    <x:row r="52024" spans="1:32" x14ac:dyDescent="0.25">
      <x:c r="W52024" s="110"/>
      <x:c r="AA52024" s="110"/>
    </x:row>
    <x:row r="52025" spans="1:32" x14ac:dyDescent="0.25">
      <x:c r="W52025" s="110"/>
      <x:c r="AA52025" s="110"/>
    </x:row>
    <x:row r="52026" spans="1:32" x14ac:dyDescent="0.25">
      <x:c r="W52026" s="110"/>
      <x:c r="AA52026" s="110"/>
    </x:row>
    <x:row r="52027" spans="1:32" x14ac:dyDescent="0.25">
      <x:c r="W52027" s="110"/>
      <x:c r="AA52027" s="110"/>
    </x:row>
    <x:row r="52028" spans="1:32" x14ac:dyDescent="0.25">
      <x:c r="W52028" s="110"/>
      <x:c r="AA52028" s="110"/>
    </x:row>
    <x:row r="52029" spans="1:32" x14ac:dyDescent="0.25">
      <x:c r="W52029" s="110"/>
      <x:c r="AA52029" s="110"/>
    </x:row>
    <x:row r="52030" spans="1:32" x14ac:dyDescent="0.25">
      <x:c r="W52030" s="110"/>
      <x:c r="AA52030" s="110"/>
    </x:row>
    <x:row r="52031" spans="1:32" x14ac:dyDescent="0.25">
      <x:c r="W52031" s="110"/>
      <x:c r="AA52031" s="110"/>
    </x:row>
    <x:row r="52032" spans="1:32" x14ac:dyDescent="0.25">
      <x:c r="W52032" s="110"/>
      <x:c r="AA52032" s="110"/>
    </x:row>
    <x:row r="52033" spans="1:32" x14ac:dyDescent="0.25">
      <x:c r="W52033" s="110"/>
      <x:c r="AA52033" s="110"/>
    </x:row>
    <x:row r="52034" spans="1:32" x14ac:dyDescent="0.25">
      <x:c r="W52034" s="110"/>
      <x:c r="AA52034" s="110"/>
    </x:row>
    <x:row r="52035" spans="1:32" x14ac:dyDescent="0.25">
      <x:c r="W52035" s="110"/>
      <x:c r="AA52035" s="110"/>
    </x:row>
    <x:row r="52036" spans="1:32" x14ac:dyDescent="0.25">
      <x:c r="W52036" s="110"/>
      <x:c r="AA52036" s="110"/>
    </x:row>
    <x:row r="52037" spans="1:32" x14ac:dyDescent="0.25">
      <x:c r="W52037" s="110"/>
      <x:c r="AA52037" s="110"/>
    </x:row>
    <x:row r="52038" spans="1:32" x14ac:dyDescent="0.25">
      <x:c r="W52038" s="110"/>
      <x:c r="AA52038" s="110"/>
    </x:row>
    <x:row r="52039" spans="1:32" x14ac:dyDescent="0.25">
      <x:c r="W52039" s="110"/>
      <x:c r="AA52039" s="110"/>
    </x:row>
    <x:row r="52040" spans="1:32" x14ac:dyDescent="0.25">
      <x:c r="W52040" s="110"/>
      <x:c r="AA52040" s="110"/>
    </x:row>
    <x:row r="52041" spans="1:32" x14ac:dyDescent="0.25">
      <x:c r="W52041" s="110"/>
      <x:c r="AA52041" s="110"/>
    </x:row>
    <x:row r="52042" spans="1:32" x14ac:dyDescent="0.25">
      <x:c r="W52042" s="110"/>
      <x:c r="AA52042" s="110"/>
    </x:row>
    <x:row r="52043" spans="1:32" x14ac:dyDescent="0.25">
      <x:c r="W52043" s="110"/>
      <x:c r="AA52043" s="110"/>
    </x:row>
    <x:row r="52044" spans="1:32" x14ac:dyDescent="0.25">
      <x:c r="W52044" s="110"/>
      <x:c r="AA52044" s="110"/>
    </x:row>
    <x:row r="52045" spans="1:32" x14ac:dyDescent="0.25">
      <x:c r="W52045" s="110"/>
      <x:c r="AA52045" s="110"/>
    </x:row>
    <x:row r="52046" spans="1:32" x14ac:dyDescent="0.25">
      <x:c r="W52046" s="110"/>
      <x:c r="AA52046" s="110"/>
    </x:row>
    <x:row r="52047" spans="1:32" x14ac:dyDescent="0.25">
      <x:c r="W52047" s="110"/>
      <x:c r="AA52047" s="110"/>
    </x:row>
    <x:row r="52048" spans="1:32" x14ac:dyDescent="0.25">
      <x:c r="W52048" s="110"/>
      <x:c r="AA52048" s="110"/>
    </x:row>
    <x:row r="52049" spans="1:32" x14ac:dyDescent="0.25">
      <x:c r="W52049" s="110"/>
      <x:c r="AA52049" s="110"/>
    </x:row>
    <x:row r="52050" spans="1:32" x14ac:dyDescent="0.25">
      <x:c r="W52050" s="110"/>
      <x:c r="AA52050" s="110"/>
    </x:row>
    <x:row r="52051" spans="1:32" x14ac:dyDescent="0.25">
      <x:c r="W52051" s="110"/>
      <x:c r="AA52051" s="110"/>
    </x:row>
    <x:row r="52052" spans="1:32" x14ac:dyDescent="0.25">
      <x:c r="W52052" s="110"/>
      <x:c r="AA52052" s="110"/>
    </x:row>
    <x:row r="52053" spans="1:32" x14ac:dyDescent="0.25">
      <x:c r="W52053" s="110"/>
      <x:c r="AA52053" s="110"/>
    </x:row>
    <x:row r="52054" spans="1:32" x14ac:dyDescent="0.25">
      <x:c r="W52054" s="110"/>
      <x:c r="AA52054" s="110"/>
    </x:row>
    <x:row r="52055" spans="1:32" x14ac:dyDescent="0.25">
      <x:c r="W52055" s="110"/>
      <x:c r="AA52055" s="110"/>
    </x:row>
    <x:row r="52056" spans="1:32" x14ac:dyDescent="0.25">
      <x:c r="W52056" s="110"/>
      <x:c r="AA52056" s="110"/>
    </x:row>
    <x:row r="52057" spans="1:32" x14ac:dyDescent="0.25">
      <x:c r="W52057" s="110"/>
      <x:c r="AA52057" s="110"/>
    </x:row>
    <x:row r="52058" spans="1:32" x14ac:dyDescent="0.25">
      <x:c r="W52058" s="110"/>
      <x:c r="AA52058" s="110"/>
    </x:row>
    <x:row r="52059" spans="1:32" x14ac:dyDescent="0.25">
      <x:c r="W52059" s="110"/>
      <x:c r="AA52059" s="110"/>
    </x:row>
    <x:row r="52060" spans="1:32" x14ac:dyDescent="0.25">
      <x:c r="W52060" s="110"/>
      <x:c r="AA52060" s="110"/>
    </x:row>
    <x:row r="52061" spans="1:32" x14ac:dyDescent="0.25">
      <x:c r="W52061" s="110"/>
      <x:c r="AA52061" s="110"/>
    </x:row>
    <x:row r="52062" spans="1:32" x14ac:dyDescent="0.25">
      <x:c r="W52062" s="110"/>
      <x:c r="AA52062" s="110"/>
    </x:row>
    <x:row r="52063" spans="1:32" x14ac:dyDescent="0.25">
      <x:c r="W52063" s="110"/>
      <x:c r="AA52063" s="110"/>
    </x:row>
    <x:row r="52064" spans="1:32" x14ac:dyDescent="0.25">
      <x:c r="W52064" s="110"/>
      <x:c r="AA52064" s="110"/>
    </x:row>
    <x:row r="52065" spans="1:32" x14ac:dyDescent="0.25">
      <x:c r="W52065" s="110"/>
      <x:c r="AA52065" s="110"/>
    </x:row>
    <x:row r="52066" spans="1:32" x14ac:dyDescent="0.25">
      <x:c r="W52066" s="110"/>
      <x:c r="AA52066" s="110"/>
    </x:row>
    <x:row r="52067" spans="1:32" x14ac:dyDescent="0.25">
      <x:c r="W52067" s="110"/>
      <x:c r="AA52067" s="110"/>
    </x:row>
    <x:row r="52068" spans="1:32" x14ac:dyDescent="0.25">
      <x:c r="W52068" s="110"/>
      <x:c r="AA52068" s="110"/>
    </x:row>
    <x:row r="52069" spans="1:32" x14ac:dyDescent="0.25">
      <x:c r="W52069" s="110"/>
      <x:c r="AA52069" s="110"/>
    </x:row>
    <x:row r="52070" spans="1:32" x14ac:dyDescent="0.25">
      <x:c r="W52070" s="110"/>
      <x:c r="AA52070" s="110"/>
    </x:row>
    <x:row r="52071" spans="1:32" x14ac:dyDescent="0.25">
      <x:c r="W52071" s="110"/>
      <x:c r="AA52071" s="110"/>
    </x:row>
    <x:row r="52072" spans="1:32" x14ac:dyDescent="0.25">
      <x:c r="W52072" s="110"/>
      <x:c r="AA52072" s="110"/>
    </x:row>
    <x:row r="52073" spans="1:32" x14ac:dyDescent="0.25">
      <x:c r="W52073" s="110"/>
      <x:c r="AA52073" s="110"/>
    </x:row>
    <x:row r="52074" spans="1:32" x14ac:dyDescent="0.25">
      <x:c r="W52074" s="110"/>
      <x:c r="AA52074" s="110"/>
    </x:row>
    <x:row r="52075" spans="1:32" x14ac:dyDescent="0.25">
      <x:c r="W52075" s="110"/>
      <x:c r="AA52075" s="110"/>
    </x:row>
    <x:row r="52076" spans="1:32" x14ac:dyDescent="0.25">
      <x:c r="W52076" s="110"/>
      <x:c r="AA52076" s="110"/>
    </x:row>
    <x:row r="52077" spans="1:32" x14ac:dyDescent="0.25">
      <x:c r="W52077" s="110"/>
      <x:c r="AA52077" s="110"/>
    </x:row>
    <x:row r="52078" spans="1:32" x14ac:dyDescent="0.25">
      <x:c r="W52078" s="110"/>
      <x:c r="AA52078" s="110"/>
    </x:row>
    <x:row r="52079" spans="1:32" x14ac:dyDescent="0.25">
      <x:c r="W52079" s="110"/>
      <x:c r="AA52079" s="110"/>
    </x:row>
    <x:row r="52080" spans="1:32" x14ac:dyDescent="0.25">
      <x:c r="W52080" s="110"/>
      <x:c r="AA52080" s="110"/>
    </x:row>
    <x:row r="52081" spans="1:32" x14ac:dyDescent="0.25">
      <x:c r="W52081" s="110"/>
      <x:c r="AA52081" s="110"/>
    </x:row>
    <x:row r="52082" spans="1:32" x14ac:dyDescent="0.25">
      <x:c r="W52082" s="110"/>
      <x:c r="AA52082" s="110"/>
    </x:row>
    <x:row r="52083" spans="1:32" x14ac:dyDescent="0.25">
      <x:c r="W52083" s="110"/>
      <x:c r="AA52083" s="110"/>
    </x:row>
    <x:row r="52084" spans="1:32" x14ac:dyDescent="0.25">
      <x:c r="W52084" s="110"/>
      <x:c r="AA52084" s="110"/>
    </x:row>
    <x:row r="52085" spans="1:32" x14ac:dyDescent="0.25">
      <x:c r="W52085" s="110"/>
      <x:c r="AA52085" s="110"/>
    </x:row>
    <x:row r="52086" spans="1:32" x14ac:dyDescent="0.25">
      <x:c r="W52086" s="110"/>
      <x:c r="AA52086" s="110"/>
    </x:row>
    <x:row r="52087" spans="1:32" x14ac:dyDescent="0.25">
      <x:c r="W52087" s="110"/>
      <x:c r="AA52087" s="110"/>
    </x:row>
    <x:row r="52088" spans="1:32" x14ac:dyDescent="0.25">
      <x:c r="W52088" s="110"/>
      <x:c r="AA52088" s="110"/>
    </x:row>
    <x:row r="52089" spans="1:32" x14ac:dyDescent="0.25">
      <x:c r="W52089" s="110"/>
      <x:c r="AA52089" s="110"/>
    </x:row>
    <x:row r="52090" spans="1:32" x14ac:dyDescent="0.25">
      <x:c r="W52090" s="110"/>
      <x:c r="AA52090" s="110"/>
    </x:row>
    <x:row r="52091" spans="1:32" x14ac:dyDescent="0.25">
      <x:c r="W52091" s="110"/>
      <x:c r="AA52091" s="110"/>
    </x:row>
    <x:row r="52092" spans="1:32" x14ac:dyDescent="0.25">
      <x:c r="W52092" s="110"/>
      <x:c r="AA52092" s="110"/>
    </x:row>
    <x:row r="52093" spans="1:32" x14ac:dyDescent="0.25">
      <x:c r="W52093" s="110"/>
      <x:c r="AA52093" s="110"/>
    </x:row>
    <x:row r="52094" spans="1:32" x14ac:dyDescent="0.25">
      <x:c r="W52094" s="110"/>
      <x:c r="AA52094" s="110"/>
    </x:row>
    <x:row r="52095" spans="1:32" x14ac:dyDescent="0.25">
      <x:c r="W52095" s="110"/>
      <x:c r="AA52095" s="110"/>
    </x:row>
    <x:row r="52096" spans="1:32" x14ac:dyDescent="0.25">
      <x:c r="W52096" s="110"/>
      <x:c r="AA52096" s="110"/>
    </x:row>
    <x:row r="52097" spans="1:32" x14ac:dyDescent="0.25">
      <x:c r="W52097" s="110"/>
      <x:c r="AA52097" s="110"/>
    </x:row>
    <x:row r="52098" spans="1:32" x14ac:dyDescent="0.25">
      <x:c r="W52098" s="110"/>
      <x:c r="AA52098" s="110"/>
    </x:row>
    <x:row r="52099" spans="1:32" x14ac:dyDescent="0.25">
      <x:c r="W52099" s="110"/>
      <x:c r="AA52099" s="110"/>
    </x:row>
    <x:row r="52100" spans="1:32" x14ac:dyDescent="0.25">
      <x:c r="W52100" s="110"/>
      <x:c r="AA52100" s="110"/>
    </x:row>
    <x:row r="52101" spans="1:32" x14ac:dyDescent="0.25">
      <x:c r="W52101" s="110"/>
      <x:c r="AA52101" s="110"/>
    </x:row>
    <x:row r="52102" spans="1:32" x14ac:dyDescent="0.25">
      <x:c r="W52102" s="110"/>
      <x:c r="AA52102" s="110"/>
    </x:row>
    <x:row r="52103" spans="1:32" x14ac:dyDescent="0.25">
      <x:c r="W52103" s="110"/>
      <x:c r="AA52103" s="110"/>
    </x:row>
    <x:row r="52104" spans="1:32" x14ac:dyDescent="0.25">
      <x:c r="W52104" s="110"/>
      <x:c r="AA52104" s="110"/>
    </x:row>
    <x:row r="52105" spans="1:32" x14ac:dyDescent="0.25">
      <x:c r="W52105" s="110"/>
      <x:c r="AA52105" s="110"/>
    </x:row>
    <x:row r="52106" spans="1:32" x14ac:dyDescent="0.25">
      <x:c r="W52106" s="110"/>
      <x:c r="AA52106" s="110"/>
    </x:row>
    <x:row r="52107" spans="1:32" x14ac:dyDescent="0.25">
      <x:c r="W52107" s="110"/>
      <x:c r="AA52107" s="110"/>
    </x:row>
    <x:row r="52108" spans="1:32" x14ac:dyDescent="0.25">
      <x:c r="W52108" s="110"/>
      <x:c r="AA52108" s="110"/>
    </x:row>
    <x:row r="52109" spans="1:32" x14ac:dyDescent="0.25">
      <x:c r="W52109" s="110"/>
      <x:c r="AA52109" s="110"/>
    </x:row>
    <x:row r="52110" spans="1:32" x14ac:dyDescent="0.25">
      <x:c r="W52110" s="110"/>
      <x:c r="AA52110" s="110"/>
    </x:row>
    <x:row r="52111" spans="1:32" x14ac:dyDescent="0.25">
      <x:c r="W52111" s="110"/>
      <x:c r="AA52111" s="110"/>
    </x:row>
    <x:row r="52112" spans="1:32" x14ac:dyDescent="0.25">
      <x:c r="W52112" s="110"/>
      <x:c r="AA52112" s="110"/>
    </x:row>
    <x:row r="52113" spans="1:32" x14ac:dyDescent="0.25">
      <x:c r="W52113" s="110"/>
      <x:c r="AA52113" s="110"/>
    </x:row>
    <x:row r="52114" spans="1:32" x14ac:dyDescent="0.25">
      <x:c r="W52114" s="110"/>
      <x:c r="AA52114" s="110"/>
    </x:row>
    <x:row r="52115" spans="1:32" x14ac:dyDescent="0.25">
      <x:c r="W52115" s="110"/>
      <x:c r="AA52115" s="110"/>
    </x:row>
    <x:row r="52116" spans="1:32" x14ac:dyDescent="0.25">
      <x:c r="W52116" s="110"/>
      <x:c r="AA52116" s="110"/>
    </x:row>
    <x:row r="52117" spans="1:32" x14ac:dyDescent="0.25">
      <x:c r="W52117" s="110"/>
      <x:c r="AA52117" s="110"/>
    </x:row>
    <x:row r="52118" spans="1:32" x14ac:dyDescent="0.25">
      <x:c r="W52118" s="110"/>
      <x:c r="AA52118" s="110"/>
    </x:row>
    <x:row r="52119" spans="1:32" x14ac:dyDescent="0.25">
      <x:c r="W52119" s="110"/>
      <x:c r="AA52119" s="110"/>
    </x:row>
    <x:row r="52120" spans="1:32" x14ac:dyDescent="0.25">
      <x:c r="W52120" s="110"/>
      <x:c r="AA52120" s="110"/>
    </x:row>
    <x:row r="52121" spans="1:32" x14ac:dyDescent="0.25">
      <x:c r="W52121" s="110"/>
      <x:c r="AA52121" s="110"/>
    </x:row>
    <x:row r="52122" spans="1:32" x14ac:dyDescent="0.25">
      <x:c r="W52122" s="110"/>
      <x:c r="AA52122" s="110"/>
    </x:row>
    <x:row r="52123" spans="1:32" x14ac:dyDescent="0.25">
      <x:c r="W52123" s="110"/>
      <x:c r="AA52123" s="110"/>
    </x:row>
    <x:row r="52124" spans="1:32" x14ac:dyDescent="0.25">
      <x:c r="W52124" s="110"/>
      <x:c r="AA52124" s="110"/>
    </x:row>
    <x:row r="52125" spans="1:32" x14ac:dyDescent="0.25">
      <x:c r="W52125" s="110"/>
      <x:c r="AA52125" s="110"/>
    </x:row>
    <x:row r="52126" spans="1:32" x14ac:dyDescent="0.25">
      <x:c r="W52126" s="110"/>
      <x:c r="AA52126" s="110"/>
    </x:row>
    <x:row r="52127" spans="1:32" x14ac:dyDescent="0.25">
      <x:c r="W52127" s="110"/>
      <x:c r="AA52127" s="110"/>
    </x:row>
    <x:row r="52128" spans="1:32" x14ac:dyDescent="0.25">
      <x:c r="W52128" s="110"/>
      <x:c r="AA52128" s="110"/>
    </x:row>
    <x:row r="52129" spans="1:32" x14ac:dyDescent="0.25">
      <x:c r="W52129" s="110"/>
      <x:c r="AA52129" s="110"/>
    </x:row>
    <x:row r="52130" spans="1:32" x14ac:dyDescent="0.25">
      <x:c r="W52130" s="110"/>
      <x:c r="AA52130" s="110"/>
    </x:row>
    <x:row r="52131" spans="1:32" x14ac:dyDescent="0.25">
      <x:c r="W52131" s="110"/>
      <x:c r="AA52131" s="110"/>
    </x:row>
    <x:row r="52132" spans="1:32" x14ac:dyDescent="0.25">
      <x:c r="W52132" s="110"/>
      <x:c r="AA52132" s="110"/>
    </x:row>
    <x:row r="52133" spans="1:32" x14ac:dyDescent="0.25">
      <x:c r="W52133" s="110"/>
      <x:c r="AA52133" s="110"/>
    </x:row>
    <x:row r="52134" spans="1:32" x14ac:dyDescent="0.25">
      <x:c r="W52134" s="110"/>
      <x:c r="AA52134" s="110"/>
    </x:row>
    <x:row r="52135" spans="1:32" x14ac:dyDescent="0.25">
      <x:c r="W52135" s="110"/>
      <x:c r="AA52135" s="110"/>
    </x:row>
    <x:row r="52136" spans="1:32" x14ac:dyDescent="0.25">
      <x:c r="W52136" s="110"/>
      <x:c r="AA52136" s="110"/>
    </x:row>
    <x:row r="52137" spans="1:32" x14ac:dyDescent="0.25">
      <x:c r="W52137" s="110"/>
      <x:c r="AA52137" s="110"/>
    </x:row>
    <x:row r="52138" spans="1:32" x14ac:dyDescent="0.25">
      <x:c r="W52138" s="110"/>
      <x:c r="AA52138" s="110"/>
    </x:row>
    <x:row r="52139" spans="1:32" x14ac:dyDescent="0.25">
      <x:c r="W52139" s="110"/>
      <x:c r="AA52139" s="110"/>
    </x:row>
    <x:row r="52140" spans="1:32" x14ac:dyDescent="0.25">
      <x:c r="W52140" s="110"/>
      <x:c r="AA52140" s="110"/>
    </x:row>
    <x:row r="52141" spans="1:32" x14ac:dyDescent="0.25">
      <x:c r="W52141" s="110"/>
      <x:c r="AA52141" s="110"/>
    </x:row>
    <x:row r="52142" spans="1:32" x14ac:dyDescent="0.25">
      <x:c r="W52142" s="110"/>
      <x:c r="AA52142" s="110"/>
    </x:row>
    <x:row r="52143" spans="1:32" x14ac:dyDescent="0.25">
      <x:c r="W52143" s="110"/>
      <x:c r="AA52143" s="110"/>
    </x:row>
    <x:row r="52144" spans="1:32" x14ac:dyDescent="0.25">
      <x:c r="W52144" s="110"/>
      <x:c r="AA52144" s="110"/>
    </x:row>
    <x:row r="52145" spans="1:32" x14ac:dyDescent="0.25">
      <x:c r="W52145" s="110"/>
      <x:c r="AA52145" s="110"/>
    </x:row>
    <x:row r="52146" spans="1:32" x14ac:dyDescent="0.25">
      <x:c r="W52146" s="110"/>
      <x:c r="AA52146" s="110"/>
    </x:row>
    <x:row r="52147" spans="1:32" x14ac:dyDescent="0.25">
      <x:c r="W52147" s="110"/>
      <x:c r="AA52147" s="110"/>
    </x:row>
    <x:row r="52148" spans="1:32" x14ac:dyDescent="0.25">
      <x:c r="W52148" s="110"/>
      <x:c r="AA52148" s="110"/>
    </x:row>
    <x:row r="52149" spans="1:32" x14ac:dyDescent="0.25">
      <x:c r="W52149" s="110"/>
      <x:c r="AA52149" s="110"/>
    </x:row>
    <x:row r="52150" spans="1:32" x14ac:dyDescent="0.25">
      <x:c r="W52150" s="110"/>
      <x:c r="AA52150" s="110"/>
    </x:row>
    <x:row r="52151" spans="1:32" x14ac:dyDescent="0.25">
      <x:c r="W52151" s="110"/>
      <x:c r="AA52151" s="110"/>
    </x:row>
    <x:row r="52152" spans="1:32" x14ac:dyDescent="0.25">
      <x:c r="W52152" s="110"/>
      <x:c r="AA52152" s="110"/>
    </x:row>
    <x:row r="52153" spans="1:32" x14ac:dyDescent="0.25">
      <x:c r="W52153" s="110"/>
      <x:c r="AA52153" s="110"/>
    </x:row>
    <x:row r="52154" spans="1:32" x14ac:dyDescent="0.25">
      <x:c r="W52154" s="110"/>
      <x:c r="AA52154" s="110"/>
    </x:row>
    <x:row r="52155" spans="1:32" x14ac:dyDescent="0.25">
      <x:c r="W52155" s="110"/>
      <x:c r="AA52155" s="110"/>
    </x:row>
    <x:row r="52156" spans="1:32" x14ac:dyDescent="0.25">
      <x:c r="W52156" s="110"/>
      <x:c r="AA52156" s="110"/>
    </x:row>
    <x:row r="52157" spans="1:32" x14ac:dyDescent="0.25">
      <x:c r="W52157" s="110"/>
      <x:c r="AA52157" s="110"/>
    </x:row>
    <x:row r="52158" spans="1:32" x14ac:dyDescent="0.25">
      <x:c r="W52158" s="110"/>
      <x:c r="AA52158" s="110"/>
    </x:row>
    <x:row r="52159" spans="1:32" x14ac:dyDescent="0.25">
      <x:c r="W52159" s="110"/>
      <x:c r="AA52159" s="110"/>
    </x:row>
    <x:row r="52160" spans="1:32" x14ac:dyDescent="0.25">
      <x:c r="W52160" s="110"/>
      <x:c r="AA52160" s="110"/>
    </x:row>
    <x:row r="52161" spans="1:32" x14ac:dyDescent="0.25">
      <x:c r="W52161" s="110"/>
      <x:c r="AA52161" s="110"/>
    </x:row>
    <x:row r="52162" spans="1:32" x14ac:dyDescent="0.25">
      <x:c r="W52162" s="110"/>
      <x:c r="AA52162" s="110"/>
    </x:row>
    <x:row r="52163" spans="1:32" x14ac:dyDescent="0.25">
      <x:c r="W52163" s="110"/>
      <x:c r="AA52163" s="110"/>
    </x:row>
    <x:row r="52164" spans="1:32" x14ac:dyDescent="0.25">
      <x:c r="W52164" s="110"/>
      <x:c r="AA52164" s="110"/>
    </x:row>
    <x:row r="52165" spans="1:32" x14ac:dyDescent="0.25">
      <x:c r="W52165" s="110"/>
      <x:c r="AA52165" s="110"/>
    </x:row>
    <x:row r="52166" spans="1:32" x14ac:dyDescent="0.25">
      <x:c r="W52166" s="110"/>
      <x:c r="AA52166" s="110"/>
    </x:row>
    <x:row r="52167" spans="1:32" x14ac:dyDescent="0.25">
      <x:c r="W52167" s="110"/>
      <x:c r="AA52167" s="110"/>
    </x:row>
    <x:row r="52168" spans="1:32" x14ac:dyDescent="0.25">
      <x:c r="W52168" s="110"/>
      <x:c r="AA52168" s="110"/>
    </x:row>
    <x:row r="52169" spans="1:32" x14ac:dyDescent="0.25">
      <x:c r="W52169" s="110"/>
      <x:c r="AA52169" s="110"/>
    </x:row>
    <x:row r="52170" spans="1:32" x14ac:dyDescent="0.25">
      <x:c r="W52170" s="110"/>
      <x:c r="AA52170" s="110"/>
    </x:row>
    <x:row r="52171" spans="1:32" x14ac:dyDescent="0.25">
      <x:c r="W52171" s="110"/>
      <x:c r="AA52171" s="110"/>
    </x:row>
    <x:row r="52172" spans="1:32" x14ac:dyDescent="0.25">
      <x:c r="W52172" s="110"/>
      <x:c r="AA52172" s="110"/>
    </x:row>
    <x:row r="52173" spans="1:32" x14ac:dyDescent="0.25">
      <x:c r="W52173" s="110"/>
      <x:c r="AA52173" s="110"/>
    </x:row>
    <x:row r="52174" spans="1:32" x14ac:dyDescent="0.25">
      <x:c r="W52174" s="110"/>
      <x:c r="AA52174" s="110"/>
    </x:row>
    <x:row r="52175" spans="1:32" x14ac:dyDescent="0.25">
      <x:c r="W52175" s="110"/>
      <x:c r="AA52175" s="110"/>
    </x:row>
    <x:row r="52176" spans="1:32" x14ac:dyDescent="0.25">
      <x:c r="W52176" s="110"/>
      <x:c r="AA52176" s="110"/>
    </x:row>
    <x:row r="52177" spans="1:32" x14ac:dyDescent="0.25">
      <x:c r="W52177" s="110"/>
      <x:c r="AA52177" s="110"/>
    </x:row>
    <x:row r="52178" spans="1:32" x14ac:dyDescent="0.25">
      <x:c r="W52178" s="110"/>
      <x:c r="AA52178" s="110"/>
    </x:row>
    <x:row r="52179" spans="1:32" x14ac:dyDescent="0.25">
      <x:c r="W52179" s="110"/>
      <x:c r="AA52179" s="110"/>
    </x:row>
    <x:row r="52180" spans="1:32" x14ac:dyDescent="0.25">
      <x:c r="W52180" s="110"/>
      <x:c r="AA52180" s="110"/>
    </x:row>
    <x:row r="52181" spans="1:32" x14ac:dyDescent="0.25">
      <x:c r="W52181" s="110"/>
      <x:c r="AA52181" s="110"/>
    </x:row>
    <x:row r="52182" spans="1:32" x14ac:dyDescent="0.25">
      <x:c r="W52182" s="110"/>
      <x:c r="AA52182" s="110"/>
    </x:row>
    <x:row r="52183" spans="1:32" x14ac:dyDescent="0.25">
      <x:c r="W52183" s="110"/>
      <x:c r="AA52183" s="110"/>
    </x:row>
    <x:row r="52184" spans="1:32" x14ac:dyDescent="0.25">
      <x:c r="W52184" s="110"/>
      <x:c r="AA52184" s="110"/>
    </x:row>
    <x:row r="52185" spans="1:32" x14ac:dyDescent="0.25">
      <x:c r="W52185" s="110"/>
      <x:c r="AA52185" s="110"/>
    </x:row>
    <x:row r="52186" spans="1:32" x14ac:dyDescent="0.25">
      <x:c r="W52186" s="110"/>
      <x:c r="AA52186" s="110"/>
    </x:row>
    <x:row r="52187" spans="1:32" x14ac:dyDescent="0.25">
      <x:c r="W52187" s="110"/>
      <x:c r="AA52187" s="110"/>
    </x:row>
    <x:row r="52188" spans="1:32" x14ac:dyDescent="0.25">
      <x:c r="W52188" s="110"/>
      <x:c r="AA52188" s="110"/>
    </x:row>
    <x:row r="52189" spans="1:32" x14ac:dyDescent="0.25">
      <x:c r="W52189" s="110"/>
      <x:c r="AA52189" s="110"/>
    </x:row>
    <x:row r="52190" spans="1:32" x14ac:dyDescent="0.25">
      <x:c r="W52190" s="110"/>
      <x:c r="AA52190" s="110"/>
    </x:row>
    <x:row r="52191" spans="1:32" x14ac:dyDescent="0.25">
      <x:c r="W52191" s="110"/>
      <x:c r="AA52191" s="110"/>
    </x:row>
    <x:row r="52192" spans="1:32" x14ac:dyDescent="0.25">
      <x:c r="W52192" s="110"/>
      <x:c r="AA52192" s="110"/>
    </x:row>
    <x:row r="52193" spans="1:32" x14ac:dyDescent="0.25">
      <x:c r="W52193" s="110"/>
      <x:c r="AA52193" s="110"/>
    </x:row>
    <x:row r="52194" spans="1:32" x14ac:dyDescent="0.25">
      <x:c r="W52194" s="110"/>
      <x:c r="AA52194" s="110"/>
    </x:row>
    <x:row r="52195" spans="1:32" x14ac:dyDescent="0.25">
      <x:c r="W52195" s="110"/>
      <x:c r="AA52195" s="110"/>
    </x:row>
    <x:row r="52196" spans="1:32" x14ac:dyDescent="0.25">
      <x:c r="W52196" s="110"/>
      <x:c r="AA52196" s="110"/>
    </x:row>
    <x:row r="52197" spans="1:32" x14ac:dyDescent="0.25">
      <x:c r="W52197" s="110"/>
      <x:c r="AA52197" s="110"/>
    </x:row>
    <x:row r="52198" spans="1:32" x14ac:dyDescent="0.25">
      <x:c r="W52198" s="110"/>
      <x:c r="AA52198" s="110"/>
    </x:row>
    <x:row r="52199" spans="1:32" x14ac:dyDescent="0.25">
      <x:c r="W52199" s="110"/>
      <x:c r="AA52199" s="110"/>
    </x:row>
    <x:row r="52200" spans="1:32" x14ac:dyDescent="0.25">
      <x:c r="W52200" s="110"/>
      <x:c r="AA52200" s="110"/>
    </x:row>
    <x:row r="52201" spans="1:32" x14ac:dyDescent="0.25">
      <x:c r="W52201" s="110"/>
      <x:c r="AA52201" s="110"/>
    </x:row>
    <x:row r="52202" spans="1:32" x14ac:dyDescent="0.25">
      <x:c r="W52202" s="110"/>
      <x:c r="AA52202" s="110"/>
    </x:row>
    <x:row r="52203" spans="1:32" x14ac:dyDescent="0.25">
      <x:c r="W52203" s="110"/>
      <x:c r="AA52203" s="110"/>
    </x:row>
    <x:row r="52204" spans="1:32" x14ac:dyDescent="0.25">
      <x:c r="W52204" s="110"/>
      <x:c r="AA52204" s="110"/>
    </x:row>
    <x:row r="52205" spans="1:32" x14ac:dyDescent="0.25">
      <x:c r="W52205" s="110"/>
      <x:c r="AA52205" s="110"/>
    </x:row>
    <x:row r="52206" spans="1:32" x14ac:dyDescent="0.25">
      <x:c r="W52206" s="110"/>
      <x:c r="AA52206" s="110"/>
    </x:row>
    <x:row r="52207" spans="1:32" x14ac:dyDescent="0.25">
      <x:c r="W52207" s="110"/>
      <x:c r="AA52207" s="110"/>
    </x:row>
    <x:row r="52208" spans="1:32" x14ac:dyDescent="0.25">
      <x:c r="W52208" s="110"/>
      <x:c r="AA52208" s="110"/>
    </x:row>
    <x:row r="52209" spans="1:32" x14ac:dyDescent="0.25">
      <x:c r="W52209" s="110"/>
      <x:c r="AA52209" s="110"/>
    </x:row>
    <x:row r="52210" spans="1:32" x14ac:dyDescent="0.25">
      <x:c r="W52210" s="110"/>
      <x:c r="AA52210" s="110"/>
    </x:row>
    <x:row r="52211" spans="1:32" x14ac:dyDescent="0.25">
      <x:c r="W52211" s="110"/>
      <x:c r="AA52211" s="110"/>
    </x:row>
    <x:row r="52212" spans="1:32" x14ac:dyDescent="0.25">
      <x:c r="W52212" s="110"/>
      <x:c r="AA52212" s="110"/>
    </x:row>
    <x:row r="52213" spans="1:32" x14ac:dyDescent="0.25">
      <x:c r="W52213" s="110"/>
      <x:c r="AA52213" s="110"/>
    </x:row>
    <x:row r="52214" spans="1:32" x14ac:dyDescent="0.25">
      <x:c r="W52214" s="110"/>
      <x:c r="AA52214" s="110"/>
    </x:row>
    <x:row r="52215" spans="1:32" x14ac:dyDescent="0.25">
      <x:c r="W52215" s="110"/>
      <x:c r="AA52215" s="110"/>
    </x:row>
    <x:row r="52216" spans="1:32" x14ac:dyDescent="0.25">
      <x:c r="W52216" s="110"/>
      <x:c r="AA52216" s="110"/>
    </x:row>
    <x:row r="52217" spans="1:32" x14ac:dyDescent="0.25">
      <x:c r="W52217" s="110"/>
      <x:c r="AA52217" s="110"/>
    </x:row>
    <x:row r="52218" spans="1:32" x14ac:dyDescent="0.25">
      <x:c r="W52218" s="110"/>
      <x:c r="AA52218" s="110"/>
    </x:row>
    <x:row r="52219" spans="1:32" x14ac:dyDescent="0.25">
      <x:c r="W52219" s="110"/>
      <x:c r="AA52219" s="110"/>
    </x:row>
    <x:row r="52220" spans="1:32" x14ac:dyDescent="0.25">
      <x:c r="W52220" s="110"/>
      <x:c r="AA52220" s="110"/>
    </x:row>
    <x:row r="52221" spans="1:32" x14ac:dyDescent="0.25">
      <x:c r="W52221" s="110"/>
      <x:c r="AA52221" s="110"/>
    </x:row>
    <x:row r="52222" spans="1:32" x14ac:dyDescent="0.25">
      <x:c r="W52222" s="110"/>
      <x:c r="AA52222" s="110"/>
    </x:row>
    <x:row r="52223" spans="1:32" x14ac:dyDescent="0.25">
      <x:c r="W52223" s="110"/>
      <x:c r="AA52223" s="110"/>
    </x:row>
    <x:row r="52224" spans="1:32" x14ac:dyDescent="0.25">
      <x:c r="W52224" s="110"/>
      <x:c r="AA52224" s="110"/>
    </x:row>
    <x:row r="52225" spans="1:32" x14ac:dyDescent="0.25">
      <x:c r="W52225" s="110"/>
      <x:c r="AA52225" s="110"/>
    </x:row>
    <x:row r="52226" spans="1:32" x14ac:dyDescent="0.25">
      <x:c r="W52226" s="110"/>
      <x:c r="AA52226" s="110"/>
    </x:row>
    <x:row r="52227" spans="1:32" x14ac:dyDescent="0.25">
      <x:c r="W52227" s="110"/>
      <x:c r="AA52227" s="110"/>
    </x:row>
    <x:row r="52228" spans="1:32" x14ac:dyDescent="0.25">
      <x:c r="W52228" s="110"/>
      <x:c r="AA52228" s="110"/>
    </x:row>
    <x:row r="52229" spans="1:32" x14ac:dyDescent="0.25">
      <x:c r="W52229" s="110"/>
      <x:c r="AA52229" s="110"/>
    </x:row>
    <x:row r="52230" spans="1:32" x14ac:dyDescent="0.25">
      <x:c r="W52230" s="110"/>
      <x:c r="AA52230" s="110"/>
    </x:row>
    <x:row r="52231" spans="1:32" x14ac:dyDescent="0.25">
      <x:c r="W52231" s="110"/>
      <x:c r="AA52231" s="110"/>
    </x:row>
    <x:row r="52232" spans="1:32" x14ac:dyDescent="0.25">
      <x:c r="W52232" s="110"/>
      <x:c r="AA52232" s="110"/>
    </x:row>
    <x:row r="52233" spans="1:32" x14ac:dyDescent="0.25">
      <x:c r="W52233" s="110"/>
      <x:c r="AA52233" s="110"/>
    </x:row>
    <x:row r="52234" spans="1:32" x14ac:dyDescent="0.25">
      <x:c r="W52234" s="110"/>
      <x:c r="AA52234" s="110"/>
    </x:row>
    <x:row r="52235" spans="1:32" x14ac:dyDescent="0.25">
      <x:c r="W52235" s="110"/>
      <x:c r="AA52235" s="110"/>
    </x:row>
    <x:row r="52236" spans="1:32" x14ac:dyDescent="0.25">
      <x:c r="W52236" s="110"/>
      <x:c r="AA52236" s="110"/>
    </x:row>
    <x:row r="52237" spans="1:32" x14ac:dyDescent="0.25">
      <x:c r="W52237" s="110"/>
      <x:c r="AA52237" s="110"/>
    </x:row>
    <x:row r="52238" spans="1:32" x14ac:dyDescent="0.25">
      <x:c r="W52238" s="110"/>
      <x:c r="AA52238" s="110"/>
    </x:row>
    <x:row r="52239" spans="1:32" x14ac:dyDescent="0.25">
      <x:c r="W52239" s="110"/>
      <x:c r="AA52239" s="110"/>
    </x:row>
    <x:row r="52240" spans="1:32" x14ac:dyDescent="0.25">
      <x:c r="W52240" s="110"/>
      <x:c r="AA52240" s="110"/>
    </x:row>
    <x:row r="52241" spans="1:32" x14ac:dyDescent="0.25">
      <x:c r="W52241" s="110"/>
      <x:c r="AA52241" s="110"/>
    </x:row>
    <x:row r="52242" spans="1:32" x14ac:dyDescent="0.25">
      <x:c r="W52242" s="110"/>
      <x:c r="AA52242" s="110"/>
    </x:row>
    <x:row r="52243" spans="1:32" x14ac:dyDescent="0.25">
      <x:c r="W52243" s="110"/>
      <x:c r="AA52243" s="110"/>
    </x:row>
    <x:row r="52244" spans="1:32" x14ac:dyDescent="0.25">
      <x:c r="W52244" s="110"/>
      <x:c r="AA52244" s="110"/>
    </x:row>
    <x:row r="52245" spans="1:32" x14ac:dyDescent="0.25">
      <x:c r="W52245" s="110"/>
      <x:c r="AA52245" s="110"/>
    </x:row>
    <x:row r="52246" spans="1:32" x14ac:dyDescent="0.25">
      <x:c r="W52246" s="110"/>
      <x:c r="AA52246" s="110"/>
    </x:row>
    <x:row r="52247" spans="1:32" x14ac:dyDescent="0.25">
      <x:c r="W52247" s="110"/>
      <x:c r="AA52247" s="110"/>
    </x:row>
    <x:row r="52248" spans="1:32" x14ac:dyDescent="0.25">
      <x:c r="W52248" s="110"/>
      <x:c r="AA52248" s="110"/>
    </x:row>
    <x:row r="52249" spans="1:32" x14ac:dyDescent="0.25">
      <x:c r="W52249" s="110"/>
      <x:c r="AA52249" s="110"/>
    </x:row>
    <x:row r="52250" spans="1:32" x14ac:dyDescent="0.25">
      <x:c r="W52250" s="110"/>
      <x:c r="AA52250" s="110"/>
    </x:row>
    <x:row r="52251" spans="1:32" x14ac:dyDescent="0.25">
      <x:c r="W52251" s="110"/>
      <x:c r="AA52251" s="110"/>
    </x:row>
    <x:row r="52252" spans="1:32" x14ac:dyDescent="0.25">
      <x:c r="W52252" s="110"/>
      <x:c r="AA52252" s="110"/>
    </x:row>
    <x:row r="52253" spans="1:32" x14ac:dyDescent="0.25">
      <x:c r="W52253" s="110"/>
      <x:c r="AA52253" s="110"/>
    </x:row>
    <x:row r="52254" spans="1:32" x14ac:dyDescent="0.25">
      <x:c r="W52254" s="110"/>
      <x:c r="AA52254" s="110"/>
    </x:row>
    <x:row r="52255" spans="1:32" x14ac:dyDescent="0.25">
      <x:c r="W52255" s="110"/>
      <x:c r="AA52255" s="110"/>
    </x:row>
    <x:row r="52256" spans="1:32" x14ac:dyDescent="0.25">
      <x:c r="W52256" s="110"/>
      <x:c r="AA52256" s="110"/>
    </x:row>
    <x:row r="52257" spans="1:32" x14ac:dyDescent="0.25">
      <x:c r="W52257" s="110"/>
      <x:c r="AA52257" s="110"/>
    </x:row>
    <x:row r="52258" spans="1:32" x14ac:dyDescent="0.25">
      <x:c r="W52258" s="110"/>
      <x:c r="AA52258" s="110"/>
    </x:row>
    <x:row r="52259" spans="1:32" x14ac:dyDescent="0.25">
      <x:c r="W52259" s="110"/>
      <x:c r="AA52259" s="110"/>
    </x:row>
    <x:row r="52260" spans="1:32" x14ac:dyDescent="0.25">
      <x:c r="W52260" s="110"/>
      <x:c r="AA52260" s="110"/>
    </x:row>
    <x:row r="52261" spans="1:32" x14ac:dyDescent="0.25">
      <x:c r="W52261" s="110"/>
      <x:c r="AA52261" s="110"/>
    </x:row>
    <x:row r="52262" spans="1:32" x14ac:dyDescent="0.25">
      <x:c r="W52262" s="110"/>
      <x:c r="AA52262" s="110"/>
    </x:row>
    <x:row r="52263" spans="1:32" x14ac:dyDescent="0.25">
      <x:c r="W52263" s="110"/>
      <x:c r="AA52263" s="110"/>
    </x:row>
    <x:row r="52264" spans="1:32" x14ac:dyDescent="0.25">
      <x:c r="W52264" s="110"/>
      <x:c r="AA52264" s="110"/>
    </x:row>
    <x:row r="52265" spans="1:32" x14ac:dyDescent="0.25">
      <x:c r="W52265" s="110"/>
      <x:c r="AA52265" s="110"/>
    </x:row>
    <x:row r="52266" spans="1:32" x14ac:dyDescent="0.25">
      <x:c r="W52266" s="110"/>
      <x:c r="AA52266" s="110"/>
    </x:row>
    <x:row r="52267" spans="1:32" x14ac:dyDescent="0.25">
      <x:c r="W52267" s="110"/>
      <x:c r="AA52267" s="110"/>
    </x:row>
    <x:row r="52268" spans="1:32" x14ac:dyDescent="0.25">
      <x:c r="W52268" s="110"/>
      <x:c r="AA52268" s="110"/>
    </x:row>
    <x:row r="52269" spans="1:32" x14ac:dyDescent="0.25">
      <x:c r="W52269" s="110"/>
      <x:c r="AA52269" s="110"/>
    </x:row>
    <x:row r="52270" spans="1:32" x14ac:dyDescent="0.25">
      <x:c r="W52270" s="110"/>
      <x:c r="AA52270" s="110"/>
    </x:row>
    <x:row r="52271" spans="1:32" x14ac:dyDescent="0.25">
      <x:c r="W52271" s="110"/>
      <x:c r="AA52271" s="110"/>
    </x:row>
    <x:row r="52272" spans="1:32" x14ac:dyDescent="0.25">
      <x:c r="W52272" s="110"/>
      <x:c r="AA52272" s="110"/>
    </x:row>
    <x:row r="52273" spans="1:32" x14ac:dyDescent="0.25">
      <x:c r="W52273" s="110"/>
      <x:c r="AA52273" s="110"/>
    </x:row>
    <x:row r="52274" spans="1:32" x14ac:dyDescent="0.25">
      <x:c r="W52274" s="110"/>
      <x:c r="AA52274" s="110"/>
    </x:row>
    <x:row r="52275" spans="1:32" x14ac:dyDescent="0.25">
      <x:c r="W52275" s="110"/>
      <x:c r="AA52275" s="110"/>
    </x:row>
    <x:row r="52276" spans="1:32" x14ac:dyDescent="0.25">
      <x:c r="W52276" s="110"/>
      <x:c r="AA52276" s="110"/>
    </x:row>
    <x:row r="52277" spans="1:32" x14ac:dyDescent="0.25">
      <x:c r="W52277" s="110"/>
      <x:c r="AA52277" s="110"/>
    </x:row>
    <x:row r="52278" spans="1:32" x14ac:dyDescent="0.25">
      <x:c r="W52278" s="110"/>
      <x:c r="AA52278" s="110"/>
    </x:row>
    <x:row r="52279" spans="1:32" x14ac:dyDescent="0.25">
      <x:c r="W52279" s="110"/>
      <x:c r="AA52279" s="110"/>
    </x:row>
    <x:row r="52280" spans="1:32" x14ac:dyDescent="0.25">
      <x:c r="W52280" s="110"/>
      <x:c r="AA52280" s="110"/>
    </x:row>
    <x:row r="52281" spans="1:32" x14ac:dyDescent="0.25">
      <x:c r="W52281" s="110"/>
      <x:c r="AA52281" s="110"/>
    </x:row>
    <x:row r="52282" spans="1:32" x14ac:dyDescent="0.25">
      <x:c r="W52282" s="110"/>
      <x:c r="AA52282" s="110"/>
    </x:row>
    <x:row r="52283" spans="1:32" x14ac:dyDescent="0.25">
      <x:c r="W52283" s="110"/>
      <x:c r="AA52283" s="110"/>
    </x:row>
    <x:row r="52284" spans="1:32" x14ac:dyDescent="0.25">
      <x:c r="W52284" s="110"/>
      <x:c r="AA52284" s="110"/>
    </x:row>
    <x:row r="52285" spans="1:32" x14ac:dyDescent="0.25">
      <x:c r="W52285" s="110"/>
      <x:c r="AA52285" s="110"/>
    </x:row>
    <x:row r="52286" spans="1:32" x14ac:dyDescent="0.25">
      <x:c r="W52286" s="110"/>
      <x:c r="AA52286" s="110"/>
    </x:row>
    <x:row r="52287" spans="1:32" x14ac:dyDescent="0.25">
      <x:c r="W52287" s="110"/>
      <x:c r="AA52287" s="110"/>
    </x:row>
    <x:row r="52288" spans="1:32" x14ac:dyDescent="0.25">
      <x:c r="W52288" s="110"/>
      <x:c r="AA52288" s="110"/>
    </x:row>
    <x:row r="52289" spans="1:32" x14ac:dyDescent="0.25">
      <x:c r="W52289" s="110"/>
      <x:c r="AA52289" s="110"/>
    </x:row>
    <x:row r="52290" spans="1:32" x14ac:dyDescent="0.25">
      <x:c r="W52290" s="110"/>
      <x:c r="AA52290" s="110"/>
    </x:row>
    <x:row r="52291" spans="1:32" x14ac:dyDescent="0.25">
      <x:c r="W52291" s="110"/>
      <x:c r="AA52291" s="110"/>
    </x:row>
    <x:row r="52292" spans="1:32" x14ac:dyDescent="0.25">
      <x:c r="W52292" s="110"/>
      <x:c r="AA52292" s="110"/>
    </x:row>
    <x:row r="52293" spans="1:32" x14ac:dyDescent="0.25">
      <x:c r="W52293" s="110"/>
      <x:c r="AA52293" s="110"/>
    </x:row>
    <x:row r="52294" spans="1:32" x14ac:dyDescent="0.25">
      <x:c r="W52294" s="110"/>
      <x:c r="AA52294" s="110"/>
    </x:row>
    <x:row r="52295" spans="1:32" x14ac:dyDescent="0.25">
      <x:c r="W52295" s="110"/>
      <x:c r="AA52295" s="110"/>
    </x:row>
    <x:row r="52296" spans="1:32" x14ac:dyDescent="0.25">
      <x:c r="W52296" s="110"/>
      <x:c r="AA52296" s="110"/>
    </x:row>
    <x:row r="52297" spans="1:32" x14ac:dyDescent="0.25">
      <x:c r="W52297" s="110"/>
      <x:c r="AA52297" s="110"/>
    </x:row>
    <x:row r="52298" spans="1:32" x14ac:dyDescent="0.25">
      <x:c r="W52298" s="110"/>
      <x:c r="AA52298" s="110"/>
    </x:row>
    <x:row r="52299" spans="1:32" x14ac:dyDescent="0.25">
      <x:c r="W52299" s="110"/>
      <x:c r="AA52299" s="110"/>
    </x:row>
    <x:row r="52300" spans="1:32" x14ac:dyDescent="0.25">
      <x:c r="W52300" s="110"/>
      <x:c r="AA52300" s="110"/>
    </x:row>
    <x:row r="52301" spans="1:32" x14ac:dyDescent="0.25">
      <x:c r="W52301" s="110"/>
      <x:c r="AA52301" s="110"/>
    </x:row>
    <x:row r="52302" spans="1:32" x14ac:dyDescent="0.25">
      <x:c r="W52302" s="110"/>
      <x:c r="AA52302" s="110"/>
    </x:row>
    <x:row r="52303" spans="1:32" x14ac:dyDescent="0.25">
      <x:c r="W52303" s="110"/>
      <x:c r="AA52303" s="110"/>
    </x:row>
    <x:row r="52304" spans="1:32" x14ac:dyDescent="0.25">
      <x:c r="W52304" s="110"/>
      <x:c r="AA52304" s="110"/>
    </x:row>
    <x:row r="52305" spans="1:32" x14ac:dyDescent="0.25">
      <x:c r="W52305" s="110"/>
      <x:c r="AA52305" s="110"/>
    </x:row>
    <x:row r="52306" spans="1:32" x14ac:dyDescent="0.25">
      <x:c r="W52306" s="110"/>
      <x:c r="AA52306" s="110"/>
    </x:row>
    <x:row r="52307" spans="1:32" x14ac:dyDescent="0.25">
      <x:c r="W52307" s="110"/>
      <x:c r="AA52307" s="110"/>
    </x:row>
    <x:row r="52308" spans="1:32" x14ac:dyDescent="0.25">
      <x:c r="W52308" s="110"/>
      <x:c r="AA52308" s="110"/>
    </x:row>
    <x:row r="52309" spans="1:32" x14ac:dyDescent="0.25">
      <x:c r="W52309" s="110"/>
      <x:c r="AA52309" s="110"/>
    </x:row>
    <x:row r="52310" spans="1:32" x14ac:dyDescent="0.25">
      <x:c r="W52310" s="110"/>
      <x:c r="AA52310" s="110"/>
    </x:row>
    <x:row r="52311" spans="1:32" x14ac:dyDescent="0.25">
      <x:c r="W52311" s="110"/>
      <x:c r="AA52311" s="110"/>
    </x:row>
    <x:row r="52312" spans="1:32" x14ac:dyDescent="0.25">
      <x:c r="W52312" s="110"/>
      <x:c r="AA52312" s="110"/>
    </x:row>
    <x:row r="52313" spans="1:32" x14ac:dyDescent="0.25">
      <x:c r="W52313" s="110"/>
      <x:c r="AA52313" s="110"/>
    </x:row>
    <x:row r="52314" spans="1:32" x14ac:dyDescent="0.25">
      <x:c r="W52314" s="110"/>
      <x:c r="AA52314" s="110"/>
    </x:row>
    <x:row r="52315" spans="1:32" x14ac:dyDescent="0.25">
      <x:c r="W52315" s="110"/>
      <x:c r="AA52315" s="110"/>
    </x:row>
    <x:row r="52316" spans="1:32" x14ac:dyDescent="0.25">
      <x:c r="W52316" s="110"/>
      <x:c r="AA52316" s="110"/>
    </x:row>
    <x:row r="52317" spans="1:32" x14ac:dyDescent="0.25">
      <x:c r="W52317" s="110"/>
      <x:c r="AA52317" s="110"/>
    </x:row>
    <x:row r="52318" spans="1:32" x14ac:dyDescent="0.25">
      <x:c r="W52318" s="110"/>
      <x:c r="AA52318" s="110"/>
    </x:row>
    <x:row r="52319" spans="1:32" x14ac:dyDescent="0.25">
      <x:c r="W52319" s="110"/>
      <x:c r="AA52319" s="110"/>
    </x:row>
    <x:row r="52320" spans="1:32" x14ac:dyDescent="0.25">
      <x:c r="W52320" s="110"/>
      <x:c r="AA52320" s="110"/>
    </x:row>
    <x:row r="52321" spans="1:32" x14ac:dyDescent="0.25">
      <x:c r="W52321" s="110"/>
      <x:c r="AA52321" s="110"/>
    </x:row>
    <x:row r="52322" spans="1:32" x14ac:dyDescent="0.25">
      <x:c r="W52322" s="110"/>
      <x:c r="AA52322" s="110"/>
    </x:row>
    <x:row r="52323" spans="1:32" x14ac:dyDescent="0.25">
      <x:c r="W52323" s="110"/>
      <x:c r="AA52323" s="110"/>
    </x:row>
    <x:row r="52324" spans="1:32" x14ac:dyDescent="0.25">
      <x:c r="W52324" s="110"/>
      <x:c r="AA52324" s="110"/>
    </x:row>
    <x:row r="52325" spans="1:32" x14ac:dyDescent="0.25">
      <x:c r="W52325" s="110"/>
      <x:c r="AA52325" s="110"/>
    </x:row>
    <x:row r="52326" spans="1:32" x14ac:dyDescent="0.25">
      <x:c r="W52326" s="110"/>
      <x:c r="AA52326" s="110"/>
    </x:row>
    <x:row r="52327" spans="1:32" x14ac:dyDescent="0.25">
      <x:c r="W52327" s="110"/>
      <x:c r="AA52327" s="110"/>
    </x:row>
    <x:row r="52328" spans="1:32" x14ac:dyDescent="0.25">
      <x:c r="W52328" s="110"/>
      <x:c r="AA52328" s="110"/>
    </x:row>
    <x:row r="52329" spans="1:32" x14ac:dyDescent="0.25">
      <x:c r="W52329" s="110"/>
      <x:c r="AA52329" s="110"/>
    </x:row>
    <x:row r="52330" spans="1:32" x14ac:dyDescent="0.25">
      <x:c r="W52330" s="110"/>
      <x:c r="AA52330" s="110"/>
    </x:row>
    <x:row r="52331" spans="1:32" x14ac:dyDescent="0.25">
      <x:c r="W52331" s="110"/>
      <x:c r="AA52331" s="110"/>
    </x:row>
    <x:row r="52332" spans="1:32" x14ac:dyDescent="0.25">
      <x:c r="W52332" s="110"/>
      <x:c r="AA52332" s="110"/>
    </x:row>
    <x:row r="52333" spans="1:32" x14ac:dyDescent="0.25">
      <x:c r="W52333" s="110"/>
      <x:c r="AA52333" s="110"/>
    </x:row>
    <x:row r="52334" spans="1:32" x14ac:dyDescent="0.25">
      <x:c r="W52334" s="110"/>
      <x:c r="AA52334" s="110"/>
    </x:row>
    <x:row r="52335" spans="1:32" x14ac:dyDescent="0.25">
      <x:c r="W52335" s="110"/>
      <x:c r="AA52335" s="110"/>
    </x:row>
    <x:row r="52336" spans="1:32" x14ac:dyDescent="0.25">
      <x:c r="W52336" s="110"/>
      <x:c r="AA52336" s="110"/>
    </x:row>
    <x:row r="52337" spans="1:32" x14ac:dyDescent="0.25">
      <x:c r="W52337" s="110"/>
      <x:c r="AA52337" s="110"/>
    </x:row>
    <x:row r="52338" spans="1:32" x14ac:dyDescent="0.25">
      <x:c r="W52338" s="110"/>
      <x:c r="AA52338" s="110"/>
    </x:row>
    <x:row r="52339" spans="1:32" x14ac:dyDescent="0.25">
      <x:c r="W52339" s="110"/>
      <x:c r="AA52339" s="110"/>
    </x:row>
    <x:row r="52340" spans="1:32" x14ac:dyDescent="0.25">
      <x:c r="W52340" s="110"/>
      <x:c r="AA52340" s="110"/>
    </x:row>
    <x:row r="52341" spans="1:32" x14ac:dyDescent="0.25">
      <x:c r="W52341" s="110"/>
      <x:c r="AA52341" s="110"/>
    </x:row>
    <x:row r="52342" spans="1:32" x14ac:dyDescent="0.25">
      <x:c r="W52342" s="110"/>
      <x:c r="AA52342" s="110"/>
    </x:row>
    <x:row r="52343" spans="1:32" x14ac:dyDescent="0.25">
      <x:c r="W52343" s="110"/>
      <x:c r="AA52343" s="110"/>
    </x:row>
    <x:row r="52344" spans="1:32" x14ac:dyDescent="0.25">
      <x:c r="W52344" s="110"/>
      <x:c r="AA52344" s="110"/>
    </x:row>
    <x:row r="52345" spans="1:32" x14ac:dyDescent="0.25">
      <x:c r="W52345" s="110"/>
      <x:c r="AA52345" s="110"/>
    </x:row>
    <x:row r="52346" spans="1:32" x14ac:dyDescent="0.25">
      <x:c r="W52346" s="110"/>
      <x:c r="AA52346" s="110"/>
    </x:row>
    <x:row r="52347" spans="1:32" x14ac:dyDescent="0.25">
      <x:c r="W52347" s="110"/>
      <x:c r="AA52347" s="110"/>
    </x:row>
    <x:row r="52348" spans="1:32" x14ac:dyDescent="0.25">
      <x:c r="W52348" s="110"/>
      <x:c r="AA52348" s="110"/>
    </x:row>
    <x:row r="52349" spans="1:32" x14ac:dyDescent="0.25">
      <x:c r="W52349" s="110"/>
      <x:c r="AA52349" s="110"/>
    </x:row>
    <x:row r="52350" spans="1:32" x14ac:dyDescent="0.25">
      <x:c r="W52350" s="110"/>
      <x:c r="AA52350" s="110"/>
    </x:row>
    <x:row r="52351" spans="1:32" x14ac:dyDescent="0.25">
      <x:c r="W52351" s="110"/>
      <x:c r="AA52351" s="110"/>
    </x:row>
    <x:row r="52352" spans="1:32" x14ac:dyDescent="0.25">
      <x:c r="W52352" s="110"/>
      <x:c r="AA52352" s="110"/>
    </x:row>
    <x:row r="52353" spans="1:32" x14ac:dyDescent="0.25">
      <x:c r="W52353" s="110"/>
      <x:c r="AA52353" s="110"/>
    </x:row>
    <x:row r="52354" spans="1:32" x14ac:dyDescent="0.25">
      <x:c r="W52354" s="110"/>
      <x:c r="AA52354" s="110"/>
    </x:row>
    <x:row r="52355" spans="1:32" x14ac:dyDescent="0.25">
      <x:c r="W52355" s="110"/>
      <x:c r="AA52355" s="110"/>
    </x:row>
    <x:row r="52356" spans="1:32" x14ac:dyDescent="0.25">
      <x:c r="W52356" s="110"/>
      <x:c r="AA52356" s="110"/>
    </x:row>
    <x:row r="52357" spans="1:32" x14ac:dyDescent="0.25">
      <x:c r="W52357" s="110"/>
      <x:c r="AA52357" s="110"/>
    </x:row>
    <x:row r="52358" spans="1:32" x14ac:dyDescent="0.25">
      <x:c r="W52358" s="110"/>
      <x:c r="AA52358" s="110"/>
    </x:row>
    <x:row r="52359" spans="1:32" x14ac:dyDescent="0.25">
      <x:c r="W52359" s="110"/>
      <x:c r="AA52359" s="110"/>
    </x:row>
    <x:row r="52360" spans="1:32" x14ac:dyDescent="0.25">
      <x:c r="W52360" s="110"/>
      <x:c r="AA52360" s="110"/>
    </x:row>
    <x:row r="52361" spans="1:32" x14ac:dyDescent="0.25">
      <x:c r="W52361" s="110"/>
      <x:c r="AA52361" s="110"/>
    </x:row>
    <x:row r="52362" spans="1:32" x14ac:dyDescent="0.25">
      <x:c r="W52362" s="110"/>
      <x:c r="AA52362" s="110"/>
    </x:row>
    <x:row r="52363" spans="1:32" x14ac:dyDescent="0.25">
      <x:c r="W52363" s="110"/>
      <x:c r="AA52363" s="110"/>
    </x:row>
    <x:row r="52364" spans="1:32" x14ac:dyDescent="0.25">
      <x:c r="W52364" s="110"/>
      <x:c r="AA52364" s="110"/>
    </x:row>
    <x:row r="52365" spans="1:32" x14ac:dyDescent="0.25">
      <x:c r="W52365" s="110"/>
      <x:c r="AA52365" s="110"/>
    </x:row>
    <x:row r="52366" spans="1:32" x14ac:dyDescent="0.25">
      <x:c r="W52366" s="110"/>
      <x:c r="AA52366" s="110"/>
    </x:row>
    <x:row r="52367" spans="1:32" x14ac:dyDescent="0.25">
      <x:c r="W52367" s="110"/>
      <x:c r="AA52367" s="110"/>
    </x:row>
    <x:row r="52368" spans="1:32" x14ac:dyDescent="0.25">
      <x:c r="W52368" s="110"/>
      <x:c r="AA52368" s="110"/>
    </x:row>
    <x:row r="52369" spans="1:32" x14ac:dyDescent="0.25">
      <x:c r="W52369" s="110"/>
      <x:c r="AA52369" s="110"/>
    </x:row>
    <x:row r="52370" spans="1:32" x14ac:dyDescent="0.25">
      <x:c r="W52370" s="110"/>
      <x:c r="AA52370" s="110"/>
    </x:row>
    <x:row r="52371" spans="1:32" x14ac:dyDescent="0.25">
      <x:c r="W52371" s="110"/>
      <x:c r="AA52371" s="110"/>
    </x:row>
    <x:row r="52372" spans="1:32" x14ac:dyDescent="0.25">
      <x:c r="W52372" s="110"/>
      <x:c r="AA52372" s="110"/>
    </x:row>
    <x:row r="52373" spans="1:32" x14ac:dyDescent="0.25">
      <x:c r="W52373" s="110"/>
      <x:c r="AA52373" s="110"/>
    </x:row>
    <x:row r="52374" spans="1:32" x14ac:dyDescent="0.25">
      <x:c r="W52374" s="110"/>
      <x:c r="AA52374" s="110"/>
    </x:row>
    <x:row r="52375" spans="1:32" x14ac:dyDescent="0.25">
      <x:c r="W52375" s="110"/>
      <x:c r="AA52375" s="110"/>
    </x:row>
    <x:row r="52376" spans="1:32" x14ac:dyDescent="0.25">
      <x:c r="W52376" s="110"/>
      <x:c r="AA52376" s="110"/>
    </x:row>
    <x:row r="52377" spans="1:32" x14ac:dyDescent="0.25">
      <x:c r="W52377" s="110"/>
      <x:c r="AA52377" s="110"/>
    </x:row>
    <x:row r="52378" spans="1:32" x14ac:dyDescent="0.25">
      <x:c r="W52378" s="110"/>
      <x:c r="AA52378" s="110"/>
    </x:row>
    <x:row r="52379" spans="1:32" x14ac:dyDescent="0.25">
      <x:c r="W52379" s="110"/>
      <x:c r="AA52379" s="110"/>
    </x:row>
    <x:row r="52380" spans="1:32" x14ac:dyDescent="0.25">
      <x:c r="W52380" s="110"/>
      <x:c r="AA52380" s="110"/>
    </x:row>
    <x:row r="52381" spans="1:32" x14ac:dyDescent="0.25">
      <x:c r="W52381" s="110"/>
      <x:c r="AA52381" s="110"/>
    </x:row>
    <x:row r="52382" spans="1:32" x14ac:dyDescent="0.25">
      <x:c r="W52382" s="110"/>
      <x:c r="AA52382" s="110"/>
    </x:row>
    <x:row r="52383" spans="1:32" x14ac:dyDescent="0.25">
      <x:c r="W52383" s="110"/>
      <x:c r="AA52383" s="110"/>
    </x:row>
    <x:row r="52384" spans="1:32" x14ac:dyDescent="0.25">
      <x:c r="W52384" s="110"/>
      <x:c r="AA52384" s="110"/>
    </x:row>
    <x:row r="52385" spans="1:32" x14ac:dyDescent="0.25">
      <x:c r="W52385" s="110"/>
      <x:c r="AA52385" s="110"/>
    </x:row>
    <x:row r="52386" spans="1:32" x14ac:dyDescent="0.25">
      <x:c r="W52386" s="110"/>
      <x:c r="AA52386" s="110"/>
    </x:row>
    <x:row r="52387" spans="1:32" x14ac:dyDescent="0.25">
      <x:c r="W52387" s="110"/>
      <x:c r="AA52387" s="110"/>
    </x:row>
    <x:row r="52388" spans="1:32" x14ac:dyDescent="0.25">
      <x:c r="W52388" s="110"/>
      <x:c r="AA52388" s="110"/>
    </x:row>
    <x:row r="52389" spans="1:32" x14ac:dyDescent="0.25">
      <x:c r="W52389" s="110"/>
      <x:c r="AA52389" s="110"/>
    </x:row>
    <x:row r="52390" spans="1:32" x14ac:dyDescent="0.25">
      <x:c r="W52390" s="110"/>
      <x:c r="AA52390" s="110"/>
    </x:row>
    <x:row r="52391" spans="1:32" x14ac:dyDescent="0.25">
      <x:c r="W52391" s="110"/>
      <x:c r="AA52391" s="110"/>
    </x:row>
    <x:row r="52392" spans="1:32" x14ac:dyDescent="0.25">
      <x:c r="W52392" s="110"/>
      <x:c r="AA52392" s="110"/>
    </x:row>
    <x:row r="52393" spans="1:32" x14ac:dyDescent="0.25">
      <x:c r="W52393" s="110"/>
      <x:c r="AA52393" s="110"/>
    </x:row>
    <x:row r="52394" spans="1:32" x14ac:dyDescent="0.25">
      <x:c r="W52394" s="110"/>
      <x:c r="AA52394" s="110"/>
    </x:row>
    <x:row r="52395" spans="1:32" x14ac:dyDescent="0.25">
      <x:c r="W52395" s="110"/>
      <x:c r="AA52395" s="110"/>
    </x:row>
    <x:row r="52396" spans="1:32" x14ac:dyDescent="0.25">
      <x:c r="W52396" s="110"/>
      <x:c r="AA52396" s="110"/>
    </x:row>
    <x:row r="52397" spans="1:32" x14ac:dyDescent="0.25">
      <x:c r="W52397" s="110"/>
      <x:c r="AA52397" s="110"/>
    </x:row>
    <x:row r="52398" spans="1:32" x14ac:dyDescent="0.25">
      <x:c r="W52398" s="110"/>
      <x:c r="AA52398" s="110"/>
    </x:row>
    <x:row r="52399" spans="1:32" x14ac:dyDescent="0.25">
      <x:c r="W52399" s="110"/>
      <x:c r="AA52399" s="110"/>
    </x:row>
    <x:row r="52400" spans="1:32" x14ac:dyDescent="0.25">
      <x:c r="W52400" s="110"/>
      <x:c r="AA52400" s="110"/>
    </x:row>
    <x:row r="52401" spans="1:32" x14ac:dyDescent="0.25">
      <x:c r="W52401" s="110"/>
      <x:c r="AA52401" s="110"/>
    </x:row>
    <x:row r="52402" spans="1:32" x14ac:dyDescent="0.25">
      <x:c r="W52402" s="110"/>
      <x:c r="AA52402" s="110"/>
    </x:row>
    <x:row r="52403" spans="1:32" x14ac:dyDescent="0.25">
      <x:c r="W52403" s="110"/>
      <x:c r="AA52403" s="110"/>
    </x:row>
    <x:row r="52404" spans="1:32" x14ac:dyDescent="0.25">
      <x:c r="W52404" s="110"/>
      <x:c r="AA52404" s="110"/>
    </x:row>
    <x:row r="52405" spans="1:32" x14ac:dyDescent="0.25">
      <x:c r="W52405" s="110"/>
      <x:c r="AA52405" s="110"/>
    </x:row>
    <x:row r="52406" spans="1:32" x14ac:dyDescent="0.25">
      <x:c r="W52406" s="110"/>
      <x:c r="AA52406" s="110"/>
    </x:row>
    <x:row r="52407" spans="1:32" x14ac:dyDescent="0.25">
      <x:c r="W52407" s="110"/>
      <x:c r="AA52407" s="110"/>
    </x:row>
    <x:row r="52408" spans="1:32" x14ac:dyDescent="0.25">
      <x:c r="W52408" s="110"/>
      <x:c r="AA52408" s="110"/>
    </x:row>
    <x:row r="52409" spans="1:32" x14ac:dyDescent="0.25">
      <x:c r="W52409" s="110"/>
      <x:c r="AA52409" s="110"/>
    </x:row>
    <x:row r="52410" spans="1:32" x14ac:dyDescent="0.25">
      <x:c r="W52410" s="110"/>
      <x:c r="AA52410" s="110"/>
    </x:row>
    <x:row r="52411" spans="1:32" x14ac:dyDescent="0.25">
      <x:c r="W52411" s="110"/>
      <x:c r="AA52411" s="110"/>
    </x:row>
    <x:row r="52412" spans="1:32" x14ac:dyDescent="0.25">
      <x:c r="W52412" s="110"/>
      <x:c r="AA52412" s="110"/>
    </x:row>
    <x:row r="52413" spans="1:32" x14ac:dyDescent="0.25">
      <x:c r="W52413" s="110"/>
      <x:c r="AA52413" s="110"/>
    </x:row>
    <x:row r="52414" spans="1:32" x14ac:dyDescent="0.25">
      <x:c r="W52414" s="110"/>
      <x:c r="AA52414" s="110"/>
    </x:row>
    <x:row r="52415" spans="1:32" x14ac:dyDescent="0.25">
      <x:c r="W52415" s="110"/>
      <x:c r="AA52415" s="110"/>
    </x:row>
    <x:row r="52416" spans="1:32" x14ac:dyDescent="0.25">
      <x:c r="W52416" s="110"/>
      <x:c r="AA52416" s="110"/>
    </x:row>
    <x:row r="52417" spans="1:32" x14ac:dyDescent="0.25">
      <x:c r="W52417" s="110"/>
      <x:c r="AA52417" s="110"/>
    </x:row>
    <x:row r="52418" spans="1:32" x14ac:dyDescent="0.25">
      <x:c r="W52418" s="110"/>
      <x:c r="AA52418" s="110"/>
    </x:row>
    <x:row r="52419" spans="1:32" x14ac:dyDescent="0.25">
      <x:c r="W52419" s="110"/>
      <x:c r="AA52419" s="110"/>
    </x:row>
    <x:row r="52420" spans="1:32" x14ac:dyDescent="0.25">
      <x:c r="W52420" s="110"/>
      <x:c r="AA52420" s="110"/>
    </x:row>
    <x:row r="52421" spans="1:32" x14ac:dyDescent="0.25">
      <x:c r="W52421" s="110"/>
      <x:c r="AA52421" s="110"/>
    </x:row>
    <x:row r="52422" spans="1:32" x14ac:dyDescent="0.25">
      <x:c r="W52422" s="110"/>
      <x:c r="AA52422" s="110"/>
    </x:row>
    <x:row r="52423" spans="1:32" x14ac:dyDescent="0.25">
      <x:c r="W52423" s="110"/>
      <x:c r="AA52423" s="110"/>
    </x:row>
    <x:row r="52424" spans="1:32" x14ac:dyDescent="0.25">
      <x:c r="W52424" s="110"/>
      <x:c r="AA52424" s="110"/>
    </x:row>
    <x:row r="52425" spans="1:32" x14ac:dyDescent="0.25">
      <x:c r="W52425" s="110"/>
      <x:c r="AA52425" s="110"/>
    </x:row>
    <x:row r="52426" spans="1:32" x14ac:dyDescent="0.25">
      <x:c r="W52426" s="110"/>
      <x:c r="AA52426" s="110"/>
    </x:row>
    <x:row r="52427" spans="1:32" x14ac:dyDescent="0.25">
      <x:c r="W52427" s="110"/>
      <x:c r="AA52427" s="110"/>
    </x:row>
    <x:row r="52428" spans="1:32" x14ac:dyDescent="0.25">
      <x:c r="W52428" s="110"/>
      <x:c r="AA52428" s="110"/>
    </x:row>
    <x:row r="52429" spans="1:32" x14ac:dyDescent="0.25">
      <x:c r="W52429" s="110"/>
      <x:c r="AA52429" s="110"/>
    </x:row>
    <x:row r="52430" spans="1:32" x14ac:dyDescent="0.25">
      <x:c r="W52430" s="110"/>
      <x:c r="AA52430" s="110"/>
    </x:row>
    <x:row r="52431" spans="1:32" x14ac:dyDescent="0.25">
      <x:c r="W52431" s="110"/>
      <x:c r="AA52431" s="110"/>
    </x:row>
    <x:row r="52432" spans="1:32" x14ac:dyDescent="0.25">
      <x:c r="W52432" s="110"/>
      <x:c r="AA52432" s="110"/>
    </x:row>
    <x:row r="52433" spans="1:32" x14ac:dyDescent="0.25">
      <x:c r="W52433" s="110"/>
      <x:c r="AA52433" s="110"/>
    </x:row>
    <x:row r="52434" spans="1:32" x14ac:dyDescent="0.25">
      <x:c r="W52434" s="110"/>
      <x:c r="AA52434" s="110"/>
    </x:row>
    <x:row r="52435" spans="1:32" x14ac:dyDescent="0.25">
      <x:c r="W52435" s="110"/>
      <x:c r="AA52435" s="110"/>
    </x:row>
    <x:row r="52436" spans="1:32" x14ac:dyDescent="0.25">
      <x:c r="W52436" s="110"/>
      <x:c r="AA52436" s="110"/>
    </x:row>
    <x:row r="52437" spans="1:32" x14ac:dyDescent="0.25">
      <x:c r="W52437" s="110"/>
      <x:c r="AA52437" s="110"/>
    </x:row>
    <x:row r="52438" spans="1:32" x14ac:dyDescent="0.25">
      <x:c r="W52438" s="110"/>
      <x:c r="AA52438" s="110"/>
    </x:row>
    <x:row r="52439" spans="1:32" x14ac:dyDescent="0.25">
      <x:c r="W52439" s="110"/>
      <x:c r="AA52439" s="110"/>
    </x:row>
    <x:row r="52440" spans="1:32" x14ac:dyDescent="0.25">
      <x:c r="W52440" s="110"/>
      <x:c r="AA52440" s="110"/>
    </x:row>
    <x:row r="52441" spans="1:32" x14ac:dyDescent="0.25">
      <x:c r="W52441" s="110"/>
      <x:c r="AA52441" s="110"/>
    </x:row>
    <x:row r="52442" spans="1:32" x14ac:dyDescent="0.25">
      <x:c r="W52442" s="110"/>
      <x:c r="AA52442" s="110"/>
    </x:row>
    <x:row r="52443" spans="1:32" x14ac:dyDescent="0.25">
      <x:c r="W52443" s="110"/>
      <x:c r="AA52443" s="110"/>
    </x:row>
    <x:row r="52444" spans="1:32" x14ac:dyDescent="0.25">
      <x:c r="W52444" s="110"/>
      <x:c r="AA52444" s="110"/>
    </x:row>
    <x:row r="52445" spans="1:32" x14ac:dyDescent="0.25">
      <x:c r="W52445" s="110"/>
      <x:c r="AA52445" s="110"/>
    </x:row>
    <x:row r="52446" spans="1:32" x14ac:dyDescent="0.25">
      <x:c r="W52446" s="110"/>
      <x:c r="AA52446" s="110"/>
    </x:row>
    <x:row r="52447" spans="1:32" x14ac:dyDescent="0.25">
      <x:c r="W52447" s="110"/>
      <x:c r="AA52447" s="110"/>
    </x:row>
    <x:row r="52448" spans="1:32" x14ac:dyDescent="0.25">
      <x:c r="W52448" s="110"/>
      <x:c r="AA52448" s="110"/>
    </x:row>
    <x:row r="52449" spans="1:32" x14ac:dyDescent="0.25">
      <x:c r="W52449" s="110"/>
      <x:c r="AA52449" s="110"/>
    </x:row>
    <x:row r="52450" spans="1:32" x14ac:dyDescent="0.25">
      <x:c r="W52450" s="110"/>
      <x:c r="AA52450" s="110"/>
    </x:row>
    <x:row r="52451" spans="1:32" x14ac:dyDescent="0.25">
      <x:c r="W52451" s="110"/>
      <x:c r="AA52451" s="110"/>
    </x:row>
    <x:row r="52452" spans="1:32" x14ac:dyDescent="0.25">
      <x:c r="W52452" s="110"/>
      <x:c r="AA52452" s="110"/>
    </x:row>
    <x:row r="52453" spans="1:32" x14ac:dyDescent="0.25">
      <x:c r="W52453" s="110"/>
      <x:c r="AA52453" s="110"/>
    </x:row>
    <x:row r="52454" spans="1:32" x14ac:dyDescent="0.25">
      <x:c r="W52454" s="110"/>
      <x:c r="AA52454" s="110"/>
    </x:row>
    <x:row r="52455" spans="1:32" x14ac:dyDescent="0.25">
      <x:c r="W52455" s="110"/>
      <x:c r="AA52455" s="110"/>
    </x:row>
    <x:row r="52456" spans="1:32" x14ac:dyDescent="0.25">
      <x:c r="W52456" s="110"/>
      <x:c r="AA52456" s="110"/>
    </x:row>
    <x:row r="52457" spans="1:32" x14ac:dyDescent="0.25">
      <x:c r="W52457" s="110"/>
      <x:c r="AA52457" s="110"/>
    </x:row>
    <x:row r="52458" spans="1:32" x14ac:dyDescent="0.25">
      <x:c r="W52458" s="110"/>
      <x:c r="AA52458" s="110"/>
    </x:row>
    <x:row r="52459" spans="1:32" x14ac:dyDescent="0.25">
      <x:c r="W52459" s="110"/>
      <x:c r="AA52459" s="110"/>
    </x:row>
    <x:row r="52460" spans="1:32" x14ac:dyDescent="0.25">
      <x:c r="W52460" s="110"/>
      <x:c r="AA52460" s="110"/>
    </x:row>
    <x:row r="52461" spans="1:32" x14ac:dyDescent="0.25">
      <x:c r="W52461" s="110"/>
      <x:c r="AA52461" s="110"/>
    </x:row>
    <x:row r="52462" spans="1:32" x14ac:dyDescent="0.25">
      <x:c r="W52462" s="110"/>
      <x:c r="AA52462" s="110"/>
    </x:row>
    <x:row r="52463" spans="1:32" x14ac:dyDescent="0.25">
      <x:c r="W52463" s="110"/>
      <x:c r="AA52463" s="110"/>
    </x:row>
    <x:row r="52464" spans="1:32" x14ac:dyDescent="0.25">
      <x:c r="W52464" s="110"/>
      <x:c r="AA52464" s="110"/>
    </x:row>
    <x:row r="52465" spans="1:32" x14ac:dyDescent="0.25">
      <x:c r="W52465" s="110"/>
      <x:c r="AA52465" s="110"/>
    </x:row>
    <x:row r="52466" spans="1:32" x14ac:dyDescent="0.25">
      <x:c r="W52466" s="110"/>
      <x:c r="AA52466" s="110"/>
    </x:row>
    <x:row r="52467" spans="1:32" x14ac:dyDescent="0.25">
      <x:c r="W52467" s="110"/>
      <x:c r="AA52467" s="110"/>
    </x:row>
    <x:row r="52468" spans="1:32" x14ac:dyDescent="0.25">
      <x:c r="W52468" s="110"/>
      <x:c r="AA52468" s="110"/>
    </x:row>
    <x:row r="52469" spans="1:32" x14ac:dyDescent="0.25">
      <x:c r="W52469" s="110"/>
      <x:c r="AA52469" s="110"/>
    </x:row>
    <x:row r="52470" spans="1:32" x14ac:dyDescent="0.25">
      <x:c r="W52470" s="110"/>
      <x:c r="AA52470" s="110"/>
    </x:row>
    <x:row r="52471" spans="1:32" x14ac:dyDescent="0.25">
      <x:c r="W52471" s="110"/>
      <x:c r="AA52471" s="110"/>
    </x:row>
    <x:row r="52472" spans="1:32" x14ac:dyDescent="0.25">
      <x:c r="W52472" s="110"/>
      <x:c r="AA52472" s="110"/>
    </x:row>
    <x:row r="52473" spans="1:32" x14ac:dyDescent="0.25">
      <x:c r="W52473" s="110"/>
      <x:c r="AA52473" s="110"/>
    </x:row>
    <x:row r="52474" spans="1:32" x14ac:dyDescent="0.25">
      <x:c r="W52474" s="110"/>
      <x:c r="AA52474" s="110"/>
    </x:row>
    <x:row r="52475" spans="1:32" x14ac:dyDescent="0.25">
      <x:c r="W52475" s="110"/>
      <x:c r="AA52475" s="110"/>
    </x:row>
    <x:row r="52476" spans="1:32" x14ac:dyDescent="0.25">
      <x:c r="W52476" s="110"/>
      <x:c r="AA52476" s="110"/>
    </x:row>
    <x:row r="52477" spans="1:32" x14ac:dyDescent="0.25">
      <x:c r="W52477" s="110"/>
      <x:c r="AA52477" s="110"/>
    </x:row>
    <x:row r="52478" spans="1:32" x14ac:dyDescent="0.25">
      <x:c r="W52478" s="110"/>
      <x:c r="AA52478" s="110"/>
    </x:row>
    <x:row r="52479" spans="1:32" x14ac:dyDescent="0.25">
      <x:c r="W52479" s="110"/>
      <x:c r="AA52479" s="110"/>
    </x:row>
    <x:row r="52480" spans="1:32" x14ac:dyDescent="0.25">
      <x:c r="W52480" s="110"/>
      <x:c r="AA52480" s="110"/>
    </x:row>
    <x:row r="52481" spans="1:32" x14ac:dyDescent="0.25">
      <x:c r="W52481" s="110"/>
      <x:c r="AA52481" s="110"/>
    </x:row>
    <x:row r="52482" spans="1:32" x14ac:dyDescent="0.25">
      <x:c r="W52482" s="110"/>
      <x:c r="AA52482" s="110"/>
    </x:row>
    <x:row r="52483" spans="1:32" x14ac:dyDescent="0.25">
      <x:c r="W52483" s="110"/>
      <x:c r="AA52483" s="110"/>
    </x:row>
    <x:row r="52484" spans="1:32" x14ac:dyDescent="0.25">
      <x:c r="W52484" s="110"/>
      <x:c r="AA52484" s="110"/>
    </x:row>
    <x:row r="52485" spans="1:32" x14ac:dyDescent="0.25">
      <x:c r="W52485" s="110"/>
      <x:c r="AA52485" s="110"/>
    </x:row>
    <x:row r="52486" spans="1:32" x14ac:dyDescent="0.25">
      <x:c r="W52486" s="110"/>
      <x:c r="AA52486" s="110"/>
    </x:row>
    <x:row r="52487" spans="1:32" x14ac:dyDescent="0.25">
      <x:c r="W52487" s="110"/>
      <x:c r="AA52487" s="110"/>
    </x:row>
    <x:row r="52488" spans="1:32" x14ac:dyDescent="0.25">
      <x:c r="W52488" s="110"/>
      <x:c r="AA52488" s="110"/>
    </x:row>
    <x:row r="52489" spans="1:32" x14ac:dyDescent="0.25">
      <x:c r="W52489" s="110"/>
      <x:c r="AA52489" s="110"/>
    </x:row>
    <x:row r="52490" spans="1:32" x14ac:dyDescent="0.25">
      <x:c r="W52490" s="110"/>
      <x:c r="AA52490" s="110"/>
    </x:row>
    <x:row r="52491" spans="1:32" x14ac:dyDescent="0.25">
      <x:c r="W52491" s="110"/>
      <x:c r="AA52491" s="110"/>
    </x:row>
    <x:row r="52492" spans="1:32" x14ac:dyDescent="0.25">
      <x:c r="W52492" s="110"/>
      <x:c r="AA52492" s="110"/>
    </x:row>
    <x:row r="52493" spans="1:32" x14ac:dyDescent="0.25">
      <x:c r="W52493" s="110"/>
      <x:c r="AA52493" s="110"/>
    </x:row>
    <x:row r="52494" spans="1:32" x14ac:dyDescent="0.25">
      <x:c r="W52494" s="110"/>
      <x:c r="AA52494" s="110"/>
    </x:row>
    <x:row r="52495" spans="1:32" x14ac:dyDescent="0.25">
      <x:c r="W52495" s="110"/>
      <x:c r="AA52495" s="110"/>
    </x:row>
    <x:row r="52496" spans="1:32" x14ac:dyDescent="0.25">
      <x:c r="W52496" s="110"/>
      <x:c r="AA52496" s="110"/>
    </x:row>
    <x:row r="52497" spans="1:32" x14ac:dyDescent="0.25">
      <x:c r="W52497" s="110"/>
      <x:c r="AA52497" s="110"/>
    </x:row>
    <x:row r="52498" spans="1:32" x14ac:dyDescent="0.25">
      <x:c r="W52498" s="110"/>
      <x:c r="AA52498" s="110"/>
    </x:row>
    <x:row r="52499" spans="1:32" x14ac:dyDescent="0.25">
      <x:c r="W52499" s="110"/>
      <x:c r="AA52499" s="110"/>
    </x:row>
    <x:row r="52500" spans="1:32" x14ac:dyDescent="0.25">
      <x:c r="W52500" s="110"/>
      <x:c r="AA52500" s="110"/>
    </x:row>
    <x:row r="52501" spans="1:32" x14ac:dyDescent="0.25">
      <x:c r="W52501" s="110"/>
      <x:c r="AA52501" s="110"/>
    </x:row>
    <x:row r="52502" spans="1:32" x14ac:dyDescent="0.25">
      <x:c r="W52502" s="110"/>
      <x:c r="AA52502" s="110"/>
    </x:row>
    <x:row r="52503" spans="1:32" x14ac:dyDescent="0.25">
      <x:c r="W52503" s="110"/>
      <x:c r="AA52503" s="110"/>
    </x:row>
    <x:row r="52504" spans="1:32" x14ac:dyDescent="0.25">
      <x:c r="W52504" s="110"/>
      <x:c r="AA52504" s="110"/>
    </x:row>
    <x:row r="52505" spans="1:32" x14ac:dyDescent="0.25">
      <x:c r="W52505" s="110"/>
      <x:c r="AA52505" s="110"/>
    </x:row>
    <x:row r="52506" spans="1:32" x14ac:dyDescent="0.25">
      <x:c r="W52506" s="110"/>
      <x:c r="AA52506" s="110"/>
    </x:row>
    <x:row r="52507" spans="1:32" x14ac:dyDescent="0.25">
      <x:c r="W52507" s="110"/>
      <x:c r="AA52507" s="110"/>
    </x:row>
    <x:row r="52508" spans="1:32" x14ac:dyDescent="0.25">
      <x:c r="W52508" s="110"/>
      <x:c r="AA52508" s="110"/>
    </x:row>
    <x:row r="52509" spans="1:32" x14ac:dyDescent="0.25">
      <x:c r="W52509" s="110"/>
      <x:c r="AA52509" s="110"/>
    </x:row>
    <x:row r="52510" spans="1:32" x14ac:dyDescent="0.25">
      <x:c r="W52510" s="110"/>
      <x:c r="AA52510" s="110"/>
    </x:row>
    <x:row r="52511" spans="1:32" x14ac:dyDescent="0.25">
      <x:c r="W52511" s="110"/>
      <x:c r="AA52511" s="110"/>
    </x:row>
    <x:row r="52512" spans="1:32" x14ac:dyDescent="0.25">
      <x:c r="W52512" s="110"/>
      <x:c r="AA52512" s="110"/>
    </x:row>
    <x:row r="52513" spans="1:32" x14ac:dyDescent="0.25">
      <x:c r="W52513" s="110"/>
      <x:c r="AA52513" s="110"/>
    </x:row>
    <x:row r="52514" spans="1:32" x14ac:dyDescent="0.25">
      <x:c r="W52514" s="110"/>
      <x:c r="AA52514" s="110"/>
    </x:row>
    <x:row r="52515" spans="1:32" x14ac:dyDescent="0.25">
      <x:c r="W52515" s="110"/>
      <x:c r="AA52515" s="110"/>
    </x:row>
    <x:row r="52516" spans="1:32" x14ac:dyDescent="0.25">
      <x:c r="W52516" s="110"/>
      <x:c r="AA52516" s="110"/>
    </x:row>
    <x:row r="52517" spans="1:32" x14ac:dyDescent="0.25">
      <x:c r="W52517" s="110"/>
      <x:c r="AA52517" s="110"/>
    </x:row>
    <x:row r="52518" spans="1:32" x14ac:dyDescent="0.25">
      <x:c r="W52518" s="110"/>
      <x:c r="AA52518" s="110"/>
    </x:row>
    <x:row r="52519" spans="1:32" x14ac:dyDescent="0.25">
      <x:c r="W52519" s="110"/>
      <x:c r="AA52519" s="110"/>
    </x:row>
    <x:row r="52520" spans="1:32" x14ac:dyDescent="0.25">
      <x:c r="W52520" s="110"/>
      <x:c r="AA52520" s="110"/>
    </x:row>
    <x:row r="52521" spans="1:32" x14ac:dyDescent="0.25">
      <x:c r="W52521" s="110"/>
      <x:c r="AA52521" s="110"/>
    </x:row>
    <x:row r="52522" spans="1:32" x14ac:dyDescent="0.25">
      <x:c r="W52522" s="110"/>
      <x:c r="AA52522" s="110"/>
    </x:row>
    <x:row r="52523" spans="1:32" x14ac:dyDescent="0.25">
      <x:c r="W52523" s="110"/>
      <x:c r="AA52523" s="110"/>
    </x:row>
    <x:row r="52524" spans="1:32" x14ac:dyDescent="0.25">
      <x:c r="W52524" s="110"/>
      <x:c r="AA52524" s="110"/>
    </x:row>
    <x:row r="52525" spans="1:32" x14ac:dyDescent="0.25">
      <x:c r="W52525" s="110"/>
      <x:c r="AA52525" s="110"/>
    </x:row>
    <x:row r="52526" spans="1:32" x14ac:dyDescent="0.25">
      <x:c r="W52526" s="110"/>
      <x:c r="AA52526" s="110"/>
    </x:row>
    <x:row r="52527" spans="1:32" x14ac:dyDescent="0.25">
      <x:c r="W52527" s="110"/>
      <x:c r="AA52527" s="110"/>
    </x:row>
    <x:row r="52528" spans="1:32" x14ac:dyDescent="0.25">
      <x:c r="W52528" s="110"/>
      <x:c r="AA52528" s="110"/>
    </x:row>
    <x:row r="52529" spans="1:32" x14ac:dyDescent="0.25">
      <x:c r="W52529" s="110"/>
      <x:c r="AA52529" s="110"/>
    </x:row>
    <x:row r="52530" spans="1:32" x14ac:dyDescent="0.25">
      <x:c r="W52530" s="110"/>
      <x:c r="AA52530" s="110"/>
    </x:row>
    <x:row r="52531" spans="1:32" x14ac:dyDescent="0.25">
      <x:c r="W52531" s="110"/>
      <x:c r="AA52531" s="110"/>
    </x:row>
    <x:row r="52532" spans="1:32" x14ac:dyDescent="0.25">
      <x:c r="W52532" s="110"/>
      <x:c r="AA52532" s="110"/>
    </x:row>
    <x:row r="52533" spans="1:32" x14ac:dyDescent="0.25">
      <x:c r="W52533" s="110"/>
      <x:c r="AA52533" s="110"/>
    </x:row>
    <x:row r="52534" spans="1:32" x14ac:dyDescent="0.25">
      <x:c r="W52534" s="110"/>
      <x:c r="AA52534" s="110"/>
    </x:row>
    <x:row r="52535" spans="1:32" x14ac:dyDescent="0.25">
      <x:c r="W52535" s="110"/>
      <x:c r="AA52535" s="110"/>
    </x:row>
    <x:row r="52536" spans="1:32" x14ac:dyDescent="0.25">
      <x:c r="W52536" s="110"/>
      <x:c r="AA52536" s="110"/>
    </x:row>
    <x:row r="52537" spans="1:32" x14ac:dyDescent="0.25">
      <x:c r="W52537" s="110"/>
      <x:c r="AA52537" s="110"/>
    </x:row>
    <x:row r="52538" spans="1:32" x14ac:dyDescent="0.25">
      <x:c r="W52538" s="110"/>
      <x:c r="AA52538" s="110"/>
    </x:row>
    <x:row r="52539" spans="1:32" x14ac:dyDescent="0.25">
      <x:c r="W52539" s="110"/>
      <x:c r="AA52539" s="110"/>
    </x:row>
    <x:row r="52540" spans="1:32" x14ac:dyDescent="0.25">
      <x:c r="W52540" s="110"/>
      <x:c r="AA52540" s="110"/>
    </x:row>
    <x:row r="52541" spans="1:32" x14ac:dyDescent="0.25">
      <x:c r="W52541" s="110"/>
      <x:c r="AA52541" s="110"/>
    </x:row>
    <x:row r="52542" spans="1:32" x14ac:dyDescent="0.25">
      <x:c r="W52542" s="110"/>
      <x:c r="AA52542" s="110"/>
    </x:row>
    <x:row r="52543" spans="1:32" x14ac:dyDescent="0.25">
      <x:c r="W52543" s="110"/>
      <x:c r="AA52543" s="110"/>
    </x:row>
    <x:row r="52544" spans="1:32" x14ac:dyDescent="0.25">
      <x:c r="W52544" s="110"/>
      <x:c r="AA52544" s="110"/>
    </x:row>
    <x:row r="52545" spans="1:32" x14ac:dyDescent="0.25">
      <x:c r="W52545" s="110"/>
      <x:c r="AA52545" s="110"/>
    </x:row>
    <x:row r="52546" spans="1:32" x14ac:dyDescent="0.25">
      <x:c r="W52546" s="110"/>
      <x:c r="AA52546" s="110"/>
    </x:row>
    <x:row r="52547" spans="1:32" x14ac:dyDescent="0.25">
      <x:c r="W52547" s="110"/>
      <x:c r="AA52547" s="110"/>
    </x:row>
    <x:row r="52548" spans="1:32" x14ac:dyDescent="0.25">
      <x:c r="W52548" s="110"/>
      <x:c r="AA52548" s="110"/>
    </x:row>
    <x:row r="52549" spans="1:32" x14ac:dyDescent="0.25">
      <x:c r="W52549" s="110"/>
      <x:c r="AA52549" s="110"/>
    </x:row>
    <x:row r="52550" spans="1:32" x14ac:dyDescent="0.25">
      <x:c r="W52550" s="110"/>
      <x:c r="AA52550" s="110"/>
    </x:row>
    <x:row r="52551" spans="1:32" x14ac:dyDescent="0.25">
      <x:c r="W52551" s="110"/>
      <x:c r="AA52551" s="110"/>
    </x:row>
    <x:row r="52552" spans="1:32" x14ac:dyDescent="0.25">
      <x:c r="W52552" s="110"/>
      <x:c r="AA52552" s="110"/>
    </x:row>
    <x:row r="52553" spans="1:32" x14ac:dyDescent="0.25">
      <x:c r="W52553" s="110"/>
      <x:c r="AA52553" s="110"/>
    </x:row>
    <x:row r="52554" spans="1:32" x14ac:dyDescent="0.25">
      <x:c r="W52554" s="110"/>
      <x:c r="AA52554" s="110"/>
    </x:row>
    <x:row r="52555" spans="1:32" x14ac:dyDescent="0.25">
      <x:c r="W52555" s="110"/>
      <x:c r="AA52555" s="110"/>
    </x:row>
    <x:row r="52556" spans="1:32" x14ac:dyDescent="0.25">
      <x:c r="W52556" s="110"/>
      <x:c r="AA52556" s="110"/>
    </x:row>
    <x:row r="52557" spans="1:32" x14ac:dyDescent="0.25">
      <x:c r="W52557" s="110"/>
      <x:c r="AA52557" s="110"/>
    </x:row>
    <x:row r="52558" spans="1:32" x14ac:dyDescent="0.25">
      <x:c r="W52558" s="110"/>
      <x:c r="AA52558" s="110"/>
    </x:row>
    <x:row r="52559" spans="1:32" x14ac:dyDescent="0.25">
      <x:c r="W52559" s="110"/>
      <x:c r="AA52559" s="110"/>
    </x:row>
    <x:row r="52560" spans="1:32" x14ac:dyDescent="0.25">
      <x:c r="W52560" s="110"/>
      <x:c r="AA52560" s="110"/>
    </x:row>
    <x:row r="52561" spans="1:32" x14ac:dyDescent="0.25">
      <x:c r="W52561" s="110"/>
      <x:c r="AA52561" s="110"/>
    </x:row>
    <x:row r="52562" spans="1:32" x14ac:dyDescent="0.25">
      <x:c r="W52562" s="110"/>
      <x:c r="AA52562" s="110"/>
    </x:row>
    <x:row r="52563" spans="1:32" x14ac:dyDescent="0.25">
      <x:c r="W52563" s="110"/>
      <x:c r="AA52563" s="110"/>
    </x:row>
    <x:row r="52564" spans="1:32" x14ac:dyDescent="0.25">
      <x:c r="W52564" s="110"/>
      <x:c r="AA52564" s="110"/>
    </x:row>
    <x:row r="52565" spans="1:32" x14ac:dyDescent="0.25">
      <x:c r="W52565" s="110"/>
      <x:c r="AA52565" s="110"/>
    </x:row>
    <x:row r="52566" spans="1:32" x14ac:dyDescent="0.25">
      <x:c r="W52566" s="110"/>
      <x:c r="AA52566" s="110"/>
    </x:row>
    <x:row r="52567" spans="1:32" x14ac:dyDescent="0.25">
      <x:c r="W52567" s="110"/>
      <x:c r="AA52567" s="110"/>
    </x:row>
    <x:row r="52568" spans="1:32" x14ac:dyDescent="0.25">
      <x:c r="W52568" s="110"/>
      <x:c r="AA52568" s="110"/>
    </x:row>
    <x:row r="52569" spans="1:32" x14ac:dyDescent="0.25">
      <x:c r="W52569" s="110"/>
      <x:c r="AA52569" s="110"/>
    </x:row>
    <x:row r="52570" spans="1:32" x14ac:dyDescent="0.25">
      <x:c r="W52570" s="110"/>
      <x:c r="AA52570" s="110"/>
    </x:row>
    <x:row r="52571" spans="1:32" x14ac:dyDescent="0.25">
      <x:c r="W52571" s="110"/>
      <x:c r="AA52571" s="110"/>
    </x:row>
    <x:row r="52572" spans="1:32" x14ac:dyDescent="0.25">
      <x:c r="W52572" s="110"/>
      <x:c r="AA52572" s="110"/>
    </x:row>
    <x:row r="52573" spans="1:32" x14ac:dyDescent="0.25">
      <x:c r="W52573" s="110"/>
      <x:c r="AA52573" s="110"/>
    </x:row>
    <x:row r="52574" spans="1:32" x14ac:dyDescent="0.25">
      <x:c r="W52574" s="110"/>
      <x:c r="AA52574" s="110"/>
    </x:row>
    <x:row r="52575" spans="1:32" x14ac:dyDescent="0.25">
      <x:c r="W52575" s="110"/>
      <x:c r="AA52575" s="110"/>
    </x:row>
    <x:row r="52576" spans="1:32" x14ac:dyDescent="0.25">
      <x:c r="W52576" s="110"/>
      <x:c r="AA52576" s="110"/>
    </x:row>
    <x:row r="52577" spans="1:32" x14ac:dyDescent="0.25">
      <x:c r="W52577" s="110"/>
      <x:c r="AA52577" s="110"/>
    </x:row>
    <x:row r="52578" spans="1:32" x14ac:dyDescent="0.25">
      <x:c r="W52578" s="110"/>
      <x:c r="AA52578" s="110"/>
    </x:row>
    <x:row r="52579" spans="1:32" x14ac:dyDescent="0.25">
      <x:c r="W52579" s="110"/>
      <x:c r="AA52579" s="110"/>
    </x:row>
    <x:row r="52580" spans="1:32" x14ac:dyDescent="0.25">
      <x:c r="W52580" s="110"/>
      <x:c r="AA52580" s="110"/>
    </x:row>
    <x:row r="52581" spans="1:32" x14ac:dyDescent="0.25">
      <x:c r="W52581" s="110"/>
      <x:c r="AA52581" s="110"/>
    </x:row>
    <x:row r="52582" spans="1:32" x14ac:dyDescent="0.25">
      <x:c r="W52582" s="110"/>
      <x:c r="AA52582" s="110"/>
    </x:row>
    <x:row r="52583" spans="1:32" x14ac:dyDescent="0.25">
      <x:c r="W52583" s="110"/>
      <x:c r="AA52583" s="110"/>
    </x:row>
    <x:row r="52584" spans="1:32" x14ac:dyDescent="0.25">
      <x:c r="W52584" s="110"/>
      <x:c r="AA52584" s="110"/>
    </x:row>
    <x:row r="52585" spans="1:32" x14ac:dyDescent="0.25">
      <x:c r="W52585" s="110"/>
      <x:c r="AA52585" s="110"/>
    </x:row>
    <x:row r="52586" spans="1:32" x14ac:dyDescent="0.25">
      <x:c r="W52586" s="110"/>
      <x:c r="AA52586" s="110"/>
    </x:row>
    <x:row r="52587" spans="1:32" x14ac:dyDescent="0.25">
      <x:c r="W52587" s="110"/>
      <x:c r="AA52587" s="110"/>
    </x:row>
    <x:row r="52588" spans="1:32" x14ac:dyDescent="0.25">
      <x:c r="W52588" s="110"/>
      <x:c r="AA52588" s="110"/>
    </x:row>
    <x:row r="52589" spans="1:32" x14ac:dyDescent="0.25">
      <x:c r="W52589" s="110"/>
      <x:c r="AA52589" s="110"/>
    </x:row>
    <x:row r="52590" spans="1:32" x14ac:dyDescent="0.25">
      <x:c r="W52590" s="110"/>
      <x:c r="AA52590" s="110"/>
    </x:row>
    <x:row r="52591" spans="1:32" x14ac:dyDescent="0.25">
      <x:c r="W52591" s="110"/>
      <x:c r="AA52591" s="110"/>
    </x:row>
    <x:row r="52592" spans="1:32" x14ac:dyDescent="0.25">
      <x:c r="W52592" s="110"/>
      <x:c r="AA52592" s="110"/>
    </x:row>
    <x:row r="52593" spans="1:32" x14ac:dyDescent="0.25">
      <x:c r="W52593" s="110"/>
      <x:c r="AA52593" s="110"/>
    </x:row>
    <x:row r="52594" spans="1:32" x14ac:dyDescent="0.25">
      <x:c r="W52594" s="110"/>
      <x:c r="AA52594" s="110"/>
    </x:row>
    <x:row r="52595" spans="1:32" x14ac:dyDescent="0.25">
      <x:c r="W52595" s="110"/>
      <x:c r="AA52595" s="110"/>
    </x:row>
    <x:row r="52596" spans="1:32" x14ac:dyDescent="0.25">
      <x:c r="W52596" s="110"/>
      <x:c r="AA52596" s="110"/>
    </x:row>
    <x:row r="52597" spans="1:32" x14ac:dyDescent="0.25">
      <x:c r="W52597" s="110"/>
      <x:c r="AA52597" s="110"/>
    </x:row>
    <x:row r="52598" spans="1:32" x14ac:dyDescent="0.25">
      <x:c r="W52598" s="110"/>
      <x:c r="AA52598" s="110"/>
    </x:row>
    <x:row r="52599" spans="1:32" x14ac:dyDescent="0.25">
      <x:c r="W52599" s="110"/>
      <x:c r="AA52599" s="110"/>
    </x:row>
    <x:row r="52600" spans="1:32" x14ac:dyDescent="0.25">
      <x:c r="W52600" s="110"/>
      <x:c r="AA52600" s="110"/>
    </x:row>
    <x:row r="52601" spans="1:32" x14ac:dyDescent="0.25">
      <x:c r="W52601" s="110"/>
      <x:c r="AA52601" s="110"/>
    </x:row>
    <x:row r="52602" spans="1:32" x14ac:dyDescent="0.25">
      <x:c r="W52602" s="110"/>
      <x:c r="AA52602" s="110"/>
    </x:row>
    <x:row r="52603" spans="1:32" x14ac:dyDescent="0.25">
      <x:c r="W52603" s="110"/>
      <x:c r="AA52603" s="110"/>
    </x:row>
    <x:row r="52604" spans="1:32" x14ac:dyDescent="0.25">
      <x:c r="W52604" s="110"/>
      <x:c r="AA52604" s="110"/>
    </x:row>
    <x:row r="52605" spans="1:32" x14ac:dyDescent="0.25">
      <x:c r="W52605" s="110"/>
      <x:c r="AA52605" s="110"/>
    </x:row>
    <x:row r="52606" spans="1:32" x14ac:dyDescent="0.25">
      <x:c r="W52606" s="110"/>
      <x:c r="AA52606" s="110"/>
    </x:row>
    <x:row r="52607" spans="1:32" x14ac:dyDescent="0.25">
      <x:c r="W52607" s="110"/>
      <x:c r="AA52607" s="110"/>
    </x:row>
    <x:row r="52608" spans="1:32" x14ac:dyDescent="0.25">
      <x:c r="W52608" s="110"/>
      <x:c r="AA52608" s="110"/>
    </x:row>
    <x:row r="52609" spans="1:32" x14ac:dyDescent="0.25">
      <x:c r="W52609" s="110"/>
      <x:c r="AA52609" s="110"/>
    </x:row>
    <x:row r="52610" spans="1:32" x14ac:dyDescent="0.25">
      <x:c r="W52610" s="110"/>
      <x:c r="AA52610" s="110"/>
    </x:row>
    <x:row r="52611" spans="1:32" x14ac:dyDescent="0.25">
      <x:c r="W52611" s="110"/>
      <x:c r="AA52611" s="110"/>
    </x:row>
    <x:row r="52612" spans="1:32" x14ac:dyDescent="0.25">
      <x:c r="W52612" s="110"/>
      <x:c r="AA52612" s="110"/>
    </x:row>
    <x:row r="52613" spans="1:32" x14ac:dyDescent="0.25">
      <x:c r="W52613" s="110"/>
      <x:c r="AA52613" s="110"/>
    </x:row>
    <x:row r="52614" spans="1:32" x14ac:dyDescent="0.25">
      <x:c r="W52614" s="110"/>
      <x:c r="AA52614" s="110"/>
    </x:row>
    <x:row r="52615" spans="1:32" x14ac:dyDescent="0.25">
      <x:c r="W52615" s="110"/>
      <x:c r="AA52615" s="110"/>
    </x:row>
    <x:row r="52616" spans="1:32" x14ac:dyDescent="0.25">
      <x:c r="W52616" s="110"/>
      <x:c r="AA52616" s="110"/>
    </x:row>
    <x:row r="52617" spans="1:32" x14ac:dyDescent="0.25">
      <x:c r="W52617" s="110"/>
      <x:c r="AA52617" s="110"/>
    </x:row>
    <x:row r="52618" spans="1:32" x14ac:dyDescent="0.25">
      <x:c r="W52618" s="110"/>
      <x:c r="AA52618" s="110"/>
    </x:row>
    <x:row r="52619" spans="1:32" x14ac:dyDescent="0.25">
      <x:c r="W52619" s="110"/>
      <x:c r="AA52619" s="110"/>
    </x:row>
    <x:row r="52620" spans="1:32" x14ac:dyDescent="0.25">
      <x:c r="W52620" s="110"/>
      <x:c r="AA52620" s="110"/>
    </x:row>
    <x:row r="52621" spans="1:32" x14ac:dyDescent="0.25">
      <x:c r="W52621" s="110"/>
      <x:c r="AA52621" s="110"/>
    </x:row>
    <x:row r="52622" spans="1:32" x14ac:dyDescent="0.25">
      <x:c r="W52622" s="110"/>
      <x:c r="AA52622" s="110"/>
    </x:row>
    <x:row r="52623" spans="1:32" x14ac:dyDescent="0.25">
      <x:c r="W52623" s="110"/>
      <x:c r="AA52623" s="110"/>
    </x:row>
    <x:row r="52624" spans="1:32" x14ac:dyDescent="0.25">
      <x:c r="W52624" s="110"/>
      <x:c r="AA52624" s="110"/>
    </x:row>
    <x:row r="52625" spans="1:32" x14ac:dyDescent="0.25">
      <x:c r="W52625" s="110"/>
      <x:c r="AA52625" s="110"/>
    </x:row>
    <x:row r="52626" spans="1:32" x14ac:dyDescent="0.25">
      <x:c r="W52626" s="110"/>
      <x:c r="AA52626" s="110"/>
    </x:row>
    <x:row r="52627" spans="1:32" x14ac:dyDescent="0.25">
      <x:c r="W52627" s="110"/>
      <x:c r="AA52627" s="110"/>
    </x:row>
    <x:row r="52628" spans="1:32" x14ac:dyDescent="0.25">
      <x:c r="W52628" s="110"/>
      <x:c r="AA52628" s="110"/>
    </x:row>
    <x:row r="52629" spans="1:32" x14ac:dyDescent="0.25">
      <x:c r="W52629" s="110"/>
      <x:c r="AA52629" s="110"/>
    </x:row>
    <x:row r="52630" spans="1:32" x14ac:dyDescent="0.25">
      <x:c r="W52630" s="110"/>
      <x:c r="AA52630" s="110"/>
    </x:row>
    <x:row r="52631" spans="1:32" x14ac:dyDescent="0.25">
      <x:c r="W52631" s="110"/>
      <x:c r="AA52631" s="110"/>
    </x:row>
    <x:row r="52632" spans="1:32" x14ac:dyDescent="0.25">
      <x:c r="W52632" s="110"/>
      <x:c r="AA52632" s="110"/>
    </x:row>
    <x:row r="52633" spans="1:32" x14ac:dyDescent="0.25">
      <x:c r="W52633" s="110"/>
      <x:c r="AA52633" s="110"/>
    </x:row>
    <x:row r="52634" spans="1:32" x14ac:dyDescent="0.25">
      <x:c r="W52634" s="110"/>
      <x:c r="AA52634" s="110"/>
    </x:row>
    <x:row r="52635" spans="1:32" x14ac:dyDescent="0.25">
      <x:c r="W52635" s="110"/>
      <x:c r="AA52635" s="110"/>
    </x:row>
    <x:row r="52636" spans="1:32" x14ac:dyDescent="0.25">
      <x:c r="W52636" s="110"/>
      <x:c r="AA52636" s="110"/>
    </x:row>
    <x:row r="52637" spans="1:32" x14ac:dyDescent="0.25">
      <x:c r="W52637" s="110"/>
      <x:c r="AA52637" s="110"/>
    </x:row>
    <x:row r="52638" spans="1:32" x14ac:dyDescent="0.25">
      <x:c r="W52638" s="110"/>
      <x:c r="AA52638" s="110"/>
    </x:row>
    <x:row r="52639" spans="1:32" x14ac:dyDescent="0.25">
      <x:c r="W52639" s="110"/>
      <x:c r="AA52639" s="110"/>
    </x:row>
    <x:row r="52640" spans="1:32" x14ac:dyDescent="0.25">
      <x:c r="W52640" s="110"/>
      <x:c r="AA52640" s="110"/>
    </x:row>
    <x:row r="52641" spans="1:32" x14ac:dyDescent="0.25">
      <x:c r="W52641" s="110"/>
      <x:c r="AA52641" s="110"/>
    </x:row>
    <x:row r="52642" spans="1:32" x14ac:dyDescent="0.25">
      <x:c r="W52642" s="110"/>
      <x:c r="AA52642" s="110"/>
    </x:row>
    <x:row r="52643" spans="1:32" x14ac:dyDescent="0.25">
      <x:c r="W52643" s="110"/>
      <x:c r="AA52643" s="110"/>
    </x:row>
    <x:row r="52644" spans="1:32" x14ac:dyDescent="0.25">
      <x:c r="W52644" s="110"/>
      <x:c r="AA52644" s="110"/>
    </x:row>
    <x:row r="52645" spans="1:32" x14ac:dyDescent="0.25">
      <x:c r="W52645" s="110"/>
      <x:c r="AA52645" s="110"/>
    </x:row>
    <x:row r="52646" spans="1:32" x14ac:dyDescent="0.25">
      <x:c r="W52646" s="110"/>
      <x:c r="AA52646" s="110"/>
    </x:row>
    <x:row r="52647" spans="1:32" x14ac:dyDescent="0.25">
      <x:c r="W52647" s="110"/>
      <x:c r="AA52647" s="110"/>
    </x:row>
    <x:row r="52648" spans="1:32" x14ac:dyDescent="0.25">
      <x:c r="W52648" s="110"/>
      <x:c r="AA52648" s="110"/>
    </x:row>
    <x:row r="52649" spans="1:32" x14ac:dyDescent="0.25">
      <x:c r="W52649" s="110"/>
      <x:c r="AA52649" s="110"/>
    </x:row>
    <x:row r="52650" spans="1:32" x14ac:dyDescent="0.25">
      <x:c r="W52650" s="110"/>
      <x:c r="AA52650" s="110"/>
    </x:row>
    <x:row r="52651" spans="1:32" x14ac:dyDescent="0.25">
      <x:c r="W52651" s="110"/>
      <x:c r="AA52651" s="110"/>
    </x:row>
    <x:row r="52652" spans="1:32" x14ac:dyDescent="0.25">
      <x:c r="W52652" s="110"/>
      <x:c r="AA52652" s="110"/>
    </x:row>
    <x:row r="52653" spans="1:32" x14ac:dyDescent="0.25">
      <x:c r="W52653" s="110"/>
      <x:c r="AA52653" s="110"/>
    </x:row>
    <x:row r="52654" spans="1:32" x14ac:dyDescent="0.25">
      <x:c r="W52654" s="110"/>
      <x:c r="AA52654" s="110"/>
    </x:row>
    <x:row r="52655" spans="1:32" x14ac:dyDescent="0.25">
      <x:c r="W52655" s="110"/>
      <x:c r="AA52655" s="110"/>
    </x:row>
    <x:row r="52656" spans="1:32" x14ac:dyDescent="0.25">
      <x:c r="W52656" s="110"/>
      <x:c r="AA52656" s="110"/>
    </x:row>
    <x:row r="52657" spans="1:32" x14ac:dyDescent="0.25">
      <x:c r="W52657" s="110"/>
      <x:c r="AA52657" s="110"/>
    </x:row>
    <x:row r="52658" spans="1:32" x14ac:dyDescent="0.25">
      <x:c r="W52658" s="110"/>
      <x:c r="AA52658" s="110"/>
    </x:row>
    <x:row r="52659" spans="1:32" x14ac:dyDescent="0.25">
      <x:c r="W52659" s="110"/>
      <x:c r="AA52659" s="110"/>
    </x:row>
    <x:row r="52660" spans="1:32" x14ac:dyDescent="0.25">
      <x:c r="W52660" s="110"/>
      <x:c r="AA52660" s="110"/>
    </x:row>
    <x:row r="52661" spans="1:32" x14ac:dyDescent="0.25">
      <x:c r="W52661" s="110"/>
      <x:c r="AA52661" s="110"/>
    </x:row>
    <x:row r="52662" spans="1:32" x14ac:dyDescent="0.25">
      <x:c r="W52662" s="110"/>
      <x:c r="AA52662" s="110"/>
    </x:row>
    <x:row r="52663" spans="1:32" x14ac:dyDescent="0.25">
      <x:c r="W52663" s="110"/>
      <x:c r="AA52663" s="110"/>
    </x:row>
    <x:row r="52664" spans="1:32" x14ac:dyDescent="0.25">
      <x:c r="W52664" s="110"/>
      <x:c r="AA52664" s="110"/>
    </x:row>
    <x:row r="52665" spans="1:32" x14ac:dyDescent="0.25">
      <x:c r="W52665" s="110"/>
      <x:c r="AA52665" s="110"/>
    </x:row>
    <x:row r="52666" spans="1:32" x14ac:dyDescent="0.25">
      <x:c r="W52666" s="110"/>
      <x:c r="AA52666" s="110"/>
    </x:row>
    <x:row r="52667" spans="1:32" x14ac:dyDescent="0.25">
      <x:c r="W52667" s="110"/>
      <x:c r="AA52667" s="110"/>
    </x:row>
    <x:row r="52668" spans="1:32" x14ac:dyDescent="0.25">
      <x:c r="W52668" s="110"/>
      <x:c r="AA52668" s="110"/>
    </x:row>
    <x:row r="52669" spans="1:32" x14ac:dyDescent="0.25">
      <x:c r="W52669" s="110"/>
      <x:c r="AA52669" s="110"/>
    </x:row>
    <x:row r="52670" spans="1:32" x14ac:dyDescent="0.25">
      <x:c r="W52670" s="110"/>
      <x:c r="AA52670" s="110"/>
    </x:row>
    <x:row r="52671" spans="1:32" x14ac:dyDescent="0.25">
      <x:c r="W52671" s="110"/>
      <x:c r="AA52671" s="110"/>
    </x:row>
    <x:row r="52672" spans="1:32" x14ac:dyDescent="0.25">
      <x:c r="W52672" s="110"/>
      <x:c r="AA52672" s="110"/>
    </x:row>
    <x:row r="52673" spans="1:32" x14ac:dyDescent="0.25">
      <x:c r="W52673" s="110"/>
      <x:c r="AA52673" s="110"/>
    </x:row>
    <x:row r="52674" spans="1:32" x14ac:dyDescent="0.25">
      <x:c r="W52674" s="110"/>
      <x:c r="AA52674" s="110"/>
    </x:row>
    <x:row r="52675" spans="1:32" x14ac:dyDescent="0.25">
      <x:c r="W52675" s="110"/>
      <x:c r="AA52675" s="110"/>
    </x:row>
    <x:row r="52676" spans="1:32" x14ac:dyDescent="0.25">
      <x:c r="W52676" s="110"/>
      <x:c r="AA52676" s="110"/>
    </x:row>
    <x:row r="52677" spans="1:32" x14ac:dyDescent="0.25">
      <x:c r="W52677" s="110"/>
      <x:c r="AA52677" s="110"/>
    </x:row>
    <x:row r="52678" spans="1:32" x14ac:dyDescent="0.25">
      <x:c r="W52678" s="110"/>
      <x:c r="AA52678" s="110"/>
    </x:row>
    <x:row r="52679" spans="1:32" x14ac:dyDescent="0.25">
      <x:c r="W52679" s="110"/>
      <x:c r="AA52679" s="110"/>
    </x:row>
    <x:row r="52680" spans="1:32" x14ac:dyDescent="0.25">
      <x:c r="W52680" s="110"/>
      <x:c r="AA52680" s="110"/>
    </x:row>
    <x:row r="52681" spans="1:32" x14ac:dyDescent="0.25">
      <x:c r="W52681" s="110"/>
      <x:c r="AA52681" s="110"/>
    </x:row>
    <x:row r="52682" spans="1:32" x14ac:dyDescent="0.25">
      <x:c r="W52682" s="110"/>
      <x:c r="AA52682" s="110"/>
    </x:row>
    <x:row r="52683" spans="1:32" x14ac:dyDescent="0.25">
      <x:c r="W52683" s="110"/>
      <x:c r="AA52683" s="110"/>
    </x:row>
    <x:row r="52684" spans="1:32" x14ac:dyDescent="0.25">
      <x:c r="W52684" s="110"/>
      <x:c r="AA52684" s="110"/>
    </x:row>
    <x:row r="52685" spans="1:32" x14ac:dyDescent="0.25">
      <x:c r="W52685" s="110"/>
      <x:c r="AA52685" s="110"/>
    </x:row>
    <x:row r="52686" spans="1:32" x14ac:dyDescent="0.25">
      <x:c r="W52686" s="110"/>
      <x:c r="AA52686" s="110"/>
    </x:row>
    <x:row r="52687" spans="1:32" x14ac:dyDescent="0.25">
      <x:c r="W52687" s="110"/>
      <x:c r="AA52687" s="110"/>
    </x:row>
    <x:row r="52688" spans="1:32" x14ac:dyDescent="0.25">
      <x:c r="W52688" s="110"/>
      <x:c r="AA52688" s="110"/>
    </x:row>
    <x:row r="52689" spans="1:32" x14ac:dyDescent="0.25">
      <x:c r="W52689" s="110"/>
      <x:c r="AA52689" s="110"/>
    </x:row>
    <x:row r="52690" spans="1:32" x14ac:dyDescent="0.25">
      <x:c r="W52690" s="110"/>
      <x:c r="AA52690" s="110"/>
    </x:row>
    <x:row r="52691" spans="1:32" x14ac:dyDescent="0.25">
      <x:c r="W52691" s="110"/>
      <x:c r="AA52691" s="110"/>
    </x:row>
    <x:row r="52692" spans="1:32" x14ac:dyDescent="0.25">
      <x:c r="W52692" s="110"/>
      <x:c r="AA52692" s="110"/>
    </x:row>
    <x:row r="52693" spans="1:32" x14ac:dyDescent="0.25">
      <x:c r="W52693" s="110"/>
      <x:c r="AA52693" s="110"/>
    </x:row>
    <x:row r="52694" spans="1:32" x14ac:dyDescent="0.25">
      <x:c r="W52694" s="110"/>
      <x:c r="AA52694" s="110"/>
    </x:row>
    <x:row r="52695" spans="1:32" x14ac:dyDescent="0.25">
      <x:c r="W52695" s="110"/>
      <x:c r="AA52695" s="110"/>
    </x:row>
    <x:row r="52696" spans="1:32" x14ac:dyDescent="0.25">
      <x:c r="W52696" s="110"/>
      <x:c r="AA52696" s="110"/>
    </x:row>
    <x:row r="52697" spans="1:32" x14ac:dyDescent="0.25">
      <x:c r="W52697" s="110"/>
      <x:c r="AA52697" s="110"/>
    </x:row>
    <x:row r="52698" spans="1:32" x14ac:dyDescent="0.25">
      <x:c r="W52698" s="110"/>
      <x:c r="AA52698" s="110"/>
    </x:row>
    <x:row r="52699" spans="1:32" x14ac:dyDescent="0.25">
      <x:c r="W52699" s="110"/>
      <x:c r="AA52699" s="110"/>
    </x:row>
    <x:row r="52700" spans="1:32" x14ac:dyDescent="0.25">
      <x:c r="W52700" s="110"/>
      <x:c r="AA52700" s="110"/>
    </x:row>
    <x:row r="52701" spans="1:32" x14ac:dyDescent="0.25">
      <x:c r="W52701" s="110"/>
      <x:c r="AA52701" s="110"/>
    </x:row>
    <x:row r="52702" spans="1:32" x14ac:dyDescent="0.25">
      <x:c r="W52702" s="110"/>
      <x:c r="AA52702" s="110"/>
    </x:row>
    <x:row r="52703" spans="1:32" x14ac:dyDescent="0.25">
      <x:c r="W52703" s="110"/>
      <x:c r="AA52703" s="110"/>
    </x:row>
    <x:row r="52704" spans="1:32" x14ac:dyDescent="0.25">
      <x:c r="W52704" s="110"/>
      <x:c r="AA52704" s="110"/>
    </x:row>
    <x:row r="52705" spans="1:32" x14ac:dyDescent="0.25">
      <x:c r="W52705" s="110"/>
      <x:c r="AA52705" s="110"/>
    </x:row>
    <x:row r="52706" spans="1:32" x14ac:dyDescent="0.25">
      <x:c r="W52706" s="110"/>
      <x:c r="AA52706" s="110"/>
    </x:row>
    <x:row r="52707" spans="1:32" x14ac:dyDescent="0.25">
      <x:c r="W52707" s="110"/>
      <x:c r="AA52707" s="110"/>
    </x:row>
    <x:row r="52708" spans="1:32" x14ac:dyDescent="0.25">
      <x:c r="W52708" s="110"/>
      <x:c r="AA52708" s="110"/>
    </x:row>
    <x:row r="52709" spans="1:32" x14ac:dyDescent="0.25">
      <x:c r="W52709" s="110"/>
      <x:c r="AA52709" s="110"/>
    </x:row>
    <x:row r="52710" spans="1:32" x14ac:dyDescent="0.25">
      <x:c r="W52710" s="110"/>
      <x:c r="AA52710" s="110"/>
    </x:row>
    <x:row r="52711" spans="1:32" x14ac:dyDescent="0.25">
      <x:c r="W52711" s="110"/>
      <x:c r="AA52711" s="110"/>
    </x:row>
    <x:row r="52712" spans="1:32" x14ac:dyDescent="0.25">
      <x:c r="W52712" s="110"/>
      <x:c r="AA52712" s="110"/>
    </x:row>
    <x:row r="52713" spans="1:32" x14ac:dyDescent="0.25">
      <x:c r="W52713" s="110"/>
      <x:c r="AA52713" s="110"/>
    </x:row>
    <x:row r="52714" spans="1:32" x14ac:dyDescent="0.25">
      <x:c r="W52714" s="110"/>
      <x:c r="AA52714" s="110"/>
    </x:row>
    <x:row r="52715" spans="1:32" x14ac:dyDescent="0.25">
      <x:c r="W52715" s="110"/>
      <x:c r="AA52715" s="110"/>
    </x:row>
    <x:row r="52716" spans="1:32" x14ac:dyDescent="0.25">
      <x:c r="W52716" s="110"/>
      <x:c r="AA52716" s="110"/>
    </x:row>
    <x:row r="52717" spans="1:32" x14ac:dyDescent="0.25">
      <x:c r="W52717" s="110"/>
      <x:c r="AA52717" s="110"/>
    </x:row>
    <x:row r="52718" spans="1:32" x14ac:dyDescent="0.25">
      <x:c r="W52718" s="110"/>
      <x:c r="AA52718" s="110"/>
    </x:row>
    <x:row r="52719" spans="1:32" x14ac:dyDescent="0.25">
      <x:c r="W52719" s="110"/>
      <x:c r="AA52719" s="110"/>
    </x:row>
    <x:row r="52720" spans="1:32" x14ac:dyDescent="0.25">
      <x:c r="W52720" s="110"/>
      <x:c r="AA52720" s="110"/>
    </x:row>
    <x:row r="52721" spans="1:32" x14ac:dyDescent="0.25">
      <x:c r="W52721" s="110"/>
      <x:c r="AA52721" s="110"/>
    </x:row>
    <x:row r="52722" spans="1:32" x14ac:dyDescent="0.25">
      <x:c r="W52722" s="110"/>
      <x:c r="AA52722" s="110"/>
    </x:row>
    <x:row r="52723" spans="1:32" x14ac:dyDescent="0.25">
      <x:c r="W52723" s="110"/>
      <x:c r="AA52723" s="110"/>
    </x:row>
    <x:row r="52724" spans="1:32" x14ac:dyDescent="0.25">
      <x:c r="W52724" s="110"/>
      <x:c r="AA52724" s="110"/>
    </x:row>
    <x:row r="52725" spans="1:32" x14ac:dyDescent="0.25">
      <x:c r="W52725" s="110"/>
      <x:c r="AA52725" s="110"/>
    </x:row>
    <x:row r="52726" spans="1:32" x14ac:dyDescent="0.25">
      <x:c r="W52726" s="110"/>
      <x:c r="AA52726" s="110"/>
    </x:row>
    <x:row r="52727" spans="1:32" x14ac:dyDescent="0.25">
      <x:c r="W52727" s="110"/>
      <x:c r="AA52727" s="110"/>
    </x:row>
    <x:row r="52728" spans="1:32" x14ac:dyDescent="0.25">
      <x:c r="W52728" s="110"/>
      <x:c r="AA52728" s="110"/>
    </x:row>
    <x:row r="52729" spans="1:32" x14ac:dyDescent="0.25">
      <x:c r="W52729" s="110"/>
      <x:c r="AA52729" s="110"/>
    </x:row>
    <x:row r="52730" spans="1:32" x14ac:dyDescent="0.25">
      <x:c r="W52730" s="110"/>
      <x:c r="AA52730" s="110"/>
    </x:row>
    <x:row r="52731" spans="1:32" x14ac:dyDescent="0.25">
      <x:c r="W52731" s="110"/>
      <x:c r="AA52731" s="110"/>
    </x:row>
    <x:row r="52732" spans="1:32" x14ac:dyDescent="0.25">
      <x:c r="W52732" s="110"/>
      <x:c r="AA52732" s="110"/>
    </x:row>
    <x:row r="52733" spans="1:32" x14ac:dyDescent="0.25">
      <x:c r="W52733" s="110"/>
      <x:c r="AA52733" s="110"/>
    </x:row>
    <x:row r="52734" spans="1:32" x14ac:dyDescent="0.25">
      <x:c r="W52734" s="110"/>
      <x:c r="AA52734" s="110"/>
    </x:row>
    <x:row r="52735" spans="1:32" x14ac:dyDescent="0.25">
      <x:c r="W52735" s="110"/>
      <x:c r="AA52735" s="110"/>
    </x:row>
    <x:row r="52736" spans="1:32" x14ac:dyDescent="0.25">
      <x:c r="W52736" s="110"/>
      <x:c r="AA52736" s="110"/>
    </x:row>
    <x:row r="52737" spans="1:32" x14ac:dyDescent="0.25">
      <x:c r="W52737" s="110"/>
      <x:c r="AA52737" s="110"/>
    </x:row>
    <x:row r="52738" spans="1:32" x14ac:dyDescent="0.25">
      <x:c r="W52738" s="110"/>
      <x:c r="AA52738" s="110"/>
    </x:row>
    <x:row r="52739" spans="1:32" x14ac:dyDescent="0.25">
      <x:c r="W52739" s="110"/>
      <x:c r="AA52739" s="110"/>
    </x:row>
    <x:row r="52740" spans="1:32" x14ac:dyDescent="0.25">
      <x:c r="W52740" s="110"/>
      <x:c r="AA52740" s="110"/>
    </x:row>
    <x:row r="52741" spans="1:32" x14ac:dyDescent="0.25">
      <x:c r="W52741" s="110"/>
      <x:c r="AA52741" s="110"/>
    </x:row>
    <x:row r="52742" spans="1:32" x14ac:dyDescent="0.25">
      <x:c r="W52742" s="110"/>
      <x:c r="AA52742" s="110"/>
    </x:row>
    <x:row r="52743" spans="1:32" x14ac:dyDescent="0.25">
      <x:c r="W52743" s="110"/>
      <x:c r="AA52743" s="110"/>
    </x:row>
    <x:row r="52744" spans="1:32" x14ac:dyDescent="0.25">
      <x:c r="W52744" s="110"/>
      <x:c r="AA52744" s="110"/>
    </x:row>
    <x:row r="52745" spans="1:32" x14ac:dyDescent="0.25">
      <x:c r="W52745" s="110"/>
      <x:c r="AA52745" s="110"/>
    </x:row>
    <x:row r="52746" spans="1:32" x14ac:dyDescent="0.25">
      <x:c r="W52746" s="110"/>
      <x:c r="AA52746" s="110"/>
    </x:row>
    <x:row r="52747" spans="1:32" x14ac:dyDescent="0.25">
      <x:c r="W52747" s="110"/>
      <x:c r="AA52747" s="110"/>
    </x:row>
    <x:row r="52748" spans="1:32" x14ac:dyDescent="0.25">
      <x:c r="W52748" s="110"/>
      <x:c r="AA52748" s="110"/>
    </x:row>
    <x:row r="52749" spans="1:32" x14ac:dyDescent="0.25">
      <x:c r="W52749" s="110"/>
      <x:c r="AA52749" s="110"/>
    </x:row>
    <x:row r="52750" spans="1:32" x14ac:dyDescent="0.25">
      <x:c r="W52750" s="110"/>
      <x:c r="AA52750" s="110"/>
    </x:row>
    <x:row r="52751" spans="1:32" x14ac:dyDescent="0.25">
      <x:c r="W52751" s="110"/>
      <x:c r="AA52751" s="110"/>
    </x:row>
    <x:row r="52752" spans="1:32" x14ac:dyDescent="0.25">
      <x:c r="W52752" s="110"/>
      <x:c r="AA52752" s="110"/>
    </x:row>
    <x:row r="52753" spans="1:32" x14ac:dyDescent="0.25">
      <x:c r="W52753" s="110"/>
      <x:c r="AA52753" s="110"/>
    </x:row>
    <x:row r="52754" spans="1:32" x14ac:dyDescent="0.25">
      <x:c r="W52754" s="110"/>
      <x:c r="AA52754" s="110"/>
    </x:row>
    <x:row r="52755" spans="1:32" x14ac:dyDescent="0.25">
      <x:c r="W52755" s="110"/>
      <x:c r="AA52755" s="110"/>
    </x:row>
    <x:row r="52756" spans="1:32" x14ac:dyDescent="0.25">
      <x:c r="W52756" s="110"/>
      <x:c r="AA52756" s="110"/>
    </x:row>
    <x:row r="52757" spans="1:32" x14ac:dyDescent="0.25">
      <x:c r="W52757" s="110"/>
      <x:c r="AA52757" s="110"/>
    </x:row>
    <x:row r="52758" spans="1:32" x14ac:dyDescent="0.25">
      <x:c r="W52758" s="110"/>
      <x:c r="AA52758" s="110"/>
    </x:row>
    <x:row r="52759" spans="1:32" x14ac:dyDescent="0.25">
      <x:c r="W52759" s="110"/>
      <x:c r="AA52759" s="110"/>
    </x:row>
    <x:row r="52760" spans="1:32" x14ac:dyDescent="0.25">
      <x:c r="W52760" s="110"/>
      <x:c r="AA52760" s="110"/>
    </x:row>
    <x:row r="52761" spans="1:32" x14ac:dyDescent="0.25">
      <x:c r="W52761" s="110"/>
      <x:c r="AA52761" s="110"/>
    </x:row>
    <x:row r="52762" spans="1:32" x14ac:dyDescent="0.25">
      <x:c r="W52762" s="110"/>
      <x:c r="AA52762" s="110"/>
    </x:row>
    <x:row r="52763" spans="1:32" x14ac:dyDescent="0.25">
      <x:c r="W52763" s="110"/>
      <x:c r="AA52763" s="110"/>
    </x:row>
    <x:row r="52764" spans="1:32" x14ac:dyDescent="0.25">
      <x:c r="W52764" s="110"/>
      <x:c r="AA52764" s="110"/>
    </x:row>
    <x:row r="52765" spans="1:32" x14ac:dyDescent="0.25">
      <x:c r="W52765" s="110"/>
      <x:c r="AA52765" s="110"/>
    </x:row>
    <x:row r="52766" spans="1:32" x14ac:dyDescent="0.25">
      <x:c r="W52766" s="110"/>
      <x:c r="AA52766" s="110"/>
    </x:row>
    <x:row r="52767" spans="1:32" x14ac:dyDescent="0.25">
      <x:c r="W52767" s="110"/>
      <x:c r="AA52767" s="110"/>
    </x:row>
    <x:row r="52768" spans="1:32" x14ac:dyDescent="0.25">
      <x:c r="W52768" s="110"/>
      <x:c r="AA52768" s="110"/>
    </x:row>
    <x:row r="52769" spans="1:32" x14ac:dyDescent="0.25">
      <x:c r="W52769" s="110"/>
      <x:c r="AA52769" s="110"/>
    </x:row>
    <x:row r="52770" spans="1:32" x14ac:dyDescent="0.25">
      <x:c r="W52770" s="110"/>
      <x:c r="AA52770" s="110"/>
    </x:row>
    <x:row r="52771" spans="1:32" x14ac:dyDescent="0.25">
      <x:c r="W52771" s="110"/>
      <x:c r="AA52771" s="110"/>
    </x:row>
    <x:row r="52772" spans="1:32" x14ac:dyDescent="0.25">
      <x:c r="W52772" s="110"/>
      <x:c r="AA52772" s="110"/>
    </x:row>
    <x:row r="52773" spans="1:32" x14ac:dyDescent="0.25">
      <x:c r="W52773" s="110"/>
      <x:c r="AA52773" s="110"/>
    </x:row>
    <x:row r="52774" spans="1:32" x14ac:dyDescent="0.25">
      <x:c r="W52774" s="110"/>
      <x:c r="AA52774" s="110"/>
    </x:row>
    <x:row r="52775" spans="1:32" x14ac:dyDescent="0.25">
      <x:c r="W52775" s="110"/>
      <x:c r="AA52775" s="110"/>
    </x:row>
    <x:row r="52776" spans="1:32" x14ac:dyDescent="0.25">
      <x:c r="W52776" s="110"/>
      <x:c r="AA52776" s="110"/>
    </x:row>
    <x:row r="52777" spans="1:32" x14ac:dyDescent="0.25">
      <x:c r="W52777" s="110"/>
      <x:c r="AA52777" s="110"/>
    </x:row>
    <x:row r="52778" spans="1:32" x14ac:dyDescent="0.25">
      <x:c r="W52778" s="110"/>
      <x:c r="AA52778" s="110"/>
    </x:row>
    <x:row r="52779" spans="1:32" x14ac:dyDescent="0.25">
      <x:c r="W52779" s="110"/>
      <x:c r="AA52779" s="110"/>
    </x:row>
    <x:row r="52780" spans="1:32" x14ac:dyDescent="0.25">
      <x:c r="W52780" s="110"/>
      <x:c r="AA52780" s="110"/>
    </x:row>
    <x:row r="52781" spans="1:32" x14ac:dyDescent="0.25">
      <x:c r="W52781" s="110"/>
      <x:c r="AA52781" s="110"/>
    </x:row>
    <x:row r="52782" spans="1:32" x14ac:dyDescent="0.25">
      <x:c r="W52782" s="110"/>
      <x:c r="AA52782" s="110"/>
    </x:row>
    <x:row r="52783" spans="1:32" x14ac:dyDescent="0.25">
      <x:c r="W52783" s="110"/>
      <x:c r="AA52783" s="110"/>
    </x:row>
    <x:row r="52784" spans="1:32" x14ac:dyDescent="0.25">
      <x:c r="W52784" s="110"/>
      <x:c r="AA52784" s="110"/>
    </x:row>
    <x:row r="52785" spans="1:32" x14ac:dyDescent="0.25">
      <x:c r="W52785" s="110"/>
      <x:c r="AA52785" s="110"/>
    </x:row>
    <x:row r="52786" spans="1:32" x14ac:dyDescent="0.25">
      <x:c r="W52786" s="110"/>
      <x:c r="AA52786" s="110"/>
    </x:row>
    <x:row r="52787" spans="1:32" x14ac:dyDescent="0.25">
      <x:c r="W52787" s="110"/>
      <x:c r="AA52787" s="110"/>
    </x:row>
    <x:row r="52788" spans="1:32" x14ac:dyDescent="0.25">
      <x:c r="W52788" s="110"/>
      <x:c r="AA52788" s="110"/>
    </x:row>
    <x:row r="52789" spans="1:32" x14ac:dyDescent="0.25">
      <x:c r="W52789" s="110"/>
      <x:c r="AA52789" s="110"/>
    </x:row>
    <x:row r="52790" spans="1:32" x14ac:dyDescent="0.25">
      <x:c r="W52790" s="110"/>
      <x:c r="AA52790" s="110"/>
    </x:row>
    <x:row r="52791" spans="1:32" x14ac:dyDescent="0.25">
      <x:c r="W52791" s="110"/>
      <x:c r="AA52791" s="110"/>
    </x:row>
    <x:row r="52792" spans="1:32" x14ac:dyDescent="0.25">
      <x:c r="W52792" s="110"/>
      <x:c r="AA52792" s="110"/>
    </x:row>
    <x:row r="52793" spans="1:32" x14ac:dyDescent="0.25">
      <x:c r="W52793" s="110"/>
      <x:c r="AA52793" s="110"/>
    </x:row>
    <x:row r="52794" spans="1:32" x14ac:dyDescent="0.25">
      <x:c r="W52794" s="110"/>
      <x:c r="AA52794" s="110"/>
    </x:row>
    <x:row r="52795" spans="1:32" x14ac:dyDescent="0.25">
      <x:c r="W52795" s="110"/>
      <x:c r="AA52795" s="110"/>
    </x:row>
    <x:row r="52796" spans="1:32" x14ac:dyDescent="0.25">
      <x:c r="W52796" s="110"/>
      <x:c r="AA52796" s="110"/>
    </x:row>
    <x:row r="52797" spans="1:32" x14ac:dyDescent="0.25">
      <x:c r="W52797" s="110"/>
      <x:c r="AA52797" s="110"/>
    </x:row>
    <x:row r="52798" spans="1:32" x14ac:dyDescent="0.25">
      <x:c r="W52798" s="110"/>
      <x:c r="AA52798" s="110"/>
    </x:row>
    <x:row r="52799" spans="1:32" x14ac:dyDescent="0.25">
      <x:c r="W52799" s="110"/>
      <x:c r="AA52799" s="110"/>
    </x:row>
    <x:row r="52800" spans="1:32" x14ac:dyDescent="0.25">
      <x:c r="W52800" s="110"/>
      <x:c r="AA52800" s="110"/>
    </x:row>
    <x:row r="52801" spans="1:32" x14ac:dyDescent="0.25">
      <x:c r="W52801" s="110"/>
      <x:c r="AA52801" s="110"/>
    </x:row>
    <x:row r="52802" spans="1:32" x14ac:dyDescent="0.25">
      <x:c r="W52802" s="110"/>
      <x:c r="AA52802" s="110"/>
    </x:row>
    <x:row r="52803" spans="1:32" x14ac:dyDescent="0.25">
      <x:c r="W52803" s="110"/>
      <x:c r="AA52803" s="110"/>
    </x:row>
    <x:row r="52804" spans="1:32" x14ac:dyDescent="0.25">
      <x:c r="W52804" s="110"/>
      <x:c r="AA52804" s="110"/>
    </x:row>
    <x:row r="52805" spans="1:32" x14ac:dyDescent="0.25">
      <x:c r="W52805" s="110"/>
      <x:c r="AA52805" s="110"/>
    </x:row>
    <x:row r="52806" spans="1:32" x14ac:dyDescent="0.25">
      <x:c r="W52806" s="110"/>
      <x:c r="AA52806" s="110"/>
    </x:row>
    <x:row r="52807" spans="1:32" x14ac:dyDescent="0.25">
      <x:c r="W52807" s="110"/>
      <x:c r="AA52807" s="110"/>
    </x:row>
    <x:row r="52808" spans="1:32" x14ac:dyDescent="0.25">
      <x:c r="W52808" s="110"/>
      <x:c r="AA52808" s="110"/>
    </x:row>
    <x:row r="52809" spans="1:32" x14ac:dyDescent="0.25">
      <x:c r="W52809" s="110"/>
      <x:c r="AA52809" s="110"/>
    </x:row>
    <x:row r="52810" spans="1:32" x14ac:dyDescent="0.25">
      <x:c r="W52810" s="110"/>
      <x:c r="AA52810" s="110"/>
    </x:row>
    <x:row r="52811" spans="1:32" x14ac:dyDescent="0.25">
      <x:c r="W52811" s="110"/>
      <x:c r="AA52811" s="110"/>
    </x:row>
    <x:row r="52812" spans="1:32" x14ac:dyDescent="0.25">
      <x:c r="W52812" s="110"/>
      <x:c r="AA52812" s="110"/>
    </x:row>
    <x:row r="52813" spans="1:32" x14ac:dyDescent="0.25">
      <x:c r="W52813" s="110"/>
      <x:c r="AA52813" s="110"/>
    </x:row>
    <x:row r="52814" spans="1:32" x14ac:dyDescent="0.25">
      <x:c r="W52814" s="110"/>
      <x:c r="AA52814" s="110"/>
    </x:row>
    <x:row r="52815" spans="1:32" x14ac:dyDescent="0.25">
      <x:c r="W52815" s="110"/>
      <x:c r="AA52815" s="110"/>
    </x:row>
    <x:row r="52816" spans="1:32" x14ac:dyDescent="0.25">
      <x:c r="W52816" s="110"/>
      <x:c r="AA52816" s="110"/>
    </x:row>
    <x:row r="52817" spans="1:32" x14ac:dyDescent="0.25">
      <x:c r="W52817" s="110"/>
      <x:c r="AA52817" s="110"/>
    </x:row>
    <x:row r="52818" spans="1:32" x14ac:dyDescent="0.25">
      <x:c r="W52818" s="110"/>
      <x:c r="AA52818" s="110"/>
    </x:row>
    <x:row r="52819" spans="1:32" x14ac:dyDescent="0.25">
      <x:c r="W52819" s="110"/>
      <x:c r="AA52819" s="110"/>
    </x:row>
    <x:row r="52820" spans="1:32" x14ac:dyDescent="0.25">
      <x:c r="W52820" s="110"/>
      <x:c r="AA52820" s="110"/>
    </x:row>
    <x:row r="52821" spans="1:32" x14ac:dyDescent="0.25">
      <x:c r="W52821" s="110"/>
      <x:c r="AA52821" s="110"/>
    </x:row>
    <x:row r="52822" spans="1:32" x14ac:dyDescent="0.25">
      <x:c r="W52822" s="110"/>
      <x:c r="AA52822" s="110"/>
    </x:row>
    <x:row r="52823" spans="1:32" x14ac:dyDescent="0.25">
      <x:c r="W52823" s="110"/>
      <x:c r="AA52823" s="110"/>
    </x:row>
    <x:row r="52824" spans="1:32" x14ac:dyDescent="0.25">
      <x:c r="W52824" s="110"/>
      <x:c r="AA52824" s="110"/>
    </x:row>
    <x:row r="52825" spans="1:32" x14ac:dyDescent="0.25">
      <x:c r="W52825" s="110"/>
      <x:c r="AA52825" s="110"/>
    </x:row>
    <x:row r="52826" spans="1:32" x14ac:dyDescent="0.25">
      <x:c r="W52826" s="110"/>
      <x:c r="AA52826" s="110"/>
    </x:row>
    <x:row r="52827" spans="1:32" x14ac:dyDescent="0.25">
      <x:c r="W52827" s="110"/>
      <x:c r="AA52827" s="110"/>
    </x:row>
    <x:row r="52828" spans="1:32" x14ac:dyDescent="0.25">
      <x:c r="W52828" s="110"/>
      <x:c r="AA52828" s="110"/>
    </x:row>
    <x:row r="52829" spans="1:32" x14ac:dyDescent="0.25">
      <x:c r="W52829" s="110"/>
      <x:c r="AA52829" s="110"/>
    </x:row>
    <x:row r="52830" spans="1:32" x14ac:dyDescent="0.25">
      <x:c r="W52830" s="110"/>
      <x:c r="AA52830" s="110"/>
    </x:row>
    <x:row r="52831" spans="1:32" x14ac:dyDescent="0.25">
      <x:c r="W52831" s="110"/>
      <x:c r="AA52831" s="110"/>
    </x:row>
    <x:row r="52832" spans="1:32" x14ac:dyDescent="0.25">
      <x:c r="W52832" s="110"/>
      <x:c r="AA52832" s="110"/>
    </x:row>
    <x:row r="52833" spans="1:32" x14ac:dyDescent="0.25">
      <x:c r="W52833" s="110"/>
      <x:c r="AA52833" s="110"/>
    </x:row>
    <x:row r="52834" spans="1:32" x14ac:dyDescent="0.25">
      <x:c r="W52834" s="110"/>
      <x:c r="AA52834" s="110"/>
    </x:row>
    <x:row r="52835" spans="1:32" x14ac:dyDescent="0.25">
      <x:c r="W52835" s="110"/>
      <x:c r="AA52835" s="110"/>
    </x:row>
    <x:row r="52836" spans="1:32" x14ac:dyDescent="0.25">
      <x:c r="W52836" s="110"/>
      <x:c r="AA52836" s="110"/>
    </x:row>
    <x:row r="52837" spans="1:32" x14ac:dyDescent="0.25">
      <x:c r="W52837" s="110"/>
      <x:c r="AA52837" s="110"/>
    </x:row>
    <x:row r="52838" spans="1:32" x14ac:dyDescent="0.25">
      <x:c r="W52838" s="110"/>
      <x:c r="AA52838" s="110"/>
    </x:row>
    <x:row r="52839" spans="1:32" x14ac:dyDescent="0.25">
      <x:c r="W52839" s="110"/>
      <x:c r="AA52839" s="110"/>
    </x:row>
    <x:row r="52840" spans="1:32" x14ac:dyDescent="0.25">
      <x:c r="W52840" s="110"/>
      <x:c r="AA52840" s="110"/>
    </x:row>
    <x:row r="52841" spans="1:32" x14ac:dyDescent="0.25">
      <x:c r="W52841" s="110"/>
      <x:c r="AA52841" s="110"/>
    </x:row>
    <x:row r="52842" spans="1:32" x14ac:dyDescent="0.25">
      <x:c r="W52842" s="110"/>
      <x:c r="AA52842" s="110"/>
    </x:row>
    <x:row r="52843" spans="1:32" x14ac:dyDescent="0.25">
      <x:c r="W52843" s="110"/>
      <x:c r="AA52843" s="110"/>
    </x:row>
    <x:row r="52844" spans="1:32" x14ac:dyDescent="0.25">
      <x:c r="W52844" s="110"/>
      <x:c r="AA52844" s="110"/>
    </x:row>
    <x:row r="52845" spans="1:32" x14ac:dyDescent="0.25">
      <x:c r="W52845" s="110"/>
      <x:c r="AA52845" s="110"/>
    </x:row>
    <x:row r="52846" spans="1:32" x14ac:dyDescent="0.25">
      <x:c r="W52846" s="110"/>
      <x:c r="AA52846" s="110"/>
    </x:row>
    <x:row r="52847" spans="1:32" x14ac:dyDescent="0.25">
      <x:c r="W52847" s="110"/>
      <x:c r="AA52847" s="110"/>
    </x:row>
    <x:row r="52848" spans="1:32" x14ac:dyDescent="0.25">
      <x:c r="W52848" s="110"/>
      <x:c r="AA52848" s="110"/>
    </x:row>
    <x:row r="52849" spans="1:32" x14ac:dyDescent="0.25">
      <x:c r="W52849" s="110"/>
      <x:c r="AA52849" s="110"/>
    </x:row>
    <x:row r="52850" spans="1:32" x14ac:dyDescent="0.25">
      <x:c r="W52850" s="110"/>
      <x:c r="AA52850" s="110"/>
    </x:row>
    <x:row r="52851" spans="1:32" x14ac:dyDescent="0.25">
      <x:c r="W52851" s="110"/>
      <x:c r="AA52851" s="110"/>
    </x:row>
    <x:row r="52852" spans="1:32" x14ac:dyDescent="0.25">
      <x:c r="W52852" s="110"/>
      <x:c r="AA52852" s="110"/>
    </x:row>
    <x:row r="52853" spans="1:32" x14ac:dyDescent="0.25">
      <x:c r="W52853" s="110"/>
      <x:c r="AA52853" s="110"/>
    </x:row>
    <x:row r="52854" spans="1:32" x14ac:dyDescent="0.25">
      <x:c r="W52854" s="110"/>
      <x:c r="AA52854" s="110"/>
    </x:row>
    <x:row r="52855" spans="1:32" x14ac:dyDescent="0.25">
      <x:c r="W52855" s="110"/>
      <x:c r="AA52855" s="110"/>
    </x:row>
    <x:row r="52856" spans="1:32" x14ac:dyDescent="0.25">
      <x:c r="W52856" s="110"/>
      <x:c r="AA52856" s="110"/>
    </x:row>
    <x:row r="52857" spans="1:32" x14ac:dyDescent="0.25">
      <x:c r="W52857" s="110"/>
      <x:c r="AA52857" s="110"/>
    </x:row>
    <x:row r="52858" spans="1:32" x14ac:dyDescent="0.25">
      <x:c r="W52858" s="110"/>
      <x:c r="AA52858" s="110"/>
    </x:row>
    <x:row r="52859" spans="1:32" x14ac:dyDescent="0.25">
      <x:c r="W52859" s="110"/>
      <x:c r="AA52859" s="110"/>
    </x:row>
    <x:row r="52860" spans="1:32" x14ac:dyDescent="0.25">
      <x:c r="W52860" s="110"/>
      <x:c r="AA52860" s="110"/>
    </x:row>
    <x:row r="52861" spans="1:32" x14ac:dyDescent="0.25">
      <x:c r="W52861" s="110"/>
      <x:c r="AA52861" s="110"/>
    </x:row>
    <x:row r="52862" spans="1:32" x14ac:dyDescent="0.25">
      <x:c r="W52862" s="110"/>
      <x:c r="AA52862" s="110"/>
    </x:row>
    <x:row r="52863" spans="1:32" x14ac:dyDescent="0.25">
      <x:c r="W52863" s="110"/>
      <x:c r="AA52863" s="110"/>
    </x:row>
    <x:row r="52864" spans="1:32" x14ac:dyDescent="0.25">
      <x:c r="W52864" s="110"/>
      <x:c r="AA52864" s="110"/>
    </x:row>
    <x:row r="52865" spans="1:32" x14ac:dyDescent="0.25">
      <x:c r="W52865" s="110"/>
      <x:c r="AA52865" s="110"/>
    </x:row>
    <x:row r="52866" spans="1:32" x14ac:dyDescent="0.25">
      <x:c r="W52866" s="110"/>
      <x:c r="AA52866" s="110"/>
    </x:row>
    <x:row r="52867" spans="1:32" x14ac:dyDescent="0.25">
      <x:c r="W52867" s="110"/>
      <x:c r="AA52867" s="110"/>
    </x:row>
    <x:row r="52868" spans="1:32" x14ac:dyDescent="0.25">
      <x:c r="W52868" s="110"/>
      <x:c r="AA52868" s="110"/>
    </x:row>
    <x:row r="52869" spans="1:32" x14ac:dyDescent="0.25">
      <x:c r="W52869" s="110"/>
      <x:c r="AA52869" s="110"/>
    </x:row>
    <x:row r="52870" spans="1:32" x14ac:dyDescent="0.25">
      <x:c r="W52870" s="110"/>
      <x:c r="AA52870" s="110"/>
    </x:row>
    <x:row r="52871" spans="1:32" x14ac:dyDescent="0.25">
      <x:c r="W52871" s="110"/>
      <x:c r="AA52871" s="110"/>
    </x:row>
    <x:row r="52872" spans="1:32" x14ac:dyDescent="0.25">
      <x:c r="W52872" s="110"/>
      <x:c r="AA52872" s="110"/>
    </x:row>
    <x:row r="52873" spans="1:32" x14ac:dyDescent="0.25">
      <x:c r="W52873" s="110"/>
      <x:c r="AA52873" s="110"/>
    </x:row>
    <x:row r="52874" spans="1:32" x14ac:dyDescent="0.25">
      <x:c r="W52874" s="110"/>
      <x:c r="AA52874" s="110"/>
    </x:row>
    <x:row r="52875" spans="1:32" x14ac:dyDescent="0.25">
      <x:c r="W52875" s="110"/>
      <x:c r="AA52875" s="110"/>
    </x:row>
    <x:row r="52876" spans="1:32" x14ac:dyDescent="0.25">
      <x:c r="W52876" s="110"/>
      <x:c r="AA52876" s="110"/>
    </x:row>
    <x:row r="52877" spans="1:32" x14ac:dyDescent="0.25">
      <x:c r="W52877" s="110"/>
      <x:c r="AA52877" s="110"/>
    </x:row>
    <x:row r="52878" spans="1:32" x14ac:dyDescent="0.25">
      <x:c r="W52878" s="110"/>
      <x:c r="AA52878" s="110"/>
    </x:row>
    <x:row r="52879" spans="1:32" x14ac:dyDescent="0.25">
      <x:c r="W52879" s="110"/>
      <x:c r="AA52879" s="110"/>
    </x:row>
    <x:row r="52880" spans="1:32" x14ac:dyDescent="0.25">
      <x:c r="W52880" s="110"/>
      <x:c r="AA52880" s="110"/>
    </x:row>
    <x:row r="52881" spans="1:32" x14ac:dyDescent="0.25">
      <x:c r="W52881" s="110"/>
      <x:c r="AA52881" s="110"/>
    </x:row>
    <x:row r="52882" spans="1:32" x14ac:dyDescent="0.25">
      <x:c r="W52882" s="110"/>
      <x:c r="AA52882" s="110"/>
    </x:row>
    <x:row r="52883" spans="1:32" x14ac:dyDescent="0.25">
      <x:c r="W52883" s="110"/>
      <x:c r="AA52883" s="110"/>
    </x:row>
    <x:row r="52884" spans="1:32" x14ac:dyDescent="0.25">
      <x:c r="W52884" s="110"/>
      <x:c r="AA52884" s="110"/>
    </x:row>
    <x:row r="52885" spans="1:32" x14ac:dyDescent="0.25">
      <x:c r="W52885" s="110"/>
      <x:c r="AA52885" s="110"/>
    </x:row>
    <x:row r="52886" spans="1:32" x14ac:dyDescent="0.25">
      <x:c r="W52886" s="110"/>
      <x:c r="AA52886" s="110"/>
    </x:row>
    <x:row r="52887" spans="1:32" x14ac:dyDescent="0.25">
      <x:c r="W52887" s="110"/>
      <x:c r="AA52887" s="110"/>
    </x:row>
    <x:row r="52888" spans="1:32" x14ac:dyDescent="0.25">
      <x:c r="W52888" s="110"/>
      <x:c r="AA52888" s="110"/>
    </x:row>
    <x:row r="52889" spans="1:32" x14ac:dyDescent="0.25">
      <x:c r="W52889" s="110"/>
      <x:c r="AA52889" s="110"/>
    </x:row>
    <x:row r="52890" spans="1:32" x14ac:dyDescent="0.25">
      <x:c r="W52890" s="110"/>
      <x:c r="AA52890" s="110"/>
    </x:row>
    <x:row r="52891" spans="1:32" x14ac:dyDescent="0.25">
      <x:c r="W52891" s="110"/>
      <x:c r="AA52891" s="110"/>
    </x:row>
    <x:row r="52892" spans="1:32" x14ac:dyDescent="0.25">
      <x:c r="W52892" s="110"/>
      <x:c r="AA52892" s="110"/>
    </x:row>
    <x:row r="52893" spans="1:32" x14ac:dyDescent="0.25">
      <x:c r="W52893" s="110"/>
      <x:c r="AA52893" s="110"/>
    </x:row>
    <x:row r="52894" spans="1:32" x14ac:dyDescent="0.25">
      <x:c r="W52894" s="110"/>
      <x:c r="AA52894" s="110"/>
    </x:row>
    <x:row r="52895" spans="1:32" x14ac:dyDescent="0.25">
      <x:c r="W52895" s="110"/>
      <x:c r="AA52895" s="110"/>
    </x:row>
    <x:row r="52896" spans="1:32" x14ac:dyDescent="0.25">
      <x:c r="W52896" s="110"/>
      <x:c r="AA52896" s="110"/>
    </x:row>
    <x:row r="52897" spans="1:32" x14ac:dyDescent="0.25">
      <x:c r="W52897" s="110"/>
      <x:c r="AA52897" s="110"/>
    </x:row>
    <x:row r="52898" spans="1:32" x14ac:dyDescent="0.25">
      <x:c r="W52898" s="110"/>
      <x:c r="AA52898" s="110"/>
    </x:row>
    <x:row r="52899" spans="1:32" x14ac:dyDescent="0.25">
      <x:c r="W52899" s="110"/>
      <x:c r="AA52899" s="110"/>
    </x:row>
    <x:row r="52900" spans="1:32" x14ac:dyDescent="0.25">
      <x:c r="W52900" s="110"/>
      <x:c r="AA52900" s="110"/>
    </x:row>
    <x:row r="52901" spans="1:32" x14ac:dyDescent="0.25">
      <x:c r="W52901" s="110"/>
      <x:c r="AA52901" s="110"/>
    </x:row>
    <x:row r="52902" spans="1:32" x14ac:dyDescent="0.25">
      <x:c r="W52902" s="110"/>
      <x:c r="AA52902" s="110"/>
    </x:row>
    <x:row r="52903" spans="1:32" x14ac:dyDescent="0.25">
      <x:c r="W52903" s="110"/>
      <x:c r="AA52903" s="110"/>
    </x:row>
    <x:row r="52904" spans="1:32" x14ac:dyDescent="0.25">
      <x:c r="W52904" s="110"/>
      <x:c r="AA52904" s="110"/>
    </x:row>
    <x:row r="52905" spans="1:32" x14ac:dyDescent="0.25">
      <x:c r="W52905" s="110"/>
      <x:c r="AA52905" s="110"/>
    </x:row>
    <x:row r="52906" spans="1:32" x14ac:dyDescent="0.25">
      <x:c r="W52906" s="110"/>
      <x:c r="AA52906" s="110"/>
    </x:row>
    <x:row r="52907" spans="1:32" x14ac:dyDescent="0.25">
      <x:c r="W52907" s="110"/>
      <x:c r="AA52907" s="110"/>
    </x:row>
    <x:row r="52908" spans="1:32" x14ac:dyDescent="0.25">
      <x:c r="W52908" s="110"/>
      <x:c r="AA52908" s="110"/>
    </x:row>
    <x:row r="52909" spans="1:32" x14ac:dyDescent="0.25">
      <x:c r="W52909" s="110"/>
      <x:c r="AA52909" s="110"/>
    </x:row>
    <x:row r="52910" spans="1:32" x14ac:dyDescent="0.25">
      <x:c r="W52910" s="110"/>
      <x:c r="AA52910" s="110"/>
    </x:row>
    <x:row r="52911" spans="1:32" x14ac:dyDescent="0.25">
      <x:c r="W52911" s="110"/>
      <x:c r="AA52911" s="110"/>
    </x:row>
    <x:row r="52912" spans="1:32" x14ac:dyDescent="0.25">
      <x:c r="W52912" s="110"/>
      <x:c r="AA52912" s="110"/>
    </x:row>
    <x:row r="52913" spans="1:32" x14ac:dyDescent="0.25">
      <x:c r="W52913" s="110"/>
      <x:c r="AA52913" s="110"/>
    </x:row>
    <x:row r="52914" spans="1:32" x14ac:dyDescent="0.25">
      <x:c r="W52914" s="110"/>
      <x:c r="AA52914" s="110"/>
    </x:row>
    <x:row r="52915" spans="1:32" x14ac:dyDescent="0.25">
      <x:c r="W52915" s="110"/>
      <x:c r="AA52915" s="110"/>
    </x:row>
    <x:row r="52916" spans="1:32" x14ac:dyDescent="0.25">
      <x:c r="W52916" s="110"/>
      <x:c r="AA52916" s="110"/>
    </x:row>
    <x:row r="52917" spans="1:32" x14ac:dyDescent="0.25">
      <x:c r="W52917" s="110"/>
      <x:c r="AA52917" s="110"/>
    </x:row>
    <x:row r="52918" spans="1:32" x14ac:dyDescent="0.25">
      <x:c r="W52918" s="110"/>
      <x:c r="AA52918" s="110"/>
    </x:row>
    <x:row r="52919" spans="1:32" x14ac:dyDescent="0.25">
      <x:c r="W52919" s="110"/>
      <x:c r="AA52919" s="110"/>
    </x:row>
    <x:row r="52920" spans="1:32" x14ac:dyDescent="0.25">
      <x:c r="W52920" s="110"/>
      <x:c r="AA52920" s="110"/>
    </x:row>
    <x:row r="52921" spans="1:32" x14ac:dyDescent="0.25">
      <x:c r="W52921" s="110"/>
      <x:c r="AA52921" s="110"/>
    </x:row>
    <x:row r="52922" spans="1:32" x14ac:dyDescent="0.25">
      <x:c r="W52922" s="110"/>
      <x:c r="AA52922" s="110"/>
    </x:row>
    <x:row r="52923" spans="1:32" x14ac:dyDescent="0.25">
      <x:c r="W52923" s="110"/>
      <x:c r="AA52923" s="110"/>
    </x:row>
    <x:row r="52924" spans="1:32" x14ac:dyDescent="0.25">
      <x:c r="W52924" s="110"/>
      <x:c r="AA52924" s="110"/>
    </x:row>
    <x:row r="52925" spans="1:32" x14ac:dyDescent="0.25">
      <x:c r="W52925" s="110"/>
      <x:c r="AA52925" s="110"/>
    </x:row>
    <x:row r="52926" spans="1:32" x14ac:dyDescent="0.25">
      <x:c r="W52926" s="110"/>
      <x:c r="AA52926" s="110"/>
    </x:row>
    <x:row r="52927" spans="1:32" x14ac:dyDescent="0.25">
      <x:c r="W52927" s="110"/>
      <x:c r="AA52927" s="110"/>
    </x:row>
    <x:row r="52928" spans="1:32" x14ac:dyDescent="0.25">
      <x:c r="W52928" s="110"/>
      <x:c r="AA52928" s="110"/>
    </x:row>
    <x:row r="52929" spans="1:32" x14ac:dyDescent="0.25">
      <x:c r="W52929" s="110"/>
      <x:c r="AA52929" s="110"/>
    </x:row>
    <x:row r="52930" spans="1:32" x14ac:dyDescent="0.25">
      <x:c r="W52930" s="110"/>
      <x:c r="AA52930" s="110"/>
    </x:row>
    <x:row r="52931" spans="1:32" x14ac:dyDescent="0.25">
      <x:c r="W52931" s="110"/>
      <x:c r="AA52931" s="110"/>
    </x:row>
    <x:row r="52932" spans="1:32" x14ac:dyDescent="0.25">
      <x:c r="W52932" s="110"/>
      <x:c r="AA52932" s="110"/>
    </x:row>
    <x:row r="52933" spans="1:32" x14ac:dyDescent="0.25">
      <x:c r="W52933" s="110"/>
      <x:c r="AA52933" s="110"/>
    </x:row>
    <x:row r="52934" spans="1:32" x14ac:dyDescent="0.25">
      <x:c r="W52934" s="110"/>
      <x:c r="AA52934" s="110"/>
    </x:row>
    <x:row r="52935" spans="1:32" x14ac:dyDescent="0.25">
      <x:c r="W52935" s="110"/>
      <x:c r="AA52935" s="110"/>
    </x:row>
    <x:row r="52936" spans="1:32" x14ac:dyDescent="0.25">
      <x:c r="W52936" s="110"/>
      <x:c r="AA52936" s="110"/>
    </x:row>
    <x:row r="52937" spans="1:32" x14ac:dyDescent="0.25">
      <x:c r="W52937" s="110"/>
      <x:c r="AA52937" s="110"/>
    </x:row>
    <x:row r="52938" spans="1:32" x14ac:dyDescent="0.25">
      <x:c r="W52938" s="110"/>
      <x:c r="AA52938" s="110"/>
    </x:row>
    <x:row r="52939" spans="1:32" x14ac:dyDescent="0.25">
      <x:c r="W52939" s="110"/>
      <x:c r="AA52939" s="110"/>
    </x:row>
    <x:row r="52940" spans="1:32" x14ac:dyDescent="0.25">
      <x:c r="W52940" s="110"/>
      <x:c r="AA52940" s="110"/>
    </x:row>
    <x:row r="52941" spans="1:32" x14ac:dyDescent="0.25">
      <x:c r="W52941" s="110"/>
      <x:c r="AA52941" s="110"/>
    </x:row>
    <x:row r="52942" spans="1:32" x14ac:dyDescent="0.25">
      <x:c r="W52942" s="110"/>
      <x:c r="AA52942" s="110"/>
    </x:row>
    <x:row r="52943" spans="1:32" x14ac:dyDescent="0.25">
      <x:c r="W52943" s="110"/>
      <x:c r="AA52943" s="110"/>
    </x:row>
    <x:row r="52944" spans="1:32" x14ac:dyDescent="0.25">
      <x:c r="W52944" s="110"/>
      <x:c r="AA52944" s="110"/>
    </x:row>
    <x:row r="52945" spans="1:32" x14ac:dyDescent="0.25">
      <x:c r="W52945" s="110"/>
      <x:c r="AA52945" s="110"/>
    </x:row>
    <x:row r="52946" spans="1:32" x14ac:dyDescent="0.25">
      <x:c r="W52946" s="110"/>
      <x:c r="AA52946" s="110"/>
    </x:row>
    <x:row r="52947" spans="1:32" x14ac:dyDescent="0.25">
      <x:c r="W52947" s="110"/>
      <x:c r="AA52947" s="110"/>
    </x:row>
    <x:row r="52948" spans="1:32" x14ac:dyDescent="0.25">
      <x:c r="W52948" s="110"/>
      <x:c r="AA52948" s="110"/>
    </x:row>
    <x:row r="52949" spans="1:32" x14ac:dyDescent="0.25">
      <x:c r="W52949" s="110"/>
      <x:c r="AA52949" s="110"/>
    </x:row>
    <x:row r="52950" spans="1:32" x14ac:dyDescent="0.25">
      <x:c r="W52950" s="110"/>
      <x:c r="AA52950" s="110"/>
    </x:row>
    <x:row r="52951" spans="1:32" x14ac:dyDescent="0.25">
      <x:c r="W52951" s="110"/>
      <x:c r="AA52951" s="110"/>
    </x:row>
    <x:row r="52952" spans="1:32" x14ac:dyDescent="0.25">
      <x:c r="W52952" s="110"/>
      <x:c r="AA52952" s="110"/>
    </x:row>
    <x:row r="52953" spans="1:32" x14ac:dyDescent="0.25">
      <x:c r="W52953" s="110"/>
      <x:c r="AA52953" s="110"/>
    </x:row>
    <x:row r="52954" spans="1:32" x14ac:dyDescent="0.25">
      <x:c r="W52954" s="110"/>
      <x:c r="AA52954" s="110"/>
    </x:row>
    <x:row r="52955" spans="1:32" x14ac:dyDescent="0.25">
      <x:c r="W52955" s="110"/>
      <x:c r="AA52955" s="110"/>
    </x:row>
    <x:row r="52956" spans="1:32" x14ac:dyDescent="0.25">
      <x:c r="W52956" s="110"/>
      <x:c r="AA52956" s="110"/>
    </x:row>
    <x:row r="52957" spans="1:32" x14ac:dyDescent="0.25">
      <x:c r="W52957" s="110"/>
      <x:c r="AA52957" s="110"/>
    </x:row>
    <x:row r="52958" spans="1:32" x14ac:dyDescent="0.25">
      <x:c r="W52958" s="110"/>
      <x:c r="AA52958" s="110"/>
    </x:row>
    <x:row r="52959" spans="1:32" x14ac:dyDescent="0.25">
      <x:c r="W52959" s="110"/>
      <x:c r="AA52959" s="110"/>
    </x:row>
    <x:row r="52960" spans="1:32" x14ac:dyDescent="0.25">
      <x:c r="W52960" s="110"/>
      <x:c r="AA52960" s="110"/>
    </x:row>
    <x:row r="52961" spans="1:32" x14ac:dyDescent="0.25">
      <x:c r="W52961" s="110"/>
      <x:c r="AA52961" s="110"/>
    </x:row>
    <x:row r="52962" spans="1:32" x14ac:dyDescent="0.25">
      <x:c r="W52962" s="110"/>
      <x:c r="AA52962" s="110"/>
    </x:row>
    <x:row r="52963" spans="1:32" x14ac:dyDescent="0.25">
      <x:c r="W52963" s="110"/>
      <x:c r="AA52963" s="110"/>
    </x:row>
    <x:row r="52964" spans="1:32" x14ac:dyDescent="0.25">
      <x:c r="W52964" s="110"/>
      <x:c r="AA52964" s="110"/>
    </x:row>
    <x:row r="52965" spans="1:32" x14ac:dyDescent="0.25">
      <x:c r="W52965" s="110"/>
      <x:c r="AA52965" s="110"/>
    </x:row>
    <x:row r="52966" spans="1:32" x14ac:dyDescent="0.25">
      <x:c r="W52966" s="110"/>
      <x:c r="AA52966" s="110"/>
    </x:row>
    <x:row r="52967" spans="1:32" x14ac:dyDescent="0.25">
      <x:c r="W52967" s="110"/>
      <x:c r="AA52967" s="110"/>
    </x:row>
    <x:row r="52968" spans="1:32" x14ac:dyDescent="0.25">
      <x:c r="W52968" s="110"/>
      <x:c r="AA52968" s="110"/>
    </x:row>
    <x:row r="52969" spans="1:32" x14ac:dyDescent="0.25">
      <x:c r="W52969" s="110"/>
      <x:c r="AA52969" s="110"/>
    </x:row>
    <x:row r="52970" spans="1:32" x14ac:dyDescent="0.25">
      <x:c r="W52970" s="110"/>
      <x:c r="AA52970" s="110"/>
    </x:row>
    <x:row r="52971" spans="1:32" x14ac:dyDescent="0.25">
      <x:c r="W52971" s="110"/>
      <x:c r="AA52971" s="110"/>
    </x:row>
    <x:row r="52972" spans="1:32" x14ac:dyDescent="0.25">
      <x:c r="W52972" s="110"/>
      <x:c r="AA52972" s="110"/>
    </x:row>
    <x:row r="52973" spans="1:32" x14ac:dyDescent="0.25">
      <x:c r="W52973" s="110"/>
      <x:c r="AA52973" s="110"/>
    </x:row>
    <x:row r="52974" spans="1:32" x14ac:dyDescent="0.25">
      <x:c r="W52974" s="110"/>
      <x:c r="AA52974" s="110"/>
    </x:row>
    <x:row r="52975" spans="1:32" x14ac:dyDescent="0.25">
      <x:c r="W52975" s="110"/>
      <x:c r="AA52975" s="110"/>
    </x:row>
    <x:row r="52976" spans="1:32" x14ac:dyDescent="0.25">
      <x:c r="W52976" s="110"/>
      <x:c r="AA52976" s="110"/>
    </x:row>
    <x:row r="52977" spans="1:32" x14ac:dyDescent="0.25">
      <x:c r="W52977" s="110"/>
      <x:c r="AA52977" s="110"/>
    </x:row>
    <x:row r="52978" spans="1:32" x14ac:dyDescent="0.25">
      <x:c r="W52978" s="110"/>
      <x:c r="AA52978" s="110"/>
    </x:row>
    <x:row r="52979" spans="1:32" x14ac:dyDescent="0.25">
      <x:c r="W52979" s="110"/>
      <x:c r="AA52979" s="110"/>
    </x:row>
    <x:row r="52980" spans="1:32" x14ac:dyDescent="0.25">
      <x:c r="W52980" s="110"/>
      <x:c r="AA52980" s="110"/>
    </x:row>
    <x:row r="52981" spans="1:32" x14ac:dyDescent="0.25">
      <x:c r="W52981" s="110"/>
      <x:c r="AA52981" s="110"/>
    </x:row>
    <x:row r="52982" spans="1:32" x14ac:dyDescent="0.25">
      <x:c r="W52982" s="110"/>
      <x:c r="AA52982" s="110"/>
    </x:row>
    <x:row r="52983" spans="1:32" x14ac:dyDescent="0.25">
      <x:c r="W52983" s="110"/>
      <x:c r="AA52983" s="110"/>
    </x:row>
    <x:row r="52984" spans="1:32" x14ac:dyDescent="0.25">
      <x:c r="W52984" s="110"/>
      <x:c r="AA52984" s="110"/>
    </x:row>
    <x:row r="52985" spans="1:32" x14ac:dyDescent="0.25">
      <x:c r="W52985" s="110"/>
      <x:c r="AA52985" s="110"/>
    </x:row>
    <x:row r="52986" spans="1:32" x14ac:dyDescent="0.25">
      <x:c r="W52986" s="110"/>
      <x:c r="AA52986" s="110"/>
    </x:row>
    <x:row r="52987" spans="1:32" x14ac:dyDescent="0.25">
      <x:c r="W52987" s="110"/>
      <x:c r="AA52987" s="110"/>
    </x:row>
    <x:row r="52988" spans="1:32" x14ac:dyDescent="0.25">
      <x:c r="W52988" s="110"/>
      <x:c r="AA52988" s="110"/>
    </x:row>
    <x:row r="52989" spans="1:32" x14ac:dyDescent="0.25">
      <x:c r="W52989" s="110"/>
      <x:c r="AA52989" s="110"/>
    </x:row>
    <x:row r="52990" spans="1:32" x14ac:dyDescent="0.25">
      <x:c r="W52990" s="110"/>
      <x:c r="AA52990" s="110"/>
    </x:row>
    <x:row r="52991" spans="1:32" x14ac:dyDescent="0.25">
      <x:c r="W52991" s="110"/>
      <x:c r="AA52991" s="110"/>
    </x:row>
    <x:row r="52992" spans="1:32" x14ac:dyDescent="0.25">
      <x:c r="W52992" s="110"/>
      <x:c r="AA52992" s="110"/>
    </x:row>
    <x:row r="52993" spans="1:32" x14ac:dyDescent="0.25">
      <x:c r="W52993" s="110"/>
      <x:c r="AA52993" s="110"/>
    </x:row>
    <x:row r="52994" spans="1:32" x14ac:dyDescent="0.25">
      <x:c r="W52994" s="110"/>
      <x:c r="AA52994" s="110"/>
    </x:row>
    <x:row r="52995" spans="1:32" x14ac:dyDescent="0.25">
      <x:c r="W52995" s="110"/>
      <x:c r="AA52995" s="110"/>
    </x:row>
    <x:row r="52996" spans="1:32" x14ac:dyDescent="0.25">
      <x:c r="W52996" s="110"/>
      <x:c r="AA52996" s="110"/>
    </x:row>
    <x:row r="52997" spans="1:32" x14ac:dyDescent="0.25">
      <x:c r="W52997" s="110"/>
      <x:c r="AA52997" s="110"/>
    </x:row>
    <x:row r="52998" spans="1:32" x14ac:dyDescent="0.25">
      <x:c r="W52998" s="110"/>
      <x:c r="AA52998" s="110"/>
    </x:row>
    <x:row r="52999" spans="1:32" x14ac:dyDescent="0.25">
      <x:c r="W52999" s="110"/>
      <x:c r="AA52999" s="110"/>
    </x:row>
    <x:row r="53000" spans="1:32" x14ac:dyDescent="0.25">
      <x:c r="W53000" s="110"/>
      <x:c r="AA53000" s="110"/>
    </x:row>
    <x:row r="53001" spans="1:32" x14ac:dyDescent="0.25">
      <x:c r="W53001" s="110"/>
      <x:c r="AA53001" s="110"/>
    </x:row>
    <x:row r="53002" spans="1:32" x14ac:dyDescent="0.25">
      <x:c r="W53002" s="110"/>
      <x:c r="AA53002" s="110"/>
    </x:row>
    <x:row r="53003" spans="1:32" x14ac:dyDescent="0.25">
      <x:c r="W53003" s="110"/>
      <x:c r="AA53003" s="110"/>
    </x:row>
    <x:row r="53004" spans="1:32" x14ac:dyDescent="0.25">
      <x:c r="W53004" s="110"/>
      <x:c r="AA53004" s="110"/>
    </x:row>
    <x:row r="53005" spans="1:32" x14ac:dyDescent="0.25">
      <x:c r="W53005" s="110"/>
      <x:c r="AA53005" s="110"/>
    </x:row>
    <x:row r="53006" spans="1:32" x14ac:dyDescent="0.25">
      <x:c r="W53006" s="110"/>
      <x:c r="AA53006" s="110"/>
    </x:row>
    <x:row r="53007" spans="1:32" x14ac:dyDescent="0.25">
      <x:c r="W53007" s="110"/>
      <x:c r="AA53007" s="110"/>
    </x:row>
    <x:row r="53008" spans="1:32" x14ac:dyDescent="0.25">
      <x:c r="W53008" s="110"/>
      <x:c r="AA53008" s="110"/>
    </x:row>
    <x:row r="53009" spans="1:32" x14ac:dyDescent="0.25">
      <x:c r="W53009" s="110"/>
      <x:c r="AA53009" s="110"/>
    </x:row>
    <x:row r="53010" spans="1:32" x14ac:dyDescent="0.25">
      <x:c r="W53010" s="110"/>
      <x:c r="AA53010" s="110"/>
    </x:row>
    <x:row r="53011" spans="1:32" x14ac:dyDescent="0.25">
      <x:c r="W53011" s="110"/>
      <x:c r="AA53011" s="110"/>
    </x:row>
    <x:row r="53012" spans="1:32" x14ac:dyDescent="0.25">
      <x:c r="W53012" s="110"/>
      <x:c r="AA53012" s="110"/>
    </x:row>
    <x:row r="53013" spans="1:32" x14ac:dyDescent="0.25">
      <x:c r="W53013" s="110"/>
      <x:c r="AA53013" s="110"/>
    </x:row>
    <x:row r="53014" spans="1:32" x14ac:dyDescent="0.25">
      <x:c r="W53014" s="110"/>
      <x:c r="AA53014" s="110"/>
    </x:row>
    <x:row r="53015" spans="1:32" x14ac:dyDescent="0.25">
      <x:c r="W53015" s="110"/>
      <x:c r="AA53015" s="110"/>
    </x:row>
    <x:row r="53016" spans="1:32" x14ac:dyDescent="0.25">
      <x:c r="W53016" s="110"/>
      <x:c r="AA53016" s="110"/>
    </x:row>
    <x:row r="53017" spans="1:32" x14ac:dyDescent="0.25">
      <x:c r="W53017" s="110"/>
      <x:c r="AA53017" s="110"/>
    </x:row>
    <x:row r="53018" spans="1:32" x14ac:dyDescent="0.25">
      <x:c r="W53018" s="110"/>
      <x:c r="AA53018" s="110"/>
    </x:row>
    <x:row r="53019" spans="1:32" x14ac:dyDescent="0.25">
      <x:c r="W53019" s="110"/>
      <x:c r="AA53019" s="110"/>
    </x:row>
    <x:row r="53020" spans="1:32" x14ac:dyDescent="0.25">
      <x:c r="W53020" s="110"/>
      <x:c r="AA53020" s="110"/>
    </x:row>
    <x:row r="53021" spans="1:32" x14ac:dyDescent="0.25">
      <x:c r="W53021" s="110"/>
      <x:c r="AA53021" s="110"/>
    </x:row>
    <x:row r="53022" spans="1:32" x14ac:dyDescent="0.25">
      <x:c r="W53022" s="110"/>
      <x:c r="AA53022" s="110"/>
    </x:row>
    <x:row r="53023" spans="1:32" x14ac:dyDescent="0.25">
      <x:c r="W53023" s="110"/>
      <x:c r="AA53023" s="110"/>
    </x:row>
    <x:row r="53024" spans="1:32" x14ac:dyDescent="0.25">
      <x:c r="W53024" s="110"/>
      <x:c r="AA53024" s="110"/>
    </x:row>
    <x:row r="53025" spans="1:32" x14ac:dyDescent="0.25">
      <x:c r="W53025" s="110"/>
      <x:c r="AA53025" s="110"/>
    </x:row>
    <x:row r="53026" spans="1:32" x14ac:dyDescent="0.25">
      <x:c r="W53026" s="110"/>
      <x:c r="AA53026" s="110"/>
    </x:row>
    <x:row r="53027" spans="1:32" x14ac:dyDescent="0.25">
      <x:c r="W53027" s="110"/>
      <x:c r="AA53027" s="110"/>
    </x:row>
    <x:row r="53028" spans="1:32" x14ac:dyDescent="0.25">
      <x:c r="W53028" s="110"/>
      <x:c r="AA53028" s="110"/>
    </x:row>
    <x:row r="53029" spans="1:32" x14ac:dyDescent="0.25">
      <x:c r="W53029" s="110"/>
      <x:c r="AA53029" s="110"/>
    </x:row>
    <x:row r="53030" spans="1:32" x14ac:dyDescent="0.25">
      <x:c r="W53030" s="110"/>
      <x:c r="AA53030" s="110"/>
    </x:row>
    <x:row r="53031" spans="1:32" x14ac:dyDescent="0.25">
      <x:c r="W53031" s="110"/>
      <x:c r="AA53031" s="110"/>
    </x:row>
    <x:row r="53032" spans="1:32" x14ac:dyDescent="0.25">
      <x:c r="W53032" s="110"/>
      <x:c r="AA53032" s="110"/>
    </x:row>
    <x:row r="53033" spans="1:32" x14ac:dyDescent="0.25">
      <x:c r="W53033" s="110"/>
      <x:c r="AA53033" s="110"/>
    </x:row>
    <x:row r="53034" spans="1:32" x14ac:dyDescent="0.25">
      <x:c r="W53034" s="110"/>
      <x:c r="AA53034" s="110"/>
    </x:row>
    <x:row r="53035" spans="1:32" x14ac:dyDescent="0.25">
      <x:c r="W53035" s="110"/>
      <x:c r="AA53035" s="110"/>
    </x:row>
    <x:row r="53036" spans="1:32" x14ac:dyDescent="0.25">
      <x:c r="W53036" s="110"/>
      <x:c r="AA53036" s="110"/>
    </x:row>
    <x:row r="53037" spans="1:32" x14ac:dyDescent="0.25">
      <x:c r="W53037" s="110"/>
      <x:c r="AA53037" s="110"/>
    </x:row>
    <x:row r="53038" spans="1:32" x14ac:dyDescent="0.25">
      <x:c r="W53038" s="110"/>
      <x:c r="AA53038" s="110"/>
    </x:row>
    <x:row r="53039" spans="1:32" x14ac:dyDescent="0.25">
      <x:c r="W53039" s="110"/>
      <x:c r="AA53039" s="110"/>
    </x:row>
    <x:row r="53040" spans="1:32" x14ac:dyDescent="0.25">
      <x:c r="W53040" s="110"/>
      <x:c r="AA53040" s="110"/>
    </x:row>
    <x:row r="53041" spans="1:32" x14ac:dyDescent="0.25">
      <x:c r="W53041" s="110"/>
      <x:c r="AA53041" s="110"/>
    </x:row>
    <x:row r="53042" spans="1:32" x14ac:dyDescent="0.25">
      <x:c r="W53042" s="110"/>
      <x:c r="AA53042" s="110"/>
    </x:row>
    <x:row r="53043" spans="1:32" x14ac:dyDescent="0.25">
      <x:c r="W53043" s="110"/>
      <x:c r="AA53043" s="110"/>
    </x:row>
    <x:row r="53044" spans="1:32" x14ac:dyDescent="0.25">
      <x:c r="W53044" s="110"/>
      <x:c r="AA53044" s="110"/>
    </x:row>
    <x:row r="53045" spans="1:32" x14ac:dyDescent="0.25">
      <x:c r="W53045" s="110"/>
      <x:c r="AA53045" s="110"/>
    </x:row>
    <x:row r="53046" spans="1:32" x14ac:dyDescent="0.25">
      <x:c r="W53046" s="110"/>
      <x:c r="AA53046" s="110"/>
    </x:row>
    <x:row r="53047" spans="1:32" x14ac:dyDescent="0.25">
      <x:c r="W53047" s="110"/>
      <x:c r="AA53047" s="110"/>
    </x:row>
    <x:row r="53048" spans="1:32" x14ac:dyDescent="0.25">
      <x:c r="W53048" s="110"/>
      <x:c r="AA53048" s="110"/>
    </x:row>
    <x:row r="53049" spans="1:32" x14ac:dyDescent="0.25">
      <x:c r="W53049" s="110"/>
      <x:c r="AA53049" s="110"/>
    </x:row>
    <x:row r="53050" spans="1:32" x14ac:dyDescent="0.25">
      <x:c r="W53050" s="110"/>
      <x:c r="AA53050" s="110"/>
    </x:row>
    <x:row r="53051" spans="1:32" x14ac:dyDescent="0.25">
      <x:c r="W53051" s="110"/>
      <x:c r="AA53051" s="110"/>
    </x:row>
    <x:row r="53052" spans="1:32" x14ac:dyDescent="0.25">
      <x:c r="W53052" s="110"/>
      <x:c r="AA53052" s="110"/>
    </x:row>
    <x:row r="53053" spans="1:32" x14ac:dyDescent="0.25">
      <x:c r="W53053" s="110"/>
      <x:c r="AA53053" s="110"/>
    </x:row>
    <x:row r="53054" spans="1:32" x14ac:dyDescent="0.25">
      <x:c r="W53054" s="110"/>
      <x:c r="AA53054" s="110"/>
    </x:row>
    <x:row r="53055" spans="1:32" x14ac:dyDescent="0.25">
      <x:c r="W53055" s="110"/>
      <x:c r="AA53055" s="110"/>
    </x:row>
    <x:row r="53056" spans="1:32" x14ac:dyDescent="0.25">
      <x:c r="W53056" s="110"/>
      <x:c r="AA53056" s="110"/>
    </x:row>
    <x:row r="53057" spans="1:32" x14ac:dyDescent="0.25">
      <x:c r="W53057" s="110"/>
      <x:c r="AA53057" s="110"/>
    </x:row>
    <x:row r="53058" spans="1:32" x14ac:dyDescent="0.25">
      <x:c r="W53058" s="110"/>
      <x:c r="AA53058" s="110"/>
    </x:row>
    <x:row r="53059" spans="1:32" x14ac:dyDescent="0.25">
      <x:c r="W53059" s="110"/>
      <x:c r="AA53059" s="110"/>
    </x:row>
    <x:row r="53060" spans="1:32" x14ac:dyDescent="0.25">
      <x:c r="W53060" s="110"/>
      <x:c r="AA53060" s="110"/>
    </x:row>
    <x:row r="53061" spans="1:32" x14ac:dyDescent="0.25">
      <x:c r="W53061" s="110"/>
      <x:c r="AA53061" s="110"/>
    </x:row>
    <x:row r="53062" spans="1:32" x14ac:dyDescent="0.25">
      <x:c r="W53062" s="110"/>
      <x:c r="AA53062" s="110"/>
    </x:row>
    <x:row r="53063" spans="1:32" x14ac:dyDescent="0.25">
      <x:c r="W53063" s="110"/>
      <x:c r="AA53063" s="110"/>
    </x:row>
    <x:row r="53064" spans="1:32" x14ac:dyDescent="0.25">
      <x:c r="W53064" s="110"/>
      <x:c r="AA53064" s="110"/>
    </x:row>
    <x:row r="53065" spans="1:32" x14ac:dyDescent="0.25">
      <x:c r="W53065" s="110"/>
      <x:c r="AA53065" s="110"/>
    </x:row>
    <x:row r="53066" spans="1:32" x14ac:dyDescent="0.25">
      <x:c r="W53066" s="110"/>
      <x:c r="AA53066" s="110"/>
    </x:row>
    <x:row r="53067" spans="1:32" x14ac:dyDescent="0.25">
      <x:c r="W53067" s="110"/>
      <x:c r="AA53067" s="110"/>
    </x:row>
    <x:row r="53068" spans="1:32" x14ac:dyDescent="0.25">
      <x:c r="W53068" s="110"/>
      <x:c r="AA53068" s="110"/>
    </x:row>
    <x:row r="53069" spans="1:32" x14ac:dyDescent="0.25">
      <x:c r="W53069" s="110"/>
      <x:c r="AA53069" s="110"/>
    </x:row>
    <x:row r="53070" spans="1:32" x14ac:dyDescent="0.25">
      <x:c r="W53070" s="110"/>
      <x:c r="AA53070" s="110"/>
    </x:row>
    <x:row r="53071" spans="1:32" x14ac:dyDescent="0.25">
      <x:c r="W53071" s="110"/>
      <x:c r="AA53071" s="110"/>
    </x:row>
    <x:row r="53072" spans="1:32" x14ac:dyDescent="0.25">
      <x:c r="W53072" s="110"/>
      <x:c r="AA53072" s="110"/>
    </x:row>
    <x:row r="53073" spans="1:32" x14ac:dyDescent="0.25">
      <x:c r="W53073" s="110"/>
      <x:c r="AA53073" s="110"/>
    </x:row>
    <x:row r="53074" spans="1:32" x14ac:dyDescent="0.25">
      <x:c r="W53074" s="110"/>
      <x:c r="AA53074" s="110"/>
    </x:row>
    <x:row r="53075" spans="1:32" x14ac:dyDescent="0.25">
      <x:c r="W53075" s="110"/>
      <x:c r="AA53075" s="110"/>
    </x:row>
    <x:row r="53076" spans="1:32" x14ac:dyDescent="0.25">
      <x:c r="W53076" s="110"/>
      <x:c r="AA53076" s="110"/>
    </x:row>
    <x:row r="53077" spans="1:32" x14ac:dyDescent="0.25">
      <x:c r="W53077" s="110"/>
      <x:c r="AA53077" s="110"/>
    </x:row>
    <x:row r="53078" spans="1:32" x14ac:dyDescent="0.25">
      <x:c r="W53078" s="110"/>
      <x:c r="AA53078" s="110"/>
    </x:row>
    <x:row r="53079" spans="1:32" x14ac:dyDescent="0.25">
      <x:c r="W53079" s="110"/>
      <x:c r="AA53079" s="110"/>
    </x:row>
    <x:row r="53080" spans="1:32" x14ac:dyDescent="0.25">
      <x:c r="W53080" s="110"/>
      <x:c r="AA53080" s="110"/>
    </x:row>
    <x:row r="53081" spans="1:32" x14ac:dyDescent="0.25">
      <x:c r="W53081" s="110"/>
      <x:c r="AA53081" s="110"/>
    </x:row>
    <x:row r="53082" spans="1:32" x14ac:dyDescent="0.25">
      <x:c r="W53082" s="110"/>
      <x:c r="AA53082" s="110"/>
    </x:row>
    <x:row r="53083" spans="1:32" x14ac:dyDescent="0.25">
      <x:c r="W53083" s="110"/>
      <x:c r="AA53083" s="110"/>
    </x:row>
    <x:row r="53084" spans="1:32" x14ac:dyDescent="0.25">
      <x:c r="W53084" s="110"/>
      <x:c r="AA53084" s="110"/>
    </x:row>
    <x:row r="53085" spans="1:32" x14ac:dyDescent="0.25">
      <x:c r="W53085" s="110"/>
      <x:c r="AA53085" s="110"/>
    </x:row>
    <x:row r="53086" spans="1:32" x14ac:dyDescent="0.25">
      <x:c r="W53086" s="110"/>
      <x:c r="AA53086" s="110"/>
    </x:row>
    <x:row r="53087" spans="1:32" x14ac:dyDescent="0.25">
      <x:c r="W53087" s="110"/>
      <x:c r="AA53087" s="110"/>
    </x:row>
    <x:row r="53088" spans="1:32" x14ac:dyDescent="0.25">
      <x:c r="W53088" s="110"/>
      <x:c r="AA53088" s="110"/>
    </x:row>
    <x:row r="53089" spans="1:32" x14ac:dyDescent="0.25">
      <x:c r="W53089" s="110"/>
      <x:c r="AA53089" s="110"/>
    </x:row>
    <x:row r="53090" spans="1:32" x14ac:dyDescent="0.25">
      <x:c r="W53090" s="110"/>
      <x:c r="AA53090" s="110"/>
    </x:row>
    <x:row r="53091" spans="1:32" x14ac:dyDescent="0.25">
      <x:c r="W53091" s="110"/>
      <x:c r="AA53091" s="110"/>
    </x:row>
    <x:row r="53092" spans="1:32" x14ac:dyDescent="0.25">
      <x:c r="W53092" s="110"/>
      <x:c r="AA53092" s="110"/>
    </x:row>
    <x:row r="53093" spans="1:32" x14ac:dyDescent="0.25">
      <x:c r="W53093" s="110"/>
      <x:c r="AA53093" s="110"/>
    </x:row>
    <x:row r="53094" spans="1:32" x14ac:dyDescent="0.25">
      <x:c r="W53094" s="110"/>
      <x:c r="AA53094" s="110"/>
    </x:row>
    <x:row r="53095" spans="1:32" x14ac:dyDescent="0.25">
      <x:c r="W53095" s="110"/>
      <x:c r="AA53095" s="110"/>
    </x:row>
    <x:row r="53096" spans="1:32" x14ac:dyDescent="0.25">
      <x:c r="W53096" s="110"/>
      <x:c r="AA53096" s="110"/>
    </x:row>
    <x:row r="53097" spans="1:32" x14ac:dyDescent="0.25">
      <x:c r="W53097" s="110"/>
      <x:c r="AA53097" s="110"/>
    </x:row>
    <x:row r="53098" spans="1:32" x14ac:dyDescent="0.25">
      <x:c r="W53098" s="110"/>
      <x:c r="AA53098" s="110"/>
    </x:row>
    <x:row r="53099" spans="1:32" x14ac:dyDescent="0.25">
      <x:c r="W53099" s="110"/>
      <x:c r="AA53099" s="110"/>
    </x:row>
    <x:row r="53100" spans="1:32" x14ac:dyDescent="0.25">
      <x:c r="W53100" s="110"/>
      <x:c r="AA53100" s="110"/>
    </x:row>
    <x:row r="53101" spans="1:32" x14ac:dyDescent="0.25">
      <x:c r="W53101" s="110"/>
      <x:c r="AA53101" s="110"/>
    </x:row>
    <x:row r="53102" spans="1:32" x14ac:dyDescent="0.25">
      <x:c r="W53102" s="110"/>
      <x:c r="AA53102" s="110"/>
    </x:row>
    <x:row r="53103" spans="1:32" x14ac:dyDescent="0.25">
      <x:c r="W53103" s="110"/>
      <x:c r="AA53103" s="110"/>
    </x:row>
    <x:row r="53104" spans="1:32" x14ac:dyDescent="0.25">
      <x:c r="W53104" s="110"/>
      <x:c r="AA53104" s="110"/>
    </x:row>
    <x:row r="53105" spans="1:32" x14ac:dyDescent="0.25">
      <x:c r="W53105" s="110"/>
      <x:c r="AA53105" s="110"/>
    </x:row>
    <x:row r="53106" spans="1:32" x14ac:dyDescent="0.25">
      <x:c r="W53106" s="110"/>
      <x:c r="AA53106" s="110"/>
    </x:row>
    <x:row r="53107" spans="1:32" x14ac:dyDescent="0.25">
      <x:c r="W53107" s="110"/>
      <x:c r="AA53107" s="110"/>
    </x:row>
    <x:row r="53108" spans="1:32" x14ac:dyDescent="0.25">
      <x:c r="W53108" s="110"/>
      <x:c r="AA53108" s="110"/>
    </x:row>
    <x:row r="53109" spans="1:32" x14ac:dyDescent="0.25">
      <x:c r="W53109" s="110"/>
      <x:c r="AA53109" s="110"/>
    </x:row>
    <x:row r="53110" spans="1:32" x14ac:dyDescent="0.25">
      <x:c r="W53110" s="110"/>
      <x:c r="AA53110" s="110"/>
    </x:row>
    <x:row r="53111" spans="1:32" x14ac:dyDescent="0.25">
      <x:c r="W53111" s="110"/>
      <x:c r="AA53111" s="110"/>
    </x:row>
    <x:row r="53112" spans="1:32" x14ac:dyDescent="0.25">
      <x:c r="W53112" s="110"/>
      <x:c r="AA53112" s="110"/>
    </x:row>
    <x:row r="53113" spans="1:32" x14ac:dyDescent="0.25">
      <x:c r="W53113" s="110"/>
      <x:c r="AA53113" s="110"/>
    </x:row>
    <x:row r="53114" spans="1:32" x14ac:dyDescent="0.25">
      <x:c r="W53114" s="110"/>
      <x:c r="AA53114" s="110"/>
    </x:row>
    <x:row r="53115" spans="1:32" x14ac:dyDescent="0.25">
      <x:c r="W53115" s="110"/>
      <x:c r="AA53115" s="110"/>
    </x:row>
    <x:row r="53116" spans="1:32" x14ac:dyDescent="0.25">
      <x:c r="W53116" s="110"/>
      <x:c r="AA53116" s="110"/>
    </x:row>
    <x:row r="53117" spans="1:32" x14ac:dyDescent="0.25">
      <x:c r="W53117" s="110"/>
      <x:c r="AA53117" s="110"/>
    </x:row>
    <x:row r="53118" spans="1:32" x14ac:dyDescent="0.25">
      <x:c r="W53118" s="110"/>
      <x:c r="AA53118" s="110"/>
    </x:row>
    <x:row r="53119" spans="1:32" x14ac:dyDescent="0.25">
      <x:c r="W53119" s="110"/>
      <x:c r="AA53119" s="110"/>
    </x:row>
    <x:row r="53120" spans="1:32" x14ac:dyDescent="0.25">
      <x:c r="W53120" s="110"/>
      <x:c r="AA53120" s="110"/>
    </x:row>
    <x:row r="53121" spans="1:32" x14ac:dyDescent="0.25">
      <x:c r="W53121" s="110"/>
      <x:c r="AA53121" s="110"/>
    </x:row>
    <x:row r="53122" spans="1:32" x14ac:dyDescent="0.25">
      <x:c r="W53122" s="110"/>
      <x:c r="AA53122" s="110"/>
    </x:row>
    <x:row r="53123" spans="1:32" x14ac:dyDescent="0.25">
      <x:c r="W53123" s="110"/>
      <x:c r="AA53123" s="110"/>
    </x:row>
    <x:row r="53124" spans="1:32" x14ac:dyDescent="0.25">
      <x:c r="W53124" s="110"/>
      <x:c r="AA53124" s="110"/>
    </x:row>
    <x:row r="53125" spans="1:32" x14ac:dyDescent="0.25">
      <x:c r="W53125" s="110"/>
      <x:c r="AA53125" s="110"/>
    </x:row>
    <x:row r="53126" spans="1:32" x14ac:dyDescent="0.25">
      <x:c r="W53126" s="110"/>
      <x:c r="AA53126" s="110"/>
    </x:row>
    <x:row r="53127" spans="1:32" x14ac:dyDescent="0.25">
      <x:c r="W53127" s="110"/>
      <x:c r="AA53127" s="110"/>
    </x:row>
    <x:row r="53128" spans="1:32" x14ac:dyDescent="0.25">
      <x:c r="W53128" s="110"/>
      <x:c r="AA53128" s="110"/>
    </x:row>
    <x:row r="53129" spans="1:32" x14ac:dyDescent="0.25">
      <x:c r="W53129" s="110"/>
      <x:c r="AA53129" s="110"/>
    </x:row>
    <x:row r="53130" spans="1:32" x14ac:dyDescent="0.25">
      <x:c r="W53130" s="110"/>
      <x:c r="AA53130" s="110"/>
    </x:row>
    <x:row r="53131" spans="1:32" x14ac:dyDescent="0.25">
      <x:c r="W53131" s="110"/>
      <x:c r="AA53131" s="110"/>
    </x:row>
    <x:row r="53132" spans="1:32" x14ac:dyDescent="0.25">
      <x:c r="W53132" s="110"/>
      <x:c r="AA53132" s="110"/>
    </x:row>
    <x:row r="53133" spans="1:32" x14ac:dyDescent="0.25">
      <x:c r="W53133" s="110"/>
      <x:c r="AA53133" s="110"/>
    </x:row>
    <x:row r="53134" spans="1:32" x14ac:dyDescent="0.25">
      <x:c r="W53134" s="110"/>
      <x:c r="AA53134" s="110"/>
    </x:row>
    <x:row r="53135" spans="1:32" x14ac:dyDescent="0.25">
      <x:c r="W53135" s="110"/>
      <x:c r="AA53135" s="110"/>
    </x:row>
    <x:row r="53136" spans="1:32" x14ac:dyDescent="0.25">
      <x:c r="W53136" s="110"/>
      <x:c r="AA53136" s="110"/>
    </x:row>
    <x:row r="53137" spans="1:32" x14ac:dyDescent="0.25">
      <x:c r="W53137" s="110"/>
      <x:c r="AA53137" s="110"/>
    </x:row>
    <x:row r="53138" spans="1:32" x14ac:dyDescent="0.25">
      <x:c r="W53138" s="110"/>
      <x:c r="AA53138" s="110"/>
    </x:row>
    <x:row r="53139" spans="1:32" x14ac:dyDescent="0.25">
      <x:c r="W53139" s="110"/>
      <x:c r="AA53139" s="110"/>
    </x:row>
    <x:row r="53140" spans="1:32" x14ac:dyDescent="0.25">
      <x:c r="W53140" s="110"/>
      <x:c r="AA53140" s="110"/>
    </x:row>
    <x:row r="53141" spans="1:32" x14ac:dyDescent="0.25">
      <x:c r="W53141" s="110"/>
      <x:c r="AA53141" s="110"/>
    </x:row>
    <x:row r="53142" spans="1:32" x14ac:dyDescent="0.25">
      <x:c r="W53142" s="110"/>
      <x:c r="AA53142" s="110"/>
    </x:row>
    <x:row r="53143" spans="1:32" x14ac:dyDescent="0.25">
      <x:c r="W53143" s="110"/>
      <x:c r="AA53143" s="110"/>
    </x:row>
    <x:row r="53144" spans="1:32" x14ac:dyDescent="0.25">
      <x:c r="W53144" s="110"/>
      <x:c r="AA53144" s="110"/>
    </x:row>
    <x:row r="53145" spans="1:32" x14ac:dyDescent="0.25">
      <x:c r="W53145" s="110"/>
      <x:c r="AA53145" s="110"/>
    </x:row>
    <x:row r="53146" spans="1:32" x14ac:dyDescent="0.25">
      <x:c r="W53146" s="110"/>
      <x:c r="AA53146" s="110"/>
    </x:row>
    <x:row r="53147" spans="1:32" x14ac:dyDescent="0.25">
      <x:c r="W53147" s="110"/>
      <x:c r="AA53147" s="110"/>
    </x:row>
    <x:row r="53148" spans="1:32" x14ac:dyDescent="0.25">
      <x:c r="W53148" s="110"/>
      <x:c r="AA53148" s="110"/>
    </x:row>
    <x:row r="53149" spans="1:32" x14ac:dyDescent="0.25">
      <x:c r="W53149" s="110"/>
      <x:c r="AA53149" s="110"/>
    </x:row>
    <x:row r="53150" spans="1:32" x14ac:dyDescent="0.25">
      <x:c r="W53150" s="110"/>
      <x:c r="AA53150" s="110"/>
    </x:row>
    <x:row r="53151" spans="1:32" x14ac:dyDescent="0.25">
      <x:c r="W53151" s="110"/>
      <x:c r="AA53151" s="110"/>
    </x:row>
    <x:row r="53152" spans="1:32" x14ac:dyDescent="0.25">
      <x:c r="W53152" s="110"/>
      <x:c r="AA53152" s="110"/>
    </x:row>
    <x:row r="53153" spans="1:32" x14ac:dyDescent="0.25">
      <x:c r="W53153" s="110"/>
      <x:c r="AA53153" s="110"/>
    </x:row>
    <x:row r="53154" spans="1:32" x14ac:dyDescent="0.25">
      <x:c r="W53154" s="110"/>
      <x:c r="AA53154" s="110"/>
    </x:row>
    <x:row r="53155" spans="1:32" x14ac:dyDescent="0.25">
      <x:c r="W53155" s="110"/>
      <x:c r="AA53155" s="110"/>
    </x:row>
    <x:row r="53156" spans="1:32" x14ac:dyDescent="0.25">
      <x:c r="W53156" s="110"/>
      <x:c r="AA53156" s="110"/>
    </x:row>
    <x:row r="53157" spans="1:32" x14ac:dyDescent="0.25">
      <x:c r="W53157" s="110"/>
      <x:c r="AA53157" s="110"/>
    </x:row>
    <x:row r="53158" spans="1:32" x14ac:dyDescent="0.25">
      <x:c r="W53158" s="110"/>
      <x:c r="AA53158" s="110"/>
    </x:row>
    <x:row r="53159" spans="1:32" x14ac:dyDescent="0.25">
      <x:c r="W53159" s="110"/>
      <x:c r="AA53159" s="110"/>
    </x:row>
    <x:row r="53160" spans="1:32" x14ac:dyDescent="0.25">
      <x:c r="W53160" s="110"/>
      <x:c r="AA53160" s="110"/>
    </x:row>
    <x:row r="53161" spans="1:32" x14ac:dyDescent="0.25">
      <x:c r="W53161" s="110"/>
      <x:c r="AA53161" s="110"/>
    </x:row>
    <x:row r="53162" spans="1:32" x14ac:dyDescent="0.25">
      <x:c r="W53162" s="110"/>
      <x:c r="AA53162" s="110"/>
    </x:row>
    <x:row r="53163" spans="1:32" x14ac:dyDescent="0.25">
      <x:c r="W53163" s="110"/>
      <x:c r="AA53163" s="110"/>
    </x:row>
    <x:row r="53164" spans="1:32" x14ac:dyDescent="0.25">
      <x:c r="W53164" s="110"/>
      <x:c r="AA53164" s="110"/>
    </x:row>
    <x:row r="53165" spans="1:32" x14ac:dyDescent="0.25">
      <x:c r="W53165" s="110"/>
      <x:c r="AA53165" s="110"/>
    </x:row>
    <x:row r="53166" spans="1:32" x14ac:dyDescent="0.25">
      <x:c r="W53166" s="110"/>
      <x:c r="AA53166" s="110"/>
    </x:row>
    <x:row r="53167" spans="1:32" x14ac:dyDescent="0.25">
      <x:c r="W53167" s="110"/>
      <x:c r="AA53167" s="110"/>
    </x:row>
    <x:row r="53168" spans="1:32" x14ac:dyDescent="0.25">
      <x:c r="W53168" s="110"/>
      <x:c r="AA53168" s="110"/>
    </x:row>
    <x:row r="53169" spans="1:32" x14ac:dyDescent="0.25">
      <x:c r="W53169" s="110"/>
      <x:c r="AA53169" s="110"/>
    </x:row>
    <x:row r="53170" spans="1:32" x14ac:dyDescent="0.25">
      <x:c r="W53170" s="110"/>
      <x:c r="AA53170" s="110"/>
    </x:row>
    <x:row r="53171" spans="1:32" x14ac:dyDescent="0.25">
      <x:c r="W53171" s="110"/>
      <x:c r="AA53171" s="110"/>
    </x:row>
    <x:row r="53172" spans="1:32" x14ac:dyDescent="0.25">
      <x:c r="W53172" s="110"/>
      <x:c r="AA53172" s="110"/>
    </x:row>
    <x:row r="53173" spans="1:32" x14ac:dyDescent="0.25">
      <x:c r="W53173" s="110"/>
      <x:c r="AA53173" s="110"/>
    </x:row>
    <x:row r="53174" spans="1:32" x14ac:dyDescent="0.25">
      <x:c r="W53174" s="110"/>
      <x:c r="AA53174" s="110"/>
    </x:row>
    <x:row r="53175" spans="1:32" x14ac:dyDescent="0.25">
      <x:c r="W53175" s="110"/>
      <x:c r="AA53175" s="110"/>
    </x:row>
    <x:row r="53176" spans="1:32" x14ac:dyDescent="0.25">
      <x:c r="W53176" s="110"/>
      <x:c r="AA53176" s="110"/>
    </x:row>
    <x:row r="53177" spans="1:32" x14ac:dyDescent="0.25">
      <x:c r="W53177" s="110"/>
      <x:c r="AA53177" s="110"/>
    </x:row>
    <x:row r="53178" spans="1:32" x14ac:dyDescent="0.25">
      <x:c r="W53178" s="110"/>
      <x:c r="AA53178" s="110"/>
    </x:row>
    <x:row r="53179" spans="1:32" x14ac:dyDescent="0.25">
      <x:c r="W53179" s="110"/>
      <x:c r="AA53179" s="110"/>
    </x:row>
    <x:row r="53180" spans="1:32" x14ac:dyDescent="0.25">
      <x:c r="W53180" s="110"/>
      <x:c r="AA53180" s="110"/>
    </x:row>
    <x:row r="53181" spans="1:32" x14ac:dyDescent="0.25">
      <x:c r="W53181" s="110"/>
      <x:c r="AA53181" s="110"/>
    </x:row>
    <x:row r="53182" spans="1:32" x14ac:dyDescent="0.25">
      <x:c r="W53182" s="110"/>
      <x:c r="AA53182" s="110"/>
    </x:row>
    <x:row r="53183" spans="1:32" x14ac:dyDescent="0.25">
      <x:c r="W53183" s="110"/>
      <x:c r="AA53183" s="110"/>
    </x:row>
    <x:row r="53184" spans="1:32" x14ac:dyDescent="0.25">
      <x:c r="W53184" s="110"/>
      <x:c r="AA53184" s="110"/>
    </x:row>
    <x:row r="53185" spans="1:32" x14ac:dyDescent="0.25">
      <x:c r="W53185" s="110"/>
      <x:c r="AA53185" s="110"/>
    </x:row>
    <x:row r="53186" spans="1:32" x14ac:dyDescent="0.25">
      <x:c r="W53186" s="110"/>
      <x:c r="AA53186" s="110"/>
    </x:row>
    <x:row r="53187" spans="1:32" x14ac:dyDescent="0.25">
      <x:c r="W53187" s="110"/>
      <x:c r="AA53187" s="110"/>
    </x:row>
    <x:row r="53188" spans="1:32" x14ac:dyDescent="0.25">
      <x:c r="W53188" s="110"/>
      <x:c r="AA53188" s="110"/>
    </x:row>
    <x:row r="53189" spans="1:32" x14ac:dyDescent="0.25">
      <x:c r="W53189" s="110"/>
      <x:c r="AA53189" s="110"/>
    </x:row>
    <x:row r="53190" spans="1:32" x14ac:dyDescent="0.25">
      <x:c r="W53190" s="110"/>
      <x:c r="AA53190" s="110"/>
    </x:row>
    <x:row r="53191" spans="1:32" x14ac:dyDescent="0.25">
      <x:c r="W53191" s="110"/>
      <x:c r="AA53191" s="110"/>
    </x:row>
    <x:row r="53192" spans="1:32" x14ac:dyDescent="0.25">
      <x:c r="W53192" s="110"/>
      <x:c r="AA53192" s="110"/>
    </x:row>
    <x:row r="53193" spans="1:32" x14ac:dyDescent="0.25">
      <x:c r="W53193" s="110"/>
      <x:c r="AA53193" s="110"/>
    </x:row>
    <x:row r="53194" spans="1:32" x14ac:dyDescent="0.25">
      <x:c r="W53194" s="110"/>
      <x:c r="AA53194" s="110"/>
    </x:row>
    <x:row r="53195" spans="1:32" x14ac:dyDescent="0.25">
      <x:c r="W53195" s="110"/>
      <x:c r="AA53195" s="110"/>
    </x:row>
    <x:row r="53196" spans="1:32" x14ac:dyDescent="0.25">
      <x:c r="W53196" s="110"/>
      <x:c r="AA53196" s="110"/>
    </x:row>
    <x:row r="53197" spans="1:32" x14ac:dyDescent="0.25">
      <x:c r="W53197" s="110"/>
      <x:c r="AA53197" s="110"/>
    </x:row>
    <x:row r="53198" spans="1:32" x14ac:dyDescent="0.25">
      <x:c r="W53198" s="110"/>
      <x:c r="AA53198" s="110"/>
    </x:row>
    <x:row r="53199" spans="1:32" x14ac:dyDescent="0.25">
      <x:c r="W53199" s="110"/>
      <x:c r="AA53199" s="110"/>
    </x:row>
    <x:row r="53200" spans="1:32" x14ac:dyDescent="0.25">
      <x:c r="W53200" s="110"/>
      <x:c r="AA53200" s="110"/>
    </x:row>
    <x:row r="53201" spans="1:32" x14ac:dyDescent="0.25">
      <x:c r="W53201" s="110"/>
      <x:c r="AA53201" s="110"/>
    </x:row>
    <x:row r="53202" spans="1:32" x14ac:dyDescent="0.25">
      <x:c r="W53202" s="110"/>
      <x:c r="AA53202" s="110"/>
    </x:row>
    <x:row r="53203" spans="1:32" x14ac:dyDescent="0.25">
      <x:c r="W53203" s="110"/>
      <x:c r="AA53203" s="110"/>
    </x:row>
    <x:row r="53204" spans="1:32" x14ac:dyDescent="0.25">
      <x:c r="W53204" s="110"/>
      <x:c r="AA53204" s="110"/>
    </x:row>
    <x:row r="53205" spans="1:32" x14ac:dyDescent="0.25">
      <x:c r="W53205" s="110"/>
      <x:c r="AA53205" s="110"/>
    </x:row>
    <x:row r="53206" spans="1:32" x14ac:dyDescent="0.25">
      <x:c r="W53206" s="110"/>
      <x:c r="AA53206" s="110"/>
    </x:row>
    <x:row r="53207" spans="1:32" x14ac:dyDescent="0.25">
      <x:c r="W53207" s="110"/>
      <x:c r="AA53207" s="110"/>
    </x:row>
    <x:row r="53208" spans="1:32" x14ac:dyDescent="0.25">
      <x:c r="W53208" s="110"/>
      <x:c r="AA53208" s="110"/>
    </x:row>
    <x:row r="53209" spans="1:32" x14ac:dyDescent="0.25">
      <x:c r="W53209" s="110"/>
      <x:c r="AA53209" s="110"/>
    </x:row>
    <x:row r="53210" spans="1:32" x14ac:dyDescent="0.25">
      <x:c r="W53210" s="110"/>
      <x:c r="AA53210" s="110"/>
    </x:row>
    <x:row r="53211" spans="1:32" x14ac:dyDescent="0.25">
      <x:c r="W53211" s="110"/>
      <x:c r="AA53211" s="110"/>
    </x:row>
    <x:row r="53212" spans="1:32" x14ac:dyDescent="0.25">
      <x:c r="W53212" s="110"/>
      <x:c r="AA53212" s="110"/>
    </x:row>
    <x:row r="53213" spans="1:32" x14ac:dyDescent="0.25">
      <x:c r="W53213" s="110"/>
      <x:c r="AA53213" s="110"/>
    </x:row>
    <x:row r="53214" spans="1:32" x14ac:dyDescent="0.25">
      <x:c r="W53214" s="110"/>
      <x:c r="AA53214" s="110"/>
    </x:row>
    <x:row r="53215" spans="1:32" x14ac:dyDescent="0.25">
      <x:c r="W53215" s="110"/>
      <x:c r="AA53215" s="110"/>
    </x:row>
    <x:row r="53216" spans="1:32" x14ac:dyDescent="0.25">
      <x:c r="W53216" s="110"/>
      <x:c r="AA53216" s="110"/>
    </x:row>
    <x:row r="53217" spans="1:32" x14ac:dyDescent="0.25">
      <x:c r="W53217" s="110"/>
      <x:c r="AA53217" s="110"/>
    </x:row>
    <x:row r="53218" spans="1:32" x14ac:dyDescent="0.25">
      <x:c r="W53218" s="110"/>
      <x:c r="AA53218" s="110"/>
    </x:row>
    <x:row r="53219" spans="1:32" x14ac:dyDescent="0.25">
      <x:c r="W53219" s="110"/>
      <x:c r="AA53219" s="110"/>
    </x:row>
    <x:row r="53220" spans="1:32" x14ac:dyDescent="0.25">
      <x:c r="W53220" s="110"/>
      <x:c r="AA53220" s="110"/>
    </x:row>
    <x:row r="53221" spans="1:32" x14ac:dyDescent="0.25">
      <x:c r="W53221" s="110"/>
      <x:c r="AA53221" s="110"/>
    </x:row>
    <x:row r="53222" spans="1:32" x14ac:dyDescent="0.25">
      <x:c r="W53222" s="110"/>
      <x:c r="AA53222" s="110"/>
    </x:row>
    <x:row r="53223" spans="1:32" x14ac:dyDescent="0.25">
      <x:c r="W53223" s="110"/>
      <x:c r="AA53223" s="110"/>
    </x:row>
    <x:row r="53224" spans="1:32" x14ac:dyDescent="0.25">
      <x:c r="W53224" s="110"/>
      <x:c r="AA53224" s="110"/>
    </x:row>
    <x:row r="53225" spans="1:32" x14ac:dyDescent="0.25">
      <x:c r="W53225" s="110"/>
      <x:c r="AA53225" s="110"/>
    </x:row>
    <x:row r="53226" spans="1:32" x14ac:dyDescent="0.25">
      <x:c r="W53226" s="110"/>
      <x:c r="AA53226" s="110"/>
    </x:row>
    <x:row r="53227" spans="1:32" x14ac:dyDescent="0.25">
      <x:c r="W53227" s="110"/>
      <x:c r="AA53227" s="110"/>
    </x:row>
    <x:row r="53228" spans="1:32" x14ac:dyDescent="0.25">
      <x:c r="W53228" s="110"/>
      <x:c r="AA53228" s="110"/>
    </x:row>
    <x:row r="53229" spans="1:32" x14ac:dyDescent="0.25">
      <x:c r="W53229" s="110"/>
      <x:c r="AA53229" s="110"/>
    </x:row>
    <x:row r="53230" spans="1:32" x14ac:dyDescent="0.25">
      <x:c r="W53230" s="110"/>
      <x:c r="AA53230" s="110"/>
    </x:row>
    <x:row r="53231" spans="1:32" x14ac:dyDescent="0.25">
      <x:c r="W53231" s="110"/>
      <x:c r="AA53231" s="110"/>
    </x:row>
    <x:row r="53232" spans="1:32" x14ac:dyDescent="0.25">
      <x:c r="W53232" s="110"/>
      <x:c r="AA53232" s="110"/>
    </x:row>
    <x:row r="53233" spans="1:32" x14ac:dyDescent="0.25">
      <x:c r="W53233" s="110"/>
      <x:c r="AA53233" s="110"/>
    </x:row>
    <x:row r="53234" spans="1:32" x14ac:dyDescent="0.25">
      <x:c r="W53234" s="110"/>
      <x:c r="AA53234" s="110"/>
    </x:row>
    <x:row r="53235" spans="1:32" x14ac:dyDescent="0.25">
      <x:c r="W53235" s="110"/>
      <x:c r="AA53235" s="110"/>
    </x:row>
    <x:row r="53236" spans="1:32" x14ac:dyDescent="0.25">
      <x:c r="W53236" s="110"/>
      <x:c r="AA53236" s="110"/>
    </x:row>
    <x:row r="53237" spans="1:32" x14ac:dyDescent="0.25">
      <x:c r="W53237" s="110"/>
      <x:c r="AA53237" s="110"/>
    </x:row>
    <x:row r="53238" spans="1:32" x14ac:dyDescent="0.25">
      <x:c r="W53238" s="110"/>
      <x:c r="AA53238" s="110"/>
    </x:row>
    <x:row r="53239" spans="1:32" x14ac:dyDescent="0.25">
      <x:c r="W53239" s="110"/>
      <x:c r="AA53239" s="110"/>
    </x:row>
    <x:row r="53240" spans="1:32" x14ac:dyDescent="0.25">
      <x:c r="W53240" s="110"/>
      <x:c r="AA53240" s="110"/>
    </x:row>
    <x:row r="53241" spans="1:32" x14ac:dyDescent="0.25">
      <x:c r="W53241" s="110"/>
      <x:c r="AA53241" s="110"/>
    </x:row>
    <x:row r="53242" spans="1:32" x14ac:dyDescent="0.25">
      <x:c r="W53242" s="110"/>
      <x:c r="AA53242" s="110"/>
    </x:row>
    <x:row r="53243" spans="1:32" x14ac:dyDescent="0.25">
      <x:c r="W53243" s="110"/>
      <x:c r="AA53243" s="110"/>
    </x:row>
    <x:row r="53244" spans="1:32" x14ac:dyDescent="0.25">
      <x:c r="W53244" s="110"/>
      <x:c r="AA53244" s="110"/>
    </x:row>
    <x:row r="53245" spans="1:32" x14ac:dyDescent="0.25">
      <x:c r="W53245" s="110"/>
      <x:c r="AA53245" s="110"/>
    </x:row>
    <x:row r="53246" spans="1:32" x14ac:dyDescent="0.25">
      <x:c r="W53246" s="110"/>
      <x:c r="AA53246" s="110"/>
    </x:row>
    <x:row r="53247" spans="1:32" x14ac:dyDescent="0.25">
      <x:c r="W53247" s="110"/>
      <x:c r="AA53247" s="110"/>
    </x:row>
    <x:row r="53248" spans="1:32" x14ac:dyDescent="0.25">
      <x:c r="W53248" s="110"/>
      <x:c r="AA53248" s="110"/>
    </x:row>
    <x:row r="53249" spans="1:32" x14ac:dyDescent="0.25">
      <x:c r="W53249" s="110"/>
      <x:c r="AA53249" s="110"/>
    </x:row>
    <x:row r="53250" spans="1:32" x14ac:dyDescent="0.25">
      <x:c r="W53250" s="110"/>
      <x:c r="AA53250" s="110"/>
    </x:row>
    <x:row r="53251" spans="1:32" x14ac:dyDescent="0.25">
      <x:c r="W53251" s="110"/>
      <x:c r="AA53251" s="110"/>
    </x:row>
    <x:row r="53252" spans="1:32" x14ac:dyDescent="0.25">
      <x:c r="W53252" s="110"/>
      <x:c r="AA53252" s="110"/>
    </x:row>
    <x:row r="53253" spans="1:32" x14ac:dyDescent="0.25">
      <x:c r="W53253" s="110"/>
      <x:c r="AA53253" s="110"/>
    </x:row>
    <x:row r="53254" spans="1:32" x14ac:dyDescent="0.25">
      <x:c r="W53254" s="110"/>
      <x:c r="AA53254" s="110"/>
    </x:row>
    <x:row r="53255" spans="1:32" x14ac:dyDescent="0.25">
      <x:c r="W53255" s="110"/>
      <x:c r="AA53255" s="110"/>
    </x:row>
    <x:row r="53256" spans="1:32" x14ac:dyDescent="0.25">
      <x:c r="W53256" s="110"/>
      <x:c r="AA53256" s="110"/>
    </x:row>
    <x:row r="53257" spans="1:32" x14ac:dyDescent="0.25">
      <x:c r="W53257" s="110"/>
      <x:c r="AA53257" s="110"/>
    </x:row>
    <x:row r="53258" spans="1:32" x14ac:dyDescent="0.25">
      <x:c r="W53258" s="110"/>
      <x:c r="AA53258" s="110"/>
    </x:row>
    <x:row r="53259" spans="1:32" x14ac:dyDescent="0.25">
      <x:c r="W53259" s="110"/>
      <x:c r="AA53259" s="110"/>
    </x:row>
    <x:row r="53260" spans="1:32" x14ac:dyDescent="0.25">
      <x:c r="W53260" s="110"/>
      <x:c r="AA53260" s="110"/>
    </x:row>
    <x:row r="53261" spans="1:32" x14ac:dyDescent="0.25">
      <x:c r="W53261" s="110"/>
      <x:c r="AA53261" s="110"/>
    </x:row>
    <x:row r="53262" spans="1:32" x14ac:dyDescent="0.25">
      <x:c r="W53262" s="110"/>
      <x:c r="AA53262" s="110"/>
    </x:row>
    <x:row r="53263" spans="1:32" x14ac:dyDescent="0.25">
      <x:c r="W53263" s="110"/>
      <x:c r="AA53263" s="110"/>
    </x:row>
    <x:row r="53264" spans="1:32" x14ac:dyDescent="0.25">
      <x:c r="W53264" s="110"/>
      <x:c r="AA53264" s="110"/>
    </x:row>
    <x:row r="53265" spans="1:32" x14ac:dyDescent="0.25">
      <x:c r="W53265" s="110"/>
      <x:c r="AA53265" s="110"/>
    </x:row>
    <x:row r="53266" spans="1:32" x14ac:dyDescent="0.25">
      <x:c r="W53266" s="110"/>
      <x:c r="AA53266" s="110"/>
    </x:row>
    <x:row r="53267" spans="1:32" x14ac:dyDescent="0.25">
      <x:c r="W53267" s="110"/>
      <x:c r="AA53267" s="110"/>
    </x:row>
    <x:row r="53268" spans="1:32" x14ac:dyDescent="0.25">
      <x:c r="W53268" s="110"/>
      <x:c r="AA53268" s="110"/>
    </x:row>
    <x:row r="53269" spans="1:32" x14ac:dyDescent="0.25">
      <x:c r="W53269" s="110"/>
      <x:c r="AA53269" s="110"/>
    </x:row>
    <x:row r="53270" spans="1:32" x14ac:dyDescent="0.25">
      <x:c r="W53270" s="110"/>
      <x:c r="AA53270" s="110"/>
    </x:row>
    <x:row r="53271" spans="1:32" x14ac:dyDescent="0.25">
      <x:c r="W53271" s="110"/>
      <x:c r="AA53271" s="110"/>
    </x:row>
    <x:row r="53272" spans="1:32" x14ac:dyDescent="0.25">
      <x:c r="W53272" s="110"/>
      <x:c r="AA53272" s="110"/>
    </x:row>
    <x:row r="53273" spans="1:32" x14ac:dyDescent="0.25">
      <x:c r="W53273" s="110"/>
      <x:c r="AA53273" s="110"/>
    </x:row>
    <x:row r="53274" spans="1:32" x14ac:dyDescent="0.25">
      <x:c r="W53274" s="110"/>
      <x:c r="AA53274" s="110"/>
    </x:row>
    <x:row r="53275" spans="1:32" x14ac:dyDescent="0.25">
      <x:c r="W53275" s="110"/>
      <x:c r="AA53275" s="110"/>
    </x:row>
    <x:row r="53276" spans="1:32" x14ac:dyDescent="0.25">
      <x:c r="W53276" s="110"/>
      <x:c r="AA53276" s="110"/>
    </x:row>
    <x:row r="53277" spans="1:32" x14ac:dyDescent="0.25">
      <x:c r="W53277" s="110"/>
      <x:c r="AA53277" s="110"/>
    </x:row>
    <x:row r="53278" spans="1:32" x14ac:dyDescent="0.25">
      <x:c r="W53278" s="110"/>
      <x:c r="AA53278" s="110"/>
    </x:row>
    <x:row r="53279" spans="1:32" x14ac:dyDescent="0.25">
      <x:c r="W53279" s="110"/>
      <x:c r="AA53279" s="110"/>
    </x:row>
    <x:row r="53280" spans="1:32" x14ac:dyDescent="0.25">
      <x:c r="W53280" s="110"/>
      <x:c r="AA53280" s="110"/>
    </x:row>
    <x:row r="53281" spans="1:32" x14ac:dyDescent="0.25">
      <x:c r="W53281" s="110"/>
      <x:c r="AA53281" s="110"/>
    </x:row>
    <x:row r="53282" spans="1:32" x14ac:dyDescent="0.25">
      <x:c r="W53282" s="110"/>
      <x:c r="AA53282" s="110"/>
    </x:row>
    <x:row r="53283" spans="1:32" x14ac:dyDescent="0.25">
      <x:c r="W53283" s="110"/>
      <x:c r="AA53283" s="110"/>
    </x:row>
    <x:row r="53284" spans="1:32" x14ac:dyDescent="0.25">
      <x:c r="W53284" s="110"/>
      <x:c r="AA53284" s="110"/>
    </x:row>
    <x:row r="53285" spans="1:32" x14ac:dyDescent="0.25">
      <x:c r="W53285" s="110"/>
      <x:c r="AA53285" s="110"/>
    </x:row>
    <x:row r="53286" spans="1:32" x14ac:dyDescent="0.25">
      <x:c r="W53286" s="110"/>
      <x:c r="AA53286" s="110"/>
    </x:row>
    <x:row r="53287" spans="1:32" x14ac:dyDescent="0.25">
      <x:c r="W53287" s="110"/>
      <x:c r="AA53287" s="110"/>
    </x:row>
    <x:row r="53288" spans="1:32" x14ac:dyDescent="0.25">
      <x:c r="W53288" s="110"/>
      <x:c r="AA53288" s="110"/>
    </x:row>
    <x:row r="53289" spans="1:32" x14ac:dyDescent="0.25">
      <x:c r="W53289" s="110"/>
      <x:c r="AA53289" s="110"/>
    </x:row>
    <x:row r="53290" spans="1:32" x14ac:dyDescent="0.25">
      <x:c r="W53290" s="110"/>
      <x:c r="AA53290" s="110"/>
    </x:row>
    <x:row r="53291" spans="1:32" x14ac:dyDescent="0.25">
      <x:c r="W53291" s="110"/>
      <x:c r="AA53291" s="110"/>
    </x:row>
    <x:row r="53292" spans="1:32" x14ac:dyDescent="0.25">
      <x:c r="W53292" s="110"/>
      <x:c r="AA53292" s="110"/>
    </x:row>
    <x:row r="53293" spans="1:32" x14ac:dyDescent="0.25">
      <x:c r="W53293" s="110"/>
      <x:c r="AA53293" s="110"/>
    </x:row>
    <x:row r="53294" spans="1:32" x14ac:dyDescent="0.25">
      <x:c r="W53294" s="110"/>
      <x:c r="AA53294" s="110"/>
    </x:row>
    <x:row r="53295" spans="1:32" x14ac:dyDescent="0.25">
      <x:c r="W53295" s="110"/>
      <x:c r="AA53295" s="110"/>
    </x:row>
    <x:row r="53296" spans="1:32" x14ac:dyDescent="0.25">
      <x:c r="W53296" s="110"/>
      <x:c r="AA53296" s="110"/>
    </x:row>
    <x:row r="53297" spans="1:32" x14ac:dyDescent="0.25">
      <x:c r="W53297" s="110"/>
      <x:c r="AA53297" s="110"/>
    </x:row>
    <x:row r="53298" spans="1:32" x14ac:dyDescent="0.25">
      <x:c r="W53298" s="110"/>
      <x:c r="AA53298" s="110"/>
    </x:row>
    <x:row r="53299" spans="1:32" x14ac:dyDescent="0.25">
      <x:c r="W53299" s="110"/>
      <x:c r="AA53299" s="110"/>
    </x:row>
    <x:row r="53300" spans="1:32" x14ac:dyDescent="0.25">
      <x:c r="W53300" s="110"/>
      <x:c r="AA53300" s="110"/>
    </x:row>
    <x:row r="53301" spans="1:32" x14ac:dyDescent="0.25">
      <x:c r="W53301" s="110"/>
      <x:c r="AA53301" s="110"/>
    </x:row>
    <x:row r="53302" spans="1:32" x14ac:dyDescent="0.25">
      <x:c r="W53302" s="110"/>
      <x:c r="AA53302" s="110"/>
    </x:row>
    <x:row r="53303" spans="1:32" x14ac:dyDescent="0.25">
      <x:c r="W53303" s="110"/>
      <x:c r="AA53303" s="110"/>
    </x:row>
    <x:row r="53304" spans="1:32" x14ac:dyDescent="0.25">
      <x:c r="W53304" s="110"/>
      <x:c r="AA53304" s="110"/>
    </x:row>
    <x:row r="53305" spans="1:32" x14ac:dyDescent="0.25">
      <x:c r="W53305" s="110"/>
      <x:c r="AA53305" s="110"/>
    </x:row>
    <x:row r="53306" spans="1:32" x14ac:dyDescent="0.25">
      <x:c r="W53306" s="110"/>
      <x:c r="AA53306" s="110"/>
    </x:row>
    <x:row r="53307" spans="1:32" x14ac:dyDescent="0.25">
      <x:c r="W53307" s="110"/>
      <x:c r="AA53307" s="110"/>
    </x:row>
    <x:row r="53308" spans="1:32" x14ac:dyDescent="0.25">
      <x:c r="W53308" s="110"/>
      <x:c r="AA53308" s="110"/>
    </x:row>
    <x:row r="53309" spans="1:32" x14ac:dyDescent="0.25">
      <x:c r="W53309" s="110"/>
      <x:c r="AA53309" s="110"/>
    </x:row>
    <x:row r="53310" spans="1:32" x14ac:dyDescent="0.25">
      <x:c r="W53310" s="110"/>
      <x:c r="AA53310" s="110"/>
    </x:row>
    <x:row r="53311" spans="1:32" x14ac:dyDescent="0.25">
      <x:c r="W53311" s="110"/>
      <x:c r="AA53311" s="110"/>
    </x:row>
    <x:row r="53312" spans="1:32" x14ac:dyDescent="0.25">
      <x:c r="W53312" s="110"/>
      <x:c r="AA53312" s="110"/>
    </x:row>
    <x:row r="53313" spans="1:32" x14ac:dyDescent="0.25">
      <x:c r="W53313" s="110"/>
      <x:c r="AA53313" s="110"/>
    </x:row>
    <x:row r="53314" spans="1:32" x14ac:dyDescent="0.25">
      <x:c r="W53314" s="110"/>
      <x:c r="AA53314" s="110"/>
    </x:row>
    <x:row r="53315" spans="1:32" x14ac:dyDescent="0.25">
      <x:c r="W53315" s="110"/>
      <x:c r="AA53315" s="110"/>
    </x:row>
    <x:row r="53316" spans="1:32" x14ac:dyDescent="0.25">
      <x:c r="W53316" s="110"/>
      <x:c r="AA53316" s="110"/>
    </x:row>
    <x:row r="53317" spans="1:32" x14ac:dyDescent="0.25">
      <x:c r="W53317" s="110"/>
      <x:c r="AA53317" s="110"/>
    </x:row>
    <x:row r="53318" spans="1:32" x14ac:dyDescent="0.25">
      <x:c r="W53318" s="110"/>
      <x:c r="AA53318" s="110"/>
    </x:row>
    <x:row r="53319" spans="1:32" x14ac:dyDescent="0.25">
      <x:c r="W53319" s="110"/>
      <x:c r="AA53319" s="110"/>
    </x:row>
    <x:row r="53320" spans="1:32" x14ac:dyDescent="0.25">
      <x:c r="W53320" s="110"/>
      <x:c r="AA53320" s="110"/>
    </x:row>
    <x:row r="53321" spans="1:32" x14ac:dyDescent="0.25">
      <x:c r="W53321" s="110"/>
      <x:c r="AA53321" s="110"/>
    </x:row>
    <x:row r="53322" spans="1:32" x14ac:dyDescent="0.25">
      <x:c r="W53322" s="110"/>
      <x:c r="AA53322" s="110"/>
    </x:row>
    <x:row r="53323" spans="1:32" x14ac:dyDescent="0.25">
      <x:c r="W53323" s="110"/>
      <x:c r="AA53323" s="110"/>
    </x:row>
    <x:row r="53324" spans="1:32" x14ac:dyDescent="0.25">
      <x:c r="W53324" s="110"/>
      <x:c r="AA53324" s="110"/>
    </x:row>
    <x:row r="53325" spans="1:32" x14ac:dyDescent="0.25">
      <x:c r="W53325" s="110"/>
      <x:c r="AA53325" s="110"/>
    </x:row>
    <x:row r="53326" spans="1:32" x14ac:dyDescent="0.25">
      <x:c r="W53326" s="110"/>
      <x:c r="AA53326" s="110"/>
    </x:row>
    <x:row r="53327" spans="1:32" x14ac:dyDescent="0.25">
      <x:c r="W53327" s="110"/>
      <x:c r="AA53327" s="110"/>
    </x:row>
    <x:row r="53328" spans="1:32" x14ac:dyDescent="0.25">
      <x:c r="W53328" s="110"/>
      <x:c r="AA53328" s="110"/>
    </x:row>
    <x:row r="53329" spans="1:32" x14ac:dyDescent="0.25">
      <x:c r="W53329" s="110"/>
      <x:c r="AA53329" s="110"/>
    </x:row>
    <x:row r="53330" spans="1:32" x14ac:dyDescent="0.25">
      <x:c r="W53330" s="110"/>
      <x:c r="AA53330" s="110"/>
    </x:row>
    <x:row r="53331" spans="1:32" x14ac:dyDescent="0.25">
      <x:c r="W53331" s="110"/>
      <x:c r="AA53331" s="110"/>
    </x:row>
    <x:row r="53332" spans="1:32" x14ac:dyDescent="0.25">
      <x:c r="W53332" s="110"/>
      <x:c r="AA53332" s="110"/>
    </x:row>
    <x:row r="53333" spans="1:32" x14ac:dyDescent="0.25">
      <x:c r="W53333" s="110"/>
      <x:c r="AA53333" s="110"/>
    </x:row>
    <x:row r="53334" spans="1:32" x14ac:dyDescent="0.25">
      <x:c r="W53334" s="110"/>
      <x:c r="AA53334" s="110"/>
    </x:row>
    <x:row r="53335" spans="1:32" x14ac:dyDescent="0.25">
      <x:c r="W53335" s="110"/>
      <x:c r="AA53335" s="110"/>
    </x:row>
    <x:row r="53336" spans="1:32" x14ac:dyDescent="0.25">
      <x:c r="W53336" s="110"/>
      <x:c r="AA53336" s="110"/>
    </x:row>
    <x:row r="53337" spans="1:32" x14ac:dyDescent="0.25">
      <x:c r="W53337" s="110"/>
      <x:c r="AA53337" s="110"/>
    </x:row>
    <x:row r="53338" spans="1:32" x14ac:dyDescent="0.25">
      <x:c r="W53338" s="110"/>
      <x:c r="AA53338" s="110"/>
    </x:row>
    <x:row r="53339" spans="1:32" x14ac:dyDescent="0.25">
      <x:c r="W53339" s="110"/>
      <x:c r="AA53339" s="110"/>
    </x:row>
    <x:row r="53340" spans="1:32" x14ac:dyDescent="0.25">
      <x:c r="W53340" s="110"/>
      <x:c r="AA53340" s="110"/>
    </x:row>
    <x:row r="53341" spans="1:32" x14ac:dyDescent="0.25">
      <x:c r="W53341" s="110"/>
      <x:c r="AA53341" s="110"/>
    </x:row>
    <x:row r="53342" spans="1:32" x14ac:dyDescent="0.25">
      <x:c r="W53342" s="110"/>
      <x:c r="AA53342" s="110"/>
    </x:row>
    <x:row r="53343" spans="1:32" x14ac:dyDescent="0.25">
      <x:c r="W53343" s="110"/>
      <x:c r="AA53343" s="110"/>
    </x:row>
    <x:row r="53344" spans="1:32" x14ac:dyDescent="0.25">
      <x:c r="W53344" s="110"/>
      <x:c r="AA53344" s="110"/>
    </x:row>
    <x:row r="53345" spans="1:32" x14ac:dyDescent="0.25">
      <x:c r="W53345" s="110"/>
      <x:c r="AA53345" s="110"/>
    </x:row>
    <x:row r="53346" spans="1:32" x14ac:dyDescent="0.25">
      <x:c r="W53346" s="110"/>
      <x:c r="AA53346" s="110"/>
    </x:row>
    <x:row r="53347" spans="1:32" x14ac:dyDescent="0.25">
      <x:c r="W53347" s="110"/>
      <x:c r="AA53347" s="110"/>
    </x:row>
    <x:row r="53348" spans="1:32" x14ac:dyDescent="0.25">
      <x:c r="W53348" s="110"/>
      <x:c r="AA53348" s="110"/>
    </x:row>
    <x:row r="53349" spans="1:32" x14ac:dyDescent="0.25">
      <x:c r="W53349" s="110"/>
      <x:c r="AA53349" s="110"/>
    </x:row>
    <x:row r="53350" spans="1:32" x14ac:dyDescent="0.25">
      <x:c r="W53350" s="110"/>
      <x:c r="AA53350" s="110"/>
    </x:row>
    <x:row r="53351" spans="1:32" x14ac:dyDescent="0.25">
      <x:c r="W53351" s="110"/>
      <x:c r="AA53351" s="110"/>
    </x:row>
    <x:row r="53352" spans="1:32" x14ac:dyDescent="0.25">
      <x:c r="W53352" s="110"/>
      <x:c r="AA53352" s="110"/>
    </x:row>
    <x:row r="53353" spans="1:32" x14ac:dyDescent="0.25">
      <x:c r="W53353" s="110"/>
      <x:c r="AA53353" s="110"/>
    </x:row>
    <x:row r="53354" spans="1:32" x14ac:dyDescent="0.25">
      <x:c r="W53354" s="110"/>
      <x:c r="AA53354" s="110"/>
    </x:row>
    <x:row r="53355" spans="1:32" x14ac:dyDescent="0.25">
      <x:c r="W53355" s="110"/>
      <x:c r="AA53355" s="110"/>
    </x:row>
    <x:row r="53356" spans="1:32" x14ac:dyDescent="0.25">
      <x:c r="W53356" s="110"/>
      <x:c r="AA53356" s="110"/>
    </x:row>
    <x:row r="53357" spans="1:32" x14ac:dyDescent="0.25">
      <x:c r="W53357" s="110"/>
      <x:c r="AA53357" s="110"/>
    </x:row>
    <x:row r="53358" spans="1:32" x14ac:dyDescent="0.25">
      <x:c r="W53358" s="110"/>
      <x:c r="AA53358" s="110"/>
    </x:row>
    <x:row r="53359" spans="1:32" x14ac:dyDescent="0.25">
      <x:c r="W53359" s="110"/>
      <x:c r="AA53359" s="110"/>
    </x:row>
    <x:row r="53360" spans="1:32" x14ac:dyDescent="0.25">
      <x:c r="W53360" s="110"/>
      <x:c r="AA53360" s="110"/>
    </x:row>
    <x:row r="53361" spans="1:32" x14ac:dyDescent="0.25">
      <x:c r="W53361" s="110"/>
      <x:c r="AA53361" s="110"/>
    </x:row>
    <x:row r="53362" spans="1:32" x14ac:dyDescent="0.25">
      <x:c r="W53362" s="110"/>
      <x:c r="AA53362" s="110"/>
    </x:row>
    <x:row r="53363" spans="1:32" x14ac:dyDescent="0.25">
      <x:c r="W53363" s="110"/>
      <x:c r="AA53363" s="110"/>
    </x:row>
    <x:row r="53364" spans="1:32" x14ac:dyDescent="0.25">
      <x:c r="W53364" s="110"/>
      <x:c r="AA53364" s="110"/>
    </x:row>
    <x:row r="53365" spans="1:32" x14ac:dyDescent="0.25">
      <x:c r="W53365" s="110"/>
      <x:c r="AA53365" s="110"/>
    </x:row>
    <x:row r="53366" spans="1:32" x14ac:dyDescent="0.25">
      <x:c r="W53366" s="110"/>
      <x:c r="AA53366" s="110"/>
    </x:row>
    <x:row r="53367" spans="1:32" x14ac:dyDescent="0.25">
      <x:c r="W53367" s="110"/>
      <x:c r="AA53367" s="110"/>
    </x:row>
    <x:row r="53368" spans="1:32" x14ac:dyDescent="0.25">
      <x:c r="W53368" s="110"/>
      <x:c r="AA53368" s="110"/>
    </x:row>
    <x:row r="53369" spans="1:32" x14ac:dyDescent="0.25">
      <x:c r="W53369" s="110"/>
      <x:c r="AA53369" s="110"/>
    </x:row>
    <x:row r="53370" spans="1:32" x14ac:dyDescent="0.25">
      <x:c r="W53370" s="110"/>
      <x:c r="AA53370" s="110"/>
    </x:row>
    <x:row r="53371" spans="1:32" x14ac:dyDescent="0.25">
      <x:c r="W53371" s="110"/>
      <x:c r="AA53371" s="110"/>
    </x:row>
    <x:row r="53372" spans="1:32" x14ac:dyDescent="0.25">
      <x:c r="W53372" s="110"/>
      <x:c r="AA53372" s="110"/>
    </x:row>
    <x:row r="53373" spans="1:32" x14ac:dyDescent="0.25">
      <x:c r="W53373" s="110"/>
      <x:c r="AA53373" s="110"/>
    </x:row>
    <x:row r="53374" spans="1:32" x14ac:dyDescent="0.25">
      <x:c r="W53374" s="110"/>
      <x:c r="AA53374" s="110"/>
    </x:row>
    <x:row r="53375" spans="1:32" x14ac:dyDescent="0.25">
      <x:c r="W53375" s="110"/>
      <x:c r="AA53375" s="110"/>
    </x:row>
    <x:row r="53376" spans="1:32" x14ac:dyDescent="0.25">
      <x:c r="W53376" s="110"/>
      <x:c r="AA53376" s="110"/>
    </x:row>
    <x:row r="53377" spans="1:32" x14ac:dyDescent="0.25">
      <x:c r="W53377" s="110"/>
      <x:c r="AA53377" s="110"/>
    </x:row>
    <x:row r="53378" spans="1:32" x14ac:dyDescent="0.25">
      <x:c r="W53378" s="110"/>
      <x:c r="AA53378" s="110"/>
    </x:row>
    <x:row r="53379" spans="1:32" x14ac:dyDescent="0.25">
      <x:c r="W53379" s="110"/>
      <x:c r="AA53379" s="110"/>
    </x:row>
    <x:row r="53380" spans="1:32" x14ac:dyDescent="0.25">
      <x:c r="W53380" s="110"/>
      <x:c r="AA53380" s="110"/>
    </x:row>
    <x:row r="53381" spans="1:32" x14ac:dyDescent="0.25">
      <x:c r="W53381" s="110"/>
      <x:c r="AA53381" s="110"/>
    </x:row>
    <x:row r="53382" spans="1:32" x14ac:dyDescent="0.25">
      <x:c r="W53382" s="110"/>
      <x:c r="AA53382" s="110"/>
    </x:row>
    <x:row r="53383" spans="1:32" x14ac:dyDescent="0.25">
      <x:c r="W53383" s="110"/>
      <x:c r="AA53383" s="110"/>
    </x:row>
    <x:row r="53384" spans="1:32" x14ac:dyDescent="0.25">
      <x:c r="W53384" s="110"/>
      <x:c r="AA53384" s="110"/>
    </x:row>
    <x:row r="53385" spans="1:32" x14ac:dyDescent="0.25">
      <x:c r="W53385" s="110"/>
      <x:c r="AA53385" s="110"/>
    </x:row>
    <x:row r="53386" spans="1:32" x14ac:dyDescent="0.25">
      <x:c r="W53386" s="110"/>
      <x:c r="AA53386" s="110"/>
    </x:row>
    <x:row r="53387" spans="1:32" x14ac:dyDescent="0.25">
      <x:c r="W53387" s="110"/>
      <x:c r="AA53387" s="110"/>
    </x:row>
    <x:row r="53388" spans="1:32" x14ac:dyDescent="0.25">
      <x:c r="W53388" s="110"/>
      <x:c r="AA53388" s="110"/>
    </x:row>
    <x:row r="53389" spans="1:32" x14ac:dyDescent="0.25">
      <x:c r="W53389" s="110"/>
      <x:c r="AA53389" s="110"/>
    </x:row>
    <x:row r="53390" spans="1:32" x14ac:dyDescent="0.25">
      <x:c r="W53390" s="110"/>
      <x:c r="AA53390" s="110"/>
    </x:row>
    <x:row r="53391" spans="1:32" x14ac:dyDescent="0.25">
      <x:c r="W53391" s="110"/>
      <x:c r="AA53391" s="110"/>
    </x:row>
    <x:row r="53392" spans="1:32" x14ac:dyDescent="0.25">
      <x:c r="W53392" s="110"/>
      <x:c r="AA53392" s="110"/>
    </x:row>
    <x:row r="53393" spans="1:32" x14ac:dyDescent="0.25">
      <x:c r="W53393" s="110"/>
      <x:c r="AA53393" s="110"/>
    </x:row>
    <x:row r="53394" spans="1:32" x14ac:dyDescent="0.25">
      <x:c r="W53394" s="110"/>
      <x:c r="AA53394" s="110"/>
    </x:row>
    <x:row r="53395" spans="1:32" x14ac:dyDescent="0.25">
      <x:c r="W53395" s="110"/>
      <x:c r="AA53395" s="110"/>
    </x:row>
    <x:row r="53396" spans="1:32" x14ac:dyDescent="0.25">
      <x:c r="W53396" s="110"/>
      <x:c r="AA53396" s="110"/>
    </x:row>
    <x:row r="53397" spans="1:32" x14ac:dyDescent="0.25">
      <x:c r="W53397" s="110"/>
      <x:c r="AA53397" s="110"/>
    </x:row>
    <x:row r="53398" spans="1:32" x14ac:dyDescent="0.25">
      <x:c r="W53398" s="110"/>
      <x:c r="AA53398" s="110"/>
    </x:row>
    <x:row r="53399" spans="1:32" x14ac:dyDescent="0.25">
      <x:c r="W53399" s="110"/>
      <x:c r="AA53399" s="110"/>
    </x:row>
    <x:row r="53400" spans="1:32" x14ac:dyDescent="0.25">
      <x:c r="W53400" s="110"/>
      <x:c r="AA53400" s="110"/>
    </x:row>
    <x:row r="53401" spans="1:32" x14ac:dyDescent="0.25">
      <x:c r="W53401" s="110"/>
      <x:c r="AA53401" s="110"/>
    </x:row>
    <x:row r="53402" spans="1:32" x14ac:dyDescent="0.25">
      <x:c r="W53402" s="110"/>
      <x:c r="AA53402" s="110"/>
    </x:row>
    <x:row r="53403" spans="1:32" x14ac:dyDescent="0.25">
      <x:c r="W53403" s="110"/>
      <x:c r="AA53403" s="110"/>
    </x:row>
    <x:row r="53404" spans="1:32" x14ac:dyDescent="0.25">
      <x:c r="W53404" s="110"/>
      <x:c r="AA53404" s="110"/>
    </x:row>
    <x:row r="53405" spans="1:32" x14ac:dyDescent="0.25">
      <x:c r="W53405" s="110"/>
      <x:c r="AA53405" s="110"/>
    </x:row>
    <x:row r="53406" spans="1:32" x14ac:dyDescent="0.25">
      <x:c r="W53406" s="110"/>
      <x:c r="AA53406" s="110"/>
    </x:row>
    <x:row r="53407" spans="1:32" x14ac:dyDescent="0.25">
      <x:c r="W53407" s="110"/>
      <x:c r="AA53407" s="110"/>
    </x:row>
    <x:row r="53408" spans="1:32" x14ac:dyDescent="0.25">
      <x:c r="W53408" s="110"/>
      <x:c r="AA53408" s="110"/>
    </x:row>
    <x:row r="53409" spans="1:32" x14ac:dyDescent="0.25">
      <x:c r="W53409" s="110"/>
      <x:c r="AA53409" s="110"/>
    </x:row>
    <x:row r="53410" spans="1:32" x14ac:dyDescent="0.25">
      <x:c r="W53410" s="110"/>
      <x:c r="AA53410" s="110"/>
    </x:row>
    <x:row r="53411" spans="1:32" x14ac:dyDescent="0.25">
      <x:c r="W53411" s="110"/>
      <x:c r="AA53411" s="110"/>
    </x:row>
    <x:row r="53412" spans="1:32" x14ac:dyDescent="0.25">
      <x:c r="W53412" s="110"/>
      <x:c r="AA53412" s="110"/>
    </x:row>
    <x:row r="53413" spans="1:32" x14ac:dyDescent="0.25">
      <x:c r="W53413" s="110"/>
      <x:c r="AA53413" s="110"/>
    </x:row>
    <x:row r="53414" spans="1:32" x14ac:dyDescent="0.25">
      <x:c r="W53414" s="110"/>
      <x:c r="AA53414" s="110"/>
    </x:row>
    <x:row r="53415" spans="1:32" x14ac:dyDescent="0.25">
      <x:c r="W53415" s="110"/>
      <x:c r="AA53415" s="110"/>
    </x:row>
    <x:row r="53416" spans="1:32" x14ac:dyDescent="0.25">
      <x:c r="W53416" s="110"/>
      <x:c r="AA53416" s="110"/>
    </x:row>
    <x:row r="53417" spans="1:32" x14ac:dyDescent="0.25">
      <x:c r="W53417" s="110"/>
      <x:c r="AA53417" s="110"/>
    </x:row>
    <x:row r="53418" spans="1:32" x14ac:dyDescent="0.25">
      <x:c r="W53418" s="110"/>
      <x:c r="AA53418" s="110"/>
    </x:row>
    <x:row r="53419" spans="1:32" x14ac:dyDescent="0.25">
      <x:c r="W53419" s="110"/>
      <x:c r="AA53419" s="110"/>
    </x:row>
    <x:row r="53420" spans="1:32" x14ac:dyDescent="0.25">
      <x:c r="W53420" s="110"/>
      <x:c r="AA53420" s="110"/>
    </x:row>
    <x:row r="53421" spans="1:32" x14ac:dyDescent="0.25">
      <x:c r="W53421" s="110"/>
      <x:c r="AA53421" s="110"/>
    </x:row>
    <x:row r="53422" spans="1:32" x14ac:dyDescent="0.25">
      <x:c r="W53422" s="110"/>
      <x:c r="AA53422" s="110"/>
    </x:row>
    <x:row r="53423" spans="1:32" x14ac:dyDescent="0.25">
      <x:c r="W53423" s="110"/>
      <x:c r="AA53423" s="110"/>
    </x:row>
    <x:row r="53424" spans="1:32" x14ac:dyDescent="0.25">
      <x:c r="W53424" s="110"/>
      <x:c r="AA53424" s="110"/>
    </x:row>
    <x:row r="53425" spans="1:32" x14ac:dyDescent="0.25">
      <x:c r="W53425" s="110"/>
      <x:c r="AA53425" s="110"/>
    </x:row>
    <x:row r="53426" spans="1:32" x14ac:dyDescent="0.25">
      <x:c r="W53426" s="110"/>
      <x:c r="AA53426" s="110"/>
    </x:row>
    <x:row r="53427" spans="1:32" x14ac:dyDescent="0.25">
      <x:c r="W53427" s="110"/>
      <x:c r="AA53427" s="110"/>
    </x:row>
    <x:row r="53428" spans="1:32" x14ac:dyDescent="0.25">
      <x:c r="W53428" s="110"/>
      <x:c r="AA53428" s="110"/>
    </x:row>
    <x:row r="53429" spans="1:32" x14ac:dyDescent="0.25">
      <x:c r="W53429" s="110"/>
      <x:c r="AA53429" s="110"/>
    </x:row>
    <x:row r="53430" spans="1:32" x14ac:dyDescent="0.25">
      <x:c r="W53430" s="110"/>
      <x:c r="AA53430" s="110"/>
    </x:row>
    <x:row r="53431" spans="1:32" x14ac:dyDescent="0.25">
      <x:c r="W53431" s="110"/>
      <x:c r="AA53431" s="110"/>
    </x:row>
    <x:row r="53432" spans="1:32" x14ac:dyDescent="0.25">
      <x:c r="W53432" s="110"/>
      <x:c r="AA53432" s="110"/>
    </x:row>
    <x:row r="53433" spans="1:32" x14ac:dyDescent="0.25">
      <x:c r="W53433" s="110"/>
      <x:c r="AA53433" s="110"/>
    </x:row>
    <x:row r="53434" spans="1:32" x14ac:dyDescent="0.25">
      <x:c r="W53434" s="110"/>
      <x:c r="AA53434" s="110"/>
    </x:row>
    <x:row r="53435" spans="1:32" x14ac:dyDescent="0.25">
      <x:c r="W53435" s="110"/>
      <x:c r="AA53435" s="110"/>
    </x:row>
    <x:row r="53436" spans="1:32" x14ac:dyDescent="0.25">
      <x:c r="W53436" s="110"/>
      <x:c r="AA53436" s="110"/>
    </x:row>
    <x:row r="53437" spans="1:32" x14ac:dyDescent="0.25">
      <x:c r="W53437" s="110"/>
      <x:c r="AA53437" s="110"/>
    </x:row>
    <x:row r="53438" spans="1:32" x14ac:dyDescent="0.25">
      <x:c r="W53438" s="110"/>
      <x:c r="AA53438" s="110"/>
    </x:row>
    <x:row r="53439" spans="1:32" x14ac:dyDescent="0.25">
      <x:c r="W53439" s="110"/>
      <x:c r="AA53439" s="110"/>
    </x:row>
    <x:row r="53440" spans="1:32" x14ac:dyDescent="0.25">
      <x:c r="W53440" s="110"/>
      <x:c r="AA53440" s="110"/>
    </x:row>
    <x:row r="53441" spans="1:32" x14ac:dyDescent="0.25">
      <x:c r="W53441" s="110"/>
      <x:c r="AA53441" s="110"/>
    </x:row>
    <x:row r="53442" spans="1:32" x14ac:dyDescent="0.25">
      <x:c r="W53442" s="110"/>
      <x:c r="AA53442" s="110"/>
    </x:row>
    <x:row r="53443" spans="1:32" x14ac:dyDescent="0.25">
      <x:c r="W53443" s="110"/>
      <x:c r="AA53443" s="110"/>
    </x:row>
    <x:row r="53444" spans="1:32" x14ac:dyDescent="0.25">
      <x:c r="W53444" s="110"/>
      <x:c r="AA53444" s="110"/>
    </x:row>
    <x:row r="53445" spans="1:32" x14ac:dyDescent="0.25">
      <x:c r="W53445" s="110"/>
      <x:c r="AA53445" s="110"/>
    </x:row>
    <x:row r="53446" spans="1:32" x14ac:dyDescent="0.25">
      <x:c r="W53446" s="110"/>
      <x:c r="AA53446" s="110"/>
    </x:row>
    <x:row r="53447" spans="1:32" x14ac:dyDescent="0.25">
      <x:c r="W53447" s="110"/>
      <x:c r="AA53447" s="110"/>
    </x:row>
    <x:row r="53448" spans="1:32" x14ac:dyDescent="0.25">
      <x:c r="W53448" s="110"/>
      <x:c r="AA53448" s="110"/>
    </x:row>
    <x:row r="53449" spans="1:32" x14ac:dyDescent="0.25">
      <x:c r="W53449" s="110"/>
      <x:c r="AA53449" s="110"/>
    </x:row>
    <x:row r="53450" spans="1:32" x14ac:dyDescent="0.25">
      <x:c r="W53450" s="110"/>
      <x:c r="AA53450" s="110"/>
    </x:row>
    <x:row r="53451" spans="1:32" x14ac:dyDescent="0.25">
      <x:c r="W53451" s="110"/>
      <x:c r="AA53451" s="110"/>
    </x:row>
    <x:row r="53452" spans="1:32" x14ac:dyDescent="0.25">
      <x:c r="W53452" s="110"/>
      <x:c r="AA53452" s="110"/>
    </x:row>
    <x:row r="53453" spans="1:32" x14ac:dyDescent="0.25">
      <x:c r="W53453" s="110"/>
      <x:c r="AA53453" s="110"/>
    </x:row>
    <x:row r="53454" spans="1:32" x14ac:dyDescent="0.25">
      <x:c r="W53454" s="110"/>
      <x:c r="AA53454" s="110"/>
    </x:row>
    <x:row r="53455" spans="1:32" x14ac:dyDescent="0.25">
      <x:c r="W53455" s="110"/>
      <x:c r="AA53455" s="110"/>
    </x:row>
    <x:row r="53456" spans="1:32" x14ac:dyDescent="0.25">
      <x:c r="W53456" s="110"/>
      <x:c r="AA53456" s="110"/>
    </x:row>
    <x:row r="53457" spans="1:32" x14ac:dyDescent="0.25">
      <x:c r="W53457" s="110"/>
      <x:c r="AA53457" s="110"/>
    </x:row>
    <x:row r="53458" spans="1:32" x14ac:dyDescent="0.25">
      <x:c r="W53458" s="110"/>
      <x:c r="AA53458" s="110"/>
    </x:row>
    <x:row r="53459" spans="1:32" x14ac:dyDescent="0.25">
      <x:c r="W53459" s="110"/>
      <x:c r="AA53459" s="110"/>
    </x:row>
    <x:row r="53460" spans="1:32" x14ac:dyDescent="0.25">
      <x:c r="W53460" s="110"/>
      <x:c r="AA53460" s="110"/>
    </x:row>
    <x:row r="53461" spans="1:32" x14ac:dyDescent="0.25">
      <x:c r="W53461" s="110"/>
      <x:c r="AA53461" s="110"/>
    </x:row>
    <x:row r="53462" spans="1:32" x14ac:dyDescent="0.25">
      <x:c r="W53462" s="110"/>
      <x:c r="AA53462" s="110"/>
    </x:row>
    <x:row r="53463" spans="1:32" x14ac:dyDescent="0.25">
      <x:c r="W53463" s="110"/>
      <x:c r="AA53463" s="110"/>
    </x:row>
    <x:row r="53464" spans="1:32" x14ac:dyDescent="0.25">
      <x:c r="W53464" s="110"/>
      <x:c r="AA53464" s="110"/>
    </x:row>
    <x:row r="53465" spans="1:32" x14ac:dyDescent="0.25">
      <x:c r="W53465" s="110"/>
      <x:c r="AA53465" s="110"/>
    </x:row>
    <x:row r="53466" spans="1:32" x14ac:dyDescent="0.25">
      <x:c r="W53466" s="110"/>
      <x:c r="AA53466" s="110"/>
    </x:row>
    <x:row r="53467" spans="1:32" x14ac:dyDescent="0.25">
      <x:c r="W53467" s="110"/>
      <x:c r="AA53467" s="110"/>
    </x:row>
    <x:row r="53468" spans="1:32" x14ac:dyDescent="0.25">
      <x:c r="W53468" s="110"/>
      <x:c r="AA53468" s="110"/>
    </x:row>
    <x:row r="53469" spans="1:32" x14ac:dyDescent="0.25">
      <x:c r="W53469" s="110"/>
      <x:c r="AA53469" s="110"/>
    </x:row>
    <x:row r="53470" spans="1:32" x14ac:dyDescent="0.25">
      <x:c r="W53470" s="110"/>
      <x:c r="AA53470" s="110"/>
    </x:row>
    <x:row r="53471" spans="1:32" x14ac:dyDescent="0.25">
      <x:c r="W53471" s="110"/>
      <x:c r="AA53471" s="110"/>
    </x:row>
    <x:row r="53472" spans="1:32" x14ac:dyDescent="0.25">
      <x:c r="W53472" s="110"/>
      <x:c r="AA53472" s="110"/>
    </x:row>
    <x:row r="53473" spans="1:32" x14ac:dyDescent="0.25">
      <x:c r="W53473" s="110"/>
      <x:c r="AA53473" s="110"/>
    </x:row>
    <x:row r="53474" spans="1:32" x14ac:dyDescent="0.25">
      <x:c r="W53474" s="110"/>
      <x:c r="AA53474" s="110"/>
    </x:row>
    <x:row r="53475" spans="1:32" x14ac:dyDescent="0.25">
      <x:c r="W53475" s="110"/>
      <x:c r="AA53475" s="110"/>
    </x:row>
    <x:row r="53476" spans="1:32" x14ac:dyDescent="0.25">
      <x:c r="W53476" s="110"/>
      <x:c r="AA53476" s="110"/>
    </x:row>
    <x:row r="53477" spans="1:32" x14ac:dyDescent="0.25">
      <x:c r="W53477" s="110"/>
      <x:c r="AA53477" s="110"/>
    </x:row>
    <x:row r="53478" spans="1:32" x14ac:dyDescent="0.25">
      <x:c r="W53478" s="110"/>
      <x:c r="AA53478" s="110"/>
    </x:row>
    <x:row r="53479" spans="1:32" x14ac:dyDescent="0.25">
      <x:c r="W53479" s="110"/>
      <x:c r="AA53479" s="110"/>
    </x:row>
    <x:row r="53480" spans="1:32" x14ac:dyDescent="0.25">
      <x:c r="W53480" s="110"/>
      <x:c r="AA53480" s="110"/>
    </x:row>
    <x:row r="53481" spans="1:32" x14ac:dyDescent="0.25">
      <x:c r="W53481" s="110"/>
      <x:c r="AA53481" s="110"/>
    </x:row>
    <x:row r="53482" spans="1:32" x14ac:dyDescent="0.25">
      <x:c r="W53482" s="110"/>
      <x:c r="AA53482" s="110"/>
    </x:row>
    <x:row r="53483" spans="1:32" x14ac:dyDescent="0.25">
      <x:c r="W53483" s="110"/>
      <x:c r="AA53483" s="110"/>
    </x:row>
    <x:row r="53484" spans="1:32" x14ac:dyDescent="0.25">
      <x:c r="W53484" s="110"/>
      <x:c r="AA53484" s="110"/>
    </x:row>
    <x:row r="53485" spans="1:32" x14ac:dyDescent="0.25">
      <x:c r="W53485" s="110"/>
      <x:c r="AA53485" s="110"/>
    </x:row>
    <x:row r="53486" spans="1:32" x14ac:dyDescent="0.25">
      <x:c r="W53486" s="110"/>
      <x:c r="AA53486" s="110"/>
    </x:row>
    <x:row r="53487" spans="1:32" x14ac:dyDescent="0.25">
      <x:c r="W53487" s="110"/>
      <x:c r="AA53487" s="110"/>
    </x:row>
    <x:row r="53488" spans="1:32" x14ac:dyDescent="0.25">
      <x:c r="W53488" s="110"/>
      <x:c r="AA53488" s="110"/>
    </x:row>
    <x:row r="53489" spans="1:32" x14ac:dyDescent="0.25">
      <x:c r="W53489" s="110"/>
      <x:c r="AA53489" s="110"/>
    </x:row>
    <x:row r="53490" spans="1:32" x14ac:dyDescent="0.25">
      <x:c r="W53490" s="110"/>
      <x:c r="AA53490" s="110"/>
    </x:row>
    <x:row r="53491" spans="1:32" x14ac:dyDescent="0.25">
      <x:c r="W53491" s="110"/>
      <x:c r="AA53491" s="110"/>
    </x:row>
    <x:row r="53492" spans="1:32" x14ac:dyDescent="0.25">
      <x:c r="W53492" s="110"/>
      <x:c r="AA53492" s="110"/>
    </x:row>
    <x:row r="53493" spans="1:32" x14ac:dyDescent="0.25">
      <x:c r="W53493" s="110"/>
      <x:c r="AA53493" s="110"/>
    </x:row>
    <x:row r="53494" spans="1:32" x14ac:dyDescent="0.25">
      <x:c r="W53494" s="110"/>
      <x:c r="AA53494" s="110"/>
    </x:row>
    <x:row r="53495" spans="1:32" x14ac:dyDescent="0.25">
      <x:c r="W53495" s="110"/>
      <x:c r="AA53495" s="110"/>
    </x:row>
    <x:row r="53496" spans="1:32" x14ac:dyDescent="0.25">
      <x:c r="W53496" s="110"/>
      <x:c r="AA53496" s="110"/>
    </x:row>
    <x:row r="53497" spans="1:32" x14ac:dyDescent="0.25">
      <x:c r="W53497" s="110"/>
      <x:c r="AA53497" s="110"/>
    </x:row>
    <x:row r="53498" spans="1:32" x14ac:dyDescent="0.25">
      <x:c r="W53498" s="110"/>
      <x:c r="AA53498" s="110"/>
    </x:row>
    <x:row r="53499" spans="1:32" x14ac:dyDescent="0.25">
      <x:c r="W53499" s="110"/>
      <x:c r="AA53499" s="110"/>
    </x:row>
    <x:row r="53500" spans="1:32" x14ac:dyDescent="0.25">
      <x:c r="W53500" s="110"/>
      <x:c r="AA53500" s="110"/>
    </x:row>
    <x:row r="53501" spans="1:32" x14ac:dyDescent="0.25">
      <x:c r="W53501" s="110"/>
      <x:c r="AA53501" s="110"/>
    </x:row>
    <x:row r="53502" spans="1:32" x14ac:dyDescent="0.25">
      <x:c r="W53502" s="110"/>
      <x:c r="AA53502" s="110"/>
    </x:row>
    <x:row r="53503" spans="1:32" x14ac:dyDescent="0.25">
      <x:c r="W53503" s="110"/>
      <x:c r="AA53503" s="110"/>
    </x:row>
    <x:row r="53504" spans="1:32" x14ac:dyDescent="0.25">
      <x:c r="W53504" s="110"/>
      <x:c r="AA53504" s="110"/>
    </x:row>
    <x:row r="53505" spans="1:32" x14ac:dyDescent="0.25">
      <x:c r="W53505" s="110"/>
      <x:c r="AA53505" s="110"/>
    </x:row>
    <x:row r="53506" spans="1:32" x14ac:dyDescent="0.25">
      <x:c r="W53506" s="110"/>
      <x:c r="AA53506" s="110"/>
    </x:row>
    <x:row r="53507" spans="1:32" x14ac:dyDescent="0.25">
      <x:c r="W53507" s="110"/>
      <x:c r="AA53507" s="110"/>
    </x:row>
    <x:row r="53508" spans="1:32" x14ac:dyDescent="0.25">
      <x:c r="W53508" s="110"/>
      <x:c r="AA53508" s="110"/>
    </x:row>
    <x:row r="53509" spans="1:32" x14ac:dyDescent="0.25">
      <x:c r="W53509" s="110"/>
      <x:c r="AA53509" s="110"/>
    </x:row>
    <x:row r="53510" spans="1:32" x14ac:dyDescent="0.25">
      <x:c r="W53510" s="110"/>
      <x:c r="AA53510" s="110"/>
    </x:row>
    <x:row r="53511" spans="1:32" x14ac:dyDescent="0.25">
      <x:c r="W53511" s="110"/>
      <x:c r="AA53511" s="110"/>
    </x:row>
    <x:row r="53512" spans="1:32" x14ac:dyDescent="0.25">
      <x:c r="W53512" s="110"/>
      <x:c r="AA53512" s="110"/>
    </x:row>
    <x:row r="53513" spans="1:32" x14ac:dyDescent="0.25">
      <x:c r="W53513" s="110"/>
      <x:c r="AA53513" s="110"/>
    </x:row>
    <x:row r="53514" spans="1:32" x14ac:dyDescent="0.25">
      <x:c r="W53514" s="110"/>
      <x:c r="AA53514" s="110"/>
    </x:row>
    <x:row r="53515" spans="1:32" x14ac:dyDescent="0.25">
      <x:c r="W53515" s="110"/>
      <x:c r="AA53515" s="110"/>
    </x:row>
    <x:row r="53516" spans="1:32" x14ac:dyDescent="0.25">
      <x:c r="W53516" s="110"/>
      <x:c r="AA53516" s="110"/>
    </x:row>
    <x:row r="53517" spans="1:32" x14ac:dyDescent="0.25">
      <x:c r="W53517" s="110"/>
      <x:c r="AA53517" s="110"/>
    </x:row>
    <x:row r="53518" spans="1:32" x14ac:dyDescent="0.25">
      <x:c r="W53518" s="110"/>
      <x:c r="AA53518" s="110"/>
    </x:row>
    <x:row r="53519" spans="1:32" x14ac:dyDescent="0.25">
      <x:c r="W53519" s="110"/>
      <x:c r="AA53519" s="110"/>
    </x:row>
    <x:row r="53520" spans="1:32" x14ac:dyDescent="0.25">
      <x:c r="W53520" s="110"/>
      <x:c r="AA53520" s="110"/>
    </x:row>
    <x:row r="53521" spans="1:32" x14ac:dyDescent="0.25">
      <x:c r="W53521" s="110"/>
      <x:c r="AA53521" s="110"/>
    </x:row>
    <x:row r="53522" spans="1:32" x14ac:dyDescent="0.25">
      <x:c r="W53522" s="110"/>
      <x:c r="AA53522" s="110"/>
    </x:row>
    <x:row r="53523" spans="1:32" x14ac:dyDescent="0.25">
      <x:c r="W53523" s="110"/>
      <x:c r="AA53523" s="110"/>
    </x:row>
    <x:row r="53524" spans="1:32" x14ac:dyDescent="0.25">
      <x:c r="W53524" s="110"/>
      <x:c r="AA53524" s="110"/>
    </x:row>
    <x:row r="53525" spans="1:32" x14ac:dyDescent="0.25">
      <x:c r="W53525" s="110"/>
      <x:c r="AA53525" s="110"/>
    </x:row>
    <x:row r="53526" spans="1:32" x14ac:dyDescent="0.25">
      <x:c r="W53526" s="110"/>
      <x:c r="AA53526" s="110"/>
    </x:row>
    <x:row r="53527" spans="1:32" x14ac:dyDescent="0.25">
      <x:c r="W53527" s="110"/>
      <x:c r="AA53527" s="110"/>
    </x:row>
    <x:row r="53528" spans="1:32" x14ac:dyDescent="0.25">
      <x:c r="W53528" s="110"/>
      <x:c r="AA53528" s="110"/>
    </x:row>
    <x:row r="53529" spans="1:32" x14ac:dyDescent="0.25">
      <x:c r="W53529" s="110"/>
      <x:c r="AA53529" s="110"/>
    </x:row>
    <x:row r="53530" spans="1:32" x14ac:dyDescent="0.25">
      <x:c r="W53530" s="110"/>
      <x:c r="AA53530" s="110"/>
    </x:row>
    <x:row r="53531" spans="1:32" x14ac:dyDescent="0.25">
      <x:c r="W53531" s="110"/>
      <x:c r="AA53531" s="110"/>
    </x:row>
    <x:row r="53532" spans="1:32" x14ac:dyDescent="0.25">
      <x:c r="W53532" s="110"/>
      <x:c r="AA53532" s="110"/>
    </x:row>
    <x:row r="53533" spans="1:32" x14ac:dyDescent="0.25">
      <x:c r="W53533" s="110"/>
      <x:c r="AA53533" s="110"/>
    </x:row>
    <x:row r="53534" spans="1:32" x14ac:dyDescent="0.25">
      <x:c r="W53534" s="110"/>
      <x:c r="AA53534" s="110"/>
    </x:row>
    <x:row r="53535" spans="1:32" x14ac:dyDescent="0.25">
      <x:c r="W53535" s="110"/>
      <x:c r="AA53535" s="110"/>
    </x:row>
    <x:row r="53536" spans="1:32" x14ac:dyDescent="0.25">
      <x:c r="W53536" s="110"/>
      <x:c r="AA53536" s="110"/>
    </x:row>
    <x:row r="53537" spans="1:32" x14ac:dyDescent="0.25">
      <x:c r="W53537" s="110"/>
      <x:c r="AA53537" s="110"/>
    </x:row>
    <x:row r="53538" spans="1:32" x14ac:dyDescent="0.25">
      <x:c r="W53538" s="110"/>
      <x:c r="AA53538" s="110"/>
    </x:row>
    <x:row r="53539" spans="1:32" x14ac:dyDescent="0.25">
      <x:c r="W53539" s="110"/>
      <x:c r="AA53539" s="110"/>
    </x:row>
    <x:row r="53540" spans="1:32" x14ac:dyDescent="0.25">
      <x:c r="W53540" s="110"/>
      <x:c r="AA53540" s="110"/>
    </x:row>
    <x:row r="53541" spans="1:32" x14ac:dyDescent="0.25">
      <x:c r="W53541" s="110"/>
      <x:c r="AA53541" s="110"/>
    </x:row>
    <x:row r="53542" spans="1:32" x14ac:dyDescent="0.25">
      <x:c r="W53542" s="110"/>
      <x:c r="AA53542" s="110"/>
    </x:row>
    <x:row r="53543" spans="1:32" x14ac:dyDescent="0.25">
      <x:c r="W53543" s="110"/>
      <x:c r="AA53543" s="110"/>
    </x:row>
    <x:row r="53544" spans="1:32" x14ac:dyDescent="0.25">
      <x:c r="W53544" s="110"/>
      <x:c r="AA53544" s="110"/>
    </x:row>
    <x:row r="53545" spans="1:32" x14ac:dyDescent="0.25">
      <x:c r="W53545" s="110"/>
      <x:c r="AA53545" s="110"/>
    </x:row>
    <x:row r="53546" spans="1:32" x14ac:dyDescent="0.25">
      <x:c r="W53546" s="110"/>
      <x:c r="AA53546" s="110"/>
    </x:row>
    <x:row r="53547" spans="1:32" x14ac:dyDescent="0.25">
      <x:c r="W53547" s="110"/>
      <x:c r="AA53547" s="110"/>
    </x:row>
    <x:row r="53548" spans="1:32" x14ac:dyDescent="0.25">
      <x:c r="W53548" s="110"/>
      <x:c r="AA53548" s="110"/>
    </x:row>
    <x:row r="53549" spans="1:32" x14ac:dyDescent="0.25">
      <x:c r="W53549" s="110"/>
      <x:c r="AA53549" s="110"/>
    </x:row>
    <x:row r="53550" spans="1:32" x14ac:dyDescent="0.25">
      <x:c r="W53550" s="110"/>
      <x:c r="AA53550" s="110"/>
    </x:row>
    <x:row r="53551" spans="1:32" x14ac:dyDescent="0.25">
      <x:c r="W53551" s="110"/>
      <x:c r="AA53551" s="110"/>
    </x:row>
    <x:row r="53552" spans="1:32" x14ac:dyDescent="0.25">
      <x:c r="W53552" s="110"/>
      <x:c r="AA53552" s="110"/>
    </x:row>
    <x:row r="53553" spans="1:32" x14ac:dyDescent="0.25">
      <x:c r="W53553" s="110"/>
      <x:c r="AA53553" s="110"/>
    </x:row>
    <x:row r="53554" spans="1:32" x14ac:dyDescent="0.25">
      <x:c r="W53554" s="110"/>
      <x:c r="AA53554" s="110"/>
    </x:row>
    <x:row r="53555" spans="1:32" x14ac:dyDescent="0.25">
      <x:c r="W53555" s="110"/>
      <x:c r="AA53555" s="110"/>
    </x:row>
    <x:row r="53556" spans="1:32" x14ac:dyDescent="0.25">
      <x:c r="W53556" s="110"/>
      <x:c r="AA53556" s="110"/>
    </x:row>
    <x:row r="53557" spans="1:32" x14ac:dyDescent="0.25">
      <x:c r="W53557" s="110"/>
      <x:c r="AA53557" s="110"/>
    </x:row>
    <x:row r="53558" spans="1:32" x14ac:dyDescent="0.25">
      <x:c r="W53558" s="110"/>
      <x:c r="AA53558" s="110"/>
    </x:row>
    <x:row r="53559" spans="1:32" x14ac:dyDescent="0.25">
      <x:c r="W53559" s="110"/>
      <x:c r="AA53559" s="110"/>
    </x:row>
    <x:row r="53560" spans="1:32" x14ac:dyDescent="0.25">
      <x:c r="W53560" s="110"/>
      <x:c r="AA53560" s="110"/>
    </x:row>
    <x:row r="53561" spans="1:32" x14ac:dyDescent="0.25">
      <x:c r="W53561" s="110"/>
      <x:c r="AA53561" s="110"/>
    </x:row>
    <x:row r="53562" spans="1:32" x14ac:dyDescent="0.25">
      <x:c r="W53562" s="110"/>
      <x:c r="AA53562" s="110"/>
    </x:row>
    <x:row r="53563" spans="1:32" x14ac:dyDescent="0.25">
      <x:c r="W53563" s="110"/>
      <x:c r="AA53563" s="110"/>
    </x:row>
    <x:row r="53564" spans="1:32" x14ac:dyDescent="0.25">
      <x:c r="W53564" s="110"/>
      <x:c r="AA53564" s="110"/>
    </x:row>
    <x:row r="53565" spans="1:32" x14ac:dyDescent="0.25">
      <x:c r="W53565" s="110"/>
      <x:c r="AA53565" s="110"/>
    </x:row>
    <x:row r="53566" spans="1:32" x14ac:dyDescent="0.25">
      <x:c r="W53566" s="110"/>
      <x:c r="AA53566" s="110"/>
    </x:row>
    <x:row r="53567" spans="1:32" x14ac:dyDescent="0.25">
      <x:c r="W53567" s="110"/>
      <x:c r="AA53567" s="110"/>
    </x:row>
    <x:row r="53568" spans="1:32" x14ac:dyDescent="0.25">
      <x:c r="W53568" s="110"/>
      <x:c r="AA53568" s="110"/>
    </x:row>
    <x:row r="53569" spans="1:32" x14ac:dyDescent="0.25">
      <x:c r="W53569" s="110"/>
      <x:c r="AA53569" s="110"/>
    </x:row>
    <x:row r="53570" spans="1:32" x14ac:dyDescent="0.25">
      <x:c r="W53570" s="110"/>
      <x:c r="AA53570" s="110"/>
    </x:row>
    <x:row r="53571" spans="1:32" x14ac:dyDescent="0.25">
      <x:c r="W53571" s="110"/>
      <x:c r="AA53571" s="110"/>
    </x:row>
    <x:row r="53572" spans="1:32" x14ac:dyDescent="0.25">
      <x:c r="W53572" s="110"/>
      <x:c r="AA53572" s="110"/>
    </x:row>
    <x:row r="53573" spans="1:32" x14ac:dyDescent="0.25">
      <x:c r="W53573" s="110"/>
      <x:c r="AA53573" s="110"/>
    </x:row>
    <x:row r="53574" spans="1:32" x14ac:dyDescent="0.25">
      <x:c r="W53574" s="110"/>
      <x:c r="AA53574" s="110"/>
    </x:row>
    <x:row r="53575" spans="1:32" x14ac:dyDescent="0.25">
      <x:c r="W53575" s="110"/>
      <x:c r="AA53575" s="110"/>
    </x:row>
    <x:row r="53576" spans="1:32" x14ac:dyDescent="0.25">
      <x:c r="W53576" s="110"/>
      <x:c r="AA53576" s="110"/>
    </x:row>
    <x:row r="53577" spans="1:32" x14ac:dyDescent="0.25">
      <x:c r="W53577" s="110"/>
      <x:c r="AA53577" s="110"/>
    </x:row>
    <x:row r="53578" spans="1:32" x14ac:dyDescent="0.25">
      <x:c r="W53578" s="110"/>
      <x:c r="AA53578" s="110"/>
    </x:row>
    <x:row r="53579" spans="1:32" x14ac:dyDescent="0.25">
      <x:c r="W53579" s="110"/>
      <x:c r="AA53579" s="110"/>
    </x:row>
    <x:row r="53580" spans="1:32" x14ac:dyDescent="0.25">
      <x:c r="W53580" s="110"/>
      <x:c r="AA53580" s="110"/>
    </x:row>
    <x:row r="53581" spans="1:32" x14ac:dyDescent="0.25">
      <x:c r="W53581" s="110"/>
      <x:c r="AA53581" s="110"/>
    </x:row>
    <x:row r="53582" spans="1:32" x14ac:dyDescent="0.25">
      <x:c r="W53582" s="110"/>
      <x:c r="AA53582" s="110"/>
    </x:row>
    <x:row r="53583" spans="1:32" x14ac:dyDescent="0.25">
      <x:c r="W53583" s="110"/>
      <x:c r="AA53583" s="110"/>
    </x:row>
    <x:row r="53584" spans="1:32" x14ac:dyDescent="0.25">
      <x:c r="W53584" s="110"/>
      <x:c r="AA53584" s="110"/>
    </x:row>
    <x:row r="53585" spans="1:32" x14ac:dyDescent="0.25">
      <x:c r="W53585" s="110"/>
      <x:c r="AA53585" s="110"/>
    </x:row>
    <x:row r="53586" spans="1:32" x14ac:dyDescent="0.25">
      <x:c r="W53586" s="110"/>
      <x:c r="AA53586" s="110"/>
    </x:row>
    <x:row r="53587" spans="1:32" x14ac:dyDescent="0.25">
      <x:c r="W53587" s="110"/>
      <x:c r="AA53587" s="110"/>
    </x:row>
    <x:row r="53588" spans="1:32" x14ac:dyDescent="0.25">
      <x:c r="W53588" s="110"/>
      <x:c r="AA53588" s="110"/>
    </x:row>
    <x:row r="53589" spans="1:32" x14ac:dyDescent="0.25">
      <x:c r="W53589" s="110"/>
      <x:c r="AA53589" s="110"/>
    </x:row>
    <x:row r="53590" spans="1:32" x14ac:dyDescent="0.25">
      <x:c r="W53590" s="110"/>
      <x:c r="AA53590" s="110"/>
    </x:row>
    <x:row r="53591" spans="1:32" x14ac:dyDescent="0.25">
      <x:c r="W53591" s="110"/>
      <x:c r="AA53591" s="110"/>
    </x:row>
    <x:row r="53592" spans="1:32" x14ac:dyDescent="0.25">
      <x:c r="W53592" s="110"/>
      <x:c r="AA53592" s="110"/>
    </x:row>
    <x:row r="53593" spans="1:32" x14ac:dyDescent="0.25">
      <x:c r="W53593" s="110"/>
      <x:c r="AA53593" s="110"/>
    </x:row>
    <x:row r="53594" spans="1:32" x14ac:dyDescent="0.25">
      <x:c r="W53594" s="110"/>
      <x:c r="AA53594" s="110"/>
    </x:row>
    <x:row r="53595" spans="1:32" x14ac:dyDescent="0.25">
      <x:c r="W53595" s="110"/>
      <x:c r="AA53595" s="110"/>
    </x:row>
    <x:row r="53596" spans="1:32" x14ac:dyDescent="0.25">
      <x:c r="W53596" s="110"/>
      <x:c r="AA53596" s="110"/>
    </x:row>
    <x:row r="53597" spans="1:32" x14ac:dyDescent="0.25">
      <x:c r="W53597" s="110"/>
      <x:c r="AA53597" s="110"/>
    </x:row>
    <x:row r="53598" spans="1:32" x14ac:dyDescent="0.25">
      <x:c r="W53598" s="110"/>
      <x:c r="AA53598" s="110"/>
    </x:row>
    <x:row r="53599" spans="1:32" x14ac:dyDescent="0.25">
      <x:c r="W53599" s="110"/>
      <x:c r="AA53599" s="110"/>
    </x:row>
    <x:row r="53600" spans="1:32" x14ac:dyDescent="0.25">
      <x:c r="W53600" s="110"/>
      <x:c r="AA53600" s="110"/>
    </x:row>
    <x:row r="53601" spans="1:32" x14ac:dyDescent="0.25">
      <x:c r="W53601" s="110"/>
      <x:c r="AA53601" s="110"/>
    </x:row>
    <x:row r="53602" spans="1:32" x14ac:dyDescent="0.25">
      <x:c r="W53602" s="110"/>
      <x:c r="AA53602" s="110"/>
    </x:row>
    <x:row r="53603" spans="1:32" x14ac:dyDescent="0.25">
      <x:c r="W53603" s="110"/>
      <x:c r="AA53603" s="110"/>
    </x:row>
    <x:row r="53604" spans="1:32" x14ac:dyDescent="0.25">
      <x:c r="W53604" s="110"/>
      <x:c r="AA53604" s="110"/>
    </x:row>
    <x:row r="53605" spans="1:32" x14ac:dyDescent="0.25">
      <x:c r="W53605" s="110"/>
      <x:c r="AA53605" s="110"/>
    </x:row>
    <x:row r="53606" spans="1:32" x14ac:dyDescent="0.25">
      <x:c r="W53606" s="110"/>
      <x:c r="AA53606" s="110"/>
    </x:row>
    <x:row r="53607" spans="1:32" x14ac:dyDescent="0.25">
      <x:c r="W53607" s="110"/>
      <x:c r="AA53607" s="110"/>
    </x:row>
    <x:row r="53608" spans="1:32" x14ac:dyDescent="0.25">
      <x:c r="W53608" s="110"/>
      <x:c r="AA53608" s="110"/>
    </x:row>
    <x:row r="53609" spans="1:32" x14ac:dyDescent="0.25">
      <x:c r="W53609" s="110"/>
      <x:c r="AA53609" s="110"/>
    </x:row>
    <x:row r="53610" spans="1:32" x14ac:dyDescent="0.25">
      <x:c r="W53610" s="110"/>
      <x:c r="AA53610" s="110"/>
    </x:row>
    <x:row r="53611" spans="1:32" x14ac:dyDescent="0.25">
      <x:c r="W53611" s="110"/>
      <x:c r="AA53611" s="110"/>
    </x:row>
    <x:row r="53612" spans="1:32" x14ac:dyDescent="0.25">
      <x:c r="W53612" s="110"/>
      <x:c r="AA53612" s="110"/>
    </x:row>
    <x:row r="53613" spans="1:32" x14ac:dyDescent="0.25">
      <x:c r="W53613" s="110"/>
      <x:c r="AA53613" s="110"/>
    </x:row>
    <x:row r="53614" spans="1:32" x14ac:dyDescent="0.25">
      <x:c r="W53614" s="110"/>
      <x:c r="AA53614" s="110"/>
    </x:row>
    <x:row r="53615" spans="1:32" x14ac:dyDescent="0.25">
      <x:c r="W53615" s="110"/>
      <x:c r="AA53615" s="110"/>
    </x:row>
    <x:row r="53616" spans="1:32" x14ac:dyDescent="0.25">
      <x:c r="W53616" s="110"/>
      <x:c r="AA53616" s="110"/>
    </x:row>
    <x:row r="53617" spans="1:32" x14ac:dyDescent="0.25">
      <x:c r="W53617" s="110"/>
      <x:c r="AA53617" s="110"/>
    </x:row>
    <x:row r="53618" spans="1:32" x14ac:dyDescent="0.25">
      <x:c r="W53618" s="110"/>
      <x:c r="AA53618" s="110"/>
    </x:row>
    <x:row r="53619" spans="1:32" x14ac:dyDescent="0.25">
      <x:c r="W53619" s="110"/>
      <x:c r="AA53619" s="110"/>
    </x:row>
    <x:row r="53620" spans="1:32" x14ac:dyDescent="0.25">
      <x:c r="W53620" s="110"/>
      <x:c r="AA53620" s="110"/>
    </x:row>
    <x:row r="53621" spans="1:32" x14ac:dyDescent="0.25">
      <x:c r="W53621" s="110"/>
      <x:c r="AA53621" s="110"/>
    </x:row>
    <x:row r="53622" spans="1:32" x14ac:dyDescent="0.25">
      <x:c r="W53622" s="110"/>
      <x:c r="AA53622" s="110"/>
    </x:row>
    <x:row r="53623" spans="1:32" x14ac:dyDescent="0.25">
      <x:c r="W53623" s="110"/>
      <x:c r="AA53623" s="110"/>
    </x:row>
    <x:row r="53624" spans="1:32" x14ac:dyDescent="0.25">
      <x:c r="W53624" s="110"/>
      <x:c r="AA53624" s="110"/>
    </x:row>
    <x:row r="53625" spans="1:32" x14ac:dyDescent="0.25">
      <x:c r="W53625" s="110"/>
      <x:c r="AA53625" s="110"/>
    </x:row>
    <x:row r="53626" spans="1:32" x14ac:dyDescent="0.25">
      <x:c r="W53626" s="110"/>
      <x:c r="AA53626" s="110"/>
    </x:row>
    <x:row r="53627" spans="1:32" x14ac:dyDescent="0.25">
      <x:c r="W53627" s="110"/>
      <x:c r="AA53627" s="110"/>
    </x:row>
    <x:row r="53628" spans="1:32" x14ac:dyDescent="0.25">
      <x:c r="W53628" s="110"/>
      <x:c r="AA53628" s="110"/>
    </x:row>
    <x:row r="53629" spans="1:32" x14ac:dyDescent="0.25">
      <x:c r="W53629" s="110"/>
      <x:c r="AA53629" s="110"/>
    </x:row>
    <x:row r="53630" spans="1:32" x14ac:dyDescent="0.25">
      <x:c r="W53630" s="110"/>
      <x:c r="AA53630" s="110"/>
    </x:row>
    <x:row r="53631" spans="1:32" x14ac:dyDescent="0.25">
      <x:c r="W53631" s="110"/>
      <x:c r="AA53631" s="110"/>
    </x:row>
    <x:row r="53632" spans="1:32" x14ac:dyDescent="0.25">
      <x:c r="W53632" s="110"/>
      <x:c r="AA53632" s="110"/>
    </x:row>
    <x:row r="53633" spans="1:32" x14ac:dyDescent="0.25">
      <x:c r="W53633" s="110"/>
      <x:c r="AA53633" s="110"/>
    </x:row>
    <x:row r="53634" spans="1:32" x14ac:dyDescent="0.25">
      <x:c r="W53634" s="110"/>
      <x:c r="AA53634" s="110"/>
    </x:row>
    <x:row r="53635" spans="1:32" x14ac:dyDescent="0.25">
      <x:c r="W53635" s="110"/>
      <x:c r="AA53635" s="110"/>
    </x:row>
    <x:row r="53636" spans="1:32" x14ac:dyDescent="0.25">
      <x:c r="W53636" s="110"/>
      <x:c r="AA53636" s="110"/>
    </x:row>
    <x:row r="53637" spans="1:32" x14ac:dyDescent="0.25">
      <x:c r="W53637" s="110"/>
      <x:c r="AA53637" s="110"/>
    </x:row>
    <x:row r="53638" spans="1:32" x14ac:dyDescent="0.25">
      <x:c r="W53638" s="110"/>
      <x:c r="AA53638" s="110"/>
    </x:row>
    <x:row r="53639" spans="1:32" x14ac:dyDescent="0.25">
      <x:c r="W53639" s="110"/>
      <x:c r="AA53639" s="110"/>
    </x:row>
    <x:row r="53640" spans="1:32" x14ac:dyDescent="0.25">
      <x:c r="W53640" s="110"/>
      <x:c r="AA53640" s="110"/>
    </x:row>
    <x:row r="53641" spans="1:32" x14ac:dyDescent="0.25">
      <x:c r="W53641" s="110"/>
      <x:c r="AA53641" s="110"/>
    </x:row>
    <x:row r="53642" spans="1:32" x14ac:dyDescent="0.25">
      <x:c r="W53642" s="110"/>
      <x:c r="AA53642" s="110"/>
    </x:row>
    <x:row r="53643" spans="1:32" x14ac:dyDescent="0.25">
      <x:c r="W53643" s="110"/>
      <x:c r="AA53643" s="110"/>
    </x:row>
    <x:row r="53644" spans="1:32" x14ac:dyDescent="0.25">
      <x:c r="W53644" s="110"/>
      <x:c r="AA53644" s="110"/>
    </x:row>
    <x:row r="53645" spans="1:32" x14ac:dyDescent="0.25">
      <x:c r="W53645" s="110"/>
      <x:c r="AA53645" s="110"/>
    </x:row>
    <x:row r="53646" spans="1:32" x14ac:dyDescent="0.25">
      <x:c r="W53646" s="110"/>
      <x:c r="AA53646" s="110"/>
    </x:row>
    <x:row r="53647" spans="1:32" x14ac:dyDescent="0.25">
      <x:c r="W53647" s="110"/>
      <x:c r="AA53647" s="110"/>
    </x:row>
    <x:row r="53648" spans="1:32" x14ac:dyDescent="0.25">
      <x:c r="W53648" s="110"/>
      <x:c r="AA53648" s="110"/>
    </x:row>
    <x:row r="53649" spans="1:32" x14ac:dyDescent="0.25">
      <x:c r="W53649" s="110"/>
      <x:c r="AA53649" s="110"/>
    </x:row>
    <x:row r="53650" spans="1:32" x14ac:dyDescent="0.25">
      <x:c r="W53650" s="110"/>
      <x:c r="AA53650" s="110"/>
    </x:row>
    <x:row r="53651" spans="1:32" x14ac:dyDescent="0.25">
      <x:c r="W53651" s="110"/>
      <x:c r="AA53651" s="110"/>
    </x:row>
    <x:row r="53652" spans="1:32" x14ac:dyDescent="0.25">
      <x:c r="W53652" s="110"/>
      <x:c r="AA53652" s="110"/>
    </x:row>
    <x:row r="53653" spans="1:32" x14ac:dyDescent="0.25">
      <x:c r="W53653" s="110"/>
      <x:c r="AA53653" s="110"/>
    </x:row>
    <x:row r="53654" spans="1:32" x14ac:dyDescent="0.25">
      <x:c r="W53654" s="110"/>
      <x:c r="AA53654" s="110"/>
    </x:row>
    <x:row r="53655" spans="1:32" x14ac:dyDescent="0.25">
      <x:c r="W53655" s="110"/>
      <x:c r="AA53655" s="110"/>
    </x:row>
    <x:row r="53656" spans="1:32" x14ac:dyDescent="0.25">
      <x:c r="W53656" s="110"/>
      <x:c r="AA53656" s="110"/>
    </x:row>
    <x:row r="53657" spans="1:32" x14ac:dyDescent="0.25">
      <x:c r="W53657" s="110"/>
      <x:c r="AA53657" s="110"/>
    </x:row>
    <x:row r="53658" spans="1:32" x14ac:dyDescent="0.25">
      <x:c r="W53658" s="110"/>
      <x:c r="AA53658" s="110"/>
    </x:row>
    <x:row r="53659" spans="1:32" x14ac:dyDescent="0.25">
      <x:c r="W53659" s="110"/>
      <x:c r="AA53659" s="110"/>
    </x:row>
    <x:row r="53660" spans="1:32" x14ac:dyDescent="0.25">
      <x:c r="W53660" s="110"/>
      <x:c r="AA53660" s="110"/>
    </x:row>
    <x:row r="53661" spans="1:32" x14ac:dyDescent="0.25">
      <x:c r="W53661" s="110"/>
      <x:c r="AA53661" s="110"/>
    </x:row>
    <x:row r="53662" spans="1:32" x14ac:dyDescent="0.25">
      <x:c r="W53662" s="110"/>
      <x:c r="AA53662" s="110"/>
    </x:row>
    <x:row r="53663" spans="1:32" x14ac:dyDescent="0.25">
      <x:c r="W53663" s="110"/>
      <x:c r="AA53663" s="110"/>
    </x:row>
    <x:row r="53664" spans="1:32" x14ac:dyDescent="0.25">
      <x:c r="W53664" s="110"/>
      <x:c r="AA53664" s="110"/>
    </x:row>
    <x:row r="53665" spans="1:32" x14ac:dyDescent="0.25">
      <x:c r="W53665" s="110"/>
      <x:c r="AA53665" s="110"/>
    </x:row>
    <x:row r="53666" spans="1:32" x14ac:dyDescent="0.25">
      <x:c r="W53666" s="110"/>
      <x:c r="AA53666" s="110"/>
    </x:row>
    <x:row r="53667" spans="1:32" x14ac:dyDescent="0.25">
      <x:c r="W53667" s="110"/>
      <x:c r="AA53667" s="110"/>
    </x:row>
    <x:row r="53668" spans="1:32" x14ac:dyDescent="0.25">
      <x:c r="W53668" s="110"/>
      <x:c r="AA53668" s="110"/>
    </x:row>
    <x:row r="53669" spans="1:32" x14ac:dyDescent="0.25">
      <x:c r="W53669" s="110"/>
      <x:c r="AA53669" s="110"/>
    </x:row>
    <x:row r="53670" spans="1:32" x14ac:dyDescent="0.25">
      <x:c r="W53670" s="110"/>
      <x:c r="AA53670" s="110"/>
    </x:row>
    <x:row r="53671" spans="1:32" x14ac:dyDescent="0.25">
      <x:c r="W53671" s="110"/>
      <x:c r="AA53671" s="110"/>
    </x:row>
    <x:row r="53672" spans="1:32" x14ac:dyDescent="0.25">
      <x:c r="W53672" s="110"/>
      <x:c r="AA53672" s="110"/>
    </x:row>
    <x:row r="53673" spans="1:32" x14ac:dyDescent="0.25">
      <x:c r="W53673" s="110"/>
      <x:c r="AA53673" s="110"/>
    </x:row>
    <x:row r="53674" spans="1:32" x14ac:dyDescent="0.25">
      <x:c r="W53674" s="110"/>
      <x:c r="AA53674" s="110"/>
    </x:row>
    <x:row r="53675" spans="1:32" x14ac:dyDescent="0.25">
      <x:c r="W53675" s="110"/>
      <x:c r="AA53675" s="110"/>
    </x:row>
    <x:row r="53676" spans="1:32" x14ac:dyDescent="0.25">
      <x:c r="W53676" s="110"/>
      <x:c r="AA53676" s="110"/>
    </x:row>
    <x:row r="53677" spans="1:32" x14ac:dyDescent="0.25">
      <x:c r="W53677" s="110"/>
      <x:c r="AA53677" s="110"/>
    </x:row>
    <x:row r="53678" spans="1:32" x14ac:dyDescent="0.25">
      <x:c r="W53678" s="110"/>
      <x:c r="AA53678" s="110"/>
    </x:row>
    <x:row r="53679" spans="1:32" x14ac:dyDescent="0.25">
      <x:c r="W53679" s="110"/>
      <x:c r="AA53679" s="110"/>
    </x:row>
    <x:row r="53680" spans="1:32" x14ac:dyDescent="0.25">
      <x:c r="W53680" s="110"/>
      <x:c r="AA53680" s="110"/>
    </x:row>
    <x:row r="53681" spans="1:32" x14ac:dyDescent="0.25">
      <x:c r="W53681" s="110"/>
      <x:c r="AA53681" s="110"/>
    </x:row>
    <x:row r="53682" spans="1:32" x14ac:dyDescent="0.25">
      <x:c r="W53682" s="110"/>
      <x:c r="AA53682" s="110"/>
    </x:row>
    <x:row r="53683" spans="1:32" x14ac:dyDescent="0.25">
      <x:c r="W53683" s="110"/>
      <x:c r="AA53683" s="110"/>
    </x:row>
    <x:row r="53684" spans="1:32" x14ac:dyDescent="0.25">
      <x:c r="W53684" s="110"/>
      <x:c r="AA53684" s="110"/>
    </x:row>
    <x:row r="53685" spans="1:32" x14ac:dyDescent="0.25">
      <x:c r="W53685" s="110"/>
      <x:c r="AA53685" s="110"/>
    </x:row>
    <x:row r="53686" spans="1:32" x14ac:dyDescent="0.25">
      <x:c r="W53686" s="110"/>
      <x:c r="AA53686" s="110"/>
    </x:row>
    <x:row r="53687" spans="1:32" x14ac:dyDescent="0.25">
      <x:c r="W53687" s="110"/>
      <x:c r="AA53687" s="110"/>
    </x:row>
    <x:row r="53688" spans="1:32" x14ac:dyDescent="0.25">
      <x:c r="W53688" s="110"/>
      <x:c r="AA53688" s="110"/>
    </x:row>
    <x:row r="53689" spans="1:32" x14ac:dyDescent="0.25">
      <x:c r="W53689" s="110"/>
      <x:c r="AA53689" s="110"/>
    </x:row>
    <x:row r="53690" spans="1:32" x14ac:dyDescent="0.25">
      <x:c r="W53690" s="110"/>
      <x:c r="AA53690" s="110"/>
    </x:row>
    <x:row r="53691" spans="1:32" x14ac:dyDescent="0.25">
      <x:c r="W53691" s="110"/>
      <x:c r="AA53691" s="110"/>
    </x:row>
    <x:row r="53692" spans="1:32" x14ac:dyDescent="0.25">
      <x:c r="W53692" s="110"/>
      <x:c r="AA53692" s="110"/>
    </x:row>
    <x:row r="53693" spans="1:32" x14ac:dyDescent="0.25">
      <x:c r="W53693" s="110"/>
      <x:c r="AA53693" s="110"/>
    </x:row>
    <x:row r="53694" spans="1:32" x14ac:dyDescent="0.25">
      <x:c r="W53694" s="110"/>
      <x:c r="AA53694" s="110"/>
    </x:row>
    <x:row r="53695" spans="1:32" x14ac:dyDescent="0.25">
      <x:c r="W53695" s="110"/>
      <x:c r="AA53695" s="110"/>
    </x:row>
    <x:row r="53696" spans="1:32" x14ac:dyDescent="0.25">
      <x:c r="W53696" s="110"/>
      <x:c r="AA53696" s="110"/>
    </x:row>
    <x:row r="53697" spans="1:32" x14ac:dyDescent="0.25">
      <x:c r="W53697" s="110"/>
      <x:c r="AA53697" s="110"/>
    </x:row>
    <x:row r="53698" spans="1:32" x14ac:dyDescent="0.25">
      <x:c r="W53698" s="110"/>
      <x:c r="AA53698" s="110"/>
    </x:row>
    <x:row r="53699" spans="1:32" x14ac:dyDescent="0.25">
      <x:c r="W53699" s="110"/>
      <x:c r="AA53699" s="110"/>
    </x:row>
    <x:row r="53700" spans="1:32" x14ac:dyDescent="0.25">
      <x:c r="W53700" s="110"/>
      <x:c r="AA53700" s="110"/>
    </x:row>
    <x:row r="53701" spans="1:32" x14ac:dyDescent="0.25">
      <x:c r="W53701" s="110"/>
      <x:c r="AA53701" s="110"/>
    </x:row>
    <x:row r="53702" spans="1:32" x14ac:dyDescent="0.25">
      <x:c r="W53702" s="110"/>
      <x:c r="AA53702" s="110"/>
    </x:row>
    <x:row r="53703" spans="1:32" x14ac:dyDescent="0.25">
      <x:c r="W53703" s="110"/>
      <x:c r="AA53703" s="110"/>
    </x:row>
    <x:row r="53704" spans="1:32" x14ac:dyDescent="0.25">
      <x:c r="W53704" s="110"/>
      <x:c r="AA53704" s="110"/>
    </x:row>
    <x:row r="53705" spans="1:32" x14ac:dyDescent="0.25">
      <x:c r="W53705" s="110"/>
      <x:c r="AA53705" s="110"/>
    </x:row>
    <x:row r="53706" spans="1:32" x14ac:dyDescent="0.25">
      <x:c r="W53706" s="110"/>
      <x:c r="AA53706" s="110"/>
    </x:row>
    <x:row r="53707" spans="1:32" x14ac:dyDescent="0.25">
      <x:c r="W53707" s="110"/>
      <x:c r="AA53707" s="110"/>
    </x:row>
    <x:row r="53708" spans="1:32" x14ac:dyDescent="0.25">
      <x:c r="W53708" s="110"/>
      <x:c r="AA53708" s="110"/>
    </x:row>
    <x:row r="53709" spans="1:32" x14ac:dyDescent="0.25">
      <x:c r="W53709" s="110"/>
      <x:c r="AA53709" s="110"/>
    </x:row>
    <x:row r="53710" spans="1:32" x14ac:dyDescent="0.25">
      <x:c r="W53710" s="110"/>
      <x:c r="AA53710" s="110"/>
    </x:row>
    <x:row r="53711" spans="1:32" x14ac:dyDescent="0.25">
      <x:c r="W53711" s="110"/>
      <x:c r="AA53711" s="110"/>
    </x:row>
    <x:row r="53712" spans="1:32" x14ac:dyDescent="0.25">
      <x:c r="W53712" s="110"/>
      <x:c r="AA53712" s="110"/>
    </x:row>
    <x:row r="53713" spans="1:32" x14ac:dyDescent="0.25">
      <x:c r="W53713" s="110"/>
      <x:c r="AA53713" s="110"/>
    </x:row>
    <x:row r="53714" spans="1:32" x14ac:dyDescent="0.25">
      <x:c r="W53714" s="110"/>
      <x:c r="AA53714" s="110"/>
    </x:row>
    <x:row r="53715" spans="1:32" x14ac:dyDescent="0.25">
      <x:c r="W53715" s="110"/>
      <x:c r="AA53715" s="110"/>
    </x:row>
    <x:row r="53716" spans="1:32" x14ac:dyDescent="0.25">
      <x:c r="W53716" s="110"/>
      <x:c r="AA53716" s="110"/>
    </x:row>
    <x:row r="53717" spans="1:32" x14ac:dyDescent="0.25">
      <x:c r="W53717" s="110"/>
      <x:c r="AA53717" s="110"/>
    </x:row>
    <x:row r="53718" spans="1:32" x14ac:dyDescent="0.25">
      <x:c r="W53718" s="110"/>
      <x:c r="AA53718" s="110"/>
    </x:row>
    <x:row r="53719" spans="1:32" x14ac:dyDescent="0.25">
      <x:c r="W53719" s="110"/>
      <x:c r="AA53719" s="110"/>
    </x:row>
    <x:row r="53720" spans="1:32" x14ac:dyDescent="0.25">
      <x:c r="W53720" s="110"/>
      <x:c r="AA53720" s="110"/>
    </x:row>
    <x:row r="53721" spans="1:32" x14ac:dyDescent="0.25">
      <x:c r="W53721" s="110"/>
      <x:c r="AA53721" s="110"/>
    </x:row>
    <x:row r="53722" spans="1:32" x14ac:dyDescent="0.25">
      <x:c r="W53722" s="110"/>
      <x:c r="AA53722" s="110"/>
    </x:row>
    <x:row r="53723" spans="1:32" x14ac:dyDescent="0.25">
      <x:c r="W53723" s="110"/>
      <x:c r="AA53723" s="110"/>
    </x:row>
    <x:row r="53724" spans="1:32" x14ac:dyDescent="0.25">
      <x:c r="W53724" s="110"/>
      <x:c r="AA53724" s="110"/>
    </x:row>
    <x:row r="53725" spans="1:32" x14ac:dyDescent="0.25">
      <x:c r="W53725" s="110"/>
      <x:c r="AA53725" s="110"/>
    </x:row>
    <x:row r="53726" spans="1:32" x14ac:dyDescent="0.25">
      <x:c r="W53726" s="110"/>
      <x:c r="AA53726" s="110"/>
    </x:row>
    <x:row r="53727" spans="1:32" x14ac:dyDescent="0.25">
      <x:c r="W53727" s="110"/>
      <x:c r="AA53727" s="110"/>
    </x:row>
    <x:row r="53728" spans="1:32" x14ac:dyDescent="0.25">
      <x:c r="W53728" s="110"/>
      <x:c r="AA53728" s="110"/>
    </x:row>
    <x:row r="53729" spans="1:32" x14ac:dyDescent="0.25">
      <x:c r="W53729" s="110"/>
      <x:c r="AA53729" s="110"/>
    </x:row>
    <x:row r="53730" spans="1:32" x14ac:dyDescent="0.25">
      <x:c r="W53730" s="110"/>
      <x:c r="AA53730" s="110"/>
    </x:row>
    <x:row r="53731" spans="1:32" x14ac:dyDescent="0.25">
      <x:c r="W53731" s="110"/>
      <x:c r="AA53731" s="110"/>
    </x:row>
    <x:row r="53732" spans="1:32" x14ac:dyDescent="0.25">
      <x:c r="W53732" s="110"/>
      <x:c r="AA53732" s="110"/>
    </x:row>
    <x:row r="53733" spans="1:32" x14ac:dyDescent="0.25">
      <x:c r="W53733" s="110"/>
      <x:c r="AA53733" s="110"/>
    </x:row>
    <x:row r="53734" spans="1:32" x14ac:dyDescent="0.25">
      <x:c r="W53734" s="110"/>
      <x:c r="AA53734" s="110"/>
    </x:row>
    <x:row r="53735" spans="1:32" x14ac:dyDescent="0.25">
      <x:c r="W53735" s="110"/>
      <x:c r="AA53735" s="110"/>
    </x:row>
    <x:row r="53736" spans="1:32" x14ac:dyDescent="0.25">
      <x:c r="W53736" s="110"/>
      <x:c r="AA53736" s="110"/>
    </x:row>
    <x:row r="53737" spans="1:32" x14ac:dyDescent="0.25">
      <x:c r="W53737" s="110"/>
      <x:c r="AA53737" s="110"/>
    </x:row>
    <x:row r="53738" spans="1:32" x14ac:dyDescent="0.25">
      <x:c r="W53738" s="110"/>
      <x:c r="AA53738" s="110"/>
    </x:row>
    <x:row r="53739" spans="1:32" x14ac:dyDescent="0.25">
      <x:c r="W53739" s="110"/>
      <x:c r="AA53739" s="110"/>
    </x:row>
    <x:row r="53740" spans="1:32" x14ac:dyDescent="0.25">
      <x:c r="W53740" s="110"/>
      <x:c r="AA53740" s="110"/>
    </x:row>
    <x:row r="53741" spans="1:32" x14ac:dyDescent="0.25">
      <x:c r="W53741" s="110"/>
      <x:c r="AA53741" s="110"/>
    </x:row>
    <x:row r="53742" spans="1:32" x14ac:dyDescent="0.25">
      <x:c r="W53742" s="110"/>
      <x:c r="AA53742" s="110"/>
    </x:row>
    <x:row r="53743" spans="1:32" x14ac:dyDescent="0.25">
      <x:c r="W53743" s="110"/>
      <x:c r="AA53743" s="110"/>
    </x:row>
    <x:row r="53744" spans="1:32" x14ac:dyDescent="0.25">
      <x:c r="W53744" s="110"/>
      <x:c r="AA53744" s="110"/>
    </x:row>
    <x:row r="53745" spans="1:32" x14ac:dyDescent="0.25">
      <x:c r="W53745" s="110"/>
      <x:c r="AA53745" s="110"/>
    </x:row>
    <x:row r="53746" spans="1:32" x14ac:dyDescent="0.25">
      <x:c r="W53746" s="110"/>
      <x:c r="AA53746" s="110"/>
    </x:row>
    <x:row r="53747" spans="1:32" x14ac:dyDescent="0.25">
      <x:c r="W53747" s="110"/>
      <x:c r="AA53747" s="110"/>
    </x:row>
    <x:row r="53748" spans="1:32" x14ac:dyDescent="0.25">
      <x:c r="W53748" s="110"/>
      <x:c r="AA53748" s="110"/>
    </x:row>
    <x:row r="53749" spans="1:32" x14ac:dyDescent="0.25">
      <x:c r="W53749" s="110"/>
      <x:c r="AA53749" s="110"/>
    </x:row>
    <x:row r="53750" spans="1:32" x14ac:dyDescent="0.25">
      <x:c r="W53750" s="110"/>
      <x:c r="AA53750" s="110"/>
    </x:row>
    <x:row r="53751" spans="1:32" x14ac:dyDescent="0.25">
      <x:c r="W53751" s="110"/>
      <x:c r="AA53751" s="110"/>
    </x:row>
    <x:row r="53752" spans="1:32" x14ac:dyDescent="0.25">
      <x:c r="W53752" s="110"/>
      <x:c r="AA53752" s="110"/>
    </x:row>
    <x:row r="53753" spans="1:32" x14ac:dyDescent="0.25">
      <x:c r="W53753" s="110"/>
      <x:c r="AA53753" s="110"/>
    </x:row>
    <x:row r="53754" spans="1:32" x14ac:dyDescent="0.25">
      <x:c r="W53754" s="110"/>
      <x:c r="AA53754" s="110"/>
    </x:row>
    <x:row r="53755" spans="1:32" x14ac:dyDescent="0.25">
      <x:c r="W53755" s="110"/>
      <x:c r="AA53755" s="110"/>
    </x:row>
    <x:row r="53756" spans="1:32" x14ac:dyDescent="0.25">
      <x:c r="W53756" s="110"/>
      <x:c r="AA53756" s="110"/>
    </x:row>
    <x:row r="53757" spans="1:32" x14ac:dyDescent="0.25">
      <x:c r="W53757" s="110"/>
      <x:c r="AA53757" s="110"/>
    </x:row>
    <x:row r="53758" spans="1:32" x14ac:dyDescent="0.25">
      <x:c r="W53758" s="110"/>
      <x:c r="AA53758" s="110"/>
    </x:row>
    <x:row r="53759" spans="1:32" x14ac:dyDescent="0.25">
      <x:c r="W53759" s="110"/>
      <x:c r="AA53759" s="110"/>
    </x:row>
    <x:row r="53760" spans="1:32" x14ac:dyDescent="0.25">
      <x:c r="W53760" s="110"/>
      <x:c r="AA53760" s="110"/>
    </x:row>
    <x:row r="53761" spans="1:32" x14ac:dyDescent="0.25">
      <x:c r="W53761" s="110"/>
      <x:c r="AA53761" s="110"/>
    </x:row>
    <x:row r="53762" spans="1:32" x14ac:dyDescent="0.25">
      <x:c r="W53762" s="110"/>
      <x:c r="AA53762" s="110"/>
    </x:row>
    <x:row r="53763" spans="1:32" x14ac:dyDescent="0.25">
      <x:c r="W53763" s="110"/>
      <x:c r="AA53763" s="110"/>
    </x:row>
    <x:row r="53764" spans="1:32" x14ac:dyDescent="0.25">
      <x:c r="W53764" s="110"/>
      <x:c r="AA53764" s="110"/>
    </x:row>
    <x:row r="53765" spans="1:32" x14ac:dyDescent="0.25">
      <x:c r="W53765" s="110"/>
      <x:c r="AA53765" s="110"/>
    </x:row>
    <x:row r="53766" spans="1:32" x14ac:dyDescent="0.25">
      <x:c r="W53766" s="110"/>
      <x:c r="AA53766" s="110"/>
    </x:row>
    <x:row r="53767" spans="1:32" x14ac:dyDescent="0.25">
      <x:c r="W53767" s="110"/>
      <x:c r="AA53767" s="110"/>
    </x:row>
    <x:row r="53768" spans="1:32" x14ac:dyDescent="0.25">
      <x:c r="W53768" s="110"/>
      <x:c r="AA53768" s="110"/>
    </x:row>
    <x:row r="53769" spans="1:32" x14ac:dyDescent="0.25">
      <x:c r="W53769" s="110"/>
      <x:c r="AA53769" s="110"/>
    </x:row>
    <x:row r="53770" spans="1:32" x14ac:dyDescent="0.25">
      <x:c r="W53770" s="110"/>
      <x:c r="AA53770" s="110"/>
    </x:row>
    <x:row r="53771" spans="1:32" x14ac:dyDescent="0.25">
      <x:c r="W53771" s="110"/>
      <x:c r="AA53771" s="110"/>
    </x:row>
    <x:row r="53772" spans="1:32" x14ac:dyDescent="0.25">
      <x:c r="W53772" s="110"/>
      <x:c r="AA53772" s="110"/>
    </x:row>
    <x:row r="53773" spans="1:32" x14ac:dyDescent="0.25">
      <x:c r="W53773" s="110"/>
      <x:c r="AA53773" s="110"/>
    </x:row>
    <x:row r="53774" spans="1:32" x14ac:dyDescent="0.25">
      <x:c r="W53774" s="110"/>
      <x:c r="AA53774" s="110"/>
    </x:row>
    <x:row r="53775" spans="1:32" x14ac:dyDescent="0.25">
      <x:c r="W53775" s="110"/>
      <x:c r="AA53775" s="110"/>
    </x:row>
    <x:row r="53776" spans="1:32" x14ac:dyDescent="0.25">
      <x:c r="W53776" s="110"/>
      <x:c r="AA53776" s="110"/>
    </x:row>
    <x:row r="53777" spans="1:32" x14ac:dyDescent="0.25">
      <x:c r="W53777" s="110"/>
      <x:c r="AA53777" s="110"/>
    </x:row>
    <x:row r="53778" spans="1:32" x14ac:dyDescent="0.25">
      <x:c r="W53778" s="110"/>
      <x:c r="AA53778" s="110"/>
    </x:row>
    <x:row r="53779" spans="1:32" x14ac:dyDescent="0.25">
      <x:c r="W53779" s="110"/>
      <x:c r="AA53779" s="110"/>
    </x:row>
    <x:row r="53780" spans="1:32" x14ac:dyDescent="0.25">
      <x:c r="W53780" s="110"/>
      <x:c r="AA53780" s="110"/>
    </x:row>
    <x:row r="53781" spans="1:32" x14ac:dyDescent="0.25">
      <x:c r="W53781" s="110"/>
      <x:c r="AA53781" s="110"/>
    </x:row>
    <x:row r="53782" spans="1:32" x14ac:dyDescent="0.25">
      <x:c r="W53782" s="110"/>
      <x:c r="AA53782" s="110"/>
    </x:row>
    <x:row r="53783" spans="1:32" x14ac:dyDescent="0.25">
      <x:c r="W53783" s="110"/>
      <x:c r="AA53783" s="110"/>
    </x:row>
    <x:row r="53784" spans="1:32" x14ac:dyDescent="0.25">
      <x:c r="W53784" s="110"/>
      <x:c r="AA53784" s="110"/>
    </x:row>
    <x:row r="53785" spans="1:32" x14ac:dyDescent="0.25">
      <x:c r="W53785" s="110"/>
      <x:c r="AA53785" s="110"/>
    </x:row>
    <x:row r="53786" spans="1:32" x14ac:dyDescent="0.25">
      <x:c r="W53786" s="110"/>
      <x:c r="AA53786" s="110"/>
    </x:row>
    <x:row r="53787" spans="1:32" x14ac:dyDescent="0.25">
      <x:c r="W53787" s="110"/>
      <x:c r="AA53787" s="110"/>
    </x:row>
    <x:row r="53788" spans="1:32" x14ac:dyDescent="0.25">
      <x:c r="W53788" s="110"/>
      <x:c r="AA53788" s="110"/>
    </x:row>
    <x:row r="53789" spans="1:32" x14ac:dyDescent="0.25">
      <x:c r="W53789" s="110"/>
      <x:c r="AA53789" s="110"/>
    </x:row>
    <x:row r="53790" spans="1:32" x14ac:dyDescent="0.25">
      <x:c r="W53790" s="110"/>
      <x:c r="AA53790" s="110"/>
    </x:row>
    <x:row r="53791" spans="1:32" x14ac:dyDescent="0.25">
      <x:c r="W53791" s="110"/>
      <x:c r="AA53791" s="110"/>
    </x:row>
    <x:row r="53792" spans="1:32" x14ac:dyDescent="0.25">
      <x:c r="W53792" s="110"/>
      <x:c r="AA53792" s="110"/>
    </x:row>
    <x:row r="53793" spans="1:32" x14ac:dyDescent="0.25">
      <x:c r="W53793" s="110"/>
      <x:c r="AA53793" s="110"/>
    </x:row>
    <x:row r="53794" spans="1:32" x14ac:dyDescent="0.25">
      <x:c r="W53794" s="110"/>
      <x:c r="AA53794" s="110"/>
    </x:row>
    <x:row r="53795" spans="1:32" x14ac:dyDescent="0.25">
      <x:c r="W53795" s="110"/>
      <x:c r="AA53795" s="110"/>
    </x:row>
    <x:row r="53796" spans="1:32" x14ac:dyDescent="0.25">
      <x:c r="W53796" s="110"/>
      <x:c r="AA53796" s="110"/>
    </x:row>
    <x:row r="53797" spans="1:32" x14ac:dyDescent="0.25">
      <x:c r="W53797" s="110"/>
      <x:c r="AA53797" s="110"/>
    </x:row>
    <x:row r="53798" spans="1:32" x14ac:dyDescent="0.25">
      <x:c r="W53798" s="110"/>
      <x:c r="AA53798" s="110"/>
    </x:row>
    <x:row r="53799" spans="1:32" x14ac:dyDescent="0.25">
      <x:c r="W53799" s="110"/>
      <x:c r="AA53799" s="110"/>
    </x:row>
    <x:row r="53800" spans="1:32" x14ac:dyDescent="0.25">
      <x:c r="W53800" s="110"/>
      <x:c r="AA53800" s="110"/>
    </x:row>
    <x:row r="53801" spans="1:32" x14ac:dyDescent="0.25">
      <x:c r="W53801" s="110"/>
      <x:c r="AA53801" s="110"/>
    </x:row>
    <x:row r="53802" spans="1:32" x14ac:dyDescent="0.25">
      <x:c r="W53802" s="110"/>
      <x:c r="AA53802" s="110"/>
    </x:row>
    <x:row r="53803" spans="1:32" x14ac:dyDescent="0.25">
      <x:c r="W53803" s="110"/>
      <x:c r="AA53803" s="110"/>
    </x:row>
    <x:row r="53804" spans="1:32" x14ac:dyDescent="0.25">
      <x:c r="W53804" s="110"/>
      <x:c r="AA53804" s="110"/>
    </x:row>
    <x:row r="53805" spans="1:32" x14ac:dyDescent="0.25">
      <x:c r="W53805" s="110"/>
      <x:c r="AA53805" s="110"/>
    </x:row>
    <x:row r="53806" spans="1:32" x14ac:dyDescent="0.25">
      <x:c r="W53806" s="110"/>
      <x:c r="AA53806" s="110"/>
    </x:row>
    <x:row r="53807" spans="1:32" x14ac:dyDescent="0.25">
      <x:c r="W53807" s="110"/>
      <x:c r="AA53807" s="110"/>
    </x:row>
    <x:row r="53808" spans="1:32" x14ac:dyDescent="0.25">
      <x:c r="W53808" s="110"/>
      <x:c r="AA53808" s="110"/>
    </x:row>
    <x:row r="53809" spans="1:32" x14ac:dyDescent="0.25">
      <x:c r="W53809" s="110"/>
      <x:c r="AA53809" s="110"/>
    </x:row>
    <x:row r="53810" spans="1:32" x14ac:dyDescent="0.25">
      <x:c r="W53810" s="110"/>
      <x:c r="AA53810" s="110"/>
    </x:row>
    <x:row r="53811" spans="1:32" x14ac:dyDescent="0.25">
      <x:c r="W53811" s="110"/>
      <x:c r="AA53811" s="110"/>
    </x:row>
    <x:row r="53812" spans="1:32" x14ac:dyDescent="0.25">
      <x:c r="W53812" s="110"/>
      <x:c r="AA53812" s="110"/>
    </x:row>
    <x:row r="53813" spans="1:32" x14ac:dyDescent="0.25">
      <x:c r="W53813" s="110"/>
      <x:c r="AA53813" s="110"/>
    </x:row>
    <x:row r="53814" spans="1:32" x14ac:dyDescent="0.25">
      <x:c r="W53814" s="110"/>
      <x:c r="AA53814" s="110"/>
    </x:row>
    <x:row r="53815" spans="1:32" x14ac:dyDescent="0.25">
      <x:c r="W53815" s="110"/>
      <x:c r="AA53815" s="110"/>
    </x:row>
    <x:row r="53816" spans="1:32" x14ac:dyDescent="0.25">
      <x:c r="W53816" s="110"/>
      <x:c r="AA53816" s="110"/>
    </x:row>
    <x:row r="53817" spans="1:32" x14ac:dyDescent="0.25">
      <x:c r="W53817" s="110"/>
      <x:c r="AA53817" s="110"/>
    </x:row>
    <x:row r="53818" spans="1:32" x14ac:dyDescent="0.25">
      <x:c r="W53818" s="110"/>
      <x:c r="AA53818" s="110"/>
    </x:row>
    <x:row r="53819" spans="1:32" x14ac:dyDescent="0.25">
      <x:c r="W53819" s="110"/>
      <x:c r="AA53819" s="110"/>
    </x:row>
    <x:row r="53820" spans="1:32" x14ac:dyDescent="0.25">
      <x:c r="W53820" s="110"/>
      <x:c r="AA53820" s="110"/>
    </x:row>
    <x:row r="53821" spans="1:32" x14ac:dyDescent="0.25">
      <x:c r="W53821" s="110"/>
      <x:c r="AA53821" s="110"/>
    </x:row>
    <x:row r="53822" spans="1:32" x14ac:dyDescent="0.25">
      <x:c r="W53822" s="110"/>
      <x:c r="AA53822" s="110"/>
    </x:row>
    <x:row r="53823" spans="1:32" x14ac:dyDescent="0.25">
      <x:c r="W53823" s="110"/>
      <x:c r="AA53823" s="110"/>
    </x:row>
    <x:row r="53824" spans="1:32" x14ac:dyDescent="0.25">
      <x:c r="W53824" s="110"/>
      <x:c r="AA53824" s="110"/>
    </x:row>
    <x:row r="53825" spans="1:32" x14ac:dyDescent="0.25">
      <x:c r="W53825" s="110"/>
      <x:c r="AA53825" s="110"/>
    </x:row>
    <x:row r="53826" spans="1:32" x14ac:dyDescent="0.25">
      <x:c r="W53826" s="110"/>
      <x:c r="AA53826" s="110"/>
    </x:row>
    <x:row r="53827" spans="1:32" x14ac:dyDescent="0.25">
      <x:c r="W53827" s="110"/>
      <x:c r="AA53827" s="110"/>
    </x:row>
    <x:row r="53828" spans="1:32" x14ac:dyDescent="0.25">
      <x:c r="W53828" s="110"/>
      <x:c r="AA53828" s="110"/>
    </x:row>
    <x:row r="53829" spans="1:32" x14ac:dyDescent="0.25">
      <x:c r="W53829" s="110"/>
      <x:c r="AA53829" s="110"/>
    </x:row>
    <x:row r="53830" spans="1:32" x14ac:dyDescent="0.25">
      <x:c r="W53830" s="110"/>
      <x:c r="AA53830" s="110"/>
    </x:row>
    <x:row r="53831" spans="1:32" x14ac:dyDescent="0.25">
      <x:c r="W53831" s="110"/>
      <x:c r="AA53831" s="110"/>
    </x:row>
    <x:row r="53832" spans="1:32" x14ac:dyDescent="0.25">
      <x:c r="W53832" s="110"/>
      <x:c r="AA53832" s="110"/>
    </x:row>
    <x:row r="53833" spans="1:32" x14ac:dyDescent="0.25">
      <x:c r="W53833" s="110"/>
      <x:c r="AA53833" s="110"/>
    </x:row>
    <x:row r="53834" spans="1:32" x14ac:dyDescent="0.25">
      <x:c r="W53834" s="110"/>
      <x:c r="AA53834" s="110"/>
    </x:row>
    <x:row r="53835" spans="1:32" x14ac:dyDescent="0.25">
      <x:c r="W53835" s="110"/>
      <x:c r="AA53835" s="110"/>
    </x:row>
    <x:row r="53836" spans="1:32" x14ac:dyDescent="0.25">
      <x:c r="W53836" s="110"/>
      <x:c r="AA53836" s="110"/>
    </x:row>
    <x:row r="53837" spans="1:32" x14ac:dyDescent="0.25">
      <x:c r="W53837" s="110"/>
      <x:c r="AA53837" s="110"/>
    </x:row>
    <x:row r="53838" spans="1:32" x14ac:dyDescent="0.25">
      <x:c r="W53838" s="110"/>
      <x:c r="AA53838" s="110"/>
    </x:row>
    <x:row r="53839" spans="1:32" x14ac:dyDescent="0.25">
      <x:c r="W53839" s="110"/>
      <x:c r="AA53839" s="110"/>
    </x:row>
    <x:row r="53840" spans="1:32" x14ac:dyDescent="0.25">
      <x:c r="W53840" s="110"/>
      <x:c r="AA53840" s="110"/>
    </x:row>
    <x:row r="53841" spans="1:32" x14ac:dyDescent="0.25">
      <x:c r="W53841" s="110"/>
      <x:c r="AA53841" s="110"/>
    </x:row>
    <x:row r="53842" spans="1:32" x14ac:dyDescent="0.25">
      <x:c r="W53842" s="110"/>
      <x:c r="AA53842" s="110"/>
    </x:row>
    <x:row r="53843" spans="1:32" x14ac:dyDescent="0.25">
      <x:c r="W53843" s="110"/>
      <x:c r="AA53843" s="110"/>
    </x:row>
    <x:row r="53844" spans="1:32" x14ac:dyDescent="0.25">
      <x:c r="W53844" s="110"/>
      <x:c r="AA53844" s="110"/>
    </x:row>
    <x:row r="53845" spans="1:32" x14ac:dyDescent="0.25">
      <x:c r="W53845" s="110"/>
      <x:c r="AA53845" s="110"/>
    </x:row>
    <x:row r="53846" spans="1:32" x14ac:dyDescent="0.25">
      <x:c r="W53846" s="110"/>
      <x:c r="AA53846" s="110"/>
    </x:row>
    <x:row r="53847" spans="1:32" x14ac:dyDescent="0.25">
      <x:c r="W53847" s="110"/>
      <x:c r="AA53847" s="110"/>
    </x:row>
    <x:row r="53848" spans="1:32" x14ac:dyDescent="0.25">
      <x:c r="W53848" s="110"/>
      <x:c r="AA53848" s="110"/>
    </x:row>
    <x:row r="53849" spans="1:32" x14ac:dyDescent="0.25">
      <x:c r="W53849" s="110"/>
      <x:c r="AA53849" s="110"/>
    </x:row>
    <x:row r="53850" spans="1:32" x14ac:dyDescent="0.25">
      <x:c r="W53850" s="110"/>
      <x:c r="AA53850" s="110"/>
    </x:row>
    <x:row r="53851" spans="1:32" x14ac:dyDescent="0.25">
      <x:c r="W53851" s="110"/>
      <x:c r="AA53851" s="110"/>
    </x:row>
    <x:row r="53852" spans="1:32" x14ac:dyDescent="0.25">
      <x:c r="W53852" s="110"/>
      <x:c r="AA53852" s="110"/>
    </x:row>
    <x:row r="53853" spans="1:32" x14ac:dyDescent="0.25">
      <x:c r="W53853" s="110"/>
      <x:c r="AA53853" s="110"/>
    </x:row>
    <x:row r="53854" spans="1:32" x14ac:dyDescent="0.25">
      <x:c r="W53854" s="110"/>
      <x:c r="AA53854" s="110"/>
    </x:row>
    <x:row r="53855" spans="1:32" x14ac:dyDescent="0.25">
      <x:c r="W53855" s="110"/>
      <x:c r="AA53855" s="110"/>
    </x:row>
    <x:row r="53856" spans="1:32" x14ac:dyDescent="0.25">
      <x:c r="W53856" s="110"/>
      <x:c r="AA53856" s="110"/>
    </x:row>
    <x:row r="53857" spans="1:32" x14ac:dyDescent="0.25">
      <x:c r="W53857" s="110"/>
      <x:c r="AA53857" s="110"/>
    </x:row>
    <x:row r="53858" spans="1:32" x14ac:dyDescent="0.25">
      <x:c r="W53858" s="110"/>
      <x:c r="AA53858" s="110"/>
    </x:row>
    <x:row r="53859" spans="1:32" x14ac:dyDescent="0.25">
      <x:c r="W53859" s="110"/>
      <x:c r="AA53859" s="110"/>
    </x:row>
    <x:row r="53860" spans="1:32" x14ac:dyDescent="0.25">
      <x:c r="W53860" s="110"/>
      <x:c r="AA53860" s="110"/>
    </x:row>
    <x:row r="53861" spans="1:32" x14ac:dyDescent="0.25">
      <x:c r="W53861" s="110"/>
      <x:c r="AA53861" s="110"/>
    </x:row>
    <x:row r="53862" spans="1:32" x14ac:dyDescent="0.25">
      <x:c r="W53862" s="110"/>
      <x:c r="AA53862" s="110"/>
    </x:row>
    <x:row r="53863" spans="1:32" x14ac:dyDescent="0.25">
      <x:c r="W53863" s="110"/>
      <x:c r="AA53863" s="110"/>
    </x:row>
    <x:row r="53864" spans="1:32" x14ac:dyDescent="0.25">
      <x:c r="W53864" s="110"/>
      <x:c r="AA53864" s="110"/>
    </x:row>
    <x:row r="53865" spans="1:32" x14ac:dyDescent="0.25">
      <x:c r="W53865" s="110"/>
      <x:c r="AA53865" s="110"/>
    </x:row>
    <x:row r="53866" spans="1:32" x14ac:dyDescent="0.25">
      <x:c r="W53866" s="110"/>
      <x:c r="AA53866" s="110"/>
    </x:row>
    <x:row r="53867" spans="1:32" x14ac:dyDescent="0.25">
      <x:c r="W53867" s="110"/>
      <x:c r="AA53867" s="110"/>
    </x:row>
    <x:row r="53868" spans="1:32" x14ac:dyDescent="0.25">
      <x:c r="W53868" s="110"/>
      <x:c r="AA53868" s="110"/>
    </x:row>
    <x:row r="53869" spans="1:32" x14ac:dyDescent="0.25">
      <x:c r="W53869" s="110"/>
      <x:c r="AA53869" s="110"/>
    </x:row>
    <x:row r="53870" spans="1:32" x14ac:dyDescent="0.25">
      <x:c r="W53870" s="110"/>
      <x:c r="AA53870" s="110"/>
    </x:row>
    <x:row r="53871" spans="1:32" x14ac:dyDescent="0.25">
      <x:c r="W53871" s="110"/>
      <x:c r="AA53871" s="110"/>
    </x:row>
    <x:row r="53872" spans="1:32" x14ac:dyDescent="0.25">
      <x:c r="W53872" s="110"/>
      <x:c r="AA53872" s="110"/>
    </x:row>
    <x:row r="53873" spans="1:32" x14ac:dyDescent="0.25">
      <x:c r="W53873" s="110"/>
      <x:c r="AA53873" s="110"/>
    </x:row>
    <x:row r="53874" spans="1:32" x14ac:dyDescent="0.25">
      <x:c r="W53874" s="110"/>
      <x:c r="AA53874" s="110"/>
    </x:row>
    <x:row r="53875" spans="1:32" x14ac:dyDescent="0.25">
      <x:c r="W53875" s="110"/>
      <x:c r="AA53875" s="110"/>
    </x:row>
    <x:row r="53876" spans="1:32" x14ac:dyDescent="0.25">
      <x:c r="W53876" s="110"/>
      <x:c r="AA53876" s="110"/>
    </x:row>
    <x:row r="53877" spans="1:32" x14ac:dyDescent="0.25">
      <x:c r="W53877" s="110"/>
      <x:c r="AA53877" s="110"/>
    </x:row>
    <x:row r="53878" spans="1:32" x14ac:dyDescent="0.25">
      <x:c r="W53878" s="110"/>
      <x:c r="AA53878" s="110"/>
    </x:row>
    <x:row r="53879" spans="1:32" x14ac:dyDescent="0.25">
      <x:c r="W53879" s="110"/>
      <x:c r="AA53879" s="110"/>
    </x:row>
    <x:row r="53880" spans="1:32" x14ac:dyDescent="0.25">
      <x:c r="W53880" s="110"/>
      <x:c r="AA53880" s="110"/>
    </x:row>
    <x:row r="53881" spans="1:32" x14ac:dyDescent="0.25">
      <x:c r="W53881" s="110"/>
      <x:c r="AA53881" s="110"/>
    </x:row>
    <x:row r="53882" spans="1:32" x14ac:dyDescent="0.25">
      <x:c r="W53882" s="110"/>
      <x:c r="AA53882" s="110"/>
    </x:row>
    <x:row r="53883" spans="1:32" x14ac:dyDescent="0.25">
      <x:c r="W53883" s="110"/>
      <x:c r="AA53883" s="110"/>
    </x:row>
    <x:row r="53884" spans="1:32" x14ac:dyDescent="0.25">
      <x:c r="W53884" s="110"/>
      <x:c r="AA53884" s="110"/>
    </x:row>
    <x:row r="53885" spans="1:32" x14ac:dyDescent="0.25">
      <x:c r="W53885" s="110"/>
      <x:c r="AA53885" s="110"/>
    </x:row>
    <x:row r="53886" spans="1:32" x14ac:dyDescent="0.25">
      <x:c r="W53886" s="110"/>
      <x:c r="AA53886" s="110"/>
    </x:row>
    <x:row r="53887" spans="1:32" x14ac:dyDescent="0.25">
      <x:c r="W53887" s="110"/>
      <x:c r="AA53887" s="110"/>
    </x:row>
    <x:row r="53888" spans="1:32" x14ac:dyDescent="0.25">
      <x:c r="W53888" s="110"/>
      <x:c r="AA53888" s="110"/>
    </x:row>
    <x:row r="53889" spans="1:32" x14ac:dyDescent="0.25">
      <x:c r="W53889" s="110"/>
      <x:c r="AA53889" s="110"/>
    </x:row>
    <x:row r="53890" spans="1:32" x14ac:dyDescent="0.25">
      <x:c r="W53890" s="110"/>
      <x:c r="AA53890" s="110"/>
    </x:row>
    <x:row r="53891" spans="1:32" x14ac:dyDescent="0.25">
      <x:c r="W53891" s="110"/>
      <x:c r="AA53891" s="110"/>
    </x:row>
    <x:row r="53892" spans="1:32" x14ac:dyDescent="0.25">
      <x:c r="W53892" s="110"/>
      <x:c r="AA53892" s="110"/>
    </x:row>
    <x:row r="53893" spans="1:32" x14ac:dyDescent="0.25">
      <x:c r="W53893" s="110"/>
      <x:c r="AA53893" s="110"/>
    </x:row>
    <x:row r="53894" spans="1:32" x14ac:dyDescent="0.25">
      <x:c r="W53894" s="110"/>
      <x:c r="AA53894" s="110"/>
    </x:row>
    <x:row r="53895" spans="1:32" x14ac:dyDescent="0.25">
      <x:c r="W53895" s="110"/>
      <x:c r="AA53895" s="110"/>
    </x:row>
    <x:row r="53896" spans="1:32" x14ac:dyDescent="0.25">
      <x:c r="W53896" s="110"/>
      <x:c r="AA53896" s="110"/>
    </x:row>
    <x:row r="53897" spans="1:32" x14ac:dyDescent="0.25">
      <x:c r="W53897" s="110"/>
      <x:c r="AA53897" s="110"/>
    </x:row>
    <x:row r="53898" spans="1:32" x14ac:dyDescent="0.25">
      <x:c r="W53898" s="110"/>
      <x:c r="AA53898" s="110"/>
    </x:row>
    <x:row r="53899" spans="1:32" x14ac:dyDescent="0.25">
      <x:c r="W53899" s="110"/>
      <x:c r="AA53899" s="110"/>
    </x:row>
    <x:row r="53900" spans="1:32" x14ac:dyDescent="0.25">
      <x:c r="W53900" s="110"/>
      <x:c r="AA53900" s="110"/>
    </x:row>
    <x:row r="53901" spans="1:32" x14ac:dyDescent="0.25">
      <x:c r="W53901" s="110"/>
      <x:c r="AA53901" s="110"/>
    </x:row>
    <x:row r="53902" spans="1:32" x14ac:dyDescent="0.25">
      <x:c r="W53902" s="110"/>
      <x:c r="AA53902" s="110"/>
    </x:row>
    <x:row r="53903" spans="1:32" x14ac:dyDescent="0.25">
      <x:c r="W53903" s="110"/>
      <x:c r="AA53903" s="110"/>
    </x:row>
    <x:row r="53904" spans="1:32" x14ac:dyDescent="0.25">
      <x:c r="W53904" s="110"/>
      <x:c r="AA53904" s="110"/>
    </x:row>
    <x:row r="53905" spans="1:32" x14ac:dyDescent="0.25">
      <x:c r="W53905" s="110"/>
      <x:c r="AA53905" s="110"/>
    </x:row>
    <x:row r="53906" spans="1:32" x14ac:dyDescent="0.25">
      <x:c r="W53906" s="110"/>
      <x:c r="AA53906" s="110"/>
    </x:row>
    <x:row r="53907" spans="1:32" x14ac:dyDescent="0.25">
      <x:c r="W53907" s="110"/>
      <x:c r="AA53907" s="110"/>
    </x:row>
    <x:row r="53908" spans="1:32" x14ac:dyDescent="0.25">
      <x:c r="W53908" s="110"/>
      <x:c r="AA53908" s="110"/>
    </x:row>
    <x:row r="53909" spans="1:32" x14ac:dyDescent="0.25">
      <x:c r="W53909" s="110"/>
      <x:c r="AA53909" s="110"/>
    </x:row>
    <x:row r="53910" spans="1:32" x14ac:dyDescent="0.25">
      <x:c r="W53910" s="110"/>
      <x:c r="AA53910" s="110"/>
    </x:row>
    <x:row r="53911" spans="1:32" x14ac:dyDescent="0.25">
      <x:c r="W53911" s="110"/>
      <x:c r="AA53911" s="110"/>
    </x:row>
    <x:row r="53912" spans="1:32" x14ac:dyDescent="0.25">
      <x:c r="W53912" s="110"/>
      <x:c r="AA53912" s="110"/>
    </x:row>
    <x:row r="53913" spans="1:32" x14ac:dyDescent="0.25">
      <x:c r="W53913" s="110"/>
      <x:c r="AA53913" s="110"/>
    </x:row>
    <x:row r="53914" spans="1:32" x14ac:dyDescent="0.25">
      <x:c r="W53914" s="110"/>
      <x:c r="AA53914" s="110"/>
    </x:row>
    <x:row r="53915" spans="1:32" x14ac:dyDescent="0.25">
      <x:c r="W53915" s="110"/>
      <x:c r="AA53915" s="110"/>
    </x:row>
    <x:row r="53916" spans="1:32" x14ac:dyDescent="0.25">
      <x:c r="W53916" s="110"/>
      <x:c r="AA53916" s="110"/>
    </x:row>
    <x:row r="53917" spans="1:32" x14ac:dyDescent="0.25">
      <x:c r="W53917" s="110"/>
      <x:c r="AA53917" s="110"/>
    </x:row>
    <x:row r="53918" spans="1:32" x14ac:dyDescent="0.25">
      <x:c r="W53918" s="110"/>
      <x:c r="AA53918" s="110"/>
    </x:row>
    <x:row r="53919" spans="1:32" x14ac:dyDescent="0.25">
      <x:c r="W53919" s="110"/>
      <x:c r="AA53919" s="110"/>
    </x:row>
    <x:row r="53920" spans="1:32" x14ac:dyDescent="0.25">
      <x:c r="W53920" s="110"/>
      <x:c r="AA53920" s="110"/>
    </x:row>
    <x:row r="53921" spans="1:32" x14ac:dyDescent="0.25">
      <x:c r="W53921" s="110"/>
      <x:c r="AA53921" s="110"/>
    </x:row>
    <x:row r="53922" spans="1:32" x14ac:dyDescent="0.25">
      <x:c r="W53922" s="110"/>
      <x:c r="AA53922" s="110"/>
    </x:row>
    <x:row r="53923" spans="1:32" x14ac:dyDescent="0.25">
      <x:c r="W53923" s="110"/>
      <x:c r="AA53923" s="110"/>
    </x:row>
    <x:row r="53924" spans="1:32" x14ac:dyDescent="0.25">
      <x:c r="W53924" s="110"/>
      <x:c r="AA53924" s="110"/>
    </x:row>
    <x:row r="53925" spans="1:32" x14ac:dyDescent="0.25">
      <x:c r="W53925" s="110"/>
      <x:c r="AA53925" s="110"/>
    </x:row>
    <x:row r="53926" spans="1:32" x14ac:dyDescent="0.25">
      <x:c r="W53926" s="110"/>
      <x:c r="AA53926" s="110"/>
    </x:row>
    <x:row r="53927" spans="1:32" x14ac:dyDescent="0.25">
      <x:c r="W53927" s="110"/>
      <x:c r="AA53927" s="110"/>
    </x:row>
    <x:row r="53928" spans="1:32" x14ac:dyDescent="0.25">
      <x:c r="W53928" s="110"/>
      <x:c r="AA53928" s="110"/>
    </x:row>
    <x:row r="53929" spans="1:32" x14ac:dyDescent="0.25">
      <x:c r="W53929" s="110"/>
      <x:c r="AA53929" s="110"/>
    </x:row>
    <x:row r="53930" spans="1:32" x14ac:dyDescent="0.25">
      <x:c r="W53930" s="110"/>
      <x:c r="AA53930" s="110"/>
    </x:row>
    <x:row r="53931" spans="1:32" x14ac:dyDescent="0.25">
      <x:c r="W53931" s="110"/>
      <x:c r="AA53931" s="110"/>
    </x:row>
    <x:row r="53932" spans="1:32" x14ac:dyDescent="0.25">
      <x:c r="W53932" s="110"/>
      <x:c r="AA53932" s="110"/>
    </x:row>
    <x:row r="53933" spans="1:32" x14ac:dyDescent="0.25">
      <x:c r="W53933" s="110"/>
      <x:c r="AA53933" s="110"/>
    </x:row>
    <x:row r="53934" spans="1:32" x14ac:dyDescent="0.25">
      <x:c r="W53934" s="110"/>
      <x:c r="AA53934" s="110"/>
    </x:row>
    <x:row r="53935" spans="1:32" x14ac:dyDescent="0.25">
      <x:c r="W53935" s="110"/>
      <x:c r="AA53935" s="110"/>
    </x:row>
    <x:row r="53936" spans="1:32" x14ac:dyDescent="0.25">
      <x:c r="W53936" s="110"/>
      <x:c r="AA53936" s="110"/>
    </x:row>
    <x:row r="53937" spans="1:32" x14ac:dyDescent="0.25">
      <x:c r="W53937" s="110"/>
      <x:c r="AA53937" s="110"/>
    </x:row>
    <x:row r="53938" spans="1:32" x14ac:dyDescent="0.25">
      <x:c r="W53938" s="110"/>
      <x:c r="AA53938" s="110"/>
    </x:row>
    <x:row r="53939" spans="1:32" x14ac:dyDescent="0.25">
      <x:c r="W53939" s="110"/>
      <x:c r="AA53939" s="110"/>
    </x:row>
    <x:row r="53940" spans="1:32" x14ac:dyDescent="0.25">
      <x:c r="W53940" s="110"/>
      <x:c r="AA53940" s="110"/>
    </x:row>
    <x:row r="53941" spans="1:32" x14ac:dyDescent="0.25">
      <x:c r="W53941" s="110"/>
      <x:c r="AA53941" s="110"/>
    </x:row>
    <x:row r="53942" spans="1:32" x14ac:dyDescent="0.25">
      <x:c r="W53942" s="110"/>
      <x:c r="AA53942" s="110"/>
    </x:row>
    <x:row r="53943" spans="1:32" x14ac:dyDescent="0.25">
      <x:c r="W53943" s="110"/>
      <x:c r="AA53943" s="110"/>
    </x:row>
    <x:row r="53944" spans="1:32" x14ac:dyDescent="0.25">
      <x:c r="W53944" s="110"/>
      <x:c r="AA53944" s="110"/>
    </x:row>
    <x:row r="53945" spans="1:32" x14ac:dyDescent="0.25">
      <x:c r="W53945" s="110"/>
      <x:c r="AA53945" s="110"/>
    </x:row>
    <x:row r="53946" spans="1:32" x14ac:dyDescent="0.25">
      <x:c r="W53946" s="110"/>
      <x:c r="AA53946" s="110"/>
    </x:row>
    <x:row r="53947" spans="1:32" x14ac:dyDescent="0.25">
      <x:c r="W53947" s="110"/>
      <x:c r="AA53947" s="110"/>
    </x:row>
    <x:row r="53948" spans="1:32" x14ac:dyDescent="0.25">
      <x:c r="W53948" s="110"/>
      <x:c r="AA53948" s="110"/>
    </x:row>
    <x:row r="53949" spans="1:32" x14ac:dyDescent="0.25">
      <x:c r="W53949" s="110"/>
      <x:c r="AA53949" s="110"/>
    </x:row>
    <x:row r="53950" spans="1:32" x14ac:dyDescent="0.25">
      <x:c r="W53950" s="110"/>
      <x:c r="AA53950" s="110"/>
    </x:row>
    <x:row r="53951" spans="1:32" x14ac:dyDescent="0.25">
      <x:c r="W53951" s="110"/>
      <x:c r="AA53951" s="110"/>
    </x:row>
    <x:row r="53952" spans="1:32" x14ac:dyDescent="0.25">
      <x:c r="W53952" s="110"/>
      <x:c r="AA53952" s="110"/>
    </x:row>
    <x:row r="53953" spans="1:32" x14ac:dyDescent="0.25">
      <x:c r="W53953" s="110"/>
      <x:c r="AA53953" s="110"/>
    </x:row>
    <x:row r="53954" spans="1:32" x14ac:dyDescent="0.25">
      <x:c r="W53954" s="110"/>
      <x:c r="AA53954" s="110"/>
    </x:row>
    <x:row r="53955" spans="1:32" x14ac:dyDescent="0.25">
      <x:c r="W53955" s="110"/>
      <x:c r="AA53955" s="110"/>
    </x:row>
    <x:row r="53956" spans="1:32" x14ac:dyDescent="0.25">
      <x:c r="W53956" s="110"/>
      <x:c r="AA53956" s="110"/>
    </x:row>
    <x:row r="53957" spans="1:32" x14ac:dyDescent="0.25">
      <x:c r="W53957" s="110"/>
      <x:c r="AA53957" s="110"/>
    </x:row>
    <x:row r="53958" spans="1:32" x14ac:dyDescent="0.25">
      <x:c r="W53958" s="110"/>
      <x:c r="AA53958" s="110"/>
    </x:row>
    <x:row r="53959" spans="1:32" x14ac:dyDescent="0.25">
      <x:c r="W53959" s="110"/>
      <x:c r="AA53959" s="110"/>
    </x:row>
    <x:row r="53960" spans="1:32" x14ac:dyDescent="0.25">
      <x:c r="W53960" s="110"/>
      <x:c r="AA53960" s="110"/>
    </x:row>
    <x:row r="53961" spans="1:32" x14ac:dyDescent="0.25">
      <x:c r="W53961" s="110"/>
      <x:c r="AA53961" s="110"/>
    </x:row>
    <x:row r="53962" spans="1:32" x14ac:dyDescent="0.25">
      <x:c r="W53962" s="110"/>
      <x:c r="AA53962" s="110"/>
    </x:row>
    <x:row r="53963" spans="1:32" x14ac:dyDescent="0.25">
      <x:c r="W53963" s="110"/>
      <x:c r="AA53963" s="110"/>
    </x:row>
    <x:row r="53964" spans="1:32" x14ac:dyDescent="0.25">
      <x:c r="W53964" s="110"/>
      <x:c r="AA53964" s="110"/>
    </x:row>
    <x:row r="53965" spans="1:32" x14ac:dyDescent="0.25">
      <x:c r="W53965" s="110"/>
      <x:c r="AA53965" s="110"/>
    </x:row>
    <x:row r="53966" spans="1:32" x14ac:dyDescent="0.25">
      <x:c r="W53966" s="110"/>
      <x:c r="AA53966" s="110"/>
    </x:row>
    <x:row r="53967" spans="1:32" x14ac:dyDescent="0.25">
      <x:c r="W53967" s="110"/>
      <x:c r="AA53967" s="110"/>
    </x:row>
    <x:row r="53968" spans="1:32" x14ac:dyDescent="0.25">
      <x:c r="W53968" s="110"/>
      <x:c r="AA53968" s="110"/>
    </x:row>
    <x:row r="53969" spans="1:32" x14ac:dyDescent="0.25">
      <x:c r="W53969" s="110"/>
      <x:c r="AA53969" s="110"/>
    </x:row>
    <x:row r="53970" spans="1:32" x14ac:dyDescent="0.25">
      <x:c r="W53970" s="110"/>
      <x:c r="AA53970" s="110"/>
    </x:row>
    <x:row r="53971" spans="1:32" x14ac:dyDescent="0.25">
      <x:c r="W53971" s="110"/>
      <x:c r="AA53971" s="110"/>
    </x:row>
    <x:row r="53972" spans="1:32" x14ac:dyDescent="0.25">
      <x:c r="W53972" s="110"/>
      <x:c r="AA53972" s="110"/>
    </x:row>
    <x:row r="53973" spans="1:32" x14ac:dyDescent="0.25">
      <x:c r="W53973" s="110"/>
      <x:c r="AA53973" s="110"/>
    </x:row>
    <x:row r="53974" spans="1:32" x14ac:dyDescent="0.25">
      <x:c r="W53974" s="110"/>
      <x:c r="AA53974" s="110"/>
    </x:row>
    <x:row r="53975" spans="1:32" x14ac:dyDescent="0.25">
      <x:c r="W53975" s="110"/>
      <x:c r="AA53975" s="110"/>
    </x:row>
    <x:row r="53976" spans="1:32" x14ac:dyDescent="0.25">
      <x:c r="W53976" s="110"/>
      <x:c r="AA53976" s="110"/>
    </x:row>
    <x:row r="53977" spans="1:32" x14ac:dyDescent="0.25">
      <x:c r="W53977" s="110"/>
      <x:c r="AA53977" s="110"/>
    </x:row>
    <x:row r="53978" spans="1:32" x14ac:dyDescent="0.25">
      <x:c r="W53978" s="110"/>
      <x:c r="AA53978" s="110"/>
    </x:row>
    <x:row r="53979" spans="1:32" x14ac:dyDescent="0.25">
      <x:c r="W53979" s="110"/>
      <x:c r="AA53979" s="110"/>
    </x:row>
    <x:row r="53980" spans="1:32" x14ac:dyDescent="0.25">
      <x:c r="W53980" s="110"/>
      <x:c r="AA53980" s="110"/>
    </x:row>
    <x:row r="53981" spans="1:32" x14ac:dyDescent="0.25">
      <x:c r="W53981" s="110"/>
      <x:c r="AA53981" s="110"/>
    </x:row>
    <x:row r="53982" spans="1:32" x14ac:dyDescent="0.25">
      <x:c r="W53982" s="110"/>
      <x:c r="AA53982" s="110"/>
    </x:row>
    <x:row r="53983" spans="1:32" x14ac:dyDescent="0.25">
      <x:c r="W53983" s="110"/>
      <x:c r="AA53983" s="110"/>
    </x:row>
    <x:row r="53984" spans="1:32" x14ac:dyDescent="0.25">
      <x:c r="W53984" s="110"/>
      <x:c r="AA53984" s="110"/>
    </x:row>
    <x:row r="53985" spans="1:32" x14ac:dyDescent="0.25">
      <x:c r="W53985" s="110"/>
      <x:c r="AA53985" s="110"/>
    </x:row>
    <x:row r="53986" spans="1:32" x14ac:dyDescent="0.25">
      <x:c r="W53986" s="110"/>
      <x:c r="AA53986" s="110"/>
    </x:row>
    <x:row r="53987" spans="1:32" x14ac:dyDescent="0.25">
      <x:c r="W53987" s="110"/>
      <x:c r="AA53987" s="110"/>
    </x:row>
    <x:row r="53988" spans="1:32" x14ac:dyDescent="0.25">
      <x:c r="W53988" s="110"/>
      <x:c r="AA53988" s="110"/>
    </x:row>
    <x:row r="53989" spans="1:32" x14ac:dyDescent="0.25">
      <x:c r="W53989" s="110"/>
      <x:c r="AA53989" s="110"/>
    </x:row>
    <x:row r="53990" spans="1:32" x14ac:dyDescent="0.25">
      <x:c r="W53990" s="110"/>
      <x:c r="AA53990" s="110"/>
    </x:row>
    <x:row r="53991" spans="1:32" x14ac:dyDescent="0.25">
      <x:c r="W53991" s="110"/>
      <x:c r="AA53991" s="110"/>
    </x:row>
    <x:row r="53992" spans="1:32" x14ac:dyDescent="0.25">
      <x:c r="W53992" s="110"/>
      <x:c r="AA53992" s="110"/>
    </x:row>
    <x:row r="53993" spans="1:32" x14ac:dyDescent="0.25">
      <x:c r="W53993" s="110"/>
      <x:c r="AA53993" s="110"/>
    </x:row>
    <x:row r="53994" spans="1:32" x14ac:dyDescent="0.25">
      <x:c r="W53994" s="110"/>
      <x:c r="AA53994" s="110"/>
    </x:row>
    <x:row r="53995" spans="1:32" x14ac:dyDescent="0.25">
      <x:c r="W53995" s="110"/>
      <x:c r="AA53995" s="110"/>
    </x:row>
    <x:row r="53996" spans="1:32" x14ac:dyDescent="0.25">
      <x:c r="W53996" s="110"/>
      <x:c r="AA53996" s="110"/>
    </x:row>
    <x:row r="53997" spans="1:32" x14ac:dyDescent="0.25">
      <x:c r="W53997" s="110"/>
      <x:c r="AA53997" s="110"/>
    </x:row>
    <x:row r="53998" spans="1:32" x14ac:dyDescent="0.25">
      <x:c r="W53998" s="110"/>
      <x:c r="AA53998" s="110"/>
    </x:row>
    <x:row r="53999" spans="1:32" x14ac:dyDescent="0.25">
      <x:c r="W53999" s="110"/>
      <x:c r="AA53999" s="110"/>
    </x:row>
    <x:row r="54000" spans="1:32" x14ac:dyDescent="0.25">
      <x:c r="W54000" s="110"/>
      <x:c r="AA54000" s="110"/>
    </x:row>
    <x:row r="54001" spans="1:32" x14ac:dyDescent="0.25">
      <x:c r="W54001" s="110"/>
      <x:c r="AA54001" s="110"/>
    </x:row>
    <x:row r="54002" spans="1:32" x14ac:dyDescent="0.25">
      <x:c r="W54002" s="110"/>
      <x:c r="AA54002" s="110"/>
    </x:row>
    <x:row r="54003" spans="1:32" x14ac:dyDescent="0.25">
      <x:c r="W54003" s="110"/>
      <x:c r="AA54003" s="110"/>
    </x:row>
    <x:row r="54004" spans="1:32" x14ac:dyDescent="0.25">
      <x:c r="W54004" s="110"/>
      <x:c r="AA54004" s="110"/>
    </x:row>
    <x:row r="54005" spans="1:32" x14ac:dyDescent="0.25">
      <x:c r="W54005" s="110"/>
      <x:c r="AA54005" s="110"/>
    </x:row>
    <x:row r="54006" spans="1:32" x14ac:dyDescent="0.25">
      <x:c r="W54006" s="110"/>
      <x:c r="AA54006" s="110"/>
    </x:row>
    <x:row r="54007" spans="1:32" x14ac:dyDescent="0.25">
      <x:c r="W54007" s="110"/>
      <x:c r="AA54007" s="110"/>
    </x:row>
    <x:row r="54008" spans="1:32" x14ac:dyDescent="0.25">
      <x:c r="W54008" s="110"/>
      <x:c r="AA54008" s="110"/>
    </x:row>
    <x:row r="54009" spans="1:32" x14ac:dyDescent="0.25">
      <x:c r="W54009" s="110"/>
      <x:c r="AA54009" s="110"/>
    </x:row>
    <x:row r="54010" spans="1:32" x14ac:dyDescent="0.25">
      <x:c r="W54010" s="110"/>
      <x:c r="AA54010" s="110"/>
    </x:row>
    <x:row r="54011" spans="1:32" x14ac:dyDescent="0.25">
      <x:c r="W54011" s="110"/>
      <x:c r="AA54011" s="110"/>
    </x:row>
    <x:row r="54012" spans="1:32" x14ac:dyDescent="0.25">
      <x:c r="W54012" s="110"/>
      <x:c r="AA54012" s="110"/>
    </x:row>
    <x:row r="54013" spans="1:32" x14ac:dyDescent="0.25">
      <x:c r="W54013" s="110"/>
      <x:c r="AA54013" s="110"/>
    </x:row>
    <x:row r="54014" spans="1:32" x14ac:dyDescent="0.25">
      <x:c r="W54014" s="110"/>
      <x:c r="AA54014" s="110"/>
    </x:row>
    <x:row r="54015" spans="1:32" x14ac:dyDescent="0.25">
      <x:c r="W54015" s="110"/>
      <x:c r="AA54015" s="110"/>
    </x:row>
    <x:row r="54016" spans="1:32" x14ac:dyDescent="0.25">
      <x:c r="W54016" s="110"/>
      <x:c r="AA54016" s="110"/>
    </x:row>
    <x:row r="54017" spans="1:32" x14ac:dyDescent="0.25">
      <x:c r="W54017" s="110"/>
      <x:c r="AA54017" s="110"/>
    </x:row>
    <x:row r="54018" spans="1:32" x14ac:dyDescent="0.25">
      <x:c r="W54018" s="110"/>
      <x:c r="AA54018" s="110"/>
    </x:row>
    <x:row r="54019" spans="1:32" x14ac:dyDescent="0.25">
      <x:c r="W54019" s="110"/>
      <x:c r="AA54019" s="110"/>
    </x:row>
    <x:row r="54020" spans="1:32" x14ac:dyDescent="0.25">
      <x:c r="W54020" s="110"/>
      <x:c r="AA54020" s="110"/>
    </x:row>
    <x:row r="54021" spans="1:32" x14ac:dyDescent="0.25">
      <x:c r="W54021" s="110"/>
      <x:c r="AA54021" s="110"/>
    </x:row>
    <x:row r="54022" spans="1:32" x14ac:dyDescent="0.25">
      <x:c r="W54022" s="110"/>
      <x:c r="AA54022" s="110"/>
    </x:row>
    <x:row r="54023" spans="1:32" x14ac:dyDescent="0.25">
      <x:c r="W54023" s="110"/>
      <x:c r="AA54023" s="110"/>
    </x:row>
    <x:row r="54024" spans="1:32" x14ac:dyDescent="0.25">
      <x:c r="W54024" s="110"/>
      <x:c r="AA54024" s="110"/>
    </x:row>
    <x:row r="54025" spans="1:32" x14ac:dyDescent="0.25">
      <x:c r="W54025" s="110"/>
      <x:c r="AA54025" s="110"/>
    </x:row>
    <x:row r="54026" spans="1:32" x14ac:dyDescent="0.25">
      <x:c r="W54026" s="110"/>
      <x:c r="AA54026" s="110"/>
    </x:row>
    <x:row r="54027" spans="1:32" x14ac:dyDescent="0.25">
      <x:c r="W54027" s="110"/>
      <x:c r="AA54027" s="110"/>
    </x:row>
    <x:row r="54028" spans="1:32" x14ac:dyDescent="0.25">
      <x:c r="W54028" s="110"/>
      <x:c r="AA54028" s="110"/>
    </x:row>
    <x:row r="54029" spans="1:32" x14ac:dyDescent="0.25">
      <x:c r="W54029" s="110"/>
      <x:c r="AA54029" s="110"/>
    </x:row>
    <x:row r="54030" spans="1:32" x14ac:dyDescent="0.25">
      <x:c r="W54030" s="110"/>
      <x:c r="AA54030" s="110"/>
    </x:row>
    <x:row r="54031" spans="1:32" x14ac:dyDescent="0.25">
      <x:c r="W54031" s="110"/>
      <x:c r="AA54031" s="110"/>
    </x:row>
    <x:row r="54032" spans="1:32" x14ac:dyDescent="0.25">
      <x:c r="W54032" s="110"/>
      <x:c r="AA54032" s="110"/>
    </x:row>
    <x:row r="54033" spans="1:32" x14ac:dyDescent="0.25">
      <x:c r="W54033" s="110"/>
      <x:c r="AA54033" s="110"/>
    </x:row>
    <x:row r="54034" spans="1:32" x14ac:dyDescent="0.25">
      <x:c r="W54034" s="110"/>
      <x:c r="AA54034" s="110"/>
    </x:row>
    <x:row r="54035" spans="1:32" x14ac:dyDescent="0.25">
      <x:c r="W54035" s="110"/>
      <x:c r="AA54035" s="110"/>
    </x:row>
    <x:row r="54036" spans="1:32" x14ac:dyDescent="0.25">
      <x:c r="W54036" s="110"/>
      <x:c r="AA54036" s="110"/>
    </x:row>
    <x:row r="54037" spans="1:32" x14ac:dyDescent="0.25">
      <x:c r="W54037" s="110"/>
      <x:c r="AA54037" s="110"/>
    </x:row>
    <x:row r="54038" spans="1:32" x14ac:dyDescent="0.25">
      <x:c r="W54038" s="110"/>
      <x:c r="AA54038" s="110"/>
    </x:row>
    <x:row r="54039" spans="1:32" x14ac:dyDescent="0.25">
      <x:c r="W54039" s="110"/>
      <x:c r="AA54039" s="110"/>
    </x:row>
    <x:row r="54040" spans="1:32" x14ac:dyDescent="0.25">
      <x:c r="W54040" s="110"/>
      <x:c r="AA54040" s="110"/>
    </x:row>
    <x:row r="54041" spans="1:32" x14ac:dyDescent="0.25">
      <x:c r="W54041" s="110"/>
      <x:c r="AA54041" s="110"/>
    </x:row>
    <x:row r="54042" spans="1:32" x14ac:dyDescent="0.25">
      <x:c r="W54042" s="110"/>
      <x:c r="AA54042" s="110"/>
    </x:row>
    <x:row r="54043" spans="1:32" x14ac:dyDescent="0.25">
      <x:c r="W54043" s="110"/>
      <x:c r="AA54043" s="110"/>
    </x:row>
    <x:row r="54044" spans="1:32" x14ac:dyDescent="0.25">
      <x:c r="W54044" s="110"/>
      <x:c r="AA54044" s="110"/>
    </x:row>
    <x:row r="54045" spans="1:32" x14ac:dyDescent="0.25">
      <x:c r="W54045" s="110"/>
      <x:c r="AA54045" s="110"/>
    </x:row>
    <x:row r="54046" spans="1:32" x14ac:dyDescent="0.25">
      <x:c r="W54046" s="110"/>
      <x:c r="AA54046" s="110"/>
    </x:row>
    <x:row r="54047" spans="1:32" x14ac:dyDescent="0.25">
      <x:c r="W54047" s="110"/>
      <x:c r="AA54047" s="110"/>
    </x:row>
    <x:row r="54048" spans="1:32" x14ac:dyDescent="0.25">
      <x:c r="W54048" s="110"/>
      <x:c r="AA54048" s="110"/>
    </x:row>
    <x:row r="54049" spans="1:32" x14ac:dyDescent="0.25">
      <x:c r="W54049" s="110"/>
      <x:c r="AA54049" s="110"/>
    </x:row>
    <x:row r="54050" spans="1:32" x14ac:dyDescent="0.25">
      <x:c r="W54050" s="110"/>
      <x:c r="AA54050" s="110"/>
    </x:row>
    <x:row r="54051" spans="1:32" x14ac:dyDescent="0.25">
      <x:c r="W54051" s="110"/>
      <x:c r="AA54051" s="110"/>
    </x:row>
    <x:row r="54052" spans="1:32" x14ac:dyDescent="0.25">
      <x:c r="W54052" s="110"/>
      <x:c r="AA54052" s="110"/>
    </x:row>
    <x:row r="54053" spans="1:32" x14ac:dyDescent="0.25">
      <x:c r="W54053" s="110"/>
      <x:c r="AA54053" s="110"/>
    </x:row>
    <x:row r="54054" spans="1:32" x14ac:dyDescent="0.25">
      <x:c r="W54054" s="110"/>
      <x:c r="AA54054" s="110"/>
    </x:row>
    <x:row r="54055" spans="1:32" x14ac:dyDescent="0.25">
      <x:c r="W54055" s="110"/>
      <x:c r="AA54055" s="110"/>
    </x:row>
    <x:row r="54056" spans="1:32" x14ac:dyDescent="0.25">
      <x:c r="W54056" s="110"/>
      <x:c r="AA54056" s="110"/>
    </x:row>
    <x:row r="54057" spans="1:32" x14ac:dyDescent="0.25">
      <x:c r="W54057" s="110"/>
      <x:c r="AA54057" s="110"/>
    </x:row>
    <x:row r="54058" spans="1:32" x14ac:dyDescent="0.25">
      <x:c r="W54058" s="110"/>
      <x:c r="AA54058" s="110"/>
    </x:row>
    <x:row r="54059" spans="1:32" x14ac:dyDescent="0.25">
      <x:c r="W54059" s="110"/>
      <x:c r="AA54059" s="110"/>
    </x:row>
    <x:row r="54060" spans="1:32" x14ac:dyDescent="0.25">
      <x:c r="W54060" s="110"/>
      <x:c r="AA54060" s="110"/>
    </x:row>
    <x:row r="54061" spans="1:32" x14ac:dyDescent="0.25">
      <x:c r="W54061" s="110"/>
      <x:c r="AA54061" s="110"/>
    </x:row>
    <x:row r="54062" spans="1:32" x14ac:dyDescent="0.25">
      <x:c r="W54062" s="110"/>
      <x:c r="AA54062" s="110"/>
    </x:row>
    <x:row r="54063" spans="1:32" x14ac:dyDescent="0.25">
      <x:c r="W54063" s="110"/>
      <x:c r="AA54063" s="110"/>
    </x:row>
    <x:row r="54064" spans="1:32" x14ac:dyDescent="0.25">
      <x:c r="W54064" s="110"/>
      <x:c r="AA54064" s="110"/>
    </x:row>
    <x:row r="54065" spans="1:32" x14ac:dyDescent="0.25">
      <x:c r="W54065" s="110"/>
      <x:c r="AA54065" s="110"/>
    </x:row>
    <x:row r="54066" spans="1:32" x14ac:dyDescent="0.25">
      <x:c r="W54066" s="110"/>
      <x:c r="AA54066" s="110"/>
    </x:row>
    <x:row r="54067" spans="1:32" x14ac:dyDescent="0.25">
      <x:c r="W54067" s="110"/>
      <x:c r="AA54067" s="110"/>
    </x:row>
    <x:row r="54068" spans="1:32" x14ac:dyDescent="0.25">
      <x:c r="W54068" s="110"/>
      <x:c r="AA54068" s="110"/>
    </x:row>
    <x:row r="54069" spans="1:32" x14ac:dyDescent="0.25">
      <x:c r="W54069" s="110"/>
      <x:c r="AA54069" s="110"/>
    </x:row>
    <x:row r="54070" spans="1:32" x14ac:dyDescent="0.25">
      <x:c r="W54070" s="110"/>
      <x:c r="AA54070" s="110"/>
    </x:row>
    <x:row r="54071" spans="1:32" x14ac:dyDescent="0.25">
      <x:c r="W54071" s="110"/>
      <x:c r="AA54071" s="110"/>
    </x:row>
    <x:row r="54072" spans="1:32" x14ac:dyDescent="0.25">
      <x:c r="W54072" s="110"/>
      <x:c r="AA54072" s="110"/>
    </x:row>
    <x:row r="54073" spans="1:32" x14ac:dyDescent="0.25">
      <x:c r="W54073" s="110"/>
      <x:c r="AA54073" s="110"/>
    </x:row>
    <x:row r="54074" spans="1:32" x14ac:dyDescent="0.25">
      <x:c r="W54074" s="110"/>
      <x:c r="AA54074" s="110"/>
    </x:row>
    <x:row r="54075" spans="1:32" x14ac:dyDescent="0.25">
      <x:c r="W54075" s="110"/>
      <x:c r="AA54075" s="110"/>
    </x:row>
    <x:row r="54076" spans="1:32" x14ac:dyDescent="0.25">
      <x:c r="W54076" s="110"/>
      <x:c r="AA54076" s="110"/>
    </x:row>
    <x:row r="54077" spans="1:32" x14ac:dyDescent="0.25">
      <x:c r="W54077" s="110"/>
      <x:c r="AA54077" s="110"/>
    </x:row>
    <x:row r="54078" spans="1:32" x14ac:dyDescent="0.25">
      <x:c r="W54078" s="110"/>
      <x:c r="AA54078" s="110"/>
    </x:row>
    <x:row r="54079" spans="1:32" x14ac:dyDescent="0.25">
      <x:c r="W54079" s="110"/>
      <x:c r="AA54079" s="110"/>
    </x:row>
    <x:row r="54080" spans="1:32" x14ac:dyDescent="0.25">
      <x:c r="W54080" s="110"/>
      <x:c r="AA54080" s="110"/>
    </x:row>
    <x:row r="54081" spans="1:32" x14ac:dyDescent="0.25">
      <x:c r="W54081" s="110"/>
      <x:c r="AA54081" s="110"/>
    </x:row>
    <x:row r="54082" spans="1:32" x14ac:dyDescent="0.25">
      <x:c r="W54082" s="110"/>
      <x:c r="AA54082" s="110"/>
    </x:row>
    <x:row r="54083" spans="1:32" x14ac:dyDescent="0.25">
      <x:c r="W54083" s="110"/>
      <x:c r="AA54083" s="110"/>
    </x:row>
    <x:row r="54084" spans="1:32" x14ac:dyDescent="0.25">
      <x:c r="W54084" s="110"/>
      <x:c r="AA54084" s="110"/>
    </x:row>
    <x:row r="54085" spans="1:32" x14ac:dyDescent="0.25">
      <x:c r="W54085" s="110"/>
      <x:c r="AA54085" s="110"/>
    </x:row>
    <x:row r="54086" spans="1:32" x14ac:dyDescent="0.25">
      <x:c r="W54086" s="110"/>
      <x:c r="AA54086" s="110"/>
    </x:row>
    <x:row r="54087" spans="1:32" x14ac:dyDescent="0.25">
      <x:c r="W54087" s="110"/>
      <x:c r="AA54087" s="110"/>
    </x:row>
    <x:row r="54088" spans="1:32" x14ac:dyDescent="0.25">
      <x:c r="W54088" s="110"/>
      <x:c r="AA54088" s="110"/>
    </x:row>
    <x:row r="54089" spans="1:32" x14ac:dyDescent="0.25">
      <x:c r="W54089" s="110"/>
      <x:c r="AA54089" s="110"/>
    </x:row>
    <x:row r="54090" spans="1:32" x14ac:dyDescent="0.25">
      <x:c r="W54090" s="110"/>
      <x:c r="AA54090" s="110"/>
    </x:row>
    <x:row r="54091" spans="1:32" x14ac:dyDescent="0.25">
      <x:c r="W54091" s="110"/>
      <x:c r="AA54091" s="110"/>
    </x:row>
    <x:row r="54092" spans="1:32" x14ac:dyDescent="0.25">
      <x:c r="W54092" s="110"/>
      <x:c r="AA54092" s="110"/>
    </x:row>
    <x:row r="54093" spans="1:32" x14ac:dyDescent="0.25">
      <x:c r="W54093" s="110"/>
      <x:c r="AA54093" s="110"/>
    </x:row>
    <x:row r="54094" spans="1:32" x14ac:dyDescent="0.25">
      <x:c r="W54094" s="110"/>
      <x:c r="AA54094" s="110"/>
    </x:row>
    <x:row r="54095" spans="1:32" x14ac:dyDescent="0.25">
      <x:c r="W54095" s="110"/>
      <x:c r="AA54095" s="110"/>
    </x:row>
    <x:row r="54096" spans="1:32" x14ac:dyDescent="0.25">
      <x:c r="W54096" s="110"/>
      <x:c r="AA54096" s="110"/>
    </x:row>
    <x:row r="54097" spans="1:32" x14ac:dyDescent="0.25">
      <x:c r="W54097" s="110"/>
      <x:c r="AA54097" s="110"/>
    </x:row>
    <x:row r="54098" spans="1:32" x14ac:dyDescent="0.25">
      <x:c r="W54098" s="110"/>
      <x:c r="AA54098" s="110"/>
    </x:row>
    <x:row r="54099" spans="1:32" x14ac:dyDescent="0.25">
      <x:c r="W54099" s="110"/>
      <x:c r="AA54099" s="110"/>
    </x:row>
    <x:row r="54100" spans="1:32" x14ac:dyDescent="0.25">
      <x:c r="W54100" s="110"/>
      <x:c r="AA54100" s="110"/>
    </x:row>
    <x:row r="54101" spans="1:32" x14ac:dyDescent="0.25">
      <x:c r="W54101" s="110"/>
      <x:c r="AA54101" s="110"/>
    </x:row>
    <x:row r="54102" spans="1:32" x14ac:dyDescent="0.25">
      <x:c r="W54102" s="110"/>
      <x:c r="AA54102" s="110"/>
    </x:row>
    <x:row r="54103" spans="1:32" x14ac:dyDescent="0.25">
      <x:c r="W54103" s="110"/>
      <x:c r="AA54103" s="110"/>
    </x:row>
    <x:row r="54104" spans="1:32" x14ac:dyDescent="0.25">
      <x:c r="W54104" s="110"/>
      <x:c r="AA54104" s="110"/>
    </x:row>
    <x:row r="54105" spans="1:32" x14ac:dyDescent="0.25">
      <x:c r="W54105" s="110"/>
      <x:c r="AA54105" s="110"/>
    </x:row>
    <x:row r="54106" spans="1:32" x14ac:dyDescent="0.25">
      <x:c r="W54106" s="110"/>
      <x:c r="AA54106" s="110"/>
    </x:row>
    <x:row r="54107" spans="1:32" x14ac:dyDescent="0.25">
      <x:c r="W54107" s="110"/>
      <x:c r="AA54107" s="110"/>
    </x:row>
    <x:row r="54108" spans="1:32" x14ac:dyDescent="0.25">
      <x:c r="W54108" s="110"/>
      <x:c r="AA54108" s="110"/>
    </x:row>
    <x:row r="54109" spans="1:32" x14ac:dyDescent="0.25">
      <x:c r="W54109" s="110"/>
      <x:c r="AA54109" s="110"/>
    </x:row>
    <x:row r="54110" spans="1:32" x14ac:dyDescent="0.25">
      <x:c r="W54110" s="110"/>
      <x:c r="AA54110" s="110"/>
    </x:row>
    <x:row r="54111" spans="1:32" x14ac:dyDescent="0.25">
      <x:c r="W54111" s="110"/>
      <x:c r="AA54111" s="110"/>
    </x:row>
    <x:row r="54112" spans="1:32" x14ac:dyDescent="0.25">
      <x:c r="W54112" s="110"/>
      <x:c r="AA54112" s="110"/>
    </x:row>
    <x:row r="54113" spans="1:32" x14ac:dyDescent="0.25">
      <x:c r="W54113" s="110"/>
      <x:c r="AA54113" s="110"/>
    </x:row>
    <x:row r="54114" spans="1:32" x14ac:dyDescent="0.25">
      <x:c r="W54114" s="110"/>
      <x:c r="AA54114" s="110"/>
    </x:row>
    <x:row r="54115" spans="1:32" x14ac:dyDescent="0.25">
      <x:c r="W54115" s="110"/>
      <x:c r="AA54115" s="110"/>
    </x:row>
    <x:row r="54116" spans="1:32" x14ac:dyDescent="0.25">
      <x:c r="W54116" s="110"/>
      <x:c r="AA54116" s="110"/>
    </x:row>
    <x:row r="54117" spans="1:32" x14ac:dyDescent="0.25">
      <x:c r="W54117" s="110"/>
      <x:c r="AA54117" s="110"/>
    </x:row>
    <x:row r="54118" spans="1:32" x14ac:dyDescent="0.25">
      <x:c r="W54118" s="110"/>
      <x:c r="AA54118" s="110"/>
    </x:row>
    <x:row r="54119" spans="1:32" x14ac:dyDescent="0.25">
      <x:c r="W54119" s="110"/>
      <x:c r="AA54119" s="110"/>
    </x:row>
    <x:row r="54120" spans="1:32" x14ac:dyDescent="0.25">
      <x:c r="W54120" s="110"/>
      <x:c r="AA54120" s="110"/>
    </x:row>
    <x:row r="54121" spans="1:32" x14ac:dyDescent="0.25">
      <x:c r="W54121" s="110"/>
      <x:c r="AA54121" s="110"/>
    </x:row>
    <x:row r="54122" spans="1:32" x14ac:dyDescent="0.25">
      <x:c r="W54122" s="110"/>
      <x:c r="AA54122" s="110"/>
    </x:row>
    <x:row r="54123" spans="1:32" x14ac:dyDescent="0.25">
      <x:c r="W54123" s="110"/>
      <x:c r="AA54123" s="110"/>
    </x:row>
    <x:row r="54124" spans="1:32" x14ac:dyDescent="0.25">
      <x:c r="W54124" s="110"/>
      <x:c r="AA54124" s="110"/>
    </x:row>
    <x:row r="54125" spans="1:32" x14ac:dyDescent="0.25">
      <x:c r="W54125" s="110"/>
      <x:c r="AA54125" s="110"/>
    </x:row>
    <x:row r="54126" spans="1:32" x14ac:dyDescent="0.25">
      <x:c r="W54126" s="110"/>
      <x:c r="AA54126" s="110"/>
    </x:row>
    <x:row r="54127" spans="1:32" x14ac:dyDescent="0.25">
      <x:c r="W54127" s="110"/>
      <x:c r="AA54127" s="110"/>
    </x:row>
    <x:row r="54128" spans="1:32" x14ac:dyDescent="0.25">
      <x:c r="W54128" s="110"/>
      <x:c r="AA54128" s="110"/>
    </x:row>
    <x:row r="54129" spans="1:32" x14ac:dyDescent="0.25">
      <x:c r="W54129" s="110"/>
      <x:c r="AA54129" s="110"/>
    </x:row>
    <x:row r="54130" spans="1:32" x14ac:dyDescent="0.25">
      <x:c r="W54130" s="110"/>
      <x:c r="AA54130" s="110"/>
    </x:row>
    <x:row r="54131" spans="1:32" x14ac:dyDescent="0.25">
      <x:c r="W54131" s="110"/>
      <x:c r="AA54131" s="110"/>
    </x:row>
    <x:row r="54132" spans="1:32" x14ac:dyDescent="0.25">
      <x:c r="W54132" s="110"/>
      <x:c r="AA54132" s="110"/>
    </x:row>
    <x:row r="54133" spans="1:32" x14ac:dyDescent="0.25">
      <x:c r="W54133" s="110"/>
      <x:c r="AA54133" s="110"/>
    </x:row>
    <x:row r="54134" spans="1:32" x14ac:dyDescent="0.25">
      <x:c r="W54134" s="110"/>
      <x:c r="AA54134" s="110"/>
    </x:row>
    <x:row r="54135" spans="1:32" x14ac:dyDescent="0.25">
      <x:c r="W54135" s="110"/>
      <x:c r="AA54135" s="110"/>
    </x:row>
    <x:row r="54136" spans="1:32" x14ac:dyDescent="0.25">
      <x:c r="W54136" s="110"/>
      <x:c r="AA54136" s="110"/>
    </x:row>
    <x:row r="54137" spans="1:32" x14ac:dyDescent="0.25">
      <x:c r="W54137" s="110"/>
      <x:c r="AA54137" s="110"/>
    </x:row>
    <x:row r="54138" spans="1:32" x14ac:dyDescent="0.25">
      <x:c r="W54138" s="110"/>
      <x:c r="AA54138" s="110"/>
    </x:row>
    <x:row r="54139" spans="1:32" x14ac:dyDescent="0.25">
      <x:c r="W54139" s="110"/>
      <x:c r="AA54139" s="110"/>
    </x:row>
    <x:row r="54140" spans="1:32" x14ac:dyDescent="0.25">
      <x:c r="W54140" s="110"/>
      <x:c r="AA54140" s="110"/>
    </x:row>
    <x:row r="54141" spans="1:32" x14ac:dyDescent="0.25">
      <x:c r="W54141" s="110"/>
      <x:c r="AA54141" s="110"/>
    </x:row>
    <x:row r="54142" spans="1:32" x14ac:dyDescent="0.25">
      <x:c r="W54142" s="110"/>
      <x:c r="AA54142" s="110"/>
    </x:row>
    <x:row r="54143" spans="1:32" x14ac:dyDescent="0.25">
      <x:c r="W54143" s="110"/>
      <x:c r="AA54143" s="110"/>
    </x:row>
    <x:row r="54144" spans="1:32" x14ac:dyDescent="0.25">
      <x:c r="W54144" s="110"/>
      <x:c r="AA54144" s="110"/>
    </x:row>
    <x:row r="54145" spans="1:32" x14ac:dyDescent="0.25">
      <x:c r="W54145" s="110"/>
      <x:c r="AA54145" s="110"/>
    </x:row>
    <x:row r="54146" spans="1:32" x14ac:dyDescent="0.25">
      <x:c r="W54146" s="110"/>
      <x:c r="AA54146" s="110"/>
    </x:row>
    <x:row r="54147" spans="1:32" x14ac:dyDescent="0.25">
      <x:c r="W54147" s="110"/>
      <x:c r="AA54147" s="110"/>
    </x:row>
    <x:row r="54148" spans="1:32" x14ac:dyDescent="0.25">
      <x:c r="W54148" s="110"/>
      <x:c r="AA54148" s="110"/>
    </x:row>
    <x:row r="54149" spans="1:32" x14ac:dyDescent="0.25">
      <x:c r="W54149" s="110"/>
      <x:c r="AA54149" s="110"/>
    </x:row>
    <x:row r="54150" spans="1:32" x14ac:dyDescent="0.25">
      <x:c r="W54150" s="110"/>
      <x:c r="AA54150" s="110"/>
    </x:row>
    <x:row r="54151" spans="1:32" x14ac:dyDescent="0.25">
      <x:c r="W54151" s="110"/>
      <x:c r="AA54151" s="110"/>
    </x:row>
    <x:row r="54152" spans="1:32" x14ac:dyDescent="0.25">
      <x:c r="W54152" s="110"/>
      <x:c r="AA54152" s="110"/>
    </x:row>
    <x:row r="54153" spans="1:32" x14ac:dyDescent="0.25">
      <x:c r="W54153" s="110"/>
      <x:c r="AA54153" s="110"/>
    </x:row>
    <x:row r="54154" spans="1:32" x14ac:dyDescent="0.25">
      <x:c r="W54154" s="110"/>
      <x:c r="AA54154" s="110"/>
    </x:row>
    <x:row r="54155" spans="1:32" x14ac:dyDescent="0.25">
      <x:c r="W54155" s="110"/>
      <x:c r="AA54155" s="110"/>
    </x:row>
    <x:row r="54156" spans="1:32" x14ac:dyDescent="0.25">
      <x:c r="W54156" s="110"/>
      <x:c r="AA54156" s="110"/>
    </x:row>
    <x:row r="54157" spans="1:32" x14ac:dyDescent="0.25">
      <x:c r="W54157" s="110"/>
      <x:c r="AA54157" s="110"/>
    </x:row>
    <x:row r="54158" spans="1:32" x14ac:dyDescent="0.25">
      <x:c r="W54158" s="110"/>
      <x:c r="AA54158" s="110"/>
    </x:row>
    <x:row r="54159" spans="1:32" x14ac:dyDescent="0.25">
      <x:c r="W54159" s="110"/>
      <x:c r="AA54159" s="110"/>
    </x:row>
    <x:row r="54160" spans="1:32" x14ac:dyDescent="0.25">
      <x:c r="W54160" s="110"/>
      <x:c r="AA54160" s="110"/>
    </x:row>
    <x:row r="54161" spans="1:32" x14ac:dyDescent="0.25">
      <x:c r="W54161" s="110"/>
      <x:c r="AA54161" s="110"/>
    </x:row>
    <x:row r="54162" spans="1:32" x14ac:dyDescent="0.25">
      <x:c r="W54162" s="110"/>
      <x:c r="AA54162" s="110"/>
    </x:row>
    <x:row r="54163" spans="1:32" x14ac:dyDescent="0.25">
      <x:c r="W54163" s="110"/>
      <x:c r="AA54163" s="110"/>
    </x:row>
    <x:row r="54164" spans="1:32" x14ac:dyDescent="0.25">
      <x:c r="W54164" s="110"/>
      <x:c r="AA54164" s="110"/>
    </x:row>
    <x:row r="54165" spans="1:32" x14ac:dyDescent="0.25">
      <x:c r="W54165" s="110"/>
      <x:c r="AA54165" s="110"/>
    </x:row>
    <x:row r="54166" spans="1:32" x14ac:dyDescent="0.25">
      <x:c r="W54166" s="110"/>
      <x:c r="AA54166" s="110"/>
    </x:row>
    <x:row r="54167" spans="1:32" x14ac:dyDescent="0.25">
      <x:c r="W54167" s="110"/>
      <x:c r="AA54167" s="110"/>
    </x:row>
    <x:row r="54168" spans="1:32" x14ac:dyDescent="0.25">
      <x:c r="W54168" s="110"/>
      <x:c r="AA54168" s="110"/>
    </x:row>
    <x:row r="54169" spans="1:32" x14ac:dyDescent="0.25">
      <x:c r="W54169" s="110"/>
      <x:c r="AA54169" s="110"/>
    </x:row>
    <x:row r="54170" spans="1:32" x14ac:dyDescent="0.25">
      <x:c r="W54170" s="110"/>
      <x:c r="AA54170" s="110"/>
    </x:row>
    <x:row r="54171" spans="1:32" x14ac:dyDescent="0.25">
      <x:c r="W54171" s="110"/>
      <x:c r="AA54171" s="110"/>
    </x:row>
    <x:row r="54172" spans="1:32" x14ac:dyDescent="0.25">
      <x:c r="W54172" s="110"/>
      <x:c r="AA54172" s="110"/>
    </x:row>
    <x:row r="54173" spans="1:32" x14ac:dyDescent="0.25">
      <x:c r="W54173" s="110"/>
      <x:c r="AA54173" s="110"/>
    </x:row>
    <x:row r="54174" spans="1:32" x14ac:dyDescent="0.25">
      <x:c r="W54174" s="110"/>
      <x:c r="AA54174" s="110"/>
    </x:row>
    <x:row r="54175" spans="1:32" x14ac:dyDescent="0.25">
      <x:c r="W54175" s="110"/>
      <x:c r="AA54175" s="110"/>
    </x:row>
    <x:row r="54176" spans="1:32" x14ac:dyDescent="0.25">
      <x:c r="W54176" s="110"/>
      <x:c r="AA54176" s="110"/>
    </x:row>
    <x:row r="54177" spans="1:32" x14ac:dyDescent="0.25">
      <x:c r="W54177" s="110"/>
      <x:c r="AA54177" s="110"/>
    </x:row>
    <x:row r="54178" spans="1:32" x14ac:dyDescent="0.25">
      <x:c r="W54178" s="110"/>
      <x:c r="AA54178" s="110"/>
    </x:row>
    <x:row r="54179" spans="1:32" x14ac:dyDescent="0.25">
      <x:c r="W54179" s="110"/>
      <x:c r="AA54179" s="110"/>
    </x:row>
    <x:row r="54180" spans="1:32" x14ac:dyDescent="0.25">
      <x:c r="W54180" s="110"/>
      <x:c r="AA54180" s="110"/>
    </x:row>
    <x:row r="54181" spans="1:32" x14ac:dyDescent="0.25">
      <x:c r="W54181" s="110"/>
      <x:c r="AA54181" s="110"/>
    </x:row>
    <x:row r="54182" spans="1:32" x14ac:dyDescent="0.25">
      <x:c r="W54182" s="110"/>
      <x:c r="AA54182" s="110"/>
    </x:row>
    <x:row r="54183" spans="1:32" x14ac:dyDescent="0.25">
      <x:c r="W54183" s="110"/>
      <x:c r="AA54183" s="110"/>
    </x:row>
    <x:row r="54184" spans="1:32" x14ac:dyDescent="0.25">
      <x:c r="W54184" s="110"/>
      <x:c r="AA54184" s="110"/>
    </x:row>
    <x:row r="54185" spans="1:32" x14ac:dyDescent="0.25">
      <x:c r="W54185" s="110"/>
      <x:c r="AA54185" s="110"/>
    </x:row>
    <x:row r="54186" spans="1:32" x14ac:dyDescent="0.25">
      <x:c r="W54186" s="110"/>
      <x:c r="AA54186" s="110"/>
    </x:row>
    <x:row r="54187" spans="1:32" x14ac:dyDescent="0.25">
      <x:c r="W54187" s="110"/>
      <x:c r="AA54187" s="110"/>
    </x:row>
    <x:row r="54188" spans="1:32" x14ac:dyDescent="0.25">
      <x:c r="W54188" s="110"/>
      <x:c r="AA54188" s="110"/>
    </x:row>
    <x:row r="54189" spans="1:32" x14ac:dyDescent="0.25">
      <x:c r="W54189" s="110"/>
      <x:c r="AA54189" s="110"/>
    </x:row>
    <x:row r="54190" spans="1:32" x14ac:dyDescent="0.25">
      <x:c r="W54190" s="110"/>
      <x:c r="AA54190" s="110"/>
    </x:row>
    <x:row r="54191" spans="1:32" x14ac:dyDescent="0.25">
      <x:c r="W54191" s="110"/>
      <x:c r="AA54191" s="110"/>
    </x:row>
    <x:row r="54192" spans="1:32" x14ac:dyDescent="0.25">
      <x:c r="W54192" s="110"/>
      <x:c r="AA54192" s="110"/>
    </x:row>
    <x:row r="54193" spans="1:32" x14ac:dyDescent="0.25">
      <x:c r="W54193" s="110"/>
      <x:c r="AA54193" s="110"/>
    </x:row>
    <x:row r="54194" spans="1:32" x14ac:dyDescent="0.25">
      <x:c r="W54194" s="110"/>
      <x:c r="AA54194" s="110"/>
    </x:row>
    <x:row r="54195" spans="1:32" x14ac:dyDescent="0.25">
      <x:c r="W54195" s="110"/>
      <x:c r="AA54195" s="110"/>
    </x:row>
    <x:row r="54196" spans="1:32" x14ac:dyDescent="0.25">
      <x:c r="W54196" s="110"/>
      <x:c r="AA54196" s="110"/>
    </x:row>
    <x:row r="54197" spans="1:32" x14ac:dyDescent="0.25">
      <x:c r="W54197" s="110"/>
      <x:c r="AA54197" s="110"/>
    </x:row>
    <x:row r="54198" spans="1:32" x14ac:dyDescent="0.25">
      <x:c r="W54198" s="110"/>
      <x:c r="AA54198" s="110"/>
    </x:row>
    <x:row r="54199" spans="1:32" x14ac:dyDescent="0.25">
      <x:c r="W54199" s="110"/>
      <x:c r="AA54199" s="110"/>
    </x:row>
    <x:row r="54200" spans="1:32" x14ac:dyDescent="0.25">
      <x:c r="W54200" s="110"/>
      <x:c r="AA54200" s="110"/>
    </x:row>
    <x:row r="54201" spans="1:32" x14ac:dyDescent="0.25">
      <x:c r="W54201" s="110"/>
      <x:c r="AA54201" s="110"/>
    </x:row>
    <x:row r="54202" spans="1:32" x14ac:dyDescent="0.25">
      <x:c r="W54202" s="110"/>
      <x:c r="AA54202" s="110"/>
    </x:row>
    <x:row r="54203" spans="1:32" x14ac:dyDescent="0.25">
      <x:c r="W54203" s="110"/>
      <x:c r="AA54203" s="110"/>
    </x:row>
    <x:row r="54204" spans="1:32" x14ac:dyDescent="0.25">
      <x:c r="W54204" s="110"/>
      <x:c r="AA54204" s="110"/>
    </x:row>
    <x:row r="54205" spans="1:32" x14ac:dyDescent="0.25">
      <x:c r="W54205" s="110"/>
      <x:c r="AA54205" s="110"/>
    </x:row>
    <x:row r="54206" spans="1:32" x14ac:dyDescent="0.25">
      <x:c r="W54206" s="110"/>
      <x:c r="AA54206" s="110"/>
    </x:row>
    <x:row r="54207" spans="1:32" x14ac:dyDescent="0.25">
      <x:c r="W54207" s="110"/>
      <x:c r="AA54207" s="110"/>
    </x:row>
    <x:row r="54208" spans="1:32" x14ac:dyDescent="0.25">
      <x:c r="W54208" s="110"/>
      <x:c r="AA54208" s="110"/>
    </x:row>
    <x:row r="54209" spans="1:32" x14ac:dyDescent="0.25">
      <x:c r="W54209" s="110"/>
      <x:c r="AA54209" s="110"/>
    </x:row>
    <x:row r="54210" spans="1:32" x14ac:dyDescent="0.25">
      <x:c r="W54210" s="110"/>
      <x:c r="AA54210" s="110"/>
    </x:row>
    <x:row r="54211" spans="1:32" x14ac:dyDescent="0.25">
      <x:c r="W54211" s="110"/>
      <x:c r="AA54211" s="110"/>
    </x:row>
    <x:row r="54212" spans="1:32" x14ac:dyDescent="0.25">
      <x:c r="W54212" s="110"/>
      <x:c r="AA54212" s="110"/>
    </x:row>
    <x:row r="54213" spans="1:32" x14ac:dyDescent="0.25">
      <x:c r="W54213" s="110"/>
      <x:c r="AA54213" s="110"/>
    </x:row>
    <x:row r="54214" spans="1:32" x14ac:dyDescent="0.25">
      <x:c r="W54214" s="110"/>
      <x:c r="AA54214" s="110"/>
    </x:row>
    <x:row r="54215" spans="1:32" x14ac:dyDescent="0.25">
      <x:c r="W54215" s="110"/>
      <x:c r="AA54215" s="110"/>
    </x:row>
    <x:row r="54216" spans="1:32" x14ac:dyDescent="0.25">
      <x:c r="W54216" s="110"/>
      <x:c r="AA54216" s="110"/>
    </x:row>
    <x:row r="54217" spans="1:32" x14ac:dyDescent="0.25">
      <x:c r="W54217" s="110"/>
      <x:c r="AA54217" s="110"/>
    </x:row>
    <x:row r="54218" spans="1:32" x14ac:dyDescent="0.25">
      <x:c r="W54218" s="110"/>
      <x:c r="AA54218" s="110"/>
    </x:row>
    <x:row r="54219" spans="1:32" x14ac:dyDescent="0.25">
      <x:c r="W54219" s="110"/>
      <x:c r="AA54219" s="110"/>
    </x:row>
    <x:row r="54220" spans="1:32" x14ac:dyDescent="0.25">
      <x:c r="W54220" s="110"/>
      <x:c r="AA54220" s="110"/>
    </x:row>
    <x:row r="54221" spans="1:32" x14ac:dyDescent="0.25">
      <x:c r="W54221" s="110"/>
      <x:c r="AA54221" s="110"/>
    </x:row>
    <x:row r="54222" spans="1:32" x14ac:dyDescent="0.25">
      <x:c r="W54222" s="110"/>
      <x:c r="AA54222" s="110"/>
    </x:row>
    <x:row r="54223" spans="1:32" x14ac:dyDescent="0.25">
      <x:c r="W54223" s="110"/>
      <x:c r="AA54223" s="110"/>
    </x:row>
    <x:row r="54224" spans="1:32" x14ac:dyDescent="0.25">
      <x:c r="W54224" s="110"/>
      <x:c r="AA54224" s="110"/>
    </x:row>
    <x:row r="54225" spans="1:32" x14ac:dyDescent="0.25">
      <x:c r="W54225" s="110"/>
      <x:c r="AA54225" s="110"/>
    </x:row>
    <x:row r="54226" spans="1:32" x14ac:dyDescent="0.25">
      <x:c r="W54226" s="110"/>
      <x:c r="AA54226" s="110"/>
    </x:row>
    <x:row r="54227" spans="1:32" x14ac:dyDescent="0.25">
      <x:c r="W54227" s="110"/>
      <x:c r="AA54227" s="110"/>
    </x:row>
    <x:row r="54228" spans="1:32" x14ac:dyDescent="0.25">
      <x:c r="W54228" s="110"/>
      <x:c r="AA54228" s="110"/>
    </x:row>
    <x:row r="54229" spans="1:32" x14ac:dyDescent="0.25">
      <x:c r="W54229" s="110"/>
      <x:c r="AA54229" s="110"/>
    </x:row>
    <x:row r="54230" spans="1:32" x14ac:dyDescent="0.25">
      <x:c r="W54230" s="110"/>
      <x:c r="AA54230" s="110"/>
    </x:row>
    <x:row r="54231" spans="1:32" x14ac:dyDescent="0.25">
      <x:c r="W54231" s="110"/>
      <x:c r="AA54231" s="110"/>
    </x:row>
    <x:row r="54232" spans="1:32" x14ac:dyDescent="0.25">
      <x:c r="W54232" s="110"/>
      <x:c r="AA54232" s="110"/>
    </x:row>
    <x:row r="54233" spans="1:32" x14ac:dyDescent="0.25">
      <x:c r="W54233" s="110"/>
      <x:c r="AA54233" s="110"/>
    </x:row>
    <x:row r="54234" spans="1:32" x14ac:dyDescent="0.25">
      <x:c r="W54234" s="110"/>
      <x:c r="AA54234" s="110"/>
    </x:row>
    <x:row r="54235" spans="1:32" x14ac:dyDescent="0.25">
      <x:c r="W54235" s="110"/>
      <x:c r="AA54235" s="110"/>
    </x:row>
    <x:row r="54236" spans="1:32" x14ac:dyDescent="0.25">
      <x:c r="W54236" s="110"/>
      <x:c r="AA54236" s="110"/>
    </x:row>
    <x:row r="54237" spans="1:32" x14ac:dyDescent="0.25">
      <x:c r="W54237" s="110"/>
      <x:c r="AA54237" s="110"/>
    </x:row>
    <x:row r="54238" spans="1:32" x14ac:dyDescent="0.25">
      <x:c r="W54238" s="110"/>
      <x:c r="AA54238" s="110"/>
    </x:row>
    <x:row r="54239" spans="1:32" x14ac:dyDescent="0.25">
      <x:c r="W54239" s="110"/>
      <x:c r="AA54239" s="110"/>
    </x:row>
    <x:row r="54240" spans="1:32" x14ac:dyDescent="0.25">
      <x:c r="W54240" s="110"/>
      <x:c r="AA54240" s="110"/>
    </x:row>
    <x:row r="54241" spans="1:32" x14ac:dyDescent="0.25">
      <x:c r="W54241" s="110"/>
      <x:c r="AA54241" s="110"/>
    </x:row>
    <x:row r="54242" spans="1:32" x14ac:dyDescent="0.25">
      <x:c r="W54242" s="110"/>
      <x:c r="AA54242" s="110"/>
    </x:row>
    <x:row r="54243" spans="1:32" x14ac:dyDescent="0.25">
      <x:c r="W54243" s="110"/>
      <x:c r="AA54243" s="110"/>
    </x:row>
    <x:row r="54244" spans="1:32" x14ac:dyDescent="0.25">
      <x:c r="W54244" s="110"/>
      <x:c r="AA54244" s="110"/>
    </x:row>
    <x:row r="54245" spans="1:32" x14ac:dyDescent="0.25">
      <x:c r="W54245" s="110"/>
      <x:c r="AA54245" s="110"/>
    </x:row>
    <x:row r="54246" spans="1:32" x14ac:dyDescent="0.25">
      <x:c r="W54246" s="110"/>
      <x:c r="AA54246" s="110"/>
    </x:row>
    <x:row r="54247" spans="1:32" x14ac:dyDescent="0.25">
      <x:c r="W54247" s="110"/>
      <x:c r="AA54247" s="110"/>
    </x:row>
    <x:row r="54248" spans="1:32" x14ac:dyDescent="0.25">
      <x:c r="W54248" s="110"/>
      <x:c r="AA54248" s="110"/>
    </x:row>
    <x:row r="54249" spans="1:32" x14ac:dyDescent="0.25">
      <x:c r="W54249" s="110"/>
      <x:c r="AA54249" s="110"/>
    </x:row>
    <x:row r="54250" spans="1:32" x14ac:dyDescent="0.25">
      <x:c r="W54250" s="110"/>
      <x:c r="AA54250" s="110"/>
    </x:row>
    <x:row r="54251" spans="1:32" x14ac:dyDescent="0.25">
      <x:c r="W54251" s="110"/>
      <x:c r="AA54251" s="110"/>
    </x:row>
    <x:row r="54252" spans="1:32" x14ac:dyDescent="0.25">
      <x:c r="W54252" s="110"/>
      <x:c r="AA54252" s="110"/>
    </x:row>
    <x:row r="54253" spans="1:32" x14ac:dyDescent="0.25">
      <x:c r="W54253" s="110"/>
      <x:c r="AA54253" s="110"/>
    </x:row>
    <x:row r="54254" spans="1:32" x14ac:dyDescent="0.25">
      <x:c r="W54254" s="110"/>
      <x:c r="AA54254" s="110"/>
    </x:row>
    <x:row r="54255" spans="1:32" x14ac:dyDescent="0.25">
      <x:c r="W54255" s="110"/>
      <x:c r="AA54255" s="110"/>
    </x:row>
    <x:row r="54256" spans="1:32" x14ac:dyDescent="0.25">
      <x:c r="W54256" s="110"/>
      <x:c r="AA54256" s="110"/>
    </x:row>
    <x:row r="54257" spans="1:32" x14ac:dyDescent="0.25">
      <x:c r="W54257" s="110"/>
      <x:c r="AA54257" s="110"/>
    </x:row>
    <x:row r="54258" spans="1:32" x14ac:dyDescent="0.25">
      <x:c r="W54258" s="110"/>
      <x:c r="AA54258" s="110"/>
    </x:row>
    <x:row r="54259" spans="1:32" x14ac:dyDescent="0.25">
      <x:c r="W54259" s="110"/>
      <x:c r="AA54259" s="110"/>
    </x:row>
    <x:row r="54260" spans="1:32" x14ac:dyDescent="0.25">
      <x:c r="W54260" s="110"/>
      <x:c r="AA54260" s="110"/>
    </x:row>
    <x:row r="54261" spans="1:32" x14ac:dyDescent="0.25">
      <x:c r="W54261" s="110"/>
      <x:c r="AA54261" s="110"/>
    </x:row>
    <x:row r="54262" spans="1:32" x14ac:dyDescent="0.25">
      <x:c r="W54262" s="110"/>
      <x:c r="AA54262" s="110"/>
    </x:row>
    <x:row r="54263" spans="1:32" x14ac:dyDescent="0.25">
      <x:c r="W54263" s="110"/>
      <x:c r="AA54263" s="110"/>
    </x:row>
    <x:row r="54264" spans="1:32" x14ac:dyDescent="0.25">
      <x:c r="W54264" s="110"/>
      <x:c r="AA54264" s="110"/>
    </x:row>
    <x:row r="54265" spans="1:32" x14ac:dyDescent="0.25">
      <x:c r="W54265" s="110"/>
      <x:c r="AA54265" s="110"/>
    </x:row>
    <x:row r="54266" spans="1:32" x14ac:dyDescent="0.25">
      <x:c r="W54266" s="110"/>
      <x:c r="AA54266" s="110"/>
    </x:row>
    <x:row r="54267" spans="1:32" x14ac:dyDescent="0.25">
      <x:c r="W54267" s="110"/>
      <x:c r="AA54267" s="110"/>
    </x:row>
    <x:row r="54268" spans="1:32" x14ac:dyDescent="0.25">
      <x:c r="W54268" s="110"/>
      <x:c r="AA54268" s="110"/>
    </x:row>
    <x:row r="54269" spans="1:32" x14ac:dyDescent="0.25">
      <x:c r="W54269" s="110"/>
      <x:c r="AA54269" s="110"/>
    </x:row>
    <x:row r="54270" spans="1:32" x14ac:dyDescent="0.25">
      <x:c r="W54270" s="110"/>
      <x:c r="AA54270" s="110"/>
    </x:row>
    <x:row r="54271" spans="1:32" x14ac:dyDescent="0.25">
      <x:c r="W54271" s="110"/>
      <x:c r="AA54271" s="110"/>
    </x:row>
    <x:row r="54272" spans="1:32" x14ac:dyDescent="0.25">
      <x:c r="W54272" s="110"/>
      <x:c r="AA54272" s="110"/>
    </x:row>
    <x:row r="54273" spans="1:32" x14ac:dyDescent="0.25">
      <x:c r="W54273" s="110"/>
      <x:c r="AA54273" s="110"/>
    </x:row>
    <x:row r="54274" spans="1:32" x14ac:dyDescent="0.25">
      <x:c r="W54274" s="110"/>
      <x:c r="AA54274" s="110"/>
    </x:row>
    <x:row r="54275" spans="1:32" x14ac:dyDescent="0.25">
      <x:c r="W54275" s="110"/>
      <x:c r="AA54275" s="110"/>
    </x:row>
    <x:row r="54276" spans="1:32" x14ac:dyDescent="0.25">
      <x:c r="W54276" s="110"/>
      <x:c r="AA54276" s="110"/>
    </x:row>
    <x:row r="54277" spans="1:32" x14ac:dyDescent="0.25">
      <x:c r="W54277" s="110"/>
      <x:c r="AA54277" s="110"/>
    </x:row>
    <x:row r="54278" spans="1:32" x14ac:dyDescent="0.25">
      <x:c r="W54278" s="110"/>
      <x:c r="AA54278" s="110"/>
    </x:row>
    <x:row r="54279" spans="1:32" x14ac:dyDescent="0.25">
      <x:c r="W54279" s="110"/>
      <x:c r="AA54279" s="110"/>
    </x:row>
    <x:row r="54280" spans="1:32" x14ac:dyDescent="0.25">
      <x:c r="W54280" s="110"/>
      <x:c r="AA54280" s="110"/>
    </x:row>
    <x:row r="54281" spans="1:32" x14ac:dyDescent="0.25">
      <x:c r="W54281" s="110"/>
      <x:c r="AA54281" s="110"/>
    </x:row>
    <x:row r="54282" spans="1:32" x14ac:dyDescent="0.25">
      <x:c r="W54282" s="110"/>
      <x:c r="AA54282" s="110"/>
    </x:row>
    <x:row r="54283" spans="1:32" x14ac:dyDescent="0.25">
      <x:c r="W54283" s="110"/>
      <x:c r="AA54283" s="110"/>
    </x:row>
    <x:row r="54284" spans="1:32" x14ac:dyDescent="0.25">
      <x:c r="W54284" s="110"/>
      <x:c r="AA54284" s="110"/>
    </x:row>
    <x:row r="54285" spans="1:32" x14ac:dyDescent="0.25">
      <x:c r="W54285" s="110"/>
      <x:c r="AA54285" s="110"/>
    </x:row>
    <x:row r="54286" spans="1:32" x14ac:dyDescent="0.25">
      <x:c r="W54286" s="110"/>
      <x:c r="AA54286" s="110"/>
    </x:row>
    <x:row r="54287" spans="1:32" x14ac:dyDescent="0.25">
      <x:c r="W54287" s="110"/>
      <x:c r="AA54287" s="110"/>
    </x:row>
    <x:row r="54288" spans="1:32" x14ac:dyDescent="0.25">
      <x:c r="W54288" s="110"/>
      <x:c r="AA54288" s="110"/>
    </x:row>
    <x:row r="54289" spans="1:32" x14ac:dyDescent="0.25">
      <x:c r="W54289" s="110"/>
      <x:c r="AA54289" s="110"/>
    </x:row>
    <x:row r="54290" spans="1:32" x14ac:dyDescent="0.25">
      <x:c r="W54290" s="110"/>
      <x:c r="AA54290" s="110"/>
    </x:row>
    <x:row r="54291" spans="1:32" x14ac:dyDescent="0.25">
      <x:c r="W54291" s="110"/>
      <x:c r="AA54291" s="110"/>
    </x:row>
    <x:row r="54292" spans="1:32" x14ac:dyDescent="0.25">
      <x:c r="W54292" s="110"/>
      <x:c r="AA54292" s="110"/>
    </x:row>
    <x:row r="54293" spans="1:32" x14ac:dyDescent="0.25">
      <x:c r="W54293" s="110"/>
      <x:c r="AA54293" s="110"/>
    </x:row>
    <x:row r="54294" spans="1:32" x14ac:dyDescent="0.25">
      <x:c r="W54294" s="110"/>
      <x:c r="AA54294" s="110"/>
    </x:row>
    <x:row r="54295" spans="1:32" x14ac:dyDescent="0.25">
      <x:c r="W54295" s="110"/>
      <x:c r="AA54295" s="110"/>
    </x:row>
    <x:row r="54296" spans="1:32" x14ac:dyDescent="0.25">
      <x:c r="W54296" s="110"/>
      <x:c r="AA54296" s="110"/>
    </x:row>
    <x:row r="54297" spans="1:32" x14ac:dyDescent="0.25">
      <x:c r="W54297" s="110"/>
      <x:c r="AA54297" s="110"/>
    </x:row>
    <x:row r="54298" spans="1:32" x14ac:dyDescent="0.25">
      <x:c r="W54298" s="110"/>
      <x:c r="AA54298" s="110"/>
    </x:row>
    <x:row r="54299" spans="1:32" x14ac:dyDescent="0.25">
      <x:c r="W54299" s="110"/>
      <x:c r="AA54299" s="110"/>
    </x:row>
    <x:row r="54300" spans="1:32" x14ac:dyDescent="0.25">
      <x:c r="W54300" s="110"/>
      <x:c r="AA54300" s="110"/>
    </x:row>
    <x:row r="54301" spans="1:32" x14ac:dyDescent="0.25">
      <x:c r="W54301" s="110"/>
      <x:c r="AA54301" s="110"/>
    </x:row>
    <x:row r="54302" spans="1:32" x14ac:dyDescent="0.25">
      <x:c r="W54302" s="110"/>
      <x:c r="AA54302" s="110"/>
    </x:row>
    <x:row r="54303" spans="1:32" x14ac:dyDescent="0.25">
      <x:c r="W54303" s="110"/>
      <x:c r="AA54303" s="110"/>
    </x:row>
    <x:row r="54304" spans="1:32" x14ac:dyDescent="0.25">
      <x:c r="W54304" s="110"/>
      <x:c r="AA54304" s="110"/>
    </x:row>
    <x:row r="54305" spans="1:32" x14ac:dyDescent="0.25">
      <x:c r="W54305" s="110"/>
      <x:c r="AA54305" s="110"/>
    </x:row>
    <x:row r="54306" spans="1:32" x14ac:dyDescent="0.25">
      <x:c r="W54306" s="110"/>
      <x:c r="AA54306" s="110"/>
    </x:row>
    <x:row r="54307" spans="1:32" x14ac:dyDescent="0.25">
      <x:c r="W54307" s="110"/>
      <x:c r="AA54307" s="110"/>
    </x:row>
    <x:row r="54308" spans="1:32" x14ac:dyDescent="0.25">
      <x:c r="W54308" s="110"/>
      <x:c r="AA54308" s="110"/>
    </x:row>
    <x:row r="54309" spans="1:32" x14ac:dyDescent="0.25">
      <x:c r="W54309" s="110"/>
      <x:c r="AA54309" s="110"/>
    </x:row>
    <x:row r="54310" spans="1:32" x14ac:dyDescent="0.25">
      <x:c r="W54310" s="110"/>
      <x:c r="AA54310" s="110"/>
    </x:row>
    <x:row r="54311" spans="1:32" x14ac:dyDescent="0.25">
      <x:c r="W54311" s="110"/>
      <x:c r="AA54311" s="110"/>
    </x:row>
    <x:row r="54312" spans="1:32" x14ac:dyDescent="0.25">
      <x:c r="W54312" s="110"/>
      <x:c r="AA54312" s="110"/>
    </x:row>
    <x:row r="54313" spans="1:32" x14ac:dyDescent="0.25">
      <x:c r="W54313" s="110"/>
      <x:c r="AA54313" s="110"/>
    </x:row>
    <x:row r="54314" spans="1:32" x14ac:dyDescent="0.25">
      <x:c r="W54314" s="110"/>
      <x:c r="AA54314" s="110"/>
    </x:row>
    <x:row r="54315" spans="1:32" x14ac:dyDescent="0.25">
      <x:c r="W54315" s="110"/>
      <x:c r="AA54315" s="110"/>
    </x:row>
    <x:row r="54316" spans="1:32" x14ac:dyDescent="0.25">
      <x:c r="W54316" s="110"/>
      <x:c r="AA54316" s="110"/>
    </x:row>
    <x:row r="54317" spans="1:32" x14ac:dyDescent="0.25">
      <x:c r="W54317" s="110"/>
      <x:c r="AA54317" s="110"/>
    </x:row>
    <x:row r="54318" spans="1:32" x14ac:dyDescent="0.25">
      <x:c r="W54318" s="110"/>
      <x:c r="AA54318" s="110"/>
    </x:row>
    <x:row r="54319" spans="1:32" x14ac:dyDescent="0.25">
      <x:c r="W54319" s="110"/>
      <x:c r="AA54319" s="110"/>
    </x:row>
    <x:row r="54320" spans="1:32" x14ac:dyDescent="0.25">
      <x:c r="W54320" s="110"/>
      <x:c r="AA54320" s="110"/>
    </x:row>
    <x:row r="54321" spans="1:32" x14ac:dyDescent="0.25">
      <x:c r="W54321" s="110"/>
      <x:c r="AA54321" s="110"/>
    </x:row>
    <x:row r="54322" spans="1:32" x14ac:dyDescent="0.25">
      <x:c r="W54322" s="110"/>
      <x:c r="AA54322" s="110"/>
    </x:row>
    <x:row r="54323" spans="1:32" x14ac:dyDescent="0.25">
      <x:c r="W54323" s="110"/>
      <x:c r="AA54323" s="110"/>
    </x:row>
    <x:row r="54324" spans="1:32" x14ac:dyDescent="0.25">
      <x:c r="W54324" s="110"/>
      <x:c r="AA54324" s="110"/>
    </x:row>
    <x:row r="54325" spans="1:32" x14ac:dyDescent="0.25">
      <x:c r="W54325" s="110"/>
      <x:c r="AA54325" s="110"/>
    </x:row>
    <x:row r="54326" spans="1:32" x14ac:dyDescent="0.25">
      <x:c r="W54326" s="110"/>
      <x:c r="AA54326" s="110"/>
    </x:row>
    <x:row r="54327" spans="1:32" x14ac:dyDescent="0.25">
      <x:c r="W54327" s="110"/>
      <x:c r="AA54327" s="110"/>
    </x:row>
    <x:row r="54328" spans="1:32" x14ac:dyDescent="0.25">
      <x:c r="W54328" s="110"/>
      <x:c r="AA54328" s="110"/>
    </x:row>
    <x:row r="54329" spans="1:32" x14ac:dyDescent="0.25">
      <x:c r="W54329" s="110"/>
      <x:c r="AA54329" s="110"/>
    </x:row>
    <x:row r="54330" spans="1:32" x14ac:dyDescent="0.25">
      <x:c r="W54330" s="110"/>
      <x:c r="AA54330" s="110"/>
    </x:row>
    <x:row r="54331" spans="1:32" x14ac:dyDescent="0.25">
      <x:c r="W54331" s="110"/>
      <x:c r="AA54331" s="110"/>
    </x:row>
    <x:row r="54332" spans="1:32" x14ac:dyDescent="0.25">
      <x:c r="W54332" s="110"/>
      <x:c r="AA54332" s="110"/>
    </x:row>
    <x:row r="54333" spans="1:32" x14ac:dyDescent="0.25">
      <x:c r="W54333" s="110"/>
      <x:c r="AA54333" s="110"/>
    </x:row>
    <x:row r="54334" spans="1:32" x14ac:dyDescent="0.25">
      <x:c r="W54334" s="110"/>
      <x:c r="AA54334" s="110"/>
    </x:row>
    <x:row r="54335" spans="1:32" x14ac:dyDescent="0.25">
      <x:c r="W54335" s="110"/>
      <x:c r="AA54335" s="110"/>
    </x:row>
    <x:row r="54336" spans="1:32" x14ac:dyDescent="0.25">
      <x:c r="W54336" s="110"/>
      <x:c r="AA54336" s="110"/>
    </x:row>
    <x:row r="54337" spans="1:32" x14ac:dyDescent="0.25">
      <x:c r="W54337" s="110"/>
      <x:c r="AA54337" s="110"/>
    </x:row>
    <x:row r="54338" spans="1:32" x14ac:dyDescent="0.25">
      <x:c r="W54338" s="110"/>
      <x:c r="AA54338" s="110"/>
    </x:row>
    <x:row r="54339" spans="1:32" x14ac:dyDescent="0.25">
      <x:c r="W54339" s="110"/>
      <x:c r="AA54339" s="110"/>
    </x:row>
    <x:row r="54340" spans="1:32" x14ac:dyDescent="0.25">
      <x:c r="W54340" s="110"/>
      <x:c r="AA54340" s="110"/>
    </x:row>
    <x:row r="54341" spans="1:32" x14ac:dyDescent="0.25">
      <x:c r="W54341" s="110"/>
      <x:c r="AA54341" s="110"/>
    </x:row>
    <x:row r="54342" spans="1:32" x14ac:dyDescent="0.25">
      <x:c r="W54342" s="110"/>
      <x:c r="AA54342" s="110"/>
    </x:row>
    <x:row r="54343" spans="1:32" x14ac:dyDescent="0.25">
      <x:c r="W54343" s="110"/>
      <x:c r="AA54343" s="110"/>
    </x:row>
    <x:row r="54344" spans="1:32" x14ac:dyDescent="0.25">
      <x:c r="W54344" s="110"/>
      <x:c r="AA54344" s="110"/>
    </x:row>
    <x:row r="54345" spans="1:32" x14ac:dyDescent="0.25">
      <x:c r="W54345" s="110"/>
      <x:c r="AA54345" s="110"/>
    </x:row>
    <x:row r="54346" spans="1:32" x14ac:dyDescent="0.25">
      <x:c r="W54346" s="110"/>
      <x:c r="AA54346" s="110"/>
    </x:row>
    <x:row r="54347" spans="1:32" x14ac:dyDescent="0.25">
      <x:c r="W54347" s="110"/>
      <x:c r="AA54347" s="110"/>
    </x:row>
    <x:row r="54348" spans="1:32" x14ac:dyDescent="0.25">
      <x:c r="W54348" s="110"/>
      <x:c r="AA54348" s="110"/>
    </x:row>
    <x:row r="54349" spans="1:32" x14ac:dyDescent="0.25">
      <x:c r="W54349" s="110"/>
      <x:c r="AA54349" s="110"/>
    </x:row>
    <x:row r="54350" spans="1:32" x14ac:dyDescent="0.25">
      <x:c r="W54350" s="110"/>
      <x:c r="AA54350" s="110"/>
    </x:row>
    <x:row r="54351" spans="1:32" x14ac:dyDescent="0.25">
      <x:c r="W54351" s="110"/>
      <x:c r="AA54351" s="110"/>
    </x:row>
    <x:row r="54352" spans="1:32" x14ac:dyDescent="0.25">
      <x:c r="W54352" s="110"/>
      <x:c r="AA54352" s="110"/>
    </x:row>
    <x:row r="54353" spans="1:32" x14ac:dyDescent="0.25">
      <x:c r="W54353" s="110"/>
      <x:c r="AA54353" s="110"/>
    </x:row>
    <x:row r="54354" spans="1:32" x14ac:dyDescent="0.25">
      <x:c r="W54354" s="110"/>
      <x:c r="AA54354" s="110"/>
    </x:row>
    <x:row r="54355" spans="1:32" x14ac:dyDescent="0.25">
      <x:c r="W54355" s="110"/>
      <x:c r="AA54355" s="110"/>
    </x:row>
    <x:row r="54356" spans="1:32" x14ac:dyDescent="0.25">
      <x:c r="W54356" s="110"/>
      <x:c r="AA54356" s="110"/>
    </x:row>
    <x:row r="54357" spans="1:32" x14ac:dyDescent="0.25">
      <x:c r="W54357" s="110"/>
      <x:c r="AA54357" s="110"/>
    </x:row>
    <x:row r="54358" spans="1:32" x14ac:dyDescent="0.25">
      <x:c r="W54358" s="110"/>
      <x:c r="AA54358" s="110"/>
    </x:row>
    <x:row r="54359" spans="1:32" x14ac:dyDescent="0.25">
      <x:c r="W54359" s="110"/>
      <x:c r="AA54359" s="110"/>
    </x:row>
    <x:row r="54360" spans="1:32" x14ac:dyDescent="0.25">
      <x:c r="W54360" s="110"/>
      <x:c r="AA54360" s="110"/>
    </x:row>
    <x:row r="54361" spans="1:32" x14ac:dyDescent="0.25">
      <x:c r="W54361" s="110"/>
      <x:c r="AA54361" s="110"/>
    </x:row>
    <x:row r="54362" spans="1:32" x14ac:dyDescent="0.25">
      <x:c r="W54362" s="110"/>
      <x:c r="AA54362" s="110"/>
    </x:row>
    <x:row r="54363" spans="1:32" x14ac:dyDescent="0.25">
      <x:c r="W54363" s="110"/>
      <x:c r="AA54363" s="110"/>
    </x:row>
    <x:row r="54364" spans="1:32" x14ac:dyDescent="0.25">
      <x:c r="W54364" s="110"/>
      <x:c r="AA54364" s="110"/>
    </x:row>
    <x:row r="54365" spans="1:32" x14ac:dyDescent="0.25">
      <x:c r="W54365" s="110"/>
      <x:c r="AA54365" s="110"/>
    </x:row>
    <x:row r="54366" spans="1:32" x14ac:dyDescent="0.25">
      <x:c r="W54366" s="110"/>
      <x:c r="AA54366" s="110"/>
    </x:row>
    <x:row r="54367" spans="1:32" x14ac:dyDescent="0.25">
      <x:c r="W54367" s="110"/>
      <x:c r="AA54367" s="110"/>
    </x:row>
    <x:row r="54368" spans="1:32" x14ac:dyDescent="0.25">
      <x:c r="W54368" s="110"/>
      <x:c r="AA54368" s="110"/>
    </x:row>
    <x:row r="54369" spans="1:32" x14ac:dyDescent="0.25">
      <x:c r="W54369" s="110"/>
      <x:c r="AA54369" s="110"/>
    </x:row>
    <x:row r="54370" spans="1:32" x14ac:dyDescent="0.25">
      <x:c r="W54370" s="110"/>
      <x:c r="AA54370" s="110"/>
    </x:row>
    <x:row r="54371" spans="1:32" x14ac:dyDescent="0.25">
      <x:c r="W54371" s="110"/>
      <x:c r="AA54371" s="110"/>
    </x:row>
    <x:row r="54372" spans="1:32" x14ac:dyDescent="0.25">
      <x:c r="W54372" s="110"/>
      <x:c r="AA54372" s="110"/>
    </x:row>
    <x:row r="54373" spans="1:32" x14ac:dyDescent="0.25">
      <x:c r="W54373" s="110"/>
      <x:c r="AA54373" s="110"/>
    </x:row>
    <x:row r="54374" spans="1:32" x14ac:dyDescent="0.25">
      <x:c r="W54374" s="110"/>
      <x:c r="AA54374" s="110"/>
    </x:row>
    <x:row r="54375" spans="1:32" x14ac:dyDescent="0.25">
      <x:c r="W54375" s="110"/>
      <x:c r="AA54375" s="110"/>
    </x:row>
    <x:row r="54376" spans="1:32" x14ac:dyDescent="0.25">
      <x:c r="W54376" s="110"/>
      <x:c r="AA54376" s="110"/>
    </x:row>
    <x:row r="54377" spans="1:32" x14ac:dyDescent="0.25">
      <x:c r="W54377" s="110"/>
      <x:c r="AA54377" s="110"/>
    </x:row>
    <x:row r="54378" spans="1:32" x14ac:dyDescent="0.25">
      <x:c r="W54378" s="110"/>
      <x:c r="AA54378" s="110"/>
    </x:row>
    <x:row r="54379" spans="1:32" x14ac:dyDescent="0.25">
      <x:c r="W54379" s="110"/>
      <x:c r="AA54379" s="110"/>
    </x:row>
    <x:row r="54380" spans="1:32" x14ac:dyDescent="0.25">
      <x:c r="W54380" s="110"/>
      <x:c r="AA54380" s="110"/>
    </x:row>
    <x:row r="54381" spans="1:32" x14ac:dyDescent="0.25">
      <x:c r="W54381" s="110"/>
      <x:c r="AA54381" s="110"/>
    </x:row>
    <x:row r="54382" spans="1:32" x14ac:dyDescent="0.25">
      <x:c r="W54382" s="110"/>
      <x:c r="AA54382" s="110"/>
    </x:row>
    <x:row r="54383" spans="1:32" x14ac:dyDescent="0.25">
      <x:c r="W54383" s="110"/>
      <x:c r="AA54383" s="110"/>
    </x:row>
    <x:row r="54384" spans="1:32" x14ac:dyDescent="0.25">
      <x:c r="W54384" s="110"/>
      <x:c r="AA54384" s="110"/>
    </x:row>
    <x:row r="54385" spans="1:32" x14ac:dyDescent="0.25">
      <x:c r="W54385" s="110"/>
      <x:c r="AA54385" s="110"/>
    </x:row>
    <x:row r="54386" spans="1:32" x14ac:dyDescent="0.25">
      <x:c r="W54386" s="110"/>
      <x:c r="AA54386" s="110"/>
    </x:row>
    <x:row r="54387" spans="1:32" x14ac:dyDescent="0.25">
      <x:c r="W54387" s="110"/>
      <x:c r="AA54387" s="110"/>
    </x:row>
    <x:row r="54388" spans="1:32" x14ac:dyDescent="0.25">
      <x:c r="W54388" s="110"/>
      <x:c r="AA54388" s="110"/>
    </x:row>
    <x:row r="54389" spans="1:32" x14ac:dyDescent="0.25">
      <x:c r="W54389" s="110"/>
      <x:c r="AA54389" s="110"/>
    </x:row>
    <x:row r="54390" spans="1:32" x14ac:dyDescent="0.25">
      <x:c r="W54390" s="110"/>
      <x:c r="AA54390" s="110"/>
    </x:row>
    <x:row r="54391" spans="1:32" x14ac:dyDescent="0.25">
      <x:c r="W54391" s="110"/>
      <x:c r="AA54391" s="110"/>
    </x:row>
    <x:row r="54392" spans="1:32" x14ac:dyDescent="0.25">
      <x:c r="W54392" s="110"/>
      <x:c r="AA54392" s="110"/>
    </x:row>
    <x:row r="54393" spans="1:32" x14ac:dyDescent="0.25">
      <x:c r="W54393" s="110"/>
      <x:c r="AA54393" s="110"/>
    </x:row>
    <x:row r="54394" spans="1:32" x14ac:dyDescent="0.25">
      <x:c r="W54394" s="110"/>
      <x:c r="AA54394" s="110"/>
    </x:row>
    <x:row r="54395" spans="1:32" x14ac:dyDescent="0.25">
      <x:c r="W54395" s="110"/>
      <x:c r="AA54395" s="110"/>
    </x:row>
    <x:row r="54396" spans="1:32" x14ac:dyDescent="0.25">
      <x:c r="W54396" s="110"/>
      <x:c r="AA54396" s="110"/>
    </x:row>
    <x:row r="54397" spans="1:32" x14ac:dyDescent="0.25">
      <x:c r="W54397" s="110"/>
      <x:c r="AA54397" s="110"/>
    </x:row>
    <x:row r="54398" spans="1:32" x14ac:dyDescent="0.25">
      <x:c r="W54398" s="110"/>
      <x:c r="AA54398" s="110"/>
    </x:row>
    <x:row r="54399" spans="1:32" x14ac:dyDescent="0.25">
      <x:c r="W54399" s="110"/>
      <x:c r="AA54399" s="110"/>
    </x:row>
    <x:row r="54400" spans="1:32" x14ac:dyDescent="0.25">
      <x:c r="W54400" s="110"/>
      <x:c r="AA54400" s="110"/>
    </x:row>
    <x:row r="54401" spans="1:32" x14ac:dyDescent="0.25">
      <x:c r="W54401" s="110"/>
      <x:c r="AA54401" s="110"/>
    </x:row>
    <x:row r="54402" spans="1:32" x14ac:dyDescent="0.25">
      <x:c r="W54402" s="110"/>
      <x:c r="AA54402" s="110"/>
    </x:row>
    <x:row r="54403" spans="1:32" x14ac:dyDescent="0.25">
      <x:c r="W54403" s="110"/>
      <x:c r="AA54403" s="110"/>
    </x:row>
    <x:row r="54404" spans="1:32" x14ac:dyDescent="0.25">
      <x:c r="W54404" s="110"/>
      <x:c r="AA54404" s="110"/>
    </x:row>
    <x:row r="54405" spans="1:32" x14ac:dyDescent="0.25">
      <x:c r="W54405" s="110"/>
      <x:c r="AA54405" s="110"/>
    </x:row>
    <x:row r="54406" spans="1:32" x14ac:dyDescent="0.25">
      <x:c r="W54406" s="110"/>
      <x:c r="AA54406" s="110"/>
    </x:row>
    <x:row r="54407" spans="1:32" x14ac:dyDescent="0.25">
      <x:c r="W54407" s="110"/>
      <x:c r="AA54407" s="110"/>
    </x:row>
    <x:row r="54408" spans="1:32" x14ac:dyDescent="0.25">
      <x:c r="W54408" s="110"/>
      <x:c r="AA54408" s="110"/>
    </x:row>
    <x:row r="54409" spans="1:32" x14ac:dyDescent="0.25">
      <x:c r="W54409" s="110"/>
      <x:c r="AA54409" s="110"/>
    </x:row>
    <x:row r="54410" spans="1:32" x14ac:dyDescent="0.25">
      <x:c r="W54410" s="110"/>
      <x:c r="AA54410" s="110"/>
    </x:row>
    <x:row r="54411" spans="1:32" x14ac:dyDescent="0.25">
      <x:c r="W54411" s="110"/>
      <x:c r="AA54411" s="110"/>
    </x:row>
    <x:row r="54412" spans="1:32" x14ac:dyDescent="0.25">
      <x:c r="W54412" s="110"/>
      <x:c r="AA54412" s="110"/>
    </x:row>
    <x:row r="54413" spans="1:32" x14ac:dyDescent="0.25">
      <x:c r="W54413" s="110"/>
      <x:c r="AA54413" s="110"/>
    </x:row>
    <x:row r="54414" spans="1:32" x14ac:dyDescent="0.25">
      <x:c r="W54414" s="110"/>
      <x:c r="AA54414" s="110"/>
    </x:row>
    <x:row r="54415" spans="1:32" x14ac:dyDescent="0.25">
      <x:c r="W54415" s="110"/>
      <x:c r="AA54415" s="110"/>
    </x:row>
    <x:row r="54416" spans="1:32" x14ac:dyDescent="0.25">
      <x:c r="W54416" s="110"/>
      <x:c r="AA54416" s="110"/>
    </x:row>
    <x:row r="54417" spans="1:32" x14ac:dyDescent="0.25">
      <x:c r="W54417" s="110"/>
      <x:c r="AA54417" s="110"/>
    </x:row>
    <x:row r="54418" spans="1:32" x14ac:dyDescent="0.25">
      <x:c r="W54418" s="110"/>
      <x:c r="AA54418" s="110"/>
    </x:row>
    <x:row r="54419" spans="1:32" x14ac:dyDescent="0.25">
      <x:c r="W54419" s="110"/>
      <x:c r="AA54419" s="110"/>
    </x:row>
    <x:row r="54420" spans="1:32" x14ac:dyDescent="0.25">
      <x:c r="W54420" s="110"/>
      <x:c r="AA54420" s="110"/>
    </x:row>
    <x:row r="54421" spans="1:32" x14ac:dyDescent="0.25">
      <x:c r="W54421" s="110"/>
      <x:c r="AA54421" s="110"/>
    </x:row>
    <x:row r="54422" spans="1:32" x14ac:dyDescent="0.25">
      <x:c r="W54422" s="110"/>
      <x:c r="AA54422" s="110"/>
    </x:row>
    <x:row r="54423" spans="1:32" x14ac:dyDescent="0.25">
      <x:c r="W54423" s="110"/>
      <x:c r="AA54423" s="110"/>
    </x:row>
    <x:row r="54424" spans="1:32" x14ac:dyDescent="0.25">
      <x:c r="W54424" s="110"/>
      <x:c r="AA54424" s="110"/>
    </x:row>
    <x:row r="54425" spans="1:32" x14ac:dyDescent="0.25">
      <x:c r="W54425" s="110"/>
      <x:c r="AA54425" s="110"/>
    </x:row>
    <x:row r="54426" spans="1:32" x14ac:dyDescent="0.25">
      <x:c r="W54426" s="110"/>
      <x:c r="AA54426" s="110"/>
    </x:row>
    <x:row r="54427" spans="1:32" x14ac:dyDescent="0.25">
      <x:c r="W54427" s="110"/>
      <x:c r="AA54427" s="110"/>
    </x:row>
    <x:row r="54428" spans="1:32" x14ac:dyDescent="0.25">
      <x:c r="W54428" s="110"/>
      <x:c r="AA54428" s="110"/>
    </x:row>
    <x:row r="54429" spans="1:32" x14ac:dyDescent="0.25">
      <x:c r="W54429" s="110"/>
      <x:c r="AA54429" s="110"/>
    </x:row>
    <x:row r="54430" spans="1:32" x14ac:dyDescent="0.25">
      <x:c r="W54430" s="110"/>
      <x:c r="AA54430" s="110"/>
    </x:row>
    <x:row r="54431" spans="1:32" x14ac:dyDescent="0.25">
      <x:c r="W54431" s="110"/>
      <x:c r="AA54431" s="110"/>
    </x:row>
    <x:row r="54432" spans="1:32" x14ac:dyDescent="0.25">
      <x:c r="W54432" s="110"/>
      <x:c r="AA54432" s="110"/>
    </x:row>
    <x:row r="54433" spans="1:32" x14ac:dyDescent="0.25">
      <x:c r="W54433" s="110"/>
      <x:c r="AA54433" s="110"/>
    </x:row>
    <x:row r="54434" spans="1:32" x14ac:dyDescent="0.25">
      <x:c r="W54434" s="110"/>
      <x:c r="AA54434" s="110"/>
    </x:row>
    <x:row r="54435" spans="1:32" x14ac:dyDescent="0.25">
      <x:c r="W54435" s="110"/>
      <x:c r="AA54435" s="110"/>
    </x:row>
    <x:row r="54436" spans="1:32" x14ac:dyDescent="0.25">
      <x:c r="W54436" s="110"/>
      <x:c r="AA54436" s="110"/>
    </x:row>
    <x:row r="54437" spans="1:32" x14ac:dyDescent="0.25">
      <x:c r="W54437" s="110"/>
      <x:c r="AA54437" s="110"/>
    </x:row>
    <x:row r="54438" spans="1:32" x14ac:dyDescent="0.25">
      <x:c r="W54438" s="110"/>
      <x:c r="AA54438" s="110"/>
    </x:row>
    <x:row r="54439" spans="1:32" x14ac:dyDescent="0.25">
      <x:c r="W54439" s="110"/>
      <x:c r="AA54439" s="110"/>
    </x:row>
    <x:row r="54440" spans="1:32" x14ac:dyDescent="0.25">
      <x:c r="W54440" s="110"/>
      <x:c r="AA54440" s="110"/>
    </x:row>
    <x:row r="54441" spans="1:32" x14ac:dyDescent="0.25">
      <x:c r="W54441" s="110"/>
      <x:c r="AA54441" s="110"/>
    </x:row>
    <x:row r="54442" spans="1:32" x14ac:dyDescent="0.25">
      <x:c r="W54442" s="110"/>
      <x:c r="AA54442" s="110"/>
    </x:row>
    <x:row r="54443" spans="1:32" x14ac:dyDescent="0.25">
      <x:c r="W54443" s="110"/>
      <x:c r="AA54443" s="110"/>
    </x:row>
    <x:row r="54444" spans="1:32" x14ac:dyDescent="0.25">
      <x:c r="W54444" s="110"/>
      <x:c r="AA54444" s="110"/>
    </x:row>
    <x:row r="54445" spans="1:32" x14ac:dyDescent="0.25">
      <x:c r="W54445" s="110"/>
      <x:c r="AA54445" s="110"/>
    </x:row>
    <x:row r="54446" spans="1:32" x14ac:dyDescent="0.25">
      <x:c r="W54446" s="110"/>
      <x:c r="AA54446" s="110"/>
    </x:row>
    <x:row r="54447" spans="1:32" x14ac:dyDescent="0.25">
      <x:c r="W54447" s="110"/>
      <x:c r="AA54447" s="110"/>
    </x:row>
    <x:row r="54448" spans="1:32" x14ac:dyDescent="0.25">
      <x:c r="W54448" s="110"/>
      <x:c r="AA54448" s="110"/>
    </x:row>
    <x:row r="54449" spans="1:32" x14ac:dyDescent="0.25">
      <x:c r="W54449" s="110"/>
      <x:c r="AA54449" s="110"/>
    </x:row>
    <x:row r="54450" spans="1:32" x14ac:dyDescent="0.25">
      <x:c r="W54450" s="110"/>
      <x:c r="AA54450" s="110"/>
    </x:row>
    <x:row r="54451" spans="1:32" x14ac:dyDescent="0.25">
      <x:c r="W54451" s="110"/>
      <x:c r="AA54451" s="110"/>
    </x:row>
    <x:row r="54452" spans="1:32" x14ac:dyDescent="0.25">
      <x:c r="W54452" s="110"/>
      <x:c r="AA54452" s="110"/>
    </x:row>
    <x:row r="54453" spans="1:32" x14ac:dyDescent="0.25">
      <x:c r="W54453" s="110"/>
      <x:c r="AA54453" s="110"/>
    </x:row>
    <x:row r="54454" spans="1:32" x14ac:dyDescent="0.25">
      <x:c r="W54454" s="110"/>
      <x:c r="AA54454" s="110"/>
    </x:row>
    <x:row r="54455" spans="1:32" x14ac:dyDescent="0.25">
      <x:c r="W54455" s="110"/>
      <x:c r="AA54455" s="110"/>
    </x:row>
    <x:row r="54456" spans="1:32" x14ac:dyDescent="0.25">
      <x:c r="W54456" s="110"/>
      <x:c r="AA54456" s="110"/>
    </x:row>
    <x:row r="54457" spans="1:32" x14ac:dyDescent="0.25">
      <x:c r="W54457" s="110"/>
      <x:c r="AA54457" s="110"/>
    </x:row>
    <x:row r="54458" spans="1:32" x14ac:dyDescent="0.25">
      <x:c r="W54458" s="110"/>
      <x:c r="AA54458" s="110"/>
    </x:row>
    <x:row r="54459" spans="1:32" x14ac:dyDescent="0.25">
      <x:c r="W54459" s="110"/>
      <x:c r="AA54459" s="110"/>
    </x:row>
    <x:row r="54460" spans="1:32" x14ac:dyDescent="0.25">
      <x:c r="W54460" s="110"/>
      <x:c r="AA54460" s="110"/>
    </x:row>
    <x:row r="54461" spans="1:32" x14ac:dyDescent="0.25">
      <x:c r="W54461" s="110"/>
      <x:c r="AA54461" s="110"/>
    </x:row>
    <x:row r="54462" spans="1:32" x14ac:dyDescent="0.25">
      <x:c r="W54462" s="110"/>
      <x:c r="AA54462" s="110"/>
    </x:row>
    <x:row r="54463" spans="1:32" x14ac:dyDescent="0.25">
      <x:c r="W54463" s="110"/>
      <x:c r="AA54463" s="110"/>
    </x:row>
    <x:row r="54464" spans="1:32" x14ac:dyDescent="0.25">
      <x:c r="W54464" s="110"/>
      <x:c r="AA54464" s="110"/>
    </x:row>
    <x:row r="54465" spans="1:32" x14ac:dyDescent="0.25">
      <x:c r="W54465" s="110"/>
      <x:c r="AA54465" s="110"/>
    </x:row>
    <x:row r="54466" spans="1:32" x14ac:dyDescent="0.25">
      <x:c r="W54466" s="110"/>
      <x:c r="AA54466" s="110"/>
    </x:row>
    <x:row r="54467" spans="1:32" x14ac:dyDescent="0.25">
      <x:c r="W54467" s="110"/>
      <x:c r="AA54467" s="110"/>
    </x:row>
    <x:row r="54468" spans="1:32" x14ac:dyDescent="0.25">
      <x:c r="W54468" s="110"/>
      <x:c r="AA54468" s="110"/>
    </x:row>
    <x:row r="54469" spans="1:32" x14ac:dyDescent="0.25">
      <x:c r="W54469" s="110"/>
      <x:c r="AA54469" s="110"/>
    </x:row>
    <x:row r="54470" spans="1:32" x14ac:dyDescent="0.25">
      <x:c r="W54470" s="110"/>
      <x:c r="AA54470" s="110"/>
    </x:row>
    <x:row r="54471" spans="1:32" x14ac:dyDescent="0.25">
      <x:c r="W54471" s="110"/>
      <x:c r="AA54471" s="110"/>
    </x:row>
    <x:row r="54472" spans="1:32" x14ac:dyDescent="0.25">
      <x:c r="W54472" s="110"/>
      <x:c r="AA54472" s="110"/>
    </x:row>
    <x:row r="54473" spans="1:32" x14ac:dyDescent="0.25">
      <x:c r="W54473" s="110"/>
      <x:c r="AA54473" s="110"/>
    </x:row>
    <x:row r="54474" spans="1:32" x14ac:dyDescent="0.25">
      <x:c r="W54474" s="110"/>
      <x:c r="AA54474" s="110"/>
    </x:row>
    <x:row r="54475" spans="1:32" x14ac:dyDescent="0.25">
      <x:c r="W54475" s="110"/>
      <x:c r="AA54475" s="110"/>
    </x:row>
    <x:row r="54476" spans="1:32" x14ac:dyDescent="0.25">
      <x:c r="W54476" s="110"/>
      <x:c r="AA54476" s="110"/>
    </x:row>
    <x:row r="54477" spans="1:32" x14ac:dyDescent="0.25">
      <x:c r="W54477" s="110"/>
      <x:c r="AA54477" s="110"/>
    </x:row>
    <x:row r="54478" spans="1:32" x14ac:dyDescent="0.25">
      <x:c r="W54478" s="110"/>
      <x:c r="AA54478" s="110"/>
    </x:row>
    <x:row r="54479" spans="1:32" x14ac:dyDescent="0.25">
      <x:c r="W54479" s="110"/>
      <x:c r="AA54479" s="110"/>
    </x:row>
    <x:row r="54480" spans="1:32" x14ac:dyDescent="0.25">
      <x:c r="W54480" s="110"/>
      <x:c r="AA54480" s="110"/>
    </x:row>
    <x:row r="54481" spans="1:32" x14ac:dyDescent="0.25">
      <x:c r="W54481" s="110"/>
      <x:c r="AA54481" s="110"/>
    </x:row>
    <x:row r="54482" spans="1:32" x14ac:dyDescent="0.25">
      <x:c r="W54482" s="110"/>
      <x:c r="AA54482" s="110"/>
    </x:row>
    <x:row r="54483" spans="1:32" x14ac:dyDescent="0.25">
      <x:c r="W54483" s="110"/>
      <x:c r="AA54483" s="110"/>
    </x:row>
    <x:row r="54484" spans="1:32" x14ac:dyDescent="0.25">
      <x:c r="W54484" s="110"/>
      <x:c r="AA54484" s="110"/>
    </x:row>
    <x:row r="54485" spans="1:32" x14ac:dyDescent="0.25">
      <x:c r="W54485" s="110"/>
      <x:c r="AA54485" s="110"/>
    </x:row>
    <x:row r="54486" spans="1:32" x14ac:dyDescent="0.25">
      <x:c r="W54486" s="110"/>
      <x:c r="AA54486" s="110"/>
    </x:row>
    <x:row r="54487" spans="1:32" x14ac:dyDescent="0.25">
      <x:c r="W54487" s="110"/>
      <x:c r="AA54487" s="110"/>
    </x:row>
    <x:row r="54488" spans="1:32" x14ac:dyDescent="0.25">
      <x:c r="W54488" s="110"/>
      <x:c r="AA54488" s="110"/>
    </x:row>
    <x:row r="54489" spans="1:32" x14ac:dyDescent="0.25">
      <x:c r="W54489" s="110"/>
      <x:c r="AA54489" s="110"/>
    </x:row>
    <x:row r="54490" spans="1:32" x14ac:dyDescent="0.25">
      <x:c r="W54490" s="110"/>
      <x:c r="AA54490" s="110"/>
    </x:row>
    <x:row r="54491" spans="1:32" x14ac:dyDescent="0.25">
      <x:c r="W54491" s="110"/>
      <x:c r="AA54491" s="110"/>
    </x:row>
    <x:row r="54492" spans="1:32" x14ac:dyDescent="0.25">
      <x:c r="W54492" s="110"/>
      <x:c r="AA54492" s="110"/>
    </x:row>
    <x:row r="54493" spans="1:32" x14ac:dyDescent="0.25">
      <x:c r="W54493" s="110"/>
      <x:c r="AA54493" s="110"/>
    </x:row>
    <x:row r="54494" spans="1:32" x14ac:dyDescent="0.25">
      <x:c r="W54494" s="110"/>
      <x:c r="AA54494" s="110"/>
    </x:row>
    <x:row r="54495" spans="1:32" x14ac:dyDescent="0.25">
      <x:c r="W54495" s="110"/>
      <x:c r="AA54495" s="110"/>
    </x:row>
    <x:row r="54496" spans="1:32" x14ac:dyDescent="0.25">
      <x:c r="W54496" s="110"/>
      <x:c r="AA54496" s="110"/>
    </x:row>
    <x:row r="54497" spans="1:32" x14ac:dyDescent="0.25">
      <x:c r="W54497" s="110"/>
      <x:c r="AA54497" s="110"/>
    </x:row>
    <x:row r="54498" spans="1:32" x14ac:dyDescent="0.25">
      <x:c r="W54498" s="110"/>
      <x:c r="AA54498" s="110"/>
    </x:row>
    <x:row r="54499" spans="1:32" x14ac:dyDescent="0.25">
      <x:c r="W54499" s="110"/>
      <x:c r="AA54499" s="110"/>
    </x:row>
    <x:row r="54500" spans="1:32" x14ac:dyDescent="0.25">
      <x:c r="W54500" s="110"/>
      <x:c r="AA54500" s="110"/>
    </x:row>
    <x:row r="54501" spans="1:32" x14ac:dyDescent="0.25">
      <x:c r="W54501" s="110"/>
      <x:c r="AA54501" s="110"/>
    </x:row>
    <x:row r="54502" spans="1:32" x14ac:dyDescent="0.25">
      <x:c r="W54502" s="110"/>
      <x:c r="AA54502" s="110"/>
    </x:row>
    <x:row r="54503" spans="1:32" x14ac:dyDescent="0.25">
      <x:c r="W54503" s="110"/>
      <x:c r="AA54503" s="110"/>
    </x:row>
    <x:row r="54504" spans="1:32" x14ac:dyDescent="0.25">
      <x:c r="W54504" s="110"/>
      <x:c r="AA54504" s="110"/>
    </x:row>
    <x:row r="54505" spans="1:32" x14ac:dyDescent="0.25">
      <x:c r="W54505" s="110"/>
      <x:c r="AA54505" s="110"/>
    </x:row>
    <x:row r="54506" spans="1:32" x14ac:dyDescent="0.25">
      <x:c r="W54506" s="110"/>
      <x:c r="AA54506" s="110"/>
    </x:row>
    <x:row r="54507" spans="1:32" x14ac:dyDescent="0.25">
      <x:c r="W54507" s="110"/>
      <x:c r="AA54507" s="110"/>
    </x:row>
    <x:row r="54508" spans="1:32" x14ac:dyDescent="0.25">
      <x:c r="W54508" s="110"/>
      <x:c r="AA54508" s="110"/>
    </x:row>
    <x:row r="54509" spans="1:32" x14ac:dyDescent="0.25">
      <x:c r="W54509" s="110"/>
      <x:c r="AA54509" s="110"/>
    </x:row>
    <x:row r="54510" spans="1:32" x14ac:dyDescent="0.25">
      <x:c r="W54510" s="110"/>
      <x:c r="AA54510" s="110"/>
    </x:row>
    <x:row r="54511" spans="1:32" x14ac:dyDescent="0.25">
      <x:c r="W54511" s="110"/>
      <x:c r="AA54511" s="110"/>
    </x:row>
    <x:row r="54512" spans="1:32" x14ac:dyDescent="0.25">
      <x:c r="W54512" s="110"/>
      <x:c r="AA54512" s="110"/>
    </x:row>
    <x:row r="54513" spans="1:32" x14ac:dyDescent="0.25">
      <x:c r="W54513" s="110"/>
      <x:c r="AA54513" s="110"/>
    </x:row>
    <x:row r="54514" spans="1:32" x14ac:dyDescent="0.25">
      <x:c r="W54514" s="110"/>
      <x:c r="AA54514" s="110"/>
    </x:row>
    <x:row r="54515" spans="1:32" x14ac:dyDescent="0.25">
      <x:c r="W54515" s="110"/>
      <x:c r="AA54515" s="110"/>
    </x:row>
    <x:row r="54516" spans="1:32" x14ac:dyDescent="0.25">
      <x:c r="W54516" s="110"/>
      <x:c r="AA54516" s="110"/>
    </x:row>
    <x:row r="54517" spans="1:32" x14ac:dyDescent="0.25">
      <x:c r="W54517" s="110"/>
      <x:c r="AA54517" s="110"/>
    </x:row>
    <x:row r="54518" spans="1:32" x14ac:dyDescent="0.25">
      <x:c r="W54518" s="110"/>
      <x:c r="AA54518" s="110"/>
    </x:row>
    <x:row r="54519" spans="1:32" x14ac:dyDescent="0.25">
      <x:c r="W54519" s="110"/>
      <x:c r="AA54519" s="110"/>
    </x:row>
    <x:row r="54520" spans="1:32" x14ac:dyDescent="0.25">
      <x:c r="W54520" s="110"/>
      <x:c r="AA54520" s="110"/>
    </x:row>
    <x:row r="54521" spans="1:32" x14ac:dyDescent="0.25">
      <x:c r="W54521" s="110"/>
      <x:c r="AA54521" s="110"/>
    </x:row>
    <x:row r="54522" spans="1:32" x14ac:dyDescent="0.25">
      <x:c r="W54522" s="110"/>
      <x:c r="AA54522" s="110"/>
    </x:row>
    <x:row r="54523" spans="1:32" x14ac:dyDescent="0.25">
      <x:c r="W54523" s="110"/>
      <x:c r="AA54523" s="110"/>
    </x:row>
    <x:row r="54524" spans="1:32" x14ac:dyDescent="0.25">
      <x:c r="W54524" s="110"/>
      <x:c r="AA54524" s="110"/>
    </x:row>
    <x:row r="54525" spans="1:32" x14ac:dyDescent="0.25">
      <x:c r="W54525" s="110"/>
      <x:c r="AA54525" s="110"/>
    </x:row>
    <x:row r="54526" spans="1:32" x14ac:dyDescent="0.25">
      <x:c r="W54526" s="110"/>
      <x:c r="AA54526" s="110"/>
    </x:row>
    <x:row r="54527" spans="1:32" x14ac:dyDescent="0.25">
      <x:c r="W54527" s="110"/>
      <x:c r="AA54527" s="110"/>
    </x:row>
    <x:row r="54528" spans="1:32" x14ac:dyDescent="0.25">
      <x:c r="W54528" s="110"/>
      <x:c r="AA54528" s="110"/>
    </x:row>
    <x:row r="54529" spans="1:32" x14ac:dyDescent="0.25">
      <x:c r="W54529" s="110"/>
      <x:c r="AA54529" s="110"/>
    </x:row>
    <x:row r="54530" spans="1:32" x14ac:dyDescent="0.25">
      <x:c r="W54530" s="110"/>
      <x:c r="AA54530" s="110"/>
    </x:row>
    <x:row r="54531" spans="1:32" x14ac:dyDescent="0.25">
      <x:c r="W54531" s="110"/>
      <x:c r="AA54531" s="110"/>
    </x:row>
    <x:row r="54532" spans="1:32" x14ac:dyDescent="0.25">
      <x:c r="W54532" s="110"/>
      <x:c r="AA54532" s="110"/>
    </x:row>
    <x:row r="54533" spans="1:32" x14ac:dyDescent="0.25">
      <x:c r="W54533" s="110"/>
      <x:c r="AA54533" s="110"/>
    </x:row>
    <x:row r="54534" spans="1:32" x14ac:dyDescent="0.25">
      <x:c r="W54534" s="110"/>
      <x:c r="AA54534" s="110"/>
    </x:row>
    <x:row r="54535" spans="1:32" x14ac:dyDescent="0.25">
      <x:c r="W54535" s="110"/>
      <x:c r="AA54535" s="110"/>
    </x:row>
    <x:row r="54536" spans="1:32" x14ac:dyDescent="0.25">
      <x:c r="W54536" s="110"/>
      <x:c r="AA54536" s="110"/>
    </x:row>
    <x:row r="54537" spans="1:32" x14ac:dyDescent="0.25">
      <x:c r="W54537" s="110"/>
      <x:c r="AA54537" s="110"/>
    </x:row>
    <x:row r="54538" spans="1:32" x14ac:dyDescent="0.25">
      <x:c r="W54538" s="110"/>
      <x:c r="AA54538" s="110"/>
    </x:row>
    <x:row r="54539" spans="1:32" x14ac:dyDescent="0.25">
      <x:c r="W54539" s="110"/>
      <x:c r="AA54539" s="110"/>
    </x:row>
    <x:row r="54540" spans="1:32" x14ac:dyDescent="0.25">
      <x:c r="W54540" s="110"/>
      <x:c r="AA54540" s="110"/>
    </x:row>
    <x:row r="54541" spans="1:32" x14ac:dyDescent="0.25">
      <x:c r="W54541" s="110"/>
      <x:c r="AA54541" s="110"/>
    </x:row>
    <x:row r="54542" spans="1:32" x14ac:dyDescent="0.25">
      <x:c r="W54542" s="110"/>
      <x:c r="AA54542" s="110"/>
    </x:row>
    <x:row r="54543" spans="1:32" x14ac:dyDescent="0.25">
      <x:c r="W54543" s="110"/>
      <x:c r="AA54543" s="110"/>
    </x:row>
    <x:row r="54544" spans="1:32" x14ac:dyDescent="0.25">
      <x:c r="W54544" s="110"/>
      <x:c r="AA54544" s="110"/>
    </x:row>
    <x:row r="54545" spans="1:32" x14ac:dyDescent="0.25">
      <x:c r="W54545" s="110"/>
      <x:c r="AA54545" s="110"/>
    </x:row>
    <x:row r="54546" spans="1:32" x14ac:dyDescent="0.25">
      <x:c r="W54546" s="110"/>
      <x:c r="AA54546" s="110"/>
    </x:row>
    <x:row r="54547" spans="1:32" x14ac:dyDescent="0.25">
      <x:c r="W54547" s="110"/>
      <x:c r="AA54547" s="110"/>
    </x:row>
    <x:row r="54548" spans="1:32" x14ac:dyDescent="0.25">
      <x:c r="W54548" s="110"/>
      <x:c r="AA54548" s="110"/>
    </x:row>
    <x:row r="54549" spans="1:32" x14ac:dyDescent="0.25">
      <x:c r="W54549" s="110"/>
      <x:c r="AA54549" s="110"/>
    </x:row>
    <x:row r="54550" spans="1:32" x14ac:dyDescent="0.25">
      <x:c r="W54550" s="110"/>
      <x:c r="AA54550" s="110"/>
    </x:row>
    <x:row r="54551" spans="1:32" x14ac:dyDescent="0.25">
      <x:c r="W54551" s="110"/>
      <x:c r="AA54551" s="110"/>
    </x:row>
    <x:row r="54552" spans="1:32" x14ac:dyDescent="0.25">
      <x:c r="W54552" s="110"/>
      <x:c r="AA54552" s="110"/>
    </x:row>
    <x:row r="54553" spans="1:32" x14ac:dyDescent="0.25">
      <x:c r="W54553" s="110"/>
      <x:c r="AA54553" s="110"/>
    </x:row>
    <x:row r="54554" spans="1:32" x14ac:dyDescent="0.25">
      <x:c r="W54554" s="110"/>
      <x:c r="AA54554" s="110"/>
    </x:row>
    <x:row r="54555" spans="1:32" x14ac:dyDescent="0.25">
      <x:c r="W54555" s="110"/>
      <x:c r="AA54555" s="110"/>
    </x:row>
    <x:row r="54556" spans="1:32" x14ac:dyDescent="0.25">
      <x:c r="W54556" s="110"/>
      <x:c r="AA54556" s="110"/>
    </x:row>
    <x:row r="54557" spans="1:32" x14ac:dyDescent="0.25">
      <x:c r="W54557" s="110"/>
      <x:c r="AA54557" s="110"/>
    </x:row>
    <x:row r="54558" spans="1:32" x14ac:dyDescent="0.25">
      <x:c r="W54558" s="110"/>
      <x:c r="AA54558" s="110"/>
    </x:row>
    <x:row r="54559" spans="1:32" x14ac:dyDescent="0.25">
      <x:c r="W54559" s="110"/>
      <x:c r="AA54559" s="110"/>
    </x:row>
    <x:row r="54560" spans="1:32" x14ac:dyDescent="0.25">
      <x:c r="W54560" s="110"/>
      <x:c r="AA54560" s="110"/>
    </x:row>
    <x:row r="54561" spans="1:32" x14ac:dyDescent="0.25">
      <x:c r="W54561" s="110"/>
      <x:c r="AA54561" s="110"/>
    </x:row>
    <x:row r="54562" spans="1:32" x14ac:dyDescent="0.25">
      <x:c r="W54562" s="110"/>
      <x:c r="AA54562" s="110"/>
    </x:row>
    <x:row r="54563" spans="1:32" x14ac:dyDescent="0.25">
      <x:c r="W54563" s="110"/>
      <x:c r="AA54563" s="110"/>
    </x:row>
    <x:row r="54564" spans="1:32" x14ac:dyDescent="0.25">
      <x:c r="W54564" s="110"/>
      <x:c r="AA54564" s="110"/>
    </x:row>
    <x:row r="54565" spans="1:32" x14ac:dyDescent="0.25">
      <x:c r="W54565" s="110"/>
      <x:c r="AA54565" s="110"/>
    </x:row>
    <x:row r="54566" spans="1:32" x14ac:dyDescent="0.25">
      <x:c r="W54566" s="110"/>
      <x:c r="AA54566" s="110"/>
    </x:row>
    <x:row r="54567" spans="1:32" x14ac:dyDescent="0.25">
      <x:c r="W54567" s="110"/>
      <x:c r="AA54567" s="110"/>
    </x:row>
    <x:row r="54568" spans="1:32" x14ac:dyDescent="0.25">
      <x:c r="W54568" s="110"/>
      <x:c r="AA54568" s="110"/>
    </x:row>
    <x:row r="54569" spans="1:32" x14ac:dyDescent="0.25">
      <x:c r="W54569" s="110"/>
      <x:c r="AA54569" s="110"/>
    </x:row>
    <x:row r="54570" spans="1:32" x14ac:dyDescent="0.25">
      <x:c r="W54570" s="110"/>
      <x:c r="AA54570" s="110"/>
    </x:row>
    <x:row r="54571" spans="1:32" x14ac:dyDescent="0.25">
      <x:c r="W54571" s="110"/>
      <x:c r="AA54571" s="110"/>
    </x:row>
    <x:row r="54572" spans="1:32" x14ac:dyDescent="0.25">
      <x:c r="W54572" s="110"/>
      <x:c r="AA54572" s="110"/>
    </x:row>
    <x:row r="54573" spans="1:32" x14ac:dyDescent="0.25">
      <x:c r="W54573" s="110"/>
      <x:c r="AA54573" s="110"/>
    </x:row>
    <x:row r="54574" spans="1:32" x14ac:dyDescent="0.25">
      <x:c r="W54574" s="110"/>
      <x:c r="AA54574" s="110"/>
    </x:row>
    <x:row r="54575" spans="1:32" x14ac:dyDescent="0.25">
      <x:c r="W54575" s="110"/>
      <x:c r="AA54575" s="110"/>
    </x:row>
    <x:row r="54576" spans="1:32" x14ac:dyDescent="0.25">
      <x:c r="W54576" s="110"/>
      <x:c r="AA54576" s="110"/>
    </x:row>
    <x:row r="54577" spans="1:32" x14ac:dyDescent="0.25">
      <x:c r="W54577" s="110"/>
      <x:c r="AA54577" s="110"/>
    </x:row>
    <x:row r="54578" spans="1:32" x14ac:dyDescent="0.25">
      <x:c r="W54578" s="110"/>
      <x:c r="AA54578" s="110"/>
    </x:row>
    <x:row r="54579" spans="1:32" x14ac:dyDescent="0.25">
      <x:c r="W54579" s="110"/>
      <x:c r="AA54579" s="110"/>
    </x:row>
    <x:row r="54580" spans="1:32" x14ac:dyDescent="0.25">
      <x:c r="W54580" s="110"/>
      <x:c r="AA54580" s="110"/>
    </x:row>
    <x:row r="54581" spans="1:32" x14ac:dyDescent="0.25">
      <x:c r="W54581" s="110"/>
      <x:c r="AA54581" s="110"/>
    </x:row>
    <x:row r="54582" spans="1:32" x14ac:dyDescent="0.25">
      <x:c r="W54582" s="110"/>
      <x:c r="AA54582" s="110"/>
    </x:row>
    <x:row r="54583" spans="1:32" x14ac:dyDescent="0.25">
      <x:c r="W54583" s="110"/>
      <x:c r="AA54583" s="110"/>
    </x:row>
    <x:row r="54584" spans="1:32" x14ac:dyDescent="0.25">
      <x:c r="W54584" s="110"/>
      <x:c r="AA54584" s="110"/>
    </x:row>
    <x:row r="54585" spans="1:32" x14ac:dyDescent="0.25">
      <x:c r="W54585" s="110"/>
      <x:c r="AA54585" s="110"/>
    </x:row>
    <x:row r="54586" spans="1:32" x14ac:dyDescent="0.25">
      <x:c r="W54586" s="110"/>
      <x:c r="AA54586" s="110"/>
    </x:row>
    <x:row r="54587" spans="1:32" x14ac:dyDescent="0.25">
      <x:c r="W54587" s="110"/>
      <x:c r="AA54587" s="110"/>
    </x:row>
    <x:row r="54588" spans="1:32" x14ac:dyDescent="0.25">
      <x:c r="W54588" s="110"/>
      <x:c r="AA54588" s="110"/>
    </x:row>
    <x:row r="54589" spans="1:32" x14ac:dyDescent="0.25">
      <x:c r="W54589" s="110"/>
      <x:c r="AA54589" s="110"/>
    </x:row>
    <x:row r="54590" spans="1:32" x14ac:dyDescent="0.25">
      <x:c r="W54590" s="110"/>
      <x:c r="AA54590" s="110"/>
    </x:row>
    <x:row r="54591" spans="1:32" x14ac:dyDescent="0.25">
      <x:c r="W54591" s="110"/>
      <x:c r="AA54591" s="110"/>
    </x:row>
    <x:row r="54592" spans="1:32" x14ac:dyDescent="0.25">
      <x:c r="W54592" s="110"/>
      <x:c r="AA54592" s="110"/>
    </x:row>
    <x:row r="54593" spans="1:32" x14ac:dyDescent="0.25">
      <x:c r="W54593" s="110"/>
      <x:c r="AA54593" s="110"/>
    </x:row>
    <x:row r="54594" spans="1:32" x14ac:dyDescent="0.25">
      <x:c r="W54594" s="110"/>
      <x:c r="AA54594" s="110"/>
    </x:row>
    <x:row r="54595" spans="1:32" x14ac:dyDescent="0.25">
      <x:c r="W54595" s="110"/>
      <x:c r="AA54595" s="110"/>
    </x:row>
    <x:row r="54596" spans="1:32" x14ac:dyDescent="0.25">
      <x:c r="W54596" s="110"/>
      <x:c r="AA54596" s="110"/>
    </x:row>
    <x:row r="54597" spans="1:32" x14ac:dyDescent="0.25">
      <x:c r="W54597" s="110"/>
      <x:c r="AA54597" s="110"/>
    </x:row>
    <x:row r="54598" spans="1:32" x14ac:dyDescent="0.25">
      <x:c r="W54598" s="110"/>
      <x:c r="AA54598" s="110"/>
    </x:row>
    <x:row r="54599" spans="1:32" x14ac:dyDescent="0.25">
      <x:c r="W54599" s="110"/>
      <x:c r="AA54599" s="110"/>
    </x:row>
    <x:row r="54600" spans="1:32" x14ac:dyDescent="0.25">
      <x:c r="W54600" s="110"/>
      <x:c r="AA54600" s="110"/>
    </x:row>
    <x:row r="54601" spans="1:32" x14ac:dyDescent="0.25">
      <x:c r="W54601" s="110"/>
      <x:c r="AA54601" s="110"/>
    </x:row>
    <x:row r="54602" spans="1:32" x14ac:dyDescent="0.25">
      <x:c r="W54602" s="110"/>
      <x:c r="AA54602" s="110"/>
    </x:row>
    <x:row r="54603" spans="1:32" x14ac:dyDescent="0.25">
      <x:c r="W54603" s="110"/>
      <x:c r="AA54603" s="110"/>
    </x:row>
    <x:row r="54604" spans="1:32" x14ac:dyDescent="0.25">
      <x:c r="W54604" s="110"/>
      <x:c r="AA54604" s="110"/>
    </x:row>
    <x:row r="54605" spans="1:32" x14ac:dyDescent="0.25">
      <x:c r="W54605" s="110"/>
      <x:c r="AA54605" s="110"/>
    </x:row>
    <x:row r="54606" spans="1:32" x14ac:dyDescent="0.25">
      <x:c r="W54606" s="110"/>
      <x:c r="AA54606" s="110"/>
    </x:row>
    <x:row r="54607" spans="1:32" x14ac:dyDescent="0.25">
      <x:c r="W54607" s="110"/>
      <x:c r="AA54607" s="110"/>
    </x:row>
    <x:row r="54608" spans="1:32" x14ac:dyDescent="0.25">
      <x:c r="W54608" s="110"/>
      <x:c r="AA54608" s="110"/>
    </x:row>
    <x:row r="54609" spans="1:32" x14ac:dyDescent="0.25">
      <x:c r="W54609" s="110"/>
      <x:c r="AA54609" s="110"/>
    </x:row>
    <x:row r="54610" spans="1:32" x14ac:dyDescent="0.25">
      <x:c r="W54610" s="110"/>
      <x:c r="AA54610" s="110"/>
    </x:row>
    <x:row r="54611" spans="1:32" x14ac:dyDescent="0.25">
      <x:c r="W54611" s="110"/>
      <x:c r="AA54611" s="110"/>
    </x:row>
    <x:row r="54612" spans="1:32" x14ac:dyDescent="0.25">
      <x:c r="W54612" s="110"/>
      <x:c r="AA54612" s="110"/>
    </x:row>
    <x:row r="54613" spans="1:32" x14ac:dyDescent="0.25">
      <x:c r="W54613" s="110"/>
      <x:c r="AA54613" s="110"/>
    </x:row>
    <x:row r="54614" spans="1:32" x14ac:dyDescent="0.25">
      <x:c r="W54614" s="110"/>
      <x:c r="AA54614" s="110"/>
    </x:row>
    <x:row r="54615" spans="1:32" x14ac:dyDescent="0.25">
      <x:c r="W54615" s="110"/>
      <x:c r="AA54615" s="110"/>
    </x:row>
    <x:row r="54616" spans="1:32" x14ac:dyDescent="0.25">
      <x:c r="W54616" s="110"/>
      <x:c r="AA54616" s="110"/>
    </x:row>
    <x:row r="54617" spans="1:32" x14ac:dyDescent="0.25">
      <x:c r="W54617" s="110"/>
      <x:c r="AA54617" s="110"/>
    </x:row>
    <x:row r="54618" spans="1:32" x14ac:dyDescent="0.25">
      <x:c r="W54618" s="110"/>
      <x:c r="AA54618" s="110"/>
    </x:row>
    <x:row r="54619" spans="1:32" x14ac:dyDescent="0.25">
      <x:c r="W54619" s="110"/>
      <x:c r="AA54619" s="110"/>
    </x:row>
    <x:row r="54620" spans="1:32" x14ac:dyDescent="0.25">
      <x:c r="W54620" s="110"/>
      <x:c r="AA54620" s="110"/>
    </x:row>
    <x:row r="54621" spans="1:32" x14ac:dyDescent="0.25">
      <x:c r="W54621" s="110"/>
      <x:c r="AA54621" s="110"/>
    </x:row>
    <x:row r="54622" spans="1:32" x14ac:dyDescent="0.25">
      <x:c r="W54622" s="110"/>
      <x:c r="AA54622" s="110"/>
    </x:row>
    <x:row r="54623" spans="1:32" x14ac:dyDescent="0.25">
      <x:c r="W54623" s="110"/>
      <x:c r="AA54623" s="110"/>
    </x:row>
    <x:row r="54624" spans="1:32" x14ac:dyDescent="0.25">
      <x:c r="W54624" s="110"/>
      <x:c r="AA54624" s="110"/>
    </x:row>
    <x:row r="54625" spans="1:32" x14ac:dyDescent="0.25">
      <x:c r="W54625" s="110"/>
      <x:c r="AA54625" s="110"/>
    </x:row>
    <x:row r="54626" spans="1:32" x14ac:dyDescent="0.25">
      <x:c r="W54626" s="110"/>
      <x:c r="AA54626" s="110"/>
    </x:row>
    <x:row r="54627" spans="1:32" x14ac:dyDescent="0.25">
      <x:c r="W54627" s="110"/>
      <x:c r="AA54627" s="110"/>
    </x:row>
    <x:row r="54628" spans="1:32" x14ac:dyDescent="0.25">
      <x:c r="W54628" s="110"/>
      <x:c r="AA54628" s="110"/>
    </x:row>
    <x:row r="54629" spans="1:32" x14ac:dyDescent="0.25">
      <x:c r="W54629" s="110"/>
      <x:c r="AA54629" s="110"/>
    </x:row>
    <x:row r="54630" spans="1:32" x14ac:dyDescent="0.25">
      <x:c r="W54630" s="110"/>
      <x:c r="AA54630" s="110"/>
    </x:row>
    <x:row r="54631" spans="1:32" x14ac:dyDescent="0.25">
      <x:c r="W54631" s="110"/>
      <x:c r="AA54631" s="110"/>
    </x:row>
    <x:row r="54632" spans="1:32" x14ac:dyDescent="0.25">
      <x:c r="W54632" s="110"/>
      <x:c r="AA54632" s="110"/>
    </x:row>
    <x:row r="54633" spans="1:32" x14ac:dyDescent="0.25">
      <x:c r="W54633" s="110"/>
      <x:c r="AA54633" s="110"/>
    </x:row>
    <x:row r="54634" spans="1:32" x14ac:dyDescent="0.25">
      <x:c r="W54634" s="110"/>
      <x:c r="AA54634" s="110"/>
    </x:row>
    <x:row r="54635" spans="1:32" x14ac:dyDescent="0.25">
      <x:c r="W54635" s="110"/>
      <x:c r="AA54635" s="110"/>
    </x:row>
    <x:row r="54636" spans="1:32" x14ac:dyDescent="0.25">
      <x:c r="W54636" s="110"/>
      <x:c r="AA54636" s="110"/>
    </x:row>
    <x:row r="54637" spans="1:32" x14ac:dyDescent="0.25">
      <x:c r="W54637" s="110"/>
      <x:c r="AA54637" s="110"/>
    </x:row>
    <x:row r="54638" spans="1:32" x14ac:dyDescent="0.25">
      <x:c r="W54638" s="110"/>
      <x:c r="AA54638" s="110"/>
    </x:row>
    <x:row r="54639" spans="1:32" x14ac:dyDescent="0.25">
      <x:c r="W54639" s="110"/>
      <x:c r="AA54639" s="110"/>
    </x:row>
    <x:row r="54640" spans="1:32" x14ac:dyDescent="0.25">
      <x:c r="W54640" s="110"/>
      <x:c r="AA54640" s="110"/>
    </x:row>
    <x:row r="54641" spans="1:32" x14ac:dyDescent="0.25">
      <x:c r="W54641" s="110"/>
      <x:c r="AA54641" s="110"/>
    </x:row>
    <x:row r="54642" spans="1:32" x14ac:dyDescent="0.25">
      <x:c r="W54642" s="110"/>
      <x:c r="AA54642" s="110"/>
    </x:row>
    <x:row r="54643" spans="1:32" x14ac:dyDescent="0.25">
      <x:c r="W54643" s="110"/>
      <x:c r="AA54643" s="110"/>
    </x:row>
    <x:row r="54644" spans="1:32" x14ac:dyDescent="0.25">
      <x:c r="W54644" s="110"/>
      <x:c r="AA54644" s="110"/>
    </x:row>
    <x:row r="54645" spans="1:32" x14ac:dyDescent="0.25">
      <x:c r="W54645" s="110"/>
      <x:c r="AA54645" s="110"/>
    </x:row>
    <x:row r="54646" spans="1:32" x14ac:dyDescent="0.25">
      <x:c r="W54646" s="110"/>
      <x:c r="AA54646" s="110"/>
    </x:row>
    <x:row r="54647" spans="1:32" x14ac:dyDescent="0.25">
      <x:c r="W54647" s="110"/>
      <x:c r="AA54647" s="110"/>
    </x:row>
    <x:row r="54648" spans="1:32" x14ac:dyDescent="0.25">
      <x:c r="W54648" s="110"/>
      <x:c r="AA54648" s="110"/>
    </x:row>
    <x:row r="54649" spans="1:32" x14ac:dyDescent="0.25">
      <x:c r="W54649" s="110"/>
      <x:c r="AA54649" s="110"/>
    </x:row>
    <x:row r="54650" spans="1:32" x14ac:dyDescent="0.25">
      <x:c r="W54650" s="110"/>
      <x:c r="AA54650" s="110"/>
    </x:row>
    <x:row r="54651" spans="1:32" x14ac:dyDescent="0.25">
      <x:c r="W54651" s="110"/>
      <x:c r="AA54651" s="110"/>
    </x:row>
    <x:row r="54652" spans="1:32" x14ac:dyDescent="0.25">
      <x:c r="W54652" s="110"/>
      <x:c r="AA54652" s="110"/>
    </x:row>
    <x:row r="54653" spans="1:32" x14ac:dyDescent="0.25">
      <x:c r="W54653" s="110"/>
      <x:c r="AA54653" s="110"/>
    </x:row>
    <x:row r="54654" spans="1:32" x14ac:dyDescent="0.25">
      <x:c r="W54654" s="110"/>
      <x:c r="AA54654" s="110"/>
    </x:row>
    <x:row r="54655" spans="1:32" x14ac:dyDescent="0.25">
      <x:c r="W54655" s="110"/>
      <x:c r="AA54655" s="110"/>
    </x:row>
    <x:row r="54656" spans="1:32" x14ac:dyDescent="0.25">
      <x:c r="W54656" s="110"/>
      <x:c r="AA54656" s="110"/>
    </x:row>
    <x:row r="54657" spans="1:32" x14ac:dyDescent="0.25">
      <x:c r="W54657" s="110"/>
      <x:c r="AA54657" s="110"/>
    </x:row>
    <x:row r="54658" spans="1:32" x14ac:dyDescent="0.25">
      <x:c r="W54658" s="110"/>
      <x:c r="AA54658" s="110"/>
    </x:row>
    <x:row r="54659" spans="1:32" x14ac:dyDescent="0.25">
      <x:c r="W54659" s="110"/>
      <x:c r="AA54659" s="110"/>
    </x:row>
    <x:row r="54660" spans="1:32" x14ac:dyDescent="0.25">
      <x:c r="W54660" s="110"/>
      <x:c r="AA54660" s="110"/>
    </x:row>
    <x:row r="54661" spans="1:32" x14ac:dyDescent="0.25">
      <x:c r="W54661" s="110"/>
      <x:c r="AA54661" s="110"/>
    </x:row>
    <x:row r="54662" spans="1:32" x14ac:dyDescent="0.25">
      <x:c r="W54662" s="110"/>
      <x:c r="AA54662" s="110"/>
    </x:row>
    <x:row r="54663" spans="1:32" x14ac:dyDescent="0.25">
      <x:c r="W54663" s="110"/>
      <x:c r="AA54663" s="110"/>
    </x:row>
    <x:row r="54664" spans="1:32" x14ac:dyDescent="0.25">
      <x:c r="W54664" s="110"/>
      <x:c r="AA54664" s="110"/>
    </x:row>
    <x:row r="54665" spans="1:32" x14ac:dyDescent="0.25">
      <x:c r="W54665" s="110"/>
      <x:c r="AA54665" s="110"/>
    </x:row>
    <x:row r="54666" spans="1:32" x14ac:dyDescent="0.25">
      <x:c r="W54666" s="110"/>
      <x:c r="AA54666" s="110"/>
    </x:row>
    <x:row r="54667" spans="1:32" x14ac:dyDescent="0.25">
      <x:c r="W54667" s="110"/>
      <x:c r="AA54667" s="110"/>
    </x:row>
    <x:row r="54668" spans="1:32" x14ac:dyDescent="0.25">
      <x:c r="W54668" s="110"/>
      <x:c r="AA54668" s="110"/>
    </x:row>
    <x:row r="54669" spans="1:32" x14ac:dyDescent="0.25">
      <x:c r="W54669" s="110"/>
      <x:c r="AA54669" s="110"/>
    </x:row>
    <x:row r="54670" spans="1:32" x14ac:dyDescent="0.25">
      <x:c r="W54670" s="110"/>
      <x:c r="AA54670" s="110"/>
    </x:row>
    <x:row r="54671" spans="1:32" x14ac:dyDescent="0.25">
      <x:c r="W54671" s="110"/>
      <x:c r="AA54671" s="110"/>
    </x:row>
    <x:row r="54672" spans="1:32" x14ac:dyDescent="0.25">
      <x:c r="W54672" s="110"/>
      <x:c r="AA54672" s="110"/>
    </x:row>
    <x:row r="54673" spans="1:32" x14ac:dyDescent="0.25">
      <x:c r="W54673" s="110"/>
      <x:c r="AA54673" s="110"/>
    </x:row>
    <x:row r="54674" spans="1:32" x14ac:dyDescent="0.25">
      <x:c r="W54674" s="110"/>
      <x:c r="AA54674" s="110"/>
    </x:row>
    <x:row r="54675" spans="1:32" x14ac:dyDescent="0.25">
      <x:c r="W54675" s="110"/>
      <x:c r="AA54675" s="110"/>
    </x:row>
    <x:row r="54676" spans="1:32" x14ac:dyDescent="0.25">
      <x:c r="W54676" s="110"/>
      <x:c r="AA54676" s="110"/>
    </x:row>
    <x:row r="54677" spans="1:32" x14ac:dyDescent="0.25">
      <x:c r="W54677" s="110"/>
      <x:c r="AA54677" s="110"/>
    </x:row>
    <x:row r="54678" spans="1:32" x14ac:dyDescent="0.25">
      <x:c r="W54678" s="110"/>
      <x:c r="AA54678" s="110"/>
    </x:row>
    <x:row r="54679" spans="1:32" x14ac:dyDescent="0.25">
      <x:c r="W54679" s="110"/>
      <x:c r="AA54679" s="110"/>
    </x:row>
    <x:row r="54680" spans="1:32" x14ac:dyDescent="0.25">
      <x:c r="W54680" s="110"/>
      <x:c r="AA54680" s="110"/>
    </x:row>
    <x:row r="54681" spans="1:32" x14ac:dyDescent="0.25">
      <x:c r="W54681" s="110"/>
      <x:c r="AA54681" s="110"/>
    </x:row>
    <x:row r="54682" spans="1:32" x14ac:dyDescent="0.25">
      <x:c r="W54682" s="110"/>
      <x:c r="AA54682" s="110"/>
    </x:row>
    <x:row r="54683" spans="1:32" x14ac:dyDescent="0.25">
      <x:c r="W54683" s="110"/>
      <x:c r="AA54683" s="110"/>
    </x:row>
    <x:row r="54684" spans="1:32" x14ac:dyDescent="0.25">
      <x:c r="W54684" s="110"/>
      <x:c r="AA54684" s="110"/>
    </x:row>
    <x:row r="54685" spans="1:32" x14ac:dyDescent="0.25">
      <x:c r="W54685" s="110"/>
      <x:c r="AA54685" s="110"/>
    </x:row>
    <x:row r="54686" spans="1:32" x14ac:dyDescent="0.25">
      <x:c r="W54686" s="110"/>
      <x:c r="AA54686" s="110"/>
    </x:row>
    <x:row r="54687" spans="1:32" x14ac:dyDescent="0.25">
      <x:c r="W54687" s="110"/>
      <x:c r="AA54687" s="110"/>
    </x:row>
    <x:row r="54688" spans="1:32" x14ac:dyDescent="0.25">
      <x:c r="W54688" s="110"/>
      <x:c r="AA54688" s="110"/>
    </x:row>
    <x:row r="54689" spans="1:32" x14ac:dyDescent="0.25">
      <x:c r="W54689" s="110"/>
      <x:c r="AA54689" s="110"/>
    </x:row>
    <x:row r="54690" spans="1:32" x14ac:dyDescent="0.25">
      <x:c r="W54690" s="110"/>
      <x:c r="AA54690" s="110"/>
    </x:row>
    <x:row r="54691" spans="1:32" x14ac:dyDescent="0.25">
      <x:c r="W54691" s="110"/>
      <x:c r="AA54691" s="110"/>
    </x:row>
    <x:row r="54692" spans="1:32" x14ac:dyDescent="0.25">
      <x:c r="W54692" s="110"/>
      <x:c r="AA54692" s="110"/>
    </x:row>
    <x:row r="54693" spans="1:32" x14ac:dyDescent="0.25">
      <x:c r="W54693" s="110"/>
      <x:c r="AA54693" s="110"/>
    </x:row>
    <x:row r="54694" spans="1:32" x14ac:dyDescent="0.25">
      <x:c r="W54694" s="110"/>
      <x:c r="AA54694" s="110"/>
    </x:row>
    <x:row r="54695" spans="1:32" x14ac:dyDescent="0.25">
      <x:c r="W54695" s="110"/>
      <x:c r="AA54695" s="110"/>
    </x:row>
    <x:row r="54696" spans="1:32" x14ac:dyDescent="0.25">
      <x:c r="W54696" s="110"/>
      <x:c r="AA54696" s="110"/>
    </x:row>
    <x:row r="54697" spans="1:32" x14ac:dyDescent="0.25">
      <x:c r="W54697" s="110"/>
      <x:c r="AA54697" s="110"/>
    </x:row>
    <x:row r="54698" spans="1:32" x14ac:dyDescent="0.25">
      <x:c r="W54698" s="110"/>
      <x:c r="AA54698" s="110"/>
    </x:row>
    <x:row r="54699" spans="1:32" x14ac:dyDescent="0.25">
      <x:c r="W54699" s="110"/>
      <x:c r="AA54699" s="110"/>
    </x:row>
    <x:row r="54700" spans="1:32" x14ac:dyDescent="0.25">
      <x:c r="W54700" s="110"/>
      <x:c r="AA54700" s="110"/>
    </x:row>
    <x:row r="54701" spans="1:32" x14ac:dyDescent="0.25">
      <x:c r="W54701" s="110"/>
      <x:c r="AA54701" s="110"/>
    </x:row>
    <x:row r="54702" spans="1:32" x14ac:dyDescent="0.25">
      <x:c r="W54702" s="110"/>
      <x:c r="AA54702" s="110"/>
    </x:row>
    <x:row r="54703" spans="1:32" x14ac:dyDescent="0.25">
      <x:c r="W54703" s="110"/>
      <x:c r="AA54703" s="110"/>
    </x:row>
    <x:row r="54704" spans="1:32" x14ac:dyDescent="0.25">
      <x:c r="W54704" s="110"/>
      <x:c r="AA54704" s="110"/>
    </x:row>
    <x:row r="54705" spans="1:32" x14ac:dyDescent="0.25">
      <x:c r="W54705" s="110"/>
      <x:c r="AA54705" s="110"/>
    </x:row>
    <x:row r="54706" spans="1:32" x14ac:dyDescent="0.25">
      <x:c r="W54706" s="110"/>
      <x:c r="AA54706" s="110"/>
    </x:row>
    <x:row r="54707" spans="1:32" x14ac:dyDescent="0.25">
      <x:c r="W54707" s="110"/>
      <x:c r="AA54707" s="110"/>
    </x:row>
    <x:row r="54708" spans="1:32" x14ac:dyDescent="0.25">
      <x:c r="W54708" s="110"/>
      <x:c r="AA54708" s="110"/>
    </x:row>
    <x:row r="54709" spans="1:32" x14ac:dyDescent="0.25">
      <x:c r="W54709" s="110"/>
      <x:c r="AA54709" s="110"/>
    </x:row>
    <x:row r="54710" spans="1:32" x14ac:dyDescent="0.25">
      <x:c r="W54710" s="110"/>
      <x:c r="AA54710" s="110"/>
    </x:row>
    <x:row r="54711" spans="1:32" x14ac:dyDescent="0.25">
      <x:c r="W54711" s="110"/>
      <x:c r="AA54711" s="110"/>
    </x:row>
    <x:row r="54712" spans="1:32" x14ac:dyDescent="0.25">
      <x:c r="W54712" s="110"/>
      <x:c r="AA54712" s="110"/>
    </x:row>
    <x:row r="54713" spans="1:32" x14ac:dyDescent="0.25">
      <x:c r="W54713" s="110"/>
      <x:c r="AA54713" s="110"/>
    </x:row>
    <x:row r="54714" spans="1:32" x14ac:dyDescent="0.25">
      <x:c r="W54714" s="110"/>
      <x:c r="AA54714" s="110"/>
    </x:row>
    <x:row r="54715" spans="1:32" x14ac:dyDescent="0.25">
      <x:c r="W54715" s="110"/>
      <x:c r="AA54715" s="110"/>
    </x:row>
    <x:row r="54716" spans="1:32" x14ac:dyDescent="0.25">
      <x:c r="W54716" s="110"/>
      <x:c r="AA54716" s="110"/>
    </x:row>
    <x:row r="54717" spans="1:32" x14ac:dyDescent="0.25">
      <x:c r="W54717" s="110"/>
      <x:c r="AA54717" s="110"/>
    </x:row>
    <x:row r="54718" spans="1:32" x14ac:dyDescent="0.25">
      <x:c r="W54718" s="110"/>
      <x:c r="AA54718" s="110"/>
    </x:row>
    <x:row r="54719" spans="1:32" x14ac:dyDescent="0.25">
      <x:c r="W54719" s="110"/>
      <x:c r="AA54719" s="110"/>
    </x:row>
    <x:row r="54720" spans="1:32" x14ac:dyDescent="0.25">
      <x:c r="W54720" s="110"/>
      <x:c r="AA54720" s="110"/>
    </x:row>
    <x:row r="54721" spans="1:32" x14ac:dyDescent="0.25">
      <x:c r="W54721" s="110"/>
      <x:c r="AA54721" s="110"/>
    </x:row>
    <x:row r="54722" spans="1:32" x14ac:dyDescent="0.25">
      <x:c r="W54722" s="110"/>
      <x:c r="AA54722" s="110"/>
    </x:row>
    <x:row r="54723" spans="1:32" x14ac:dyDescent="0.25">
      <x:c r="W54723" s="110"/>
      <x:c r="AA54723" s="110"/>
    </x:row>
    <x:row r="54724" spans="1:32" x14ac:dyDescent="0.25">
      <x:c r="W54724" s="110"/>
      <x:c r="AA54724" s="110"/>
    </x:row>
    <x:row r="54725" spans="1:32" x14ac:dyDescent="0.25">
      <x:c r="W54725" s="110"/>
      <x:c r="AA54725" s="110"/>
    </x:row>
    <x:row r="54726" spans="1:32" x14ac:dyDescent="0.25">
      <x:c r="W54726" s="110"/>
      <x:c r="AA54726" s="110"/>
    </x:row>
    <x:row r="54727" spans="1:32" x14ac:dyDescent="0.25">
      <x:c r="W54727" s="110"/>
      <x:c r="AA54727" s="110"/>
    </x:row>
    <x:row r="54728" spans="1:32" x14ac:dyDescent="0.25">
      <x:c r="W54728" s="110"/>
      <x:c r="AA54728" s="110"/>
    </x:row>
    <x:row r="54729" spans="1:32" x14ac:dyDescent="0.25">
      <x:c r="W54729" s="110"/>
      <x:c r="AA54729" s="110"/>
    </x:row>
    <x:row r="54730" spans="1:32" x14ac:dyDescent="0.25">
      <x:c r="W54730" s="110"/>
      <x:c r="AA54730" s="110"/>
    </x:row>
    <x:row r="54731" spans="1:32" x14ac:dyDescent="0.25">
      <x:c r="W54731" s="110"/>
      <x:c r="AA54731" s="110"/>
    </x:row>
    <x:row r="54732" spans="1:32" x14ac:dyDescent="0.25">
      <x:c r="W54732" s="110"/>
      <x:c r="AA54732" s="110"/>
    </x:row>
    <x:row r="54733" spans="1:32" x14ac:dyDescent="0.25">
      <x:c r="W54733" s="110"/>
      <x:c r="AA54733" s="110"/>
    </x:row>
    <x:row r="54734" spans="1:32" x14ac:dyDescent="0.25">
      <x:c r="W54734" s="110"/>
      <x:c r="AA54734" s="110"/>
    </x:row>
    <x:row r="54735" spans="1:32" x14ac:dyDescent="0.25">
      <x:c r="W54735" s="110"/>
      <x:c r="AA54735" s="110"/>
    </x:row>
    <x:row r="54736" spans="1:32" x14ac:dyDescent="0.25">
      <x:c r="W54736" s="110"/>
      <x:c r="AA54736" s="110"/>
    </x:row>
    <x:row r="54737" spans="1:32" x14ac:dyDescent="0.25">
      <x:c r="W54737" s="110"/>
      <x:c r="AA54737" s="110"/>
    </x:row>
    <x:row r="54738" spans="1:32" x14ac:dyDescent="0.25">
      <x:c r="W54738" s="110"/>
      <x:c r="AA54738" s="110"/>
    </x:row>
    <x:row r="54739" spans="1:32" x14ac:dyDescent="0.25">
      <x:c r="W54739" s="110"/>
      <x:c r="AA54739" s="110"/>
    </x:row>
    <x:row r="54740" spans="1:32" x14ac:dyDescent="0.25">
      <x:c r="W54740" s="110"/>
      <x:c r="AA54740" s="110"/>
    </x:row>
    <x:row r="54741" spans="1:32" x14ac:dyDescent="0.25">
      <x:c r="W54741" s="110"/>
      <x:c r="AA54741" s="110"/>
    </x:row>
    <x:row r="54742" spans="1:32" x14ac:dyDescent="0.25">
      <x:c r="W54742" s="110"/>
      <x:c r="AA54742" s="110"/>
    </x:row>
    <x:row r="54743" spans="1:32" x14ac:dyDescent="0.25">
      <x:c r="W54743" s="110"/>
      <x:c r="AA54743" s="110"/>
    </x:row>
    <x:row r="54744" spans="1:32" x14ac:dyDescent="0.25">
      <x:c r="W54744" s="110"/>
      <x:c r="AA54744" s="110"/>
    </x:row>
    <x:row r="54745" spans="1:32" x14ac:dyDescent="0.25">
      <x:c r="W54745" s="110"/>
      <x:c r="AA54745" s="110"/>
    </x:row>
    <x:row r="54746" spans="1:32" x14ac:dyDescent="0.25">
      <x:c r="W54746" s="110"/>
      <x:c r="AA54746" s="110"/>
    </x:row>
    <x:row r="54747" spans="1:32" x14ac:dyDescent="0.25">
      <x:c r="W54747" s="110"/>
      <x:c r="AA54747" s="110"/>
    </x:row>
    <x:row r="54748" spans="1:32" x14ac:dyDescent="0.25">
      <x:c r="W54748" s="110"/>
      <x:c r="AA54748" s="110"/>
    </x:row>
    <x:row r="54749" spans="1:32" x14ac:dyDescent="0.25">
      <x:c r="W54749" s="110"/>
      <x:c r="AA54749" s="110"/>
    </x:row>
    <x:row r="54750" spans="1:32" x14ac:dyDescent="0.25">
      <x:c r="W54750" s="110"/>
      <x:c r="AA54750" s="110"/>
    </x:row>
    <x:row r="54751" spans="1:32" x14ac:dyDescent="0.25">
      <x:c r="W54751" s="110"/>
      <x:c r="AA54751" s="110"/>
    </x:row>
    <x:row r="54752" spans="1:32" x14ac:dyDescent="0.25">
      <x:c r="W54752" s="110"/>
      <x:c r="AA54752" s="110"/>
    </x:row>
    <x:row r="54753" spans="1:32" x14ac:dyDescent="0.25">
      <x:c r="W54753" s="110"/>
      <x:c r="AA54753" s="110"/>
    </x:row>
    <x:row r="54754" spans="1:32" x14ac:dyDescent="0.25">
      <x:c r="W54754" s="110"/>
      <x:c r="AA54754" s="110"/>
    </x:row>
    <x:row r="54755" spans="1:32" x14ac:dyDescent="0.25">
      <x:c r="W54755" s="110"/>
      <x:c r="AA54755" s="110"/>
    </x:row>
    <x:row r="54756" spans="1:32" x14ac:dyDescent="0.25">
      <x:c r="W54756" s="110"/>
      <x:c r="AA54756" s="110"/>
    </x:row>
    <x:row r="54757" spans="1:32" x14ac:dyDescent="0.25">
      <x:c r="W54757" s="110"/>
      <x:c r="AA54757" s="110"/>
    </x:row>
    <x:row r="54758" spans="1:32" x14ac:dyDescent="0.25">
      <x:c r="W54758" s="110"/>
      <x:c r="AA54758" s="110"/>
    </x:row>
    <x:row r="54759" spans="1:32" x14ac:dyDescent="0.25">
      <x:c r="W54759" s="110"/>
      <x:c r="AA54759" s="110"/>
    </x:row>
    <x:row r="54760" spans="1:32" x14ac:dyDescent="0.25">
      <x:c r="W54760" s="110"/>
      <x:c r="AA54760" s="110"/>
    </x:row>
    <x:row r="54761" spans="1:32" x14ac:dyDescent="0.25">
      <x:c r="W54761" s="110"/>
      <x:c r="AA54761" s="110"/>
    </x:row>
    <x:row r="54762" spans="1:32" x14ac:dyDescent="0.25">
      <x:c r="W54762" s="110"/>
      <x:c r="AA54762" s="110"/>
    </x:row>
    <x:row r="54763" spans="1:32" x14ac:dyDescent="0.25">
      <x:c r="W54763" s="110"/>
      <x:c r="AA54763" s="110"/>
    </x:row>
    <x:row r="54764" spans="1:32" x14ac:dyDescent="0.25">
      <x:c r="W54764" s="110"/>
      <x:c r="AA54764" s="110"/>
    </x:row>
    <x:row r="54765" spans="1:32" x14ac:dyDescent="0.25">
      <x:c r="W54765" s="110"/>
      <x:c r="AA54765" s="110"/>
    </x:row>
    <x:row r="54766" spans="1:32" x14ac:dyDescent="0.25">
      <x:c r="W54766" s="110"/>
      <x:c r="AA54766" s="110"/>
    </x:row>
    <x:row r="54767" spans="1:32" x14ac:dyDescent="0.25">
      <x:c r="W54767" s="110"/>
      <x:c r="AA54767" s="110"/>
    </x:row>
    <x:row r="54768" spans="1:32" x14ac:dyDescent="0.25">
      <x:c r="W54768" s="110"/>
      <x:c r="AA54768" s="110"/>
    </x:row>
    <x:row r="54769" spans="1:32" x14ac:dyDescent="0.25">
      <x:c r="W54769" s="110"/>
      <x:c r="AA54769" s="110"/>
    </x:row>
    <x:row r="54770" spans="1:32" x14ac:dyDescent="0.25">
      <x:c r="W54770" s="110"/>
      <x:c r="AA54770" s="110"/>
    </x:row>
    <x:row r="54771" spans="1:32" x14ac:dyDescent="0.25">
      <x:c r="W54771" s="110"/>
      <x:c r="AA54771" s="110"/>
    </x:row>
    <x:row r="54772" spans="1:32" x14ac:dyDescent="0.25">
      <x:c r="W54772" s="110"/>
      <x:c r="AA54772" s="110"/>
    </x:row>
    <x:row r="54773" spans="1:32" x14ac:dyDescent="0.25">
      <x:c r="W54773" s="110"/>
      <x:c r="AA54773" s="110"/>
    </x:row>
    <x:row r="54774" spans="1:32" x14ac:dyDescent="0.25">
      <x:c r="W54774" s="110"/>
      <x:c r="AA54774" s="110"/>
    </x:row>
    <x:row r="54775" spans="1:32" x14ac:dyDescent="0.25">
      <x:c r="W54775" s="110"/>
      <x:c r="AA54775" s="110"/>
    </x:row>
    <x:row r="54776" spans="1:32" x14ac:dyDescent="0.25">
      <x:c r="W54776" s="110"/>
      <x:c r="AA54776" s="110"/>
    </x:row>
    <x:row r="54777" spans="1:32" x14ac:dyDescent="0.25">
      <x:c r="W54777" s="110"/>
      <x:c r="AA54777" s="110"/>
    </x:row>
    <x:row r="54778" spans="1:32" x14ac:dyDescent="0.25">
      <x:c r="W54778" s="110"/>
      <x:c r="AA54778" s="110"/>
    </x:row>
    <x:row r="54779" spans="1:32" x14ac:dyDescent="0.25">
      <x:c r="W54779" s="110"/>
      <x:c r="AA54779" s="110"/>
    </x:row>
    <x:row r="54780" spans="1:32" x14ac:dyDescent="0.25">
      <x:c r="W54780" s="110"/>
      <x:c r="AA54780" s="110"/>
    </x:row>
    <x:row r="54781" spans="1:32" x14ac:dyDescent="0.25">
      <x:c r="W54781" s="110"/>
      <x:c r="AA54781" s="110"/>
    </x:row>
    <x:row r="54782" spans="1:32" x14ac:dyDescent="0.25">
      <x:c r="W54782" s="110"/>
      <x:c r="AA54782" s="110"/>
    </x:row>
    <x:row r="54783" spans="1:32" x14ac:dyDescent="0.25">
      <x:c r="W54783" s="110"/>
      <x:c r="AA54783" s="110"/>
    </x:row>
    <x:row r="54784" spans="1:32" x14ac:dyDescent="0.25">
      <x:c r="W54784" s="110"/>
      <x:c r="AA54784" s="110"/>
    </x:row>
    <x:row r="54785" spans="1:32" x14ac:dyDescent="0.25">
      <x:c r="W54785" s="110"/>
      <x:c r="AA54785" s="110"/>
    </x:row>
    <x:row r="54786" spans="1:32" x14ac:dyDescent="0.25">
      <x:c r="W54786" s="110"/>
      <x:c r="AA54786" s="110"/>
    </x:row>
    <x:row r="54787" spans="1:32" x14ac:dyDescent="0.25">
      <x:c r="W54787" s="110"/>
      <x:c r="AA54787" s="110"/>
    </x:row>
    <x:row r="54788" spans="1:32" x14ac:dyDescent="0.25">
      <x:c r="W54788" s="110"/>
      <x:c r="AA54788" s="110"/>
    </x:row>
    <x:row r="54789" spans="1:32" x14ac:dyDescent="0.25">
      <x:c r="W54789" s="110"/>
      <x:c r="AA54789" s="110"/>
    </x:row>
    <x:row r="54790" spans="1:32" x14ac:dyDescent="0.25">
      <x:c r="W54790" s="110"/>
      <x:c r="AA54790" s="110"/>
    </x:row>
    <x:row r="54791" spans="1:32" x14ac:dyDescent="0.25">
      <x:c r="W54791" s="110"/>
      <x:c r="AA54791" s="110"/>
    </x:row>
    <x:row r="54792" spans="1:32" x14ac:dyDescent="0.25">
      <x:c r="W54792" s="110"/>
      <x:c r="AA54792" s="110"/>
    </x:row>
    <x:row r="54793" spans="1:32" x14ac:dyDescent="0.25">
      <x:c r="W54793" s="110"/>
      <x:c r="AA54793" s="110"/>
    </x:row>
    <x:row r="54794" spans="1:32" x14ac:dyDescent="0.25">
      <x:c r="W54794" s="110"/>
      <x:c r="AA54794" s="110"/>
    </x:row>
    <x:row r="54795" spans="1:32" x14ac:dyDescent="0.25">
      <x:c r="W54795" s="110"/>
      <x:c r="AA54795" s="110"/>
    </x:row>
    <x:row r="54796" spans="1:32" x14ac:dyDescent="0.25">
      <x:c r="W54796" s="110"/>
      <x:c r="AA54796" s="110"/>
    </x:row>
    <x:row r="54797" spans="1:32" x14ac:dyDescent="0.25">
      <x:c r="W54797" s="110"/>
      <x:c r="AA54797" s="110"/>
    </x:row>
    <x:row r="54798" spans="1:32" x14ac:dyDescent="0.25">
      <x:c r="W54798" s="110"/>
      <x:c r="AA54798" s="110"/>
    </x:row>
    <x:row r="54799" spans="1:32" x14ac:dyDescent="0.25">
      <x:c r="W54799" s="110"/>
      <x:c r="AA54799" s="110"/>
    </x:row>
    <x:row r="54800" spans="1:32" x14ac:dyDescent="0.25">
      <x:c r="W54800" s="110"/>
      <x:c r="AA54800" s="110"/>
    </x:row>
    <x:row r="54801" spans="1:32" x14ac:dyDescent="0.25">
      <x:c r="W54801" s="110"/>
      <x:c r="AA54801" s="110"/>
    </x:row>
    <x:row r="54802" spans="1:32" x14ac:dyDescent="0.25">
      <x:c r="W54802" s="110"/>
      <x:c r="AA54802" s="110"/>
    </x:row>
    <x:row r="54803" spans="1:32" x14ac:dyDescent="0.25">
      <x:c r="W54803" s="110"/>
      <x:c r="AA54803" s="110"/>
    </x:row>
    <x:row r="54804" spans="1:32" x14ac:dyDescent="0.25">
      <x:c r="W54804" s="110"/>
      <x:c r="AA54804" s="110"/>
    </x:row>
    <x:row r="54805" spans="1:32" x14ac:dyDescent="0.25">
      <x:c r="W54805" s="110"/>
      <x:c r="AA54805" s="110"/>
    </x:row>
    <x:row r="54806" spans="1:32" x14ac:dyDescent="0.25">
      <x:c r="W54806" s="110"/>
      <x:c r="AA54806" s="110"/>
    </x:row>
    <x:row r="54807" spans="1:32" x14ac:dyDescent="0.25">
      <x:c r="W54807" s="110"/>
      <x:c r="AA54807" s="110"/>
    </x:row>
    <x:row r="54808" spans="1:32" x14ac:dyDescent="0.25">
      <x:c r="W54808" s="110"/>
      <x:c r="AA54808" s="110"/>
    </x:row>
    <x:row r="54809" spans="1:32" x14ac:dyDescent="0.25">
      <x:c r="W54809" s="110"/>
      <x:c r="AA54809" s="110"/>
    </x:row>
    <x:row r="54810" spans="1:32" x14ac:dyDescent="0.25">
      <x:c r="W54810" s="110"/>
      <x:c r="AA54810" s="110"/>
    </x:row>
    <x:row r="54811" spans="1:32" x14ac:dyDescent="0.25">
      <x:c r="W54811" s="110"/>
      <x:c r="AA54811" s="110"/>
    </x:row>
    <x:row r="54812" spans="1:32" x14ac:dyDescent="0.25">
      <x:c r="W54812" s="110"/>
      <x:c r="AA54812" s="110"/>
    </x:row>
    <x:row r="54813" spans="1:32" x14ac:dyDescent="0.25">
      <x:c r="W54813" s="110"/>
      <x:c r="AA54813" s="110"/>
    </x:row>
    <x:row r="54814" spans="1:32" x14ac:dyDescent="0.25">
      <x:c r="W54814" s="110"/>
      <x:c r="AA54814" s="110"/>
    </x:row>
    <x:row r="54815" spans="1:32" x14ac:dyDescent="0.25">
      <x:c r="W54815" s="110"/>
      <x:c r="AA54815" s="110"/>
    </x:row>
    <x:row r="54816" spans="1:32" x14ac:dyDescent="0.25">
      <x:c r="W54816" s="110"/>
      <x:c r="AA54816" s="110"/>
    </x:row>
    <x:row r="54817" spans="1:32" x14ac:dyDescent="0.25">
      <x:c r="W54817" s="110"/>
      <x:c r="AA54817" s="110"/>
    </x:row>
    <x:row r="54818" spans="1:32" x14ac:dyDescent="0.25">
      <x:c r="W54818" s="110"/>
      <x:c r="AA54818" s="110"/>
    </x:row>
    <x:row r="54819" spans="1:32" x14ac:dyDescent="0.25">
      <x:c r="W54819" s="110"/>
      <x:c r="AA54819" s="110"/>
    </x:row>
    <x:row r="54820" spans="1:32" x14ac:dyDescent="0.25">
      <x:c r="W54820" s="110"/>
      <x:c r="AA54820" s="110"/>
    </x:row>
    <x:row r="54821" spans="1:32" x14ac:dyDescent="0.25">
      <x:c r="W54821" s="110"/>
      <x:c r="AA54821" s="110"/>
    </x:row>
    <x:row r="54822" spans="1:32" x14ac:dyDescent="0.25">
      <x:c r="W54822" s="110"/>
      <x:c r="AA54822" s="110"/>
    </x:row>
    <x:row r="54823" spans="1:32" x14ac:dyDescent="0.25">
      <x:c r="W54823" s="110"/>
      <x:c r="AA54823" s="110"/>
    </x:row>
    <x:row r="54824" spans="1:32" x14ac:dyDescent="0.25">
      <x:c r="W54824" s="110"/>
      <x:c r="AA54824" s="110"/>
    </x:row>
    <x:row r="54825" spans="1:32" x14ac:dyDescent="0.25">
      <x:c r="W54825" s="110"/>
      <x:c r="AA54825" s="110"/>
    </x:row>
    <x:row r="54826" spans="1:32" x14ac:dyDescent="0.25">
      <x:c r="W54826" s="110"/>
      <x:c r="AA54826" s="110"/>
    </x:row>
    <x:row r="54827" spans="1:32" x14ac:dyDescent="0.25">
      <x:c r="W54827" s="110"/>
      <x:c r="AA54827" s="110"/>
    </x:row>
    <x:row r="54828" spans="1:32" x14ac:dyDescent="0.25">
      <x:c r="W54828" s="110"/>
      <x:c r="AA54828" s="110"/>
    </x:row>
    <x:row r="54829" spans="1:32" x14ac:dyDescent="0.25">
      <x:c r="W54829" s="110"/>
      <x:c r="AA54829" s="110"/>
    </x:row>
    <x:row r="54830" spans="1:32" x14ac:dyDescent="0.25">
      <x:c r="W54830" s="110"/>
      <x:c r="AA54830" s="110"/>
    </x:row>
    <x:row r="54831" spans="1:32" x14ac:dyDescent="0.25">
      <x:c r="W54831" s="110"/>
      <x:c r="AA54831" s="110"/>
    </x:row>
    <x:row r="54832" spans="1:32" x14ac:dyDescent="0.25">
      <x:c r="W54832" s="110"/>
      <x:c r="AA54832" s="110"/>
    </x:row>
    <x:row r="54833" spans="1:32" x14ac:dyDescent="0.25">
      <x:c r="W54833" s="110"/>
      <x:c r="AA54833" s="110"/>
    </x:row>
    <x:row r="54834" spans="1:32" x14ac:dyDescent="0.25">
      <x:c r="W54834" s="110"/>
      <x:c r="AA54834" s="110"/>
    </x:row>
    <x:row r="54835" spans="1:32" x14ac:dyDescent="0.25">
      <x:c r="W54835" s="110"/>
      <x:c r="AA54835" s="110"/>
    </x:row>
    <x:row r="54836" spans="1:32" x14ac:dyDescent="0.25">
      <x:c r="W54836" s="110"/>
      <x:c r="AA54836" s="110"/>
    </x:row>
    <x:row r="54837" spans="1:32" x14ac:dyDescent="0.25">
      <x:c r="W54837" s="110"/>
      <x:c r="AA54837" s="110"/>
    </x:row>
    <x:row r="54838" spans="1:32" x14ac:dyDescent="0.25">
      <x:c r="W54838" s="110"/>
      <x:c r="AA54838" s="110"/>
    </x:row>
    <x:row r="54839" spans="1:32" x14ac:dyDescent="0.25">
      <x:c r="W54839" s="110"/>
      <x:c r="AA54839" s="110"/>
    </x:row>
    <x:row r="54840" spans="1:32" x14ac:dyDescent="0.25">
      <x:c r="W54840" s="110"/>
      <x:c r="AA54840" s="110"/>
    </x:row>
    <x:row r="54841" spans="1:32" x14ac:dyDescent="0.25">
      <x:c r="W54841" s="110"/>
      <x:c r="AA54841" s="110"/>
    </x:row>
    <x:row r="54842" spans="1:32" x14ac:dyDescent="0.25">
      <x:c r="W54842" s="110"/>
      <x:c r="AA54842" s="110"/>
    </x:row>
    <x:row r="54843" spans="1:32" x14ac:dyDescent="0.25">
      <x:c r="W54843" s="110"/>
      <x:c r="AA54843" s="110"/>
    </x:row>
    <x:row r="54844" spans="1:32" x14ac:dyDescent="0.25">
      <x:c r="W54844" s="110"/>
      <x:c r="AA54844" s="110"/>
    </x:row>
    <x:row r="54845" spans="1:32" x14ac:dyDescent="0.25">
      <x:c r="W54845" s="110"/>
      <x:c r="AA54845" s="110"/>
    </x:row>
    <x:row r="54846" spans="1:32" x14ac:dyDescent="0.25">
      <x:c r="W54846" s="110"/>
      <x:c r="AA54846" s="110"/>
    </x:row>
    <x:row r="54847" spans="1:32" x14ac:dyDescent="0.25">
      <x:c r="W54847" s="110"/>
      <x:c r="AA54847" s="110"/>
    </x:row>
    <x:row r="54848" spans="1:32" x14ac:dyDescent="0.25">
      <x:c r="W54848" s="110"/>
      <x:c r="AA54848" s="110"/>
    </x:row>
    <x:row r="54849" spans="1:32" x14ac:dyDescent="0.25">
      <x:c r="W54849" s="110"/>
      <x:c r="AA54849" s="110"/>
    </x:row>
    <x:row r="54850" spans="1:32" x14ac:dyDescent="0.25">
      <x:c r="W54850" s="110"/>
      <x:c r="AA54850" s="110"/>
    </x:row>
    <x:row r="54851" spans="1:32" x14ac:dyDescent="0.25">
      <x:c r="W54851" s="110"/>
      <x:c r="AA54851" s="110"/>
    </x:row>
    <x:row r="54852" spans="1:32" x14ac:dyDescent="0.25">
      <x:c r="W54852" s="110"/>
      <x:c r="AA54852" s="110"/>
    </x:row>
    <x:row r="54853" spans="1:32" x14ac:dyDescent="0.25">
      <x:c r="W54853" s="110"/>
      <x:c r="AA54853" s="110"/>
    </x:row>
    <x:row r="54854" spans="1:32" x14ac:dyDescent="0.25">
      <x:c r="W54854" s="110"/>
      <x:c r="AA54854" s="110"/>
    </x:row>
    <x:row r="54855" spans="1:32" x14ac:dyDescent="0.25">
      <x:c r="W54855" s="110"/>
      <x:c r="AA54855" s="110"/>
    </x:row>
    <x:row r="54856" spans="1:32" x14ac:dyDescent="0.25">
      <x:c r="W54856" s="110"/>
      <x:c r="AA54856" s="110"/>
    </x:row>
    <x:row r="54857" spans="1:32" x14ac:dyDescent="0.25">
      <x:c r="W54857" s="110"/>
      <x:c r="AA54857" s="110"/>
    </x:row>
    <x:row r="54858" spans="1:32" x14ac:dyDescent="0.25">
      <x:c r="W54858" s="110"/>
      <x:c r="AA54858" s="110"/>
    </x:row>
    <x:row r="54859" spans="1:32" x14ac:dyDescent="0.25">
      <x:c r="W54859" s="110"/>
      <x:c r="AA54859" s="110"/>
    </x:row>
    <x:row r="54860" spans="1:32" x14ac:dyDescent="0.25">
      <x:c r="W54860" s="110"/>
      <x:c r="AA54860" s="110"/>
    </x:row>
    <x:row r="54861" spans="1:32" x14ac:dyDescent="0.25">
      <x:c r="W54861" s="110"/>
      <x:c r="AA54861" s="110"/>
    </x:row>
    <x:row r="54862" spans="1:32" x14ac:dyDescent="0.25">
      <x:c r="W54862" s="110"/>
      <x:c r="AA54862" s="110"/>
    </x:row>
    <x:row r="54863" spans="1:32" x14ac:dyDescent="0.25">
      <x:c r="W54863" s="110"/>
      <x:c r="AA54863" s="110"/>
    </x:row>
    <x:row r="54864" spans="1:32" x14ac:dyDescent="0.25">
      <x:c r="W54864" s="110"/>
      <x:c r="AA54864" s="110"/>
    </x:row>
    <x:row r="54865" spans="1:32" x14ac:dyDescent="0.25">
      <x:c r="W54865" s="110"/>
      <x:c r="AA54865" s="110"/>
    </x:row>
    <x:row r="54866" spans="1:32" x14ac:dyDescent="0.25">
      <x:c r="W54866" s="110"/>
      <x:c r="AA54866" s="110"/>
    </x:row>
    <x:row r="54867" spans="1:32" x14ac:dyDescent="0.25">
      <x:c r="W54867" s="110"/>
      <x:c r="AA54867" s="110"/>
    </x:row>
    <x:row r="54868" spans="1:32" x14ac:dyDescent="0.25">
      <x:c r="W54868" s="110"/>
      <x:c r="AA54868" s="110"/>
    </x:row>
    <x:row r="54869" spans="1:32" x14ac:dyDescent="0.25">
      <x:c r="W54869" s="110"/>
      <x:c r="AA54869" s="110"/>
    </x:row>
    <x:row r="54870" spans="1:32" x14ac:dyDescent="0.25">
      <x:c r="W54870" s="110"/>
      <x:c r="AA54870" s="110"/>
    </x:row>
    <x:row r="54871" spans="1:32" x14ac:dyDescent="0.25">
      <x:c r="W54871" s="110"/>
      <x:c r="AA54871" s="110"/>
    </x:row>
    <x:row r="54872" spans="1:32" x14ac:dyDescent="0.25">
      <x:c r="W54872" s="110"/>
      <x:c r="AA54872" s="110"/>
    </x:row>
    <x:row r="54873" spans="1:32" x14ac:dyDescent="0.25">
      <x:c r="W54873" s="110"/>
      <x:c r="AA54873" s="110"/>
    </x:row>
    <x:row r="54874" spans="1:32" x14ac:dyDescent="0.25">
      <x:c r="W54874" s="110"/>
      <x:c r="AA54874" s="110"/>
    </x:row>
    <x:row r="54875" spans="1:32" x14ac:dyDescent="0.25">
      <x:c r="W54875" s="110"/>
      <x:c r="AA54875" s="110"/>
    </x:row>
    <x:row r="54876" spans="1:32" x14ac:dyDescent="0.25">
      <x:c r="W54876" s="110"/>
      <x:c r="AA54876" s="110"/>
    </x:row>
    <x:row r="54877" spans="1:32" x14ac:dyDescent="0.25">
      <x:c r="W54877" s="110"/>
      <x:c r="AA54877" s="110"/>
    </x:row>
    <x:row r="54878" spans="1:32" x14ac:dyDescent="0.25">
      <x:c r="W54878" s="110"/>
      <x:c r="AA54878" s="110"/>
    </x:row>
    <x:row r="54879" spans="1:32" x14ac:dyDescent="0.25">
      <x:c r="W54879" s="110"/>
      <x:c r="AA54879" s="110"/>
    </x:row>
    <x:row r="54880" spans="1:32" x14ac:dyDescent="0.25">
      <x:c r="W54880" s="110"/>
      <x:c r="AA54880" s="110"/>
    </x:row>
    <x:row r="54881" spans="1:32" x14ac:dyDescent="0.25">
      <x:c r="W54881" s="110"/>
      <x:c r="AA54881" s="110"/>
    </x:row>
    <x:row r="54882" spans="1:32" x14ac:dyDescent="0.25">
      <x:c r="W54882" s="110"/>
      <x:c r="AA54882" s="110"/>
    </x:row>
    <x:row r="54883" spans="1:32" x14ac:dyDescent="0.25">
      <x:c r="W54883" s="110"/>
      <x:c r="AA54883" s="110"/>
    </x:row>
    <x:row r="54884" spans="1:32" x14ac:dyDescent="0.25">
      <x:c r="W54884" s="110"/>
      <x:c r="AA54884" s="110"/>
    </x:row>
    <x:row r="54885" spans="1:32" x14ac:dyDescent="0.25">
      <x:c r="W54885" s="110"/>
      <x:c r="AA54885" s="110"/>
    </x:row>
    <x:row r="54886" spans="1:32" x14ac:dyDescent="0.25">
      <x:c r="W54886" s="110"/>
      <x:c r="AA54886" s="110"/>
    </x:row>
    <x:row r="54887" spans="1:32" x14ac:dyDescent="0.25">
      <x:c r="W54887" s="110"/>
      <x:c r="AA54887" s="110"/>
    </x:row>
    <x:row r="54888" spans="1:32" x14ac:dyDescent="0.25">
      <x:c r="W54888" s="110"/>
      <x:c r="AA54888" s="110"/>
    </x:row>
    <x:row r="54889" spans="1:32" x14ac:dyDescent="0.25">
      <x:c r="W54889" s="110"/>
      <x:c r="AA54889" s="110"/>
    </x:row>
    <x:row r="54890" spans="1:32" x14ac:dyDescent="0.25">
      <x:c r="W54890" s="110"/>
      <x:c r="AA54890" s="110"/>
    </x:row>
    <x:row r="54891" spans="1:32" x14ac:dyDescent="0.25">
      <x:c r="W54891" s="110"/>
      <x:c r="AA54891" s="110"/>
    </x:row>
    <x:row r="54892" spans="1:32" x14ac:dyDescent="0.25">
      <x:c r="W54892" s="110"/>
      <x:c r="AA54892" s="110"/>
    </x:row>
    <x:row r="54893" spans="1:32" x14ac:dyDescent="0.25">
      <x:c r="W54893" s="110"/>
      <x:c r="AA54893" s="110"/>
    </x:row>
    <x:row r="54894" spans="1:32" x14ac:dyDescent="0.25">
      <x:c r="W54894" s="110"/>
      <x:c r="AA54894" s="110"/>
    </x:row>
    <x:row r="54895" spans="1:32" x14ac:dyDescent="0.25">
      <x:c r="W54895" s="110"/>
      <x:c r="AA54895" s="110"/>
    </x:row>
    <x:row r="54896" spans="1:32" x14ac:dyDescent="0.25">
      <x:c r="W54896" s="110"/>
      <x:c r="AA54896" s="110"/>
    </x:row>
    <x:row r="54897" spans="1:32" x14ac:dyDescent="0.25">
      <x:c r="W54897" s="110"/>
      <x:c r="AA54897" s="110"/>
    </x:row>
    <x:row r="54898" spans="1:32" x14ac:dyDescent="0.25">
      <x:c r="W54898" s="110"/>
      <x:c r="AA54898" s="110"/>
    </x:row>
    <x:row r="54899" spans="1:32" x14ac:dyDescent="0.25">
      <x:c r="W54899" s="110"/>
      <x:c r="AA54899" s="110"/>
    </x:row>
    <x:row r="54900" spans="1:32" x14ac:dyDescent="0.25">
      <x:c r="W54900" s="110"/>
      <x:c r="AA54900" s="110"/>
    </x:row>
    <x:row r="54901" spans="1:32" x14ac:dyDescent="0.25">
      <x:c r="W54901" s="110"/>
      <x:c r="AA54901" s="110"/>
    </x:row>
    <x:row r="54902" spans="1:32" x14ac:dyDescent="0.25">
      <x:c r="W54902" s="110"/>
      <x:c r="AA54902" s="110"/>
    </x:row>
    <x:row r="54903" spans="1:32" x14ac:dyDescent="0.25">
      <x:c r="W54903" s="110"/>
      <x:c r="AA54903" s="110"/>
    </x:row>
    <x:row r="54904" spans="1:32" x14ac:dyDescent="0.25">
      <x:c r="W54904" s="110"/>
      <x:c r="AA54904" s="110"/>
    </x:row>
    <x:row r="54905" spans="1:32" x14ac:dyDescent="0.25">
      <x:c r="W54905" s="110"/>
      <x:c r="AA54905" s="110"/>
    </x:row>
    <x:row r="54906" spans="1:32" x14ac:dyDescent="0.25">
      <x:c r="W54906" s="110"/>
      <x:c r="AA54906" s="110"/>
    </x:row>
    <x:row r="54907" spans="1:32" x14ac:dyDescent="0.25">
      <x:c r="W54907" s="110"/>
      <x:c r="AA54907" s="110"/>
    </x:row>
    <x:row r="54908" spans="1:32" x14ac:dyDescent="0.25">
      <x:c r="W54908" s="110"/>
      <x:c r="AA54908" s="110"/>
    </x:row>
    <x:row r="54909" spans="1:32" x14ac:dyDescent="0.25">
      <x:c r="W54909" s="110"/>
      <x:c r="AA54909" s="110"/>
    </x:row>
    <x:row r="54910" spans="1:32" x14ac:dyDescent="0.25">
      <x:c r="W54910" s="110"/>
      <x:c r="AA54910" s="110"/>
    </x:row>
    <x:row r="54911" spans="1:32" x14ac:dyDescent="0.25">
      <x:c r="W54911" s="110"/>
      <x:c r="AA54911" s="110"/>
    </x:row>
    <x:row r="54912" spans="1:32" x14ac:dyDescent="0.25">
      <x:c r="W54912" s="110"/>
      <x:c r="AA54912" s="110"/>
    </x:row>
    <x:row r="54913" spans="1:32" x14ac:dyDescent="0.25">
      <x:c r="W54913" s="110"/>
      <x:c r="AA54913" s="110"/>
    </x:row>
    <x:row r="54914" spans="1:32" x14ac:dyDescent="0.25">
      <x:c r="W54914" s="110"/>
      <x:c r="AA54914" s="110"/>
    </x:row>
    <x:row r="54915" spans="1:32" x14ac:dyDescent="0.25">
      <x:c r="W54915" s="110"/>
      <x:c r="AA54915" s="110"/>
    </x:row>
    <x:row r="54916" spans="1:32" x14ac:dyDescent="0.25">
      <x:c r="W54916" s="110"/>
      <x:c r="AA54916" s="110"/>
    </x:row>
    <x:row r="54917" spans="1:32" x14ac:dyDescent="0.25">
      <x:c r="W54917" s="110"/>
      <x:c r="AA54917" s="110"/>
    </x:row>
    <x:row r="54918" spans="1:32" x14ac:dyDescent="0.25">
      <x:c r="W54918" s="110"/>
      <x:c r="AA54918" s="110"/>
    </x:row>
    <x:row r="54919" spans="1:32" x14ac:dyDescent="0.25">
      <x:c r="W54919" s="110"/>
      <x:c r="AA54919" s="110"/>
    </x:row>
    <x:row r="54920" spans="1:32" x14ac:dyDescent="0.25">
      <x:c r="W54920" s="110"/>
      <x:c r="AA54920" s="110"/>
    </x:row>
    <x:row r="54921" spans="1:32" x14ac:dyDescent="0.25">
      <x:c r="W54921" s="110"/>
      <x:c r="AA54921" s="110"/>
    </x:row>
    <x:row r="54922" spans="1:32" x14ac:dyDescent="0.25">
      <x:c r="W54922" s="110"/>
      <x:c r="AA54922" s="110"/>
    </x:row>
    <x:row r="54923" spans="1:32" x14ac:dyDescent="0.25">
      <x:c r="W54923" s="110"/>
      <x:c r="AA54923" s="110"/>
    </x:row>
    <x:row r="54924" spans="1:32" x14ac:dyDescent="0.25">
      <x:c r="W54924" s="110"/>
      <x:c r="AA54924" s="110"/>
    </x:row>
    <x:row r="54925" spans="1:32" x14ac:dyDescent="0.25">
      <x:c r="W54925" s="110"/>
      <x:c r="AA54925" s="110"/>
    </x:row>
    <x:row r="54926" spans="1:32" x14ac:dyDescent="0.25">
      <x:c r="W54926" s="110"/>
      <x:c r="AA54926" s="110"/>
    </x:row>
    <x:row r="54927" spans="1:32" x14ac:dyDescent="0.25">
      <x:c r="W54927" s="110"/>
      <x:c r="AA54927" s="110"/>
    </x:row>
    <x:row r="54928" spans="1:32" x14ac:dyDescent="0.25">
      <x:c r="W54928" s="110"/>
      <x:c r="AA54928" s="110"/>
    </x:row>
    <x:row r="54929" spans="1:32" x14ac:dyDescent="0.25">
      <x:c r="W54929" s="110"/>
      <x:c r="AA54929" s="110"/>
    </x:row>
    <x:row r="54930" spans="1:32" x14ac:dyDescent="0.25">
      <x:c r="W54930" s="110"/>
      <x:c r="AA54930" s="110"/>
    </x:row>
    <x:row r="54931" spans="1:32" x14ac:dyDescent="0.25">
      <x:c r="W54931" s="110"/>
      <x:c r="AA54931" s="110"/>
    </x:row>
    <x:row r="54932" spans="1:32" x14ac:dyDescent="0.25">
      <x:c r="W54932" s="110"/>
      <x:c r="AA54932" s="110"/>
    </x:row>
    <x:row r="54933" spans="1:32" x14ac:dyDescent="0.25">
      <x:c r="W54933" s="110"/>
      <x:c r="AA54933" s="110"/>
    </x:row>
    <x:row r="54934" spans="1:32" x14ac:dyDescent="0.25">
      <x:c r="W54934" s="110"/>
      <x:c r="AA54934" s="110"/>
    </x:row>
    <x:row r="54935" spans="1:32" x14ac:dyDescent="0.25">
      <x:c r="W54935" s="110"/>
      <x:c r="AA54935" s="110"/>
    </x:row>
    <x:row r="54936" spans="1:32" x14ac:dyDescent="0.25">
      <x:c r="W54936" s="110"/>
      <x:c r="AA54936" s="110"/>
    </x:row>
    <x:row r="54937" spans="1:32" x14ac:dyDescent="0.25">
      <x:c r="W54937" s="110"/>
      <x:c r="AA54937" s="110"/>
    </x:row>
    <x:row r="54938" spans="1:32" x14ac:dyDescent="0.25">
      <x:c r="W54938" s="110"/>
      <x:c r="AA54938" s="110"/>
    </x:row>
    <x:row r="54939" spans="1:32" x14ac:dyDescent="0.25">
      <x:c r="W54939" s="110"/>
      <x:c r="AA54939" s="110"/>
    </x:row>
    <x:row r="54940" spans="1:32" x14ac:dyDescent="0.25">
      <x:c r="W54940" s="110"/>
      <x:c r="AA54940" s="110"/>
    </x:row>
    <x:row r="54941" spans="1:32" x14ac:dyDescent="0.25">
      <x:c r="W54941" s="110"/>
      <x:c r="AA54941" s="110"/>
    </x:row>
    <x:row r="54942" spans="1:32" x14ac:dyDescent="0.25">
      <x:c r="W54942" s="110"/>
      <x:c r="AA54942" s="110"/>
    </x:row>
    <x:row r="54943" spans="1:32" x14ac:dyDescent="0.25">
      <x:c r="W54943" s="110"/>
      <x:c r="AA54943" s="110"/>
    </x:row>
    <x:row r="54944" spans="1:32" x14ac:dyDescent="0.25">
      <x:c r="W54944" s="110"/>
      <x:c r="AA54944" s="110"/>
    </x:row>
    <x:row r="54945" spans="1:32" x14ac:dyDescent="0.25">
      <x:c r="W54945" s="110"/>
      <x:c r="AA54945" s="110"/>
    </x:row>
    <x:row r="54946" spans="1:32" x14ac:dyDescent="0.25">
      <x:c r="W54946" s="110"/>
      <x:c r="AA54946" s="110"/>
    </x:row>
    <x:row r="54947" spans="1:32" x14ac:dyDescent="0.25">
      <x:c r="W54947" s="110"/>
      <x:c r="AA54947" s="110"/>
    </x:row>
    <x:row r="54948" spans="1:32" x14ac:dyDescent="0.25">
      <x:c r="W54948" s="110"/>
      <x:c r="AA54948" s="110"/>
    </x:row>
    <x:row r="54949" spans="1:32" x14ac:dyDescent="0.25">
      <x:c r="W54949" s="110"/>
      <x:c r="AA54949" s="110"/>
    </x:row>
    <x:row r="54950" spans="1:32" x14ac:dyDescent="0.25">
      <x:c r="W54950" s="110"/>
      <x:c r="AA54950" s="110"/>
    </x:row>
    <x:row r="54951" spans="1:32" x14ac:dyDescent="0.25">
      <x:c r="W54951" s="110"/>
      <x:c r="AA54951" s="110"/>
    </x:row>
    <x:row r="54952" spans="1:32" x14ac:dyDescent="0.25">
      <x:c r="W54952" s="110"/>
      <x:c r="AA54952" s="110"/>
    </x:row>
    <x:row r="54953" spans="1:32" x14ac:dyDescent="0.25">
      <x:c r="W54953" s="110"/>
      <x:c r="AA54953" s="110"/>
    </x:row>
    <x:row r="54954" spans="1:32" x14ac:dyDescent="0.25">
      <x:c r="W54954" s="110"/>
      <x:c r="AA54954" s="110"/>
    </x:row>
    <x:row r="54955" spans="1:32" x14ac:dyDescent="0.25">
      <x:c r="W54955" s="110"/>
      <x:c r="AA54955" s="110"/>
    </x:row>
    <x:row r="54956" spans="1:32" x14ac:dyDescent="0.25">
      <x:c r="W54956" s="110"/>
      <x:c r="AA54956" s="110"/>
    </x:row>
    <x:row r="54957" spans="1:32" x14ac:dyDescent="0.25">
      <x:c r="W54957" s="110"/>
      <x:c r="AA54957" s="110"/>
    </x:row>
    <x:row r="54958" spans="1:32" x14ac:dyDescent="0.25">
      <x:c r="W54958" s="110"/>
      <x:c r="AA54958" s="110"/>
    </x:row>
    <x:row r="54959" spans="1:32" x14ac:dyDescent="0.25">
      <x:c r="W54959" s="110"/>
      <x:c r="AA54959" s="110"/>
    </x:row>
    <x:row r="54960" spans="1:32" x14ac:dyDescent="0.25">
      <x:c r="W54960" s="110"/>
      <x:c r="AA54960" s="110"/>
    </x:row>
    <x:row r="54961" spans="1:32" x14ac:dyDescent="0.25">
      <x:c r="W54961" s="110"/>
      <x:c r="AA54961" s="110"/>
    </x:row>
    <x:row r="54962" spans="1:32" x14ac:dyDescent="0.25">
      <x:c r="W54962" s="110"/>
      <x:c r="AA54962" s="110"/>
    </x:row>
    <x:row r="54963" spans="1:32" x14ac:dyDescent="0.25">
      <x:c r="W54963" s="110"/>
      <x:c r="AA54963" s="110"/>
    </x:row>
    <x:row r="54964" spans="1:32" x14ac:dyDescent="0.25">
      <x:c r="W54964" s="110"/>
      <x:c r="AA54964" s="110"/>
    </x:row>
    <x:row r="54965" spans="1:32" x14ac:dyDescent="0.25">
      <x:c r="W54965" s="110"/>
      <x:c r="AA54965" s="110"/>
    </x:row>
    <x:row r="54966" spans="1:32" x14ac:dyDescent="0.25">
      <x:c r="W54966" s="110"/>
      <x:c r="AA54966" s="110"/>
    </x:row>
    <x:row r="54967" spans="1:32" x14ac:dyDescent="0.25">
      <x:c r="W54967" s="110"/>
      <x:c r="AA54967" s="110"/>
    </x:row>
    <x:row r="54968" spans="1:32" x14ac:dyDescent="0.25">
      <x:c r="W54968" s="110"/>
      <x:c r="AA54968" s="110"/>
    </x:row>
    <x:row r="54969" spans="1:32" x14ac:dyDescent="0.25">
      <x:c r="W54969" s="110"/>
      <x:c r="AA54969" s="110"/>
    </x:row>
    <x:row r="54970" spans="1:32" x14ac:dyDescent="0.25">
      <x:c r="W54970" s="110"/>
      <x:c r="AA54970" s="110"/>
    </x:row>
    <x:row r="54971" spans="1:32" x14ac:dyDescent="0.25">
      <x:c r="W54971" s="110"/>
      <x:c r="AA54971" s="110"/>
    </x:row>
    <x:row r="54972" spans="1:32" x14ac:dyDescent="0.25">
      <x:c r="W54972" s="110"/>
      <x:c r="AA54972" s="110"/>
    </x:row>
    <x:row r="54973" spans="1:32" x14ac:dyDescent="0.25">
      <x:c r="W54973" s="110"/>
      <x:c r="AA54973" s="110"/>
    </x:row>
    <x:row r="54974" spans="1:32" x14ac:dyDescent="0.25">
      <x:c r="W54974" s="110"/>
      <x:c r="AA54974" s="110"/>
    </x:row>
    <x:row r="54975" spans="1:32" x14ac:dyDescent="0.25">
      <x:c r="W54975" s="110"/>
      <x:c r="AA54975" s="110"/>
    </x:row>
    <x:row r="54976" spans="1:32" x14ac:dyDescent="0.25">
      <x:c r="W54976" s="110"/>
      <x:c r="AA54976" s="110"/>
    </x:row>
    <x:row r="54977" spans="1:32" x14ac:dyDescent="0.25">
      <x:c r="W54977" s="110"/>
      <x:c r="AA54977" s="110"/>
    </x:row>
    <x:row r="54978" spans="1:32" x14ac:dyDescent="0.25">
      <x:c r="W54978" s="110"/>
      <x:c r="AA54978" s="110"/>
    </x:row>
    <x:row r="54979" spans="1:32" x14ac:dyDescent="0.25">
      <x:c r="W54979" s="110"/>
      <x:c r="AA54979" s="110"/>
    </x:row>
    <x:row r="54980" spans="1:32" x14ac:dyDescent="0.25">
      <x:c r="W54980" s="110"/>
      <x:c r="AA54980" s="110"/>
    </x:row>
    <x:row r="54981" spans="1:32" x14ac:dyDescent="0.25">
      <x:c r="W54981" s="110"/>
      <x:c r="AA54981" s="110"/>
    </x:row>
    <x:row r="54982" spans="1:32" x14ac:dyDescent="0.25">
      <x:c r="W54982" s="110"/>
      <x:c r="AA54982" s="110"/>
    </x:row>
    <x:row r="54983" spans="1:32" x14ac:dyDescent="0.25">
      <x:c r="W54983" s="110"/>
      <x:c r="AA54983" s="110"/>
    </x:row>
    <x:row r="54984" spans="1:32" x14ac:dyDescent="0.25">
      <x:c r="W54984" s="110"/>
      <x:c r="AA54984" s="110"/>
    </x:row>
    <x:row r="54985" spans="1:32" x14ac:dyDescent="0.25">
      <x:c r="W54985" s="110"/>
      <x:c r="AA54985" s="110"/>
    </x:row>
    <x:row r="54986" spans="1:32" x14ac:dyDescent="0.25">
      <x:c r="W54986" s="110"/>
      <x:c r="AA54986" s="110"/>
    </x:row>
    <x:row r="54987" spans="1:32" x14ac:dyDescent="0.25">
      <x:c r="W54987" s="110"/>
      <x:c r="AA54987" s="110"/>
    </x:row>
    <x:row r="54988" spans="1:32" x14ac:dyDescent="0.25">
      <x:c r="W54988" s="110"/>
      <x:c r="AA54988" s="110"/>
    </x:row>
    <x:row r="54989" spans="1:32" x14ac:dyDescent="0.25">
      <x:c r="W54989" s="110"/>
      <x:c r="AA54989" s="110"/>
    </x:row>
    <x:row r="54990" spans="1:32" x14ac:dyDescent="0.25">
      <x:c r="W54990" s="110"/>
      <x:c r="AA54990" s="110"/>
    </x:row>
    <x:row r="54991" spans="1:32" x14ac:dyDescent="0.25">
      <x:c r="W54991" s="110"/>
      <x:c r="AA54991" s="110"/>
    </x:row>
    <x:row r="54992" spans="1:32" x14ac:dyDescent="0.25">
      <x:c r="W54992" s="110"/>
      <x:c r="AA54992" s="110"/>
    </x:row>
    <x:row r="54993" spans="1:32" x14ac:dyDescent="0.25">
      <x:c r="W54993" s="110"/>
      <x:c r="AA54993" s="110"/>
    </x:row>
    <x:row r="54994" spans="1:32" x14ac:dyDescent="0.25">
      <x:c r="W54994" s="110"/>
      <x:c r="AA54994" s="110"/>
    </x:row>
    <x:row r="54995" spans="1:32" x14ac:dyDescent="0.25">
      <x:c r="W54995" s="110"/>
      <x:c r="AA54995" s="110"/>
    </x:row>
    <x:row r="54996" spans="1:32" x14ac:dyDescent="0.25">
      <x:c r="W54996" s="110"/>
      <x:c r="AA54996" s="110"/>
    </x:row>
    <x:row r="54997" spans="1:32" x14ac:dyDescent="0.25">
      <x:c r="W54997" s="110"/>
      <x:c r="AA54997" s="110"/>
    </x:row>
    <x:row r="54998" spans="1:32" x14ac:dyDescent="0.25">
      <x:c r="W54998" s="110"/>
      <x:c r="AA54998" s="110"/>
    </x:row>
    <x:row r="54999" spans="1:32" x14ac:dyDescent="0.25">
      <x:c r="W54999" s="110"/>
      <x:c r="AA54999" s="110"/>
    </x:row>
    <x:row r="55000" spans="1:32" x14ac:dyDescent="0.25">
      <x:c r="W55000" s="110"/>
      <x:c r="AA55000" s="110"/>
    </x:row>
    <x:row r="55001" spans="1:32" x14ac:dyDescent="0.25">
      <x:c r="W55001" s="110"/>
      <x:c r="AA55001" s="110"/>
    </x:row>
    <x:row r="55002" spans="1:32" x14ac:dyDescent="0.25">
      <x:c r="W55002" s="110"/>
      <x:c r="AA55002" s="110"/>
    </x:row>
    <x:row r="55003" spans="1:32" x14ac:dyDescent="0.25">
      <x:c r="W55003" s="110"/>
      <x:c r="AA55003" s="110"/>
    </x:row>
    <x:row r="55004" spans="1:32" x14ac:dyDescent="0.25">
      <x:c r="W55004" s="110"/>
      <x:c r="AA55004" s="110"/>
    </x:row>
    <x:row r="55005" spans="1:32" x14ac:dyDescent="0.25">
      <x:c r="W55005" s="110"/>
      <x:c r="AA55005" s="110"/>
    </x:row>
    <x:row r="55006" spans="1:32" x14ac:dyDescent="0.25">
      <x:c r="W55006" s="110"/>
      <x:c r="AA55006" s="110"/>
    </x:row>
    <x:row r="55007" spans="1:32" x14ac:dyDescent="0.25">
      <x:c r="W55007" s="110"/>
      <x:c r="AA55007" s="110"/>
    </x:row>
    <x:row r="55008" spans="1:32" x14ac:dyDescent="0.25">
      <x:c r="W55008" s="110"/>
      <x:c r="AA55008" s="110"/>
    </x:row>
    <x:row r="55009" spans="1:32" x14ac:dyDescent="0.25">
      <x:c r="W55009" s="110"/>
      <x:c r="AA55009" s="110"/>
    </x:row>
    <x:row r="55010" spans="1:32" x14ac:dyDescent="0.25">
      <x:c r="W55010" s="110"/>
      <x:c r="AA55010" s="110"/>
    </x:row>
    <x:row r="55011" spans="1:32" x14ac:dyDescent="0.25">
      <x:c r="W55011" s="110"/>
      <x:c r="AA55011" s="110"/>
    </x:row>
    <x:row r="55012" spans="1:32" x14ac:dyDescent="0.25">
      <x:c r="W55012" s="110"/>
      <x:c r="AA55012" s="110"/>
    </x:row>
    <x:row r="55013" spans="1:32" x14ac:dyDescent="0.25">
      <x:c r="W55013" s="110"/>
      <x:c r="AA55013" s="110"/>
    </x:row>
    <x:row r="55014" spans="1:32" x14ac:dyDescent="0.25">
      <x:c r="W55014" s="110"/>
      <x:c r="AA55014" s="110"/>
    </x:row>
    <x:row r="55015" spans="1:32" x14ac:dyDescent="0.25">
      <x:c r="W55015" s="110"/>
      <x:c r="AA55015" s="110"/>
    </x:row>
    <x:row r="55016" spans="1:32" x14ac:dyDescent="0.25">
      <x:c r="W55016" s="110"/>
      <x:c r="AA55016" s="110"/>
    </x:row>
    <x:row r="55017" spans="1:32" x14ac:dyDescent="0.25">
      <x:c r="W55017" s="110"/>
      <x:c r="AA55017" s="110"/>
    </x:row>
    <x:row r="55018" spans="1:32" x14ac:dyDescent="0.25">
      <x:c r="W55018" s="110"/>
      <x:c r="AA55018" s="110"/>
    </x:row>
    <x:row r="55019" spans="1:32" x14ac:dyDescent="0.25">
      <x:c r="W55019" s="110"/>
      <x:c r="AA55019" s="110"/>
    </x:row>
    <x:row r="55020" spans="1:32" x14ac:dyDescent="0.25">
      <x:c r="W55020" s="110"/>
      <x:c r="AA55020" s="110"/>
    </x:row>
    <x:row r="55021" spans="1:32" x14ac:dyDescent="0.25">
      <x:c r="W55021" s="110"/>
      <x:c r="AA55021" s="110"/>
    </x:row>
    <x:row r="55022" spans="1:32" x14ac:dyDescent="0.25">
      <x:c r="W55022" s="110"/>
      <x:c r="AA55022" s="110"/>
    </x:row>
    <x:row r="55023" spans="1:32" x14ac:dyDescent="0.25">
      <x:c r="W55023" s="110"/>
      <x:c r="AA55023" s="110"/>
    </x:row>
    <x:row r="55024" spans="1:32" x14ac:dyDescent="0.25">
      <x:c r="W55024" s="110"/>
      <x:c r="AA55024" s="110"/>
    </x:row>
    <x:row r="55025" spans="1:32" x14ac:dyDescent="0.25">
      <x:c r="W55025" s="110"/>
      <x:c r="AA55025" s="110"/>
    </x:row>
    <x:row r="55026" spans="1:32" x14ac:dyDescent="0.25">
      <x:c r="W55026" s="110"/>
      <x:c r="AA55026" s="110"/>
    </x:row>
    <x:row r="55027" spans="1:32" x14ac:dyDescent="0.25">
      <x:c r="W55027" s="110"/>
      <x:c r="AA55027" s="110"/>
    </x:row>
    <x:row r="55028" spans="1:32" x14ac:dyDescent="0.25">
      <x:c r="W55028" s="110"/>
      <x:c r="AA55028" s="110"/>
    </x:row>
    <x:row r="55029" spans="1:32" x14ac:dyDescent="0.25">
      <x:c r="W55029" s="110"/>
      <x:c r="AA55029" s="110"/>
    </x:row>
    <x:row r="55030" spans="1:32" x14ac:dyDescent="0.25">
      <x:c r="W55030" s="110"/>
      <x:c r="AA55030" s="110"/>
    </x:row>
    <x:row r="55031" spans="1:32" x14ac:dyDescent="0.25">
      <x:c r="W55031" s="110"/>
      <x:c r="AA55031" s="110"/>
    </x:row>
    <x:row r="55032" spans="1:32" x14ac:dyDescent="0.25">
      <x:c r="W55032" s="110"/>
      <x:c r="AA55032" s="110"/>
    </x:row>
    <x:row r="55033" spans="1:32" x14ac:dyDescent="0.25">
      <x:c r="W55033" s="110"/>
      <x:c r="AA55033" s="110"/>
    </x:row>
    <x:row r="55034" spans="1:32" x14ac:dyDescent="0.25">
      <x:c r="W55034" s="110"/>
      <x:c r="AA55034" s="110"/>
    </x:row>
    <x:row r="55035" spans="1:32" x14ac:dyDescent="0.25">
      <x:c r="W55035" s="110"/>
      <x:c r="AA55035" s="110"/>
    </x:row>
    <x:row r="55036" spans="1:32" x14ac:dyDescent="0.25">
      <x:c r="W55036" s="110"/>
      <x:c r="AA55036" s="110"/>
    </x:row>
    <x:row r="55037" spans="1:32" x14ac:dyDescent="0.25">
      <x:c r="W55037" s="110"/>
      <x:c r="AA55037" s="110"/>
    </x:row>
    <x:row r="55038" spans="1:32" x14ac:dyDescent="0.25">
      <x:c r="W55038" s="110"/>
      <x:c r="AA55038" s="110"/>
    </x:row>
    <x:row r="55039" spans="1:32" x14ac:dyDescent="0.25">
      <x:c r="W55039" s="110"/>
      <x:c r="AA55039" s="110"/>
    </x:row>
    <x:row r="55040" spans="1:32" x14ac:dyDescent="0.25">
      <x:c r="W55040" s="110"/>
      <x:c r="AA55040" s="110"/>
    </x:row>
    <x:row r="55041" spans="1:32" x14ac:dyDescent="0.25">
      <x:c r="W55041" s="110"/>
      <x:c r="AA55041" s="110"/>
    </x:row>
    <x:row r="55042" spans="1:32" x14ac:dyDescent="0.25">
      <x:c r="W55042" s="110"/>
      <x:c r="AA55042" s="110"/>
    </x:row>
    <x:row r="55043" spans="1:32" x14ac:dyDescent="0.25">
      <x:c r="W55043" s="110"/>
      <x:c r="AA55043" s="110"/>
    </x:row>
    <x:row r="55044" spans="1:32" x14ac:dyDescent="0.25">
      <x:c r="W55044" s="110"/>
      <x:c r="AA55044" s="110"/>
    </x:row>
    <x:row r="55045" spans="1:32" x14ac:dyDescent="0.25">
      <x:c r="W55045" s="110"/>
      <x:c r="AA55045" s="110"/>
    </x:row>
    <x:row r="55046" spans="1:32" x14ac:dyDescent="0.25">
      <x:c r="W55046" s="110"/>
      <x:c r="AA55046" s="110"/>
    </x:row>
    <x:row r="55047" spans="1:32" x14ac:dyDescent="0.25">
      <x:c r="W55047" s="110"/>
      <x:c r="AA55047" s="110"/>
    </x:row>
    <x:row r="55048" spans="1:32" x14ac:dyDescent="0.25">
      <x:c r="W55048" s="110"/>
      <x:c r="AA55048" s="110"/>
    </x:row>
    <x:row r="55049" spans="1:32" x14ac:dyDescent="0.25">
      <x:c r="W55049" s="110"/>
      <x:c r="AA55049" s="110"/>
    </x:row>
    <x:row r="55050" spans="1:32" x14ac:dyDescent="0.25">
      <x:c r="W55050" s="110"/>
      <x:c r="AA55050" s="110"/>
    </x:row>
    <x:row r="55051" spans="1:32" x14ac:dyDescent="0.25">
      <x:c r="W55051" s="110"/>
      <x:c r="AA55051" s="110"/>
    </x:row>
    <x:row r="55052" spans="1:32" x14ac:dyDescent="0.25">
      <x:c r="W55052" s="110"/>
      <x:c r="AA55052" s="110"/>
    </x:row>
    <x:row r="55053" spans="1:32" x14ac:dyDescent="0.25">
      <x:c r="W55053" s="110"/>
      <x:c r="AA55053" s="110"/>
    </x:row>
    <x:row r="55054" spans="1:32" x14ac:dyDescent="0.25">
      <x:c r="W55054" s="110"/>
      <x:c r="AA55054" s="110"/>
    </x:row>
    <x:row r="55055" spans="1:32" x14ac:dyDescent="0.25">
      <x:c r="W55055" s="110"/>
      <x:c r="AA55055" s="110"/>
    </x:row>
    <x:row r="55056" spans="1:32" x14ac:dyDescent="0.25">
      <x:c r="W55056" s="110"/>
      <x:c r="AA55056" s="110"/>
    </x:row>
    <x:row r="55057" spans="1:32" x14ac:dyDescent="0.25">
      <x:c r="W55057" s="110"/>
      <x:c r="AA55057" s="110"/>
    </x:row>
    <x:row r="55058" spans="1:32" x14ac:dyDescent="0.25">
      <x:c r="W55058" s="110"/>
      <x:c r="AA55058" s="110"/>
    </x:row>
    <x:row r="55059" spans="1:32" x14ac:dyDescent="0.25">
      <x:c r="W55059" s="110"/>
      <x:c r="AA55059" s="110"/>
    </x:row>
    <x:row r="55060" spans="1:32" x14ac:dyDescent="0.25">
      <x:c r="W55060" s="110"/>
      <x:c r="AA55060" s="110"/>
    </x:row>
    <x:row r="55061" spans="1:32" x14ac:dyDescent="0.25">
      <x:c r="W55061" s="110"/>
      <x:c r="AA55061" s="110"/>
    </x:row>
    <x:row r="55062" spans="1:32" x14ac:dyDescent="0.25">
      <x:c r="W55062" s="110"/>
      <x:c r="AA55062" s="110"/>
    </x:row>
    <x:row r="55063" spans="1:32" x14ac:dyDescent="0.25">
      <x:c r="W55063" s="110"/>
      <x:c r="AA55063" s="110"/>
    </x:row>
    <x:row r="55064" spans="1:32" x14ac:dyDescent="0.25">
      <x:c r="W55064" s="110"/>
      <x:c r="AA55064" s="110"/>
    </x:row>
    <x:row r="55065" spans="1:32" x14ac:dyDescent="0.25">
      <x:c r="W55065" s="110"/>
      <x:c r="AA55065" s="110"/>
    </x:row>
    <x:row r="55066" spans="1:32" x14ac:dyDescent="0.25">
      <x:c r="W55066" s="110"/>
      <x:c r="AA55066" s="110"/>
    </x:row>
    <x:row r="55067" spans="1:32" x14ac:dyDescent="0.25">
      <x:c r="W55067" s="110"/>
      <x:c r="AA55067" s="110"/>
    </x:row>
    <x:row r="55068" spans="1:32" x14ac:dyDescent="0.25">
      <x:c r="W55068" s="110"/>
      <x:c r="AA55068" s="110"/>
    </x:row>
    <x:row r="55069" spans="1:32" x14ac:dyDescent="0.25">
      <x:c r="W55069" s="110"/>
      <x:c r="AA55069" s="110"/>
    </x:row>
    <x:row r="55070" spans="1:32" x14ac:dyDescent="0.25">
      <x:c r="W55070" s="110"/>
      <x:c r="AA55070" s="110"/>
    </x:row>
    <x:row r="55071" spans="1:32" x14ac:dyDescent="0.25">
      <x:c r="W55071" s="110"/>
      <x:c r="AA55071" s="110"/>
    </x:row>
    <x:row r="55072" spans="1:32" x14ac:dyDescent="0.25">
      <x:c r="W55072" s="110"/>
      <x:c r="AA55072" s="110"/>
    </x:row>
    <x:row r="55073" spans="1:32" x14ac:dyDescent="0.25">
      <x:c r="W55073" s="110"/>
      <x:c r="AA55073" s="110"/>
    </x:row>
    <x:row r="55074" spans="1:32" x14ac:dyDescent="0.25">
      <x:c r="W55074" s="110"/>
      <x:c r="AA55074" s="110"/>
    </x:row>
    <x:row r="55075" spans="1:32" x14ac:dyDescent="0.25">
      <x:c r="W55075" s="110"/>
      <x:c r="AA55075" s="110"/>
    </x:row>
    <x:row r="55076" spans="1:32" x14ac:dyDescent="0.25">
      <x:c r="W55076" s="110"/>
      <x:c r="AA55076" s="110"/>
    </x:row>
    <x:row r="55077" spans="1:32" x14ac:dyDescent="0.25">
      <x:c r="W55077" s="110"/>
      <x:c r="AA55077" s="110"/>
    </x:row>
    <x:row r="55078" spans="1:32" x14ac:dyDescent="0.25">
      <x:c r="W55078" s="110"/>
      <x:c r="AA55078" s="110"/>
    </x:row>
    <x:row r="55079" spans="1:32" x14ac:dyDescent="0.25">
      <x:c r="W55079" s="110"/>
      <x:c r="AA55079" s="110"/>
    </x:row>
    <x:row r="55080" spans="1:32" x14ac:dyDescent="0.25">
      <x:c r="W55080" s="110"/>
      <x:c r="AA55080" s="110"/>
    </x:row>
    <x:row r="55081" spans="1:32" x14ac:dyDescent="0.25">
      <x:c r="W55081" s="110"/>
      <x:c r="AA55081" s="110"/>
    </x:row>
    <x:row r="55082" spans="1:32" x14ac:dyDescent="0.25">
      <x:c r="W55082" s="110"/>
      <x:c r="AA55082" s="110"/>
    </x:row>
    <x:row r="55083" spans="1:32" x14ac:dyDescent="0.25">
      <x:c r="W55083" s="110"/>
      <x:c r="AA55083" s="110"/>
    </x:row>
    <x:row r="55084" spans="1:32" x14ac:dyDescent="0.25">
      <x:c r="W55084" s="110"/>
      <x:c r="AA55084" s="110"/>
    </x:row>
    <x:row r="55085" spans="1:32" x14ac:dyDescent="0.25">
      <x:c r="W55085" s="110"/>
      <x:c r="AA55085" s="110"/>
    </x:row>
    <x:row r="55086" spans="1:32" x14ac:dyDescent="0.25">
      <x:c r="W55086" s="110"/>
      <x:c r="AA55086" s="110"/>
    </x:row>
    <x:row r="55087" spans="1:32" x14ac:dyDescent="0.25">
      <x:c r="W55087" s="110"/>
      <x:c r="AA55087" s="110"/>
    </x:row>
    <x:row r="55088" spans="1:32" x14ac:dyDescent="0.25">
      <x:c r="W55088" s="110"/>
      <x:c r="AA55088" s="110"/>
    </x:row>
    <x:row r="55089" spans="1:32" x14ac:dyDescent="0.25">
      <x:c r="W55089" s="110"/>
      <x:c r="AA55089" s="110"/>
    </x:row>
    <x:row r="55090" spans="1:32" x14ac:dyDescent="0.25">
      <x:c r="W55090" s="110"/>
      <x:c r="AA55090" s="110"/>
    </x:row>
    <x:row r="55091" spans="1:32" x14ac:dyDescent="0.25">
      <x:c r="W55091" s="110"/>
      <x:c r="AA55091" s="110"/>
    </x:row>
    <x:row r="55092" spans="1:32" x14ac:dyDescent="0.25">
      <x:c r="W55092" s="110"/>
      <x:c r="AA55092" s="110"/>
    </x:row>
    <x:row r="55093" spans="1:32" x14ac:dyDescent="0.25">
      <x:c r="W55093" s="110"/>
      <x:c r="AA55093" s="110"/>
    </x:row>
    <x:row r="55094" spans="1:32" x14ac:dyDescent="0.25">
      <x:c r="W55094" s="110"/>
      <x:c r="AA55094" s="110"/>
    </x:row>
    <x:row r="55095" spans="1:32" x14ac:dyDescent="0.25">
      <x:c r="W55095" s="110"/>
      <x:c r="AA55095" s="110"/>
    </x:row>
    <x:row r="55096" spans="1:32" x14ac:dyDescent="0.25">
      <x:c r="W55096" s="110"/>
      <x:c r="AA55096" s="110"/>
    </x:row>
    <x:row r="55097" spans="1:32" x14ac:dyDescent="0.25">
      <x:c r="W55097" s="110"/>
      <x:c r="AA55097" s="110"/>
    </x:row>
    <x:row r="55098" spans="1:32" x14ac:dyDescent="0.25">
      <x:c r="W55098" s="110"/>
      <x:c r="AA55098" s="110"/>
    </x:row>
    <x:row r="55099" spans="1:32" x14ac:dyDescent="0.25">
      <x:c r="W55099" s="110"/>
      <x:c r="AA55099" s="110"/>
    </x:row>
    <x:row r="55100" spans="1:32" x14ac:dyDescent="0.25">
      <x:c r="W55100" s="110"/>
      <x:c r="AA55100" s="110"/>
    </x:row>
    <x:row r="55101" spans="1:32" x14ac:dyDescent="0.25">
      <x:c r="W55101" s="110"/>
      <x:c r="AA55101" s="110"/>
    </x:row>
    <x:row r="55102" spans="1:32" x14ac:dyDescent="0.25">
      <x:c r="W55102" s="110"/>
      <x:c r="AA55102" s="110"/>
    </x:row>
    <x:row r="55103" spans="1:32" x14ac:dyDescent="0.25">
      <x:c r="W55103" s="110"/>
      <x:c r="AA55103" s="110"/>
    </x:row>
    <x:row r="55104" spans="1:32" x14ac:dyDescent="0.25">
      <x:c r="W55104" s="110"/>
      <x:c r="AA55104" s="110"/>
    </x:row>
    <x:row r="55105" spans="1:32" x14ac:dyDescent="0.25">
      <x:c r="W55105" s="110"/>
      <x:c r="AA55105" s="110"/>
    </x:row>
    <x:row r="55106" spans="1:32" x14ac:dyDescent="0.25">
      <x:c r="W55106" s="110"/>
      <x:c r="AA55106" s="110"/>
    </x:row>
    <x:row r="55107" spans="1:32" x14ac:dyDescent="0.25">
      <x:c r="W55107" s="110"/>
      <x:c r="AA55107" s="110"/>
    </x:row>
    <x:row r="55108" spans="1:32" x14ac:dyDescent="0.25">
      <x:c r="W55108" s="110"/>
      <x:c r="AA55108" s="110"/>
    </x:row>
    <x:row r="55109" spans="1:32" x14ac:dyDescent="0.25">
      <x:c r="W55109" s="110"/>
      <x:c r="AA55109" s="110"/>
    </x:row>
    <x:row r="55110" spans="1:32" x14ac:dyDescent="0.25">
      <x:c r="W55110" s="110"/>
      <x:c r="AA55110" s="110"/>
    </x:row>
    <x:row r="55111" spans="1:32" x14ac:dyDescent="0.25">
      <x:c r="W55111" s="110"/>
      <x:c r="AA55111" s="110"/>
    </x:row>
    <x:row r="55112" spans="1:32" x14ac:dyDescent="0.25">
      <x:c r="W55112" s="110"/>
      <x:c r="AA55112" s="110"/>
    </x:row>
    <x:row r="55113" spans="1:32" x14ac:dyDescent="0.25">
      <x:c r="W55113" s="110"/>
      <x:c r="AA55113" s="110"/>
    </x:row>
    <x:row r="55114" spans="1:32" x14ac:dyDescent="0.25">
      <x:c r="W55114" s="110"/>
      <x:c r="AA55114" s="110"/>
    </x:row>
    <x:row r="55115" spans="1:32" x14ac:dyDescent="0.25">
      <x:c r="W55115" s="110"/>
      <x:c r="AA55115" s="110"/>
    </x:row>
    <x:row r="55116" spans="1:32" x14ac:dyDescent="0.25">
      <x:c r="W55116" s="110"/>
      <x:c r="AA55116" s="110"/>
    </x:row>
    <x:row r="55117" spans="1:32" x14ac:dyDescent="0.25">
      <x:c r="W55117" s="110"/>
      <x:c r="AA55117" s="110"/>
    </x:row>
    <x:row r="55118" spans="1:32" x14ac:dyDescent="0.25">
      <x:c r="W55118" s="110"/>
      <x:c r="AA55118" s="110"/>
    </x:row>
    <x:row r="55119" spans="1:32" x14ac:dyDescent="0.25">
      <x:c r="W55119" s="110"/>
      <x:c r="AA55119" s="110"/>
    </x:row>
    <x:row r="55120" spans="1:32" x14ac:dyDescent="0.25">
      <x:c r="W55120" s="110"/>
      <x:c r="AA55120" s="110"/>
    </x:row>
    <x:row r="55121" spans="1:32" x14ac:dyDescent="0.25">
      <x:c r="W55121" s="110"/>
      <x:c r="AA55121" s="110"/>
    </x:row>
    <x:row r="55122" spans="1:32" x14ac:dyDescent="0.25">
      <x:c r="W55122" s="110"/>
      <x:c r="AA55122" s="110"/>
    </x:row>
    <x:row r="55123" spans="1:32" x14ac:dyDescent="0.25">
      <x:c r="W55123" s="110"/>
      <x:c r="AA55123" s="110"/>
    </x:row>
    <x:row r="55124" spans="1:32" x14ac:dyDescent="0.25">
      <x:c r="W55124" s="110"/>
      <x:c r="AA55124" s="110"/>
    </x:row>
    <x:row r="55125" spans="1:32" x14ac:dyDescent="0.25">
      <x:c r="W55125" s="110"/>
      <x:c r="AA55125" s="110"/>
    </x:row>
    <x:row r="55126" spans="1:32" x14ac:dyDescent="0.25">
      <x:c r="W55126" s="110"/>
      <x:c r="AA55126" s="110"/>
    </x:row>
    <x:row r="55127" spans="1:32" x14ac:dyDescent="0.25">
      <x:c r="W55127" s="110"/>
      <x:c r="AA55127" s="110"/>
    </x:row>
    <x:row r="55128" spans="1:32" x14ac:dyDescent="0.25">
      <x:c r="W55128" s="110"/>
      <x:c r="AA55128" s="110"/>
    </x:row>
    <x:row r="55129" spans="1:32" x14ac:dyDescent="0.25">
      <x:c r="W55129" s="110"/>
      <x:c r="AA55129" s="110"/>
    </x:row>
    <x:row r="55130" spans="1:32" x14ac:dyDescent="0.25">
      <x:c r="W55130" s="110"/>
      <x:c r="AA55130" s="110"/>
    </x:row>
    <x:row r="55131" spans="1:32" x14ac:dyDescent="0.25">
      <x:c r="W55131" s="110"/>
      <x:c r="AA55131" s="110"/>
    </x:row>
    <x:row r="55132" spans="1:32" x14ac:dyDescent="0.25">
      <x:c r="W55132" s="110"/>
      <x:c r="AA55132" s="110"/>
    </x:row>
    <x:row r="55133" spans="1:32" x14ac:dyDescent="0.25">
      <x:c r="W55133" s="110"/>
      <x:c r="AA55133" s="110"/>
    </x:row>
    <x:row r="55134" spans="1:32" x14ac:dyDescent="0.25">
      <x:c r="W55134" s="110"/>
      <x:c r="AA55134" s="110"/>
    </x:row>
    <x:row r="55135" spans="1:32" x14ac:dyDescent="0.25">
      <x:c r="W55135" s="110"/>
      <x:c r="AA55135" s="110"/>
    </x:row>
    <x:row r="55136" spans="1:32" x14ac:dyDescent="0.25">
      <x:c r="W55136" s="110"/>
      <x:c r="AA55136" s="110"/>
    </x:row>
    <x:row r="55137" spans="1:32" x14ac:dyDescent="0.25">
      <x:c r="W55137" s="110"/>
      <x:c r="AA55137" s="110"/>
    </x:row>
    <x:row r="55138" spans="1:32" x14ac:dyDescent="0.25">
      <x:c r="W55138" s="110"/>
      <x:c r="AA55138" s="110"/>
    </x:row>
    <x:row r="55139" spans="1:32" x14ac:dyDescent="0.25">
      <x:c r="W55139" s="110"/>
      <x:c r="AA55139" s="110"/>
    </x:row>
    <x:row r="55140" spans="1:32" x14ac:dyDescent="0.25">
      <x:c r="W55140" s="110"/>
      <x:c r="AA55140" s="110"/>
    </x:row>
    <x:row r="55141" spans="1:32" x14ac:dyDescent="0.25">
      <x:c r="W55141" s="110"/>
      <x:c r="AA55141" s="110"/>
    </x:row>
    <x:row r="55142" spans="1:32" x14ac:dyDescent="0.25">
      <x:c r="W55142" s="110"/>
      <x:c r="AA55142" s="110"/>
    </x:row>
    <x:row r="55143" spans="1:32" x14ac:dyDescent="0.25">
      <x:c r="W55143" s="110"/>
      <x:c r="AA55143" s="110"/>
    </x:row>
    <x:row r="55144" spans="1:32" x14ac:dyDescent="0.25">
      <x:c r="W55144" s="110"/>
      <x:c r="AA55144" s="110"/>
    </x:row>
    <x:row r="55145" spans="1:32" x14ac:dyDescent="0.25">
      <x:c r="W55145" s="110"/>
      <x:c r="AA55145" s="110"/>
    </x:row>
    <x:row r="55146" spans="1:32" x14ac:dyDescent="0.25">
      <x:c r="W55146" s="110"/>
      <x:c r="AA55146" s="110"/>
    </x:row>
    <x:row r="55147" spans="1:32" x14ac:dyDescent="0.25">
      <x:c r="W55147" s="110"/>
      <x:c r="AA55147" s="110"/>
    </x:row>
    <x:row r="55148" spans="1:32" x14ac:dyDescent="0.25">
      <x:c r="W55148" s="110"/>
      <x:c r="AA55148" s="110"/>
    </x:row>
    <x:row r="55149" spans="1:32" x14ac:dyDescent="0.25">
      <x:c r="W55149" s="110"/>
      <x:c r="AA55149" s="110"/>
    </x:row>
    <x:row r="55150" spans="1:32" x14ac:dyDescent="0.25">
      <x:c r="W55150" s="110"/>
      <x:c r="AA55150" s="110"/>
    </x:row>
    <x:row r="55151" spans="1:32" x14ac:dyDescent="0.25">
      <x:c r="W55151" s="110"/>
      <x:c r="AA55151" s="110"/>
    </x:row>
    <x:row r="55152" spans="1:32" x14ac:dyDescent="0.25">
      <x:c r="W55152" s="110"/>
      <x:c r="AA55152" s="110"/>
    </x:row>
    <x:row r="55153" spans="1:32" x14ac:dyDescent="0.25">
      <x:c r="W55153" s="110"/>
      <x:c r="AA55153" s="110"/>
    </x:row>
    <x:row r="55154" spans="1:32" x14ac:dyDescent="0.25">
      <x:c r="W55154" s="110"/>
      <x:c r="AA55154" s="110"/>
    </x:row>
    <x:row r="55155" spans="1:32" x14ac:dyDescent="0.25">
      <x:c r="W55155" s="110"/>
      <x:c r="AA55155" s="110"/>
    </x:row>
    <x:row r="55156" spans="1:32" x14ac:dyDescent="0.25">
      <x:c r="W55156" s="110"/>
      <x:c r="AA55156" s="110"/>
    </x:row>
    <x:row r="55157" spans="1:32" x14ac:dyDescent="0.25">
      <x:c r="W55157" s="110"/>
      <x:c r="AA55157" s="110"/>
    </x:row>
    <x:row r="55158" spans="1:32" x14ac:dyDescent="0.25">
      <x:c r="W55158" s="110"/>
      <x:c r="AA55158" s="110"/>
    </x:row>
    <x:row r="55159" spans="1:32" x14ac:dyDescent="0.25">
      <x:c r="W55159" s="110"/>
      <x:c r="AA55159" s="110"/>
    </x:row>
    <x:row r="55160" spans="1:32" x14ac:dyDescent="0.25">
      <x:c r="W55160" s="110"/>
      <x:c r="AA55160" s="110"/>
    </x:row>
    <x:row r="55161" spans="1:32" x14ac:dyDescent="0.25">
      <x:c r="W55161" s="110"/>
      <x:c r="AA55161" s="110"/>
    </x:row>
    <x:row r="55162" spans="1:32" x14ac:dyDescent="0.25">
      <x:c r="W55162" s="110"/>
      <x:c r="AA55162" s="110"/>
    </x:row>
    <x:row r="55163" spans="1:32" x14ac:dyDescent="0.25">
      <x:c r="W55163" s="110"/>
      <x:c r="AA55163" s="110"/>
    </x:row>
    <x:row r="55164" spans="1:32" x14ac:dyDescent="0.25">
      <x:c r="W55164" s="110"/>
      <x:c r="AA55164" s="110"/>
    </x:row>
    <x:row r="55165" spans="1:32" x14ac:dyDescent="0.25">
      <x:c r="W55165" s="110"/>
      <x:c r="AA55165" s="110"/>
    </x:row>
    <x:row r="55166" spans="1:32" x14ac:dyDescent="0.25">
      <x:c r="W55166" s="110"/>
      <x:c r="AA55166" s="110"/>
    </x:row>
    <x:row r="55167" spans="1:32" x14ac:dyDescent="0.25">
      <x:c r="W55167" s="110"/>
      <x:c r="AA55167" s="110"/>
    </x:row>
    <x:row r="55168" spans="1:32" x14ac:dyDescent="0.25">
      <x:c r="W55168" s="110"/>
      <x:c r="AA55168" s="110"/>
    </x:row>
    <x:row r="55169" spans="1:32" x14ac:dyDescent="0.25">
      <x:c r="W55169" s="110"/>
      <x:c r="AA55169" s="110"/>
    </x:row>
    <x:row r="55170" spans="1:32" x14ac:dyDescent="0.25">
      <x:c r="W55170" s="110"/>
      <x:c r="AA55170" s="110"/>
    </x:row>
    <x:row r="55171" spans="1:32" x14ac:dyDescent="0.25">
      <x:c r="W55171" s="110"/>
      <x:c r="AA55171" s="110"/>
    </x:row>
    <x:row r="55172" spans="1:32" x14ac:dyDescent="0.25">
      <x:c r="W55172" s="110"/>
      <x:c r="AA55172" s="110"/>
    </x:row>
    <x:row r="55173" spans="1:32" x14ac:dyDescent="0.25">
      <x:c r="W55173" s="110"/>
      <x:c r="AA55173" s="110"/>
    </x:row>
    <x:row r="55174" spans="1:32" x14ac:dyDescent="0.25">
      <x:c r="W55174" s="110"/>
      <x:c r="AA55174" s="110"/>
    </x:row>
    <x:row r="55175" spans="1:32" x14ac:dyDescent="0.25">
      <x:c r="W55175" s="110"/>
      <x:c r="AA55175" s="110"/>
    </x:row>
    <x:row r="55176" spans="1:32" x14ac:dyDescent="0.25">
      <x:c r="W55176" s="110"/>
      <x:c r="AA55176" s="110"/>
    </x:row>
    <x:row r="55177" spans="1:32" x14ac:dyDescent="0.25">
      <x:c r="W55177" s="110"/>
      <x:c r="AA55177" s="110"/>
    </x:row>
    <x:row r="55178" spans="1:32" x14ac:dyDescent="0.25">
      <x:c r="W55178" s="110"/>
      <x:c r="AA55178" s="110"/>
    </x:row>
    <x:row r="55179" spans="1:32" x14ac:dyDescent="0.25">
      <x:c r="W55179" s="110"/>
      <x:c r="AA55179" s="110"/>
    </x:row>
    <x:row r="55180" spans="1:32" x14ac:dyDescent="0.25">
      <x:c r="W55180" s="110"/>
      <x:c r="AA55180" s="110"/>
    </x:row>
    <x:row r="55181" spans="1:32" x14ac:dyDescent="0.25">
      <x:c r="W55181" s="110"/>
      <x:c r="AA55181" s="110"/>
    </x:row>
    <x:row r="55182" spans="1:32" x14ac:dyDescent="0.25">
      <x:c r="W55182" s="110"/>
      <x:c r="AA55182" s="110"/>
    </x:row>
    <x:row r="55183" spans="1:32" x14ac:dyDescent="0.25">
      <x:c r="W55183" s="110"/>
      <x:c r="AA55183" s="110"/>
    </x:row>
    <x:row r="55184" spans="1:32" x14ac:dyDescent="0.25">
      <x:c r="W55184" s="110"/>
      <x:c r="AA55184" s="110"/>
    </x:row>
    <x:row r="55185" spans="1:32" x14ac:dyDescent="0.25">
      <x:c r="W55185" s="110"/>
      <x:c r="AA55185" s="110"/>
    </x:row>
    <x:row r="55186" spans="1:32" x14ac:dyDescent="0.25">
      <x:c r="W55186" s="110"/>
      <x:c r="AA55186" s="110"/>
    </x:row>
    <x:row r="55187" spans="1:32" x14ac:dyDescent="0.25">
      <x:c r="W55187" s="110"/>
      <x:c r="AA55187" s="110"/>
    </x:row>
    <x:row r="55188" spans="1:32" x14ac:dyDescent="0.25">
      <x:c r="W55188" s="110"/>
      <x:c r="AA55188" s="110"/>
    </x:row>
    <x:row r="55189" spans="1:32" x14ac:dyDescent="0.25">
      <x:c r="W55189" s="110"/>
      <x:c r="AA55189" s="110"/>
    </x:row>
    <x:row r="55190" spans="1:32" x14ac:dyDescent="0.25">
      <x:c r="W55190" s="110"/>
      <x:c r="AA55190" s="110"/>
    </x:row>
    <x:row r="55191" spans="1:32" x14ac:dyDescent="0.25">
      <x:c r="W55191" s="110"/>
      <x:c r="AA55191" s="110"/>
    </x:row>
    <x:row r="55192" spans="1:32" x14ac:dyDescent="0.25">
      <x:c r="W55192" s="110"/>
      <x:c r="AA55192" s="110"/>
    </x:row>
    <x:row r="55193" spans="1:32" x14ac:dyDescent="0.25">
      <x:c r="W55193" s="110"/>
      <x:c r="AA55193" s="110"/>
    </x:row>
    <x:row r="55194" spans="1:32" x14ac:dyDescent="0.25">
      <x:c r="W55194" s="110"/>
      <x:c r="AA55194" s="110"/>
    </x:row>
    <x:row r="55195" spans="1:32" x14ac:dyDescent="0.25">
      <x:c r="W55195" s="110"/>
      <x:c r="AA55195" s="110"/>
    </x:row>
    <x:row r="55196" spans="1:32" x14ac:dyDescent="0.25">
      <x:c r="W55196" s="110"/>
      <x:c r="AA55196" s="110"/>
    </x:row>
    <x:row r="55197" spans="1:32" x14ac:dyDescent="0.25">
      <x:c r="W55197" s="110"/>
      <x:c r="AA55197" s="110"/>
    </x:row>
    <x:row r="55198" spans="1:32" x14ac:dyDescent="0.25">
      <x:c r="W55198" s="110"/>
      <x:c r="AA55198" s="110"/>
    </x:row>
    <x:row r="55199" spans="1:32" x14ac:dyDescent="0.25">
      <x:c r="W55199" s="110"/>
      <x:c r="AA55199" s="110"/>
    </x:row>
    <x:row r="55200" spans="1:32" x14ac:dyDescent="0.25">
      <x:c r="W55200" s="110"/>
      <x:c r="AA55200" s="110"/>
    </x:row>
    <x:row r="55201" spans="1:32" x14ac:dyDescent="0.25">
      <x:c r="W55201" s="110"/>
      <x:c r="AA55201" s="110"/>
    </x:row>
    <x:row r="55202" spans="1:32" x14ac:dyDescent="0.25">
      <x:c r="W55202" s="110"/>
      <x:c r="AA55202" s="110"/>
    </x:row>
    <x:row r="55203" spans="1:32" x14ac:dyDescent="0.25">
      <x:c r="W55203" s="110"/>
      <x:c r="AA55203" s="110"/>
    </x:row>
    <x:row r="55204" spans="1:32" x14ac:dyDescent="0.25">
      <x:c r="W55204" s="110"/>
      <x:c r="AA55204" s="110"/>
    </x:row>
    <x:row r="55205" spans="1:32" x14ac:dyDescent="0.25">
      <x:c r="W55205" s="110"/>
      <x:c r="AA55205" s="110"/>
    </x:row>
    <x:row r="55206" spans="1:32" x14ac:dyDescent="0.25">
      <x:c r="W55206" s="110"/>
      <x:c r="AA55206" s="110"/>
    </x:row>
    <x:row r="55207" spans="1:32" x14ac:dyDescent="0.25">
      <x:c r="W55207" s="110"/>
      <x:c r="AA55207" s="110"/>
    </x:row>
    <x:row r="55208" spans="1:32" x14ac:dyDescent="0.25">
      <x:c r="W55208" s="110"/>
      <x:c r="AA55208" s="110"/>
    </x:row>
    <x:row r="55209" spans="1:32" x14ac:dyDescent="0.25">
      <x:c r="W55209" s="110"/>
      <x:c r="AA55209" s="110"/>
    </x:row>
    <x:row r="55210" spans="1:32" x14ac:dyDescent="0.25">
      <x:c r="W55210" s="110"/>
      <x:c r="AA55210" s="110"/>
    </x:row>
    <x:row r="55211" spans="1:32" x14ac:dyDescent="0.25">
      <x:c r="W55211" s="110"/>
      <x:c r="AA55211" s="110"/>
    </x:row>
    <x:row r="55212" spans="1:32" x14ac:dyDescent="0.25">
      <x:c r="W55212" s="110"/>
      <x:c r="AA55212" s="110"/>
    </x:row>
    <x:row r="55213" spans="1:32" x14ac:dyDescent="0.25">
      <x:c r="W55213" s="110"/>
      <x:c r="AA55213" s="110"/>
    </x:row>
    <x:row r="55214" spans="1:32" x14ac:dyDescent="0.25">
      <x:c r="W55214" s="110"/>
      <x:c r="AA55214" s="110"/>
    </x:row>
    <x:row r="55215" spans="1:32" x14ac:dyDescent="0.25">
      <x:c r="W55215" s="110"/>
      <x:c r="AA55215" s="110"/>
    </x:row>
    <x:row r="55216" spans="1:32" x14ac:dyDescent="0.25">
      <x:c r="W55216" s="110"/>
      <x:c r="AA55216" s="110"/>
    </x:row>
    <x:row r="55217" spans="1:32" x14ac:dyDescent="0.25">
      <x:c r="W55217" s="110"/>
      <x:c r="AA55217" s="110"/>
    </x:row>
    <x:row r="55218" spans="1:32" x14ac:dyDescent="0.25">
      <x:c r="W55218" s="110"/>
      <x:c r="AA55218" s="110"/>
    </x:row>
    <x:row r="55219" spans="1:32" x14ac:dyDescent="0.25">
      <x:c r="W55219" s="110"/>
      <x:c r="AA55219" s="110"/>
    </x:row>
    <x:row r="55220" spans="1:32" x14ac:dyDescent="0.25">
      <x:c r="W55220" s="110"/>
      <x:c r="AA55220" s="110"/>
    </x:row>
    <x:row r="55221" spans="1:32" x14ac:dyDescent="0.25">
      <x:c r="W55221" s="110"/>
      <x:c r="AA55221" s="110"/>
    </x:row>
    <x:row r="55222" spans="1:32" x14ac:dyDescent="0.25">
      <x:c r="W55222" s="110"/>
      <x:c r="AA55222" s="110"/>
    </x:row>
    <x:row r="55223" spans="1:32" x14ac:dyDescent="0.25">
      <x:c r="W55223" s="110"/>
      <x:c r="AA55223" s="110"/>
    </x:row>
    <x:row r="55224" spans="1:32" x14ac:dyDescent="0.25">
      <x:c r="W55224" s="110"/>
      <x:c r="AA55224" s="110"/>
    </x:row>
    <x:row r="55225" spans="1:32" x14ac:dyDescent="0.25">
      <x:c r="W55225" s="110"/>
      <x:c r="AA55225" s="110"/>
    </x:row>
    <x:row r="55226" spans="1:32" x14ac:dyDescent="0.25">
      <x:c r="W55226" s="110"/>
      <x:c r="AA55226" s="110"/>
    </x:row>
    <x:row r="55227" spans="1:32" x14ac:dyDescent="0.25">
      <x:c r="W55227" s="110"/>
      <x:c r="AA55227" s="110"/>
    </x:row>
    <x:row r="55228" spans="1:32" x14ac:dyDescent="0.25">
      <x:c r="W55228" s="110"/>
      <x:c r="AA55228" s="110"/>
    </x:row>
    <x:row r="55229" spans="1:32" x14ac:dyDescent="0.25">
      <x:c r="W55229" s="110"/>
      <x:c r="AA55229" s="110"/>
    </x:row>
    <x:row r="55230" spans="1:32" x14ac:dyDescent="0.25">
      <x:c r="W55230" s="110"/>
      <x:c r="AA55230" s="110"/>
    </x:row>
    <x:row r="55231" spans="1:32" x14ac:dyDescent="0.25">
      <x:c r="W55231" s="110"/>
      <x:c r="AA55231" s="110"/>
    </x:row>
    <x:row r="55232" spans="1:32" x14ac:dyDescent="0.25">
      <x:c r="W55232" s="110"/>
      <x:c r="AA55232" s="110"/>
    </x:row>
    <x:row r="55233" spans="1:32" x14ac:dyDescent="0.25">
      <x:c r="W55233" s="110"/>
      <x:c r="AA55233" s="110"/>
    </x:row>
    <x:row r="55234" spans="1:32" x14ac:dyDescent="0.25">
      <x:c r="W55234" s="110"/>
      <x:c r="AA55234" s="110"/>
    </x:row>
    <x:row r="55235" spans="1:32" x14ac:dyDescent="0.25">
      <x:c r="W55235" s="110"/>
      <x:c r="AA55235" s="110"/>
    </x:row>
    <x:row r="55236" spans="1:32" x14ac:dyDescent="0.25">
      <x:c r="W55236" s="110"/>
      <x:c r="AA55236" s="110"/>
    </x:row>
    <x:row r="55237" spans="1:32" x14ac:dyDescent="0.25">
      <x:c r="W55237" s="110"/>
      <x:c r="AA55237" s="110"/>
    </x:row>
    <x:row r="55238" spans="1:32" x14ac:dyDescent="0.25">
      <x:c r="W55238" s="110"/>
      <x:c r="AA55238" s="110"/>
    </x:row>
    <x:row r="55239" spans="1:32" x14ac:dyDescent="0.25">
      <x:c r="W55239" s="110"/>
      <x:c r="AA55239" s="110"/>
    </x:row>
    <x:row r="55240" spans="1:32" x14ac:dyDescent="0.25">
      <x:c r="W55240" s="110"/>
      <x:c r="AA55240" s="110"/>
    </x:row>
    <x:row r="55241" spans="1:32" x14ac:dyDescent="0.25">
      <x:c r="W55241" s="110"/>
      <x:c r="AA55241" s="110"/>
    </x:row>
    <x:row r="55242" spans="1:32" x14ac:dyDescent="0.25">
      <x:c r="W55242" s="110"/>
      <x:c r="AA55242" s="110"/>
    </x:row>
    <x:row r="55243" spans="1:32" x14ac:dyDescent="0.25">
      <x:c r="W55243" s="110"/>
      <x:c r="AA55243" s="110"/>
    </x:row>
    <x:row r="55244" spans="1:32" x14ac:dyDescent="0.25">
      <x:c r="W55244" s="110"/>
      <x:c r="AA55244" s="110"/>
    </x:row>
    <x:row r="55245" spans="1:32" x14ac:dyDescent="0.25">
      <x:c r="W55245" s="110"/>
      <x:c r="AA55245" s="110"/>
    </x:row>
    <x:row r="55246" spans="1:32" x14ac:dyDescent="0.25">
      <x:c r="W55246" s="110"/>
      <x:c r="AA55246" s="110"/>
    </x:row>
    <x:row r="55247" spans="1:32" x14ac:dyDescent="0.25">
      <x:c r="W55247" s="110"/>
      <x:c r="AA55247" s="110"/>
    </x:row>
    <x:row r="55248" spans="1:32" x14ac:dyDescent="0.25">
      <x:c r="W55248" s="110"/>
      <x:c r="AA55248" s="110"/>
    </x:row>
    <x:row r="55249" spans="1:32" x14ac:dyDescent="0.25">
      <x:c r="W55249" s="110"/>
      <x:c r="AA55249" s="110"/>
    </x:row>
    <x:row r="55250" spans="1:32" x14ac:dyDescent="0.25">
      <x:c r="W55250" s="110"/>
      <x:c r="AA55250" s="110"/>
    </x:row>
    <x:row r="55251" spans="1:32" x14ac:dyDescent="0.25">
      <x:c r="W55251" s="110"/>
      <x:c r="AA55251" s="110"/>
    </x:row>
    <x:row r="55252" spans="1:32" x14ac:dyDescent="0.25">
      <x:c r="W55252" s="110"/>
      <x:c r="AA55252" s="110"/>
    </x:row>
    <x:row r="55253" spans="1:32" x14ac:dyDescent="0.25">
      <x:c r="W55253" s="110"/>
      <x:c r="AA55253" s="110"/>
    </x:row>
    <x:row r="55254" spans="1:32" x14ac:dyDescent="0.25">
      <x:c r="W55254" s="110"/>
      <x:c r="AA55254" s="110"/>
    </x:row>
    <x:row r="55255" spans="1:32" x14ac:dyDescent="0.25">
      <x:c r="W55255" s="110"/>
      <x:c r="AA55255" s="110"/>
    </x:row>
    <x:row r="55256" spans="1:32" x14ac:dyDescent="0.25">
      <x:c r="W55256" s="110"/>
      <x:c r="AA55256" s="110"/>
    </x:row>
    <x:row r="55257" spans="1:32" x14ac:dyDescent="0.25">
      <x:c r="W55257" s="110"/>
      <x:c r="AA55257" s="110"/>
    </x:row>
    <x:row r="55258" spans="1:32" x14ac:dyDescent="0.25">
      <x:c r="W55258" s="110"/>
      <x:c r="AA55258" s="110"/>
    </x:row>
    <x:row r="55259" spans="1:32" x14ac:dyDescent="0.25">
      <x:c r="W55259" s="110"/>
      <x:c r="AA55259" s="110"/>
    </x:row>
    <x:row r="55260" spans="1:32" x14ac:dyDescent="0.25">
      <x:c r="W55260" s="110"/>
      <x:c r="AA55260" s="110"/>
    </x:row>
    <x:row r="55261" spans="1:32" x14ac:dyDescent="0.25">
      <x:c r="W55261" s="110"/>
      <x:c r="AA55261" s="110"/>
    </x:row>
    <x:row r="55262" spans="1:32" x14ac:dyDescent="0.25">
      <x:c r="W55262" s="110"/>
      <x:c r="AA55262" s="110"/>
    </x:row>
    <x:row r="55263" spans="1:32" x14ac:dyDescent="0.25">
      <x:c r="W55263" s="110"/>
      <x:c r="AA55263" s="110"/>
    </x:row>
    <x:row r="55264" spans="1:32" x14ac:dyDescent="0.25">
      <x:c r="W55264" s="110"/>
      <x:c r="AA55264" s="110"/>
    </x:row>
    <x:row r="55265" spans="1:32" x14ac:dyDescent="0.25">
      <x:c r="W55265" s="110"/>
      <x:c r="AA55265" s="110"/>
    </x:row>
    <x:row r="55266" spans="1:32" x14ac:dyDescent="0.25">
      <x:c r="W55266" s="110"/>
      <x:c r="AA55266" s="110"/>
    </x:row>
    <x:row r="55267" spans="1:32" x14ac:dyDescent="0.25">
      <x:c r="W55267" s="110"/>
      <x:c r="AA55267" s="110"/>
    </x:row>
    <x:row r="55268" spans="1:32" x14ac:dyDescent="0.25">
      <x:c r="W55268" s="110"/>
      <x:c r="AA55268" s="110"/>
    </x:row>
    <x:row r="55269" spans="1:32" x14ac:dyDescent="0.25">
      <x:c r="W55269" s="110"/>
      <x:c r="AA55269" s="110"/>
    </x:row>
    <x:row r="55270" spans="1:32" x14ac:dyDescent="0.25">
      <x:c r="W55270" s="110"/>
      <x:c r="AA55270" s="110"/>
    </x:row>
    <x:row r="55271" spans="1:32" x14ac:dyDescent="0.25">
      <x:c r="W55271" s="110"/>
      <x:c r="AA55271" s="110"/>
    </x:row>
    <x:row r="55272" spans="1:32" x14ac:dyDescent="0.25">
      <x:c r="W55272" s="110"/>
      <x:c r="AA55272" s="110"/>
    </x:row>
    <x:row r="55273" spans="1:32" x14ac:dyDescent="0.25">
      <x:c r="W55273" s="110"/>
      <x:c r="AA55273" s="110"/>
    </x:row>
    <x:row r="55274" spans="1:32" x14ac:dyDescent="0.25">
      <x:c r="W55274" s="110"/>
      <x:c r="AA55274" s="110"/>
    </x:row>
    <x:row r="55275" spans="1:32" x14ac:dyDescent="0.25">
      <x:c r="W55275" s="110"/>
      <x:c r="AA55275" s="110"/>
    </x:row>
    <x:row r="55276" spans="1:32" x14ac:dyDescent="0.25">
      <x:c r="W55276" s="110"/>
      <x:c r="AA55276" s="110"/>
    </x:row>
    <x:row r="55277" spans="1:32" x14ac:dyDescent="0.25">
      <x:c r="W55277" s="110"/>
      <x:c r="AA55277" s="110"/>
    </x:row>
    <x:row r="55278" spans="1:32" x14ac:dyDescent="0.25">
      <x:c r="W55278" s="110"/>
      <x:c r="AA55278" s="110"/>
    </x:row>
    <x:row r="55279" spans="1:32" x14ac:dyDescent="0.25">
      <x:c r="W55279" s="110"/>
      <x:c r="AA55279" s="110"/>
    </x:row>
    <x:row r="55280" spans="1:32" x14ac:dyDescent="0.25">
      <x:c r="W55280" s="110"/>
      <x:c r="AA55280" s="110"/>
    </x:row>
    <x:row r="55281" spans="1:32" x14ac:dyDescent="0.25">
      <x:c r="W55281" s="110"/>
      <x:c r="AA55281" s="110"/>
    </x:row>
    <x:row r="55282" spans="1:32" x14ac:dyDescent="0.25">
      <x:c r="W55282" s="110"/>
      <x:c r="AA55282" s="110"/>
    </x:row>
    <x:row r="55283" spans="1:32" x14ac:dyDescent="0.25">
      <x:c r="W55283" s="110"/>
      <x:c r="AA55283" s="110"/>
    </x:row>
    <x:row r="55284" spans="1:32" x14ac:dyDescent="0.25">
      <x:c r="W55284" s="110"/>
      <x:c r="AA55284" s="110"/>
    </x:row>
    <x:row r="55285" spans="1:32" x14ac:dyDescent="0.25">
      <x:c r="W55285" s="110"/>
      <x:c r="AA55285" s="110"/>
    </x:row>
    <x:row r="55286" spans="1:32" x14ac:dyDescent="0.25">
      <x:c r="W55286" s="110"/>
      <x:c r="AA55286" s="110"/>
    </x:row>
    <x:row r="55287" spans="1:32" x14ac:dyDescent="0.25">
      <x:c r="W55287" s="110"/>
      <x:c r="AA55287" s="110"/>
    </x:row>
    <x:row r="55288" spans="1:32" x14ac:dyDescent="0.25">
      <x:c r="W55288" s="110"/>
      <x:c r="AA55288" s="110"/>
    </x:row>
    <x:row r="55289" spans="1:32" x14ac:dyDescent="0.25">
      <x:c r="W55289" s="110"/>
      <x:c r="AA55289" s="110"/>
    </x:row>
    <x:row r="55290" spans="1:32" x14ac:dyDescent="0.25">
      <x:c r="W55290" s="110"/>
      <x:c r="AA55290" s="110"/>
    </x:row>
    <x:row r="55291" spans="1:32" x14ac:dyDescent="0.25">
      <x:c r="W55291" s="110"/>
      <x:c r="AA55291" s="110"/>
    </x:row>
    <x:row r="55292" spans="1:32" x14ac:dyDescent="0.25">
      <x:c r="W55292" s="110"/>
      <x:c r="AA55292" s="110"/>
    </x:row>
    <x:row r="55293" spans="1:32" x14ac:dyDescent="0.25">
      <x:c r="W55293" s="110"/>
      <x:c r="AA55293" s="110"/>
    </x:row>
    <x:row r="55294" spans="1:32" x14ac:dyDescent="0.25">
      <x:c r="W55294" s="110"/>
      <x:c r="AA55294" s="110"/>
    </x:row>
    <x:row r="55295" spans="1:32" x14ac:dyDescent="0.25">
      <x:c r="W55295" s="110"/>
      <x:c r="AA55295" s="110"/>
    </x:row>
    <x:row r="55296" spans="1:32" x14ac:dyDescent="0.25">
      <x:c r="W55296" s="110"/>
      <x:c r="AA55296" s="110"/>
    </x:row>
    <x:row r="55297" spans="1:32" x14ac:dyDescent="0.25">
      <x:c r="W55297" s="110"/>
      <x:c r="AA55297" s="110"/>
    </x:row>
    <x:row r="55298" spans="1:32" x14ac:dyDescent="0.25">
      <x:c r="W55298" s="110"/>
      <x:c r="AA55298" s="110"/>
    </x:row>
    <x:row r="55299" spans="1:32" x14ac:dyDescent="0.25">
      <x:c r="W55299" s="110"/>
      <x:c r="AA55299" s="110"/>
    </x:row>
    <x:row r="55300" spans="1:32" x14ac:dyDescent="0.25">
      <x:c r="W55300" s="110"/>
      <x:c r="AA55300" s="110"/>
    </x:row>
    <x:row r="55301" spans="1:32" x14ac:dyDescent="0.25">
      <x:c r="W55301" s="110"/>
      <x:c r="AA55301" s="110"/>
    </x:row>
    <x:row r="55302" spans="1:32" x14ac:dyDescent="0.25">
      <x:c r="W55302" s="110"/>
      <x:c r="AA55302" s="110"/>
    </x:row>
    <x:row r="55303" spans="1:32" x14ac:dyDescent="0.25">
      <x:c r="W55303" s="110"/>
      <x:c r="AA55303" s="110"/>
    </x:row>
    <x:row r="55304" spans="1:32" x14ac:dyDescent="0.25">
      <x:c r="W55304" s="110"/>
      <x:c r="AA55304" s="110"/>
    </x:row>
    <x:row r="55305" spans="1:32" x14ac:dyDescent="0.25">
      <x:c r="W55305" s="110"/>
      <x:c r="AA55305" s="110"/>
    </x:row>
    <x:row r="55306" spans="1:32" x14ac:dyDescent="0.25">
      <x:c r="W55306" s="110"/>
      <x:c r="AA55306" s="110"/>
    </x:row>
    <x:row r="55307" spans="1:32" x14ac:dyDescent="0.25">
      <x:c r="W55307" s="110"/>
      <x:c r="AA55307" s="110"/>
    </x:row>
    <x:row r="55308" spans="1:32" x14ac:dyDescent="0.25">
      <x:c r="W55308" s="110"/>
      <x:c r="AA55308" s="110"/>
    </x:row>
    <x:row r="55309" spans="1:32" x14ac:dyDescent="0.25">
      <x:c r="W55309" s="110"/>
      <x:c r="AA55309" s="110"/>
    </x:row>
    <x:row r="55310" spans="1:32" x14ac:dyDescent="0.25">
      <x:c r="W55310" s="110"/>
      <x:c r="AA55310" s="110"/>
    </x:row>
    <x:row r="55311" spans="1:32" x14ac:dyDescent="0.25">
      <x:c r="W55311" s="110"/>
      <x:c r="AA55311" s="110"/>
    </x:row>
    <x:row r="55312" spans="1:32" x14ac:dyDescent="0.25">
      <x:c r="W55312" s="110"/>
      <x:c r="AA55312" s="110"/>
    </x:row>
    <x:row r="55313" spans="1:32" x14ac:dyDescent="0.25">
      <x:c r="W55313" s="110"/>
      <x:c r="AA55313" s="110"/>
    </x:row>
    <x:row r="55314" spans="1:32" x14ac:dyDescent="0.25">
      <x:c r="W55314" s="110"/>
      <x:c r="AA55314" s="110"/>
    </x:row>
    <x:row r="55315" spans="1:32" x14ac:dyDescent="0.25">
      <x:c r="W55315" s="110"/>
      <x:c r="AA55315" s="110"/>
    </x:row>
    <x:row r="55316" spans="1:32" x14ac:dyDescent="0.25">
      <x:c r="W55316" s="110"/>
      <x:c r="AA55316" s="110"/>
    </x:row>
    <x:row r="55317" spans="1:32" x14ac:dyDescent="0.25">
      <x:c r="W55317" s="110"/>
      <x:c r="AA55317" s="110"/>
    </x:row>
    <x:row r="55318" spans="1:32" x14ac:dyDescent="0.25">
      <x:c r="W55318" s="110"/>
      <x:c r="AA55318" s="110"/>
    </x:row>
    <x:row r="55319" spans="1:32" x14ac:dyDescent="0.25">
      <x:c r="W55319" s="110"/>
      <x:c r="AA55319" s="110"/>
    </x:row>
    <x:row r="55320" spans="1:32" x14ac:dyDescent="0.25">
      <x:c r="W55320" s="110"/>
      <x:c r="AA55320" s="110"/>
    </x:row>
    <x:row r="55321" spans="1:32" x14ac:dyDescent="0.25">
      <x:c r="W55321" s="110"/>
      <x:c r="AA55321" s="110"/>
    </x:row>
    <x:row r="55322" spans="1:32" x14ac:dyDescent="0.25">
      <x:c r="W55322" s="110"/>
      <x:c r="AA55322" s="110"/>
    </x:row>
    <x:row r="55323" spans="1:32" x14ac:dyDescent="0.25">
      <x:c r="W55323" s="110"/>
      <x:c r="AA55323" s="110"/>
    </x:row>
    <x:row r="55324" spans="1:32" x14ac:dyDescent="0.25">
      <x:c r="W55324" s="110"/>
      <x:c r="AA55324" s="110"/>
    </x:row>
    <x:row r="55325" spans="1:32" x14ac:dyDescent="0.25">
      <x:c r="W55325" s="110"/>
      <x:c r="AA55325" s="110"/>
    </x:row>
    <x:row r="55326" spans="1:32" x14ac:dyDescent="0.25">
      <x:c r="W55326" s="110"/>
      <x:c r="AA55326" s="110"/>
    </x:row>
    <x:row r="55327" spans="1:32" x14ac:dyDescent="0.25">
      <x:c r="W55327" s="110"/>
      <x:c r="AA55327" s="110"/>
    </x:row>
    <x:row r="55328" spans="1:32" x14ac:dyDescent="0.25">
      <x:c r="W55328" s="110"/>
      <x:c r="AA55328" s="110"/>
    </x:row>
    <x:row r="55329" spans="1:32" x14ac:dyDescent="0.25">
      <x:c r="W55329" s="110"/>
      <x:c r="AA55329" s="110"/>
    </x:row>
    <x:row r="55330" spans="1:32" x14ac:dyDescent="0.25">
      <x:c r="W55330" s="110"/>
      <x:c r="AA55330" s="110"/>
    </x:row>
    <x:row r="55331" spans="1:32" x14ac:dyDescent="0.25">
      <x:c r="W55331" s="110"/>
      <x:c r="AA55331" s="110"/>
    </x:row>
    <x:row r="55332" spans="1:32" x14ac:dyDescent="0.25">
      <x:c r="W55332" s="110"/>
      <x:c r="AA55332" s="110"/>
    </x:row>
    <x:row r="55333" spans="1:32" x14ac:dyDescent="0.25">
      <x:c r="W55333" s="110"/>
      <x:c r="AA55333" s="110"/>
    </x:row>
    <x:row r="55334" spans="1:32" x14ac:dyDescent="0.25">
      <x:c r="W55334" s="110"/>
      <x:c r="AA55334" s="110"/>
    </x:row>
    <x:row r="55335" spans="1:32" x14ac:dyDescent="0.25">
      <x:c r="W55335" s="110"/>
      <x:c r="AA55335" s="110"/>
    </x:row>
    <x:row r="55336" spans="1:32" x14ac:dyDescent="0.25">
      <x:c r="W55336" s="110"/>
      <x:c r="AA55336" s="110"/>
    </x:row>
    <x:row r="55337" spans="1:32" x14ac:dyDescent="0.25">
      <x:c r="W55337" s="110"/>
      <x:c r="AA55337" s="110"/>
    </x:row>
    <x:row r="55338" spans="1:32" x14ac:dyDescent="0.25">
      <x:c r="W55338" s="110"/>
      <x:c r="AA55338" s="110"/>
    </x:row>
    <x:row r="55339" spans="1:32" x14ac:dyDescent="0.25">
      <x:c r="W55339" s="110"/>
      <x:c r="AA55339" s="110"/>
    </x:row>
    <x:row r="55340" spans="1:32" x14ac:dyDescent="0.25">
      <x:c r="W55340" s="110"/>
      <x:c r="AA55340" s="110"/>
    </x:row>
    <x:row r="55341" spans="1:32" x14ac:dyDescent="0.25">
      <x:c r="W55341" s="110"/>
      <x:c r="AA55341" s="110"/>
    </x:row>
    <x:row r="55342" spans="1:32" x14ac:dyDescent="0.25">
      <x:c r="W55342" s="110"/>
      <x:c r="AA55342" s="110"/>
    </x:row>
    <x:row r="55343" spans="1:32" x14ac:dyDescent="0.25">
      <x:c r="W55343" s="110"/>
      <x:c r="AA55343" s="110"/>
    </x:row>
    <x:row r="55344" spans="1:32" x14ac:dyDescent="0.25">
      <x:c r="W55344" s="110"/>
      <x:c r="AA55344" s="110"/>
    </x:row>
    <x:row r="55345" spans="1:32" x14ac:dyDescent="0.25">
      <x:c r="W55345" s="110"/>
      <x:c r="AA55345" s="110"/>
    </x:row>
    <x:row r="55346" spans="1:32" x14ac:dyDescent="0.25">
      <x:c r="W55346" s="110"/>
      <x:c r="AA55346" s="110"/>
    </x:row>
    <x:row r="55347" spans="1:32" x14ac:dyDescent="0.25">
      <x:c r="W55347" s="110"/>
      <x:c r="AA55347" s="110"/>
    </x:row>
    <x:row r="55348" spans="1:32" x14ac:dyDescent="0.25">
      <x:c r="W55348" s="110"/>
      <x:c r="AA55348" s="110"/>
    </x:row>
    <x:row r="55349" spans="1:32" x14ac:dyDescent="0.25">
      <x:c r="W55349" s="110"/>
      <x:c r="AA55349" s="110"/>
    </x:row>
    <x:row r="55350" spans="1:32" x14ac:dyDescent="0.25">
      <x:c r="W55350" s="110"/>
      <x:c r="AA55350" s="110"/>
    </x:row>
    <x:row r="55351" spans="1:32" x14ac:dyDescent="0.25">
      <x:c r="W55351" s="110"/>
      <x:c r="AA55351" s="110"/>
    </x:row>
    <x:row r="55352" spans="1:32" x14ac:dyDescent="0.25">
      <x:c r="W55352" s="110"/>
      <x:c r="AA55352" s="110"/>
    </x:row>
    <x:row r="55353" spans="1:32" x14ac:dyDescent="0.25">
      <x:c r="W55353" s="110"/>
      <x:c r="AA55353" s="110"/>
    </x:row>
    <x:row r="55354" spans="1:32" x14ac:dyDescent="0.25">
      <x:c r="W55354" s="110"/>
      <x:c r="AA55354" s="110"/>
    </x:row>
    <x:row r="55355" spans="1:32" x14ac:dyDescent="0.25">
      <x:c r="W55355" s="110"/>
      <x:c r="AA55355" s="110"/>
    </x:row>
    <x:row r="55356" spans="1:32" x14ac:dyDescent="0.25">
      <x:c r="W55356" s="110"/>
      <x:c r="AA55356" s="110"/>
    </x:row>
    <x:row r="55357" spans="1:32" x14ac:dyDescent="0.25">
      <x:c r="W55357" s="110"/>
      <x:c r="AA55357" s="110"/>
    </x:row>
    <x:row r="55358" spans="1:32" x14ac:dyDescent="0.25">
      <x:c r="W55358" s="110"/>
      <x:c r="AA55358" s="110"/>
    </x:row>
    <x:row r="55359" spans="1:32" x14ac:dyDescent="0.25">
      <x:c r="W55359" s="110"/>
      <x:c r="AA55359" s="110"/>
    </x:row>
    <x:row r="55360" spans="1:32" x14ac:dyDescent="0.25">
      <x:c r="W55360" s="110"/>
      <x:c r="AA55360" s="110"/>
    </x:row>
    <x:row r="55361" spans="1:32" x14ac:dyDescent="0.25">
      <x:c r="W55361" s="110"/>
      <x:c r="AA55361" s="110"/>
    </x:row>
    <x:row r="55362" spans="1:32" x14ac:dyDescent="0.25">
      <x:c r="W55362" s="110"/>
      <x:c r="AA55362" s="110"/>
    </x:row>
    <x:row r="55363" spans="1:32" x14ac:dyDescent="0.25">
      <x:c r="W55363" s="110"/>
      <x:c r="AA55363" s="110"/>
    </x:row>
    <x:row r="55364" spans="1:32" x14ac:dyDescent="0.25">
      <x:c r="W55364" s="110"/>
      <x:c r="AA55364" s="110"/>
    </x:row>
    <x:row r="55365" spans="1:32" x14ac:dyDescent="0.25">
      <x:c r="W55365" s="110"/>
      <x:c r="AA55365" s="110"/>
    </x:row>
    <x:row r="55366" spans="1:32" x14ac:dyDescent="0.25">
      <x:c r="W55366" s="110"/>
      <x:c r="AA55366" s="110"/>
    </x:row>
    <x:row r="55367" spans="1:32" x14ac:dyDescent="0.25">
      <x:c r="W55367" s="110"/>
      <x:c r="AA55367" s="110"/>
    </x:row>
    <x:row r="55368" spans="1:32" x14ac:dyDescent="0.25">
      <x:c r="W55368" s="110"/>
      <x:c r="AA55368" s="110"/>
    </x:row>
    <x:row r="55369" spans="1:32" x14ac:dyDescent="0.25">
      <x:c r="W55369" s="110"/>
      <x:c r="AA55369" s="110"/>
    </x:row>
    <x:row r="55370" spans="1:32" x14ac:dyDescent="0.25">
      <x:c r="W55370" s="110"/>
      <x:c r="AA55370" s="110"/>
    </x:row>
    <x:row r="55371" spans="1:32" x14ac:dyDescent="0.25">
      <x:c r="W55371" s="110"/>
      <x:c r="AA55371" s="110"/>
    </x:row>
    <x:row r="55372" spans="1:32" x14ac:dyDescent="0.25">
      <x:c r="W55372" s="110"/>
      <x:c r="AA55372" s="110"/>
    </x:row>
    <x:row r="55373" spans="1:32" x14ac:dyDescent="0.25">
      <x:c r="W55373" s="110"/>
      <x:c r="AA55373" s="110"/>
    </x:row>
    <x:row r="55374" spans="1:32" x14ac:dyDescent="0.25">
      <x:c r="W55374" s="110"/>
      <x:c r="AA55374" s="110"/>
    </x:row>
    <x:row r="55375" spans="1:32" x14ac:dyDescent="0.25">
      <x:c r="W55375" s="110"/>
      <x:c r="AA55375" s="110"/>
    </x:row>
    <x:row r="55376" spans="1:32" x14ac:dyDescent="0.25">
      <x:c r="W55376" s="110"/>
      <x:c r="AA55376" s="110"/>
    </x:row>
    <x:row r="55377" spans="1:32" x14ac:dyDescent="0.25">
      <x:c r="W55377" s="110"/>
      <x:c r="AA55377" s="110"/>
    </x:row>
    <x:row r="55378" spans="1:32" x14ac:dyDescent="0.25">
      <x:c r="W55378" s="110"/>
      <x:c r="AA55378" s="110"/>
    </x:row>
    <x:row r="55379" spans="1:32" x14ac:dyDescent="0.25">
      <x:c r="W55379" s="110"/>
      <x:c r="AA55379" s="110"/>
    </x:row>
    <x:row r="55380" spans="1:32" x14ac:dyDescent="0.25">
      <x:c r="W55380" s="110"/>
      <x:c r="AA55380" s="110"/>
    </x:row>
    <x:row r="55381" spans="1:32" x14ac:dyDescent="0.25">
      <x:c r="W55381" s="110"/>
      <x:c r="AA55381" s="110"/>
    </x:row>
    <x:row r="55382" spans="1:32" x14ac:dyDescent="0.25">
      <x:c r="W55382" s="110"/>
      <x:c r="AA55382" s="110"/>
    </x:row>
    <x:row r="55383" spans="1:32" x14ac:dyDescent="0.25">
      <x:c r="W55383" s="110"/>
      <x:c r="AA55383" s="110"/>
    </x:row>
    <x:row r="55384" spans="1:32" x14ac:dyDescent="0.25">
      <x:c r="W55384" s="110"/>
      <x:c r="AA55384" s="110"/>
    </x:row>
    <x:row r="55385" spans="1:32" x14ac:dyDescent="0.25">
      <x:c r="W55385" s="110"/>
      <x:c r="AA55385" s="110"/>
    </x:row>
    <x:row r="55386" spans="1:32" x14ac:dyDescent="0.25">
      <x:c r="W55386" s="110"/>
      <x:c r="AA55386" s="110"/>
    </x:row>
    <x:row r="55387" spans="1:32" x14ac:dyDescent="0.25">
      <x:c r="W55387" s="110"/>
      <x:c r="AA55387" s="110"/>
    </x:row>
    <x:row r="55388" spans="1:32" x14ac:dyDescent="0.25">
      <x:c r="W55388" s="110"/>
      <x:c r="AA55388" s="110"/>
    </x:row>
    <x:row r="55389" spans="1:32" x14ac:dyDescent="0.25">
      <x:c r="W55389" s="110"/>
      <x:c r="AA55389" s="110"/>
    </x:row>
    <x:row r="55390" spans="1:32" x14ac:dyDescent="0.25">
      <x:c r="W55390" s="110"/>
      <x:c r="AA55390" s="110"/>
    </x:row>
    <x:row r="55391" spans="1:32" x14ac:dyDescent="0.25">
      <x:c r="W55391" s="110"/>
      <x:c r="AA55391" s="110"/>
    </x:row>
    <x:row r="55392" spans="1:32" x14ac:dyDescent="0.25">
      <x:c r="W55392" s="110"/>
      <x:c r="AA55392" s="110"/>
    </x:row>
    <x:row r="55393" spans="1:32" x14ac:dyDescent="0.25">
      <x:c r="W55393" s="110"/>
      <x:c r="AA55393" s="110"/>
    </x:row>
    <x:row r="55394" spans="1:32" x14ac:dyDescent="0.25">
      <x:c r="W55394" s="110"/>
      <x:c r="AA55394" s="110"/>
    </x:row>
    <x:row r="55395" spans="1:32" x14ac:dyDescent="0.25">
      <x:c r="W55395" s="110"/>
      <x:c r="AA55395" s="110"/>
    </x:row>
    <x:row r="55396" spans="1:32" x14ac:dyDescent="0.25">
      <x:c r="W55396" s="110"/>
      <x:c r="AA55396" s="110"/>
    </x:row>
    <x:row r="55397" spans="1:32" x14ac:dyDescent="0.25">
      <x:c r="W55397" s="110"/>
      <x:c r="AA55397" s="110"/>
    </x:row>
    <x:row r="55398" spans="1:32" x14ac:dyDescent="0.25">
      <x:c r="W55398" s="110"/>
      <x:c r="AA55398" s="110"/>
    </x:row>
    <x:row r="55399" spans="1:32" x14ac:dyDescent="0.25">
      <x:c r="W55399" s="110"/>
      <x:c r="AA55399" s="110"/>
    </x:row>
    <x:row r="55400" spans="1:32" x14ac:dyDescent="0.25">
      <x:c r="W55400" s="110"/>
      <x:c r="AA55400" s="110"/>
    </x:row>
    <x:row r="55401" spans="1:32" x14ac:dyDescent="0.25">
      <x:c r="W55401" s="110"/>
      <x:c r="AA55401" s="110"/>
    </x:row>
    <x:row r="55402" spans="1:32" x14ac:dyDescent="0.25">
      <x:c r="W55402" s="110"/>
      <x:c r="AA55402" s="110"/>
    </x:row>
    <x:row r="55403" spans="1:32" x14ac:dyDescent="0.25">
      <x:c r="W55403" s="110"/>
      <x:c r="AA55403" s="110"/>
    </x:row>
    <x:row r="55404" spans="1:32" x14ac:dyDescent="0.25">
      <x:c r="W55404" s="110"/>
      <x:c r="AA55404" s="110"/>
    </x:row>
    <x:row r="55405" spans="1:32" x14ac:dyDescent="0.25">
      <x:c r="W55405" s="110"/>
      <x:c r="AA55405" s="110"/>
    </x:row>
    <x:row r="55406" spans="1:32" x14ac:dyDescent="0.25">
      <x:c r="W55406" s="110"/>
      <x:c r="AA55406" s="110"/>
    </x:row>
    <x:row r="55407" spans="1:32" x14ac:dyDescent="0.25">
      <x:c r="W55407" s="110"/>
      <x:c r="AA55407" s="110"/>
    </x:row>
    <x:row r="55408" spans="1:32" x14ac:dyDescent="0.25">
      <x:c r="W55408" s="110"/>
      <x:c r="AA55408" s="110"/>
    </x:row>
    <x:row r="55409" spans="1:32" x14ac:dyDescent="0.25">
      <x:c r="W55409" s="110"/>
      <x:c r="AA55409" s="110"/>
    </x:row>
    <x:row r="55410" spans="1:32" x14ac:dyDescent="0.25">
      <x:c r="W55410" s="110"/>
      <x:c r="AA55410" s="110"/>
    </x:row>
    <x:row r="55411" spans="1:32" x14ac:dyDescent="0.25">
      <x:c r="W55411" s="110"/>
      <x:c r="AA55411" s="110"/>
    </x:row>
    <x:row r="55412" spans="1:32" x14ac:dyDescent="0.25">
      <x:c r="W55412" s="110"/>
      <x:c r="AA55412" s="110"/>
    </x:row>
    <x:row r="55413" spans="1:32" x14ac:dyDescent="0.25">
      <x:c r="W55413" s="110"/>
      <x:c r="AA55413" s="110"/>
    </x:row>
    <x:row r="55414" spans="1:32" x14ac:dyDescent="0.25">
      <x:c r="W55414" s="110"/>
      <x:c r="AA55414" s="110"/>
    </x:row>
    <x:row r="55415" spans="1:32" x14ac:dyDescent="0.25">
      <x:c r="W55415" s="110"/>
      <x:c r="AA55415" s="110"/>
    </x:row>
    <x:row r="55416" spans="1:32" x14ac:dyDescent="0.25">
      <x:c r="W55416" s="110"/>
      <x:c r="AA55416" s="110"/>
    </x:row>
    <x:row r="55417" spans="1:32" x14ac:dyDescent="0.25">
      <x:c r="W55417" s="110"/>
      <x:c r="AA55417" s="110"/>
    </x:row>
    <x:row r="55418" spans="1:32" x14ac:dyDescent="0.25">
      <x:c r="W55418" s="110"/>
      <x:c r="AA55418" s="110"/>
    </x:row>
    <x:row r="55419" spans="1:32" x14ac:dyDescent="0.25">
      <x:c r="W55419" s="110"/>
      <x:c r="AA55419" s="110"/>
    </x:row>
    <x:row r="55420" spans="1:32" x14ac:dyDescent="0.25">
      <x:c r="W55420" s="110"/>
      <x:c r="AA55420" s="110"/>
    </x:row>
    <x:row r="55421" spans="1:32" x14ac:dyDescent="0.25">
      <x:c r="W55421" s="110"/>
      <x:c r="AA55421" s="110"/>
    </x:row>
    <x:row r="55422" spans="1:32" x14ac:dyDescent="0.25">
      <x:c r="W55422" s="110"/>
      <x:c r="AA55422" s="110"/>
    </x:row>
    <x:row r="55423" spans="1:32" x14ac:dyDescent="0.25">
      <x:c r="W55423" s="110"/>
      <x:c r="AA55423" s="110"/>
    </x:row>
    <x:row r="55424" spans="1:32" x14ac:dyDescent="0.25">
      <x:c r="W55424" s="110"/>
      <x:c r="AA55424" s="110"/>
    </x:row>
    <x:row r="55425" spans="1:32" x14ac:dyDescent="0.25">
      <x:c r="W55425" s="110"/>
      <x:c r="AA55425" s="110"/>
    </x:row>
    <x:row r="55426" spans="1:32" x14ac:dyDescent="0.25">
      <x:c r="W55426" s="110"/>
      <x:c r="AA55426" s="110"/>
    </x:row>
    <x:row r="55427" spans="1:32" x14ac:dyDescent="0.25">
      <x:c r="W55427" s="110"/>
      <x:c r="AA55427" s="110"/>
    </x:row>
    <x:row r="55428" spans="1:32" x14ac:dyDescent="0.25">
      <x:c r="W55428" s="110"/>
      <x:c r="AA55428" s="110"/>
    </x:row>
    <x:row r="55429" spans="1:32" x14ac:dyDescent="0.25">
      <x:c r="W55429" s="110"/>
      <x:c r="AA55429" s="110"/>
    </x:row>
    <x:row r="55430" spans="1:32" x14ac:dyDescent="0.25">
      <x:c r="W55430" s="110"/>
      <x:c r="AA55430" s="110"/>
    </x:row>
    <x:row r="55431" spans="1:32" x14ac:dyDescent="0.25">
      <x:c r="W55431" s="110"/>
      <x:c r="AA55431" s="110"/>
    </x:row>
    <x:row r="55432" spans="1:32" x14ac:dyDescent="0.25">
      <x:c r="W55432" s="110"/>
      <x:c r="AA55432" s="110"/>
    </x:row>
    <x:row r="55433" spans="1:32" x14ac:dyDescent="0.25">
      <x:c r="W55433" s="110"/>
      <x:c r="AA55433" s="110"/>
    </x:row>
    <x:row r="55434" spans="1:32" x14ac:dyDescent="0.25">
      <x:c r="W55434" s="110"/>
      <x:c r="AA55434" s="110"/>
    </x:row>
    <x:row r="55435" spans="1:32" x14ac:dyDescent="0.25">
      <x:c r="W55435" s="110"/>
      <x:c r="AA55435" s="110"/>
    </x:row>
    <x:row r="55436" spans="1:32" x14ac:dyDescent="0.25">
      <x:c r="W55436" s="110"/>
      <x:c r="AA55436" s="110"/>
    </x:row>
    <x:row r="55437" spans="1:32" x14ac:dyDescent="0.25">
      <x:c r="W55437" s="110"/>
      <x:c r="AA55437" s="110"/>
    </x:row>
    <x:row r="55438" spans="1:32" x14ac:dyDescent="0.25">
      <x:c r="W55438" s="110"/>
      <x:c r="AA55438" s="110"/>
    </x:row>
    <x:row r="55439" spans="1:32" x14ac:dyDescent="0.25">
      <x:c r="W55439" s="110"/>
      <x:c r="AA55439" s="110"/>
    </x:row>
    <x:row r="55440" spans="1:32" x14ac:dyDescent="0.25">
      <x:c r="W55440" s="110"/>
      <x:c r="AA55440" s="110"/>
    </x:row>
    <x:row r="55441" spans="1:32" x14ac:dyDescent="0.25">
      <x:c r="W55441" s="110"/>
      <x:c r="AA55441" s="110"/>
    </x:row>
    <x:row r="55442" spans="1:32" x14ac:dyDescent="0.25">
      <x:c r="W55442" s="110"/>
      <x:c r="AA55442" s="110"/>
    </x:row>
    <x:row r="55443" spans="1:32" x14ac:dyDescent="0.25">
      <x:c r="W55443" s="110"/>
      <x:c r="AA55443" s="110"/>
    </x:row>
    <x:row r="55444" spans="1:32" x14ac:dyDescent="0.25">
      <x:c r="W55444" s="110"/>
      <x:c r="AA55444" s="110"/>
    </x:row>
    <x:row r="55445" spans="1:32" x14ac:dyDescent="0.25">
      <x:c r="W55445" s="110"/>
      <x:c r="AA55445" s="110"/>
    </x:row>
    <x:row r="55446" spans="1:32" x14ac:dyDescent="0.25">
      <x:c r="W55446" s="110"/>
      <x:c r="AA55446" s="110"/>
    </x:row>
    <x:row r="55447" spans="1:32" x14ac:dyDescent="0.25">
      <x:c r="W55447" s="110"/>
      <x:c r="AA55447" s="110"/>
    </x:row>
    <x:row r="55448" spans="1:32" x14ac:dyDescent="0.25">
      <x:c r="W55448" s="110"/>
      <x:c r="AA55448" s="110"/>
    </x:row>
    <x:row r="55449" spans="1:32" x14ac:dyDescent="0.25">
      <x:c r="W55449" s="110"/>
      <x:c r="AA55449" s="110"/>
    </x:row>
    <x:row r="55450" spans="1:32" x14ac:dyDescent="0.25">
      <x:c r="W55450" s="110"/>
      <x:c r="AA55450" s="110"/>
    </x:row>
    <x:row r="55451" spans="1:32" x14ac:dyDescent="0.25">
      <x:c r="W55451" s="110"/>
      <x:c r="AA55451" s="110"/>
    </x:row>
    <x:row r="55452" spans="1:32" x14ac:dyDescent="0.25">
      <x:c r="W55452" s="110"/>
      <x:c r="AA55452" s="110"/>
    </x:row>
    <x:row r="55453" spans="1:32" x14ac:dyDescent="0.25">
      <x:c r="W55453" s="110"/>
      <x:c r="AA55453" s="110"/>
    </x:row>
    <x:row r="55454" spans="1:32" x14ac:dyDescent="0.25">
      <x:c r="W55454" s="110"/>
      <x:c r="AA55454" s="110"/>
    </x:row>
    <x:row r="55455" spans="1:32" x14ac:dyDescent="0.25">
      <x:c r="W55455" s="110"/>
      <x:c r="AA55455" s="110"/>
    </x:row>
    <x:row r="55456" spans="1:32" x14ac:dyDescent="0.25">
      <x:c r="W55456" s="110"/>
      <x:c r="AA55456" s="110"/>
    </x:row>
    <x:row r="55457" spans="1:32" x14ac:dyDescent="0.25">
      <x:c r="W55457" s="110"/>
      <x:c r="AA55457" s="110"/>
    </x:row>
    <x:row r="55458" spans="1:32" x14ac:dyDescent="0.25">
      <x:c r="W55458" s="110"/>
      <x:c r="AA55458" s="110"/>
    </x:row>
    <x:row r="55459" spans="1:32" x14ac:dyDescent="0.25">
      <x:c r="W55459" s="110"/>
      <x:c r="AA55459" s="110"/>
    </x:row>
    <x:row r="55460" spans="1:32" x14ac:dyDescent="0.25">
      <x:c r="W55460" s="110"/>
      <x:c r="AA55460" s="110"/>
    </x:row>
    <x:row r="55461" spans="1:32" x14ac:dyDescent="0.25">
      <x:c r="W55461" s="110"/>
      <x:c r="AA55461" s="110"/>
    </x:row>
    <x:row r="55462" spans="1:32" x14ac:dyDescent="0.25">
      <x:c r="W55462" s="110"/>
      <x:c r="AA55462" s="110"/>
    </x:row>
    <x:row r="55463" spans="1:32" x14ac:dyDescent="0.25">
      <x:c r="W55463" s="110"/>
      <x:c r="AA55463" s="110"/>
    </x:row>
    <x:row r="55464" spans="1:32" x14ac:dyDescent="0.25">
      <x:c r="W55464" s="110"/>
      <x:c r="AA55464" s="110"/>
    </x:row>
    <x:row r="55465" spans="1:32" x14ac:dyDescent="0.25">
      <x:c r="W55465" s="110"/>
      <x:c r="AA55465" s="110"/>
    </x:row>
    <x:row r="55466" spans="1:32" x14ac:dyDescent="0.25">
      <x:c r="W55466" s="110"/>
      <x:c r="AA55466" s="110"/>
    </x:row>
    <x:row r="55467" spans="1:32" x14ac:dyDescent="0.25">
      <x:c r="W55467" s="110"/>
      <x:c r="AA55467" s="110"/>
    </x:row>
    <x:row r="55468" spans="1:32" x14ac:dyDescent="0.25">
      <x:c r="W55468" s="110"/>
      <x:c r="AA55468" s="110"/>
    </x:row>
    <x:row r="55469" spans="1:32" x14ac:dyDescent="0.25">
      <x:c r="W55469" s="110"/>
      <x:c r="AA55469" s="110"/>
    </x:row>
    <x:row r="55470" spans="1:32" x14ac:dyDescent="0.25">
      <x:c r="W55470" s="110"/>
      <x:c r="AA55470" s="110"/>
    </x:row>
    <x:row r="55471" spans="1:32" x14ac:dyDescent="0.25">
      <x:c r="W55471" s="110"/>
      <x:c r="AA55471" s="110"/>
    </x:row>
    <x:row r="55472" spans="1:32" x14ac:dyDescent="0.25">
      <x:c r="W55472" s="110"/>
      <x:c r="AA55472" s="110"/>
    </x:row>
    <x:row r="55473" spans="1:32" x14ac:dyDescent="0.25">
      <x:c r="W55473" s="110"/>
      <x:c r="AA55473" s="110"/>
    </x:row>
    <x:row r="55474" spans="1:32" x14ac:dyDescent="0.25">
      <x:c r="W55474" s="110"/>
      <x:c r="AA55474" s="110"/>
    </x:row>
    <x:row r="55475" spans="1:32" x14ac:dyDescent="0.25">
      <x:c r="W55475" s="110"/>
      <x:c r="AA55475" s="110"/>
    </x:row>
    <x:row r="55476" spans="1:32" x14ac:dyDescent="0.25">
      <x:c r="W55476" s="110"/>
      <x:c r="AA55476" s="110"/>
    </x:row>
    <x:row r="55477" spans="1:32" x14ac:dyDescent="0.25">
      <x:c r="W55477" s="110"/>
      <x:c r="AA55477" s="110"/>
    </x:row>
    <x:row r="55478" spans="1:32" x14ac:dyDescent="0.25">
      <x:c r="W55478" s="110"/>
      <x:c r="AA55478" s="110"/>
    </x:row>
    <x:row r="55479" spans="1:32" x14ac:dyDescent="0.25">
      <x:c r="W55479" s="110"/>
      <x:c r="AA55479" s="110"/>
    </x:row>
    <x:row r="55480" spans="1:32" x14ac:dyDescent="0.25">
      <x:c r="W55480" s="110"/>
      <x:c r="AA55480" s="110"/>
    </x:row>
    <x:row r="55481" spans="1:32" x14ac:dyDescent="0.25">
      <x:c r="W55481" s="110"/>
      <x:c r="AA55481" s="110"/>
    </x:row>
    <x:row r="55482" spans="1:32" x14ac:dyDescent="0.25">
      <x:c r="W55482" s="110"/>
      <x:c r="AA55482" s="110"/>
    </x:row>
    <x:row r="55483" spans="1:32" x14ac:dyDescent="0.25">
      <x:c r="W55483" s="110"/>
      <x:c r="AA55483" s="110"/>
    </x:row>
    <x:row r="55484" spans="1:32" x14ac:dyDescent="0.25">
      <x:c r="W55484" s="110"/>
      <x:c r="AA55484" s="110"/>
    </x:row>
    <x:row r="55485" spans="1:32" x14ac:dyDescent="0.25">
      <x:c r="W55485" s="110"/>
      <x:c r="AA55485" s="110"/>
    </x:row>
    <x:row r="55486" spans="1:32" x14ac:dyDescent="0.25">
      <x:c r="W55486" s="110"/>
      <x:c r="AA55486" s="110"/>
    </x:row>
    <x:row r="55487" spans="1:32" x14ac:dyDescent="0.25">
      <x:c r="W55487" s="110"/>
      <x:c r="AA55487" s="110"/>
    </x:row>
    <x:row r="55488" spans="1:32" x14ac:dyDescent="0.25">
      <x:c r="W55488" s="110"/>
      <x:c r="AA55488" s="110"/>
    </x:row>
    <x:row r="55489" spans="1:32" x14ac:dyDescent="0.25">
      <x:c r="W55489" s="110"/>
      <x:c r="AA55489" s="110"/>
    </x:row>
    <x:row r="55490" spans="1:32" x14ac:dyDescent="0.25">
      <x:c r="W55490" s="110"/>
      <x:c r="AA55490" s="110"/>
    </x:row>
    <x:row r="55491" spans="1:32" x14ac:dyDescent="0.25">
      <x:c r="W55491" s="110"/>
      <x:c r="AA55491" s="110"/>
    </x:row>
    <x:row r="55492" spans="1:32" x14ac:dyDescent="0.25">
      <x:c r="W55492" s="110"/>
      <x:c r="AA55492" s="110"/>
    </x:row>
    <x:row r="55493" spans="1:32" x14ac:dyDescent="0.25">
      <x:c r="W55493" s="110"/>
      <x:c r="AA55493" s="110"/>
    </x:row>
    <x:row r="55494" spans="1:32" x14ac:dyDescent="0.25">
      <x:c r="W55494" s="110"/>
      <x:c r="AA55494" s="110"/>
    </x:row>
    <x:row r="55495" spans="1:32" x14ac:dyDescent="0.25">
      <x:c r="W55495" s="110"/>
      <x:c r="AA55495" s="110"/>
    </x:row>
    <x:row r="55496" spans="1:32" x14ac:dyDescent="0.25">
      <x:c r="W55496" s="110"/>
      <x:c r="AA55496" s="110"/>
    </x:row>
    <x:row r="55497" spans="1:32" x14ac:dyDescent="0.25">
      <x:c r="W55497" s="110"/>
      <x:c r="AA55497" s="110"/>
    </x:row>
    <x:row r="55498" spans="1:32" x14ac:dyDescent="0.25">
      <x:c r="W55498" s="110"/>
      <x:c r="AA55498" s="110"/>
    </x:row>
    <x:row r="55499" spans="1:32" x14ac:dyDescent="0.25">
      <x:c r="W55499" s="110"/>
      <x:c r="AA55499" s="110"/>
    </x:row>
    <x:row r="55500" spans="1:32" x14ac:dyDescent="0.25">
      <x:c r="W55500" s="110"/>
      <x:c r="AA55500" s="110"/>
    </x:row>
    <x:row r="55501" spans="1:32" x14ac:dyDescent="0.25">
      <x:c r="W55501" s="110"/>
      <x:c r="AA55501" s="110"/>
    </x:row>
    <x:row r="55502" spans="1:32" x14ac:dyDescent="0.25">
      <x:c r="W55502" s="110"/>
      <x:c r="AA55502" s="110"/>
    </x:row>
    <x:row r="55503" spans="1:32" x14ac:dyDescent="0.25">
      <x:c r="W55503" s="110"/>
      <x:c r="AA55503" s="110"/>
    </x:row>
    <x:row r="55504" spans="1:32" x14ac:dyDescent="0.25">
      <x:c r="W55504" s="110"/>
      <x:c r="AA55504" s="110"/>
    </x:row>
    <x:row r="55505" spans="1:32" x14ac:dyDescent="0.25">
      <x:c r="W55505" s="110"/>
      <x:c r="AA55505" s="110"/>
    </x:row>
    <x:row r="55506" spans="1:32" x14ac:dyDescent="0.25">
      <x:c r="W55506" s="110"/>
      <x:c r="AA55506" s="110"/>
    </x:row>
    <x:row r="55507" spans="1:32" x14ac:dyDescent="0.25">
      <x:c r="W55507" s="110"/>
      <x:c r="AA55507" s="110"/>
    </x:row>
    <x:row r="55508" spans="1:32" x14ac:dyDescent="0.25">
      <x:c r="W55508" s="110"/>
      <x:c r="AA55508" s="110"/>
    </x:row>
    <x:row r="55509" spans="1:32" x14ac:dyDescent="0.25">
      <x:c r="W55509" s="110"/>
      <x:c r="AA55509" s="110"/>
    </x:row>
    <x:row r="55510" spans="1:32" x14ac:dyDescent="0.25">
      <x:c r="W55510" s="110"/>
      <x:c r="AA55510" s="110"/>
    </x:row>
    <x:row r="55511" spans="1:32" x14ac:dyDescent="0.25">
      <x:c r="W55511" s="110"/>
      <x:c r="AA55511" s="110"/>
    </x:row>
    <x:row r="55512" spans="1:32" x14ac:dyDescent="0.25">
      <x:c r="W55512" s="110"/>
      <x:c r="AA55512" s="110"/>
    </x:row>
    <x:row r="55513" spans="1:32" x14ac:dyDescent="0.25">
      <x:c r="W55513" s="110"/>
      <x:c r="AA55513" s="110"/>
    </x:row>
    <x:row r="55514" spans="1:32" x14ac:dyDescent="0.25">
      <x:c r="W55514" s="110"/>
      <x:c r="AA55514" s="110"/>
    </x:row>
    <x:row r="55515" spans="1:32" x14ac:dyDescent="0.25">
      <x:c r="W55515" s="110"/>
      <x:c r="AA55515" s="110"/>
    </x:row>
    <x:row r="55516" spans="1:32" x14ac:dyDescent="0.25">
      <x:c r="W55516" s="110"/>
      <x:c r="AA55516" s="110"/>
    </x:row>
    <x:row r="55517" spans="1:32" x14ac:dyDescent="0.25">
      <x:c r="W55517" s="110"/>
      <x:c r="AA55517" s="110"/>
    </x:row>
    <x:row r="55518" spans="1:32" x14ac:dyDescent="0.25">
      <x:c r="W55518" s="110"/>
      <x:c r="AA55518" s="110"/>
    </x:row>
    <x:row r="55519" spans="1:32" x14ac:dyDescent="0.25">
      <x:c r="W55519" s="110"/>
      <x:c r="AA55519" s="110"/>
    </x:row>
    <x:row r="55520" spans="1:32" x14ac:dyDescent="0.25">
      <x:c r="W55520" s="110"/>
      <x:c r="AA55520" s="110"/>
    </x:row>
    <x:row r="55521" spans="1:32" x14ac:dyDescent="0.25">
      <x:c r="W55521" s="110"/>
      <x:c r="AA55521" s="110"/>
    </x:row>
    <x:row r="55522" spans="1:32" x14ac:dyDescent="0.25">
      <x:c r="W55522" s="110"/>
      <x:c r="AA55522" s="110"/>
    </x:row>
    <x:row r="55523" spans="1:32" x14ac:dyDescent="0.25">
      <x:c r="W55523" s="110"/>
      <x:c r="AA55523" s="110"/>
    </x:row>
    <x:row r="55524" spans="1:32" x14ac:dyDescent="0.25">
      <x:c r="W55524" s="110"/>
      <x:c r="AA55524" s="110"/>
    </x:row>
    <x:row r="55525" spans="1:32" x14ac:dyDescent="0.25">
      <x:c r="W55525" s="110"/>
      <x:c r="AA55525" s="110"/>
    </x:row>
    <x:row r="55526" spans="1:32" x14ac:dyDescent="0.25">
      <x:c r="W55526" s="110"/>
      <x:c r="AA55526" s="110"/>
    </x:row>
    <x:row r="55527" spans="1:32" x14ac:dyDescent="0.25">
      <x:c r="W55527" s="110"/>
      <x:c r="AA55527" s="110"/>
    </x:row>
    <x:row r="55528" spans="1:32" x14ac:dyDescent="0.25">
      <x:c r="W55528" s="110"/>
      <x:c r="AA55528" s="110"/>
    </x:row>
    <x:row r="55529" spans="1:32" x14ac:dyDescent="0.25">
      <x:c r="W55529" s="110"/>
      <x:c r="AA55529" s="110"/>
    </x:row>
    <x:row r="55530" spans="1:32" x14ac:dyDescent="0.25">
      <x:c r="W55530" s="110"/>
      <x:c r="AA55530" s="110"/>
    </x:row>
    <x:row r="55531" spans="1:32" x14ac:dyDescent="0.25">
      <x:c r="W55531" s="110"/>
      <x:c r="AA55531" s="110"/>
    </x:row>
    <x:row r="55532" spans="1:32" x14ac:dyDescent="0.25">
      <x:c r="W55532" s="110"/>
      <x:c r="AA55532" s="110"/>
    </x:row>
    <x:row r="55533" spans="1:32" x14ac:dyDescent="0.25">
      <x:c r="W55533" s="110"/>
      <x:c r="AA55533" s="110"/>
    </x:row>
    <x:row r="55534" spans="1:32" x14ac:dyDescent="0.25">
      <x:c r="W55534" s="110"/>
      <x:c r="AA55534" s="110"/>
    </x:row>
    <x:row r="55535" spans="1:32" x14ac:dyDescent="0.25">
      <x:c r="W55535" s="110"/>
      <x:c r="AA55535" s="110"/>
    </x:row>
    <x:row r="55536" spans="1:32" x14ac:dyDescent="0.25">
      <x:c r="W55536" s="110"/>
      <x:c r="AA55536" s="110"/>
    </x:row>
    <x:row r="55537" spans="1:32" x14ac:dyDescent="0.25">
      <x:c r="W55537" s="110"/>
      <x:c r="AA55537" s="110"/>
    </x:row>
    <x:row r="55538" spans="1:32" x14ac:dyDescent="0.25">
      <x:c r="W55538" s="110"/>
      <x:c r="AA55538" s="110"/>
    </x:row>
    <x:row r="55539" spans="1:32" x14ac:dyDescent="0.25">
      <x:c r="W55539" s="110"/>
      <x:c r="AA55539" s="110"/>
    </x:row>
    <x:row r="55540" spans="1:32" x14ac:dyDescent="0.25">
      <x:c r="W55540" s="110"/>
      <x:c r="AA55540" s="110"/>
    </x:row>
    <x:row r="55541" spans="1:32" x14ac:dyDescent="0.25">
      <x:c r="W55541" s="110"/>
      <x:c r="AA55541" s="110"/>
    </x:row>
    <x:row r="55542" spans="1:32" x14ac:dyDescent="0.25">
      <x:c r="W55542" s="110"/>
      <x:c r="AA55542" s="110"/>
    </x:row>
    <x:row r="55543" spans="1:32" x14ac:dyDescent="0.25">
      <x:c r="W55543" s="110"/>
      <x:c r="AA55543" s="110"/>
    </x:row>
    <x:row r="55544" spans="1:32" x14ac:dyDescent="0.25">
      <x:c r="W55544" s="110"/>
      <x:c r="AA55544" s="110"/>
    </x:row>
    <x:row r="55545" spans="1:32" x14ac:dyDescent="0.25">
      <x:c r="W55545" s="110"/>
      <x:c r="AA55545" s="110"/>
    </x:row>
    <x:row r="55546" spans="1:32" x14ac:dyDescent="0.25">
      <x:c r="W55546" s="110"/>
      <x:c r="AA55546" s="110"/>
    </x:row>
    <x:row r="55547" spans="1:32" x14ac:dyDescent="0.25">
      <x:c r="W55547" s="110"/>
      <x:c r="AA55547" s="110"/>
    </x:row>
    <x:row r="55548" spans="1:32" x14ac:dyDescent="0.25">
      <x:c r="W55548" s="110"/>
      <x:c r="AA55548" s="110"/>
    </x:row>
    <x:row r="55549" spans="1:32" x14ac:dyDescent="0.25">
      <x:c r="W55549" s="110"/>
      <x:c r="AA55549" s="110"/>
    </x:row>
    <x:row r="55550" spans="1:32" x14ac:dyDescent="0.25">
      <x:c r="W55550" s="110"/>
      <x:c r="AA55550" s="110"/>
    </x:row>
    <x:row r="55551" spans="1:32" x14ac:dyDescent="0.25">
      <x:c r="W55551" s="110"/>
      <x:c r="AA55551" s="110"/>
    </x:row>
    <x:row r="55552" spans="1:32" x14ac:dyDescent="0.25">
      <x:c r="W55552" s="110"/>
      <x:c r="AA55552" s="110"/>
    </x:row>
    <x:row r="55553" spans="1:32" x14ac:dyDescent="0.25">
      <x:c r="W55553" s="110"/>
      <x:c r="AA55553" s="110"/>
    </x:row>
    <x:row r="55554" spans="1:32" x14ac:dyDescent="0.25">
      <x:c r="W55554" s="110"/>
      <x:c r="AA55554" s="110"/>
    </x:row>
    <x:row r="55555" spans="1:32" x14ac:dyDescent="0.25">
      <x:c r="W55555" s="110"/>
      <x:c r="AA55555" s="110"/>
    </x:row>
    <x:row r="55556" spans="1:32" x14ac:dyDescent="0.25">
      <x:c r="W55556" s="110"/>
      <x:c r="AA55556" s="110"/>
    </x:row>
    <x:row r="55557" spans="1:32" x14ac:dyDescent="0.25">
      <x:c r="W55557" s="110"/>
      <x:c r="AA55557" s="110"/>
    </x:row>
    <x:row r="55558" spans="1:32" x14ac:dyDescent="0.25">
      <x:c r="W55558" s="110"/>
      <x:c r="AA55558" s="110"/>
    </x:row>
    <x:row r="55559" spans="1:32" x14ac:dyDescent="0.25">
      <x:c r="W55559" s="110"/>
      <x:c r="AA55559" s="110"/>
    </x:row>
    <x:row r="55560" spans="1:32" x14ac:dyDescent="0.25">
      <x:c r="W55560" s="110"/>
      <x:c r="AA55560" s="110"/>
    </x:row>
    <x:row r="55561" spans="1:32" x14ac:dyDescent="0.25">
      <x:c r="W55561" s="110"/>
      <x:c r="AA55561" s="110"/>
    </x:row>
    <x:row r="55562" spans="1:32" x14ac:dyDescent="0.25">
      <x:c r="W55562" s="110"/>
      <x:c r="AA55562" s="110"/>
    </x:row>
    <x:row r="55563" spans="1:32" x14ac:dyDescent="0.25">
      <x:c r="W55563" s="110"/>
      <x:c r="AA55563" s="110"/>
    </x:row>
    <x:row r="55564" spans="1:32" x14ac:dyDescent="0.25">
      <x:c r="W55564" s="110"/>
      <x:c r="AA55564" s="110"/>
    </x:row>
    <x:row r="55565" spans="1:32" x14ac:dyDescent="0.25">
      <x:c r="W55565" s="110"/>
      <x:c r="AA55565" s="110"/>
    </x:row>
    <x:row r="55566" spans="1:32" x14ac:dyDescent="0.25">
      <x:c r="W55566" s="110"/>
      <x:c r="AA55566" s="110"/>
    </x:row>
    <x:row r="55567" spans="1:32" x14ac:dyDescent="0.25">
      <x:c r="W55567" s="110"/>
      <x:c r="AA55567" s="110"/>
    </x:row>
    <x:row r="55568" spans="1:32" x14ac:dyDescent="0.25">
      <x:c r="W55568" s="110"/>
      <x:c r="AA55568" s="110"/>
    </x:row>
    <x:row r="55569" spans="1:32" x14ac:dyDescent="0.25">
      <x:c r="W55569" s="110"/>
      <x:c r="AA55569" s="110"/>
    </x:row>
    <x:row r="55570" spans="1:32" x14ac:dyDescent="0.25">
      <x:c r="W55570" s="110"/>
      <x:c r="AA55570" s="110"/>
    </x:row>
    <x:row r="55571" spans="1:32" x14ac:dyDescent="0.25">
      <x:c r="W55571" s="110"/>
      <x:c r="AA55571" s="110"/>
    </x:row>
    <x:row r="55572" spans="1:32" x14ac:dyDescent="0.25">
      <x:c r="W55572" s="110"/>
      <x:c r="AA55572" s="110"/>
    </x:row>
    <x:row r="55573" spans="1:32" x14ac:dyDescent="0.25">
      <x:c r="W55573" s="110"/>
      <x:c r="AA55573" s="110"/>
    </x:row>
    <x:row r="55574" spans="1:32" x14ac:dyDescent="0.25">
      <x:c r="W55574" s="110"/>
      <x:c r="AA55574" s="110"/>
    </x:row>
    <x:row r="55575" spans="1:32" x14ac:dyDescent="0.25">
      <x:c r="W55575" s="110"/>
      <x:c r="AA55575" s="110"/>
    </x:row>
    <x:row r="55576" spans="1:32" x14ac:dyDescent="0.25">
      <x:c r="W55576" s="110"/>
      <x:c r="AA55576" s="110"/>
    </x:row>
    <x:row r="55577" spans="1:32" x14ac:dyDescent="0.25">
      <x:c r="W55577" s="110"/>
      <x:c r="AA55577" s="110"/>
    </x:row>
    <x:row r="55578" spans="1:32" x14ac:dyDescent="0.25">
      <x:c r="W55578" s="110"/>
      <x:c r="AA55578" s="110"/>
    </x:row>
    <x:row r="55579" spans="1:32" x14ac:dyDescent="0.25">
      <x:c r="W55579" s="110"/>
      <x:c r="AA55579" s="110"/>
    </x:row>
    <x:row r="55580" spans="1:32" x14ac:dyDescent="0.25">
      <x:c r="W55580" s="110"/>
      <x:c r="AA55580" s="110"/>
    </x:row>
    <x:row r="55581" spans="1:32" x14ac:dyDescent="0.25">
      <x:c r="W55581" s="110"/>
      <x:c r="AA55581" s="110"/>
    </x:row>
    <x:row r="55582" spans="1:32" x14ac:dyDescent="0.25">
      <x:c r="W55582" s="110"/>
      <x:c r="AA55582" s="110"/>
    </x:row>
    <x:row r="55583" spans="1:32" x14ac:dyDescent="0.25">
      <x:c r="W55583" s="110"/>
      <x:c r="AA55583" s="110"/>
    </x:row>
    <x:row r="55584" spans="1:32" x14ac:dyDescent="0.25">
      <x:c r="W55584" s="110"/>
      <x:c r="AA55584" s="110"/>
    </x:row>
    <x:row r="55585" spans="1:32" x14ac:dyDescent="0.25">
      <x:c r="W55585" s="110"/>
      <x:c r="AA55585" s="110"/>
    </x:row>
    <x:row r="55586" spans="1:32" x14ac:dyDescent="0.25">
      <x:c r="W55586" s="110"/>
      <x:c r="AA55586" s="110"/>
    </x:row>
    <x:row r="55587" spans="1:32" x14ac:dyDescent="0.25">
      <x:c r="W55587" s="110"/>
      <x:c r="AA55587" s="110"/>
    </x:row>
    <x:row r="55588" spans="1:32" x14ac:dyDescent="0.25">
      <x:c r="W55588" s="110"/>
      <x:c r="AA55588" s="110"/>
    </x:row>
    <x:row r="55589" spans="1:32" x14ac:dyDescent="0.25">
      <x:c r="W55589" s="110"/>
      <x:c r="AA55589" s="110"/>
    </x:row>
    <x:row r="55590" spans="1:32" x14ac:dyDescent="0.25">
      <x:c r="W55590" s="110"/>
      <x:c r="AA55590" s="110"/>
    </x:row>
    <x:row r="55591" spans="1:32" x14ac:dyDescent="0.25">
      <x:c r="W55591" s="110"/>
      <x:c r="AA55591" s="110"/>
    </x:row>
    <x:row r="55592" spans="1:32" x14ac:dyDescent="0.25">
      <x:c r="W55592" s="110"/>
      <x:c r="AA55592" s="110"/>
    </x:row>
    <x:row r="55593" spans="1:32" x14ac:dyDescent="0.25">
      <x:c r="W55593" s="110"/>
      <x:c r="AA55593" s="110"/>
    </x:row>
    <x:row r="55594" spans="1:32" x14ac:dyDescent="0.25">
      <x:c r="W55594" s="110"/>
      <x:c r="AA55594" s="110"/>
    </x:row>
    <x:row r="55595" spans="1:32" x14ac:dyDescent="0.25">
      <x:c r="W55595" s="110"/>
      <x:c r="AA55595" s="110"/>
    </x:row>
    <x:row r="55596" spans="1:32" x14ac:dyDescent="0.25">
      <x:c r="W55596" s="110"/>
      <x:c r="AA55596" s="110"/>
    </x:row>
    <x:row r="55597" spans="1:32" x14ac:dyDescent="0.25">
      <x:c r="W55597" s="110"/>
      <x:c r="AA55597" s="110"/>
    </x:row>
    <x:row r="55598" spans="1:32" x14ac:dyDescent="0.25">
      <x:c r="W55598" s="110"/>
      <x:c r="AA55598" s="110"/>
    </x:row>
    <x:row r="55599" spans="1:32" x14ac:dyDescent="0.25">
      <x:c r="W55599" s="110"/>
      <x:c r="AA55599" s="110"/>
    </x:row>
    <x:row r="55600" spans="1:32" x14ac:dyDescent="0.25">
      <x:c r="W55600" s="110"/>
      <x:c r="AA55600" s="110"/>
    </x:row>
    <x:row r="55601" spans="1:32" x14ac:dyDescent="0.25">
      <x:c r="W55601" s="110"/>
      <x:c r="AA55601" s="110"/>
    </x:row>
    <x:row r="55602" spans="1:32" x14ac:dyDescent="0.25">
      <x:c r="W55602" s="110"/>
      <x:c r="AA55602" s="110"/>
    </x:row>
    <x:row r="55603" spans="1:32" x14ac:dyDescent="0.25">
      <x:c r="W55603" s="110"/>
      <x:c r="AA55603" s="110"/>
    </x:row>
    <x:row r="55604" spans="1:32" x14ac:dyDescent="0.25">
      <x:c r="W55604" s="110"/>
      <x:c r="AA55604" s="110"/>
    </x:row>
    <x:row r="55605" spans="1:32" x14ac:dyDescent="0.25">
      <x:c r="W55605" s="110"/>
      <x:c r="AA55605" s="110"/>
    </x:row>
    <x:row r="55606" spans="1:32" x14ac:dyDescent="0.25">
      <x:c r="W55606" s="110"/>
      <x:c r="AA55606" s="110"/>
    </x:row>
    <x:row r="55607" spans="1:32" x14ac:dyDescent="0.25">
      <x:c r="W55607" s="110"/>
      <x:c r="AA55607" s="110"/>
    </x:row>
    <x:row r="55608" spans="1:32" x14ac:dyDescent="0.25">
      <x:c r="W55608" s="110"/>
      <x:c r="AA55608" s="110"/>
    </x:row>
    <x:row r="55609" spans="1:32" x14ac:dyDescent="0.25">
      <x:c r="W55609" s="110"/>
      <x:c r="AA55609" s="110"/>
    </x:row>
    <x:row r="55610" spans="1:32" x14ac:dyDescent="0.25">
      <x:c r="W55610" s="110"/>
      <x:c r="AA55610" s="110"/>
    </x:row>
    <x:row r="55611" spans="1:32" x14ac:dyDescent="0.25">
      <x:c r="W55611" s="110"/>
      <x:c r="AA55611" s="110"/>
    </x:row>
    <x:row r="55612" spans="1:32" x14ac:dyDescent="0.25">
      <x:c r="W55612" s="110"/>
      <x:c r="AA55612" s="110"/>
    </x:row>
    <x:row r="55613" spans="1:32" x14ac:dyDescent="0.25">
      <x:c r="W55613" s="110"/>
      <x:c r="AA55613" s="110"/>
    </x:row>
    <x:row r="55614" spans="1:32" x14ac:dyDescent="0.25">
      <x:c r="W55614" s="110"/>
      <x:c r="AA55614" s="110"/>
    </x:row>
    <x:row r="55615" spans="1:32" x14ac:dyDescent="0.25">
      <x:c r="W55615" s="110"/>
      <x:c r="AA55615" s="110"/>
    </x:row>
    <x:row r="55616" spans="1:32" x14ac:dyDescent="0.25">
      <x:c r="W55616" s="110"/>
      <x:c r="AA55616" s="110"/>
    </x:row>
    <x:row r="55617" spans="1:32" x14ac:dyDescent="0.25">
      <x:c r="W55617" s="110"/>
      <x:c r="AA55617" s="110"/>
    </x:row>
    <x:row r="55618" spans="1:32" x14ac:dyDescent="0.25">
      <x:c r="W55618" s="110"/>
      <x:c r="AA55618" s="110"/>
    </x:row>
    <x:row r="55619" spans="1:32" x14ac:dyDescent="0.25">
      <x:c r="W55619" s="110"/>
      <x:c r="AA55619" s="110"/>
    </x:row>
    <x:row r="55620" spans="1:32" x14ac:dyDescent="0.25">
      <x:c r="W55620" s="110"/>
      <x:c r="AA55620" s="110"/>
    </x:row>
    <x:row r="55621" spans="1:32" x14ac:dyDescent="0.25">
      <x:c r="W55621" s="110"/>
      <x:c r="AA55621" s="110"/>
    </x:row>
    <x:row r="55622" spans="1:32" x14ac:dyDescent="0.25">
      <x:c r="W55622" s="110"/>
      <x:c r="AA55622" s="110"/>
    </x:row>
    <x:row r="55623" spans="1:32" x14ac:dyDescent="0.25">
      <x:c r="W55623" s="110"/>
      <x:c r="AA55623" s="110"/>
    </x:row>
    <x:row r="55624" spans="1:32" x14ac:dyDescent="0.25">
      <x:c r="W55624" s="110"/>
      <x:c r="AA55624" s="110"/>
    </x:row>
    <x:row r="55625" spans="1:32" x14ac:dyDescent="0.25">
      <x:c r="W55625" s="110"/>
      <x:c r="AA55625" s="110"/>
    </x:row>
    <x:row r="55626" spans="1:32" x14ac:dyDescent="0.25">
      <x:c r="W55626" s="110"/>
      <x:c r="AA55626" s="110"/>
    </x:row>
    <x:row r="55627" spans="1:32" x14ac:dyDescent="0.25">
      <x:c r="W55627" s="110"/>
      <x:c r="AA55627" s="110"/>
    </x:row>
    <x:row r="55628" spans="1:32" x14ac:dyDescent="0.25">
      <x:c r="W55628" s="110"/>
      <x:c r="AA55628" s="110"/>
    </x:row>
    <x:row r="55629" spans="1:32" x14ac:dyDescent="0.25">
      <x:c r="W55629" s="110"/>
      <x:c r="AA55629" s="110"/>
    </x:row>
    <x:row r="55630" spans="1:32" x14ac:dyDescent="0.25">
      <x:c r="W55630" s="110"/>
      <x:c r="AA55630" s="110"/>
    </x:row>
    <x:row r="55631" spans="1:32" x14ac:dyDescent="0.25">
      <x:c r="W55631" s="110"/>
      <x:c r="AA55631" s="110"/>
    </x:row>
    <x:row r="55632" spans="1:32" x14ac:dyDescent="0.25">
      <x:c r="W55632" s="110"/>
      <x:c r="AA55632" s="110"/>
    </x:row>
    <x:row r="55633" spans="1:32" x14ac:dyDescent="0.25">
      <x:c r="W55633" s="110"/>
      <x:c r="AA55633" s="110"/>
    </x:row>
    <x:row r="55634" spans="1:32" x14ac:dyDescent="0.25">
      <x:c r="W55634" s="110"/>
      <x:c r="AA55634" s="110"/>
    </x:row>
    <x:row r="55635" spans="1:32" x14ac:dyDescent="0.25">
      <x:c r="W55635" s="110"/>
      <x:c r="AA55635" s="110"/>
    </x:row>
    <x:row r="55636" spans="1:32" x14ac:dyDescent="0.25">
      <x:c r="W55636" s="110"/>
      <x:c r="AA55636" s="110"/>
    </x:row>
    <x:row r="55637" spans="1:32" x14ac:dyDescent="0.25">
      <x:c r="W55637" s="110"/>
      <x:c r="AA55637" s="110"/>
    </x:row>
    <x:row r="55638" spans="1:32" x14ac:dyDescent="0.25">
      <x:c r="W55638" s="110"/>
      <x:c r="AA55638" s="110"/>
    </x:row>
    <x:row r="55639" spans="1:32" x14ac:dyDescent="0.25">
      <x:c r="W55639" s="110"/>
      <x:c r="AA55639" s="110"/>
    </x:row>
    <x:row r="55640" spans="1:32" x14ac:dyDescent="0.25">
      <x:c r="W55640" s="110"/>
      <x:c r="AA55640" s="110"/>
    </x:row>
    <x:row r="55641" spans="1:32" x14ac:dyDescent="0.25">
      <x:c r="W55641" s="110"/>
      <x:c r="AA55641" s="110"/>
    </x:row>
    <x:row r="55642" spans="1:32" x14ac:dyDescent="0.25">
      <x:c r="W55642" s="110"/>
      <x:c r="AA55642" s="110"/>
    </x:row>
    <x:row r="55643" spans="1:32" x14ac:dyDescent="0.25">
      <x:c r="W55643" s="110"/>
      <x:c r="AA55643" s="110"/>
    </x:row>
    <x:row r="55644" spans="1:32" x14ac:dyDescent="0.25">
      <x:c r="W55644" s="110"/>
      <x:c r="AA55644" s="110"/>
    </x:row>
    <x:row r="55645" spans="1:32" x14ac:dyDescent="0.25">
      <x:c r="W55645" s="110"/>
      <x:c r="AA55645" s="110"/>
    </x:row>
    <x:row r="55646" spans="1:32" x14ac:dyDescent="0.25">
      <x:c r="W55646" s="110"/>
      <x:c r="AA55646" s="110"/>
    </x:row>
    <x:row r="55647" spans="1:32" x14ac:dyDescent="0.25">
      <x:c r="W55647" s="110"/>
      <x:c r="AA55647" s="110"/>
    </x:row>
    <x:row r="55648" spans="1:32" x14ac:dyDescent="0.25">
      <x:c r="W55648" s="110"/>
      <x:c r="AA55648" s="110"/>
    </x:row>
    <x:row r="55649" spans="1:32" x14ac:dyDescent="0.25">
      <x:c r="W55649" s="110"/>
      <x:c r="AA55649" s="110"/>
    </x:row>
    <x:row r="55650" spans="1:32" x14ac:dyDescent="0.25">
      <x:c r="W55650" s="110"/>
      <x:c r="AA55650" s="110"/>
    </x:row>
    <x:row r="55651" spans="1:32" x14ac:dyDescent="0.25">
      <x:c r="W55651" s="110"/>
      <x:c r="AA55651" s="110"/>
    </x:row>
    <x:row r="55652" spans="1:32" x14ac:dyDescent="0.25">
      <x:c r="W55652" s="110"/>
      <x:c r="AA55652" s="110"/>
    </x:row>
    <x:row r="55653" spans="1:32" x14ac:dyDescent="0.25">
      <x:c r="W55653" s="110"/>
      <x:c r="AA55653" s="110"/>
    </x:row>
    <x:row r="55654" spans="1:32" x14ac:dyDescent="0.25">
      <x:c r="W55654" s="110"/>
      <x:c r="AA55654" s="110"/>
    </x:row>
    <x:row r="55655" spans="1:32" x14ac:dyDescent="0.25">
      <x:c r="W55655" s="110"/>
      <x:c r="AA55655" s="110"/>
    </x:row>
    <x:row r="55656" spans="1:32" x14ac:dyDescent="0.25">
      <x:c r="W55656" s="110"/>
      <x:c r="AA55656" s="110"/>
    </x:row>
    <x:row r="55657" spans="1:32" x14ac:dyDescent="0.25">
      <x:c r="W55657" s="110"/>
      <x:c r="AA55657" s="110"/>
    </x:row>
    <x:row r="55658" spans="1:32" x14ac:dyDescent="0.25">
      <x:c r="W55658" s="110"/>
      <x:c r="AA55658" s="110"/>
    </x:row>
    <x:row r="55659" spans="1:32" x14ac:dyDescent="0.25">
      <x:c r="W55659" s="110"/>
      <x:c r="AA55659" s="110"/>
    </x:row>
    <x:row r="55660" spans="1:32" x14ac:dyDescent="0.25">
      <x:c r="W55660" s="110"/>
      <x:c r="AA55660" s="110"/>
    </x:row>
    <x:row r="55661" spans="1:32" x14ac:dyDescent="0.25">
      <x:c r="W55661" s="110"/>
      <x:c r="AA55661" s="110"/>
    </x:row>
    <x:row r="55662" spans="1:32" x14ac:dyDescent="0.25">
      <x:c r="W55662" s="110"/>
      <x:c r="AA55662" s="110"/>
    </x:row>
    <x:row r="55663" spans="1:32" x14ac:dyDescent="0.25">
      <x:c r="W55663" s="110"/>
      <x:c r="AA55663" s="110"/>
    </x:row>
    <x:row r="55664" spans="1:32" x14ac:dyDescent="0.25">
      <x:c r="W55664" s="110"/>
      <x:c r="AA55664" s="110"/>
    </x:row>
    <x:row r="55665" spans="1:32" x14ac:dyDescent="0.25">
      <x:c r="W55665" s="110"/>
      <x:c r="AA55665" s="110"/>
    </x:row>
    <x:row r="55666" spans="1:32" x14ac:dyDescent="0.25">
      <x:c r="W55666" s="110"/>
      <x:c r="AA55666" s="110"/>
    </x:row>
    <x:row r="55667" spans="1:32" x14ac:dyDescent="0.25">
      <x:c r="W55667" s="110"/>
      <x:c r="AA55667" s="110"/>
    </x:row>
    <x:row r="55668" spans="1:32" x14ac:dyDescent="0.25">
      <x:c r="W55668" s="110"/>
      <x:c r="AA55668" s="110"/>
    </x:row>
    <x:row r="55669" spans="1:32" x14ac:dyDescent="0.25">
      <x:c r="W55669" s="110"/>
      <x:c r="AA55669" s="110"/>
    </x:row>
    <x:row r="55670" spans="1:32" x14ac:dyDescent="0.25">
      <x:c r="W55670" s="110"/>
      <x:c r="AA55670" s="110"/>
    </x:row>
    <x:row r="55671" spans="1:32" x14ac:dyDescent="0.25">
      <x:c r="W55671" s="110"/>
      <x:c r="AA55671" s="110"/>
    </x:row>
    <x:row r="55672" spans="1:32" x14ac:dyDescent="0.25">
      <x:c r="W55672" s="110"/>
      <x:c r="AA55672" s="110"/>
    </x:row>
    <x:row r="55673" spans="1:32" x14ac:dyDescent="0.25">
      <x:c r="W55673" s="110"/>
      <x:c r="AA55673" s="110"/>
    </x:row>
    <x:row r="55674" spans="1:32" x14ac:dyDescent="0.25">
      <x:c r="W55674" s="110"/>
      <x:c r="AA55674" s="110"/>
    </x:row>
    <x:row r="55675" spans="1:32" x14ac:dyDescent="0.25">
      <x:c r="W55675" s="110"/>
      <x:c r="AA55675" s="110"/>
    </x:row>
    <x:row r="55676" spans="1:32" x14ac:dyDescent="0.25">
      <x:c r="W55676" s="110"/>
      <x:c r="AA55676" s="110"/>
    </x:row>
    <x:row r="55677" spans="1:32" x14ac:dyDescent="0.25">
      <x:c r="W55677" s="110"/>
      <x:c r="AA55677" s="110"/>
    </x:row>
    <x:row r="55678" spans="1:32" x14ac:dyDescent="0.25">
      <x:c r="W55678" s="110"/>
      <x:c r="AA55678" s="110"/>
    </x:row>
    <x:row r="55679" spans="1:32" x14ac:dyDescent="0.25">
      <x:c r="W55679" s="110"/>
      <x:c r="AA55679" s="110"/>
    </x:row>
    <x:row r="55680" spans="1:32" x14ac:dyDescent="0.25">
      <x:c r="W55680" s="110"/>
      <x:c r="AA55680" s="110"/>
    </x:row>
    <x:row r="55681" spans="1:32" x14ac:dyDescent="0.25">
      <x:c r="W55681" s="110"/>
      <x:c r="AA55681" s="110"/>
    </x:row>
    <x:row r="55682" spans="1:32" x14ac:dyDescent="0.25">
      <x:c r="W55682" s="110"/>
      <x:c r="AA55682" s="110"/>
    </x:row>
    <x:row r="55683" spans="1:32" x14ac:dyDescent="0.25">
      <x:c r="W55683" s="110"/>
      <x:c r="AA55683" s="110"/>
    </x:row>
    <x:row r="55684" spans="1:32" x14ac:dyDescent="0.25">
      <x:c r="W55684" s="110"/>
      <x:c r="AA55684" s="110"/>
    </x:row>
    <x:row r="55685" spans="1:32" x14ac:dyDescent="0.25">
      <x:c r="W55685" s="110"/>
      <x:c r="AA55685" s="110"/>
    </x:row>
    <x:row r="55686" spans="1:32" x14ac:dyDescent="0.25">
      <x:c r="W55686" s="110"/>
      <x:c r="AA55686" s="110"/>
    </x:row>
    <x:row r="55687" spans="1:32" x14ac:dyDescent="0.25">
      <x:c r="W55687" s="110"/>
      <x:c r="AA55687" s="110"/>
    </x:row>
    <x:row r="55688" spans="1:32" x14ac:dyDescent="0.25">
      <x:c r="W55688" s="110"/>
      <x:c r="AA55688" s="110"/>
    </x:row>
    <x:row r="55689" spans="1:32" x14ac:dyDescent="0.25">
      <x:c r="W55689" s="110"/>
      <x:c r="AA55689" s="110"/>
    </x:row>
    <x:row r="55690" spans="1:32" x14ac:dyDescent="0.25">
      <x:c r="W55690" s="110"/>
      <x:c r="AA55690" s="110"/>
    </x:row>
    <x:row r="55691" spans="1:32" x14ac:dyDescent="0.25">
      <x:c r="W55691" s="110"/>
      <x:c r="AA55691" s="110"/>
    </x:row>
    <x:row r="55692" spans="1:32" x14ac:dyDescent="0.25">
      <x:c r="W55692" s="110"/>
      <x:c r="AA55692" s="110"/>
    </x:row>
    <x:row r="55693" spans="1:32" x14ac:dyDescent="0.25">
      <x:c r="W55693" s="110"/>
      <x:c r="AA55693" s="110"/>
    </x:row>
    <x:row r="55694" spans="1:32" x14ac:dyDescent="0.25">
      <x:c r="W55694" s="110"/>
      <x:c r="AA55694" s="110"/>
    </x:row>
    <x:row r="55695" spans="1:32" x14ac:dyDescent="0.25">
      <x:c r="W55695" s="110"/>
      <x:c r="AA55695" s="110"/>
    </x:row>
    <x:row r="55696" spans="1:32" x14ac:dyDescent="0.25">
      <x:c r="W55696" s="110"/>
      <x:c r="AA55696" s="110"/>
    </x:row>
    <x:row r="55697" spans="1:32" x14ac:dyDescent="0.25">
      <x:c r="W55697" s="110"/>
      <x:c r="AA55697" s="110"/>
    </x:row>
    <x:row r="55698" spans="1:32" x14ac:dyDescent="0.25">
      <x:c r="W55698" s="110"/>
      <x:c r="AA55698" s="110"/>
    </x:row>
    <x:row r="55699" spans="1:32" x14ac:dyDescent="0.25">
      <x:c r="W55699" s="110"/>
      <x:c r="AA55699" s="110"/>
    </x:row>
    <x:row r="55700" spans="1:32" x14ac:dyDescent="0.25">
      <x:c r="W55700" s="110"/>
      <x:c r="AA55700" s="110"/>
    </x:row>
    <x:row r="55701" spans="1:32" x14ac:dyDescent="0.25">
      <x:c r="W55701" s="110"/>
      <x:c r="AA55701" s="110"/>
    </x:row>
    <x:row r="55702" spans="1:32" x14ac:dyDescent="0.25">
      <x:c r="W55702" s="110"/>
      <x:c r="AA55702" s="110"/>
    </x:row>
    <x:row r="55703" spans="1:32" x14ac:dyDescent="0.25">
      <x:c r="W55703" s="110"/>
      <x:c r="AA55703" s="110"/>
    </x:row>
    <x:row r="55704" spans="1:32" x14ac:dyDescent="0.25">
      <x:c r="W55704" s="110"/>
      <x:c r="AA55704" s="110"/>
    </x:row>
    <x:row r="55705" spans="1:32" x14ac:dyDescent="0.25">
      <x:c r="W55705" s="110"/>
      <x:c r="AA55705" s="110"/>
    </x:row>
    <x:row r="55706" spans="1:32" x14ac:dyDescent="0.25">
      <x:c r="W55706" s="110"/>
      <x:c r="AA55706" s="110"/>
    </x:row>
    <x:row r="55707" spans="1:32" x14ac:dyDescent="0.25">
      <x:c r="W55707" s="110"/>
      <x:c r="AA55707" s="110"/>
    </x:row>
    <x:row r="55708" spans="1:32" x14ac:dyDescent="0.25">
      <x:c r="W55708" s="110"/>
      <x:c r="AA55708" s="110"/>
    </x:row>
    <x:row r="55709" spans="1:32" x14ac:dyDescent="0.25">
      <x:c r="W55709" s="110"/>
      <x:c r="AA55709" s="110"/>
    </x:row>
    <x:row r="55710" spans="1:32" x14ac:dyDescent="0.25">
      <x:c r="W55710" s="110"/>
      <x:c r="AA55710" s="110"/>
    </x:row>
    <x:row r="55711" spans="1:32" x14ac:dyDescent="0.25">
      <x:c r="W55711" s="110"/>
      <x:c r="AA55711" s="110"/>
    </x:row>
    <x:row r="55712" spans="1:32" x14ac:dyDescent="0.25">
      <x:c r="W55712" s="110"/>
      <x:c r="AA55712" s="110"/>
    </x:row>
    <x:row r="55713" spans="1:32" x14ac:dyDescent="0.25">
      <x:c r="W55713" s="110"/>
      <x:c r="AA55713" s="110"/>
    </x:row>
    <x:row r="55714" spans="1:32" x14ac:dyDescent="0.25">
      <x:c r="W55714" s="110"/>
      <x:c r="AA55714" s="110"/>
    </x:row>
    <x:row r="55715" spans="1:32" x14ac:dyDescent="0.25">
      <x:c r="W55715" s="110"/>
      <x:c r="AA55715" s="110"/>
    </x:row>
    <x:row r="55716" spans="1:32" x14ac:dyDescent="0.25">
      <x:c r="W55716" s="110"/>
      <x:c r="AA55716" s="110"/>
    </x:row>
    <x:row r="55717" spans="1:32" x14ac:dyDescent="0.25">
      <x:c r="W55717" s="110"/>
      <x:c r="AA55717" s="110"/>
    </x:row>
    <x:row r="55718" spans="1:32" x14ac:dyDescent="0.25">
      <x:c r="W55718" s="110"/>
      <x:c r="AA55718" s="110"/>
    </x:row>
    <x:row r="55719" spans="1:32" x14ac:dyDescent="0.25">
      <x:c r="W55719" s="110"/>
      <x:c r="AA55719" s="110"/>
    </x:row>
    <x:row r="55720" spans="1:32" x14ac:dyDescent="0.25">
      <x:c r="W55720" s="110"/>
      <x:c r="AA55720" s="110"/>
    </x:row>
    <x:row r="55721" spans="1:32" x14ac:dyDescent="0.25">
      <x:c r="W55721" s="110"/>
      <x:c r="AA55721" s="110"/>
    </x:row>
    <x:row r="55722" spans="1:32" x14ac:dyDescent="0.25">
      <x:c r="W55722" s="110"/>
      <x:c r="AA55722" s="110"/>
    </x:row>
    <x:row r="55723" spans="1:32" x14ac:dyDescent="0.25">
      <x:c r="W55723" s="110"/>
      <x:c r="AA55723" s="110"/>
    </x:row>
    <x:row r="55724" spans="1:32" x14ac:dyDescent="0.25">
      <x:c r="W55724" s="110"/>
      <x:c r="AA55724" s="110"/>
    </x:row>
    <x:row r="55725" spans="1:32" x14ac:dyDescent="0.25">
      <x:c r="W55725" s="110"/>
      <x:c r="AA55725" s="110"/>
    </x:row>
    <x:row r="55726" spans="1:32" x14ac:dyDescent="0.25">
      <x:c r="W55726" s="110"/>
      <x:c r="AA55726" s="110"/>
    </x:row>
    <x:row r="55727" spans="1:32" x14ac:dyDescent="0.25">
      <x:c r="W55727" s="110"/>
      <x:c r="AA55727" s="110"/>
    </x:row>
    <x:row r="55728" spans="1:32" x14ac:dyDescent="0.25">
      <x:c r="W55728" s="110"/>
      <x:c r="AA55728" s="110"/>
    </x:row>
    <x:row r="55729" spans="1:32" x14ac:dyDescent="0.25">
      <x:c r="W55729" s="110"/>
      <x:c r="AA55729" s="110"/>
    </x:row>
    <x:row r="55730" spans="1:32" x14ac:dyDescent="0.25">
      <x:c r="W55730" s="110"/>
      <x:c r="AA55730" s="110"/>
    </x:row>
    <x:row r="55731" spans="1:32" x14ac:dyDescent="0.25">
      <x:c r="W55731" s="110"/>
      <x:c r="AA55731" s="110"/>
    </x:row>
    <x:row r="55732" spans="1:32" x14ac:dyDescent="0.25">
      <x:c r="W55732" s="110"/>
      <x:c r="AA55732" s="110"/>
    </x:row>
    <x:row r="55733" spans="1:32" x14ac:dyDescent="0.25">
      <x:c r="W55733" s="110"/>
      <x:c r="AA55733" s="110"/>
    </x:row>
    <x:row r="55734" spans="1:32" x14ac:dyDescent="0.25">
      <x:c r="W55734" s="110"/>
      <x:c r="AA55734" s="110"/>
    </x:row>
    <x:row r="55735" spans="1:32" x14ac:dyDescent="0.25">
      <x:c r="W55735" s="110"/>
      <x:c r="AA55735" s="110"/>
    </x:row>
    <x:row r="55736" spans="1:32" x14ac:dyDescent="0.25">
      <x:c r="W55736" s="110"/>
      <x:c r="AA55736" s="110"/>
    </x:row>
    <x:row r="55737" spans="1:32" x14ac:dyDescent="0.25">
      <x:c r="W55737" s="110"/>
      <x:c r="AA55737" s="110"/>
    </x:row>
    <x:row r="55738" spans="1:32" x14ac:dyDescent="0.25">
      <x:c r="W55738" s="110"/>
      <x:c r="AA55738" s="110"/>
    </x:row>
    <x:row r="55739" spans="1:32" x14ac:dyDescent="0.25">
      <x:c r="W55739" s="110"/>
      <x:c r="AA55739" s="110"/>
    </x:row>
    <x:row r="55740" spans="1:32" x14ac:dyDescent="0.25">
      <x:c r="W55740" s="110"/>
      <x:c r="AA55740" s="110"/>
    </x:row>
    <x:row r="55741" spans="1:32" x14ac:dyDescent="0.25">
      <x:c r="W55741" s="110"/>
      <x:c r="AA55741" s="110"/>
    </x:row>
    <x:row r="55742" spans="1:32" x14ac:dyDescent="0.25">
      <x:c r="W55742" s="110"/>
      <x:c r="AA55742" s="110"/>
    </x:row>
    <x:row r="55743" spans="1:32" x14ac:dyDescent="0.25">
      <x:c r="W55743" s="110"/>
      <x:c r="AA55743" s="110"/>
    </x:row>
    <x:row r="55744" spans="1:32" x14ac:dyDescent="0.25">
      <x:c r="W55744" s="110"/>
      <x:c r="AA55744" s="110"/>
    </x:row>
    <x:row r="55745" spans="1:32" x14ac:dyDescent="0.25">
      <x:c r="W55745" s="110"/>
      <x:c r="AA55745" s="110"/>
    </x:row>
    <x:row r="55746" spans="1:32" x14ac:dyDescent="0.25">
      <x:c r="W55746" s="110"/>
      <x:c r="AA55746" s="110"/>
    </x:row>
    <x:row r="55747" spans="1:32" x14ac:dyDescent="0.25">
      <x:c r="W55747" s="110"/>
      <x:c r="AA55747" s="110"/>
    </x:row>
    <x:row r="55748" spans="1:32" x14ac:dyDescent="0.25">
      <x:c r="W55748" s="110"/>
      <x:c r="AA55748" s="110"/>
    </x:row>
    <x:row r="55749" spans="1:32" x14ac:dyDescent="0.25">
      <x:c r="W55749" s="110"/>
      <x:c r="AA55749" s="110"/>
    </x:row>
    <x:row r="55750" spans="1:32" x14ac:dyDescent="0.25">
      <x:c r="W55750" s="110"/>
      <x:c r="AA55750" s="110"/>
    </x:row>
    <x:row r="55751" spans="1:32" x14ac:dyDescent="0.25">
      <x:c r="W55751" s="110"/>
      <x:c r="AA55751" s="110"/>
    </x:row>
    <x:row r="55752" spans="1:32" x14ac:dyDescent="0.25">
      <x:c r="W55752" s="110"/>
      <x:c r="AA55752" s="110"/>
    </x:row>
    <x:row r="55753" spans="1:32" x14ac:dyDescent="0.25">
      <x:c r="W55753" s="110"/>
      <x:c r="AA55753" s="110"/>
    </x:row>
    <x:row r="55754" spans="1:32" x14ac:dyDescent="0.25">
      <x:c r="W55754" s="110"/>
      <x:c r="AA55754" s="110"/>
    </x:row>
    <x:row r="55755" spans="1:32" x14ac:dyDescent="0.25">
      <x:c r="W55755" s="110"/>
      <x:c r="AA55755" s="110"/>
    </x:row>
    <x:row r="55756" spans="1:32" x14ac:dyDescent="0.25">
      <x:c r="W55756" s="110"/>
      <x:c r="AA55756" s="110"/>
    </x:row>
    <x:row r="55757" spans="1:32" x14ac:dyDescent="0.25">
      <x:c r="W55757" s="110"/>
      <x:c r="AA55757" s="110"/>
    </x:row>
    <x:row r="55758" spans="1:32" x14ac:dyDescent="0.25">
      <x:c r="W55758" s="110"/>
      <x:c r="AA55758" s="110"/>
    </x:row>
    <x:row r="55759" spans="1:32" x14ac:dyDescent="0.25">
      <x:c r="W55759" s="110"/>
      <x:c r="AA55759" s="110"/>
    </x:row>
    <x:row r="55760" spans="1:32" x14ac:dyDescent="0.25">
      <x:c r="W55760" s="110"/>
      <x:c r="AA55760" s="110"/>
    </x:row>
    <x:row r="55761" spans="1:32" x14ac:dyDescent="0.25">
      <x:c r="W55761" s="110"/>
      <x:c r="AA55761" s="110"/>
    </x:row>
    <x:row r="55762" spans="1:32" x14ac:dyDescent="0.25">
      <x:c r="W55762" s="110"/>
      <x:c r="AA55762" s="110"/>
    </x:row>
    <x:row r="55763" spans="1:32" x14ac:dyDescent="0.25">
      <x:c r="W55763" s="110"/>
      <x:c r="AA55763" s="110"/>
    </x:row>
    <x:row r="55764" spans="1:32" x14ac:dyDescent="0.25">
      <x:c r="W55764" s="110"/>
      <x:c r="AA55764" s="110"/>
    </x:row>
    <x:row r="55765" spans="1:32" x14ac:dyDescent="0.25">
      <x:c r="W55765" s="110"/>
      <x:c r="AA55765" s="110"/>
    </x:row>
    <x:row r="55766" spans="1:32" x14ac:dyDescent="0.25">
      <x:c r="W55766" s="110"/>
      <x:c r="AA55766" s="110"/>
    </x:row>
    <x:row r="55767" spans="1:32" x14ac:dyDescent="0.25">
      <x:c r="W55767" s="110"/>
      <x:c r="AA55767" s="110"/>
    </x:row>
    <x:row r="55768" spans="1:32" x14ac:dyDescent="0.25">
      <x:c r="W55768" s="110"/>
      <x:c r="AA55768" s="110"/>
    </x:row>
    <x:row r="55769" spans="1:32" x14ac:dyDescent="0.25">
      <x:c r="W55769" s="110"/>
      <x:c r="AA55769" s="110"/>
    </x:row>
    <x:row r="55770" spans="1:32" x14ac:dyDescent="0.25">
      <x:c r="W55770" s="110"/>
      <x:c r="AA55770" s="110"/>
    </x:row>
    <x:row r="55771" spans="1:32" x14ac:dyDescent="0.25">
      <x:c r="W55771" s="110"/>
      <x:c r="AA55771" s="110"/>
    </x:row>
    <x:row r="55772" spans="1:32" x14ac:dyDescent="0.25">
      <x:c r="W55772" s="110"/>
      <x:c r="AA55772" s="110"/>
    </x:row>
    <x:row r="55773" spans="1:32" x14ac:dyDescent="0.25">
      <x:c r="W55773" s="110"/>
      <x:c r="AA55773" s="110"/>
    </x:row>
    <x:row r="55774" spans="1:32" x14ac:dyDescent="0.25">
      <x:c r="W55774" s="110"/>
      <x:c r="AA55774" s="110"/>
    </x:row>
    <x:row r="55775" spans="1:32" x14ac:dyDescent="0.25">
      <x:c r="W55775" s="110"/>
      <x:c r="AA55775" s="110"/>
    </x:row>
    <x:row r="55776" spans="1:32" x14ac:dyDescent="0.25">
      <x:c r="W55776" s="110"/>
      <x:c r="AA55776" s="110"/>
    </x:row>
    <x:row r="55777" spans="1:32" x14ac:dyDescent="0.25">
      <x:c r="W55777" s="110"/>
      <x:c r="AA55777" s="110"/>
    </x:row>
    <x:row r="55778" spans="1:32" x14ac:dyDescent="0.25">
      <x:c r="W55778" s="110"/>
      <x:c r="AA55778" s="110"/>
    </x:row>
    <x:row r="55779" spans="1:32" x14ac:dyDescent="0.25">
      <x:c r="W55779" s="110"/>
      <x:c r="AA55779" s="110"/>
    </x:row>
    <x:row r="55780" spans="1:32" x14ac:dyDescent="0.25">
      <x:c r="W55780" s="110"/>
      <x:c r="AA55780" s="110"/>
    </x:row>
    <x:row r="55781" spans="1:32" x14ac:dyDescent="0.25">
      <x:c r="W55781" s="110"/>
      <x:c r="AA55781" s="110"/>
    </x:row>
    <x:row r="55782" spans="1:32" x14ac:dyDescent="0.25">
      <x:c r="W55782" s="110"/>
      <x:c r="AA55782" s="110"/>
    </x:row>
    <x:row r="55783" spans="1:32" x14ac:dyDescent="0.25">
      <x:c r="W55783" s="110"/>
      <x:c r="AA55783" s="110"/>
    </x:row>
    <x:row r="55784" spans="1:32" x14ac:dyDescent="0.25">
      <x:c r="W55784" s="110"/>
      <x:c r="AA55784" s="110"/>
    </x:row>
    <x:row r="55785" spans="1:32" x14ac:dyDescent="0.25">
      <x:c r="W55785" s="110"/>
      <x:c r="AA55785" s="110"/>
    </x:row>
    <x:row r="55786" spans="1:32" x14ac:dyDescent="0.25">
      <x:c r="W55786" s="110"/>
      <x:c r="AA55786" s="110"/>
    </x:row>
    <x:row r="55787" spans="1:32" x14ac:dyDescent="0.25">
      <x:c r="W55787" s="110"/>
      <x:c r="AA55787" s="110"/>
    </x:row>
    <x:row r="55788" spans="1:32" x14ac:dyDescent="0.25">
      <x:c r="W55788" s="110"/>
      <x:c r="AA55788" s="110"/>
    </x:row>
    <x:row r="55789" spans="1:32" x14ac:dyDescent="0.25">
      <x:c r="W55789" s="110"/>
      <x:c r="AA55789" s="110"/>
    </x:row>
    <x:row r="55790" spans="1:32" x14ac:dyDescent="0.25">
      <x:c r="W55790" s="110"/>
      <x:c r="AA55790" s="110"/>
    </x:row>
    <x:row r="55791" spans="1:32" x14ac:dyDescent="0.25">
      <x:c r="W55791" s="110"/>
      <x:c r="AA55791" s="110"/>
    </x:row>
    <x:row r="55792" spans="1:32" x14ac:dyDescent="0.25">
      <x:c r="W55792" s="110"/>
      <x:c r="AA55792" s="110"/>
    </x:row>
    <x:row r="55793" spans="1:32" x14ac:dyDescent="0.25">
      <x:c r="W55793" s="110"/>
      <x:c r="AA55793" s="110"/>
    </x:row>
    <x:row r="55794" spans="1:32" x14ac:dyDescent="0.25">
      <x:c r="W55794" s="110"/>
      <x:c r="AA55794" s="110"/>
    </x:row>
    <x:row r="55795" spans="1:32" x14ac:dyDescent="0.25">
      <x:c r="W55795" s="110"/>
      <x:c r="AA55795" s="110"/>
    </x:row>
    <x:row r="55796" spans="1:32" x14ac:dyDescent="0.25">
      <x:c r="W55796" s="110"/>
      <x:c r="AA55796" s="110"/>
    </x:row>
    <x:row r="55797" spans="1:32" x14ac:dyDescent="0.25">
      <x:c r="W55797" s="110"/>
      <x:c r="AA55797" s="110"/>
    </x:row>
    <x:row r="55798" spans="1:32" x14ac:dyDescent="0.25">
      <x:c r="W55798" s="110"/>
      <x:c r="AA55798" s="110"/>
    </x:row>
    <x:row r="55799" spans="1:32" x14ac:dyDescent="0.25">
      <x:c r="W55799" s="110"/>
      <x:c r="AA55799" s="110"/>
    </x:row>
    <x:row r="55800" spans="1:32" x14ac:dyDescent="0.25">
      <x:c r="W55800" s="110"/>
      <x:c r="AA55800" s="110"/>
    </x:row>
    <x:row r="55801" spans="1:32" x14ac:dyDescent="0.25">
      <x:c r="W55801" s="110"/>
      <x:c r="AA55801" s="110"/>
    </x:row>
    <x:row r="55802" spans="1:32" x14ac:dyDescent="0.25">
      <x:c r="W55802" s="110"/>
      <x:c r="AA55802" s="110"/>
    </x:row>
    <x:row r="55803" spans="1:32" x14ac:dyDescent="0.25">
      <x:c r="W55803" s="110"/>
      <x:c r="AA55803" s="110"/>
    </x:row>
    <x:row r="55804" spans="1:32" x14ac:dyDescent="0.25">
      <x:c r="W55804" s="110"/>
      <x:c r="AA55804" s="110"/>
    </x:row>
    <x:row r="55805" spans="1:32" x14ac:dyDescent="0.25">
      <x:c r="W55805" s="110"/>
      <x:c r="AA55805" s="110"/>
    </x:row>
    <x:row r="55806" spans="1:32" x14ac:dyDescent="0.25">
      <x:c r="W55806" s="110"/>
      <x:c r="AA55806" s="110"/>
    </x:row>
    <x:row r="55807" spans="1:32" x14ac:dyDescent="0.25">
      <x:c r="W55807" s="110"/>
      <x:c r="AA55807" s="110"/>
    </x:row>
    <x:row r="55808" spans="1:32" x14ac:dyDescent="0.25">
      <x:c r="W55808" s="110"/>
      <x:c r="AA55808" s="110"/>
    </x:row>
    <x:row r="55809" spans="1:32" x14ac:dyDescent="0.25">
      <x:c r="W55809" s="110"/>
      <x:c r="AA55809" s="110"/>
    </x:row>
    <x:row r="55810" spans="1:32" x14ac:dyDescent="0.25">
      <x:c r="W55810" s="110"/>
      <x:c r="AA55810" s="110"/>
    </x:row>
    <x:row r="55811" spans="1:32" x14ac:dyDescent="0.25">
      <x:c r="W55811" s="110"/>
      <x:c r="AA55811" s="110"/>
    </x:row>
    <x:row r="55812" spans="1:32" x14ac:dyDescent="0.25">
      <x:c r="W55812" s="110"/>
      <x:c r="AA55812" s="110"/>
    </x:row>
    <x:row r="55813" spans="1:32" x14ac:dyDescent="0.25">
      <x:c r="W55813" s="110"/>
      <x:c r="AA55813" s="110"/>
    </x:row>
    <x:row r="55814" spans="1:32" x14ac:dyDescent="0.25">
      <x:c r="W55814" s="110"/>
      <x:c r="AA55814" s="110"/>
    </x:row>
    <x:row r="55815" spans="1:32" x14ac:dyDescent="0.25">
      <x:c r="W55815" s="110"/>
      <x:c r="AA55815" s="110"/>
    </x:row>
    <x:row r="55816" spans="1:32" x14ac:dyDescent="0.25">
      <x:c r="W55816" s="110"/>
      <x:c r="AA55816" s="110"/>
    </x:row>
    <x:row r="55817" spans="1:32" x14ac:dyDescent="0.25">
      <x:c r="W55817" s="110"/>
      <x:c r="AA55817" s="110"/>
    </x:row>
    <x:row r="55818" spans="1:32" x14ac:dyDescent="0.25">
      <x:c r="W55818" s="110"/>
      <x:c r="AA55818" s="110"/>
    </x:row>
    <x:row r="55819" spans="1:32" x14ac:dyDescent="0.25">
      <x:c r="W55819" s="110"/>
      <x:c r="AA55819" s="110"/>
    </x:row>
    <x:row r="55820" spans="1:32" x14ac:dyDescent="0.25">
      <x:c r="W55820" s="110"/>
      <x:c r="AA55820" s="110"/>
    </x:row>
    <x:row r="55821" spans="1:32" x14ac:dyDescent="0.25">
      <x:c r="W55821" s="110"/>
      <x:c r="AA55821" s="110"/>
    </x:row>
    <x:row r="55822" spans="1:32" x14ac:dyDescent="0.25">
      <x:c r="W55822" s="110"/>
      <x:c r="AA55822" s="110"/>
    </x:row>
    <x:row r="55823" spans="1:32" x14ac:dyDescent="0.25">
      <x:c r="W55823" s="110"/>
      <x:c r="AA55823" s="110"/>
    </x:row>
    <x:row r="55824" spans="1:32" x14ac:dyDescent="0.25">
      <x:c r="W55824" s="110"/>
      <x:c r="AA55824" s="110"/>
    </x:row>
    <x:row r="55825" spans="1:32" x14ac:dyDescent="0.25">
      <x:c r="W55825" s="110"/>
      <x:c r="AA55825" s="110"/>
    </x:row>
    <x:row r="55826" spans="1:32" x14ac:dyDescent="0.25">
      <x:c r="W55826" s="110"/>
      <x:c r="AA55826" s="110"/>
    </x:row>
    <x:row r="55827" spans="1:32" x14ac:dyDescent="0.25">
      <x:c r="W55827" s="110"/>
      <x:c r="AA55827" s="110"/>
    </x:row>
    <x:row r="55828" spans="1:32" x14ac:dyDescent="0.25">
      <x:c r="W55828" s="110"/>
      <x:c r="AA55828" s="110"/>
    </x:row>
    <x:row r="55829" spans="1:32" x14ac:dyDescent="0.25">
      <x:c r="W55829" s="110"/>
      <x:c r="AA55829" s="110"/>
    </x:row>
    <x:row r="55830" spans="1:32" x14ac:dyDescent="0.25">
      <x:c r="W55830" s="110"/>
      <x:c r="AA55830" s="110"/>
    </x:row>
    <x:row r="55831" spans="1:32" x14ac:dyDescent="0.25">
      <x:c r="W55831" s="110"/>
      <x:c r="AA55831" s="110"/>
    </x:row>
    <x:row r="55832" spans="1:32" x14ac:dyDescent="0.25">
      <x:c r="W55832" s="110"/>
      <x:c r="AA55832" s="110"/>
    </x:row>
    <x:row r="55833" spans="1:32" x14ac:dyDescent="0.25">
      <x:c r="W55833" s="110"/>
      <x:c r="AA55833" s="110"/>
    </x:row>
    <x:row r="55834" spans="1:32" x14ac:dyDescent="0.25">
      <x:c r="W55834" s="110"/>
      <x:c r="AA55834" s="110"/>
    </x:row>
    <x:row r="55835" spans="1:32" x14ac:dyDescent="0.25">
      <x:c r="W55835" s="110"/>
      <x:c r="AA55835" s="110"/>
    </x:row>
    <x:row r="55836" spans="1:32" x14ac:dyDescent="0.25">
      <x:c r="W55836" s="110"/>
      <x:c r="AA55836" s="110"/>
    </x:row>
    <x:row r="55837" spans="1:32" x14ac:dyDescent="0.25">
      <x:c r="W55837" s="110"/>
      <x:c r="AA55837" s="110"/>
    </x:row>
    <x:row r="55838" spans="1:32" x14ac:dyDescent="0.25">
      <x:c r="W55838" s="110"/>
      <x:c r="AA55838" s="110"/>
    </x:row>
    <x:row r="55839" spans="1:32" x14ac:dyDescent="0.25">
      <x:c r="W55839" s="110"/>
      <x:c r="AA55839" s="110"/>
    </x:row>
    <x:row r="55840" spans="1:32" x14ac:dyDescent="0.25">
      <x:c r="W55840" s="110"/>
      <x:c r="AA55840" s="110"/>
    </x:row>
    <x:row r="55841" spans="1:32" x14ac:dyDescent="0.25">
      <x:c r="W55841" s="110"/>
      <x:c r="AA55841" s="110"/>
    </x:row>
    <x:row r="55842" spans="1:32" x14ac:dyDescent="0.25">
      <x:c r="W55842" s="110"/>
      <x:c r="AA55842" s="110"/>
    </x:row>
    <x:row r="55843" spans="1:32" x14ac:dyDescent="0.25">
      <x:c r="W55843" s="110"/>
      <x:c r="AA55843" s="110"/>
    </x:row>
    <x:row r="55844" spans="1:32" x14ac:dyDescent="0.25">
      <x:c r="W55844" s="110"/>
      <x:c r="AA55844" s="110"/>
    </x:row>
    <x:row r="55845" spans="1:32" x14ac:dyDescent="0.25">
      <x:c r="W55845" s="110"/>
      <x:c r="AA55845" s="110"/>
    </x:row>
    <x:row r="55846" spans="1:32" x14ac:dyDescent="0.25">
      <x:c r="W55846" s="110"/>
      <x:c r="AA55846" s="110"/>
    </x:row>
    <x:row r="55847" spans="1:32" x14ac:dyDescent="0.25">
      <x:c r="W55847" s="110"/>
      <x:c r="AA55847" s="110"/>
    </x:row>
    <x:row r="55848" spans="1:32" x14ac:dyDescent="0.25">
      <x:c r="W55848" s="110"/>
      <x:c r="AA55848" s="110"/>
    </x:row>
    <x:row r="55849" spans="1:32" x14ac:dyDescent="0.25">
      <x:c r="W55849" s="110"/>
      <x:c r="AA55849" s="110"/>
    </x:row>
    <x:row r="55850" spans="1:32" x14ac:dyDescent="0.25">
      <x:c r="W55850" s="110"/>
      <x:c r="AA55850" s="110"/>
    </x:row>
    <x:row r="55851" spans="1:32" x14ac:dyDescent="0.25">
      <x:c r="W55851" s="110"/>
      <x:c r="AA55851" s="110"/>
    </x:row>
    <x:row r="55852" spans="1:32" x14ac:dyDescent="0.25">
      <x:c r="W55852" s="110"/>
      <x:c r="AA55852" s="110"/>
    </x:row>
    <x:row r="55853" spans="1:32" x14ac:dyDescent="0.25">
      <x:c r="W55853" s="110"/>
      <x:c r="AA55853" s="110"/>
    </x:row>
    <x:row r="55854" spans="1:32" x14ac:dyDescent="0.25">
      <x:c r="W55854" s="110"/>
      <x:c r="AA55854" s="110"/>
    </x:row>
    <x:row r="55855" spans="1:32" x14ac:dyDescent="0.25">
      <x:c r="W55855" s="110"/>
      <x:c r="AA55855" s="110"/>
    </x:row>
    <x:row r="55856" spans="1:32" x14ac:dyDescent="0.25">
      <x:c r="W55856" s="110"/>
      <x:c r="AA55856" s="110"/>
    </x:row>
    <x:row r="55857" spans="1:32" x14ac:dyDescent="0.25">
      <x:c r="W55857" s="110"/>
      <x:c r="AA55857" s="110"/>
    </x:row>
    <x:row r="55858" spans="1:32" x14ac:dyDescent="0.25">
      <x:c r="W55858" s="110"/>
      <x:c r="AA55858" s="110"/>
    </x:row>
    <x:row r="55859" spans="1:32" x14ac:dyDescent="0.25">
      <x:c r="W55859" s="110"/>
      <x:c r="AA55859" s="110"/>
    </x:row>
    <x:row r="55860" spans="1:32" x14ac:dyDescent="0.25">
      <x:c r="W55860" s="110"/>
      <x:c r="AA55860" s="110"/>
    </x:row>
    <x:row r="55861" spans="1:32" x14ac:dyDescent="0.25">
      <x:c r="W55861" s="110"/>
      <x:c r="AA55861" s="110"/>
    </x:row>
    <x:row r="55862" spans="1:32" x14ac:dyDescent="0.25">
      <x:c r="W55862" s="110"/>
      <x:c r="AA55862" s="110"/>
    </x:row>
    <x:row r="55863" spans="1:32" x14ac:dyDescent="0.25">
      <x:c r="W55863" s="110"/>
      <x:c r="AA55863" s="110"/>
    </x:row>
    <x:row r="55864" spans="1:32" x14ac:dyDescent="0.25">
      <x:c r="W55864" s="110"/>
      <x:c r="AA55864" s="110"/>
    </x:row>
    <x:row r="55865" spans="1:32" x14ac:dyDescent="0.25">
      <x:c r="W55865" s="110"/>
      <x:c r="AA55865" s="110"/>
    </x:row>
    <x:row r="55866" spans="1:32" x14ac:dyDescent="0.25">
      <x:c r="W55866" s="110"/>
      <x:c r="AA55866" s="110"/>
    </x:row>
    <x:row r="55867" spans="1:32" x14ac:dyDescent="0.25">
      <x:c r="W55867" s="110"/>
      <x:c r="AA55867" s="110"/>
    </x:row>
    <x:row r="55868" spans="1:32" x14ac:dyDescent="0.25">
      <x:c r="W55868" s="110"/>
      <x:c r="AA55868" s="110"/>
    </x:row>
    <x:row r="55869" spans="1:32" x14ac:dyDescent="0.25">
      <x:c r="W55869" s="110"/>
      <x:c r="AA55869" s="110"/>
    </x:row>
    <x:row r="55870" spans="1:32" x14ac:dyDescent="0.25">
      <x:c r="W55870" s="110"/>
      <x:c r="AA55870" s="110"/>
    </x:row>
    <x:row r="55871" spans="1:32" x14ac:dyDescent="0.25">
      <x:c r="W55871" s="110"/>
      <x:c r="AA55871" s="110"/>
    </x:row>
    <x:row r="55872" spans="1:32" x14ac:dyDescent="0.25">
      <x:c r="W55872" s="110"/>
      <x:c r="AA55872" s="110"/>
    </x:row>
    <x:row r="55873" spans="1:32" x14ac:dyDescent="0.25">
      <x:c r="W55873" s="110"/>
      <x:c r="AA55873" s="110"/>
    </x:row>
    <x:row r="55874" spans="1:32" x14ac:dyDescent="0.25">
      <x:c r="W55874" s="110"/>
      <x:c r="AA55874" s="110"/>
    </x:row>
    <x:row r="55875" spans="1:32" x14ac:dyDescent="0.25">
      <x:c r="W55875" s="110"/>
      <x:c r="AA55875" s="110"/>
    </x:row>
    <x:row r="55876" spans="1:32" x14ac:dyDescent="0.25">
      <x:c r="W55876" s="110"/>
      <x:c r="AA55876" s="110"/>
    </x:row>
    <x:row r="55877" spans="1:32" x14ac:dyDescent="0.25">
      <x:c r="W55877" s="110"/>
      <x:c r="AA55877" s="110"/>
    </x:row>
    <x:row r="55878" spans="1:32" x14ac:dyDescent="0.25">
      <x:c r="W55878" s="110"/>
      <x:c r="AA55878" s="110"/>
    </x:row>
    <x:row r="55879" spans="1:32" x14ac:dyDescent="0.25">
      <x:c r="W55879" s="110"/>
      <x:c r="AA55879" s="110"/>
    </x:row>
    <x:row r="55880" spans="1:32" x14ac:dyDescent="0.25">
      <x:c r="W55880" s="110"/>
      <x:c r="AA55880" s="110"/>
    </x:row>
    <x:row r="55881" spans="1:32" x14ac:dyDescent="0.25">
      <x:c r="W55881" s="110"/>
      <x:c r="AA55881" s="110"/>
    </x:row>
    <x:row r="55882" spans="1:32" x14ac:dyDescent="0.25">
      <x:c r="W55882" s="110"/>
      <x:c r="AA55882" s="110"/>
    </x:row>
    <x:row r="55883" spans="1:32" x14ac:dyDescent="0.25">
      <x:c r="W55883" s="110"/>
      <x:c r="AA55883" s="110"/>
    </x:row>
    <x:row r="55884" spans="1:32" x14ac:dyDescent="0.25">
      <x:c r="W55884" s="110"/>
      <x:c r="AA55884" s="110"/>
    </x:row>
    <x:row r="55885" spans="1:32" x14ac:dyDescent="0.25">
      <x:c r="W55885" s="110"/>
      <x:c r="AA55885" s="110"/>
    </x:row>
    <x:row r="55886" spans="1:32" x14ac:dyDescent="0.25">
      <x:c r="W55886" s="110"/>
      <x:c r="AA55886" s="110"/>
    </x:row>
    <x:row r="55887" spans="1:32" x14ac:dyDescent="0.25">
      <x:c r="W55887" s="110"/>
      <x:c r="AA55887" s="110"/>
    </x:row>
    <x:row r="55888" spans="1:32" x14ac:dyDescent="0.25">
      <x:c r="W55888" s="110"/>
      <x:c r="AA55888" s="110"/>
    </x:row>
    <x:row r="55889" spans="1:32" x14ac:dyDescent="0.25">
      <x:c r="W55889" s="110"/>
      <x:c r="AA55889" s="110"/>
    </x:row>
    <x:row r="55890" spans="1:32" x14ac:dyDescent="0.25">
      <x:c r="W55890" s="110"/>
      <x:c r="AA55890" s="110"/>
    </x:row>
    <x:row r="55891" spans="1:32" x14ac:dyDescent="0.25">
      <x:c r="W55891" s="110"/>
      <x:c r="AA55891" s="110"/>
    </x:row>
    <x:row r="55892" spans="1:32" x14ac:dyDescent="0.25">
      <x:c r="W55892" s="110"/>
      <x:c r="AA55892" s="110"/>
    </x:row>
    <x:row r="55893" spans="1:32" x14ac:dyDescent="0.25">
      <x:c r="W55893" s="110"/>
      <x:c r="AA55893" s="110"/>
    </x:row>
    <x:row r="55894" spans="1:32" x14ac:dyDescent="0.25">
      <x:c r="W55894" s="110"/>
      <x:c r="AA55894" s="110"/>
    </x:row>
    <x:row r="55895" spans="1:32" x14ac:dyDescent="0.25">
      <x:c r="W55895" s="110"/>
      <x:c r="AA55895" s="110"/>
    </x:row>
    <x:row r="55896" spans="1:32" x14ac:dyDescent="0.25">
      <x:c r="W55896" s="110"/>
      <x:c r="AA55896" s="110"/>
    </x:row>
    <x:row r="55897" spans="1:32" x14ac:dyDescent="0.25">
      <x:c r="W55897" s="110"/>
      <x:c r="AA55897" s="110"/>
    </x:row>
    <x:row r="55898" spans="1:32" x14ac:dyDescent="0.25">
      <x:c r="W55898" s="110"/>
      <x:c r="AA55898" s="110"/>
    </x:row>
    <x:row r="55899" spans="1:32" x14ac:dyDescent="0.25">
      <x:c r="W55899" s="110"/>
      <x:c r="AA55899" s="110"/>
    </x:row>
    <x:row r="55900" spans="1:32" x14ac:dyDescent="0.25">
      <x:c r="W55900" s="110"/>
      <x:c r="AA55900" s="110"/>
    </x:row>
    <x:row r="55901" spans="1:32" x14ac:dyDescent="0.25">
      <x:c r="W55901" s="110"/>
      <x:c r="AA55901" s="110"/>
    </x:row>
    <x:row r="55902" spans="1:32" x14ac:dyDescent="0.25">
      <x:c r="W55902" s="110"/>
      <x:c r="AA55902" s="110"/>
    </x:row>
    <x:row r="55903" spans="1:32" x14ac:dyDescent="0.25">
      <x:c r="W55903" s="110"/>
      <x:c r="AA55903" s="110"/>
    </x:row>
    <x:row r="55904" spans="1:32" x14ac:dyDescent="0.25">
      <x:c r="W55904" s="110"/>
      <x:c r="AA55904" s="110"/>
    </x:row>
    <x:row r="55905" spans="1:32" x14ac:dyDescent="0.25">
      <x:c r="W55905" s="110"/>
      <x:c r="AA55905" s="110"/>
    </x:row>
    <x:row r="55906" spans="1:32" x14ac:dyDescent="0.25">
      <x:c r="W55906" s="110"/>
      <x:c r="AA55906" s="110"/>
    </x:row>
    <x:row r="55907" spans="1:32" x14ac:dyDescent="0.25">
      <x:c r="W55907" s="110"/>
      <x:c r="AA55907" s="110"/>
    </x:row>
    <x:row r="55908" spans="1:32" x14ac:dyDescent="0.25">
      <x:c r="W55908" s="110"/>
      <x:c r="AA55908" s="110"/>
    </x:row>
    <x:row r="55909" spans="1:32" x14ac:dyDescent="0.25">
      <x:c r="W55909" s="110"/>
      <x:c r="AA55909" s="110"/>
    </x:row>
    <x:row r="55910" spans="1:32" x14ac:dyDescent="0.25">
      <x:c r="W55910" s="110"/>
      <x:c r="AA55910" s="110"/>
    </x:row>
    <x:row r="55911" spans="1:32" x14ac:dyDescent="0.25">
      <x:c r="W55911" s="110"/>
      <x:c r="AA55911" s="110"/>
    </x:row>
    <x:row r="55912" spans="1:32" x14ac:dyDescent="0.25">
      <x:c r="W55912" s="110"/>
      <x:c r="AA55912" s="110"/>
    </x:row>
    <x:row r="55913" spans="1:32" x14ac:dyDescent="0.25">
      <x:c r="W55913" s="110"/>
      <x:c r="AA55913" s="110"/>
    </x:row>
    <x:row r="55914" spans="1:32" x14ac:dyDescent="0.25">
      <x:c r="W55914" s="110"/>
      <x:c r="AA55914" s="110"/>
    </x:row>
    <x:row r="55915" spans="1:32" x14ac:dyDescent="0.25">
      <x:c r="W55915" s="110"/>
      <x:c r="AA55915" s="110"/>
    </x:row>
    <x:row r="55916" spans="1:32" x14ac:dyDescent="0.25">
      <x:c r="W55916" s="110"/>
      <x:c r="AA55916" s="110"/>
    </x:row>
    <x:row r="55917" spans="1:32" x14ac:dyDescent="0.25">
      <x:c r="W55917" s="110"/>
      <x:c r="AA55917" s="110"/>
    </x:row>
    <x:row r="55918" spans="1:32" x14ac:dyDescent="0.25">
      <x:c r="W55918" s="110"/>
      <x:c r="AA55918" s="110"/>
    </x:row>
    <x:row r="55919" spans="1:32" x14ac:dyDescent="0.25">
      <x:c r="W55919" s="110"/>
      <x:c r="AA55919" s="110"/>
    </x:row>
    <x:row r="55920" spans="1:32" x14ac:dyDescent="0.25">
      <x:c r="W55920" s="110"/>
      <x:c r="AA55920" s="110"/>
    </x:row>
    <x:row r="55921" spans="1:32" x14ac:dyDescent="0.25">
      <x:c r="W55921" s="110"/>
      <x:c r="AA55921" s="110"/>
    </x:row>
    <x:row r="55922" spans="1:32" x14ac:dyDescent="0.25">
      <x:c r="W55922" s="110"/>
      <x:c r="AA55922" s="110"/>
    </x:row>
    <x:row r="55923" spans="1:32" x14ac:dyDescent="0.25">
      <x:c r="W55923" s="110"/>
      <x:c r="AA55923" s="110"/>
    </x:row>
    <x:row r="55924" spans="1:32" x14ac:dyDescent="0.25">
      <x:c r="W55924" s="110"/>
      <x:c r="AA55924" s="110"/>
    </x:row>
    <x:row r="55925" spans="1:32" x14ac:dyDescent="0.25">
      <x:c r="W55925" s="110"/>
      <x:c r="AA55925" s="110"/>
    </x:row>
    <x:row r="55926" spans="1:32" x14ac:dyDescent="0.25">
      <x:c r="W55926" s="110"/>
      <x:c r="AA55926" s="110"/>
    </x:row>
    <x:row r="55927" spans="1:32" x14ac:dyDescent="0.25">
      <x:c r="W55927" s="110"/>
      <x:c r="AA55927" s="110"/>
    </x:row>
    <x:row r="55928" spans="1:32" x14ac:dyDescent="0.25">
      <x:c r="W55928" s="110"/>
      <x:c r="AA55928" s="110"/>
    </x:row>
    <x:row r="55929" spans="1:32" x14ac:dyDescent="0.25">
      <x:c r="W55929" s="110"/>
      <x:c r="AA55929" s="110"/>
    </x:row>
    <x:row r="55930" spans="1:32" x14ac:dyDescent="0.25">
      <x:c r="W55930" s="110"/>
      <x:c r="AA55930" s="110"/>
    </x:row>
    <x:row r="55931" spans="1:32" x14ac:dyDescent="0.25">
      <x:c r="W55931" s="110"/>
      <x:c r="AA55931" s="110"/>
    </x:row>
    <x:row r="55932" spans="1:32" x14ac:dyDescent="0.25">
      <x:c r="W55932" s="110"/>
      <x:c r="AA55932" s="110"/>
    </x:row>
    <x:row r="55933" spans="1:32" x14ac:dyDescent="0.25">
      <x:c r="W55933" s="110"/>
      <x:c r="AA55933" s="110"/>
    </x:row>
    <x:row r="55934" spans="1:32" x14ac:dyDescent="0.25">
      <x:c r="W55934" s="110"/>
      <x:c r="AA55934" s="110"/>
    </x:row>
    <x:row r="55935" spans="1:32" x14ac:dyDescent="0.25">
      <x:c r="W55935" s="110"/>
      <x:c r="AA55935" s="110"/>
    </x:row>
    <x:row r="55936" spans="1:32" x14ac:dyDescent="0.25">
      <x:c r="W55936" s="110"/>
      <x:c r="AA55936" s="110"/>
    </x:row>
    <x:row r="55937" spans="1:32" x14ac:dyDescent="0.25">
      <x:c r="W55937" s="110"/>
      <x:c r="AA55937" s="110"/>
    </x:row>
    <x:row r="55938" spans="1:32" x14ac:dyDescent="0.25">
      <x:c r="W55938" s="110"/>
      <x:c r="AA55938" s="110"/>
    </x:row>
    <x:row r="55939" spans="1:32" x14ac:dyDescent="0.25">
      <x:c r="W55939" s="110"/>
      <x:c r="AA55939" s="110"/>
    </x:row>
    <x:row r="55940" spans="1:32" x14ac:dyDescent="0.25">
      <x:c r="W55940" s="110"/>
      <x:c r="AA55940" s="110"/>
    </x:row>
    <x:row r="55941" spans="1:32" x14ac:dyDescent="0.25">
      <x:c r="W55941" s="110"/>
      <x:c r="AA55941" s="110"/>
    </x:row>
    <x:row r="55942" spans="1:32" x14ac:dyDescent="0.25">
      <x:c r="W55942" s="110"/>
      <x:c r="AA55942" s="110"/>
    </x:row>
    <x:row r="55943" spans="1:32" x14ac:dyDescent="0.25">
      <x:c r="W55943" s="110"/>
      <x:c r="AA55943" s="110"/>
    </x:row>
    <x:row r="55944" spans="1:32" x14ac:dyDescent="0.25">
      <x:c r="W55944" s="110"/>
      <x:c r="AA55944" s="110"/>
    </x:row>
    <x:row r="55945" spans="1:32" x14ac:dyDescent="0.25">
      <x:c r="W55945" s="110"/>
      <x:c r="AA55945" s="110"/>
    </x:row>
    <x:row r="55946" spans="1:32" x14ac:dyDescent="0.25">
      <x:c r="W55946" s="110"/>
      <x:c r="AA55946" s="110"/>
    </x:row>
    <x:row r="55947" spans="1:32" x14ac:dyDescent="0.25">
      <x:c r="W55947" s="110"/>
      <x:c r="AA55947" s="110"/>
    </x:row>
    <x:row r="55948" spans="1:32" x14ac:dyDescent="0.25">
      <x:c r="W55948" s="110"/>
      <x:c r="AA55948" s="110"/>
    </x:row>
    <x:row r="55949" spans="1:32" x14ac:dyDescent="0.25">
      <x:c r="W55949" s="110"/>
      <x:c r="AA55949" s="110"/>
    </x:row>
    <x:row r="55950" spans="1:32" x14ac:dyDescent="0.25">
      <x:c r="W55950" s="110"/>
      <x:c r="AA55950" s="110"/>
    </x:row>
    <x:row r="55951" spans="1:32" x14ac:dyDescent="0.25">
      <x:c r="W55951" s="110"/>
      <x:c r="AA55951" s="110"/>
    </x:row>
    <x:row r="55952" spans="1:32" x14ac:dyDescent="0.25">
      <x:c r="W55952" s="110"/>
      <x:c r="AA55952" s="110"/>
    </x:row>
    <x:row r="55953" spans="1:32" x14ac:dyDescent="0.25">
      <x:c r="W55953" s="110"/>
      <x:c r="AA55953" s="110"/>
    </x:row>
    <x:row r="55954" spans="1:32" x14ac:dyDescent="0.25">
      <x:c r="W55954" s="110"/>
      <x:c r="AA55954" s="110"/>
    </x:row>
    <x:row r="55955" spans="1:32" x14ac:dyDescent="0.25">
      <x:c r="W55955" s="110"/>
      <x:c r="AA55955" s="110"/>
    </x:row>
    <x:row r="55956" spans="1:32" x14ac:dyDescent="0.25">
      <x:c r="W55956" s="110"/>
      <x:c r="AA55956" s="110"/>
    </x:row>
    <x:row r="55957" spans="1:32" x14ac:dyDescent="0.25">
      <x:c r="W55957" s="110"/>
      <x:c r="AA55957" s="110"/>
    </x:row>
    <x:row r="55958" spans="1:32" x14ac:dyDescent="0.25">
      <x:c r="W55958" s="110"/>
      <x:c r="AA55958" s="110"/>
    </x:row>
    <x:row r="55959" spans="1:32" x14ac:dyDescent="0.25">
      <x:c r="W55959" s="110"/>
      <x:c r="AA55959" s="110"/>
    </x:row>
    <x:row r="55960" spans="1:32" x14ac:dyDescent="0.25">
      <x:c r="W55960" s="110"/>
      <x:c r="AA55960" s="110"/>
    </x:row>
    <x:row r="55961" spans="1:32" x14ac:dyDescent="0.25">
      <x:c r="W55961" s="110"/>
      <x:c r="AA55961" s="110"/>
    </x:row>
    <x:row r="55962" spans="1:32" x14ac:dyDescent="0.25">
      <x:c r="W55962" s="110"/>
      <x:c r="AA55962" s="110"/>
    </x:row>
    <x:row r="55963" spans="1:32" x14ac:dyDescent="0.25">
      <x:c r="W55963" s="110"/>
      <x:c r="AA55963" s="110"/>
    </x:row>
    <x:row r="55964" spans="1:32" x14ac:dyDescent="0.25">
      <x:c r="W55964" s="110"/>
      <x:c r="AA55964" s="110"/>
    </x:row>
    <x:row r="55965" spans="1:32" x14ac:dyDescent="0.25">
      <x:c r="W55965" s="110"/>
      <x:c r="AA55965" s="110"/>
    </x:row>
    <x:row r="55966" spans="1:32" x14ac:dyDescent="0.25">
      <x:c r="W55966" s="110"/>
      <x:c r="AA55966" s="110"/>
    </x:row>
    <x:row r="55967" spans="1:32" x14ac:dyDescent="0.25">
      <x:c r="W55967" s="110"/>
      <x:c r="AA55967" s="110"/>
    </x:row>
    <x:row r="55968" spans="1:32" x14ac:dyDescent="0.25">
      <x:c r="W55968" s="110"/>
      <x:c r="AA55968" s="110"/>
    </x:row>
    <x:row r="55969" spans="1:32" x14ac:dyDescent="0.25">
      <x:c r="W55969" s="110"/>
      <x:c r="AA55969" s="110"/>
    </x:row>
    <x:row r="55970" spans="1:32" x14ac:dyDescent="0.25">
      <x:c r="W55970" s="110"/>
      <x:c r="AA55970" s="110"/>
    </x:row>
    <x:row r="55971" spans="1:32" x14ac:dyDescent="0.25">
      <x:c r="W55971" s="110"/>
      <x:c r="AA55971" s="110"/>
    </x:row>
    <x:row r="55972" spans="1:32" x14ac:dyDescent="0.25">
      <x:c r="W55972" s="110"/>
      <x:c r="AA55972" s="110"/>
    </x:row>
    <x:row r="55973" spans="1:32" x14ac:dyDescent="0.25">
      <x:c r="W55973" s="110"/>
      <x:c r="AA55973" s="110"/>
    </x:row>
    <x:row r="55974" spans="1:32" x14ac:dyDescent="0.25">
      <x:c r="W55974" s="110"/>
      <x:c r="AA55974" s="110"/>
    </x:row>
    <x:row r="55975" spans="1:32" x14ac:dyDescent="0.25">
      <x:c r="W55975" s="110"/>
      <x:c r="AA55975" s="110"/>
    </x:row>
    <x:row r="55976" spans="1:32" x14ac:dyDescent="0.25">
      <x:c r="W55976" s="110"/>
      <x:c r="AA55976" s="110"/>
    </x:row>
    <x:row r="55977" spans="1:32" x14ac:dyDescent="0.25">
      <x:c r="W55977" s="110"/>
      <x:c r="AA55977" s="110"/>
    </x:row>
    <x:row r="55978" spans="1:32" x14ac:dyDescent="0.25">
      <x:c r="W55978" s="110"/>
      <x:c r="AA55978" s="110"/>
    </x:row>
    <x:row r="55979" spans="1:32" x14ac:dyDescent="0.25">
      <x:c r="W55979" s="110"/>
      <x:c r="AA55979" s="110"/>
    </x:row>
    <x:row r="55980" spans="1:32" x14ac:dyDescent="0.25">
      <x:c r="W55980" s="110"/>
      <x:c r="AA55980" s="110"/>
    </x:row>
    <x:row r="55981" spans="1:32" x14ac:dyDescent="0.25">
      <x:c r="W55981" s="110"/>
      <x:c r="AA55981" s="110"/>
    </x:row>
    <x:row r="55982" spans="1:32" x14ac:dyDescent="0.25">
      <x:c r="W55982" s="110"/>
      <x:c r="AA55982" s="110"/>
    </x:row>
    <x:row r="55983" spans="1:32" x14ac:dyDescent="0.25">
      <x:c r="W55983" s="110"/>
      <x:c r="AA55983" s="110"/>
    </x:row>
    <x:row r="55984" spans="1:32" x14ac:dyDescent="0.25">
      <x:c r="W55984" s="110"/>
      <x:c r="AA55984" s="110"/>
    </x:row>
    <x:row r="55985" spans="1:32" x14ac:dyDescent="0.25">
      <x:c r="W55985" s="110"/>
      <x:c r="AA55985" s="110"/>
    </x:row>
    <x:row r="55986" spans="1:32" x14ac:dyDescent="0.25">
      <x:c r="W55986" s="110"/>
      <x:c r="AA55986" s="110"/>
    </x:row>
    <x:row r="55987" spans="1:32" x14ac:dyDescent="0.25">
      <x:c r="W55987" s="110"/>
      <x:c r="AA55987" s="110"/>
    </x:row>
    <x:row r="55988" spans="1:32" x14ac:dyDescent="0.25">
      <x:c r="W55988" s="110"/>
      <x:c r="AA55988" s="110"/>
    </x:row>
    <x:row r="55989" spans="1:32" x14ac:dyDescent="0.25">
      <x:c r="W55989" s="110"/>
      <x:c r="AA55989" s="110"/>
    </x:row>
    <x:row r="55990" spans="1:32" x14ac:dyDescent="0.25">
      <x:c r="W55990" s="110"/>
      <x:c r="AA55990" s="110"/>
    </x:row>
    <x:row r="55991" spans="1:32" x14ac:dyDescent="0.25">
      <x:c r="W55991" s="110"/>
      <x:c r="AA55991" s="110"/>
    </x:row>
    <x:row r="55992" spans="1:32" x14ac:dyDescent="0.25">
      <x:c r="W55992" s="110"/>
      <x:c r="AA55992" s="110"/>
    </x:row>
    <x:row r="55993" spans="1:32" x14ac:dyDescent="0.25">
      <x:c r="W55993" s="110"/>
      <x:c r="AA55993" s="110"/>
    </x:row>
    <x:row r="55994" spans="1:32" x14ac:dyDescent="0.25">
      <x:c r="W55994" s="110"/>
      <x:c r="AA55994" s="110"/>
    </x:row>
    <x:row r="55995" spans="1:32" x14ac:dyDescent="0.25">
      <x:c r="W55995" s="110"/>
      <x:c r="AA55995" s="110"/>
    </x:row>
    <x:row r="55996" spans="1:32" x14ac:dyDescent="0.25">
      <x:c r="W55996" s="110"/>
      <x:c r="AA55996" s="110"/>
    </x:row>
    <x:row r="55997" spans="1:32" x14ac:dyDescent="0.25">
      <x:c r="W55997" s="110"/>
      <x:c r="AA55997" s="110"/>
    </x:row>
    <x:row r="55998" spans="1:32" x14ac:dyDescent="0.25">
      <x:c r="W55998" s="110"/>
      <x:c r="AA55998" s="110"/>
    </x:row>
    <x:row r="55999" spans="1:32" x14ac:dyDescent="0.25">
      <x:c r="W55999" s="110"/>
      <x:c r="AA55999" s="110"/>
    </x:row>
    <x:row r="56000" spans="1:32" x14ac:dyDescent="0.25">
      <x:c r="W56000" s="110"/>
      <x:c r="AA56000" s="110"/>
    </x:row>
    <x:row r="56001" spans="1:32" x14ac:dyDescent="0.25">
      <x:c r="W56001" s="110"/>
      <x:c r="AA56001" s="110"/>
    </x:row>
    <x:row r="56002" spans="1:32" x14ac:dyDescent="0.25">
      <x:c r="W56002" s="110"/>
      <x:c r="AA56002" s="110"/>
    </x:row>
    <x:row r="56003" spans="1:32" x14ac:dyDescent="0.25">
      <x:c r="W56003" s="110"/>
      <x:c r="AA56003" s="110"/>
    </x:row>
    <x:row r="56004" spans="1:32" x14ac:dyDescent="0.25">
      <x:c r="W56004" s="110"/>
      <x:c r="AA56004" s="110"/>
    </x:row>
    <x:row r="56005" spans="1:32" x14ac:dyDescent="0.25">
      <x:c r="W56005" s="110"/>
      <x:c r="AA56005" s="110"/>
    </x:row>
    <x:row r="56006" spans="1:32" x14ac:dyDescent="0.25">
      <x:c r="W56006" s="110"/>
      <x:c r="AA56006" s="110"/>
    </x:row>
    <x:row r="56007" spans="1:32" x14ac:dyDescent="0.25">
      <x:c r="W56007" s="110"/>
      <x:c r="AA56007" s="110"/>
    </x:row>
    <x:row r="56008" spans="1:32" x14ac:dyDescent="0.25">
      <x:c r="W56008" s="110"/>
      <x:c r="AA56008" s="110"/>
    </x:row>
    <x:row r="56009" spans="1:32" x14ac:dyDescent="0.25">
      <x:c r="W56009" s="110"/>
      <x:c r="AA56009" s="110"/>
    </x:row>
    <x:row r="56010" spans="1:32" x14ac:dyDescent="0.25">
      <x:c r="W56010" s="110"/>
      <x:c r="AA56010" s="110"/>
    </x:row>
    <x:row r="56011" spans="1:32" x14ac:dyDescent="0.25">
      <x:c r="W56011" s="110"/>
      <x:c r="AA56011" s="110"/>
    </x:row>
    <x:row r="56012" spans="1:32" x14ac:dyDescent="0.25">
      <x:c r="W56012" s="110"/>
      <x:c r="AA56012" s="110"/>
    </x:row>
    <x:row r="56013" spans="1:32" x14ac:dyDescent="0.25">
      <x:c r="W56013" s="110"/>
      <x:c r="AA56013" s="110"/>
    </x:row>
    <x:row r="56014" spans="1:32" x14ac:dyDescent="0.25">
      <x:c r="W56014" s="110"/>
      <x:c r="AA56014" s="110"/>
    </x:row>
    <x:row r="56015" spans="1:32" x14ac:dyDescent="0.25">
      <x:c r="W56015" s="110"/>
      <x:c r="AA56015" s="110"/>
    </x:row>
    <x:row r="56016" spans="1:32" x14ac:dyDescent="0.25">
      <x:c r="W56016" s="110"/>
      <x:c r="AA56016" s="110"/>
    </x:row>
    <x:row r="56017" spans="1:32" x14ac:dyDescent="0.25">
      <x:c r="W56017" s="110"/>
      <x:c r="AA56017" s="110"/>
    </x:row>
    <x:row r="56018" spans="1:32" x14ac:dyDescent="0.25">
      <x:c r="W56018" s="110"/>
      <x:c r="AA56018" s="110"/>
    </x:row>
    <x:row r="56019" spans="1:32" x14ac:dyDescent="0.25">
      <x:c r="W56019" s="110"/>
      <x:c r="AA56019" s="110"/>
    </x:row>
    <x:row r="56020" spans="1:32" x14ac:dyDescent="0.25">
      <x:c r="W56020" s="110"/>
      <x:c r="AA56020" s="110"/>
    </x:row>
    <x:row r="56021" spans="1:32" x14ac:dyDescent="0.25">
      <x:c r="W56021" s="110"/>
      <x:c r="AA56021" s="110"/>
    </x:row>
    <x:row r="56022" spans="1:32" x14ac:dyDescent="0.25">
      <x:c r="W56022" s="110"/>
      <x:c r="AA56022" s="110"/>
    </x:row>
    <x:row r="56023" spans="1:32" x14ac:dyDescent="0.25">
      <x:c r="W56023" s="110"/>
      <x:c r="AA56023" s="110"/>
    </x:row>
    <x:row r="56024" spans="1:32" x14ac:dyDescent="0.25">
      <x:c r="W56024" s="110"/>
      <x:c r="AA56024" s="110"/>
    </x:row>
    <x:row r="56025" spans="1:32" x14ac:dyDescent="0.25">
      <x:c r="W56025" s="110"/>
      <x:c r="AA56025" s="110"/>
    </x:row>
    <x:row r="56026" spans="1:32" x14ac:dyDescent="0.25">
      <x:c r="W56026" s="110"/>
      <x:c r="AA56026" s="110"/>
    </x:row>
    <x:row r="56027" spans="1:32" x14ac:dyDescent="0.25">
      <x:c r="W56027" s="110"/>
      <x:c r="AA56027" s="110"/>
    </x:row>
    <x:row r="56028" spans="1:32" x14ac:dyDescent="0.25">
      <x:c r="W56028" s="110"/>
      <x:c r="AA56028" s="110"/>
    </x:row>
    <x:row r="56029" spans="1:32" x14ac:dyDescent="0.25">
      <x:c r="W56029" s="110"/>
      <x:c r="AA56029" s="110"/>
    </x:row>
    <x:row r="56030" spans="1:32" x14ac:dyDescent="0.25">
      <x:c r="W56030" s="110"/>
      <x:c r="AA56030" s="110"/>
    </x:row>
    <x:row r="56031" spans="1:32" x14ac:dyDescent="0.25">
      <x:c r="W56031" s="110"/>
      <x:c r="AA56031" s="110"/>
    </x:row>
    <x:row r="56032" spans="1:32" x14ac:dyDescent="0.25">
      <x:c r="W56032" s="110"/>
      <x:c r="AA56032" s="110"/>
    </x:row>
    <x:row r="56033" spans="1:32" x14ac:dyDescent="0.25">
      <x:c r="W56033" s="110"/>
      <x:c r="AA56033" s="110"/>
    </x:row>
    <x:row r="56034" spans="1:32" x14ac:dyDescent="0.25">
      <x:c r="W56034" s="110"/>
      <x:c r="AA56034" s="110"/>
    </x:row>
    <x:row r="56035" spans="1:32" x14ac:dyDescent="0.25">
      <x:c r="W56035" s="110"/>
      <x:c r="AA56035" s="110"/>
    </x:row>
    <x:row r="56036" spans="1:32" x14ac:dyDescent="0.25">
      <x:c r="W56036" s="110"/>
      <x:c r="AA56036" s="110"/>
    </x:row>
    <x:row r="56037" spans="1:32" x14ac:dyDescent="0.25">
      <x:c r="W56037" s="110"/>
      <x:c r="AA56037" s="110"/>
    </x:row>
    <x:row r="56038" spans="1:32" x14ac:dyDescent="0.25">
      <x:c r="W56038" s="110"/>
      <x:c r="AA56038" s="110"/>
    </x:row>
    <x:row r="56039" spans="1:32" x14ac:dyDescent="0.25">
      <x:c r="W56039" s="110"/>
      <x:c r="AA56039" s="110"/>
    </x:row>
    <x:row r="56040" spans="1:32" x14ac:dyDescent="0.25">
      <x:c r="W56040" s="110"/>
      <x:c r="AA56040" s="110"/>
    </x:row>
    <x:row r="56041" spans="1:32" x14ac:dyDescent="0.25">
      <x:c r="W56041" s="110"/>
      <x:c r="AA56041" s="110"/>
    </x:row>
    <x:row r="56042" spans="1:32" x14ac:dyDescent="0.25">
      <x:c r="W56042" s="110"/>
      <x:c r="AA56042" s="110"/>
    </x:row>
    <x:row r="56043" spans="1:32" x14ac:dyDescent="0.25">
      <x:c r="W56043" s="110"/>
      <x:c r="AA56043" s="110"/>
    </x:row>
    <x:row r="56044" spans="1:32" x14ac:dyDescent="0.25">
      <x:c r="W56044" s="110"/>
      <x:c r="AA56044" s="110"/>
    </x:row>
    <x:row r="56045" spans="1:32" x14ac:dyDescent="0.25">
      <x:c r="W56045" s="110"/>
      <x:c r="AA56045" s="110"/>
    </x:row>
    <x:row r="56046" spans="1:32" x14ac:dyDescent="0.25">
      <x:c r="W56046" s="110"/>
      <x:c r="AA56046" s="110"/>
    </x:row>
    <x:row r="56047" spans="1:32" x14ac:dyDescent="0.25">
      <x:c r="W56047" s="110"/>
      <x:c r="AA56047" s="110"/>
    </x:row>
    <x:row r="56048" spans="1:32" x14ac:dyDescent="0.25">
      <x:c r="W56048" s="110"/>
      <x:c r="AA56048" s="110"/>
    </x:row>
    <x:row r="56049" spans="1:32" x14ac:dyDescent="0.25">
      <x:c r="W56049" s="110"/>
      <x:c r="AA56049" s="110"/>
    </x:row>
    <x:row r="56050" spans="1:32" x14ac:dyDescent="0.25">
      <x:c r="W56050" s="110"/>
      <x:c r="AA56050" s="110"/>
    </x:row>
    <x:row r="56051" spans="1:32" x14ac:dyDescent="0.25">
      <x:c r="W56051" s="110"/>
      <x:c r="AA56051" s="110"/>
    </x:row>
    <x:row r="56052" spans="1:32" x14ac:dyDescent="0.25">
      <x:c r="W56052" s="110"/>
      <x:c r="AA56052" s="110"/>
    </x:row>
    <x:row r="56053" spans="1:32" x14ac:dyDescent="0.25">
      <x:c r="W56053" s="110"/>
      <x:c r="AA56053" s="110"/>
    </x:row>
    <x:row r="56054" spans="1:32" x14ac:dyDescent="0.25">
      <x:c r="W56054" s="110"/>
      <x:c r="AA56054" s="110"/>
    </x:row>
    <x:row r="56055" spans="1:32" x14ac:dyDescent="0.25">
      <x:c r="W56055" s="110"/>
      <x:c r="AA56055" s="110"/>
    </x:row>
    <x:row r="56056" spans="1:32" x14ac:dyDescent="0.25">
      <x:c r="W56056" s="110"/>
      <x:c r="AA56056" s="110"/>
    </x:row>
    <x:row r="56057" spans="1:32" x14ac:dyDescent="0.25">
      <x:c r="W56057" s="110"/>
      <x:c r="AA56057" s="110"/>
    </x:row>
    <x:row r="56058" spans="1:32" x14ac:dyDescent="0.25">
      <x:c r="W56058" s="110"/>
      <x:c r="AA56058" s="110"/>
    </x:row>
    <x:row r="56059" spans="1:32" x14ac:dyDescent="0.25">
      <x:c r="W56059" s="110"/>
      <x:c r="AA56059" s="110"/>
    </x:row>
    <x:row r="56060" spans="1:32" x14ac:dyDescent="0.25">
      <x:c r="W56060" s="110"/>
      <x:c r="AA56060" s="110"/>
    </x:row>
    <x:row r="56061" spans="1:32" x14ac:dyDescent="0.25">
      <x:c r="W56061" s="110"/>
      <x:c r="AA56061" s="110"/>
    </x:row>
    <x:row r="56062" spans="1:32" x14ac:dyDescent="0.25">
      <x:c r="W56062" s="110"/>
      <x:c r="AA56062" s="110"/>
    </x:row>
    <x:row r="56063" spans="1:32" x14ac:dyDescent="0.25">
      <x:c r="W56063" s="110"/>
      <x:c r="AA56063" s="110"/>
    </x:row>
    <x:row r="56064" spans="1:32" x14ac:dyDescent="0.25">
      <x:c r="W56064" s="110"/>
      <x:c r="AA56064" s="110"/>
    </x:row>
    <x:row r="56065" spans="1:32" x14ac:dyDescent="0.25">
      <x:c r="W56065" s="110"/>
      <x:c r="AA56065" s="110"/>
    </x:row>
    <x:row r="56066" spans="1:32" x14ac:dyDescent="0.25">
      <x:c r="W56066" s="110"/>
      <x:c r="AA56066" s="110"/>
    </x:row>
    <x:row r="56067" spans="1:32" x14ac:dyDescent="0.25">
      <x:c r="W56067" s="110"/>
      <x:c r="AA56067" s="110"/>
    </x:row>
    <x:row r="56068" spans="1:32" x14ac:dyDescent="0.25">
      <x:c r="W56068" s="110"/>
      <x:c r="AA56068" s="110"/>
    </x:row>
    <x:row r="56069" spans="1:32" x14ac:dyDescent="0.25">
      <x:c r="W56069" s="110"/>
      <x:c r="AA56069" s="110"/>
    </x:row>
    <x:row r="56070" spans="1:32" x14ac:dyDescent="0.25">
      <x:c r="W56070" s="110"/>
      <x:c r="AA56070" s="110"/>
    </x:row>
    <x:row r="56071" spans="1:32" x14ac:dyDescent="0.25">
      <x:c r="W56071" s="110"/>
      <x:c r="AA56071" s="110"/>
    </x:row>
    <x:row r="56072" spans="1:32" x14ac:dyDescent="0.25">
      <x:c r="W56072" s="110"/>
      <x:c r="AA56072" s="110"/>
    </x:row>
    <x:row r="56073" spans="1:32" x14ac:dyDescent="0.25">
      <x:c r="W56073" s="110"/>
      <x:c r="AA56073" s="110"/>
    </x:row>
    <x:row r="56074" spans="1:32" x14ac:dyDescent="0.25">
      <x:c r="W56074" s="110"/>
      <x:c r="AA56074" s="110"/>
    </x:row>
    <x:row r="56075" spans="1:32" x14ac:dyDescent="0.25">
      <x:c r="W56075" s="110"/>
      <x:c r="AA56075" s="110"/>
    </x:row>
    <x:row r="56076" spans="1:32" x14ac:dyDescent="0.25">
      <x:c r="W56076" s="110"/>
      <x:c r="AA56076" s="110"/>
    </x:row>
    <x:row r="56077" spans="1:32" x14ac:dyDescent="0.25">
      <x:c r="W56077" s="110"/>
      <x:c r="AA56077" s="110"/>
    </x:row>
    <x:row r="56078" spans="1:32" x14ac:dyDescent="0.25">
      <x:c r="W56078" s="110"/>
      <x:c r="AA56078" s="110"/>
    </x:row>
    <x:row r="56079" spans="1:32" x14ac:dyDescent="0.25">
      <x:c r="W56079" s="110"/>
      <x:c r="AA56079" s="110"/>
    </x:row>
    <x:row r="56080" spans="1:32" x14ac:dyDescent="0.25">
      <x:c r="W56080" s="110"/>
      <x:c r="AA56080" s="110"/>
    </x:row>
    <x:row r="56081" spans="1:32" x14ac:dyDescent="0.25">
      <x:c r="W56081" s="110"/>
      <x:c r="AA56081" s="110"/>
    </x:row>
    <x:row r="56082" spans="1:32" x14ac:dyDescent="0.25">
      <x:c r="W56082" s="110"/>
      <x:c r="AA56082" s="110"/>
    </x:row>
    <x:row r="56083" spans="1:32" x14ac:dyDescent="0.25">
      <x:c r="W56083" s="110"/>
      <x:c r="AA56083" s="110"/>
    </x:row>
    <x:row r="56084" spans="1:32" x14ac:dyDescent="0.25">
      <x:c r="W56084" s="110"/>
      <x:c r="AA56084" s="110"/>
    </x:row>
    <x:row r="56085" spans="1:32" x14ac:dyDescent="0.25">
      <x:c r="W56085" s="110"/>
      <x:c r="AA56085" s="110"/>
    </x:row>
    <x:row r="56086" spans="1:32" x14ac:dyDescent="0.25">
      <x:c r="W56086" s="110"/>
      <x:c r="AA56086" s="110"/>
    </x:row>
    <x:row r="56087" spans="1:32" x14ac:dyDescent="0.25">
      <x:c r="W56087" s="110"/>
      <x:c r="AA56087" s="110"/>
    </x:row>
    <x:row r="56088" spans="1:32" x14ac:dyDescent="0.25">
      <x:c r="W56088" s="110"/>
      <x:c r="AA56088" s="110"/>
    </x:row>
    <x:row r="56089" spans="1:32" x14ac:dyDescent="0.25">
      <x:c r="W56089" s="110"/>
      <x:c r="AA56089" s="110"/>
    </x:row>
    <x:row r="56090" spans="1:32" x14ac:dyDescent="0.25">
      <x:c r="W56090" s="110"/>
      <x:c r="AA56090" s="110"/>
    </x:row>
    <x:row r="56091" spans="1:32" x14ac:dyDescent="0.25">
      <x:c r="W56091" s="110"/>
      <x:c r="AA56091" s="110"/>
    </x:row>
    <x:row r="56092" spans="1:32" x14ac:dyDescent="0.25">
      <x:c r="W56092" s="110"/>
      <x:c r="AA56092" s="110"/>
    </x:row>
    <x:row r="56093" spans="1:32" x14ac:dyDescent="0.25">
      <x:c r="W56093" s="110"/>
      <x:c r="AA56093" s="110"/>
    </x:row>
    <x:row r="56094" spans="1:32" x14ac:dyDescent="0.25">
      <x:c r="W56094" s="110"/>
      <x:c r="AA56094" s="110"/>
    </x:row>
    <x:row r="56095" spans="1:32" x14ac:dyDescent="0.25">
      <x:c r="W56095" s="110"/>
      <x:c r="AA56095" s="110"/>
    </x:row>
    <x:row r="56096" spans="1:32" x14ac:dyDescent="0.25">
      <x:c r="W56096" s="110"/>
      <x:c r="AA56096" s="110"/>
    </x:row>
    <x:row r="56097" spans="1:32" x14ac:dyDescent="0.25">
      <x:c r="W56097" s="110"/>
      <x:c r="AA56097" s="110"/>
    </x:row>
    <x:row r="56098" spans="1:32" x14ac:dyDescent="0.25">
      <x:c r="W56098" s="110"/>
      <x:c r="AA56098" s="110"/>
    </x:row>
    <x:row r="56099" spans="1:32" x14ac:dyDescent="0.25">
      <x:c r="W56099" s="110"/>
      <x:c r="AA56099" s="110"/>
    </x:row>
    <x:row r="56100" spans="1:32" x14ac:dyDescent="0.25">
      <x:c r="W56100" s="110"/>
      <x:c r="AA56100" s="110"/>
    </x:row>
    <x:row r="56101" spans="1:32" x14ac:dyDescent="0.25">
      <x:c r="W56101" s="110"/>
      <x:c r="AA56101" s="110"/>
    </x:row>
    <x:row r="56102" spans="1:32" x14ac:dyDescent="0.25">
      <x:c r="W56102" s="110"/>
      <x:c r="AA56102" s="110"/>
    </x:row>
    <x:row r="56103" spans="1:32" x14ac:dyDescent="0.25">
      <x:c r="W56103" s="110"/>
      <x:c r="AA56103" s="110"/>
    </x:row>
    <x:row r="56104" spans="1:32" x14ac:dyDescent="0.25">
      <x:c r="W56104" s="110"/>
      <x:c r="AA56104" s="110"/>
    </x:row>
    <x:row r="56105" spans="1:32" x14ac:dyDescent="0.25">
      <x:c r="W56105" s="110"/>
      <x:c r="AA56105" s="110"/>
    </x:row>
    <x:row r="56106" spans="1:32" x14ac:dyDescent="0.25">
      <x:c r="W56106" s="110"/>
      <x:c r="AA56106" s="110"/>
    </x:row>
    <x:row r="56107" spans="1:32" x14ac:dyDescent="0.25">
      <x:c r="W56107" s="110"/>
      <x:c r="AA56107" s="110"/>
    </x:row>
    <x:row r="56108" spans="1:32" x14ac:dyDescent="0.25">
      <x:c r="W56108" s="110"/>
      <x:c r="AA56108" s="110"/>
    </x:row>
    <x:row r="56109" spans="1:32" x14ac:dyDescent="0.25">
      <x:c r="W56109" s="110"/>
      <x:c r="AA56109" s="110"/>
    </x:row>
    <x:row r="56110" spans="1:32" x14ac:dyDescent="0.25">
      <x:c r="W56110" s="110"/>
      <x:c r="AA56110" s="110"/>
    </x:row>
    <x:row r="56111" spans="1:32" x14ac:dyDescent="0.25">
      <x:c r="W56111" s="110"/>
      <x:c r="AA56111" s="110"/>
    </x:row>
    <x:row r="56112" spans="1:32" x14ac:dyDescent="0.25">
      <x:c r="W56112" s="110"/>
      <x:c r="AA56112" s="110"/>
    </x:row>
    <x:row r="56113" spans="1:32" x14ac:dyDescent="0.25">
      <x:c r="W56113" s="110"/>
      <x:c r="AA56113" s="110"/>
    </x:row>
    <x:row r="56114" spans="1:32" x14ac:dyDescent="0.25">
      <x:c r="W56114" s="110"/>
      <x:c r="AA56114" s="110"/>
    </x:row>
    <x:row r="56115" spans="1:32" x14ac:dyDescent="0.25">
      <x:c r="W56115" s="110"/>
      <x:c r="AA56115" s="110"/>
    </x:row>
    <x:row r="56116" spans="1:32" x14ac:dyDescent="0.25">
      <x:c r="W56116" s="110"/>
      <x:c r="AA56116" s="110"/>
    </x:row>
    <x:row r="56117" spans="1:32" x14ac:dyDescent="0.25">
      <x:c r="W56117" s="110"/>
      <x:c r="AA56117" s="110"/>
    </x:row>
    <x:row r="56118" spans="1:32" x14ac:dyDescent="0.25">
      <x:c r="W56118" s="110"/>
      <x:c r="AA56118" s="110"/>
    </x:row>
    <x:row r="56119" spans="1:32" x14ac:dyDescent="0.25">
      <x:c r="W56119" s="110"/>
      <x:c r="AA56119" s="110"/>
    </x:row>
    <x:row r="56120" spans="1:32" x14ac:dyDescent="0.25">
      <x:c r="W56120" s="110"/>
      <x:c r="AA56120" s="110"/>
    </x:row>
    <x:row r="56121" spans="1:32" x14ac:dyDescent="0.25">
      <x:c r="W56121" s="110"/>
      <x:c r="AA56121" s="110"/>
    </x:row>
    <x:row r="56122" spans="1:32" x14ac:dyDescent="0.25">
      <x:c r="W56122" s="110"/>
      <x:c r="AA56122" s="110"/>
    </x:row>
    <x:row r="56123" spans="1:32" x14ac:dyDescent="0.25">
      <x:c r="W56123" s="110"/>
      <x:c r="AA56123" s="110"/>
    </x:row>
    <x:row r="56124" spans="1:32" x14ac:dyDescent="0.25">
      <x:c r="W56124" s="110"/>
      <x:c r="AA56124" s="110"/>
    </x:row>
    <x:row r="56125" spans="1:32" x14ac:dyDescent="0.25">
      <x:c r="W56125" s="110"/>
      <x:c r="AA56125" s="110"/>
    </x:row>
    <x:row r="56126" spans="1:32" x14ac:dyDescent="0.25">
      <x:c r="W56126" s="110"/>
      <x:c r="AA56126" s="110"/>
    </x:row>
    <x:row r="56127" spans="1:32" x14ac:dyDescent="0.25">
      <x:c r="W56127" s="110"/>
      <x:c r="AA56127" s="110"/>
    </x:row>
    <x:row r="56128" spans="1:32" x14ac:dyDescent="0.25">
      <x:c r="W56128" s="110"/>
      <x:c r="AA56128" s="110"/>
    </x:row>
    <x:row r="56129" spans="1:32" x14ac:dyDescent="0.25">
      <x:c r="W56129" s="110"/>
      <x:c r="AA56129" s="110"/>
    </x:row>
    <x:row r="56130" spans="1:32" x14ac:dyDescent="0.25">
      <x:c r="W56130" s="110"/>
      <x:c r="AA56130" s="110"/>
    </x:row>
    <x:row r="56131" spans="1:32" x14ac:dyDescent="0.25">
      <x:c r="W56131" s="110"/>
      <x:c r="AA56131" s="110"/>
    </x:row>
    <x:row r="56132" spans="1:32" x14ac:dyDescent="0.25">
      <x:c r="W56132" s="110"/>
      <x:c r="AA56132" s="110"/>
    </x:row>
    <x:row r="56133" spans="1:32" x14ac:dyDescent="0.25">
      <x:c r="W56133" s="110"/>
      <x:c r="AA56133" s="110"/>
    </x:row>
    <x:row r="56134" spans="1:32" x14ac:dyDescent="0.25">
      <x:c r="W56134" s="110"/>
      <x:c r="AA56134" s="110"/>
    </x:row>
    <x:row r="56135" spans="1:32" x14ac:dyDescent="0.25">
      <x:c r="W56135" s="110"/>
      <x:c r="AA56135" s="110"/>
    </x:row>
    <x:row r="56136" spans="1:32" x14ac:dyDescent="0.25">
      <x:c r="W56136" s="110"/>
      <x:c r="AA56136" s="110"/>
    </x:row>
    <x:row r="56137" spans="1:32" x14ac:dyDescent="0.25">
      <x:c r="W56137" s="110"/>
      <x:c r="AA56137" s="110"/>
    </x:row>
    <x:row r="56138" spans="1:32" x14ac:dyDescent="0.25">
      <x:c r="W56138" s="110"/>
      <x:c r="AA56138" s="110"/>
    </x:row>
    <x:row r="56139" spans="1:32" x14ac:dyDescent="0.25">
      <x:c r="W56139" s="110"/>
      <x:c r="AA56139" s="110"/>
    </x:row>
    <x:row r="56140" spans="1:32" x14ac:dyDescent="0.25">
      <x:c r="W56140" s="110"/>
      <x:c r="AA56140" s="110"/>
    </x:row>
    <x:row r="56141" spans="1:32" x14ac:dyDescent="0.25">
      <x:c r="W56141" s="110"/>
      <x:c r="AA56141" s="110"/>
    </x:row>
    <x:row r="56142" spans="1:32" x14ac:dyDescent="0.25">
      <x:c r="W56142" s="110"/>
      <x:c r="AA56142" s="110"/>
    </x:row>
    <x:row r="56143" spans="1:32" x14ac:dyDescent="0.25">
      <x:c r="W56143" s="110"/>
      <x:c r="AA56143" s="110"/>
    </x:row>
    <x:row r="56144" spans="1:32" x14ac:dyDescent="0.25">
      <x:c r="W56144" s="110"/>
      <x:c r="AA56144" s="110"/>
    </x:row>
    <x:row r="56145" spans="1:32" x14ac:dyDescent="0.25">
      <x:c r="W56145" s="110"/>
      <x:c r="AA56145" s="110"/>
    </x:row>
    <x:row r="56146" spans="1:32" x14ac:dyDescent="0.25">
      <x:c r="W56146" s="110"/>
      <x:c r="AA56146" s="110"/>
    </x:row>
    <x:row r="56147" spans="1:32" x14ac:dyDescent="0.25">
      <x:c r="W56147" s="110"/>
      <x:c r="AA56147" s="110"/>
    </x:row>
    <x:row r="56148" spans="1:32" x14ac:dyDescent="0.25">
      <x:c r="W56148" s="110"/>
      <x:c r="AA56148" s="110"/>
    </x:row>
    <x:row r="56149" spans="1:32" x14ac:dyDescent="0.25">
      <x:c r="W56149" s="110"/>
      <x:c r="AA56149" s="110"/>
    </x:row>
    <x:row r="56150" spans="1:32" x14ac:dyDescent="0.25">
      <x:c r="W56150" s="110"/>
      <x:c r="AA56150" s="110"/>
    </x:row>
    <x:row r="56151" spans="1:32" x14ac:dyDescent="0.25">
      <x:c r="W56151" s="110"/>
      <x:c r="AA56151" s="110"/>
    </x:row>
    <x:row r="56152" spans="1:32" x14ac:dyDescent="0.25">
      <x:c r="W56152" s="110"/>
      <x:c r="AA56152" s="110"/>
    </x:row>
    <x:row r="56153" spans="1:32" x14ac:dyDescent="0.25">
      <x:c r="W56153" s="110"/>
      <x:c r="AA56153" s="110"/>
    </x:row>
    <x:row r="56154" spans="1:32" x14ac:dyDescent="0.25">
      <x:c r="W56154" s="110"/>
      <x:c r="AA56154" s="110"/>
    </x:row>
    <x:row r="56155" spans="1:32" x14ac:dyDescent="0.25">
      <x:c r="W56155" s="110"/>
      <x:c r="AA56155" s="110"/>
    </x:row>
    <x:row r="56156" spans="1:32" x14ac:dyDescent="0.25">
      <x:c r="W56156" s="110"/>
      <x:c r="AA56156" s="110"/>
    </x:row>
    <x:row r="56157" spans="1:32" x14ac:dyDescent="0.25">
      <x:c r="W56157" s="110"/>
      <x:c r="AA56157" s="110"/>
    </x:row>
    <x:row r="56158" spans="1:32" x14ac:dyDescent="0.25">
      <x:c r="W56158" s="110"/>
      <x:c r="AA56158" s="110"/>
    </x:row>
    <x:row r="56159" spans="1:32" x14ac:dyDescent="0.25">
      <x:c r="W56159" s="110"/>
      <x:c r="AA56159" s="110"/>
    </x:row>
    <x:row r="56160" spans="1:32" x14ac:dyDescent="0.25">
      <x:c r="W56160" s="110"/>
      <x:c r="AA56160" s="110"/>
    </x:row>
    <x:row r="56161" spans="1:32" x14ac:dyDescent="0.25">
      <x:c r="W56161" s="110"/>
      <x:c r="AA56161" s="110"/>
    </x:row>
    <x:row r="56162" spans="1:32" x14ac:dyDescent="0.25">
      <x:c r="W56162" s="110"/>
      <x:c r="AA56162" s="110"/>
    </x:row>
    <x:row r="56163" spans="1:32" x14ac:dyDescent="0.25">
      <x:c r="W56163" s="110"/>
      <x:c r="AA56163" s="110"/>
    </x:row>
    <x:row r="56164" spans="1:32" x14ac:dyDescent="0.25">
      <x:c r="W56164" s="110"/>
      <x:c r="AA56164" s="110"/>
    </x:row>
    <x:row r="56165" spans="1:32" x14ac:dyDescent="0.25">
      <x:c r="W56165" s="110"/>
      <x:c r="AA56165" s="110"/>
    </x:row>
    <x:row r="56166" spans="1:32" x14ac:dyDescent="0.25">
      <x:c r="W56166" s="110"/>
      <x:c r="AA56166" s="110"/>
    </x:row>
    <x:row r="56167" spans="1:32" x14ac:dyDescent="0.25">
      <x:c r="W56167" s="110"/>
      <x:c r="AA56167" s="110"/>
    </x:row>
    <x:row r="56168" spans="1:32" x14ac:dyDescent="0.25">
      <x:c r="W56168" s="110"/>
      <x:c r="AA56168" s="110"/>
    </x:row>
    <x:row r="56169" spans="1:32" x14ac:dyDescent="0.25">
      <x:c r="W56169" s="110"/>
      <x:c r="AA56169" s="110"/>
    </x:row>
    <x:row r="56170" spans="1:32" x14ac:dyDescent="0.25">
      <x:c r="W56170" s="110"/>
      <x:c r="AA56170" s="110"/>
    </x:row>
    <x:row r="56171" spans="1:32" x14ac:dyDescent="0.25">
      <x:c r="W56171" s="110"/>
      <x:c r="AA56171" s="110"/>
    </x:row>
    <x:row r="56172" spans="1:32" x14ac:dyDescent="0.25">
      <x:c r="W56172" s="110"/>
      <x:c r="AA56172" s="110"/>
    </x:row>
    <x:row r="56173" spans="1:32" x14ac:dyDescent="0.25">
      <x:c r="W56173" s="110"/>
      <x:c r="AA56173" s="110"/>
    </x:row>
    <x:row r="56174" spans="1:32" x14ac:dyDescent="0.25">
      <x:c r="W56174" s="110"/>
      <x:c r="AA56174" s="110"/>
    </x:row>
    <x:row r="56175" spans="1:32" x14ac:dyDescent="0.25">
      <x:c r="W56175" s="110"/>
      <x:c r="AA56175" s="110"/>
    </x:row>
    <x:row r="56176" spans="1:32" x14ac:dyDescent="0.25">
      <x:c r="W56176" s="110"/>
      <x:c r="AA56176" s="110"/>
    </x:row>
    <x:row r="56177" spans="1:32" x14ac:dyDescent="0.25">
      <x:c r="W56177" s="110"/>
      <x:c r="AA56177" s="110"/>
    </x:row>
    <x:row r="56178" spans="1:32" x14ac:dyDescent="0.25">
      <x:c r="W56178" s="110"/>
      <x:c r="AA56178" s="110"/>
    </x:row>
    <x:row r="56179" spans="1:32" x14ac:dyDescent="0.25">
      <x:c r="W56179" s="110"/>
      <x:c r="AA56179" s="110"/>
    </x:row>
    <x:row r="56180" spans="1:32" x14ac:dyDescent="0.25">
      <x:c r="W56180" s="110"/>
      <x:c r="AA56180" s="110"/>
    </x:row>
    <x:row r="56181" spans="1:32" x14ac:dyDescent="0.25">
      <x:c r="W56181" s="110"/>
      <x:c r="AA56181" s="110"/>
    </x:row>
    <x:row r="56182" spans="1:32" x14ac:dyDescent="0.25">
      <x:c r="W56182" s="110"/>
      <x:c r="AA56182" s="110"/>
    </x:row>
    <x:row r="56183" spans="1:32" x14ac:dyDescent="0.25">
      <x:c r="W56183" s="110"/>
      <x:c r="AA56183" s="110"/>
    </x:row>
    <x:row r="56184" spans="1:32" x14ac:dyDescent="0.25">
      <x:c r="W56184" s="110"/>
      <x:c r="AA56184" s="110"/>
    </x:row>
    <x:row r="56185" spans="1:32" x14ac:dyDescent="0.25">
      <x:c r="W56185" s="110"/>
      <x:c r="AA56185" s="110"/>
    </x:row>
    <x:row r="56186" spans="1:32" x14ac:dyDescent="0.25">
      <x:c r="W56186" s="110"/>
      <x:c r="AA56186" s="110"/>
    </x:row>
    <x:row r="56187" spans="1:32" x14ac:dyDescent="0.25">
      <x:c r="W56187" s="110"/>
      <x:c r="AA56187" s="110"/>
    </x:row>
    <x:row r="56188" spans="1:32" x14ac:dyDescent="0.25">
      <x:c r="W56188" s="110"/>
      <x:c r="AA56188" s="110"/>
    </x:row>
    <x:row r="56189" spans="1:32" x14ac:dyDescent="0.25">
      <x:c r="W56189" s="110"/>
      <x:c r="AA56189" s="110"/>
    </x:row>
    <x:row r="56190" spans="1:32" x14ac:dyDescent="0.25">
      <x:c r="W56190" s="110"/>
      <x:c r="AA56190" s="110"/>
    </x:row>
    <x:row r="56191" spans="1:32" x14ac:dyDescent="0.25">
      <x:c r="W56191" s="110"/>
      <x:c r="AA56191" s="110"/>
    </x:row>
    <x:row r="56192" spans="1:32" x14ac:dyDescent="0.25">
      <x:c r="W56192" s="110"/>
      <x:c r="AA56192" s="110"/>
    </x:row>
    <x:row r="56193" spans="1:32" x14ac:dyDescent="0.25">
      <x:c r="W56193" s="110"/>
      <x:c r="AA56193" s="110"/>
    </x:row>
    <x:row r="56194" spans="1:32" x14ac:dyDescent="0.25">
      <x:c r="W56194" s="110"/>
      <x:c r="AA56194" s="110"/>
    </x:row>
    <x:row r="56195" spans="1:32" x14ac:dyDescent="0.25">
      <x:c r="W56195" s="110"/>
      <x:c r="AA56195" s="110"/>
    </x:row>
    <x:row r="56196" spans="1:32" x14ac:dyDescent="0.25">
      <x:c r="W56196" s="110"/>
      <x:c r="AA56196" s="110"/>
    </x:row>
    <x:row r="56197" spans="1:32" x14ac:dyDescent="0.25">
      <x:c r="W56197" s="110"/>
      <x:c r="AA56197" s="110"/>
    </x:row>
    <x:row r="56198" spans="1:32" x14ac:dyDescent="0.25">
      <x:c r="W56198" s="110"/>
      <x:c r="AA56198" s="110"/>
    </x:row>
    <x:row r="56199" spans="1:32" x14ac:dyDescent="0.25">
      <x:c r="W56199" s="110"/>
      <x:c r="AA56199" s="110"/>
    </x:row>
    <x:row r="56200" spans="1:32" x14ac:dyDescent="0.25">
      <x:c r="W56200" s="110"/>
      <x:c r="AA56200" s="110"/>
    </x:row>
    <x:row r="56201" spans="1:32" x14ac:dyDescent="0.25">
      <x:c r="W56201" s="110"/>
      <x:c r="AA56201" s="110"/>
    </x:row>
    <x:row r="56202" spans="1:32" x14ac:dyDescent="0.25">
      <x:c r="W56202" s="110"/>
      <x:c r="AA56202" s="110"/>
    </x:row>
    <x:row r="56203" spans="1:32" x14ac:dyDescent="0.25">
      <x:c r="W56203" s="110"/>
      <x:c r="AA56203" s="110"/>
    </x:row>
    <x:row r="56204" spans="1:32" x14ac:dyDescent="0.25">
      <x:c r="W56204" s="110"/>
      <x:c r="AA56204" s="110"/>
    </x:row>
    <x:row r="56205" spans="1:32" x14ac:dyDescent="0.25">
      <x:c r="W56205" s="110"/>
      <x:c r="AA56205" s="110"/>
    </x:row>
    <x:row r="56206" spans="1:32" x14ac:dyDescent="0.25">
      <x:c r="W56206" s="110"/>
      <x:c r="AA56206" s="110"/>
    </x:row>
    <x:row r="56207" spans="1:32" x14ac:dyDescent="0.25">
      <x:c r="W56207" s="110"/>
      <x:c r="AA56207" s="110"/>
    </x:row>
    <x:row r="56208" spans="1:32" x14ac:dyDescent="0.25">
      <x:c r="W56208" s="110"/>
      <x:c r="AA56208" s="110"/>
    </x:row>
    <x:row r="56209" spans="1:32" x14ac:dyDescent="0.25">
      <x:c r="W56209" s="110"/>
      <x:c r="AA56209" s="110"/>
    </x:row>
    <x:row r="56210" spans="1:32" x14ac:dyDescent="0.25">
      <x:c r="W56210" s="110"/>
      <x:c r="AA56210" s="110"/>
    </x:row>
    <x:row r="56211" spans="1:32" x14ac:dyDescent="0.25">
      <x:c r="W56211" s="110"/>
      <x:c r="AA56211" s="110"/>
    </x:row>
    <x:row r="56212" spans="1:32" x14ac:dyDescent="0.25">
      <x:c r="W56212" s="110"/>
      <x:c r="AA56212" s="110"/>
    </x:row>
    <x:row r="56213" spans="1:32" x14ac:dyDescent="0.25">
      <x:c r="W56213" s="110"/>
      <x:c r="AA56213" s="110"/>
    </x:row>
    <x:row r="56214" spans="1:32" x14ac:dyDescent="0.25">
      <x:c r="W56214" s="110"/>
      <x:c r="AA56214" s="110"/>
    </x:row>
    <x:row r="56215" spans="1:32" x14ac:dyDescent="0.25">
      <x:c r="W56215" s="110"/>
      <x:c r="AA56215" s="110"/>
    </x:row>
    <x:row r="56216" spans="1:32" x14ac:dyDescent="0.25">
      <x:c r="W56216" s="110"/>
      <x:c r="AA56216" s="110"/>
    </x:row>
    <x:row r="56217" spans="1:32" x14ac:dyDescent="0.25">
      <x:c r="W56217" s="110"/>
      <x:c r="AA56217" s="110"/>
    </x:row>
    <x:row r="56218" spans="1:32" x14ac:dyDescent="0.25">
      <x:c r="W56218" s="110"/>
      <x:c r="AA56218" s="110"/>
    </x:row>
    <x:row r="56219" spans="1:32" x14ac:dyDescent="0.25">
      <x:c r="W56219" s="110"/>
      <x:c r="AA56219" s="110"/>
    </x:row>
    <x:row r="56220" spans="1:32" x14ac:dyDescent="0.25">
      <x:c r="W56220" s="110"/>
      <x:c r="AA56220" s="110"/>
    </x:row>
    <x:row r="56221" spans="1:32" x14ac:dyDescent="0.25">
      <x:c r="W56221" s="110"/>
      <x:c r="AA56221" s="110"/>
    </x:row>
    <x:row r="56222" spans="1:32" x14ac:dyDescent="0.25">
      <x:c r="W56222" s="110"/>
      <x:c r="AA56222" s="110"/>
    </x:row>
    <x:row r="56223" spans="1:32" x14ac:dyDescent="0.25">
      <x:c r="W56223" s="110"/>
      <x:c r="AA56223" s="110"/>
    </x:row>
    <x:row r="56224" spans="1:32" x14ac:dyDescent="0.25">
      <x:c r="W56224" s="110"/>
      <x:c r="AA56224" s="110"/>
    </x:row>
    <x:row r="56225" spans="1:32" x14ac:dyDescent="0.25">
      <x:c r="W56225" s="110"/>
      <x:c r="AA56225" s="110"/>
    </x:row>
    <x:row r="56226" spans="1:32" x14ac:dyDescent="0.25">
      <x:c r="W56226" s="110"/>
      <x:c r="AA56226" s="110"/>
    </x:row>
    <x:row r="56227" spans="1:32" x14ac:dyDescent="0.25">
      <x:c r="W56227" s="110"/>
      <x:c r="AA56227" s="110"/>
    </x:row>
    <x:row r="56228" spans="1:32" x14ac:dyDescent="0.25">
      <x:c r="W56228" s="110"/>
      <x:c r="AA56228" s="110"/>
    </x:row>
    <x:row r="56229" spans="1:32" x14ac:dyDescent="0.25">
      <x:c r="W56229" s="110"/>
      <x:c r="AA56229" s="110"/>
    </x:row>
    <x:row r="56230" spans="1:32" x14ac:dyDescent="0.25">
      <x:c r="W56230" s="110"/>
      <x:c r="AA56230" s="110"/>
    </x:row>
    <x:row r="56231" spans="1:32" x14ac:dyDescent="0.25">
      <x:c r="W56231" s="110"/>
      <x:c r="AA56231" s="110"/>
    </x:row>
    <x:row r="56232" spans="1:32" x14ac:dyDescent="0.25">
      <x:c r="W56232" s="110"/>
      <x:c r="AA56232" s="110"/>
    </x:row>
    <x:row r="56233" spans="1:32" x14ac:dyDescent="0.25">
      <x:c r="W56233" s="110"/>
      <x:c r="AA56233" s="110"/>
    </x:row>
    <x:row r="56234" spans="1:32" x14ac:dyDescent="0.25">
      <x:c r="W56234" s="110"/>
      <x:c r="AA56234" s="110"/>
    </x:row>
    <x:row r="56235" spans="1:32" x14ac:dyDescent="0.25">
      <x:c r="W56235" s="110"/>
      <x:c r="AA56235" s="110"/>
    </x:row>
    <x:row r="56236" spans="1:32" x14ac:dyDescent="0.25">
      <x:c r="W56236" s="110"/>
      <x:c r="AA56236" s="110"/>
    </x:row>
    <x:row r="56237" spans="1:32" x14ac:dyDescent="0.25">
      <x:c r="W56237" s="110"/>
      <x:c r="AA56237" s="110"/>
    </x:row>
    <x:row r="56238" spans="1:32" x14ac:dyDescent="0.25">
      <x:c r="W56238" s="110"/>
      <x:c r="AA56238" s="110"/>
    </x:row>
    <x:row r="56239" spans="1:32" x14ac:dyDescent="0.25">
      <x:c r="W56239" s="110"/>
      <x:c r="AA56239" s="110"/>
    </x:row>
    <x:row r="56240" spans="1:32" x14ac:dyDescent="0.25">
      <x:c r="W56240" s="110"/>
      <x:c r="AA56240" s="110"/>
    </x:row>
    <x:row r="56241" spans="1:32" x14ac:dyDescent="0.25">
      <x:c r="W56241" s="110"/>
      <x:c r="AA56241" s="110"/>
    </x:row>
    <x:row r="56242" spans="1:32" x14ac:dyDescent="0.25">
      <x:c r="W56242" s="110"/>
      <x:c r="AA56242" s="110"/>
    </x:row>
    <x:row r="56243" spans="1:32" x14ac:dyDescent="0.25">
      <x:c r="W56243" s="110"/>
      <x:c r="AA56243" s="110"/>
    </x:row>
    <x:row r="56244" spans="1:32" x14ac:dyDescent="0.25">
      <x:c r="W56244" s="110"/>
      <x:c r="AA56244" s="110"/>
    </x:row>
    <x:row r="56245" spans="1:32" x14ac:dyDescent="0.25">
      <x:c r="W56245" s="110"/>
      <x:c r="AA56245" s="110"/>
    </x:row>
    <x:row r="56246" spans="1:32" x14ac:dyDescent="0.25">
      <x:c r="W56246" s="110"/>
      <x:c r="AA56246" s="110"/>
    </x:row>
    <x:row r="56247" spans="1:32" x14ac:dyDescent="0.25">
      <x:c r="W56247" s="110"/>
      <x:c r="AA56247" s="110"/>
    </x:row>
    <x:row r="56248" spans="1:32" x14ac:dyDescent="0.25">
      <x:c r="W56248" s="110"/>
      <x:c r="AA56248" s="110"/>
    </x:row>
    <x:row r="56249" spans="1:32" x14ac:dyDescent="0.25">
      <x:c r="W56249" s="110"/>
      <x:c r="AA56249" s="110"/>
    </x:row>
    <x:row r="56250" spans="1:32" x14ac:dyDescent="0.25">
      <x:c r="W56250" s="110"/>
      <x:c r="AA56250" s="110"/>
    </x:row>
    <x:row r="56251" spans="1:32" x14ac:dyDescent="0.25">
      <x:c r="W56251" s="110"/>
      <x:c r="AA56251" s="110"/>
    </x:row>
    <x:row r="56252" spans="1:32" x14ac:dyDescent="0.25">
      <x:c r="W56252" s="110"/>
      <x:c r="AA56252" s="110"/>
    </x:row>
    <x:row r="56253" spans="1:32" x14ac:dyDescent="0.25">
      <x:c r="W56253" s="110"/>
      <x:c r="AA56253" s="110"/>
    </x:row>
    <x:row r="56254" spans="1:32" x14ac:dyDescent="0.25">
      <x:c r="W56254" s="110"/>
      <x:c r="AA56254" s="110"/>
    </x:row>
    <x:row r="56255" spans="1:32" x14ac:dyDescent="0.25">
      <x:c r="W56255" s="110"/>
      <x:c r="AA56255" s="110"/>
    </x:row>
    <x:row r="56256" spans="1:32" x14ac:dyDescent="0.25">
      <x:c r="W56256" s="110"/>
      <x:c r="AA56256" s="110"/>
    </x:row>
    <x:row r="56257" spans="1:32" x14ac:dyDescent="0.25">
      <x:c r="W56257" s="110"/>
      <x:c r="AA56257" s="110"/>
    </x:row>
    <x:row r="56258" spans="1:32" x14ac:dyDescent="0.25">
      <x:c r="W56258" s="110"/>
      <x:c r="AA56258" s="110"/>
    </x:row>
    <x:row r="56259" spans="1:32" x14ac:dyDescent="0.25">
      <x:c r="W56259" s="110"/>
      <x:c r="AA56259" s="110"/>
    </x:row>
    <x:row r="56260" spans="1:32" x14ac:dyDescent="0.25">
      <x:c r="W56260" s="110"/>
      <x:c r="AA56260" s="110"/>
    </x:row>
    <x:row r="56261" spans="1:32" x14ac:dyDescent="0.25">
      <x:c r="W56261" s="110"/>
      <x:c r="AA56261" s="110"/>
    </x:row>
    <x:row r="56262" spans="1:32" x14ac:dyDescent="0.25">
      <x:c r="W56262" s="110"/>
      <x:c r="AA56262" s="110"/>
    </x:row>
    <x:row r="56263" spans="1:32" x14ac:dyDescent="0.25">
      <x:c r="W56263" s="110"/>
      <x:c r="AA56263" s="110"/>
    </x:row>
    <x:row r="56264" spans="1:32" x14ac:dyDescent="0.25">
      <x:c r="W56264" s="110"/>
      <x:c r="AA56264" s="110"/>
    </x:row>
    <x:row r="56265" spans="1:32" x14ac:dyDescent="0.25">
      <x:c r="W56265" s="110"/>
      <x:c r="AA56265" s="110"/>
    </x:row>
    <x:row r="56266" spans="1:32" x14ac:dyDescent="0.25">
      <x:c r="W56266" s="110"/>
      <x:c r="AA56266" s="110"/>
    </x:row>
    <x:row r="56267" spans="1:32" x14ac:dyDescent="0.25">
      <x:c r="W56267" s="110"/>
      <x:c r="AA56267" s="110"/>
    </x:row>
    <x:row r="56268" spans="1:32" x14ac:dyDescent="0.25">
      <x:c r="W56268" s="110"/>
      <x:c r="AA56268" s="110"/>
    </x:row>
    <x:row r="56269" spans="1:32" x14ac:dyDescent="0.25">
      <x:c r="W56269" s="110"/>
      <x:c r="AA56269" s="110"/>
    </x:row>
    <x:row r="56270" spans="1:32" x14ac:dyDescent="0.25">
      <x:c r="W56270" s="110"/>
      <x:c r="AA56270" s="110"/>
    </x:row>
    <x:row r="56271" spans="1:32" x14ac:dyDescent="0.25">
      <x:c r="W56271" s="110"/>
      <x:c r="AA56271" s="110"/>
    </x:row>
    <x:row r="56272" spans="1:32" x14ac:dyDescent="0.25">
      <x:c r="W56272" s="110"/>
      <x:c r="AA56272" s="110"/>
    </x:row>
    <x:row r="56273" spans="1:32" x14ac:dyDescent="0.25">
      <x:c r="W56273" s="110"/>
      <x:c r="AA56273" s="110"/>
    </x:row>
    <x:row r="56274" spans="1:32" x14ac:dyDescent="0.25">
      <x:c r="W56274" s="110"/>
      <x:c r="AA56274" s="110"/>
    </x:row>
    <x:row r="56275" spans="1:32" x14ac:dyDescent="0.25">
      <x:c r="W56275" s="110"/>
      <x:c r="AA56275" s="110"/>
    </x:row>
    <x:row r="56276" spans="1:32" x14ac:dyDescent="0.25">
      <x:c r="W56276" s="110"/>
      <x:c r="AA56276" s="110"/>
    </x:row>
    <x:row r="56277" spans="1:32" x14ac:dyDescent="0.25">
      <x:c r="W56277" s="110"/>
      <x:c r="AA56277" s="110"/>
    </x:row>
    <x:row r="56278" spans="1:32" x14ac:dyDescent="0.25">
      <x:c r="W56278" s="110"/>
      <x:c r="AA56278" s="110"/>
    </x:row>
    <x:row r="56279" spans="1:32" x14ac:dyDescent="0.25">
      <x:c r="W56279" s="110"/>
      <x:c r="AA56279" s="110"/>
    </x:row>
    <x:row r="56280" spans="1:32" x14ac:dyDescent="0.25">
      <x:c r="W56280" s="110"/>
      <x:c r="AA56280" s="110"/>
    </x:row>
    <x:row r="56281" spans="1:32" x14ac:dyDescent="0.25">
      <x:c r="W56281" s="110"/>
      <x:c r="AA56281" s="110"/>
    </x:row>
    <x:row r="56282" spans="1:32" x14ac:dyDescent="0.25">
      <x:c r="W56282" s="110"/>
      <x:c r="AA56282" s="110"/>
    </x:row>
    <x:row r="56283" spans="1:32" x14ac:dyDescent="0.25">
      <x:c r="W56283" s="110"/>
      <x:c r="AA56283" s="110"/>
    </x:row>
    <x:row r="56284" spans="1:32" x14ac:dyDescent="0.25">
      <x:c r="W56284" s="110"/>
      <x:c r="AA56284" s="110"/>
    </x:row>
    <x:row r="56285" spans="1:32" x14ac:dyDescent="0.25">
      <x:c r="W56285" s="110"/>
      <x:c r="AA56285" s="110"/>
    </x:row>
    <x:row r="56286" spans="1:32" x14ac:dyDescent="0.25">
      <x:c r="W56286" s="110"/>
      <x:c r="AA56286" s="110"/>
    </x:row>
    <x:row r="56287" spans="1:32" x14ac:dyDescent="0.25">
      <x:c r="W56287" s="110"/>
      <x:c r="AA56287" s="110"/>
    </x:row>
    <x:row r="56288" spans="1:32" x14ac:dyDescent="0.25">
      <x:c r="W56288" s="110"/>
      <x:c r="AA56288" s="110"/>
    </x:row>
    <x:row r="56289" spans="1:32" x14ac:dyDescent="0.25">
      <x:c r="W56289" s="110"/>
      <x:c r="AA56289" s="110"/>
    </x:row>
    <x:row r="56290" spans="1:32" x14ac:dyDescent="0.25">
      <x:c r="W56290" s="110"/>
      <x:c r="AA56290" s="110"/>
    </x:row>
    <x:row r="56291" spans="1:32" x14ac:dyDescent="0.25">
      <x:c r="W56291" s="110"/>
      <x:c r="AA56291" s="110"/>
    </x:row>
    <x:row r="56292" spans="1:32" x14ac:dyDescent="0.25">
      <x:c r="W56292" s="110"/>
      <x:c r="AA56292" s="110"/>
    </x:row>
    <x:row r="56293" spans="1:32" x14ac:dyDescent="0.25">
      <x:c r="W56293" s="110"/>
      <x:c r="AA56293" s="110"/>
    </x:row>
    <x:row r="56294" spans="1:32" x14ac:dyDescent="0.25">
      <x:c r="W56294" s="110"/>
      <x:c r="AA56294" s="110"/>
    </x:row>
    <x:row r="56295" spans="1:32" x14ac:dyDescent="0.25">
      <x:c r="W56295" s="110"/>
      <x:c r="AA56295" s="110"/>
    </x:row>
    <x:row r="56296" spans="1:32" x14ac:dyDescent="0.25">
      <x:c r="W56296" s="110"/>
      <x:c r="AA56296" s="110"/>
    </x:row>
    <x:row r="56297" spans="1:32" x14ac:dyDescent="0.25">
      <x:c r="W56297" s="110"/>
      <x:c r="AA56297" s="110"/>
    </x:row>
    <x:row r="56298" spans="1:32" x14ac:dyDescent="0.25">
      <x:c r="W56298" s="110"/>
      <x:c r="AA56298" s="110"/>
    </x:row>
    <x:row r="56299" spans="1:32" x14ac:dyDescent="0.25">
      <x:c r="W56299" s="110"/>
      <x:c r="AA56299" s="110"/>
    </x:row>
    <x:row r="56300" spans="1:32" x14ac:dyDescent="0.25">
      <x:c r="W56300" s="110"/>
      <x:c r="AA56300" s="110"/>
    </x:row>
    <x:row r="56301" spans="1:32" x14ac:dyDescent="0.25">
      <x:c r="W56301" s="110"/>
      <x:c r="AA56301" s="110"/>
    </x:row>
    <x:row r="56302" spans="1:32" x14ac:dyDescent="0.25">
      <x:c r="W56302" s="110"/>
      <x:c r="AA56302" s="110"/>
    </x:row>
    <x:row r="56303" spans="1:32" x14ac:dyDescent="0.25">
      <x:c r="W56303" s="110"/>
      <x:c r="AA56303" s="110"/>
    </x:row>
    <x:row r="56304" spans="1:32" x14ac:dyDescent="0.25">
      <x:c r="W56304" s="110"/>
      <x:c r="AA56304" s="110"/>
    </x:row>
    <x:row r="56305" spans="1:32" x14ac:dyDescent="0.25">
      <x:c r="W56305" s="110"/>
      <x:c r="AA56305" s="110"/>
    </x:row>
    <x:row r="56306" spans="1:32" x14ac:dyDescent="0.25">
      <x:c r="W56306" s="110"/>
      <x:c r="AA56306" s="110"/>
    </x:row>
    <x:row r="56307" spans="1:32" x14ac:dyDescent="0.25">
      <x:c r="W56307" s="110"/>
      <x:c r="AA56307" s="110"/>
    </x:row>
    <x:row r="56308" spans="1:32" x14ac:dyDescent="0.25">
      <x:c r="W56308" s="110"/>
      <x:c r="AA56308" s="110"/>
    </x:row>
    <x:row r="56309" spans="1:32" x14ac:dyDescent="0.25">
      <x:c r="W56309" s="110"/>
      <x:c r="AA56309" s="110"/>
    </x:row>
    <x:row r="56310" spans="1:32" x14ac:dyDescent="0.25">
      <x:c r="W56310" s="110"/>
      <x:c r="AA56310" s="110"/>
    </x:row>
    <x:row r="56311" spans="1:32" x14ac:dyDescent="0.25">
      <x:c r="W56311" s="110"/>
      <x:c r="AA56311" s="110"/>
    </x:row>
    <x:row r="56312" spans="1:32" x14ac:dyDescent="0.25">
      <x:c r="W56312" s="110"/>
      <x:c r="AA56312" s="110"/>
    </x:row>
    <x:row r="56313" spans="1:32" x14ac:dyDescent="0.25">
      <x:c r="W56313" s="110"/>
      <x:c r="AA56313" s="110"/>
    </x:row>
    <x:row r="56314" spans="1:32" x14ac:dyDescent="0.25">
      <x:c r="W56314" s="110"/>
      <x:c r="AA56314" s="110"/>
    </x:row>
    <x:row r="56315" spans="1:32" x14ac:dyDescent="0.25">
      <x:c r="W56315" s="110"/>
      <x:c r="AA56315" s="110"/>
    </x:row>
    <x:row r="56316" spans="1:32" x14ac:dyDescent="0.25">
      <x:c r="W56316" s="110"/>
      <x:c r="AA56316" s="110"/>
    </x:row>
    <x:row r="56317" spans="1:32" x14ac:dyDescent="0.25">
      <x:c r="W56317" s="110"/>
      <x:c r="AA56317" s="110"/>
    </x:row>
    <x:row r="56318" spans="1:32" x14ac:dyDescent="0.25">
      <x:c r="W56318" s="110"/>
      <x:c r="AA56318" s="110"/>
    </x:row>
    <x:row r="56319" spans="1:32" x14ac:dyDescent="0.25">
      <x:c r="W56319" s="110"/>
      <x:c r="AA56319" s="110"/>
    </x:row>
    <x:row r="56320" spans="1:32" x14ac:dyDescent="0.25">
      <x:c r="W56320" s="110"/>
      <x:c r="AA56320" s="110"/>
    </x:row>
    <x:row r="56321" spans="1:32" x14ac:dyDescent="0.25">
      <x:c r="W56321" s="110"/>
      <x:c r="AA56321" s="110"/>
    </x:row>
    <x:row r="56322" spans="1:32" x14ac:dyDescent="0.25">
      <x:c r="W56322" s="110"/>
      <x:c r="AA56322" s="110"/>
    </x:row>
    <x:row r="56323" spans="1:32" x14ac:dyDescent="0.25">
      <x:c r="W56323" s="110"/>
      <x:c r="AA56323" s="110"/>
    </x:row>
    <x:row r="56324" spans="1:32" x14ac:dyDescent="0.25">
      <x:c r="W56324" s="110"/>
      <x:c r="AA56324" s="110"/>
    </x:row>
    <x:row r="56325" spans="1:32" x14ac:dyDescent="0.25">
      <x:c r="W56325" s="110"/>
      <x:c r="AA56325" s="110"/>
    </x:row>
    <x:row r="56326" spans="1:32" x14ac:dyDescent="0.25">
      <x:c r="W56326" s="110"/>
      <x:c r="AA56326" s="110"/>
    </x:row>
    <x:row r="56327" spans="1:32" x14ac:dyDescent="0.25">
      <x:c r="W56327" s="110"/>
      <x:c r="AA56327" s="110"/>
    </x:row>
    <x:row r="56328" spans="1:32" x14ac:dyDescent="0.25">
      <x:c r="W56328" s="110"/>
      <x:c r="AA56328" s="110"/>
    </x:row>
    <x:row r="56329" spans="1:32" x14ac:dyDescent="0.25">
      <x:c r="W56329" s="110"/>
      <x:c r="AA56329" s="110"/>
    </x:row>
    <x:row r="56330" spans="1:32" x14ac:dyDescent="0.25">
      <x:c r="W56330" s="110"/>
      <x:c r="AA56330" s="110"/>
    </x:row>
    <x:row r="56331" spans="1:32" x14ac:dyDescent="0.25">
      <x:c r="W56331" s="110"/>
      <x:c r="AA56331" s="110"/>
    </x:row>
    <x:row r="56332" spans="1:32" x14ac:dyDescent="0.25">
      <x:c r="W56332" s="110"/>
      <x:c r="AA56332" s="110"/>
    </x:row>
    <x:row r="56333" spans="1:32" x14ac:dyDescent="0.25">
      <x:c r="W56333" s="110"/>
      <x:c r="AA56333" s="110"/>
    </x:row>
    <x:row r="56334" spans="1:32" x14ac:dyDescent="0.25">
      <x:c r="W56334" s="110"/>
      <x:c r="AA56334" s="110"/>
    </x:row>
    <x:row r="56335" spans="1:32" x14ac:dyDescent="0.25">
      <x:c r="W56335" s="110"/>
      <x:c r="AA56335" s="110"/>
    </x:row>
    <x:row r="56336" spans="1:32" x14ac:dyDescent="0.25">
      <x:c r="W56336" s="110"/>
      <x:c r="AA56336" s="110"/>
    </x:row>
    <x:row r="56337" spans="1:32" x14ac:dyDescent="0.25">
      <x:c r="W56337" s="110"/>
      <x:c r="AA56337" s="110"/>
    </x:row>
    <x:row r="56338" spans="1:32" x14ac:dyDescent="0.25">
      <x:c r="W56338" s="110"/>
      <x:c r="AA56338" s="110"/>
    </x:row>
    <x:row r="56339" spans="1:32" x14ac:dyDescent="0.25">
      <x:c r="W56339" s="110"/>
      <x:c r="AA56339" s="110"/>
    </x:row>
    <x:row r="56340" spans="1:32" x14ac:dyDescent="0.25">
      <x:c r="W56340" s="110"/>
      <x:c r="AA56340" s="110"/>
    </x:row>
    <x:row r="56341" spans="1:32" x14ac:dyDescent="0.25">
      <x:c r="W56341" s="110"/>
      <x:c r="AA56341" s="110"/>
    </x:row>
    <x:row r="56342" spans="1:32" x14ac:dyDescent="0.25">
      <x:c r="W56342" s="110"/>
      <x:c r="AA56342" s="110"/>
    </x:row>
    <x:row r="56343" spans="1:32" x14ac:dyDescent="0.25">
      <x:c r="W56343" s="110"/>
      <x:c r="AA56343" s="110"/>
    </x:row>
    <x:row r="56344" spans="1:32" x14ac:dyDescent="0.25">
      <x:c r="W56344" s="110"/>
      <x:c r="AA56344" s="110"/>
    </x:row>
    <x:row r="56345" spans="1:32" x14ac:dyDescent="0.25">
      <x:c r="W56345" s="110"/>
      <x:c r="AA56345" s="110"/>
    </x:row>
    <x:row r="56346" spans="1:32" x14ac:dyDescent="0.25">
      <x:c r="W56346" s="110"/>
      <x:c r="AA56346" s="110"/>
    </x:row>
    <x:row r="56347" spans="1:32" x14ac:dyDescent="0.25">
      <x:c r="W56347" s="110"/>
      <x:c r="AA56347" s="110"/>
    </x:row>
    <x:row r="56348" spans="1:32" x14ac:dyDescent="0.25">
      <x:c r="W56348" s="110"/>
      <x:c r="AA56348" s="110"/>
    </x:row>
    <x:row r="56349" spans="1:32" x14ac:dyDescent="0.25">
      <x:c r="W56349" s="110"/>
      <x:c r="AA56349" s="110"/>
    </x:row>
    <x:row r="56350" spans="1:32" x14ac:dyDescent="0.25">
      <x:c r="W56350" s="110"/>
      <x:c r="AA56350" s="110"/>
    </x:row>
    <x:row r="56351" spans="1:32" x14ac:dyDescent="0.25">
      <x:c r="W56351" s="110"/>
      <x:c r="AA56351" s="110"/>
    </x:row>
    <x:row r="56352" spans="1:32" x14ac:dyDescent="0.25">
      <x:c r="W56352" s="110"/>
      <x:c r="AA56352" s="110"/>
    </x:row>
    <x:row r="56353" spans="1:32" x14ac:dyDescent="0.25">
      <x:c r="W56353" s="110"/>
      <x:c r="AA56353" s="110"/>
    </x:row>
    <x:row r="56354" spans="1:32" x14ac:dyDescent="0.25">
      <x:c r="W56354" s="110"/>
      <x:c r="AA56354" s="110"/>
    </x:row>
    <x:row r="56355" spans="1:32" x14ac:dyDescent="0.25">
      <x:c r="W56355" s="110"/>
      <x:c r="AA56355" s="110"/>
    </x:row>
    <x:row r="56356" spans="1:32" x14ac:dyDescent="0.25">
      <x:c r="W56356" s="110"/>
      <x:c r="AA56356" s="110"/>
    </x:row>
    <x:row r="56357" spans="1:32" x14ac:dyDescent="0.25">
      <x:c r="W56357" s="110"/>
      <x:c r="AA56357" s="110"/>
    </x:row>
    <x:row r="56358" spans="1:32" x14ac:dyDescent="0.25">
      <x:c r="W56358" s="110"/>
      <x:c r="AA56358" s="110"/>
    </x:row>
    <x:row r="56359" spans="1:32" x14ac:dyDescent="0.25">
      <x:c r="W56359" s="110"/>
      <x:c r="AA56359" s="110"/>
    </x:row>
    <x:row r="56360" spans="1:32" x14ac:dyDescent="0.25">
      <x:c r="W56360" s="110"/>
      <x:c r="AA56360" s="110"/>
    </x:row>
    <x:row r="56361" spans="1:32" x14ac:dyDescent="0.25">
      <x:c r="W56361" s="110"/>
      <x:c r="AA56361" s="110"/>
    </x:row>
    <x:row r="56362" spans="1:32" x14ac:dyDescent="0.25">
      <x:c r="W56362" s="110"/>
      <x:c r="AA56362" s="110"/>
    </x:row>
    <x:row r="56363" spans="1:32" x14ac:dyDescent="0.25">
      <x:c r="W56363" s="110"/>
      <x:c r="AA56363" s="110"/>
    </x:row>
    <x:row r="56364" spans="1:32" x14ac:dyDescent="0.25">
      <x:c r="W56364" s="110"/>
      <x:c r="AA56364" s="110"/>
    </x:row>
    <x:row r="56365" spans="1:32" x14ac:dyDescent="0.25">
      <x:c r="W56365" s="110"/>
      <x:c r="AA56365" s="110"/>
    </x:row>
    <x:row r="56366" spans="1:32" x14ac:dyDescent="0.25">
      <x:c r="W56366" s="110"/>
      <x:c r="AA56366" s="110"/>
    </x:row>
    <x:row r="56367" spans="1:32" x14ac:dyDescent="0.25">
      <x:c r="W56367" s="110"/>
      <x:c r="AA56367" s="110"/>
    </x:row>
    <x:row r="56368" spans="1:32" x14ac:dyDescent="0.25">
      <x:c r="W56368" s="110"/>
      <x:c r="AA56368" s="110"/>
    </x:row>
    <x:row r="56369" spans="1:32" x14ac:dyDescent="0.25">
      <x:c r="W56369" s="110"/>
      <x:c r="AA56369" s="110"/>
    </x:row>
    <x:row r="56370" spans="1:32" x14ac:dyDescent="0.25">
      <x:c r="W56370" s="110"/>
      <x:c r="AA56370" s="110"/>
    </x:row>
    <x:row r="56371" spans="1:32" x14ac:dyDescent="0.25">
      <x:c r="W56371" s="110"/>
      <x:c r="AA56371" s="110"/>
    </x:row>
    <x:row r="56372" spans="1:32" x14ac:dyDescent="0.25">
      <x:c r="W56372" s="110"/>
      <x:c r="AA56372" s="110"/>
    </x:row>
    <x:row r="56373" spans="1:32" x14ac:dyDescent="0.25">
      <x:c r="W56373" s="110"/>
      <x:c r="AA56373" s="110"/>
    </x:row>
    <x:row r="56374" spans="1:32" x14ac:dyDescent="0.25">
      <x:c r="W56374" s="110"/>
      <x:c r="AA56374" s="110"/>
    </x:row>
    <x:row r="56375" spans="1:32" x14ac:dyDescent="0.25">
      <x:c r="W56375" s="110"/>
      <x:c r="AA56375" s="110"/>
    </x:row>
    <x:row r="56376" spans="1:32" x14ac:dyDescent="0.25">
      <x:c r="W56376" s="110"/>
      <x:c r="AA56376" s="110"/>
    </x:row>
    <x:row r="56377" spans="1:32" x14ac:dyDescent="0.25">
      <x:c r="W56377" s="110"/>
      <x:c r="AA56377" s="110"/>
    </x:row>
    <x:row r="56378" spans="1:32" x14ac:dyDescent="0.25">
      <x:c r="W56378" s="110"/>
      <x:c r="AA56378" s="110"/>
    </x:row>
    <x:row r="56379" spans="1:32" x14ac:dyDescent="0.25">
      <x:c r="W56379" s="110"/>
      <x:c r="AA56379" s="110"/>
    </x:row>
    <x:row r="56380" spans="1:32" x14ac:dyDescent="0.25">
      <x:c r="W56380" s="110"/>
      <x:c r="AA56380" s="110"/>
    </x:row>
    <x:row r="56381" spans="1:32" x14ac:dyDescent="0.25">
      <x:c r="W56381" s="110"/>
      <x:c r="AA56381" s="110"/>
    </x:row>
    <x:row r="56382" spans="1:32" x14ac:dyDescent="0.25">
      <x:c r="W56382" s="110"/>
      <x:c r="AA56382" s="110"/>
    </x:row>
    <x:row r="56383" spans="1:32" x14ac:dyDescent="0.25">
      <x:c r="W56383" s="110"/>
      <x:c r="AA56383" s="110"/>
    </x:row>
    <x:row r="56384" spans="1:32" x14ac:dyDescent="0.25">
      <x:c r="W56384" s="110"/>
      <x:c r="AA56384" s="110"/>
    </x:row>
    <x:row r="56385" spans="1:32" x14ac:dyDescent="0.25">
      <x:c r="W56385" s="110"/>
      <x:c r="AA56385" s="110"/>
    </x:row>
    <x:row r="56386" spans="1:32" x14ac:dyDescent="0.25">
      <x:c r="W56386" s="110"/>
      <x:c r="AA56386" s="110"/>
    </x:row>
    <x:row r="56387" spans="1:32" x14ac:dyDescent="0.25">
      <x:c r="W56387" s="110"/>
      <x:c r="AA56387" s="110"/>
    </x:row>
    <x:row r="56388" spans="1:32" x14ac:dyDescent="0.25">
      <x:c r="W56388" s="110"/>
      <x:c r="AA56388" s="110"/>
    </x:row>
    <x:row r="56389" spans="1:32" x14ac:dyDescent="0.25">
      <x:c r="W56389" s="110"/>
      <x:c r="AA56389" s="110"/>
    </x:row>
    <x:row r="56390" spans="1:32" x14ac:dyDescent="0.25">
      <x:c r="W56390" s="110"/>
      <x:c r="AA56390" s="110"/>
    </x:row>
    <x:row r="56391" spans="1:32" x14ac:dyDescent="0.25">
      <x:c r="W56391" s="110"/>
      <x:c r="AA56391" s="110"/>
    </x:row>
    <x:row r="56392" spans="1:32" x14ac:dyDescent="0.25">
      <x:c r="W56392" s="110"/>
      <x:c r="AA56392" s="110"/>
    </x:row>
    <x:row r="56393" spans="1:32" x14ac:dyDescent="0.25">
      <x:c r="W56393" s="110"/>
      <x:c r="AA56393" s="110"/>
    </x:row>
    <x:row r="56394" spans="1:32" x14ac:dyDescent="0.25">
      <x:c r="W56394" s="110"/>
      <x:c r="AA56394" s="110"/>
    </x:row>
    <x:row r="56395" spans="1:32" x14ac:dyDescent="0.25">
      <x:c r="W56395" s="110"/>
      <x:c r="AA56395" s="110"/>
    </x:row>
    <x:row r="56396" spans="1:32" x14ac:dyDescent="0.25">
      <x:c r="W56396" s="110"/>
      <x:c r="AA56396" s="110"/>
    </x:row>
    <x:row r="56397" spans="1:32" x14ac:dyDescent="0.25">
      <x:c r="W56397" s="110"/>
      <x:c r="AA56397" s="110"/>
    </x:row>
    <x:row r="56398" spans="1:32" x14ac:dyDescent="0.25">
      <x:c r="W56398" s="110"/>
      <x:c r="AA56398" s="110"/>
    </x:row>
    <x:row r="56399" spans="1:32" x14ac:dyDescent="0.25">
      <x:c r="W56399" s="110"/>
      <x:c r="AA56399" s="110"/>
    </x:row>
    <x:row r="56400" spans="1:32" x14ac:dyDescent="0.25">
      <x:c r="W56400" s="110"/>
      <x:c r="AA56400" s="110"/>
    </x:row>
    <x:row r="56401" spans="1:32" x14ac:dyDescent="0.25">
      <x:c r="W56401" s="110"/>
      <x:c r="AA56401" s="110"/>
    </x:row>
    <x:row r="56402" spans="1:32" x14ac:dyDescent="0.25">
      <x:c r="W56402" s="110"/>
      <x:c r="AA56402" s="110"/>
    </x:row>
    <x:row r="56403" spans="1:32" x14ac:dyDescent="0.25">
      <x:c r="W56403" s="110"/>
      <x:c r="AA56403" s="110"/>
    </x:row>
    <x:row r="56404" spans="1:32" x14ac:dyDescent="0.25">
      <x:c r="W56404" s="110"/>
      <x:c r="AA56404" s="110"/>
    </x:row>
    <x:row r="56405" spans="1:32" x14ac:dyDescent="0.25">
      <x:c r="W56405" s="110"/>
      <x:c r="AA56405" s="110"/>
    </x:row>
    <x:row r="56406" spans="1:32" x14ac:dyDescent="0.25">
      <x:c r="W56406" s="110"/>
      <x:c r="AA56406" s="110"/>
    </x:row>
    <x:row r="56407" spans="1:32" x14ac:dyDescent="0.25">
      <x:c r="W56407" s="110"/>
      <x:c r="AA56407" s="110"/>
    </x:row>
    <x:row r="56408" spans="1:32" x14ac:dyDescent="0.25">
      <x:c r="W56408" s="110"/>
      <x:c r="AA56408" s="110"/>
    </x:row>
    <x:row r="56409" spans="1:32" x14ac:dyDescent="0.25">
      <x:c r="W56409" s="110"/>
      <x:c r="AA56409" s="110"/>
    </x:row>
    <x:row r="56410" spans="1:32" x14ac:dyDescent="0.25">
      <x:c r="W56410" s="110"/>
      <x:c r="AA56410" s="110"/>
    </x:row>
    <x:row r="56411" spans="1:32" x14ac:dyDescent="0.25">
      <x:c r="W56411" s="110"/>
      <x:c r="AA56411" s="110"/>
    </x:row>
    <x:row r="56412" spans="1:32" x14ac:dyDescent="0.25">
      <x:c r="W56412" s="110"/>
      <x:c r="AA56412" s="110"/>
    </x:row>
    <x:row r="56413" spans="1:32" x14ac:dyDescent="0.25">
      <x:c r="W56413" s="110"/>
      <x:c r="AA56413" s="110"/>
    </x:row>
    <x:row r="56414" spans="1:32" x14ac:dyDescent="0.25">
      <x:c r="W56414" s="110"/>
      <x:c r="AA56414" s="110"/>
    </x:row>
    <x:row r="56415" spans="1:32" x14ac:dyDescent="0.25">
      <x:c r="W56415" s="110"/>
      <x:c r="AA56415" s="110"/>
    </x:row>
    <x:row r="56416" spans="1:32" x14ac:dyDescent="0.25">
      <x:c r="W56416" s="110"/>
      <x:c r="AA56416" s="110"/>
    </x:row>
    <x:row r="56417" spans="1:32" x14ac:dyDescent="0.25">
      <x:c r="W56417" s="110"/>
      <x:c r="AA56417" s="110"/>
    </x:row>
    <x:row r="56418" spans="1:32" x14ac:dyDescent="0.25">
      <x:c r="W56418" s="110"/>
      <x:c r="AA56418" s="110"/>
    </x:row>
    <x:row r="56419" spans="1:32" x14ac:dyDescent="0.25">
      <x:c r="W56419" s="110"/>
      <x:c r="AA56419" s="110"/>
    </x:row>
    <x:row r="56420" spans="1:32" x14ac:dyDescent="0.25">
      <x:c r="W56420" s="110"/>
      <x:c r="AA56420" s="110"/>
    </x:row>
    <x:row r="56421" spans="1:32" x14ac:dyDescent="0.25">
      <x:c r="W56421" s="110"/>
      <x:c r="AA56421" s="110"/>
    </x:row>
    <x:row r="56422" spans="1:32" x14ac:dyDescent="0.25">
      <x:c r="W56422" s="110"/>
      <x:c r="AA56422" s="110"/>
    </x:row>
    <x:row r="56423" spans="1:32" x14ac:dyDescent="0.25">
      <x:c r="W56423" s="110"/>
      <x:c r="AA56423" s="110"/>
    </x:row>
    <x:row r="56424" spans="1:32" x14ac:dyDescent="0.25">
      <x:c r="W56424" s="110"/>
      <x:c r="AA56424" s="110"/>
    </x:row>
    <x:row r="56425" spans="1:32" x14ac:dyDescent="0.25">
      <x:c r="W56425" s="110"/>
      <x:c r="AA56425" s="110"/>
    </x:row>
    <x:row r="56426" spans="1:32" x14ac:dyDescent="0.25">
      <x:c r="W56426" s="110"/>
      <x:c r="AA56426" s="110"/>
    </x:row>
    <x:row r="56427" spans="1:32" x14ac:dyDescent="0.25">
      <x:c r="W56427" s="110"/>
      <x:c r="AA56427" s="110"/>
    </x:row>
    <x:row r="56428" spans="1:32" x14ac:dyDescent="0.25">
      <x:c r="W56428" s="110"/>
      <x:c r="AA56428" s="110"/>
    </x:row>
    <x:row r="56429" spans="1:32" x14ac:dyDescent="0.25">
      <x:c r="W56429" s="110"/>
      <x:c r="AA56429" s="110"/>
    </x:row>
    <x:row r="56430" spans="1:32" x14ac:dyDescent="0.25">
      <x:c r="W56430" s="110"/>
      <x:c r="AA56430" s="110"/>
    </x:row>
    <x:row r="56431" spans="1:32" x14ac:dyDescent="0.25">
      <x:c r="W56431" s="110"/>
      <x:c r="AA56431" s="110"/>
    </x:row>
    <x:row r="56432" spans="1:32" x14ac:dyDescent="0.25">
      <x:c r="W56432" s="110"/>
      <x:c r="AA56432" s="110"/>
    </x:row>
    <x:row r="56433" spans="1:32" x14ac:dyDescent="0.25">
      <x:c r="W56433" s="110"/>
      <x:c r="AA56433" s="110"/>
    </x:row>
    <x:row r="56434" spans="1:32" x14ac:dyDescent="0.25">
      <x:c r="W56434" s="110"/>
      <x:c r="AA56434" s="110"/>
    </x:row>
    <x:row r="56435" spans="1:32" x14ac:dyDescent="0.25">
      <x:c r="W56435" s="110"/>
      <x:c r="AA56435" s="110"/>
    </x:row>
    <x:row r="56436" spans="1:32" x14ac:dyDescent="0.25">
      <x:c r="W56436" s="110"/>
      <x:c r="AA56436" s="110"/>
    </x:row>
    <x:row r="56437" spans="1:32" x14ac:dyDescent="0.25">
      <x:c r="W56437" s="110"/>
      <x:c r="AA56437" s="110"/>
    </x:row>
    <x:row r="56438" spans="1:32" x14ac:dyDescent="0.25">
      <x:c r="W56438" s="110"/>
      <x:c r="AA56438" s="110"/>
    </x:row>
    <x:row r="56439" spans="1:32" x14ac:dyDescent="0.25">
      <x:c r="W56439" s="110"/>
      <x:c r="AA56439" s="110"/>
    </x:row>
    <x:row r="56440" spans="1:32" x14ac:dyDescent="0.25">
      <x:c r="W56440" s="110"/>
      <x:c r="AA56440" s="110"/>
    </x:row>
    <x:row r="56441" spans="1:32" x14ac:dyDescent="0.25">
      <x:c r="W56441" s="110"/>
      <x:c r="AA56441" s="110"/>
    </x:row>
    <x:row r="56442" spans="1:32" x14ac:dyDescent="0.25">
      <x:c r="W56442" s="110"/>
      <x:c r="AA56442" s="110"/>
    </x:row>
    <x:row r="56443" spans="1:32" x14ac:dyDescent="0.25">
      <x:c r="W56443" s="110"/>
      <x:c r="AA56443" s="110"/>
    </x:row>
    <x:row r="56444" spans="1:32" x14ac:dyDescent="0.25">
      <x:c r="W56444" s="110"/>
      <x:c r="AA56444" s="110"/>
    </x:row>
    <x:row r="56445" spans="1:32" x14ac:dyDescent="0.25">
      <x:c r="W56445" s="110"/>
      <x:c r="AA56445" s="110"/>
    </x:row>
    <x:row r="56446" spans="1:32" x14ac:dyDescent="0.25">
      <x:c r="W56446" s="110"/>
      <x:c r="AA56446" s="110"/>
    </x:row>
    <x:row r="56447" spans="1:32" x14ac:dyDescent="0.25">
      <x:c r="W56447" s="110"/>
      <x:c r="AA56447" s="110"/>
    </x:row>
    <x:row r="56448" spans="1:32" x14ac:dyDescent="0.25">
      <x:c r="W56448" s="110"/>
      <x:c r="AA56448" s="110"/>
    </x:row>
    <x:row r="56449" spans="1:32" x14ac:dyDescent="0.25">
      <x:c r="W56449" s="110"/>
      <x:c r="AA56449" s="110"/>
    </x:row>
    <x:row r="56450" spans="1:32" x14ac:dyDescent="0.25">
      <x:c r="W56450" s="110"/>
      <x:c r="AA56450" s="110"/>
    </x:row>
    <x:row r="56451" spans="1:32" x14ac:dyDescent="0.25">
      <x:c r="W56451" s="110"/>
      <x:c r="AA56451" s="110"/>
    </x:row>
    <x:row r="56452" spans="1:32" x14ac:dyDescent="0.25">
      <x:c r="W56452" s="110"/>
      <x:c r="AA56452" s="110"/>
    </x:row>
    <x:row r="56453" spans="1:32" x14ac:dyDescent="0.25">
      <x:c r="W56453" s="110"/>
      <x:c r="AA56453" s="110"/>
    </x:row>
    <x:row r="56454" spans="1:32" x14ac:dyDescent="0.25">
      <x:c r="W56454" s="110"/>
      <x:c r="AA56454" s="110"/>
    </x:row>
    <x:row r="56455" spans="1:32" x14ac:dyDescent="0.25">
      <x:c r="W56455" s="110"/>
      <x:c r="AA56455" s="110"/>
    </x:row>
    <x:row r="56456" spans="1:32" x14ac:dyDescent="0.25">
      <x:c r="W56456" s="110"/>
      <x:c r="AA56456" s="110"/>
    </x:row>
    <x:row r="56457" spans="1:32" x14ac:dyDescent="0.25">
      <x:c r="W56457" s="110"/>
      <x:c r="AA56457" s="110"/>
    </x:row>
    <x:row r="56458" spans="1:32" x14ac:dyDescent="0.25">
      <x:c r="W56458" s="110"/>
      <x:c r="AA56458" s="110"/>
    </x:row>
    <x:row r="56459" spans="1:32" x14ac:dyDescent="0.25">
      <x:c r="W56459" s="110"/>
      <x:c r="AA56459" s="110"/>
    </x:row>
    <x:row r="56460" spans="1:32" x14ac:dyDescent="0.25">
      <x:c r="W56460" s="110"/>
      <x:c r="AA56460" s="110"/>
    </x:row>
    <x:row r="56461" spans="1:32" x14ac:dyDescent="0.25">
      <x:c r="W56461" s="110"/>
      <x:c r="AA56461" s="110"/>
    </x:row>
    <x:row r="56462" spans="1:32" x14ac:dyDescent="0.25">
      <x:c r="W56462" s="110"/>
      <x:c r="AA56462" s="110"/>
    </x:row>
    <x:row r="56463" spans="1:32" x14ac:dyDescent="0.25">
      <x:c r="W56463" s="110"/>
      <x:c r="AA56463" s="110"/>
    </x:row>
    <x:row r="56464" spans="1:32" x14ac:dyDescent="0.25">
      <x:c r="W56464" s="110"/>
      <x:c r="AA56464" s="110"/>
    </x:row>
    <x:row r="56465" spans="1:32" x14ac:dyDescent="0.25">
      <x:c r="W56465" s="110"/>
      <x:c r="AA56465" s="110"/>
    </x:row>
    <x:row r="56466" spans="1:32" x14ac:dyDescent="0.25">
      <x:c r="W56466" s="110"/>
      <x:c r="AA56466" s="110"/>
    </x:row>
    <x:row r="56467" spans="1:32" x14ac:dyDescent="0.25">
      <x:c r="W56467" s="110"/>
      <x:c r="AA56467" s="110"/>
    </x:row>
    <x:row r="56468" spans="1:32" x14ac:dyDescent="0.25">
      <x:c r="W56468" s="110"/>
      <x:c r="AA56468" s="110"/>
    </x:row>
    <x:row r="56469" spans="1:32" x14ac:dyDescent="0.25">
      <x:c r="W56469" s="110"/>
      <x:c r="AA56469" s="110"/>
    </x:row>
    <x:row r="56470" spans="1:32" x14ac:dyDescent="0.25">
      <x:c r="W56470" s="110"/>
      <x:c r="AA56470" s="110"/>
    </x:row>
    <x:row r="56471" spans="1:32" x14ac:dyDescent="0.25">
      <x:c r="W56471" s="110"/>
      <x:c r="AA56471" s="110"/>
    </x:row>
    <x:row r="56472" spans="1:32" x14ac:dyDescent="0.25">
      <x:c r="W56472" s="110"/>
      <x:c r="AA56472" s="110"/>
    </x:row>
    <x:row r="56473" spans="1:32" x14ac:dyDescent="0.25">
      <x:c r="W56473" s="110"/>
      <x:c r="AA56473" s="110"/>
    </x:row>
    <x:row r="56474" spans="1:32" x14ac:dyDescent="0.25">
      <x:c r="W56474" s="110"/>
      <x:c r="AA56474" s="110"/>
    </x:row>
    <x:row r="56475" spans="1:32" x14ac:dyDescent="0.25">
      <x:c r="W56475" s="110"/>
      <x:c r="AA56475" s="110"/>
    </x:row>
    <x:row r="56476" spans="1:32" x14ac:dyDescent="0.25">
      <x:c r="W56476" s="110"/>
      <x:c r="AA56476" s="110"/>
    </x:row>
    <x:row r="56477" spans="1:32" x14ac:dyDescent="0.25">
      <x:c r="W56477" s="110"/>
      <x:c r="AA56477" s="110"/>
    </x:row>
    <x:row r="56478" spans="1:32" x14ac:dyDescent="0.25">
      <x:c r="W56478" s="110"/>
      <x:c r="AA56478" s="110"/>
    </x:row>
    <x:row r="56479" spans="1:32" x14ac:dyDescent="0.25">
      <x:c r="W56479" s="110"/>
      <x:c r="AA56479" s="110"/>
    </x:row>
    <x:row r="56480" spans="1:32" x14ac:dyDescent="0.25">
      <x:c r="W56480" s="110"/>
      <x:c r="AA56480" s="110"/>
    </x:row>
    <x:row r="56481" spans="1:32" x14ac:dyDescent="0.25">
      <x:c r="W56481" s="110"/>
      <x:c r="AA56481" s="110"/>
    </x:row>
    <x:row r="56482" spans="1:32" x14ac:dyDescent="0.25">
      <x:c r="W56482" s="110"/>
      <x:c r="AA56482" s="110"/>
    </x:row>
    <x:row r="56483" spans="1:32" x14ac:dyDescent="0.25">
      <x:c r="W56483" s="110"/>
      <x:c r="AA56483" s="110"/>
    </x:row>
    <x:row r="56484" spans="1:32" x14ac:dyDescent="0.25">
      <x:c r="W56484" s="110"/>
      <x:c r="AA56484" s="110"/>
    </x:row>
    <x:row r="56485" spans="1:32" x14ac:dyDescent="0.25">
      <x:c r="W56485" s="110"/>
      <x:c r="AA56485" s="110"/>
    </x:row>
    <x:row r="56486" spans="1:32" x14ac:dyDescent="0.25">
      <x:c r="W56486" s="110"/>
      <x:c r="AA56486" s="110"/>
    </x:row>
    <x:row r="56487" spans="1:32" x14ac:dyDescent="0.25">
      <x:c r="W56487" s="110"/>
      <x:c r="AA56487" s="110"/>
    </x:row>
    <x:row r="56488" spans="1:32" x14ac:dyDescent="0.25">
      <x:c r="W56488" s="110"/>
      <x:c r="AA56488" s="110"/>
    </x:row>
    <x:row r="56489" spans="1:32" x14ac:dyDescent="0.25">
      <x:c r="W56489" s="110"/>
      <x:c r="AA56489" s="110"/>
    </x:row>
    <x:row r="56490" spans="1:32" x14ac:dyDescent="0.25">
      <x:c r="W56490" s="110"/>
      <x:c r="AA56490" s="110"/>
    </x:row>
    <x:row r="56491" spans="1:32" x14ac:dyDescent="0.25">
      <x:c r="W56491" s="110"/>
      <x:c r="AA56491" s="110"/>
    </x:row>
    <x:row r="56492" spans="1:32" x14ac:dyDescent="0.25">
      <x:c r="W56492" s="110"/>
      <x:c r="AA56492" s="110"/>
    </x:row>
    <x:row r="56493" spans="1:32" x14ac:dyDescent="0.25">
      <x:c r="W56493" s="110"/>
      <x:c r="AA56493" s="110"/>
    </x:row>
    <x:row r="56494" spans="1:32" x14ac:dyDescent="0.25">
      <x:c r="W56494" s="110"/>
      <x:c r="AA56494" s="110"/>
    </x:row>
    <x:row r="56495" spans="1:32" x14ac:dyDescent="0.25">
      <x:c r="W56495" s="110"/>
      <x:c r="AA56495" s="110"/>
    </x:row>
    <x:row r="56496" spans="1:32" x14ac:dyDescent="0.25">
      <x:c r="W56496" s="110"/>
      <x:c r="AA56496" s="110"/>
    </x:row>
    <x:row r="56497" spans="1:32" x14ac:dyDescent="0.25">
      <x:c r="W56497" s="110"/>
      <x:c r="AA56497" s="110"/>
    </x:row>
    <x:row r="56498" spans="1:32" x14ac:dyDescent="0.25">
      <x:c r="W56498" s="110"/>
      <x:c r="AA56498" s="110"/>
    </x:row>
    <x:row r="56499" spans="1:32" x14ac:dyDescent="0.25">
      <x:c r="W56499" s="110"/>
      <x:c r="AA56499" s="110"/>
    </x:row>
    <x:row r="56500" spans="1:32" x14ac:dyDescent="0.25">
      <x:c r="W56500" s="110"/>
      <x:c r="AA56500" s="110"/>
    </x:row>
    <x:row r="56501" spans="1:32" x14ac:dyDescent="0.25">
      <x:c r="W56501" s="110"/>
      <x:c r="AA56501" s="110"/>
    </x:row>
    <x:row r="56502" spans="1:32" x14ac:dyDescent="0.25">
      <x:c r="W56502" s="110"/>
      <x:c r="AA56502" s="110"/>
    </x:row>
    <x:row r="56503" spans="1:32" x14ac:dyDescent="0.25">
      <x:c r="W56503" s="110"/>
      <x:c r="AA56503" s="110"/>
    </x:row>
    <x:row r="56504" spans="1:32" x14ac:dyDescent="0.25">
      <x:c r="W56504" s="110"/>
      <x:c r="AA56504" s="110"/>
    </x:row>
    <x:row r="56505" spans="1:32" x14ac:dyDescent="0.25">
      <x:c r="W56505" s="110"/>
      <x:c r="AA56505" s="110"/>
    </x:row>
    <x:row r="56506" spans="1:32" x14ac:dyDescent="0.25">
      <x:c r="W56506" s="110"/>
      <x:c r="AA56506" s="110"/>
    </x:row>
    <x:row r="56507" spans="1:32" x14ac:dyDescent="0.25">
      <x:c r="W56507" s="110"/>
      <x:c r="AA56507" s="110"/>
    </x:row>
    <x:row r="56508" spans="1:32" x14ac:dyDescent="0.25">
      <x:c r="W56508" s="110"/>
      <x:c r="AA56508" s="110"/>
    </x:row>
    <x:row r="56509" spans="1:32" x14ac:dyDescent="0.25">
      <x:c r="W56509" s="110"/>
      <x:c r="AA56509" s="110"/>
    </x:row>
    <x:row r="56510" spans="1:32" x14ac:dyDescent="0.25">
      <x:c r="W56510" s="110"/>
      <x:c r="AA56510" s="110"/>
    </x:row>
    <x:row r="56511" spans="1:32" x14ac:dyDescent="0.25">
      <x:c r="W56511" s="110"/>
      <x:c r="AA56511" s="110"/>
    </x:row>
    <x:row r="56512" spans="1:32" x14ac:dyDescent="0.25">
      <x:c r="W56512" s="110"/>
      <x:c r="AA56512" s="110"/>
    </x:row>
    <x:row r="56513" spans="1:32" x14ac:dyDescent="0.25">
      <x:c r="W56513" s="110"/>
      <x:c r="AA56513" s="110"/>
    </x:row>
    <x:row r="56514" spans="1:32" x14ac:dyDescent="0.25">
      <x:c r="W56514" s="110"/>
      <x:c r="AA56514" s="110"/>
    </x:row>
    <x:row r="56515" spans="1:32" x14ac:dyDescent="0.25">
      <x:c r="W56515" s="110"/>
      <x:c r="AA56515" s="110"/>
    </x:row>
    <x:row r="56516" spans="1:32" x14ac:dyDescent="0.25">
      <x:c r="W56516" s="110"/>
      <x:c r="AA56516" s="110"/>
    </x:row>
    <x:row r="56517" spans="1:32" x14ac:dyDescent="0.25">
      <x:c r="W56517" s="110"/>
      <x:c r="AA56517" s="110"/>
    </x:row>
    <x:row r="56518" spans="1:32" x14ac:dyDescent="0.25">
      <x:c r="W56518" s="110"/>
      <x:c r="AA56518" s="110"/>
    </x:row>
    <x:row r="56519" spans="1:32" x14ac:dyDescent="0.25">
      <x:c r="W56519" s="110"/>
      <x:c r="AA56519" s="110"/>
    </x:row>
    <x:row r="56520" spans="1:32" x14ac:dyDescent="0.25">
      <x:c r="W56520" s="110"/>
      <x:c r="AA56520" s="110"/>
    </x:row>
    <x:row r="56521" spans="1:32" x14ac:dyDescent="0.25">
      <x:c r="W56521" s="110"/>
      <x:c r="AA56521" s="110"/>
    </x:row>
    <x:row r="56522" spans="1:32" x14ac:dyDescent="0.25">
      <x:c r="W56522" s="110"/>
      <x:c r="AA56522" s="110"/>
    </x:row>
    <x:row r="56523" spans="1:32" x14ac:dyDescent="0.25">
      <x:c r="W56523" s="110"/>
      <x:c r="AA56523" s="110"/>
    </x:row>
    <x:row r="56524" spans="1:32" x14ac:dyDescent="0.25">
      <x:c r="W56524" s="110"/>
      <x:c r="AA56524" s="110"/>
    </x:row>
    <x:row r="56525" spans="1:32" x14ac:dyDescent="0.25">
      <x:c r="W56525" s="110"/>
      <x:c r="AA56525" s="110"/>
    </x:row>
    <x:row r="56526" spans="1:32" x14ac:dyDescent="0.25">
      <x:c r="W56526" s="110"/>
      <x:c r="AA56526" s="110"/>
    </x:row>
    <x:row r="56527" spans="1:32" x14ac:dyDescent="0.25">
      <x:c r="W56527" s="110"/>
      <x:c r="AA56527" s="110"/>
    </x:row>
    <x:row r="56528" spans="1:32" x14ac:dyDescent="0.25">
      <x:c r="W56528" s="110"/>
      <x:c r="AA56528" s="110"/>
    </x:row>
    <x:row r="56529" spans="1:32" x14ac:dyDescent="0.25">
      <x:c r="W56529" s="110"/>
      <x:c r="AA56529" s="110"/>
    </x:row>
    <x:row r="56530" spans="1:32" x14ac:dyDescent="0.25">
      <x:c r="W56530" s="110"/>
      <x:c r="AA56530" s="110"/>
    </x:row>
    <x:row r="56531" spans="1:32" x14ac:dyDescent="0.25">
      <x:c r="W56531" s="110"/>
      <x:c r="AA56531" s="110"/>
    </x:row>
    <x:row r="56532" spans="1:32" x14ac:dyDescent="0.25">
      <x:c r="W56532" s="110"/>
      <x:c r="AA56532" s="110"/>
    </x:row>
    <x:row r="56533" spans="1:32" x14ac:dyDescent="0.25">
      <x:c r="W56533" s="110"/>
      <x:c r="AA56533" s="110"/>
    </x:row>
    <x:row r="56534" spans="1:32" x14ac:dyDescent="0.25">
      <x:c r="W56534" s="110"/>
      <x:c r="AA56534" s="110"/>
    </x:row>
    <x:row r="56535" spans="1:32" x14ac:dyDescent="0.25">
      <x:c r="W56535" s="110"/>
      <x:c r="AA56535" s="110"/>
    </x:row>
    <x:row r="56536" spans="1:32" x14ac:dyDescent="0.25">
      <x:c r="W56536" s="110"/>
      <x:c r="AA56536" s="110"/>
    </x:row>
    <x:row r="56537" spans="1:32" x14ac:dyDescent="0.25">
      <x:c r="W56537" s="110"/>
      <x:c r="AA56537" s="110"/>
    </x:row>
    <x:row r="56538" spans="1:32" x14ac:dyDescent="0.25">
      <x:c r="W56538" s="110"/>
      <x:c r="AA56538" s="110"/>
    </x:row>
    <x:row r="56539" spans="1:32" x14ac:dyDescent="0.25">
      <x:c r="W56539" s="110"/>
      <x:c r="AA56539" s="110"/>
    </x:row>
    <x:row r="56540" spans="1:32" x14ac:dyDescent="0.25">
      <x:c r="W56540" s="110"/>
      <x:c r="AA56540" s="110"/>
    </x:row>
    <x:row r="56541" spans="1:32" x14ac:dyDescent="0.25">
      <x:c r="W56541" s="110"/>
      <x:c r="AA56541" s="110"/>
    </x:row>
    <x:row r="56542" spans="1:32" x14ac:dyDescent="0.25">
      <x:c r="W56542" s="110"/>
      <x:c r="AA56542" s="110"/>
    </x:row>
    <x:row r="56543" spans="1:32" x14ac:dyDescent="0.25">
      <x:c r="W56543" s="110"/>
      <x:c r="AA56543" s="110"/>
    </x:row>
    <x:row r="56544" spans="1:32" x14ac:dyDescent="0.25">
      <x:c r="W56544" s="110"/>
      <x:c r="AA56544" s="110"/>
    </x:row>
    <x:row r="56545" spans="1:32" x14ac:dyDescent="0.25">
      <x:c r="W56545" s="110"/>
      <x:c r="AA56545" s="110"/>
    </x:row>
    <x:row r="56546" spans="1:32" x14ac:dyDescent="0.25">
      <x:c r="W56546" s="110"/>
      <x:c r="AA56546" s="110"/>
    </x:row>
    <x:row r="56547" spans="1:32" x14ac:dyDescent="0.25">
      <x:c r="W56547" s="110"/>
      <x:c r="AA56547" s="110"/>
    </x:row>
    <x:row r="56548" spans="1:32" x14ac:dyDescent="0.25">
      <x:c r="W56548" s="110"/>
      <x:c r="AA56548" s="110"/>
    </x:row>
    <x:row r="56549" spans="1:32" x14ac:dyDescent="0.25">
      <x:c r="W56549" s="110"/>
      <x:c r="AA56549" s="110"/>
    </x:row>
    <x:row r="56550" spans="1:32" x14ac:dyDescent="0.25">
      <x:c r="W56550" s="110"/>
      <x:c r="AA56550" s="110"/>
    </x:row>
    <x:row r="56551" spans="1:32" x14ac:dyDescent="0.25">
      <x:c r="W56551" s="110"/>
      <x:c r="AA56551" s="110"/>
    </x:row>
    <x:row r="56552" spans="1:32" x14ac:dyDescent="0.25">
      <x:c r="W56552" s="110"/>
      <x:c r="AA56552" s="110"/>
    </x:row>
    <x:row r="56553" spans="1:32" x14ac:dyDescent="0.25">
      <x:c r="W56553" s="110"/>
      <x:c r="AA56553" s="110"/>
    </x:row>
    <x:row r="56554" spans="1:32" x14ac:dyDescent="0.25">
      <x:c r="W56554" s="110"/>
      <x:c r="AA56554" s="110"/>
    </x:row>
    <x:row r="56555" spans="1:32" x14ac:dyDescent="0.25">
      <x:c r="W56555" s="110"/>
      <x:c r="AA56555" s="110"/>
    </x:row>
    <x:row r="56556" spans="1:32" x14ac:dyDescent="0.25">
      <x:c r="W56556" s="110"/>
      <x:c r="AA56556" s="110"/>
    </x:row>
    <x:row r="56557" spans="1:32" x14ac:dyDescent="0.25">
      <x:c r="W56557" s="110"/>
      <x:c r="AA56557" s="110"/>
    </x:row>
    <x:row r="56558" spans="1:32" x14ac:dyDescent="0.25">
      <x:c r="W56558" s="110"/>
      <x:c r="AA56558" s="110"/>
    </x:row>
    <x:row r="56559" spans="1:32" x14ac:dyDescent="0.25">
      <x:c r="W56559" s="110"/>
      <x:c r="AA56559" s="110"/>
    </x:row>
    <x:row r="56560" spans="1:32" x14ac:dyDescent="0.25">
      <x:c r="W56560" s="110"/>
      <x:c r="AA56560" s="110"/>
    </x:row>
    <x:row r="56561" spans="1:32" x14ac:dyDescent="0.25">
      <x:c r="W56561" s="110"/>
      <x:c r="AA56561" s="110"/>
    </x:row>
    <x:row r="56562" spans="1:32" x14ac:dyDescent="0.25">
      <x:c r="W56562" s="110"/>
      <x:c r="AA56562" s="110"/>
    </x:row>
    <x:row r="56563" spans="1:32" x14ac:dyDescent="0.25">
      <x:c r="W56563" s="110"/>
      <x:c r="AA56563" s="110"/>
    </x:row>
    <x:row r="56564" spans="1:32" x14ac:dyDescent="0.25">
      <x:c r="W56564" s="110"/>
      <x:c r="AA56564" s="110"/>
    </x:row>
    <x:row r="56565" spans="1:32" x14ac:dyDescent="0.25">
      <x:c r="W56565" s="110"/>
      <x:c r="AA56565" s="110"/>
    </x:row>
    <x:row r="56566" spans="1:32" x14ac:dyDescent="0.25">
      <x:c r="W56566" s="110"/>
      <x:c r="AA56566" s="110"/>
    </x:row>
    <x:row r="56567" spans="1:32" x14ac:dyDescent="0.25">
      <x:c r="W56567" s="110"/>
      <x:c r="AA56567" s="110"/>
    </x:row>
    <x:row r="56568" spans="1:32" x14ac:dyDescent="0.25">
      <x:c r="W56568" s="110"/>
      <x:c r="AA56568" s="110"/>
    </x:row>
    <x:row r="56569" spans="1:32" x14ac:dyDescent="0.25">
      <x:c r="W56569" s="110"/>
      <x:c r="AA56569" s="110"/>
    </x:row>
    <x:row r="56570" spans="1:32" x14ac:dyDescent="0.25">
      <x:c r="W56570" s="110"/>
      <x:c r="AA56570" s="110"/>
    </x:row>
    <x:row r="56571" spans="1:32" x14ac:dyDescent="0.25">
      <x:c r="W56571" s="110"/>
      <x:c r="AA56571" s="110"/>
    </x:row>
    <x:row r="56572" spans="1:32" x14ac:dyDescent="0.25">
      <x:c r="W56572" s="110"/>
      <x:c r="AA56572" s="110"/>
    </x:row>
    <x:row r="56573" spans="1:32" x14ac:dyDescent="0.25">
      <x:c r="W56573" s="110"/>
      <x:c r="AA56573" s="110"/>
    </x:row>
    <x:row r="56574" spans="1:32" x14ac:dyDescent="0.25">
      <x:c r="W56574" s="110"/>
      <x:c r="AA56574" s="110"/>
    </x:row>
    <x:row r="56575" spans="1:32" x14ac:dyDescent="0.25">
      <x:c r="W56575" s="110"/>
      <x:c r="AA56575" s="110"/>
    </x:row>
    <x:row r="56576" spans="1:32" x14ac:dyDescent="0.25">
      <x:c r="W56576" s="110"/>
      <x:c r="AA56576" s="110"/>
    </x:row>
    <x:row r="56577" spans="1:32" x14ac:dyDescent="0.25">
      <x:c r="W56577" s="110"/>
      <x:c r="AA56577" s="110"/>
    </x:row>
    <x:row r="56578" spans="1:32" x14ac:dyDescent="0.25">
      <x:c r="W56578" s="110"/>
      <x:c r="AA56578" s="110"/>
    </x:row>
    <x:row r="56579" spans="1:32" x14ac:dyDescent="0.25">
      <x:c r="W56579" s="110"/>
      <x:c r="AA56579" s="110"/>
    </x:row>
    <x:row r="56580" spans="1:32" x14ac:dyDescent="0.25">
      <x:c r="W56580" s="110"/>
      <x:c r="AA56580" s="110"/>
    </x:row>
    <x:row r="56581" spans="1:32" x14ac:dyDescent="0.25">
      <x:c r="W56581" s="110"/>
      <x:c r="AA56581" s="110"/>
    </x:row>
    <x:row r="56582" spans="1:32" x14ac:dyDescent="0.25">
      <x:c r="W56582" s="110"/>
      <x:c r="AA56582" s="110"/>
    </x:row>
    <x:row r="56583" spans="1:32" x14ac:dyDescent="0.25">
      <x:c r="W56583" s="110"/>
      <x:c r="AA56583" s="110"/>
    </x:row>
    <x:row r="56584" spans="1:32" x14ac:dyDescent="0.25">
      <x:c r="W56584" s="110"/>
      <x:c r="AA56584" s="110"/>
    </x:row>
    <x:row r="56585" spans="1:32" x14ac:dyDescent="0.25">
      <x:c r="W56585" s="110"/>
      <x:c r="AA56585" s="110"/>
    </x:row>
    <x:row r="56586" spans="1:32" x14ac:dyDescent="0.25">
      <x:c r="W56586" s="110"/>
      <x:c r="AA56586" s="110"/>
    </x:row>
    <x:row r="56587" spans="1:32" x14ac:dyDescent="0.25">
      <x:c r="W56587" s="110"/>
      <x:c r="AA56587" s="110"/>
    </x:row>
    <x:row r="56588" spans="1:32" x14ac:dyDescent="0.25">
      <x:c r="W56588" s="110"/>
      <x:c r="AA56588" s="110"/>
    </x:row>
    <x:row r="56589" spans="1:32" x14ac:dyDescent="0.25">
      <x:c r="W56589" s="110"/>
      <x:c r="AA56589" s="110"/>
    </x:row>
    <x:row r="56590" spans="1:32" x14ac:dyDescent="0.25">
      <x:c r="W56590" s="110"/>
      <x:c r="AA56590" s="110"/>
    </x:row>
    <x:row r="56591" spans="1:32" x14ac:dyDescent="0.25">
      <x:c r="W56591" s="110"/>
      <x:c r="AA56591" s="110"/>
    </x:row>
    <x:row r="56592" spans="1:32" x14ac:dyDescent="0.25">
      <x:c r="W56592" s="110"/>
      <x:c r="AA56592" s="110"/>
    </x:row>
    <x:row r="56593" spans="1:32" x14ac:dyDescent="0.25">
      <x:c r="W56593" s="110"/>
      <x:c r="AA56593" s="110"/>
    </x:row>
    <x:row r="56594" spans="1:32" x14ac:dyDescent="0.25">
      <x:c r="W56594" s="110"/>
      <x:c r="AA56594" s="110"/>
    </x:row>
    <x:row r="56595" spans="1:32" x14ac:dyDescent="0.25">
      <x:c r="W56595" s="110"/>
      <x:c r="AA56595" s="110"/>
    </x:row>
    <x:row r="56596" spans="1:32" x14ac:dyDescent="0.25">
      <x:c r="W56596" s="110"/>
      <x:c r="AA56596" s="110"/>
    </x:row>
    <x:row r="56597" spans="1:32" x14ac:dyDescent="0.25">
      <x:c r="W56597" s="110"/>
      <x:c r="AA56597" s="110"/>
    </x:row>
    <x:row r="56598" spans="1:32" x14ac:dyDescent="0.25">
      <x:c r="W56598" s="110"/>
      <x:c r="AA56598" s="110"/>
    </x:row>
    <x:row r="56599" spans="1:32" x14ac:dyDescent="0.25">
      <x:c r="W56599" s="110"/>
      <x:c r="AA56599" s="110"/>
    </x:row>
    <x:row r="56600" spans="1:32" x14ac:dyDescent="0.25">
      <x:c r="W56600" s="110"/>
      <x:c r="AA56600" s="110"/>
    </x:row>
    <x:row r="56601" spans="1:32" x14ac:dyDescent="0.25">
      <x:c r="W56601" s="110"/>
      <x:c r="AA56601" s="110"/>
    </x:row>
    <x:row r="56602" spans="1:32" x14ac:dyDescent="0.25">
      <x:c r="W56602" s="110"/>
      <x:c r="AA56602" s="110"/>
    </x:row>
    <x:row r="56603" spans="1:32" x14ac:dyDescent="0.25">
      <x:c r="W56603" s="110"/>
      <x:c r="AA56603" s="110"/>
    </x:row>
    <x:row r="56604" spans="1:32" x14ac:dyDescent="0.25">
      <x:c r="W56604" s="110"/>
      <x:c r="AA56604" s="110"/>
    </x:row>
    <x:row r="56605" spans="1:32" x14ac:dyDescent="0.25">
      <x:c r="W56605" s="110"/>
      <x:c r="AA56605" s="110"/>
    </x:row>
    <x:row r="56606" spans="1:32" x14ac:dyDescent="0.25">
      <x:c r="W56606" s="110"/>
      <x:c r="AA56606" s="110"/>
    </x:row>
    <x:row r="56607" spans="1:32" x14ac:dyDescent="0.25">
      <x:c r="W56607" s="110"/>
      <x:c r="AA56607" s="110"/>
    </x:row>
    <x:row r="56608" spans="1:32" x14ac:dyDescent="0.25">
      <x:c r="W56608" s="110"/>
      <x:c r="AA56608" s="110"/>
    </x:row>
    <x:row r="56609" spans="1:32" x14ac:dyDescent="0.25">
      <x:c r="W56609" s="110"/>
      <x:c r="AA56609" s="110"/>
    </x:row>
    <x:row r="56610" spans="1:32" x14ac:dyDescent="0.25">
      <x:c r="W56610" s="110"/>
      <x:c r="AA56610" s="110"/>
    </x:row>
    <x:row r="56611" spans="1:32" x14ac:dyDescent="0.25">
      <x:c r="W56611" s="110"/>
      <x:c r="AA56611" s="110"/>
    </x:row>
    <x:row r="56612" spans="1:32" x14ac:dyDescent="0.25">
      <x:c r="W56612" s="110"/>
      <x:c r="AA56612" s="110"/>
    </x:row>
    <x:row r="56613" spans="1:32" x14ac:dyDescent="0.25">
      <x:c r="W56613" s="110"/>
      <x:c r="AA56613" s="110"/>
    </x:row>
    <x:row r="56614" spans="1:32" x14ac:dyDescent="0.25">
      <x:c r="W56614" s="110"/>
      <x:c r="AA56614" s="110"/>
    </x:row>
    <x:row r="56615" spans="1:32" x14ac:dyDescent="0.25">
      <x:c r="W56615" s="110"/>
      <x:c r="AA56615" s="110"/>
    </x:row>
    <x:row r="56616" spans="1:32" x14ac:dyDescent="0.25">
      <x:c r="W56616" s="110"/>
      <x:c r="AA56616" s="110"/>
    </x:row>
    <x:row r="56617" spans="1:32" x14ac:dyDescent="0.25">
      <x:c r="W56617" s="110"/>
      <x:c r="AA56617" s="110"/>
    </x:row>
    <x:row r="56618" spans="1:32" x14ac:dyDescent="0.25">
      <x:c r="W56618" s="110"/>
      <x:c r="AA56618" s="110"/>
    </x:row>
    <x:row r="56619" spans="1:32" x14ac:dyDescent="0.25">
      <x:c r="W56619" s="110"/>
      <x:c r="AA56619" s="110"/>
    </x:row>
    <x:row r="56620" spans="1:32" x14ac:dyDescent="0.25">
      <x:c r="W56620" s="110"/>
      <x:c r="AA56620" s="110"/>
    </x:row>
    <x:row r="56621" spans="1:32" x14ac:dyDescent="0.25">
      <x:c r="W56621" s="110"/>
      <x:c r="AA56621" s="110"/>
    </x:row>
    <x:row r="56622" spans="1:32" x14ac:dyDescent="0.25">
      <x:c r="W56622" s="110"/>
      <x:c r="AA56622" s="110"/>
    </x:row>
    <x:row r="56623" spans="1:32" x14ac:dyDescent="0.25">
      <x:c r="W56623" s="110"/>
      <x:c r="AA56623" s="110"/>
    </x:row>
    <x:row r="56624" spans="1:32" x14ac:dyDescent="0.25">
      <x:c r="W56624" s="110"/>
      <x:c r="AA56624" s="110"/>
    </x:row>
    <x:row r="56625" spans="1:32" x14ac:dyDescent="0.25">
      <x:c r="W56625" s="110"/>
      <x:c r="AA56625" s="110"/>
    </x:row>
    <x:row r="56626" spans="1:32" x14ac:dyDescent="0.25">
      <x:c r="W56626" s="110"/>
      <x:c r="AA56626" s="110"/>
    </x:row>
    <x:row r="56627" spans="1:32" x14ac:dyDescent="0.25">
      <x:c r="W56627" s="110"/>
      <x:c r="AA56627" s="110"/>
    </x:row>
    <x:row r="56628" spans="1:32" x14ac:dyDescent="0.25">
      <x:c r="W56628" s="110"/>
      <x:c r="AA56628" s="110"/>
    </x:row>
    <x:row r="56629" spans="1:32" x14ac:dyDescent="0.25">
      <x:c r="W56629" s="110"/>
      <x:c r="AA56629" s="110"/>
    </x:row>
    <x:row r="56630" spans="1:32" x14ac:dyDescent="0.25">
      <x:c r="W56630" s="110"/>
      <x:c r="AA56630" s="110"/>
    </x:row>
    <x:row r="56631" spans="1:32" x14ac:dyDescent="0.25">
      <x:c r="W56631" s="110"/>
      <x:c r="AA56631" s="110"/>
    </x:row>
    <x:row r="56632" spans="1:32" x14ac:dyDescent="0.25">
      <x:c r="W56632" s="110"/>
      <x:c r="AA56632" s="110"/>
    </x:row>
    <x:row r="56633" spans="1:32" x14ac:dyDescent="0.25">
      <x:c r="W56633" s="110"/>
      <x:c r="AA56633" s="110"/>
    </x:row>
    <x:row r="56634" spans="1:32" x14ac:dyDescent="0.25">
      <x:c r="W56634" s="110"/>
      <x:c r="AA56634" s="110"/>
    </x:row>
    <x:row r="56635" spans="1:32" x14ac:dyDescent="0.25">
      <x:c r="W56635" s="110"/>
      <x:c r="AA56635" s="110"/>
    </x:row>
    <x:row r="56636" spans="1:32" x14ac:dyDescent="0.25">
      <x:c r="W56636" s="110"/>
      <x:c r="AA56636" s="110"/>
    </x:row>
    <x:row r="56637" spans="1:32" x14ac:dyDescent="0.25">
      <x:c r="W56637" s="110"/>
      <x:c r="AA56637" s="110"/>
    </x:row>
    <x:row r="56638" spans="1:32" x14ac:dyDescent="0.25">
      <x:c r="W56638" s="110"/>
      <x:c r="AA56638" s="110"/>
    </x:row>
    <x:row r="56639" spans="1:32" x14ac:dyDescent="0.25">
      <x:c r="W56639" s="110"/>
      <x:c r="AA56639" s="110"/>
    </x:row>
    <x:row r="56640" spans="1:32" x14ac:dyDescent="0.25">
      <x:c r="W56640" s="110"/>
      <x:c r="AA56640" s="110"/>
    </x:row>
    <x:row r="56641" spans="1:32" x14ac:dyDescent="0.25">
      <x:c r="W56641" s="110"/>
      <x:c r="AA56641" s="110"/>
    </x:row>
    <x:row r="56642" spans="1:32" x14ac:dyDescent="0.25">
      <x:c r="W56642" s="110"/>
      <x:c r="AA56642" s="110"/>
    </x:row>
    <x:row r="56643" spans="1:32" x14ac:dyDescent="0.25">
      <x:c r="W56643" s="110"/>
      <x:c r="AA56643" s="110"/>
    </x:row>
    <x:row r="56644" spans="1:32" x14ac:dyDescent="0.25">
      <x:c r="W56644" s="110"/>
      <x:c r="AA56644" s="110"/>
    </x:row>
    <x:row r="56645" spans="1:32" x14ac:dyDescent="0.25">
      <x:c r="W56645" s="110"/>
      <x:c r="AA56645" s="110"/>
    </x:row>
    <x:row r="56646" spans="1:32" x14ac:dyDescent="0.25">
      <x:c r="W56646" s="110"/>
      <x:c r="AA56646" s="110"/>
    </x:row>
    <x:row r="56647" spans="1:32" x14ac:dyDescent="0.25">
      <x:c r="W56647" s="110"/>
      <x:c r="AA56647" s="110"/>
    </x:row>
    <x:row r="56648" spans="1:32" x14ac:dyDescent="0.25">
      <x:c r="W56648" s="110"/>
      <x:c r="AA56648" s="110"/>
    </x:row>
    <x:row r="56649" spans="1:32" x14ac:dyDescent="0.25">
      <x:c r="W56649" s="110"/>
      <x:c r="AA56649" s="110"/>
    </x:row>
    <x:row r="56650" spans="1:32" x14ac:dyDescent="0.25">
      <x:c r="W56650" s="110"/>
      <x:c r="AA56650" s="110"/>
    </x:row>
    <x:row r="56651" spans="1:32" x14ac:dyDescent="0.25">
      <x:c r="W56651" s="110"/>
      <x:c r="AA56651" s="110"/>
    </x:row>
    <x:row r="56652" spans="1:32" x14ac:dyDescent="0.25">
      <x:c r="W56652" s="110"/>
      <x:c r="AA56652" s="110"/>
    </x:row>
    <x:row r="56653" spans="1:32" x14ac:dyDescent="0.25">
      <x:c r="W56653" s="110"/>
      <x:c r="AA56653" s="110"/>
    </x:row>
    <x:row r="56654" spans="1:32" x14ac:dyDescent="0.25">
      <x:c r="W56654" s="110"/>
      <x:c r="AA56654" s="110"/>
    </x:row>
    <x:row r="56655" spans="1:32" x14ac:dyDescent="0.25">
      <x:c r="W56655" s="110"/>
      <x:c r="AA56655" s="110"/>
    </x:row>
    <x:row r="56656" spans="1:32" x14ac:dyDescent="0.25">
      <x:c r="W56656" s="110"/>
      <x:c r="AA56656" s="110"/>
    </x:row>
    <x:row r="56657" spans="1:32" x14ac:dyDescent="0.25">
      <x:c r="W56657" s="110"/>
      <x:c r="AA56657" s="110"/>
    </x:row>
    <x:row r="56658" spans="1:32" x14ac:dyDescent="0.25">
      <x:c r="W56658" s="110"/>
      <x:c r="AA56658" s="110"/>
    </x:row>
    <x:row r="56659" spans="1:32" x14ac:dyDescent="0.25">
      <x:c r="W56659" s="110"/>
      <x:c r="AA56659" s="110"/>
    </x:row>
    <x:row r="56660" spans="1:32" x14ac:dyDescent="0.25">
      <x:c r="W56660" s="110"/>
      <x:c r="AA56660" s="110"/>
    </x:row>
    <x:row r="56661" spans="1:32" x14ac:dyDescent="0.25">
      <x:c r="W56661" s="110"/>
      <x:c r="AA56661" s="110"/>
    </x:row>
    <x:row r="56662" spans="1:32" x14ac:dyDescent="0.25">
      <x:c r="W56662" s="110"/>
      <x:c r="AA56662" s="110"/>
    </x:row>
    <x:row r="56663" spans="1:32" x14ac:dyDescent="0.25">
      <x:c r="W56663" s="110"/>
      <x:c r="AA56663" s="110"/>
    </x:row>
    <x:row r="56664" spans="1:32" x14ac:dyDescent="0.25">
      <x:c r="W56664" s="110"/>
      <x:c r="AA56664" s="110"/>
    </x:row>
    <x:row r="56665" spans="1:32" x14ac:dyDescent="0.25">
      <x:c r="W56665" s="110"/>
      <x:c r="AA56665" s="110"/>
    </x:row>
    <x:row r="56666" spans="1:32" x14ac:dyDescent="0.25">
      <x:c r="W56666" s="110"/>
      <x:c r="AA56666" s="110"/>
    </x:row>
    <x:row r="56667" spans="1:32" x14ac:dyDescent="0.25">
      <x:c r="W56667" s="110"/>
      <x:c r="AA56667" s="110"/>
    </x:row>
    <x:row r="56668" spans="1:32" x14ac:dyDescent="0.25">
      <x:c r="W56668" s="110"/>
      <x:c r="AA56668" s="110"/>
    </x:row>
    <x:row r="56669" spans="1:32" x14ac:dyDescent="0.25">
      <x:c r="W56669" s="110"/>
      <x:c r="AA56669" s="110"/>
    </x:row>
    <x:row r="56670" spans="1:32" x14ac:dyDescent="0.25">
      <x:c r="W56670" s="110"/>
      <x:c r="AA56670" s="110"/>
    </x:row>
    <x:row r="56671" spans="1:32" x14ac:dyDescent="0.25">
      <x:c r="W56671" s="110"/>
      <x:c r="AA56671" s="110"/>
    </x:row>
    <x:row r="56672" spans="1:32" x14ac:dyDescent="0.25">
      <x:c r="W56672" s="110"/>
      <x:c r="AA56672" s="110"/>
    </x:row>
    <x:row r="56673" spans="1:32" x14ac:dyDescent="0.25">
      <x:c r="W56673" s="110"/>
      <x:c r="AA56673" s="110"/>
    </x:row>
    <x:row r="56674" spans="1:32" x14ac:dyDescent="0.25">
      <x:c r="W56674" s="110"/>
      <x:c r="AA56674" s="110"/>
    </x:row>
    <x:row r="56675" spans="1:32" x14ac:dyDescent="0.25">
      <x:c r="W56675" s="110"/>
      <x:c r="AA56675" s="110"/>
    </x:row>
    <x:row r="56676" spans="1:32" x14ac:dyDescent="0.25">
      <x:c r="W56676" s="110"/>
      <x:c r="AA56676" s="110"/>
    </x:row>
    <x:row r="56677" spans="1:32" x14ac:dyDescent="0.25">
      <x:c r="W56677" s="110"/>
      <x:c r="AA56677" s="110"/>
    </x:row>
    <x:row r="56678" spans="1:32" x14ac:dyDescent="0.25">
      <x:c r="W56678" s="110"/>
      <x:c r="AA56678" s="110"/>
    </x:row>
    <x:row r="56679" spans="1:32" x14ac:dyDescent="0.25">
      <x:c r="W56679" s="110"/>
      <x:c r="AA56679" s="110"/>
    </x:row>
    <x:row r="56680" spans="1:32" x14ac:dyDescent="0.25">
      <x:c r="W56680" s="110"/>
      <x:c r="AA56680" s="110"/>
    </x:row>
    <x:row r="56681" spans="1:32" x14ac:dyDescent="0.25">
      <x:c r="W56681" s="110"/>
      <x:c r="AA56681" s="110"/>
    </x:row>
    <x:row r="56682" spans="1:32" x14ac:dyDescent="0.25">
      <x:c r="W56682" s="110"/>
      <x:c r="AA56682" s="110"/>
    </x:row>
    <x:row r="56683" spans="1:32" x14ac:dyDescent="0.25">
      <x:c r="W56683" s="110"/>
      <x:c r="AA56683" s="110"/>
    </x:row>
    <x:row r="56684" spans="1:32" x14ac:dyDescent="0.25">
      <x:c r="W56684" s="110"/>
      <x:c r="AA56684" s="110"/>
    </x:row>
    <x:row r="56685" spans="1:32" x14ac:dyDescent="0.25">
      <x:c r="W56685" s="110"/>
      <x:c r="AA56685" s="110"/>
    </x:row>
    <x:row r="56686" spans="1:32" x14ac:dyDescent="0.25">
      <x:c r="W56686" s="110"/>
      <x:c r="AA56686" s="110"/>
    </x:row>
    <x:row r="56687" spans="1:32" x14ac:dyDescent="0.25">
      <x:c r="W56687" s="110"/>
      <x:c r="AA56687" s="110"/>
    </x:row>
    <x:row r="56688" spans="1:32" x14ac:dyDescent="0.25">
      <x:c r="W56688" s="110"/>
      <x:c r="AA56688" s="110"/>
    </x:row>
    <x:row r="56689" spans="1:32" x14ac:dyDescent="0.25">
      <x:c r="W56689" s="110"/>
      <x:c r="AA56689" s="110"/>
    </x:row>
    <x:row r="56690" spans="1:32" x14ac:dyDescent="0.25">
      <x:c r="W56690" s="110"/>
      <x:c r="AA56690" s="110"/>
    </x:row>
    <x:row r="56691" spans="1:32" x14ac:dyDescent="0.25">
      <x:c r="W56691" s="110"/>
      <x:c r="AA56691" s="110"/>
    </x:row>
    <x:row r="56692" spans="1:32" x14ac:dyDescent="0.25">
      <x:c r="W56692" s="110"/>
      <x:c r="AA56692" s="110"/>
    </x:row>
    <x:row r="56693" spans="1:32" x14ac:dyDescent="0.25">
      <x:c r="W56693" s="110"/>
      <x:c r="AA56693" s="110"/>
    </x:row>
    <x:row r="56694" spans="1:32" x14ac:dyDescent="0.25">
      <x:c r="W56694" s="110"/>
      <x:c r="AA56694" s="110"/>
    </x:row>
    <x:row r="56695" spans="1:32" x14ac:dyDescent="0.25">
      <x:c r="W56695" s="110"/>
      <x:c r="AA56695" s="110"/>
    </x:row>
    <x:row r="56696" spans="1:32" x14ac:dyDescent="0.25">
      <x:c r="W56696" s="110"/>
      <x:c r="AA56696" s="110"/>
    </x:row>
    <x:row r="56697" spans="1:32" x14ac:dyDescent="0.25">
      <x:c r="W56697" s="110"/>
      <x:c r="AA56697" s="110"/>
    </x:row>
    <x:row r="56698" spans="1:32" x14ac:dyDescent="0.25">
      <x:c r="W56698" s="110"/>
      <x:c r="AA56698" s="110"/>
    </x:row>
    <x:row r="56699" spans="1:32" x14ac:dyDescent="0.25">
      <x:c r="W56699" s="110"/>
      <x:c r="AA56699" s="110"/>
    </x:row>
    <x:row r="56700" spans="1:32" x14ac:dyDescent="0.25">
      <x:c r="W56700" s="110"/>
      <x:c r="AA56700" s="110"/>
    </x:row>
    <x:row r="56701" spans="1:32" x14ac:dyDescent="0.25">
      <x:c r="W56701" s="110"/>
      <x:c r="AA56701" s="110"/>
    </x:row>
    <x:row r="56702" spans="1:32" x14ac:dyDescent="0.25">
      <x:c r="W56702" s="110"/>
      <x:c r="AA56702" s="110"/>
    </x:row>
    <x:row r="56703" spans="1:32" x14ac:dyDescent="0.25">
      <x:c r="W56703" s="110"/>
      <x:c r="AA56703" s="110"/>
    </x:row>
    <x:row r="56704" spans="1:32" x14ac:dyDescent="0.25">
      <x:c r="W56704" s="110"/>
      <x:c r="AA56704" s="110"/>
    </x:row>
    <x:row r="56705" spans="1:32" x14ac:dyDescent="0.25">
      <x:c r="W56705" s="110"/>
      <x:c r="AA56705" s="110"/>
    </x:row>
    <x:row r="56706" spans="1:32" x14ac:dyDescent="0.25">
      <x:c r="W56706" s="110"/>
      <x:c r="AA56706" s="110"/>
    </x:row>
    <x:row r="56707" spans="1:32" x14ac:dyDescent="0.25">
      <x:c r="W56707" s="110"/>
      <x:c r="AA56707" s="110"/>
    </x:row>
    <x:row r="56708" spans="1:32" x14ac:dyDescent="0.25">
      <x:c r="W56708" s="110"/>
      <x:c r="AA56708" s="110"/>
    </x:row>
    <x:row r="56709" spans="1:32" x14ac:dyDescent="0.25">
      <x:c r="W56709" s="110"/>
      <x:c r="AA56709" s="110"/>
    </x:row>
    <x:row r="56710" spans="1:32" x14ac:dyDescent="0.25">
      <x:c r="W56710" s="110"/>
      <x:c r="AA56710" s="110"/>
    </x:row>
    <x:row r="56711" spans="1:32" x14ac:dyDescent="0.25">
      <x:c r="W56711" s="110"/>
      <x:c r="AA56711" s="110"/>
    </x:row>
    <x:row r="56712" spans="1:32" x14ac:dyDescent="0.25">
      <x:c r="W56712" s="110"/>
      <x:c r="AA56712" s="110"/>
    </x:row>
    <x:row r="56713" spans="1:32" x14ac:dyDescent="0.25">
      <x:c r="W56713" s="110"/>
      <x:c r="AA56713" s="110"/>
    </x:row>
    <x:row r="56714" spans="1:32" x14ac:dyDescent="0.25">
      <x:c r="W56714" s="110"/>
      <x:c r="AA56714" s="110"/>
    </x:row>
    <x:row r="56715" spans="1:32" x14ac:dyDescent="0.25">
      <x:c r="W56715" s="110"/>
      <x:c r="AA56715" s="110"/>
    </x:row>
    <x:row r="56716" spans="1:32" x14ac:dyDescent="0.25">
      <x:c r="W56716" s="110"/>
      <x:c r="AA56716" s="110"/>
    </x:row>
    <x:row r="56717" spans="1:32" x14ac:dyDescent="0.25">
      <x:c r="W56717" s="110"/>
      <x:c r="AA56717" s="110"/>
    </x:row>
    <x:row r="56718" spans="1:32" x14ac:dyDescent="0.25">
      <x:c r="W56718" s="110"/>
      <x:c r="AA56718" s="110"/>
    </x:row>
    <x:row r="56719" spans="1:32" x14ac:dyDescent="0.25">
      <x:c r="W56719" s="110"/>
      <x:c r="AA56719" s="110"/>
    </x:row>
    <x:row r="56720" spans="1:32" x14ac:dyDescent="0.25">
      <x:c r="W56720" s="110"/>
      <x:c r="AA56720" s="110"/>
    </x:row>
    <x:row r="56721" spans="1:32" x14ac:dyDescent="0.25">
      <x:c r="W56721" s="110"/>
      <x:c r="AA56721" s="110"/>
    </x:row>
    <x:row r="56722" spans="1:32" x14ac:dyDescent="0.25">
      <x:c r="W56722" s="110"/>
      <x:c r="AA56722" s="110"/>
    </x:row>
    <x:row r="56723" spans="1:32" x14ac:dyDescent="0.25">
      <x:c r="W56723" s="110"/>
      <x:c r="AA56723" s="110"/>
    </x:row>
    <x:row r="56724" spans="1:32" x14ac:dyDescent="0.25">
      <x:c r="W56724" s="110"/>
      <x:c r="AA56724" s="110"/>
    </x:row>
    <x:row r="56725" spans="1:32" x14ac:dyDescent="0.25">
      <x:c r="W56725" s="110"/>
      <x:c r="AA56725" s="110"/>
    </x:row>
    <x:row r="56726" spans="1:32" x14ac:dyDescent="0.25">
      <x:c r="W56726" s="110"/>
      <x:c r="AA56726" s="110"/>
    </x:row>
    <x:row r="56727" spans="1:32" x14ac:dyDescent="0.25">
      <x:c r="W56727" s="110"/>
      <x:c r="AA56727" s="110"/>
    </x:row>
    <x:row r="56728" spans="1:32" x14ac:dyDescent="0.25">
      <x:c r="W56728" s="110"/>
      <x:c r="AA56728" s="110"/>
    </x:row>
    <x:row r="56729" spans="1:32" x14ac:dyDescent="0.25">
      <x:c r="W56729" s="110"/>
      <x:c r="AA56729" s="110"/>
    </x:row>
    <x:row r="56730" spans="1:32" x14ac:dyDescent="0.25">
      <x:c r="W56730" s="110"/>
      <x:c r="AA56730" s="110"/>
    </x:row>
    <x:row r="56731" spans="1:32" x14ac:dyDescent="0.25">
      <x:c r="W56731" s="110"/>
      <x:c r="AA56731" s="110"/>
    </x:row>
    <x:row r="56732" spans="1:32" x14ac:dyDescent="0.25">
      <x:c r="W56732" s="110"/>
      <x:c r="AA56732" s="110"/>
    </x:row>
    <x:row r="56733" spans="1:32" x14ac:dyDescent="0.25">
      <x:c r="W56733" s="110"/>
      <x:c r="AA56733" s="110"/>
    </x:row>
    <x:row r="56734" spans="1:32" x14ac:dyDescent="0.25">
      <x:c r="W56734" s="110"/>
      <x:c r="AA56734" s="110"/>
    </x:row>
    <x:row r="56735" spans="1:32" x14ac:dyDescent="0.25">
      <x:c r="W56735" s="110"/>
      <x:c r="AA56735" s="110"/>
    </x:row>
    <x:row r="56736" spans="1:32" x14ac:dyDescent="0.25">
      <x:c r="W56736" s="110"/>
      <x:c r="AA56736" s="110"/>
    </x:row>
    <x:row r="56737" spans="1:32" x14ac:dyDescent="0.25">
      <x:c r="W56737" s="110"/>
      <x:c r="AA56737" s="110"/>
    </x:row>
    <x:row r="56738" spans="1:32" x14ac:dyDescent="0.25">
      <x:c r="W56738" s="110"/>
      <x:c r="AA56738" s="110"/>
    </x:row>
    <x:row r="56739" spans="1:32" x14ac:dyDescent="0.25">
      <x:c r="W56739" s="110"/>
      <x:c r="AA56739" s="110"/>
    </x:row>
    <x:row r="56740" spans="1:32" x14ac:dyDescent="0.25">
      <x:c r="W56740" s="110"/>
      <x:c r="AA56740" s="110"/>
    </x:row>
    <x:row r="56741" spans="1:32" x14ac:dyDescent="0.25">
      <x:c r="W56741" s="110"/>
      <x:c r="AA56741" s="110"/>
    </x:row>
    <x:row r="56742" spans="1:32" x14ac:dyDescent="0.25">
      <x:c r="W56742" s="110"/>
      <x:c r="AA56742" s="110"/>
    </x:row>
    <x:row r="56743" spans="1:32" x14ac:dyDescent="0.25">
      <x:c r="W56743" s="110"/>
      <x:c r="AA56743" s="110"/>
    </x:row>
    <x:row r="56744" spans="1:32" x14ac:dyDescent="0.25">
      <x:c r="W56744" s="110"/>
      <x:c r="AA56744" s="110"/>
    </x:row>
    <x:row r="56745" spans="1:32" x14ac:dyDescent="0.25">
      <x:c r="W56745" s="110"/>
      <x:c r="AA56745" s="110"/>
    </x:row>
    <x:row r="56746" spans="1:32" x14ac:dyDescent="0.25">
      <x:c r="W56746" s="110"/>
      <x:c r="AA56746" s="110"/>
    </x:row>
    <x:row r="56747" spans="1:32" x14ac:dyDescent="0.25">
      <x:c r="W56747" s="110"/>
      <x:c r="AA56747" s="110"/>
    </x:row>
    <x:row r="56748" spans="1:32" x14ac:dyDescent="0.25">
      <x:c r="W56748" s="110"/>
      <x:c r="AA56748" s="110"/>
    </x:row>
    <x:row r="56749" spans="1:32" x14ac:dyDescent="0.25">
      <x:c r="W56749" s="110"/>
      <x:c r="AA56749" s="110"/>
    </x:row>
    <x:row r="56750" spans="1:32" x14ac:dyDescent="0.25">
      <x:c r="W56750" s="110"/>
      <x:c r="AA56750" s="110"/>
    </x:row>
    <x:row r="56751" spans="1:32" x14ac:dyDescent="0.25">
      <x:c r="W56751" s="110"/>
      <x:c r="AA56751" s="110"/>
    </x:row>
    <x:row r="56752" spans="1:32" x14ac:dyDescent="0.25">
      <x:c r="W56752" s="110"/>
      <x:c r="AA56752" s="110"/>
    </x:row>
    <x:row r="56753" spans="1:32" x14ac:dyDescent="0.25">
      <x:c r="W56753" s="110"/>
      <x:c r="AA56753" s="110"/>
    </x:row>
    <x:row r="56754" spans="1:32" x14ac:dyDescent="0.25">
      <x:c r="W56754" s="110"/>
      <x:c r="AA56754" s="110"/>
    </x:row>
    <x:row r="56755" spans="1:32" x14ac:dyDescent="0.25">
      <x:c r="W56755" s="110"/>
      <x:c r="AA56755" s="110"/>
    </x:row>
    <x:row r="56756" spans="1:32" x14ac:dyDescent="0.25">
      <x:c r="W56756" s="110"/>
      <x:c r="AA56756" s="110"/>
    </x:row>
    <x:row r="56757" spans="1:32" x14ac:dyDescent="0.25">
      <x:c r="W56757" s="110"/>
      <x:c r="AA56757" s="110"/>
    </x:row>
    <x:row r="56758" spans="1:32" x14ac:dyDescent="0.25">
      <x:c r="W56758" s="110"/>
      <x:c r="AA56758" s="110"/>
    </x:row>
    <x:row r="56759" spans="1:32" x14ac:dyDescent="0.25">
      <x:c r="W56759" s="110"/>
      <x:c r="AA56759" s="110"/>
    </x:row>
    <x:row r="56760" spans="1:32" x14ac:dyDescent="0.25">
      <x:c r="W56760" s="110"/>
      <x:c r="AA56760" s="110"/>
    </x:row>
    <x:row r="56761" spans="1:32" x14ac:dyDescent="0.25">
      <x:c r="W56761" s="110"/>
      <x:c r="AA56761" s="110"/>
    </x:row>
    <x:row r="56762" spans="1:32" x14ac:dyDescent="0.25">
      <x:c r="W56762" s="110"/>
      <x:c r="AA56762" s="110"/>
    </x:row>
    <x:row r="56763" spans="1:32" x14ac:dyDescent="0.25">
      <x:c r="W56763" s="110"/>
      <x:c r="AA56763" s="110"/>
    </x:row>
    <x:row r="56764" spans="1:32" x14ac:dyDescent="0.25">
      <x:c r="W56764" s="110"/>
      <x:c r="AA56764" s="110"/>
    </x:row>
    <x:row r="56765" spans="1:32" x14ac:dyDescent="0.25">
      <x:c r="W56765" s="110"/>
      <x:c r="AA56765" s="110"/>
    </x:row>
    <x:row r="56766" spans="1:32" x14ac:dyDescent="0.25">
      <x:c r="W56766" s="110"/>
      <x:c r="AA56766" s="110"/>
    </x:row>
    <x:row r="56767" spans="1:32" x14ac:dyDescent="0.25">
      <x:c r="W56767" s="110"/>
      <x:c r="AA56767" s="110"/>
    </x:row>
    <x:row r="56768" spans="1:32" x14ac:dyDescent="0.25">
      <x:c r="W56768" s="110"/>
      <x:c r="AA56768" s="110"/>
    </x:row>
    <x:row r="56769" spans="1:32" x14ac:dyDescent="0.25">
      <x:c r="W56769" s="110"/>
      <x:c r="AA56769" s="110"/>
    </x:row>
    <x:row r="56770" spans="1:32" x14ac:dyDescent="0.25">
      <x:c r="W56770" s="110"/>
      <x:c r="AA56770" s="110"/>
    </x:row>
    <x:row r="56771" spans="1:32" x14ac:dyDescent="0.25">
      <x:c r="W56771" s="110"/>
      <x:c r="AA56771" s="110"/>
    </x:row>
    <x:row r="56772" spans="1:32" x14ac:dyDescent="0.25">
      <x:c r="W56772" s="110"/>
      <x:c r="AA56772" s="110"/>
    </x:row>
    <x:row r="56773" spans="1:32" x14ac:dyDescent="0.25">
      <x:c r="W56773" s="110"/>
      <x:c r="AA56773" s="110"/>
    </x:row>
    <x:row r="56774" spans="1:32" x14ac:dyDescent="0.25">
      <x:c r="W56774" s="110"/>
      <x:c r="AA56774" s="110"/>
    </x:row>
    <x:row r="56775" spans="1:32" x14ac:dyDescent="0.25">
      <x:c r="W56775" s="110"/>
      <x:c r="AA56775" s="110"/>
    </x:row>
    <x:row r="56776" spans="1:32" x14ac:dyDescent="0.25">
      <x:c r="W56776" s="110"/>
      <x:c r="AA56776" s="110"/>
    </x:row>
    <x:row r="56777" spans="1:32" x14ac:dyDescent="0.25">
      <x:c r="W56777" s="110"/>
      <x:c r="AA56777" s="110"/>
    </x:row>
    <x:row r="56778" spans="1:32" x14ac:dyDescent="0.25">
      <x:c r="W56778" s="110"/>
      <x:c r="AA56778" s="110"/>
    </x:row>
    <x:row r="56779" spans="1:32" x14ac:dyDescent="0.25">
      <x:c r="W56779" s="110"/>
      <x:c r="AA56779" s="110"/>
    </x:row>
    <x:row r="56780" spans="1:32" x14ac:dyDescent="0.25">
      <x:c r="W56780" s="110"/>
      <x:c r="AA56780" s="110"/>
    </x:row>
    <x:row r="56781" spans="1:32" x14ac:dyDescent="0.25">
      <x:c r="W56781" s="110"/>
      <x:c r="AA56781" s="110"/>
    </x:row>
    <x:row r="56782" spans="1:32" x14ac:dyDescent="0.25">
      <x:c r="W56782" s="110"/>
      <x:c r="AA56782" s="110"/>
    </x:row>
    <x:row r="56783" spans="1:32" x14ac:dyDescent="0.25">
      <x:c r="W56783" s="110"/>
      <x:c r="AA56783" s="110"/>
    </x:row>
    <x:row r="56784" spans="1:32" x14ac:dyDescent="0.25">
      <x:c r="W56784" s="110"/>
      <x:c r="AA56784" s="110"/>
    </x:row>
    <x:row r="56785" spans="1:32" x14ac:dyDescent="0.25">
      <x:c r="W56785" s="110"/>
      <x:c r="AA56785" s="110"/>
    </x:row>
    <x:row r="56786" spans="1:32" x14ac:dyDescent="0.25">
      <x:c r="W56786" s="110"/>
      <x:c r="AA56786" s="110"/>
    </x:row>
    <x:row r="56787" spans="1:32" x14ac:dyDescent="0.25">
      <x:c r="W56787" s="110"/>
      <x:c r="AA56787" s="110"/>
    </x:row>
    <x:row r="56788" spans="1:32" x14ac:dyDescent="0.25">
      <x:c r="W56788" s="110"/>
      <x:c r="AA56788" s="110"/>
    </x:row>
    <x:row r="56789" spans="1:32" x14ac:dyDescent="0.25">
      <x:c r="W56789" s="110"/>
      <x:c r="AA56789" s="110"/>
    </x:row>
    <x:row r="56790" spans="1:32" x14ac:dyDescent="0.25">
      <x:c r="W56790" s="110"/>
      <x:c r="AA56790" s="110"/>
    </x:row>
    <x:row r="56791" spans="1:32" x14ac:dyDescent="0.25">
      <x:c r="W56791" s="110"/>
      <x:c r="AA56791" s="110"/>
    </x:row>
    <x:row r="56792" spans="1:32" x14ac:dyDescent="0.25">
      <x:c r="W56792" s="110"/>
      <x:c r="AA56792" s="110"/>
    </x:row>
    <x:row r="56793" spans="1:32" x14ac:dyDescent="0.25">
      <x:c r="W56793" s="110"/>
      <x:c r="AA56793" s="110"/>
    </x:row>
    <x:row r="56794" spans="1:32" x14ac:dyDescent="0.25">
      <x:c r="W56794" s="110"/>
      <x:c r="AA56794" s="110"/>
    </x:row>
    <x:row r="56795" spans="1:32" x14ac:dyDescent="0.25">
      <x:c r="W56795" s="110"/>
      <x:c r="AA56795" s="110"/>
    </x:row>
    <x:row r="56796" spans="1:32" x14ac:dyDescent="0.25">
      <x:c r="W56796" s="110"/>
      <x:c r="AA56796" s="110"/>
    </x:row>
    <x:row r="56797" spans="1:32" x14ac:dyDescent="0.25">
      <x:c r="W56797" s="110"/>
      <x:c r="AA56797" s="110"/>
    </x:row>
    <x:row r="56798" spans="1:32" x14ac:dyDescent="0.25">
      <x:c r="W56798" s="110"/>
      <x:c r="AA56798" s="110"/>
    </x:row>
    <x:row r="56799" spans="1:32" x14ac:dyDescent="0.25">
      <x:c r="W56799" s="110"/>
      <x:c r="AA56799" s="110"/>
    </x:row>
    <x:row r="56800" spans="1:32" x14ac:dyDescent="0.25">
      <x:c r="W56800" s="110"/>
      <x:c r="AA56800" s="110"/>
    </x:row>
    <x:row r="56801" spans="1:32" x14ac:dyDescent="0.25">
      <x:c r="W56801" s="110"/>
      <x:c r="AA56801" s="110"/>
    </x:row>
    <x:row r="56802" spans="1:32" x14ac:dyDescent="0.25">
      <x:c r="W56802" s="110"/>
      <x:c r="AA56802" s="110"/>
    </x:row>
    <x:row r="56803" spans="1:32" x14ac:dyDescent="0.25">
      <x:c r="W56803" s="110"/>
      <x:c r="AA56803" s="110"/>
    </x:row>
    <x:row r="56804" spans="1:32" x14ac:dyDescent="0.25">
      <x:c r="W56804" s="110"/>
      <x:c r="AA56804" s="110"/>
    </x:row>
    <x:row r="56805" spans="1:32" x14ac:dyDescent="0.25">
      <x:c r="W56805" s="110"/>
      <x:c r="AA56805" s="110"/>
    </x:row>
    <x:row r="56806" spans="1:32" x14ac:dyDescent="0.25">
      <x:c r="W56806" s="110"/>
      <x:c r="AA56806" s="110"/>
    </x:row>
    <x:row r="56807" spans="1:32" x14ac:dyDescent="0.25">
      <x:c r="W56807" s="110"/>
      <x:c r="AA56807" s="110"/>
    </x:row>
    <x:row r="56808" spans="1:32" x14ac:dyDescent="0.25">
      <x:c r="W56808" s="110"/>
      <x:c r="AA56808" s="110"/>
    </x:row>
    <x:row r="56809" spans="1:32" x14ac:dyDescent="0.25">
      <x:c r="W56809" s="110"/>
      <x:c r="AA56809" s="110"/>
    </x:row>
    <x:row r="56810" spans="1:32" x14ac:dyDescent="0.25">
      <x:c r="W56810" s="110"/>
      <x:c r="AA56810" s="110"/>
    </x:row>
    <x:row r="56811" spans="1:32" x14ac:dyDescent="0.25">
      <x:c r="W56811" s="110"/>
      <x:c r="AA56811" s="110"/>
    </x:row>
    <x:row r="56812" spans="1:32" x14ac:dyDescent="0.25">
      <x:c r="W56812" s="110"/>
      <x:c r="AA56812" s="110"/>
    </x:row>
    <x:row r="56813" spans="1:32" x14ac:dyDescent="0.25">
      <x:c r="W56813" s="110"/>
      <x:c r="AA56813" s="110"/>
    </x:row>
    <x:row r="56814" spans="1:32" x14ac:dyDescent="0.25">
      <x:c r="W56814" s="110"/>
      <x:c r="AA56814" s="110"/>
    </x:row>
    <x:row r="56815" spans="1:32" x14ac:dyDescent="0.25">
      <x:c r="W56815" s="110"/>
      <x:c r="AA56815" s="110"/>
    </x:row>
    <x:row r="56816" spans="1:32" x14ac:dyDescent="0.25">
      <x:c r="W56816" s="110"/>
      <x:c r="AA56816" s="110"/>
    </x:row>
    <x:row r="56817" spans="1:32" x14ac:dyDescent="0.25">
      <x:c r="W56817" s="110"/>
      <x:c r="AA56817" s="110"/>
    </x:row>
    <x:row r="56818" spans="1:32" x14ac:dyDescent="0.25">
      <x:c r="W56818" s="110"/>
      <x:c r="AA56818" s="110"/>
    </x:row>
    <x:row r="56819" spans="1:32" x14ac:dyDescent="0.25">
      <x:c r="W56819" s="110"/>
      <x:c r="AA56819" s="110"/>
    </x:row>
    <x:row r="56820" spans="1:32" x14ac:dyDescent="0.25">
      <x:c r="W56820" s="110"/>
      <x:c r="AA56820" s="110"/>
    </x:row>
    <x:row r="56821" spans="1:32" x14ac:dyDescent="0.25">
      <x:c r="W56821" s="110"/>
      <x:c r="AA56821" s="110"/>
    </x:row>
    <x:row r="56822" spans="1:32" x14ac:dyDescent="0.25">
      <x:c r="W56822" s="110"/>
      <x:c r="AA56822" s="110"/>
    </x:row>
    <x:row r="56823" spans="1:32" x14ac:dyDescent="0.25">
      <x:c r="W56823" s="110"/>
      <x:c r="AA56823" s="110"/>
    </x:row>
    <x:row r="56824" spans="1:32" x14ac:dyDescent="0.25">
      <x:c r="W56824" s="110"/>
      <x:c r="AA56824" s="110"/>
    </x:row>
    <x:row r="56825" spans="1:32" x14ac:dyDescent="0.25">
      <x:c r="W56825" s="110"/>
      <x:c r="AA56825" s="110"/>
    </x:row>
    <x:row r="56826" spans="1:32" x14ac:dyDescent="0.25">
      <x:c r="W56826" s="110"/>
      <x:c r="AA56826" s="110"/>
    </x:row>
    <x:row r="56827" spans="1:32" x14ac:dyDescent="0.25">
      <x:c r="W56827" s="110"/>
      <x:c r="AA56827" s="110"/>
    </x:row>
    <x:row r="56828" spans="1:32" x14ac:dyDescent="0.25">
      <x:c r="W56828" s="110"/>
      <x:c r="AA56828" s="110"/>
    </x:row>
    <x:row r="56829" spans="1:32" x14ac:dyDescent="0.25">
      <x:c r="W56829" s="110"/>
      <x:c r="AA56829" s="110"/>
    </x:row>
    <x:row r="56830" spans="1:32" x14ac:dyDescent="0.25">
      <x:c r="W56830" s="110"/>
      <x:c r="AA56830" s="110"/>
    </x:row>
    <x:row r="56831" spans="1:32" x14ac:dyDescent="0.25">
      <x:c r="W56831" s="110"/>
      <x:c r="AA56831" s="110"/>
    </x:row>
    <x:row r="56832" spans="1:32" x14ac:dyDescent="0.25">
      <x:c r="W56832" s="110"/>
      <x:c r="AA56832" s="110"/>
    </x:row>
    <x:row r="56833" spans="1:32" x14ac:dyDescent="0.25">
      <x:c r="W56833" s="110"/>
      <x:c r="AA56833" s="110"/>
    </x:row>
    <x:row r="56834" spans="1:32" x14ac:dyDescent="0.25">
      <x:c r="W56834" s="110"/>
      <x:c r="AA56834" s="110"/>
    </x:row>
    <x:row r="56835" spans="1:32" x14ac:dyDescent="0.25">
      <x:c r="W56835" s="110"/>
      <x:c r="AA56835" s="110"/>
    </x:row>
    <x:row r="56836" spans="1:32" x14ac:dyDescent="0.25">
      <x:c r="W56836" s="110"/>
      <x:c r="AA56836" s="110"/>
    </x:row>
    <x:row r="56837" spans="1:32" x14ac:dyDescent="0.25">
      <x:c r="W56837" s="110"/>
      <x:c r="AA56837" s="110"/>
    </x:row>
    <x:row r="56838" spans="1:32" x14ac:dyDescent="0.25">
      <x:c r="W56838" s="110"/>
      <x:c r="AA56838" s="110"/>
    </x:row>
    <x:row r="56839" spans="1:32" x14ac:dyDescent="0.25">
      <x:c r="W56839" s="110"/>
      <x:c r="AA56839" s="110"/>
    </x:row>
    <x:row r="56840" spans="1:32" x14ac:dyDescent="0.25">
      <x:c r="W56840" s="110"/>
      <x:c r="AA56840" s="110"/>
    </x:row>
    <x:row r="56841" spans="1:32" x14ac:dyDescent="0.25">
      <x:c r="W56841" s="110"/>
      <x:c r="AA56841" s="110"/>
    </x:row>
    <x:row r="56842" spans="1:32" x14ac:dyDescent="0.25">
      <x:c r="W56842" s="110"/>
      <x:c r="AA56842" s="110"/>
    </x:row>
    <x:row r="56843" spans="1:32" x14ac:dyDescent="0.25">
      <x:c r="W56843" s="110"/>
      <x:c r="AA56843" s="110"/>
    </x:row>
    <x:row r="56844" spans="1:32" x14ac:dyDescent="0.25">
      <x:c r="W56844" s="110"/>
      <x:c r="AA56844" s="110"/>
    </x:row>
    <x:row r="56845" spans="1:32" x14ac:dyDescent="0.25">
      <x:c r="W56845" s="110"/>
      <x:c r="AA56845" s="110"/>
    </x:row>
    <x:row r="56846" spans="1:32" x14ac:dyDescent="0.25">
      <x:c r="W56846" s="110"/>
      <x:c r="AA56846" s="110"/>
    </x:row>
    <x:row r="56847" spans="1:32" x14ac:dyDescent="0.25">
      <x:c r="W56847" s="110"/>
      <x:c r="AA56847" s="110"/>
    </x:row>
    <x:row r="56848" spans="1:32" x14ac:dyDescent="0.25">
      <x:c r="W56848" s="110"/>
      <x:c r="AA56848" s="110"/>
    </x:row>
    <x:row r="56849" spans="1:32" x14ac:dyDescent="0.25">
      <x:c r="W56849" s="110"/>
      <x:c r="AA56849" s="110"/>
    </x:row>
    <x:row r="56850" spans="1:32" x14ac:dyDescent="0.25">
      <x:c r="W56850" s="110"/>
      <x:c r="AA56850" s="110"/>
    </x:row>
    <x:row r="56851" spans="1:32" x14ac:dyDescent="0.25">
      <x:c r="W56851" s="110"/>
      <x:c r="AA56851" s="110"/>
    </x:row>
    <x:row r="56852" spans="1:32" x14ac:dyDescent="0.25">
      <x:c r="W56852" s="110"/>
      <x:c r="AA56852" s="110"/>
    </x:row>
    <x:row r="56853" spans="1:32" x14ac:dyDescent="0.25">
      <x:c r="W56853" s="110"/>
      <x:c r="AA56853" s="110"/>
    </x:row>
    <x:row r="56854" spans="1:32" x14ac:dyDescent="0.25">
      <x:c r="W56854" s="110"/>
      <x:c r="AA56854" s="110"/>
    </x:row>
    <x:row r="56855" spans="1:32" x14ac:dyDescent="0.25">
      <x:c r="W56855" s="110"/>
      <x:c r="AA56855" s="110"/>
    </x:row>
    <x:row r="56856" spans="1:32" x14ac:dyDescent="0.25">
      <x:c r="W56856" s="110"/>
      <x:c r="AA56856" s="110"/>
    </x:row>
    <x:row r="56857" spans="1:32" x14ac:dyDescent="0.25">
      <x:c r="W56857" s="110"/>
      <x:c r="AA56857" s="110"/>
    </x:row>
    <x:row r="56858" spans="1:32" x14ac:dyDescent="0.25">
      <x:c r="W56858" s="110"/>
      <x:c r="AA56858" s="110"/>
    </x:row>
    <x:row r="56859" spans="1:32" x14ac:dyDescent="0.25">
      <x:c r="W56859" s="110"/>
      <x:c r="AA56859" s="110"/>
    </x:row>
    <x:row r="56860" spans="1:32" x14ac:dyDescent="0.25">
      <x:c r="W56860" s="110"/>
      <x:c r="AA56860" s="110"/>
    </x:row>
    <x:row r="56861" spans="1:32" x14ac:dyDescent="0.25">
      <x:c r="W56861" s="110"/>
      <x:c r="AA56861" s="110"/>
    </x:row>
    <x:row r="56862" spans="1:32" x14ac:dyDescent="0.25">
      <x:c r="W56862" s="110"/>
      <x:c r="AA56862" s="110"/>
    </x:row>
    <x:row r="56863" spans="1:32" x14ac:dyDescent="0.25">
      <x:c r="W56863" s="110"/>
      <x:c r="AA56863" s="110"/>
    </x:row>
    <x:row r="56864" spans="1:32" x14ac:dyDescent="0.25">
      <x:c r="W56864" s="110"/>
      <x:c r="AA56864" s="110"/>
    </x:row>
    <x:row r="56865" spans="1:32" x14ac:dyDescent="0.25">
      <x:c r="W56865" s="110"/>
      <x:c r="AA56865" s="110"/>
    </x:row>
    <x:row r="56866" spans="1:32" x14ac:dyDescent="0.25">
      <x:c r="W56866" s="110"/>
      <x:c r="AA56866" s="110"/>
    </x:row>
    <x:row r="56867" spans="1:32" x14ac:dyDescent="0.25">
      <x:c r="W56867" s="110"/>
      <x:c r="AA56867" s="110"/>
    </x:row>
    <x:row r="56868" spans="1:32" x14ac:dyDescent="0.25">
      <x:c r="W56868" s="110"/>
      <x:c r="AA56868" s="110"/>
    </x:row>
    <x:row r="56869" spans="1:32" x14ac:dyDescent="0.25">
      <x:c r="W56869" s="110"/>
      <x:c r="AA56869" s="110"/>
    </x:row>
    <x:row r="56870" spans="1:32" x14ac:dyDescent="0.25">
      <x:c r="W56870" s="110"/>
      <x:c r="AA56870" s="110"/>
    </x:row>
    <x:row r="56871" spans="1:32" x14ac:dyDescent="0.25">
      <x:c r="W56871" s="110"/>
      <x:c r="AA56871" s="110"/>
    </x:row>
    <x:row r="56872" spans="1:32" x14ac:dyDescent="0.25">
      <x:c r="W56872" s="110"/>
      <x:c r="AA56872" s="110"/>
    </x:row>
    <x:row r="56873" spans="1:32" x14ac:dyDescent="0.25">
      <x:c r="W56873" s="110"/>
      <x:c r="AA56873" s="110"/>
    </x:row>
    <x:row r="56874" spans="1:32" x14ac:dyDescent="0.25">
      <x:c r="W56874" s="110"/>
      <x:c r="AA56874" s="110"/>
    </x:row>
    <x:row r="56875" spans="1:32" x14ac:dyDescent="0.25">
      <x:c r="W56875" s="110"/>
      <x:c r="AA56875" s="110"/>
    </x:row>
    <x:row r="56876" spans="1:32" x14ac:dyDescent="0.25">
      <x:c r="W56876" s="110"/>
      <x:c r="AA56876" s="110"/>
    </x:row>
    <x:row r="56877" spans="1:32" x14ac:dyDescent="0.25">
      <x:c r="W56877" s="110"/>
      <x:c r="AA56877" s="110"/>
    </x:row>
    <x:row r="56878" spans="1:32" x14ac:dyDescent="0.25">
      <x:c r="W56878" s="110"/>
      <x:c r="AA56878" s="110"/>
    </x:row>
    <x:row r="56879" spans="1:32" x14ac:dyDescent="0.25">
      <x:c r="W56879" s="110"/>
      <x:c r="AA56879" s="110"/>
    </x:row>
    <x:row r="56880" spans="1:32" x14ac:dyDescent="0.25">
      <x:c r="W56880" s="110"/>
      <x:c r="AA56880" s="110"/>
    </x:row>
    <x:row r="56881" spans="1:32" x14ac:dyDescent="0.25">
      <x:c r="W56881" s="110"/>
      <x:c r="AA56881" s="110"/>
    </x:row>
    <x:row r="56882" spans="1:32" x14ac:dyDescent="0.25">
      <x:c r="W56882" s="110"/>
      <x:c r="AA56882" s="110"/>
    </x:row>
    <x:row r="56883" spans="1:32" x14ac:dyDescent="0.25">
      <x:c r="W56883" s="110"/>
      <x:c r="AA56883" s="110"/>
    </x:row>
    <x:row r="56884" spans="1:32" x14ac:dyDescent="0.25">
      <x:c r="W56884" s="110"/>
      <x:c r="AA56884" s="110"/>
    </x:row>
    <x:row r="56885" spans="1:32" x14ac:dyDescent="0.25">
      <x:c r="W56885" s="110"/>
      <x:c r="AA56885" s="110"/>
    </x:row>
    <x:row r="56886" spans="1:32" x14ac:dyDescent="0.25">
      <x:c r="W56886" s="110"/>
      <x:c r="AA56886" s="110"/>
    </x:row>
    <x:row r="56887" spans="1:32" x14ac:dyDescent="0.25">
      <x:c r="W56887" s="110"/>
      <x:c r="AA56887" s="110"/>
    </x:row>
    <x:row r="56888" spans="1:32" x14ac:dyDescent="0.25">
      <x:c r="W56888" s="110"/>
      <x:c r="AA56888" s="110"/>
    </x:row>
    <x:row r="56889" spans="1:32" x14ac:dyDescent="0.25">
      <x:c r="W56889" s="110"/>
      <x:c r="AA56889" s="110"/>
    </x:row>
    <x:row r="56890" spans="1:32" x14ac:dyDescent="0.25">
      <x:c r="W56890" s="110"/>
      <x:c r="AA56890" s="110"/>
    </x:row>
    <x:row r="56891" spans="1:32" x14ac:dyDescent="0.25">
      <x:c r="W56891" s="110"/>
      <x:c r="AA56891" s="110"/>
    </x:row>
    <x:row r="56892" spans="1:32" x14ac:dyDescent="0.25">
      <x:c r="W56892" s="110"/>
      <x:c r="AA56892" s="110"/>
    </x:row>
    <x:row r="56893" spans="1:32" x14ac:dyDescent="0.25">
      <x:c r="W56893" s="110"/>
      <x:c r="AA56893" s="110"/>
    </x:row>
    <x:row r="56894" spans="1:32" x14ac:dyDescent="0.25">
      <x:c r="W56894" s="110"/>
      <x:c r="AA56894" s="110"/>
    </x:row>
    <x:row r="56895" spans="1:32" x14ac:dyDescent="0.25">
      <x:c r="W56895" s="110"/>
      <x:c r="AA56895" s="110"/>
    </x:row>
    <x:row r="56896" spans="1:32" x14ac:dyDescent="0.25">
      <x:c r="W56896" s="110"/>
      <x:c r="AA56896" s="110"/>
    </x:row>
    <x:row r="56897" spans="1:32" x14ac:dyDescent="0.25">
      <x:c r="W56897" s="110"/>
      <x:c r="AA56897" s="110"/>
    </x:row>
    <x:row r="56898" spans="1:32" x14ac:dyDescent="0.25">
      <x:c r="W56898" s="110"/>
      <x:c r="AA56898" s="110"/>
    </x:row>
    <x:row r="56899" spans="1:32" x14ac:dyDescent="0.25">
      <x:c r="W56899" s="110"/>
      <x:c r="AA56899" s="110"/>
    </x:row>
    <x:row r="56900" spans="1:32" x14ac:dyDescent="0.25">
      <x:c r="W56900" s="110"/>
      <x:c r="AA56900" s="110"/>
    </x:row>
    <x:row r="56901" spans="1:32" x14ac:dyDescent="0.25">
      <x:c r="W56901" s="110"/>
      <x:c r="AA56901" s="110"/>
    </x:row>
    <x:row r="56902" spans="1:32" x14ac:dyDescent="0.25">
      <x:c r="W56902" s="110"/>
      <x:c r="AA56902" s="110"/>
    </x:row>
    <x:row r="56903" spans="1:32" x14ac:dyDescent="0.25">
      <x:c r="W56903" s="110"/>
      <x:c r="AA56903" s="110"/>
    </x:row>
    <x:row r="56904" spans="1:32" x14ac:dyDescent="0.25">
      <x:c r="W56904" s="110"/>
      <x:c r="AA56904" s="110"/>
    </x:row>
    <x:row r="56905" spans="1:32" x14ac:dyDescent="0.25">
      <x:c r="W56905" s="110"/>
      <x:c r="AA56905" s="110"/>
    </x:row>
    <x:row r="56906" spans="1:32" x14ac:dyDescent="0.25">
      <x:c r="W56906" s="110"/>
      <x:c r="AA56906" s="110"/>
    </x:row>
    <x:row r="56907" spans="1:32" x14ac:dyDescent="0.25">
      <x:c r="W56907" s="110"/>
      <x:c r="AA56907" s="110"/>
    </x:row>
    <x:row r="56908" spans="1:32" x14ac:dyDescent="0.25">
      <x:c r="W56908" s="110"/>
      <x:c r="AA56908" s="110"/>
    </x:row>
    <x:row r="56909" spans="1:32" x14ac:dyDescent="0.25">
      <x:c r="W56909" s="110"/>
      <x:c r="AA56909" s="110"/>
    </x:row>
    <x:row r="56910" spans="1:32" x14ac:dyDescent="0.25">
      <x:c r="W56910" s="110"/>
      <x:c r="AA56910" s="110"/>
    </x:row>
    <x:row r="56911" spans="1:32" x14ac:dyDescent="0.25">
      <x:c r="W56911" s="110"/>
      <x:c r="AA56911" s="110"/>
    </x:row>
    <x:row r="56912" spans="1:32" x14ac:dyDescent="0.25">
      <x:c r="W56912" s="110"/>
      <x:c r="AA56912" s="110"/>
    </x:row>
    <x:row r="56913" spans="1:32" x14ac:dyDescent="0.25">
      <x:c r="W56913" s="110"/>
      <x:c r="AA56913" s="110"/>
    </x:row>
    <x:row r="56914" spans="1:32" x14ac:dyDescent="0.25">
      <x:c r="W56914" s="110"/>
      <x:c r="AA56914" s="110"/>
    </x:row>
    <x:row r="56915" spans="1:32" x14ac:dyDescent="0.25">
      <x:c r="W56915" s="110"/>
      <x:c r="AA56915" s="110"/>
    </x:row>
    <x:row r="56916" spans="1:32" x14ac:dyDescent="0.25">
      <x:c r="W56916" s="110"/>
      <x:c r="AA56916" s="110"/>
    </x:row>
    <x:row r="56917" spans="1:32" x14ac:dyDescent="0.25">
      <x:c r="W56917" s="110"/>
      <x:c r="AA56917" s="110"/>
    </x:row>
    <x:row r="56918" spans="1:32" x14ac:dyDescent="0.25">
      <x:c r="W56918" s="110"/>
      <x:c r="AA56918" s="110"/>
    </x:row>
    <x:row r="56919" spans="1:32" x14ac:dyDescent="0.25">
      <x:c r="W56919" s="110"/>
      <x:c r="AA56919" s="110"/>
    </x:row>
    <x:row r="56920" spans="1:32" x14ac:dyDescent="0.25">
      <x:c r="W56920" s="110"/>
      <x:c r="AA56920" s="110"/>
    </x:row>
    <x:row r="56921" spans="1:32" x14ac:dyDescent="0.25">
      <x:c r="W56921" s="110"/>
      <x:c r="AA56921" s="110"/>
    </x:row>
    <x:row r="56922" spans="1:32" x14ac:dyDescent="0.25">
      <x:c r="W56922" s="110"/>
      <x:c r="AA56922" s="110"/>
    </x:row>
    <x:row r="56923" spans="1:32" x14ac:dyDescent="0.25">
      <x:c r="W56923" s="110"/>
      <x:c r="AA56923" s="110"/>
    </x:row>
    <x:row r="56924" spans="1:32" x14ac:dyDescent="0.25">
      <x:c r="W56924" s="110"/>
      <x:c r="AA56924" s="110"/>
    </x:row>
    <x:row r="56925" spans="1:32" x14ac:dyDescent="0.25">
      <x:c r="W56925" s="110"/>
      <x:c r="AA56925" s="110"/>
    </x:row>
    <x:row r="56926" spans="1:32" x14ac:dyDescent="0.25">
      <x:c r="W56926" s="110"/>
      <x:c r="AA56926" s="110"/>
    </x:row>
    <x:row r="56927" spans="1:32" x14ac:dyDescent="0.25">
      <x:c r="W56927" s="110"/>
      <x:c r="AA56927" s="110"/>
    </x:row>
    <x:row r="56928" spans="1:32" x14ac:dyDescent="0.25">
      <x:c r="W56928" s="110"/>
      <x:c r="AA56928" s="110"/>
    </x:row>
    <x:row r="56929" spans="1:32" x14ac:dyDescent="0.25">
      <x:c r="W56929" s="110"/>
      <x:c r="AA56929" s="110"/>
    </x:row>
    <x:row r="56930" spans="1:32" x14ac:dyDescent="0.25">
      <x:c r="W56930" s="110"/>
      <x:c r="AA56930" s="110"/>
    </x:row>
    <x:row r="56931" spans="1:32" x14ac:dyDescent="0.25">
      <x:c r="W56931" s="110"/>
      <x:c r="AA56931" s="110"/>
    </x:row>
    <x:row r="56932" spans="1:32" x14ac:dyDescent="0.25">
      <x:c r="W56932" s="110"/>
      <x:c r="AA56932" s="110"/>
    </x:row>
    <x:row r="56933" spans="1:32" x14ac:dyDescent="0.25">
      <x:c r="W56933" s="110"/>
      <x:c r="AA56933" s="110"/>
    </x:row>
    <x:row r="56934" spans="1:32" x14ac:dyDescent="0.25">
      <x:c r="W56934" s="110"/>
      <x:c r="AA56934" s="110"/>
    </x:row>
    <x:row r="56935" spans="1:32" x14ac:dyDescent="0.25">
      <x:c r="W56935" s="110"/>
      <x:c r="AA56935" s="110"/>
    </x:row>
    <x:row r="56936" spans="1:32" x14ac:dyDescent="0.25">
      <x:c r="W56936" s="110"/>
      <x:c r="AA56936" s="110"/>
    </x:row>
    <x:row r="56937" spans="1:32" x14ac:dyDescent="0.25">
      <x:c r="W56937" s="110"/>
      <x:c r="AA56937" s="110"/>
    </x:row>
    <x:row r="56938" spans="1:32" x14ac:dyDescent="0.25">
      <x:c r="W56938" s="110"/>
      <x:c r="AA56938" s="110"/>
    </x:row>
    <x:row r="56939" spans="1:32" x14ac:dyDescent="0.25">
      <x:c r="W56939" s="110"/>
      <x:c r="AA56939" s="110"/>
    </x:row>
    <x:row r="56940" spans="1:32" x14ac:dyDescent="0.25">
      <x:c r="W56940" s="110"/>
      <x:c r="AA56940" s="110"/>
    </x:row>
    <x:row r="56941" spans="1:32" x14ac:dyDescent="0.25">
      <x:c r="W56941" s="110"/>
      <x:c r="AA56941" s="110"/>
    </x:row>
    <x:row r="56942" spans="1:32" x14ac:dyDescent="0.25">
      <x:c r="W56942" s="110"/>
      <x:c r="AA56942" s="110"/>
    </x:row>
    <x:row r="56943" spans="1:32" x14ac:dyDescent="0.25">
      <x:c r="W56943" s="110"/>
      <x:c r="AA56943" s="110"/>
    </x:row>
    <x:row r="56944" spans="1:32" x14ac:dyDescent="0.25">
      <x:c r="W56944" s="110"/>
      <x:c r="AA56944" s="110"/>
    </x:row>
    <x:row r="56945" spans="1:32" x14ac:dyDescent="0.25">
      <x:c r="W56945" s="110"/>
      <x:c r="AA56945" s="110"/>
    </x:row>
    <x:row r="56946" spans="1:32" x14ac:dyDescent="0.25">
      <x:c r="W56946" s="110"/>
      <x:c r="AA56946" s="110"/>
    </x:row>
    <x:row r="56947" spans="1:32" x14ac:dyDescent="0.25">
      <x:c r="W56947" s="110"/>
      <x:c r="AA56947" s="110"/>
    </x:row>
    <x:row r="56948" spans="1:32" x14ac:dyDescent="0.25">
      <x:c r="W56948" s="110"/>
      <x:c r="AA56948" s="110"/>
    </x:row>
    <x:row r="56949" spans="1:32" x14ac:dyDescent="0.25">
      <x:c r="W56949" s="110"/>
      <x:c r="AA56949" s="110"/>
    </x:row>
    <x:row r="56950" spans="1:32" x14ac:dyDescent="0.25">
      <x:c r="W56950" s="110"/>
      <x:c r="AA56950" s="110"/>
    </x:row>
    <x:row r="56951" spans="1:32" x14ac:dyDescent="0.25">
      <x:c r="W56951" s="110"/>
      <x:c r="AA56951" s="110"/>
    </x:row>
    <x:row r="56952" spans="1:32" x14ac:dyDescent="0.25">
      <x:c r="W56952" s="110"/>
      <x:c r="AA56952" s="110"/>
    </x:row>
    <x:row r="56953" spans="1:32" x14ac:dyDescent="0.25">
      <x:c r="W56953" s="110"/>
      <x:c r="AA56953" s="110"/>
    </x:row>
    <x:row r="56954" spans="1:32" x14ac:dyDescent="0.25">
      <x:c r="W56954" s="110"/>
      <x:c r="AA56954" s="110"/>
    </x:row>
    <x:row r="56955" spans="1:32" x14ac:dyDescent="0.25">
      <x:c r="W56955" s="110"/>
      <x:c r="AA56955" s="110"/>
    </x:row>
    <x:row r="56956" spans="1:32" x14ac:dyDescent="0.25">
      <x:c r="W56956" s="110"/>
      <x:c r="AA56956" s="110"/>
    </x:row>
    <x:row r="56957" spans="1:32" x14ac:dyDescent="0.25">
      <x:c r="W56957" s="110"/>
      <x:c r="AA56957" s="110"/>
    </x:row>
    <x:row r="56958" spans="1:32" x14ac:dyDescent="0.25">
      <x:c r="W56958" s="110"/>
      <x:c r="AA56958" s="110"/>
    </x:row>
    <x:row r="56959" spans="1:32" x14ac:dyDescent="0.25">
      <x:c r="W56959" s="110"/>
      <x:c r="AA56959" s="110"/>
    </x:row>
    <x:row r="56960" spans="1:32" x14ac:dyDescent="0.25">
      <x:c r="W56960" s="110"/>
      <x:c r="AA56960" s="110"/>
    </x:row>
    <x:row r="56961" spans="1:32" x14ac:dyDescent="0.25">
      <x:c r="W56961" s="110"/>
      <x:c r="AA56961" s="110"/>
    </x:row>
    <x:row r="56962" spans="1:32" x14ac:dyDescent="0.25">
      <x:c r="W56962" s="110"/>
      <x:c r="AA56962" s="110"/>
    </x:row>
    <x:row r="56963" spans="1:32" x14ac:dyDescent="0.25">
      <x:c r="W56963" s="110"/>
      <x:c r="AA56963" s="110"/>
    </x:row>
    <x:row r="56964" spans="1:32" x14ac:dyDescent="0.25">
      <x:c r="W56964" s="110"/>
      <x:c r="AA56964" s="110"/>
    </x:row>
    <x:row r="56965" spans="1:32" x14ac:dyDescent="0.25">
      <x:c r="W56965" s="110"/>
      <x:c r="AA56965" s="110"/>
    </x:row>
    <x:row r="56966" spans="1:32" x14ac:dyDescent="0.25">
      <x:c r="W56966" s="110"/>
      <x:c r="AA56966" s="110"/>
    </x:row>
    <x:row r="56967" spans="1:32" x14ac:dyDescent="0.25">
      <x:c r="W56967" s="110"/>
      <x:c r="AA56967" s="110"/>
    </x:row>
    <x:row r="56968" spans="1:32" x14ac:dyDescent="0.25">
      <x:c r="W56968" s="110"/>
      <x:c r="AA56968" s="110"/>
    </x:row>
    <x:row r="56969" spans="1:32" x14ac:dyDescent="0.25">
      <x:c r="W56969" s="110"/>
      <x:c r="AA56969" s="110"/>
    </x:row>
    <x:row r="56970" spans="1:32" x14ac:dyDescent="0.25">
      <x:c r="W56970" s="110"/>
      <x:c r="AA56970" s="110"/>
    </x:row>
    <x:row r="56971" spans="1:32" x14ac:dyDescent="0.25">
      <x:c r="W56971" s="110"/>
      <x:c r="AA56971" s="110"/>
    </x:row>
    <x:row r="56972" spans="1:32" x14ac:dyDescent="0.25">
      <x:c r="W56972" s="110"/>
      <x:c r="AA56972" s="110"/>
    </x:row>
    <x:row r="56973" spans="1:32" x14ac:dyDescent="0.25">
      <x:c r="W56973" s="110"/>
      <x:c r="AA56973" s="110"/>
    </x:row>
    <x:row r="56974" spans="1:32" x14ac:dyDescent="0.25">
      <x:c r="W56974" s="110"/>
      <x:c r="AA56974" s="110"/>
    </x:row>
    <x:row r="56975" spans="1:32" x14ac:dyDescent="0.25">
      <x:c r="W56975" s="110"/>
      <x:c r="AA56975" s="110"/>
    </x:row>
    <x:row r="56976" spans="1:32" x14ac:dyDescent="0.25">
      <x:c r="W56976" s="110"/>
      <x:c r="AA56976" s="110"/>
    </x:row>
    <x:row r="56977" spans="1:32" x14ac:dyDescent="0.25">
      <x:c r="W56977" s="110"/>
      <x:c r="AA56977" s="110"/>
    </x:row>
    <x:row r="56978" spans="1:32" x14ac:dyDescent="0.25">
      <x:c r="W56978" s="110"/>
      <x:c r="AA56978" s="110"/>
    </x:row>
    <x:row r="56979" spans="1:32" x14ac:dyDescent="0.25">
      <x:c r="W56979" s="110"/>
      <x:c r="AA56979" s="110"/>
    </x:row>
    <x:row r="56980" spans="1:32" x14ac:dyDescent="0.25">
      <x:c r="W56980" s="110"/>
      <x:c r="AA56980" s="110"/>
    </x:row>
    <x:row r="56981" spans="1:32" x14ac:dyDescent="0.25">
      <x:c r="W56981" s="110"/>
      <x:c r="AA56981" s="110"/>
    </x:row>
    <x:row r="56982" spans="1:32" x14ac:dyDescent="0.25">
      <x:c r="W56982" s="110"/>
      <x:c r="AA56982" s="110"/>
    </x:row>
    <x:row r="56983" spans="1:32" x14ac:dyDescent="0.25">
      <x:c r="W56983" s="110"/>
      <x:c r="AA56983" s="110"/>
    </x:row>
    <x:row r="56984" spans="1:32" x14ac:dyDescent="0.25">
      <x:c r="W56984" s="110"/>
      <x:c r="AA56984" s="110"/>
    </x:row>
    <x:row r="56985" spans="1:32" x14ac:dyDescent="0.25">
      <x:c r="W56985" s="110"/>
      <x:c r="AA56985" s="110"/>
    </x:row>
    <x:row r="56986" spans="1:32" x14ac:dyDescent="0.25">
      <x:c r="W56986" s="110"/>
      <x:c r="AA56986" s="110"/>
    </x:row>
    <x:row r="56987" spans="1:32" x14ac:dyDescent="0.25">
      <x:c r="W56987" s="110"/>
      <x:c r="AA56987" s="110"/>
    </x:row>
    <x:row r="56988" spans="1:32" x14ac:dyDescent="0.25">
      <x:c r="W56988" s="110"/>
      <x:c r="AA56988" s="110"/>
    </x:row>
    <x:row r="56989" spans="1:32" x14ac:dyDescent="0.25">
      <x:c r="W56989" s="110"/>
      <x:c r="AA56989" s="110"/>
    </x:row>
    <x:row r="56990" spans="1:32" x14ac:dyDescent="0.25">
      <x:c r="W56990" s="110"/>
      <x:c r="AA56990" s="110"/>
    </x:row>
    <x:row r="56991" spans="1:32" x14ac:dyDescent="0.25">
      <x:c r="W56991" s="110"/>
      <x:c r="AA56991" s="110"/>
    </x:row>
    <x:row r="56992" spans="1:32" x14ac:dyDescent="0.25">
      <x:c r="W56992" s="110"/>
      <x:c r="AA56992" s="110"/>
    </x:row>
    <x:row r="56993" spans="1:32" x14ac:dyDescent="0.25">
      <x:c r="W56993" s="110"/>
      <x:c r="AA56993" s="110"/>
    </x:row>
    <x:row r="56994" spans="1:32" x14ac:dyDescent="0.25">
      <x:c r="W56994" s="110"/>
      <x:c r="AA56994" s="110"/>
    </x:row>
    <x:row r="56995" spans="1:32" x14ac:dyDescent="0.25">
      <x:c r="W56995" s="110"/>
      <x:c r="AA56995" s="110"/>
    </x:row>
    <x:row r="56996" spans="1:32" x14ac:dyDescent="0.25">
      <x:c r="W56996" s="110"/>
      <x:c r="AA56996" s="110"/>
    </x:row>
    <x:row r="56997" spans="1:32" x14ac:dyDescent="0.25">
      <x:c r="W56997" s="110"/>
      <x:c r="AA56997" s="110"/>
    </x:row>
    <x:row r="56998" spans="1:32" x14ac:dyDescent="0.25">
      <x:c r="W56998" s="110"/>
      <x:c r="AA56998" s="110"/>
    </x:row>
    <x:row r="56999" spans="1:32" x14ac:dyDescent="0.25">
      <x:c r="W56999" s="110"/>
      <x:c r="AA56999" s="110"/>
    </x:row>
    <x:row r="57000" spans="1:32" x14ac:dyDescent="0.25">
      <x:c r="W57000" s="110"/>
      <x:c r="AA57000" s="110"/>
    </x:row>
    <x:row r="57001" spans="1:32" x14ac:dyDescent="0.25">
      <x:c r="W57001" s="110"/>
      <x:c r="AA57001" s="110"/>
    </x:row>
    <x:row r="57002" spans="1:32" x14ac:dyDescent="0.25">
      <x:c r="W57002" s="110"/>
      <x:c r="AA57002" s="110"/>
    </x:row>
    <x:row r="57003" spans="1:32" x14ac:dyDescent="0.25">
      <x:c r="W57003" s="110"/>
      <x:c r="AA57003" s="110"/>
    </x:row>
    <x:row r="57004" spans="1:32" x14ac:dyDescent="0.25">
      <x:c r="W57004" s="110"/>
      <x:c r="AA57004" s="110"/>
    </x:row>
    <x:row r="57005" spans="1:32" x14ac:dyDescent="0.25">
      <x:c r="W57005" s="110"/>
      <x:c r="AA57005" s="110"/>
    </x:row>
    <x:row r="57006" spans="1:32" x14ac:dyDescent="0.25">
      <x:c r="W57006" s="110"/>
      <x:c r="AA57006" s="110"/>
    </x:row>
    <x:row r="57007" spans="1:32" x14ac:dyDescent="0.25">
      <x:c r="W57007" s="110"/>
      <x:c r="AA57007" s="110"/>
    </x:row>
    <x:row r="57008" spans="1:32" x14ac:dyDescent="0.25">
      <x:c r="W57008" s="110"/>
      <x:c r="AA57008" s="110"/>
    </x:row>
    <x:row r="57009" spans="1:32" x14ac:dyDescent="0.25">
      <x:c r="W57009" s="110"/>
      <x:c r="AA57009" s="110"/>
    </x:row>
    <x:row r="57010" spans="1:32" x14ac:dyDescent="0.25">
      <x:c r="W57010" s="110"/>
      <x:c r="AA57010" s="110"/>
    </x:row>
    <x:row r="57011" spans="1:32" x14ac:dyDescent="0.25">
      <x:c r="W57011" s="110"/>
      <x:c r="AA57011" s="110"/>
    </x:row>
    <x:row r="57012" spans="1:32" x14ac:dyDescent="0.25">
      <x:c r="W57012" s="110"/>
      <x:c r="AA57012" s="110"/>
    </x:row>
    <x:row r="57013" spans="1:32" x14ac:dyDescent="0.25">
      <x:c r="W57013" s="110"/>
      <x:c r="AA57013" s="110"/>
    </x:row>
    <x:row r="57014" spans="1:32" x14ac:dyDescent="0.25">
      <x:c r="W57014" s="110"/>
      <x:c r="AA57014" s="110"/>
    </x:row>
    <x:row r="57015" spans="1:32" x14ac:dyDescent="0.25">
      <x:c r="W57015" s="110"/>
      <x:c r="AA57015" s="110"/>
    </x:row>
    <x:row r="57016" spans="1:32" x14ac:dyDescent="0.25">
      <x:c r="W57016" s="110"/>
      <x:c r="AA57016" s="110"/>
    </x:row>
    <x:row r="57017" spans="1:32" x14ac:dyDescent="0.25">
      <x:c r="W57017" s="110"/>
      <x:c r="AA57017" s="110"/>
    </x:row>
    <x:row r="57018" spans="1:32" x14ac:dyDescent="0.25">
      <x:c r="W57018" s="110"/>
      <x:c r="AA57018" s="110"/>
    </x:row>
    <x:row r="57019" spans="1:32" x14ac:dyDescent="0.25">
      <x:c r="W57019" s="110"/>
      <x:c r="AA57019" s="110"/>
    </x:row>
    <x:row r="57020" spans="1:32" x14ac:dyDescent="0.25">
      <x:c r="W57020" s="110"/>
      <x:c r="AA57020" s="110"/>
    </x:row>
    <x:row r="57021" spans="1:32" x14ac:dyDescent="0.25">
      <x:c r="W57021" s="110"/>
      <x:c r="AA57021" s="110"/>
    </x:row>
    <x:row r="57022" spans="1:32" x14ac:dyDescent="0.25">
      <x:c r="W57022" s="110"/>
      <x:c r="AA57022" s="110"/>
    </x:row>
    <x:row r="57023" spans="1:32" x14ac:dyDescent="0.25">
      <x:c r="W57023" s="110"/>
      <x:c r="AA57023" s="110"/>
    </x:row>
    <x:row r="57024" spans="1:32" x14ac:dyDescent="0.25">
      <x:c r="W57024" s="110"/>
      <x:c r="AA57024" s="110"/>
    </x:row>
    <x:row r="57025" spans="1:32" x14ac:dyDescent="0.25">
      <x:c r="W57025" s="110"/>
      <x:c r="AA57025" s="110"/>
    </x:row>
    <x:row r="57026" spans="1:32" x14ac:dyDescent="0.25">
      <x:c r="W57026" s="110"/>
      <x:c r="AA57026" s="110"/>
    </x:row>
    <x:row r="57027" spans="1:32" x14ac:dyDescent="0.25">
      <x:c r="W57027" s="110"/>
      <x:c r="AA57027" s="110"/>
    </x:row>
    <x:row r="57028" spans="1:32" x14ac:dyDescent="0.25">
      <x:c r="W57028" s="110"/>
      <x:c r="AA57028" s="110"/>
    </x:row>
    <x:row r="57029" spans="1:32" x14ac:dyDescent="0.25">
      <x:c r="W57029" s="110"/>
      <x:c r="AA57029" s="110"/>
    </x:row>
    <x:row r="57030" spans="1:32" x14ac:dyDescent="0.25">
      <x:c r="W57030" s="110"/>
      <x:c r="AA57030" s="110"/>
    </x:row>
    <x:row r="57031" spans="1:32" x14ac:dyDescent="0.25">
      <x:c r="W57031" s="110"/>
      <x:c r="AA57031" s="110"/>
    </x:row>
    <x:row r="57032" spans="1:32" x14ac:dyDescent="0.25">
      <x:c r="W57032" s="110"/>
      <x:c r="AA57032" s="110"/>
    </x:row>
    <x:row r="57033" spans="1:32" x14ac:dyDescent="0.25">
      <x:c r="W57033" s="110"/>
      <x:c r="AA57033" s="110"/>
    </x:row>
    <x:row r="57034" spans="1:32" x14ac:dyDescent="0.25">
      <x:c r="W57034" s="110"/>
      <x:c r="AA57034" s="110"/>
    </x:row>
    <x:row r="57035" spans="1:32" x14ac:dyDescent="0.25">
      <x:c r="W57035" s="110"/>
      <x:c r="AA57035" s="110"/>
    </x:row>
    <x:row r="57036" spans="1:32" x14ac:dyDescent="0.25">
      <x:c r="W57036" s="110"/>
      <x:c r="AA57036" s="110"/>
    </x:row>
    <x:row r="57037" spans="1:32" x14ac:dyDescent="0.25">
      <x:c r="W57037" s="110"/>
      <x:c r="AA57037" s="110"/>
    </x:row>
    <x:row r="57038" spans="1:32" x14ac:dyDescent="0.25">
      <x:c r="W57038" s="110"/>
      <x:c r="AA57038" s="110"/>
    </x:row>
    <x:row r="57039" spans="1:32" x14ac:dyDescent="0.25">
      <x:c r="W57039" s="110"/>
      <x:c r="AA57039" s="110"/>
    </x:row>
    <x:row r="57040" spans="1:32" x14ac:dyDescent="0.25">
      <x:c r="W57040" s="110"/>
      <x:c r="AA57040" s="110"/>
    </x:row>
    <x:row r="57041" spans="1:32" x14ac:dyDescent="0.25">
      <x:c r="W57041" s="110"/>
      <x:c r="AA57041" s="110"/>
    </x:row>
    <x:row r="57042" spans="1:32" x14ac:dyDescent="0.25">
      <x:c r="W57042" s="110"/>
      <x:c r="AA57042" s="110"/>
    </x:row>
    <x:row r="57043" spans="1:32" x14ac:dyDescent="0.25">
      <x:c r="W57043" s="110"/>
      <x:c r="AA57043" s="110"/>
    </x:row>
    <x:row r="57044" spans="1:32" x14ac:dyDescent="0.25">
      <x:c r="W57044" s="110"/>
      <x:c r="AA57044" s="110"/>
    </x:row>
    <x:row r="57045" spans="1:32" x14ac:dyDescent="0.25">
      <x:c r="W57045" s="110"/>
      <x:c r="AA57045" s="110"/>
    </x:row>
    <x:row r="57046" spans="1:32" x14ac:dyDescent="0.25">
      <x:c r="W57046" s="110"/>
      <x:c r="AA57046" s="110"/>
    </x:row>
    <x:row r="57047" spans="1:32" x14ac:dyDescent="0.25">
      <x:c r="W57047" s="110"/>
      <x:c r="AA57047" s="110"/>
    </x:row>
    <x:row r="57048" spans="1:32" x14ac:dyDescent="0.25">
      <x:c r="W57048" s="110"/>
      <x:c r="AA57048" s="110"/>
    </x:row>
    <x:row r="57049" spans="1:32" x14ac:dyDescent="0.25">
      <x:c r="W57049" s="110"/>
      <x:c r="AA57049" s="110"/>
    </x:row>
    <x:row r="57050" spans="1:32" x14ac:dyDescent="0.25">
      <x:c r="W57050" s="110"/>
      <x:c r="AA57050" s="110"/>
    </x:row>
    <x:row r="57051" spans="1:32" x14ac:dyDescent="0.25">
      <x:c r="W57051" s="110"/>
      <x:c r="AA57051" s="110"/>
    </x:row>
    <x:row r="57052" spans="1:32" x14ac:dyDescent="0.25">
      <x:c r="W57052" s="110"/>
      <x:c r="AA57052" s="110"/>
    </x:row>
    <x:row r="57053" spans="1:32" x14ac:dyDescent="0.25">
      <x:c r="W57053" s="110"/>
      <x:c r="AA57053" s="110"/>
    </x:row>
    <x:row r="57054" spans="1:32" x14ac:dyDescent="0.25">
      <x:c r="W57054" s="110"/>
      <x:c r="AA57054" s="110"/>
    </x:row>
    <x:row r="57055" spans="1:32" x14ac:dyDescent="0.25">
      <x:c r="W57055" s="110"/>
      <x:c r="AA57055" s="110"/>
    </x:row>
    <x:row r="57056" spans="1:32" x14ac:dyDescent="0.25">
      <x:c r="W57056" s="110"/>
      <x:c r="AA57056" s="110"/>
    </x:row>
    <x:row r="57057" spans="1:32" x14ac:dyDescent="0.25">
      <x:c r="W57057" s="110"/>
      <x:c r="AA57057" s="110"/>
    </x:row>
    <x:row r="57058" spans="1:32" x14ac:dyDescent="0.25">
      <x:c r="W57058" s="110"/>
      <x:c r="AA57058" s="110"/>
    </x:row>
    <x:row r="57059" spans="1:32" x14ac:dyDescent="0.25">
      <x:c r="W57059" s="110"/>
      <x:c r="AA57059" s="110"/>
    </x:row>
    <x:row r="57060" spans="1:32" x14ac:dyDescent="0.25">
      <x:c r="W57060" s="110"/>
      <x:c r="AA57060" s="110"/>
    </x:row>
    <x:row r="57061" spans="1:32" x14ac:dyDescent="0.25">
      <x:c r="W57061" s="110"/>
      <x:c r="AA57061" s="110"/>
    </x:row>
    <x:row r="57062" spans="1:32" x14ac:dyDescent="0.25">
      <x:c r="W57062" s="110"/>
      <x:c r="AA57062" s="110"/>
    </x:row>
    <x:row r="57063" spans="1:32" x14ac:dyDescent="0.25">
      <x:c r="W57063" s="110"/>
      <x:c r="AA57063" s="110"/>
    </x:row>
    <x:row r="57064" spans="1:32" x14ac:dyDescent="0.25">
      <x:c r="W57064" s="110"/>
      <x:c r="AA57064" s="110"/>
    </x:row>
    <x:row r="57065" spans="1:32" x14ac:dyDescent="0.25">
      <x:c r="W57065" s="110"/>
      <x:c r="AA57065" s="110"/>
    </x:row>
    <x:row r="57066" spans="1:32" x14ac:dyDescent="0.25">
      <x:c r="W57066" s="110"/>
      <x:c r="AA57066" s="110"/>
    </x:row>
    <x:row r="57067" spans="1:32" x14ac:dyDescent="0.25">
      <x:c r="W57067" s="110"/>
      <x:c r="AA57067" s="110"/>
    </x:row>
    <x:row r="57068" spans="1:32" x14ac:dyDescent="0.25">
      <x:c r="W57068" s="110"/>
      <x:c r="AA57068" s="110"/>
    </x:row>
    <x:row r="57069" spans="1:32" x14ac:dyDescent="0.25">
      <x:c r="W57069" s="110"/>
      <x:c r="AA57069" s="110"/>
    </x:row>
    <x:row r="57070" spans="1:32" x14ac:dyDescent="0.25">
      <x:c r="W57070" s="110"/>
      <x:c r="AA57070" s="110"/>
    </x:row>
    <x:row r="57071" spans="1:32" x14ac:dyDescent="0.25">
      <x:c r="W57071" s="110"/>
      <x:c r="AA57071" s="110"/>
    </x:row>
    <x:row r="57072" spans="1:32" x14ac:dyDescent="0.25">
      <x:c r="W57072" s="110"/>
      <x:c r="AA57072" s="110"/>
    </x:row>
    <x:row r="57073" spans="1:32" x14ac:dyDescent="0.25">
      <x:c r="W57073" s="110"/>
      <x:c r="AA57073" s="110"/>
    </x:row>
    <x:row r="57074" spans="1:32" x14ac:dyDescent="0.25">
      <x:c r="W57074" s="110"/>
      <x:c r="AA57074" s="110"/>
    </x:row>
    <x:row r="57075" spans="1:32" x14ac:dyDescent="0.25">
      <x:c r="W57075" s="110"/>
      <x:c r="AA57075" s="110"/>
    </x:row>
    <x:row r="57076" spans="1:32" x14ac:dyDescent="0.25">
      <x:c r="W57076" s="110"/>
      <x:c r="AA57076" s="110"/>
    </x:row>
    <x:row r="57077" spans="1:32" x14ac:dyDescent="0.25">
      <x:c r="W57077" s="110"/>
      <x:c r="AA57077" s="110"/>
    </x:row>
    <x:row r="57078" spans="1:32" x14ac:dyDescent="0.25">
      <x:c r="W57078" s="110"/>
      <x:c r="AA57078" s="110"/>
    </x:row>
    <x:row r="57079" spans="1:32" x14ac:dyDescent="0.25">
      <x:c r="W57079" s="110"/>
      <x:c r="AA57079" s="110"/>
    </x:row>
    <x:row r="57080" spans="1:32" x14ac:dyDescent="0.25">
      <x:c r="W57080" s="110"/>
      <x:c r="AA57080" s="110"/>
    </x:row>
    <x:row r="57081" spans="1:32" x14ac:dyDescent="0.25">
      <x:c r="W57081" s="110"/>
      <x:c r="AA57081" s="110"/>
    </x:row>
    <x:row r="57082" spans="1:32" x14ac:dyDescent="0.25">
      <x:c r="W57082" s="110"/>
      <x:c r="AA57082" s="110"/>
    </x:row>
    <x:row r="57083" spans="1:32" x14ac:dyDescent="0.25">
      <x:c r="W57083" s="110"/>
      <x:c r="AA57083" s="110"/>
    </x:row>
    <x:row r="57084" spans="1:32" x14ac:dyDescent="0.25">
      <x:c r="W57084" s="110"/>
      <x:c r="AA57084" s="110"/>
    </x:row>
    <x:row r="57085" spans="1:32" x14ac:dyDescent="0.25">
      <x:c r="W57085" s="110"/>
      <x:c r="AA57085" s="110"/>
    </x:row>
    <x:row r="57086" spans="1:32" x14ac:dyDescent="0.25">
      <x:c r="W57086" s="110"/>
      <x:c r="AA57086" s="110"/>
    </x:row>
    <x:row r="57087" spans="1:32" x14ac:dyDescent="0.25">
      <x:c r="W57087" s="110"/>
      <x:c r="AA57087" s="110"/>
    </x:row>
    <x:row r="57088" spans="1:32" x14ac:dyDescent="0.25">
      <x:c r="W57088" s="110"/>
      <x:c r="AA57088" s="110"/>
    </x:row>
    <x:row r="57089" spans="1:32" x14ac:dyDescent="0.25">
      <x:c r="W57089" s="110"/>
      <x:c r="AA57089" s="110"/>
    </x:row>
    <x:row r="57090" spans="1:32" x14ac:dyDescent="0.25">
      <x:c r="W57090" s="110"/>
      <x:c r="AA57090" s="110"/>
    </x:row>
    <x:row r="57091" spans="1:32" x14ac:dyDescent="0.25">
      <x:c r="W57091" s="110"/>
      <x:c r="AA57091" s="110"/>
    </x:row>
    <x:row r="57092" spans="1:32" x14ac:dyDescent="0.25">
      <x:c r="W57092" s="110"/>
      <x:c r="AA57092" s="110"/>
    </x:row>
    <x:row r="57093" spans="1:32" x14ac:dyDescent="0.25">
      <x:c r="W57093" s="110"/>
      <x:c r="AA57093" s="110"/>
    </x:row>
    <x:row r="57094" spans="1:32" x14ac:dyDescent="0.25">
      <x:c r="W57094" s="110"/>
      <x:c r="AA57094" s="110"/>
    </x:row>
    <x:row r="57095" spans="1:32" x14ac:dyDescent="0.25">
      <x:c r="W57095" s="110"/>
      <x:c r="AA57095" s="110"/>
    </x:row>
    <x:row r="57096" spans="1:32" x14ac:dyDescent="0.25">
      <x:c r="W57096" s="110"/>
      <x:c r="AA57096" s="110"/>
    </x:row>
    <x:row r="57097" spans="1:32" x14ac:dyDescent="0.25">
      <x:c r="W57097" s="110"/>
      <x:c r="AA57097" s="110"/>
    </x:row>
    <x:row r="57098" spans="1:32" x14ac:dyDescent="0.25">
      <x:c r="W57098" s="110"/>
      <x:c r="AA57098" s="110"/>
    </x:row>
    <x:row r="57099" spans="1:32" x14ac:dyDescent="0.25">
      <x:c r="W57099" s="110"/>
      <x:c r="AA57099" s="110"/>
    </x:row>
    <x:row r="57100" spans="1:32" x14ac:dyDescent="0.25">
      <x:c r="W57100" s="110"/>
      <x:c r="AA57100" s="110"/>
    </x:row>
    <x:row r="57101" spans="1:32" x14ac:dyDescent="0.25">
      <x:c r="W57101" s="110"/>
      <x:c r="AA57101" s="110"/>
    </x:row>
    <x:row r="57102" spans="1:32" x14ac:dyDescent="0.25">
      <x:c r="W57102" s="110"/>
      <x:c r="AA57102" s="110"/>
    </x:row>
    <x:row r="57103" spans="1:32" x14ac:dyDescent="0.25">
      <x:c r="W57103" s="110"/>
      <x:c r="AA57103" s="110"/>
    </x:row>
    <x:row r="57104" spans="1:32" x14ac:dyDescent="0.25">
      <x:c r="W57104" s="110"/>
      <x:c r="AA57104" s="110"/>
    </x:row>
    <x:row r="57105" spans="1:32" x14ac:dyDescent="0.25">
      <x:c r="W57105" s="110"/>
      <x:c r="AA57105" s="110"/>
    </x:row>
    <x:row r="57106" spans="1:32" x14ac:dyDescent="0.25">
      <x:c r="W57106" s="110"/>
      <x:c r="AA57106" s="110"/>
    </x:row>
    <x:row r="57107" spans="1:32" x14ac:dyDescent="0.25">
      <x:c r="W57107" s="110"/>
      <x:c r="AA57107" s="110"/>
    </x:row>
    <x:row r="57108" spans="1:32" x14ac:dyDescent="0.25">
      <x:c r="W57108" s="110"/>
      <x:c r="AA57108" s="110"/>
    </x:row>
    <x:row r="57109" spans="1:32" x14ac:dyDescent="0.25">
      <x:c r="W57109" s="110"/>
      <x:c r="AA57109" s="110"/>
    </x:row>
    <x:row r="57110" spans="1:32" x14ac:dyDescent="0.25">
      <x:c r="W57110" s="110"/>
      <x:c r="AA57110" s="110"/>
    </x:row>
    <x:row r="57111" spans="1:32" x14ac:dyDescent="0.25">
      <x:c r="W57111" s="110"/>
      <x:c r="AA57111" s="110"/>
    </x:row>
    <x:row r="57112" spans="1:32" x14ac:dyDescent="0.25">
      <x:c r="W57112" s="110"/>
      <x:c r="AA57112" s="110"/>
    </x:row>
    <x:row r="57113" spans="1:32" x14ac:dyDescent="0.25">
      <x:c r="W57113" s="110"/>
      <x:c r="AA57113" s="110"/>
    </x:row>
    <x:row r="57114" spans="1:32" x14ac:dyDescent="0.25">
      <x:c r="W57114" s="110"/>
      <x:c r="AA57114" s="110"/>
    </x:row>
    <x:row r="57115" spans="1:32" x14ac:dyDescent="0.25">
      <x:c r="W57115" s="110"/>
      <x:c r="AA57115" s="110"/>
    </x:row>
    <x:row r="57116" spans="1:32" x14ac:dyDescent="0.25">
      <x:c r="W57116" s="110"/>
      <x:c r="AA57116" s="110"/>
    </x:row>
    <x:row r="57117" spans="1:32" x14ac:dyDescent="0.25">
      <x:c r="W57117" s="110"/>
      <x:c r="AA57117" s="110"/>
    </x:row>
    <x:row r="57118" spans="1:32" x14ac:dyDescent="0.25">
      <x:c r="W57118" s="110"/>
      <x:c r="AA57118" s="110"/>
    </x:row>
    <x:row r="57119" spans="1:32" x14ac:dyDescent="0.25">
      <x:c r="W57119" s="110"/>
      <x:c r="AA57119" s="110"/>
    </x:row>
    <x:row r="57120" spans="1:32" x14ac:dyDescent="0.25">
      <x:c r="W57120" s="110"/>
      <x:c r="AA57120" s="110"/>
    </x:row>
    <x:row r="57121" spans="1:32" x14ac:dyDescent="0.25">
      <x:c r="W57121" s="110"/>
      <x:c r="AA57121" s="110"/>
    </x:row>
    <x:row r="57122" spans="1:32" x14ac:dyDescent="0.25">
      <x:c r="W57122" s="110"/>
      <x:c r="AA57122" s="110"/>
    </x:row>
    <x:row r="57123" spans="1:32" x14ac:dyDescent="0.25">
      <x:c r="W57123" s="110"/>
      <x:c r="AA57123" s="110"/>
    </x:row>
    <x:row r="57124" spans="1:32" x14ac:dyDescent="0.25">
      <x:c r="W57124" s="110"/>
      <x:c r="AA57124" s="110"/>
    </x:row>
    <x:row r="57125" spans="1:32" x14ac:dyDescent="0.25">
      <x:c r="W57125" s="110"/>
      <x:c r="AA57125" s="110"/>
    </x:row>
    <x:row r="57126" spans="1:32" x14ac:dyDescent="0.25">
      <x:c r="W57126" s="110"/>
      <x:c r="AA57126" s="110"/>
    </x:row>
    <x:row r="57127" spans="1:32" x14ac:dyDescent="0.25">
      <x:c r="W57127" s="110"/>
      <x:c r="AA57127" s="110"/>
    </x:row>
    <x:row r="57128" spans="1:32" x14ac:dyDescent="0.25">
      <x:c r="W57128" s="110"/>
      <x:c r="AA57128" s="110"/>
    </x:row>
    <x:row r="57129" spans="1:32" x14ac:dyDescent="0.25">
      <x:c r="W57129" s="110"/>
      <x:c r="AA57129" s="110"/>
    </x:row>
    <x:row r="57130" spans="1:32" x14ac:dyDescent="0.25">
      <x:c r="W57130" s="110"/>
      <x:c r="AA57130" s="110"/>
    </x:row>
    <x:row r="57131" spans="1:32" x14ac:dyDescent="0.25">
      <x:c r="W57131" s="110"/>
      <x:c r="AA57131" s="110"/>
    </x:row>
    <x:row r="57132" spans="1:32" x14ac:dyDescent="0.25">
      <x:c r="W57132" s="110"/>
      <x:c r="AA57132" s="110"/>
    </x:row>
    <x:row r="57133" spans="1:32" x14ac:dyDescent="0.25">
      <x:c r="W57133" s="110"/>
      <x:c r="AA57133" s="110"/>
    </x:row>
    <x:row r="57134" spans="1:32" x14ac:dyDescent="0.25">
      <x:c r="W57134" s="110"/>
      <x:c r="AA57134" s="110"/>
    </x:row>
    <x:row r="57135" spans="1:32" x14ac:dyDescent="0.25">
      <x:c r="W57135" s="110"/>
      <x:c r="AA57135" s="110"/>
    </x:row>
    <x:row r="57136" spans="1:32" x14ac:dyDescent="0.25">
      <x:c r="W57136" s="110"/>
      <x:c r="AA57136" s="110"/>
    </x:row>
    <x:row r="57137" spans="1:32" x14ac:dyDescent="0.25">
      <x:c r="W57137" s="110"/>
      <x:c r="AA57137" s="110"/>
    </x:row>
    <x:row r="57138" spans="1:32" x14ac:dyDescent="0.25">
      <x:c r="W57138" s="110"/>
      <x:c r="AA57138" s="110"/>
    </x:row>
    <x:row r="57139" spans="1:32" x14ac:dyDescent="0.25">
      <x:c r="W57139" s="110"/>
      <x:c r="AA57139" s="110"/>
    </x:row>
    <x:row r="57140" spans="1:32" x14ac:dyDescent="0.25">
      <x:c r="W57140" s="110"/>
      <x:c r="AA57140" s="110"/>
    </x:row>
    <x:row r="57141" spans="1:32" x14ac:dyDescent="0.25">
      <x:c r="W57141" s="110"/>
      <x:c r="AA57141" s="110"/>
    </x:row>
    <x:row r="57142" spans="1:32" x14ac:dyDescent="0.25">
      <x:c r="W57142" s="110"/>
      <x:c r="AA57142" s="110"/>
    </x:row>
    <x:row r="57143" spans="1:32" x14ac:dyDescent="0.25">
      <x:c r="W57143" s="110"/>
      <x:c r="AA57143" s="110"/>
    </x:row>
    <x:row r="57144" spans="1:32" x14ac:dyDescent="0.25">
      <x:c r="W57144" s="110"/>
      <x:c r="AA57144" s="110"/>
    </x:row>
    <x:row r="57145" spans="1:32" x14ac:dyDescent="0.25">
      <x:c r="W57145" s="110"/>
      <x:c r="AA57145" s="110"/>
    </x:row>
    <x:row r="57146" spans="1:32" x14ac:dyDescent="0.25">
      <x:c r="W57146" s="110"/>
      <x:c r="AA57146" s="110"/>
    </x:row>
    <x:row r="57147" spans="1:32" x14ac:dyDescent="0.25">
      <x:c r="W57147" s="110"/>
      <x:c r="AA57147" s="110"/>
    </x:row>
    <x:row r="57148" spans="1:32" x14ac:dyDescent="0.25">
      <x:c r="W57148" s="110"/>
      <x:c r="AA57148" s="110"/>
    </x:row>
    <x:row r="57149" spans="1:32" x14ac:dyDescent="0.25">
      <x:c r="W57149" s="110"/>
      <x:c r="AA57149" s="110"/>
    </x:row>
    <x:row r="57150" spans="1:32" x14ac:dyDescent="0.25">
      <x:c r="W57150" s="110"/>
      <x:c r="AA57150" s="110"/>
    </x:row>
    <x:row r="57151" spans="1:32" x14ac:dyDescent="0.25">
      <x:c r="W57151" s="110"/>
      <x:c r="AA57151" s="110"/>
    </x:row>
    <x:row r="57152" spans="1:32" x14ac:dyDescent="0.25">
      <x:c r="W57152" s="110"/>
      <x:c r="AA57152" s="110"/>
    </x:row>
    <x:row r="57153" spans="1:32" x14ac:dyDescent="0.25">
      <x:c r="W57153" s="110"/>
      <x:c r="AA57153" s="110"/>
    </x:row>
    <x:row r="57154" spans="1:32" x14ac:dyDescent="0.25">
      <x:c r="W57154" s="110"/>
      <x:c r="AA57154" s="110"/>
    </x:row>
    <x:row r="57155" spans="1:32" x14ac:dyDescent="0.25">
      <x:c r="W57155" s="110"/>
      <x:c r="AA57155" s="110"/>
    </x:row>
    <x:row r="57156" spans="1:32" x14ac:dyDescent="0.25">
      <x:c r="W57156" s="110"/>
      <x:c r="AA57156" s="110"/>
    </x:row>
    <x:row r="57157" spans="1:32" x14ac:dyDescent="0.25">
      <x:c r="W57157" s="110"/>
      <x:c r="AA57157" s="110"/>
    </x:row>
    <x:row r="57158" spans="1:32" x14ac:dyDescent="0.25">
      <x:c r="W57158" s="110"/>
      <x:c r="AA57158" s="110"/>
    </x:row>
    <x:row r="57159" spans="1:32" x14ac:dyDescent="0.25">
      <x:c r="W57159" s="110"/>
      <x:c r="AA57159" s="110"/>
    </x:row>
    <x:row r="57160" spans="1:32" x14ac:dyDescent="0.25">
      <x:c r="W57160" s="110"/>
      <x:c r="AA57160" s="110"/>
    </x:row>
    <x:row r="57161" spans="1:32" x14ac:dyDescent="0.25">
      <x:c r="W57161" s="110"/>
      <x:c r="AA57161" s="110"/>
    </x:row>
    <x:row r="57162" spans="1:32" x14ac:dyDescent="0.25">
      <x:c r="W57162" s="110"/>
      <x:c r="AA57162" s="110"/>
    </x:row>
    <x:row r="57163" spans="1:32" x14ac:dyDescent="0.25">
      <x:c r="W57163" s="110"/>
      <x:c r="AA57163" s="110"/>
    </x:row>
    <x:row r="57164" spans="1:32" x14ac:dyDescent="0.25">
      <x:c r="W57164" s="110"/>
      <x:c r="AA57164" s="110"/>
    </x:row>
    <x:row r="57165" spans="1:32" x14ac:dyDescent="0.25">
      <x:c r="W57165" s="110"/>
      <x:c r="AA57165" s="110"/>
    </x:row>
    <x:row r="57166" spans="1:32" x14ac:dyDescent="0.25">
      <x:c r="W57166" s="110"/>
      <x:c r="AA57166" s="110"/>
    </x:row>
    <x:row r="57167" spans="1:32" x14ac:dyDescent="0.25">
      <x:c r="W57167" s="110"/>
      <x:c r="AA57167" s="110"/>
    </x:row>
    <x:row r="57168" spans="1:32" x14ac:dyDescent="0.25">
      <x:c r="W57168" s="110"/>
      <x:c r="AA57168" s="110"/>
    </x:row>
    <x:row r="57169" spans="1:32" x14ac:dyDescent="0.25">
      <x:c r="W57169" s="110"/>
      <x:c r="AA57169" s="110"/>
    </x:row>
    <x:row r="57170" spans="1:32" x14ac:dyDescent="0.25">
      <x:c r="W57170" s="110"/>
      <x:c r="AA57170" s="110"/>
    </x:row>
    <x:row r="57171" spans="1:32" x14ac:dyDescent="0.25">
      <x:c r="W57171" s="110"/>
      <x:c r="AA57171" s="110"/>
    </x:row>
    <x:row r="57172" spans="1:32" x14ac:dyDescent="0.25">
      <x:c r="W57172" s="110"/>
      <x:c r="AA57172" s="110"/>
    </x:row>
    <x:row r="57173" spans="1:32" x14ac:dyDescent="0.25">
      <x:c r="W57173" s="110"/>
      <x:c r="AA57173" s="110"/>
    </x:row>
    <x:row r="57174" spans="1:32" x14ac:dyDescent="0.25">
      <x:c r="W57174" s="110"/>
      <x:c r="AA57174" s="110"/>
    </x:row>
    <x:row r="57175" spans="1:32" x14ac:dyDescent="0.25">
      <x:c r="W57175" s="110"/>
      <x:c r="AA57175" s="110"/>
    </x:row>
    <x:row r="57176" spans="1:32" x14ac:dyDescent="0.25">
      <x:c r="W57176" s="110"/>
      <x:c r="AA57176" s="110"/>
    </x:row>
    <x:row r="57177" spans="1:32" x14ac:dyDescent="0.25">
      <x:c r="W57177" s="110"/>
      <x:c r="AA57177" s="110"/>
    </x:row>
    <x:row r="57178" spans="1:32" x14ac:dyDescent="0.25">
      <x:c r="W57178" s="110"/>
      <x:c r="AA57178" s="110"/>
    </x:row>
    <x:row r="57179" spans="1:32" x14ac:dyDescent="0.25">
      <x:c r="W57179" s="110"/>
      <x:c r="AA57179" s="110"/>
    </x:row>
    <x:row r="57180" spans="1:32" x14ac:dyDescent="0.25">
      <x:c r="W57180" s="110"/>
      <x:c r="AA57180" s="110"/>
    </x:row>
    <x:row r="57181" spans="1:32" x14ac:dyDescent="0.25">
      <x:c r="W57181" s="110"/>
      <x:c r="AA57181" s="110"/>
    </x:row>
    <x:row r="57182" spans="1:32" x14ac:dyDescent="0.25">
      <x:c r="W57182" s="110"/>
      <x:c r="AA57182" s="110"/>
    </x:row>
    <x:row r="57183" spans="1:32" x14ac:dyDescent="0.25">
      <x:c r="W57183" s="110"/>
      <x:c r="AA57183" s="110"/>
    </x:row>
    <x:row r="57184" spans="1:32" x14ac:dyDescent="0.25">
      <x:c r="W57184" s="110"/>
      <x:c r="AA57184" s="110"/>
    </x:row>
    <x:row r="57185" spans="1:32" x14ac:dyDescent="0.25">
      <x:c r="W57185" s="110"/>
      <x:c r="AA57185" s="110"/>
    </x:row>
    <x:row r="57186" spans="1:32" x14ac:dyDescent="0.25">
      <x:c r="W57186" s="110"/>
      <x:c r="AA57186" s="110"/>
    </x:row>
    <x:row r="57187" spans="1:32" x14ac:dyDescent="0.25">
      <x:c r="W57187" s="110"/>
      <x:c r="AA57187" s="110"/>
    </x:row>
    <x:row r="57188" spans="1:32" x14ac:dyDescent="0.25">
      <x:c r="W57188" s="110"/>
      <x:c r="AA57188" s="110"/>
    </x:row>
    <x:row r="57189" spans="1:32" x14ac:dyDescent="0.25">
      <x:c r="W57189" s="110"/>
      <x:c r="AA57189" s="110"/>
    </x:row>
    <x:row r="57190" spans="1:32" x14ac:dyDescent="0.25">
      <x:c r="W57190" s="110"/>
      <x:c r="AA57190" s="110"/>
    </x:row>
    <x:row r="57191" spans="1:32" x14ac:dyDescent="0.25">
      <x:c r="W57191" s="110"/>
      <x:c r="AA57191" s="110"/>
    </x:row>
    <x:row r="57192" spans="1:32" x14ac:dyDescent="0.25">
      <x:c r="W57192" s="110"/>
      <x:c r="AA57192" s="110"/>
    </x:row>
    <x:row r="57193" spans="1:32" x14ac:dyDescent="0.25">
      <x:c r="W57193" s="110"/>
      <x:c r="AA57193" s="110"/>
    </x:row>
    <x:row r="57194" spans="1:32" x14ac:dyDescent="0.25">
      <x:c r="W57194" s="110"/>
      <x:c r="AA57194" s="110"/>
    </x:row>
    <x:row r="57195" spans="1:32" x14ac:dyDescent="0.25">
      <x:c r="W57195" s="110"/>
      <x:c r="AA57195" s="110"/>
    </x:row>
    <x:row r="57196" spans="1:32" x14ac:dyDescent="0.25">
      <x:c r="W57196" s="110"/>
      <x:c r="AA57196" s="110"/>
    </x:row>
    <x:row r="57197" spans="1:32" x14ac:dyDescent="0.25">
      <x:c r="W57197" s="110"/>
      <x:c r="AA57197" s="110"/>
    </x:row>
    <x:row r="57198" spans="1:32" x14ac:dyDescent="0.25">
      <x:c r="W57198" s="110"/>
      <x:c r="AA57198" s="110"/>
    </x:row>
    <x:row r="57199" spans="1:32" x14ac:dyDescent="0.25">
      <x:c r="W57199" s="110"/>
      <x:c r="AA57199" s="110"/>
    </x:row>
    <x:row r="57200" spans="1:32" x14ac:dyDescent="0.25">
      <x:c r="W57200" s="110"/>
      <x:c r="AA57200" s="110"/>
    </x:row>
    <x:row r="57201" spans="1:32" x14ac:dyDescent="0.25">
      <x:c r="W57201" s="110"/>
      <x:c r="AA57201" s="110"/>
    </x:row>
    <x:row r="57202" spans="1:32" x14ac:dyDescent="0.25">
      <x:c r="W57202" s="110"/>
      <x:c r="AA57202" s="110"/>
    </x:row>
    <x:row r="57203" spans="1:32" x14ac:dyDescent="0.25">
      <x:c r="W57203" s="110"/>
      <x:c r="AA57203" s="110"/>
    </x:row>
    <x:row r="57204" spans="1:32" x14ac:dyDescent="0.25">
      <x:c r="W57204" s="110"/>
      <x:c r="AA57204" s="110"/>
    </x:row>
    <x:row r="57205" spans="1:32" x14ac:dyDescent="0.25">
      <x:c r="W57205" s="110"/>
      <x:c r="AA57205" s="110"/>
    </x:row>
    <x:row r="57206" spans="1:32" x14ac:dyDescent="0.25">
      <x:c r="W57206" s="110"/>
      <x:c r="AA57206" s="110"/>
    </x:row>
    <x:row r="57207" spans="1:32" x14ac:dyDescent="0.25">
      <x:c r="W57207" s="110"/>
      <x:c r="AA57207" s="110"/>
    </x:row>
    <x:row r="57208" spans="1:32" x14ac:dyDescent="0.25">
      <x:c r="W57208" s="110"/>
      <x:c r="AA57208" s="110"/>
    </x:row>
    <x:row r="57209" spans="1:32" x14ac:dyDescent="0.25">
      <x:c r="W57209" s="110"/>
      <x:c r="AA57209" s="110"/>
    </x:row>
    <x:row r="57210" spans="1:32" x14ac:dyDescent="0.25">
      <x:c r="W57210" s="110"/>
      <x:c r="AA57210" s="110"/>
    </x:row>
    <x:row r="57211" spans="1:32" x14ac:dyDescent="0.25">
      <x:c r="W57211" s="110"/>
      <x:c r="AA57211" s="110"/>
    </x:row>
    <x:row r="57212" spans="1:32" x14ac:dyDescent="0.25">
      <x:c r="W57212" s="110"/>
      <x:c r="AA57212" s="110"/>
    </x:row>
    <x:row r="57213" spans="1:32" x14ac:dyDescent="0.25">
      <x:c r="W57213" s="110"/>
      <x:c r="AA57213" s="110"/>
    </x:row>
    <x:row r="57214" spans="1:32" x14ac:dyDescent="0.25">
      <x:c r="W57214" s="110"/>
      <x:c r="AA57214" s="110"/>
    </x:row>
    <x:row r="57215" spans="1:32" x14ac:dyDescent="0.25">
      <x:c r="W57215" s="110"/>
      <x:c r="AA57215" s="110"/>
    </x:row>
    <x:row r="57216" spans="1:32" x14ac:dyDescent="0.25">
      <x:c r="W57216" s="110"/>
      <x:c r="AA57216" s="110"/>
    </x:row>
    <x:row r="57217" spans="1:32" x14ac:dyDescent="0.25">
      <x:c r="W57217" s="110"/>
      <x:c r="AA57217" s="110"/>
    </x:row>
    <x:row r="57218" spans="1:32" x14ac:dyDescent="0.25">
      <x:c r="W57218" s="110"/>
      <x:c r="AA57218" s="110"/>
    </x:row>
    <x:row r="57219" spans="1:32" x14ac:dyDescent="0.25">
      <x:c r="W57219" s="110"/>
      <x:c r="AA57219" s="110"/>
    </x:row>
    <x:row r="57220" spans="1:32" x14ac:dyDescent="0.25">
      <x:c r="W57220" s="110"/>
      <x:c r="AA57220" s="110"/>
    </x:row>
    <x:row r="57221" spans="1:32" x14ac:dyDescent="0.25">
      <x:c r="W57221" s="110"/>
      <x:c r="AA57221" s="110"/>
    </x:row>
    <x:row r="57222" spans="1:32" x14ac:dyDescent="0.25">
      <x:c r="W57222" s="110"/>
      <x:c r="AA57222" s="110"/>
    </x:row>
    <x:row r="57223" spans="1:32" x14ac:dyDescent="0.25">
      <x:c r="W57223" s="110"/>
      <x:c r="AA57223" s="110"/>
    </x:row>
    <x:row r="57224" spans="1:32" x14ac:dyDescent="0.25">
      <x:c r="W57224" s="110"/>
      <x:c r="AA57224" s="110"/>
    </x:row>
    <x:row r="57225" spans="1:32" x14ac:dyDescent="0.25">
      <x:c r="W57225" s="110"/>
      <x:c r="AA57225" s="110"/>
    </x:row>
    <x:row r="57226" spans="1:32" x14ac:dyDescent="0.25">
      <x:c r="W57226" s="110"/>
      <x:c r="AA57226" s="110"/>
    </x:row>
    <x:row r="57227" spans="1:32" x14ac:dyDescent="0.25">
      <x:c r="W57227" s="110"/>
      <x:c r="AA57227" s="110"/>
    </x:row>
    <x:row r="57228" spans="1:32" x14ac:dyDescent="0.25">
      <x:c r="W57228" s="110"/>
      <x:c r="AA57228" s="110"/>
    </x:row>
    <x:row r="57229" spans="1:32" x14ac:dyDescent="0.25">
      <x:c r="W57229" s="110"/>
      <x:c r="AA57229" s="110"/>
    </x:row>
    <x:row r="57230" spans="1:32" x14ac:dyDescent="0.25">
      <x:c r="W57230" s="110"/>
      <x:c r="AA57230" s="110"/>
    </x:row>
    <x:row r="57231" spans="1:32" x14ac:dyDescent="0.25">
      <x:c r="W57231" s="110"/>
      <x:c r="AA57231" s="110"/>
    </x:row>
    <x:row r="57232" spans="1:32" x14ac:dyDescent="0.25">
      <x:c r="W57232" s="110"/>
      <x:c r="AA57232" s="110"/>
    </x:row>
    <x:row r="57233" spans="1:32" x14ac:dyDescent="0.25">
      <x:c r="W57233" s="110"/>
      <x:c r="AA57233" s="110"/>
    </x:row>
    <x:row r="57234" spans="1:32" x14ac:dyDescent="0.25">
      <x:c r="W57234" s="110"/>
      <x:c r="AA57234" s="110"/>
    </x:row>
    <x:row r="57235" spans="1:32" x14ac:dyDescent="0.25">
      <x:c r="W57235" s="110"/>
      <x:c r="AA57235" s="110"/>
    </x:row>
    <x:row r="57236" spans="1:32" x14ac:dyDescent="0.25">
      <x:c r="W57236" s="110"/>
      <x:c r="AA57236" s="110"/>
    </x:row>
    <x:row r="57237" spans="1:32" x14ac:dyDescent="0.25">
      <x:c r="W57237" s="110"/>
      <x:c r="AA57237" s="110"/>
    </x:row>
    <x:row r="57238" spans="1:32" x14ac:dyDescent="0.25">
      <x:c r="W57238" s="110"/>
      <x:c r="AA57238" s="110"/>
    </x:row>
    <x:row r="57239" spans="1:32" x14ac:dyDescent="0.25">
      <x:c r="W57239" s="110"/>
      <x:c r="AA57239" s="110"/>
    </x:row>
    <x:row r="57240" spans="1:32" x14ac:dyDescent="0.25">
      <x:c r="W57240" s="110"/>
      <x:c r="AA57240" s="110"/>
    </x:row>
    <x:row r="57241" spans="1:32" x14ac:dyDescent="0.25">
      <x:c r="W57241" s="110"/>
      <x:c r="AA57241" s="110"/>
    </x:row>
    <x:row r="57242" spans="1:32" x14ac:dyDescent="0.25">
      <x:c r="W57242" s="110"/>
      <x:c r="AA57242" s="110"/>
    </x:row>
    <x:row r="57243" spans="1:32" x14ac:dyDescent="0.25">
      <x:c r="W57243" s="110"/>
      <x:c r="AA57243" s="110"/>
    </x:row>
    <x:row r="57244" spans="1:32" x14ac:dyDescent="0.25">
      <x:c r="W57244" s="110"/>
      <x:c r="AA57244" s="110"/>
    </x:row>
    <x:row r="57245" spans="1:32" x14ac:dyDescent="0.25">
      <x:c r="W57245" s="110"/>
      <x:c r="AA57245" s="110"/>
    </x:row>
    <x:row r="57246" spans="1:32" x14ac:dyDescent="0.25">
      <x:c r="W57246" s="110"/>
      <x:c r="AA57246" s="110"/>
    </x:row>
    <x:row r="57247" spans="1:32" x14ac:dyDescent="0.25">
      <x:c r="W57247" s="110"/>
      <x:c r="AA57247" s="110"/>
    </x:row>
    <x:row r="57248" spans="1:32" x14ac:dyDescent="0.25">
      <x:c r="W57248" s="110"/>
      <x:c r="AA57248" s="110"/>
    </x:row>
    <x:row r="57249" spans="1:32" x14ac:dyDescent="0.25">
      <x:c r="W57249" s="110"/>
      <x:c r="AA57249" s="110"/>
    </x:row>
    <x:row r="57250" spans="1:32" x14ac:dyDescent="0.25">
      <x:c r="W57250" s="110"/>
      <x:c r="AA57250" s="110"/>
    </x:row>
    <x:row r="57251" spans="1:32" x14ac:dyDescent="0.25">
      <x:c r="W57251" s="110"/>
      <x:c r="AA57251" s="110"/>
    </x:row>
    <x:row r="57252" spans="1:32" x14ac:dyDescent="0.25">
      <x:c r="W57252" s="110"/>
      <x:c r="AA57252" s="110"/>
    </x:row>
    <x:row r="57253" spans="1:32" x14ac:dyDescent="0.25">
      <x:c r="W57253" s="110"/>
      <x:c r="AA57253" s="110"/>
    </x:row>
    <x:row r="57254" spans="1:32" x14ac:dyDescent="0.25">
      <x:c r="W57254" s="110"/>
      <x:c r="AA57254" s="110"/>
    </x:row>
    <x:row r="57255" spans="1:32" x14ac:dyDescent="0.25">
      <x:c r="W57255" s="110"/>
      <x:c r="AA57255" s="110"/>
    </x:row>
    <x:row r="57256" spans="1:32" x14ac:dyDescent="0.25">
      <x:c r="W57256" s="110"/>
      <x:c r="AA57256" s="110"/>
    </x:row>
    <x:row r="57257" spans="1:32" x14ac:dyDescent="0.25">
      <x:c r="W57257" s="110"/>
      <x:c r="AA57257" s="110"/>
    </x:row>
    <x:row r="57258" spans="1:32" x14ac:dyDescent="0.25">
      <x:c r="W57258" s="110"/>
      <x:c r="AA57258" s="110"/>
    </x:row>
    <x:row r="57259" spans="1:32" x14ac:dyDescent="0.25">
      <x:c r="W57259" s="110"/>
      <x:c r="AA57259" s="110"/>
    </x:row>
    <x:row r="57260" spans="1:32" x14ac:dyDescent="0.25">
      <x:c r="W57260" s="110"/>
      <x:c r="AA57260" s="110"/>
    </x:row>
    <x:row r="57261" spans="1:32" x14ac:dyDescent="0.25">
      <x:c r="W57261" s="110"/>
      <x:c r="AA57261" s="110"/>
    </x:row>
    <x:row r="57262" spans="1:32" x14ac:dyDescent="0.25">
      <x:c r="W57262" s="110"/>
      <x:c r="AA57262" s="110"/>
    </x:row>
    <x:row r="57263" spans="1:32" x14ac:dyDescent="0.25">
      <x:c r="W57263" s="110"/>
      <x:c r="AA57263" s="110"/>
    </x:row>
    <x:row r="57264" spans="1:32" x14ac:dyDescent="0.25">
      <x:c r="W57264" s="110"/>
      <x:c r="AA57264" s="110"/>
    </x:row>
    <x:row r="57265" spans="1:32" x14ac:dyDescent="0.25">
      <x:c r="W57265" s="110"/>
      <x:c r="AA57265" s="110"/>
    </x:row>
    <x:row r="57266" spans="1:32" x14ac:dyDescent="0.25">
      <x:c r="W57266" s="110"/>
      <x:c r="AA57266" s="110"/>
    </x:row>
    <x:row r="57267" spans="1:32" x14ac:dyDescent="0.25">
      <x:c r="W57267" s="110"/>
      <x:c r="AA57267" s="110"/>
    </x:row>
    <x:row r="57268" spans="1:32" x14ac:dyDescent="0.25">
      <x:c r="W57268" s="110"/>
      <x:c r="AA57268" s="110"/>
    </x:row>
    <x:row r="57269" spans="1:32" x14ac:dyDescent="0.25">
      <x:c r="W57269" s="110"/>
      <x:c r="AA57269" s="110"/>
    </x:row>
    <x:row r="57270" spans="1:32" x14ac:dyDescent="0.25">
      <x:c r="W57270" s="110"/>
      <x:c r="AA57270" s="110"/>
    </x:row>
    <x:row r="57271" spans="1:32" x14ac:dyDescent="0.25">
      <x:c r="W57271" s="110"/>
      <x:c r="AA57271" s="110"/>
    </x:row>
    <x:row r="57272" spans="1:32" x14ac:dyDescent="0.25">
      <x:c r="W57272" s="110"/>
      <x:c r="AA57272" s="110"/>
    </x:row>
    <x:row r="57273" spans="1:32" x14ac:dyDescent="0.25">
      <x:c r="W57273" s="110"/>
      <x:c r="AA57273" s="110"/>
    </x:row>
    <x:row r="57274" spans="1:32" x14ac:dyDescent="0.25">
      <x:c r="W57274" s="110"/>
      <x:c r="AA57274" s="110"/>
    </x:row>
    <x:row r="57275" spans="1:32" x14ac:dyDescent="0.25">
      <x:c r="W57275" s="110"/>
      <x:c r="AA57275" s="110"/>
    </x:row>
    <x:row r="57276" spans="1:32" x14ac:dyDescent="0.25">
      <x:c r="W57276" s="110"/>
      <x:c r="AA57276" s="110"/>
    </x:row>
    <x:row r="57277" spans="1:32" x14ac:dyDescent="0.25">
      <x:c r="W57277" s="110"/>
      <x:c r="AA57277" s="110"/>
    </x:row>
    <x:row r="57278" spans="1:32" x14ac:dyDescent="0.25">
      <x:c r="W57278" s="110"/>
      <x:c r="AA57278" s="110"/>
    </x:row>
    <x:row r="57279" spans="1:32" x14ac:dyDescent="0.25">
      <x:c r="W57279" s="110"/>
      <x:c r="AA57279" s="110"/>
    </x:row>
    <x:row r="57280" spans="1:32" x14ac:dyDescent="0.25">
      <x:c r="W57280" s="110"/>
      <x:c r="AA57280" s="110"/>
    </x:row>
    <x:row r="57281" spans="1:32" x14ac:dyDescent="0.25">
      <x:c r="W57281" s="110"/>
      <x:c r="AA57281" s="110"/>
    </x:row>
    <x:row r="57282" spans="1:32" x14ac:dyDescent="0.25">
      <x:c r="W57282" s="110"/>
      <x:c r="AA57282" s="110"/>
    </x:row>
    <x:row r="57283" spans="1:32" x14ac:dyDescent="0.25">
      <x:c r="W57283" s="110"/>
      <x:c r="AA57283" s="110"/>
    </x:row>
    <x:row r="57284" spans="1:32" x14ac:dyDescent="0.25">
      <x:c r="W57284" s="110"/>
      <x:c r="AA57284" s="110"/>
    </x:row>
    <x:row r="57285" spans="1:32" x14ac:dyDescent="0.25">
      <x:c r="W57285" s="110"/>
      <x:c r="AA57285" s="110"/>
    </x:row>
    <x:row r="57286" spans="1:32" x14ac:dyDescent="0.25">
      <x:c r="W57286" s="110"/>
      <x:c r="AA57286" s="110"/>
    </x:row>
    <x:row r="57287" spans="1:32" x14ac:dyDescent="0.25">
      <x:c r="W57287" s="110"/>
      <x:c r="AA57287" s="110"/>
    </x:row>
    <x:row r="57288" spans="1:32" x14ac:dyDescent="0.25">
      <x:c r="W57288" s="110"/>
      <x:c r="AA57288" s="110"/>
    </x:row>
    <x:row r="57289" spans="1:32" x14ac:dyDescent="0.25">
      <x:c r="W57289" s="110"/>
      <x:c r="AA57289" s="110"/>
    </x:row>
    <x:row r="57290" spans="1:32" x14ac:dyDescent="0.25">
      <x:c r="W57290" s="110"/>
      <x:c r="AA57290" s="110"/>
    </x:row>
    <x:row r="57291" spans="1:32" x14ac:dyDescent="0.25">
      <x:c r="W57291" s="110"/>
      <x:c r="AA57291" s="110"/>
    </x:row>
    <x:row r="57292" spans="1:32" x14ac:dyDescent="0.25">
      <x:c r="W57292" s="110"/>
      <x:c r="AA57292" s="110"/>
    </x:row>
    <x:row r="57293" spans="1:32" x14ac:dyDescent="0.25">
      <x:c r="W57293" s="110"/>
      <x:c r="AA57293" s="110"/>
    </x:row>
    <x:row r="57294" spans="1:32" x14ac:dyDescent="0.25">
      <x:c r="W57294" s="110"/>
      <x:c r="AA57294" s="110"/>
    </x:row>
    <x:row r="57295" spans="1:32" x14ac:dyDescent="0.25">
      <x:c r="W57295" s="110"/>
      <x:c r="AA57295" s="110"/>
    </x:row>
    <x:row r="57296" spans="1:32" x14ac:dyDescent="0.25">
      <x:c r="W57296" s="110"/>
      <x:c r="AA57296" s="110"/>
    </x:row>
    <x:row r="57297" spans="1:32" x14ac:dyDescent="0.25">
      <x:c r="W57297" s="110"/>
      <x:c r="AA57297" s="110"/>
    </x:row>
    <x:row r="57298" spans="1:32" x14ac:dyDescent="0.25">
      <x:c r="W57298" s="110"/>
      <x:c r="AA57298" s="110"/>
    </x:row>
    <x:row r="57299" spans="1:32" x14ac:dyDescent="0.25">
      <x:c r="W57299" s="110"/>
      <x:c r="AA57299" s="110"/>
    </x:row>
    <x:row r="57300" spans="1:32" x14ac:dyDescent="0.25">
      <x:c r="W57300" s="110"/>
      <x:c r="AA57300" s="110"/>
    </x:row>
    <x:row r="57301" spans="1:32" x14ac:dyDescent="0.25">
      <x:c r="W57301" s="110"/>
      <x:c r="AA57301" s="110"/>
    </x:row>
    <x:row r="57302" spans="1:32" x14ac:dyDescent="0.25">
      <x:c r="W57302" s="110"/>
      <x:c r="AA57302" s="110"/>
    </x:row>
    <x:row r="57303" spans="1:32" x14ac:dyDescent="0.25">
      <x:c r="W57303" s="110"/>
      <x:c r="AA57303" s="110"/>
    </x:row>
    <x:row r="57304" spans="1:32" x14ac:dyDescent="0.25">
      <x:c r="W57304" s="110"/>
      <x:c r="AA57304" s="110"/>
    </x:row>
    <x:row r="57305" spans="1:32" x14ac:dyDescent="0.25">
      <x:c r="W57305" s="110"/>
      <x:c r="AA57305" s="110"/>
    </x:row>
    <x:row r="57306" spans="1:32" x14ac:dyDescent="0.25">
      <x:c r="W57306" s="110"/>
      <x:c r="AA57306" s="110"/>
    </x:row>
    <x:row r="57307" spans="1:32" x14ac:dyDescent="0.25">
      <x:c r="W57307" s="110"/>
      <x:c r="AA57307" s="110"/>
    </x:row>
    <x:row r="57308" spans="1:32" x14ac:dyDescent="0.25">
      <x:c r="W57308" s="110"/>
      <x:c r="AA57308" s="110"/>
    </x:row>
    <x:row r="57309" spans="1:32" x14ac:dyDescent="0.25">
      <x:c r="W57309" s="110"/>
      <x:c r="AA57309" s="110"/>
    </x:row>
    <x:row r="57310" spans="1:32" x14ac:dyDescent="0.25">
      <x:c r="W57310" s="110"/>
      <x:c r="AA57310" s="110"/>
    </x:row>
    <x:row r="57311" spans="1:32" x14ac:dyDescent="0.25">
      <x:c r="W57311" s="110"/>
      <x:c r="AA57311" s="110"/>
    </x:row>
    <x:row r="57312" spans="1:32" x14ac:dyDescent="0.25">
      <x:c r="W57312" s="110"/>
      <x:c r="AA57312" s="110"/>
    </x:row>
    <x:row r="57313" spans="1:32" x14ac:dyDescent="0.25">
      <x:c r="W57313" s="110"/>
      <x:c r="AA57313" s="110"/>
    </x:row>
    <x:row r="57314" spans="1:32" x14ac:dyDescent="0.25">
      <x:c r="W57314" s="110"/>
      <x:c r="AA57314" s="110"/>
    </x:row>
    <x:row r="57315" spans="1:32" x14ac:dyDescent="0.25">
      <x:c r="W57315" s="110"/>
      <x:c r="AA57315" s="110"/>
    </x:row>
    <x:row r="57316" spans="1:32" x14ac:dyDescent="0.25">
      <x:c r="W57316" s="110"/>
      <x:c r="AA57316" s="110"/>
    </x:row>
    <x:row r="57317" spans="1:32" x14ac:dyDescent="0.25">
      <x:c r="W57317" s="110"/>
      <x:c r="AA57317" s="110"/>
    </x:row>
    <x:row r="57318" spans="1:32" x14ac:dyDescent="0.25">
      <x:c r="W57318" s="110"/>
      <x:c r="AA57318" s="110"/>
    </x:row>
    <x:row r="57319" spans="1:32" x14ac:dyDescent="0.25">
      <x:c r="W57319" s="110"/>
      <x:c r="AA57319" s="110"/>
    </x:row>
    <x:row r="57320" spans="1:32" x14ac:dyDescent="0.25">
      <x:c r="W57320" s="110"/>
      <x:c r="AA57320" s="110"/>
    </x:row>
    <x:row r="57321" spans="1:32" x14ac:dyDescent="0.25">
      <x:c r="W57321" s="110"/>
      <x:c r="AA57321" s="110"/>
    </x:row>
    <x:row r="57322" spans="1:32" x14ac:dyDescent="0.25">
      <x:c r="W57322" s="110"/>
      <x:c r="AA57322" s="110"/>
    </x:row>
    <x:row r="57323" spans="1:32" x14ac:dyDescent="0.25">
      <x:c r="W57323" s="110"/>
      <x:c r="AA57323" s="110"/>
    </x:row>
    <x:row r="57324" spans="1:32" x14ac:dyDescent="0.25">
      <x:c r="W57324" s="110"/>
      <x:c r="AA57324" s="110"/>
    </x:row>
    <x:row r="57325" spans="1:32" x14ac:dyDescent="0.25">
      <x:c r="W57325" s="110"/>
      <x:c r="AA57325" s="110"/>
    </x:row>
    <x:row r="57326" spans="1:32" x14ac:dyDescent="0.25">
      <x:c r="W57326" s="110"/>
      <x:c r="AA57326" s="110"/>
    </x:row>
    <x:row r="57327" spans="1:32" x14ac:dyDescent="0.25">
      <x:c r="W57327" s="110"/>
      <x:c r="AA57327" s="110"/>
    </x:row>
    <x:row r="57328" spans="1:32" x14ac:dyDescent="0.25">
      <x:c r="W57328" s="110"/>
      <x:c r="AA57328" s="110"/>
    </x:row>
    <x:row r="57329" spans="1:32" x14ac:dyDescent="0.25">
      <x:c r="W57329" s="110"/>
      <x:c r="AA57329" s="110"/>
    </x:row>
    <x:row r="57330" spans="1:32" x14ac:dyDescent="0.25">
      <x:c r="W57330" s="110"/>
      <x:c r="AA57330" s="110"/>
    </x:row>
    <x:row r="57331" spans="1:32" x14ac:dyDescent="0.25">
      <x:c r="W57331" s="110"/>
      <x:c r="AA57331" s="110"/>
    </x:row>
    <x:row r="57332" spans="1:32" x14ac:dyDescent="0.25">
      <x:c r="W57332" s="110"/>
      <x:c r="AA57332" s="110"/>
    </x:row>
    <x:row r="57333" spans="1:32" x14ac:dyDescent="0.25">
      <x:c r="W57333" s="110"/>
      <x:c r="AA57333" s="110"/>
    </x:row>
    <x:row r="57334" spans="1:32" x14ac:dyDescent="0.25">
      <x:c r="W57334" s="110"/>
      <x:c r="AA57334" s="110"/>
    </x:row>
    <x:row r="57335" spans="1:32" x14ac:dyDescent="0.25">
      <x:c r="W57335" s="110"/>
      <x:c r="AA57335" s="110"/>
    </x:row>
    <x:row r="57336" spans="1:32" x14ac:dyDescent="0.25">
      <x:c r="W57336" s="110"/>
      <x:c r="AA57336" s="110"/>
    </x:row>
    <x:row r="57337" spans="1:32" x14ac:dyDescent="0.25">
      <x:c r="W57337" s="110"/>
      <x:c r="AA57337" s="110"/>
    </x:row>
    <x:row r="57338" spans="1:32" x14ac:dyDescent="0.25">
      <x:c r="W57338" s="110"/>
      <x:c r="AA57338" s="110"/>
    </x:row>
    <x:row r="57339" spans="1:32" x14ac:dyDescent="0.25">
      <x:c r="W57339" s="110"/>
      <x:c r="AA57339" s="110"/>
    </x:row>
    <x:row r="57340" spans="1:32" x14ac:dyDescent="0.25">
      <x:c r="W57340" s="110"/>
      <x:c r="AA57340" s="110"/>
    </x:row>
    <x:row r="57341" spans="1:32" x14ac:dyDescent="0.25">
      <x:c r="W57341" s="110"/>
      <x:c r="AA57341" s="110"/>
    </x:row>
    <x:row r="57342" spans="1:32" x14ac:dyDescent="0.25">
      <x:c r="W57342" s="110"/>
      <x:c r="AA57342" s="110"/>
    </x:row>
    <x:row r="57343" spans="1:32" x14ac:dyDescent="0.25">
      <x:c r="W57343" s="110"/>
      <x:c r="AA57343" s="110"/>
    </x:row>
    <x:row r="57344" spans="1:32" x14ac:dyDescent="0.25">
      <x:c r="W57344" s="110"/>
      <x:c r="AA57344" s="110"/>
    </x:row>
    <x:row r="57345" spans="1:32" x14ac:dyDescent="0.25">
      <x:c r="W57345" s="110"/>
      <x:c r="AA57345" s="110"/>
    </x:row>
    <x:row r="57346" spans="1:32" x14ac:dyDescent="0.25">
      <x:c r="W57346" s="110"/>
      <x:c r="AA57346" s="110"/>
    </x:row>
    <x:row r="57347" spans="1:32" x14ac:dyDescent="0.25">
      <x:c r="W57347" s="110"/>
      <x:c r="AA57347" s="110"/>
    </x:row>
    <x:row r="57348" spans="1:32" x14ac:dyDescent="0.25">
      <x:c r="W57348" s="110"/>
      <x:c r="AA57348" s="110"/>
    </x:row>
    <x:row r="57349" spans="1:32" x14ac:dyDescent="0.25">
      <x:c r="W57349" s="110"/>
      <x:c r="AA57349" s="110"/>
    </x:row>
    <x:row r="57350" spans="1:32" x14ac:dyDescent="0.25">
      <x:c r="W57350" s="110"/>
      <x:c r="AA57350" s="110"/>
    </x:row>
    <x:row r="57351" spans="1:32" x14ac:dyDescent="0.25">
      <x:c r="W57351" s="110"/>
      <x:c r="AA57351" s="110"/>
    </x:row>
    <x:row r="57352" spans="1:32" x14ac:dyDescent="0.25">
      <x:c r="W57352" s="110"/>
      <x:c r="AA57352" s="110"/>
    </x:row>
    <x:row r="57353" spans="1:32" x14ac:dyDescent="0.25">
      <x:c r="W57353" s="110"/>
      <x:c r="AA57353" s="110"/>
    </x:row>
    <x:row r="57354" spans="1:32" x14ac:dyDescent="0.25">
      <x:c r="W57354" s="110"/>
      <x:c r="AA57354" s="110"/>
    </x:row>
    <x:row r="57355" spans="1:32" x14ac:dyDescent="0.25">
      <x:c r="W57355" s="110"/>
      <x:c r="AA57355" s="110"/>
    </x:row>
    <x:row r="57356" spans="1:32" x14ac:dyDescent="0.25">
      <x:c r="W57356" s="110"/>
      <x:c r="AA57356" s="110"/>
    </x:row>
    <x:row r="57357" spans="1:32" x14ac:dyDescent="0.25">
      <x:c r="W57357" s="110"/>
      <x:c r="AA57357" s="110"/>
    </x:row>
    <x:row r="57358" spans="1:32" x14ac:dyDescent="0.25">
      <x:c r="W57358" s="110"/>
      <x:c r="AA57358" s="110"/>
    </x:row>
    <x:row r="57359" spans="1:32" x14ac:dyDescent="0.25">
      <x:c r="W57359" s="110"/>
      <x:c r="AA57359" s="110"/>
    </x:row>
    <x:row r="57360" spans="1:32" x14ac:dyDescent="0.25">
      <x:c r="W57360" s="110"/>
      <x:c r="AA57360" s="110"/>
    </x:row>
    <x:row r="57361" spans="1:32" x14ac:dyDescent="0.25">
      <x:c r="W57361" s="110"/>
      <x:c r="AA57361" s="110"/>
    </x:row>
    <x:row r="57362" spans="1:32" x14ac:dyDescent="0.25">
      <x:c r="W57362" s="110"/>
      <x:c r="AA57362" s="110"/>
    </x:row>
    <x:row r="57363" spans="1:32" x14ac:dyDescent="0.25">
      <x:c r="W57363" s="110"/>
      <x:c r="AA57363" s="110"/>
    </x:row>
    <x:row r="57364" spans="1:32" x14ac:dyDescent="0.25">
      <x:c r="W57364" s="110"/>
      <x:c r="AA57364" s="110"/>
    </x:row>
    <x:row r="57365" spans="1:32" x14ac:dyDescent="0.25">
      <x:c r="W57365" s="110"/>
      <x:c r="AA57365" s="110"/>
    </x:row>
    <x:row r="57366" spans="1:32" x14ac:dyDescent="0.25">
      <x:c r="W57366" s="110"/>
      <x:c r="AA57366" s="110"/>
    </x:row>
    <x:row r="57367" spans="1:32" x14ac:dyDescent="0.25">
      <x:c r="W57367" s="110"/>
      <x:c r="AA57367" s="110"/>
    </x:row>
    <x:row r="57368" spans="1:32" x14ac:dyDescent="0.25">
      <x:c r="W57368" s="110"/>
      <x:c r="AA57368" s="110"/>
    </x:row>
    <x:row r="57369" spans="1:32" x14ac:dyDescent="0.25">
      <x:c r="W57369" s="110"/>
      <x:c r="AA57369" s="110"/>
    </x:row>
    <x:row r="57370" spans="1:32" x14ac:dyDescent="0.25">
      <x:c r="W57370" s="110"/>
      <x:c r="AA57370" s="110"/>
    </x:row>
    <x:row r="57371" spans="1:32" x14ac:dyDescent="0.25">
      <x:c r="W57371" s="110"/>
      <x:c r="AA57371" s="110"/>
    </x:row>
    <x:row r="57372" spans="1:32" x14ac:dyDescent="0.25">
      <x:c r="W57372" s="110"/>
      <x:c r="AA57372" s="110"/>
    </x:row>
    <x:row r="57373" spans="1:32" x14ac:dyDescent="0.25">
      <x:c r="W57373" s="110"/>
      <x:c r="AA57373" s="110"/>
    </x:row>
    <x:row r="57374" spans="1:32" x14ac:dyDescent="0.25">
      <x:c r="W57374" s="110"/>
      <x:c r="AA57374" s="110"/>
    </x:row>
    <x:row r="57375" spans="1:32" x14ac:dyDescent="0.25">
      <x:c r="W57375" s="110"/>
      <x:c r="AA57375" s="110"/>
    </x:row>
    <x:row r="57376" spans="1:32" x14ac:dyDescent="0.25">
      <x:c r="W57376" s="110"/>
      <x:c r="AA57376" s="110"/>
    </x:row>
    <x:row r="57377" spans="1:32" x14ac:dyDescent="0.25">
      <x:c r="W57377" s="110"/>
      <x:c r="AA57377" s="110"/>
    </x:row>
    <x:row r="57378" spans="1:32" x14ac:dyDescent="0.25">
      <x:c r="W57378" s="110"/>
      <x:c r="AA57378" s="110"/>
    </x:row>
    <x:row r="57379" spans="1:32" x14ac:dyDescent="0.25">
      <x:c r="W57379" s="110"/>
      <x:c r="AA57379" s="110"/>
    </x:row>
    <x:row r="57380" spans="1:32" x14ac:dyDescent="0.25">
      <x:c r="W57380" s="110"/>
      <x:c r="AA57380" s="110"/>
    </x:row>
    <x:row r="57381" spans="1:32" x14ac:dyDescent="0.25">
      <x:c r="W57381" s="110"/>
      <x:c r="AA57381" s="110"/>
    </x:row>
    <x:row r="57382" spans="1:32" x14ac:dyDescent="0.25">
      <x:c r="W57382" s="110"/>
      <x:c r="AA57382" s="110"/>
    </x:row>
    <x:row r="57383" spans="1:32" x14ac:dyDescent="0.25">
      <x:c r="W57383" s="110"/>
      <x:c r="AA57383" s="110"/>
    </x:row>
    <x:row r="57384" spans="1:32" x14ac:dyDescent="0.25">
      <x:c r="W57384" s="110"/>
      <x:c r="AA57384" s="110"/>
    </x:row>
    <x:row r="57385" spans="1:32" x14ac:dyDescent="0.25">
      <x:c r="W57385" s="110"/>
      <x:c r="AA57385" s="110"/>
    </x:row>
    <x:row r="57386" spans="1:32" x14ac:dyDescent="0.25">
      <x:c r="W57386" s="110"/>
      <x:c r="AA57386" s="110"/>
    </x:row>
    <x:row r="57387" spans="1:32" x14ac:dyDescent="0.25">
      <x:c r="W57387" s="110"/>
      <x:c r="AA57387" s="110"/>
    </x:row>
    <x:row r="57388" spans="1:32" x14ac:dyDescent="0.25">
      <x:c r="W57388" s="110"/>
      <x:c r="AA57388" s="110"/>
    </x:row>
    <x:row r="57389" spans="1:32" x14ac:dyDescent="0.25">
      <x:c r="W57389" s="110"/>
      <x:c r="AA57389" s="110"/>
    </x:row>
    <x:row r="57390" spans="1:32" x14ac:dyDescent="0.25">
      <x:c r="W57390" s="110"/>
      <x:c r="AA57390" s="110"/>
    </x:row>
    <x:row r="57391" spans="1:32" x14ac:dyDescent="0.25">
      <x:c r="W57391" s="110"/>
      <x:c r="AA57391" s="110"/>
    </x:row>
    <x:row r="57392" spans="1:32" x14ac:dyDescent="0.25">
      <x:c r="W57392" s="110"/>
      <x:c r="AA57392" s="110"/>
    </x:row>
    <x:row r="57393" spans="1:32" x14ac:dyDescent="0.25">
      <x:c r="W57393" s="110"/>
      <x:c r="AA57393" s="110"/>
    </x:row>
    <x:row r="57394" spans="1:32" x14ac:dyDescent="0.25">
      <x:c r="W57394" s="110"/>
      <x:c r="AA57394" s="110"/>
    </x:row>
    <x:row r="57395" spans="1:32" x14ac:dyDescent="0.25">
      <x:c r="W57395" s="110"/>
      <x:c r="AA57395" s="110"/>
    </x:row>
    <x:row r="57396" spans="1:32" x14ac:dyDescent="0.25">
      <x:c r="W57396" s="110"/>
      <x:c r="AA57396" s="110"/>
    </x:row>
    <x:row r="57397" spans="1:32" x14ac:dyDescent="0.25">
      <x:c r="W57397" s="110"/>
      <x:c r="AA57397" s="110"/>
    </x:row>
    <x:row r="57398" spans="1:32" x14ac:dyDescent="0.25">
      <x:c r="W57398" s="110"/>
      <x:c r="AA57398" s="110"/>
    </x:row>
    <x:row r="57399" spans="1:32" x14ac:dyDescent="0.25">
      <x:c r="W57399" s="110"/>
      <x:c r="AA57399" s="110"/>
    </x:row>
    <x:row r="57400" spans="1:32" x14ac:dyDescent="0.25">
      <x:c r="W57400" s="110"/>
      <x:c r="AA57400" s="110"/>
    </x:row>
    <x:row r="57401" spans="1:32" x14ac:dyDescent="0.25">
      <x:c r="W57401" s="110"/>
      <x:c r="AA57401" s="110"/>
    </x:row>
    <x:row r="57402" spans="1:32" x14ac:dyDescent="0.25">
      <x:c r="W57402" s="110"/>
      <x:c r="AA57402" s="110"/>
    </x:row>
    <x:row r="57403" spans="1:32" x14ac:dyDescent="0.25">
      <x:c r="W57403" s="110"/>
      <x:c r="AA57403" s="110"/>
    </x:row>
    <x:row r="57404" spans="1:32" x14ac:dyDescent="0.25">
      <x:c r="W57404" s="110"/>
      <x:c r="AA57404" s="110"/>
    </x:row>
    <x:row r="57405" spans="1:32" x14ac:dyDescent="0.25">
      <x:c r="W57405" s="110"/>
      <x:c r="AA57405" s="110"/>
    </x:row>
    <x:row r="57406" spans="1:32" x14ac:dyDescent="0.25">
      <x:c r="W57406" s="110"/>
      <x:c r="AA57406" s="110"/>
    </x:row>
    <x:row r="57407" spans="1:32" x14ac:dyDescent="0.25">
      <x:c r="W57407" s="110"/>
      <x:c r="AA57407" s="110"/>
    </x:row>
    <x:row r="57408" spans="1:32" x14ac:dyDescent="0.25">
      <x:c r="W57408" s="110"/>
      <x:c r="AA57408" s="110"/>
    </x:row>
    <x:row r="57409" spans="1:32" x14ac:dyDescent="0.25">
      <x:c r="W57409" s="110"/>
      <x:c r="AA57409" s="110"/>
    </x:row>
    <x:row r="57410" spans="1:32" x14ac:dyDescent="0.25">
      <x:c r="W57410" s="110"/>
      <x:c r="AA57410" s="110"/>
    </x:row>
    <x:row r="57411" spans="1:32" x14ac:dyDescent="0.25">
      <x:c r="W57411" s="110"/>
      <x:c r="AA57411" s="110"/>
    </x:row>
    <x:row r="57412" spans="1:32" x14ac:dyDescent="0.25">
      <x:c r="W57412" s="110"/>
      <x:c r="AA57412" s="110"/>
    </x:row>
    <x:row r="57413" spans="1:32" x14ac:dyDescent="0.25">
      <x:c r="W57413" s="110"/>
      <x:c r="AA57413" s="110"/>
    </x:row>
    <x:row r="57414" spans="1:32" x14ac:dyDescent="0.25">
      <x:c r="W57414" s="110"/>
      <x:c r="AA57414" s="110"/>
    </x:row>
    <x:row r="57415" spans="1:32" x14ac:dyDescent="0.25">
      <x:c r="W57415" s="110"/>
      <x:c r="AA57415" s="110"/>
    </x:row>
    <x:row r="57416" spans="1:32" x14ac:dyDescent="0.25">
      <x:c r="W57416" s="110"/>
      <x:c r="AA57416" s="110"/>
    </x:row>
    <x:row r="57417" spans="1:32" x14ac:dyDescent="0.25">
      <x:c r="W57417" s="110"/>
      <x:c r="AA57417" s="110"/>
    </x:row>
    <x:row r="57418" spans="1:32" x14ac:dyDescent="0.25">
      <x:c r="W57418" s="110"/>
      <x:c r="AA57418" s="110"/>
    </x:row>
    <x:row r="57419" spans="1:32" x14ac:dyDescent="0.25">
      <x:c r="W57419" s="110"/>
      <x:c r="AA57419" s="110"/>
    </x:row>
    <x:row r="57420" spans="1:32" x14ac:dyDescent="0.25">
      <x:c r="W57420" s="110"/>
      <x:c r="AA57420" s="110"/>
    </x:row>
    <x:row r="57421" spans="1:32" x14ac:dyDescent="0.25">
      <x:c r="W57421" s="110"/>
      <x:c r="AA57421" s="110"/>
    </x:row>
    <x:row r="57422" spans="1:32" x14ac:dyDescent="0.25">
      <x:c r="W57422" s="110"/>
      <x:c r="AA57422" s="110"/>
    </x:row>
    <x:row r="57423" spans="1:32" x14ac:dyDescent="0.25">
      <x:c r="W57423" s="110"/>
      <x:c r="AA57423" s="110"/>
    </x:row>
    <x:row r="57424" spans="1:32" x14ac:dyDescent="0.25">
      <x:c r="W57424" s="110"/>
      <x:c r="AA57424" s="110"/>
    </x:row>
    <x:row r="57425" spans="1:32" x14ac:dyDescent="0.25">
      <x:c r="W57425" s="110"/>
      <x:c r="AA57425" s="110"/>
    </x:row>
    <x:row r="57426" spans="1:32" x14ac:dyDescent="0.25">
      <x:c r="W57426" s="110"/>
      <x:c r="AA57426" s="110"/>
    </x:row>
    <x:row r="57427" spans="1:32" x14ac:dyDescent="0.25">
      <x:c r="W57427" s="110"/>
      <x:c r="AA57427" s="110"/>
    </x:row>
    <x:row r="57428" spans="1:32" x14ac:dyDescent="0.25">
      <x:c r="W57428" s="110"/>
      <x:c r="AA57428" s="110"/>
    </x:row>
    <x:row r="57429" spans="1:32" x14ac:dyDescent="0.25">
      <x:c r="W57429" s="110"/>
      <x:c r="AA57429" s="110"/>
    </x:row>
    <x:row r="57430" spans="1:32" x14ac:dyDescent="0.25">
      <x:c r="W57430" s="110"/>
      <x:c r="AA57430" s="110"/>
    </x:row>
    <x:row r="57431" spans="1:32" x14ac:dyDescent="0.25">
      <x:c r="W57431" s="110"/>
      <x:c r="AA57431" s="110"/>
    </x:row>
    <x:row r="57432" spans="1:32" x14ac:dyDescent="0.25">
      <x:c r="W57432" s="110"/>
      <x:c r="AA57432" s="110"/>
    </x:row>
    <x:row r="57433" spans="1:32" x14ac:dyDescent="0.25">
      <x:c r="W57433" s="110"/>
      <x:c r="AA57433" s="110"/>
    </x:row>
    <x:row r="57434" spans="1:32" x14ac:dyDescent="0.25">
      <x:c r="W57434" s="110"/>
      <x:c r="AA57434" s="110"/>
    </x:row>
    <x:row r="57435" spans="1:32" x14ac:dyDescent="0.25">
      <x:c r="W57435" s="110"/>
      <x:c r="AA57435" s="110"/>
    </x:row>
    <x:row r="57436" spans="1:32" x14ac:dyDescent="0.25">
      <x:c r="W57436" s="110"/>
      <x:c r="AA57436" s="110"/>
    </x:row>
    <x:row r="57437" spans="1:32" x14ac:dyDescent="0.25">
      <x:c r="W57437" s="110"/>
      <x:c r="AA57437" s="110"/>
    </x:row>
    <x:row r="57438" spans="1:32" x14ac:dyDescent="0.25">
      <x:c r="W57438" s="110"/>
      <x:c r="AA57438" s="110"/>
    </x:row>
    <x:row r="57439" spans="1:32" x14ac:dyDescent="0.25">
      <x:c r="W57439" s="110"/>
      <x:c r="AA57439" s="110"/>
    </x:row>
    <x:row r="57440" spans="1:32" x14ac:dyDescent="0.25">
      <x:c r="W57440" s="110"/>
      <x:c r="AA57440" s="110"/>
    </x:row>
    <x:row r="57441" spans="1:32" x14ac:dyDescent="0.25">
      <x:c r="W57441" s="110"/>
      <x:c r="AA57441" s="110"/>
    </x:row>
    <x:row r="57442" spans="1:32" x14ac:dyDescent="0.25">
      <x:c r="W57442" s="110"/>
      <x:c r="AA57442" s="110"/>
    </x:row>
    <x:row r="57443" spans="1:32" x14ac:dyDescent="0.25">
      <x:c r="W57443" s="110"/>
      <x:c r="AA57443" s="110"/>
    </x:row>
    <x:row r="57444" spans="1:32" x14ac:dyDescent="0.25">
      <x:c r="W57444" s="110"/>
      <x:c r="AA57444" s="110"/>
    </x:row>
    <x:row r="57445" spans="1:32" x14ac:dyDescent="0.25">
      <x:c r="W57445" s="110"/>
      <x:c r="AA57445" s="110"/>
    </x:row>
    <x:row r="57446" spans="1:32" x14ac:dyDescent="0.25">
      <x:c r="W57446" s="110"/>
      <x:c r="AA57446" s="110"/>
    </x:row>
    <x:row r="57447" spans="1:32" x14ac:dyDescent="0.25">
      <x:c r="W57447" s="110"/>
      <x:c r="AA57447" s="110"/>
    </x:row>
    <x:row r="57448" spans="1:32" x14ac:dyDescent="0.25">
      <x:c r="W57448" s="110"/>
      <x:c r="AA57448" s="110"/>
    </x:row>
    <x:row r="57449" spans="1:32" x14ac:dyDescent="0.25">
      <x:c r="W57449" s="110"/>
      <x:c r="AA57449" s="110"/>
    </x:row>
    <x:row r="57450" spans="1:32" x14ac:dyDescent="0.25">
      <x:c r="W57450" s="110"/>
      <x:c r="AA57450" s="110"/>
    </x:row>
    <x:row r="57451" spans="1:32" x14ac:dyDescent="0.25">
      <x:c r="W57451" s="110"/>
      <x:c r="AA57451" s="110"/>
    </x:row>
    <x:row r="57452" spans="1:32" x14ac:dyDescent="0.25">
      <x:c r="W57452" s="110"/>
      <x:c r="AA57452" s="110"/>
    </x:row>
    <x:row r="57453" spans="1:32" x14ac:dyDescent="0.25">
      <x:c r="W57453" s="110"/>
      <x:c r="AA57453" s="110"/>
    </x:row>
    <x:row r="57454" spans="1:32" x14ac:dyDescent="0.25">
      <x:c r="W57454" s="110"/>
      <x:c r="AA57454" s="110"/>
    </x:row>
    <x:row r="57455" spans="1:32" x14ac:dyDescent="0.25">
      <x:c r="W57455" s="110"/>
      <x:c r="AA57455" s="110"/>
    </x:row>
    <x:row r="57456" spans="1:32" x14ac:dyDescent="0.25">
      <x:c r="W57456" s="110"/>
      <x:c r="AA57456" s="110"/>
    </x:row>
    <x:row r="57457" spans="1:32" x14ac:dyDescent="0.25">
      <x:c r="W57457" s="110"/>
      <x:c r="AA57457" s="110"/>
    </x:row>
    <x:row r="57458" spans="1:32" x14ac:dyDescent="0.25">
      <x:c r="W57458" s="110"/>
      <x:c r="AA57458" s="110"/>
    </x:row>
    <x:row r="57459" spans="1:32" x14ac:dyDescent="0.25">
      <x:c r="W57459" s="110"/>
      <x:c r="AA57459" s="110"/>
    </x:row>
    <x:row r="57460" spans="1:32" x14ac:dyDescent="0.25">
      <x:c r="W57460" s="110"/>
      <x:c r="AA57460" s="110"/>
    </x:row>
    <x:row r="57461" spans="1:32" x14ac:dyDescent="0.25">
      <x:c r="W57461" s="110"/>
      <x:c r="AA57461" s="110"/>
    </x:row>
    <x:row r="57462" spans="1:32" x14ac:dyDescent="0.25">
      <x:c r="W57462" s="110"/>
      <x:c r="AA57462" s="110"/>
    </x:row>
    <x:row r="57463" spans="1:32" x14ac:dyDescent="0.25">
      <x:c r="W57463" s="110"/>
      <x:c r="AA57463" s="110"/>
    </x:row>
    <x:row r="57464" spans="1:32" x14ac:dyDescent="0.25">
      <x:c r="W57464" s="110"/>
      <x:c r="AA57464" s="110"/>
    </x:row>
    <x:row r="57465" spans="1:32" x14ac:dyDescent="0.25">
      <x:c r="W57465" s="110"/>
      <x:c r="AA57465" s="110"/>
    </x:row>
    <x:row r="57466" spans="1:32" x14ac:dyDescent="0.25">
      <x:c r="W57466" s="110"/>
      <x:c r="AA57466" s="110"/>
    </x:row>
    <x:row r="57467" spans="1:32" x14ac:dyDescent="0.25">
      <x:c r="W57467" s="110"/>
      <x:c r="AA57467" s="110"/>
    </x:row>
    <x:row r="57468" spans="1:32" x14ac:dyDescent="0.25">
      <x:c r="W57468" s="110"/>
      <x:c r="AA57468" s="110"/>
    </x:row>
    <x:row r="57469" spans="1:32" x14ac:dyDescent="0.25">
      <x:c r="W57469" s="110"/>
      <x:c r="AA57469" s="110"/>
    </x:row>
    <x:row r="57470" spans="1:32" x14ac:dyDescent="0.25">
      <x:c r="W57470" s="110"/>
      <x:c r="AA57470" s="110"/>
    </x:row>
    <x:row r="57471" spans="1:32" x14ac:dyDescent="0.25">
      <x:c r="W57471" s="110"/>
      <x:c r="AA57471" s="110"/>
    </x:row>
    <x:row r="57472" spans="1:32" x14ac:dyDescent="0.25">
      <x:c r="W57472" s="110"/>
      <x:c r="AA57472" s="110"/>
    </x:row>
    <x:row r="57473" spans="1:32" x14ac:dyDescent="0.25">
      <x:c r="W57473" s="110"/>
      <x:c r="AA57473" s="110"/>
    </x:row>
    <x:row r="57474" spans="1:32" x14ac:dyDescent="0.25">
      <x:c r="W57474" s="110"/>
      <x:c r="AA57474" s="110"/>
    </x:row>
    <x:row r="57475" spans="1:32" x14ac:dyDescent="0.25">
      <x:c r="W57475" s="110"/>
      <x:c r="AA57475" s="110"/>
    </x:row>
    <x:row r="57476" spans="1:32" x14ac:dyDescent="0.25">
      <x:c r="W57476" s="110"/>
      <x:c r="AA57476" s="110"/>
    </x:row>
    <x:row r="57477" spans="1:32" x14ac:dyDescent="0.25">
      <x:c r="W57477" s="110"/>
      <x:c r="AA57477" s="110"/>
    </x:row>
    <x:row r="57478" spans="1:32" x14ac:dyDescent="0.25">
      <x:c r="W57478" s="110"/>
      <x:c r="AA57478" s="110"/>
    </x:row>
    <x:row r="57479" spans="1:32" x14ac:dyDescent="0.25">
      <x:c r="W57479" s="110"/>
      <x:c r="AA57479" s="110"/>
    </x:row>
    <x:row r="57480" spans="1:32" x14ac:dyDescent="0.25">
      <x:c r="W57480" s="110"/>
      <x:c r="AA57480" s="110"/>
    </x:row>
    <x:row r="57481" spans="1:32" x14ac:dyDescent="0.25">
      <x:c r="W57481" s="110"/>
      <x:c r="AA57481" s="110"/>
    </x:row>
    <x:row r="57482" spans="1:32" x14ac:dyDescent="0.25">
      <x:c r="W57482" s="110"/>
      <x:c r="AA57482" s="110"/>
    </x:row>
    <x:row r="57483" spans="1:32" x14ac:dyDescent="0.25">
      <x:c r="W57483" s="110"/>
      <x:c r="AA57483" s="110"/>
    </x:row>
    <x:row r="57484" spans="1:32" x14ac:dyDescent="0.25">
      <x:c r="W57484" s="110"/>
      <x:c r="AA57484" s="110"/>
    </x:row>
    <x:row r="57485" spans="1:32" x14ac:dyDescent="0.25">
      <x:c r="W57485" s="110"/>
      <x:c r="AA57485" s="110"/>
    </x:row>
    <x:row r="57486" spans="1:32" x14ac:dyDescent="0.25">
      <x:c r="W57486" s="110"/>
      <x:c r="AA57486" s="110"/>
    </x:row>
    <x:row r="57487" spans="1:32" x14ac:dyDescent="0.25">
      <x:c r="W57487" s="110"/>
      <x:c r="AA57487" s="110"/>
    </x:row>
    <x:row r="57488" spans="1:32" x14ac:dyDescent="0.25">
      <x:c r="W57488" s="110"/>
      <x:c r="AA57488" s="110"/>
    </x:row>
    <x:row r="57489" spans="1:32" x14ac:dyDescent="0.25">
      <x:c r="W57489" s="110"/>
      <x:c r="AA57489" s="110"/>
    </x:row>
    <x:row r="57490" spans="1:32" x14ac:dyDescent="0.25">
      <x:c r="W57490" s="110"/>
      <x:c r="AA57490" s="110"/>
    </x:row>
    <x:row r="57491" spans="1:32" x14ac:dyDescent="0.25">
      <x:c r="W57491" s="110"/>
      <x:c r="AA57491" s="110"/>
    </x:row>
    <x:row r="57492" spans="1:32" x14ac:dyDescent="0.25">
      <x:c r="W57492" s="110"/>
      <x:c r="AA57492" s="110"/>
    </x:row>
    <x:row r="57493" spans="1:32" x14ac:dyDescent="0.25">
      <x:c r="W57493" s="110"/>
      <x:c r="AA57493" s="110"/>
    </x:row>
    <x:row r="57494" spans="1:32" x14ac:dyDescent="0.25">
      <x:c r="W57494" s="110"/>
      <x:c r="AA57494" s="110"/>
    </x:row>
    <x:row r="57495" spans="1:32" x14ac:dyDescent="0.25">
      <x:c r="W57495" s="110"/>
      <x:c r="AA57495" s="110"/>
    </x:row>
    <x:row r="57496" spans="1:32" x14ac:dyDescent="0.25">
      <x:c r="W57496" s="110"/>
      <x:c r="AA57496" s="110"/>
    </x:row>
    <x:row r="57497" spans="1:32" x14ac:dyDescent="0.25">
      <x:c r="W57497" s="110"/>
      <x:c r="AA57497" s="110"/>
    </x:row>
    <x:row r="57498" spans="1:32" x14ac:dyDescent="0.25">
      <x:c r="W57498" s="110"/>
      <x:c r="AA57498" s="110"/>
    </x:row>
    <x:row r="57499" spans="1:32" x14ac:dyDescent="0.25">
      <x:c r="W57499" s="110"/>
      <x:c r="AA57499" s="110"/>
    </x:row>
    <x:row r="57500" spans="1:32" x14ac:dyDescent="0.25">
      <x:c r="W57500" s="110"/>
      <x:c r="AA57500" s="110"/>
    </x:row>
    <x:row r="57501" spans="1:32" x14ac:dyDescent="0.25">
      <x:c r="W57501" s="110"/>
      <x:c r="AA57501" s="110"/>
    </x:row>
    <x:row r="57502" spans="1:32" x14ac:dyDescent="0.25">
      <x:c r="W57502" s="110"/>
      <x:c r="AA57502" s="110"/>
    </x:row>
    <x:row r="57503" spans="1:32" x14ac:dyDescent="0.25">
      <x:c r="W57503" s="110"/>
      <x:c r="AA57503" s="110"/>
    </x:row>
    <x:row r="57504" spans="1:32" x14ac:dyDescent="0.25">
      <x:c r="W57504" s="110"/>
      <x:c r="AA57504" s="110"/>
    </x:row>
    <x:row r="57505" spans="1:32" x14ac:dyDescent="0.25">
      <x:c r="W57505" s="110"/>
      <x:c r="AA57505" s="110"/>
    </x:row>
    <x:row r="57506" spans="1:32" x14ac:dyDescent="0.25">
      <x:c r="W57506" s="110"/>
      <x:c r="AA57506" s="110"/>
    </x:row>
    <x:row r="57507" spans="1:32" x14ac:dyDescent="0.25">
      <x:c r="W57507" s="110"/>
      <x:c r="AA57507" s="110"/>
    </x:row>
    <x:row r="57508" spans="1:32" x14ac:dyDescent="0.25">
      <x:c r="W57508" s="110"/>
      <x:c r="AA57508" s="110"/>
    </x:row>
    <x:row r="57509" spans="1:32" x14ac:dyDescent="0.25">
      <x:c r="W57509" s="110"/>
      <x:c r="AA57509" s="110"/>
    </x:row>
    <x:row r="57510" spans="1:32" x14ac:dyDescent="0.25">
      <x:c r="W57510" s="110"/>
      <x:c r="AA57510" s="110"/>
    </x:row>
    <x:row r="57511" spans="1:32" x14ac:dyDescent="0.25">
      <x:c r="W57511" s="110"/>
      <x:c r="AA57511" s="110"/>
    </x:row>
    <x:row r="57512" spans="1:32" x14ac:dyDescent="0.25">
      <x:c r="W57512" s="110"/>
      <x:c r="AA57512" s="110"/>
    </x:row>
    <x:row r="57513" spans="1:32" x14ac:dyDescent="0.25">
      <x:c r="W57513" s="110"/>
      <x:c r="AA57513" s="110"/>
    </x:row>
    <x:row r="57514" spans="1:32" x14ac:dyDescent="0.25">
      <x:c r="W57514" s="110"/>
      <x:c r="AA57514" s="110"/>
    </x:row>
    <x:row r="57515" spans="1:32" x14ac:dyDescent="0.25">
      <x:c r="W57515" s="110"/>
      <x:c r="AA57515" s="110"/>
    </x:row>
    <x:row r="57516" spans="1:32" x14ac:dyDescent="0.25">
      <x:c r="W57516" s="110"/>
      <x:c r="AA57516" s="110"/>
    </x:row>
    <x:row r="57517" spans="1:32" x14ac:dyDescent="0.25">
      <x:c r="W57517" s="110"/>
      <x:c r="AA57517" s="110"/>
    </x:row>
    <x:row r="57518" spans="1:32" x14ac:dyDescent="0.25">
      <x:c r="W57518" s="110"/>
      <x:c r="AA57518" s="110"/>
    </x:row>
    <x:row r="57519" spans="1:32" x14ac:dyDescent="0.25">
      <x:c r="W57519" s="110"/>
      <x:c r="AA57519" s="110"/>
    </x:row>
    <x:row r="57520" spans="1:32" x14ac:dyDescent="0.25">
      <x:c r="W57520" s="110"/>
      <x:c r="AA57520" s="110"/>
    </x:row>
    <x:row r="57521" spans="1:32" x14ac:dyDescent="0.25">
      <x:c r="W57521" s="110"/>
      <x:c r="AA57521" s="110"/>
    </x:row>
    <x:row r="57522" spans="1:32" x14ac:dyDescent="0.25">
      <x:c r="W57522" s="110"/>
      <x:c r="AA57522" s="110"/>
    </x:row>
    <x:row r="57523" spans="1:32" x14ac:dyDescent="0.25">
      <x:c r="W57523" s="110"/>
      <x:c r="AA57523" s="110"/>
    </x:row>
    <x:row r="57524" spans="1:32" x14ac:dyDescent="0.25">
      <x:c r="W57524" s="110"/>
      <x:c r="AA57524" s="110"/>
    </x:row>
    <x:row r="57525" spans="1:32" x14ac:dyDescent="0.25">
      <x:c r="W57525" s="110"/>
      <x:c r="AA57525" s="110"/>
    </x:row>
    <x:row r="57526" spans="1:32" x14ac:dyDescent="0.25">
      <x:c r="W57526" s="110"/>
      <x:c r="AA57526" s="110"/>
    </x:row>
    <x:row r="57527" spans="1:32" x14ac:dyDescent="0.25">
      <x:c r="W57527" s="110"/>
      <x:c r="AA57527" s="110"/>
    </x:row>
    <x:row r="57528" spans="1:32" x14ac:dyDescent="0.25">
      <x:c r="W57528" s="110"/>
      <x:c r="AA57528" s="110"/>
    </x:row>
    <x:row r="57529" spans="1:32" x14ac:dyDescent="0.25">
      <x:c r="W57529" s="110"/>
      <x:c r="AA57529" s="110"/>
    </x:row>
    <x:row r="57530" spans="1:32" x14ac:dyDescent="0.25">
      <x:c r="W57530" s="110"/>
      <x:c r="AA57530" s="110"/>
    </x:row>
    <x:row r="57531" spans="1:32" x14ac:dyDescent="0.25">
      <x:c r="W57531" s="110"/>
      <x:c r="AA57531" s="110"/>
    </x:row>
    <x:row r="57532" spans="1:32" x14ac:dyDescent="0.25">
      <x:c r="W57532" s="110"/>
      <x:c r="AA57532" s="110"/>
    </x:row>
    <x:row r="57533" spans="1:32" x14ac:dyDescent="0.25">
      <x:c r="W57533" s="110"/>
      <x:c r="AA57533" s="110"/>
    </x:row>
    <x:row r="57534" spans="1:32" x14ac:dyDescent="0.25">
      <x:c r="W57534" s="110"/>
      <x:c r="AA57534" s="110"/>
    </x:row>
    <x:row r="57535" spans="1:32" x14ac:dyDescent="0.25">
      <x:c r="W57535" s="110"/>
      <x:c r="AA57535" s="110"/>
    </x:row>
    <x:row r="57536" spans="1:32" x14ac:dyDescent="0.25">
      <x:c r="W57536" s="110"/>
      <x:c r="AA57536" s="110"/>
    </x:row>
    <x:row r="57537" spans="1:32" x14ac:dyDescent="0.25">
      <x:c r="W57537" s="110"/>
      <x:c r="AA57537" s="110"/>
    </x:row>
    <x:row r="57538" spans="1:32" x14ac:dyDescent="0.25">
      <x:c r="W57538" s="110"/>
      <x:c r="AA57538" s="110"/>
    </x:row>
    <x:row r="57539" spans="1:32" x14ac:dyDescent="0.25">
      <x:c r="W57539" s="110"/>
      <x:c r="AA57539" s="110"/>
    </x:row>
    <x:row r="57540" spans="1:32" x14ac:dyDescent="0.25">
      <x:c r="W57540" s="110"/>
      <x:c r="AA57540" s="110"/>
    </x:row>
    <x:row r="57541" spans="1:32" x14ac:dyDescent="0.25">
      <x:c r="W57541" s="110"/>
      <x:c r="AA57541" s="110"/>
    </x:row>
    <x:row r="57542" spans="1:32" x14ac:dyDescent="0.25">
      <x:c r="W57542" s="110"/>
      <x:c r="AA57542" s="110"/>
    </x:row>
    <x:row r="57543" spans="1:32" x14ac:dyDescent="0.25">
      <x:c r="W57543" s="110"/>
      <x:c r="AA57543" s="110"/>
    </x:row>
    <x:row r="57544" spans="1:32" x14ac:dyDescent="0.25">
      <x:c r="W57544" s="110"/>
      <x:c r="AA57544" s="110"/>
    </x:row>
    <x:row r="57545" spans="1:32" x14ac:dyDescent="0.25">
      <x:c r="W57545" s="110"/>
      <x:c r="AA57545" s="110"/>
    </x:row>
    <x:row r="57546" spans="1:32" x14ac:dyDescent="0.25">
      <x:c r="W57546" s="110"/>
      <x:c r="AA57546" s="110"/>
    </x:row>
    <x:row r="57547" spans="1:32" x14ac:dyDescent="0.25">
      <x:c r="W57547" s="110"/>
      <x:c r="AA57547" s="110"/>
    </x:row>
    <x:row r="57548" spans="1:32" x14ac:dyDescent="0.25">
      <x:c r="W57548" s="110"/>
      <x:c r="AA57548" s="110"/>
    </x:row>
    <x:row r="57549" spans="1:32" x14ac:dyDescent="0.25">
      <x:c r="W57549" s="110"/>
      <x:c r="AA57549" s="110"/>
    </x:row>
    <x:row r="57550" spans="1:32" x14ac:dyDescent="0.25">
      <x:c r="W57550" s="110"/>
      <x:c r="AA57550" s="110"/>
    </x:row>
    <x:row r="57551" spans="1:32" x14ac:dyDescent="0.25">
      <x:c r="W57551" s="110"/>
      <x:c r="AA57551" s="110"/>
    </x:row>
    <x:row r="57552" spans="1:32" x14ac:dyDescent="0.25">
      <x:c r="W57552" s="110"/>
      <x:c r="AA57552" s="110"/>
    </x:row>
    <x:row r="57553" spans="1:32" x14ac:dyDescent="0.25">
      <x:c r="W57553" s="110"/>
      <x:c r="AA57553" s="110"/>
    </x:row>
    <x:row r="57554" spans="1:32" x14ac:dyDescent="0.25">
      <x:c r="W57554" s="110"/>
      <x:c r="AA57554" s="110"/>
    </x:row>
    <x:row r="57555" spans="1:32" x14ac:dyDescent="0.25">
      <x:c r="W57555" s="110"/>
      <x:c r="AA57555" s="110"/>
    </x:row>
    <x:row r="57556" spans="1:32" x14ac:dyDescent="0.25">
      <x:c r="W57556" s="110"/>
      <x:c r="AA57556" s="110"/>
    </x:row>
    <x:row r="57557" spans="1:32" x14ac:dyDescent="0.25">
      <x:c r="W57557" s="110"/>
      <x:c r="AA57557" s="110"/>
    </x:row>
    <x:row r="57558" spans="1:32" x14ac:dyDescent="0.25">
      <x:c r="W57558" s="110"/>
      <x:c r="AA57558" s="110"/>
    </x:row>
    <x:row r="57559" spans="1:32" x14ac:dyDescent="0.25">
      <x:c r="W57559" s="110"/>
      <x:c r="AA57559" s="110"/>
    </x:row>
    <x:row r="57560" spans="1:32" x14ac:dyDescent="0.25">
      <x:c r="W57560" s="110"/>
      <x:c r="AA57560" s="110"/>
    </x:row>
    <x:row r="57561" spans="1:32" x14ac:dyDescent="0.25">
      <x:c r="W57561" s="110"/>
      <x:c r="AA57561" s="110"/>
    </x:row>
    <x:row r="57562" spans="1:32" x14ac:dyDescent="0.25">
      <x:c r="W57562" s="110"/>
      <x:c r="AA57562" s="110"/>
    </x:row>
    <x:row r="57563" spans="1:32" x14ac:dyDescent="0.25">
      <x:c r="W57563" s="110"/>
      <x:c r="AA57563" s="110"/>
    </x:row>
    <x:row r="57564" spans="1:32" x14ac:dyDescent="0.25">
      <x:c r="W57564" s="110"/>
      <x:c r="AA57564" s="110"/>
    </x:row>
    <x:row r="57565" spans="1:32" x14ac:dyDescent="0.25">
      <x:c r="W57565" s="110"/>
      <x:c r="AA57565" s="110"/>
    </x:row>
    <x:row r="57566" spans="1:32" x14ac:dyDescent="0.25">
      <x:c r="W57566" s="110"/>
      <x:c r="AA57566" s="110"/>
    </x:row>
    <x:row r="57567" spans="1:32" x14ac:dyDescent="0.25">
      <x:c r="W57567" s="110"/>
      <x:c r="AA57567" s="110"/>
    </x:row>
    <x:row r="57568" spans="1:32" x14ac:dyDescent="0.25">
      <x:c r="W57568" s="110"/>
      <x:c r="AA57568" s="110"/>
    </x:row>
    <x:row r="57569" spans="1:32" x14ac:dyDescent="0.25">
      <x:c r="W57569" s="110"/>
      <x:c r="AA57569" s="110"/>
    </x:row>
    <x:row r="57570" spans="1:32" x14ac:dyDescent="0.25">
      <x:c r="W57570" s="110"/>
      <x:c r="AA57570" s="110"/>
    </x:row>
    <x:row r="57571" spans="1:32" x14ac:dyDescent="0.25">
      <x:c r="W57571" s="110"/>
      <x:c r="AA57571" s="110"/>
    </x:row>
    <x:row r="57572" spans="1:32" x14ac:dyDescent="0.25">
      <x:c r="W57572" s="110"/>
      <x:c r="AA57572" s="110"/>
    </x:row>
    <x:row r="57573" spans="1:32" x14ac:dyDescent="0.25">
      <x:c r="W57573" s="110"/>
      <x:c r="AA57573" s="110"/>
    </x:row>
    <x:row r="57574" spans="1:32" x14ac:dyDescent="0.25">
      <x:c r="W57574" s="110"/>
      <x:c r="AA57574" s="110"/>
    </x:row>
    <x:row r="57575" spans="1:32" x14ac:dyDescent="0.25">
      <x:c r="W57575" s="110"/>
      <x:c r="AA57575" s="110"/>
    </x:row>
    <x:row r="57576" spans="1:32" x14ac:dyDescent="0.25">
      <x:c r="W57576" s="110"/>
      <x:c r="AA57576" s="110"/>
    </x:row>
    <x:row r="57577" spans="1:32" x14ac:dyDescent="0.25">
      <x:c r="W57577" s="110"/>
      <x:c r="AA57577" s="110"/>
    </x:row>
    <x:row r="57578" spans="1:32" x14ac:dyDescent="0.25">
      <x:c r="W57578" s="110"/>
      <x:c r="AA57578" s="110"/>
    </x:row>
    <x:row r="57579" spans="1:32" x14ac:dyDescent="0.25">
      <x:c r="W57579" s="110"/>
      <x:c r="AA57579" s="110"/>
    </x:row>
    <x:row r="57580" spans="1:32" x14ac:dyDescent="0.25">
      <x:c r="W57580" s="110"/>
      <x:c r="AA57580" s="110"/>
    </x:row>
    <x:row r="57581" spans="1:32" x14ac:dyDescent="0.25">
      <x:c r="W57581" s="110"/>
      <x:c r="AA57581" s="110"/>
    </x:row>
    <x:row r="57582" spans="1:32" x14ac:dyDescent="0.25">
      <x:c r="W57582" s="110"/>
      <x:c r="AA57582" s="110"/>
    </x:row>
    <x:row r="57583" spans="1:32" x14ac:dyDescent="0.25">
      <x:c r="W57583" s="110"/>
      <x:c r="AA57583" s="110"/>
    </x:row>
    <x:row r="57584" spans="1:32" x14ac:dyDescent="0.25">
      <x:c r="W57584" s="110"/>
      <x:c r="AA57584" s="110"/>
    </x:row>
    <x:row r="57585" spans="1:32" x14ac:dyDescent="0.25">
      <x:c r="W57585" s="110"/>
      <x:c r="AA57585" s="110"/>
    </x:row>
    <x:row r="57586" spans="1:32" x14ac:dyDescent="0.25">
      <x:c r="W57586" s="110"/>
      <x:c r="AA57586" s="110"/>
    </x:row>
    <x:row r="57587" spans="1:32" x14ac:dyDescent="0.25">
      <x:c r="W57587" s="110"/>
      <x:c r="AA57587" s="110"/>
    </x:row>
    <x:row r="57588" spans="1:32" x14ac:dyDescent="0.25">
      <x:c r="W57588" s="110"/>
      <x:c r="AA57588" s="110"/>
    </x:row>
    <x:row r="57589" spans="1:32" x14ac:dyDescent="0.25">
      <x:c r="W57589" s="110"/>
      <x:c r="AA57589" s="110"/>
    </x:row>
    <x:row r="57590" spans="1:32" x14ac:dyDescent="0.25">
      <x:c r="W57590" s="110"/>
      <x:c r="AA57590" s="110"/>
    </x:row>
    <x:row r="57591" spans="1:32" x14ac:dyDescent="0.25">
      <x:c r="W57591" s="110"/>
      <x:c r="AA57591" s="110"/>
    </x:row>
    <x:row r="57592" spans="1:32" x14ac:dyDescent="0.25">
      <x:c r="W57592" s="110"/>
      <x:c r="AA57592" s="110"/>
    </x:row>
    <x:row r="57593" spans="1:32" x14ac:dyDescent="0.25">
      <x:c r="W57593" s="110"/>
      <x:c r="AA57593" s="110"/>
    </x:row>
    <x:row r="57594" spans="1:32" x14ac:dyDescent="0.25">
      <x:c r="W57594" s="110"/>
      <x:c r="AA57594" s="110"/>
    </x:row>
    <x:row r="57595" spans="1:32" x14ac:dyDescent="0.25">
      <x:c r="W57595" s="110"/>
      <x:c r="AA57595" s="110"/>
    </x:row>
    <x:row r="57596" spans="1:32" x14ac:dyDescent="0.25">
      <x:c r="W57596" s="110"/>
      <x:c r="AA57596" s="110"/>
    </x:row>
    <x:row r="57597" spans="1:32" x14ac:dyDescent="0.25">
      <x:c r="W57597" s="110"/>
      <x:c r="AA57597" s="110"/>
    </x:row>
    <x:row r="57598" spans="1:32" x14ac:dyDescent="0.25">
      <x:c r="W57598" s="110"/>
      <x:c r="AA57598" s="110"/>
    </x:row>
    <x:row r="57599" spans="1:32" x14ac:dyDescent="0.25">
      <x:c r="W57599" s="110"/>
      <x:c r="AA57599" s="110"/>
    </x:row>
    <x:row r="57600" spans="1:32" x14ac:dyDescent="0.25">
      <x:c r="W57600" s="110"/>
      <x:c r="AA57600" s="110"/>
    </x:row>
    <x:row r="57601" spans="1:32" x14ac:dyDescent="0.25">
      <x:c r="W57601" s="110"/>
      <x:c r="AA57601" s="110"/>
    </x:row>
    <x:row r="57602" spans="1:32" x14ac:dyDescent="0.25">
      <x:c r="W57602" s="110"/>
      <x:c r="AA57602" s="110"/>
    </x:row>
    <x:row r="57603" spans="1:32" x14ac:dyDescent="0.25">
      <x:c r="W57603" s="110"/>
      <x:c r="AA57603" s="110"/>
    </x:row>
    <x:row r="57604" spans="1:32" x14ac:dyDescent="0.25">
      <x:c r="W57604" s="110"/>
      <x:c r="AA57604" s="110"/>
    </x:row>
    <x:row r="57605" spans="1:32" x14ac:dyDescent="0.25">
      <x:c r="W57605" s="110"/>
      <x:c r="AA57605" s="110"/>
    </x:row>
    <x:row r="57606" spans="1:32" x14ac:dyDescent="0.25">
      <x:c r="W57606" s="110"/>
      <x:c r="AA57606" s="110"/>
    </x:row>
    <x:row r="57607" spans="1:32" x14ac:dyDescent="0.25">
      <x:c r="W57607" s="110"/>
      <x:c r="AA57607" s="110"/>
    </x:row>
    <x:row r="57608" spans="1:32" x14ac:dyDescent="0.25">
      <x:c r="W57608" s="110"/>
      <x:c r="AA57608" s="110"/>
    </x:row>
    <x:row r="57609" spans="1:32" x14ac:dyDescent="0.25">
      <x:c r="W57609" s="110"/>
      <x:c r="AA57609" s="110"/>
    </x:row>
    <x:row r="57610" spans="1:32" x14ac:dyDescent="0.25">
      <x:c r="W57610" s="110"/>
      <x:c r="AA57610" s="110"/>
    </x:row>
    <x:row r="57611" spans="1:32" x14ac:dyDescent="0.25">
      <x:c r="W57611" s="110"/>
      <x:c r="AA57611" s="110"/>
    </x:row>
    <x:row r="57612" spans="1:32" x14ac:dyDescent="0.25">
      <x:c r="W57612" s="110"/>
      <x:c r="AA57612" s="110"/>
    </x:row>
    <x:row r="57613" spans="1:32" x14ac:dyDescent="0.25">
      <x:c r="W57613" s="110"/>
      <x:c r="AA57613" s="110"/>
    </x:row>
    <x:row r="57614" spans="1:32" x14ac:dyDescent="0.25">
      <x:c r="W57614" s="110"/>
      <x:c r="AA57614" s="110"/>
    </x:row>
    <x:row r="57615" spans="1:32" x14ac:dyDescent="0.25">
      <x:c r="W57615" s="110"/>
      <x:c r="AA57615" s="110"/>
    </x:row>
    <x:row r="57616" spans="1:32" x14ac:dyDescent="0.25">
      <x:c r="W57616" s="110"/>
      <x:c r="AA57616" s="110"/>
    </x:row>
    <x:row r="57617" spans="1:32" x14ac:dyDescent="0.25">
      <x:c r="W57617" s="110"/>
      <x:c r="AA57617" s="110"/>
    </x:row>
    <x:row r="57618" spans="1:32" x14ac:dyDescent="0.25">
      <x:c r="W57618" s="110"/>
      <x:c r="AA57618" s="110"/>
    </x:row>
    <x:row r="57619" spans="1:32" x14ac:dyDescent="0.25">
      <x:c r="W57619" s="110"/>
      <x:c r="AA57619" s="110"/>
    </x:row>
    <x:row r="57620" spans="1:32" x14ac:dyDescent="0.25">
      <x:c r="W57620" s="110"/>
      <x:c r="AA57620" s="110"/>
    </x:row>
    <x:row r="57621" spans="1:32" x14ac:dyDescent="0.25">
      <x:c r="W57621" s="110"/>
      <x:c r="AA57621" s="110"/>
    </x:row>
    <x:row r="57622" spans="1:32" x14ac:dyDescent="0.25">
      <x:c r="W57622" s="110"/>
      <x:c r="AA57622" s="110"/>
    </x:row>
    <x:row r="57623" spans="1:32" x14ac:dyDescent="0.25">
      <x:c r="W57623" s="110"/>
      <x:c r="AA57623" s="110"/>
    </x:row>
    <x:row r="57624" spans="1:32" x14ac:dyDescent="0.25">
      <x:c r="W57624" s="110"/>
      <x:c r="AA57624" s="110"/>
    </x:row>
    <x:row r="57625" spans="1:32" x14ac:dyDescent="0.25">
      <x:c r="W57625" s="110"/>
      <x:c r="AA57625" s="110"/>
    </x:row>
    <x:row r="57626" spans="1:32" x14ac:dyDescent="0.25">
      <x:c r="W57626" s="110"/>
      <x:c r="AA57626" s="110"/>
    </x:row>
    <x:row r="57627" spans="1:32" x14ac:dyDescent="0.25">
      <x:c r="W57627" s="110"/>
      <x:c r="AA57627" s="110"/>
    </x:row>
    <x:row r="57628" spans="1:32" x14ac:dyDescent="0.25">
      <x:c r="W57628" s="110"/>
      <x:c r="AA57628" s="110"/>
    </x:row>
    <x:row r="57629" spans="1:32" x14ac:dyDescent="0.25">
      <x:c r="W57629" s="110"/>
      <x:c r="AA57629" s="110"/>
    </x:row>
    <x:row r="57630" spans="1:32" x14ac:dyDescent="0.25">
      <x:c r="W57630" s="110"/>
      <x:c r="AA57630" s="110"/>
    </x:row>
    <x:row r="57631" spans="1:32" x14ac:dyDescent="0.25">
      <x:c r="W57631" s="110"/>
      <x:c r="AA57631" s="110"/>
    </x:row>
    <x:row r="57632" spans="1:32" x14ac:dyDescent="0.25">
      <x:c r="W57632" s="110"/>
      <x:c r="AA57632" s="110"/>
    </x:row>
    <x:row r="57633" spans="1:32" x14ac:dyDescent="0.25">
      <x:c r="W57633" s="110"/>
      <x:c r="AA57633" s="110"/>
    </x:row>
    <x:row r="57634" spans="1:32" x14ac:dyDescent="0.25">
      <x:c r="W57634" s="110"/>
      <x:c r="AA57634" s="110"/>
    </x:row>
    <x:row r="57635" spans="1:32" x14ac:dyDescent="0.25">
      <x:c r="W57635" s="110"/>
      <x:c r="AA57635" s="110"/>
    </x:row>
    <x:row r="57636" spans="1:32" x14ac:dyDescent="0.25">
      <x:c r="W57636" s="110"/>
      <x:c r="AA57636" s="110"/>
    </x:row>
    <x:row r="57637" spans="1:32" x14ac:dyDescent="0.25">
      <x:c r="W57637" s="110"/>
      <x:c r="AA57637" s="110"/>
    </x:row>
    <x:row r="57638" spans="1:32" x14ac:dyDescent="0.25">
      <x:c r="W57638" s="110"/>
      <x:c r="AA57638" s="110"/>
    </x:row>
    <x:row r="57639" spans="1:32" x14ac:dyDescent="0.25">
      <x:c r="W57639" s="110"/>
      <x:c r="AA57639" s="110"/>
    </x:row>
    <x:row r="57640" spans="1:32" x14ac:dyDescent="0.25">
      <x:c r="W57640" s="110"/>
      <x:c r="AA57640" s="110"/>
    </x:row>
    <x:row r="57641" spans="1:32" x14ac:dyDescent="0.25">
      <x:c r="W57641" s="110"/>
      <x:c r="AA57641" s="110"/>
    </x:row>
    <x:row r="57642" spans="1:32" x14ac:dyDescent="0.25">
      <x:c r="W57642" s="110"/>
      <x:c r="AA57642" s="110"/>
    </x:row>
    <x:row r="57643" spans="1:32" x14ac:dyDescent="0.25">
      <x:c r="W57643" s="110"/>
      <x:c r="AA57643" s="110"/>
    </x:row>
    <x:row r="57644" spans="1:32" x14ac:dyDescent="0.25">
      <x:c r="W57644" s="110"/>
      <x:c r="AA57644" s="110"/>
    </x:row>
    <x:row r="57645" spans="1:32" x14ac:dyDescent="0.25">
      <x:c r="W57645" s="110"/>
      <x:c r="AA57645" s="110"/>
    </x:row>
    <x:row r="57646" spans="1:32" x14ac:dyDescent="0.25">
      <x:c r="W57646" s="110"/>
      <x:c r="AA57646" s="110"/>
    </x:row>
    <x:row r="57647" spans="1:32" x14ac:dyDescent="0.25">
      <x:c r="W57647" s="110"/>
      <x:c r="AA57647" s="110"/>
    </x:row>
    <x:row r="57648" spans="1:32" x14ac:dyDescent="0.25">
      <x:c r="W57648" s="110"/>
      <x:c r="AA57648" s="110"/>
    </x:row>
    <x:row r="57649" spans="1:32" x14ac:dyDescent="0.25">
      <x:c r="W57649" s="110"/>
      <x:c r="AA57649" s="110"/>
    </x:row>
    <x:row r="57650" spans="1:32" x14ac:dyDescent="0.25">
      <x:c r="W57650" s="110"/>
      <x:c r="AA57650" s="110"/>
    </x:row>
    <x:row r="57651" spans="1:32" x14ac:dyDescent="0.25">
      <x:c r="W57651" s="110"/>
      <x:c r="AA57651" s="110"/>
    </x:row>
    <x:row r="57652" spans="1:32" x14ac:dyDescent="0.25">
      <x:c r="W57652" s="110"/>
      <x:c r="AA57652" s="110"/>
    </x:row>
    <x:row r="57653" spans="1:32" x14ac:dyDescent="0.25">
      <x:c r="W57653" s="110"/>
      <x:c r="AA57653" s="110"/>
    </x:row>
    <x:row r="57654" spans="1:32" x14ac:dyDescent="0.25">
      <x:c r="W57654" s="110"/>
      <x:c r="AA57654" s="110"/>
    </x:row>
    <x:row r="57655" spans="1:32" x14ac:dyDescent="0.25">
      <x:c r="W57655" s="110"/>
      <x:c r="AA57655" s="110"/>
    </x:row>
    <x:row r="57656" spans="1:32" x14ac:dyDescent="0.25">
      <x:c r="W57656" s="110"/>
      <x:c r="AA57656" s="110"/>
    </x:row>
    <x:row r="57657" spans="1:32" x14ac:dyDescent="0.25">
      <x:c r="W57657" s="110"/>
      <x:c r="AA57657" s="110"/>
    </x:row>
    <x:row r="57658" spans="1:32" x14ac:dyDescent="0.25">
      <x:c r="W57658" s="110"/>
      <x:c r="AA57658" s="110"/>
    </x:row>
    <x:row r="57659" spans="1:32" x14ac:dyDescent="0.25">
      <x:c r="W57659" s="110"/>
      <x:c r="AA57659" s="110"/>
    </x:row>
    <x:row r="57660" spans="1:32" x14ac:dyDescent="0.25">
      <x:c r="W57660" s="110"/>
      <x:c r="AA57660" s="110"/>
    </x:row>
    <x:row r="57661" spans="1:32" x14ac:dyDescent="0.25">
      <x:c r="W57661" s="110"/>
      <x:c r="AA57661" s="110"/>
    </x:row>
    <x:row r="57662" spans="1:32" x14ac:dyDescent="0.25">
      <x:c r="W57662" s="110"/>
      <x:c r="AA57662" s="110"/>
    </x:row>
    <x:row r="57663" spans="1:32" x14ac:dyDescent="0.25">
      <x:c r="W57663" s="110"/>
      <x:c r="AA57663" s="110"/>
    </x:row>
    <x:row r="57664" spans="1:32" x14ac:dyDescent="0.25">
      <x:c r="W57664" s="110"/>
      <x:c r="AA57664" s="110"/>
    </x:row>
    <x:row r="57665" spans="1:32" x14ac:dyDescent="0.25">
      <x:c r="W57665" s="110"/>
      <x:c r="AA57665" s="110"/>
    </x:row>
    <x:row r="57666" spans="1:32" x14ac:dyDescent="0.25">
      <x:c r="W57666" s="110"/>
      <x:c r="AA57666" s="110"/>
    </x:row>
    <x:row r="57667" spans="1:32" x14ac:dyDescent="0.25">
      <x:c r="W57667" s="110"/>
      <x:c r="AA57667" s="110"/>
    </x:row>
    <x:row r="57668" spans="1:32" x14ac:dyDescent="0.25">
      <x:c r="W57668" s="110"/>
      <x:c r="AA57668" s="110"/>
    </x:row>
    <x:row r="57669" spans="1:32" x14ac:dyDescent="0.25">
      <x:c r="W57669" s="110"/>
      <x:c r="AA57669" s="110"/>
    </x:row>
    <x:row r="57670" spans="1:32" x14ac:dyDescent="0.25">
      <x:c r="W57670" s="110"/>
      <x:c r="AA57670" s="110"/>
    </x:row>
    <x:row r="57671" spans="1:32" x14ac:dyDescent="0.25">
      <x:c r="W57671" s="110"/>
      <x:c r="AA57671" s="110"/>
    </x:row>
    <x:row r="57672" spans="1:32" x14ac:dyDescent="0.25">
      <x:c r="W57672" s="110"/>
      <x:c r="AA57672" s="110"/>
    </x:row>
    <x:row r="57673" spans="1:32" x14ac:dyDescent="0.25">
      <x:c r="W57673" s="110"/>
      <x:c r="AA57673" s="110"/>
    </x:row>
    <x:row r="57674" spans="1:32" x14ac:dyDescent="0.25">
      <x:c r="W57674" s="110"/>
      <x:c r="AA57674" s="110"/>
    </x:row>
    <x:row r="57675" spans="1:32" x14ac:dyDescent="0.25">
      <x:c r="W57675" s="110"/>
      <x:c r="AA57675" s="110"/>
    </x:row>
    <x:row r="57676" spans="1:32" x14ac:dyDescent="0.25">
      <x:c r="W57676" s="110"/>
      <x:c r="AA57676" s="110"/>
    </x:row>
    <x:row r="57677" spans="1:32" x14ac:dyDescent="0.25">
      <x:c r="W57677" s="110"/>
      <x:c r="AA57677" s="110"/>
    </x:row>
    <x:row r="57678" spans="1:32" x14ac:dyDescent="0.25">
      <x:c r="W57678" s="110"/>
      <x:c r="AA57678" s="110"/>
    </x:row>
    <x:row r="57679" spans="1:32" x14ac:dyDescent="0.25">
      <x:c r="W57679" s="110"/>
      <x:c r="AA57679" s="110"/>
    </x:row>
    <x:row r="57680" spans="1:32" x14ac:dyDescent="0.25">
      <x:c r="W57680" s="110"/>
      <x:c r="AA57680" s="110"/>
    </x:row>
    <x:row r="57681" spans="1:32" x14ac:dyDescent="0.25">
      <x:c r="W57681" s="110"/>
      <x:c r="AA57681" s="110"/>
    </x:row>
    <x:row r="57682" spans="1:32" x14ac:dyDescent="0.25">
      <x:c r="W57682" s="110"/>
      <x:c r="AA57682" s="110"/>
    </x:row>
    <x:row r="57683" spans="1:32" x14ac:dyDescent="0.25">
      <x:c r="W57683" s="110"/>
      <x:c r="AA57683" s="110"/>
    </x:row>
    <x:row r="57684" spans="1:32" x14ac:dyDescent="0.25">
      <x:c r="W57684" s="110"/>
      <x:c r="AA57684" s="110"/>
    </x:row>
    <x:row r="57685" spans="1:32" x14ac:dyDescent="0.25">
      <x:c r="W57685" s="110"/>
      <x:c r="AA57685" s="110"/>
    </x:row>
    <x:row r="57686" spans="1:32" x14ac:dyDescent="0.25">
      <x:c r="W57686" s="110"/>
      <x:c r="AA57686" s="110"/>
    </x:row>
    <x:row r="57687" spans="1:32" x14ac:dyDescent="0.25">
      <x:c r="W57687" s="110"/>
      <x:c r="AA57687" s="110"/>
    </x:row>
    <x:row r="57688" spans="1:32" x14ac:dyDescent="0.25">
      <x:c r="W57688" s="110"/>
      <x:c r="AA57688" s="110"/>
    </x:row>
    <x:row r="57689" spans="1:32" x14ac:dyDescent="0.25">
      <x:c r="W57689" s="110"/>
      <x:c r="AA57689" s="110"/>
    </x:row>
    <x:row r="57690" spans="1:32" x14ac:dyDescent="0.25">
      <x:c r="W57690" s="110"/>
      <x:c r="AA57690" s="110"/>
    </x:row>
    <x:row r="57691" spans="1:32" x14ac:dyDescent="0.25">
      <x:c r="W57691" s="110"/>
      <x:c r="AA57691" s="110"/>
    </x:row>
    <x:row r="57692" spans="1:32" x14ac:dyDescent="0.25">
      <x:c r="W57692" s="110"/>
      <x:c r="AA57692" s="110"/>
    </x:row>
    <x:row r="57693" spans="1:32" x14ac:dyDescent="0.25">
      <x:c r="W57693" s="110"/>
      <x:c r="AA57693" s="110"/>
    </x:row>
    <x:row r="57694" spans="1:32" x14ac:dyDescent="0.25">
      <x:c r="W57694" s="110"/>
      <x:c r="AA57694" s="110"/>
    </x:row>
    <x:row r="57695" spans="1:32" x14ac:dyDescent="0.25">
      <x:c r="W57695" s="110"/>
      <x:c r="AA57695" s="110"/>
    </x:row>
    <x:row r="57696" spans="1:32" x14ac:dyDescent="0.25">
      <x:c r="W57696" s="110"/>
      <x:c r="AA57696" s="110"/>
    </x:row>
    <x:row r="57697" spans="1:32" x14ac:dyDescent="0.25">
      <x:c r="W57697" s="110"/>
      <x:c r="AA57697" s="110"/>
    </x:row>
    <x:row r="57698" spans="1:32" x14ac:dyDescent="0.25">
      <x:c r="W57698" s="110"/>
      <x:c r="AA57698" s="110"/>
    </x:row>
    <x:row r="57699" spans="1:32" x14ac:dyDescent="0.25">
      <x:c r="W57699" s="110"/>
      <x:c r="AA57699" s="110"/>
    </x:row>
    <x:row r="57700" spans="1:32" x14ac:dyDescent="0.25">
      <x:c r="W57700" s="110"/>
      <x:c r="AA57700" s="110"/>
    </x:row>
    <x:row r="57701" spans="1:32" x14ac:dyDescent="0.25">
      <x:c r="W57701" s="110"/>
      <x:c r="AA57701" s="110"/>
    </x:row>
    <x:row r="57702" spans="1:32" x14ac:dyDescent="0.25">
      <x:c r="W57702" s="110"/>
      <x:c r="AA57702" s="110"/>
    </x:row>
    <x:row r="57703" spans="1:32" x14ac:dyDescent="0.25">
      <x:c r="W57703" s="110"/>
      <x:c r="AA57703" s="110"/>
    </x:row>
    <x:row r="57704" spans="1:32" x14ac:dyDescent="0.25">
      <x:c r="W57704" s="110"/>
      <x:c r="AA57704" s="110"/>
    </x:row>
    <x:row r="57705" spans="1:32" x14ac:dyDescent="0.25">
      <x:c r="W57705" s="110"/>
      <x:c r="AA57705" s="110"/>
    </x:row>
    <x:row r="57706" spans="1:32" x14ac:dyDescent="0.25">
      <x:c r="W57706" s="110"/>
      <x:c r="AA57706" s="110"/>
    </x:row>
    <x:row r="57707" spans="1:32" x14ac:dyDescent="0.25">
      <x:c r="W57707" s="110"/>
      <x:c r="AA57707" s="110"/>
    </x:row>
    <x:row r="57708" spans="1:32" x14ac:dyDescent="0.25">
      <x:c r="W57708" s="110"/>
      <x:c r="AA57708" s="110"/>
    </x:row>
    <x:row r="57709" spans="1:32" x14ac:dyDescent="0.25">
      <x:c r="W57709" s="110"/>
      <x:c r="AA57709" s="110"/>
    </x:row>
    <x:row r="57710" spans="1:32" x14ac:dyDescent="0.25">
      <x:c r="W57710" s="110"/>
      <x:c r="AA57710" s="110"/>
    </x:row>
    <x:row r="57711" spans="1:32" x14ac:dyDescent="0.25">
      <x:c r="W57711" s="110"/>
      <x:c r="AA57711" s="110"/>
    </x:row>
    <x:row r="57712" spans="1:32" x14ac:dyDescent="0.25">
      <x:c r="W57712" s="110"/>
      <x:c r="AA57712" s="110"/>
    </x:row>
    <x:row r="57713" spans="1:32" x14ac:dyDescent="0.25">
      <x:c r="W57713" s="110"/>
      <x:c r="AA57713" s="110"/>
    </x:row>
    <x:row r="57714" spans="1:32" x14ac:dyDescent="0.25">
      <x:c r="W57714" s="110"/>
      <x:c r="AA57714" s="110"/>
    </x:row>
    <x:row r="57715" spans="1:32" x14ac:dyDescent="0.25">
      <x:c r="W57715" s="110"/>
      <x:c r="AA57715" s="110"/>
    </x:row>
    <x:row r="57716" spans="1:32" x14ac:dyDescent="0.25">
      <x:c r="W57716" s="110"/>
      <x:c r="AA57716" s="110"/>
    </x:row>
    <x:row r="57717" spans="1:32" x14ac:dyDescent="0.25">
      <x:c r="W57717" s="110"/>
      <x:c r="AA57717" s="110"/>
    </x:row>
    <x:row r="57718" spans="1:32" x14ac:dyDescent="0.25">
      <x:c r="W57718" s="110"/>
      <x:c r="AA57718" s="110"/>
    </x:row>
    <x:row r="57719" spans="1:32" x14ac:dyDescent="0.25">
      <x:c r="W57719" s="110"/>
      <x:c r="AA57719" s="110"/>
    </x:row>
    <x:row r="57720" spans="1:32" x14ac:dyDescent="0.25">
      <x:c r="W57720" s="110"/>
      <x:c r="AA57720" s="110"/>
    </x:row>
    <x:row r="57721" spans="1:32" x14ac:dyDescent="0.25">
      <x:c r="W57721" s="110"/>
      <x:c r="AA57721" s="110"/>
    </x:row>
    <x:row r="57722" spans="1:32" x14ac:dyDescent="0.25">
      <x:c r="W57722" s="110"/>
      <x:c r="AA57722" s="110"/>
    </x:row>
    <x:row r="57723" spans="1:32" x14ac:dyDescent="0.25">
      <x:c r="W57723" s="110"/>
      <x:c r="AA57723" s="110"/>
    </x:row>
    <x:row r="57724" spans="1:32" x14ac:dyDescent="0.25">
      <x:c r="W57724" s="110"/>
      <x:c r="AA57724" s="110"/>
    </x:row>
    <x:row r="57725" spans="1:32" x14ac:dyDescent="0.25">
      <x:c r="W57725" s="110"/>
      <x:c r="AA57725" s="110"/>
    </x:row>
    <x:row r="57726" spans="1:32" x14ac:dyDescent="0.25">
      <x:c r="W57726" s="110"/>
      <x:c r="AA57726" s="110"/>
    </x:row>
    <x:row r="57727" spans="1:32" x14ac:dyDescent="0.25">
      <x:c r="W57727" s="110"/>
      <x:c r="AA57727" s="110"/>
    </x:row>
    <x:row r="57728" spans="1:32" x14ac:dyDescent="0.25">
      <x:c r="W57728" s="110"/>
      <x:c r="AA57728" s="110"/>
    </x:row>
    <x:row r="57729" spans="1:32" x14ac:dyDescent="0.25">
      <x:c r="W57729" s="110"/>
      <x:c r="AA57729" s="110"/>
    </x:row>
    <x:row r="57730" spans="1:32" x14ac:dyDescent="0.25">
      <x:c r="W57730" s="110"/>
      <x:c r="AA57730" s="110"/>
    </x:row>
    <x:row r="57731" spans="1:32" x14ac:dyDescent="0.25">
      <x:c r="W57731" s="110"/>
      <x:c r="AA57731" s="110"/>
    </x:row>
    <x:row r="57732" spans="1:32" x14ac:dyDescent="0.25">
      <x:c r="W57732" s="110"/>
      <x:c r="AA57732" s="110"/>
    </x:row>
    <x:row r="57733" spans="1:32" x14ac:dyDescent="0.25">
      <x:c r="W57733" s="110"/>
      <x:c r="AA57733" s="110"/>
    </x:row>
    <x:row r="57734" spans="1:32" x14ac:dyDescent="0.25">
      <x:c r="W57734" s="110"/>
      <x:c r="AA57734" s="110"/>
    </x:row>
    <x:row r="57735" spans="1:32" x14ac:dyDescent="0.25">
      <x:c r="W57735" s="110"/>
      <x:c r="AA57735" s="110"/>
    </x:row>
    <x:row r="57736" spans="1:32" x14ac:dyDescent="0.25">
      <x:c r="W57736" s="110"/>
      <x:c r="AA57736" s="110"/>
    </x:row>
    <x:row r="57737" spans="1:32" x14ac:dyDescent="0.25">
      <x:c r="W57737" s="110"/>
      <x:c r="AA57737" s="110"/>
    </x:row>
    <x:row r="57738" spans="1:32" x14ac:dyDescent="0.25">
      <x:c r="W57738" s="110"/>
      <x:c r="AA57738" s="110"/>
    </x:row>
    <x:row r="57739" spans="1:32" x14ac:dyDescent="0.25">
      <x:c r="W57739" s="110"/>
      <x:c r="AA57739" s="110"/>
    </x:row>
    <x:row r="57740" spans="1:32" x14ac:dyDescent="0.25">
      <x:c r="W57740" s="110"/>
      <x:c r="AA57740" s="110"/>
    </x:row>
    <x:row r="57741" spans="1:32" x14ac:dyDescent="0.25">
      <x:c r="W57741" s="110"/>
      <x:c r="AA57741" s="110"/>
    </x:row>
    <x:row r="57742" spans="1:32" x14ac:dyDescent="0.25">
      <x:c r="W57742" s="110"/>
      <x:c r="AA57742" s="110"/>
    </x:row>
    <x:row r="57743" spans="1:32" x14ac:dyDescent="0.25">
      <x:c r="W57743" s="110"/>
      <x:c r="AA57743" s="110"/>
    </x:row>
    <x:row r="57744" spans="1:32" x14ac:dyDescent="0.25">
      <x:c r="W57744" s="110"/>
      <x:c r="AA57744" s="110"/>
    </x:row>
    <x:row r="57745" spans="1:32" x14ac:dyDescent="0.25">
      <x:c r="W57745" s="110"/>
      <x:c r="AA57745" s="110"/>
    </x:row>
    <x:row r="57746" spans="1:32" x14ac:dyDescent="0.25">
      <x:c r="W57746" s="110"/>
      <x:c r="AA57746" s="110"/>
    </x:row>
    <x:row r="57747" spans="1:32" x14ac:dyDescent="0.25">
      <x:c r="W57747" s="110"/>
      <x:c r="AA57747" s="110"/>
    </x:row>
    <x:row r="57748" spans="1:32" x14ac:dyDescent="0.25">
      <x:c r="W57748" s="110"/>
      <x:c r="AA57748" s="110"/>
    </x:row>
    <x:row r="57749" spans="1:32" x14ac:dyDescent="0.25">
      <x:c r="W57749" s="110"/>
      <x:c r="AA57749" s="110"/>
    </x:row>
    <x:row r="57750" spans="1:32" x14ac:dyDescent="0.25">
      <x:c r="W57750" s="110"/>
      <x:c r="AA57750" s="110"/>
    </x:row>
    <x:row r="57751" spans="1:32" x14ac:dyDescent="0.25">
      <x:c r="W57751" s="110"/>
      <x:c r="AA57751" s="110"/>
    </x:row>
    <x:row r="57752" spans="1:32" x14ac:dyDescent="0.25">
      <x:c r="W57752" s="110"/>
      <x:c r="AA57752" s="110"/>
    </x:row>
    <x:row r="57753" spans="1:32" x14ac:dyDescent="0.25">
      <x:c r="W57753" s="110"/>
      <x:c r="AA57753" s="110"/>
    </x:row>
    <x:row r="57754" spans="1:32" x14ac:dyDescent="0.25">
      <x:c r="W57754" s="110"/>
      <x:c r="AA57754" s="110"/>
    </x:row>
    <x:row r="57755" spans="1:32" x14ac:dyDescent="0.25">
      <x:c r="W57755" s="110"/>
      <x:c r="AA57755" s="110"/>
    </x:row>
    <x:row r="57756" spans="1:32" x14ac:dyDescent="0.25">
      <x:c r="W57756" s="110"/>
      <x:c r="AA57756" s="110"/>
    </x:row>
    <x:row r="57757" spans="1:32" x14ac:dyDescent="0.25">
      <x:c r="W57757" s="110"/>
      <x:c r="AA57757" s="110"/>
    </x:row>
    <x:row r="57758" spans="1:32" x14ac:dyDescent="0.25">
      <x:c r="W57758" s="110"/>
      <x:c r="AA57758" s="110"/>
    </x:row>
    <x:row r="57759" spans="1:32" x14ac:dyDescent="0.25">
      <x:c r="W57759" s="110"/>
      <x:c r="AA57759" s="110"/>
    </x:row>
    <x:row r="57760" spans="1:32" x14ac:dyDescent="0.25">
      <x:c r="W57760" s="110"/>
      <x:c r="AA57760" s="110"/>
    </x:row>
    <x:row r="57761" spans="1:32" x14ac:dyDescent="0.25">
      <x:c r="W57761" s="110"/>
      <x:c r="AA57761" s="110"/>
    </x:row>
    <x:row r="57762" spans="1:32" x14ac:dyDescent="0.25">
      <x:c r="W57762" s="110"/>
      <x:c r="AA57762" s="110"/>
    </x:row>
    <x:row r="57763" spans="1:32" x14ac:dyDescent="0.25">
      <x:c r="W57763" s="110"/>
      <x:c r="AA57763" s="110"/>
    </x:row>
    <x:row r="57764" spans="1:32" x14ac:dyDescent="0.25">
      <x:c r="W57764" s="110"/>
      <x:c r="AA57764" s="110"/>
    </x:row>
    <x:row r="57765" spans="1:32" x14ac:dyDescent="0.25">
      <x:c r="W57765" s="110"/>
      <x:c r="AA57765" s="110"/>
    </x:row>
    <x:row r="57766" spans="1:32" x14ac:dyDescent="0.25">
      <x:c r="W57766" s="110"/>
      <x:c r="AA57766" s="110"/>
    </x:row>
    <x:row r="57767" spans="1:32" x14ac:dyDescent="0.25">
      <x:c r="W57767" s="110"/>
      <x:c r="AA57767" s="110"/>
    </x:row>
    <x:row r="57768" spans="1:32" x14ac:dyDescent="0.25">
      <x:c r="W57768" s="110"/>
      <x:c r="AA57768" s="110"/>
    </x:row>
    <x:row r="57769" spans="1:32" x14ac:dyDescent="0.25">
      <x:c r="W57769" s="110"/>
      <x:c r="AA57769" s="110"/>
    </x:row>
    <x:row r="57770" spans="1:32" x14ac:dyDescent="0.25">
      <x:c r="W57770" s="110"/>
      <x:c r="AA57770" s="110"/>
    </x:row>
    <x:row r="57771" spans="1:32" x14ac:dyDescent="0.25">
      <x:c r="W57771" s="110"/>
      <x:c r="AA57771" s="110"/>
    </x:row>
    <x:row r="57772" spans="1:32" x14ac:dyDescent="0.25">
      <x:c r="W57772" s="110"/>
      <x:c r="AA57772" s="110"/>
    </x:row>
    <x:row r="57773" spans="1:32" x14ac:dyDescent="0.25">
      <x:c r="W57773" s="110"/>
      <x:c r="AA57773" s="110"/>
    </x:row>
    <x:row r="57774" spans="1:32" x14ac:dyDescent="0.25">
      <x:c r="W57774" s="110"/>
      <x:c r="AA57774" s="110"/>
    </x:row>
    <x:row r="57775" spans="1:32" x14ac:dyDescent="0.25">
      <x:c r="W57775" s="110"/>
      <x:c r="AA57775" s="110"/>
    </x:row>
    <x:row r="57776" spans="1:32" x14ac:dyDescent="0.25">
      <x:c r="W57776" s="110"/>
      <x:c r="AA57776" s="110"/>
    </x:row>
    <x:row r="57777" spans="1:32" x14ac:dyDescent="0.25">
      <x:c r="W57777" s="110"/>
      <x:c r="AA57777" s="110"/>
    </x:row>
    <x:row r="57778" spans="1:32" x14ac:dyDescent="0.25">
      <x:c r="W57778" s="110"/>
      <x:c r="AA57778" s="110"/>
    </x:row>
    <x:row r="57779" spans="1:32" x14ac:dyDescent="0.25">
      <x:c r="W57779" s="110"/>
      <x:c r="AA57779" s="110"/>
    </x:row>
    <x:row r="57780" spans="1:32" x14ac:dyDescent="0.25">
      <x:c r="W57780" s="110"/>
      <x:c r="AA57780" s="110"/>
    </x:row>
    <x:row r="57781" spans="1:32" x14ac:dyDescent="0.25">
      <x:c r="W57781" s="110"/>
      <x:c r="AA57781" s="110"/>
    </x:row>
    <x:row r="57782" spans="1:32" x14ac:dyDescent="0.25">
      <x:c r="W57782" s="110"/>
      <x:c r="AA57782" s="110"/>
    </x:row>
    <x:row r="57783" spans="1:32" x14ac:dyDescent="0.25">
      <x:c r="W57783" s="110"/>
      <x:c r="AA57783" s="110"/>
    </x:row>
    <x:row r="57784" spans="1:32" x14ac:dyDescent="0.25">
      <x:c r="W57784" s="110"/>
      <x:c r="AA57784" s="110"/>
    </x:row>
    <x:row r="57785" spans="1:32" x14ac:dyDescent="0.25">
      <x:c r="W57785" s="110"/>
      <x:c r="AA57785" s="110"/>
    </x:row>
    <x:row r="57786" spans="1:32" x14ac:dyDescent="0.25">
      <x:c r="W57786" s="110"/>
      <x:c r="AA57786" s="110"/>
    </x:row>
    <x:row r="57787" spans="1:32" x14ac:dyDescent="0.25">
      <x:c r="W57787" s="110"/>
      <x:c r="AA57787" s="110"/>
    </x:row>
    <x:row r="57788" spans="1:32" x14ac:dyDescent="0.25">
      <x:c r="W57788" s="110"/>
      <x:c r="AA57788" s="110"/>
    </x:row>
    <x:row r="57789" spans="1:32" x14ac:dyDescent="0.25">
      <x:c r="W57789" s="110"/>
      <x:c r="AA57789" s="110"/>
    </x:row>
    <x:row r="57790" spans="1:32" x14ac:dyDescent="0.25">
      <x:c r="W57790" s="110"/>
      <x:c r="AA57790" s="110"/>
    </x:row>
    <x:row r="57791" spans="1:32" x14ac:dyDescent="0.25">
      <x:c r="W57791" s="110"/>
      <x:c r="AA57791" s="110"/>
    </x:row>
    <x:row r="57792" spans="1:32" x14ac:dyDescent="0.25">
      <x:c r="W57792" s="110"/>
      <x:c r="AA57792" s="110"/>
    </x:row>
    <x:row r="57793" spans="1:32" x14ac:dyDescent="0.25">
      <x:c r="W57793" s="110"/>
      <x:c r="AA57793" s="110"/>
    </x:row>
    <x:row r="57794" spans="1:32" x14ac:dyDescent="0.25">
      <x:c r="W57794" s="110"/>
      <x:c r="AA57794" s="110"/>
    </x:row>
    <x:row r="57795" spans="1:32" x14ac:dyDescent="0.25">
      <x:c r="W57795" s="110"/>
      <x:c r="AA57795" s="110"/>
    </x:row>
    <x:row r="57796" spans="1:32" x14ac:dyDescent="0.25">
      <x:c r="W57796" s="110"/>
      <x:c r="AA57796" s="110"/>
    </x:row>
    <x:row r="57797" spans="1:32" x14ac:dyDescent="0.25">
      <x:c r="W57797" s="110"/>
      <x:c r="AA57797" s="110"/>
    </x:row>
    <x:row r="57798" spans="1:32" x14ac:dyDescent="0.25">
      <x:c r="W57798" s="110"/>
      <x:c r="AA57798" s="110"/>
    </x:row>
    <x:row r="57799" spans="1:32" x14ac:dyDescent="0.25">
      <x:c r="W57799" s="110"/>
      <x:c r="AA57799" s="110"/>
    </x:row>
    <x:row r="57800" spans="1:32" x14ac:dyDescent="0.25">
      <x:c r="W57800" s="110"/>
      <x:c r="AA57800" s="110"/>
    </x:row>
    <x:row r="57801" spans="1:32" x14ac:dyDescent="0.25">
      <x:c r="W57801" s="110"/>
      <x:c r="AA57801" s="110"/>
    </x:row>
    <x:row r="57802" spans="1:32" x14ac:dyDescent="0.25">
      <x:c r="W57802" s="110"/>
      <x:c r="AA57802" s="110"/>
    </x:row>
    <x:row r="57803" spans="1:32" x14ac:dyDescent="0.25">
      <x:c r="W57803" s="110"/>
      <x:c r="AA57803" s="110"/>
    </x:row>
    <x:row r="57804" spans="1:32" x14ac:dyDescent="0.25">
      <x:c r="W57804" s="110"/>
      <x:c r="AA57804" s="110"/>
    </x:row>
    <x:row r="57805" spans="1:32" x14ac:dyDescent="0.25">
      <x:c r="W57805" s="110"/>
      <x:c r="AA57805" s="110"/>
    </x:row>
    <x:row r="57806" spans="1:32" x14ac:dyDescent="0.25">
      <x:c r="W57806" s="110"/>
      <x:c r="AA57806" s="110"/>
    </x:row>
    <x:row r="57807" spans="1:32" x14ac:dyDescent="0.25">
      <x:c r="W57807" s="110"/>
      <x:c r="AA57807" s="110"/>
    </x:row>
    <x:row r="57808" spans="1:32" x14ac:dyDescent="0.25">
      <x:c r="W57808" s="110"/>
      <x:c r="AA57808" s="110"/>
    </x:row>
    <x:row r="57809" spans="1:32" x14ac:dyDescent="0.25">
      <x:c r="W57809" s="110"/>
      <x:c r="AA57809" s="110"/>
    </x:row>
    <x:row r="57810" spans="1:32" x14ac:dyDescent="0.25">
      <x:c r="W57810" s="110"/>
      <x:c r="AA57810" s="110"/>
    </x:row>
    <x:row r="57811" spans="1:32" x14ac:dyDescent="0.25">
      <x:c r="W57811" s="110"/>
      <x:c r="AA57811" s="110"/>
    </x:row>
    <x:row r="57812" spans="1:32" x14ac:dyDescent="0.25">
      <x:c r="W57812" s="110"/>
      <x:c r="AA57812" s="110"/>
    </x:row>
    <x:row r="57813" spans="1:32" x14ac:dyDescent="0.25">
      <x:c r="W57813" s="110"/>
      <x:c r="AA57813" s="110"/>
    </x:row>
    <x:row r="57814" spans="1:32" x14ac:dyDescent="0.25">
      <x:c r="W57814" s="110"/>
      <x:c r="AA57814" s="110"/>
    </x:row>
    <x:row r="57815" spans="1:32" x14ac:dyDescent="0.25">
      <x:c r="W57815" s="110"/>
      <x:c r="AA57815" s="110"/>
    </x:row>
    <x:row r="57816" spans="1:32" x14ac:dyDescent="0.25">
      <x:c r="W57816" s="110"/>
      <x:c r="AA57816" s="110"/>
    </x:row>
    <x:row r="57817" spans="1:32" x14ac:dyDescent="0.25">
      <x:c r="W57817" s="110"/>
      <x:c r="AA57817" s="110"/>
    </x:row>
    <x:row r="57818" spans="1:32" x14ac:dyDescent="0.25">
      <x:c r="W57818" s="110"/>
      <x:c r="AA57818" s="110"/>
    </x:row>
    <x:row r="57819" spans="1:32" x14ac:dyDescent="0.25">
      <x:c r="W57819" s="110"/>
      <x:c r="AA57819" s="110"/>
    </x:row>
    <x:row r="57820" spans="1:32" x14ac:dyDescent="0.25">
      <x:c r="W57820" s="110"/>
      <x:c r="AA57820" s="110"/>
    </x:row>
    <x:row r="57821" spans="1:32" x14ac:dyDescent="0.25">
      <x:c r="W57821" s="110"/>
      <x:c r="AA57821" s="110"/>
    </x:row>
    <x:row r="57822" spans="1:32" x14ac:dyDescent="0.25">
      <x:c r="W57822" s="110"/>
      <x:c r="AA57822" s="110"/>
    </x:row>
    <x:row r="57823" spans="1:32" x14ac:dyDescent="0.25">
      <x:c r="W57823" s="110"/>
      <x:c r="AA57823" s="110"/>
    </x:row>
    <x:row r="57824" spans="1:32" x14ac:dyDescent="0.25">
      <x:c r="W57824" s="110"/>
      <x:c r="AA57824" s="110"/>
    </x:row>
    <x:row r="57825" spans="1:32" x14ac:dyDescent="0.25">
      <x:c r="W57825" s="110"/>
      <x:c r="AA57825" s="110"/>
    </x:row>
    <x:row r="57826" spans="1:32" x14ac:dyDescent="0.25">
      <x:c r="W57826" s="110"/>
      <x:c r="AA57826" s="110"/>
    </x:row>
    <x:row r="57827" spans="1:32" x14ac:dyDescent="0.25">
      <x:c r="W57827" s="110"/>
      <x:c r="AA57827" s="110"/>
    </x:row>
    <x:row r="57828" spans="1:32" x14ac:dyDescent="0.25">
      <x:c r="W57828" s="110"/>
      <x:c r="AA57828" s="110"/>
    </x:row>
    <x:row r="57829" spans="1:32" x14ac:dyDescent="0.25">
      <x:c r="W57829" s="110"/>
      <x:c r="AA57829" s="110"/>
    </x:row>
    <x:row r="57830" spans="1:32" x14ac:dyDescent="0.25">
      <x:c r="W57830" s="110"/>
      <x:c r="AA57830" s="110"/>
    </x:row>
    <x:row r="57831" spans="1:32" x14ac:dyDescent="0.25">
      <x:c r="W57831" s="110"/>
      <x:c r="AA57831" s="110"/>
    </x:row>
    <x:row r="57832" spans="1:32" x14ac:dyDescent="0.25">
      <x:c r="W57832" s="110"/>
      <x:c r="AA57832" s="110"/>
    </x:row>
    <x:row r="57833" spans="1:32" x14ac:dyDescent="0.25">
      <x:c r="W57833" s="110"/>
      <x:c r="AA57833" s="110"/>
    </x:row>
    <x:row r="57834" spans="1:32" x14ac:dyDescent="0.25">
      <x:c r="W57834" s="110"/>
      <x:c r="AA57834" s="110"/>
    </x:row>
    <x:row r="57835" spans="1:32" x14ac:dyDescent="0.25">
      <x:c r="W57835" s="110"/>
      <x:c r="AA57835" s="110"/>
    </x:row>
    <x:row r="57836" spans="1:32" x14ac:dyDescent="0.25">
      <x:c r="W57836" s="110"/>
      <x:c r="AA57836" s="110"/>
    </x:row>
    <x:row r="57837" spans="1:32" x14ac:dyDescent="0.25">
      <x:c r="W57837" s="110"/>
      <x:c r="AA57837" s="110"/>
    </x:row>
    <x:row r="57838" spans="1:32" x14ac:dyDescent="0.25">
      <x:c r="W57838" s="110"/>
      <x:c r="AA57838" s="110"/>
    </x:row>
    <x:row r="57839" spans="1:32" x14ac:dyDescent="0.25">
      <x:c r="W57839" s="110"/>
      <x:c r="AA57839" s="110"/>
    </x:row>
    <x:row r="57840" spans="1:32" x14ac:dyDescent="0.25">
      <x:c r="W57840" s="110"/>
      <x:c r="AA57840" s="110"/>
    </x:row>
    <x:row r="57841" spans="1:32" x14ac:dyDescent="0.25">
      <x:c r="W57841" s="110"/>
      <x:c r="AA57841" s="110"/>
    </x:row>
    <x:row r="57842" spans="1:32" x14ac:dyDescent="0.25">
      <x:c r="W57842" s="110"/>
      <x:c r="AA57842" s="110"/>
    </x:row>
    <x:row r="57843" spans="1:32" x14ac:dyDescent="0.25">
      <x:c r="W57843" s="110"/>
      <x:c r="AA57843" s="110"/>
    </x:row>
    <x:row r="57844" spans="1:32" x14ac:dyDescent="0.25">
      <x:c r="W57844" s="110"/>
      <x:c r="AA57844" s="110"/>
    </x:row>
    <x:row r="57845" spans="1:32" x14ac:dyDescent="0.25">
      <x:c r="W57845" s="110"/>
      <x:c r="AA57845" s="110"/>
    </x:row>
    <x:row r="57846" spans="1:32" x14ac:dyDescent="0.25">
      <x:c r="W57846" s="110"/>
      <x:c r="AA57846" s="110"/>
    </x:row>
    <x:row r="57847" spans="1:32" x14ac:dyDescent="0.25">
      <x:c r="W57847" s="110"/>
      <x:c r="AA57847" s="110"/>
    </x:row>
    <x:row r="57848" spans="1:32" x14ac:dyDescent="0.25">
      <x:c r="W57848" s="110"/>
      <x:c r="AA57848" s="110"/>
    </x:row>
    <x:row r="57849" spans="1:32" x14ac:dyDescent="0.25">
      <x:c r="W57849" s="110"/>
      <x:c r="AA57849" s="110"/>
    </x:row>
    <x:row r="57850" spans="1:32" x14ac:dyDescent="0.25">
      <x:c r="W57850" s="110"/>
      <x:c r="AA57850" s="110"/>
    </x:row>
    <x:row r="57851" spans="1:32" x14ac:dyDescent="0.25">
      <x:c r="W57851" s="110"/>
      <x:c r="AA57851" s="110"/>
    </x:row>
    <x:row r="57852" spans="1:32" x14ac:dyDescent="0.25">
      <x:c r="W57852" s="110"/>
      <x:c r="AA57852" s="110"/>
    </x:row>
    <x:row r="57853" spans="1:32" x14ac:dyDescent="0.25">
      <x:c r="W57853" s="110"/>
      <x:c r="AA57853" s="110"/>
    </x:row>
    <x:row r="57854" spans="1:32" x14ac:dyDescent="0.25">
      <x:c r="W57854" s="110"/>
      <x:c r="AA57854" s="110"/>
    </x:row>
    <x:row r="57855" spans="1:32" x14ac:dyDescent="0.25">
      <x:c r="W57855" s="110"/>
      <x:c r="AA57855" s="110"/>
    </x:row>
    <x:row r="57856" spans="1:32" x14ac:dyDescent="0.25">
      <x:c r="W57856" s="110"/>
      <x:c r="AA57856" s="110"/>
    </x:row>
    <x:row r="57857" spans="1:32" x14ac:dyDescent="0.25">
      <x:c r="W57857" s="110"/>
      <x:c r="AA57857" s="110"/>
    </x:row>
    <x:row r="57858" spans="1:32" x14ac:dyDescent="0.25">
      <x:c r="W57858" s="110"/>
      <x:c r="AA57858" s="110"/>
    </x:row>
    <x:row r="57859" spans="1:32" x14ac:dyDescent="0.25">
      <x:c r="W57859" s="110"/>
      <x:c r="AA57859" s="110"/>
    </x:row>
    <x:row r="57860" spans="1:32" x14ac:dyDescent="0.25">
      <x:c r="W57860" s="110"/>
      <x:c r="AA57860" s="110"/>
    </x:row>
    <x:row r="57861" spans="1:32" x14ac:dyDescent="0.25">
      <x:c r="W57861" s="110"/>
      <x:c r="AA57861" s="110"/>
    </x:row>
    <x:row r="57862" spans="1:32" x14ac:dyDescent="0.25">
      <x:c r="W57862" s="110"/>
      <x:c r="AA57862" s="110"/>
    </x:row>
    <x:row r="57863" spans="1:32" x14ac:dyDescent="0.25">
      <x:c r="W57863" s="110"/>
      <x:c r="AA57863" s="110"/>
    </x:row>
    <x:row r="57864" spans="1:32" x14ac:dyDescent="0.25">
      <x:c r="W57864" s="110"/>
      <x:c r="AA57864" s="110"/>
    </x:row>
    <x:row r="57865" spans="1:32" x14ac:dyDescent="0.25">
      <x:c r="W57865" s="110"/>
      <x:c r="AA57865" s="110"/>
    </x:row>
    <x:row r="57866" spans="1:32" x14ac:dyDescent="0.25">
      <x:c r="W57866" s="110"/>
      <x:c r="AA57866" s="110"/>
    </x:row>
    <x:row r="57867" spans="1:32" x14ac:dyDescent="0.25">
      <x:c r="W57867" s="110"/>
      <x:c r="AA57867" s="110"/>
    </x:row>
    <x:row r="57868" spans="1:32" x14ac:dyDescent="0.25">
      <x:c r="W57868" s="110"/>
      <x:c r="AA57868" s="110"/>
    </x:row>
    <x:row r="57869" spans="1:32" x14ac:dyDescent="0.25">
      <x:c r="W57869" s="110"/>
      <x:c r="AA57869" s="110"/>
    </x:row>
    <x:row r="57870" spans="1:32" x14ac:dyDescent="0.25">
      <x:c r="W57870" s="110"/>
      <x:c r="AA57870" s="110"/>
    </x:row>
    <x:row r="57871" spans="1:32" x14ac:dyDescent="0.25">
      <x:c r="W57871" s="110"/>
      <x:c r="AA57871" s="110"/>
    </x:row>
    <x:row r="57872" spans="1:32" x14ac:dyDescent="0.25">
      <x:c r="W57872" s="110"/>
      <x:c r="AA57872" s="110"/>
    </x:row>
    <x:row r="57873" spans="1:32" x14ac:dyDescent="0.25">
      <x:c r="W57873" s="110"/>
      <x:c r="AA57873" s="110"/>
    </x:row>
    <x:row r="57874" spans="1:32" x14ac:dyDescent="0.25">
      <x:c r="W57874" s="110"/>
      <x:c r="AA57874" s="110"/>
    </x:row>
    <x:row r="57875" spans="1:32" x14ac:dyDescent="0.25">
      <x:c r="W57875" s="110"/>
      <x:c r="AA57875" s="110"/>
    </x:row>
    <x:row r="57876" spans="1:32" x14ac:dyDescent="0.25">
      <x:c r="W57876" s="110"/>
      <x:c r="AA57876" s="110"/>
    </x:row>
    <x:row r="57877" spans="1:32" x14ac:dyDescent="0.25">
      <x:c r="W57877" s="110"/>
      <x:c r="AA57877" s="110"/>
    </x:row>
    <x:row r="57878" spans="1:32" x14ac:dyDescent="0.25">
      <x:c r="W57878" s="110"/>
      <x:c r="AA57878" s="110"/>
    </x:row>
    <x:row r="57879" spans="1:32" x14ac:dyDescent="0.25">
      <x:c r="W57879" s="110"/>
      <x:c r="AA57879" s="110"/>
    </x:row>
    <x:row r="57880" spans="1:32" x14ac:dyDescent="0.25">
      <x:c r="W57880" s="110"/>
      <x:c r="AA57880" s="110"/>
    </x:row>
    <x:row r="57881" spans="1:32" x14ac:dyDescent="0.25">
      <x:c r="W57881" s="110"/>
      <x:c r="AA57881" s="110"/>
    </x:row>
    <x:row r="57882" spans="1:32" x14ac:dyDescent="0.25">
      <x:c r="W57882" s="110"/>
      <x:c r="AA57882" s="110"/>
    </x:row>
    <x:row r="57883" spans="1:32" x14ac:dyDescent="0.25">
      <x:c r="W57883" s="110"/>
      <x:c r="AA57883" s="110"/>
    </x:row>
    <x:row r="57884" spans="1:32" x14ac:dyDescent="0.25">
      <x:c r="W57884" s="110"/>
      <x:c r="AA57884" s="110"/>
    </x:row>
    <x:row r="57885" spans="1:32" x14ac:dyDescent="0.25">
      <x:c r="W57885" s="110"/>
      <x:c r="AA57885" s="110"/>
    </x:row>
    <x:row r="57886" spans="1:32" x14ac:dyDescent="0.25">
      <x:c r="W57886" s="110"/>
      <x:c r="AA57886" s="110"/>
    </x:row>
    <x:row r="57887" spans="1:32" x14ac:dyDescent="0.25">
      <x:c r="W57887" s="110"/>
      <x:c r="AA57887" s="110"/>
    </x:row>
    <x:row r="57888" spans="1:32" x14ac:dyDescent="0.25">
      <x:c r="W57888" s="110"/>
      <x:c r="AA57888" s="110"/>
    </x:row>
    <x:row r="57889" spans="1:32" x14ac:dyDescent="0.25">
      <x:c r="W57889" s="110"/>
      <x:c r="AA57889" s="110"/>
    </x:row>
    <x:row r="57890" spans="1:32" x14ac:dyDescent="0.25">
      <x:c r="W57890" s="110"/>
      <x:c r="AA57890" s="110"/>
    </x:row>
    <x:row r="57891" spans="1:32" x14ac:dyDescent="0.25">
      <x:c r="W57891" s="110"/>
      <x:c r="AA57891" s="110"/>
    </x:row>
    <x:row r="57892" spans="1:32" x14ac:dyDescent="0.25">
      <x:c r="W57892" s="110"/>
      <x:c r="AA57892" s="110"/>
    </x:row>
    <x:row r="57893" spans="1:32" x14ac:dyDescent="0.25">
      <x:c r="W57893" s="110"/>
      <x:c r="AA57893" s="110"/>
    </x:row>
    <x:row r="57894" spans="1:32" x14ac:dyDescent="0.25">
      <x:c r="W57894" s="110"/>
      <x:c r="AA57894" s="110"/>
    </x:row>
    <x:row r="57895" spans="1:32" x14ac:dyDescent="0.25">
      <x:c r="W57895" s="110"/>
      <x:c r="AA57895" s="110"/>
    </x:row>
    <x:row r="57896" spans="1:32" x14ac:dyDescent="0.25">
      <x:c r="W57896" s="110"/>
      <x:c r="AA57896" s="110"/>
    </x:row>
    <x:row r="57897" spans="1:32" x14ac:dyDescent="0.25">
      <x:c r="W57897" s="110"/>
      <x:c r="AA57897" s="110"/>
    </x:row>
    <x:row r="57898" spans="1:32" x14ac:dyDescent="0.25">
      <x:c r="W57898" s="110"/>
      <x:c r="AA57898" s="110"/>
    </x:row>
    <x:row r="57899" spans="1:32" x14ac:dyDescent="0.25">
      <x:c r="W57899" s="110"/>
      <x:c r="AA57899" s="110"/>
    </x:row>
    <x:row r="57900" spans="1:32" x14ac:dyDescent="0.25">
      <x:c r="W57900" s="110"/>
      <x:c r="AA57900" s="110"/>
    </x:row>
    <x:row r="57901" spans="1:32" x14ac:dyDescent="0.25">
      <x:c r="W57901" s="110"/>
      <x:c r="AA57901" s="110"/>
    </x:row>
    <x:row r="57902" spans="1:32" x14ac:dyDescent="0.25">
      <x:c r="W57902" s="110"/>
      <x:c r="AA57902" s="110"/>
    </x:row>
    <x:row r="57903" spans="1:32" x14ac:dyDescent="0.25">
      <x:c r="W57903" s="110"/>
      <x:c r="AA57903" s="110"/>
    </x:row>
    <x:row r="57904" spans="1:32" x14ac:dyDescent="0.25">
      <x:c r="W57904" s="110"/>
      <x:c r="AA57904" s="110"/>
    </x:row>
    <x:row r="57905" spans="1:32" x14ac:dyDescent="0.25">
      <x:c r="W57905" s="110"/>
      <x:c r="AA57905" s="110"/>
    </x:row>
    <x:row r="57906" spans="1:32" x14ac:dyDescent="0.25">
      <x:c r="W57906" s="110"/>
      <x:c r="AA57906" s="110"/>
    </x:row>
    <x:row r="57907" spans="1:32" x14ac:dyDescent="0.25">
      <x:c r="W57907" s="110"/>
      <x:c r="AA57907" s="110"/>
    </x:row>
    <x:row r="57908" spans="1:32" x14ac:dyDescent="0.25">
      <x:c r="W57908" s="110"/>
      <x:c r="AA57908" s="110"/>
    </x:row>
    <x:row r="57909" spans="1:32" x14ac:dyDescent="0.25">
      <x:c r="W57909" s="110"/>
      <x:c r="AA57909" s="110"/>
    </x:row>
    <x:row r="57910" spans="1:32" x14ac:dyDescent="0.25">
      <x:c r="W57910" s="110"/>
      <x:c r="AA57910" s="110"/>
    </x:row>
    <x:row r="57911" spans="1:32" x14ac:dyDescent="0.25">
      <x:c r="W57911" s="110"/>
      <x:c r="AA57911" s="110"/>
    </x:row>
    <x:row r="57912" spans="1:32" x14ac:dyDescent="0.25">
      <x:c r="W57912" s="110"/>
      <x:c r="AA57912" s="110"/>
    </x:row>
    <x:row r="57913" spans="1:32" x14ac:dyDescent="0.25">
      <x:c r="W57913" s="110"/>
      <x:c r="AA57913" s="110"/>
    </x:row>
    <x:row r="57914" spans="1:32" x14ac:dyDescent="0.25">
      <x:c r="W57914" s="110"/>
      <x:c r="AA57914" s="110"/>
    </x:row>
    <x:row r="57915" spans="1:32" x14ac:dyDescent="0.25">
      <x:c r="W57915" s="110"/>
      <x:c r="AA57915" s="110"/>
    </x:row>
    <x:row r="57916" spans="1:32" x14ac:dyDescent="0.25">
      <x:c r="W57916" s="110"/>
      <x:c r="AA57916" s="110"/>
    </x:row>
    <x:row r="57917" spans="1:32" x14ac:dyDescent="0.25">
      <x:c r="W57917" s="110"/>
      <x:c r="AA57917" s="110"/>
    </x:row>
    <x:row r="57918" spans="1:32" x14ac:dyDescent="0.25">
      <x:c r="W57918" s="110"/>
      <x:c r="AA57918" s="110"/>
    </x:row>
    <x:row r="57919" spans="1:32" x14ac:dyDescent="0.25">
      <x:c r="W57919" s="110"/>
      <x:c r="AA57919" s="110"/>
    </x:row>
    <x:row r="57920" spans="1:32" x14ac:dyDescent="0.25">
      <x:c r="W57920" s="110"/>
      <x:c r="AA57920" s="110"/>
    </x:row>
    <x:row r="57921" spans="1:32" x14ac:dyDescent="0.25">
      <x:c r="W57921" s="110"/>
      <x:c r="AA57921" s="110"/>
    </x:row>
    <x:row r="57922" spans="1:32" x14ac:dyDescent="0.25">
      <x:c r="W57922" s="110"/>
      <x:c r="AA57922" s="110"/>
    </x:row>
    <x:row r="57923" spans="1:32" x14ac:dyDescent="0.25">
      <x:c r="W57923" s="110"/>
      <x:c r="AA57923" s="110"/>
    </x:row>
    <x:row r="57924" spans="1:32" x14ac:dyDescent="0.25">
      <x:c r="W57924" s="110"/>
      <x:c r="AA57924" s="110"/>
    </x:row>
    <x:row r="57925" spans="1:32" x14ac:dyDescent="0.25">
      <x:c r="W57925" s="110"/>
      <x:c r="AA57925" s="110"/>
    </x:row>
    <x:row r="57926" spans="1:32" x14ac:dyDescent="0.25">
      <x:c r="W57926" s="110"/>
      <x:c r="AA57926" s="110"/>
    </x:row>
    <x:row r="57927" spans="1:32" x14ac:dyDescent="0.25">
      <x:c r="W57927" s="110"/>
      <x:c r="AA57927" s="110"/>
    </x:row>
    <x:row r="57928" spans="1:32" x14ac:dyDescent="0.25">
      <x:c r="W57928" s="110"/>
      <x:c r="AA57928" s="110"/>
    </x:row>
    <x:row r="57929" spans="1:32" x14ac:dyDescent="0.25">
      <x:c r="W57929" s="110"/>
      <x:c r="AA57929" s="110"/>
    </x:row>
    <x:row r="57930" spans="1:32" x14ac:dyDescent="0.25">
      <x:c r="W57930" s="110"/>
      <x:c r="AA57930" s="110"/>
    </x:row>
    <x:row r="57931" spans="1:32" x14ac:dyDescent="0.25">
      <x:c r="W57931" s="110"/>
      <x:c r="AA57931" s="110"/>
    </x:row>
    <x:row r="57932" spans="1:32" x14ac:dyDescent="0.25">
      <x:c r="W57932" s="110"/>
      <x:c r="AA57932" s="110"/>
    </x:row>
    <x:row r="57933" spans="1:32" x14ac:dyDescent="0.25">
      <x:c r="W57933" s="110"/>
      <x:c r="AA57933" s="110"/>
    </x:row>
    <x:row r="57934" spans="1:32" x14ac:dyDescent="0.25">
      <x:c r="W57934" s="110"/>
      <x:c r="AA57934" s="110"/>
    </x:row>
    <x:row r="57935" spans="1:32" x14ac:dyDescent="0.25">
      <x:c r="W57935" s="110"/>
      <x:c r="AA57935" s="110"/>
    </x:row>
    <x:row r="57936" spans="1:32" x14ac:dyDescent="0.25">
      <x:c r="W57936" s="110"/>
      <x:c r="AA57936" s="110"/>
    </x:row>
    <x:row r="57937" spans="1:32" x14ac:dyDescent="0.25">
      <x:c r="W57937" s="110"/>
      <x:c r="AA57937" s="110"/>
    </x:row>
    <x:row r="57938" spans="1:32" x14ac:dyDescent="0.25">
      <x:c r="W57938" s="110"/>
      <x:c r="AA57938" s="110"/>
    </x:row>
    <x:row r="57939" spans="1:32" x14ac:dyDescent="0.25">
      <x:c r="W57939" s="110"/>
      <x:c r="AA57939" s="110"/>
    </x:row>
    <x:row r="57940" spans="1:32" x14ac:dyDescent="0.25">
      <x:c r="W57940" s="110"/>
      <x:c r="AA57940" s="110"/>
    </x:row>
    <x:row r="57941" spans="1:32" x14ac:dyDescent="0.25">
      <x:c r="W57941" s="110"/>
      <x:c r="AA57941" s="110"/>
    </x:row>
    <x:row r="57942" spans="1:32" x14ac:dyDescent="0.25">
      <x:c r="W57942" s="110"/>
      <x:c r="AA57942" s="110"/>
    </x:row>
    <x:row r="57943" spans="1:32" x14ac:dyDescent="0.25">
      <x:c r="W57943" s="110"/>
      <x:c r="AA57943" s="110"/>
    </x:row>
    <x:row r="57944" spans="1:32" x14ac:dyDescent="0.25">
      <x:c r="W57944" s="110"/>
      <x:c r="AA57944" s="110"/>
    </x:row>
    <x:row r="57945" spans="1:32" x14ac:dyDescent="0.25">
      <x:c r="W57945" s="110"/>
      <x:c r="AA57945" s="110"/>
    </x:row>
    <x:row r="57946" spans="1:32" x14ac:dyDescent="0.25">
      <x:c r="W57946" s="110"/>
      <x:c r="AA57946" s="110"/>
    </x:row>
    <x:row r="57947" spans="1:32" x14ac:dyDescent="0.25">
      <x:c r="W57947" s="110"/>
      <x:c r="AA57947" s="110"/>
    </x:row>
    <x:row r="57948" spans="1:32" x14ac:dyDescent="0.25">
      <x:c r="W57948" s="110"/>
      <x:c r="AA57948" s="110"/>
    </x:row>
    <x:row r="57949" spans="1:32" x14ac:dyDescent="0.25">
      <x:c r="W57949" s="110"/>
      <x:c r="AA57949" s="110"/>
    </x:row>
    <x:row r="57950" spans="1:32" x14ac:dyDescent="0.25">
      <x:c r="W57950" s="110"/>
      <x:c r="AA57950" s="110"/>
    </x:row>
    <x:row r="57951" spans="1:32" x14ac:dyDescent="0.25">
      <x:c r="W57951" s="110"/>
      <x:c r="AA57951" s="110"/>
    </x:row>
    <x:row r="57952" spans="1:32" x14ac:dyDescent="0.25">
      <x:c r="W57952" s="110"/>
      <x:c r="AA57952" s="110"/>
    </x:row>
    <x:row r="57953" spans="1:32" x14ac:dyDescent="0.25">
      <x:c r="W57953" s="110"/>
      <x:c r="AA57953" s="110"/>
    </x:row>
    <x:row r="57954" spans="1:32" x14ac:dyDescent="0.25">
      <x:c r="W57954" s="110"/>
      <x:c r="AA57954" s="110"/>
    </x:row>
    <x:row r="57955" spans="1:32" x14ac:dyDescent="0.25">
      <x:c r="W57955" s="110"/>
      <x:c r="AA57955" s="110"/>
    </x:row>
    <x:row r="57956" spans="1:32" x14ac:dyDescent="0.25">
      <x:c r="W57956" s="110"/>
      <x:c r="AA57956" s="110"/>
    </x:row>
    <x:row r="57957" spans="1:32" x14ac:dyDescent="0.25">
      <x:c r="W57957" s="110"/>
      <x:c r="AA57957" s="110"/>
    </x:row>
    <x:row r="57958" spans="1:32" x14ac:dyDescent="0.25">
      <x:c r="W57958" s="110"/>
      <x:c r="AA57958" s="110"/>
    </x:row>
    <x:row r="57959" spans="1:32" x14ac:dyDescent="0.25">
      <x:c r="W57959" s="110"/>
      <x:c r="AA57959" s="110"/>
    </x:row>
    <x:row r="57960" spans="1:32" x14ac:dyDescent="0.25">
      <x:c r="W57960" s="110"/>
      <x:c r="AA57960" s="110"/>
    </x:row>
    <x:row r="57961" spans="1:32" x14ac:dyDescent="0.25">
      <x:c r="W57961" s="110"/>
      <x:c r="AA57961" s="110"/>
    </x:row>
    <x:row r="57962" spans="1:32" x14ac:dyDescent="0.25">
      <x:c r="W57962" s="110"/>
      <x:c r="AA57962" s="110"/>
    </x:row>
    <x:row r="57963" spans="1:32" x14ac:dyDescent="0.25">
      <x:c r="W57963" s="110"/>
      <x:c r="AA57963" s="110"/>
    </x:row>
    <x:row r="57964" spans="1:32" x14ac:dyDescent="0.25">
      <x:c r="W57964" s="110"/>
      <x:c r="AA57964" s="110"/>
    </x:row>
    <x:row r="57965" spans="1:32" x14ac:dyDescent="0.25">
      <x:c r="W57965" s="110"/>
      <x:c r="AA57965" s="110"/>
    </x:row>
    <x:row r="57966" spans="1:32" x14ac:dyDescent="0.25">
      <x:c r="W57966" s="110"/>
      <x:c r="AA57966" s="110"/>
    </x:row>
    <x:row r="57967" spans="1:32" x14ac:dyDescent="0.25">
      <x:c r="W57967" s="110"/>
      <x:c r="AA57967" s="110"/>
    </x:row>
    <x:row r="57968" spans="1:32" x14ac:dyDescent="0.25">
      <x:c r="W57968" s="110"/>
      <x:c r="AA57968" s="110"/>
    </x:row>
    <x:row r="57969" spans="1:32" x14ac:dyDescent="0.25">
      <x:c r="W57969" s="110"/>
      <x:c r="AA57969" s="110"/>
    </x:row>
    <x:row r="57970" spans="1:32" x14ac:dyDescent="0.25">
      <x:c r="W57970" s="110"/>
      <x:c r="AA57970" s="110"/>
    </x:row>
    <x:row r="57971" spans="1:32" x14ac:dyDescent="0.25">
      <x:c r="W57971" s="110"/>
      <x:c r="AA57971" s="110"/>
    </x:row>
    <x:row r="57972" spans="1:32" x14ac:dyDescent="0.25">
      <x:c r="W57972" s="110"/>
      <x:c r="AA57972" s="110"/>
    </x:row>
    <x:row r="57973" spans="1:32" x14ac:dyDescent="0.25">
      <x:c r="W57973" s="110"/>
      <x:c r="AA57973" s="110"/>
    </x:row>
    <x:row r="57974" spans="1:32" x14ac:dyDescent="0.25">
      <x:c r="W57974" s="110"/>
      <x:c r="AA57974" s="110"/>
    </x:row>
    <x:row r="57975" spans="1:32" x14ac:dyDescent="0.25">
      <x:c r="W57975" s="110"/>
      <x:c r="AA57975" s="110"/>
    </x:row>
    <x:row r="57976" spans="1:32" x14ac:dyDescent="0.25">
      <x:c r="W57976" s="110"/>
      <x:c r="AA57976" s="110"/>
    </x:row>
    <x:row r="57977" spans="1:32" x14ac:dyDescent="0.25">
      <x:c r="W57977" s="110"/>
      <x:c r="AA57977" s="110"/>
    </x:row>
    <x:row r="57978" spans="1:32" x14ac:dyDescent="0.25">
      <x:c r="W57978" s="110"/>
      <x:c r="AA57978" s="110"/>
    </x:row>
    <x:row r="57979" spans="1:32" x14ac:dyDescent="0.25">
      <x:c r="W57979" s="110"/>
      <x:c r="AA57979" s="110"/>
    </x:row>
    <x:row r="57980" spans="1:32" x14ac:dyDescent="0.25">
      <x:c r="W57980" s="110"/>
      <x:c r="AA57980" s="110"/>
    </x:row>
    <x:row r="57981" spans="1:32" x14ac:dyDescent="0.25">
      <x:c r="W57981" s="110"/>
      <x:c r="AA57981" s="110"/>
    </x:row>
    <x:row r="57982" spans="1:32" x14ac:dyDescent="0.25">
      <x:c r="W57982" s="110"/>
      <x:c r="AA57982" s="110"/>
    </x:row>
    <x:row r="57983" spans="1:32" x14ac:dyDescent="0.25">
      <x:c r="W57983" s="110"/>
      <x:c r="AA57983" s="110"/>
    </x:row>
    <x:row r="57984" spans="1:32" x14ac:dyDescent="0.25">
      <x:c r="W57984" s="110"/>
      <x:c r="AA57984" s="110"/>
    </x:row>
    <x:row r="57985" spans="1:32" x14ac:dyDescent="0.25">
      <x:c r="W57985" s="110"/>
      <x:c r="AA57985" s="110"/>
    </x:row>
    <x:row r="57986" spans="1:32" x14ac:dyDescent="0.25">
      <x:c r="W57986" s="110"/>
      <x:c r="AA57986" s="110"/>
    </x:row>
    <x:row r="57987" spans="1:32" x14ac:dyDescent="0.25">
      <x:c r="W57987" s="110"/>
      <x:c r="AA57987" s="110"/>
    </x:row>
    <x:row r="57988" spans="1:32" x14ac:dyDescent="0.25">
      <x:c r="W57988" s="110"/>
      <x:c r="AA57988" s="110"/>
    </x:row>
    <x:row r="57989" spans="1:32" x14ac:dyDescent="0.25">
      <x:c r="W57989" s="110"/>
      <x:c r="AA57989" s="110"/>
    </x:row>
    <x:row r="57990" spans="1:32" x14ac:dyDescent="0.25">
      <x:c r="W57990" s="110"/>
      <x:c r="AA57990" s="110"/>
    </x:row>
    <x:row r="57991" spans="1:32" x14ac:dyDescent="0.25">
      <x:c r="W57991" s="110"/>
      <x:c r="AA57991" s="110"/>
    </x:row>
    <x:row r="57992" spans="1:32" x14ac:dyDescent="0.25">
      <x:c r="W57992" s="110"/>
      <x:c r="AA57992" s="110"/>
    </x:row>
    <x:row r="57993" spans="1:32" x14ac:dyDescent="0.25">
      <x:c r="W57993" s="110"/>
      <x:c r="AA57993" s="110"/>
    </x:row>
    <x:row r="57994" spans="1:32" x14ac:dyDescent="0.25">
      <x:c r="W57994" s="110"/>
      <x:c r="AA57994" s="110"/>
    </x:row>
    <x:row r="57995" spans="1:32" x14ac:dyDescent="0.25">
      <x:c r="W57995" s="110"/>
      <x:c r="AA57995" s="110"/>
    </x:row>
    <x:row r="57996" spans="1:32" x14ac:dyDescent="0.25">
      <x:c r="W57996" s="110"/>
      <x:c r="AA57996" s="110"/>
    </x:row>
    <x:row r="57997" spans="1:32" x14ac:dyDescent="0.25">
      <x:c r="W57997" s="110"/>
      <x:c r="AA57997" s="110"/>
    </x:row>
    <x:row r="57998" spans="1:32" x14ac:dyDescent="0.25">
      <x:c r="W57998" s="110"/>
      <x:c r="AA57998" s="110"/>
    </x:row>
    <x:row r="57999" spans="1:32" x14ac:dyDescent="0.25">
      <x:c r="W57999" s="110"/>
      <x:c r="AA57999" s="110"/>
    </x:row>
    <x:row r="58000" spans="1:32" x14ac:dyDescent="0.25">
      <x:c r="W58000" s="110"/>
      <x:c r="AA58000" s="110"/>
    </x:row>
    <x:row r="58001" spans="1:32" x14ac:dyDescent="0.25">
      <x:c r="W58001" s="110"/>
      <x:c r="AA58001" s="110"/>
    </x:row>
    <x:row r="58002" spans="1:32" x14ac:dyDescent="0.25">
      <x:c r="W58002" s="110"/>
      <x:c r="AA58002" s="110"/>
    </x:row>
    <x:row r="58003" spans="1:32" x14ac:dyDescent="0.25">
      <x:c r="W58003" s="110"/>
      <x:c r="AA58003" s="110"/>
    </x:row>
    <x:row r="58004" spans="1:32" x14ac:dyDescent="0.25">
      <x:c r="W58004" s="110"/>
      <x:c r="AA58004" s="110"/>
    </x:row>
    <x:row r="58005" spans="1:32" x14ac:dyDescent="0.25">
      <x:c r="W58005" s="110"/>
      <x:c r="AA58005" s="110"/>
    </x:row>
    <x:row r="58006" spans="1:32" x14ac:dyDescent="0.25">
      <x:c r="W58006" s="110"/>
      <x:c r="AA58006" s="110"/>
    </x:row>
    <x:row r="58007" spans="1:32" x14ac:dyDescent="0.25">
      <x:c r="W58007" s="110"/>
      <x:c r="AA58007" s="110"/>
    </x:row>
    <x:row r="58008" spans="1:32" x14ac:dyDescent="0.25">
      <x:c r="W58008" s="110"/>
      <x:c r="AA58008" s="110"/>
    </x:row>
    <x:row r="58009" spans="1:32" x14ac:dyDescent="0.25">
      <x:c r="W58009" s="110"/>
      <x:c r="AA58009" s="110"/>
    </x:row>
    <x:row r="58010" spans="1:32" x14ac:dyDescent="0.25">
      <x:c r="W58010" s="110"/>
      <x:c r="AA58010" s="110"/>
    </x:row>
    <x:row r="58011" spans="1:32" x14ac:dyDescent="0.25">
      <x:c r="W58011" s="110"/>
      <x:c r="AA58011" s="110"/>
    </x:row>
    <x:row r="58012" spans="1:32" x14ac:dyDescent="0.25">
      <x:c r="W58012" s="110"/>
      <x:c r="AA58012" s="110"/>
    </x:row>
    <x:row r="58013" spans="1:32" x14ac:dyDescent="0.25">
      <x:c r="W58013" s="110"/>
      <x:c r="AA58013" s="110"/>
    </x:row>
    <x:row r="58014" spans="1:32" x14ac:dyDescent="0.25">
      <x:c r="W58014" s="110"/>
      <x:c r="AA58014" s="110"/>
    </x:row>
    <x:row r="58015" spans="1:32" x14ac:dyDescent="0.25">
      <x:c r="W58015" s="110"/>
      <x:c r="AA58015" s="110"/>
    </x:row>
    <x:row r="58016" spans="1:32" x14ac:dyDescent="0.25">
      <x:c r="W58016" s="110"/>
      <x:c r="AA58016" s="110"/>
    </x:row>
    <x:row r="58017" spans="1:32" x14ac:dyDescent="0.25">
      <x:c r="W58017" s="110"/>
      <x:c r="AA58017" s="110"/>
    </x:row>
    <x:row r="58018" spans="1:32" x14ac:dyDescent="0.25">
      <x:c r="W58018" s="110"/>
      <x:c r="AA58018" s="110"/>
    </x:row>
    <x:row r="58019" spans="1:32" x14ac:dyDescent="0.25">
      <x:c r="W58019" s="110"/>
      <x:c r="AA58019" s="110"/>
    </x:row>
    <x:row r="58020" spans="1:32" x14ac:dyDescent="0.25">
      <x:c r="W58020" s="110"/>
      <x:c r="AA58020" s="110"/>
    </x:row>
    <x:row r="58021" spans="1:32" x14ac:dyDescent="0.25">
      <x:c r="W58021" s="110"/>
      <x:c r="AA58021" s="110"/>
    </x:row>
    <x:row r="58022" spans="1:32" x14ac:dyDescent="0.25">
      <x:c r="W58022" s="110"/>
      <x:c r="AA58022" s="110"/>
    </x:row>
    <x:row r="58023" spans="1:32" x14ac:dyDescent="0.25">
      <x:c r="W58023" s="110"/>
      <x:c r="AA58023" s="110"/>
    </x:row>
    <x:row r="58024" spans="1:32" x14ac:dyDescent="0.25">
      <x:c r="W58024" s="110"/>
      <x:c r="AA58024" s="110"/>
    </x:row>
    <x:row r="58025" spans="1:32" x14ac:dyDescent="0.25">
      <x:c r="W58025" s="110"/>
      <x:c r="AA58025" s="110"/>
    </x:row>
    <x:row r="58026" spans="1:32" x14ac:dyDescent="0.25">
      <x:c r="W58026" s="110"/>
      <x:c r="AA58026" s="110"/>
    </x:row>
    <x:row r="58027" spans="1:32" x14ac:dyDescent="0.25">
      <x:c r="W58027" s="110"/>
      <x:c r="AA58027" s="110"/>
    </x:row>
    <x:row r="58028" spans="1:32" x14ac:dyDescent="0.25">
      <x:c r="W58028" s="110"/>
      <x:c r="AA58028" s="110"/>
    </x:row>
    <x:row r="58029" spans="1:32" x14ac:dyDescent="0.25">
      <x:c r="W58029" s="110"/>
      <x:c r="AA58029" s="110"/>
    </x:row>
    <x:row r="58030" spans="1:32" x14ac:dyDescent="0.25">
      <x:c r="W58030" s="110"/>
      <x:c r="AA58030" s="110"/>
    </x:row>
    <x:row r="58031" spans="1:32" x14ac:dyDescent="0.25">
      <x:c r="W58031" s="110"/>
      <x:c r="AA58031" s="110"/>
    </x:row>
    <x:row r="58032" spans="1:32" x14ac:dyDescent="0.25">
      <x:c r="W58032" s="110"/>
      <x:c r="AA58032" s="110"/>
    </x:row>
    <x:row r="58033" spans="1:32" x14ac:dyDescent="0.25">
      <x:c r="W58033" s="110"/>
      <x:c r="AA58033" s="110"/>
    </x:row>
    <x:row r="58034" spans="1:32" x14ac:dyDescent="0.25">
      <x:c r="W58034" s="110"/>
      <x:c r="AA58034" s="110"/>
    </x:row>
    <x:row r="58035" spans="1:32" x14ac:dyDescent="0.25">
      <x:c r="W58035" s="110"/>
      <x:c r="AA58035" s="110"/>
    </x:row>
    <x:row r="58036" spans="1:32" x14ac:dyDescent="0.25">
      <x:c r="W58036" s="110"/>
      <x:c r="AA58036" s="110"/>
    </x:row>
    <x:row r="58037" spans="1:32" x14ac:dyDescent="0.25">
      <x:c r="W58037" s="110"/>
      <x:c r="AA58037" s="110"/>
    </x:row>
    <x:row r="58038" spans="1:32" x14ac:dyDescent="0.25">
      <x:c r="W58038" s="110"/>
      <x:c r="AA58038" s="110"/>
    </x:row>
    <x:row r="58039" spans="1:32" x14ac:dyDescent="0.25">
      <x:c r="W58039" s="110"/>
      <x:c r="AA58039" s="110"/>
    </x:row>
    <x:row r="58040" spans="1:32" x14ac:dyDescent="0.25">
      <x:c r="W58040" s="110"/>
      <x:c r="AA58040" s="110"/>
    </x:row>
    <x:row r="58041" spans="1:32" x14ac:dyDescent="0.25">
      <x:c r="W58041" s="110"/>
      <x:c r="AA58041" s="110"/>
    </x:row>
    <x:row r="58042" spans="1:32" x14ac:dyDescent="0.25">
      <x:c r="W58042" s="110"/>
      <x:c r="AA58042" s="110"/>
    </x:row>
    <x:row r="58043" spans="1:32" x14ac:dyDescent="0.25">
      <x:c r="W58043" s="110"/>
      <x:c r="AA58043" s="110"/>
    </x:row>
    <x:row r="58044" spans="1:32" x14ac:dyDescent="0.25">
      <x:c r="W58044" s="110"/>
      <x:c r="AA58044" s="110"/>
    </x:row>
    <x:row r="58045" spans="1:32" x14ac:dyDescent="0.25">
      <x:c r="W58045" s="110"/>
      <x:c r="AA58045" s="110"/>
    </x:row>
    <x:row r="58046" spans="1:32" x14ac:dyDescent="0.25">
      <x:c r="W58046" s="110"/>
      <x:c r="AA58046" s="110"/>
    </x:row>
    <x:row r="58047" spans="1:32" x14ac:dyDescent="0.25">
      <x:c r="W58047" s="110"/>
      <x:c r="AA58047" s="110"/>
    </x:row>
    <x:row r="58048" spans="1:32" x14ac:dyDescent="0.25">
      <x:c r="W58048" s="110"/>
      <x:c r="AA58048" s="110"/>
    </x:row>
    <x:row r="58049" spans="1:32" x14ac:dyDescent="0.25">
      <x:c r="W58049" s="110"/>
      <x:c r="AA58049" s="110"/>
    </x:row>
    <x:row r="58050" spans="1:32" x14ac:dyDescent="0.25">
      <x:c r="W58050" s="110"/>
      <x:c r="AA58050" s="110"/>
    </x:row>
    <x:row r="58051" spans="1:32" x14ac:dyDescent="0.25">
      <x:c r="W58051" s="110"/>
      <x:c r="AA58051" s="110"/>
    </x:row>
    <x:row r="58052" spans="1:32" x14ac:dyDescent="0.25">
      <x:c r="W58052" s="110"/>
      <x:c r="AA58052" s="110"/>
    </x:row>
    <x:row r="58053" spans="1:32" x14ac:dyDescent="0.25">
      <x:c r="W58053" s="110"/>
      <x:c r="AA58053" s="110"/>
    </x:row>
    <x:row r="58054" spans="1:32" x14ac:dyDescent="0.25">
      <x:c r="W58054" s="110"/>
      <x:c r="AA58054" s="110"/>
    </x:row>
    <x:row r="58055" spans="1:32" x14ac:dyDescent="0.25">
      <x:c r="W58055" s="110"/>
      <x:c r="AA58055" s="110"/>
    </x:row>
    <x:row r="58056" spans="1:32" x14ac:dyDescent="0.25">
      <x:c r="W58056" s="110"/>
      <x:c r="AA58056" s="110"/>
    </x:row>
    <x:row r="58057" spans="1:32" x14ac:dyDescent="0.25">
      <x:c r="W58057" s="110"/>
      <x:c r="AA58057" s="110"/>
    </x:row>
    <x:row r="58058" spans="1:32" x14ac:dyDescent="0.25">
      <x:c r="W58058" s="110"/>
      <x:c r="AA58058" s="110"/>
    </x:row>
    <x:row r="58059" spans="1:32" x14ac:dyDescent="0.25">
      <x:c r="W58059" s="110"/>
      <x:c r="AA58059" s="110"/>
    </x:row>
    <x:row r="58060" spans="1:32" x14ac:dyDescent="0.25">
      <x:c r="W58060" s="110"/>
      <x:c r="AA58060" s="110"/>
    </x:row>
    <x:row r="58061" spans="1:32" x14ac:dyDescent="0.25">
      <x:c r="W58061" s="110"/>
      <x:c r="AA58061" s="110"/>
    </x:row>
    <x:row r="58062" spans="1:32" x14ac:dyDescent="0.25">
      <x:c r="W58062" s="110"/>
      <x:c r="AA58062" s="110"/>
    </x:row>
    <x:row r="58063" spans="1:32" x14ac:dyDescent="0.25">
      <x:c r="W58063" s="110"/>
      <x:c r="AA58063" s="110"/>
    </x:row>
    <x:row r="58064" spans="1:32" x14ac:dyDescent="0.25">
      <x:c r="W58064" s="110"/>
      <x:c r="AA58064" s="110"/>
    </x:row>
    <x:row r="58065" spans="1:32" x14ac:dyDescent="0.25">
      <x:c r="W58065" s="110"/>
      <x:c r="AA58065" s="110"/>
    </x:row>
    <x:row r="58066" spans="1:32" x14ac:dyDescent="0.25">
      <x:c r="W58066" s="110"/>
      <x:c r="AA58066" s="110"/>
    </x:row>
    <x:row r="58067" spans="1:32" x14ac:dyDescent="0.25">
      <x:c r="W58067" s="110"/>
      <x:c r="AA58067" s="110"/>
    </x:row>
    <x:row r="58068" spans="1:32" x14ac:dyDescent="0.25">
      <x:c r="W58068" s="110"/>
      <x:c r="AA58068" s="110"/>
    </x:row>
    <x:row r="58069" spans="1:32" x14ac:dyDescent="0.25">
      <x:c r="W58069" s="110"/>
      <x:c r="AA58069" s="110"/>
    </x:row>
    <x:row r="58070" spans="1:32" x14ac:dyDescent="0.25">
      <x:c r="W58070" s="110"/>
      <x:c r="AA58070" s="110"/>
    </x:row>
    <x:row r="58071" spans="1:32" x14ac:dyDescent="0.25">
      <x:c r="W58071" s="110"/>
      <x:c r="AA58071" s="110"/>
    </x:row>
    <x:row r="58072" spans="1:32" x14ac:dyDescent="0.25">
      <x:c r="W58072" s="110"/>
      <x:c r="AA58072" s="110"/>
    </x:row>
    <x:row r="58073" spans="1:32" x14ac:dyDescent="0.25">
      <x:c r="W58073" s="110"/>
      <x:c r="AA58073" s="110"/>
    </x:row>
    <x:row r="58074" spans="1:32" x14ac:dyDescent="0.25">
      <x:c r="W58074" s="110"/>
      <x:c r="AA58074" s="110"/>
    </x:row>
    <x:row r="58075" spans="1:32" x14ac:dyDescent="0.25">
      <x:c r="W58075" s="110"/>
      <x:c r="AA58075" s="110"/>
    </x:row>
    <x:row r="58076" spans="1:32" x14ac:dyDescent="0.25">
      <x:c r="W58076" s="110"/>
      <x:c r="AA58076" s="110"/>
    </x:row>
    <x:row r="58077" spans="1:32" x14ac:dyDescent="0.25">
      <x:c r="W58077" s="110"/>
      <x:c r="AA58077" s="110"/>
    </x:row>
    <x:row r="58078" spans="1:32" x14ac:dyDescent="0.25">
      <x:c r="W58078" s="110"/>
      <x:c r="AA58078" s="110"/>
    </x:row>
    <x:row r="58079" spans="1:32" x14ac:dyDescent="0.25">
      <x:c r="W58079" s="110"/>
      <x:c r="AA58079" s="110"/>
    </x:row>
    <x:row r="58080" spans="1:32" x14ac:dyDescent="0.25">
      <x:c r="W58080" s="110"/>
      <x:c r="AA58080" s="110"/>
    </x:row>
    <x:row r="58081" spans="1:32" x14ac:dyDescent="0.25">
      <x:c r="W58081" s="110"/>
      <x:c r="AA58081" s="110"/>
    </x:row>
    <x:row r="58082" spans="1:32" x14ac:dyDescent="0.25">
      <x:c r="W58082" s="110"/>
      <x:c r="AA58082" s="110"/>
    </x:row>
    <x:row r="58083" spans="1:32" x14ac:dyDescent="0.25">
      <x:c r="W58083" s="110"/>
      <x:c r="AA58083" s="110"/>
    </x:row>
    <x:row r="58084" spans="1:32" x14ac:dyDescent="0.25">
      <x:c r="W58084" s="110"/>
      <x:c r="AA58084" s="110"/>
    </x:row>
    <x:row r="58085" spans="1:32" x14ac:dyDescent="0.25">
      <x:c r="W58085" s="110"/>
      <x:c r="AA58085" s="110"/>
    </x:row>
    <x:row r="58086" spans="1:32" x14ac:dyDescent="0.25">
      <x:c r="W58086" s="110"/>
      <x:c r="AA58086" s="110"/>
    </x:row>
    <x:row r="58087" spans="1:32" x14ac:dyDescent="0.25">
      <x:c r="W58087" s="110"/>
      <x:c r="AA58087" s="110"/>
    </x:row>
    <x:row r="58088" spans="1:32" x14ac:dyDescent="0.25">
      <x:c r="W58088" s="110"/>
      <x:c r="AA58088" s="110"/>
    </x:row>
    <x:row r="58089" spans="1:32" x14ac:dyDescent="0.25">
      <x:c r="W58089" s="110"/>
      <x:c r="AA58089" s="110"/>
    </x:row>
    <x:row r="58090" spans="1:32" x14ac:dyDescent="0.25">
      <x:c r="W58090" s="110"/>
      <x:c r="AA58090" s="110"/>
    </x:row>
    <x:row r="58091" spans="1:32" x14ac:dyDescent="0.25">
      <x:c r="W58091" s="110"/>
      <x:c r="AA58091" s="110"/>
    </x:row>
    <x:row r="58092" spans="1:32" x14ac:dyDescent="0.25">
      <x:c r="W58092" s="110"/>
      <x:c r="AA58092" s="110"/>
    </x:row>
    <x:row r="58093" spans="1:32" x14ac:dyDescent="0.25">
      <x:c r="W58093" s="110"/>
      <x:c r="AA58093" s="110"/>
    </x:row>
    <x:row r="58094" spans="1:32" x14ac:dyDescent="0.25">
      <x:c r="W58094" s="110"/>
      <x:c r="AA58094" s="110"/>
    </x:row>
    <x:row r="58095" spans="1:32" x14ac:dyDescent="0.25">
      <x:c r="W58095" s="110"/>
      <x:c r="AA58095" s="110"/>
    </x:row>
    <x:row r="58096" spans="1:32" x14ac:dyDescent="0.25">
      <x:c r="W58096" s="110"/>
      <x:c r="AA58096" s="110"/>
    </x:row>
    <x:row r="58097" spans="1:32" x14ac:dyDescent="0.25">
      <x:c r="W58097" s="110"/>
      <x:c r="AA58097" s="110"/>
    </x:row>
    <x:row r="58098" spans="1:32" x14ac:dyDescent="0.25">
      <x:c r="W58098" s="110"/>
      <x:c r="AA58098" s="110"/>
    </x:row>
    <x:row r="58099" spans="1:32" x14ac:dyDescent="0.25">
      <x:c r="W58099" s="110"/>
      <x:c r="AA58099" s="110"/>
    </x:row>
    <x:row r="58100" spans="1:32" x14ac:dyDescent="0.25">
      <x:c r="W58100" s="110"/>
      <x:c r="AA58100" s="110"/>
    </x:row>
    <x:row r="58101" spans="1:32" x14ac:dyDescent="0.25">
      <x:c r="W58101" s="110"/>
      <x:c r="AA58101" s="110"/>
    </x:row>
    <x:row r="58102" spans="1:32" x14ac:dyDescent="0.25">
      <x:c r="W58102" s="110"/>
      <x:c r="AA58102" s="110"/>
    </x:row>
    <x:row r="58103" spans="1:32" x14ac:dyDescent="0.25">
      <x:c r="W58103" s="110"/>
      <x:c r="AA58103" s="110"/>
    </x:row>
    <x:row r="58104" spans="1:32" x14ac:dyDescent="0.25">
      <x:c r="W58104" s="110"/>
      <x:c r="AA58104" s="110"/>
    </x:row>
    <x:row r="58105" spans="1:32" x14ac:dyDescent="0.25">
      <x:c r="W58105" s="110"/>
      <x:c r="AA58105" s="110"/>
    </x:row>
    <x:row r="58106" spans="1:32" x14ac:dyDescent="0.25">
      <x:c r="W58106" s="110"/>
      <x:c r="AA58106" s="110"/>
    </x:row>
    <x:row r="58107" spans="1:32" x14ac:dyDescent="0.25">
      <x:c r="W58107" s="110"/>
      <x:c r="AA58107" s="110"/>
    </x:row>
    <x:row r="58108" spans="1:32" x14ac:dyDescent="0.25">
      <x:c r="W58108" s="110"/>
      <x:c r="AA58108" s="110"/>
    </x:row>
    <x:row r="58109" spans="1:32" x14ac:dyDescent="0.25">
      <x:c r="W58109" s="110"/>
      <x:c r="AA58109" s="110"/>
    </x:row>
    <x:row r="58110" spans="1:32" x14ac:dyDescent="0.25">
      <x:c r="W58110" s="110"/>
      <x:c r="AA58110" s="110"/>
    </x:row>
    <x:row r="58111" spans="1:32" x14ac:dyDescent="0.25">
      <x:c r="W58111" s="110"/>
      <x:c r="AA58111" s="110"/>
    </x:row>
    <x:row r="58112" spans="1:32" x14ac:dyDescent="0.25">
      <x:c r="W58112" s="110"/>
      <x:c r="AA58112" s="110"/>
    </x:row>
    <x:row r="58113" spans="1:32" x14ac:dyDescent="0.25">
      <x:c r="W58113" s="110"/>
      <x:c r="AA58113" s="110"/>
    </x:row>
    <x:row r="58114" spans="1:32" x14ac:dyDescent="0.25">
      <x:c r="W58114" s="110"/>
      <x:c r="AA58114" s="110"/>
    </x:row>
    <x:row r="58115" spans="1:32" x14ac:dyDescent="0.25">
      <x:c r="W58115" s="110"/>
      <x:c r="AA58115" s="110"/>
    </x:row>
    <x:row r="58116" spans="1:32" x14ac:dyDescent="0.25">
      <x:c r="W58116" s="110"/>
      <x:c r="AA58116" s="110"/>
    </x:row>
    <x:row r="58117" spans="1:32" x14ac:dyDescent="0.25">
      <x:c r="W58117" s="110"/>
      <x:c r="AA58117" s="110"/>
    </x:row>
    <x:row r="58118" spans="1:32" x14ac:dyDescent="0.25">
      <x:c r="W58118" s="110"/>
      <x:c r="AA58118" s="110"/>
    </x:row>
    <x:row r="58119" spans="1:32" x14ac:dyDescent="0.25">
      <x:c r="W58119" s="110"/>
      <x:c r="AA58119" s="110"/>
    </x:row>
    <x:row r="58120" spans="1:32" x14ac:dyDescent="0.25">
      <x:c r="W58120" s="110"/>
      <x:c r="AA58120" s="110"/>
    </x:row>
    <x:row r="58121" spans="1:32" x14ac:dyDescent="0.25">
      <x:c r="W58121" s="110"/>
      <x:c r="AA58121" s="110"/>
    </x:row>
    <x:row r="58122" spans="1:32" x14ac:dyDescent="0.25">
      <x:c r="W58122" s="110"/>
      <x:c r="AA58122" s="110"/>
    </x:row>
    <x:row r="58123" spans="1:32" x14ac:dyDescent="0.25">
      <x:c r="W58123" s="110"/>
      <x:c r="AA58123" s="110"/>
    </x:row>
    <x:row r="58124" spans="1:32" x14ac:dyDescent="0.25">
      <x:c r="W58124" s="110"/>
      <x:c r="AA58124" s="110"/>
    </x:row>
    <x:row r="58125" spans="1:32" x14ac:dyDescent="0.25">
      <x:c r="W58125" s="110"/>
      <x:c r="AA58125" s="110"/>
    </x:row>
    <x:row r="58126" spans="1:32" x14ac:dyDescent="0.25">
      <x:c r="W58126" s="110"/>
      <x:c r="AA58126" s="110"/>
    </x:row>
    <x:row r="58127" spans="1:32" x14ac:dyDescent="0.25">
      <x:c r="W58127" s="110"/>
      <x:c r="AA58127" s="110"/>
    </x:row>
    <x:row r="58128" spans="1:32" x14ac:dyDescent="0.25">
      <x:c r="W58128" s="110"/>
      <x:c r="AA58128" s="110"/>
    </x:row>
    <x:row r="58129" spans="1:32" x14ac:dyDescent="0.25">
      <x:c r="W58129" s="110"/>
      <x:c r="AA58129" s="110"/>
    </x:row>
    <x:row r="58130" spans="1:32" x14ac:dyDescent="0.25">
      <x:c r="W58130" s="110"/>
      <x:c r="AA58130" s="110"/>
    </x:row>
    <x:row r="58131" spans="1:32" x14ac:dyDescent="0.25">
      <x:c r="W58131" s="110"/>
      <x:c r="AA58131" s="110"/>
    </x:row>
    <x:row r="58132" spans="1:32" x14ac:dyDescent="0.25">
      <x:c r="W58132" s="110"/>
      <x:c r="AA58132" s="110"/>
    </x:row>
    <x:row r="58133" spans="1:32" x14ac:dyDescent="0.25">
      <x:c r="W58133" s="110"/>
      <x:c r="AA58133" s="110"/>
    </x:row>
    <x:row r="58134" spans="1:32" x14ac:dyDescent="0.25">
      <x:c r="W58134" s="110"/>
      <x:c r="AA58134" s="110"/>
    </x:row>
    <x:row r="58135" spans="1:32" x14ac:dyDescent="0.25">
      <x:c r="W58135" s="110"/>
      <x:c r="AA58135" s="110"/>
    </x:row>
    <x:row r="58136" spans="1:32" x14ac:dyDescent="0.25">
      <x:c r="W58136" s="110"/>
      <x:c r="AA58136" s="110"/>
    </x:row>
    <x:row r="58137" spans="1:32" x14ac:dyDescent="0.25">
      <x:c r="W58137" s="110"/>
      <x:c r="AA58137" s="110"/>
    </x:row>
    <x:row r="58138" spans="1:32" x14ac:dyDescent="0.25">
      <x:c r="W58138" s="110"/>
      <x:c r="AA58138" s="110"/>
    </x:row>
    <x:row r="58139" spans="1:32" x14ac:dyDescent="0.25">
      <x:c r="W58139" s="110"/>
      <x:c r="AA58139" s="110"/>
    </x:row>
    <x:row r="58140" spans="1:32" x14ac:dyDescent="0.25">
      <x:c r="W58140" s="110"/>
      <x:c r="AA58140" s="110"/>
    </x:row>
    <x:row r="58141" spans="1:32" x14ac:dyDescent="0.25">
      <x:c r="W58141" s="110"/>
      <x:c r="AA58141" s="110"/>
    </x:row>
    <x:row r="58142" spans="1:32" x14ac:dyDescent="0.25">
      <x:c r="W58142" s="110"/>
      <x:c r="AA58142" s="110"/>
    </x:row>
    <x:row r="58143" spans="1:32" x14ac:dyDescent="0.25">
      <x:c r="W58143" s="110"/>
      <x:c r="AA58143" s="110"/>
    </x:row>
    <x:row r="58144" spans="1:32" x14ac:dyDescent="0.25">
      <x:c r="W58144" s="110"/>
      <x:c r="AA58144" s="110"/>
    </x:row>
    <x:row r="58145" spans="1:32" x14ac:dyDescent="0.25">
      <x:c r="W58145" s="110"/>
      <x:c r="AA58145" s="110"/>
    </x:row>
    <x:row r="58146" spans="1:32" x14ac:dyDescent="0.25">
      <x:c r="W58146" s="110"/>
      <x:c r="AA58146" s="110"/>
    </x:row>
    <x:row r="58147" spans="1:32" x14ac:dyDescent="0.25">
      <x:c r="W58147" s="110"/>
      <x:c r="AA58147" s="110"/>
    </x:row>
    <x:row r="58148" spans="1:32" x14ac:dyDescent="0.25">
      <x:c r="W58148" s="110"/>
      <x:c r="AA58148" s="110"/>
    </x:row>
    <x:row r="58149" spans="1:32" x14ac:dyDescent="0.25">
      <x:c r="W58149" s="110"/>
      <x:c r="AA58149" s="110"/>
    </x:row>
    <x:row r="58150" spans="1:32" x14ac:dyDescent="0.25">
      <x:c r="W58150" s="110"/>
      <x:c r="AA58150" s="110"/>
    </x:row>
    <x:row r="58151" spans="1:32" x14ac:dyDescent="0.25">
      <x:c r="W58151" s="110"/>
      <x:c r="AA58151" s="110"/>
    </x:row>
    <x:row r="58152" spans="1:32" x14ac:dyDescent="0.25">
      <x:c r="W58152" s="110"/>
      <x:c r="AA58152" s="110"/>
    </x:row>
    <x:row r="58153" spans="1:32" x14ac:dyDescent="0.25">
      <x:c r="W58153" s="110"/>
      <x:c r="AA58153" s="110"/>
    </x:row>
    <x:row r="58154" spans="1:32" x14ac:dyDescent="0.25">
      <x:c r="W58154" s="110"/>
      <x:c r="AA58154" s="110"/>
    </x:row>
    <x:row r="58155" spans="1:32" x14ac:dyDescent="0.25">
      <x:c r="W58155" s="110"/>
      <x:c r="AA58155" s="110"/>
    </x:row>
    <x:row r="58156" spans="1:32" x14ac:dyDescent="0.25">
      <x:c r="W58156" s="110"/>
      <x:c r="AA58156" s="110"/>
    </x:row>
    <x:row r="58157" spans="1:32" x14ac:dyDescent="0.25">
      <x:c r="W58157" s="110"/>
      <x:c r="AA58157" s="110"/>
    </x:row>
    <x:row r="58158" spans="1:32" x14ac:dyDescent="0.25">
      <x:c r="W58158" s="110"/>
      <x:c r="AA58158" s="110"/>
    </x:row>
    <x:row r="58159" spans="1:32" x14ac:dyDescent="0.25">
      <x:c r="W58159" s="110"/>
      <x:c r="AA58159" s="110"/>
    </x:row>
    <x:row r="58160" spans="1:32" x14ac:dyDescent="0.25">
      <x:c r="W58160" s="110"/>
      <x:c r="AA58160" s="110"/>
    </x:row>
    <x:row r="58161" spans="1:32" x14ac:dyDescent="0.25">
      <x:c r="W58161" s="110"/>
      <x:c r="AA58161" s="110"/>
    </x:row>
    <x:row r="58162" spans="1:32" x14ac:dyDescent="0.25">
      <x:c r="W58162" s="110"/>
      <x:c r="AA58162" s="110"/>
    </x:row>
    <x:row r="58163" spans="1:32" x14ac:dyDescent="0.25">
      <x:c r="W58163" s="110"/>
      <x:c r="AA58163" s="110"/>
    </x:row>
    <x:row r="58164" spans="1:32" x14ac:dyDescent="0.25">
      <x:c r="W58164" s="110"/>
      <x:c r="AA58164" s="110"/>
    </x:row>
    <x:row r="58165" spans="1:32" x14ac:dyDescent="0.25">
      <x:c r="W58165" s="110"/>
      <x:c r="AA58165" s="110"/>
    </x:row>
    <x:row r="58166" spans="1:32" x14ac:dyDescent="0.25">
      <x:c r="W58166" s="110"/>
      <x:c r="AA58166" s="110"/>
    </x:row>
    <x:row r="58167" spans="1:32" x14ac:dyDescent="0.25">
      <x:c r="W58167" s="110"/>
      <x:c r="AA58167" s="110"/>
    </x:row>
    <x:row r="58168" spans="1:32" x14ac:dyDescent="0.25">
      <x:c r="W58168" s="110"/>
      <x:c r="AA58168" s="110"/>
    </x:row>
    <x:row r="58169" spans="1:32" x14ac:dyDescent="0.25">
      <x:c r="W58169" s="110"/>
      <x:c r="AA58169" s="110"/>
    </x:row>
    <x:row r="58170" spans="1:32" x14ac:dyDescent="0.25">
      <x:c r="W58170" s="110"/>
      <x:c r="AA58170" s="110"/>
    </x:row>
    <x:row r="58171" spans="1:32" x14ac:dyDescent="0.25">
      <x:c r="W58171" s="110"/>
      <x:c r="AA58171" s="110"/>
    </x:row>
    <x:row r="58172" spans="1:32" x14ac:dyDescent="0.25">
      <x:c r="W58172" s="110"/>
      <x:c r="AA58172" s="110"/>
    </x:row>
    <x:row r="58173" spans="1:32" x14ac:dyDescent="0.25">
      <x:c r="W58173" s="110"/>
      <x:c r="AA58173" s="110"/>
    </x:row>
    <x:row r="58174" spans="1:32" x14ac:dyDescent="0.25">
      <x:c r="W58174" s="110"/>
      <x:c r="AA58174" s="110"/>
    </x:row>
    <x:row r="58175" spans="1:32" x14ac:dyDescent="0.25">
      <x:c r="W58175" s="110"/>
      <x:c r="AA58175" s="110"/>
    </x:row>
    <x:row r="58176" spans="1:32" x14ac:dyDescent="0.25">
      <x:c r="W58176" s="110"/>
      <x:c r="AA58176" s="110"/>
    </x:row>
    <x:row r="58177" spans="1:32" x14ac:dyDescent="0.25">
      <x:c r="W58177" s="110"/>
      <x:c r="AA58177" s="110"/>
    </x:row>
    <x:row r="58178" spans="1:32" x14ac:dyDescent="0.25">
      <x:c r="W58178" s="110"/>
      <x:c r="AA58178" s="110"/>
    </x:row>
    <x:row r="58179" spans="1:32" x14ac:dyDescent="0.25">
      <x:c r="W58179" s="110"/>
      <x:c r="AA58179" s="110"/>
    </x:row>
    <x:row r="58180" spans="1:32" x14ac:dyDescent="0.25">
      <x:c r="W58180" s="110"/>
      <x:c r="AA58180" s="110"/>
    </x:row>
    <x:row r="58181" spans="1:32" x14ac:dyDescent="0.25">
      <x:c r="W58181" s="110"/>
      <x:c r="AA58181" s="110"/>
    </x:row>
    <x:row r="58182" spans="1:32" x14ac:dyDescent="0.25">
      <x:c r="W58182" s="110"/>
      <x:c r="AA58182" s="110"/>
    </x:row>
    <x:row r="58183" spans="1:32" x14ac:dyDescent="0.25">
      <x:c r="W58183" s="110"/>
      <x:c r="AA58183" s="110"/>
    </x:row>
    <x:row r="58184" spans="1:32" x14ac:dyDescent="0.25">
      <x:c r="W58184" s="110"/>
      <x:c r="AA58184" s="110"/>
    </x:row>
    <x:row r="58185" spans="1:32" x14ac:dyDescent="0.25">
      <x:c r="W58185" s="110"/>
      <x:c r="AA58185" s="110"/>
    </x:row>
    <x:row r="58186" spans="1:32" x14ac:dyDescent="0.25">
      <x:c r="W58186" s="110"/>
      <x:c r="AA58186" s="110"/>
    </x:row>
    <x:row r="58187" spans="1:32" x14ac:dyDescent="0.25">
      <x:c r="W58187" s="110"/>
      <x:c r="AA58187" s="110"/>
    </x:row>
    <x:row r="58188" spans="1:32" x14ac:dyDescent="0.25">
      <x:c r="W58188" s="110"/>
      <x:c r="AA58188" s="110"/>
    </x:row>
    <x:row r="58189" spans="1:32" x14ac:dyDescent="0.25">
      <x:c r="W58189" s="110"/>
      <x:c r="AA58189" s="110"/>
    </x:row>
    <x:row r="58190" spans="1:32" x14ac:dyDescent="0.25">
      <x:c r="W58190" s="110"/>
      <x:c r="AA58190" s="110"/>
    </x:row>
    <x:row r="58191" spans="1:32" x14ac:dyDescent="0.25">
      <x:c r="W58191" s="110"/>
      <x:c r="AA58191" s="110"/>
    </x:row>
    <x:row r="58192" spans="1:32" x14ac:dyDescent="0.25">
      <x:c r="W58192" s="110"/>
      <x:c r="AA58192" s="110"/>
    </x:row>
    <x:row r="58193" spans="1:32" x14ac:dyDescent="0.25">
      <x:c r="W58193" s="110"/>
      <x:c r="AA58193" s="110"/>
    </x:row>
    <x:row r="58194" spans="1:32" x14ac:dyDescent="0.25">
      <x:c r="W58194" s="110"/>
      <x:c r="AA58194" s="110"/>
    </x:row>
    <x:row r="58195" spans="1:32" x14ac:dyDescent="0.25">
      <x:c r="W58195" s="110"/>
      <x:c r="AA58195" s="110"/>
    </x:row>
    <x:row r="58196" spans="1:32" x14ac:dyDescent="0.25">
      <x:c r="W58196" s="110"/>
      <x:c r="AA58196" s="110"/>
    </x:row>
    <x:row r="58197" spans="1:32" x14ac:dyDescent="0.25">
      <x:c r="W58197" s="110"/>
      <x:c r="AA58197" s="110"/>
    </x:row>
    <x:row r="58198" spans="1:32" x14ac:dyDescent="0.25">
      <x:c r="W58198" s="110"/>
      <x:c r="AA58198" s="110"/>
    </x:row>
    <x:row r="58199" spans="1:32" x14ac:dyDescent="0.25">
      <x:c r="W58199" s="110"/>
      <x:c r="AA58199" s="110"/>
    </x:row>
    <x:row r="58200" spans="1:32" x14ac:dyDescent="0.25">
      <x:c r="W58200" s="110"/>
      <x:c r="AA58200" s="110"/>
    </x:row>
    <x:row r="58201" spans="1:32" x14ac:dyDescent="0.25">
      <x:c r="W58201" s="110"/>
      <x:c r="AA58201" s="110"/>
    </x:row>
    <x:row r="58202" spans="1:32" x14ac:dyDescent="0.25">
      <x:c r="W58202" s="110"/>
      <x:c r="AA58202" s="110"/>
    </x:row>
    <x:row r="58203" spans="1:32" x14ac:dyDescent="0.25">
      <x:c r="W58203" s="110"/>
      <x:c r="AA58203" s="110"/>
    </x:row>
    <x:row r="58204" spans="1:32" x14ac:dyDescent="0.25">
      <x:c r="W58204" s="110"/>
      <x:c r="AA58204" s="110"/>
    </x:row>
    <x:row r="58205" spans="1:32" x14ac:dyDescent="0.25">
      <x:c r="W58205" s="110"/>
      <x:c r="AA58205" s="110"/>
    </x:row>
    <x:row r="58206" spans="1:32" x14ac:dyDescent="0.25">
      <x:c r="W58206" s="110"/>
      <x:c r="AA58206" s="110"/>
    </x:row>
    <x:row r="58207" spans="1:32" x14ac:dyDescent="0.25">
      <x:c r="W58207" s="110"/>
      <x:c r="AA58207" s="110"/>
    </x:row>
    <x:row r="58208" spans="1:32" x14ac:dyDescent="0.25">
      <x:c r="W58208" s="110"/>
      <x:c r="AA58208" s="110"/>
    </x:row>
    <x:row r="58209" spans="1:32" x14ac:dyDescent="0.25">
      <x:c r="W58209" s="110"/>
      <x:c r="AA58209" s="110"/>
    </x:row>
    <x:row r="58210" spans="1:32" x14ac:dyDescent="0.25">
      <x:c r="W58210" s="110"/>
      <x:c r="AA58210" s="110"/>
    </x:row>
    <x:row r="58211" spans="1:32" x14ac:dyDescent="0.25">
      <x:c r="W58211" s="110"/>
      <x:c r="AA58211" s="110"/>
    </x:row>
    <x:row r="58212" spans="1:32" x14ac:dyDescent="0.25">
      <x:c r="W58212" s="110"/>
      <x:c r="AA58212" s="110"/>
    </x:row>
    <x:row r="58213" spans="1:32" x14ac:dyDescent="0.25">
      <x:c r="W58213" s="110"/>
      <x:c r="AA58213" s="110"/>
    </x:row>
    <x:row r="58214" spans="1:32" x14ac:dyDescent="0.25">
      <x:c r="W58214" s="110"/>
      <x:c r="AA58214" s="110"/>
    </x:row>
    <x:row r="58215" spans="1:32" x14ac:dyDescent="0.25">
      <x:c r="W58215" s="110"/>
      <x:c r="AA58215" s="110"/>
    </x:row>
    <x:row r="58216" spans="1:32" x14ac:dyDescent="0.25">
      <x:c r="W58216" s="110"/>
      <x:c r="AA58216" s="110"/>
    </x:row>
    <x:row r="58217" spans="1:32" x14ac:dyDescent="0.25">
      <x:c r="W58217" s="110"/>
      <x:c r="AA58217" s="110"/>
    </x:row>
    <x:row r="58218" spans="1:32" x14ac:dyDescent="0.25">
      <x:c r="W58218" s="110"/>
      <x:c r="AA58218" s="110"/>
    </x:row>
    <x:row r="58219" spans="1:32" x14ac:dyDescent="0.25">
      <x:c r="W58219" s="110"/>
      <x:c r="AA58219" s="110"/>
    </x:row>
    <x:row r="58220" spans="1:32" x14ac:dyDescent="0.25">
      <x:c r="W58220" s="110"/>
      <x:c r="AA58220" s="110"/>
    </x:row>
    <x:row r="58221" spans="1:32" x14ac:dyDescent="0.25">
      <x:c r="W58221" s="110"/>
      <x:c r="AA58221" s="110"/>
    </x:row>
    <x:row r="58222" spans="1:32" x14ac:dyDescent="0.25">
      <x:c r="W58222" s="110"/>
      <x:c r="AA58222" s="110"/>
    </x:row>
    <x:row r="58223" spans="1:32" x14ac:dyDescent="0.25">
      <x:c r="W58223" s="110"/>
      <x:c r="AA58223" s="110"/>
    </x:row>
    <x:row r="58224" spans="1:32" x14ac:dyDescent="0.25">
      <x:c r="W58224" s="110"/>
      <x:c r="AA58224" s="110"/>
    </x:row>
    <x:row r="58225" spans="1:32" x14ac:dyDescent="0.25">
      <x:c r="W58225" s="110"/>
      <x:c r="AA58225" s="110"/>
    </x:row>
    <x:row r="58226" spans="1:32" x14ac:dyDescent="0.25">
      <x:c r="W58226" s="110"/>
      <x:c r="AA58226" s="110"/>
    </x:row>
    <x:row r="58227" spans="1:32" x14ac:dyDescent="0.25">
      <x:c r="W58227" s="110"/>
      <x:c r="AA58227" s="110"/>
    </x:row>
    <x:row r="58228" spans="1:32" x14ac:dyDescent="0.25">
      <x:c r="W58228" s="110"/>
      <x:c r="AA58228" s="110"/>
    </x:row>
    <x:row r="58229" spans="1:32" x14ac:dyDescent="0.25">
      <x:c r="W58229" s="110"/>
      <x:c r="AA58229" s="110"/>
    </x:row>
    <x:row r="58230" spans="1:32" x14ac:dyDescent="0.25">
      <x:c r="W58230" s="110"/>
      <x:c r="AA58230" s="110"/>
    </x:row>
    <x:row r="58231" spans="1:32" x14ac:dyDescent="0.25">
      <x:c r="W58231" s="110"/>
      <x:c r="AA58231" s="110"/>
    </x:row>
    <x:row r="58232" spans="1:32" x14ac:dyDescent="0.25">
      <x:c r="W58232" s="110"/>
      <x:c r="AA58232" s="110"/>
    </x:row>
    <x:row r="58233" spans="1:32" x14ac:dyDescent="0.25">
      <x:c r="W58233" s="110"/>
      <x:c r="AA58233" s="110"/>
    </x:row>
    <x:row r="58234" spans="1:32" x14ac:dyDescent="0.25">
      <x:c r="W58234" s="110"/>
      <x:c r="AA58234" s="110"/>
    </x:row>
    <x:row r="58235" spans="1:32" x14ac:dyDescent="0.25">
      <x:c r="W58235" s="110"/>
      <x:c r="AA58235" s="110"/>
    </x:row>
    <x:row r="58236" spans="1:32" x14ac:dyDescent="0.25">
      <x:c r="W58236" s="110"/>
      <x:c r="AA58236" s="110"/>
    </x:row>
    <x:row r="58237" spans="1:32" x14ac:dyDescent="0.25">
      <x:c r="W58237" s="110"/>
      <x:c r="AA58237" s="110"/>
    </x:row>
    <x:row r="58238" spans="1:32" x14ac:dyDescent="0.25">
      <x:c r="W58238" s="110"/>
      <x:c r="AA58238" s="110"/>
    </x:row>
    <x:row r="58239" spans="1:32" x14ac:dyDescent="0.25">
      <x:c r="W58239" s="110"/>
      <x:c r="AA58239" s="110"/>
    </x:row>
    <x:row r="58240" spans="1:32" x14ac:dyDescent="0.25">
      <x:c r="W58240" s="110"/>
      <x:c r="AA58240" s="110"/>
    </x:row>
    <x:row r="58241" spans="1:32" x14ac:dyDescent="0.25">
      <x:c r="W58241" s="110"/>
      <x:c r="AA58241" s="110"/>
    </x:row>
    <x:row r="58242" spans="1:32" x14ac:dyDescent="0.25">
      <x:c r="W58242" s="110"/>
      <x:c r="AA58242" s="110"/>
    </x:row>
    <x:row r="58243" spans="1:32" x14ac:dyDescent="0.25">
      <x:c r="W58243" s="110"/>
      <x:c r="AA58243" s="110"/>
    </x:row>
    <x:row r="58244" spans="1:32" x14ac:dyDescent="0.25">
      <x:c r="W58244" s="110"/>
      <x:c r="AA58244" s="110"/>
    </x:row>
    <x:row r="58245" spans="1:32" x14ac:dyDescent="0.25">
      <x:c r="W58245" s="110"/>
      <x:c r="AA58245" s="110"/>
    </x:row>
    <x:row r="58246" spans="1:32" x14ac:dyDescent="0.25">
      <x:c r="W58246" s="110"/>
      <x:c r="AA58246" s="110"/>
    </x:row>
    <x:row r="58247" spans="1:32" x14ac:dyDescent="0.25">
      <x:c r="W58247" s="110"/>
      <x:c r="AA58247" s="110"/>
    </x:row>
    <x:row r="58248" spans="1:32" x14ac:dyDescent="0.25">
      <x:c r="W58248" s="110"/>
      <x:c r="AA58248" s="110"/>
    </x:row>
    <x:row r="58249" spans="1:32" x14ac:dyDescent="0.25">
      <x:c r="W58249" s="110"/>
      <x:c r="AA58249" s="110"/>
    </x:row>
    <x:row r="58250" spans="1:32" x14ac:dyDescent="0.25">
      <x:c r="W58250" s="110"/>
      <x:c r="AA58250" s="110"/>
    </x:row>
    <x:row r="58251" spans="1:32" x14ac:dyDescent="0.25">
      <x:c r="W58251" s="110"/>
      <x:c r="AA58251" s="110"/>
    </x:row>
    <x:row r="58252" spans="1:32" x14ac:dyDescent="0.25">
      <x:c r="W58252" s="110"/>
      <x:c r="AA58252" s="110"/>
    </x:row>
    <x:row r="58253" spans="1:32" x14ac:dyDescent="0.25">
      <x:c r="W58253" s="110"/>
      <x:c r="AA58253" s="110"/>
    </x:row>
    <x:row r="58254" spans="1:32" x14ac:dyDescent="0.25">
      <x:c r="W58254" s="110"/>
      <x:c r="AA58254" s="110"/>
    </x:row>
    <x:row r="58255" spans="1:32" x14ac:dyDescent="0.25">
      <x:c r="W58255" s="110"/>
      <x:c r="AA58255" s="110"/>
    </x:row>
    <x:row r="58256" spans="1:32" x14ac:dyDescent="0.25">
      <x:c r="W58256" s="110"/>
      <x:c r="AA58256" s="110"/>
    </x:row>
    <x:row r="58257" spans="1:32" x14ac:dyDescent="0.25">
      <x:c r="W58257" s="110"/>
      <x:c r="AA58257" s="110"/>
    </x:row>
    <x:row r="58258" spans="1:32" x14ac:dyDescent="0.25">
      <x:c r="W58258" s="110"/>
      <x:c r="AA58258" s="110"/>
    </x:row>
    <x:row r="58259" spans="1:32" x14ac:dyDescent="0.25">
      <x:c r="W58259" s="110"/>
      <x:c r="AA58259" s="110"/>
    </x:row>
    <x:row r="58260" spans="1:32" x14ac:dyDescent="0.25">
      <x:c r="W58260" s="110"/>
      <x:c r="AA58260" s="110"/>
    </x:row>
    <x:row r="58261" spans="1:32" x14ac:dyDescent="0.25">
      <x:c r="W58261" s="110"/>
      <x:c r="AA58261" s="110"/>
    </x:row>
    <x:row r="58262" spans="1:32" x14ac:dyDescent="0.25">
      <x:c r="W58262" s="110"/>
      <x:c r="AA58262" s="110"/>
    </x:row>
    <x:row r="58263" spans="1:32" x14ac:dyDescent="0.25">
      <x:c r="W58263" s="110"/>
      <x:c r="AA58263" s="110"/>
    </x:row>
    <x:row r="58264" spans="1:32" x14ac:dyDescent="0.25">
      <x:c r="W58264" s="110"/>
      <x:c r="AA58264" s="110"/>
    </x:row>
    <x:row r="58265" spans="1:32" x14ac:dyDescent="0.25">
      <x:c r="W58265" s="110"/>
      <x:c r="AA58265" s="110"/>
    </x:row>
    <x:row r="58266" spans="1:32" x14ac:dyDescent="0.25">
      <x:c r="W58266" s="110"/>
      <x:c r="AA58266" s="110"/>
    </x:row>
    <x:row r="58267" spans="1:32" x14ac:dyDescent="0.25">
      <x:c r="W58267" s="110"/>
      <x:c r="AA58267" s="110"/>
    </x:row>
    <x:row r="58268" spans="1:32" x14ac:dyDescent="0.25">
      <x:c r="W58268" s="110"/>
      <x:c r="AA58268" s="110"/>
    </x:row>
    <x:row r="58269" spans="1:32" x14ac:dyDescent="0.25">
      <x:c r="W58269" s="110"/>
      <x:c r="AA58269" s="110"/>
    </x:row>
    <x:row r="58270" spans="1:32" x14ac:dyDescent="0.25">
      <x:c r="W58270" s="110"/>
      <x:c r="AA58270" s="110"/>
    </x:row>
    <x:row r="58271" spans="1:32" x14ac:dyDescent="0.25">
      <x:c r="W58271" s="110"/>
      <x:c r="AA58271" s="110"/>
    </x:row>
    <x:row r="58272" spans="1:32" x14ac:dyDescent="0.25">
      <x:c r="W58272" s="110"/>
      <x:c r="AA58272" s="110"/>
    </x:row>
    <x:row r="58273" spans="1:32" x14ac:dyDescent="0.25">
      <x:c r="W58273" s="110"/>
      <x:c r="AA58273" s="110"/>
    </x:row>
    <x:row r="58274" spans="1:32" x14ac:dyDescent="0.25">
      <x:c r="W58274" s="110"/>
      <x:c r="AA58274" s="110"/>
    </x:row>
    <x:row r="58275" spans="1:32" x14ac:dyDescent="0.25">
      <x:c r="W58275" s="110"/>
      <x:c r="AA58275" s="110"/>
    </x:row>
    <x:row r="58276" spans="1:32" x14ac:dyDescent="0.25">
      <x:c r="W58276" s="110"/>
      <x:c r="AA58276" s="110"/>
    </x:row>
    <x:row r="58277" spans="1:32" x14ac:dyDescent="0.25">
      <x:c r="W58277" s="110"/>
      <x:c r="AA58277" s="110"/>
    </x:row>
    <x:row r="58278" spans="1:32" x14ac:dyDescent="0.25">
      <x:c r="W58278" s="110"/>
      <x:c r="AA58278" s="110"/>
    </x:row>
    <x:row r="58279" spans="1:32" x14ac:dyDescent="0.25">
      <x:c r="W58279" s="110"/>
      <x:c r="AA58279" s="110"/>
    </x:row>
    <x:row r="58280" spans="1:32" x14ac:dyDescent="0.25">
      <x:c r="W58280" s="110"/>
      <x:c r="AA58280" s="110"/>
    </x:row>
    <x:row r="58281" spans="1:32" x14ac:dyDescent="0.25">
      <x:c r="W58281" s="110"/>
      <x:c r="AA58281" s="110"/>
    </x:row>
    <x:row r="58282" spans="1:32" x14ac:dyDescent="0.25">
      <x:c r="W58282" s="110"/>
      <x:c r="AA58282" s="110"/>
    </x:row>
    <x:row r="58283" spans="1:32" x14ac:dyDescent="0.25">
      <x:c r="W58283" s="110"/>
      <x:c r="AA58283" s="110"/>
    </x:row>
    <x:row r="58284" spans="1:32" x14ac:dyDescent="0.25">
      <x:c r="W58284" s="110"/>
      <x:c r="AA58284" s="110"/>
    </x:row>
    <x:row r="58285" spans="1:32" x14ac:dyDescent="0.25">
      <x:c r="W58285" s="110"/>
      <x:c r="AA58285" s="110"/>
    </x:row>
    <x:row r="58286" spans="1:32" x14ac:dyDescent="0.25">
      <x:c r="W58286" s="110"/>
      <x:c r="AA58286" s="110"/>
    </x:row>
    <x:row r="58287" spans="1:32" x14ac:dyDescent="0.25">
      <x:c r="W58287" s="110"/>
      <x:c r="AA58287" s="110"/>
    </x:row>
    <x:row r="58288" spans="1:32" x14ac:dyDescent="0.25">
      <x:c r="W58288" s="110"/>
      <x:c r="AA58288" s="110"/>
    </x:row>
    <x:row r="58289" spans="1:32" x14ac:dyDescent="0.25">
      <x:c r="W58289" s="110"/>
      <x:c r="AA58289" s="110"/>
    </x:row>
    <x:row r="58290" spans="1:32" x14ac:dyDescent="0.25">
      <x:c r="W58290" s="110"/>
      <x:c r="AA58290" s="110"/>
    </x:row>
    <x:row r="58291" spans="1:32" x14ac:dyDescent="0.25">
      <x:c r="W58291" s="110"/>
      <x:c r="AA58291" s="110"/>
    </x:row>
    <x:row r="58292" spans="1:32" x14ac:dyDescent="0.25">
      <x:c r="W58292" s="110"/>
      <x:c r="AA58292" s="110"/>
    </x:row>
    <x:row r="58293" spans="1:32" x14ac:dyDescent="0.25">
      <x:c r="W58293" s="110"/>
      <x:c r="AA58293" s="110"/>
    </x:row>
    <x:row r="58294" spans="1:32" x14ac:dyDescent="0.25">
      <x:c r="W58294" s="110"/>
      <x:c r="AA58294" s="110"/>
    </x:row>
    <x:row r="58295" spans="1:32" x14ac:dyDescent="0.25">
      <x:c r="W58295" s="110"/>
      <x:c r="AA58295" s="110"/>
    </x:row>
    <x:row r="58296" spans="1:32" x14ac:dyDescent="0.25">
      <x:c r="W58296" s="110"/>
      <x:c r="AA58296" s="110"/>
    </x:row>
    <x:row r="58297" spans="1:32" x14ac:dyDescent="0.25">
      <x:c r="W58297" s="110"/>
      <x:c r="AA58297" s="110"/>
    </x:row>
    <x:row r="58298" spans="1:32" x14ac:dyDescent="0.25">
      <x:c r="W58298" s="110"/>
      <x:c r="AA58298" s="110"/>
    </x:row>
    <x:row r="58299" spans="1:32" x14ac:dyDescent="0.25">
      <x:c r="W58299" s="110"/>
      <x:c r="AA58299" s="110"/>
    </x:row>
    <x:row r="58300" spans="1:32" x14ac:dyDescent="0.25">
      <x:c r="W58300" s="110"/>
      <x:c r="AA58300" s="110"/>
    </x:row>
    <x:row r="58301" spans="1:32" x14ac:dyDescent="0.25">
      <x:c r="W58301" s="110"/>
      <x:c r="AA58301" s="110"/>
    </x:row>
    <x:row r="58302" spans="1:32" x14ac:dyDescent="0.25">
      <x:c r="W58302" s="110"/>
      <x:c r="AA58302" s="110"/>
    </x:row>
    <x:row r="58303" spans="1:32" x14ac:dyDescent="0.25">
      <x:c r="W58303" s="110"/>
      <x:c r="AA58303" s="110"/>
    </x:row>
    <x:row r="58304" spans="1:32" x14ac:dyDescent="0.25">
      <x:c r="W58304" s="110"/>
      <x:c r="AA58304" s="110"/>
    </x:row>
    <x:row r="58305" spans="1:32" x14ac:dyDescent="0.25">
      <x:c r="W58305" s="110"/>
      <x:c r="AA58305" s="110"/>
    </x:row>
    <x:row r="58306" spans="1:32" x14ac:dyDescent="0.25">
      <x:c r="W58306" s="110"/>
      <x:c r="AA58306" s="110"/>
    </x:row>
    <x:row r="58307" spans="1:32" x14ac:dyDescent="0.25">
      <x:c r="W58307" s="110"/>
      <x:c r="AA58307" s="110"/>
    </x:row>
    <x:row r="58308" spans="1:32" x14ac:dyDescent="0.25">
      <x:c r="W58308" s="110"/>
      <x:c r="AA58308" s="110"/>
    </x:row>
    <x:row r="58309" spans="1:32" x14ac:dyDescent="0.25">
      <x:c r="W58309" s="110"/>
      <x:c r="AA58309" s="110"/>
    </x:row>
    <x:row r="58310" spans="1:32" x14ac:dyDescent="0.25">
      <x:c r="W58310" s="110"/>
      <x:c r="AA58310" s="110"/>
    </x:row>
    <x:row r="58311" spans="1:32" x14ac:dyDescent="0.25">
      <x:c r="W58311" s="110"/>
      <x:c r="AA58311" s="110"/>
    </x:row>
    <x:row r="58312" spans="1:32" x14ac:dyDescent="0.25">
      <x:c r="W58312" s="110"/>
      <x:c r="AA58312" s="110"/>
    </x:row>
    <x:row r="58313" spans="1:32" x14ac:dyDescent="0.25">
      <x:c r="W58313" s="110"/>
      <x:c r="AA58313" s="110"/>
    </x:row>
    <x:row r="58314" spans="1:32" x14ac:dyDescent="0.25">
      <x:c r="W58314" s="110"/>
      <x:c r="AA58314" s="110"/>
    </x:row>
    <x:row r="58315" spans="1:32" x14ac:dyDescent="0.25">
      <x:c r="W58315" s="110"/>
      <x:c r="AA58315" s="110"/>
    </x:row>
    <x:row r="58316" spans="1:32" x14ac:dyDescent="0.25">
      <x:c r="W58316" s="110"/>
      <x:c r="AA58316" s="110"/>
    </x:row>
    <x:row r="58317" spans="1:32" x14ac:dyDescent="0.25">
      <x:c r="W58317" s="110"/>
      <x:c r="AA58317" s="110"/>
    </x:row>
    <x:row r="58318" spans="1:32" x14ac:dyDescent="0.25">
      <x:c r="W58318" s="110"/>
      <x:c r="AA58318" s="110"/>
    </x:row>
    <x:row r="58319" spans="1:32" x14ac:dyDescent="0.25">
      <x:c r="W58319" s="110"/>
      <x:c r="AA58319" s="110"/>
    </x:row>
    <x:row r="58320" spans="1:32" x14ac:dyDescent="0.25">
      <x:c r="W58320" s="110"/>
      <x:c r="AA58320" s="110"/>
    </x:row>
    <x:row r="58321" spans="1:32" x14ac:dyDescent="0.25">
      <x:c r="W58321" s="110"/>
      <x:c r="AA58321" s="110"/>
    </x:row>
    <x:row r="58322" spans="1:32" x14ac:dyDescent="0.25">
      <x:c r="W58322" s="110"/>
      <x:c r="AA58322" s="110"/>
    </x:row>
    <x:row r="58323" spans="1:32" x14ac:dyDescent="0.25">
      <x:c r="W58323" s="110"/>
      <x:c r="AA58323" s="110"/>
    </x:row>
    <x:row r="58324" spans="1:32" x14ac:dyDescent="0.25">
      <x:c r="W58324" s="110"/>
      <x:c r="AA58324" s="110"/>
    </x:row>
    <x:row r="58325" spans="1:32" x14ac:dyDescent="0.25">
      <x:c r="W58325" s="110"/>
      <x:c r="AA58325" s="110"/>
    </x:row>
    <x:row r="58326" spans="1:32" x14ac:dyDescent="0.25">
      <x:c r="W58326" s="110"/>
      <x:c r="AA58326" s="110"/>
    </x:row>
    <x:row r="58327" spans="1:32" x14ac:dyDescent="0.25">
      <x:c r="W58327" s="110"/>
      <x:c r="AA58327" s="110"/>
    </x:row>
    <x:row r="58328" spans="1:32" x14ac:dyDescent="0.25">
      <x:c r="W58328" s="110"/>
      <x:c r="AA58328" s="110"/>
    </x:row>
    <x:row r="58329" spans="1:32" x14ac:dyDescent="0.25">
      <x:c r="W58329" s="110"/>
      <x:c r="AA58329" s="110"/>
    </x:row>
    <x:row r="58330" spans="1:32" x14ac:dyDescent="0.25">
      <x:c r="W58330" s="110"/>
      <x:c r="AA58330" s="110"/>
    </x:row>
    <x:row r="58331" spans="1:32" x14ac:dyDescent="0.25">
      <x:c r="W58331" s="110"/>
      <x:c r="AA58331" s="110"/>
    </x:row>
    <x:row r="58332" spans="1:32" x14ac:dyDescent="0.25">
      <x:c r="W58332" s="110"/>
      <x:c r="AA58332" s="110"/>
    </x:row>
    <x:row r="58333" spans="1:32" x14ac:dyDescent="0.25">
      <x:c r="W58333" s="110"/>
      <x:c r="AA58333" s="110"/>
    </x:row>
    <x:row r="58334" spans="1:32" x14ac:dyDescent="0.25">
      <x:c r="W58334" s="110"/>
      <x:c r="AA58334" s="110"/>
    </x:row>
    <x:row r="58335" spans="1:32" x14ac:dyDescent="0.25">
      <x:c r="W58335" s="110"/>
      <x:c r="AA58335" s="110"/>
    </x:row>
    <x:row r="58336" spans="1:32" x14ac:dyDescent="0.25">
      <x:c r="W58336" s="110"/>
      <x:c r="AA58336" s="110"/>
    </x:row>
    <x:row r="58337" spans="1:32" x14ac:dyDescent="0.25">
      <x:c r="W58337" s="110"/>
      <x:c r="AA58337" s="110"/>
    </x:row>
    <x:row r="58338" spans="1:32" x14ac:dyDescent="0.25">
      <x:c r="W58338" s="110"/>
      <x:c r="AA58338" s="110"/>
    </x:row>
    <x:row r="58339" spans="1:32" x14ac:dyDescent="0.25">
      <x:c r="W58339" s="110"/>
      <x:c r="AA58339" s="110"/>
    </x:row>
    <x:row r="58340" spans="1:32" x14ac:dyDescent="0.25">
      <x:c r="W58340" s="110"/>
      <x:c r="AA58340" s="110"/>
    </x:row>
    <x:row r="58341" spans="1:32" x14ac:dyDescent="0.25">
      <x:c r="W58341" s="110"/>
      <x:c r="AA58341" s="110"/>
    </x:row>
    <x:row r="58342" spans="1:32" x14ac:dyDescent="0.25">
      <x:c r="W58342" s="110"/>
      <x:c r="AA58342" s="110"/>
    </x:row>
    <x:row r="58343" spans="1:32" x14ac:dyDescent="0.25">
      <x:c r="W58343" s="110"/>
      <x:c r="AA58343" s="110"/>
    </x:row>
    <x:row r="58344" spans="1:32" x14ac:dyDescent="0.25">
      <x:c r="W58344" s="110"/>
      <x:c r="AA58344" s="110"/>
    </x:row>
    <x:row r="58345" spans="1:32" x14ac:dyDescent="0.25">
      <x:c r="W58345" s="110"/>
      <x:c r="AA58345" s="110"/>
    </x:row>
    <x:row r="58346" spans="1:32" x14ac:dyDescent="0.25">
      <x:c r="W58346" s="110"/>
      <x:c r="AA58346" s="110"/>
    </x:row>
    <x:row r="58347" spans="1:32" x14ac:dyDescent="0.25">
      <x:c r="W58347" s="110"/>
      <x:c r="AA58347" s="110"/>
    </x:row>
    <x:row r="58348" spans="1:32" x14ac:dyDescent="0.25">
      <x:c r="W58348" s="110"/>
      <x:c r="AA58348" s="110"/>
    </x:row>
    <x:row r="58349" spans="1:32" x14ac:dyDescent="0.25">
      <x:c r="W58349" s="110"/>
      <x:c r="AA58349" s="110"/>
    </x:row>
    <x:row r="58350" spans="1:32" x14ac:dyDescent="0.25">
      <x:c r="W58350" s="110"/>
      <x:c r="AA58350" s="110"/>
    </x:row>
    <x:row r="58351" spans="1:32" x14ac:dyDescent="0.25">
      <x:c r="W58351" s="110"/>
      <x:c r="AA58351" s="110"/>
    </x:row>
    <x:row r="58352" spans="1:32" x14ac:dyDescent="0.25">
      <x:c r="W58352" s="110"/>
      <x:c r="AA58352" s="110"/>
    </x:row>
    <x:row r="58353" spans="1:32" x14ac:dyDescent="0.25">
      <x:c r="W58353" s="110"/>
      <x:c r="AA58353" s="110"/>
    </x:row>
    <x:row r="58354" spans="1:32" x14ac:dyDescent="0.25">
      <x:c r="W58354" s="110"/>
      <x:c r="AA58354" s="110"/>
    </x:row>
    <x:row r="58355" spans="1:32" x14ac:dyDescent="0.25">
      <x:c r="W58355" s="110"/>
      <x:c r="AA58355" s="110"/>
    </x:row>
    <x:row r="58356" spans="1:32" x14ac:dyDescent="0.25">
      <x:c r="W58356" s="110"/>
      <x:c r="AA58356" s="110"/>
    </x:row>
    <x:row r="58357" spans="1:32" x14ac:dyDescent="0.25">
      <x:c r="W58357" s="110"/>
      <x:c r="AA58357" s="110"/>
    </x:row>
    <x:row r="58358" spans="1:32" x14ac:dyDescent="0.25">
      <x:c r="W58358" s="110"/>
      <x:c r="AA58358" s="110"/>
    </x:row>
    <x:row r="58359" spans="1:32" x14ac:dyDescent="0.25">
      <x:c r="W58359" s="110"/>
      <x:c r="AA58359" s="110"/>
    </x:row>
    <x:row r="58360" spans="1:32" x14ac:dyDescent="0.25">
      <x:c r="W58360" s="110"/>
      <x:c r="AA58360" s="110"/>
    </x:row>
    <x:row r="58361" spans="1:32" x14ac:dyDescent="0.25">
      <x:c r="W58361" s="110"/>
      <x:c r="AA58361" s="110"/>
    </x:row>
    <x:row r="58362" spans="1:32" x14ac:dyDescent="0.25">
      <x:c r="W58362" s="110"/>
      <x:c r="AA58362" s="110"/>
    </x:row>
    <x:row r="58363" spans="1:32" x14ac:dyDescent="0.25">
      <x:c r="W58363" s="110"/>
      <x:c r="AA58363" s="110"/>
    </x:row>
    <x:row r="58364" spans="1:32" x14ac:dyDescent="0.25">
      <x:c r="W58364" s="110"/>
      <x:c r="AA58364" s="110"/>
    </x:row>
    <x:row r="58365" spans="1:32" x14ac:dyDescent="0.25">
      <x:c r="W58365" s="110"/>
      <x:c r="AA58365" s="110"/>
    </x:row>
    <x:row r="58366" spans="1:32" x14ac:dyDescent="0.25">
      <x:c r="W58366" s="110"/>
      <x:c r="AA58366" s="110"/>
    </x:row>
    <x:row r="58367" spans="1:32" x14ac:dyDescent="0.25">
      <x:c r="W58367" s="110"/>
      <x:c r="AA58367" s="110"/>
    </x:row>
    <x:row r="58368" spans="1:32" x14ac:dyDescent="0.25">
      <x:c r="W58368" s="110"/>
      <x:c r="AA58368" s="110"/>
    </x:row>
    <x:row r="58369" spans="1:32" x14ac:dyDescent="0.25">
      <x:c r="W58369" s="110"/>
      <x:c r="AA58369" s="110"/>
    </x:row>
    <x:row r="58370" spans="1:32" x14ac:dyDescent="0.25">
      <x:c r="W58370" s="110"/>
      <x:c r="AA58370" s="110"/>
    </x:row>
    <x:row r="58371" spans="1:32" x14ac:dyDescent="0.25">
      <x:c r="W58371" s="110"/>
      <x:c r="AA58371" s="110"/>
    </x:row>
    <x:row r="58372" spans="1:32" x14ac:dyDescent="0.25">
      <x:c r="W58372" s="110"/>
      <x:c r="AA58372" s="110"/>
    </x:row>
    <x:row r="58373" spans="1:32" x14ac:dyDescent="0.25">
      <x:c r="W58373" s="110"/>
      <x:c r="AA58373" s="110"/>
    </x:row>
    <x:row r="58374" spans="1:32" x14ac:dyDescent="0.25">
      <x:c r="W58374" s="110"/>
      <x:c r="AA58374" s="110"/>
    </x:row>
    <x:row r="58375" spans="1:32" x14ac:dyDescent="0.25">
      <x:c r="W58375" s="110"/>
      <x:c r="AA58375" s="110"/>
    </x:row>
    <x:row r="58376" spans="1:32" x14ac:dyDescent="0.25">
      <x:c r="W58376" s="110"/>
      <x:c r="AA58376" s="110"/>
    </x:row>
    <x:row r="58377" spans="1:32" x14ac:dyDescent="0.25">
      <x:c r="W58377" s="110"/>
      <x:c r="AA58377" s="110"/>
    </x:row>
    <x:row r="58378" spans="1:32" x14ac:dyDescent="0.25">
      <x:c r="W58378" s="110"/>
      <x:c r="AA58378" s="110"/>
    </x:row>
    <x:row r="58379" spans="1:32" x14ac:dyDescent="0.25">
      <x:c r="W58379" s="110"/>
      <x:c r="AA58379" s="110"/>
    </x:row>
    <x:row r="58380" spans="1:32" x14ac:dyDescent="0.25">
      <x:c r="W58380" s="110"/>
      <x:c r="AA58380" s="110"/>
    </x:row>
    <x:row r="58381" spans="1:32" x14ac:dyDescent="0.25">
      <x:c r="W58381" s="110"/>
      <x:c r="AA58381" s="110"/>
    </x:row>
    <x:row r="58382" spans="1:32" x14ac:dyDescent="0.25">
      <x:c r="W58382" s="110"/>
      <x:c r="AA58382" s="110"/>
    </x:row>
    <x:row r="58383" spans="1:32" x14ac:dyDescent="0.25">
      <x:c r="W58383" s="110"/>
      <x:c r="AA58383" s="110"/>
    </x:row>
    <x:row r="58384" spans="1:32" x14ac:dyDescent="0.25">
      <x:c r="W58384" s="110"/>
      <x:c r="AA58384" s="110"/>
    </x:row>
    <x:row r="58385" spans="1:32" x14ac:dyDescent="0.25">
      <x:c r="W58385" s="110"/>
      <x:c r="AA58385" s="110"/>
    </x:row>
    <x:row r="58386" spans="1:32" x14ac:dyDescent="0.25">
      <x:c r="W58386" s="110"/>
      <x:c r="AA58386" s="110"/>
    </x:row>
    <x:row r="58387" spans="1:32" x14ac:dyDescent="0.25">
      <x:c r="W58387" s="110"/>
      <x:c r="AA58387" s="110"/>
    </x:row>
    <x:row r="58388" spans="1:32" x14ac:dyDescent="0.25">
      <x:c r="W58388" s="110"/>
      <x:c r="AA58388" s="110"/>
    </x:row>
    <x:row r="58389" spans="1:32" x14ac:dyDescent="0.25">
      <x:c r="W58389" s="110"/>
      <x:c r="AA58389" s="110"/>
    </x:row>
    <x:row r="58390" spans="1:32" x14ac:dyDescent="0.25">
      <x:c r="W58390" s="110"/>
      <x:c r="AA58390" s="110"/>
    </x:row>
    <x:row r="58391" spans="1:32" x14ac:dyDescent="0.25">
      <x:c r="W58391" s="110"/>
      <x:c r="AA58391" s="110"/>
    </x:row>
    <x:row r="58392" spans="1:32" x14ac:dyDescent="0.25">
      <x:c r="W58392" s="110"/>
      <x:c r="AA58392" s="110"/>
    </x:row>
    <x:row r="58393" spans="1:32" x14ac:dyDescent="0.25">
      <x:c r="W58393" s="110"/>
      <x:c r="AA58393" s="110"/>
    </x:row>
    <x:row r="58394" spans="1:32" x14ac:dyDescent="0.25">
      <x:c r="W58394" s="110"/>
      <x:c r="AA58394" s="110"/>
    </x:row>
    <x:row r="58395" spans="1:32" x14ac:dyDescent="0.25">
      <x:c r="W58395" s="110"/>
      <x:c r="AA58395" s="110"/>
    </x:row>
    <x:row r="58396" spans="1:32" x14ac:dyDescent="0.25">
      <x:c r="W58396" s="110"/>
      <x:c r="AA58396" s="110"/>
    </x:row>
    <x:row r="58397" spans="1:32" x14ac:dyDescent="0.25">
      <x:c r="W58397" s="110"/>
      <x:c r="AA58397" s="110"/>
    </x:row>
    <x:row r="58398" spans="1:32" x14ac:dyDescent="0.25">
      <x:c r="W58398" s="110"/>
      <x:c r="AA58398" s="110"/>
    </x:row>
    <x:row r="58399" spans="1:32" x14ac:dyDescent="0.25">
      <x:c r="W58399" s="110"/>
      <x:c r="AA58399" s="110"/>
    </x:row>
    <x:row r="58400" spans="1:32" x14ac:dyDescent="0.25">
      <x:c r="W58400" s="110"/>
      <x:c r="AA58400" s="110"/>
    </x:row>
    <x:row r="58401" spans="1:32" x14ac:dyDescent="0.25">
      <x:c r="W58401" s="110"/>
      <x:c r="AA58401" s="110"/>
    </x:row>
    <x:row r="58402" spans="1:32" x14ac:dyDescent="0.25">
      <x:c r="W58402" s="110"/>
      <x:c r="AA58402" s="110"/>
    </x:row>
    <x:row r="58403" spans="1:32" x14ac:dyDescent="0.25">
      <x:c r="W58403" s="110"/>
      <x:c r="AA58403" s="110"/>
    </x:row>
    <x:row r="58404" spans="1:32" x14ac:dyDescent="0.25">
      <x:c r="W58404" s="110"/>
      <x:c r="AA58404" s="110"/>
    </x:row>
    <x:row r="58405" spans="1:32" x14ac:dyDescent="0.25">
      <x:c r="W58405" s="110"/>
      <x:c r="AA58405" s="110"/>
    </x:row>
    <x:row r="58406" spans="1:32" x14ac:dyDescent="0.25">
      <x:c r="W58406" s="110"/>
      <x:c r="AA58406" s="110"/>
    </x:row>
    <x:row r="58407" spans="1:32" x14ac:dyDescent="0.25">
      <x:c r="W58407" s="110"/>
      <x:c r="AA58407" s="110"/>
    </x:row>
    <x:row r="58408" spans="1:32" x14ac:dyDescent="0.25">
      <x:c r="W58408" s="110"/>
      <x:c r="AA58408" s="110"/>
    </x:row>
    <x:row r="58409" spans="1:32" x14ac:dyDescent="0.25">
      <x:c r="W58409" s="110"/>
      <x:c r="AA58409" s="110"/>
    </x:row>
    <x:row r="58410" spans="1:32" x14ac:dyDescent="0.25">
      <x:c r="W58410" s="110"/>
      <x:c r="AA58410" s="110"/>
    </x:row>
    <x:row r="58411" spans="1:32" x14ac:dyDescent="0.25">
      <x:c r="W58411" s="110"/>
      <x:c r="AA58411" s="110"/>
    </x:row>
    <x:row r="58412" spans="1:32" x14ac:dyDescent="0.25">
      <x:c r="W58412" s="110"/>
      <x:c r="AA58412" s="110"/>
    </x:row>
    <x:row r="58413" spans="1:32" x14ac:dyDescent="0.25">
      <x:c r="W58413" s="110"/>
      <x:c r="AA58413" s="110"/>
    </x:row>
    <x:row r="58414" spans="1:32" x14ac:dyDescent="0.25">
      <x:c r="W58414" s="110"/>
      <x:c r="AA58414" s="110"/>
    </x:row>
    <x:row r="58415" spans="1:32" x14ac:dyDescent="0.25">
      <x:c r="W58415" s="110"/>
      <x:c r="AA58415" s="110"/>
    </x:row>
    <x:row r="58416" spans="1:32" x14ac:dyDescent="0.25">
      <x:c r="W58416" s="110"/>
      <x:c r="AA58416" s="110"/>
    </x:row>
    <x:row r="58417" spans="1:32" x14ac:dyDescent="0.25">
      <x:c r="W58417" s="110"/>
      <x:c r="AA58417" s="110"/>
    </x:row>
    <x:row r="58418" spans="1:32" x14ac:dyDescent="0.25">
      <x:c r="W58418" s="110"/>
      <x:c r="AA58418" s="110"/>
    </x:row>
    <x:row r="58419" spans="1:32" x14ac:dyDescent="0.25">
      <x:c r="W58419" s="110"/>
      <x:c r="AA58419" s="110"/>
    </x:row>
    <x:row r="58420" spans="1:32" x14ac:dyDescent="0.25">
      <x:c r="W58420" s="110"/>
      <x:c r="AA58420" s="110"/>
    </x:row>
    <x:row r="58421" spans="1:32" x14ac:dyDescent="0.25">
      <x:c r="W58421" s="110"/>
      <x:c r="AA58421" s="110"/>
    </x:row>
    <x:row r="58422" spans="1:32" x14ac:dyDescent="0.25">
      <x:c r="W58422" s="110"/>
      <x:c r="AA58422" s="110"/>
    </x:row>
    <x:row r="58423" spans="1:32" x14ac:dyDescent="0.25">
      <x:c r="W58423" s="110"/>
      <x:c r="AA58423" s="110"/>
    </x:row>
    <x:row r="58424" spans="1:32" x14ac:dyDescent="0.25">
      <x:c r="W58424" s="110"/>
      <x:c r="AA58424" s="110"/>
    </x:row>
    <x:row r="58425" spans="1:32" x14ac:dyDescent="0.25">
      <x:c r="W58425" s="110"/>
      <x:c r="AA58425" s="110"/>
    </x:row>
    <x:row r="58426" spans="1:32" x14ac:dyDescent="0.25">
      <x:c r="W58426" s="110"/>
      <x:c r="AA58426" s="110"/>
    </x:row>
    <x:row r="58427" spans="1:32" x14ac:dyDescent="0.25">
      <x:c r="W58427" s="110"/>
      <x:c r="AA58427" s="110"/>
    </x:row>
    <x:row r="58428" spans="1:32" x14ac:dyDescent="0.25">
      <x:c r="W58428" s="110"/>
      <x:c r="AA58428" s="110"/>
    </x:row>
    <x:row r="58429" spans="1:32" x14ac:dyDescent="0.25">
      <x:c r="W58429" s="110"/>
      <x:c r="AA58429" s="110"/>
    </x:row>
    <x:row r="58430" spans="1:32" x14ac:dyDescent="0.25">
      <x:c r="W58430" s="110"/>
      <x:c r="AA58430" s="110"/>
    </x:row>
    <x:row r="58431" spans="1:32" x14ac:dyDescent="0.25">
      <x:c r="W58431" s="110"/>
      <x:c r="AA58431" s="110"/>
    </x:row>
    <x:row r="58432" spans="1:32" x14ac:dyDescent="0.25">
      <x:c r="W58432" s="110"/>
      <x:c r="AA58432" s="110"/>
    </x:row>
    <x:row r="58433" spans="1:32" x14ac:dyDescent="0.25">
      <x:c r="W58433" s="110"/>
      <x:c r="AA58433" s="110"/>
    </x:row>
    <x:row r="58434" spans="1:32" x14ac:dyDescent="0.25">
      <x:c r="W58434" s="110"/>
      <x:c r="AA58434" s="110"/>
    </x:row>
    <x:row r="58435" spans="1:32" x14ac:dyDescent="0.25">
      <x:c r="W58435" s="110"/>
      <x:c r="AA58435" s="110"/>
    </x:row>
    <x:row r="58436" spans="1:32" x14ac:dyDescent="0.25">
      <x:c r="W58436" s="110"/>
      <x:c r="AA58436" s="110"/>
    </x:row>
    <x:row r="58437" spans="1:32" x14ac:dyDescent="0.25">
      <x:c r="W58437" s="110"/>
      <x:c r="AA58437" s="110"/>
    </x:row>
    <x:row r="58438" spans="1:32" x14ac:dyDescent="0.25">
      <x:c r="W58438" s="110"/>
      <x:c r="AA58438" s="110"/>
    </x:row>
    <x:row r="58439" spans="1:32" x14ac:dyDescent="0.25">
      <x:c r="W58439" s="110"/>
      <x:c r="AA58439" s="110"/>
    </x:row>
    <x:row r="58440" spans="1:32" x14ac:dyDescent="0.25">
      <x:c r="W58440" s="110"/>
      <x:c r="AA58440" s="110"/>
    </x:row>
    <x:row r="58441" spans="1:32" x14ac:dyDescent="0.25">
      <x:c r="W58441" s="110"/>
      <x:c r="AA58441" s="110"/>
    </x:row>
    <x:row r="58442" spans="1:32" x14ac:dyDescent="0.25">
      <x:c r="W58442" s="110"/>
      <x:c r="AA58442" s="110"/>
    </x:row>
    <x:row r="58443" spans="1:32" x14ac:dyDescent="0.25">
      <x:c r="W58443" s="110"/>
      <x:c r="AA58443" s="110"/>
    </x:row>
    <x:row r="58444" spans="1:32" x14ac:dyDescent="0.25">
      <x:c r="W58444" s="110"/>
      <x:c r="AA58444" s="110"/>
    </x:row>
    <x:row r="58445" spans="1:32" x14ac:dyDescent="0.25">
      <x:c r="W58445" s="110"/>
      <x:c r="AA58445" s="110"/>
    </x:row>
    <x:row r="58446" spans="1:32" x14ac:dyDescent="0.25">
      <x:c r="W58446" s="110"/>
      <x:c r="AA58446" s="110"/>
    </x:row>
    <x:row r="58447" spans="1:32" x14ac:dyDescent="0.25">
      <x:c r="W58447" s="110"/>
      <x:c r="AA58447" s="110"/>
    </x:row>
    <x:row r="58448" spans="1:32" x14ac:dyDescent="0.25">
      <x:c r="W58448" s="110"/>
      <x:c r="AA58448" s="110"/>
    </x:row>
    <x:row r="58449" spans="1:32" x14ac:dyDescent="0.25">
      <x:c r="W58449" s="110"/>
      <x:c r="AA58449" s="110"/>
    </x:row>
    <x:row r="58450" spans="1:32" x14ac:dyDescent="0.25">
      <x:c r="W58450" s="110"/>
      <x:c r="AA58450" s="110"/>
    </x:row>
    <x:row r="58451" spans="1:32" x14ac:dyDescent="0.25">
      <x:c r="W58451" s="110"/>
      <x:c r="AA58451" s="110"/>
    </x:row>
    <x:row r="58452" spans="1:32" x14ac:dyDescent="0.25">
      <x:c r="W58452" s="110"/>
      <x:c r="AA58452" s="110"/>
    </x:row>
    <x:row r="58453" spans="1:32" x14ac:dyDescent="0.25">
      <x:c r="W58453" s="110"/>
      <x:c r="AA58453" s="110"/>
    </x:row>
    <x:row r="58454" spans="1:32" x14ac:dyDescent="0.25">
      <x:c r="W58454" s="110"/>
      <x:c r="AA58454" s="110"/>
    </x:row>
    <x:row r="58455" spans="1:32" x14ac:dyDescent="0.25">
      <x:c r="W58455" s="110"/>
      <x:c r="AA58455" s="110"/>
    </x:row>
    <x:row r="58456" spans="1:32" x14ac:dyDescent="0.25">
      <x:c r="W58456" s="110"/>
      <x:c r="AA58456" s="110"/>
    </x:row>
    <x:row r="58457" spans="1:32" x14ac:dyDescent="0.25">
      <x:c r="W58457" s="110"/>
      <x:c r="AA58457" s="110"/>
    </x:row>
    <x:row r="58458" spans="1:32" x14ac:dyDescent="0.25">
      <x:c r="W58458" s="110"/>
      <x:c r="AA58458" s="110"/>
    </x:row>
    <x:row r="58459" spans="1:32" x14ac:dyDescent="0.25">
      <x:c r="W58459" s="110"/>
      <x:c r="AA58459" s="110"/>
    </x:row>
    <x:row r="58460" spans="1:32" x14ac:dyDescent="0.25">
      <x:c r="W58460" s="110"/>
      <x:c r="AA58460" s="110"/>
    </x:row>
    <x:row r="58461" spans="1:32" x14ac:dyDescent="0.25">
      <x:c r="W58461" s="110"/>
      <x:c r="AA58461" s="110"/>
    </x:row>
    <x:row r="58462" spans="1:32" x14ac:dyDescent="0.25">
      <x:c r="W58462" s="110"/>
      <x:c r="AA58462" s="110"/>
    </x:row>
    <x:row r="58463" spans="1:32" x14ac:dyDescent="0.25">
      <x:c r="W58463" s="110"/>
      <x:c r="AA58463" s="110"/>
    </x:row>
    <x:row r="58464" spans="1:32" x14ac:dyDescent="0.25">
      <x:c r="W58464" s="110"/>
      <x:c r="AA58464" s="110"/>
    </x:row>
    <x:row r="58465" spans="1:32" x14ac:dyDescent="0.25">
      <x:c r="W58465" s="110"/>
      <x:c r="AA58465" s="110"/>
    </x:row>
    <x:row r="58466" spans="1:32" x14ac:dyDescent="0.25">
      <x:c r="W58466" s="110"/>
      <x:c r="AA58466" s="110"/>
    </x:row>
    <x:row r="58467" spans="1:32" x14ac:dyDescent="0.25">
      <x:c r="W58467" s="110"/>
      <x:c r="AA58467" s="110"/>
    </x:row>
    <x:row r="58468" spans="1:32" x14ac:dyDescent="0.25">
      <x:c r="W58468" s="110"/>
      <x:c r="AA58468" s="110"/>
    </x:row>
    <x:row r="58469" spans="1:32" x14ac:dyDescent="0.25">
      <x:c r="W58469" s="110"/>
      <x:c r="AA58469" s="110"/>
    </x:row>
    <x:row r="58470" spans="1:32" x14ac:dyDescent="0.25">
      <x:c r="W58470" s="110"/>
      <x:c r="AA58470" s="110"/>
    </x:row>
    <x:row r="58471" spans="1:32" x14ac:dyDescent="0.25">
      <x:c r="W58471" s="110"/>
      <x:c r="AA58471" s="110"/>
    </x:row>
    <x:row r="58472" spans="1:32" x14ac:dyDescent="0.25">
      <x:c r="W58472" s="110"/>
      <x:c r="AA58472" s="110"/>
    </x:row>
    <x:row r="58473" spans="1:32" x14ac:dyDescent="0.25">
      <x:c r="W58473" s="110"/>
      <x:c r="AA58473" s="110"/>
    </x:row>
    <x:row r="58474" spans="1:32" x14ac:dyDescent="0.25">
      <x:c r="W58474" s="110"/>
      <x:c r="AA58474" s="110"/>
    </x:row>
    <x:row r="58475" spans="1:32" x14ac:dyDescent="0.25">
      <x:c r="W58475" s="110"/>
      <x:c r="AA58475" s="110"/>
    </x:row>
    <x:row r="58476" spans="1:32" x14ac:dyDescent="0.25">
      <x:c r="W58476" s="110"/>
      <x:c r="AA58476" s="110"/>
    </x:row>
    <x:row r="58477" spans="1:32" x14ac:dyDescent="0.25">
      <x:c r="W58477" s="110"/>
      <x:c r="AA58477" s="110"/>
    </x:row>
    <x:row r="58478" spans="1:32" x14ac:dyDescent="0.25">
      <x:c r="W58478" s="110"/>
      <x:c r="AA58478" s="110"/>
    </x:row>
    <x:row r="58479" spans="1:32" x14ac:dyDescent="0.25">
      <x:c r="W58479" s="110"/>
      <x:c r="AA58479" s="110"/>
    </x:row>
    <x:row r="58480" spans="1:32" x14ac:dyDescent="0.25">
      <x:c r="W58480" s="110"/>
      <x:c r="AA58480" s="110"/>
    </x:row>
    <x:row r="58481" spans="1:32" x14ac:dyDescent="0.25">
      <x:c r="W58481" s="110"/>
      <x:c r="AA58481" s="110"/>
    </x:row>
    <x:row r="58482" spans="1:32" x14ac:dyDescent="0.25">
      <x:c r="W58482" s="110"/>
      <x:c r="AA58482" s="110"/>
    </x:row>
    <x:row r="58483" spans="1:32" x14ac:dyDescent="0.25">
      <x:c r="W58483" s="110"/>
      <x:c r="AA58483" s="110"/>
    </x:row>
    <x:row r="58484" spans="1:32" x14ac:dyDescent="0.25">
      <x:c r="W58484" s="110"/>
      <x:c r="AA58484" s="110"/>
    </x:row>
    <x:row r="58485" spans="1:32" x14ac:dyDescent="0.25">
      <x:c r="W58485" s="110"/>
      <x:c r="AA58485" s="110"/>
    </x:row>
    <x:row r="58486" spans="1:32" x14ac:dyDescent="0.25">
      <x:c r="W58486" s="110"/>
      <x:c r="AA58486" s="110"/>
    </x:row>
    <x:row r="58487" spans="1:32" x14ac:dyDescent="0.25">
      <x:c r="W58487" s="110"/>
      <x:c r="AA58487" s="110"/>
    </x:row>
    <x:row r="58488" spans="1:32" x14ac:dyDescent="0.25">
      <x:c r="W58488" s="110"/>
      <x:c r="AA58488" s="110"/>
    </x:row>
    <x:row r="58489" spans="1:32" x14ac:dyDescent="0.25">
      <x:c r="W58489" s="110"/>
      <x:c r="AA58489" s="110"/>
    </x:row>
    <x:row r="58490" spans="1:32" x14ac:dyDescent="0.25">
      <x:c r="W58490" s="110"/>
      <x:c r="AA58490" s="110"/>
    </x:row>
    <x:row r="58491" spans="1:32" x14ac:dyDescent="0.25">
      <x:c r="W58491" s="110"/>
      <x:c r="AA58491" s="110"/>
    </x:row>
    <x:row r="58492" spans="1:32" x14ac:dyDescent="0.25">
      <x:c r="W58492" s="110"/>
      <x:c r="AA58492" s="110"/>
    </x:row>
    <x:row r="58493" spans="1:32" x14ac:dyDescent="0.25">
      <x:c r="W58493" s="110"/>
      <x:c r="AA58493" s="110"/>
    </x:row>
    <x:row r="58494" spans="1:32" x14ac:dyDescent="0.25">
      <x:c r="W58494" s="110"/>
      <x:c r="AA58494" s="110"/>
    </x:row>
    <x:row r="58495" spans="1:32" x14ac:dyDescent="0.25">
      <x:c r="W58495" s="110"/>
      <x:c r="AA58495" s="110"/>
    </x:row>
    <x:row r="58496" spans="1:32" x14ac:dyDescent="0.25">
      <x:c r="W58496" s="110"/>
      <x:c r="AA58496" s="110"/>
    </x:row>
    <x:row r="58497" spans="1:32" x14ac:dyDescent="0.25">
      <x:c r="W58497" s="110"/>
      <x:c r="AA58497" s="110"/>
    </x:row>
    <x:row r="58498" spans="1:32" x14ac:dyDescent="0.25">
      <x:c r="W58498" s="110"/>
      <x:c r="AA58498" s="110"/>
    </x:row>
    <x:row r="58499" spans="1:32" x14ac:dyDescent="0.25">
      <x:c r="W58499" s="110"/>
      <x:c r="AA58499" s="110"/>
    </x:row>
    <x:row r="58500" spans="1:32" x14ac:dyDescent="0.25">
      <x:c r="W58500" s="110"/>
      <x:c r="AA58500" s="110"/>
    </x:row>
    <x:row r="58501" spans="1:32" x14ac:dyDescent="0.25">
      <x:c r="W58501" s="110"/>
      <x:c r="AA58501" s="110"/>
    </x:row>
    <x:row r="58502" spans="1:32" x14ac:dyDescent="0.25">
      <x:c r="W58502" s="110"/>
      <x:c r="AA58502" s="110"/>
    </x:row>
    <x:row r="58503" spans="1:32" x14ac:dyDescent="0.25">
      <x:c r="W58503" s="110"/>
      <x:c r="AA58503" s="110"/>
    </x:row>
    <x:row r="58504" spans="1:32" x14ac:dyDescent="0.25">
      <x:c r="W58504" s="110"/>
      <x:c r="AA58504" s="110"/>
    </x:row>
    <x:row r="58505" spans="1:32" x14ac:dyDescent="0.25">
      <x:c r="W58505" s="110"/>
      <x:c r="AA58505" s="110"/>
    </x:row>
    <x:row r="58506" spans="1:32" x14ac:dyDescent="0.25">
      <x:c r="W58506" s="110"/>
      <x:c r="AA58506" s="110"/>
    </x:row>
    <x:row r="58507" spans="1:32" x14ac:dyDescent="0.25">
      <x:c r="W58507" s="110"/>
      <x:c r="AA58507" s="110"/>
    </x:row>
    <x:row r="58508" spans="1:32" x14ac:dyDescent="0.25">
      <x:c r="W58508" s="110"/>
      <x:c r="AA58508" s="110"/>
    </x:row>
    <x:row r="58509" spans="1:32" x14ac:dyDescent="0.25">
      <x:c r="W58509" s="110"/>
      <x:c r="AA58509" s="110"/>
    </x:row>
    <x:row r="58510" spans="1:32" x14ac:dyDescent="0.25">
      <x:c r="W58510" s="110"/>
      <x:c r="AA58510" s="110"/>
    </x:row>
    <x:row r="58511" spans="1:32" x14ac:dyDescent="0.25">
      <x:c r="W58511" s="110"/>
      <x:c r="AA58511" s="110"/>
    </x:row>
    <x:row r="58512" spans="1:32" x14ac:dyDescent="0.25">
      <x:c r="W58512" s="110"/>
      <x:c r="AA58512" s="110"/>
    </x:row>
    <x:row r="58513" spans="1:32" x14ac:dyDescent="0.25">
      <x:c r="W58513" s="110"/>
      <x:c r="AA58513" s="110"/>
    </x:row>
    <x:row r="58514" spans="1:32" x14ac:dyDescent="0.25">
      <x:c r="W58514" s="110"/>
      <x:c r="AA58514" s="110"/>
    </x:row>
    <x:row r="58515" spans="1:32" x14ac:dyDescent="0.25">
      <x:c r="W58515" s="110"/>
      <x:c r="AA58515" s="110"/>
    </x:row>
    <x:row r="58516" spans="1:32" x14ac:dyDescent="0.25">
      <x:c r="W58516" s="110"/>
      <x:c r="AA58516" s="110"/>
    </x:row>
    <x:row r="58517" spans="1:32" x14ac:dyDescent="0.25">
      <x:c r="W58517" s="110"/>
      <x:c r="AA58517" s="110"/>
    </x:row>
    <x:row r="58518" spans="1:32" x14ac:dyDescent="0.25">
      <x:c r="W58518" s="110"/>
      <x:c r="AA58518" s="110"/>
    </x:row>
    <x:row r="58519" spans="1:32" x14ac:dyDescent="0.25">
      <x:c r="W58519" s="110"/>
      <x:c r="AA58519" s="110"/>
    </x:row>
    <x:row r="58520" spans="1:32" x14ac:dyDescent="0.25">
      <x:c r="W58520" s="110"/>
      <x:c r="AA58520" s="110"/>
    </x:row>
    <x:row r="58521" spans="1:32" x14ac:dyDescent="0.25">
      <x:c r="W58521" s="110"/>
      <x:c r="AA58521" s="110"/>
    </x:row>
    <x:row r="58522" spans="1:32" x14ac:dyDescent="0.25">
      <x:c r="W58522" s="110"/>
      <x:c r="AA58522" s="110"/>
    </x:row>
    <x:row r="58523" spans="1:32" x14ac:dyDescent="0.25">
      <x:c r="W58523" s="110"/>
      <x:c r="AA58523" s="110"/>
    </x:row>
    <x:row r="58524" spans="1:32" x14ac:dyDescent="0.25">
      <x:c r="W58524" s="110"/>
      <x:c r="AA58524" s="110"/>
    </x:row>
    <x:row r="58525" spans="1:32" x14ac:dyDescent="0.25">
      <x:c r="W58525" s="110"/>
      <x:c r="AA58525" s="110"/>
    </x:row>
    <x:row r="58526" spans="1:32" x14ac:dyDescent="0.25">
      <x:c r="W58526" s="110"/>
      <x:c r="AA58526" s="110"/>
    </x:row>
    <x:row r="58527" spans="1:32" x14ac:dyDescent="0.25">
      <x:c r="W58527" s="110"/>
      <x:c r="AA58527" s="110"/>
    </x:row>
    <x:row r="58528" spans="1:32" x14ac:dyDescent="0.25">
      <x:c r="W58528" s="110"/>
      <x:c r="AA58528" s="110"/>
    </x:row>
    <x:row r="58529" spans="1:32" x14ac:dyDescent="0.25">
      <x:c r="W58529" s="110"/>
      <x:c r="AA58529" s="110"/>
    </x:row>
    <x:row r="58530" spans="1:32" x14ac:dyDescent="0.25">
      <x:c r="W58530" s="110"/>
      <x:c r="AA58530" s="110"/>
    </x:row>
    <x:row r="58531" spans="1:32" x14ac:dyDescent="0.25">
      <x:c r="W58531" s="110"/>
      <x:c r="AA58531" s="110"/>
    </x:row>
    <x:row r="58532" spans="1:32" x14ac:dyDescent="0.25">
      <x:c r="W58532" s="110"/>
      <x:c r="AA58532" s="110"/>
    </x:row>
    <x:row r="58533" spans="1:32" x14ac:dyDescent="0.25">
      <x:c r="W58533" s="110"/>
      <x:c r="AA58533" s="110"/>
    </x:row>
    <x:row r="58534" spans="1:32" x14ac:dyDescent="0.25">
      <x:c r="W58534" s="110"/>
      <x:c r="AA58534" s="110"/>
    </x:row>
    <x:row r="58535" spans="1:32" x14ac:dyDescent="0.25">
      <x:c r="W58535" s="110"/>
      <x:c r="AA58535" s="110"/>
    </x:row>
    <x:row r="58536" spans="1:32" x14ac:dyDescent="0.25">
      <x:c r="W58536" s="110"/>
      <x:c r="AA58536" s="110"/>
    </x:row>
    <x:row r="58537" spans="1:32" x14ac:dyDescent="0.25">
      <x:c r="W58537" s="110"/>
      <x:c r="AA58537" s="110"/>
    </x:row>
    <x:row r="58538" spans="1:32" x14ac:dyDescent="0.25">
      <x:c r="W58538" s="110"/>
      <x:c r="AA58538" s="110"/>
    </x:row>
    <x:row r="58539" spans="1:32" x14ac:dyDescent="0.25">
      <x:c r="W58539" s="110"/>
      <x:c r="AA58539" s="110"/>
    </x:row>
    <x:row r="58540" spans="1:32" x14ac:dyDescent="0.25">
      <x:c r="W58540" s="110"/>
      <x:c r="AA58540" s="110"/>
    </x:row>
    <x:row r="58541" spans="1:32" x14ac:dyDescent="0.25">
      <x:c r="W58541" s="110"/>
      <x:c r="AA58541" s="110"/>
    </x:row>
    <x:row r="58542" spans="1:32" x14ac:dyDescent="0.25">
      <x:c r="W58542" s="110"/>
      <x:c r="AA58542" s="110"/>
    </x:row>
    <x:row r="58543" spans="1:32" x14ac:dyDescent="0.25">
      <x:c r="W58543" s="110"/>
      <x:c r="AA58543" s="110"/>
    </x:row>
    <x:row r="58544" spans="1:32" x14ac:dyDescent="0.25">
      <x:c r="W58544" s="110"/>
      <x:c r="AA58544" s="110"/>
    </x:row>
    <x:row r="58545" spans="1:32" x14ac:dyDescent="0.25">
      <x:c r="W58545" s="110"/>
      <x:c r="AA58545" s="110"/>
    </x:row>
    <x:row r="58546" spans="1:32" x14ac:dyDescent="0.25">
      <x:c r="W58546" s="110"/>
      <x:c r="AA58546" s="110"/>
    </x:row>
    <x:row r="58547" spans="1:32" x14ac:dyDescent="0.25">
      <x:c r="W58547" s="110"/>
      <x:c r="AA58547" s="110"/>
    </x:row>
    <x:row r="58548" spans="1:32" x14ac:dyDescent="0.25">
      <x:c r="W58548" s="110"/>
      <x:c r="AA58548" s="110"/>
    </x:row>
    <x:row r="58549" spans="1:32" x14ac:dyDescent="0.25">
      <x:c r="W58549" s="110"/>
      <x:c r="AA58549" s="110"/>
    </x:row>
    <x:row r="58550" spans="1:32" x14ac:dyDescent="0.25">
      <x:c r="W58550" s="110"/>
      <x:c r="AA58550" s="110"/>
    </x:row>
    <x:row r="58551" spans="1:32" x14ac:dyDescent="0.25">
      <x:c r="W58551" s="110"/>
      <x:c r="AA58551" s="110"/>
    </x:row>
    <x:row r="58552" spans="1:32" x14ac:dyDescent="0.25">
      <x:c r="W58552" s="110"/>
      <x:c r="AA58552" s="110"/>
    </x:row>
    <x:row r="58553" spans="1:32" x14ac:dyDescent="0.25">
      <x:c r="W58553" s="110"/>
      <x:c r="AA58553" s="110"/>
    </x:row>
    <x:row r="58554" spans="1:32" x14ac:dyDescent="0.25">
      <x:c r="W58554" s="110"/>
      <x:c r="AA58554" s="110"/>
    </x:row>
    <x:row r="58555" spans="1:32" x14ac:dyDescent="0.25">
      <x:c r="W58555" s="110"/>
      <x:c r="AA58555" s="110"/>
    </x:row>
    <x:row r="58556" spans="1:32" x14ac:dyDescent="0.25">
      <x:c r="W58556" s="110"/>
      <x:c r="AA58556" s="110"/>
    </x:row>
    <x:row r="58557" spans="1:32" x14ac:dyDescent="0.25">
      <x:c r="W58557" s="110"/>
      <x:c r="AA58557" s="110"/>
    </x:row>
    <x:row r="58558" spans="1:32" x14ac:dyDescent="0.25">
      <x:c r="W58558" s="110"/>
      <x:c r="AA58558" s="110"/>
    </x:row>
    <x:row r="58559" spans="1:32" x14ac:dyDescent="0.25">
      <x:c r="W58559" s="110"/>
      <x:c r="AA58559" s="110"/>
    </x:row>
    <x:row r="58560" spans="1:32" x14ac:dyDescent="0.25">
      <x:c r="W58560" s="110"/>
      <x:c r="AA58560" s="110"/>
    </x:row>
    <x:row r="58561" spans="1:32" x14ac:dyDescent="0.25">
      <x:c r="W58561" s="110"/>
      <x:c r="AA58561" s="110"/>
    </x:row>
    <x:row r="58562" spans="1:32" x14ac:dyDescent="0.25">
      <x:c r="W58562" s="110"/>
      <x:c r="AA58562" s="110"/>
    </x:row>
    <x:row r="58563" spans="1:32" x14ac:dyDescent="0.25">
      <x:c r="W58563" s="110"/>
      <x:c r="AA58563" s="110"/>
    </x:row>
    <x:row r="58564" spans="1:32" x14ac:dyDescent="0.25">
      <x:c r="W58564" s="110"/>
      <x:c r="AA58564" s="110"/>
    </x:row>
    <x:row r="58565" spans="1:32" x14ac:dyDescent="0.25">
      <x:c r="W58565" s="110"/>
      <x:c r="AA58565" s="110"/>
    </x:row>
    <x:row r="58566" spans="1:32" x14ac:dyDescent="0.25">
      <x:c r="W58566" s="110"/>
      <x:c r="AA58566" s="110"/>
    </x:row>
    <x:row r="58567" spans="1:32" x14ac:dyDescent="0.25">
      <x:c r="W58567" s="110"/>
      <x:c r="AA58567" s="110"/>
    </x:row>
    <x:row r="58568" spans="1:32" x14ac:dyDescent="0.25">
      <x:c r="W58568" s="110"/>
      <x:c r="AA58568" s="110"/>
    </x:row>
    <x:row r="58569" spans="1:32" x14ac:dyDescent="0.25">
      <x:c r="W58569" s="110"/>
      <x:c r="AA58569" s="110"/>
    </x:row>
    <x:row r="58570" spans="1:32" x14ac:dyDescent="0.25">
      <x:c r="W58570" s="110"/>
      <x:c r="AA58570" s="110"/>
    </x:row>
    <x:row r="58571" spans="1:32" x14ac:dyDescent="0.25">
      <x:c r="W58571" s="110"/>
      <x:c r="AA58571" s="110"/>
    </x:row>
    <x:row r="58572" spans="1:32" x14ac:dyDescent="0.25">
      <x:c r="W58572" s="110"/>
      <x:c r="AA58572" s="110"/>
    </x:row>
    <x:row r="58573" spans="1:32" x14ac:dyDescent="0.25">
      <x:c r="W58573" s="110"/>
      <x:c r="AA58573" s="110"/>
    </x:row>
    <x:row r="58574" spans="1:32" x14ac:dyDescent="0.25">
      <x:c r="W58574" s="110"/>
      <x:c r="AA58574" s="110"/>
    </x:row>
    <x:row r="58575" spans="1:32" x14ac:dyDescent="0.25">
      <x:c r="W58575" s="110"/>
      <x:c r="AA58575" s="110"/>
    </x:row>
    <x:row r="58576" spans="1:32" x14ac:dyDescent="0.25">
      <x:c r="W58576" s="110"/>
      <x:c r="AA58576" s="110"/>
    </x:row>
    <x:row r="58577" spans="1:32" x14ac:dyDescent="0.25">
      <x:c r="W58577" s="110"/>
      <x:c r="AA58577" s="110"/>
    </x:row>
    <x:row r="58578" spans="1:32" x14ac:dyDescent="0.25">
      <x:c r="W58578" s="110"/>
      <x:c r="AA58578" s="110"/>
    </x:row>
    <x:row r="58579" spans="1:32" x14ac:dyDescent="0.25">
      <x:c r="W58579" s="110"/>
      <x:c r="AA58579" s="110"/>
    </x:row>
    <x:row r="58580" spans="1:32" x14ac:dyDescent="0.25">
      <x:c r="W58580" s="110"/>
      <x:c r="AA58580" s="110"/>
    </x:row>
    <x:row r="58581" spans="1:32" x14ac:dyDescent="0.25">
      <x:c r="W58581" s="110"/>
      <x:c r="AA58581" s="110"/>
    </x:row>
    <x:row r="58582" spans="1:32" x14ac:dyDescent="0.25">
      <x:c r="W58582" s="110"/>
      <x:c r="AA58582" s="110"/>
    </x:row>
    <x:row r="58583" spans="1:32" x14ac:dyDescent="0.25">
      <x:c r="W58583" s="110"/>
      <x:c r="AA58583" s="110"/>
    </x:row>
    <x:row r="58584" spans="1:32" x14ac:dyDescent="0.25">
      <x:c r="W58584" s="110"/>
      <x:c r="AA58584" s="110"/>
    </x:row>
    <x:row r="58585" spans="1:32" x14ac:dyDescent="0.25">
      <x:c r="W58585" s="110"/>
      <x:c r="AA58585" s="110"/>
    </x:row>
    <x:row r="58586" spans="1:32" x14ac:dyDescent="0.25">
      <x:c r="W58586" s="110"/>
      <x:c r="AA58586" s="110"/>
    </x:row>
    <x:row r="58587" spans="1:32" x14ac:dyDescent="0.25">
      <x:c r="W58587" s="110"/>
      <x:c r="AA58587" s="110"/>
    </x:row>
    <x:row r="58588" spans="1:32" x14ac:dyDescent="0.25">
      <x:c r="W58588" s="110"/>
      <x:c r="AA58588" s="110"/>
    </x:row>
    <x:row r="58589" spans="1:32" x14ac:dyDescent="0.25">
      <x:c r="W58589" s="110"/>
      <x:c r="AA58589" s="110"/>
    </x:row>
    <x:row r="58590" spans="1:32" x14ac:dyDescent="0.25">
      <x:c r="W58590" s="110"/>
      <x:c r="AA58590" s="110"/>
    </x:row>
    <x:row r="58591" spans="1:32" x14ac:dyDescent="0.25">
      <x:c r="W58591" s="110"/>
      <x:c r="AA58591" s="110"/>
    </x:row>
    <x:row r="58592" spans="1:32" x14ac:dyDescent="0.25">
      <x:c r="W58592" s="110"/>
      <x:c r="AA58592" s="110"/>
    </x:row>
    <x:row r="58593" spans="1:32" x14ac:dyDescent="0.25">
      <x:c r="W58593" s="110"/>
      <x:c r="AA58593" s="110"/>
    </x:row>
    <x:row r="58594" spans="1:32" x14ac:dyDescent="0.25">
      <x:c r="W58594" s="110"/>
      <x:c r="AA58594" s="110"/>
    </x:row>
    <x:row r="58595" spans="1:32" x14ac:dyDescent="0.25">
      <x:c r="W58595" s="110"/>
      <x:c r="AA58595" s="110"/>
    </x:row>
    <x:row r="58596" spans="1:32" x14ac:dyDescent="0.25">
      <x:c r="W58596" s="110"/>
      <x:c r="AA58596" s="110"/>
    </x:row>
    <x:row r="58597" spans="1:32" x14ac:dyDescent="0.25">
      <x:c r="W58597" s="110"/>
      <x:c r="AA58597" s="110"/>
    </x:row>
    <x:row r="58598" spans="1:32" x14ac:dyDescent="0.25">
      <x:c r="W58598" s="110"/>
      <x:c r="AA58598" s="110"/>
    </x:row>
    <x:row r="58599" spans="1:32" x14ac:dyDescent="0.25">
      <x:c r="W58599" s="110"/>
      <x:c r="AA58599" s="110"/>
    </x:row>
    <x:row r="58600" spans="1:32" x14ac:dyDescent="0.25">
      <x:c r="W58600" s="110"/>
      <x:c r="AA58600" s="110"/>
    </x:row>
    <x:row r="58601" spans="1:32" x14ac:dyDescent="0.25">
      <x:c r="W58601" s="110"/>
      <x:c r="AA58601" s="110"/>
    </x:row>
    <x:row r="58602" spans="1:32" x14ac:dyDescent="0.25">
      <x:c r="W58602" s="110"/>
      <x:c r="AA58602" s="110"/>
    </x:row>
    <x:row r="58603" spans="1:32" x14ac:dyDescent="0.25">
      <x:c r="W58603" s="110"/>
      <x:c r="AA58603" s="110"/>
    </x:row>
    <x:row r="58604" spans="1:32" x14ac:dyDescent="0.25">
      <x:c r="W58604" s="110"/>
      <x:c r="AA58604" s="110"/>
    </x:row>
    <x:row r="58605" spans="1:32" x14ac:dyDescent="0.25">
      <x:c r="W58605" s="110"/>
      <x:c r="AA58605" s="110"/>
    </x:row>
    <x:row r="58606" spans="1:32" x14ac:dyDescent="0.25">
      <x:c r="W58606" s="110"/>
      <x:c r="AA58606" s="110"/>
    </x:row>
    <x:row r="58607" spans="1:32" x14ac:dyDescent="0.25">
      <x:c r="W58607" s="110"/>
      <x:c r="AA58607" s="110"/>
    </x:row>
    <x:row r="58608" spans="1:32" x14ac:dyDescent="0.25">
      <x:c r="W58608" s="110"/>
      <x:c r="AA58608" s="110"/>
    </x:row>
    <x:row r="58609" spans="1:32" x14ac:dyDescent="0.25">
      <x:c r="W58609" s="110"/>
      <x:c r="AA58609" s="110"/>
    </x:row>
    <x:row r="58610" spans="1:32" x14ac:dyDescent="0.25">
      <x:c r="W58610" s="110"/>
      <x:c r="AA58610" s="110"/>
    </x:row>
    <x:row r="58611" spans="1:32" x14ac:dyDescent="0.25">
      <x:c r="W58611" s="110"/>
      <x:c r="AA58611" s="110"/>
    </x:row>
    <x:row r="58612" spans="1:32" x14ac:dyDescent="0.25">
      <x:c r="W58612" s="110"/>
      <x:c r="AA58612" s="110"/>
    </x:row>
    <x:row r="58613" spans="1:32" x14ac:dyDescent="0.25">
      <x:c r="W58613" s="110"/>
      <x:c r="AA58613" s="110"/>
    </x:row>
    <x:row r="58614" spans="1:32" x14ac:dyDescent="0.25">
      <x:c r="W58614" s="110"/>
      <x:c r="AA58614" s="110"/>
    </x:row>
    <x:row r="58615" spans="1:32" x14ac:dyDescent="0.25">
      <x:c r="W58615" s="110"/>
      <x:c r="AA58615" s="110"/>
    </x:row>
    <x:row r="58616" spans="1:32" x14ac:dyDescent="0.25">
      <x:c r="W58616" s="110"/>
      <x:c r="AA58616" s="110"/>
    </x:row>
    <x:row r="58617" spans="1:32" x14ac:dyDescent="0.25">
      <x:c r="W58617" s="110"/>
      <x:c r="AA58617" s="110"/>
    </x:row>
    <x:row r="58618" spans="1:32" x14ac:dyDescent="0.25">
      <x:c r="W58618" s="110"/>
      <x:c r="AA58618" s="110"/>
    </x:row>
    <x:row r="58619" spans="1:32" x14ac:dyDescent="0.25">
      <x:c r="W58619" s="110"/>
      <x:c r="AA58619" s="110"/>
    </x:row>
    <x:row r="58620" spans="1:32" x14ac:dyDescent="0.25">
      <x:c r="W58620" s="110"/>
      <x:c r="AA58620" s="110"/>
    </x:row>
    <x:row r="58621" spans="1:32" x14ac:dyDescent="0.25">
      <x:c r="W58621" s="110"/>
      <x:c r="AA58621" s="110"/>
    </x:row>
    <x:row r="58622" spans="1:32" x14ac:dyDescent="0.25">
      <x:c r="W58622" s="110"/>
      <x:c r="AA58622" s="110"/>
    </x:row>
    <x:row r="58623" spans="1:32" x14ac:dyDescent="0.25">
      <x:c r="W58623" s="110"/>
      <x:c r="AA58623" s="110"/>
    </x:row>
    <x:row r="58624" spans="1:32" x14ac:dyDescent="0.25">
      <x:c r="W58624" s="110"/>
      <x:c r="AA58624" s="110"/>
    </x:row>
    <x:row r="58625" spans="1:32" x14ac:dyDescent="0.25">
      <x:c r="W58625" s="110"/>
      <x:c r="AA58625" s="110"/>
    </x:row>
    <x:row r="58626" spans="1:32" x14ac:dyDescent="0.25">
      <x:c r="W58626" s="110"/>
      <x:c r="AA58626" s="110"/>
    </x:row>
    <x:row r="58627" spans="1:32" x14ac:dyDescent="0.25">
      <x:c r="W58627" s="110"/>
      <x:c r="AA58627" s="110"/>
    </x:row>
    <x:row r="58628" spans="1:32" x14ac:dyDescent="0.25">
      <x:c r="W58628" s="110"/>
      <x:c r="AA58628" s="110"/>
    </x:row>
    <x:row r="58629" spans="1:32" x14ac:dyDescent="0.25">
      <x:c r="W58629" s="110"/>
      <x:c r="AA58629" s="110"/>
    </x:row>
    <x:row r="58630" spans="1:32" x14ac:dyDescent="0.25">
      <x:c r="W58630" s="110"/>
      <x:c r="AA58630" s="110"/>
    </x:row>
    <x:row r="58631" spans="1:32" x14ac:dyDescent="0.25">
      <x:c r="W58631" s="110"/>
      <x:c r="AA58631" s="110"/>
    </x:row>
    <x:row r="58632" spans="1:32" x14ac:dyDescent="0.25">
      <x:c r="W58632" s="110"/>
      <x:c r="AA58632" s="110"/>
    </x:row>
    <x:row r="58633" spans="1:32" x14ac:dyDescent="0.25">
      <x:c r="W58633" s="110"/>
      <x:c r="AA58633" s="110"/>
    </x:row>
    <x:row r="58634" spans="1:32" x14ac:dyDescent="0.25">
      <x:c r="W58634" s="110"/>
      <x:c r="AA58634" s="110"/>
    </x:row>
    <x:row r="58635" spans="1:32" x14ac:dyDescent="0.25">
      <x:c r="W58635" s="110"/>
      <x:c r="AA58635" s="110"/>
    </x:row>
    <x:row r="58636" spans="1:32" x14ac:dyDescent="0.25">
      <x:c r="W58636" s="110"/>
      <x:c r="AA58636" s="110"/>
    </x:row>
    <x:row r="58637" spans="1:32" x14ac:dyDescent="0.25">
      <x:c r="W58637" s="110"/>
      <x:c r="AA58637" s="110"/>
    </x:row>
    <x:row r="58638" spans="1:32" x14ac:dyDescent="0.25">
      <x:c r="W58638" s="110"/>
      <x:c r="AA58638" s="110"/>
    </x:row>
    <x:row r="58639" spans="1:32" x14ac:dyDescent="0.25">
      <x:c r="W58639" s="110"/>
      <x:c r="AA58639" s="110"/>
    </x:row>
    <x:row r="58640" spans="1:32" x14ac:dyDescent="0.25">
      <x:c r="W58640" s="110"/>
      <x:c r="AA58640" s="110"/>
    </x:row>
    <x:row r="58641" spans="1:32" x14ac:dyDescent="0.25">
      <x:c r="W58641" s="110"/>
      <x:c r="AA58641" s="110"/>
    </x:row>
    <x:row r="58642" spans="1:32" x14ac:dyDescent="0.25">
      <x:c r="W58642" s="110"/>
      <x:c r="AA58642" s="110"/>
    </x:row>
    <x:row r="58643" spans="1:32" x14ac:dyDescent="0.25">
      <x:c r="W58643" s="110"/>
      <x:c r="AA58643" s="110"/>
    </x:row>
    <x:row r="58644" spans="1:32" x14ac:dyDescent="0.25">
      <x:c r="W58644" s="110"/>
      <x:c r="AA58644" s="110"/>
    </x:row>
    <x:row r="58645" spans="1:32" x14ac:dyDescent="0.25">
      <x:c r="W58645" s="110"/>
      <x:c r="AA58645" s="110"/>
    </x:row>
    <x:row r="58646" spans="1:32" x14ac:dyDescent="0.25">
      <x:c r="W58646" s="110"/>
      <x:c r="AA58646" s="110"/>
    </x:row>
    <x:row r="58647" spans="1:32" x14ac:dyDescent="0.25">
      <x:c r="W58647" s="110"/>
      <x:c r="AA58647" s="110"/>
    </x:row>
    <x:row r="58648" spans="1:32" x14ac:dyDescent="0.25">
      <x:c r="W58648" s="110"/>
      <x:c r="AA58648" s="110"/>
    </x:row>
    <x:row r="58649" spans="1:32" x14ac:dyDescent="0.25">
      <x:c r="W58649" s="110"/>
      <x:c r="AA58649" s="110"/>
    </x:row>
    <x:row r="58650" spans="1:32" x14ac:dyDescent="0.25">
      <x:c r="W58650" s="110"/>
      <x:c r="AA58650" s="110"/>
    </x:row>
    <x:row r="58651" spans="1:32" x14ac:dyDescent="0.25">
      <x:c r="W58651" s="110"/>
      <x:c r="AA58651" s="110"/>
    </x:row>
    <x:row r="58652" spans="1:32" x14ac:dyDescent="0.25">
      <x:c r="W58652" s="110"/>
      <x:c r="AA58652" s="110"/>
    </x:row>
    <x:row r="58653" spans="1:32" x14ac:dyDescent="0.25">
      <x:c r="W58653" s="110"/>
      <x:c r="AA58653" s="110"/>
    </x:row>
    <x:row r="58654" spans="1:32" x14ac:dyDescent="0.25">
      <x:c r="W58654" s="110"/>
      <x:c r="AA58654" s="110"/>
    </x:row>
    <x:row r="58655" spans="1:32" x14ac:dyDescent="0.25">
      <x:c r="W58655" s="110"/>
      <x:c r="AA58655" s="110"/>
    </x:row>
    <x:row r="58656" spans="1:32" x14ac:dyDescent="0.25">
      <x:c r="W58656" s="110"/>
      <x:c r="AA58656" s="110"/>
    </x:row>
    <x:row r="58657" spans="1:32" x14ac:dyDescent="0.25">
      <x:c r="W58657" s="110"/>
      <x:c r="AA58657" s="110"/>
    </x:row>
    <x:row r="58658" spans="1:32" x14ac:dyDescent="0.25">
      <x:c r="W58658" s="110"/>
      <x:c r="AA58658" s="110"/>
    </x:row>
    <x:row r="58659" spans="1:32" x14ac:dyDescent="0.25">
      <x:c r="W58659" s="110"/>
      <x:c r="AA58659" s="110"/>
    </x:row>
    <x:row r="58660" spans="1:32" x14ac:dyDescent="0.25">
      <x:c r="W58660" s="110"/>
      <x:c r="AA58660" s="110"/>
    </x:row>
    <x:row r="58661" spans="1:32" x14ac:dyDescent="0.25">
      <x:c r="W58661" s="110"/>
      <x:c r="AA58661" s="110"/>
    </x:row>
    <x:row r="58662" spans="1:32" x14ac:dyDescent="0.25">
      <x:c r="W58662" s="110"/>
      <x:c r="AA58662" s="110"/>
    </x:row>
    <x:row r="58663" spans="1:32" x14ac:dyDescent="0.25">
      <x:c r="W58663" s="110"/>
      <x:c r="AA58663" s="110"/>
    </x:row>
    <x:row r="58664" spans="1:32" x14ac:dyDescent="0.25">
      <x:c r="W58664" s="110"/>
      <x:c r="AA58664" s="110"/>
    </x:row>
    <x:row r="58665" spans="1:32" x14ac:dyDescent="0.25">
      <x:c r="W58665" s="110"/>
      <x:c r="AA58665" s="110"/>
    </x:row>
    <x:row r="58666" spans="1:32" x14ac:dyDescent="0.25">
      <x:c r="W58666" s="110"/>
      <x:c r="AA58666" s="110"/>
    </x:row>
    <x:row r="58667" spans="1:32" x14ac:dyDescent="0.25">
      <x:c r="W58667" s="110"/>
      <x:c r="AA58667" s="110"/>
    </x:row>
    <x:row r="58668" spans="1:32" x14ac:dyDescent="0.25">
      <x:c r="W58668" s="110"/>
      <x:c r="AA58668" s="110"/>
    </x:row>
    <x:row r="58669" spans="1:32" x14ac:dyDescent="0.25">
      <x:c r="W58669" s="110"/>
      <x:c r="AA58669" s="110"/>
    </x:row>
    <x:row r="58670" spans="1:32" x14ac:dyDescent="0.25">
      <x:c r="W58670" s="110"/>
      <x:c r="AA58670" s="110"/>
    </x:row>
    <x:row r="58671" spans="1:32" x14ac:dyDescent="0.25">
      <x:c r="W58671" s="110"/>
      <x:c r="AA58671" s="110"/>
    </x:row>
    <x:row r="58672" spans="1:32" x14ac:dyDescent="0.25">
      <x:c r="W58672" s="110"/>
      <x:c r="AA58672" s="110"/>
    </x:row>
    <x:row r="58673" spans="1:32" x14ac:dyDescent="0.25">
      <x:c r="W58673" s="110"/>
      <x:c r="AA58673" s="110"/>
    </x:row>
    <x:row r="58674" spans="1:32" x14ac:dyDescent="0.25">
      <x:c r="W58674" s="110"/>
      <x:c r="AA58674" s="110"/>
    </x:row>
    <x:row r="58675" spans="1:32" x14ac:dyDescent="0.25">
      <x:c r="W58675" s="110"/>
      <x:c r="AA58675" s="110"/>
    </x:row>
    <x:row r="58676" spans="1:32" x14ac:dyDescent="0.25">
      <x:c r="W58676" s="110"/>
      <x:c r="AA58676" s="110"/>
    </x:row>
    <x:row r="58677" spans="1:32" x14ac:dyDescent="0.25">
      <x:c r="W58677" s="110"/>
      <x:c r="AA58677" s="110"/>
    </x:row>
    <x:row r="58678" spans="1:32" x14ac:dyDescent="0.25">
      <x:c r="W58678" s="110"/>
      <x:c r="AA58678" s="110"/>
    </x:row>
    <x:row r="58679" spans="1:32" x14ac:dyDescent="0.25">
      <x:c r="W58679" s="110"/>
      <x:c r="AA58679" s="110"/>
    </x:row>
    <x:row r="58680" spans="1:32" x14ac:dyDescent="0.25">
      <x:c r="W58680" s="110"/>
      <x:c r="AA58680" s="110"/>
    </x:row>
    <x:row r="58681" spans="1:32" x14ac:dyDescent="0.25">
      <x:c r="W58681" s="110"/>
      <x:c r="AA58681" s="110"/>
    </x:row>
    <x:row r="58682" spans="1:32" x14ac:dyDescent="0.25">
      <x:c r="W58682" s="110"/>
      <x:c r="AA58682" s="110"/>
    </x:row>
    <x:row r="58683" spans="1:32" x14ac:dyDescent="0.25">
      <x:c r="W58683" s="110"/>
      <x:c r="AA58683" s="110"/>
    </x:row>
    <x:row r="58684" spans="1:32" x14ac:dyDescent="0.25">
      <x:c r="W58684" s="110"/>
      <x:c r="AA58684" s="110"/>
    </x:row>
    <x:row r="58685" spans="1:32" x14ac:dyDescent="0.25">
      <x:c r="W58685" s="110"/>
      <x:c r="AA58685" s="110"/>
    </x:row>
    <x:row r="58686" spans="1:32" x14ac:dyDescent="0.25">
      <x:c r="W58686" s="110"/>
      <x:c r="AA58686" s="110"/>
    </x:row>
    <x:row r="58687" spans="1:32" x14ac:dyDescent="0.25">
      <x:c r="W58687" s="110"/>
      <x:c r="AA58687" s="110"/>
    </x:row>
    <x:row r="58688" spans="1:32" x14ac:dyDescent="0.25">
      <x:c r="W58688" s="110"/>
      <x:c r="AA58688" s="110"/>
    </x:row>
    <x:row r="58689" spans="1:32" x14ac:dyDescent="0.25">
      <x:c r="W58689" s="110"/>
      <x:c r="AA58689" s="110"/>
    </x:row>
    <x:row r="58690" spans="1:32" x14ac:dyDescent="0.25">
      <x:c r="W58690" s="110"/>
      <x:c r="AA58690" s="110"/>
    </x:row>
    <x:row r="58691" spans="1:32" x14ac:dyDescent="0.25">
      <x:c r="W58691" s="110"/>
      <x:c r="AA58691" s="110"/>
    </x:row>
    <x:row r="58692" spans="1:32" x14ac:dyDescent="0.25">
      <x:c r="W58692" s="110"/>
      <x:c r="AA58692" s="110"/>
    </x:row>
    <x:row r="58693" spans="1:32" x14ac:dyDescent="0.25">
      <x:c r="W58693" s="110"/>
      <x:c r="AA58693" s="110"/>
    </x:row>
    <x:row r="58694" spans="1:32" x14ac:dyDescent="0.25">
      <x:c r="W58694" s="110"/>
      <x:c r="AA58694" s="110"/>
    </x:row>
    <x:row r="58695" spans="1:32" x14ac:dyDescent="0.25">
      <x:c r="W58695" s="110"/>
      <x:c r="AA58695" s="110"/>
    </x:row>
    <x:row r="58696" spans="1:32" x14ac:dyDescent="0.25">
      <x:c r="W58696" s="110"/>
      <x:c r="AA58696" s="110"/>
    </x:row>
    <x:row r="58697" spans="1:32" x14ac:dyDescent="0.25">
      <x:c r="W58697" s="110"/>
      <x:c r="AA58697" s="110"/>
    </x:row>
    <x:row r="58698" spans="1:32" x14ac:dyDescent="0.25">
      <x:c r="W58698" s="110"/>
      <x:c r="AA58698" s="110"/>
    </x:row>
    <x:row r="58699" spans="1:32" x14ac:dyDescent="0.25">
      <x:c r="W58699" s="110"/>
      <x:c r="AA58699" s="110"/>
    </x:row>
    <x:row r="58700" spans="1:32" x14ac:dyDescent="0.25">
      <x:c r="W58700" s="110"/>
      <x:c r="AA58700" s="110"/>
    </x:row>
    <x:row r="58701" spans="1:32" x14ac:dyDescent="0.25">
      <x:c r="W58701" s="110"/>
      <x:c r="AA58701" s="110"/>
    </x:row>
    <x:row r="58702" spans="1:32" x14ac:dyDescent="0.25">
      <x:c r="W58702" s="110"/>
      <x:c r="AA58702" s="110"/>
    </x:row>
    <x:row r="58703" spans="1:32" x14ac:dyDescent="0.25">
      <x:c r="W58703" s="110"/>
      <x:c r="AA58703" s="110"/>
    </x:row>
    <x:row r="58704" spans="1:32" x14ac:dyDescent="0.25">
      <x:c r="W58704" s="110"/>
      <x:c r="AA58704" s="110"/>
    </x:row>
    <x:row r="58705" spans="1:32" x14ac:dyDescent="0.25">
      <x:c r="W58705" s="110"/>
      <x:c r="AA58705" s="110"/>
    </x:row>
    <x:row r="58706" spans="1:32" x14ac:dyDescent="0.25">
      <x:c r="W58706" s="110"/>
      <x:c r="AA58706" s="110"/>
    </x:row>
    <x:row r="58707" spans="1:32" x14ac:dyDescent="0.25">
      <x:c r="W58707" s="110"/>
      <x:c r="AA58707" s="110"/>
    </x:row>
    <x:row r="58708" spans="1:32" x14ac:dyDescent="0.25">
      <x:c r="W58708" s="110"/>
      <x:c r="AA58708" s="110"/>
    </x:row>
    <x:row r="58709" spans="1:32" x14ac:dyDescent="0.25">
      <x:c r="W58709" s="110"/>
      <x:c r="AA58709" s="110"/>
    </x:row>
    <x:row r="58710" spans="1:32" x14ac:dyDescent="0.25">
      <x:c r="W58710" s="110"/>
      <x:c r="AA58710" s="110"/>
    </x:row>
    <x:row r="58711" spans="1:32" x14ac:dyDescent="0.25">
      <x:c r="W58711" s="110"/>
      <x:c r="AA58711" s="110"/>
    </x:row>
    <x:row r="58712" spans="1:32" x14ac:dyDescent="0.25">
      <x:c r="W58712" s="110"/>
      <x:c r="AA58712" s="110"/>
    </x:row>
    <x:row r="58713" spans="1:32" x14ac:dyDescent="0.25">
      <x:c r="W58713" s="110"/>
      <x:c r="AA58713" s="110"/>
    </x:row>
    <x:row r="58714" spans="1:32" x14ac:dyDescent="0.25">
      <x:c r="W58714" s="110"/>
      <x:c r="AA58714" s="110"/>
    </x:row>
    <x:row r="58715" spans="1:32" x14ac:dyDescent="0.25">
      <x:c r="W58715" s="110"/>
      <x:c r="AA58715" s="110"/>
    </x:row>
    <x:row r="58716" spans="1:32" x14ac:dyDescent="0.25">
      <x:c r="W58716" s="110"/>
      <x:c r="AA58716" s="110"/>
    </x:row>
    <x:row r="58717" spans="1:32" x14ac:dyDescent="0.25">
      <x:c r="W58717" s="110"/>
      <x:c r="AA58717" s="110"/>
    </x:row>
    <x:row r="58718" spans="1:32" x14ac:dyDescent="0.25">
      <x:c r="W58718" s="110"/>
      <x:c r="AA58718" s="110"/>
    </x:row>
    <x:row r="58719" spans="1:32" x14ac:dyDescent="0.25">
      <x:c r="W58719" s="110"/>
      <x:c r="AA58719" s="110"/>
    </x:row>
    <x:row r="58720" spans="1:32" x14ac:dyDescent="0.25">
      <x:c r="W58720" s="110"/>
      <x:c r="AA58720" s="110"/>
    </x:row>
    <x:row r="58721" spans="1:32" x14ac:dyDescent="0.25">
      <x:c r="W58721" s="110"/>
      <x:c r="AA58721" s="110"/>
    </x:row>
    <x:row r="58722" spans="1:32" x14ac:dyDescent="0.25">
      <x:c r="W58722" s="110"/>
      <x:c r="AA58722" s="110"/>
    </x:row>
    <x:row r="58723" spans="1:32" x14ac:dyDescent="0.25">
      <x:c r="W58723" s="110"/>
      <x:c r="AA58723" s="110"/>
    </x:row>
    <x:row r="58724" spans="1:32" x14ac:dyDescent="0.25">
      <x:c r="W58724" s="110"/>
      <x:c r="AA58724" s="110"/>
    </x:row>
    <x:row r="58725" spans="1:32" x14ac:dyDescent="0.25">
      <x:c r="W58725" s="110"/>
      <x:c r="AA58725" s="110"/>
    </x:row>
    <x:row r="58726" spans="1:32" x14ac:dyDescent="0.25">
      <x:c r="W58726" s="110"/>
      <x:c r="AA58726" s="110"/>
    </x:row>
    <x:row r="58727" spans="1:32" x14ac:dyDescent="0.25">
      <x:c r="W58727" s="110"/>
      <x:c r="AA58727" s="110"/>
    </x:row>
    <x:row r="58728" spans="1:32" x14ac:dyDescent="0.25">
      <x:c r="W58728" s="110"/>
      <x:c r="AA58728" s="110"/>
    </x:row>
    <x:row r="58729" spans="1:32" x14ac:dyDescent="0.25">
      <x:c r="W58729" s="110"/>
      <x:c r="AA58729" s="110"/>
    </x:row>
    <x:row r="58730" spans="1:32" x14ac:dyDescent="0.25">
      <x:c r="W58730" s="110"/>
      <x:c r="AA58730" s="110"/>
    </x:row>
    <x:row r="58731" spans="1:32" x14ac:dyDescent="0.25">
      <x:c r="W58731" s="110"/>
      <x:c r="AA58731" s="110"/>
    </x:row>
    <x:row r="58732" spans="1:32" x14ac:dyDescent="0.25">
      <x:c r="W58732" s="110"/>
      <x:c r="AA58732" s="110"/>
    </x:row>
    <x:row r="58733" spans="1:32" x14ac:dyDescent="0.25">
      <x:c r="W58733" s="110"/>
      <x:c r="AA58733" s="110"/>
    </x:row>
    <x:row r="58734" spans="1:32" x14ac:dyDescent="0.25">
      <x:c r="W58734" s="110"/>
      <x:c r="AA58734" s="110"/>
    </x:row>
    <x:row r="58735" spans="1:32" x14ac:dyDescent="0.25">
      <x:c r="W58735" s="110"/>
      <x:c r="AA58735" s="110"/>
    </x:row>
    <x:row r="58736" spans="1:32" x14ac:dyDescent="0.25">
      <x:c r="W58736" s="110"/>
      <x:c r="AA58736" s="110"/>
    </x:row>
    <x:row r="58737" spans="1:32" x14ac:dyDescent="0.25">
      <x:c r="W58737" s="110"/>
      <x:c r="AA58737" s="110"/>
    </x:row>
    <x:row r="58738" spans="1:32" x14ac:dyDescent="0.25">
      <x:c r="W58738" s="110"/>
      <x:c r="AA58738" s="110"/>
    </x:row>
    <x:row r="58739" spans="1:32" x14ac:dyDescent="0.25">
      <x:c r="W58739" s="110"/>
      <x:c r="AA58739" s="110"/>
    </x:row>
    <x:row r="58740" spans="1:32" x14ac:dyDescent="0.25">
      <x:c r="W58740" s="110"/>
      <x:c r="AA58740" s="110"/>
    </x:row>
    <x:row r="58741" spans="1:32" x14ac:dyDescent="0.25">
      <x:c r="W58741" s="110"/>
      <x:c r="AA58741" s="110"/>
    </x:row>
    <x:row r="58742" spans="1:32" x14ac:dyDescent="0.25">
      <x:c r="W58742" s="110"/>
      <x:c r="AA58742" s="110"/>
    </x:row>
    <x:row r="58743" spans="1:32" x14ac:dyDescent="0.25">
      <x:c r="W58743" s="110"/>
      <x:c r="AA58743" s="110"/>
    </x:row>
    <x:row r="58744" spans="1:32" x14ac:dyDescent="0.25">
      <x:c r="W58744" s="110"/>
      <x:c r="AA58744" s="110"/>
    </x:row>
    <x:row r="58745" spans="1:32" x14ac:dyDescent="0.25">
      <x:c r="W58745" s="110"/>
      <x:c r="AA58745" s="110"/>
    </x:row>
    <x:row r="58746" spans="1:32" x14ac:dyDescent="0.25">
      <x:c r="W58746" s="110"/>
      <x:c r="AA58746" s="110"/>
    </x:row>
    <x:row r="58747" spans="1:32" x14ac:dyDescent="0.25">
      <x:c r="W58747" s="110"/>
      <x:c r="AA58747" s="110"/>
    </x:row>
    <x:row r="58748" spans="1:32" x14ac:dyDescent="0.25">
      <x:c r="W58748" s="110"/>
      <x:c r="AA58748" s="110"/>
    </x:row>
    <x:row r="58749" spans="1:32" x14ac:dyDescent="0.25">
      <x:c r="W58749" s="110"/>
      <x:c r="AA58749" s="110"/>
    </x:row>
    <x:row r="58750" spans="1:32" x14ac:dyDescent="0.25">
      <x:c r="W58750" s="110"/>
      <x:c r="AA58750" s="110"/>
    </x:row>
    <x:row r="58751" spans="1:32" x14ac:dyDescent="0.25">
      <x:c r="W58751" s="110"/>
      <x:c r="AA58751" s="110"/>
    </x:row>
    <x:row r="58752" spans="1:32" x14ac:dyDescent="0.25">
      <x:c r="W58752" s="110"/>
      <x:c r="AA58752" s="110"/>
    </x:row>
    <x:row r="58753" spans="1:32" x14ac:dyDescent="0.25">
      <x:c r="W58753" s="110"/>
      <x:c r="AA58753" s="110"/>
    </x:row>
    <x:row r="58754" spans="1:32" x14ac:dyDescent="0.25">
      <x:c r="W58754" s="110"/>
      <x:c r="AA58754" s="110"/>
    </x:row>
    <x:row r="58755" spans="1:32" x14ac:dyDescent="0.25">
      <x:c r="W58755" s="110"/>
      <x:c r="AA58755" s="110"/>
    </x:row>
    <x:row r="58756" spans="1:32" x14ac:dyDescent="0.25">
      <x:c r="W58756" s="110"/>
      <x:c r="AA58756" s="110"/>
    </x:row>
    <x:row r="58757" spans="1:32" x14ac:dyDescent="0.25">
      <x:c r="W58757" s="110"/>
      <x:c r="AA58757" s="110"/>
    </x:row>
    <x:row r="58758" spans="1:32" x14ac:dyDescent="0.25">
      <x:c r="W58758" s="110"/>
      <x:c r="AA58758" s="110"/>
    </x:row>
    <x:row r="58759" spans="1:32" x14ac:dyDescent="0.25">
      <x:c r="W58759" s="110"/>
      <x:c r="AA58759" s="110"/>
    </x:row>
    <x:row r="58760" spans="1:32" x14ac:dyDescent="0.25">
      <x:c r="W58760" s="110"/>
      <x:c r="AA58760" s="110"/>
    </x:row>
    <x:row r="58761" spans="1:32" x14ac:dyDescent="0.25">
      <x:c r="W58761" s="110"/>
      <x:c r="AA58761" s="110"/>
    </x:row>
    <x:row r="58762" spans="1:32" x14ac:dyDescent="0.25">
      <x:c r="W58762" s="110"/>
      <x:c r="AA58762" s="110"/>
    </x:row>
    <x:row r="58763" spans="1:32" x14ac:dyDescent="0.25">
      <x:c r="W58763" s="110"/>
      <x:c r="AA58763" s="110"/>
    </x:row>
    <x:row r="58764" spans="1:32" x14ac:dyDescent="0.25">
      <x:c r="W58764" s="110"/>
      <x:c r="AA58764" s="110"/>
    </x:row>
    <x:row r="58765" spans="1:32" x14ac:dyDescent="0.25">
      <x:c r="W58765" s="110"/>
      <x:c r="AA58765" s="110"/>
    </x:row>
    <x:row r="58766" spans="1:32" x14ac:dyDescent="0.25">
      <x:c r="W58766" s="110"/>
      <x:c r="AA58766" s="110"/>
    </x:row>
    <x:row r="58767" spans="1:32" x14ac:dyDescent="0.25">
      <x:c r="W58767" s="110"/>
      <x:c r="AA58767" s="110"/>
    </x:row>
    <x:row r="58768" spans="1:32" x14ac:dyDescent="0.25">
      <x:c r="W58768" s="110"/>
      <x:c r="AA58768" s="110"/>
    </x:row>
    <x:row r="58769" spans="1:32" x14ac:dyDescent="0.25">
      <x:c r="W58769" s="110"/>
      <x:c r="AA58769" s="110"/>
    </x:row>
    <x:row r="58770" spans="1:32" x14ac:dyDescent="0.25">
      <x:c r="W58770" s="110"/>
      <x:c r="AA58770" s="110"/>
    </x:row>
    <x:row r="58771" spans="1:32" x14ac:dyDescent="0.25">
      <x:c r="W58771" s="110"/>
      <x:c r="AA58771" s="110"/>
    </x:row>
    <x:row r="58772" spans="1:32" x14ac:dyDescent="0.25">
      <x:c r="W58772" s="110"/>
      <x:c r="AA58772" s="110"/>
    </x:row>
    <x:row r="58773" spans="1:32" x14ac:dyDescent="0.25">
      <x:c r="W58773" s="110"/>
      <x:c r="AA58773" s="110"/>
    </x:row>
    <x:row r="58774" spans="1:32" x14ac:dyDescent="0.25">
      <x:c r="W58774" s="110"/>
      <x:c r="AA58774" s="110"/>
    </x:row>
    <x:row r="58775" spans="1:32" x14ac:dyDescent="0.25">
      <x:c r="W58775" s="110"/>
      <x:c r="AA58775" s="110"/>
    </x:row>
    <x:row r="58776" spans="1:32" x14ac:dyDescent="0.25">
      <x:c r="W58776" s="110"/>
      <x:c r="AA58776" s="110"/>
    </x:row>
    <x:row r="58777" spans="1:32" x14ac:dyDescent="0.25">
      <x:c r="W58777" s="110"/>
      <x:c r="AA58777" s="110"/>
    </x:row>
    <x:row r="58778" spans="1:32" x14ac:dyDescent="0.25">
      <x:c r="W58778" s="110"/>
      <x:c r="AA58778" s="110"/>
    </x:row>
    <x:row r="58779" spans="1:32" x14ac:dyDescent="0.25">
      <x:c r="W58779" s="110"/>
      <x:c r="AA58779" s="110"/>
    </x:row>
    <x:row r="58780" spans="1:32" x14ac:dyDescent="0.25">
      <x:c r="W58780" s="110"/>
      <x:c r="AA58780" s="110"/>
    </x:row>
    <x:row r="58781" spans="1:32" x14ac:dyDescent="0.25">
      <x:c r="W58781" s="110"/>
      <x:c r="AA58781" s="110"/>
    </x:row>
    <x:row r="58782" spans="1:32" x14ac:dyDescent="0.25">
      <x:c r="W58782" s="110"/>
      <x:c r="AA58782" s="110"/>
    </x:row>
    <x:row r="58783" spans="1:32" x14ac:dyDescent="0.25">
      <x:c r="W58783" s="110"/>
      <x:c r="AA58783" s="110"/>
    </x:row>
    <x:row r="58784" spans="1:32" x14ac:dyDescent="0.25">
      <x:c r="W58784" s="110"/>
      <x:c r="AA58784" s="110"/>
    </x:row>
    <x:row r="58785" spans="1:32" x14ac:dyDescent="0.25">
      <x:c r="W58785" s="110"/>
      <x:c r="AA58785" s="110"/>
    </x:row>
    <x:row r="58786" spans="1:32" x14ac:dyDescent="0.25">
      <x:c r="W58786" s="110"/>
      <x:c r="AA58786" s="110"/>
    </x:row>
    <x:row r="58787" spans="1:32" x14ac:dyDescent="0.25">
      <x:c r="W58787" s="110"/>
      <x:c r="AA58787" s="110"/>
    </x:row>
    <x:row r="58788" spans="1:32" x14ac:dyDescent="0.25">
      <x:c r="W58788" s="110"/>
      <x:c r="AA58788" s="110"/>
    </x:row>
    <x:row r="58789" spans="1:32" x14ac:dyDescent="0.25">
      <x:c r="W58789" s="110"/>
      <x:c r="AA58789" s="110"/>
    </x:row>
    <x:row r="58790" spans="1:32" x14ac:dyDescent="0.25">
      <x:c r="W58790" s="110"/>
      <x:c r="AA58790" s="110"/>
    </x:row>
    <x:row r="58791" spans="1:32" x14ac:dyDescent="0.25">
      <x:c r="W58791" s="110"/>
      <x:c r="AA58791" s="110"/>
    </x:row>
    <x:row r="58792" spans="1:32" x14ac:dyDescent="0.25">
      <x:c r="W58792" s="110"/>
      <x:c r="AA58792" s="110"/>
    </x:row>
    <x:row r="58793" spans="1:32" x14ac:dyDescent="0.25">
      <x:c r="W58793" s="110"/>
      <x:c r="AA58793" s="110"/>
    </x:row>
    <x:row r="58794" spans="1:32" x14ac:dyDescent="0.25">
      <x:c r="W58794" s="110"/>
      <x:c r="AA58794" s="110"/>
    </x:row>
    <x:row r="58795" spans="1:32" x14ac:dyDescent="0.25">
      <x:c r="W58795" s="110"/>
      <x:c r="AA58795" s="110"/>
    </x:row>
    <x:row r="58796" spans="1:32" x14ac:dyDescent="0.25">
      <x:c r="W58796" s="110"/>
      <x:c r="AA58796" s="110"/>
    </x:row>
    <x:row r="58797" spans="1:32" x14ac:dyDescent="0.25">
      <x:c r="W58797" s="110"/>
      <x:c r="AA58797" s="110"/>
    </x:row>
    <x:row r="58798" spans="1:32" x14ac:dyDescent="0.25">
      <x:c r="W58798" s="110"/>
      <x:c r="AA58798" s="110"/>
    </x:row>
    <x:row r="58799" spans="1:32" x14ac:dyDescent="0.25">
      <x:c r="W58799" s="110"/>
      <x:c r="AA58799" s="110"/>
    </x:row>
    <x:row r="58800" spans="1:32" x14ac:dyDescent="0.25">
      <x:c r="W58800" s="110"/>
      <x:c r="AA58800" s="110"/>
    </x:row>
    <x:row r="58801" spans="1:32" x14ac:dyDescent="0.25">
      <x:c r="W58801" s="110"/>
      <x:c r="AA58801" s="110"/>
    </x:row>
    <x:row r="58802" spans="1:32" x14ac:dyDescent="0.25">
      <x:c r="W58802" s="110"/>
      <x:c r="AA58802" s="110"/>
    </x:row>
    <x:row r="58803" spans="1:32" x14ac:dyDescent="0.25">
      <x:c r="W58803" s="110"/>
      <x:c r="AA58803" s="110"/>
    </x:row>
    <x:row r="58804" spans="1:32" x14ac:dyDescent="0.25">
      <x:c r="W58804" s="110"/>
      <x:c r="AA58804" s="110"/>
    </x:row>
    <x:row r="58805" spans="1:32" x14ac:dyDescent="0.25">
      <x:c r="W58805" s="110"/>
      <x:c r="AA58805" s="110"/>
    </x:row>
    <x:row r="58806" spans="1:32" x14ac:dyDescent="0.25">
      <x:c r="W58806" s="110"/>
      <x:c r="AA58806" s="110"/>
    </x:row>
    <x:row r="58807" spans="1:32" x14ac:dyDescent="0.25">
      <x:c r="W58807" s="110"/>
      <x:c r="AA58807" s="110"/>
    </x:row>
    <x:row r="58808" spans="1:32" x14ac:dyDescent="0.25">
      <x:c r="W58808" s="110"/>
      <x:c r="AA58808" s="110"/>
    </x:row>
    <x:row r="58809" spans="1:32" x14ac:dyDescent="0.25">
      <x:c r="W58809" s="110"/>
      <x:c r="AA58809" s="110"/>
    </x:row>
    <x:row r="58810" spans="1:32" x14ac:dyDescent="0.25">
      <x:c r="W58810" s="110"/>
      <x:c r="AA58810" s="110"/>
    </x:row>
    <x:row r="58811" spans="1:32" x14ac:dyDescent="0.25">
      <x:c r="W58811" s="110"/>
      <x:c r="AA58811" s="110"/>
    </x:row>
    <x:row r="58812" spans="1:32" x14ac:dyDescent="0.25">
      <x:c r="W58812" s="110"/>
      <x:c r="AA58812" s="110"/>
    </x:row>
    <x:row r="58813" spans="1:32" x14ac:dyDescent="0.25">
      <x:c r="W58813" s="110"/>
      <x:c r="AA58813" s="110"/>
    </x:row>
    <x:row r="58814" spans="1:32" x14ac:dyDescent="0.25">
      <x:c r="W58814" s="110"/>
      <x:c r="AA58814" s="110"/>
    </x:row>
    <x:row r="58815" spans="1:32" x14ac:dyDescent="0.25">
      <x:c r="W58815" s="110"/>
      <x:c r="AA58815" s="110"/>
    </x:row>
    <x:row r="58816" spans="1:32" x14ac:dyDescent="0.25">
      <x:c r="W58816" s="110"/>
      <x:c r="AA58816" s="110"/>
    </x:row>
    <x:row r="58817" spans="1:32" x14ac:dyDescent="0.25">
      <x:c r="W58817" s="110"/>
      <x:c r="AA58817" s="110"/>
    </x:row>
    <x:row r="58818" spans="1:32" x14ac:dyDescent="0.25">
      <x:c r="W58818" s="110"/>
      <x:c r="AA58818" s="110"/>
    </x:row>
    <x:row r="58819" spans="1:32" x14ac:dyDescent="0.25">
      <x:c r="W58819" s="110"/>
      <x:c r="AA58819" s="110"/>
    </x:row>
    <x:row r="58820" spans="1:32" x14ac:dyDescent="0.25">
      <x:c r="W58820" s="110"/>
      <x:c r="AA58820" s="110"/>
    </x:row>
    <x:row r="58821" spans="1:32" x14ac:dyDescent="0.25">
      <x:c r="W58821" s="110"/>
      <x:c r="AA58821" s="110"/>
    </x:row>
    <x:row r="58822" spans="1:32" x14ac:dyDescent="0.25">
      <x:c r="W58822" s="110"/>
      <x:c r="AA58822" s="110"/>
    </x:row>
    <x:row r="58823" spans="1:32" x14ac:dyDescent="0.25">
      <x:c r="W58823" s="110"/>
      <x:c r="AA58823" s="110"/>
    </x:row>
    <x:row r="58824" spans="1:32" x14ac:dyDescent="0.25">
      <x:c r="W58824" s="110"/>
      <x:c r="AA58824" s="110"/>
    </x:row>
    <x:row r="58825" spans="1:32" x14ac:dyDescent="0.25">
      <x:c r="W58825" s="110"/>
      <x:c r="AA58825" s="110"/>
    </x:row>
    <x:row r="58826" spans="1:32" x14ac:dyDescent="0.25">
      <x:c r="W58826" s="110"/>
      <x:c r="AA58826" s="110"/>
    </x:row>
    <x:row r="58827" spans="1:32" x14ac:dyDescent="0.25">
      <x:c r="W58827" s="110"/>
      <x:c r="AA58827" s="110"/>
    </x:row>
    <x:row r="58828" spans="1:32" x14ac:dyDescent="0.25">
      <x:c r="W58828" s="110"/>
      <x:c r="AA58828" s="110"/>
    </x:row>
    <x:row r="58829" spans="1:32" x14ac:dyDescent="0.25">
      <x:c r="W58829" s="110"/>
      <x:c r="AA58829" s="110"/>
    </x:row>
    <x:row r="58830" spans="1:32" x14ac:dyDescent="0.25">
      <x:c r="W58830" s="110"/>
      <x:c r="AA58830" s="110"/>
    </x:row>
    <x:row r="58831" spans="1:32" x14ac:dyDescent="0.25">
      <x:c r="W58831" s="110"/>
      <x:c r="AA58831" s="110"/>
    </x:row>
    <x:row r="58832" spans="1:32" x14ac:dyDescent="0.25">
      <x:c r="W58832" s="110"/>
      <x:c r="AA58832" s="110"/>
    </x:row>
    <x:row r="58833" spans="1:32" x14ac:dyDescent="0.25">
      <x:c r="W58833" s="110"/>
      <x:c r="AA58833" s="110"/>
    </x:row>
    <x:row r="58834" spans="1:32" x14ac:dyDescent="0.25">
      <x:c r="W58834" s="110"/>
      <x:c r="AA58834" s="110"/>
    </x:row>
    <x:row r="58835" spans="1:32" x14ac:dyDescent="0.25">
      <x:c r="W58835" s="110"/>
      <x:c r="AA58835" s="110"/>
    </x:row>
    <x:row r="58836" spans="1:32" x14ac:dyDescent="0.25">
      <x:c r="W58836" s="110"/>
      <x:c r="AA58836" s="110"/>
    </x:row>
    <x:row r="58837" spans="1:32" x14ac:dyDescent="0.25">
      <x:c r="W58837" s="110"/>
      <x:c r="AA58837" s="110"/>
    </x:row>
    <x:row r="58838" spans="1:32" x14ac:dyDescent="0.25">
      <x:c r="W58838" s="110"/>
      <x:c r="AA58838" s="110"/>
    </x:row>
    <x:row r="58839" spans="1:32" x14ac:dyDescent="0.25">
      <x:c r="W58839" s="110"/>
      <x:c r="AA58839" s="110"/>
    </x:row>
    <x:row r="58840" spans="1:32" x14ac:dyDescent="0.25">
      <x:c r="W58840" s="110"/>
      <x:c r="AA58840" s="110"/>
    </x:row>
    <x:row r="58841" spans="1:32" x14ac:dyDescent="0.25">
      <x:c r="W58841" s="110"/>
      <x:c r="AA58841" s="110"/>
    </x:row>
    <x:row r="58842" spans="1:32" x14ac:dyDescent="0.25">
      <x:c r="W58842" s="110"/>
      <x:c r="AA58842" s="110"/>
    </x:row>
    <x:row r="58843" spans="1:32" x14ac:dyDescent="0.25">
      <x:c r="W58843" s="110"/>
      <x:c r="AA58843" s="110"/>
    </x:row>
    <x:row r="58844" spans="1:32" x14ac:dyDescent="0.25">
      <x:c r="W58844" s="110"/>
      <x:c r="AA58844" s="110"/>
    </x:row>
    <x:row r="58845" spans="1:32" x14ac:dyDescent="0.25">
      <x:c r="W58845" s="110"/>
      <x:c r="AA58845" s="110"/>
    </x:row>
    <x:row r="58846" spans="1:32" x14ac:dyDescent="0.25">
      <x:c r="W58846" s="110"/>
      <x:c r="AA58846" s="110"/>
    </x:row>
    <x:row r="58847" spans="1:32" x14ac:dyDescent="0.25">
      <x:c r="W58847" s="110"/>
      <x:c r="AA58847" s="110"/>
    </x:row>
    <x:row r="58848" spans="1:32" x14ac:dyDescent="0.25">
      <x:c r="W58848" s="110"/>
      <x:c r="AA58848" s="110"/>
    </x:row>
    <x:row r="58849" spans="1:32" x14ac:dyDescent="0.25">
      <x:c r="W58849" s="110"/>
      <x:c r="AA58849" s="110"/>
    </x:row>
    <x:row r="58850" spans="1:32" x14ac:dyDescent="0.25">
      <x:c r="W58850" s="110"/>
      <x:c r="AA58850" s="110"/>
    </x:row>
    <x:row r="58851" spans="1:32" x14ac:dyDescent="0.25">
      <x:c r="W58851" s="110"/>
      <x:c r="AA58851" s="110"/>
    </x:row>
    <x:row r="58852" spans="1:32" x14ac:dyDescent="0.25">
      <x:c r="W58852" s="110"/>
      <x:c r="AA58852" s="110"/>
    </x:row>
    <x:row r="58853" spans="1:32" x14ac:dyDescent="0.25">
      <x:c r="W58853" s="110"/>
      <x:c r="AA58853" s="110"/>
    </x:row>
    <x:row r="58854" spans="1:32" x14ac:dyDescent="0.25">
      <x:c r="W58854" s="110"/>
      <x:c r="AA58854" s="110"/>
    </x:row>
    <x:row r="58855" spans="1:32" x14ac:dyDescent="0.25">
      <x:c r="W58855" s="110"/>
      <x:c r="AA58855" s="110"/>
    </x:row>
    <x:row r="58856" spans="1:32" x14ac:dyDescent="0.25">
      <x:c r="W58856" s="110"/>
      <x:c r="AA58856" s="110"/>
    </x:row>
    <x:row r="58857" spans="1:32" x14ac:dyDescent="0.25">
      <x:c r="W58857" s="110"/>
      <x:c r="AA58857" s="110"/>
    </x:row>
    <x:row r="58858" spans="1:32" x14ac:dyDescent="0.25">
      <x:c r="W58858" s="110"/>
      <x:c r="AA58858" s="110"/>
    </x:row>
    <x:row r="58859" spans="1:32" x14ac:dyDescent="0.25">
      <x:c r="W58859" s="110"/>
      <x:c r="AA58859" s="110"/>
    </x:row>
    <x:row r="58860" spans="1:32" x14ac:dyDescent="0.25">
      <x:c r="W58860" s="110"/>
      <x:c r="AA58860" s="110"/>
    </x:row>
    <x:row r="58861" spans="1:32" x14ac:dyDescent="0.25">
      <x:c r="W58861" s="110"/>
      <x:c r="AA58861" s="110"/>
    </x:row>
    <x:row r="58862" spans="1:32" x14ac:dyDescent="0.25">
      <x:c r="W58862" s="110"/>
      <x:c r="AA58862" s="110"/>
    </x:row>
    <x:row r="58863" spans="1:32" x14ac:dyDescent="0.25">
      <x:c r="W58863" s="110"/>
      <x:c r="AA58863" s="110"/>
    </x:row>
    <x:row r="58864" spans="1:32" x14ac:dyDescent="0.25">
      <x:c r="W58864" s="110"/>
      <x:c r="AA58864" s="110"/>
    </x:row>
    <x:row r="58865" spans="1:32" x14ac:dyDescent="0.25">
      <x:c r="W58865" s="110"/>
      <x:c r="AA58865" s="110"/>
    </x:row>
    <x:row r="58866" spans="1:32" x14ac:dyDescent="0.25">
      <x:c r="W58866" s="110"/>
      <x:c r="AA58866" s="110"/>
    </x:row>
    <x:row r="58867" spans="1:32" x14ac:dyDescent="0.25">
      <x:c r="W58867" s="110"/>
      <x:c r="AA58867" s="110"/>
    </x:row>
    <x:row r="58868" spans="1:32" x14ac:dyDescent="0.25">
      <x:c r="W58868" s="110"/>
      <x:c r="AA58868" s="110"/>
    </x:row>
    <x:row r="58869" spans="1:32" x14ac:dyDescent="0.25">
      <x:c r="W58869" s="110"/>
      <x:c r="AA58869" s="110"/>
    </x:row>
    <x:row r="58870" spans="1:32" x14ac:dyDescent="0.25">
      <x:c r="W58870" s="110"/>
      <x:c r="AA58870" s="110"/>
    </x:row>
    <x:row r="58871" spans="1:32" x14ac:dyDescent="0.25">
      <x:c r="W58871" s="110"/>
      <x:c r="AA58871" s="110"/>
    </x:row>
    <x:row r="58872" spans="1:32" x14ac:dyDescent="0.25">
      <x:c r="W58872" s="110"/>
      <x:c r="AA58872" s="110"/>
    </x:row>
    <x:row r="58873" spans="1:32" x14ac:dyDescent="0.25">
      <x:c r="W58873" s="110"/>
      <x:c r="AA58873" s="110"/>
    </x:row>
    <x:row r="58874" spans="1:32" x14ac:dyDescent="0.25">
      <x:c r="W58874" s="110"/>
      <x:c r="AA58874" s="110"/>
    </x:row>
    <x:row r="58875" spans="1:32" x14ac:dyDescent="0.25">
      <x:c r="W58875" s="110"/>
      <x:c r="AA58875" s="110"/>
    </x:row>
    <x:row r="58876" spans="1:32" x14ac:dyDescent="0.25">
      <x:c r="W58876" s="110"/>
      <x:c r="AA58876" s="110"/>
    </x:row>
    <x:row r="58877" spans="1:32" x14ac:dyDescent="0.25">
      <x:c r="W58877" s="110"/>
      <x:c r="AA58877" s="110"/>
    </x:row>
    <x:row r="58878" spans="1:32" x14ac:dyDescent="0.25">
      <x:c r="W58878" s="110"/>
      <x:c r="AA58878" s="110"/>
    </x:row>
    <x:row r="58879" spans="1:32" x14ac:dyDescent="0.25">
      <x:c r="W58879" s="110"/>
      <x:c r="AA58879" s="110"/>
    </x:row>
    <x:row r="58880" spans="1:32" x14ac:dyDescent="0.25">
      <x:c r="W58880" s="110"/>
      <x:c r="AA58880" s="110"/>
    </x:row>
    <x:row r="58881" spans="1:32" x14ac:dyDescent="0.25">
      <x:c r="W58881" s="110"/>
      <x:c r="AA58881" s="110"/>
    </x:row>
    <x:row r="58882" spans="1:32" x14ac:dyDescent="0.25">
      <x:c r="W58882" s="110"/>
      <x:c r="AA58882" s="110"/>
    </x:row>
    <x:row r="58883" spans="1:32" x14ac:dyDescent="0.25">
      <x:c r="W58883" s="110"/>
      <x:c r="AA58883" s="110"/>
    </x:row>
    <x:row r="58884" spans="1:32" x14ac:dyDescent="0.25">
      <x:c r="W58884" s="110"/>
      <x:c r="AA58884" s="110"/>
    </x:row>
    <x:row r="58885" spans="1:32" x14ac:dyDescent="0.25">
      <x:c r="W58885" s="110"/>
      <x:c r="AA58885" s="110"/>
    </x:row>
    <x:row r="58886" spans="1:32" x14ac:dyDescent="0.25">
      <x:c r="W58886" s="110"/>
      <x:c r="AA58886" s="110"/>
    </x:row>
    <x:row r="58887" spans="1:32" x14ac:dyDescent="0.25">
      <x:c r="W58887" s="110"/>
      <x:c r="AA58887" s="110"/>
    </x:row>
    <x:row r="58888" spans="1:32" x14ac:dyDescent="0.25">
      <x:c r="W58888" s="110"/>
      <x:c r="AA58888" s="110"/>
    </x:row>
    <x:row r="58889" spans="1:32" x14ac:dyDescent="0.25">
      <x:c r="W58889" s="110"/>
      <x:c r="AA58889" s="110"/>
    </x:row>
    <x:row r="58890" spans="1:32" x14ac:dyDescent="0.25">
      <x:c r="W58890" s="110"/>
      <x:c r="AA58890" s="110"/>
    </x:row>
    <x:row r="58891" spans="1:32" x14ac:dyDescent="0.25">
      <x:c r="W58891" s="110"/>
      <x:c r="AA58891" s="110"/>
    </x:row>
    <x:row r="58892" spans="1:32" x14ac:dyDescent="0.25">
      <x:c r="W58892" s="110"/>
      <x:c r="AA58892" s="110"/>
    </x:row>
    <x:row r="58893" spans="1:32" x14ac:dyDescent="0.25">
      <x:c r="W58893" s="110"/>
      <x:c r="AA58893" s="110"/>
    </x:row>
    <x:row r="58894" spans="1:32" x14ac:dyDescent="0.25">
      <x:c r="W58894" s="110"/>
      <x:c r="AA58894" s="110"/>
    </x:row>
    <x:row r="58895" spans="1:32" x14ac:dyDescent="0.25">
      <x:c r="W58895" s="110"/>
      <x:c r="AA58895" s="110"/>
    </x:row>
    <x:row r="58896" spans="1:32" x14ac:dyDescent="0.25">
      <x:c r="W58896" s="110"/>
      <x:c r="AA58896" s="110"/>
    </x:row>
    <x:row r="58897" spans="1:32" x14ac:dyDescent="0.25">
      <x:c r="W58897" s="110"/>
      <x:c r="AA58897" s="110"/>
    </x:row>
    <x:row r="58898" spans="1:32" x14ac:dyDescent="0.25">
      <x:c r="W58898" s="110"/>
      <x:c r="AA58898" s="110"/>
    </x:row>
    <x:row r="58899" spans="1:32" x14ac:dyDescent="0.25">
      <x:c r="W58899" s="110"/>
      <x:c r="AA58899" s="110"/>
    </x:row>
    <x:row r="58900" spans="1:32" x14ac:dyDescent="0.25">
      <x:c r="W58900" s="110"/>
      <x:c r="AA58900" s="110"/>
    </x:row>
    <x:row r="58901" spans="1:32" x14ac:dyDescent="0.25">
      <x:c r="W58901" s="110"/>
      <x:c r="AA58901" s="110"/>
    </x:row>
    <x:row r="58902" spans="1:32" x14ac:dyDescent="0.25">
      <x:c r="W58902" s="110"/>
      <x:c r="AA58902" s="110"/>
    </x:row>
    <x:row r="58903" spans="1:32" x14ac:dyDescent="0.25">
      <x:c r="W58903" s="110"/>
      <x:c r="AA58903" s="110"/>
    </x:row>
    <x:row r="58904" spans="1:32" x14ac:dyDescent="0.25">
      <x:c r="W58904" s="110"/>
      <x:c r="AA58904" s="110"/>
    </x:row>
    <x:row r="58905" spans="1:32" x14ac:dyDescent="0.25">
      <x:c r="W58905" s="110"/>
      <x:c r="AA58905" s="110"/>
    </x:row>
    <x:row r="58906" spans="1:32" x14ac:dyDescent="0.25">
      <x:c r="W58906" s="110"/>
      <x:c r="AA58906" s="110"/>
    </x:row>
    <x:row r="58907" spans="1:32" x14ac:dyDescent="0.25">
      <x:c r="W58907" s="110"/>
      <x:c r="AA58907" s="110"/>
    </x:row>
    <x:row r="58908" spans="1:32" x14ac:dyDescent="0.25">
      <x:c r="W58908" s="110"/>
      <x:c r="AA58908" s="110"/>
    </x:row>
    <x:row r="58909" spans="1:32" x14ac:dyDescent="0.25">
      <x:c r="W58909" s="110"/>
      <x:c r="AA58909" s="110"/>
    </x:row>
    <x:row r="58910" spans="1:32" x14ac:dyDescent="0.25">
      <x:c r="W58910" s="110"/>
      <x:c r="AA58910" s="110"/>
    </x:row>
    <x:row r="58911" spans="1:32" x14ac:dyDescent="0.25">
      <x:c r="W58911" s="110"/>
      <x:c r="AA58911" s="110"/>
    </x:row>
    <x:row r="58912" spans="1:32" x14ac:dyDescent="0.25">
      <x:c r="W58912" s="110"/>
      <x:c r="AA58912" s="110"/>
    </x:row>
    <x:row r="58913" spans="1:32" x14ac:dyDescent="0.25">
      <x:c r="W58913" s="110"/>
      <x:c r="AA58913" s="110"/>
    </x:row>
    <x:row r="58914" spans="1:32" x14ac:dyDescent="0.25">
      <x:c r="W58914" s="110"/>
      <x:c r="AA58914" s="110"/>
    </x:row>
    <x:row r="58915" spans="1:32" x14ac:dyDescent="0.25">
      <x:c r="W58915" s="110"/>
      <x:c r="AA58915" s="110"/>
    </x:row>
    <x:row r="58916" spans="1:32" x14ac:dyDescent="0.25">
      <x:c r="W58916" s="110"/>
      <x:c r="AA58916" s="110"/>
    </x:row>
    <x:row r="58917" spans="1:32" x14ac:dyDescent="0.25">
      <x:c r="W58917" s="110"/>
      <x:c r="AA58917" s="110"/>
    </x:row>
    <x:row r="58918" spans="1:32" x14ac:dyDescent="0.25">
      <x:c r="W58918" s="110"/>
      <x:c r="AA58918" s="110"/>
    </x:row>
    <x:row r="58919" spans="1:32" x14ac:dyDescent="0.25">
      <x:c r="W58919" s="110"/>
      <x:c r="AA58919" s="110"/>
    </x:row>
    <x:row r="58920" spans="1:32" x14ac:dyDescent="0.25">
      <x:c r="W58920" s="110"/>
      <x:c r="AA58920" s="110"/>
    </x:row>
    <x:row r="58921" spans="1:32" x14ac:dyDescent="0.25">
      <x:c r="W58921" s="110"/>
      <x:c r="AA58921" s="110"/>
    </x:row>
    <x:row r="58922" spans="1:32" x14ac:dyDescent="0.25">
      <x:c r="W58922" s="110"/>
      <x:c r="AA58922" s="110"/>
    </x:row>
    <x:row r="58923" spans="1:32" x14ac:dyDescent="0.25">
      <x:c r="W58923" s="110"/>
      <x:c r="AA58923" s="110"/>
    </x:row>
    <x:row r="58924" spans="1:32" x14ac:dyDescent="0.25">
      <x:c r="W58924" s="110"/>
      <x:c r="AA58924" s="110"/>
    </x:row>
    <x:row r="58925" spans="1:32" x14ac:dyDescent="0.25">
      <x:c r="W58925" s="110"/>
      <x:c r="AA58925" s="110"/>
    </x:row>
    <x:row r="58926" spans="1:32" x14ac:dyDescent="0.25">
      <x:c r="W58926" s="110"/>
      <x:c r="AA58926" s="110"/>
    </x:row>
    <x:row r="58927" spans="1:32" x14ac:dyDescent="0.25">
      <x:c r="W58927" s="110"/>
      <x:c r="AA58927" s="110"/>
    </x:row>
    <x:row r="58928" spans="1:32" x14ac:dyDescent="0.25">
      <x:c r="W58928" s="110"/>
      <x:c r="AA58928" s="110"/>
    </x:row>
    <x:row r="58929" spans="1:32" x14ac:dyDescent="0.25">
      <x:c r="W58929" s="110"/>
      <x:c r="AA58929" s="110"/>
    </x:row>
    <x:row r="58930" spans="1:32" x14ac:dyDescent="0.25">
      <x:c r="W58930" s="110"/>
      <x:c r="AA58930" s="110"/>
    </x:row>
    <x:row r="58931" spans="1:32" x14ac:dyDescent="0.25">
      <x:c r="W58931" s="110"/>
      <x:c r="AA58931" s="110"/>
    </x:row>
    <x:row r="58932" spans="1:32" x14ac:dyDescent="0.25">
      <x:c r="W58932" s="110"/>
      <x:c r="AA58932" s="110"/>
    </x:row>
    <x:row r="58933" spans="1:32" x14ac:dyDescent="0.25">
      <x:c r="W58933" s="110"/>
      <x:c r="AA58933" s="110"/>
    </x:row>
    <x:row r="58934" spans="1:32" x14ac:dyDescent="0.25">
      <x:c r="W58934" s="110"/>
      <x:c r="AA58934" s="110"/>
    </x:row>
    <x:row r="58935" spans="1:32" x14ac:dyDescent="0.25">
      <x:c r="W58935" s="110"/>
      <x:c r="AA58935" s="110"/>
    </x:row>
    <x:row r="58936" spans="1:32" x14ac:dyDescent="0.25">
      <x:c r="W58936" s="110"/>
      <x:c r="AA58936" s="110"/>
    </x:row>
    <x:row r="58937" spans="1:32" x14ac:dyDescent="0.25">
      <x:c r="W58937" s="110"/>
      <x:c r="AA58937" s="110"/>
    </x:row>
    <x:row r="58938" spans="1:32" x14ac:dyDescent="0.25">
      <x:c r="W58938" s="110"/>
      <x:c r="AA58938" s="110"/>
    </x:row>
    <x:row r="58939" spans="1:32" x14ac:dyDescent="0.25">
      <x:c r="W58939" s="110"/>
      <x:c r="AA58939" s="110"/>
    </x:row>
    <x:row r="58940" spans="1:32" x14ac:dyDescent="0.25">
      <x:c r="W58940" s="110"/>
      <x:c r="AA58940" s="110"/>
    </x:row>
    <x:row r="58941" spans="1:32" x14ac:dyDescent="0.25">
      <x:c r="W58941" s="110"/>
      <x:c r="AA58941" s="110"/>
    </x:row>
    <x:row r="58942" spans="1:32" x14ac:dyDescent="0.25">
      <x:c r="W58942" s="110"/>
      <x:c r="AA58942" s="110"/>
    </x:row>
    <x:row r="58943" spans="1:32" x14ac:dyDescent="0.25">
      <x:c r="W58943" s="110"/>
      <x:c r="AA58943" s="110"/>
    </x:row>
    <x:row r="58944" spans="1:32" x14ac:dyDescent="0.25">
      <x:c r="W58944" s="110"/>
      <x:c r="AA58944" s="110"/>
    </x:row>
    <x:row r="58945" spans="1:32" x14ac:dyDescent="0.25">
      <x:c r="W58945" s="110"/>
      <x:c r="AA58945" s="110"/>
    </x:row>
    <x:row r="58946" spans="1:32" x14ac:dyDescent="0.25">
      <x:c r="W58946" s="110"/>
      <x:c r="AA58946" s="110"/>
    </x:row>
    <x:row r="58947" spans="1:32" x14ac:dyDescent="0.25">
      <x:c r="W58947" s="110"/>
      <x:c r="AA58947" s="110"/>
    </x:row>
    <x:row r="58948" spans="1:32" x14ac:dyDescent="0.25">
      <x:c r="W58948" s="110"/>
      <x:c r="AA58948" s="110"/>
    </x:row>
    <x:row r="58949" spans="1:32" x14ac:dyDescent="0.25">
      <x:c r="W58949" s="110"/>
      <x:c r="AA58949" s="110"/>
    </x:row>
    <x:row r="58950" spans="1:32" x14ac:dyDescent="0.25">
      <x:c r="W58950" s="110"/>
      <x:c r="AA58950" s="110"/>
    </x:row>
    <x:row r="58951" spans="1:32" x14ac:dyDescent="0.25">
      <x:c r="W58951" s="110"/>
      <x:c r="AA58951" s="110"/>
    </x:row>
    <x:row r="58952" spans="1:32" x14ac:dyDescent="0.25">
      <x:c r="W58952" s="110"/>
      <x:c r="AA58952" s="110"/>
    </x:row>
    <x:row r="58953" spans="1:32" x14ac:dyDescent="0.25">
      <x:c r="W58953" s="110"/>
      <x:c r="AA58953" s="110"/>
    </x:row>
    <x:row r="58954" spans="1:32" x14ac:dyDescent="0.25">
      <x:c r="W58954" s="110"/>
      <x:c r="AA58954" s="110"/>
    </x:row>
    <x:row r="58955" spans="1:32" x14ac:dyDescent="0.25">
      <x:c r="W58955" s="110"/>
      <x:c r="AA58955" s="110"/>
    </x:row>
    <x:row r="58956" spans="1:32" x14ac:dyDescent="0.25">
      <x:c r="W58956" s="110"/>
      <x:c r="AA58956" s="110"/>
    </x:row>
    <x:row r="58957" spans="1:32" x14ac:dyDescent="0.25">
      <x:c r="W58957" s="110"/>
      <x:c r="AA58957" s="110"/>
    </x:row>
    <x:row r="58958" spans="1:32" x14ac:dyDescent="0.25">
      <x:c r="W58958" s="110"/>
      <x:c r="AA58958" s="110"/>
    </x:row>
    <x:row r="58959" spans="1:32" x14ac:dyDescent="0.25">
      <x:c r="W58959" s="110"/>
      <x:c r="AA58959" s="110"/>
    </x:row>
    <x:row r="58960" spans="1:32" x14ac:dyDescent="0.25">
      <x:c r="W58960" s="110"/>
      <x:c r="AA58960" s="110"/>
    </x:row>
    <x:row r="58961" spans="1:32" x14ac:dyDescent="0.25">
      <x:c r="W58961" s="110"/>
      <x:c r="AA58961" s="110"/>
    </x:row>
    <x:row r="58962" spans="1:32" x14ac:dyDescent="0.25">
      <x:c r="W58962" s="110"/>
      <x:c r="AA58962" s="110"/>
    </x:row>
    <x:row r="58963" spans="1:32" x14ac:dyDescent="0.25">
      <x:c r="W58963" s="110"/>
      <x:c r="AA58963" s="110"/>
    </x:row>
    <x:row r="58964" spans="1:32" x14ac:dyDescent="0.25">
      <x:c r="W58964" s="110"/>
      <x:c r="AA58964" s="110"/>
    </x:row>
    <x:row r="58965" spans="1:32" x14ac:dyDescent="0.25">
      <x:c r="W58965" s="110"/>
      <x:c r="AA58965" s="110"/>
    </x:row>
    <x:row r="58966" spans="1:32" x14ac:dyDescent="0.25">
      <x:c r="W58966" s="110"/>
      <x:c r="AA58966" s="110"/>
    </x:row>
    <x:row r="58967" spans="1:32" x14ac:dyDescent="0.25">
      <x:c r="W58967" s="110"/>
      <x:c r="AA58967" s="110"/>
    </x:row>
    <x:row r="58968" spans="1:32" x14ac:dyDescent="0.25">
      <x:c r="W58968" s="110"/>
      <x:c r="AA58968" s="110"/>
    </x:row>
    <x:row r="58969" spans="1:32" x14ac:dyDescent="0.25">
      <x:c r="W58969" s="110"/>
      <x:c r="AA58969" s="110"/>
    </x:row>
    <x:row r="58970" spans="1:32" x14ac:dyDescent="0.25">
      <x:c r="W58970" s="110"/>
      <x:c r="AA58970" s="110"/>
    </x:row>
    <x:row r="58971" spans="1:32" x14ac:dyDescent="0.25">
      <x:c r="W58971" s="110"/>
      <x:c r="AA58971" s="110"/>
    </x:row>
    <x:row r="58972" spans="1:32" x14ac:dyDescent="0.25">
      <x:c r="W58972" s="110"/>
      <x:c r="AA58972" s="110"/>
    </x:row>
    <x:row r="58973" spans="1:32" x14ac:dyDescent="0.25">
      <x:c r="W58973" s="110"/>
      <x:c r="AA58973" s="110"/>
    </x:row>
    <x:row r="58974" spans="1:32" x14ac:dyDescent="0.25">
      <x:c r="W58974" s="110"/>
      <x:c r="AA58974" s="110"/>
    </x:row>
    <x:row r="58975" spans="1:32" x14ac:dyDescent="0.25">
      <x:c r="W58975" s="110"/>
      <x:c r="AA58975" s="110"/>
    </x:row>
    <x:row r="58976" spans="1:32" x14ac:dyDescent="0.25">
      <x:c r="W58976" s="110"/>
      <x:c r="AA58976" s="110"/>
    </x:row>
    <x:row r="58977" spans="1:32" x14ac:dyDescent="0.25">
      <x:c r="W58977" s="110"/>
      <x:c r="AA58977" s="110"/>
    </x:row>
    <x:row r="58978" spans="1:32" x14ac:dyDescent="0.25">
      <x:c r="W58978" s="110"/>
      <x:c r="AA58978" s="110"/>
    </x:row>
    <x:row r="58979" spans="1:32" x14ac:dyDescent="0.25">
      <x:c r="W58979" s="110"/>
      <x:c r="AA58979" s="110"/>
    </x:row>
    <x:row r="58980" spans="1:32" x14ac:dyDescent="0.25">
      <x:c r="W58980" s="110"/>
      <x:c r="AA58980" s="110"/>
    </x:row>
    <x:row r="58981" spans="1:32" x14ac:dyDescent="0.25">
      <x:c r="W58981" s="110"/>
      <x:c r="AA58981" s="110"/>
    </x:row>
    <x:row r="58982" spans="1:32" x14ac:dyDescent="0.25">
      <x:c r="W58982" s="110"/>
      <x:c r="AA58982" s="110"/>
    </x:row>
    <x:row r="58983" spans="1:32" x14ac:dyDescent="0.25">
      <x:c r="W58983" s="110"/>
      <x:c r="AA58983" s="110"/>
    </x:row>
    <x:row r="58984" spans="1:32" x14ac:dyDescent="0.25">
      <x:c r="W58984" s="110"/>
      <x:c r="AA58984" s="110"/>
    </x:row>
    <x:row r="58985" spans="1:32" x14ac:dyDescent="0.25">
      <x:c r="W58985" s="110"/>
      <x:c r="AA58985" s="110"/>
    </x:row>
    <x:row r="58986" spans="1:32" x14ac:dyDescent="0.25">
      <x:c r="W58986" s="110"/>
      <x:c r="AA58986" s="110"/>
    </x:row>
    <x:row r="58987" spans="1:32" x14ac:dyDescent="0.25">
      <x:c r="W58987" s="110"/>
      <x:c r="AA58987" s="110"/>
    </x:row>
    <x:row r="58988" spans="1:32" x14ac:dyDescent="0.25">
      <x:c r="W58988" s="110"/>
      <x:c r="AA58988" s="110"/>
    </x:row>
    <x:row r="58989" spans="1:32" x14ac:dyDescent="0.25">
      <x:c r="W58989" s="110"/>
      <x:c r="AA58989" s="110"/>
    </x:row>
    <x:row r="58990" spans="1:32" x14ac:dyDescent="0.25">
      <x:c r="W58990" s="110"/>
      <x:c r="AA58990" s="110"/>
    </x:row>
    <x:row r="58991" spans="1:32" x14ac:dyDescent="0.25">
      <x:c r="W58991" s="110"/>
      <x:c r="AA58991" s="110"/>
    </x:row>
    <x:row r="58992" spans="1:32" x14ac:dyDescent="0.25">
      <x:c r="W58992" s="110"/>
      <x:c r="AA58992" s="110"/>
    </x:row>
    <x:row r="58993" spans="1:32" x14ac:dyDescent="0.25">
      <x:c r="W58993" s="110"/>
      <x:c r="AA58993" s="110"/>
    </x:row>
    <x:row r="58994" spans="1:32" x14ac:dyDescent="0.25">
      <x:c r="W58994" s="110"/>
      <x:c r="AA58994" s="110"/>
    </x:row>
    <x:row r="58995" spans="1:32" x14ac:dyDescent="0.25">
      <x:c r="W58995" s="110"/>
      <x:c r="AA58995" s="110"/>
    </x:row>
    <x:row r="58996" spans="1:32" x14ac:dyDescent="0.25">
      <x:c r="W58996" s="110"/>
      <x:c r="AA58996" s="110"/>
    </x:row>
    <x:row r="58997" spans="1:32" x14ac:dyDescent="0.25">
      <x:c r="W58997" s="110"/>
      <x:c r="AA58997" s="110"/>
    </x:row>
    <x:row r="58998" spans="1:32" x14ac:dyDescent="0.25">
      <x:c r="W58998" s="110"/>
      <x:c r="AA58998" s="110"/>
    </x:row>
    <x:row r="58999" spans="1:32" x14ac:dyDescent="0.25">
      <x:c r="W58999" s="110"/>
      <x:c r="AA58999" s="110"/>
    </x:row>
    <x:row r="59000" spans="1:32" x14ac:dyDescent="0.25">
      <x:c r="W59000" s="110"/>
      <x:c r="AA59000" s="110"/>
    </x:row>
    <x:row r="59001" spans="1:32" x14ac:dyDescent="0.25">
      <x:c r="W59001" s="110"/>
      <x:c r="AA59001" s="110"/>
    </x:row>
    <x:row r="59002" spans="1:32" x14ac:dyDescent="0.25">
      <x:c r="W59002" s="110"/>
      <x:c r="AA59002" s="110"/>
    </x:row>
    <x:row r="59003" spans="1:32" x14ac:dyDescent="0.25">
      <x:c r="W59003" s="110"/>
      <x:c r="AA59003" s="110"/>
    </x:row>
    <x:row r="59004" spans="1:32" x14ac:dyDescent="0.25">
      <x:c r="W59004" s="110"/>
      <x:c r="AA59004" s="110"/>
    </x:row>
    <x:row r="59005" spans="1:32" x14ac:dyDescent="0.25">
      <x:c r="W59005" s="110"/>
      <x:c r="AA59005" s="110"/>
    </x:row>
    <x:row r="59006" spans="1:32" x14ac:dyDescent="0.25">
      <x:c r="W59006" s="110"/>
      <x:c r="AA59006" s="110"/>
    </x:row>
    <x:row r="59007" spans="1:32" x14ac:dyDescent="0.25">
      <x:c r="W59007" s="110"/>
      <x:c r="AA59007" s="110"/>
    </x:row>
    <x:row r="59008" spans="1:32" x14ac:dyDescent="0.25">
      <x:c r="W59008" s="110"/>
      <x:c r="AA59008" s="110"/>
    </x:row>
    <x:row r="59009" spans="1:32" x14ac:dyDescent="0.25">
      <x:c r="W59009" s="110"/>
      <x:c r="AA59009" s="110"/>
    </x:row>
    <x:row r="59010" spans="1:32" x14ac:dyDescent="0.25">
      <x:c r="W59010" s="110"/>
      <x:c r="AA59010" s="110"/>
    </x:row>
    <x:row r="59011" spans="1:32" x14ac:dyDescent="0.25">
      <x:c r="W59011" s="110"/>
      <x:c r="AA59011" s="110"/>
    </x:row>
    <x:row r="59012" spans="1:32" x14ac:dyDescent="0.25">
      <x:c r="W59012" s="110"/>
      <x:c r="AA59012" s="110"/>
    </x:row>
    <x:row r="59013" spans="1:32" x14ac:dyDescent="0.25">
      <x:c r="W59013" s="110"/>
      <x:c r="AA59013" s="110"/>
    </x:row>
    <x:row r="59014" spans="1:32" x14ac:dyDescent="0.25">
      <x:c r="W59014" s="110"/>
      <x:c r="AA59014" s="110"/>
    </x:row>
    <x:row r="59015" spans="1:32" x14ac:dyDescent="0.25">
      <x:c r="W59015" s="110"/>
      <x:c r="AA59015" s="110"/>
    </x:row>
    <x:row r="59016" spans="1:32" x14ac:dyDescent="0.25">
      <x:c r="W59016" s="110"/>
      <x:c r="AA59016" s="110"/>
    </x:row>
    <x:row r="59017" spans="1:32" x14ac:dyDescent="0.25">
      <x:c r="W59017" s="110"/>
      <x:c r="AA59017" s="110"/>
    </x:row>
    <x:row r="59018" spans="1:32" x14ac:dyDescent="0.25">
      <x:c r="W59018" s="110"/>
      <x:c r="AA59018" s="110"/>
    </x:row>
    <x:row r="59019" spans="1:32" x14ac:dyDescent="0.25">
      <x:c r="W59019" s="110"/>
      <x:c r="AA59019" s="110"/>
    </x:row>
    <x:row r="59020" spans="1:32" x14ac:dyDescent="0.25">
      <x:c r="W59020" s="110"/>
      <x:c r="AA59020" s="110"/>
    </x:row>
    <x:row r="59021" spans="1:32" x14ac:dyDescent="0.25">
      <x:c r="W59021" s="110"/>
      <x:c r="AA59021" s="110"/>
    </x:row>
    <x:row r="59022" spans="1:32" x14ac:dyDescent="0.25">
      <x:c r="W59022" s="110"/>
      <x:c r="AA59022" s="110"/>
    </x:row>
    <x:row r="59023" spans="1:32" x14ac:dyDescent="0.25">
      <x:c r="W59023" s="110"/>
      <x:c r="AA59023" s="110"/>
    </x:row>
    <x:row r="59024" spans="1:32" x14ac:dyDescent="0.25">
      <x:c r="W59024" s="110"/>
      <x:c r="AA59024" s="110"/>
    </x:row>
    <x:row r="59025" spans="1:32" x14ac:dyDescent="0.25">
      <x:c r="W59025" s="110"/>
      <x:c r="AA59025" s="110"/>
    </x:row>
    <x:row r="59026" spans="1:32" x14ac:dyDescent="0.25">
      <x:c r="W59026" s="110"/>
      <x:c r="AA59026" s="110"/>
    </x:row>
    <x:row r="59027" spans="1:32" x14ac:dyDescent="0.25">
      <x:c r="W59027" s="110"/>
      <x:c r="AA59027" s="110"/>
    </x:row>
    <x:row r="59028" spans="1:32" x14ac:dyDescent="0.25">
      <x:c r="W59028" s="110"/>
      <x:c r="AA59028" s="110"/>
    </x:row>
    <x:row r="59029" spans="1:32" x14ac:dyDescent="0.25">
      <x:c r="W59029" s="110"/>
      <x:c r="AA59029" s="110"/>
    </x:row>
    <x:row r="59030" spans="1:32" x14ac:dyDescent="0.25">
      <x:c r="W59030" s="110"/>
      <x:c r="AA59030" s="110"/>
    </x:row>
    <x:row r="59031" spans="1:32" x14ac:dyDescent="0.25">
      <x:c r="W59031" s="110"/>
      <x:c r="AA59031" s="110"/>
    </x:row>
    <x:row r="59032" spans="1:32" x14ac:dyDescent="0.25">
      <x:c r="W59032" s="110"/>
      <x:c r="AA59032" s="110"/>
    </x:row>
    <x:row r="59033" spans="1:32" x14ac:dyDescent="0.25">
      <x:c r="W59033" s="110"/>
      <x:c r="AA59033" s="110"/>
    </x:row>
    <x:row r="59034" spans="1:32" x14ac:dyDescent="0.25">
      <x:c r="W59034" s="110"/>
      <x:c r="AA59034" s="110"/>
    </x:row>
    <x:row r="59035" spans="1:32" x14ac:dyDescent="0.25">
      <x:c r="W59035" s="110"/>
      <x:c r="AA59035" s="110"/>
    </x:row>
    <x:row r="59036" spans="1:32" x14ac:dyDescent="0.25">
      <x:c r="W59036" s="110"/>
      <x:c r="AA59036" s="110"/>
    </x:row>
    <x:row r="59037" spans="1:32" x14ac:dyDescent="0.25">
      <x:c r="W59037" s="110"/>
      <x:c r="AA59037" s="110"/>
    </x:row>
    <x:row r="59038" spans="1:32" x14ac:dyDescent="0.25">
      <x:c r="W59038" s="110"/>
      <x:c r="AA59038" s="110"/>
    </x:row>
    <x:row r="59039" spans="1:32" x14ac:dyDescent="0.25">
      <x:c r="W59039" s="110"/>
      <x:c r="AA59039" s="110"/>
    </x:row>
    <x:row r="59040" spans="1:32" x14ac:dyDescent="0.25">
      <x:c r="W59040" s="110"/>
      <x:c r="AA59040" s="110"/>
    </x:row>
    <x:row r="59041" spans="1:32" x14ac:dyDescent="0.25">
      <x:c r="W59041" s="110"/>
      <x:c r="AA59041" s="110"/>
    </x:row>
    <x:row r="59042" spans="1:32" x14ac:dyDescent="0.25">
      <x:c r="W59042" s="110"/>
      <x:c r="AA59042" s="110"/>
    </x:row>
    <x:row r="59043" spans="1:32" x14ac:dyDescent="0.25">
      <x:c r="W59043" s="110"/>
      <x:c r="AA59043" s="110"/>
    </x:row>
    <x:row r="59044" spans="1:32" x14ac:dyDescent="0.25">
      <x:c r="W59044" s="110"/>
      <x:c r="AA59044" s="110"/>
    </x:row>
    <x:row r="59045" spans="1:32" x14ac:dyDescent="0.25">
      <x:c r="W59045" s="110"/>
      <x:c r="AA59045" s="110"/>
    </x:row>
    <x:row r="59046" spans="1:32" x14ac:dyDescent="0.25">
      <x:c r="W59046" s="110"/>
      <x:c r="AA59046" s="110"/>
    </x:row>
    <x:row r="59047" spans="1:32" x14ac:dyDescent="0.25">
      <x:c r="W59047" s="110"/>
      <x:c r="AA59047" s="110"/>
    </x:row>
    <x:row r="59048" spans="1:32" x14ac:dyDescent="0.25">
      <x:c r="W59048" s="110"/>
      <x:c r="AA59048" s="110"/>
    </x:row>
    <x:row r="59049" spans="1:32" x14ac:dyDescent="0.25">
      <x:c r="W59049" s="110"/>
      <x:c r="AA59049" s="110"/>
    </x:row>
    <x:row r="59050" spans="1:32" x14ac:dyDescent="0.25">
      <x:c r="W59050" s="110"/>
      <x:c r="AA59050" s="110"/>
    </x:row>
    <x:row r="59051" spans="1:32" x14ac:dyDescent="0.25">
      <x:c r="W59051" s="110"/>
      <x:c r="AA59051" s="110"/>
    </x:row>
    <x:row r="59052" spans="1:32" x14ac:dyDescent="0.25">
      <x:c r="W59052" s="110"/>
      <x:c r="AA59052" s="110"/>
    </x:row>
    <x:row r="59053" spans="1:32" x14ac:dyDescent="0.25">
      <x:c r="W59053" s="110"/>
      <x:c r="AA59053" s="110"/>
    </x:row>
    <x:row r="59054" spans="1:32" x14ac:dyDescent="0.25">
      <x:c r="W59054" s="110"/>
      <x:c r="AA59054" s="110"/>
    </x:row>
    <x:row r="59055" spans="1:32" x14ac:dyDescent="0.25">
      <x:c r="W59055" s="110"/>
      <x:c r="AA59055" s="110"/>
    </x:row>
    <x:row r="59056" spans="1:32" x14ac:dyDescent="0.25">
      <x:c r="W59056" s="110"/>
      <x:c r="AA59056" s="110"/>
    </x:row>
    <x:row r="59057" spans="1:32" x14ac:dyDescent="0.25">
      <x:c r="W59057" s="110"/>
      <x:c r="AA59057" s="110"/>
    </x:row>
    <x:row r="59058" spans="1:32" x14ac:dyDescent="0.25">
      <x:c r="W59058" s="110"/>
      <x:c r="AA59058" s="110"/>
    </x:row>
    <x:row r="59059" spans="1:32" x14ac:dyDescent="0.25">
      <x:c r="W59059" s="110"/>
      <x:c r="AA59059" s="110"/>
    </x:row>
    <x:row r="59060" spans="1:32" x14ac:dyDescent="0.25">
      <x:c r="W59060" s="110"/>
      <x:c r="AA59060" s="110"/>
    </x:row>
    <x:row r="59061" spans="1:32" x14ac:dyDescent="0.25">
      <x:c r="W59061" s="110"/>
      <x:c r="AA59061" s="110"/>
    </x:row>
    <x:row r="59062" spans="1:32" x14ac:dyDescent="0.25">
      <x:c r="W59062" s="110"/>
      <x:c r="AA59062" s="110"/>
    </x:row>
    <x:row r="59063" spans="1:32" x14ac:dyDescent="0.25">
      <x:c r="W59063" s="110"/>
      <x:c r="AA59063" s="110"/>
    </x:row>
    <x:row r="59064" spans="1:32" x14ac:dyDescent="0.25">
      <x:c r="W59064" s="110"/>
      <x:c r="AA59064" s="110"/>
    </x:row>
    <x:row r="59065" spans="1:32" x14ac:dyDescent="0.25">
      <x:c r="W59065" s="110"/>
      <x:c r="AA59065" s="110"/>
    </x:row>
    <x:row r="59066" spans="1:32" x14ac:dyDescent="0.25">
      <x:c r="W59066" s="110"/>
      <x:c r="AA59066" s="110"/>
    </x:row>
    <x:row r="59067" spans="1:32" x14ac:dyDescent="0.25">
      <x:c r="W59067" s="110"/>
      <x:c r="AA59067" s="110"/>
    </x:row>
    <x:row r="59068" spans="1:32" x14ac:dyDescent="0.25">
      <x:c r="W59068" s="110"/>
      <x:c r="AA59068" s="110"/>
    </x:row>
    <x:row r="59069" spans="1:32" x14ac:dyDescent="0.25">
      <x:c r="W59069" s="110"/>
      <x:c r="AA59069" s="110"/>
    </x:row>
    <x:row r="59070" spans="1:32" x14ac:dyDescent="0.25">
      <x:c r="W59070" s="110"/>
      <x:c r="AA59070" s="110"/>
    </x:row>
    <x:row r="59071" spans="1:32" x14ac:dyDescent="0.25">
      <x:c r="W59071" s="110"/>
      <x:c r="AA59071" s="110"/>
    </x:row>
    <x:row r="59072" spans="1:32" x14ac:dyDescent="0.25">
      <x:c r="W59072" s="110"/>
      <x:c r="AA59072" s="110"/>
    </x:row>
    <x:row r="59073" spans="1:32" x14ac:dyDescent="0.25">
      <x:c r="W59073" s="110"/>
      <x:c r="AA59073" s="110"/>
    </x:row>
    <x:row r="59074" spans="1:32" x14ac:dyDescent="0.25">
      <x:c r="W59074" s="110"/>
      <x:c r="AA59074" s="110"/>
    </x:row>
    <x:row r="59075" spans="1:32" x14ac:dyDescent="0.25">
      <x:c r="W59075" s="110"/>
      <x:c r="AA59075" s="110"/>
    </x:row>
    <x:row r="59076" spans="1:32" x14ac:dyDescent="0.25">
      <x:c r="W59076" s="110"/>
      <x:c r="AA59076" s="110"/>
    </x:row>
    <x:row r="59077" spans="1:32" x14ac:dyDescent="0.25">
      <x:c r="W59077" s="110"/>
      <x:c r="AA59077" s="110"/>
    </x:row>
    <x:row r="59078" spans="1:32" x14ac:dyDescent="0.25">
      <x:c r="W59078" s="110"/>
      <x:c r="AA59078" s="110"/>
    </x:row>
    <x:row r="59079" spans="1:32" x14ac:dyDescent="0.25">
      <x:c r="W59079" s="110"/>
      <x:c r="AA59079" s="110"/>
    </x:row>
    <x:row r="59080" spans="1:32" x14ac:dyDescent="0.25">
      <x:c r="W59080" s="110"/>
      <x:c r="AA59080" s="110"/>
    </x:row>
    <x:row r="59081" spans="1:32" x14ac:dyDescent="0.25">
      <x:c r="W59081" s="110"/>
      <x:c r="AA59081" s="110"/>
    </x:row>
    <x:row r="59082" spans="1:32" x14ac:dyDescent="0.25">
      <x:c r="W59082" s="110"/>
      <x:c r="AA59082" s="110"/>
    </x:row>
    <x:row r="59083" spans="1:32" x14ac:dyDescent="0.25">
      <x:c r="W59083" s="110"/>
      <x:c r="AA59083" s="110"/>
    </x:row>
    <x:row r="59084" spans="1:32" x14ac:dyDescent="0.25">
      <x:c r="W59084" s="110"/>
      <x:c r="AA59084" s="110"/>
    </x:row>
    <x:row r="59085" spans="1:32" x14ac:dyDescent="0.25">
      <x:c r="W59085" s="110"/>
      <x:c r="AA59085" s="110"/>
    </x:row>
    <x:row r="59086" spans="1:32" x14ac:dyDescent="0.25">
      <x:c r="W59086" s="110"/>
      <x:c r="AA59086" s="110"/>
    </x:row>
    <x:row r="59087" spans="1:32" x14ac:dyDescent="0.25">
      <x:c r="W59087" s="110"/>
      <x:c r="AA59087" s="110"/>
    </x:row>
    <x:row r="59088" spans="1:32" x14ac:dyDescent="0.25">
      <x:c r="W59088" s="110"/>
      <x:c r="AA59088" s="110"/>
    </x:row>
    <x:row r="59089" spans="1:32" x14ac:dyDescent="0.25">
      <x:c r="W59089" s="110"/>
      <x:c r="AA59089" s="110"/>
    </x:row>
    <x:row r="59090" spans="1:32" x14ac:dyDescent="0.25">
      <x:c r="W59090" s="110"/>
      <x:c r="AA59090" s="110"/>
    </x:row>
    <x:row r="59091" spans="1:32" x14ac:dyDescent="0.25">
      <x:c r="W59091" s="110"/>
      <x:c r="AA59091" s="110"/>
    </x:row>
    <x:row r="59092" spans="1:32" x14ac:dyDescent="0.25">
      <x:c r="W59092" s="110"/>
      <x:c r="AA59092" s="110"/>
    </x:row>
    <x:row r="59093" spans="1:32" x14ac:dyDescent="0.25">
      <x:c r="W59093" s="110"/>
      <x:c r="AA59093" s="110"/>
    </x:row>
    <x:row r="59094" spans="1:32" x14ac:dyDescent="0.25">
      <x:c r="W59094" s="110"/>
      <x:c r="AA59094" s="110"/>
    </x:row>
    <x:row r="59095" spans="1:32" x14ac:dyDescent="0.25">
      <x:c r="W59095" s="110"/>
      <x:c r="AA59095" s="110"/>
    </x:row>
    <x:row r="59096" spans="1:32" x14ac:dyDescent="0.25">
      <x:c r="W59096" s="110"/>
      <x:c r="AA59096" s="110"/>
    </x:row>
    <x:row r="59097" spans="1:32" x14ac:dyDescent="0.25">
      <x:c r="W59097" s="110"/>
      <x:c r="AA59097" s="110"/>
    </x:row>
    <x:row r="59098" spans="1:32" x14ac:dyDescent="0.25">
      <x:c r="W59098" s="110"/>
      <x:c r="AA59098" s="110"/>
    </x:row>
    <x:row r="59099" spans="1:32" x14ac:dyDescent="0.25">
      <x:c r="W59099" s="110"/>
      <x:c r="AA59099" s="110"/>
    </x:row>
    <x:row r="59100" spans="1:32" x14ac:dyDescent="0.25">
      <x:c r="W59100" s="110"/>
      <x:c r="AA59100" s="110"/>
    </x:row>
    <x:row r="59101" spans="1:32" x14ac:dyDescent="0.25">
      <x:c r="W59101" s="110"/>
      <x:c r="AA59101" s="110"/>
    </x:row>
    <x:row r="59102" spans="1:32" x14ac:dyDescent="0.25">
      <x:c r="W59102" s="110"/>
      <x:c r="AA59102" s="110"/>
    </x:row>
    <x:row r="59103" spans="1:32" x14ac:dyDescent="0.25">
      <x:c r="W59103" s="110"/>
      <x:c r="AA59103" s="110"/>
    </x:row>
    <x:row r="59104" spans="1:32" x14ac:dyDescent="0.25">
      <x:c r="W59104" s="110"/>
      <x:c r="AA59104" s="110"/>
    </x:row>
    <x:row r="59105" spans="1:32" x14ac:dyDescent="0.25">
      <x:c r="W59105" s="110"/>
      <x:c r="AA59105" s="110"/>
    </x:row>
    <x:row r="59106" spans="1:32" x14ac:dyDescent="0.25">
      <x:c r="W59106" s="110"/>
      <x:c r="AA59106" s="110"/>
    </x:row>
    <x:row r="59107" spans="1:32" x14ac:dyDescent="0.25">
      <x:c r="W59107" s="110"/>
      <x:c r="AA59107" s="110"/>
    </x:row>
    <x:row r="59108" spans="1:32" x14ac:dyDescent="0.25">
      <x:c r="W59108" s="110"/>
      <x:c r="AA59108" s="110"/>
    </x:row>
    <x:row r="59109" spans="1:32" x14ac:dyDescent="0.25">
      <x:c r="W59109" s="110"/>
      <x:c r="AA59109" s="110"/>
    </x:row>
    <x:row r="59110" spans="1:32" x14ac:dyDescent="0.25">
      <x:c r="W59110" s="110"/>
      <x:c r="AA59110" s="110"/>
    </x:row>
    <x:row r="59111" spans="1:32" x14ac:dyDescent="0.25">
      <x:c r="W59111" s="110"/>
      <x:c r="AA59111" s="110"/>
    </x:row>
    <x:row r="59112" spans="1:32" x14ac:dyDescent="0.25">
      <x:c r="W59112" s="110"/>
      <x:c r="AA59112" s="110"/>
    </x:row>
    <x:row r="59113" spans="1:32" x14ac:dyDescent="0.25">
      <x:c r="W59113" s="110"/>
      <x:c r="AA59113" s="110"/>
    </x:row>
    <x:row r="59114" spans="1:32" x14ac:dyDescent="0.25">
      <x:c r="W59114" s="110"/>
      <x:c r="AA59114" s="110"/>
    </x:row>
    <x:row r="59115" spans="1:32" x14ac:dyDescent="0.25">
      <x:c r="W59115" s="110"/>
      <x:c r="AA59115" s="110"/>
    </x:row>
    <x:row r="59116" spans="1:32" x14ac:dyDescent="0.25">
      <x:c r="W59116" s="110"/>
      <x:c r="AA59116" s="110"/>
    </x:row>
    <x:row r="59117" spans="1:32" x14ac:dyDescent="0.25">
      <x:c r="W59117" s="110"/>
      <x:c r="AA59117" s="110"/>
    </x:row>
    <x:row r="59118" spans="1:32" x14ac:dyDescent="0.25">
      <x:c r="W59118" s="110"/>
      <x:c r="AA59118" s="110"/>
    </x:row>
    <x:row r="59119" spans="1:32" x14ac:dyDescent="0.25">
      <x:c r="W59119" s="110"/>
      <x:c r="AA59119" s="110"/>
    </x:row>
    <x:row r="59120" spans="1:32" x14ac:dyDescent="0.25">
      <x:c r="W59120" s="110"/>
      <x:c r="AA59120" s="110"/>
    </x:row>
    <x:row r="59121" spans="1:32" x14ac:dyDescent="0.25">
      <x:c r="W59121" s="110"/>
      <x:c r="AA59121" s="110"/>
    </x:row>
    <x:row r="59122" spans="1:32" x14ac:dyDescent="0.25">
      <x:c r="W59122" s="110"/>
      <x:c r="AA59122" s="110"/>
    </x:row>
    <x:row r="59123" spans="1:32" x14ac:dyDescent="0.25">
      <x:c r="W59123" s="110"/>
      <x:c r="AA59123" s="110"/>
    </x:row>
    <x:row r="59124" spans="1:32" x14ac:dyDescent="0.25">
      <x:c r="W59124" s="110"/>
      <x:c r="AA59124" s="110"/>
    </x:row>
    <x:row r="59125" spans="1:32" x14ac:dyDescent="0.25">
      <x:c r="W59125" s="110"/>
      <x:c r="AA59125" s="110"/>
    </x:row>
    <x:row r="59126" spans="1:32" x14ac:dyDescent="0.25">
      <x:c r="W59126" s="110"/>
      <x:c r="AA59126" s="110"/>
    </x:row>
    <x:row r="59127" spans="1:32" x14ac:dyDescent="0.25">
      <x:c r="W59127" s="110"/>
      <x:c r="AA59127" s="110"/>
    </x:row>
    <x:row r="59128" spans="1:32" x14ac:dyDescent="0.25">
      <x:c r="W59128" s="110"/>
      <x:c r="AA59128" s="110"/>
    </x:row>
    <x:row r="59129" spans="1:32" x14ac:dyDescent="0.25">
      <x:c r="W59129" s="110"/>
      <x:c r="AA59129" s="110"/>
    </x:row>
    <x:row r="59130" spans="1:32" x14ac:dyDescent="0.25">
      <x:c r="W59130" s="110"/>
      <x:c r="AA59130" s="110"/>
    </x:row>
    <x:row r="59131" spans="1:32" x14ac:dyDescent="0.25">
      <x:c r="W59131" s="110"/>
      <x:c r="AA59131" s="110"/>
    </x:row>
    <x:row r="59132" spans="1:32" x14ac:dyDescent="0.25">
      <x:c r="W59132" s="110"/>
      <x:c r="AA59132" s="110"/>
    </x:row>
    <x:row r="59133" spans="1:32" x14ac:dyDescent="0.25">
      <x:c r="W59133" s="110"/>
      <x:c r="AA59133" s="110"/>
    </x:row>
    <x:row r="59134" spans="1:32" x14ac:dyDescent="0.25">
      <x:c r="W59134" s="110"/>
      <x:c r="AA59134" s="110"/>
    </x:row>
    <x:row r="59135" spans="1:32" x14ac:dyDescent="0.25">
      <x:c r="W59135" s="110"/>
      <x:c r="AA59135" s="110"/>
    </x:row>
    <x:row r="59136" spans="1:32" x14ac:dyDescent="0.25">
      <x:c r="W59136" s="110"/>
      <x:c r="AA59136" s="110"/>
    </x:row>
    <x:row r="59137" spans="1:32" x14ac:dyDescent="0.25">
      <x:c r="W59137" s="110"/>
      <x:c r="AA59137" s="110"/>
    </x:row>
    <x:row r="59138" spans="1:32" x14ac:dyDescent="0.25">
      <x:c r="W59138" s="110"/>
      <x:c r="AA59138" s="110"/>
    </x:row>
    <x:row r="59139" spans="1:32" x14ac:dyDescent="0.25">
      <x:c r="W59139" s="110"/>
      <x:c r="AA59139" s="110"/>
    </x:row>
    <x:row r="59140" spans="1:32" x14ac:dyDescent="0.25">
      <x:c r="W59140" s="110"/>
      <x:c r="AA59140" s="110"/>
    </x:row>
    <x:row r="59141" spans="1:32" x14ac:dyDescent="0.25">
      <x:c r="W59141" s="110"/>
      <x:c r="AA59141" s="110"/>
    </x:row>
    <x:row r="59142" spans="1:32" x14ac:dyDescent="0.25">
      <x:c r="W59142" s="110"/>
      <x:c r="AA59142" s="110"/>
    </x:row>
    <x:row r="59143" spans="1:32" x14ac:dyDescent="0.25">
      <x:c r="W59143" s="110"/>
      <x:c r="AA59143" s="110"/>
    </x:row>
    <x:row r="59144" spans="1:32" x14ac:dyDescent="0.25">
      <x:c r="W59144" s="110"/>
      <x:c r="AA59144" s="110"/>
    </x:row>
    <x:row r="59145" spans="1:32" x14ac:dyDescent="0.25">
      <x:c r="W59145" s="110"/>
      <x:c r="AA59145" s="110"/>
    </x:row>
    <x:row r="59146" spans="1:32" x14ac:dyDescent="0.25">
      <x:c r="W59146" s="110"/>
      <x:c r="AA59146" s="110"/>
    </x:row>
    <x:row r="59147" spans="1:32" x14ac:dyDescent="0.25">
      <x:c r="W59147" s="110"/>
      <x:c r="AA59147" s="110"/>
    </x:row>
    <x:row r="59148" spans="1:32" x14ac:dyDescent="0.25">
      <x:c r="W59148" s="110"/>
      <x:c r="AA59148" s="110"/>
    </x:row>
    <x:row r="59149" spans="1:32" x14ac:dyDescent="0.25">
      <x:c r="W59149" s="110"/>
      <x:c r="AA59149" s="110"/>
    </x:row>
    <x:row r="59150" spans="1:32" x14ac:dyDescent="0.25">
      <x:c r="W59150" s="110"/>
      <x:c r="AA59150" s="110"/>
    </x:row>
    <x:row r="59151" spans="1:32" x14ac:dyDescent="0.25">
      <x:c r="W59151" s="110"/>
      <x:c r="AA59151" s="110"/>
    </x:row>
    <x:row r="59152" spans="1:32" x14ac:dyDescent="0.25">
      <x:c r="W59152" s="110"/>
      <x:c r="AA59152" s="110"/>
    </x:row>
    <x:row r="59153" spans="1:32" x14ac:dyDescent="0.25">
      <x:c r="W59153" s="110"/>
      <x:c r="AA59153" s="110"/>
    </x:row>
    <x:row r="59154" spans="1:32" x14ac:dyDescent="0.25">
      <x:c r="W59154" s="110"/>
      <x:c r="AA59154" s="110"/>
    </x:row>
    <x:row r="59155" spans="1:32" x14ac:dyDescent="0.25">
      <x:c r="W59155" s="110"/>
      <x:c r="AA59155" s="110"/>
    </x:row>
    <x:row r="59156" spans="1:32" x14ac:dyDescent="0.25">
      <x:c r="W59156" s="110"/>
      <x:c r="AA59156" s="110"/>
    </x:row>
    <x:row r="59157" spans="1:32" x14ac:dyDescent="0.25">
      <x:c r="W59157" s="110"/>
      <x:c r="AA59157" s="110"/>
    </x:row>
    <x:row r="59158" spans="1:32" x14ac:dyDescent="0.25">
      <x:c r="W59158" s="110"/>
      <x:c r="AA59158" s="110"/>
    </x:row>
    <x:row r="59159" spans="1:32" x14ac:dyDescent="0.25">
      <x:c r="W59159" s="110"/>
      <x:c r="AA59159" s="110"/>
    </x:row>
    <x:row r="59160" spans="1:32" x14ac:dyDescent="0.25">
      <x:c r="W59160" s="110"/>
      <x:c r="AA59160" s="110"/>
    </x:row>
    <x:row r="59161" spans="1:32" x14ac:dyDescent="0.25">
      <x:c r="W59161" s="110"/>
      <x:c r="AA59161" s="110"/>
    </x:row>
    <x:row r="59162" spans="1:32" x14ac:dyDescent="0.25">
      <x:c r="W59162" s="110"/>
      <x:c r="AA59162" s="110"/>
    </x:row>
    <x:row r="59163" spans="1:32" x14ac:dyDescent="0.25">
      <x:c r="W59163" s="110"/>
      <x:c r="AA59163" s="110"/>
    </x:row>
    <x:row r="59164" spans="1:32" x14ac:dyDescent="0.25">
      <x:c r="W59164" s="110"/>
      <x:c r="AA59164" s="110"/>
    </x:row>
    <x:row r="59165" spans="1:32" x14ac:dyDescent="0.25">
      <x:c r="W59165" s="110"/>
      <x:c r="AA59165" s="110"/>
    </x:row>
    <x:row r="59166" spans="1:32" x14ac:dyDescent="0.25">
      <x:c r="W59166" s="110"/>
      <x:c r="AA59166" s="110"/>
    </x:row>
    <x:row r="59167" spans="1:32" x14ac:dyDescent="0.25">
      <x:c r="W59167" s="110"/>
      <x:c r="AA59167" s="110"/>
    </x:row>
    <x:row r="59168" spans="1:32" x14ac:dyDescent="0.25">
      <x:c r="W59168" s="110"/>
      <x:c r="AA59168" s="110"/>
    </x:row>
    <x:row r="59169" spans="1:32" x14ac:dyDescent="0.25">
      <x:c r="W59169" s="110"/>
      <x:c r="AA59169" s="110"/>
    </x:row>
    <x:row r="59170" spans="1:32" x14ac:dyDescent="0.25">
      <x:c r="W59170" s="110"/>
      <x:c r="AA59170" s="110"/>
    </x:row>
    <x:row r="59171" spans="1:32" x14ac:dyDescent="0.25">
      <x:c r="W59171" s="110"/>
      <x:c r="AA59171" s="110"/>
    </x:row>
    <x:row r="59172" spans="1:32" x14ac:dyDescent="0.25">
      <x:c r="W59172" s="110"/>
      <x:c r="AA59172" s="110"/>
    </x:row>
    <x:row r="59173" spans="1:32" x14ac:dyDescent="0.25">
      <x:c r="W59173" s="110"/>
      <x:c r="AA59173" s="110"/>
    </x:row>
    <x:row r="59174" spans="1:32" x14ac:dyDescent="0.25">
      <x:c r="W59174" s="110"/>
      <x:c r="AA59174" s="110"/>
    </x:row>
    <x:row r="59175" spans="1:32" x14ac:dyDescent="0.25">
      <x:c r="W59175" s="110"/>
      <x:c r="AA59175" s="110"/>
    </x:row>
    <x:row r="59176" spans="1:32" x14ac:dyDescent="0.25">
      <x:c r="W59176" s="110"/>
      <x:c r="AA59176" s="110"/>
    </x:row>
    <x:row r="59177" spans="1:32" x14ac:dyDescent="0.25">
      <x:c r="W59177" s="110"/>
      <x:c r="AA59177" s="110"/>
    </x:row>
    <x:row r="59178" spans="1:32" x14ac:dyDescent="0.25">
      <x:c r="W59178" s="110"/>
      <x:c r="AA59178" s="110"/>
    </x:row>
    <x:row r="59179" spans="1:32" x14ac:dyDescent="0.25">
      <x:c r="W59179" s="110"/>
      <x:c r="AA59179" s="110"/>
    </x:row>
    <x:row r="59180" spans="1:32" x14ac:dyDescent="0.25">
      <x:c r="W59180" s="110"/>
      <x:c r="AA59180" s="110"/>
    </x:row>
    <x:row r="59181" spans="1:32" x14ac:dyDescent="0.25">
      <x:c r="W59181" s="110"/>
      <x:c r="AA59181" s="110"/>
    </x:row>
    <x:row r="59182" spans="1:32" x14ac:dyDescent="0.25">
      <x:c r="W59182" s="110"/>
      <x:c r="AA59182" s="110"/>
    </x:row>
    <x:row r="59183" spans="1:32" x14ac:dyDescent="0.25">
      <x:c r="W59183" s="110"/>
      <x:c r="AA59183" s="110"/>
    </x:row>
    <x:row r="59184" spans="1:32" x14ac:dyDescent="0.25">
      <x:c r="W59184" s="110"/>
      <x:c r="AA59184" s="110"/>
    </x:row>
    <x:row r="59185" spans="1:32" x14ac:dyDescent="0.25">
      <x:c r="W59185" s="110"/>
      <x:c r="AA59185" s="110"/>
    </x:row>
    <x:row r="59186" spans="1:32" x14ac:dyDescent="0.25">
      <x:c r="W59186" s="110"/>
      <x:c r="AA59186" s="110"/>
    </x:row>
    <x:row r="59187" spans="1:32" x14ac:dyDescent="0.25">
      <x:c r="W59187" s="110"/>
      <x:c r="AA59187" s="110"/>
    </x:row>
    <x:row r="59188" spans="1:32" x14ac:dyDescent="0.25">
      <x:c r="W59188" s="110"/>
      <x:c r="AA59188" s="110"/>
    </x:row>
    <x:row r="59189" spans="1:32" x14ac:dyDescent="0.25">
      <x:c r="W59189" s="110"/>
      <x:c r="AA59189" s="110"/>
    </x:row>
    <x:row r="59190" spans="1:32" x14ac:dyDescent="0.25">
      <x:c r="W59190" s="110"/>
      <x:c r="AA59190" s="110"/>
    </x:row>
    <x:row r="59191" spans="1:32" x14ac:dyDescent="0.25">
      <x:c r="W59191" s="110"/>
      <x:c r="AA59191" s="110"/>
    </x:row>
    <x:row r="59192" spans="1:32" x14ac:dyDescent="0.25">
      <x:c r="W59192" s="110"/>
      <x:c r="AA59192" s="110"/>
    </x:row>
    <x:row r="59193" spans="1:32" x14ac:dyDescent="0.25">
      <x:c r="W59193" s="110"/>
      <x:c r="AA59193" s="110"/>
    </x:row>
    <x:row r="59194" spans="1:32" x14ac:dyDescent="0.25">
      <x:c r="W59194" s="110"/>
      <x:c r="AA59194" s="110"/>
    </x:row>
    <x:row r="59195" spans="1:32" x14ac:dyDescent="0.25">
      <x:c r="W59195" s="110"/>
      <x:c r="AA59195" s="110"/>
    </x:row>
    <x:row r="59196" spans="1:32" x14ac:dyDescent="0.25">
      <x:c r="W59196" s="110"/>
      <x:c r="AA59196" s="110"/>
    </x:row>
    <x:row r="59197" spans="1:32" x14ac:dyDescent="0.25">
      <x:c r="W59197" s="110"/>
      <x:c r="AA59197" s="110"/>
    </x:row>
    <x:row r="59198" spans="1:32" x14ac:dyDescent="0.25">
      <x:c r="W59198" s="110"/>
      <x:c r="AA59198" s="110"/>
    </x:row>
    <x:row r="59199" spans="1:32" x14ac:dyDescent="0.25">
      <x:c r="W59199" s="110"/>
      <x:c r="AA59199" s="110"/>
    </x:row>
    <x:row r="59200" spans="1:32" x14ac:dyDescent="0.25">
      <x:c r="W59200" s="110"/>
      <x:c r="AA59200" s="110"/>
    </x:row>
    <x:row r="59201" spans="1:32" x14ac:dyDescent="0.25">
      <x:c r="W59201" s="110"/>
      <x:c r="AA59201" s="110"/>
    </x:row>
    <x:row r="59202" spans="1:32" x14ac:dyDescent="0.25">
      <x:c r="W59202" s="110"/>
      <x:c r="AA59202" s="110"/>
    </x:row>
    <x:row r="59203" spans="1:32" x14ac:dyDescent="0.25">
      <x:c r="W59203" s="110"/>
      <x:c r="AA59203" s="110"/>
    </x:row>
    <x:row r="59204" spans="1:32" x14ac:dyDescent="0.25">
      <x:c r="W59204" s="110"/>
      <x:c r="AA59204" s="110"/>
    </x:row>
    <x:row r="59205" spans="1:32" x14ac:dyDescent="0.25">
      <x:c r="W59205" s="110"/>
      <x:c r="AA59205" s="110"/>
    </x:row>
    <x:row r="59206" spans="1:32" x14ac:dyDescent="0.25">
      <x:c r="W59206" s="110"/>
      <x:c r="AA59206" s="110"/>
    </x:row>
    <x:row r="59207" spans="1:32" x14ac:dyDescent="0.25">
      <x:c r="W59207" s="110"/>
      <x:c r="AA59207" s="110"/>
    </x:row>
    <x:row r="59208" spans="1:32" x14ac:dyDescent="0.25">
      <x:c r="W59208" s="110"/>
      <x:c r="AA59208" s="110"/>
    </x:row>
    <x:row r="59209" spans="1:32" x14ac:dyDescent="0.25">
      <x:c r="W59209" s="110"/>
      <x:c r="AA59209" s="110"/>
    </x:row>
    <x:row r="59210" spans="1:32" x14ac:dyDescent="0.25">
      <x:c r="W59210" s="110"/>
      <x:c r="AA59210" s="110"/>
    </x:row>
    <x:row r="59211" spans="1:32" x14ac:dyDescent="0.25">
      <x:c r="W59211" s="110"/>
      <x:c r="AA59211" s="110"/>
    </x:row>
    <x:row r="59212" spans="1:32" x14ac:dyDescent="0.25">
      <x:c r="W59212" s="110"/>
      <x:c r="AA59212" s="110"/>
    </x:row>
    <x:row r="59213" spans="1:32" x14ac:dyDescent="0.25">
      <x:c r="W59213" s="110"/>
      <x:c r="AA59213" s="110"/>
    </x:row>
    <x:row r="59214" spans="1:32" x14ac:dyDescent="0.25">
      <x:c r="W59214" s="110"/>
      <x:c r="AA59214" s="110"/>
    </x:row>
    <x:row r="59215" spans="1:32" x14ac:dyDescent="0.25">
      <x:c r="W59215" s="110"/>
      <x:c r="AA59215" s="110"/>
    </x:row>
    <x:row r="59216" spans="1:32" x14ac:dyDescent="0.25">
      <x:c r="W59216" s="110"/>
      <x:c r="AA59216" s="110"/>
    </x:row>
    <x:row r="59217" spans="1:32" x14ac:dyDescent="0.25">
      <x:c r="W59217" s="110"/>
      <x:c r="AA59217" s="110"/>
    </x:row>
    <x:row r="59218" spans="1:32" x14ac:dyDescent="0.25">
      <x:c r="W59218" s="110"/>
      <x:c r="AA59218" s="110"/>
    </x:row>
    <x:row r="59219" spans="1:32" x14ac:dyDescent="0.25">
      <x:c r="W59219" s="110"/>
      <x:c r="AA59219" s="110"/>
    </x:row>
    <x:row r="59220" spans="1:32" x14ac:dyDescent="0.25">
      <x:c r="W59220" s="110"/>
      <x:c r="AA59220" s="110"/>
    </x:row>
    <x:row r="59221" spans="1:32" x14ac:dyDescent="0.25">
      <x:c r="W59221" s="110"/>
      <x:c r="AA59221" s="110"/>
    </x:row>
    <x:row r="59222" spans="1:32" x14ac:dyDescent="0.25">
      <x:c r="W59222" s="110"/>
      <x:c r="AA59222" s="110"/>
    </x:row>
    <x:row r="59223" spans="1:32" x14ac:dyDescent="0.25">
      <x:c r="W59223" s="110"/>
      <x:c r="AA59223" s="110"/>
    </x:row>
    <x:row r="59224" spans="1:32" x14ac:dyDescent="0.25">
      <x:c r="W59224" s="110"/>
      <x:c r="AA59224" s="110"/>
    </x:row>
    <x:row r="59225" spans="1:32" x14ac:dyDescent="0.25">
      <x:c r="W59225" s="110"/>
      <x:c r="AA59225" s="110"/>
    </x:row>
    <x:row r="59226" spans="1:32" x14ac:dyDescent="0.25">
      <x:c r="W59226" s="110"/>
      <x:c r="AA59226" s="110"/>
    </x:row>
    <x:row r="59227" spans="1:32" x14ac:dyDescent="0.25">
      <x:c r="W59227" s="110"/>
      <x:c r="AA59227" s="110"/>
    </x:row>
    <x:row r="59228" spans="1:32" x14ac:dyDescent="0.25">
      <x:c r="W59228" s="110"/>
      <x:c r="AA59228" s="110"/>
    </x:row>
    <x:row r="59229" spans="1:32" x14ac:dyDescent="0.25">
      <x:c r="W59229" s="110"/>
      <x:c r="AA59229" s="110"/>
    </x:row>
    <x:row r="59230" spans="1:32" x14ac:dyDescent="0.25">
      <x:c r="W59230" s="110"/>
      <x:c r="AA59230" s="110"/>
    </x:row>
    <x:row r="59231" spans="1:32" x14ac:dyDescent="0.25">
      <x:c r="W59231" s="110"/>
      <x:c r="AA59231" s="110"/>
    </x:row>
    <x:row r="59232" spans="1:32" x14ac:dyDescent="0.25">
      <x:c r="W59232" s="110"/>
      <x:c r="AA59232" s="110"/>
    </x:row>
    <x:row r="59233" spans="1:32" x14ac:dyDescent="0.25">
      <x:c r="W59233" s="110"/>
      <x:c r="AA59233" s="110"/>
    </x:row>
    <x:row r="59234" spans="1:32" x14ac:dyDescent="0.25">
      <x:c r="W59234" s="110"/>
      <x:c r="AA59234" s="110"/>
    </x:row>
    <x:row r="59235" spans="1:32" x14ac:dyDescent="0.25">
      <x:c r="W59235" s="110"/>
      <x:c r="AA59235" s="110"/>
    </x:row>
    <x:row r="59236" spans="1:32" x14ac:dyDescent="0.25">
      <x:c r="W59236" s="110"/>
      <x:c r="AA59236" s="110"/>
    </x:row>
    <x:row r="59237" spans="1:32" x14ac:dyDescent="0.25">
      <x:c r="W59237" s="110"/>
      <x:c r="AA59237" s="110"/>
    </x:row>
    <x:row r="59238" spans="1:32" x14ac:dyDescent="0.25">
      <x:c r="W59238" s="110"/>
      <x:c r="AA59238" s="110"/>
    </x:row>
    <x:row r="59239" spans="1:32" x14ac:dyDescent="0.25">
      <x:c r="W59239" s="110"/>
      <x:c r="AA59239" s="110"/>
    </x:row>
    <x:row r="59240" spans="1:32" x14ac:dyDescent="0.25">
      <x:c r="W59240" s="110"/>
      <x:c r="AA59240" s="110"/>
    </x:row>
    <x:row r="59241" spans="1:32" x14ac:dyDescent="0.25">
      <x:c r="W59241" s="110"/>
      <x:c r="AA59241" s="110"/>
    </x:row>
    <x:row r="59242" spans="1:32" x14ac:dyDescent="0.25">
      <x:c r="W59242" s="110"/>
      <x:c r="AA59242" s="110"/>
    </x:row>
    <x:row r="59243" spans="1:32" x14ac:dyDescent="0.25">
      <x:c r="W59243" s="110"/>
      <x:c r="AA59243" s="110"/>
    </x:row>
    <x:row r="59244" spans="1:32" x14ac:dyDescent="0.25">
      <x:c r="W59244" s="110"/>
      <x:c r="AA59244" s="110"/>
    </x:row>
    <x:row r="59245" spans="1:32" x14ac:dyDescent="0.25">
      <x:c r="W59245" s="110"/>
      <x:c r="AA59245" s="110"/>
    </x:row>
    <x:row r="59246" spans="1:32" x14ac:dyDescent="0.25">
      <x:c r="W59246" s="110"/>
      <x:c r="AA59246" s="110"/>
    </x:row>
    <x:row r="59247" spans="1:32" x14ac:dyDescent="0.25">
      <x:c r="W59247" s="110"/>
      <x:c r="AA59247" s="110"/>
    </x:row>
    <x:row r="59248" spans="1:32" x14ac:dyDescent="0.25">
      <x:c r="W59248" s="110"/>
      <x:c r="AA59248" s="110"/>
    </x:row>
    <x:row r="59249" spans="1:32" x14ac:dyDescent="0.25">
      <x:c r="W59249" s="110"/>
      <x:c r="AA59249" s="110"/>
    </x:row>
    <x:row r="59250" spans="1:32" x14ac:dyDescent="0.25">
      <x:c r="W59250" s="110"/>
      <x:c r="AA59250" s="110"/>
    </x:row>
    <x:row r="59251" spans="1:32" x14ac:dyDescent="0.25">
      <x:c r="W59251" s="110"/>
      <x:c r="AA59251" s="110"/>
    </x:row>
    <x:row r="59252" spans="1:32" x14ac:dyDescent="0.25">
      <x:c r="W59252" s="110"/>
      <x:c r="AA59252" s="110"/>
    </x:row>
    <x:row r="59253" spans="1:32" x14ac:dyDescent="0.25">
      <x:c r="W59253" s="110"/>
      <x:c r="AA59253" s="110"/>
    </x:row>
    <x:row r="59254" spans="1:32" x14ac:dyDescent="0.25">
      <x:c r="W59254" s="110"/>
      <x:c r="AA59254" s="110"/>
    </x:row>
    <x:row r="59255" spans="1:32" x14ac:dyDescent="0.25">
      <x:c r="W59255" s="110"/>
      <x:c r="AA59255" s="110"/>
    </x:row>
    <x:row r="59256" spans="1:32" x14ac:dyDescent="0.25">
      <x:c r="W59256" s="110"/>
      <x:c r="AA59256" s="110"/>
    </x:row>
    <x:row r="59257" spans="1:32" x14ac:dyDescent="0.25">
      <x:c r="W59257" s="110"/>
      <x:c r="AA59257" s="110"/>
    </x:row>
    <x:row r="59258" spans="1:32" x14ac:dyDescent="0.25">
      <x:c r="W59258" s="110"/>
      <x:c r="AA59258" s="110"/>
    </x:row>
    <x:row r="59259" spans="1:32" x14ac:dyDescent="0.25">
      <x:c r="W59259" s="110"/>
      <x:c r="AA59259" s="110"/>
    </x:row>
    <x:row r="59260" spans="1:32" x14ac:dyDescent="0.25">
      <x:c r="W59260" s="110"/>
      <x:c r="AA59260" s="110"/>
    </x:row>
    <x:row r="59261" spans="1:32" x14ac:dyDescent="0.25">
      <x:c r="W59261" s="110"/>
      <x:c r="AA59261" s="110"/>
    </x:row>
    <x:row r="59262" spans="1:32" x14ac:dyDescent="0.25">
      <x:c r="W59262" s="110"/>
      <x:c r="AA59262" s="110"/>
    </x:row>
    <x:row r="59263" spans="1:32" x14ac:dyDescent="0.25">
      <x:c r="W59263" s="110"/>
      <x:c r="AA59263" s="110"/>
    </x:row>
    <x:row r="59264" spans="1:32" x14ac:dyDescent="0.25">
      <x:c r="W59264" s="110"/>
      <x:c r="AA59264" s="110"/>
    </x:row>
    <x:row r="59265" spans="1:32" x14ac:dyDescent="0.25">
      <x:c r="W59265" s="110"/>
      <x:c r="AA59265" s="110"/>
    </x:row>
    <x:row r="59266" spans="1:32" x14ac:dyDescent="0.25">
      <x:c r="W59266" s="110"/>
      <x:c r="AA59266" s="110"/>
    </x:row>
    <x:row r="59267" spans="1:32" x14ac:dyDescent="0.25">
      <x:c r="W59267" s="110"/>
      <x:c r="AA59267" s="110"/>
    </x:row>
    <x:row r="59268" spans="1:32" x14ac:dyDescent="0.25">
      <x:c r="W59268" s="110"/>
      <x:c r="AA59268" s="110"/>
    </x:row>
    <x:row r="59269" spans="1:32" x14ac:dyDescent="0.25">
      <x:c r="W59269" s="110"/>
      <x:c r="AA59269" s="110"/>
    </x:row>
    <x:row r="59270" spans="1:32" x14ac:dyDescent="0.25">
      <x:c r="W59270" s="110"/>
      <x:c r="AA59270" s="110"/>
    </x:row>
    <x:row r="59271" spans="1:32" x14ac:dyDescent="0.25">
      <x:c r="W59271" s="110"/>
      <x:c r="AA59271" s="110"/>
    </x:row>
    <x:row r="59272" spans="1:32" x14ac:dyDescent="0.25">
      <x:c r="W59272" s="110"/>
      <x:c r="AA59272" s="110"/>
    </x:row>
    <x:row r="59273" spans="1:32" x14ac:dyDescent="0.25">
      <x:c r="W59273" s="110"/>
      <x:c r="AA59273" s="110"/>
    </x:row>
    <x:row r="59274" spans="1:32" x14ac:dyDescent="0.25">
      <x:c r="W59274" s="110"/>
      <x:c r="AA59274" s="110"/>
    </x:row>
    <x:row r="59275" spans="1:32" x14ac:dyDescent="0.25">
      <x:c r="W59275" s="110"/>
      <x:c r="AA59275" s="110"/>
    </x:row>
    <x:row r="59276" spans="1:32" x14ac:dyDescent="0.25">
      <x:c r="W59276" s="110"/>
      <x:c r="AA59276" s="110"/>
    </x:row>
    <x:row r="59277" spans="1:32" x14ac:dyDescent="0.25">
      <x:c r="W59277" s="110"/>
      <x:c r="AA59277" s="110"/>
    </x:row>
    <x:row r="59278" spans="1:32" x14ac:dyDescent="0.25">
      <x:c r="W59278" s="110"/>
      <x:c r="AA59278" s="110"/>
    </x:row>
    <x:row r="59279" spans="1:32" x14ac:dyDescent="0.25">
      <x:c r="W59279" s="110"/>
      <x:c r="AA59279" s="110"/>
    </x:row>
    <x:row r="59280" spans="1:32" x14ac:dyDescent="0.25">
      <x:c r="W59280" s="110"/>
      <x:c r="AA59280" s="110"/>
    </x:row>
    <x:row r="59281" spans="1:32" x14ac:dyDescent="0.25">
      <x:c r="W59281" s="110"/>
      <x:c r="AA59281" s="110"/>
    </x:row>
    <x:row r="59282" spans="1:32" x14ac:dyDescent="0.25">
      <x:c r="W59282" s="110"/>
      <x:c r="AA59282" s="110"/>
    </x:row>
    <x:row r="59283" spans="1:32" x14ac:dyDescent="0.25">
      <x:c r="W59283" s="110"/>
      <x:c r="AA59283" s="110"/>
    </x:row>
    <x:row r="59284" spans="1:32" x14ac:dyDescent="0.25">
      <x:c r="W59284" s="110"/>
      <x:c r="AA59284" s="110"/>
    </x:row>
    <x:row r="59285" spans="1:32" x14ac:dyDescent="0.25">
      <x:c r="W59285" s="110"/>
      <x:c r="AA59285" s="110"/>
    </x:row>
    <x:row r="59286" spans="1:32" x14ac:dyDescent="0.25">
      <x:c r="W59286" s="110"/>
      <x:c r="AA59286" s="110"/>
    </x:row>
    <x:row r="59287" spans="1:32" x14ac:dyDescent="0.25">
      <x:c r="W59287" s="110"/>
      <x:c r="AA59287" s="110"/>
    </x:row>
    <x:row r="59288" spans="1:32" x14ac:dyDescent="0.25">
      <x:c r="W59288" s="110"/>
      <x:c r="AA59288" s="110"/>
    </x:row>
    <x:row r="59289" spans="1:32" x14ac:dyDescent="0.25">
      <x:c r="W59289" s="110"/>
      <x:c r="AA59289" s="110"/>
    </x:row>
    <x:row r="59290" spans="1:32" x14ac:dyDescent="0.25">
      <x:c r="W59290" s="110"/>
      <x:c r="AA59290" s="110"/>
    </x:row>
    <x:row r="59291" spans="1:32" x14ac:dyDescent="0.25">
      <x:c r="W59291" s="110"/>
      <x:c r="AA59291" s="110"/>
    </x:row>
    <x:row r="59292" spans="1:32" x14ac:dyDescent="0.25">
      <x:c r="W59292" s="110"/>
      <x:c r="AA59292" s="110"/>
    </x:row>
    <x:row r="59293" spans="1:32" x14ac:dyDescent="0.25">
      <x:c r="W59293" s="110"/>
      <x:c r="AA59293" s="110"/>
    </x:row>
    <x:row r="59294" spans="1:32" x14ac:dyDescent="0.25">
      <x:c r="W59294" s="110"/>
      <x:c r="AA59294" s="110"/>
    </x:row>
    <x:row r="59295" spans="1:32" x14ac:dyDescent="0.25">
      <x:c r="W59295" s="110"/>
      <x:c r="AA59295" s="110"/>
    </x:row>
    <x:row r="59296" spans="1:32" x14ac:dyDescent="0.25">
      <x:c r="W59296" s="110"/>
      <x:c r="AA59296" s="110"/>
    </x:row>
    <x:row r="59297" spans="1:32" x14ac:dyDescent="0.25">
      <x:c r="W59297" s="110"/>
      <x:c r="AA59297" s="110"/>
    </x:row>
    <x:row r="59298" spans="1:32" x14ac:dyDescent="0.25">
      <x:c r="W59298" s="110"/>
      <x:c r="AA59298" s="110"/>
    </x:row>
    <x:row r="59299" spans="1:32" x14ac:dyDescent="0.25">
      <x:c r="W59299" s="110"/>
      <x:c r="AA59299" s="110"/>
    </x:row>
    <x:row r="59300" spans="1:32" x14ac:dyDescent="0.25">
      <x:c r="W59300" s="110"/>
      <x:c r="AA59300" s="110"/>
    </x:row>
    <x:row r="59301" spans="1:32" x14ac:dyDescent="0.25">
      <x:c r="W59301" s="110"/>
      <x:c r="AA59301" s="110"/>
    </x:row>
    <x:row r="59302" spans="1:32" x14ac:dyDescent="0.25">
      <x:c r="W59302" s="110"/>
      <x:c r="AA59302" s="110"/>
    </x:row>
    <x:row r="59303" spans="1:32" x14ac:dyDescent="0.25">
      <x:c r="W59303" s="110"/>
      <x:c r="AA59303" s="110"/>
    </x:row>
    <x:row r="59304" spans="1:32" x14ac:dyDescent="0.25">
      <x:c r="W59304" s="110"/>
      <x:c r="AA59304" s="110"/>
    </x:row>
    <x:row r="59305" spans="1:32" x14ac:dyDescent="0.25">
      <x:c r="W59305" s="110"/>
      <x:c r="AA59305" s="110"/>
    </x:row>
    <x:row r="59306" spans="1:32" x14ac:dyDescent="0.25">
      <x:c r="W59306" s="110"/>
      <x:c r="AA59306" s="110"/>
    </x:row>
    <x:row r="59307" spans="1:32" x14ac:dyDescent="0.25">
      <x:c r="W59307" s="110"/>
      <x:c r="AA59307" s="110"/>
    </x:row>
    <x:row r="59308" spans="1:32" x14ac:dyDescent="0.25">
      <x:c r="W59308" s="110"/>
      <x:c r="AA59308" s="110"/>
    </x:row>
    <x:row r="59309" spans="1:32" x14ac:dyDescent="0.25">
      <x:c r="W59309" s="110"/>
      <x:c r="AA59309" s="110"/>
    </x:row>
    <x:row r="59310" spans="1:32" x14ac:dyDescent="0.25">
      <x:c r="W59310" s="110"/>
      <x:c r="AA59310" s="110"/>
    </x:row>
    <x:row r="59311" spans="1:32" x14ac:dyDescent="0.25">
      <x:c r="W59311" s="110"/>
      <x:c r="AA59311" s="110"/>
    </x:row>
    <x:row r="59312" spans="1:32" x14ac:dyDescent="0.25">
      <x:c r="W59312" s="110"/>
      <x:c r="AA59312" s="110"/>
    </x:row>
    <x:row r="59313" spans="1:32" x14ac:dyDescent="0.25">
      <x:c r="W59313" s="110"/>
      <x:c r="AA59313" s="110"/>
    </x:row>
    <x:row r="59314" spans="1:32" x14ac:dyDescent="0.25">
      <x:c r="W59314" s="110"/>
      <x:c r="AA59314" s="110"/>
    </x:row>
    <x:row r="59315" spans="1:32" x14ac:dyDescent="0.25">
      <x:c r="W59315" s="110"/>
      <x:c r="AA59315" s="110"/>
    </x:row>
    <x:row r="59316" spans="1:32" x14ac:dyDescent="0.25">
      <x:c r="W59316" s="110"/>
      <x:c r="AA59316" s="110"/>
    </x:row>
    <x:row r="59317" spans="1:32" x14ac:dyDescent="0.25">
      <x:c r="W59317" s="110"/>
      <x:c r="AA59317" s="110"/>
    </x:row>
    <x:row r="59318" spans="1:32" x14ac:dyDescent="0.25">
      <x:c r="W59318" s="110"/>
      <x:c r="AA59318" s="110"/>
    </x:row>
    <x:row r="59319" spans="1:32" x14ac:dyDescent="0.25">
      <x:c r="W59319" s="110"/>
      <x:c r="AA59319" s="110"/>
    </x:row>
    <x:row r="59320" spans="1:32" x14ac:dyDescent="0.25">
      <x:c r="W59320" s="110"/>
      <x:c r="AA59320" s="110"/>
    </x:row>
    <x:row r="59321" spans="1:32" x14ac:dyDescent="0.25">
      <x:c r="W59321" s="110"/>
      <x:c r="AA59321" s="110"/>
    </x:row>
    <x:row r="59322" spans="1:32" x14ac:dyDescent="0.25">
      <x:c r="W59322" s="110"/>
      <x:c r="AA59322" s="110"/>
    </x:row>
    <x:row r="59323" spans="1:32" x14ac:dyDescent="0.25">
      <x:c r="W59323" s="110"/>
      <x:c r="AA59323" s="110"/>
    </x:row>
    <x:row r="59324" spans="1:32" x14ac:dyDescent="0.25">
      <x:c r="W59324" s="110"/>
      <x:c r="AA59324" s="110"/>
    </x:row>
    <x:row r="59325" spans="1:32" x14ac:dyDescent="0.25">
      <x:c r="W59325" s="110"/>
      <x:c r="AA59325" s="110"/>
    </x:row>
    <x:row r="59326" spans="1:32" x14ac:dyDescent="0.25">
      <x:c r="W59326" s="110"/>
      <x:c r="AA59326" s="110"/>
    </x:row>
    <x:row r="59327" spans="1:32" x14ac:dyDescent="0.25">
      <x:c r="W59327" s="110"/>
      <x:c r="AA59327" s="110"/>
    </x:row>
    <x:row r="59328" spans="1:32" x14ac:dyDescent="0.25">
      <x:c r="W59328" s="110"/>
      <x:c r="AA59328" s="110"/>
    </x:row>
    <x:row r="59329" spans="1:32" x14ac:dyDescent="0.25">
      <x:c r="W59329" s="110"/>
      <x:c r="AA59329" s="110"/>
    </x:row>
    <x:row r="59330" spans="1:32" x14ac:dyDescent="0.25">
      <x:c r="W59330" s="110"/>
      <x:c r="AA59330" s="110"/>
    </x:row>
    <x:row r="59331" spans="1:32" x14ac:dyDescent="0.25">
      <x:c r="W59331" s="110"/>
      <x:c r="AA59331" s="110"/>
    </x:row>
    <x:row r="59332" spans="1:32" x14ac:dyDescent="0.25">
      <x:c r="W59332" s="110"/>
      <x:c r="AA59332" s="110"/>
    </x:row>
    <x:row r="59333" spans="1:32" x14ac:dyDescent="0.25">
      <x:c r="W59333" s="110"/>
      <x:c r="AA59333" s="110"/>
    </x:row>
    <x:row r="59334" spans="1:32" x14ac:dyDescent="0.25">
      <x:c r="W59334" s="110"/>
      <x:c r="AA59334" s="110"/>
    </x:row>
    <x:row r="59335" spans="1:32" x14ac:dyDescent="0.25">
      <x:c r="W59335" s="110"/>
      <x:c r="AA59335" s="110"/>
    </x:row>
    <x:row r="59336" spans="1:32" x14ac:dyDescent="0.25">
      <x:c r="W59336" s="110"/>
      <x:c r="AA59336" s="110"/>
    </x:row>
    <x:row r="59337" spans="1:32" x14ac:dyDescent="0.25">
      <x:c r="W59337" s="110"/>
      <x:c r="AA59337" s="110"/>
    </x:row>
    <x:row r="59338" spans="1:32" x14ac:dyDescent="0.25">
      <x:c r="W59338" s="110"/>
      <x:c r="AA59338" s="110"/>
    </x:row>
    <x:row r="59339" spans="1:32" x14ac:dyDescent="0.25">
      <x:c r="W59339" s="110"/>
      <x:c r="AA59339" s="110"/>
    </x:row>
    <x:row r="59340" spans="1:32" x14ac:dyDescent="0.25">
      <x:c r="W59340" s="110"/>
      <x:c r="AA59340" s="110"/>
    </x:row>
    <x:row r="59341" spans="1:32" x14ac:dyDescent="0.25">
      <x:c r="W59341" s="110"/>
      <x:c r="AA59341" s="110"/>
    </x:row>
    <x:row r="59342" spans="1:32" x14ac:dyDescent="0.25">
      <x:c r="W59342" s="110"/>
      <x:c r="AA59342" s="110"/>
    </x:row>
    <x:row r="59343" spans="1:32" x14ac:dyDescent="0.25">
      <x:c r="W59343" s="110"/>
      <x:c r="AA59343" s="110"/>
    </x:row>
    <x:row r="59344" spans="1:32" x14ac:dyDescent="0.25">
      <x:c r="W59344" s="110"/>
      <x:c r="AA59344" s="110"/>
    </x:row>
    <x:row r="59345" spans="1:32" x14ac:dyDescent="0.25">
      <x:c r="W59345" s="110"/>
      <x:c r="AA59345" s="110"/>
    </x:row>
    <x:row r="59346" spans="1:32" x14ac:dyDescent="0.25">
      <x:c r="W59346" s="110"/>
      <x:c r="AA59346" s="110"/>
    </x:row>
    <x:row r="59347" spans="1:32" x14ac:dyDescent="0.25">
      <x:c r="W59347" s="110"/>
      <x:c r="AA59347" s="110"/>
    </x:row>
    <x:row r="59348" spans="1:32" x14ac:dyDescent="0.25">
      <x:c r="W59348" s="110"/>
      <x:c r="AA59348" s="110"/>
    </x:row>
    <x:row r="59349" spans="1:32" x14ac:dyDescent="0.25">
      <x:c r="W59349" s="110"/>
      <x:c r="AA59349" s="110"/>
    </x:row>
    <x:row r="59350" spans="1:32" x14ac:dyDescent="0.25">
      <x:c r="W59350" s="110"/>
      <x:c r="AA59350" s="110"/>
    </x:row>
    <x:row r="59351" spans="1:32" x14ac:dyDescent="0.25">
      <x:c r="W59351" s="110"/>
      <x:c r="AA59351" s="110"/>
    </x:row>
    <x:row r="59352" spans="1:32" x14ac:dyDescent="0.25">
      <x:c r="W59352" s="110"/>
      <x:c r="AA59352" s="110"/>
    </x:row>
    <x:row r="59353" spans="1:32" x14ac:dyDescent="0.25">
      <x:c r="W59353" s="110"/>
      <x:c r="AA59353" s="110"/>
    </x:row>
    <x:row r="59354" spans="1:32" x14ac:dyDescent="0.25">
      <x:c r="W59354" s="110"/>
      <x:c r="AA59354" s="110"/>
    </x:row>
    <x:row r="59355" spans="1:32" x14ac:dyDescent="0.25">
      <x:c r="W59355" s="110"/>
      <x:c r="AA59355" s="110"/>
    </x:row>
    <x:row r="59356" spans="1:32" x14ac:dyDescent="0.25">
      <x:c r="W59356" s="110"/>
      <x:c r="AA59356" s="110"/>
    </x:row>
    <x:row r="59357" spans="1:32" x14ac:dyDescent="0.25">
      <x:c r="W59357" s="110"/>
      <x:c r="AA59357" s="110"/>
    </x:row>
    <x:row r="59358" spans="1:32" x14ac:dyDescent="0.25">
      <x:c r="W59358" s="110"/>
      <x:c r="AA59358" s="110"/>
    </x:row>
    <x:row r="59359" spans="1:32" x14ac:dyDescent="0.25">
      <x:c r="W59359" s="110"/>
      <x:c r="AA59359" s="110"/>
    </x:row>
    <x:row r="59360" spans="1:32" x14ac:dyDescent="0.25">
      <x:c r="W59360" s="110"/>
      <x:c r="AA59360" s="110"/>
    </x:row>
    <x:row r="59361" spans="1:32" x14ac:dyDescent="0.25">
      <x:c r="W59361" s="110"/>
      <x:c r="AA59361" s="110"/>
    </x:row>
    <x:row r="59362" spans="1:32" x14ac:dyDescent="0.25">
      <x:c r="W59362" s="110"/>
      <x:c r="AA59362" s="110"/>
    </x:row>
    <x:row r="59363" spans="1:32" x14ac:dyDescent="0.25">
      <x:c r="W59363" s="110"/>
      <x:c r="AA59363" s="110"/>
    </x:row>
    <x:row r="59364" spans="1:32" x14ac:dyDescent="0.25">
      <x:c r="W59364" s="110"/>
      <x:c r="AA59364" s="110"/>
    </x:row>
    <x:row r="59365" spans="1:32" x14ac:dyDescent="0.25">
      <x:c r="W59365" s="110"/>
      <x:c r="AA59365" s="110"/>
    </x:row>
    <x:row r="59366" spans="1:32" x14ac:dyDescent="0.25">
      <x:c r="W59366" s="110"/>
      <x:c r="AA59366" s="110"/>
    </x:row>
    <x:row r="59367" spans="1:32" x14ac:dyDescent="0.25">
      <x:c r="W59367" s="110"/>
      <x:c r="AA59367" s="110"/>
    </x:row>
    <x:row r="59368" spans="1:32" x14ac:dyDescent="0.25">
      <x:c r="W59368" s="110"/>
      <x:c r="AA59368" s="110"/>
    </x:row>
    <x:row r="59369" spans="1:32" x14ac:dyDescent="0.25">
      <x:c r="W59369" s="110"/>
      <x:c r="AA59369" s="110"/>
    </x:row>
    <x:row r="59370" spans="1:32" x14ac:dyDescent="0.25">
      <x:c r="W59370" s="110"/>
      <x:c r="AA59370" s="110"/>
    </x:row>
    <x:row r="59371" spans="1:32" x14ac:dyDescent="0.25">
      <x:c r="W59371" s="110"/>
      <x:c r="AA59371" s="110"/>
    </x:row>
    <x:row r="59372" spans="1:32" x14ac:dyDescent="0.25">
      <x:c r="W59372" s="110"/>
      <x:c r="AA59372" s="110"/>
    </x:row>
    <x:row r="59373" spans="1:32" x14ac:dyDescent="0.25">
      <x:c r="W59373" s="110"/>
      <x:c r="AA59373" s="110"/>
    </x:row>
    <x:row r="59374" spans="1:32" x14ac:dyDescent="0.25">
      <x:c r="W59374" s="110"/>
      <x:c r="AA59374" s="110"/>
    </x:row>
    <x:row r="59375" spans="1:32" x14ac:dyDescent="0.25">
      <x:c r="W59375" s="110"/>
      <x:c r="AA59375" s="110"/>
    </x:row>
    <x:row r="59376" spans="1:32" x14ac:dyDescent="0.25">
      <x:c r="W59376" s="110"/>
      <x:c r="AA59376" s="110"/>
    </x:row>
    <x:row r="59377" spans="1:32" x14ac:dyDescent="0.25">
      <x:c r="W59377" s="110"/>
      <x:c r="AA59377" s="110"/>
    </x:row>
    <x:row r="59378" spans="1:32" x14ac:dyDescent="0.25">
      <x:c r="W59378" s="110"/>
      <x:c r="AA59378" s="110"/>
    </x:row>
    <x:row r="59379" spans="1:32" x14ac:dyDescent="0.25">
      <x:c r="W59379" s="110"/>
      <x:c r="AA59379" s="110"/>
    </x:row>
    <x:row r="59380" spans="1:32" x14ac:dyDescent="0.25">
      <x:c r="W59380" s="110"/>
      <x:c r="AA59380" s="110"/>
    </x:row>
    <x:row r="59381" spans="1:32" x14ac:dyDescent="0.25">
      <x:c r="W59381" s="110"/>
      <x:c r="AA59381" s="110"/>
    </x:row>
    <x:row r="59382" spans="1:32" x14ac:dyDescent="0.25">
      <x:c r="W59382" s="110"/>
      <x:c r="AA59382" s="110"/>
    </x:row>
    <x:row r="59383" spans="1:32" x14ac:dyDescent="0.25">
      <x:c r="W59383" s="110"/>
      <x:c r="AA59383" s="110"/>
    </x:row>
    <x:row r="59384" spans="1:32" x14ac:dyDescent="0.25">
      <x:c r="W59384" s="110"/>
      <x:c r="AA59384" s="110"/>
    </x:row>
    <x:row r="59385" spans="1:32" x14ac:dyDescent="0.25">
      <x:c r="W59385" s="110"/>
      <x:c r="AA59385" s="110"/>
    </x:row>
    <x:row r="59386" spans="1:32" x14ac:dyDescent="0.25">
      <x:c r="W59386" s="110"/>
      <x:c r="AA59386" s="110"/>
    </x:row>
    <x:row r="59387" spans="1:32" x14ac:dyDescent="0.25">
      <x:c r="W59387" s="110"/>
      <x:c r="AA59387" s="110"/>
    </x:row>
    <x:row r="59388" spans="1:32" x14ac:dyDescent="0.25">
      <x:c r="W59388" s="110"/>
      <x:c r="AA59388" s="110"/>
    </x:row>
    <x:row r="59389" spans="1:32" x14ac:dyDescent="0.25">
      <x:c r="W59389" s="110"/>
      <x:c r="AA59389" s="110"/>
    </x:row>
    <x:row r="59390" spans="1:32" x14ac:dyDescent="0.25">
      <x:c r="W59390" s="110"/>
      <x:c r="AA59390" s="110"/>
    </x:row>
    <x:row r="59391" spans="1:32" x14ac:dyDescent="0.25">
      <x:c r="W59391" s="110"/>
      <x:c r="AA59391" s="110"/>
    </x:row>
    <x:row r="59392" spans="1:32" x14ac:dyDescent="0.25">
      <x:c r="W59392" s="110"/>
      <x:c r="AA59392" s="110"/>
    </x:row>
    <x:row r="59393" spans="1:32" x14ac:dyDescent="0.25">
      <x:c r="W59393" s="110"/>
      <x:c r="AA59393" s="110"/>
    </x:row>
    <x:row r="59394" spans="1:32" x14ac:dyDescent="0.25">
      <x:c r="W59394" s="110"/>
      <x:c r="AA59394" s="110"/>
    </x:row>
    <x:row r="59395" spans="1:32" x14ac:dyDescent="0.25">
      <x:c r="W59395" s="110"/>
      <x:c r="AA59395" s="110"/>
    </x:row>
    <x:row r="59396" spans="1:32" x14ac:dyDescent="0.25">
      <x:c r="W59396" s="110"/>
      <x:c r="AA59396" s="110"/>
    </x:row>
    <x:row r="59397" spans="1:32" x14ac:dyDescent="0.25">
      <x:c r="W59397" s="110"/>
      <x:c r="AA59397" s="110"/>
    </x:row>
    <x:row r="59398" spans="1:32" x14ac:dyDescent="0.25">
      <x:c r="W59398" s="110"/>
      <x:c r="AA59398" s="110"/>
    </x:row>
    <x:row r="59399" spans="1:32" x14ac:dyDescent="0.25">
      <x:c r="W59399" s="110"/>
      <x:c r="AA59399" s="110"/>
    </x:row>
    <x:row r="59400" spans="1:32" x14ac:dyDescent="0.25">
      <x:c r="W59400" s="110"/>
      <x:c r="AA59400" s="110"/>
    </x:row>
    <x:row r="59401" spans="1:32" x14ac:dyDescent="0.25">
      <x:c r="W59401" s="110"/>
      <x:c r="AA59401" s="110"/>
    </x:row>
    <x:row r="59402" spans="1:32" x14ac:dyDescent="0.25">
      <x:c r="W59402" s="110"/>
      <x:c r="AA59402" s="110"/>
    </x:row>
    <x:row r="59403" spans="1:32" x14ac:dyDescent="0.25">
      <x:c r="W59403" s="110"/>
      <x:c r="AA59403" s="110"/>
    </x:row>
    <x:row r="59404" spans="1:32" x14ac:dyDescent="0.25">
      <x:c r="W59404" s="110"/>
      <x:c r="AA59404" s="110"/>
    </x:row>
    <x:row r="59405" spans="1:32" x14ac:dyDescent="0.25">
      <x:c r="W59405" s="110"/>
      <x:c r="AA59405" s="110"/>
    </x:row>
    <x:row r="59406" spans="1:32" x14ac:dyDescent="0.25">
      <x:c r="W59406" s="110"/>
      <x:c r="AA59406" s="110"/>
    </x:row>
    <x:row r="59407" spans="1:32" x14ac:dyDescent="0.25">
      <x:c r="W59407" s="110"/>
      <x:c r="AA59407" s="110"/>
    </x:row>
    <x:row r="59408" spans="1:32" x14ac:dyDescent="0.25">
      <x:c r="W59408" s="110"/>
      <x:c r="AA59408" s="110"/>
    </x:row>
    <x:row r="59409" spans="1:32" x14ac:dyDescent="0.25">
      <x:c r="W59409" s="110"/>
      <x:c r="AA59409" s="110"/>
    </x:row>
    <x:row r="59410" spans="1:32" x14ac:dyDescent="0.25">
      <x:c r="W59410" s="110"/>
      <x:c r="AA59410" s="110"/>
    </x:row>
    <x:row r="59411" spans="1:32" x14ac:dyDescent="0.25">
      <x:c r="W59411" s="110"/>
      <x:c r="AA59411" s="110"/>
    </x:row>
    <x:row r="59412" spans="1:32" x14ac:dyDescent="0.25">
      <x:c r="W59412" s="110"/>
      <x:c r="AA59412" s="110"/>
    </x:row>
    <x:row r="59413" spans="1:32" x14ac:dyDescent="0.25">
      <x:c r="W59413" s="110"/>
      <x:c r="AA59413" s="110"/>
    </x:row>
    <x:row r="59414" spans="1:32" x14ac:dyDescent="0.25">
      <x:c r="W59414" s="110"/>
      <x:c r="AA59414" s="110"/>
    </x:row>
    <x:row r="59415" spans="1:32" x14ac:dyDescent="0.25">
      <x:c r="W59415" s="110"/>
      <x:c r="AA59415" s="110"/>
    </x:row>
    <x:row r="59416" spans="1:32" x14ac:dyDescent="0.25">
      <x:c r="W59416" s="110"/>
      <x:c r="AA59416" s="110"/>
    </x:row>
    <x:row r="59417" spans="1:32" x14ac:dyDescent="0.25">
      <x:c r="W59417" s="110"/>
      <x:c r="AA59417" s="110"/>
    </x:row>
    <x:row r="59418" spans="1:32" x14ac:dyDescent="0.25">
      <x:c r="W59418" s="110"/>
      <x:c r="AA59418" s="110"/>
    </x:row>
    <x:row r="59419" spans="1:32" x14ac:dyDescent="0.25">
      <x:c r="W59419" s="110"/>
      <x:c r="AA59419" s="110"/>
    </x:row>
    <x:row r="59420" spans="1:32" x14ac:dyDescent="0.25">
      <x:c r="W59420" s="110"/>
      <x:c r="AA59420" s="110"/>
    </x:row>
    <x:row r="59421" spans="1:32" x14ac:dyDescent="0.25">
      <x:c r="W59421" s="110"/>
      <x:c r="AA59421" s="110"/>
    </x:row>
    <x:row r="59422" spans="1:32" x14ac:dyDescent="0.25">
      <x:c r="W59422" s="110"/>
      <x:c r="AA59422" s="110"/>
    </x:row>
    <x:row r="59423" spans="1:32" x14ac:dyDescent="0.25">
      <x:c r="W59423" s="110"/>
      <x:c r="AA59423" s="110"/>
    </x:row>
    <x:row r="59424" spans="1:32" x14ac:dyDescent="0.25">
      <x:c r="W59424" s="110"/>
      <x:c r="AA59424" s="110"/>
    </x:row>
    <x:row r="59425" spans="1:32" x14ac:dyDescent="0.25">
      <x:c r="W59425" s="110"/>
      <x:c r="AA59425" s="110"/>
    </x:row>
    <x:row r="59426" spans="1:32" x14ac:dyDescent="0.25">
      <x:c r="W59426" s="110"/>
      <x:c r="AA59426" s="110"/>
    </x:row>
    <x:row r="59427" spans="1:32" x14ac:dyDescent="0.25">
      <x:c r="W59427" s="110"/>
      <x:c r="AA59427" s="110"/>
    </x:row>
    <x:row r="59428" spans="1:32" x14ac:dyDescent="0.25">
      <x:c r="W59428" s="110"/>
      <x:c r="AA59428" s="110"/>
    </x:row>
    <x:row r="59429" spans="1:32" x14ac:dyDescent="0.25">
      <x:c r="W59429" s="110"/>
      <x:c r="AA59429" s="110"/>
    </x:row>
    <x:row r="59430" spans="1:32" x14ac:dyDescent="0.25">
      <x:c r="W59430" s="110"/>
      <x:c r="AA59430" s="110"/>
    </x:row>
    <x:row r="59431" spans="1:32" x14ac:dyDescent="0.25">
      <x:c r="W59431" s="110"/>
      <x:c r="AA59431" s="110"/>
    </x:row>
    <x:row r="59432" spans="1:32" x14ac:dyDescent="0.25">
      <x:c r="W59432" s="110"/>
      <x:c r="AA59432" s="110"/>
    </x:row>
    <x:row r="59433" spans="1:32" x14ac:dyDescent="0.25">
      <x:c r="W59433" s="110"/>
      <x:c r="AA59433" s="110"/>
    </x:row>
    <x:row r="59434" spans="1:32" x14ac:dyDescent="0.25">
      <x:c r="W59434" s="110"/>
      <x:c r="AA59434" s="110"/>
    </x:row>
    <x:row r="59435" spans="1:32" x14ac:dyDescent="0.25">
      <x:c r="W59435" s="110"/>
      <x:c r="AA59435" s="110"/>
    </x:row>
    <x:row r="59436" spans="1:32" x14ac:dyDescent="0.25">
      <x:c r="W59436" s="110"/>
      <x:c r="AA59436" s="110"/>
    </x:row>
    <x:row r="59437" spans="1:32" x14ac:dyDescent="0.25">
      <x:c r="W59437" s="110"/>
      <x:c r="AA59437" s="110"/>
    </x:row>
    <x:row r="59438" spans="1:32" x14ac:dyDescent="0.25">
      <x:c r="W59438" s="110"/>
      <x:c r="AA59438" s="110"/>
    </x:row>
    <x:row r="59439" spans="1:32" x14ac:dyDescent="0.25">
      <x:c r="W59439" s="110"/>
      <x:c r="AA59439" s="110"/>
    </x:row>
    <x:row r="59440" spans="1:32" x14ac:dyDescent="0.25">
      <x:c r="W59440" s="110"/>
      <x:c r="AA59440" s="110"/>
    </x:row>
    <x:row r="59441" spans="1:32" x14ac:dyDescent="0.25">
      <x:c r="W59441" s="110"/>
      <x:c r="AA59441" s="110"/>
    </x:row>
    <x:row r="59442" spans="1:32" x14ac:dyDescent="0.25">
      <x:c r="W59442" s="110"/>
      <x:c r="AA59442" s="110"/>
    </x:row>
    <x:row r="59443" spans="1:32" x14ac:dyDescent="0.25">
      <x:c r="W59443" s="110"/>
      <x:c r="AA59443" s="110"/>
    </x:row>
    <x:row r="59444" spans="1:32" x14ac:dyDescent="0.25">
      <x:c r="W59444" s="110"/>
      <x:c r="AA59444" s="110"/>
    </x:row>
    <x:row r="59445" spans="1:32" x14ac:dyDescent="0.25">
      <x:c r="W59445" s="110"/>
      <x:c r="AA59445" s="110"/>
    </x:row>
    <x:row r="59446" spans="1:32" x14ac:dyDescent="0.25">
      <x:c r="W59446" s="110"/>
      <x:c r="AA59446" s="110"/>
    </x:row>
    <x:row r="59447" spans="1:32" x14ac:dyDescent="0.25">
      <x:c r="W59447" s="110"/>
      <x:c r="AA59447" s="110"/>
    </x:row>
    <x:row r="59448" spans="1:32" x14ac:dyDescent="0.25">
      <x:c r="W59448" s="110"/>
      <x:c r="AA59448" s="110"/>
    </x:row>
    <x:row r="59449" spans="1:32" x14ac:dyDescent="0.25">
      <x:c r="W59449" s="110"/>
      <x:c r="AA59449" s="110"/>
    </x:row>
    <x:row r="59450" spans="1:32" x14ac:dyDescent="0.25">
      <x:c r="W59450" s="110"/>
      <x:c r="AA59450" s="110"/>
    </x:row>
    <x:row r="59451" spans="1:32" x14ac:dyDescent="0.25">
      <x:c r="W59451" s="110"/>
      <x:c r="AA59451" s="110"/>
    </x:row>
    <x:row r="59452" spans="1:32" x14ac:dyDescent="0.25">
      <x:c r="W59452" s="110"/>
      <x:c r="AA59452" s="110"/>
    </x:row>
    <x:row r="59453" spans="1:32" x14ac:dyDescent="0.25">
      <x:c r="W59453" s="110"/>
      <x:c r="AA59453" s="110"/>
    </x:row>
    <x:row r="59454" spans="1:32" x14ac:dyDescent="0.25">
      <x:c r="W59454" s="110"/>
      <x:c r="AA59454" s="110"/>
    </x:row>
    <x:row r="59455" spans="1:32" x14ac:dyDescent="0.25">
      <x:c r="W59455" s="110"/>
      <x:c r="AA59455" s="110"/>
    </x:row>
    <x:row r="59456" spans="1:32" x14ac:dyDescent="0.25">
      <x:c r="W59456" s="110"/>
      <x:c r="AA59456" s="110"/>
    </x:row>
    <x:row r="59457" spans="1:32" x14ac:dyDescent="0.25">
      <x:c r="W59457" s="110"/>
      <x:c r="AA59457" s="110"/>
    </x:row>
    <x:row r="59458" spans="1:32" x14ac:dyDescent="0.25">
      <x:c r="W59458" s="110"/>
      <x:c r="AA59458" s="110"/>
    </x:row>
    <x:row r="59459" spans="1:32" x14ac:dyDescent="0.25">
      <x:c r="W59459" s="110"/>
      <x:c r="AA59459" s="110"/>
    </x:row>
    <x:row r="59460" spans="1:32" x14ac:dyDescent="0.25">
      <x:c r="W59460" s="110"/>
      <x:c r="AA59460" s="110"/>
    </x:row>
    <x:row r="59461" spans="1:32" x14ac:dyDescent="0.25">
      <x:c r="W59461" s="110"/>
      <x:c r="AA59461" s="110"/>
    </x:row>
    <x:row r="59462" spans="1:32" x14ac:dyDescent="0.25">
      <x:c r="W59462" s="110"/>
      <x:c r="AA59462" s="110"/>
    </x:row>
    <x:row r="59463" spans="1:32" x14ac:dyDescent="0.25">
      <x:c r="W59463" s="110"/>
      <x:c r="AA59463" s="110"/>
    </x:row>
    <x:row r="59464" spans="1:32" x14ac:dyDescent="0.25">
      <x:c r="W59464" s="110"/>
      <x:c r="AA59464" s="110"/>
    </x:row>
    <x:row r="59465" spans="1:32" x14ac:dyDescent="0.25">
      <x:c r="W59465" s="110"/>
      <x:c r="AA59465" s="110"/>
    </x:row>
    <x:row r="59466" spans="1:32" x14ac:dyDescent="0.25">
      <x:c r="W59466" s="110"/>
      <x:c r="AA59466" s="110"/>
    </x:row>
    <x:row r="59467" spans="1:32" x14ac:dyDescent="0.25">
      <x:c r="W59467" s="110"/>
      <x:c r="AA59467" s="110"/>
    </x:row>
    <x:row r="59468" spans="1:32" x14ac:dyDescent="0.25">
      <x:c r="W59468" s="110"/>
      <x:c r="AA59468" s="110"/>
    </x:row>
    <x:row r="59469" spans="1:32" x14ac:dyDescent="0.25">
      <x:c r="W59469" s="110"/>
      <x:c r="AA59469" s="110"/>
    </x:row>
    <x:row r="59470" spans="1:32" x14ac:dyDescent="0.25">
      <x:c r="W59470" s="110"/>
      <x:c r="AA59470" s="110"/>
    </x:row>
    <x:row r="59471" spans="1:32" x14ac:dyDescent="0.25">
      <x:c r="W59471" s="110"/>
      <x:c r="AA59471" s="110"/>
    </x:row>
    <x:row r="59472" spans="1:32" x14ac:dyDescent="0.25">
      <x:c r="W59472" s="110"/>
      <x:c r="AA59472" s="110"/>
    </x:row>
    <x:row r="59473" spans="1:32" x14ac:dyDescent="0.25">
      <x:c r="W59473" s="110"/>
      <x:c r="AA59473" s="110"/>
    </x:row>
    <x:row r="59474" spans="1:32" x14ac:dyDescent="0.25">
      <x:c r="W59474" s="110"/>
      <x:c r="AA59474" s="110"/>
    </x:row>
    <x:row r="59475" spans="1:32" x14ac:dyDescent="0.25">
      <x:c r="W59475" s="110"/>
      <x:c r="AA59475" s="110"/>
    </x:row>
    <x:row r="59476" spans="1:32" x14ac:dyDescent="0.25">
      <x:c r="W59476" s="110"/>
      <x:c r="AA59476" s="110"/>
    </x:row>
    <x:row r="59477" spans="1:32" x14ac:dyDescent="0.25">
      <x:c r="W59477" s="110"/>
      <x:c r="AA59477" s="110"/>
    </x:row>
    <x:row r="59478" spans="1:32" x14ac:dyDescent="0.25">
      <x:c r="W59478" s="110"/>
      <x:c r="AA59478" s="110"/>
    </x:row>
    <x:row r="59479" spans="1:32" x14ac:dyDescent="0.25">
      <x:c r="W59479" s="110"/>
      <x:c r="AA59479" s="110"/>
    </x:row>
    <x:row r="59480" spans="1:32" x14ac:dyDescent="0.25">
      <x:c r="W59480" s="110"/>
      <x:c r="AA59480" s="110"/>
    </x:row>
    <x:row r="59481" spans="1:32" x14ac:dyDescent="0.25">
      <x:c r="W59481" s="110"/>
      <x:c r="AA59481" s="110"/>
    </x:row>
    <x:row r="59482" spans="1:32" x14ac:dyDescent="0.25">
      <x:c r="W59482" s="110"/>
      <x:c r="AA59482" s="110"/>
    </x:row>
    <x:row r="59483" spans="1:32" x14ac:dyDescent="0.25">
      <x:c r="W59483" s="110"/>
      <x:c r="AA59483" s="110"/>
    </x:row>
    <x:row r="59484" spans="1:32" x14ac:dyDescent="0.25">
      <x:c r="W59484" s="110"/>
      <x:c r="AA59484" s="110"/>
    </x:row>
    <x:row r="59485" spans="1:32" x14ac:dyDescent="0.25">
      <x:c r="W59485" s="110"/>
      <x:c r="AA59485" s="110"/>
    </x:row>
    <x:row r="59486" spans="1:32" x14ac:dyDescent="0.25">
      <x:c r="W59486" s="110"/>
      <x:c r="AA59486" s="110"/>
    </x:row>
    <x:row r="59487" spans="1:32" x14ac:dyDescent="0.25">
      <x:c r="W59487" s="110"/>
      <x:c r="AA59487" s="110"/>
    </x:row>
    <x:row r="59488" spans="1:32" x14ac:dyDescent="0.25">
      <x:c r="W59488" s="110"/>
      <x:c r="AA59488" s="110"/>
    </x:row>
    <x:row r="59489" spans="1:32" x14ac:dyDescent="0.25">
      <x:c r="W59489" s="110"/>
      <x:c r="AA59489" s="110"/>
    </x:row>
    <x:row r="59490" spans="1:32" x14ac:dyDescent="0.25">
      <x:c r="W59490" s="110"/>
      <x:c r="AA59490" s="110"/>
    </x:row>
    <x:row r="59491" spans="1:32" x14ac:dyDescent="0.25">
      <x:c r="W59491" s="110"/>
      <x:c r="AA59491" s="110"/>
    </x:row>
    <x:row r="59492" spans="1:32" x14ac:dyDescent="0.25">
      <x:c r="W59492" s="110"/>
      <x:c r="AA59492" s="110"/>
    </x:row>
    <x:row r="59493" spans="1:32" x14ac:dyDescent="0.25">
      <x:c r="W59493" s="110"/>
      <x:c r="AA59493" s="110"/>
    </x:row>
    <x:row r="59494" spans="1:32" x14ac:dyDescent="0.25">
      <x:c r="W59494" s="110"/>
      <x:c r="AA59494" s="110"/>
    </x:row>
    <x:row r="59495" spans="1:32" x14ac:dyDescent="0.25">
      <x:c r="W59495" s="110"/>
      <x:c r="AA59495" s="110"/>
    </x:row>
    <x:row r="59496" spans="1:32" x14ac:dyDescent="0.25">
      <x:c r="W59496" s="110"/>
      <x:c r="AA59496" s="110"/>
    </x:row>
    <x:row r="59497" spans="1:32" x14ac:dyDescent="0.25">
      <x:c r="W59497" s="110"/>
      <x:c r="AA59497" s="110"/>
    </x:row>
    <x:row r="59498" spans="1:32" x14ac:dyDescent="0.25">
      <x:c r="W59498" s="110"/>
      <x:c r="AA59498" s="110"/>
    </x:row>
    <x:row r="59499" spans="1:32" x14ac:dyDescent="0.25">
      <x:c r="W59499" s="110"/>
      <x:c r="AA59499" s="110"/>
    </x:row>
    <x:row r="59500" spans="1:32" x14ac:dyDescent="0.25">
      <x:c r="W59500" s="110"/>
      <x:c r="AA59500" s="110"/>
    </x:row>
    <x:row r="59501" spans="1:32" x14ac:dyDescent="0.25">
      <x:c r="W59501" s="110"/>
      <x:c r="AA59501" s="110"/>
    </x:row>
    <x:row r="59502" spans="1:32" x14ac:dyDescent="0.25">
      <x:c r="W59502" s="110"/>
      <x:c r="AA59502" s="110"/>
    </x:row>
    <x:row r="59503" spans="1:32" x14ac:dyDescent="0.25">
      <x:c r="W59503" s="110"/>
      <x:c r="AA59503" s="110"/>
    </x:row>
    <x:row r="59504" spans="1:32" x14ac:dyDescent="0.25">
      <x:c r="W59504" s="110"/>
      <x:c r="AA59504" s="110"/>
    </x:row>
    <x:row r="59505" spans="1:32" x14ac:dyDescent="0.25">
      <x:c r="W59505" s="110"/>
      <x:c r="AA59505" s="110"/>
    </x:row>
    <x:row r="59506" spans="1:32" x14ac:dyDescent="0.25">
      <x:c r="W59506" s="110"/>
      <x:c r="AA59506" s="110"/>
    </x:row>
    <x:row r="59507" spans="1:32" x14ac:dyDescent="0.25">
      <x:c r="W59507" s="110"/>
      <x:c r="AA59507" s="110"/>
    </x:row>
    <x:row r="59508" spans="1:32" x14ac:dyDescent="0.25">
      <x:c r="W59508" s="110"/>
      <x:c r="AA59508" s="110"/>
    </x:row>
    <x:row r="59509" spans="1:32" x14ac:dyDescent="0.25">
      <x:c r="W59509" s="110"/>
      <x:c r="AA59509" s="110"/>
    </x:row>
    <x:row r="59510" spans="1:32" x14ac:dyDescent="0.25">
      <x:c r="W59510" s="110"/>
      <x:c r="AA59510" s="110"/>
    </x:row>
    <x:row r="59511" spans="1:32" x14ac:dyDescent="0.25">
      <x:c r="W59511" s="110"/>
      <x:c r="AA59511" s="110"/>
    </x:row>
    <x:row r="59512" spans="1:32" x14ac:dyDescent="0.25">
      <x:c r="W59512" s="110"/>
      <x:c r="AA59512" s="110"/>
    </x:row>
    <x:row r="59513" spans="1:32" x14ac:dyDescent="0.25">
      <x:c r="W59513" s="110"/>
      <x:c r="AA59513" s="110"/>
    </x:row>
    <x:row r="59514" spans="1:32" x14ac:dyDescent="0.25">
      <x:c r="W59514" s="110"/>
      <x:c r="AA59514" s="110"/>
    </x:row>
    <x:row r="59515" spans="1:32" x14ac:dyDescent="0.25">
      <x:c r="W59515" s="110"/>
      <x:c r="AA59515" s="110"/>
    </x:row>
    <x:row r="59516" spans="1:32" x14ac:dyDescent="0.25">
      <x:c r="W59516" s="110"/>
      <x:c r="AA59516" s="110"/>
    </x:row>
    <x:row r="59517" spans="1:32" x14ac:dyDescent="0.25">
      <x:c r="W59517" s="110"/>
      <x:c r="AA59517" s="110"/>
    </x:row>
    <x:row r="59518" spans="1:32" x14ac:dyDescent="0.25">
      <x:c r="W59518" s="110"/>
      <x:c r="AA59518" s="110"/>
    </x:row>
    <x:row r="59519" spans="1:32" x14ac:dyDescent="0.25">
      <x:c r="W59519" s="110"/>
      <x:c r="AA59519" s="110"/>
    </x:row>
    <x:row r="59520" spans="1:32" x14ac:dyDescent="0.25">
      <x:c r="W59520" s="110"/>
      <x:c r="AA59520" s="110"/>
    </x:row>
    <x:row r="59521" spans="1:32" x14ac:dyDescent="0.25">
      <x:c r="W59521" s="110"/>
      <x:c r="AA59521" s="110"/>
    </x:row>
    <x:row r="59522" spans="1:32" x14ac:dyDescent="0.25">
      <x:c r="W59522" s="110"/>
      <x:c r="AA59522" s="110"/>
    </x:row>
    <x:row r="59523" spans="1:32" x14ac:dyDescent="0.25">
      <x:c r="W59523" s="110"/>
      <x:c r="AA59523" s="110"/>
    </x:row>
    <x:row r="59524" spans="1:32" x14ac:dyDescent="0.25">
      <x:c r="W59524" s="110"/>
      <x:c r="AA59524" s="110"/>
    </x:row>
    <x:row r="59525" spans="1:32" x14ac:dyDescent="0.25">
      <x:c r="W59525" s="110"/>
      <x:c r="AA59525" s="110"/>
    </x:row>
    <x:row r="59526" spans="1:32" x14ac:dyDescent="0.25">
      <x:c r="W59526" s="110"/>
      <x:c r="AA59526" s="110"/>
    </x:row>
    <x:row r="59527" spans="1:32" x14ac:dyDescent="0.25">
      <x:c r="W59527" s="110"/>
      <x:c r="AA59527" s="110"/>
    </x:row>
    <x:row r="59528" spans="1:32" x14ac:dyDescent="0.25">
      <x:c r="W59528" s="110"/>
      <x:c r="AA59528" s="110"/>
    </x:row>
    <x:row r="59529" spans="1:32" x14ac:dyDescent="0.25">
      <x:c r="W59529" s="110"/>
      <x:c r="AA59529" s="110"/>
    </x:row>
    <x:row r="59530" spans="1:32" x14ac:dyDescent="0.25">
      <x:c r="W59530" s="110"/>
      <x:c r="AA59530" s="110"/>
    </x:row>
    <x:row r="59531" spans="1:32" x14ac:dyDescent="0.25">
      <x:c r="W59531" s="110"/>
      <x:c r="AA59531" s="110"/>
    </x:row>
    <x:row r="59532" spans="1:32" x14ac:dyDescent="0.25">
      <x:c r="W59532" s="110"/>
      <x:c r="AA59532" s="110"/>
    </x:row>
    <x:row r="59533" spans="1:32" x14ac:dyDescent="0.25">
      <x:c r="W59533" s="110"/>
      <x:c r="AA59533" s="110"/>
    </x:row>
    <x:row r="59534" spans="1:32" x14ac:dyDescent="0.25">
      <x:c r="W59534" s="110"/>
      <x:c r="AA59534" s="110"/>
    </x:row>
    <x:row r="59535" spans="1:32" x14ac:dyDescent="0.25">
      <x:c r="W59535" s="110"/>
      <x:c r="AA59535" s="110"/>
    </x:row>
    <x:row r="59536" spans="1:32" x14ac:dyDescent="0.25">
      <x:c r="W59536" s="110"/>
      <x:c r="AA59536" s="110"/>
    </x:row>
    <x:row r="59537" spans="1:32" x14ac:dyDescent="0.25">
      <x:c r="W59537" s="110"/>
      <x:c r="AA59537" s="110"/>
    </x:row>
    <x:row r="59538" spans="1:32" x14ac:dyDescent="0.25">
      <x:c r="W59538" s="110"/>
      <x:c r="AA59538" s="110"/>
    </x:row>
    <x:row r="59539" spans="1:32" x14ac:dyDescent="0.25">
      <x:c r="W59539" s="110"/>
      <x:c r="AA59539" s="110"/>
    </x:row>
    <x:row r="59540" spans="1:32" x14ac:dyDescent="0.25">
      <x:c r="W59540" s="110"/>
      <x:c r="AA59540" s="110"/>
    </x:row>
    <x:row r="59541" spans="1:32" x14ac:dyDescent="0.25">
      <x:c r="W59541" s="110"/>
      <x:c r="AA59541" s="110"/>
    </x:row>
    <x:row r="59542" spans="1:32" x14ac:dyDescent="0.25">
      <x:c r="W59542" s="110"/>
      <x:c r="AA59542" s="110"/>
    </x:row>
    <x:row r="59543" spans="1:32" x14ac:dyDescent="0.25">
      <x:c r="W59543" s="110"/>
      <x:c r="AA59543" s="110"/>
    </x:row>
    <x:row r="59544" spans="1:32" x14ac:dyDescent="0.25">
      <x:c r="W59544" s="110"/>
      <x:c r="AA59544" s="110"/>
    </x:row>
    <x:row r="59545" spans="1:32" x14ac:dyDescent="0.25">
      <x:c r="W59545" s="110"/>
      <x:c r="AA59545" s="110"/>
    </x:row>
    <x:row r="59546" spans="1:32" x14ac:dyDescent="0.25">
      <x:c r="W59546" s="110"/>
      <x:c r="AA59546" s="110"/>
    </x:row>
    <x:row r="59547" spans="1:32" x14ac:dyDescent="0.25">
      <x:c r="W59547" s="110"/>
      <x:c r="AA59547" s="110"/>
    </x:row>
    <x:row r="59548" spans="1:32" x14ac:dyDescent="0.25">
      <x:c r="W59548" s="110"/>
      <x:c r="AA59548" s="110"/>
    </x:row>
    <x:row r="59549" spans="1:32" x14ac:dyDescent="0.25">
      <x:c r="W59549" s="110"/>
      <x:c r="AA59549" s="110"/>
    </x:row>
    <x:row r="59550" spans="1:32" x14ac:dyDescent="0.25">
      <x:c r="W59550" s="110"/>
      <x:c r="AA59550" s="110"/>
    </x:row>
    <x:row r="59551" spans="1:32" x14ac:dyDescent="0.25">
      <x:c r="W59551" s="110"/>
      <x:c r="AA59551" s="110"/>
    </x:row>
    <x:row r="59552" spans="1:32" x14ac:dyDescent="0.25">
      <x:c r="W59552" s="110"/>
      <x:c r="AA59552" s="110"/>
    </x:row>
    <x:row r="59553" spans="1:32" x14ac:dyDescent="0.25">
      <x:c r="W59553" s="110"/>
      <x:c r="AA59553" s="110"/>
    </x:row>
    <x:row r="59554" spans="1:32" x14ac:dyDescent="0.25">
      <x:c r="W59554" s="110"/>
      <x:c r="AA59554" s="110"/>
    </x:row>
    <x:row r="59555" spans="1:32" x14ac:dyDescent="0.25">
      <x:c r="W59555" s="110"/>
      <x:c r="AA59555" s="110"/>
    </x:row>
    <x:row r="59556" spans="1:32" x14ac:dyDescent="0.25">
      <x:c r="W59556" s="110"/>
      <x:c r="AA59556" s="110"/>
    </x:row>
    <x:row r="59557" spans="1:32" x14ac:dyDescent="0.25">
      <x:c r="W59557" s="110"/>
      <x:c r="AA59557" s="110"/>
    </x:row>
    <x:row r="59558" spans="1:32" x14ac:dyDescent="0.25">
      <x:c r="W59558" s="110"/>
      <x:c r="AA59558" s="110"/>
    </x:row>
    <x:row r="59559" spans="1:32" x14ac:dyDescent="0.25">
      <x:c r="W59559" s="110"/>
      <x:c r="AA59559" s="110"/>
    </x:row>
    <x:row r="59560" spans="1:32" x14ac:dyDescent="0.25">
      <x:c r="W59560" s="110"/>
      <x:c r="AA59560" s="110"/>
    </x:row>
    <x:row r="59561" spans="1:32" x14ac:dyDescent="0.25">
      <x:c r="W59561" s="110"/>
      <x:c r="AA59561" s="110"/>
    </x:row>
    <x:row r="59562" spans="1:32" x14ac:dyDescent="0.25">
      <x:c r="W59562" s="110"/>
      <x:c r="AA59562" s="110"/>
    </x:row>
    <x:row r="59563" spans="1:32" x14ac:dyDescent="0.25">
      <x:c r="W59563" s="110"/>
      <x:c r="AA59563" s="110"/>
    </x:row>
    <x:row r="59564" spans="1:32" x14ac:dyDescent="0.25">
      <x:c r="W59564" s="110"/>
      <x:c r="AA59564" s="110"/>
    </x:row>
    <x:row r="59565" spans="1:32" x14ac:dyDescent="0.25">
      <x:c r="W59565" s="110"/>
      <x:c r="AA59565" s="110"/>
    </x:row>
    <x:row r="59566" spans="1:32" x14ac:dyDescent="0.25">
      <x:c r="W59566" s="110"/>
      <x:c r="AA59566" s="110"/>
    </x:row>
    <x:row r="59567" spans="1:32" x14ac:dyDescent="0.25">
      <x:c r="W59567" s="110"/>
      <x:c r="AA59567" s="110"/>
    </x:row>
    <x:row r="59568" spans="1:32" x14ac:dyDescent="0.25">
      <x:c r="W59568" s="110"/>
      <x:c r="AA59568" s="110"/>
    </x:row>
    <x:row r="59569" spans="1:32" x14ac:dyDescent="0.25">
      <x:c r="W59569" s="110"/>
      <x:c r="AA59569" s="110"/>
    </x:row>
    <x:row r="59570" spans="1:32" x14ac:dyDescent="0.25">
      <x:c r="W59570" s="110"/>
      <x:c r="AA59570" s="110"/>
    </x:row>
    <x:row r="59571" spans="1:32" x14ac:dyDescent="0.25">
      <x:c r="W59571" s="110"/>
      <x:c r="AA59571" s="110"/>
    </x:row>
    <x:row r="59572" spans="1:32" x14ac:dyDescent="0.25">
      <x:c r="W59572" s="110"/>
      <x:c r="AA59572" s="110"/>
    </x:row>
    <x:row r="59573" spans="1:32" x14ac:dyDescent="0.25">
      <x:c r="W59573" s="110"/>
      <x:c r="AA59573" s="110"/>
    </x:row>
    <x:row r="59574" spans="1:32" x14ac:dyDescent="0.25">
      <x:c r="W59574" s="110"/>
      <x:c r="AA59574" s="110"/>
    </x:row>
    <x:row r="59575" spans="1:32" x14ac:dyDescent="0.25">
      <x:c r="W59575" s="110"/>
      <x:c r="AA59575" s="110"/>
    </x:row>
    <x:row r="59576" spans="1:32" x14ac:dyDescent="0.25">
      <x:c r="W59576" s="110"/>
      <x:c r="AA59576" s="110"/>
    </x:row>
    <x:row r="59577" spans="1:32" x14ac:dyDescent="0.25">
      <x:c r="W59577" s="110"/>
      <x:c r="AA59577" s="110"/>
    </x:row>
    <x:row r="59578" spans="1:32" x14ac:dyDescent="0.25">
      <x:c r="W59578" s="110"/>
      <x:c r="AA59578" s="110"/>
    </x:row>
    <x:row r="59579" spans="1:32" x14ac:dyDescent="0.25">
      <x:c r="W59579" s="110"/>
      <x:c r="AA59579" s="110"/>
    </x:row>
    <x:row r="59580" spans="1:32" x14ac:dyDescent="0.25">
      <x:c r="W59580" s="110"/>
      <x:c r="AA59580" s="110"/>
    </x:row>
    <x:row r="59581" spans="1:32" x14ac:dyDescent="0.25">
      <x:c r="W59581" s="110"/>
      <x:c r="AA59581" s="110"/>
    </x:row>
    <x:row r="59582" spans="1:32" x14ac:dyDescent="0.25">
      <x:c r="W59582" s="110"/>
      <x:c r="AA59582" s="110"/>
    </x:row>
    <x:row r="59583" spans="1:32" x14ac:dyDescent="0.25">
      <x:c r="W59583" s="110"/>
      <x:c r="AA59583" s="110"/>
    </x:row>
    <x:row r="59584" spans="1:32" x14ac:dyDescent="0.25">
      <x:c r="W59584" s="110"/>
      <x:c r="AA59584" s="110"/>
    </x:row>
    <x:row r="59585" spans="1:32" x14ac:dyDescent="0.25">
      <x:c r="W59585" s="110"/>
      <x:c r="AA59585" s="110"/>
    </x:row>
    <x:row r="59586" spans="1:32" x14ac:dyDescent="0.25">
      <x:c r="W59586" s="110"/>
      <x:c r="AA59586" s="110"/>
    </x:row>
    <x:row r="59587" spans="1:32" x14ac:dyDescent="0.25">
      <x:c r="W59587" s="110"/>
      <x:c r="AA59587" s="110"/>
    </x:row>
    <x:row r="59588" spans="1:32" x14ac:dyDescent="0.25">
      <x:c r="W59588" s="110"/>
      <x:c r="AA59588" s="110"/>
    </x:row>
    <x:row r="59589" spans="1:32" x14ac:dyDescent="0.25">
      <x:c r="W59589" s="110"/>
      <x:c r="AA59589" s="110"/>
    </x:row>
    <x:row r="59590" spans="1:32" x14ac:dyDescent="0.25">
      <x:c r="W59590" s="110"/>
      <x:c r="AA59590" s="110"/>
    </x:row>
    <x:row r="59591" spans="1:32" x14ac:dyDescent="0.25">
      <x:c r="W59591" s="110"/>
      <x:c r="AA59591" s="110"/>
    </x:row>
    <x:row r="59592" spans="1:32" x14ac:dyDescent="0.25">
      <x:c r="W59592" s="110"/>
      <x:c r="AA59592" s="110"/>
    </x:row>
    <x:row r="59593" spans="1:32" x14ac:dyDescent="0.25">
      <x:c r="W59593" s="110"/>
      <x:c r="AA59593" s="110"/>
    </x:row>
    <x:row r="59594" spans="1:32" x14ac:dyDescent="0.25">
      <x:c r="W59594" s="110"/>
      <x:c r="AA59594" s="110"/>
    </x:row>
    <x:row r="59595" spans="1:32" x14ac:dyDescent="0.25">
      <x:c r="W59595" s="110"/>
      <x:c r="AA59595" s="110"/>
    </x:row>
    <x:row r="59596" spans="1:32" x14ac:dyDescent="0.25">
      <x:c r="W59596" s="110"/>
      <x:c r="AA59596" s="110"/>
    </x:row>
    <x:row r="59597" spans="1:32" x14ac:dyDescent="0.25">
      <x:c r="W59597" s="110"/>
      <x:c r="AA59597" s="110"/>
    </x:row>
    <x:row r="59598" spans="1:32" x14ac:dyDescent="0.25">
      <x:c r="W59598" s="110"/>
      <x:c r="AA59598" s="110"/>
    </x:row>
    <x:row r="59599" spans="1:32" x14ac:dyDescent="0.25">
      <x:c r="W59599" s="110"/>
      <x:c r="AA59599" s="110"/>
    </x:row>
    <x:row r="59600" spans="1:32" x14ac:dyDescent="0.25">
      <x:c r="W59600" s="110"/>
      <x:c r="AA59600" s="110"/>
    </x:row>
    <x:row r="59601" spans="1:32" x14ac:dyDescent="0.25">
      <x:c r="W59601" s="110"/>
      <x:c r="AA59601" s="110"/>
    </x:row>
    <x:row r="59602" spans="1:32" x14ac:dyDescent="0.25">
      <x:c r="W59602" s="110"/>
      <x:c r="AA59602" s="110"/>
    </x:row>
    <x:row r="59603" spans="1:32" x14ac:dyDescent="0.25">
      <x:c r="W59603" s="110"/>
      <x:c r="AA59603" s="110"/>
    </x:row>
    <x:row r="59604" spans="1:32" x14ac:dyDescent="0.25">
      <x:c r="W59604" s="110"/>
      <x:c r="AA59604" s="110"/>
    </x:row>
    <x:row r="59605" spans="1:32" x14ac:dyDescent="0.25">
      <x:c r="W59605" s="110"/>
      <x:c r="AA59605" s="110"/>
    </x:row>
    <x:row r="59606" spans="1:32" x14ac:dyDescent="0.25">
      <x:c r="W59606" s="110"/>
      <x:c r="AA59606" s="110"/>
    </x:row>
    <x:row r="59607" spans="1:32" x14ac:dyDescent="0.25">
      <x:c r="W59607" s="110"/>
      <x:c r="AA59607" s="110"/>
    </x:row>
    <x:row r="59608" spans="1:32" x14ac:dyDescent="0.25">
      <x:c r="W59608" s="110"/>
      <x:c r="AA59608" s="110"/>
    </x:row>
    <x:row r="59609" spans="1:32" x14ac:dyDescent="0.25">
      <x:c r="W59609" s="110"/>
      <x:c r="AA59609" s="110"/>
    </x:row>
    <x:row r="59610" spans="1:32" x14ac:dyDescent="0.25">
      <x:c r="W59610" s="110"/>
      <x:c r="AA59610" s="110"/>
    </x:row>
    <x:row r="59611" spans="1:32" x14ac:dyDescent="0.25">
      <x:c r="W59611" s="110"/>
      <x:c r="AA59611" s="110"/>
    </x:row>
    <x:row r="59612" spans="1:32" x14ac:dyDescent="0.25">
      <x:c r="W59612" s="110"/>
      <x:c r="AA59612" s="110"/>
    </x:row>
    <x:row r="59613" spans="1:32" x14ac:dyDescent="0.25">
      <x:c r="W59613" s="110"/>
      <x:c r="AA59613" s="110"/>
    </x:row>
    <x:row r="59614" spans="1:32" x14ac:dyDescent="0.25">
      <x:c r="W59614" s="110"/>
      <x:c r="AA59614" s="110"/>
    </x:row>
    <x:row r="59615" spans="1:32" x14ac:dyDescent="0.25">
      <x:c r="W59615" s="110"/>
      <x:c r="AA59615" s="110"/>
    </x:row>
    <x:row r="59616" spans="1:32" x14ac:dyDescent="0.25">
      <x:c r="W59616" s="110"/>
      <x:c r="AA59616" s="110"/>
    </x:row>
    <x:row r="59617" spans="1:32" x14ac:dyDescent="0.25">
      <x:c r="W59617" s="110"/>
      <x:c r="AA59617" s="110"/>
    </x:row>
    <x:row r="59618" spans="1:32" x14ac:dyDescent="0.25">
      <x:c r="W59618" s="110"/>
      <x:c r="AA59618" s="110"/>
    </x:row>
    <x:row r="59619" spans="1:32" x14ac:dyDescent="0.25">
      <x:c r="W59619" s="110"/>
      <x:c r="AA59619" s="110"/>
    </x:row>
    <x:row r="59620" spans="1:32" x14ac:dyDescent="0.25">
      <x:c r="W59620" s="110"/>
      <x:c r="AA59620" s="110"/>
    </x:row>
    <x:row r="59621" spans="1:32" x14ac:dyDescent="0.25">
      <x:c r="W59621" s="110"/>
      <x:c r="AA59621" s="110"/>
    </x:row>
    <x:row r="59622" spans="1:32" x14ac:dyDescent="0.25">
      <x:c r="W59622" s="110"/>
      <x:c r="AA59622" s="110"/>
    </x:row>
    <x:row r="59623" spans="1:32" x14ac:dyDescent="0.25">
      <x:c r="W59623" s="110"/>
      <x:c r="AA59623" s="110"/>
    </x:row>
    <x:row r="59624" spans="1:32" x14ac:dyDescent="0.25">
      <x:c r="W59624" s="110"/>
      <x:c r="AA59624" s="110"/>
    </x:row>
    <x:row r="59625" spans="1:32" x14ac:dyDescent="0.25">
      <x:c r="W59625" s="110"/>
      <x:c r="AA59625" s="110"/>
    </x:row>
    <x:row r="59626" spans="1:32" x14ac:dyDescent="0.25">
      <x:c r="W59626" s="110"/>
      <x:c r="AA59626" s="110"/>
    </x:row>
    <x:row r="59627" spans="1:32" x14ac:dyDescent="0.25">
      <x:c r="W59627" s="110"/>
      <x:c r="AA59627" s="110"/>
    </x:row>
    <x:row r="59628" spans="1:32" x14ac:dyDescent="0.25">
      <x:c r="W59628" s="110"/>
      <x:c r="AA59628" s="110"/>
    </x:row>
    <x:row r="59629" spans="1:32" x14ac:dyDescent="0.25">
      <x:c r="W59629" s="110"/>
      <x:c r="AA59629" s="110"/>
    </x:row>
    <x:row r="59630" spans="1:32" x14ac:dyDescent="0.25">
      <x:c r="W59630" s="110"/>
      <x:c r="AA59630" s="110"/>
    </x:row>
    <x:row r="59631" spans="1:32" x14ac:dyDescent="0.25">
      <x:c r="W59631" s="110"/>
      <x:c r="AA59631" s="110"/>
    </x:row>
    <x:row r="59632" spans="1:32" x14ac:dyDescent="0.25">
      <x:c r="W59632" s="110"/>
      <x:c r="AA59632" s="110"/>
    </x:row>
    <x:row r="59633" spans="1:32" x14ac:dyDescent="0.25">
      <x:c r="W59633" s="110"/>
      <x:c r="AA59633" s="110"/>
    </x:row>
    <x:row r="59634" spans="1:32" x14ac:dyDescent="0.25">
      <x:c r="W59634" s="110"/>
      <x:c r="AA59634" s="110"/>
    </x:row>
    <x:row r="59635" spans="1:32" x14ac:dyDescent="0.25">
      <x:c r="W59635" s="110"/>
      <x:c r="AA59635" s="110"/>
    </x:row>
    <x:row r="59636" spans="1:32" x14ac:dyDescent="0.25">
      <x:c r="W59636" s="110"/>
      <x:c r="AA59636" s="110"/>
    </x:row>
    <x:row r="59637" spans="1:32" x14ac:dyDescent="0.25">
      <x:c r="W59637" s="110"/>
      <x:c r="AA59637" s="110"/>
    </x:row>
    <x:row r="59638" spans="1:32" x14ac:dyDescent="0.25">
      <x:c r="W59638" s="110"/>
      <x:c r="AA59638" s="110"/>
    </x:row>
    <x:row r="59639" spans="1:32" x14ac:dyDescent="0.25">
      <x:c r="W59639" s="110"/>
      <x:c r="AA59639" s="110"/>
    </x:row>
    <x:row r="59640" spans="1:32" x14ac:dyDescent="0.25">
      <x:c r="W59640" s="110"/>
      <x:c r="AA59640" s="110"/>
    </x:row>
    <x:row r="59641" spans="1:32" x14ac:dyDescent="0.25">
      <x:c r="W59641" s="110"/>
      <x:c r="AA59641" s="110"/>
    </x:row>
    <x:row r="59642" spans="1:32" x14ac:dyDescent="0.25">
      <x:c r="W59642" s="110"/>
      <x:c r="AA59642" s="110"/>
    </x:row>
    <x:row r="59643" spans="1:32" x14ac:dyDescent="0.25">
      <x:c r="W59643" s="110"/>
      <x:c r="AA59643" s="110"/>
    </x:row>
    <x:row r="59644" spans="1:32" x14ac:dyDescent="0.25">
      <x:c r="W59644" s="110"/>
      <x:c r="AA59644" s="110"/>
    </x:row>
    <x:row r="59645" spans="1:32" x14ac:dyDescent="0.25">
      <x:c r="W59645" s="110"/>
      <x:c r="AA59645" s="110"/>
    </x:row>
    <x:row r="59646" spans="1:32" x14ac:dyDescent="0.25">
      <x:c r="W59646" s="110"/>
      <x:c r="AA59646" s="110"/>
    </x:row>
    <x:row r="59647" spans="1:32" x14ac:dyDescent="0.25">
      <x:c r="W59647" s="110"/>
      <x:c r="AA59647" s="110"/>
    </x:row>
    <x:row r="59648" spans="1:32" x14ac:dyDescent="0.25">
      <x:c r="W59648" s="110"/>
      <x:c r="AA59648" s="110"/>
    </x:row>
    <x:row r="59649" spans="1:32" x14ac:dyDescent="0.25">
      <x:c r="W59649" s="110"/>
      <x:c r="AA59649" s="110"/>
    </x:row>
    <x:row r="59650" spans="1:32" x14ac:dyDescent="0.25">
      <x:c r="W59650" s="110"/>
      <x:c r="AA59650" s="110"/>
    </x:row>
    <x:row r="59651" spans="1:32" x14ac:dyDescent="0.25">
      <x:c r="W59651" s="110"/>
      <x:c r="AA59651" s="110"/>
    </x:row>
    <x:row r="59652" spans="1:32" x14ac:dyDescent="0.25">
      <x:c r="W59652" s="110"/>
      <x:c r="AA59652" s="110"/>
    </x:row>
    <x:row r="59653" spans="1:32" x14ac:dyDescent="0.25">
      <x:c r="W59653" s="110"/>
      <x:c r="AA59653" s="110"/>
    </x:row>
    <x:row r="59654" spans="1:32" x14ac:dyDescent="0.25">
      <x:c r="W59654" s="110"/>
      <x:c r="AA59654" s="110"/>
    </x:row>
    <x:row r="59655" spans="1:32" x14ac:dyDescent="0.25">
      <x:c r="W59655" s="110"/>
      <x:c r="AA59655" s="110"/>
    </x:row>
    <x:row r="59656" spans="1:32" x14ac:dyDescent="0.25">
      <x:c r="W59656" s="110"/>
      <x:c r="AA59656" s="110"/>
    </x:row>
    <x:row r="59657" spans="1:32" x14ac:dyDescent="0.25">
      <x:c r="W59657" s="110"/>
      <x:c r="AA59657" s="110"/>
    </x:row>
    <x:row r="59658" spans="1:32" x14ac:dyDescent="0.25">
      <x:c r="W59658" s="110"/>
      <x:c r="AA59658" s="110"/>
    </x:row>
    <x:row r="59659" spans="1:32" x14ac:dyDescent="0.25">
      <x:c r="W59659" s="110"/>
      <x:c r="AA59659" s="110"/>
    </x:row>
    <x:row r="59660" spans="1:32" x14ac:dyDescent="0.25">
      <x:c r="W59660" s="110"/>
      <x:c r="AA59660" s="110"/>
    </x:row>
    <x:row r="59661" spans="1:32" x14ac:dyDescent="0.25">
      <x:c r="W59661" s="110"/>
      <x:c r="AA59661" s="110"/>
    </x:row>
    <x:row r="59662" spans="1:32" x14ac:dyDescent="0.25">
      <x:c r="W59662" s="110"/>
      <x:c r="AA59662" s="110"/>
    </x:row>
    <x:row r="59663" spans="1:32" x14ac:dyDescent="0.25">
      <x:c r="W59663" s="110"/>
      <x:c r="AA59663" s="110"/>
    </x:row>
    <x:row r="59664" spans="1:32" x14ac:dyDescent="0.25">
      <x:c r="W59664" s="110"/>
      <x:c r="AA59664" s="110"/>
    </x:row>
    <x:row r="59665" spans="1:32" x14ac:dyDescent="0.25">
      <x:c r="W59665" s="110"/>
      <x:c r="AA59665" s="110"/>
    </x:row>
    <x:row r="59666" spans="1:32" x14ac:dyDescent="0.25">
      <x:c r="W59666" s="110"/>
      <x:c r="AA59666" s="110"/>
    </x:row>
    <x:row r="59667" spans="1:32" x14ac:dyDescent="0.25">
      <x:c r="W59667" s="110"/>
      <x:c r="AA59667" s="110"/>
    </x:row>
    <x:row r="59668" spans="1:32" x14ac:dyDescent="0.25">
      <x:c r="W59668" s="110"/>
      <x:c r="AA59668" s="110"/>
    </x:row>
    <x:row r="59669" spans="1:32" x14ac:dyDescent="0.25">
      <x:c r="W59669" s="110"/>
      <x:c r="AA59669" s="110"/>
    </x:row>
    <x:row r="59670" spans="1:32" x14ac:dyDescent="0.25">
      <x:c r="W59670" s="110"/>
      <x:c r="AA59670" s="110"/>
    </x:row>
    <x:row r="59671" spans="1:32" x14ac:dyDescent="0.25">
      <x:c r="W59671" s="110"/>
      <x:c r="AA59671" s="110"/>
    </x:row>
    <x:row r="59672" spans="1:32" x14ac:dyDescent="0.25">
      <x:c r="W59672" s="110"/>
      <x:c r="AA59672" s="110"/>
    </x:row>
    <x:row r="59673" spans="1:32" x14ac:dyDescent="0.25">
      <x:c r="W59673" s="110"/>
      <x:c r="AA59673" s="110"/>
    </x:row>
    <x:row r="59674" spans="1:32" x14ac:dyDescent="0.25">
      <x:c r="W59674" s="110"/>
      <x:c r="AA59674" s="110"/>
    </x:row>
    <x:row r="59675" spans="1:32" x14ac:dyDescent="0.25">
      <x:c r="W59675" s="110"/>
      <x:c r="AA59675" s="110"/>
    </x:row>
    <x:row r="59676" spans="1:32" x14ac:dyDescent="0.25">
      <x:c r="W59676" s="110"/>
      <x:c r="AA59676" s="110"/>
    </x:row>
    <x:row r="59677" spans="1:32" x14ac:dyDescent="0.25">
      <x:c r="W59677" s="110"/>
      <x:c r="AA59677" s="110"/>
    </x:row>
    <x:row r="59678" spans="1:32" x14ac:dyDescent="0.25">
      <x:c r="W59678" s="110"/>
      <x:c r="AA59678" s="110"/>
    </x:row>
    <x:row r="59679" spans="1:32" x14ac:dyDescent="0.25">
      <x:c r="W59679" s="110"/>
      <x:c r="AA59679" s="110"/>
    </x:row>
    <x:row r="59680" spans="1:32" x14ac:dyDescent="0.25">
      <x:c r="W59680" s="110"/>
      <x:c r="AA59680" s="110"/>
    </x:row>
    <x:row r="59681" spans="1:32" x14ac:dyDescent="0.25">
      <x:c r="W59681" s="110"/>
      <x:c r="AA59681" s="110"/>
    </x:row>
    <x:row r="59682" spans="1:32" x14ac:dyDescent="0.25">
      <x:c r="W59682" s="110"/>
      <x:c r="AA59682" s="110"/>
    </x:row>
    <x:row r="59683" spans="1:32" x14ac:dyDescent="0.25">
      <x:c r="W59683" s="110"/>
      <x:c r="AA59683" s="110"/>
    </x:row>
    <x:row r="59684" spans="1:32" x14ac:dyDescent="0.25">
      <x:c r="W59684" s="110"/>
      <x:c r="AA59684" s="110"/>
    </x:row>
    <x:row r="59685" spans="1:32" x14ac:dyDescent="0.25">
      <x:c r="W59685" s="110"/>
      <x:c r="AA59685" s="110"/>
    </x:row>
    <x:row r="59686" spans="1:32" x14ac:dyDescent="0.25">
      <x:c r="W59686" s="110"/>
      <x:c r="AA59686" s="110"/>
    </x:row>
    <x:row r="59687" spans="1:32" x14ac:dyDescent="0.25">
      <x:c r="W59687" s="110"/>
      <x:c r="AA59687" s="110"/>
    </x:row>
    <x:row r="59688" spans="1:32" x14ac:dyDescent="0.25">
      <x:c r="W59688" s="110"/>
      <x:c r="AA59688" s="110"/>
    </x:row>
    <x:row r="59689" spans="1:32" x14ac:dyDescent="0.25">
      <x:c r="W59689" s="110"/>
      <x:c r="AA59689" s="110"/>
    </x:row>
    <x:row r="59690" spans="1:32" x14ac:dyDescent="0.25">
      <x:c r="W59690" s="110"/>
      <x:c r="AA59690" s="110"/>
    </x:row>
    <x:row r="59691" spans="1:32" x14ac:dyDescent="0.25">
      <x:c r="W59691" s="110"/>
      <x:c r="AA59691" s="110"/>
    </x:row>
    <x:row r="59692" spans="1:32" x14ac:dyDescent="0.25">
      <x:c r="W59692" s="110"/>
      <x:c r="AA59692" s="110"/>
    </x:row>
    <x:row r="59693" spans="1:32" x14ac:dyDescent="0.25">
      <x:c r="W59693" s="110"/>
      <x:c r="AA59693" s="110"/>
    </x:row>
    <x:row r="59694" spans="1:32" x14ac:dyDescent="0.25">
      <x:c r="W59694" s="110"/>
      <x:c r="AA59694" s="110"/>
    </x:row>
    <x:row r="59695" spans="1:32" x14ac:dyDescent="0.25">
      <x:c r="W59695" s="110"/>
      <x:c r="AA59695" s="110"/>
    </x:row>
    <x:row r="59696" spans="1:32" x14ac:dyDescent="0.25">
      <x:c r="W59696" s="110"/>
      <x:c r="AA59696" s="110"/>
    </x:row>
    <x:row r="59697" spans="1:32" x14ac:dyDescent="0.25">
      <x:c r="W59697" s="110"/>
      <x:c r="AA59697" s="110"/>
    </x:row>
    <x:row r="59698" spans="1:32" x14ac:dyDescent="0.25">
      <x:c r="W59698" s="110"/>
      <x:c r="AA59698" s="110"/>
    </x:row>
    <x:row r="59699" spans="1:32" x14ac:dyDescent="0.25">
      <x:c r="W59699" s="110"/>
      <x:c r="AA59699" s="110"/>
    </x:row>
    <x:row r="59700" spans="1:32" x14ac:dyDescent="0.25">
      <x:c r="W59700" s="110"/>
      <x:c r="AA59700" s="110"/>
    </x:row>
    <x:row r="59701" spans="1:32" x14ac:dyDescent="0.25">
      <x:c r="W59701" s="110"/>
      <x:c r="AA59701" s="110"/>
    </x:row>
    <x:row r="59702" spans="1:32" x14ac:dyDescent="0.25">
      <x:c r="W59702" s="110"/>
      <x:c r="AA59702" s="110"/>
    </x:row>
    <x:row r="59703" spans="1:32" x14ac:dyDescent="0.25">
      <x:c r="W59703" s="110"/>
      <x:c r="AA59703" s="110"/>
    </x:row>
    <x:row r="59704" spans="1:32" x14ac:dyDescent="0.25">
      <x:c r="W59704" s="110"/>
      <x:c r="AA59704" s="110"/>
    </x:row>
    <x:row r="59705" spans="1:32" x14ac:dyDescent="0.25">
      <x:c r="W59705" s="110"/>
      <x:c r="AA59705" s="110"/>
    </x:row>
    <x:row r="59706" spans="1:32" x14ac:dyDescent="0.25">
      <x:c r="W59706" s="110"/>
      <x:c r="AA59706" s="110"/>
    </x:row>
    <x:row r="59707" spans="1:32" x14ac:dyDescent="0.25">
      <x:c r="W59707" s="110"/>
      <x:c r="AA59707" s="110"/>
    </x:row>
    <x:row r="59708" spans="1:32" x14ac:dyDescent="0.25">
      <x:c r="W59708" s="110"/>
      <x:c r="AA59708" s="110"/>
    </x:row>
    <x:row r="59709" spans="1:32" x14ac:dyDescent="0.25">
      <x:c r="W59709" s="110"/>
      <x:c r="AA59709" s="110"/>
    </x:row>
    <x:row r="59710" spans="1:32" x14ac:dyDescent="0.25">
      <x:c r="W59710" s="110"/>
      <x:c r="AA59710" s="110"/>
    </x:row>
    <x:row r="59711" spans="1:32" x14ac:dyDescent="0.25">
      <x:c r="W59711" s="110"/>
      <x:c r="AA59711" s="110"/>
    </x:row>
    <x:row r="59712" spans="1:32" x14ac:dyDescent="0.25">
      <x:c r="W59712" s="110"/>
      <x:c r="AA59712" s="110"/>
    </x:row>
    <x:row r="59713" spans="1:32" x14ac:dyDescent="0.25">
      <x:c r="W59713" s="110"/>
      <x:c r="AA59713" s="110"/>
    </x:row>
    <x:row r="59714" spans="1:32" x14ac:dyDescent="0.25">
      <x:c r="W59714" s="110"/>
      <x:c r="AA59714" s="110"/>
    </x:row>
    <x:row r="59715" spans="1:32" x14ac:dyDescent="0.25">
      <x:c r="W59715" s="110"/>
      <x:c r="AA59715" s="110"/>
    </x:row>
    <x:row r="59716" spans="1:32" x14ac:dyDescent="0.25">
      <x:c r="W59716" s="110"/>
      <x:c r="AA59716" s="110"/>
    </x:row>
    <x:row r="59717" spans="1:32" x14ac:dyDescent="0.25">
      <x:c r="W59717" s="110"/>
      <x:c r="AA59717" s="110"/>
    </x:row>
    <x:row r="59718" spans="1:32" x14ac:dyDescent="0.25">
      <x:c r="W59718" s="110"/>
      <x:c r="AA59718" s="110"/>
    </x:row>
    <x:row r="59719" spans="1:32" x14ac:dyDescent="0.25">
      <x:c r="W59719" s="110"/>
      <x:c r="AA59719" s="110"/>
    </x:row>
    <x:row r="59720" spans="1:32" x14ac:dyDescent="0.25">
      <x:c r="W59720" s="110"/>
      <x:c r="AA59720" s="110"/>
    </x:row>
    <x:row r="59721" spans="1:32" x14ac:dyDescent="0.25">
      <x:c r="W59721" s="110"/>
      <x:c r="AA59721" s="110"/>
    </x:row>
    <x:row r="59722" spans="1:32" x14ac:dyDescent="0.25">
      <x:c r="W59722" s="110"/>
      <x:c r="AA59722" s="110"/>
    </x:row>
    <x:row r="59723" spans="1:32" x14ac:dyDescent="0.25">
      <x:c r="W59723" s="110"/>
      <x:c r="AA59723" s="110"/>
    </x:row>
    <x:row r="59724" spans="1:32" x14ac:dyDescent="0.25">
      <x:c r="W59724" s="110"/>
      <x:c r="AA59724" s="110"/>
    </x:row>
    <x:row r="59725" spans="1:32" x14ac:dyDescent="0.25">
      <x:c r="W59725" s="110"/>
      <x:c r="AA59725" s="110"/>
    </x:row>
    <x:row r="59726" spans="1:32" x14ac:dyDescent="0.25">
      <x:c r="W59726" s="110"/>
      <x:c r="AA59726" s="110"/>
    </x:row>
    <x:row r="59727" spans="1:32" x14ac:dyDescent="0.25">
      <x:c r="W59727" s="110"/>
      <x:c r="AA59727" s="110"/>
    </x:row>
    <x:row r="59728" spans="1:32" x14ac:dyDescent="0.25">
      <x:c r="W59728" s="110"/>
      <x:c r="AA59728" s="110"/>
    </x:row>
    <x:row r="59729" spans="1:32" x14ac:dyDescent="0.25">
      <x:c r="W59729" s="110"/>
      <x:c r="AA59729" s="110"/>
    </x:row>
    <x:row r="59730" spans="1:32" x14ac:dyDescent="0.25">
      <x:c r="W59730" s="110"/>
      <x:c r="AA59730" s="110"/>
    </x:row>
    <x:row r="59731" spans="1:32" x14ac:dyDescent="0.25">
      <x:c r="W59731" s="110"/>
      <x:c r="AA59731" s="110"/>
    </x:row>
    <x:row r="59732" spans="1:32" x14ac:dyDescent="0.25">
      <x:c r="W59732" s="110"/>
      <x:c r="AA59732" s="110"/>
    </x:row>
    <x:row r="59733" spans="1:32" x14ac:dyDescent="0.25">
      <x:c r="W59733" s="110"/>
      <x:c r="AA59733" s="110"/>
    </x:row>
    <x:row r="59734" spans="1:32" x14ac:dyDescent="0.25">
      <x:c r="W59734" s="110"/>
      <x:c r="AA59734" s="110"/>
    </x:row>
    <x:row r="59735" spans="1:32" x14ac:dyDescent="0.25">
      <x:c r="W59735" s="110"/>
      <x:c r="AA59735" s="110"/>
    </x:row>
    <x:row r="59736" spans="1:32" x14ac:dyDescent="0.25">
      <x:c r="W59736" s="110"/>
      <x:c r="AA59736" s="110"/>
    </x:row>
    <x:row r="59737" spans="1:32" x14ac:dyDescent="0.25">
      <x:c r="W59737" s="110"/>
      <x:c r="AA59737" s="110"/>
    </x:row>
    <x:row r="59738" spans="1:32" x14ac:dyDescent="0.25">
      <x:c r="W59738" s="110"/>
      <x:c r="AA59738" s="110"/>
    </x:row>
    <x:row r="59739" spans="1:32" x14ac:dyDescent="0.25">
      <x:c r="W59739" s="110"/>
      <x:c r="AA59739" s="110"/>
    </x:row>
    <x:row r="59740" spans="1:32" x14ac:dyDescent="0.25">
      <x:c r="W59740" s="110"/>
      <x:c r="AA59740" s="110"/>
    </x:row>
    <x:row r="59741" spans="1:32" x14ac:dyDescent="0.25">
      <x:c r="W59741" s="110"/>
      <x:c r="AA59741" s="110"/>
    </x:row>
    <x:row r="59742" spans="1:32" x14ac:dyDescent="0.25">
      <x:c r="W59742" s="110"/>
      <x:c r="AA59742" s="110"/>
    </x:row>
    <x:row r="59743" spans="1:32" x14ac:dyDescent="0.25">
      <x:c r="W59743" s="110"/>
      <x:c r="AA59743" s="110"/>
    </x:row>
    <x:row r="59744" spans="1:32" x14ac:dyDescent="0.25">
      <x:c r="W59744" s="110"/>
      <x:c r="AA59744" s="110"/>
    </x:row>
    <x:row r="59745" spans="1:32" x14ac:dyDescent="0.25">
      <x:c r="W59745" s="110"/>
      <x:c r="AA59745" s="110"/>
    </x:row>
    <x:row r="59746" spans="1:32" x14ac:dyDescent="0.25">
      <x:c r="W59746" s="110"/>
      <x:c r="AA59746" s="110"/>
    </x:row>
    <x:row r="59747" spans="1:32" x14ac:dyDescent="0.25">
      <x:c r="W59747" s="110"/>
      <x:c r="AA59747" s="110"/>
    </x:row>
    <x:row r="59748" spans="1:32" x14ac:dyDescent="0.25">
      <x:c r="W59748" s="110"/>
      <x:c r="AA59748" s="110"/>
    </x:row>
    <x:row r="59749" spans="1:32" x14ac:dyDescent="0.25">
      <x:c r="W59749" s="110"/>
      <x:c r="AA59749" s="110"/>
    </x:row>
    <x:row r="59750" spans="1:32" x14ac:dyDescent="0.25">
      <x:c r="W59750" s="110"/>
      <x:c r="AA59750" s="110"/>
    </x:row>
    <x:row r="59751" spans="1:32" x14ac:dyDescent="0.25">
      <x:c r="W59751" s="110"/>
      <x:c r="AA59751" s="110"/>
    </x:row>
    <x:row r="59752" spans="1:32" x14ac:dyDescent="0.25">
      <x:c r="W59752" s="110"/>
      <x:c r="AA59752" s="110"/>
    </x:row>
    <x:row r="59753" spans="1:32" x14ac:dyDescent="0.25">
      <x:c r="W59753" s="110"/>
      <x:c r="AA59753" s="110"/>
    </x:row>
    <x:row r="59754" spans="1:32" x14ac:dyDescent="0.25">
      <x:c r="W59754" s="110"/>
      <x:c r="AA59754" s="110"/>
    </x:row>
    <x:row r="59755" spans="1:32" x14ac:dyDescent="0.25">
      <x:c r="W59755" s="110"/>
      <x:c r="AA59755" s="110"/>
    </x:row>
    <x:row r="59756" spans="1:32" x14ac:dyDescent="0.25">
      <x:c r="W59756" s="110"/>
      <x:c r="AA59756" s="110"/>
    </x:row>
    <x:row r="59757" spans="1:32" x14ac:dyDescent="0.25">
      <x:c r="W59757" s="110"/>
      <x:c r="AA59757" s="110"/>
    </x:row>
    <x:row r="59758" spans="1:32" x14ac:dyDescent="0.25">
      <x:c r="W59758" s="110"/>
      <x:c r="AA59758" s="110"/>
    </x:row>
    <x:row r="59759" spans="1:32" x14ac:dyDescent="0.25">
      <x:c r="W59759" s="110"/>
      <x:c r="AA59759" s="110"/>
    </x:row>
    <x:row r="59760" spans="1:32" x14ac:dyDescent="0.25">
      <x:c r="W59760" s="110"/>
      <x:c r="AA59760" s="110"/>
    </x:row>
    <x:row r="59761" spans="1:32" x14ac:dyDescent="0.25">
      <x:c r="W59761" s="110"/>
      <x:c r="AA59761" s="110"/>
    </x:row>
    <x:row r="59762" spans="1:32" x14ac:dyDescent="0.25">
      <x:c r="W59762" s="110"/>
      <x:c r="AA59762" s="110"/>
    </x:row>
    <x:row r="59763" spans="1:32" x14ac:dyDescent="0.25">
      <x:c r="W59763" s="110"/>
      <x:c r="AA59763" s="110"/>
    </x:row>
    <x:row r="59764" spans="1:32" x14ac:dyDescent="0.25">
      <x:c r="W59764" s="110"/>
      <x:c r="AA59764" s="110"/>
    </x:row>
    <x:row r="59765" spans="1:32" x14ac:dyDescent="0.25">
      <x:c r="W59765" s="110"/>
      <x:c r="AA59765" s="110"/>
    </x:row>
    <x:row r="59766" spans="1:32" x14ac:dyDescent="0.25">
      <x:c r="W59766" s="110"/>
      <x:c r="AA59766" s="110"/>
    </x:row>
    <x:row r="59767" spans="1:32" x14ac:dyDescent="0.25">
      <x:c r="W59767" s="110"/>
      <x:c r="AA59767" s="110"/>
    </x:row>
    <x:row r="59768" spans="1:32" x14ac:dyDescent="0.25">
      <x:c r="W59768" s="110"/>
      <x:c r="AA59768" s="110"/>
    </x:row>
    <x:row r="59769" spans="1:32" x14ac:dyDescent="0.25">
      <x:c r="W59769" s="110"/>
      <x:c r="AA59769" s="110"/>
    </x:row>
    <x:row r="59770" spans="1:32" x14ac:dyDescent="0.25">
      <x:c r="W59770" s="110"/>
      <x:c r="AA59770" s="110"/>
    </x:row>
    <x:row r="59771" spans="1:32" x14ac:dyDescent="0.25">
      <x:c r="W59771" s="110"/>
      <x:c r="AA59771" s="110"/>
    </x:row>
    <x:row r="59772" spans="1:32" x14ac:dyDescent="0.25">
      <x:c r="W59772" s="110"/>
      <x:c r="AA59772" s="110"/>
    </x:row>
    <x:row r="59773" spans="1:32" x14ac:dyDescent="0.25">
      <x:c r="W59773" s="110"/>
      <x:c r="AA59773" s="110"/>
    </x:row>
    <x:row r="59774" spans="1:32" x14ac:dyDescent="0.25">
      <x:c r="W59774" s="110"/>
      <x:c r="AA59774" s="110"/>
    </x:row>
    <x:row r="59775" spans="1:32" x14ac:dyDescent="0.25">
      <x:c r="W59775" s="110"/>
      <x:c r="AA59775" s="110"/>
    </x:row>
    <x:row r="59776" spans="1:32" x14ac:dyDescent="0.25">
      <x:c r="W59776" s="110"/>
      <x:c r="AA59776" s="110"/>
    </x:row>
    <x:row r="59777" spans="1:32" x14ac:dyDescent="0.25">
      <x:c r="W59777" s="110"/>
      <x:c r="AA59777" s="110"/>
    </x:row>
    <x:row r="59778" spans="1:32" x14ac:dyDescent="0.25">
      <x:c r="W59778" s="110"/>
      <x:c r="AA59778" s="110"/>
    </x:row>
    <x:row r="59779" spans="1:32" x14ac:dyDescent="0.25">
      <x:c r="W59779" s="110"/>
      <x:c r="AA59779" s="110"/>
    </x:row>
    <x:row r="59780" spans="1:32" x14ac:dyDescent="0.25">
      <x:c r="W59780" s="110"/>
      <x:c r="AA59780" s="110"/>
    </x:row>
    <x:row r="59781" spans="1:32" x14ac:dyDescent="0.25">
      <x:c r="W59781" s="110"/>
      <x:c r="AA59781" s="110"/>
    </x:row>
    <x:row r="59782" spans="1:32" x14ac:dyDescent="0.25">
      <x:c r="W59782" s="110"/>
      <x:c r="AA59782" s="110"/>
    </x:row>
    <x:row r="59783" spans="1:32" x14ac:dyDescent="0.25">
      <x:c r="W59783" s="110"/>
      <x:c r="AA59783" s="110"/>
    </x:row>
    <x:row r="59784" spans="1:32" x14ac:dyDescent="0.25">
      <x:c r="W59784" s="110"/>
      <x:c r="AA59784" s="110"/>
    </x:row>
    <x:row r="59785" spans="1:32" x14ac:dyDescent="0.25">
      <x:c r="W59785" s="110"/>
      <x:c r="AA59785" s="110"/>
    </x:row>
    <x:row r="59786" spans="1:32" x14ac:dyDescent="0.25">
      <x:c r="W59786" s="110"/>
      <x:c r="AA59786" s="110"/>
    </x:row>
    <x:row r="59787" spans="1:32" x14ac:dyDescent="0.25">
      <x:c r="W59787" s="110"/>
      <x:c r="AA59787" s="110"/>
    </x:row>
    <x:row r="59788" spans="1:32" x14ac:dyDescent="0.25">
      <x:c r="W59788" s="110"/>
      <x:c r="AA59788" s="110"/>
    </x:row>
    <x:row r="59789" spans="1:32" x14ac:dyDescent="0.25">
      <x:c r="W59789" s="110"/>
      <x:c r="AA59789" s="110"/>
    </x:row>
    <x:row r="59790" spans="1:32" x14ac:dyDescent="0.25">
      <x:c r="W59790" s="110"/>
      <x:c r="AA59790" s="110"/>
    </x:row>
    <x:row r="59791" spans="1:32" x14ac:dyDescent="0.25">
      <x:c r="W59791" s="110"/>
      <x:c r="AA59791" s="110"/>
    </x:row>
    <x:row r="59792" spans="1:32" x14ac:dyDescent="0.25">
      <x:c r="W59792" s="110"/>
      <x:c r="AA59792" s="110"/>
    </x:row>
    <x:row r="59793" spans="1:32" x14ac:dyDescent="0.25">
      <x:c r="W59793" s="110"/>
      <x:c r="AA59793" s="110"/>
    </x:row>
    <x:row r="59794" spans="1:32" x14ac:dyDescent="0.25">
      <x:c r="W59794" s="110"/>
      <x:c r="AA59794" s="110"/>
    </x:row>
    <x:row r="59795" spans="1:32" x14ac:dyDescent="0.25">
      <x:c r="W59795" s="110"/>
      <x:c r="AA59795" s="110"/>
    </x:row>
    <x:row r="59796" spans="1:32" x14ac:dyDescent="0.25">
      <x:c r="W59796" s="110"/>
      <x:c r="AA59796" s="110"/>
    </x:row>
    <x:row r="59797" spans="1:32" x14ac:dyDescent="0.25">
      <x:c r="W59797" s="110"/>
      <x:c r="AA59797" s="110"/>
    </x:row>
    <x:row r="59798" spans="1:32" x14ac:dyDescent="0.25">
      <x:c r="W59798" s="110"/>
      <x:c r="AA59798" s="110"/>
    </x:row>
    <x:row r="59799" spans="1:32" x14ac:dyDescent="0.25">
      <x:c r="W59799" s="110"/>
      <x:c r="AA59799" s="110"/>
    </x:row>
    <x:row r="59800" spans="1:32" x14ac:dyDescent="0.25">
      <x:c r="W59800" s="110"/>
      <x:c r="AA59800" s="110"/>
    </x:row>
    <x:row r="59801" spans="1:32" x14ac:dyDescent="0.25">
      <x:c r="W59801" s="110"/>
      <x:c r="AA59801" s="110"/>
    </x:row>
    <x:row r="59802" spans="1:32" x14ac:dyDescent="0.25">
      <x:c r="W59802" s="110"/>
      <x:c r="AA59802" s="110"/>
    </x:row>
    <x:row r="59803" spans="1:32" x14ac:dyDescent="0.25">
      <x:c r="W59803" s="110"/>
      <x:c r="AA59803" s="110"/>
    </x:row>
    <x:row r="59804" spans="1:32" x14ac:dyDescent="0.25">
      <x:c r="W59804" s="110"/>
      <x:c r="AA59804" s="110"/>
    </x:row>
    <x:row r="59805" spans="1:32" x14ac:dyDescent="0.25">
      <x:c r="W59805" s="110"/>
      <x:c r="AA59805" s="110"/>
    </x:row>
    <x:row r="59806" spans="1:32" x14ac:dyDescent="0.25">
      <x:c r="W59806" s="110"/>
      <x:c r="AA59806" s="110"/>
    </x:row>
    <x:row r="59807" spans="1:32" x14ac:dyDescent="0.25">
      <x:c r="W59807" s="110"/>
      <x:c r="AA59807" s="110"/>
    </x:row>
    <x:row r="59808" spans="1:32" x14ac:dyDescent="0.25">
      <x:c r="W59808" s="110"/>
      <x:c r="AA59808" s="110"/>
    </x:row>
    <x:row r="59809" spans="1:32" x14ac:dyDescent="0.25">
      <x:c r="W59809" s="110"/>
      <x:c r="AA59809" s="110"/>
    </x:row>
    <x:row r="59810" spans="1:32" x14ac:dyDescent="0.25">
      <x:c r="W59810" s="110"/>
      <x:c r="AA59810" s="110"/>
    </x:row>
    <x:row r="59811" spans="1:32" x14ac:dyDescent="0.25">
      <x:c r="W59811" s="110"/>
      <x:c r="AA59811" s="110"/>
    </x:row>
    <x:row r="59812" spans="1:32" x14ac:dyDescent="0.25">
      <x:c r="W59812" s="110"/>
      <x:c r="AA59812" s="110"/>
    </x:row>
    <x:row r="59813" spans="1:32" x14ac:dyDescent="0.25">
      <x:c r="W59813" s="110"/>
      <x:c r="AA59813" s="110"/>
    </x:row>
    <x:row r="59814" spans="1:32" x14ac:dyDescent="0.25">
      <x:c r="W59814" s="110"/>
      <x:c r="AA59814" s="110"/>
    </x:row>
    <x:row r="59815" spans="1:32" x14ac:dyDescent="0.25">
      <x:c r="W59815" s="110"/>
      <x:c r="AA59815" s="110"/>
    </x:row>
    <x:row r="59816" spans="1:32" x14ac:dyDescent="0.25">
      <x:c r="W59816" s="110"/>
      <x:c r="AA59816" s="110"/>
    </x:row>
    <x:row r="59817" spans="1:32" x14ac:dyDescent="0.25">
      <x:c r="W59817" s="110"/>
      <x:c r="AA59817" s="110"/>
    </x:row>
    <x:row r="59818" spans="1:32" x14ac:dyDescent="0.25">
      <x:c r="W59818" s="110"/>
      <x:c r="AA59818" s="110"/>
    </x:row>
    <x:row r="59819" spans="1:32" x14ac:dyDescent="0.25">
      <x:c r="W59819" s="110"/>
      <x:c r="AA59819" s="110"/>
    </x:row>
    <x:row r="59820" spans="1:32" x14ac:dyDescent="0.25">
      <x:c r="W59820" s="110"/>
      <x:c r="AA59820" s="110"/>
    </x:row>
    <x:row r="59821" spans="1:32" x14ac:dyDescent="0.25">
      <x:c r="W59821" s="110"/>
      <x:c r="AA59821" s="110"/>
    </x:row>
    <x:row r="59822" spans="1:32" x14ac:dyDescent="0.25">
      <x:c r="W59822" s="110"/>
      <x:c r="AA59822" s="110"/>
    </x:row>
    <x:row r="59823" spans="1:32" x14ac:dyDescent="0.25">
      <x:c r="W59823" s="110"/>
      <x:c r="AA59823" s="110"/>
    </x:row>
    <x:row r="59824" spans="1:32" x14ac:dyDescent="0.25">
      <x:c r="W59824" s="110"/>
      <x:c r="AA59824" s="110"/>
    </x:row>
    <x:row r="59825" spans="1:32" x14ac:dyDescent="0.25">
      <x:c r="W59825" s="110"/>
      <x:c r="AA59825" s="110"/>
    </x:row>
    <x:row r="59826" spans="1:32" x14ac:dyDescent="0.25">
      <x:c r="W59826" s="110"/>
      <x:c r="AA59826" s="110"/>
    </x:row>
    <x:row r="59827" spans="1:32" x14ac:dyDescent="0.25">
      <x:c r="W59827" s="110"/>
      <x:c r="AA59827" s="110"/>
    </x:row>
    <x:row r="59828" spans="1:32" x14ac:dyDescent="0.25">
      <x:c r="W59828" s="110"/>
      <x:c r="AA59828" s="110"/>
    </x:row>
    <x:row r="59829" spans="1:32" x14ac:dyDescent="0.25">
      <x:c r="W59829" s="110"/>
      <x:c r="AA59829" s="110"/>
    </x:row>
    <x:row r="59830" spans="1:32" x14ac:dyDescent="0.25">
      <x:c r="W59830" s="110"/>
      <x:c r="AA59830" s="110"/>
    </x:row>
    <x:row r="59831" spans="1:32" x14ac:dyDescent="0.25">
      <x:c r="W59831" s="110"/>
      <x:c r="AA59831" s="110"/>
    </x:row>
    <x:row r="59832" spans="1:32" x14ac:dyDescent="0.25">
      <x:c r="W59832" s="110"/>
      <x:c r="AA59832" s="110"/>
    </x:row>
    <x:row r="59833" spans="1:32" x14ac:dyDescent="0.25">
      <x:c r="W59833" s="110"/>
      <x:c r="AA59833" s="110"/>
    </x:row>
    <x:row r="59834" spans="1:32" x14ac:dyDescent="0.25">
      <x:c r="W59834" s="110"/>
      <x:c r="AA59834" s="110"/>
    </x:row>
    <x:row r="59835" spans="1:32" x14ac:dyDescent="0.25">
      <x:c r="W59835" s="110"/>
      <x:c r="AA59835" s="110"/>
    </x:row>
    <x:row r="59836" spans="1:32" x14ac:dyDescent="0.25">
      <x:c r="W59836" s="110"/>
      <x:c r="AA59836" s="110"/>
    </x:row>
    <x:row r="59837" spans="1:32" x14ac:dyDescent="0.25">
      <x:c r="W59837" s="110"/>
      <x:c r="AA59837" s="110"/>
    </x:row>
    <x:row r="59838" spans="1:32" x14ac:dyDescent="0.25">
      <x:c r="W59838" s="110"/>
      <x:c r="AA59838" s="110"/>
    </x:row>
    <x:row r="59839" spans="1:32" x14ac:dyDescent="0.25">
      <x:c r="W59839" s="110"/>
      <x:c r="AA59839" s="110"/>
    </x:row>
    <x:row r="59840" spans="1:32" x14ac:dyDescent="0.25">
      <x:c r="W59840" s="110"/>
      <x:c r="AA59840" s="110"/>
    </x:row>
    <x:row r="59841" spans="1:32" x14ac:dyDescent="0.25">
      <x:c r="W59841" s="110"/>
      <x:c r="AA59841" s="110"/>
    </x:row>
    <x:row r="59842" spans="1:32" x14ac:dyDescent="0.25">
      <x:c r="W59842" s="110"/>
      <x:c r="AA59842" s="110"/>
    </x:row>
    <x:row r="59843" spans="1:32" x14ac:dyDescent="0.25">
      <x:c r="W59843" s="110"/>
      <x:c r="AA59843" s="110"/>
    </x:row>
    <x:row r="59844" spans="1:32" x14ac:dyDescent="0.25">
      <x:c r="W59844" s="110"/>
      <x:c r="AA59844" s="110"/>
    </x:row>
    <x:row r="59845" spans="1:32" x14ac:dyDescent="0.25">
      <x:c r="W59845" s="110"/>
      <x:c r="AA59845" s="110"/>
    </x:row>
    <x:row r="59846" spans="1:32" x14ac:dyDescent="0.25">
      <x:c r="W59846" s="110"/>
      <x:c r="AA59846" s="110"/>
    </x:row>
    <x:row r="59847" spans="1:32" x14ac:dyDescent="0.25">
      <x:c r="W59847" s="110"/>
      <x:c r="AA59847" s="110"/>
    </x:row>
    <x:row r="59848" spans="1:32" x14ac:dyDescent="0.25">
      <x:c r="W59848" s="110"/>
      <x:c r="AA59848" s="110"/>
    </x:row>
    <x:row r="59849" spans="1:32" x14ac:dyDescent="0.25">
      <x:c r="W59849" s="110"/>
      <x:c r="AA59849" s="110"/>
    </x:row>
    <x:row r="59850" spans="1:32" x14ac:dyDescent="0.25">
      <x:c r="W59850" s="110"/>
      <x:c r="AA59850" s="110"/>
    </x:row>
    <x:row r="59851" spans="1:32" x14ac:dyDescent="0.25">
      <x:c r="W59851" s="110"/>
      <x:c r="AA59851" s="110"/>
    </x:row>
    <x:row r="59852" spans="1:32" x14ac:dyDescent="0.25">
      <x:c r="W59852" s="110"/>
      <x:c r="AA59852" s="110"/>
    </x:row>
    <x:row r="59853" spans="1:32" x14ac:dyDescent="0.25">
      <x:c r="W59853" s="110"/>
      <x:c r="AA59853" s="110"/>
    </x:row>
    <x:row r="59854" spans="1:32" x14ac:dyDescent="0.25">
      <x:c r="W59854" s="110"/>
      <x:c r="AA59854" s="110"/>
    </x:row>
    <x:row r="59855" spans="1:32" x14ac:dyDescent="0.25">
      <x:c r="W59855" s="110"/>
      <x:c r="AA59855" s="110"/>
    </x:row>
    <x:row r="59856" spans="1:32" x14ac:dyDescent="0.25">
      <x:c r="W59856" s="110"/>
      <x:c r="AA59856" s="110"/>
    </x:row>
    <x:row r="59857" spans="1:32" x14ac:dyDescent="0.25">
      <x:c r="W59857" s="110"/>
      <x:c r="AA59857" s="110"/>
    </x:row>
    <x:row r="59858" spans="1:32" x14ac:dyDescent="0.25">
      <x:c r="W59858" s="110"/>
      <x:c r="AA59858" s="110"/>
    </x:row>
    <x:row r="59859" spans="1:32" x14ac:dyDescent="0.25">
      <x:c r="W59859" s="110"/>
      <x:c r="AA59859" s="110"/>
    </x:row>
    <x:row r="59860" spans="1:32" x14ac:dyDescent="0.25">
      <x:c r="W59860" s="110"/>
      <x:c r="AA59860" s="110"/>
    </x:row>
    <x:row r="59861" spans="1:32" x14ac:dyDescent="0.25">
      <x:c r="W59861" s="110"/>
      <x:c r="AA59861" s="110"/>
    </x:row>
    <x:row r="59862" spans="1:32" x14ac:dyDescent="0.25">
      <x:c r="W59862" s="110"/>
      <x:c r="AA59862" s="110"/>
    </x:row>
    <x:row r="59863" spans="1:32" x14ac:dyDescent="0.25">
      <x:c r="W59863" s="110"/>
      <x:c r="AA59863" s="110"/>
    </x:row>
    <x:row r="59864" spans="1:32" x14ac:dyDescent="0.25">
      <x:c r="W59864" s="110"/>
      <x:c r="AA59864" s="110"/>
    </x:row>
    <x:row r="59865" spans="1:32" x14ac:dyDescent="0.25">
      <x:c r="W59865" s="110"/>
      <x:c r="AA59865" s="110"/>
    </x:row>
    <x:row r="59866" spans="1:32" x14ac:dyDescent="0.25">
      <x:c r="W59866" s="110"/>
      <x:c r="AA59866" s="110"/>
    </x:row>
    <x:row r="59867" spans="1:32" x14ac:dyDescent="0.25">
      <x:c r="W59867" s="110"/>
      <x:c r="AA59867" s="110"/>
    </x:row>
    <x:row r="59868" spans="1:32" x14ac:dyDescent="0.25">
      <x:c r="W59868" s="110"/>
      <x:c r="AA59868" s="110"/>
    </x:row>
    <x:row r="59869" spans="1:32" x14ac:dyDescent="0.25">
      <x:c r="W59869" s="110"/>
      <x:c r="AA59869" s="110"/>
    </x:row>
    <x:row r="59870" spans="1:32" x14ac:dyDescent="0.25">
      <x:c r="W59870" s="110"/>
      <x:c r="AA59870" s="110"/>
    </x:row>
    <x:row r="59871" spans="1:32" x14ac:dyDescent="0.25">
      <x:c r="W59871" s="110"/>
      <x:c r="AA59871" s="110"/>
    </x:row>
    <x:row r="59872" spans="1:32" x14ac:dyDescent="0.25">
      <x:c r="W59872" s="110"/>
      <x:c r="AA59872" s="110"/>
    </x:row>
    <x:row r="59873" spans="1:32" x14ac:dyDescent="0.25">
      <x:c r="W59873" s="110"/>
      <x:c r="AA59873" s="110"/>
    </x:row>
    <x:row r="59874" spans="1:32" x14ac:dyDescent="0.25">
      <x:c r="W59874" s="110"/>
      <x:c r="AA59874" s="110"/>
    </x:row>
    <x:row r="59875" spans="1:32" x14ac:dyDescent="0.25">
      <x:c r="W59875" s="110"/>
      <x:c r="AA59875" s="110"/>
    </x:row>
    <x:row r="59876" spans="1:32" x14ac:dyDescent="0.25">
      <x:c r="W59876" s="110"/>
      <x:c r="AA59876" s="110"/>
    </x:row>
    <x:row r="59877" spans="1:32" x14ac:dyDescent="0.25">
      <x:c r="W59877" s="110"/>
      <x:c r="AA59877" s="110"/>
    </x:row>
    <x:row r="59878" spans="1:32" x14ac:dyDescent="0.25">
      <x:c r="W59878" s="110"/>
      <x:c r="AA59878" s="110"/>
    </x:row>
    <x:row r="59879" spans="1:32" x14ac:dyDescent="0.25">
      <x:c r="W59879" s="110"/>
      <x:c r="AA59879" s="110"/>
    </x:row>
    <x:row r="59880" spans="1:32" x14ac:dyDescent="0.25">
      <x:c r="W59880" s="110"/>
      <x:c r="AA59880" s="110"/>
    </x:row>
    <x:row r="59881" spans="1:32" x14ac:dyDescent="0.25">
      <x:c r="W59881" s="110"/>
      <x:c r="AA59881" s="110"/>
    </x:row>
    <x:row r="59882" spans="1:32" x14ac:dyDescent="0.25">
      <x:c r="W59882" s="110"/>
      <x:c r="AA59882" s="110"/>
    </x:row>
    <x:row r="59883" spans="1:32" x14ac:dyDescent="0.25">
      <x:c r="W59883" s="110"/>
      <x:c r="AA59883" s="110"/>
    </x:row>
    <x:row r="59884" spans="1:32" x14ac:dyDescent="0.25">
      <x:c r="W59884" s="110"/>
      <x:c r="AA59884" s="110"/>
    </x:row>
    <x:row r="59885" spans="1:32" x14ac:dyDescent="0.25">
      <x:c r="W59885" s="110"/>
      <x:c r="AA59885" s="110"/>
    </x:row>
    <x:row r="59886" spans="1:32" x14ac:dyDescent="0.25">
      <x:c r="W59886" s="110"/>
      <x:c r="AA59886" s="110"/>
    </x:row>
    <x:row r="59887" spans="1:32" x14ac:dyDescent="0.25">
      <x:c r="W59887" s="110"/>
      <x:c r="AA59887" s="110"/>
    </x:row>
    <x:row r="59888" spans="1:32" x14ac:dyDescent="0.25">
      <x:c r="W59888" s="110"/>
      <x:c r="AA59888" s="110"/>
    </x:row>
    <x:row r="59889" spans="1:32" x14ac:dyDescent="0.25">
      <x:c r="W59889" s="110"/>
      <x:c r="AA59889" s="110"/>
    </x:row>
    <x:row r="59890" spans="1:32" x14ac:dyDescent="0.25">
      <x:c r="W59890" s="110"/>
      <x:c r="AA59890" s="110"/>
    </x:row>
    <x:row r="59891" spans="1:32" x14ac:dyDescent="0.25">
      <x:c r="W59891" s="110"/>
      <x:c r="AA59891" s="110"/>
    </x:row>
    <x:row r="59892" spans="1:32" x14ac:dyDescent="0.25">
      <x:c r="W59892" s="110"/>
      <x:c r="AA59892" s="110"/>
    </x:row>
    <x:row r="59893" spans="1:32" x14ac:dyDescent="0.25">
      <x:c r="W59893" s="110"/>
      <x:c r="AA59893" s="110"/>
    </x:row>
    <x:row r="59894" spans="1:32" x14ac:dyDescent="0.25">
      <x:c r="W59894" s="110"/>
      <x:c r="AA59894" s="110"/>
    </x:row>
    <x:row r="59895" spans="1:32" x14ac:dyDescent="0.25">
      <x:c r="W59895" s="110"/>
      <x:c r="AA59895" s="110"/>
    </x:row>
    <x:row r="59896" spans="1:32" x14ac:dyDescent="0.25">
      <x:c r="W59896" s="110"/>
      <x:c r="AA59896" s="110"/>
    </x:row>
    <x:row r="59897" spans="1:32" x14ac:dyDescent="0.25">
      <x:c r="W59897" s="110"/>
      <x:c r="AA59897" s="110"/>
    </x:row>
    <x:row r="59898" spans="1:32" x14ac:dyDescent="0.25">
      <x:c r="W59898" s="110"/>
      <x:c r="AA59898" s="110"/>
    </x:row>
    <x:row r="59899" spans="1:32" x14ac:dyDescent="0.25">
      <x:c r="W59899" s="110"/>
      <x:c r="AA59899" s="110"/>
    </x:row>
    <x:row r="59900" spans="1:32" x14ac:dyDescent="0.25">
      <x:c r="W59900" s="110"/>
      <x:c r="AA59900" s="110"/>
    </x:row>
    <x:row r="59901" spans="1:32" x14ac:dyDescent="0.25">
      <x:c r="W59901" s="110"/>
      <x:c r="AA59901" s="110"/>
    </x:row>
    <x:row r="59902" spans="1:32" x14ac:dyDescent="0.25">
      <x:c r="W59902" s="110"/>
      <x:c r="AA59902" s="110"/>
    </x:row>
    <x:row r="59903" spans="1:32" x14ac:dyDescent="0.25">
      <x:c r="W59903" s="110"/>
      <x:c r="AA59903" s="110"/>
    </x:row>
    <x:row r="59904" spans="1:32" x14ac:dyDescent="0.25">
      <x:c r="W59904" s="110"/>
      <x:c r="AA59904" s="110"/>
    </x:row>
    <x:row r="59905" spans="1:32" x14ac:dyDescent="0.25">
      <x:c r="W59905" s="110"/>
      <x:c r="AA59905" s="110"/>
    </x:row>
    <x:row r="59906" spans="1:32" x14ac:dyDescent="0.25">
      <x:c r="W59906" s="110"/>
      <x:c r="AA59906" s="110"/>
    </x:row>
    <x:row r="59907" spans="1:32" x14ac:dyDescent="0.25">
      <x:c r="W59907" s="110"/>
      <x:c r="AA59907" s="110"/>
    </x:row>
    <x:row r="59908" spans="1:32" x14ac:dyDescent="0.25">
      <x:c r="W59908" s="110"/>
      <x:c r="AA59908" s="110"/>
    </x:row>
    <x:row r="59909" spans="1:32" x14ac:dyDescent="0.25">
      <x:c r="W59909" s="110"/>
      <x:c r="AA59909" s="110"/>
    </x:row>
    <x:row r="59910" spans="1:32" x14ac:dyDescent="0.25">
      <x:c r="W59910" s="110"/>
      <x:c r="AA59910" s="110"/>
    </x:row>
    <x:row r="59911" spans="1:32" x14ac:dyDescent="0.25">
      <x:c r="W59911" s="110"/>
      <x:c r="AA59911" s="110"/>
    </x:row>
    <x:row r="59912" spans="1:32" x14ac:dyDescent="0.25">
      <x:c r="W59912" s="110"/>
      <x:c r="AA59912" s="110"/>
    </x:row>
    <x:row r="59913" spans="1:32" x14ac:dyDescent="0.25">
      <x:c r="W59913" s="110"/>
      <x:c r="AA59913" s="110"/>
    </x:row>
    <x:row r="59914" spans="1:32" x14ac:dyDescent="0.25">
      <x:c r="W59914" s="110"/>
      <x:c r="AA59914" s="110"/>
    </x:row>
    <x:row r="59915" spans="1:32" x14ac:dyDescent="0.25">
      <x:c r="W59915" s="110"/>
      <x:c r="AA59915" s="110"/>
    </x:row>
    <x:row r="59916" spans="1:32" x14ac:dyDescent="0.25">
      <x:c r="W59916" s="110"/>
      <x:c r="AA59916" s="110"/>
    </x:row>
    <x:row r="59917" spans="1:32" x14ac:dyDescent="0.25">
      <x:c r="W59917" s="110"/>
      <x:c r="AA59917" s="110"/>
    </x:row>
    <x:row r="59918" spans="1:32" x14ac:dyDescent="0.25">
      <x:c r="W59918" s="110"/>
      <x:c r="AA59918" s="110"/>
    </x:row>
    <x:row r="59919" spans="1:32" x14ac:dyDescent="0.25">
      <x:c r="W59919" s="110"/>
      <x:c r="AA59919" s="110"/>
    </x:row>
    <x:row r="59920" spans="1:32" x14ac:dyDescent="0.25">
      <x:c r="W59920" s="110"/>
      <x:c r="AA59920" s="110"/>
    </x:row>
    <x:row r="59921" spans="1:32" x14ac:dyDescent="0.25">
      <x:c r="W59921" s="110"/>
      <x:c r="AA59921" s="110"/>
    </x:row>
    <x:row r="59922" spans="1:32" x14ac:dyDescent="0.25">
      <x:c r="W59922" s="110"/>
      <x:c r="AA59922" s="110"/>
    </x:row>
    <x:row r="59923" spans="1:32" x14ac:dyDescent="0.25">
      <x:c r="W59923" s="110"/>
      <x:c r="AA59923" s="110"/>
    </x:row>
    <x:row r="59924" spans="1:32" x14ac:dyDescent="0.25">
      <x:c r="W59924" s="110"/>
      <x:c r="AA59924" s="110"/>
    </x:row>
    <x:row r="59925" spans="1:32" x14ac:dyDescent="0.25">
      <x:c r="W59925" s="110"/>
      <x:c r="AA59925" s="110"/>
    </x:row>
    <x:row r="59926" spans="1:32" x14ac:dyDescent="0.25">
      <x:c r="W59926" s="110"/>
      <x:c r="AA59926" s="110"/>
    </x:row>
    <x:row r="59927" spans="1:32" x14ac:dyDescent="0.25">
      <x:c r="W59927" s="110"/>
      <x:c r="AA59927" s="110"/>
    </x:row>
    <x:row r="59928" spans="1:32" x14ac:dyDescent="0.25">
      <x:c r="W59928" s="110"/>
      <x:c r="AA59928" s="110"/>
    </x:row>
    <x:row r="59929" spans="1:32" x14ac:dyDescent="0.25">
      <x:c r="W59929" s="110"/>
      <x:c r="AA59929" s="110"/>
    </x:row>
    <x:row r="59930" spans="1:32" x14ac:dyDescent="0.25">
      <x:c r="W59930" s="110"/>
      <x:c r="AA59930" s="110"/>
    </x:row>
    <x:row r="59931" spans="1:32" x14ac:dyDescent="0.25">
      <x:c r="W59931" s="110"/>
      <x:c r="AA59931" s="110"/>
    </x:row>
    <x:row r="59932" spans="1:32" x14ac:dyDescent="0.25">
      <x:c r="W59932" s="110"/>
      <x:c r="AA59932" s="110"/>
    </x:row>
    <x:row r="59933" spans="1:32" x14ac:dyDescent="0.25">
      <x:c r="W59933" s="110"/>
      <x:c r="AA59933" s="110"/>
    </x:row>
    <x:row r="59934" spans="1:32" x14ac:dyDescent="0.25">
      <x:c r="W59934" s="110"/>
      <x:c r="AA59934" s="110"/>
    </x:row>
    <x:row r="59935" spans="1:32" x14ac:dyDescent="0.25">
      <x:c r="W59935" s="110"/>
      <x:c r="AA59935" s="110"/>
    </x:row>
    <x:row r="59936" spans="1:32" x14ac:dyDescent="0.25">
      <x:c r="W59936" s="110"/>
      <x:c r="AA59936" s="110"/>
    </x:row>
    <x:row r="59937" spans="1:32" x14ac:dyDescent="0.25">
      <x:c r="W59937" s="110"/>
      <x:c r="AA59937" s="110"/>
    </x:row>
    <x:row r="59938" spans="1:32" x14ac:dyDescent="0.25">
      <x:c r="W59938" s="110"/>
      <x:c r="AA59938" s="110"/>
    </x:row>
    <x:row r="59939" spans="1:32" x14ac:dyDescent="0.25">
      <x:c r="W59939" s="110"/>
      <x:c r="AA59939" s="110"/>
    </x:row>
    <x:row r="59940" spans="1:32" x14ac:dyDescent="0.25">
      <x:c r="W59940" s="110"/>
      <x:c r="AA59940" s="110"/>
    </x:row>
    <x:row r="59941" spans="1:32" x14ac:dyDescent="0.25">
      <x:c r="W59941" s="110"/>
      <x:c r="AA59941" s="110"/>
    </x:row>
    <x:row r="59942" spans="1:32" x14ac:dyDescent="0.25">
      <x:c r="W59942" s="110"/>
      <x:c r="AA59942" s="110"/>
    </x:row>
    <x:row r="59943" spans="1:32" x14ac:dyDescent="0.25">
      <x:c r="W59943" s="110"/>
      <x:c r="AA59943" s="110"/>
    </x:row>
    <x:row r="59944" spans="1:32" x14ac:dyDescent="0.25">
      <x:c r="W59944" s="110"/>
      <x:c r="AA59944" s="110"/>
    </x:row>
    <x:row r="59945" spans="1:32" x14ac:dyDescent="0.25">
      <x:c r="W59945" s="110"/>
      <x:c r="AA59945" s="110"/>
    </x:row>
    <x:row r="59946" spans="1:32" x14ac:dyDescent="0.25">
      <x:c r="W59946" s="110"/>
      <x:c r="AA59946" s="110"/>
    </x:row>
    <x:row r="59947" spans="1:32" x14ac:dyDescent="0.25">
      <x:c r="W59947" s="110"/>
      <x:c r="AA59947" s="110"/>
    </x:row>
    <x:row r="59948" spans="1:32" x14ac:dyDescent="0.25">
      <x:c r="W59948" s="110"/>
      <x:c r="AA59948" s="110"/>
    </x:row>
    <x:row r="59949" spans="1:32" x14ac:dyDescent="0.25">
      <x:c r="W59949" s="110"/>
      <x:c r="AA59949" s="110"/>
    </x:row>
    <x:row r="59950" spans="1:32" x14ac:dyDescent="0.25">
      <x:c r="W59950" s="110"/>
      <x:c r="AA59950" s="110"/>
    </x:row>
    <x:row r="59951" spans="1:32" x14ac:dyDescent="0.25">
      <x:c r="W59951" s="110"/>
      <x:c r="AA59951" s="110"/>
    </x:row>
    <x:row r="59952" spans="1:32" x14ac:dyDescent="0.25">
      <x:c r="W59952" s="110"/>
      <x:c r="AA59952" s="110"/>
    </x:row>
    <x:row r="59953" spans="1:32" x14ac:dyDescent="0.25">
      <x:c r="W59953" s="110"/>
      <x:c r="AA59953" s="110"/>
    </x:row>
    <x:row r="59954" spans="1:32" x14ac:dyDescent="0.25">
      <x:c r="W59954" s="110"/>
      <x:c r="AA59954" s="110"/>
    </x:row>
    <x:row r="59955" spans="1:32" x14ac:dyDescent="0.25">
      <x:c r="W59955" s="110"/>
      <x:c r="AA59955" s="110"/>
    </x:row>
    <x:row r="59956" spans="1:32" x14ac:dyDescent="0.25">
      <x:c r="W59956" s="110"/>
      <x:c r="AA59956" s="110"/>
    </x:row>
    <x:row r="59957" spans="1:32" x14ac:dyDescent="0.25">
      <x:c r="W59957" s="110"/>
      <x:c r="AA59957" s="110"/>
    </x:row>
    <x:row r="59958" spans="1:32" x14ac:dyDescent="0.25">
      <x:c r="W59958" s="110"/>
      <x:c r="AA59958" s="110"/>
    </x:row>
    <x:row r="59959" spans="1:32" x14ac:dyDescent="0.25">
      <x:c r="W59959" s="110"/>
      <x:c r="AA59959" s="110"/>
    </x:row>
    <x:row r="59960" spans="1:32" x14ac:dyDescent="0.25">
      <x:c r="W59960" s="110"/>
      <x:c r="AA59960" s="110"/>
    </x:row>
    <x:row r="59961" spans="1:32" x14ac:dyDescent="0.25">
      <x:c r="W59961" s="110"/>
      <x:c r="AA59961" s="110"/>
    </x:row>
    <x:row r="59962" spans="1:32" x14ac:dyDescent="0.25">
      <x:c r="W59962" s="110"/>
      <x:c r="AA59962" s="110"/>
    </x:row>
    <x:row r="59963" spans="1:32" x14ac:dyDescent="0.25">
      <x:c r="W59963" s="110"/>
      <x:c r="AA59963" s="110"/>
    </x:row>
    <x:row r="59964" spans="1:32" x14ac:dyDescent="0.25">
      <x:c r="W59964" s="110"/>
      <x:c r="AA59964" s="110"/>
    </x:row>
    <x:row r="59965" spans="1:32" x14ac:dyDescent="0.25">
      <x:c r="W59965" s="110"/>
      <x:c r="AA59965" s="110"/>
    </x:row>
    <x:row r="59966" spans="1:32" x14ac:dyDescent="0.25">
      <x:c r="W59966" s="110"/>
      <x:c r="AA59966" s="110"/>
    </x:row>
    <x:row r="59967" spans="1:32" x14ac:dyDescent="0.25">
      <x:c r="W59967" s="110"/>
      <x:c r="AA59967" s="110"/>
    </x:row>
    <x:row r="59968" spans="1:32" x14ac:dyDescent="0.25">
      <x:c r="W59968" s="110"/>
      <x:c r="AA59968" s="110"/>
    </x:row>
    <x:row r="59969" spans="1:32" x14ac:dyDescent="0.25">
      <x:c r="W59969" s="110"/>
      <x:c r="AA59969" s="110"/>
    </x:row>
    <x:row r="59970" spans="1:32" x14ac:dyDescent="0.25">
      <x:c r="W59970" s="110"/>
      <x:c r="AA59970" s="110"/>
    </x:row>
    <x:row r="59971" spans="1:32" x14ac:dyDescent="0.25">
      <x:c r="W59971" s="110"/>
      <x:c r="AA59971" s="110"/>
    </x:row>
    <x:row r="59972" spans="1:32" x14ac:dyDescent="0.25">
      <x:c r="W59972" s="110"/>
      <x:c r="AA59972" s="110"/>
    </x:row>
    <x:row r="59973" spans="1:32" x14ac:dyDescent="0.25">
      <x:c r="W59973" s="110"/>
      <x:c r="AA59973" s="110"/>
    </x:row>
    <x:row r="59974" spans="1:32" x14ac:dyDescent="0.25">
      <x:c r="W59974" s="110"/>
      <x:c r="AA59974" s="110"/>
    </x:row>
    <x:row r="59975" spans="1:32" x14ac:dyDescent="0.25">
      <x:c r="W59975" s="110"/>
      <x:c r="AA59975" s="110"/>
    </x:row>
    <x:row r="59976" spans="1:32" x14ac:dyDescent="0.25">
      <x:c r="W59976" s="110"/>
      <x:c r="AA59976" s="110"/>
    </x:row>
    <x:row r="59977" spans="1:32" x14ac:dyDescent="0.25">
      <x:c r="W59977" s="110"/>
      <x:c r="AA59977" s="110"/>
    </x:row>
    <x:row r="59978" spans="1:32" x14ac:dyDescent="0.25">
      <x:c r="W59978" s="110"/>
      <x:c r="AA59978" s="110"/>
    </x:row>
    <x:row r="59979" spans="1:32" x14ac:dyDescent="0.25">
      <x:c r="W59979" s="110"/>
      <x:c r="AA59979" s="110"/>
    </x:row>
    <x:row r="59980" spans="1:32" x14ac:dyDescent="0.25">
      <x:c r="W59980" s="110"/>
      <x:c r="AA59980" s="110"/>
    </x:row>
    <x:row r="59981" spans="1:32" x14ac:dyDescent="0.25">
      <x:c r="W59981" s="110"/>
      <x:c r="AA59981" s="110"/>
    </x:row>
    <x:row r="59982" spans="1:32" x14ac:dyDescent="0.25">
      <x:c r="W59982" s="110"/>
      <x:c r="AA59982" s="110"/>
    </x:row>
    <x:row r="59983" spans="1:32" x14ac:dyDescent="0.25">
      <x:c r="W59983" s="110"/>
      <x:c r="AA59983" s="110"/>
    </x:row>
    <x:row r="59984" spans="1:32" x14ac:dyDescent="0.25">
      <x:c r="W59984" s="110"/>
      <x:c r="AA59984" s="110"/>
    </x:row>
    <x:row r="59985" spans="1:32" x14ac:dyDescent="0.25">
      <x:c r="W59985" s="110"/>
      <x:c r="AA59985" s="110"/>
    </x:row>
    <x:row r="59986" spans="1:32" x14ac:dyDescent="0.25">
      <x:c r="W59986" s="110"/>
      <x:c r="AA59986" s="110"/>
    </x:row>
    <x:row r="59987" spans="1:32" x14ac:dyDescent="0.25">
      <x:c r="W59987" s="110"/>
      <x:c r="AA59987" s="110"/>
    </x:row>
    <x:row r="59988" spans="1:32" x14ac:dyDescent="0.25">
      <x:c r="W59988" s="110"/>
      <x:c r="AA59988" s="110"/>
    </x:row>
    <x:row r="59989" spans="1:32" x14ac:dyDescent="0.25">
      <x:c r="W59989" s="110"/>
      <x:c r="AA59989" s="110"/>
    </x:row>
    <x:row r="59990" spans="1:32" x14ac:dyDescent="0.25">
      <x:c r="W59990" s="110"/>
      <x:c r="AA59990" s="110"/>
    </x:row>
    <x:row r="59991" spans="1:32" x14ac:dyDescent="0.25">
      <x:c r="W59991" s="110"/>
      <x:c r="AA59991" s="110"/>
    </x:row>
    <x:row r="59992" spans="1:32" x14ac:dyDescent="0.25">
      <x:c r="W59992" s="110"/>
      <x:c r="AA59992" s="110"/>
    </x:row>
    <x:row r="59993" spans="1:32" x14ac:dyDescent="0.25">
      <x:c r="W59993" s="110"/>
      <x:c r="AA59993" s="110"/>
    </x:row>
    <x:row r="59994" spans="1:32" x14ac:dyDescent="0.25">
      <x:c r="W59994" s="110"/>
      <x:c r="AA59994" s="110"/>
    </x:row>
    <x:row r="59995" spans="1:32" x14ac:dyDescent="0.25">
      <x:c r="W59995" s="110"/>
      <x:c r="AA59995" s="110"/>
    </x:row>
    <x:row r="59996" spans="1:32" x14ac:dyDescent="0.25">
      <x:c r="W59996" s="110"/>
      <x:c r="AA59996" s="110"/>
    </x:row>
    <x:row r="59997" spans="1:32" x14ac:dyDescent="0.25">
      <x:c r="W59997" s="110"/>
      <x:c r="AA59997" s="110"/>
    </x:row>
    <x:row r="59998" spans="1:32" x14ac:dyDescent="0.25">
      <x:c r="W59998" s="110"/>
      <x:c r="AA59998" s="110"/>
    </x:row>
    <x:row r="59999" spans="1:32" x14ac:dyDescent="0.25">
      <x:c r="W59999" s="110"/>
      <x:c r="AA59999" s="110"/>
    </x:row>
    <x:row r="60000" spans="1:32" x14ac:dyDescent="0.25">
      <x:c r="W60000" s="110"/>
      <x:c r="AA60000" s="110"/>
    </x:row>
    <x:row r="60001" spans="1:32" x14ac:dyDescent="0.25">
      <x:c r="W60001" s="110"/>
      <x:c r="AA60001" s="110"/>
    </x:row>
    <x:row r="60002" spans="1:32" x14ac:dyDescent="0.25">
      <x:c r="W60002" s="110"/>
      <x:c r="AA60002" s="110"/>
    </x:row>
    <x:row r="60003" spans="1:32" x14ac:dyDescent="0.25">
      <x:c r="W60003" s="110"/>
      <x:c r="AA60003" s="110"/>
    </x:row>
    <x:row r="60004" spans="1:32" x14ac:dyDescent="0.25">
      <x:c r="W60004" s="110"/>
      <x:c r="AA60004" s="110"/>
    </x:row>
    <x:row r="60005" spans="1:32" x14ac:dyDescent="0.25">
      <x:c r="W60005" s="110"/>
      <x:c r="AA60005" s="110"/>
    </x:row>
    <x:row r="60006" spans="1:32" x14ac:dyDescent="0.25">
      <x:c r="W60006" s="110"/>
      <x:c r="AA60006" s="110"/>
    </x:row>
    <x:row r="60007" spans="1:32" x14ac:dyDescent="0.25">
      <x:c r="W60007" s="110"/>
      <x:c r="AA60007" s="110"/>
    </x:row>
    <x:row r="60008" spans="1:32" x14ac:dyDescent="0.25">
      <x:c r="W60008" s="110"/>
      <x:c r="AA60008" s="110"/>
    </x:row>
    <x:row r="60009" spans="1:32" x14ac:dyDescent="0.25">
      <x:c r="W60009" s="110"/>
      <x:c r="AA60009" s="110"/>
    </x:row>
    <x:row r="60010" spans="1:32" x14ac:dyDescent="0.25">
      <x:c r="W60010" s="110"/>
      <x:c r="AA60010" s="110"/>
    </x:row>
    <x:row r="60011" spans="1:32" x14ac:dyDescent="0.25">
      <x:c r="W60011" s="110"/>
      <x:c r="AA60011" s="110"/>
    </x:row>
    <x:row r="60012" spans="1:32" x14ac:dyDescent="0.25">
      <x:c r="W60012" s="110"/>
      <x:c r="AA60012" s="110"/>
    </x:row>
    <x:row r="60013" spans="1:32" x14ac:dyDescent="0.25">
      <x:c r="W60013" s="110"/>
      <x:c r="AA60013" s="110"/>
    </x:row>
    <x:row r="60014" spans="1:32" x14ac:dyDescent="0.25">
      <x:c r="W60014" s="110"/>
      <x:c r="AA60014" s="110"/>
    </x:row>
    <x:row r="60015" spans="1:32" x14ac:dyDescent="0.25">
      <x:c r="W60015" s="110"/>
      <x:c r="AA60015" s="110"/>
    </x:row>
    <x:row r="60016" spans="1:32" x14ac:dyDescent="0.25">
      <x:c r="W60016" s="110"/>
      <x:c r="AA60016" s="110"/>
    </x:row>
    <x:row r="60017" spans="1:32" x14ac:dyDescent="0.25">
      <x:c r="W60017" s="110"/>
      <x:c r="AA60017" s="110"/>
    </x:row>
    <x:row r="60018" spans="1:32" x14ac:dyDescent="0.25">
      <x:c r="W60018" s="110"/>
      <x:c r="AA60018" s="110"/>
    </x:row>
    <x:row r="60019" spans="1:32" x14ac:dyDescent="0.25">
      <x:c r="W60019" s="110"/>
      <x:c r="AA60019" s="110"/>
    </x:row>
    <x:row r="60020" spans="1:32" x14ac:dyDescent="0.25">
      <x:c r="W60020" s="110"/>
      <x:c r="AA60020" s="110"/>
    </x:row>
    <x:row r="60021" spans="1:32" x14ac:dyDescent="0.25">
      <x:c r="W60021" s="110"/>
      <x:c r="AA60021" s="110"/>
    </x:row>
    <x:row r="60022" spans="1:32" x14ac:dyDescent="0.25">
      <x:c r="W60022" s="110"/>
      <x:c r="AA60022" s="110"/>
    </x:row>
    <x:row r="60023" spans="1:32" x14ac:dyDescent="0.25">
      <x:c r="W60023" s="110"/>
      <x:c r="AA60023" s="110"/>
    </x:row>
    <x:row r="60024" spans="1:32" x14ac:dyDescent="0.25">
      <x:c r="W60024" s="110"/>
      <x:c r="AA60024" s="110"/>
    </x:row>
    <x:row r="60025" spans="1:32" x14ac:dyDescent="0.25">
      <x:c r="W60025" s="110"/>
      <x:c r="AA60025" s="110"/>
    </x:row>
    <x:row r="60026" spans="1:32" x14ac:dyDescent="0.25">
      <x:c r="W60026" s="110"/>
      <x:c r="AA60026" s="110"/>
    </x:row>
    <x:row r="60027" spans="1:32" x14ac:dyDescent="0.25">
      <x:c r="W60027" s="110"/>
      <x:c r="AA60027" s="110"/>
    </x:row>
    <x:row r="60028" spans="1:32" x14ac:dyDescent="0.25">
      <x:c r="W60028" s="110"/>
      <x:c r="AA60028" s="110"/>
    </x:row>
    <x:row r="60029" spans="1:32" x14ac:dyDescent="0.25">
      <x:c r="W60029" s="110"/>
      <x:c r="AA60029" s="110"/>
    </x:row>
    <x:row r="60030" spans="1:32" x14ac:dyDescent="0.25">
      <x:c r="W60030" s="110"/>
      <x:c r="AA60030" s="110"/>
    </x:row>
    <x:row r="60031" spans="1:32" x14ac:dyDescent="0.25">
      <x:c r="W60031" s="110"/>
      <x:c r="AA60031" s="110"/>
    </x:row>
    <x:row r="60032" spans="1:32" x14ac:dyDescent="0.25">
      <x:c r="W60032" s="110"/>
      <x:c r="AA60032" s="110"/>
    </x:row>
    <x:row r="60033" spans="1:32" x14ac:dyDescent="0.25">
      <x:c r="W60033" s="110"/>
      <x:c r="AA60033" s="110"/>
    </x:row>
    <x:row r="60034" spans="1:32" x14ac:dyDescent="0.25">
      <x:c r="W60034" s="110"/>
      <x:c r="AA60034" s="110"/>
    </x:row>
    <x:row r="60035" spans="1:32" x14ac:dyDescent="0.25">
      <x:c r="W60035" s="110"/>
      <x:c r="AA60035" s="110"/>
    </x:row>
    <x:row r="60036" spans="1:32" x14ac:dyDescent="0.25">
      <x:c r="W60036" s="110"/>
      <x:c r="AA60036" s="110"/>
    </x:row>
    <x:row r="60037" spans="1:32" x14ac:dyDescent="0.25">
      <x:c r="W60037" s="110"/>
      <x:c r="AA60037" s="110"/>
    </x:row>
    <x:row r="60038" spans="1:32" x14ac:dyDescent="0.25">
      <x:c r="W60038" s="110"/>
      <x:c r="AA60038" s="110"/>
    </x:row>
    <x:row r="60039" spans="1:32" x14ac:dyDescent="0.25">
      <x:c r="W60039" s="110"/>
      <x:c r="AA60039" s="110"/>
    </x:row>
    <x:row r="60040" spans="1:32" x14ac:dyDescent="0.25">
      <x:c r="W60040" s="110"/>
      <x:c r="AA60040" s="110"/>
    </x:row>
    <x:row r="60041" spans="1:32" x14ac:dyDescent="0.25">
      <x:c r="W60041" s="110"/>
      <x:c r="AA60041" s="110"/>
    </x:row>
    <x:row r="60042" spans="1:32" x14ac:dyDescent="0.25">
      <x:c r="W60042" s="110"/>
      <x:c r="AA60042" s="110"/>
    </x:row>
    <x:row r="60043" spans="1:32" x14ac:dyDescent="0.25">
      <x:c r="W60043" s="110"/>
      <x:c r="AA60043" s="110"/>
    </x:row>
    <x:row r="60044" spans="1:32" x14ac:dyDescent="0.25">
      <x:c r="W60044" s="110"/>
      <x:c r="AA60044" s="110"/>
    </x:row>
    <x:row r="60045" spans="1:32" x14ac:dyDescent="0.25">
      <x:c r="W60045" s="110"/>
      <x:c r="AA60045" s="110"/>
    </x:row>
    <x:row r="60046" spans="1:32" x14ac:dyDescent="0.25">
      <x:c r="W60046" s="110"/>
      <x:c r="AA60046" s="110"/>
    </x:row>
    <x:row r="60047" spans="1:32" x14ac:dyDescent="0.25">
      <x:c r="W60047" s="110"/>
      <x:c r="AA60047" s="110"/>
    </x:row>
    <x:row r="60048" spans="1:32" x14ac:dyDescent="0.25">
      <x:c r="W60048" s="110"/>
      <x:c r="AA60048" s="110"/>
    </x:row>
    <x:row r="60049" spans="1:32" x14ac:dyDescent="0.25">
      <x:c r="W60049" s="110"/>
      <x:c r="AA60049" s="110"/>
    </x:row>
    <x:row r="60050" spans="1:32" x14ac:dyDescent="0.25">
      <x:c r="W60050" s="110"/>
      <x:c r="AA60050" s="110"/>
    </x:row>
    <x:row r="60051" spans="1:32" x14ac:dyDescent="0.25">
      <x:c r="W60051" s="110"/>
      <x:c r="AA60051" s="110"/>
    </x:row>
    <x:row r="60052" spans="1:32" x14ac:dyDescent="0.25">
      <x:c r="W60052" s="110"/>
      <x:c r="AA60052" s="110"/>
    </x:row>
    <x:row r="60053" spans="1:32" x14ac:dyDescent="0.25">
      <x:c r="W60053" s="110"/>
      <x:c r="AA60053" s="110"/>
    </x:row>
    <x:row r="60054" spans="1:32" x14ac:dyDescent="0.25">
      <x:c r="W60054" s="110"/>
      <x:c r="AA60054" s="110"/>
    </x:row>
    <x:row r="60055" spans="1:32" x14ac:dyDescent="0.25">
      <x:c r="W60055" s="110"/>
      <x:c r="AA60055" s="110"/>
    </x:row>
    <x:row r="60056" spans="1:32" x14ac:dyDescent="0.25">
      <x:c r="W60056" s="110"/>
      <x:c r="AA60056" s="110"/>
    </x:row>
    <x:row r="60057" spans="1:32" x14ac:dyDescent="0.25">
      <x:c r="W60057" s="110"/>
      <x:c r="AA60057" s="110"/>
    </x:row>
    <x:row r="60058" spans="1:32" x14ac:dyDescent="0.25">
      <x:c r="W60058" s="110"/>
      <x:c r="AA60058" s="110"/>
    </x:row>
    <x:row r="60059" spans="1:32" x14ac:dyDescent="0.25">
      <x:c r="W60059" s="110"/>
      <x:c r="AA60059" s="110"/>
    </x:row>
    <x:row r="60060" spans="1:32" x14ac:dyDescent="0.25">
      <x:c r="W60060" s="110"/>
      <x:c r="AA60060" s="110"/>
    </x:row>
    <x:row r="60061" spans="1:32" x14ac:dyDescent="0.25">
      <x:c r="W60061" s="110"/>
      <x:c r="AA60061" s="110"/>
    </x:row>
    <x:row r="60062" spans="1:32" x14ac:dyDescent="0.25">
      <x:c r="W60062" s="110"/>
      <x:c r="AA60062" s="110"/>
    </x:row>
    <x:row r="60063" spans="1:32" x14ac:dyDescent="0.25">
      <x:c r="W60063" s="110"/>
      <x:c r="AA60063" s="110"/>
    </x:row>
    <x:row r="60064" spans="1:32" x14ac:dyDescent="0.25">
      <x:c r="W60064" s="110"/>
      <x:c r="AA60064" s="110"/>
    </x:row>
    <x:row r="60065" spans="1:32" x14ac:dyDescent="0.25">
      <x:c r="W60065" s="110"/>
      <x:c r="AA60065" s="110"/>
    </x:row>
    <x:row r="60066" spans="1:32" x14ac:dyDescent="0.25">
      <x:c r="W60066" s="110"/>
      <x:c r="AA60066" s="110"/>
    </x:row>
    <x:row r="60067" spans="1:32" x14ac:dyDescent="0.25">
      <x:c r="W60067" s="110"/>
      <x:c r="AA60067" s="110"/>
    </x:row>
    <x:row r="60068" spans="1:32" x14ac:dyDescent="0.25">
      <x:c r="W60068" s="110"/>
      <x:c r="AA60068" s="110"/>
    </x:row>
    <x:row r="60069" spans="1:32" x14ac:dyDescent="0.25">
      <x:c r="W60069" s="110"/>
      <x:c r="AA60069" s="110"/>
    </x:row>
    <x:row r="60070" spans="1:32" x14ac:dyDescent="0.25">
      <x:c r="W60070" s="110"/>
      <x:c r="AA60070" s="110"/>
    </x:row>
    <x:row r="60071" spans="1:32" x14ac:dyDescent="0.25">
      <x:c r="W60071" s="110"/>
      <x:c r="AA60071" s="110"/>
    </x:row>
    <x:row r="60072" spans="1:32" x14ac:dyDescent="0.25">
      <x:c r="W60072" s="110"/>
      <x:c r="AA60072" s="110"/>
    </x:row>
    <x:row r="60073" spans="1:32" x14ac:dyDescent="0.25">
      <x:c r="W60073" s="110"/>
      <x:c r="AA60073" s="110"/>
    </x:row>
    <x:row r="60074" spans="1:32" x14ac:dyDescent="0.25">
      <x:c r="W60074" s="110"/>
      <x:c r="AA60074" s="110"/>
    </x:row>
    <x:row r="60075" spans="1:32" x14ac:dyDescent="0.25">
      <x:c r="W60075" s="110"/>
      <x:c r="AA60075" s="110"/>
    </x:row>
    <x:row r="60076" spans="1:32" x14ac:dyDescent="0.25">
      <x:c r="W60076" s="110"/>
      <x:c r="AA60076" s="110"/>
    </x:row>
    <x:row r="60077" spans="1:32" x14ac:dyDescent="0.25">
      <x:c r="W60077" s="110"/>
      <x:c r="AA60077" s="110"/>
    </x:row>
    <x:row r="60078" spans="1:32" x14ac:dyDescent="0.25">
      <x:c r="W60078" s="110"/>
      <x:c r="AA60078" s="110"/>
    </x:row>
    <x:row r="60079" spans="1:32" x14ac:dyDescent="0.25">
      <x:c r="W60079" s="110"/>
      <x:c r="AA60079" s="110"/>
    </x:row>
    <x:row r="60080" spans="1:32" x14ac:dyDescent="0.25">
      <x:c r="W60080" s="110"/>
      <x:c r="AA60080" s="110"/>
    </x:row>
    <x:row r="60081" spans="1:32" x14ac:dyDescent="0.25">
      <x:c r="W60081" s="110"/>
      <x:c r="AA60081" s="110"/>
    </x:row>
    <x:row r="60082" spans="1:32" x14ac:dyDescent="0.25">
      <x:c r="W60082" s="110"/>
      <x:c r="AA60082" s="110"/>
    </x:row>
    <x:row r="60083" spans="1:32" x14ac:dyDescent="0.25">
      <x:c r="W60083" s="110"/>
      <x:c r="AA60083" s="110"/>
    </x:row>
    <x:row r="60084" spans="1:32" x14ac:dyDescent="0.25">
      <x:c r="W60084" s="110"/>
      <x:c r="AA60084" s="110"/>
    </x:row>
    <x:row r="60085" spans="1:32" x14ac:dyDescent="0.25">
      <x:c r="W60085" s="110"/>
      <x:c r="AA60085" s="110"/>
    </x:row>
    <x:row r="60086" spans="1:32" x14ac:dyDescent="0.25">
      <x:c r="W60086" s="110"/>
      <x:c r="AA60086" s="110"/>
    </x:row>
    <x:row r="60087" spans="1:32" x14ac:dyDescent="0.25">
      <x:c r="W60087" s="110"/>
      <x:c r="AA60087" s="110"/>
    </x:row>
    <x:row r="60088" spans="1:32" x14ac:dyDescent="0.25">
      <x:c r="W60088" s="110"/>
      <x:c r="AA60088" s="110"/>
    </x:row>
    <x:row r="60089" spans="1:32" x14ac:dyDescent="0.25">
      <x:c r="W60089" s="110"/>
      <x:c r="AA60089" s="110"/>
    </x:row>
    <x:row r="60090" spans="1:32" x14ac:dyDescent="0.25">
      <x:c r="W60090" s="110"/>
      <x:c r="AA60090" s="110"/>
    </x:row>
    <x:row r="60091" spans="1:32" x14ac:dyDescent="0.25">
      <x:c r="W60091" s="110"/>
      <x:c r="AA60091" s="110"/>
    </x:row>
    <x:row r="60092" spans="1:32" x14ac:dyDescent="0.25">
      <x:c r="W60092" s="110"/>
      <x:c r="AA60092" s="110"/>
    </x:row>
    <x:row r="60093" spans="1:32" x14ac:dyDescent="0.25">
      <x:c r="W60093" s="110"/>
      <x:c r="AA60093" s="110"/>
    </x:row>
    <x:row r="60094" spans="1:32" x14ac:dyDescent="0.25">
      <x:c r="W60094" s="110"/>
      <x:c r="AA60094" s="110"/>
    </x:row>
    <x:row r="60095" spans="1:32" x14ac:dyDescent="0.25">
      <x:c r="W60095" s="110"/>
      <x:c r="AA60095" s="110"/>
    </x:row>
    <x:row r="60096" spans="1:32" x14ac:dyDescent="0.25">
      <x:c r="W60096" s="110"/>
      <x:c r="AA60096" s="110"/>
    </x:row>
    <x:row r="60097" spans="1:32" x14ac:dyDescent="0.25">
      <x:c r="W60097" s="110"/>
      <x:c r="AA60097" s="110"/>
    </x:row>
    <x:row r="60098" spans="1:32" x14ac:dyDescent="0.25">
      <x:c r="W60098" s="110"/>
      <x:c r="AA60098" s="110"/>
    </x:row>
    <x:row r="60099" spans="1:32" x14ac:dyDescent="0.25">
      <x:c r="W60099" s="110"/>
      <x:c r="AA60099" s="110"/>
    </x:row>
    <x:row r="60100" spans="1:32" x14ac:dyDescent="0.25">
      <x:c r="W60100" s="110"/>
      <x:c r="AA60100" s="110"/>
    </x:row>
    <x:row r="60101" spans="1:32" x14ac:dyDescent="0.25">
      <x:c r="W60101" s="110"/>
      <x:c r="AA60101" s="110"/>
    </x:row>
    <x:row r="60102" spans="1:32" x14ac:dyDescent="0.25">
      <x:c r="W60102" s="110"/>
      <x:c r="AA60102" s="110"/>
    </x:row>
    <x:row r="60103" spans="1:32" x14ac:dyDescent="0.25">
      <x:c r="W60103" s="110"/>
      <x:c r="AA60103" s="110"/>
    </x:row>
    <x:row r="60104" spans="1:32" x14ac:dyDescent="0.25">
      <x:c r="W60104" s="110"/>
      <x:c r="AA60104" s="110"/>
    </x:row>
    <x:row r="60105" spans="1:32" x14ac:dyDescent="0.25">
      <x:c r="W60105" s="110"/>
      <x:c r="AA60105" s="110"/>
    </x:row>
    <x:row r="60106" spans="1:32" x14ac:dyDescent="0.25">
      <x:c r="W60106" s="110"/>
      <x:c r="AA60106" s="110"/>
    </x:row>
    <x:row r="60107" spans="1:32" x14ac:dyDescent="0.25">
      <x:c r="W60107" s="110"/>
      <x:c r="AA60107" s="110"/>
    </x:row>
    <x:row r="60108" spans="1:32" x14ac:dyDescent="0.25">
      <x:c r="W60108" s="110"/>
      <x:c r="AA60108" s="110"/>
    </x:row>
    <x:row r="60109" spans="1:32" x14ac:dyDescent="0.25">
      <x:c r="W60109" s="110"/>
      <x:c r="AA60109" s="110"/>
    </x:row>
    <x:row r="60110" spans="1:32" x14ac:dyDescent="0.25">
      <x:c r="W60110" s="110"/>
      <x:c r="AA60110" s="110"/>
    </x:row>
    <x:row r="60111" spans="1:32" x14ac:dyDescent="0.25">
      <x:c r="W60111" s="110"/>
      <x:c r="AA60111" s="110"/>
    </x:row>
    <x:row r="60112" spans="1:32" x14ac:dyDescent="0.25">
      <x:c r="W60112" s="110"/>
      <x:c r="AA60112" s="110"/>
    </x:row>
    <x:row r="60113" spans="1:32" x14ac:dyDescent="0.25">
      <x:c r="W60113" s="110"/>
      <x:c r="AA60113" s="110"/>
    </x:row>
    <x:row r="60114" spans="1:32" x14ac:dyDescent="0.25">
      <x:c r="W60114" s="110"/>
      <x:c r="AA60114" s="110"/>
    </x:row>
    <x:row r="60115" spans="1:32" x14ac:dyDescent="0.25">
      <x:c r="W60115" s="110"/>
      <x:c r="AA60115" s="110"/>
    </x:row>
    <x:row r="60116" spans="1:32" x14ac:dyDescent="0.25">
      <x:c r="W60116" s="110"/>
      <x:c r="AA60116" s="110"/>
    </x:row>
    <x:row r="60117" spans="1:32" x14ac:dyDescent="0.25">
      <x:c r="W60117" s="110"/>
      <x:c r="AA60117" s="110"/>
    </x:row>
    <x:row r="60118" spans="1:32" x14ac:dyDescent="0.25">
      <x:c r="W60118" s="110"/>
      <x:c r="AA60118" s="110"/>
    </x:row>
    <x:row r="60119" spans="1:32" x14ac:dyDescent="0.25">
      <x:c r="W60119" s="110"/>
      <x:c r="AA60119" s="110"/>
    </x:row>
    <x:row r="60120" spans="1:32" x14ac:dyDescent="0.25">
      <x:c r="W60120" s="110"/>
      <x:c r="AA60120" s="110"/>
    </x:row>
    <x:row r="60121" spans="1:32" x14ac:dyDescent="0.25">
      <x:c r="W60121" s="110"/>
      <x:c r="AA60121" s="110"/>
    </x:row>
    <x:row r="60122" spans="1:32" x14ac:dyDescent="0.25">
      <x:c r="W60122" s="110"/>
      <x:c r="AA60122" s="110"/>
    </x:row>
    <x:row r="60123" spans="1:32" x14ac:dyDescent="0.25">
      <x:c r="W60123" s="110"/>
      <x:c r="AA60123" s="110"/>
    </x:row>
    <x:row r="60124" spans="1:32" x14ac:dyDescent="0.25">
      <x:c r="W60124" s="110"/>
      <x:c r="AA60124" s="110"/>
    </x:row>
    <x:row r="60125" spans="1:32" x14ac:dyDescent="0.25">
      <x:c r="W60125" s="110"/>
      <x:c r="AA60125" s="110"/>
    </x:row>
    <x:row r="60126" spans="1:32" x14ac:dyDescent="0.25">
      <x:c r="W60126" s="110"/>
      <x:c r="AA60126" s="110"/>
    </x:row>
    <x:row r="60127" spans="1:32" x14ac:dyDescent="0.25">
      <x:c r="W60127" s="110"/>
      <x:c r="AA60127" s="110"/>
    </x:row>
    <x:row r="60128" spans="1:32" x14ac:dyDescent="0.25">
      <x:c r="W60128" s="110"/>
      <x:c r="AA60128" s="110"/>
    </x:row>
    <x:row r="60129" spans="1:32" x14ac:dyDescent="0.25">
      <x:c r="W60129" s="110"/>
      <x:c r="AA60129" s="110"/>
    </x:row>
    <x:row r="60130" spans="1:32" x14ac:dyDescent="0.25">
      <x:c r="W60130" s="110"/>
      <x:c r="AA60130" s="110"/>
    </x:row>
    <x:row r="60131" spans="1:32" x14ac:dyDescent="0.25">
      <x:c r="W60131" s="110"/>
      <x:c r="AA60131" s="110"/>
    </x:row>
    <x:row r="60132" spans="1:32" x14ac:dyDescent="0.25">
      <x:c r="W60132" s="110"/>
      <x:c r="AA60132" s="110"/>
    </x:row>
    <x:row r="60133" spans="1:32" x14ac:dyDescent="0.25">
      <x:c r="W60133" s="110"/>
      <x:c r="AA60133" s="110"/>
    </x:row>
    <x:row r="60134" spans="1:32" x14ac:dyDescent="0.25">
      <x:c r="W60134" s="110"/>
      <x:c r="AA60134" s="110"/>
    </x:row>
    <x:row r="60135" spans="1:32" x14ac:dyDescent="0.25">
      <x:c r="W60135" s="110"/>
      <x:c r="AA60135" s="110"/>
    </x:row>
    <x:row r="60136" spans="1:32" x14ac:dyDescent="0.25">
      <x:c r="W60136" s="110"/>
      <x:c r="AA60136" s="110"/>
    </x:row>
    <x:row r="60137" spans="1:32" x14ac:dyDescent="0.25">
      <x:c r="W60137" s="110"/>
      <x:c r="AA60137" s="110"/>
    </x:row>
    <x:row r="60138" spans="1:32" x14ac:dyDescent="0.25">
      <x:c r="W60138" s="110"/>
      <x:c r="AA60138" s="110"/>
    </x:row>
    <x:row r="60139" spans="1:32" x14ac:dyDescent="0.25">
      <x:c r="W60139" s="110"/>
      <x:c r="AA60139" s="110"/>
    </x:row>
    <x:row r="60140" spans="1:32" x14ac:dyDescent="0.25">
      <x:c r="W60140" s="110"/>
      <x:c r="AA60140" s="110"/>
    </x:row>
    <x:row r="60141" spans="1:32" x14ac:dyDescent="0.25">
      <x:c r="W60141" s="110"/>
      <x:c r="AA60141" s="110"/>
    </x:row>
    <x:row r="60142" spans="1:32" x14ac:dyDescent="0.25">
      <x:c r="W60142" s="110"/>
      <x:c r="AA60142" s="110"/>
    </x:row>
    <x:row r="60143" spans="1:32" x14ac:dyDescent="0.25">
      <x:c r="W60143" s="110"/>
      <x:c r="AA60143" s="110"/>
    </x:row>
    <x:row r="60144" spans="1:32" x14ac:dyDescent="0.25">
      <x:c r="W60144" s="110"/>
      <x:c r="AA60144" s="110"/>
    </x:row>
    <x:row r="60145" spans="1:32" x14ac:dyDescent="0.25">
      <x:c r="W60145" s="110"/>
      <x:c r="AA60145" s="110"/>
    </x:row>
    <x:row r="60146" spans="1:32" x14ac:dyDescent="0.25">
      <x:c r="W60146" s="110"/>
      <x:c r="AA60146" s="110"/>
    </x:row>
    <x:row r="60147" spans="1:32" x14ac:dyDescent="0.25">
      <x:c r="W60147" s="110"/>
      <x:c r="AA60147" s="110"/>
    </x:row>
    <x:row r="60148" spans="1:32" x14ac:dyDescent="0.25">
      <x:c r="W60148" s="110"/>
      <x:c r="AA60148" s="110"/>
    </x:row>
    <x:row r="60149" spans="1:32" x14ac:dyDescent="0.25">
      <x:c r="W60149" s="110"/>
      <x:c r="AA60149" s="110"/>
    </x:row>
    <x:row r="60150" spans="1:32" x14ac:dyDescent="0.25">
      <x:c r="W60150" s="110"/>
      <x:c r="AA60150" s="110"/>
    </x:row>
    <x:row r="60151" spans="1:32" x14ac:dyDescent="0.25">
      <x:c r="W60151" s="110"/>
      <x:c r="AA60151" s="110"/>
    </x:row>
    <x:row r="60152" spans="1:32" x14ac:dyDescent="0.25">
      <x:c r="W60152" s="110"/>
      <x:c r="AA60152" s="110"/>
    </x:row>
    <x:row r="60153" spans="1:32" x14ac:dyDescent="0.25">
      <x:c r="W60153" s="110"/>
      <x:c r="AA60153" s="110"/>
    </x:row>
    <x:row r="60154" spans="1:32" x14ac:dyDescent="0.25">
      <x:c r="W60154" s="110"/>
      <x:c r="AA60154" s="110"/>
    </x:row>
    <x:row r="60155" spans="1:32" x14ac:dyDescent="0.25">
      <x:c r="W60155" s="110"/>
      <x:c r="AA60155" s="110"/>
    </x:row>
    <x:row r="60156" spans="1:32" x14ac:dyDescent="0.25">
      <x:c r="W60156" s="110"/>
      <x:c r="AA60156" s="110"/>
    </x:row>
    <x:row r="60157" spans="1:32" x14ac:dyDescent="0.25">
      <x:c r="W60157" s="110"/>
      <x:c r="AA60157" s="110"/>
    </x:row>
    <x:row r="60158" spans="1:32" x14ac:dyDescent="0.25">
      <x:c r="W60158" s="110"/>
      <x:c r="AA60158" s="110"/>
    </x:row>
    <x:row r="60159" spans="1:32" x14ac:dyDescent="0.25">
      <x:c r="W60159" s="110"/>
      <x:c r="AA60159" s="110"/>
    </x:row>
    <x:row r="60160" spans="1:32" x14ac:dyDescent="0.25">
      <x:c r="W60160" s="110"/>
      <x:c r="AA60160" s="110"/>
    </x:row>
    <x:row r="60161" spans="1:32" x14ac:dyDescent="0.25">
      <x:c r="W60161" s="110"/>
      <x:c r="AA60161" s="110"/>
    </x:row>
    <x:row r="60162" spans="1:32" x14ac:dyDescent="0.25">
      <x:c r="W60162" s="110"/>
      <x:c r="AA60162" s="110"/>
    </x:row>
    <x:row r="60163" spans="1:32" x14ac:dyDescent="0.25">
      <x:c r="W60163" s="110"/>
      <x:c r="AA60163" s="110"/>
    </x:row>
    <x:row r="60164" spans="1:32" x14ac:dyDescent="0.25">
      <x:c r="W60164" s="110"/>
      <x:c r="AA60164" s="110"/>
    </x:row>
    <x:row r="60165" spans="1:32" x14ac:dyDescent="0.25">
      <x:c r="W60165" s="110"/>
      <x:c r="AA60165" s="110"/>
    </x:row>
    <x:row r="60166" spans="1:32" x14ac:dyDescent="0.25">
      <x:c r="W60166" s="110"/>
      <x:c r="AA60166" s="110"/>
    </x:row>
    <x:row r="60167" spans="1:32" x14ac:dyDescent="0.25">
      <x:c r="W60167" s="110"/>
      <x:c r="AA60167" s="110"/>
    </x:row>
    <x:row r="60168" spans="1:32" x14ac:dyDescent="0.25">
      <x:c r="W60168" s="110"/>
      <x:c r="AA60168" s="110"/>
    </x:row>
    <x:row r="60169" spans="1:32" x14ac:dyDescent="0.25">
      <x:c r="W60169" s="110"/>
      <x:c r="AA60169" s="110"/>
    </x:row>
    <x:row r="60170" spans="1:32" x14ac:dyDescent="0.25">
      <x:c r="W60170" s="110"/>
      <x:c r="AA60170" s="110"/>
    </x:row>
    <x:row r="60171" spans="1:32" x14ac:dyDescent="0.25">
      <x:c r="W60171" s="110"/>
      <x:c r="AA60171" s="110"/>
    </x:row>
    <x:row r="60172" spans="1:32" x14ac:dyDescent="0.25">
      <x:c r="W60172" s="110"/>
      <x:c r="AA60172" s="110"/>
    </x:row>
    <x:row r="60173" spans="1:32" x14ac:dyDescent="0.25">
      <x:c r="W60173" s="110"/>
      <x:c r="AA60173" s="110"/>
    </x:row>
    <x:row r="60174" spans="1:32" x14ac:dyDescent="0.25">
      <x:c r="W60174" s="110"/>
      <x:c r="AA60174" s="110"/>
    </x:row>
    <x:row r="60175" spans="1:32" x14ac:dyDescent="0.25">
      <x:c r="W60175" s="110"/>
      <x:c r="AA60175" s="110"/>
    </x:row>
    <x:row r="60176" spans="1:32" x14ac:dyDescent="0.25">
      <x:c r="W60176" s="110"/>
      <x:c r="AA60176" s="110"/>
    </x:row>
    <x:row r="60177" spans="1:32" x14ac:dyDescent="0.25">
      <x:c r="W60177" s="110"/>
      <x:c r="AA60177" s="110"/>
    </x:row>
    <x:row r="60178" spans="1:32" x14ac:dyDescent="0.25">
      <x:c r="W60178" s="110"/>
      <x:c r="AA60178" s="110"/>
    </x:row>
    <x:row r="60179" spans="1:32" x14ac:dyDescent="0.25">
      <x:c r="W60179" s="110"/>
      <x:c r="AA60179" s="110"/>
    </x:row>
    <x:row r="60180" spans="1:32" x14ac:dyDescent="0.25">
      <x:c r="W60180" s="110"/>
      <x:c r="AA60180" s="110"/>
    </x:row>
    <x:row r="60181" spans="1:32" x14ac:dyDescent="0.25">
      <x:c r="W60181" s="110"/>
      <x:c r="AA60181" s="110"/>
    </x:row>
    <x:row r="60182" spans="1:32" x14ac:dyDescent="0.25">
      <x:c r="W60182" s="110"/>
      <x:c r="AA60182" s="110"/>
    </x:row>
    <x:row r="60183" spans="1:32" x14ac:dyDescent="0.25">
      <x:c r="W60183" s="110"/>
      <x:c r="AA60183" s="110"/>
    </x:row>
    <x:row r="60184" spans="1:32" x14ac:dyDescent="0.25">
      <x:c r="W60184" s="110"/>
      <x:c r="AA60184" s="110"/>
    </x:row>
    <x:row r="60185" spans="1:32" x14ac:dyDescent="0.25">
      <x:c r="W60185" s="110"/>
      <x:c r="AA60185" s="110"/>
    </x:row>
    <x:row r="60186" spans="1:32" x14ac:dyDescent="0.25">
      <x:c r="W60186" s="110"/>
      <x:c r="AA60186" s="110"/>
    </x:row>
    <x:row r="60187" spans="1:32" x14ac:dyDescent="0.25">
      <x:c r="W60187" s="110"/>
      <x:c r="AA60187" s="110"/>
    </x:row>
    <x:row r="60188" spans="1:32" x14ac:dyDescent="0.25">
      <x:c r="W60188" s="110"/>
      <x:c r="AA60188" s="110"/>
    </x:row>
    <x:row r="60189" spans="1:32" x14ac:dyDescent="0.25">
      <x:c r="W60189" s="110"/>
      <x:c r="AA60189" s="110"/>
    </x:row>
    <x:row r="60190" spans="1:32" x14ac:dyDescent="0.25">
      <x:c r="W60190" s="110"/>
      <x:c r="AA60190" s="110"/>
    </x:row>
    <x:row r="60191" spans="1:32" x14ac:dyDescent="0.25">
      <x:c r="W60191" s="110"/>
      <x:c r="AA60191" s="110"/>
    </x:row>
    <x:row r="60192" spans="1:32" x14ac:dyDescent="0.25">
      <x:c r="W60192" s="110"/>
      <x:c r="AA60192" s="110"/>
    </x:row>
    <x:row r="60193" spans="1:32" x14ac:dyDescent="0.25">
      <x:c r="W60193" s="110"/>
      <x:c r="AA60193" s="110"/>
    </x:row>
    <x:row r="60194" spans="1:32" x14ac:dyDescent="0.25">
      <x:c r="W60194" s="110"/>
      <x:c r="AA60194" s="110"/>
    </x:row>
    <x:row r="60195" spans="1:32" x14ac:dyDescent="0.25">
      <x:c r="W60195" s="110"/>
      <x:c r="AA60195" s="110"/>
    </x:row>
    <x:row r="60196" spans="1:32" x14ac:dyDescent="0.25">
      <x:c r="W60196" s="110"/>
      <x:c r="AA60196" s="110"/>
    </x:row>
    <x:row r="60197" spans="1:32" x14ac:dyDescent="0.25">
      <x:c r="W60197" s="110"/>
      <x:c r="AA60197" s="110"/>
    </x:row>
    <x:row r="60198" spans="1:32" x14ac:dyDescent="0.25">
      <x:c r="W60198" s="110"/>
      <x:c r="AA60198" s="110"/>
    </x:row>
    <x:row r="60199" spans="1:32" x14ac:dyDescent="0.25">
      <x:c r="W60199" s="110"/>
      <x:c r="AA60199" s="110"/>
    </x:row>
    <x:row r="60200" spans="1:32" x14ac:dyDescent="0.25">
      <x:c r="W60200" s="110"/>
      <x:c r="AA60200" s="110"/>
    </x:row>
    <x:row r="60201" spans="1:32" x14ac:dyDescent="0.25">
      <x:c r="W60201" s="110"/>
      <x:c r="AA60201" s="110"/>
    </x:row>
    <x:row r="60202" spans="1:32" x14ac:dyDescent="0.25">
      <x:c r="W60202" s="110"/>
      <x:c r="AA60202" s="110"/>
    </x:row>
    <x:row r="60203" spans="1:32" x14ac:dyDescent="0.25">
      <x:c r="W60203" s="110"/>
      <x:c r="AA60203" s="110"/>
    </x:row>
    <x:row r="60204" spans="1:32" x14ac:dyDescent="0.25">
      <x:c r="W60204" s="110"/>
      <x:c r="AA60204" s="110"/>
    </x:row>
    <x:row r="60205" spans="1:32" x14ac:dyDescent="0.25">
      <x:c r="W60205" s="110"/>
      <x:c r="AA60205" s="110"/>
    </x:row>
    <x:row r="60206" spans="1:32" x14ac:dyDescent="0.25">
      <x:c r="W60206" s="110"/>
      <x:c r="AA60206" s="110"/>
    </x:row>
    <x:row r="60207" spans="1:32" x14ac:dyDescent="0.25">
      <x:c r="W60207" s="110"/>
      <x:c r="AA60207" s="110"/>
    </x:row>
    <x:row r="60208" spans="1:32" x14ac:dyDescent="0.25">
      <x:c r="W60208" s="110"/>
      <x:c r="AA60208" s="110"/>
    </x:row>
    <x:row r="60209" spans="1:32" x14ac:dyDescent="0.25">
      <x:c r="W60209" s="110"/>
      <x:c r="AA60209" s="110"/>
    </x:row>
    <x:row r="60210" spans="1:32" x14ac:dyDescent="0.25">
      <x:c r="W60210" s="110"/>
      <x:c r="AA60210" s="110"/>
    </x:row>
    <x:row r="60211" spans="1:32" x14ac:dyDescent="0.25">
      <x:c r="W60211" s="110"/>
      <x:c r="AA60211" s="110"/>
    </x:row>
    <x:row r="60212" spans="1:32" x14ac:dyDescent="0.25">
      <x:c r="W60212" s="110"/>
      <x:c r="AA60212" s="110"/>
    </x:row>
    <x:row r="60213" spans="1:32" x14ac:dyDescent="0.25">
      <x:c r="W60213" s="110"/>
      <x:c r="AA60213" s="110"/>
    </x:row>
    <x:row r="60214" spans="1:32" x14ac:dyDescent="0.25">
      <x:c r="W60214" s="110"/>
      <x:c r="AA60214" s="110"/>
    </x:row>
    <x:row r="60215" spans="1:32" x14ac:dyDescent="0.25">
      <x:c r="W60215" s="110"/>
      <x:c r="AA60215" s="110"/>
    </x:row>
    <x:row r="60216" spans="1:32" x14ac:dyDescent="0.25">
      <x:c r="W60216" s="110"/>
      <x:c r="AA60216" s="110"/>
    </x:row>
    <x:row r="60217" spans="1:32" x14ac:dyDescent="0.25">
      <x:c r="W60217" s="110"/>
      <x:c r="AA60217" s="110"/>
    </x:row>
    <x:row r="60218" spans="1:32" x14ac:dyDescent="0.25">
      <x:c r="W60218" s="110"/>
      <x:c r="AA60218" s="110"/>
    </x:row>
    <x:row r="60219" spans="1:32" x14ac:dyDescent="0.25">
      <x:c r="W60219" s="110"/>
      <x:c r="AA60219" s="110"/>
    </x:row>
    <x:row r="60220" spans="1:32" x14ac:dyDescent="0.25">
      <x:c r="W60220" s="110"/>
      <x:c r="AA60220" s="110"/>
    </x:row>
    <x:row r="60221" spans="1:32" x14ac:dyDescent="0.25">
      <x:c r="W60221" s="110"/>
      <x:c r="AA60221" s="110"/>
    </x:row>
    <x:row r="60222" spans="1:32" x14ac:dyDescent="0.25">
      <x:c r="W60222" s="110"/>
      <x:c r="AA60222" s="110"/>
    </x:row>
    <x:row r="60223" spans="1:32" x14ac:dyDescent="0.25">
      <x:c r="W60223" s="110"/>
      <x:c r="AA60223" s="110"/>
    </x:row>
    <x:row r="60224" spans="1:32" x14ac:dyDescent="0.25">
      <x:c r="W60224" s="110"/>
      <x:c r="AA60224" s="110"/>
    </x:row>
    <x:row r="60225" spans="1:32" x14ac:dyDescent="0.25">
      <x:c r="W60225" s="110"/>
      <x:c r="AA60225" s="110"/>
    </x:row>
    <x:row r="60226" spans="1:32" x14ac:dyDescent="0.25">
      <x:c r="W60226" s="110"/>
      <x:c r="AA60226" s="110"/>
    </x:row>
    <x:row r="60227" spans="1:32" x14ac:dyDescent="0.25">
      <x:c r="W60227" s="110"/>
      <x:c r="AA60227" s="110"/>
    </x:row>
    <x:row r="60228" spans="1:32" x14ac:dyDescent="0.25">
      <x:c r="W60228" s="110"/>
      <x:c r="AA60228" s="110"/>
    </x:row>
    <x:row r="60229" spans="1:32" x14ac:dyDescent="0.25">
      <x:c r="W60229" s="110"/>
      <x:c r="AA60229" s="110"/>
    </x:row>
    <x:row r="60230" spans="1:32" x14ac:dyDescent="0.25">
      <x:c r="W60230" s="110"/>
      <x:c r="AA60230" s="110"/>
    </x:row>
    <x:row r="60231" spans="1:32" x14ac:dyDescent="0.25">
      <x:c r="W60231" s="110"/>
      <x:c r="AA60231" s="110"/>
    </x:row>
    <x:row r="60232" spans="1:32" x14ac:dyDescent="0.25">
      <x:c r="W60232" s="110"/>
      <x:c r="AA60232" s="110"/>
    </x:row>
    <x:row r="60233" spans="1:32" x14ac:dyDescent="0.25">
      <x:c r="W60233" s="110"/>
      <x:c r="AA60233" s="110"/>
    </x:row>
    <x:row r="60234" spans="1:32" x14ac:dyDescent="0.25">
      <x:c r="W60234" s="110"/>
      <x:c r="AA60234" s="110"/>
    </x:row>
    <x:row r="60235" spans="1:32" x14ac:dyDescent="0.25">
      <x:c r="W60235" s="110"/>
      <x:c r="AA60235" s="110"/>
    </x:row>
    <x:row r="60236" spans="1:32" x14ac:dyDescent="0.25">
      <x:c r="W60236" s="110"/>
      <x:c r="AA60236" s="110"/>
    </x:row>
    <x:row r="60237" spans="1:32" x14ac:dyDescent="0.25">
      <x:c r="W60237" s="110"/>
      <x:c r="AA60237" s="110"/>
    </x:row>
    <x:row r="60238" spans="1:32" x14ac:dyDescent="0.25">
      <x:c r="W60238" s="110"/>
      <x:c r="AA60238" s="110"/>
    </x:row>
    <x:row r="60239" spans="1:32" x14ac:dyDescent="0.25">
      <x:c r="W60239" s="110"/>
      <x:c r="AA60239" s="110"/>
    </x:row>
    <x:row r="60240" spans="1:32" x14ac:dyDescent="0.25">
      <x:c r="W60240" s="110"/>
      <x:c r="AA60240" s="110"/>
    </x:row>
    <x:row r="60241" spans="1:32" x14ac:dyDescent="0.25">
      <x:c r="W60241" s="110"/>
      <x:c r="AA60241" s="110"/>
    </x:row>
    <x:row r="60242" spans="1:32" x14ac:dyDescent="0.25">
      <x:c r="W60242" s="110"/>
      <x:c r="AA60242" s="110"/>
    </x:row>
    <x:row r="60243" spans="1:32" x14ac:dyDescent="0.25">
      <x:c r="W60243" s="110"/>
      <x:c r="AA60243" s="110"/>
    </x:row>
    <x:row r="60244" spans="1:32" x14ac:dyDescent="0.25">
      <x:c r="W60244" s="110"/>
      <x:c r="AA60244" s="110"/>
    </x:row>
    <x:row r="60245" spans="1:32" x14ac:dyDescent="0.25">
      <x:c r="W60245" s="110"/>
      <x:c r="AA60245" s="110"/>
    </x:row>
    <x:row r="60246" spans="1:32" x14ac:dyDescent="0.25">
      <x:c r="W60246" s="110"/>
      <x:c r="AA60246" s="110"/>
    </x:row>
    <x:row r="60247" spans="1:32" x14ac:dyDescent="0.25">
      <x:c r="W60247" s="110"/>
      <x:c r="AA60247" s="110"/>
    </x:row>
    <x:row r="60248" spans="1:32" x14ac:dyDescent="0.25">
      <x:c r="W60248" s="110"/>
      <x:c r="AA60248" s="110"/>
    </x:row>
    <x:row r="60249" spans="1:32" x14ac:dyDescent="0.25">
      <x:c r="W60249" s="110"/>
      <x:c r="AA60249" s="110"/>
    </x:row>
    <x:row r="60250" spans="1:32" x14ac:dyDescent="0.25">
      <x:c r="W60250" s="110"/>
      <x:c r="AA60250" s="110"/>
    </x:row>
    <x:row r="60251" spans="1:32" x14ac:dyDescent="0.25">
      <x:c r="W60251" s="110"/>
      <x:c r="AA60251" s="110"/>
    </x:row>
    <x:row r="60252" spans="1:32" x14ac:dyDescent="0.25">
      <x:c r="W60252" s="110"/>
      <x:c r="AA60252" s="110"/>
    </x:row>
    <x:row r="60253" spans="1:32" x14ac:dyDescent="0.25">
      <x:c r="W60253" s="110"/>
      <x:c r="AA60253" s="110"/>
    </x:row>
    <x:row r="60254" spans="1:32" x14ac:dyDescent="0.25">
      <x:c r="W60254" s="110"/>
      <x:c r="AA60254" s="110"/>
    </x:row>
    <x:row r="60255" spans="1:32" x14ac:dyDescent="0.25">
      <x:c r="W60255" s="110"/>
      <x:c r="AA60255" s="110"/>
    </x:row>
    <x:row r="60256" spans="1:32" x14ac:dyDescent="0.25">
      <x:c r="W60256" s="110"/>
      <x:c r="AA60256" s="110"/>
    </x:row>
    <x:row r="60257" spans="1:32" x14ac:dyDescent="0.25">
      <x:c r="W60257" s="110"/>
      <x:c r="AA60257" s="110"/>
    </x:row>
    <x:row r="60258" spans="1:32" x14ac:dyDescent="0.25">
      <x:c r="W60258" s="110"/>
      <x:c r="AA60258" s="110"/>
    </x:row>
    <x:row r="60259" spans="1:32" x14ac:dyDescent="0.25">
      <x:c r="W60259" s="110"/>
      <x:c r="AA60259" s="110"/>
    </x:row>
    <x:row r="60260" spans="1:32" x14ac:dyDescent="0.25">
      <x:c r="W60260" s="110"/>
      <x:c r="AA60260" s="110"/>
    </x:row>
    <x:row r="60261" spans="1:32" x14ac:dyDescent="0.25">
      <x:c r="W60261" s="110"/>
      <x:c r="AA60261" s="110"/>
    </x:row>
    <x:row r="60262" spans="1:32" x14ac:dyDescent="0.25">
      <x:c r="W60262" s="110"/>
      <x:c r="AA60262" s="110"/>
    </x:row>
    <x:row r="60263" spans="1:32" x14ac:dyDescent="0.25">
      <x:c r="W60263" s="110"/>
      <x:c r="AA60263" s="110"/>
    </x:row>
    <x:row r="60264" spans="1:32" x14ac:dyDescent="0.25">
      <x:c r="W60264" s="110"/>
      <x:c r="AA60264" s="110"/>
    </x:row>
    <x:row r="60265" spans="1:32" x14ac:dyDescent="0.25">
      <x:c r="W60265" s="110"/>
      <x:c r="AA60265" s="110"/>
    </x:row>
    <x:row r="60266" spans="1:32" x14ac:dyDescent="0.25">
      <x:c r="W60266" s="110"/>
      <x:c r="AA60266" s="110"/>
    </x:row>
    <x:row r="60267" spans="1:32" x14ac:dyDescent="0.25">
      <x:c r="W60267" s="110"/>
      <x:c r="AA60267" s="110"/>
    </x:row>
    <x:row r="60268" spans="1:32" x14ac:dyDescent="0.25">
      <x:c r="W60268" s="110"/>
      <x:c r="AA60268" s="110"/>
    </x:row>
    <x:row r="60269" spans="1:32" x14ac:dyDescent="0.25">
      <x:c r="W60269" s="110"/>
      <x:c r="AA60269" s="110"/>
    </x:row>
    <x:row r="60270" spans="1:32" x14ac:dyDescent="0.25">
      <x:c r="W60270" s="110"/>
      <x:c r="AA60270" s="110"/>
    </x:row>
    <x:row r="60271" spans="1:32" x14ac:dyDescent="0.25">
      <x:c r="W60271" s="110"/>
      <x:c r="AA60271" s="110"/>
    </x:row>
    <x:row r="60272" spans="1:32" x14ac:dyDescent="0.25">
      <x:c r="W60272" s="110"/>
      <x:c r="AA60272" s="110"/>
    </x:row>
    <x:row r="60273" spans="1:32" x14ac:dyDescent="0.25">
      <x:c r="W60273" s="110"/>
      <x:c r="AA60273" s="110"/>
    </x:row>
    <x:row r="60274" spans="1:32" x14ac:dyDescent="0.25">
      <x:c r="W60274" s="110"/>
      <x:c r="AA60274" s="110"/>
    </x:row>
    <x:row r="60275" spans="1:32" x14ac:dyDescent="0.25">
      <x:c r="W60275" s="110"/>
      <x:c r="AA60275" s="110"/>
    </x:row>
    <x:row r="60276" spans="1:32" x14ac:dyDescent="0.25">
      <x:c r="W60276" s="110"/>
      <x:c r="AA60276" s="110"/>
    </x:row>
    <x:row r="60277" spans="1:32" x14ac:dyDescent="0.25">
      <x:c r="W60277" s="110"/>
      <x:c r="AA60277" s="110"/>
    </x:row>
    <x:row r="60278" spans="1:32" x14ac:dyDescent="0.25">
      <x:c r="W60278" s="110"/>
      <x:c r="AA60278" s="110"/>
    </x:row>
    <x:row r="60279" spans="1:32" x14ac:dyDescent="0.25">
      <x:c r="W60279" s="110"/>
      <x:c r="AA60279" s="110"/>
    </x:row>
    <x:row r="60280" spans="1:32" x14ac:dyDescent="0.25">
      <x:c r="W60280" s="110"/>
      <x:c r="AA60280" s="110"/>
    </x:row>
    <x:row r="60281" spans="1:32" x14ac:dyDescent="0.25">
      <x:c r="W60281" s="110"/>
      <x:c r="AA60281" s="110"/>
    </x:row>
    <x:row r="60282" spans="1:32" x14ac:dyDescent="0.25">
      <x:c r="W60282" s="110"/>
      <x:c r="AA60282" s="110"/>
    </x:row>
    <x:row r="60283" spans="1:32" x14ac:dyDescent="0.25">
      <x:c r="W60283" s="110"/>
      <x:c r="AA60283" s="110"/>
    </x:row>
    <x:row r="60284" spans="1:32" x14ac:dyDescent="0.25">
      <x:c r="W60284" s="110"/>
      <x:c r="AA60284" s="110"/>
    </x:row>
    <x:row r="60285" spans="1:32" x14ac:dyDescent="0.25">
      <x:c r="W60285" s="110"/>
      <x:c r="AA60285" s="110"/>
    </x:row>
    <x:row r="60286" spans="1:32" x14ac:dyDescent="0.25">
      <x:c r="W60286" s="110"/>
      <x:c r="AA60286" s="110"/>
    </x:row>
    <x:row r="60287" spans="1:32" x14ac:dyDescent="0.25">
      <x:c r="W60287" s="110"/>
      <x:c r="AA60287" s="110"/>
    </x:row>
    <x:row r="60288" spans="1:32" x14ac:dyDescent="0.25">
      <x:c r="W60288" s="110"/>
      <x:c r="AA60288" s="110"/>
    </x:row>
    <x:row r="60289" spans="1:32" x14ac:dyDescent="0.25">
      <x:c r="W60289" s="110"/>
      <x:c r="AA60289" s="110"/>
    </x:row>
    <x:row r="60290" spans="1:32" x14ac:dyDescent="0.25">
      <x:c r="W60290" s="110"/>
      <x:c r="AA60290" s="110"/>
    </x:row>
    <x:row r="60291" spans="1:32" x14ac:dyDescent="0.25">
      <x:c r="W60291" s="110"/>
      <x:c r="AA60291" s="110"/>
    </x:row>
    <x:row r="60292" spans="1:32" x14ac:dyDescent="0.25">
      <x:c r="W60292" s="110"/>
      <x:c r="AA60292" s="110"/>
    </x:row>
    <x:row r="60293" spans="1:32" x14ac:dyDescent="0.25">
      <x:c r="W60293" s="110"/>
      <x:c r="AA60293" s="110"/>
    </x:row>
    <x:row r="60294" spans="1:32" x14ac:dyDescent="0.25">
      <x:c r="W60294" s="110"/>
      <x:c r="AA60294" s="110"/>
    </x:row>
    <x:row r="60295" spans="1:32" x14ac:dyDescent="0.25">
      <x:c r="W60295" s="110"/>
      <x:c r="AA60295" s="110"/>
    </x:row>
    <x:row r="60296" spans="1:32" x14ac:dyDescent="0.25">
      <x:c r="W60296" s="110"/>
      <x:c r="AA60296" s="110"/>
    </x:row>
    <x:row r="60297" spans="1:32" x14ac:dyDescent="0.25">
      <x:c r="W60297" s="110"/>
      <x:c r="AA60297" s="110"/>
    </x:row>
    <x:row r="60298" spans="1:32" x14ac:dyDescent="0.25">
      <x:c r="W60298" s="110"/>
      <x:c r="AA60298" s="110"/>
    </x:row>
    <x:row r="60299" spans="1:32" x14ac:dyDescent="0.25">
      <x:c r="W60299" s="110"/>
      <x:c r="AA60299" s="110"/>
    </x:row>
    <x:row r="60300" spans="1:32" x14ac:dyDescent="0.25">
      <x:c r="W60300" s="110"/>
      <x:c r="AA60300" s="110"/>
    </x:row>
    <x:row r="60301" spans="1:32" x14ac:dyDescent="0.25">
      <x:c r="W60301" s="110"/>
      <x:c r="AA60301" s="110"/>
    </x:row>
    <x:row r="60302" spans="1:32" x14ac:dyDescent="0.25">
      <x:c r="W60302" s="110"/>
      <x:c r="AA60302" s="110"/>
    </x:row>
    <x:row r="60303" spans="1:32" x14ac:dyDescent="0.25">
      <x:c r="W60303" s="110"/>
      <x:c r="AA60303" s="110"/>
    </x:row>
    <x:row r="60304" spans="1:32" x14ac:dyDescent="0.25">
      <x:c r="W60304" s="110"/>
      <x:c r="AA60304" s="110"/>
    </x:row>
    <x:row r="60305" spans="1:32" x14ac:dyDescent="0.25">
      <x:c r="W60305" s="110"/>
      <x:c r="AA60305" s="110"/>
    </x:row>
    <x:row r="60306" spans="1:32" x14ac:dyDescent="0.25">
      <x:c r="W60306" s="110"/>
      <x:c r="AA60306" s="110"/>
    </x:row>
    <x:row r="60307" spans="1:32" x14ac:dyDescent="0.25">
      <x:c r="W60307" s="110"/>
      <x:c r="AA60307" s="110"/>
    </x:row>
    <x:row r="60308" spans="1:32" x14ac:dyDescent="0.25">
      <x:c r="W60308" s="110"/>
      <x:c r="AA60308" s="110"/>
    </x:row>
    <x:row r="60309" spans="1:32" x14ac:dyDescent="0.25">
      <x:c r="W60309" s="110"/>
      <x:c r="AA60309" s="110"/>
    </x:row>
    <x:row r="60310" spans="1:32" x14ac:dyDescent="0.25">
      <x:c r="W60310" s="110"/>
      <x:c r="AA60310" s="110"/>
    </x:row>
    <x:row r="60311" spans="1:32" x14ac:dyDescent="0.25">
      <x:c r="W60311" s="110"/>
      <x:c r="AA60311" s="110"/>
    </x:row>
    <x:row r="60312" spans="1:32" x14ac:dyDescent="0.25">
      <x:c r="W60312" s="110"/>
      <x:c r="AA60312" s="110"/>
    </x:row>
    <x:row r="60313" spans="1:32" x14ac:dyDescent="0.25">
      <x:c r="W60313" s="110"/>
      <x:c r="AA60313" s="110"/>
    </x:row>
    <x:row r="60314" spans="1:32" x14ac:dyDescent="0.25">
      <x:c r="W60314" s="110"/>
      <x:c r="AA60314" s="110"/>
    </x:row>
    <x:row r="60315" spans="1:32" x14ac:dyDescent="0.25">
      <x:c r="W60315" s="110"/>
      <x:c r="AA60315" s="110"/>
    </x:row>
    <x:row r="60316" spans="1:32" x14ac:dyDescent="0.25">
      <x:c r="W60316" s="110"/>
      <x:c r="AA60316" s="110"/>
    </x:row>
    <x:row r="60317" spans="1:32" x14ac:dyDescent="0.25">
      <x:c r="W60317" s="110"/>
      <x:c r="AA60317" s="110"/>
    </x:row>
    <x:row r="60318" spans="1:32" x14ac:dyDescent="0.25">
      <x:c r="W60318" s="110"/>
      <x:c r="AA60318" s="110"/>
    </x:row>
    <x:row r="60319" spans="1:32" x14ac:dyDescent="0.25">
      <x:c r="W60319" s="110"/>
      <x:c r="AA60319" s="110"/>
    </x:row>
    <x:row r="60320" spans="1:32" x14ac:dyDescent="0.25">
      <x:c r="W60320" s="110"/>
      <x:c r="AA60320" s="110"/>
    </x:row>
    <x:row r="60321" spans="1:32" x14ac:dyDescent="0.25">
      <x:c r="W60321" s="110"/>
      <x:c r="AA60321" s="110"/>
    </x:row>
    <x:row r="60322" spans="1:32" x14ac:dyDescent="0.25">
      <x:c r="W60322" s="110"/>
      <x:c r="AA60322" s="110"/>
    </x:row>
    <x:row r="60323" spans="1:32" x14ac:dyDescent="0.25">
      <x:c r="W60323" s="110"/>
      <x:c r="AA60323" s="110"/>
    </x:row>
    <x:row r="60324" spans="1:32" x14ac:dyDescent="0.25">
      <x:c r="W60324" s="110"/>
      <x:c r="AA60324" s="110"/>
    </x:row>
    <x:row r="60325" spans="1:32" x14ac:dyDescent="0.25">
      <x:c r="W60325" s="110"/>
      <x:c r="AA60325" s="110"/>
    </x:row>
    <x:row r="60326" spans="1:32" x14ac:dyDescent="0.25">
      <x:c r="W60326" s="110"/>
      <x:c r="AA60326" s="110"/>
    </x:row>
    <x:row r="60327" spans="1:32" x14ac:dyDescent="0.25">
      <x:c r="W60327" s="110"/>
      <x:c r="AA60327" s="110"/>
    </x:row>
    <x:row r="60328" spans="1:32" x14ac:dyDescent="0.25">
      <x:c r="W60328" s="110"/>
      <x:c r="AA60328" s="110"/>
    </x:row>
    <x:row r="60329" spans="1:32" x14ac:dyDescent="0.25">
      <x:c r="W60329" s="110"/>
      <x:c r="AA60329" s="110"/>
    </x:row>
    <x:row r="60330" spans="1:32" x14ac:dyDescent="0.25">
      <x:c r="W60330" s="110"/>
      <x:c r="AA60330" s="110"/>
    </x:row>
    <x:row r="60331" spans="1:32" x14ac:dyDescent="0.25">
      <x:c r="W60331" s="110"/>
      <x:c r="AA60331" s="110"/>
    </x:row>
    <x:row r="60332" spans="1:32" x14ac:dyDescent="0.25">
      <x:c r="W60332" s="110"/>
      <x:c r="AA60332" s="110"/>
    </x:row>
    <x:row r="60333" spans="1:32" x14ac:dyDescent="0.25">
      <x:c r="W60333" s="110"/>
      <x:c r="AA60333" s="110"/>
    </x:row>
    <x:row r="60334" spans="1:32" x14ac:dyDescent="0.25">
      <x:c r="W60334" s="110"/>
      <x:c r="AA60334" s="110"/>
    </x:row>
    <x:row r="60335" spans="1:32" x14ac:dyDescent="0.25">
      <x:c r="W60335" s="110"/>
      <x:c r="AA60335" s="110"/>
    </x:row>
    <x:row r="60336" spans="1:32" x14ac:dyDescent="0.25">
      <x:c r="W60336" s="110"/>
      <x:c r="AA60336" s="110"/>
    </x:row>
    <x:row r="60337" spans="1:32" x14ac:dyDescent="0.25">
      <x:c r="W60337" s="110"/>
      <x:c r="AA60337" s="110"/>
    </x:row>
    <x:row r="60338" spans="1:32" x14ac:dyDescent="0.25">
      <x:c r="W60338" s="110"/>
      <x:c r="AA60338" s="110"/>
    </x:row>
    <x:row r="60339" spans="1:32" x14ac:dyDescent="0.25">
      <x:c r="W60339" s="110"/>
      <x:c r="AA60339" s="110"/>
    </x:row>
    <x:row r="60340" spans="1:32" x14ac:dyDescent="0.25">
      <x:c r="W60340" s="110"/>
      <x:c r="AA60340" s="110"/>
    </x:row>
    <x:row r="60341" spans="1:32" x14ac:dyDescent="0.25">
      <x:c r="W60341" s="110"/>
      <x:c r="AA60341" s="110"/>
    </x:row>
    <x:row r="60342" spans="1:32" x14ac:dyDescent="0.25">
      <x:c r="W60342" s="110"/>
      <x:c r="AA60342" s="110"/>
    </x:row>
    <x:row r="60343" spans="1:32" x14ac:dyDescent="0.25">
      <x:c r="W60343" s="110"/>
      <x:c r="AA60343" s="110"/>
    </x:row>
    <x:row r="60344" spans="1:32" x14ac:dyDescent="0.25">
      <x:c r="W60344" s="110"/>
      <x:c r="AA60344" s="110"/>
    </x:row>
    <x:row r="60345" spans="1:32" x14ac:dyDescent="0.25">
      <x:c r="W60345" s="110"/>
      <x:c r="AA60345" s="110"/>
    </x:row>
    <x:row r="60346" spans="1:32" x14ac:dyDescent="0.25">
      <x:c r="W60346" s="110"/>
      <x:c r="AA60346" s="110"/>
    </x:row>
    <x:row r="60347" spans="1:32" x14ac:dyDescent="0.25">
      <x:c r="W60347" s="110"/>
      <x:c r="AA60347" s="110"/>
    </x:row>
    <x:row r="60348" spans="1:32" x14ac:dyDescent="0.25">
      <x:c r="W60348" s="110"/>
      <x:c r="AA60348" s="110"/>
    </x:row>
    <x:row r="60349" spans="1:32" x14ac:dyDescent="0.25">
      <x:c r="W60349" s="110"/>
      <x:c r="AA60349" s="110"/>
    </x:row>
    <x:row r="60350" spans="1:32" x14ac:dyDescent="0.25">
      <x:c r="W60350" s="110"/>
      <x:c r="AA60350" s="110"/>
    </x:row>
    <x:row r="60351" spans="1:32" x14ac:dyDescent="0.25">
      <x:c r="W60351" s="110"/>
      <x:c r="AA60351" s="110"/>
    </x:row>
    <x:row r="60352" spans="1:32" x14ac:dyDescent="0.25">
      <x:c r="W60352" s="110"/>
      <x:c r="AA60352" s="110"/>
    </x:row>
    <x:row r="60353" spans="1:32" x14ac:dyDescent="0.25">
      <x:c r="W60353" s="110"/>
      <x:c r="AA60353" s="110"/>
    </x:row>
    <x:row r="60354" spans="1:32" x14ac:dyDescent="0.25">
      <x:c r="W60354" s="110"/>
      <x:c r="AA60354" s="110"/>
    </x:row>
    <x:row r="60355" spans="1:32" x14ac:dyDescent="0.25">
      <x:c r="W60355" s="110"/>
      <x:c r="AA60355" s="110"/>
    </x:row>
    <x:row r="60356" spans="1:32" x14ac:dyDescent="0.25">
      <x:c r="W60356" s="110"/>
      <x:c r="AA60356" s="110"/>
    </x:row>
    <x:row r="60357" spans="1:32" x14ac:dyDescent="0.25">
      <x:c r="W60357" s="110"/>
      <x:c r="AA60357" s="110"/>
    </x:row>
    <x:row r="60358" spans="1:32" x14ac:dyDescent="0.25">
      <x:c r="W60358" s="110"/>
      <x:c r="AA60358" s="110"/>
    </x:row>
    <x:row r="60359" spans="1:32" x14ac:dyDescent="0.25">
      <x:c r="W60359" s="110"/>
      <x:c r="AA60359" s="110"/>
    </x:row>
    <x:row r="60360" spans="1:32" x14ac:dyDescent="0.25">
      <x:c r="W60360" s="110"/>
      <x:c r="AA60360" s="110"/>
    </x:row>
    <x:row r="60361" spans="1:32" x14ac:dyDescent="0.25">
      <x:c r="W60361" s="110"/>
      <x:c r="AA60361" s="110"/>
    </x:row>
    <x:row r="60362" spans="1:32" x14ac:dyDescent="0.25">
      <x:c r="W60362" s="110"/>
      <x:c r="AA60362" s="110"/>
    </x:row>
    <x:row r="60363" spans="1:32" x14ac:dyDescent="0.25">
      <x:c r="W60363" s="110"/>
      <x:c r="AA60363" s="110"/>
    </x:row>
    <x:row r="60364" spans="1:32" x14ac:dyDescent="0.25">
      <x:c r="W60364" s="110"/>
      <x:c r="AA60364" s="110"/>
    </x:row>
    <x:row r="60365" spans="1:32" x14ac:dyDescent="0.25">
      <x:c r="W60365" s="110"/>
      <x:c r="AA60365" s="110"/>
    </x:row>
    <x:row r="60366" spans="1:32" x14ac:dyDescent="0.25">
      <x:c r="W60366" s="110"/>
      <x:c r="AA60366" s="110"/>
    </x:row>
    <x:row r="60367" spans="1:32" x14ac:dyDescent="0.25">
      <x:c r="W60367" s="110"/>
      <x:c r="AA60367" s="110"/>
    </x:row>
    <x:row r="60368" spans="1:32" x14ac:dyDescent="0.25">
      <x:c r="W60368" s="110"/>
      <x:c r="AA60368" s="110"/>
    </x:row>
    <x:row r="60369" spans="1:32" x14ac:dyDescent="0.25">
      <x:c r="W60369" s="110"/>
      <x:c r="AA60369" s="110"/>
    </x:row>
    <x:row r="60370" spans="1:32" x14ac:dyDescent="0.25">
      <x:c r="W60370" s="110"/>
      <x:c r="AA60370" s="110"/>
    </x:row>
    <x:row r="60371" spans="1:32" x14ac:dyDescent="0.25">
      <x:c r="W60371" s="110"/>
      <x:c r="AA60371" s="110"/>
    </x:row>
    <x:row r="60372" spans="1:32" x14ac:dyDescent="0.25">
      <x:c r="W60372" s="110"/>
      <x:c r="AA60372" s="110"/>
    </x:row>
    <x:row r="60373" spans="1:32" x14ac:dyDescent="0.25">
      <x:c r="W60373" s="110"/>
      <x:c r="AA60373" s="110"/>
    </x:row>
    <x:row r="60374" spans="1:32" x14ac:dyDescent="0.25">
      <x:c r="W60374" s="110"/>
      <x:c r="AA60374" s="110"/>
    </x:row>
    <x:row r="60375" spans="1:32" x14ac:dyDescent="0.25">
      <x:c r="W60375" s="110"/>
      <x:c r="AA60375" s="110"/>
    </x:row>
    <x:row r="60376" spans="1:32" x14ac:dyDescent="0.25">
      <x:c r="W60376" s="110"/>
      <x:c r="AA60376" s="110"/>
    </x:row>
    <x:row r="60377" spans="1:32" x14ac:dyDescent="0.25">
      <x:c r="W60377" s="110"/>
      <x:c r="AA60377" s="110"/>
    </x:row>
    <x:row r="60378" spans="1:32" x14ac:dyDescent="0.25">
      <x:c r="W60378" s="110"/>
      <x:c r="AA60378" s="110"/>
    </x:row>
    <x:row r="60379" spans="1:32" x14ac:dyDescent="0.25">
      <x:c r="W60379" s="110"/>
      <x:c r="AA60379" s="110"/>
    </x:row>
    <x:row r="60380" spans="1:32" x14ac:dyDescent="0.25">
      <x:c r="W60380" s="110"/>
      <x:c r="AA60380" s="110"/>
    </x:row>
    <x:row r="60381" spans="1:32" x14ac:dyDescent="0.25">
      <x:c r="W60381" s="110"/>
      <x:c r="AA60381" s="110"/>
    </x:row>
    <x:row r="60382" spans="1:32" x14ac:dyDescent="0.25">
      <x:c r="W60382" s="110"/>
      <x:c r="AA60382" s="110"/>
    </x:row>
    <x:row r="60383" spans="1:32" x14ac:dyDescent="0.25">
      <x:c r="W60383" s="110"/>
      <x:c r="AA60383" s="110"/>
    </x:row>
    <x:row r="60384" spans="1:32" x14ac:dyDescent="0.25">
      <x:c r="W60384" s="110"/>
      <x:c r="AA60384" s="110"/>
    </x:row>
    <x:row r="60385" spans="1:32" x14ac:dyDescent="0.25">
      <x:c r="W60385" s="110"/>
      <x:c r="AA60385" s="110"/>
    </x:row>
    <x:row r="60386" spans="1:32" x14ac:dyDescent="0.25">
      <x:c r="W60386" s="110"/>
      <x:c r="AA60386" s="110"/>
    </x:row>
    <x:row r="60387" spans="1:32" x14ac:dyDescent="0.25">
      <x:c r="W60387" s="110"/>
      <x:c r="AA60387" s="110"/>
    </x:row>
    <x:row r="60388" spans="1:32" x14ac:dyDescent="0.25">
      <x:c r="W60388" s="110"/>
      <x:c r="AA60388" s="110"/>
    </x:row>
    <x:row r="60389" spans="1:32" x14ac:dyDescent="0.25">
      <x:c r="W60389" s="110"/>
      <x:c r="AA60389" s="110"/>
    </x:row>
    <x:row r="60390" spans="1:32" x14ac:dyDescent="0.25">
      <x:c r="W60390" s="110"/>
      <x:c r="AA60390" s="110"/>
    </x:row>
    <x:row r="60391" spans="1:32" x14ac:dyDescent="0.25">
      <x:c r="W60391" s="110"/>
      <x:c r="AA60391" s="110"/>
    </x:row>
    <x:row r="60392" spans="1:32" x14ac:dyDescent="0.25">
      <x:c r="W60392" s="110"/>
      <x:c r="AA60392" s="110"/>
    </x:row>
    <x:row r="60393" spans="1:32" x14ac:dyDescent="0.25">
      <x:c r="W60393" s="110"/>
      <x:c r="AA60393" s="110"/>
    </x:row>
    <x:row r="60394" spans="1:32" x14ac:dyDescent="0.25">
      <x:c r="W60394" s="110"/>
      <x:c r="AA60394" s="110"/>
    </x:row>
    <x:row r="60395" spans="1:32" x14ac:dyDescent="0.25">
      <x:c r="W60395" s="110"/>
      <x:c r="AA60395" s="110"/>
    </x:row>
    <x:row r="60396" spans="1:32" x14ac:dyDescent="0.25">
      <x:c r="W60396" s="110"/>
      <x:c r="AA60396" s="110"/>
    </x:row>
    <x:row r="60397" spans="1:32" x14ac:dyDescent="0.25">
      <x:c r="W60397" s="110"/>
      <x:c r="AA60397" s="110"/>
    </x:row>
    <x:row r="60398" spans="1:32" x14ac:dyDescent="0.25">
      <x:c r="W60398" s="110"/>
      <x:c r="AA60398" s="110"/>
    </x:row>
    <x:row r="60399" spans="1:32" x14ac:dyDescent="0.25">
      <x:c r="W60399" s="110"/>
      <x:c r="AA60399" s="110"/>
    </x:row>
    <x:row r="60400" spans="1:32" x14ac:dyDescent="0.25">
      <x:c r="W60400" s="110"/>
      <x:c r="AA60400" s="110"/>
    </x:row>
    <x:row r="60401" spans="1:32" x14ac:dyDescent="0.25">
      <x:c r="W60401" s="110"/>
      <x:c r="AA60401" s="110"/>
    </x:row>
    <x:row r="60402" spans="1:32" x14ac:dyDescent="0.25">
      <x:c r="W60402" s="110"/>
      <x:c r="AA60402" s="110"/>
    </x:row>
    <x:row r="60403" spans="1:32" x14ac:dyDescent="0.25">
      <x:c r="W60403" s="110"/>
      <x:c r="AA60403" s="110"/>
    </x:row>
    <x:row r="60404" spans="1:32" x14ac:dyDescent="0.25">
      <x:c r="W60404" s="110"/>
      <x:c r="AA60404" s="110"/>
    </x:row>
    <x:row r="60405" spans="1:32" x14ac:dyDescent="0.25">
      <x:c r="W60405" s="110"/>
      <x:c r="AA60405" s="110"/>
    </x:row>
    <x:row r="60406" spans="1:32" x14ac:dyDescent="0.25">
      <x:c r="W60406" s="110"/>
      <x:c r="AA60406" s="110"/>
    </x:row>
    <x:row r="60407" spans="1:32" x14ac:dyDescent="0.25">
      <x:c r="W60407" s="110"/>
      <x:c r="AA60407" s="110"/>
    </x:row>
    <x:row r="60408" spans="1:32" x14ac:dyDescent="0.25">
      <x:c r="W60408" s="110"/>
      <x:c r="AA60408" s="110"/>
    </x:row>
    <x:row r="60409" spans="1:32" x14ac:dyDescent="0.25">
      <x:c r="W60409" s="110"/>
      <x:c r="AA60409" s="110"/>
    </x:row>
    <x:row r="60410" spans="1:32" x14ac:dyDescent="0.25">
      <x:c r="W60410" s="110"/>
      <x:c r="AA60410" s="110"/>
    </x:row>
    <x:row r="60411" spans="1:32" x14ac:dyDescent="0.25">
      <x:c r="W60411" s="110"/>
      <x:c r="AA60411" s="110"/>
    </x:row>
    <x:row r="60412" spans="1:32" x14ac:dyDescent="0.25">
      <x:c r="W60412" s="110"/>
      <x:c r="AA60412" s="110"/>
    </x:row>
    <x:row r="60413" spans="1:32" x14ac:dyDescent="0.25">
      <x:c r="W60413" s="110"/>
      <x:c r="AA60413" s="110"/>
    </x:row>
    <x:row r="60414" spans="1:32" x14ac:dyDescent="0.25">
      <x:c r="W60414" s="110"/>
      <x:c r="AA60414" s="110"/>
    </x:row>
    <x:row r="60415" spans="1:32" x14ac:dyDescent="0.25">
      <x:c r="W60415" s="110"/>
      <x:c r="AA60415" s="110"/>
    </x:row>
    <x:row r="60416" spans="1:32" x14ac:dyDescent="0.25">
      <x:c r="W60416" s="110"/>
      <x:c r="AA60416" s="110"/>
    </x:row>
    <x:row r="60417" spans="1:32" x14ac:dyDescent="0.25">
      <x:c r="W60417" s="110"/>
      <x:c r="AA60417" s="110"/>
    </x:row>
    <x:row r="60418" spans="1:32" x14ac:dyDescent="0.25">
      <x:c r="W60418" s="110"/>
      <x:c r="AA60418" s="110"/>
    </x:row>
    <x:row r="60419" spans="1:32" x14ac:dyDescent="0.25">
      <x:c r="W60419" s="110"/>
      <x:c r="AA60419" s="110"/>
    </x:row>
    <x:row r="60420" spans="1:32" x14ac:dyDescent="0.25">
      <x:c r="W60420" s="110"/>
      <x:c r="AA60420" s="110"/>
    </x:row>
    <x:row r="60421" spans="1:32" x14ac:dyDescent="0.25">
      <x:c r="W60421" s="110"/>
      <x:c r="AA60421" s="110"/>
    </x:row>
    <x:row r="60422" spans="1:32" x14ac:dyDescent="0.25">
      <x:c r="W60422" s="110"/>
      <x:c r="AA60422" s="110"/>
    </x:row>
    <x:row r="60423" spans="1:32" x14ac:dyDescent="0.25">
      <x:c r="W60423" s="110"/>
      <x:c r="AA60423" s="110"/>
    </x:row>
    <x:row r="60424" spans="1:32" x14ac:dyDescent="0.25">
      <x:c r="W60424" s="110"/>
      <x:c r="AA60424" s="110"/>
    </x:row>
    <x:row r="60425" spans="1:32" x14ac:dyDescent="0.25">
      <x:c r="W60425" s="110"/>
      <x:c r="AA60425" s="110"/>
    </x:row>
    <x:row r="60426" spans="1:32" x14ac:dyDescent="0.25">
      <x:c r="W60426" s="110"/>
      <x:c r="AA60426" s="110"/>
    </x:row>
    <x:row r="60427" spans="1:32" x14ac:dyDescent="0.25">
      <x:c r="W60427" s="110"/>
      <x:c r="AA60427" s="110"/>
    </x:row>
    <x:row r="60428" spans="1:32" x14ac:dyDescent="0.25">
      <x:c r="W60428" s="110"/>
      <x:c r="AA60428" s="110"/>
    </x:row>
    <x:row r="60429" spans="1:32" x14ac:dyDescent="0.25">
      <x:c r="W60429" s="110"/>
      <x:c r="AA60429" s="110"/>
    </x:row>
    <x:row r="60430" spans="1:32" x14ac:dyDescent="0.25">
      <x:c r="W60430" s="110"/>
      <x:c r="AA60430" s="110"/>
    </x:row>
    <x:row r="60431" spans="1:32" x14ac:dyDescent="0.25">
      <x:c r="W60431" s="110"/>
      <x:c r="AA60431" s="110"/>
    </x:row>
    <x:row r="60432" spans="1:32" x14ac:dyDescent="0.25">
      <x:c r="W60432" s="110"/>
      <x:c r="AA60432" s="110"/>
    </x:row>
    <x:row r="60433" spans="1:32" x14ac:dyDescent="0.25">
      <x:c r="W60433" s="110"/>
      <x:c r="AA60433" s="110"/>
    </x:row>
    <x:row r="60434" spans="1:32" x14ac:dyDescent="0.25">
      <x:c r="W60434" s="110"/>
      <x:c r="AA60434" s="110"/>
    </x:row>
    <x:row r="60435" spans="1:32" x14ac:dyDescent="0.25">
      <x:c r="W60435" s="110"/>
      <x:c r="AA60435" s="110"/>
    </x:row>
    <x:row r="60436" spans="1:32" x14ac:dyDescent="0.25">
      <x:c r="W60436" s="110"/>
      <x:c r="AA60436" s="110"/>
    </x:row>
    <x:row r="60437" spans="1:32" x14ac:dyDescent="0.25">
      <x:c r="W60437" s="110"/>
      <x:c r="AA60437" s="110"/>
    </x:row>
    <x:row r="60438" spans="1:32" x14ac:dyDescent="0.25">
      <x:c r="W60438" s="110"/>
      <x:c r="AA60438" s="110"/>
    </x:row>
    <x:row r="60439" spans="1:32" x14ac:dyDescent="0.25">
      <x:c r="W60439" s="110"/>
      <x:c r="AA60439" s="110"/>
    </x:row>
    <x:row r="60440" spans="1:32" x14ac:dyDescent="0.25">
      <x:c r="W60440" s="110"/>
      <x:c r="AA60440" s="110"/>
    </x:row>
    <x:row r="60441" spans="1:32" x14ac:dyDescent="0.25">
      <x:c r="W60441" s="110"/>
      <x:c r="AA60441" s="110"/>
    </x:row>
    <x:row r="60442" spans="1:32" x14ac:dyDescent="0.25">
      <x:c r="W60442" s="110"/>
      <x:c r="AA60442" s="110"/>
    </x:row>
    <x:row r="60443" spans="1:32" x14ac:dyDescent="0.25">
      <x:c r="W60443" s="110"/>
      <x:c r="AA60443" s="110"/>
    </x:row>
    <x:row r="60444" spans="1:32" x14ac:dyDescent="0.25">
      <x:c r="W60444" s="110"/>
      <x:c r="AA60444" s="110"/>
    </x:row>
    <x:row r="60445" spans="1:32" x14ac:dyDescent="0.25">
      <x:c r="W60445" s="110"/>
      <x:c r="AA60445" s="110"/>
    </x:row>
    <x:row r="60446" spans="1:32" x14ac:dyDescent="0.25">
      <x:c r="W60446" s="110"/>
      <x:c r="AA60446" s="110"/>
    </x:row>
    <x:row r="60447" spans="1:32" x14ac:dyDescent="0.25">
      <x:c r="W60447" s="110"/>
      <x:c r="AA60447" s="110"/>
    </x:row>
    <x:row r="60448" spans="1:32" x14ac:dyDescent="0.25">
      <x:c r="W60448" s="110"/>
      <x:c r="AA60448" s="110"/>
    </x:row>
    <x:row r="60449" spans="1:32" x14ac:dyDescent="0.25">
      <x:c r="W60449" s="110"/>
      <x:c r="AA60449" s="110"/>
    </x:row>
    <x:row r="60450" spans="1:32" x14ac:dyDescent="0.25">
      <x:c r="W60450" s="110"/>
      <x:c r="AA60450" s="110"/>
    </x:row>
    <x:row r="60451" spans="1:32" x14ac:dyDescent="0.25">
      <x:c r="W60451" s="110"/>
      <x:c r="AA60451" s="110"/>
    </x:row>
    <x:row r="60452" spans="1:32" x14ac:dyDescent="0.25">
      <x:c r="W60452" s="110"/>
      <x:c r="AA60452" s="110"/>
    </x:row>
    <x:row r="60453" spans="1:32" x14ac:dyDescent="0.25">
      <x:c r="W60453" s="110"/>
      <x:c r="AA60453" s="110"/>
    </x:row>
    <x:row r="60454" spans="1:32" x14ac:dyDescent="0.25">
      <x:c r="W60454" s="110"/>
      <x:c r="AA60454" s="110"/>
    </x:row>
    <x:row r="60455" spans="1:32" x14ac:dyDescent="0.25">
      <x:c r="W60455" s="110"/>
      <x:c r="AA60455" s="110"/>
    </x:row>
    <x:row r="60456" spans="1:32" x14ac:dyDescent="0.25">
      <x:c r="W60456" s="110"/>
      <x:c r="AA60456" s="110"/>
    </x:row>
    <x:row r="60457" spans="1:32" x14ac:dyDescent="0.25">
      <x:c r="W60457" s="110"/>
      <x:c r="AA60457" s="110"/>
    </x:row>
    <x:row r="60458" spans="1:32" x14ac:dyDescent="0.25">
      <x:c r="W60458" s="110"/>
      <x:c r="AA60458" s="110"/>
    </x:row>
    <x:row r="60459" spans="1:32" x14ac:dyDescent="0.25">
      <x:c r="W60459" s="110"/>
      <x:c r="AA60459" s="110"/>
    </x:row>
    <x:row r="60460" spans="1:32" x14ac:dyDescent="0.25">
      <x:c r="W60460" s="110"/>
      <x:c r="AA60460" s="110"/>
    </x:row>
    <x:row r="60461" spans="1:32" x14ac:dyDescent="0.25">
      <x:c r="W60461" s="110"/>
      <x:c r="AA60461" s="110"/>
    </x:row>
    <x:row r="60462" spans="1:32" x14ac:dyDescent="0.25">
      <x:c r="W60462" s="110"/>
      <x:c r="AA60462" s="110"/>
    </x:row>
    <x:row r="60463" spans="1:32" x14ac:dyDescent="0.25">
      <x:c r="W60463" s="110"/>
      <x:c r="AA60463" s="110"/>
    </x:row>
    <x:row r="60464" spans="1:32" x14ac:dyDescent="0.25">
      <x:c r="W60464" s="110"/>
      <x:c r="AA60464" s="110"/>
    </x:row>
    <x:row r="60465" spans="1:32" x14ac:dyDescent="0.25">
      <x:c r="W60465" s="110"/>
      <x:c r="AA60465" s="110"/>
    </x:row>
    <x:row r="60466" spans="1:32" x14ac:dyDescent="0.25">
      <x:c r="W60466" s="110"/>
      <x:c r="AA60466" s="110"/>
    </x:row>
    <x:row r="60467" spans="1:32" x14ac:dyDescent="0.25">
      <x:c r="W60467" s="110"/>
      <x:c r="AA60467" s="110"/>
    </x:row>
    <x:row r="60468" spans="1:32" x14ac:dyDescent="0.25">
      <x:c r="W60468" s="110"/>
      <x:c r="AA60468" s="110"/>
    </x:row>
    <x:row r="60469" spans="1:32" x14ac:dyDescent="0.25">
      <x:c r="W60469" s="110"/>
      <x:c r="AA60469" s="110"/>
    </x:row>
    <x:row r="60470" spans="1:32" x14ac:dyDescent="0.25">
      <x:c r="W60470" s="110"/>
      <x:c r="AA60470" s="110"/>
    </x:row>
    <x:row r="60471" spans="1:32" x14ac:dyDescent="0.25">
      <x:c r="W60471" s="110"/>
      <x:c r="AA60471" s="110"/>
    </x:row>
    <x:row r="60472" spans="1:32" x14ac:dyDescent="0.25">
      <x:c r="W60472" s="110"/>
      <x:c r="AA60472" s="110"/>
    </x:row>
    <x:row r="60473" spans="1:32" x14ac:dyDescent="0.25">
      <x:c r="W60473" s="110"/>
      <x:c r="AA60473" s="110"/>
    </x:row>
    <x:row r="60474" spans="1:32" x14ac:dyDescent="0.25">
      <x:c r="W60474" s="110"/>
      <x:c r="AA60474" s="110"/>
    </x:row>
    <x:row r="60475" spans="1:32" x14ac:dyDescent="0.25">
      <x:c r="W60475" s="110"/>
      <x:c r="AA60475" s="110"/>
    </x:row>
    <x:row r="60476" spans="1:32" x14ac:dyDescent="0.25">
      <x:c r="W60476" s="110"/>
      <x:c r="AA60476" s="110"/>
    </x:row>
    <x:row r="60477" spans="1:32" x14ac:dyDescent="0.25">
      <x:c r="W60477" s="110"/>
      <x:c r="AA60477" s="110"/>
    </x:row>
    <x:row r="60478" spans="1:32" x14ac:dyDescent="0.25">
      <x:c r="W60478" s="110"/>
      <x:c r="AA60478" s="110"/>
    </x:row>
    <x:row r="60479" spans="1:32" x14ac:dyDescent="0.25">
      <x:c r="W60479" s="110"/>
      <x:c r="AA60479" s="110"/>
    </x:row>
    <x:row r="60480" spans="1:32" x14ac:dyDescent="0.25">
      <x:c r="W60480" s="110"/>
      <x:c r="AA60480" s="110"/>
    </x:row>
    <x:row r="60481" spans="1:32" x14ac:dyDescent="0.25">
      <x:c r="W60481" s="110"/>
      <x:c r="AA60481" s="110"/>
    </x:row>
    <x:row r="60482" spans="1:32" x14ac:dyDescent="0.25">
      <x:c r="W60482" s="110"/>
      <x:c r="AA60482" s="110"/>
    </x:row>
    <x:row r="60483" spans="1:32" x14ac:dyDescent="0.25">
      <x:c r="W60483" s="110"/>
      <x:c r="AA60483" s="110"/>
    </x:row>
    <x:row r="60484" spans="1:32" x14ac:dyDescent="0.25">
      <x:c r="W60484" s="110"/>
      <x:c r="AA60484" s="110"/>
    </x:row>
    <x:row r="60485" spans="1:32" x14ac:dyDescent="0.25">
      <x:c r="W60485" s="110"/>
      <x:c r="AA60485" s="110"/>
    </x:row>
    <x:row r="60486" spans="1:32" x14ac:dyDescent="0.25">
      <x:c r="W60486" s="110"/>
      <x:c r="AA60486" s="110"/>
    </x:row>
    <x:row r="60487" spans="1:32" x14ac:dyDescent="0.25">
      <x:c r="W60487" s="110"/>
      <x:c r="AA60487" s="110"/>
    </x:row>
    <x:row r="60488" spans="1:32" x14ac:dyDescent="0.25">
      <x:c r="W60488" s="110"/>
      <x:c r="AA60488" s="110"/>
    </x:row>
    <x:row r="60489" spans="1:32" x14ac:dyDescent="0.25">
      <x:c r="W60489" s="110"/>
      <x:c r="AA60489" s="110"/>
    </x:row>
    <x:row r="60490" spans="1:32" x14ac:dyDescent="0.25">
      <x:c r="W60490" s="110"/>
      <x:c r="AA60490" s="110"/>
    </x:row>
    <x:row r="60491" spans="1:32" x14ac:dyDescent="0.25">
      <x:c r="W60491" s="110"/>
      <x:c r="AA60491" s="110"/>
    </x:row>
    <x:row r="60492" spans="1:32" x14ac:dyDescent="0.25">
      <x:c r="W60492" s="110"/>
      <x:c r="AA60492" s="110"/>
    </x:row>
    <x:row r="60493" spans="1:32" x14ac:dyDescent="0.25">
      <x:c r="W60493" s="110"/>
      <x:c r="AA60493" s="110"/>
    </x:row>
    <x:row r="60494" spans="1:32" x14ac:dyDescent="0.25">
      <x:c r="W60494" s="110"/>
      <x:c r="AA60494" s="110"/>
    </x:row>
    <x:row r="60495" spans="1:32" x14ac:dyDescent="0.25">
      <x:c r="W60495" s="110"/>
      <x:c r="AA60495" s="110"/>
    </x:row>
    <x:row r="60496" spans="1:32" x14ac:dyDescent="0.25">
      <x:c r="W60496" s="110"/>
      <x:c r="AA60496" s="110"/>
    </x:row>
    <x:row r="60497" spans="1:32" x14ac:dyDescent="0.25">
      <x:c r="W60497" s="110"/>
      <x:c r="AA60497" s="110"/>
    </x:row>
    <x:row r="60498" spans="1:32" x14ac:dyDescent="0.25">
      <x:c r="W60498" s="110"/>
      <x:c r="AA60498" s="110"/>
    </x:row>
    <x:row r="60499" spans="1:32" x14ac:dyDescent="0.25">
      <x:c r="W60499" s="110"/>
      <x:c r="AA60499" s="110"/>
    </x:row>
    <x:row r="60500" spans="1:32" x14ac:dyDescent="0.25">
      <x:c r="W60500" s="110"/>
      <x:c r="AA60500" s="110"/>
    </x:row>
    <x:row r="60501" spans="1:32" x14ac:dyDescent="0.25">
      <x:c r="W60501" s="110"/>
      <x:c r="AA60501" s="110"/>
    </x:row>
    <x:row r="60502" spans="1:32" x14ac:dyDescent="0.25">
      <x:c r="W60502" s="110"/>
      <x:c r="AA60502" s="110"/>
    </x:row>
    <x:row r="60503" spans="1:32" x14ac:dyDescent="0.25">
      <x:c r="W60503" s="110"/>
      <x:c r="AA60503" s="110"/>
    </x:row>
    <x:row r="60504" spans="1:32" x14ac:dyDescent="0.25">
      <x:c r="W60504" s="110"/>
      <x:c r="AA60504" s="110"/>
    </x:row>
    <x:row r="60505" spans="1:32" x14ac:dyDescent="0.25">
      <x:c r="W60505" s="110"/>
      <x:c r="AA60505" s="110"/>
    </x:row>
    <x:row r="60506" spans="1:32" x14ac:dyDescent="0.25">
      <x:c r="W60506" s="110"/>
      <x:c r="AA60506" s="110"/>
    </x:row>
    <x:row r="60507" spans="1:32" x14ac:dyDescent="0.25">
      <x:c r="W60507" s="110"/>
      <x:c r="AA60507" s="110"/>
    </x:row>
    <x:row r="60508" spans="1:32" x14ac:dyDescent="0.25">
      <x:c r="W60508" s="110"/>
      <x:c r="AA60508" s="110"/>
    </x:row>
    <x:row r="60509" spans="1:32" x14ac:dyDescent="0.25">
      <x:c r="W60509" s="110"/>
      <x:c r="AA60509" s="110"/>
    </x:row>
    <x:row r="60510" spans="1:32" x14ac:dyDescent="0.25">
      <x:c r="W60510" s="110"/>
      <x:c r="AA60510" s="110"/>
    </x:row>
    <x:row r="60511" spans="1:32" x14ac:dyDescent="0.25">
      <x:c r="W60511" s="110"/>
      <x:c r="AA60511" s="110"/>
    </x:row>
    <x:row r="60512" spans="1:32" x14ac:dyDescent="0.25">
      <x:c r="W60512" s="110"/>
      <x:c r="AA60512" s="110"/>
    </x:row>
    <x:row r="60513" spans="1:32" x14ac:dyDescent="0.25">
      <x:c r="W60513" s="110"/>
      <x:c r="AA60513" s="110"/>
    </x:row>
    <x:row r="60514" spans="1:32" x14ac:dyDescent="0.25">
      <x:c r="W60514" s="110"/>
      <x:c r="AA60514" s="110"/>
    </x:row>
    <x:row r="60515" spans="1:32" x14ac:dyDescent="0.25">
      <x:c r="W60515" s="110"/>
      <x:c r="AA60515" s="110"/>
    </x:row>
    <x:row r="60516" spans="1:32" x14ac:dyDescent="0.25">
      <x:c r="W60516" s="110"/>
      <x:c r="AA60516" s="110"/>
    </x:row>
    <x:row r="60517" spans="1:32" x14ac:dyDescent="0.25">
      <x:c r="W60517" s="110"/>
      <x:c r="AA60517" s="110"/>
    </x:row>
    <x:row r="60518" spans="1:32" x14ac:dyDescent="0.25">
      <x:c r="W60518" s="110"/>
      <x:c r="AA60518" s="110"/>
    </x:row>
    <x:row r="60519" spans="1:32" x14ac:dyDescent="0.25">
      <x:c r="W60519" s="110"/>
      <x:c r="AA60519" s="110"/>
    </x:row>
    <x:row r="60520" spans="1:32" x14ac:dyDescent="0.25">
      <x:c r="W60520" s="110"/>
      <x:c r="AA60520" s="110"/>
    </x:row>
    <x:row r="60521" spans="1:32" x14ac:dyDescent="0.25">
      <x:c r="W60521" s="110"/>
      <x:c r="AA60521" s="110"/>
    </x:row>
    <x:row r="60522" spans="1:32" x14ac:dyDescent="0.25">
      <x:c r="W60522" s="110"/>
      <x:c r="AA60522" s="110"/>
    </x:row>
    <x:row r="60523" spans="1:32" x14ac:dyDescent="0.25">
      <x:c r="W60523" s="110"/>
      <x:c r="AA60523" s="110"/>
    </x:row>
    <x:row r="60524" spans="1:32" x14ac:dyDescent="0.25">
      <x:c r="W60524" s="110"/>
      <x:c r="AA60524" s="110"/>
    </x:row>
    <x:row r="60525" spans="1:32" x14ac:dyDescent="0.25">
      <x:c r="W60525" s="110"/>
      <x:c r="AA60525" s="110"/>
    </x:row>
    <x:row r="60526" spans="1:32" x14ac:dyDescent="0.25">
      <x:c r="W60526" s="110"/>
      <x:c r="AA60526" s="110"/>
    </x:row>
    <x:row r="60527" spans="1:32" x14ac:dyDescent="0.25">
      <x:c r="W60527" s="110"/>
      <x:c r="AA60527" s="110"/>
    </x:row>
    <x:row r="60528" spans="1:32" x14ac:dyDescent="0.25">
      <x:c r="W60528" s="110"/>
      <x:c r="AA60528" s="110"/>
    </x:row>
    <x:row r="60529" spans="1:32" x14ac:dyDescent="0.25">
      <x:c r="W60529" s="110"/>
      <x:c r="AA60529" s="110"/>
    </x:row>
    <x:row r="60530" spans="1:32" x14ac:dyDescent="0.25">
      <x:c r="W60530" s="110"/>
      <x:c r="AA60530" s="110"/>
    </x:row>
    <x:row r="60531" spans="1:32" x14ac:dyDescent="0.25">
      <x:c r="W60531" s="110"/>
      <x:c r="AA60531" s="110"/>
    </x:row>
    <x:row r="60532" spans="1:32" x14ac:dyDescent="0.25">
      <x:c r="W60532" s="110"/>
      <x:c r="AA60532" s="110"/>
    </x:row>
    <x:row r="60533" spans="1:32" x14ac:dyDescent="0.25">
      <x:c r="W60533" s="110"/>
      <x:c r="AA60533" s="110"/>
    </x:row>
    <x:row r="60534" spans="1:32" x14ac:dyDescent="0.25">
      <x:c r="W60534" s="110"/>
      <x:c r="AA60534" s="110"/>
    </x:row>
    <x:row r="60535" spans="1:32" x14ac:dyDescent="0.25">
      <x:c r="W60535" s="110"/>
      <x:c r="AA60535" s="110"/>
    </x:row>
    <x:row r="60536" spans="1:32" x14ac:dyDescent="0.25">
      <x:c r="W60536" s="110"/>
      <x:c r="AA60536" s="110"/>
    </x:row>
    <x:row r="60537" spans="1:32" x14ac:dyDescent="0.25">
      <x:c r="W60537" s="110"/>
      <x:c r="AA60537" s="110"/>
    </x:row>
    <x:row r="60538" spans="1:32" x14ac:dyDescent="0.25">
      <x:c r="W60538" s="110"/>
      <x:c r="AA60538" s="110"/>
    </x:row>
    <x:row r="60539" spans="1:32" x14ac:dyDescent="0.25">
      <x:c r="W60539" s="110"/>
      <x:c r="AA60539" s="110"/>
    </x:row>
    <x:row r="60540" spans="1:32" x14ac:dyDescent="0.25">
      <x:c r="W60540" s="110"/>
      <x:c r="AA60540" s="110"/>
    </x:row>
    <x:row r="60541" spans="1:32" x14ac:dyDescent="0.25">
      <x:c r="W60541" s="110"/>
      <x:c r="AA60541" s="110"/>
    </x:row>
    <x:row r="60542" spans="1:32" x14ac:dyDescent="0.25">
      <x:c r="W60542" s="110"/>
      <x:c r="AA60542" s="110"/>
    </x:row>
    <x:row r="60543" spans="1:32" x14ac:dyDescent="0.25">
      <x:c r="W60543" s="110"/>
      <x:c r="AA60543" s="110"/>
    </x:row>
    <x:row r="60544" spans="1:32" x14ac:dyDescent="0.25">
      <x:c r="W60544" s="110"/>
      <x:c r="AA60544" s="110"/>
    </x:row>
    <x:row r="60545" spans="1:32" x14ac:dyDescent="0.25">
      <x:c r="W60545" s="110"/>
      <x:c r="AA60545" s="110"/>
    </x:row>
    <x:row r="60546" spans="1:32" x14ac:dyDescent="0.25">
      <x:c r="W60546" s="110"/>
      <x:c r="AA60546" s="110"/>
    </x:row>
    <x:row r="60547" spans="1:32" x14ac:dyDescent="0.25">
      <x:c r="W60547" s="110"/>
      <x:c r="AA60547" s="110"/>
    </x:row>
    <x:row r="60548" spans="1:32" x14ac:dyDescent="0.25">
      <x:c r="W60548" s="110"/>
      <x:c r="AA60548" s="110"/>
    </x:row>
    <x:row r="60549" spans="1:32" x14ac:dyDescent="0.25">
      <x:c r="W60549" s="110"/>
      <x:c r="AA60549" s="110"/>
    </x:row>
    <x:row r="60550" spans="1:32" x14ac:dyDescent="0.25">
      <x:c r="W60550" s="110"/>
      <x:c r="AA60550" s="110"/>
    </x:row>
    <x:row r="60551" spans="1:32" x14ac:dyDescent="0.25">
      <x:c r="W60551" s="110"/>
      <x:c r="AA60551" s="110"/>
    </x:row>
    <x:row r="60552" spans="1:32" x14ac:dyDescent="0.25">
      <x:c r="W60552" s="110"/>
      <x:c r="AA60552" s="110"/>
    </x:row>
    <x:row r="60553" spans="1:32" x14ac:dyDescent="0.25">
      <x:c r="W60553" s="110"/>
      <x:c r="AA60553" s="110"/>
    </x:row>
    <x:row r="60554" spans="1:32" x14ac:dyDescent="0.25">
      <x:c r="W60554" s="110"/>
      <x:c r="AA60554" s="110"/>
    </x:row>
    <x:row r="60555" spans="1:32" x14ac:dyDescent="0.25">
      <x:c r="W60555" s="110"/>
      <x:c r="AA60555" s="110"/>
    </x:row>
    <x:row r="60556" spans="1:32" x14ac:dyDescent="0.25">
      <x:c r="W60556" s="110"/>
      <x:c r="AA60556" s="110"/>
    </x:row>
    <x:row r="60557" spans="1:32" x14ac:dyDescent="0.25">
      <x:c r="W60557" s="110"/>
      <x:c r="AA60557" s="110"/>
    </x:row>
    <x:row r="60558" spans="1:32" x14ac:dyDescent="0.25">
      <x:c r="W60558" s="110"/>
      <x:c r="AA60558" s="110"/>
    </x:row>
    <x:row r="60559" spans="1:32" x14ac:dyDescent="0.25">
      <x:c r="W60559" s="110"/>
      <x:c r="AA60559" s="110"/>
    </x:row>
    <x:row r="60560" spans="1:32" x14ac:dyDescent="0.25">
      <x:c r="W60560" s="110"/>
      <x:c r="AA60560" s="110"/>
    </x:row>
    <x:row r="60561" spans="1:32" x14ac:dyDescent="0.25">
      <x:c r="W60561" s="110"/>
      <x:c r="AA60561" s="110"/>
    </x:row>
    <x:row r="60562" spans="1:32" x14ac:dyDescent="0.25">
      <x:c r="W60562" s="110"/>
      <x:c r="AA60562" s="110"/>
    </x:row>
    <x:row r="60563" spans="1:32" x14ac:dyDescent="0.25">
      <x:c r="W60563" s="110"/>
      <x:c r="AA60563" s="110"/>
    </x:row>
    <x:row r="60564" spans="1:32" x14ac:dyDescent="0.25">
      <x:c r="W60564" s="110"/>
      <x:c r="AA60564" s="110"/>
    </x:row>
    <x:row r="60565" spans="1:32" x14ac:dyDescent="0.25">
      <x:c r="W60565" s="110"/>
      <x:c r="AA60565" s="110"/>
    </x:row>
    <x:row r="60566" spans="1:32" x14ac:dyDescent="0.25">
      <x:c r="W60566" s="110"/>
      <x:c r="AA60566" s="110"/>
    </x:row>
    <x:row r="60567" spans="1:32" x14ac:dyDescent="0.25">
      <x:c r="W60567" s="110"/>
      <x:c r="AA60567" s="110"/>
    </x:row>
    <x:row r="60568" spans="1:32" x14ac:dyDescent="0.25">
      <x:c r="W60568" s="110"/>
      <x:c r="AA60568" s="110"/>
    </x:row>
    <x:row r="60569" spans="1:32" x14ac:dyDescent="0.25">
      <x:c r="W60569" s="110"/>
      <x:c r="AA60569" s="110"/>
    </x:row>
    <x:row r="60570" spans="1:32" x14ac:dyDescent="0.25">
      <x:c r="W60570" s="110"/>
      <x:c r="AA60570" s="110"/>
    </x:row>
    <x:row r="60571" spans="1:32" x14ac:dyDescent="0.25">
      <x:c r="W60571" s="110"/>
      <x:c r="AA60571" s="110"/>
    </x:row>
    <x:row r="60572" spans="1:32" x14ac:dyDescent="0.25">
      <x:c r="W60572" s="110"/>
      <x:c r="AA60572" s="110"/>
    </x:row>
    <x:row r="60573" spans="1:32" x14ac:dyDescent="0.25">
      <x:c r="W60573" s="110"/>
      <x:c r="AA60573" s="110"/>
    </x:row>
    <x:row r="60574" spans="1:32" x14ac:dyDescent="0.25">
      <x:c r="W60574" s="110"/>
      <x:c r="AA60574" s="110"/>
    </x:row>
    <x:row r="60575" spans="1:32" x14ac:dyDescent="0.25">
      <x:c r="W60575" s="110"/>
      <x:c r="AA60575" s="110"/>
    </x:row>
    <x:row r="60576" spans="1:32" x14ac:dyDescent="0.25">
      <x:c r="W60576" s="110"/>
      <x:c r="AA60576" s="110"/>
    </x:row>
    <x:row r="60577" spans="1:32" x14ac:dyDescent="0.25">
      <x:c r="W60577" s="110"/>
      <x:c r="AA60577" s="110"/>
    </x:row>
    <x:row r="60578" spans="1:32" x14ac:dyDescent="0.25">
      <x:c r="W60578" s="110"/>
      <x:c r="AA60578" s="110"/>
    </x:row>
    <x:row r="60579" spans="1:32" x14ac:dyDescent="0.25">
      <x:c r="W60579" s="110"/>
      <x:c r="AA60579" s="110"/>
    </x:row>
    <x:row r="60580" spans="1:32" x14ac:dyDescent="0.25">
      <x:c r="W60580" s="110"/>
      <x:c r="AA60580" s="110"/>
    </x:row>
    <x:row r="60581" spans="1:32" x14ac:dyDescent="0.25">
      <x:c r="W60581" s="110"/>
      <x:c r="AA60581" s="110"/>
    </x:row>
    <x:row r="60582" spans="1:32" x14ac:dyDescent="0.25">
      <x:c r="W60582" s="110"/>
      <x:c r="AA60582" s="110"/>
    </x:row>
    <x:row r="60583" spans="1:32" x14ac:dyDescent="0.25">
      <x:c r="W60583" s="110"/>
      <x:c r="AA60583" s="110"/>
    </x:row>
    <x:row r="60584" spans="1:32" x14ac:dyDescent="0.25">
      <x:c r="W60584" s="110"/>
      <x:c r="AA60584" s="110"/>
    </x:row>
    <x:row r="60585" spans="1:32" x14ac:dyDescent="0.25">
      <x:c r="W60585" s="110"/>
      <x:c r="AA60585" s="110"/>
    </x:row>
    <x:row r="60586" spans="1:32" x14ac:dyDescent="0.25">
      <x:c r="W60586" s="110"/>
      <x:c r="AA60586" s="110"/>
    </x:row>
    <x:row r="60587" spans="1:32" x14ac:dyDescent="0.25">
      <x:c r="W60587" s="110"/>
      <x:c r="AA60587" s="110"/>
    </x:row>
    <x:row r="60588" spans="1:32" x14ac:dyDescent="0.25">
      <x:c r="W60588" s="110"/>
      <x:c r="AA60588" s="110"/>
    </x:row>
    <x:row r="60589" spans="1:32" x14ac:dyDescent="0.25">
      <x:c r="W60589" s="110"/>
      <x:c r="AA60589" s="110"/>
    </x:row>
    <x:row r="60590" spans="1:32" x14ac:dyDescent="0.25">
      <x:c r="W60590" s="110"/>
      <x:c r="AA60590" s="110"/>
    </x:row>
    <x:row r="60591" spans="1:32" x14ac:dyDescent="0.25">
      <x:c r="W60591" s="110"/>
      <x:c r="AA60591" s="110"/>
    </x:row>
    <x:row r="60592" spans="1:32" x14ac:dyDescent="0.25">
      <x:c r="W60592" s="110"/>
      <x:c r="AA60592" s="110"/>
    </x:row>
    <x:row r="60593" spans="1:32" x14ac:dyDescent="0.25">
      <x:c r="W60593" s="110"/>
      <x:c r="AA60593" s="110"/>
    </x:row>
    <x:row r="60594" spans="1:32" x14ac:dyDescent="0.25">
      <x:c r="W60594" s="110"/>
      <x:c r="AA60594" s="110"/>
    </x:row>
    <x:row r="60595" spans="1:32" x14ac:dyDescent="0.25">
      <x:c r="W60595" s="110"/>
      <x:c r="AA60595" s="110"/>
    </x:row>
    <x:row r="60596" spans="1:32" x14ac:dyDescent="0.25">
      <x:c r="W60596" s="110"/>
      <x:c r="AA60596" s="110"/>
    </x:row>
    <x:row r="60597" spans="1:32" x14ac:dyDescent="0.25">
      <x:c r="W60597" s="110"/>
      <x:c r="AA60597" s="110"/>
    </x:row>
    <x:row r="60598" spans="1:32" x14ac:dyDescent="0.25">
      <x:c r="W60598" s="110"/>
      <x:c r="AA60598" s="110"/>
    </x:row>
    <x:row r="60599" spans="1:32" x14ac:dyDescent="0.25">
      <x:c r="W60599" s="110"/>
      <x:c r="AA60599" s="110"/>
    </x:row>
    <x:row r="60600" spans="1:32" x14ac:dyDescent="0.25">
      <x:c r="W60600" s="110"/>
      <x:c r="AA60600" s="110"/>
    </x:row>
    <x:row r="60601" spans="1:32" x14ac:dyDescent="0.25">
      <x:c r="W60601" s="110"/>
      <x:c r="AA60601" s="110"/>
    </x:row>
    <x:row r="60602" spans="1:32" x14ac:dyDescent="0.25">
      <x:c r="W60602" s="110"/>
      <x:c r="AA60602" s="110"/>
    </x:row>
    <x:row r="60603" spans="1:32" x14ac:dyDescent="0.25">
      <x:c r="W60603" s="110"/>
      <x:c r="AA60603" s="110"/>
    </x:row>
    <x:row r="60604" spans="1:32" x14ac:dyDescent="0.25">
      <x:c r="W60604" s="110"/>
      <x:c r="AA60604" s="110"/>
    </x:row>
    <x:row r="60605" spans="1:32" x14ac:dyDescent="0.25">
      <x:c r="W60605" s="110"/>
      <x:c r="AA60605" s="110"/>
    </x:row>
    <x:row r="60606" spans="1:32" x14ac:dyDescent="0.25">
      <x:c r="W60606" s="110"/>
      <x:c r="AA60606" s="110"/>
    </x:row>
    <x:row r="60607" spans="1:32" x14ac:dyDescent="0.25">
      <x:c r="W60607" s="110"/>
      <x:c r="AA60607" s="110"/>
    </x:row>
    <x:row r="60608" spans="1:32" x14ac:dyDescent="0.25">
      <x:c r="W60608" s="110"/>
      <x:c r="AA60608" s="110"/>
    </x:row>
    <x:row r="60609" spans="1:32" x14ac:dyDescent="0.25">
      <x:c r="W60609" s="110"/>
      <x:c r="AA60609" s="110"/>
    </x:row>
    <x:row r="60610" spans="1:32" x14ac:dyDescent="0.25">
      <x:c r="W60610" s="110"/>
      <x:c r="AA60610" s="110"/>
    </x:row>
    <x:row r="60611" spans="1:32" x14ac:dyDescent="0.25">
      <x:c r="W60611" s="110"/>
      <x:c r="AA60611" s="110"/>
    </x:row>
    <x:row r="60612" spans="1:32" x14ac:dyDescent="0.25">
      <x:c r="W60612" s="110"/>
      <x:c r="AA60612" s="110"/>
    </x:row>
    <x:row r="60613" spans="1:32" x14ac:dyDescent="0.25">
      <x:c r="W60613" s="110"/>
      <x:c r="AA60613" s="110"/>
    </x:row>
    <x:row r="60614" spans="1:32" x14ac:dyDescent="0.25">
      <x:c r="W60614" s="110"/>
      <x:c r="AA60614" s="110"/>
    </x:row>
    <x:row r="60615" spans="1:32" x14ac:dyDescent="0.25">
      <x:c r="W60615" s="110"/>
      <x:c r="AA60615" s="110"/>
    </x:row>
    <x:row r="60616" spans="1:32" x14ac:dyDescent="0.25">
      <x:c r="W60616" s="110"/>
      <x:c r="AA60616" s="110"/>
    </x:row>
    <x:row r="60617" spans="1:32" x14ac:dyDescent="0.25">
      <x:c r="W60617" s="110"/>
      <x:c r="AA60617" s="110"/>
    </x:row>
    <x:row r="60618" spans="1:32" x14ac:dyDescent="0.25">
      <x:c r="W60618" s="110"/>
      <x:c r="AA60618" s="110"/>
    </x:row>
    <x:row r="60619" spans="1:32" x14ac:dyDescent="0.25">
      <x:c r="W60619" s="110"/>
      <x:c r="AA60619" s="110"/>
    </x:row>
    <x:row r="60620" spans="1:32" x14ac:dyDescent="0.25">
      <x:c r="W60620" s="110"/>
      <x:c r="AA60620" s="110"/>
    </x:row>
    <x:row r="60621" spans="1:32" x14ac:dyDescent="0.25">
      <x:c r="W60621" s="110"/>
      <x:c r="AA60621" s="110"/>
    </x:row>
    <x:row r="60622" spans="1:32" x14ac:dyDescent="0.25">
      <x:c r="W60622" s="110"/>
      <x:c r="AA60622" s="110"/>
    </x:row>
    <x:row r="60623" spans="1:32" x14ac:dyDescent="0.25">
      <x:c r="W60623" s="110"/>
      <x:c r="AA60623" s="110"/>
    </x:row>
    <x:row r="60624" spans="1:32" x14ac:dyDescent="0.25">
      <x:c r="W60624" s="110"/>
      <x:c r="AA60624" s="110"/>
    </x:row>
    <x:row r="60625" spans="1:32" x14ac:dyDescent="0.25">
      <x:c r="W60625" s="110"/>
      <x:c r="AA60625" s="110"/>
    </x:row>
    <x:row r="60626" spans="1:32" x14ac:dyDescent="0.25">
      <x:c r="W60626" s="110"/>
      <x:c r="AA60626" s="110"/>
    </x:row>
    <x:row r="60627" spans="1:32" x14ac:dyDescent="0.25">
      <x:c r="W60627" s="110"/>
      <x:c r="AA60627" s="110"/>
    </x:row>
    <x:row r="60628" spans="1:32" x14ac:dyDescent="0.25">
      <x:c r="W60628" s="110"/>
      <x:c r="AA60628" s="110"/>
    </x:row>
    <x:row r="60629" spans="1:32" x14ac:dyDescent="0.25">
      <x:c r="W60629" s="110"/>
      <x:c r="AA60629" s="110"/>
    </x:row>
    <x:row r="60630" spans="1:32" x14ac:dyDescent="0.25">
      <x:c r="W60630" s="110"/>
      <x:c r="AA60630" s="110"/>
    </x:row>
    <x:row r="60631" spans="1:32" x14ac:dyDescent="0.25">
      <x:c r="W60631" s="110"/>
      <x:c r="AA60631" s="110"/>
    </x:row>
    <x:row r="60632" spans="1:32" x14ac:dyDescent="0.25">
      <x:c r="W60632" s="110"/>
      <x:c r="AA60632" s="110"/>
    </x:row>
    <x:row r="60633" spans="1:32" x14ac:dyDescent="0.25">
      <x:c r="W60633" s="110"/>
      <x:c r="AA60633" s="110"/>
    </x:row>
    <x:row r="60634" spans="1:32" x14ac:dyDescent="0.25">
      <x:c r="W60634" s="110"/>
      <x:c r="AA60634" s="110"/>
    </x:row>
    <x:row r="60635" spans="1:32" x14ac:dyDescent="0.25">
      <x:c r="W60635" s="110"/>
      <x:c r="AA60635" s="110"/>
    </x:row>
    <x:row r="60636" spans="1:32" x14ac:dyDescent="0.25">
      <x:c r="W60636" s="110"/>
      <x:c r="AA60636" s="110"/>
    </x:row>
    <x:row r="60637" spans="1:32" x14ac:dyDescent="0.25">
      <x:c r="W60637" s="110"/>
      <x:c r="AA60637" s="110"/>
    </x:row>
    <x:row r="60638" spans="1:32" x14ac:dyDescent="0.25">
      <x:c r="W60638" s="110"/>
      <x:c r="AA60638" s="110"/>
    </x:row>
    <x:row r="60639" spans="1:32" x14ac:dyDescent="0.25">
      <x:c r="W60639" s="110"/>
      <x:c r="AA60639" s="110"/>
    </x:row>
    <x:row r="60640" spans="1:32" x14ac:dyDescent="0.25">
      <x:c r="W60640" s="110"/>
      <x:c r="AA60640" s="110"/>
    </x:row>
    <x:row r="60641" spans="1:32" x14ac:dyDescent="0.25">
      <x:c r="W60641" s="110"/>
      <x:c r="AA60641" s="110"/>
    </x:row>
    <x:row r="60642" spans="1:32" x14ac:dyDescent="0.25">
      <x:c r="W60642" s="110"/>
      <x:c r="AA60642" s="110"/>
    </x:row>
    <x:row r="60643" spans="1:32" x14ac:dyDescent="0.25">
      <x:c r="W60643" s="110"/>
      <x:c r="AA60643" s="110"/>
    </x:row>
    <x:row r="60644" spans="1:32" x14ac:dyDescent="0.25">
      <x:c r="W60644" s="110"/>
      <x:c r="AA60644" s="110"/>
    </x:row>
    <x:row r="60645" spans="1:32" x14ac:dyDescent="0.25">
      <x:c r="W60645" s="110"/>
      <x:c r="AA60645" s="110"/>
    </x:row>
    <x:row r="60646" spans="1:32" x14ac:dyDescent="0.25">
      <x:c r="W60646" s="110"/>
      <x:c r="AA60646" s="110"/>
    </x:row>
    <x:row r="60647" spans="1:32" x14ac:dyDescent="0.25">
      <x:c r="W60647" s="110"/>
      <x:c r="AA60647" s="110"/>
    </x:row>
    <x:row r="60648" spans="1:32" x14ac:dyDescent="0.25">
      <x:c r="W60648" s="110"/>
      <x:c r="AA60648" s="110"/>
    </x:row>
    <x:row r="60649" spans="1:32" x14ac:dyDescent="0.25">
      <x:c r="W60649" s="110"/>
      <x:c r="AA60649" s="110"/>
    </x:row>
    <x:row r="60650" spans="1:32" x14ac:dyDescent="0.25">
      <x:c r="W60650" s="110"/>
      <x:c r="AA60650" s="110"/>
    </x:row>
    <x:row r="60651" spans="1:32" x14ac:dyDescent="0.25">
      <x:c r="W60651" s="110"/>
      <x:c r="AA60651" s="110"/>
    </x:row>
    <x:row r="60652" spans="1:32" x14ac:dyDescent="0.25">
      <x:c r="W60652" s="110"/>
      <x:c r="AA60652" s="110"/>
    </x:row>
    <x:row r="60653" spans="1:32" x14ac:dyDescent="0.25">
      <x:c r="W60653" s="110"/>
      <x:c r="AA60653" s="110"/>
    </x:row>
    <x:row r="60654" spans="1:32" x14ac:dyDescent="0.25">
      <x:c r="W60654" s="110"/>
      <x:c r="AA60654" s="110"/>
    </x:row>
    <x:row r="60655" spans="1:32" x14ac:dyDescent="0.25">
      <x:c r="W60655" s="110"/>
      <x:c r="AA60655" s="110"/>
    </x:row>
    <x:row r="60656" spans="1:32" x14ac:dyDescent="0.25">
      <x:c r="W60656" s="110"/>
      <x:c r="AA60656" s="110"/>
    </x:row>
    <x:row r="60657" spans="1:32" x14ac:dyDescent="0.25">
      <x:c r="W60657" s="110"/>
      <x:c r="AA60657" s="110"/>
    </x:row>
    <x:row r="60658" spans="1:32" x14ac:dyDescent="0.25">
      <x:c r="W60658" s="110"/>
      <x:c r="AA60658" s="110"/>
    </x:row>
    <x:row r="60659" spans="1:32" x14ac:dyDescent="0.25">
      <x:c r="W60659" s="110"/>
      <x:c r="AA60659" s="110"/>
    </x:row>
    <x:row r="60660" spans="1:32" x14ac:dyDescent="0.25">
      <x:c r="W60660" s="110"/>
      <x:c r="AA60660" s="110"/>
    </x:row>
    <x:row r="60661" spans="1:32" x14ac:dyDescent="0.25">
      <x:c r="W60661" s="110"/>
      <x:c r="AA60661" s="110"/>
    </x:row>
    <x:row r="60662" spans="1:32" x14ac:dyDescent="0.25">
      <x:c r="W60662" s="110"/>
      <x:c r="AA60662" s="110"/>
    </x:row>
    <x:row r="60663" spans="1:32" x14ac:dyDescent="0.25">
      <x:c r="W60663" s="110"/>
      <x:c r="AA60663" s="110"/>
    </x:row>
    <x:row r="60664" spans="1:32" x14ac:dyDescent="0.25">
      <x:c r="W60664" s="110"/>
      <x:c r="AA60664" s="110"/>
    </x:row>
    <x:row r="60665" spans="1:32" x14ac:dyDescent="0.25">
      <x:c r="W60665" s="110"/>
      <x:c r="AA60665" s="110"/>
    </x:row>
    <x:row r="60666" spans="1:32" x14ac:dyDescent="0.25">
      <x:c r="W60666" s="110"/>
      <x:c r="AA60666" s="110"/>
    </x:row>
    <x:row r="60667" spans="1:32" x14ac:dyDescent="0.25">
      <x:c r="W60667" s="110"/>
      <x:c r="AA60667" s="110"/>
    </x:row>
    <x:row r="60668" spans="1:32" x14ac:dyDescent="0.25">
      <x:c r="W60668" s="110"/>
      <x:c r="AA60668" s="110"/>
    </x:row>
    <x:row r="60669" spans="1:32" x14ac:dyDescent="0.25">
      <x:c r="W60669" s="110"/>
      <x:c r="AA60669" s="110"/>
    </x:row>
    <x:row r="60670" spans="1:32" x14ac:dyDescent="0.25">
      <x:c r="W60670" s="110"/>
      <x:c r="AA60670" s="110"/>
    </x:row>
    <x:row r="60671" spans="1:32" x14ac:dyDescent="0.25">
      <x:c r="W60671" s="110"/>
      <x:c r="AA60671" s="110"/>
    </x:row>
    <x:row r="60672" spans="1:32" x14ac:dyDescent="0.25">
      <x:c r="W60672" s="110"/>
      <x:c r="AA60672" s="110"/>
    </x:row>
    <x:row r="60673" spans="1:32" x14ac:dyDescent="0.25">
      <x:c r="W60673" s="110"/>
      <x:c r="AA60673" s="110"/>
    </x:row>
    <x:row r="60674" spans="1:32" x14ac:dyDescent="0.25">
      <x:c r="W60674" s="110"/>
      <x:c r="AA60674" s="110"/>
    </x:row>
    <x:row r="60675" spans="1:32" x14ac:dyDescent="0.25">
      <x:c r="W60675" s="110"/>
      <x:c r="AA60675" s="110"/>
    </x:row>
    <x:row r="60676" spans="1:32" x14ac:dyDescent="0.25">
      <x:c r="W60676" s="110"/>
      <x:c r="AA60676" s="110"/>
    </x:row>
    <x:row r="60677" spans="1:32" x14ac:dyDescent="0.25">
      <x:c r="W60677" s="110"/>
      <x:c r="AA60677" s="110"/>
    </x:row>
    <x:row r="60678" spans="1:32" x14ac:dyDescent="0.25">
      <x:c r="W60678" s="110"/>
      <x:c r="AA60678" s="110"/>
    </x:row>
    <x:row r="60679" spans="1:32" x14ac:dyDescent="0.25">
      <x:c r="W60679" s="110"/>
      <x:c r="AA60679" s="110"/>
    </x:row>
    <x:row r="60680" spans="1:32" x14ac:dyDescent="0.25">
      <x:c r="W60680" s="110"/>
      <x:c r="AA60680" s="110"/>
    </x:row>
    <x:row r="60681" spans="1:32" x14ac:dyDescent="0.25">
      <x:c r="W60681" s="110"/>
      <x:c r="AA60681" s="110"/>
    </x:row>
    <x:row r="60682" spans="1:32" x14ac:dyDescent="0.25">
      <x:c r="W60682" s="110"/>
      <x:c r="AA60682" s="110"/>
    </x:row>
    <x:row r="60683" spans="1:32" x14ac:dyDescent="0.25">
      <x:c r="W60683" s="110"/>
      <x:c r="AA60683" s="110"/>
    </x:row>
    <x:row r="60684" spans="1:32" x14ac:dyDescent="0.25">
      <x:c r="W60684" s="110"/>
      <x:c r="AA60684" s="110"/>
    </x:row>
    <x:row r="60685" spans="1:32" x14ac:dyDescent="0.25">
      <x:c r="W60685" s="110"/>
      <x:c r="AA60685" s="110"/>
    </x:row>
    <x:row r="60686" spans="1:32" x14ac:dyDescent="0.25">
      <x:c r="W60686" s="110"/>
      <x:c r="AA60686" s="110"/>
    </x:row>
    <x:row r="60687" spans="1:32" x14ac:dyDescent="0.25">
      <x:c r="W60687" s="110"/>
      <x:c r="AA60687" s="110"/>
    </x:row>
    <x:row r="60688" spans="1:32" x14ac:dyDescent="0.25">
      <x:c r="W60688" s="110"/>
      <x:c r="AA60688" s="110"/>
    </x:row>
    <x:row r="60689" spans="1:32" x14ac:dyDescent="0.25">
      <x:c r="W60689" s="110"/>
      <x:c r="AA60689" s="110"/>
    </x:row>
    <x:row r="60690" spans="1:32" x14ac:dyDescent="0.25">
      <x:c r="W60690" s="110"/>
      <x:c r="AA60690" s="110"/>
    </x:row>
    <x:row r="60691" spans="1:32" x14ac:dyDescent="0.25">
      <x:c r="W60691" s="110"/>
      <x:c r="AA60691" s="110"/>
    </x:row>
    <x:row r="60692" spans="1:32" x14ac:dyDescent="0.25">
      <x:c r="W60692" s="110"/>
      <x:c r="AA60692" s="110"/>
    </x:row>
    <x:row r="60693" spans="1:32" x14ac:dyDescent="0.25">
      <x:c r="W60693" s="110"/>
      <x:c r="AA60693" s="110"/>
    </x:row>
    <x:row r="60694" spans="1:32" x14ac:dyDescent="0.25">
      <x:c r="W60694" s="110"/>
      <x:c r="AA60694" s="110"/>
    </x:row>
    <x:row r="60695" spans="1:32" x14ac:dyDescent="0.25">
      <x:c r="W60695" s="110"/>
      <x:c r="AA60695" s="110"/>
    </x:row>
    <x:row r="60696" spans="1:32" x14ac:dyDescent="0.25">
      <x:c r="W60696" s="110"/>
      <x:c r="AA60696" s="110"/>
    </x:row>
    <x:row r="60697" spans="1:32" x14ac:dyDescent="0.25">
      <x:c r="W60697" s="110"/>
      <x:c r="AA60697" s="110"/>
    </x:row>
    <x:row r="60698" spans="1:32" x14ac:dyDescent="0.25">
      <x:c r="W60698" s="110"/>
      <x:c r="AA60698" s="110"/>
    </x:row>
    <x:row r="60699" spans="1:32" x14ac:dyDescent="0.25">
      <x:c r="W60699" s="110"/>
      <x:c r="AA60699" s="110"/>
    </x:row>
    <x:row r="60700" spans="1:32" x14ac:dyDescent="0.25">
      <x:c r="W60700" s="110"/>
      <x:c r="AA60700" s="110"/>
    </x:row>
    <x:row r="60701" spans="1:32" x14ac:dyDescent="0.25">
      <x:c r="W60701" s="110"/>
      <x:c r="AA60701" s="110"/>
    </x:row>
    <x:row r="60702" spans="1:32" x14ac:dyDescent="0.25">
      <x:c r="W60702" s="110"/>
      <x:c r="AA60702" s="110"/>
    </x:row>
    <x:row r="60703" spans="1:32" x14ac:dyDescent="0.25">
      <x:c r="W60703" s="110"/>
      <x:c r="AA60703" s="110"/>
    </x:row>
    <x:row r="60704" spans="1:32" x14ac:dyDescent="0.25">
      <x:c r="W60704" s="110"/>
      <x:c r="AA60704" s="110"/>
    </x:row>
    <x:row r="60705" spans="1:32" x14ac:dyDescent="0.25">
      <x:c r="W60705" s="110"/>
      <x:c r="AA60705" s="110"/>
    </x:row>
    <x:row r="60706" spans="1:32" x14ac:dyDescent="0.25">
      <x:c r="W60706" s="110"/>
      <x:c r="AA60706" s="110"/>
    </x:row>
    <x:row r="60707" spans="1:32" x14ac:dyDescent="0.25">
      <x:c r="W60707" s="110"/>
      <x:c r="AA60707" s="110"/>
    </x:row>
    <x:row r="60708" spans="1:32" x14ac:dyDescent="0.25">
      <x:c r="W60708" s="110"/>
      <x:c r="AA60708" s="110"/>
    </x:row>
    <x:row r="60709" spans="1:32" x14ac:dyDescent="0.25">
      <x:c r="W60709" s="110"/>
      <x:c r="AA60709" s="110"/>
    </x:row>
    <x:row r="60710" spans="1:32" x14ac:dyDescent="0.25">
      <x:c r="W60710" s="110"/>
      <x:c r="AA60710" s="110"/>
    </x:row>
    <x:row r="60711" spans="1:32" x14ac:dyDescent="0.25">
      <x:c r="W60711" s="110"/>
      <x:c r="AA60711" s="110"/>
    </x:row>
    <x:row r="60712" spans="1:32" x14ac:dyDescent="0.25">
      <x:c r="W60712" s="110"/>
      <x:c r="AA60712" s="110"/>
    </x:row>
    <x:row r="60713" spans="1:32" x14ac:dyDescent="0.25">
      <x:c r="W60713" s="110"/>
      <x:c r="AA60713" s="110"/>
    </x:row>
    <x:row r="60714" spans="1:32" x14ac:dyDescent="0.25">
      <x:c r="W60714" s="110"/>
      <x:c r="AA60714" s="110"/>
    </x:row>
    <x:row r="60715" spans="1:32" x14ac:dyDescent="0.25">
      <x:c r="W60715" s="110"/>
      <x:c r="AA60715" s="110"/>
    </x:row>
    <x:row r="60716" spans="1:32" x14ac:dyDescent="0.25">
      <x:c r="W60716" s="110"/>
      <x:c r="AA60716" s="110"/>
    </x:row>
    <x:row r="60717" spans="1:32" x14ac:dyDescent="0.25">
      <x:c r="W60717" s="110"/>
      <x:c r="AA60717" s="110"/>
    </x:row>
    <x:row r="60718" spans="1:32" x14ac:dyDescent="0.25">
      <x:c r="W60718" s="110"/>
      <x:c r="AA60718" s="110"/>
    </x:row>
    <x:row r="60719" spans="1:32" x14ac:dyDescent="0.25">
      <x:c r="W60719" s="110"/>
      <x:c r="AA60719" s="110"/>
    </x:row>
    <x:row r="60720" spans="1:32" x14ac:dyDescent="0.25">
      <x:c r="W60720" s="110"/>
      <x:c r="AA60720" s="110"/>
    </x:row>
    <x:row r="60721" spans="1:32" x14ac:dyDescent="0.25">
      <x:c r="W60721" s="110"/>
      <x:c r="AA60721" s="110"/>
    </x:row>
    <x:row r="60722" spans="1:32" x14ac:dyDescent="0.25">
      <x:c r="W60722" s="110"/>
      <x:c r="AA60722" s="110"/>
    </x:row>
    <x:row r="60723" spans="1:32" x14ac:dyDescent="0.25">
      <x:c r="W60723" s="110"/>
      <x:c r="AA60723" s="110"/>
    </x:row>
    <x:row r="60724" spans="1:32" x14ac:dyDescent="0.25">
      <x:c r="W60724" s="110"/>
      <x:c r="AA60724" s="110"/>
    </x:row>
    <x:row r="60725" spans="1:32" x14ac:dyDescent="0.25">
      <x:c r="W60725" s="110"/>
      <x:c r="AA60725" s="110"/>
    </x:row>
    <x:row r="60726" spans="1:32" x14ac:dyDescent="0.25">
      <x:c r="W60726" s="110"/>
      <x:c r="AA60726" s="110"/>
    </x:row>
    <x:row r="60727" spans="1:32" x14ac:dyDescent="0.25">
      <x:c r="W60727" s="110"/>
      <x:c r="AA60727" s="110"/>
    </x:row>
    <x:row r="60728" spans="1:32" x14ac:dyDescent="0.25">
      <x:c r="W60728" s="110"/>
      <x:c r="AA60728" s="110"/>
    </x:row>
    <x:row r="60729" spans="1:32" x14ac:dyDescent="0.25">
      <x:c r="W60729" s="110"/>
      <x:c r="AA60729" s="110"/>
    </x:row>
    <x:row r="60730" spans="1:32" x14ac:dyDescent="0.25">
      <x:c r="W60730" s="110"/>
      <x:c r="AA60730" s="110"/>
    </x:row>
    <x:row r="60731" spans="1:32" x14ac:dyDescent="0.25">
      <x:c r="W60731" s="110"/>
      <x:c r="AA60731" s="110"/>
    </x:row>
    <x:row r="60732" spans="1:32" x14ac:dyDescent="0.25">
      <x:c r="W60732" s="110"/>
      <x:c r="AA60732" s="110"/>
    </x:row>
    <x:row r="60733" spans="1:32" x14ac:dyDescent="0.25">
      <x:c r="W60733" s="110"/>
      <x:c r="AA60733" s="110"/>
    </x:row>
    <x:row r="60734" spans="1:32" x14ac:dyDescent="0.25">
      <x:c r="W60734" s="110"/>
      <x:c r="AA60734" s="110"/>
    </x:row>
    <x:row r="60735" spans="1:32" x14ac:dyDescent="0.25">
      <x:c r="W60735" s="110"/>
      <x:c r="AA60735" s="110"/>
    </x:row>
    <x:row r="60736" spans="1:32" x14ac:dyDescent="0.25">
      <x:c r="W60736" s="110"/>
      <x:c r="AA60736" s="110"/>
    </x:row>
    <x:row r="60737" spans="1:32" x14ac:dyDescent="0.25">
      <x:c r="W60737" s="110"/>
      <x:c r="AA60737" s="110"/>
    </x:row>
    <x:row r="60738" spans="1:32" x14ac:dyDescent="0.25">
      <x:c r="W60738" s="110"/>
      <x:c r="AA60738" s="110"/>
    </x:row>
    <x:row r="60739" spans="1:32" x14ac:dyDescent="0.25">
      <x:c r="W60739" s="110"/>
      <x:c r="AA60739" s="110"/>
    </x:row>
    <x:row r="60740" spans="1:32" x14ac:dyDescent="0.25">
      <x:c r="W60740" s="110"/>
      <x:c r="AA60740" s="110"/>
    </x:row>
    <x:row r="60741" spans="1:32" x14ac:dyDescent="0.25">
      <x:c r="W60741" s="110"/>
      <x:c r="AA60741" s="110"/>
    </x:row>
    <x:row r="60742" spans="1:32" x14ac:dyDescent="0.25">
      <x:c r="W60742" s="110"/>
      <x:c r="AA60742" s="110"/>
    </x:row>
    <x:row r="60743" spans="1:32" x14ac:dyDescent="0.25">
      <x:c r="W60743" s="110"/>
      <x:c r="AA60743" s="110"/>
    </x:row>
    <x:row r="60744" spans="1:32" x14ac:dyDescent="0.25">
      <x:c r="W60744" s="110"/>
      <x:c r="AA60744" s="110"/>
    </x:row>
    <x:row r="60745" spans="1:32" x14ac:dyDescent="0.25">
      <x:c r="W60745" s="110"/>
      <x:c r="AA60745" s="110"/>
    </x:row>
    <x:row r="60746" spans="1:32" x14ac:dyDescent="0.25">
      <x:c r="W60746" s="110"/>
      <x:c r="AA60746" s="110"/>
    </x:row>
    <x:row r="60747" spans="1:32" x14ac:dyDescent="0.25">
      <x:c r="W60747" s="110"/>
      <x:c r="AA60747" s="110"/>
    </x:row>
    <x:row r="60748" spans="1:32" x14ac:dyDescent="0.25">
      <x:c r="W60748" s="110"/>
      <x:c r="AA60748" s="110"/>
    </x:row>
    <x:row r="60749" spans="1:32" x14ac:dyDescent="0.25">
      <x:c r="W60749" s="110"/>
      <x:c r="AA60749" s="110"/>
    </x:row>
    <x:row r="60750" spans="1:32" x14ac:dyDescent="0.25">
      <x:c r="W60750" s="110"/>
      <x:c r="AA60750" s="110"/>
    </x:row>
    <x:row r="60751" spans="1:32" x14ac:dyDescent="0.25">
      <x:c r="W60751" s="110"/>
      <x:c r="AA60751" s="110"/>
    </x:row>
    <x:row r="60752" spans="1:32" x14ac:dyDescent="0.25">
      <x:c r="W60752" s="110"/>
      <x:c r="AA60752" s="110"/>
    </x:row>
    <x:row r="60753" spans="1:32" x14ac:dyDescent="0.25">
      <x:c r="W60753" s="110"/>
      <x:c r="AA60753" s="110"/>
    </x:row>
    <x:row r="60754" spans="1:32" x14ac:dyDescent="0.25">
      <x:c r="W60754" s="110"/>
      <x:c r="AA60754" s="110"/>
    </x:row>
    <x:row r="60755" spans="1:32" x14ac:dyDescent="0.25">
      <x:c r="W60755" s="110"/>
      <x:c r="AA60755" s="110"/>
    </x:row>
    <x:row r="60756" spans="1:32" x14ac:dyDescent="0.25">
      <x:c r="W60756" s="110"/>
      <x:c r="AA60756" s="110"/>
    </x:row>
    <x:row r="60757" spans="1:32" x14ac:dyDescent="0.25">
      <x:c r="W60757" s="110"/>
      <x:c r="AA60757" s="110"/>
    </x:row>
    <x:row r="60758" spans="1:32" x14ac:dyDescent="0.25">
      <x:c r="W60758" s="110"/>
      <x:c r="AA60758" s="110"/>
    </x:row>
    <x:row r="60759" spans="1:32" x14ac:dyDescent="0.25">
      <x:c r="W60759" s="110"/>
      <x:c r="AA60759" s="110"/>
    </x:row>
    <x:row r="60760" spans="1:32" x14ac:dyDescent="0.25">
      <x:c r="W60760" s="110"/>
      <x:c r="AA60760" s="110"/>
    </x:row>
    <x:row r="60761" spans="1:32" x14ac:dyDescent="0.25">
      <x:c r="W60761" s="110"/>
      <x:c r="AA60761" s="110"/>
    </x:row>
    <x:row r="60762" spans="1:32" x14ac:dyDescent="0.25">
      <x:c r="W60762" s="110"/>
      <x:c r="AA60762" s="110"/>
    </x:row>
    <x:row r="60763" spans="1:32" x14ac:dyDescent="0.25">
      <x:c r="W60763" s="110"/>
      <x:c r="AA60763" s="110"/>
    </x:row>
    <x:row r="60764" spans="1:32" x14ac:dyDescent="0.25">
      <x:c r="W60764" s="110"/>
      <x:c r="AA60764" s="110"/>
    </x:row>
    <x:row r="60765" spans="1:32" x14ac:dyDescent="0.25">
      <x:c r="W60765" s="110"/>
      <x:c r="AA60765" s="110"/>
    </x:row>
    <x:row r="60766" spans="1:32" x14ac:dyDescent="0.25">
      <x:c r="W60766" s="110"/>
      <x:c r="AA60766" s="110"/>
    </x:row>
    <x:row r="60767" spans="1:32" x14ac:dyDescent="0.25">
      <x:c r="W60767" s="110"/>
      <x:c r="AA60767" s="110"/>
    </x:row>
    <x:row r="60768" spans="1:32" x14ac:dyDescent="0.25">
      <x:c r="W60768" s="110"/>
      <x:c r="AA60768" s="110"/>
    </x:row>
    <x:row r="60769" spans="1:32" x14ac:dyDescent="0.25">
      <x:c r="W60769" s="110"/>
      <x:c r="AA60769" s="110"/>
    </x:row>
    <x:row r="60770" spans="1:32" x14ac:dyDescent="0.25">
      <x:c r="W60770" s="110"/>
      <x:c r="AA60770" s="110"/>
    </x:row>
    <x:row r="60771" spans="1:32" x14ac:dyDescent="0.25">
      <x:c r="W60771" s="110"/>
      <x:c r="AA60771" s="110"/>
    </x:row>
    <x:row r="60772" spans="1:32" x14ac:dyDescent="0.25">
      <x:c r="W60772" s="110"/>
      <x:c r="AA60772" s="110"/>
    </x:row>
    <x:row r="60773" spans="1:32" x14ac:dyDescent="0.25">
      <x:c r="W60773" s="110"/>
      <x:c r="AA60773" s="110"/>
    </x:row>
    <x:row r="60774" spans="1:32" x14ac:dyDescent="0.25">
      <x:c r="W60774" s="110"/>
      <x:c r="AA60774" s="110"/>
    </x:row>
    <x:row r="60775" spans="1:32" x14ac:dyDescent="0.25">
      <x:c r="W60775" s="110"/>
      <x:c r="AA60775" s="110"/>
    </x:row>
    <x:row r="60776" spans="1:32" x14ac:dyDescent="0.25">
      <x:c r="W60776" s="110"/>
      <x:c r="AA60776" s="110"/>
    </x:row>
    <x:row r="60777" spans="1:32" x14ac:dyDescent="0.25">
      <x:c r="W60777" s="110"/>
      <x:c r="AA60777" s="110"/>
    </x:row>
    <x:row r="60778" spans="1:32" x14ac:dyDescent="0.25">
      <x:c r="W60778" s="110"/>
      <x:c r="AA60778" s="110"/>
    </x:row>
    <x:row r="60779" spans="1:32" x14ac:dyDescent="0.25">
      <x:c r="W60779" s="110"/>
      <x:c r="AA60779" s="110"/>
    </x:row>
    <x:row r="60780" spans="1:32" x14ac:dyDescent="0.25">
      <x:c r="W60780" s="110"/>
      <x:c r="AA60780" s="110"/>
    </x:row>
    <x:row r="60781" spans="1:32" x14ac:dyDescent="0.25">
      <x:c r="W60781" s="110"/>
      <x:c r="AA60781" s="110"/>
    </x:row>
    <x:row r="60782" spans="1:32" x14ac:dyDescent="0.25">
      <x:c r="W60782" s="110"/>
      <x:c r="AA60782" s="110"/>
    </x:row>
    <x:row r="60783" spans="1:32" x14ac:dyDescent="0.25">
      <x:c r="W60783" s="110"/>
      <x:c r="AA60783" s="110"/>
    </x:row>
    <x:row r="60784" spans="1:32" x14ac:dyDescent="0.25">
      <x:c r="W60784" s="110"/>
      <x:c r="AA60784" s="110"/>
    </x:row>
    <x:row r="60785" spans="1:32" x14ac:dyDescent="0.25">
      <x:c r="W60785" s="110"/>
      <x:c r="AA60785" s="110"/>
    </x:row>
    <x:row r="60786" spans="1:32" x14ac:dyDescent="0.25">
      <x:c r="W60786" s="110"/>
      <x:c r="AA60786" s="110"/>
    </x:row>
    <x:row r="60787" spans="1:32" x14ac:dyDescent="0.25">
      <x:c r="W60787" s="110"/>
      <x:c r="AA60787" s="110"/>
    </x:row>
    <x:row r="60788" spans="1:32" x14ac:dyDescent="0.25">
      <x:c r="W60788" s="110"/>
      <x:c r="AA60788" s="110"/>
    </x:row>
    <x:row r="60789" spans="1:32" x14ac:dyDescent="0.25">
      <x:c r="W60789" s="110"/>
      <x:c r="AA60789" s="110"/>
    </x:row>
    <x:row r="60790" spans="1:32" x14ac:dyDescent="0.25">
      <x:c r="W60790" s="110"/>
      <x:c r="AA60790" s="110"/>
    </x:row>
    <x:row r="60791" spans="1:32" x14ac:dyDescent="0.25">
      <x:c r="W60791" s="110"/>
      <x:c r="AA60791" s="110"/>
    </x:row>
    <x:row r="60792" spans="1:32" x14ac:dyDescent="0.25">
      <x:c r="W60792" s="110"/>
      <x:c r="AA60792" s="110"/>
    </x:row>
    <x:row r="60793" spans="1:32" x14ac:dyDescent="0.25">
      <x:c r="W60793" s="110"/>
      <x:c r="AA60793" s="110"/>
    </x:row>
    <x:row r="60794" spans="1:32" x14ac:dyDescent="0.25">
      <x:c r="W60794" s="110"/>
      <x:c r="AA60794" s="110"/>
    </x:row>
    <x:row r="60795" spans="1:32" x14ac:dyDescent="0.25">
      <x:c r="W60795" s="110"/>
      <x:c r="AA60795" s="110"/>
    </x:row>
    <x:row r="60796" spans="1:32" x14ac:dyDescent="0.25">
      <x:c r="W60796" s="110"/>
      <x:c r="AA60796" s="110"/>
    </x:row>
    <x:row r="60797" spans="1:32" x14ac:dyDescent="0.25">
      <x:c r="W60797" s="110"/>
      <x:c r="AA60797" s="110"/>
    </x:row>
    <x:row r="60798" spans="1:32" x14ac:dyDescent="0.25">
      <x:c r="W60798" s="110"/>
      <x:c r="AA60798" s="110"/>
    </x:row>
    <x:row r="60799" spans="1:32" x14ac:dyDescent="0.25">
      <x:c r="W60799" s="110"/>
      <x:c r="AA60799" s="110"/>
    </x:row>
    <x:row r="60800" spans="1:32" x14ac:dyDescent="0.25">
      <x:c r="W60800" s="110"/>
      <x:c r="AA60800" s="110"/>
    </x:row>
    <x:row r="60801" spans="1:32" x14ac:dyDescent="0.25">
      <x:c r="W60801" s="110"/>
      <x:c r="AA60801" s="110"/>
    </x:row>
    <x:row r="60802" spans="1:32" x14ac:dyDescent="0.25">
      <x:c r="W60802" s="110"/>
      <x:c r="AA60802" s="110"/>
    </x:row>
    <x:row r="60803" spans="1:32" x14ac:dyDescent="0.25">
      <x:c r="W60803" s="110"/>
      <x:c r="AA60803" s="110"/>
    </x:row>
    <x:row r="60804" spans="1:32" x14ac:dyDescent="0.25">
      <x:c r="W60804" s="110"/>
      <x:c r="AA60804" s="110"/>
    </x:row>
    <x:row r="60805" spans="1:32" x14ac:dyDescent="0.25">
      <x:c r="W60805" s="110"/>
      <x:c r="AA60805" s="110"/>
    </x:row>
    <x:row r="60806" spans="1:32" x14ac:dyDescent="0.25">
      <x:c r="W60806" s="110"/>
      <x:c r="AA60806" s="110"/>
    </x:row>
    <x:row r="60807" spans="1:32" x14ac:dyDescent="0.25">
      <x:c r="W60807" s="110"/>
      <x:c r="AA60807" s="110"/>
    </x:row>
    <x:row r="60808" spans="1:32" x14ac:dyDescent="0.25">
      <x:c r="W60808" s="110"/>
      <x:c r="AA60808" s="110"/>
    </x:row>
    <x:row r="60809" spans="1:32" x14ac:dyDescent="0.25">
      <x:c r="W60809" s="110"/>
      <x:c r="AA60809" s="110"/>
    </x:row>
    <x:row r="60810" spans="1:32" x14ac:dyDescent="0.25">
      <x:c r="W60810" s="110"/>
      <x:c r="AA60810" s="110"/>
    </x:row>
    <x:row r="60811" spans="1:32" x14ac:dyDescent="0.25">
      <x:c r="W60811" s="110"/>
      <x:c r="AA60811" s="110"/>
    </x:row>
    <x:row r="60812" spans="1:32" x14ac:dyDescent="0.25">
      <x:c r="W60812" s="110"/>
      <x:c r="AA60812" s="110"/>
    </x:row>
    <x:row r="60813" spans="1:32" x14ac:dyDescent="0.25">
      <x:c r="W60813" s="110"/>
      <x:c r="AA60813" s="110"/>
    </x:row>
    <x:row r="60814" spans="1:32" x14ac:dyDescent="0.25">
      <x:c r="W60814" s="110"/>
      <x:c r="AA60814" s="110"/>
    </x:row>
    <x:row r="60815" spans="1:32" x14ac:dyDescent="0.25">
      <x:c r="W60815" s="110"/>
      <x:c r="AA60815" s="110"/>
    </x:row>
    <x:row r="60816" spans="1:32" x14ac:dyDescent="0.25">
      <x:c r="W60816" s="110"/>
      <x:c r="AA60816" s="110"/>
    </x:row>
    <x:row r="60817" spans="1:32" x14ac:dyDescent="0.25">
      <x:c r="W60817" s="110"/>
      <x:c r="AA60817" s="110"/>
    </x:row>
    <x:row r="60818" spans="1:32" x14ac:dyDescent="0.25">
      <x:c r="W60818" s="110"/>
      <x:c r="AA60818" s="110"/>
    </x:row>
    <x:row r="60819" spans="1:32" x14ac:dyDescent="0.25">
      <x:c r="W60819" s="110"/>
      <x:c r="AA60819" s="110"/>
    </x:row>
    <x:row r="60820" spans="1:32" x14ac:dyDescent="0.25">
      <x:c r="W60820" s="110"/>
      <x:c r="AA60820" s="110"/>
    </x:row>
    <x:row r="60821" spans="1:32" x14ac:dyDescent="0.25">
      <x:c r="W60821" s="110"/>
      <x:c r="AA60821" s="110"/>
    </x:row>
    <x:row r="60822" spans="1:32" x14ac:dyDescent="0.25">
      <x:c r="W60822" s="110"/>
      <x:c r="AA60822" s="110"/>
    </x:row>
    <x:row r="60823" spans="1:32" x14ac:dyDescent="0.25">
      <x:c r="W60823" s="110"/>
      <x:c r="AA60823" s="110"/>
    </x:row>
    <x:row r="60824" spans="1:32" x14ac:dyDescent="0.25">
      <x:c r="W60824" s="110"/>
      <x:c r="AA60824" s="110"/>
    </x:row>
    <x:row r="60825" spans="1:32" x14ac:dyDescent="0.25">
      <x:c r="W60825" s="110"/>
      <x:c r="AA60825" s="110"/>
    </x:row>
    <x:row r="60826" spans="1:32" x14ac:dyDescent="0.25">
      <x:c r="W60826" s="110"/>
      <x:c r="AA60826" s="110"/>
    </x:row>
    <x:row r="60827" spans="1:32" x14ac:dyDescent="0.25">
      <x:c r="W60827" s="110"/>
      <x:c r="AA60827" s="110"/>
    </x:row>
    <x:row r="60828" spans="1:32" x14ac:dyDescent="0.25">
      <x:c r="W60828" s="110"/>
      <x:c r="AA60828" s="110"/>
    </x:row>
    <x:row r="60829" spans="1:32" x14ac:dyDescent="0.25">
      <x:c r="W60829" s="110"/>
      <x:c r="AA60829" s="110"/>
    </x:row>
    <x:row r="60830" spans="1:32" x14ac:dyDescent="0.25">
      <x:c r="W60830" s="110"/>
      <x:c r="AA60830" s="110"/>
    </x:row>
    <x:row r="60831" spans="1:32" x14ac:dyDescent="0.25">
      <x:c r="W60831" s="110"/>
      <x:c r="AA60831" s="110"/>
    </x:row>
    <x:row r="60832" spans="1:32" x14ac:dyDescent="0.25">
      <x:c r="W60832" s="110"/>
      <x:c r="AA60832" s="110"/>
    </x:row>
    <x:row r="60833" spans="1:32" x14ac:dyDescent="0.25">
      <x:c r="W60833" s="110"/>
      <x:c r="AA60833" s="110"/>
    </x:row>
    <x:row r="60834" spans="1:32" x14ac:dyDescent="0.25">
      <x:c r="W60834" s="110"/>
      <x:c r="AA60834" s="110"/>
    </x:row>
    <x:row r="60835" spans="1:32" x14ac:dyDescent="0.25">
      <x:c r="W60835" s="110"/>
      <x:c r="AA60835" s="110"/>
    </x:row>
    <x:row r="60836" spans="1:32" x14ac:dyDescent="0.25">
      <x:c r="W60836" s="110"/>
      <x:c r="AA60836" s="110"/>
    </x:row>
    <x:row r="60837" spans="1:32" x14ac:dyDescent="0.25">
      <x:c r="W60837" s="110"/>
      <x:c r="AA60837" s="110"/>
    </x:row>
    <x:row r="60838" spans="1:32" x14ac:dyDescent="0.25">
      <x:c r="W60838" s="110"/>
      <x:c r="AA60838" s="110"/>
    </x:row>
    <x:row r="60839" spans="1:32" x14ac:dyDescent="0.25">
      <x:c r="W60839" s="110"/>
      <x:c r="AA60839" s="110"/>
    </x:row>
    <x:row r="60840" spans="1:32" x14ac:dyDescent="0.25">
      <x:c r="W60840" s="110"/>
      <x:c r="AA60840" s="110"/>
    </x:row>
    <x:row r="60841" spans="1:32" x14ac:dyDescent="0.25">
      <x:c r="W60841" s="110"/>
      <x:c r="AA60841" s="110"/>
    </x:row>
    <x:row r="60842" spans="1:32" x14ac:dyDescent="0.25">
      <x:c r="W60842" s="110"/>
      <x:c r="AA60842" s="110"/>
    </x:row>
    <x:row r="60843" spans="1:32" x14ac:dyDescent="0.25">
      <x:c r="W60843" s="110"/>
      <x:c r="AA60843" s="110"/>
    </x:row>
    <x:row r="60844" spans="1:32" x14ac:dyDescent="0.25">
      <x:c r="W60844" s="110"/>
      <x:c r="AA60844" s="110"/>
    </x:row>
    <x:row r="60845" spans="1:32" x14ac:dyDescent="0.25">
      <x:c r="W60845" s="110"/>
      <x:c r="AA60845" s="110"/>
    </x:row>
    <x:row r="60846" spans="1:32" x14ac:dyDescent="0.25">
      <x:c r="W60846" s="110"/>
      <x:c r="AA60846" s="110"/>
    </x:row>
    <x:row r="60847" spans="1:32" x14ac:dyDescent="0.25">
      <x:c r="W60847" s="110"/>
      <x:c r="AA60847" s="110"/>
    </x:row>
    <x:row r="60848" spans="1:32" x14ac:dyDescent="0.25">
      <x:c r="W60848" s="110"/>
      <x:c r="AA60848" s="110"/>
    </x:row>
    <x:row r="60849" spans="1:32" x14ac:dyDescent="0.25">
      <x:c r="W60849" s="110"/>
      <x:c r="AA60849" s="110"/>
    </x:row>
    <x:row r="60850" spans="1:32" x14ac:dyDescent="0.25">
      <x:c r="W60850" s="110"/>
      <x:c r="AA60850" s="110"/>
    </x:row>
    <x:row r="60851" spans="1:32" x14ac:dyDescent="0.25">
      <x:c r="W60851" s="110"/>
      <x:c r="AA60851" s="110"/>
    </x:row>
    <x:row r="60852" spans="1:32" x14ac:dyDescent="0.25">
      <x:c r="W60852" s="110"/>
      <x:c r="AA60852" s="110"/>
    </x:row>
    <x:row r="60853" spans="1:32" x14ac:dyDescent="0.25">
      <x:c r="W60853" s="110"/>
      <x:c r="AA60853" s="110"/>
    </x:row>
    <x:row r="60854" spans="1:32" x14ac:dyDescent="0.25">
      <x:c r="W60854" s="110"/>
      <x:c r="AA60854" s="110"/>
    </x:row>
    <x:row r="60855" spans="1:32" x14ac:dyDescent="0.25">
      <x:c r="W60855" s="110"/>
      <x:c r="AA60855" s="110"/>
    </x:row>
    <x:row r="60856" spans="1:32" x14ac:dyDescent="0.25">
      <x:c r="W60856" s="110"/>
      <x:c r="AA60856" s="110"/>
    </x:row>
    <x:row r="60857" spans="1:32" x14ac:dyDescent="0.25">
      <x:c r="W60857" s="110"/>
      <x:c r="AA60857" s="110"/>
    </x:row>
    <x:row r="60858" spans="1:32" x14ac:dyDescent="0.25">
      <x:c r="W60858" s="110"/>
      <x:c r="AA60858" s="110"/>
    </x:row>
    <x:row r="60859" spans="1:32" x14ac:dyDescent="0.25">
      <x:c r="W60859" s="110"/>
      <x:c r="AA60859" s="110"/>
    </x:row>
    <x:row r="60860" spans="1:32" x14ac:dyDescent="0.25">
      <x:c r="W60860" s="110"/>
      <x:c r="AA60860" s="110"/>
    </x:row>
    <x:row r="60861" spans="1:32" x14ac:dyDescent="0.25">
      <x:c r="W60861" s="110"/>
      <x:c r="AA60861" s="110"/>
    </x:row>
    <x:row r="60862" spans="1:32" x14ac:dyDescent="0.25">
      <x:c r="W60862" s="110"/>
      <x:c r="AA60862" s="110"/>
    </x:row>
    <x:row r="60863" spans="1:32" x14ac:dyDescent="0.25">
      <x:c r="W60863" s="110"/>
      <x:c r="AA60863" s="110"/>
    </x:row>
    <x:row r="60864" spans="1:32" x14ac:dyDescent="0.25">
      <x:c r="W60864" s="110"/>
      <x:c r="AA60864" s="110"/>
    </x:row>
    <x:row r="60865" spans="1:32" x14ac:dyDescent="0.25">
      <x:c r="W60865" s="110"/>
      <x:c r="AA60865" s="110"/>
    </x:row>
    <x:row r="60866" spans="1:32" x14ac:dyDescent="0.25">
      <x:c r="W60866" s="110"/>
      <x:c r="AA60866" s="110"/>
    </x:row>
    <x:row r="60867" spans="1:32" x14ac:dyDescent="0.25">
      <x:c r="W60867" s="110"/>
      <x:c r="AA60867" s="110"/>
    </x:row>
    <x:row r="60868" spans="1:32" x14ac:dyDescent="0.25">
      <x:c r="W60868" s="110"/>
      <x:c r="AA60868" s="110"/>
    </x:row>
    <x:row r="60869" spans="1:32" x14ac:dyDescent="0.25">
      <x:c r="W60869" s="110"/>
      <x:c r="AA60869" s="110"/>
    </x:row>
    <x:row r="60870" spans="1:32" x14ac:dyDescent="0.25">
      <x:c r="W60870" s="110"/>
      <x:c r="AA60870" s="110"/>
    </x:row>
    <x:row r="60871" spans="1:32" x14ac:dyDescent="0.25">
      <x:c r="W60871" s="110"/>
      <x:c r="AA60871" s="110"/>
    </x:row>
    <x:row r="60872" spans="1:32" x14ac:dyDescent="0.25">
      <x:c r="W60872" s="110"/>
      <x:c r="AA60872" s="110"/>
    </x:row>
    <x:row r="60873" spans="1:32" x14ac:dyDescent="0.25">
      <x:c r="W60873" s="110"/>
      <x:c r="AA60873" s="110"/>
    </x:row>
    <x:row r="60874" spans="1:32" x14ac:dyDescent="0.25">
      <x:c r="W60874" s="110"/>
      <x:c r="AA60874" s="110"/>
    </x:row>
    <x:row r="60875" spans="1:32" x14ac:dyDescent="0.25">
      <x:c r="W60875" s="110"/>
      <x:c r="AA60875" s="110"/>
    </x:row>
    <x:row r="60876" spans="1:32" x14ac:dyDescent="0.25">
      <x:c r="W60876" s="110"/>
      <x:c r="AA60876" s="110"/>
    </x:row>
    <x:row r="60877" spans="1:32" x14ac:dyDescent="0.25">
      <x:c r="W60877" s="110"/>
      <x:c r="AA60877" s="110"/>
    </x:row>
    <x:row r="60878" spans="1:32" x14ac:dyDescent="0.25">
      <x:c r="W60878" s="110"/>
      <x:c r="AA60878" s="110"/>
    </x:row>
    <x:row r="60879" spans="1:32" x14ac:dyDescent="0.25">
      <x:c r="W60879" s="110"/>
      <x:c r="AA60879" s="110"/>
    </x:row>
    <x:row r="60880" spans="1:32" x14ac:dyDescent="0.25">
      <x:c r="W60880" s="110"/>
      <x:c r="AA60880" s="110"/>
    </x:row>
    <x:row r="60881" spans="1:32" x14ac:dyDescent="0.25">
      <x:c r="W60881" s="110"/>
      <x:c r="AA60881" s="110"/>
    </x:row>
    <x:row r="60882" spans="1:32" x14ac:dyDescent="0.25">
      <x:c r="W60882" s="110"/>
      <x:c r="AA60882" s="110"/>
    </x:row>
    <x:row r="60883" spans="1:32" x14ac:dyDescent="0.25">
      <x:c r="W60883" s="110"/>
      <x:c r="AA60883" s="110"/>
    </x:row>
    <x:row r="60884" spans="1:32" x14ac:dyDescent="0.25">
      <x:c r="W60884" s="110"/>
      <x:c r="AA60884" s="110"/>
    </x:row>
    <x:row r="60885" spans="1:32" x14ac:dyDescent="0.25">
      <x:c r="W60885" s="110"/>
      <x:c r="AA60885" s="110"/>
    </x:row>
    <x:row r="60886" spans="1:32" x14ac:dyDescent="0.25">
      <x:c r="W60886" s="110"/>
      <x:c r="AA60886" s="110"/>
    </x:row>
    <x:row r="60887" spans="1:32" x14ac:dyDescent="0.25">
      <x:c r="W60887" s="110"/>
      <x:c r="AA60887" s="110"/>
    </x:row>
    <x:row r="60888" spans="1:32" x14ac:dyDescent="0.25">
      <x:c r="W60888" s="110"/>
      <x:c r="AA60888" s="110"/>
    </x:row>
    <x:row r="60889" spans="1:32" x14ac:dyDescent="0.25">
      <x:c r="W60889" s="110"/>
      <x:c r="AA60889" s="110"/>
    </x:row>
    <x:row r="60890" spans="1:32" x14ac:dyDescent="0.25">
      <x:c r="W60890" s="110"/>
      <x:c r="AA60890" s="110"/>
    </x:row>
    <x:row r="60891" spans="1:32" x14ac:dyDescent="0.25">
      <x:c r="W60891" s="110"/>
      <x:c r="AA60891" s="110"/>
    </x:row>
    <x:row r="60892" spans="1:32" x14ac:dyDescent="0.25">
      <x:c r="W60892" s="110"/>
      <x:c r="AA60892" s="110"/>
    </x:row>
    <x:row r="60893" spans="1:32" x14ac:dyDescent="0.25">
      <x:c r="W60893" s="110"/>
      <x:c r="AA60893" s="110"/>
    </x:row>
    <x:row r="60894" spans="1:32" x14ac:dyDescent="0.25">
      <x:c r="W60894" s="110"/>
      <x:c r="AA60894" s="110"/>
    </x:row>
    <x:row r="60895" spans="1:32" x14ac:dyDescent="0.25">
      <x:c r="W60895" s="110"/>
      <x:c r="AA60895" s="110"/>
    </x:row>
    <x:row r="60896" spans="1:32" x14ac:dyDescent="0.25">
      <x:c r="W60896" s="110"/>
      <x:c r="AA60896" s="110"/>
    </x:row>
    <x:row r="60897" spans="1:32" x14ac:dyDescent="0.25">
      <x:c r="W60897" s="110"/>
      <x:c r="AA60897" s="110"/>
    </x:row>
    <x:row r="60898" spans="1:32" x14ac:dyDescent="0.25">
      <x:c r="W60898" s="110"/>
      <x:c r="AA60898" s="110"/>
    </x:row>
    <x:row r="60899" spans="1:32" x14ac:dyDescent="0.25">
      <x:c r="W60899" s="110"/>
      <x:c r="AA60899" s="110"/>
    </x:row>
    <x:row r="60900" spans="1:32" x14ac:dyDescent="0.25">
      <x:c r="W60900" s="110"/>
      <x:c r="AA60900" s="110"/>
    </x:row>
    <x:row r="60901" spans="1:32" x14ac:dyDescent="0.25">
      <x:c r="W60901" s="110"/>
      <x:c r="AA60901" s="110"/>
    </x:row>
    <x:row r="60902" spans="1:32" x14ac:dyDescent="0.25">
      <x:c r="W60902" s="110"/>
      <x:c r="AA60902" s="110"/>
    </x:row>
    <x:row r="60903" spans="1:32" x14ac:dyDescent="0.25">
      <x:c r="W60903" s="110"/>
      <x:c r="AA60903" s="110"/>
    </x:row>
    <x:row r="60904" spans="1:32" x14ac:dyDescent="0.25">
      <x:c r="W60904" s="110"/>
      <x:c r="AA60904" s="110"/>
    </x:row>
    <x:row r="60905" spans="1:32" x14ac:dyDescent="0.25">
      <x:c r="W60905" s="110"/>
      <x:c r="AA60905" s="110"/>
    </x:row>
    <x:row r="60906" spans="1:32" x14ac:dyDescent="0.25">
      <x:c r="W60906" s="110"/>
      <x:c r="AA60906" s="110"/>
    </x:row>
    <x:row r="60907" spans="1:32" x14ac:dyDescent="0.25">
      <x:c r="W60907" s="110"/>
      <x:c r="AA60907" s="110"/>
    </x:row>
    <x:row r="60908" spans="1:32" x14ac:dyDescent="0.25">
      <x:c r="W60908" s="110"/>
      <x:c r="AA60908" s="110"/>
    </x:row>
    <x:row r="60909" spans="1:32" x14ac:dyDescent="0.25">
      <x:c r="W60909" s="110"/>
      <x:c r="AA60909" s="110"/>
    </x:row>
    <x:row r="60910" spans="1:32" x14ac:dyDescent="0.25">
      <x:c r="W60910" s="110"/>
      <x:c r="AA60910" s="110"/>
    </x:row>
    <x:row r="60911" spans="1:32" x14ac:dyDescent="0.25">
      <x:c r="W60911" s="110"/>
      <x:c r="AA60911" s="110"/>
    </x:row>
    <x:row r="60912" spans="1:32" x14ac:dyDescent="0.25">
      <x:c r="W60912" s="110"/>
      <x:c r="AA60912" s="110"/>
    </x:row>
    <x:row r="60913" spans="1:32" x14ac:dyDescent="0.25">
      <x:c r="W60913" s="110"/>
      <x:c r="AA60913" s="110"/>
    </x:row>
    <x:row r="60914" spans="1:32" x14ac:dyDescent="0.25">
      <x:c r="W60914" s="110"/>
      <x:c r="AA60914" s="110"/>
    </x:row>
    <x:row r="60915" spans="1:32" x14ac:dyDescent="0.25">
      <x:c r="W60915" s="110"/>
      <x:c r="AA60915" s="110"/>
    </x:row>
    <x:row r="60916" spans="1:32" x14ac:dyDescent="0.25">
      <x:c r="W60916" s="110"/>
      <x:c r="AA60916" s="110"/>
    </x:row>
    <x:row r="60917" spans="1:32" x14ac:dyDescent="0.25">
      <x:c r="W60917" s="110"/>
      <x:c r="AA60917" s="110"/>
    </x:row>
    <x:row r="60918" spans="1:32" x14ac:dyDescent="0.25">
      <x:c r="W60918" s="110"/>
      <x:c r="AA60918" s="110"/>
    </x:row>
    <x:row r="60919" spans="1:32" x14ac:dyDescent="0.25">
      <x:c r="W60919" s="110"/>
      <x:c r="AA60919" s="110"/>
    </x:row>
    <x:row r="60920" spans="1:32" x14ac:dyDescent="0.25">
      <x:c r="W60920" s="110"/>
      <x:c r="AA60920" s="110"/>
    </x:row>
    <x:row r="60921" spans="1:32" x14ac:dyDescent="0.25">
      <x:c r="W60921" s="110"/>
      <x:c r="AA60921" s="110"/>
    </x:row>
    <x:row r="60922" spans="1:32" x14ac:dyDescent="0.25">
      <x:c r="W60922" s="110"/>
      <x:c r="AA60922" s="110"/>
    </x:row>
    <x:row r="60923" spans="1:32" x14ac:dyDescent="0.25">
      <x:c r="W60923" s="110"/>
      <x:c r="AA60923" s="110"/>
    </x:row>
    <x:row r="60924" spans="1:32" x14ac:dyDescent="0.25">
      <x:c r="W60924" s="110"/>
      <x:c r="AA60924" s="110"/>
    </x:row>
    <x:row r="60925" spans="1:32" x14ac:dyDescent="0.25">
      <x:c r="W60925" s="110"/>
      <x:c r="AA60925" s="110"/>
    </x:row>
    <x:row r="60926" spans="1:32" x14ac:dyDescent="0.25">
      <x:c r="W60926" s="110"/>
      <x:c r="AA60926" s="110"/>
    </x:row>
    <x:row r="60927" spans="1:32" x14ac:dyDescent="0.25">
      <x:c r="W60927" s="110"/>
      <x:c r="AA60927" s="110"/>
    </x:row>
    <x:row r="60928" spans="1:32" x14ac:dyDescent="0.25">
      <x:c r="W60928" s="110"/>
      <x:c r="AA60928" s="110"/>
    </x:row>
    <x:row r="60929" spans="1:32" x14ac:dyDescent="0.25">
      <x:c r="W60929" s="110"/>
      <x:c r="AA60929" s="110"/>
    </x:row>
    <x:row r="60930" spans="1:32" x14ac:dyDescent="0.25">
      <x:c r="W60930" s="110"/>
      <x:c r="AA60930" s="110"/>
    </x:row>
    <x:row r="60931" spans="1:32" x14ac:dyDescent="0.25">
      <x:c r="W60931" s="110"/>
      <x:c r="AA60931" s="110"/>
    </x:row>
    <x:row r="60932" spans="1:32" x14ac:dyDescent="0.25">
      <x:c r="W60932" s="110"/>
      <x:c r="AA60932" s="110"/>
    </x:row>
    <x:row r="60933" spans="1:32" x14ac:dyDescent="0.25">
      <x:c r="W60933" s="110"/>
      <x:c r="AA60933" s="110"/>
    </x:row>
    <x:row r="60934" spans="1:32" x14ac:dyDescent="0.25">
      <x:c r="W60934" s="110"/>
      <x:c r="AA60934" s="110"/>
    </x:row>
    <x:row r="60935" spans="1:32" x14ac:dyDescent="0.25">
      <x:c r="W60935" s="110"/>
      <x:c r="AA60935" s="110"/>
    </x:row>
    <x:row r="60936" spans="1:32" x14ac:dyDescent="0.25">
      <x:c r="W60936" s="110"/>
      <x:c r="AA60936" s="110"/>
    </x:row>
    <x:row r="60937" spans="1:32" x14ac:dyDescent="0.25">
      <x:c r="W60937" s="110"/>
      <x:c r="AA60937" s="110"/>
    </x:row>
    <x:row r="60938" spans="1:32" x14ac:dyDescent="0.25">
      <x:c r="W60938" s="110"/>
      <x:c r="AA60938" s="110"/>
    </x:row>
    <x:row r="60939" spans="1:32" x14ac:dyDescent="0.25">
      <x:c r="W60939" s="110"/>
      <x:c r="AA60939" s="110"/>
    </x:row>
    <x:row r="60940" spans="1:32" x14ac:dyDescent="0.25">
      <x:c r="W60940" s="110"/>
      <x:c r="AA60940" s="110"/>
    </x:row>
    <x:row r="60941" spans="1:32" x14ac:dyDescent="0.25">
      <x:c r="W60941" s="110"/>
      <x:c r="AA60941" s="110"/>
    </x:row>
    <x:row r="60942" spans="1:32" x14ac:dyDescent="0.25">
      <x:c r="W60942" s="110"/>
      <x:c r="AA60942" s="110"/>
    </x:row>
    <x:row r="60943" spans="1:32" x14ac:dyDescent="0.25">
      <x:c r="W60943" s="110"/>
      <x:c r="AA60943" s="110"/>
    </x:row>
    <x:row r="60944" spans="1:32" x14ac:dyDescent="0.25">
      <x:c r="W60944" s="110"/>
      <x:c r="AA60944" s="110"/>
    </x:row>
    <x:row r="60945" spans="1:32" x14ac:dyDescent="0.25">
      <x:c r="W60945" s="110"/>
      <x:c r="AA60945" s="110"/>
    </x:row>
    <x:row r="60946" spans="1:32" x14ac:dyDescent="0.25">
      <x:c r="W60946" s="110"/>
      <x:c r="AA60946" s="110"/>
    </x:row>
    <x:row r="60947" spans="1:32" x14ac:dyDescent="0.25">
      <x:c r="W60947" s="110"/>
      <x:c r="AA60947" s="110"/>
    </x:row>
    <x:row r="60948" spans="1:32" x14ac:dyDescent="0.25">
      <x:c r="W60948" s="110"/>
      <x:c r="AA60948" s="110"/>
    </x:row>
    <x:row r="60949" spans="1:32" x14ac:dyDescent="0.25">
      <x:c r="W60949" s="110"/>
      <x:c r="AA60949" s="110"/>
    </x:row>
    <x:row r="60950" spans="1:32" x14ac:dyDescent="0.25">
      <x:c r="W60950" s="110"/>
      <x:c r="AA60950" s="110"/>
    </x:row>
    <x:row r="60951" spans="1:32" x14ac:dyDescent="0.25">
      <x:c r="W60951" s="110"/>
      <x:c r="AA60951" s="110"/>
    </x:row>
    <x:row r="60952" spans="1:32" x14ac:dyDescent="0.25">
      <x:c r="W60952" s="110"/>
      <x:c r="AA60952" s="110"/>
    </x:row>
    <x:row r="60953" spans="1:32" x14ac:dyDescent="0.25">
      <x:c r="W60953" s="110"/>
      <x:c r="AA60953" s="110"/>
    </x:row>
    <x:row r="60954" spans="1:32" x14ac:dyDescent="0.25">
      <x:c r="W60954" s="110"/>
      <x:c r="AA60954" s="110"/>
    </x:row>
    <x:row r="60955" spans="1:32" x14ac:dyDescent="0.25">
      <x:c r="W60955" s="110"/>
      <x:c r="AA60955" s="110"/>
    </x:row>
    <x:row r="60956" spans="1:32" x14ac:dyDescent="0.25">
      <x:c r="W60956" s="110"/>
      <x:c r="AA60956" s="110"/>
    </x:row>
    <x:row r="60957" spans="1:32" x14ac:dyDescent="0.25">
      <x:c r="W60957" s="110"/>
      <x:c r="AA60957" s="110"/>
    </x:row>
    <x:row r="60958" spans="1:32" x14ac:dyDescent="0.25">
      <x:c r="W60958" s="110"/>
      <x:c r="AA60958" s="110"/>
    </x:row>
    <x:row r="60959" spans="1:32" x14ac:dyDescent="0.25">
      <x:c r="W60959" s="110"/>
      <x:c r="AA60959" s="110"/>
    </x:row>
    <x:row r="60960" spans="1:32" x14ac:dyDescent="0.25">
      <x:c r="W60960" s="110"/>
      <x:c r="AA60960" s="110"/>
    </x:row>
    <x:row r="60961" spans="1:32" x14ac:dyDescent="0.25">
      <x:c r="W60961" s="110"/>
      <x:c r="AA60961" s="110"/>
    </x:row>
    <x:row r="60962" spans="1:32" x14ac:dyDescent="0.25">
      <x:c r="W60962" s="110"/>
      <x:c r="AA60962" s="110"/>
    </x:row>
    <x:row r="60963" spans="1:32" x14ac:dyDescent="0.25">
      <x:c r="W60963" s="110"/>
      <x:c r="AA60963" s="110"/>
    </x:row>
    <x:row r="60964" spans="1:32" x14ac:dyDescent="0.25">
      <x:c r="W60964" s="110"/>
      <x:c r="AA60964" s="110"/>
    </x:row>
    <x:row r="60965" spans="1:32" x14ac:dyDescent="0.25">
      <x:c r="W60965" s="110"/>
      <x:c r="AA60965" s="110"/>
    </x:row>
    <x:row r="60966" spans="1:32" x14ac:dyDescent="0.25">
      <x:c r="W60966" s="110"/>
      <x:c r="AA60966" s="110"/>
    </x:row>
    <x:row r="60967" spans="1:32" x14ac:dyDescent="0.25">
      <x:c r="W60967" s="110"/>
      <x:c r="AA60967" s="110"/>
    </x:row>
    <x:row r="60968" spans="1:32" x14ac:dyDescent="0.25">
      <x:c r="W60968" s="110"/>
      <x:c r="AA60968" s="110"/>
    </x:row>
    <x:row r="60969" spans="1:32" x14ac:dyDescent="0.25">
      <x:c r="W60969" s="110"/>
      <x:c r="AA60969" s="110"/>
    </x:row>
    <x:row r="60970" spans="1:32" x14ac:dyDescent="0.25">
      <x:c r="W60970" s="110"/>
      <x:c r="AA60970" s="110"/>
    </x:row>
    <x:row r="60971" spans="1:32" x14ac:dyDescent="0.25">
      <x:c r="W60971" s="110"/>
      <x:c r="AA60971" s="110"/>
    </x:row>
    <x:row r="60972" spans="1:32" x14ac:dyDescent="0.25">
      <x:c r="W60972" s="110"/>
      <x:c r="AA60972" s="110"/>
    </x:row>
    <x:row r="60973" spans="1:32" x14ac:dyDescent="0.25">
      <x:c r="W60973" s="110"/>
      <x:c r="AA60973" s="110"/>
    </x:row>
    <x:row r="60974" spans="1:32" x14ac:dyDescent="0.25">
      <x:c r="W60974" s="110"/>
      <x:c r="AA60974" s="110"/>
    </x:row>
    <x:row r="60975" spans="1:32" x14ac:dyDescent="0.25">
      <x:c r="W60975" s="110"/>
      <x:c r="AA60975" s="110"/>
    </x:row>
    <x:row r="60976" spans="1:32" x14ac:dyDescent="0.25">
      <x:c r="W60976" s="110"/>
      <x:c r="AA60976" s="110"/>
    </x:row>
    <x:row r="60977" spans="1:32" x14ac:dyDescent="0.25">
      <x:c r="W60977" s="110"/>
      <x:c r="AA60977" s="110"/>
    </x:row>
    <x:row r="60978" spans="1:32" x14ac:dyDescent="0.25">
      <x:c r="W60978" s="110"/>
      <x:c r="AA60978" s="110"/>
    </x:row>
    <x:row r="60979" spans="1:32" x14ac:dyDescent="0.25">
      <x:c r="W60979" s="110"/>
      <x:c r="AA60979" s="110"/>
    </x:row>
    <x:row r="60980" spans="1:32" x14ac:dyDescent="0.25">
      <x:c r="W60980" s="110"/>
      <x:c r="AA60980" s="110"/>
    </x:row>
    <x:row r="60981" spans="1:32" x14ac:dyDescent="0.25">
      <x:c r="W60981" s="110"/>
      <x:c r="AA60981" s="110"/>
    </x:row>
    <x:row r="60982" spans="1:32" x14ac:dyDescent="0.25">
      <x:c r="W60982" s="110"/>
      <x:c r="AA60982" s="110"/>
    </x:row>
    <x:row r="60983" spans="1:32" x14ac:dyDescent="0.25">
      <x:c r="W60983" s="110"/>
      <x:c r="AA60983" s="110"/>
    </x:row>
    <x:row r="60984" spans="1:32" x14ac:dyDescent="0.25">
      <x:c r="W60984" s="110"/>
      <x:c r="AA60984" s="110"/>
    </x:row>
    <x:row r="60985" spans="1:32" x14ac:dyDescent="0.25">
      <x:c r="W60985" s="110"/>
      <x:c r="AA60985" s="110"/>
    </x:row>
    <x:row r="60986" spans="1:32" x14ac:dyDescent="0.25">
      <x:c r="W60986" s="110"/>
      <x:c r="AA60986" s="110"/>
    </x:row>
    <x:row r="60987" spans="1:32" x14ac:dyDescent="0.25">
      <x:c r="W60987" s="110"/>
      <x:c r="AA60987" s="110"/>
    </x:row>
    <x:row r="60988" spans="1:32" x14ac:dyDescent="0.25">
      <x:c r="W60988" s="110"/>
      <x:c r="AA60988" s="110"/>
    </x:row>
    <x:row r="60989" spans="1:32" x14ac:dyDescent="0.25">
      <x:c r="W60989" s="110"/>
      <x:c r="AA60989" s="110"/>
    </x:row>
    <x:row r="60990" spans="1:32" x14ac:dyDescent="0.25">
      <x:c r="W60990" s="110"/>
      <x:c r="AA60990" s="110"/>
    </x:row>
    <x:row r="60991" spans="1:32" x14ac:dyDescent="0.25">
      <x:c r="W60991" s="110"/>
      <x:c r="AA60991" s="110"/>
    </x:row>
    <x:row r="60992" spans="1:32" x14ac:dyDescent="0.25">
      <x:c r="W60992" s="110"/>
      <x:c r="AA60992" s="110"/>
    </x:row>
    <x:row r="60993" spans="1:32" x14ac:dyDescent="0.25">
      <x:c r="W60993" s="110"/>
      <x:c r="AA60993" s="110"/>
    </x:row>
    <x:row r="60994" spans="1:32" x14ac:dyDescent="0.25">
      <x:c r="W60994" s="110"/>
      <x:c r="AA60994" s="110"/>
    </x:row>
    <x:row r="60995" spans="1:32" x14ac:dyDescent="0.25">
      <x:c r="W60995" s="110"/>
      <x:c r="AA60995" s="110"/>
    </x:row>
    <x:row r="60996" spans="1:32" x14ac:dyDescent="0.25">
      <x:c r="W60996" s="110"/>
      <x:c r="AA60996" s="110"/>
    </x:row>
    <x:row r="60997" spans="1:32" x14ac:dyDescent="0.25">
      <x:c r="W60997" s="110"/>
      <x:c r="AA60997" s="110"/>
    </x:row>
    <x:row r="60998" spans="1:32" x14ac:dyDescent="0.25">
      <x:c r="W60998" s="110"/>
      <x:c r="AA60998" s="110"/>
    </x:row>
    <x:row r="60999" spans="1:32" x14ac:dyDescent="0.25">
      <x:c r="W60999" s="110"/>
      <x:c r="AA60999" s="110"/>
    </x:row>
    <x:row r="61000" spans="1:32" x14ac:dyDescent="0.25">
      <x:c r="W61000" s="110"/>
      <x:c r="AA61000" s="110"/>
    </x:row>
    <x:row r="61001" spans="1:32" x14ac:dyDescent="0.25">
      <x:c r="W61001" s="110"/>
      <x:c r="AA61001" s="110"/>
    </x:row>
    <x:row r="61002" spans="1:32" x14ac:dyDescent="0.25">
      <x:c r="W61002" s="110"/>
      <x:c r="AA61002" s="110"/>
    </x:row>
    <x:row r="61003" spans="1:32" x14ac:dyDescent="0.25">
      <x:c r="W61003" s="110"/>
      <x:c r="AA61003" s="110"/>
    </x:row>
    <x:row r="61004" spans="1:32" x14ac:dyDescent="0.25">
      <x:c r="W61004" s="110"/>
      <x:c r="AA61004" s="110"/>
    </x:row>
    <x:row r="61005" spans="1:32" x14ac:dyDescent="0.25">
      <x:c r="W61005" s="110"/>
      <x:c r="AA61005" s="110"/>
    </x:row>
    <x:row r="61006" spans="1:32" x14ac:dyDescent="0.25">
      <x:c r="W61006" s="110"/>
      <x:c r="AA61006" s="110"/>
    </x:row>
    <x:row r="61007" spans="1:32" x14ac:dyDescent="0.25">
      <x:c r="W61007" s="110"/>
      <x:c r="AA61007" s="110"/>
    </x:row>
    <x:row r="61008" spans="1:32" x14ac:dyDescent="0.25">
      <x:c r="W61008" s="110"/>
      <x:c r="AA61008" s="110"/>
    </x:row>
    <x:row r="61009" spans="1:32" x14ac:dyDescent="0.25">
      <x:c r="W61009" s="110"/>
      <x:c r="AA61009" s="110"/>
    </x:row>
    <x:row r="61010" spans="1:32" x14ac:dyDescent="0.25">
      <x:c r="W61010" s="110"/>
      <x:c r="AA61010" s="110"/>
    </x:row>
    <x:row r="61011" spans="1:32" x14ac:dyDescent="0.25">
      <x:c r="W61011" s="110"/>
      <x:c r="AA61011" s="110"/>
    </x:row>
    <x:row r="61012" spans="1:32" x14ac:dyDescent="0.25">
      <x:c r="W61012" s="110"/>
      <x:c r="AA61012" s="110"/>
    </x:row>
    <x:row r="61013" spans="1:32" x14ac:dyDescent="0.25">
      <x:c r="W61013" s="110"/>
      <x:c r="AA61013" s="110"/>
    </x:row>
    <x:row r="61014" spans="1:32" x14ac:dyDescent="0.25">
      <x:c r="W61014" s="110"/>
      <x:c r="AA61014" s="110"/>
    </x:row>
    <x:row r="61015" spans="1:32" x14ac:dyDescent="0.25">
      <x:c r="W61015" s="110"/>
      <x:c r="AA61015" s="110"/>
    </x:row>
    <x:row r="61016" spans="1:32" x14ac:dyDescent="0.25">
      <x:c r="W61016" s="110"/>
      <x:c r="AA61016" s="110"/>
    </x:row>
    <x:row r="61017" spans="1:32" x14ac:dyDescent="0.25">
      <x:c r="W61017" s="110"/>
      <x:c r="AA61017" s="110"/>
    </x:row>
    <x:row r="61018" spans="1:32" x14ac:dyDescent="0.25">
      <x:c r="W61018" s="110"/>
      <x:c r="AA61018" s="110"/>
    </x:row>
    <x:row r="61019" spans="1:32" x14ac:dyDescent="0.25">
      <x:c r="W61019" s="110"/>
      <x:c r="AA61019" s="110"/>
    </x:row>
    <x:row r="61020" spans="1:32" x14ac:dyDescent="0.25">
      <x:c r="W61020" s="110"/>
      <x:c r="AA61020" s="110"/>
    </x:row>
    <x:row r="61021" spans="1:32" x14ac:dyDescent="0.25">
      <x:c r="W61021" s="110"/>
      <x:c r="AA61021" s="110"/>
    </x:row>
    <x:row r="61022" spans="1:32" x14ac:dyDescent="0.25">
      <x:c r="W61022" s="110"/>
      <x:c r="AA61022" s="110"/>
    </x:row>
    <x:row r="61023" spans="1:32" x14ac:dyDescent="0.25">
      <x:c r="W61023" s="110"/>
      <x:c r="AA61023" s="110"/>
    </x:row>
    <x:row r="61024" spans="1:32" x14ac:dyDescent="0.25">
      <x:c r="W61024" s="110"/>
      <x:c r="AA61024" s="110"/>
    </x:row>
    <x:row r="61025" spans="1:32" x14ac:dyDescent="0.25">
      <x:c r="W61025" s="110"/>
      <x:c r="AA61025" s="110"/>
    </x:row>
    <x:row r="61026" spans="1:32" x14ac:dyDescent="0.25">
      <x:c r="W61026" s="110"/>
      <x:c r="AA61026" s="110"/>
    </x:row>
    <x:row r="61027" spans="1:32" x14ac:dyDescent="0.25">
      <x:c r="W61027" s="110"/>
      <x:c r="AA61027" s="110"/>
    </x:row>
    <x:row r="61028" spans="1:32" x14ac:dyDescent="0.25">
      <x:c r="W61028" s="110"/>
      <x:c r="AA61028" s="110"/>
    </x:row>
    <x:row r="61029" spans="1:32" x14ac:dyDescent="0.25">
      <x:c r="W61029" s="110"/>
      <x:c r="AA61029" s="110"/>
    </x:row>
    <x:row r="61030" spans="1:32" x14ac:dyDescent="0.25">
      <x:c r="W61030" s="110"/>
      <x:c r="AA61030" s="110"/>
    </x:row>
    <x:row r="61031" spans="1:32" x14ac:dyDescent="0.25">
      <x:c r="W61031" s="110"/>
      <x:c r="AA61031" s="110"/>
    </x:row>
    <x:row r="61032" spans="1:32" x14ac:dyDescent="0.25">
      <x:c r="W61032" s="110"/>
      <x:c r="AA61032" s="110"/>
    </x:row>
    <x:row r="61033" spans="1:32" x14ac:dyDescent="0.25">
      <x:c r="W61033" s="110"/>
      <x:c r="AA61033" s="110"/>
    </x:row>
    <x:row r="61034" spans="1:32" x14ac:dyDescent="0.25">
      <x:c r="W61034" s="110"/>
      <x:c r="AA61034" s="110"/>
    </x:row>
    <x:row r="61035" spans="1:32" x14ac:dyDescent="0.25">
      <x:c r="W61035" s="110"/>
      <x:c r="AA61035" s="110"/>
    </x:row>
    <x:row r="61036" spans="1:32" x14ac:dyDescent="0.25">
      <x:c r="W61036" s="110"/>
      <x:c r="AA61036" s="110"/>
    </x:row>
    <x:row r="61037" spans="1:32" x14ac:dyDescent="0.25">
      <x:c r="W61037" s="110"/>
      <x:c r="AA61037" s="110"/>
    </x:row>
    <x:row r="61038" spans="1:32" x14ac:dyDescent="0.25">
      <x:c r="W61038" s="110"/>
      <x:c r="AA61038" s="110"/>
    </x:row>
    <x:row r="61039" spans="1:32" x14ac:dyDescent="0.25">
      <x:c r="W61039" s="110"/>
      <x:c r="AA61039" s="110"/>
    </x:row>
    <x:row r="61040" spans="1:32" x14ac:dyDescent="0.25">
      <x:c r="W61040" s="110"/>
      <x:c r="AA61040" s="110"/>
    </x:row>
    <x:row r="61041" spans="1:32" x14ac:dyDescent="0.25">
      <x:c r="W61041" s="110"/>
      <x:c r="AA61041" s="110"/>
    </x:row>
    <x:row r="61042" spans="1:32" x14ac:dyDescent="0.25">
      <x:c r="W61042" s="110"/>
      <x:c r="AA61042" s="110"/>
    </x:row>
    <x:row r="61043" spans="1:32" x14ac:dyDescent="0.25">
      <x:c r="W61043" s="110"/>
      <x:c r="AA61043" s="110"/>
    </x:row>
    <x:row r="61044" spans="1:32" x14ac:dyDescent="0.25">
      <x:c r="W61044" s="110"/>
      <x:c r="AA61044" s="110"/>
    </x:row>
    <x:row r="61045" spans="1:32" x14ac:dyDescent="0.25">
      <x:c r="W61045" s="110"/>
      <x:c r="AA61045" s="110"/>
    </x:row>
    <x:row r="61046" spans="1:32" x14ac:dyDescent="0.25">
      <x:c r="W61046" s="110"/>
      <x:c r="AA61046" s="110"/>
    </x:row>
    <x:row r="61047" spans="1:32" x14ac:dyDescent="0.25">
      <x:c r="W61047" s="110"/>
      <x:c r="AA61047" s="110"/>
    </x:row>
    <x:row r="61048" spans="1:32" x14ac:dyDescent="0.25">
      <x:c r="W61048" s="110"/>
      <x:c r="AA61048" s="110"/>
    </x:row>
    <x:row r="61049" spans="1:32" x14ac:dyDescent="0.25">
      <x:c r="W61049" s="110"/>
      <x:c r="AA61049" s="110"/>
    </x:row>
    <x:row r="61050" spans="1:32" x14ac:dyDescent="0.25">
      <x:c r="W61050" s="110"/>
      <x:c r="AA61050" s="110"/>
    </x:row>
    <x:row r="61051" spans="1:32" x14ac:dyDescent="0.25">
      <x:c r="W61051" s="110"/>
      <x:c r="AA61051" s="110"/>
    </x:row>
    <x:row r="61052" spans="1:32" x14ac:dyDescent="0.25">
      <x:c r="W61052" s="110"/>
      <x:c r="AA61052" s="110"/>
    </x:row>
    <x:row r="61053" spans="1:32" x14ac:dyDescent="0.25">
      <x:c r="W61053" s="110"/>
      <x:c r="AA61053" s="110"/>
    </x:row>
    <x:row r="61054" spans="1:32" x14ac:dyDescent="0.25">
      <x:c r="W61054" s="110"/>
      <x:c r="AA61054" s="110"/>
    </x:row>
    <x:row r="61055" spans="1:32" x14ac:dyDescent="0.25">
      <x:c r="W61055" s="110"/>
      <x:c r="AA61055" s="110"/>
    </x:row>
    <x:row r="61056" spans="1:32" x14ac:dyDescent="0.25">
      <x:c r="W61056" s="110"/>
      <x:c r="AA61056" s="110"/>
    </x:row>
    <x:row r="61057" spans="1:32" x14ac:dyDescent="0.25">
      <x:c r="W61057" s="110"/>
      <x:c r="AA61057" s="110"/>
    </x:row>
    <x:row r="61058" spans="1:32" x14ac:dyDescent="0.25">
      <x:c r="W61058" s="110"/>
      <x:c r="AA61058" s="110"/>
    </x:row>
    <x:row r="61059" spans="1:32" x14ac:dyDescent="0.25">
      <x:c r="W61059" s="110"/>
      <x:c r="AA61059" s="110"/>
    </x:row>
    <x:row r="61060" spans="1:32" x14ac:dyDescent="0.25">
      <x:c r="W61060" s="110"/>
      <x:c r="AA61060" s="110"/>
    </x:row>
    <x:row r="61061" spans="1:32" x14ac:dyDescent="0.25">
      <x:c r="W61061" s="110"/>
      <x:c r="AA61061" s="110"/>
    </x:row>
    <x:row r="61062" spans="1:32" x14ac:dyDescent="0.25">
      <x:c r="W61062" s="110"/>
      <x:c r="AA61062" s="110"/>
    </x:row>
    <x:row r="61063" spans="1:32" x14ac:dyDescent="0.25">
      <x:c r="W61063" s="110"/>
      <x:c r="AA61063" s="110"/>
    </x:row>
    <x:row r="61064" spans="1:32" x14ac:dyDescent="0.25">
      <x:c r="W61064" s="110"/>
      <x:c r="AA61064" s="110"/>
    </x:row>
    <x:row r="61065" spans="1:32" x14ac:dyDescent="0.25">
      <x:c r="W61065" s="110"/>
      <x:c r="AA61065" s="110"/>
    </x:row>
    <x:row r="61066" spans="1:32" x14ac:dyDescent="0.25">
      <x:c r="W61066" s="110"/>
      <x:c r="AA61066" s="110"/>
    </x:row>
    <x:row r="61067" spans="1:32" x14ac:dyDescent="0.25">
      <x:c r="W61067" s="110"/>
      <x:c r="AA61067" s="110"/>
    </x:row>
    <x:row r="61068" spans="1:32" x14ac:dyDescent="0.25">
      <x:c r="W61068" s="110"/>
      <x:c r="AA61068" s="110"/>
    </x:row>
    <x:row r="61069" spans="1:32" x14ac:dyDescent="0.25">
      <x:c r="W61069" s="110"/>
      <x:c r="AA61069" s="110"/>
    </x:row>
    <x:row r="61070" spans="1:32" x14ac:dyDescent="0.25">
      <x:c r="W61070" s="110"/>
      <x:c r="AA61070" s="110"/>
    </x:row>
    <x:row r="61071" spans="1:32" x14ac:dyDescent="0.25">
      <x:c r="W61071" s="110"/>
      <x:c r="AA61071" s="110"/>
    </x:row>
    <x:row r="61072" spans="1:32" x14ac:dyDescent="0.25">
      <x:c r="W61072" s="110"/>
      <x:c r="AA61072" s="110"/>
    </x:row>
    <x:row r="61073" spans="1:32" x14ac:dyDescent="0.25">
      <x:c r="W61073" s="110"/>
      <x:c r="AA61073" s="110"/>
    </x:row>
    <x:row r="61074" spans="1:32" x14ac:dyDescent="0.25">
      <x:c r="W61074" s="110"/>
      <x:c r="AA61074" s="110"/>
    </x:row>
    <x:row r="61075" spans="1:32" x14ac:dyDescent="0.25">
      <x:c r="W61075" s="110"/>
      <x:c r="AA61075" s="110"/>
    </x:row>
    <x:row r="61076" spans="1:32" x14ac:dyDescent="0.25">
      <x:c r="W61076" s="110"/>
      <x:c r="AA61076" s="110"/>
    </x:row>
    <x:row r="61077" spans="1:32" x14ac:dyDescent="0.25">
      <x:c r="W61077" s="110"/>
      <x:c r="AA61077" s="110"/>
    </x:row>
    <x:row r="61078" spans="1:32" x14ac:dyDescent="0.25">
      <x:c r="W61078" s="110"/>
      <x:c r="AA61078" s="110"/>
    </x:row>
    <x:row r="61079" spans="1:32" x14ac:dyDescent="0.25">
      <x:c r="W61079" s="110"/>
      <x:c r="AA61079" s="110"/>
    </x:row>
    <x:row r="61080" spans="1:32" x14ac:dyDescent="0.25">
      <x:c r="W61080" s="110"/>
      <x:c r="AA61080" s="110"/>
    </x:row>
    <x:row r="61081" spans="1:32" x14ac:dyDescent="0.25">
      <x:c r="W61081" s="110"/>
      <x:c r="AA61081" s="110"/>
    </x:row>
    <x:row r="61082" spans="1:32" x14ac:dyDescent="0.25">
      <x:c r="W61082" s="110"/>
      <x:c r="AA61082" s="110"/>
    </x:row>
    <x:row r="61083" spans="1:32" x14ac:dyDescent="0.25">
      <x:c r="W61083" s="110"/>
      <x:c r="AA61083" s="110"/>
    </x:row>
    <x:row r="61084" spans="1:32" x14ac:dyDescent="0.25">
      <x:c r="W61084" s="110"/>
      <x:c r="AA61084" s="110"/>
    </x:row>
    <x:row r="61085" spans="1:32" x14ac:dyDescent="0.25">
      <x:c r="W61085" s="110"/>
      <x:c r="AA61085" s="110"/>
    </x:row>
    <x:row r="61086" spans="1:32" x14ac:dyDescent="0.25">
      <x:c r="W61086" s="110"/>
      <x:c r="AA61086" s="110"/>
    </x:row>
    <x:row r="61087" spans="1:32" x14ac:dyDescent="0.25">
      <x:c r="W61087" s="110"/>
      <x:c r="AA61087" s="110"/>
    </x:row>
    <x:row r="61088" spans="1:32" x14ac:dyDescent="0.25">
      <x:c r="W61088" s="110"/>
      <x:c r="AA61088" s="110"/>
    </x:row>
    <x:row r="61089" spans="1:32" x14ac:dyDescent="0.25">
      <x:c r="W61089" s="110"/>
      <x:c r="AA61089" s="110"/>
    </x:row>
    <x:row r="61090" spans="1:32" x14ac:dyDescent="0.25">
      <x:c r="W61090" s="110"/>
      <x:c r="AA61090" s="110"/>
    </x:row>
    <x:row r="61091" spans="1:32" x14ac:dyDescent="0.25">
      <x:c r="W61091" s="110"/>
      <x:c r="AA61091" s="110"/>
    </x:row>
    <x:row r="61092" spans="1:32" x14ac:dyDescent="0.25">
      <x:c r="W61092" s="110"/>
      <x:c r="AA61092" s="110"/>
    </x:row>
    <x:row r="61093" spans="1:32" x14ac:dyDescent="0.25">
      <x:c r="W61093" s="110"/>
      <x:c r="AA61093" s="110"/>
    </x:row>
    <x:row r="61094" spans="1:32" x14ac:dyDescent="0.25">
      <x:c r="W61094" s="110"/>
      <x:c r="AA61094" s="110"/>
    </x:row>
    <x:row r="61095" spans="1:32" x14ac:dyDescent="0.25">
      <x:c r="W61095" s="110"/>
      <x:c r="AA61095" s="110"/>
    </x:row>
    <x:row r="61096" spans="1:32" x14ac:dyDescent="0.25">
      <x:c r="W61096" s="110"/>
      <x:c r="AA61096" s="110"/>
    </x:row>
    <x:row r="61097" spans="1:32" x14ac:dyDescent="0.25">
      <x:c r="W61097" s="110"/>
      <x:c r="AA61097" s="110"/>
    </x:row>
    <x:row r="61098" spans="1:32" x14ac:dyDescent="0.25">
      <x:c r="W61098" s="110"/>
      <x:c r="AA61098" s="110"/>
    </x:row>
    <x:row r="61099" spans="1:32" x14ac:dyDescent="0.25">
      <x:c r="W61099" s="110"/>
      <x:c r="AA61099" s="110"/>
    </x:row>
    <x:row r="61100" spans="1:32" x14ac:dyDescent="0.25">
      <x:c r="W61100" s="110"/>
      <x:c r="AA61100" s="110"/>
    </x:row>
    <x:row r="61101" spans="1:32" x14ac:dyDescent="0.25">
      <x:c r="W61101" s="110"/>
      <x:c r="AA61101" s="110"/>
    </x:row>
    <x:row r="61102" spans="1:32" x14ac:dyDescent="0.25">
      <x:c r="W61102" s="110"/>
      <x:c r="AA61102" s="110"/>
    </x:row>
    <x:row r="61103" spans="1:32" x14ac:dyDescent="0.25">
      <x:c r="W61103" s="110"/>
      <x:c r="AA61103" s="110"/>
    </x:row>
    <x:row r="61104" spans="1:32" x14ac:dyDescent="0.25">
      <x:c r="W61104" s="110"/>
      <x:c r="AA61104" s="110"/>
    </x:row>
    <x:row r="61105" spans="1:32" x14ac:dyDescent="0.25">
      <x:c r="W61105" s="110"/>
      <x:c r="AA61105" s="110"/>
    </x:row>
    <x:row r="61106" spans="1:32" x14ac:dyDescent="0.25">
      <x:c r="W61106" s="110"/>
      <x:c r="AA61106" s="110"/>
    </x:row>
    <x:row r="61107" spans="1:32" x14ac:dyDescent="0.25">
      <x:c r="W61107" s="110"/>
      <x:c r="AA61107" s="110"/>
    </x:row>
    <x:row r="61108" spans="1:32" x14ac:dyDescent="0.25">
      <x:c r="W61108" s="110"/>
      <x:c r="AA61108" s="110"/>
    </x:row>
    <x:row r="61109" spans="1:32" x14ac:dyDescent="0.25">
      <x:c r="W61109" s="110"/>
      <x:c r="AA61109" s="110"/>
    </x:row>
    <x:row r="61110" spans="1:32" x14ac:dyDescent="0.25">
      <x:c r="W61110" s="110"/>
      <x:c r="AA61110" s="110"/>
    </x:row>
    <x:row r="61111" spans="1:32" x14ac:dyDescent="0.25">
      <x:c r="W61111" s="110"/>
      <x:c r="AA61111" s="110"/>
    </x:row>
    <x:row r="61112" spans="1:32" x14ac:dyDescent="0.25">
      <x:c r="W61112" s="110"/>
      <x:c r="AA61112" s="110"/>
    </x:row>
    <x:row r="61113" spans="1:32" x14ac:dyDescent="0.25">
      <x:c r="W61113" s="110"/>
      <x:c r="AA61113" s="110"/>
    </x:row>
    <x:row r="61114" spans="1:32" x14ac:dyDescent="0.25">
      <x:c r="W61114" s="110"/>
      <x:c r="AA61114" s="110"/>
    </x:row>
    <x:row r="61115" spans="1:32" x14ac:dyDescent="0.25">
      <x:c r="W61115" s="110"/>
      <x:c r="AA61115" s="110"/>
    </x:row>
    <x:row r="61116" spans="1:32" x14ac:dyDescent="0.25">
      <x:c r="W61116" s="110"/>
      <x:c r="AA61116" s="110"/>
    </x:row>
    <x:row r="61117" spans="1:32" x14ac:dyDescent="0.25">
      <x:c r="W61117" s="110"/>
      <x:c r="AA61117" s="110"/>
    </x:row>
    <x:row r="61118" spans="1:32" x14ac:dyDescent="0.25">
      <x:c r="W61118" s="110"/>
      <x:c r="AA61118" s="110"/>
    </x:row>
    <x:row r="61119" spans="1:32" x14ac:dyDescent="0.25">
      <x:c r="W61119" s="110"/>
      <x:c r="AA61119" s="110"/>
    </x:row>
    <x:row r="61120" spans="1:32" x14ac:dyDescent="0.25">
      <x:c r="W61120" s="110"/>
      <x:c r="AA61120" s="110"/>
    </x:row>
    <x:row r="61121" spans="1:32" x14ac:dyDescent="0.25">
      <x:c r="W61121" s="110"/>
      <x:c r="AA61121" s="110"/>
    </x:row>
    <x:row r="61122" spans="1:32" x14ac:dyDescent="0.25">
      <x:c r="W61122" s="110"/>
      <x:c r="AA61122" s="110"/>
    </x:row>
    <x:row r="61123" spans="1:32" x14ac:dyDescent="0.25">
      <x:c r="W61123" s="110"/>
      <x:c r="AA61123" s="110"/>
    </x:row>
    <x:row r="61124" spans="1:32" x14ac:dyDescent="0.25">
      <x:c r="W61124" s="110"/>
      <x:c r="AA61124" s="110"/>
    </x:row>
    <x:row r="61125" spans="1:32" x14ac:dyDescent="0.25">
      <x:c r="W61125" s="110"/>
      <x:c r="AA61125" s="110"/>
    </x:row>
    <x:row r="61126" spans="1:32" x14ac:dyDescent="0.25">
      <x:c r="W61126" s="110"/>
      <x:c r="AA61126" s="110"/>
    </x:row>
    <x:row r="61127" spans="1:32" x14ac:dyDescent="0.25">
      <x:c r="W61127" s="110"/>
      <x:c r="AA61127" s="110"/>
    </x:row>
    <x:row r="61128" spans="1:32" x14ac:dyDescent="0.25">
      <x:c r="W61128" s="110"/>
      <x:c r="AA61128" s="110"/>
    </x:row>
    <x:row r="61129" spans="1:32" x14ac:dyDescent="0.25">
      <x:c r="W61129" s="110"/>
      <x:c r="AA61129" s="110"/>
    </x:row>
    <x:row r="61130" spans="1:32" x14ac:dyDescent="0.25">
      <x:c r="W61130" s="110"/>
      <x:c r="AA61130" s="110"/>
    </x:row>
    <x:row r="61131" spans="1:32" x14ac:dyDescent="0.25">
      <x:c r="W61131" s="110"/>
      <x:c r="AA61131" s="110"/>
    </x:row>
    <x:row r="61132" spans="1:32" x14ac:dyDescent="0.25">
      <x:c r="W61132" s="110"/>
      <x:c r="AA61132" s="110"/>
    </x:row>
    <x:row r="61133" spans="1:32" x14ac:dyDescent="0.25">
      <x:c r="W61133" s="110"/>
      <x:c r="AA61133" s="110"/>
    </x:row>
    <x:row r="61134" spans="1:32" x14ac:dyDescent="0.25">
      <x:c r="W61134" s="110"/>
      <x:c r="AA61134" s="110"/>
    </x:row>
    <x:row r="61135" spans="1:32" x14ac:dyDescent="0.25">
      <x:c r="W61135" s="110"/>
      <x:c r="AA61135" s="110"/>
    </x:row>
    <x:row r="61136" spans="1:32" x14ac:dyDescent="0.25">
      <x:c r="W61136" s="110"/>
      <x:c r="AA61136" s="110"/>
    </x:row>
    <x:row r="61137" spans="1:32" x14ac:dyDescent="0.25">
      <x:c r="W61137" s="110"/>
      <x:c r="AA61137" s="110"/>
    </x:row>
    <x:row r="61138" spans="1:32" x14ac:dyDescent="0.25">
      <x:c r="W61138" s="110"/>
      <x:c r="AA61138" s="110"/>
    </x:row>
    <x:row r="61139" spans="1:32" x14ac:dyDescent="0.25">
      <x:c r="W61139" s="110"/>
      <x:c r="AA61139" s="110"/>
    </x:row>
    <x:row r="61140" spans="1:32" x14ac:dyDescent="0.25">
      <x:c r="W61140" s="110"/>
      <x:c r="AA61140" s="110"/>
    </x:row>
    <x:row r="61141" spans="1:32" x14ac:dyDescent="0.25">
      <x:c r="W61141" s="110"/>
      <x:c r="AA61141" s="110"/>
    </x:row>
    <x:row r="61142" spans="1:32" x14ac:dyDescent="0.25">
      <x:c r="W61142" s="110"/>
      <x:c r="AA61142" s="110"/>
    </x:row>
    <x:row r="61143" spans="1:32" x14ac:dyDescent="0.25">
      <x:c r="W61143" s="110"/>
      <x:c r="AA61143" s="110"/>
    </x:row>
    <x:row r="61144" spans="1:32" x14ac:dyDescent="0.25">
      <x:c r="W61144" s="110"/>
      <x:c r="AA61144" s="110"/>
    </x:row>
    <x:row r="61145" spans="1:32" x14ac:dyDescent="0.25">
      <x:c r="W61145" s="110"/>
      <x:c r="AA61145" s="110"/>
    </x:row>
    <x:row r="61146" spans="1:32" x14ac:dyDescent="0.25">
      <x:c r="W61146" s="110"/>
      <x:c r="AA61146" s="110"/>
    </x:row>
    <x:row r="61147" spans="1:32" x14ac:dyDescent="0.25">
      <x:c r="W61147" s="110"/>
      <x:c r="AA61147" s="110"/>
    </x:row>
    <x:row r="61148" spans="1:32" x14ac:dyDescent="0.25">
      <x:c r="W61148" s="110"/>
      <x:c r="AA61148" s="110"/>
    </x:row>
    <x:row r="61149" spans="1:32" x14ac:dyDescent="0.25">
      <x:c r="W61149" s="110"/>
      <x:c r="AA61149" s="110"/>
    </x:row>
    <x:row r="61150" spans="1:32" x14ac:dyDescent="0.25">
      <x:c r="W61150" s="110"/>
      <x:c r="AA61150" s="110"/>
    </x:row>
    <x:row r="61151" spans="1:32" x14ac:dyDescent="0.25">
      <x:c r="W61151" s="110"/>
      <x:c r="AA61151" s="110"/>
    </x:row>
    <x:row r="61152" spans="1:32" x14ac:dyDescent="0.25">
      <x:c r="W61152" s="110"/>
      <x:c r="AA61152" s="110"/>
    </x:row>
    <x:row r="61153" spans="1:32" x14ac:dyDescent="0.25">
      <x:c r="W61153" s="110"/>
      <x:c r="AA61153" s="110"/>
    </x:row>
    <x:row r="61154" spans="1:32" x14ac:dyDescent="0.25">
      <x:c r="W61154" s="110"/>
      <x:c r="AA61154" s="110"/>
    </x:row>
    <x:row r="61155" spans="1:32" x14ac:dyDescent="0.25">
      <x:c r="W61155" s="110"/>
      <x:c r="AA61155" s="110"/>
    </x:row>
    <x:row r="61156" spans="1:32" x14ac:dyDescent="0.25">
      <x:c r="W61156" s="110"/>
      <x:c r="AA61156" s="110"/>
    </x:row>
    <x:row r="61157" spans="1:32" x14ac:dyDescent="0.25">
      <x:c r="W61157" s="110"/>
      <x:c r="AA61157" s="110"/>
    </x:row>
    <x:row r="61158" spans="1:32" x14ac:dyDescent="0.25">
      <x:c r="W61158" s="110"/>
      <x:c r="AA61158" s="110"/>
    </x:row>
    <x:row r="61159" spans="1:32" x14ac:dyDescent="0.25">
      <x:c r="W61159" s="110"/>
      <x:c r="AA61159" s="110"/>
    </x:row>
    <x:row r="61160" spans="1:32" x14ac:dyDescent="0.25">
      <x:c r="W61160" s="110"/>
      <x:c r="AA61160" s="110"/>
    </x:row>
    <x:row r="61161" spans="1:32" x14ac:dyDescent="0.25">
      <x:c r="W61161" s="110"/>
      <x:c r="AA61161" s="110"/>
    </x:row>
    <x:row r="61162" spans="1:32" x14ac:dyDescent="0.25">
      <x:c r="W61162" s="110"/>
      <x:c r="AA61162" s="110"/>
    </x:row>
    <x:row r="61163" spans="1:32" x14ac:dyDescent="0.25">
      <x:c r="W61163" s="110"/>
      <x:c r="AA61163" s="110"/>
    </x:row>
    <x:row r="61164" spans="1:32" x14ac:dyDescent="0.25">
      <x:c r="W61164" s="110"/>
      <x:c r="AA61164" s="110"/>
    </x:row>
    <x:row r="61165" spans="1:32" x14ac:dyDescent="0.25">
      <x:c r="W61165" s="110"/>
      <x:c r="AA61165" s="110"/>
    </x:row>
    <x:row r="61166" spans="1:32" x14ac:dyDescent="0.25">
      <x:c r="W61166" s="110"/>
      <x:c r="AA61166" s="110"/>
    </x:row>
    <x:row r="61167" spans="1:32" x14ac:dyDescent="0.25">
      <x:c r="W61167" s="110"/>
      <x:c r="AA61167" s="110"/>
    </x:row>
    <x:row r="61168" spans="1:32" x14ac:dyDescent="0.25">
      <x:c r="W61168" s="110"/>
      <x:c r="AA61168" s="110"/>
    </x:row>
    <x:row r="61169" spans="1:32" x14ac:dyDescent="0.25">
      <x:c r="W61169" s="110"/>
      <x:c r="AA61169" s="110"/>
    </x:row>
    <x:row r="61170" spans="1:32" x14ac:dyDescent="0.25">
      <x:c r="W61170" s="110"/>
      <x:c r="AA61170" s="110"/>
    </x:row>
    <x:row r="61171" spans="1:32" x14ac:dyDescent="0.25">
      <x:c r="W61171" s="110"/>
      <x:c r="AA61171" s="110"/>
    </x:row>
    <x:row r="61172" spans="1:32" x14ac:dyDescent="0.25">
      <x:c r="W61172" s="110"/>
      <x:c r="AA61172" s="110"/>
    </x:row>
    <x:row r="61173" spans="1:32" x14ac:dyDescent="0.25">
      <x:c r="W61173" s="110"/>
      <x:c r="AA61173" s="110"/>
    </x:row>
    <x:row r="61174" spans="1:32" x14ac:dyDescent="0.25">
      <x:c r="W61174" s="110"/>
      <x:c r="AA61174" s="110"/>
    </x:row>
    <x:row r="61175" spans="1:32" x14ac:dyDescent="0.25">
      <x:c r="W61175" s="110"/>
      <x:c r="AA61175" s="110"/>
    </x:row>
    <x:row r="61176" spans="1:32" x14ac:dyDescent="0.25">
      <x:c r="W61176" s="110"/>
      <x:c r="AA61176" s="110"/>
    </x:row>
    <x:row r="61177" spans="1:32" x14ac:dyDescent="0.25">
      <x:c r="W61177" s="110"/>
      <x:c r="AA61177" s="110"/>
    </x:row>
    <x:row r="61178" spans="1:32" x14ac:dyDescent="0.25">
      <x:c r="W61178" s="110"/>
      <x:c r="AA61178" s="110"/>
    </x:row>
    <x:row r="61179" spans="1:32" x14ac:dyDescent="0.25">
      <x:c r="W61179" s="110"/>
      <x:c r="AA61179" s="110"/>
    </x:row>
    <x:row r="61180" spans="1:32" x14ac:dyDescent="0.25">
      <x:c r="W61180" s="110"/>
      <x:c r="AA61180" s="110"/>
    </x:row>
    <x:row r="61181" spans="1:32" x14ac:dyDescent="0.25">
      <x:c r="W61181" s="110"/>
      <x:c r="AA61181" s="110"/>
    </x:row>
    <x:row r="61182" spans="1:32" x14ac:dyDescent="0.25">
      <x:c r="W61182" s="110"/>
      <x:c r="AA61182" s="110"/>
    </x:row>
    <x:row r="61183" spans="1:32" x14ac:dyDescent="0.25">
      <x:c r="W61183" s="110"/>
      <x:c r="AA61183" s="110"/>
    </x:row>
    <x:row r="61184" spans="1:32" x14ac:dyDescent="0.25">
      <x:c r="W61184" s="110"/>
      <x:c r="AA61184" s="110"/>
    </x:row>
    <x:row r="61185" spans="1:32" x14ac:dyDescent="0.25">
      <x:c r="W61185" s="110"/>
      <x:c r="AA61185" s="110"/>
    </x:row>
    <x:row r="61186" spans="1:32" x14ac:dyDescent="0.25">
      <x:c r="W61186" s="110"/>
      <x:c r="AA61186" s="110"/>
    </x:row>
    <x:row r="61187" spans="1:32" x14ac:dyDescent="0.25">
      <x:c r="W61187" s="110"/>
      <x:c r="AA61187" s="110"/>
    </x:row>
    <x:row r="61188" spans="1:32" x14ac:dyDescent="0.25">
      <x:c r="W61188" s="110"/>
      <x:c r="AA61188" s="110"/>
    </x:row>
    <x:row r="61189" spans="1:32" x14ac:dyDescent="0.25">
      <x:c r="W61189" s="110"/>
      <x:c r="AA61189" s="110"/>
    </x:row>
    <x:row r="61190" spans="1:32" x14ac:dyDescent="0.25">
      <x:c r="W61190" s="110"/>
      <x:c r="AA61190" s="110"/>
    </x:row>
    <x:row r="61191" spans="1:32" x14ac:dyDescent="0.25">
      <x:c r="W61191" s="110"/>
      <x:c r="AA61191" s="110"/>
    </x:row>
    <x:row r="61192" spans="1:32" x14ac:dyDescent="0.25">
      <x:c r="W61192" s="110"/>
      <x:c r="AA61192" s="110"/>
    </x:row>
    <x:row r="61193" spans="1:32" x14ac:dyDescent="0.25">
      <x:c r="W61193" s="110"/>
      <x:c r="AA61193" s="110"/>
    </x:row>
    <x:row r="61194" spans="1:32" x14ac:dyDescent="0.25">
      <x:c r="W61194" s="110"/>
      <x:c r="AA61194" s="110"/>
    </x:row>
    <x:row r="61195" spans="1:32" x14ac:dyDescent="0.25">
      <x:c r="W61195" s="110"/>
      <x:c r="AA61195" s="110"/>
    </x:row>
    <x:row r="61196" spans="1:32" x14ac:dyDescent="0.25">
      <x:c r="W61196" s="110"/>
      <x:c r="AA61196" s="110"/>
    </x:row>
    <x:row r="61197" spans="1:32" x14ac:dyDescent="0.25">
      <x:c r="W61197" s="110"/>
      <x:c r="AA61197" s="110"/>
    </x:row>
    <x:row r="61198" spans="1:32" x14ac:dyDescent="0.25">
      <x:c r="W61198" s="110"/>
      <x:c r="AA61198" s="110"/>
    </x:row>
    <x:row r="61199" spans="1:32" x14ac:dyDescent="0.25">
      <x:c r="W61199" s="110"/>
      <x:c r="AA61199" s="110"/>
    </x:row>
    <x:row r="61200" spans="1:32" x14ac:dyDescent="0.25">
      <x:c r="W61200" s="110"/>
      <x:c r="AA61200" s="110"/>
    </x:row>
    <x:row r="61201" spans="1:32" x14ac:dyDescent="0.25">
      <x:c r="W61201" s="110"/>
      <x:c r="AA61201" s="110"/>
    </x:row>
    <x:row r="61202" spans="1:32" x14ac:dyDescent="0.25">
      <x:c r="W61202" s="110"/>
      <x:c r="AA61202" s="110"/>
    </x:row>
    <x:row r="61203" spans="1:32" x14ac:dyDescent="0.25">
      <x:c r="W61203" s="110"/>
      <x:c r="AA61203" s="110"/>
    </x:row>
    <x:row r="61204" spans="1:32" x14ac:dyDescent="0.25">
      <x:c r="W61204" s="110"/>
      <x:c r="AA61204" s="110"/>
    </x:row>
    <x:row r="61205" spans="1:32" x14ac:dyDescent="0.25">
      <x:c r="W61205" s="110"/>
      <x:c r="AA61205" s="110"/>
    </x:row>
    <x:row r="61206" spans="1:32" x14ac:dyDescent="0.25">
      <x:c r="W61206" s="110"/>
      <x:c r="AA61206" s="110"/>
    </x:row>
    <x:row r="61207" spans="1:32" x14ac:dyDescent="0.25">
      <x:c r="W61207" s="110"/>
      <x:c r="AA61207" s="110"/>
    </x:row>
    <x:row r="61208" spans="1:32" x14ac:dyDescent="0.25">
      <x:c r="W61208" s="110"/>
      <x:c r="AA61208" s="110"/>
    </x:row>
    <x:row r="61209" spans="1:32" x14ac:dyDescent="0.25">
      <x:c r="W61209" s="110"/>
      <x:c r="AA61209" s="110"/>
    </x:row>
    <x:row r="61210" spans="1:32" x14ac:dyDescent="0.25">
      <x:c r="W61210" s="110"/>
      <x:c r="AA61210" s="110"/>
    </x:row>
    <x:row r="61211" spans="1:32" x14ac:dyDescent="0.25">
      <x:c r="W61211" s="110"/>
      <x:c r="AA61211" s="110"/>
    </x:row>
    <x:row r="61212" spans="1:32" x14ac:dyDescent="0.25">
      <x:c r="W61212" s="110"/>
      <x:c r="AA61212" s="110"/>
    </x:row>
    <x:row r="61213" spans="1:32" x14ac:dyDescent="0.25">
      <x:c r="W61213" s="110"/>
      <x:c r="AA61213" s="110"/>
    </x:row>
    <x:row r="61214" spans="1:32" x14ac:dyDescent="0.25">
      <x:c r="W61214" s="110"/>
      <x:c r="AA61214" s="110"/>
    </x:row>
    <x:row r="61215" spans="1:32" x14ac:dyDescent="0.25">
      <x:c r="W61215" s="110"/>
      <x:c r="AA61215" s="110"/>
    </x:row>
    <x:row r="61216" spans="1:32" x14ac:dyDescent="0.25">
      <x:c r="W61216" s="110"/>
      <x:c r="AA61216" s="110"/>
    </x:row>
    <x:row r="61217" spans="1:32" x14ac:dyDescent="0.25">
      <x:c r="W61217" s="110"/>
      <x:c r="AA61217" s="110"/>
    </x:row>
    <x:row r="61218" spans="1:32" x14ac:dyDescent="0.25">
      <x:c r="W61218" s="110"/>
      <x:c r="AA61218" s="110"/>
    </x:row>
    <x:row r="61219" spans="1:32" x14ac:dyDescent="0.25">
      <x:c r="W61219" s="110"/>
      <x:c r="AA61219" s="110"/>
    </x:row>
    <x:row r="61220" spans="1:32" x14ac:dyDescent="0.25">
      <x:c r="W61220" s="110"/>
      <x:c r="AA61220" s="110"/>
    </x:row>
    <x:row r="61221" spans="1:32" x14ac:dyDescent="0.25">
      <x:c r="W61221" s="110"/>
      <x:c r="AA61221" s="110"/>
    </x:row>
    <x:row r="61222" spans="1:32" x14ac:dyDescent="0.25">
      <x:c r="W61222" s="110"/>
      <x:c r="AA61222" s="110"/>
    </x:row>
    <x:row r="61223" spans="1:32" x14ac:dyDescent="0.25">
      <x:c r="W61223" s="110"/>
      <x:c r="AA61223" s="110"/>
    </x:row>
    <x:row r="61224" spans="1:32" x14ac:dyDescent="0.25">
      <x:c r="W61224" s="110"/>
      <x:c r="AA61224" s="110"/>
    </x:row>
    <x:row r="61225" spans="1:32" x14ac:dyDescent="0.25">
      <x:c r="W61225" s="110"/>
      <x:c r="AA61225" s="110"/>
    </x:row>
    <x:row r="61226" spans="1:32" x14ac:dyDescent="0.25">
      <x:c r="W61226" s="110"/>
      <x:c r="AA61226" s="110"/>
    </x:row>
    <x:row r="61227" spans="1:32" x14ac:dyDescent="0.25">
      <x:c r="W61227" s="110"/>
      <x:c r="AA61227" s="110"/>
    </x:row>
    <x:row r="61228" spans="1:32" x14ac:dyDescent="0.25">
      <x:c r="W61228" s="110"/>
      <x:c r="AA61228" s="110"/>
    </x:row>
    <x:row r="61229" spans="1:32" x14ac:dyDescent="0.25">
      <x:c r="W61229" s="110"/>
      <x:c r="AA61229" s="110"/>
    </x:row>
    <x:row r="61230" spans="1:32" x14ac:dyDescent="0.25">
      <x:c r="W61230" s="110"/>
      <x:c r="AA61230" s="110"/>
    </x:row>
    <x:row r="61231" spans="1:32" x14ac:dyDescent="0.25">
      <x:c r="W61231" s="110"/>
      <x:c r="AA61231" s="110"/>
    </x:row>
    <x:row r="61232" spans="1:32" x14ac:dyDescent="0.25">
      <x:c r="W61232" s="110"/>
      <x:c r="AA61232" s="110"/>
    </x:row>
    <x:row r="61233" spans="1:32" x14ac:dyDescent="0.25">
      <x:c r="W61233" s="110"/>
      <x:c r="AA61233" s="110"/>
    </x:row>
    <x:row r="61234" spans="1:32" x14ac:dyDescent="0.25">
      <x:c r="W61234" s="110"/>
      <x:c r="AA61234" s="110"/>
    </x:row>
    <x:row r="61235" spans="1:32" x14ac:dyDescent="0.25">
      <x:c r="W61235" s="110"/>
      <x:c r="AA61235" s="110"/>
    </x:row>
    <x:row r="61236" spans="1:32" x14ac:dyDescent="0.25">
      <x:c r="W61236" s="110"/>
      <x:c r="AA61236" s="110"/>
    </x:row>
    <x:row r="61237" spans="1:32" x14ac:dyDescent="0.25">
      <x:c r="W61237" s="110"/>
      <x:c r="AA61237" s="110"/>
    </x:row>
    <x:row r="61238" spans="1:32" x14ac:dyDescent="0.25">
      <x:c r="W61238" s="110"/>
      <x:c r="AA61238" s="110"/>
    </x:row>
    <x:row r="61239" spans="1:32" x14ac:dyDescent="0.25">
      <x:c r="W61239" s="110"/>
      <x:c r="AA61239" s="110"/>
    </x:row>
    <x:row r="61240" spans="1:32" x14ac:dyDescent="0.25">
      <x:c r="W61240" s="110"/>
      <x:c r="AA61240" s="110"/>
    </x:row>
    <x:row r="61241" spans="1:32" x14ac:dyDescent="0.25">
      <x:c r="W61241" s="110"/>
      <x:c r="AA61241" s="110"/>
    </x:row>
    <x:row r="61242" spans="1:32" x14ac:dyDescent="0.25">
      <x:c r="W61242" s="110"/>
      <x:c r="AA61242" s="110"/>
    </x:row>
    <x:row r="61243" spans="1:32" x14ac:dyDescent="0.25">
      <x:c r="W61243" s="110"/>
      <x:c r="AA61243" s="110"/>
    </x:row>
    <x:row r="61244" spans="1:32" x14ac:dyDescent="0.25">
      <x:c r="W61244" s="110"/>
      <x:c r="AA61244" s="110"/>
    </x:row>
    <x:row r="61245" spans="1:32" x14ac:dyDescent="0.25">
      <x:c r="W61245" s="110"/>
      <x:c r="AA61245" s="110"/>
    </x:row>
    <x:row r="61246" spans="1:32" x14ac:dyDescent="0.25">
      <x:c r="W61246" s="110"/>
      <x:c r="AA61246" s="110"/>
    </x:row>
    <x:row r="61247" spans="1:32" x14ac:dyDescent="0.25">
      <x:c r="W61247" s="110"/>
      <x:c r="AA61247" s="110"/>
    </x:row>
    <x:row r="61248" spans="1:32" x14ac:dyDescent="0.25">
      <x:c r="W61248" s="110"/>
      <x:c r="AA61248" s="110"/>
    </x:row>
    <x:row r="61249" spans="1:32" x14ac:dyDescent="0.25">
      <x:c r="W61249" s="110"/>
      <x:c r="AA61249" s="110"/>
    </x:row>
    <x:row r="61250" spans="1:32" x14ac:dyDescent="0.25">
      <x:c r="W61250" s="110"/>
      <x:c r="AA61250" s="110"/>
    </x:row>
    <x:row r="61251" spans="1:32" x14ac:dyDescent="0.25">
      <x:c r="W61251" s="110"/>
      <x:c r="AA61251" s="110"/>
    </x:row>
    <x:row r="61252" spans="1:32" x14ac:dyDescent="0.25">
      <x:c r="W61252" s="110"/>
      <x:c r="AA61252" s="110"/>
    </x:row>
    <x:row r="61253" spans="1:32" x14ac:dyDescent="0.25">
      <x:c r="W61253" s="110"/>
      <x:c r="AA61253" s="110"/>
    </x:row>
    <x:row r="61254" spans="1:32" x14ac:dyDescent="0.25">
      <x:c r="W61254" s="110"/>
      <x:c r="AA61254" s="110"/>
    </x:row>
    <x:row r="61255" spans="1:32" x14ac:dyDescent="0.25">
      <x:c r="W61255" s="110"/>
      <x:c r="AA61255" s="110"/>
    </x:row>
    <x:row r="61256" spans="1:32" x14ac:dyDescent="0.25">
      <x:c r="W61256" s="110"/>
      <x:c r="AA61256" s="110"/>
    </x:row>
    <x:row r="61257" spans="1:32" x14ac:dyDescent="0.25">
      <x:c r="W61257" s="110"/>
      <x:c r="AA61257" s="110"/>
    </x:row>
    <x:row r="61258" spans="1:32" x14ac:dyDescent="0.25">
      <x:c r="W61258" s="110"/>
      <x:c r="AA61258" s="110"/>
    </x:row>
    <x:row r="61259" spans="1:32" x14ac:dyDescent="0.25">
      <x:c r="W61259" s="110"/>
      <x:c r="AA61259" s="110"/>
    </x:row>
    <x:row r="61260" spans="1:32" x14ac:dyDescent="0.25">
      <x:c r="W61260" s="110"/>
      <x:c r="AA61260" s="110"/>
    </x:row>
    <x:row r="61261" spans="1:32" x14ac:dyDescent="0.25">
      <x:c r="W61261" s="110"/>
      <x:c r="AA61261" s="110"/>
    </x:row>
    <x:row r="61262" spans="1:32" x14ac:dyDescent="0.25">
      <x:c r="W61262" s="110"/>
      <x:c r="AA61262" s="110"/>
    </x:row>
    <x:row r="61263" spans="1:32" x14ac:dyDescent="0.25">
      <x:c r="W61263" s="110"/>
      <x:c r="AA61263" s="110"/>
    </x:row>
    <x:row r="61264" spans="1:32" x14ac:dyDescent="0.25">
      <x:c r="W61264" s="110"/>
      <x:c r="AA61264" s="110"/>
    </x:row>
    <x:row r="61265" spans="1:32" x14ac:dyDescent="0.25">
      <x:c r="W61265" s="110"/>
      <x:c r="AA61265" s="110"/>
    </x:row>
    <x:row r="61266" spans="1:32" x14ac:dyDescent="0.25">
      <x:c r="W61266" s="110"/>
      <x:c r="AA61266" s="110"/>
    </x:row>
    <x:row r="61267" spans="1:32" x14ac:dyDescent="0.25">
      <x:c r="W61267" s="110"/>
      <x:c r="AA61267" s="110"/>
    </x:row>
    <x:row r="61268" spans="1:32" x14ac:dyDescent="0.25">
      <x:c r="W61268" s="110"/>
      <x:c r="AA61268" s="110"/>
    </x:row>
    <x:row r="61269" spans="1:32" x14ac:dyDescent="0.25">
      <x:c r="W61269" s="110"/>
      <x:c r="AA61269" s="110"/>
    </x:row>
    <x:row r="61270" spans="1:32" x14ac:dyDescent="0.25">
      <x:c r="W61270" s="110"/>
      <x:c r="AA61270" s="110"/>
    </x:row>
    <x:row r="61271" spans="1:32" x14ac:dyDescent="0.25">
      <x:c r="W61271" s="110"/>
      <x:c r="AA61271" s="110"/>
    </x:row>
    <x:row r="61272" spans="1:32" x14ac:dyDescent="0.25">
      <x:c r="W61272" s="110"/>
      <x:c r="AA61272" s="110"/>
    </x:row>
    <x:row r="61273" spans="1:32" x14ac:dyDescent="0.25">
      <x:c r="W61273" s="110"/>
      <x:c r="AA61273" s="110"/>
    </x:row>
    <x:row r="61274" spans="1:32" x14ac:dyDescent="0.25">
      <x:c r="W61274" s="110"/>
      <x:c r="AA61274" s="110"/>
    </x:row>
    <x:row r="61275" spans="1:32" x14ac:dyDescent="0.25">
      <x:c r="W61275" s="110"/>
      <x:c r="AA61275" s="110"/>
    </x:row>
    <x:row r="61276" spans="1:32" x14ac:dyDescent="0.25">
      <x:c r="W61276" s="110"/>
      <x:c r="AA61276" s="110"/>
    </x:row>
    <x:row r="61277" spans="1:32" x14ac:dyDescent="0.25">
      <x:c r="W61277" s="110"/>
      <x:c r="AA61277" s="110"/>
    </x:row>
    <x:row r="61278" spans="1:32" x14ac:dyDescent="0.25">
      <x:c r="W61278" s="110"/>
      <x:c r="AA61278" s="110"/>
    </x:row>
    <x:row r="61279" spans="1:32" x14ac:dyDescent="0.25">
      <x:c r="W61279" s="110"/>
      <x:c r="AA61279" s="110"/>
    </x:row>
    <x:row r="61280" spans="1:32" x14ac:dyDescent="0.25">
      <x:c r="W61280" s="110"/>
      <x:c r="AA61280" s="110"/>
    </x:row>
    <x:row r="61281" spans="1:32" x14ac:dyDescent="0.25">
      <x:c r="W61281" s="110"/>
      <x:c r="AA61281" s="110"/>
    </x:row>
    <x:row r="61282" spans="1:32" x14ac:dyDescent="0.25">
      <x:c r="W61282" s="110"/>
      <x:c r="AA61282" s="110"/>
    </x:row>
    <x:row r="61283" spans="1:32" x14ac:dyDescent="0.25">
      <x:c r="W61283" s="110"/>
      <x:c r="AA61283" s="110"/>
    </x:row>
    <x:row r="61284" spans="1:32" x14ac:dyDescent="0.25">
      <x:c r="W61284" s="110"/>
      <x:c r="AA61284" s="110"/>
    </x:row>
    <x:row r="61285" spans="1:32" x14ac:dyDescent="0.25">
      <x:c r="W61285" s="110"/>
      <x:c r="AA61285" s="110"/>
    </x:row>
    <x:row r="61286" spans="1:32" x14ac:dyDescent="0.25">
      <x:c r="W61286" s="110"/>
      <x:c r="AA61286" s="110"/>
    </x:row>
    <x:row r="61287" spans="1:32" x14ac:dyDescent="0.25">
      <x:c r="W61287" s="110"/>
      <x:c r="AA61287" s="110"/>
    </x:row>
    <x:row r="61288" spans="1:32" x14ac:dyDescent="0.25">
      <x:c r="W61288" s="110"/>
      <x:c r="AA61288" s="110"/>
    </x:row>
    <x:row r="61289" spans="1:32" x14ac:dyDescent="0.25">
      <x:c r="W61289" s="110"/>
      <x:c r="AA61289" s="110"/>
    </x:row>
    <x:row r="61290" spans="1:32" x14ac:dyDescent="0.25">
      <x:c r="W61290" s="110"/>
      <x:c r="AA61290" s="110"/>
    </x:row>
    <x:row r="61291" spans="1:32" x14ac:dyDescent="0.25">
      <x:c r="W61291" s="110"/>
      <x:c r="AA61291" s="110"/>
    </x:row>
    <x:row r="61292" spans="1:32" x14ac:dyDescent="0.25">
      <x:c r="W61292" s="110"/>
      <x:c r="AA61292" s="110"/>
    </x:row>
    <x:row r="61293" spans="1:32" x14ac:dyDescent="0.25">
      <x:c r="W61293" s="110"/>
      <x:c r="AA61293" s="110"/>
    </x:row>
    <x:row r="61294" spans="1:32" x14ac:dyDescent="0.25">
      <x:c r="W61294" s="110"/>
      <x:c r="AA61294" s="110"/>
    </x:row>
    <x:row r="61295" spans="1:32" x14ac:dyDescent="0.25">
      <x:c r="W61295" s="110"/>
      <x:c r="AA61295" s="110"/>
    </x:row>
    <x:row r="61296" spans="1:32" x14ac:dyDescent="0.25">
      <x:c r="W61296" s="110"/>
      <x:c r="AA61296" s="110"/>
    </x:row>
    <x:row r="61297" spans="1:32" x14ac:dyDescent="0.25">
      <x:c r="W61297" s="110"/>
      <x:c r="AA61297" s="110"/>
    </x:row>
    <x:row r="61298" spans="1:32" x14ac:dyDescent="0.25">
      <x:c r="W61298" s="110"/>
      <x:c r="AA61298" s="110"/>
    </x:row>
    <x:row r="61299" spans="1:32" x14ac:dyDescent="0.25">
      <x:c r="W61299" s="110"/>
      <x:c r="AA61299" s="110"/>
    </x:row>
    <x:row r="61300" spans="1:32" x14ac:dyDescent="0.25">
      <x:c r="W61300" s="110"/>
      <x:c r="AA61300" s="110"/>
    </x:row>
    <x:row r="61301" spans="1:32" x14ac:dyDescent="0.25">
      <x:c r="W61301" s="110"/>
      <x:c r="AA61301" s="110"/>
    </x:row>
    <x:row r="61302" spans="1:32" x14ac:dyDescent="0.25">
      <x:c r="W61302" s="110"/>
      <x:c r="AA61302" s="110"/>
    </x:row>
    <x:row r="61303" spans="1:32" x14ac:dyDescent="0.25">
      <x:c r="W61303" s="110"/>
      <x:c r="AA61303" s="110"/>
    </x:row>
    <x:row r="61304" spans="1:32" x14ac:dyDescent="0.25">
      <x:c r="W61304" s="110"/>
      <x:c r="AA61304" s="110"/>
    </x:row>
    <x:row r="61305" spans="1:32" x14ac:dyDescent="0.25">
      <x:c r="W61305" s="110"/>
      <x:c r="AA61305" s="110"/>
    </x:row>
    <x:row r="61306" spans="1:32" x14ac:dyDescent="0.25">
      <x:c r="W61306" s="110"/>
      <x:c r="AA61306" s="110"/>
    </x:row>
    <x:row r="61307" spans="1:32" x14ac:dyDescent="0.25">
      <x:c r="W61307" s="110"/>
      <x:c r="AA61307" s="110"/>
    </x:row>
    <x:row r="61308" spans="1:32" x14ac:dyDescent="0.25">
      <x:c r="W61308" s="110"/>
      <x:c r="AA61308" s="110"/>
    </x:row>
    <x:row r="61309" spans="1:32" x14ac:dyDescent="0.25">
      <x:c r="W61309" s="110"/>
      <x:c r="AA61309" s="110"/>
    </x:row>
    <x:row r="61310" spans="1:32" x14ac:dyDescent="0.25">
      <x:c r="W61310" s="110"/>
      <x:c r="AA61310" s="110"/>
    </x:row>
    <x:row r="61311" spans="1:32" x14ac:dyDescent="0.25">
      <x:c r="W61311" s="110"/>
      <x:c r="AA61311" s="110"/>
    </x:row>
    <x:row r="61312" spans="1:32" x14ac:dyDescent="0.25">
      <x:c r="W61312" s="110"/>
      <x:c r="AA61312" s="110"/>
    </x:row>
    <x:row r="61313" spans="1:32" x14ac:dyDescent="0.25">
      <x:c r="W61313" s="110"/>
      <x:c r="AA61313" s="110"/>
    </x:row>
    <x:row r="61314" spans="1:32" x14ac:dyDescent="0.25">
      <x:c r="W61314" s="110"/>
      <x:c r="AA61314" s="110"/>
    </x:row>
    <x:row r="61315" spans="1:32" x14ac:dyDescent="0.25">
      <x:c r="W61315" s="110"/>
      <x:c r="AA61315" s="110"/>
    </x:row>
    <x:row r="61316" spans="1:32" x14ac:dyDescent="0.25">
      <x:c r="W61316" s="110"/>
      <x:c r="AA61316" s="110"/>
    </x:row>
    <x:row r="61317" spans="1:32" x14ac:dyDescent="0.25">
      <x:c r="W61317" s="110"/>
      <x:c r="AA61317" s="110"/>
    </x:row>
    <x:row r="61318" spans="1:32" x14ac:dyDescent="0.25">
      <x:c r="W61318" s="110"/>
      <x:c r="AA61318" s="110"/>
    </x:row>
    <x:row r="61319" spans="1:32" x14ac:dyDescent="0.25">
      <x:c r="W61319" s="110"/>
      <x:c r="AA61319" s="110"/>
    </x:row>
    <x:row r="61320" spans="1:32" x14ac:dyDescent="0.25">
      <x:c r="W61320" s="110"/>
      <x:c r="AA61320" s="110"/>
    </x:row>
    <x:row r="61321" spans="1:32" x14ac:dyDescent="0.25">
      <x:c r="W61321" s="110"/>
      <x:c r="AA61321" s="110"/>
    </x:row>
    <x:row r="61322" spans="1:32" x14ac:dyDescent="0.25">
      <x:c r="W61322" s="110"/>
      <x:c r="AA61322" s="110"/>
    </x:row>
    <x:row r="61323" spans="1:32" x14ac:dyDescent="0.25">
      <x:c r="W61323" s="110"/>
      <x:c r="AA61323" s="110"/>
    </x:row>
    <x:row r="61324" spans="1:32" x14ac:dyDescent="0.25">
      <x:c r="W61324" s="110"/>
      <x:c r="AA61324" s="110"/>
    </x:row>
    <x:row r="61325" spans="1:32" x14ac:dyDescent="0.25">
      <x:c r="W61325" s="110"/>
      <x:c r="AA61325" s="110"/>
    </x:row>
    <x:row r="61326" spans="1:32" x14ac:dyDescent="0.25">
      <x:c r="W61326" s="110"/>
      <x:c r="AA61326" s="110"/>
    </x:row>
    <x:row r="61327" spans="1:32" x14ac:dyDescent="0.25">
      <x:c r="W61327" s="110"/>
      <x:c r="AA61327" s="110"/>
    </x:row>
    <x:row r="61328" spans="1:32" x14ac:dyDescent="0.25">
      <x:c r="W61328" s="110"/>
      <x:c r="AA61328" s="110"/>
    </x:row>
    <x:row r="61329" spans="1:32" x14ac:dyDescent="0.25">
      <x:c r="W61329" s="110"/>
      <x:c r="AA61329" s="110"/>
    </x:row>
    <x:row r="61330" spans="1:32" x14ac:dyDescent="0.25">
      <x:c r="W61330" s="110"/>
      <x:c r="AA61330" s="110"/>
    </x:row>
    <x:row r="61331" spans="1:32" x14ac:dyDescent="0.25">
      <x:c r="W61331" s="110"/>
      <x:c r="AA61331" s="110"/>
    </x:row>
    <x:row r="61332" spans="1:32" x14ac:dyDescent="0.25">
      <x:c r="W61332" s="110"/>
      <x:c r="AA61332" s="110"/>
    </x:row>
    <x:row r="61333" spans="1:32" x14ac:dyDescent="0.25">
      <x:c r="W61333" s="110"/>
      <x:c r="AA61333" s="110"/>
    </x:row>
    <x:row r="61334" spans="1:32" x14ac:dyDescent="0.25">
      <x:c r="W61334" s="110"/>
      <x:c r="AA61334" s="110"/>
    </x:row>
    <x:row r="61335" spans="1:32" x14ac:dyDescent="0.25">
      <x:c r="W61335" s="110"/>
      <x:c r="AA61335" s="110"/>
    </x:row>
    <x:row r="61336" spans="1:32" x14ac:dyDescent="0.25">
      <x:c r="W61336" s="110"/>
      <x:c r="AA61336" s="110"/>
    </x:row>
    <x:row r="61337" spans="1:32" x14ac:dyDescent="0.25">
      <x:c r="W61337" s="110"/>
      <x:c r="AA61337" s="110"/>
    </x:row>
    <x:row r="61338" spans="1:32" x14ac:dyDescent="0.25">
      <x:c r="W61338" s="110"/>
      <x:c r="AA61338" s="110"/>
    </x:row>
    <x:row r="61339" spans="1:32" x14ac:dyDescent="0.25">
      <x:c r="W61339" s="110"/>
      <x:c r="AA61339" s="110"/>
    </x:row>
    <x:row r="61340" spans="1:32" x14ac:dyDescent="0.25">
      <x:c r="W61340" s="110"/>
      <x:c r="AA61340" s="110"/>
    </x:row>
    <x:row r="61341" spans="1:32" x14ac:dyDescent="0.25">
      <x:c r="W61341" s="110"/>
      <x:c r="AA61341" s="110"/>
    </x:row>
    <x:row r="61342" spans="1:32" x14ac:dyDescent="0.25">
      <x:c r="W61342" s="110"/>
      <x:c r="AA61342" s="110"/>
    </x:row>
    <x:row r="61343" spans="1:32" x14ac:dyDescent="0.25">
      <x:c r="W61343" s="110"/>
      <x:c r="AA61343" s="110"/>
    </x:row>
    <x:row r="61344" spans="1:32" x14ac:dyDescent="0.25">
      <x:c r="W61344" s="110"/>
      <x:c r="AA61344" s="110"/>
    </x:row>
    <x:row r="61345" spans="1:32" x14ac:dyDescent="0.25">
      <x:c r="W61345" s="110"/>
      <x:c r="AA61345" s="110"/>
    </x:row>
    <x:row r="61346" spans="1:32" x14ac:dyDescent="0.25">
      <x:c r="W61346" s="110"/>
      <x:c r="AA61346" s="110"/>
    </x:row>
    <x:row r="61347" spans="1:32" x14ac:dyDescent="0.25">
      <x:c r="W61347" s="110"/>
      <x:c r="AA61347" s="110"/>
    </x:row>
    <x:row r="61348" spans="1:32" x14ac:dyDescent="0.25">
      <x:c r="W61348" s="110"/>
      <x:c r="AA61348" s="110"/>
    </x:row>
    <x:row r="61349" spans="1:32" x14ac:dyDescent="0.25">
      <x:c r="W61349" s="110"/>
      <x:c r="AA61349" s="110"/>
    </x:row>
    <x:row r="61350" spans="1:32" x14ac:dyDescent="0.25">
      <x:c r="W61350" s="110"/>
      <x:c r="AA61350" s="110"/>
    </x:row>
    <x:row r="61351" spans="1:32" x14ac:dyDescent="0.25">
      <x:c r="W61351" s="110"/>
      <x:c r="AA61351" s="110"/>
    </x:row>
    <x:row r="61352" spans="1:32" x14ac:dyDescent="0.25">
      <x:c r="W61352" s="110"/>
      <x:c r="AA61352" s="110"/>
    </x:row>
    <x:row r="61353" spans="1:32" x14ac:dyDescent="0.25">
      <x:c r="W61353" s="110"/>
      <x:c r="AA61353" s="110"/>
    </x:row>
    <x:row r="61354" spans="1:32" x14ac:dyDescent="0.25">
      <x:c r="W61354" s="110"/>
      <x:c r="AA61354" s="110"/>
    </x:row>
    <x:row r="61355" spans="1:32" x14ac:dyDescent="0.25">
      <x:c r="W61355" s="110"/>
      <x:c r="AA61355" s="110"/>
    </x:row>
    <x:row r="61356" spans="1:32" x14ac:dyDescent="0.25">
      <x:c r="W61356" s="110"/>
      <x:c r="AA61356" s="110"/>
    </x:row>
    <x:row r="61357" spans="1:32" x14ac:dyDescent="0.25">
      <x:c r="W61357" s="110"/>
      <x:c r="AA61357" s="110"/>
    </x:row>
    <x:row r="61358" spans="1:32" x14ac:dyDescent="0.25">
      <x:c r="W61358" s="110"/>
      <x:c r="AA61358" s="110"/>
    </x:row>
    <x:row r="61359" spans="1:32" x14ac:dyDescent="0.25">
      <x:c r="W61359" s="110"/>
      <x:c r="AA61359" s="110"/>
    </x:row>
    <x:row r="61360" spans="1:32" x14ac:dyDescent="0.25">
      <x:c r="W61360" s="110"/>
      <x:c r="AA61360" s="110"/>
    </x:row>
    <x:row r="61361" spans="1:32" x14ac:dyDescent="0.25">
      <x:c r="W61361" s="110"/>
      <x:c r="AA61361" s="110"/>
    </x:row>
    <x:row r="61362" spans="1:32" x14ac:dyDescent="0.25">
      <x:c r="W61362" s="110"/>
      <x:c r="AA61362" s="110"/>
    </x:row>
    <x:row r="61363" spans="1:32" x14ac:dyDescent="0.25">
      <x:c r="W61363" s="110"/>
      <x:c r="AA61363" s="110"/>
    </x:row>
    <x:row r="61364" spans="1:32" x14ac:dyDescent="0.25">
      <x:c r="W61364" s="110"/>
      <x:c r="AA61364" s="110"/>
    </x:row>
    <x:row r="61365" spans="1:32" x14ac:dyDescent="0.25">
      <x:c r="W61365" s="110"/>
      <x:c r="AA61365" s="110"/>
    </x:row>
    <x:row r="61366" spans="1:32" x14ac:dyDescent="0.25">
      <x:c r="W61366" s="110"/>
      <x:c r="AA61366" s="110"/>
    </x:row>
    <x:row r="61367" spans="1:32" x14ac:dyDescent="0.25">
      <x:c r="W61367" s="110"/>
      <x:c r="AA61367" s="110"/>
    </x:row>
    <x:row r="61368" spans="1:32" x14ac:dyDescent="0.25">
      <x:c r="W61368" s="110"/>
      <x:c r="AA61368" s="110"/>
    </x:row>
    <x:row r="61369" spans="1:32" x14ac:dyDescent="0.25">
      <x:c r="W61369" s="110"/>
      <x:c r="AA61369" s="110"/>
    </x:row>
    <x:row r="61370" spans="1:32" x14ac:dyDescent="0.25">
      <x:c r="W61370" s="110"/>
      <x:c r="AA61370" s="110"/>
    </x:row>
    <x:row r="61371" spans="1:32" x14ac:dyDescent="0.25">
      <x:c r="W61371" s="110"/>
      <x:c r="AA61371" s="110"/>
    </x:row>
    <x:row r="61372" spans="1:32" x14ac:dyDescent="0.25">
      <x:c r="W61372" s="110"/>
      <x:c r="AA61372" s="110"/>
    </x:row>
    <x:row r="61373" spans="1:32" x14ac:dyDescent="0.25">
      <x:c r="W61373" s="110"/>
      <x:c r="AA61373" s="110"/>
    </x:row>
    <x:row r="61374" spans="1:32" x14ac:dyDescent="0.25">
      <x:c r="W61374" s="110"/>
      <x:c r="AA61374" s="110"/>
    </x:row>
    <x:row r="61375" spans="1:32" x14ac:dyDescent="0.25">
      <x:c r="W61375" s="110"/>
      <x:c r="AA61375" s="110"/>
    </x:row>
    <x:row r="61376" spans="1:32" x14ac:dyDescent="0.25">
      <x:c r="W61376" s="110"/>
      <x:c r="AA61376" s="110"/>
    </x:row>
    <x:row r="61377" spans="1:32" x14ac:dyDescent="0.25">
      <x:c r="W61377" s="110"/>
      <x:c r="AA61377" s="110"/>
    </x:row>
    <x:row r="61378" spans="1:32" x14ac:dyDescent="0.25">
      <x:c r="W61378" s="110"/>
      <x:c r="AA61378" s="110"/>
    </x:row>
    <x:row r="61379" spans="1:32" x14ac:dyDescent="0.25">
      <x:c r="W61379" s="110"/>
      <x:c r="AA61379" s="110"/>
    </x:row>
    <x:row r="61380" spans="1:32" x14ac:dyDescent="0.25">
      <x:c r="W61380" s="110"/>
      <x:c r="AA61380" s="110"/>
    </x:row>
    <x:row r="61381" spans="1:32" x14ac:dyDescent="0.25">
      <x:c r="W61381" s="110"/>
      <x:c r="AA61381" s="110"/>
    </x:row>
    <x:row r="61382" spans="1:32" x14ac:dyDescent="0.25">
      <x:c r="W61382" s="110"/>
      <x:c r="AA61382" s="110"/>
    </x:row>
    <x:row r="61383" spans="1:32" x14ac:dyDescent="0.25">
      <x:c r="W61383" s="110"/>
      <x:c r="AA61383" s="110"/>
    </x:row>
    <x:row r="61384" spans="1:32" x14ac:dyDescent="0.25">
      <x:c r="W61384" s="110"/>
      <x:c r="AA61384" s="110"/>
    </x:row>
    <x:row r="61385" spans="1:32" x14ac:dyDescent="0.25">
      <x:c r="W61385" s="110"/>
      <x:c r="AA61385" s="110"/>
    </x:row>
    <x:row r="61386" spans="1:32" x14ac:dyDescent="0.25">
      <x:c r="W61386" s="110"/>
      <x:c r="AA61386" s="110"/>
    </x:row>
    <x:row r="61387" spans="1:32" x14ac:dyDescent="0.25">
      <x:c r="W61387" s="110"/>
      <x:c r="AA61387" s="110"/>
    </x:row>
    <x:row r="61388" spans="1:32" x14ac:dyDescent="0.25">
      <x:c r="W61388" s="110"/>
      <x:c r="AA61388" s="110"/>
    </x:row>
    <x:row r="61389" spans="1:32" x14ac:dyDescent="0.25">
      <x:c r="W61389" s="110"/>
      <x:c r="AA61389" s="110"/>
    </x:row>
    <x:row r="61390" spans="1:32" x14ac:dyDescent="0.25">
      <x:c r="W61390" s="110"/>
      <x:c r="AA61390" s="110"/>
    </x:row>
    <x:row r="61391" spans="1:32" x14ac:dyDescent="0.25">
      <x:c r="W61391" s="110"/>
      <x:c r="AA61391" s="110"/>
    </x:row>
    <x:row r="61392" spans="1:32" x14ac:dyDescent="0.25">
      <x:c r="W61392" s="110"/>
      <x:c r="AA61392" s="110"/>
    </x:row>
    <x:row r="61393" spans="1:32" x14ac:dyDescent="0.25">
      <x:c r="W61393" s="110"/>
      <x:c r="AA61393" s="110"/>
    </x:row>
    <x:row r="61394" spans="1:32" x14ac:dyDescent="0.25">
      <x:c r="W61394" s="110"/>
      <x:c r="AA61394" s="110"/>
    </x:row>
    <x:row r="61395" spans="1:32" x14ac:dyDescent="0.25">
      <x:c r="W61395" s="110"/>
      <x:c r="AA61395" s="110"/>
    </x:row>
    <x:row r="61396" spans="1:32" x14ac:dyDescent="0.25">
      <x:c r="W61396" s="110"/>
      <x:c r="AA61396" s="110"/>
    </x:row>
    <x:row r="61397" spans="1:32" x14ac:dyDescent="0.25">
      <x:c r="W61397" s="110"/>
      <x:c r="AA61397" s="110"/>
    </x:row>
    <x:row r="61398" spans="1:32" x14ac:dyDescent="0.25">
      <x:c r="W61398" s="110"/>
      <x:c r="AA61398" s="110"/>
    </x:row>
    <x:row r="61399" spans="1:32" x14ac:dyDescent="0.25">
      <x:c r="W61399" s="110"/>
      <x:c r="AA61399" s="110"/>
    </x:row>
    <x:row r="61400" spans="1:32" x14ac:dyDescent="0.25">
      <x:c r="W61400" s="110"/>
      <x:c r="AA61400" s="110"/>
    </x:row>
    <x:row r="61401" spans="1:32" x14ac:dyDescent="0.25">
      <x:c r="W61401" s="110"/>
      <x:c r="AA61401" s="110"/>
    </x:row>
    <x:row r="61402" spans="1:32" x14ac:dyDescent="0.25">
      <x:c r="W61402" s="110"/>
      <x:c r="AA61402" s="110"/>
    </x:row>
    <x:row r="61403" spans="1:32" x14ac:dyDescent="0.25">
      <x:c r="W61403" s="110"/>
      <x:c r="AA61403" s="110"/>
    </x:row>
    <x:row r="61404" spans="1:32" x14ac:dyDescent="0.25">
      <x:c r="W61404" s="110"/>
      <x:c r="AA61404" s="110"/>
    </x:row>
    <x:row r="61405" spans="1:32" x14ac:dyDescent="0.25">
      <x:c r="W61405" s="110"/>
      <x:c r="AA61405" s="110"/>
    </x:row>
    <x:row r="61406" spans="1:32" x14ac:dyDescent="0.25">
      <x:c r="W61406" s="110"/>
      <x:c r="AA61406" s="110"/>
    </x:row>
    <x:row r="61407" spans="1:32" x14ac:dyDescent="0.25">
      <x:c r="W61407" s="110"/>
      <x:c r="AA61407" s="110"/>
    </x:row>
    <x:row r="61408" spans="1:32" x14ac:dyDescent="0.25">
      <x:c r="W61408" s="110"/>
      <x:c r="AA61408" s="110"/>
    </x:row>
    <x:row r="61409" spans="1:32" x14ac:dyDescent="0.25">
      <x:c r="W61409" s="110"/>
      <x:c r="AA61409" s="110"/>
    </x:row>
    <x:row r="61410" spans="1:32" x14ac:dyDescent="0.25">
      <x:c r="W61410" s="110"/>
      <x:c r="AA61410" s="110"/>
    </x:row>
    <x:row r="61411" spans="1:32" x14ac:dyDescent="0.25">
      <x:c r="W61411" s="110"/>
      <x:c r="AA61411" s="110"/>
    </x:row>
    <x:row r="61412" spans="1:32" x14ac:dyDescent="0.25">
      <x:c r="W61412" s="110"/>
      <x:c r="AA61412" s="110"/>
    </x:row>
    <x:row r="61413" spans="1:32" x14ac:dyDescent="0.25">
      <x:c r="W61413" s="110"/>
      <x:c r="AA61413" s="110"/>
    </x:row>
    <x:row r="61414" spans="1:32" x14ac:dyDescent="0.25">
      <x:c r="W61414" s="110"/>
      <x:c r="AA61414" s="110"/>
    </x:row>
    <x:row r="61415" spans="1:32" x14ac:dyDescent="0.25">
      <x:c r="W61415" s="110"/>
      <x:c r="AA61415" s="110"/>
    </x:row>
    <x:row r="61416" spans="1:32" x14ac:dyDescent="0.25">
      <x:c r="W61416" s="110"/>
      <x:c r="AA61416" s="110"/>
    </x:row>
    <x:row r="61417" spans="1:32" x14ac:dyDescent="0.25">
      <x:c r="W61417" s="110"/>
      <x:c r="AA61417" s="110"/>
    </x:row>
    <x:row r="61418" spans="1:32" x14ac:dyDescent="0.25">
      <x:c r="W61418" s="110"/>
      <x:c r="AA61418" s="110"/>
    </x:row>
    <x:row r="61419" spans="1:32" x14ac:dyDescent="0.25">
      <x:c r="W61419" s="110"/>
      <x:c r="AA61419" s="110"/>
    </x:row>
    <x:row r="61420" spans="1:32" x14ac:dyDescent="0.25">
      <x:c r="W61420" s="110"/>
      <x:c r="AA61420" s="110"/>
    </x:row>
    <x:row r="61421" spans="1:32" x14ac:dyDescent="0.25">
      <x:c r="W61421" s="110"/>
      <x:c r="AA61421" s="110"/>
    </x:row>
    <x:row r="61422" spans="1:32" x14ac:dyDescent="0.25">
      <x:c r="W61422" s="110"/>
      <x:c r="AA61422" s="110"/>
    </x:row>
    <x:row r="61423" spans="1:32" x14ac:dyDescent="0.25">
      <x:c r="W61423" s="110"/>
      <x:c r="AA61423" s="110"/>
    </x:row>
    <x:row r="61424" spans="1:32" x14ac:dyDescent="0.25">
      <x:c r="W61424" s="110"/>
      <x:c r="AA61424" s="110"/>
    </x:row>
    <x:row r="61425" spans="1:32" x14ac:dyDescent="0.25">
      <x:c r="W61425" s="110"/>
      <x:c r="AA61425" s="110"/>
    </x:row>
    <x:row r="61426" spans="1:32" x14ac:dyDescent="0.25">
      <x:c r="W61426" s="110"/>
      <x:c r="AA61426" s="110"/>
    </x:row>
    <x:row r="61427" spans="1:32" x14ac:dyDescent="0.25">
      <x:c r="W61427" s="110"/>
      <x:c r="AA61427" s="110"/>
    </x:row>
    <x:row r="61428" spans="1:32" x14ac:dyDescent="0.25">
      <x:c r="W61428" s="110"/>
      <x:c r="AA61428" s="110"/>
    </x:row>
    <x:row r="61429" spans="1:32" x14ac:dyDescent="0.25">
      <x:c r="W61429" s="110"/>
      <x:c r="AA61429" s="110"/>
    </x:row>
    <x:row r="61430" spans="1:32" x14ac:dyDescent="0.25">
      <x:c r="W61430" s="110"/>
      <x:c r="AA61430" s="110"/>
    </x:row>
    <x:row r="61431" spans="1:32" x14ac:dyDescent="0.25">
      <x:c r="W61431" s="110"/>
      <x:c r="AA61431" s="110"/>
    </x:row>
    <x:row r="61432" spans="1:32" x14ac:dyDescent="0.25">
      <x:c r="W61432" s="110"/>
      <x:c r="AA61432" s="110"/>
    </x:row>
    <x:row r="61433" spans="1:32" x14ac:dyDescent="0.25">
      <x:c r="W61433" s="110"/>
      <x:c r="AA61433" s="110"/>
    </x:row>
    <x:row r="61434" spans="1:32" x14ac:dyDescent="0.25">
      <x:c r="W61434" s="110"/>
      <x:c r="AA61434" s="110"/>
    </x:row>
    <x:row r="61435" spans="1:32" x14ac:dyDescent="0.25">
      <x:c r="W61435" s="110"/>
      <x:c r="AA61435" s="110"/>
    </x:row>
    <x:row r="61436" spans="1:32" x14ac:dyDescent="0.25">
      <x:c r="W61436" s="110"/>
      <x:c r="AA61436" s="110"/>
    </x:row>
    <x:row r="61437" spans="1:32" x14ac:dyDescent="0.25">
      <x:c r="W61437" s="110"/>
      <x:c r="AA61437" s="110"/>
    </x:row>
    <x:row r="61438" spans="1:32" x14ac:dyDescent="0.25">
      <x:c r="W61438" s="110"/>
      <x:c r="AA61438" s="110"/>
    </x:row>
    <x:row r="61439" spans="1:32" x14ac:dyDescent="0.25">
      <x:c r="W61439" s="110"/>
      <x:c r="AA61439" s="110"/>
    </x:row>
    <x:row r="61440" spans="1:32" x14ac:dyDescent="0.25">
      <x:c r="W61440" s="110"/>
      <x:c r="AA61440" s="110"/>
    </x:row>
    <x:row r="61441" spans="1:32" x14ac:dyDescent="0.25">
      <x:c r="W61441" s="110"/>
      <x:c r="AA61441" s="110"/>
    </x:row>
    <x:row r="61442" spans="1:32" x14ac:dyDescent="0.25">
      <x:c r="W61442" s="110"/>
      <x:c r="AA61442" s="110"/>
    </x:row>
    <x:row r="61443" spans="1:32" x14ac:dyDescent="0.25">
      <x:c r="W61443" s="110"/>
      <x:c r="AA61443" s="110"/>
    </x:row>
    <x:row r="61444" spans="1:32" x14ac:dyDescent="0.25">
      <x:c r="W61444" s="110"/>
      <x:c r="AA61444" s="110"/>
    </x:row>
    <x:row r="61445" spans="1:32" x14ac:dyDescent="0.25">
      <x:c r="W61445" s="110"/>
      <x:c r="AA61445" s="110"/>
    </x:row>
    <x:row r="61446" spans="1:32" x14ac:dyDescent="0.25">
      <x:c r="W61446" s="110"/>
      <x:c r="AA61446" s="110"/>
    </x:row>
    <x:row r="61447" spans="1:32" x14ac:dyDescent="0.25">
      <x:c r="W61447" s="110"/>
      <x:c r="AA61447" s="110"/>
    </x:row>
    <x:row r="61448" spans="1:32" x14ac:dyDescent="0.25">
      <x:c r="W61448" s="110"/>
      <x:c r="AA61448" s="110"/>
    </x:row>
    <x:row r="61449" spans="1:32" x14ac:dyDescent="0.25">
      <x:c r="W61449" s="110"/>
      <x:c r="AA61449" s="110"/>
    </x:row>
    <x:row r="61450" spans="1:32" x14ac:dyDescent="0.25">
      <x:c r="W61450" s="110"/>
      <x:c r="AA61450" s="110"/>
    </x:row>
    <x:row r="61451" spans="1:32" x14ac:dyDescent="0.25">
      <x:c r="W61451" s="110"/>
      <x:c r="AA61451" s="110"/>
    </x:row>
    <x:row r="61452" spans="1:32" x14ac:dyDescent="0.25">
      <x:c r="W61452" s="110"/>
      <x:c r="AA61452" s="110"/>
    </x:row>
    <x:row r="61453" spans="1:32" x14ac:dyDescent="0.25">
      <x:c r="W61453" s="110"/>
      <x:c r="AA61453" s="110"/>
    </x:row>
    <x:row r="61454" spans="1:32" x14ac:dyDescent="0.25">
      <x:c r="W61454" s="110"/>
      <x:c r="AA61454" s="110"/>
    </x:row>
    <x:row r="61455" spans="1:32" x14ac:dyDescent="0.25">
      <x:c r="W61455" s="110"/>
      <x:c r="AA61455" s="110"/>
    </x:row>
    <x:row r="61456" spans="1:32" x14ac:dyDescent="0.25">
      <x:c r="W61456" s="110"/>
      <x:c r="AA61456" s="110"/>
    </x:row>
    <x:row r="61457" spans="1:32" x14ac:dyDescent="0.25">
      <x:c r="W61457" s="110"/>
      <x:c r="AA61457" s="110"/>
    </x:row>
    <x:row r="61458" spans="1:32" x14ac:dyDescent="0.25">
      <x:c r="W61458" s="110"/>
      <x:c r="AA61458" s="110"/>
    </x:row>
    <x:row r="61459" spans="1:32" x14ac:dyDescent="0.25">
      <x:c r="W61459" s="110"/>
      <x:c r="AA61459" s="110"/>
    </x:row>
    <x:row r="61460" spans="1:32" x14ac:dyDescent="0.25">
      <x:c r="W61460" s="110"/>
      <x:c r="AA61460" s="110"/>
    </x:row>
    <x:row r="61461" spans="1:32" x14ac:dyDescent="0.25">
      <x:c r="W61461" s="110"/>
      <x:c r="AA61461" s="110"/>
    </x:row>
    <x:row r="61462" spans="1:32" x14ac:dyDescent="0.25">
      <x:c r="W61462" s="110"/>
      <x:c r="AA61462" s="110"/>
    </x:row>
    <x:row r="61463" spans="1:32" x14ac:dyDescent="0.25">
      <x:c r="W61463" s="110"/>
      <x:c r="AA61463" s="110"/>
    </x:row>
    <x:row r="61464" spans="1:32" x14ac:dyDescent="0.25">
      <x:c r="W61464" s="110"/>
      <x:c r="AA61464" s="110"/>
    </x:row>
    <x:row r="61465" spans="1:32" x14ac:dyDescent="0.25">
      <x:c r="W61465" s="110"/>
      <x:c r="AA61465" s="110"/>
    </x:row>
    <x:row r="61466" spans="1:32" x14ac:dyDescent="0.25">
      <x:c r="W61466" s="110"/>
      <x:c r="AA61466" s="110"/>
    </x:row>
    <x:row r="61467" spans="1:32" x14ac:dyDescent="0.25">
      <x:c r="W61467" s="110"/>
      <x:c r="AA61467" s="110"/>
    </x:row>
    <x:row r="61468" spans="1:32" x14ac:dyDescent="0.25">
      <x:c r="W61468" s="110"/>
      <x:c r="AA61468" s="110"/>
    </x:row>
    <x:row r="61469" spans="1:32" x14ac:dyDescent="0.25">
      <x:c r="W61469" s="110"/>
      <x:c r="AA61469" s="110"/>
    </x:row>
    <x:row r="61470" spans="1:32" x14ac:dyDescent="0.25">
      <x:c r="W61470" s="110"/>
      <x:c r="AA61470" s="110"/>
    </x:row>
    <x:row r="61471" spans="1:32" x14ac:dyDescent="0.25">
      <x:c r="W61471" s="110"/>
      <x:c r="AA61471" s="110"/>
    </x:row>
    <x:row r="61472" spans="1:32" x14ac:dyDescent="0.25">
      <x:c r="W61472" s="110"/>
      <x:c r="AA61472" s="110"/>
    </x:row>
    <x:row r="61473" spans="1:32" x14ac:dyDescent="0.25">
      <x:c r="W61473" s="110"/>
      <x:c r="AA61473" s="110"/>
    </x:row>
    <x:row r="61474" spans="1:32" x14ac:dyDescent="0.25">
      <x:c r="W61474" s="110"/>
      <x:c r="AA61474" s="110"/>
    </x:row>
    <x:row r="61475" spans="1:32" x14ac:dyDescent="0.25">
      <x:c r="W61475" s="110"/>
      <x:c r="AA61475" s="110"/>
    </x:row>
    <x:row r="61476" spans="1:32" x14ac:dyDescent="0.25">
      <x:c r="W61476" s="110"/>
      <x:c r="AA61476" s="110"/>
    </x:row>
    <x:row r="61477" spans="1:32" x14ac:dyDescent="0.25">
      <x:c r="W61477" s="110"/>
      <x:c r="AA61477" s="110"/>
    </x:row>
    <x:row r="61478" spans="1:32" x14ac:dyDescent="0.25">
      <x:c r="W61478" s="110"/>
      <x:c r="AA61478" s="110"/>
    </x:row>
    <x:row r="61479" spans="1:32" x14ac:dyDescent="0.25">
      <x:c r="W61479" s="110"/>
      <x:c r="AA61479" s="110"/>
    </x:row>
    <x:row r="61480" spans="1:32" x14ac:dyDescent="0.25">
      <x:c r="W61480" s="110"/>
      <x:c r="AA61480" s="110"/>
    </x:row>
    <x:row r="61481" spans="1:32" x14ac:dyDescent="0.25">
      <x:c r="W61481" s="110"/>
      <x:c r="AA61481" s="110"/>
    </x:row>
    <x:row r="61482" spans="1:32" x14ac:dyDescent="0.25">
      <x:c r="W61482" s="110"/>
      <x:c r="AA61482" s="110"/>
    </x:row>
    <x:row r="61483" spans="1:32" x14ac:dyDescent="0.25">
      <x:c r="W61483" s="110"/>
      <x:c r="AA61483" s="110"/>
    </x:row>
    <x:row r="61484" spans="1:32" x14ac:dyDescent="0.25">
      <x:c r="W61484" s="110"/>
      <x:c r="AA61484" s="110"/>
    </x:row>
    <x:row r="61485" spans="1:32" x14ac:dyDescent="0.25">
      <x:c r="W61485" s="110"/>
      <x:c r="AA61485" s="110"/>
    </x:row>
    <x:row r="61486" spans="1:32" x14ac:dyDescent="0.25">
      <x:c r="W61486" s="110"/>
      <x:c r="AA61486" s="110"/>
    </x:row>
    <x:row r="61487" spans="1:32" x14ac:dyDescent="0.25">
      <x:c r="W61487" s="110"/>
      <x:c r="AA61487" s="110"/>
    </x:row>
    <x:row r="61488" spans="1:32" x14ac:dyDescent="0.25">
      <x:c r="W61488" s="110"/>
      <x:c r="AA61488" s="110"/>
    </x:row>
    <x:row r="61489" spans="1:32" x14ac:dyDescent="0.25">
      <x:c r="W61489" s="110"/>
      <x:c r="AA61489" s="110"/>
    </x:row>
    <x:row r="61490" spans="1:32" x14ac:dyDescent="0.25">
      <x:c r="W61490" s="110"/>
      <x:c r="AA61490" s="110"/>
    </x:row>
    <x:row r="61491" spans="1:32" x14ac:dyDescent="0.25">
      <x:c r="W61491" s="110"/>
      <x:c r="AA61491" s="110"/>
    </x:row>
    <x:row r="61492" spans="1:32" x14ac:dyDescent="0.25">
      <x:c r="W61492" s="110"/>
      <x:c r="AA61492" s="110"/>
    </x:row>
    <x:row r="61493" spans="1:32" x14ac:dyDescent="0.25">
      <x:c r="W61493" s="110"/>
      <x:c r="AA61493" s="110"/>
    </x:row>
    <x:row r="61494" spans="1:32" x14ac:dyDescent="0.25">
      <x:c r="W61494" s="110"/>
      <x:c r="AA61494" s="110"/>
    </x:row>
    <x:row r="61495" spans="1:32" x14ac:dyDescent="0.25">
      <x:c r="W61495" s="110"/>
      <x:c r="AA61495" s="110"/>
    </x:row>
    <x:row r="61496" spans="1:32" x14ac:dyDescent="0.25">
      <x:c r="W61496" s="110"/>
      <x:c r="AA61496" s="110"/>
    </x:row>
    <x:row r="61497" spans="1:32" x14ac:dyDescent="0.25">
      <x:c r="W61497" s="110"/>
      <x:c r="AA61497" s="110"/>
    </x:row>
    <x:row r="61498" spans="1:32" x14ac:dyDescent="0.25">
      <x:c r="W61498" s="110"/>
      <x:c r="AA61498" s="110"/>
    </x:row>
    <x:row r="61499" spans="1:32" x14ac:dyDescent="0.25">
      <x:c r="W61499" s="110"/>
      <x:c r="AA61499" s="110"/>
    </x:row>
    <x:row r="61500" spans="1:32" x14ac:dyDescent="0.25">
      <x:c r="W61500" s="110"/>
      <x:c r="AA61500" s="110"/>
    </x:row>
    <x:row r="61501" spans="1:32" x14ac:dyDescent="0.25">
      <x:c r="W61501" s="110"/>
      <x:c r="AA61501" s="110"/>
    </x:row>
    <x:row r="61502" spans="1:32" x14ac:dyDescent="0.25">
      <x:c r="W61502" s="110"/>
      <x:c r="AA61502" s="110"/>
    </x:row>
    <x:row r="61503" spans="1:32" x14ac:dyDescent="0.25">
      <x:c r="W61503" s="110"/>
      <x:c r="AA61503" s="110"/>
    </x:row>
    <x:row r="61504" spans="1:32" x14ac:dyDescent="0.25">
      <x:c r="W61504" s="110"/>
      <x:c r="AA61504" s="110"/>
    </x:row>
    <x:row r="61505" spans="1:32" x14ac:dyDescent="0.25">
      <x:c r="W61505" s="110"/>
      <x:c r="AA61505" s="110"/>
    </x:row>
    <x:row r="61506" spans="1:32" x14ac:dyDescent="0.25">
      <x:c r="W61506" s="110"/>
      <x:c r="AA61506" s="110"/>
    </x:row>
    <x:row r="61507" spans="1:32" x14ac:dyDescent="0.25">
      <x:c r="W61507" s="110"/>
      <x:c r="AA61507" s="110"/>
    </x:row>
    <x:row r="61508" spans="1:32" x14ac:dyDescent="0.25">
      <x:c r="W61508" s="110"/>
      <x:c r="AA61508" s="110"/>
    </x:row>
    <x:row r="61509" spans="1:32" x14ac:dyDescent="0.25">
      <x:c r="W61509" s="110"/>
      <x:c r="AA61509" s="110"/>
    </x:row>
    <x:row r="61510" spans="1:32" x14ac:dyDescent="0.25">
      <x:c r="W61510" s="110"/>
      <x:c r="AA61510" s="110"/>
    </x:row>
    <x:row r="61511" spans="1:32" x14ac:dyDescent="0.25">
      <x:c r="W61511" s="110"/>
      <x:c r="AA61511" s="110"/>
    </x:row>
    <x:row r="61512" spans="1:32" x14ac:dyDescent="0.25">
      <x:c r="W61512" s="110"/>
      <x:c r="AA61512" s="110"/>
    </x:row>
    <x:row r="61513" spans="1:32" x14ac:dyDescent="0.25">
      <x:c r="W61513" s="110"/>
      <x:c r="AA61513" s="110"/>
    </x:row>
    <x:row r="61514" spans="1:32" x14ac:dyDescent="0.25">
      <x:c r="W61514" s="110"/>
      <x:c r="AA61514" s="110"/>
    </x:row>
    <x:row r="61515" spans="1:32" x14ac:dyDescent="0.25">
      <x:c r="W61515" s="110"/>
      <x:c r="AA61515" s="110"/>
    </x:row>
    <x:row r="61516" spans="1:32" x14ac:dyDescent="0.25">
      <x:c r="W61516" s="110"/>
      <x:c r="AA61516" s="110"/>
    </x:row>
    <x:row r="61517" spans="1:32" x14ac:dyDescent="0.25">
      <x:c r="W61517" s="110"/>
      <x:c r="AA61517" s="110"/>
    </x:row>
    <x:row r="61518" spans="1:32" x14ac:dyDescent="0.25">
      <x:c r="W61518" s="110"/>
      <x:c r="AA61518" s="110"/>
    </x:row>
    <x:row r="61519" spans="1:32" x14ac:dyDescent="0.25">
      <x:c r="W61519" s="110"/>
      <x:c r="AA61519" s="110"/>
    </x:row>
    <x:row r="61520" spans="1:32" x14ac:dyDescent="0.25">
      <x:c r="W61520" s="110"/>
      <x:c r="AA61520" s="110"/>
    </x:row>
    <x:row r="61521" spans="1:32" x14ac:dyDescent="0.25">
      <x:c r="W61521" s="110"/>
      <x:c r="AA61521" s="110"/>
    </x:row>
    <x:row r="61522" spans="1:32" x14ac:dyDescent="0.25">
      <x:c r="W61522" s="110"/>
      <x:c r="AA61522" s="110"/>
    </x:row>
    <x:row r="61523" spans="1:32" x14ac:dyDescent="0.25">
      <x:c r="W61523" s="110"/>
      <x:c r="AA61523" s="110"/>
    </x:row>
    <x:row r="61524" spans="1:32" x14ac:dyDescent="0.25">
      <x:c r="W61524" s="110"/>
      <x:c r="AA61524" s="110"/>
    </x:row>
    <x:row r="61525" spans="1:32" x14ac:dyDescent="0.25">
      <x:c r="W61525" s="110"/>
      <x:c r="AA61525" s="110"/>
    </x:row>
    <x:row r="61526" spans="1:32" x14ac:dyDescent="0.25">
      <x:c r="W61526" s="110"/>
      <x:c r="AA61526" s="110"/>
    </x:row>
    <x:row r="61527" spans="1:32" x14ac:dyDescent="0.25">
      <x:c r="W61527" s="110"/>
      <x:c r="AA61527" s="110"/>
    </x:row>
    <x:row r="61528" spans="1:32" x14ac:dyDescent="0.25">
      <x:c r="W61528" s="110"/>
      <x:c r="AA61528" s="110"/>
    </x:row>
    <x:row r="61529" spans="1:32" x14ac:dyDescent="0.25">
      <x:c r="W61529" s="110"/>
      <x:c r="AA61529" s="110"/>
    </x:row>
    <x:row r="61530" spans="1:32" x14ac:dyDescent="0.25">
      <x:c r="W61530" s="110"/>
      <x:c r="AA61530" s="110"/>
    </x:row>
    <x:row r="61531" spans="1:32" x14ac:dyDescent="0.25">
      <x:c r="W61531" s="110"/>
      <x:c r="AA61531" s="110"/>
    </x:row>
    <x:row r="61532" spans="1:32" x14ac:dyDescent="0.25">
      <x:c r="W61532" s="110"/>
      <x:c r="AA61532" s="110"/>
    </x:row>
    <x:row r="61533" spans="1:32" x14ac:dyDescent="0.25">
      <x:c r="W61533" s="110"/>
      <x:c r="AA61533" s="110"/>
    </x:row>
    <x:row r="61534" spans="1:32" x14ac:dyDescent="0.25">
      <x:c r="W61534" s="110"/>
      <x:c r="AA61534" s="110"/>
    </x:row>
    <x:row r="61535" spans="1:32" x14ac:dyDescent="0.25">
      <x:c r="W61535" s="110"/>
      <x:c r="AA61535" s="110"/>
    </x:row>
    <x:row r="61536" spans="1:32" x14ac:dyDescent="0.25">
      <x:c r="W61536" s="110"/>
      <x:c r="AA61536" s="110"/>
    </x:row>
    <x:row r="61537" spans="1:32" x14ac:dyDescent="0.25">
      <x:c r="W61537" s="110"/>
      <x:c r="AA61537" s="110"/>
    </x:row>
    <x:row r="61538" spans="1:32" x14ac:dyDescent="0.25">
      <x:c r="W61538" s="110"/>
      <x:c r="AA61538" s="110"/>
    </x:row>
    <x:row r="61539" spans="1:32" x14ac:dyDescent="0.25">
      <x:c r="W61539" s="110"/>
      <x:c r="AA61539" s="110"/>
    </x:row>
    <x:row r="61540" spans="1:32" x14ac:dyDescent="0.25">
      <x:c r="W61540" s="110"/>
      <x:c r="AA61540" s="110"/>
    </x:row>
    <x:row r="61541" spans="1:32" x14ac:dyDescent="0.25">
      <x:c r="W61541" s="110"/>
      <x:c r="AA61541" s="110"/>
    </x:row>
    <x:row r="61542" spans="1:32" x14ac:dyDescent="0.25">
      <x:c r="W61542" s="110"/>
      <x:c r="AA61542" s="110"/>
    </x:row>
    <x:row r="61543" spans="1:32" x14ac:dyDescent="0.25">
      <x:c r="W61543" s="110"/>
      <x:c r="AA61543" s="110"/>
    </x:row>
    <x:row r="61544" spans="1:32" x14ac:dyDescent="0.25">
      <x:c r="W61544" s="110"/>
      <x:c r="AA61544" s="110"/>
    </x:row>
    <x:row r="61545" spans="1:32" x14ac:dyDescent="0.25">
      <x:c r="W61545" s="110"/>
      <x:c r="AA61545" s="110"/>
    </x:row>
    <x:row r="61546" spans="1:32" x14ac:dyDescent="0.25">
      <x:c r="W61546" s="110"/>
      <x:c r="AA61546" s="110"/>
    </x:row>
    <x:row r="61547" spans="1:32" x14ac:dyDescent="0.25">
      <x:c r="W61547" s="110"/>
      <x:c r="AA61547" s="110"/>
    </x:row>
    <x:row r="61548" spans="1:32" x14ac:dyDescent="0.25">
      <x:c r="W61548" s="110"/>
      <x:c r="AA61548" s="110"/>
    </x:row>
    <x:row r="61549" spans="1:32" x14ac:dyDescent="0.25">
      <x:c r="W61549" s="110"/>
      <x:c r="AA61549" s="110"/>
    </x:row>
    <x:row r="61550" spans="1:32" x14ac:dyDescent="0.25">
      <x:c r="W61550" s="110"/>
      <x:c r="AA61550" s="110"/>
    </x:row>
    <x:row r="61551" spans="1:32" x14ac:dyDescent="0.25">
      <x:c r="W61551" s="110"/>
      <x:c r="AA61551" s="110"/>
    </x:row>
    <x:row r="61552" spans="1:32" x14ac:dyDescent="0.25">
      <x:c r="W61552" s="110"/>
      <x:c r="AA61552" s="110"/>
    </x:row>
    <x:row r="61553" spans="1:32" x14ac:dyDescent="0.25">
      <x:c r="W61553" s="110"/>
      <x:c r="AA61553" s="110"/>
    </x:row>
    <x:row r="61554" spans="1:32" x14ac:dyDescent="0.25">
      <x:c r="W61554" s="110"/>
      <x:c r="AA61554" s="110"/>
    </x:row>
    <x:row r="61555" spans="1:32" x14ac:dyDescent="0.25">
      <x:c r="W61555" s="110"/>
      <x:c r="AA61555" s="110"/>
    </x:row>
    <x:row r="61556" spans="1:32" x14ac:dyDescent="0.25">
      <x:c r="W61556" s="110"/>
      <x:c r="AA61556" s="110"/>
    </x:row>
    <x:row r="61557" spans="1:32" x14ac:dyDescent="0.25">
      <x:c r="W61557" s="110"/>
      <x:c r="AA61557" s="110"/>
    </x:row>
    <x:row r="61558" spans="1:32" x14ac:dyDescent="0.25">
      <x:c r="W61558" s="110"/>
      <x:c r="AA61558" s="110"/>
    </x:row>
    <x:row r="61559" spans="1:32" x14ac:dyDescent="0.25">
      <x:c r="W61559" s="110"/>
      <x:c r="AA61559" s="110"/>
    </x:row>
    <x:row r="61560" spans="1:32" x14ac:dyDescent="0.25">
      <x:c r="W61560" s="110"/>
      <x:c r="AA61560" s="110"/>
    </x:row>
    <x:row r="61561" spans="1:32" x14ac:dyDescent="0.25">
      <x:c r="W61561" s="110"/>
      <x:c r="AA61561" s="110"/>
    </x:row>
    <x:row r="61562" spans="1:32" x14ac:dyDescent="0.25">
      <x:c r="W61562" s="110"/>
      <x:c r="AA61562" s="110"/>
    </x:row>
    <x:row r="61563" spans="1:32" x14ac:dyDescent="0.25">
      <x:c r="W61563" s="110"/>
      <x:c r="AA61563" s="110"/>
    </x:row>
    <x:row r="61564" spans="1:32" x14ac:dyDescent="0.25">
      <x:c r="W61564" s="110"/>
      <x:c r="AA61564" s="110"/>
    </x:row>
    <x:row r="61565" spans="1:32" x14ac:dyDescent="0.25">
      <x:c r="W61565" s="110"/>
      <x:c r="AA61565" s="110"/>
    </x:row>
    <x:row r="61566" spans="1:32" x14ac:dyDescent="0.25">
      <x:c r="W61566" s="110"/>
      <x:c r="AA61566" s="110"/>
    </x:row>
    <x:row r="61567" spans="1:32" x14ac:dyDescent="0.25">
      <x:c r="W61567" s="110"/>
      <x:c r="AA61567" s="110"/>
    </x:row>
    <x:row r="61568" spans="1:32" x14ac:dyDescent="0.25">
      <x:c r="W61568" s="110"/>
      <x:c r="AA61568" s="110"/>
    </x:row>
    <x:row r="61569" spans="1:32" x14ac:dyDescent="0.25">
      <x:c r="W61569" s="110"/>
      <x:c r="AA61569" s="110"/>
    </x:row>
    <x:row r="61570" spans="1:32" x14ac:dyDescent="0.25">
      <x:c r="W61570" s="110"/>
      <x:c r="AA61570" s="110"/>
    </x:row>
    <x:row r="61571" spans="1:32" x14ac:dyDescent="0.25">
      <x:c r="W61571" s="110"/>
      <x:c r="AA61571" s="110"/>
    </x:row>
    <x:row r="61572" spans="1:32" x14ac:dyDescent="0.25">
      <x:c r="W61572" s="110"/>
      <x:c r="AA61572" s="110"/>
    </x:row>
    <x:row r="61573" spans="1:32" x14ac:dyDescent="0.25">
      <x:c r="W61573" s="110"/>
      <x:c r="AA61573" s="110"/>
    </x:row>
    <x:row r="61574" spans="1:32" x14ac:dyDescent="0.25">
      <x:c r="W61574" s="110"/>
      <x:c r="AA61574" s="110"/>
    </x:row>
    <x:row r="61575" spans="1:32" x14ac:dyDescent="0.25">
      <x:c r="W61575" s="110"/>
      <x:c r="AA61575" s="110"/>
    </x:row>
    <x:row r="61576" spans="1:32" x14ac:dyDescent="0.25">
      <x:c r="W61576" s="110"/>
      <x:c r="AA61576" s="110"/>
    </x:row>
    <x:row r="61577" spans="1:32" x14ac:dyDescent="0.25">
      <x:c r="W61577" s="110"/>
      <x:c r="AA61577" s="110"/>
    </x:row>
    <x:row r="61578" spans="1:32" x14ac:dyDescent="0.25">
      <x:c r="W61578" s="110"/>
      <x:c r="AA61578" s="110"/>
    </x:row>
    <x:row r="61579" spans="1:32" x14ac:dyDescent="0.25">
      <x:c r="W61579" s="110"/>
      <x:c r="AA61579" s="110"/>
    </x:row>
    <x:row r="61580" spans="1:32" x14ac:dyDescent="0.25">
      <x:c r="W61580" s="110"/>
      <x:c r="AA61580" s="110"/>
    </x:row>
    <x:row r="61581" spans="1:32" x14ac:dyDescent="0.25">
      <x:c r="W61581" s="110"/>
      <x:c r="AA61581" s="110"/>
    </x:row>
    <x:row r="61582" spans="1:32" x14ac:dyDescent="0.25">
      <x:c r="W61582" s="110"/>
      <x:c r="AA61582" s="110"/>
    </x:row>
    <x:row r="61583" spans="1:32" x14ac:dyDescent="0.25">
      <x:c r="W61583" s="110"/>
      <x:c r="AA61583" s="110"/>
    </x:row>
    <x:row r="61584" spans="1:32" x14ac:dyDescent="0.25">
      <x:c r="W61584" s="110"/>
      <x:c r="AA61584" s="110"/>
    </x:row>
    <x:row r="61585" spans="1:32" x14ac:dyDescent="0.25">
      <x:c r="W61585" s="110"/>
      <x:c r="AA61585" s="110"/>
    </x:row>
    <x:row r="61586" spans="1:32" x14ac:dyDescent="0.25">
      <x:c r="W61586" s="110"/>
      <x:c r="AA61586" s="110"/>
    </x:row>
    <x:row r="61587" spans="1:32" x14ac:dyDescent="0.25">
      <x:c r="W61587" s="110"/>
      <x:c r="AA61587" s="110"/>
    </x:row>
    <x:row r="61588" spans="1:32" x14ac:dyDescent="0.25">
      <x:c r="W61588" s="110"/>
      <x:c r="AA61588" s="110"/>
    </x:row>
    <x:row r="61589" spans="1:32" x14ac:dyDescent="0.25">
      <x:c r="W61589" s="110"/>
      <x:c r="AA61589" s="110"/>
    </x:row>
    <x:row r="61590" spans="1:32" x14ac:dyDescent="0.25">
      <x:c r="W61590" s="110"/>
      <x:c r="AA61590" s="110"/>
    </x:row>
    <x:row r="61591" spans="1:32" x14ac:dyDescent="0.25">
      <x:c r="W61591" s="110"/>
      <x:c r="AA61591" s="110"/>
    </x:row>
    <x:row r="61592" spans="1:32" x14ac:dyDescent="0.25">
      <x:c r="W61592" s="110"/>
      <x:c r="AA61592" s="110"/>
    </x:row>
    <x:row r="61593" spans="1:32" x14ac:dyDescent="0.25">
      <x:c r="W61593" s="110"/>
      <x:c r="AA61593" s="110"/>
    </x:row>
    <x:row r="61594" spans="1:32" x14ac:dyDescent="0.25">
      <x:c r="W61594" s="110"/>
      <x:c r="AA61594" s="110"/>
    </x:row>
    <x:row r="61595" spans="1:32" x14ac:dyDescent="0.25">
      <x:c r="W61595" s="110"/>
      <x:c r="AA61595" s="110"/>
    </x:row>
    <x:row r="61596" spans="1:32" x14ac:dyDescent="0.25">
      <x:c r="W61596" s="110"/>
      <x:c r="AA61596" s="110"/>
    </x:row>
    <x:row r="61597" spans="1:32" x14ac:dyDescent="0.25">
      <x:c r="W61597" s="110"/>
      <x:c r="AA61597" s="110"/>
    </x:row>
    <x:row r="61598" spans="1:32" x14ac:dyDescent="0.25">
      <x:c r="W61598" s="110"/>
      <x:c r="AA61598" s="110"/>
    </x:row>
    <x:row r="61599" spans="1:32" x14ac:dyDescent="0.25">
      <x:c r="W61599" s="110"/>
      <x:c r="AA61599" s="110"/>
    </x:row>
    <x:row r="61600" spans="1:32" x14ac:dyDescent="0.25">
      <x:c r="W61600" s="110"/>
      <x:c r="AA61600" s="110"/>
    </x:row>
    <x:row r="61601" spans="1:32" x14ac:dyDescent="0.25">
      <x:c r="W61601" s="110"/>
      <x:c r="AA61601" s="110"/>
    </x:row>
    <x:row r="61602" spans="1:32" x14ac:dyDescent="0.25">
      <x:c r="W61602" s="110"/>
      <x:c r="AA61602" s="110"/>
    </x:row>
    <x:row r="61603" spans="1:32" x14ac:dyDescent="0.25">
      <x:c r="W61603" s="110"/>
      <x:c r="AA61603" s="110"/>
    </x:row>
    <x:row r="61604" spans="1:32" x14ac:dyDescent="0.25">
      <x:c r="W61604" s="110"/>
      <x:c r="AA61604" s="110"/>
    </x:row>
    <x:row r="61605" spans="1:32" x14ac:dyDescent="0.25">
      <x:c r="W61605" s="110"/>
      <x:c r="AA61605" s="110"/>
    </x:row>
    <x:row r="61606" spans="1:32" x14ac:dyDescent="0.25">
      <x:c r="W61606" s="110"/>
      <x:c r="AA61606" s="110"/>
    </x:row>
    <x:row r="61607" spans="1:32" x14ac:dyDescent="0.25">
      <x:c r="W61607" s="110"/>
      <x:c r="AA61607" s="110"/>
    </x:row>
    <x:row r="61608" spans="1:32" x14ac:dyDescent="0.25">
      <x:c r="W61608" s="110"/>
      <x:c r="AA61608" s="110"/>
    </x:row>
    <x:row r="61609" spans="1:32" x14ac:dyDescent="0.25">
      <x:c r="W61609" s="110"/>
      <x:c r="AA61609" s="110"/>
    </x:row>
    <x:row r="61610" spans="1:32" x14ac:dyDescent="0.25">
      <x:c r="W61610" s="110"/>
      <x:c r="AA61610" s="110"/>
    </x:row>
    <x:row r="61611" spans="1:32" x14ac:dyDescent="0.25">
      <x:c r="W61611" s="110"/>
      <x:c r="AA61611" s="110"/>
    </x:row>
    <x:row r="61612" spans="1:32" x14ac:dyDescent="0.25">
      <x:c r="W61612" s="110"/>
      <x:c r="AA61612" s="110"/>
    </x:row>
    <x:row r="61613" spans="1:32" x14ac:dyDescent="0.25">
      <x:c r="W61613" s="110"/>
      <x:c r="AA61613" s="110"/>
    </x:row>
    <x:row r="61614" spans="1:32" x14ac:dyDescent="0.25">
      <x:c r="W61614" s="110"/>
      <x:c r="AA61614" s="110"/>
    </x:row>
    <x:row r="61615" spans="1:32" x14ac:dyDescent="0.25">
      <x:c r="W61615" s="110"/>
      <x:c r="AA61615" s="110"/>
    </x:row>
    <x:row r="61616" spans="1:32" x14ac:dyDescent="0.25">
      <x:c r="W61616" s="110"/>
      <x:c r="AA61616" s="110"/>
    </x:row>
    <x:row r="61617" spans="1:32" x14ac:dyDescent="0.25">
      <x:c r="W61617" s="110"/>
      <x:c r="AA61617" s="110"/>
    </x:row>
    <x:row r="61618" spans="1:32" x14ac:dyDescent="0.25">
      <x:c r="W61618" s="110"/>
      <x:c r="AA61618" s="110"/>
    </x:row>
    <x:row r="61619" spans="1:32" x14ac:dyDescent="0.25">
      <x:c r="W61619" s="110"/>
      <x:c r="AA61619" s="110"/>
    </x:row>
    <x:row r="61620" spans="1:32" x14ac:dyDescent="0.25">
      <x:c r="W61620" s="110"/>
      <x:c r="AA61620" s="110"/>
    </x:row>
    <x:row r="61621" spans="1:32" x14ac:dyDescent="0.25">
      <x:c r="W61621" s="110"/>
      <x:c r="AA61621" s="110"/>
    </x:row>
    <x:row r="61622" spans="1:32" x14ac:dyDescent="0.25">
      <x:c r="W61622" s="110"/>
      <x:c r="AA61622" s="110"/>
    </x:row>
    <x:row r="61623" spans="1:32" x14ac:dyDescent="0.25">
      <x:c r="W61623" s="110"/>
      <x:c r="AA61623" s="110"/>
    </x:row>
    <x:row r="61624" spans="1:32" x14ac:dyDescent="0.25">
      <x:c r="W61624" s="110"/>
      <x:c r="AA61624" s="110"/>
    </x:row>
    <x:row r="61625" spans="1:32" x14ac:dyDescent="0.25">
      <x:c r="W61625" s="110"/>
      <x:c r="AA61625" s="110"/>
    </x:row>
    <x:row r="61626" spans="1:32" x14ac:dyDescent="0.25">
      <x:c r="W61626" s="110"/>
      <x:c r="AA61626" s="110"/>
    </x:row>
    <x:row r="61627" spans="1:32" x14ac:dyDescent="0.25">
      <x:c r="W61627" s="110"/>
      <x:c r="AA61627" s="110"/>
    </x:row>
    <x:row r="61628" spans="1:32" x14ac:dyDescent="0.25">
      <x:c r="W61628" s="110"/>
      <x:c r="AA61628" s="110"/>
    </x:row>
    <x:row r="61629" spans="1:32" x14ac:dyDescent="0.25">
      <x:c r="W61629" s="110"/>
      <x:c r="AA61629" s="110"/>
    </x:row>
    <x:row r="61630" spans="1:32" x14ac:dyDescent="0.25">
      <x:c r="W61630" s="110"/>
      <x:c r="AA61630" s="110"/>
    </x:row>
    <x:row r="61631" spans="1:32" x14ac:dyDescent="0.25">
      <x:c r="W61631" s="110"/>
      <x:c r="AA61631" s="110"/>
    </x:row>
    <x:row r="61632" spans="1:32" x14ac:dyDescent="0.25">
      <x:c r="W61632" s="110"/>
      <x:c r="AA61632" s="110"/>
    </x:row>
    <x:row r="61633" spans="1:32" x14ac:dyDescent="0.25">
      <x:c r="W61633" s="110"/>
      <x:c r="AA61633" s="110"/>
    </x:row>
    <x:row r="61634" spans="1:32" x14ac:dyDescent="0.25">
      <x:c r="W61634" s="110"/>
      <x:c r="AA61634" s="110"/>
    </x:row>
    <x:row r="61635" spans="1:32" x14ac:dyDescent="0.25">
      <x:c r="W61635" s="110"/>
      <x:c r="AA61635" s="110"/>
    </x:row>
    <x:row r="61636" spans="1:32" x14ac:dyDescent="0.25">
      <x:c r="W61636" s="110"/>
      <x:c r="AA61636" s="110"/>
    </x:row>
    <x:row r="61637" spans="1:32" x14ac:dyDescent="0.25">
      <x:c r="W61637" s="110"/>
      <x:c r="AA61637" s="110"/>
    </x:row>
    <x:row r="61638" spans="1:32" x14ac:dyDescent="0.25">
      <x:c r="W61638" s="110"/>
      <x:c r="AA61638" s="110"/>
    </x:row>
    <x:row r="61639" spans="1:32" x14ac:dyDescent="0.25">
      <x:c r="W61639" s="110"/>
      <x:c r="AA61639" s="110"/>
    </x:row>
    <x:row r="61640" spans="1:32" x14ac:dyDescent="0.25">
      <x:c r="W61640" s="110"/>
      <x:c r="AA61640" s="110"/>
    </x:row>
    <x:row r="61641" spans="1:32" x14ac:dyDescent="0.25">
      <x:c r="W61641" s="110"/>
      <x:c r="AA61641" s="110"/>
    </x:row>
    <x:row r="61642" spans="1:32" x14ac:dyDescent="0.25">
      <x:c r="W61642" s="110"/>
      <x:c r="AA61642" s="110"/>
    </x:row>
    <x:row r="61643" spans="1:32" x14ac:dyDescent="0.25">
      <x:c r="W61643" s="110"/>
      <x:c r="AA61643" s="110"/>
    </x:row>
    <x:row r="61644" spans="1:32" x14ac:dyDescent="0.25">
      <x:c r="W61644" s="110"/>
      <x:c r="AA61644" s="110"/>
    </x:row>
    <x:row r="61645" spans="1:32" x14ac:dyDescent="0.25">
      <x:c r="W61645" s="110"/>
      <x:c r="AA61645" s="110"/>
    </x:row>
    <x:row r="61646" spans="1:32" x14ac:dyDescent="0.25">
      <x:c r="W61646" s="110"/>
      <x:c r="AA61646" s="110"/>
    </x:row>
    <x:row r="61647" spans="1:32" x14ac:dyDescent="0.25">
      <x:c r="W61647" s="110"/>
      <x:c r="AA61647" s="110"/>
    </x:row>
    <x:row r="61648" spans="1:32" x14ac:dyDescent="0.25">
      <x:c r="W61648" s="110"/>
      <x:c r="AA61648" s="110"/>
    </x:row>
    <x:row r="61649" spans="1:32" x14ac:dyDescent="0.25">
      <x:c r="W61649" s="110"/>
      <x:c r="AA61649" s="110"/>
    </x:row>
    <x:row r="61650" spans="1:32" x14ac:dyDescent="0.25">
      <x:c r="W61650" s="110"/>
      <x:c r="AA61650" s="110"/>
    </x:row>
    <x:row r="61651" spans="1:32" x14ac:dyDescent="0.25">
      <x:c r="W61651" s="110"/>
      <x:c r="AA61651" s="110"/>
    </x:row>
    <x:row r="61652" spans="1:32" x14ac:dyDescent="0.25">
      <x:c r="W61652" s="110"/>
      <x:c r="AA61652" s="110"/>
    </x:row>
    <x:row r="61653" spans="1:32" x14ac:dyDescent="0.25">
      <x:c r="W61653" s="110"/>
      <x:c r="AA61653" s="110"/>
    </x:row>
    <x:row r="61654" spans="1:32" x14ac:dyDescent="0.25">
      <x:c r="W61654" s="110"/>
      <x:c r="AA61654" s="110"/>
    </x:row>
    <x:row r="61655" spans="1:32" x14ac:dyDescent="0.25">
      <x:c r="W61655" s="110"/>
      <x:c r="AA61655" s="110"/>
    </x:row>
    <x:row r="61656" spans="1:32" x14ac:dyDescent="0.25">
      <x:c r="W61656" s="110"/>
      <x:c r="AA61656" s="110"/>
    </x:row>
    <x:row r="61657" spans="1:32" x14ac:dyDescent="0.25">
      <x:c r="W61657" s="110"/>
      <x:c r="AA61657" s="110"/>
    </x:row>
    <x:row r="61658" spans="1:32" x14ac:dyDescent="0.25">
      <x:c r="W61658" s="110"/>
      <x:c r="AA61658" s="110"/>
    </x:row>
    <x:row r="61659" spans="1:32" x14ac:dyDescent="0.25">
      <x:c r="W61659" s="110"/>
      <x:c r="AA61659" s="110"/>
    </x:row>
    <x:row r="61660" spans="1:32" x14ac:dyDescent="0.25">
      <x:c r="W61660" s="110"/>
      <x:c r="AA61660" s="110"/>
    </x:row>
    <x:row r="61661" spans="1:32" x14ac:dyDescent="0.25">
      <x:c r="W61661" s="110"/>
      <x:c r="AA61661" s="110"/>
    </x:row>
    <x:row r="61662" spans="1:32" x14ac:dyDescent="0.25">
      <x:c r="W61662" s="110"/>
      <x:c r="AA61662" s="110"/>
    </x:row>
    <x:row r="61663" spans="1:32" x14ac:dyDescent="0.25">
      <x:c r="W61663" s="110"/>
      <x:c r="AA61663" s="110"/>
    </x:row>
    <x:row r="61664" spans="1:32" x14ac:dyDescent="0.25">
      <x:c r="W61664" s="110"/>
      <x:c r="AA61664" s="110"/>
    </x:row>
    <x:row r="61665" spans="1:32" x14ac:dyDescent="0.25">
      <x:c r="W61665" s="110"/>
      <x:c r="AA61665" s="110"/>
    </x:row>
    <x:row r="61666" spans="1:32" x14ac:dyDescent="0.25">
      <x:c r="W61666" s="110"/>
      <x:c r="AA61666" s="110"/>
    </x:row>
    <x:row r="61667" spans="1:32" x14ac:dyDescent="0.25">
      <x:c r="W61667" s="110"/>
      <x:c r="AA61667" s="110"/>
    </x:row>
    <x:row r="61668" spans="1:32" x14ac:dyDescent="0.25">
      <x:c r="W61668" s="110"/>
      <x:c r="AA61668" s="110"/>
    </x:row>
    <x:row r="61669" spans="1:32" x14ac:dyDescent="0.25">
      <x:c r="W61669" s="110"/>
      <x:c r="AA61669" s="110"/>
    </x:row>
    <x:row r="61670" spans="1:32" x14ac:dyDescent="0.25">
      <x:c r="W61670" s="110"/>
      <x:c r="AA61670" s="110"/>
    </x:row>
    <x:row r="61671" spans="1:32" x14ac:dyDescent="0.25">
      <x:c r="W61671" s="110"/>
      <x:c r="AA61671" s="110"/>
    </x:row>
    <x:row r="61672" spans="1:32" x14ac:dyDescent="0.25">
      <x:c r="W61672" s="110"/>
      <x:c r="AA61672" s="110"/>
    </x:row>
    <x:row r="61673" spans="1:32" x14ac:dyDescent="0.25">
      <x:c r="W61673" s="110"/>
      <x:c r="AA61673" s="110"/>
    </x:row>
    <x:row r="61674" spans="1:32" x14ac:dyDescent="0.25">
      <x:c r="W61674" s="110"/>
      <x:c r="AA61674" s="110"/>
    </x:row>
    <x:row r="61675" spans="1:32" x14ac:dyDescent="0.25">
      <x:c r="W61675" s="110"/>
      <x:c r="AA61675" s="110"/>
    </x:row>
    <x:row r="61676" spans="1:32" x14ac:dyDescent="0.25">
      <x:c r="W61676" s="110"/>
      <x:c r="AA61676" s="110"/>
    </x:row>
    <x:row r="61677" spans="1:32" x14ac:dyDescent="0.25">
      <x:c r="W61677" s="110"/>
      <x:c r="AA61677" s="110"/>
    </x:row>
    <x:row r="61678" spans="1:32" x14ac:dyDescent="0.25">
      <x:c r="W61678" s="110"/>
      <x:c r="AA61678" s="110"/>
    </x:row>
    <x:row r="61679" spans="1:32" x14ac:dyDescent="0.25">
      <x:c r="W61679" s="110"/>
      <x:c r="AA61679" s="110"/>
    </x:row>
    <x:row r="61680" spans="1:32" x14ac:dyDescent="0.25">
      <x:c r="W61680" s="110"/>
      <x:c r="AA61680" s="110"/>
    </x:row>
    <x:row r="61681" spans="1:32" x14ac:dyDescent="0.25">
      <x:c r="W61681" s="110"/>
      <x:c r="AA61681" s="110"/>
    </x:row>
    <x:row r="61682" spans="1:32" x14ac:dyDescent="0.25">
      <x:c r="W61682" s="110"/>
      <x:c r="AA61682" s="110"/>
    </x:row>
    <x:row r="61683" spans="1:32" x14ac:dyDescent="0.25">
      <x:c r="W61683" s="110"/>
      <x:c r="AA61683" s="110"/>
    </x:row>
    <x:row r="61684" spans="1:32" x14ac:dyDescent="0.25">
      <x:c r="W61684" s="110"/>
      <x:c r="AA61684" s="110"/>
    </x:row>
    <x:row r="61685" spans="1:32" x14ac:dyDescent="0.25">
      <x:c r="W61685" s="110"/>
      <x:c r="AA61685" s="110"/>
    </x:row>
    <x:row r="61686" spans="1:32" x14ac:dyDescent="0.25">
      <x:c r="W61686" s="110"/>
      <x:c r="AA61686" s="110"/>
    </x:row>
    <x:row r="61687" spans="1:32" x14ac:dyDescent="0.25">
      <x:c r="W61687" s="110"/>
      <x:c r="AA61687" s="110"/>
    </x:row>
    <x:row r="61688" spans="1:32" x14ac:dyDescent="0.25">
      <x:c r="W61688" s="110"/>
      <x:c r="AA61688" s="110"/>
    </x:row>
    <x:row r="61689" spans="1:32" x14ac:dyDescent="0.25">
      <x:c r="W61689" s="110"/>
      <x:c r="AA61689" s="110"/>
    </x:row>
    <x:row r="61690" spans="1:32" x14ac:dyDescent="0.25">
      <x:c r="W61690" s="110"/>
      <x:c r="AA61690" s="110"/>
    </x:row>
    <x:row r="61691" spans="1:32" x14ac:dyDescent="0.25">
      <x:c r="W61691" s="110"/>
      <x:c r="AA61691" s="110"/>
    </x:row>
    <x:row r="61692" spans="1:32" x14ac:dyDescent="0.25">
      <x:c r="W61692" s="110"/>
      <x:c r="AA61692" s="110"/>
    </x:row>
    <x:row r="61693" spans="1:32" x14ac:dyDescent="0.25">
      <x:c r="W61693" s="110"/>
      <x:c r="AA61693" s="110"/>
    </x:row>
    <x:row r="61694" spans="1:32" x14ac:dyDescent="0.25">
      <x:c r="W61694" s="110"/>
      <x:c r="AA61694" s="110"/>
    </x:row>
    <x:row r="61695" spans="1:32" x14ac:dyDescent="0.25">
      <x:c r="W61695" s="110"/>
      <x:c r="AA61695" s="110"/>
    </x:row>
    <x:row r="61696" spans="1:32" x14ac:dyDescent="0.25">
      <x:c r="W61696" s="110"/>
      <x:c r="AA61696" s="110"/>
    </x:row>
    <x:row r="61697" spans="1:32" x14ac:dyDescent="0.25">
      <x:c r="W61697" s="110"/>
      <x:c r="AA61697" s="110"/>
    </x:row>
    <x:row r="61698" spans="1:32" x14ac:dyDescent="0.25">
      <x:c r="W61698" s="110"/>
      <x:c r="AA61698" s="110"/>
    </x:row>
    <x:row r="61699" spans="1:32" x14ac:dyDescent="0.25">
      <x:c r="W61699" s="110"/>
      <x:c r="AA61699" s="110"/>
    </x:row>
    <x:row r="61700" spans="1:32" x14ac:dyDescent="0.25">
      <x:c r="W61700" s="110"/>
      <x:c r="AA61700" s="110"/>
    </x:row>
    <x:row r="61701" spans="1:32" x14ac:dyDescent="0.25">
      <x:c r="W61701" s="110"/>
      <x:c r="AA61701" s="110"/>
    </x:row>
    <x:row r="61702" spans="1:32" x14ac:dyDescent="0.25">
      <x:c r="W61702" s="110"/>
      <x:c r="AA61702" s="110"/>
    </x:row>
    <x:row r="61703" spans="1:32" x14ac:dyDescent="0.25">
      <x:c r="W61703" s="110"/>
      <x:c r="AA61703" s="110"/>
    </x:row>
    <x:row r="61704" spans="1:32" x14ac:dyDescent="0.25">
      <x:c r="W61704" s="110"/>
      <x:c r="AA61704" s="110"/>
    </x:row>
    <x:row r="61705" spans="1:32" x14ac:dyDescent="0.25">
      <x:c r="W61705" s="110"/>
      <x:c r="AA61705" s="110"/>
    </x:row>
    <x:row r="61706" spans="1:32" x14ac:dyDescent="0.25">
      <x:c r="W61706" s="110"/>
      <x:c r="AA61706" s="110"/>
    </x:row>
    <x:row r="61707" spans="1:32" x14ac:dyDescent="0.25">
      <x:c r="W61707" s="110"/>
      <x:c r="AA61707" s="110"/>
    </x:row>
    <x:row r="61708" spans="1:32" x14ac:dyDescent="0.25">
      <x:c r="W61708" s="110"/>
      <x:c r="AA61708" s="110"/>
    </x:row>
    <x:row r="61709" spans="1:32" x14ac:dyDescent="0.25">
      <x:c r="W61709" s="110"/>
      <x:c r="AA61709" s="110"/>
    </x:row>
    <x:row r="61710" spans="1:32" x14ac:dyDescent="0.25">
      <x:c r="W61710" s="110"/>
      <x:c r="AA61710" s="110"/>
    </x:row>
    <x:row r="61711" spans="1:32" x14ac:dyDescent="0.25">
      <x:c r="W61711" s="110"/>
      <x:c r="AA61711" s="110"/>
    </x:row>
    <x:row r="61712" spans="1:32" x14ac:dyDescent="0.25">
      <x:c r="W61712" s="110"/>
      <x:c r="AA61712" s="110"/>
    </x:row>
    <x:row r="61713" spans="1:32" x14ac:dyDescent="0.25">
      <x:c r="W61713" s="110"/>
      <x:c r="AA61713" s="110"/>
    </x:row>
    <x:row r="61714" spans="1:32" x14ac:dyDescent="0.25">
      <x:c r="W61714" s="110"/>
      <x:c r="AA61714" s="110"/>
    </x:row>
    <x:row r="61715" spans="1:32" x14ac:dyDescent="0.25">
      <x:c r="W61715" s="110"/>
      <x:c r="AA61715" s="110"/>
    </x:row>
    <x:row r="61716" spans="1:32" x14ac:dyDescent="0.25">
      <x:c r="W61716" s="110"/>
      <x:c r="AA61716" s="110"/>
    </x:row>
    <x:row r="61717" spans="1:32" x14ac:dyDescent="0.25">
      <x:c r="W61717" s="110"/>
      <x:c r="AA61717" s="110"/>
    </x:row>
    <x:row r="61718" spans="1:32" x14ac:dyDescent="0.25">
      <x:c r="W61718" s="110"/>
      <x:c r="AA61718" s="110"/>
    </x:row>
    <x:row r="61719" spans="1:32" x14ac:dyDescent="0.25">
      <x:c r="W61719" s="110"/>
      <x:c r="AA61719" s="110"/>
    </x:row>
    <x:row r="61720" spans="1:32" x14ac:dyDescent="0.25">
      <x:c r="W61720" s="110"/>
      <x:c r="AA61720" s="110"/>
    </x:row>
    <x:row r="61721" spans="1:32" x14ac:dyDescent="0.25">
      <x:c r="W61721" s="110"/>
      <x:c r="AA61721" s="110"/>
    </x:row>
    <x:row r="61722" spans="1:32" x14ac:dyDescent="0.25">
      <x:c r="W61722" s="110"/>
      <x:c r="AA61722" s="110"/>
    </x:row>
    <x:row r="61723" spans="1:32" x14ac:dyDescent="0.25">
      <x:c r="W61723" s="110"/>
      <x:c r="AA61723" s="110"/>
    </x:row>
    <x:row r="61724" spans="1:32" x14ac:dyDescent="0.25">
      <x:c r="W61724" s="110"/>
      <x:c r="AA61724" s="110"/>
    </x:row>
    <x:row r="61725" spans="1:32" x14ac:dyDescent="0.25">
      <x:c r="W61725" s="110"/>
      <x:c r="AA61725" s="110"/>
    </x:row>
    <x:row r="61726" spans="1:32" x14ac:dyDescent="0.25">
      <x:c r="W61726" s="110"/>
      <x:c r="AA61726" s="110"/>
    </x:row>
    <x:row r="61727" spans="1:32" x14ac:dyDescent="0.25">
      <x:c r="W61727" s="110"/>
      <x:c r="AA61727" s="110"/>
    </x:row>
    <x:row r="61728" spans="1:32" x14ac:dyDescent="0.25">
      <x:c r="W61728" s="110"/>
      <x:c r="AA61728" s="110"/>
    </x:row>
    <x:row r="61729" spans="1:32" x14ac:dyDescent="0.25">
      <x:c r="W61729" s="110"/>
      <x:c r="AA61729" s="110"/>
    </x:row>
    <x:row r="61730" spans="1:32" x14ac:dyDescent="0.25">
      <x:c r="W61730" s="110"/>
      <x:c r="AA61730" s="110"/>
    </x:row>
    <x:row r="61731" spans="1:32" x14ac:dyDescent="0.25">
      <x:c r="W61731" s="110"/>
      <x:c r="AA61731" s="110"/>
    </x:row>
    <x:row r="61732" spans="1:32" x14ac:dyDescent="0.25">
      <x:c r="W61732" s="110"/>
      <x:c r="AA61732" s="110"/>
    </x:row>
    <x:row r="61733" spans="1:32" x14ac:dyDescent="0.25">
      <x:c r="W61733" s="110"/>
      <x:c r="AA61733" s="110"/>
    </x:row>
    <x:row r="61734" spans="1:32" x14ac:dyDescent="0.25">
      <x:c r="W61734" s="110"/>
      <x:c r="AA61734" s="110"/>
    </x:row>
    <x:row r="61735" spans="1:32" x14ac:dyDescent="0.25">
      <x:c r="W61735" s="110"/>
      <x:c r="AA61735" s="110"/>
    </x:row>
    <x:row r="61736" spans="1:32" x14ac:dyDescent="0.25">
      <x:c r="W61736" s="110"/>
      <x:c r="AA61736" s="110"/>
    </x:row>
    <x:row r="61737" spans="1:32" x14ac:dyDescent="0.25">
      <x:c r="W61737" s="110"/>
      <x:c r="AA61737" s="110"/>
    </x:row>
    <x:row r="61738" spans="1:32" x14ac:dyDescent="0.25">
      <x:c r="W61738" s="110"/>
      <x:c r="AA61738" s="110"/>
    </x:row>
    <x:row r="61739" spans="1:32" x14ac:dyDescent="0.25">
      <x:c r="W61739" s="110"/>
      <x:c r="AA61739" s="110"/>
    </x:row>
    <x:row r="61740" spans="1:32" x14ac:dyDescent="0.25">
      <x:c r="W61740" s="110"/>
      <x:c r="AA61740" s="110"/>
    </x:row>
    <x:row r="61741" spans="1:32" x14ac:dyDescent="0.25">
      <x:c r="W61741" s="110"/>
      <x:c r="AA61741" s="110"/>
    </x:row>
    <x:row r="61742" spans="1:32" x14ac:dyDescent="0.25">
      <x:c r="W61742" s="110"/>
      <x:c r="AA61742" s="110"/>
    </x:row>
    <x:row r="61743" spans="1:32" x14ac:dyDescent="0.25">
      <x:c r="W61743" s="110"/>
      <x:c r="AA61743" s="110"/>
    </x:row>
    <x:row r="61744" spans="1:32" x14ac:dyDescent="0.25">
      <x:c r="W61744" s="110"/>
      <x:c r="AA61744" s="110"/>
    </x:row>
    <x:row r="61745" spans="1:32" x14ac:dyDescent="0.25">
      <x:c r="W61745" s="110"/>
      <x:c r="AA61745" s="110"/>
    </x:row>
    <x:row r="61746" spans="1:32" x14ac:dyDescent="0.25">
      <x:c r="W61746" s="110"/>
      <x:c r="AA61746" s="110"/>
    </x:row>
    <x:row r="61747" spans="1:32" x14ac:dyDescent="0.25">
      <x:c r="W61747" s="110"/>
      <x:c r="AA61747" s="110"/>
    </x:row>
    <x:row r="61748" spans="1:32" x14ac:dyDescent="0.25">
      <x:c r="W61748" s="110"/>
      <x:c r="AA61748" s="110"/>
    </x:row>
    <x:row r="61749" spans="1:32" x14ac:dyDescent="0.25">
      <x:c r="W61749" s="110"/>
      <x:c r="AA61749" s="110"/>
    </x:row>
    <x:row r="61750" spans="1:32" x14ac:dyDescent="0.25">
      <x:c r="W61750" s="110"/>
      <x:c r="AA61750" s="110"/>
    </x:row>
    <x:row r="61751" spans="1:32" x14ac:dyDescent="0.25">
      <x:c r="W61751" s="110"/>
      <x:c r="AA61751" s="110"/>
    </x:row>
    <x:row r="61752" spans="1:32" x14ac:dyDescent="0.25">
      <x:c r="W61752" s="110"/>
      <x:c r="AA61752" s="110"/>
    </x:row>
    <x:row r="61753" spans="1:32" x14ac:dyDescent="0.25">
      <x:c r="W61753" s="110"/>
      <x:c r="AA61753" s="110"/>
    </x:row>
    <x:row r="61754" spans="1:32" x14ac:dyDescent="0.25">
      <x:c r="W61754" s="110"/>
      <x:c r="AA61754" s="110"/>
    </x:row>
    <x:row r="61755" spans="1:32" x14ac:dyDescent="0.25">
      <x:c r="W61755" s="110"/>
      <x:c r="AA61755" s="110"/>
    </x:row>
    <x:row r="61756" spans="1:32" x14ac:dyDescent="0.25">
      <x:c r="W61756" s="110"/>
      <x:c r="AA61756" s="110"/>
    </x:row>
    <x:row r="61757" spans="1:32" x14ac:dyDescent="0.25">
      <x:c r="W61757" s="110"/>
      <x:c r="AA61757" s="110"/>
    </x:row>
    <x:row r="61758" spans="1:32" x14ac:dyDescent="0.25">
      <x:c r="W61758" s="110"/>
      <x:c r="AA61758" s="110"/>
    </x:row>
    <x:row r="61759" spans="1:32" x14ac:dyDescent="0.25">
      <x:c r="W61759" s="110"/>
      <x:c r="AA61759" s="110"/>
    </x:row>
    <x:row r="61760" spans="1:32" x14ac:dyDescent="0.25">
      <x:c r="W61760" s="110"/>
      <x:c r="AA61760" s="110"/>
    </x:row>
    <x:row r="61761" spans="1:32" x14ac:dyDescent="0.25">
      <x:c r="W61761" s="110"/>
      <x:c r="AA61761" s="110"/>
    </x:row>
    <x:row r="61762" spans="1:32" x14ac:dyDescent="0.25">
      <x:c r="W61762" s="110"/>
      <x:c r="AA61762" s="110"/>
    </x:row>
    <x:row r="61763" spans="1:32" x14ac:dyDescent="0.25">
      <x:c r="W61763" s="110"/>
      <x:c r="AA61763" s="110"/>
    </x:row>
    <x:row r="61764" spans="1:32" x14ac:dyDescent="0.25">
      <x:c r="W61764" s="110"/>
      <x:c r="AA61764" s="110"/>
    </x:row>
    <x:row r="61765" spans="1:32" x14ac:dyDescent="0.25">
      <x:c r="W61765" s="110"/>
      <x:c r="AA61765" s="110"/>
    </x:row>
    <x:row r="61766" spans="1:32" x14ac:dyDescent="0.25">
      <x:c r="W61766" s="110"/>
      <x:c r="AA61766" s="110"/>
    </x:row>
    <x:row r="61767" spans="1:32" x14ac:dyDescent="0.25">
      <x:c r="W61767" s="110"/>
      <x:c r="AA61767" s="110"/>
    </x:row>
    <x:row r="61768" spans="1:32" x14ac:dyDescent="0.25">
      <x:c r="W61768" s="110"/>
      <x:c r="AA61768" s="110"/>
    </x:row>
    <x:row r="61769" spans="1:32" x14ac:dyDescent="0.25">
      <x:c r="W61769" s="110"/>
      <x:c r="AA61769" s="110"/>
    </x:row>
    <x:row r="61770" spans="1:32" x14ac:dyDescent="0.25">
      <x:c r="W61770" s="110"/>
      <x:c r="AA61770" s="110"/>
    </x:row>
    <x:row r="61771" spans="1:32" x14ac:dyDescent="0.25">
      <x:c r="W61771" s="110"/>
      <x:c r="AA61771" s="110"/>
    </x:row>
    <x:row r="61772" spans="1:32" x14ac:dyDescent="0.25">
      <x:c r="W61772" s="110"/>
      <x:c r="AA61772" s="110"/>
    </x:row>
    <x:row r="61773" spans="1:32" x14ac:dyDescent="0.25">
      <x:c r="W61773" s="110"/>
      <x:c r="AA61773" s="110"/>
    </x:row>
    <x:row r="61774" spans="1:32" x14ac:dyDescent="0.25">
      <x:c r="W61774" s="110"/>
      <x:c r="AA61774" s="110"/>
    </x:row>
    <x:row r="61775" spans="1:32" x14ac:dyDescent="0.25">
      <x:c r="W61775" s="110"/>
      <x:c r="AA61775" s="110"/>
    </x:row>
    <x:row r="61776" spans="1:32" x14ac:dyDescent="0.25">
      <x:c r="W61776" s="110"/>
      <x:c r="AA61776" s="110"/>
    </x:row>
    <x:row r="61777" spans="1:32" x14ac:dyDescent="0.25">
      <x:c r="W61777" s="110"/>
      <x:c r="AA61777" s="110"/>
    </x:row>
    <x:row r="61778" spans="1:32" x14ac:dyDescent="0.25">
      <x:c r="W61778" s="110"/>
      <x:c r="AA61778" s="110"/>
    </x:row>
    <x:row r="61779" spans="1:32" x14ac:dyDescent="0.25">
      <x:c r="W61779" s="110"/>
      <x:c r="AA61779" s="110"/>
    </x:row>
    <x:row r="61780" spans="1:32" x14ac:dyDescent="0.25">
      <x:c r="W61780" s="110"/>
      <x:c r="AA61780" s="110"/>
    </x:row>
    <x:row r="61781" spans="1:32" x14ac:dyDescent="0.25">
      <x:c r="W61781" s="110"/>
      <x:c r="AA61781" s="110"/>
    </x:row>
    <x:row r="61782" spans="1:32" x14ac:dyDescent="0.25">
      <x:c r="W61782" s="110"/>
      <x:c r="AA61782" s="110"/>
    </x:row>
    <x:row r="61783" spans="1:32" x14ac:dyDescent="0.25">
      <x:c r="W61783" s="110"/>
      <x:c r="AA61783" s="110"/>
    </x:row>
    <x:row r="61784" spans="1:32" x14ac:dyDescent="0.25">
      <x:c r="W61784" s="110"/>
      <x:c r="AA61784" s="110"/>
    </x:row>
    <x:row r="61785" spans="1:32" x14ac:dyDescent="0.25">
      <x:c r="W61785" s="110"/>
      <x:c r="AA61785" s="110"/>
    </x:row>
    <x:row r="61786" spans="1:32" x14ac:dyDescent="0.25">
      <x:c r="W61786" s="110"/>
      <x:c r="AA61786" s="110"/>
    </x:row>
    <x:row r="61787" spans="1:32" x14ac:dyDescent="0.25">
      <x:c r="W61787" s="110"/>
      <x:c r="AA61787" s="110"/>
    </x:row>
    <x:row r="61788" spans="1:32" x14ac:dyDescent="0.25">
      <x:c r="W61788" s="110"/>
      <x:c r="AA61788" s="110"/>
    </x:row>
    <x:row r="61789" spans="1:32" x14ac:dyDescent="0.25">
      <x:c r="W61789" s="110"/>
      <x:c r="AA61789" s="110"/>
    </x:row>
    <x:row r="61790" spans="1:32" x14ac:dyDescent="0.25">
      <x:c r="W61790" s="110"/>
      <x:c r="AA61790" s="110"/>
    </x:row>
    <x:row r="61791" spans="1:32" x14ac:dyDescent="0.25">
      <x:c r="W61791" s="110"/>
      <x:c r="AA61791" s="110"/>
    </x:row>
    <x:row r="61792" spans="1:32" x14ac:dyDescent="0.25">
      <x:c r="W61792" s="110"/>
      <x:c r="AA61792" s="110"/>
    </x:row>
    <x:row r="61793" spans="1:32" x14ac:dyDescent="0.25">
      <x:c r="W61793" s="110"/>
      <x:c r="AA61793" s="110"/>
    </x:row>
    <x:row r="61794" spans="1:32" x14ac:dyDescent="0.25">
      <x:c r="W61794" s="110"/>
      <x:c r="AA61794" s="110"/>
    </x:row>
    <x:row r="61795" spans="1:32" x14ac:dyDescent="0.25">
      <x:c r="W61795" s="110"/>
      <x:c r="AA61795" s="110"/>
    </x:row>
    <x:row r="61796" spans="1:32" x14ac:dyDescent="0.25">
      <x:c r="W61796" s="110"/>
      <x:c r="AA61796" s="110"/>
    </x:row>
    <x:row r="61797" spans="1:32" x14ac:dyDescent="0.25">
      <x:c r="W61797" s="110"/>
      <x:c r="AA61797" s="110"/>
    </x:row>
    <x:row r="61798" spans="1:32" x14ac:dyDescent="0.25">
      <x:c r="W61798" s="110"/>
      <x:c r="AA61798" s="110"/>
    </x:row>
    <x:row r="61799" spans="1:32" x14ac:dyDescent="0.25">
      <x:c r="W61799" s="110"/>
      <x:c r="AA61799" s="110"/>
    </x:row>
    <x:row r="61800" spans="1:32" x14ac:dyDescent="0.25">
      <x:c r="W61800" s="110"/>
      <x:c r="AA61800" s="110"/>
    </x:row>
    <x:row r="61801" spans="1:32" x14ac:dyDescent="0.25">
      <x:c r="W61801" s="110"/>
      <x:c r="AA61801" s="110"/>
    </x:row>
    <x:row r="61802" spans="1:32" x14ac:dyDescent="0.25">
      <x:c r="W61802" s="110"/>
      <x:c r="AA61802" s="110"/>
    </x:row>
    <x:row r="61803" spans="1:32" x14ac:dyDescent="0.25">
      <x:c r="W61803" s="110"/>
      <x:c r="AA61803" s="110"/>
    </x:row>
    <x:row r="61804" spans="1:32" x14ac:dyDescent="0.25">
      <x:c r="W61804" s="110"/>
      <x:c r="AA61804" s="110"/>
    </x:row>
    <x:row r="61805" spans="1:32" x14ac:dyDescent="0.25">
      <x:c r="W61805" s="110"/>
      <x:c r="AA61805" s="110"/>
    </x:row>
    <x:row r="61806" spans="1:32" x14ac:dyDescent="0.25">
      <x:c r="W61806" s="110"/>
      <x:c r="AA61806" s="110"/>
    </x:row>
    <x:row r="61807" spans="1:32" x14ac:dyDescent="0.25">
      <x:c r="W61807" s="110"/>
      <x:c r="AA61807" s="110"/>
    </x:row>
    <x:row r="61808" spans="1:32" x14ac:dyDescent="0.25">
      <x:c r="W61808" s="110"/>
      <x:c r="AA61808" s="110"/>
    </x:row>
    <x:row r="61809" spans="1:32" x14ac:dyDescent="0.25">
      <x:c r="W61809" s="110"/>
      <x:c r="AA61809" s="110"/>
    </x:row>
    <x:row r="61810" spans="1:32" x14ac:dyDescent="0.25">
      <x:c r="W61810" s="110"/>
      <x:c r="AA61810" s="110"/>
    </x:row>
    <x:row r="61811" spans="1:32" x14ac:dyDescent="0.25">
      <x:c r="W61811" s="110"/>
      <x:c r="AA61811" s="110"/>
    </x:row>
    <x:row r="61812" spans="1:32" x14ac:dyDescent="0.25">
      <x:c r="W61812" s="110"/>
      <x:c r="AA61812" s="110"/>
    </x:row>
    <x:row r="61813" spans="1:32" x14ac:dyDescent="0.25">
      <x:c r="W61813" s="110"/>
      <x:c r="AA61813" s="110"/>
    </x:row>
    <x:row r="61814" spans="1:32" x14ac:dyDescent="0.25">
      <x:c r="W61814" s="110"/>
      <x:c r="AA61814" s="110"/>
    </x:row>
    <x:row r="61815" spans="1:32" x14ac:dyDescent="0.25">
      <x:c r="W61815" s="110"/>
      <x:c r="AA61815" s="110"/>
    </x:row>
    <x:row r="61816" spans="1:32" x14ac:dyDescent="0.25">
      <x:c r="W61816" s="110"/>
      <x:c r="AA61816" s="110"/>
    </x:row>
    <x:row r="61817" spans="1:32" x14ac:dyDescent="0.25">
      <x:c r="W61817" s="110"/>
      <x:c r="AA61817" s="110"/>
    </x:row>
    <x:row r="61818" spans="1:32" x14ac:dyDescent="0.25">
      <x:c r="W61818" s="110"/>
      <x:c r="AA61818" s="110"/>
    </x:row>
    <x:row r="61819" spans="1:32" x14ac:dyDescent="0.25">
      <x:c r="W61819" s="110"/>
      <x:c r="AA61819" s="110"/>
    </x:row>
    <x:row r="61820" spans="1:32" x14ac:dyDescent="0.25">
      <x:c r="W61820" s="110"/>
      <x:c r="AA61820" s="110"/>
    </x:row>
    <x:row r="61821" spans="1:32" x14ac:dyDescent="0.25">
      <x:c r="W61821" s="110"/>
      <x:c r="AA61821" s="110"/>
    </x:row>
    <x:row r="61822" spans="1:32" x14ac:dyDescent="0.25">
      <x:c r="W61822" s="110"/>
      <x:c r="AA61822" s="110"/>
    </x:row>
    <x:row r="61823" spans="1:32" x14ac:dyDescent="0.25">
      <x:c r="W61823" s="110"/>
      <x:c r="AA61823" s="110"/>
    </x:row>
    <x:row r="61824" spans="1:32" x14ac:dyDescent="0.25">
      <x:c r="W61824" s="110"/>
      <x:c r="AA61824" s="110"/>
    </x:row>
    <x:row r="61825" spans="1:32" x14ac:dyDescent="0.25">
      <x:c r="W61825" s="110"/>
      <x:c r="AA61825" s="110"/>
    </x:row>
    <x:row r="61826" spans="1:32" x14ac:dyDescent="0.25">
      <x:c r="W61826" s="110"/>
      <x:c r="AA61826" s="110"/>
    </x:row>
    <x:row r="61827" spans="1:32" x14ac:dyDescent="0.25">
      <x:c r="W61827" s="110"/>
      <x:c r="AA61827" s="110"/>
    </x:row>
    <x:row r="61828" spans="1:32" x14ac:dyDescent="0.25">
      <x:c r="W61828" s="110"/>
      <x:c r="AA61828" s="110"/>
    </x:row>
    <x:row r="61829" spans="1:32" x14ac:dyDescent="0.25">
      <x:c r="W61829" s="110"/>
      <x:c r="AA61829" s="110"/>
    </x:row>
    <x:row r="61830" spans="1:32" x14ac:dyDescent="0.25">
      <x:c r="W61830" s="110"/>
      <x:c r="AA61830" s="110"/>
    </x:row>
    <x:row r="61831" spans="1:32" x14ac:dyDescent="0.25">
      <x:c r="W61831" s="110"/>
      <x:c r="AA61831" s="110"/>
    </x:row>
    <x:row r="61832" spans="1:32" x14ac:dyDescent="0.25">
      <x:c r="W61832" s="110"/>
      <x:c r="AA61832" s="110"/>
    </x:row>
    <x:row r="61833" spans="1:32" x14ac:dyDescent="0.25">
      <x:c r="W61833" s="110"/>
      <x:c r="AA61833" s="110"/>
    </x:row>
    <x:row r="61834" spans="1:32" x14ac:dyDescent="0.25">
      <x:c r="W61834" s="110"/>
      <x:c r="AA61834" s="110"/>
    </x:row>
    <x:row r="61835" spans="1:32" x14ac:dyDescent="0.25">
      <x:c r="W61835" s="110"/>
      <x:c r="AA61835" s="110"/>
    </x:row>
    <x:row r="61836" spans="1:32" x14ac:dyDescent="0.25">
      <x:c r="W61836" s="110"/>
      <x:c r="AA61836" s="110"/>
    </x:row>
    <x:row r="61837" spans="1:32" x14ac:dyDescent="0.25">
      <x:c r="W61837" s="110"/>
      <x:c r="AA61837" s="110"/>
    </x:row>
    <x:row r="61838" spans="1:32" x14ac:dyDescent="0.25">
      <x:c r="W61838" s="110"/>
      <x:c r="AA61838" s="110"/>
    </x:row>
    <x:row r="61839" spans="1:32" x14ac:dyDescent="0.25">
      <x:c r="W61839" s="110"/>
      <x:c r="AA61839" s="110"/>
    </x:row>
    <x:row r="61840" spans="1:32" x14ac:dyDescent="0.25">
      <x:c r="W61840" s="110"/>
      <x:c r="AA61840" s="110"/>
    </x:row>
    <x:row r="61841" spans="1:32" x14ac:dyDescent="0.25">
      <x:c r="W61841" s="110"/>
      <x:c r="AA61841" s="110"/>
    </x:row>
    <x:row r="61842" spans="1:32" x14ac:dyDescent="0.25">
      <x:c r="W61842" s="110"/>
      <x:c r="AA61842" s="110"/>
    </x:row>
    <x:row r="61843" spans="1:32" x14ac:dyDescent="0.25">
      <x:c r="W61843" s="110"/>
      <x:c r="AA61843" s="110"/>
    </x:row>
    <x:row r="61844" spans="1:32" x14ac:dyDescent="0.25">
      <x:c r="W61844" s="110"/>
      <x:c r="AA61844" s="110"/>
    </x:row>
    <x:row r="61845" spans="1:32" x14ac:dyDescent="0.25">
      <x:c r="W61845" s="110"/>
      <x:c r="AA61845" s="110"/>
    </x:row>
    <x:row r="61846" spans="1:32" x14ac:dyDescent="0.25">
      <x:c r="W61846" s="110"/>
      <x:c r="AA61846" s="110"/>
    </x:row>
    <x:row r="61847" spans="1:32" x14ac:dyDescent="0.25">
      <x:c r="W61847" s="110"/>
      <x:c r="AA61847" s="110"/>
    </x:row>
    <x:row r="61848" spans="1:32" x14ac:dyDescent="0.25">
      <x:c r="W61848" s="110"/>
      <x:c r="AA61848" s="110"/>
    </x:row>
    <x:row r="61849" spans="1:32" x14ac:dyDescent="0.25">
      <x:c r="W61849" s="110"/>
      <x:c r="AA61849" s="110"/>
    </x:row>
    <x:row r="61850" spans="1:32" x14ac:dyDescent="0.25">
      <x:c r="W61850" s="110"/>
      <x:c r="AA61850" s="110"/>
    </x:row>
    <x:row r="61851" spans="1:32" x14ac:dyDescent="0.25">
      <x:c r="W61851" s="110"/>
      <x:c r="AA61851" s="110"/>
    </x:row>
    <x:row r="61852" spans="1:32" x14ac:dyDescent="0.25">
      <x:c r="W61852" s="110"/>
      <x:c r="AA61852" s="110"/>
    </x:row>
    <x:row r="61853" spans="1:32" x14ac:dyDescent="0.25">
      <x:c r="W61853" s="110"/>
      <x:c r="AA61853" s="110"/>
    </x:row>
    <x:row r="61854" spans="1:32" x14ac:dyDescent="0.25">
      <x:c r="W61854" s="110"/>
      <x:c r="AA61854" s="110"/>
    </x:row>
    <x:row r="61855" spans="1:32" x14ac:dyDescent="0.25">
      <x:c r="W61855" s="110"/>
      <x:c r="AA61855" s="110"/>
    </x:row>
    <x:row r="61856" spans="1:32" x14ac:dyDescent="0.25">
      <x:c r="W61856" s="110"/>
      <x:c r="AA61856" s="110"/>
    </x:row>
    <x:row r="61857" spans="1:32" x14ac:dyDescent="0.25">
      <x:c r="W61857" s="110"/>
      <x:c r="AA61857" s="110"/>
    </x:row>
    <x:row r="61858" spans="1:32" x14ac:dyDescent="0.25">
      <x:c r="W61858" s="110"/>
      <x:c r="AA61858" s="110"/>
    </x:row>
    <x:row r="61859" spans="1:32" x14ac:dyDescent="0.25">
      <x:c r="W61859" s="110"/>
      <x:c r="AA61859" s="110"/>
    </x:row>
    <x:row r="61860" spans="1:32" x14ac:dyDescent="0.25">
      <x:c r="W61860" s="110"/>
      <x:c r="AA61860" s="110"/>
    </x:row>
    <x:row r="61861" spans="1:32" x14ac:dyDescent="0.25">
      <x:c r="W61861" s="110"/>
      <x:c r="AA61861" s="110"/>
    </x:row>
    <x:row r="61862" spans="1:32" x14ac:dyDescent="0.25">
      <x:c r="W61862" s="110"/>
      <x:c r="AA61862" s="110"/>
    </x:row>
    <x:row r="61863" spans="1:32" x14ac:dyDescent="0.25">
      <x:c r="W61863" s="110"/>
      <x:c r="AA61863" s="110"/>
    </x:row>
    <x:row r="61864" spans="1:32" x14ac:dyDescent="0.25">
      <x:c r="W61864" s="110"/>
      <x:c r="AA61864" s="110"/>
    </x:row>
    <x:row r="61865" spans="1:32" x14ac:dyDescent="0.25">
      <x:c r="W61865" s="110"/>
      <x:c r="AA61865" s="110"/>
    </x:row>
    <x:row r="61866" spans="1:32" x14ac:dyDescent="0.25">
      <x:c r="W61866" s="110"/>
      <x:c r="AA61866" s="110"/>
    </x:row>
    <x:row r="61867" spans="1:32" x14ac:dyDescent="0.25">
      <x:c r="W61867" s="110"/>
      <x:c r="AA61867" s="110"/>
    </x:row>
    <x:row r="61868" spans="1:32" x14ac:dyDescent="0.25">
      <x:c r="W61868" s="110"/>
      <x:c r="AA61868" s="110"/>
    </x:row>
    <x:row r="61869" spans="1:32" x14ac:dyDescent="0.25">
      <x:c r="W61869" s="110"/>
      <x:c r="AA61869" s="110"/>
    </x:row>
    <x:row r="61870" spans="1:32" x14ac:dyDescent="0.25">
      <x:c r="W61870" s="110"/>
      <x:c r="AA61870" s="110"/>
    </x:row>
    <x:row r="61871" spans="1:32" x14ac:dyDescent="0.25">
      <x:c r="W61871" s="110"/>
      <x:c r="AA61871" s="110"/>
    </x:row>
    <x:row r="61872" spans="1:32" x14ac:dyDescent="0.25">
      <x:c r="W61872" s="110"/>
      <x:c r="AA61872" s="110"/>
    </x:row>
    <x:row r="61873" spans="1:32" x14ac:dyDescent="0.25">
      <x:c r="W61873" s="110"/>
      <x:c r="AA61873" s="110"/>
    </x:row>
    <x:row r="61874" spans="1:32" x14ac:dyDescent="0.25">
      <x:c r="W61874" s="110"/>
      <x:c r="AA61874" s="110"/>
    </x:row>
    <x:row r="61875" spans="1:32" x14ac:dyDescent="0.25">
      <x:c r="W61875" s="110"/>
      <x:c r="AA61875" s="110"/>
    </x:row>
    <x:row r="61876" spans="1:32" x14ac:dyDescent="0.25">
      <x:c r="W61876" s="110"/>
      <x:c r="AA61876" s="110"/>
    </x:row>
    <x:row r="61877" spans="1:32" x14ac:dyDescent="0.25">
      <x:c r="W61877" s="110"/>
      <x:c r="AA61877" s="110"/>
    </x:row>
    <x:row r="61878" spans="1:32" x14ac:dyDescent="0.25">
      <x:c r="W61878" s="110"/>
      <x:c r="AA61878" s="110"/>
    </x:row>
    <x:row r="61879" spans="1:32" x14ac:dyDescent="0.25">
      <x:c r="W61879" s="110"/>
      <x:c r="AA61879" s="110"/>
    </x:row>
    <x:row r="61880" spans="1:32" x14ac:dyDescent="0.25">
      <x:c r="W61880" s="110"/>
      <x:c r="AA61880" s="110"/>
    </x:row>
    <x:row r="61881" spans="1:32" x14ac:dyDescent="0.25">
      <x:c r="W61881" s="110"/>
      <x:c r="AA61881" s="110"/>
    </x:row>
    <x:row r="61882" spans="1:32" x14ac:dyDescent="0.25">
      <x:c r="W61882" s="110"/>
      <x:c r="AA61882" s="110"/>
    </x:row>
    <x:row r="61883" spans="1:32" x14ac:dyDescent="0.25">
      <x:c r="W61883" s="110"/>
      <x:c r="AA61883" s="110"/>
    </x:row>
    <x:row r="61884" spans="1:32" x14ac:dyDescent="0.25">
      <x:c r="W61884" s="110"/>
      <x:c r="AA61884" s="110"/>
    </x:row>
    <x:row r="61885" spans="1:32" x14ac:dyDescent="0.25">
      <x:c r="W61885" s="110"/>
      <x:c r="AA61885" s="110"/>
    </x:row>
    <x:row r="61886" spans="1:32" x14ac:dyDescent="0.25">
      <x:c r="W61886" s="110"/>
      <x:c r="AA61886" s="110"/>
    </x:row>
    <x:row r="61887" spans="1:32" x14ac:dyDescent="0.25">
      <x:c r="W61887" s="110"/>
      <x:c r="AA61887" s="110"/>
    </x:row>
    <x:row r="61888" spans="1:32" x14ac:dyDescent="0.25">
      <x:c r="W61888" s="110"/>
      <x:c r="AA61888" s="110"/>
    </x:row>
    <x:row r="61889" spans="1:32" x14ac:dyDescent="0.25">
      <x:c r="W61889" s="110"/>
      <x:c r="AA61889" s="110"/>
    </x:row>
    <x:row r="61890" spans="1:32" x14ac:dyDescent="0.25">
      <x:c r="W61890" s="110"/>
      <x:c r="AA61890" s="110"/>
    </x:row>
    <x:row r="61891" spans="1:32" x14ac:dyDescent="0.25">
      <x:c r="W61891" s="110"/>
      <x:c r="AA61891" s="110"/>
    </x:row>
    <x:row r="61892" spans="1:32" x14ac:dyDescent="0.25">
      <x:c r="W61892" s="110"/>
      <x:c r="AA61892" s="110"/>
    </x:row>
    <x:row r="61893" spans="1:32" x14ac:dyDescent="0.25">
      <x:c r="W61893" s="110"/>
      <x:c r="AA61893" s="110"/>
    </x:row>
    <x:row r="61894" spans="1:32" x14ac:dyDescent="0.25">
      <x:c r="W61894" s="110"/>
      <x:c r="AA61894" s="110"/>
    </x:row>
    <x:row r="61895" spans="1:32" x14ac:dyDescent="0.25">
      <x:c r="W61895" s="110"/>
      <x:c r="AA61895" s="110"/>
    </x:row>
    <x:row r="61896" spans="1:32" x14ac:dyDescent="0.25">
      <x:c r="W61896" s="110"/>
      <x:c r="AA61896" s="110"/>
    </x:row>
    <x:row r="61897" spans="1:32" x14ac:dyDescent="0.25">
      <x:c r="W61897" s="110"/>
      <x:c r="AA61897" s="110"/>
    </x:row>
    <x:row r="61898" spans="1:32" x14ac:dyDescent="0.25">
      <x:c r="W61898" s="110"/>
      <x:c r="AA61898" s="110"/>
    </x:row>
    <x:row r="61899" spans="1:32" x14ac:dyDescent="0.25">
      <x:c r="W61899" s="110"/>
      <x:c r="AA61899" s="110"/>
    </x:row>
    <x:row r="61900" spans="1:32" x14ac:dyDescent="0.25">
      <x:c r="W61900" s="110"/>
      <x:c r="AA61900" s="110"/>
    </x:row>
    <x:row r="61901" spans="1:32" x14ac:dyDescent="0.25">
      <x:c r="W61901" s="110"/>
      <x:c r="AA61901" s="110"/>
    </x:row>
    <x:row r="61902" spans="1:32" x14ac:dyDescent="0.25">
      <x:c r="W61902" s="110"/>
      <x:c r="AA61902" s="110"/>
    </x:row>
    <x:row r="61903" spans="1:32" x14ac:dyDescent="0.25">
      <x:c r="W61903" s="110"/>
      <x:c r="AA61903" s="110"/>
    </x:row>
    <x:row r="61904" spans="1:32" x14ac:dyDescent="0.25">
      <x:c r="W61904" s="110"/>
      <x:c r="AA61904" s="110"/>
    </x:row>
    <x:row r="61905" spans="1:32" x14ac:dyDescent="0.25">
      <x:c r="W61905" s="110"/>
      <x:c r="AA61905" s="110"/>
    </x:row>
    <x:row r="61906" spans="1:32" x14ac:dyDescent="0.25">
      <x:c r="W61906" s="110"/>
      <x:c r="AA61906" s="110"/>
    </x:row>
    <x:row r="61907" spans="1:32" x14ac:dyDescent="0.25">
      <x:c r="W61907" s="110"/>
      <x:c r="AA61907" s="110"/>
    </x:row>
    <x:row r="61908" spans="1:32" x14ac:dyDescent="0.25">
      <x:c r="W61908" s="110"/>
      <x:c r="AA61908" s="110"/>
    </x:row>
    <x:row r="61909" spans="1:32" x14ac:dyDescent="0.25">
      <x:c r="W61909" s="110"/>
      <x:c r="AA61909" s="110"/>
    </x:row>
    <x:row r="61910" spans="1:32" x14ac:dyDescent="0.25">
      <x:c r="W61910" s="110"/>
      <x:c r="AA61910" s="110"/>
    </x:row>
    <x:row r="61911" spans="1:32" x14ac:dyDescent="0.25">
      <x:c r="W61911" s="110"/>
      <x:c r="AA61911" s="110"/>
    </x:row>
    <x:row r="61912" spans="1:32" x14ac:dyDescent="0.25">
      <x:c r="W61912" s="110"/>
      <x:c r="AA61912" s="110"/>
    </x:row>
    <x:row r="61913" spans="1:32" x14ac:dyDescent="0.25">
      <x:c r="W61913" s="110"/>
      <x:c r="AA61913" s="110"/>
    </x:row>
    <x:row r="61914" spans="1:32" x14ac:dyDescent="0.25">
      <x:c r="W61914" s="110"/>
      <x:c r="AA61914" s="110"/>
    </x:row>
    <x:row r="61915" spans="1:32" x14ac:dyDescent="0.25">
      <x:c r="W61915" s="110"/>
      <x:c r="AA61915" s="110"/>
    </x:row>
    <x:row r="61916" spans="1:32" x14ac:dyDescent="0.25">
      <x:c r="W61916" s="110"/>
      <x:c r="AA61916" s="110"/>
    </x:row>
    <x:row r="61917" spans="1:32" x14ac:dyDescent="0.25">
      <x:c r="W61917" s="110"/>
      <x:c r="AA61917" s="110"/>
    </x:row>
    <x:row r="61918" spans="1:32" x14ac:dyDescent="0.25">
      <x:c r="W61918" s="110"/>
      <x:c r="AA61918" s="110"/>
    </x:row>
    <x:row r="61919" spans="1:32" x14ac:dyDescent="0.25">
      <x:c r="W61919" s="110"/>
      <x:c r="AA61919" s="110"/>
    </x:row>
    <x:row r="61920" spans="1:32" x14ac:dyDescent="0.25">
      <x:c r="W61920" s="110"/>
      <x:c r="AA61920" s="110"/>
    </x:row>
    <x:row r="61921" spans="1:32" x14ac:dyDescent="0.25">
      <x:c r="W61921" s="110"/>
      <x:c r="AA61921" s="110"/>
    </x:row>
    <x:row r="61922" spans="1:32" x14ac:dyDescent="0.25">
      <x:c r="W61922" s="110"/>
      <x:c r="AA61922" s="110"/>
    </x:row>
    <x:row r="61923" spans="1:32" x14ac:dyDescent="0.25">
      <x:c r="W61923" s="110"/>
      <x:c r="AA61923" s="110"/>
    </x:row>
    <x:row r="61924" spans="1:32" x14ac:dyDescent="0.25">
      <x:c r="W61924" s="110"/>
      <x:c r="AA61924" s="110"/>
    </x:row>
    <x:row r="61925" spans="1:32" x14ac:dyDescent="0.25">
      <x:c r="W61925" s="110"/>
      <x:c r="AA61925" s="110"/>
    </x:row>
    <x:row r="61926" spans="1:32" x14ac:dyDescent="0.25">
      <x:c r="W61926" s="110"/>
      <x:c r="AA61926" s="110"/>
    </x:row>
    <x:row r="61927" spans="1:32" x14ac:dyDescent="0.25">
      <x:c r="W61927" s="110"/>
      <x:c r="AA61927" s="110"/>
    </x:row>
    <x:row r="61928" spans="1:32" x14ac:dyDescent="0.25">
      <x:c r="W61928" s="110"/>
      <x:c r="AA61928" s="110"/>
    </x:row>
    <x:row r="61929" spans="1:32" x14ac:dyDescent="0.25">
      <x:c r="W61929" s="110"/>
      <x:c r="AA61929" s="110"/>
    </x:row>
    <x:row r="61930" spans="1:32" x14ac:dyDescent="0.25">
      <x:c r="W61930" s="110"/>
      <x:c r="AA61930" s="110"/>
    </x:row>
    <x:row r="61931" spans="1:32" x14ac:dyDescent="0.25">
      <x:c r="W61931" s="110"/>
      <x:c r="AA61931" s="110"/>
    </x:row>
    <x:row r="61932" spans="1:32" x14ac:dyDescent="0.25">
      <x:c r="W61932" s="110"/>
      <x:c r="AA61932" s="110"/>
    </x:row>
    <x:row r="61933" spans="1:32" x14ac:dyDescent="0.25">
      <x:c r="W61933" s="110"/>
      <x:c r="AA61933" s="110"/>
    </x:row>
    <x:row r="61934" spans="1:32" x14ac:dyDescent="0.25">
      <x:c r="W61934" s="110"/>
      <x:c r="AA61934" s="110"/>
    </x:row>
    <x:row r="61935" spans="1:32" x14ac:dyDescent="0.25">
      <x:c r="W61935" s="110"/>
      <x:c r="AA61935" s="110"/>
    </x:row>
    <x:row r="61936" spans="1:32" x14ac:dyDescent="0.25">
      <x:c r="W61936" s="110"/>
      <x:c r="AA61936" s="110"/>
    </x:row>
    <x:row r="61937" spans="1:32" x14ac:dyDescent="0.25">
      <x:c r="W61937" s="110"/>
      <x:c r="AA61937" s="110"/>
    </x:row>
    <x:row r="61938" spans="1:32" x14ac:dyDescent="0.25">
      <x:c r="W61938" s="110"/>
      <x:c r="AA61938" s="110"/>
    </x:row>
    <x:row r="61939" spans="1:32" x14ac:dyDescent="0.25">
      <x:c r="W61939" s="110"/>
      <x:c r="AA61939" s="110"/>
    </x:row>
    <x:row r="61940" spans="1:32" x14ac:dyDescent="0.25">
      <x:c r="W61940" s="110"/>
      <x:c r="AA61940" s="110"/>
    </x:row>
    <x:row r="61941" spans="1:32" x14ac:dyDescent="0.25">
      <x:c r="W61941" s="110"/>
      <x:c r="AA61941" s="110"/>
    </x:row>
    <x:row r="61942" spans="1:32" x14ac:dyDescent="0.25">
      <x:c r="W61942" s="110"/>
      <x:c r="AA61942" s="110"/>
    </x:row>
    <x:row r="61943" spans="1:32" x14ac:dyDescent="0.25">
      <x:c r="W61943" s="110"/>
      <x:c r="AA61943" s="110"/>
    </x:row>
    <x:row r="61944" spans="1:32" x14ac:dyDescent="0.25">
      <x:c r="W61944" s="110"/>
      <x:c r="AA61944" s="110"/>
    </x:row>
    <x:row r="61945" spans="1:32" x14ac:dyDescent="0.25">
      <x:c r="W61945" s="110"/>
      <x:c r="AA61945" s="110"/>
    </x:row>
    <x:row r="61946" spans="1:32" x14ac:dyDescent="0.25">
      <x:c r="W61946" s="110"/>
      <x:c r="AA61946" s="110"/>
    </x:row>
    <x:row r="61947" spans="1:32" x14ac:dyDescent="0.25">
      <x:c r="W61947" s="110"/>
      <x:c r="AA61947" s="110"/>
    </x:row>
    <x:row r="61948" spans="1:32" x14ac:dyDescent="0.25">
      <x:c r="W61948" s="110"/>
      <x:c r="AA61948" s="110"/>
    </x:row>
    <x:row r="61949" spans="1:32" x14ac:dyDescent="0.25">
      <x:c r="W61949" s="110"/>
      <x:c r="AA61949" s="110"/>
    </x:row>
    <x:row r="61950" spans="1:32" x14ac:dyDescent="0.25">
      <x:c r="W61950" s="110"/>
      <x:c r="AA61950" s="110"/>
    </x:row>
    <x:row r="61951" spans="1:32" x14ac:dyDescent="0.25">
      <x:c r="W61951" s="110"/>
      <x:c r="AA61951" s="110"/>
    </x:row>
    <x:row r="61952" spans="1:32" x14ac:dyDescent="0.25">
      <x:c r="W61952" s="110"/>
      <x:c r="AA61952" s="110"/>
    </x:row>
    <x:row r="61953" spans="1:32" x14ac:dyDescent="0.25">
      <x:c r="W61953" s="110"/>
      <x:c r="AA61953" s="110"/>
    </x:row>
    <x:row r="61954" spans="1:32" x14ac:dyDescent="0.25">
      <x:c r="W61954" s="110"/>
      <x:c r="AA61954" s="110"/>
    </x:row>
    <x:row r="61955" spans="1:32" x14ac:dyDescent="0.25">
      <x:c r="W61955" s="110"/>
      <x:c r="AA61955" s="110"/>
    </x:row>
    <x:row r="61956" spans="1:32" x14ac:dyDescent="0.25">
      <x:c r="W61956" s="110"/>
      <x:c r="AA61956" s="110"/>
    </x:row>
    <x:row r="61957" spans="1:32" x14ac:dyDescent="0.25">
      <x:c r="W61957" s="110"/>
      <x:c r="AA61957" s="110"/>
    </x:row>
    <x:row r="61958" spans="1:32" x14ac:dyDescent="0.25">
      <x:c r="W61958" s="110"/>
      <x:c r="AA61958" s="110"/>
    </x:row>
    <x:row r="61959" spans="1:32" x14ac:dyDescent="0.25">
      <x:c r="W61959" s="110"/>
      <x:c r="AA61959" s="110"/>
    </x:row>
    <x:row r="61960" spans="1:32" x14ac:dyDescent="0.25">
      <x:c r="W61960" s="110"/>
      <x:c r="AA61960" s="110"/>
    </x:row>
    <x:row r="61961" spans="1:32" x14ac:dyDescent="0.25">
      <x:c r="W61961" s="110"/>
      <x:c r="AA61961" s="110"/>
    </x:row>
    <x:row r="61962" spans="1:32" x14ac:dyDescent="0.25">
      <x:c r="W61962" s="110"/>
      <x:c r="AA61962" s="110"/>
    </x:row>
    <x:row r="61963" spans="1:32" x14ac:dyDescent="0.25">
      <x:c r="W61963" s="110"/>
      <x:c r="AA61963" s="110"/>
    </x:row>
    <x:row r="61964" spans="1:32" x14ac:dyDescent="0.25">
      <x:c r="W61964" s="110"/>
      <x:c r="AA61964" s="110"/>
    </x:row>
    <x:row r="61965" spans="1:32" x14ac:dyDescent="0.25">
      <x:c r="W61965" s="110"/>
      <x:c r="AA61965" s="110"/>
    </x:row>
    <x:row r="61966" spans="1:32" x14ac:dyDescent="0.25">
      <x:c r="W61966" s="110"/>
      <x:c r="AA61966" s="110"/>
    </x:row>
    <x:row r="61967" spans="1:32" x14ac:dyDescent="0.25">
      <x:c r="W61967" s="110"/>
      <x:c r="AA61967" s="110"/>
    </x:row>
    <x:row r="61968" spans="1:32" x14ac:dyDescent="0.25">
      <x:c r="W61968" s="110"/>
      <x:c r="AA61968" s="110"/>
    </x:row>
    <x:row r="61969" spans="1:32" x14ac:dyDescent="0.25">
      <x:c r="W61969" s="110"/>
      <x:c r="AA61969" s="110"/>
    </x:row>
    <x:row r="61970" spans="1:32" x14ac:dyDescent="0.25">
      <x:c r="W61970" s="110"/>
      <x:c r="AA61970" s="110"/>
    </x:row>
    <x:row r="61971" spans="1:32" x14ac:dyDescent="0.25">
      <x:c r="W61971" s="110"/>
      <x:c r="AA61971" s="110"/>
    </x:row>
    <x:row r="61972" spans="1:32" x14ac:dyDescent="0.25">
      <x:c r="W61972" s="110"/>
      <x:c r="AA61972" s="110"/>
    </x:row>
    <x:row r="61973" spans="1:32" x14ac:dyDescent="0.25">
      <x:c r="W61973" s="110"/>
      <x:c r="AA61973" s="110"/>
    </x:row>
    <x:row r="61974" spans="1:32" x14ac:dyDescent="0.25">
      <x:c r="W61974" s="110"/>
      <x:c r="AA61974" s="110"/>
    </x:row>
    <x:row r="61975" spans="1:32" x14ac:dyDescent="0.25">
      <x:c r="W61975" s="110"/>
      <x:c r="AA61975" s="110"/>
    </x:row>
    <x:row r="61976" spans="1:32" x14ac:dyDescent="0.25">
      <x:c r="W61976" s="110"/>
      <x:c r="AA61976" s="110"/>
    </x:row>
    <x:row r="61977" spans="1:32" x14ac:dyDescent="0.25">
      <x:c r="W61977" s="110"/>
      <x:c r="AA61977" s="110"/>
    </x:row>
    <x:row r="61978" spans="1:32" x14ac:dyDescent="0.25">
      <x:c r="W61978" s="110"/>
      <x:c r="AA61978" s="110"/>
    </x:row>
    <x:row r="61979" spans="1:32" x14ac:dyDescent="0.25">
      <x:c r="W61979" s="110"/>
      <x:c r="AA61979" s="110"/>
    </x:row>
    <x:row r="61980" spans="1:32" x14ac:dyDescent="0.25">
      <x:c r="W61980" s="110"/>
      <x:c r="AA61980" s="110"/>
    </x:row>
    <x:row r="61981" spans="1:32" x14ac:dyDescent="0.25">
      <x:c r="W61981" s="110"/>
      <x:c r="AA61981" s="110"/>
    </x:row>
    <x:row r="61982" spans="1:32" x14ac:dyDescent="0.25">
      <x:c r="W61982" s="110"/>
      <x:c r="AA61982" s="110"/>
    </x:row>
    <x:row r="61983" spans="1:32" x14ac:dyDescent="0.25">
      <x:c r="W61983" s="110"/>
      <x:c r="AA61983" s="110"/>
    </x:row>
    <x:row r="61984" spans="1:32" x14ac:dyDescent="0.25">
      <x:c r="W61984" s="110"/>
      <x:c r="AA61984" s="110"/>
    </x:row>
    <x:row r="61985" spans="1:32" x14ac:dyDescent="0.25">
      <x:c r="W61985" s="110"/>
      <x:c r="AA61985" s="110"/>
    </x:row>
    <x:row r="61986" spans="1:32" x14ac:dyDescent="0.25">
      <x:c r="W61986" s="110"/>
      <x:c r="AA61986" s="110"/>
    </x:row>
    <x:row r="61987" spans="1:32" x14ac:dyDescent="0.25">
      <x:c r="W61987" s="110"/>
      <x:c r="AA61987" s="110"/>
    </x:row>
    <x:row r="61988" spans="1:32" x14ac:dyDescent="0.25">
      <x:c r="W61988" s="110"/>
      <x:c r="AA61988" s="110"/>
    </x:row>
    <x:row r="61989" spans="1:32" x14ac:dyDescent="0.25">
      <x:c r="W61989" s="110"/>
      <x:c r="AA61989" s="110"/>
    </x:row>
    <x:row r="61990" spans="1:32" x14ac:dyDescent="0.25">
      <x:c r="W61990" s="110"/>
      <x:c r="AA61990" s="110"/>
    </x:row>
    <x:row r="61991" spans="1:32" x14ac:dyDescent="0.25">
      <x:c r="W61991" s="110"/>
      <x:c r="AA61991" s="110"/>
    </x:row>
    <x:row r="61992" spans="1:32" x14ac:dyDescent="0.25">
      <x:c r="W61992" s="110"/>
      <x:c r="AA61992" s="110"/>
    </x:row>
    <x:row r="61993" spans="1:32" x14ac:dyDescent="0.25">
      <x:c r="W61993" s="110"/>
      <x:c r="AA61993" s="110"/>
    </x:row>
    <x:row r="61994" spans="1:32" x14ac:dyDescent="0.25">
      <x:c r="W61994" s="110"/>
      <x:c r="AA61994" s="110"/>
    </x:row>
    <x:row r="61995" spans="1:32" x14ac:dyDescent="0.25">
      <x:c r="W61995" s="110"/>
      <x:c r="AA61995" s="110"/>
    </x:row>
    <x:row r="61996" spans="1:32" x14ac:dyDescent="0.25">
      <x:c r="W61996" s="110"/>
      <x:c r="AA61996" s="110"/>
    </x:row>
    <x:row r="61997" spans="1:32" x14ac:dyDescent="0.25">
      <x:c r="W61997" s="110"/>
      <x:c r="AA61997" s="110"/>
    </x:row>
    <x:row r="61998" spans="1:32" x14ac:dyDescent="0.25">
      <x:c r="W61998" s="110"/>
      <x:c r="AA61998" s="110"/>
    </x:row>
    <x:row r="61999" spans="1:32" x14ac:dyDescent="0.25">
      <x:c r="W61999" s="110"/>
      <x:c r="AA61999" s="110"/>
    </x:row>
    <x:row r="62000" spans="1:32" x14ac:dyDescent="0.25">
      <x:c r="W62000" s="110"/>
      <x:c r="AA62000" s="110"/>
    </x:row>
    <x:row r="62001" spans="1:32" x14ac:dyDescent="0.25">
      <x:c r="W62001" s="110"/>
      <x:c r="AA62001" s="110"/>
    </x:row>
    <x:row r="62002" spans="1:32" x14ac:dyDescent="0.25">
      <x:c r="W62002" s="110"/>
      <x:c r="AA62002" s="110"/>
    </x:row>
    <x:row r="62003" spans="1:32" x14ac:dyDescent="0.25">
      <x:c r="W62003" s="110"/>
      <x:c r="AA62003" s="110"/>
    </x:row>
    <x:row r="62004" spans="1:32" x14ac:dyDescent="0.25">
      <x:c r="W62004" s="110"/>
      <x:c r="AA62004" s="110"/>
    </x:row>
    <x:row r="62005" spans="1:32" x14ac:dyDescent="0.25">
      <x:c r="W62005" s="110"/>
      <x:c r="AA62005" s="110"/>
    </x:row>
    <x:row r="62006" spans="1:32" x14ac:dyDescent="0.25">
      <x:c r="W62006" s="110"/>
      <x:c r="AA62006" s="110"/>
    </x:row>
    <x:row r="62007" spans="1:32" x14ac:dyDescent="0.25">
      <x:c r="W62007" s="110"/>
      <x:c r="AA62007" s="110"/>
    </x:row>
    <x:row r="62008" spans="1:32" x14ac:dyDescent="0.25">
      <x:c r="W62008" s="110"/>
      <x:c r="AA62008" s="110"/>
    </x:row>
    <x:row r="62009" spans="1:32" x14ac:dyDescent="0.25">
      <x:c r="W62009" s="110"/>
      <x:c r="AA62009" s="110"/>
    </x:row>
    <x:row r="62010" spans="1:32" x14ac:dyDescent="0.25">
      <x:c r="W62010" s="110"/>
      <x:c r="AA62010" s="110"/>
    </x:row>
    <x:row r="62011" spans="1:32" x14ac:dyDescent="0.25">
      <x:c r="W62011" s="110"/>
      <x:c r="AA62011" s="110"/>
    </x:row>
    <x:row r="62012" spans="1:32" x14ac:dyDescent="0.25">
      <x:c r="W62012" s="110"/>
      <x:c r="AA62012" s="110"/>
    </x:row>
    <x:row r="62013" spans="1:32" x14ac:dyDescent="0.25">
      <x:c r="W62013" s="110"/>
      <x:c r="AA62013" s="110"/>
    </x:row>
    <x:row r="62014" spans="1:32" x14ac:dyDescent="0.25">
      <x:c r="W62014" s="110"/>
      <x:c r="AA62014" s="110"/>
    </x:row>
    <x:row r="62015" spans="1:32" x14ac:dyDescent="0.25">
      <x:c r="W62015" s="110"/>
      <x:c r="AA62015" s="110"/>
    </x:row>
    <x:row r="62016" spans="1:32" x14ac:dyDescent="0.25">
      <x:c r="W62016" s="110"/>
      <x:c r="AA62016" s="110"/>
    </x:row>
    <x:row r="62017" spans="1:32" x14ac:dyDescent="0.25">
      <x:c r="W62017" s="110"/>
      <x:c r="AA62017" s="110"/>
    </x:row>
    <x:row r="62018" spans="1:32" x14ac:dyDescent="0.25">
      <x:c r="W62018" s="110"/>
      <x:c r="AA62018" s="110"/>
    </x:row>
    <x:row r="62019" spans="1:32" x14ac:dyDescent="0.25">
      <x:c r="W62019" s="110"/>
      <x:c r="AA62019" s="110"/>
    </x:row>
    <x:row r="62020" spans="1:32" x14ac:dyDescent="0.25">
      <x:c r="W62020" s="110"/>
      <x:c r="AA62020" s="110"/>
    </x:row>
    <x:row r="62021" spans="1:32" x14ac:dyDescent="0.25">
      <x:c r="W62021" s="110"/>
      <x:c r="AA62021" s="110"/>
    </x:row>
    <x:row r="62022" spans="1:32" x14ac:dyDescent="0.25">
      <x:c r="W62022" s="110"/>
      <x:c r="AA62022" s="110"/>
    </x:row>
    <x:row r="62023" spans="1:32" x14ac:dyDescent="0.25">
      <x:c r="W62023" s="110"/>
      <x:c r="AA62023" s="110"/>
    </x:row>
    <x:row r="62024" spans="1:32" x14ac:dyDescent="0.25">
      <x:c r="W62024" s="110"/>
      <x:c r="AA62024" s="110"/>
    </x:row>
    <x:row r="62025" spans="1:32" x14ac:dyDescent="0.25">
      <x:c r="W62025" s="110"/>
      <x:c r="AA62025" s="110"/>
    </x:row>
    <x:row r="62026" spans="1:32" x14ac:dyDescent="0.25">
      <x:c r="W62026" s="110"/>
      <x:c r="AA62026" s="110"/>
    </x:row>
    <x:row r="62027" spans="1:32" x14ac:dyDescent="0.25">
      <x:c r="W62027" s="110"/>
      <x:c r="AA62027" s="110"/>
    </x:row>
    <x:row r="62028" spans="1:32" x14ac:dyDescent="0.25">
      <x:c r="W62028" s="110"/>
      <x:c r="AA62028" s="110"/>
    </x:row>
    <x:row r="62029" spans="1:32" x14ac:dyDescent="0.25">
      <x:c r="W62029" s="110"/>
      <x:c r="AA62029" s="110"/>
    </x:row>
    <x:row r="62030" spans="1:32" x14ac:dyDescent="0.25">
      <x:c r="W62030" s="110"/>
      <x:c r="AA62030" s="110"/>
    </x:row>
    <x:row r="62031" spans="1:32" x14ac:dyDescent="0.25">
      <x:c r="W62031" s="110"/>
      <x:c r="AA62031" s="110"/>
    </x:row>
    <x:row r="62032" spans="1:32" x14ac:dyDescent="0.25">
      <x:c r="W62032" s="110"/>
      <x:c r="AA62032" s="110"/>
    </x:row>
    <x:row r="62033" spans="1:32" x14ac:dyDescent="0.25">
      <x:c r="W62033" s="110"/>
      <x:c r="AA62033" s="110"/>
    </x:row>
    <x:row r="62034" spans="1:32" x14ac:dyDescent="0.25">
      <x:c r="W62034" s="110"/>
      <x:c r="AA62034" s="110"/>
    </x:row>
    <x:row r="62035" spans="1:32" x14ac:dyDescent="0.25">
      <x:c r="W62035" s="110"/>
      <x:c r="AA62035" s="110"/>
    </x:row>
    <x:row r="62036" spans="1:32" x14ac:dyDescent="0.25">
      <x:c r="W62036" s="110"/>
      <x:c r="AA62036" s="110"/>
    </x:row>
    <x:row r="62037" spans="1:32" x14ac:dyDescent="0.25">
      <x:c r="W62037" s="110"/>
      <x:c r="AA62037" s="110"/>
    </x:row>
    <x:row r="62038" spans="1:32" x14ac:dyDescent="0.25">
      <x:c r="W62038" s="110"/>
      <x:c r="AA62038" s="110"/>
    </x:row>
    <x:row r="62039" spans="1:32" x14ac:dyDescent="0.25">
      <x:c r="W62039" s="110"/>
      <x:c r="AA62039" s="110"/>
    </x:row>
    <x:row r="62040" spans="1:32" x14ac:dyDescent="0.25">
      <x:c r="W62040" s="110"/>
      <x:c r="AA62040" s="110"/>
    </x:row>
    <x:row r="62041" spans="1:32" x14ac:dyDescent="0.25">
      <x:c r="W62041" s="110"/>
      <x:c r="AA62041" s="110"/>
    </x:row>
    <x:row r="62042" spans="1:32" x14ac:dyDescent="0.25">
      <x:c r="W62042" s="110"/>
      <x:c r="AA62042" s="110"/>
    </x:row>
    <x:row r="62043" spans="1:32" x14ac:dyDescent="0.25">
      <x:c r="W62043" s="110"/>
      <x:c r="AA62043" s="110"/>
    </x:row>
    <x:row r="62044" spans="1:32" x14ac:dyDescent="0.25">
      <x:c r="W62044" s="110"/>
      <x:c r="AA62044" s="110"/>
    </x:row>
    <x:row r="62045" spans="1:32" x14ac:dyDescent="0.25">
      <x:c r="W62045" s="110"/>
      <x:c r="AA62045" s="110"/>
    </x:row>
    <x:row r="62046" spans="1:32" x14ac:dyDescent="0.25">
      <x:c r="W62046" s="110"/>
      <x:c r="AA62046" s="110"/>
    </x:row>
    <x:row r="62047" spans="1:32" x14ac:dyDescent="0.25">
      <x:c r="W62047" s="110"/>
      <x:c r="AA62047" s="110"/>
    </x:row>
    <x:row r="62048" spans="1:32" x14ac:dyDescent="0.25">
      <x:c r="W62048" s="110"/>
      <x:c r="AA62048" s="110"/>
    </x:row>
    <x:row r="62049" spans="1:32" x14ac:dyDescent="0.25">
      <x:c r="W62049" s="110"/>
      <x:c r="AA62049" s="110"/>
    </x:row>
    <x:row r="62050" spans="1:32" x14ac:dyDescent="0.25">
      <x:c r="W62050" s="110"/>
      <x:c r="AA62050" s="110"/>
    </x:row>
    <x:row r="62051" spans="1:32" x14ac:dyDescent="0.25">
      <x:c r="W62051" s="110"/>
      <x:c r="AA62051" s="110"/>
    </x:row>
    <x:row r="62052" spans="1:32" x14ac:dyDescent="0.25">
      <x:c r="W62052" s="110"/>
      <x:c r="AA62052" s="110"/>
    </x:row>
    <x:row r="62053" spans="1:32" x14ac:dyDescent="0.25">
      <x:c r="W62053" s="110"/>
      <x:c r="AA62053" s="110"/>
    </x:row>
    <x:row r="62054" spans="1:32" x14ac:dyDescent="0.25">
      <x:c r="W62054" s="110"/>
      <x:c r="AA62054" s="110"/>
    </x:row>
    <x:row r="62055" spans="1:32" x14ac:dyDescent="0.25">
      <x:c r="W62055" s="110"/>
      <x:c r="AA62055" s="110"/>
    </x:row>
    <x:row r="62056" spans="1:32" x14ac:dyDescent="0.25">
      <x:c r="W62056" s="110"/>
      <x:c r="AA62056" s="110"/>
    </x:row>
    <x:row r="62057" spans="1:32" x14ac:dyDescent="0.25">
      <x:c r="W62057" s="110"/>
      <x:c r="AA62057" s="110"/>
    </x:row>
    <x:row r="62058" spans="1:32" x14ac:dyDescent="0.25">
      <x:c r="W62058" s="110"/>
      <x:c r="AA62058" s="110"/>
    </x:row>
    <x:row r="62059" spans="1:32" x14ac:dyDescent="0.25">
      <x:c r="W62059" s="110"/>
      <x:c r="AA62059" s="110"/>
    </x:row>
    <x:row r="62060" spans="1:32" x14ac:dyDescent="0.25">
      <x:c r="W62060" s="110"/>
      <x:c r="AA62060" s="110"/>
    </x:row>
    <x:row r="62061" spans="1:32" x14ac:dyDescent="0.25">
      <x:c r="W62061" s="110"/>
      <x:c r="AA62061" s="110"/>
    </x:row>
    <x:row r="62062" spans="1:32" x14ac:dyDescent="0.25">
      <x:c r="W62062" s="110"/>
      <x:c r="AA62062" s="110"/>
    </x:row>
    <x:row r="62063" spans="1:32" x14ac:dyDescent="0.25">
      <x:c r="W62063" s="110"/>
      <x:c r="AA62063" s="110"/>
    </x:row>
    <x:row r="62064" spans="1:32" x14ac:dyDescent="0.25">
      <x:c r="W62064" s="110"/>
      <x:c r="AA62064" s="110"/>
    </x:row>
    <x:row r="62065" spans="1:32" x14ac:dyDescent="0.25">
      <x:c r="W62065" s="110"/>
      <x:c r="AA62065" s="110"/>
    </x:row>
    <x:row r="62066" spans="1:32" x14ac:dyDescent="0.25">
      <x:c r="W62066" s="110"/>
      <x:c r="AA62066" s="110"/>
    </x:row>
    <x:row r="62067" spans="1:32" x14ac:dyDescent="0.25">
      <x:c r="W62067" s="110"/>
      <x:c r="AA62067" s="110"/>
    </x:row>
    <x:row r="62068" spans="1:32" x14ac:dyDescent="0.25">
      <x:c r="W62068" s="110"/>
      <x:c r="AA62068" s="110"/>
    </x:row>
    <x:row r="62069" spans="1:32" x14ac:dyDescent="0.25">
      <x:c r="W62069" s="110"/>
      <x:c r="AA62069" s="110"/>
    </x:row>
    <x:row r="62070" spans="1:32" x14ac:dyDescent="0.25">
      <x:c r="W62070" s="110"/>
      <x:c r="AA62070" s="110"/>
    </x:row>
    <x:row r="62071" spans="1:32" x14ac:dyDescent="0.25">
      <x:c r="W62071" s="110"/>
      <x:c r="AA62071" s="110"/>
    </x:row>
    <x:row r="62072" spans="1:32" x14ac:dyDescent="0.25">
      <x:c r="W62072" s="110"/>
      <x:c r="AA62072" s="110"/>
    </x:row>
    <x:row r="62073" spans="1:32" x14ac:dyDescent="0.25">
      <x:c r="W62073" s="110"/>
      <x:c r="AA62073" s="110"/>
    </x:row>
    <x:row r="62074" spans="1:32" x14ac:dyDescent="0.25">
      <x:c r="W62074" s="110"/>
      <x:c r="AA62074" s="110"/>
    </x:row>
    <x:row r="62075" spans="1:32" x14ac:dyDescent="0.25">
      <x:c r="W62075" s="110"/>
      <x:c r="AA62075" s="110"/>
    </x:row>
    <x:row r="62076" spans="1:32" x14ac:dyDescent="0.25">
      <x:c r="W62076" s="110"/>
      <x:c r="AA62076" s="110"/>
    </x:row>
    <x:row r="62077" spans="1:32" x14ac:dyDescent="0.25">
      <x:c r="W62077" s="110"/>
      <x:c r="AA62077" s="110"/>
    </x:row>
    <x:row r="62078" spans="1:32" x14ac:dyDescent="0.25">
      <x:c r="W62078" s="110"/>
      <x:c r="AA62078" s="110"/>
    </x:row>
    <x:row r="62079" spans="1:32" x14ac:dyDescent="0.25">
      <x:c r="W62079" s="110"/>
      <x:c r="AA62079" s="110"/>
    </x:row>
    <x:row r="62080" spans="1:32" x14ac:dyDescent="0.25">
      <x:c r="W62080" s="110"/>
      <x:c r="AA62080" s="110"/>
    </x:row>
    <x:row r="62081" spans="1:32" x14ac:dyDescent="0.25">
      <x:c r="W62081" s="110"/>
      <x:c r="AA62081" s="110"/>
    </x:row>
    <x:row r="62082" spans="1:32" x14ac:dyDescent="0.25">
      <x:c r="W62082" s="110"/>
      <x:c r="AA62082" s="110"/>
    </x:row>
    <x:row r="62083" spans="1:32" x14ac:dyDescent="0.25">
      <x:c r="W62083" s="110"/>
      <x:c r="AA62083" s="110"/>
    </x:row>
    <x:row r="62084" spans="1:32" x14ac:dyDescent="0.25">
      <x:c r="W62084" s="110"/>
      <x:c r="AA62084" s="110"/>
    </x:row>
    <x:row r="62085" spans="1:32" x14ac:dyDescent="0.25">
      <x:c r="W62085" s="110"/>
      <x:c r="AA62085" s="110"/>
    </x:row>
    <x:row r="62086" spans="1:32" x14ac:dyDescent="0.25">
      <x:c r="W62086" s="110"/>
      <x:c r="AA62086" s="110"/>
    </x:row>
    <x:row r="62087" spans="1:32" x14ac:dyDescent="0.25">
      <x:c r="W62087" s="110"/>
      <x:c r="AA62087" s="110"/>
    </x:row>
    <x:row r="62088" spans="1:32" x14ac:dyDescent="0.25">
      <x:c r="W62088" s="110"/>
      <x:c r="AA62088" s="110"/>
    </x:row>
    <x:row r="62089" spans="1:32" x14ac:dyDescent="0.25">
      <x:c r="W62089" s="110"/>
      <x:c r="AA62089" s="110"/>
    </x:row>
    <x:row r="62090" spans="1:32" x14ac:dyDescent="0.25">
      <x:c r="W62090" s="110"/>
      <x:c r="AA62090" s="110"/>
    </x:row>
    <x:row r="62091" spans="1:32" x14ac:dyDescent="0.25">
      <x:c r="W62091" s="110"/>
      <x:c r="AA62091" s="110"/>
    </x:row>
    <x:row r="62092" spans="1:32" x14ac:dyDescent="0.25">
      <x:c r="W62092" s="110"/>
      <x:c r="AA62092" s="110"/>
    </x:row>
    <x:row r="62093" spans="1:32" x14ac:dyDescent="0.25">
      <x:c r="W62093" s="110"/>
      <x:c r="AA62093" s="110"/>
    </x:row>
    <x:row r="62094" spans="1:32" x14ac:dyDescent="0.25">
      <x:c r="W62094" s="110"/>
      <x:c r="AA62094" s="110"/>
    </x:row>
    <x:row r="62095" spans="1:32" x14ac:dyDescent="0.25">
      <x:c r="W62095" s="110"/>
      <x:c r="AA62095" s="110"/>
    </x:row>
    <x:row r="62096" spans="1:32" x14ac:dyDescent="0.25">
      <x:c r="W62096" s="110"/>
      <x:c r="AA62096" s="110"/>
    </x:row>
    <x:row r="62097" spans="1:32" x14ac:dyDescent="0.25">
      <x:c r="W62097" s="110"/>
      <x:c r="AA62097" s="110"/>
    </x:row>
    <x:row r="62098" spans="1:32" x14ac:dyDescent="0.25">
      <x:c r="W62098" s="110"/>
      <x:c r="AA62098" s="110"/>
    </x:row>
    <x:row r="62099" spans="1:32" x14ac:dyDescent="0.25">
      <x:c r="W62099" s="110"/>
      <x:c r="AA62099" s="110"/>
    </x:row>
    <x:row r="62100" spans="1:32" x14ac:dyDescent="0.25">
      <x:c r="W62100" s="110"/>
      <x:c r="AA62100" s="110"/>
    </x:row>
    <x:row r="62101" spans="1:32" x14ac:dyDescent="0.25">
      <x:c r="W62101" s="110"/>
      <x:c r="AA62101" s="110"/>
    </x:row>
    <x:row r="62102" spans="1:32" x14ac:dyDescent="0.25">
      <x:c r="W62102" s="110"/>
      <x:c r="AA62102" s="110"/>
    </x:row>
    <x:row r="62103" spans="1:32" x14ac:dyDescent="0.25">
      <x:c r="W62103" s="110"/>
      <x:c r="AA62103" s="110"/>
    </x:row>
    <x:row r="62104" spans="1:32" x14ac:dyDescent="0.25">
      <x:c r="W62104" s="110"/>
      <x:c r="AA62104" s="110"/>
    </x:row>
    <x:row r="62105" spans="1:32" x14ac:dyDescent="0.25">
      <x:c r="W62105" s="110"/>
      <x:c r="AA62105" s="110"/>
    </x:row>
    <x:row r="62106" spans="1:32" x14ac:dyDescent="0.25">
      <x:c r="W62106" s="110"/>
      <x:c r="AA62106" s="110"/>
    </x:row>
    <x:row r="62107" spans="1:32" x14ac:dyDescent="0.25">
      <x:c r="W62107" s="110"/>
      <x:c r="AA62107" s="110"/>
    </x:row>
    <x:row r="62108" spans="1:32" x14ac:dyDescent="0.25">
      <x:c r="W62108" s="110"/>
      <x:c r="AA62108" s="110"/>
    </x:row>
    <x:row r="62109" spans="1:32" x14ac:dyDescent="0.25">
      <x:c r="W62109" s="110"/>
      <x:c r="AA62109" s="110"/>
    </x:row>
    <x:row r="62110" spans="1:32" x14ac:dyDescent="0.25">
      <x:c r="W62110" s="110"/>
      <x:c r="AA62110" s="110"/>
    </x:row>
    <x:row r="62111" spans="1:32" x14ac:dyDescent="0.25">
      <x:c r="W62111" s="110"/>
      <x:c r="AA62111" s="110"/>
    </x:row>
    <x:row r="62112" spans="1:32" x14ac:dyDescent="0.25">
      <x:c r="W62112" s="110"/>
      <x:c r="AA62112" s="110"/>
    </x:row>
    <x:row r="62113" spans="1:32" x14ac:dyDescent="0.25">
      <x:c r="W62113" s="110"/>
      <x:c r="AA62113" s="110"/>
    </x:row>
    <x:row r="62114" spans="1:32" x14ac:dyDescent="0.25">
      <x:c r="W62114" s="110"/>
      <x:c r="AA62114" s="110"/>
    </x:row>
    <x:row r="62115" spans="1:32" x14ac:dyDescent="0.25">
      <x:c r="W62115" s="110"/>
      <x:c r="AA62115" s="110"/>
    </x:row>
    <x:row r="62116" spans="1:32" x14ac:dyDescent="0.25">
      <x:c r="W62116" s="110"/>
      <x:c r="AA62116" s="110"/>
    </x:row>
    <x:row r="62117" spans="1:32" x14ac:dyDescent="0.25">
      <x:c r="W62117" s="110"/>
      <x:c r="AA62117" s="110"/>
    </x:row>
    <x:row r="62118" spans="1:32" x14ac:dyDescent="0.25">
      <x:c r="W62118" s="110"/>
      <x:c r="AA62118" s="110"/>
    </x:row>
    <x:row r="62119" spans="1:32" x14ac:dyDescent="0.25">
      <x:c r="W62119" s="110"/>
      <x:c r="AA62119" s="110"/>
    </x:row>
    <x:row r="62120" spans="1:32" x14ac:dyDescent="0.25">
      <x:c r="W62120" s="110"/>
      <x:c r="AA62120" s="110"/>
    </x:row>
    <x:row r="62121" spans="1:32" x14ac:dyDescent="0.25">
      <x:c r="W62121" s="110"/>
      <x:c r="AA62121" s="110"/>
    </x:row>
    <x:row r="62122" spans="1:32" x14ac:dyDescent="0.25">
      <x:c r="W62122" s="110"/>
      <x:c r="AA62122" s="110"/>
    </x:row>
    <x:row r="62123" spans="1:32" x14ac:dyDescent="0.25">
      <x:c r="W62123" s="110"/>
      <x:c r="AA62123" s="110"/>
    </x:row>
    <x:row r="62124" spans="1:32" x14ac:dyDescent="0.25">
      <x:c r="W62124" s="110"/>
      <x:c r="AA62124" s="110"/>
    </x:row>
    <x:row r="62125" spans="1:32" x14ac:dyDescent="0.25">
      <x:c r="W62125" s="110"/>
      <x:c r="AA62125" s="110"/>
    </x:row>
    <x:row r="62126" spans="1:32" x14ac:dyDescent="0.25">
      <x:c r="W62126" s="110"/>
      <x:c r="AA62126" s="110"/>
    </x:row>
    <x:row r="62127" spans="1:32" x14ac:dyDescent="0.25">
      <x:c r="W62127" s="110"/>
      <x:c r="AA62127" s="110"/>
    </x:row>
    <x:row r="62128" spans="1:32" x14ac:dyDescent="0.25">
      <x:c r="W62128" s="110"/>
      <x:c r="AA62128" s="110"/>
    </x:row>
    <x:row r="62129" spans="1:32" x14ac:dyDescent="0.25">
      <x:c r="W62129" s="110"/>
      <x:c r="AA62129" s="110"/>
    </x:row>
    <x:row r="62130" spans="1:32" x14ac:dyDescent="0.25">
      <x:c r="W62130" s="110"/>
      <x:c r="AA62130" s="110"/>
    </x:row>
    <x:row r="62131" spans="1:32" x14ac:dyDescent="0.25">
      <x:c r="W62131" s="110"/>
      <x:c r="AA62131" s="110"/>
    </x:row>
    <x:row r="62132" spans="1:32" x14ac:dyDescent="0.25">
      <x:c r="W62132" s="110"/>
      <x:c r="AA62132" s="110"/>
    </x:row>
    <x:row r="62133" spans="1:32" x14ac:dyDescent="0.25">
      <x:c r="W62133" s="110"/>
      <x:c r="AA62133" s="110"/>
    </x:row>
    <x:row r="62134" spans="1:32" x14ac:dyDescent="0.25">
      <x:c r="W62134" s="110"/>
      <x:c r="AA62134" s="110"/>
    </x:row>
    <x:row r="62135" spans="1:32" x14ac:dyDescent="0.25">
      <x:c r="W62135" s="110"/>
      <x:c r="AA62135" s="110"/>
    </x:row>
    <x:row r="62136" spans="1:32" x14ac:dyDescent="0.25">
      <x:c r="W62136" s="110"/>
      <x:c r="AA62136" s="110"/>
    </x:row>
    <x:row r="62137" spans="1:32" x14ac:dyDescent="0.25">
      <x:c r="W62137" s="110"/>
      <x:c r="AA62137" s="110"/>
    </x:row>
    <x:row r="62138" spans="1:32" x14ac:dyDescent="0.25">
      <x:c r="W62138" s="110"/>
      <x:c r="AA62138" s="110"/>
    </x:row>
    <x:row r="62139" spans="1:32" x14ac:dyDescent="0.25">
      <x:c r="W62139" s="110"/>
      <x:c r="AA62139" s="110"/>
    </x:row>
    <x:row r="62140" spans="1:32" x14ac:dyDescent="0.25">
      <x:c r="W62140" s="110"/>
      <x:c r="AA62140" s="110"/>
    </x:row>
    <x:row r="62141" spans="1:32" x14ac:dyDescent="0.25">
      <x:c r="W62141" s="110"/>
      <x:c r="AA62141" s="110"/>
    </x:row>
    <x:row r="62142" spans="1:32" x14ac:dyDescent="0.25">
      <x:c r="W62142" s="110"/>
      <x:c r="AA62142" s="110"/>
    </x:row>
    <x:row r="62143" spans="1:32" x14ac:dyDescent="0.25">
      <x:c r="W62143" s="110"/>
      <x:c r="AA62143" s="110"/>
    </x:row>
    <x:row r="62144" spans="1:32" x14ac:dyDescent="0.25">
      <x:c r="W62144" s="110"/>
      <x:c r="AA62144" s="110"/>
    </x:row>
    <x:row r="62145" spans="1:32" x14ac:dyDescent="0.25">
      <x:c r="W62145" s="110"/>
      <x:c r="AA62145" s="110"/>
    </x:row>
    <x:row r="62146" spans="1:32" x14ac:dyDescent="0.25">
      <x:c r="W62146" s="110"/>
      <x:c r="AA62146" s="110"/>
    </x:row>
    <x:row r="62147" spans="1:32" x14ac:dyDescent="0.25">
      <x:c r="W62147" s="110"/>
      <x:c r="AA62147" s="110"/>
    </x:row>
    <x:row r="62148" spans="1:32" x14ac:dyDescent="0.25">
      <x:c r="W62148" s="110"/>
      <x:c r="AA62148" s="110"/>
    </x:row>
    <x:row r="62149" spans="1:32" x14ac:dyDescent="0.25">
      <x:c r="W62149" s="110"/>
      <x:c r="AA62149" s="110"/>
    </x:row>
    <x:row r="62150" spans="1:32" x14ac:dyDescent="0.25">
      <x:c r="W62150" s="110"/>
      <x:c r="AA62150" s="110"/>
    </x:row>
    <x:row r="62151" spans="1:32" x14ac:dyDescent="0.25">
      <x:c r="W62151" s="110"/>
      <x:c r="AA62151" s="110"/>
    </x:row>
    <x:row r="62152" spans="1:32" x14ac:dyDescent="0.25">
      <x:c r="W62152" s="110"/>
      <x:c r="AA62152" s="110"/>
    </x:row>
    <x:row r="62153" spans="1:32" x14ac:dyDescent="0.25">
      <x:c r="W62153" s="110"/>
      <x:c r="AA62153" s="110"/>
    </x:row>
    <x:row r="62154" spans="1:32" x14ac:dyDescent="0.25">
      <x:c r="W62154" s="110"/>
      <x:c r="AA62154" s="110"/>
    </x:row>
    <x:row r="62155" spans="1:32" x14ac:dyDescent="0.25">
      <x:c r="W62155" s="110"/>
      <x:c r="AA62155" s="110"/>
    </x:row>
    <x:row r="62156" spans="1:32" x14ac:dyDescent="0.25">
      <x:c r="W62156" s="110"/>
      <x:c r="AA62156" s="110"/>
    </x:row>
    <x:row r="62157" spans="1:32" x14ac:dyDescent="0.25">
      <x:c r="W62157" s="110"/>
      <x:c r="AA62157" s="110"/>
    </x:row>
    <x:row r="62158" spans="1:32" x14ac:dyDescent="0.25">
      <x:c r="W62158" s="110"/>
      <x:c r="AA62158" s="110"/>
    </x:row>
    <x:row r="62159" spans="1:32" x14ac:dyDescent="0.25">
      <x:c r="W62159" s="110"/>
      <x:c r="AA62159" s="110"/>
    </x:row>
    <x:row r="62160" spans="1:32" x14ac:dyDescent="0.25">
      <x:c r="W62160" s="110"/>
      <x:c r="AA62160" s="110"/>
    </x:row>
    <x:row r="62161" spans="1:32" x14ac:dyDescent="0.25">
      <x:c r="W62161" s="110"/>
      <x:c r="AA62161" s="110"/>
    </x:row>
    <x:row r="62162" spans="1:32" x14ac:dyDescent="0.25">
      <x:c r="W62162" s="110"/>
      <x:c r="AA62162" s="110"/>
    </x:row>
    <x:row r="62163" spans="1:32" x14ac:dyDescent="0.25">
      <x:c r="W62163" s="110"/>
      <x:c r="AA62163" s="110"/>
    </x:row>
    <x:row r="62164" spans="1:32" x14ac:dyDescent="0.25">
      <x:c r="W62164" s="110"/>
      <x:c r="AA62164" s="110"/>
    </x:row>
    <x:row r="62165" spans="1:32" x14ac:dyDescent="0.25">
      <x:c r="W62165" s="110"/>
      <x:c r="AA62165" s="110"/>
    </x:row>
    <x:row r="62166" spans="1:32" x14ac:dyDescent="0.25">
      <x:c r="W62166" s="110"/>
      <x:c r="AA62166" s="110"/>
    </x:row>
    <x:row r="62167" spans="1:32" x14ac:dyDescent="0.25">
      <x:c r="W62167" s="110"/>
      <x:c r="AA62167" s="110"/>
    </x:row>
    <x:row r="62168" spans="1:32" x14ac:dyDescent="0.25">
      <x:c r="W62168" s="110"/>
      <x:c r="AA62168" s="110"/>
    </x:row>
    <x:row r="62169" spans="1:32" x14ac:dyDescent="0.25">
      <x:c r="W62169" s="110"/>
      <x:c r="AA62169" s="110"/>
    </x:row>
    <x:row r="62170" spans="1:32" x14ac:dyDescent="0.25">
      <x:c r="W62170" s="110"/>
      <x:c r="AA62170" s="110"/>
    </x:row>
    <x:row r="62171" spans="1:32" x14ac:dyDescent="0.25">
      <x:c r="W62171" s="110"/>
      <x:c r="AA62171" s="110"/>
    </x:row>
    <x:row r="62172" spans="1:32" x14ac:dyDescent="0.25">
      <x:c r="W62172" s="110"/>
      <x:c r="AA62172" s="110"/>
    </x:row>
    <x:row r="62173" spans="1:32" x14ac:dyDescent="0.25">
      <x:c r="W62173" s="110"/>
      <x:c r="AA62173" s="110"/>
    </x:row>
    <x:row r="62174" spans="1:32" x14ac:dyDescent="0.25">
      <x:c r="W62174" s="110"/>
      <x:c r="AA62174" s="110"/>
    </x:row>
    <x:row r="62175" spans="1:32" x14ac:dyDescent="0.25">
      <x:c r="W62175" s="110"/>
      <x:c r="AA62175" s="110"/>
    </x:row>
    <x:row r="62176" spans="1:32" x14ac:dyDescent="0.25">
      <x:c r="W62176" s="110"/>
      <x:c r="AA62176" s="110"/>
    </x:row>
    <x:row r="62177" spans="1:32" x14ac:dyDescent="0.25">
      <x:c r="W62177" s="110"/>
      <x:c r="AA62177" s="110"/>
    </x:row>
    <x:row r="62178" spans="1:32" x14ac:dyDescent="0.25">
      <x:c r="W62178" s="110"/>
      <x:c r="AA62178" s="110"/>
    </x:row>
    <x:row r="62179" spans="1:32" x14ac:dyDescent="0.25">
      <x:c r="W62179" s="110"/>
      <x:c r="AA62179" s="110"/>
    </x:row>
    <x:row r="62180" spans="1:32" x14ac:dyDescent="0.25">
      <x:c r="W62180" s="110"/>
      <x:c r="AA62180" s="110"/>
    </x:row>
    <x:row r="62181" spans="1:32" x14ac:dyDescent="0.25">
      <x:c r="W62181" s="110"/>
      <x:c r="AA62181" s="110"/>
    </x:row>
    <x:row r="62182" spans="1:32" x14ac:dyDescent="0.25">
      <x:c r="W62182" s="110"/>
      <x:c r="AA62182" s="110"/>
    </x:row>
    <x:row r="62183" spans="1:32" x14ac:dyDescent="0.25">
      <x:c r="W62183" s="110"/>
      <x:c r="AA62183" s="110"/>
    </x:row>
    <x:row r="62184" spans="1:32" x14ac:dyDescent="0.25">
      <x:c r="W62184" s="110"/>
      <x:c r="AA62184" s="110"/>
    </x:row>
    <x:row r="62185" spans="1:32" x14ac:dyDescent="0.25">
      <x:c r="W62185" s="110"/>
      <x:c r="AA62185" s="110"/>
    </x:row>
    <x:row r="62186" spans="1:32" x14ac:dyDescent="0.25">
      <x:c r="W62186" s="110"/>
      <x:c r="AA62186" s="110"/>
    </x:row>
    <x:row r="62187" spans="1:32" x14ac:dyDescent="0.25">
      <x:c r="W62187" s="110"/>
      <x:c r="AA62187" s="110"/>
    </x:row>
    <x:row r="62188" spans="1:32" x14ac:dyDescent="0.25">
      <x:c r="W62188" s="110"/>
      <x:c r="AA62188" s="110"/>
    </x:row>
    <x:row r="62189" spans="1:32" x14ac:dyDescent="0.25">
      <x:c r="W62189" s="110"/>
      <x:c r="AA62189" s="110"/>
    </x:row>
    <x:row r="62190" spans="1:32" x14ac:dyDescent="0.25">
      <x:c r="W62190" s="110"/>
      <x:c r="AA62190" s="110"/>
    </x:row>
    <x:row r="62191" spans="1:32" x14ac:dyDescent="0.25">
      <x:c r="W62191" s="110"/>
      <x:c r="AA62191" s="110"/>
    </x:row>
    <x:row r="62192" spans="1:32" x14ac:dyDescent="0.25">
      <x:c r="W62192" s="110"/>
      <x:c r="AA62192" s="110"/>
    </x:row>
    <x:row r="62193" spans="1:32" x14ac:dyDescent="0.25">
      <x:c r="W62193" s="110"/>
      <x:c r="AA62193" s="110"/>
    </x:row>
    <x:row r="62194" spans="1:32" x14ac:dyDescent="0.25">
      <x:c r="W62194" s="110"/>
      <x:c r="AA62194" s="110"/>
    </x:row>
    <x:row r="62195" spans="1:32" x14ac:dyDescent="0.25">
      <x:c r="W62195" s="110"/>
      <x:c r="AA62195" s="110"/>
    </x:row>
    <x:row r="62196" spans="1:32" x14ac:dyDescent="0.25">
      <x:c r="W62196" s="110"/>
      <x:c r="AA62196" s="110"/>
    </x:row>
    <x:row r="62197" spans="1:32" x14ac:dyDescent="0.25">
      <x:c r="W62197" s="110"/>
      <x:c r="AA62197" s="110"/>
    </x:row>
    <x:row r="62198" spans="1:32" x14ac:dyDescent="0.25">
      <x:c r="W62198" s="110"/>
      <x:c r="AA62198" s="110"/>
    </x:row>
    <x:row r="62199" spans="1:32" x14ac:dyDescent="0.25">
      <x:c r="W62199" s="110"/>
      <x:c r="AA62199" s="110"/>
    </x:row>
    <x:row r="62200" spans="1:32" x14ac:dyDescent="0.25">
      <x:c r="W62200" s="110"/>
      <x:c r="AA62200" s="110"/>
    </x:row>
    <x:row r="62201" spans="1:32" x14ac:dyDescent="0.25">
      <x:c r="W62201" s="110"/>
      <x:c r="AA62201" s="110"/>
    </x:row>
    <x:row r="62202" spans="1:32" x14ac:dyDescent="0.25">
      <x:c r="W62202" s="110"/>
      <x:c r="AA62202" s="110"/>
    </x:row>
    <x:row r="62203" spans="1:32" x14ac:dyDescent="0.25">
      <x:c r="W62203" s="110"/>
      <x:c r="AA62203" s="110"/>
    </x:row>
    <x:row r="62204" spans="1:32" x14ac:dyDescent="0.25">
      <x:c r="W62204" s="110"/>
      <x:c r="AA62204" s="110"/>
    </x:row>
    <x:row r="62205" spans="1:32" x14ac:dyDescent="0.25">
      <x:c r="W62205" s="110"/>
      <x:c r="AA62205" s="110"/>
    </x:row>
    <x:row r="62206" spans="1:32" x14ac:dyDescent="0.25">
      <x:c r="W62206" s="110"/>
      <x:c r="AA62206" s="110"/>
    </x:row>
    <x:row r="62207" spans="1:32" x14ac:dyDescent="0.25">
      <x:c r="W62207" s="110"/>
      <x:c r="AA62207" s="110"/>
    </x:row>
    <x:row r="62208" spans="1:32" x14ac:dyDescent="0.25">
      <x:c r="W62208" s="110"/>
      <x:c r="AA62208" s="110"/>
    </x:row>
    <x:row r="62209" spans="1:32" x14ac:dyDescent="0.25">
      <x:c r="W62209" s="110"/>
      <x:c r="AA62209" s="110"/>
    </x:row>
    <x:row r="62210" spans="1:32" x14ac:dyDescent="0.25">
      <x:c r="W62210" s="110"/>
      <x:c r="AA62210" s="110"/>
    </x:row>
    <x:row r="62211" spans="1:32" x14ac:dyDescent="0.25">
      <x:c r="W62211" s="110"/>
      <x:c r="AA62211" s="110"/>
    </x:row>
    <x:row r="62212" spans="1:32" x14ac:dyDescent="0.25">
      <x:c r="W62212" s="110"/>
      <x:c r="AA62212" s="110"/>
    </x:row>
    <x:row r="62213" spans="1:32" x14ac:dyDescent="0.25">
      <x:c r="W62213" s="110"/>
      <x:c r="AA62213" s="110"/>
    </x:row>
    <x:row r="62214" spans="1:32" x14ac:dyDescent="0.25">
      <x:c r="W62214" s="110"/>
      <x:c r="AA62214" s="110"/>
    </x:row>
    <x:row r="62215" spans="1:32" x14ac:dyDescent="0.25">
      <x:c r="W62215" s="110"/>
      <x:c r="AA62215" s="110"/>
    </x:row>
    <x:row r="62216" spans="1:32" x14ac:dyDescent="0.25">
      <x:c r="W62216" s="110"/>
      <x:c r="AA62216" s="110"/>
    </x:row>
    <x:row r="62217" spans="1:32" x14ac:dyDescent="0.25">
      <x:c r="W62217" s="110"/>
      <x:c r="AA62217" s="110"/>
    </x:row>
    <x:row r="62218" spans="1:32" x14ac:dyDescent="0.25">
      <x:c r="W62218" s="110"/>
      <x:c r="AA62218" s="110"/>
    </x:row>
    <x:row r="62219" spans="1:32" x14ac:dyDescent="0.25">
      <x:c r="W62219" s="110"/>
      <x:c r="AA62219" s="110"/>
    </x:row>
    <x:row r="62220" spans="1:32" x14ac:dyDescent="0.25">
      <x:c r="W62220" s="110"/>
      <x:c r="AA62220" s="110"/>
    </x:row>
    <x:row r="62221" spans="1:32" x14ac:dyDescent="0.25">
      <x:c r="W62221" s="110"/>
      <x:c r="AA62221" s="110"/>
    </x:row>
    <x:row r="62222" spans="1:32" x14ac:dyDescent="0.25">
      <x:c r="W62222" s="110"/>
      <x:c r="AA62222" s="110"/>
    </x:row>
    <x:row r="62223" spans="1:32" x14ac:dyDescent="0.25">
      <x:c r="W62223" s="110"/>
      <x:c r="AA62223" s="110"/>
    </x:row>
    <x:row r="62224" spans="1:32" x14ac:dyDescent="0.25">
      <x:c r="W62224" s="110"/>
      <x:c r="AA62224" s="110"/>
    </x:row>
    <x:row r="62225" spans="1:32" x14ac:dyDescent="0.25">
      <x:c r="W62225" s="110"/>
      <x:c r="AA62225" s="110"/>
    </x:row>
    <x:row r="62226" spans="1:32" x14ac:dyDescent="0.25">
      <x:c r="W62226" s="110"/>
      <x:c r="AA62226" s="110"/>
    </x:row>
    <x:row r="62227" spans="1:32" x14ac:dyDescent="0.25">
      <x:c r="W62227" s="110"/>
      <x:c r="AA62227" s="110"/>
    </x:row>
    <x:row r="62228" spans="1:32" x14ac:dyDescent="0.25">
      <x:c r="W62228" s="110"/>
      <x:c r="AA62228" s="110"/>
    </x:row>
    <x:row r="62229" spans="1:32" x14ac:dyDescent="0.25">
      <x:c r="W62229" s="110"/>
      <x:c r="AA62229" s="110"/>
    </x:row>
    <x:row r="62230" spans="1:32" x14ac:dyDescent="0.25">
      <x:c r="W62230" s="110"/>
      <x:c r="AA62230" s="110"/>
    </x:row>
    <x:row r="62231" spans="1:32" x14ac:dyDescent="0.25">
      <x:c r="W62231" s="110"/>
      <x:c r="AA62231" s="110"/>
    </x:row>
    <x:row r="62232" spans="1:32" x14ac:dyDescent="0.25">
      <x:c r="W62232" s="110"/>
      <x:c r="AA62232" s="110"/>
    </x:row>
    <x:row r="62233" spans="1:32" x14ac:dyDescent="0.25">
      <x:c r="W62233" s="110"/>
      <x:c r="AA62233" s="110"/>
    </x:row>
    <x:row r="62234" spans="1:32" x14ac:dyDescent="0.25">
      <x:c r="W62234" s="110"/>
      <x:c r="AA62234" s="110"/>
    </x:row>
    <x:row r="62235" spans="1:32" x14ac:dyDescent="0.25">
      <x:c r="W62235" s="110"/>
      <x:c r="AA62235" s="110"/>
    </x:row>
    <x:row r="62236" spans="1:32" x14ac:dyDescent="0.25">
      <x:c r="W62236" s="110"/>
      <x:c r="AA62236" s="110"/>
    </x:row>
    <x:row r="62237" spans="1:32" x14ac:dyDescent="0.25">
      <x:c r="W62237" s="110"/>
      <x:c r="AA62237" s="110"/>
    </x:row>
    <x:row r="62238" spans="1:32" x14ac:dyDescent="0.25">
      <x:c r="W62238" s="110"/>
      <x:c r="AA62238" s="110"/>
    </x:row>
    <x:row r="62239" spans="1:32" x14ac:dyDescent="0.25">
      <x:c r="W62239" s="110"/>
      <x:c r="AA62239" s="110"/>
    </x:row>
    <x:row r="62240" spans="1:32" x14ac:dyDescent="0.25">
      <x:c r="W62240" s="110"/>
      <x:c r="AA62240" s="110"/>
    </x:row>
    <x:row r="62241" spans="1:32" x14ac:dyDescent="0.25">
      <x:c r="W62241" s="110"/>
      <x:c r="AA62241" s="110"/>
    </x:row>
    <x:row r="62242" spans="1:32" x14ac:dyDescent="0.25">
      <x:c r="W62242" s="110"/>
      <x:c r="AA62242" s="110"/>
    </x:row>
    <x:row r="62243" spans="1:32" x14ac:dyDescent="0.25">
      <x:c r="W62243" s="110"/>
      <x:c r="AA62243" s="110"/>
    </x:row>
    <x:row r="62244" spans="1:32" x14ac:dyDescent="0.25">
      <x:c r="W62244" s="110"/>
      <x:c r="AA62244" s="110"/>
    </x:row>
    <x:row r="62245" spans="1:32" x14ac:dyDescent="0.25">
      <x:c r="W62245" s="110"/>
      <x:c r="AA62245" s="110"/>
    </x:row>
    <x:row r="62246" spans="1:32" x14ac:dyDescent="0.25">
      <x:c r="W62246" s="110"/>
      <x:c r="AA62246" s="110"/>
    </x:row>
    <x:row r="62247" spans="1:32" x14ac:dyDescent="0.25">
      <x:c r="W62247" s="110"/>
      <x:c r="AA62247" s="110"/>
    </x:row>
    <x:row r="62248" spans="1:32" x14ac:dyDescent="0.25">
      <x:c r="W62248" s="110"/>
      <x:c r="AA62248" s="110"/>
    </x:row>
    <x:row r="62249" spans="1:32" x14ac:dyDescent="0.25">
      <x:c r="W62249" s="110"/>
      <x:c r="AA62249" s="110"/>
    </x:row>
    <x:row r="62250" spans="1:32" x14ac:dyDescent="0.25">
      <x:c r="W62250" s="110"/>
      <x:c r="AA62250" s="110"/>
    </x:row>
    <x:row r="62251" spans="1:32" x14ac:dyDescent="0.25">
      <x:c r="W62251" s="110"/>
      <x:c r="AA62251" s="110"/>
    </x:row>
    <x:row r="62252" spans="1:32" x14ac:dyDescent="0.25">
      <x:c r="W62252" s="110"/>
      <x:c r="AA62252" s="110"/>
    </x:row>
    <x:row r="62253" spans="1:32" x14ac:dyDescent="0.25">
      <x:c r="W62253" s="110"/>
      <x:c r="AA62253" s="110"/>
    </x:row>
    <x:row r="62254" spans="1:32" x14ac:dyDescent="0.25">
      <x:c r="W62254" s="110"/>
      <x:c r="AA62254" s="110"/>
    </x:row>
    <x:row r="62255" spans="1:32" x14ac:dyDescent="0.25">
      <x:c r="W62255" s="110"/>
      <x:c r="AA62255" s="110"/>
    </x:row>
    <x:row r="62256" spans="1:32" x14ac:dyDescent="0.25">
      <x:c r="W62256" s="110"/>
      <x:c r="AA62256" s="110"/>
    </x:row>
    <x:row r="62257" spans="1:32" x14ac:dyDescent="0.25">
      <x:c r="W62257" s="110"/>
      <x:c r="AA62257" s="110"/>
    </x:row>
    <x:row r="62258" spans="1:32" x14ac:dyDescent="0.25">
      <x:c r="W62258" s="110"/>
      <x:c r="AA62258" s="110"/>
    </x:row>
    <x:row r="62259" spans="1:32" x14ac:dyDescent="0.25">
      <x:c r="W62259" s="110"/>
      <x:c r="AA62259" s="110"/>
    </x:row>
    <x:row r="62260" spans="1:32" x14ac:dyDescent="0.25">
      <x:c r="W62260" s="110"/>
      <x:c r="AA62260" s="110"/>
    </x:row>
    <x:row r="62261" spans="1:32" x14ac:dyDescent="0.25">
      <x:c r="W62261" s="110"/>
      <x:c r="AA62261" s="110"/>
    </x:row>
    <x:row r="62262" spans="1:32" x14ac:dyDescent="0.25">
      <x:c r="W62262" s="110"/>
      <x:c r="AA62262" s="110"/>
    </x:row>
    <x:row r="62263" spans="1:32" x14ac:dyDescent="0.25">
      <x:c r="W62263" s="110"/>
      <x:c r="AA62263" s="110"/>
    </x:row>
    <x:row r="62264" spans="1:32" x14ac:dyDescent="0.25">
      <x:c r="W62264" s="110"/>
      <x:c r="AA62264" s="110"/>
    </x:row>
    <x:row r="62265" spans="1:32" x14ac:dyDescent="0.25">
      <x:c r="W62265" s="110"/>
      <x:c r="AA62265" s="110"/>
    </x:row>
    <x:row r="62266" spans="1:32" x14ac:dyDescent="0.25">
      <x:c r="W62266" s="110"/>
      <x:c r="AA62266" s="110"/>
    </x:row>
    <x:row r="62267" spans="1:32" x14ac:dyDescent="0.25">
      <x:c r="W62267" s="110"/>
      <x:c r="AA62267" s="110"/>
    </x:row>
    <x:row r="62268" spans="1:32" x14ac:dyDescent="0.25">
      <x:c r="W62268" s="110"/>
      <x:c r="AA62268" s="110"/>
    </x:row>
    <x:row r="62269" spans="1:32" x14ac:dyDescent="0.25">
      <x:c r="W62269" s="110"/>
      <x:c r="AA62269" s="110"/>
    </x:row>
    <x:row r="62270" spans="1:32" x14ac:dyDescent="0.25">
      <x:c r="W62270" s="110"/>
      <x:c r="AA62270" s="110"/>
    </x:row>
    <x:row r="62271" spans="1:32" x14ac:dyDescent="0.25">
      <x:c r="W62271" s="110"/>
      <x:c r="AA62271" s="110"/>
    </x:row>
    <x:row r="62272" spans="1:32" x14ac:dyDescent="0.25">
      <x:c r="W62272" s="110"/>
      <x:c r="AA62272" s="110"/>
    </x:row>
    <x:row r="62273" spans="1:32" x14ac:dyDescent="0.25">
      <x:c r="W62273" s="110"/>
      <x:c r="AA62273" s="110"/>
    </x:row>
    <x:row r="62274" spans="1:32" x14ac:dyDescent="0.25">
      <x:c r="W62274" s="110"/>
      <x:c r="AA62274" s="110"/>
    </x:row>
    <x:row r="62275" spans="1:32" x14ac:dyDescent="0.25">
      <x:c r="W62275" s="110"/>
      <x:c r="AA62275" s="110"/>
    </x:row>
    <x:row r="62276" spans="1:32" x14ac:dyDescent="0.25">
      <x:c r="W62276" s="110"/>
      <x:c r="AA62276" s="110"/>
    </x:row>
    <x:row r="62277" spans="1:32" x14ac:dyDescent="0.25">
      <x:c r="W62277" s="110"/>
      <x:c r="AA62277" s="110"/>
    </x:row>
    <x:row r="62278" spans="1:32" x14ac:dyDescent="0.25">
      <x:c r="W62278" s="110"/>
      <x:c r="AA62278" s="110"/>
    </x:row>
    <x:row r="62279" spans="1:32" x14ac:dyDescent="0.25">
      <x:c r="W62279" s="110"/>
      <x:c r="AA62279" s="110"/>
    </x:row>
    <x:row r="62280" spans="1:32" x14ac:dyDescent="0.25">
      <x:c r="W62280" s="110"/>
      <x:c r="AA62280" s="110"/>
    </x:row>
    <x:row r="62281" spans="1:32" x14ac:dyDescent="0.25">
      <x:c r="W62281" s="110"/>
      <x:c r="AA62281" s="110"/>
    </x:row>
    <x:row r="62282" spans="1:32" x14ac:dyDescent="0.25">
      <x:c r="W62282" s="110"/>
      <x:c r="AA62282" s="110"/>
    </x:row>
    <x:row r="62283" spans="1:32" x14ac:dyDescent="0.25">
      <x:c r="W62283" s="110"/>
      <x:c r="AA62283" s="110"/>
    </x:row>
    <x:row r="62284" spans="1:32" x14ac:dyDescent="0.25">
      <x:c r="W62284" s="110"/>
      <x:c r="AA62284" s="110"/>
    </x:row>
    <x:row r="62285" spans="1:32" x14ac:dyDescent="0.25">
      <x:c r="W62285" s="110"/>
      <x:c r="AA62285" s="110"/>
    </x:row>
    <x:row r="62286" spans="1:32" x14ac:dyDescent="0.25">
      <x:c r="W62286" s="110"/>
      <x:c r="AA62286" s="110"/>
    </x:row>
    <x:row r="62287" spans="1:32" x14ac:dyDescent="0.25">
      <x:c r="W62287" s="110"/>
      <x:c r="AA62287" s="110"/>
    </x:row>
    <x:row r="62288" spans="1:32" x14ac:dyDescent="0.25">
      <x:c r="W62288" s="110"/>
      <x:c r="AA62288" s="110"/>
    </x:row>
    <x:row r="62289" spans="1:32" x14ac:dyDescent="0.25">
      <x:c r="W62289" s="110"/>
      <x:c r="AA62289" s="110"/>
    </x:row>
    <x:row r="62290" spans="1:32" x14ac:dyDescent="0.25">
      <x:c r="W62290" s="110"/>
      <x:c r="AA62290" s="110"/>
    </x:row>
    <x:row r="62291" spans="1:32" x14ac:dyDescent="0.25">
      <x:c r="W62291" s="110"/>
      <x:c r="AA62291" s="110"/>
    </x:row>
    <x:row r="62292" spans="1:32" x14ac:dyDescent="0.25">
      <x:c r="W62292" s="110"/>
      <x:c r="AA62292" s="110"/>
    </x:row>
    <x:row r="62293" spans="1:32" x14ac:dyDescent="0.25">
      <x:c r="W62293" s="110"/>
      <x:c r="AA62293" s="110"/>
    </x:row>
    <x:row r="62294" spans="1:32" x14ac:dyDescent="0.25">
      <x:c r="W62294" s="110"/>
      <x:c r="AA62294" s="110"/>
    </x:row>
    <x:row r="62295" spans="1:32" x14ac:dyDescent="0.25">
      <x:c r="W62295" s="110"/>
      <x:c r="AA62295" s="110"/>
    </x:row>
    <x:row r="62296" spans="1:32" x14ac:dyDescent="0.25">
      <x:c r="W62296" s="110"/>
      <x:c r="AA62296" s="110"/>
    </x:row>
    <x:row r="62297" spans="1:32" x14ac:dyDescent="0.25">
      <x:c r="W62297" s="110"/>
      <x:c r="AA62297" s="110"/>
    </x:row>
    <x:row r="62298" spans="1:32" x14ac:dyDescent="0.25">
      <x:c r="W62298" s="110"/>
      <x:c r="AA62298" s="110"/>
    </x:row>
    <x:row r="62299" spans="1:32" x14ac:dyDescent="0.25">
      <x:c r="W62299" s="110"/>
      <x:c r="AA62299" s="110"/>
    </x:row>
    <x:row r="62300" spans="1:32" x14ac:dyDescent="0.25">
      <x:c r="W62300" s="110"/>
      <x:c r="AA62300" s="110"/>
    </x:row>
    <x:row r="62301" spans="1:32" x14ac:dyDescent="0.25">
      <x:c r="W62301" s="110"/>
      <x:c r="AA62301" s="110"/>
    </x:row>
    <x:row r="62302" spans="1:32" x14ac:dyDescent="0.25">
      <x:c r="W62302" s="110"/>
      <x:c r="AA62302" s="110"/>
    </x:row>
    <x:row r="62303" spans="1:32" x14ac:dyDescent="0.25">
      <x:c r="W62303" s="110"/>
      <x:c r="AA62303" s="110"/>
    </x:row>
    <x:row r="62304" spans="1:32" x14ac:dyDescent="0.25">
      <x:c r="W62304" s="110"/>
      <x:c r="AA62304" s="110"/>
    </x:row>
    <x:row r="62305" spans="1:32" x14ac:dyDescent="0.25">
      <x:c r="W62305" s="110"/>
      <x:c r="AA62305" s="110"/>
    </x:row>
    <x:row r="62306" spans="1:32" x14ac:dyDescent="0.25">
      <x:c r="W62306" s="110"/>
      <x:c r="AA62306" s="110"/>
    </x:row>
    <x:row r="62307" spans="1:32" x14ac:dyDescent="0.25">
      <x:c r="W62307" s="110"/>
      <x:c r="AA62307" s="110"/>
    </x:row>
    <x:row r="62308" spans="1:32" x14ac:dyDescent="0.25">
      <x:c r="W62308" s="110"/>
      <x:c r="AA62308" s="110"/>
    </x:row>
    <x:row r="62309" spans="1:32" x14ac:dyDescent="0.25">
      <x:c r="W62309" s="110"/>
      <x:c r="AA62309" s="110"/>
    </x:row>
    <x:row r="62310" spans="1:32" x14ac:dyDescent="0.25">
      <x:c r="W62310" s="110"/>
      <x:c r="AA62310" s="110"/>
    </x:row>
    <x:row r="62311" spans="1:32" x14ac:dyDescent="0.25">
      <x:c r="W62311" s="110"/>
      <x:c r="AA62311" s="110"/>
    </x:row>
    <x:row r="62312" spans="1:32" x14ac:dyDescent="0.25">
      <x:c r="W62312" s="110"/>
      <x:c r="AA62312" s="110"/>
    </x:row>
    <x:row r="62313" spans="1:32" x14ac:dyDescent="0.25">
      <x:c r="W62313" s="110"/>
      <x:c r="AA62313" s="110"/>
    </x:row>
    <x:row r="62314" spans="1:32" x14ac:dyDescent="0.25">
      <x:c r="W62314" s="110"/>
      <x:c r="AA62314" s="110"/>
    </x:row>
    <x:row r="62315" spans="1:32" x14ac:dyDescent="0.25">
      <x:c r="W62315" s="110"/>
      <x:c r="AA62315" s="110"/>
    </x:row>
    <x:row r="62316" spans="1:32" x14ac:dyDescent="0.25">
      <x:c r="W62316" s="110"/>
      <x:c r="AA62316" s="110"/>
    </x:row>
    <x:row r="62317" spans="1:32" x14ac:dyDescent="0.25">
      <x:c r="W62317" s="110"/>
      <x:c r="AA62317" s="110"/>
    </x:row>
    <x:row r="62318" spans="1:32" x14ac:dyDescent="0.25">
      <x:c r="W62318" s="110"/>
      <x:c r="AA62318" s="110"/>
    </x:row>
    <x:row r="62319" spans="1:32" x14ac:dyDescent="0.25">
      <x:c r="W62319" s="110"/>
      <x:c r="AA62319" s="110"/>
    </x:row>
    <x:row r="62320" spans="1:32" x14ac:dyDescent="0.25">
      <x:c r="W62320" s="110"/>
      <x:c r="AA62320" s="110"/>
    </x:row>
    <x:row r="62321" spans="1:32" x14ac:dyDescent="0.25">
      <x:c r="W62321" s="110"/>
      <x:c r="AA62321" s="110"/>
    </x:row>
    <x:row r="62322" spans="1:32" x14ac:dyDescent="0.25">
      <x:c r="W62322" s="110"/>
      <x:c r="AA62322" s="110"/>
    </x:row>
    <x:row r="62323" spans="1:32" x14ac:dyDescent="0.25">
      <x:c r="W62323" s="110"/>
      <x:c r="AA62323" s="110"/>
    </x:row>
    <x:row r="62324" spans="1:32" x14ac:dyDescent="0.25">
      <x:c r="W62324" s="110"/>
      <x:c r="AA62324" s="110"/>
    </x:row>
    <x:row r="62325" spans="1:32" x14ac:dyDescent="0.25">
      <x:c r="W62325" s="110"/>
      <x:c r="AA62325" s="110"/>
    </x:row>
    <x:row r="62326" spans="1:32" x14ac:dyDescent="0.25">
      <x:c r="W62326" s="110"/>
      <x:c r="AA62326" s="110"/>
    </x:row>
    <x:row r="62327" spans="1:32" x14ac:dyDescent="0.25">
      <x:c r="W62327" s="110"/>
      <x:c r="AA62327" s="110"/>
    </x:row>
    <x:row r="62328" spans="1:32" x14ac:dyDescent="0.25">
      <x:c r="W62328" s="110"/>
      <x:c r="AA62328" s="110"/>
    </x:row>
    <x:row r="62329" spans="1:32" x14ac:dyDescent="0.25">
      <x:c r="W62329" s="110"/>
      <x:c r="AA62329" s="110"/>
    </x:row>
    <x:row r="62330" spans="1:32" x14ac:dyDescent="0.25">
      <x:c r="W62330" s="110"/>
      <x:c r="AA62330" s="110"/>
    </x:row>
    <x:row r="62331" spans="1:32" x14ac:dyDescent="0.25">
      <x:c r="W62331" s="110"/>
      <x:c r="AA62331" s="110"/>
    </x:row>
    <x:row r="62332" spans="1:32" x14ac:dyDescent="0.25">
      <x:c r="W62332" s="110"/>
      <x:c r="AA62332" s="110"/>
    </x:row>
    <x:row r="62333" spans="1:32" x14ac:dyDescent="0.25">
      <x:c r="W62333" s="110"/>
      <x:c r="AA62333" s="110"/>
    </x:row>
    <x:row r="62334" spans="1:32" x14ac:dyDescent="0.25">
      <x:c r="W62334" s="110"/>
      <x:c r="AA62334" s="110"/>
    </x:row>
    <x:row r="62335" spans="1:32" x14ac:dyDescent="0.25">
      <x:c r="W62335" s="110"/>
      <x:c r="AA62335" s="110"/>
    </x:row>
    <x:row r="62336" spans="1:32" x14ac:dyDescent="0.25">
      <x:c r="W62336" s="110"/>
      <x:c r="AA62336" s="110"/>
    </x:row>
    <x:row r="62337" spans="1:32" x14ac:dyDescent="0.25">
      <x:c r="W62337" s="110"/>
      <x:c r="AA62337" s="110"/>
    </x:row>
    <x:row r="62338" spans="1:32" x14ac:dyDescent="0.25">
      <x:c r="W62338" s="110"/>
      <x:c r="AA62338" s="110"/>
    </x:row>
    <x:row r="62339" spans="1:32" x14ac:dyDescent="0.25">
      <x:c r="W62339" s="110"/>
      <x:c r="AA62339" s="110"/>
    </x:row>
    <x:row r="62340" spans="1:32" x14ac:dyDescent="0.25">
      <x:c r="W62340" s="110"/>
      <x:c r="AA62340" s="110"/>
    </x:row>
    <x:row r="62341" spans="1:32" x14ac:dyDescent="0.25">
      <x:c r="W62341" s="110"/>
      <x:c r="AA62341" s="110"/>
    </x:row>
    <x:row r="62342" spans="1:32" x14ac:dyDescent="0.25">
      <x:c r="W62342" s="110"/>
      <x:c r="AA62342" s="110"/>
    </x:row>
    <x:row r="62343" spans="1:32" x14ac:dyDescent="0.25">
      <x:c r="W62343" s="110"/>
      <x:c r="AA62343" s="110"/>
    </x:row>
    <x:row r="62344" spans="1:32" x14ac:dyDescent="0.25">
      <x:c r="W62344" s="110"/>
      <x:c r="AA62344" s="110"/>
    </x:row>
    <x:row r="62345" spans="1:32" x14ac:dyDescent="0.25">
      <x:c r="W62345" s="110"/>
      <x:c r="AA62345" s="110"/>
    </x:row>
    <x:row r="62346" spans="1:32" x14ac:dyDescent="0.25">
      <x:c r="W62346" s="110"/>
      <x:c r="AA62346" s="110"/>
    </x:row>
    <x:row r="62347" spans="1:32" x14ac:dyDescent="0.25">
      <x:c r="W62347" s="110"/>
      <x:c r="AA62347" s="110"/>
    </x:row>
    <x:row r="62348" spans="1:32" x14ac:dyDescent="0.25">
      <x:c r="W62348" s="110"/>
      <x:c r="AA62348" s="110"/>
    </x:row>
    <x:row r="62349" spans="1:32" x14ac:dyDescent="0.25">
      <x:c r="W62349" s="110"/>
      <x:c r="AA62349" s="110"/>
    </x:row>
    <x:row r="62350" spans="1:32" x14ac:dyDescent="0.25">
      <x:c r="W62350" s="110"/>
      <x:c r="AA62350" s="110"/>
    </x:row>
    <x:row r="62351" spans="1:32" x14ac:dyDescent="0.25">
      <x:c r="W62351" s="110"/>
      <x:c r="AA62351" s="110"/>
    </x:row>
    <x:row r="62352" spans="1:32" x14ac:dyDescent="0.25">
      <x:c r="W62352" s="110"/>
      <x:c r="AA62352" s="110"/>
    </x:row>
    <x:row r="62353" spans="1:32" x14ac:dyDescent="0.25">
      <x:c r="W62353" s="110"/>
      <x:c r="AA62353" s="110"/>
    </x:row>
    <x:row r="62354" spans="1:32" x14ac:dyDescent="0.25">
      <x:c r="W62354" s="110"/>
      <x:c r="AA62354" s="110"/>
    </x:row>
    <x:row r="62355" spans="1:32" x14ac:dyDescent="0.25">
      <x:c r="W62355" s="110"/>
      <x:c r="AA62355" s="110"/>
    </x:row>
    <x:row r="62356" spans="1:32" x14ac:dyDescent="0.25">
      <x:c r="W62356" s="110"/>
      <x:c r="AA62356" s="110"/>
    </x:row>
    <x:row r="62357" spans="1:32" x14ac:dyDescent="0.25">
      <x:c r="W62357" s="110"/>
      <x:c r="AA62357" s="110"/>
    </x:row>
    <x:row r="62358" spans="1:32" x14ac:dyDescent="0.25">
      <x:c r="W62358" s="110"/>
      <x:c r="AA62358" s="110"/>
    </x:row>
    <x:row r="62359" spans="1:32" x14ac:dyDescent="0.25">
      <x:c r="W62359" s="110"/>
      <x:c r="AA62359" s="110"/>
    </x:row>
    <x:row r="62360" spans="1:32" x14ac:dyDescent="0.25">
      <x:c r="W62360" s="110"/>
      <x:c r="AA62360" s="110"/>
    </x:row>
    <x:row r="62361" spans="1:32" x14ac:dyDescent="0.25">
      <x:c r="W62361" s="110"/>
      <x:c r="AA62361" s="110"/>
    </x:row>
    <x:row r="62362" spans="1:32" x14ac:dyDescent="0.25">
      <x:c r="W62362" s="110"/>
      <x:c r="AA62362" s="110"/>
    </x:row>
    <x:row r="62363" spans="1:32" x14ac:dyDescent="0.25">
      <x:c r="W62363" s="110"/>
      <x:c r="AA62363" s="110"/>
    </x:row>
    <x:row r="62364" spans="1:32" x14ac:dyDescent="0.25">
      <x:c r="W62364" s="110"/>
      <x:c r="AA62364" s="110"/>
    </x:row>
    <x:row r="62365" spans="1:32" x14ac:dyDescent="0.25">
      <x:c r="W62365" s="110"/>
      <x:c r="AA62365" s="110"/>
    </x:row>
    <x:row r="62366" spans="1:32" x14ac:dyDescent="0.25">
      <x:c r="W62366" s="110"/>
      <x:c r="AA62366" s="110"/>
    </x:row>
    <x:row r="62367" spans="1:32" x14ac:dyDescent="0.25">
      <x:c r="W62367" s="110"/>
      <x:c r="AA62367" s="110"/>
    </x:row>
    <x:row r="62368" spans="1:32" x14ac:dyDescent="0.25">
      <x:c r="W62368" s="110"/>
      <x:c r="AA62368" s="110"/>
    </x:row>
    <x:row r="62369" spans="1:32" x14ac:dyDescent="0.25">
      <x:c r="W62369" s="110"/>
      <x:c r="AA62369" s="110"/>
    </x:row>
    <x:row r="62370" spans="1:32" x14ac:dyDescent="0.25">
      <x:c r="W62370" s="110"/>
      <x:c r="AA62370" s="110"/>
    </x:row>
    <x:row r="62371" spans="1:32" x14ac:dyDescent="0.25">
      <x:c r="W62371" s="110"/>
      <x:c r="AA62371" s="110"/>
    </x:row>
    <x:row r="62372" spans="1:32" x14ac:dyDescent="0.25">
      <x:c r="W62372" s="110"/>
      <x:c r="AA62372" s="110"/>
    </x:row>
    <x:row r="62373" spans="1:32" x14ac:dyDescent="0.25">
      <x:c r="W62373" s="110"/>
      <x:c r="AA62373" s="110"/>
    </x:row>
    <x:row r="62374" spans="1:32" x14ac:dyDescent="0.25">
      <x:c r="W62374" s="110"/>
      <x:c r="AA62374" s="110"/>
    </x:row>
    <x:row r="62375" spans="1:32" x14ac:dyDescent="0.25">
      <x:c r="W62375" s="110"/>
      <x:c r="AA62375" s="110"/>
    </x:row>
    <x:row r="62376" spans="1:32" x14ac:dyDescent="0.25">
      <x:c r="W62376" s="110"/>
      <x:c r="AA62376" s="110"/>
    </x:row>
    <x:row r="62377" spans="1:32" x14ac:dyDescent="0.25">
      <x:c r="W62377" s="110"/>
      <x:c r="AA62377" s="110"/>
    </x:row>
    <x:row r="62378" spans="1:32" x14ac:dyDescent="0.25">
      <x:c r="W62378" s="110"/>
      <x:c r="AA62378" s="110"/>
    </x:row>
    <x:row r="62379" spans="1:32" x14ac:dyDescent="0.25">
      <x:c r="W62379" s="110"/>
      <x:c r="AA62379" s="110"/>
    </x:row>
    <x:row r="62380" spans="1:32" x14ac:dyDescent="0.25">
      <x:c r="W62380" s="110"/>
      <x:c r="AA62380" s="110"/>
    </x:row>
    <x:row r="62381" spans="1:32" x14ac:dyDescent="0.25">
      <x:c r="W62381" s="110"/>
      <x:c r="AA62381" s="110"/>
    </x:row>
    <x:row r="62382" spans="1:32" x14ac:dyDescent="0.25">
      <x:c r="W62382" s="110"/>
      <x:c r="AA62382" s="110"/>
    </x:row>
    <x:row r="62383" spans="1:32" x14ac:dyDescent="0.25">
      <x:c r="W62383" s="110"/>
      <x:c r="AA62383" s="110"/>
    </x:row>
    <x:row r="62384" spans="1:32" x14ac:dyDescent="0.25">
      <x:c r="W62384" s="110"/>
      <x:c r="AA62384" s="110"/>
    </x:row>
    <x:row r="62385" spans="1:32" x14ac:dyDescent="0.25">
      <x:c r="W62385" s="110"/>
      <x:c r="AA62385" s="110"/>
    </x:row>
    <x:row r="62386" spans="1:32" x14ac:dyDescent="0.25">
      <x:c r="W62386" s="110"/>
      <x:c r="AA62386" s="110"/>
    </x:row>
    <x:row r="62387" spans="1:32" x14ac:dyDescent="0.25">
      <x:c r="W62387" s="110"/>
      <x:c r="AA62387" s="110"/>
    </x:row>
    <x:row r="62388" spans="1:32" x14ac:dyDescent="0.25">
      <x:c r="W62388" s="110"/>
      <x:c r="AA62388" s="110"/>
    </x:row>
    <x:row r="62389" spans="1:32" x14ac:dyDescent="0.25">
      <x:c r="W62389" s="110"/>
      <x:c r="AA62389" s="110"/>
    </x:row>
    <x:row r="62390" spans="1:32" x14ac:dyDescent="0.25">
      <x:c r="W62390" s="110"/>
      <x:c r="AA62390" s="110"/>
    </x:row>
    <x:row r="62391" spans="1:32" x14ac:dyDescent="0.25">
      <x:c r="W62391" s="110"/>
      <x:c r="AA62391" s="110"/>
    </x:row>
    <x:row r="62392" spans="1:32" x14ac:dyDescent="0.25">
      <x:c r="W62392" s="110"/>
      <x:c r="AA62392" s="110"/>
    </x:row>
    <x:row r="62393" spans="1:32" x14ac:dyDescent="0.25">
      <x:c r="W62393" s="110"/>
      <x:c r="AA62393" s="110"/>
    </x:row>
    <x:row r="62394" spans="1:32" x14ac:dyDescent="0.25">
      <x:c r="W62394" s="110"/>
      <x:c r="AA62394" s="110"/>
    </x:row>
    <x:row r="62395" spans="1:32" x14ac:dyDescent="0.25">
      <x:c r="W62395" s="110"/>
      <x:c r="AA62395" s="110"/>
    </x:row>
    <x:row r="62396" spans="1:32" x14ac:dyDescent="0.25">
      <x:c r="W62396" s="110"/>
      <x:c r="AA62396" s="110"/>
    </x:row>
    <x:row r="62397" spans="1:32" x14ac:dyDescent="0.25">
      <x:c r="W62397" s="110"/>
      <x:c r="AA62397" s="110"/>
    </x:row>
    <x:row r="62398" spans="1:32" x14ac:dyDescent="0.25">
      <x:c r="W62398" s="110"/>
      <x:c r="AA62398" s="110"/>
    </x:row>
    <x:row r="62399" spans="1:32" x14ac:dyDescent="0.25">
      <x:c r="W62399" s="110"/>
      <x:c r="AA62399" s="110"/>
    </x:row>
    <x:row r="62400" spans="1:32" x14ac:dyDescent="0.25">
      <x:c r="W62400" s="110"/>
      <x:c r="AA62400" s="110"/>
    </x:row>
    <x:row r="62401" spans="1:32" x14ac:dyDescent="0.25">
      <x:c r="W62401" s="110"/>
      <x:c r="AA62401" s="110"/>
    </x:row>
    <x:row r="62402" spans="1:32" x14ac:dyDescent="0.25">
      <x:c r="W62402" s="110"/>
      <x:c r="AA62402" s="110"/>
    </x:row>
    <x:row r="62403" spans="1:32" x14ac:dyDescent="0.25">
      <x:c r="W62403" s="110"/>
      <x:c r="AA62403" s="110"/>
    </x:row>
    <x:row r="62404" spans="1:32" x14ac:dyDescent="0.25">
      <x:c r="W62404" s="110"/>
      <x:c r="AA62404" s="110"/>
    </x:row>
    <x:row r="62405" spans="1:32" x14ac:dyDescent="0.25">
      <x:c r="W62405" s="110"/>
      <x:c r="AA62405" s="110"/>
    </x:row>
    <x:row r="62406" spans="1:32" x14ac:dyDescent="0.25">
      <x:c r="W62406" s="110"/>
      <x:c r="AA62406" s="110"/>
    </x:row>
    <x:row r="62407" spans="1:32" x14ac:dyDescent="0.25">
      <x:c r="W62407" s="110"/>
      <x:c r="AA62407" s="110"/>
    </x:row>
    <x:row r="62408" spans="1:32" x14ac:dyDescent="0.25">
      <x:c r="W62408" s="110"/>
      <x:c r="AA62408" s="110"/>
    </x:row>
    <x:row r="62409" spans="1:32" x14ac:dyDescent="0.25">
      <x:c r="W62409" s="110"/>
      <x:c r="AA62409" s="110"/>
    </x:row>
    <x:row r="62410" spans="1:32" x14ac:dyDescent="0.25">
      <x:c r="W62410" s="110"/>
      <x:c r="AA62410" s="110"/>
    </x:row>
    <x:row r="62411" spans="1:32" x14ac:dyDescent="0.25">
      <x:c r="W62411" s="110"/>
      <x:c r="AA62411" s="110"/>
    </x:row>
    <x:row r="62412" spans="1:32" x14ac:dyDescent="0.25">
      <x:c r="W62412" s="110"/>
      <x:c r="AA62412" s="110"/>
    </x:row>
    <x:row r="62413" spans="1:32" x14ac:dyDescent="0.25">
      <x:c r="W62413" s="110"/>
      <x:c r="AA62413" s="110"/>
    </x:row>
    <x:row r="62414" spans="1:32" x14ac:dyDescent="0.25">
      <x:c r="W62414" s="110"/>
      <x:c r="AA62414" s="110"/>
    </x:row>
    <x:row r="62415" spans="1:32" x14ac:dyDescent="0.25">
      <x:c r="W62415" s="110"/>
      <x:c r="AA62415" s="110"/>
    </x:row>
    <x:row r="62416" spans="1:32" x14ac:dyDescent="0.25">
      <x:c r="W62416" s="110"/>
      <x:c r="AA62416" s="110"/>
    </x:row>
    <x:row r="62417" spans="1:32" x14ac:dyDescent="0.25">
      <x:c r="W62417" s="110"/>
      <x:c r="AA62417" s="110"/>
    </x:row>
    <x:row r="62418" spans="1:32" x14ac:dyDescent="0.25">
      <x:c r="W62418" s="110"/>
      <x:c r="AA62418" s="110"/>
    </x:row>
    <x:row r="62419" spans="1:32" x14ac:dyDescent="0.25">
      <x:c r="W62419" s="110"/>
      <x:c r="AA62419" s="110"/>
    </x:row>
    <x:row r="62420" spans="1:32" x14ac:dyDescent="0.25">
      <x:c r="W62420" s="110"/>
      <x:c r="AA62420" s="110"/>
    </x:row>
    <x:row r="62421" spans="1:32" x14ac:dyDescent="0.25">
      <x:c r="W62421" s="110"/>
      <x:c r="AA62421" s="110"/>
    </x:row>
    <x:row r="62422" spans="1:32" x14ac:dyDescent="0.25">
      <x:c r="W62422" s="110"/>
      <x:c r="AA62422" s="110"/>
    </x:row>
    <x:row r="62423" spans="1:32" x14ac:dyDescent="0.25">
      <x:c r="W62423" s="110"/>
      <x:c r="AA62423" s="110"/>
    </x:row>
    <x:row r="62424" spans="1:32" x14ac:dyDescent="0.25">
      <x:c r="W62424" s="110"/>
      <x:c r="AA62424" s="110"/>
    </x:row>
    <x:row r="62425" spans="1:32" x14ac:dyDescent="0.25">
      <x:c r="W62425" s="110"/>
      <x:c r="AA62425" s="110"/>
    </x:row>
    <x:row r="62426" spans="1:32" x14ac:dyDescent="0.25">
      <x:c r="W62426" s="110"/>
      <x:c r="AA62426" s="110"/>
    </x:row>
    <x:row r="62427" spans="1:32" x14ac:dyDescent="0.25">
      <x:c r="W62427" s="110"/>
      <x:c r="AA62427" s="110"/>
    </x:row>
    <x:row r="62428" spans="1:32" x14ac:dyDescent="0.25">
      <x:c r="W62428" s="110"/>
      <x:c r="AA62428" s="110"/>
    </x:row>
    <x:row r="62429" spans="1:32" x14ac:dyDescent="0.25">
      <x:c r="W62429" s="110"/>
      <x:c r="AA62429" s="110"/>
    </x:row>
    <x:row r="62430" spans="1:32" x14ac:dyDescent="0.25">
      <x:c r="W62430" s="110"/>
      <x:c r="AA62430" s="110"/>
    </x:row>
    <x:row r="62431" spans="1:32" x14ac:dyDescent="0.25">
      <x:c r="W62431" s="110"/>
      <x:c r="AA62431" s="110"/>
    </x:row>
    <x:row r="62432" spans="1:32" x14ac:dyDescent="0.25">
      <x:c r="W62432" s="110"/>
      <x:c r="AA62432" s="110"/>
    </x:row>
    <x:row r="62433" spans="1:32" x14ac:dyDescent="0.25">
      <x:c r="W62433" s="110"/>
      <x:c r="AA62433" s="110"/>
    </x:row>
    <x:row r="62434" spans="1:32" x14ac:dyDescent="0.25">
      <x:c r="W62434" s="110"/>
      <x:c r="AA62434" s="110"/>
    </x:row>
    <x:row r="62435" spans="1:32" x14ac:dyDescent="0.25">
      <x:c r="W62435" s="110"/>
      <x:c r="AA62435" s="110"/>
    </x:row>
    <x:row r="62436" spans="1:32" x14ac:dyDescent="0.25">
      <x:c r="W62436" s="110"/>
      <x:c r="AA62436" s="110"/>
    </x:row>
    <x:row r="62437" spans="1:32" x14ac:dyDescent="0.25">
      <x:c r="W62437" s="110"/>
      <x:c r="AA62437" s="110"/>
    </x:row>
    <x:row r="62438" spans="1:32" x14ac:dyDescent="0.25">
      <x:c r="W62438" s="110"/>
      <x:c r="AA62438" s="110"/>
    </x:row>
    <x:row r="62439" spans="1:32" x14ac:dyDescent="0.25">
      <x:c r="W62439" s="110"/>
      <x:c r="AA62439" s="110"/>
    </x:row>
    <x:row r="62440" spans="1:32" x14ac:dyDescent="0.25">
      <x:c r="W62440" s="110"/>
      <x:c r="AA62440" s="110"/>
    </x:row>
    <x:row r="62441" spans="1:32" x14ac:dyDescent="0.25">
      <x:c r="W62441" s="110"/>
      <x:c r="AA62441" s="110"/>
    </x:row>
    <x:row r="62442" spans="1:32" x14ac:dyDescent="0.25">
      <x:c r="W62442" s="110"/>
      <x:c r="AA62442" s="110"/>
    </x:row>
    <x:row r="62443" spans="1:32" x14ac:dyDescent="0.25">
      <x:c r="W62443" s="110"/>
      <x:c r="AA62443" s="110"/>
    </x:row>
    <x:row r="62444" spans="1:32" x14ac:dyDescent="0.25">
      <x:c r="W62444" s="110"/>
      <x:c r="AA62444" s="110"/>
    </x:row>
    <x:row r="62445" spans="1:32" x14ac:dyDescent="0.25">
      <x:c r="W62445" s="110"/>
      <x:c r="AA62445" s="110"/>
    </x:row>
    <x:row r="62446" spans="1:32" x14ac:dyDescent="0.25">
      <x:c r="W62446" s="110"/>
      <x:c r="AA62446" s="110"/>
    </x:row>
    <x:row r="62447" spans="1:32" x14ac:dyDescent="0.25">
      <x:c r="W62447" s="110"/>
      <x:c r="AA62447" s="110"/>
    </x:row>
    <x:row r="62448" spans="1:32" x14ac:dyDescent="0.25">
      <x:c r="W62448" s="110"/>
      <x:c r="AA62448" s="110"/>
    </x:row>
    <x:row r="62449" spans="1:32" x14ac:dyDescent="0.25">
      <x:c r="W62449" s="110"/>
      <x:c r="AA62449" s="110"/>
    </x:row>
    <x:row r="62450" spans="1:32" x14ac:dyDescent="0.25">
      <x:c r="W62450" s="110"/>
      <x:c r="AA62450" s="110"/>
    </x:row>
    <x:row r="62451" spans="1:32" x14ac:dyDescent="0.25">
      <x:c r="W62451" s="110"/>
      <x:c r="AA62451" s="110"/>
    </x:row>
    <x:row r="62452" spans="1:32" x14ac:dyDescent="0.25">
      <x:c r="W62452" s="110"/>
      <x:c r="AA62452" s="110"/>
    </x:row>
    <x:row r="62453" spans="1:32" x14ac:dyDescent="0.25">
      <x:c r="W62453" s="110"/>
      <x:c r="AA62453" s="110"/>
    </x:row>
    <x:row r="62454" spans="1:32" x14ac:dyDescent="0.25">
      <x:c r="W62454" s="110"/>
      <x:c r="AA62454" s="110"/>
    </x:row>
    <x:row r="62455" spans="1:32" x14ac:dyDescent="0.25">
      <x:c r="W62455" s="110"/>
      <x:c r="AA62455" s="110"/>
    </x:row>
    <x:row r="62456" spans="1:32" x14ac:dyDescent="0.25">
      <x:c r="W62456" s="110"/>
      <x:c r="AA62456" s="110"/>
    </x:row>
    <x:row r="62457" spans="1:32" x14ac:dyDescent="0.25">
      <x:c r="W62457" s="110"/>
      <x:c r="AA62457" s="110"/>
    </x:row>
    <x:row r="62458" spans="1:32" x14ac:dyDescent="0.25">
      <x:c r="W62458" s="110"/>
      <x:c r="AA62458" s="110"/>
    </x:row>
    <x:row r="62459" spans="1:32" x14ac:dyDescent="0.25">
      <x:c r="W62459" s="110"/>
      <x:c r="AA62459" s="110"/>
    </x:row>
    <x:row r="62460" spans="1:32" x14ac:dyDescent="0.25">
      <x:c r="W62460" s="110"/>
      <x:c r="AA62460" s="110"/>
    </x:row>
    <x:row r="62461" spans="1:32" x14ac:dyDescent="0.25">
      <x:c r="W62461" s="110"/>
      <x:c r="AA62461" s="110"/>
    </x:row>
    <x:row r="62462" spans="1:32" x14ac:dyDescent="0.25">
      <x:c r="W62462" s="110"/>
      <x:c r="AA62462" s="110"/>
    </x:row>
    <x:row r="62463" spans="1:32" x14ac:dyDescent="0.25">
      <x:c r="W62463" s="110"/>
      <x:c r="AA62463" s="110"/>
    </x:row>
    <x:row r="62464" spans="1:32" x14ac:dyDescent="0.25">
      <x:c r="W62464" s="110"/>
      <x:c r="AA62464" s="110"/>
    </x:row>
    <x:row r="62465" spans="1:32" x14ac:dyDescent="0.25">
      <x:c r="W62465" s="110"/>
      <x:c r="AA62465" s="110"/>
    </x:row>
    <x:row r="62466" spans="1:32" x14ac:dyDescent="0.25">
      <x:c r="W62466" s="110"/>
      <x:c r="AA62466" s="110"/>
    </x:row>
    <x:row r="62467" spans="1:32" x14ac:dyDescent="0.25">
      <x:c r="W62467" s="110"/>
      <x:c r="AA62467" s="110"/>
    </x:row>
    <x:row r="62468" spans="1:32" x14ac:dyDescent="0.25">
      <x:c r="W62468" s="110"/>
      <x:c r="AA62468" s="110"/>
    </x:row>
    <x:row r="62469" spans="1:32" x14ac:dyDescent="0.25">
      <x:c r="W62469" s="110"/>
      <x:c r="AA62469" s="110"/>
    </x:row>
    <x:row r="62470" spans="1:32" x14ac:dyDescent="0.25">
      <x:c r="W62470" s="110"/>
      <x:c r="AA62470" s="110"/>
    </x:row>
    <x:row r="62471" spans="1:32" x14ac:dyDescent="0.25">
      <x:c r="W62471" s="110"/>
      <x:c r="AA62471" s="110"/>
    </x:row>
    <x:row r="62472" spans="1:32" x14ac:dyDescent="0.25">
      <x:c r="W62472" s="110"/>
      <x:c r="AA62472" s="110"/>
    </x:row>
    <x:row r="62473" spans="1:32" x14ac:dyDescent="0.25">
      <x:c r="W62473" s="110"/>
      <x:c r="AA62473" s="110"/>
    </x:row>
    <x:row r="62474" spans="1:32" x14ac:dyDescent="0.25">
      <x:c r="W62474" s="110"/>
      <x:c r="AA62474" s="110"/>
    </x:row>
    <x:row r="62475" spans="1:32" x14ac:dyDescent="0.25">
      <x:c r="W62475" s="110"/>
      <x:c r="AA62475" s="110"/>
    </x:row>
    <x:row r="62476" spans="1:32" x14ac:dyDescent="0.25">
      <x:c r="W62476" s="110"/>
      <x:c r="AA62476" s="110"/>
    </x:row>
    <x:row r="62477" spans="1:32" x14ac:dyDescent="0.25">
      <x:c r="W62477" s="110"/>
      <x:c r="AA62477" s="110"/>
    </x:row>
    <x:row r="62478" spans="1:32" x14ac:dyDescent="0.25">
      <x:c r="W62478" s="110"/>
      <x:c r="AA62478" s="110"/>
    </x:row>
    <x:row r="62479" spans="1:32" x14ac:dyDescent="0.25">
      <x:c r="W62479" s="110"/>
      <x:c r="AA62479" s="110"/>
    </x:row>
    <x:row r="62480" spans="1:32" x14ac:dyDescent="0.25">
      <x:c r="W62480" s="110"/>
      <x:c r="AA62480" s="110"/>
    </x:row>
    <x:row r="62481" spans="1:32" x14ac:dyDescent="0.25">
      <x:c r="W62481" s="110"/>
      <x:c r="AA62481" s="110"/>
    </x:row>
    <x:row r="62482" spans="1:32" x14ac:dyDescent="0.25">
      <x:c r="W62482" s="110"/>
      <x:c r="AA62482" s="110"/>
    </x:row>
    <x:row r="62483" spans="1:32" x14ac:dyDescent="0.25">
      <x:c r="W62483" s="110"/>
      <x:c r="AA62483" s="110"/>
    </x:row>
    <x:row r="62484" spans="1:32" x14ac:dyDescent="0.25">
      <x:c r="W62484" s="110"/>
      <x:c r="AA62484" s="110"/>
    </x:row>
    <x:row r="62485" spans="1:32" x14ac:dyDescent="0.25">
      <x:c r="W62485" s="110"/>
      <x:c r="AA62485" s="110"/>
    </x:row>
    <x:row r="62486" spans="1:32" x14ac:dyDescent="0.25">
      <x:c r="W62486" s="110"/>
      <x:c r="AA62486" s="110"/>
    </x:row>
    <x:row r="62487" spans="1:32" x14ac:dyDescent="0.25">
      <x:c r="W62487" s="110"/>
      <x:c r="AA62487" s="110"/>
    </x:row>
    <x:row r="62488" spans="1:32" x14ac:dyDescent="0.25">
      <x:c r="W62488" s="110"/>
      <x:c r="AA62488" s="110"/>
    </x:row>
    <x:row r="62489" spans="1:32" x14ac:dyDescent="0.25">
      <x:c r="W62489" s="110"/>
      <x:c r="AA62489" s="110"/>
    </x:row>
    <x:row r="62490" spans="1:32" x14ac:dyDescent="0.25">
      <x:c r="W62490" s="110"/>
      <x:c r="AA62490" s="110"/>
    </x:row>
    <x:row r="62491" spans="1:32" x14ac:dyDescent="0.25">
      <x:c r="W62491" s="110"/>
      <x:c r="AA62491" s="110"/>
    </x:row>
    <x:row r="62492" spans="1:32" x14ac:dyDescent="0.25">
      <x:c r="W62492" s="110"/>
      <x:c r="AA62492" s="110"/>
    </x:row>
    <x:row r="62493" spans="1:32" x14ac:dyDescent="0.25">
      <x:c r="W62493" s="110"/>
      <x:c r="AA62493" s="110"/>
    </x:row>
    <x:row r="62494" spans="1:32" x14ac:dyDescent="0.25">
      <x:c r="W62494" s="110"/>
      <x:c r="AA62494" s="110"/>
    </x:row>
    <x:row r="62495" spans="1:32" x14ac:dyDescent="0.25">
      <x:c r="W62495" s="110"/>
      <x:c r="AA62495" s="110"/>
    </x:row>
    <x:row r="62496" spans="1:32" x14ac:dyDescent="0.25">
      <x:c r="W62496" s="110"/>
      <x:c r="AA62496" s="110"/>
    </x:row>
    <x:row r="62497" spans="1:32" x14ac:dyDescent="0.25">
      <x:c r="W62497" s="110"/>
      <x:c r="AA62497" s="110"/>
    </x:row>
    <x:row r="62498" spans="1:32" x14ac:dyDescent="0.25">
      <x:c r="W62498" s="110"/>
      <x:c r="AA62498" s="110"/>
    </x:row>
    <x:row r="62499" spans="1:32" x14ac:dyDescent="0.25">
      <x:c r="W62499" s="110"/>
      <x:c r="AA62499" s="110"/>
    </x:row>
    <x:row r="62500" spans="1:32" x14ac:dyDescent="0.25">
      <x:c r="W62500" s="110"/>
      <x:c r="AA62500" s="110"/>
    </x:row>
    <x:row r="62501" spans="1:32" x14ac:dyDescent="0.25">
      <x:c r="W62501" s="110"/>
      <x:c r="AA62501" s="110"/>
    </x:row>
    <x:row r="62502" spans="1:32" x14ac:dyDescent="0.25">
      <x:c r="W62502" s="110"/>
      <x:c r="AA62502" s="110"/>
    </x:row>
    <x:row r="62503" spans="1:32" x14ac:dyDescent="0.25">
      <x:c r="W62503" s="110"/>
      <x:c r="AA62503" s="110"/>
    </x:row>
    <x:row r="62504" spans="1:32" x14ac:dyDescent="0.25">
      <x:c r="W62504" s="110"/>
      <x:c r="AA62504" s="110"/>
    </x:row>
    <x:row r="62505" spans="1:32" x14ac:dyDescent="0.25">
      <x:c r="W62505" s="110"/>
      <x:c r="AA62505" s="110"/>
    </x:row>
    <x:row r="62506" spans="1:32" x14ac:dyDescent="0.25">
      <x:c r="W62506" s="110"/>
      <x:c r="AA62506" s="110"/>
    </x:row>
    <x:row r="62507" spans="1:32" x14ac:dyDescent="0.25">
      <x:c r="W62507" s="110"/>
      <x:c r="AA62507" s="110"/>
    </x:row>
    <x:row r="62508" spans="1:32" x14ac:dyDescent="0.25">
      <x:c r="W62508" s="110"/>
      <x:c r="AA62508" s="110"/>
    </x:row>
    <x:row r="62509" spans="1:32" x14ac:dyDescent="0.25">
      <x:c r="W62509" s="110"/>
      <x:c r="AA62509" s="110"/>
    </x:row>
    <x:row r="62510" spans="1:32" x14ac:dyDescent="0.25">
      <x:c r="W62510" s="110"/>
      <x:c r="AA62510" s="110"/>
    </x:row>
    <x:row r="62511" spans="1:32" x14ac:dyDescent="0.25">
      <x:c r="W62511" s="110"/>
      <x:c r="AA62511" s="110"/>
    </x:row>
    <x:row r="62512" spans="1:32" x14ac:dyDescent="0.25">
      <x:c r="W62512" s="110"/>
      <x:c r="AA62512" s="110"/>
    </x:row>
    <x:row r="62513" spans="1:32" x14ac:dyDescent="0.25">
      <x:c r="W62513" s="110"/>
      <x:c r="AA62513" s="110"/>
    </x:row>
    <x:row r="62514" spans="1:32" x14ac:dyDescent="0.25">
      <x:c r="W62514" s="110"/>
      <x:c r="AA62514" s="110"/>
    </x:row>
    <x:row r="62515" spans="1:32" x14ac:dyDescent="0.25">
      <x:c r="W62515" s="110"/>
      <x:c r="AA62515" s="110"/>
    </x:row>
    <x:row r="62516" spans="1:32" x14ac:dyDescent="0.25">
      <x:c r="W62516" s="110"/>
      <x:c r="AA62516" s="110"/>
    </x:row>
    <x:row r="62517" spans="1:32" x14ac:dyDescent="0.25">
      <x:c r="W62517" s="110"/>
      <x:c r="AA62517" s="110"/>
    </x:row>
    <x:row r="62518" spans="1:32" x14ac:dyDescent="0.25">
      <x:c r="W62518" s="110"/>
      <x:c r="AA62518" s="110"/>
    </x:row>
    <x:row r="62519" spans="1:32" x14ac:dyDescent="0.25">
      <x:c r="W62519" s="110"/>
      <x:c r="AA62519" s="110"/>
    </x:row>
    <x:row r="62520" spans="1:32" x14ac:dyDescent="0.25">
      <x:c r="W62520" s="110"/>
      <x:c r="AA62520" s="110"/>
    </x:row>
    <x:row r="62521" spans="1:32" x14ac:dyDescent="0.25">
      <x:c r="W62521" s="110"/>
      <x:c r="AA62521" s="110"/>
    </x:row>
    <x:row r="62522" spans="1:32" x14ac:dyDescent="0.25">
      <x:c r="W62522" s="110"/>
      <x:c r="AA62522" s="110"/>
    </x:row>
    <x:row r="62523" spans="1:32" x14ac:dyDescent="0.25">
      <x:c r="W62523" s="110"/>
      <x:c r="AA62523" s="110"/>
    </x:row>
    <x:row r="62524" spans="1:32" x14ac:dyDescent="0.25">
      <x:c r="W62524" s="110"/>
      <x:c r="AA62524" s="110"/>
    </x:row>
    <x:row r="62525" spans="1:32" x14ac:dyDescent="0.25">
      <x:c r="W62525" s="110"/>
      <x:c r="AA62525" s="110"/>
    </x:row>
    <x:row r="62526" spans="1:32" x14ac:dyDescent="0.25">
      <x:c r="W62526" s="110"/>
      <x:c r="AA62526" s="110"/>
    </x:row>
    <x:row r="62527" spans="1:32" x14ac:dyDescent="0.25">
      <x:c r="W62527" s="110"/>
      <x:c r="AA62527" s="110"/>
    </x:row>
    <x:row r="62528" spans="1:32" x14ac:dyDescent="0.25">
      <x:c r="W62528" s="110"/>
      <x:c r="AA62528" s="110"/>
    </x:row>
    <x:row r="62529" spans="1:32" x14ac:dyDescent="0.25">
      <x:c r="W62529" s="110"/>
      <x:c r="AA62529" s="110"/>
    </x:row>
    <x:row r="62530" spans="1:32" x14ac:dyDescent="0.25">
      <x:c r="W62530" s="110"/>
      <x:c r="AA62530" s="110"/>
    </x:row>
    <x:row r="62531" spans="1:32" x14ac:dyDescent="0.25">
      <x:c r="W62531" s="110"/>
      <x:c r="AA62531" s="110"/>
    </x:row>
    <x:row r="62532" spans="1:32" x14ac:dyDescent="0.25">
      <x:c r="W62532" s="110"/>
      <x:c r="AA62532" s="110"/>
    </x:row>
    <x:row r="62533" spans="1:32" x14ac:dyDescent="0.25">
      <x:c r="W62533" s="110"/>
      <x:c r="AA62533" s="110"/>
    </x:row>
    <x:row r="62534" spans="1:32" x14ac:dyDescent="0.25">
      <x:c r="W62534" s="110"/>
      <x:c r="AA62534" s="110"/>
    </x:row>
    <x:row r="62535" spans="1:32" x14ac:dyDescent="0.25">
      <x:c r="W62535" s="110"/>
      <x:c r="AA62535" s="110"/>
    </x:row>
    <x:row r="62536" spans="1:32" x14ac:dyDescent="0.25">
      <x:c r="W62536" s="110"/>
      <x:c r="AA62536" s="110"/>
    </x:row>
    <x:row r="62537" spans="1:32" x14ac:dyDescent="0.25">
      <x:c r="W62537" s="110"/>
      <x:c r="AA62537" s="110"/>
    </x:row>
    <x:row r="62538" spans="1:32" x14ac:dyDescent="0.25">
      <x:c r="W62538" s="110"/>
      <x:c r="AA62538" s="110"/>
    </x:row>
    <x:row r="62539" spans="1:32" x14ac:dyDescent="0.25">
      <x:c r="W62539" s="110"/>
      <x:c r="AA62539" s="110"/>
    </x:row>
    <x:row r="62540" spans="1:32" x14ac:dyDescent="0.25">
      <x:c r="W62540" s="110"/>
      <x:c r="AA62540" s="110"/>
    </x:row>
    <x:row r="62541" spans="1:32" x14ac:dyDescent="0.25">
      <x:c r="W62541" s="110"/>
      <x:c r="AA62541" s="110"/>
    </x:row>
    <x:row r="62542" spans="1:32" x14ac:dyDescent="0.25">
      <x:c r="W62542" s="110"/>
      <x:c r="AA62542" s="110"/>
    </x:row>
    <x:row r="62543" spans="1:32" x14ac:dyDescent="0.25">
      <x:c r="W62543" s="110"/>
      <x:c r="AA62543" s="110"/>
    </x:row>
    <x:row r="62544" spans="1:32" x14ac:dyDescent="0.25">
      <x:c r="W62544" s="110"/>
      <x:c r="AA62544" s="110"/>
    </x:row>
    <x:row r="62545" spans="1:32" x14ac:dyDescent="0.25">
      <x:c r="W62545" s="110"/>
      <x:c r="AA62545" s="110"/>
    </x:row>
    <x:row r="62546" spans="1:32" x14ac:dyDescent="0.25">
      <x:c r="W62546" s="110"/>
      <x:c r="AA62546" s="110"/>
    </x:row>
    <x:row r="62547" spans="1:32" x14ac:dyDescent="0.25">
      <x:c r="W62547" s="110"/>
      <x:c r="AA62547" s="110"/>
    </x:row>
    <x:row r="62548" spans="1:32" x14ac:dyDescent="0.25">
      <x:c r="W62548" s="110"/>
      <x:c r="AA62548" s="110"/>
    </x:row>
    <x:row r="62549" spans="1:32" x14ac:dyDescent="0.25">
      <x:c r="W62549" s="110"/>
      <x:c r="AA62549" s="110"/>
    </x:row>
    <x:row r="62550" spans="1:32" x14ac:dyDescent="0.25">
      <x:c r="W62550" s="110"/>
      <x:c r="AA62550" s="110"/>
    </x:row>
    <x:row r="62551" spans="1:32" x14ac:dyDescent="0.25">
      <x:c r="W62551" s="110"/>
      <x:c r="AA62551" s="110"/>
    </x:row>
    <x:row r="62552" spans="1:32" x14ac:dyDescent="0.25">
      <x:c r="W62552" s="110"/>
      <x:c r="AA62552" s="110"/>
    </x:row>
    <x:row r="62553" spans="1:32" x14ac:dyDescent="0.25">
      <x:c r="W62553" s="110"/>
      <x:c r="AA62553" s="110"/>
    </x:row>
    <x:row r="62554" spans="1:32" x14ac:dyDescent="0.25">
      <x:c r="W62554" s="110"/>
      <x:c r="AA62554" s="110"/>
    </x:row>
    <x:row r="62555" spans="1:32" x14ac:dyDescent="0.25">
      <x:c r="W62555" s="110"/>
      <x:c r="AA62555" s="110"/>
    </x:row>
    <x:row r="62556" spans="1:32" x14ac:dyDescent="0.25">
      <x:c r="W62556" s="110"/>
      <x:c r="AA62556" s="110"/>
    </x:row>
    <x:row r="62557" spans="1:32" x14ac:dyDescent="0.25">
      <x:c r="W62557" s="110"/>
      <x:c r="AA62557" s="110"/>
    </x:row>
    <x:row r="62558" spans="1:32" x14ac:dyDescent="0.25">
      <x:c r="W62558" s="110"/>
      <x:c r="AA62558" s="110"/>
    </x:row>
    <x:row r="62559" spans="1:32" x14ac:dyDescent="0.25">
      <x:c r="W62559" s="110"/>
      <x:c r="AA62559" s="110"/>
    </x:row>
    <x:row r="62560" spans="1:32" x14ac:dyDescent="0.25">
      <x:c r="W62560" s="110"/>
      <x:c r="AA62560" s="110"/>
    </x:row>
    <x:row r="62561" spans="1:32" x14ac:dyDescent="0.25">
      <x:c r="W62561" s="110"/>
      <x:c r="AA62561" s="110"/>
    </x:row>
    <x:row r="62562" spans="1:32" x14ac:dyDescent="0.25">
      <x:c r="W62562" s="110"/>
      <x:c r="AA62562" s="110"/>
    </x:row>
    <x:row r="62563" spans="1:32" x14ac:dyDescent="0.25">
      <x:c r="W62563" s="110"/>
      <x:c r="AA62563" s="110"/>
    </x:row>
    <x:row r="62564" spans="1:32" x14ac:dyDescent="0.25">
      <x:c r="W62564" s="110"/>
      <x:c r="AA62564" s="110"/>
    </x:row>
    <x:row r="62565" spans="1:32" x14ac:dyDescent="0.25">
      <x:c r="W62565" s="110"/>
      <x:c r="AA62565" s="110"/>
    </x:row>
    <x:row r="62566" spans="1:32" x14ac:dyDescent="0.25">
      <x:c r="W62566" s="110"/>
      <x:c r="AA62566" s="110"/>
    </x:row>
    <x:row r="62567" spans="1:32" x14ac:dyDescent="0.25">
      <x:c r="W62567" s="110"/>
      <x:c r="AA62567" s="110"/>
    </x:row>
    <x:row r="62568" spans="1:32" x14ac:dyDescent="0.25">
      <x:c r="W62568" s="110"/>
      <x:c r="AA62568" s="110"/>
    </x:row>
    <x:row r="62569" spans="1:32" x14ac:dyDescent="0.25">
      <x:c r="W62569" s="110"/>
      <x:c r="AA62569" s="110"/>
    </x:row>
    <x:row r="62570" spans="1:32" x14ac:dyDescent="0.25">
      <x:c r="W62570" s="110"/>
      <x:c r="AA62570" s="110"/>
    </x:row>
    <x:row r="62571" spans="1:32" x14ac:dyDescent="0.25">
      <x:c r="W62571" s="110"/>
      <x:c r="AA62571" s="110"/>
    </x:row>
    <x:row r="62572" spans="1:32" x14ac:dyDescent="0.25">
      <x:c r="W62572" s="110"/>
      <x:c r="AA62572" s="110"/>
    </x:row>
    <x:row r="62573" spans="1:32" x14ac:dyDescent="0.25">
      <x:c r="W62573" s="110"/>
      <x:c r="AA62573" s="110"/>
    </x:row>
    <x:row r="62574" spans="1:32" x14ac:dyDescent="0.25">
      <x:c r="W62574" s="110"/>
      <x:c r="AA62574" s="110"/>
    </x:row>
    <x:row r="62575" spans="1:32" x14ac:dyDescent="0.25">
      <x:c r="W62575" s="110"/>
      <x:c r="AA62575" s="110"/>
    </x:row>
    <x:row r="62576" spans="1:32" x14ac:dyDescent="0.25">
      <x:c r="W62576" s="110"/>
      <x:c r="AA62576" s="110"/>
    </x:row>
    <x:row r="62577" spans="1:32" x14ac:dyDescent="0.25">
      <x:c r="W62577" s="110"/>
      <x:c r="AA62577" s="110"/>
    </x:row>
    <x:row r="62578" spans="1:32" x14ac:dyDescent="0.25">
      <x:c r="W62578" s="110"/>
      <x:c r="AA62578" s="110"/>
    </x:row>
    <x:row r="62579" spans="1:32" x14ac:dyDescent="0.25">
      <x:c r="W62579" s="110"/>
      <x:c r="AA62579" s="110"/>
    </x:row>
    <x:row r="62580" spans="1:32" x14ac:dyDescent="0.25">
      <x:c r="W62580" s="110"/>
      <x:c r="AA62580" s="110"/>
    </x:row>
    <x:row r="62581" spans="1:32" x14ac:dyDescent="0.25">
      <x:c r="W62581" s="110"/>
      <x:c r="AA62581" s="110"/>
    </x:row>
    <x:row r="62582" spans="1:32" x14ac:dyDescent="0.25">
      <x:c r="W62582" s="110"/>
      <x:c r="AA62582" s="110"/>
    </x:row>
    <x:row r="62583" spans="1:32" x14ac:dyDescent="0.25">
      <x:c r="W62583" s="110"/>
      <x:c r="AA62583" s="110"/>
    </x:row>
    <x:row r="62584" spans="1:32" x14ac:dyDescent="0.25">
      <x:c r="W62584" s="110"/>
      <x:c r="AA62584" s="110"/>
    </x:row>
    <x:row r="62585" spans="1:32" x14ac:dyDescent="0.25">
      <x:c r="W62585" s="110"/>
      <x:c r="AA62585" s="110"/>
    </x:row>
    <x:row r="62586" spans="1:32" x14ac:dyDescent="0.25">
      <x:c r="W62586" s="110"/>
      <x:c r="AA62586" s="110"/>
    </x:row>
    <x:row r="62587" spans="1:32" x14ac:dyDescent="0.25">
      <x:c r="W62587" s="110"/>
      <x:c r="AA62587" s="110"/>
    </x:row>
    <x:row r="62588" spans="1:32" x14ac:dyDescent="0.25">
      <x:c r="W62588" s="110"/>
      <x:c r="AA62588" s="110"/>
    </x:row>
    <x:row r="62589" spans="1:32" x14ac:dyDescent="0.25">
      <x:c r="W62589" s="110"/>
      <x:c r="AA62589" s="110"/>
    </x:row>
    <x:row r="62590" spans="1:32" x14ac:dyDescent="0.25">
      <x:c r="W62590" s="110"/>
      <x:c r="AA62590" s="110"/>
    </x:row>
    <x:row r="62591" spans="1:32" x14ac:dyDescent="0.25">
      <x:c r="W62591" s="110"/>
      <x:c r="AA62591" s="110"/>
    </x:row>
    <x:row r="62592" spans="1:32" x14ac:dyDescent="0.25">
      <x:c r="W62592" s="110"/>
      <x:c r="AA62592" s="110"/>
    </x:row>
    <x:row r="62593" spans="1:32" x14ac:dyDescent="0.25">
      <x:c r="W62593" s="110"/>
      <x:c r="AA62593" s="110"/>
    </x:row>
    <x:row r="62594" spans="1:32" x14ac:dyDescent="0.25">
      <x:c r="W62594" s="110"/>
      <x:c r="AA62594" s="110"/>
    </x:row>
    <x:row r="62595" spans="1:32" x14ac:dyDescent="0.25">
      <x:c r="W62595" s="110"/>
      <x:c r="AA62595" s="110"/>
    </x:row>
    <x:row r="62596" spans="1:32" x14ac:dyDescent="0.25">
      <x:c r="W62596" s="110"/>
      <x:c r="AA62596" s="110"/>
    </x:row>
    <x:row r="62597" spans="1:32" x14ac:dyDescent="0.25">
      <x:c r="W62597" s="110"/>
      <x:c r="AA62597" s="110"/>
    </x:row>
    <x:row r="62598" spans="1:32" x14ac:dyDescent="0.25">
      <x:c r="W62598" s="110"/>
      <x:c r="AA62598" s="110"/>
    </x:row>
    <x:row r="62599" spans="1:32" x14ac:dyDescent="0.25">
      <x:c r="W62599" s="110"/>
      <x:c r="AA62599" s="110"/>
    </x:row>
    <x:row r="62600" spans="1:32" x14ac:dyDescent="0.25">
      <x:c r="W62600" s="110"/>
      <x:c r="AA62600" s="110"/>
    </x:row>
    <x:row r="62601" spans="1:32" x14ac:dyDescent="0.25">
      <x:c r="W62601" s="110"/>
      <x:c r="AA62601" s="110"/>
    </x:row>
    <x:row r="62602" spans="1:32" x14ac:dyDescent="0.25">
      <x:c r="W62602" s="110"/>
      <x:c r="AA62602" s="110"/>
    </x:row>
    <x:row r="62603" spans="1:32" x14ac:dyDescent="0.25">
      <x:c r="W62603" s="110"/>
      <x:c r="AA62603" s="110"/>
    </x:row>
    <x:row r="62604" spans="1:32" x14ac:dyDescent="0.25">
      <x:c r="W62604" s="110"/>
      <x:c r="AA62604" s="110"/>
    </x:row>
    <x:row r="62605" spans="1:32" x14ac:dyDescent="0.25">
      <x:c r="W62605" s="110"/>
      <x:c r="AA62605" s="110"/>
    </x:row>
    <x:row r="62606" spans="1:32" x14ac:dyDescent="0.25">
      <x:c r="W62606" s="110"/>
      <x:c r="AA62606" s="110"/>
    </x:row>
    <x:row r="62607" spans="1:32" x14ac:dyDescent="0.25">
      <x:c r="W62607" s="110"/>
      <x:c r="AA62607" s="110"/>
    </x:row>
    <x:row r="62608" spans="1:32" x14ac:dyDescent="0.25">
      <x:c r="W62608" s="110"/>
      <x:c r="AA62608" s="110"/>
    </x:row>
    <x:row r="62609" spans="1:32" x14ac:dyDescent="0.25">
      <x:c r="W62609" s="110"/>
      <x:c r="AA62609" s="110"/>
    </x:row>
    <x:row r="62610" spans="1:32" x14ac:dyDescent="0.25">
      <x:c r="W62610" s="110"/>
      <x:c r="AA62610" s="110"/>
    </x:row>
    <x:row r="62611" spans="1:32" x14ac:dyDescent="0.25">
      <x:c r="W62611" s="110"/>
      <x:c r="AA62611" s="110"/>
    </x:row>
    <x:row r="62612" spans="1:32" x14ac:dyDescent="0.25">
      <x:c r="W62612" s="110"/>
      <x:c r="AA62612" s="110"/>
    </x:row>
    <x:row r="62613" spans="1:32" x14ac:dyDescent="0.25">
      <x:c r="W62613" s="110"/>
      <x:c r="AA62613" s="110"/>
    </x:row>
    <x:row r="62614" spans="1:32" x14ac:dyDescent="0.25">
      <x:c r="W62614" s="110"/>
      <x:c r="AA62614" s="110"/>
    </x:row>
    <x:row r="62615" spans="1:32" x14ac:dyDescent="0.25">
      <x:c r="W62615" s="110"/>
      <x:c r="AA62615" s="110"/>
    </x:row>
    <x:row r="62616" spans="1:32" x14ac:dyDescent="0.25">
      <x:c r="W62616" s="110"/>
      <x:c r="AA62616" s="110"/>
    </x:row>
    <x:row r="62617" spans="1:32" x14ac:dyDescent="0.25">
      <x:c r="W62617" s="110"/>
      <x:c r="AA62617" s="110"/>
    </x:row>
    <x:row r="62618" spans="1:32" x14ac:dyDescent="0.25">
      <x:c r="W62618" s="110"/>
      <x:c r="AA62618" s="110"/>
    </x:row>
    <x:row r="62619" spans="1:32" x14ac:dyDescent="0.25">
      <x:c r="W62619" s="110"/>
      <x:c r="AA62619" s="110"/>
    </x:row>
    <x:row r="62620" spans="1:32" x14ac:dyDescent="0.25">
      <x:c r="W62620" s="110"/>
      <x:c r="AA62620" s="110"/>
    </x:row>
    <x:row r="62621" spans="1:32" x14ac:dyDescent="0.25">
      <x:c r="W62621" s="110"/>
      <x:c r="AA62621" s="110"/>
    </x:row>
    <x:row r="62622" spans="1:32" x14ac:dyDescent="0.25">
      <x:c r="W62622" s="110"/>
      <x:c r="AA62622" s="110"/>
    </x:row>
    <x:row r="62623" spans="1:32" x14ac:dyDescent="0.25">
      <x:c r="W62623" s="110"/>
      <x:c r="AA62623" s="110"/>
    </x:row>
    <x:row r="62624" spans="1:32" x14ac:dyDescent="0.25">
      <x:c r="W62624" s="110"/>
      <x:c r="AA62624" s="110"/>
    </x:row>
    <x:row r="62625" spans="1:32" x14ac:dyDescent="0.25">
      <x:c r="W62625" s="110"/>
      <x:c r="AA62625" s="110"/>
    </x:row>
    <x:row r="62626" spans="1:32" x14ac:dyDescent="0.25">
      <x:c r="W62626" s="110"/>
      <x:c r="AA62626" s="110"/>
    </x:row>
    <x:row r="62627" spans="1:32" x14ac:dyDescent="0.25">
      <x:c r="W62627" s="110"/>
      <x:c r="AA62627" s="110"/>
    </x:row>
    <x:row r="62628" spans="1:32" x14ac:dyDescent="0.25">
      <x:c r="W62628" s="110"/>
      <x:c r="AA62628" s="110"/>
    </x:row>
    <x:row r="62629" spans="1:32" x14ac:dyDescent="0.25">
      <x:c r="W62629" s="110"/>
      <x:c r="AA62629" s="110"/>
    </x:row>
    <x:row r="62630" spans="1:32" x14ac:dyDescent="0.25">
      <x:c r="W62630" s="110"/>
      <x:c r="AA62630" s="110"/>
    </x:row>
    <x:row r="62631" spans="1:32" x14ac:dyDescent="0.25">
      <x:c r="W62631" s="110"/>
      <x:c r="AA62631" s="110"/>
    </x:row>
    <x:row r="62632" spans="1:32" x14ac:dyDescent="0.25">
      <x:c r="W62632" s="110"/>
      <x:c r="AA62632" s="110"/>
    </x:row>
    <x:row r="62633" spans="1:32" x14ac:dyDescent="0.25">
      <x:c r="W62633" s="110"/>
      <x:c r="AA62633" s="110"/>
    </x:row>
    <x:row r="62634" spans="1:32" x14ac:dyDescent="0.25">
      <x:c r="W62634" s="110"/>
      <x:c r="AA62634" s="110"/>
    </x:row>
    <x:row r="62635" spans="1:32" x14ac:dyDescent="0.25">
      <x:c r="W62635" s="110"/>
      <x:c r="AA62635" s="110"/>
    </x:row>
    <x:row r="62636" spans="1:32" x14ac:dyDescent="0.25">
      <x:c r="W62636" s="110"/>
      <x:c r="AA62636" s="110"/>
    </x:row>
    <x:row r="62637" spans="1:32" x14ac:dyDescent="0.25">
      <x:c r="W62637" s="110"/>
      <x:c r="AA62637" s="110"/>
    </x:row>
    <x:row r="62638" spans="1:32" x14ac:dyDescent="0.25">
      <x:c r="W62638" s="110"/>
      <x:c r="AA62638" s="110"/>
    </x:row>
    <x:row r="62639" spans="1:32" x14ac:dyDescent="0.25">
      <x:c r="W62639" s="110"/>
      <x:c r="AA62639" s="110"/>
    </x:row>
    <x:row r="62640" spans="1:32" x14ac:dyDescent="0.25">
      <x:c r="W62640" s="110"/>
      <x:c r="AA62640" s="110"/>
    </x:row>
    <x:row r="62641" spans="1:32" x14ac:dyDescent="0.25">
      <x:c r="W62641" s="110"/>
      <x:c r="AA62641" s="110"/>
    </x:row>
    <x:row r="62642" spans="1:32" x14ac:dyDescent="0.25">
      <x:c r="W62642" s="110"/>
      <x:c r="AA62642" s="110"/>
    </x:row>
    <x:row r="62643" spans="1:32" x14ac:dyDescent="0.25">
      <x:c r="W62643" s="110"/>
      <x:c r="AA62643" s="110"/>
    </x:row>
    <x:row r="62644" spans="1:32" x14ac:dyDescent="0.25">
      <x:c r="W62644" s="110"/>
      <x:c r="AA62644" s="110"/>
    </x:row>
    <x:row r="62645" spans="1:32" x14ac:dyDescent="0.25">
      <x:c r="W62645" s="110"/>
      <x:c r="AA62645" s="110"/>
    </x:row>
    <x:row r="62646" spans="1:32" x14ac:dyDescent="0.25">
      <x:c r="W62646" s="110"/>
      <x:c r="AA62646" s="110"/>
    </x:row>
    <x:row r="62647" spans="1:32" x14ac:dyDescent="0.25">
      <x:c r="W62647" s="110"/>
      <x:c r="AA62647" s="110"/>
    </x:row>
    <x:row r="62648" spans="1:32" x14ac:dyDescent="0.25">
      <x:c r="W62648" s="110"/>
      <x:c r="AA62648" s="110"/>
    </x:row>
    <x:row r="62649" spans="1:32" x14ac:dyDescent="0.25">
      <x:c r="W62649" s="110"/>
      <x:c r="AA62649" s="110"/>
    </x:row>
    <x:row r="62650" spans="1:32" x14ac:dyDescent="0.25">
      <x:c r="W62650" s="110"/>
      <x:c r="AA62650" s="110"/>
    </x:row>
    <x:row r="62651" spans="1:32" x14ac:dyDescent="0.25">
      <x:c r="W62651" s="110"/>
      <x:c r="AA62651" s="110"/>
    </x:row>
    <x:row r="62652" spans="1:32" x14ac:dyDescent="0.25">
      <x:c r="W62652" s="110"/>
      <x:c r="AA62652" s="110"/>
    </x:row>
    <x:row r="62653" spans="1:32" x14ac:dyDescent="0.25">
      <x:c r="W62653" s="110"/>
      <x:c r="AA62653" s="110"/>
    </x:row>
    <x:row r="62654" spans="1:32" x14ac:dyDescent="0.25">
      <x:c r="W62654" s="110"/>
      <x:c r="AA62654" s="110"/>
    </x:row>
    <x:row r="62655" spans="1:32" x14ac:dyDescent="0.25">
      <x:c r="W62655" s="110"/>
      <x:c r="AA62655" s="110"/>
    </x:row>
    <x:row r="62656" spans="1:32" x14ac:dyDescent="0.25">
      <x:c r="W62656" s="110"/>
      <x:c r="AA62656" s="110"/>
    </x:row>
    <x:row r="62657" spans="1:32" x14ac:dyDescent="0.25">
      <x:c r="W62657" s="110"/>
      <x:c r="AA62657" s="110"/>
    </x:row>
    <x:row r="62658" spans="1:32" x14ac:dyDescent="0.25">
      <x:c r="W62658" s="110"/>
      <x:c r="AA62658" s="110"/>
    </x:row>
    <x:row r="62659" spans="1:32" x14ac:dyDescent="0.25">
      <x:c r="W62659" s="110"/>
      <x:c r="AA62659" s="110"/>
    </x:row>
    <x:row r="62660" spans="1:32" x14ac:dyDescent="0.25">
      <x:c r="W62660" s="110"/>
      <x:c r="AA62660" s="110"/>
    </x:row>
    <x:row r="62661" spans="1:32" x14ac:dyDescent="0.25">
      <x:c r="W62661" s="110"/>
      <x:c r="AA62661" s="110"/>
    </x:row>
    <x:row r="62662" spans="1:32" x14ac:dyDescent="0.25">
      <x:c r="W62662" s="110"/>
      <x:c r="AA62662" s="110"/>
    </x:row>
    <x:row r="62663" spans="1:32" x14ac:dyDescent="0.25">
      <x:c r="W62663" s="110"/>
      <x:c r="AA62663" s="110"/>
    </x:row>
    <x:row r="62664" spans="1:32" x14ac:dyDescent="0.25">
      <x:c r="W62664" s="110"/>
      <x:c r="AA62664" s="110"/>
    </x:row>
    <x:row r="62665" spans="1:32" x14ac:dyDescent="0.25">
      <x:c r="W62665" s="110"/>
      <x:c r="AA62665" s="110"/>
    </x:row>
    <x:row r="62666" spans="1:32" x14ac:dyDescent="0.25">
      <x:c r="W62666" s="110"/>
      <x:c r="AA62666" s="110"/>
    </x:row>
    <x:row r="62667" spans="1:32" x14ac:dyDescent="0.25">
      <x:c r="W62667" s="110"/>
      <x:c r="AA62667" s="110"/>
    </x:row>
    <x:row r="62668" spans="1:32" x14ac:dyDescent="0.25">
      <x:c r="W62668" s="110"/>
      <x:c r="AA62668" s="110"/>
    </x:row>
    <x:row r="62669" spans="1:32" x14ac:dyDescent="0.25">
      <x:c r="W62669" s="110"/>
      <x:c r="AA62669" s="110"/>
    </x:row>
    <x:row r="62670" spans="1:32" x14ac:dyDescent="0.25">
      <x:c r="W62670" s="110"/>
      <x:c r="AA62670" s="110"/>
    </x:row>
    <x:row r="62671" spans="1:32" x14ac:dyDescent="0.25">
      <x:c r="W62671" s="110"/>
      <x:c r="AA62671" s="110"/>
    </x:row>
    <x:row r="62672" spans="1:32" x14ac:dyDescent="0.25">
      <x:c r="W62672" s="110"/>
      <x:c r="AA62672" s="110"/>
    </x:row>
    <x:row r="62673" spans="1:32" x14ac:dyDescent="0.25">
      <x:c r="W62673" s="110"/>
      <x:c r="AA62673" s="110"/>
    </x:row>
    <x:row r="62674" spans="1:32" x14ac:dyDescent="0.25">
      <x:c r="W62674" s="110"/>
      <x:c r="AA62674" s="110"/>
    </x:row>
    <x:row r="62675" spans="1:32" x14ac:dyDescent="0.25">
      <x:c r="W62675" s="110"/>
      <x:c r="AA62675" s="110"/>
    </x:row>
    <x:row r="62676" spans="1:32" x14ac:dyDescent="0.25">
      <x:c r="W62676" s="110"/>
      <x:c r="AA62676" s="110"/>
    </x:row>
    <x:row r="62677" spans="1:32" x14ac:dyDescent="0.25">
      <x:c r="W62677" s="110"/>
      <x:c r="AA62677" s="110"/>
    </x:row>
    <x:row r="62678" spans="1:32" x14ac:dyDescent="0.25">
      <x:c r="W62678" s="110"/>
      <x:c r="AA62678" s="110"/>
    </x:row>
    <x:row r="62679" spans="1:32" x14ac:dyDescent="0.25">
      <x:c r="W62679" s="110"/>
      <x:c r="AA62679" s="110"/>
    </x:row>
    <x:row r="62680" spans="1:32" x14ac:dyDescent="0.25">
      <x:c r="W62680" s="110"/>
      <x:c r="AA62680" s="110"/>
    </x:row>
    <x:row r="62681" spans="1:32" x14ac:dyDescent="0.25">
      <x:c r="W62681" s="110"/>
      <x:c r="AA62681" s="110"/>
    </x:row>
    <x:row r="62682" spans="1:32" x14ac:dyDescent="0.25">
      <x:c r="W62682" s="110"/>
      <x:c r="AA62682" s="110"/>
    </x:row>
    <x:row r="62683" spans="1:32" x14ac:dyDescent="0.25">
      <x:c r="W62683" s="110"/>
      <x:c r="AA62683" s="110"/>
    </x:row>
    <x:row r="62684" spans="1:32" x14ac:dyDescent="0.25">
      <x:c r="W62684" s="110"/>
      <x:c r="AA62684" s="110"/>
    </x:row>
    <x:row r="62685" spans="1:32" x14ac:dyDescent="0.25">
      <x:c r="W62685" s="110"/>
      <x:c r="AA62685" s="110"/>
    </x:row>
    <x:row r="62686" spans="1:32" x14ac:dyDescent="0.25">
      <x:c r="W62686" s="110"/>
      <x:c r="AA62686" s="110"/>
    </x:row>
    <x:row r="62687" spans="1:32" x14ac:dyDescent="0.25">
      <x:c r="W62687" s="110"/>
      <x:c r="AA62687" s="110"/>
    </x:row>
    <x:row r="62688" spans="1:32" x14ac:dyDescent="0.25">
      <x:c r="W62688" s="110"/>
      <x:c r="AA62688" s="110"/>
    </x:row>
    <x:row r="62689" spans="1:32" x14ac:dyDescent="0.25">
      <x:c r="W62689" s="110"/>
      <x:c r="AA62689" s="110"/>
    </x:row>
    <x:row r="62690" spans="1:32" x14ac:dyDescent="0.25">
      <x:c r="W62690" s="110"/>
      <x:c r="AA62690" s="110"/>
    </x:row>
    <x:row r="62691" spans="1:32" x14ac:dyDescent="0.25">
      <x:c r="W62691" s="110"/>
      <x:c r="AA62691" s="110"/>
    </x:row>
    <x:row r="62692" spans="1:32" x14ac:dyDescent="0.25">
      <x:c r="W62692" s="110"/>
      <x:c r="AA62692" s="110"/>
    </x:row>
    <x:row r="62693" spans="1:32" x14ac:dyDescent="0.25">
      <x:c r="W62693" s="110"/>
      <x:c r="AA62693" s="110"/>
    </x:row>
    <x:row r="62694" spans="1:32" x14ac:dyDescent="0.25">
      <x:c r="W62694" s="110"/>
      <x:c r="AA62694" s="110"/>
    </x:row>
    <x:row r="62695" spans="1:32" x14ac:dyDescent="0.25">
      <x:c r="W62695" s="110"/>
      <x:c r="AA62695" s="110"/>
    </x:row>
    <x:row r="62696" spans="1:32" x14ac:dyDescent="0.25">
      <x:c r="W62696" s="110"/>
      <x:c r="AA62696" s="110"/>
    </x:row>
    <x:row r="62697" spans="1:32" x14ac:dyDescent="0.25">
      <x:c r="W62697" s="110"/>
      <x:c r="AA62697" s="110"/>
    </x:row>
    <x:row r="62698" spans="1:32" x14ac:dyDescent="0.25">
      <x:c r="W62698" s="110"/>
      <x:c r="AA62698" s="110"/>
    </x:row>
    <x:row r="62699" spans="1:32" x14ac:dyDescent="0.25">
      <x:c r="W62699" s="110"/>
      <x:c r="AA62699" s="110"/>
    </x:row>
    <x:row r="62700" spans="1:32" x14ac:dyDescent="0.25">
      <x:c r="W62700" s="110"/>
      <x:c r="AA62700" s="110"/>
    </x:row>
    <x:row r="62701" spans="1:32" x14ac:dyDescent="0.25">
      <x:c r="W62701" s="110"/>
      <x:c r="AA62701" s="110"/>
    </x:row>
    <x:row r="62702" spans="1:32" x14ac:dyDescent="0.25">
      <x:c r="W62702" s="110"/>
      <x:c r="AA62702" s="110"/>
    </x:row>
    <x:row r="62703" spans="1:32" x14ac:dyDescent="0.25">
      <x:c r="W62703" s="110"/>
      <x:c r="AA62703" s="110"/>
    </x:row>
    <x:row r="62704" spans="1:32" x14ac:dyDescent="0.25">
      <x:c r="W62704" s="110"/>
      <x:c r="AA62704" s="110"/>
    </x:row>
    <x:row r="62705" spans="1:32" x14ac:dyDescent="0.25">
      <x:c r="W62705" s="110"/>
      <x:c r="AA62705" s="110"/>
    </x:row>
    <x:row r="62706" spans="1:32" x14ac:dyDescent="0.25">
      <x:c r="W62706" s="110"/>
      <x:c r="AA62706" s="110"/>
    </x:row>
    <x:row r="62707" spans="1:32" x14ac:dyDescent="0.25">
      <x:c r="W62707" s="110"/>
      <x:c r="AA62707" s="110"/>
    </x:row>
    <x:row r="62708" spans="1:32" x14ac:dyDescent="0.25">
      <x:c r="W62708" s="110"/>
      <x:c r="AA62708" s="110"/>
    </x:row>
    <x:row r="62709" spans="1:32" x14ac:dyDescent="0.25">
      <x:c r="W62709" s="110"/>
      <x:c r="AA62709" s="110"/>
    </x:row>
    <x:row r="62710" spans="1:32" x14ac:dyDescent="0.25">
      <x:c r="W62710" s="110"/>
      <x:c r="AA62710" s="110"/>
    </x:row>
    <x:row r="62711" spans="1:32" x14ac:dyDescent="0.25">
      <x:c r="W62711" s="110"/>
      <x:c r="AA62711" s="110"/>
    </x:row>
    <x:row r="62712" spans="1:32" x14ac:dyDescent="0.25">
      <x:c r="W62712" s="110"/>
      <x:c r="AA62712" s="110"/>
    </x:row>
    <x:row r="62713" spans="1:32" x14ac:dyDescent="0.25">
      <x:c r="W62713" s="110"/>
      <x:c r="AA62713" s="110"/>
    </x:row>
    <x:row r="62714" spans="1:32" x14ac:dyDescent="0.25">
      <x:c r="W62714" s="110"/>
      <x:c r="AA62714" s="110"/>
    </x:row>
    <x:row r="62715" spans="1:32" x14ac:dyDescent="0.25">
      <x:c r="W62715" s="110"/>
      <x:c r="AA62715" s="110"/>
    </x:row>
    <x:row r="62716" spans="1:32" x14ac:dyDescent="0.25">
      <x:c r="W62716" s="110"/>
      <x:c r="AA62716" s="110"/>
    </x:row>
    <x:row r="62717" spans="1:32" x14ac:dyDescent="0.25">
      <x:c r="W62717" s="110"/>
      <x:c r="AA62717" s="110"/>
    </x:row>
    <x:row r="62718" spans="1:32" x14ac:dyDescent="0.25">
      <x:c r="W62718" s="110"/>
      <x:c r="AA62718" s="110"/>
    </x:row>
    <x:row r="62719" spans="1:32" x14ac:dyDescent="0.25">
      <x:c r="W62719" s="110"/>
      <x:c r="AA62719" s="110"/>
    </x:row>
    <x:row r="62720" spans="1:32" x14ac:dyDescent="0.25">
      <x:c r="W62720" s="110"/>
      <x:c r="AA62720" s="110"/>
    </x:row>
    <x:row r="62721" spans="1:32" x14ac:dyDescent="0.25">
      <x:c r="W62721" s="110"/>
      <x:c r="AA62721" s="110"/>
    </x:row>
    <x:row r="62722" spans="1:32" x14ac:dyDescent="0.25">
      <x:c r="W62722" s="110"/>
      <x:c r="AA62722" s="110"/>
    </x:row>
    <x:row r="62723" spans="1:32" x14ac:dyDescent="0.25">
      <x:c r="W62723" s="110"/>
      <x:c r="AA62723" s="110"/>
    </x:row>
    <x:row r="62724" spans="1:32" x14ac:dyDescent="0.25">
      <x:c r="W62724" s="110"/>
      <x:c r="AA62724" s="110"/>
    </x:row>
    <x:row r="62725" spans="1:32" x14ac:dyDescent="0.25">
      <x:c r="W62725" s="110"/>
      <x:c r="AA62725" s="110"/>
    </x:row>
    <x:row r="62726" spans="1:32" x14ac:dyDescent="0.25">
      <x:c r="W62726" s="110"/>
      <x:c r="AA62726" s="110"/>
    </x:row>
    <x:row r="62727" spans="1:32" x14ac:dyDescent="0.25">
      <x:c r="W62727" s="110"/>
      <x:c r="AA62727" s="110"/>
    </x:row>
    <x:row r="62728" spans="1:32" x14ac:dyDescent="0.25">
      <x:c r="W62728" s="110"/>
      <x:c r="AA62728" s="110"/>
    </x:row>
    <x:row r="62729" spans="1:32" x14ac:dyDescent="0.25">
      <x:c r="W62729" s="110"/>
      <x:c r="AA62729" s="110"/>
    </x:row>
    <x:row r="62730" spans="1:32" x14ac:dyDescent="0.25">
      <x:c r="W62730" s="110"/>
      <x:c r="AA62730" s="110"/>
    </x:row>
    <x:row r="62731" spans="1:32" x14ac:dyDescent="0.25">
      <x:c r="W62731" s="110"/>
      <x:c r="AA62731" s="110"/>
    </x:row>
    <x:row r="62732" spans="1:32" x14ac:dyDescent="0.25">
      <x:c r="W62732" s="110"/>
      <x:c r="AA62732" s="110"/>
    </x:row>
    <x:row r="62733" spans="1:32" x14ac:dyDescent="0.25">
      <x:c r="W62733" s="110"/>
      <x:c r="AA62733" s="110"/>
    </x:row>
    <x:row r="62734" spans="1:32" x14ac:dyDescent="0.25">
      <x:c r="W62734" s="110"/>
      <x:c r="AA62734" s="110"/>
    </x:row>
    <x:row r="62735" spans="1:32" x14ac:dyDescent="0.25">
      <x:c r="W62735" s="110"/>
      <x:c r="AA62735" s="110"/>
    </x:row>
    <x:row r="62736" spans="1:32" x14ac:dyDescent="0.25">
      <x:c r="W62736" s="110"/>
      <x:c r="AA62736" s="110"/>
    </x:row>
    <x:row r="62737" spans="1:32" x14ac:dyDescent="0.25">
      <x:c r="W62737" s="110"/>
      <x:c r="AA62737" s="110"/>
    </x:row>
    <x:row r="62738" spans="1:32" x14ac:dyDescent="0.25">
      <x:c r="W62738" s="110"/>
      <x:c r="AA62738" s="110"/>
    </x:row>
    <x:row r="62739" spans="1:32" x14ac:dyDescent="0.25">
      <x:c r="W62739" s="110"/>
      <x:c r="AA62739" s="110"/>
    </x:row>
    <x:row r="62740" spans="1:32" x14ac:dyDescent="0.25">
      <x:c r="W62740" s="110"/>
      <x:c r="AA62740" s="110"/>
    </x:row>
    <x:row r="62741" spans="1:32" x14ac:dyDescent="0.25">
      <x:c r="W62741" s="110"/>
      <x:c r="AA62741" s="110"/>
    </x:row>
    <x:row r="62742" spans="1:32" x14ac:dyDescent="0.25">
      <x:c r="W62742" s="110"/>
      <x:c r="AA62742" s="110"/>
    </x:row>
    <x:row r="62743" spans="1:32" x14ac:dyDescent="0.25">
      <x:c r="W62743" s="110"/>
      <x:c r="AA62743" s="110"/>
    </x:row>
    <x:row r="62744" spans="1:32" x14ac:dyDescent="0.25">
      <x:c r="W62744" s="110"/>
      <x:c r="AA62744" s="110"/>
    </x:row>
    <x:row r="62745" spans="1:32" x14ac:dyDescent="0.25">
      <x:c r="W62745" s="110"/>
      <x:c r="AA62745" s="110"/>
    </x:row>
    <x:row r="62746" spans="1:32" x14ac:dyDescent="0.25">
      <x:c r="W62746" s="110"/>
      <x:c r="AA62746" s="110"/>
    </x:row>
    <x:row r="62747" spans="1:32" x14ac:dyDescent="0.25">
      <x:c r="W62747" s="110"/>
      <x:c r="AA62747" s="110"/>
    </x:row>
    <x:row r="62748" spans="1:32" x14ac:dyDescent="0.25">
      <x:c r="W62748" s="110"/>
      <x:c r="AA62748" s="110"/>
    </x:row>
    <x:row r="62749" spans="1:32" x14ac:dyDescent="0.25">
      <x:c r="W62749" s="110"/>
      <x:c r="AA62749" s="110"/>
    </x:row>
    <x:row r="62750" spans="1:32" x14ac:dyDescent="0.25">
      <x:c r="W62750" s="110"/>
      <x:c r="AA62750" s="110"/>
    </x:row>
    <x:row r="62751" spans="1:32" x14ac:dyDescent="0.25">
      <x:c r="W62751" s="110"/>
      <x:c r="AA62751" s="110"/>
    </x:row>
    <x:row r="62752" spans="1:32" x14ac:dyDescent="0.25">
      <x:c r="W62752" s="110"/>
      <x:c r="AA62752" s="110"/>
    </x:row>
    <x:row r="62753" spans="1:32" x14ac:dyDescent="0.25">
      <x:c r="W62753" s="110"/>
      <x:c r="AA62753" s="110"/>
    </x:row>
    <x:row r="62754" spans="1:32" x14ac:dyDescent="0.25">
      <x:c r="W62754" s="110"/>
      <x:c r="AA62754" s="110"/>
    </x:row>
    <x:row r="62755" spans="1:32" x14ac:dyDescent="0.25">
      <x:c r="W62755" s="110"/>
      <x:c r="AA62755" s="110"/>
    </x:row>
    <x:row r="62756" spans="1:32" x14ac:dyDescent="0.25">
      <x:c r="W62756" s="110"/>
      <x:c r="AA62756" s="110"/>
    </x:row>
    <x:row r="62757" spans="1:32" x14ac:dyDescent="0.25">
      <x:c r="W62757" s="110"/>
      <x:c r="AA62757" s="110"/>
    </x:row>
    <x:row r="62758" spans="1:32" x14ac:dyDescent="0.25">
      <x:c r="W62758" s="110"/>
      <x:c r="AA62758" s="110"/>
    </x:row>
    <x:row r="62759" spans="1:32" x14ac:dyDescent="0.25">
      <x:c r="W62759" s="110"/>
      <x:c r="AA62759" s="110"/>
    </x:row>
    <x:row r="62760" spans="1:32" x14ac:dyDescent="0.25">
      <x:c r="W62760" s="110"/>
      <x:c r="AA62760" s="110"/>
    </x:row>
    <x:row r="62761" spans="1:32" x14ac:dyDescent="0.25">
      <x:c r="W62761" s="110"/>
      <x:c r="AA62761" s="110"/>
    </x:row>
    <x:row r="62762" spans="1:32" x14ac:dyDescent="0.25">
      <x:c r="W62762" s="110"/>
      <x:c r="AA62762" s="110"/>
    </x:row>
    <x:row r="62763" spans="1:32" x14ac:dyDescent="0.25">
      <x:c r="W62763" s="110"/>
      <x:c r="AA62763" s="110"/>
    </x:row>
    <x:row r="62764" spans="1:32" x14ac:dyDescent="0.25">
      <x:c r="W62764" s="110"/>
      <x:c r="AA62764" s="110"/>
    </x:row>
    <x:row r="62765" spans="1:32" x14ac:dyDescent="0.25">
      <x:c r="W62765" s="110"/>
      <x:c r="AA62765" s="110"/>
    </x:row>
    <x:row r="62766" spans="1:32" x14ac:dyDescent="0.25">
      <x:c r="W62766" s="110"/>
      <x:c r="AA62766" s="110"/>
    </x:row>
    <x:row r="62767" spans="1:32" x14ac:dyDescent="0.25">
      <x:c r="W62767" s="110"/>
      <x:c r="AA62767" s="110"/>
    </x:row>
    <x:row r="62768" spans="1:32" x14ac:dyDescent="0.25">
      <x:c r="W62768" s="110"/>
      <x:c r="AA62768" s="110"/>
    </x:row>
    <x:row r="62769" spans="1:32" x14ac:dyDescent="0.25">
      <x:c r="W62769" s="110"/>
      <x:c r="AA62769" s="110"/>
    </x:row>
    <x:row r="62770" spans="1:32" x14ac:dyDescent="0.25">
      <x:c r="W62770" s="110"/>
      <x:c r="AA62770" s="110"/>
    </x:row>
    <x:row r="62771" spans="1:32" x14ac:dyDescent="0.25">
      <x:c r="W62771" s="110"/>
      <x:c r="AA62771" s="110"/>
    </x:row>
    <x:row r="62772" spans="1:32" x14ac:dyDescent="0.25">
      <x:c r="W62772" s="110"/>
      <x:c r="AA62772" s="110"/>
    </x:row>
    <x:row r="62773" spans="1:32" x14ac:dyDescent="0.25">
      <x:c r="W62773" s="110"/>
      <x:c r="AA62773" s="110"/>
    </x:row>
    <x:row r="62774" spans="1:32" x14ac:dyDescent="0.25">
      <x:c r="W62774" s="110"/>
      <x:c r="AA62774" s="110"/>
    </x:row>
    <x:row r="62775" spans="1:32" x14ac:dyDescent="0.25">
      <x:c r="W62775" s="110"/>
      <x:c r="AA62775" s="110"/>
    </x:row>
    <x:row r="62776" spans="1:32" x14ac:dyDescent="0.25">
      <x:c r="W62776" s="110"/>
      <x:c r="AA62776" s="110"/>
    </x:row>
    <x:row r="62777" spans="1:32" x14ac:dyDescent="0.25">
      <x:c r="W62777" s="110"/>
      <x:c r="AA62777" s="110"/>
    </x:row>
    <x:row r="62778" spans="1:32" x14ac:dyDescent="0.25">
      <x:c r="W62778" s="110"/>
      <x:c r="AA62778" s="110"/>
    </x:row>
    <x:row r="62779" spans="1:32" x14ac:dyDescent="0.25">
      <x:c r="W62779" s="110"/>
      <x:c r="AA62779" s="110"/>
    </x:row>
    <x:row r="62780" spans="1:32" x14ac:dyDescent="0.25">
      <x:c r="W62780" s="110"/>
      <x:c r="AA62780" s="110"/>
    </x:row>
    <x:row r="62781" spans="1:32" x14ac:dyDescent="0.25">
      <x:c r="W62781" s="110"/>
      <x:c r="AA62781" s="110"/>
    </x:row>
    <x:row r="62782" spans="1:32" x14ac:dyDescent="0.25">
      <x:c r="W62782" s="110"/>
      <x:c r="AA62782" s="110"/>
    </x:row>
    <x:row r="62783" spans="1:32" x14ac:dyDescent="0.25">
      <x:c r="W62783" s="110"/>
      <x:c r="AA62783" s="110"/>
    </x:row>
    <x:row r="62784" spans="1:32" x14ac:dyDescent="0.25">
      <x:c r="W62784" s="110"/>
      <x:c r="AA62784" s="110"/>
    </x:row>
    <x:row r="62785" spans="1:32" x14ac:dyDescent="0.25">
      <x:c r="W62785" s="110"/>
      <x:c r="AA62785" s="110"/>
    </x:row>
    <x:row r="62786" spans="1:32" x14ac:dyDescent="0.25">
      <x:c r="W62786" s="110"/>
      <x:c r="AA62786" s="110"/>
    </x:row>
    <x:row r="62787" spans="1:32" x14ac:dyDescent="0.25">
      <x:c r="W62787" s="110"/>
      <x:c r="AA62787" s="110"/>
    </x:row>
    <x:row r="62788" spans="1:32" x14ac:dyDescent="0.25">
      <x:c r="W62788" s="110"/>
      <x:c r="AA62788" s="110"/>
    </x:row>
    <x:row r="62789" spans="1:32" x14ac:dyDescent="0.25">
      <x:c r="W62789" s="110"/>
      <x:c r="AA62789" s="110"/>
    </x:row>
    <x:row r="62790" spans="1:32" x14ac:dyDescent="0.25">
      <x:c r="W62790" s="110"/>
      <x:c r="AA62790" s="110"/>
    </x:row>
    <x:row r="62791" spans="1:32" x14ac:dyDescent="0.25">
      <x:c r="W62791" s="110"/>
      <x:c r="AA62791" s="110"/>
    </x:row>
    <x:row r="62792" spans="1:32" x14ac:dyDescent="0.25">
      <x:c r="W62792" s="110"/>
      <x:c r="AA62792" s="110"/>
    </x:row>
    <x:row r="62793" spans="1:32" x14ac:dyDescent="0.25">
      <x:c r="W62793" s="110"/>
      <x:c r="AA62793" s="110"/>
    </x:row>
    <x:row r="62794" spans="1:32" x14ac:dyDescent="0.25">
      <x:c r="W62794" s="110"/>
      <x:c r="AA62794" s="110"/>
    </x:row>
    <x:row r="62795" spans="1:32" x14ac:dyDescent="0.25">
      <x:c r="W62795" s="110"/>
      <x:c r="AA62795" s="110"/>
    </x:row>
    <x:row r="62796" spans="1:32" x14ac:dyDescent="0.25">
      <x:c r="W62796" s="110"/>
      <x:c r="AA62796" s="110"/>
    </x:row>
    <x:row r="62797" spans="1:32" x14ac:dyDescent="0.25">
      <x:c r="W62797" s="110"/>
      <x:c r="AA62797" s="110"/>
    </x:row>
    <x:row r="62798" spans="1:32" x14ac:dyDescent="0.25">
      <x:c r="W62798" s="110"/>
      <x:c r="AA62798" s="110"/>
    </x:row>
    <x:row r="62799" spans="1:32" x14ac:dyDescent="0.25">
      <x:c r="W62799" s="110"/>
      <x:c r="AA62799" s="110"/>
    </x:row>
    <x:row r="62800" spans="1:32" x14ac:dyDescent="0.25">
      <x:c r="W62800" s="110"/>
      <x:c r="AA62800" s="110"/>
    </x:row>
    <x:row r="62801" spans="1:32" x14ac:dyDescent="0.25">
      <x:c r="W62801" s="110"/>
      <x:c r="AA62801" s="110"/>
    </x:row>
    <x:row r="62802" spans="1:32" x14ac:dyDescent="0.25">
      <x:c r="W62802" s="110"/>
      <x:c r="AA62802" s="110"/>
    </x:row>
    <x:row r="62803" spans="1:32" x14ac:dyDescent="0.25">
      <x:c r="W62803" s="110"/>
      <x:c r="AA62803" s="110"/>
    </x:row>
    <x:row r="62804" spans="1:32" x14ac:dyDescent="0.25">
      <x:c r="W62804" s="110"/>
      <x:c r="AA62804" s="110"/>
    </x:row>
    <x:row r="62805" spans="1:32" x14ac:dyDescent="0.25">
      <x:c r="W62805" s="110"/>
      <x:c r="AA62805" s="110"/>
    </x:row>
    <x:row r="62806" spans="1:32" x14ac:dyDescent="0.25">
      <x:c r="W62806" s="110"/>
      <x:c r="AA62806" s="110"/>
    </x:row>
    <x:row r="62807" spans="1:32" x14ac:dyDescent="0.25">
      <x:c r="W62807" s="110"/>
      <x:c r="AA62807" s="110"/>
    </x:row>
    <x:row r="62808" spans="1:32" x14ac:dyDescent="0.25">
      <x:c r="W62808" s="110"/>
      <x:c r="AA62808" s="110"/>
    </x:row>
    <x:row r="62809" spans="1:32" x14ac:dyDescent="0.25">
      <x:c r="W62809" s="110"/>
      <x:c r="AA62809" s="110"/>
    </x:row>
    <x:row r="62810" spans="1:32" x14ac:dyDescent="0.25">
      <x:c r="W62810" s="110"/>
      <x:c r="AA62810" s="110"/>
    </x:row>
    <x:row r="62811" spans="1:32" x14ac:dyDescent="0.25">
      <x:c r="W62811" s="110"/>
      <x:c r="AA62811" s="110"/>
    </x:row>
    <x:row r="62812" spans="1:32" x14ac:dyDescent="0.25">
      <x:c r="W62812" s="110"/>
      <x:c r="AA62812" s="110"/>
    </x:row>
    <x:row r="62813" spans="1:32" x14ac:dyDescent="0.25">
      <x:c r="W62813" s="110"/>
      <x:c r="AA62813" s="110"/>
    </x:row>
    <x:row r="62814" spans="1:32" x14ac:dyDescent="0.25">
      <x:c r="W62814" s="110"/>
      <x:c r="AA62814" s="110"/>
    </x:row>
    <x:row r="62815" spans="1:32" x14ac:dyDescent="0.25">
      <x:c r="W62815" s="110"/>
      <x:c r="AA62815" s="110"/>
    </x:row>
    <x:row r="62816" spans="1:32" x14ac:dyDescent="0.25">
      <x:c r="W62816" s="110"/>
      <x:c r="AA62816" s="110"/>
    </x:row>
    <x:row r="62817" spans="1:32" x14ac:dyDescent="0.25">
      <x:c r="W62817" s="110"/>
      <x:c r="AA62817" s="110"/>
    </x:row>
    <x:row r="62818" spans="1:32" x14ac:dyDescent="0.25">
      <x:c r="W62818" s="110"/>
      <x:c r="AA62818" s="110"/>
    </x:row>
    <x:row r="62819" spans="1:32" x14ac:dyDescent="0.25">
      <x:c r="W62819" s="110"/>
      <x:c r="AA62819" s="110"/>
    </x:row>
    <x:row r="62820" spans="1:32" x14ac:dyDescent="0.25">
      <x:c r="W62820" s="110"/>
      <x:c r="AA62820" s="110"/>
    </x:row>
    <x:row r="62821" spans="1:32" x14ac:dyDescent="0.25">
      <x:c r="W62821" s="110"/>
      <x:c r="AA62821" s="110"/>
    </x:row>
    <x:row r="62822" spans="1:32" x14ac:dyDescent="0.25">
      <x:c r="W62822" s="110"/>
      <x:c r="AA62822" s="110"/>
    </x:row>
    <x:row r="62823" spans="1:32" x14ac:dyDescent="0.25">
      <x:c r="W62823" s="110"/>
      <x:c r="AA62823" s="110"/>
    </x:row>
    <x:row r="62824" spans="1:32" x14ac:dyDescent="0.25">
      <x:c r="W62824" s="110"/>
      <x:c r="AA62824" s="110"/>
    </x:row>
    <x:row r="62825" spans="1:32" x14ac:dyDescent="0.25">
      <x:c r="W62825" s="110"/>
      <x:c r="AA62825" s="110"/>
    </x:row>
    <x:row r="62826" spans="1:32" x14ac:dyDescent="0.25">
      <x:c r="W62826" s="110"/>
      <x:c r="AA62826" s="110"/>
    </x:row>
    <x:row r="62827" spans="1:32" x14ac:dyDescent="0.25">
      <x:c r="W62827" s="110"/>
      <x:c r="AA62827" s="110"/>
    </x:row>
    <x:row r="62828" spans="1:32" x14ac:dyDescent="0.25">
      <x:c r="W62828" s="110"/>
      <x:c r="AA62828" s="110"/>
    </x:row>
    <x:row r="62829" spans="1:32" x14ac:dyDescent="0.25">
      <x:c r="W62829" s="110"/>
      <x:c r="AA62829" s="110"/>
    </x:row>
    <x:row r="62830" spans="1:32" x14ac:dyDescent="0.25">
      <x:c r="W62830" s="110"/>
      <x:c r="AA62830" s="110"/>
    </x:row>
    <x:row r="62831" spans="1:32" x14ac:dyDescent="0.25">
      <x:c r="W62831" s="110"/>
      <x:c r="AA62831" s="110"/>
    </x:row>
    <x:row r="62832" spans="1:32" x14ac:dyDescent="0.25">
      <x:c r="W62832" s="110"/>
      <x:c r="AA62832" s="110"/>
    </x:row>
    <x:row r="62833" spans="1:32" x14ac:dyDescent="0.25">
      <x:c r="W62833" s="110"/>
      <x:c r="AA62833" s="110"/>
    </x:row>
    <x:row r="62834" spans="1:32" x14ac:dyDescent="0.25">
      <x:c r="W62834" s="110"/>
      <x:c r="AA62834" s="110"/>
    </x:row>
    <x:row r="62835" spans="1:32" x14ac:dyDescent="0.25">
      <x:c r="W62835" s="110"/>
      <x:c r="AA62835" s="110"/>
    </x:row>
    <x:row r="62836" spans="1:32" x14ac:dyDescent="0.25">
      <x:c r="W62836" s="110"/>
      <x:c r="AA62836" s="110"/>
    </x:row>
    <x:row r="62837" spans="1:32" x14ac:dyDescent="0.25">
      <x:c r="W62837" s="110"/>
      <x:c r="AA62837" s="110"/>
    </x:row>
    <x:row r="62838" spans="1:32" x14ac:dyDescent="0.25">
      <x:c r="W62838" s="110"/>
      <x:c r="AA62838" s="110"/>
    </x:row>
    <x:row r="62839" spans="1:32" x14ac:dyDescent="0.25">
      <x:c r="W62839" s="110"/>
      <x:c r="AA62839" s="110"/>
    </x:row>
    <x:row r="62840" spans="1:32" x14ac:dyDescent="0.25">
      <x:c r="W62840" s="110"/>
      <x:c r="AA62840" s="110"/>
    </x:row>
    <x:row r="62841" spans="1:32" x14ac:dyDescent="0.25">
      <x:c r="W62841" s="110"/>
      <x:c r="AA62841" s="110"/>
    </x:row>
    <x:row r="62842" spans="1:32" x14ac:dyDescent="0.25">
      <x:c r="W62842" s="110"/>
      <x:c r="AA62842" s="110"/>
    </x:row>
    <x:row r="62843" spans="1:32" x14ac:dyDescent="0.25">
      <x:c r="W62843" s="110"/>
      <x:c r="AA62843" s="110"/>
    </x:row>
    <x:row r="62844" spans="1:32" x14ac:dyDescent="0.25">
      <x:c r="W62844" s="110"/>
      <x:c r="AA62844" s="110"/>
    </x:row>
    <x:row r="62845" spans="1:32" x14ac:dyDescent="0.25">
      <x:c r="W62845" s="110"/>
      <x:c r="AA62845" s="110"/>
    </x:row>
    <x:row r="62846" spans="1:32" x14ac:dyDescent="0.25">
      <x:c r="W62846" s="110"/>
      <x:c r="AA62846" s="110"/>
    </x:row>
    <x:row r="62847" spans="1:32" x14ac:dyDescent="0.25">
      <x:c r="W62847" s="110"/>
      <x:c r="AA62847" s="110"/>
    </x:row>
    <x:row r="62848" spans="1:32" x14ac:dyDescent="0.25">
      <x:c r="W62848" s="110"/>
      <x:c r="AA62848" s="110"/>
    </x:row>
    <x:row r="62849" spans="1:32" x14ac:dyDescent="0.25">
      <x:c r="W62849" s="110"/>
      <x:c r="AA62849" s="110"/>
    </x:row>
    <x:row r="62850" spans="1:32" x14ac:dyDescent="0.25">
      <x:c r="W62850" s="110"/>
      <x:c r="AA62850" s="110"/>
    </x:row>
    <x:row r="62851" spans="1:32" x14ac:dyDescent="0.25">
      <x:c r="W62851" s="110"/>
      <x:c r="AA62851" s="110"/>
    </x:row>
    <x:row r="62852" spans="1:32" x14ac:dyDescent="0.25">
      <x:c r="W62852" s="110"/>
      <x:c r="AA62852" s="110"/>
    </x:row>
    <x:row r="62853" spans="1:32" x14ac:dyDescent="0.25">
      <x:c r="W62853" s="110"/>
      <x:c r="AA62853" s="110"/>
    </x:row>
    <x:row r="62854" spans="1:32" x14ac:dyDescent="0.25">
      <x:c r="W62854" s="110"/>
      <x:c r="AA62854" s="110"/>
    </x:row>
    <x:row r="62855" spans="1:32" x14ac:dyDescent="0.25">
      <x:c r="W62855" s="110"/>
      <x:c r="AA62855" s="110"/>
    </x:row>
    <x:row r="62856" spans="1:32" x14ac:dyDescent="0.25">
      <x:c r="W62856" s="110"/>
      <x:c r="AA62856" s="110"/>
    </x:row>
    <x:row r="62857" spans="1:32" x14ac:dyDescent="0.25">
      <x:c r="W62857" s="110"/>
      <x:c r="AA62857" s="110"/>
    </x:row>
    <x:row r="62858" spans="1:32" x14ac:dyDescent="0.25">
      <x:c r="W62858" s="110"/>
      <x:c r="AA62858" s="110"/>
    </x:row>
    <x:row r="62859" spans="1:32" x14ac:dyDescent="0.25">
      <x:c r="W62859" s="110"/>
      <x:c r="AA62859" s="110"/>
    </x:row>
    <x:row r="62860" spans="1:32" x14ac:dyDescent="0.25">
      <x:c r="W62860" s="110"/>
      <x:c r="AA62860" s="110"/>
    </x:row>
    <x:row r="62861" spans="1:32" x14ac:dyDescent="0.25">
      <x:c r="W62861" s="110"/>
      <x:c r="AA62861" s="110"/>
    </x:row>
    <x:row r="62862" spans="1:32" x14ac:dyDescent="0.25">
      <x:c r="W62862" s="110"/>
      <x:c r="AA62862" s="110"/>
    </x:row>
    <x:row r="62863" spans="1:32" x14ac:dyDescent="0.25">
      <x:c r="W62863" s="110"/>
      <x:c r="AA62863" s="110"/>
    </x:row>
    <x:row r="62864" spans="1:32" x14ac:dyDescent="0.25">
      <x:c r="W62864" s="110"/>
      <x:c r="AA62864" s="110"/>
    </x:row>
    <x:row r="62865" spans="1:32" x14ac:dyDescent="0.25">
      <x:c r="W62865" s="110"/>
      <x:c r="AA62865" s="110"/>
    </x:row>
    <x:row r="62866" spans="1:32" x14ac:dyDescent="0.25">
      <x:c r="W62866" s="110"/>
      <x:c r="AA62866" s="110"/>
    </x:row>
    <x:row r="62867" spans="1:32" x14ac:dyDescent="0.25">
      <x:c r="W62867" s="110"/>
      <x:c r="AA62867" s="110"/>
    </x:row>
    <x:row r="62868" spans="1:32" x14ac:dyDescent="0.25">
      <x:c r="W62868" s="110"/>
      <x:c r="AA62868" s="110"/>
    </x:row>
    <x:row r="62869" spans="1:32" x14ac:dyDescent="0.25">
      <x:c r="W62869" s="110"/>
      <x:c r="AA62869" s="110"/>
    </x:row>
    <x:row r="62870" spans="1:32" x14ac:dyDescent="0.25">
      <x:c r="W62870" s="110"/>
      <x:c r="AA62870" s="110"/>
    </x:row>
    <x:row r="62871" spans="1:32" x14ac:dyDescent="0.25">
      <x:c r="W62871" s="110"/>
      <x:c r="AA62871" s="110"/>
    </x:row>
    <x:row r="62872" spans="1:32" x14ac:dyDescent="0.25">
      <x:c r="W62872" s="110"/>
      <x:c r="AA62872" s="110"/>
    </x:row>
    <x:row r="62873" spans="1:32" x14ac:dyDescent="0.25">
      <x:c r="W62873" s="110"/>
      <x:c r="AA62873" s="110"/>
    </x:row>
    <x:row r="62874" spans="1:32" x14ac:dyDescent="0.25">
      <x:c r="W62874" s="110"/>
      <x:c r="AA62874" s="110"/>
    </x:row>
    <x:row r="62875" spans="1:32" x14ac:dyDescent="0.25">
      <x:c r="W62875" s="110"/>
      <x:c r="AA62875" s="110"/>
    </x:row>
    <x:row r="62876" spans="1:32" x14ac:dyDescent="0.25">
      <x:c r="W62876" s="110"/>
      <x:c r="AA62876" s="110"/>
    </x:row>
    <x:row r="62877" spans="1:32" x14ac:dyDescent="0.25">
      <x:c r="W62877" s="110"/>
      <x:c r="AA62877" s="110"/>
    </x:row>
    <x:row r="62878" spans="1:32" x14ac:dyDescent="0.25">
      <x:c r="W62878" s="110"/>
      <x:c r="AA62878" s="110"/>
    </x:row>
    <x:row r="62879" spans="1:32" x14ac:dyDescent="0.25">
      <x:c r="W62879" s="110"/>
      <x:c r="AA62879" s="110"/>
    </x:row>
    <x:row r="62880" spans="1:32" x14ac:dyDescent="0.25">
      <x:c r="W62880" s="110"/>
      <x:c r="AA62880" s="110"/>
    </x:row>
    <x:row r="62881" spans="1:32" x14ac:dyDescent="0.25">
      <x:c r="W62881" s="110"/>
      <x:c r="AA62881" s="110"/>
    </x:row>
    <x:row r="62882" spans="1:32" x14ac:dyDescent="0.25">
      <x:c r="W62882" s="110"/>
      <x:c r="AA62882" s="110"/>
    </x:row>
    <x:row r="62883" spans="1:32" x14ac:dyDescent="0.25">
      <x:c r="W62883" s="110"/>
      <x:c r="AA62883" s="110"/>
    </x:row>
    <x:row r="62884" spans="1:32" x14ac:dyDescent="0.25">
      <x:c r="W62884" s="110"/>
      <x:c r="AA62884" s="110"/>
    </x:row>
    <x:row r="62885" spans="1:32" x14ac:dyDescent="0.25">
      <x:c r="W62885" s="110"/>
      <x:c r="AA62885" s="110"/>
    </x:row>
    <x:row r="62886" spans="1:32" x14ac:dyDescent="0.25">
      <x:c r="W62886" s="110"/>
      <x:c r="AA62886" s="110"/>
    </x:row>
    <x:row r="62887" spans="1:32" x14ac:dyDescent="0.25">
      <x:c r="W62887" s="110"/>
      <x:c r="AA62887" s="110"/>
    </x:row>
    <x:row r="62888" spans="1:32" x14ac:dyDescent="0.25">
      <x:c r="W62888" s="110"/>
      <x:c r="AA62888" s="110"/>
    </x:row>
    <x:row r="62889" spans="1:32" x14ac:dyDescent="0.25">
      <x:c r="W62889" s="110"/>
      <x:c r="AA62889" s="110"/>
    </x:row>
    <x:row r="62890" spans="1:32" x14ac:dyDescent="0.25">
      <x:c r="W62890" s="110"/>
      <x:c r="AA62890" s="110"/>
    </x:row>
    <x:row r="62891" spans="1:32" x14ac:dyDescent="0.25">
      <x:c r="W62891" s="110"/>
      <x:c r="AA62891" s="110"/>
    </x:row>
    <x:row r="62892" spans="1:32" x14ac:dyDescent="0.25">
      <x:c r="W62892" s="110"/>
      <x:c r="AA62892" s="110"/>
    </x:row>
    <x:row r="62893" spans="1:32" x14ac:dyDescent="0.25">
      <x:c r="W62893" s="110"/>
      <x:c r="AA62893" s="110"/>
    </x:row>
    <x:row r="62894" spans="1:32" x14ac:dyDescent="0.25">
      <x:c r="W62894" s="110"/>
      <x:c r="AA62894" s="110"/>
    </x:row>
    <x:row r="62895" spans="1:32" x14ac:dyDescent="0.25">
      <x:c r="W62895" s="110"/>
      <x:c r="AA62895" s="110"/>
    </x:row>
    <x:row r="62896" spans="1:32" x14ac:dyDescent="0.25">
      <x:c r="W62896" s="110"/>
      <x:c r="AA62896" s="110"/>
    </x:row>
    <x:row r="62897" spans="1:32" x14ac:dyDescent="0.25">
      <x:c r="W62897" s="110"/>
      <x:c r="AA62897" s="110"/>
    </x:row>
    <x:row r="62898" spans="1:32" x14ac:dyDescent="0.25">
      <x:c r="W62898" s="110"/>
      <x:c r="AA62898" s="110"/>
    </x:row>
    <x:row r="62899" spans="1:32" x14ac:dyDescent="0.25">
      <x:c r="W62899" s="110"/>
      <x:c r="AA62899" s="110"/>
    </x:row>
    <x:row r="62900" spans="1:32" x14ac:dyDescent="0.25">
      <x:c r="W62900" s="110"/>
      <x:c r="AA62900" s="110"/>
    </x:row>
    <x:row r="62901" spans="1:32" x14ac:dyDescent="0.25">
      <x:c r="W62901" s="110"/>
      <x:c r="AA62901" s="110"/>
    </x:row>
    <x:row r="62902" spans="1:32" x14ac:dyDescent="0.25">
      <x:c r="W62902" s="110"/>
      <x:c r="AA62902" s="110"/>
    </x:row>
    <x:row r="62903" spans="1:32" x14ac:dyDescent="0.25">
      <x:c r="W62903" s="110"/>
      <x:c r="AA62903" s="110"/>
    </x:row>
    <x:row r="62904" spans="1:32" x14ac:dyDescent="0.25">
      <x:c r="W62904" s="110"/>
      <x:c r="AA62904" s="110"/>
    </x:row>
    <x:row r="62905" spans="1:32" x14ac:dyDescent="0.25">
      <x:c r="W62905" s="110"/>
      <x:c r="AA62905" s="110"/>
    </x:row>
    <x:row r="62906" spans="1:32" x14ac:dyDescent="0.25">
      <x:c r="W62906" s="110"/>
      <x:c r="AA62906" s="110"/>
    </x:row>
    <x:row r="62907" spans="1:32" x14ac:dyDescent="0.25">
      <x:c r="W62907" s="110"/>
      <x:c r="AA62907" s="110"/>
    </x:row>
    <x:row r="62908" spans="1:32" x14ac:dyDescent="0.25">
      <x:c r="W62908" s="110"/>
      <x:c r="AA62908" s="110"/>
    </x:row>
    <x:row r="62909" spans="1:32" x14ac:dyDescent="0.25">
      <x:c r="W62909" s="110"/>
      <x:c r="AA62909" s="110"/>
    </x:row>
    <x:row r="62910" spans="1:32" x14ac:dyDescent="0.25">
      <x:c r="W62910" s="110"/>
      <x:c r="AA62910" s="110"/>
    </x:row>
    <x:row r="62911" spans="1:32" x14ac:dyDescent="0.25">
      <x:c r="W62911" s="110"/>
      <x:c r="AA62911" s="110"/>
    </x:row>
    <x:row r="62912" spans="1:32" x14ac:dyDescent="0.25">
      <x:c r="W62912" s="110"/>
      <x:c r="AA62912" s="110"/>
    </x:row>
    <x:row r="62913" spans="1:32" x14ac:dyDescent="0.25">
      <x:c r="W62913" s="110"/>
      <x:c r="AA62913" s="110"/>
    </x:row>
    <x:row r="62914" spans="1:32" x14ac:dyDescent="0.25">
      <x:c r="W62914" s="110"/>
      <x:c r="AA62914" s="110"/>
    </x:row>
    <x:row r="62915" spans="1:32" x14ac:dyDescent="0.25">
      <x:c r="W62915" s="110"/>
      <x:c r="AA62915" s="110"/>
    </x:row>
    <x:row r="62916" spans="1:32" x14ac:dyDescent="0.25">
      <x:c r="W62916" s="110"/>
      <x:c r="AA62916" s="110"/>
    </x:row>
    <x:row r="62917" spans="1:32" x14ac:dyDescent="0.25">
      <x:c r="W62917" s="110"/>
      <x:c r="AA62917" s="110"/>
    </x:row>
    <x:row r="62918" spans="1:32" x14ac:dyDescent="0.25">
      <x:c r="W62918" s="110"/>
      <x:c r="AA62918" s="110"/>
    </x:row>
    <x:row r="62919" spans="1:32" x14ac:dyDescent="0.25">
      <x:c r="W62919" s="110"/>
      <x:c r="AA62919" s="110"/>
    </x:row>
    <x:row r="62920" spans="1:32" x14ac:dyDescent="0.25">
      <x:c r="W62920" s="110"/>
      <x:c r="AA62920" s="110"/>
    </x:row>
    <x:row r="62921" spans="1:32" x14ac:dyDescent="0.25">
      <x:c r="W62921" s="110"/>
      <x:c r="AA62921" s="110"/>
    </x:row>
    <x:row r="62922" spans="1:32" x14ac:dyDescent="0.25">
      <x:c r="W62922" s="110"/>
      <x:c r="AA62922" s="110"/>
    </x:row>
    <x:row r="62923" spans="1:32" x14ac:dyDescent="0.25">
      <x:c r="W62923" s="110"/>
      <x:c r="AA62923" s="110"/>
    </x:row>
    <x:row r="62924" spans="1:32" x14ac:dyDescent="0.25">
      <x:c r="W62924" s="110"/>
      <x:c r="AA62924" s="110"/>
    </x:row>
    <x:row r="62925" spans="1:32" x14ac:dyDescent="0.25">
      <x:c r="W62925" s="110"/>
      <x:c r="AA62925" s="110"/>
    </x:row>
    <x:row r="62926" spans="1:32" x14ac:dyDescent="0.25">
      <x:c r="W62926" s="110"/>
      <x:c r="AA62926" s="110"/>
    </x:row>
    <x:row r="62927" spans="1:32" x14ac:dyDescent="0.25">
      <x:c r="W62927" s="110"/>
      <x:c r="AA62927" s="110"/>
    </x:row>
    <x:row r="62928" spans="1:32" x14ac:dyDescent="0.25">
      <x:c r="W62928" s="110"/>
      <x:c r="AA62928" s="110"/>
    </x:row>
    <x:row r="62929" spans="1:32" x14ac:dyDescent="0.25">
      <x:c r="W62929" s="110"/>
      <x:c r="AA62929" s="110"/>
    </x:row>
    <x:row r="62930" spans="1:32" x14ac:dyDescent="0.25">
      <x:c r="W62930" s="110"/>
      <x:c r="AA62930" s="110"/>
    </x:row>
    <x:row r="62931" spans="1:32" x14ac:dyDescent="0.25">
      <x:c r="W62931" s="110"/>
      <x:c r="AA62931" s="110"/>
    </x:row>
    <x:row r="62932" spans="1:32" x14ac:dyDescent="0.25">
      <x:c r="W62932" s="110"/>
      <x:c r="AA62932" s="110"/>
    </x:row>
    <x:row r="62933" spans="1:32" x14ac:dyDescent="0.25">
      <x:c r="W62933" s="110"/>
      <x:c r="AA62933" s="110"/>
    </x:row>
    <x:row r="62934" spans="1:32" x14ac:dyDescent="0.25">
      <x:c r="W62934" s="110"/>
      <x:c r="AA62934" s="110"/>
    </x:row>
    <x:row r="62935" spans="1:32" x14ac:dyDescent="0.25">
      <x:c r="W62935" s="110"/>
      <x:c r="AA62935" s="110"/>
    </x:row>
    <x:row r="62936" spans="1:32" x14ac:dyDescent="0.25">
      <x:c r="W62936" s="110"/>
      <x:c r="AA62936" s="110"/>
    </x:row>
    <x:row r="62937" spans="1:32" x14ac:dyDescent="0.25">
      <x:c r="W62937" s="110"/>
      <x:c r="AA62937" s="110"/>
    </x:row>
    <x:row r="62938" spans="1:32" x14ac:dyDescent="0.25">
      <x:c r="W62938" s="110"/>
      <x:c r="AA62938" s="110"/>
    </x:row>
    <x:row r="62939" spans="1:32" x14ac:dyDescent="0.25">
      <x:c r="W62939" s="110"/>
      <x:c r="AA62939" s="110"/>
    </x:row>
    <x:row r="62940" spans="1:32" x14ac:dyDescent="0.25">
      <x:c r="W62940" s="110"/>
      <x:c r="AA62940" s="110"/>
    </x:row>
    <x:row r="62941" spans="1:32" x14ac:dyDescent="0.25">
      <x:c r="W62941" s="110"/>
      <x:c r="AA62941" s="110"/>
    </x:row>
    <x:row r="62942" spans="1:32" x14ac:dyDescent="0.25">
      <x:c r="W62942" s="110"/>
      <x:c r="AA62942" s="110"/>
    </x:row>
    <x:row r="62943" spans="1:32" x14ac:dyDescent="0.25">
      <x:c r="W62943" s="110"/>
      <x:c r="AA62943" s="110"/>
    </x:row>
    <x:row r="62944" spans="1:32" x14ac:dyDescent="0.25">
      <x:c r="W62944" s="110"/>
      <x:c r="AA62944" s="110"/>
    </x:row>
    <x:row r="62945" spans="1:32" x14ac:dyDescent="0.25">
      <x:c r="W62945" s="110"/>
      <x:c r="AA62945" s="110"/>
    </x:row>
    <x:row r="62946" spans="1:32" x14ac:dyDescent="0.25">
      <x:c r="W62946" s="110"/>
      <x:c r="AA62946" s="110"/>
    </x:row>
    <x:row r="62947" spans="1:32" x14ac:dyDescent="0.25">
      <x:c r="W62947" s="110"/>
      <x:c r="AA62947" s="110"/>
    </x:row>
    <x:row r="62948" spans="1:32" x14ac:dyDescent="0.25">
      <x:c r="W62948" s="110"/>
      <x:c r="AA62948" s="110"/>
    </x:row>
    <x:row r="62949" spans="1:32" x14ac:dyDescent="0.25">
      <x:c r="W62949" s="110"/>
      <x:c r="AA62949" s="110"/>
    </x:row>
    <x:row r="62950" spans="1:32" x14ac:dyDescent="0.25">
      <x:c r="W62950" s="110"/>
      <x:c r="AA62950" s="110"/>
    </x:row>
    <x:row r="62951" spans="1:32" x14ac:dyDescent="0.25">
      <x:c r="W62951" s="110"/>
      <x:c r="AA62951" s="110"/>
    </x:row>
    <x:row r="62952" spans="1:32" x14ac:dyDescent="0.25">
      <x:c r="W62952" s="110"/>
      <x:c r="AA62952" s="110"/>
    </x:row>
    <x:row r="62953" spans="1:32" x14ac:dyDescent="0.25">
      <x:c r="W62953" s="110"/>
      <x:c r="AA62953" s="110"/>
    </x:row>
    <x:row r="62954" spans="1:32" x14ac:dyDescent="0.25">
      <x:c r="W62954" s="110"/>
      <x:c r="AA62954" s="110"/>
    </x:row>
    <x:row r="62955" spans="1:32" x14ac:dyDescent="0.25">
      <x:c r="W62955" s="110"/>
      <x:c r="AA62955" s="110"/>
    </x:row>
    <x:row r="62956" spans="1:32" x14ac:dyDescent="0.25">
      <x:c r="W62956" s="110"/>
      <x:c r="AA62956" s="110"/>
    </x:row>
    <x:row r="62957" spans="1:32" x14ac:dyDescent="0.25">
      <x:c r="W62957" s="110"/>
      <x:c r="AA62957" s="110"/>
    </x:row>
    <x:row r="62958" spans="1:32" x14ac:dyDescent="0.25">
      <x:c r="W62958" s="110"/>
      <x:c r="AA62958" s="110"/>
    </x:row>
    <x:row r="62959" spans="1:32" x14ac:dyDescent="0.25">
      <x:c r="W62959" s="110"/>
      <x:c r="AA62959" s="110"/>
    </x:row>
    <x:row r="62960" spans="1:32" x14ac:dyDescent="0.25">
      <x:c r="W62960" s="110"/>
      <x:c r="AA62960" s="110"/>
    </x:row>
    <x:row r="62961" spans="1:32" x14ac:dyDescent="0.25">
      <x:c r="W62961" s="110"/>
      <x:c r="AA62961" s="110"/>
    </x:row>
    <x:row r="62962" spans="1:32" x14ac:dyDescent="0.25">
      <x:c r="W62962" s="110"/>
      <x:c r="AA62962" s="110"/>
    </x:row>
    <x:row r="62963" spans="1:32" x14ac:dyDescent="0.25">
      <x:c r="W62963" s="110"/>
      <x:c r="AA62963" s="110"/>
    </x:row>
    <x:row r="62964" spans="1:32" x14ac:dyDescent="0.25">
      <x:c r="W62964" s="110"/>
      <x:c r="AA62964" s="110"/>
    </x:row>
    <x:row r="62965" spans="1:32" x14ac:dyDescent="0.25">
      <x:c r="W62965" s="110"/>
      <x:c r="AA62965" s="110"/>
    </x:row>
    <x:row r="62966" spans="1:32" x14ac:dyDescent="0.25">
      <x:c r="W62966" s="110"/>
      <x:c r="AA62966" s="110"/>
    </x:row>
    <x:row r="62967" spans="1:32" x14ac:dyDescent="0.25">
      <x:c r="W62967" s="110"/>
      <x:c r="AA62967" s="110"/>
    </x:row>
    <x:row r="62968" spans="1:32" x14ac:dyDescent="0.25">
      <x:c r="W62968" s="110"/>
      <x:c r="AA62968" s="110"/>
    </x:row>
    <x:row r="62969" spans="1:32" x14ac:dyDescent="0.25">
      <x:c r="W62969" s="110"/>
      <x:c r="AA62969" s="110"/>
    </x:row>
    <x:row r="62970" spans="1:32" x14ac:dyDescent="0.25">
      <x:c r="W62970" s="110"/>
      <x:c r="AA62970" s="110"/>
    </x:row>
    <x:row r="62971" spans="1:32" x14ac:dyDescent="0.25">
      <x:c r="W62971" s="110"/>
      <x:c r="AA62971" s="110"/>
    </x:row>
    <x:row r="62972" spans="1:32" x14ac:dyDescent="0.25">
      <x:c r="W62972" s="110"/>
      <x:c r="AA62972" s="110"/>
    </x:row>
    <x:row r="62973" spans="1:32" x14ac:dyDescent="0.25">
      <x:c r="W62973" s="110"/>
      <x:c r="AA62973" s="110"/>
    </x:row>
    <x:row r="62974" spans="1:32" x14ac:dyDescent="0.25">
      <x:c r="W62974" s="110"/>
      <x:c r="AA62974" s="110"/>
    </x:row>
    <x:row r="62975" spans="1:32" x14ac:dyDescent="0.25">
      <x:c r="W62975" s="110"/>
      <x:c r="AA62975" s="110"/>
    </x:row>
    <x:row r="62976" spans="1:32" x14ac:dyDescent="0.25">
      <x:c r="W62976" s="110"/>
      <x:c r="AA62976" s="110"/>
    </x:row>
    <x:row r="62977" spans="1:32" x14ac:dyDescent="0.25">
      <x:c r="W62977" s="110"/>
      <x:c r="AA62977" s="110"/>
    </x:row>
    <x:row r="62978" spans="1:32" x14ac:dyDescent="0.25">
      <x:c r="W62978" s="110"/>
      <x:c r="AA62978" s="110"/>
    </x:row>
    <x:row r="62979" spans="1:32" x14ac:dyDescent="0.25">
      <x:c r="W62979" s="110"/>
      <x:c r="AA62979" s="110"/>
    </x:row>
    <x:row r="62980" spans="1:32" x14ac:dyDescent="0.25">
      <x:c r="W62980" s="110"/>
      <x:c r="AA62980" s="110"/>
    </x:row>
    <x:row r="62981" spans="1:32" x14ac:dyDescent="0.25">
      <x:c r="W62981" s="110"/>
      <x:c r="AA62981" s="110"/>
    </x:row>
    <x:row r="62982" spans="1:32" x14ac:dyDescent="0.25">
      <x:c r="W62982" s="110"/>
      <x:c r="AA62982" s="110"/>
    </x:row>
    <x:row r="62983" spans="1:32" x14ac:dyDescent="0.25">
      <x:c r="W62983" s="110"/>
      <x:c r="AA62983" s="110"/>
    </x:row>
    <x:row r="62984" spans="1:32" x14ac:dyDescent="0.25">
      <x:c r="W62984" s="110"/>
      <x:c r="AA62984" s="110"/>
    </x:row>
    <x:row r="62985" spans="1:32" x14ac:dyDescent="0.25">
      <x:c r="W62985" s="110"/>
      <x:c r="AA62985" s="110"/>
    </x:row>
    <x:row r="62986" spans="1:32" x14ac:dyDescent="0.25">
      <x:c r="W62986" s="110"/>
      <x:c r="AA62986" s="110"/>
    </x:row>
    <x:row r="62987" spans="1:32" x14ac:dyDescent="0.25">
      <x:c r="W62987" s="110"/>
      <x:c r="AA62987" s="110"/>
    </x:row>
    <x:row r="62988" spans="1:32" x14ac:dyDescent="0.25">
      <x:c r="W62988" s="110"/>
      <x:c r="AA62988" s="110"/>
    </x:row>
    <x:row r="62989" spans="1:32" x14ac:dyDescent="0.25">
      <x:c r="W62989" s="110"/>
      <x:c r="AA62989" s="110"/>
    </x:row>
    <x:row r="62990" spans="1:32" x14ac:dyDescent="0.25">
      <x:c r="W62990" s="110"/>
      <x:c r="AA62990" s="110"/>
    </x:row>
    <x:row r="62991" spans="1:32" x14ac:dyDescent="0.25">
      <x:c r="W62991" s="110"/>
      <x:c r="AA62991" s="110"/>
    </x:row>
    <x:row r="62992" spans="1:32" x14ac:dyDescent="0.25">
      <x:c r="W62992" s="110"/>
      <x:c r="AA62992" s="110"/>
    </x:row>
    <x:row r="62993" spans="1:32" x14ac:dyDescent="0.25">
      <x:c r="W62993" s="110"/>
      <x:c r="AA62993" s="110"/>
    </x:row>
    <x:row r="62994" spans="1:32" x14ac:dyDescent="0.25">
      <x:c r="W62994" s="110"/>
      <x:c r="AA62994" s="110"/>
    </x:row>
    <x:row r="62995" spans="1:32" x14ac:dyDescent="0.25">
      <x:c r="W62995" s="110"/>
      <x:c r="AA62995" s="110"/>
    </x:row>
    <x:row r="62996" spans="1:32" x14ac:dyDescent="0.25">
      <x:c r="W62996" s="110"/>
      <x:c r="AA62996" s="110"/>
    </x:row>
    <x:row r="62997" spans="1:32" x14ac:dyDescent="0.25">
      <x:c r="W62997" s="110"/>
      <x:c r="AA62997" s="110"/>
    </x:row>
    <x:row r="62998" spans="1:32" x14ac:dyDescent="0.25">
      <x:c r="W62998" s="110"/>
      <x:c r="AA62998" s="110"/>
    </x:row>
    <x:row r="62999" spans="1:32" x14ac:dyDescent="0.25">
      <x:c r="W62999" s="110"/>
      <x:c r="AA62999" s="110"/>
    </x:row>
    <x:row r="63000" spans="1:32" x14ac:dyDescent="0.25">
      <x:c r="W63000" s="110"/>
      <x:c r="AA63000" s="110"/>
    </x:row>
    <x:row r="63001" spans="1:32" x14ac:dyDescent="0.25">
      <x:c r="W63001" s="110"/>
      <x:c r="AA63001" s="110"/>
    </x:row>
    <x:row r="63002" spans="1:32" x14ac:dyDescent="0.25">
      <x:c r="W63002" s="110"/>
      <x:c r="AA63002" s="110"/>
    </x:row>
    <x:row r="63003" spans="1:32" x14ac:dyDescent="0.25">
      <x:c r="W63003" s="110"/>
      <x:c r="AA63003" s="110"/>
    </x:row>
    <x:row r="63004" spans="1:32" x14ac:dyDescent="0.25">
      <x:c r="W63004" s="110"/>
      <x:c r="AA63004" s="110"/>
    </x:row>
    <x:row r="63005" spans="1:32" x14ac:dyDescent="0.25">
      <x:c r="W63005" s="110"/>
      <x:c r="AA63005" s="110"/>
    </x:row>
    <x:row r="63006" spans="1:32" x14ac:dyDescent="0.25">
      <x:c r="W63006" s="110"/>
      <x:c r="AA63006" s="110"/>
    </x:row>
    <x:row r="63007" spans="1:32" x14ac:dyDescent="0.25">
      <x:c r="W63007" s="110"/>
      <x:c r="AA63007" s="110"/>
    </x:row>
    <x:row r="63008" spans="1:32" x14ac:dyDescent="0.25">
      <x:c r="W63008" s="110"/>
      <x:c r="AA63008" s="110"/>
    </x:row>
    <x:row r="63009" spans="1:32" x14ac:dyDescent="0.25">
      <x:c r="W63009" s="110"/>
      <x:c r="AA63009" s="110"/>
    </x:row>
    <x:row r="63010" spans="1:32" x14ac:dyDescent="0.25">
      <x:c r="W63010" s="110"/>
      <x:c r="AA63010" s="110"/>
    </x:row>
    <x:row r="63011" spans="1:32" x14ac:dyDescent="0.25">
      <x:c r="W63011" s="110"/>
      <x:c r="AA63011" s="110"/>
    </x:row>
    <x:row r="63012" spans="1:32" x14ac:dyDescent="0.25">
      <x:c r="W63012" s="110"/>
      <x:c r="AA63012" s="110"/>
    </x:row>
    <x:row r="63013" spans="1:32" x14ac:dyDescent="0.25">
      <x:c r="W63013" s="110"/>
      <x:c r="AA63013" s="110"/>
    </x:row>
    <x:row r="63014" spans="1:32" x14ac:dyDescent="0.25">
      <x:c r="W63014" s="110"/>
      <x:c r="AA63014" s="110"/>
    </x:row>
    <x:row r="63015" spans="1:32" x14ac:dyDescent="0.25">
      <x:c r="W63015" s="110"/>
      <x:c r="AA63015" s="110"/>
    </x:row>
    <x:row r="63016" spans="1:32" x14ac:dyDescent="0.25">
      <x:c r="W63016" s="110"/>
      <x:c r="AA63016" s="110"/>
    </x:row>
    <x:row r="63017" spans="1:32" x14ac:dyDescent="0.25">
      <x:c r="W63017" s="110"/>
      <x:c r="AA63017" s="110"/>
    </x:row>
    <x:row r="63018" spans="1:32" x14ac:dyDescent="0.25">
      <x:c r="W63018" s="110"/>
      <x:c r="AA63018" s="110"/>
    </x:row>
    <x:row r="63019" spans="1:32" x14ac:dyDescent="0.25">
      <x:c r="W63019" s="110"/>
      <x:c r="AA63019" s="110"/>
    </x:row>
    <x:row r="63020" spans="1:32" x14ac:dyDescent="0.25">
      <x:c r="W63020" s="110"/>
      <x:c r="AA63020" s="110"/>
    </x:row>
    <x:row r="63021" spans="1:32" x14ac:dyDescent="0.25">
      <x:c r="W63021" s="110"/>
      <x:c r="AA63021" s="110"/>
    </x:row>
    <x:row r="63022" spans="1:32" x14ac:dyDescent="0.25">
      <x:c r="W63022" s="110"/>
      <x:c r="AA63022" s="110"/>
    </x:row>
    <x:row r="63023" spans="1:32" x14ac:dyDescent="0.25">
      <x:c r="W63023" s="110"/>
      <x:c r="AA63023" s="110"/>
    </x:row>
    <x:row r="63024" spans="1:32" x14ac:dyDescent="0.25">
      <x:c r="W63024" s="110"/>
      <x:c r="AA63024" s="110"/>
    </x:row>
    <x:row r="63025" spans="1:32" x14ac:dyDescent="0.25">
      <x:c r="W63025" s="110"/>
      <x:c r="AA63025" s="110"/>
    </x:row>
    <x:row r="63026" spans="1:32" x14ac:dyDescent="0.25">
      <x:c r="W63026" s="110"/>
      <x:c r="AA63026" s="110"/>
    </x:row>
    <x:row r="63027" spans="1:32" x14ac:dyDescent="0.25">
      <x:c r="W63027" s="110"/>
      <x:c r="AA63027" s="110"/>
    </x:row>
    <x:row r="63028" spans="1:32" x14ac:dyDescent="0.25">
      <x:c r="W63028" s="110"/>
      <x:c r="AA63028" s="110"/>
    </x:row>
    <x:row r="63029" spans="1:32" x14ac:dyDescent="0.25">
      <x:c r="W63029" s="110"/>
      <x:c r="AA63029" s="110"/>
    </x:row>
    <x:row r="63030" spans="1:32" x14ac:dyDescent="0.25">
      <x:c r="W63030" s="110"/>
      <x:c r="AA63030" s="110"/>
    </x:row>
    <x:row r="63031" spans="1:32" x14ac:dyDescent="0.25">
      <x:c r="W63031" s="110"/>
      <x:c r="AA63031" s="110"/>
    </x:row>
    <x:row r="63032" spans="1:32" x14ac:dyDescent="0.25">
      <x:c r="W63032" s="110"/>
      <x:c r="AA63032" s="110"/>
    </x:row>
    <x:row r="63033" spans="1:32" x14ac:dyDescent="0.25">
      <x:c r="W63033" s="110"/>
      <x:c r="AA63033" s="110"/>
    </x:row>
    <x:row r="63034" spans="1:32" x14ac:dyDescent="0.25">
      <x:c r="W63034" s="110"/>
      <x:c r="AA63034" s="110"/>
    </x:row>
    <x:row r="63035" spans="1:32" x14ac:dyDescent="0.25">
      <x:c r="W63035" s="110"/>
      <x:c r="AA63035" s="110"/>
    </x:row>
    <x:row r="63036" spans="1:32" x14ac:dyDescent="0.25">
      <x:c r="W63036" s="110"/>
      <x:c r="AA63036" s="110"/>
    </x:row>
    <x:row r="63037" spans="1:32" x14ac:dyDescent="0.25">
      <x:c r="W63037" s="110"/>
      <x:c r="AA63037" s="110"/>
    </x:row>
    <x:row r="63038" spans="1:32" x14ac:dyDescent="0.25">
      <x:c r="W63038" s="110"/>
      <x:c r="AA63038" s="110"/>
    </x:row>
    <x:row r="63039" spans="1:32" x14ac:dyDescent="0.25">
      <x:c r="W63039" s="110"/>
      <x:c r="AA63039" s="110"/>
    </x:row>
    <x:row r="63040" spans="1:32" x14ac:dyDescent="0.25">
      <x:c r="W63040" s="110"/>
      <x:c r="AA63040" s="110"/>
    </x:row>
    <x:row r="63041" spans="1:32" x14ac:dyDescent="0.25">
      <x:c r="W63041" s="110"/>
      <x:c r="AA63041" s="110"/>
    </x:row>
    <x:row r="63042" spans="1:32" x14ac:dyDescent="0.25">
      <x:c r="W63042" s="110"/>
      <x:c r="AA63042" s="110"/>
    </x:row>
    <x:row r="63043" spans="1:32" x14ac:dyDescent="0.25">
      <x:c r="W63043" s="110"/>
      <x:c r="AA63043" s="110"/>
    </x:row>
    <x:row r="63044" spans="1:32" x14ac:dyDescent="0.25">
      <x:c r="W63044" s="110"/>
      <x:c r="AA63044" s="110"/>
    </x:row>
    <x:row r="63045" spans="1:32" x14ac:dyDescent="0.25">
      <x:c r="W63045" s="110"/>
      <x:c r="AA63045" s="110"/>
    </x:row>
    <x:row r="63046" spans="1:32" x14ac:dyDescent="0.25">
      <x:c r="W63046" s="110"/>
      <x:c r="AA63046" s="110"/>
    </x:row>
    <x:row r="63047" spans="1:32" x14ac:dyDescent="0.25">
      <x:c r="W63047" s="110"/>
      <x:c r="AA63047" s="110"/>
    </x:row>
    <x:row r="63048" spans="1:32" x14ac:dyDescent="0.25">
      <x:c r="W63048" s="110"/>
      <x:c r="AA63048" s="110"/>
    </x:row>
    <x:row r="63049" spans="1:32" x14ac:dyDescent="0.25">
      <x:c r="W63049" s="110"/>
      <x:c r="AA63049" s="110"/>
    </x:row>
    <x:row r="63050" spans="1:32" x14ac:dyDescent="0.25">
      <x:c r="W63050" s="110"/>
      <x:c r="AA63050" s="110"/>
    </x:row>
    <x:row r="63051" spans="1:32" x14ac:dyDescent="0.25">
      <x:c r="W63051" s="110"/>
      <x:c r="AA63051" s="110"/>
    </x:row>
    <x:row r="63052" spans="1:32" x14ac:dyDescent="0.25">
      <x:c r="W63052" s="110"/>
      <x:c r="AA63052" s="110"/>
    </x:row>
    <x:row r="63053" spans="1:32" x14ac:dyDescent="0.25">
      <x:c r="W63053" s="110"/>
      <x:c r="AA63053" s="110"/>
    </x:row>
    <x:row r="63054" spans="1:32" x14ac:dyDescent="0.25">
      <x:c r="W63054" s="110"/>
      <x:c r="AA63054" s="110"/>
    </x:row>
    <x:row r="63055" spans="1:32" x14ac:dyDescent="0.25">
      <x:c r="W63055" s="110"/>
      <x:c r="AA63055" s="110"/>
    </x:row>
    <x:row r="63056" spans="1:32" x14ac:dyDescent="0.25">
      <x:c r="W63056" s="110"/>
      <x:c r="AA63056" s="110"/>
    </x:row>
    <x:row r="63057" spans="1:32" x14ac:dyDescent="0.25">
      <x:c r="W63057" s="110"/>
      <x:c r="AA63057" s="110"/>
    </x:row>
    <x:row r="63058" spans="1:32" x14ac:dyDescent="0.25">
      <x:c r="W63058" s="110"/>
      <x:c r="AA63058" s="110"/>
    </x:row>
    <x:row r="63059" spans="1:32" x14ac:dyDescent="0.25">
      <x:c r="W63059" s="110"/>
      <x:c r="AA63059" s="110"/>
    </x:row>
    <x:row r="63060" spans="1:32" x14ac:dyDescent="0.25">
      <x:c r="W63060" s="110"/>
      <x:c r="AA63060" s="110"/>
    </x:row>
    <x:row r="63061" spans="1:32" x14ac:dyDescent="0.25">
      <x:c r="W63061" s="110"/>
      <x:c r="AA63061" s="110"/>
    </x:row>
    <x:row r="63062" spans="1:32" x14ac:dyDescent="0.25">
      <x:c r="W63062" s="110"/>
      <x:c r="AA63062" s="110"/>
    </x:row>
    <x:row r="63063" spans="1:32" x14ac:dyDescent="0.25">
      <x:c r="W63063" s="110"/>
      <x:c r="AA63063" s="110"/>
    </x:row>
    <x:row r="63064" spans="1:32" x14ac:dyDescent="0.25">
      <x:c r="W63064" s="110"/>
      <x:c r="AA63064" s="110"/>
    </x:row>
    <x:row r="63065" spans="1:32" x14ac:dyDescent="0.25">
      <x:c r="W63065" s="110"/>
      <x:c r="AA63065" s="110"/>
    </x:row>
    <x:row r="63066" spans="1:32" x14ac:dyDescent="0.25">
      <x:c r="W63066" s="110"/>
      <x:c r="AA63066" s="110"/>
    </x:row>
    <x:row r="63067" spans="1:32" x14ac:dyDescent="0.25">
      <x:c r="W63067" s="110"/>
      <x:c r="AA63067" s="110"/>
    </x:row>
    <x:row r="63068" spans="1:32" x14ac:dyDescent="0.25">
      <x:c r="W63068" s="110"/>
      <x:c r="AA63068" s="110"/>
    </x:row>
    <x:row r="63069" spans="1:32" x14ac:dyDescent="0.25">
      <x:c r="W63069" s="110"/>
      <x:c r="AA63069" s="110"/>
    </x:row>
    <x:row r="63070" spans="1:32" x14ac:dyDescent="0.25">
      <x:c r="W63070" s="110"/>
      <x:c r="AA63070" s="110"/>
    </x:row>
    <x:row r="63071" spans="1:32" x14ac:dyDescent="0.25">
      <x:c r="W63071" s="110"/>
      <x:c r="AA63071" s="110"/>
    </x:row>
    <x:row r="63072" spans="1:32" x14ac:dyDescent="0.25">
      <x:c r="W63072" s="110"/>
      <x:c r="AA63072" s="110"/>
    </x:row>
    <x:row r="63073" spans="1:32" x14ac:dyDescent="0.25">
      <x:c r="W63073" s="110"/>
      <x:c r="AA63073" s="110"/>
    </x:row>
    <x:row r="63074" spans="1:32" x14ac:dyDescent="0.25">
      <x:c r="W63074" s="110"/>
      <x:c r="AA63074" s="110"/>
    </x:row>
    <x:row r="63075" spans="1:32" x14ac:dyDescent="0.25">
      <x:c r="W63075" s="110"/>
      <x:c r="AA63075" s="110"/>
    </x:row>
    <x:row r="63076" spans="1:32" x14ac:dyDescent="0.25">
      <x:c r="W63076" s="110"/>
      <x:c r="AA63076" s="110"/>
    </x:row>
    <x:row r="63077" spans="1:32" x14ac:dyDescent="0.25">
      <x:c r="W63077" s="110"/>
      <x:c r="AA63077" s="110"/>
    </x:row>
    <x:row r="63078" spans="1:32" x14ac:dyDescent="0.25">
      <x:c r="W63078" s="110"/>
      <x:c r="AA63078" s="110"/>
    </x:row>
    <x:row r="63079" spans="1:32" x14ac:dyDescent="0.25">
      <x:c r="W63079" s="110"/>
      <x:c r="AA63079" s="110"/>
    </x:row>
    <x:row r="63080" spans="1:32" x14ac:dyDescent="0.25">
      <x:c r="W63080" s="110"/>
      <x:c r="AA63080" s="110"/>
    </x:row>
    <x:row r="63081" spans="1:32" x14ac:dyDescent="0.25">
      <x:c r="W63081" s="110"/>
      <x:c r="AA63081" s="110"/>
    </x:row>
    <x:row r="63082" spans="1:32" x14ac:dyDescent="0.25">
      <x:c r="W63082" s="110"/>
      <x:c r="AA63082" s="110"/>
    </x:row>
    <x:row r="63083" spans="1:32" x14ac:dyDescent="0.25">
      <x:c r="W63083" s="110"/>
      <x:c r="AA63083" s="110"/>
    </x:row>
    <x:row r="63084" spans="1:32" x14ac:dyDescent="0.25">
      <x:c r="W63084" s="110"/>
      <x:c r="AA63084" s="110"/>
    </x:row>
    <x:row r="63085" spans="1:32" x14ac:dyDescent="0.25">
      <x:c r="W63085" s="110"/>
      <x:c r="AA63085" s="110"/>
    </x:row>
    <x:row r="63086" spans="1:32" x14ac:dyDescent="0.25">
      <x:c r="W63086" s="110"/>
      <x:c r="AA63086" s="110"/>
    </x:row>
    <x:row r="63087" spans="1:32" x14ac:dyDescent="0.25">
      <x:c r="W63087" s="110"/>
      <x:c r="AA63087" s="110"/>
    </x:row>
    <x:row r="63088" spans="1:32" x14ac:dyDescent="0.25">
      <x:c r="W63088" s="110"/>
      <x:c r="AA63088" s="110"/>
    </x:row>
    <x:row r="63089" spans="1:32" x14ac:dyDescent="0.25">
      <x:c r="W63089" s="110"/>
      <x:c r="AA63089" s="110"/>
    </x:row>
    <x:row r="63090" spans="1:32" x14ac:dyDescent="0.25">
      <x:c r="W63090" s="110"/>
      <x:c r="AA63090" s="110"/>
    </x:row>
    <x:row r="63091" spans="1:32" x14ac:dyDescent="0.25">
      <x:c r="W63091" s="110"/>
      <x:c r="AA63091" s="110"/>
    </x:row>
    <x:row r="63092" spans="1:32" x14ac:dyDescent="0.25">
      <x:c r="W63092" s="110"/>
      <x:c r="AA63092" s="110"/>
    </x:row>
    <x:row r="63093" spans="1:32" x14ac:dyDescent="0.25">
      <x:c r="W63093" s="110"/>
      <x:c r="AA63093" s="110"/>
    </x:row>
    <x:row r="63094" spans="1:32" x14ac:dyDescent="0.25">
      <x:c r="W63094" s="110"/>
      <x:c r="AA63094" s="110"/>
    </x:row>
    <x:row r="63095" spans="1:32" x14ac:dyDescent="0.25">
      <x:c r="W63095" s="110"/>
      <x:c r="AA63095" s="110"/>
    </x:row>
    <x:row r="63096" spans="1:32" x14ac:dyDescent="0.25">
      <x:c r="W63096" s="110"/>
      <x:c r="AA63096" s="110"/>
    </x:row>
    <x:row r="63097" spans="1:32" x14ac:dyDescent="0.25">
      <x:c r="W63097" s="110"/>
      <x:c r="AA63097" s="110"/>
    </x:row>
    <x:row r="63098" spans="1:32" x14ac:dyDescent="0.25">
      <x:c r="W63098" s="110"/>
      <x:c r="AA63098" s="110"/>
    </x:row>
    <x:row r="63099" spans="1:32" x14ac:dyDescent="0.25">
      <x:c r="W63099" s="110"/>
      <x:c r="AA63099" s="110"/>
    </x:row>
    <x:row r="63100" spans="1:32" x14ac:dyDescent="0.25">
      <x:c r="W63100" s="110"/>
      <x:c r="AA63100" s="110"/>
    </x:row>
    <x:row r="63101" spans="1:32" x14ac:dyDescent="0.25">
      <x:c r="W63101" s="110"/>
      <x:c r="AA63101" s="110"/>
    </x:row>
    <x:row r="63102" spans="1:32" x14ac:dyDescent="0.25">
      <x:c r="W63102" s="110"/>
      <x:c r="AA63102" s="110"/>
    </x:row>
    <x:row r="63103" spans="1:32" x14ac:dyDescent="0.25">
      <x:c r="W63103" s="110"/>
      <x:c r="AA63103" s="110"/>
    </x:row>
    <x:row r="63104" spans="1:32" x14ac:dyDescent="0.25">
      <x:c r="W63104" s="110"/>
      <x:c r="AA63104" s="110"/>
    </x:row>
    <x:row r="63105" spans="1:32" x14ac:dyDescent="0.25">
      <x:c r="W63105" s="110"/>
      <x:c r="AA63105" s="110"/>
    </x:row>
    <x:row r="63106" spans="1:32" x14ac:dyDescent="0.25">
      <x:c r="W63106" s="110"/>
      <x:c r="AA63106" s="110"/>
    </x:row>
    <x:row r="63107" spans="1:32" x14ac:dyDescent="0.25">
      <x:c r="W63107" s="110"/>
      <x:c r="AA63107" s="110"/>
    </x:row>
    <x:row r="63108" spans="1:32" x14ac:dyDescent="0.25">
      <x:c r="W63108" s="110"/>
      <x:c r="AA63108" s="110"/>
    </x:row>
    <x:row r="63109" spans="1:32" x14ac:dyDescent="0.25">
      <x:c r="W63109" s="110"/>
      <x:c r="AA63109" s="110"/>
    </x:row>
    <x:row r="63110" spans="1:32" x14ac:dyDescent="0.25">
      <x:c r="W63110" s="110"/>
      <x:c r="AA63110" s="110"/>
    </x:row>
    <x:row r="63111" spans="1:32" x14ac:dyDescent="0.25">
      <x:c r="W63111" s="110"/>
      <x:c r="AA63111" s="110"/>
    </x:row>
    <x:row r="63112" spans="1:32" x14ac:dyDescent="0.25">
      <x:c r="W63112" s="110"/>
      <x:c r="AA63112" s="110"/>
    </x:row>
    <x:row r="63113" spans="1:32" x14ac:dyDescent="0.25">
      <x:c r="W63113" s="110"/>
      <x:c r="AA63113" s="110"/>
    </x:row>
    <x:row r="63114" spans="1:32" x14ac:dyDescent="0.25">
      <x:c r="W63114" s="110"/>
      <x:c r="AA63114" s="110"/>
    </x:row>
    <x:row r="63115" spans="1:32" x14ac:dyDescent="0.25">
      <x:c r="W63115" s="110"/>
      <x:c r="AA63115" s="110"/>
    </x:row>
    <x:row r="63116" spans="1:32" x14ac:dyDescent="0.25">
      <x:c r="W63116" s="110"/>
      <x:c r="AA63116" s="110"/>
    </x:row>
    <x:row r="63117" spans="1:32" x14ac:dyDescent="0.25">
      <x:c r="W63117" s="110"/>
      <x:c r="AA63117" s="110"/>
    </x:row>
    <x:row r="63118" spans="1:32" x14ac:dyDescent="0.25">
      <x:c r="W63118" s="110"/>
      <x:c r="AA63118" s="110"/>
    </x:row>
    <x:row r="63119" spans="1:32" x14ac:dyDescent="0.25">
      <x:c r="W63119" s="110"/>
      <x:c r="AA63119" s="110"/>
    </x:row>
    <x:row r="63120" spans="1:32" x14ac:dyDescent="0.25">
      <x:c r="W63120" s="110"/>
      <x:c r="AA63120" s="110"/>
    </x:row>
    <x:row r="63121" spans="1:32" x14ac:dyDescent="0.25">
      <x:c r="W63121" s="110"/>
      <x:c r="AA63121" s="110"/>
    </x:row>
    <x:row r="63122" spans="1:32" x14ac:dyDescent="0.25">
      <x:c r="W63122" s="110"/>
      <x:c r="AA63122" s="110"/>
    </x:row>
    <x:row r="63123" spans="1:32" x14ac:dyDescent="0.25">
      <x:c r="W63123" s="110"/>
      <x:c r="AA63123" s="110"/>
    </x:row>
    <x:row r="63124" spans="1:32" x14ac:dyDescent="0.25">
      <x:c r="W63124" s="110"/>
      <x:c r="AA63124" s="110"/>
    </x:row>
    <x:row r="63125" spans="1:32" x14ac:dyDescent="0.25">
      <x:c r="W63125" s="110"/>
      <x:c r="AA63125" s="110"/>
    </x:row>
    <x:row r="63126" spans="1:32" x14ac:dyDescent="0.25">
      <x:c r="W63126" s="110"/>
      <x:c r="AA63126" s="110"/>
    </x:row>
    <x:row r="63127" spans="1:32" x14ac:dyDescent="0.25">
      <x:c r="W63127" s="110"/>
      <x:c r="AA63127" s="110"/>
    </x:row>
    <x:row r="63128" spans="1:32" x14ac:dyDescent="0.25">
      <x:c r="W63128" s="110"/>
      <x:c r="AA63128" s="110"/>
    </x:row>
    <x:row r="63129" spans="1:32" x14ac:dyDescent="0.25">
      <x:c r="W63129" s="110"/>
      <x:c r="AA63129" s="110"/>
    </x:row>
    <x:row r="63130" spans="1:32" x14ac:dyDescent="0.25">
      <x:c r="W63130" s="110"/>
      <x:c r="AA63130" s="110"/>
    </x:row>
    <x:row r="63131" spans="1:32" x14ac:dyDescent="0.25">
      <x:c r="W63131" s="110"/>
      <x:c r="AA63131" s="110"/>
    </x:row>
    <x:row r="63132" spans="1:32" x14ac:dyDescent="0.25">
      <x:c r="W63132" s="110"/>
      <x:c r="AA63132" s="110"/>
    </x:row>
    <x:row r="63133" spans="1:32" x14ac:dyDescent="0.25">
      <x:c r="W63133" s="110"/>
      <x:c r="AA63133" s="110"/>
    </x:row>
    <x:row r="63134" spans="1:32" x14ac:dyDescent="0.25">
      <x:c r="W63134" s="110"/>
      <x:c r="AA63134" s="110"/>
    </x:row>
    <x:row r="63135" spans="1:32" x14ac:dyDescent="0.25">
      <x:c r="W63135" s="110"/>
      <x:c r="AA63135" s="110"/>
    </x:row>
    <x:row r="63136" spans="1:32" x14ac:dyDescent="0.25">
      <x:c r="W63136" s="110"/>
      <x:c r="AA63136" s="110"/>
    </x:row>
    <x:row r="63137" spans="1:32" x14ac:dyDescent="0.25">
      <x:c r="W63137" s="110"/>
      <x:c r="AA63137" s="110"/>
    </x:row>
    <x:row r="63138" spans="1:32" x14ac:dyDescent="0.25">
      <x:c r="W63138" s="110"/>
      <x:c r="AA63138" s="110"/>
    </x:row>
    <x:row r="63139" spans="1:32" x14ac:dyDescent="0.25">
      <x:c r="W63139" s="110"/>
      <x:c r="AA63139" s="110"/>
    </x:row>
    <x:row r="63140" spans="1:32" x14ac:dyDescent="0.25">
      <x:c r="W63140" s="110"/>
      <x:c r="AA63140" s="110"/>
    </x:row>
    <x:row r="63141" spans="1:32" x14ac:dyDescent="0.25">
      <x:c r="W63141" s="110"/>
      <x:c r="AA63141" s="110"/>
    </x:row>
    <x:row r="63142" spans="1:32" x14ac:dyDescent="0.25">
      <x:c r="W63142" s="110"/>
      <x:c r="AA63142" s="110"/>
    </x:row>
    <x:row r="63143" spans="1:32" x14ac:dyDescent="0.25">
      <x:c r="W63143" s="110"/>
      <x:c r="AA63143" s="110"/>
    </x:row>
    <x:row r="63144" spans="1:32" x14ac:dyDescent="0.25">
      <x:c r="W63144" s="110"/>
      <x:c r="AA63144" s="110"/>
    </x:row>
    <x:row r="63145" spans="1:32" x14ac:dyDescent="0.25">
      <x:c r="W63145" s="110"/>
      <x:c r="AA63145" s="110"/>
    </x:row>
    <x:row r="63146" spans="1:32" x14ac:dyDescent="0.25">
      <x:c r="W63146" s="110"/>
      <x:c r="AA63146" s="110"/>
    </x:row>
    <x:row r="63147" spans="1:32" x14ac:dyDescent="0.25">
      <x:c r="W63147" s="110"/>
      <x:c r="AA63147" s="110"/>
    </x:row>
    <x:row r="63148" spans="1:32" x14ac:dyDescent="0.25">
      <x:c r="W63148" s="110"/>
      <x:c r="AA63148" s="110"/>
    </x:row>
    <x:row r="63149" spans="1:32" x14ac:dyDescent="0.25">
      <x:c r="W63149" s="110"/>
      <x:c r="AA63149" s="110"/>
    </x:row>
    <x:row r="63150" spans="1:32" x14ac:dyDescent="0.25">
      <x:c r="W63150" s="110"/>
      <x:c r="AA63150" s="110"/>
    </x:row>
    <x:row r="63151" spans="1:32" x14ac:dyDescent="0.25">
      <x:c r="W63151" s="110"/>
      <x:c r="AA63151" s="110"/>
    </x:row>
    <x:row r="63152" spans="1:32" x14ac:dyDescent="0.25">
      <x:c r="W63152" s="110"/>
      <x:c r="AA63152" s="110"/>
    </x:row>
    <x:row r="63153" spans="1:32" x14ac:dyDescent="0.25">
      <x:c r="W63153" s="110"/>
      <x:c r="AA63153" s="110"/>
    </x:row>
    <x:row r="63154" spans="1:32" x14ac:dyDescent="0.25">
      <x:c r="W63154" s="110"/>
      <x:c r="AA63154" s="110"/>
    </x:row>
    <x:row r="63155" spans="1:32" x14ac:dyDescent="0.25">
      <x:c r="W63155" s="110"/>
      <x:c r="AA63155" s="110"/>
    </x:row>
    <x:row r="63156" spans="1:32" x14ac:dyDescent="0.25">
      <x:c r="W63156" s="110"/>
      <x:c r="AA63156" s="110"/>
    </x:row>
    <x:row r="63157" spans="1:32" x14ac:dyDescent="0.25">
      <x:c r="W63157" s="110"/>
      <x:c r="AA63157" s="110"/>
    </x:row>
    <x:row r="63158" spans="1:32" x14ac:dyDescent="0.25">
      <x:c r="W63158" s="110"/>
      <x:c r="AA63158" s="110"/>
    </x:row>
    <x:row r="63159" spans="1:32" x14ac:dyDescent="0.25">
      <x:c r="W63159" s="110"/>
      <x:c r="AA63159" s="110"/>
    </x:row>
    <x:row r="63160" spans="1:32" x14ac:dyDescent="0.25">
      <x:c r="W63160" s="110"/>
      <x:c r="AA63160" s="110"/>
    </x:row>
    <x:row r="63161" spans="1:32" x14ac:dyDescent="0.25">
      <x:c r="W63161" s="110"/>
      <x:c r="AA63161" s="110"/>
    </x:row>
    <x:row r="63162" spans="1:32" x14ac:dyDescent="0.25">
      <x:c r="W63162" s="110"/>
      <x:c r="AA63162" s="110"/>
    </x:row>
    <x:row r="63163" spans="1:32" x14ac:dyDescent="0.25">
      <x:c r="W63163" s="110"/>
      <x:c r="AA63163" s="110"/>
    </x:row>
    <x:row r="63164" spans="1:32" x14ac:dyDescent="0.25">
      <x:c r="W63164" s="110"/>
      <x:c r="AA63164" s="110"/>
    </x:row>
    <x:row r="63165" spans="1:32" x14ac:dyDescent="0.25">
      <x:c r="W63165" s="110"/>
      <x:c r="AA63165" s="110"/>
    </x:row>
    <x:row r="63166" spans="1:32" x14ac:dyDescent="0.25">
      <x:c r="W63166" s="110"/>
      <x:c r="AA63166" s="110"/>
    </x:row>
    <x:row r="63167" spans="1:32" x14ac:dyDescent="0.25">
      <x:c r="W63167" s="110"/>
      <x:c r="AA63167" s="110"/>
    </x:row>
    <x:row r="63168" spans="1:32" x14ac:dyDescent="0.25">
      <x:c r="W63168" s="110"/>
      <x:c r="AA63168" s="110"/>
    </x:row>
    <x:row r="63169" spans="1:32" x14ac:dyDescent="0.25">
      <x:c r="W63169" s="110"/>
      <x:c r="AA63169" s="110"/>
    </x:row>
    <x:row r="63170" spans="1:32" x14ac:dyDescent="0.25">
      <x:c r="W63170" s="110"/>
      <x:c r="AA63170" s="110"/>
    </x:row>
    <x:row r="63171" spans="1:32" x14ac:dyDescent="0.25">
      <x:c r="W63171" s="110"/>
      <x:c r="AA63171" s="110"/>
    </x:row>
    <x:row r="63172" spans="1:32" x14ac:dyDescent="0.25">
      <x:c r="W63172" s="110"/>
      <x:c r="AA63172" s="110"/>
    </x:row>
    <x:row r="63173" spans="1:32" x14ac:dyDescent="0.25">
      <x:c r="W63173" s="110"/>
      <x:c r="AA63173" s="110"/>
    </x:row>
    <x:row r="63174" spans="1:32" x14ac:dyDescent="0.25">
      <x:c r="W63174" s="110"/>
      <x:c r="AA63174" s="110"/>
    </x:row>
    <x:row r="63175" spans="1:32" x14ac:dyDescent="0.25">
      <x:c r="W63175" s="110"/>
      <x:c r="AA63175" s="110"/>
    </x:row>
    <x:row r="63176" spans="1:32" x14ac:dyDescent="0.25">
      <x:c r="W63176" s="110"/>
      <x:c r="AA63176" s="110"/>
    </x:row>
    <x:row r="63177" spans="1:32" x14ac:dyDescent="0.25">
      <x:c r="W63177" s="110"/>
      <x:c r="AA63177" s="110"/>
    </x:row>
    <x:row r="63178" spans="1:32" x14ac:dyDescent="0.25">
      <x:c r="W63178" s="110"/>
      <x:c r="AA63178" s="110"/>
    </x:row>
    <x:row r="63179" spans="1:32" x14ac:dyDescent="0.25">
      <x:c r="W63179" s="110"/>
      <x:c r="AA63179" s="110"/>
    </x:row>
    <x:row r="63180" spans="1:32" x14ac:dyDescent="0.25">
      <x:c r="W63180" s="110"/>
      <x:c r="AA63180" s="110"/>
    </x:row>
    <x:row r="63181" spans="1:32" x14ac:dyDescent="0.25">
      <x:c r="W63181" s="110"/>
      <x:c r="AA63181" s="110"/>
    </x:row>
    <x:row r="63182" spans="1:32" x14ac:dyDescent="0.25">
      <x:c r="W63182" s="110"/>
      <x:c r="AA63182" s="110"/>
    </x:row>
    <x:row r="63183" spans="1:32" x14ac:dyDescent="0.25">
      <x:c r="W63183" s="110"/>
      <x:c r="AA63183" s="110"/>
    </x:row>
    <x:row r="63184" spans="1:32" x14ac:dyDescent="0.25">
      <x:c r="W63184" s="110"/>
      <x:c r="AA63184" s="110"/>
    </x:row>
    <x:row r="63185" spans="1:32" x14ac:dyDescent="0.25">
      <x:c r="W63185" s="110"/>
      <x:c r="AA63185" s="110"/>
    </x:row>
    <x:row r="63186" spans="1:32" x14ac:dyDescent="0.25">
      <x:c r="W63186" s="110"/>
      <x:c r="AA63186" s="110"/>
    </x:row>
    <x:row r="63187" spans="1:32" x14ac:dyDescent="0.25">
      <x:c r="W63187" s="110"/>
      <x:c r="AA63187" s="110"/>
    </x:row>
    <x:row r="63188" spans="1:32" x14ac:dyDescent="0.25">
      <x:c r="W63188" s="110"/>
      <x:c r="AA63188" s="110"/>
    </x:row>
    <x:row r="63189" spans="1:32" x14ac:dyDescent="0.25">
      <x:c r="W63189" s="110"/>
      <x:c r="AA63189" s="110"/>
    </x:row>
    <x:row r="63190" spans="1:32" x14ac:dyDescent="0.25">
      <x:c r="W63190" s="110"/>
      <x:c r="AA63190" s="110"/>
    </x:row>
    <x:row r="63191" spans="1:32" x14ac:dyDescent="0.25">
      <x:c r="W63191" s="110"/>
      <x:c r="AA63191" s="110"/>
    </x:row>
    <x:row r="63192" spans="1:32" x14ac:dyDescent="0.25">
      <x:c r="W63192" s="110"/>
      <x:c r="AA63192" s="110"/>
    </x:row>
    <x:row r="63193" spans="1:32" x14ac:dyDescent="0.25">
      <x:c r="W63193" s="110"/>
      <x:c r="AA63193" s="110"/>
    </x:row>
    <x:row r="63194" spans="1:32" x14ac:dyDescent="0.25">
      <x:c r="W63194" s="110"/>
      <x:c r="AA63194" s="110"/>
    </x:row>
    <x:row r="63195" spans="1:32" x14ac:dyDescent="0.25">
      <x:c r="W63195" s="110"/>
      <x:c r="AA63195" s="110"/>
    </x:row>
    <x:row r="63196" spans="1:32" x14ac:dyDescent="0.25">
      <x:c r="W63196" s="110"/>
      <x:c r="AA63196" s="110"/>
    </x:row>
    <x:row r="63197" spans="1:32" x14ac:dyDescent="0.25">
      <x:c r="W63197" s="110"/>
      <x:c r="AA63197" s="110"/>
    </x:row>
    <x:row r="63198" spans="1:32" x14ac:dyDescent="0.25">
      <x:c r="W63198" s="110"/>
      <x:c r="AA63198" s="110"/>
    </x:row>
    <x:row r="63199" spans="1:32" x14ac:dyDescent="0.25">
      <x:c r="W63199" s="110"/>
      <x:c r="AA63199" s="110"/>
    </x:row>
    <x:row r="63200" spans="1:32" x14ac:dyDescent="0.25">
      <x:c r="W63200" s="110"/>
      <x:c r="AA63200" s="110"/>
    </x:row>
    <x:row r="63201" spans="1:32" x14ac:dyDescent="0.25">
      <x:c r="W63201" s="110"/>
      <x:c r="AA63201" s="110"/>
    </x:row>
    <x:row r="63202" spans="1:32" x14ac:dyDescent="0.25">
      <x:c r="W63202" s="110"/>
      <x:c r="AA63202" s="110"/>
    </x:row>
    <x:row r="63203" spans="1:32" x14ac:dyDescent="0.25">
      <x:c r="W63203" s="110"/>
      <x:c r="AA63203" s="110"/>
    </x:row>
    <x:row r="63204" spans="1:32" x14ac:dyDescent="0.25">
      <x:c r="W63204" s="110"/>
      <x:c r="AA63204" s="110"/>
    </x:row>
    <x:row r="63205" spans="1:32" x14ac:dyDescent="0.25">
      <x:c r="W63205" s="110"/>
      <x:c r="AA63205" s="110"/>
    </x:row>
    <x:row r="63206" spans="1:32" x14ac:dyDescent="0.25">
      <x:c r="W63206" s="110"/>
      <x:c r="AA63206" s="110"/>
    </x:row>
    <x:row r="63207" spans="1:32" x14ac:dyDescent="0.25">
      <x:c r="W63207" s="110"/>
      <x:c r="AA63207" s="110"/>
    </x:row>
    <x:row r="63208" spans="1:32" x14ac:dyDescent="0.25">
      <x:c r="W63208" s="110"/>
      <x:c r="AA63208" s="110"/>
    </x:row>
    <x:row r="63209" spans="1:32" x14ac:dyDescent="0.25">
      <x:c r="W63209" s="110"/>
      <x:c r="AA63209" s="110"/>
    </x:row>
    <x:row r="63210" spans="1:32" x14ac:dyDescent="0.25">
      <x:c r="W63210" s="110"/>
      <x:c r="AA63210" s="110"/>
    </x:row>
    <x:row r="63211" spans="1:32" x14ac:dyDescent="0.25">
      <x:c r="W63211" s="110"/>
      <x:c r="AA63211" s="110"/>
    </x:row>
    <x:row r="63212" spans="1:32" x14ac:dyDescent="0.25">
      <x:c r="W63212" s="110"/>
      <x:c r="AA63212" s="110"/>
    </x:row>
    <x:row r="63213" spans="1:32" x14ac:dyDescent="0.25">
      <x:c r="W63213" s="110"/>
      <x:c r="AA63213" s="110"/>
    </x:row>
    <x:row r="63214" spans="1:32" x14ac:dyDescent="0.25">
      <x:c r="W63214" s="110"/>
      <x:c r="AA63214" s="110"/>
    </x:row>
    <x:row r="63215" spans="1:32" x14ac:dyDescent="0.25">
      <x:c r="W63215" s="110"/>
      <x:c r="AA63215" s="110"/>
    </x:row>
    <x:row r="63216" spans="1:32" x14ac:dyDescent="0.25">
      <x:c r="W63216" s="110"/>
      <x:c r="AA63216" s="110"/>
    </x:row>
    <x:row r="63217" spans="1:32" x14ac:dyDescent="0.25">
      <x:c r="W63217" s="110"/>
      <x:c r="AA63217" s="110"/>
    </x:row>
    <x:row r="63218" spans="1:32" x14ac:dyDescent="0.25">
      <x:c r="W63218" s="110"/>
      <x:c r="AA63218" s="110"/>
    </x:row>
    <x:row r="63219" spans="1:32" x14ac:dyDescent="0.25">
      <x:c r="W63219" s="110"/>
      <x:c r="AA63219" s="110"/>
    </x:row>
    <x:row r="63220" spans="1:32" x14ac:dyDescent="0.25">
      <x:c r="W63220" s="110"/>
      <x:c r="AA63220" s="110"/>
    </x:row>
    <x:row r="63221" spans="1:32" x14ac:dyDescent="0.25">
      <x:c r="W63221" s="110"/>
      <x:c r="AA63221" s="110"/>
    </x:row>
    <x:row r="63222" spans="1:32" x14ac:dyDescent="0.25">
      <x:c r="W63222" s="110"/>
      <x:c r="AA63222" s="110"/>
    </x:row>
    <x:row r="63223" spans="1:32" x14ac:dyDescent="0.25">
      <x:c r="W63223" s="110"/>
      <x:c r="AA63223" s="110"/>
    </x:row>
    <x:row r="63224" spans="1:32" x14ac:dyDescent="0.25">
      <x:c r="W63224" s="110"/>
      <x:c r="AA63224" s="110"/>
    </x:row>
    <x:row r="63225" spans="1:32" x14ac:dyDescent="0.25">
      <x:c r="W63225" s="110"/>
      <x:c r="AA63225" s="110"/>
    </x:row>
    <x:row r="63226" spans="1:32" x14ac:dyDescent="0.25">
      <x:c r="W63226" s="110"/>
      <x:c r="AA63226" s="110"/>
    </x:row>
    <x:row r="63227" spans="1:32" x14ac:dyDescent="0.25">
      <x:c r="W63227" s="110"/>
      <x:c r="AA63227" s="110"/>
    </x:row>
    <x:row r="63228" spans="1:32" x14ac:dyDescent="0.25">
      <x:c r="W63228" s="110"/>
      <x:c r="AA63228" s="110"/>
    </x:row>
    <x:row r="63229" spans="1:32" x14ac:dyDescent="0.25">
      <x:c r="W63229" s="110"/>
      <x:c r="AA63229" s="110"/>
    </x:row>
    <x:row r="63230" spans="1:32" x14ac:dyDescent="0.25">
      <x:c r="W63230" s="110"/>
      <x:c r="AA63230" s="110"/>
    </x:row>
    <x:row r="63231" spans="1:32" x14ac:dyDescent="0.25">
      <x:c r="W63231" s="110"/>
      <x:c r="AA63231" s="110"/>
    </x:row>
    <x:row r="63232" spans="1:32" x14ac:dyDescent="0.25">
      <x:c r="W63232" s="110"/>
      <x:c r="AA63232" s="110"/>
    </x:row>
    <x:row r="63233" spans="1:32" x14ac:dyDescent="0.25">
      <x:c r="W63233" s="110"/>
      <x:c r="AA63233" s="110"/>
    </x:row>
    <x:row r="63234" spans="1:32" x14ac:dyDescent="0.25">
      <x:c r="W63234" s="110"/>
      <x:c r="AA63234" s="110"/>
    </x:row>
    <x:row r="63235" spans="1:32" x14ac:dyDescent="0.25">
      <x:c r="W63235" s="110"/>
      <x:c r="AA63235" s="110"/>
    </x:row>
    <x:row r="63236" spans="1:32" x14ac:dyDescent="0.25">
      <x:c r="W63236" s="110"/>
      <x:c r="AA63236" s="110"/>
    </x:row>
    <x:row r="63237" spans="1:32" x14ac:dyDescent="0.25">
      <x:c r="W63237" s="110"/>
      <x:c r="AA63237" s="110"/>
    </x:row>
    <x:row r="63238" spans="1:32" x14ac:dyDescent="0.25">
      <x:c r="W63238" s="110"/>
      <x:c r="AA63238" s="110"/>
    </x:row>
    <x:row r="63239" spans="1:32" x14ac:dyDescent="0.25">
      <x:c r="W63239" s="110"/>
      <x:c r="AA63239" s="110"/>
    </x:row>
    <x:row r="63240" spans="1:32" x14ac:dyDescent="0.25">
      <x:c r="W63240" s="110"/>
      <x:c r="AA63240" s="110"/>
    </x:row>
    <x:row r="63241" spans="1:32" x14ac:dyDescent="0.25">
      <x:c r="W63241" s="110"/>
      <x:c r="AA63241" s="110"/>
    </x:row>
    <x:row r="63242" spans="1:32" x14ac:dyDescent="0.25">
      <x:c r="W63242" s="110"/>
      <x:c r="AA63242" s="110"/>
    </x:row>
    <x:row r="63243" spans="1:32" x14ac:dyDescent="0.25">
      <x:c r="W63243" s="110"/>
      <x:c r="AA63243" s="110"/>
    </x:row>
    <x:row r="63244" spans="1:32" x14ac:dyDescent="0.25">
      <x:c r="W63244" s="110"/>
      <x:c r="AA63244" s="110"/>
    </x:row>
    <x:row r="63245" spans="1:32" x14ac:dyDescent="0.25">
      <x:c r="W63245" s="110"/>
      <x:c r="AA63245" s="110"/>
    </x:row>
    <x:row r="63246" spans="1:32" x14ac:dyDescent="0.25">
      <x:c r="W63246" s="110"/>
      <x:c r="AA63246" s="110"/>
    </x:row>
    <x:row r="63247" spans="1:32" x14ac:dyDescent="0.25">
      <x:c r="W63247" s="110"/>
      <x:c r="AA63247" s="110"/>
    </x:row>
    <x:row r="63248" spans="1:32" x14ac:dyDescent="0.25">
      <x:c r="W63248" s="110"/>
      <x:c r="AA63248" s="110"/>
    </x:row>
    <x:row r="63249" spans="1:32" x14ac:dyDescent="0.25">
      <x:c r="W63249" s="110"/>
      <x:c r="AA63249" s="110"/>
    </x:row>
    <x:row r="63250" spans="1:32" x14ac:dyDescent="0.25">
      <x:c r="W63250" s="110"/>
      <x:c r="AA63250" s="110"/>
    </x:row>
    <x:row r="63251" spans="1:32" x14ac:dyDescent="0.25">
      <x:c r="W63251" s="110"/>
      <x:c r="AA63251" s="110"/>
    </x:row>
    <x:row r="63252" spans="1:32" x14ac:dyDescent="0.25">
      <x:c r="W63252" s="110"/>
      <x:c r="AA63252" s="110"/>
    </x:row>
    <x:row r="63253" spans="1:32" x14ac:dyDescent="0.25">
      <x:c r="W63253" s="110"/>
      <x:c r="AA63253" s="110"/>
    </x:row>
    <x:row r="63254" spans="1:32" x14ac:dyDescent="0.25">
      <x:c r="W63254" s="110"/>
      <x:c r="AA63254" s="110"/>
    </x:row>
    <x:row r="63255" spans="1:32" x14ac:dyDescent="0.25">
      <x:c r="W63255" s="110"/>
      <x:c r="AA63255" s="110"/>
    </x:row>
    <x:row r="63256" spans="1:32" x14ac:dyDescent="0.25">
      <x:c r="W63256" s="110"/>
      <x:c r="AA63256" s="110"/>
    </x:row>
    <x:row r="63257" spans="1:32" x14ac:dyDescent="0.25">
      <x:c r="W63257" s="110"/>
      <x:c r="AA63257" s="110"/>
    </x:row>
    <x:row r="63258" spans="1:32" x14ac:dyDescent="0.25">
      <x:c r="W63258" s="110"/>
      <x:c r="AA63258" s="110"/>
    </x:row>
    <x:row r="63259" spans="1:32" x14ac:dyDescent="0.25">
      <x:c r="W63259" s="110"/>
      <x:c r="AA63259" s="110"/>
    </x:row>
    <x:row r="63260" spans="1:32" x14ac:dyDescent="0.25">
      <x:c r="W63260" s="110"/>
      <x:c r="AA63260" s="110"/>
    </x:row>
    <x:row r="63261" spans="1:32" x14ac:dyDescent="0.25">
      <x:c r="W63261" s="110"/>
      <x:c r="AA63261" s="110"/>
    </x:row>
    <x:row r="63262" spans="1:32" x14ac:dyDescent="0.25">
      <x:c r="W63262" s="110"/>
      <x:c r="AA63262" s="110"/>
    </x:row>
    <x:row r="63263" spans="1:32" x14ac:dyDescent="0.25">
      <x:c r="W63263" s="110"/>
      <x:c r="AA63263" s="110"/>
    </x:row>
    <x:row r="63264" spans="1:32" x14ac:dyDescent="0.25">
      <x:c r="W63264" s="110"/>
      <x:c r="AA63264" s="110"/>
    </x:row>
    <x:row r="63265" spans="1:32" x14ac:dyDescent="0.25">
      <x:c r="W63265" s="110"/>
      <x:c r="AA63265" s="110"/>
    </x:row>
    <x:row r="63266" spans="1:32" x14ac:dyDescent="0.25">
      <x:c r="W63266" s="110"/>
      <x:c r="AA63266" s="110"/>
    </x:row>
    <x:row r="63267" spans="1:32" x14ac:dyDescent="0.25">
      <x:c r="W63267" s="110"/>
      <x:c r="AA63267" s="110"/>
    </x:row>
    <x:row r="63268" spans="1:32" x14ac:dyDescent="0.25">
      <x:c r="W63268" s="110"/>
      <x:c r="AA63268" s="110"/>
    </x:row>
    <x:row r="63269" spans="1:32" x14ac:dyDescent="0.25">
      <x:c r="W63269" s="110"/>
      <x:c r="AA63269" s="110"/>
    </x:row>
    <x:row r="63270" spans="1:32" x14ac:dyDescent="0.25">
      <x:c r="W63270" s="110"/>
      <x:c r="AA63270" s="110"/>
    </x:row>
    <x:row r="63271" spans="1:32" x14ac:dyDescent="0.25">
      <x:c r="W63271" s="110"/>
      <x:c r="AA63271" s="110"/>
    </x:row>
    <x:row r="63272" spans="1:32" x14ac:dyDescent="0.25">
      <x:c r="W63272" s="110"/>
      <x:c r="AA63272" s="110"/>
    </x:row>
    <x:row r="63273" spans="1:32" x14ac:dyDescent="0.25">
      <x:c r="W63273" s="110"/>
      <x:c r="AA63273" s="110"/>
    </x:row>
    <x:row r="63274" spans="1:32" x14ac:dyDescent="0.25">
      <x:c r="W63274" s="110"/>
      <x:c r="AA63274" s="110"/>
    </x:row>
    <x:row r="63275" spans="1:32" x14ac:dyDescent="0.25">
      <x:c r="W63275" s="110"/>
      <x:c r="AA63275" s="110"/>
    </x:row>
    <x:row r="63276" spans="1:32" x14ac:dyDescent="0.25">
      <x:c r="W63276" s="110"/>
      <x:c r="AA63276" s="110"/>
    </x:row>
    <x:row r="63277" spans="1:32" x14ac:dyDescent="0.25">
      <x:c r="W63277" s="110"/>
      <x:c r="AA63277" s="110"/>
    </x:row>
    <x:row r="63278" spans="1:32" x14ac:dyDescent="0.25">
      <x:c r="W63278" s="110"/>
      <x:c r="AA63278" s="110"/>
    </x:row>
    <x:row r="63279" spans="1:32" x14ac:dyDescent="0.25">
      <x:c r="W63279" s="110"/>
      <x:c r="AA63279" s="110"/>
    </x:row>
    <x:row r="63280" spans="1:32" x14ac:dyDescent="0.25">
      <x:c r="W63280" s="110"/>
      <x:c r="AA63280" s="110"/>
    </x:row>
    <x:row r="63281" spans="1:32" x14ac:dyDescent="0.25">
      <x:c r="W63281" s="110"/>
      <x:c r="AA63281" s="110"/>
    </x:row>
    <x:row r="63282" spans="1:32" x14ac:dyDescent="0.25">
      <x:c r="W63282" s="110"/>
      <x:c r="AA63282" s="110"/>
    </x:row>
    <x:row r="63283" spans="1:32" x14ac:dyDescent="0.25">
      <x:c r="W63283" s="110"/>
      <x:c r="AA63283" s="110"/>
    </x:row>
    <x:row r="63284" spans="1:32" x14ac:dyDescent="0.25">
      <x:c r="W63284" s="110"/>
      <x:c r="AA63284" s="110"/>
    </x:row>
    <x:row r="63285" spans="1:32" x14ac:dyDescent="0.25">
      <x:c r="W63285" s="110"/>
      <x:c r="AA63285" s="110"/>
    </x:row>
    <x:row r="63286" spans="1:32" x14ac:dyDescent="0.25">
      <x:c r="W63286" s="110"/>
      <x:c r="AA63286" s="110"/>
    </x:row>
    <x:row r="63287" spans="1:32" x14ac:dyDescent="0.25">
      <x:c r="W63287" s="110"/>
      <x:c r="AA63287" s="110"/>
    </x:row>
    <x:row r="63288" spans="1:32" x14ac:dyDescent="0.25">
      <x:c r="W63288" s="110"/>
      <x:c r="AA63288" s="110"/>
    </x:row>
    <x:row r="63289" spans="1:32" x14ac:dyDescent="0.25">
      <x:c r="W63289" s="110"/>
      <x:c r="AA63289" s="110"/>
    </x:row>
    <x:row r="63290" spans="1:32" x14ac:dyDescent="0.25">
      <x:c r="W63290" s="110"/>
      <x:c r="AA63290" s="110"/>
    </x:row>
    <x:row r="63291" spans="1:32" x14ac:dyDescent="0.25">
      <x:c r="W63291" s="110"/>
      <x:c r="AA63291" s="110"/>
    </x:row>
    <x:row r="63292" spans="1:32" x14ac:dyDescent="0.25">
      <x:c r="W63292" s="110"/>
      <x:c r="AA63292" s="110"/>
    </x:row>
    <x:row r="63293" spans="1:32" x14ac:dyDescent="0.25">
      <x:c r="W63293" s="110"/>
      <x:c r="AA63293" s="110"/>
    </x:row>
    <x:row r="63294" spans="1:32" x14ac:dyDescent="0.25">
      <x:c r="W63294" s="110"/>
      <x:c r="AA63294" s="110"/>
    </x:row>
    <x:row r="63295" spans="1:32" x14ac:dyDescent="0.25">
      <x:c r="W63295" s="110"/>
      <x:c r="AA63295" s="110"/>
    </x:row>
    <x:row r="63296" spans="1:32" x14ac:dyDescent="0.25">
      <x:c r="W63296" s="110"/>
      <x:c r="AA63296" s="110"/>
    </x:row>
    <x:row r="63297" spans="1:32" x14ac:dyDescent="0.25">
      <x:c r="W63297" s="110"/>
      <x:c r="AA63297" s="110"/>
    </x:row>
    <x:row r="63298" spans="1:32" x14ac:dyDescent="0.25">
      <x:c r="W63298" s="110"/>
      <x:c r="AA63298" s="110"/>
    </x:row>
    <x:row r="63299" spans="1:32" x14ac:dyDescent="0.25">
      <x:c r="W63299" s="110"/>
      <x:c r="AA63299" s="110"/>
    </x:row>
    <x:row r="63300" spans="1:32" x14ac:dyDescent="0.25">
      <x:c r="W63300" s="110"/>
      <x:c r="AA63300" s="110"/>
    </x:row>
    <x:row r="63301" spans="1:32" x14ac:dyDescent="0.25">
      <x:c r="W63301" s="110"/>
      <x:c r="AA63301" s="110"/>
    </x:row>
    <x:row r="63302" spans="1:32" x14ac:dyDescent="0.25">
      <x:c r="W63302" s="110"/>
      <x:c r="AA63302" s="110"/>
    </x:row>
    <x:row r="63303" spans="1:32" x14ac:dyDescent="0.25">
      <x:c r="W63303" s="110"/>
      <x:c r="AA63303" s="110"/>
    </x:row>
    <x:row r="63304" spans="1:32" x14ac:dyDescent="0.25">
      <x:c r="W63304" s="110"/>
      <x:c r="AA63304" s="110"/>
    </x:row>
    <x:row r="63305" spans="1:32" x14ac:dyDescent="0.25">
      <x:c r="W63305" s="110"/>
      <x:c r="AA63305" s="110"/>
    </x:row>
    <x:row r="63306" spans="1:32" x14ac:dyDescent="0.25">
      <x:c r="W63306" s="110"/>
      <x:c r="AA63306" s="110"/>
    </x:row>
    <x:row r="63307" spans="1:32" x14ac:dyDescent="0.25">
      <x:c r="W63307" s="110"/>
      <x:c r="AA63307" s="110"/>
    </x:row>
    <x:row r="63308" spans="1:32" x14ac:dyDescent="0.25">
      <x:c r="W63308" s="110"/>
      <x:c r="AA63308" s="110"/>
    </x:row>
    <x:row r="63309" spans="1:32" x14ac:dyDescent="0.25">
      <x:c r="W63309" s="110"/>
      <x:c r="AA63309" s="110"/>
    </x:row>
    <x:row r="63310" spans="1:32" x14ac:dyDescent="0.25">
      <x:c r="W63310" s="110"/>
      <x:c r="AA63310" s="110"/>
    </x:row>
    <x:row r="63311" spans="1:32" x14ac:dyDescent="0.25">
      <x:c r="W63311" s="110"/>
      <x:c r="AA63311" s="110"/>
    </x:row>
    <x:row r="63312" spans="1:32" x14ac:dyDescent="0.25">
      <x:c r="W63312" s="110"/>
      <x:c r="AA63312" s="110"/>
    </x:row>
    <x:row r="63313" spans="1:32" x14ac:dyDescent="0.25">
      <x:c r="W63313" s="110"/>
      <x:c r="AA63313" s="110"/>
    </x:row>
    <x:row r="63314" spans="1:32" x14ac:dyDescent="0.25">
      <x:c r="W63314" s="110"/>
      <x:c r="AA63314" s="110"/>
    </x:row>
    <x:row r="63315" spans="1:32" x14ac:dyDescent="0.25">
      <x:c r="W63315" s="110"/>
      <x:c r="AA63315" s="110"/>
    </x:row>
    <x:row r="63316" spans="1:32" x14ac:dyDescent="0.25">
      <x:c r="W63316" s="110"/>
      <x:c r="AA63316" s="110"/>
    </x:row>
    <x:row r="63317" spans="1:32" x14ac:dyDescent="0.25">
      <x:c r="W63317" s="110"/>
      <x:c r="AA63317" s="110"/>
    </x:row>
    <x:row r="63318" spans="1:32" x14ac:dyDescent="0.25">
      <x:c r="W63318" s="110"/>
      <x:c r="AA63318" s="110"/>
    </x:row>
    <x:row r="63319" spans="1:32" x14ac:dyDescent="0.25">
      <x:c r="W63319" s="110"/>
      <x:c r="AA63319" s="110"/>
    </x:row>
    <x:row r="63320" spans="1:32" x14ac:dyDescent="0.25">
      <x:c r="W63320" s="110"/>
      <x:c r="AA63320" s="110"/>
    </x:row>
    <x:row r="63321" spans="1:32" x14ac:dyDescent="0.25">
      <x:c r="W63321" s="110"/>
      <x:c r="AA63321" s="110"/>
    </x:row>
    <x:row r="63322" spans="1:32" x14ac:dyDescent="0.25">
      <x:c r="W63322" s="110"/>
      <x:c r="AA63322" s="110"/>
    </x:row>
    <x:row r="63323" spans="1:32" x14ac:dyDescent="0.25">
      <x:c r="W63323" s="110"/>
      <x:c r="AA63323" s="110"/>
    </x:row>
    <x:row r="63324" spans="1:32" x14ac:dyDescent="0.25">
      <x:c r="W63324" s="110"/>
      <x:c r="AA63324" s="110"/>
    </x:row>
    <x:row r="63325" spans="1:32" x14ac:dyDescent="0.25">
      <x:c r="W63325" s="110"/>
      <x:c r="AA63325" s="110"/>
    </x:row>
    <x:row r="63326" spans="1:32" x14ac:dyDescent="0.25">
      <x:c r="W63326" s="110"/>
      <x:c r="AA63326" s="110"/>
    </x:row>
    <x:row r="63327" spans="1:32" x14ac:dyDescent="0.25">
      <x:c r="W63327" s="110"/>
      <x:c r="AA63327" s="110"/>
    </x:row>
    <x:row r="63328" spans="1:32" x14ac:dyDescent="0.25">
      <x:c r="W63328" s="110"/>
      <x:c r="AA63328" s="110"/>
    </x:row>
    <x:row r="63329" spans="1:32" x14ac:dyDescent="0.25">
      <x:c r="W63329" s="110"/>
      <x:c r="AA63329" s="110"/>
    </x:row>
    <x:row r="63330" spans="1:32" x14ac:dyDescent="0.25">
      <x:c r="W63330" s="110"/>
      <x:c r="AA63330" s="110"/>
    </x:row>
    <x:row r="63331" spans="1:32" x14ac:dyDescent="0.25">
      <x:c r="W63331" s="110"/>
      <x:c r="AA63331" s="110"/>
    </x:row>
    <x:row r="63332" spans="1:32" x14ac:dyDescent="0.25">
      <x:c r="W63332" s="110"/>
      <x:c r="AA63332" s="110"/>
    </x:row>
    <x:row r="63333" spans="1:32" x14ac:dyDescent="0.25">
      <x:c r="W63333" s="110"/>
      <x:c r="AA63333" s="110"/>
    </x:row>
    <x:row r="63334" spans="1:32" x14ac:dyDescent="0.25">
      <x:c r="W63334" s="110"/>
      <x:c r="AA63334" s="110"/>
    </x:row>
    <x:row r="63335" spans="1:32" x14ac:dyDescent="0.25">
      <x:c r="W63335" s="110"/>
      <x:c r="AA63335" s="110"/>
    </x:row>
    <x:row r="63336" spans="1:32" x14ac:dyDescent="0.25">
      <x:c r="W63336" s="110"/>
      <x:c r="AA63336" s="110"/>
    </x:row>
    <x:row r="63337" spans="1:32" x14ac:dyDescent="0.25">
      <x:c r="W63337" s="110"/>
      <x:c r="AA63337" s="110"/>
    </x:row>
    <x:row r="63338" spans="1:32" x14ac:dyDescent="0.25">
      <x:c r="W63338" s="110"/>
      <x:c r="AA63338" s="110"/>
    </x:row>
    <x:row r="63339" spans="1:32" x14ac:dyDescent="0.25">
      <x:c r="W63339" s="110"/>
      <x:c r="AA63339" s="110"/>
    </x:row>
    <x:row r="63340" spans="1:32" x14ac:dyDescent="0.25">
      <x:c r="W63340" s="110"/>
      <x:c r="AA63340" s="110"/>
    </x:row>
    <x:row r="63341" spans="1:32" x14ac:dyDescent="0.25">
      <x:c r="W63341" s="110"/>
      <x:c r="AA63341" s="110"/>
    </x:row>
    <x:row r="63342" spans="1:32" x14ac:dyDescent="0.25">
      <x:c r="W63342" s="110"/>
      <x:c r="AA63342" s="110"/>
    </x:row>
    <x:row r="63343" spans="1:32" x14ac:dyDescent="0.25">
      <x:c r="W63343" s="110"/>
      <x:c r="AA63343" s="110"/>
    </x:row>
    <x:row r="63344" spans="1:32" x14ac:dyDescent="0.25">
      <x:c r="W63344" s="110"/>
      <x:c r="AA63344" s="110"/>
    </x:row>
    <x:row r="63345" spans="1:32" x14ac:dyDescent="0.25">
      <x:c r="W63345" s="110"/>
      <x:c r="AA63345" s="110"/>
    </x:row>
    <x:row r="63346" spans="1:32" x14ac:dyDescent="0.25">
      <x:c r="W63346" s="110"/>
      <x:c r="AA63346" s="110"/>
    </x:row>
    <x:row r="63347" spans="1:32" x14ac:dyDescent="0.25">
      <x:c r="W63347" s="110"/>
      <x:c r="AA63347" s="110"/>
    </x:row>
    <x:row r="63348" spans="1:32" x14ac:dyDescent="0.25">
      <x:c r="W63348" s="110"/>
      <x:c r="AA63348" s="110"/>
    </x:row>
    <x:row r="63349" spans="1:32" x14ac:dyDescent="0.25">
      <x:c r="W63349" s="110"/>
      <x:c r="AA63349" s="110"/>
    </x:row>
    <x:row r="63350" spans="1:32" x14ac:dyDescent="0.25">
      <x:c r="W63350" s="110"/>
      <x:c r="AA63350" s="110"/>
    </x:row>
    <x:row r="63351" spans="1:32" x14ac:dyDescent="0.25">
      <x:c r="W63351" s="110"/>
      <x:c r="AA63351" s="110"/>
    </x:row>
    <x:row r="63352" spans="1:32" x14ac:dyDescent="0.25">
      <x:c r="W63352" s="110"/>
      <x:c r="AA63352" s="110"/>
    </x:row>
    <x:row r="63353" spans="1:32" x14ac:dyDescent="0.25">
      <x:c r="W63353" s="110"/>
      <x:c r="AA63353" s="110"/>
    </x:row>
    <x:row r="63354" spans="1:32" x14ac:dyDescent="0.25">
      <x:c r="W63354" s="110"/>
      <x:c r="AA63354" s="110"/>
    </x:row>
    <x:row r="63355" spans="1:32" x14ac:dyDescent="0.25">
      <x:c r="W63355" s="110"/>
      <x:c r="AA63355" s="110"/>
    </x:row>
    <x:row r="63356" spans="1:32" x14ac:dyDescent="0.25">
      <x:c r="W63356" s="110"/>
      <x:c r="AA63356" s="110"/>
    </x:row>
    <x:row r="63357" spans="1:32" x14ac:dyDescent="0.25">
      <x:c r="W63357" s="110"/>
      <x:c r="AA63357" s="110"/>
    </x:row>
    <x:row r="63358" spans="1:32" x14ac:dyDescent="0.25">
      <x:c r="W63358" s="110"/>
      <x:c r="AA63358" s="110"/>
    </x:row>
    <x:row r="63359" spans="1:32" x14ac:dyDescent="0.25">
      <x:c r="W63359" s="110"/>
      <x:c r="AA63359" s="110"/>
    </x:row>
    <x:row r="63360" spans="1:32" x14ac:dyDescent="0.25">
      <x:c r="W63360" s="110"/>
      <x:c r="AA63360" s="110"/>
    </x:row>
    <x:row r="63361" spans="1:32" x14ac:dyDescent="0.25">
      <x:c r="W63361" s="110"/>
      <x:c r="AA63361" s="110"/>
    </x:row>
    <x:row r="63362" spans="1:32" x14ac:dyDescent="0.25">
      <x:c r="W63362" s="110"/>
      <x:c r="AA63362" s="110"/>
    </x:row>
    <x:row r="63363" spans="1:32" x14ac:dyDescent="0.25">
      <x:c r="W63363" s="110"/>
      <x:c r="AA63363" s="110"/>
    </x:row>
    <x:row r="63364" spans="1:32" x14ac:dyDescent="0.25">
      <x:c r="W63364" s="110"/>
      <x:c r="AA63364" s="110"/>
    </x:row>
    <x:row r="63365" spans="1:32" x14ac:dyDescent="0.25">
      <x:c r="W63365" s="110"/>
      <x:c r="AA63365" s="110"/>
    </x:row>
    <x:row r="63366" spans="1:32" x14ac:dyDescent="0.25">
      <x:c r="W63366" s="110"/>
      <x:c r="AA63366" s="110"/>
    </x:row>
    <x:row r="63367" spans="1:32" x14ac:dyDescent="0.25">
      <x:c r="W63367" s="110"/>
      <x:c r="AA63367" s="110"/>
    </x:row>
    <x:row r="63368" spans="1:32" x14ac:dyDescent="0.25">
      <x:c r="W63368" s="110"/>
      <x:c r="AA63368" s="110"/>
    </x:row>
    <x:row r="63369" spans="1:32" x14ac:dyDescent="0.25">
      <x:c r="W63369" s="110"/>
      <x:c r="AA63369" s="110"/>
    </x:row>
    <x:row r="63370" spans="1:32" x14ac:dyDescent="0.25">
      <x:c r="W63370" s="110"/>
      <x:c r="AA63370" s="110"/>
    </x:row>
    <x:row r="63371" spans="1:32" x14ac:dyDescent="0.25">
      <x:c r="W63371" s="110"/>
      <x:c r="AA63371" s="110"/>
    </x:row>
    <x:row r="63372" spans="1:32" x14ac:dyDescent="0.25">
      <x:c r="W63372" s="110"/>
      <x:c r="AA63372" s="110"/>
    </x:row>
    <x:row r="63373" spans="1:32" x14ac:dyDescent="0.25">
      <x:c r="W63373" s="110"/>
      <x:c r="AA63373" s="110"/>
    </x:row>
    <x:row r="63374" spans="1:32" x14ac:dyDescent="0.25">
      <x:c r="W63374" s="110"/>
      <x:c r="AA63374" s="110"/>
    </x:row>
    <x:row r="63375" spans="1:32" x14ac:dyDescent="0.25">
      <x:c r="W63375" s="110"/>
      <x:c r="AA63375" s="110"/>
    </x:row>
    <x:row r="63376" spans="1:32" x14ac:dyDescent="0.25">
      <x:c r="W63376" s="110"/>
      <x:c r="AA63376" s="110"/>
    </x:row>
    <x:row r="63377" spans="1:32" x14ac:dyDescent="0.25">
      <x:c r="W63377" s="110"/>
      <x:c r="AA63377" s="110"/>
    </x:row>
    <x:row r="63378" spans="1:32" x14ac:dyDescent="0.25">
      <x:c r="W63378" s="110"/>
      <x:c r="AA63378" s="110"/>
    </x:row>
    <x:row r="63379" spans="1:32" x14ac:dyDescent="0.25">
      <x:c r="W63379" s="110"/>
      <x:c r="AA63379" s="110"/>
    </x:row>
    <x:row r="63380" spans="1:32" x14ac:dyDescent="0.25">
      <x:c r="W63380" s="110"/>
      <x:c r="AA63380" s="110"/>
    </x:row>
    <x:row r="63381" spans="1:32" x14ac:dyDescent="0.25">
      <x:c r="W63381" s="110"/>
      <x:c r="AA63381" s="110"/>
    </x:row>
    <x:row r="63382" spans="1:32" x14ac:dyDescent="0.25">
      <x:c r="W63382" s="110"/>
      <x:c r="AA63382" s="110"/>
    </x:row>
    <x:row r="63383" spans="1:32" x14ac:dyDescent="0.25">
      <x:c r="W63383" s="110"/>
      <x:c r="AA63383" s="110"/>
    </x:row>
    <x:row r="63384" spans="1:32" x14ac:dyDescent="0.25">
      <x:c r="W63384" s="110"/>
      <x:c r="AA63384" s="110"/>
    </x:row>
    <x:row r="63385" spans="1:32" x14ac:dyDescent="0.25">
      <x:c r="W63385" s="110"/>
      <x:c r="AA63385" s="110"/>
    </x:row>
    <x:row r="63386" spans="1:32" x14ac:dyDescent="0.25">
      <x:c r="W63386" s="110"/>
      <x:c r="AA63386" s="110"/>
    </x:row>
    <x:row r="63387" spans="1:32" x14ac:dyDescent="0.25">
      <x:c r="W63387" s="110"/>
      <x:c r="AA63387" s="110"/>
    </x:row>
    <x:row r="63388" spans="1:32" x14ac:dyDescent="0.25">
      <x:c r="W63388" s="110"/>
      <x:c r="AA63388" s="110"/>
    </x:row>
    <x:row r="63389" spans="1:32" x14ac:dyDescent="0.25">
      <x:c r="W63389" s="110"/>
      <x:c r="AA63389" s="110"/>
    </x:row>
    <x:row r="63390" spans="1:32" x14ac:dyDescent="0.25">
      <x:c r="W63390" s="110"/>
      <x:c r="AA63390" s="110"/>
    </x:row>
    <x:row r="63391" spans="1:32" x14ac:dyDescent="0.25">
      <x:c r="W63391" s="110"/>
      <x:c r="AA63391" s="110"/>
    </x:row>
    <x:row r="63392" spans="1:32" x14ac:dyDescent="0.25">
      <x:c r="W63392" s="110"/>
      <x:c r="AA63392" s="110"/>
    </x:row>
    <x:row r="63393" spans="1:32" x14ac:dyDescent="0.25">
      <x:c r="W63393" s="110"/>
      <x:c r="AA63393" s="110"/>
    </x:row>
    <x:row r="63394" spans="1:32" x14ac:dyDescent="0.25">
      <x:c r="W63394" s="110"/>
      <x:c r="AA63394" s="110"/>
    </x:row>
    <x:row r="63395" spans="1:32" x14ac:dyDescent="0.25">
      <x:c r="W63395" s="110"/>
      <x:c r="AA63395" s="110"/>
    </x:row>
    <x:row r="63396" spans="1:32" x14ac:dyDescent="0.25">
      <x:c r="W63396" s="110"/>
      <x:c r="AA63396" s="110"/>
    </x:row>
    <x:row r="63397" spans="1:32" x14ac:dyDescent="0.25">
      <x:c r="W63397" s="110"/>
      <x:c r="AA63397" s="110"/>
    </x:row>
    <x:row r="63398" spans="1:32" x14ac:dyDescent="0.25">
      <x:c r="W63398" s="110"/>
      <x:c r="AA63398" s="110"/>
    </x:row>
    <x:row r="63399" spans="1:32" x14ac:dyDescent="0.25">
      <x:c r="W63399" s="110"/>
      <x:c r="AA63399" s="110"/>
    </x:row>
    <x:row r="63400" spans="1:32" x14ac:dyDescent="0.25">
      <x:c r="W63400" s="110"/>
      <x:c r="AA63400" s="110"/>
    </x:row>
    <x:row r="63401" spans="1:32" x14ac:dyDescent="0.25">
      <x:c r="W63401" s="110"/>
      <x:c r="AA63401" s="110"/>
    </x:row>
    <x:row r="63402" spans="1:32" x14ac:dyDescent="0.25">
      <x:c r="W63402" s="110"/>
      <x:c r="AA63402" s="110"/>
    </x:row>
    <x:row r="63403" spans="1:32" x14ac:dyDescent="0.25">
      <x:c r="W63403" s="110"/>
      <x:c r="AA63403" s="110"/>
    </x:row>
    <x:row r="63404" spans="1:32" x14ac:dyDescent="0.25">
      <x:c r="W63404" s="110"/>
      <x:c r="AA63404" s="110"/>
    </x:row>
    <x:row r="63405" spans="1:32" x14ac:dyDescent="0.25">
      <x:c r="W63405" s="110"/>
      <x:c r="AA63405" s="110"/>
    </x:row>
    <x:row r="63406" spans="1:32" x14ac:dyDescent="0.25">
      <x:c r="W63406" s="110"/>
      <x:c r="AA63406" s="110"/>
    </x:row>
    <x:row r="63407" spans="1:32" x14ac:dyDescent="0.25">
      <x:c r="W63407" s="110"/>
      <x:c r="AA63407" s="110"/>
    </x:row>
    <x:row r="63408" spans="1:32" x14ac:dyDescent="0.25">
      <x:c r="W63408" s="110"/>
      <x:c r="AA63408" s="110"/>
    </x:row>
    <x:row r="63409" spans="1:32" x14ac:dyDescent="0.25">
      <x:c r="W63409" s="110"/>
      <x:c r="AA63409" s="110"/>
    </x:row>
    <x:row r="63410" spans="1:32" x14ac:dyDescent="0.25">
      <x:c r="W63410" s="110"/>
      <x:c r="AA63410" s="110"/>
    </x:row>
    <x:row r="63411" spans="1:32" x14ac:dyDescent="0.25">
      <x:c r="W63411" s="110"/>
      <x:c r="AA63411" s="110"/>
    </x:row>
    <x:row r="63412" spans="1:32" x14ac:dyDescent="0.25">
      <x:c r="W63412" s="110"/>
      <x:c r="AA63412" s="110"/>
    </x:row>
    <x:row r="63413" spans="1:32" x14ac:dyDescent="0.25">
      <x:c r="W63413" s="110"/>
      <x:c r="AA63413" s="110"/>
    </x:row>
    <x:row r="63414" spans="1:32" x14ac:dyDescent="0.25">
      <x:c r="W63414" s="110"/>
      <x:c r="AA63414" s="110"/>
    </x:row>
    <x:row r="63415" spans="1:32" x14ac:dyDescent="0.25">
      <x:c r="W63415" s="110"/>
      <x:c r="AA63415" s="110"/>
    </x:row>
    <x:row r="63416" spans="1:32" x14ac:dyDescent="0.25">
      <x:c r="W63416" s="110"/>
      <x:c r="AA63416" s="110"/>
    </x:row>
    <x:row r="63417" spans="1:32" x14ac:dyDescent="0.25">
      <x:c r="W63417" s="110"/>
      <x:c r="AA63417" s="110"/>
    </x:row>
    <x:row r="63418" spans="1:32" x14ac:dyDescent="0.25">
      <x:c r="W63418" s="110"/>
      <x:c r="AA63418" s="110"/>
    </x:row>
    <x:row r="63419" spans="1:32" x14ac:dyDescent="0.25">
      <x:c r="W63419" s="110"/>
      <x:c r="AA63419" s="110"/>
    </x:row>
    <x:row r="63420" spans="1:32" x14ac:dyDescent="0.25">
      <x:c r="W63420" s="110"/>
      <x:c r="AA63420" s="110"/>
    </x:row>
    <x:row r="63421" spans="1:32" x14ac:dyDescent="0.25">
      <x:c r="W63421" s="110"/>
      <x:c r="AA63421" s="110"/>
    </x:row>
    <x:row r="63422" spans="1:32" x14ac:dyDescent="0.25">
      <x:c r="W63422" s="110"/>
      <x:c r="AA63422" s="110"/>
    </x:row>
    <x:row r="63423" spans="1:32" x14ac:dyDescent="0.25">
      <x:c r="W63423" s="110"/>
      <x:c r="AA63423" s="110"/>
    </x:row>
    <x:row r="63424" spans="1:32" x14ac:dyDescent="0.25">
      <x:c r="W63424" s="110"/>
      <x:c r="AA63424" s="110"/>
    </x:row>
    <x:row r="63425" spans="1:32" x14ac:dyDescent="0.25">
      <x:c r="W63425" s="110"/>
      <x:c r="AA63425" s="110"/>
    </x:row>
    <x:row r="63426" spans="1:32" x14ac:dyDescent="0.25">
      <x:c r="W63426" s="110"/>
      <x:c r="AA63426" s="110"/>
    </x:row>
    <x:row r="63427" spans="1:32" x14ac:dyDescent="0.25">
      <x:c r="W63427" s="110"/>
      <x:c r="AA63427" s="110"/>
    </x:row>
    <x:row r="63428" spans="1:32" x14ac:dyDescent="0.25">
      <x:c r="W63428" s="110"/>
      <x:c r="AA63428" s="110"/>
    </x:row>
    <x:row r="63429" spans="1:32" x14ac:dyDescent="0.25">
      <x:c r="W63429" s="110"/>
      <x:c r="AA63429" s="110"/>
    </x:row>
    <x:row r="63430" spans="1:32" x14ac:dyDescent="0.25">
      <x:c r="W63430" s="110"/>
      <x:c r="AA63430" s="110"/>
    </x:row>
    <x:row r="63431" spans="1:32" x14ac:dyDescent="0.25">
      <x:c r="W63431" s="110"/>
      <x:c r="AA63431" s="110"/>
    </x:row>
    <x:row r="63432" spans="1:32" x14ac:dyDescent="0.25">
      <x:c r="W63432" s="110"/>
      <x:c r="AA63432" s="110"/>
    </x:row>
    <x:row r="63433" spans="1:32" x14ac:dyDescent="0.25">
      <x:c r="W63433" s="110"/>
      <x:c r="AA63433" s="110"/>
    </x:row>
    <x:row r="63434" spans="1:32" x14ac:dyDescent="0.25">
      <x:c r="W63434" s="110"/>
      <x:c r="AA63434" s="110"/>
    </x:row>
    <x:row r="63435" spans="1:32" x14ac:dyDescent="0.25">
      <x:c r="W63435" s="110"/>
      <x:c r="AA63435" s="110"/>
    </x:row>
    <x:row r="63436" spans="1:32" x14ac:dyDescent="0.25">
      <x:c r="W63436" s="110"/>
      <x:c r="AA63436" s="110"/>
    </x:row>
    <x:row r="63437" spans="1:32" x14ac:dyDescent="0.25">
      <x:c r="W63437" s="110"/>
      <x:c r="AA63437" s="110"/>
    </x:row>
    <x:row r="63438" spans="1:32" x14ac:dyDescent="0.25">
      <x:c r="W63438" s="110"/>
      <x:c r="AA63438" s="110"/>
    </x:row>
    <x:row r="63439" spans="1:32" x14ac:dyDescent="0.25">
      <x:c r="W63439" s="110"/>
      <x:c r="AA63439" s="110"/>
    </x:row>
    <x:row r="63440" spans="1:32" x14ac:dyDescent="0.25">
      <x:c r="W63440" s="110"/>
      <x:c r="AA63440" s="110"/>
    </x:row>
    <x:row r="63441" spans="1:32" x14ac:dyDescent="0.25">
      <x:c r="W63441" s="110"/>
      <x:c r="AA63441" s="110"/>
    </x:row>
    <x:row r="63442" spans="1:32" x14ac:dyDescent="0.25">
      <x:c r="W63442" s="110"/>
      <x:c r="AA63442" s="110"/>
    </x:row>
    <x:row r="63443" spans="1:32" x14ac:dyDescent="0.25">
      <x:c r="W63443" s="110"/>
      <x:c r="AA63443" s="110"/>
    </x:row>
    <x:row r="63444" spans="1:32" x14ac:dyDescent="0.25">
      <x:c r="W63444" s="110"/>
      <x:c r="AA63444" s="110"/>
    </x:row>
    <x:row r="63445" spans="1:32" x14ac:dyDescent="0.25">
      <x:c r="W63445" s="110"/>
      <x:c r="AA63445" s="110"/>
    </x:row>
    <x:row r="63446" spans="1:32" x14ac:dyDescent="0.25">
      <x:c r="W63446" s="110"/>
      <x:c r="AA63446" s="110"/>
    </x:row>
    <x:row r="63447" spans="1:32" x14ac:dyDescent="0.25">
      <x:c r="W63447" s="110"/>
      <x:c r="AA63447" s="110"/>
    </x:row>
    <x:row r="63448" spans="1:32" x14ac:dyDescent="0.25">
      <x:c r="W63448" s="110"/>
      <x:c r="AA63448" s="110"/>
    </x:row>
    <x:row r="63449" spans="1:32" x14ac:dyDescent="0.25">
      <x:c r="W63449" s="110"/>
      <x:c r="AA63449" s="110"/>
    </x:row>
    <x:row r="63450" spans="1:32" x14ac:dyDescent="0.25">
      <x:c r="W63450" s="110"/>
      <x:c r="AA63450" s="110"/>
    </x:row>
    <x:row r="63451" spans="1:32" x14ac:dyDescent="0.25">
      <x:c r="W63451" s="110"/>
      <x:c r="AA63451" s="110"/>
    </x:row>
    <x:row r="63452" spans="1:32" x14ac:dyDescent="0.25">
      <x:c r="W63452" s="110"/>
      <x:c r="AA63452" s="110"/>
    </x:row>
    <x:row r="63453" spans="1:32" x14ac:dyDescent="0.25">
      <x:c r="W63453" s="110"/>
      <x:c r="AA63453" s="110"/>
    </x:row>
    <x:row r="63454" spans="1:32" x14ac:dyDescent="0.25">
      <x:c r="W63454" s="110"/>
      <x:c r="AA63454" s="110"/>
    </x:row>
    <x:row r="63455" spans="1:32" x14ac:dyDescent="0.25">
      <x:c r="W63455" s="110"/>
      <x:c r="AA63455" s="110"/>
    </x:row>
    <x:row r="63456" spans="1:32" x14ac:dyDescent="0.25">
      <x:c r="W63456" s="110"/>
      <x:c r="AA63456" s="110"/>
    </x:row>
    <x:row r="63457" spans="1:32" x14ac:dyDescent="0.25">
      <x:c r="W63457" s="110"/>
      <x:c r="AA63457" s="110"/>
    </x:row>
    <x:row r="63458" spans="1:32" x14ac:dyDescent="0.25">
      <x:c r="W63458" s="110"/>
      <x:c r="AA63458" s="110"/>
    </x:row>
    <x:row r="63459" spans="1:32" x14ac:dyDescent="0.25">
      <x:c r="W63459" s="110"/>
      <x:c r="AA63459" s="110"/>
    </x:row>
    <x:row r="63460" spans="1:32" x14ac:dyDescent="0.25">
      <x:c r="W63460" s="110"/>
      <x:c r="AA63460" s="110"/>
    </x:row>
    <x:row r="63461" spans="1:32" x14ac:dyDescent="0.25">
      <x:c r="W63461" s="110"/>
      <x:c r="AA63461" s="110"/>
    </x:row>
    <x:row r="63462" spans="1:32" x14ac:dyDescent="0.25">
      <x:c r="W63462" s="110"/>
      <x:c r="AA63462" s="110"/>
    </x:row>
    <x:row r="63463" spans="1:32" x14ac:dyDescent="0.25">
      <x:c r="W63463" s="110"/>
      <x:c r="AA63463" s="110"/>
    </x:row>
    <x:row r="63464" spans="1:32" x14ac:dyDescent="0.25">
      <x:c r="W63464" s="110"/>
      <x:c r="AA63464" s="110"/>
    </x:row>
    <x:row r="63465" spans="1:32" x14ac:dyDescent="0.25">
      <x:c r="W63465" s="110"/>
      <x:c r="AA63465" s="110"/>
    </x:row>
    <x:row r="63466" spans="1:32" x14ac:dyDescent="0.25">
      <x:c r="W63466" s="110"/>
      <x:c r="AA63466" s="110"/>
    </x:row>
    <x:row r="63467" spans="1:32" x14ac:dyDescent="0.25">
      <x:c r="W63467" s="110"/>
      <x:c r="AA63467" s="110"/>
    </x:row>
    <x:row r="63468" spans="1:32" x14ac:dyDescent="0.25">
      <x:c r="W63468" s="110"/>
      <x:c r="AA63468" s="110"/>
    </x:row>
    <x:row r="63469" spans="1:32" x14ac:dyDescent="0.25">
      <x:c r="W63469" s="110"/>
      <x:c r="AA63469" s="110"/>
    </x:row>
    <x:row r="63470" spans="1:32" x14ac:dyDescent="0.25">
      <x:c r="W63470" s="110"/>
      <x:c r="AA63470" s="110"/>
    </x:row>
    <x:row r="63471" spans="1:32" x14ac:dyDescent="0.25">
      <x:c r="W63471" s="110"/>
      <x:c r="AA63471" s="110"/>
    </x:row>
    <x:row r="63472" spans="1:32" x14ac:dyDescent="0.25">
      <x:c r="W63472" s="110"/>
      <x:c r="AA63472" s="110"/>
    </x:row>
    <x:row r="63473" spans="1:32" x14ac:dyDescent="0.25">
      <x:c r="W63473" s="110"/>
      <x:c r="AA63473" s="110"/>
    </x:row>
    <x:row r="63474" spans="1:32" x14ac:dyDescent="0.25">
      <x:c r="W63474" s="110"/>
      <x:c r="AA63474" s="110"/>
    </x:row>
    <x:row r="63475" spans="1:32" x14ac:dyDescent="0.25">
      <x:c r="W63475" s="110"/>
      <x:c r="AA63475" s="110"/>
    </x:row>
    <x:row r="63476" spans="1:32" x14ac:dyDescent="0.25">
      <x:c r="W63476" s="110"/>
      <x:c r="AA63476" s="110"/>
    </x:row>
    <x:row r="63477" spans="1:32" x14ac:dyDescent="0.25">
      <x:c r="W63477" s="110"/>
      <x:c r="AA63477" s="110"/>
    </x:row>
    <x:row r="63478" spans="1:32" x14ac:dyDescent="0.25">
      <x:c r="W63478" s="110"/>
      <x:c r="AA63478" s="110"/>
    </x:row>
    <x:row r="63479" spans="1:32" x14ac:dyDescent="0.25">
      <x:c r="W63479" s="110"/>
      <x:c r="AA63479" s="110"/>
    </x:row>
    <x:row r="63480" spans="1:32" x14ac:dyDescent="0.25">
      <x:c r="W63480" s="110"/>
      <x:c r="AA63480" s="110"/>
    </x:row>
    <x:row r="63481" spans="1:32" x14ac:dyDescent="0.25">
      <x:c r="W63481" s="110"/>
      <x:c r="AA63481" s="110"/>
    </x:row>
    <x:row r="63482" spans="1:32" x14ac:dyDescent="0.25">
      <x:c r="W63482" s="110"/>
      <x:c r="AA63482" s="110"/>
    </x:row>
    <x:row r="63483" spans="1:32" x14ac:dyDescent="0.25">
      <x:c r="W63483" s="110"/>
      <x:c r="AA63483" s="110"/>
    </x:row>
    <x:row r="63484" spans="1:32" x14ac:dyDescent="0.25">
      <x:c r="W63484" s="110"/>
      <x:c r="AA63484" s="110"/>
    </x:row>
    <x:row r="63485" spans="1:32" x14ac:dyDescent="0.25">
      <x:c r="W63485" s="110"/>
      <x:c r="AA63485" s="110"/>
    </x:row>
    <x:row r="63486" spans="1:32" x14ac:dyDescent="0.25">
      <x:c r="W63486" s="110"/>
      <x:c r="AA63486" s="110"/>
    </x:row>
    <x:row r="63487" spans="1:32" x14ac:dyDescent="0.25">
      <x:c r="W63487" s="110"/>
      <x:c r="AA63487" s="110"/>
    </x:row>
    <x:row r="63488" spans="1:32" x14ac:dyDescent="0.25">
      <x:c r="W63488" s="110"/>
      <x:c r="AA63488" s="110"/>
    </x:row>
    <x:row r="63489" spans="1:32" x14ac:dyDescent="0.25">
      <x:c r="W63489" s="110"/>
      <x:c r="AA63489" s="110"/>
    </x:row>
    <x:row r="63490" spans="1:32" x14ac:dyDescent="0.25">
      <x:c r="W63490" s="110"/>
      <x:c r="AA63490" s="110"/>
    </x:row>
    <x:row r="63491" spans="1:32" x14ac:dyDescent="0.25">
      <x:c r="W63491" s="110"/>
      <x:c r="AA63491" s="110"/>
    </x:row>
    <x:row r="63492" spans="1:32" x14ac:dyDescent="0.25">
      <x:c r="W63492" s="110"/>
      <x:c r="AA63492" s="110"/>
    </x:row>
    <x:row r="63493" spans="1:32" x14ac:dyDescent="0.25">
      <x:c r="W63493" s="110"/>
      <x:c r="AA63493" s="110"/>
    </x:row>
    <x:row r="63494" spans="1:32" x14ac:dyDescent="0.25">
      <x:c r="W63494" s="110"/>
      <x:c r="AA63494" s="110"/>
    </x:row>
    <x:row r="63495" spans="1:32" x14ac:dyDescent="0.25">
      <x:c r="W63495" s="110"/>
      <x:c r="AA63495" s="110"/>
    </x:row>
    <x:row r="63496" spans="1:32" x14ac:dyDescent="0.25">
      <x:c r="W63496" s="110"/>
      <x:c r="AA63496" s="110"/>
    </x:row>
    <x:row r="63497" spans="1:32" x14ac:dyDescent="0.25">
      <x:c r="W63497" s="110"/>
      <x:c r="AA63497" s="110"/>
    </x:row>
    <x:row r="63498" spans="1:32" x14ac:dyDescent="0.25">
      <x:c r="W63498" s="110"/>
      <x:c r="AA63498" s="110"/>
    </x:row>
    <x:row r="63499" spans="1:32" x14ac:dyDescent="0.25">
      <x:c r="W63499" s="110"/>
      <x:c r="AA63499" s="110"/>
    </x:row>
    <x:row r="63500" spans="1:32" x14ac:dyDescent="0.25">
      <x:c r="W63500" s="110"/>
      <x:c r="AA63500" s="110"/>
    </x:row>
    <x:row r="63501" spans="1:32" x14ac:dyDescent="0.25">
      <x:c r="W63501" s="110"/>
      <x:c r="AA63501" s="110"/>
    </x:row>
    <x:row r="63502" spans="1:32" x14ac:dyDescent="0.25">
      <x:c r="W63502" s="110"/>
      <x:c r="AA63502" s="110"/>
    </x:row>
    <x:row r="63503" spans="1:32" x14ac:dyDescent="0.25">
      <x:c r="W63503" s="110"/>
      <x:c r="AA63503" s="110"/>
    </x:row>
    <x:row r="63504" spans="1:32" x14ac:dyDescent="0.25">
      <x:c r="W63504" s="110"/>
      <x:c r="AA63504" s="110"/>
    </x:row>
    <x:row r="63505" spans="1:32" x14ac:dyDescent="0.25">
      <x:c r="W63505" s="110"/>
      <x:c r="AA63505" s="110"/>
    </x:row>
    <x:row r="63506" spans="1:32" x14ac:dyDescent="0.25">
      <x:c r="W63506" s="110"/>
      <x:c r="AA63506" s="110"/>
    </x:row>
    <x:row r="63507" spans="1:32" x14ac:dyDescent="0.25">
      <x:c r="W63507" s="110"/>
      <x:c r="AA63507" s="110"/>
    </x:row>
    <x:row r="63508" spans="1:32" x14ac:dyDescent="0.25">
      <x:c r="W63508" s="110"/>
      <x:c r="AA63508" s="110"/>
    </x:row>
    <x:row r="63509" spans="1:32" x14ac:dyDescent="0.25">
      <x:c r="W63509" s="110"/>
      <x:c r="AA63509" s="110"/>
    </x:row>
    <x:row r="63510" spans="1:32" x14ac:dyDescent="0.25">
      <x:c r="W63510" s="110"/>
      <x:c r="AA63510" s="110"/>
    </x:row>
    <x:row r="63511" spans="1:32" x14ac:dyDescent="0.25">
      <x:c r="W63511" s="110"/>
      <x:c r="AA63511" s="110"/>
    </x:row>
    <x:row r="63512" spans="1:32" x14ac:dyDescent="0.25">
      <x:c r="W63512" s="110"/>
      <x:c r="AA63512" s="110"/>
    </x:row>
    <x:row r="63513" spans="1:32" x14ac:dyDescent="0.25">
      <x:c r="W63513" s="110"/>
      <x:c r="AA63513" s="110"/>
    </x:row>
    <x:row r="63514" spans="1:32" x14ac:dyDescent="0.25">
      <x:c r="W63514" s="110"/>
      <x:c r="AA63514" s="110"/>
    </x:row>
    <x:row r="63515" spans="1:32" x14ac:dyDescent="0.25">
      <x:c r="W63515" s="110"/>
      <x:c r="AA63515" s="110"/>
    </x:row>
    <x:row r="63516" spans="1:32" x14ac:dyDescent="0.25">
      <x:c r="W63516" s="110"/>
      <x:c r="AA63516" s="110"/>
    </x:row>
    <x:row r="63517" spans="1:32" x14ac:dyDescent="0.25">
      <x:c r="W63517" s="110"/>
      <x:c r="AA63517" s="110"/>
    </x:row>
    <x:row r="63518" spans="1:32" x14ac:dyDescent="0.25">
      <x:c r="W63518" s="110"/>
      <x:c r="AA63518" s="110"/>
    </x:row>
    <x:row r="63519" spans="1:32" x14ac:dyDescent="0.25">
      <x:c r="W63519" s="110"/>
      <x:c r="AA63519" s="110"/>
    </x:row>
    <x:row r="63520" spans="1:32" x14ac:dyDescent="0.25">
      <x:c r="W63520" s="110"/>
      <x:c r="AA63520" s="110"/>
    </x:row>
    <x:row r="63521" spans="1:32" x14ac:dyDescent="0.25">
      <x:c r="W63521" s="110"/>
      <x:c r="AA63521" s="110"/>
    </x:row>
    <x:row r="63522" spans="1:32" x14ac:dyDescent="0.25">
      <x:c r="W63522" s="110"/>
      <x:c r="AA63522" s="110"/>
    </x:row>
    <x:row r="63523" spans="1:32" x14ac:dyDescent="0.25">
      <x:c r="W63523" s="110"/>
      <x:c r="AA63523" s="110"/>
    </x:row>
    <x:row r="63524" spans="1:32" x14ac:dyDescent="0.25">
      <x:c r="W63524" s="110"/>
      <x:c r="AA63524" s="110"/>
    </x:row>
    <x:row r="63525" spans="1:32" x14ac:dyDescent="0.25">
      <x:c r="W63525" s="110"/>
      <x:c r="AA63525" s="110"/>
    </x:row>
    <x:row r="63526" spans="1:32" x14ac:dyDescent="0.25">
      <x:c r="W63526" s="110"/>
      <x:c r="AA63526" s="110"/>
    </x:row>
    <x:row r="63527" spans="1:32" x14ac:dyDescent="0.25">
      <x:c r="W63527" s="110"/>
      <x:c r="AA63527" s="110"/>
    </x:row>
    <x:row r="63528" spans="1:32" x14ac:dyDescent="0.25">
      <x:c r="W63528" s="110"/>
      <x:c r="AA63528" s="110"/>
    </x:row>
    <x:row r="63529" spans="1:32" x14ac:dyDescent="0.25">
      <x:c r="W63529" s="110"/>
      <x:c r="AA63529" s="110"/>
    </x:row>
    <x:row r="63530" spans="1:32" x14ac:dyDescent="0.25">
      <x:c r="W63530" s="110"/>
      <x:c r="AA63530" s="110"/>
    </x:row>
    <x:row r="63531" spans="1:32" x14ac:dyDescent="0.25">
      <x:c r="W63531" s="110"/>
      <x:c r="AA63531" s="110"/>
    </x:row>
    <x:row r="63532" spans="1:32" x14ac:dyDescent="0.25">
      <x:c r="W63532" s="110"/>
      <x:c r="AA63532" s="110"/>
    </x:row>
    <x:row r="63533" spans="1:32" x14ac:dyDescent="0.25">
      <x:c r="W63533" s="110"/>
      <x:c r="AA63533" s="110"/>
    </x:row>
    <x:row r="63534" spans="1:32" x14ac:dyDescent="0.25">
      <x:c r="W63534" s="110"/>
      <x:c r="AA63534" s="110"/>
    </x:row>
    <x:row r="63535" spans="1:32" x14ac:dyDescent="0.25">
      <x:c r="W63535" s="110"/>
      <x:c r="AA63535" s="110"/>
    </x:row>
    <x:row r="63536" spans="1:32" x14ac:dyDescent="0.25">
      <x:c r="W63536" s="110"/>
      <x:c r="AA63536" s="110"/>
    </x:row>
    <x:row r="63537" spans="1:32" x14ac:dyDescent="0.25">
      <x:c r="W63537" s="110"/>
      <x:c r="AA63537" s="110"/>
    </x:row>
    <x:row r="63538" spans="1:32" x14ac:dyDescent="0.25">
      <x:c r="W63538" s="110"/>
      <x:c r="AA63538" s="110"/>
    </x:row>
    <x:row r="63539" spans="1:32" x14ac:dyDescent="0.25">
      <x:c r="W63539" s="110"/>
      <x:c r="AA63539" s="110"/>
    </x:row>
    <x:row r="63540" spans="1:32" x14ac:dyDescent="0.25">
      <x:c r="W63540" s="110"/>
      <x:c r="AA63540" s="110"/>
    </x:row>
    <x:row r="63541" spans="1:32" x14ac:dyDescent="0.25">
      <x:c r="W63541" s="110"/>
      <x:c r="AA63541" s="110"/>
    </x:row>
    <x:row r="63542" spans="1:32" x14ac:dyDescent="0.25">
      <x:c r="W63542" s="110"/>
      <x:c r="AA63542" s="110"/>
    </x:row>
    <x:row r="63543" spans="1:32" x14ac:dyDescent="0.25">
      <x:c r="W63543" s="110"/>
      <x:c r="AA63543" s="110"/>
    </x:row>
    <x:row r="63544" spans="1:32" x14ac:dyDescent="0.25">
      <x:c r="W63544" s="110"/>
      <x:c r="AA63544" s="110"/>
    </x:row>
    <x:row r="63545" spans="1:32" x14ac:dyDescent="0.25">
      <x:c r="W63545" s="110"/>
      <x:c r="AA63545" s="110"/>
    </x:row>
    <x:row r="63546" spans="1:32" x14ac:dyDescent="0.25">
      <x:c r="W63546" s="110"/>
      <x:c r="AA63546" s="110"/>
    </x:row>
    <x:row r="63547" spans="1:32" x14ac:dyDescent="0.25">
      <x:c r="W63547" s="110"/>
      <x:c r="AA63547" s="110"/>
    </x:row>
    <x:row r="63548" spans="1:32" x14ac:dyDescent="0.25">
      <x:c r="W63548" s="110"/>
      <x:c r="AA63548" s="110"/>
    </x:row>
    <x:row r="63549" spans="1:32" x14ac:dyDescent="0.25">
      <x:c r="W63549" s="110"/>
      <x:c r="AA63549" s="110"/>
    </x:row>
    <x:row r="63550" spans="1:32" x14ac:dyDescent="0.25">
      <x:c r="W63550" s="110"/>
      <x:c r="AA63550" s="110"/>
    </x:row>
    <x:row r="63551" spans="1:32" x14ac:dyDescent="0.25">
      <x:c r="W63551" s="110"/>
      <x:c r="AA63551" s="110"/>
    </x:row>
    <x:row r="63552" spans="1:32" x14ac:dyDescent="0.25">
      <x:c r="W63552" s="110"/>
      <x:c r="AA63552" s="110"/>
    </x:row>
    <x:row r="63553" spans="1:32" x14ac:dyDescent="0.25">
      <x:c r="W63553" s="110"/>
      <x:c r="AA63553" s="110"/>
    </x:row>
    <x:row r="63554" spans="1:32" x14ac:dyDescent="0.25">
      <x:c r="W63554" s="110"/>
      <x:c r="AA63554" s="110"/>
    </x:row>
    <x:row r="63555" spans="1:32" x14ac:dyDescent="0.25">
      <x:c r="W63555" s="110"/>
      <x:c r="AA63555" s="110"/>
    </x:row>
    <x:row r="63556" spans="1:32" x14ac:dyDescent="0.25">
      <x:c r="W63556" s="110"/>
      <x:c r="AA63556" s="110"/>
    </x:row>
    <x:row r="63557" spans="1:32" x14ac:dyDescent="0.25">
      <x:c r="W63557" s="110"/>
      <x:c r="AA63557" s="110"/>
    </x:row>
    <x:row r="63558" spans="1:32" x14ac:dyDescent="0.25">
      <x:c r="W63558" s="110"/>
      <x:c r="AA63558" s="110"/>
    </x:row>
    <x:row r="63559" spans="1:32" x14ac:dyDescent="0.25">
      <x:c r="W63559" s="110"/>
      <x:c r="AA63559" s="110"/>
    </x:row>
    <x:row r="63560" spans="1:32" x14ac:dyDescent="0.25">
      <x:c r="W63560" s="110"/>
      <x:c r="AA63560" s="110"/>
    </x:row>
    <x:row r="63561" spans="1:32" x14ac:dyDescent="0.25">
      <x:c r="W63561" s="110"/>
      <x:c r="AA63561" s="110"/>
    </x:row>
    <x:row r="63562" spans="1:32" x14ac:dyDescent="0.25">
      <x:c r="W63562" s="110"/>
      <x:c r="AA63562" s="110"/>
    </x:row>
    <x:row r="63563" spans="1:32" x14ac:dyDescent="0.25">
      <x:c r="W63563" s="110"/>
      <x:c r="AA63563" s="110"/>
    </x:row>
    <x:row r="63564" spans="1:32" x14ac:dyDescent="0.25">
      <x:c r="W63564" s="110"/>
      <x:c r="AA63564" s="110"/>
    </x:row>
    <x:row r="63565" spans="1:32" x14ac:dyDescent="0.25">
      <x:c r="W63565" s="110"/>
      <x:c r="AA63565" s="110"/>
    </x:row>
    <x:row r="63566" spans="1:32" x14ac:dyDescent="0.25">
      <x:c r="W63566" s="110"/>
      <x:c r="AA63566" s="110"/>
    </x:row>
    <x:row r="63567" spans="1:32" x14ac:dyDescent="0.25">
      <x:c r="W63567" s="110"/>
      <x:c r="AA63567" s="110"/>
    </x:row>
    <x:row r="63568" spans="1:32" x14ac:dyDescent="0.25">
      <x:c r="W63568" s="110"/>
      <x:c r="AA63568" s="110"/>
    </x:row>
    <x:row r="63569" spans="1:32" x14ac:dyDescent="0.25">
      <x:c r="W63569" s="110"/>
      <x:c r="AA63569" s="110"/>
    </x:row>
    <x:row r="63570" spans="1:32" x14ac:dyDescent="0.25">
      <x:c r="W63570" s="110"/>
      <x:c r="AA63570" s="110"/>
    </x:row>
    <x:row r="63571" spans="1:32" x14ac:dyDescent="0.25">
      <x:c r="W63571" s="110"/>
      <x:c r="AA63571" s="110"/>
    </x:row>
    <x:row r="63572" spans="1:32" x14ac:dyDescent="0.25">
      <x:c r="W63572" s="110"/>
      <x:c r="AA63572" s="110"/>
    </x:row>
    <x:row r="63573" spans="1:32" x14ac:dyDescent="0.25">
      <x:c r="W63573" s="110"/>
      <x:c r="AA63573" s="110"/>
    </x:row>
    <x:row r="63574" spans="1:32" x14ac:dyDescent="0.25">
      <x:c r="W63574" s="110"/>
      <x:c r="AA63574" s="110"/>
    </x:row>
    <x:row r="63575" spans="1:32" x14ac:dyDescent="0.25">
      <x:c r="W63575" s="110"/>
      <x:c r="AA63575" s="110"/>
    </x:row>
    <x:row r="63576" spans="1:32" x14ac:dyDescent="0.25">
      <x:c r="W63576" s="110"/>
      <x:c r="AA63576" s="110"/>
    </x:row>
    <x:row r="63577" spans="1:32" x14ac:dyDescent="0.25">
      <x:c r="W63577" s="110"/>
      <x:c r="AA63577" s="110"/>
    </x:row>
    <x:row r="63578" spans="1:32" x14ac:dyDescent="0.25">
      <x:c r="W63578" s="110"/>
      <x:c r="AA63578" s="110"/>
    </x:row>
    <x:row r="63579" spans="1:32" x14ac:dyDescent="0.25">
      <x:c r="W63579" s="110"/>
      <x:c r="AA63579" s="110"/>
    </x:row>
    <x:row r="63580" spans="1:32" x14ac:dyDescent="0.25">
      <x:c r="W63580" s="110"/>
      <x:c r="AA63580" s="110"/>
    </x:row>
    <x:row r="63581" spans="1:32" x14ac:dyDescent="0.25">
      <x:c r="W63581" s="110"/>
      <x:c r="AA63581" s="110"/>
    </x:row>
    <x:row r="63582" spans="1:32" x14ac:dyDescent="0.25">
      <x:c r="W63582" s="110"/>
      <x:c r="AA63582" s="110"/>
    </x:row>
    <x:row r="63583" spans="1:32" x14ac:dyDescent="0.25">
      <x:c r="W63583" s="110"/>
      <x:c r="AA63583" s="110"/>
    </x:row>
    <x:row r="63584" spans="1:32" x14ac:dyDescent="0.25">
      <x:c r="W63584" s="110"/>
      <x:c r="AA63584" s="110"/>
    </x:row>
    <x:row r="63585" spans="1:32" x14ac:dyDescent="0.25">
      <x:c r="W63585" s="110"/>
      <x:c r="AA63585" s="110"/>
    </x:row>
    <x:row r="63586" spans="1:32" x14ac:dyDescent="0.25">
      <x:c r="W63586" s="110"/>
      <x:c r="AA63586" s="110"/>
    </x:row>
    <x:row r="63587" spans="1:32" x14ac:dyDescent="0.25">
      <x:c r="W63587" s="110"/>
      <x:c r="AA63587" s="110"/>
    </x:row>
    <x:row r="63588" spans="1:32" x14ac:dyDescent="0.25">
      <x:c r="W63588" s="110"/>
      <x:c r="AA63588" s="110"/>
    </x:row>
    <x:row r="63589" spans="1:32" x14ac:dyDescent="0.25">
      <x:c r="W63589" s="110"/>
      <x:c r="AA63589" s="110"/>
    </x:row>
    <x:row r="63590" spans="1:32" x14ac:dyDescent="0.25">
      <x:c r="W63590" s="110"/>
      <x:c r="AA63590" s="110"/>
    </x:row>
    <x:row r="63591" spans="1:32" x14ac:dyDescent="0.25">
      <x:c r="W63591" s="110"/>
      <x:c r="AA63591" s="110"/>
    </x:row>
    <x:row r="63592" spans="1:32" x14ac:dyDescent="0.25">
      <x:c r="W63592" s="110"/>
      <x:c r="AA63592" s="110"/>
    </x:row>
    <x:row r="63593" spans="1:32" x14ac:dyDescent="0.25">
      <x:c r="W63593" s="110"/>
      <x:c r="AA63593" s="110"/>
    </x:row>
    <x:row r="63594" spans="1:32" x14ac:dyDescent="0.25">
      <x:c r="W63594" s="110"/>
      <x:c r="AA63594" s="110"/>
    </x:row>
    <x:row r="63595" spans="1:32" x14ac:dyDescent="0.25">
      <x:c r="W63595" s="110"/>
      <x:c r="AA63595" s="110"/>
    </x:row>
    <x:row r="63596" spans="1:32" x14ac:dyDescent="0.25">
      <x:c r="W63596" s="110"/>
      <x:c r="AA63596" s="110"/>
    </x:row>
    <x:row r="63597" spans="1:32" x14ac:dyDescent="0.25">
      <x:c r="W63597" s="110"/>
      <x:c r="AA63597" s="110"/>
    </x:row>
    <x:row r="63598" spans="1:32" x14ac:dyDescent="0.25">
      <x:c r="W63598" s="110"/>
      <x:c r="AA63598" s="110"/>
    </x:row>
    <x:row r="63599" spans="1:32" x14ac:dyDescent="0.25">
      <x:c r="W63599" s="110"/>
      <x:c r="AA63599" s="110"/>
    </x:row>
    <x:row r="63600" spans="1:32" x14ac:dyDescent="0.25">
      <x:c r="W63600" s="110"/>
      <x:c r="AA63600" s="110"/>
    </x:row>
    <x:row r="63601" spans="1:32" x14ac:dyDescent="0.25">
      <x:c r="W63601" s="110"/>
      <x:c r="AA63601" s="110"/>
    </x:row>
    <x:row r="63602" spans="1:32" x14ac:dyDescent="0.25">
      <x:c r="W63602" s="110"/>
      <x:c r="AA63602" s="110"/>
    </x:row>
    <x:row r="63603" spans="1:32" x14ac:dyDescent="0.25">
      <x:c r="W63603" s="110"/>
      <x:c r="AA63603" s="110"/>
    </x:row>
    <x:row r="63604" spans="1:32" x14ac:dyDescent="0.25">
      <x:c r="W63604" s="110"/>
      <x:c r="AA63604" s="110"/>
    </x:row>
    <x:row r="63605" spans="1:32" x14ac:dyDescent="0.25">
      <x:c r="W63605" s="110"/>
      <x:c r="AA63605" s="110"/>
    </x:row>
    <x:row r="63606" spans="1:32" x14ac:dyDescent="0.25">
      <x:c r="W63606" s="110"/>
      <x:c r="AA63606" s="110"/>
    </x:row>
    <x:row r="63607" spans="1:32" x14ac:dyDescent="0.25">
      <x:c r="W63607" s="110"/>
      <x:c r="AA63607" s="110"/>
    </x:row>
    <x:row r="63608" spans="1:32" x14ac:dyDescent="0.25">
      <x:c r="W63608" s="110"/>
      <x:c r="AA63608" s="110"/>
    </x:row>
    <x:row r="63609" spans="1:32" x14ac:dyDescent="0.25">
      <x:c r="W63609" s="110"/>
      <x:c r="AA63609" s="110"/>
    </x:row>
    <x:row r="63610" spans="1:32" x14ac:dyDescent="0.25">
      <x:c r="W63610" s="110"/>
      <x:c r="AA63610" s="110"/>
    </x:row>
    <x:row r="63611" spans="1:32" x14ac:dyDescent="0.25">
      <x:c r="W63611" s="110"/>
      <x:c r="AA63611" s="110"/>
    </x:row>
    <x:row r="63612" spans="1:32" x14ac:dyDescent="0.25">
      <x:c r="W63612" s="110"/>
      <x:c r="AA63612" s="110"/>
    </x:row>
    <x:row r="63613" spans="1:32" x14ac:dyDescent="0.25">
      <x:c r="W63613" s="110"/>
      <x:c r="AA63613" s="110"/>
    </x:row>
    <x:row r="63614" spans="1:32" x14ac:dyDescent="0.25">
      <x:c r="W63614" s="110"/>
      <x:c r="AA63614" s="110"/>
    </x:row>
    <x:row r="63615" spans="1:32" x14ac:dyDescent="0.25">
      <x:c r="W63615" s="110"/>
      <x:c r="AA63615" s="110"/>
    </x:row>
    <x:row r="63616" spans="1:32" x14ac:dyDescent="0.25">
      <x:c r="W63616" s="110"/>
      <x:c r="AA63616" s="110"/>
    </x:row>
    <x:row r="63617" spans="1:32" x14ac:dyDescent="0.25">
      <x:c r="W63617" s="110"/>
      <x:c r="AA63617" s="110"/>
    </x:row>
    <x:row r="63618" spans="1:32" x14ac:dyDescent="0.25">
      <x:c r="W63618" s="110"/>
      <x:c r="AA63618" s="110"/>
    </x:row>
    <x:row r="63619" spans="1:32" x14ac:dyDescent="0.25">
      <x:c r="W63619" s="110"/>
      <x:c r="AA63619" s="110"/>
    </x:row>
    <x:row r="63620" spans="1:32" x14ac:dyDescent="0.25">
      <x:c r="W63620" s="110"/>
      <x:c r="AA63620" s="110"/>
    </x:row>
    <x:row r="63621" spans="1:32" x14ac:dyDescent="0.25">
      <x:c r="W63621" s="110"/>
      <x:c r="AA63621" s="110"/>
    </x:row>
    <x:row r="63622" spans="1:32" x14ac:dyDescent="0.25">
      <x:c r="W63622" s="110"/>
      <x:c r="AA63622" s="110"/>
    </x:row>
    <x:row r="63623" spans="1:32" x14ac:dyDescent="0.25">
      <x:c r="W63623" s="110"/>
      <x:c r="AA63623" s="110"/>
    </x:row>
    <x:row r="63624" spans="1:32" x14ac:dyDescent="0.25">
      <x:c r="W63624" s="110"/>
      <x:c r="AA63624" s="110"/>
    </x:row>
    <x:row r="63625" spans="1:32" x14ac:dyDescent="0.25">
      <x:c r="W63625" s="110"/>
      <x:c r="AA63625" s="110"/>
    </x:row>
    <x:row r="63626" spans="1:32" x14ac:dyDescent="0.25">
      <x:c r="W63626" s="110"/>
      <x:c r="AA63626" s="110"/>
    </x:row>
    <x:row r="63627" spans="1:32" x14ac:dyDescent="0.25">
      <x:c r="W63627" s="110"/>
      <x:c r="AA63627" s="110"/>
    </x:row>
    <x:row r="63628" spans="1:32" x14ac:dyDescent="0.25">
      <x:c r="W63628" s="110"/>
      <x:c r="AA63628" s="110"/>
    </x:row>
    <x:row r="63629" spans="1:32" x14ac:dyDescent="0.25">
      <x:c r="W63629" s="110"/>
      <x:c r="AA63629" s="110"/>
    </x:row>
    <x:row r="63630" spans="1:32" x14ac:dyDescent="0.25">
      <x:c r="W63630" s="110"/>
      <x:c r="AA63630" s="110"/>
    </x:row>
    <x:row r="63631" spans="1:32" x14ac:dyDescent="0.25">
      <x:c r="W63631" s="110"/>
      <x:c r="AA63631" s="110"/>
    </x:row>
    <x:row r="63632" spans="1:32" x14ac:dyDescent="0.25">
      <x:c r="W63632" s="110"/>
      <x:c r="AA63632" s="110"/>
    </x:row>
    <x:row r="63633" spans="1:32" x14ac:dyDescent="0.25">
      <x:c r="W63633" s="110"/>
      <x:c r="AA63633" s="110"/>
    </x:row>
    <x:row r="63634" spans="1:32" x14ac:dyDescent="0.25">
      <x:c r="W63634" s="110"/>
      <x:c r="AA63634" s="110"/>
    </x:row>
    <x:row r="63635" spans="1:32" x14ac:dyDescent="0.25">
      <x:c r="W63635" s="110"/>
      <x:c r="AA63635" s="110"/>
    </x:row>
    <x:row r="63636" spans="1:32" x14ac:dyDescent="0.25">
      <x:c r="W63636" s="110"/>
      <x:c r="AA63636" s="110"/>
    </x:row>
    <x:row r="63637" spans="1:32" x14ac:dyDescent="0.25">
      <x:c r="W63637" s="110"/>
      <x:c r="AA63637" s="110"/>
    </x:row>
    <x:row r="63638" spans="1:32" x14ac:dyDescent="0.25">
      <x:c r="W63638" s="110"/>
      <x:c r="AA63638" s="110"/>
    </x:row>
    <x:row r="63639" spans="1:32" x14ac:dyDescent="0.25">
      <x:c r="W63639" s="110"/>
      <x:c r="AA63639" s="110"/>
    </x:row>
    <x:row r="63640" spans="1:32" x14ac:dyDescent="0.25">
      <x:c r="W63640" s="110"/>
      <x:c r="AA63640" s="110"/>
    </x:row>
    <x:row r="63641" spans="1:32" x14ac:dyDescent="0.25">
      <x:c r="W63641" s="110"/>
      <x:c r="AA63641" s="110"/>
    </x:row>
    <x:row r="63642" spans="1:32" x14ac:dyDescent="0.25">
      <x:c r="W63642" s="110"/>
      <x:c r="AA63642" s="110"/>
    </x:row>
    <x:row r="63643" spans="1:32" x14ac:dyDescent="0.25">
      <x:c r="W63643" s="110"/>
      <x:c r="AA63643" s="110"/>
    </x:row>
    <x:row r="63644" spans="1:32" x14ac:dyDescent="0.25">
      <x:c r="W63644" s="110"/>
      <x:c r="AA63644" s="110"/>
    </x:row>
    <x:row r="63645" spans="1:32" x14ac:dyDescent="0.25">
      <x:c r="W63645" s="110"/>
      <x:c r="AA63645" s="110"/>
    </x:row>
    <x:row r="63646" spans="1:32" x14ac:dyDescent="0.25">
      <x:c r="W63646" s="110"/>
      <x:c r="AA63646" s="110"/>
    </x:row>
    <x:row r="63647" spans="1:32" x14ac:dyDescent="0.25">
      <x:c r="W63647" s="110"/>
      <x:c r="AA63647" s="110"/>
    </x:row>
    <x:row r="63648" spans="1:32" x14ac:dyDescent="0.25">
      <x:c r="W63648" s="110"/>
      <x:c r="AA63648" s="110"/>
    </x:row>
    <x:row r="63649" spans="1:32" x14ac:dyDescent="0.25">
      <x:c r="W63649" s="110"/>
      <x:c r="AA63649" s="110"/>
    </x:row>
    <x:row r="63650" spans="1:32" x14ac:dyDescent="0.25">
      <x:c r="W63650" s="110"/>
      <x:c r="AA63650" s="110"/>
    </x:row>
    <x:row r="63651" spans="1:32" x14ac:dyDescent="0.25">
      <x:c r="W63651" s="110"/>
      <x:c r="AA63651" s="110"/>
    </x:row>
    <x:row r="63652" spans="1:32" x14ac:dyDescent="0.25">
      <x:c r="W63652" s="110"/>
      <x:c r="AA63652" s="110"/>
    </x:row>
    <x:row r="63653" spans="1:32" x14ac:dyDescent="0.25">
      <x:c r="W63653" s="110"/>
      <x:c r="AA63653" s="110"/>
    </x:row>
    <x:row r="63654" spans="1:32" x14ac:dyDescent="0.25">
      <x:c r="W63654" s="110"/>
      <x:c r="AA63654" s="110"/>
    </x:row>
    <x:row r="63655" spans="1:32" x14ac:dyDescent="0.25">
      <x:c r="W63655" s="110"/>
      <x:c r="AA63655" s="110"/>
    </x:row>
    <x:row r="63656" spans="1:32" x14ac:dyDescent="0.25">
      <x:c r="W63656" s="110"/>
      <x:c r="AA63656" s="110"/>
    </x:row>
    <x:row r="63657" spans="1:32" x14ac:dyDescent="0.25">
      <x:c r="W63657" s="110"/>
      <x:c r="AA63657" s="110"/>
    </x:row>
    <x:row r="63658" spans="1:32" x14ac:dyDescent="0.25">
      <x:c r="W63658" s="110"/>
      <x:c r="AA63658" s="110"/>
    </x:row>
    <x:row r="63659" spans="1:32" x14ac:dyDescent="0.25">
      <x:c r="W63659" s="110"/>
      <x:c r="AA63659" s="110"/>
    </x:row>
    <x:row r="63660" spans="1:32" x14ac:dyDescent="0.25">
      <x:c r="W63660" s="110"/>
      <x:c r="AA63660" s="110"/>
    </x:row>
    <x:row r="63661" spans="1:32" x14ac:dyDescent="0.25">
      <x:c r="W63661" s="110"/>
      <x:c r="AA63661" s="110"/>
    </x:row>
    <x:row r="63662" spans="1:32" x14ac:dyDescent="0.25">
      <x:c r="W63662" s="110"/>
      <x:c r="AA63662" s="110"/>
    </x:row>
    <x:row r="63663" spans="1:32" x14ac:dyDescent="0.25">
      <x:c r="W63663" s="110"/>
      <x:c r="AA63663" s="110"/>
    </x:row>
    <x:row r="63664" spans="1:32" x14ac:dyDescent="0.25">
      <x:c r="W63664" s="110"/>
      <x:c r="AA63664" s="110"/>
    </x:row>
    <x:row r="63665" spans="1:32" x14ac:dyDescent="0.25">
      <x:c r="W63665" s="110"/>
      <x:c r="AA63665" s="110"/>
    </x:row>
    <x:row r="63666" spans="1:32" x14ac:dyDescent="0.25">
      <x:c r="W63666" s="110"/>
      <x:c r="AA63666" s="110"/>
    </x:row>
    <x:row r="63667" spans="1:32" x14ac:dyDescent="0.25">
      <x:c r="W63667" s="110"/>
      <x:c r="AA63667" s="110"/>
    </x:row>
    <x:row r="63668" spans="1:32" x14ac:dyDescent="0.25">
      <x:c r="W63668" s="110"/>
      <x:c r="AA63668" s="110"/>
    </x:row>
    <x:row r="63669" spans="1:32" x14ac:dyDescent="0.25">
      <x:c r="W63669" s="110"/>
      <x:c r="AA63669" s="110"/>
    </x:row>
    <x:row r="63670" spans="1:32" x14ac:dyDescent="0.25">
      <x:c r="W63670" s="110"/>
      <x:c r="AA63670" s="110"/>
    </x:row>
    <x:row r="63671" spans="1:32" x14ac:dyDescent="0.25">
      <x:c r="W63671" s="110"/>
      <x:c r="AA63671" s="110"/>
    </x:row>
    <x:row r="63672" spans="1:32" x14ac:dyDescent="0.25">
      <x:c r="W63672" s="110"/>
      <x:c r="AA63672" s="110"/>
    </x:row>
    <x:row r="63673" spans="1:32" x14ac:dyDescent="0.25">
      <x:c r="W63673" s="110"/>
      <x:c r="AA63673" s="110"/>
    </x:row>
    <x:row r="63674" spans="1:32" x14ac:dyDescent="0.25">
      <x:c r="W63674" s="110"/>
      <x:c r="AA63674" s="110"/>
    </x:row>
    <x:row r="63675" spans="1:32" x14ac:dyDescent="0.25">
      <x:c r="W63675" s="110"/>
      <x:c r="AA63675" s="110"/>
    </x:row>
    <x:row r="63676" spans="1:32" x14ac:dyDescent="0.25">
      <x:c r="W63676" s="110"/>
      <x:c r="AA63676" s="110"/>
    </x:row>
    <x:row r="63677" spans="1:32" x14ac:dyDescent="0.25">
      <x:c r="W63677" s="110"/>
      <x:c r="AA63677" s="110"/>
    </x:row>
    <x:row r="63678" spans="1:32" x14ac:dyDescent="0.25">
      <x:c r="W63678" s="110"/>
      <x:c r="AA63678" s="110"/>
    </x:row>
    <x:row r="63679" spans="1:32" x14ac:dyDescent="0.25">
      <x:c r="W63679" s="110"/>
      <x:c r="AA63679" s="110"/>
    </x:row>
    <x:row r="63680" spans="1:32" x14ac:dyDescent="0.25">
      <x:c r="W63680" s="110"/>
      <x:c r="AA63680" s="110"/>
    </x:row>
    <x:row r="63681" spans="1:32" x14ac:dyDescent="0.25">
      <x:c r="W63681" s="110"/>
      <x:c r="AA63681" s="110"/>
    </x:row>
    <x:row r="63682" spans="1:32" x14ac:dyDescent="0.25">
      <x:c r="W63682" s="110"/>
      <x:c r="AA63682" s="110"/>
    </x:row>
    <x:row r="63683" spans="1:32" x14ac:dyDescent="0.25">
      <x:c r="W63683" s="110"/>
      <x:c r="AA63683" s="110"/>
    </x:row>
    <x:row r="63684" spans="1:32" x14ac:dyDescent="0.25">
      <x:c r="W63684" s="110"/>
      <x:c r="AA63684" s="110"/>
    </x:row>
    <x:row r="63685" spans="1:32" x14ac:dyDescent="0.25">
      <x:c r="W63685" s="110"/>
      <x:c r="AA63685" s="110"/>
    </x:row>
    <x:row r="63686" spans="1:32" x14ac:dyDescent="0.25">
      <x:c r="W63686" s="110"/>
      <x:c r="AA63686" s="110"/>
    </x:row>
    <x:row r="63687" spans="1:32" x14ac:dyDescent="0.25">
      <x:c r="W63687" s="110"/>
      <x:c r="AA63687" s="110"/>
    </x:row>
    <x:row r="63688" spans="1:32" x14ac:dyDescent="0.25">
      <x:c r="W63688" s="110"/>
      <x:c r="AA63688" s="110"/>
    </x:row>
    <x:row r="63689" spans="1:32" x14ac:dyDescent="0.25">
      <x:c r="W63689" s="110"/>
      <x:c r="AA63689" s="110"/>
    </x:row>
    <x:row r="63690" spans="1:32" x14ac:dyDescent="0.25">
      <x:c r="W63690" s="110"/>
      <x:c r="AA63690" s="110"/>
    </x:row>
    <x:row r="63691" spans="1:32" x14ac:dyDescent="0.25">
      <x:c r="W63691" s="110"/>
      <x:c r="AA63691" s="110"/>
    </x:row>
    <x:row r="63692" spans="1:32" x14ac:dyDescent="0.25">
      <x:c r="W63692" s="110"/>
      <x:c r="AA63692" s="110"/>
    </x:row>
    <x:row r="63693" spans="1:32" x14ac:dyDescent="0.25">
      <x:c r="W63693" s="110"/>
      <x:c r="AA63693" s="110"/>
    </x:row>
    <x:row r="63694" spans="1:32" x14ac:dyDescent="0.25">
      <x:c r="W63694" s="110"/>
      <x:c r="AA63694" s="110"/>
    </x:row>
    <x:row r="63695" spans="1:32" x14ac:dyDescent="0.25">
      <x:c r="W63695" s="110"/>
      <x:c r="AA63695" s="110"/>
    </x:row>
    <x:row r="63696" spans="1:32" x14ac:dyDescent="0.25">
      <x:c r="W63696" s="110"/>
      <x:c r="AA63696" s="110"/>
    </x:row>
    <x:row r="63697" spans="1:32" x14ac:dyDescent="0.25">
      <x:c r="W63697" s="110"/>
      <x:c r="AA63697" s="110"/>
    </x:row>
    <x:row r="63698" spans="1:32" x14ac:dyDescent="0.25">
      <x:c r="W63698" s="110"/>
      <x:c r="AA63698" s="110"/>
    </x:row>
    <x:row r="63699" spans="1:32" x14ac:dyDescent="0.25">
      <x:c r="W63699" s="110"/>
      <x:c r="AA63699" s="110"/>
    </x:row>
    <x:row r="63700" spans="1:32" x14ac:dyDescent="0.25">
      <x:c r="W63700" s="110"/>
      <x:c r="AA63700" s="110"/>
    </x:row>
    <x:row r="63701" spans="1:32" x14ac:dyDescent="0.25">
      <x:c r="W63701" s="110"/>
      <x:c r="AA63701" s="110"/>
    </x:row>
    <x:row r="63702" spans="1:32" x14ac:dyDescent="0.25">
      <x:c r="W63702" s="110"/>
      <x:c r="AA63702" s="110"/>
    </x:row>
    <x:row r="63703" spans="1:32" x14ac:dyDescent="0.25">
      <x:c r="W63703" s="110"/>
      <x:c r="AA63703" s="110"/>
    </x:row>
    <x:row r="63704" spans="1:32" x14ac:dyDescent="0.25">
      <x:c r="W63704" s="110"/>
      <x:c r="AA63704" s="110"/>
    </x:row>
    <x:row r="63705" spans="1:32" x14ac:dyDescent="0.25">
      <x:c r="W63705" s="110"/>
      <x:c r="AA63705" s="110"/>
    </x:row>
    <x:row r="63706" spans="1:32" x14ac:dyDescent="0.25">
      <x:c r="W63706" s="110"/>
      <x:c r="AA63706" s="110"/>
    </x:row>
    <x:row r="63707" spans="1:32" x14ac:dyDescent="0.25">
      <x:c r="W63707" s="110"/>
      <x:c r="AA63707" s="110"/>
    </x:row>
    <x:row r="63708" spans="1:32" x14ac:dyDescent="0.25">
      <x:c r="W63708" s="110"/>
      <x:c r="AA63708" s="110"/>
    </x:row>
    <x:row r="63709" spans="1:32" x14ac:dyDescent="0.25">
      <x:c r="W63709" s="110"/>
      <x:c r="AA63709" s="110"/>
    </x:row>
    <x:row r="63710" spans="1:32" x14ac:dyDescent="0.25">
      <x:c r="W63710" s="110"/>
      <x:c r="AA63710" s="110"/>
    </x:row>
    <x:row r="63711" spans="1:32" x14ac:dyDescent="0.25">
      <x:c r="W63711" s="110"/>
      <x:c r="AA63711" s="110"/>
    </x:row>
    <x:row r="63712" spans="1:32" x14ac:dyDescent="0.25">
      <x:c r="W63712" s="110"/>
      <x:c r="AA63712" s="110"/>
    </x:row>
    <x:row r="63713" spans="1:32" x14ac:dyDescent="0.25">
      <x:c r="W63713" s="110"/>
      <x:c r="AA63713" s="110"/>
    </x:row>
    <x:row r="63714" spans="1:32" x14ac:dyDescent="0.25">
      <x:c r="W63714" s="110"/>
      <x:c r="AA63714" s="110"/>
    </x:row>
    <x:row r="63715" spans="1:32" x14ac:dyDescent="0.25">
      <x:c r="W63715" s="110"/>
      <x:c r="AA63715" s="110"/>
    </x:row>
    <x:row r="63716" spans="1:32" x14ac:dyDescent="0.25">
      <x:c r="W63716" s="110"/>
      <x:c r="AA63716" s="110"/>
    </x:row>
    <x:row r="63717" spans="1:32" x14ac:dyDescent="0.25">
      <x:c r="W63717" s="110"/>
      <x:c r="AA63717" s="110"/>
    </x:row>
    <x:row r="63718" spans="1:32" x14ac:dyDescent="0.25">
      <x:c r="W63718" s="110"/>
      <x:c r="AA63718" s="110"/>
    </x:row>
    <x:row r="63719" spans="1:32" x14ac:dyDescent="0.25">
      <x:c r="W63719" s="110"/>
      <x:c r="AA63719" s="110"/>
    </x:row>
    <x:row r="63720" spans="1:32" x14ac:dyDescent="0.25">
      <x:c r="W63720" s="110"/>
      <x:c r="AA63720" s="110"/>
    </x:row>
    <x:row r="63721" spans="1:32" x14ac:dyDescent="0.25">
      <x:c r="W63721" s="110"/>
      <x:c r="AA63721" s="110"/>
    </x:row>
    <x:row r="63722" spans="1:32" x14ac:dyDescent="0.25">
      <x:c r="W63722" s="110"/>
      <x:c r="AA63722" s="110"/>
    </x:row>
    <x:row r="63723" spans="1:32" x14ac:dyDescent="0.25">
      <x:c r="W63723" s="110"/>
      <x:c r="AA63723" s="110"/>
    </x:row>
    <x:row r="63724" spans="1:32" x14ac:dyDescent="0.25">
      <x:c r="W63724" s="110"/>
      <x:c r="AA63724" s="110"/>
    </x:row>
    <x:row r="63725" spans="1:32" x14ac:dyDescent="0.25">
      <x:c r="W63725" s="110"/>
      <x:c r="AA63725" s="110"/>
    </x:row>
    <x:row r="63726" spans="1:32" x14ac:dyDescent="0.25">
      <x:c r="W63726" s="110"/>
      <x:c r="AA63726" s="110"/>
    </x:row>
    <x:row r="63727" spans="1:32" x14ac:dyDescent="0.25">
      <x:c r="W63727" s="110"/>
      <x:c r="AA63727" s="110"/>
    </x:row>
    <x:row r="63728" spans="1:32" x14ac:dyDescent="0.25">
      <x:c r="W63728" s="110"/>
      <x:c r="AA63728" s="110"/>
    </x:row>
    <x:row r="63729" spans="1:32" x14ac:dyDescent="0.25">
      <x:c r="W63729" s="110"/>
      <x:c r="AA63729" s="110"/>
    </x:row>
    <x:row r="63730" spans="1:32" x14ac:dyDescent="0.25">
      <x:c r="W63730" s="110"/>
      <x:c r="AA63730" s="110"/>
    </x:row>
    <x:row r="63731" spans="1:32" x14ac:dyDescent="0.25">
      <x:c r="W63731" s="110"/>
      <x:c r="AA63731" s="110"/>
    </x:row>
    <x:row r="63732" spans="1:32" x14ac:dyDescent="0.25">
      <x:c r="W63732" s="110"/>
      <x:c r="AA63732" s="110"/>
    </x:row>
    <x:row r="63733" spans="1:32" x14ac:dyDescent="0.25">
      <x:c r="W63733" s="110"/>
      <x:c r="AA63733" s="110"/>
    </x:row>
    <x:row r="63734" spans="1:32" x14ac:dyDescent="0.25">
      <x:c r="W63734" s="110"/>
      <x:c r="AA63734" s="110"/>
    </x:row>
    <x:row r="63735" spans="1:32" x14ac:dyDescent="0.25">
      <x:c r="W63735" s="110"/>
      <x:c r="AA63735" s="110"/>
    </x:row>
    <x:row r="63736" spans="1:32" x14ac:dyDescent="0.25">
      <x:c r="W63736" s="110"/>
      <x:c r="AA63736" s="110"/>
    </x:row>
    <x:row r="63737" spans="1:32" x14ac:dyDescent="0.25">
      <x:c r="W63737" s="110"/>
      <x:c r="AA63737" s="110"/>
    </x:row>
    <x:row r="63738" spans="1:32" x14ac:dyDescent="0.25">
      <x:c r="W63738" s="110"/>
      <x:c r="AA63738" s="110"/>
    </x:row>
    <x:row r="63739" spans="1:32" x14ac:dyDescent="0.25">
      <x:c r="W63739" s="110"/>
      <x:c r="AA63739" s="110"/>
    </x:row>
    <x:row r="63740" spans="1:32" x14ac:dyDescent="0.25">
      <x:c r="W63740" s="110"/>
      <x:c r="AA63740" s="110"/>
    </x:row>
    <x:row r="63741" spans="1:32" x14ac:dyDescent="0.25">
      <x:c r="W63741" s="110"/>
      <x:c r="AA63741" s="110"/>
    </x:row>
    <x:row r="63742" spans="1:32" x14ac:dyDescent="0.25">
      <x:c r="W63742" s="110"/>
      <x:c r="AA63742" s="110"/>
    </x:row>
    <x:row r="63743" spans="1:32" x14ac:dyDescent="0.25">
      <x:c r="W63743" s="110"/>
      <x:c r="AA63743" s="110"/>
    </x:row>
    <x:row r="63744" spans="1:32" x14ac:dyDescent="0.25">
      <x:c r="W63744" s="110"/>
      <x:c r="AA63744" s="110"/>
    </x:row>
    <x:row r="63745" spans="1:32" x14ac:dyDescent="0.25">
      <x:c r="W63745" s="110"/>
      <x:c r="AA63745" s="110"/>
    </x:row>
    <x:row r="63746" spans="1:32" x14ac:dyDescent="0.25">
      <x:c r="W63746" s="110"/>
      <x:c r="AA63746" s="110"/>
    </x:row>
    <x:row r="63747" spans="1:32" x14ac:dyDescent="0.25">
      <x:c r="W63747" s="110"/>
      <x:c r="AA63747" s="110"/>
    </x:row>
    <x:row r="63748" spans="1:32" x14ac:dyDescent="0.25">
      <x:c r="W63748" s="110"/>
      <x:c r="AA63748" s="110"/>
    </x:row>
    <x:row r="63749" spans="1:32" x14ac:dyDescent="0.25">
      <x:c r="W63749" s="110"/>
      <x:c r="AA63749" s="110"/>
    </x:row>
    <x:row r="63750" spans="1:32" x14ac:dyDescent="0.25">
      <x:c r="W63750" s="110"/>
      <x:c r="AA63750" s="110"/>
    </x:row>
    <x:row r="63751" spans="1:32" x14ac:dyDescent="0.25">
      <x:c r="W63751" s="110"/>
      <x:c r="AA63751" s="110"/>
    </x:row>
    <x:row r="63752" spans="1:32" x14ac:dyDescent="0.25">
      <x:c r="W63752" s="110"/>
      <x:c r="AA63752" s="110"/>
    </x:row>
    <x:row r="63753" spans="1:32" x14ac:dyDescent="0.25">
      <x:c r="W63753" s="110"/>
      <x:c r="AA63753" s="110"/>
    </x:row>
    <x:row r="63754" spans="1:32" x14ac:dyDescent="0.25">
      <x:c r="W63754" s="110"/>
      <x:c r="AA63754" s="110"/>
    </x:row>
    <x:row r="63755" spans="1:32" x14ac:dyDescent="0.25">
      <x:c r="W63755" s="110"/>
      <x:c r="AA63755" s="110"/>
    </x:row>
    <x:row r="63756" spans="1:32" x14ac:dyDescent="0.25">
      <x:c r="W63756" s="110"/>
      <x:c r="AA63756" s="110"/>
    </x:row>
    <x:row r="63757" spans="1:32" x14ac:dyDescent="0.25">
      <x:c r="W63757" s="110"/>
      <x:c r="AA63757" s="110"/>
    </x:row>
    <x:row r="63758" spans="1:32" x14ac:dyDescent="0.25">
      <x:c r="W63758" s="110"/>
      <x:c r="AA63758" s="110"/>
    </x:row>
    <x:row r="63759" spans="1:32" x14ac:dyDescent="0.25">
      <x:c r="W63759" s="110"/>
      <x:c r="AA63759" s="110"/>
    </x:row>
    <x:row r="63760" spans="1:32" x14ac:dyDescent="0.25">
      <x:c r="W63760" s="110"/>
      <x:c r="AA63760" s="110"/>
    </x:row>
    <x:row r="63761" spans="1:32" x14ac:dyDescent="0.25">
      <x:c r="W63761" s="110"/>
      <x:c r="AA63761" s="110"/>
    </x:row>
    <x:row r="63762" spans="1:32" x14ac:dyDescent="0.25">
      <x:c r="W63762" s="110"/>
      <x:c r="AA63762" s="110"/>
    </x:row>
    <x:row r="63763" spans="1:32" x14ac:dyDescent="0.25">
      <x:c r="W63763" s="110"/>
      <x:c r="AA63763" s="110"/>
    </x:row>
    <x:row r="63764" spans="1:32" x14ac:dyDescent="0.25">
      <x:c r="W63764" s="110"/>
      <x:c r="AA63764" s="110"/>
    </x:row>
    <x:row r="63765" spans="1:32" x14ac:dyDescent="0.25">
      <x:c r="W63765" s="110"/>
      <x:c r="AA63765" s="110"/>
    </x:row>
    <x:row r="63766" spans="1:32" x14ac:dyDescent="0.25">
      <x:c r="W63766" s="110"/>
      <x:c r="AA63766" s="110"/>
    </x:row>
    <x:row r="63767" spans="1:32" x14ac:dyDescent="0.25">
      <x:c r="W63767" s="110"/>
      <x:c r="AA63767" s="110"/>
    </x:row>
    <x:row r="63768" spans="1:32" x14ac:dyDescent="0.25">
      <x:c r="W63768" s="110"/>
      <x:c r="AA63768" s="110"/>
    </x:row>
    <x:row r="63769" spans="1:32" x14ac:dyDescent="0.25">
      <x:c r="W63769" s="110"/>
      <x:c r="AA63769" s="110"/>
    </x:row>
    <x:row r="63770" spans="1:32" x14ac:dyDescent="0.25">
      <x:c r="W63770" s="110"/>
      <x:c r="AA63770" s="110"/>
    </x:row>
    <x:row r="63771" spans="1:32" x14ac:dyDescent="0.25">
      <x:c r="W63771" s="110"/>
      <x:c r="AA63771" s="110"/>
    </x:row>
    <x:row r="63772" spans="1:32" x14ac:dyDescent="0.25">
      <x:c r="W63772" s="110"/>
      <x:c r="AA63772" s="110"/>
    </x:row>
    <x:row r="63773" spans="1:32" x14ac:dyDescent="0.25">
      <x:c r="W63773" s="110"/>
      <x:c r="AA63773" s="110"/>
    </x:row>
    <x:row r="63774" spans="1:32" x14ac:dyDescent="0.25">
      <x:c r="W63774" s="110"/>
      <x:c r="AA63774" s="110"/>
    </x:row>
    <x:row r="63775" spans="1:32" x14ac:dyDescent="0.25">
      <x:c r="W63775" s="110"/>
      <x:c r="AA63775" s="110"/>
    </x:row>
    <x:row r="63776" spans="1:32" x14ac:dyDescent="0.25">
      <x:c r="W63776" s="110"/>
      <x:c r="AA63776" s="110"/>
    </x:row>
    <x:row r="63777" spans="1:32" x14ac:dyDescent="0.25">
      <x:c r="W63777" s="110"/>
      <x:c r="AA63777" s="110"/>
    </x:row>
    <x:row r="63778" spans="1:32" x14ac:dyDescent="0.25">
      <x:c r="W63778" s="110"/>
      <x:c r="AA63778" s="110"/>
    </x:row>
    <x:row r="63779" spans="1:32" x14ac:dyDescent="0.25">
      <x:c r="W63779" s="110"/>
      <x:c r="AA63779" s="110"/>
    </x:row>
    <x:row r="63780" spans="1:32" x14ac:dyDescent="0.25">
      <x:c r="W63780" s="110"/>
      <x:c r="AA63780" s="110"/>
    </x:row>
    <x:row r="63781" spans="1:32" x14ac:dyDescent="0.25">
      <x:c r="W63781" s="110"/>
      <x:c r="AA63781" s="110"/>
    </x:row>
    <x:row r="63782" spans="1:32" x14ac:dyDescent="0.25">
      <x:c r="W63782" s="110"/>
      <x:c r="AA63782" s="110"/>
    </x:row>
    <x:row r="63783" spans="1:32" x14ac:dyDescent="0.25">
      <x:c r="W63783" s="110"/>
      <x:c r="AA63783" s="110"/>
    </x:row>
    <x:row r="63784" spans="1:32" x14ac:dyDescent="0.25">
      <x:c r="W63784" s="110"/>
      <x:c r="AA63784" s="110"/>
    </x:row>
    <x:row r="63785" spans="1:32" x14ac:dyDescent="0.25">
      <x:c r="W63785" s="110"/>
      <x:c r="AA63785" s="110"/>
    </x:row>
    <x:row r="63786" spans="1:32" x14ac:dyDescent="0.25">
      <x:c r="W63786" s="110"/>
      <x:c r="AA63786" s="110"/>
    </x:row>
    <x:row r="63787" spans="1:32" x14ac:dyDescent="0.25">
      <x:c r="W63787" s="110"/>
      <x:c r="AA63787" s="110"/>
    </x:row>
    <x:row r="63788" spans="1:32" x14ac:dyDescent="0.25">
      <x:c r="W63788" s="110"/>
      <x:c r="AA63788" s="110"/>
    </x:row>
    <x:row r="63789" spans="1:32" x14ac:dyDescent="0.25">
      <x:c r="W63789" s="110"/>
      <x:c r="AA63789" s="110"/>
    </x:row>
    <x:row r="63790" spans="1:32" x14ac:dyDescent="0.25">
      <x:c r="W63790" s="110"/>
      <x:c r="AA63790" s="110"/>
    </x:row>
    <x:row r="63791" spans="1:32" x14ac:dyDescent="0.25">
      <x:c r="W63791" s="110"/>
      <x:c r="AA63791" s="110"/>
    </x:row>
    <x:row r="63792" spans="1:32" x14ac:dyDescent="0.25">
      <x:c r="W63792" s="110"/>
      <x:c r="AA63792" s="110"/>
    </x:row>
    <x:row r="63793" spans="1:32" x14ac:dyDescent="0.25">
      <x:c r="W63793" s="110"/>
      <x:c r="AA63793" s="110"/>
    </x:row>
    <x:row r="63794" spans="1:32" x14ac:dyDescent="0.25">
      <x:c r="W63794" s="110"/>
      <x:c r="AA63794" s="110"/>
    </x:row>
    <x:row r="63795" spans="1:32" x14ac:dyDescent="0.25">
      <x:c r="W63795" s="110"/>
      <x:c r="AA63795" s="110"/>
    </x:row>
    <x:row r="63796" spans="1:32" x14ac:dyDescent="0.25">
      <x:c r="W63796" s="110"/>
      <x:c r="AA63796" s="110"/>
    </x:row>
    <x:row r="63797" spans="1:32" x14ac:dyDescent="0.25">
      <x:c r="W63797" s="110"/>
      <x:c r="AA63797" s="110"/>
    </x:row>
    <x:row r="63798" spans="1:32" x14ac:dyDescent="0.25">
      <x:c r="W63798" s="110"/>
      <x:c r="AA63798" s="110"/>
    </x:row>
    <x:row r="63799" spans="1:32" x14ac:dyDescent="0.25">
      <x:c r="W63799" s="110"/>
      <x:c r="AA63799" s="110"/>
    </x:row>
    <x:row r="63800" spans="1:32" x14ac:dyDescent="0.25">
      <x:c r="W63800" s="110"/>
      <x:c r="AA63800" s="110"/>
    </x:row>
    <x:row r="63801" spans="1:32" x14ac:dyDescent="0.25">
      <x:c r="W63801" s="110"/>
      <x:c r="AA63801" s="110"/>
    </x:row>
    <x:row r="63802" spans="1:32" x14ac:dyDescent="0.25">
      <x:c r="W63802" s="110"/>
      <x:c r="AA63802" s="110"/>
    </x:row>
    <x:row r="63803" spans="1:32" x14ac:dyDescent="0.25">
      <x:c r="W63803" s="110"/>
      <x:c r="AA63803" s="110"/>
    </x:row>
    <x:row r="63804" spans="1:32" x14ac:dyDescent="0.25">
      <x:c r="W63804" s="110"/>
      <x:c r="AA63804" s="110"/>
    </x:row>
    <x:row r="63805" spans="1:32" x14ac:dyDescent="0.25">
      <x:c r="W63805" s="110"/>
      <x:c r="AA63805" s="110"/>
    </x:row>
    <x:row r="63806" spans="1:32" x14ac:dyDescent="0.25">
      <x:c r="W63806" s="110"/>
      <x:c r="AA63806" s="110"/>
    </x:row>
    <x:row r="63807" spans="1:32" x14ac:dyDescent="0.25">
      <x:c r="W63807" s="110"/>
      <x:c r="AA63807" s="110"/>
    </x:row>
    <x:row r="63808" spans="1:32" x14ac:dyDescent="0.25">
      <x:c r="W63808" s="110"/>
      <x:c r="AA63808" s="110"/>
    </x:row>
    <x:row r="63809" spans="1:32" x14ac:dyDescent="0.25">
      <x:c r="W63809" s="110"/>
      <x:c r="AA63809" s="110"/>
    </x:row>
    <x:row r="63810" spans="1:32" x14ac:dyDescent="0.25">
      <x:c r="W63810" s="110"/>
      <x:c r="AA63810" s="110"/>
    </x:row>
    <x:row r="63811" spans="1:32" x14ac:dyDescent="0.25">
      <x:c r="W63811" s="110"/>
      <x:c r="AA63811" s="110"/>
    </x:row>
    <x:row r="63812" spans="1:32" x14ac:dyDescent="0.25">
      <x:c r="W63812" s="110"/>
      <x:c r="AA63812" s="110"/>
    </x:row>
    <x:row r="63813" spans="1:32" x14ac:dyDescent="0.25">
      <x:c r="W63813" s="110"/>
      <x:c r="AA63813" s="110"/>
    </x:row>
    <x:row r="63814" spans="1:32" x14ac:dyDescent="0.25">
      <x:c r="W63814" s="110"/>
      <x:c r="AA63814" s="110"/>
    </x:row>
    <x:row r="63815" spans="1:32" x14ac:dyDescent="0.25">
      <x:c r="W63815" s="110"/>
      <x:c r="AA63815" s="110"/>
    </x:row>
    <x:row r="63816" spans="1:32" x14ac:dyDescent="0.25">
      <x:c r="W63816" s="110"/>
      <x:c r="AA63816" s="110"/>
    </x:row>
    <x:row r="63817" spans="1:32" x14ac:dyDescent="0.25">
      <x:c r="W63817" s="110"/>
      <x:c r="AA63817" s="110"/>
    </x:row>
    <x:row r="63818" spans="1:32" x14ac:dyDescent="0.25">
      <x:c r="W63818" s="110"/>
      <x:c r="AA63818" s="110"/>
    </x:row>
    <x:row r="63819" spans="1:32" x14ac:dyDescent="0.25">
      <x:c r="W63819" s="110"/>
      <x:c r="AA63819" s="110"/>
    </x:row>
    <x:row r="63820" spans="1:32" x14ac:dyDescent="0.25">
      <x:c r="W63820" s="110"/>
      <x:c r="AA63820" s="110"/>
    </x:row>
    <x:row r="63821" spans="1:32" x14ac:dyDescent="0.25">
      <x:c r="W63821" s="110"/>
      <x:c r="AA63821" s="110"/>
    </x:row>
    <x:row r="63822" spans="1:32" x14ac:dyDescent="0.25">
      <x:c r="W63822" s="110"/>
      <x:c r="AA63822" s="110"/>
    </x:row>
    <x:row r="63823" spans="1:32" x14ac:dyDescent="0.25">
      <x:c r="W63823" s="110"/>
      <x:c r="AA63823" s="110"/>
    </x:row>
    <x:row r="63824" spans="1:32" x14ac:dyDescent="0.25">
      <x:c r="W63824" s="110"/>
      <x:c r="AA63824" s="110"/>
    </x:row>
    <x:row r="63825" spans="1:32" x14ac:dyDescent="0.25">
      <x:c r="W63825" s="110"/>
      <x:c r="AA63825" s="110"/>
    </x:row>
    <x:row r="63826" spans="1:32" x14ac:dyDescent="0.25">
      <x:c r="W63826" s="110"/>
      <x:c r="AA63826" s="110"/>
    </x:row>
    <x:row r="63827" spans="1:32" x14ac:dyDescent="0.25">
      <x:c r="W63827" s="110"/>
      <x:c r="AA63827" s="110"/>
    </x:row>
    <x:row r="63828" spans="1:32" x14ac:dyDescent="0.25">
      <x:c r="W63828" s="110"/>
      <x:c r="AA63828" s="110"/>
    </x:row>
    <x:row r="63829" spans="1:32" x14ac:dyDescent="0.25">
      <x:c r="W63829" s="110"/>
      <x:c r="AA63829" s="110"/>
    </x:row>
    <x:row r="63830" spans="1:32" x14ac:dyDescent="0.25">
      <x:c r="W63830" s="110"/>
      <x:c r="AA63830" s="110"/>
    </x:row>
    <x:row r="63831" spans="1:32" x14ac:dyDescent="0.25">
      <x:c r="W63831" s="110"/>
      <x:c r="AA63831" s="110"/>
    </x:row>
    <x:row r="63832" spans="1:32" x14ac:dyDescent="0.25">
      <x:c r="W63832" s="110"/>
      <x:c r="AA63832" s="110"/>
    </x:row>
    <x:row r="63833" spans="1:32" x14ac:dyDescent="0.25">
      <x:c r="W63833" s="110"/>
      <x:c r="AA63833" s="110"/>
    </x:row>
    <x:row r="63834" spans="1:32" x14ac:dyDescent="0.25">
      <x:c r="W63834" s="110"/>
      <x:c r="AA63834" s="110"/>
    </x:row>
    <x:row r="63835" spans="1:32" x14ac:dyDescent="0.25">
      <x:c r="W63835" s="110"/>
      <x:c r="AA63835" s="110"/>
    </x:row>
    <x:row r="63836" spans="1:32" x14ac:dyDescent="0.25">
      <x:c r="W63836" s="110"/>
      <x:c r="AA63836" s="110"/>
    </x:row>
    <x:row r="63837" spans="1:32" x14ac:dyDescent="0.25">
      <x:c r="W63837" s="110"/>
      <x:c r="AA63837" s="110"/>
    </x:row>
    <x:row r="63838" spans="1:32" x14ac:dyDescent="0.25">
      <x:c r="W63838" s="110"/>
      <x:c r="AA63838" s="110"/>
    </x:row>
    <x:row r="63839" spans="1:32" x14ac:dyDescent="0.25">
      <x:c r="W63839" s="110"/>
      <x:c r="AA63839" s="110"/>
    </x:row>
    <x:row r="63840" spans="1:32" x14ac:dyDescent="0.25">
      <x:c r="W63840" s="110"/>
      <x:c r="AA63840" s="110"/>
    </x:row>
    <x:row r="63841" spans="1:32" x14ac:dyDescent="0.25">
      <x:c r="W63841" s="110"/>
      <x:c r="AA63841" s="110"/>
    </x:row>
    <x:row r="63842" spans="1:32" x14ac:dyDescent="0.25">
      <x:c r="W63842" s="110"/>
      <x:c r="AA63842" s="110"/>
    </x:row>
    <x:row r="63843" spans="1:32" x14ac:dyDescent="0.25">
      <x:c r="W63843" s="110"/>
      <x:c r="AA63843" s="110"/>
    </x:row>
    <x:row r="63844" spans="1:32" x14ac:dyDescent="0.25">
      <x:c r="W63844" s="110"/>
      <x:c r="AA63844" s="110"/>
    </x:row>
    <x:row r="63845" spans="1:32" x14ac:dyDescent="0.25">
      <x:c r="W63845" s="110"/>
      <x:c r="AA63845" s="110"/>
    </x:row>
    <x:row r="63846" spans="1:32" x14ac:dyDescent="0.25">
      <x:c r="W63846" s="110"/>
      <x:c r="AA63846" s="110"/>
    </x:row>
    <x:row r="63847" spans="1:32" x14ac:dyDescent="0.25">
      <x:c r="W63847" s="110"/>
      <x:c r="AA63847" s="110"/>
    </x:row>
    <x:row r="63848" spans="1:32" x14ac:dyDescent="0.25">
      <x:c r="W63848" s="110"/>
      <x:c r="AA63848" s="110"/>
    </x:row>
    <x:row r="63849" spans="1:32" x14ac:dyDescent="0.25">
      <x:c r="W63849" s="110"/>
      <x:c r="AA63849" s="110"/>
    </x:row>
    <x:row r="63850" spans="1:32" x14ac:dyDescent="0.25">
      <x:c r="W63850" s="110"/>
      <x:c r="AA63850" s="110"/>
    </x:row>
    <x:row r="63851" spans="1:32" x14ac:dyDescent="0.25">
      <x:c r="W63851" s="110"/>
      <x:c r="AA63851" s="110"/>
    </x:row>
    <x:row r="63852" spans="1:32" x14ac:dyDescent="0.25">
      <x:c r="W63852" s="110"/>
      <x:c r="AA63852" s="110"/>
    </x:row>
    <x:row r="63853" spans="1:32" x14ac:dyDescent="0.25">
      <x:c r="W63853" s="110"/>
      <x:c r="AA63853" s="110"/>
    </x:row>
    <x:row r="63854" spans="1:32" x14ac:dyDescent="0.25">
      <x:c r="W63854" s="110"/>
      <x:c r="AA63854" s="110"/>
    </x:row>
    <x:row r="63855" spans="1:32" x14ac:dyDescent="0.25">
      <x:c r="W63855" s="110"/>
      <x:c r="AA63855" s="110"/>
    </x:row>
    <x:row r="63856" spans="1:32" x14ac:dyDescent="0.25">
      <x:c r="W63856" s="110"/>
      <x:c r="AA63856" s="110"/>
    </x:row>
    <x:row r="63857" spans="1:32" x14ac:dyDescent="0.25">
      <x:c r="W63857" s="110"/>
      <x:c r="AA63857" s="110"/>
    </x:row>
    <x:row r="63858" spans="1:32" x14ac:dyDescent="0.25">
      <x:c r="W63858" s="110"/>
      <x:c r="AA63858" s="110"/>
    </x:row>
    <x:row r="63859" spans="1:32" x14ac:dyDescent="0.25">
      <x:c r="W63859" s="110"/>
      <x:c r="AA63859" s="110"/>
    </x:row>
    <x:row r="63860" spans="1:32" x14ac:dyDescent="0.25">
      <x:c r="W63860" s="110"/>
      <x:c r="AA63860" s="110"/>
    </x:row>
    <x:row r="63861" spans="1:32" x14ac:dyDescent="0.25">
      <x:c r="W63861" s="110"/>
      <x:c r="AA63861" s="110"/>
    </x:row>
    <x:row r="63862" spans="1:32" x14ac:dyDescent="0.25">
      <x:c r="W63862" s="110"/>
      <x:c r="AA63862" s="110"/>
    </x:row>
    <x:row r="63863" spans="1:32" x14ac:dyDescent="0.25">
      <x:c r="W63863" s="110"/>
      <x:c r="AA63863" s="110"/>
    </x:row>
    <x:row r="63864" spans="1:32" x14ac:dyDescent="0.25">
      <x:c r="W63864" s="110"/>
      <x:c r="AA63864" s="110"/>
    </x:row>
    <x:row r="63865" spans="1:32" x14ac:dyDescent="0.25">
      <x:c r="W63865" s="110"/>
      <x:c r="AA63865" s="110"/>
    </x:row>
    <x:row r="63866" spans="1:32" x14ac:dyDescent="0.25">
      <x:c r="W63866" s="110"/>
      <x:c r="AA63866" s="110"/>
    </x:row>
    <x:row r="63867" spans="1:32" x14ac:dyDescent="0.25">
      <x:c r="W63867" s="110"/>
      <x:c r="AA63867" s="110"/>
    </x:row>
    <x:row r="63868" spans="1:32" x14ac:dyDescent="0.25">
      <x:c r="W63868" s="110"/>
      <x:c r="AA63868" s="110"/>
    </x:row>
    <x:row r="63869" spans="1:32" x14ac:dyDescent="0.25">
      <x:c r="W63869" s="110"/>
      <x:c r="AA63869" s="110"/>
    </x:row>
    <x:row r="63870" spans="1:32" x14ac:dyDescent="0.25">
      <x:c r="W63870" s="110"/>
      <x:c r="AA63870" s="110"/>
    </x:row>
    <x:row r="63871" spans="1:32" x14ac:dyDescent="0.25">
      <x:c r="W63871" s="110"/>
      <x:c r="AA63871" s="110"/>
    </x:row>
    <x:row r="63872" spans="1:32" x14ac:dyDescent="0.25">
      <x:c r="W63872" s="110"/>
      <x:c r="AA63872" s="110"/>
    </x:row>
    <x:row r="63873" spans="1:32" x14ac:dyDescent="0.25">
      <x:c r="W63873" s="110"/>
      <x:c r="AA63873" s="110"/>
    </x:row>
    <x:row r="63874" spans="1:32" x14ac:dyDescent="0.25">
      <x:c r="W63874" s="110"/>
      <x:c r="AA63874" s="110"/>
    </x:row>
    <x:row r="63875" spans="1:32" x14ac:dyDescent="0.25">
      <x:c r="W63875" s="110"/>
      <x:c r="AA63875" s="110"/>
    </x:row>
    <x:row r="63876" spans="1:32" x14ac:dyDescent="0.25">
      <x:c r="W63876" s="110"/>
      <x:c r="AA63876" s="110"/>
    </x:row>
    <x:row r="63877" spans="1:32" x14ac:dyDescent="0.25">
      <x:c r="W63877" s="110"/>
      <x:c r="AA63877" s="110"/>
    </x:row>
    <x:row r="63878" spans="1:32" x14ac:dyDescent="0.25">
      <x:c r="W63878" s="110"/>
      <x:c r="AA63878" s="110"/>
    </x:row>
    <x:row r="63879" spans="1:32" x14ac:dyDescent="0.25">
      <x:c r="W63879" s="110"/>
      <x:c r="AA63879" s="110"/>
    </x:row>
    <x:row r="63880" spans="1:32" x14ac:dyDescent="0.25">
      <x:c r="W63880" s="110"/>
      <x:c r="AA63880" s="110"/>
    </x:row>
    <x:row r="63881" spans="1:32" x14ac:dyDescent="0.25">
      <x:c r="W63881" s="110"/>
      <x:c r="AA63881" s="110"/>
    </x:row>
    <x:row r="63882" spans="1:32" x14ac:dyDescent="0.25">
      <x:c r="W63882" s="110"/>
      <x:c r="AA63882" s="110"/>
    </x:row>
    <x:row r="63883" spans="1:32" x14ac:dyDescent="0.25">
      <x:c r="W63883" s="110"/>
      <x:c r="AA63883" s="110"/>
    </x:row>
    <x:row r="63884" spans="1:32" x14ac:dyDescent="0.25">
      <x:c r="W63884" s="110"/>
      <x:c r="AA63884" s="110"/>
    </x:row>
    <x:row r="63885" spans="1:32" x14ac:dyDescent="0.25">
      <x:c r="W63885" s="110"/>
      <x:c r="AA63885" s="110"/>
    </x:row>
    <x:row r="63886" spans="1:32" x14ac:dyDescent="0.25">
      <x:c r="W63886" s="110"/>
      <x:c r="AA63886" s="110"/>
    </x:row>
    <x:row r="63887" spans="1:32" x14ac:dyDescent="0.25">
      <x:c r="W63887" s="110"/>
      <x:c r="AA63887" s="110"/>
    </x:row>
    <x:row r="63888" spans="1:32" x14ac:dyDescent="0.25">
      <x:c r="W63888" s="110"/>
      <x:c r="AA63888" s="110"/>
    </x:row>
    <x:row r="63889" spans="1:32" x14ac:dyDescent="0.25">
      <x:c r="W63889" s="110"/>
      <x:c r="AA63889" s="110"/>
    </x:row>
    <x:row r="63890" spans="1:32" x14ac:dyDescent="0.25">
      <x:c r="W63890" s="110"/>
      <x:c r="AA63890" s="110"/>
    </x:row>
    <x:row r="63891" spans="1:32" x14ac:dyDescent="0.25">
      <x:c r="W63891" s="110"/>
      <x:c r="AA63891" s="110"/>
    </x:row>
    <x:row r="63892" spans="1:32" x14ac:dyDescent="0.25">
      <x:c r="W63892" s="110"/>
      <x:c r="AA63892" s="110"/>
    </x:row>
    <x:row r="63893" spans="1:32" x14ac:dyDescent="0.25">
      <x:c r="W63893" s="110"/>
      <x:c r="AA63893" s="110"/>
    </x:row>
    <x:row r="63894" spans="1:32" x14ac:dyDescent="0.25">
      <x:c r="W63894" s="110"/>
      <x:c r="AA63894" s="110"/>
    </x:row>
    <x:row r="63895" spans="1:32" x14ac:dyDescent="0.25">
      <x:c r="W63895" s="110"/>
      <x:c r="AA63895" s="110"/>
    </x:row>
    <x:row r="63896" spans="1:32" x14ac:dyDescent="0.25">
      <x:c r="W63896" s="110"/>
      <x:c r="AA63896" s="110"/>
    </x:row>
    <x:row r="63897" spans="1:32" x14ac:dyDescent="0.25">
      <x:c r="W63897" s="110"/>
      <x:c r="AA63897" s="110"/>
    </x:row>
    <x:row r="63898" spans="1:32" x14ac:dyDescent="0.25">
      <x:c r="W63898" s="110"/>
      <x:c r="AA63898" s="110"/>
    </x:row>
    <x:row r="63899" spans="1:32" x14ac:dyDescent="0.25">
      <x:c r="W63899" s="110"/>
      <x:c r="AA63899" s="110"/>
    </x:row>
    <x:row r="63900" spans="1:32" x14ac:dyDescent="0.25">
      <x:c r="W63900" s="110"/>
      <x:c r="AA63900" s="110"/>
    </x:row>
    <x:row r="63901" spans="1:32" x14ac:dyDescent="0.25">
      <x:c r="W63901" s="110"/>
      <x:c r="AA63901" s="110"/>
    </x:row>
    <x:row r="63902" spans="1:32" x14ac:dyDescent="0.25">
      <x:c r="W63902" s="110"/>
      <x:c r="AA63902" s="110"/>
    </x:row>
    <x:row r="63903" spans="1:32" x14ac:dyDescent="0.25">
      <x:c r="W63903" s="110"/>
      <x:c r="AA63903" s="110"/>
    </x:row>
    <x:row r="63904" spans="1:32" x14ac:dyDescent="0.25">
      <x:c r="W63904" s="110"/>
      <x:c r="AA63904" s="110"/>
    </x:row>
    <x:row r="63905" spans="1:32" x14ac:dyDescent="0.25">
      <x:c r="W63905" s="110"/>
      <x:c r="AA63905" s="110"/>
    </x:row>
    <x:row r="63906" spans="1:32" x14ac:dyDescent="0.25">
      <x:c r="W63906" s="110"/>
      <x:c r="AA63906" s="110"/>
    </x:row>
    <x:row r="63907" spans="1:32" x14ac:dyDescent="0.25">
      <x:c r="W63907" s="110"/>
      <x:c r="AA63907" s="110"/>
    </x:row>
    <x:row r="63908" spans="1:32" x14ac:dyDescent="0.25">
      <x:c r="W63908" s="110"/>
      <x:c r="AA63908" s="110"/>
    </x:row>
    <x:row r="63909" spans="1:32" x14ac:dyDescent="0.25">
      <x:c r="W63909" s="110"/>
      <x:c r="AA63909" s="110"/>
    </x:row>
    <x:row r="63910" spans="1:32" x14ac:dyDescent="0.25">
      <x:c r="W63910" s="110"/>
      <x:c r="AA63910" s="110"/>
    </x:row>
    <x:row r="63911" spans="1:32" x14ac:dyDescent="0.25">
      <x:c r="W63911" s="110"/>
      <x:c r="AA63911" s="110"/>
    </x:row>
    <x:row r="63912" spans="1:32" x14ac:dyDescent="0.25">
      <x:c r="W63912" s="110"/>
      <x:c r="AA63912" s="110"/>
    </x:row>
    <x:row r="63913" spans="1:32" x14ac:dyDescent="0.25">
      <x:c r="W63913" s="110"/>
      <x:c r="AA63913" s="110"/>
    </x:row>
    <x:row r="63914" spans="1:32" x14ac:dyDescent="0.25">
      <x:c r="W63914" s="110"/>
      <x:c r="AA63914" s="110"/>
    </x:row>
    <x:row r="63915" spans="1:32" x14ac:dyDescent="0.25">
      <x:c r="W63915" s="110"/>
      <x:c r="AA63915" s="110"/>
    </x:row>
    <x:row r="63916" spans="1:32" x14ac:dyDescent="0.25">
      <x:c r="W63916" s="110"/>
      <x:c r="AA63916" s="110"/>
    </x:row>
    <x:row r="63917" spans="1:32" x14ac:dyDescent="0.25">
      <x:c r="W63917" s="110"/>
      <x:c r="AA63917" s="110"/>
    </x:row>
    <x:row r="63918" spans="1:32" x14ac:dyDescent="0.25">
      <x:c r="W63918" s="110"/>
      <x:c r="AA63918" s="110"/>
    </x:row>
    <x:row r="63919" spans="1:32" x14ac:dyDescent="0.25">
      <x:c r="W63919" s="110"/>
      <x:c r="AA63919" s="110"/>
    </x:row>
    <x:row r="63920" spans="1:32" x14ac:dyDescent="0.25">
      <x:c r="W63920" s="110"/>
      <x:c r="AA63920" s="110"/>
    </x:row>
    <x:row r="63921" spans="1:32" x14ac:dyDescent="0.25">
      <x:c r="W63921" s="110"/>
      <x:c r="AA63921" s="110"/>
    </x:row>
    <x:row r="63922" spans="1:32" x14ac:dyDescent="0.25">
      <x:c r="W63922" s="110"/>
      <x:c r="AA63922" s="110"/>
    </x:row>
    <x:row r="63923" spans="1:32" x14ac:dyDescent="0.25">
      <x:c r="W63923" s="110"/>
      <x:c r="AA63923" s="110"/>
    </x:row>
    <x:row r="63924" spans="1:32" x14ac:dyDescent="0.25">
      <x:c r="W63924" s="110"/>
      <x:c r="AA63924" s="110"/>
    </x:row>
    <x:row r="63925" spans="1:32" x14ac:dyDescent="0.25">
      <x:c r="W63925" s="110"/>
      <x:c r="AA63925" s="110"/>
    </x:row>
    <x:row r="63926" spans="1:32" x14ac:dyDescent="0.25">
      <x:c r="W63926" s="110"/>
      <x:c r="AA63926" s="110"/>
    </x:row>
    <x:row r="63927" spans="1:32" x14ac:dyDescent="0.25">
      <x:c r="W63927" s="110"/>
      <x:c r="AA63927" s="110"/>
    </x:row>
    <x:row r="63928" spans="1:32" x14ac:dyDescent="0.25">
      <x:c r="W63928" s="110"/>
      <x:c r="AA63928" s="110"/>
    </x:row>
    <x:row r="63929" spans="1:32" x14ac:dyDescent="0.25">
      <x:c r="W63929" s="110"/>
      <x:c r="AA63929" s="110"/>
    </x:row>
    <x:row r="63930" spans="1:32" x14ac:dyDescent="0.25">
      <x:c r="W63930" s="110"/>
      <x:c r="AA63930" s="110"/>
    </x:row>
    <x:row r="63931" spans="1:32" x14ac:dyDescent="0.25">
      <x:c r="W63931" s="110"/>
      <x:c r="AA63931" s="110"/>
    </x:row>
    <x:row r="63932" spans="1:32" x14ac:dyDescent="0.25">
      <x:c r="W63932" s="110"/>
      <x:c r="AA63932" s="110"/>
    </x:row>
    <x:row r="63933" spans="1:32" x14ac:dyDescent="0.25">
      <x:c r="W63933" s="110"/>
      <x:c r="AA63933" s="110"/>
    </x:row>
    <x:row r="63934" spans="1:32" x14ac:dyDescent="0.25">
      <x:c r="W63934" s="110"/>
      <x:c r="AA63934" s="110"/>
    </x:row>
    <x:row r="63935" spans="1:32" x14ac:dyDescent="0.25">
      <x:c r="W63935" s="110"/>
      <x:c r="AA63935" s="110"/>
    </x:row>
    <x:row r="63936" spans="1:32" x14ac:dyDescent="0.25">
      <x:c r="W63936" s="110"/>
      <x:c r="AA63936" s="110"/>
    </x:row>
    <x:row r="63937" spans="1:32" x14ac:dyDescent="0.25">
      <x:c r="W63937" s="110"/>
      <x:c r="AA63937" s="110"/>
    </x:row>
    <x:row r="63938" spans="1:32" x14ac:dyDescent="0.25">
      <x:c r="W63938" s="110"/>
      <x:c r="AA63938" s="110"/>
    </x:row>
    <x:row r="63939" spans="1:32" x14ac:dyDescent="0.25">
      <x:c r="W63939" s="110"/>
      <x:c r="AA63939" s="110"/>
    </x:row>
    <x:row r="63940" spans="1:32" x14ac:dyDescent="0.25">
      <x:c r="W63940" s="110"/>
      <x:c r="AA63940" s="110"/>
    </x:row>
    <x:row r="63941" spans="1:32" x14ac:dyDescent="0.25">
      <x:c r="W63941" s="110"/>
      <x:c r="AA63941" s="110"/>
    </x:row>
    <x:row r="63942" spans="1:32" x14ac:dyDescent="0.25">
      <x:c r="W63942" s="110"/>
      <x:c r="AA63942" s="110"/>
    </x:row>
    <x:row r="63943" spans="1:32" x14ac:dyDescent="0.25">
      <x:c r="W63943" s="110"/>
      <x:c r="AA63943" s="110"/>
    </x:row>
    <x:row r="63944" spans="1:32" x14ac:dyDescent="0.25">
      <x:c r="W63944" s="110"/>
      <x:c r="AA63944" s="110"/>
    </x:row>
    <x:row r="63945" spans="1:32" x14ac:dyDescent="0.25">
      <x:c r="W63945" s="110"/>
      <x:c r="AA63945" s="110"/>
    </x:row>
    <x:row r="63946" spans="1:32" x14ac:dyDescent="0.25">
      <x:c r="W63946" s="110"/>
      <x:c r="AA63946" s="110"/>
    </x:row>
    <x:row r="63947" spans="1:32" x14ac:dyDescent="0.25">
      <x:c r="W63947" s="110"/>
      <x:c r="AA63947" s="110"/>
    </x:row>
    <x:row r="63948" spans="1:32" x14ac:dyDescent="0.25">
      <x:c r="W63948" s="110"/>
      <x:c r="AA63948" s="110"/>
    </x:row>
    <x:row r="63949" spans="1:32" x14ac:dyDescent="0.25">
      <x:c r="W63949" s="110"/>
      <x:c r="AA63949" s="110"/>
    </x:row>
    <x:row r="63950" spans="1:32" x14ac:dyDescent="0.25">
      <x:c r="W63950" s="110"/>
      <x:c r="AA63950" s="110"/>
    </x:row>
    <x:row r="63951" spans="1:32" x14ac:dyDescent="0.25">
      <x:c r="W63951" s="110"/>
      <x:c r="AA63951" s="110"/>
    </x:row>
    <x:row r="63952" spans="1:32" x14ac:dyDescent="0.25">
      <x:c r="W63952" s="110"/>
      <x:c r="AA63952" s="110"/>
    </x:row>
    <x:row r="63953" spans="1:32" x14ac:dyDescent="0.25">
      <x:c r="W63953" s="110"/>
      <x:c r="AA63953" s="110"/>
    </x:row>
    <x:row r="63954" spans="1:32" x14ac:dyDescent="0.25">
      <x:c r="W63954" s="110"/>
      <x:c r="AA63954" s="110"/>
    </x:row>
    <x:row r="63955" spans="1:32" x14ac:dyDescent="0.25">
      <x:c r="W63955" s="110"/>
      <x:c r="AA63955" s="110"/>
    </x:row>
    <x:row r="63956" spans="1:32" x14ac:dyDescent="0.25">
      <x:c r="W63956" s="110"/>
      <x:c r="AA63956" s="110"/>
    </x:row>
    <x:row r="63957" spans="1:32" x14ac:dyDescent="0.25">
      <x:c r="W63957" s="110"/>
      <x:c r="AA63957" s="110"/>
    </x:row>
    <x:row r="63958" spans="1:32" x14ac:dyDescent="0.25">
      <x:c r="W63958" s="110"/>
      <x:c r="AA63958" s="110"/>
    </x:row>
    <x:row r="63959" spans="1:32" x14ac:dyDescent="0.25">
      <x:c r="W63959" s="110"/>
      <x:c r="AA63959" s="110"/>
    </x:row>
    <x:row r="63960" spans="1:32" x14ac:dyDescent="0.25">
      <x:c r="W63960" s="110"/>
      <x:c r="AA63960" s="110"/>
    </x:row>
    <x:row r="63961" spans="1:32" x14ac:dyDescent="0.25">
      <x:c r="W63961" s="110"/>
      <x:c r="AA63961" s="110"/>
    </x:row>
    <x:row r="63962" spans="1:32" x14ac:dyDescent="0.25">
      <x:c r="W63962" s="110"/>
      <x:c r="AA63962" s="110"/>
    </x:row>
    <x:row r="63963" spans="1:32" x14ac:dyDescent="0.25">
      <x:c r="W63963" s="110"/>
      <x:c r="AA63963" s="110"/>
    </x:row>
    <x:row r="63964" spans="1:32" x14ac:dyDescent="0.25">
      <x:c r="W63964" s="110"/>
      <x:c r="AA63964" s="110"/>
    </x:row>
    <x:row r="63965" spans="1:32" x14ac:dyDescent="0.25">
      <x:c r="W63965" s="110"/>
      <x:c r="AA63965" s="110"/>
    </x:row>
    <x:row r="63966" spans="1:32" x14ac:dyDescent="0.25">
      <x:c r="W63966" s="110"/>
      <x:c r="AA63966" s="110"/>
    </x:row>
    <x:row r="63967" spans="1:32" x14ac:dyDescent="0.25">
      <x:c r="W63967" s="110"/>
      <x:c r="AA63967" s="110"/>
    </x:row>
    <x:row r="63968" spans="1:32" x14ac:dyDescent="0.25">
      <x:c r="W63968" s="110"/>
      <x:c r="AA63968" s="110"/>
    </x:row>
    <x:row r="63969" spans="1:32" x14ac:dyDescent="0.25">
      <x:c r="W63969" s="110"/>
      <x:c r="AA63969" s="110"/>
    </x:row>
    <x:row r="63970" spans="1:32" x14ac:dyDescent="0.25">
      <x:c r="W63970" s="110"/>
      <x:c r="AA63970" s="110"/>
    </x:row>
    <x:row r="63971" spans="1:32" x14ac:dyDescent="0.25">
      <x:c r="W63971" s="110"/>
      <x:c r="AA63971" s="110"/>
    </x:row>
    <x:row r="63972" spans="1:32" x14ac:dyDescent="0.25">
      <x:c r="W63972" s="110"/>
      <x:c r="AA63972" s="110"/>
    </x:row>
    <x:row r="63973" spans="1:32" x14ac:dyDescent="0.25">
      <x:c r="W63973" s="110"/>
      <x:c r="AA63973" s="110"/>
    </x:row>
    <x:row r="63974" spans="1:32" x14ac:dyDescent="0.25">
      <x:c r="W63974" s="110"/>
      <x:c r="AA63974" s="110"/>
    </x:row>
    <x:row r="63975" spans="1:32" x14ac:dyDescent="0.25">
      <x:c r="W63975" s="110"/>
      <x:c r="AA63975" s="110"/>
    </x:row>
    <x:row r="63976" spans="1:32" x14ac:dyDescent="0.25">
      <x:c r="W63976" s="110"/>
      <x:c r="AA63976" s="110"/>
    </x:row>
    <x:row r="63977" spans="1:32" x14ac:dyDescent="0.25">
      <x:c r="W63977" s="110"/>
      <x:c r="AA63977" s="110"/>
    </x:row>
    <x:row r="63978" spans="1:32" x14ac:dyDescent="0.25">
      <x:c r="W63978" s="110"/>
      <x:c r="AA63978" s="110"/>
    </x:row>
    <x:row r="63979" spans="1:32" x14ac:dyDescent="0.25">
      <x:c r="W63979" s="110"/>
      <x:c r="AA63979" s="110"/>
    </x:row>
    <x:row r="63980" spans="1:32" x14ac:dyDescent="0.25">
      <x:c r="W63980" s="110"/>
      <x:c r="AA63980" s="110"/>
    </x:row>
    <x:row r="63981" spans="1:32" x14ac:dyDescent="0.25">
      <x:c r="W63981" s="110"/>
      <x:c r="AA63981" s="110"/>
    </x:row>
    <x:row r="63982" spans="1:32" x14ac:dyDescent="0.25">
      <x:c r="W63982" s="110"/>
      <x:c r="AA63982" s="110"/>
    </x:row>
    <x:row r="63983" spans="1:32" x14ac:dyDescent="0.25">
      <x:c r="W63983" s="110"/>
      <x:c r="AA63983" s="110"/>
    </x:row>
    <x:row r="63984" spans="1:32" x14ac:dyDescent="0.25">
      <x:c r="W63984" s="110"/>
      <x:c r="AA63984" s="110"/>
    </x:row>
    <x:row r="63985" spans="1:32" x14ac:dyDescent="0.25">
      <x:c r="W63985" s="110"/>
      <x:c r="AA63985" s="110"/>
    </x:row>
    <x:row r="63986" spans="1:32" x14ac:dyDescent="0.25">
      <x:c r="W63986" s="110"/>
      <x:c r="AA63986" s="110"/>
    </x:row>
    <x:row r="63987" spans="1:32" x14ac:dyDescent="0.25">
      <x:c r="W63987" s="110"/>
      <x:c r="AA63987" s="110"/>
    </x:row>
    <x:row r="63988" spans="1:32" x14ac:dyDescent="0.25">
      <x:c r="W63988" s="110"/>
      <x:c r="AA63988" s="110"/>
    </x:row>
    <x:row r="63989" spans="1:32" x14ac:dyDescent="0.25">
      <x:c r="W63989" s="110"/>
      <x:c r="AA63989" s="110"/>
    </x:row>
    <x:row r="63990" spans="1:32" x14ac:dyDescent="0.25">
      <x:c r="W63990" s="110"/>
      <x:c r="AA63990" s="110"/>
    </x:row>
    <x:row r="63991" spans="1:32" x14ac:dyDescent="0.25">
      <x:c r="W63991" s="110"/>
      <x:c r="AA63991" s="110"/>
    </x:row>
    <x:row r="63992" spans="1:32" x14ac:dyDescent="0.25">
      <x:c r="W63992" s="110"/>
      <x:c r="AA63992" s="110"/>
    </x:row>
    <x:row r="63993" spans="1:32" x14ac:dyDescent="0.25">
      <x:c r="W63993" s="110"/>
      <x:c r="AA63993" s="110"/>
    </x:row>
    <x:row r="63994" spans="1:32" x14ac:dyDescent="0.25">
      <x:c r="W63994" s="110"/>
      <x:c r="AA63994" s="110"/>
    </x:row>
    <x:row r="63995" spans="1:32" x14ac:dyDescent="0.25">
      <x:c r="W63995" s="110"/>
      <x:c r="AA63995" s="110"/>
    </x:row>
    <x:row r="63996" spans="1:32" x14ac:dyDescent="0.25">
      <x:c r="W63996" s="110"/>
      <x:c r="AA63996" s="110"/>
    </x:row>
    <x:row r="63997" spans="1:32" x14ac:dyDescent="0.25">
      <x:c r="W63997" s="110"/>
      <x:c r="AA63997" s="110"/>
    </x:row>
    <x:row r="63998" spans="1:32" x14ac:dyDescent="0.25">
      <x:c r="W63998" s="110"/>
      <x:c r="AA63998" s="110"/>
    </x:row>
    <x:row r="63999" spans="1:32" x14ac:dyDescent="0.25">
      <x:c r="W63999" s="110"/>
      <x:c r="AA63999" s="110"/>
    </x:row>
    <x:row r="64000" spans="1:32" x14ac:dyDescent="0.25">
      <x:c r="W64000" s="110"/>
      <x:c r="AA64000" s="110"/>
    </x:row>
    <x:row r="64001" spans="1:32" x14ac:dyDescent="0.25">
      <x:c r="W64001" s="110"/>
      <x:c r="AA64001" s="110"/>
    </x:row>
    <x:row r="64002" spans="1:32" x14ac:dyDescent="0.25">
      <x:c r="W64002" s="110"/>
      <x:c r="AA64002" s="110"/>
    </x:row>
    <x:row r="64003" spans="1:32" x14ac:dyDescent="0.25">
      <x:c r="W64003" s="110"/>
      <x:c r="AA64003" s="110"/>
    </x:row>
    <x:row r="64004" spans="1:32" x14ac:dyDescent="0.25">
      <x:c r="W64004" s="110"/>
      <x:c r="AA64004" s="110"/>
    </x:row>
    <x:row r="64005" spans="1:32" x14ac:dyDescent="0.25">
      <x:c r="W64005" s="110"/>
      <x:c r="AA64005" s="110"/>
    </x:row>
    <x:row r="64006" spans="1:32" x14ac:dyDescent="0.25">
      <x:c r="W64006" s="110"/>
      <x:c r="AA64006" s="110"/>
    </x:row>
    <x:row r="64007" spans="1:32" x14ac:dyDescent="0.25">
      <x:c r="W64007" s="110"/>
      <x:c r="AA64007" s="110"/>
    </x:row>
    <x:row r="64008" spans="1:32" x14ac:dyDescent="0.25">
      <x:c r="W64008" s="110"/>
      <x:c r="AA64008" s="110"/>
    </x:row>
    <x:row r="64009" spans="1:32" x14ac:dyDescent="0.25">
      <x:c r="W64009" s="110"/>
      <x:c r="AA64009" s="110"/>
    </x:row>
    <x:row r="64010" spans="1:32" x14ac:dyDescent="0.25">
      <x:c r="W64010" s="110"/>
      <x:c r="AA64010" s="110"/>
    </x:row>
    <x:row r="64011" spans="1:32" x14ac:dyDescent="0.25">
      <x:c r="W64011" s="110"/>
      <x:c r="AA64011" s="110"/>
    </x:row>
    <x:row r="64012" spans="1:32" x14ac:dyDescent="0.25">
      <x:c r="W64012" s="110"/>
      <x:c r="AA64012" s="110"/>
    </x:row>
    <x:row r="64013" spans="1:32" x14ac:dyDescent="0.25">
      <x:c r="W64013" s="110"/>
      <x:c r="AA64013" s="110"/>
    </x:row>
    <x:row r="64014" spans="1:32" x14ac:dyDescent="0.25">
      <x:c r="W64014" s="110"/>
      <x:c r="AA64014" s="110"/>
    </x:row>
    <x:row r="64015" spans="1:32" x14ac:dyDescent="0.25">
      <x:c r="W64015" s="110"/>
      <x:c r="AA64015" s="110"/>
    </x:row>
    <x:row r="64016" spans="1:32" x14ac:dyDescent="0.25">
      <x:c r="W64016" s="110"/>
      <x:c r="AA64016" s="110"/>
    </x:row>
    <x:row r="64017" spans="1:32" x14ac:dyDescent="0.25">
      <x:c r="W64017" s="110"/>
      <x:c r="AA64017" s="110"/>
    </x:row>
    <x:row r="64018" spans="1:32" x14ac:dyDescent="0.25">
      <x:c r="W64018" s="110"/>
      <x:c r="AA64018" s="110"/>
    </x:row>
    <x:row r="64019" spans="1:32" x14ac:dyDescent="0.25">
      <x:c r="W64019" s="110"/>
      <x:c r="AA64019" s="110"/>
    </x:row>
    <x:row r="64020" spans="1:32" x14ac:dyDescent="0.25">
      <x:c r="W64020" s="110"/>
      <x:c r="AA64020" s="110"/>
    </x:row>
    <x:row r="64021" spans="1:32" x14ac:dyDescent="0.25">
      <x:c r="W64021" s="110"/>
      <x:c r="AA64021" s="110"/>
    </x:row>
    <x:row r="64022" spans="1:32" x14ac:dyDescent="0.25">
      <x:c r="W64022" s="110"/>
      <x:c r="AA64022" s="110"/>
    </x:row>
    <x:row r="64023" spans="1:32" x14ac:dyDescent="0.25">
      <x:c r="W64023" s="110"/>
      <x:c r="AA64023" s="110"/>
    </x:row>
    <x:row r="64024" spans="1:32" x14ac:dyDescent="0.25">
      <x:c r="W64024" s="110"/>
      <x:c r="AA64024" s="110"/>
    </x:row>
    <x:row r="64025" spans="1:32" x14ac:dyDescent="0.25">
      <x:c r="W64025" s="110"/>
      <x:c r="AA64025" s="110"/>
    </x:row>
    <x:row r="64026" spans="1:32" x14ac:dyDescent="0.25">
      <x:c r="W64026" s="110"/>
      <x:c r="AA64026" s="110"/>
    </x:row>
    <x:row r="64027" spans="1:32" x14ac:dyDescent="0.25">
      <x:c r="W64027" s="110"/>
      <x:c r="AA64027" s="110"/>
    </x:row>
    <x:row r="64028" spans="1:32" x14ac:dyDescent="0.25">
      <x:c r="W64028" s="110"/>
      <x:c r="AA64028" s="110"/>
    </x:row>
    <x:row r="64029" spans="1:32" x14ac:dyDescent="0.25">
      <x:c r="W64029" s="110"/>
      <x:c r="AA64029" s="110"/>
    </x:row>
    <x:row r="64030" spans="1:32" x14ac:dyDescent="0.25">
      <x:c r="W64030" s="110"/>
      <x:c r="AA64030" s="110"/>
    </x:row>
    <x:row r="64031" spans="1:32" x14ac:dyDescent="0.25">
      <x:c r="W64031" s="110"/>
      <x:c r="AA64031" s="110"/>
    </x:row>
    <x:row r="64032" spans="1:32" x14ac:dyDescent="0.25">
      <x:c r="W64032" s="110"/>
      <x:c r="AA64032" s="110"/>
    </x:row>
    <x:row r="64033" spans="1:32" x14ac:dyDescent="0.25">
      <x:c r="W64033" s="110"/>
      <x:c r="AA64033" s="110"/>
    </x:row>
    <x:row r="64034" spans="1:32" x14ac:dyDescent="0.25">
      <x:c r="W64034" s="110"/>
      <x:c r="AA64034" s="110"/>
    </x:row>
    <x:row r="64035" spans="1:32" x14ac:dyDescent="0.25">
      <x:c r="W64035" s="110"/>
      <x:c r="AA64035" s="110"/>
    </x:row>
    <x:row r="64036" spans="1:32" x14ac:dyDescent="0.25">
      <x:c r="W64036" s="110"/>
      <x:c r="AA64036" s="110"/>
    </x:row>
    <x:row r="64037" spans="1:32" x14ac:dyDescent="0.25">
      <x:c r="W64037" s="110"/>
      <x:c r="AA64037" s="110"/>
    </x:row>
    <x:row r="64038" spans="1:32" x14ac:dyDescent="0.25">
      <x:c r="W64038" s="110"/>
      <x:c r="AA64038" s="110"/>
    </x:row>
    <x:row r="64039" spans="1:32" x14ac:dyDescent="0.25">
      <x:c r="W64039" s="110"/>
      <x:c r="AA64039" s="110"/>
    </x:row>
    <x:row r="64040" spans="1:32" x14ac:dyDescent="0.25">
      <x:c r="W64040" s="110"/>
      <x:c r="AA64040" s="110"/>
    </x:row>
    <x:row r="64041" spans="1:32" x14ac:dyDescent="0.25">
      <x:c r="W64041" s="110"/>
      <x:c r="AA64041" s="110"/>
    </x:row>
    <x:row r="64042" spans="1:32" x14ac:dyDescent="0.25">
      <x:c r="W64042" s="110"/>
      <x:c r="AA64042" s="110"/>
    </x:row>
    <x:row r="64043" spans="1:32" x14ac:dyDescent="0.25">
      <x:c r="W64043" s="110"/>
      <x:c r="AA64043" s="110"/>
    </x:row>
    <x:row r="64044" spans="1:32" x14ac:dyDescent="0.25">
      <x:c r="W64044" s="110"/>
      <x:c r="AA64044" s="110"/>
    </x:row>
    <x:row r="64045" spans="1:32" x14ac:dyDescent="0.25">
      <x:c r="W64045" s="110"/>
      <x:c r="AA64045" s="110"/>
    </x:row>
    <x:row r="64046" spans="1:32" x14ac:dyDescent="0.25">
      <x:c r="W64046" s="110"/>
      <x:c r="AA64046" s="110"/>
    </x:row>
    <x:row r="64047" spans="1:32" x14ac:dyDescent="0.25">
      <x:c r="W64047" s="110"/>
      <x:c r="AA64047" s="110"/>
    </x:row>
    <x:row r="64048" spans="1:32" x14ac:dyDescent="0.25">
      <x:c r="W64048" s="110"/>
      <x:c r="AA64048" s="110"/>
    </x:row>
    <x:row r="64049" spans="1:32" x14ac:dyDescent="0.25">
      <x:c r="W64049" s="110"/>
      <x:c r="AA64049" s="110"/>
    </x:row>
    <x:row r="64050" spans="1:32" x14ac:dyDescent="0.25">
      <x:c r="W64050" s="110"/>
      <x:c r="AA64050" s="110"/>
    </x:row>
    <x:row r="64051" spans="1:32" x14ac:dyDescent="0.25">
      <x:c r="W64051" s="110"/>
      <x:c r="AA64051" s="110"/>
    </x:row>
    <x:row r="64052" spans="1:32" x14ac:dyDescent="0.25">
      <x:c r="W64052" s="110"/>
      <x:c r="AA64052" s="110"/>
    </x:row>
    <x:row r="64053" spans="1:32" x14ac:dyDescent="0.25">
      <x:c r="W64053" s="110"/>
      <x:c r="AA64053" s="110"/>
    </x:row>
    <x:row r="64054" spans="1:32" x14ac:dyDescent="0.25">
      <x:c r="W64054" s="110"/>
      <x:c r="AA64054" s="110"/>
    </x:row>
    <x:row r="64055" spans="1:32" x14ac:dyDescent="0.25">
      <x:c r="W64055" s="110"/>
      <x:c r="AA64055" s="110"/>
    </x:row>
    <x:row r="64056" spans="1:32" x14ac:dyDescent="0.25">
      <x:c r="W64056" s="110"/>
      <x:c r="AA64056" s="110"/>
    </x:row>
    <x:row r="64057" spans="1:32" x14ac:dyDescent="0.25">
      <x:c r="W64057" s="110"/>
      <x:c r="AA64057" s="110"/>
    </x:row>
    <x:row r="64058" spans="1:32" x14ac:dyDescent="0.25">
      <x:c r="W64058" s="110"/>
      <x:c r="AA64058" s="110"/>
    </x:row>
    <x:row r="64059" spans="1:32" x14ac:dyDescent="0.25">
      <x:c r="W64059" s="110"/>
      <x:c r="AA64059" s="110"/>
    </x:row>
    <x:row r="64060" spans="1:32" x14ac:dyDescent="0.25">
      <x:c r="W64060" s="110"/>
      <x:c r="AA64060" s="110"/>
    </x:row>
    <x:row r="64061" spans="1:32" x14ac:dyDescent="0.25">
      <x:c r="W64061" s="110"/>
      <x:c r="AA64061" s="110"/>
    </x:row>
    <x:row r="64062" spans="1:32" x14ac:dyDescent="0.25">
      <x:c r="W64062" s="110"/>
      <x:c r="AA64062" s="110"/>
    </x:row>
    <x:row r="64063" spans="1:32" x14ac:dyDescent="0.25">
      <x:c r="W64063" s="110"/>
      <x:c r="AA64063" s="110"/>
    </x:row>
    <x:row r="64064" spans="1:32" x14ac:dyDescent="0.25">
      <x:c r="W64064" s="110"/>
      <x:c r="AA64064" s="110"/>
    </x:row>
    <x:row r="64065" spans="1:32" x14ac:dyDescent="0.25">
      <x:c r="W64065" s="110"/>
      <x:c r="AA64065" s="110"/>
    </x:row>
    <x:row r="64066" spans="1:32" x14ac:dyDescent="0.25">
      <x:c r="W64066" s="110"/>
      <x:c r="AA64066" s="110"/>
    </x:row>
    <x:row r="64067" spans="1:32" x14ac:dyDescent="0.25">
      <x:c r="W64067" s="110"/>
      <x:c r="AA64067" s="110"/>
    </x:row>
    <x:row r="64068" spans="1:32" x14ac:dyDescent="0.25">
      <x:c r="W64068" s="110"/>
      <x:c r="AA64068" s="110"/>
    </x:row>
    <x:row r="64069" spans="1:32" x14ac:dyDescent="0.25">
      <x:c r="W64069" s="110"/>
      <x:c r="AA64069" s="110"/>
    </x:row>
    <x:row r="64070" spans="1:32" x14ac:dyDescent="0.25">
      <x:c r="W64070" s="110"/>
      <x:c r="AA64070" s="110"/>
    </x:row>
    <x:row r="64071" spans="1:32" x14ac:dyDescent="0.25">
      <x:c r="W64071" s="110"/>
      <x:c r="AA64071" s="110"/>
    </x:row>
    <x:row r="64072" spans="1:32" x14ac:dyDescent="0.25">
      <x:c r="W64072" s="110"/>
      <x:c r="AA64072" s="110"/>
    </x:row>
    <x:row r="64073" spans="1:32" x14ac:dyDescent="0.25">
      <x:c r="W64073" s="110"/>
      <x:c r="AA64073" s="110"/>
    </x:row>
    <x:row r="64074" spans="1:32" x14ac:dyDescent="0.25">
      <x:c r="W64074" s="110"/>
      <x:c r="AA64074" s="110"/>
    </x:row>
    <x:row r="64075" spans="1:32" x14ac:dyDescent="0.25">
      <x:c r="W64075" s="110"/>
      <x:c r="AA64075" s="110"/>
    </x:row>
    <x:row r="64076" spans="1:32" x14ac:dyDescent="0.25">
      <x:c r="W64076" s="110"/>
      <x:c r="AA64076" s="110"/>
    </x:row>
    <x:row r="64077" spans="1:32" x14ac:dyDescent="0.25">
      <x:c r="W64077" s="110"/>
      <x:c r="AA64077" s="110"/>
    </x:row>
    <x:row r="64078" spans="1:32" x14ac:dyDescent="0.25">
      <x:c r="W64078" s="110"/>
      <x:c r="AA64078" s="110"/>
    </x:row>
    <x:row r="64079" spans="1:32" x14ac:dyDescent="0.25">
      <x:c r="W64079" s="110"/>
      <x:c r="AA64079" s="110"/>
    </x:row>
    <x:row r="64080" spans="1:32" x14ac:dyDescent="0.25">
      <x:c r="W64080" s="110"/>
      <x:c r="AA64080" s="110"/>
    </x:row>
    <x:row r="64081" spans="1:32" x14ac:dyDescent="0.25">
      <x:c r="W64081" s="110"/>
      <x:c r="AA64081" s="110"/>
    </x:row>
    <x:row r="64082" spans="1:32" x14ac:dyDescent="0.25">
      <x:c r="W64082" s="110"/>
      <x:c r="AA64082" s="110"/>
    </x:row>
    <x:row r="64083" spans="1:32" x14ac:dyDescent="0.25">
      <x:c r="W64083" s="110"/>
      <x:c r="AA64083" s="110"/>
    </x:row>
    <x:row r="64084" spans="1:32" x14ac:dyDescent="0.25">
      <x:c r="W64084" s="110"/>
      <x:c r="AA64084" s="110"/>
    </x:row>
    <x:row r="64085" spans="1:32" x14ac:dyDescent="0.25">
      <x:c r="W64085" s="110"/>
      <x:c r="AA64085" s="110"/>
    </x:row>
    <x:row r="64086" spans="1:32" x14ac:dyDescent="0.25">
      <x:c r="W64086" s="110"/>
      <x:c r="AA64086" s="110"/>
    </x:row>
    <x:row r="64087" spans="1:32" x14ac:dyDescent="0.25">
      <x:c r="W64087" s="110"/>
      <x:c r="AA64087" s="110"/>
    </x:row>
    <x:row r="64088" spans="1:32" x14ac:dyDescent="0.25">
      <x:c r="W64088" s="110"/>
      <x:c r="AA64088" s="110"/>
    </x:row>
    <x:row r="64089" spans="1:32" x14ac:dyDescent="0.25">
      <x:c r="W64089" s="110"/>
      <x:c r="AA64089" s="110"/>
    </x:row>
    <x:row r="64090" spans="1:32" x14ac:dyDescent="0.25">
      <x:c r="W64090" s="110"/>
      <x:c r="AA64090" s="110"/>
    </x:row>
    <x:row r="64091" spans="1:32" x14ac:dyDescent="0.25">
      <x:c r="W64091" s="110"/>
      <x:c r="AA64091" s="110"/>
    </x:row>
    <x:row r="64092" spans="1:32" x14ac:dyDescent="0.25">
      <x:c r="W64092" s="110"/>
      <x:c r="AA64092" s="110"/>
    </x:row>
    <x:row r="64093" spans="1:32" x14ac:dyDescent="0.25">
      <x:c r="W64093" s="110"/>
      <x:c r="AA64093" s="110"/>
    </x:row>
    <x:row r="64094" spans="1:32" x14ac:dyDescent="0.25">
      <x:c r="W64094" s="110"/>
      <x:c r="AA64094" s="110"/>
    </x:row>
    <x:row r="64095" spans="1:32" x14ac:dyDescent="0.25">
      <x:c r="W64095" s="110"/>
      <x:c r="AA64095" s="110"/>
    </x:row>
    <x:row r="64096" spans="1:32" x14ac:dyDescent="0.25">
      <x:c r="W64096" s="110"/>
      <x:c r="AA64096" s="110"/>
    </x:row>
    <x:row r="64097" spans="1:32" x14ac:dyDescent="0.25">
      <x:c r="W64097" s="110"/>
      <x:c r="AA64097" s="110"/>
    </x:row>
    <x:row r="64098" spans="1:32" x14ac:dyDescent="0.25">
      <x:c r="W64098" s="110"/>
      <x:c r="AA64098" s="110"/>
    </x:row>
    <x:row r="64099" spans="1:32" x14ac:dyDescent="0.25">
      <x:c r="W64099" s="110"/>
      <x:c r="AA64099" s="110"/>
    </x:row>
    <x:row r="64100" spans="1:32" x14ac:dyDescent="0.25">
      <x:c r="W64100" s="110"/>
      <x:c r="AA64100" s="110"/>
    </x:row>
    <x:row r="64101" spans="1:32" x14ac:dyDescent="0.25">
      <x:c r="W64101" s="110"/>
      <x:c r="AA64101" s="110"/>
    </x:row>
    <x:row r="64102" spans="1:32" x14ac:dyDescent="0.25">
      <x:c r="W64102" s="110"/>
      <x:c r="AA64102" s="110"/>
    </x:row>
    <x:row r="64103" spans="1:32" x14ac:dyDescent="0.25">
      <x:c r="W64103" s="110"/>
      <x:c r="AA64103" s="110"/>
    </x:row>
    <x:row r="64104" spans="1:32" x14ac:dyDescent="0.25">
      <x:c r="W64104" s="110"/>
      <x:c r="AA64104" s="110"/>
    </x:row>
    <x:row r="64105" spans="1:32" x14ac:dyDescent="0.25">
      <x:c r="W64105" s="110"/>
      <x:c r="AA64105" s="110"/>
    </x:row>
    <x:row r="64106" spans="1:32" x14ac:dyDescent="0.25">
      <x:c r="W64106" s="110"/>
      <x:c r="AA64106" s="110"/>
    </x:row>
    <x:row r="64107" spans="1:32" x14ac:dyDescent="0.25">
      <x:c r="W64107" s="110"/>
      <x:c r="AA64107" s="110"/>
    </x:row>
    <x:row r="64108" spans="1:32" x14ac:dyDescent="0.25">
      <x:c r="W64108" s="110"/>
      <x:c r="AA64108" s="110"/>
    </x:row>
    <x:row r="64109" spans="1:32" x14ac:dyDescent="0.25">
      <x:c r="W64109" s="110"/>
      <x:c r="AA64109" s="110"/>
    </x:row>
    <x:row r="64110" spans="1:32" x14ac:dyDescent="0.25">
      <x:c r="W64110" s="110"/>
      <x:c r="AA64110" s="110"/>
    </x:row>
    <x:row r="64111" spans="1:32" x14ac:dyDescent="0.25">
      <x:c r="W64111" s="110"/>
      <x:c r="AA64111" s="110"/>
    </x:row>
    <x:row r="64112" spans="1:32" x14ac:dyDescent="0.25">
      <x:c r="W64112" s="110"/>
      <x:c r="AA64112" s="110"/>
    </x:row>
    <x:row r="64113" spans="1:32" x14ac:dyDescent="0.25">
      <x:c r="W64113" s="110"/>
      <x:c r="AA64113" s="110"/>
    </x:row>
    <x:row r="64114" spans="1:32" x14ac:dyDescent="0.25">
      <x:c r="W64114" s="110"/>
      <x:c r="AA64114" s="110"/>
    </x:row>
    <x:row r="64115" spans="1:32" x14ac:dyDescent="0.25">
      <x:c r="W64115" s="110"/>
      <x:c r="AA64115" s="110"/>
    </x:row>
    <x:row r="64116" spans="1:32" x14ac:dyDescent="0.25">
      <x:c r="W64116" s="110"/>
      <x:c r="AA64116" s="110"/>
    </x:row>
    <x:row r="64117" spans="1:32" x14ac:dyDescent="0.25">
      <x:c r="W64117" s="110"/>
      <x:c r="AA64117" s="110"/>
    </x:row>
    <x:row r="64118" spans="1:32" x14ac:dyDescent="0.25">
      <x:c r="W64118" s="110"/>
      <x:c r="AA64118" s="110"/>
    </x:row>
    <x:row r="64119" spans="1:32" x14ac:dyDescent="0.25">
      <x:c r="W64119" s="110"/>
      <x:c r="AA64119" s="110"/>
    </x:row>
    <x:row r="64120" spans="1:32" x14ac:dyDescent="0.25">
      <x:c r="W64120" s="110"/>
      <x:c r="AA64120" s="110"/>
    </x:row>
    <x:row r="64121" spans="1:32" x14ac:dyDescent="0.25">
      <x:c r="W64121" s="110"/>
      <x:c r="AA64121" s="110"/>
    </x:row>
    <x:row r="64122" spans="1:32" x14ac:dyDescent="0.25">
      <x:c r="W64122" s="110"/>
      <x:c r="AA64122" s="110"/>
    </x:row>
    <x:row r="64123" spans="1:32" x14ac:dyDescent="0.25">
      <x:c r="W64123" s="110"/>
      <x:c r="AA64123" s="110"/>
    </x:row>
    <x:row r="64124" spans="1:32" x14ac:dyDescent="0.25">
      <x:c r="W64124" s="110"/>
      <x:c r="AA64124" s="110"/>
    </x:row>
    <x:row r="64125" spans="1:32" x14ac:dyDescent="0.25">
      <x:c r="W64125" s="110"/>
      <x:c r="AA64125" s="110"/>
    </x:row>
    <x:row r="64126" spans="1:32" x14ac:dyDescent="0.25">
      <x:c r="W64126" s="110"/>
      <x:c r="AA64126" s="110"/>
    </x:row>
    <x:row r="64127" spans="1:32" x14ac:dyDescent="0.25">
      <x:c r="W64127" s="110"/>
      <x:c r="AA64127" s="110"/>
    </x:row>
    <x:row r="64128" spans="1:32" x14ac:dyDescent="0.25">
      <x:c r="W64128" s="110"/>
      <x:c r="AA64128" s="110"/>
    </x:row>
    <x:row r="64129" spans="1:32" x14ac:dyDescent="0.25">
      <x:c r="W64129" s="110"/>
      <x:c r="AA64129" s="110"/>
    </x:row>
    <x:row r="64130" spans="1:32" x14ac:dyDescent="0.25">
      <x:c r="W64130" s="110"/>
      <x:c r="AA64130" s="110"/>
    </x:row>
    <x:row r="64131" spans="1:32" x14ac:dyDescent="0.25">
      <x:c r="W64131" s="110"/>
      <x:c r="AA64131" s="110"/>
    </x:row>
    <x:row r="64132" spans="1:32" x14ac:dyDescent="0.25">
      <x:c r="W64132" s="110"/>
      <x:c r="AA64132" s="110"/>
    </x:row>
    <x:row r="64133" spans="1:32" x14ac:dyDescent="0.25">
      <x:c r="W64133" s="110"/>
      <x:c r="AA64133" s="110"/>
    </x:row>
    <x:row r="64134" spans="1:32" x14ac:dyDescent="0.25">
      <x:c r="W64134" s="110"/>
      <x:c r="AA64134" s="110"/>
    </x:row>
    <x:row r="64135" spans="1:32" x14ac:dyDescent="0.25">
      <x:c r="W64135" s="110"/>
      <x:c r="AA64135" s="110"/>
    </x:row>
    <x:row r="64136" spans="1:32" x14ac:dyDescent="0.25">
      <x:c r="W64136" s="110"/>
      <x:c r="AA64136" s="110"/>
    </x:row>
    <x:row r="64137" spans="1:32" x14ac:dyDescent="0.25">
      <x:c r="W64137" s="110"/>
      <x:c r="AA64137" s="110"/>
    </x:row>
    <x:row r="64138" spans="1:32" x14ac:dyDescent="0.25">
      <x:c r="W64138" s="110"/>
      <x:c r="AA64138" s="110"/>
    </x:row>
    <x:row r="64139" spans="1:32" x14ac:dyDescent="0.25">
      <x:c r="W64139" s="110"/>
      <x:c r="AA64139" s="110"/>
    </x:row>
    <x:row r="64140" spans="1:32" x14ac:dyDescent="0.25">
      <x:c r="W64140" s="110"/>
      <x:c r="AA64140" s="110"/>
    </x:row>
    <x:row r="64141" spans="1:32" x14ac:dyDescent="0.25">
      <x:c r="W64141" s="110"/>
      <x:c r="AA64141" s="110"/>
    </x:row>
    <x:row r="64142" spans="1:32" x14ac:dyDescent="0.25">
      <x:c r="W64142" s="110"/>
      <x:c r="AA64142" s="110"/>
    </x:row>
    <x:row r="64143" spans="1:32" x14ac:dyDescent="0.25">
      <x:c r="W64143" s="110"/>
      <x:c r="AA64143" s="110"/>
    </x:row>
    <x:row r="64144" spans="1:32" x14ac:dyDescent="0.25">
      <x:c r="W64144" s="110"/>
      <x:c r="AA64144" s="110"/>
    </x:row>
    <x:row r="64145" spans="1:32" x14ac:dyDescent="0.25">
      <x:c r="W64145" s="110"/>
      <x:c r="AA64145" s="110"/>
    </x:row>
    <x:row r="64146" spans="1:32" x14ac:dyDescent="0.25">
      <x:c r="W64146" s="110"/>
      <x:c r="AA64146" s="110"/>
    </x:row>
    <x:row r="64147" spans="1:32" x14ac:dyDescent="0.25">
      <x:c r="W64147" s="110"/>
      <x:c r="AA64147" s="110"/>
    </x:row>
    <x:row r="64148" spans="1:32" x14ac:dyDescent="0.25">
      <x:c r="W64148" s="110"/>
      <x:c r="AA64148" s="110"/>
    </x:row>
    <x:row r="64149" spans="1:32" x14ac:dyDescent="0.25">
      <x:c r="W64149" s="110"/>
      <x:c r="AA64149" s="110"/>
    </x:row>
    <x:row r="64150" spans="1:32" x14ac:dyDescent="0.25">
      <x:c r="W64150" s="110"/>
      <x:c r="AA64150" s="110"/>
    </x:row>
    <x:row r="64151" spans="1:32" x14ac:dyDescent="0.25">
      <x:c r="W64151" s="110"/>
      <x:c r="AA64151" s="110"/>
    </x:row>
    <x:row r="64152" spans="1:32" x14ac:dyDescent="0.25">
      <x:c r="W64152" s="110"/>
      <x:c r="AA64152" s="110"/>
    </x:row>
    <x:row r="64153" spans="1:32" x14ac:dyDescent="0.25">
      <x:c r="W64153" s="110"/>
      <x:c r="AA64153" s="110"/>
    </x:row>
    <x:row r="64154" spans="1:32" x14ac:dyDescent="0.25">
      <x:c r="W64154" s="110"/>
      <x:c r="AA64154" s="110"/>
    </x:row>
    <x:row r="64155" spans="1:32" x14ac:dyDescent="0.25">
      <x:c r="W64155" s="110"/>
      <x:c r="AA64155" s="110"/>
    </x:row>
    <x:row r="64156" spans="1:32" x14ac:dyDescent="0.25">
      <x:c r="W64156" s="110"/>
      <x:c r="AA64156" s="110"/>
    </x:row>
    <x:row r="64157" spans="1:32" x14ac:dyDescent="0.25">
      <x:c r="W64157" s="110"/>
      <x:c r="AA64157" s="110"/>
    </x:row>
    <x:row r="64158" spans="1:32" x14ac:dyDescent="0.25">
      <x:c r="W64158" s="110"/>
      <x:c r="AA64158" s="110"/>
    </x:row>
    <x:row r="64159" spans="1:32" x14ac:dyDescent="0.25">
      <x:c r="W64159" s="110"/>
      <x:c r="AA64159" s="110"/>
    </x:row>
    <x:row r="64160" spans="1:32" x14ac:dyDescent="0.25">
      <x:c r="W64160" s="110"/>
      <x:c r="AA64160" s="110"/>
    </x:row>
    <x:row r="64161" spans="1:32" x14ac:dyDescent="0.25">
      <x:c r="W64161" s="110"/>
      <x:c r="AA64161" s="110"/>
    </x:row>
    <x:row r="64162" spans="1:32" x14ac:dyDescent="0.25">
      <x:c r="W64162" s="110"/>
      <x:c r="AA64162" s="110"/>
    </x:row>
    <x:row r="64163" spans="1:32" x14ac:dyDescent="0.25">
      <x:c r="W64163" s="110"/>
      <x:c r="AA64163" s="110"/>
    </x:row>
    <x:row r="64164" spans="1:32" x14ac:dyDescent="0.25">
      <x:c r="W64164" s="110"/>
      <x:c r="AA64164" s="110"/>
    </x:row>
    <x:row r="64165" spans="1:32" x14ac:dyDescent="0.25">
      <x:c r="W64165" s="110"/>
      <x:c r="AA64165" s="110"/>
    </x:row>
    <x:row r="64166" spans="1:32" x14ac:dyDescent="0.25">
      <x:c r="W64166" s="110"/>
      <x:c r="AA64166" s="110"/>
    </x:row>
    <x:row r="64167" spans="1:32" x14ac:dyDescent="0.25">
      <x:c r="W64167" s="110"/>
      <x:c r="AA64167" s="110"/>
    </x:row>
    <x:row r="64168" spans="1:32" x14ac:dyDescent="0.25">
      <x:c r="W64168" s="110"/>
      <x:c r="AA64168" s="110"/>
    </x:row>
    <x:row r="64169" spans="1:32" x14ac:dyDescent="0.25">
      <x:c r="W64169" s="110"/>
      <x:c r="AA64169" s="110"/>
    </x:row>
    <x:row r="64170" spans="1:32" x14ac:dyDescent="0.25">
      <x:c r="W64170" s="110"/>
      <x:c r="AA64170" s="110"/>
    </x:row>
    <x:row r="64171" spans="1:32" x14ac:dyDescent="0.25">
      <x:c r="W64171" s="110"/>
      <x:c r="AA64171" s="110"/>
    </x:row>
    <x:row r="64172" spans="1:32" x14ac:dyDescent="0.25">
      <x:c r="W64172" s="110"/>
      <x:c r="AA64172" s="110"/>
    </x:row>
    <x:row r="64173" spans="1:32" x14ac:dyDescent="0.25">
      <x:c r="W64173" s="110"/>
      <x:c r="AA64173" s="110"/>
    </x:row>
    <x:row r="64174" spans="1:32" x14ac:dyDescent="0.25">
      <x:c r="W64174" s="110"/>
      <x:c r="AA64174" s="110"/>
    </x:row>
    <x:row r="64175" spans="1:32" x14ac:dyDescent="0.25">
      <x:c r="W64175" s="110"/>
      <x:c r="AA64175" s="110"/>
    </x:row>
    <x:row r="64176" spans="1:32" x14ac:dyDescent="0.25">
      <x:c r="W64176" s="110"/>
      <x:c r="AA64176" s="110"/>
    </x:row>
    <x:row r="64177" spans="1:32" x14ac:dyDescent="0.25">
      <x:c r="W64177" s="110"/>
      <x:c r="AA64177" s="110"/>
    </x:row>
    <x:row r="64178" spans="1:32" x14ac:dyDescent="0.25">
      <x:c r="W64178" s="110"/>
      <x:c r="AA64178" s="110"/>
    </x:row>
    <x:row r="64179" spans="1:32" x14ac:dyDescent="0.25">
      <x:c r="W64179" s="110"/>
      <x:c r="AA64179" s="110"/>
    </x:row>
    <x:row r="64180" spans="1:32" x14ac:dyDescent="0.25">
      <x:c r="W64180" s="110"/>
      <x:c r="AA64180" s="110"/>
    </x:row>
    <x:row r="64181" spans="1:32" x14ac:dyDescent="0.25">
      <x:c r="W64181" s="110"/>
      <x:c r="AA64181" s="110"/>
    </x:row>
    <x:row r="64182" spans="1:32" x14ac:dyDescent="0.25">
      <x:c r="W64182" s="110"/>
      <x:c r="AA64182" s="110"/>
    </x:row>
    <x:row r="64183" spans="1:32" x14ac:dyDescent="0.25">
      <x:c r="W64183" s="110"/>
      <x:c r="AA64183" s="110"/>
    </x:row>
    <x:row r="64184" spans="1:32" x14ac:dyDescent="0.25">
      <x:c r="W64184" s="110"/>
      <x:c r="AA64184" s="110"/>
    </x:row>
    <x:row r="64185" spans="1:32" x14ac:dyDescent="0.25">
      <x:c r="W64185" s="110"/>
      <x:c r="AA64185" s="110"/>
    </x:row>
    <x:row r="64186" spans="1:32" x14ac:dyDescent="0.25">
      <x:c r="W64186" s="110"/>
      <x:c r="AA64186" s="110"/>
    </x:row>
    <x:row r="64187" spans="1:32" x14ac:dyDescent="0.25">
      <x:c r="W64187" s="110"/>
      <x:c r="AA64187" s="110"/>
    </x:row>
    <x:row r="64188" spans="1:32" x14ac:dyDescent="0.25">
      <x:c r="W64188" s="110"/>
      <x:c r="AA64188" s="110"/>
    </x:row>
    <x:row r="64189" spans="1:32" x14ac:dyDescent="0.25">
      <x:c r="W64189" s="110"/>
      <x:c r="AA64189" s="110"/>
    </x:row>
    <x:row r="64190" spans="1:32" x14ac:dyDescent="0.25">
      <x:c r="W64190" s="110"/>
      <x:c r="AA64190" s="110"/>
    </x:row>
    <x:row r="64191" spans="1:32" x14ac:dyDescent="0.25">
      <x:c r="W64191" s="110"/>
      <x:c r="AA64191" s="110"/>
    </x:row>
    <x:row r="64192" spans="1:32" x14ac:dyDescent="0.25">
      <x:c r="W64192" s="110"/>
      <x:c r="AA64192" s="110"/>
    </x:row>
    <x:row r="64193" spans="1:32" x14ac:dyDescent="0.25">
      <x:c r="W64193" s="110"/>
      <x:c r="AA64193" s="110"/>
    </x:row>
    <x:row r="64194" spans="1:32" x14ac:dyDescent="0.25">
      <x:c r="W64194" s="110"/>
      <x:c r="AA64194" s="110"/>
    </x:row>
    <x:row r="64195" spans="1:32" x14ac:dyDescent="0.25">
      <x:c r="W64195" s="110"/>
      <x:c r="AA64195" s="110"/>
    </x:row>
    <x:row r="64196" spans="1:32" x14ac:dyDescent="0.25">
      <x:c r="W64196" s="110"/>
      <x:c r="AA64196" s="110"/>
    </x:row>
    <x:row r="64197" spans="1:32" x14ac:dyDescent="0.25">
      <x:c r="W64197" s="110"/>
      <x:c r="AA64197" s="110"/>
    </x:row>
    <x:row r="64198" spans="1:32" x14ac:dyDescent="0.25">
      <x:c r="W64198" s="110"/>
      <x:c r="AA64198" s="110"/>
    </x:row>
    <x:row r="64199" spans="1:32" x14ac:dyDescent="0.25">
      <x:c r="W64199" s="110"/>
      <x:c r="AA64199" s="110"/>
    </x:row>
    <x:row r="64200" spans="1:32" x14ac:dyDescent="0.25">
      <x:c r="W64200" s="110"/>
      <x:c r="AA64200" s="110"/>
    </x:row>
    <x:row r="64201" spans="1:32" x14ac:dyDescent="0.25">
      <x:c r="W64201" s="110"/>
      <x:c r="AA64201" s="110"/>
    </x:row>
    <x:row r="64202" spans="1:32" x14ac:dyDescent="0.25">
      <x:c r="W64202" s="110"/>
      <x:c r="AA64202" s="110"/>
    </x:row>
    <x:row r="64203" spans="1:32" x14ac:dyDescent="0.25">
      <x:c r="W64203" s="110"/>
      <x:c r="AA64203" s="110"/>
    </x:row>
    <x:row r="64204" spans="1:32" x14ac:dyDescent="0.25">
      <x:c r="W64204" s="110"/>
      <x:c r="AA64204" s="110"/>
    </x:row>
    <x:row r="64205" spans="1:32" x14ac:dyDescent="0.25">
      <x:c r="W64205" s="110"/>
      <x:c r="AA64205" s="110"/>
    </x:row>
    <x:row r="64206" spans="1:32" x14ac:dyDescent="0.25">
      <x:c r="W64206" s="110"/>
      <x:c r="AA64206" s="110"/>
    </x:row>
    <x:row r="64207" spans="1:32" x14ac:dyDescent="0.25">
      <x:c r="W64207" s="110"/>
      <x:c r="AA64207" s="110"/>
    </x:row>
    <x:row r="64208" spans="1:32" x14ac:dyDescent="0.25">
      <x:c r="W64208" s="110"/>
      <x:c r="AA64208" s="110"/>
    </x:row>
    <x:row r="64209" spans="1:32" x14ac:dyDescent="0.25">
      <x:c r="W64209" s="110"/>
      <x:c r="AA64209" s="110"/>
    </x:row>
    <x:row r="64210" spans="1:32" x14ac:dyDescent="0.25">
      <x:c r="W64210" s="110"/>
      <x:c r="AA64210" s="110"/>
    </x:row>
    <x:row r="64211" spans="1:32" x14ac:dyDescent="0.25">
      <x:c r="W64211" s="110"/>
      <x:c r="AA64211" s="110"/>
    </x:row>
    <x:row r="64212" spans="1:32" x14ac:dyDescent="0.25">
      <x:c r="W64212" s="110"/>
      <x:c r="AA64212" s="110"/>
    </x:row>
    <x:row r="64213" spans="1:32" x14ac:dyDescent="0.25">
      <x:c r="W64213" s="110"/>
      <x:c r="AA64213" s="110"/>
    </x:row>
    <x:row r="64214" spans="1:32" x14ac:dyDescent="0.25">
      <x:c r="W64214" s="110"/>
      <x:c r="AA64214" s="110"/>
    </x:row>
    <x:row r="64215" spans="1:32" x14ac:dyDescent="0.25">
      <x:c r="W64215" s="110"/>
      <x:c r="AA64215" s="110"/>
    </x:row>
    <x:row r="64216" spans="1:32" x14ac:dyDescent="0.25">
      <x:c r="W64216" s="110"/>
      <x:c r="AA64216" s="110"/>
    </x:row>
    <x:row r="64217" spans="1:32" x14ac:dyDescent="0.25">
      <x:c r="W64217" s="110"/>
      <x:c r="AA64217" s="110"/>
    </x:row>
    <x:row r="64218" spans="1:32" x14ac:dyDescent="0.25">
      <x:c r="W64218" s="110"/>
      <x:c r="AA64218" s="110"/>
    </x:row>
    <x:row r="64219" spans="1:32" x14ac:dyDescent="0.25">
      <x:c r="W64219" s="110"/>
      <x:c r="AA64219" s="110"/>
    </x:row>
    <x:row r="64220" spans="1:32" x14ac:dyDescent="0.25">
      <x:c r="W64220" s="110"/>
      <x:c r="AA64220" s="110"/>
    </x:row>
    <x:row r="64221" spans="1:32" x14ac:dyDescent="0.25">
      <x:c r="W64221" s="110"/>
      <x:c r="AA64221" s="110"/>
    </x:row>
    <x:row r="64222" spans="1:32" x14ac:dyDescent="0.25">
      <x:c r="W64222" s="110"/>
      <x:c r="AA64222" s="110"/>
    </x:row>
    <x:row r="64223" spans="1:32" x14ac:dyDescent="0.25">
      <x:c r="W64223" s="110"/>
      <x:c r="AA64223" s="110"/>
    </x:row>
    <x:row r="64224" spans="1:32" x14ac:dyDescent="0.25">
      <x:c r="W64224" s="110"/>
      <x:c r="AA64224" s="110"/>
    </x:row>
    <x:row r="64225" spans="1:32" x14ac:dyDescent="0.25">
      <x:c r="W64225" s="110"/>
      <x:c r="AA64225" s="110"/>
    </x:row>
    <x:row r="64226" spans="1:32" x14ac:dyDescent="0.25">
      <x:c r="W64226" s="110"/>
      <x:c r="AA64226" s="110"/>
    </x:row>
    <x:row r="64227" spans="1:32" x14ac:dyDescent="0.25">
      <x:c r="W64227" s="110"/>
      <x:c r="AA64227" s="110"/>
    </x:row>
    <x:row r="64228" spans="1:32" x14ac:dyDescent="0.25">
      <x:c r="W64228" s="110"/>
      <x:c r="AA64228" s="110"/>
    </x:row>
    <x:row r="64229" spans="1:32" x14ac:dyDescent="0.25">
      <x:c r="W64229" s="110"/>
      <x:c r="AA64229" s="110"/>
    </x:row>
    <x:row r="64230" spans="1:32" x14ac:dyDescent="0.25">
      <x:c r="W64230" s="110"/>
      <x:c r="AA64230" s="110"/>
    </x:row>
    <x:row r="64231" spans="1:32" x14ac:dyDescent="0.25">
      <x:c r="W64231" s="110"/>
      <x:c r="AA64231" s="110"/>
    </x:row>
    <x:row r="64232" spans="1:32" x14ac:dyDescent="0.25">
      <x:c r="W64232" s="110"/>
      <x:c r="AA64232" s="110"/>
    </x:row>
    <x:row r="64233" spans="1:32" x14ac:dyDescent="0.25">
      <x:c r="W64233" s="110"/>
      <x:c r="AA64233" s="110"/>
    </x:row>
    <x:row r="64234" spans="1:32" x14ac:dyDescent="0.25">
      <x:c r="W64234" s="110"/>
      <x:c r="AA64234" s="110"/>
    </x:row>
    <x:row r="64235" spans="1:32" x14ac:dyDescent="0.25">
      <x:c r="W64235" s="110"/>
      <x:c r="AA64235" s="110"/>
    </x:row>
    <x:row r="64236" spans="1:32" x14ac:dyDescent="0.25">
      <x:c r="W64236" s="110"/>
      <x:c r="AA64236" s="110"/>
    </x:row>
    <x:row r="64237" spans="1:32" x14ac:dyDescent="0.25">
      <x:c r="W64237" s="110"/>
      <x:c r="AA64237" s="110"/>
    </x:row>
    <x:row r="64238" spans="1:32" x14ac:dyDescent="0.25">
      <x:c r="W64238" s="110"/>
      <x:c r="AA64238" s="110"/>
    </x:row>
    <x:row r="64239" spans="1:32" x14ac:dyDescent="0.25">
      <x:c r="W64239" s="110"/>
      <x:c r="AA64239" s="110"/>
    </x:row>
    <x:row r="64240" spans="1:32" x14ac:dyDescent="0.25">
      <x:c r="W64240" s="110"/>
      <x:c r="AA64240" s="110"/>
    </x:row>
    <x:row r="64241" spans="1:32" x14ac:dyDescent="0.25">
      <x:c r="W64241" s="110"/>
      <x:c r="AA64241" s="110"/>
    </x:row>
    <x:row r="64242" spans="1:32" x14ac:dyDescent="0.25">
      <x:c r="W64242" s="110"/>
      <x:c r="AA64242" s="110"/>
    </x:row>
    <x:row r="64243" spans="1:32" x14ac:dyDescent="0.25">
      <x:c r="W64243" s="110"/>
      <x:c r="AA64243" s="110"/>
    </x:row>
    <x:row r="64244" spans="1:32" x14ac:dyDescent="0.25">
      <x:c r="W64244" s="110"/>
      <x:c r="AA64244" s="110"/>
    </x:row>
    <x:row r="64245" spans="1:32" x14ac:dyDescent="0.25">
      <x:c r="W64245" s="110"/>
      <x:c r="AA64245" s="110"/>
    </x:row>
    <x:row r="64246" spans="1:32" x14ac:dyDescent="0.25">
      <x:c r="W64246" s="110"/>
      <x:c r="AA64246" s="110"/>
    </x:row>
    <x:row r="64247" spans="1:32" x14ac:dyDescent="0.25">
      <x:c r="W64247" s="110"/>
      <x:c r="AA64247" s="110"/>
    </x:row>
    <x:row r="64248" spans="1:32" x14ac:dyDescent="0.25">
      <x:c r="W64248" s="110"/>
      <x:c r="AA64248" s="110"/>
    </x:row>
    <x:row r="64249" spans="1:32" x14ac:dyDescent="0.25">
      <x:c r="W64249" s="110"/>
      <x:c r="AA64249" s="110"/>
    </x:row>
    <x:row r="64250" spans="1:32" x14ac:dyDescent="0.25">
      <x:c r="W64250" s="110"/>
      <x:c r="AA64250" s="110"/>
    </x:row>
    <x:row r="64251" spans="1:32" x14ac:dyDescent="0.25">
      <x:c r="W64251" s="110"/>
      <x:c r="AA64251" s="110"/>
    </x:row>
    <x:row r="64252" spans="1:32" x14ac:dyDescent="0.25">
      <x:c r="W64252" s="110"/>
      <x:c r="AA64252" s="110"/>
    </x:row>
    <x:row r="64253" spans="1:32" x14ac:dyDescent="0.25">
      <x:c r="W64253" s="110"/>
      <x:c r="AA64253" s="110"/>
    </x:row>
    <x:row r="64254" spans="1:32" x14ac:dyDescent="0.25">
      <x:c r="W64254" s="110"/>
      <x:c r="AA64254" s="110"/>
    </x:row>
    <x:row r="64255" spans="1:32" x14ac:dyDescent="0.25">
      <x:c r="W64255" s="110"/>
      <x:c r="AA64255" s="110"/>
    </x:row>
    <x:row r="64256" spans="1:32" x14ac:dyDescent="0.25">
      <x:c r="W64256" s="110"/>
      <x:c r="AA64256" s="110"/>
    </x:row>
    <x:row r="64257" spans="1:32" x14ac:dyDescent="0.25">
      <x:c r="W64257" s="110"/>
      <x:c r="AA64257" s="110"/>
    </x:row>
    <x:row r="64258" spans="1:32" x14ac:dyDescent="0.25">
      <x:c r="W64258" s="110"/>
      <x:c r="AA64258" s="110"/>
    </x:row>
    <x:row r="64259" spans="1:32" x14ac:dyDescent="0.25">
      <x:c r="W64259" s="110"/>
      <x:c r="AA64259" s="110"/>
    </x:row>
    <x:row r="64260" spans="1:32" x14ac:dyDescent="0.25">
      <x:c r="W64260" s="110"/>
      <x:c r="AA64260" s="110"/>
    </x:row>
    <x:row r="64261" spans="1:32" x14ac:dyDescent="0.25">
      <x:c r="W64261" s="110"/>
      <x:c r="AA64261" s="110"/>
    </x:row>
    <x:row r="64262" spans="1:32" x14ac:dyDescent="0.25">
      <x:c r="W64262" s="110"/>
      <x:c r="AA64262" s="110"/>
    </x:row>
    <x:row r="64263" spans="1:32" x14ac:dyDescent="0.25">
      <x:c r="W64263" s="110"/>
      <x:c r="AA64263" s="110"/>
    </x:row>
    <x:row r="64264" spans="1:32" x14ac:dyDescent="0.25">
      <x:c r="W64264" s="110"/>
      <x:c r="AA64264" s="110"/>
    </x:row>
    <x:row r="64265" spans="1:32" x14ac:dyDescent="0.25">
      <x:c r="W64265" s="110"/>
      <x:c r="AA64265" s="110"/>
    </x:row>
    <x:row r="64266" spans="1:32" x14ac:dyDescent="0.25">
      <x:c r="W64266" s="110"/>
      <x:c r="AA64266" s="110"/>
    </x:row>
    <x:row r="64267" spans="1:32" x14ac:dyDescent="0.25">
      <x:c r="W64267" s="110"/>
      <x:c r="AA64267" s="110"/>
    </x:row>
    <x:row r="64268" spans="1:32" x14ac:dyDescent="0.25">
      <x:c r="W64268" s="110"/>
      <x:c r="AA64268" s="110"/>
    </x:row>
    <x:row r="64269" spans="1:32" x14ac:dyDescent="0.25">
      <x:c r="W64269" s="110"/>
      <x:c r="AA64269" s="110"/>
    </x:row>
    <x:row r="64270" spans="1:32" x14ac:dyDescent="0.25">
      <x:c r="W64270" s="110"/>
      <x:c r="AA64270" s="110"/>
    </x:row>
    <x:row r="64271" spans="1:32" x14ac:dyDescent="0.25">
      <x:c r="W64271" s="110"/>
      <x:c r="AA64271" s="110"/>
    </x:row>
    <x:row r="64272" spans="1:32" x14ac:dyDescent="0.25">
      <x:c r="W64272" s="110"/>
      <x:c r="AA64272" s="110"/>
    </x:row>
    <x:row r="64273" spans="1:32" x14ac:dyDescent="0.25">
      <x:c r="W64273" s="110"/>
      <x:c r="AA64273" s="110"/>
    </x:row>
    <x:row r="64274" spans="1:32" x14ac:dyDescent="0.25">
      <x:c r="W64274" s="110"/>
      <x:c r="AA64274" s="110"/>
    </x:row>
    <x:row r="64275" spans="1:32" x14ac:dyDescent="0.25">
      <x:c r="W64275" s="110"/>
      <x:c r="AA64275" s="110"/>
    </x:row>
    <x:row r="64276" spans="1:32" x14ac:dyDescent="0.25">
      <x:c r="W64276" s="110"/>
      <x:c r="AA64276" s="110"/>
    </x:row>
    <x:row r="64277" spans="1:32" x14ac:dyDescent="0.25">
      <x:c r="W64277" s="110"/>
      <x:c r="AA64277" s="110"/>
    </x:row>
    <x:row r="64278" spans="1:32" x14ac:dyDescent="0.25">
      <x:c r="W64278" s="110"/>
      <x:c r="AA64278" s="110"/>
    </x:row>
    <x:row r="64279" spans="1:32" x14ac:dyDescent="0.25">
      <x:c r="W64279" s="110"/>
      <x:c r="AA64279" s="110"/>
    </x:row>
    <x:row r="64280" spans="1:32" x14ac:dyDescent="0.25">
      <x:c r="W64280" s="110"/>
      <x:c r="AA64280" s="110"/>
    </x:row>
    <x:row r="64281" spans="1:32" x14ac:dyDescent="0.25">
      <x:c r="W64281" s="110"/>
      <x:c r="AA64281" s="110"/>
    </x:row>
    <x:row r="64282" spans="1:32" x14ac:dyDescent="0.25">
      <x:c r="W64282" s="110"/>
      <x:c r="AA64282" s="110"/>
    </x:row>
    <x:row r="64283" spans="1:32" x14ac:dyDescent="0.25">
      <x:c r="W64283" s="110"/>
      <x:c r="AA64283" s="110"/>
    </x:row>
    <x:row r="64284" spans="1:32" x14ac:dyDescent="0.25">
      <x:c r="W64284" s="110"/>
      <x:c r="AA64284" s="110"/>
    </x:row>
    <x:row r="64285" spans="1:32" x14ac:dyDescent="0.25">
      <x:c r="W64285" s="110"/>
      <x:c r="AA64285" s="110"/>
    </x:row>
    <x:row r="64286" spans="1:32" x14ac:dyDescent="0.25">
      <x:c r="W64286" s="110"/>
      <x:c r="AA64286" s="110"/>
    </x:row>
    <x:row r="64287" spans="1:32" x14ac:dyDescent="0.25">
      <x:c r="W64287" s="110"/>
      <x:c r="AA64287" s="110"/>
    </x:row>
    <x:row r="64288" spans="1:32" x14ac:dyDescent="0.25">
      <x:c r="W64288" s="110"/>
      <x:c r="AA64288" s="110"/>
    </x:row>
    <x:row r="64289" spans="1:32" x14ac:dyDescent="0.25">
      <x:c r="W64289" s="110"/>
      <x:c r="AA64289" s="110"/>
    </x:row>
    <x:row r="64290" spans="1:32" x14ac:dyDescent="0.25">
      <x:c r="W64290" s="110"/>
      <x:c r="AA64290" s="110"/>
    </x:row>
    <x:row r="64291" spans="1:32" x14ac:dyDescent="0.25">
      <x:c r="W64291" s="110"/>
      <x:c r="AA64291" s="110"/>
    </x:row>
    <x:row r="64292" spans="1:32" x14ac:dyDescent="0.25">
      <x:c r="W64292" s="110"/>
      <x:c r="AA64292" s="110"/>
    </x:row>
    <x:row r="64293" spans="1:32" x14ac:dyDescent="0.25">
      <x:c r="W64293" s="110"/>
      <x:c r="AA64293" s="110"/>
    </x:row>
    <x:row r="64294" spans="1:32" x14ac:dyDescent="0.25">
      <x:c r="W64294" s="110"/>
      <x:c r="AA64294" s="110"/>
    </x:row>
    <x:row r="64295" spans="1:32" x14ac:dyDescent="0.25">
      <x:c r="W64295" s="110"/>
      <x:c r="AA64295" s="110"/>
    </x:row>
    <x:row r="64296" spans="1:32" x14ac:dyDescent="0.25">
      <x:c r="W64296" s="110"/>
      <x:c r="AA64296" s="110"/>
    </x:row>
    <x:row r="64297" spans="1:32" x14ac:dyDescent="0.25">
      <x:c r="W64297" s="110"/>
      <x:c r="AA64297" s="110"/>
    </x:row>
    <x:row r="64298" spans="1:32" x14ac:dyDescent="0.25">
      <x:c r="W64298" s="110"/>
      <x:c r="AA64298" s="110"/>
    </x:row>
    <x:row r="64299" spans="1:32" x14ac:dyDescent="0.25">
      <x:c r="W64299" s="110"/>
      <x:c r="AA64299" s="110"/>
    </x:row>
    <x:row r="64300" spans="1:32" x14ac:dyDescent="0.25">
      <x:c r="W64300" s="110"/>
      <x:c r="AA64300" s="110"/>
    </x:row>
    <x:row r="64301" spans="1:32" x14ac:dyDescent="0.25">
      <x:c r="W64301" s="110"/>
      <x:c r="AA64301" s="110"/>
    </x:row>
    <x:row r="64302" spans="1:32" x14ac:dyDescent="0.25">
      <x:c r="W64302" s="110"/>
      <x:c r="AA64302" s="110"/>
    </x:row>
    <x:row r="64303" spans="1:32" x14ac:dyDescent="0.25">
      <x:c r="W64303" s="110"/>
      <x:c r="AA64303" s="110"/>
    </x:row>
    <x:row r="64304" spans="1:32" x14ac:dyDescent="0.25">
      <x:c r="W64304" s="110"/>
      <x:c r="AA64304" s="110"/>
    </x:row>
    <x:row r="64305" spans="1:32" x14ac:dyDescent="0.25">
      <x:c r="W64305" s="110"/>
      <x:c r="AA64305" s="110"/>
    </x:row>
    <x:row r="64306" spans="1:32" x14ac:dyDescent="0.25">
      <x:c r="W64306" s="110"/>
      <x:c r="AA64306" s="110"/>
    </x:row>
    <x:row r="64307" spans="1:32" x14ac:dyDescent="0.25">
      <x:c r="W64307" s="110"/>
      <x:c r="AA64307" s="110"/>
    </x:row>
    <x:row r="64308" spans="1:32" x14ac:dyDescent="0.25">
      <x:c r="W64308" s="110"/>
      <x:c r="AA64308" s="110"/>
    </x:row>
    <x:row r="64309" spans="1:32" x14ac:dyDescent="0.25">
      <x:c r="W64309" s="110"/>
      <x:c r="AA64309" s="110"/>
    </x:row>
    <x:row r="64310" spans="1:32" x14ac:dyDescent="0.25">
      <x:c r="W64310" s="110"/>
      <x:c r="AA64310" s="110"/>
    </x:row>
    <x:row r="64311" spans="1:32" x14ac:dyDescent="0.25">
      <x:c r="W64311" s="110"/>
      <x:c r="AA64311" s="110"/>
    </x:row>
    <x:row r="64312" spans="1:32" x14ac:dyDescent="0.25">
      <x:c r="W64312" s="110"/>
      <x:c r="AA64312" s="110"/>
    </x:row>
    <x:row r="64313" spans="1:32" x14ac:dyDescent="0.25">
      <x:c r="W64313" s="110"/>
      <x:c r="AA64313" s="110"/>
    </x:row>
    <x:row r="64314" spans="1:32" x14ac:dyDescent="0.25">
      <x:c r="W64314" s="110"/>
      <x:c r="AA64314" s="110"/>
    </x:row>
    <x:row r="64315" spans="1:32" x14ac:dyDescent="0.25">
      <x:c r="W64315" s="110"/>
      <x:c r="AA64315" s="110"/>
    </x:row>
    <x:row r="64316" spans="1:32" x14ac:dyDescent="0.25">
      <x:c r="W64316" s="110"/>
      <x:c r="AA64316" s="110"/>
    </x:row>
    <x:row r="64317" spans="1:32" x14ac:dyDescent="0.25">
      <x:c r="W64317" s="110"/>
      <x:c r="AA64317" s="110"/>
    </x:row>
    <x:row r="64318" spans="1:32" x14ac:dyDescent="0.25">
      <x:c r="W64318" s="110"/>
      <x:c r="AA64318" s="110"/>
    </x:row>
    <x:row r="64319" spans="1:32" x14ac:dyDescent="0.25">
      <x:c r="W64319" s="110"/>
      <x:c r="AA64319" s="110"/>
    </x:row>
    <x:row r="64320" spans="1:32" x14ac:dyDescent="0.25">
      <x:c r="W64320" s="110"/>
      <x:c r="AA64320" s="110"/>
    </x:row>
    <x:row r="64321" spans="1:32" x14ac:dyDescent="0.25">
      <x:c r="W64321" s="110"/>
      <x:c r="AA64321" s="110"/>
    </x:row>
    <x:row r="64322" spans="1:32" x14ac:dyDescent="0.25">
      <x:c r="W64322" s="110"/>
      <x:c r="AA64322" s="110"/>
    </x:row>
    <x:row r="64323" spans="1:32" x14ac:dyDescent="0.25">
      <x:c r="W64323" s="110"/>
      <x:c r="AA64323" s="110"/>
    </x:row>
    <x:row r="64324" spans="1:32" x14ac:dyDescent="0.25">
      <x:c r="W64324" s="110"/>
      <x:c r="AA64324" s="110"/>
    </x:row>
    <x:row r="64325" spans="1:32" x14ac:dyDescent="0.25">
      <x:c r="W64325" s="110"/>
      <x:c r="AA64325" s="110"/>
    </x:row>
    <x:row r="64326" spans="1:32" x14ac:dyDescent="0.25">
      <x:c r="W64326" s="110"/>
      <x:c r="AA64326" s="110"/>
    </x:row>
    <x:row r="64327" spans="1:32" x14ac:dyDescent="0.25">
      <x:c r="W64327" s="110"/>
      <x:c r="AA64327" s="110"/>
    </x:row>
    <x:row r="64328" spans="1:32" x14ac:dyDescent="0.25">
      <x:c r="W64328" s="110"/>
      <x:c r="AA64328" s="110"/>
    </x:row>
    <x:row r="64329" spans="1:32" x14ac:dyDescent="0.25">
      <x:c r="W64329" s="110"/>
      <x:c r="AA64329" s="110"/>
    </x:row>
    <x:row r="64330" spans="1:32" x14ac:dyDescent="0.25">
      <x:c r="W64330" s="110"/>
      <x:c r="AA64330" s="110"/>
    </x:row>
    <x:row r="64331" spans="1:32" x14ac:dyDescent="0.25">
      <x:c r="W64331" s="110"/>
      <x:c r="AA64331" s="110"/>
    </x:row>
    <x:row r="64332" spans="1:32" x14ac:dyDescent="0.25">
      <x:c r="W64332" s="110"/>
      <x:c r="AA64332" s="110"/>
    </x:row>
    <x:row r="64333" spans="1:32" x14ac:dyDescent="0.25">
      <x:c r="W64333" s="110"/>
      <x:c r="AA64333" s="110"/>
    </x:row>
    <x:row r="64334" spans="1:32" x14ac:dyDescent="0.25">
      <x:c r="W64334" s="110"/>
      <x:c r="AA64334" s="110"/>
    </x:row>
    <x:row r="64335" spans="1:32" x14ac:dyDescent="0.25">
      <x:c r="W64335" s="110"/>
      <x:c r="AA64335" s="110"/>
    </x:row>
    <x:row r="64336" spans="1:32" x14ac:dyDescent="0.25">
      <x:c r="W64336" s="110"/>
      <x:c r="AA64336" s="110"/>
    </x:row>
    <x:row r="64337" spans="1:32" x14ac:dyDescent="0.25">
      <x:c r="W64337" s="110"/>
      <x:c r="AA64337" s="110"/>
    </x:row>
    <x:row r="64338" spans="1:32" x14ac:dyDescent="0.25">
      <x:c r="W64338" s="110"/>
      <x:c r="AA64338" s="110"/>
    </x:row>
    <x:row r="64339" spans="1:32" x14ac:dyDescent="0.25">
      <x:c r="W64339" s="110"/>
      <x:c r="AA64339" s="110"/>
    </x:row>
    <x:row r="64340" spans="1:32" x14ac:dyDescent="0.25">
      <x:c r="W64340" s="110"/>
      <x:c r="AA64340" s="110"/>
    </x:row>
    <x:row r="64341" spans="1:32" x14ac:dyDescent="0.25">
      <x:c r="W64341" s="110"/>
      <x:c r="AA64341" s="110"/>
    </x:row>
    <x:row r="64342" spans="1:32" x14ac:dyDescent="0.25">
      <x:c r="W64342" s="110"/>
      <x:c r="AA64342" s="110"/>
    </x:row>
    <x:row r="64343" spans="1:32" x14ac:dyDescent="0.25">
      <x:c r="W64343" s="110"/>
      <x:c r="AA64343" s="110"/>
    </x:row>
    <x:row r="64344" spans="1:32" x14ac:dyDescent="0.25">
      <x:c r="W64344" s="110"/>
      <x:c r="AA64344" s="110"/>
    </x:row>
    <x:row r="64345" spans="1:32" x14ac:dyDescent="0.25">
      <x:c r="W64345" s="110"/>
      <x:c r="AA64345" s="110"/>
    </x:row>
    <x:row r="64346" spans="1:32" x14ac:dyDescent="0.25">
      <x:c r="W64346" s="110"/>
      <x:c r="AA64346" s="110"/>
    </x:row>
    <x:row r="64347" spans="1:32" x14ac:dyDescent="0.25">
      <x:c r="W64347" s="110"/>
      <x:c r="AA64347" s="110"/>
    </x:row>
    <x:row r="64348" spans="1:32" x14ac:dyDescent="0.25">
      <x:c r="W64348" s="110"/>
      <x:c r="AA64348" s="110"/>
    </x:row>
    <x:row r="64349" spans="1:32" x14ac:dyDescent="0.25">
      <x:c r="W64349" s="110"/>
      <x:c r="AA64349" s="110"/>
    </x:row>
    <x:row r="64350" spans="1:32" x14ac:dyDescent="0.25">
      <x:c r="W64350" s="110"/>
      <x:c r="AA64350" s="110"/>
    </x:row>
    <x:row r="64351" spans="1:32" x14ac:dyDescent="0.25">
      <x:c r="W64351" s="110"/>
      <x:c r="AA64351" s="110"/>
    </x:row>
    <x:row r="64352" spans="1:32" x14ac:dyDescent="0.25">
      <x:c r="W64352" s="110"/>
      <x:c r="AA64352" s="110"/>
    </x:row>
    <x:row r="64353" spans="1:32" x14ac:dyDescent="0.25">
      <x:c r="W64353" s="110"/>
      <x:c r="AA64353" s="110"/>
    </x:row>
    <x:row r="64354" spans="1:32" x14ac:dyDescent="0.25">
      <x:c r="W64354" s="110"/>
      <x:c r="AA64354" s="110"/>
    </x:row>
    <x:row r="64355" spans="1:32" x14ac:dyDescent="0.25">
      <x:c r="W64355" s="110"/>
      <x:c r="AA64355" s="110"/>
    </x:row>
    <x:row r="64356" spans="1:32" x14ac:dyDescent="0.25">
      <x:c r="W64356" s="110"/>
      <x:c r="AA64356" s="110"/>
    </x:row>
    <x:row r="64357" spans="1:32" x14ac:dyDescent="0.25">
      <x:c r="W64357" s="110"/>
      <x:c r="AA64357" s="110"/>
    </x:row>
    <x:row r="64358" spans="1:32" x14ac:dyDescent="0.25">
      <x:c r="W64358" s="110"/>
      <x:c r="AA64358" s="110"/>
    </x:row>
    <x:row r="64359" spans="1:32" x14ac:dyDescent="0.25">
      <x:c r="W64359" s="110"/>
      <x:c r="AA64359" s="110"/>
    </x:row>
    <x:row r="64360" spans="1:32" x14ac:dyDescent="0.25">
      <x:c r="W64360" s="110"/>
      <x:c r="AA64360" s="110"/>
    </x:row>
    <x:row r="64361" spans="1:32" x14ac:dyDescent="0.25">
      <x:c r="W64361" s="110"/>
      <x:c r="AA64361" s="110"/>
    </x:row>
    <x:row r="64362" spans="1:32" x14ac:dyDescent="0.25">
      <x:c r="W64362" s="110"/>
      <x:c r="AA64362" s="110"/>
    </x:row>
    <x:row r="64363" spans="1:32" x14ac:dyDescent="0.25">
      <x:c r="W64363" s="110"/>
      <x:c r="AA64363" s="110"/>
    </x:row>
    <x:row r="64364" spans="1:32" x14ac:dyDescent="0.25">
      <x:c r="W64364" s="110"/>
      <x:c r="AA64364" s="110"/>
    </x:row>
    <x:row r="64365" spans="1:32" x14ac:dyDescent="0.25">
      <x:c r="W64365" s="110"/>
      <x:c r="AA64365" s="110"/>
    </x:row>
    <x:row r="64366" spans="1:32" x14ac:dyDescent="0.25">
      <x:c r="W64366" s="110"/>
      <x:c r="AA64366" s="110"/>
    </x:row>
    <x:row r="64367" spans="1:32" x14ac:dyDescent="0.25">
      <x:c r="W64367" s="110"/>
      <x:c r="AA64367" s="110"/>
    </x:row>
    <x:row r="64368" spans="1:32" x14ac:dyDescent="0.25">
      <x:c r="W64368" s="110"/>
      <x:c r="AA64368" s="110"/>
    </x:row>
    <x:row r="64369" spans="1:32" x14ac:dyDescent="0.25">
      <x:c r="W64369" s="110"/>
      <x:c r="AA64369" s="110"/>
    </x:row>
    <x:row r="64370" spans="1:32" x14ac:dyDescent="0.25">
      <x:c r="W64370" s="110"/>
      <x:c r="AA64370" s="110"/>
    </x:row>
    <x:row r="64371" spans="1:32" x14ac:dyDescent="0.25">
      <x:c r="W64371" s="110"/>
      <x:c r="AA64371" s="110"/>
    </x:row>
    <x:row r="64372" spans="1:32" x14ac:dyDescent="0.25">
      <x:c r="W64372" s="110"/>
      <x:c r="AA64372" s="110"/>
    </x:row>
    <x:row r="64373" spans="1:32" x14ac:dyDescent="0.25">
      <x:c r="W64373" s="110"/>
      <x:c r="AA64373" s="110"/>
    </x:row>
    <x:row r="64374" spans="1:32" x14ac:dyDescent="0.25">
      <x:c r="W64374" s="110"/>
      <x:c r="AA64374" s="110"/>
    </x:row>
    <x:row r="64375" spans="1:32" x14ac:dyDescent="0.25">
      <x:c r="W64375" s="110"/>
      <x:c r="AA64375" s="110"/>
    </x:row>
    <x:row r="64376" spans="1:32" x14ac:dyDescent="0.25">
      <x:c r="W64376" s="110"/>
      <x:c r="AA64376" s="110"/>
    </x:row>
    <x:row r="64377" spans="1:32" x14ac:dyDescent="0.25">
      <x:c r="W64377" s="110"/>
      <x:c r="AA64377" s="110"/>
    </x:row>
    <x:row r="64378" spans="1:32" x14ac:dyDescent="0.25">
      <x:c r="W64378" s="110"/>
      <x:c r="AA64378" s="110"/>
    </x:row>
    <x:row r="64379" spans="1:32" x14ac:dyDescent="0.25">
      <x:c r="W64379" s="110"/>
      <x:c r="AA64379" s="110"/>
    </x:row>
    <x:row r="64380" spans="1:32" x14ac:dyDescent="0.25">
      <x:c r="W64380" s="110"/>
      <x:c r="AA64380" s="110"/>
    </x:row>
    <x:row r="64381" spans="1:32" x14ac:dyDescent="0.25">
      <x:c r="W64381" s="110"/>
      <x:c r="AA64381" s="110"/>
    </x:row>
    <x:row r="64382" spans="1:32" x14ac:dyDescent="0.25">
      <x:c r="W64382" s="110"/>
      <x:c r="AA64382" s="110"/>
    </x:row>
    <x:row r="64383" spans="1:32" x14ac:dyDescent="0.25">
      <x:c r="W64383" s="110"/>
      <x:c r="AA64383" s="110"/>
    </x:row>
    <x:row r="64384" spans="1:32" x14ac:dyDescent="0.25">
      <x:c r="W64384" s="110"/>
      <x:c r="AA64384" s="110"/>
    </x:row>
    <x:row r="64385" spans="1:32" x14ac:dyDescent="0.25">
      <x:c r="W64385" s="110"/>
      <x:c r="AA64385" s="110"/>
    </x:row>
    <x:row r="64386" spans="1:32" x14ac:dyDescent="0.25">
      <x:c r="W64386" s="110"/>
      <x:c r="AA64386" s="110"/>
    </x:row>
    <x:row r="64387" spans="1:32" x14ac:dyDescent="0.25">
      <x:c r="W64387" s="110"/>
      <x:c r="AA64387" s="110"/>
    </x:row>
    <x:row r="64388" spans="1:32" x14ac:dyDescent="0.25">
      <x:c r="W64388" s="110"/>
      <x:c r="AA64388" s="110"/>
    </x:row>
    <x:row r="64389" spans="1:32" x14ac:dyDescent="0.25">
      <x:c r="W64389" s="110"/>
      <x:c r="AA64389" s="110"/>
    </x:row>
    <x:row r="64390" spans="1:32" x14ac:dyDescent="0.25">
      <x:c r="W64390" s="110"/>
      <x:c r="AA64390" s="110"/>
    </x:row>
    <x:row r="64391" spans="1:32" x14ac:dyDescent="0.25">
      <x:c r="W64391" s="110"/>
      <x:c r="AA64391" s="110"/>
    </x:row>
    <x:row r="64392" spans="1:32" x14ac:dyDescent="0.25">
      <x:c r="W64392" s="110"/>
      <x:c r="AA64392" s="110"/>
    </x:row>
    <x:row r="64393" spans="1:32" x14ac:dyDescent="0.25">
      <x:c r="W64393" s="110"/>
      <x:c r="AA64393" s="110"/>
    </x:row>
    <x:row r="64394" spans="1:32" x14ac:dyDescent="0.25">
      <x:c r="W64394" s="110"/>
      <x:c r="AA64394" s="110"/>
    </x:row>
    <x:row r="64395" spans="1:32" x14ac:dyDescent="0.25">
      <x:c r="W64395" s="110"/>
      <x:c r="AA64395" s="110"/>
    </x:row>
    <x:row r="64396" spans="1:32" x14ac:dyDescent="0.25">
      <x:c r="W64396" s="110"/>
      <x:c r="AA64396" s="110"/>
    </x:row>
    <x:row r="64397" spans="1:32" x14ac:dyDescent="0.25">
      <x:c r="W64397" s="110"/>
      <x:c r="AA64397" s="110"/>
    </x:row>
    <x:row r="64398" spans="1:32" x14ac:dyDescent="0.25">
      <x:c r="W64398" s="110"/>
      <x:c r="AA64398" s="110"/>
    </x:row>
    <x:row r="64399" spans="1:32" x14ac:dyDescent="0.25">
      <x:c r="W64399" s="110"/>
      <x:c r="AA64399" s="110"/>
    </x:row>
    <x:row r="64400" spans="1:32" x14ac:dyDescent="0.25">
      <x:c r="W64400" s="110"/>
      <x:c r="AA64400" s="110"/>
    </x:row>
    <x:row r="64401" spans="1:32" x14ac:dyDescent="0.25">
      <x:c r="W64401" s="110"/>
      <x:c r="AA64401" s="110"/>
    </x:row>
    <x:row r="64402" spans="1:32" x14ac:dyDescent="0.25">
      <x:c r="W64402" s="110"/>
      <x:c r="AA64402" s="110"/>
    </x:row>
    <x:row r="64403" spans="1:32" x14ac:dyDescent="0.25">
      <x:c r="W64403" s="110"/>
      <x:c r="AA64403" s="110"/>
    </x:row>
    <x:row r="64404" spans="1:32" x14ac:dyDescent="0.25">
      <x:c r="W64404" s="110"/>
      <x:c r="AA64404" s="110"/>
    </x:row>
    <x:row r="64405" spans="1:32" x14ac:dyDescent="0.25">
      <x:c r="W64405" s="110"/>
      <x:c r="AA64405" s="110"/>
    </x:row>
    <x:row r="64406" spans="1:32" x14ac:dyDescent="0.25">
      <x:c r="W64406" s="110"/>
      <x:c r="AA64406" s="110"/>
    </x:row>
    <x:row r="64407" spans="1:32" x14ac:dyDescent="0.25">
      <x:c r="W64407" s="110"/>
      <x:c r="AA64407" s="110"/>
    </x:row>
    <x:row r="64408" spans="1:32" x14ac:dyDescent="0.25">
      <x:c r="W64408" s="110"/>
      <x:c r="AA64408" s="110"/>
    </x:row>
    <x:row r="64409" spans="1:32" x14ac:dyDescent="0.25">
      <x:c r="W64409" s="110"/>
      <x:c r="AA64409" s="110"/>
    </x:row>
    <x:row r="64410" spans="1:32" x14ac:dyDescent="0.25">
      <x:c r="W64410" s="110"/>
      <x:c r="AA64410" s="110"/>
    </x:row>
    <x:row r="64411" spans="1:32" x14ac:dyDescent="0.25">
      <x:c r="W64411" s="110"/>
      <x:c r="AA64411" s="110"/>
    </x:row>
    <x:row r="64412" spans="1:32" x14ac:dyDescent="0.25">
      <x:c r="W64412" s="110"/>
      <x:c r="AA64412" s="110"/>
    </x:row>
    <x:row r="64413" spans="1:32" x14ac:dyDescent="0.25">
      <x:c r="W64413" s="110"/>
      <x:c r="AA64413" s="110"/>
    </x:row>
    <x:row r="64414" spans="1:32" x14ac:dyDescent="0.25">
      <x:c r="W64414" s="110"/>
      <x:c r="AA64414" s="110"/>
    </x:row>
    <x:row r="64415" spans="1:32" x14ac:dyDescent="0.25">
      <x:c r="W64415" s="110"/>
      <x:c r="AA64415" s="110"/>
    </x:row>
    <x:row r="64416" spans="1:32" x14ac:dyDescent="0.25">
      <x:c r="W64416" s="110"/>
      <x:c r="AA64416" s="110"/>
    </x:row>
    <x:row r="64417" spans="1:32" x14ac:dyDescent="0.25">
      <x:c r="W64417" s="110"/>
      <x:c r="AA64417" s="110"/>
    </x:row>
    <x:row r="64418" spans="1:32" x14ac:dyDescent="0.25">
      <x:c r="W64418" s="110"/>
      <x:c r="AA64418" s="110"/>
    </x:row>
    <x:row r="64419" spans="1:32" x14ac:dyDescent="0.25">
      <x:c r="W64419" s="110"/>
      <x:c r="AA64419" s="110"/>
    </x:row>
    <x:row r="64420" spans="1:32" x14ac:dyDescent="0.25">
      <x:c r="W64420" s="110"/>
      <x:c r="AA64420" s="110"/>
    </x:row>
    <x:row r="64421" spans="1:32" x14ac:dyDescent="0.25">
      <x:c r="W64421" s="110"/>
      <x:c r="AA64421" s="110"/>
    </x:row>
    <x:row r="64422" spans="1:32" x14ac:dyDescent="0.25">
      <x:c r="W64422" s="110"/>
      <x:c r="AA64422" s="110"/>
    </x:row>
    <x:row r="64423" spans="1:32" x14ac:dyDescent="0.25">
      <x:c r="W64423" s="110"/>
      <x:c r="AA64423" s="110"/>
    </x:row>
    <x:row r="64424" spans="1:32" x14ac:dyDescent="0.25">
      <x:c r="W64424" s="110"/>
      <x:c r="AA64424" s="110"/>
    </x:row>
    <x:row r="64425" spans="1:32" x14ac:dyDescent="0.25">
      <x:c r="W64425" s="110"/>
      <x:c r="AA64425" s="110"/>
    </x:row>
    <x:row r="64426" spans="1:32" x14ac:dyDescent="0.25">
      <x:c r="W64426" s="110"/>
      <x:c r="AA64426" s="110"/>
    </x:row>
    <x:row r="64427" spans="1:32" x14ac:dyDescent="0.25">
      <x:c r="W64427" s="110"/>
      <x:c r="AA64427" s="110"/>
    </x:row>
    <x:row r="64428" spans="1:32" x14ac:dyDescent="0.25">
      <x:c r="W64428" s="110"/>
      <x:c r="AA64428" s="110"/>
    </x:row>
    <x:row r="64429" spans="1:32" x14ac:dyDescent="0.25">
      <x:c r="W64429" s="110"/>
      <x:c r="AA64429" s="110"/>
    </x:row>
    <x:row r="64430" spans="1:32" x14ac:dyDescent="0.25">
      <x:c r="W64430" s="110"/>
      <x:c r="AA64430" s="110"/>
    </x:row>
    <x:row r="64431" spans="1:32" x14ac:dyDescent="0.25">
      <x:c r="W64431" s="110"/>
      <x:c r="AA64431" s="110"/>
    </x:row>
    <x:row r="64432" spans="1:32" x14ac:dyDescent="0.25">
      <x:c r="W64432" s="110"/>
      <x:c r="AA64432" s="110"/>
    </x:row>
    <x:row r="64433" spans="1:32" x14ac:dyDescent="0.25">
      <x:c r="W64433" s="110"/>
      <x:c r="AA64433" s="110"/>
    </x:row>
    <x:row r="64434" spans="1:32" x14ac:dyDescent="0.25">
      <x:c r="W64434" s="110"/>
      <x:c r="AA64434" s="110"/>
    </x:row>
    <x:row r="64435" spans="1:32" x14ac:dyDescent="0.25">
      <x:c r="W64435" s="110"/>
      <x:c r="AA64435" s="110"/>
    </x:row>
    <x:row r="64436" spans="1:32" x14ac:dyDescent="0.25">
      <x:c r="W64436" s="110"/>
      <x:c r="AA64436" s="110"/>
    </x:row>
    <x:row r="64437" spans="1:32" x14ac:dyDescent="0.25">
      <x:c r="W64437" s="110"/>
      <x:c r="AA64437" s="110"/>
    </x:row>
    <x:row r="64438" spans="1:32" x14ac:dyDescent="0.25">
      <x:c r="W64438" s="110"/>
      <x:c r="AA64438" s="110"/>
    </x:row>
    <x:row r="64439" spans="1:32" x14ac:dyDescent="0.25">
      <x:c r="W64439" s="110"/>
      <x:c r="AA64439" s="110"/>
    </x:row>
    <x:row r="64440" spans="1:32" x14ac:dyDescent="0.25">
      <x:c r="W64440" s="110"/>
      <x:c r="AA64440" s="110"/>
    </x:row>
    <x:row r="64441" spans="1:32" x14ac:dyDescent="0.25">
      <x:c r="W64441" s="110"/>
      <x:c r="AA64441" s="110"/>
    </x:row>
    <x:row r="64442" spans="1:32" x14ac:dyDescent="0.25">
      <x:c r="W64442" s="110"/>
      <x:c r="AA64442" s="110"/>
    </x:row>
    <x:row r="64443" spans="1:32" x14ac:dyDescent="0.25">
      <x:c r="W64443" s="110"/>
      <x:c r="AA64443" s="110"/>
    </x:row>
    <x:row r="64444" spans="1:32" x14ac:dyDescent="0.25">
      <x:c r="W64444" s="110"/>
      <x:c r="AA64444" s="110"/>
    </x:row>
    <x:row r="64445" spans="1:32" x14ac:dyDescent="0.25">
      <x:c r="W64445" s="110"/>
      <x:c r="AA64445" s="110"/>
    </x:row>
    <x:row r="64446" spans="1:32" x14ac:dyDescent="0.25">
      <x:c r="W64446" s="110"/>
      <x:c r="AA64446" s="110"/>
    </x:row>
    <x:row r="64447" spans="1:32" x14ac:dyDescent="0.25">
      <x:c r="W64447" s="110"/>
      <x:c r="AA64447" s="110"/>
    </x:row>
    <x:row r="64448" spans="1:32" x14ac:dyDescent="0.25">
      <x:c r="W64448" s="110"/>
      <x:c r="AA64448" s="110"/>
    </x:row>
    <x:row r="64449" spans="1:32" x14ac:dyDescent="0.25">
      <x:c r="W64449" s="110"/>
      <x:c r="AA64449" s="110"/>
    </x:row>
    <x:row r="64450" spans="1:32" x14ac:dyDescent="0.25">
      <x:c r="W64450" s="110"/>
      <x:c r="AA64450" s="110"/>
    </x:row>
    <x:row r="64451" spans="1:32" x14ac:dyDescent="0.25">
      <x:c r="W64451" s="110"/>
      <x:c r="AA64451" s="110"/>
    </x:row>
    <x:row r="64452" spans="1:32" x14ac:dyDescent="0.25">
      <x:c r="W64452" s="110"/>
      <x:c r="AA64452" s="110"/>
    </x:row>
    <x:row r="64453" spans="1:32" x14ac:dyDescent="0.25">
      <x:c r="W64453" s="110"/>
      <x:c r="AA64453" s="110"/>
    </x:row>
    <x:row r="64454" spans="1:32" x14ac:dyDescent="0.25">
      <x:c r="W64454" s="110"/>
      <x:c r="AA64454" s="110"/>
    </x:row>
    <x:row r="64455" spans="1:32" x14ac:dyDescent="0.25">
      <x:c r="W64455" s="110"/>
      <x:c r="AA64455" s="110"/>
    </x:row>
    <x:row r="64456" spans="1:32" x14ac:dyDescent="0.25">
      <x:c r="W64456" s="110"/>
      <x:c r="AA64456" s="110"/>
    </x:row>
    <x:row r="64457" spans="1:32" x14ac:dyDescent="0.25">
      <x:c r="W64457" s="110"/>
      <x:c r="AA64457" s="110"/>
    </x:row>
    <x:row r="64458" spans="1:32" x14ac:dyDescent="0.25">
      <x:c r="W64458" s="110"/>
      <x:c r="AA64458" s="110"/>
    </x:row>
    <x:row r="64459" spans="1:32" x14ac:dyDescent="0.25">
      <x:c r="W64459" s="110"/>
      <x:c r="AA64459" s="110"/>
    </x:row>
    <x:row r="64460" spans="1:32" x14ac:dyDescent="0.25">
      <x:c r="W64460" s="110"/>
      <x:c r="AA64460" s="110"/>
    </x:row>
    <x:row r="64461" spans="1:32" x14ac:dyDescent="0.25">
      <x:c r="W64461" s="110"/>
      <x:c r="AA64461" s="110"/>
    </x:row>
    <x:row r="64462" spans="1:32" x14ac:dyDescent="0.25">
      <x:c r="W64462" s="110"/>
      <x:c r="AA64462" s="110"/>
    </x:row>
    <x:row r="64463" spans="1:32" x14ac:dyDescent="0.25">
      <x:c r="W64463" s="110"/>
      <x:c r="AA64463" s="110"/>
    </x:row>
    <x:row r="64464" spans="1:32" x14ac:dyDescent="0.25">
      <x:c r="W64464" s="110"/>
      <x:c r="AA64464" s="110"/>
    </x:row>
    <x:row r="64465" spans="1:32" x14ac:dyDescent="0.25">
      <x:c r="W64465" s="110"/>
      <x:c r="AA64465" s="110"/>
    </x:row>
    <x:row r="64466" spans="1:32" x14ac:dyDescent="0.25">
      <x:c r="W64466" s="110"/>
      <x:c r="AA64466" s="110"/>
    </x:row>
    <x:row r="64467" spans="1:32" x14ac:dyDescent="0.25">
      <x:c r="W64467" s="110"/>
      <x:c r="AA64467" s="110"/>
    </x:row>
    <x:row r="64468" spans="1:32" x14ac:dyDescent="0.25">
      <x:c r="W64468" s="110"/>
      <x:c r="AA64468" s="110"/>
    </x:row>
    <x:row r="64469" spans="1:32" x14ac:dyDescent="0.25">
      <x:c r="W64469" s="110"/>
      <x:c r="AA64469" s="110"/>
    </x:row>
    <x:row r="64470" spans="1:32" x14ac:dyDescent="0.25">
      <x:c r="W64470" s="110"/>
      <x:c r="AA64470" s="110"/>
    </x:row>
    <x:row r="64471" spans="1:32" x14ac:dyDescent="0.25">
      <x:c r="W64471" s="110"/>
      <x:c r="AA64471" s="110"/>
    </x:row>
    <x:row r="64472" spans="1:32" x14ac:dyDescent="0.25">
      <x:c r="W64472" s="110"/>
      <x:c r="AA64472" s="110"/>
    </x:row>
    <x:row r="64473" spans="1:32" x14ac:dyDescent="0.25">
      <x:c r="W64473" s="110"/>
      <x:c r="AA64473" s="110"/>
    </x:row>
    <x:row r="64474" spans="1:32" x14ac:dyDescent="0.25">
      <x:c r="W64474" s="110"/>
      <x:c r="AA64474" s="110"/>
    </x:row>
    <x:row r="64475" spans="1:32" x14ac:dyDescent="0.25">
      <x:c r="W64475" s="110"/>
      <x:c r="AA64475" s="110"/>
    </x:row>
    <x:row r="64476" spans="1:32" x14ac:dyDescent="0.25">
      <x:c r="W64476" s="110"/>
      <x:c r="AA64476" s="110"/>
    </x:row>
    <x:row r="64477" spans="1:32" x14ac:dyDescent="0.25">
      <x:c r="W64477" s="110"/>
      <x:c r="AA64477" s="110"/>
    </x:row>
    <x:row r="64478" spans="1:32" x14ac:dyDescent="0.25">
      <x:c r="W64478" s="110"/>
      <x:c r="AA64478" s="110"/>
    </x:row>
    <x:row r="64479" spans="1:32" x14ac:dyDescent="0.25">
      <x:c r="W64479" s="110"/>
      <x:c r="AA64479" s="110"/>
    </x:row>
    <x:row r="64480" spans="1:32" x14ac:dyDescent="0.25">
      <x:c r="W64480" s="110"/>
      <x:c r="AA64480" s="110"/>
    </x:row>
    <x:row r="64481" spans="1:32" x14ac:dyDescent="0.25">
      <x:c r="W64481" s="110"/>
      <x:c r="AA64481" s="110"/>
    </x:row>
    <x:row r="64482" spans="1:32" x14ac:dyDescent="0.25">
      <x:c r="W64482" s="110"/>
      <x:c r="AA64482" s="110"/>
    </x:row>
    <x:row r="64483" spans="1:32" x14ac:dyDescent="0.25">
      <x:c r="W64483" s="110"/>
      <x:c r="AA64483" s="110"/>
    </x:row>
    <x:row r="64484" spans="1:32" x14ac:dyDescent="0.25">
      <x:c r="W64484" s="110"/>
      <x:c r="AA64484" s="110"/>
    </x:row>
    <x:row r="64485" spans="1:32" x14ac:dyDescent="0.25">
      <x:c r="W64485" s="110"/>
      <x:c r="AA64485" s="110"/>
    </x:row>
    <x:row r="64486" spans="1:32" x14ac:dyDescent="0.25">
      <x:c r="W64486" s="110"/>
      <x:c r="AA64486" s="110"/>
    </x:row>
    <x:row r="64487" spans="1:32" x14ac:dyDescent="0.25">
      <x:c r="W64487" s="110"/>
      <x:c r="AA64487" s="110"/>
    </x:row>
    <x:row r="64488" spans="1:32" x14ac:dyDescent="0.25">
      <x:c r="W64488" s="110"/>
      <x:c r="AA64488" s="110"/>
    </x:row>
    <x:row r="64489" spans="1:32" x14ac:dyDescent="0.25">
      <x:c r="W64489" s="110"/>
      <x:c r="AA64489" s="110"/>
    </x:row>
    <x:row r="64490" spans="1:32" x14ac:dyDescent="0.25">
      <x:c r="W64490" s="110"/>
      <x:c r="AA64490" s="110"/>
    </x:row>
    <x:row r="64491" spans="1:32" x14ac:dyDescent="0.25">
      <x:c r="W64491" s="110"/>
      <x:c r="AA64491" s="110"/>
    </x:row>
    <x:row r="64492" spans="1:32" x14ac:dyDescent="0.25">
      <x:c r="W64492" s="110"/>
      <x:c r="AA64492" s="110"/>
    </x:row>
    <x:row r="64493" spans="1:32" x14ac:dyDescent="0.25">
      <x:c r="W64493" s="110"/>
      <x:c r="AA64493" s="110"/>
    </x:row>
    <x:row r="64494" spans="1:32" x14ac:dyDescent="0.25">
      <x:c r="W64494" s="110"/>
      <x:c r="AA64494" s="110"/>
    </x:row>
    <x:row r="64495" spans="1:32" x14ac:dyDescent="0.25">
      <x:c r="W64495" s="110"/>
      <x:c r="AA64495" s="110"/>
    </x:row>
    <x:row r="64496" spans="1:32" x14ac:dyDescent="0.25">
      <x:c r="W64496" s="110"/>
      <x:c r="AA64496" s="110"/>
    </x:row>
    <x:row r="64497" spans="1:32" x14ac:dyDescent="0.25">
      <x:c r="W64497" s="110"/>
      <x:c r="AA64497" s="110"/>
    </x:row>
    <x:row r="64498" spans="1:32" x14ac:dyDescent="0.25">
      <x:c r="W64498" s="110"/>
      <x:c r="AA64498" s="110"/>
    </x:row>
    <x:row r="64499" spans="1:32" x14ac:dyDescent="0.25">
      <x:c r="W64499" s="110"/>
      <x:c r="AA64499" s="110"/>
    </x:row>
    <x:row r="64500" spans="1:32" x14ac:dyDescent="0.25">
      <x:c r="W64500" s="110"/>
      <x:c r="AA64500" s="110"/>
    </x:row>
    <x:row r="64501" spans="1:32" x14ac:dyDescent="0.25">
      <x:c r="W64501" s="110"/>
      <x:c r="AA64501" s="110"/>
    </x:row>
    <x:row r="64502" spans="1:32" x14ac:dyDescent="0.25">
      <x:c r="W64502" s="110"/>
      <x:c r="AA64502" s="110"/>
    </x:row>
    <x:row r="64503" spans="1:32" x14ac:dyDescent="0.25">
      <x:c r="W64503" s="110"/>
      <x:c r="AA64503" s="110"/>
    </x:row>
    <x:row r="64504" spans="1:32" x14ac:dyDescent="0.25">
      <x:c r="W64504" s="110"/>
      <x:c r="AA64504" s="110"/>
    </x:row>
    <x:row r="64505" spans="1:32" x14ac:dyDescent="0.25">
      <x:c r="W64505" s="110"/>
      <x:c r="AA64505" s="110"/>
    </x:row>
    <x:row r="64506" spans="1:32" x14ac:dyDescent="0.25">
      <x:c r="W64506" s="110"/>
      <x:c r="AA64506" s="110"/>
    </x:row>
    <x:row r="64507" spans="1:32" x14ac:dyDescent="0.25">
      <x:c r="W64507" s="110"/>
      <x:c r="AA64507" s="110"/>
    </x:row>
    <x:row r="64508" spans="1:32" x14ac:dyDescent="0.25">
      <x:c r="W64508" s="110"/>
      <x:c r="AA64508" s="110"/>
    </x:row>
    <x:row r="64509" spans="1:32" x14ac:dyDescent="0.25">
      <x:c r="W64509" s="110"/>
      <x:c r="AA64509" s="110"/>
    </x:row>
    <x:row r="64510" spans="1:32" x14ac:dyDescent="0.25">
      <x:c r="W64510" s="110"/>
      <x:c r="AA64510" s="110"/>
    </x:row>
    <x:row r="64511" spans="1:32" x14ac:dyDescent="0.25">
      <x:c r="W64511" s="110"/>
      <x:c r="AA64511" s="110"/>
    </x:row>
    <x:row r="64512" spans="1:32" x14ac:dyDescent="0.25">
      <x:c r="W64512" s="110"/>
      <x:c r="AA64512" s="110"/>
    </x:row>
    <x:row r="64513" spans="1:32" x14ac:dyDescent="0.25">
      <x:c r="W64513" s="110"/>
      <x:c r="AA64513" s="110"/>
    </x:row>
    <x:row r="64514" spans="1:32" x14ac:dyDescent="0.25">
      <x:c r="W64514" s="110"/>
      <x:c r="AA64514" s="110"/>
    </x:row>
    <x:row r="64515" spans="1:32" x14ac:dyDescent="0.25">
      <x:c r="W64515" s="110"/>
      <x:c r="AA64515" s="110"/>
    </x:row>
    <x:row r="64516" spans="1:32" x14ac:dyDescent="0.25">
      <x:c r="W64516" s="110"/>
      <x:c r="AA64516" s="110"/>
    </x:row>
    <x:row r="64517" spans="1:32" x14ac:dyDescent="0.25">
      <x:c r="W64517" s="110"/>
      <x:c r="AA64517" s="110"/>
    </x:row>
    <x:row r="64518" spans="1:32" x14ac:dyDescent="0.25">
      <x:c r="W64518" s="110"/>
      <x:c r="AA64518" s="110"/>
    </x:row>
    <x:row r="64519" spans="1:32" x14ac:dyDescent="0.25">
      <x:c r="W64519" s="110"/>
      <x:c r="AA64519" s="110"/>
    </x:row>
    <x:row r="64520" spans="1:32" x14ac:dyDescent="0.25">
      <x:c r="W64520" s="110"/>
      <x:c r="AA64520" s="110"/>
    </x:row>
    <x:row r="64521" spans="1:32" x14ac:dyDescent="0.25">
      <x:c r="W64521" s="110"/>
      <x:c r="AA64521" s="110"/>
    </x:row>
    <x:row r="64522" spans="1:32" x14ac:dyDescent="0.25">
      <x:c r="W64522" s="110"/>
      <x:c r="AA64522" s="110"/>
    </x:row>
    <x:row r="64523" spans="1:32" x14ac:dyDescent="0.25">
      <x:c r="W64523" s="110"/>
      <x:c r="AA64523" s="110"/>
    </x:row>
    <x:row r="64524" spans="1:32" x14ac:dyDescent="0.25">
      <x:c r="W64524" s="110"/>
      <x:c r="AA64524" s="110"/>
    </x:row>
    <x:row r="64525" spans="1:32" x14ac:dyDescent="0.25">
      <x:c r="W64525" s="110"/>
      <x:c r="AA64525" s="110"/>
    </x:row>
    <x:row r="64526" spans="1:32" x14ac:dyDescent="0.25">
      <x:c r="W64526" s="110"/>
      <x:c r="AA64526" s="110"/>
    </x:row>
    <x:row r="64527" spans="1:32" x14ac:dyDescent="0.25">
      <x:c r="W64527" s="110"/>
      <x:c r="AA64527" s="110"/>
    </x:row>
    <x:row r="64528" spans="1:32" x14ac:dyDescent="0.25">
      <x:c r="W64528" s="110"/>
      <x:c r="AA64528" s="110"/>
    </x:row>
    <x:row r="64529" spans="1:32" x14ac:dyDescent="0.25">
      <x:c r="W64529" s="110"/>
      <x:c r="AA64529" s="110"/>
    </x:row>
    <x:row r="64530" spans="1:32" x14ac:dyDescent="0.25">
      <x:c r="W64530" s="110"/>
      <x:c r="AA64530" s="110"/>
    </x:row>
    <x:row r="64531" spans="1:32" x14ac:dyDescent="0.25">
      <x:c r="W64531" s="110"/>
      <x:c r="AA64531" s="110"/>
    </x:row>
    <x:row r="64532" spans="1:32" x14ac:dyDescent="0.25">
      <x:c r="W64532" s="110"/>
      <x:c r="AA64532" s="110"/>
    </x:row>
    <x:row r="64533" spans="1:32" x14ac:dyDescent="0.25">
      <x:c r="W64533" s="110"/>
      <x:c r="AA64533" s="110"/>
    </x:row>
    <x:row r="64534" spans="1:32" x14ac:dyDescent="0.25">
      <x:c r="W64534" s="110"/>
      <x:c r="AA64534" s="110"/>
    </x:row>
    <x:row r="64535" spans="1:32" x14ac:dyDescent="0.25">
      <x:c r="W64535" s="110"/>
      <x:c r="AA64535" s="110"/>
    </x:row>
    <x:row r="64536" spans="1:32" x14ac:dyDescent="0.25">
      <x:c r="W64536" s="110"/>
      <x:c r="AA64536" s="110"/>
    </x:row>
    <x:row r="64537" spans="1:32" x14ac:dyDescent="0.25">
      <x:c r="W64537" s="110"/>
      <x:c r="AA64537" s="110"/>
    </x:row>
    <x:row r="64538" spans="1:32" x14ac:dyDescent="0.25">
      <x:c r="W64538" s="110"/>
      <x:c r="AA64538" s="110"/>
    </x:row>
    <x:row r="64539" spans="1:32" x14ac:dyDescent="0.25">
      <x:c r="W64539" s="110"/>
      <x:c r="AA64539" s="110"/>
    </x:row>
    <x:row r="64540" spans="1:32" x14ac:dyDescent="0.25">
      <x:c r="W64540" s="110"/>
      <x:c r="AA64540" s="110"/>
    </x:row>
    <x:row r="64541" spans="1:32" x14ac:dyDescent="0.25">
      <x:c r="W64541" s="110"/>
      <x:c r="AA64541" s="110"/>
    </x:row>
    <x:row r="64542" spans="1:32" x14ac:dyDescent="0.25">
      <x:c r="W64542" s="110"/>
      <x:c r="AA64542" s="110"/>
    </x:row>
    <x:row r="64543" spans="1:32" x14ac:dyDescent="0.25">
      <x:c r="W64543" s="110"/>
      <x:c r="AA64543" s="110"/>
    </x:row>
    <x:row r="64544" spans="1:32" x14ac:dyDescent="0.25">
      <x:c r="W64544" s="110"/>
      <x:c r="AA64544" s="110"/>
    </x:row>
    <x:row r="64545" spans="1:32" x14ac:dyDescent="0.25">
      <x:c r="W64545" s="110"/>
      <x:c r="AA64545" s="110"/>
    </x:row>
    <x:row r="64546" spans="1:32" x14ac:dyDescent="0.25">
      <x:c r="W64546" s="110"/>
      <x:c r="AA64546" s="110"/>
    </x:row>
    <x:row r="64547" spans="1:32" x14ac:dyDescent="0.25">
      <x:c r="W64547" s="110"/>
      <x:c r="AA64547" s="110"/>
    </x:row>
    <x:row r="64548" spans="1:32" x14ac:dyDescent="0.25">
      <x:c r="W64548" s="110"/>
      <x:c r="AA64548" s="110"/>
    </x:row>
    <x:row r="64549" spans="1:32" x14ac:dyDescent="0.25">
      <x:c r="W64549" s="110"/>
      <x:c r="AA64549" s="110"/>
    </x:row>
    <x:row r="64550" spans="1:32" x14ac:dyDescent="0.25">
      <x:c r="W64550" s="110"/>
      <x:c r="AA64550" s="110"/>
    </x:row>
    <x:row r="64551" spans="1:32" x14ac:dyDescent="0.25">
      <x:c r="W64551" s="110"/>
      <x:c r="AA64551" s="110"/>
    </x:row>
    <x:row r="64552" spans="1:32" x14ac:dyDescent="0.25">
      <x:c r="W64552" s="110"/>
      <x:c r="AA64552" s="110"/>
    </x:row>
    <x:row r="64553" spans="1:32" x14ac:dyDescent="0.25">
      <x:c r="W64553" s="110"/>
      <x:c r="AA64553" s="110"/>
    </x:row>
    <x:row r="64554" spans="1:32" x14ac:dyDescent="0.25">
      <x:c r="W64554" s="110"/>
      <x:c r="AA64554" s="110"/>
    </x:row>
    <x:row r="64555" spans="1:32" x14ac:dyDescent="0.25">
      <x:c r="W64555" s="110"/>
      <x:c r="AA64555" s="110"/>
    </x:row>
    <x:row r="64556" spans="1:32" x14ac:dyDescent="0.25">
      <x:c r="W64556" s="110"/>
      <x:c r="AA64556" s="110"/>
    </x:row>
    <x:row r="64557" spans="1:32" x14ac:dyDescent="0.25">
      <x:c r="W64557" s="110"/>
      <x:c r="AA64557" s="110"/>
    </x:row>
    <x:row r="64558" spans="1:32" x14ac:dyDescent="0.25">
      <x:c r="W64558" s="110"/>
      <x:c r="AA64558" s="110"/>
    </x:row>
    <x:row r="64559" spans="1:32" x14ac:dyDescent="0.25">
      <x:c r="W64559" s="110"/>
      <x:c r="AA64559" s="110"/>
    </x:row>
    <x:row r="64560" spans="1:32" x14ac:dyDescent="0.25">
      <x:c r="W64560" s="110"/>
      <x:c r="AA64560" s="110"/>
    </x:row>
    <x:row r="64561" spans="1:32" x14ac:dyDescent="0.25">
      <x:c r="W64561" s="110"/>
      <x:c r="AA64561" s="110"/>
    </x:row>
    <x:row r="64562" spans="1:32" x14ac:dyDescent="0.25">
      <x:c r="W64562" s="110"/>
      <x:c r="AA64562" s="110"/>
    </x:row>
    <x:row r="64563" spans="1:32" x14ac:dyDescent="0.25">
      <x:c r="W64563" s="110"/>
      <x:c r="AA64563" s="110"/>
    </x:row>
    <x:row r="64564" spans="1:32" x14ac:dyDescent="0.25">
      <x:c r="W64564" s="110"/>
      <x:c r="AA64564" s="110"/>
    </x:row>
    <x:row r="64565" spans="1:32" x14ac:dyDescent="0.25">
      <x:c r="W64565" s="110"/>
      <x:c r="AA64565" s="110"/>
    </x:row>
    <x:row r="64566" spans="1:32" x14ac:dyDescent="0.25">
      <x:c r="W64566" s="110"/>
      <x:c r="AA64566" s="110"/>
    </x:row>
    <x:row r="64567" spans="1:32" x14ac:dyDescent="0.25">
      <x:c r="W64567" s="110"/>
      <x:c r="AA64567" s="110"/>
    </x:row>
    <x:row r="64568" spans="1:32" x14ac:dyDescent="0.25">
      <x:c r="W64568" s="110"/>
      <x:c r="AA64568" s="110"/>
    </x:row>
    <x:row r="64569" spans="1:32" x14ac:dyDescent="0.25">
      <x:c r="W64569" s="110"/>
      <x:c r="AA64569" s="110"/>
    </x:row>
    <x:row r="64570" spans="1:32" x14ac:dyDescent="0.25">
      <x:c r="W64570" s="110"/>
      <x:c r="AA64570" s="110"/>
    </x:row>
    <x:row r="64571" spans="1:32" x14ac:dyDescent="0.25">
      <x:c r="W64571" s="110"/>
      <x:c r="AA64571" s="110"/>
    </x:row>
    <x:row r="64572" spans="1:32" x14ac:dyDescent="0.25">
      <x:c r="W64572" s="110"/>
      <x:c r="AA64572" s="110"/>
    </x:row>
    <x:row r="64573" spans="1:32" x14ac:dyDescent="0.25">
      <x:c r="W64573" s="110"/>
      <x:c r="AA64573" s="110"/>
    </x:row>
    <x:row r="64574" spans="1:32" x14ac:dyDescent="0.25">
      <x:c r="W64574" s="110"/>
      <x:c r="AA64574" s="110"/>
    </x:row>
    <x:row r="64575" spans="1:32" x14ac:dyDescent="0.25">
      <x:c r="W64575" s="110"/>
      <x:c r="AA64575" s="110"/>
    </x:row>
    <x:row r="64576" spans="1:32" x14ac:dyDescent="0.25">
      <x:c r="W64576" s="110"/>
      <x:c r="AA64576" s="110"/>
    </x:row>
    <x:row r="64577" spans="1:32" x14ac:dyDescent="0.25">
      <x:c r="W64577" s="110"/>
      <x:c r="AA64577" s="110"/>
    </x:row>
    <x:row r="64578" spans="1:32" x14ac:dyDescent="0.25">
      <x:c r="W64578" s="110"/>
      <x:c r="AA64578" s="110"/>
    </x:row>
    <x:row r="64579" spans="1:32" x14ac:dyDescent="0.25">
      <x:c r="W64579" s="110"/>
      <x:c r="AA64579" s="110"/>
    </x:row>
    <x:row r="64580" spans="1:32" x14ac:dyDescent="0.25">
      <x:c r="W64580" s="110"/>
      <x:c r="AA64580" s="110"/>
    </x:row>
    <x:row r="64581" spans="1:32" x14ac:dyDescent="0.25">
      <x:c r="W64581" s="110"/>
      <x:c r="AA64581" s="110"/>
    </x:row>
    <x:row r="64582" spans="1:32" x14ac:dyDescent="0.25">
      <x:c r="W64582" s="110"/>
      <x:c r="AA64582" s="110"/>
    </x:row>
    <x:row r="64583" spans="1:32" x14ac:dyDescent="0.25">
      <x:c r="W64583" s="110"/>
      <x:c r="AA64583" s="110"/>
    </x:row>
    <x:row r="64584" spans="1:32" x14ac:dyDescent="0.25">
      <x:c r="W64584" s="110"/>
      <x:c r="AA64584" s="110"/>
    </x:row>
    <x:row r="64585" spans="1:32" x14ac:dyDescent="0.25">
      <x:c r="W64585" s="110"/>
      <x:c r="AA64585" s="110"/>
    </x:row>
    <x:row r="64586" spans="1:32" x14ac:dyDescent="0.25">
      <x:c r="W64586" s="110"/>
      <x:c r="AA64586" s="110"/>
    </x:row>
    <x:row r="64587" spans="1:32" x14ac:dyDescent="0.25">
      <x:c r="W64587" s="110"/>
      <x:c r="AA64587" s="110"/>
    </x:row>
    <x:row r="64588" spans="1:32" x14ac:dyDescent="0.25">
      <x:c r="W64588" s="110"/>
      <x:c r="AA64588" s="110"/>
    </x:row>
    <x:row r="64589" spans="1:32" x14ac:dyDescent="0.25">
      <x:c r="W64589" s="110"/>
      <x:c r="AA64589" s="110"/>
    </x:row>
    <x:row r="64590" spans="1:32" x14ac:dyDescent="0.25">
      <x:c r="W64590" s="110"/>
      <x:c r="AA64590" s="110"/>
    </x:row>
    <x:row r="64591" spans="1:32" x14ac:dyDescent="0.25">
      <x:c r="W64591" s="110"/>
      <x:c r="AA64591" s="110"/>
    </x:row>
    <x:row r="64592" spans="1:32" x14ac:dyDescent="0.25">
      <x:c r="W64592" s="110"/>
      <x:c r="AA64592" s="110"/>
    </x:row>
    <x:row r="64593" spans="1:32" x14ac:dyDescent="0.25">
      <x:c r="W64593" s="110"/>
      <x:c r="AA64593" s="110"/>
    </x:row>
    <x:row r="64594" spans="1:32" x14ac:dyDescent="0.25">
      <x:c r="W64594" s="110"/>
      <x:c r="AA64594" s="110"/>
    </x:row>
    <x:row r="64595" spans="1:32" x14ac:dyDescent="0.25">
      <x:c r="W64595" s="110"/>
      <x:c r="AA64595" s="110"/>
    </x:row>
    <x:row r="64596" spans="1:32" x14ac:dyDescent="0.25">
      <x:c r="W64596" s="110"/>
      <x:c r="AA64596" s="110"/>
    </x:row>
    <x:row r="64597" spans="1:32" x14ac:dyDescent="0.25">
      <x:c r="W64597" s="110"/>
      <x:c r="AA64597" s="110"/>
    </x:row>
    <x:row r="64598" spans="1:32" x14ac:dyDescent="0.25">
      <x:c r="W64598" s="110"/>
      <x:c r="AA64598" s="110"/>
    </x:row>
    <x:row r="64599" spans="1:32" x14ac:dyDescent="0.25">
      <x:c r="W64599" s="110"/>
      <x:c r="AA64599" s="110"/>
    </x:row>
    <x:row r="64600" spans="1:32" x14ac:dyDescent="0.25">
      <x:c r="W64600" s="110"/>
      <x:c r="AA64600" s="110"/>
    </x:row>
    <x:row r="64601" spans="1:32" x14ac:dyDescent="0.25">
      <x:c r="W64601" s="110"/>
      <x:c r="AA64601" s="110"/>
    </x:row>
    <x:row r="64602" spans="1:32" x14ac:dyDescent="0.25">
      <x:c r="W64602" s="110"/>
      <x:c r="AA64602" s="110"/>
    </x:row>
    <x:row r="64603" spans="1:32" x14ac:dyDescent="0.25">
      <x:c r="W64603" s="110"/>
      <x:c r="AA64603" s="110"/>
    </x:row>
    <x:row r="64604" spans="1:32" x14ac:dyDescent="0.25">
      <x:c r="W64604" s="110"/>
      <x:c r="AA64604" s="110"/>
    </x:row>
    <x:row r="64605" spans="1:32" x14ac:dyDescent="0.25">
      <x:c r="W64605" s="110"/>
      <x:c r="AA64605" s="110"/>
    </x:row>
    <x:row r="64606" spans="1:32" x14ac:dyDescent="0.25">
      <x:c r="W64606" s="110"/>
      <x:c r="AA64606" s="110"/>
    </x:row>
    <x:row r="64607" spans="1:32" x14ac:dyDescent="0.25">
      <x:c r="W64607" s="110"/>
      <x:c r="AA64607" s="110"/>
    </x:row>
    <x:row r="64608" spans="1:32" x14ac:dyDescent="0.25">
      <x:c r="W64608" s="110"/>
      <x:c r="AA64608" s="110"/>
    </x:row>
    <x:row r="64609" spans="1:32" x14ac:dyDescent="0.25">
      <x:c r="W64609" s="110"/>
      <x:c r="AA64609" s="110"/>
    </x:row>
    <x:row r="64610" spans="1:32" x14ac:dyDescent="0.25">
      <x:c r="W64610" s="110"/>
      <x:c r="AA64610" s="110"/>
    </x:row>
    <x:row r="64611" spans="1:32" x14ac:dyDescent="0.25">
      <x:c r="W64611" s="110"/>
      <x:c r="AA64611" s="110"/>
    </x:row>
    <x:row r="64612" spans="1:32" x14ac:dyDescent="0.25">
      <x:c r="W64612" s="110"/>
      <x:c r="AA64612" s="110"/>
    </x:row>
    <x:row r="64613" spans="1:32" x14ac:dyDescent="0.25">
      <x:c r="W64613" s="110"/>
      <x:c r="AA64613" s="110"/>
    </x:row>
    <x:row r="64614" spans="1:32" x14ac:dyDescent="0.25">
      <x:c r="W64614" s="110"/>
      <x:c r="AA64614" s="110"/>
    </x:row>
    <x:row r="64615" spans="1:32" x14ac:dyDescent="0.25">
      <x:c r="W64615" s="110"/>
      <x:c r="AA64615" s="110"/>
    </x:row>
    <x:row r="64616" spans="1:32" x14ac:dyDescent="0.25">
      <x:c r="W64616" s="110"/>
      <x:c r="AA64616" s="110"/>
    </x:row>
    <x:row r="64617" spans="1:32" x14ac:dyDescent="0.25">
      <x:c r="W64617" s="110"/>
      <x:c r="AA64617" s="110"/>
    </x:row>
    <x:row r="64618" spans="1:32" x14ac:dyDescent="0.25">
      <x:c r="W64618" s="110"/>
      <x:c r="AA64618" s="110"/>
    </x:row>
    <x:row r="64619" spans="1:32" x14ac:dyDescent="0.25">
      <x:c r="W64619" s="110"/>
      <x:c r="AA64619" s="110"/>
    </x:row>
    <x:row r="64620" spans="1:32" x14ac:dyDescent="0.25">
      <x:c r="W64620" s="110"/>
      <x:c r="AA64620" s="110"/>
    </x:row>
    <x:row r="64621" spans="1:32" x14ac:dyDescent="0.25">
      <x:c r="W64621" s="110"/>
      <x:c r="AA64621" s="110"/>
    </x:row>
    <x:row r="64622" spans="1:32" x14ac:dyDescent="0.25">
      <x:c r="W64622" s="110"/>
      <x:c r="AA64622" s="110"/>
    </x:row>
    <x:row r="64623" spans="1:32" x14ac:dyDescent="0.25">
      <x:c r="W64623" s="110"/>
      <x:c r="AA64623" s="110"/>
    </x:row>
    <x:row r="64624" spans="1:32" x14ac:dyDescent="0.25">
      <x:c r="W64624" s="110"/>
      <x:c r="AA64624" s="110"/>
    </x:row>
    <x:row r="64625" spans="1:32" x14ac:dyDescent="0.25">
      <x:c r="W64625" s="110"/>
      <x:c r="AA64625" s="110"/>
    </x:row>
    <x:row r="64626" spans="1:32" x14ac:dyDescent="0.25">
      <x:c r="W64626" s="110"/>
      <x:c r="AA64626" s="110"/>
    </x:row>
    <x:row r="64627" spans="1:32" x14ac:dyDescent="0.25">
      <x:c r="W64627" s="110"/>
      <x:c r="AA64627" s="110"/>
    </x:row>
    <x:row r="64628" spans="1:32" x14ac:dyDescent="0.25">
      <x:c r="W64628" s="110"/>
      <x:c r="AA64628" s="110"/>
    </x:row>
    <x:row r="64629" spans="1:32" x14ac:dyDescent="0.25">
      <x:c r="W64629" s="110"/>
      <x:c r="AA64629" s="110"/>
    </x:row>
    <x:row r="64630" spans="1:32" x14ac:dyDescent="0.25">
      <x:c r="W64630" s="110"/>
      <x:c r="AA64630" s="110"/>
    </x:row>
    <x:row r="64631" spans="1:32" x14ac:dyDescent="0.25">
      <x:c r="W64631" s="110"/>
      <x:c r="AA64631" s="110"/>
    </x:row>
    <x:row r="64632" spans="1:32" x14ac:dyDescent="0.25">
      <x:c r="W64632" s="110"/>
      <x:c r="AA64632" s="110"/>
    </x:row>
    <x:row r="64633" spans="1:32" x14ac:dyDescent="0.25">
      <x:c r="W64633" s="110"/>
      <x:c r="AA64633" s="110"/>
    </x:row>
    <x:row r="64634" spans="1:32" x14ac:dyDescent="0.25">
      <x:c r="W64634" s="110"/>
      <x:c r="AA64634" s="110"/>
    </x:row>
    <x:row r="64635" spans="1:32" x14ac:dyDescent="0.25">
      <x:c r="W64635" s="110"/>
      <x:c r="AA64635" s="110"/>
    </x:row>
    <x:row r="64636" spans="1:32" x14ac:dyDescent="0.25">
      <x:c r="W64636" s="110"/>
      <x:c r="AA64636" s="110"/>
    </x:row>
    <x:row r="64637" spans="1:32" x14ac:dyDescent="0.25">
      <x:c r="W64637" s="110"/>
      <x:c r="AA64637" s="110"/>
    </x:row>
    <x:row r="64638" spans="1:32" x14ac:dyDescent="0.25">
      <x:c r="W64638" s="110"/>
      <x:c r="AA64638" s="110"/>
    </x:row>
    <x:row r="64639" spans="1:32" x14ac:dyDescent="0.25">
      <x:c r="W64639" s="110"/>
      <x:c r="AA64639" s="110"/>
    </x:row>
    <x:row r="64640" spans="1:32" x14ac:dyDescent="0.25">
      <x:c r="W64640" s="110"/>
      <x:c r="AA64640" s="110"/>
    </x:row>
    <x:row r="64641" spans="1:32" x14ac:dyDescent="0.25">
      <x:c r="W64641" s="110"/>
      <x:c r="AA64641" s="110"/>
    </x:row>
    <x:row r="64642" spans="1:32" x14ac:dyDescent="0.25">
      <x:c r="W64642" s="110"/>
      <x:c r="AA64642" s="110"/>
    </x:row>
    <x:row r="64643" spans="1:32" x14ac:dyDescent="0.25">
      <x:c r="W64643" s="110"/>
      <x:c r="AA64643" s="110"/>
    </x:row>
    <x:row r="64644" spans="1:32" x14ac:dyDescent="0.25">
      <x:c r="W64644" s="110"/>
      <x:c r="AA64644" s="110"/>
    </x:row>
    <x:row r="64645" spans="1:32" x14ac:dyDescent="0.25">
      <x:c r="W64645" s="110"/>
      <x:c r="AA64645" s="110"/>
    </x:row>
    <x:row r="64646" spans="1:32" x14ac:dyDescent="0.25">
      <x:c r="W64646" s="110"/>
      <x:c r="AA64646" s="110"/>
    </x:row>
    <x:row r="64647" spans="1:32" x14ac:dyDescent="0.25">
      <x:c r="W64647" s="110"/>
      <x:c r="AA64647" s="110"/>
    </x:row>
    <x:row r="64648" spans="1:32" x14ac:dyDescent="0.25">
      <x:c r="W64648" s="110"/>
      <x:c r="AA64648" s="110"/>
    </x:row>
    <x:row r="64649" spans="1:32" x14ac:dyDescent="0.25">
      <x:c r="W64649" s="110"/>
      <x:c r="AA64649" s="110"/>
    </x:row>
    <x:row r="64650" spans="1:32" x14ac:dyDescent="0.25">
      <x:c r="W64650" s="110"/>
      <x:c r="AA64650" s="110"/>
    </x:row>
    <x:row r="64651" spans="1:32" x14ac:dyDescent="0.25">
      <x:c r="W64651" s="110"/>
      <x:c r="AA64651" s="110"/>
    </x:row>
    <x:row r="64652" spans="1:32" x14ac:dyDescent="0.25">
      <x:c r="W64652" s="110"/>
      <x:c r="AA64652" s="110"/>
    </x:row>
    <x:row r="64653" spans="1:32" x14ac:dyDescent="0.25">
      <x:c r="W64653" s="110"/>
      <x:c r="AA64653" s="110"/>
    </x:row>
    <x:row r="64654" spans="1:32" x14ac:dyDescent="0.25">
      <x:c r="W64654" s="110"/>
      <x:c r="AA64654" s="110"/>
    </x:row>
    <x:row r="64655" spans="1:32" x14ac:dyDescent="0.25">
      <x:c r="W64655" s="110"/>
      <x:c r="AA64655" s="110"/>
    </x:row>
    <x:row r="64656" spans="1:32" x14ac:dyDescent="0.25">
      <x:c r="W64656" s="110"/>
      <x:c r="AA64656" s="110"/>
    </x:row>
    <x:row r="64657" spans="1:32" x14ac:dyDescent="0.25">
      <x:c r="W64657" s="110"/>
      <x:c r="AA64657" s="110"/>
    </x:row>
    <x:row r="64658" spans="1:32" x14ac:dyDescent="0.25">
      <x:c r="W64658" s="110"/>
      <x:c r="AA64658" s="110"/>
    </x:row>
    <x:row r="64659" spans="1:32" x14ac:dyDescent="0.25">
      <x:c r="W64659" s="110"/>
      <x:c r="AA64659" s="110"/>
    </x:row>
    <x:row r="64660" spans="1:32" x14ac:dyDescent="0.25">
      <x:c r="W64660" s="110"/>
      <x:c r="AA64660" s="110"/>
    </x:row>
    <x:row r="64661" spans="1:32" x14ac:dyDescent="0.25">
      <x:c r="W64661" s="110"/>
      <x:c r="AA64661" s="110"/>
    </x:row>
    <x:row r="64662" spans="1:32" x14ac:dyDescent="0.25">
      <x:c r="W64662" s="110"/>
      <x:c r="AA64662" s="110"/>
    </x:row>
    <x:row r="64663" spans="1:32" x14ac:dyDescent="0.25">
      <x:c r="W64663" s="110"/>
      <x:c r="AA64663" s="110"/>
    </x:row>
    <x:row r="64664" spans="1:32" x14ac:dyDescent="0.25">
      <x:c r="W64664" s="110"/>
      <x:c r="AA64664" s="110"/>
    </x:row>
    <x:row r="64665" spans="1:32" x14ac:dyDescent="0.25">
      <x:c r="W64665" s="110"/>
      <x:c r="AA64665" s="110"/>
    </x:row>
    <x:row r="64666" spans="1:32" x14ac:dyDescent="0.25">
      <x:c r="W64666" s="110"/>
      <x:c r="AA64666" s="110"/>
    </x:row>
    <x:row r="64667" spans="1:32" x14ac:dyDescent="0.25">
      <x:c r="W64667" s="110"/>
      <x:c r="AA64667" s="110"/>
    </x:row>
    <x:row r="64668" spans="1:32" x14ac:dyDescent="0.25">
      <x:c r="W64668" s="110"/>
      <x:c r="AA64668" s="110"/>
    </x:row>
    <x:row r="64669" spans="1:32" x14ac:dyDescent="0.25">
      <x:c r="W64669" s="110"/>
      <x:c r="AA64669" s="110"/>
    </x:row>
    <x:row r="64670" spans="1:32" x14ac:dyDescent="0.25">
      <x:c r="W64670" s="110"/>
      <x:c r="AA64670" s="110"/>
    </x:row>
    <x:row r="64671" spans="1:32" x14ac:dyDescent="0.25">
      <x:c r="W64671" s="110"/>
      <x:c r="AA64671" s="110"/>
    </x:row>
    <x:row r="64672" spans="1:32" x14ac:dyDescent="0.25">
      <x:c r="W64672" s="110"/>
      <x:c r="AA64672" s="110"/>
    </x:row>
    <x:row r="64673" spans="1:32" x14ac:dyDescent="0.25">
      <x:c r="W64673" s="110"/>
      <x:c r="AA64673" s="110"/>
    </x:row>
    <x:row r="64674" spans="1:32" x14ac:dyDescent="0.25">
      <x:c r="W64674" s="110"/>
      <x:c r="AA64674" s="110"/>
    </x:row>
    <x:row r="64675" spans="1:32" x14ac:dyDescent="0.25">
      <x:c r="W64675" s="110"/>
      <x:c r="AA64675" s="110"/>
    </x:row>
    <x:row r="64676" spans="1:32" x14ac:dyDescent="0.25">
      <x:c r="W64676" s="110"/>
      <x:c r="AA64676" s="110"/>
    </x:row>
    <x:row r="64677" spans="1:32" x14ac:dyDescent="0.25">
      <x:c r="W64677" s="110"/>
      <x:c r="AA64677" s="110"/>
    </x:row>
    <x:row r="64678" spans="1:32" x14ac:dyDescent="0.25">
      <x:c r="W64678" s="110"/>
      <x:c r="AA64678" s="110"/>
    </x:row>
    <x:row r="64679" spans="1:32" x14ac:dyDescent="0.25">
      <x:c r="W64679" s="110"/>
      <x:c r="AA64679" s="110"/>
    </x:row>
    <x:row r="64680" spans="1:32" x14ac:dyDescent="0.25">
      <x:c r="W64680" s="110"/>
      <x:c r="AA64680" s="110"/>
    </x:row>
    <x:row r="64681" spans="1:32" x14ac:dyDescent="0.25">
      <x:c r="W64681" s="110"/>
      <x:c r="AA64681" s="110"/>
    </x:row>
    <x:row r="64682" spans="1:32" x14ac:dyDescent="0.25">
      <x:c r="W64682" s="110"/>
      <x:c r="AA64682" s="110"/>
    </x:row>
    <x:row r="64683" spans="1:32" x14ac:dyDescent="0.25">
      <x:c r="W64683" s="110"/>
      <x:c r="AA64683" s="110"/>
    </x:row>
    <x:row r="64684" spans="1:32" x14ac:dyDescent="0.25">
      <x:c r="W64684" s="110"/>
      <x:c r="AA64684" s="110"/>
    </x:row>
    <x:row r="64685" spans="1:32" x14ac:dyDescent="0.25">
      <x:c r="W64685" s="110"/>
      <x:c r="AA64685" s="110"/>
    </x:row>
    <x:row r="64686" spans="1:32" x14ac:dyDescent="0.25">
      <x:c r="W64686" s="110"/>
      <x:c r="AA64686" s="110"/>
    </x:row>
    <x:row r="64687" spans="1:32" x14ac:dyDescent="0.25">
      <x:c r="W64687" s="110"/>
      <x:c r="AA64687" s="110"/>
    </x:row>
    <x:row r="64688" spans="1:32" x14ac:dyDescent="0.25">
      <x:c r="W64688" s="110"/>
      <x:c r="AA64688" s="110"/>
    </x:row>
    <x:row r="64689" spans="1:32" x14ac:dyDescent="0.25">
      <x:c r="W64689" s="110"/>
      <x:c r="AA64689" s="110"/>
    </x:row>
    <x:row r="64690" spans="1:32" x14ac:dyDescent="0.25">
      <x:c r="W64690" s="110"/>
      <x:c r="AA64690" s="110"/>
    </x:row>
    <x:row r="64691" spans="1:32" x14ac:dyDescent="0.25">
      <x:c r="W64691" s="110"/>
      <x:c r="AA64691" s="110"/>
    </x:row>
    <x:row r="64692" spans="1:32" x14ac:dyDescent="0.25">
      <x:c r="W64692" s="110"/>
      <x:c r="AA64692" s="110"/>
    </x:row>
    <x:row r="64693" spans="1:32" x14ac:dyDescent="0.25">
      <x:c r="W64693" s="110"/>
      <x:c r="AA64693" s="110"/>
    </x:row>
    <x:row r="64694" spans="1:32" x14ac:dyDescent="0.25">
      <x:c r="W64694" s="110"/>
      <x:c r="AA64694" s="110"/>
    </x:row>
    <x:row r="64695" spans="1:32" x14ac:dyDescent="0.25">
      <x:c r="W64695" s="110"/>
      <x:c r="AA64695" s="110"/>
    </x:row>
    <x:row r="64696" spans="1:32" x14ac:dyDescent="0.25">
      <x:c r="W64696" s="110"/>
      <x:c r="AA64696" s="110"/>
    </x:row>
    <x:row r="64697" spans="1:32" x14ac:dyDescent="0.25">
      <x:c r="W64697" s="110"/>
      <x:c r="AA64697" s="110"/>
    </x:row>
    <x:row r="64698" spans="1:32" x14ac:dyDescent="0.25">
      <x:c r="W64698" s="110"/>
      <x:c r="AA64698" s="110"/>
    </x:row>
    <x:row r="64699" spans="1:32" x14ac:dyDescent="0.25">
      <x:c r="W64699" s="110"/>
      <x:c r="AA64699" s="110"/>
    </x:row>
    <x:row r="64700" spans="1:32" x14ac:dyDescent="0.25">
      <x:c r="W64700" s="110"/>
      <x:c r="AA64700" s="110"/>
    </x:row>
    <x:row r="64701" spans="1:32" x14ac:dyDescent="0.25">
      <x:c r="W64701" s="110"/>
      <x:c r="AA64701" s="110"/>
    </x:row>
    <x:row r="64702" spans="1:32" x14ac:dyDescent="0.25">
      <x:c r="W64702" s="110"/>
      <x:c r="AA64702" s="110"/>
    </x:row>
    <x:row r="64703" spans="1:32" x14ac:dyDescent="0.25">
      <x:c r="W64703" s="110"/>
      <x:c r="AA64703" s="110"/>
    </x:row>
    <x:row r="64704" spans="1:32" x14ac:dyDescent="0.25">
      <x:c r="W64704" s="110"/>
      <x:c r="AA64704" s="110"/>
    </x:row>
    <x:row r="64705" spans="1:32" x14ac:dyDescent="0.25">
      <x:c r="W64705" s="110"/>
      <x:c r="AA64705" s="110"/>
    </x:row>
    <x:row r="64706" spans="1:32" x14ac:dyDescent="0.25">
      <x:c r="W64706" s="110"/>
      <x:c r="AA64706" s="110"/>
    </x:row>
    <x:row r="64707" spans="1:32" x14ac:dyDescent="0.25">
      <x:c r="W64707" s="110"/>
      <x:c r="AA64707" s="110"/>
    </x:row>
    <x:row r="64708" spans="1:32" x14ac:dyDescent="0.25">
      <x:c r="W64708" s="110"/>
      <x:c r="AA64708" s="110"/>
    </x:row>
    <x:row r="64709" spans="1:32" x14ac:dyDescent="0.25">
      <x:c r="W64709" s="110"/>
      <x:c r="AA64709" s="110"/>
    </x:row>
    <x:row r="64710" spans="1:32" x14ac:dyDescent="0.25">
      <x:c r="W64710" s="110"/>
      <x:c r="AA64710" s="110"/>
    </x:row>
    <x:row r="64711" spans="1:32" x14ac:dyDescent="0.25">
      <x:c r="W64711" s="110"/>
      <x:c r="AA64711" s="110"/>
    </x:row>
    <x:row r="64712" spans="1:32" x14ac:dyDescent="0.25">
      <x:c r="W64712" s="110"/>
      <x:c r="AA64712" s="110"/>
    </x:row>
    <x:row r="64713" spans="1:32" x14ac:dyDescent="0.25">
      <x:c r="W64713" s="110"/>
      <x:c r="AA64713" s="110"/>
    </x:row>
    <x:row r="64714" spans="1:32" x14ac:dyDescent="0.25">
      <x:c r="W64714" s="110"/>
      <x:c r="AA64714" s="110"/>
    </x:row>
    <x:row r="64715" spans="1:32" x14ac:dyDescent="0.25">
      <x:c r="W64715" s="110"/>
      <x:c r="AA64715" s="110"/>
    </x:row>
    <x:row r="64716" spans="1:32" x14ac:dyDescent="0.25">
      <x:c r="W64716" s="110"/>
      <x:c r="AA64716" s="110"/>
    </x:row>
    <x:row r="64717" spans="1:32" x14ac:dyDescent="0.25">
      <x:c r="W64717" s="110"/>
      <x:c r="AA64717" s="110"/>
    </x:row>
    <x:row r="64718" spans="1:32" x14ac:dyDescent="0.25">
      <x:c r="W64718" s="110"/>
      <x:c r="AA64718" s="110"/>
    </x:row>
    <x:row r="64719" spans="1:32" x14ac:dyDescent="0.25">
      <x:c r="W64719" s="110"/>
      <x:c r="AA64719" s="110"/>
    </x:row>
    <x:row r="64720" spans="1:32" x14ac:dyDescent="0.25">
      <x:c r="W64720" s="110"/>
      <x:c r="AA64720" s="110"/>
    </x:row>
    <x:row r="64721" spans="1:32" x14ac:dyDescent="0.25">
      <x:c r="W64721" s="110"/>
      <x:c r="AA64721" s="110"/>
    </x:row>
    <x:row r="64722" spans="1:32" x14ac:dyDescent="0.25">
      <x:c r="W64722" s="110"/>
      <x:c r="AA64722" s="110"/>
    </x:row>
    <x:row r="64723" spans="1:32" x14ac:dyDescent="0.25">
      <x:c r="W64723" s="110"/>
      <x:c r="AA64723" s="110"/>
    </x:row>
    <x:row r="64724" spans="1:32" x14ac:dyDescent="0.25">
      <x:c r="W64724" s="110"/>
      <x:c r="AA64724" s="110"/>
    </x:row>
    <x:row r="64725" spans="1:32" x14ac:dyDescent="0.25">
      <x:c r="W64725" s="110"/>
      <x:c r="AA64725" s="110"/>
    </x:row>
    <x:row r="64726" spans="1:32" x14ac:dyDescent="0.25">
      <x:c r="W64726" s="110"/>
      <x:c r="AA64726" s="110"/>
    </x:row>
    <x:row r="64727" spans="1:32" x14ac:dyDescent="0.25">
      <x:c r="W64727" s="110"/>
      <x:c r="AA64727" s="110"/>
    </x:row>
    <x:row r="64728" spans="1:32" x14ac:dyDescent="0.25">
      <x:c r="W64728" s="110"/>
      <x:c r="AA64728" s="110"/>
    </x:row>
    <x:row r="64729" spans="1:32" x14ac:dyDescent="0.25">
      <x:c r="W64729" s="110"/>
      <x:c r="AA64729" s="110"/>
    </x:row>
    <x:row r="64730" spans="1:32" x14ac:dyDescent="0.25">
      <x:c r="W64730" s="110"/>
      <x:c r="AA64730" s="110"/>
    </x:row>
    <x:row r="64731" spans="1:32" x14ac:dyDescent="0.25">
      <x:c r="W64731" s="110"/>
      <x:c r="AA64731" s="110"/>
    </x:row>
    <x:row r="64732" spans="1:32" x14ac:dyDescent="0.25">
      <x:c r="W64732" s="110"/>
      <x:c r="AA64732" s="110"/>
    </x:row>
    <x:row r="64733" spans="1:32" x14ac:dyDescent="0.25">
      <x:c r="W64733" s="110"/>
      <x:c r="AA64733" s="110"/>
    </x:row>
    <x:row r="64734" spans="1:32" x14ac:dyDescent="0.25">
      <x:c r="W64734" s="110"/>
      <x:c r="AA64734" s="110"/>
    </x:row>
    <x:row r="64735" spans="1:32" x14ac:dyDescent="0.25">
      <x:c r="W64735" s="110"/>
      <x:c r="AA64735" s="110"/>
    </x:row>
    <x:row r="64736" spans="1:32" x14ac:dyDescent="0.25">
      <x:c r="W64736" s="110"/>
      <x:c r="AA64736" s="110"/>
    </x:row>
    <x:row r="64737" spans="1:32" x14ac:dyDescent="0.25">
      <x:c r="W64737" s="110"/>
      <x:c r="AA64737" s="110"/>
    </x:row>
    <x:row r="64738" spans="1:32" x14ac:dyDescent="0.25">
      <x:c r="W64738" s="110"/>
      <x:c r="AA64738" s="110"/>
    </x:row>
    <x:row r="64739" spans="1:32" x14ac:dyDescent="0.25">
      <x:c r="W64739" s="110"/>
      <x:c r="AA64739" s="110"/>
    </x:row>
    <x:row r="64740" spans="1:32" x14ac:dyDescent="0.25">
      <x:c r="W64740" s="110"/>
      <x:c r="AA64740" s="110"/>
    </x:row>
    <x:row r="64741" spans="1:32" x14ac:dyDescent="0.25">
      <x:c r="W64741" s="110"/>
      <x:c r="AA64741" s="110"/>
    </x:row>
    <x:row r="64742" spans="1:32" x14ac:dyDescent="0.25">
      <x:c r="W64742" s="110"/>
      <x:c r="AA64742" s="110"/>
    </x:row>
    <x:row r="64743" spans="1:32" x14ac:dyDescent="0.25">
      <x:c r="W64743" s="110"/>
      <x:c r="AA64743" s="110"/>
    </x:row>
    <x:row r="64744" spans="1:32" x14ac:dyDescent="0.25">
      <x:c r="W64744" s="110"/>
      <x:c r="AA64744" s="110"/>
    </x:row>
    <x:row r="64745" spans="1:32" x14ac:dyDescent="0.25">
      <x:c r="W64745" s="110"/>
      <x:c r="AA64745" s="110"/>
    </x:row>
    <x:row r="64746" spans="1:32" x14ac:dyDescent="0.25">
      <x:c r="W64746" s="110"/>
      <x:c r="AA64746" s="110"/>
    </x:row>
    <x:row r="64747" spans="1:32" x14ac:dyDescent="0.25">
      <x:c r="W64747" s="110"/>
      <x:c r="AA64747" s="110"/>
    </x:row>
    <x:row r="64748" spans="1:32" x14ac:dyDescent="0.25">
      <x:c r="W64748" s="110"/>
      <x:c r="AA64748" s="110"/>
    </x:row>
    <x:row r="64749" spans="1:32" x14ac:dyDescent="0.25">
      <x:c r="W64749" s="110"/>
      <x:c r="AA64749" s="110"/>
    </x:row>
    <x:row r="64750" spans="1:32" x14ac:dyDescent="0.25">
      <x:c r="W64750" s="110"/>
      <x:c r="AA64750" s="110"/>
    </x:row>
    <x:row r="64751" spans="1:32" x14ac:dyDescent="0.25">
      <x:c r="W64751" s="110"/>
      <x:c r="AA64751" s="110"/>
    </x:row>
    <x:row r="64752" spans="1:32" x14ac:dyDescent="0.25">
      <x:c r="W64752" s="110"/>
      <x:c r="AA64752" s="110"/>
    </x:row>
    <x:row r="64753" spans="1:32" x14ac:dyDescent="0.25">
      <x:c r="W64753" s="110"/>
      <x:c r="AA64753" s="110"/>
    </x:row>
    <x:row r="64754" spans="1:32" x14ac:dyDescent="0.25">
      <x:c r="W64754" s="110"/>
      <x:c r="AA64754" s="110"/>
    </x:row>
    <x:row r="64755" spans="1:32" x14ac:dyDescent="0.25">
      <x:c r="W64755" s="110"/>
      <x:c r="AA64755" s="110"/>
    </x:row>
    <x:row r="64756" spans="1:32" x14ac:dyDescent="0.25">
      <x:c r="W64756" s="110"/>
      <x:c r="AA64756" s="110"/>
    </x:row>
    <x:row r="64757" spans="1:32" x14ac:dyDescent="0.25">
      <x:c r="W64757" s="110"/>
      <x:c r="AA64757" s="110"/>
    </x:row>
    <x:row r="64758" spans="1:32" x14ac:dyDescent="0.25">
      <x:c r="W64758" s="110"/>
      <x:c r="AA64758" s="110"/>
    </x:row>
    <x:row r="64759" spans="1:32" x14ac:dyDescent="0.25">
      <x:c r="W64759" s="110"/>
      <x:c r="AA64759" s="110"/>
    </x:row>
    <x:row r="64760" spans="1:32" x14ac:dyDescent="0.25">
      <x:c r="W64760" s="110"/>
      <x:c r="AA64760" s="110"/>
    </x:row>
    <x:row r="64761" spans="1:32" x14ac:dyDescent="0.25">
      <x:c r="W64761" s="110"/>
      <x:c r="AA64761" s="110"/>
    </x:row>
    <x:row r="64762" spans="1:32" x14ac:dyDescent="0.25">
      <x:c r="W64762" s="110"/>
      <x:c r="AA64762" s="110"/>
    </x:row>
    <x:row r="64763" spans="1:32" x14ac:dyDescent="0.25">
      <x:c r="W64763" s="110"/>
      <x:c r="AA64763" s="110"/>
    </x:row>
    <x:row r="64764" spans="1:32" x14ac:dyDescent="0.25">
      <x:c r="W64764" s="110"/>
      <x:c r="AA64764" s="110"/>
    </x:row>
    <x:row r="64765" spans="1:32" x14ac:dyDescent="0.25">
      <x:c r="W64765" s="110"/>
      <x:c r="AA64765" s="110"/>
    </x:row>
    <x:row r="64766" spans="1:32" x14ac:dyDescent="0.25">
      <x:c r="W64766" s="110"/>
      <x:c r="AA64766" s="110"/>
    </x:row>
    <x:row r="64767" spans="1:32" x14ac:dyDescent="0.25">
      <x:c r="W64767" s="110"/>
      <x:c r="AA64767" s="110"/>
    </x:row>
    <x:row r="64768" spans="1:32" x14ac:dyDescent="0.25">
      <x:c r="W64768" s="110"/>
      <x:c r="AA64768" s="110"/>
    </x:row>
    <x:row r="64769" spans="1:32" x14ac:dyDescent="0.25">
      <x:c r="W64769" s="110"/>
      <x:c r="AA64769" s="110"/>
    </x:row>
    <x:row r="64770" spans="1:32" x14ac:dyDescent="0.25">
      <x:c r="W64770" s="110"/>
      <x:c r="AA64770" s="110"/>
    </x:row>
    <x:row r="64771" spans="1:32" x14ac:dyDescent="0.25">
      <x:c r="W64771" s="110"/>
      <x:c r="AA64771" s="110"/>
    </x:row>
    <x:row r="64772" spans="1:32" x14ac:dyDescent="0.25">
      <x:c r="W64772" s="110"/>
      <x:c r="AA64772" s="110"/>
    </x:row>
    <x:row r="64773" spans="1:32" x14ac:dyDescent="0.25">
      <x:c r="W64773" s="110"/>
      <x:c r="AA64773" s="110"/>
    </x:row>
    <x:row r="64774" spans="1:32" x14ac:dyDescent="0.25">
      <x:c r="W64774" s="110"/>
      <x:c r="AA64774" s="110"/>
    </x:row>
    <x:row r="64775" spans="1:32" x14ac:dyDescent="0.25">
      <x:c r="W64775" s="110"/>
      <x:c r="AA64775" s="110"/>
    </x:row>
    <x:row r="64776" spans="1:32" x14ac:dyDescent="0.25">
      <x:c r="W64776" s="110"/>
      <x:c r="AA64776" s="110"/>
    </x:row>
    <x:row r="64777" spans="1:32" x14ac:dyDescent="0.25">
      <x:c r="W64777" s="110"/>
      <x:c r="AA64777" s="110"/>
    </x:row>
    <x:row r="64778" spans="1:32" x14ac:dyDescent="0.25">
      <x:c r="W64778" s="110"/>
      <x:c r="AA64778" s="110"/>
    </x:row>
    <x:row r="64779" spans="1:32" x14ac:dyDescent="0.25">
      <x:c r="W64779" s="110"/>
      <x:c r="AA64779" s="110"/>
    </x:row>
    <x:row r="64780" spans="1:32" x14ac:dyDescent="0.25">
      <x:c r="W64780" s="110"/>
      <x:c r="AA64780" s="110"/>
    </x:row>
    <x:row r="64781" spans="1:32" x14ac:dyDescent="0.25">
      <x:c r="W64781" s="110"/>
      <x:c r="AA64781" s="110"/>
    </x:row>
    <x:row r="64782" spans="1:32" x14ac:dyDescent="0.25">
      <x:c r="W64782" s="110"/>
      <x:c r="AA64782" s="110"/>
    </x:row>
    <x:row r="64783" spans="1:32" x14ac:dyDescent="0.25">
      <x:c r="W64783" s="110"/>
      <x:c r="AA64783" s="110"/>
    </x:row>
    <x:row r="64784" spans="1:32" x14ac:dyDescent="0.25">
      <x:c r="W64784" s="110"/>
      <x:c r="AA64784" s="110"/>
    </x:row>
    <x:row r="64785" spans="1:32" x14ac:dyDescent="0.25">
      <x:c r="W64785" s="110"/>
      <x:c r="AA64785" s="110"/>
    </x:row>
    <x:row r="64786" spans="1:32" x14ac:dyDescent="0.25">
      <x:c r="W64786" s="110"/>
      <x:c r="AA64786" s="110"/>
    </x:row>
    <x:row r="64787" spans="1:32" x14ac:dyDescent="0.25">
      <x:c r="W64787" s="110"/>
      <x:c r="AA64787" s="110"/>
    </x:row>
    <x:row r="64788" spans="1:32" x14ac:dyDescent="0.25">
      <x:c r="W64788" s="110"/>
      <x:c r="AA64788" s="110"/>
    </x:row>
    <x:row r="64789" spans="1:32" x14ac:dyDescent="0.25">
      <x:c r="W64789" s="110"/>
      <x:c r="AA64789" s="110"/>
    </x:row>
    <x:row r="64790" spans="1:32" x14ac:dyDescent="0.25">
      <x:c r="W64790" s="110"/>
      <x:c r="AA64790" s="110"/>
    </x:row>
    <x:row r="64791" spans="1:32" x14ac:dyDescent="0.25">
      <x:c r="W64791" s="110"/>
      <x:c r="AA64791" s="110"/>
    </x:row>
    <x:row r="64792" spans="1:32" x14ac:dyDescent="0.25">
      <x:c r="W64792" s="110"/>
      <x:c r="AA64792" s="110"/>
    </x:row>
    <x:row r="64793" spans="1:32" x14ac:dyDescent="0.25">
      <x:c r="W64793" s="110"/>
      <x:c r="AA64793" s="110"/>
    </x:row>
    <x:row r="64794" spans="1:32" x14ac:dyDescent="0.25">
      <x:c r="W64794" s="110"/>
      <x:c r="AA64794" s="110"/>
    </x:row>
    <x:row r="64795" spans="1:32" x14ac:dyDescent="0.25">
      <x:c r="W64795" s="110"/>
      <x:c r="AA64795" s="110"/>
    </x:row>
    <x:row r="64796" spans="1:32" x14ac:dyDescent="0.25">
      <x:c r="W64796" s="110"/>
      <x:c r="AA64796" s="110"/>
    </x:row>
    <x:row r="64797" spans="1:32" x14ac:dyDescent="0.25">
      <x:c r="W64797" s="110"/>
      <x:c r="AA64797" s="110"/>
    </x:row>
    <x:row r="64798" spans="1:32" x14ac:dyDescent="0.25">
      <x:c r="W64798" s="110"/>
      <x:c r="AA64798" s="110"/>
    </x:row>
    <x:row r="64799" spans="1:32" x14ac:dyDescent="0.25">
      <x:c r="W64799" s="110"/>
      <x:c r="AA64799" s="110"/>
    </x:row>
    <x:row r="64800" spans="1:32" x14ac:dyDescent="0.25">
      <x:c r="W64800" s="110"/>
      <x:c r="AA64800" s="110"/>
    </x:row>
    <x:row r="64801" spans="1:32" x14ac:dyDescent="0.25">
      <x:c r="W64801" s="110"/>
      <x:c r="AA64801" s="110"/>
    </x:row>
    <x:row r="64802" spans="1:32" x14ac:dyDescent="0.25">
      <x:c r="W64802" s="110"/>
      <x:c r="AA64802" s="110"/>
    </x:row>
    <x:row r="64803" spans="1:32" x14ac:dyDescent="0.25">
      <x:c r="W64803" s="110"/>
      <x:c r="AA64803" s="110"/>
    </x:row>
    <x:row r="64804" spans="1:32" x14ac:dyDescent="0.25">
      <x:c r="W64804" s="110"/>
      <x:c r="AA64804" s="110"/>
    </x:row>
    <x:row r="64805" spans="1:32" x14ac:dyDescent="0.25">
      <x:c r="W64805" s="110"/>
      <x:c r="AA64805" s="110"/>
    </x:row>
    <x:row r="64806" spans="1:32" x14ac:dyDescent="0.25">
      <x:c r="W64806" s="110"/>
      <x:c r="AA64806" s="110"/>
    </x:row>
    <x:row r="64807" spans="1:32" x14ac:dyDescent="0.25">
      <x:c r="W64807" s="110"/>
      <x:c r="AA64807" s="110"/>
    </x:row>
    <x:row r="64808" spans="1:32" x14ac:dyDescent="0.25">
      <x:c r="W64808" s="110"/>
      <x:c r="AA64808" s="110"/>
    </x:row>
    <x:row r="64809" spans="1:32" x14ac:dyDescent="0.25">
      <x:c r="W64809" s="110"/>
      <x:c r="AA64809" s="110"/>
    </x:row>
    <x:row r="64810" spans="1:32" x14ac:dyDescent="0.25">
      <x:c r="W64810" s="110"/>
      <x:c r="AA64810" s="110"/>
    </x:row>
    <x:row r="64811" spans="1:32" x14ac:dyDescent="0.25">
      <x:c r="W64811" s="110"/>
      <x:c r="AA64811" s="110"/>
    </x:row>
    <x:row r="64812" spans="1:32" x14ac:dyDescent="0.25">
      <x:c r="W64812" s="110"/>
      <x:c r="AA64812" s="110"/>
    </x:row>
    <x:row r="64813" spans="1:32" x14ac:dyDescent="0.25">
      <x:c r="W64813" s="110"/>
      <x:c r="AA64813" s="110"/>
    </x:row>
    <x:row r="64814" spans="1:32" x14ac:dyDescent="0.25">
      <x:c r="W64814" s="110"/>
      <x:c r="AA64814" s="110"/>
    </x:row>
    <x:row r="64815" spans="1:32" x14ac:dyDescent="0.25">
      <x:c r="W64815" s="110"/>
      <x:c r="AA64815" s="110"/>
    </x:row>
    <x:row r="64816" spans="1:32" x14ac:dyDescent="0.25">
      <x:c r="W64816" s="110"/>
      <x:c r="AA64816" s="110"/>
    </x:row>
    <x:row r="64817" spans="1:32" x14ac:dyDescent="0.25">
      <x:c r="W64817" s="110"/>
      <x:c r="AA64817" s="110"/>
    </x:row>
    <x:row r="64818" spans="1:32" x14ac:dyDescent="0.25">
      <x:c r="W64818" s="110"/>
      <x:c r="AA64818" s="110"/>
    </x:row>
    <x:row r="64819" spans="1:32" x14ac:dyDescent="0.25">
      <x:c r="W64819" s="110"/>
      <x:c r="AA64819" s="110"/>
    </x:row>
    <x:row r="64820" spans="1:32" x14ac:dyDescent="0.25">
      <x:c r="W64820" s="110"/>
      <x:c r="AA64820" s="110"/>
    </x:row>
    <x:row r="64821" spans="1:32" x14ac:dyDescent="0.25">
      <x:c r="W64821" s="110"/>
      <x:c r="AA64821" s="110"/>
    </x:row>
    <x:row r="64822" spans="1:32" x14ac:dyDescent="0.25">
      <x:c r="W64822" s="110"/>
      <x:c r="AA64822" s="110"/>
    </x:row>
    <x:row r="64823" spans="1:32" x14ac:dyDescent="0.25">
      <x:c r="W64823" s="110"/>
      <x:c r="AA64823" s="110"/>
    </x:row>
    <x:row r="64824" spans="1:32" x14ac:dyDescent="0.25">
      <x:c r="W64824" s="110"/>
      <x:c r="AA64824" s="110"/>
    </x:row>
    <x:row r="64825" spans="1:32" x14ac:dyDescent="0.25">
      <x:c r="W64825" s="110"/>
      <x:c r="AA64825" s="110"/>
    </x:row>
    <x:row r="64826" spans="1:32" x14ac:dyDescent="0.25">
      <x:c r="W64826" s="110"/>
      <x:c r="AA64826" s="110"/>
    </x:row>
    <x:row r="64827" spans="1:32" x14ac:dyDescent="0.25">
      <x:c r="W64827" s="110"/>
      <x:c r="AA64827" s="110"/>
    </x:row>
    <x:row r="64828" spans="1:32" x14ac:dyDescent="0.25">
      <x:c r="W64828" s="110"/>
      <x:c r="AA64828" s="110"/>
    </x:row>
    <x:row r="64829" spans="1:32" x14ac:dyDescent="0.25">
      <x:c r="W64829" s="110"/>
      <x:c r="AA64829" s="110"/>
    </x:row>
    <x:row r="64830" spans="1:32" x14ac:dyDescent="0.25">
      <x:c r="W64830" s="110"/>
      <x:c r="AA64830" s="110"/>
    </x:row>
    <x:row r="64831" spans="1:32" x14ac:dyDescent="0.25">
      <x:c r="W64831" s="110"/>
      <x:c r="AA64831" s="110"/>
    </x:row>
    <x:row r="64832" spans="1:32" x14ac:dyDescent="0.25">
      <x:c r="W64832" s="110"/>
      <x:c r="AA64832" s="110"/>
    </x:row>
    <x:row r="64833" spans="1:32" x14ac:dyDescent="0.25">
      <x:c r="W64833" s="110"/>
      <x:c r="AA64833" s="110"/>
    </x:row>
    <x:row r="64834" spans="1:32" x14ac:dyDescent="0.25">
      <x:c r="W64834" s="110"/>
      <x:c r="AA64834" s="110"/>
    </x:row>
    <x:row r="64835" spans="1:32" x14ac:dyDescent="0.25">
      <x:c r="W64835" s="110"/>
      <x:c r="AA64835" s="110"/>
    </x:row>
    <x:row r="64836" spans="1:32" x14ac:dyDescent="0.25">
      <x:c r="W64836" s="110"/>
      <x:c r="AA64836" s="110"/>
    </x:row>
    <x:row r="64837" spans="1:32" x14ac:dyDescent="0.25">
      <x:c r="W64837" s="110"/>
      <x:c r="AA64837" s="110"/>
    </x:row>
    <x:row r="64838" spans="1:32" x14ac:dyDescent="0.25">
      <x:c r="W64838" s="110"/>
      <x:c r="AA64838" s="110"/>
    </x:row>
    <x:row r="64839" spans="1:32" x14ac:dyDescent="0.25">
      <x:c r="W64839" s="110"/>
      <x:c r="AA64839" s="110"/>
    </x:row>
    <x:row r="64840" spans="1:32" x14ac:dyDescent="0.25">
      <x:c r="W64840" s="110"/>
      <x:c r="AA64840" s="110"/>
    </x:row>
    <x:row r="64841" spans="1:32" x14ac:dyDescent="0.25">
      <x:c r="W64841" s="110"/>
      <x:c r="AA64841" s="110"/>
    </x:row>
    <x:row r="64842" spans="1:32" x14ac:dyDescent="0.25">
      <x:c r="W64842" s="110"/>
      <x:c r="AA64842" s="110"/>
    </x:row>
    <x:row r="64843" spans="1:32" x14ac:dyDescent="0.25">
      <x:c r="W64843" s="110"/>
      <x:c r="AA64843" s="110"/>
    </x:row>
    <x:row r="64844" spans="1:32" x14ac:dyDescent="0.25">
      <x:c r="W64844" s="110"/>
      <x:c r="AA64844" s="110"/>
    </x:row>
    <x:row r="64845" spans="1:32" x14ac:dyDescent="0.25">
      <x:c r="W64845" s="110"/>
      <x:c r="AA64845" s="110"/>
    </x:row>
    <x:row r="64846" spans="1:32" x14ac:dyDescent="0.25">
      <x:c r="W64846" s="110"/>
      <x:c r="AA64846" s="110"/>
    </x:row>
    <x:row r="64847" spans="1:32" x14ac:dyDescent="0.25">
      <x:c r="W64847" s="110"/>
      <x:c r="AA64847" s="110"/>
    </x:row>
    <x:row r="64848" spans="1:32" x14ac:dyDescent="0.25">
      <x:c r="W64848" s="110"/>
      <x:c r="AA64848" s="110"/>
    </x:row>
    <x:row r="64849" spans="1:32" x14ac:dyDescent="0.25">
      <x:c r="W64849" s="110"/>
      <x:c r="AA64849" s="110"/>
    </x:row>
    <x:row r="64850" spans="1:32" x14ac:dyDescent="0.25">
      <x:c r="W64850" s="110"/>
      <x:c r="AA64850" s="110"/>
    </x:row>
    <x:row r="64851" spans="1:32" x14ac:dyDescent="0.25">
      <x:c r="W64851" s="110"/>
      <x:c r="AA64851" s="110"/>
    </x:row>
    <x:row r="64852" spans="1:32" x14ac:dyDescent="0.25">
      <x:c r="W64852" s="110"/>
      <x:c r="AA64852" s="110"/>
    </x:row>
    <x:row r="64853" spans="1:32" x14ac:dyDescent="0.25">
      <x:c r="W64853" s="110"/>
      <x:c r="AA64853" s="110"/>
    </x:row>
    <x:row r="64854" spans="1:32" x14ac:dyDescent="0.25">
      <x:c r="W64854" s="110"/>
      <x:c r="AA64854" s="110"/>
    </x:row>
    <x:row r="64855" spans="1:32" x14ac:dyDescent="0.25">
      <x:c r="W64855" s="110"/>
      <x:c r="AA64855" s="110"/>
    </x:row>
    <x:row r="64856" spans="1:32" x14ac:dyDescent="0.25">
      <x:c r="W64856" s="110"/>
      <x:c r="AA64856" s="110"/>
    </x:row>
    <x:row r="64857" spans="1:32" x14ac:dyDescent="0.25">
      <x:c r="W64857" s="110"/>
      <x:c r="AA64857" s="110"/>
    </x:row>
    <x:row r="64858" spans="1:32" x14ac:dyDescent="0.25">
      <x:c r="W64858" s="110"/>
      <x:c r="AA64858" s="110"/>
    </x:row>
    <x:row r="64859" spans="1:32" x14ac:dyDescent="0.25">
      <x:c r="W64859" s="110"/>
      <x:c r="AA64859" s="110"/>
    </x:row>
    <x:row r="64860" spans="1:32" x14ac:dyDescent="0.25">
      <x:c r="W64860" s="110"/>
      <x:c r="AA64860" s="110"/>
    </x:row>
    <x:row r="64861" spans="1:32" x14ac:dyDescent="0.25">
      <x:c r="W64861" s="110"/>
      <x:c r="AA64861" s="110"/>
    </x:row>
    <x:row r="64862" spans="1:32" x14ac:dyDescent="0.25">
      <x:c r="W64862" s="110"/>
      <x:c r="AA64862" s="110"/>
    </x:row>
    <x:row r="64863" spans="1:32" x14ac:dyDescent="0.25">
      <x:c r="W64863" s="110"/>
      <x:c r="AA64863" s="110"/>
    </x:row>
    <x:row r="64864" spans="1:32" x14ac:dyDescent="0.25">
      <x:c r="W64864" s="110"/>
      <x:c r="AA64864" s="110"/>
    </x:row>
    <x:row r="64865" spans="1:32" x14ac:dyDescent="0.25">
      <x:c r="W64865" s="110"/>
      <x:c r="AA64865" s="110"/>
    </x:row>
    <x:row r="64866" spans="1:32" x14ac:dyDescent="0.25">
      <x:c r="W64866" s="110"/>
      <x:c r="AA64866" s="110"/>
    </x:row>
    <x:row r="64867" spans="1:32" x14ac:dyDescent="0.25">
      <x:c r="W64867" s="110"/>
      <x:c r="AA64867" s="110"/>
    </x:row>
    <x:row r="64868" spans="1:32" x14ac:dyDescent="0.25">
      <x:c r="W64868" s="110"/>
      <x:c r="AA64868" s="110"/>
    </x:row>
    <x:row r="64869" spans="1:32" x14ac:dyDescent="0.25">
      <x:c r="W64869" s="110"/>
      <x:c r="AA64869" s="110"/>
    </x:row>
    <x:row r="64870" spans="1:32" x14ac:dyDescent="0.25">
      <x:c r="W64870" s="110"/>
      <x:c r="AA64870" s="110"/>
    </x:row>
    <x:row r="64871" spans="1:32" x14ac:dyDescent="0.25">
      <x:c r="W64871" s="110"/>
      <x:c r="AA64871" s="110"/>
    </x:row>
    <x:row r="64872" spans="1:32" x14ac:dyDescent="0.25">
      <x:c r="W64872" s="110"/>
      <x:c r="AA64872" s="110"/>
    </x:row>
    <x:row r="64873" spans="1:32" x14ac:dyDescent="0.25">
      <x:c r="W64873" s="110"/>
      <x:c r="AA64873" s="110"/>
    </x:row>
    <x:row r="64874" spans="1:32" x14ac:dyDescent="0.25">
      <x:c r="W64874" s="110"/>
      <x:c r="AA64874" s="110"/>
    </x:row>
    <x:row r="64875" spans="1:32" x14ac:dyDescent="0.25">
      <x:c r="W64875" s="110"/>
      <x:c r="AA64875" s="110"/>
    </x:row>
    <x:row r="64876" spans="1:32" x14ac:dyDescent="0.25">
      <x:c r="W64876" s="110"/>
      <x:c r="AA64876" s="110"/>
    </x:row>
    <x:row r="64877" spans="1:32" x14ac:dyDescent="0.25">
      <x:c r="W64877" s="110"/>
      <x:c r="AA64877" s="110"/>
    </x:row>
    <x:row r="64878" spans="1:32" x14ac:dyDescent="0.25">
      <x:c r="W64878" s="110"/>
      <x:c r="AA64878" s="110"/>
    </x:row>
    <x:row r="64879" spans="1:32" x14ac:dyDescent="0.25">
      <x:c r="W64879" s="110"/>
      <x:c r="AA64879" s="110"/>
    </x:row>
    <x:row r="64880" spans="1:32" x14ac:dyDescent="0.25">
      <x:c r="W64880" s="110"/>
      <x:c r="AA64880" s="110"/>
    </x:row>
    <x:row r="64881" spans="1:32" x14ac:dyDescent="0.25">
      <x:c r="W64881" s="110"/>
      <x:c r="AA64881" s="110"/>
    </x:row>
    <x:row r="64882" spans="1:32" x14ac:dyDescent="0.25">
      <x:c r="W64882" s="110"/>
      <x:c r="AA64882" s="110"/>
    </x:row>
    <x:row r="64883" spans="1:32" x14ac:dyDescent="0.25">
      <x:c r="W64883" s="110"/>
      <x:c r="AA64883" s="110"/>
    </x:row>
    <x:row r="64884" spans="1:32" x14ac:dyDescent="0.25">
      <x:c r="W64884" s="110"/>
      <x:c r="AA64884" s="110"/>
    </x:row>
    <x:row r="64885" spans="1:32" x14ac:dyDescent="0.25">
      <x:c r="W64885" s="110"/>
      <x:c r="AA64885" s="110"/>
    </x:row>
    <x:row r="64886" spans="1:32" x14ac:dyDescent="0.25">
      <x:c r="W64886" s="110"/>
      <x:c r="AA64886" s="110"/>
    </x:row>
    <x:row r="64887" spans="1:32" x14ac:dyDescent="0.25">
      <x:c r="W64887" s="110"/>
      <x:c r="AA64887" s="110"/>
    </x:row>
    <x:row r="64888" spans="1:32" x14ac:dyDescent="0.25">
      <x:c r="W64888" s="110"/>
      <x:c r="AA64888" s="110"/>
    </x:row>
    <x:row r="64889" spans="1:32" x14ac:dyDescent="0.25">
      <x:c r="W64889" s="110"/>
      <x:c r="AA64889" s="110"/>
    </x:row>
    <x:row r="64890" spans="1:32" x14ac:dyDescent="0.25">
      <x:c r="W64890" s="110"/>
      <x:c r="AA64890" s="110"/>
    </x:row>
    <x:row r="64891" spans="1:32" x14ac:dyDescent="0.25">
      <x:c r="W64891" s="110"/>
      <x:c r="AA64891" s="110"/>
    </x:row>
    <x:row r="64892" spans="1:32" x14ac:dyDescent="0.25">
      <x:c r="W64892" s="110"/>
      <x:c r="AA64892" s="110"/>
    </x:row>
    <x:row r="64893" spans="1:32" x14ac:dyDescent="0.25">
      <x:c r="W64893" s="110"/>
      <x:c r="AA64893" s="110"/>
    </x:row>
    <x:row r="64894" spans="1:32" x14ac:dyDescent="0.25">
      <x:c r="W64894" s="110"/>
      <x:c r="AA64894" s="110"/>
    </x:row>
    <x:row r="64895" spans="1:32" x14ac:dyDescent="0.25">
      <x:c r="W64895" s="110"/>
      <x:c r="AA64895" s="110"/>
    </x:row>
    <x:row r="64896" spans="1:32" x14ac:dyDescent="0.25">
      <x:c r="W64896" s="110"/>
      <x:c r="AA64896" s="110"/>
    </x:row>
    <x:row r="64897" spans="1:32" x14ac:dyDescent="0.25">
      <x:c r="W64897" s="110"/>
      <x:c r="AA64897" s="110"/>
    </x:row>
    <x:row r="64898" spans="1:32" x14ac:dyDescent="0.25">
      <x:c r="W64898" s="110"/>
      <x:c r="AA64898" s="110"/>
    </x:row>
    <x:row r="64899" spans="1:32" x14ac:dyDescent="0.25">
      <x:c r="W64899" s="110"/>
      <x:c r="AA64899" s="110"/>
    </x:row>
    <x:row r="64900" spans="1:32" x14ac:dyDescent="0.25">
      <x:c r="W64900" s="110"/>
      <x:c r="AA64900" s="110"/>
    </x:row>
    <x:row r="64901" spans="1:32" x14ac:dyDescent="0.25">
      <x:c r="W64901" s="110"/>
      <x:c r="AA64901" s="110"/>
    </x:row>
    <x:row r="64902" spans="1:32" x14ac:dyDescent="0.25">
      <x:c r="W64902" s="110"/>
      <x:c r="AA64902" s="110"/>
    </x:row>
    <x:row r="64903" spans="1:32" x14ac:dyDescent="0.25">
      <x:c r="W64903" s="110"/>
      <x:c r="AA64903" s="110"/>
    </x:row>
    <x:row r="64904" spans="1:32" x14ac:dyDescent="0.25">
      <x:c r="W64904" s="110"/>
      <x:c r="AA64904" s="110"/>
    </x:row>
    <x:row r="64905" spans="1:32" x14ac:dyDescent="0.25">
      <x:c r="W64905" s="110"/>
      <x:c r="AA64905" s="110"/>
    </x:row>
    <x:row r="64906" spans="1:32" x14ac:dyDescent="0.25">
      <x:c r="W64906" s="110"/>
      <x:c r="AA64906" s="110"/>
    </x:row>
    <x:row r="64907" spans="1:32" x14ac:dyDescent="0.25">
      <x:c r="W64907" s="110"/>
      <x:c r="AA64907" s="110"/>
    </x:row>
    <x:row r="64908" spans="1:32" x14ac:dyDescent="0.25">
      <x:c r="W64908" s="110"/>
      <x:c r="AA64908" s="110"/>
    </x:row>
    <x:row r="64909" spans="1:32" x14ac:dyDescent="0.25">
      <x:c r="W64909" s="110"/>
      <x:c r="AA64909" s="110"/>
    </x:row>
    <x:row r="64910" spans="1:32" x14ac:dyDescent="0.25">
      <x:c r="W64910" s="110"/>
      <x:c r="AA64910" s="110"/>
    </x:row>
    <x:row r="64911" spans="1:32" x14ac:dyDescent="0.25">
      <x:c r="W64911" s="110"/>
      <x:c r="AA64911" s="110"/>
    </x:row>
    <x:row r="64912" spans="1:32" x14ac:dyDescent="0.25">
      <x:c r="W64912" s="110"/>
      <x:c r="AA64912" s="110"/>
    </x:row>
    <x:row r="64913" spans="1:32" x14ac:dyDescent="0.25">
      <x:c r="W64913" s="110"/>
      <x:c r="AA64913" s="110"/>
    </x:row>
    <x:row r="64914" spans="1:32" x14ac:dyDescent="0.25">
      <x:c r="W64914" s="110"/>
      <x:c r="AA64914" s="110"/>
    </x:row>
    <x:row r="64915" spans="1:32" x14ac:dyDescent="0.25">
      <x:c r="W64915" s="110"/>
      <x:c r="AA64915" s="110"/>
    </x:row>
    <x:row r="64916" spans="1:32" x14ac:dyDescent="0.25">
      <x:c r="W64916" s="110"/>
      <x:c r="AA64916" s="110"/>
    </x:row>
    <x:row r="64917" spans="1:32" x14ac:dyDescent="0.25">
      <x:c r="W64917" s="110"/>
      <x:c r="AA64917" s="110"/>
    </x:row>
    <x:row r="64918" spans="1:32" x14ac:dyDescent="0.25">
      <x:c r="W64918" s="110"/>
      <x:c r="AA64918" s="110"/>
    </x:row>
    <x:row r="64919" spans="1:32" x14ac:dyDescent="0.25">
      <x:c r="W64919" s="110"/>
      <x:c r="AA64919" s="110"/>
    </x:row>
    <x:row r="64920" spans="1:32" x14ac:dyDescent="0.25">
      <x:c r="W64920" s="110"/>
      <x:c r="AA64920" s="110"/>
    </x:row>
    <x:row r="64921" spans="1:32" x14ac:dyDescent="0.25">
      <x:c r="W64921" s="110"/>
      <x:c r="AA64921" s="110"/>
    </x:row>
    <x:row r="64922" spans="1:32" x14ac:dyDescent="0.25">
      <x:c r="W64922" s="110"/>
      <x:c r="AA64922" s="110"/>
    </x:row>
    <x:row r="64923" spans="1:32" x14ac:dyDescent="0.25">
      <x:c r="W64923" s="110"/>
      <x:c r="AA64923" s="110"/>
    </x:row>
    <x:row r="64924" spans="1:32" x14ac:dyDescent="0.25">
      <x:c r="W64924" s="110"/>
      <x:c r="AA64924" s="110"/>
    </x:row>
    <x:row r="64925" spans="1:32" x14ac:dyDescent="0.25">
      <x:c r="W64925" s="110"/>
      <x:c r="AA64925" s="110"/>
    </x:row>
    <x:row r="64926" spans="1:32" x14ac:dyDescent="0.25">
      <x:c r="W64926" s="110"/>
      <x:c r="AA64926" s="110"/>
    </x:row>
    <x:row r="64927" spans="1:32" x14ac:dyDescent="0.25">
      <x:c r="W64927" s="110"/>
      <x:c r="AA64927" s="110"/>
    </x:row>
    <x:row r="64928" spans="1:32" x14ac:dyDescent="0.25">
      <x:c r="W64928" s="110"/>
      <x:c r="AA64928" s="110"/>
    </x:row>
    <x:row r="64929" spans="1:32" x14ac:dyDescent="0.25">
      <x:c r="W64929" s="110"/>
      <x:c r="AA64929" s="110"/>
    </x:row>
    <x:row r="64930" spans="1:32" x14ac:dyDescent="0.25">
      <x:c r="W64930" s="110"/>
      <x:c r="AA64930" s="110"/>
    </x:row>
    <x:row r="64931" spans="1:32" x14ac:dyDescent="0.25">
      <x:c r="W64931" s="110"/>
      <x:c r="AA64931" s="110"/>
    </x:row>
    <x:row r="64932" spans="1:32" x14ac:dyDescent="0.25">
      <x:c r="W64932" s="110"/>
      <x:c r="AA64932" s="110"/>
    </x:row>
    <x:row r="64933" spans="1:32" x14ac:dyDescent="0.25">
      <x:c r="W64933" s="110"/>
      <x:c r="AA64933" s="110"/>
    </x:row>
    <x:row r="64934" spans="1:32" x14ac:dyDescent="0.25">
      <x:c r="W64934" s="110"/>
      <x:c r="AA64934" s="110"/>
    </x:row>
    <x:row r="64935" spans="1:32" x14ac:dyDescent="0.25">
      <x:c r="W64935" s="110"/>
      <x:c r="AA64935" s="110"/>
    </x:row>
    <x:row r="64936" spans="1:32" x14ac:dyDescent="0.25">
      <x:c r="W64936" s="110"/>
      <x:c r="AA64936" s="110"/>
    </x:row>
    <x:row r="64937" spans="1:32" x14ac:dyDescent="0.25">
      <x:c r="W64937" s="110"/>
      <x:c r="AA64937" s="110"/>
    </x:row>
    <x:row r="64938" spans="1:32" x14ac:dyDescent="0.25">
      <x:c r="W64938" s="110"/>
      <x:c r="AA64938" s="110"/>
    </x:row>
    <x:row r="64939" spans="1:32" x14ac:dyDescent="0.25">
      <x:c r="W64939" s="110"/>
      <x:c r="AA64939" s="110"/>
    </x:row>
    <x:row r="64940" spans="1:32" x14ac:dyDescent="0.25">
      <x:c r="W64940" s="110"/>
      <x:c r="AA64940" s="110"/>
    </x:row>
    <x:row r="64941" spans="1:32" x14ac:dyDescent="0.25">
      <x:c r="W64941" s="110"/>
      <x:c r="AA64941" s="110"/>
    </x:row>
    <x:row r="64942" spans="1:32" x14ac:dyDescent="0.25">
      <x:c r="W64942" s="110"/>
      <x:c r="AA64942" s="110"/>
    </x:row>
    <x:row r="64943" spans="1:32" x14ac:dyDescent="0.25">
      <x:c r="W64943" s="110"/>
      <x:c r="AA64943" s="110"/>
    </x:row>
    <x:row r="64944" spans="1:32" x14ac:dyDescent="0.25">
      <x:c r="W64944" s="110"/>
      <x:c r="AA64944" s="110"/>
    </x:row>
    <x:row r="64945" spans="1:32" x14ac:dyDescent="0.25">
      <x:c r="W64945" s="110"/>
      <x:c r="AA64945" s="110"/>
    </x:row>
    <x:row r="64946" spans="1:32" x14ac:dyDescent="0.25">
      <x:c r="W64946" s="110"/>
      <x:c r="AA64946" s="110"/>
    </x:row>
    <x:row r="64947" spans="1:32" x14ac:dyDescent="0.25">
      <x:c r="W64947" s="110"/>
      <x:c r="AA64947" s="110"/>
    </x:row>
    <x:row r="64948" spans="1:32" x14ac:dyDescent="0.25">
      <x:c r="W64948" s="110"/>
      <x:c r="AA64948" s="110"/>
    </x:row>
    <x:row r="64949" spans="1:32" x14ac:dyDescent="0.25">
      <x:c r="W64949" s="110"/>
      <x:c r="AA64949" s="110"/>
    </x:row>
    <x:row r="64950" spans="1:32" x14ac:dyDescent="0.25">
      <x:c r="W64950" s="110"/>
      <x:c r="AA64950" s="110"/>
    </x:row>
    <x:row r="64951" spans="1:32" x14ac:dyDescent="0.25">
      <x:c r="W64951" s="110"/>
      <x:c r="AA64951" s="110"/>
    </x:row>
    <x:row r="64952" spans="1:32" x14ac:dyDescent="0.25">
      <x:c r="W64952" s="110"/>
      <x:c r="AA64952" s="110"/>
    </x:row>
    <x:row r="64953" spans="1:32" x14ac:dyDescent="0.25">
      <x:c r="W64953" s="110"/>
      <x:c r="AA64953" s="110"/>
    </x:row>
    <x:row r="64954" spans="1:32" x14ac:dyDescent="0.25">
      <x:c r="W64954" s="110"/>
      <x:c r="AA64954" s="110"/>
    </x:row>
    <x:row r="64955" spans="1:32" x14ac:dyDescent="0.25">
      <x:c r="W64955" s="110"/>
      <x:c r="AA64955" s="110"/>
    </x:row>
    <x:row r="64956" spans="1:32" x14ac:dyDescent="0.25">
      <x:c r="W64956" s="110"/>
      <x:c r="AA64956" s="110"/>
    </x:row>
    <x:row r="64957" spans="1:32" x14ac:dyDescent="0.25">
      <x:c r="W64957" s="110"/>
      <x:c r="AA64957" s="110"/>
    </x:row>
    <x:row r="64958" spans="1:32" x14ac:dyDescent="0.25">
      <x:c r="W64958" s="110"/>
      <x:c r="AA64958" s="110"/>
    </x:row>
    <x:row r="64959" spans="1:32" x14ac:dyDescent="0.25">
      <x:c r="W64959" s="110"/>
      <x:c r="AA64959" s="110"/>
    </x:row>
    <x:row r="64960" spans="1:32" x14ac:dyDescent="0.25">
      <x:c r="W64960" s="110"/>
      <x:c r="AA64960" s="110"/>
    </x:row>
    <x:row r="64961" spans="1:32" x14ac:dyDescent="0.25">
      <x:c r="W64961" s="110"/>
      <x:c r="AA64961" s="110"/>
    </x:row>
    <x:row r="64962" spans="1:32" x14ac:dyDescent="0.25">
      <x:c r="W64962" s="110"/>
      <x:c r="AA64962" s="110"/>
    </x:row>
    <x:row r="64963" spans="1:32" x14ac:dyDescent="0.25">
      <x:c r="W64963" s="110"/>
      <x:c r="AA64963" s="110"/>
    </x:row>
    <x:row r="64964" spans="1:32" x14ac:dyDescent="0.25">
      <x:c r="W64964" s="110"/>
      <x:c r="AA64964" s="110"/>
    </x:row>
    <x:row r="64965" spans="1:32" x14ac:dyDescent="0.25">
      <x:c r="W64965" s="110"/>
      <x:c r="AA64965" s="110"/>
    </x:row>
    <x:row r="64966" spans="1:32" x14ac:dyDescent="0.25">
      <x:c r="W64966" s="110"/>
      <x:c r="AA64966" s="110"/>
    </x:row>
    <x:row r="64967" spans="1:32" x14ac:dyDescent="0.25">
      <x:c r="W64967" s="110"/>
      <x:c r="AA64967" s="110"/>
    </x:row>
    <x:row r="64968" spans="1:32" x14ac:dyDescent="0.25">
      <x:c r="W64968" s="110"/>
      <x:c r="AA64968" s="110"/>
    </x:row>
    <x:row r="64969" spans="1:32" x14ac:dyDescent="0.25">
      <x:c r="W64969" s="110"/>
      <x:c r="AA64969" s="110"/>
    </x:row>
    <x:row r="64970" spans="1:32" x14ac:dyDescent="0.25">
      <x:c r="W64970" s="110"/>
      <x:c r="AA64970" s="110"/>
    </x:row>
    <x:row r="64971" spans="1:32" x14ac:dyDescent="0.25">
      <x:c r="W64971" s="110"/>
      <x:c r="AA64971" s="110"/>
    </x:row>
    <x:row r="64972" spans="1:32" x14ac:dyDescent="0.25">
      <x:c r="W64972" s="110"/>
      <x:c r="AA64972" s="110"/>
    </x:row>
    <x:row r="64973" spans="1:32" x14ac:dyDescent="0.25">
      <x:c r="W64973" s="110"/>
      <x:c r="AA64973" s="110"/>
    </x:row>
    <x:row r="64974" spans="1:32" x14ac:dyDescent="0.25">
      <x:c r="W64974" s="110"/>
      <x:c r="AA64974" s="110"/>
    </x:row>
    <x:row r="64975" spans="1:32" x14ac:dyDescent="0.25">
      <x:c r="W64975" s="110"/>
      <x:c r="AA64975" s="110"/>
    </x:row>
    <x:row r="64976" spans="1:32" x14ac:dyDescent="0.25">
      <x:c r="W64976" s="110"/>
      <x:c r="AA64976" s="110"/>
    </x:row>
    <x:row r="64977" spans="1:32" x14ac:dyDescent="0.25">
      <x:c r="W64977" s="110"/>
      <x:c r="AA64977" s="110"/>
    </x:row>
    <x:row r="64978" spans="1:32" x14ac:dyDescent="0.25">
      <x:c r="W64978" s="110"/>
      <x:c r="AA64978" s="110"/>
    </x:row>
    <x:row r="64979" spans="1:32" x14ac:dyDescent="0.25">
      <x:c r="W64979" s="110"/>
      <x:c r="AA64979" s="110"/>
    </x:row>
    <x:row r="64980" spans="1:32" x14ac:dyDescent="0.25">
      <x:c r="W64980" s="110"/>
      <x:c r="AA64980" s="110"/>
    </x:row>
    <x:row r="64981" spans="1:32" x14ac:dyDescent="0.25">
      <x:c r="W64981" s="110"/>
      <x:c r="AA64981" s="110"/>
    </x:row>
    <x:row r="64982" spans="1:32" x14ac:dyDescent="0.25">
      <x:c r="W64982" s="110"/>
      <x:c r="AA64982" s="110"/>
    </x:row>
    <x:row r="64983" spans="1:32" x14ac:dyDescent="0.25">
      <x:c r="W64983" s="110"/>
      <x:c r="AA64983" s="110"/>
    </x:row>
    <x:row r="64984" spans="1:32" x14ac:dyDescent="0.25">
      <x:c r="W64984" s="110"/>
      <x:c r="AA64984" s="110"/>
    </x:row>
    <x:row r="64985" spans="1:32" x14ac:dyDescent="0.25">
      <x:c r="W64985" s="110"/>
      <x:c r="AA64985" s="110"/>
    </x:row>
    <x:row r="64986" spans="1:32" x14ac:dyDescent="0.25">
      <x:c r="W64986" s="110"/>
      <x:c r="AA64986" s="110"/>
    </x:row>
    <x:row r="64987" spans="1:32" x14ac:dyDescent="0.25">
      <x:c r="W64987" s="110"/>
      <x:c r="AA64987" s="110"/>
    </x:row>
    <x:row r="64988" spans="1:32" x14ac:dyDescent="0.25">
      <x:c r="W64988" s="110"/>
      <x:c r="AA64988" s="110"/>
    </x:row>
    <x:row r="64989" spans="1:32" x14ac:dyDescent="0.25">
      <x:c r="W64989" s="110"/>
      <x:c r="AA64989" s="110"/>
    </x:row>
    <x:row r="64990" spans="1:32" x14ac:dyDescent="0.25">
      <x:c r="W64990" s="110"/>
      <x:c r="AA64990" s="110"/>
    </x:row>
    <x:row r="64991" spans="1:32" x14ac:dyDescent="0.25">
      <x:c r="W64991" s="110"/>
      <x:c r="AA64991" s="110"/>
    </x:row>
    <x:row r="64992" spans="1:32" x14ac:dyDescent="0.25">
      <x:c r="W64992" s="110"/>
      <x:c r="AA64992" s="110"/>
    </x:row>
    <x:row r="64993" spans="1:32" x14ac:dyDescent="0.25">
      <x:c r="W64993" s="110"/>
      <x:c r="AA64993" s="110"/>
    </x:row>
    <x:row r="64994" spans="1:32" x14ac:dyDescent="0.25">
      <x:c r="W64994" s="110"/>
      <x:c r="AA64994" s="110"/>
    </x:row>
    <x:row r="64995" spans="1:32" x14ac:dyDescent="0.25">
      <x:c r="W64995" s="110"/>
      <x:c r="AA64995" s="110"/>
    </x:row>
    <x:row r="64996" spans="1:32" x14ac:dyDescent="0.25">
      <x:c r="W64996" s="110"/>
      <x:c r="AA64996" s="110"/>
    </x:row>
    <x:row r="64997" spans="1:32" x14ac:dyDescent="0.25">
      <x:c r="W64997" s="110"/>
      <x:c r="AA64997" s="110"/>
    </x:row>
    <x:row r="64998" spans="1:32" x14ac:dyDescent="0.25">
      <x:c r="W64998" s="110"/>
      <x:c r="AA64998" s="110"/>
    </x:row>
    <x:row r="64999" spans="1:32" x14ac:dyDescent="0.25">
      <x:c r="W64999" s="110"/>
      <x:c r="AA64999" s="110"/>
    </x:row>
    <x:row r="65000" spans="1:32" x14ac:dyDescent="0.25">
      <x:c r="W65000" s="110"/>
      <x:c r="AA65000" s="110"/>
    </x:row>
    <x:row r="65001" spans="1:32" x14ac:dyDescent="0.25">
      <x:c r="W65001" s="110"/>
      <x:c r="AA65001" s="110"/>
    </x:row>
    <x:row r="65002" spans="1:32" x14ac:dyDescent="0.25">
      <x:c r="W65002" s="110"/>
      <x:c r="AA65002" s="110"/>
    </x:row>
    <x:row r="65003" spans="1:32" x14ac:dyDescent="0.25">
      <x:c r="W65003" s="110"/>
      <x:c r="AA65003" s="110"/>
    </x:row>
    <x:row r="65004" spans="1:32" x14ac:dyDescent="0.25">
      <x:c r="W65004" s="110"/>
      <x:c r="AA65004" s="110"/>
    </x:row>
    <x:row r="65005" spans="1:32" x14ac:dyDescent="0.25">
      <x:c r="W65005" s="110"/>
      <x:c r="AA65005" s="110"/>
    </x:row>
    <x:row r="65006" spans="1:32" x14ac:dyDescent="0.25">
      <x:c r="W65006" s="110"/>
      <x:c r="AA65006" s="110"/>
    </x:row>
    <x:row r="65007" spans="1:32" x14ac:dyDescent="0.25">
      <x:c r="W65007" s="110"/>
      <x:c r="AA65007" s="110"/>
    </x:row>
    <x:row r="65008" spans="1:32" x14ac:dyDescent="0.25">
      <x:c r="W65008" s="110"/>
      <x:c r="AA65008" s="110"/>
    </x:row>
    <x:row r="65009" spans="1:32" x14ac:dyDescent="0.25">
      <x:c r="W65009" s="110"/>
      <x:c r="AA65009" s="110"/>
    </x:row>
    <x:row r="65010" spans="1:32" x14ac:dyDescent="0.25">
      <x:c r="W65010" s="110"/>
      <x:c r="AA65010" s="110"/>
    </x:row>
    <x:row r="65011" spans="1:32" x14ac:dyDescent="0.25">
      <x:c r="W65011" s="110"/>
      <x:c r="AA65011" s="110"/>
    </x:row>
    <x:row r="65012" spans="1:32" x14ac:dyDescent="0.25">
      <x:c r="W65012" s="110"/>
      <x:c r="AA65012" s="110"/>
    </x:row>
    <x:row r="65013" spans="1:32" x14ac:dyDescent="0.25">
      <x:c r="W65013" s="110"/>
      <x:c r="AA65013" s="110"/>
    </x:row>
    <x:row r="65014" spans="1:32" x14ac:dyDescent="0.25">
      <x:c r="W65014" s="110"/>
      <x:c r="AA65014" s="110"/>
    </x:row>
    <x:row r="65015" spans="1:32" x14ac:dyDescent="0.25">
      <x:c r="W65015" s="110"/>
      <x:c r="AA65015" s="110"/>
    </x:row>
    <x:row r="65016" spans="1:32" x14ac:dyDescent="0.25">
      <x:c r="W65016" s="110"/>
      <x:c r="AA65016" s="110"/>
    </x:row>
    <x:row r="65017" spans="1:32" x14ac:dyDescent="0.25">
      <x:c r="W65017" s="110"/>
      <x:c r="AA65017" s="110"/>
    </x:row>
    <x:row r="65018" spans="1:32" x14ac:dyDescent="0.25">
      <x:c r="W65018" s="110"/>
      <x:c r="AA65018" s="110"/>
    </x:row>
    <x:row r="65019" spans="1:32" x14ac:dyDescent="0.25">
      <x:c r="W65019" s="110"/>
      <x:c r="AA65019" s="110"/>
    </x:row>
    <x:row r="65020" spans="1:32" x14ac:dyDescent="0.25">
      <x:c r="W65020" s="110"/>
      <x:c r="AA65020" s="110"/>
    </x:row>
    <x:row r="65021" spans="1:32" x14ac:dyDescent="0.25">
      <x:c r="W65021" s="110"/>
      <x:c r="AA65021" s="110"/>
    </x:row>
    <x:row r="65022" spans="1:32" x14ac:dyDescent="0.25">
      <x:c r="W65022" s="110"/>
      <x:c r="AA65022" s="110"/>
    </x:row>
    <x:row r="65023" spans="1:32" x14ac:dyDescent="0.25">
      <x:c r="W65023" s="110"/>
      <x:c r="AA65023" s="110"/>
    </x:row>
    <x:row r="65024" spans="1:32" x14ac:dyDescent="0.25">
      <x:c r="W65024" s="110"/>
      <x:c r="AA65024" s="110"/>
    </x:row>
    <x:row r="65025" spans="1:32" x14ac:dyDescent="0.25">
      <x:c r="W65025" s="110"/>
      <x:c r="AA65025" s="110"/>
    </x:row>
    <x:row r="65026" spans="1:32" x14ac:dyDescent="0.25">
      <x:c r="W65026" s="110"/>
      <x:c r="AA65026" s="110"/>
    </x:row>
    <x:row r="65027" spans="1:32" x14ac:dyDescent="0.25">
      <x:c r="W65027" s="110"/>
      <x:c r="AA65027" s="110"/>
    </x:row>
    <x:row r="65028" spans="1:32" x14ac:dyDescent="0.25">
      <x:c r="W65028" s="110"/>
      <x:c r="AA65028" s="110"/>
    </x:row>
    <x:row r="65029" spans="1:32" x14ac:dyDescent="0.25">
      <x:c r="W65029" s="110"/>
      <x:c r="AA65029" s="110"/>
    </x:row>
    <x:row r="65030" spans="1:32" x14ac:dyDescent="0.25">
      <x:c r="W65030" s="110"/>
      <x:c r="AA65030" s="110"/>
    </x:row>
    <x:row r="65031" spans="1:32" x14ac:dyDescent="0.25">
      <x:c r="W65031" s="110"/>
      <x:c r="AA65031" s="110"/>
    </x:row>
    <x:row r="65032" spans="1:32" x14ac:dyDescent="0.25">
      <x:c r="W65032" s="110"/>
      <x:c r="AA65032" s="110"/>
    </x:row>
    <x:row r="65033" spans="1:32" x14ac:dyDescent="0.25">
      <x:c r="W65033" s="110"/>
      <x:c r="AA65033" s="110"/>
    </x:row>
    <x:row r="65034" spans="1:32" x14ac:dyDescent="0.25">
      <x:c r="W65034" s="110"/>
      <x:c r="AA65034" s="110"/>
    </x:row>
    <x:row r="65035" spans="1:32" x14ac:dyDescent="0.25">
      <x:c r="W65035" s="110"/>
      <x:c r="AA65035" s="110"/>
    </x:row>
    <x:row r="65036" spans="1:32" x14ac:dyDescent="0.25">
      <x:c r="W65036" s="110"/>
      <x:c r="AA65036" s="110"/>
    </x:row>
    <x:row r="65037" spans="1:32" x14ac:dyDescent="0.25">
      <x:c r="W65037" s="110"/>
      <x:c r="AA65037" s="110"/>
    </x:row>
    <x:row r="65038" spans="1:32" x14ac:dyDescent="0.25">
      <x:c r="W65038" s="110"/>
      <x:c r="AA65038" s="110"/>
    </x:row>
    <x:row r="65039" spans="1:32" x14ac:dyDescent="0.25">
      <x:c r="W65039" s="110"/>
      <x:c r="AA65039" s="110"/>
    </x:row>
    <x:row r="65040" spans="1:32" x14ac:dyDescent="0.25">
      <x:c r="W65040" s="110"/>
      <x:c r="AA65040" s="110"/>
    </x:row>
    <x:row r="65041" spans="1:32" x14ac:dyDescent="0.25">
      <x:c r="W65041" s="110"/>
      <x:c r="AA65041" s="110"/>
    </x:row>
    <x:row r="65042" spans="1:32" x14ac:dyDescent="0.25">
      <x:c r="W65042" s="110"/>
      <x:c r="AA65042" s="110"/>
    </x:row>
    <x:row r="65043" spans="1:32" x14ac:dyDescent="0.25">
      <x:c r="W65043" s="110"/>
      <x:c r="AA65043" s="110"/>
    </x:row>
    <x:row r="65044" spans="1:32" x14ac:dyDescent="0.25">
      <x:c r="W65044" s="110"/>
      <x:c r="AA65044" s="110"/>
    </x:row>
    <x:row r="65045" spans="1:32" x14ac:dyDescent="0.25">
      <x:c r="W65045" s="110"/>
      <x:c r="AA65045" s="110"/>
    </x:row>
    <x:row r="65046" spans="1:32" x14ac:dyDescent="0.25">
      <x:c r="W65046" s="110"/>
      <x:c r="AA65046" s="110"/>
    </x:row>
    <x:row r="65047" spans="1:32" x14ac:dyDescent="0.25">
      <x:c r="W65047" s="110"/>
      <x:c r="AA65047" s="110"/>
    </x:row>
    <x:row r="65048" spans="1:32" x14ac:dyDescent="0.25">
      <x:c r="W65048" s="110"/>
      <x:c r="AA65048" s="110"/>
    </x:row>
    <x:row r="65049" spans="1:32" x14ac:dyDescent="0.25">
      <x:c r="W65049" s="110"/>
      <x:c r="AA65049" s="110"/>
    </x:row>
    <x:row r="65050" spans="1:32" x14ac:dyDescent="0.25">
      <x:c r="W65050" s="110"/>
      <x:c r="AA65050" s="110"/>
    </x:row>
    <x:row r="65051" spans="1:32" x14ac:dyDescent="0.25">
      <x:c r="W65051" s="110"/>
      <x:c r="AA65051" s="110"/>
    </x:row>
    <x:row r="65052" spans="1:32" x14ac:dyDescent="0.25">
      <x:c r="W65052" s="110"/>
      <x:c r="AA65052" s="110"/>
    </x:row>
    <x:row r="65053" spans="1:32" x14ac:dyDescent="0.25">
      <x:c r="W65053" s="110"/>
      <x:c r="AA65053" s="110"/>
    </x:row>
    <x:row r="65054" spans="1:32" x14ac:dyDescent="0.25">
      <x:c r="W65054" s="110"/>
      <x:c r="AA65054" s="110"/>
    </x:row>
    <x:row r="65055" spans="1:32" x14ac:dyDescent="0.25">
      <x:c r="W65055" s="110"/>
      <x:c r="AA65055" s="110"/>
    </x:row>
    <x:row r="65056" spans="1:32" x14ac:dyDescent="0.25">
      <x:c r="W65056" s="110"/>
      <x:c r="AA65056" s="110"/>
    </x:row>
    <x:row r="65057" spans="1:32" x14ac:dyDescent="0.25">
      <x:c r="W65057" s="110"/>
      <x:c r="AA65057" s="110"/>
    </x:row>
    <x:row r="65058" spans="1:32" x14ac:dyDescent="0.25">
      <x:c r="W65058" s="110"/>
      <x:c r="AA65058" s="110"/>
    </x:row>
    <x:row r="65059" spans="1:32" x14ac:dyDescent="0.25">
      <x:c r="W65059" s="110"/>
      <x:c r="AA65059" s="110"/>
    </x:row>
    <x:row r="65060" spans="1:32" x14ac:dyDescent="0.25">
      <x:c r="W65060" s="110"/>
      <x:c r="AA65060" s="110"/>
    </x:row>
    <x:row r="65061" spans="1:32" x14ac:dyDescent="0.25">
      <x:c r="W65061" s="110"/>
      <x:c r="AA65061" s="110"/>
    </x:row>
    <x:row r="65062" spans="1:32" x14ac:dyDescent="0.25">
      <x:c r="W65062" s="110"/>
      <x:c r="AA65062" s="110"/>
    </x:row>
    <x:row r="65063" spans="1:32" x14ac:dyDescent="0.25">
      <x:c r="W65063" s="110"/>
      <x:c r="AA65063" s="110"/>
    </x:row>
    <x:row r="65064" spans="1:32" x14ac:dyDescent="0.25">
      <x:c r="W65064" s="110"/>
      <x:c r="AA65064" s="110"/>
    </x:row>
    <x:row r="65065" spans="1:32" x14ac:dyDescent="0.25">
      <x:c r="W65065" s="110"/>
      <x:c r="AA65065" s="110"/>
    </x:row>
    <x:row r="65066" spans="1:32" x14ac:dyDescent="0.25">
      <x:c r="W65066" s="110"/>
      <x:c r="AA65066" s="110"/>
    </x:row>
    <x:row r="65067" spans="1:32" x14ac:dyDescent="0.25">
      <x:c r="W65067" s="110"/>
      <x:c r="AA65067" s="110"/>
    </x:row>
    <x:row r="65068" spans="1:32" x14ac:dyDescent="0.25">
      <x:c r="W65068" s="110"/>
      <x:c r="AA65068" s="110"/>
    </x:row>
    <x:row r="65069" spans="1:32" x14ac:dyDescent="0.25">
      <x:c r="W65069" s="110"/>
      <x:c r="AA65069" s="110"/>
    </x:row>
    <x:row r="65070" spans="1:32" x14ac:dyDescent="0.25">
      <x:c r="W65070" s="110"/>
      <x:c r="AA65070" s="110"/>
    </x:row>
    <x:row r="65071" spans="1:32" x14ac:dyDescent="0.25">
      <x:c r="W65071" s="110"/>
      <x:c r="AA65071" s="110"/>
    </x:row>
    <x:row r="65072" spans="1:32" x14ac:dyDescent="0.25">
      <x:c r="W65072" s="110"/>
      <x:c r="AA65072" s="110"/>
    </x:row>
    <x:row r="65073" spans="1:32" x14ac:dyDescent="0.25">
      <x:c r="W65073" s="110"/>
      <x:c r="AA65073" s="110"/>
    </x:row>
    <x:row r="65074" spans="1:32" x14ac:dyDescent="0.25">
      <x:c r="W65074" s="110"/>
      <x:c r="AA65074" s="110"/>
    </x:row>
    <x:row r="65075" spans="1:32" x14ac:dyDescent="0.25">
      <x:c r="W65075" s="110"/>
      <x:c r="AA65075" s="110"/>
    </x:row>
    <x:row r="65076" spans="1:32" x14ac:dyDescent="0.25">
      <x:c r="W65076" s="110"/>
      <x:c r="AA65076" s="110"/>
    </x:row>
    <x:row r="65077" spans="1:32" x14ac:dyDescent="0.25">
      <x:c r="W65077" s="110"/>
      <x:c r="AA65077" s="110"/>
    </x:row>
    <x:row r="65078" spans="1:32" x14ac:dyDescent="0.25">
      <x:c r="W65078" s="110"/>
      <x:c r="AA65078" s="110"/>
    </x:row>
    <x:row r="65079" spans="1:32" x14ac:dyDescent="0.25">
      <x:c r="W65079" s="110"/>
      <x:c r="AA65079" s="110"/>
    </x:row>
    <x:row r="65080" spans="1:32" x14ac:dyDescent="0.25">
      <x:c r="W65080" s="110"/>
      <x:c r="AA65080" s="110"/>
    </x:row>
    <x:row r="65081" spans="1:32" x14ac:dyDescent="0.25">
      <x:c r="W65081" s="110"/>
      <x:c r="AA65081" s="110"/>
    </x:row>
    <x:row r="65082" spans="1:32" x14ac:dyDescent="0.25">
      <x:c r="W65082" s="110"/>
      <x:c r="AA65082" s="110"/>
    </x:row>
    <x:row r="65083" spans="1:32" x14ac:dyDescent="0.25">
      <x:c r="W65083" s="110"/>
      <x:c r="AA65083" s="110"/>
    </x:row>
    <x:row r="65084" spans="1:32" x14ac:dyDescent="0.25">
      <x:c r="W65084" s="110"/>
      <x:c r="AA65084" s="110"/>
    </x:row>
    <x:row r="65085" spans="1:32" x14ac:dyDescent="0.25">
      <x:c r="W65085" s="110"/>
      <x:c r="AA65085" s="110"/>
    </x:row>
    <x:row r="65086" spans="1:32" x14ac:dyDescent="0.25">
      <x:c r="W65086" s="110"/>
      <x:c r="AA65086" s="110"/>
    </x:row>
    <x:row r="65087" spans="1:32" x14ac:dyDescent="0.25">
      <x:c r="W65087" s="110"/>
      <x:c r="AA65087" s="110"/>
    </x:row>
    <x:row r="65088" spans="1:32" x14ac:dyDescent="0.25">
      <x:c r="W65088" s="110"/>
      <x:c r="AA65088" s="110"/>
    </x:row>
    <x:row r="65089" spans="1:32" x14ac:dyDescent="0.25">
      <x:c r="W65089" s="110"/>
      <x:c r="AA65089" s="110"/>
    </x:row>
    <x:row r="65090" spans="1:32" x14ac:dyDescent="0.25">
      <x:c r="W65090" s="110"/>
      <x:c r="AA65090" s="110"/>
    </x:row>
    <x:row r="65091" spans="1:32" x14ac:dyDescent="0.25">
      <x:c r="W65091" s="110"/>
      <x:c r="AA65091" s="110"/>
    </x:row>
    <x:row r="65092" spans="1:32" x14ac:dyDescent="0.25">
      <x:c r="W65092" s="110"/>
      <x:c r="AA65092" s="110"/>
    </x:row>
    <x:row r="65093" spans="1:32" x14ac:dyDescent="0.25">
      <x:c r="W65093" s="110"/>
      <x:c r="AA65093" s="110"/>
    </x:row>
    <x:row r="65094" spans="1:32" x14ac:dyDescent="0.25">
      <x:c r="W65094" s="110"/>
      <x:c r="AA65094" s="110"/>
    </x:row>
    <x:row r="65095" spans="1:32" x14ac:dyDescent="0.25">
      <x:c r="W65095" s="110"/>
      <x:c r="AA65095" s="110"/>
    </x:row>
    <x:row r="65096" spans="1:32" x14ac:dyDescent="0.25">
      <x:c r="W65096" s="110"/>
      <x:c r="AA65096" s="110"/>
    </x:row>
    <x:row r="65097" spans="1:32" x14ac:dyDescent="0.25">
      <x:c r="W65097" s="110"/>
      <x:c r="AA65097" s="110"/>
    </x:row>
    <x:row r="65098" spans="1:32" x14ac:dyDescent="0.25">
      <x:c r="W65098" s="110"/>
      <x:c r="AA65098" s="110"/>
    </x:row>
    <x:row r="65099" spans="1:32" x14ac:dyDescent="0.25">
      <x:c r="W65099" s="110"/>
      <x:c r="AA65099" s="110"/>
    </x:row>
    <x:row r="65100" spans="1:32" x14ac:dyDescent="0.25">
      <x:c r="W65100" s="110"/>
      <x:c r="AA65100" s="110"/>
    </x:row>
    <x:row r="65101" spans="1:32" x14ac:dyDescent="0.25">
      <x:c r="W65101" s="110"/>
      <x:c r="AA65101" s="110"/>
    </x:row>
    <x:row r="65102" spans="1:32" x14ac:dyDescent="0.25">
      <x:c r="W65102" s="110"/>
      <x:c r="AA65102" s="110"/>
    </x:row>
    <x:row r="65103" spans="1:32" x14ac:dyDescent="0.25">
      <x:c r="W65103" s="110"/>
      <x:c r="AA65103" s="110"/>
    </x:row>
    <x:row r="65104" spans="1:32" x14ac:dyDescent="0.25">
      <x:c r="W65104" s="110"/>
      <x:c r="AA65104" s="110"/>
    </x:row>
    <x:row r="65105" spans="1:32" x14ac:dyDescent="0.25">
      <x:c r="W65105" s="110"/>
      <x:c r="AA65105" s="110"/>
    </x:row>
    <x:row r="65106" spans="1:32" x14ac:dyDescent="0.25">
      <x:c r="W65106" s="110"/>
      <x:c r="AA65106" s="110"/>
    </x:row>
    <x:row r="65107" spans="1:32" x14ac:dyDescent="0.25">
      <x:c r="W65107" s="110"/>
      <x:c r="AA65107" s="110"/>
    </x:row>
    <x:row r="65108" spans="1:32" x14ac:dyDescent="0.25">
      <x:c r="W65108" s="110"/>
      <x:c r="AA65108" s="110"/>
    </x:row>
    <x:row r="65109" spans="1:32" x14ac:dyDescent="0.25">
      <x:c r="W65109" s="110"/>
      <x:c r="AA65109" s="110"/>
    </x:row>
    <x:row r="65110" spans="1:32" x14ac:dyDescent="0.25">
      <x:c r="W65110" s="110"/>
      <x:c r="AA65110" s="110"/>
    </x:row>
    <x:row r="65111" spans="1:32" x14ac:dyDescent="0.25">
      <x:c r="W65111" s="110"/>
      <x:c r="AA65111" s="110"/>
    </x:row>
    <x:row r="65112" spans="1:32" x14ac:dyDescent="0.25">
      <x:c r="W65112" s="110"/>
      <x:c r="AA65112" s="110"/>
    </x:row>
    <x:row r="65113" spans="1:32" x14ac:dyDescent="0.25">
      <x:c r="W65113" s="110"/>
      <x:c r="AA65113" s="110"/>
    </x:row>
    <x:row r="65114" spans="1:32" x14ac:dyDescent="0.25">
      <x:c r="W65114" s="110"/>
      <x:c r="AA65114" s="110"/>
    </x:row>
    <x:row r="65115" spans="1:32" x14ac:dyDescent="0.25">
      <x:c r="W65115" s="110"/>
      <x:c r="AA65115" s="110"/>
    </x:row>
    <x:row r="65116" spans="1:32" x14ac:dyDescent="0.25">
      <x:c r="W65116" s="110"/>
      <x:c r="AA65116" s="110"/>
    </x:row>
    <x:row r="65117" spans="1:32" x14ac:dyDescent="0.25">
      <x:c r="W65117" s="110"/>
      <x:c r="AA65117" s="110"/>
    </x:row>
    <x:row r="65118" spans="1:32" x14ac:dyDescent="0.25">
      <x:c r="W65118" s="110"/>
      <x:c r="AA65118" s="110"/>
    </x:row>
    <x:row r="65119" spans="1:32" x14ac:dyDescent="0.25">
      <x:c r="W65119" s="110"/>
      <x:c r="AA65119" s="110"/>
    </x:row>
    <x:row r="65120" spans="1:32" x14ac:dyDescent="0.25">
      <x:c r="W65120" s="110"/>
      <x:c r="AA65120" s="110"/>
    </x:row>
    <x:row r="65121" spans="1:32" x14ac:dyDescent="0.25">
      <x:c r="W65121" s="110"/>
      <x:c r="AA65121" s="110"/>
    </x:row>
    <x:row r="65122" spans="1:32" x14ac:dyDescent="0.25">
      <x:c r="W65122" s="110"/>
      <x:c r="AA65122" s="110"/>
    </x:row>
    <x:row r="65123" spans="1:32" x14ac:dyDescent="0.25">
      <x:c r="W65123" s="110"/>
      <x:c r="AA65123" s="110"/>
    </x:row>
    <x:row r="65124" spans="1:32" x14ac:dyDescent="0.25">
      <x:c r="W65124" s="110"/>
      <x:c r="AA65124" s="110"/>
    </x:row>
    <x:row r="65125" spans="1:32" x14ac:dyDescent="0.25">
      <x:c r="W65125" s="110"/>
      <x:c r="AA65125" s="110"/>
    </x:row>
    <x:row r="65126" spans="1:32" x14ac:dyDescent="0.25">
      <x:c r="W65126" s="110"/>
      <x:c r="AA65126" s="110"/>
    </x:row>
    <x:row r="65127" spans="1:32" x14ac:dyDescent="0.25">
      <x:c r="W65127" s="110"/>
      <x:c r="AA65127" s="110"/>
    </x:row>
    <x:row r="65128" spans="1:32" x14ac:dyDescent="0.25">
      <x:c r="W65128" s="110"/>
      <x:c r="AA65128" s="110"/>
    </x:row>
    <x:row r="65129" spans="1:32" x14ac:dyDescent="0.25">
      <x:c r="W65129" s="110"/>
      <x:c r="AA65129" s="110"/>
    </x:row>
    <x:row r="65130" spans="1:32" x14ac:dyDescent="0.25">
      <x:c r="W65130" s="110"/>
      <x:c r="AA65130" s="110"/>
    </x:row>
    <x:row r="65131" spans="1:32" x14ac:dyDescent="0.25">
      <x:c r="W65131" s="110"/>
      <x:c r="AA65131" s="110"/>
    </x:row>
    <x:row r="65132" spans="1:32" x14ac:dyDescent="0.25">
      <x:c r="W65132" s="110"/>
      <x:c r="AA65132" s="110"/>
    </x:row>
    <x:row r="65133" spans="1:32" x14ac:dyDescent="0.25">
      <x:c r="W65133" s="110"/>
      <x:c r="AA65133" s="110"/>
    </x:row>
    <x:row r="65134" spans="1:32" x14ac:dyDescent="0.25">
      <x:c r="W65134" s="110"/>
      <x:c r="AA65134" s="110"/>
    </x:row>
    <x:row r="65135" spans="1:32" x14ac:dyDescent="0.25">
      <x:c r="W65135" s="110"/>
      <x:c r="AA65135" s="110"/>
    </x:row>
    <x:row r="65136" spans="1:32" x14ac:dyDescent="0.25">
      <x:c r="W65136" s="110"/>
      <x:c r="AA65136" s="110"/>
    </x:row>
    <x:row r="65137" spans="1:32" x14ac:dyDescent="0.25">
      <x:c r="W65137" s="110"/>
      <x:c r="AA65137" s="110"/>
    </x:row>
    <x:row r="65138" spans="1:32" x14ac:dyDescent="0.25">
      <x:c r="W65138" s="110"/>
      <x:c r="AA65138" s="110"/>
    </x:row>
    <x:row r="65139" spans="1:32" x14ac:dyDescent="0.25">
      <x:c r="W65139" s="110"/>
      <x:c r="AA65139" s="110"/>
    </x:row>
    <x:row r="65140" spans="1:32" x14ac:dyDescent="0.25">
      <x:c r="W65140" s="110"/>
      <x:c r="AA65140" s="110"/>
    </x:row>
    <x:row r="65141" spans="1:32" x14ac:dyDescent="0.25">
      <x:c r="W65141" s="110"/>
      <x:c r="AA65141" s="110"/>
    </x:row>
    <x:row r="65142" spans="1:32" x14ac:dyDescent="0.25">
      <x:c r="W65142" s="110"/>
      <x:c r="AA65142" s="110"/>
    </x:row>
    <x:row r="65143" spans="1:32" x14ac:dyDescent="0.25">
      <x:c r="W65143" s="110"/>
      <x:c r="AA65143" s="110"/>
    </x:row>
    <x:row r="65144" spans="1:32" x14ac:dyDescent="0.25">
      <x:c r="W65144" s="110"/>
      <x:c r="AA65144" s="110"/>
    </x:row>
    <x:row r="65145" spans="1:32" x14ac:dyDescent="0.25">
      <x:c r="W65145" s="110"/>
      <x:c r="AA65145" s="110"/>
    </x:row>
    <x:row r="65146" spans="1:32" x14ac:dyDescent="0.25">
      <x:c r="W65146" s="110"/>
      <x:c r="AA65146" s="110"/>
    </x:row>
    <x:row r="65147" spans="1:32" x14ac:dyDescent="0.25">
      <x:c r="W65147" s="110"/>
      <x:c r="AA65147" s="110"/>
    </x:row>
    <x:row r="65148" spans="1:32" x14ac:dyDescent="0.25">
      <x:c r="W65148" s="110"/>
      <x:c r="AA65148" s="110"/>
    </x:row>
    <x:row r="65149" spans="1:32" x14ac:dyDescent="0.25">
      <x:c r="W65149" s="110"/>
      <x:c r="AA65149" s="110"/>
    </x:row>
    <x:row r="65150" spans="1:32" x14ac:dyDescent="0.25">
      <x:c r="W65150" s="110"/>
      <x:c r="AA65150" s="110"/>
    </x:row>
    <x:row r="65151" spans="1:32" x14ac:dyDescent="0.25">
      <x:c r="W65151" s="110"/>
      <x:c r="AA65151" s="110"/>
    </x:row>
    <x:row r="65152" spans="1:32" x14ac:dyDescent="0.25">
      <x:c r="W65152" s="110"/>
      <x:c r="AA65152" s="110"/>
    </x:row>
    <x:row r="65153" spans="1:32" x14ac:dyDescent="0.25">
      <x:c r="W65153" s="110"/>
      <x:c r="AA65153" s="110"/>
    </x:row>
    <x:row r="65154" spans="1:32" x14ac:dyDescent="0.25">
      <x:c r="W65154" s="110"/>
      <x:c r="AA65154" s="110"/>
    </x:row>
    <x:row r="65155" spans="1:32" x14ac:dyDescent="0.25">
      <x:c r="W65155" s="110"/>
      <x:c r="AA65155" s="110"/>
    </x:row>
    <x:row r="65156" spans="1:32" x14ac:dyDescent="0.25">
      <x:c r="W65156" s="110"/>
      <x:c r="AA65156" s="110"/>
    </x:row>
    <x:row r="65157" spans="1:32" x14ac:dyDescent="0.25">
      <x:c r="W65157" s="110"/>
      <x:c r="AA65157" s="110"/>
    </x:row>
    <x:row r="65158" spans="1:32" x14ac:dyDescent="0.25">
      <x:c r="W65158" s="110"/>
      <x:c r="AA65158" s="110"/>
    </x:row>
    <x:row r="65159" spans="1:32" x14ac:dyDescent="0.25">
      <x:c r="W65159" s="110"/>
      <x:c r="AA65159" s="110"/>
    </x:row>
    <x:row r="65160" spans="1:32" x14ac:dyDescent="0.25">
      <x:c r="W65160" s="110"/>
      <x:c r="AA65160" s="110"/>
    </x:row>
    <x:row r="65161" spans="1:32" x14ac:dyDescent="0.25">
      <x:c r="W65161" s="110"/>
      <x:c r="AA65161" s="110"/>
    </x:row>
    <x:row r="65162" spans="1:32" x14ac:dyDescent="0.25">
      <x:c r="W65162" s="110"/>
      <x:c r="AA65162" s="110"/>
    </x:row>
    <x:row r="65163" spans="1:32" x14ac:dyDescent="0.25">
      <x:c r="W65163" s="110"/>
      <x:c r="AA65163" s="110"/>
    </x:row>
    <x:row r="65164" spans="1:32" x14ac:dyDescent="0.25">
      <x:c r="W65164" s="110"/>
      <x:c r="AA65164" s="110"/>
    </x:row>
    <x:row r="65165" spans="1:32" x14ac:dyDescent="0.25">
      <x:c r="W65165" s="110"/>
      <x:c r="AA65165" s="110"/>
    </x:row>
    <x:row r="65166" spans="1:32" x14ac:dyDescent="0.25">
      <x:c r="W65166" s="110"/>
      <x:c r="AA65166" s="110"/>
    </x:row>
    <x:row r="65167" spans="1:32" x14ac:dyDescent="0.25">
      <x:c r="W65167" s="110"/>
      <x:c r="AA65167" s="110"/>
    </x:row>
    <x:row r="65168" spans="1:32" x14ac:dyDescent="0.25">
      <x:c r="W65168" s="110"/>
      <x:c r="AA65168" s="110"/>
    </x:row>
    <x:row r="65169" spans="1:32" x14ac:dyDescent="0.25">
      <x:c r="W65169" s="110"/>
      <x:c r="AA65169" s="110"/>
    </x:row>
    <x:row r="65170" spans="1:32" x14ac:dyDescent="0.25">
      <x:c r="W65170" s="110"/>
      <x:c r="AA65170" s="110"/>
    </x:row>
    <x:row r="65171" spans="1:32" x14ac:dyDescent="0.25">
      <x:c r="W65171" s="110"/>
      <x:c r="AA65171" s="110"/>
    </x:row>
    <x:row r="65172" spans="1:32" x14ac:dyDescent="0.25">
      <x:c r="W65172" s="110"/>
      <x:c r="AA65172" s="110"/>
    </x:row>
    <x:row r="65173" spans="1:32" x14ac:dyDescent="0.25">
      <x:c r="W65173" s="110"/>
      <x:c r="AA65173" s="110"/>
    </x:row>
    <x:row r="65174" spans="1:32" x14ac:dyDescent="0.25">
      <x:c r="W65174" s="110"/>
      <x:c r="AA65174" s="110"/>
    </x:row>
    <x:row r="65175" spans="1:32" x14ac:dyDescent="0.25">
      <x:c r="W65175" s="110"/>
      <x:c r="AA65175" s="110"/>
    </x:row>
    <x:row r="65176" spans="1:32" x14ac:dyDescent="0.25">
      <x:c r="W65176" s="110"/>
      <x:c r="AA65176" s="110"/>
    </x:row>
    <x:row r="65177" spans="1:32" x14ac:dyDescent="0.25">
      <x:c r="W65177" s="110"/>
      <x:c r="AA65177" s="110"/>
    </x:row>
    <x:row r="65178" spans="1:32" x14ac:dyDescent="0.25">
      <x:c r="W65178" s="110"/>
      <x:c r="AA65178" s="110"/>
    </x:row>
    <x:row r="65179" spans="1:32" x14ac:dyDescent="0.25">
      <x:c r="W65179" s="110"/>
      <x:c r="AA65179" s="110"/>
    </x:row>
    <x:row r="65180" spans="1:32" x14ac:dyDescent="0.25">
      <x:c r="W65180" s="110"/>
      <x:c r="AA65180" s="110"/>
    </x:row>
    <x:row r="65181" spans="1:32" x14ac:dyDescent="0.25">
      <x:c r="W65181" s="110"/>
      <x:c r="AA65181" s="110"/>
    </x:row>
    <x:row r="65182" spans="1:32" x14ac:dyDescent="0.25">
      <x:c r="W65182" s="110"/>
      <x:c r="AA65182" s="110"/>
    </x:row>
    <x:row r="65183" spans="1:32" x14ac:dyDescent="0.25">
      <x:c r="W65183" s="110"/>
      <x:c r="AA65183" s="110"/>
    </x:row>
    <x:row r="65184" spans="1:32" x14ac:dyDescent="0.25">
      <x:c r="W65184" s="110"/>
      <x:c r="AA65184" s="110"/>
    </x:row>
    <x:row r="65185" spans="1:32" x14ac:dyDescent="0.25">
      <x:c r="W65185" s="110"/>
      <x:c r="AA65185" s="110"/>
    </x:row>
    <x:row r="65186" spans="1:32" x14ac:dyDescent="0.25">
      <x:c r="W65186" s="110"/>
      <x:c r="AA65186" s="110"/>
    </x:row>
    <x:row r="65187" spans="1:32" x14ac:dyDescent="0.25">
      <x:c r="W65187" s="110"/>
      <x:c r="AA65187" s="110"/>
    </x:row>
    <x:row r="65188" spans="1:32" x14ac:dyDescent="0.25">
      <x:c r="W65188" s="110"/>
      <x:c r="AA65188" s="110"/>
    </x:row>
    <x:row r="65189" spans="1:32" x14ac:dyDescent="0.25">
      <x:c r="W65189" s="110"/>
      <x:c r="AA65189" s="110"/>
    </x:row>
    <x:row r="65190" spans="1:32" x14ac:dyDescent="0.25">
      <x:c r="W65190" s="110"/>
      <x:c r="AA65190" s="110"/>
    </x:row>
    <x:row r="65191" spans="1:32" x14ac:dyDescent="0.25">
      <x:c r="W65191" s="110"/>
      <x:c r="AA65191" s="110"/>
    </x:row>
    <x:row r="65192" spans="1:32" x14ac:dyDescent="0.25">
      <x:c r="W65192" s="110"/>
      <x:c r="AA65192" s="110"/>
    </x:row>
    <x:row r="65193" spans="1:32" x14ac:dyDescent="0.25">
      <x:c r="W65193" s="110"/>
      <x:c r="AA65193" s="110"/>
    </x:row>
    <x:row r="65194" spans="1:32" x14ac:dyDescent="0.25">
      <x:c r="W65194" s="110"/>
      <x:c r="AA65194" s="110"/>
    </x:row>
    <x:row r="65195" spans="1:32" x14ac:dyDescent="0.25">
      <x:c r="W65195" s="110"/>
      <x:c r="AA65195" s="110"/>
    </x:row>
    <x:row r="65196" spans="1:32" x14ac:dyDescent="0.25">
      <x:c r="W65196" s="110"/>
      <x:c r="AA65196" s="110"/>
    </x:row>
    <x:row r="65197" spans="1:32" x14ac:dyDescent="0.25">
      <x:c r="W65197" s="110"/>
      <x:c r="AA65197" s="110"/>
    </x:row>
    <x:row r="65198" spans="1:32" x14ac:dyDescent="0.25">
      <x:c r="W65198" s="110"/>
      <x:c r="AA65198" s="110"/>
    </x:row>
    <x:row r="65199" spans="1:32" x14ac:dyDescent="0.25">
      <x:c r="W65199" s="110"/>
      <x:c r="AA65199" s="110"/>
    </x:row>
    <x:row r="65200" spans="1:32" x14ac:dyDescent="0.25">
      <x:c r="W65200" s="110"/>
      <x:c r="AA65200" s="110"/>
    </x:row>
    <x:row r="65201" spans="1:32" x14ac:dyDescent="0.25">
      <x:c r="W65201" s="110"/>
      <x:c r="AA65201" s="110"/>
    </x:row>
    <x:row r="65202" spans="1:32" x14ac:dyDescent="0.25">
      <x:c r="W65202" s="110"/>
      <x:c r="AA65202" s="110"/>
    </x:row>
    <x:row r="65203" spans="1:32" x14ac:dyDescent="0.25">
      <x:c r="W65203" s="110"/>
      <x:c r="AA65203" s="110"/>
    </x:row>
    <x:row r="65204" spans="1:32" x14ac:dyDescent="0.25">
      <x:c r="W65204" s="110"/>
      <x:c r="AA65204" s="110"/>
    </x:row>
    <x:row r="65205" spans="1:32" x14ac:dyDescent="0.25">
      <x:c r="W65205" s="110"/>
      <x:c r="AA65205" s="110"/>
    </x:row>
    <x:row r="65206" spans="1:32" x14ac:dyDescent="0.25">
      <x:c r="W65206" s="110"/>
      <x:c r="AA65206" s="110"/>
    </x:row>
    <x:row r="65207" spans="1:32" x14ac:dyDescent="0.25">
      <x:c r="W65207" s="110"/>
      <x:c r="AA65207" s="110"/>
    </x:row>
    <x:row r="65208" spans="1:32" x14ac:dyDescent="0.25">
      <x:c r="W65208" s="110"/>
      <x:c r="AA65208" s="110"/>
    </x:row>
    <x:row r="65209" spans="1:32" x14ac:dyDescent="0.25">
      <x:c r="W65209" s="110"/>
      <x:c r="AA65209" s="110"/>
    </x:row>
    <x:row r="65210" spans="1:32" x14ac:dyDescent="0.25">
      <x:c r="W65210" s="110"/>
      <x:c r="AA65210" s="110"/>
    </x:row>
    <x:row r="65211" spans="1:32" x14ac:dyDescent="0.25">
      <x:c r="W65211" s="110"/>
      <x:c r="AA65211" s="110"/>
    </x:row>
    <x:row r="65212" spans="1:32" x14ac:dyDescent="0.25">
      <x:c r="W65212" s="110"/>
      <x:c r="AA65212" s="110"/>
    </x:row>
    <x:row r="65213" spans="1:32" x14ac:dyDescent="0.25">
      <x:c r="W65213" s="110"/>
      <x:c r="AA65213" s="110"/>
    </x:row>
    <x:row r="65214" spans="1:32" x14ac:dyDescent="0.25">
      <x:c r="W65214" s="110"/>
      <x:c r="AA65214" s="110"/>
    </x:row>
    <x:row r="65215" spans="1:32" x14ac:dyDescent="0.25">
      <x:c r="W65215" s="110"/>
      <x:c r="AA65215" s="110"/>
    </x:row>
    <x:row r="65216" spans="1:32" x14ac:dyDescent="0.25">
      <x:c r="W65216" s="110"/>
      <x:c r="AA65216" s="110"/>
    </x:row>
    <x:row r="65217" spans="1:32" x14ac:dyDescent="0.25">
      <x:c r="W65217" s="110"/>
      <x:c r="AA65217" s="110"/>
    </x:row>
    <x:row r="65218" spans="1:32" x14ac:dyDescent="0.25">
      <x:c r="W65218" s="110"/>
      <x:c r="AA65218" s="110"/>
    </x:row>
    <x:row r="65219" spans="1:32" x14ac:dyDescent="0.25">
      <x:c r="W65219" s="110"/>
      <x:c r="AA65219" s="110"/>
    </x:row>
    <x:row r="65220" spans="1:32" x14ac:dyDescent="0.25">
      <x:c r="W65220" s="110"/>
      <x:c r="AA65220" s="110"/>
    </x:row>
    <x:row r="65221" spans="1:32" x14ac:dyDescent="0.25">
      <x:c r="W65221" s="110"/>
      <x:c r="AA65221" s="110"/>
    </x:row>
    <x:row r="65222" spans="1:32" x14ac:dyDescent="0.25">
      <x:c r="W65222" s="110"/>
      <x:c r="AA65222" s="110"/>
    </x:row>
    <x:row r="65223" spans="1:32" x14ac:dyDescent="0.25">
      <x:c r="W65223" s="110"/>
      <x:c r="AA65223" s="110"/>
    </x:row>
    <x:row r="65224" spans="1:32" x14ac:dyDescent="0.25">
      <x:c r="W65224" s="110"/>
      <x:c r="AA65224" s="110"/>
    </x:row>
    <x:row r="65225" spans="1:32" x14ac:dyDescent="0.25">
      <x:c r="W65225" s="110"/>
      <x:c r="AA65225" s="110"/>
    </x:row>
    <x:row r="65226" spans="1:32" x14ac:dyDescent="0.25">
      <x:c r="W65226" s="110"/>
      <x:c r="AA65226" s="110"/>
    </x:row>
    <x:row r="65227" spans="1:32" x14ac:dyDescent="0.25">
      <x:c r="W65227" s="110"/>
      <x:c r="AA65227" s="110"/>
    </x:row>
    <x:row r="65228" spans="1:32" x14ac:dyDescent="0.25">
      <x:c r="W65228" s="110"/>
      <x:c r="AA65228" s="110"/>
    </x:row>
    <x:row r="65229" spans="1:32" x14ac:dyDescent="0.25">
      <x:c r="W65229" s="110"/>
      <x:c r="AA65229" s="110"/>
    </x:row>
    <x:row r="65230" spans="1:32" x14ac:dyDescent="0.25">
      <x:c r="W65230" s="110"/>
      <x:c r="AA65230" s="110"/>
    </x:row>
    <x:row r="65231" spans="1:32" x14ac:dyDescent="0.25">
      <x:c r="W65231" s="110"/>
      <x:c r="AA65231" s="110"/>
    </x:row>
    <x:row r="65232" spans="1:32" x14ac:dyDescent="0.25">
      <x:c r="W65232" s="110"/>
      <x:c r="AA65232" s="110"/>
    </x:row>
    <x:row r="65233" spans="1:32" x14ac:dyDescent="0.25">
      <x:c r="W65233" s="110"/>
      <x:c r="AA65233" s="110"/>
    </x:row>
    <x:row r="65234" spans="1:32" x14ac:dyDescent="0.25">
      <x:c r="W65234" s="110"/>
      <x:c r="AA65234" s="110"/>
    </x:row>
    <x:row r="65235" spans="1:32" x14ac:dyDescent="0.25">
      <x:c r="W65235" s="110"/>
      <x:c r="AA65235" s="110"/>
    </x:row>
    <x:row r="65236" spans="1:32" x14ac:dyDescent="0.25">
      <x:c r="W65236" s="110"/>
      <x:c r="AA65236" s="110"/>
    </x:row>
    <x:row r="65237" spans="1:32" x14ac:dyDescent="0.25">
      <x:c r="W65237" s="110"/>
      <x:c r="AA65237" s="110"/>
    </x:row>
    <x:row r="65238" spans="1:32" x14ac:dyDescent="0.25">
      <x:c r="W65238" s="110"/>
      <x:c r="AA65238" s="110"/>
    </x:row>
    <x:row r="65239" spans="1:32" x14ac:dyDescent="0.25">
      <x:c r="W65239" s="110"/>
      <x:c r="AA65239" s="110"/>
    </x:row>
    <x:row r="65240" spans="1:32" x14ac:dyDescent="0.25">
      <x:c r="W65240" s="110"/>
      <x:c r="AA65240" s="110"/>
    </x:row>
    <x:row r="65241" spans="1:32" x14ac:dyDescent="0.25">
      <x:c r="W65241" s="110"/>
      <x:c r="AA65241" s="110"/>
    </x:row>
    <x:row r="65242" spans="1:32" x14ac:dyDescent="0.25">
      <x:c r="W65242" s="110"/>
      <x:c r="AA65242" s="110"/>
    </x:row>
    <x:row r="65243" spans="1:32" x14ac:dyDescent="0.25">
      <x:c r="W65243" s="110"/>
      <x:c r="AA65243" s="110"/>
    </x:row>
    <x:row r="65244" spans="1:32" x14ac:dyDescent="0.25">
      <x:c r="W65244" s="110"/>
      <x:c r="AA65244" s="110"/>
    </x:row>
    <x:row r="65245" spans="1:32" x14ac:dyDescent="0.25">
      <x:c r="W65245" s="110"/>
      <x:c r="AA65245" s="110"/>
    </x:row>
    <x:row r="65246" spans="1:32" x14ac:dyDescent="0.25">
      <x:c r="W65246" s="110"/>
      <x:c r="AA65246" s="110"/>
    </x:row>
    <x:row r="65247" spans="1:32" x14ac:dyDescent="0.25">
      <x:c r="W65247" s="110"/>
      <x:c r="AA65247" s="110"/>
    </x:row>
    <x:row r="65248" spans="1:32" x14ac:dyDescent="0.25">
      <x:c r="W65248" s="110"/>
      <x:c r="AA65248" s="110"/>
    </x:row>
    <x:row r="65249" spans="1:32" x14ac:dyDescent="0.25">
      <x:c r="W65249" s="110"/>
      <x:c r="AA65249" s="110"/>
    </x:row>
    <x:row r="65250" spans="1:32" x14ac:dyDescent="0.25">
      <x:c r="W65250" s="110"/>
      <x:c r="AA65250" s="110"/>
    </x:row>
    <x:row r="65251" spans="1:32" x14ac:dyDescent="0.25">
      <x:c r="W65251" s="110"/>
      <x:c r="AA65251" s="110"/>
    </x:row>
    <x:row r="65252" spans="1:32" x14ac:dyDescent="0.25">
      <x:c r="W65252" s="110"/>
      <x:c r="AA65252" s="110"/>
    </x:row>
    <x:row r="65253" spans="1:32" x14ac:dyDescent="0.25">
      <x:c r="W65253" s="110"/>
      <x:c r="AA65253" s="110"/>
    </x:row>
    <x:row r="65254" spans="1:32" x14ac:dyDescent="0.25">
      <x:c r="W65254" s="110"/>
      <x:c r="AA65254" s="110"/>
    </x:row>
    <x:row r="65255" spans="1:32" x14ac:dyDescent="0.25">
      <x:c r="W65255" s="110"/>
      <x:c r="AA65255" s="110"/>
    </x:row>
    <x:row r="65256" spans="1:32" x14ac:dyDescent="0.25">
      <x:c r="W65256" s="110"/>
      <x:c r="AA65256" s="110"/>
    </x:row>
    <x:row r="65257" spans="1:32" x14ac:dyDescent="0.25">
      <x:c r="W65257" s="110"/>
      <x:c r="AA65257" s="110"/>
    </x:row>
    <x:row r="65258" spans="1:32" x14ac:dyDescent="0.25">
      <x:c r="W65258" s="110"/>
      <x:c r="AA65258" s="110"/>
    </x:row>
    <x:row r="65259" spans="1:32" x14ac:dyDescent="0.25">
      <x:c r="W65259" s="110"/>
      <x:c r="AA65259" s="110"/>
    </x:row>
    <x:row r="65260" spans="1:32" x14ac:dyDescent="0.25">
      <x:c r="W65260" s="110"/>
      <x:c r="AA65260" s="110"/>
    </x:row>
    <x:row r="65261" spans="1:32" x14ac:dyDescent="0.25">
      <x:c r="W65261" s="110"/>
      <x:c r="AA65261" s="110"/>
    </x:row>
    <x:row r="65262" spans="1:32" x14ac:dyDescent="0.25">
      <x:c r="W65262" s="110"/>
      <x:c r="AA65262" s="110"/>
    </x:row>
    <x:row r="65263" spans="1:32" x14ac:dyDescent="0.25">
      <x:c r="W65263" s="110"/>
      <x:c r="AA65263" s="110"/>
    </x:row>
    <x:row r="65264" spans="1:32" x14ac:dyDescent="0.25">
      <x:c r="W65264" s="110"/>
      <x:c r="AA65264" s="110"/>
    </x:row>
    <x:row r="65265" spans="1:32" x14ac:dyDescent="0.25">
      <x:c r="W65265" s="110"/>
      <x:c r="AA65265" s="110"/>
    </x:row>
    <x:row r="65266" spans="1:32" x14ac:dyDescent="0.25">
      <x:c r="W65266" s="110"/>
      <x:c r="AA65266" s="110"/>
    </x:row>
    <x:row r="65267" spans="1:32" x14ac:dyDescent="0.25">
      <x:c r="W65267" s="110"/>
      <x:c r="AA65267" s="110"/>
    </x:row>
    <x:row r="65268" spans="1:32" x14ac:dyDescent="0.25">
      <x:c r="W65268" s="110"/>
      <x:c r="AA65268" s="110"/>
    </x:row>
    <x:row r="65269" spans="1:32" x14ac:dyDescent="0.25">
      <x:c r="W65269" s="110"/>
      <x:c r="AA65269" s="110"/>
    </x:row>
    <x:row r="65270" spans="1:32" x14ac:dyDescent="0.25">
      <x:c r="W65270" s="110"/>
      <x:c r="AA65270" s="110"/>
    </x:row>
    <x:row r="65271" spans="1:32" x14ac:dyDescent="0.25">
      <x:c r="W65271" s="110"/>
      <x:c r="AA65271" s="110"/>
    </x:row>
    <x:row r="65272" spans="1:32" x14ac:dyDescent="0.25">
      <x:c r="W65272" s="110"/>
      <x:c r="AA65272" s="110"/>
    </x:row>
    <x:row r="65273" spans="1:32" x14ac:dyDescent="0.25">
      <x:c r="W65273" s="110"/>
      <x:c r="AA65273" s="110"/>
    </x:row>
    <x:row r="65274" spans="1:32" x14ac:dyDescent="0.25">
      <x:c r="W65274" s="110"/>
      <x:c r="AA65274" s="110"/>
    </x:row>
    <x:row r="65275" spans="1:32" x14ac:dyDescent="0.25">
      <x:c r="W65275" s="110"/>
      <x:c r="AA65275" s="110"/>
    </x:row>
    <x:row r="65276" spans="1:32" x14ac:dyDescent="0.25">
      <x:c r="W65276" s="110"/>
      <x:c r="AA65276" s="110"/>
    </x:row>
    <x:row r="65277" spans="1:32" x14ac:dyDescent="0.25">
      <x:c r="W65277" s="110"/>
      <x:c r="AA65277" s="110"/>
    </x:row>
    <x:row r="65278" spans="1:32" x14ac:dyDescent="0.25">
      <x:c r="W65278" s="110"/>
      <x:c r="AA65278" s="110"/>
    </x:row>
    <x:row r="65279" spans="1:32" x14ac:dyDescent="0.25">
      <x:c r="W65279" s="110"/>
      <x:c r="AA65279" s="110"/>
    </x:row>
    <x:row r="65280" spans="1:32" x14ac:dyDescent="0.25">
      <x:c r="W65280" s="110"/>
      <x:c r="AA65280" s="110"/>
    </x:row>
    <x:row r="65281" spans="1:32" x14ac:dyDescent="0.25">
      <x:c r="W65281" s="110"/>
      <x:c r="AA65281" s="110"/>
    </x:row>
    <x:row r="65282" spans="1:32" x14ac:dyDescent="0.25">
      <x:c r="W65282" s="110"/>
      <x:c r="AA65282" s="110"/>
    </x:row>
    <x:row r="65283" spans="1:32" x14ac:dyDescent="0.25">
      <x:c r="W65283" s="110"/>
      <x:c r="AA65283" s="110"/>
    </x:row>
    <x:row r="65284" spans="1:32" x14ac:dyDescent="0.25">
      <x:c r="W65284" s="110"/>
      <x:c r="AA65284" s="110"/>
    </x:row>
    <x:row r="65285" spans="1:32" x14ac:dyDescent="0.25">
      <x:c r="W65285" s="110"/>
      <x:c r="AA65285" s="110"/>
    </x:row>
    <x:row r="65286" spans="1:32" x14ac:dyDescent="0.25">
      <x:c r="W65286" s="110"/>
      <x:c r="AA65286" s="110"/>
    </x:row>
    <x:row r="65287" spans="1:32" x14ac:dyDescent="0.25">
      <x:c r="W65287" s="110"/>
      <x:c r="AA65287" s="110"/>
    </x:row>
    <x:row r="65288" spans="1:32" x14ac:dyDescent="0.25">
      <x:c r="W65288" s="110"/>
      <x:c r="AA65288" s="110"/>
    </x:row>
    <x:row r="65289" spans="1:32" x14ac:dyDescent="0.25">
      <x:c r="W65289" s="110"/>
      <x:c r="AA65289" s="110"/>
    </x:row>
    <x:row r="65290" spans="1:32" x14ac:dyDescent="0.25">
      <x:c r="W65290" s="110"/>
      <x:c r="AA65290" s="110"/>
    </x:row>
    <x:row r="65291" spans="1:32" x14ac:dyDescent="0.25">
      <x:c r="W65291" s="110"/>
      <x:c r="AA65291" s="110"/>
    </x:row>
    <x:row r="65292" spans="1:32" x14ac:dyDescent="0.25">
      <x:c r="W65292" s="110"/>
      <x:c r="AA65292" s="110"/>
    </x:row>
    <x:row r="65293" spans="1:32" x14ac:dyDescent="0.25">
      <x:c r="W65293" s="110"/>
      <x:c r="AA65293" s="110"/>
    </x:row>
    <x:row r="65294" spans="1:32" x14ac:dyDescent="0.25">
      <x:c r="W65294" s="110"/>
      <x:c r="AA65294" s="110"/>
    </x:row>
    <x:row r="65295" spans="1:32" x14ac:dyDescent="0.25">
      <x:c r="W65295" s="110"/>
      <x:c r="AA65295" s="110"/>
    </x:row>
    <x:row r="65296" spans="1:32" x14ac:dyDescent="0.25">
      <x:c r="W65296" s="110"/>
      <x:c r="AA65296" s="110"/>
    </x:row>
    <x:row r="65297" spans="1:32" x14ac:dyDescent="0.25">
      <x:c r="W65297" s="110"/>
      <x:c r="AA65297" s="110"/>
    </x:row>
    <x:row r="65298" spans="1:32" x14ac:dyDescent="0.25">
      <x:c r="W65298" s="110"/>
      <x:c r="AA65298" s="110"/>
    </x:row>
    <x:row r="65299" spans="1:32" x14ac:dyDescent="0.25">
      <x:c r="W65299" s="110"/>
      <x:c r="AA65299" s="110"/>
    </x:row>
    <x:row r="65300" spans="1:32" x14ac:dyDescent="0.25">
      <x:c r="W65300" s="110"/>
      <x:c r="AA65300" s="110"/>
    </x:row>
    <x:row r="65301" spans="1:32" x14ac:dyDescent="0.25">
      <x:c r="W65301" s="110"/>
      <x:c r="AA65301" s="110"/>
    </x:row>
    <x:row r="65302" spans="1:32" x14ac:dyDescent="0.25">
      <x:c r="W65302" s="110"/>
      <x:c r="AA65302" s="110"/>
    </x:row>
    <x:row r="65303" spans="1:32" x14ac:dyDescent="0.25">
      <x:c r="W65303" s="110"/>
      <x:c r="AA65303" s="110"/>
    </x:row>
    <x:row r="65304" spans="1:32" x14ac:dyDescent="0.25">
      <x:c r="W65304" s="110"/>
      <x:c r="AA65304" s="110"/>
    </x:row>
    <x:row r="65305" spans="1:32" x14ac:dyDescent="0.25">
      <x:c r="W65305" s="110"/>
      <x:c r="AA65305" s="110"/>
    </x:row>
    <x:row r="65306" spans="1:32" x14ac:dyDescent="0.25">
      <x:c r="W65306" s="110"/>
      <x:c r="AA65306" s="110"/>
    </x:row>
    <x:row r="65307" spans="1:32" x14ac:dyDescent="0.25">
      <x:c r="W65307" s="110"/>
      <x:c r="AA65307" s="110"/>
    </x:row>
    <x:row r="65308" spans="1:32" x14ac:dyDescent="0.25">
      <x:c r="W65308" s="110"/>
      <x:c r="AA65308" s="110"/>
    </x:row>
    <x:row r="65309" spans="1:32" x14ac:dyDescent="0.25">
      <x:c r="W65309" s="110"/>
      <x:c r="AA65309" s="110"/>
    </x:row>
    <x:row r="65310" spans="1:32" x14ac:dyDescent="0.25">
      <x:c r="W65310" s="110"/>
      <x:c r="AA65310" s="110"/>
    </x:row>
    <x:row r="65311" spans="1:32" x14ac:dyDescent="0.25">
      <x:c r="W65311" s="110"/>
      <x:c r="AA65311" s="110"/>
    </x:row>
    <x:row r="65312" spans="1:32" x14ac:dyDescent="0.25">
      <x:c r="W65312" s="110"/>
      <x:c r="AA65312" s="110"/>
    </x:row>
    <x:row r="65313" spans="1:32" x14ac:dyDescent="0.25">
      <x:c r="W65313" s="110"/>
      <x:c r="AA65313" s="110"/>
    </x:row>
    <x:row r="65314" spans="1:32" x14ac:dyDescent="0.25">
      <x:c r="W65314" s="110"/>
      <x:c r="AA65314" s="110"/>
    </x:row>
    <x:row r="65315" spans="1:32" x14ac:dyDescent="0.25">
      <x:c r="W65315" s="110"/>
      <x:c r="AA65315" s="110"/>
    </x:row>
    <x:row r="65316" spans="1:32" x14ac:dyDescent="0.25">
      <x:c r="W65316" s="110"/>
      <x:c r="AA65316" s="110"/>
    </x:row>
    <x:row r="65317" spans="1:32" x14ac:dyDescent="0.25">
      <x:c r="W65317" s="110"/>
      <x:c r="AA65317" s="110"/>
    </x:row>
    <x:row r="65318" spans="1:32" x14ac:dyDescent="0.25">
      <x:c r="W65318" s="110"/>
      <x:c r="AA65318" s="110"/>
    </x:row>
    <x:row r="65319" spans="1:32" x14ac:dyDescent="0.25">
      <x:c r="W65319" s="110"/>
      <x:c r="AA65319" s="110"/>
    </x:row>
    <x:row r="65320" spans="1:32" x14ac:dyDescent="0.25">
      <x:c r="W65320" s="110"/>
      <x:c r="AA65320" s="110"/>
    </x:row>
    <x:row r="65321" spans="1:32" x14ac:dyDescent="0.25">
      <x:c r="W65321" s="110"/>
      <x:c r="AA65321" s="110"/>
    </x:row>
    <x:row r="65322" spans="1:32" x14ac:dyDescent="0.25">
      <x:c r="W65322" s="110"/>
      <x:c r="AA65322" s="110"/>
    </x:row>
    <x:row r="65323" spans="1:32" x14ac:dyDescent="0.25">
      <x:c r="W65323" s="110"/>
      <x:c r="AA65323" s="110"/>
    </x:row>
    <x:row r="65324" spans="1:32" x14ac:dyDescent="0.25">
      <x:c r="W65324" s="110"/>
      <x:c r="AA65324" s="110"/>
    </x:row>
    <x:row r="65325" spans="1:32" x14ac:dyDescent="0.25">
      <x:c r="W65325" s="110"/>
      <x:c r="AA65325" s="110"/>
    </x:row>
    <x:row r="65326" spans="1:32" x14ac:dyDescent="0.25">
      <x:c r="W65326" s="110"/>
      <x:c r="AA65326" s="110"/>
    </x:row>
    <x:row r="65327" spans="1:32" x14ac:dyDescent="0.25">
      <x:c r="W65327" s="110"/>
      <x:c r="AA65327" s="110"/>
    </x:row>
    <x:row r="65328" spans="1:32" x14ac:dyDescent="0.25">
      <x:c r="W65328" s="110"/>
      <x:c r="AA65328" s="110"/>
    </x:row>
    <x:row r="65329" spans="1:32" x14ac:dyDescent="0.25">
      <x:c r="W65329" s="110"/>
      <x:c r="AA65329" s="110"/>
    </x:row>
    <x:row r="65330" spans="1:32" x14ac:dyDescent="0.25">
      <x:c r="W65330" s="110"/>
      <x:c r="AA65330" s="110"/>
    </x:row>
    <x:row r="65331" spans="1:32" x14ac:dyDescent="0.25">
      <x:c r="W65331" s="110"/>
      <x:c r="AA65331" s="110"/>
    </x:row>
    <x:row r="65332" spans="1:32" x14ac:dyDescent="0.25">
      <x:c r="W65332" s="110"/>
      <x:c r="AA65332" s="110"/>
    </x:row>
    <x:row r="65333" spans="1:32" x14ac:dyDescent="0.25">
      <x:c r="W65333" s="110"/>
      <x:c r="AA65333" s="110"/>
    </x:row>
    <x:row r="65334" spans="1:32" x14ac:dyDescent="0.25">
      <x:c r="W65334" s="110"/>
      <x:c r="AA65334" s="110"/>
    </x:row>
    <x:row r="65335" spans="1:32" x14ac:dyDescent="0.25">
      <x:c r="W65335" s="110"/>
      <x:c r="AA65335" s="110"/>
    </x:row>
    <x:row r="65336" spans="1:32" x14ac:dyDescent="0.25">
      <x:c r="W65336" s="110"/>
      <x:c r="AA65336" s="110"/>
    </x:row>
    <x:row r="65337" spans="1:32" x14ac:dyDescent="0.25">
      <x:c r="W65337" s="110"/>
      <x:c r="AA65337" s="110"/>
    </x:row>
    <x:row r="65338" spans="1:32" x14ac:dyDescent="0.25">
      <x:c r="W65338" s="110"/>
      <x:c r="AA65338" s="110"/>
    </x:row>
    <x:row r="65339" spans="1:32" x14ac:dyDescent="0.25">
      <x:c r="W65339" s="110"/>
      <x:c r="AA65339" s="110"/>
    </x:row>
    <x:row r="65340" spans="1:32" x14ac:dyDescent="0.25">
      <x:c r="W65340" s="110"/>
      <x:c r="AA65340" s="110"/>
    </x:row>
    <x:row r="65341" spans="1:32" x14ac:dyDescent="0.25">
      <x:c r="W65341" s="110"/>
      <x:c r="AA65341" s="110"/>
    </x:row>
    <x:row r="65342" spans="1:32" x14ac:dyDescent="0.25">
      <x:c r="W65342" s="110"/>
      <x:c r="AA65342" s="110"/>
    </x:row>
    <x:row r="65343" spans="1:32" x14ac:dyDescent="0.25">
      <x:c r="W65343" s="110"/>
      <x:c r="AA65343" s="110"/>
    </x:row>
    <x:row r="65344" spans="1:32" x14ac:dyDescent="0.25">
      <x:c r="W65344" s="110"/>
      <x:c r="AA65344" s="110"/>
    </x:row>
    <x:row r="65345" spans="1:32" x14ac:dyDescent="0.25">
      <x:c r="W65345" s="110"/>
      <x:c r="AA65345" s="110"/>
    </x:row>
    <x:row r="65346" spans="1:32" x14ac:dyDescent="0.25">
      <x:c r="W65346" s="110"/>
      <x:c r="AA65346" s="110"/>
    </x:row>
    <x:row r="65347" spans="1:32" x14ac:dyDescent="0.25">
      <x:c r="W65347" s="110"/>
      <x:c r="AA65347" s="110"/>
    </x:row>
    <x:row r="65348" spans="1:32" x14ac:dyDescent="0.25">
      <x:c r="W65348" s="110"/>
      <x:c r="AA65348" s="110"/>
    </x:row>
    <x:row r="65349" spans="1:32" x14ac:dyDescent="0.25">
      <x:c r="W65349" s="110"/>
      <x:c r="AA65349" s="110"/>
    </x:row>
    <x:row r="65350" spans="1:32" x14ac:dyDescent="0.25">
      <x:c r="W65350" s="110"/>
      <x:c r="AA65350" s="110"/>
    </x:row>
    <x:row r="65351" spans="1:32" x14ac:dyDescent="0.25">
      <x:c r="W65351" s="110"/>
      <x:c r="AA65351" s="110"/>
    </x:row>
    <x:row r="65352" spans="1:32" x14ac:dyDescent="0.25">
      <x:c r="W65352" s="110"/>
      <x:c r="AA65352" s="110"/>
    </x:row>
    <x:row r="65353" spans="1:32" x14ac:dyDescent="0.25">
      <x:c r="W65353" s="110"/>
      <x:c r="AA65353" s="110"/>
    </x:row>
    <x:row r="65354" spans="1:32" x14ac:dyDescent="0.25">
      <x:c r="W65354" s="110"/>
      <x:c r="AA65354" s="110"/>
    </x:row>
    <x:row r="65355" spans="1:32" x14ac:dyDescent="0.25">
      <x:c r="W65355" s="110"/>
      <x:c r="AA65355" s="110"/>
    </x:row>
    <x:row r="65356" spans="1:32" x14ac:dyDescent="0.25">
      <x:c r="W65356" s="110"/>
      <x:c r="AA65356" s="110"/>
    </x:row>
    <x:row r="65357" spans="1:32" x14ac:dyDescent="0.25">
      <x:c r="W65357" s="110"/>
      <x:c r="AA65357" s="110"/>
    </x:row>
    <x:row r="65358" spans="1:32" x14ac:dyDescent="0.25">
      <x:c r="W65358" s="110"/>
      <x:c r="AA65358" s="110"/>
    </x:row>
    <x:row r="65359" spans="1:32" x14ac:dyDescent="0.25">
      <x:c r="W65359" s="110"/>
      <x:c r="AA65359" s="110"/>
    </x:row>
    <x:row r="65360" spans="1:32" x14ac:dyDescent="0.25">
      <x:c r="W65360" s="110"/>
      <x:c r="AA65360" s="110"/>
    </x:row>
    <x:row r="65361" spans="1:32" x14ac:dyDescent="0.25">
      <x:c r="W65361" s="110"/>
      <x:c r="AA65361" s="110"/>
    </x:row>
    <x:row r="65362" spans="1:32" x14ac:dyDescent="0.25">
      <x:c r="W65362" s="110"/>
      <x:c r="AA65362" s="110"/>
    </x:row>
    <x:row r="65363" spans="1:32" x14ac:dyDescent="0.25">
      <x:c r="W65363" s="110"/>
      <x:c r="AA65363" s="110"/>
    </x:row>
    <x:row r="65364" spans="1:32" x14ac:dyDescent="0.25">
      <x:c r="W65364" s="110"/>
      <x:c r="AA65364" s="110"/>
    </x:row>
    <x:row r="65365" spans="1:32" x14ac:dyDescent="0.25">
      <x:c r="W65365" s="110"/>
      <x:c r="AA65365" s="110"/>
    </x:row>
    <x:row r="65366" spans="1:32" x14ac:dyDescent="0.25">
      <x:c r="W65366" s="110"/>
      <x:c r="AA65366" s="110"/>
    </x:row>
    <x:row r="65367" spans="1:32" x14ac:dyDescent="0.25">
      <x:c r="W65367" s="110"/>
      <x:c r="AA65367" s="110"/>
    </x:row>
    <x:row r="65368" spans="1:32" x14ac:dyDescent="0.25">
      <x:c r="W65368" s="110"/>
      <x:c r="AA65368" s="110"/>
    </x:row>
    <x:row r="65369" spans="1:32" x14ac:dyDescent="0.25">
      <x:c r="W65369" s="110"/>
      <x:c r="AA65369" s="110"/>
    </x:row>
    <x:row r="65370" spans="1:32" x14ac:dyDescent="0.25">
      <x:c r="W65370" s="110"/>
      <x:c r="AA65370" s="110"/>
    </x:row>
    <x:row r="65371" spans="1:32" x14ac:dyDescent="0.25">
      <x:c r="W65371" s="110"/>
      <x:c r="AA65371" s="110"/>
    </x:row>
    <x:row r="65372" spans="1:32" x14ac:dyDescent="0.25">
      <x:c r="W65372" s="110"/>
      <x:c r="AA65372" s="110"/>
    </x:row>
    <x:row r="65373" spans="1:32" x14ac:dyDescent="0.25">
      <x:c r="W65373" s="110"/>
      <x:c r="AA65373" s="110"/>
    </x:row>
    <x:row r="65374" spans="1:32" x14ac:dyDescent="0.25">
      <x:c r="W65374" s="110"/>
      <x:c r="AA65374" s="110"/>
    </x:row>
    <x:row r="65375" spans="1:32" x14ac:dyDescent="0.25">
      <x:c r="W65375" s="110"/>
      <x:c r="AA65375" s="110"/>
    </x:row>
    <x:row r="65376" spans="1:32" x14ac:dyDescent="0.25">
      <x:c r="W65376" s="110"/>
      <x:c r="AA65376" s="110"/>
    </x:row>
    <x:row r="65377" spans="1:32" x14ac:dyDescent="0.25">
      <x:c r="W65377" s="110"/>
      <x:c r="AA65377" s="110"/>
    </x:row>
    <x:row r="65378" spans="1:32" x14ac:dyDescent="0.25">
      <x:c r="W65378" s="110"/>
      <x:c r="AA65378" s="110"/>
    </x:row>
    <x:row r="65379" spans="1:32" x14ac:dyDescent="0.25">
      <x:c r="W65379" s="110"/>
      <x:c r="AA65379" s="110"/>
    </x:row>
    <x:row r="65380" spans="1:32" x14ac:dyDescent="0.25">
      <x:c r="W65380" s="110"/>
      <x:c r="AA65380" s="110"/>
    </x:row>
    <x:row r="65381" spans="1:32" x14ac:dyDescent="0.25">
      <x:c r="W65381" s="110"/>
      <x:c r="AA65381" s="110"/>
    </x:row>
    <x:row r="65382" spans="1:32" x14ac:dyDescent="0.25">
      <x:c r="W65382" s="110"/>
      <x:c r="AA65382" s="110"/>
    </x:row>
    <x:row r="65383" spans="1:32" x14ac:dyDescent="0.25">
      <x:c r="W65383" s="110"/>
      <x:c r="AA65383" s="110"/>
    </x:row>
    <x:row r="65384" spans="1:32" x14ac:dyDescent="0.25">
      <x:c r="W65384" s="110"/>
      <x:c r="AA65384" s="110"/>
    </x:row>
    <x:row r="65385" spans="1:32" x14ac:dyDescent="0.25">
      <x:c r="W65385" s="110"/>
      <x:c r="AA65385" s="110"/>
    </x:row>
    <x:row r="65386" spans="1:32" x14ac:dyDescent="0.25">
      <x:c r="W65386" s="110"/>
      <x:c r="AA65386" s="110"/>
    </x:row>
    <x:row r="65387" spans="1:32" x14ac:dyDescent="0.25">
      <x:c r="W65387" s="110"/>
      <x:c r="AA65387" s="110"/>
    </x:row>
    <x:row r="65388" spans="1:32" x14ac:dyDescent="0.25">
      <x:c r="W65388" s="110"/>
      <x:c r="AA65388" s="110"/>
    </x:row>
    <x:row r="65389" spans="1:32" x14ac:dyDescent="0.25">
      <x:c r="W65389" s="110"/>
      <x:c r="AA65389" s="110"/>
    </x:row>
    <x:row r="65390" spans="1:32" x14ac:dyDescent="0.25">
      <x:c r="W65390" s="110"/>
      <x:c r="AA65390" s="110"/>
    </x:row>
    <x:row r="65391" spans="1:32" x14ac:dyDescent="0.25">
      <x:c r="W65391" s="110"/>
      <x:c r="AA65391" s="110"/>
    </x:row>
    <x:row r="65392" spans="1:32" x14ac:dyDescent="0.25">
      <x:c r="W65392" s="110"/>
      <x:c r="AA65392" s="110"/>
    </x:row>
    <x:row r="65393" spans="1:32" x14ac:dyDescent="0.25">
      <x:c r="W65393" s="110"/>
      <x:c r="AA65393" s="110"/>
    </x:row>
    <x:row r="65394" spans="1:32" x14ac:dyDescent="0.25">
      <x:c r="W65394" s="110"/>
      <x:c r="AA65394" s="110"/>
    </x:row>
    <x:row r="65395" spans="1:32" x14ac:dyDescent="0.25">
      <x:c r="W65395" s="110"/>
      <x:c r="AA65395" s="110"/>
    </x:row>
    <x:row r="65396" spans="1:32" x14ac:dyDescent="0.25">
      <x:c r="W65396" s="110"/>
      <x:c r="AA65396" s="110"/>
    </x:row>
    <x:row r="65397" spans="1:32" x14ac:dyDescent="0.25">
      <x:c r="W65397" s="110"/>
      <x:c r="AA65397" s="110"/>
    </x:row>
    <x:row r="65398" spans="1:32" x14ac:dyDescent="0.25">
      <x:c r="W65398" s="110"/>
      <x:c r="AA65398" s="110"/>
    </x:row>
    <x:row r="65399" spans="1:32" x14ac:dyDescent="0.25">
      <x:c r="W65399" s="110"/>
      <x:c r="AA65399" s="110"/>
    </x:row>
    <x:row r="65400" spans="1:32" x14ac:dyDescent="0.25">
      <x:c r="W65400" s="110"/>
      <x:c r="AA65400" s="110"/>
    </x:row>
    <x:row r="65401" spans="1:32" x14ac:dyDescent="0.25">
      <x:c r="W65401" s="110"/>
      <x:c r="AA65401" s="110"/>
    </x:row>
    <x:row r="65402" spans="1:32" x14ac:dyDescent="0.25">
      <x:c r="W65402" s="110"/>
      <x:c r="AA65402" s="110"/>
    </x:row>
    <x:row r="65403" spans="1:32" x14ac:dyDescent="0.25">
      <x:c r="W65403" s="110"/>
      <x:c r="AA65403" s="110"/>
    </x:row>
    <x:row r="65404" spans="1:32" x14ac:dyDescent="0.25">
      <x:c r="W65404" s="110"/>
      <x:c r="AA65404" s="110"/>
    </x:row>
    <x:row r="65405" spans="1:32" x14ac:dyDescent="0.25">
      <x:c r="W65405" s="110"/>
      <x:c r="AA65405" s="110"/>
    </x:row>
    <x:row r="65406" spans="1:32" x14ac:dyDescent="0.25">
      <x:c r="W65406" s="110"/>
      <x:c r="AA65406" s="110"/>
    </x:row>
    <x:row r="65407" spans="1:32" x14ac:dyDescent="0.25">
      <x:c r="W65407" s="110"/>
      <x:c r="AA65407" s="110"/>
    </x:row>
    <x:row r="65408" spans="1:32" x14ac:dyDescent="0.25">
      <x:c r="W65408" s="110"/>
      <x:c r="AA65408" s="110"/>
    </x:row>
    <x:row r="65409" spans="1:32" x14ac:dyDescent="0.25">
      <x:c r="W65409" s="110"/>
      <x:c r="AA65409" s="110"/>
    </x:row>
    <x:row r="65410" spans="1:32" x14ac:dyDescent="0.25">
      <x:c r="W65410" s="110"/>
      <x:c r="AA65410" s="110"/>
    </x:row>
    <x:row r="65411" spans="1:32" x14ac:dyDescent="0.25">
      <x:c r="W65411" s="110"/>
      <x:c r="AA65411" s="110"/>
    </x:row>
    <x:row r="65412" spans="1:32" x14ac:dyDescent="0.25">
      <x:c r="W65412" s="110"/>
      <x:c r="AA65412" s="110"/>
    </x:row>
    <x:row r="65413" spans="1:32" x14ac:dyDescent="0.25">
      <x:c r="W65413" s="110"/>
      <x:c r="AA65413" s="110"/>
    </x:row>
    <x:row r="65414" spans="1:32" x14ac:dyDescent="0.25">
      <x:c r="W65414" s="110"/>
      <x:c r="AA65414" s="110"/>
    </x:row>
    <x:row r="65415" spans="1:32" x14ac:dyDescent="0.25">
      <x:c r="W65415" s="110"/>
      <x:c r="AA65415" s="110"/>
    </x:row>
    <x:row r="65416" spans="1:32" x14ac:dyDescent="0.25">
      <x:c r="W65416" s="110"/>
      <x:c r="AA65416" s="110"/>
    </x:row>
    <x:row r="65417" spans="1:32" x14ac:dyDescent="0.25">
      <x:c r="W65417" s="110"/>
      <x:c r="AA65417" s="110"/>
    </x:row>
    <x:row r="65418" spans="1:32" x14ac:dyDescent="0.25">
      <x:c r="W65418" s="110"/>
      <x:c r="AA65418" s="110"/>
    </x:row>
    <x:row r="65419" spans="1:32" x14ac:dyDescent="0.25">
      <x:c r="W65419" s="110"/>
      <x:c r="AA65419" s="110"/>
    </x:row>
    <x:row r="65420" spans="1:32" x14ac:dyDescent="0.25">
      <x:c r="W65420" s="110"/>
      <x:c r="AA65420" s="110"/>
    </x:row>
    <x:row r="65421" spans="1:32" x14ac:dyDescent="0.25">
      <x:c r="W65421" s="110"/>
      <x:c r="AA65421" s="110"/>
    </x:row>
    <x:row r="65422" spans="1:32" x14ac:dyDescent="0.25">
      <x:c r="W65422" s="110"/>
      <x:c r="AA65422" s="110"/>
    </x:row>
    <x:row r="65423" spans="1:32" x14ac:dyDescent="0.25">
      <x:c r="W65423" s="110"/>
      <x:c r="AA65423" s="110"/>
    </x:row>
    <x:row r="65424" spans="1:32" x14ac:dyDescent="0.25">
      <x:c r="W65424" s="110"/>
      <x:c r="AA65424" s="110"/>
    </x:row>
    <x:row r="65425" spans="1:32" x14ac:dyDescent="0.25">
      <x:c r="W65425" s="110"/>
      <x:c r="AA65425" s="110"/>
    </x:row>
    <x:row r="65426" spans="1:32" x14ac:dyDescent="0.25">
      <x:c r="W65426" s="110"/>
      <x:c r="AA65426" s="110"/>
    </x:row>
    <x:row r="65427" spans="1:32" x14ac:dyDescent="0.25">
      <x:c r="W65427" s="110"/>
      <x:c r="AA65427" s="110"/>
    </x:row>
    <x:row r="65428" spans="1:32" x14ac:dyDescent="0.25">
      <x:c r="W65428" s="110"/>
      <x:c r="AA65428" s="110"/>
    </x:row>
    <x:row r="65429" spans="1:32" x14ac:dyDescent="0.25">
      <x:c r="W65429" s="110"/>
      <x:c r="AA65429" s="110"/>
    </x:row>
    <x:row r="65430" spans="1:32" x14ac:dyDescent="0.25">
      <x:c r="W65430" s="110"/>
      <x:c r="AA65430" s="110"/>
    </x:row>
    <x:row r="65431" spans="1:32" x14ac:dyDescent="0.25">
      <x:c r="W65431" s="110"/>
      <x:c r="AA65431" s="110"/>
    </x:row>
    <x:row r="65432" spans="1:32" x14ac:dyDescent="0.25">
      <x:c r="W65432" s="110"/>
      <x:c r="AA65432" s="110"/>
    </x:row>
    <x:row r="65433" spans="1:32" x14ac:dyDescent="0.25">
      <x:c r="W65433" s="110"/>
      <x:c r="AA65433" s="110"/>
    </x:row>
    <x:row r="65434" spans="1:32" x14ac:dyDescent="0.25">
      <x:c r="W65434" s="110"/>
      <x:c r="AA65434" s="110"/>
    </x:row>
    <x:row r="65435" spans="1:32" x14ac:dyDescent="0.25">
      <x:c r="W65435" s="110"/>
      <x:c r="AA65435" s="110"/>
    </x:row>
    <x:row r="65436" spans="1:32" x14ac:dyDescent="0.25">
      <x:c r="W65436" s="110"/>
      <x:c r="AA65436" s="110"/>
    </x:row>
    <x:row r="65437" spans="1:32" x14ac:dyDescent="0.25">
      <x:c r="W65437" s="110"/>
      <x:c r="AA65437" s="110"/>
    </x:row>
    <x:row r="65438" spans="1:32" x14ac:dyDescent="0.25">
      <x:c r="W65438" s="110"/>
      <x:c r="AA65438" s="110"/>
    </x:row>
    <x:row r="65439" spans="1:32" x14ac:dyDescent="0.25">
      <x:c r="W65439" s="110"/>
      <x:c r="AA65439" s="110"/>
    </x:row>
    <x:row r="65440" spans="1:32" x14ac:dyDescent="0.25">
      <x:c r="W65440" s="110"/>
      <x:c r="AA65440" s="110"/>
    </x:row>
    <x:row r="65441" spans="1:32" x14ac:dyDescent="0.25">
      <x:c r="W65441" s="110"/>
      <x:c r="AA65441" s="110"/>
    </x:row>
    <x:row r="65442" spans="1:32" x14ac:dyDescent="0.25">
      <x:c r="W65442" s="110"/>
      <x:c r="AA65442" s="110"/>
    </x:row>
    <x:row r="65443" spans="1:32" x14ac:dyDescent="0.25">
      <x:c r="W65443" s="110"/>
      <x:c r="AA65443" s="110"/>
    </x:row>
    <x:row r="65444" spans="1:32" x14ac:dyDescent="0.25">
      <x:c r="W65444" s="110"/>
      <x:c r="AA65444" s="110"/>
    </x:row>
    <x:row r="65445" spans="1:32" x14ac:dyDescent="0.25">
      <x:c r="W65445" s="110"/>
      <x:c r="AA65445" s="110"/>
    </x:row>
    <x:row r="65446" spans="1:32" x14ac:dyDescent="0.25">
      <x:c r="W65446" s="110"/>
      <x:c r="AA65446" s="110"/>
    </x:row>
    <x:row r="65447" spans="1:32" x14ac:dyDescent="0.25">
      <x:c r="W65447" s="110"/>
      <x:c r="AA65447" s="110"/>
    </x:row>
    <x:row r="65448" spans="1:32" x14ac:dyDescent="0.25">
      <x:c r="W65448" s="110"/>
      <x:c r="AA65448" s="110"/>
    </x:row>
    <x:row r="65449" spans="1:32" x14ac:dyDescent="0.25">
      <x:c r="W65449" s="110"/>
      <x:c r="AA65449" s="110"/>
    </x:row>
    <x:row r="65450" spans="1:32" x14ac:dyDescent="0.25">
      <x:c r="W65450" s="110"/>
      <x:c r="AA65450" s="110"/>
    </x:row>
    <x:row r="65451" spans="1:32" x14ac:dyDescent="0.25">
      <x:c r="W65451" s="110"/>
      <x:c r="AA65451" s="110"/>
    </x:row>
    <x:row r="65452" spans="1:32" x14ac:dyDescent="0.25">
      <x:c r="W65452" s="110"/>
      <x:c r="AA65452" s="110"/>
    </x:row>
    <x:row r="65453" spans="1:32" x14ac:dyDescent="0.25">
      <x:c r="W65453" s="110"/>
      <x:c r="AA65453" s="110"/>
    </x:row>
    <x:row r="65454" spans="1:32" x14ac:dyDescent="0.25">
      <x:c r="W65454" s="110"/>
      <x:c r="AA65454" s="110"/>
    </x:row>
    <x:row r="65455" spans="1:32" x14ac:dyDescent="0.25">
      <x:c r="W65455" s="110"/>
      <x:c r="AA65455" s="110"/>
    </x:row>
    <x:row r="65456" spans="1:32" x14ac:dyDescent="0.25">
      <x:c r="W65456" s="110"/>
      <x:c r="AA65456" s="110"/>
    </x:row>
    <x:row r="65457" spans="1:32" x14ac:dyDescent="0.25">
      <x:c r="W65457" s="110"/>
      <x:c r="AA65457" s="110"/>
    </x:row>
    <x:row r="65458" spans="1:32" x14ac:dyDescent="0.25">
      <x:c r="W65458" s="110"/>
      <x:c r="AA65458" s="110"/>
    </x:row>
    <x:row r="65459" spans="1:32" x14ac:dyDescent="0.25">
      <x:c r="W65459" s="110"/>
      <x:c r="AA65459" s="110"/>
    </x:row>
    <x:row r="65460" spans="1:32" x14ac:dyDescent="0.25">
      <x:c r="W65460" s="110"/>
      <x:c r="AA65460" s="110"/>
    </x:row>
    <x:row r="65461" spans="1:32" x14ac:dyDescent="0.25">
      <x:c r="W65461" s="110"/>
      <x:c r="AA65461" s="110"/>
    </x:row>
    <x:row r="65462" spans="1:32" x14ac:dyDescent="0.25">
      <x:c r="W65462" s="110"/>
      <x:c r="AA65462" s="110"/>
    </x:row>
    <x:row r="65463" spans="1:32" x14ac:dyDescent="0.25">
      <x:c r="W65463" s="110"/>
      <x:c r="AA65463" s="110"/>
    </x:row>
    <x:row r="65464" spans="1:32" x14ac:dyDescent="0.25">
      <x:c r="W65464" s="110"/>
      <x:c r="AA65464" s="110"/>
    </x:row>
    <x:row r="65465" spans="1:32" x14ac:dyDescent="0.25">
      <x:c r="W65465" s="110"/>
      <x:c r="AA65465" s="110"/>
    </x:row>
    <x:row r="65466" spans="1:32" x14ac:dyDescent="0.25">
      <x:c r="W65466" s="110"/>
      <x:c r="AA65466" s="110"/>
    </x:row>
    <x:row r="65467" spans="1:32" x14ac:dyDescent="0.25">
      <x:c r="W65467" s="110"/>
      <x:c r="AA65467" s="110"/>
    </x:row>
    <x:row r="65468" spans="1:32" x14ac:dyDescent="0.25">
      <x:c r="W65468" s="110"/>
      <x:c r="AA65468" s="110"/>
    </x:row>
    <x:row r="65469" spans="1:32" x14ac:dyDescent="0.25">
      <x:c r="W65469" s="110"/>
      <x:c r="AA65469" s="110"/>
    </x:row>
    <x:row r="65470" spans="1:32" x14ac:dyDescent="0.25">
      <x:c r="W65470" s="110"/>
      <x:c r="AA65470" s="110"/>
    </x:row>
    <x:row r="65471" spans="1:32" x14ac:dyDescent="0.25">
      <x:c r="W65471" s="110"/>
      <x:c r="AA65471" s="110"/>
    </x:row>
    <x:row r="65472" spans="1:32" x14ac:dyDescent="0.25">
      <x:c r="W65472" s="110"/>
      <x:c r="AA65472" s="110"/>
    </x:row>
    <x:row r="65473" spans="1:32" x14ac:dyDescent="0.25">
      <x:c r="W65473" s="110"/>
      <x:c r="AA65473" s="110"/>
    </x:row>
    <x:row r="65474" spans="1:32" x14ac:dyDescent="0.25">
      <x:c r="W65474" s="110"/>
      <x:c r="AA65474" s="110"/>
    </x:row>
    <x:row r="65475" spans="1:32" x14ac:dyDescent="0.25">
      <x:c r="W65475" s="110"/>
      <x:c r="AA65475" s="110"/>
    </x:row>
    <x:row r="65476" spans="1:32" x14ac:dyDescent="0.25">
      <x:c r="W65476" s="110"/>
      <x:c r="AA65476" s="110"/>
    </x:row>
    <x:row r="65477" spans="1:32" x14ac:dyDescent="0.25">
      <x:c r="W65477" s="110"/>
      <x:c r="AA65477" s="110"/>
    </x:row>
    <x:row r="65478" spans="1:32" x14ac:dyDescent="0.25">
      <x:c r="W65478" s="110"/>
      <x:c r="AA65478" s="110"/>
    </x:row>
    <x:row r="65479" spans="1:32" x14ac:dyDescent="0.25">
      <x:c r="W65479" s="110"/>
      <x:c r="AA65479" s="110"/>
    </x:row>
    <x:row r="65480" spans="1:32" x14ac:dyDescent="0.25">
      <x:c r="W65480" s="110"/>
      <x:c r="AA65480" s="110"/>
    </x:row>
    <x:row r="65481" spans="1:32" x14ac:dyDescent="0.25">
      <x:c r="W65481" s="110"/>
      <x:c r="AA65481" s="110"/>
    </x:row>
    <x:row r="65482" spans="1:32" x14ac:dyDescent="0.25">
      <x:c r="W65482" s="110"/>
      <x:c r="AA65482" s="110"/>
    </x:row>
    <x:row r="65483" spans="1:32" x14ac:dyDescent="0.25">
      <x:c r="W65483" s="110"/>
      <x:c r="AA65483" s="110"/>
    </x:row>
    <x:row r="65484" spans="1:32" x14ac:dyDescent="0.25">
      <x:c r="W65484" s="110"/>
      <x:c r="AA65484" s="110"/>
    </x:row>
    <x:row r="65485" spans="1:32" x14ac:dyDescent="0.25">
      <x:c r="W65485" s="110"/>
      <x:c r="AA65485" s="110"/>
    </x:row>
    <x:row r="65486" spans="1:32" x14ac:dyDescent="0.25">
      <x:c r="W65486" s="110"/>
      <x:c r="AA65486" s="110"/>
    </x:row>
    <x:row r="65487" spans="1:32" x14ac:dyDescent="0.25">
      <x:c r="W65487" s="110"/>
      <x:c r="AA65487" s="110"/>
    </x:row>
    <x:row r="65488" spans="1:32" x14ac:dyDescent="0.25">
      <x:c r="W65488" s="110"/>
      <x:c r="AA65488" s="110"/>
    </x:row>
    <x:row r="65489" spans="1:32" x14ac:dyDescent="0.25">
      <x:c r="W65489" s="110"/>
      <x:c r="AA65489" s="110"/>
    </x:row>
    <x:row r="65490" spans="1:32" x14ac:dyDescent="0.25">
      <x:c r="W65490" s="110"/>
      <x:c r="AA65490" s="110"/>
    </x:row>
    <x:row r="65491" spans="1:32" x14ac:dyDescent="0.25">
      <x:c r="W65491" s="110"/>
      <x:c r="AA65491" s="110"/>
    </x:row>
    <x:row r="65492" spans="1:32" x14ac:dyDescent="0.25">
      <x:c r="W65492" s="110"/>
      <x:c r="AA65492" s="110"/>
    </x:row>
    <x:row r="65493" spans="1:32" x14ac:dyDescent="0.25">
      <x:c r="W65493" s="110"/>
      <x:c r="AA65493" s="110"/>
    </x:row>
    <x:row r="65494" spans="1:32" x14ac:dyDescent="0.25">
      <x:c r="W65494" s="110"/>
      <x:c r="AA65494" s="110"/>
    </x:row>
    <x:row r="65495" spans="1:32" x14ac:dyDescent="0.25">
      <x:c r="W65495" s="110"/>
      <x:c r="AA65495" s="110"/>
    </x:row>
    <x:row r="65496" spans="1:32" x14ac:dyDescent="0.25">
      <x:c r="W65496" s="110"/>
      <x:c r="AA65496" s="110"/>
    </x:row>
    <x:row r="65497" spans="1:32" x14ac:dyDescent="0.25">
      <x:c r="W65497" s="110"/>
      <x:c r="AA65497" s="110"/>
    </x:row>
    <x:row r="65498" spans="1:32" x14ac:dyDescent="0.25">
      <x:c r="W65498" s="110"/>
      <x:c r="AA65498" s="110"/>
    </x:row>
    <x:row r="65499" spans="1:32" x14ac:dyDescent="0.25">
      <x:c r="W65499" s="110"/>
      <x:c r="AA65499" s="110"/>
    </x:row>
    <x:row r="65500" spans="1:32" x14ac:dyDescent="0.25">
      <x:c r="W65500" s="110"/>
      <x:c r="AA65500" s="110"/>
    </x:row>
    <x:row r="65501" spans="1:32" x14ac:dyDescent="0.25">
      <x:c r="W65501" s="110"/>
      <x:c r="AA65501" s="110"/>
    </x:row>
    <x:row r="65502" spans="1:32" x14ac:dyDescent="0.25">
      <x:c r="W65502" s="110"/>
      <x:c r="AA65502" s="110"/>
    </x:row>
    <x:row r="65503" spans="1:32" x14ac:dyDescent="0.25">
      <x:c r="W65503" s="110"/>
      <x:c r="AA65503" s="110"/>
    </x:row>
    <x:row r="65504" spans="1:32" x14ac:dyDescent="0.25">
      <x:c r="W65504" s="110"/>
      <x:c r="AA65504" s="110"/>
    </x:row>
    <x:row r="65505" spans="1:32" x14ac:dyDescent="0.25">
      <x:c r="W65505" s="110"/>
      <x:c r="AA65505" s="110"/>
    </x:row>
    <x:row r="65506" spans="1:32" x14ac:dyDescent="0.25">
      <x:c r="W65506" s="110"/>
      <x:c r="AA65506" s="110"/>
    </x:row>
    <x:row r="65507" spans="1:32" x14ac:dyDescent="0.25">
      <x:c r="W65507" s="110"/>
      <x:c r="AA65507" s="110"/>
    </x:row>
    <x:row r="65508" spans="1:32" x14ac:dyDescent="0.25">
      <x:c r="W65508" s="110"/>
      <x:c r="AA65508" s="110"/>
    </x:row>
    <x:row r="65509" spans="1:32" x14ac:dyDescent="0.25">
      <x:c r="W65509" s="110"/>
      <x:c r="AA65509" s="110"/>
    </x:row>
    <x:row r="65510" spans="1:32" x14ac:dyDescent="0.25">
      <x:c r="W65510" s="110"/>
      <x:c r="AA65510" s="110"/>
    </x:row>
    <x:row r="65511" spans="1:32" x14ac:dyDescent="0.25">
      <x:c r="W65511" s="110"/>
      <x:c r="AA65511" s="110"/>
    </x:row>
    <x:row r="65512" spans="1:32" x14ac:dyDescent="0.25">
      <x:c r="W65512" s="110"/>
      <x:c r="AA65512" s="110"/>
    </x:row>
    <x:row r="65513" spans="1:32" x14ac:dyDescent="0.25">
      <x:c r="W65513" s="110"/>
      <x:c r="AA65513" s="110"/>
    </x:row>
    <x:row r="65514" spans="1:32" x14ac:dyDescent="0.25">
      <x:c r="W65514" s="110"/>
      <x:c r="AA65514" s="110"/>
    </x:row>
    <x:row r="65515" spans="1:32" x14ac:dyDescent="0.25">
      <x:c r="W65515" s="110"/>
      <x:c r="AA65515" s="110"/>
    </x:row>
    <x:row r="65516" spans="1:32" x14ac:dyDescent="0.25">
      <x:c r="W65516" s="110"/>
      <x:c r="AA65516" s="110"/>
    </x:row>
    <x:row r="65517" spans="1:32" x14ac:dyDescent="0.25">
      <x:c r="W65517" s="110"/>
      <x:c r="AA65517" s="110"/>
    </x:row>
    <x:row r="65518" spans="1:32" x14ac:dyDescent="0.25">
      <x:c r="W65518" s="110"/>
      <x:c r="AA65518" s="110"/>
    </x:row>
    <x:row r="65519" spans="1:32" x14ac:dyDescent="0.25">
      <x:c r="W65519" s="110"/>
      <x:c r="AA65519" s="110"/>
    </x:row>
    <x:row r="65520" spans="1:32" x14ac:dyDescent="0.25">
      <x:c r="W65520" s="110"/>
      <x:c r="AA65520" s="110"/>
    </x:row>
    <x:row r="65521" spans="1:32" x14ac:dyDescent="0.25">
      <x:c r="W65521" s="110"/>
      <x:c r="AA65521" s="110"/>
    </x:row>
    <x:row r="65522" spans="1:32" x14ac:dyDescent="0.25">
      <x:c r="W65522" s="110"/>
      <x:c r="AA65522" s="110"/>
    </x:row>
    <x:row r="65523" spans="1:32" x14ac:dyDescent="0.25">
      <x:c r="W65523" s="110"/>
      <x:c r="AA65523" s="110"/>
    </x:row>
    <x:row r="65524" spans="1:32" x14ac:dyDescent="0.25">
      <x:c r="W65524" s="110"/>
      <x:c r="AA65524" s="110"/>
    </x:row>
    <x:row r="65525" spans="1:32" x14ac:dyDescent="0.25">
      <x:c r="W65525" s="110"/>
      <x:c r="AA65525" s="110"/>
    </x:row>
    <x:row r="65526" spans="1:32" x14ac:dyDescent="0.25">
      <x:c r="W65526" s="110"/>
      <x:c r="AA65526" s="110"/>
    </x:row>
    <x:row r="65527" spans="1:32" x14ac:dyDescent="0.25">
      <x:c r="W65527" s="110"/>
      <x:c r="AA65527" s="110"/>
    </x:row>
    <x:row r="65528" spans="1:32" x14ac:dyDescent="0.25">
      <x:c r="W65528" s="110"/>
      <x:c r="AA65528" s="110"/>
    </x:row>
    <x:row r="65529" spans="1:32" x14ac:dyDescent="0.25">
      <x:c r="W65529" s="110"/>
      <x:c r="AA65529" s="110"/>
    </x:row>
    <x:row r="65530" spans="1:32" x14ac:dyDescent="0.25">
      <x:c r="W65530" s="110"/>
      <x:c r="AA65530" s="110"/>
    </x:row>
    <x:row r="65531" spans="1:32" x14ac:dyDescent="0.25">
      <x:c r="W65531" s="110"/>
      <x:c r="AA65531" s="110"/>
    </x:row>
    <x:row r="65532" spans="1:32" x14ac:dyDescent="0.25">
      <x:c r="W65532" s="110"/>
      <x:c r="AA65532" s="110"/>
    </x:row>
    <x:row r="65533" spans="1:32" x14ac:dyDescent="0.25">
      <x:c r="W65533" s="110"/>
      <x:c r="AA65533" s="110"/>
    </x:row>
    <x:row r="65534" spans="1:32" x14ac:dyDescent="0.25">
      <x:c r="W65534" s="110"/>
      <x:c r="AA65534" s="110"/>
    </x:row>
    <x:row r="65535" spans="1:32" x14ac:dyDescent="0.25">
      <x:c r="W65535" s="110"/>
      <x:c r="AA65535" s="110"/>
    </x:row>
    <x:row r="65536" spans="1:32" x14ac:dyDescent="0.25">
      <x:c r="W65536" s="110"/>
      <x:c r="AA65536" s="110"/>
    </x:row>
    <x:row r="65537" spans="1:32" x14ac:dyDescent="0.25">
      <x:c r="W65537" s="110"/>
      <x:c r="AA65537" s="110"/>
    </x:row>
    <x:row r="65538" spans="1:32" x14ac:dyDescent="0.25">
      <x:c r="W65538" s="110"/>
      <x:c r="AA65538" s="110"/>
    </x:row>
    <x:row r="65539" spans="1:32" x14ac:dyDescent="0.25">
      <x:c r="W65539" s="110"/>
      <x:c r="AA65539" s="110"/>
    </x:row>
    <x:row r="65540" spans="1:32" x14ac:dyDescent="0.25">
      <x:c r="W65540" s="110"/>
      <x:c r="AA65540" s="110"/>
    </x:row>
    <x:row r="65541" spans="1:32" x14ac:dyDescent="0.25">
      <x:c r="W65541" s="110"/>
      <x:c r="AA65541" s="110"/>
    </x:row>
    <x:row r="65542" spans="1:32" x14ac:dyDescent="0.25">
      <x:c r="W65542" s="110"/>
      <x:c r="AA65542" s="110"/>
    </x:row>
    <x:row r="65543" spans="1:32" x14ac:dyDescent="0.25">
      <x:c r="W65543" s="110"/>
      <x:c r="AA65543" s="110"/>
    </x:row>
    <x:row r="65544" spans="1:32" x14ac:dyDescent="0.25">
      <x:c r="W65544" s="110"/>
      <x:c r="AA65544" s="110"/>
    </x:row>
    <x:row r="65545" spans="1:32" x14ac:dyDescent="0.25">
      <x:c r="W65545" s="110"/>
      <x:c r="AA65545" s="110"/>
    </x:row>
    <x:row r="65546" spans="1:32" x14ac:dyDescent="0.25">
      <x:c r="W65546" s="110"/>
      <x:c r="AA65546" s="110"/>
    </x:row>
    <x:row r="65547" spans="1:32" x14ac:dyDescent="0.25">
      <x:c r="W65547" s="110"/>
      <x:c r="AA65547" s="110"/>
    </x:row>
    <x:row r="65548" spans="1:32" x14ac:dyDescent="0.25">
      <x:c r="W65548" s="110"/>
      <x:c r="AA65548" s="110"/>
    </x:row>
    <x:row r="65549" spans="1:32" x14ac:dyDescent="0.25">
      <x:c r="W65549" s="110"/>
      <x:c r="AA65549" s="110"/>
    </x:row>
    <x:row r="65550" spans="1:32" x14ac:dyDescent="0.25">
      <x:c r="W65550" s="110"/>
      <x:c r="AA65550" s="110"/>
    </x:row>
    <x:row r="65551" spans="1:32" x14ac:dyDescent="0.25">
      <x:c r="W65551" s="110"/>
      <x:c r="AA65551" s="110"/>
    </x:row>
    <x:row r="65552" spans="1:32" x14ac:dyDescent="0.25">
      <x:c r="W65552" s="110"/>
      <x:c r="AA65552" s="110"/>
    </x:row>
    <x:row r="65553" spans="1:32" x14ac:dyDescent="0.25">
      <x:c r="W65553" s="110"/>
      <x:c r="AA65553" s="110"/>
    </x:row>
    <x:row r="65554" spans="1:32" x14ac:dyDescent="0.25">
      <x:c r="W65554" s="110"/>
      <x:c r="AA65554" s="110"/>
    </x:row>
    <x:row r="65555" spans="1:32" x14ac:dyDescent="0.25">
      <x:c r="W65555" s="110"/>
      <x:c r="AA65555" s="110"/>
    </x:row>
    <x:row r="65556" spans="1:32" x14ac:dyDescent="0.25">
      <x:c r="W65556" s="110"/>
      <x:c r="AA65556" s="110"/>
    </x:row>
    <x:row r="65557" spans="1:32" x14ac:dyDescent="0.25">
      <x:c r="W65557" s="110"/>
      <x:c r="AA65557" s="110"/>
    </x:row>
    <x:row r="65558" spans="1:32" x14ac:dyDescent="0.25">
      <x:c r="W65558" s="110"/>
      <x:c r="AA65558" s="110"/>
    </x:row>
    <x:row r="65559" spans="1:32" x14ac:dyDescent="0.25">
      <x:c r="W65559" s="110"/>
      <x:c r="AA65559" s="110"/>
    </x:row>
    <x:row r="65560" spans="1:32" x14ac:dyDescent="0.25">
      <x:c r="W65560" s="110"/>
      <x:c r="AA65560" s="110"/>
    </x:row>
    <x:row r="65561" spans="1:32" x14ac:dyDescent="0.25">
      <x:c r="W65561" s="110"/>
      <x:c r="AA65561" s="110"/>
    </x:row>
    <x:row r="65562" spans="1:32" x14ac:dyDescent="0.25">
      <x:c r="W65562" s="110"/>
      <x:c r="AA65562" s="110"/>
    </x:row>
    <x:row r="65563" spans="1:32" x14ac:dyDescent="0.25">
      <x:c r="W65563" s="110"/>
      <x:c r="AA65563" s="110"/>
    </x:row>
    <x:row r="65564" spans="1:32" x14ac:dyDescent="0.25">
      <x:c r="W65564" s="110"/>
      <x:c r="AA65564" s="110"/>
    </x:row>
    <x:row r="65565" spans="1:32" x14ac:dyDescent="0.25">
      <x:c r="W65565" s="110"/>
      <x:c r="AA65565" s="110"/>
    </x:row>
    <x:row r="65566" spans="1:32" x14ac:dyDescent="0.25">
      <x:c r="W65566" s="110"/>
      <x:c r="AA65566" s="110"/>
    </x:row>
    <x:row r="65567" spans="1:32" x14ac:dyDescent="0.25">
      <x:c r="W65567" s="110"/>
      <x:c r="AA65567" s="110"/>
    </x:row>
    <x:row r="65568" spans="1:32" x14ac:dyDescent="0.25">
      <x:c r="W65568" s="110"/>
      <x:c r="AA65568" s="110"/>
    </x:row>
    <x:row r="65569" spans="1:32" x14ac:dyDescent="0.25">
      <x:c r="W65569" s="110"/>
      <x:c r="AA65569" s="110"/>
    </x:row>
    <x:row r="65570" spans="1:32" x14ac:dyDescent="0.25">
      <x:c r="W65570" s="110"/>
      <x:c r="AA65570" s="110"/>
    </x:row>
    <x:row r="65571" spans="1:32" x14ac:dyDescent="0.25">
      <x:c r="W65571" s="110"/>
      <x:c r="AA65571" s="110"/>
    </x:row>
    <x:row r="65572" spans="1:32" x14ac:dyDescent="0.25">
      <x:c r="W65572" s="110"/>
      <x:c r="AA65572" s="110"/>
    </x:row>
    <x:row r="65573" spans="1:32" x14ac:dyDescent="0.25">
      <x:c r="W65573" s="110"/>
      <x:c r="AA65573" s="110"/>
    </x:row>
    <x:row r="65574" spans="1:32" x14ac:dyDescent="0.25">
      <x:c r="W65574" s="110"/>
      <x:c r="AA65574" s="110"/>
    </x:row>
    <x:row r="65575" spans="1:32" x14ac:dyDescent="0.25">
      <x:c r="W65575" s="110"/>
      <x:c r="AA65575" s="110"/>
    </x:row>
    <x:row r="65576" spans="1:32" x14ac:dyDescent="0.25">
      <x:c r="W65576" s="110"/>
      <x:c r="AA65576" s="110"/>
    </x:row>
    <x:row r="65577" spans="1:32" x14ac:dyDescent="0.25">
      <x:c r="W65577" s="110"/>
      <x:c r="AA65577" s="110"/>
    </x:row>
    <x:row r="65578" spans="1:32" x14ac:dyDescent="0.25">
      <x:c r="W65578" s="110"/>
      <x:c r="AA65578" s="110"/>
    </x:row>
    <x:row r="65579" spans="1:32" x14ac:dyDescent="0.25">
      <x:c r="W65579" s="110"/>
      <x:c r="AA65579" s="110"/>
    </x:row>
    <x:row r="65580" spans="1:32" x14ac:dyDescent="0.25">
      <x:c r="W65580" s="110"/>
      <x:c r="AA65580" s="110"/>
    </x:row>
    <x:row r="65581" spans="1:32" x14ac:dyDescent="0.25">
      <x:c r="W65581" s="110"/>
      <x:c r="AA65581" s="110"/>
    </x:row>
    <x:row r="65582" spans="1:32" x14ac:dyDescent="0.25">
      <x:c r="W65582" s="110"/>
      <x:c r="AA65582" s="110"/>
    </x:row>
    <x:row r="65583" spans="1:32" x14ac:dyDescent="0.25">
      <x:c r="W65583" s="110"/>
      <x:c r="AA65583" s="110"/>
    </x:row>
    <x:row r="65584" spans="1:32" x14ac:dyDescent="0.25">
      <x:c r="W65584" s="110"/>
      <x:c r="AA65584" s="110"/>
    </x:row>
    <x:row r="65585" spans="1:32" x14ac:dyDescent="0.25">
      <x:c r="W65585" s="110"/>
      <x:c r="AA65585" s="110"/>
    </x:row>
    <x:row r="65586" spans="1:32" x14ac:dyDescent="0.25">
      <x:c r="W65586" s="110"/>
      <x:c r="AA65586" s="110"/>
    </x:row>
    <x:row r="65587" spans="1:32" x14ac:dyDescent="0.25">
      <x:c r="W65587" s="110"/>
      <x:c r="AA65587" s="110"/>
    </x:row>
    <x:row r="65588" spans="1:32" x14ac:dyDescent="0.25">
      <x:c r="W65588" s="110"/>
      <x:c r="AA65588" s="110"/>
    </x:row>
    <x:row r="65589" spans="1:32" x14ac:dyDescent="0.25">
      <x:c r="W65589" s="110"/>
      <x:c r="AA65589" s="110"/>
    </x:row>
    <x:row r="65590" spans="1:32" x14ac:dyDescent="0.25">
      <x:c r="W65590" s="110"/>
      <x:c r="AA65590" s="110"/>
    </x:row>
    <x:row r="65591" spans="1:32" x14ac:dyDescent="0.25">
      <x:c r="W65591" s="110"/>
      <x:c r="AA65591" s="110"/>
    </x:row>
    <x:row r="65592" spans="1:32" x14ac:dyDescent="0.25">
      <x:c r="W65592" s="110"/>
      <x:c r="AA65592" s="110"/>
    </x:row>
    <x:row r="65593" spans="1:32" x14ac:dyDescent="0.25">
      <x:c r="W65593" s="110"/>
      <x:c r="AA65593" s="110"/>
    </x:row>
    <x:row r="65594" spans="1:32" x14ac:dyDescent="0.25">
      <x:c r="W65594" s="110"/>
      <x:c r="AA65594" s="110"/>
    </x:row>
    <x:row r="65595" spans="1:32" x14ac:dyDescent="0.25">
      <x:c r="W65595" s="110"/>
      <x:c r="AA65595" s="110"/>
    </x:row>
    <x:row r="65596" spans="1:32" x14ac:dyDescent="0.25">
      <x:c r="W65596" s="110"/>
      <x:c r="AA65596" s="110"/>
    </x:row>
    <x:row r="65597" spans="1:32" x14ac:dyDescent="0.25">
      <x:c r="W65597" s="110"/>
      <x:c r="AA65597" s="110"/>
    </x:row>
    <x:row r="65598" spans="1:32" x14ac:dyDescent="0.25">
      <x:c r="W65598" s="110"/>
      <x:c r="AA65598" s="110"/>
    </x:row>
    <x:row r="65599" spans="1:32" x14ac:dyDescent="0.25">
      <x:c r="W65599" s="110"/>
      <x:c r="AA65599" s="110"/>
    </x:row>
    <x:row r="65600" spans="1:32" x14ac:dyDescent="0.25">
      <x:c r="W65600" s="110"/>
      <x:c r="AA65600" s="110"/>
    </x:row>
    <x:row r="65601" spans="1:32" x14ac:dyDescent="0.25">
      <x:c r="W65601" s="110"/>
      <x:c r="AA65601" s="110"/>
    </x:row>
    <x:row r="65602" spans="1:32" x14ac:dyDescent="0.25">
      <x:c r="W65602" s="110"/>
      <x:c r="AA65602" s="110"/>
    </x:row>
    <x:row r="65603" spans="1:32" x14ac:dyDescent="0.25">
      <x:c r="W65603" s="110"/>
      <x:c r="AA65603" s="110"/>
    </x:row>
    <x:row r="65604" spans="1:32" x14ac:dyDescent="0.25">
      <x:c r="W65604" s="110"/>
      <x:c r="AA65604" s="110"/>
    </x:row>
    <x:row r="65605" spans="1:32" x14ac:dyDescent="0.25">
      <x:c r="W65605" s="110"/>
      <x:c r="AA65605" s="110"/>
    </x:row>
    <x:row r="65606" spans="1:32" x14ac:dyDescent="0.25">
      <x:c r="W65606" s="110"/>
      <x:c r="AA65606" s="110"/>
    </x:row>
    <x:row r="65607" spans="1:32" x14ac:dyDescent="0.25">
      <x:c r="W65607" s="110"/>
      <x:c r="AA65607" s="110"/>
    </x:row>
    <x:row r="65608" spans="1:32" x14ac:dyDescent="0.25">
      <x:c r="W65608" s="110"/>
      <x:c r="AA65608" s="110"/>
    </x:row>
    <x:row r="65609" spans="1:32" x14ac:dyDescent="0.25">
      <x:c r="W65609" s="110"/>
      <x:c r="AA65609" s="110"/>
    </x:row>
    <x:row r="65610" spans="1:32" x14ac:dyDescent="0.25">
      <x:c r="W65610" s="110"/>
      <x:c r="AA65610" s="110"/>
    </x:row>
    <x:row r="65611" spans="1:32" x14ac:dyDescent="0.25">
      <x:c r="W65611" s="110"/>
      <x:c r="AA65611" s="110"/>
    </x:row>
    <x:row r="65612" spans="1:32" x14ac:dyDescent="0.25">
      <x:c r="W65612" s="110"/>
      <x:c r="AA65612" s="110"/>
    </x:row>
    <x:row r="65613" spans="1:32" x14ac:dyDescent="0.25">
      <x:c r="W65613" s="110"/>
      <x:c r="AA65613" s="110"/>
    </x:row>
    <x:row r="65614" spans="1:32" x14ac:dyDescent="0.25">
      <x:c r="W65614" s="110"/>
      <x:c r="AA65614" s="110"/>
    </x:row>
    <x:row r="65615" spans="1:32" x14ac:dyDescent="0.25">
      <x:c r="W65615" s="110"/>
      <x:c r="AA65615" s="110"/>
    </x:row>
    <x:row r="65616" spans="1:32" x14ac:dyDescent="0.25">
      <x:c r="W65616" s="110"/>
      <x:c r="AA65616" s="110"/>
    </x:row>
    <x:row r="65617" spans="1:32" x14ac:dyDescent="0.25">
      <x:c r="W65617" s="110"/>
      <x:c r="AA65617" s="110"/>
    </x:row>
    <x:row r="65618" spans="1:32" x14ac:dyDescent="0.25">
      <x:c r="W65618" s="110"/>
      <x:c r="AA65618" s="110"/>
    </x:row>
    <x:row r="65619" spans="1:32" x14ac:dyDescent="0.25">
      <x:c r="W65619" s="110"/>
      <x:c r="AA65619" s="110"/>
    </x:row>
    <x:row r="65620" spans="1:32" x14ac:dyDescent="0.25">
      <x:c r="W65620" s="110"/>
      <x:c r="AA65620" s="110"/>
    </x:row>
    <x:row r="65621" spans="1:32" x14ac:dyDescent="0.25">
      <x:c r="W65621" s="110"/>
      <x:c r="AA65621" s="110"/>
    </x:row>
    <x:row r="65622" spans="1:32" x14ac:dyDescent="0.25">
      <x:c r="W65622" s="110"/>
      <x:c r="AA65622" s="110"/>
    </x:row>
    <x:row r="65623" spans="1:32" x14ac:dyDescent="0.25">
      <x:c r="W65623" s="110"/>
      <x:c r="AA65623" s="110"/>
    </x:row>
    <x:row r="65624" spans="1:32" x14ac:dyDescent="0.25">
      <x:c r="W65624" s="110"/>
      <x:c r="AA65624" s="110"/>
    </x:row>
    <x:row r="65625" spans="1:32" x14ac:dyDescent="0.25">
      <x:c r="W65625" s="110"/>
      <x:c r="AA65625" s="110"/>
    </x:row>
    <x:row r="65626" spans="1:32" x14ac:dyDescent="0.25">
      <x:c r="W65626" s="110"/>
      <x:c r="AA65626" s="110"/>
    </x:row>
    <x:row r="65627" spans="1:32" x14ac:dyDescent="0.25">
      <x:c r="W65627" s="110"/>
      <x:c r="AA65627" s="110"/>
    </x:row>
    <x:row r="65628" spans="1:32" x14ac:dyDescent="0.25">
      <x:c r="W65628" s="110"/>
      <x:c r="AA65628" s="110"/>
    </x:row>
    <x:row r="65629" spans="1:32" x14ac:dyDescent="0.25">
      <x:c r="W65629" s="110"/>
      <x:c r="AA65629" s="110"/>
    </x:row>
    <x:row r="65630" spans="1:32" x14ac:dyDescent="0.25">
      <x:c r="W65630" s="110"/>
      <x:c r="AA65630" s="110"/>
    </x:row>
    <x:row r="65631" spans="1:32" x14ac:dyDescent="0.25">
      <x:c r="W65631" s="110"/>
      <x:c r="AA65631" s="110"/>
    </x:row>
    <x:row r="65632" spans="1:32" x14ac:dyDescent="0.25">
      <x:c r="W65632" s="110"/>
      <x:c r="AA65632" s="110"/>
    </x:row>
    <x:row r="65633" spans="1:32" x14ac:dyDescent="0.25">
      <x:c r="W65633" s="110"/>
      <x:c r="AA65633" s="110"/>
    </x:row>
    <x:row r="65634" spans="1:32" x14ac:dyDescent="0.25">
      <x:c r="W65634" s="110"/>
      <x:c r="AA65634" s="110"/>
    </x:row>
    <x:row r="65635" spans="1:32" x14ac:dyDescent="0.25">
      <x:c r="W65635" s="110"/>
      <x:c r="AA65635" s="110"/>
    </x:row>
    <x:row r="65636" spans="1:32" x14ac:dyDescent="0.25">
      <x:c r="W65636" s="110"/>
      <x:c r="AA65636" s="110"/>
    </x:row>
    <x:row r="65637" spans="1:32" x14ac:dyDescent="0.25">
      <x:c r="W65637" s="110"/>
      <x:c r="AA65637" s="110"/>
    </x:row>
    <x:row r="65638" spans="1:32" x14ac:dyDescent="0.25">
      <x:c r="W65638" s="110"/>
      <x:c r="AA65638" s="110"/>
    </x:row>
    <x:row r="65639" spans="1:32" x14ac:dyDescent="0.25">
      <x:c r="W65639" s="110"/>
      <x:c r="AA65639" s="110"/>
    </x:row>
    <x:row r="65640" spans="1:32" x14ac:dyDescent="0.25">
      <x:c r="W65640" s="110"/>
      <x:c r="AA65640" s="110"/>
    </x:row>
    <x:row r="65641" spans="1:32" x14ac:dyDescent="0.25">
      <x:c r="W65641" s="110"/>
      <x:c r="AA65641" s="110"/>
    </x:row>
    <x:row r="65642" spans="1:32" x14ac:dyDescent="0.25">
      <x:c r="W65642" s="110"/>
      <x:c r="AA65642" s="110"/>
    </x:row>
    <x:row r="65643" spans="1:32" x14ac:dyDescent="0.25">
      <x:c r="W65643" s="110"/>
      <x:c r="AA65643" s="110"/>
    </x:row>
    <x:row r="65644" spans="1:32" x14ac:dyDescent="0.25">
      <x:c r="W65644" s="110"/>
      <x:c r="AA65644" s="110"/>
    </x:row>
    <x:row r="65645" spans="1:32" x14ac:dyDescent="0.25">
      <x:c r="W65645" s="110"/>
      <x:c r="AA65645" s="110"/>
    </x:row>
    <x:row r="65646" spans="1:32" x14ac:dyDescent="0.25">
      <x:c r="W65646" s="110"/>
      <x:c r="AA65646" s="110"/>
    </x:row>
    <x:row r="65647" spans="1:32" x14ac:dyDescent="0.25">
      <x:c r="W65647" s="110"/>
      <x:c r="AA65647" s="110"/>
    </x:row>
    <x:row r="65648" spans="1:32" x14ac:dyDescent="0.25">
      <x:c r="W65648" s="110"/>
      <x:c r="AA65648" s="110"/>
    </x:row>
    <x:row r="65649" spans="1:32" x14ac:dyDescent="0.25">
      <x:c r="W65649" s="110"/>
      <x:c r="AA65649" s="110"/>
    </x:row>
    <x:row r="65650" spans="1:32" x14ac:dyDescent="0.25">
      <x:c r="W65650" s="110"/>
      <x:c r="AA65650" s="110"/>
    </x:row>
    <x:row r="65651" spans="1:32" x14ac:dyDescent="0.25">
      <x:c r="W65651" s="110"/>
      <x:c r="AA65651" s="110"/>
    </x:row>
    <x:row r="65652" spans="1:32" x14ac:dyDescent="0.25">
      <x:c r="W65652" s="110"/>
      <x:c r="AA65652" s="110"/>
    </x:row>
    <x:row r="65653" spans="1:32" x14ac:dyDescent="0.25">
      <x:c r="W65653" s="110"/>
      <x:c r="AA65653" s="110"/>
    </x:row>
    <x:row r="65654" spans="1:32" x14ac:dyDescent="0.25">
      <x:c r="W65654" s="110"/>
      <x:c r="AA65654" s="110"/>
    </x:row>
    <x:row r="65655" spans="1:32" x14ac:dyDescent="0.25">
      <x:c r="W65655" s="110"/>
      <x:c r="AA65655" s="110"/>
    </x:row>
    <x:row r="65656" spans="1:32" x14ac:dyDescent="0.25">
      <x:c r="W65656" s="110"/>
      <x:c r="AA65656" s="110"/>
    </x:row>
    <x:row r="65657" spans="1:32" x14ac:dyDescent="0.25">
      <x:c r="W65657" s="110"/>
      <x:c r="AA65657" s="110"/>
    </x:row>
    <x:row r="65658" spans="1:32" x14ac:dyDescent="0.25">
      <x:c r="W65658" s="110"/>
      <x:c r="AA65658" s="110"/>
    </x:row>
    <x:row r="65659" spans="1:32" x14ac:dyDescent="0.25">
      <x:c r="W65659" s="110"/>
      <x:c r="AA65659" s="110"/>
    </x:row>
    <x:row r="65660" spans="1:32" x14ac:dyDescent="0.25">
      <x:c r="W65660" s="110"/>
      <x:c r="AA65660" s="110"/>
    </x:row>
    <x:row r="65661" spans="1:32" x14ac:dyDescent="0.25">
      <x:c r="W65661" s="110"/>
      <x:c r="AA65661" s="110"/>
    </x:row>
    <x:row r="65662" spans="1:32" x14ac:dyDescent="0.25">
      <x:c r="W65662" s="110"/>
      <x:c r="AA65662" s="110"/>
    </x:row>
    <x:row r="65663" spans="1:32" x14ac:dyDescent="0.25">
      <x:c r="W65663" s="110"/>
      <x:c r="AA65663" s="110"/>
    </x:row>
    <x:row r="65664" spans="1:32" x14ac:dyDescent="0.25">
      <x:c r="W65664" s="110"/>
      <x:c r="AA65664" s="110"/>
    </x:row>
    <x:row r="65665" spans="1:32" x14ac:dyDescent="0.25">
      <x:c r="W65665" s="110"/>
      <x:c r="AA65665" s="110"/>
    </x:row>
    <x:row r="65666" spans="1:32" x14ac:dyDescent="0.25">
      <x:c r="W65666" s="110"/>
      <x:c r="AA65666" s="110"/>
    </x:row>
    <x:row r="65667" spans="1:32" x14ac:dyDescent="0.25">
      <x:c r="W65667" s="110"/>
      <x:c r="AA65667" s="110"/>
    </x:row>
    <x:row r="65668" spans="1:32" x14ac:dyDescent="0.25">
      <x:c r="W65668" s="110"/>
      <x:c r="AA65668" s="110"/>
    </x:row>
    <x:row r="65669" spans="1:32" x14ac:dyDescent="0.25">
      <x:c r="W65669" s="110"/>
      <x:c r="AA65669" s="110"/>
    </x:row>
    <x:row r="65670" spans="1:32" x14ac:dyDescent="0.25">
      <x:c r="W65670" s="110"/>
      <x:c r="AA65670" s="110"/>
    </x:row>
    <x:row r="65671" spans="1:32" x14ac:dyDescent="0.25">
      <x:c r="W65671" s="110"/>
      <x:c r="AA65671" s="110"/>
    </x:row>
    <x:row r="65672" spans="1:32" x14ac:dyDescent="0.25">
      <x:c r="W65672" s="110"/>
      <x:c r="AA65672" s="110"/>
    </x:row>
    <x:row r="65673" spans="1:32" x14ac:dyDescent="0.25">
      <x:c r="W65673" s="110"/>
      <x:c r="AA65673" s="110"/>
    </x:row>
    <x:row r="65674" spans="1:32" x14ac:dyDescent="0.25">
      <x:c r="W65674" s="110"/>
      <x:c r="AA65674" s="110"/>
    </x:row>
    <x:row r="65675" spans="1:32" x14ac:dyDescent="0.25">
      <x:c r="W65675" s="110"/>
      <x:c r="AA65675" s="110"/>
    </x:row>
    <x:row r="65676" spans="1:32" x14ac:dyDescent="0.25">
      <x:c r="W65676" s="110"/>
      <x:c r="AA65676" s="110"/>
    </x:row>
    <x:row r="65677" spans="1:32" x14ac:dyDescent="0.25">
      <x:c r="W65677" s="110"/>
      <x:c r="AA65677" s="110"/>
    </x:row>
    <x:row r="65678" spans="1:32" x14ac:dyDescent="0.25">
      <x:c r="W65678" s="110"/>
      <x:c r="AA65678" s="110"/>
    </x:row>
    <x:row r="65679" spans="1:32" x14ac:dyDescent="0.25">
      <x:c r="W65679" s="110"/>
      <x:c r="AA65679" s="110"/>
    </x:row>
    <x:row r="65680" spans="1:32" x14ac:dyDescent="0.25">
      <x:c r="W65680" s="110"/>
      <x:c r="AA65680" s="110"/>
    </x:row>
    <x:row r="65681" spans="1:32" x14ac:dyDescent="0.25">
      <x:c r="W65681" s="110"/>
      <x:c r="AA65681" s="110"/>
    </x:row>
    <x:row r="65682" spans="1:32" x14ac:dyDescent="0.25">
      <x:c r="W65682" s="110"/>
      <x:c r="AA65682" s="110"/>
    </x:row>
    <x:row r="65683" spans="1:32" x14ac:dyDescent="0.25">
      <x:c r="W65683" s="110"/>
      <x:c r="AA65683" s="110"/>
    </x:row>
    <x:row r="65684" spans="1:32" x14ac:dyDescent="0.25">
      <x:c r="W65684" s="110"/>
      <x:c r="AA65684" s="110"/>
    </x:row>
    <x:row r="65685" spans="1:32" x14ac:dyDescent="0.25">
      <x:c r="W65685" s="110"/>
      <x:c r="AA65685" s="110"/>
    </x:row>
    <x:row r="65686" spans="1:32" x14ac:dyDescent="0.25">
      <x:c r="W65686" s="110"/>
      <x:c r="AA65686" s="110"/>
    </x:row>
    <x:row r="65687" spans="1:32" x14ac:dyDescent="0.25">
      <x:c r="W65687" s="110"/>
      <x:c r="AA65687" s="110"/>
    </x:row>
    <x:row r="65688" spans="1:32" x14ac:dyDescent="0.25">
      <x:c r="W65688" s="110"/>
      <x:c r="AA65688" s="110"/>
    </x:row>
    <x:row r="65689" spans="1:32" x14ac:dyDescent="0.25">
      <x:c r="W65689" s="110"/>
      <x:c r="AA65689" s="110"/>
    </x:row>
    <x:row r="65690" spans="1:32" x14ac:dyDescent="0.25">
      <x:c r="W65690" s="110"/>
      <x:c r="AA65690" s="110"/>
    </x:row>
    <x:row r="65691" spans="1:32" x14ac:dyDescent="0.25">
      <x:c r="W65691" s="110"/>
      <x:c r="AA65691" s="110"/>
    </x:row>
    <x:row r="65692" spans="1:32" x14ac:dyDescent="0.25">
      <x:c r="W65692" s="110"/>
      <x:c r="AA65692" s="110"/>
    </x:row>
    <x:row r="65693" spans="1:32" x14ac:dyDescent="0.25">
      <x:c r="W65693" s="110"/>
      <x:c r="AA65693" s="110"/>
    </x:row>
    <x:row r="65694" spans="1:32" x14ac:dyDescent="0.25">
      <x:c r="W65694" s="110"/>
      <x:c r="AA65694" s="110"/>
    </x:row>
    <x:row r="65695" spans="1:32" x14ac:dyDescent="0.25">
      <x:c r="W65695" s="110"/>
      <x:c r="AA65695" s="110"/>
    </x:row>
    <x:row r="65696" spans="1:32" x14ac:dyDescent="0.25">
      <x:c r="W65696" s="110"/>
      <x:c r="AA65696" s="110"/>
    </x:row>
    <x:row r="65697" spans="1:32" x14ac:dyDescent="0.25">
      <x:c r="W65697" s="110"/>
      <x:c r="AA65697" s="110"/>
    </x:row>
    <x:row r="65698" spans="1:32" x14ac:dyDescent="0.25">
      <x:c r="W65698" s="110"/>
      <x:c r="AA65698" s="110"/>
    </x:row>
    <x:row r="65699" spans="1:32" x14ac:dyDescent="0.25">
      <x:c r="W65699" s="110"/>
      <x:c r="AA65699" s="110"/>
    </x:row>
    <x:row r="65700" spans="1:32" x14ac:dyDescent="0.25">
      <x:c r="W65700" s="110"/>
      <x:c r="AA65700" s="110"/>
    </x:row>
    <x:row r="65701" spans="1:32" x14ac:dyDescent="0.25">
      <x:c r="W65701" s="110"/>
      <x:c r="AA65701" s="110"/>
    </x:row>
    <x:row r="65702" spans="1:32" x14ac:dyDescent="0.25">
      <x:c r="W65702" s="110"/>
      <x:c r="AA65702" s="110"/>
    </x:row>
    <x:row r="65703" spans="1:32" x14ac:dyDescent="0.25">
      <x:c r="W65703" s="110"/>
      <x:c r="AA65703" s="110"/>
    </x:row>
    <x:row r="65704" spans="1:32" x14ac:dyDescent="0.25">
      <x:c r="W65704" s="110"/>
      <x:c r="AA65704" s="110"/>
    </x:row>
    <x:row r="65705" spans="1:32" x14ac:dyDescent="0.25">
      <x:c r="W65705" s="110"/>
      <x:c r="AA65705" s="110"/>
    </x:row>
    <x:row r="65706" spans="1:32" x14ac:dyDescent="0.25">
      <x:c r="W65706" s="110"/>
      <x:c r="AA65706" s="110"/>
    </x:row>
    <x:row r="65707" spans="1:32" x14ac:dyDescent="0.25">
      <x:c r="W65707" s="110"/>
      <x:c r="AA65707" s="110"/>
    </x:row>
    <x:row r="65708" spans="1:32" x14ac:dyDescent="0.25">
      <x:c r="W65708" s="110"/>
      <x:c r="AA65708" s="110"/>
    </x:row>
    <x:row r="65709" spans="1:32" x14ac:dyDescent="0.25">
      <x:c r="W65709" s="110"/>
      <x:c r="AA65709" s="110"/>
    </x:row>
    <x:row r="65710" spans="1:32" x14ac:dyDescent="0.25">
      <x:c r="W65710" s="110"/>
      <x:c r="AA65710" s="110"/>
    </x:row>
    <x:row r="65711" spans="1:32" x14ac:dyDescent="0.25">
      <x:c r="W65711" s="110"/>
      <x:c r="AA65711" s="110"/>
    </x:row>
    <x:row r="65712" spans="1:32" x14ac:dyDescent="0.25">
      <x:c r="W65712" s="110"/>
      <x:c r="AA65712" s="110"/>
    </x:row>
    <x:row r="65713" spans="1:32" x14ac:dyDescent="0.25">
      <x:c r="W65713" s="110"/>
      <x:c r="AA65713" s="110"/>
    </x:row>
    <x:row r="65714" spans="1:32" x14ac:dyDescent="0.25">
      <x:c r="W65714" s="110"/>
      <x:c r="AA65714" s="110"/>
    </x:row>
    <x:row r="65715" spans="1:32" x14ac:dyDescent="0.25">
      <x:c r="W65715" s="110"/>
      <x:c r="AA65715" s="110"/>
    </x:row>
    <x:row r="65716" spans="1:32" x14ac:dyDescent="0.25">
      <x:c r="W65716" s="110"/>
      <x:c r="AA65716" s="110"/>
    </x:row>
    <x:row r="65717" spans="1:32" x14ac:dyDescent="0.25">
      <x:c r="W65717" s="110"/>
      <x:c r="AA65717" s="110"/>
    </x:row>
    <x:row r="65718" spans="1:32" x14ac:dyDescent="0.25">
      <x:c r="W65718" s="110"/>
      <x:c r="AA65718" s="110"/>
    </x:row>
    <x:row r="65719" spans="1:32" x14ac:dyDescent="0.25">
      <x:c r="W65719" s="110"/>
      <x:c r="AA65719" s="110"/>
    </x:row>
    <x:row r="65720" spans="1:32" x14ac:dyDescent="0.25">
      <x:c r="W65720" s="110"/>
      <x:c r="AA65720" s="110"/>
    </x:row>
    <x:row r="65721" spans="1:32" x14ac:dyDescent="0.25">
      <x:c r="W65721" s="110"/>
      <x:c r="AA65721" s="110"/>
    </x:row>
    <x:row r="65722" spans="1:32" x14ac:dyDescent="0.25">
      <x:c r="W65722" s="110"/>
      <x:c r="AA65722" s="110"/>
    </x:row>
    <x:row r="65723" spans="1:32" x14ac:dyDescent="0.25">
      <x:c r="W65723" s="110"/>
      <x:c r="AA65723" s="110"/>
    </x:row>
    <x:row r="65724" spans="1:32" x14ac:dyDescent="0.25">
      <x:c r="W65724" s="110"/>
      <x:c r="AA65724" s="110"/>
    </x:row>
    <x:row r="65725" spans="1:32" x14ac:dyDescent="0.25">
      <x:c r="W65725" s="110"/>
      <x:c r="AA65725" s="110"/>
    </x:row>
    <x:row r="65726" spans="1:32" x14ac:dyDescent="0.25">
      <x:c r="W65726" s="110"/>
      <x:c r="AA65726" s="110"/>
    </x:row>
    <x:row r="65727" spans="1:32" x14ac:dyDescent="0.25">
      <x:c r="W65727" s="110"/>
      <x:c r="AA65727" s="110"/>
    </x:row>
    <x:row r="65728" spans="1:32" x14ac:dyDescent="0.25">
      <x:c r="W65728" s="110"/>
      <x:c r="AA65728" s="110"/>
    </x:row>
    <x:row r="65729" spans="1:32" x14ac:dyDescent="0.25">
      <x:c r="W65729" s="110"/>
      <x:c r="AA65729" s="110"/>
    </x:row>
    <x:row r="65730" spans="1:32" x14ac:dyDescent="0.25">
      <x:c r="W65730" s="110"/>
      <x:c r="AA65730" s="110"/>
    </x:row>
    <x:row r="65731" spans="1:32" x14ac:dyDescent="0.25">
      <x:c r="W65731" s="110"/>
      <x:c r="AA65731" s="110"/>
    </x:row>
    <x:row r="65732" spans="1:32" x14ac:dyDescent="0.25">
      <x:c r="W65732" s="110"/>
      <x:c r="AA65732" s="110"/>
    </x:row>
    <x:row r="65733" spans="1:32" x14ac:dyDescent="0.25">
      <x:c r="W65733" s="110"/>
      <x:c r="AA65733" s="110"/>
    </x:row>
    <x:row r="65734" spans="1:32" x14ac:dyDescent="0.25">
      <x:c r="W65734" s="110"/>
      <x:c r="AA65734" s="110"/>
    </x:row>
    <x:row r="65735" spans="1:32" x14ac:dyDescent="0.25">
      <x:c r="W65735" s="110"/>
      <x:c r="AA65735" s="110"/>
    </x:row>
    <x:row r="65736" spans="1:32" x14ac:dyDescent="0.25">
      <x:c r="W65736" s="110"/>
      <x:c r="AA65736" s="110"/>
    </x:row>
    <x:row r="65737" spans="1:32" x14ac:dyDescent="0.25">
      <x:c r="W65737" s="110"/>
      <x:c r="AA65737" s="110"/>
    </x:row>
    <x:row r="65738" spans="1:32" x14ac:dyDescent="0.25">
      <x:c r="W65738" s="110"/>
      <x:c r="AA65738" s="110"/>
    </x:row>
    <x:row r="65739" spans="1:32" x14ac:dyDescent="0.25">
      <x:c r="W65739" s="110"/>
      <x:c r="AA65739" s="110"/>
    </x:row>
    <x:row r="65740" spans="1:32" x14ac:dyDescent="0.25">
      <x:c r="W65740" s="110"/>
      <x:c r="AA65740" s="110"/>
    </x:row>
    <x:row r="65741" spans="1:32" x14ac:dyDescent="0.25">
      <x:c r="W65741" s="110"/>
      <x:c r="AA65741" s="110"/>
    </x:row>
    <x:row r="65742" spans="1:32" x14ac:dyDescent="0.25">
      <x:c r="W65742" s="110"/>
      <x:c r="AA65742" s="110"/>
    </x:row>
    <x:row r="65743" spans="1:32" x14ac:dyDescent="0.25">
      <x:c r="W65743" s="110"/>
      <x:c r="AA65743" s="110"/>
    </x:row>
    <x:row r="65744" spans="1:32" x14ac:dyDescent="0.25">
      <x:c r="W65744" s="110"/>
      <x:c r="AA65744" s="110"/>
    </x:row>
    <x:row r="65745" spans="1:32" x14ac:dyDescent="0.25">
      <x:c r="W65745" s="110"/>
      <x:c r="AA65745" s="110"/>
    </x:row>
    <x:row r="65746" spans="1:32" x14ac:dyDescent="0.25">
      <x:c r="W65746" s="110"/>
      <x:c r="AA65746" s="110"/>
    </x:row>
    <x:row r="65747" spans="1:32" x14ac:dyDescent="0.25">
      <x:c r="W65747" s="110"/>
      <x:c r="AA65747" s="110"/>
    </x:row>
    <x:row r="65748" spans="1:32" x14ac:dyDescent="0.25">
      <x:c r="W65748" s="110"/>
      <x:c r="AA65748" s="110"/>
    </x:row>
    <x:row r="65749" spans="1:32" x14ac:dyDescent="0.25">
      <x:c r="W65749" s="110"/>
      <x:c r="AA65749" s="110"/>
    </x:row>
    <x:row r="65750" spans="1:32" x14ac:dyDescent="0.25">
      <x:c r="W65750" s="110"/>
      <x:c r="AA65750" s="110"/>
    </x:row>
    <x:row r="65751" spans="1:32" x14ac:dyDescent="0.25">
      <x:c r="W65751" s="110"/>
      <x:c r="AA65751" s="110"/>
    </x:row>
    <x:row r="65752" spans="1:32" x14ac:dyDescent="0.25">
      <x:c r="W65752" s="110"/>
      <x:c r="AA65752" s="110"/>
    </x:row>
    <x:row r="65753" spans="1:32" x14ac:dyDescent="0.25">
      <x:c r="W65753" s="110"/>
      <x:c r="AA65753" s="110"/>
    </x:row>
    <x:row r="65754" spans="1:32" x14ac:dyDescent="0.25">
      <x:c r="W65754" s="110"/>
      <x:c r="AA65754" s="110"/>
    </x:row>
    <x:row r="65755" spans="1:32" x14ac:dyDescent="0.25">
      <x:c r="W65755" s="110"/>
      <x:c r="AA65755" s="110"/>
    </x:row>
    <x:row r="65756" spans="1:32" x14ac:dyDescent="0.25">
      <x:c r="W65756" s="110"/>
      <x:c r="AA65756" s="110"/>
    </x:row>
    <x:row r="65757" spans="1:32" x14ac:dyDescent="0.25">
      <x:c r="W65757" s="110"/>
      <x:c r="AA65757" s="110"/>
    </x:row>
    <x:row r="65758" spans="1:32" x14ac:dyDescent="0.25">
      <x:c r="W65758" s="110"/>
      <x:c r="AA65758" s="110"/>
    </x:row>
    <x:row r="65759" spans="1:32" x14ac:dyDescent="0.25">
      <x:c r="W65759" s="110"/>
      <x:c r="AA65759" s="110"/>
    </x:row>
    <x:row r="65760" spans="1:32" x14ac:dyDescent="0.25">
      <x:c r="W65760" s="110"/>
      <x:c r="AA65760" s="110"/>
    </x:row>
    <x:row r="65761" spans="1:32" x14ac:dyDescent="0.25">
      <x:c r="W65761" s="110"/>
      <x:c r="AA65761" s="110"/>
    </x:row>
    <x:row r="65762" spans="1:32" x14ac:dyDescent="0.25">
      <x:c r="W65762" s="110"/>
      <x:c r="AA65762" s="110"/>
    </x:row>
    <x:row r="65763" spans="1:32" x14ac:dyDescent="0.25">
      <x:c r="W65763" s="110"/>
      <x:c r="AA65763" s="110"/>
    </x:row>
    <x:row r="65764" spans="1:32" x14ac:dyDescent="0.25">
      <x:c r="W65764" s="110"/>
      <x:c r="AA65764" s="110"/>
    </x:row>
    <x:row r="65765" spans="1:32" x14ac:dyDescent="0.25">
      <x:c r="W65765" s="110"/>
      <x:c r="AA65765" s="110"/>
    </x:row>
    <x:row r="65766" spans="1:32" x14ac:dyDescent="0.25">
      <x:c r="W65766" s="110"/>
      <x:c r="AA65766" s="110"/>
    </x:row>
    <x:row r="65767" spans="1:32" x14ac:dyDescent="0.25">
      <x:c r="W65767" s="110"/>
      <x:c r="AA65767" s="110"/>
    </x:row>
    <x:row r="65768" spans="1:32" x14ac:dyDescent="0.25">
      <x:c r="W65768" s="110"/>
      <x:c r="AA65768" s="110"/>
    </x:row>
    <x:row r="65769" spans="1:32" x14ac:dyDescent="0.25">
      <x:c r="W65769" s="110"/>
      <x:c r="AA65769" s="110"/>
    </x:row>
    <x:row r="65770" spans="1:32" x14ac:dyDescent="0.25">
      <x:c r="W65770" s="110"/>
      <x:c r="AA65770" s="110"/>
    </x:row>
    <x:row r="65771" spans="1:32" x14ac:dyDescent="0.25">
      <x:c r="W65771" s="110"/>
      <x:c r="AA65771" s="110"/>
    </x:row>
    <x:row r="65772" spans="1:32" x14ac:dyDescent="0.25">
      <x:c r="W65772" s="110"/>
      <x:c r="AA65772" s="110"/>
    </x:row>
    <x:row r="65773" spans="1:32" x14ac:dyDescent="0.25">
      <x:c r="W65773" s="110"/>
      <x:c r="AA65773" s="110"/>
    </x:row>
    <x:row r="65774" spans="1:32" x14ac:dyDescent="0.25">
      <x:c r="W65774" s="110"/>
      <x:c r="AA65774" s="110"/>
    </x:row>
    <x:row r="65775" spans="1:32" x14ac:dyDescent="0.25">
      <x:c r="W65775" s="110"/>
      <x:c r="AA65775" s="110"/>
    </x:row>
    <x:row r="65776" spans="1:32" x14ac:dyDescent="0.25">
      <x:c r="W65776" s="110"/>
      <x:c r="AA65776" s="110"/>
    </x:row>
    <x:row r="65777" spans="1:32" x14ac:dyDescent="0.25">
      <x:c r="W65777" s="110"/>
      <x:c r="AA65777" s="110"/>
    </x:row>
    <x:row r="65778" spans="1:32" x14ac:dyDescent="0.25">
      <x:c r="W65778" s="110"/>
      <x:c r="AA65778" s="110"/>
    </x:row>
    <x:row r="65779" spans="1:32" x14ac:dyDescent="0.25">
      <x:c r="W65779" s="110"/>
      <x:c r="AA65779" s="110"/>
    </x:row>
    <x:row r="65780" spans="1:32" x14ac:dyDescent="0.25">
      <x:c r="W65780" s="110"/>
      <x:c r="AA65780" s="110"/>
    </x:row>
    <x:row r="65781" spans="1:32" x14ac:dyDescent="0.25">
      <x:c r="W65781" s="110"/>
      <x:c r="AA65781" s="110"/>
    </x:row>
    <x:row r="65782" spans="1:32" x14ac:dyDescent="0.25">
      <x:c r="W65782" s="110"/>
      <x:c r="AA65782" s="110"/>
    </x:row>
    <x:row r="65783" spans="1:32" x14ac:dyDescent="0.25">
      <x:c r="W65783" s="110"/>
      <x:c r="AA65783" s="110"/>
    </x:row>
    <x:row r="65784" spans="1:32" x14ac:dyDescent="0.25">
      <x:c r="W65784" s="110"/>
      <x:c r="AA65784" s="110"/>
    </x:row>
    <x:row r="65785" spans="1:32" x14ac:dyDescent="0.25">
      <x:c r="W65785" s="110"/>
      <x:c r="AA65785" s="110"/>
    </x:row>
    <x:row r="65786" spans="1:32" x14ac:dyDescent="0.25">
      <x:c r="W65786" s="110"/>
      <x:c r="AA65786" s="110"/>
    </x:row>
    <x:row r="65787" spans="1:32" x14ac:dyDescent="0.25">
      <x:c r="W65787" s="110"/>
      <x:c r="AA65787" s="110"/>
    </x:row>
    <x:row r="65788" spans="1:32" x14ac:dyDescent="0.25">
      <x:c r="W65788" s="110"/>
      <x:c r="AA65788" s="110"/>
    </x:row>
    <x:row r="65789" spans="1:32" x14ac:dyDescent="0.25">
      <x:c r="W65789" s="110"/>
      <x:c r="AA65789" s="110"/>
    </x:row>
    <x:row r="65790" spans="1:32" x14ac:dyDescent="0.25">
      <x:c r="W65790" s="110"/>
      <x:c r="AA65790" s="110"/>
    </x:row>
    <x:row r="65791" spans="1:32" x14ac:dyDescent="0.25">
      <x:c r="W65791" s="110"/>
      <x:c r="AA65791" s="110"/>
    </x:row>
    <x:row r="65792" spans="1:32" x14ac:dyDescent="0.25">
      <x:c r="W65792" s="110"/>
      <x:c r="AA65792" s="110"/>
    </x:row>
    <x:row r="65793" spans="1:32" x14ac:dyDescent="0.25">
      <x:c r="W65793" s="110"/>
      <x:c r="AA65793" s="110"/>
    </x:row>
    <x:row r="65794" spans="1:32" x14ac:dyDescent="0.25">
      <x:c r="W65794" s="110"/>
      <x:c r="AA65794" s="110"/>
    </x:row>
    <x:row r="65795" spans="1:32" x14ac:dyDescent="0.25">
      <x:c r="W65795" s="110"/>
      <x:c r="AA65795" s="110"/>
    </x:row>
    <x:row r="65796" spans="1:32" x14ac:dyDescent="0.25">
      <x:c r="W65796" s="110"/>
      <x:c r="AA65796" s="110"/>
    </x:row>
    <x:row r="65797" spans="1:32" x14ac:dyDescent="0.25">
      <x:c r="W65797" s="110"/>
      <x:c r="AA65797" s="110"/>
    </x:row>
    <x:row r="65798" spans="1:32" x14ac:dyDescent="0.25">
      <x:c r="W65798" s="110"/>
      <x:c r="AA65798" s="110"/>
    </x:row>
    <x:row r="65799" spans="1:32" x14ac:dyDescent="0.25">
      <x:c r="W65799" s="110"/>
      <x:c r="AA65799" s="110"/>
    </x:row>
    <x:row r="65800" spans="1:32" x14ac:dyDescent="0.25">
      <x:c r="W65800" s="110"/>
      <x:c r="AA65800" s="110"/>
    </x:row>
    <x:row r="65801" spans="1:32" x14ac:dyDescent="0.25">
      <x:c r="W65801" s="110"/>
      <x:c r="AA65801" s="110"/>
    </x:row>
    <x:row r="65802" spans="1:32" x14ac:dyDescent="0.25">
      <x:c r="W65802" s="110"/>
      <x:c r="AA65802" s="110"/>
    </x:row>
    <x:row r="65803" spans="1:32" x14ac:dyDescent="0.25">
      <x:c r="W65803" s="110"/>
      <x:c r="AA65803" s="110"/>
    </x:row>
    <x:row r="65804" spans="1:32" x14ac:dyDescent="0.25">
      <x:c r="W65804" s="110"/>
      <x:c r="AA65804" s="110"/>
    </x:row>
    <x:row r="65805" spans="1:32" x14ac:dyDescent="0.25">
      <x:c r="W65805" s="110"/>
      <x:c r="AA65805" s="110"/>
    </x:row>
    <x:row r="65806" spans="1:32" x14ac:dyDescent="0.25">
      <x:c r="W65806" s="110"/>
      <x:c r="AA65806" s="110"/>
    </x:row>
    <x:row r="65807" spans="1:32" x14ac:dyDescent="0.25">
      <x:c r="W65807" s="110"/>
      <x:c r="AA65807" s="110"/>
    </x:row>
    <x:row r="65808" spans="1:32" x14ac:dyDescent="0.25">
      <x:c r="W65808" s="110"/>
      <x:c r="AA65808" s="110"/>
    </x:row>
    <x:row r="65809" spans="1:32" x14ac:dyDescent="0.25">
      <x:c r="W65809" s="110"/>
      <x:c r="AA65809" s="110"/>
    </x:row>
    <x:row r="65810" spans="1:32" x14ac:dyDescent="0.25">
      <x:c r="W65810" s="110"/>
      <x:c r="AA65810" s="110"/>
    </x:row>
    <x:row r="65811" spans="1:32" x14ac:dyDescent="0.25">
      <x:c r="W65811" s="110"/>
      <x:c r="AA65811" s="110"/>
    </x:row>
    <x:row r="65812" spans="1:32" x14ac:dyDescent="0.25">
      <x:c r="W65812" s="110"/>
      <x:c r="AA65812" s="110"/>
    </x:row>
    <x:row r="65813" spans="1:32" x14ac:dyDescent="0.25">
      <x:c r="W65813" s="110"/>
      <x:c r="AA65813" s="110"/>
    </x:row>
    <x:row r="65814" spans="1:32" x14ac:dyDescent="0.25">
      <x:c r="W65814" s="110"/>
      <x:c r="AA65814" s="110"/>
    </x:row>
    <x:row r="65815" spans="1:32" x14ac:dyDescent="0.25">
      <x:c r="W65815" s="110"/>
      <x:c r="AA65815" s="110"/>
    </x:row>
    <x:row r="65816" spans="1:32" x14ac:dyDescent="0.25">
      <x:c r="W65816" s="110"/>
      <x:c r="AA65816" s="110"/>
    </x:row>
    <x:row r="65817" spans="1:32" x14ac:dyDescent="0.25">
      <x:c r="W65817" s="110"/>
      <x:c r="AA65817" s="110"/>
    </x:row>
    <x:row r="65818" spans="1:32" x14ac:dyDescent="0.25">
      <x:c r="W65818" s="110"/>
      <x:c r="AA65818" s="110"/>
    </x:row>
    <x:row r="65819" spans="1:32" x14ac:dyDescent="0.25">
      <x:c r="W65819" s="110"/>
      <x:c r="AA65819" s="110"/>
    </x:row>
    <x:row r="65820" spans="1:32" x14ac:dyDescent="0.25">
      <x:c r="W65820" s="110"/>
      <x:c r="AA65820" s="110"/>
    </x:row>
    <x:row r="65821" spans="1:32" x14ac:dyDescent="0.25">
      <x:c r="W65821" s="110"/>
      <x:c r="AA65821" s="110"/>
    </x:row>
    <x:row r="65822" spans="1:32" x14ac:dyDescent="0.25">
      <x:c r="W65822" s="110"/>
      <x:c r="AA65822" s="110"/>
    </x:row>
    <x:row r="65823" spans="1:32" x14ac:dyDescent="0.25">
      <x:c r="W65823" s="110"/>
      <x:c r="AA65823" s="110"/>
    </x:row>
    <x:row r="65824" spans="1:32" x14ac:dyDescent="0.25">
      <x:c r="W65824" s="110"/>
      <x:c r="AA65824" s="110"/>
    </x:row>
    <x:row r="65825" spans="1:32" x14ac:dyDescent="0.25">
      <x:c r="W65825" s="110"/>
      <x:c r="AA65825" s="110"/>
    </x:row>
    <x:row r="65826" spans="1:32" x14ac:dyDescent="0.25">
      <x:c r="W65826" s="110"/>
      <x:c r="AA65826" s="110"/>
    </x:row>
    <x:row r="65827" spans="1:32" x14ac:dyDescent="0.25">
      <x:c r="W65827" s="110"/>
      <x:c r="AA65827" s="110"/>
    </x:row>
    <x:row r="65828" spans="1:32" x14ac:dyDescent="0.25">
      <x:c r="W65828" s="110"/>
      <x:c r="AA65828" s="110"/>
    </x:row>
    <x:row r="65829" spans="1:32" x14ac:dyDescent="0.25">
      <x:c r="W65829" s="110"/>
      <x:c r="AA65829" s="110"/>
    </x:row>
    <x:row r="65830" spans="1:32" x14ac:dyDescent="0.25">
      <x:c r="W65830" s="110"/>
      <x:c r="AA65830" s="110"/>
    </x:row>
    <x:row r="65831" spans="1:32" x14ac:dyDescent="0.25">
      <x:c r="W65831" s="110"/>
      <x:c r="AA65831" s="110"/>
    </x:row>
    <x:row r="65832" spans="1:32" x14ac:dyDescent="0.25">
      <x:c r="W65832" s="110"/>
      <x:c r="AA65832" s="110"/>
    </x:row>
    <x:row r="65833" spans="1:32" x14ac:dyDescent="0.25">
      <x:c r="W65833" s="110"/>
      <x:c r="AA65833" s="110"/>
    </x:row>
    <x:row r="65834" spans="1:32" x14ac:dyDescent="0.25">
      <x:c r="W65834" s="110"/>
      <x:c r="AA65834" s="110"/>
    </x:row>
    <x:row r="65835" spans="1:32" x14ac:dyDescent="0.25">
      <x:c r="W65835" s="110"/>
      <x:c r="AA65835" s="110"/>
    </x:row>
    <x:row r="65836" spans="1:32" x14ac:dyDescent="0.25">
      <x:c r="W65836" s="110"/>
      <x:c r="AA65836" s="110"/>
    </x:row>
    <x:row r="65837" spans="1:32" x14ac:dyDescent="0.25">
      <x:c r="W65837" s="110"/>
      <x:c r="AA65837" s="110"/>
    </x:row>
    <x:row r="65838" spans="1:32" x14ac:dyDescent="0.25">
      <x:c r="W65838" s="110"/>
      <x:c r="AA65838" s="110"/>
    </x:row>
    <x:row r="65839" spans="1:32" x14ac:dyDescent="0.25">
      <x:c r="W65839" s="110"/>
      <x:c r="AA65839" s="110"/>
    </x:row>
    <x:row r="65840" spans="1:32" x14ac:dyDescent="0.25">
      <x:c r="W65840" s="110"/>
      <x:c r="AA65840" s="110"/>
    </x:row>
    <x:row r="65841" spans="1:32" x14ac:dyDescent="0.25">
      <x:c r="W65841" s="110"/>
      <x:c r="AA65841" s="110"/>
    </x:row>
    <x:row r="65842" spans="1:32" x14ac:dyDescent="0.25">
      <x:c r="W65842" s="110"/>
      <x:c r="AA65842" s="110"/>
    </x:row>
    <x:row r="65843" spans="1:32" x14ac:dyDescent="0.25">
      <x:c r="W65843" s="110"/>
      <x:c r="AA65843" s="110"/>
    </x:row>
    <x:row r="65844" spans="1:32" x14ac:dyDescent="0.25">
      <x:c r="W65844" s="110"/>
      <x:c r="AA65844" s="110"/>
    </x:row>
    <x:row r="65845" spans="1:32" x14ac:dyDescent="0.25">
      <x:c r="W65845" s="110"/>
      <x:c r="AA65845" s="110"/>
    </x:row>
    <x:row r="65846" spans="1:32" x14ac:dyDescent="0.25">
      <x:c r="W65846" s="110"/>
      <x:c r="AA65846" s="110"/>
    </x:row>
    <x:row r="65847" spans="1:32" x14ac:dyDescent="0.25">
      <x:c r="W65847" s="110"/>
      <x:c r="AA65847" s="110"/>
    </x:row>
    <x:row r="65848" spans="1:32" x14ac:dyDescent="0.25">
      <x:c r="W65848" s="110"/>
      <x:c r="AA65848" s="110"/>
    </x:row>
    <x:row r="65849" spans="1:32" x14ac:dyDescent="0.25">
      <x:c r="W65849" s="110"/>
      <x:c r="AA65849" s="110"/>
    </x:row>
    <x:row r="65850" spans="1:32" x14ac:dyDescent="0.25">
      <x:c r="W65850" s="110"/>
      <x:c r="AA65850" s="110"/>
    </x:row>
    <x:row r="65851" spans="1:32" x14ac:dyDescent="0.25">
      <x:c r="W65851" s="110"/>
      <x:c r="AA65851" s="110"/>
    </x:row>
    <x:row r="65852" spans="1:32" x14ac:dyDescent="0.25">
      <x:c r="W65852" s="110"/>
      <x:c r="AA65852" s="110"/>
    </x:row>
    <x:row r="65853" spans="1:32" x14ac:dyDescent="0.25">
      <x:c r="W65853" s="110"/>
      <x:c r="AA65853" s="110"/>
    </x:row>
    <x:row r="65854" spans="1:32" x14ac:dyDescent="0.25">
      <x:c r="W65854" s="110"/>
      <x:c r="AA65854" s="110"/>
    </x:row>
    <x:row r="65855" spans="1:32" x14ac:dyDescent="0.25">
      <x:c r="W65855" s="110"/>
      <x:c r="AA65855" s="110"/>
    </x:row>
    <x:row r="65856" spans="1:32" x14ac:dyDescent="0.25">
      <x:c r="W65856" s="110"/>
      <x:c r="AA65856" s="110"/>
    </x:row>
    <x:row r="65857" spans="1:32" x14ac:dyDescent="0.25">
      <x:c r="W65857" s="110"/>
      <x:c r="AA65857" s="110"/>
    </x:row>
    <x:row r="65858" spans="1:32" x14ac:dyDescent="0.25">
      <x:c r="W65858" s="110"/>
      <x:c r="AA65858" s="110"/>
    </x:row>
    <x:row r="65859" spans="1:32" x14ac:dyDescent="0.25">
      <x:c r="W65859" s="110"/>
      <x:c r="AA65859" s="110"/>
    </x:row>
    <x:row r="65860" spans="1:32" x14ac:dyDescent="0.25">
      <x:c r="W65860" s="110"/>
      <x:c r="AA65860" s="110"/>
    </x:row>
    <x:row r="65861" spans="1:32" x14ac:dyDescent="0.25">
      <x:c r="W65861" s="110"/>
      <x:c r="AA65861" s="110"/>
    </x:row>
    <x:row r="65862" spans="1:32" x14ac:dyDescent="0.25">
      <x:c r="W65862" s="110"/>
      <x:c r="AA65862" s="110"/>
    </x:row>
    <x:row r="65863" spans="1:32" x14ac:dyDescent="0.25">
      <x:c r="W65863" s="110"/>
      <x:c r="AA65863" s="110"/>
    </x:row>
    <x:row r="65864" spans="1:32" x14ac:dyDescent="0.25">
      <x:c r="W65864" s="110"/>
      <x:c r="AA65864" s="110"/>
    </x:row>
    <x:row r="65865" spans="1:32" x14ac:dyDescent="0.25">
      <x:c r="W65865" s="110"/>
      <x:c r="AA65865" s="110"/>
    </x:row>
    <x:row r="65866" spans="1:32" x14ac:dyDescent="0.25">
      <x:c r="W65866" s="110"/>
      <x:c r="AA65866" s="110"/>
    </x:row>
    <x:row r="65867" spans="1:32" x14ac:dyDescent="0.25">
      <x:c r="W65867" s="110"/>
      <x:c r="AA65867" s="110"/>
    </x:row>
    <x:row r="65868" spans="1:32" x14ac:dyDescent="0.25">
      <x:c r="W65868" s="110"/>
      <x:c r="AA65868" s="110"/>
    </x:row>
    <x:row r="65869" spans="1:32" x14ac:dyDescent="0.25">
      <x:c r="W65869" s="110"/>
      <x:c r="AA65869" s="110"/>
    </x:row>
    <x:row r="65870" spans="1:32" x14ac:dyDescent="0.25">
      <x:c r="W65870" s="110"/>
      <x:c r="AA65870" s="110"/>
    </x:row>
    <x:row r="65871" spans="1:32" x14ac:dyDescent="0.25">
      <x:c r="W65871" s="110"/>
      <x:c r="AA65871" s="110"/>
    </x:row>
    <x:row r="65872" spans="1:32" x14ac:dyDescent="0.25">
      <x:c r="W65872" s="110"/>
      <x:c r="AA65872" s="110"/>
    </x:row>
    <x:row r="65873" spans="1:32" x14ac:dyDescent="0.25">
      <x:c r="W65873" s="110"/>
      <x:c r="AA65873" s="110"/>
    </x:row>
    <x:row r="65874" spans="1:32" x14ac:dyDescent="0.25">
      <x:c r="W65874" s="110"/>
      <x:c r="AA65874" s="110"/>
    </x:row>
    <x:row r="65875" spans="1:32" x14ac:dyDescent="0.25">
      <x:c r="W65875" s="110"/>
      <x:c r="AA65875" s="110"/>
    </x:row>
    <x:row r="65876" spans="1:32" x14ac:dyDescent="0.25">
      <x:c r="W65876" s="110"/>
      <x:c r="AA65876" s="110"/>
    </x:row>
    <x:row r="65877" spans="1:32" x14ac:dyDescent="0.25">
      <x:c r="W65877" s="110"/>
      <x:c r="AA65877" s="110"/>
    </x:row>
    <x:row r="65878" spans="1:32" x14ac:dyDescent="0.25">
      <x:c r="W65878" s="110"/>
      <x:c r="AA65878" s="110"/>
    </x:row>
    <x:row r="65879" spans="1:32" x14ac:dyDescent="0.25">
      <x:c r="W65879" s="110"/>
      <x:c r="AA65879" s="110"/>
    </x:row>
    <x:row r="65880" spans="1:32" x14ac:dyDescent="0.25">
      <x:c r="W65880" s="110"/>
      <x:c r="AA65880" s="110"/>
    </x:row>
    <x:row r="65881" spans="1:32" x14ac:dyDescent="0.25">
      <x:c r="W65881" s="110"/>
      <x:c r="AA65881" s="110"/>
    </x:row>
    <x:row r="65882" spans="1:32" x14ac:dyDescent="0.25">
      <x:c r="W65882" s="110"/>
      <x:c r="AA65882" s="110"/>
    </x:row>
    <x:row r="65883" spans="1:32" x14ac:dyDescent="0.25">
      <x:c r="W65883" s="110"/>
      <x:c r="AA65883" s="110"/>
    </x:row>
    <x:row r="65884" spans="1:32" x14ac:dyDescent="0.25">
      <x:c r="W65884" s="110"/>
      <x:c r="AA65884" s="110"/>
    </x:row>
    <x:row r="65885" spans="1:32" x14ac:dyDescent="0.25">
      <x:c r="W65885" s="110"/>
      <x:c r="AA65885" s="110"/>
    </x:row>
    <x:row r="65886" spans="1:32" x14ac:dyDescent="0.25">
      <x:c r="W65886" s="110"/>
      <x:c r="AA65886" s="110"/>
    </x:row>
    <x:row r="65887" spans="1:32" x14ac:dyDescent="0.25">
      <x:c r="W65887" s="110"/>
      <x:c r="AA65887" s="110"/>
    </x:row>
    <x:row r="65888" spans="1:32" x14ac:dyDescent="0.25">
      <x:c r="W65888" s="110"/>
      <x:c r="AA65888" s="110"/>
    </x:row>
    <x:row r="65889" spans="1:32" x14ac:dyDescent="0.25">
      <x:c r="W65889" s="110"/>
      <x:c r="AA65889" s="110"/>
    </x:row>
    <x:row r="65890" spans="1:32" x14ac:dyDescent="0.25">
      <x:c r="W65890" s="110"/>
      <x:c r="AA65890" s="110"/>
    </x:row>
    <x:row r="65891" spans="1:32" x14ac:dyDescent="0.25">
      <x:c r="W65891" s="110"/>
      <x:c r="AA65891" s="110"/>
    </x:row>
    <x:row r="65892" spans="1:32" x14ac:dyDescent="0.25">
      <x:c r="W65892" s="110"/>
      <x:c r="AA65892" s="110"/>
    </x:row>
    <x:row r="65893" spans="1:32" x14ac:dyDescent="0.25">
      <x:c r="W65893" s="110"/>
      <x:c r="AA65893" s="110"/>
    </x:row>
    <x:row r="65894" spans="1:32" x14ac:dyDescent="0.25">
      <x:c r="W65894" s="110"/>
      <x:c r="AA65894" s="110"/>
    </x:row>
    <x:row r="65895" spans="1:32" x14ac:dyDescent="0.25">
      <x:c r="W65895" s="110"/>
      <x:c r="AA65895" s="110"/>
    </x:row>
    <x:row r="65896" spans="1:32" x14ac:dyDescent="0.25">
      <x:c r="W65896" s="110"/>
      <x:c r="AA65896" s="110"/>
    </x:row>
    <x:row r="65897" spans="1:32" x14ac:dyDescent="0.25">
      <x:c r="W65897" s="110"/>
      <x:c r="AA65897" s="110"/>
    </x:row>
    <x:row r="65898" spans="1:32" x14ac:dyDescent="0.25">
      <x:c r="W65898" s="110"/>
      <x:c r="AA65898" s="110"/>
    </x:row>
    <x:row r="65899" spans="1:32" x14ac:dyDescent="0.25">
      <x:c r="W65899" s="110"/>
      <x:c r="AA65899" s="110"/>
    </x:row>
    <x:row r="65900" spans="1:32" x14ac:dyDescent="0.25">
      <x:c r="W65900" s="110"/>
      <x:c r="AA65900" s="110"/>
    </x:row>
    <x:row r="65901" spans="1:32" x14ac:dyDescent="0.25">
      <x:c r="W65901" s="110"/>
      <x:c r="AA65901" s="110"/>
    </x:row>
    <x:row r="65902" spans="1:32" x14ac:dyDescent="0.25">
      <x:c r="W65902" s="110"/>
      <x:c r="AA65902" s="110"/>
    </x:row>
    <x:row r="65903" spans="1:32" x14ac:dyDescent="0.25">
      <x:c r="W65903" s="110"/>
      <x:c r="AA65903" s="110"/>
    </x:row>
    <x:row r="65904" spans="1:32" x14ac:dyDescent="0.25">
      <x:c r="W65904" s="110"/>
      <x:c r="AA65904" s="110"/>
    </x:row>
    <x:row r="65905" spans="1:32" x14ac:dyDescent="0.25">
      <x:c r="W65905" s="110"/>
      <x:c r="AA65905" s="110"/>
    </x:row>
    <x:row r="65906" spans="1:32" x14ac:dyDescent="0.25">
      <x:c r="W65906" s="110"/>
      <x:c r="AA65906" s="110"/>
    </x:row>
    <x:row r="65907" spans="1:32" x14ac:dyDescent="0.25">
      <x:c r="W65907" s="110"/>
      <x:c r="AA65907" s="110"/>
    </x:row>
    <x:row r="65908" spans="1:32" x14ac:dyDescent="0.25">
      <x:c r="W65908" s="110"/>
      <x:c r="AA65908" s="110"/>
    </x:row>
    <x:row r="65909" spans="1:32" x14ac:dyDescent="0.25">
      <x:c r="W65909" s="110"/>
      <x:c r="AA65909" s="110"/>
    </x:row>
    <x:row r="65910" spans="1:32" x14ac:dyDescent="0.25">
      <x:c r="W65910" s="110"/>
      <x:c r="AA65910" s="110"/>
    </x:row>
    <x:row r="65911" spans="1:32" x14ac:dyDescent="0.25">
      <x:c r="W65911" s="110"/>
      <x:c r="AA65911" s="110"/>
    </x:row>
    <x:row r="65912" spans="1:32" x14ac:dyDescent="0.25">
      <x:c r="W65912" s="110"/>
      <x:c r="AA65912" s="110"/>
    </x:row>
    <x:row r="65913" spans="1:32" x14ac:dyDescent="0.25">
      <x:c r="W65913" s="110"/>
      <x:c r="AA65913" s="110"/>
    </x:row>
    <x:row r="65914" spans="1:32" x14ac:dyDescent="0.25">
      <x:c r="W65914" s="110"/>
      <x:c r="AA65914" s="110"/>
    </x:row>
    <x:row r="65915" spans="1:32" x14ac:dyDescent="0.25">
      <x:c r="W65915" s="110"/>
      <x:c r="AA65915" s="110"/>
    </x:row>
    <x:row r="65916" spans="1:32" x14ac:dyDescent="0.25">
      <x:c r="W65916" s="110"/>
      <x:c r="AA65916" s="110"/>
    </x:row>
    <x:row r="65917" spans="1:32" x14ac:dyDescent="0.25">
      <x:c r="W65917" s="110"/>
      <x:c r="AA65917" s="110"/>
    </x:row>
    <x:row r="65918" spans="1:32" x14ac:dyDescent="0.25">
      <x:c r="W65918" s="110"/>
      <x:c r="AA65918" s="110"/>
    </x:row>
    <x:row r="65919" spans="1:32" x14ac:dyDescent="0.25">
      <x:c r="W65919" s="110"/>
      <x:c r="AA65919" s="110"/>
    </x:row>
    <x:row r="65920" spans="1:32" x14ac:dyDescent="0.25">
      <x:c r="W65920" s="110"/>
      <x:c r="AA65920" s="110"/>
    </x:row>
    <x:row r="65921" spans="1:32" x14ac:dyDescent="0.25">
      <x:c r="W65921" s="110"/>
      <x:c r="AA65921" s="110"/>
    </x:row>
    <x:row r="65922" spans="1:32" x14ac:dyDescent="0.25">
      <x:c r="W65922" s="110"/>
      <x:c r="AA65922" s="110"/>
    </x:row>
    <x:row r="65923" spans="1:32" x14ac:dyDescent="0.25">
      <x:c r="W65923" s="110"/>
      <x:c r="AA65923" s="110"/>
    </x:row>
    <x:row r="65924" spans="1:32" x14ac:dyDescent="0.25">
      <x:c r="W65924" s="110"/>
      <x:c r="AA65924" s="110"/>
    </x:row>
    <x:row r="65925" spans="1:32" x14ac:dyDescent="0.25">
      <x:c r="W65925" s="110"/>
      <x:c r="AA65925" s="110"/>
    </x:row>
    <x:row r="65926" spans="1:32" x14ac:dyDescent="0.25">
      <x:c r="W65926" s="110"/>
      <x:c r="AA65926" s="110"/>
    </x:row>
    <x:row r="65927" spans="1:32" x14ac:dyDescent="0.25">
      <x:c r="W65927" s="110"/>
      <x:c r="AA65927" s="110"/>
    </x:row>
    <x:row r="65928" spans="1:32" x14ac:dyDescent="0.25">
      <x:c r="W65928" s="110"/>
      <x:c r="AA65928" s="110"/>
    </x:row>
    <x:row r="65929" spans="1:32" x14ac:dyDescent="0.25">
      <x:c r="W65929" s="110"/>
      <x:c r="AA65929" s="110"/>
    </x:row>
    <x:row r="65930" spans="1:32" x14ac:dyDescent="0.25">
      <x:c r="W65930" s="110"/>
      <x:c r="AA65930" s="110"/>
    </x:row>
    <x:row r="65931" spans="1:32" x14ac:dyDescent="0.25">
      <x:c r="W65931" s="110"/>
      <x:c r="AA65931" s="110"/>
    </x:row>
    <x:row r="65932" spans="1:32" x14ac:dyDescent="0.25">
      <x:c r="W65932" s="110"/>
      <x:c r="AA65932" s="110"/>
    </x:row>
    <x:row r="65933" spans="1:32" x14ac:dyDescent="0.25">
      <x:c r="W65933" s="110"/>
      <x:c r="AA65933" s="110"/>
    </x:row>
    <x:row r="65934" spans="1:32" x14ac:dyDescent="0.25">
      <x:c r="W65934" s="110"/>
      <x:c r="AA65934" s="110"/>
    </x:row>
    <x:row r="65935" spans="1:32" x14ac:dyDescent="0.25">
      <x:c r="W65935" s="110"/>
      <x:c r="AA65935" s="110"/>
    </x:row>
    <x:row r="65936" spans="1:32" x14ac:dyDescent="0.25">
      <x:c r="W65936" s="110"/>
      <x:c r="AA65936" s="110"/>
    </x:row>
    <x:row r="65937" spans="1:32" x14ac:dyDescent="0.25">
      <x:c r="W65937" s="110"/>
      <x:c r="AA65937" s="110"/>
    </x:row>
    <x:row r="65938" spans="1:32" x14ac:dyDescent="0.25">
      <x:c r="W65938" s="110"/>
      <x:c r="AA65938" s="110"/>
    </x:row>
    <x:row r="65939" spans="1:32" x14ac:dyDescent="0.25">
      <x:c r="W65939" s="110"/>
      <x:c r="AA65939" s="110"/>
    </x:row>
    <x:row r="65940" spans="1:32" x14ac:dyDescent="0.25">
      <x:c r="W65940" s="110"/>
      <x:c r="AA65940" s="110"/>
    </x:row>
    <x:row r="65941" spans="1:32" x14ac:dyDescent="0.25">
      <x:c r="W65941" s="110"/>
      <x:c r="AA65941" s="110"/>
    </x:row>
    <x:row r="65942" spans="1:32" x14ac:dyDescent="0.25">
      <x:c r="W65942" s="110"/>
      <x:c r="AA65942" s="110"/>
    </x:row>
    <x:row r="65943" spans="1:32" x14ac:dyDescent="0.25">
      <x:c r="W65943" s="110"/>
      <x:c r="AA65943" s="110"/>
    </x:row>
    <x:row r="65944" spans="1:32" x14ac:dyDescent="0.25">
      <x:c r="W65944" s="110"/>
      <x:c r="AA65944" s="110"/>
    </x:row>
    <x:row r="65945" spans="1:32" x14ac:dyDescent="0.25">
      <x:c r="W65945" s="110"/>
      <x:c r="AA65945" s="110"/>
    </x:row>
    <x:row r="65946" spans="1:32" x14ac:dyDescent="0.25">
      <x:c r="W65946" s="110"/>
      <x:c r="AA65946" s="110"/>
    </x:row>
    <x:row r="65947" spans="1:32" x14ac:dyDescent="0.25">
      <x:c r="W65947" s="110"/>
      <x:c r="AA65947" s="110"/>
    </x:row>
    <x:row r="65948" spans="1:32" x14ac:dyDescent="0.25">
      <x:c r="W65948" s="110"/>
      <x:c r="AA65948" s="110"/>
    </x:row>
    <x:row r="65949" spans="1:32" x14ac:dyDescent="0.25">
      <x:c r="W65949" s="110"/>
      <x:c r="AA65949" s="110"/>
    </x:row>
    <x:row r="65950" spans="1:32" x14ac:dyDescent="0.25">
      <x:c r="W65950" s="110"/>
      <x:c r="AA65950" s="110"/>
    </x:row>
    <x:row r="65951" spans="1:32" x14ac:dyDescent="0.25">
      <x:c r="W65951" s="110"/>
      <x:c r="AA65951" s="110"/>
    </x:row>
    <x:row r="65952" spans="1:32" x14ac:dyDescent="0.25">
      <x:c r="W65952" s="110"/>
      <x:c r="AA65952" s="110"/>
    </x:row>
    <x:row r="65953" spans="1:32" x14ac:dyDescent="0.25">
      <x:c r="W65953" s="110"/>
      <x:c r="AA65953" s="110"/>
    </x:row>
    <x:row r="65954" spans="1:32" x14ac:dyDescent="0.25">
      <x:c r="W65954" s="110"/>
      <x:c r="AA65954" s="110"/>
    </x:row>
    <x:row r="65955" spans="1:32" x14ac:dyDescent="0.25">
      <x:c r="W65955" s="110"/>
      <x:c r="AA65955" s="110"/>
    </x:row>
    <x:row r="65956" spans="1:32" x14ac:dyDescent="0.25">
      <x:c r="W65956" s="110"/>
      <x:c r="AA65956" s="110"/>
    </x:row>
    <x:row r="65957" spans="1:32" x14ac:dyDescent="0.25">
      <x:c r="W65957" s="110"/>
      <x:c r="AA65957" s="110"/>
    </x:row>
    <x:row r="65958" spans="1:32" x14ac:dyDescent="0.25">
      <x:c r="W65958" s="110"/>
      <x:c r="AA65958" s="110"/>
    </x:row>
    <x:row r="65959" spans="1:32" x14ac:dyDescent="0.25">
      <x:c r="W65959" s="110"/>
      <x:c r="AA65959" s="110"/>
    </x:row>
    <x:row r="65960" spans="1:32" x14ac:dyDescent="0.25">
      <x:c r="W65960" s="110"/>
      <x:c r="AA65960" s="110"/>
    </x:row>
    <x:row r="65961" spans="1:32" x14ac:dyDescent="0.25">
      <x:c r="W65961" s="110"/>
      <x:c r="AA65961" s="110"/>
    </x:row>
    <x:row r="65962" spans="1:32" x14ac:dyDescent="0.25">
      <x:c r="W65962" s="110"/>
      <x:c r="AA65962" s="110"/>
    </x:row>
    <x:row r="65963" spans="1:32" x14ac:dyDescent="0.25">
      <x:c r="W65963" s="110"/>
      <x:c r="AA65963" s="110"/>
    </x:row>
    <x:row r="65964" spans="1:32" x14ac:dyDescent="0.25">
      <x:c r="W65964" s="110"/>
      <x:c r="AA65964" s="110"/>
    </x:row>
    <x:row r="65965" spans="1:32" x14ac:dyDescent="0.25">
      <x:c r="W65965" s="110"/>
      <x:c r="AA65965" s="110"/>
    </x:row>
    <x:row r="65966" spans="1:32" x14ac:dyDescent="0.25">
      <x:c r="W65966" s="110"/>
      <x:c r="AA65966" s="110"/>
    </x:row>
    <x:row r="65967" spans="1:32" x14ac:dyDescent="0.25">
      <x:c r="W65967" s="110"/>
      <x:c r="AA65967" s="110"/>
    </x:row>
    <x:row r="65968" spans="1:32" x14ac:dyDescent="0.25">
      <x:c r="W65968" s="110"/>
      <x:c r="AA65968" s="110"/>
    </x:row>
    <x:row r="65969" spans="1:32" x14ac:dyDescent="0.25">
      <x:c r="W65969" s="110"/>
      <x:c r="AA65969" s="110"/>
    </x:row>
    <x:row r="65970" spans="1:32" x14ac:dyDescent="0.25">
      <x:c r="W65970" s="110"/>
      <x:c r="AA65970" s="110"/>
    </x:row>
    <x:row r="65971" spans="1:32" x14ac:dyDescent="0.25">
      <x:c r="W65971" s="110"/>
      <x:c r="AA65971" s="110"/>
    </x:row>
    <x:row r="65972" spans="1:32" x14ac:dyDescent="0.25">
      <x:c r="W65972" s="110"/>
      <x:c r="AA65972" s="110"/>
    </x:row>
    <x:row r="65973" spans="1:32" x14ac:dyDescent="0.25">
      <x:c r="W65973" s="110"/>
      <x:c r="AA65973" s="110"/>
    </x:row>
    <x:row r="65974" spans="1:32" x14ac:dyDescent="0.25">
      <x:c r="W65974" s="110"/>
      <x:c r="AA65974" s="110"/>
    </x:row>
    <x:row r="65975" spans="1:32" x14ac:dyDescent="0.25">
      <x:c r="W65975" s="110"/>
      <x:c r="AA65975" s="110"/>
    </x:row>
    <x:row r="65976" spans="1:32" x14ac:dyDescent="0.25">
      <x:c r="W65976" s="110"/>
      <x:c r="AA65976" s="110"/>
    </x:row>
    <x:row r="65977" spans="1:32" x14ac:dyDescent="0.25">
      <x:c r="W65977" s="110"/>
      <x:c r="AA65977" s="110"/>
    </x:row>
    <x:row r="65978" spans="1:32" x14ac:dyDescent="0.25">
      <x:c r="W65978" s="110"/>
      <x:c r="AA65978" s="110"/>
    </x:row>
    <x:row r="65979" spans="1:32" x14ac:dyDescent="0.25">
      <x:c r="W65979" s="110"/>
      <x:c r="AA65979" s="110"/>
    </x:row>
    <x:row r="65980" spans="1:32" x14ac:dyDescent="0.25">
      <x:c r="W65980" s="110"/>
      <x:c r="AA65980" s="110"/>
    </x:row>
    <x:row r="65981" spans="1:32" x14ac:dyDescent="0.25">
      <x:c r="W65981" s="110"/>
      <x:c r="AA65981" s="110"/>
    </x:row>
    <x:row r="65982" spans="1:32" x14ac:dyDescent="0.25">
      <x:c r="W65982" s="110"/>
      <x:c r="AA65982" s="110"/>
    </x:row>
    <x:row r="65983" spans="1:32" x14ac:dyDescent="0.25">
      <x:c r="W65983" s="110"/>
      <x:c r="AA65983" s="110"/>
    </x:row>
    <x:row r="65984" spans="1:32" x14ac:dyDescent="0.25">
      <x:c r="W65984" s="110"/>
      <x:c r="AA65984" s="110"/>
    </x:row>
    <x:row r="65985" spans="1:32" x14ac:dyDescent="0.25">
      <x:c r="W65985" s="110"/>
      <x:c r="AA65985" s="110"/>
    </x:row>
    <x:row r="65986" spans="1:32" x14ac:dyDescent="0.25">
      <x:c r="W65986" s="110"/>
      <x:c r="AA65986" s="110"/>
    </x:row>
    <x:row r="65987" spans="1:32" x14ac:dyDescent="0.25">
      <x:c r="W65987" s="110"/>
      <x:c r="AA65987" s="110"/>
    </x:row>
    <x:row r="65988" spans="1:32" x14ac:dyDescent="0.25">
      <x:c r="W65988" s="110"/>
      <x:c r="AA65988" s="110"/>
    </x:row>
    <x:row r="65989" spans="1:32" x14ac:dyDescent="0.25">
      <x:c r="W65989" s="110"/>
      <x:c r="AA65989" s="110"/>
    </x:row>
    <x:row r="65990" spans="1:32" x14ac:dyDescent="0.25">
      <x:c r="W65990" s="110"/>
      <x:c r="AA65990" s="110"/>
    </x:row>
    <x:row r="65991" spans="1:32" x14ac:dyDescent="0.25">
      <x:c r="W65991" s="110"/>
      <x:c r="AA65991" s="110"/>
    </x:row>
    <x:row r="65992" spans="1:32" x14ac:dyDescent="0.25">
      <x:c r="W65992" s="110"/>
      <x:c r="AA65992" s="110"/>
    </x:row>
    <x:row r="65993" spans="1:32" x14ac:dyDescent="0.25">
      <x:c r="W65993" s="110"/>
      <x:c r="AA65993" s="110"/>
    </x:row>
    <x:row r="65994" spans="1:32" x14ac:dyDescent="0.25">
      <x:c r="W65994" s="110"/>
      <x:c r="AA65994" s="110"/>
    </x:row>
    <x:row r="65995" spans="1:32" x14ac:dyDescent="0.25">
      <x:c r="W65995" s="110"/>
      <x:c r="AA65995" s="110"/>
    </x:row>
    <x:row r="65996" spans="1:32" x14ac:dyDescent="0.25">
      <x:c r="W65996" s="110"/>
      <x:c r="AA65996" s="110"/>
    </x:row>
    <x:row r="65997" spans="1:32" x14ac:dyDescent="0.25">
      <x:c r="W65997" s="110"/>
      <x:c r="AA65997" s="110"/>
    </x:row>
    <x:row r="65998" spans="1:32" x14ac:dyDescent="0.25">
      <x:c r="W65998" s="110"/>
      <x:c r="AA65998" s="110"/>
    </x:row>
    <x:row r="65999" spans="1:32" x14ac:dyDescent="0.25">
      <x:c r="W65999" s="110"/>
      <x:c r="AA65999" s="110"/>
    </x:row>
    <x:row r="66000" spans="1:32" x14ac:dyDescent="0.25">
      <x:c r="W66000" s="110"/>
      <x:c r="AA66000" s="110"/>
    </x:row>
    <x:row r="66001" spans="1:32" x14ac:dyDescent="0.25">
      <x:c r="W66001" s="110"/>
      <x:c r="AA66001" s="110"/>
    </x:row>
    <x:row r="66002" spans="1:32" x14ac:dyDescent="0.25">
      <x:c r="W66002" s="110"/>
      <x:c r="AA66002" s="110"/>
    </x:row>
    <x:row r="66003" spans="1:32" x14ac:dyDescent="0.25">
      <x:c r="W66003" s="110"/>
      <x:c r="AA66003" s="110"/>
    </x:row>
    <x:row r="66004" spans="1:32" x14ac:dyDescent="0.25">
      <x:c r="W66004" s="110"/>
      <x:c r="AA66004" s="110"/>
    </x:row>
    <x:row r="66005" spans="1:32" x14ac:dyDescent="0.25">
      <x:c r="W66005" s="110"/>
      <x:c r="AA66005" s="110"/>
    </x:row>
    <x:row r="66006" spans="1:32" x14ac:dyDescent="0.25">
      <x:c r="W66006" s="110"/>
      <x:c r="AA66006" s="110"/>
    </x:row>
    <x:row r="66007" spans="1:32" x14ac:dyDescent="0.25">
      <x:c r="W66007" s="110"/>
      <x:c r="AA66007" s="110"/>
    </x:row>
    <x:row r="66008" spans="1:32" x14ac:dyDescent="0.25">
      <x:c r="W66008" s="110"/>
      <x:c r="AA66008" s="110"/>
    </x:row>
    <x:row r="66009" spans="1:32" x14ac:dyDescent="0.25">
      <x:c r="W66009" s="110"/>
      <x:c r="AA66009" s="110"/>
    </x:row>
    <x:row r="66010" spans="1:32" x14ac:dyDescent="0.25">
      <x:c r="W66010" s="110"/>
      <x:c r="AA66010" s="110"/>
    </x:row>
    <x:row r="66011" spans="1:32" x14ac:dyDescent="0.25">
      <x:c r="W66011" s="110"/>
      <x:c r="AA66011" s="110"/>
    </x:row>
    <x:row r="66012" spans="1:32" x14ac:dyDescent="0.25">
      <x:c r="W66012" s="110"/>
      <x:c r="AA66012" s="110"/>
    </x:row>
    <x:row r="66013" spans="1:32" x14ac:dyDescent="0.25">
      <x:c r="W66013" s="110"/>
      <x:c r="AA66013" s="110"/>
    </x:row>
    <x:row r="66014" spans="1:32" x14ac:dyDescent="0.25">
      <x:c r="W66014" s="110"/>
      <x:c r="AA66014" s="110"/>
    </x:row>
    <x:row r="66015" spans="1:32" x14ac:dyDescent="0.25">
      <x:c r="W66015" s="110"/>
      <x:c r="AA66015" s="110"/>
    </x:row>
    <x:row r="66016" spans="1:32" x14ac:dyDescent="0.25">
      <x:c r="W66016" s="110"/>
      <x:c r="AA66016" s="110"/>
    </x:row>
    <x:row r="66017" spans="1:32" x14ac:dyDescent="0.25">
      <x:c r="W66017" s="110"/>
      <x:c r="AA66017" s="110"/>
    </x:row>
    <x:row r="66018" spans="1:32" x14ac:dyDescent="0.25">
      <x:c r="W66018" s="110"/>
      <x:c r="AA66018" s="110"/>
    </x:row>
    <x:row r="66019" spans="1:32" x14ac:dyDescent="0.25">
      <x:c r="W66019" s="110"/>
      <x:c r="AA66019" s="110"/>
    </x:row>
    <x:row r="66020" spans="1:32" x14ac:dyDescent="0.25">
      <x:c r="W66020" s="110"/>
      <x:c r="AA66020" s="110"/>
    </x:row>
    <x:row r="66021" spans="1:32" x14ac:dyDescent="0.25">
      <x:c r="W66021" s="110"/>
      <x:c r="AA66021" s="110"/>
    </x:row>
    <x:row r="66022" spans="1:32" x14ac:dyDescent="0.25">
      <x:c r="W66022" s="110"/>
      <x:c r="AA66022" s="110"/>
    </x:row>
    <x:row r="66023" spans="1:32" x14ac:dyDescent="0.25">
      <x:c r="W66023" s="110"/>
      <x:c r="AA66023" s="110"/>
    </x:row>
    <x:row r="66024" spans="1:32" x14ac:dyDescent="0.25">
      <x:c r="W66024" s="110"/>
      <x:c r="AA66024" s="110"/>
    </x:row>
    <x:row r="66025" spans="1:32" x14ac:dyDescent="0.25">
      <x:c r="W66025" s="110"/>
      <x:c r="AA66025" s="110"/>
    </x:row>
    <x:row r="66026" spans="1:32" x14ac:dyDescent="0.25">
      <x:c r="W66026" s="110"/>
      <x:c r="AA66026" s="110"/>
    </x:row>
    <x:row r="66027" spans="1:32" x14ac:dyDescent="0.25">
      <x:c r="W66027" s="110"/>
      <x:c r="AA66027" s="110"/>
    </x:row>
    <x:row r="66028" spans="1:32" x14ac:dyDescent="0.25">
      <x:c r="W66028" s="110"/>
      <x:c r="AA66028" s="110"/>
    </x:row>
    <x:row r="66029" spans="1:32" x14ac:dyDescent="0.25">
      <x:c r="W66029" s="110"/>
      <x:c r="AA66029" s="110"/>
    </x:row>
    <x:row r="66030" spans="1:32" x14ac:dyDescent="0.25">
      <x:c r="W66030" s="110"/>
      <x:c r="AA66030" s="110"/>
    </x:row>
    <x:row r="66031" spans="1:32" x14ac:dyDescent="0.25">
      <x:c r="W66031" s="110"/>
      <x:c r="AA66031" s="110"/>
    </x:row>
    <x:row r="66032" spans="1:32" x14ac:dyDescent="0.25">
      <x:c r="W66032" s="110"/>
      <x:c r="AA66032" s="110"/>
    </x:row>
    <x:row r="66033" spans="1:32" x14ac:dyDescent="0.25">
      <x:c r="W66033" s="110"/>
      <x:c r="AA66033" s="110"/>
    </x:row>
    <x:row r="66034" spans="1:32" x14ac:dyDescent="0.25">
      <x:c r="W66034" s="110"/>
      <x:c r="AA66034" s="110"/>
    </x:row>
    <x:row r="66035" spans="1:32" x14ac:dyDescent="0.25">
      <x:c r="W66035" s="110"/>
      <x:c r="AA66035" s="110"/>
    </x:row>
    <x:row r="66036" spans="1:32" x14ac:dyDescent="0.25">
      <x:c r="W66036" s="110"/>
      <x:c r="AA66036" s="110"/>
    </x:row>
    <x:row r="66037" spans="1:32" x14ac:dyDescent="0.25">
      <x:c r="W66037" s="110"/>
      <x:c r="AA66037" s="110"/>
    </x:row>
    <x:row r="66038" spans="1:32" x14ac:dyDescent="0.25">
      <x:c r="W66038" s="110"/>
      <x:c r="AA66038" s="110"/>
    </x:row>
    <x:row r="66039" spans="1:32" x14ac:dyDescent="0.25">
      <x:c r="W66039" s="110"/>
      <x:c r="AA66039" s="110"/>
    </x:row>
    <x:row r="66040" spans="1:32" x14ac:dyDescent="0.25">
      <x:c r="W66040" s="110"/>
      <x:c r="AA66040" s="110"/>
    </x:row>
    <x:row r="66041" spans="1:32" x14ac:dyDescent="0.25">
      <x:c r="W66041" s="110"/>
      <x:c r="AA66041" s="110"/>
    </x:row>
    <x:row r="66042" spans="1:32" x14ac:dyDescent="0.25">
      <x:c r="W66042" s="110"/>
      <x:c r="AA66042" s="110"/>
    </x:row>
    <x:row r="66043" spans="1:32" x14ac:dyDescent="0.25">
      <x:c r="W66043" s="110"/>
      <x:c r="AA66043" s="110"/>
    </x:row>
    <x:row r="66044" spans="1:32" x14ac:dyDescent="0.25">
      <x:c r="W66044" s="110"/>
      <x:c r="AA66044" s="110"/>
    </x:row>
    <x:row r="66045" spans="1:32" x14ac:dyDescent="0.25">
      <x:c r="W66045" s="110"/>
      <x:c r="AA66045" s="110"/>
    </x:row>
    <x:row r="66046" spans="1:32" x14ac:dyDescent="0.25">
      <x:c r="W66046" s="110"/>
      <x:c r="AA66046" s="110"/>
    </x:row>
    <x:row r="66047" spans="1:32" x14ac:dyDescent="0.25">
      <x:c r="W66047" s="110"/>
      <x:c r="AA66047" s="110"/>
    </x:row>
    <x:row r="66048" spans="1:32" x14ac:dyDescent="0.25">
      <x:c r="W66048" s="110"/>
      <x:c r="AA66048" s="110"/>
    </x:row>
    <x:row r="66049" spans="1:32" x14ac:dyDescent="0.25">
      <x:c r="W66049" s="110"/>
      <x:c r="AA66049" s="110"/>
    </x:row>
    <x:row r="66050" spans="1:32" x14ac:dyDescent="0.25">
      <x:c r="W66050" s="110"/>
      <x:c r="AA66050" s="110"/>
    </x:row>
    <x:row r="66051" spans="1:32" x14ac:dyDescent="0.25">
      <x:c r="W66051" s="110"/>
      <x:c r="AA66051" s="110"/>
    </x:row>
    <x:row r="66052" spans="1:32" x14ac:dyDescent="0.25">
      <x:c r="W66052" s="110"/>
      <x:c r="AA66052" s="110"/>
    </x:row>
    <x:row r="66053" spans="1:32" x14ac:dyDescent="0.25">
      <x:c r="W66053" s="110"/>
      <x:c r="AA66053" s="110"/>
    </x:row>
    <x:row r="66054" spans="1:32" x14ac:dyDescent="0.25">
      <x:c r="W66054" s="110"/>
      <x:c r="AA66054" s="110"/>
    </x:row>
    <x:row r="66055" spans="1:32" x14ac:dyDescent="0.25">
      <x:c r="W66055" s="110"/>
      <x:c r="AA66055" s="110"/>
    </x:row>
    <x:row r="66056" spans="1:32" x14ac:dyDescent="0.25">
      <x:c r="W66056" s="110"/>
      <x:c r="AA66056" s="110"/>
    </x:row>
    <x:row r="66057" spans="1:32" x14ac:dyDescent="0.25">
      <x:c r="W66057" s="110"/>
      <x:c r="AA66057" s="110"/>
    </x:row>
    <x:row r="66058" spans="1:32" x14ac:dyDescent="0.25">
      <x:c r="W66058" s="110"/>
      <x:c r="AA66058" s="110"/>
    </x:row>
    <x:row r="66059" spans="1:32" x14ac:dyDescent="0.25">
      <x:c r="W66059" s="110"/>
      <x:c r="AA66059" s="110"/>
    </x:row>
    <x:row r="66060" spans="1:32" x14ac:dyDescent="0.25">
      <x:c r="W66060" s="110"/>
      <x:c r="AA66060" s="110"/>
    </x:row>
    <x:row r="66061" spans="1:32" x14ac:dyDescent="0.25">
      <x:c r="W66061" s="110"/>
      <x:c r="AA66061" s="110"/>
    </x:row>
    <x:row r="66062" spans="1:32" x14ac:dyDescent="0.25">
      <x:c r="W66062" s="110"/>
      <x:c r="AA66062" s="110"/>
    </x:row>
    <x:row r="66063" spans="1:32" x14ac:dyDescent="0.25">
      <x:c r="W66063" s="110"/>
      <x:c r="AA66063" s="110"/>
    </x:row>
    <x:row r="66064" spans="1:32" x14ac:dyDescent="0.25">
      <x:c r="W66064" s="110"/>
      <x:c r="AA66064" s="110"/>
    </x:row>
    <x:row r="66065" spans="1:32" x14ac:dyDescent="0.25">
      <x:c r="W66065" s="110"/>
      <x:c r="AA66065" s="110"/>
    </x:row>
    <x:row r="66066" spans="1:32" x14ac:dyDescent="0.25">
      <x:c r="W66066" s="110"/>
      <x:c r="AA66066" s="110"/>
    </x:row>
    <x:row r="66067" spans="1:32" x14ac:dyDescent="0.25">
      <x:c r="W66067" s="110"/>
      <x:c r="AA66067" s="110"/>
    </x:row>
    <x:row r="66068" spans="1:32" x14ac:dyDescent="0.25">
      <x:c r="W66068" s="110"/>
      <x:c r="AA66068" s="110"/>
    </x:row>
    <x:row r="66069" spans="1:32" x14ac:dyDescent="0.25">
      <x:c r="W66069" s="110"/>
      <x:c r="AA66069" s="110"/>
    </x:row>
    <x:row r="66070" spans="1:32" x14ac:dyDescent="0.25">
      <x:c r="W66070" s="110"/>
      <x:c r="AA66070" s="110"/>
    </x:row>
    <x:row r="66071" spans="1:32" x14ac:dyDescent="0.25">
      <x:c r="W66071" s="110"/>
      <x:c r="AA66071" s="110"/>
    </x:row>
    <x:row r="66072" spans="1:32" x14ac:dyDescent="0.25">
      <x:c r="W66072" s="110"/>
      <x:c r="AA66072" s="110"/>
    </x:row>
    <x:row r="66073" spans="1:32" x14ac:dyDescent="0.25">
      <x:c r="W66073" s="110"/>
      <x:c r="AA66073" s="110"/>
    </x:row>
    <x:row r="66074" spans="1:32" x14ac:dyDescent="0.25">
      <x:c r="W66074" s="110"/>
      <x:c r="AA66074" s="110"/>
    </x:row>
    <x:row r="66075" spans="1:32" x14ac:dyDescent="0.25">
      <x:c r="W66075" s="110"/>
      <x:c r="AA66075" s="110"/>
    </x:row>
    <x:row r="66076" spans="1:32" x14ac:dyDescent="0.25">
      <x:c r="W66076" s="110"/>
      <x:c r="AA66076" s="110"/>
    </x:row>
    <x:row r="66077" spans="1:32" x14ac:dyDescent="0.25">
      <x:c r="W66077" s="110"/>
      <x:c r="AA66077" s="110"/>
    </x:row>
    <x:row r="66078" spans="1:32" x14ac:dyDescent="0.25">
      <x:c r="W66078" s="110"/>
      <x:c r="AA66078" s="110"/>
    </x:row>
    <x:row r="66079" spans="1:32" x14ac:dyDescent="0.25">
      <x:c r="W66079" s="110"/>
      <x:c r="AA66079" s="110"/>
    </x:row>
    <x:row r="66080" spans="1:32" x14ac:dyDescent="0.25">
      <x:c r="W66080" s="110"/>
      <x:c r="AA66080" s="110"/>
    </x:row>
    <x:row r="66081" spans="1:32" x14ac:dyDescent="0.25">
      <x:c r="W66081" s="110"/>
      <x:c r="AA66081" s="110"/>
    </x:row>
    <x:row r="66082" spans="1:32" x14ac:dyDescent="0.25">
      <x:c r="W66082" s="110"/>
      <x:c r="AA66082" s="110"/>
    </x:row>
    <x:row r="66083" spans="1:32" x14ac:dyDescent="0.25">
      <x:c r="W66083" s="110"/>
      <x:c r="AA66083" s="110"/>
    </x:row>
    <x:row r="66084" spans="1:32" x14ac:dyDescent="0.25">
      <x:c r="W66084" s="110"/>
      <x:c r="AA66084" s="110"/>
    </x:row>
    <x:row r="66085" spans="1:32" x14ac:dyDescent="0.25">
      <x:c r="W66085" s="110"/>
      <x:c r="AA66085" s="110"/>
    </x:row>
    <x:row r="66086" spans="1:32" x14ac:dyDescent="0.25">
      <x:c r="W66086" s="110"/>
      <x:c r="AA66086" s="110"/>
    </x:row>
    <x:row r="66087" spans="1:32" x14ac:dyDescent="0.25">
      <x:c r="W66087" s="110"/>
      <x:c r="AA66087" s="110"/>
    </x:row>
    <x:row r="66088" spans="1:32" x14ac:dyDescent="0.25">
      <x:c r="W66088" s="110"/>
      <x:c r="AA66088" s="110"/>
    </x:row>
    <x:row r="66089" spans="1:32" x14ac:dyDescent="0.25">
      <x:c r="W66089" s="110"/>
      <x:c r="AA66089" s="110"/>
    </x:row>
    <x:row r="66090" spans="1:32" x14ac:dyDescent="0.25">
      <x:c r="W66090" s="110"/>
      <x:c r="AA66090" s="110"/>
    </x:row>
    <x:row r="66091" spans="1:32" x14ac:dyDescent="0.25">
      <x:c r="W66091" s="110"/>
      <x:c r="AA66091" s="110"/>
    </x:row>
    <x:row r="66092" spans="1:32" x14ac:dyDescent="0.25">
      <x:c r="W66092" s="110"/>
      <x:c r="AA66092" s="110"/>
    </x:row>
    <x:row r="66093" spans="1:32" x14ac:dyDescent="0.25">
      <x:c r="W66093" s="110"/>
      <x:c r="AA66093" s="110"/>
    </x:row>
    <x:row r="66094" spans="1:32" x14ac:dyDescent="0.25">
      <x:c r="W66094" s="110"/>
      <x:c r="AA66094" s="110"/>
    </x:row>
    <x:row r="66095" spans="1:32" x14ac:dyDescent="0.25">
      <x:c r="W66095" s="110"/>
      <x:c r="AA66095" s="110"/>
    </x:row>
    <x:row r="66096" spans="1:32" x14ac:dyDescent="0.25">
      <x:c r="W66096" s="110"/>
      <x:c r="AA66096" s="110"/>
    </x:row>
    <x:row r="66097" spans="1:32" x14ac:dyDescent="0.25">
      <x:c r="W66097" s="110"/>
      <x:c r="AA66097" s="110"/>
    </x:row>
    <x:row r="66098" spans="1:32" x14ac:dyDescent="0.25">
      <x:c r="W66098" s="110"/>
      <x:c r="AA66098" s="110"/>
    </x:row>
    <x:row r="66099" spans="1:32" x14ac:dyDescent="0.25">
      <x:c r="W66099" s="110"/>
      <x:c r="AA66099" s="110"/>
    </x:row>
    <x:row r="66100" spans="1:32" x14ac:dyDescent="0.25">
      <x:c r="W66100" s="110"/>
      <x:c r="AA66100" s="110"/>
    </x:row>
    <x:row r="66101" spans="1:32" x14ac:dyDescent="0.25">
      <x:c r="W66101" s="110"/>
      <x:c r="AA66101" s="110"/>
    </x:row>
    <x:row r="66102" spans="1:32" x14ac:dyDescent="0.25">
      <x:c r="W66102" s="110"/>
      <x:c r="AA66102" s="110"/>
    </x:row>
    <x:row r="66103" spans="1:32" x14ac:dyDescent="0.25">
      <x:c r="W66103" s="110"/>
      <x:c r="AA66103" s="110"/>
    </x:row>
    <x:row r="66104" spans="1:32" x14ac:dyDescent="0.25">
      <x:c r="W66104" s="110"/>
      <x:c r="AA66104" s="110"/>
    </x:row>
    <x:row r="66105" spans="1:32" x14ac:dyDescent="0.25">
      <x:c r="W66105" s="110"/>
      <x:c r="AA66105" s="110"/>
    </x:row>
    <x:row r="66106" spans="1:32" x14ac:dyDescent="0.25">
      <x:c r="W66106" s="110"/>
      <x:c r="AA66106" s="110"/>
    </x:row>
    <x:row r="66107" spans="1:32" x14ac:dyDescent="0.25">
      <x:c r="W66107" s="110"/>
      <x:c r="AA66107" s="110"/>
    </x:row>
    <x:row r="66108" spans="1:32" x14ac:dyDescent="0.25">
      <x:c r="W66108" s="110"/>
      <x:c r="AA66108" s="110"/>
    </x:row>
    <x:row r="66109" spans="1:32" x14ac:dyDescent="0.25">
      <x:c r="W66109" s="110"/>
      <x:c r="AA66109" s="110"/>
    </x:row>
    <x:row r="66110" spans="1:32" x14ac:dyDescent="0.25">
      <x:c r="W66110" s="110"/>
      <x:c r="AA66110" s="110"/>
    </x:row>
    <x:row r="66111" spans="1:32" x14ac:dyDescent="0.25">
      <x:c r="W66111" s="110"/>
      <x:c r="AA66111" s="110"/>
    </x:row>
    <x:row r="66112" spans="1:32" x14ac:dyDescent="0.25">
      <x:c r="W66112" s="110"/>
      <x:c r="AA66112" s="110"/>
    </x:row>
    <x:row r="66113" spans="1:32" x14ac:dyDescent="0.25">
      <x:c r="W66113" s="110"/>
      <x:c r="AA66113" s="110"/>
    </x:row>
    <x:row r="66114" spans="1:32" x14ac:dyDescent="0.25">
      <x:c r="W66114" s="110"/>
      <x:c r="AA66114" s="110"/>
    </x:row>
    <x:row r="66115" spans="1:32" x14ac:dyDescent="0.25">
      <x:c r="W66115" s="110"/>
      <x:c r="AA66115" s="110"/>
    </x:row>
    <x:row r="66116" spans="1:32" x14ac:dyDescent="0.25">
      <x:c r="W66116" s="110"/>
      <x:c r="AA66116" s="110"/>
    </x:row>
    <x:row r="66117" spans="1:32" x14ac:dyDescent="0.25">
      <x:c r="W66117" s="110"/>
      <x:c r="AA66117" s="110"/>
    </x:row>
    <x:row r="66118" spans="1:32" x14ac:dyDescent="0.25">
      <x:c r="W66118" s="110"/>
      <x:c r="AA66118" s="110"/>
    </x:row>
    <x:row r="66119" spans="1:32" x14ac:dyDescent="0.25">
      <x:c r="W66119" s="110"/>
      <x:c r="AA66119" s="110"/>
    </x:row>
    <x:row r="66120" spans="1:32" x14ac:dyDescent="0.25">
      <x:c r="W66120" s="110"/>
      <x:c r="AA66120" s="110"/>
    </x:row>
    <x:row r="66121" spans="1:32" x14ac:dyDescent="0.25">
      <x:c r="W66121" s="110"/>
      <x:c r="AA66121" s="110"/>
    </x:row>
    <x:row r="66122" spans="1:32" x14ac:dyDescent="0.25">
      <x:c r="W66122" s="110"/>
      <x:c r="AA66122" s="110"/>
    </x:row>
    <x:row r="66123" spans="1:32" x14ac:dyDescent="0.25">
      <x:c r="W66123" s="110"/>
      <x:c r="AA66123" s="110"/>
    </x:row>
    <x:row r="66124" spans="1:32" x14ac:dyDescent="0.25">
      <x:c r="W66124" s="110"/>
      <x:c r="AA66124" s="110"/>
    </x:row>
    <x:row r="66125" spans="1:32" x14ac:dyDescent="0.25">
      <x:c r="W66125" s="110"/>
      <x:c r="AA66125" s="110"/>
    </x:row>
    <x:row r="66126" spans="1:32" x14ac:dyDescent="0.25">
      <x:c r="W66126" s="110"/>
      <x:c r="AA66126" s="110"/>
    </x:row>
    <x:row r="66127" spans="1:32" x14ac:dyDescent="0.25">
      <x:c r="W66127" s="110"/>
      <x:c r="AA66127" s="110"/>
    </x:row>
    <x:row r="66128" spans="1:32" x14ac:dyDescent="0.25">
      <x:c r="W66128" s="110"/>
      <x:c r="AA66128" s="110"/>
    </x:row>
    <x:row r="66129" spans="1:32" x14ac:dyDescent="0.25">
      <x:c r="W66129" s="110"/>
      <x:c r="AA66129" s="110"/>
    </x:row>
    <x:row r="66130" spans="1:32" x14ac:dyDescent="0.25">
      <x:c r="W66130" s="110"/>
      <x:c r="AA66130" s="110"/>
    </x:row>
    <x:row r="66131" spans="1:32" x14ac:dyDescent="0.25">
      <x:c r="W66131" s="110"/>
      <x:c r="AA66131" s="110"/>
    </x:row>
    <x:row r="66132" spans="1:32" x14ac:dyDescent="0.25">
      <x:c r="W66132" s="110"/>
      <x:c r="AA66132" s="110"/>
    </x:row>
    <x:row r="66133" spans="1:32" x14ac:dyDescent="0.25">
      <x:c r="W66133" s="110"/>
      <x:c r="AA66133" s="110"/>
    </x:row>
    <x:row r="66134" spans="1:32" x14ac:dyDescent="0.25">
      <x:c r="W66134" s="110"/>
      <x:c r="AA66134" s="110"/>
    </x:row>
    <x:row r="66135" spans="1:32" x14ac:dyDescent="0.25">
      <x:c r="W66135" s="110"/>
      <x:c r="AA66135" s="110"/>
    </x:row>
    <x:row r="66136" spans="1:32" x14ac:dyDescent="0.25">
      <x:c r="W66136" s="110"/>
      <x:c r="AA66136" s="110"/>
    </x:row>
    <x:row r="66137" spans="1:32" x14ac:dyDescent="0.25">
      <x:c r="W66137" s="110"/>
      <x:c r="AA66137" s="110"/>
    </x:row>
    <x:row r="66138" spans="1:32" x14ac:dyDescent="0.25">
      <x:c r="W66138" s="110"/>
      <x:c r="AA66138" s="110"/>
    </x:row>
    <x:row r="66139" spans="1:32" x14ac:dyDescent="0.25">
      <x:c r="W66139" s="110"/>
      <x:c r="AA66139" s="110"/>
    </x:row>
    <x:row r="66140" spans="1:32" x14ac:dyDescent="0.25">
      <x:c r="W66140" s="110"/>
      <x:c r="AA66140" s="110"/>
    </x:row>
    <x:row r="66141" spans="1:32" x14ac:dyDescent="0.25">
      <x:c r="W66141" s="110"/>
      <x:c r="AA66141" s="110"/>
    </x:row>
    <x:row r="66142" spans="1:32" x14ac:dyDescent="0.25">
      <x:c r="W66142" s="110"/>
      <x:c r="AA66142" s="110"/>
    </x:row>
    <x:row r="66143" spans="1:32" x14ac:dyDescent="0.25">
      <x:c r="W66143" s="110"/>
      <x:c r="AA66143" s="110"/>
    </x:row>
    <x:row r="66144" spans="1:32" x14ac:dyDescent="0.25">
      <x:c r="W66144" s="110"/>
      <x:c r="AA66144" s="110"/>
    </x:row>
    <x:row r="66145" spans="1:32" x14ac:dyDescent="0.25">
      <x:c r="W66145" s="110"/>
      <x:c r="AA66145" s="110"/>
    </x:row>
    <x:row r="66146" spans="1:32" x14ac:dyDescent="0.25">
      <x:c r="W66146" s="110"/>
      <x:c r="AA66146" s="110"/>
    </x:row>
    <x:row r="66147" spans="1:32" x14ac:dyDescent="0.25">
      <x:c r="W66147" s="110"/>
      <x:c r="AA66147" s="110"/>
    </x:row>
    <x:row r="66148" spans="1:32" x14ac:dyDescent="0.25">
      <x:c r="W66148" s="110"/>
      <x:c r="AA66148" s="110"/>
    </x:row>
    <x:row r="66149" spans="1:32" x14ac:dyDescent="0.25">
      <x:c r="W66149" s="110"/>
      <x:c r="AA66149" s="110"/>
    </x:row>
    <x:row r="66150" spans="1:32" x14ac:dyDescent="0.25">
      <x:c r="W66150" s="110"/>
      <x:c r="AA66150" s="110"/>
    </x:row>
    <x:row r="66151" spans="1:32" x14ac:dyDescent="0.25">
      <x:c r="W66151" s="110"/>
      <x:c r="AA66151" s="110"/>
    </x:row>
    <x:row r="66152" spans="1:32" x14ac:dyDescent="0.25">
      <x:c r="W66152" s="110"/>
      <x:c r="AA66152" s="110"/>
    </x:row>
    <x:row r="66153" spans="1:32" x14ac:dyDescent="0.25">
      <x:c r="W66153" s="110"/>
      <x:c r="AA66153" s="110"/>
    </x:row>
    <x:row r="66154" spans="1:32" x14ac:dyDescent="0.25">
      <x:c r="W66154" s="110"/>
      <x:c r="AA66154" s="110"/>
    </x:row>
    <x:row r="66155" spans="1:32" x14ac:dyDescent="0.25">
      <x:c r="W66155" s="110"/>
      <x:c r="AA66155" s="110"/>
    </x:row>
    <x:row r="66156" spans="1:32" x14ac:dyDescent="0.25">
      <x:c r="W66156" s="110"/>
      <x:c r="AA66156" s="110"/>
    </x:row>
    <x:row r="66157" spans="1:32" x14ac:dyDescent="0.25">
      <x:c r="W66157" s="110"/>
      <x:c r="AA66157" s="110"/>
    </x:row>
    <x:row r="66158" spans="1:32" x14ac:dyDescent="0.25">
      <x:c r="W66158" s="110"/>
      <x:c r="AA66158" s="110"/>
    </x:row>
    <x:row r="66159" spans="1:32" x14ac:dyDescent="0.25">
      <x:c r="W66159" s="110"/>
      <x:c r="AA66159" s="110"/>
    </x:row>
    <x:row r="66160" spans="1:32" x14ac:dyDescent="0.25">
      <x:c r="W66160" s="110"/>
      <x:c r="AA66160" s="110"/>
    </x:row>
    <x:row r="66161" spans="1:32" x14ac:dyDescent="0.25">
      <x:c r="W66161" s="110"/>
      <x:c r="AA66161" s="110"/>
    </x:row>
    <x:row r="66162" spans="1:32" x14ac:dyDescent="0.25">
      <x:c r="W66162" s="110"/>
      <x:c r="AA66162" s="110"/>
    </x:row>
    <x:row r="66163" spans="1:32" x14ac:dyDescent="0.25">
      <x:c r="W66163" s="110"/>
      <x:c r="AA66163" s="110"/>
    </x:row>
    <x:row r="66164" spans="1:32" x14ac:dyDescent="0.25">
      <x:c r="W66164" s="110"/>
      <x:c r="AA66164" s="110"/>
    </x:row>
    <x:row r="66165" spans="1:32" x14ac:dyDescent="0.25">
      <x:c r="W66165" s="110"/>
      <x:c r="AA66165" s="110"/>
    </x:row>
    <x:row r="66166" spans="1:32" x14ac:dyDescent="0.25">
      <x:c r="W66166" s="110"/>
      <x:c r="AA66166" s="110"/>
    </x:row>
    <x:row r="66167" spans="1:32" x14ac:dyDescent="0.25">
      <x:c r="W66167" s="110"/>
      <x:c r="AA66167" s="110"/>
    </x:row>
    <x:row r="66168" spans="1:32" x14ac:dyDescent="0.25">
      <x:c r="W66168" s="110"/>
      <x:c r="AA66168" s="110"/>
    </x:row>
    <x:row r="66169" spans="1:32" x14ac:dyDescent="0.25">
      <x:c r="W66169" s="110"/>
      <x:c r="AA66169" s="110"/>
    </x:row>
    <x:row r="66170" spans="1:32" x14ac:dyDescent="0.25">
      <x:c r="W66170" s="110"/>
      <x:c r="AA66170" s="110"/>
    </x:row>
    <x:row r="66171" spans="1:32" x14ac:dyDescent="0.25">
      <x:c r="W66171" s="110"/>
      <x:c r="AA66171" s="110"/>
    </x:row>
    <x:row r="66172" spans="1:32" x14ac:dyDescent="0.25">
      <x:c r="W66172" s="110"/>
      <x:c r="AA66172" s="110"/>
    </x:row>
    <x:row r="66173" spans="1:32" x14ac:dyDescent="0.25">
      <x:c r="W66173" s="110"/>
      <x:c r="AA66173" s="110"/>
    </x:row>
    <x:row r="66174" spans="1:32" x14ac:dyDescent="0.25">
      <x:c r="W66174" s="110"/>
      <x:c r="AA66174" s="110"/>
    </x:row>
    <x:row r="66175" spans="1:32" x14ac:dyDescent="0.25">
      <x:c r="W66175" s="110"/>
      <x:c r="AA66175" s="110"/>
    </x:row>
    <x:row r="66176" spans="1:32" x14ac:dyDescent="0.25">
      <x:c r="W66176" s="110"/>
      <x:c r="AA66176" s="110"/>
    </x:row>
    <x:row r="66177" spans="1:32" x14ac:dyDescent="0.25">
      <x:c r="W66177" s="110"/>
      <x:c r="AA66177" s="110"/>
    </x:row>
    <x:row r="66178" spans="1:32" x14ac:dyDescent="0.25">
      <x:c r="W66178" s="110"/>
      <x:c r="AA66178" s="110"/>
    </x:row>
    <x:row r="66179" spans="1:32" x14ac:dyDescent="0.25">
      <x:c r="W66179" s="110"/>
      <x:c r="AA66179" s="110"/>
    </x:row>
    <x:row r="66180" spans="1:32" x14ac:dyDescent="0.25">
      <x:c r="W66180" s="110"/>
      <x:c r="AA66180" s="110"/>
    </x:row>
    <x:row r="66181" spans="1:32" x14ac:dyDescent="0.25">
      <x:c r="W66181" s="110"/>
      <x:c r="AA66181" s="110"/>
    </x:row>
    <x:row r="66182" spans="1:32" x14ac:dyDescent="0.25">
      <x:c r="W66182" s="110"/>
      <x:c r="AA66182" s="110"/>
    </x:row>
    <x:row r="66183" spans="1:32" x14ac:dyDescent="0.25">
      <x:c r="W66183" s="110"/>
      <x:c r="AA66183" s="110"/>
    </x:row>
    <x:row r="66184" spans="1:32" x14ac:dyDescent="0.25">
      <x:c r="W66184" s="110"/>
      <x:c r="AA66184" s="110"/>
    </x:row>
    <x:row r="66185" spans="1:32" x14ac:dyDescent="0.25">
      <x:c r="W66185" s="110"/>
      <x:c r="AA66185" s="110"/>
    </x:row>
    <x:row r="66186" spans="1:32" x14ac:dyDescent="0.25">
      <x:c r="W66186" s="110"/>
      <x:c r="AA66186" s="110"/>
    </x:row>
    <x:row r="66187" spans="1:32" x14ac:dyDescent="0.25">
      <x:c r="W66187" s="110"/>
      <x:c r="AA66187" s="110"/>
    </x:row>
    <x:row r="66188" spans="1:32" x14ac:dyDescent="0.25">
      <x:c r="W66188" s="110"/>
      <x:c r="AA66188" s="110"/>
    </x:row>
    <x:row r="66189" spans="1:32" x14ac:dyDescent="0.25">
      <x:c r="W66189" s="110"/>
      <x:c r="AA66189" s="110"/>
    </x:row>
    <x:row r="66190" spans="1:32" x14ac:dyDescent="0.25">
      <x:c r="W66190" s="110"/>
      <x:c r="AA66190" s="110"/>
    </x:row>
    <x:row r="66191" spans="1:32" x14ac:dyDescent="0.25">
      <x:c r="W66191" s="110"/>
      <x:c r="AA66191" s="110"/>
    </x:row>
    <x:row r="66192" spans="1:32" x14ac:dyDescent="0.25">
      <x:c r="W66192" s="110"/>
      <x:c r="AA66192" s="110"/>
    </x:row>
    <x:row r="66193" spans="1:32" x14ac:dyDescent="0.25">
      <x:c r="W66193" s="110"/>
      <x:c r="AA66193" s="110"/>
    </x:row>
    <x:row r="66194" spans="1:32" x14ac:dyDescent="0.25">
      <x:c r="W66194" s="110"/>
      <x:c r="AA66194" s="110"/>
    </x:row>
    <x:row r="66195" spans="1:32" x14ac:dyDescent="0.25">
      <x:c r="W66195" s="110"/>
      <x:c r="AA66195" s="110"/>
    </x:row>
    <x:row r="66196" spans="1:32" x14ac:dyDescent="0.25">
      <x:c r="W66196" s="110"/>
      <x:c r="AA66196" s="110"/>
    </x:row>
    <x:row r="66197" spans="1:32" x14ac:dyDescent="0.25">
      <x:c r="W66197" s="110"/>
      <x:c r="AA66197" s="110"/>
    </x:row>
    <x:row r="66198" spans="1:32" x14ac:dyDescent="0.25">
      <x:c r="W66198" s="110"/>
      <x:c r="AA66198" s="110"/>
    </x:row>
    <x:row r="66199" spans="1:32" x14ac:dyDescent="0.25">
      <x:c r="W66199" s="110"/>
      <x:c r="AA66199" s="110"/>
    </x:row>
    <x:row r="66200" spans="1:32" x14ac:dyDescent="0.25">
      <x:c r="W66200" s="110"/>
      <x:c r="AA66200" s="110"/>
    </x:row>
    <x:row r="66201" spans="1:32" x14ac:dyDescent="0.25">
      <x:c r="W66201" s="110"/>
      <x:c r="AA66201" s="110"/>
    </x:row>
    <x:row r="66202" spans="1:32" x14ac:dyDescent="0.25">
      <x:c r="W66202" s="110"/>
      <x:c r="AA66202" s="110"/>
    </x:row>
    <x:row r="66203" spans="1:32" x14ac:dyDescent="0.25">
      <x:c r="W66203" s="110"/>
      <x:c r="AA66203" s="110"/>
    </x:row>
    <x:row r="66204" spans="1:32" x14ac:dyDescent="0.25">
      <x:c r="W66204" s="110"/>
      <x:c r="AA66204" s="110"/>
    </x:row>
    <x:row r="66205" spans="1:32" x14ac:dyDescent="0.25">
      <x:c r="W66205" s="110"/>
      <x:c r="AA66205" s="110"/>
    </x:row>
    <x:row r="66206" spans="1:32" x14ac:dyDescent="0.25">
      <x:c r="W66206" s="110"/>
      <x:c r="AA66206" s="110"/>
    </x:row>
    <x:row r="66207" spans="1:32" x14ac:dyDescent="0.25">
      <x:c r="W66207" s="110"/>
      <x:c r="AA66207" s="110"/>
    </x:row>
    <x:row r="66208" spans="1:32" x14ac:dyDescent="0.25">
      <x:c r="W66208" s="110"/>
      <x:c r="AA66208" s="110"/>
    </x:row>
    <x:row r="66209" spans="1:32" x14ac:dyDescent="0.25">
      <x:c r="W66209" s="110"/>
      <x:c r="AA66209" s="110"/>
    </x:row>
    <x:row r="66210" spans="1:32" x14ac:dyDescent="0.25">
      <x:c r="W66210" s="110"/>
      <x:c r="AA66210" s="110"/>
    </x:row>
    <x:row r="66211" spans="1:32" x14ac:dyDescent="0.25">
      <x:c r="W66211" s="110"/>
      <x:c r="AA66211" s="110"/>
    </x:row>
    <x:row r="66212" spans="1:32" x14ac:dyDescent="0.25">
      <x:c r="W66212" s="110"/>
      <x:c r="AA66212" s="110"/>
    </x:row>
    <x:row r="66213" spans="1:32" x14ac:dyDescent="0.25">
      <x:c r="W66213" s="110"/>
      <x:c r="AA66213" s="110"/>
    </x:row>
    <x:row r="66214" spans="1:32" x14ac:dyDescent="0.25">
      <x:c r="W66214" s="110"/>
      <x:c r="AA66214" s="110"/>
    </x:row>
    <x:row r="66215" spans="1:32" x14ac:dyDescent="0.25">
      <x:c r="W66215" s="110"/>
      <x:c r="AA66215" s="110"/>
    </x:row>
    <x:row r="66216" spans="1:32" x14ac:dyDescent="0.25">
      <x:c r="W66216" s="110"/>
      <x:c r="AA66216" s="110"/>
    </x:row>
    <x:row r="66217" spans="1:32" x14ac:dyDescent="0.25">
      <x:c r="W66217" s="110"/>
      <x:c r="AA66217" s="110"/>
    </x:row>
    <x:row r="66218" spans="1:32" x14ac:dyDescent="0.25">
      <x:c r="W66218" s="110"/>
      <x:c r="AA66218" s="110"/>
    </x:row>
    <x:row r="66219" spans="1:32" x14ac:dyDescent="0.25">
      <x:c r="W66219" s="110"/>
      <x:c r="AA66219" s="110"/>
    </x:row>
    <x:row r="66220" spans="1:32" x14ac:dyDescent="0.25">
      <x:c r="W66220" s="110"/>
      <x:c r="AA66220" s="110"/>
    </x:row>
    <x:row r="66221" spans="1:32" x14ac:dyDescent="0.25">
      <x:c r="W66221" s="110"/>
      <x:c r="AA66221" s="110"/>
    </x:row>
    <x:row r="66222" spans="1:32" x14ac:dyDescent="0.25">
      <x:c r="W66222" s="110"/>
      <x:c r="AA66222" s="110"/>
    </x:row>
    <x:row r="66223" spans="1:32" x14ac:dyDescent="0.25">
      <x:c r="W66223" s="110"/>
      <x:c r="AA66223" s="110"/>
    </x:row>
    <x:row r="66224" spans="1:32" x14ac:dyDescent="0.25">
      <x:c r="W66224" s="110"/>
      <x:c r="AA66224" s="110"/>
    </x:row>
    <x:row r="66225" spans="1:32" x14ac:dyDescent="0.25">
      <x:c r="W66225" s="110"/>
      <x:c r="AA66225" s="110"/>
    </x:row>
    <x:row r="66226" spans="1:32" x14ac:dyDescent="0.25">
      <x:c r="W66226" s="110"/>
      <x:c r="AA66226" s="110"/>
    </x:row>
    <x:row r="66227" spans="1:32" x14ac:dyDescent="0.25">
      <x:c r="W66227" s="110"/>
      <x:c r="AA66227" s="110"/>
    </x:row>
    <x:row r="66228" spans="1:32" x14ac:dyDescent="0.25">
      <x:c r="W66228" s="110"/>
      <x:c r="AA66228" s="110"/>
    </x:row>
    <x:row r="66229" spans="1:32" x14ac:dyDescent="0.25">
      <x:c r="W66229" s="110"/>
      <x:c r="AA66229" s="110"/>
    </x:row>
    <x:row r="66230" spans="1:32" x14ac:dyDescent="0.25">
      <x:c r="W66230" s="110"/>
      <x:c r="AA66230" s="110"/>
    </x:row>
    <x:row r="66231" spans="1:32" x14ac:dyDescent="0.25">
      <x:c r="W66231" s="110"/>
      <x:c r="AA66231" s="110"/>
    </x:row>
    <x:row r="66232" spans="1:32" x14ac:dyDescent="0.25">
      <x:c r="W66232" s="110"/>
      <x:c r="AA66232" s="110"/>
    </x:row>
    <x:row r="66233" spans="1:32" x14ac:dyDescent="0.25">
      <x:c r="W66233" s="110"/>
      <x:c r="AA66233" s="110"/>
    </x:row>
    <x:row r="66234" spans="1:32" x14ac:dyDescent="0.25">
      <x:c r="W66234" s="110"/>
      <x:c r="AA66234" s="110"/>
    </x:row>
    <x:row r="66235" spans="1:32" x14ac:dyDescent="0.25">
      <x:c r="W66235" s="110"/>
      <x:c r="AA66235" s="110"/>
    </x:row>
    <x:row r="66236" spans="1:32" x14ac:dyDescent="0.25">
      <x:c r="W66236" s="110"/>
      <x:c r="AA66236" s="110"/>
    </x:row>
    <x:row r="66237" spans="1:32" x14ac:dyDescent="0.25">
      <x:c r="W66237" s="110"/>
      <x:c r="AA66237" s="110"/>
    </x:row>
    <x:row r="66238" spans="1:32" x14ac:dyDescent="0.25">
      <x:c r="W66238" s="110"/>
      <x:c r="AA66238" s="110"/>
    </x:row>
    <x:row r="66239" spans="1:32" x14ac:dyDescent="0.25">
      <x:c r="W66239" s="110"/>
      <x:c r="AA66239" s="110"/>
    </x:row>
    <x:row r="66240" spans="1:32" x14ac:dyDescent="0.25">
      <x:c r="W66240" s="110"/>
      <x:c r="AA66240" s="110"/>
    </x:row>
    <x:row r="66241" spans="1:32" x14ac:dyDescent="0.25">
      <x:c r="W66241" s="110"/>
      <x:c r="AA66241" s="110"/>
    </x:row>
    <x:row r="66242" spans="1:32" x14ac:dyDescent="0.25">
      <x:c r="W66242" s="110"/>
      <x:c r="AA66242" s="110"/>
    </x:row>
    <x:row r="66243" spans="1:32" x14ac:dyDescent="0.25">
      <x:c r="W66243" s="110"/>
      <x:c r="AA66243" s="110"/>
    </x:row>
    <x:row r="66244" spans="1:32" x14ac:dyDescent="0.25">
      <x:c r="W66244" s="110"/>
      <x:c r="AA66244" s="110"/>
    </x:row>
    <x:row r="66245" spans="1:32" x14ac:dyDescent="0.25">
      <x:c r="W66245" s="110"/>
      <x:c r="AA66245" s="110"/>
    </x:row>
    <x:row r="66246" spans="1:32" x14ac:dyDescent="0.25">
      <x:c r="W66246" s="110"/>
      <x:c r="AA66246" s="110"/>
    </x:row>
    <x:row r="66247" spans="1:32" x14ac:dyDescent="0.25">
      <x:c r="W66247" s="110"/>
      <x:c r="AA66247" s="110"/>
    </x:row>
    <x:row r="66248" spans="1:32" x14ac:dyDescent="0.25">
      <x:c r="W66248" s="110"/>
      <x:c r="AA66248" s="110"/>
    </x:row>
    <x:row r="66249" spans="1:32" x14ac:dyDescent="0.25">
      <x:c r="W66249" s="110"/>
      <x:c r="AA66249" s="110"/>
    </x:row>
    <x:row r="66250" spans="1:32" x14ac:dyDescent="0.25">
      <x:c r="W66250" s="110"/>
      <x:c r="AA66250" s="110"/>
    </x:row>
    <x:row r="66251" spans="1:32" x14ac:dyDescent="0.25">
      <x:c r="W66251" s="110"/>
      <x:c r="AA66251" s="110"/>
    </x:row>
    <x:row r="66252" spans="1:32" x14ac:dyDescent="0.25">
      <x:c r="W66252" s="110"/>
      <x:c r="AA66252" s="110"/>
    </x:row>
    <x:row r="66253" spans="1:32" x14ac:dyDescent="0.25">
      <x:c r="W66253" s="110"/>
      <x:c r="AA66253" s="110"/>
    </x:row>
    <x:row r="66254" spans="1:32" x14ac:dyDescent="0.25">
      <x:c r="W66254" s="110"/>
      <x:c r="AA66254" s="110"/>
    </x:row>
    <x:row r="66255" spans="1:32" x14ac:dyDescent="0.25">
      <x:c r="W66255" s="110"/>
      <x:c r="AA66255" s="110"/>
    </x:row>
    <x:row r="66256" spans="1:32" x14ac:dyDescent="0.25">
      <x:c r="W66256" s="110"/>
      <x:c r="AA66256" s="110"/>
    </x:row>
    <x:row r="66257" spans="1:32" x14ac:dyDescent="0.25">
      <x:c r="W66257" s="110"/>
      <x:c r="AA66257" s="110"/>
    </x:row>
    <x:row r="66258" spans="1:32" x14ac:dyDescent="0.25">
      <x:c r="W66258" s="110"/>
      <x:c r="AA66258" s="110"/>
    </x:row>
    <x:row r="66259" spans="1:32" x14ac:dyDescent="0.25">
      <x:c r="W66259" s="110"/>
      <x:c r="AA66259" s="110"/>
    </x:row>
    <x:row r="66260" spans="1:32" x14ac:dyDescent="0.25">
      <x:c r="W66260" s="110"/>
      <x:c r="AA66260" s="110"/>
    </x:row>
    <x:row r="66261" spans="1:32" x14ac:dyDescent="0.25">
      <x:c r="W66261" s="110"/>
      <x:c r="AA66261" s="110"/>
    </x:row>
    <x:row r="66262" spans="1:32" x14ac:dyDescent="0.25">
      <x:c r="W66262" s="110"/>
      <x:c r="AA66262" s="110"/>
    </x:row>
    <x:row r="66263" spans="1:32" x14ac:dyDescent="0.25">
      <x:c r="W66263" s="110"/>
      <x:c r="AA66263" s="110"/>
    </x:row>
    <x:row r="66264" spans="1:32" x14ac:dyDescent="0.25">
      <x:c r="W66264" s="110"/>
      <x:c r="AA66264" s="110"/>
    </x:row>
    <x:row r="66265" spans="1:32" x14ac:dyDescent="0.25">
      <x:c r="W66265" s="110"/>
      <x:c r="AA66265" s="110"/>
    </x:row>
    <x:row r="66266" spans="1:32" x14ac:dyDescent="0.25">
      <x:c r="W66266" s="110"/>
      <x:c r="AA66266" s="110"/>
    </x:row>
    <x:row r="66267" spans="1:32" x14ac:dyDescent="0.25">
      <x:c r="W66267" s="110"/>
      <x:c r="AA66267" s="110"/>
    </x:row>
    <x:row r="66268" spans="1:32" x14ac:dyDescent="0.25">
      <x:c r="W66268" s="110"/>
      <x:c r="AA66268" s="110"/>
    </x:row>
    <x:row r="66269" spans="1:32" x14ac:dyDescent="0.25">
      <x:c r="W66269" s="110"/>
      <x:c r="AA66269" s="110"/>
    </x:row>
    <x:row r="66270" spans="1:32" x14ac:dyDescent="0.25">
      <x:c r="W66270" s="110"/>
      <x:c r="AA66270" s="110"/>
    </x:row>
    <x:row r="66271" spans="1:32" x14ac:dyDescent="0.25">
      <x:c r="W66271" s="110"/>
      <x:c r="AA66271" s="110"/>
    </x:row>
    <x:row r="66272" spans="1:32" x14ac:dyDescent="0.25">
      <x:c r="W66272" s="110"/>
      <x:c r="AA66272" s="110"/>
    </x:row>
    <x:row r="66273" spans="1:32" x14ac:dyDescent="0.25">
      <x:c r="W66273" s="110"/>
      <x:c r="AA66273" s="110"/>
    </x:row>
    <x:row r="66274" spans="1:32" x14ac:dyDescent="0.25">
      <x:c r="W66274" s="110"/>
      <x:c r="AA66274" s="110"/>
    </x:row>
    <x:row r="66275" spans="1:32" x14ac:dyDescent="0.25">
      <x:c r="W66275" s="110"/>
      <x:c r="AA66275" s="110"/>
    </x:row>
    <x:row r="66276" spans="1:32" x14ac:dyDescent="0.25">
      <x:c r="W66276" s="110"/>
      <x:c r="AA66276" s="110"/>
    </x:row>
    <x:row r="66277" spans="1:32" x14ac:dyDescent="0.25">
      <x:c r="W66277" s="110"/>
      <x:c r="AA66277" s="110"/>
    </x:row>
    <x:row r="66278" spans="1:32" x14ac:dyDescent="0.25">
      <x:c r="W66278" s="110"/>
      <x:c r="AA66278" s="110"/>
    </x:row>
    <x:row r="66279" spans="1:32" x14ac:dyDescent="0.25">
      <x:c r="W66279" s="110"/>
      <x:c r="AA66279" s="110"/>
    </x:row>
    <x:row r="66280" spans="1:32" x14ac:dyDescent="0.25">
      <x:c r="W66280" s="110"/>
      <x:c r="AA66280" s="110"/>
    </x:row>
    <x:row r="66281" spans="1:32" x14ac:dyDescent="0.25">
      <x:c r="W66281" s="110"/>
      <x:c r="AA66281" s="110"/>
    </x:row>
    <x:row r="66282" spans="1:32" x14ac:dyDescent="0.25">
      <x:c r="W66282" s="110"/>
      <x:c r="AA66282" s="110"/>
    </x:row>
    <x:row r="66283" spans="1:32" x14ac:dyDescent="0.25">
      <x:c r="W66283" s="110"/>
      <x:c r="AA66283" s="110"/>
    </x:row>
    <x:row r="66284" spans="1:32" x14ac:dyDescent="0.25">
      <x:c r="W66284" s="110"/>
      <x:c r="AA66284" s="110"/>
    </x:row>
    <x:row r="66285" spans="1:32" x14ac:dyDescent="0.25">
      <x:c r="W66285" s="110"/>
      <x:c r="AA66285" s="110"/>
    </x:row>
    <x:row r="66286" spans="1:32" x14ac:dyDescent="0.25">
      <x:c r="W66286" s="110"/>
      <x:c r="AA66286" s="110"/>
    </x:row>
    <x:row r="66287" spans="1:32" x14ac:dyDescent="0.25">
      <x:c r="W66287" s="110"/>
      <x:c r="AA66287" s="110"/>
    </x:row>
    <x:row r="66288" spans="1:32" x14ac:dyDescent="0.25">
      <x:c r="W66288" s="110"/>
      <x:c r="AA66288" s="110"/>
    </x:row>
    <x:row r="66289" spans="1:32" x14ac:dyDescent="0.25">
      <x:c r="W66289" s="110"/>
      <x:c r="AA66289" s="110"/>
    </x:row>
    <x:row r="66290" spans="1:32" x14ac:dyDescent="0.25">
      <x:c r="W66290" s="110"/>
      <x:c r="AA66290" s="110"/>
    </x:row>
    <x:row r="66291" spans="1:32" x14ac:dyDescent="0.25">
      <x:c r="W66291" s="110"/>
      <x:c r="AA66291" s="110"/>
    </x:row>
    <x:row r="66292" spans="1:32" x14ac:dyDescent="0.25">
      <x:c r="W66292" s="110"/>
      <x:c r="AA66292" s="110"/>
    </x:row>
    <x:row r="66293" spans="1:32" x14ac:dyDescent="0.25">
      <x:c r="W66293" s="110"/>
      <x:c r="AA66293" s="110"/>
    </x:row>
    <x:row r="66294" spans="1:32" x14ac:dyDescent="0.25">
      <x:c r="W66294" s="110"/>
      <x:c r="AA66294" s="110"/>
    </x:row>
    <x:row r="66295" spans="1:32" x14ac:dyDescent="0.25">
      <x:c r="W66295" s="110"/>
      <x:c r="AA66295" s="110"/>
    </x:row>
    <x:row r="66296" spans="1:32" x14ac:dyDescent="0.25">
      <x:c r="W66296" s="110"/>
      <x:c r="AA66296" s="110"/>
    </x:row>
    <x:row r="66297" spans="1:32" x14ac:dyDescent="0.25">
      <x:c r="W66297" s="110"/>
      <x:c r="AA66297" s="110"/>
    </x:row>
    <x:row r="66298" spans="1:32" x14ac:dyDescent="0.25">
      <x:c r="W66298" s="110"/>
      <x:c r="AA66298" s="110"/>
    </x:row>
    <x:row r="66299" spans="1:32" x14ac:dyDescent="0.25">
      <x:c r="W66299" s="110"/>
      <x:c r="AA66299" s="110"/>
    </x:row>
    <x:row r="66300" spans="1:32" x14ac:dyDescent="0.25">
      <x:c r="W66300" s="110"/>
      <x:c r="AA66300" s="110"/>
    </x:row>
    <x:row r="66301" spans="1:32" x14ac:dyDescent="0.25">
      <x:c r="W66301" s="110"/>
      <x:c r="AA66301" s="110"/>
    </x:row>
    <x:row r="66302" spans="1:32" x14ac:dyDescent="0.25">
      <x:c r="W66302" s="110"/>
      <x:c r="AA66302" s="110"/>
    </x:row>
    <x:row r="66303" spans="1:32" x14ac:dyDescent="0.25">
      <x:c r="W66303" s="110"/>
      <x:c r="AA66303" s="110"/>
    </x:row>
    <x:row r="66304" spans="1:32" x14ac:dyDescent="0.25">
      <x:c r="W66304" s="110"/>
      <x:c r="AA66304" s="110"/>
    </x:row>
    <x:row r="66305" spans="1:32" x14ac:dyDescent="0.25">
      <x:c r="W66305" s="110"/>
      <x:c r="AA66305" s="110"/>
    </x:row>
    <x:row r="66306" spans="1:32" x14ac:dyDescent="0.25">
      <x:c r="W66306" s="110"/>
      <x:c r="AA66306" s="110"/>
    </x:row>
    <x:row r="66307" spans="1:32" x14ac:dyDescent="0.25">
      <x:c r="W66307" s="110"/>
      <x:c r="AA66307" s="110"/>
    </x:row>
    <x:row r="66308" spans="1:32" x14ac:dyDescent="0.25">
      <x:c r="W66308" s="110"/>
      <x:c r="AA66308" s="110"/>
    </x:row>
    <x:row r="66309" spans="1:32" x14ac:dyDescent="0.25">
      <x:c r="W66309" s="110"/>
      <x:c r="AA66309" s="110"/>
    </x:row>
    <x:row r="66310" spans="1:32" x14ac:dyDescent="0.25">
      <x:c r="W66310" s="110"/>
      <x:c r="AA66310" s="110"/>
    </x:row>
    <x:row r="66311" spans="1:32" x14ac:dyDescent="0.25">
      <x:c r="W66311" s="110"/>
      <x:c r="AA66311" s="110"/>
    </x:row>
    <x:row r="66312" spans="1:32" x14ac:dyDescent="0.25">
      <x:c r="W66312" s="110"/>
      <x:c r="AA66312" s="110"/>
    </x:row>
    <x:row r="66313" spans="1:32" x14ac:dyDescent="0.25">
      <x:c r="W66313" s="110"/>
      <x:c r="AA66313" s="110"/>
    </x:row>
    <x:row r="66314" spans="1:32" x14ac:dyDescent="0.25">
      <x:c r="W66314" s="110"/>
      <x:c r="AA66314" s="110"/>
    </x:row>
    <x:row r="66315" spans="1:32" x14ac:dyDescent="0.25">
      <x:c r="W66315" s="110"/>
      <x:c r="AA66315" s="110"/>
    </x:row>
    <x:row r="66316" spans="1:32" x14ac:dyDescent="0.25">
      <x:c r="W66316" s="110"/>
      <x:c r="AA66316" s="110"/>
    </x:row>
    <x:row r="66317" spans="1:32" x14ac:dyDescent="0.25">
      <x:c r="W66317" s="110"/>
      <x:c r="AA66317" s="110"/>
    </x:row>
    <x:row r="66318" spans="1:32" x14ac:dyDescent="0.25">
      <x:c r="W66318" s="110"/>
      <x:c r="AA66318" s="110"/>
    </x:row>
    <x:row r="66319" spans="1:32" x14ac:dyDescent="0.25">
      <x:c r="W66319" s="110"/>
      <x:c r="AA66319" s="110"/>
    </x:row>
    <x:row r="66320" spans="1:32" x14ac:dyDescent="0.25">
      <x:c r="W66320" s="110"/>
      <x:c r="AA66320" s="110"/>
    </x:row>
    <x:row r="66321" spans="1:32" x14ac:dyDescent="0.25">
      <x:c r="W66321" s="110"/>
      <x:c r="AA66321" s="110"/>
    </x:row>
    <x:row r="66322" spans="1:32" x14ac:dyDescent="0.25">
      <x:c r="W66322" s="110"/>
      <x:c r="AA66322" s="110"/>
    </x:row>
    <x:row r="66323" spans="1:32" x14ac:dyDescent="0.25">
      <x:c r="W66323" s="110"/>
      <x:c r="AA66323" s="110"/>
    </x:row>
    <x:row r="66324" spans="1:32" x14ac:dyDescent="0.25">
      <x:c r="W66324" s="110"/>
      <x:c r="AA66324" s="110"/>
    </x:row>
    <x:row r="66325" spans="1:32" x14ac:dyDescent="0.25">
      <x:c r="W66325" s="110"/>
      <x:c r="AA66325" s="110"/>
    </x:row>
    <x:row r="66326" spans="1:32" x14ac:dyDescent="0.25">
      <x:c r="W66326" s="110"/>
      <x:c r="AA66326" s="110"/>
    </x:row>
    <x:row r="66327" spans="1:32" x14ac:dyDescent="0.25">
      <x:c r="W66327" s="110"/>
      <x:c r="AA66327" s="110"/>
    </x:row>
    <x:row r="66328" spans="1:32" x14ac:dyDescent="0.25">
      <x:c r="W66328" s="110"/>
      <x:c r="AA66328" s="110"/>
    </x:row>
    <x:row r="66329" spans="1:32" x14ac:dyDescent="0.25">
      <x:c r="W66329" s="110"/>
      <x:c r="AA66329" s="110"/>
    </x:row>
    <x:row r="66330" spans="1:32" x14ac:dyDescent="0.25">
      <x:c r="W66330" s="110"/>
      <x:c r="AA66330" s="110"/>
    </x:row>
    <x:row r="66331" spans="1:32" x14ac:dyDescent="0.25">
      <x:c r="W66331" s="110"/>
      <x:c r="AA66331" s="110"/>
    </x:row>
    <x:row r="66332" spans="1:32" x14ac:dyDescent="0.25">
      <x:c r="W66332" s="110"/>
      <x:c r="AA66332" s="110"/>
    </x:row>
    <x:row r="66333" spans="1:32" x14ac:dyDescent="0.25">
      <x:c r="W66333" s="110"/>
      <x:c r="AA66333" s="110"/>
    </x:row>
    <x:row r="66334" spans="1:32" x14ac:dyDescent="0.25">
      <x:c r="W66334" s="110"/>
      <x:c r="AA66334" s="110"/>
    </x:row>
    <x:row r="66335" spans="1:32" x14ac:dyDescent="0.25">
      <x:c r="W66335" s="110"/>
      <x:c r="AA66335" s="110"/>
    </x:row>
    <x:row r="66336" spans="1:32" x14ac:dyDescent="0.25">
      <x:c r="W66336" s="110"/>
      <x:c r="AA66336" s="110"/>
    </x:row>
    <x:row r="66337" spans="1:32" x14ac:dyDescent="0.25">
      <x:c r="W66337" s="110"/>
      <x:c r="AA66337" s="110"/>
    </x:row>
    <x:row r="66338" spans="1:32" x14ac:dyDescent="0.25">
      <x:c r="W66338" s="110"/>
      <x:c r="AA66338" s="110"/>
    </x:row>
    <x:row r="66339" spans="1:32" x14ac:dyDescent="0.25">
      <x:c r="W66339" s="110"/>
      <x:c r="AA66339" s="110"/>
    </x:row>
    <x:row r="66340" spans="1:32" x14ac:dyDescent="0.25">
      <x:c r="W66340" s="110"/>
      <x:c r="AA66340" s="110"/>
    </x:row>
    <x:row r="66341" spans="1:32" x14ac:dyDescent="0.25">
      <x:c r="W66341" s="110"/>
      <x:c r="AA66341" s="110"/>
    </x:row>
    <x:row r="66342" spans="1:32" x14ac:dyDescent="0.25">
      <x:c r="W66342" s="110"/>
      <x:c r="AA66342" s="110"/>
    </x:row>
    <x:row r="66343" spans="1:32" x14ac:dyDescent="0.25">
      <x:c r="W66343" s="110"/>
      <x:c r="AA66343" s="110"/>
    </x:row>
    <x:row r="66344" spans="1:32" x14ac:dyDescent="0.25">
      <x:c r="W66344" s="110"/>
      <x:c r="AA66344" s="110"/>
    </x:row>
    <x:row r="66345" spans="1:32" x14ac:dyDescent="0.25">
      <x:c r="W66345" s="110"/>
      <x:c r="AA66345" s="110"/>
    </x:row>
    <x:row r="66346" spans="1:32" x14ac:dyDescent="0.25">
      <x:c r="W66346" s="110"/>
      <x:c r="AA66346" s="110"/>
    </x:row>
    <x:row r="66347" spans="1:32" x14ac:dyDescent="0.25">
      <x:c r="W66347" s="110"/>
      <x:c r="AA66347" s="110"/>
    </x:row>
    <x:row r="66348" spans="1:32" x14ac:dyDescent="0.25">
      <x:c r="W66348" s="110"/>
      <x:c r="AA66348" s="110"/>
    </x:row>
    <x:row r="66349" spans="1:32" x14ac:dyDescent="0.25">
      <x:c r="W66349" s="110"/>
      <x:c r="AA66349" s="110"/>
    </x:row>
    <x:row r="66350" spans="1:32" x14ac:dyDescent="0.25">
      <x:c r="W66350" s="110"/>
      <x:c r="AA66350" s="110"/>
    </x:row>
    <x:row r="66351" spans="1:32" x14ac:dyDescent="0.25">
      <x:c r="W66351" s="110"/>
      <x:c r="AA66351" s="110"/>
    </x:row>
    <x:row r="66352" spans="1:32" x14ac:dyDescent="0.25">
      <x:c r="W66352" s="110"/>
      <x:c r="AA66352" s="110"/>
    </x:row>
    <x:row r="66353" spans="1:32" x14ac:dyDescent="0.25">
      <x:c r="W66353" s="110"/>
      <x:c r="AA66353" s="110"/>
    </x:row>
    <x:row r="66354" spans="1:32" x14ac:dyDescent="0.25">
      <x:c r="W66354" s="110"/>
      <x:c r="AA66354" s="110"/>
    </x:row>
    <x:row r="66355" spans="1:32" x14ac:dyDescent="0.25">
      <x:c r="W66355" s="110"/>
      <x:c r="AA66355" s="110"/>
    </x:row>
    <x:row r="66356" spans="1:32" x14ac:dyDescent="0.25">
      <x:c r="W66356" s="110"/>
      <x:c r="AA66356" s="110"/>
    </x:row>
    <x:row r="66357" spans="1:32" x14ac:dyDescent="0.25">
      <x:c r="W66357" s="110"/>
      <x:c r="AA66357" s="110"/>
    </x:row>
    <x:row r="66358" spans="1:32" x14ac:dyDescent="0.25">
      <x:c r="W66358" s="110"/>
      <x:c r="AA66358" s="110"/>
    </x:row>
    <x:row r="66359" spans="1:32" x14ac:dyDescent="0.25">
      <x:c r="W66359" s="110"/>
      <x:c r="AA66359" s="110"/>
    </x:row>
    <x:row r="66360" spans="1:32" x14ac:dyDescent="0.25">
      <x:c r="W66360" s="110"/>
      <x:c r="AA66360" s="110"/>
    </x:row>
    <x:row r="66361" spans="1:32" x14ac:dyDescent="0.25">
      <x:c r="W66361" s="110"/>
      <x:c r="AA66361" s="110"/>
    </x:row>
    <x:row r="66362" spans="1:32" x14ac:dyDescent="0.25">
      <x:c r="W66362" s="110"/>
      <x:c r="AA66362" s="110"/>
    </x:row>
    <x:row r="66363" spans="1:32" x14ac:dyDescent="0.25">
      <x:c r="W66363" s="110"/>
      <x:c r="AA66363" s="110"/>
    </x:row>
    <x:row r="66364" spans="1:32" x14ac:dyDescent="0.25">
      <x:c r="W66364" s="110"/>
      <x:c r="AA66364" s="110"/>
    </x:row>
    <x:row r="66365" spans="1:32" x14ac:dyDescent="0.25">
      <x:c r="W66365" s="110"/>
      <x:c r="AA66365" s="110"/>
    </x:row>
    <x:row r="66366" spans="1:32" x14ac:dyDescent="0.25">
      <x:c r="W66366" s="110"/>
      <x:c r="AA66366" s="110"/>
    </x:row>
    <x:row r="66367" spans="1:32" x14ac:dyDescent="0.25">
      <x:c r="W66367" s="110"/>
      <x:c r="AA66367" s="110"/>
    </x:row>
    <x:row r="66368" spans="1:32" x14ac:dyDescent="0.25">
      <x:c r="W66368" s="110"/>
      <x:c r="AA66368" s="110"/>
    </x:row>
    <x:row r="66369" spans="1:32" x14ac:dyDescent="0.25">
      <x:c r="W66369" s="110"/>
      <x:c r="AA66369" s="110"/>
    </x:row>
    <x:row r="66370" spans="1:32" x14ac:dyDescent="0.25">
      <x:c r="W66370" s="110"/>
      <x:c r="AA66370" s="110"/>
    </x:row>
    <x:row r="66371" spans="1:32" x14ac:dyDescent="0.25">
      <x:c r="W66371" s="110"/>
      <x:c r="AA66371" s="110"/>
    </x:row>
    <x:row r="66372" spans="1:32" x14ac:dyDescent="0.25">
      <x:c r="W66372" s="110"/>
      <x:c r="AA66372" s="110"/>
    </x:row>
    <x:row r="66373" spans="1:32" x14ac:dyDescent="0.25">
      <x:c r="W66373" s="110"/>
      <x:c r="AA66373" s="110"/>
    </x:row>
    <x:row r="66374" spans="1:32" x14ac:dyDescent="0.25">
      <x:c r="W66374" s="110"/>
      <x:c r="AA66374" s="110"/>
    </x:row>
    <x:row r="66375" spans="1:32" x14ac:dyDescent="0.25">
      <x:c r="W66375" s="110"/>
      <x:c r="AA66375" s="110"/>
    </x:row>
    <x:row r="66376" spans="1:32" x14ac:dyDescent="0.25">
      <x:c r="W66376" s="110"/>
      <x:c r="AA66376" s="110"/>
    </x:row>
    <x:row r="66377" spans="1:32" x14ac:dyDescent="0.25">
      <x:c r="W66377" s="110"/>
      <x:c r="AA66377" s="110"/>
    </x:row>
    <x:row r="66378" spans="1:32" x14ac:dyDescent="0.25">
      <x:c r="W66378" s="110"/>
      <x:c r="AA66378" s="110"/>
    </x:row>
    <x:row r="66379" spans="1:32" x14ac:dyDescent="0.25">
      <x:c r="W66379" s="110"/>
      <x:c r="AA66379" s="110"/>
    </x:row>
    <x:row r="66380" spans="1:32" x14ac:dyDescent="0.25">
      <x:c r="W66380" s="110"/>
      <x:c r="AA66380" s="110"/>
    </x:row>
    <x:row r="66381" spans="1:32" x14ac:dyDescent="0.25">
      <x:c r="W66381" s="110"/>
      <x:c r="AA66381" s="110"/>
    </x:row>
    <x:row r="66382" spans="1:32" x14ac:dyDescent="0.25">
      <x:c r="W66382" s="110"/>
      <x:c r="AA66382" s="110"/>
    </x:row>
    <x:row r="66383" spans="1:32" x14ac:dyDescent="0.25">
      <x:c r="W66383" s="110"/>
      <x:c r="AA66383" s="110"/>
    </x:row>
    <x:row r="66384" spans="1:32" x14ac:dyDescent="0.25">
      <x:c r="W66384" s="110"/>
      <x:c r="AA66384" s="110"/>
    </x:row>
    <x:row r="66385" spans="1:32" x14ac:dyDescent="0.25">
      <x:c r="W66385" s="110"/>
      <x:c r="AA66385" s="110"/>
    </x:row>
    <x:row r="66386" spans="1:32" x14ac:dyDescent="0.25">
      <x:c r="W66386" s="110"/>
      <x:c r="AA66386" s="110"/>
    </x:row>
    <x:row r="66387" spans="1:32" x14ac:dyDescent="0.25">
      <x:c r="W66387" s="110"/>
      <x:c r="AA66387" s="110"/>
    </x:row>
    <x:row r="66388" spans="1:32" x14ac:dyDescent="0.25">
      <x:c r="W66388" s="110"/>
      <x:c r="AA66388" s="110"/>
    </x:row>
    <x:row r="66389" spans="1:32" x14ac:dyDescent="0.25">
      <x:c r="W66389" s="110"/>
      <x:c r="AA66389" s="110"/>
    </x:row>
    <x:row r="66390" spans="1:32" x14ac:dyDescent="0.25">
      <x:c r="W66390" s="110"/>
      <x:c r="AA66390" s="110"/>
    </x:row>
    <x:row r="66391" spans="1:32" x14ac:dyDescent="0.25">
      <x:c r="W66391" s="110"/>
      <x:c r="AA66391" s="110"/>
    </x:row>
    <x:row r="66392" spans="1:32" x14ac:dyDescent="0.25">
      <x:c r="W66392" s="110"/>
      <x:c r="AA66392" s="110"/>
    </x:row>
    <x:row r="66393" spans="1:32" x14ac:dyDescent="0.25">
      <x:c r="W66393" s="110"/>
      <x:c r="AA66393" s="110"/>
    </x:row>
    <x:row r="66394" spans="1:32" x14ac:dyDescent="0.25">
      <x:c r="W66394" s="110"/>
      <x:c r="AA66394" s="110"/>
    </x:row>
    <x:row r="66395" spans="1:32" x14ac:dyDescent="0.25">
      <x:c r="W66395" s="110"/>
      <x:c r="AA66395" s="110"/>
    </x:row>
    <x:row r="66396" spans="1:32" x14ac:dyDescent="0.25">
      <x:c r="W66396" s="110"/>
      <x:c r="AA66396" s="110"/>
    </x:row>
    <x:row r="66397" spans="1:32" x14ac:dyDescent="0.25">
      <x:c r="W66397" s="110"/>
      <x:c r="AA66397" s="110"/>
    </x:row>
    <x:row r="66398" spans="1:32" x14ac:dyDescent="0.25">
      <x:c r="W66398" s="110"/>
      <x:c r="AA66398" s="110"/>
    </x:row>
    <x:row r="66399" spans="1:32" x14ac:dyDescent="0.25">
      <x:c r="W66399" s="110"/>
      <x:c r="AA66399" s="110"/>
    </x:row>
    <x:row r="66400" spans="1:32" x14ac:dyDescent="0.25">
      <x:c r="W66400" s="110"/>
      <x:c r="AA66400" s="110"/>
    </x:row>
    <x:row r="66401" spans="1:32" x14ac:dyDescent="0.25">
      <x:c r="W66401" s="110"/>
      <x:c r="AA66401" s="110"/>
    </x:row>
    <x:row r="66402" spans="1:32" x14ac:dyDescent="0.25">
      <x:c r="W66402" s="110"/>
      <x:c r="AA66402" s="110"/>
    </x:row>
    <x:row r="66403" spans="1:32" x14ac:dyDescent="0.25">
      <x:c r="W66403" s="110"/>
      <x:c r="AA66403" s="110"/>
    </x:row>
    <x:row r="66404" spans="1:32" x14ac:dyDescent="0.25">
      <x:c r="W66404" s="110"/>
      <x:c r="AA66404" s="110"/>
    </x:row>
    <x:row r="66405" spans="1:32" x14ac:dyDescent="0.25">
      <x:c r="W66405" s="110"/>
      <x:c r="AA66405" s="110"/>
    </x:row>
    <x:row r="66406" spans="1:32" x14ac:dyDescent="0.25">
      <x:c r="W66406" s="110"/>
      <x:c r="AA66406" s="110"/>
    </x:row>
    <x:row r="66407" spans="1:32" x14ac:dyDescent="0.25">
      <x:c r="W66407" s="110"/>
      <x:c r="AA66407" s="110"/>
    </x:row>
    <x:row r="66408" spans="1:32" x14ac:dyDescent="0.25">
      <x:c r="W66408" s="110"/>
      <x:c r="AA66408" s="110"/>
    </x:row>
    <x:row r="66409" spans="1:32" x14ac:dyDescent="0.25">
      <x:c r="W66409" s="110"/>
      <x:c r="AA66409" s="110"/>
    </x:row>
    <x:row r="66410" spans="1:32" x14ac:dyDescent="0.25">
      <x:c r="W66410" s="110"/>
      <x:c r="AA66410" s="110"/>
    </x:row>
    <x:row r="66411" spans="1:32" x14ac:dyDescent="0.25">
      <x:c r="W66411" s="110"/>
      <x:c r="AA66411" s="110"/>
    </x:row>
    <x:row r="66412" spans="1:32" x14ac:dyDescent="0.25">
      <x:c r="W66412" s="110"/>
      <x:c r="AA66412" s="110"/>
    </x:row>
    <x:row r="66413" spans="1:32" x14ac:dyDescent="0.25">
      <x:c r="W66413" s="110"/>
      <x:c r="AA66413" s="110"/>
    </x:row>
    <x:row r="66414" spans="1:32" x14ac:dyDescent="0.25">
      <x:c r="W66414" s="110"/>
      <x:c r="AA66414" s="110"/>
    </x:row>
    <x:row r="66415" spans="1:32" x14ac:dyDescent="0.25">
      <x:c r="W66415" s="110"/>
      <x:c r="AA66415" s="110"/>
    </x:row>
    <x:row r="66416" spans="1:32" x14ac:dyDescent="0.25">
      <x:c r="W66416" s="110"/>
      <x:c r="AA66416" s="110"/>
    </x:row>
    <x:row r="66417" spans="1:32" x14ac:dyDescent="0.25">
      <x:c r="W66417" s="110"/>
      <x:c r="AA66417" s="110"/>
    </x:row>
    <x:row r="66418" spans="1:32" x14ac:dyDescent="0.25">
      <x:c r="W66418" s="110"/>
      <x:c r="AA66418" s="110"/>
    </x:row>
    <x:row r="66419" spans="1:32" x14ac:dyDescent="0.25">
      <x:c r="W66419" s="110"/>
      <x:c r="AA66419" s="110"/>
    </x:row>
    <x:row r="66420" spans="1:32" x14ac:dyDescent="0.25">
      <x:c r="W66420" s="110"/>
      <x:c r="AA66420" s="110"/>
    </x:row>
    <x:row r="66421" spans="1:32" x14ac:dyDescent="0.25">
      <x:c r="W66421" s="110"/>
      <x:c r="AA66421" s="110"/>
    </x:row>
    <x:row r="66422" spans="1:32" x14ac:dyDescent="0.25">
      <x:c r="W66422" s="110"/>
      <x:c r="AA66422" s="110"/>
    </x:row>
    <x:row r="66423" spans="1:32" x14ac:dyDescent="0.25">
      <x:c r="W66423" s="110"/>
      <x:c r="AA66423" s="110"/>
    </x:row>
    <x:row r="66424" spans="1:32" x14ac:dyDescent="0.25">
      <x:c r="W66424" s="110"/>
      <x:c r="AA66424" s="110"/>
    </x:row>
    <x:row r="66425" spans="1:32" x14ac:dyDescent="0.25">
      <x:c r="W66425" s="110"/>
      <x:c r="AA66425" s="110"/>
    </x:row>
    <x:row r="66426" spans="1:32" x14ac:dyDescent="0.25">
      <x:c r="W66426" s="110"/>
      <x:c r="AA66426" s="110"/>
    </x:row>
    <x:row r="66427" spans="1:32" x14ac:dyDescent="0.25">
      <x:c r="W66427" s="110"/>
      <x:c r="AA66427" s="110"/>
    </x:row>
    <x:row r="66428" spans="1:32" x14ac:dyDescent="0.25">
      <x:c r="W66428" s="110"/>
      <x:c r="AA66428" s="110"/>
    </x:row>
    <x:row r="66429" spans="1:32" x14ac:dyDescent="0.25">
      <x:c r="W66429" s="110"/>
      <x:c r="AA66429" s="110"/>
    </x:row>
    <x:row r="66430" spans="1:32" x14ac:dyDescent="0.25">
      <x:c r="W66430" s="110"/>
      <x:c r="AA66430" s="110"/>
    </x:row>
    <x:row r="66431" spans="1:32" x14ac:dyDescent="0.25">
      <x:c r="W66431" s="110"/>
      <x:c r="AA66431" s="110"/>
    </x:row>
    <x:row r="66432" spans="1:32" x14ac:dyDescent="0.25">
      <x:c r="W66432" s="110"/>
      <x:c r="AA66432" s="110"/>
    </x:row>
    <x:row r="66433" spans="1:32" x14ac:dyDescent="0.25">
      <x:c r="W66433" s="110"/>
      <x:c r="AA66433" s="110"/>
    </x:row>
    <x:row r="66434" spans="1:32" x14ac:dyDescent="0.25">
      <x:c r="W66434" s="110"/>
      <x:c r="AA66434" s="110"/>
    </x:row>
    <x:row r="66435" spans="1:32" x14ac:dyDescent="0.25">
      <x:c r="W66435" s="110"/>
      <x:c r="AA66435" s="110"/>
    </x:row>
    <x:row r="66436" spans="1:32" x14ac:dyDescent="0.25">
      <x:c r="W66436" s="110"/>
      <x:c r="AA66436" s="110"/>
    </x:row>
    <x:row r="66437" spans="1:32" x14ac:dyDescent="0.25">
      <x:c r="W66437" s="110"/>
      <x:c r="AA66437" s="110"/>
    </x:row>
    <x:row r="66438" spans="1:32" x14ac:dyDescent="0.25">
      <x:c r="W66438" s="110"/>
      <x:c r="AA66438" s="110"/>
    </x:row>
    <x:row r="66439" spans="1:32" x14ac:dyDescent="0.25">
      <x:c r="W66439" s="110"/>
      <x:c r="AA66439" s="110"/>
    </x:row>
    <x:row r="66440" spans="1:32" x14ac:dyDescent="0.25">
      <x:c r="W66440" s="110"/>
      <x:c r="AA66440" s="110"/>
    </x:row>
    <x:row r="66441" spans="1:32" x14ac:dyDescent="0.25">
      <x:c r="W66441" s="110"/>
      <x:c r="AA66441" s="110"/>
    </x:row>
    <x:row r="66442" spans="1:32" x14ac:dyDescent="0.25">
      <x:c r="W66442" s="110"/>
      <x:c r="AA66442" s="110"/>
    </x:row>
    <x:row r="66443" spans="1:32" x14ac:dyDescent="0.25">
      <x:c r="W66443" s="110"/>
      <x:c r="AA66443" s="110"/>
    </x:row>
    <x:row r="66444" spans="1:32" x14ac:dyDescent="0.25">
      <x:c r="W66444" s="110"/>
      <x:c r="AA66444" s="110"/>
    </x:row>
    <x:row r="66445" spans="1:32" x14ac:dyDescent="0.25">
      <x:c r="W66445" s="110"/>
      <x:c r="AA66445" s="110"/>
    </x:row>
    <x:row r="66446" spans="1:32" x14ac:dyDescent="0.25">
      <x:c r="W66446" s="110"/>
      <x:c r="AA66446" s="110"/>
    </x:row>
    <x:row r="66447" spans="1:32" x14ac:dyDescent="0.25">
      <x:c r="W66447" s="110"/>
      <x:c r="AA66447" s="110"/>
    </x:row>
    <x:row r="66448" spans="1:32" x14ac:dyDescent="0.25">
      <x:c r="W66448" s="110"/>
      <x:c r="AA66448" s="110"/>
    </x:row>
    <x:row r="66449" spans="1:32" x14ac:dyDescent="0.25">
      <x:c r="W66449" s="110"/>
      <x:c r="AA66449" s="110"/>
    </x:row>
    <x:row r="66450" spans="1:32" x14ac:dyDescent="0.25">
      <x:c r="W66450" s="110"/>
      <x:c r="AA66450" s="110"/>
    </x:row>
    <x:row r="66451" spans="1:32" x14ac:dyDescent="0.25">
      <x:c r="W66451" s="110"/>
      <x:c r="AA66451" s="110"/>
    </x:row>
    <x:row r="66452" spans="1:32" x14ac:dyDescent="0.25">
      <x:c r="W66452" s="110"/>
      <x:c r="AA66452" s="110"/>
    </x:row>
    <x:row r="66453" spans="1:32" x14ac:dyDescent="0.25">
      <x:c r="W66453" s="110"/>
      <x:c r="AA66453" s="110"/>
    </x:row>
    <x:row r="66454" spans="1:32" x14ac:dyDescent="0.25">
      <x:c r="W66454" s="110"/>
      <x:c r="AA66454" s="110"/>
    </x:row>
    <x:row r="66455" spans="1:32" x14ac:dyDescent="0.25">
      <x:c r="W66455" s="110"/>
      <x:c r="AA66455" s="110"/>
    </x:row>
    <x:row r="66456" spans="1:32" x14ac:dyDescent="0.25">
      <x:c r="W66456" s="110"/>
      <x:c r="AA66456" s="110"/>
    </x:row>
    <x:row r="66457" spans="1:32" x14ac:dyDescent="0.25">
      <x:c r="W66457" s="110"/>
      <x:c r="AA66457" s="110"/>
    </x:row>
    <x:row r="66458" spans="1:32" x14ac:dyDescent="0.25">
      <x:c r="W66458" s="110"/>
      <x:c r="AA66458" s="110"/>
    </x:row>
    <x:row r="66459" spans="1:32" x14ac:dyDescent="0.25">
      <x:c r="W66459" s="110"/>
      <x:c r="AA66459" s="110"/>
    </x:row>
    <x:row r="66460" spans="1:32" x14ac:dyDescent="0.25">
      <x:c r="W66460" s="110"/>
      <x:c r="AA66460" s="110"/>
    </x:row>
    <x:row r="66461" spans="1:32" x14ac:dyDescent="0.25">
      <x:c r="W66461" s="110"/>
      <x:c r="AA66461" s="110"/>
    </x:row>
    <x:row r="66462" spans="1:32" x14ac:dyDescent="0.25">
      <x:c r="W66462" s="110"/>
      <x:c r="AA66462" s="110"/>
    </x:row>
    <x:row r="66463" spans="1:32" x14ac:dyDescent="0.25">
      <x:c r="W66463" s="110"/>
      <x:c r="AA66463" s="110"/>
    </x:row>
    <x:row r="66464" spans="1:32" x14ac:dyDescent="0.25">
      <x:c r="W66464" s="110"/>
      <x:c r="AA66464" s="110"/>
    </x:row>
    <x:row r="66465" spans="1:32" x14ac:dyDescent="0.25">
      <x:c r="W66465" s="110"/>
      <x:c r="AA66465" s="110"/>
    </x:row>
    <x:row r="66466" spans="1:32" x14ac:dyDescent="0.25">
      <x:c r="W66466" s="110"/>
      <x:c r="AA66466" s="110"/>
    </x:row>
    <x:row r="66467" spans="1:32" x14ac:dyDescent="0.25">
      <x:c r="W66467" s="110"/>
      <x:c r="AA66467" s="110"/>
    </x:row>
    <x:row r="66468" spans="1:32" x14ac:dyDescent="0.25">
      <x:c r="W66468" s="110"/>
      <x:c r="AA66468" s="110"/>
    </x:row>
    <x:row r="66469" spans="1:32" x14ac:dyDescent="0.25">
      <x:c r="W66469" s="110"/>
      <x:c r="AA66469" s="110"/>
    </x:row>
    <x:row r="66470" spans="1:32" x14ac:dyDescent="0.25">
      <x:c r="W66470" s="110"/>
      <x:c r="AA66470" s="110"/>
    </x:row>
    <x:row r="66471" spans="1:32" x14ac:dyDescent="0.25">
      <x:c r="W66471" s="110"/>
      <x:c r="AA66471" s="110"/>
    </x:row>
    <x:row r="66472" spans="1:32" x14ac:dyDescent="0.25">
      <x:c r="W66472" s="110"/>
      <x:c r="AA66472" s="110"/>
    </x:row>
    <x:row r="66473" spans="1:32" x14ac:dyDescent="0.25">
      <x:c r="W66473" s="110"/>
      <x:c r="AA66473" s="110"/>
    </x:row>
    <x:row r="66474" spans="1:32" x14ac:dyDescent="0.25">
      <x:c r="W66474" s="110"/>
      <x:c r="AA66474" s="110"/>
    </x:row>
    <x:row r="66475" spans="1:32" x14ac:dyDescent="0.25">
      <x:c r="W66475" s="110"/>
      <x:c r="AA66475" s="110"/>
    </x:row>
    <x:row r="66476" spans="1:32" x14ac:dyDescent="0.25">
      <x:c r="W66476" s="110"/>
      <x:c r="AA66476" s="110"/>
    </x:row>
    <x:row r="66477" spans="1:32" x14ac:dyDescent="0.25">
      <x:c r="W66477" s="110"/>
      <x:c r="AA66477" s="110"/>
    </x:row>
    <x:row r="66478" spans="1:32" x14ac:dyDescent="0.25">
      <x:c r="W66478" s="110"/>
      <x:c r="AA66478" s="110"/>
    </x:row>
    <x:row r="66479" spans="1:32" x14ac:dyDescent="0.25">
      <x:c r="W66479" s="110"/>
      <x:c r="AA66479" s="110"/>
    </x:row>
    <x:row r="66480" spans="1:32" x14ac:dyDescent="0.25">
      <x:c r="W66480" s="110"/>
      <x:c r="AA66480" s="110"/>
    </x:row>
    <x:row r="66481" spans="1:32" x14ac:dyDescent="0.25">
      <x:c r="W66481" s="110"/>
      <x:c r="AA66481" s="110"/>
    </x:row>
    <x:row r="66482" spans="1:32" x14ac:dyDescent="0.25">
      <x:c r="W66482" s="110"/>
      <x:c r="AA66482" s="110"/>
    </x:row>
    <x:row r="66483" spans="1:32" x14ac:dyDescent="0.25">
      <x:c r="W66483" s="110"/>
      <x:c r="AA66483" s="110"/>
    </x:row>
    <x:row r="66484" spans="1:32" x14ac:dyDescent="0.25">
      <x:c r="W66484" s="110"/>
      <x:c r="AA66484" s="110"/>
    </x:row>
    <x:row r="66485" spans="1:32" x14ac:dyDescent="0.25">
      <x:c r="W66485" s="110"/>
      <x:c r="AA66485" s="110"/>
    </x:row>
    <x:row r="66486" spans="1:32" x14ac:dyDescent="0.25">
      <x:c r="W66486" s="110"/>
      <x:c r="AA66486" s="110"/>
    </x:row>
    <x:row r="66487" spans="1:32" x14ac:dyDescent="0.25">
      <x:c r="W66487" s="110"/>
      <x:c r="AA66487" s="110"/>
    </x:row>
    <x:row r="66488" spans="1:32" x14ac:dyDescent="0.25">
      <x:c r="W66488" s="110"/>
      <x:c r="AA66488" s="110"/>
    </x:row>
    <x:row r="66489" spans="1:32" x14ac:dyDescent="0.25">
      <x:c r="W66489" s="110"/>
      <x:c r="AA66489" s="110"/>
    </x:row>
    <x:row r="66490" spans="1:32" x14ac:dyDescent="0.25">
      <x:c r="W66490" s="110"/>
      <x:c r="AA66490" s="110"/>
    </x:row>
    <x:row r="66491" spans="1:32" x14ac:dyDescent="0.25">
      <x:c r="W66491" s="110"/>
      <x:c r="AA66491" s="110"/>
    </x:row>
    <x:row r="66492" spans="1:32" x14ac:dyDescent="0.25">
      <x:c r="W66492" s="110"/>
      <x:c r="AA66492" s="110"/>
    </x:row>
    <x:row r="66493" spans="1:32" x14ac:dyDescent="0.25">
      <x:c r="W66493" s="110"/>
      <x:c r="AA66493" s="110"/>
    </x:row>
    <x:row r="66494" spans="1:32" x14ac:dyDescent="0.25">
      <x:c r="W66494" s="110"/>
      <x:c r="AA66494" s="110"/>
    </x:row>
    <x:row r="66495" spans="1:32" x14ac:dyDescent="0.25">
      <x:c r="W66495" s="110"/>
      <x:c r="AA66495" s="110"/>
    </x:row>
    <x:row r="66496" spans="1:32" x14ac:dyDescent="0.25">
      <x:c r="W66496" s="110"/>
      <x:c r="AA66496" s="110"/>
    </x:row>
    <x:row r="66497" spans="1:32" x14ac:dyDescent="0.25">
      <x:c r="W66497" s="110"/>
      <x:c r="AA66497" s="110"/>
    </x:row>
    <x:row r="66498" spans="1:32" x14ac:dyDescent="0.25">
      <x:c r="W66498" s="110"/>
      <x:c r="AA66498" s="110"/>
    </x:row>
    <x:row r="66499" spans="1:32" x14ac:dyDescent="0.25">
      <x:c r="W66499" s="110"/>
      <x:c r="AA66499" s="110"/>
    </x:row>
    <x:row r="66500" spans="1:32" x14ac:dyDescent="0.25">
      <x:c r="W66500" s="110"/>
      <x:c r="AA66500" s="110"/>
    </x:row>
    <x:row r="66501" spans="1:32" x14ac:dyDescent="0.25">
      <x:c r="W66501" s="110"/>
      <x:c r="AA66501" s="110"/>
    </x:row>
    <x:row r="66502" spans="1:32" x14ac:dyDescent="0.25">
      <x:c r="W66502" s="110"/>
      <x:c r="AA66502" s="110"/>
    </x:row>
    <x:row r="66503" spans="1:32" x14ac:dyDescent="0.25">
      <x:c r="W66503" s="110"/>
      <x:c r="AA66503" s="110"/>
    </x:row>
    <x:row r="66504" spans="1:32" x14ac:dyDescent="0.25">
      <x:c r="W66504" s="110"/>
      <x:c r="AA66504" s="110"/>
    </x:row>
    <x:row r="66505" spans="1:32" x14ac:dyDescent="0.25">
      <x:c r="W66505" s="110"/>
      <x:c r="AA66505" s="110"/>
    </x:row>
    <x:row r="66506" spans="1:32" x14ac:dyDescent="0.25">
      <x:c r="W66506" s="110"/>
      <x:c r="AA66506" s="110"/>
    </x:row>
    <x:row r="66507" spans="1:32" x14ac:dyDescent="0.25">
      <x:c r="W66507" s="110"/>
      <x:c r="AA66507" s="110"/>
    </x:row>
    <x:row r="66508" spans="1:32" x14ac:dyDescent="0.25">
      <x:c r="W66508" s="110"/>
      <x:c r="AA66508" s="110"/>
    </x:row>
    <x:row r="66509" spans="1:32" x14ac:dyDescent="0.25">
      <x:c r="W66509" s="110"/>
      <x:c r="AA66509" s="110"/>
    </x:row>
    <x:row r="66510" spans="1:32" x14ac:dyDescent="0.25">
      <x:c r="W66510" s="110"/>
      <x:c r="AA66510" s="110"/>
    </x:row>
    <x:row r="66511" spans="1:32" x14ac:dyDescent="0.25">
      <x:c r="W66511" s="110"/>
      <x:c r="AA66511" s="110"/>
    </x:row>
    <x:row r="66512" spans="1:32" x14ac:dyDescent="0.25">
      <x:c r="W66512" s="110"/>
      <x:c r="AA66512" s="110"/>
    </x:row>
    <x:row r="66513" spans="1:32" x14ac:dyDescent="0.25">
      <x:c r="W66513" s="110"/>
      <x:c r="AA66513" s="110"/>
    </x:row>
    <x:row r="66514" spans="1:32" x14ac:dyDescent="0.25">
      <x:c r="W66514" s="110"/>
      <x:c r="AA66514" s="110"/>
    </x:row>
    <x:row r="66515" spans="1:32" x14ac:dyDescent="0.25">
      <x:c r="W66515" s="110"/>
      <x:c r="AA66515" s="110"/>
    </x:row>
    <x:row r="66516" spans="1:32" x14ac:dyDescent="0.25">
      <x:c r="W66516" s="110"/>
      <x:c r="AA66516" s="110"/>
    </x:row>
    <x:row r="66517" spans="1:32" x14ac:dyDescent="0.25">
      <x:c r="W66517" s="110"/>
      <x:c r="AA66517" s="110"/>
    </x:row>
    <x:row r="66518" spans="1:32" x14ac:dyDescent="0.25">
      <x:c r="W66518" s="110"/>
      <x:c r="AA66518" s="110"/>
    </x:row>
    <x:row r="66519" spans="1:32" x14ac:dyDescent="0.25">
      <x:c r="W66519" s="110"/>
      <x:c r="AA66519" s="110"/>
    </x:row>
    <x:row r="66520" spans="1:32" x14ac:dyDescent="0.25">
      <x:c r="W66520" s="110"/>
      <x:c r="AA66520" s="110"/>
    </x:row>
    <x:row r="66521" spans="1:32" x14ac:dyDescent="0.25">
      <x:c r="W66521" s="110"/>
      <x:c r="AA66521" s="110"/>
    </x:row>
    <x:row r="66522" spans="1:32" x14ac:dyDescent="0.25">
      <x:c r="W66522" s="110"/>
      <x:c r="AA66522" s="110"/>
    </x:row>
    <x:row r="66523" spans="1:32" x14ac:dyDescent="0.25">
      <x:c r="W66523" s="110"/>
      <x:c r="AA66523" s="110"/>
    </x:row>
    <x:row r="66524" spans="1:32" x14ac:dyDescent="0.25">
      <x:c r="W66524" s="110"/>
      <x:c r="AA66524" s="110"/>
    </x:row>
    <x:row r="66525" spans="1:32" x14ac:dyDescent="0.25">
      <x:c r="W66525" s="110"/>
      <x:c r="AA66525" s="110"/>
    </x:row>
    <x:row r="66526" spans="1:32" x14ac:dyDescent="0.25">
      <x:c r="W66526" s="110"/>
      <x:c r="AA66526" s="110"/>
    </x:row>
    <x:row r="66527" spans="1:32" x14ac:dyDescent="0.25">
      <x:c r="W66527" s="110"/>
      <x:c r="AA66527" s="110"/>
    </x:row>
    <x:row r="66528" spans="1:32" x14ac:dyDescent="0.25">
      <x:c r="W66528" s="110"/>
      <x:c r="AA66528" s="110"/>
    </x:row>
    <x:row r="66529" spans="1:32" x14ac:dyDescent="0.25">
      <x:c r="W66529" s="110"/>
      <x:c r="AA66529" s="110"/>
    </x:row>
    <x:row r="66530" spans="1:32" x14ac:dyDescent="0.25">
      <x:c r="W66530" s="110"/>
      <x:c r="AA66530" s="110"/>
    </x:row>
    <x:row r="66531" spans="1:32" x14ac:dyDescent="0.25">
      <x:c r="W66531" s="110"/>
      <x:c r="AA66531" s="110"/>
    </x:row>
    <x:row r="66532" spans="1:32" x14ac:dyDescent="0.25">
      <x:c r="W66532" s="110"/>
      <x:c r="AA66532" s="110"/>
    </x:row>
    <x:row r="66533" spans="1:32" x14ac:dyDescent="0.25">
      <x:c r="W66533" s="110"/>
      <x:c r="AA66533" s="110"/>
    </x:row>
    <x:row r="66534" spans="1:32" x14ac:dyDescent="0.25">
      <x:c r="W66534" s="110"/>
      <x:c r="AA66534" s="110"/>
    </x:row>
    <x:row r="66535" spans="1:32" x14ac:dyDescent="0.25">
      <x:c r="W66535" s="110"/>
      <x:c r="AA66535" s="110"/>
    </x:row>
    <x:row r="66536" spans="1:32" x14ac:dyDescent="0.25">
      <x:c r="W66536" s="110"/>
      <x:c r="AA66536" s="110"/>
    </x:row>
    <x:row r="66537" spans="1:32" x14ac:dyDescent="0.25">
      <x:c r="W66537" s="110"/>
      <x:c r="AA66537" s="110"/>
    </x:row>
    <x:row r="66538" spans="1:32" x14ac:dyDescent="0.25">
      <x:c r="W66538" s="110"/>
      <x:c r="AA66538" s="110"/>
    </x:row>
    <x:row r="66539" spans="1:32" x14ac:dyDescent="0.25">
      <x:c r="W66539" s="110"/>
      <x:c r="AA66539" s="110"/>
    </x:row>
    <x:row r="66540" spans="1:32" x14ac:dyDescent="0.25">
      <x:c r="W66540" s="110"/>
      <x:c r="AA66540" s="110"/>
    </x:row>
    <x:row r="66541" spans="1:32" x14ac:dyDescent="0.25">
      <x:c r="W66541" s="110"/>
      <x:c r="AA66541" s="110"/>
    </x:row>
    <x:row r="66542" spans="1:32" x14ac:dyDescent="0.25">
      <x:c r="W66542" s="110"/>
      <x:c r="AA66542" s="110"/>
    </x:row>
    <x:row r="66543" spans="1:32" x14ac:dyDescent="0.25">
      <x:c r="W66543" s="110"/>
      <x:c r="AA66543" s="110"/>
    </x:row>
    <x:row r="66544" spans="1:32" x14ac:dyDescent="0.25">
      <x:c r="W66544" s="110"/>
      <x:c r="AA66544" s="110"/>
    </x:row>
    <x:row r="66545" spans="1:32" x14ac:dyDescent="0.25">
      <x:c r="W66545" s="110"/>
      <x:c r="AA66545" s="110"/>
    </x:row>
    <x:row r="66546" spans="1:32" x14ac:dyDescent="0.25">
      <x:c r="W66546" s="110"/>
      <x:c r="AA66546" s="110"/>
    </x:row>
    <x:row r="66547" spans="1:32" x14ac:dyDescent="0.25">
      <x:c r="W66547" s="110"/>
      <x:c r="AA66547" s="110"/>
    </x:row>
    <x:row r="66548" spans="1:32" x14ac:dyDescent="0.25">
      <x:c r="W66548" s="110"/>
      <x:c r="AA66548" s="110"/>
    </x:row>
    <x:row r="66549" spans="1:32" x14ac:dyDescent="0.25">
      <x:c r="W66549" s="110"/>
      <x:c r="AA66549" s="110"/>
    </x:row>
    <x:row r="66550" spans="1:32" x14ac:dyDescent="0.25">
      <x:c r="W66550" s="110"/>
      <x:c r="AA66550" s="110"/>
    </x:row>
    <x:row r="66551" spans="1:32" x14ac:dyDescent="0.25">
      <x:c r="W66551" s="110"/>
      <x:c r="AA66551" s="110"/>
    </x:row>
    <x:row r="66552" spans="1:32" x14ac:dyDescent="0.25">
      <x:c r="W66552" s="110"/>
      <x:c r="AA66552" s="110"/>
    </x:row>
    <x:row r="66553" spans="1:32" x14ac:dyDescent="0.25">
      <x:c r="W66553" s="110"/>
      <x:c r="AA66553" s="110"/>
    </x:row>
    <x:row r="66554" spans="1:32" x14ac:dyDescent="0.25">
      <x:c r="W66554" s="110"/>
      <x:c r="AA66554" s="110"/>
    </x:row>
    <x:row r="66555" spans="1:32" x14ac:dyDescent="0.25">
      <x:c r="W66555" s="110"/>
      <x:c r="AA66555" s="110"/>
    </x:row>
    <x:row r="66556" spans="1:32" x14ac:dyDescent="0.25">
      <x:c r="W66556" s="110"/>
      <x:c r="AA66556" s="110"/>
    </x:row>
    <x:row r="66557" spans="1:32" x14ac:dyDescent="0.25">
      <x:c r="W66557" s="110"/>
      <x:c r="AA66557" s="110"/>
    </x:row>
    <x:row r="66558" spans="1:32" x14ac:dyDescent="0.25">
      <x:c r="W66558" s="110"/>
      <x:c r="AA66558" s="110"/>
    </x:row>
    <x:row r="66559" spans="1:32" x14ac:dyDescent="0.25">
      <x:c r="W66559" s="110"/>
      <x:c r="AA66559" s="110"/>
    </x:row>
    <x:row r="66560" spans="1:32" x14ac:dyDescent="0.25">
      <x:c r="W66560" s="110"/>
      <x:c r="AA66560" s="110"/>
    </x:row>
    <x:row r="66561" spans="1:32" x14ac:dyDescent="0.25">
      <x:c r="W66561" s="110"/>
      <x:c r="AA66561" s="110"/>
    </x:row>
    <x:row r="66562" spans="1:32" x14ac:dyDescent="0.25">
      <x:c r="W66562" s="110"/>
      <x:c r="AA66562" s="110"/>
    </x:row>
    <x:row r="66563" spans="1:32" x14ac:dyDescent="0.25">
      <x:c r="W66563" s="110"/>
      <x:c r="AA66563" s="110"/>
    </x:row>
    <x:row r="66564" spans="1:32" x14ac:dyDescent="0.25">
      <x:c r="W66564" s="110"/>
      <x:c r="AA66564" s="110"/>
    </x:row>
    <x:row r="66565" spans="1:32" x14ac:dyDescent="0.25">
      <x:c r="W66565" s="110"/>
      <x:c r="AA66565" s="110"/>
    </x:row>
    <x:row r="66566" spans="1:32" x14ac:dyDescent="0.25">
      <x:c r="W66566" s="110"/>
      <x:c r="AA66566" s="110"/>
    </x:row>
    <x:row r="66567" spans="1:32" x14ac:dyDescent="0.25">
      <x:c r="W66567" s="110"/>
      <x:c r="AA66567" s="110"/>
    </x:row>
    <x:row r="66568" spans="1:32" x14ac:dyDescent="0.25">
      <x:c r="W66568" s="110"/>
      <x:c r="AA66568" s="110"/>
    </x:row>
    <x:row r="66569" spans="1:32" x14ac:dyDescent="0.25">
      <x:c r="W66569" s="110"/>
      <x:c r="AA66569" s="110"/>
    </x:row>
    <x:row r="66570" spans="1:32" x14ac:dyDescent="0.25">
      <x:c r="W66570" s="110"/>
      <x:c r="AA66570" s="110"/>
    </x:row>
    <x:row r="66571" spans="1:32" x14ac:dyDescent="0.25">
      <x:c r="W66571" s="110"/>
      <x:c r="AA66571" s="110"/>
    </x:row>
    <x:row r="66572" spans="1:32" x14ac:dyDescent="0.25">
      <x:c r="W66572" s="110"/>
      <x:c r="AA66572" s="110"/>
    </x:row>
    <x:row r="66573" spans="1:32" x14ac:dyDescent="0.25">
      <x:c r="W66573" s="110"/>
      <x:c r="AA66573" s="110"/>
    </x:row>
    <x:row r="66574" spans="1:32" x14ac:dyDescent="0.25">
      <x:c r="W66574" s="110"/>
      <x:c r="AA66574" s="110"/>
    </x:row>
    <x:row r="66575" spans="1:32" x14ac:dyDescent="0.25">
      <x:c r="W66575" s="110"/>
      <x:c r="AA66575" s="110"/>
    </x:row>
    <x:row r="66576" spans="1:32" x14ac:dyDescent="0.25">
      <x:c r="W66576" s="110"/>
      <x:c r="AA66576" s="110"/>
    </x:row>
    <x:row r="66577" spans="1:32" x14ac:dyDescent="0.25">
      <x:c r="W66577" s="110"/>
      <x:c r="AA66577" s="110"/>
    </x:row>
    <x:row r="66578" spans="1:32" x14ac:dyDescent="0.25">
      <x:c r="W66578" s="110"/>
      <x:c r="AA66578" s="110"/>
    </x:row>
    <x:row r="66579" spans="1:32" x14ac:dyDescent="0.25">
      <x:c r="W66579" s="110"/>
      <x:c r="AA66579" s="110"/>
    </x:row>
    <x:row r="66580" spans="1:32" x14ac:dyDescent="0.25">
      <x:c r="W66580" s="110"/>
      <x:c r="AA66580" s="110"/>
    </x:row>
    <x:row r="66581" spans="1:32" x14ac:dyDescent="0.25">
      <x:c r="W66581" s="110"/>
      <x:c r="AA66581" s="110"/>
    </x:row>
    <x:row r="66582" spans="1:32" x14ac:dyDescent="0.25">
      <x:c r="W66582" s="110"/>
      <x:c r="AA66582" s="110"/>
    </x:row>
    <x:row r="66583" spans="1:32" x14ac:dyDescent="0.25">
      <x:c r="W66583" s="110"/>
      <x:c r="AA66583" s="110"/>
    </x:row>
    <x:row r="66584" spans="1:32" x14ac:dyDescent="0.25">
      <x:c r="W66584" s="110"/>
      <x:c r="AA66584" s="110"/>
    </x:row>
    <x:row r="66585" spans="1:32" x14ac:dyDescent="0.25">
      <x:c r="W66585" s="110"/>
      <x:c r="AA66585" s="110"/>
    </x:row>
    <x:row r="66586" spans="1:32" x14ac:dyDescent="0.25">
      <x:c r="W66586" s="110"/>
      <x:c r="AA66586" s="110"/>
    </x:row>
    <x:row r="66587" spans="1:32" x14ac:dyDescent="0.25">
      <x:c r="W66587" s="110"/>
      <x:c r="AA66587" s="110"/>
    </x:row>
    <x:row r="66588" spans="1:32" x14ac:dyDescent="0.25">
      <x:c r="W66588" s="110"/>
      <x:c r="AA66588" s="110"/>
    </x:row>
    <x:row r="66589" spans="1:32" x14ac:dyDescent="0.25">
      <x:c r="W66589" s="110"/>
      <x:c r="AA66589" s="110"/>
    </x:row>
    <x:row r="66590" spans="1:32" x14ac:dyDescent="0.25">
      <x:c r="W66590" s="110"/>
      <x:c r="AA66590" s="110"/>
    </x:row>
    <x:row r="66591" spans="1:32" x14ac:dyDescent="0.25">
      <x:c r="W66591" s="110"/>
      <x:c r="AA66591" s="110"/>
    </x:row>
    <x:row r="66592" spans="1:32" x14ac:dyDescent="0.25">
      <x:c r="W66592" s="110"/>
      <x:c r="AA66592" s="110"/>
    </x:row>
    <x:row r="66593" spans="1:32" x14ac:dyDescent="0.25">
      <x:c r="W66593" s="110"/>
      <x:c r="AA66593" s="110"/>
    </x:row>
    <x:row r="66594" spans="1:32" x14ac:dyDescent="0.25">
      <x:c r="W66594" s="110"/>
      <x:c r="AA66594" s="110"/>
    </x:row>
    <x:row r="66595" spans="1:32" x14ac:dyDescent="0.25">
      <x:c r="W66595" s="110"/>
      <x:c r="AA66595" s="110"/>
    </x:row>
    <x:row r="66596" spans="1:32" x14ac:dyDescent="0.25">
      <x:c r="W66596" s="110"/>
      <x:c r="AA66596" s="110"/>
    </x:row>
    <x:row r="66597" spans="1:32" x14ac:dyDescent="0.25">
      <x:c r="W66597" s="110"/>
      <x:c r="AA66597" s="110"/>
    </x:row>
    <x:row r="66598" spans="1:32" x14ac:dyDescent="0.25">
      <x:c r="W66598" s="110"/>
      <x:c r="AA66598" s="110"/>
    </x:row>
    <x:row r="66599" spans="1:32" x14ac:dyDescent="0.25">
      <x:c r="W66599" s="110"/>
      <x:c r="AA66599" s="110"/>
    </x:row>
    <x:row r="66600" spans="1:32" x14ac:dyDescent="0.25">
      <x:c r="W66600" s="110"/>
      <x:c r="AA66600" s="110"/>
    </x:row>
    <x:row r="66601" spans="1:32" x14ac:dyDescent="0.25">
      <x:c r="W66601" s="110"/>
      <x:c r="AA66601" s="110"/>
    </x:row>
    <x:row r="66602" spans="1:32" x14ac:dyDescent="0.25">
      <x:c r="W66602" s="110"/>
      <x:c r="AA66602" s="110"/>
    </x:row>
    <x:row r="66603" spans="1:32" x14ac:dyDescent="0.25">
      <x:c r="W66603" s="110"/>
      <x:c r="AA66603" s="110"/>
    </x:row>
    <x:row r="66604" spans="1:32" x14ac:dyDescent="0.25">
      <x:c r="W66604" s="110"/>
      <x:c r="AA66604" s="110"/>
    </x:row>
    <x:row r="66605" spans="1:32" x14ac:dyDescent="0.25">
      <x:c r="W66605" s="110"/>
      <x:c r="AA66605" s="110"/>
    </x:row>
    <x:row r="66606" spans="1:32" x14ac:dyDescent="0.25">
      <x:c r="W66606" s="110"/>
      <x:c r="AA66606" s="110"/>
    </x:row>
    <x:row r="66607" spans="1:32" x14ac:dyDescent="0.25">
      <x:c r="W66607" s="110"/>
      <x:c r="AA66607" s="110"/>
    </x:row>
    <x:row r="66608" spans="1:32" x14ac:dyDescent="0.25">
      <x:c r="W66608" s="110"/>
      <x:c r="AA66608" s="110"/>
    </x:row>
    <x:row r="66609" spans="1:32" x14ac:dyDescent="0.25">
      <x:c r="W66609" s="110"/>
      <x:c r="AA66609" s="110"/>
    </x:row>
    <x:row r="66610" spans="1:32" x14ac:dyDescent="0.25">
      <x:c r="W66610" s="110"/>
      <x:c r="AA66610" s="110"/>
    </x:row>
    <x:row r="66611" spans="1:32" x14ac:dyDescent="0.25">
      <x:c r="W66611" s="110"/>
      <x:c r="AA66611" s="110"/>
    </x:row>
    <x:row r="66612" spans="1:32" x14ac:dyDescent="0.25">
      <x:c r="W66612" s="110"/>
      <x:c r="AA66612" s="110"/>
    </x:row>
    <x:row r="66613" spans="1:32" x14ac:dyDescent="0.25">
      <x:c r="W66613" s="110"/>
      <x:c r="AA66613" s="110"/>
    </x:row>
    <x:row r="66614" spans="1:32" x14ac:dyDescent="0.25">
      <x:c r="W66614" s="110"/>
      <x:c r="AA66614" s="110"/>
    </x:row>
    <x:row r="66615" spans="1:32" x14ac:dyDescent="0.25">
      <x:c r="W66615" s="110"/>
      <x:c r="AA66615" s="110"/>
    </x:row>
    <x:row r="66616" spans="1:32" x14ac:dyDescent="0.25">
      <x:c r="W66616" s="110"/>
      <x:c r="AA66616" s="110"/>
    </x:row>
    <x:row r="66617" spans="1:32" x14ac:dyDescent="0.25">
      <x:c r="W66617" s="110"/>
      <x:c r="AA66617" s="110"/>
    </x:row>
    <x:row r="66618" spans="1:32" x14ac:dyDescent="0.25">
      <x:c r="W66618" s="110"/>
      <x:c r="AA66618" s="110"/>
    </x:row>
    <x:row r="66619" spans="1:32" x14ac:dyDescent="0.25">
      <x:c r="W66619" s="110"/>
      <x:c r="AA66619" s="110"/>
    </x:row>
    <x:row r="66620" spans="1:32" x14ac:dyDescent="0.25">
      <x:c r="W66620" s="110"/>
      <x:c r="AA66620" s="110"/>
    </x:row>
    <x:row r="66621" spans="1:32" x14ac:dyDescent="0.25">
      <x:c r="W66621" s="110"/>
      <x:c r="AA66621" s="110"/>
    </x:row>
    <x:row r="66622" spans="1:32" x14ac:dyDescent="0.25">
      <x:c r="W66622" s="110"/>
      <x:c r="AA66622" s="110"/>
    </x:row>
    <x:row r="66623" spans="1:32" x14ac:dyDescent="0.25">
      <x:c r="W66623" s="110"/>
      <x:c r="AA66623" s="110"/>
    </x:row>
    <x:row r="66624" spans="1:32" x14ac:dyDescent="0.25">
      <x:c r="W66624" s="110"/>
      <x:c r="AA66624" s="110"/>
    </x:row>
    <x:row r="66625" spans="1:32" x14ac:dyDescent="0.25">
      <x:c r="W66625" s="110"/>
      <x:c r="AA66625" s="110"/>
    </x:row>
    <x:row r="66626" spans="1:32" x14ac:dyDescent="0.25">
      <x:c r="W66626" s="110"/>
      <x:c r="AA66626" s="110"/>
    </x:row>
    <x:row r="66627" spans="1:32" x14ac:dyDescent="0.25">
      <x:c r="W66627" s="110"/>
      <x:c r="AA66627" s="110"/>
    </x:row>
    <x:row r="66628" spans="1:32" x14ac:dyDescent="0.25">
      <x:c r="W66628" s="110"/>
      <x:c r="AA66628" s="110"/>
    </x:row>
    <x:row r="66629" spans="1:32" x14ac:dyDescent="0.25">
      <x:c r="W66629" s="110"/>
      <x:c r="AA66629" s="110"/>
    </x:row>
    <x:row r="66630" spans="1:32" x14ac:dyDescent="0.25">
      <x:c r="W66630" s="110"/>
      <x:c r="AA66630" s="110"/>
    </x:row>
    <x:row r="66631" spans="1:32" x14ac:dyDescent="0.25">
      <x:c r="W66631" s="110"/>
      <x:c r="AA66631" s="110"/>
    </x:row>
    <x:row r="66632" spans="1:32" x14ac:dyDescent="0.25">
      <x:c r="W66632" s="110"/>
      <x:c r="AA66632" s="110"/>
    </x:row>
    <x:row r="66633" spans="1:32" x14ac:dyDescent="0.25">
      <x:c r="W66633" s="110"/>
      <x:c r="AA66633" s="110"/>
    </x:row>
    <x:row r="66634" spans="1:32" x14ac:dyDescent="0.25">
      <x:c r="W66634" s="110"/>
      <x:c r="AA66634" s="110"/>
    </x:row>
    <x:row r="66635" spans="1:32" x14ac:dyDescent="0.25">
      <x:c r="W66635" s="110"/>
      <x:c r="AA66635" s="110"/>
    </x:row>
    <x:row r="66636" spans="1:32" x14ac:dyDescent="0.25">
      <x:c r="W66636" s="110"/>
      <x:c r="AA66636" s="110"/>
    </x:row>
    <x:row r="66637" spans="1:32" x14ac:dyDescent="0.25">
      <x:c r="W66637" s="110"/>
      <x:c r="AA66637" s="110"/>
    </x:row>
    <x:row r="66638" spans="1:32" x14ac:dyDescent="0.25">
      <x:c r="W66638" s="110"/>
      <x:c r="AA66638" s="110"/>
    </x:row>
    <x:row r="66639" spans="1:32" x14ac:dyDescent="0.25">
      <x:c r="W66639" s="110"/>
      <x:c r="AA66639" s="110"/>
    </x:row>
    <x:row r="66640" spans="1:32" x14ac:dyDescent="0.25">
      <x:c r="W66640" s="110"/>
      <x:c r="AA66640" s="110"/>
    </x:row>
    <x:row r="66641" spans="1:32" x14ac:dyDescent="0.25">
      <x:c r="W66641" s="110"/>
      <x:c r="AA66641" s="110"/>
    </x:row>
    <x:row r="66642" spans="1:32" x14ac:dyDescent="0.25">
      <x:c r="W66642" s="110"/>
      <x:c r="AA66642" s="110"/>
    </x:row>
    <x:row r="66643" spans="1:32" x14ac:dyDescent="0.25">
      <x:c r="W66643" s="110"/>
      <x:c r="AA66643" s="110"/>
    </x:row>
    <x:row r="66644" spans="1:32" x14ac:dyDescent="0.25">
      <x:c r="W66644" s="110"/>
      <x:c r="AA66644" s="110"/>
    </x:row>
    <x:row r="66645" spans="1:32" x14ac:dyDescent="0.25">
      <x:c r="W66645" s="110"/>
      <x:c r="AA66645" s="110"/>
    </x:row>
    <x:row r="66646" spans="1:32" x14ac:dyDescent="0.25">
      <x:c r="W66646" s="110"/>
      <x:c r="AA66646" s="110"/>
    </x:row>
    <x:row r="66647" spans="1:32" x14ac:dyDescent="0.25">
      <x:c r="W66647" s="110"/>
      <x:c r="AA66647" s="110"/>
    </x:row>
    <x:row r="66648" spans="1:32" x14ac:dyDescent="0.25">
      <x:c r="W66648" s="110"/>
      <x:c r="AA66648" s="110"/>
    </x:row>
    <x:row r="66649" spans="1:32" x14ac:dyDescent="0.25">
      <x:c r="W66649" s="110"/>
      <x:c r="AA66649" s="110"/>
    </x:row>
    <x:row r="66650" spans="1:32" x14ac:dyDescent="0.25">
      <x:c r="W66650" s="110"/>
      <x:c r="AA66650" s="110"/>
    </x:row>
    <x:row r="66651" spans="1:32" x14ac:dyDescent="0.25">
      <x:c r="W66651" s="110"/>
      <x:c r="AA66651" s="110"/>
    </x:row>
    <x:row r="66652" spans="1:32" x14ac:dyDescent="0.25">
      <x:c r="W66652" s="110"/>
      <x:c r="AA66652" s="110"/>
    </x:row>
    <x:row r="66653" spans="1:32" x14ac:dyDescent="0.25">
      <x:c r="W66653" s="110"/>
      <x:c r="AA66653" s="110"/>
    </x:row>
    <x:row r="66654" spans="1:32" x14ac:dyDescent="0.25">
      <x:c r="W66654" s="110"/>
      <x:c r="AA66654" s="110"/>
    </x:row>
    <x:row r="66655" spans="1:32" x14ac:dyDescent="0.25">
      <x:c r="W66655" s="110"/>
      <x:c r="AA66655" s="110"/>
    </x:row>
    <x:row r="66656" spans="1:32" x14ac:dyDescent="0.25">
      <x:c r="W66656" s="110"/>
      <x:c r="AA66656" s="110"/>
    </x:row>
    <x:row r="66657" spans="1:32" x14ac:dyDescent="0.25">
      <x:c r="W66657" s="110"/>
      <x:c r="AA66657" s="110"/>
    </x:row>
    <x:row r="66658" spans="1:32" x14ac:dyDescent="0.25">
      <x:c r="W66658" s="110"/>
      <x:c r="AA66658" s="110"/>
    </x:row>
    <x:row r="66659" spans="1:32" x14ac:dyDescent="0.25">
      <x:c r="W66659" s="110"/>
      <x:c r="AA66659" s="110"/>
    </x:row>
    <x:row r="66660" spans="1:32" x14ac:dyDescent="0.25">
      <x:c r="W66660" s="110"/>
      <x:c r="AA66660" s="110"/>
    </x:row>
    <x:row r="66661" spans="1:32" x14ac:dyDescent="0.25">
      <x:c r="W66661" s="110"/>
      <x:c r="AA66661" s="110"/>
    </x:row>
    <x:row r="66662" spans="1:32" x14ac:dyDescent="0.25">
      <x:c r="W66662" s="110"/>
      <x:c r="AA66662" s="110"/>
    </x:row>
    <x:row r="66663" spans="1:32" x14ac:dyDescent="0.25">
      <x:c r="W66663" s="110"/>
      <x:c r="AA66663" s="110"/>
    </x:row>
    <x:row r="66664" spans="1:32" x14ac:dyDescent="0.25">
      <x:c r="W66664" s="110"/>
      <x:c r="AA66664" s="110"/>
    </x:row>
    <x:row r="66665" spans="1:32" x14ac:dyDescent="0.25">
      <x:c r="W66665" s="110"/>
      <x:c r="AA66665" s="110"/>
    </x:row>
    <x:row r="66666" spans="1:32" x14ac:dyDescent="0.25">
      <x:c r="W66666" s="110"/>
      <x:c r="AA66666" s="110"/>
    </x:row>
    <x:row r="66667" spans="1:32" x14ac:dyDescent="0.25">
      <x:c r="W66667" s="110"/>
      <x:c r="AA66667" s="110"/>
    </x:row>
    <x:row r="66668" spans="1:32" x14ac:dyDescent="0.25">
      <x:c r="W66668" s="110"/>
      <x:c r="AA66668" s="110"/>
    </x:row>
    <x:row r="66669" spans="1:32" x14ac:dyDescent="0.25">
      <x:c r="W66669" s="110"/>
      <x:c r="AA66669" s="110"/>
    </x:row>
    <x:row r="66670" spans="1:32" x14ac:dyDescent="0.25">
      <x:c r="W66670" s="110"/>
      <x:c r="AA66670" s="110"/>
    </x:row>
    <x:row r="66671" spans="1:32" x14ac:dyDescent="0.25">
      <x:c r="W66671" s="110"/>
      <x:c r="AA66671" s="110"/>
    </x:row>
    <x:row r="66672" spans="1:32" x14ac:dyDescent="0.25">
      <x:c r="W66672" s="110"/>
      <x:c r="AA66672" s="110"/>
    </x:row>
    <x:row r="66673" spans="1:32" x14ac:dyDescent="0.25">
      <x:c r="W66673" s="110"/>
      <x:c r="AA66673" s="110"/>
    </x:row>
    <x:row r="66674" spans="1:32" x14ac:dyDescent="0.25">
      <x:c r="W66674" s="110"/>
      <x:c r="AA66674" s="110"/>
    </x:row>
    <x:row r="66675" spans="1:32" x14ac:dyDescent="0.25">
      <x:c r="W66675" s="110"/>
      <x:c r="AA66675" s="110"/>
    </x:row>
    <x:row r="66676" spans="1:32" x14ac:dyDescent="0.25">
      <x:c r="W66676" s="110"/>
      <x:c r="AA66676" s="110"/>
    </x:row>
    <x:row r="66677" spans="1:32" x14ac:dyDescent="0.25">
      <x:c r="W66677" s="110"/>
      <x:c r="AA66677" s="110"/>
    </x:row>
    <x:row r="66678" spans="1:32" x14ac:dyDescent="0.25">
      <x:c r="W66678" s="110"/>
      <x:c r="AA66678" s="110"/>
    </x:row>
    <x:row r="66679" spans="1:32" x14ac:dyDescent="0.25">
      <x:c r="W66679" s="110"/>
      <x:c r="AA66679" s="110"/>
    </x:row>
    <x:row r="66680" spans="1:32" x14ac:dyDescent="0.25">
      <x:c r="W66680" s="110"/>
      <x:c r="AA66680" s="110"/>
    </x:row>
    <x:row r="66681" spans="1:32" x14ac:dyDescent="0.25">
      <x:c r="W66681" s="110"/>
      <x:c r="AA66681" s="110"/>
    </x:row>
    <x:row r="66682" spans="1:32" x14ac:dyDescent="0.25">
      <x:c r="W66682" s="110"/>
      <x:c r="AA66682" s="110"/>
    </x:row>
    <x:row r="66683" spans="1:32" x14ac:dyDescent="0.25">
      <x:c r="W66683" s="110"/>
      <x:c r="AA66683" s="110"/>
    </x:row>
    <x:row r="66684" spans="1:32" x14ac:dyDescent="0.25">
      <x:c r="W66684" s="110"/>
      <x:c r="AA66684" s="110"/>
    </x:row>
    <x:row r="66685" spans="1:32" x14ac:dyDescent="0.25">
      <x:c r="W66685" s="110"/>
      <x:c r="AA66685" s="110"/>
    </x:row>
    <x:row r="66686" spans="1:32" x14ac:dyDescent="0.25">
      <x:c r="W66686" s="110"/>
      <x:c r="AA66686" s="110"/>
    </x:row>
    <x:row r="66687" spans="1:32" x14ac:dyDescent="0.25">
      <x:c r="W66687" s="110"/>
      <x:c r="AA66687" s="110"/>
    </x:row>
    <x:row r="66688" spans="1:32" x14ac:dyDescent="0.25">
      <x:c r="W66688" s="110"/>
      <x:c r="AA66688" s="110"/>
    </x:row>
    <x:row r="66689" spans="1:32" x14ac:dyDescent="0.25">
      <x:c r="W66689" s="110"/>
      <x:c r="AA66689" s="110"/>
    </x:row>
    <x:row r="66690" spans="1:32" x14ac:dyDescent="0.25">
      <x:c r="W66690" s="110"/>
      <x:c r="AA66690" s="110"/>
    </x:row>
    <x:row r="66691" spans="1:32" x14ac:dyDescent="0.25">
      <x:c r="W66691" s="110"/>
      <x:c r="AA66691" s="110"/>
    </x:row>
    <x:row r="66692" spans="1:32" x14ac:dyDescent="0.25">
      <x:c r="W66692" s="110"/>
      <x:c r="AA66692" s="110"/>
    </x:row>
    <x:row r="66693" spans="1:32" x14ac:dyDescent="0.25">
      <x:c r="W66693" s="110"/>
      <x:c r="AA66693" s="110"/>
    </x:row>
    <x:row r="66694" spans="1:32" x14ac:dyDescent="0.25">
      <x:c r="W66694" s="110"/>
      <x:c r="AA66694" s="110"/>
    </x:row>
    <x:row r="66695" spans="1:32" x14ac:dyDescent="0.25">
      <x:c r="W66695" s="110"/>
      <x:c r="AA66695" s="110"/>
    </x:row>
    <x:row r="66696" spans="1:32" x14ac:dyDescent="0.25">
      <x:c r="W66696" s="110"/>
      <x:c r="AA66696" s="110"/>
    </x:row>
    <x:row r="66697" spans="1:32" x14ac:dyDescent="0.25">
      <x:c r="W66697" s="110"/>
      <x:c r="AA66697" s="110"/>
    </x:row>
    <x:row r="66698" spans="1:32" x14ac:dyDescent="0.25">
      <x:c r="W66698" s="110"/>
      <x:c r="AA66698" s="110"/>
    </x:row>
    <x:row r="66699" spans="1:32" x14ac:dyDescent="0.25">
      <x:c r="W66699" s="110"/>
      <x:c r="AA66699" s="110"/>
    </x:row>
    <x:row r="66700" spans="1:32" x14ac:dyDescent="0.25">
      <x:c r="W66700" s="110"/>
      <x:c r="AA66700" s="110"/>
    </x:row>
    <x:row r="66701" spans="1:32" x14ac:dyDescent="0.25">
      <x:c r="W66701" s="110"/>
      <x:c r="AA66701" s="110"/>
    </x:row>
    <x:row r="66702" spans="1:32" x14ac:dyDescent="0.25">
      <x:c r="W66702" s="110"/>
      <x:c r="AA66702" s="110"/>
    </x:row>
    <x:row r="66703" spans="1:32" x14ac:dyDescent="0.25">
      <x:c r="W66703" s="110"/>
      <x:c r="AA66703" s="110"/>
    </x:row>
    <x:row r="66704" spans="1:32" x14ac:dyDescent="0.25">
      <x:c r="W66704" s="110"/>
      <x:c r="AA66704" s="110"/>
    </x:row>
    <x:row r="66705" spans="1:32" x14ac:dyDescent="0.25">
      <x:c r="W66705" s="110"/>
      <x:c r="AA66705" s="110"/>
    </x:row>
    <x:row r="66706" spans="1:32" x14ac:dyDescent="0.25">
      <x:c r="W66706" s="110"/>
      <x:c r="AA66706" s="110"/>
    </x:row>
    <x:row r="66707" spans="1:32" x14ac:dyDescent="0.25">
      <x:c r="W66707" s="110"/>
      <x:c r="AA66707" s="110"/>
    </x:row>
    <x:row r="66708" spans="1:32" x14ac:dyDescent="0.25">
      <x:c r="W66708" s="110"/>
      <x:c r="AA66708" s="110"/>
    </x:row>
    <x:row r="66709" spans="1:32" x14ac:dyDescent="0.25">
      <x:c r="W66709" s="110"/>
      <x:c r="AA66709" s="110"/>
    </x:row>
    <x:row r="66710" spans="1:32" x14ac:dyDescent="0.25">
      <x:c r="W66710" s="110"/>
      <x:c r="AA66710" s="110"/>
    </x:row>
    <x:row r="66711" spans="1:32" x14ac:dyDescent="0.25">
      <x:c r="W66711" s="110"/>
      <x:c r="AA66711" s="110"/>
    </x:row>
    <x:row r="66712" spans="1:32" x14ac:dyDescent="0.25">
      <x:c r="W66712" s="110"/>
      <x:c r="AA66712" s="110"/>
    </x:row>
    <x:row r="66713" spans="1:32" x14ac:dyDescent="0.25">
      <x:c r="W66713" s="110"/>
      <x:c r="AA66713" s="110"/>
    </x:row>
    <x:row r="66714" spans="1:32" x14ac:dyDescent="0.25">
      <x:c r="W66714" s="110"/>
      <x:c r="AA66714" s="110"/>
    </x:row>
    <x:row r="66715" spans="1:32" x14ac:dyDescent="0.25">
      <x:c r="W66715" s="110"/>
      <x:c r="AA66715" s="110"/>
    </x:row>
    <x:row r="66716" spans="1:32" x14ac:dyDescent="0.25">
      <x:c r="W66716" s="110"/>
      <x:c r="AA66716" s="110"/>
    </x:row>
    <x:row r="66717" spans="1:32" x14ac:dyDescent="0.25">
      <x:c r="W66717" s="110"/>
      <x:c r="AA66717" s="110"/>
    </x:row>
    <x:row r="66718" spans="1:32" x14ac:dyDescent="0.25">
      <x:c r="W66718" s="110"/>
      <x:c r="AA66718" s="110"/>
    </x:row>
    <x:row r="66719" spans="1:32" x14ac:dyDescent="0.25">
      <x:c r="W66719" s="110"/>
      <x:c r="AA66719" s="110"/>
    </x:row>
    <x:row r="66720" spans="1:32" x14ac:dyDescent="0.25">
      <x:c r="W66720" s="110"/>
      <x:c r="AA66720" s="110"/>
    </x:row>
    <x:row r="66721" spans="1:32" x14ac:dyDescent="0.25">
      <x:c r="W66721" s="110"/>
      <x:c r="AA66721" s="110"/>
    </x:row>
    <x:row r="66722" spans="1:32" x14ac:dyDescent="0.25">
      <x:c r="W66722" s="110"/>
      <x:c r="AA66722" s="110"/>
    </x:row>
    <x:row r="66723" spans="1:32" x14ac:dyDescent="0.25">
      <x:c r="W66723" s="110"/>
      <x:c r="AA66723" s="110"/>
    </x:row>
    <x:row r="66724" spans="1:32" x14ac:dyDescent="0.25">
      <x:c r="W66724" s="110"/>
      <x:c r="AA66724" s="110"/>
    </x:row>
    <x:row r="66725" spans="1:32" x14ac:dyDescent="0.25">
      <x:c r="W66725" s="110"/>
      <x:c r="AA66725" s="110"/>
    </x:row>
    <x:row r="66726" spans="1:32" x14ac:dyDescent="0.25">
      <x:c r="W66726" s="110"/>
      <x:c r="AA66726" s="110"/>
    </x:row>
    <x:row r="66727" spans="1:32" x14ac:dyDescent="0.25">
      <x:c r="W66727" s="110"/>
      <x:c r="AA66727" s="110"/>
    </x:row>
    <x:row r="66728" spans="1:32" x14ac:dyDescent="0.25">
      <x:c r="W66728" s="110"/>
      <x:c r="AA66728" s="110"/>
    </x:row>
    <x:row r="66729" spans="1:32" x14ac:dyDescent="0.25">
      <x:c r="W66729" s="110"/>
      <x:c r="AA66729" s="110"/>
    </x:row>
    <x:row r="66730" spans="1:32" x14ac:dyDescent="0.25">
      <x:c r="W66730" s="110"/>
      <x:c r="AA66730" s="110"/>
    </x:row>
    <x:row r="66731" spans="1:32" x14ac:dyDescent="0.25">
      <x:c r="W66731" s="110"/>
      <x:c r="AA66731" s="110"/>
    </x:row>
    <x:row r="66732" spans="1:32" x14ac:dyDescent="0.25">
      <x:c r="W66732" s="110"/>
      <x:c r="AA66732" s="110"/>
    </x:row>
    <x:row r="66733" spans="1:32" x14ac:dyDescent="0.25">
      <x:c r="W66733" s="110"/>
      <x:c r="AA66733" s="110"/>
    </x:row>
    <x:row r="66734" spans="1:32" x14ac:dyDescent="0.25">
      <x:c r="W66734" s="110"/>
      <x:c r="AA66734" s="110"/>
    </x:row>
    <x:row r="66735" spans="1:32" x14ac:dyDescent="0.25">
      <x:c r="W66735" s="110"/>
      <x:c r="AA66735" s="110"/>
    </x:row>
    <x:row r="66736" spans="1:32" x14ac:dyDescent="0.25">
      <x:c r="W66736" s="110"/>
      <x:c r="AA66736" s="110"/>
    </x:row>
    <x:row r="66737" spans="1:32" x14ac:dyDescent="0.25">
      <x:c r="W66737" s="110"/>
      <x:c r="AA66737" s="110"/>
    </x:row>
    <x:row r="66738" spans="1:32" x14ac:dyDescent="0.25">
      <x:c r="W66738" s="110"/>
      <x:c r="AA66738" s="110"/>
    </x:row>
    <x:row r="66739" spans="1:32" x14ac:dyDescent="0.25">
      <x:c r="W66739" s="110"/>
      <x:c r="AA66739" s="110"/>
    </x:row>
    <x:row r="66740" spans="1:32" x14ac:dyDescent="0.25">
      <x:c r="W66740" s="110"/>
      <x:c r="AA66740" s="110"/>
    </x:row>
    <x:row r="66741" spans="1:32" x14ac:dyDescent="0.25">
      <x:c r="W66741" s="110"/>
      <x:c r="AA66741" s="110"/>
    </x:row>
    <x:row r="66742" spans="1:32" x14ac:dyDescent="0.25">
      <x:c r="W66742" s="110"/>
      <x:c r="AA66742" s="110"/>
    </x:row>
    <x:row r="66743" spans="1:32" x14ac:dyDescent="0.25">
      <x:c r="W66743" s="110"/>
      <x:c r="AA66743" s="110"/>
    </x:row>
    <x:row r="66744" spans="1:32" x14ac:dyDescent="0.25">
      <x:c r="W66744" s="110"/>
      <x:c r="AA66744" s="110"/>
    </x:row>
    <x:row r="66745" spans="1:32" x14ac:dyDescent="0.25">
      <x:c r="W66745" s="110"/>
      <x:c r="AA66745" s="110"/>
    </x:row>
    <x:row r="66746" spans="1:32" x14ac:dyDescent="0.25">
      <x:c r="W66746" s="110"/>
      <x:c r="AA66746" s="110"/>
    </x:row>
    <x:row r="66747" spans="1:32" x14ac:dyDescent="0.25">
      <x:c r="W66747" s="110"/>
      <x:c r="AA66747" s="110"/>
    </x:row>
    <x:row r="66748" spans="1:32" x14ac:dyDescent="0.25">
      <x:c r="W66748" s="110"/>
      <x:c r="AA66748" s="110"/>
    </x:row>
    <x:row r="66749" spans="1:32" x14ac:dyDescent="0.25">
      <x:c r="W66749" s="110"/>
      <x:c r="AA66749" s="110"/>
    </x:row>
    <x:row r="66750" spans="1:32" x14ac:dyDescent="0.25">
      <x:c r="W66750" s="110"/>
      <x:c r="AA66750" s="110"/>
    </x:row>
    <x:row r="66751" spans="1:32" x14ac:dyDescent="0.25">
      <x:c r="W66751" s="110"/>
      <x:c r="AA66751" s="110"/>
    </x:row>
    <x:row r="66752" spans="1:32" x14ac:dyDescent="0.25">
      <x:c r="W66752" s="110"/>
      <x:c r="AA66752" s="110"/>
    </x:row>
    <x:row r="66753" spans="1:32" x14ac:dyDescent="0.25">
      <x:c r="W66753" s="110"/>
      <x:c r="AA66753" s="110"/>
    </x:row>
    <x:row r="66754" spans="1:32" x14ac:dyDescent="0.25">
      <x:c r="W66754" s="110"/>
      <x:c r="AA66754" s="110"/>
    </x:row>
    <x:row r="66755" spans="1:32" x14ac:dyDescent="0.25">
      <x:c r="W66755" s="110"/>
      <x:c r="AA66755" s="110"/>
    </x:row>
    <x:row r="66756" spans="1:32" x14ac:dyDescent="0.25">
      <x:c r="W66756" s="110"/>
      <x:c r="AA66756" s="110"/>
    </x:row>
    <x:row r="66757" spans="1:32" x14ac:dyDescent="0.25">
      <x:c r="W66757" s="110"/>
      <x:c r="AA66757" s="110"/>
    </x:row>
    <x:row r="66758" spans="1:32" x14ac:dyDescent="0.25">
      <x:c r="W66758" s="110"/>
      <x:c r="AA66758" s="110"/>
    </x:row>
    <x:row r="66759" spans="1:32" x14ac:dyDescent="0.25">
      <x:c r="W66759" s="110"/>
      <x:c r="AA66759" s="110"/>
    </x:row>
    <x:row r="66760" spans="1:32" x14ac:dyDescent="0.25">
      <x:c r="W66760" s="110"/>
      <x:c r="AA66760" s="110"/>
    </x:row>
    <x:row r="66761" spans="1:32" x14ac:dyDescent="0.25">
      <x:c r="W66761" s="110"/>
      <x:c r="AA66761" s="110"/>
    </x:row>
    <x:row r="66762" spans="1:32" x14ac:dyDescent="0.25">
      <x:c r="W66762" s="110"/>
      <x:c r="AA66762" s="110"/>
    </x:row>
    <x:row r="66763" spans="1:32" x14ac:dyDescent="0.25">
      <x:c r="W66763" s="110"/>
      <x:c r="AA66763" s="110"/>
    </x:row>
    <x:row r="66764" spans="1:32" x14ac:dyDescent="0.25">
      <x:c r="W66764" s="110"/>
      <x:c r="AA66764" s="110"/>
    </x:row>
    <x:row r="66765" spans="1:32" x14ac:dyDescent="0.25">
      <x:c r="W66765" s="110"/>
      <x:c r="AA66765" s="110"/>
    </x:row>
    <x:row r="66766" spans="1:32" x14ac:dyDescent="0.25">
      <x:c r="W66766" s="110"/>
      <x:c r="AA66766" s="110"/>
    </x:row>
    <x:row r="66767" spans="1:32" x14ac:dyDescent="0.25">
      <x:c r="W66767" s="110"/>
      <x:c r="AA66767" s="110"/>
    </x:row>
    <x:row r="66768" spans="1:32" x14ac:dyDescent="0.25">
      <x:c r="W66768" s="110"/>
      <x:c r="AA66768" s="110"/>
    </x:row>
    <x:row r="66769" spans="1:32" x14ac:dyDescent="0.25">
      <x:c r="W66769" s="110"/>
      <x:c r="AA66769" s="110"/>
    </x:row>
    <x:row r="66770" spans="1:32" x14ac:dyDescent="0.25">
      <x:c r="W66770" s="110"/>
      <x:c r="AA66770" s="110"/>
    </x:row>
    <x:row r="66771" spans="1:32" x14ac:dyDescent="0.25">
      <x:c r="W66771" s="110"/>
      <x:c r="AA66771" s="110"/>
    </x:row>
    <x:row r="66772" spans="1:32" x14ac:dyDescent="0.25">
      <x:c r="W66772" s="110"/>
      <x:c r="AA66772" s="110"/>
    </x:row>
    <x:row r="66773" spans="1:32" x14ac:dyDescent="0.25">
      <x:c r="W66773" s="110"/>
      <x:c r="AA66773" s="110"/>
    </x:row>
    <x:row r="66774" spans="1:32" x14ac:dyDescent="0.25">
      <x:c r="W66774" s="110"/>
      <x:c r="AA66774" s="110"/>
    </x:row>
    <x:row r="66775" spans="1:32" x14ac:dyDescent="0.25">
      <x:c r="W66775" s="110"/>
      <x:c r="AA66775" s="110"/>
    </x:row>
    <x:row r="66776" spans="1:32" x14ac:dyDescent="0.25">
      <x:c r="W66776" s="110"/>
      <x:c r="AA66776" s="110"/>
    </x:row>
    <x:row r="66777" spans="1:32" x14ac:dyDescent="0.25">
      <x:c r="W66777" s="110"/>
      <x:c r="AA66777" s="110"/>
    </x:row>
    <x:row r="66778" spans="1:32" x14ac:dyDescent="0.25">
      <x:c r="W66778" s="110"/>
      <x:c r="AA66778" s="110"/>
    </x:row>
    <x:row r="66779" spans="1:32" x14ac:dyDescent="0.25">
      <x:c r="W66779" s="110"/>
      <x:c r="AA66779" s="110"/>
    </x:row>
    <x:row r="66780" spans="1:32" x14ac:dyDescent="0.25">
      <x:c r="W66780" s="110"/>
      <x:c r="AA66780" s="110"/>
    </x:row>
    <x:row r="66781" spans="1:32" x14ac:dyDescent="0.25">
      <x:c r="W66781" s="110"/>
      <x:c r="AA66781" s="110"/>
    </x:row>
    <x:row r="66782" spans="1:32" x14ac:dyDescent="0.25">
      <x:c r="W66782" s="110"/>
      <x:c r="AA66782" s="110"/>
    </x:row>
    <x:row r="66783" spans="1:32" x14ac:dyDescent="0.25">
      <x:c r="W66783" s="110"/>
      <x:c r="AA66783" s="110"/>
    </x:row>
    <x:row r="66784" spans="1:32" x14ac:dyDescent="0.25">
      <x:c r="W66784" s="110"/>
      <x:c r="AA66784" s="110"/>
    </x:row>
    <x:row r="66785" spans="1:32" x14ac:dyDescent="0.25">
      <x:c r="W66785" s="110"/>
      <x:c r="AA66785" s="110"/>
    </x:row>
    <x:row r="66786" spans="1:32" x14ac:dyDescent="0.25">
      <x:c r="W66786" s="110"/>
      <x:c r="AA66786" s="110"/>
    </x:row>
    <x:row r="66787" spans="1:32" x14ac:dyDescent="0.25">
      <x:c r="W66787" s="110"/>
      <x:c r="AA66787" s="110"/>
    </x:row>
    <x:row r="66788" spans="1:32" x14ac:dyDescent="0.25">
      <x:c r="W66788" s="110"/>
      <x:c r="AA66788" s="110"/>
    </x:row>
    <x:row r="66789" spans="1:32" x14ac:dyDescent="0.25">
      <x:c r="W66789" s="110"/>
      <x:c r="AA66789" s="110"/>
    </x:row>
    <x:row r="66790" spans="1:32" x14ac:dyDescent="0.25">
      <x:c r="W66790" s="110"/>
      <x:c r="AA66790" s="110"/>
    </x:row>
    <x:row r="66791" spans="1:32" x14ac:dyDescent="0.25">
      <x:c r="W66791" s="110"/>
      <x:c r="AA66791" s="110"/>
    </x:row>
    <x:row r="66792" spans="1:32" x14ac:dyDescent="0.25">
      <x:c r="W66792" s="110"/>
      <x:c r="AA66792" s="110"/>
    </x:row>
    <x:row r="66793" spans="1:32" x14ac:dyDescent="0.25">
      <x:c r="W66793" s="110"/>
      <x:c r="AA66793" s="110"/>
    </x:row>
    <x:row r="66794" spans="1:32" x14ac:dyDescent="0.25">
      <x:c r="W66794" s="110"/>
      <x:c r="AA66794" s="110"/>
    </x:row>
    <x:row r="66795" spans="1:32" x14ac:dyDescent="0.25">
      <x:c r="W66795" s="110"/>
      <x:c r="AA66795" s="110"/>
    </x:row>
    <x:row r="66796" spans="1:32" x14ac:dyDescent="0.25">
      <x:c r="W66796" s="110"/>
      <x:c r="AA66796" s="110"/>
    </x:row>
    <x:row r="66797" spans="1:32" x14ac:dyDescent="0.25">
      <x:c r="W66797" s="110"/>
      <x:c r="AA66797" s="110"/>
    </x:row>
    <x:row r="66798" spans="1:32" x14ac:dyDescent="0.25">
      <x:c r="W66798" s="110"/>
      <x:c r="AA66798" s="110"/>
    </x:row>
    <x:row r="66799" spans="1:32" x14ac:dyDescent="0.25">
      <x:c r="W66799" s="110"/>
      <x:c r="AA66799" s="110"/>
    </x:row>
    <x:row r="66800" spans="1:32" x14ac:dyDescent="0.25">
      <x:c r="W66800" s="110"/>
      <x:c r="AA66800" s="110"/>
    </x:row>
    <x:row r="66801" spans="1:32" x14ac:dyDescent="0.25">
      <x:c r="W66801" s="110"/>
      <x:c r="AA66801" s="110"/>
    </x:row>
    <x:row r="66802" spans="1:32" x14ac:dyDescent="0.25">
      <x:c r="W66802" s="110"/>
      <x:c r="AA66802" s="110"/>
    </x:row>
    <x:row r="66803" spans="1:32" x14ac:dyDescent="0.25">
      <x:c r="W66803" s="110"/>
      <x:c r="AA66803" s="110"/>
    </x:row>
    <x:row r="66804" spans="1:32" x14ac:dyDescent="0.25">
      <x:c r="W66804" s="110"/>
      <x:c r="AA66804" s="110"/>
    </x:row>
    <x:row r="66805" spans="1:32" x14ac:dyDescent="0.25">
      <x:c r="W66805" s="110"/>
      <x:c r="AA66805" s="110"/>
    </x:row>
    <x:row r="66806" spans="1:32" x14ac:dyDescent="0.25">
      <x:c r="W66806" s="110"/>
      <x:c r="AA66806" s="110"/>
    </x:row>
    <x:row r="66807" spans="1:32" x14ac:dyDescent="0.25">
      <x:c r="W66807" s="110"/>
      <x:c r="AA66807" s="110"/>
    </x:row>
    <x:row r="66808" spans="1:32" x14ac:dyDescent="0.25">
      <x:c r="W66808" s="110"/>
      <x:c r="AA66808" s="110"/>
    </x:row>
    <x:row r="66809" spans="1:32" x14ac:dyDescent="0.25">
      <x:c r="W66809" s="110"/>
      <x:c r="AA66809" s="110"/>
    </x:row>
    <x:row r="66810" spans="1:32" x14ac:dyDescent="0.25">
      <x:c r="W66810" s="110"/>
      <x:c r="AA66810" s="110"/>
    </x:row>
    <x:row r="66811" spans="1:32" x14ac:dyDescent="0.25">
      <x:c r="W66811" s="110"/>
      <x:c r="AA66811" s="110"/>
    </x:row>
    <x:row r="66812" spans="1:32" x14ac:dyDescent="0.25">
      <x:c r="W66812" s="110"/>
      <x:c r="AA66812" s="110"/>
    </x:row>
    <x:row r="66813" spans="1:32" x14ac:dyDescent="0.25">
      <x:c r="W66813" s="110"/>
      <x:c r="AA66813" s="110"/>
    </x:row>
    <x:row r="66814" spans="1:32" x14ac:dyDescent="0.25">
      <x:c r="W66814" s="110"/>
      <x:c r="AA66814" s="110"/>
    </x:row>
    <x:row r="66815" spans="1:32" x14ac:dyDescent="0.25">
      <x:c r="W66815" s="110"/>
      <x:c r="AA66815" s="110"/>
    </x:row>
    <x:row r="66816" spans="1:32" x14ac:dyDescent="0.25">
      <x:c r="W66816" s="110"/>
      <x:c r="AA66816" s="110"/>
    </x:row>
    <x:row r="66817" spans="1:32" x14ac:dyDescent="0.25">
      <x:c r="W66817" s="110"/>
      <x:c r="AA66817" s="110"/>
    </x:row>
    <x:row r="66818" spans="1:32" x14ac:dyDescent="0.25">
      <x:c r="W66818" s="110"/>
      <x:c r="AA66818" s="110"/>
    </x:row>
    <x:row r="66819" spans="1:32" x14ac:dyDescent="0.25">
      <x:c r="W66819" s="110"/>
      <x:c r="AA66819" s="110"/>
    </x:row>
    <x:row r="66820" spans="1:32" x14ac:dyDescent="0.25">
      <x:c r="W66820" s="110"/>
      <x:c r="AA66820" s="110"/>
    </x:row>
    <x:row r="66821" spans="1:32" x14ac:dyDescent="0.25">
      <x:c r="W66821" s="110"/>
      <x:c r="AA66821" s="110"/>
    </x:row>
    <x:row r="66822" spans="1:32" x14ac:dyDescent="0.25">
      <x:c r="W66822" s="110"/>
      <x:c r="AA66822" s="110"/>
    </x:row>
    <x:row r="66823" spans="1:32" x14ac:dyDescent="0.25">
      <x:c r="W66823" s="110"/>
      <x:c r="AA66823" s="110"/>
    </x:row>
    <x:row r="66824" spans="1:32" x14ac:dyDescent="0.25">
      <x:c r="W66824" s="110"/>
      <x:c r="AA66824" s="110"/>
    </x:row>
    <x:row r="66825" spans="1:32" x14ac:dyDescent="0.25">
      <x:c r="W66825" s="110"/>
      <x:c r="AA66825" s="110"/>
    </x:row>
    <x:row r="66826" spans="1:32" x14ac:dyDescent="0.25">
      <x:c r="W66826" s="110"/>
      <x:c r="AA66826" s="110"/>
    </x:row>
    <x:row r="66827" spans="1:32" x14ac:dyDescent="0.25">
      <x:c r="W66827" s="110"/>
      <x:c r="AA66827" s="110"/>
    </x:row>
    <x:row r="66828" spans="1:32" x14ac:dyDescent="0.25">
      <x:c r="W66828" s="110"/>
      <x:c r="AA66828" s="110"/>
    </x:row>
    <x:row r="66829" spans="1:32" x14ac:dyDescent="0.25">
      <x:c r="W66829" s="110"/>
      <x:c r="AA66829" s="110"/>
    </x:row>
    <x:row r="66830" spans="1:32" x14ac:dyDescent="0.25">
      <x:c r="W66830" s="110"/>
      <x:c r="AA66830" s="110"/>
    </x:row>
    <x:row r="66831" spans="1:32" x14ac:dyDescent="0.25">
      <x:c r="W66831" s="110"/>
      <x:c r="AA66831" s="110"/>
    </x:row>
    <x:row r="66832" spans="1:32" x14ac:dyDescent="0.25">
      <x:c r="W66832" s="110"/>
      <x:c r="AA66832" s="110"/>
    </x:row>
    <x:row r="66833" spans="1:32" x14ac:dyDescent="0.25">
      <x:c r="W66833" s="110"/>
      <x:c r="AA66833" s="110"/>
    </x:row>
    <x:row r="66834" spans="1:32" x14ac:dyDescent="0.25">
      <x:c r="W66834" s="110"/>
      <x:c r="AA66834" s="110"/>
    </x:row>
    <x:row r="66835" spans="1:32" x14ac:dyDescent="0.25">
      <x:c r="W66835" s="110"/>
      <x:c r="AA66835" s="110"/>
    </x:row>
    <x:row r="66836" spans="1:32" x14ac:dyDescent="0.25">
      <x:c r="W66836" s="110"/>
      <x:c r="AA66836" s="110"/>
    </x:row>
    <x:row r="66837" spans="1:32" x14ac:dyDescent="0.25">
      <x:c r="W66837" s="110"/>
      <x:c r="AA66837" s="110"/>
    </x:row>
    <x:row r="66838" spans="1:32" x14ac:dyDescent="0.25">
      <x:c r="W66838" s="110"/>
      <x:c r="AA66838" s="110"/>
    </x:row>
    <x:row r="66839" spans="1:32" x14ac:dyDescent="0.25">
      <x:c r="W66839" s="110"/>
      <x:c r="AA66839" s="110"/>
    </x:row>
    <x:row r="66840" spans="1:32" x14ac:dyDescent="0.25">
      <x:c r="W66840" s="110"/>
      <x:c r="AA66840" s="110"/>
    </x:row>
    <x:row r="66841" spans="1:32" x14ac:dyDescent="0.25">
      <x:c r="W66841" s="110"/>
      <x:c r="AA66841" s="110"/>
    </x:row>
    <x:row r="66842" spans="1:32" x14ac:dyDescent="0.25">
      <x:c r="W66842" s="110"/>
      <x:c r="AA66842" s="110"/>
    </x:row>
    <x:row r="66843" spans="1:32" x14ac:dyDescent="0.25">
      <x:c r="W66843" s="110"/>
      <x:c r="AA66843" s="110"/>
    </x:row>
    <x:row r="66844" spans="1:32" x14ac:dyDescent="0.25">
      <x:c r="W66844" s="110"/>
      <x:c r="AA66844" s="110"/>
    </x:row>
    <x:row r="66845" spans="1:32" x14ac:dyDescent="0.25">
      <x:c r="W66845" s="110"/>
      <x:c r="AA66845" s="110"/>
    </x:row>
    <x:row r="66846" spans="1:32" x14ac:dyDescent="0.25">
      <x:c r="W66846" s="110"/>
      <x:c r="AA66846" s="110"/>
    </x:row>
    <x:row r="66847" spans="1:32" x14ac:dyDescent="0.25">
      <x:c r="W66847" s="110"/>
      <x:c r="AA66847" s="110"/>
    </x:row>
    <x:row r="66848" spans="1:32" x14ac:dyDescent="0.25">
      <x:c r="W66848" s="110"/>
      <x:c r="AA66848" s="110"/>
    </x:row>
    <x:row r="66849" spans="1:32" x14ac:dyDescent="0.25">
      <x:c r="W66849" s="110"/>
      <x:c r="AA66849" s="110"/>
    </x:row>
    <x:row r="66850" spans="1:32" x14ac:dyDescent="0.25">
      <x:c r="W66850" s="110"/>
      <x:c r="AA66850" s="110"/>
    </x:row>
    <x:row r="66851" spans="1:32" x14ac:dyDescent="0.25">
      <x:c r="W66851" s="110"/>
      <x:c r="AA66851" s="110"/>
    </x:row>
    <x:row r="66852" spans="1:32" x14ac:dyDescent="0.25">
      <x:c r="W66852" s="110"/>
      <x:c r="AA66852" s="110"/>
    </x:row>
    <x:row r="66853" spans="1:32" x14ac:dyDescent="0.25">
      <x:c r="W66853" s="110"/>
      <x:c r="AA66853" s="110"/>
    </x:row>
    <x:row r="66854" spans="1:32" x14ac:dyDescent="0.25">
      <x:c r="W66854" s="110"/>
      <x:c r="AA66854" s="110"/>
    </x:row>
    <x:row r="66855" spans="1:32" x14ac:dyDescent="0.25">
      <x:c r="W66855" s="110"/>
      <x:c r="AA66855" s="110"/>
    </x:row>
    <x:row r="66856" spans="1:32" x14ac:dyDescent="0.25">
      <x:c r="W66856" s="110"/>
      <x:c r="AA66856" s="110"/>
    </x:row>
    <x:row r="66857" spans="1:32" x14ac:dyDescent="0.25">
      <x:c r="W66857" s="110"/>
      <x:c r="AA66857" s="110"/>
    </x:row>
    <x:row r="66858" spans="1:32" x14ac:dyDescent="0.25">
      <x:c r="W66858" s="110"/>
      <x:c r="AA66858" s="110"/>
    </x:row>
    <x:row r="66859" spans="1:32" x14ac:dyDescent="0.25">
      <x:c r="W66859" s="110"/>
      <x:c r="AA66859" s="110"/>
    </x:row>
    <x:row r="66860" spans="1:32" x14ac:dyDescent="0.25">
      <x:c r="W66860" s="110"/>
      <x:c r="AA66860" s="110"/>
    </x:row>
    <x:row r="66861" spans="1:32" x14ac:dyDescent="0.25">
      <x:c r="W66861" s="110"/>
      <x:c r="AA66861" s="110"/>
    </x:row>
    <x:row r="66862" spans="1:32" x14ac:dyDescent="0.25">
      <x:c r="W66862" s="110"/>
      <x:c r="AA66862" s="110"/>
    </x:row>
    <x:row r="66863" spans="1:32" x14ac:dyDescent="0.25">
      <x:c r="W66863" s="110"/>
      <x:c r="AA66863" s="110"/>
    </x:row>
    <x:row r="66864" spans="1:32" x14ac:dyDescent="0.25">
      <x:c r="W66864" s="110"/>
      <x:c r="AA66864" s="110"/>
    </x:row>
    <x:row r="66865" spans="1:32" x14ac:dyDescent="0.25">
      <x:c r="W66865" s="110"/>
      <x:c r="AA66865" s="110"/>
    </x:row>
    <x:row r="66866" spans="1:32" x14ac:dyDescent="0.25">
      <x:c r="W66866" s="110"/>
      <x:c r="AA66866" s="110"/>
    </x:row>
    <x:row r="66867" spans="1:32" x14ac:dyDescent="0.25">
      <x:c r="W66867" s="110"/>
      <x:c r="AA66867" s="110"/>
    </x:row>
    <x:row r="66868" spans="1:32" x14ac:dyDescent="0.25">
      <x:c r="W66868" s="110"/>
      <x:c r="AA66868" s="110"/>
    </x:row>
    <x:row r="66869" spans="1:32" x14ac:dyDescent="0.25">
      <x:c r="W66869" s="110"/>
      <x:c r="AA66869" s="110"/>
    </x:row>
    <x:row r="66870" spans="1:32" x14ac:dyDescent="0.25">
      <x:c r="W66870" s="110"/>
      <x:c r="AA66870" s="110"/>
    </x:row>
    <x:row r="66871" spans="1:32" x14ac:dyDescent="0.25">
      <x:c r="W66871" s="110"/>
      <x:c r="AA66871" s="110"/>
    </x:row>
    <x:row r="66872" spans="1:32" x14ac:dyDescent="0.25">
      <x:c r="W66872" s="110"/>
      <x:c r="AA66872" s="110"/>
    </x:row>
    <x:row r="66873" spans="1:32" x14ac:dyDescent="0.25">
      <x:c r="W66873" s="110"/>
      <x:c r="AA66873" s="110"/>
    </x:row>
    <x:row r="66874" spans="1:32" x14ac:dyDescent="0.25">
      <x:c r="W66874" s="110"/>
      <x:c r="AA66874" s="110"/>
    </x:row>
    <x:row r="66875" spans="1:32" x14ac:dyDescent="0.25">
      <x:c r="W66875" s="110"/>
      <x:c r="AA66875" s="110"/>
    </x:row>
    <x:row r="66876" spans="1:32" x14ac:dyDescent="0.25">
      <x:c r="W66876" s="110"/>
      <x:c r="AA66876" s="110"/>
    </x:row>
    <x:row r="66877" spans="1:32" x14ac:dyDescent="0.25">
      <x:c r="W66877" s="110"/>
      <x:c r="AA66877" s="110"/>
    </x:row>
    <x:row r="66878" spans="1:32" x14ac:dyDescent="0.25">
      <x:c r="W66878" s="110"/>
      <x:c r="AA66878" s="110"/>
    </x:row>
    <x:row r="66879" spans="1:32" x14ac:dyDescent="0.25">
      <x:c r="W66879" s="110"/>
      <x:c r="AA66879" s="110"/>
    </x:row>
    <x:row r="66880" spans="1:32" x14ac:dyDescent="0.25">
      <x:c r="W66880" s="110"/>
      <x:c r="AA66880" s="110"/>
    </x:row>
    <x:row r="66881" spans="1:32" x14ac:dyDescent="0.25">
      <x:c r="W66881" s="110"/>
      <x:c r="AA66881" s="110"/>
    </x:row>
    <x:row r="66882" spans="1:32" x14ac:dyDescent="0.25">
      <x:c r="W66882" s="110"/>
      <x:c r="AA66882" s="110"/>
    </x:row>
    <x:row r="66883" spans="1:32" x14ac:dyDescent="0.25">
      <x:c r="W66883" s="110"/>
      <x:c r="AA66883" s="110"/>
    </x:row>
    <x:row r="66884" spans="1:32" x14ac:dyDescent="0.25">
      <x:c r="W66884" s="110"/>
      <x:c r="AA66884" s="110"/>
    </x:row>
    <x:row r="66885" spans="1:32" x14ac:dyDescent="0.25">
      <x:c r="W66885" s="110"/>
      <x:c r="AA66885" s="110"/>
    </x:row>
    <x:row r="66886" spans="1:32" x14ac:dyDescent="0.25">
      <x:c r="W66886" s="110"/>
      <x:c r="AA66886" s="110"/>
    </x:row>
    <x:row r="66887" spans="1:32" x14ac:dyDescent="0.25">
      <x:c r="W66887" s="110"/>
      <x:c r="AA66887" s="110"/>
    </x:row>
    <x:row r="66888" spans="1:32" x14ac:dyDescent="0.25">
      <x:c r="W66888" s="110"/>
      <x:c r="AA66888" s="110"/>
    </x:row>
    <x:row r="66889" spans="1:32" x14ac:dyDescent="0.25">
      <x:c r="W66889" s="110"/>
      <x:c r="AA66889" s="110"/>
    </x:row>
    <x:row r="66890" spans="1:32" x14ac:dyDescent="0.25">
      <x:c r="W66890" s="110"/>
      <x:c r="AA66890" s="110"/>
    </x:row>
    <x:row r="66891" spans="1:32" x14ac:dyDescent="0.25">
      <x:c r="W66891" s="110"/>
      <x:c r="AA66891" s="110"/>
    </x:row>
    <x:row r="66892" spans="1:32" x14ac:dyDescent="0.25">
      <x:c r="W66892" s="110"/>
      <x:c r="AA66892" s="110"/>
    </x:row>
    <x:row r="66893" spans="1:32" x14ac:dyDescent="0.25">
      <x:c r="W66893" s="110"/>
      <x:c r="AA66893" s="110"/>
    </x:row>
    <x:row r="66894" spans="1:32" x14ac:dyDescent="0.25">
      <x:c r="W66894" s="110"/>
      <x:c r="AA66894" s="110"/>
    </x:row>
    <x:row r="66895" spans="1:32" x14ac:dyDescent="0.25">
      <x:c r="W66895" s="110"/>
      <x:c r="AA66895" s="110"/>
    </x:row>
    <x:row r="66896" spans="1:32" x14ac:dyDescent="0.25">
      <x:c r="W66896" s="110"/>
      <x:c r="AA66896" s="110"/>
    </x:row>
    <x:row r="66897" spans="1:32" x14ac:dyDescent="0.25">
      <x:c r="W66897" s="110"/>
      <x:c r="AA66897" s="110"/>
    </x:row>
    <x:row r="66898" spans="1:32" x14ac:dyDescent="0.25">
      <x:c r="W66898" s="110"/>
      <x:c r="AA66898" s="110"/>
    </x:row>
    <x:row r="66899" spans="1:32" x14ac:dyDescent="0.25">
      <x:c r="W66899" s="110"/>
      <x:c r="AA66899" s="110"/>
    </x:row>
    <x:row r="66900" spans="1:32" x14ac:dyDescent="0.25">
      <x:c r="W66900" s="110"/>
      <x:c r="AA66900" s="110"/>
    </x:row>
    <x:row r="66901" spans="1:32" x14ac:dyDescent="0.25">
      <x:c r="W66901" s="110"/>
      <x:c r="AA66901" s="110"/>
    </x:row>
    <x:row r="66902" spans="1:32" x14ac:dyDescent="0.25">
      <x:c r="W66902" s="110"/>
      <x:c r="AA66902" s="110"/>
    </x:row>
    <x:row r="66903" spans="1:32" x14ac:dyDescent="0.25">
      <x:c r="W66903" s="110"/>
      <x:c r="AA66903" s="110"/>
    </x:row>
    <x:row r="66904" spans="1:32" x14ac:dyDescent="0.25">
      <x:c r="W66904" s="110"/>
      <x:c r="AA66904" s="110"/>
    </x:row>
    <x:row r="66905" spans="1:32" x14ac:dyDescent="0.25">
      <x:c r="W66905" s="110"/>
      <x:c r="AA66905" s="110"/>
    </x:row>
    <x:row r="66906" spans="1:32" x14ac:dyDescent="0.25">
      <x:c r="W66906" s="110"/>
      <x:c r="AA66906" s="110"/>
    </x:row>
    <x:row r="66907" spans="1:32" x14ac:dyDescent="0.25">
      <x:c r="W66907" s="110"/>
      <x:c r="AA66907" s="110"/>
    </x:row>
    <x:row r="66908" spans="1:32" x14ac:dyDescent="0.25">
      <x:c r="W66908" s="110"/>
      <x:c r="AA66908" s="110"/>
    </x:row>
    <x:row r="66909" spans="1:32" x14ac:dyDescent="0.25">
      <x:c r="W66909" s="110"/>
      <x:c r="AA66909" s="110"/>
    </x:row>
    <x:row r="66910" spans="1:32" x14ac:dyDescent="0.25">
      <x:c r="W66910" s="110"/>
      <x:c r="AA66910" s="110"/>
    </x:row>
    <x:row r="66911" spans="1:32" x14ac:dyDescent="0.25">
      <x:c r="W66911" s="110"/>
      <x:c r="AA66911" s="110"/>
    </x:row>
    <x:row r="66912" spans="1:32" x14ac:dyDescent="0.25">
      <x:c r="W66912" s="110"/>
      <x:c r="AA66912" s="110"/>
    </x:row>
    <x:row r="66913" spans="1:32" x14ac:dyDescent="0.25">
      <x:c r="W66913" s="110"/>
      <x:c r="AA66913" s="110"/>
    </x:row>
    <x:row r="66914" spans="1:32" x14ac:dyDescent="0.25">
      <x:c r="W66914" s="110"/>
      <x:c r="AA66914" s="110"/>
    </x:row>
    <x:row r="66915" spans="1:32" x14ac:dyDescent="0.25">
      <x:c r="W66915" s="110"/>
      <x:c r="AA66915" s="110"/>
    </x:row>
    <x:row r="66916" spans="1:32" x14ac:dyDescent="0.25">
      <x:c r="W66916" s="110"/>
      <x:c r="AA66916" s="110"/>
    </x:row>
    <x:row r="66917" spans="1:32" x14ac:dyDescent="0.25">
      <x:c r="W66917" s="110"/>
      <x:c r="AA66917" s="110"/>
    </x:row>
    <x:row r="66918" spans="1:32" x14ac:dyDescent="0.25">
      <x:c r="W66918" s="110"/>
      <x:c r="AA66918" s="110"/>
    </x:row>
    <x:row r="66919" spans="1:32" x14ac:dyDescent="0.25">
      <x:c r="W66919" s="110"/>
      <x:c r="AA66919" s="110"/>
    </x:row>
    <x:row r="66920" spans="1:32" x14ac:dyDescent="0.25">
      <x:c r="W66920" s="110"/>
      <x:c r="AA66920" s="110"/>
    </x:row>
    <x:row r="66921" spans="1:32" x14ac:dyDescent="0.25">
      <x:c r="W66921" s="110"/>
      <x:c r="AA66921" s="110"/>
    </x:row>
    <x:row r="66922" spans="1:32" x14ac:dyDescent="0.25">
      <x:c r="W66922" s="110"/>
      <x:c r="AA66922" s="110"/>
    </x:row>
    <x:row r="66923" spans="1:32" x14ac:dyDescent="0.25">
      <x:c r="W66923" s="110"/>
      <x:c r="AA66923" s="110"/>
    </x:row>
    <x:row r="66924" spans="1:32" x14ac:dyDescent="0.25">
      <x:c r="W66924" s="110"/>
      <x:c r="AA66924" s="110"/>
    </x:row>
    <x:row r="66925" spans="1:32" x14ac:dyDescent="0.25">
      <x:c r="W66925" s="110"/>
      <x:c r="AA66925" s="110"/>
    </x:row>
    <x:row r="66926" spans="1:32" x14ac:dyDescent="0.25">
      <x:c r="W66926" s="110"/>
      <x:c r="AA66926" s="110"/>
    </x:row>
    <x:row r="66927" spans="1:32" x14ac:dyDescent="0.25">
      <x:c r="W66927" s="110"/>
      <x:c r="AA66927" s="110"/>
    </x:row>
    <x:row r="66928" spans="1:32" x14ac:dyDescent="0.25">
      <x:c r="W66928" s="110"/>
      <x:c r="AA66928" s="110"/>
    </x:row>
    <x:row r="66929" spans="1:32" x14ac:dyDescent="0.25">
      <x:c r="W66929" s="110"/>
      <x:c r="AA66929" s="110"/>
    </x:row>
    <x:row r="66930" spans="1:32" x14ac:dyDescent="0.25">
      <x:c r="W66930" s="110"/>
      <x:c r="AA66930" s="110"/>
    </x:row>
    <x:row r="66931" spans="1:32" x14ac:dyDescent="0.25">
      <x:c r="W66931" s="110"/>
      <x:c r="AA66931" s="110"/>
    </x:row>
    <x:row r="66932" spans="1:32" x14ac:dyDescent="0.25">
      <x:c r="W66932" s="110"/>
      <x:c r="AA66932" s="110"/>
    </x:row>
    <x:row r="66933" spans="1:32" x14ac:dyDescent="0.25">
      <x:c r="W66933" s="110"/>
      <x:c r="AA66933" s="110"/>
    </x:row>
    <x:row r="66934" spans="1:32" x14ac:dyDescent="0.25">
      <x:c r="W66934" s="110"/>
      <x:c r="AA66934" s="110"/>
    </x:row>
    <x:row r="66935" spans="1:32" x14ac:dyDescent="0.25">
      <x:c r="W66935" s="110"/>
      <x:c r="AA66935" s="110"/>
    </x:row>
    <x:row r="66936" spans="1:32" x14ac:dyDescent="0.25">
      <x:c r="W66936" s="110"/>
      <x:c r="AA66936" s="110"/>
    </x:row>
    <x:row r="66937" spans="1:32" x14ac:dyDescent="0.25">
      <x:c r="W66937" s="110"/>
      <x:c r="AA66937" s="110"/>
    </x:row>
    <x:row r="66938" spans="1:32" x14ac:dyDescent="0.25">
      <x:c r="W66938" s="110"/>
      <x:c r="AA66938" s="110"/>
    </x:row>
    <x:row r="66939" spans="1:32" x14ac:dyDescent="0.25">
      <x:c r="W66939" s="110"/>
      <x:c r="AA66939" s="110"/>
    </x:row>
    <x:row r="66940" spans="1:32" x14ac:dyDescent="0.25">
      <x:c r="W66940" s="110"/>
      <x:c r="AA66940" s="110"/>
    </x:row>
    <x:row r="66941" spans="1:32" x14ac:dyDescent="0.25">
      <x:c r="W66941" s="110"/>
      <x:c r="AA66941" s="110"/>
    </x:row>
    <x:row r="66942" spans="1:32" x14ac:dyDescent="0.25">
      <x:c r="W66942" s="110"/>
      <x:c r="AA66942" s="110"/>
    </x:row>
    <x:row r="66943" spans="1:32" x14ac:dyDescent="0.25">
      <x:c r="W66943" s="110"/>
      <x:c r="AA66943" s="110"/>
    </x:row>
    <x:row r="66944" spans="1:32" x14ac:dyDescent="0.25">
      <x:c r="W66944" s="110"/>
      <x:c r="AA66944" s="110"/>
    </x:row>
    <x:row r="66945" spans="1:32" x14ac:dyDescent="0.25">
      <x:c r="W66945" s="110"/>
      <x:c r="AA66945" s="110"/>
    </x:row>
    <x:row r="66946" spans="1:32" x14ac:dyDescent="0.25">
      <x:c r="W66946" s="110"/>
      <x:c r="AA66946" s="110"/>
    </x:row>
    <x:row r="66947" spans="1:32" x14ac:dyDescent="0.25">
      <x:c r="W66947" s="110"/>
      <x:c r="AA66947" s="110"/>
    </x:row>
    <x:row r="66948" spans="1:32" x14ac:dyDescent="0.25">
      <x:c r="W66948" s="110"/>
      <x:c r="AA66948" s="110"/>
    </x:row>
    <x:row r="66949" spans="1:32" x14ac:dyDescent="0.25">
      <x:c r="W66949" s="110"/>
      <x:c r="AA66949" s="110"/>
    </x:row>
    <x:row r="66950" spans="1:32" x14ac:dyDescent="0.25">
      <x:c r="W66950" s="110"/>
      <x:c r="AA66950" s="110"/>
    </x:row>
    <x:row r="66951" spans="1:32" x14ac:dyDescent="0.25">
      <x:c r="W66951" s="110"/>
      <x:c r="AA66951" s="110"/>
    </x:row>
    <x:row r="66952" spans="1:32" x14ac:dyDescent="0.25">
      <x:c r="W66952" s="110"/>
      <x:c r="AA66952" s="110"/>
    </x:row>
    <x:row r="66953" spans="1:32" x14ac:dyDescent="0.25">
      <x:c r="W66953" s="110"/>
      <x:c r="AA66953" s="110"/>
    </x:row>
    <x:row r="66954" spans="1:32" x14ac:dyDescent="0.25">
      <x:c r="W66954" s="110"/>
      <x:c r="AA66954" s="110"/>
    </x:row>
    <x:row r="66955" spans="1:32" x14ac:dyDescent="0.25">
      <x:c r="W66955" s="110"/>
      <x:c r="AA66955" s="110"/>
    </x:row>
    <x:row r="66956" spans="1:32" x14ac:dyDescent="0.25">
      <x:c r="W66956" s="110"/>
      <x:c r="AA66956" s="110"/>
    </x:row>
    <x:row r="66957" spans="1:32" x14ac:dyDescent="0.25">
      <x:c r="W66957" s="110"/>
      <x:c r="AA66957" s="110"/>
    </x:row>
    <x:row r="66958" spans="1:32" x14ac:dyDescent="0.25">
      <x:c r="W66958" s="110"/>
      <x:c r="AA66958" s="110"/>
    </x:row>
    <x:row r="66959" spans="1:32" x14ac:dyDescent="0.25">
      <x:c r="W66959" s="110"/>
      <x:c r="AA66959" s="110"/>
    </x:row>
    <x:row r="66960" spans="1:32" x14ac:dyDescent="0.25">
      <x:c r="W66960" s="110"/>
      <x:c r="AA66960" s="110"/>
    </x:row>
    <x:row r="66961" spans="1:32" x14ac:dyDescent="0.25">
      <x:c r="W66961" s="110"/>
      <x:c r="AA66961" s="110"/>
    </x:row>
    <x:row r="66962" spans="1:32" x14ac:dyDescent="0.25">
      <x:c r="W66962" s="110"/>
      <x:c r="AA66962" s="110"/>
    </x:row>
    <x:row r="66963" spans="1:32" x14ac:dyDescent="0.25">
      <x:c r="W66963" s="110"/>
      <x:c r="AA66963" s="110"/>
    </x:row>
    <x:row r="66964" spans="1:32" x14ac:dyDescent="0.25">
      <x:c r="W66964" s="110"/>
      <x:c r="AA66964" s="110"/>
    </x:row>
    <x:row r="66965" spans="1:32" x14ac:dyDescent="0.25">
      <x:c r="W66965" s="110"/>
      <x:c r="AA66965" s="110"/>
    </x:row>
    <x:row r="66966" spans="1:32" x14ac:dyDescent="0.25">
      <x:c r="W66966" s="110"/>
      <x:c r="AA66966" s="110"/>
    </x:row>
    <x:row r="66967" spans="1:32" x14ac:dyDescent="0.25">
      <x:c r="W66967" s="110"/>
      <x:c r="AA66967" s="110"/>
    </x:row>
    <x:row r="66968" spans="1:32" x14ac:dyDescent="0.25">
      <x:c r="W66968" s="110"/>
      <x:c r="AA66968" s="110"/>
    </x:row>
    <x:row r="66969" spans="1:32" x14ac:dyDescent="0.25">
      <x:c r="W66969" s="110"/>
      <x:c r="AA66969" s="110"/>
    </x:row>
    <x:row r="66970" spans="1:32" x14ac:dyDescent="0.25">
      <x:c r="W66970" s="110"/>
      <x:c r="AA66970" s="110"/>
    </x:row>
    <x:row r="66971" spans="1:32" x14ac:dyDescent="0.25">
      <x:c r="W66971" s="110"/>
      <x:c r="AA66971" s="110"/>
    </x:row>
    <x:row r="66972" spans="1:32" x14ac:dyDescent="0.25">
      <x:c r="W66972" s="110"/>
      <x:c r="AA66972" s="110"/>
    </x:row>
    <x:row r="66973" spans="1:32" x14ac:dyDescent="0.25">
      <x:c r="W66973" s="110"/>
      <x:c r="AA66973" s="110"/>
    </x:row>
    <x:row r="66974" spans="1:32" x14ac:dyDescent="0.25">
      <x:c r="W66974" s="110"/>
      <x:c r="AA66974" s="110"/>
    </x:row>
    <x:row r="66975" spans="1:32" x14ac:dyDescent="0.25">
      <x:c r="W66975" s="110"/>
      <x:c r="AA66975" s="110"/>
    </x:row>
    <x:row r="66976" spans="1:32" x14ac:dyDescent="0.25">
      <x:c r="W66976" s="110"/>
      <x:c r="AA66976" s="110"/>
    </x:row>
    <x:row r="66977" spans="1:32" x14ac:dyDescent="0.25">
      <x:c r="W66977" s="110"/>
      <x:c r="AA66977" s="110"/>
    </x:row>
    <x:row r="66978" spans="1:32" x14ac:dyDescent="0.25">
      <x:c r="W66978" s="110"/>
      <x:c r="AA66978" s="110"/>
    </x:row>
    <x:row r="66979" spans="1:32" x14ac:dyDescent="0.25">
      <x:c r="W66979" s="110"/>
      <x:c r="AA66979" s="110"/>
    </x:row>
    <x:row r="66980" spans="1:32" x14ac:dyDescent="0.25">
      <x:c r="W66980" s="110"/>
      <x:c r="AA66980" s="110"/>
    </x:row>
    <x:row r="66981" spans="1:32" x14ac:dyDescent="0.25">
      <x:c r="W66981" s="110"/>
      <x:c r="AA66981" s="110"/>
    </x:row>
    <x:row r="66982" spans="1:32" x14ac:dyDescent="0.25">
      <x:c r="W66982" s="110"/>
      <x:c r="AA66982" s="110"/>
    </x:row>
    <x:row r="66983" spans="1:32" x14ac:dyDescent="0.25">
      <x:c r="W66983" s="110"/>
      <x:c r="AA66983" s="110"/>
    </x:row>
    <x:row r="66984" spans="1:32" x14ac:dyDescent="0.25">
      <x:c r="W66984" s="110"/>
      <x:c r="AA66984" s="110"/>
    </x:row>
    <x:row r="66985" spans="1:32" x14ac:dyDescent="0.25">
      <x:c r="W66985" s="110"/>
      <x:c r="AA66985" s="110"/>
    </x:row>
    <x:row r="66986" spans="1:32" x14ac:dyDescent="0.25">
      <x:c r="W66986" s="110"/>
      <x:c r="AA66986" s="110"/>
    </x:row>
    <x:row r="66987" spans="1:32" x14ac:dyDescent="0.25">
      <x:c r="W66987" s="110"/>
      <x:c r="AA66987" s="110"/>
    </x:row>
    <x:row r="66988" spans="1:32" x14ac:dyDescent="0.25">
      <x:c r="W66988" s="110"/>
      <x:c r="AA66988" s="110"/>
    </x:row>
    <x:row r="66989" spans="1:32" x14ac:dyDescent="0.25">
      <x:c r="W66989" s="110"/>
      <x:c r="AA66989" s="110"/>
    </x:row>
    <x:row r="66990" spans="1:32" x14ac:dyDescent="0.25">
      <x:c r="W66990" s="110"/>
      <x:c r="AA66990" s="110"/>
    </x:row>
    <x:row r="66991" spans="1:32" x14ac:dyDescent="0.25">
      <x:c r="W66991" s="110"/>
      <x:c r="AA66991" s="110"/>
    </x:row>
    <x:row r="66992" spans="1:32" x14ac:dyDescent="0.25">
      <x:c r="W66992" s="110"/>
      <x:c r="AA66992" s="110"/>
    </x:row>
    <x:row r="66993" spans="1:32" x14ac:dyDescent="0.25">
      <x:c r="W66993" s="110"/>
      <x:c r="AA66993" s="110"/>
    </x:row>
    <x:row r="66994" spans="1:32" x14ac:dyDescent="0.25">
      <x:c r="W66994" s="110"/>
      <x:c r="AA66994" s="110"/>
    </x:row>
    <x:row r="66995" spans="1:32" x14ac:dyDescent="0.25">
      <x:c r="W66995" s="110"/>
      <x:c r="AA66995" s="110"/>
    </x:row>
    <x:row r="66996" spans="1:32" x14ac:dyDescent="0.25">
      <x:c r="W66996" s="110"/>
      <x:c r="AA66996" s="110"/>
    </x:row>
    <x:row r="66997" spans="1:32" x14ac:dyDescent="0.25">
      <x:c r="W66997" s="110"/>
      <x:c r="AA66997" s="110"/>
    </x:row>
    <x:row r="66998" spans="1:32" x14ac:dyDescent="0.25">
      <x:c r="W66998" s="110"/>
      <x:c r="AA66998" s="110"/>
    </x:row>
    <x:row r="66999" spans="1:32" x14ac:dyDescent="0.25">
      <x:c r="W66999" s="110"/>
      <x:c r="AA66999" s="110"/>
    </x:row>
    <x:row r="67000" spans="1:32" x14ac:dyDescent="0.25">
      <x:c r="W67000" s="110"/>
      <x:c r="AA67000" s="110"/>
    </x:row>
    <x:row r="67001" spans="1:32" x14ac:dyDescent="0.25">
      <x:c r="W67001" s="110"/>
      <x:c r="AA67001" s="110"/>
    </x:row>
    <x:row r="67002" spans="1:32" x14ac:dyDescent="0.25">
      <x:c r="W67002" s="110"/>
      <x:c r="AA67002" s="110"/>
    </x:row>
    <x:row r="67003" spans="1:32" x14ac:dyDescent="0.25">
      <x:c r="W67003" s="110"/>
      <x:c r="AA67003" s="110"/>
    </x:row>
    <x:row r="67004" spans="1:32" x14ac:dyDescent="0.25">
      <x:c r="W67004" s="110"/>
      <x:c r="AA67004" s="110"/>
    </x:row>
    <x:row r="67005" spans="1:32" x14ac:dyDescent="0.25">
      <x:c r="W67005" s="110"/>
      <x:c r="AA67005" s="110"/>
    </x:row>
    <x:row r="67006" spans="1:32" x14ac:dyDescent="0.25">
      <x:c r="W67006" s="110"/>
      <x:c r="AA67006" s="110"/>
    </x:row>
    <x:row r="67007" spans="1:32" x14ac:dyDescent="0.25">
      <x:c r="W67007" s="110"/>
      <x:c r="AA67007" s="110"/>
    </x:row>
    <x:row r="67008" spans="1:32" x14ac:dyDescent="0.25">
      <x:c r="W67008" s="110"/>
      <x:c r="AA67008" s="110"/>
    </x:row>
    <x:row r="67009" spans="1:32" x14ac:dyDescent="0.25">
      <x:c r="W67009" s="110"/>
      <x:c r="AA67009" s="110"/>
    </x:row>
    <x:row r="67010" spans="1:32" x14ac:dyDescent="0.25">
      <x:c r="W67010" s="110"/>
      <x:c r="AA67010" s="110"/>
    </x:row>
    <x:row r="67011" spans="1:32" x14ac:dyDescent="0.25">
      <x:c r="W67011" s="110"/>
      <x:c r="AA67011" s="110"/>
    </x:row>
    <x:row r="67012" spans="1:32" x14ac:dyDescent="0.25">
      <x:c r="W67012" s="110"/>
      <x:c r="AA67012" s="110"/>
    </x:row>
    <x:row r="67013" spans="1:32" x14ac:dyDescent="0.25">
      <x:c r="W67013" s="110"/>
      <x:c r="AA67013" s="110"/>
    </x:row>
    <x:row r="67014" spans="1:32" x14ac:dyDescent="0.25">
      <x:c r="W67014" s="110"/>
      <x:c r="AA67014" s="110"/>
    </x:row>
    <x:row r="67015" spans="1:32" x14ac:dyDescent="0.25">
      <x:c r="W67015" s="110"/>
      <x:c r="AA67015" s="110"/>
    </x:row>
    <x:row r="67016" spans="1:32" x14ac:dyDescent="0.25">
      <x:c r="W67016" s="110"/>
      <x:c r="AA67016" s="110"/>
    </x:row>
    <x:row r="67017" spans="1:32" x14ac:dyDescent="0.25">
      <x:c r="W67017" s="110"/>
      <x:c r="AA67017" s="110"/>
    </x:row>
    <x:row r="67018" spans="1:32" x14ac:dyDescent="0.25">
      <x:c r="W67018" s="110"/>
      <x:c r="AA67018" s="110"/>
    </x:row>
    <x:row r="67019" spans="1:32" x14ac:dyDescent="0.25">
      <x:c r="W67019" s="110"/>
      <x:c r="AA67019" s="110"/>
    </x:row>
    <x:row r="67020" spans="1:32" x14ac:dyDescent="0.25">
      <x:c r="W67020" s="110"/>
      <x:c r="AA67020" s="110"/>
    </x:row>
    <x:row r="67021" spans="1:32" x14ac:dyDescent="0.25">
      <x:c r="W67021" s="110"/>
      <x:c r="AA67021" s="110"/>
    </x:row>
    <x:row r="67022" spans="1:32" x14ac:dyDescent="0.25">
      <x:c r="W67022" s="110"/>
      <x:c r="AA67022" s="110"/>
    </x:row>
    <x:row r="67023" spans="1:32" x14ac:dyDescent="0.25">
      <x:c r="W67023" s="110"/>
      <x:c r="AA67023" s="110"/>
    </x:row>
    <x:row r="67024" spans="1:32" x14ac:dyDescent="0.25">
      <x:c r="W67024" s="110"/>
      <x:c r="AA67024" s="110"/>
    </x:row>
    <x:row r="67025" spans="1:32" x14ac:dyDescent="0.25">
      <x:c r="W67025" s="110"/>
      <x:c r="AA67025" s="110"/>
    </x:row>
    <x:row r="67026" spans="1:32" x14ac:dyDescent="0.25">
      <x:c r="W67026" s="110"/>
      <x:c r="AA67026" s="110"/>
    </x:row>
    <x:row r="67027" spans="1:32" x14ac:dyDescent="0.25">
      <x:c r="W67027" s="110"/>
      <x:c r="AA67027" s="110"/>
    </x:row>
    <x:row r="67028" spans="1:32" x14ac:dyDescent="0.25">
      <x:c r="W67028" s="110"/>
      <x:c r="AA67028" s="110"/>
    </x:row>
    <x:row r="67029" spans="1:32" x14ac:dyDescent="0.25">
      <x:c r="W67029" s="110"/>
      <x:c r="AA67029" s="110"/>
    </x:row>
    <x:row r="67030" spans="1:32" x14ac:dyDescent="0.25">
      <x:c r="W67030" s="110"/>
      <x:c r="AA67030" s="110"/>
    </x:row>
    <x:row r="67031" spans="1:32" x14ac:dyDescent="0.25">
      <x:c r="W67031" s="110"/>
      <x:c r="AA67031" s="110"/>
    </x:row>
    <x:row r="67032" spans="1:32" x14ac:dyDescent="0.25">
      <x:c r="W67032" s="110"/>
      <x:c r="AA67032" s="110"/>
    </x:row>
    <x:row r="67033" spans="1:32" x14ac:dyDescent="0.25">
      <x:c r="W67033" s="110"/>
      <x:c r="AA67033" s="110"/>
    </x:row>
    <x:row r="67034" spans="1:32" x14ac:dyDescent="0.25">
      <x:c r="W67034" s="110"/>
      <x:c r="AA67034" s="110"/>
    </x:row>
    <x:row r="67035" spans="1:32" x14ac:dyDescent="0.25">
      <x:c r="W67035" s="110"/>
      <x:c r="AA67035" s="110"/>
    </x:row>
    <x:row r="67036" spans="1:32" x14ac:dyDescent="0.25">
      <x:c r="W67036" s="110"/>
      <x:c r="AA67036" s="110"/>
    </x:row>
    <x:row r="67037" spans="1:32" x14ac:dyDescent="0.25">
      <x:c r="W67037" s="110"/>
      <x:c r="AA67037" s="110"/>
    </x:row>
    <x:row r="67038" spans="1:32" x14ac:dyDescent="0.25">
      <x:c r="W67038" s="110"/>
      <x:c r="AA67038" s="110"/>
    </x:row>
    <x:row r="67039" spans="1:32" x14ac:dyDescent="0.25">
      <x:c r="W67039" s="110"/>
      <x:c r="AA67039" s="110"/>
    </x:row>
    <x:row r="67040" spans="1:32" x14ac:dyDescent="0.25">
      <x:c r="W67040" s="110"/>
      <x:c r="AA67040" s="110"/>
    </x:row>
    <x:row r="67041" spans="1:32" x14ac:dyDescent="0.25">
      <x:c r="W67041" s="110"/>
      <x:c r="AA67041" s="110"/>
    </x:row>
    <x:row r="67042" spans="1:32" x14ac:dyDescent="0.25">
      <x:c r="W67042" s="110"/>
      <x:c r="AA67042" s="110"/>
    </x:row>
    <x:row r="67043" spans="1:32" x14ac:dyDescent="0.25">
      <x:c r="W67043" s="110"/>
      <x:c r="AA67043" s="110"/>
    </x:row>
    <x:row r="67044" spans="1:32" x14ac:dyDescent="0.25">
      <x:c r="W67044" s="110"/>
      <x:c r="AA67044" s="110"/>
    </x:row>
    <x:row r="67045" spans="1:32" x14ac:dyDescent="0.25">
      <x:c r="W67045" s="110"/>
      <x:c r="AA67045" s="110"/>
    </x:row>
    <x:row r="67046" spans="1:32" x14ac:dyDescent="0.25">
      <x:c r="W67046" s="110"/>
      <x:c r="AA67046" s="110"/>
    </x:row>
    <x:row r="67047" spans="1:32" x14ac:dyDescent="0.25">
      <x:c r="W67047" s="110"/>
      <x:c r="AA67047" s="110"/>
    </x:row>
    <x:row r="67048" spans="1:32" x14ac:dyDescent="0.25">
      <x:c r="W67048" s="110"/>
      <x:c r="AA67048" s="110"/>
    </x:row>
    <x:row r="67049" spans="1:32" x14ac:dyDescent="0.25">
      <x:c r="W67049" s="110"/>
      <x:c r="AA67049" s="110"/>
    </x:row>
    <x:row r="67050" spans="1:32" x14ac:dyDescent="0.25">
      <x:c r="W67050" s="110"/>
      <x:c r="AA67050" s="110"/>
    </x:row>
    <x:row r="67051" spans="1:32" x14ac:dyDescent="0.25">
      <x:c r="W67051" s="110"/>
      <x:c r="AA67051" s="110"/>
    </x:row>
    <x:row r="67052" spans="1:32" x14ac:dyDescent="0.25">
      <x:c r="W67052" s="110"/>
      <x:c r="AA67052" s="110"/>
    </x:row>
    <x:row r="67053" spans="1:32" x14ac:dyDescent="0.25">
      <x:c r="W67053" s="110"/>
      <x:c r="AA67053" s="110"/>
    </x:row>
    <x:row r="67054" spans="1:32" x14ac:dyDescent="0.25">
      <x:c r="W67054" s="110"/>
      <x:c r="AA67054" s="110"/>
    </x:row>
    <x:row r="67055" spans="1:32" x14ac:dyDescent="0.25">
      <x:c r="W67055" s="110"/>
      <x:c r="AA67055" s="110"/>
    </x:row>
    <x:row r="67056" spans="1:32" x14ac:dyDescent="0.25">
      <x:c r="W67056" s="110"/>
      <x:c r="AA67056" s="110"/>
    </x:row>
    <x:row r="67057" spans="1:32" x14ac:dyDescent="0.25">
      <x:c r="W67057" s="110"/>
      <x:c r="AA67057" s="110"/>
    </x:row>
    <x:row r="67058" spans="1:32" x14ac:dyDescent="0.25">
      <x:c r="W67058" s="110"/>
      <x:c r="AA67058" s="110"/>
    </x:row>
    <x:row r="67059" spans="1:32" x14ac:dyDescent="0.25">
      <x:c r="W67059" s="110"/>
      <x:c r="AA67059" s="110"/>
    </x:row>
    <x:row r="67060" spans="1:32" x14ac:dyDescent="0.25">
      <x:c r="W67060" s="110"/>
      <x:c r="AA67060" s="110"/>
    </x:row>
    <x:row r="67061" spans="1:32" x14ac:dyDescent="0.25">
      <x:c r="W67061" s="110"/>
      <x:c r="AA67061" s="110"/>
    </x:row>
    <x:row r="67062" spans="1:32" x14ac:dyDescent="0.25">
      <x:c r="W67062" s="110"/>
      <x:c r="AA67062" s="110"/>
    </x:row>
    <x:row r="67063" spans="1:32" x14ac:dyDescent="0.25">
      <x:c r="W67063" s="110"/>
      <x:c r="AA67063" s="110"/>
    </x:row>
    <x:row r="67064" spans="1:32" x14ac:dyDescent="0.25">
      <x:c r="W67064" s="110"/>
      <x:c r="AA67064" s="110"/>
    </x:row>
    <x:row r="67065" spans="1:32" x14ac:dyDescent="0.25">
      <x:c r="W67065" s="110"/>
      <x:c r="AA67065" s="110"/>
    </x:row>
    <x:row r="67066" spans="1:32" x14ac:dyDescent="0.25">
      <x:c r="W67066" s="110"/>
      <x:c r="AA67066" s="110"/>
    </x:row>
    <x:row r="67067" spans="1:32" x14ac:dyDescent="0.25">
      <x:c r="W67067" s="110"/>
      <x:c r="AA67067" s="110"/>
    </x:row>
    <x:row r="67068" spans="1:32" x14ac:dyDescent="0.25">
      <x:c r="W67068" s="110"/>
      <x:c r="AA67068" s="110"/>
    </x:row>
    <x:row r="67069" spans="1:32" x14ac:dyDescent="0.25">
      <x:c r="W67069" s="110"/>
      <x:c r="AA67069" s="110"/>
    </x:row>
    <x:row r="67070" spans="1:32" x14ac:dyDescent="0.25">
      <x:c r="W67070" s="110"/>
      <x:c r="AA67070" s="110"/>
    </x:row>
    <x:row r="67071" spans="1:32" x14ac:dyDescent="0.25">
      <x:c r="W67071" s="110"/>
      <x:c r="AA67071" s="110"/>
    </x:row>
    <x:row r="67072" spans="1:32" x14ac:dyDescent="0.25">
      <x:c r="W67072" s="110"/>
      <x:c r="AA67072" s="110"/>
    </x:row>
    <x:row r="67073" spans="1:32" x14ac:dyDescent="0.25">
      <x:c r="W67073" s="110"/>
      <x:c r="AA67073" s="110"/>
    </x:row>
    <x:row r="67074" spans="1:32" x14ac:dyDescent="0.25">
      <x:c r="W67074" s="110"/>
      <x:c r="AA67074" s="110"/>
    </x:row>
    <x:row r="67075" spans="1:32" x14ac:dyDescent="0.25">
      <x:c r="W67075" s="110"/>
      <x:c r="AA67075" s="110"/>
    </x:row>
    <x:row r="67076" spans="1:32" x14ac:dyDescent="0.25">
      <x:c r="W67076" s="110"/>
      <x:c r="AA67076" s="110"/>
    </x:row>
    <x:row r="67077" spans="1:32" x14ac:dyDescent="0.25">
      <x:c r="W67077" s="110"/>
      <x:c r="AA67077" s="110"/>
    </x:row>
    <x:row r="67078" spans="1:32" x14ac:dyDescent="0.25">
      <x:c r="W67078" s="110"/>
      <x:c r="AA67078" s="110"/>
    </x:row>
    <x:row r="67079" spans="1:32" x14ac:dyDescent="0.25">
      <x:c r="W67079" s="110"/>
      <x:c r="AA67079" s="110"/>
    </x:row>
    <x:row r="67080" spans="1:32" x14ac:dyDescent="0.25">
      <x:c r="W67080" s="110"/>
      <x:c r="AA67080" s="110"/>
    </x:row>
    <x:row r="67081" spans="1:32" x14ac:dyDescent="0.25">
      <x:c r="W67081" s="110"/>
      <x:c r="AA67081" s="110"/>
    </x:row>
    <x:row r="67082" spans="1:32" x14ac:dyDescent="0.25">
      <x:c r="W67082" s="110"/>
      <x:c r="AA67082" s="110"/>
    </x:row>
    <x:row r="67083" spans="1:32" x14ac:dyDescent="0.25">
      <x:c r="W67083" s="110"/>
      <x:c r="AA67083" s="110"/>
    </x:row>
    <x:row r="67084" spans="1:32" x14ac:dyDescent="0.25">
      <x:c r="W67084" s="110"/>
      <x:c r="AA67084" s="110"/>
    </x:row>
    <x:row r="67085" spans="1:32" x14ac:dyDescent="0.25">
      <x:c r="W67085" s="110"/>
      <x:c r="AA67085" s="110"/>
    </x:row>
    <x:row r="67086" spans="1:32" x14ac:dyDescent="0.25">
      <x:c r="W67086" s="110"/>
      <x:c r="AA67086" s="110"/>
    </x:row>
    <x:row r="67087" spans="1:32" x14ac:dyDescent="0.25">
      <x:c r="W67087" s="110"/>
      <x:c r="AA67087" s="110"/>
    </x:row>
    <x:row r="67088" spans="1:32" x14ac:dyDescent="0.25">
      <x:c r="W67088" s="110"/>
      <x:c r="AA67088" s="110"/>
    </x:row>
    <x:row r="67089" spans="1:32" x14ac:dyDescent="0.25">
      <x:c r="W67089" s="110"/>
      <x:c r="AA67089" s="110"/>
    </x:row>
    <x:row r="67090" spans="1:32" x14ac:dyDescent="0.25">
      <x:c r="W67090" s="110"/>
      <x:c r="AA67090" s="110"/>
    </x:row>
    <x:row r="67091" spans="1:32" x14ac:dyDescent="0.25">
      <x:c r="W67091" s="110"/>
      <x:c r="AA67091" s="110"/>
    </x:row>
    <x:row r="67092" spans="1:32" x14ac:dyDescent="0.25">
      <x:c r="W67092" s="110"/>
      <x:c r="AA67092" s="110"/>
    </x:row>
    <x:row r="67093" spans="1:32" x14ac:dyDescent="0.25">
      <x:c r="W67093" s="110"/>
      <x:c r="AA67093" s="110"/>
    </x:row>
    <x:row r="67094" spans="1:32" x14ac:dyDescent="0.25">
      <x:c r="W67094" s="110"/>
      <x:c r="AA67094" s="110"/>
    </x:row>
    <x:row r="67095" spans="1:32" x14ac:dyDescent="0.25">
      <x:c r="W67095" s="110"/>
      <x:c r="AA67095" s="110"/>
    </x:row>
    <x:row r="67096" spans="1:32" x14ac:dyDescent="0.25">
      <x:c r="W67096" s="110"/>
      <x:c r="AA67096" s="110"/>
    </x:row>
    <x:row r="67097" spans="1:32" x14ac:dyDescent="0.25">
      <x:c r="W67097" s="110"/>
      <x:c r="AA67097" s="110"/>
    </x:row>
    <x:row r="67098" spans="1:32" x14ac:dyDescent="0.25">
      <x:c r="W67098" s="110"/>
      <x:c r="AA67098" s="110"/>
    </x:row>
    <x:row r="67099" spans="1:32" x14ac:dyDescent="0.25">
      <x:c r="W67099" s="110"/>
      <x:c r="AA67099" s="110"/>
    </x:row>
    <x:row r="67100" spans="1:32" x14ac:dyDescent="0.25">
      <x:c r="W67100" s="110"/>
      <x:c r="AA67100" s="110"/>
    </x:row>
    <x:row r="67101" spans="1:32" x14ac:dyDescent="0.25">
      <x:c r="W67101" s="110"/>
      <x:c r="AA67101" s="110"/>
    </x:row>
    <x:row r="67102" spans="1:32" x14ac:dyDescent="0.25">
      <x:c r="W67102" s="110"/>
      <x:c r="AA67102" s="110"/>
    </x:row>
    <x:row r="67103" spans="1:32" x14ac:dyDescent="0.25">
      <x:c r="W67103" s="110"/>
      <x:c r="AA67103" s="110"/>
    </x:row>
    <x:row r="67104" spans="1:32" x14ac:dyDescent="0.25">
      <x:c r="W67104" s="110"/>
      <x:c r="AA67104" s="110"/>
    </x:row>
    <x:row r="67105" spans="1:32" x14ac:dyDescent="0.25">
      <x:c r="W67105" s="110"/>
      <x:c r="AA67105" s="110"/>
    </x:row>
    <x:row r="67106" spans="1:32" x14ac:dyDescent="0.25">
      <x:c r="W67106" s="110"/>
      <x:c r="AA67106" s="110"/>
    </x:row>
    <x:row r="67107" spans="1:32" x14ac:dyDescent="0.25">
      <x:c r="W67107" s="110"/>
      <x:c r="AA67107" s="110"/>
    </x:row>
    <x:row r="67108" spans="1:32" x14ac:dyDescent="0.25">
      <x:c r="W67108" s="110"/>
      <x:c r="AA67108" s="110"/>
    </x:row>
    <x:row r="67109" spans="1:32" x14ac:dyDescent="0.25">
      <x:c r="W67109" s="110"/>
      <x:c r="AA67109" s="110"/>
    </x:row>
    <x:row r="67110" spans="1:32" x14ac:dyDescent="0.25">
      <x:c r="W67110" s="110"/>
      <x:c r="AA67110" s="110"/>
    </x:row>
    <x:row r="67111" spans="1:32" x14ac:dyDescent="0.25">
      <x:c r="W67111" s="110"/>
      <x:c r="AA67111" s="110"/>
    </x:row>
    <x:row r="67112" spans="1:32" x14ac:dyDescent="0.25">
      <x:c r="W67112" s="110"/>
      <x:c r="AA67112" s="110"/>
    </x:row>
    <x:row r="67113" spans="1:32" x14ac:dyDescent="0.25">
      <x:c r="W67113" s="110"/>
      <x:c r="AA67113" s="110"/>
    </x:row>
    <x:row r="67114" spans="1:32" x14ac:dyDescent="0.25">
      <x:c r="W67114" s="110"/>
      <x:c r="AA67114" s="110"/>
    </x:row>
    <x:row r="67115" spans="1:32" x14ac:dyDescent="0.25">
      <x:c r="W67115" s="110"/>
      <x:c r="AA67115" s="110"/>
    </x:row>
    <x:row r="67116" spans="1:32" x14ac:dyDescent="0.25">
      <x:c r="W67116" s="110"/>
      <x:c r="AA67116" s="110"/>
    </x:row>
    <x:row r="67117" spans="1:32" x14ac:dyDescent="0.25">
      <x:c r="W67117" s="110"/>
      <x:c r="AA67117" s="110"/>
    </x:row>
    <x:row r="67118" spans="1:32" x14ac:dyDescent="0.25">
      <x:c r="W67118" s="110"/>
      <x:c r="AA67118" s="110"/>
    </x:row>
    <x:row r="67119" spans="1:32" x14ac:dyDescent="0.25">
      <x:c r="W67119" s="110"/>
      <x:c r="AA67119" s="110"/>
    </x:row>
    <x:row r="67120" spans="1:32" x14ac:dyDescent="0.25">
      <x:c r="W67120" s="110"/>
      <x:c r="AA67120" s="110"/>
    </x:row>
    <x:row r="67121" spans="1:32" x14ac:dyDescent="0.25">
      <x:c r="W67121" s="110"/>
      <x:c r="AA67121" s="110"/>
    </x:row>
    <x:row r="67122" spans="1:32" x14ac:dyDescent="0.25">
      <x:c r="W67122" s="110"/>
      <x:c r="AA67122" s="110"/>
    </x:row>
    <x:row r="67123" spans="1:32" x14ac:dyDescent="0.25">
      <x:c r="W67123" s="110"/>
      <x:c r="AA67123" s="110"/>
    </x:row>
    <x:row r="67124" spans="1:32" x14ac:dyDescent="0.25">
      <x:c r="W67124" s="110"/>
      <x:c r="AA67124" s="110"/>
    </x:row>
    <x:row r="67125" spans="1:32" x14ac:dyDescent="0.25">
      <x:c r="W67125" s="110"/>
      <x:c r="AA67125" s="110"/>
    </x:row>
    <x:row r="67126" spans="1:32" x14ac:dyDescent="0.25">
      <x:c r="W67126" s="110"/>
      <x:c r="AA67126" s="110"/>
    </x:row>
    <x:row r="67127" spans="1:32" x14ac:dyDescent="0.25">
      <x:c r="W67127" s="110"/>
      <x:c r="AA67127" s="110"/>
    </x:row>
    <x:row r="67128" spans="1:32" x14ac:dyDescent="0.25">
      <x:c r="W67128" s="110"/>
      <x:c r="AA67128" s="110"/>
    </x:row>
    <x:row r="67129" spans="1:32" x14ac:dyDescent="0.25">
      <x:c r="W67129" s="110"/>
      <x:c r="AA67129" s="110"/>
    </x:row>
    <x:row r="67130" spans="1:32" x14ac:dyDescent="0.25">
      <x:c r="W67130" s="110"/>
      <x:c r="AA67130" s="110"/>
    </x:row>
    <x:row r="67131" spans="1:32" x14ac:dyDescent="0.25">
      <x:c r="W67131" s="110"/>
      <x:c r="AA67131" s="110"/>
    </x:row>
    <x:row r="67132" spans="1:32" x14ac:dyDescent="0.25">
      <x:c r="W67132" s="110"/>
      <x:c r="AA67132" s="110"/>
    </x:row>
    <x:row r="67133" spans="1:32" x14ac:dyDescent="0.25">
      <x:c r="W67133" s="110"/>
      <x:c r="AA67133" s="110"/>
    </x:row>
    <x:row r="67134" spans="1:32" x14ac:dyDescent="0.25">
      <x:c r="W67134" s="110"/>
      <x:c r="AA67134" s="110"/>
    </x:row>
    <x:row r="67135" spans="1:32" x14ac:dyDescent="0.25">
      <x:c r="W67135" s="110"/>
      <x:c r="AA67135" s="110"/>
    </x:row>
    <x:row r="67136" spans="1:32" x14ac:dyDescent="0.25">
      <x:c r="W67136" s="110"/>
      <x:c r="AA67136" s="110"/>
    </x:row>
    <x:row r="67137" spans="1:32" x14ac:dyDescent="0.25">
      <x:c r="W67137" s="110"/>
      <x:c r="AA67137" s="110"/>
    </x:row>
    <x:row r="67138" spans="1:32" x14ac:dyDescent="0.25">
      <x:c r="W67138" s="110"/>
      <x:c r="AA67138" s="110"/>
    </x:row>
    <x:row r="67139" spans="1:32" x14ac:dyDescent="0.25">
      <x:c r="W67139" s="110"/>
      <x:c r="AA67139" s="110"/>
    </x:row>
    <x:row r="67140" spans="1:32" x14ac:dyDescent="0.25">
      <x:c r="W67140" s="110"/>
      <x:c r="AA67140" s="110"/>
    </x:row>
    <x:row r="67141" spans="1:32" x14ac:dyDescent="0.25">
      <x:c r="W67141" s="110"/>
      <x:c r="AA67141" s="110"/>
    </x:row>
    <x:row r="67142" spans="1:32" x14ac:dyDescent="0.25">
      <x:c r="W67142" s="110"/>
      <x:c r="AA67142" s="110"/>
    </x:row>
    <x:row r="67143" spans="1:32" x14ac:dyDescent="0.25">
      <x:c r="W67143" s="110"/>
      <x:c r="AA67143" s="110"/>
    </x:row>
    <x:row r="67144" spans="1:32" x14ac:dyDescent="0.25">
      <x:c r="W67144" s="110"/>
      <x:c r="AA67144" s="110"/>
    </x:row>
    <x:row r="67145" spans="1:32" x14ac:dyDescent="0.25">
      <x:c r="W67145" s="110"/>
      <x:c r="AA67145" s="110"/>
    </x:row>
    <x:row r="67146" spans="1:32" x14ac:dyDescent="0.25">
      <x:c r="W67146" s="110"/>
      <x:c r="AA67146" s="110"/>
    </x:row>
    <x:row r="67147" spans="1:32" x14ac:dyDescent="0.25">
      <x:c r="W67147" s="110"/>
      <x:c r="AA67147" s="110"/>
    </x:row>
    <x:row r="67148" spans="1:32" x14ac:dyDescent="0.25">
      <x:c r="W67148" s="110"/>
      <x:c r="AA67148" s="110"/>
    </x:row>
    <x:row r="67149" spans="1:32" x14ac:dyDescent="0.25">
      <x:c r="W67149" s="110"/>
      <x:c r="AA67149" s="110"/>
    </x:row>
    <x:row r="67150" spans="1:32" x14ac:dyDescent="0.25">
      <x:c r="W67150" s="110"/>
      <x:c r="AA67150" s="110"/>
    </x:row>
    <x:row r="67151" spans="1:32" x14ac:dyDescent="0.25">
      <x:c r="W67151" s="110"/>
      <x:c r="AA67151" s="110"/>
    </x:row>
    <x:row r="67152" spans="1:32" x14ac:dyDescent="0.25">
      <x:c r="W67152" s="110"/>
      <x:c r="AA67152" s="110"/>
    </x:row>
    <x:row r="67153" spans="1:32" x14ac:dyDescent="0.25">
      <x:c r="W67153" s="110"/>
      <x:c r="AA67153" s="110"/>
    </x:row>
    <x:row r="67154" spans="1:32" x14ac:dyDescent="0.25">
      <x:c r="W67154" s="110"/>
      <x:c r="AA67154" s="110"/>
    </x:row>
    <x:row r="67155" spans="1:32" x14ac:dyDescent="0.25">
      <x:c r="W67155" s="110"/>
      <x:c r="AA67155" s="110"/>
    </x:row>
    <x:row r="67156" spans="1:32" x14ac:dyDescent="0.25">
      <x:c r="W67156" s="110"/>
      <x:c r="AA67156" s="110"/>
    </x:row>
    <x:row r="67157" spans="1:32" x14ac:dyDescent="0.25">
      <x:c r="W67157" s="110"/>
      <x:c r="AA67157" s="110"/>
    </x:row>
    <x:row r="67158" spans="1:32" x14ac:dyDescent="0.25">
      <x:c r="W67158" s="110"/>
      <x:c r="AA67158" s="110"/>
    </x:row>
    <x:row r="67159" spans="1:32" x14ac:dyDescent="0.25">
      <x:c r="W67159" s="110"/>
      <x:c r="AA67159" s="110"/>
    </x:row>
    <x:row r="67160" spans="1:32" x14ac:dyDescent="0.25">
      <x:c r="W67160" s="110"/>
      <x:c r="AA67160" s="110"/>
    </x:row>
    <x:row r="67161" spans="1:32" x14ac:dyDescent="0.25">
      <x:c r="W67161" s="110"/>
      <x:c r="AA67161" s="110"/>
    </x:row>
    <x:row r="67162" spans="1:32" x14ac:dyDescent="0.25">
      <x:c r="W67162" s="110"/>
      <x:c r="AA67162" s="110"/>
    </x:row>
    <x:row r="67163" spans="1:32" x14ac:dyDescent="0.25">
      <x:c r="W67163" s="110"/>
      <x:c r="AA67163" s="110"/>
    </x:row>
    <x:row r="67164" spans="1:32" x14ac:dyDescent="0.25">
      <x:c r="W67164" s="110"/>
      <x:c r="AA67164" s="110"/>
    </x:row>
    <x:row r="67165" spans="1:32" x14ac:dyDescent="0.25">
      <x:c r="W67165" s="110"/>
      <x:c r="AA67165" s="110"/>
    </x:row>
    <x:row r="67166" spans="1:32" x14ac:dyDescent="0.25">
      <x:c r="W67166" s="110"/>
      <x:c r="AA67166" s="110"/>
    </x:row>
    <x:row r="67167" spans="1:32" x14ac:dyDescent="0.25">
      <x:c r="W67167" s="110"/>
      <x:c r="AA67167" s="110"/>
    </x:row>
    <x:row r="67168" spans="1:32" x14ac:dyDescent="0.25">
      <x:c r="W67168" s="110"/>
      <x:c r="AA67168" s="110"/>
    </x:row>
    <x:row r="67169" spans="1:32" x14ac:dyDescent="0.25">
      <x:c r="W67169" s="110"/>
      <x:c r="AA67169" s="110"/>
    </x:row>
    <x:row r="67170" spans="1:32" x14ac:dyDescent="0.25">
      <x:c r="W67170" s="110"/>
      <x:c r="AA67170" s="110"/>
    </x:row>
    <x:row r="67171" spans="1:32" x14ac:dyDescent="0.25">
      <x:c r="W67171" s="110"/>
      <x:c r="AA67171" s="110"/>
    </x:row>
    <x:row r="67172" spans="1:32" x14ac:dyDescent="0.25">
      <x:c r="W67172" s="110"/>
      <x:c r="AA67172" s="110"/>
    </x:row>
    <x:row r="67173" spans="1:32" x14ac:dyDescent="0.25">
      <x:c r="W67173" s="110"/>
      <x:c r="AA67173" s="110"/>
    </x:row>
    <x:row r="67174" spans="1:32" x14ac:dyDescent="0.25">
      <x:c r="W67174" s="110"/>
      <x:c r="AA67174" s="110"/>
    </x:row>
    <x:row r="67175" spans="1:32" x14ac:dyDescent="0.25">
      <x:c r="W67175" s="110"/>
      <x:c r="AA67175" s="110"/>
    </x:row>
    <x:row r="67176" spans="1:32" x14ac:dyDescent="0.25">
      <x:c r="W67176" s="110"/>
      <x:c r="AA67176" s="110"/>
    </x:row>
    <x:row r="67177" spans="1:32" x14ac:dyDescent="0.25">
      <x:c r="W67177" s="110"/>
      <x:c r="AA67177" s="110"/>
    </x:row>
    <x:row r="67178" spans="1:32" x14ac:dyDescent="0.25">
      <x:c r="W67178" s="110"/>
      <x:c r="AA67178" s="110"/>
    </x:row>
    <x:row r="67179" spans="1:32" x14ac:dyDescent="0.25">
      <x:c r="W67179" s="110"/>
      <x:c r="AA67179" s="110"/>
    </x:row>
    <x:row r="67180" spans="1:32" x14ac:dyDescent="0.25">
      <x:c r="W67180" s="110"/>
      <x:c r="AA67180" s="110"/>
    </x:row>
    <x:row r="67181" spans="1:32" x14ac:dyDescent="0.25">
      <x:c r="W67181" s="110"/>
      <x:c r="AA67181" s="110"/>
    </x:row>
    <x:row r="67182" spans="1:32" x14ac:dyDescent="0.25">
      <x:c r="W67182" s="110"/>
      <x:c r="AA67182" s="110"/>
    </x:row>
    <x:row r="67183" spans="1:32" x14ac:dyDescent="0.25">
      <x:c r="W67183" s="110"/>
      <x:c r="AA67183" s="110"/>
    </x:row>
    <x:row r="67184" spans="1:32" x14ac:dyDescent="0.25">
      <x:c r="W67184" s="110"/>
      <x:c r="AA67184" s="110"/>
    </x:row>
    <x:row r="67185" spans="1:32" x14ac:dyDescent="0.25">
      <x:c r="W67185" s="110"/>
      <x:c r="AA67185" s="110"/>
    </x:row>
    <x:row r="67186" spans="1:32" x14ac:dyDescent="0.25">
      <x:c r="W67186" s="110"/>
      <x:c r="AA67186" s="110"/>
    </x:row>
    <x:row r="67187" spans="1:32" x14ac:dyDescent="0.25">
      <x:c r="W67187" s="110"/>
      <x:c r="AA67187" s="110"/>
    </x:row>
    <x:row r="67188" spans="1:32" x14ac:dyDescent="0.25">
      <x:c r="W67188" s="110"/>
      <x:c r="AA67188" s="110"/>
    </x:row>
    <x:row r="67189" spans="1:32" x14ac:dyDescent="0.25">
      <x:c r="W67189" s="110"/>
      <x:c r="AA67189" s="110"/>
    </x:row>
    <x:row r="67190" spans="1:32" x14ac:dyDescent="0.25">
      <x:c r="W67190" s="110"/>
      <x:c r="AA67190" s="110"/>
    </x:row>
    <x:row r="67191" spans="1:32" x14ac:dyDescent="0.25">
      <x:c r="W67191" s="110"/>
      <x:c r="AA67191" s="110"/>
    </x:row>
    <x:row r="67192" spans="1:32" x14ac:dyDescent="0.25">
      <x:c r="W67192" s="110"/>
      <x:c r="AA67192" s="110"/>
    </x:row>
    <x:row r="67193" spans="1:32" x14ac:dyDescent="0.25">
      <x:c r="W67193" s="110"/>
      <x:c r="AA67193" s="110"/>
    </x:row>
    <x:row r="67194" spans="1:32" x14ac:dyDescent="0.25">
      <x:c r="W67194" s="110"/>
      <x:c r="AA67194" s="110"/>
    </x:row>
    <x:row r="67195" spans="1:32" x14ac:dyDescent="0.25">
      <x:c r="W67195" s="110"/>
      <x:c r="AA67195" s="110"/>
    </x:row>
    <x:row r="67196" spans="1:32" x14ac:dyDescent="0.25">
      <x:c r="W67196" s="110"/>
      <x:c r="AA67196" s="110"/>
    </x:row>
    <x:row r="67197" spans="1:32" x14ac:dyDescent="0.25">
      <x:c r="W67197" s="110"/>
      <x:c r="AA67197" s="110"/>
    </x:row>
    <x:row r="67198" spans="1:32" x14ac:dyDescent="0.25">
      <x:c r="W67198" s="110"/>
      <x:c r="AA67198" s="110"/>
    </x:row>
    <x:row r="67199" spans="1:32" x14ac:dyDescent="0.25">
      <x:c r="W67199" s="110"/>
      <x:c r="AA67199" s="110"/>
    </x:row>
    <x:row r="67200" spans="1:32" x14ac:dyDescent="0.25">
      <x:c r="W67200" s="110"/>
      <x:c r="AA67200" s="110"/>
    </x:row>
    <x:row r="67201" spans="1:32" x14ac:dyDescent="0.25">
      <x:c r="W67201" s="110"/>
      <x:c r="AA67201" s="110"/>
    </x:row>
    <x:row r="67202" spans="1:32" x14ac:dyDescent="0.25">
      <x:c r="W67202" s="110"/>
      <x:c r="AA67202" s="110"/>
    </x:row>
    <x:row r="67203" spans="1:32" x14ac:dyDescent="0.25">
      <x:c r="W67203" s="110"/>
      <x:c r="AA67203" s="110"/>
    </x:row>
    <x:row r="67204" spans="1:32" x14ac:dyDescent="0.25">
      <x:c r="W67204" s="110"/>
      <x:c r="AA67204" s="110"/>
    </x:row>
    <x:row r="67205" spans="1:32" x14ac:dyDescent="0.25">
      <x:c r="W67205" s="110"/>
      <x:c r="AA67205" s="110"/>
    </x:row>
    <x:row r="67206" spans="1:32" x14ac:dyDescent="0.25">
      <x:c r="W67206" s="110"/>
      <x:c r="AA67206" s="110"/>
    </x:row>
    <x:row r="67207" spans="1:32" x14ac:dyDescent="0.25">
      <x:c r="W67207" s="110"/>
      <x:c r="AA67207" s="110"/>
    </x:row>
    <x:row r="67208" spans="1:32" x14ac:dyDescent="0.25">
      <x:c r="W67208" s="110"/>
      <x:c r="AA67208" s="110"/>
    </x:row>
    <x:row r="67209" spans="1:32" x14ac:dyDescent="0.25">
      <x:c r="W67209" s="110"/>
      <x:c r="AA67209" s="110"/>
    </x:row>
    <x:row r="67210" spans="1:32" x14ac:dyDescent="0.25">
      <x:c r="W67210" s="110"/>
      <x:c r="AA67210" s="110"/>
    </x:row>
    <x:row r="67211" spans="1:32" x14ac:dyDescent="0.25">
      <x:c r="W67211" s="110"/>
      <x:c r="AA67211" s="110"/>
    </x:row>
    <x:row r="67212" spans="1:32" x14ac:dyDescent="0.25">
      <x:c r="W67212" s="110"/>
      <x:c r="AA67212" s="110"/>
    </x:row>
    <x:row r="67213" spans="1:32" x14ac:dyDescent="0.25">
      <x:c r="W67213" s="110"/>
      <x:c r="AA67213" s="110"/>
    </x:row>
    <x:row r="67214" spans="1:32" x14ac:dyDescent="0.25">
      <x:c r="W67214" s="110"/>
      <x:c r="AA67214" s="110"/>
    </x:row>
    <x:row r="67215" spans="1:32" x14ac:dyDescent="0.25">
      <x:c r="W67215" s="110"/>
      <x:c r="AA67215" s="110"/>
    </x:row>
    <x:row r="67216" spans="1:32" x14ac:dyDescent="0.25">
      <x:c r="W67216" s="110"/>
      <x:c r="AA67216" s="110"/>
    </x:row>
    <x:row r="67217" spans="1:32" x14ac:dyDescent="0.25">
      <x:c r="W67217" s="110"/>
      <x:c r="AA67217" s="110"/>
    </x:row>
    <x:row r="67218" spans="1:32" x14ac:dyDescent="0.25">
      <x:c r="W67218" s="110"/>
      <x:c r="AA67218" s="110"/>
    </x:row>
    <x:row r="67219" spans="1:32" x14ac:dyDescent="0.25">
      <x:c r="W67219" s="110"/>
      <x:c r="AA67219" s="110"/>
    </x:row>
    <x:row r="67220" spans="1:32" x14ac:dyDescent="0.25">
      <x:c r="W67220" s="110"/>
      <x:c r="AA67220" s="110"/>
    </x:row>
    <x:row r="67221" spans="1:32" x14ac:dyDescent="0.25">
      <x:c r="W67221" s="110"/>
      <x:c r="AA67221" s="110"/>
    </x:row>
    <x:row r="67222" spans="1:32" x14ac:dyDescent="0.25">
      <x:c r="W67222" s="110"/>
      <x:c r="AA67222" s="110"/>
    </x:row>
    <x:row r="67223" spans="1:32" x14ac:dyDescent="0.25">
      <x:c r="W67223" s="110"/>
      <x:c r="AA67223" s="110"/>
    </x:row>
    <x:row r="67224" spans="1:32" x14ac:dyDescent="0.25">
      <x:c r="W67224" s="110"/>
      <x:c r="AA67224" s="110"/>
    </x:row>
    <x:row r="67225" spans="1:32" x14ac:dyDescent="0.25">
      <x:c r="W67225" s="110"/>
      <x:c r="AA67225" s="110"/>
    </x:row>
    <x:row r="67226" spans="1:32" x14ac:dyDescent="0.25">
      <x:c r="W67226" s="110"/>
      <x:c r="AA67226" s="110"/>
    </x:row>
    <x:row r="67227" spans="1:32" x14ac:dyDescent="0.25">
      <x:c r="W67227" s="110"/>
      <x:c r="AA67227" s="110"/>
    </x:row>
    <x:row r="67228" spans="1:32" x14ac:dyDescent="0.25">
      <x:c r="W67228" s="110"/>
      <x:c r="AA67228" s="110"/>
    </x:row>
    <x:row r="67229" spans="1:32" x14ac:dyDescent="0.25">
      <x:c r="W67229" s="110"/>
      <x:c r="AA67229" s="110"/>
    </x:row>
    <x:row r="67230" spans="1:32" x14ac:dyDescent="0.25">
      <x:c r="W67230" s="110"/>
      <x:c r="AA67230" s="110"/>
    </x:row>
    <x:row r="67231" spans="1:32" x14ac:dyDescent="0.25">
      <x:c r="W67231" s="110"/>
      <x:c r="AA67231" s="110"/>
    </x:row>
    <x:row r="67232" spans="1:32" x14ac:dyDescent="0.25">
      <x:c r="W67232" s="110"/>
      <x:c r="AA67232" s="110"/>
    </x:row>
    <x:row r="67233" spans="1:32" x14ac:dyDescent="0.25">
      <x:c r="W67233" s="110"/>
      <x:c r="AA67233" s="110"/>
    </x:row>
    <x:row r="67234" spans="1:32" x14ac:dyDescent="0.25">
      <x:c r="W67234" s="110"/>
      <x:c r="AA67234" s="110"/>
    </x:row>
    <x:row r="67235" spans="1:32" x14ac:dyDescent="0.25">
      <x:c r="W67235" s="110"/>
      <x:c r="AA67235" s="110"/>
    </x:row>
    <x:row r="67236" spans="1:32" x14ac:dyDescent="0.25">
      <x:c r="W67236" s="110"/>
      <x:c r="AA67236" s="110"/>
    </x:row>
    <x:row r="67237" spans="1:32" x14ac:dyDescent="0.25">
      <x:c r="W67237" s="110"/>
      <x:c r="AA67237" s="110"/>
    </x:row>
    <x:row r="67238" spans="1:32" x14ac:dyDescent="0.25">
      <x:c r="W67238" s="110"/>
      <x:c r="AA67238" s="110"/>
    </x:row>
    <x:row r="67239" spans="1:32" x14ac:dyDescent="0.25">
      <x:c r="W67239" s="110"/>
      <x:c r="AA67239" s="110"/>
    </x:row>
    <x:row r="67240" spans="1:32" x14ac:dyDescent="0.25">
      <x:c r="W67240" s="110"/>
      <x:c r="AA67240" s="110"/>
    </x:row>
    <x:row r="67241" spans="1:32" x14ac:dyDescent="0.25">
      <x:c r="W67241" s="110"/>
      <x:c r="AA67241" s="110"/>
    </x:row>
    <x:row r="67242" spans="1:32" x14ac:dyDescent="0.25">
      <x:c r="W67242" s="110"/>
      <x:c r="AA67242" s="110"/>
    </x:row>
    <x:row r="67243" spans="1:32" x14ac:dyDescent="0.25">
      <x:c r="W67243" s="110"/>
      <x:c r="AA67243" s="110"/>
    </x:row>
    <x:row r="67244" spans="1:32" x14ac:dyDescent="0.25">
      <x:c r="W67244" s="110"/>
      <x:c r="AA67244" s="110"/>
    </x:row>
    <x:row r="67245" spans="1:32" x14ac:dyDescent="0.25">
      <x:c r="W67245" s="110"/>
      <x:c r="AA67245" s="110"/>
    </x:row>
    <x:row r="67246" spans="1:32" x14ac:dyDescent="0.25">
      <x:c r="W67246" s="110"/>
      <x:c r="AA67246" s="110"/>
    </x:row>
    <x:row r="67247" spans="1:32" x14ac:dyDescent="0.25">
      <x:c r="W67247" s="110"/>
      <x:c r="AA67247" s="110"/>
    </x:row>
    <x:row r="67248" spans="1:32" x14ac:dyDescent="0.25">
      <x:c r="W67248" s="110"/>
      <x:c r="AA67248" s="110"/>
    </x:row>
    <x:row r="67249" spans="1:32" x14ac:dyDescent="0.25">
      <x:c r="W67249" s="110"/>
      <x:c r="AA67249" s="110"/>
    </x:row>
    <x:row r="67250" spans="1:32" x14ac:dyDescent="0.25">
      <x:c r="W67250" s="110"/>
      <x:c r="AA67250" s="110"/>
    </x:row>
    <x:row r="67251" spans="1:32" x14ac:dyDescent="0.25">
      <x:c r="W67251" s="110"/>
      <x:c r="AA67251" s="110"/>
    </x:row>
    <x:row r="67252" spans="1:32" x14ac:dyDescent="0.25">
      <x:c r="W67252" s="110"/>
      <x:c r="AA67252" s="110"/>
    </x:row>
    <x:row r="67253" spans="1:32" x14ac:dyDescent="0.25">
      <x:c r="W67253" s="110"/>
      <x:c r="AA67253" s="110"/>
    </x:row>
    <x:row r="67254" spans="1:32" x14ac:dyDescent="0.25">
      <x:c r="W67254" s="110"/>
      <x:c r="AA67254" s="110"/>
    </x:row>
    <x:row r="67255" spans="1:32" x14ac:dyDescent="0.25">
      <x:c r="W67255" s="110"/>
      <x:c r="AA67255" s="110"/>
    </x:row>
    <x:row r="67256" spans="1:32" x14ac:dyDescent="0.25">
      <x:c r="W67256" s="110"/>
      <x:c r="AA67256" s="110"/>
    </x:row>
    <x:row r="67257" spans="1:32" x14ac:dyDescent="0.25">
      <x:c r="W67257" s="110"/>
      <x:c r="AA67257" s="110"/>
    </x:row>
    <x:row r="67258" spans="1:32" x14ac:dyDescent="0.25">
      <x:c r="W67258" s="110"/>
      <x:c r="AA67258" s="110"/>
    </x:row>
    <x:row r="67259" spans="1:32" x14ac:dyDescent="0.25">
      <x:c r="W67259" s="110"/>
      <x:c r="AA67259" s="110"/>
    </x:row>
    <x:row r="67260" spans="1:32" x14ac:dyDescent="0.25">
      <x:c r="W67260" s="110"/>
      <x:c r="AA67260" s="110"/>
    </x:row>
    <x:row r="67261" spans="1:32" x14ac:dyDescent="0.25">
      <x:c r="W67261" s="110"/>
      <x:c r="AA67261" s="110"/>
    </x:row>
    <x:row r="67262" spans="1:32" x14ac:dyDescent="0.25">
      <x:c r="W67262" s="110"/>
      <x:c r="AA67262" s="110"/>
    </x:row>
    <x:row r="67263" spans="1:32" x14ac:dyDescent="0.25">
      <x:c r="W67263" s="110"/>
      <x:c r="AA67263" s="110"/>
    </x:row>
    <x:row r="67264" spans="1:32" x14ac:dyDescent="0.25">
      <x:c r="W67264" s="110"/>
      <x:c r="AA67264" s="110"/>
    </x:row>
    <x:row r="67265" spans="1:32" x14ac:dyDescent="0.25">
      <x:c r="W67265" s="110"/>
      <x:c r="AA67265" s="110"/>
    </x:row>
    <x:row r="67266" spans="1:32" x14ac:dyDescent="0.25">
      <x:c r="W67266" s="110"/>
      <x:c r="AA67266" s="110"/>
    </x:row>
    <x:row r="67267" spans="1:32" x14ac:dyDescent="0.25">
      <x:c r="W67267" s="110"/>
      <x:c r="AA67267" s="110"/>
    </x:row>
    <x:row r="67268" spans="1:32" x14ac:dyDescent="0.25">
      <x:c r="W67268" s="110"/>
      <x:c r="AA67268" s="110"/>
    </x:row>
    <x:row r="67269" spans="1:32" x14ac:dyDescent="0.25">
      <x:c r="W67269" s="110"/>
      <x:c r="AA67269" s="110"/>
    </x:row>
    <x:row r="67270" spans="1:32" x14ac:dyDescent="0.25">
      <x:c r="W67270" s="110"/>
      <x:c r="AA67270" s="110"/>
    </x:row>
    <x:row r="67271" spans="1:32" x14ac:dyDescent="0.25">
      <x:c r="W67271" s="110"/>
      <x:c r="AA67271" s="110"/>
    </x:row>
    <x:row r="67272" spans="1:32" x14ac:dyDescent="0.25">
      <x:c r="W67272" s="110"/>
      <x:c r="AA67272" s="110"/>
    </x:row>
    <x:row r="67273" spans="1:32" x14ac:dyDescent="0.25">
      <x:c r="W67273" s="110"/>
      <x:c r="AA67273" s="110"/>
    </x:row>
    <x:row r="67274" spans="1:32" x14ac:dyDescent="0.25">
      <x:c r="W67274" s="110"/>
      <x:c r="AA67274" s="110"/>
    </x:row>
    <x:row r="67275" spans="1:32" x14ac:dyDescent="0.25">
      <x:c r="W67275" s="110"/>
      <x:c r="AA67275" s="110"/>
    </x:row>
    <x:row r="67276" spans="1:32" x14ac:dyDescent="0.25">
      <x:c r="W67276" s="110"/>
      <x:c r="AA67276" s="110"/>
    </x:row>
    <x:row r="67277" spans="1:32" x14ac:dyDescent="0.25">
      <x:c r="W67277" s="110"/>
      <x:c r="AA67277" s="110"/>
    </x:row>
    <x:row r="67278" spans="1:32" x14ac:dyDescent="0.25">
      <x:c r="W67278" s="110"/>
      <x:c r="AA67278" s="110"/>
    </x:row>
    <x:row r="67279" spans="1:32" x14ac:dyDescent="0.25">
      <x:c r="W67279" s="110"/>
      <x:c r="AA67279" s="110"/>
    </x:row>
    <x:row r="67280" spans="1:32" x14ac:dyDescent="0.25">
      <x:c r="W67280" s="110"/>
      <x:c r="AA67280" s="110"/>
    </x:row>
    <x:row r="67281" spans="1:32" x14ac:dyDescent="0.25">
      <x:c r="W67281" s="110"/>
      <x:c r="AA67281" s="110"/>
    </x:row>
    <x:row r="67282" spans="1:32" x14ac:dyDescent="0.25">
      <x:c r="W67282" s="110"/>
      <x:c r="AA67282" s="110"/>
    </x:row>
    <x:row r="67283" spans="1:32" x14ac:dyDescent="0.25">
      <x:c r="W67283" s="110"/>
      <x:c r="AA67283" s="110"/>
    </x:row>
    <x:row r="67284" spans="1:32" x14ac:dyDescent="0.25">
      <x:c r="W67284" s="110"/>
      <x:c r="AA67284" s="110"/>
    </x:row>
    <x:row r="67285" spans="1:32" x14ac:dyDescent="0.25">
      <x:c r="W67285" s="110"/>
      <x:c r="AA67285" s="110"/>
    </x:row>
    <x:row r="67286" spans="1:32" x14ac:dyDescent="0.25">
      <x:c r="W67286" s="110"/>
      <x:c r="AA67286" s="110"/>
    </x:row>
    <x:row r="67287" spans="1:32" x14ac:dyDescent="0.25">
      <x:c r="W67287" s="110"/>
      <x:c r="AA67287" s="110"/>
    </x:row>
    <x:row r="67288" spans="1:32" x14ac:dyDescent="0.25">
      <x:c r="W67288" s="110"/>
      <x:c r="AA67288" s="110"/>
    </x:row>
    <x:row r="67289" spans="1:32" x14ac:dyDescent="0.25">
      <x:c r="W67289" s="110"/>
      <x:c r="AA67289" s="110"/>
    </x:row>
    <x:row r="67290" spans="1:32" x14ac:dyDescent="0.25">
      <x:c r="W67290" s="110"/>
      <x:c r="AA67290" s="110"/>
    </x:row>
    <x:row r="67291" spans="1:32" x14ac:dyDescent="0.25">
      <x:c r="W67291" s="110"/>
      <x:c r="AA67291" s="110"/>
    </x:row>
    <x:row r="67292" spans="1:32" x14ac:dyDescent="0.25">
      <x:c r="W67292" s="110"/>
      <x:c r="AA67292" s="110"/>
    </x:row>
    <x:row r="67293" spans="1:32" x14ac:dyDescent="0.25">
      <x:c r="W67293" s="110"/>
      <x:c r="AA67293" s="110"/>
    </x:row>
    <x:row r="67294" spans="1:32" x14ac:dyDescent="0.25">
      <x:c r="W67294" s="110"/>
      <x:c r="AA67294" s="110"/>
    </x:row>
    <x:row r="67295" spans="1:32" x14ac:dyDescent="0.25">
      <x:c r="W67295" s="110"/>
      <x:c r="AA67295" s="110"/>
    </x:row>
    <x:row r="67296" spans="1:32" x14ac:dyDescent="0.25">
      <x:c r="W67296" s="110"/>
      <x:c r="AA67296" s="110"/>
    </x:row>
    <x:row r="67297" spans="1:32" x14ac:dyDescent="0.25">
      <x:c r="W67297" s="110"/>
      <x:c r="AA67297" s="110"/>
    </x:row>
    <x:row r="67298" spans="1:32" x14ac:dyDescent="0.25">
      <x:c r="W67298" s="110"/>
      <x:c r="AA67298" s="110"/>
    </x:row>
    <x:row r="67299" spans="1:32" x14ac:dyDescent="0.25">
      <x:c r="W67299" s="110"/>
      <x:c r="AA67299" s="110"/>
    </x:row>
    <x:row r="67300" spans="1:32" x14ac:dyDescent="0.25">
      <x:c r="W67300" s="110"/>
      <x:c r="AA67300" s="110"/>
    </x:row>
    <x:row r="67301" spans="1:32" x14ac:dyDescent="0.25">
      <x:c r="W67301" s="110"/>
      <x:c r="AA67301" s="110"/>
    </x:row>
    <x:row r="67302" spans="1:32" x14ac:dyDescent="0.25">
      <x:c r="W67302" s="110"/>
      <x:c r="AA67302" s="110"/>
    </x:row>
    <x:row r="67303" spans="1:32" x14ac:dyDescent="0.25">
      <x:c r="W67303" s="110"/>
      <x:c r="AA67303" s="110"/>
    </x:row>
    <x:row r="67304" spans="1:32" x14ac:dyDescent="0.25">
      <x:c r="W67304" s="110"/>
      <x:c r="AA67304" s="110"/>
    </x:row>
    <x:row r="67305" spans="1:32" x14ac:dyDescent="0.25">
      <x:c r="W67305" s="110"/>
      <x:c r="AA67305" s="110"/>
    </x:row>
    <x:row r="67306" spans="1:32" x14ac:dyDescent="0.25">
      <x:c r="W67306" s="110"/>
      <x:c r="AA67306" s="110"/>
    </x:row>
    <x:row r="67307" spans="1:32" x14ac:dyDescent="0.25">
      <x:c r="W67307" s="110"/>
      <x:c r="AA67307" s="110"/>
    </x:row>
    <x:row r="67308" spans="1:32" x14ac:dyDescent="0.25">
      <x:c r="W67308" s="110"/>
      <x:c r="AA67308" s="110"/>
    </x:row>
    <x:row r="67309" spans="1:32" x14ac:dyDescent="0.25">
      <x:c r="W67309" s="110"/>
      <x:c r="AA67309" s="110"/>
    </x:row>
    <x:row r="67310" spans="1:32" x14ac:dyDescent="0.25">
      <x:c r="W67310" s="110"/>
      <x:c r="AA67310" s="110"/>
    </x:row>
    <x:row r="67311" spans="1:32" x14ac:dyDescent="0.25">
      <x:c r="W67311" s="110"/>
      <x:c r="AA67311" s="110"/>
    </x:row>
    <x:row r="67312" spans="1:32" x14ac:dyDescent="0.25">
      <x:c r="W67312" s="110"/>
      <x:c r="AA67312" s="110"/>
    </x:row>
    <x:row r="67313" spans="1:32" x14ac:dyDescent="0.25">
      <x:c r="W67313" s="110"/>
      <x:c r="AA67313" s="110"/>
    </x:row>
    <x:row r="67314" spans="1:32" x14ac:dyDescent="0.25">
      <x:c r="W67314" s="110"/>
      <x:c r="AA67314" s="110"/>
    </x:row>
    <x:row r="67315" spans="1:32" x14ac:dyDescent="0.25">
      <x:c r="W67315" s="110"/>
      <x:c r="AA67315" s="110"/>
    </x:row>
    <x:row r="67316" spans="1:32" x14ac:dyDescent="0.25">
      <x:c r="W67316" s="110"/>
      <x:c r="AA67316" s="110"/>
    </x:row>
    <x:row r="67317" spans="1:32" x14ac:dyDescent="0.25">
      <x:c r="W67317" s="110"/>
      <x:c r="AA67317" s="110"/>
    </x:row>
    <x:row r="67318" spans="1:32" x14ac:dyDescent="0.25">
      <x:c r="W67318" s="110"/>
      <x:c r="AA67318" s="110"/>
    </x:row>
    <x:row r="67319" spans="1:32" x14ac:dyDescent="0.25">
      <x:c r="W67319" s="110"/>
      <x:c r="AA67319" s="110"/>
    </x:row>
    <x:row r="67320" spans="1:32" x14ac:dyDescent="0.25">
      <x:c r="W67320" s="110"/>
      <x:c r="AA67320" s="110"/>
    </x:row>
    <x:row r="67321" spans="1:32" x14ac:dyDescent="0.25">
      <x:c r="W67321" s="110"/>
      <x:c r="AA67321" s="110"/>
    </x:row>
    <x:row r="67322" spans="1:32" x14ac:dyDescent="0.25">
      <x:c r="W67322" s="110"/>
      <x:c r="AA67322" s="110"/>
    </x:row>
    <x:row r="67323" spans="1:32" x14ac:dyDescent="0.25">
      <x:c r="W67323" s="110"/>
      <x:c r="AA67323" s="110"/>
    </x:row>
    <x:row r="67324" spans="1:32" x14ac:dyDescent="0.25">
      <x:c r="W67324" s="110"/>
      <x:c r="AA67324" s="110"/>
    </x:row>
    <x:row r="67325" spans="1:32" x14ac:dyDescent="0.25">
      <x:c r="W67325" s="110"/>
      <x:c r="AA67325" s="110"/>
    </x:row>
    <x:row r="67326" spans="1:32" x14ac:dyDescent="0.25">
      <x:c r="W67326" s="110"/>
      <x:c r="AA67326" s="110"/>
    </x:row>
    <x:row r="67327" spans="1:32" x14ac:dyDescent="0.25">
      <x:c r="W67327" s="110"/>
      <x:c r="AA67327" s="110"/>
    </x:row>
    <x:row r="67328" spans="1:32" x14ac:dyDescent="0.25">
      <x:c r="W67328" s="110"/>
      <x:c r="AA67328" s="110"/>
    </x:row>
    <x:row r="67329" spans="1:32" x14ac:dyDescent="0.25">
      <x:c r="W67329" s="110"/>
      <x:c r="AA67329" s="110"/>
    </x:row>
    <x:row r="67330" spans="1:32" x14ac:dyDescent="0.25">
      <x:c r="W67330" s="110"/>
      <x:c r="AA67330" s="110"/>
    </x:row>
    <x:row r="67331" spans="1:32" x14ac:dyDescent="0.25">
      <x:c r="W67331" s="110"/>
      <x:c r="AA67331" s="110"/>
    </x:row>
    <x:row r="67332" spans="1:32" x14ac:dyDescent="0.25">
      <x:c r="W67332" s="110"/>
      <x:c r="AA67332" s="110"/>
    </x:row>
    <x:row r="67333" spans="1:32" x14ac:dyDescent="0.25">
      <x:c r="W67333" s="110"/>
      <x:c r="AA67333" s="110"/>
    </x:row>
    <x:row r="67334" spans="1:32" x14ac:dyDescent="0.25">
      <x:c r="W67334" s="110"/>
      <x:c r="AA67334" s="110"/>
    </x:row>
    <x:row r="67335" spans="1:32" x14ac:dyDescent="0.25">
      <x:c r="W67335" s="110"/>
      <x:c r="AA67335" s="110"/>
    </x:row>
    <x:row r="67336" spans="1:32" x14ac:dyDescent="0.25">
      <x:c r="W67336" s="110"/>
      <x:c r="AA67336" s="110"/>
    </x:row>
    <x:row r="67337" spans="1:32" x14ac:dyDescent="0.25">
      <x:c r="W67337" s="110"/>
      <x:c r="AA67337" s="110"/>
    </x:row>
    <x:row r="67338" spans="1:32" x14ac:dyDescent="0.25">
      <x:c r="W67338" s="110"/>
      <x:c r="AA67338" s="110"/>
    </x:row>
    <x:row r="67339" spans="1:32" x14ac:dyDescent="0.25">
      <x:c r="W67339" s="110"/>
      <x:c r="AA67339" s="110"/>
    </x:row>
    <x:row r="67340" spans="1:32" x14ac:dyDescent="0.25">
      <x:c r="W67340" s="110"/>
      <x:c r="AA67340" s="110"/>
    </x:row>
    <x:row r="67341" spans="1:32" x14ac:dyDescent="0.25">
      <x:c r="W67341" s="110"/>
      <x:c r="AA67341" s="110"/>
    </x:row>
    <x:row r="67342" spans="1:32" x14ac:dyDescent="0.25">
      <x:c r="W67342" s="110"/>
      <x:c r="AA67342" s="110"/>
    </x:row>
    <x:row r="67343" spans="1:32" x14ac:dyDescent="0.25">
      <x:c r="W67343" s="110"/>
      <x:c r="AA67343" s="110"/>
    </x:row>
    <x:row r="67344" spans="1:32" x14ac:dyDescent="0.25">
      <x:c r="W67344" s="110"/>
      <x:c r="AA67344" s="110"/>
    </x:row>
    <x:row r="67345" spans="1:32" x14ac:dyDescent="0.25">
      <x:c r="W67345" s="110"/>
      <x:c r="AA67345" s="110"/>
    </x:row>
    <x:row r="67346" spans="1:32" x14ac:dyDescent="0.25">
      <x:c r="W67346" s="110"/>
      <x:c r="AA67346" s="110"/>
    </x:row>
    <x:row r="67347" spans="1:32" x14ac:dyDescent="0.25">
      <x:c r="W67347" s="110"/>
      <x:c r="AA67347" s="110"/>
    </x:row>
    <x:row r="67348" spans="1:32" x14ac:dyDescent="0.25">
      <x:c r="W67348" s="110"/>
      <x:c r="AA67348" s="110"/>
    </x:row>
    <x:row r="67349" spans="1:32" x14ac:dyDescent="0.25">
      <x:c r="W67349" s="110"/>
      <x:c r="AA67349" s="110"/>
    </x:row>
    <x:row r="67350" spans="1:32" x14ac:dyDescent="0.25">
      <x:c r="W67350" s="110"/>
      <x:c r="AA67350" s="110"/>
    </x:row>
    <x:row r="67351" spans="1:32" x14ac:dyDescent="0.25">
      <x:c r="W67351" s="110"/>
      <x:c r="AA67351" s="110"/>
    </x:row>
    <x:row r="67352" spans="1:32" x14ac:dyDescent="0.25">
      <x:c r="W67352" s="110"/>
      <x:c r="AA67352" s="110"/>
    </x:row>
    <x:row r="67353" spans="1:32" x14ac:dyDescent="0.25">
      <x:c r="W67353" s="110"/>
      <x:c r="AA67353" s="110"/>
    </x:row>
    <x:row r="67354" spans="1:32" x14ac:dyDescent="0.25">
      <x:c r="W67354" s="110"/>
      <x:c r="AA67354" s="110"/>
    </x:row>
    <x:row r="67355" spans="1:32" x14ac:dyDescent="0.25">
      <x:c r="W67355" s="110"/>
      <x:c r="AA67355" s="110"/>
    </x:row>
    <x:row r="67356" spans="1:32" x14ac:dyDescent="0.25">
      <x:c r="W67356" s="110"/>
      <x:c r="AA67356" s="110"/>
    </x:row>
    <x:row r="67357" spans="1:32" x14ac:dyDescent="0.25">
      <x:c r="W67357" s="110"/>
      <x:c r="AA67357" s="110"/>
    </x:row>
    <x:row r="67358" spans="1:32" x14ac:dyDescent="0.25">
      <x:c r="W67358" s="110"/>
      <x:c r="AA67358" s="110"/>
    </x:row>
    <x:row r="67359" spans="1:32" x14ac:dyDescent="0.25">
      <x:c r="W67359" s="110"/>
      <x:c r="AA67359" s="110"/>
    </x:row>
    <x:row r="67360" spans="1:32" x14ac:dyDescent="0.25">
      <x:c r="W67360" s="110"/>
      <x:c r="AA67360" s="110"/>
    </x:row>
    <x:row r="67361" spans="1:32" x14ac:dyDescent="0.25">
      <x:c r="W67361" s="110"/>
      <x:c r="AA67361" s="110"/>
    </x:row>
    <x:row r="67362" spans="1:32" x14ac:dyDescent="0.25">
      <x:c r="W67362" s="110"/>
      <x:c r="AA67362" s="110"/>
    </x:row>
    <x:row r="67363" spans="1:32" x14ac:dyDescent="0.25">
      <x:c r="W67363" s="110"/>
      <x:c r="AA67363" s="110"/>
    </x:row>
    <x:row r="67364" spans="1:32" x14ac:dyDescent="0.25">
      <x:c r="W67364" s="110"/>
      <x:c r="AA67364" s="110"/>
    </x:row>
    <x:row r="67365" spans="1:32" x14ac:dyDescent="0.25">
      <x:c r="W67365" s="110"/>
      <x:c r="AA67365" s="110"/>
    </x:row>
    <x:row r="67366" spans="1:32" x14ac:dyDescent="0.25">
      <x:c r="W67366" s="110"/>
      <x:c r="AA67366" s="110"/>
    </x:row>
    <x:row r="67367" spans="1:32" x14ac:dyDescent="0.25">
      <x:c r="W67367" s="110"/>
      <x:c r="AA67367" s="110"/>
    </x:row>
    <x:row r="67368" spans="1:32" x14ac:dyDescent="0.25">
      <x:c r="W67368" s="110"/>
      <x:c r="AA67368" s="110"/>
    </x:row>
    <x:row r="67369" spans="1:32" x14ac:dyDescent="0.25">
      <x:c r="W67369" s="110"/>
      <x:c r="AA67369" s="110"/>
    </x:row>
    <x:row r="67370" spans="1:32" x14ac:dyDescent="0.25">
      <x:c r="W67370" s="110"/>
      <x:c r="AA67370" s="110"/>
    </x:row>
    <x:row r="67371" spans="1:32" x14ac:dyDescent="0.25">
      <x:c r="W67371" s="110"/>
      <x:c r="AA67371" s="110"/>
    </x:row>
    <x:row r="67372" spans="1:32" x14ac:dyDescent="0.25">
      <x:c r="W67372" s="110"/>
      <x:c r="AA67372" s="110"/>
    </x:row>
    <x:row r="67373" spans="1:32" x14ac:dyDescent="0.25">
      <x:c r="W67373" s="110"/>
      <x:c r="AA67373" s="110"/>
    </x:row>
    <x:row r="67374" spans="1:32" x14ac:dyDescent="0.25">
      <x:c r="W67374" s="110"/>
      <x:c r="AA67374" s="110"/>
    </x:row>
    <x:row r="67375" spans="1:32" x14ac:dyDescent="0.25">
      <x:c r="W67375" s="110"/>
      <x:c r="AA67375" s="110"/>
    </x:row>
    <x:row r="67376" spans="1:32" x14ac:dyDescent="0.25">
      <x:c r="W67376" s="110"/>
      <x:c r="AA67376" s="110"/>
    </x:row>
    <x:row r="67377" spans="1:32" x14ac:dyDescent="0.25">
      <x:c r="W67377" s="110"/>
      <x:c r="AA67377" s="110"/>
    </x:row>
    <x:row r="67378" spans="1:32" x14ac:dyDescent="0.25">
      <x:c r="W67378" s="110"/>
      <x:c r="AA67378" s="110"/>
    </x:row>
    <x:row r="67379" spans="1:32" x14ac:dyDescent="0.25">
      <x:c r="W67379" s="110"/>
      <x:c r="AA67379" s="110"/>
    </x:row>
    <x:row r="67380" spans="1:32" x14ac:dyDescent="0.25">
      <x:c r="W67380" s="110"/>
      <x:c r="AA67380" s="110"/>
    </x:row>
    <x:row r="67381" spans="1:32" x14ac:dyDescent="0.25">
      <x:c r="W67381" s="110"/>
      <x:c r="AA67381" s="110"/>
    </x:row>
    <x:row r="67382" spans="1:32" x14ac:dyDescent="0.25">
      <x:c r="W67382" s="110"/>
      <x:c r="AA67382" s="110"/>
    </x:row>
    <x:row r="67383" spans="1:32" x14ac:dyDescent="0.25">
      <x:c r="W67383" s="110"/>
      <x:c r="AA67383" s="110"/>
    </x:row>
    <x:row r="67384" spans="1:32" x14ac:dyDescent="0.25">
      <x:c r="W67384" s="110"/>
      <x:c r="AA67384" s="110"/>
    </x:row>
    <x:row r="67385" spans="1:32" x14ac:dyDescent="0.25">
      <x:c r="W67385" s="110"/>
      <x:c r="AA67385" s="110"/>
    </x:row>
    <x:row r="67386" spans="1:32" x14ac:dyDescent="0.25">
      <x:c r="W67386" s="110"/>
      <x:c r="AA67386" s="110"/>
    </x:row>
    <x:row r="67387" spans="1:32" x14ac:dyDescent="0.25">
      <x:c r="W67387" s="110"/>
      <x:c r="AA67387" s="110"/>
    </x:row>
    <x:row r="67388" spans="1:32" x14ac:dyDescent="0.25">
      <x:c r="W67388" s="110"/>
      <x:c r="AA67388" s="110"/>
    </x:row>
    <x:row r="67389" spans="1:32" x14ac:dyDescent="0.25">
      <x:c r="W67389" s="110"/>
      <x:c r="AA67389" s="110"/>
    </x:row>
    <x:row r="67390" spans="1:32" x14ac:dyDescent="0.25">
      <x:c r="W67390" s="110"/>
      <x:c r="AA67390" s="110"/>
    </x:row>
    <x:row r="67391" spans="1:32" x14ac:dyDescent="0.25">
      <x:c r="W67391" s="110"/>
      <x:c r="AA67391" s="110"/>
    </x:row>
    <x:row r="67392" spans="1:32" x14ac:dyDescent="0.25">
      <x:c r="W67392" s="110"/>
      <x:c r="AA67392" s="110"/>
    </x:row>
    <x:row r="67393" spans="1:32" x14ac:dyDescent="0.25">
      <x:c r="W67393" s="110"/>
      <x:c r="AA67393" s="110"/>
    </x:row>
    <x:row r="67394" spans="1:32" x14ac:dyDescent="0.25">
      <x:c r="W67394" s="110"/>
      <x:c r="AA67394" s="110"/>
    </x:row>
    <x:row r="67395" spans="1:32" x14ac:dyDescent="0.25">
      <x:c r="W67395" s="110"/>
      <x:c r="AA67395" s="110"/>
    </x:row>
    <x:row r="67396" spans="1:32" x14ac:dyDescent="0.25">
      <x:c r="W67396" s="110"/>
      <x:c r="AA67396" s="110"/>
    </x:row>
    <x:row r="67397" spans="1:32" x14ac:dyDescent="0.25">
      <x:c r="W67397" s="110"/>
      <x:c r="AA67397" s="110"/>
    </x:row>
    <x:row r="67398" spans="1:32" x14ac:dyDescent="0.25">
      <x:c r="W67398" s="110"/>
      <x:c r="AA67398" s="110"/>
    </x:row>
    <x:row r="67399" spans="1:32" x14ac:dyDescent="0.25">
      <x:c r="W67399" s="110"/>
      <x:c r="AA67399" s="110"/>
    </x:row>
    <x:row r="67400" spans="1:32" x14ac:dyDescent="0.25">
      <x:c r="W67400" s="110"/>
      <x:c r="AA67400" s="110"/>
    </x:row>
    <x:row r="67401" spans="1:32" x14ac:dyDescent="0.25">
      <x:c r="W67401" s="110"/>
      <x:c r="AA67401" s="110"/>
    </x:row>
    <x:row r="67402" spans="1:32" x14ac:dyDescent="0.25">
      <x:c r="W67402" s="110"/>
      <x:c r="AA67402" s="110"/>
    </x:row>
    <x:row r="67403" spans="1:32" x14ac:dyDescent="0.25">
      <x:c r="W67403" s="110"/>
      <x:c r="AA67403" s="110"/>
    </x:row>
    <x:row r="67404" spans="1:32" x14ac:dyDescent="0.25">
      <x:c r="W67404" s="110"/>
      <x:c r="AA67404" s="110"/>
    </x:row>
    <x:row r="67405" spans="1:32" x14ac:dyDescent="0.25">
      <x:c r="W67405" s="110"/>
      <x:c r="AA67405" s="110"/>
    </x:row>
    <x:row r="67406" spans="1:32" x14ac:dyDescent="0.25">
      <x:c r="W67406" s="110"/>
      <x:c r="AA67406" s="110"/>
    </x:row>
    <x:row r="67407" spans="1:32" x14ac:dyDescent="0.25">
      <x:c r="W67407" s="110"/>
      <x:c r="AA67407" s="110"/>
    </x:row>
    <x:row r="67408" spans="1:32" x14ac:dyDescent="0.25">
      <x:c r="W67408" s="110"/>
      <x:c r="AA67408" s="110"/>
    </x:row>
    <x:row r="67409" spans="1:32" x14ac:dyDescent="0.25">
      <x:c r="W67409" s="110"/>
      <x:c r="AA67409" s="110"/>
    </x:row>
    <x:row r="67410" spans="1:32" x14ac:dyDescent="0.25">
      <x:c r="W67410" s="110"/>
      <x:c r="AA67410" s="110"/>
    </x:row>
    <x:row r="67411" spans="1:32" x14ac:dyDescent="0.25">
      <x:c r="W67411" s="110"/>
      <x:c r="AA67411" s="110"/>
    </x:row>
    <x:row r="67412" spans="1:32" x14ac:dyDescent="0.25">
      <x:c r="W67412" s="110"/>
      <x:c r="AA67412" s="110"/>
    </x:row>
    <x:row r="67413" spans="1:32" x14ac:dyDescent="0.25">
      <x:c r="W67413" s="110"/>
      <x:c r="AA67413" s="110"/>
    </x:row>
    <x:row r="67414" spans="1:32" x14ac:dyDescent="0.25">
      <x:c r="W67414" s="110"/>
      <x:c r="AA67414" s="110"/>
    </x:row>
    <x:row r="67415" spans="1:32" x14ac:dyDescent="0.25">
      <x:c r="W67415" s="110"/>
      <x:c r="AA67415" s="110"/>
    </x:row>
    <x:row r="67416" spans="1:32" x14ac:dyDescent="0.25">
      <x:c r="W67416" s="110"/>
      <x:c r="AA67416" s="110"/>
    </x:row>
    <x:row r="67417" spans="1:32" x14ac:dyDescent="0.25">
      <x:c r="W67417" s="110"/>
      <x:c r="AA67417" s="110"/>
    </x:row>
    <x:row r="67418" spans="1:32" x14ac:dyDescent="0.25">
      <x:c r="W67418" s="110"/>
      <x:c r="AA67418" s="110"/>
    </x:row>
    <x:row r="67419" spans="1:32" x14ac:dyDescent="0.25">
      <x:c r="W67419" s="110"/>
      <x:c r="AA67419" s="110"/>
    </x:row>
    <x:row r="67420" spans="1:32" x14ac:dyDescent="0.25">
      <x:c r="W67420" s="110"/>
      <x:c r="AA67420" s="110"/>
    </x:row>
    <x:row r="67421" spans="1:32" x14ac:dyDescent="0.25">
      <x:c r="W67421" s="110"/>
      <x:c r="AA67421" s="110"/>
    </x:row>
    <x:row r="67422" spans="1:32" x14ac:dyDescent="0.25">
      <x:c r="W67422" s="110"/>
      <x:c r="AA67422" s="110"/>
    </x:row>
    <x:row r="67423" spans="1:32" x14ac:dyDescent="0.25">
      <x:c r="W67423" s="110"/>
      <x:c r="AA67423" s="110"/>
    </x:row>
    <x:row r="67424" spans="1:32" x14ac:dyDescent="0.25">
      <x:c r="W67424" s="110"/>
      <x:c r="AA67424" s="110"/>
    </x:row>
    <x:row r="67425" spans="1:32" x14ac:dyDescent="0.25">
      <x:c r="W67425" s="110"/>
      <x:c r="AA67425" s="110"/>
    </x:row>
    <x:row r="67426" spans="1:32" x14ac:dyDescent="0.25">
      <x:c r="W67426" s="110"/>
      <x:c r="AA67426" s="110"/>
    </x:row>
    <x:row r="67427" spans="1:32" x14ac:dyDescent="0.25">
      <x:c r="W67427" s="110"/>
      <x:c r="AA67427" s="110"/>
    </x:row>
    <x:row r="67428" spans="1:32" x14ac:dyDescent="0.25">
      <x:c r="W67428" s="110"/>
      <x:c r="AA67428" s="110"/>
    </x:row>
    <x:row r="67429" spans="1:32" x14ac:dyDescent="0.25">
      <x:c r="W67429" s="110"/>
      <x:c r="AA67429" s="110"/>
    </x:row>
    <x:row r="67430" spans="1:32" x14ac:dyDescent="0.25">
      <x:c r="W67430" s="110"/>
      <x:c r="AA67430" s="110"/>
    </x:row>
    <x:row r="67431" spans="1:32" x14ac:dyDescent="0.25">
      <x:c r="W67431" s="110"/>
      <x:c r="AA67431" s="110"/>
    </x:row>
    <x:row r="67432" spans="1:32" x14ac:dyDescent="0.25">
      <x:c r="W67432" s="110"/>
      <x:c r="AA67432" s="110"/>
    </x:row>
    <x:row r="67433" spans="1:32" x14ac:dyDescent="0.25">
      <x:c r="W67433" s="110"/>
      <x:c r="AA67433" s="110"/>
    </x:row>
    <x:row r="67434" spans="1:32" x14ac:dyDescent="0.25">
      <x:c r="W67434" s="110"/>
      <x:c r="AA67434" s="110"/>
    </x:row>
    <x:row r="67435" spans="1:32" x14ac:dyDescent="0.25">
      <x:c r="W67435" s="110"/>
      <x:c r="AA67435" s="110"/>
    </x:row>
    <x:row r="67436" spans="1:32" x14ac:dyDescent="0.25">
      <x:c r="W67436" s="110"/>
      <x:c r="AA67436" s="110"/>
    </x:row>
    <x:row r="67437" spans="1:32" x14ac:dyDescent="0.25">
      <x:c r="W67437" s="110"/>
      <x:c r="AA67437" s="110"/>
    </x:row>
    <x:row r="67438" spans="1:32" x14ac:dyDescent="0.25">
      <x:c r="W67438" s="110"/>
      <x:c r="AA67438" s="110"/>
    </x:row>
    <x:row r="67439" spans="1:32" x14ac:dyDescent="0.25">
      <x:c r="W67439" s="110"/>
      <x:c r="AA67439" s="110"/>
    </x:row>
    <x:row r="67440" spans="1:32" x14ac:dyDescent="0.25">
      <x:c r="W67440" s="110"/>
      <x:c r="AA67440" s="110"/>
    </x:row>
    <x:row r="67441" spans="1:32" x14ac:dyDescent="0.25">
      <x:c r="W67441" s="110"/>
      <x:c r="AA67441" s="110"/>
    </x:row>
    <x:row r="67442" spans="1:32" x14ac:dyDescent="0.25">
      <x:c r="W67442" s="110"/>
      <x:c r="AA67442" s="110"/>
    </x:row>
    <x:row r="67443" spans="1:32" x14ac:dyDescent="0.25">
      <x:c r="W67443" s="110"/>
      <x:c r="AA67443" s="110"/>
    </x:row>
    <x:row r="67444" spans="1:32" x14ac:dyDescent="0.25">
      <x:c r="W67444" s="110"/>
      <x:c r="AA67444" s="110"/>
    </x:row>
    <x:row r="67445" spans="1:32" x14ac:dyDescent="0.25">
      <x:c r="W67445" s="110"/>
      <x:c r="AA67445" s="110"/>
    </x:row>
    <x:row r="67446" spans="1:32" x14ac:dyDescent="0.25">
      <x:c r="W67446" s="110"/>
      <x:c r="AA67446" s="110"/>
    </x:row>
    <x:row r="67447" spans="1:32" x14ac:dyDescent="0.25">
      <x:c r="W67447" s="110"/>
      <x:c r="AA67447" s="110"/>
    </x:row>
    <x:row r="67448" spans="1:32" x14ac:dyDescent="0.25">
      <x:c r="W67448" s="110"/>
      <x:c r="AA67448" s="110"/>
    </x:row>
    <x:row r="67449" spans="1:32" x14ac:dyDescent="0.25">
      <x:c r="W67449" s="110"/>
      <x:c r="AA67449" s="110"/>
    </x:row>
    <x:row r="67450" spans="1:32" x14ac:dyDescent="0.25">
      <x:c r="W67450" s="110"/>
      <x:c r="AA67450" s="110"/>
    </x:row>
    <x:row r="67451" spans="1:32" x14ac:dyDescent="0.25">
      <x:c r="W67451" s="110"/>
      <x:c r="AA67451" s="110"/>
    </x:row>
    <x:row r="67452" spans="1:32" x14ac:dyDescent="0.25">
      <x:c r="W67452" s="110"/>
      <x:c r="AA67452" s="110"/>
    </x:row>
    <x:row r="67453" spans="1:32" x14ac:dyDescent="0.25">
      <x:c r="W67453" s="110"/>
      <x:c r="AA67453" s="110"/>
    </x:row>
    <x:row r="67454" spans="1:32" x14ac:dyDescent="0.25">
      <x:c r="W67454" s="110"/>
      <x:c r="AA67454" s="110"/>
    </x:row>
    <x:row r="67455" spans="1:32" x14ac:dyDescent="0.25">
      <x:c r="W67455" s="110"/>
      <x:c r="AA67455" s="110"/>
    </x:row>
    <x:row r="67456" spans="1:32" x14ac:dyDescent="0.25">
      <x:c r="W67456" s="110"/>
      <x:c r="AA67456" s="110"/>
    </x:row>
    <x:row r="67457" spans="1:32" x14ac:dyDescent="0.25">
      <x:c r="W67457" s="110"/>
      <x:c r="AA67457" s="110"/>
    </x:row>
    <x:row r="67458" spans="1:32" x14ac:dyDescent="0.25">
      <x:c r="W67458" s="110"/>
      <x:c r="AA67458" s="110"/>
    </x:row>
    <x:row r="67459" spans="1:32" x14ac:dyDescent="0.25">
      <x:c r="W67459" s="110"/>
      <x:c r="AA67459" s="110"/>
    </x:row>
    <x:row r="67460" spans="1:32" x14ac:dyDescent="0.25">
      <x:c r="W67460" s="110"/>
      <x:c r="AA67460" s="110"/>
    </x:row>
    <x:row r="67461" spans="1:32" x14ac:dyDescent="0.25">
      <x:c r="W67461" s="110"/>
      <x:c r="AA67461" s="110"/>
    </x:row>
    <x:row r="67462" spans="1:32" x14ac:dyDescent="0.25">
      <x:c r="W67462" s="110"/>
      <x:c r="AA67462" s="110"/>
    </x:row>
    <x:row r="67463" spans="1:32" x14ac:dyDescent="0.25">
      <x:c r="W67463" s="110"/>
      <x:c r="AA67463" s="110"/>
    </x:row>
    <x:row r="67464" spans="1:32" x14ac:dyDescent="0.25">
      <x:c r="W67464" s="110"/>
      <x:c r="AA67464" s="110"/>
    </x:row>
    <x:row r="67465" spans="1:32" x14ac:dyDescent="0.25">
      <x:c r="W67465" s="110"/>
      <x:c r="AA67465" s="110"/>
    </x:row>
    <x:row r="67466" spans="1:32" x14ac:dyDescent="0.25">
      <x:c r="W67466" s="110"/>
      <x:c r="AA67466" s="110"/>
    </x:row>
    <x:row r="67467" spans="1:32" x14ac:dyDescent="0.25">
      <x:c r="W67467" s="110"/>
      <x:c r="AA67467" s="110"/>
    </x:row>
    <x:row r="67468" spans="1:32" x14ac:dyDescent="0.25">
      <x:c r="W67468" s="110"/>
      <x:c r="AA67468" s="110"/>
    </x:row>
    <x:row r="67469" spans="1:32" x14ac:dyDescent="0.25">
      <x:c r="W67469" s="110"/>
      <x:c r="AA67469" s="110"/>
    </x:row>
    <x:row r="67470" spans="1:32" x14ac:dyDescent="0.25">
      <x:c r="W67470" s="110"/>
      <x:c r="AA67470" s="110"/>
    </x:row>
    <x:row r="67471" spans="1:32" x14ac:dyDescent="0.25">
      <x:c r="W67471" s="110"/>
      <x:c r="AA67471" s="110"/>
    </x:row>
    <x:row r="67472" spans="1:32" x14ac:dyDescent="0.25">
      <x:c r="W67472" s="110"/>
      <x:c r="AA67472" s="110"/>
    </x:row>
    <x:row r="67473" spans="1:32" x14ac:dyDescent="0.25">
      <x:c r="W67473" s="110"/>
      <x:c r="AA67473" s="110"/>
    </x:row>
    <x:row r="67474" spans="1:32" x14ac:dyDescent="0.25">
      <x:c r="W67474" s="110"/>
      <x:c r="AA67474" s="110"/>
    </x:row>
    <x:row r="67475" spans="1:32" x14ac:dyDescent="0.25">
      <x:c r="W67475" s="110"/>
      <x:c r="AA67475" s="110"/>
    </x:row>
    <x:row r="67476" spans="1:32" x14ac:dyDescent="0.25">
      <x:c r="W67476" s="110"/>
      <x:c r="AA67476" s="110"/>
    </x:row>
    <x:row r="67477" spans="1:32" x14ac:dyDescent="0.25">
      <x:c r="W67477" s="110"/>
      <x:c r="AA67477" s="110"/>
    </x:row>
    <x:row r="67478" spans="1:32" x14ac:dyDescent="0.25">
      <x:c r="W67478" s="110"/>
      <x:c r="AA67478" s="110"/>
    </x:row>
    <x:row r="67479" spans="1:32" x14ac:dyDescent="0.25">
      <x:c r="W67479" s="110"/>
      <x:c r="AA67479" s="110"/>
    </x:row>
    <x:row r="67480" spans="1:32" x14ac:dyDescent="0.25">
      <x:c r="W67480" s="110"/>
      <x:c r="AA67480" s="110"/>
    </x:row>
    <x:row r="67481" spans="1:32" x14ac:dyDescent="0.25">
      <x:c r="W67481" s="110"/>
      <x:c r="AA67481" s="110"/>
    </x:row>
    <x:row r="67482" spans="1:32" x14ac:dyDescent="0.25">
      <x:c r="W67482" s="110"/>
      <x:c r="AA67482" s="110"/>
    </x:row>
    <x:row r="67483" spans="1:32" x14ac:dyDescent="0.25">
      <x:c r="W67483" s="110"/>
      <x:c r="AA67483" s="110"/>
    </x:row>
    <x:row r="67484" spans="1:32" x14ac:dyDescent="0.25">
      <x:c r="W67484" s="110"/>
      <x:c r="AA67484" s="110"/>
    </x:row>
    <x:row r="67485" spans="1:32" x14ac:dyDescent="0.25">
      <x:c r="W67485" s="110"/>
      <x:c r="AA67485" s="110"/>
    </x:row>
    <x:row r="67486" spans="1:32" x14ac:dyDescent="0.25">
      <x:c r="W67486" s="110"/>
      <x:c r="AA67486" s="110"/>
    </x:row>
    <x:row r="67487" spans="1:32" x14ac:dyDescent="0.25">
      <x:c r="W67487" s="110"/>
      <x:c r="AA67487" s="110"/>
    </x:row>
    <x:row r="67488" spans="1:32" x14ac:dyDescent="0.25">
      <x:c r="W67488" s="110"/>
      <x:c r="AA67488" s="110"/>
    </x:row>
    <x:row r="67489" spans="1:32" x14ac:dyDescent="0.25">
      <x:c r="W67489" s="110"/>
      <x:c r="AA67489" s="110"/>
    </x:row>
    <x:row r="67490" spans="1:32" x14ac:dyDescent="0.25">
      <x:c r="W67490" s="110"/>
      <x:c r="AA67490" s="110"/>
    </x:row>
    <x:row r="67491" spans="1:32" x14ac:dyDescent="0.25">
      <x:c r="W67491" s="110"/>
      <x:c r="AA67491" s="110"/>
    </x:row>
    <x:row r="67492" spans="1:32" x14ac:dyDescent="0.25">
      <x:c r="W67492" s="110"/>
      <x:c r="AA67492" s="110"/>
    </x:row>
    <x:row r="67493" spans="1:32" x14ac:dyDescent="0.25">
      <x:c r="W67493" s="110"/>
      <x:c r="AA67493" s="110"/>
    </x:row>
    <x:row r="67494" spans="1:32" x14ac:dyDescent="0.25">
      <x:c r="W67494" s="110"/>
      <x:c r="AA67494" s="110"/>
    </x:row>
    <x:row r="67495" spans="1:32" x14ac:dyDescent="0.25">
      <x:c r="W67495" s="110"/>
      <x:c r="AA67495" s="110"/>
    </x:row>
    <x:row r="67496" spans="1:32" x14ac:dyDescent="0.25">
      <x:c r="W67496" s="110"/>
      <x:c r="AA67496" s="110"/>
    </x:row>
    <x:row r="67497" spans="1:32" x14ac:dyDescent="0.25">
      <x:c r="W67497" s="110"/>
      <x:c r="AA67497" s="110"/>
    </x:row>
    <x:row r="67498" spans="1:32" x14ac:dyDescent="0.25">
      <x:c r="W67498" s="110"/>
      <x:c r="AA67498" s="110"/>
    </x:row>
    <x:row r="67499" spans="1:32" x14ac:dyDescent="0.25">
      <x:c r="W67499" s="110"/>
      <x:c r="AA67499" s="110"/>
    </x:row>
    <x:row r="67500" spans="1:32" x14ac:dyDescent="0.25">
      <x:c r="W67500" s="110"/>
      <x:c r="AA67500" s="110"/>
    </x:row>
    <x:row r="67501" spans="1:32" x14ac:dyDescent="0.25">
      <x:c r="W67501" s="110"/>
      <x:c r="AA67501" s="110"/>
    </x:row>
    <x:row r="67502" spans="1:32" x14ac:dyDescent="0.25">
      <x:c r="W67502" s="110"/>
      <x:c r="AA67502" s="110"/>
    </x:row>
    <x:row r="67503" spans="1:32" x14ac:dyDescent="0.25">
      <x:c r="W67503" s="110"/>
      <x:c r="AA67503" s="110"/>
    </x:row>
    <x:row r="67504" spans="1:32" x14ac:dyDescent="0.25">
      <x:c r="W67504" s="110"/>
      <x:c r="AA67504" s="110"/>
    </x:row>
    <x:row r="67505" spans="1:32" x14ac:dyDescent="0.25">
      <x:c r="W67505" s="110"/>
      <x:c r="AA67505" s="110"/>
    </x:row>
    <x:row r="67506" spans="1:32" x14ac:dyDescent="0.25">
      <x:c r="W67506" s="110"/>
      <x:c r="AA67506" s="110"/>
    </x:row>
    <x:row r="67507" spans="1:32" x14ac:dyDescent="0.25">
      <x:c r="W67507" s="110"/>
      <x:c r="AA67507" s="110"/>
    </x:row>
    <x:row r="67508" spans="1:32" x14ac:dyDescent="0.25">
      <x:c r="W67508" s="110"/>
      <x:c r="AA67508" s="110"/>
    </x:row>
    <x:row r="67509" spans="1:32" x14ac:dyDescent="0.25">
      <x:c r="W67509" s="110"/>
      <x:c r="AA67509" s="110"/>
    </x:row>
    <x:row r="67510" spans="1:32" x14ac:dyDescent="0.25">
      <x:c r="W67510" s="110"/>
      <x:c r="AA67510" s="110"/>
    </x:row>
    <x:row r="67511" spans="1:32" x14ac:dyDescent="0.25">
      <x:c r="W67511" s="110"/>
      <x:c r="AA67511" s="110"/>
    </x:row>
    <x:row r="67512" spans="1:32" x14ac:dyDescent="0.25">
      <x:c r="W67512" s="110"/>
      <x:c r="AA67512" s="110"/>
    </x:row>
    <x:row r="67513" spans="1:32" x14ac:dyDescent="0.25">
      <x:c r="W67513" s="110"/>
      <x:c r="AA67513" s="110"/>
    </x:row>
    <x:row r="67514" spans="1:32" x14ac:dyDescent="0.25">
      <x:c r="W67514" s="110"/>
      <x:c r="AA67514" s="110"/>
    </x:row>
    <x:row r="67515" spans="1:32" x14ac:dyDescent="0.25">
      <x:c r="W67515" s="110"/>
      <x:c r="AA67515" s="110"/>
    </x:row>
    <x:row r="67516" spans="1:32" x14ac:dyDescent="0.25">
      <x:c r="W67516" s="110"/>
      <x:c r="AA67516" s="110"/>
    </x:row>
    <x:row r="67517" spans="1:32" x14ac:dyDescent="0.25">
      <x:c r="W67517" s="110"/>
      <x:c r="AA67517" s="110"/>
    </x:row>
    <x:row r="67518" spans="1:32" x14ac:dyDescent="0.25">
      <x:c r="W67518" s="110"/>
      <x:c r="AA67518" s="110"/>
    </x:row>
    <x:row r="67519" spans="1:32" x14ac:dyDescent="0.25">
      <x:c r="W67519" s="110"/>
      <x:c r="AA67519" s="110"/>
    </x:row>
    <x:row r="67520" spans="1:32" x14ac:dyDescent="0.25">
      <x:c r="W67520" s="110"/>
      <x:c r="AA67520" s="110"/>
    </x:row>
    <x:row r="67521" spans="1:32" x14ac:dyDescent="0.25">
      <x:c r="W67521" s="110"/>
      <x:c r="AA67521" s="110"/>
    </x:row>
    <x:row r="67522" spans="1:32" x14ac:dyDescent="0.25">
      <x:c r="W67522" s="110"/>
      <x:c r="AA67522" s="110"/>
    </x:row>
    <x:row r="67523" spans="1:32" x14ac:dyDescent="0.25">
      <x:c r="W67523" s="110"/>
      <x:c r="AA67523" s="110"/>
    </x:row>
    <x:row r="67524" spans="1:32" x14ac:dyDescent="0.25">
      <x:c r="W67524" s="110"/>
      <x:c r="AA67524" s="110"/>
    </x:row>
    <x:row r="67525" spans="1:32" x14ac:dyDescent="0.25">
      <x:c r="W67525" s="110"/>
      <x:c r="AA67525" s="110"/>
    </x:row>
    <x:row r="67526" spans="1:32" x14ac:dyDescent="0.25">
      <x:c r="W67526" s="110"/>
      <x:c r="AA67526" s="110"/>
    </x:row>
    <x:row r="67527" spans="1:32" x14ac:dyDescent="0.25">
      <x:c r="W67527" s="110"/>
      <x:c r="AA67527" s="110"/>
    </x:row>
    <x:row r="67528" spans="1:32" x14ac:dyDescent="0.25">
      <x:c r="W67528" s="110"/>
      <x:c r="AA67528" s="110"/>
    </x:row>
    <x:row r="67529" spans="1:32" x14ac:dyDescent="0.25">
      <x:c r="W67529" s="110"/>
      <x:c r="AA67529" s="110"/>
    </x:row>
    <x:row r="67530" spans="1:32" x14ac:dyDescent="0.25">
      <x:c r="W67530" s="110"/>
      <x:c r="AA67530" s="110"/>
    </x:row>
    <x:row r="67531" spans="1:32" x14ac:dyDescent="0.25">
      <x:c r="W67531" s="110"/>
      <x:c r="AA67531" s="110"/>
    </x:row>
    <x:row r="67532" spans="1:32" x14ac:dyDescent="0.25">
      <x:c r="W67532" s="110"/>
      <x:c r="AA67532" s="110"/>
    </x:row>
    <x:row r="67533" spans="1:32" x14ac:dyDescent="0.25">
      <x:c r="W67533" s="110"/>
      <x:c r="AA67533" s="110"/>
    </x:row>
    <x:row r="67534" spans="1:32" x14ac:dyDescent="0.25">
      <x:c r="W67534" s="110"/>
      <x:c r="AA67534" s="110"/>
    </x:row>
    <x:row r="67535" spans="1:32" x14ac:dyDescent="0.25">
      <x:c r="W67535" s="110"/>
      <x:c r="AA67535" s="110"/>
    </x:row>
    <x:row r="67536" spans="1:32" x14ac:dyDescent="0.25">
      <x:c r="W67536" s="110"/>
      <x:c r="AA67536" s="110"/>
    </x:row>
    <x:row r="67537" spans="1:32" x14ac:dyDescent="0.25">
      <x:c r="W67537" s="110"/>
      <x:c r="AA67537" s="110"/>
    </x:row>
    <x:row r="67538" spans="1:32" x14ac:dyDescent="0.25">
      <x:c r="W67538" s="110"/>
      <x:c r="AA67538" s="110"/>
    </x:row>
    <x:row r="67539" spans="1:32" x14ac:dyDescent="0.25">
      <x:c r="W67539" s="110"/>
      <x:c r="AA67539" s="110"/>
    </x:row>
    <x:row r="67540" spans="1:32" x14ac:dyDescent="0.25">
      <x:c r="W67540" s="110"/>
      <x:c r="AA67540" s="110"/>
    </x:row>
    <x:row r="67541" spans="1:32" x14ac:dyDescent="0.25">
      <x:c r="W67541" s="110"/>
      <x:c r="AA67541" s="110"/>
    </x:row>
    <x:row r="67542" spans="1:32" x14ac:dyDescent="0.25">
      <x:c r="W67542" s="110"/>
      <x:c r="AA67542" s="110"/>
    </x:row>
    <x:row r="67543" spans="1:32" x14ac:dyDescent="0.25">
      <x:c r="W67543" s="110"/>
      <x:c r="AA67543" s="110"/>
    </x:row>
    <x:row r="67544" spans="1:32" x14ac:dyDescent="0.25">
      <x:c r="W67544" s="110"/>
      <x:c r="AA67544" s="110"/>
    </x:row>
    <x:row r="67545" spans="1:32" x14ac:dyDescent="0.25">
      <x:c r="W67545" s="110"/>
      <x:c r="AA67545" s="110"/>
    </x:row>
    <x:row r="67546" spans="1:32" x14ac:dyDescent="0.25">
      <x:c r="W67546" s="110"/>
      <x:c r="AA67546" s="110"/>
    </x:row>
    <x:row r="67547" spans="1:32" x14ac:dyDescent="0.25">
      <x:c r="W67547" s="110"/>
      <x:c r="AA67547" s="110"/>
    </x:row>
    <x:row r="67548" spans="1:32" x14ac:dyDescent="0.25">
      <x:c r="W67548" s="110"/>
      <x:c r="AA67548" s="110"/>
    </x:row>
    <x:row r="67549" spans="1:32" x14ac:dyDescent="0.25">
      <x:c r="W67549" s="110"/>
      <x:c r="AA67549" s="110"/>
    </x:row>
    <x:row r="67550" spans="1:32" x14ac:dyDescent="0.25">
      <x:c r="W67550" s="110"/>
      <x:c r="AA67550" s="110"/>
    </x:row>
    <x:row r="67551" spans="1:32" x14ac:dyDescent="0.25">
      <x:c r="W67551" s="110"/>
      <x:c r="AA67551" s="110"/>
    </x:row>
    <x:row r="67552" spans="1:32" x14ac:dyDescent="0.25">
      <x:c r="W67552" s="110"/>
      <x:c r="AA67552" s="110"/>
    </x:row>
    <x:row r="67553" spans="1:32" x14ac:dyDescent="0.25">
      <x:c r="W67553" s="110"/>
      <x:c r="AA67553" s="110"/>
    </x:row>
    <x:row r="67554" spans="1:32" x14ac:dyDescent="0.25">
      <x:c r="W67554" s="110"/>
      <x:c r="AA67554" s="110"/>
    </x:row>
    <x:row r="67555" spans="1:32" x14ac:dyDescent="0.25">
      <x:c r="W67555" s="110"/>
      <x:c r="AA67555" s="110"/>
    </x:row>
    <x:row r="67556" spans="1:32" x14ac:dyDescent="0.25">
      <x:c r="W67556" s="110"/>
      <x:c r="AA67556" s="110"/>
    </x:row>
    <x:row r="67557" spans="1:32" x14ac:dyDescent="0.25">
      <x:c r="W67557" s="110"/>
      <x:c r="AA67557" s="110"/>
    </x:row>
    <x:row r="67558" spans="1:32" x14ac:dyDescent="0.25">
      <x:c r="W67558" s="110"/>
      <x:c r="AA67558" s="110"/>
    </x:row>
    <x:row r="67559" spans="1:32" x14ac:dyDescent="0.25">
      <x:c r="W67559" s="110"/>
      <x:c r="AA67559" s="110"/>
    </x:row>
    <x:row r="67560" spans="1:32" x14ac:dyDescent="0.25">
      <x:c r="W67560" s="110"/>
      <x:c r="AA67560" s="110"/>
    </x:row>
    <x:row r="67561" spans="1:32" x14ac:dyDescent="0.25">
      <x:c r="W67561" s="110"/>
      <x:c r="AA67561" s="110"/>
    </x:row>
    <x:row r="67562" spans="1:32" x14ac:dyDescent="0.25">
      <x:c r="W67562" s="110"/>
      <x:c r="AA67562" s="110"/>
    </x:row>
    <x:row r="67563" spans="1:32" x14ac:dyDescent="0.25">
      <x:c r="W67563" s="110"/>
      <x:c r="AA67563" s="110"/>
    </x:row>
    <x:row r="67564" spans="1:32" x14ac:dyDescent="0.25">
      <x:c r="W67564" s="110"/>
      <x:c r="AA67564" s="110"/>
    </x:row>
    <x:row r="67565" spans="1:32" x14ac:dyDescent="0.25">
      <x:c r="W67565" s="110"/>
      <x:c r="AA67565" s="110"/>
    </x:row>
    <x:row r="67566" spans="1:32" x14ac:dyDescent="0.25">
      <x:c r="W67566" s="110"/>
      <x:c r="AA67566" s="110"/>
    </x:row>
    <x:row r="67567" spans="1:32" x14ac:dyDescent="0.25">
      <x:c r="W67567" s="110"/>
      <x:c r="AA67567" s="110"/>
    </x:row>
    <x:row r="67568" spans="1:32" x14ac:dyDescent="0.25">
      <x:c r="W67568" s="110"/>
      <x:c r="AA67568" s="110"/>
    </x:row>
    <x:row r="67569" spans="1:32" x14ac:dyDescent="0.25">
      <x:c r="W67569" s="110"/>
      <x:c r="AA67569" s="110"/>
    </x:row>
    <x:row r="67570" spans="1:32" x14ac:dyDescent="0.25">
      <x:c r="W67570" s="110"/>
      <x:c r="AA67570" s="110"/>
    </x:row>
    <x:row r="67571" spans="1:32" x14ac:dyDescent="0.25">
      <x:c r="W67571" s="110"/>
      <x:c r="AA67571" s="110"/>
    </x:row>
    <x:row r="67572" spans="1:32" x14ac:dyDescent="0.25">
      <x:c r="W67572" s="110"/>
      <x:c r="AA67572" s="110"/>
    </x:row>
    <x:row r="67573" spans="1:32" x14ac:dyDescent="0.25">
      <x:c r="W67573" s="110"/>
      <x:c r="AA67573" s="110"/>
    </x:row>
    <x:row r="67574" spans="1:32" x14ac:dyDescent="0.25">
      <x:c r="W67574" s="110"/>
      <x:c r="AA67574" s="110"/>
    </x:row>
    <x:row r="67575" spans="1:32" x14ac:dyDescent="0.25">
      <x:c r="W67575" s="110"/>
      <x:c r="AA67575" s="110"/>
    </x:row>
    <x:row r="67576" spans="1:32" x14ac:dyDescent="0.25">
      <x:c r="W67576" s="110"/>
      <x:c r="AA67576" s="110"/>
    </x:row>
    <x:row r="67577" spans="1:32" x14ac:dyDescent="0.25">
      <x:c r="W67577" s="110"/>
      <x:c r="AA67577" s="110"/>
    </x:row>
    <x:row r="67578" spans="1:32" x14ac:dyDescent="0.25">
      <x:c r="W67578" s="110"/>
      <x:c r="AA67578" s="110"/>
    </x:row>
    <x:row r="67579" spans="1:32" x14ac:dyDescent="0.25">
      <x:c r="W67579" s="110"/>
      <x:c r="AA67579" s="110"/>
    </x:row>
    <x:row r="67580" spans="1:32" x14ac:dyDescent="0.25">
      <x:c r="W67580" s="110"/>
      <x:c r="AA67580" s="110"/>
    </x:row>
    <x:row r="67581" spans="1:32" x14ac:dyDescent="0.25">
      <x:c r="W67581" s="110"/>
      <x:c r="AA67581" s="110"/>
    </x:row>
    <x:row r="67582" spans="1:32" x14ac:dyDescent="0.25">
      <x:c r="W67582" s="110"/>
      <x:c r="AA67582" s="110"/>
    </x:row>
    <x:row r="67583" spans="1:32" x14ac:dyDescent="0.25">
      <x:c r="W67583" s="110"/>
      <x:c r="AA67583" s="110"/>
    </x:row>
    <x:row r="67584" spans="1:32" x14ac:dyDescent="0.25">
      <x:c r="W67584" s="110"/>
      <x:c r="AA67584" s="110"/>
    </x:row>
    <x:row r="67585" spans="1:32" x14ac:dyDescent="0.25">
      <x:c r="W67585" s="110"/>
      <x:c r="AA67585" s="110"/>
    </x:row>
    <x:row r="67586" spans="1:32" x14ac:dyDescent="0.25">
      <x:c r="W67586" s="110"/>
      <x:c r="AA67586" s="110"/>
    </x:row>
    <x:row r="67587" spans="1:32" x14ac:dyDescent="0.25">
      <x:c r="W67587" s="110"/>
      <x:c r="AA67587" s="110"/>
    </x:row>
    <x:row r="67588" spans="1:32" x14ac:dyDescent="0.25">
      <x:c r="W67588" s="110"/>
      <x:c r="AA67588" s="110"/>
    </x:row>
    <x:row r="67589" spans="1:32" x14ac:dyDescent="0.25">
      <x:c r="W67589" s="110"/>
      <x:c r="AA67589" s="110"/>
    </x:row>
    <x:row r="67590" spans="1:32" x14ac:dyDescent="0.25">
      <x:c r="W67590" s="110"/>
      <x:c r="AA67590" s="110"/>
    </x:row>
    <x:row r="67591" spans="1:32" x14ac:dyDescent="0.25">
      <x:c r="W67591" s="110"/>
      <x:c r="AA67591" s="110"/>
    </x:row>
    <x:row r="67592" spans="1:32" x14ac:dyDescent="0.25">
      <x:c r="W67592" s="110"/>
      <x:c r="AA67592" s="110"/>
    </x:row>
    <x:row r="67593" spans="1:32" x14ac:dyDescent="0.25">
      <x:c r="W67593" s="110"/>
      <x:c r="AA67593" s="110"/>
    </x:row>
    <x:row r="67594" spans="1:32" x14ac:dyDescent="0.25">
      <x:c r="W67594" s="110"/>
      <x:c r="AA67594" s="110"/>
    </x:row>
    <x:row r="67595" spans="1:32" x14ac:dyDescent="0.25">
      <x:c r="W67595" s="110"/>
      <x:c r="AA67595" s="110"/>
    </x:row>
    <x:row r="67596" spans="1:32" x14ac:dyDescent="0.25">
      <x:c r="W67596" s="110"/>
      <x:c r="AA67596" s="110"/>
    </x:row>
    <x:row r="67597" spans="1:32" x14ac:dyDescent="0.25">
      <x:c r="W67597" s="110"/>
      <x:c r="AA67597" s="110"/>
    </x:row>
    <x:row r="67598" spans="1:32" x14ac:dyDescent="0.25">
      <x:c r="W67598" s="110"/>
      <x:c r="AA67598" s="110"/>
    </x:row>
    <x:row r="67599" spans="1:32" x14ac:dyDescent="0.25">
      <x:c r="W67599" s="110"/>
      <x:c r="AA67599" s="110"/>
    </x:row>
    <x:row r="67600" spans="1:32" x14ac:dyDescent="0.25">
      <x:c r="W67600" s="110"/>
      <x:c r="AA67600" s="110"/>
    </x:row>
    <x:row r="67601" spans="1:32" x14ac:dyDescent="0.25">
      <x:c r="W67601" s="110"/>
      <x:c r="AA67601" s="110"/>
    </x:row>
    <x:row r="67602" spans="1:32" x14ac:dyDescent="0.25">
      <x:c r="W67602" s="110"/>
      <x:c r="AA67602" s="110"/>
    </x:row>
    <x:row r="67603" spans="1:32" x14ac:dyDescent="0.25">
      <x:c r="W67603" s="110"/>
      <x:c r="AA67603" s="110"/>
    </x:row>
    <x:row r="67604" spans="1:32" x14ac:dyDescent="0.25">
      <x:c r="W67604" s="110"/>
      <x:c r="AA67604" s="110"/>
    </x:row>
    <x:row r="67605" spans="1:32" x14ac:dyDescent="0.25">
      <x:c r="W67605" s="110"/>
      <x:c r="AA67605" s="110"/>
    </x:row>
    <x:row r="67606" spans="1:32" x14ac:dyDescent="0.25">
      <x:c r="W67606" s="110"/>
      <x:c r="AA67606" s="110"/>
    </x:row>
    <x:row r="67607" spans="1:32" x14ac:dyDescent="0.25">
      <x:c r="W67607" s="110"/>
      <x:c r="AA67607" s="110"/>
    </x:row>
    <x:row r="67608" spans="1:32" x14ac:dyDescent="0.25">
      <x:c r="W67608" s="110"/>
      <x:c r="AA67608" s="110"/>
    </x:row>
    <x:row r="67609" spans="1:32" x14ac:dyDescent="0.25">
      <x:c r="W67609" s="110"/>
      <x:c r="AA67609" s="110"/>
    </x:row>
    <x:row r="67610" spans="1:32" x14ac:dyDescent="0.25">
      <x:c r="W67610" s="110"/>
      <x:c r="AA67610" s="110"/>
    </x:row>
    <x:row r="67611" spans="1:32" x14ac:dyDescent="0.25">
      <x:c r="W67611" s="110"/>
      <x:c r="AA67611" s="110"/>
    </x:row>
    <x:row r="67612" spans="1:32" x14ac:dyDescent="0.25">
      <x:c r="W67612" s="110"/>
      <x:c r="AA67612" s="110"/>
    </x:row>
    <x:row r="67613" spans="1:32" x14ac:dyDescent="0.25">
      <x:c r="W67613" s="110"/>
      <x:c r="AA67613" s="110"/>
    </x:row>
    <x:row r="67614" spans="1:32" x14ac:dyDescent="0.25">
      <x:c r="W67614" s="110"/>
      <x:c r="AA67614" s="110"/>
    </x:row>
    <x:row r="67615" spans="1:32" x14ac:dyDescent="0.25">
      <x:c r="W67615" s="110"/>
      <x:c r="AA67615" s="110"/>
    </x:row>
    <x:row r="67616" spans="1:32" x14ac:dyDescent="0.25">
      <x:c r="W67616" s="110"/>
      <x:c r="AA67616" s="110"/>
    </x:row>
    <x:row r="67617" spans="1:32" x14ac:dyDescent="0.25">
      <x:c r="W67617" s="110"/>
      <x:c r="AA67617" s="110"/>
    </x:row>
    <x:row r="67618" spans="1:32" x14ac:dyDescent="0.25">
      <x:c r="W67618" s="110"/>
      <x:c r="AA67618" s="110"/>
    </x:row>
    <x:row r="67619" spans="1:32" x14ac:dyDescent="0.25">
      <x:c r="W67619" s="110"/>
      <x:c r="AA67619" s="110"/>
    </x:row>
    <x:row r="67620" spans="1:32" x14ac:dyDescent="0.25">
      <x:c r="W67620" s="110"/>
      <x:c r="AA67620" s="110"/>
    </x:row>
    <x:row r="67621" spans="1:32" x14ac:dyDescent="0.25">
      <x:c r="W67621" s="110"/>
      <x:c r="AA67621" s="110"/>
    </x:row>
    <x:row r="67622" spans="1:32" x14ac:dyDescent="0.25">
      <x:c r="W67622" s="110"/>
      <x:c r="AA67622" s="110"/>
    </x:row>
    <x:row r="67623" spans="1:32" x14ac:dyDescent="0.25">
      <x:c r="W67623" s="110"/>
      <x:c r="AA67623" s="110"/>
    </x:row>
    <x:row r="67624" spans="1:32" x14ac:dyDescent="0.25">
      <x:c r="W67624" s="110"/>
      <x:c r="AA67624" s="110"/>
    </x:row>
    <x:row r="67625" spans="1:32" x14ac:dyDescent="0.25">
      <x:c r="W67625" s="110"/>
      <x:c r="AA67625" s="110"/>
    </x:row>
    <x:row r="67626" spans="1:32" x14ac:dyDescent="0.25">
      <x:c r="W67626" s="110"/>
      <x:c r="AA67626" s="110"/>
    </x:row>
    <x:row r="67627" spans="1:32" x14ac:dyDescent="0.25">
      <x:c r="W67627" s="110"/>
      <x:c r="AA67627" s="110"/>
    </x:row>
    <x:row r="67628" spans="1:32" x14ac:dyDescent="0.25">
      <x:c r="W67628" s="110"/>
      <x:c r="AA67628" s="110"/>
    </x:row>
    <x:row r="67629" spans="1:32" x14ac:dyDescent="0.25">
      <x:c r="W67629" s="110"/>
      <x:c r="AA67629" s="110"/>
    </x:row>
    <x:row r="67630" spans="1:32" x14ac:dyDescent="0.25">
      <x:c r="W67630" s="110"/>
      <x:c r="AA67630" s="110"/>
    </x:row>
    <x:row r="67631" spans="1:32" x14ac:dyDescent="0.25">
      <x:c r="W67631" s="110"/>
      <x:c r="AA67631" s="110"/>
    </x:row>
    <x:row r="67632" spans="1:32" x14ac:dyDescent="0.25">
      <x:c r="W67632" s="110"/>
      <x:c r="AA67632" s="110"/>
    </x:row>
    <x:row r="67633" spans="1:32" x14ac:dyDescent="0.25">
      <x:c r="W67633" s="110"/>
      <x:c r="AA67633" s="110"/>
    </x:row>
    <x:row r="67634" spans="1:32" x14ac:dyDescent="0.25">
      <x:c r="W67634" s="110"/>
      <x:c r="AA67634" s="110"/>
    </x:row>
    <x:row r="67635" spans="1:32" x14ac:dyDescent="0.25">
      <x:c r="W67635" s="110"/>
      <x:c r="AA67635" s="110"/>
    </x:row>
    <x:row r="67636" spans="1:32" x14ac:dyDescent="0.25">
      <x:c r="W67636" s="110"/>
      <x:c r="AA67636" s="110"/>
    </x:row>
    <x:row r="67637" spans="1:32" x14ac:dyDescent="0.25">
      <x:c r="W67637" s="110"/>
      <x:c r="AA67637" s="110"/>
    </x:row>
    <x:row r="67638" spans="1:32" x14ac:dyDescent="0.25">
      <x:c r="W67638" s="110"/>
      <x:c r="AA67638" s="110"/>
    </x:row>
    <x:row r="67639" spans="1:32" x14ac:dyDescent="0.25">
      <x:c r="W67639" s="110"/>
      <x:c r="AA67639" s="110"/>
    </x:row>
    <x:row r="67640" spans="1:32" x14ac:dyDescent="0.25">
      <x:c r="W67640" s="110"/>
      <x:c r="AA67640" s="110"/>
    </x:row>
    <x:row r="67641" spans="1:32" x14ac:dyDescent="0.25">
      <x:c r="W67641" s="110"/>
      <x:c r="AA67641" s="110"/>
    </x:row>
    <x:row r="67642" spans="1:32" x14ac:dyDescent="0.25">
      <x:c r="W67642" s="110"/>
      <x:c r="AA67642" s="110"/>
    </x:row>
    <x:row r="67643" spans="1:32" x14ac:dyDescent="0.25">
      <x:c r="W67643" s="110"/>
      <x:c r="AA67643" s="110"/>
    </x:row>
    <x:row r="67644" spans="1:32" x14ac:dyDescent="0.25">
      <x:c r="W67644" s="110"/>
      <x:c r="AA67644" s="110"/>
    </x:row>
    <x:row r="67645" spans="1:32" x14ac:dyDescent="0.25">
      <x:c r="W67645" s="110"/>
      <x:c r="AA67645" s="110"/>
    </x:row>
    <x:row r="67646" spans="1:32" x14ac:dyDescent="0.25">
      <x:c r="W67646" s="110"/>
      <x:c r="AA67646" s="110"/>
    </x:row>
    <x:row r="67647" spans="1:32" x14ac:dyDescent="0.25">
      <x:c r="W67647" s="110"/>
      <x:c r="AA67647" s="110"/>
    </x:row>
    <x:row r="67648" spans="1:32" x14ac:dyDescent="0.25">
      <x:c r="W67648" s="110"/>
      <x:c r="AA67648" s="110"/>
    </x:row>
    <x:row r="67649" spans="1:32" x14ac:dyDescent="0.25">
      <x:c r="W67649" s="110"/>
      <x:c r="AA67649" s="110"/>
    </x:row>
    <x:row r="67650" spans="1:32" x14ac:dyDescent="0.25">
      <x:c r="W67650" s="110"/>
      <x:c r="AA67650" s="110"/>
    </x:row>
    <x:row r="67651" spans="1:32" x14ac:dyDescent="0.25">
      <x:c r="W67651" s="110"/>
      <x:c r="AA67651" s="110"/>
    </x:row>
    <x:row r="67652" spans="1:32" x14ac:dyDescent="0.25">
      <x:c r="W67652" s="110"/>
      <x:c r="AA67652" s="110"/>
    </x:row>
    <x:row r="67653" spans="1:32" x14ac:dyDescent="0.25">
      <x:c r="W67653" s="110"/>
      <x:c r="AA67653" s="110"/>
    </x:row>
    <x:row r="67654" spans="1:32" x14ac:dyDescent="0.25">
      <x:c r="W67654" s="110"/>
      <x:c r="AA67654" s="110"/>
    </x:row>
    <x:row r="67655" spans="1:32" x14ac:dyDescent="0.25">
      <x:c r="W67655" s="110"/>
      <x:c r="AA67655" s="110"/>
    </x:row>
    <x:row r="67656" spans="1:32" x14ac:dyDescent="0.25">
      <x:c r="W67656" s="110"/>
      <x:c r="AA67656" s="110"/>
    </x:row>
    <x:row r="67657" spans="1:32" x14ac:dyDescent="0.25">
      <x:c r="W67657" s="110"/>
      <x:c r="AA67657" s="110"/>
    </x:row>
    <x:row r="67658" spans="1:32" x14ac:dyDescent="0.25">
      <x:c r="W67658" s="110"/>
      <x:c r="AA67658" s="110"/>
    </x:row>
    <x:row r="67659" spans="1:32" x14ac:dyDescent="0.25">
      <x:c r="W67659" s="110"/>
      <x:c r="AA67659" s="110"/>
    </x:row>
    <x:row r="67660" spans="1:32" x14ac:dyDescent="0.25">
      <x:c r="W67660" s="110"/>
      <x:c r="AA67660" s="110"/>
    </x:row>
    <x:row r="67661" spans="1:32" x14ac:dyDescent="0.25">
      <x:c r="W67661" s="110"/>
      <x:c r="AA67661" s="110"/>
    </x:row>
    <x:row r="67662" spans="1:32" x14ac:dyDescent="0.25">
      <x:c r="W67662" s="110"/>
      <x:c r="AA67662" s="110"/>
    </x:row>
    <x:row r="67663" spans="1:32" x14ac:dyDescent="0.25">
      <x:c r="W67663" s="110"/>
      <x:c r="AA67663" s="110"/>
    </x:row>
    <x:row r="67664" spans="1:32" x14ac:dyDescent="0.25">
      <x:c r="W67664" s="110"/>
      <x:c r="AA67664" s="110"/>
    </x:row>
    <x:row r="67665" spans="1:32" x14ac:dyDescent="0.25">
      <x:c r="W67665" s="110"/>
      <x:c r="AA67665" s="110"/>
    </x:row>
    <x:row r="67666" spans="1:32" x14ac:dyDescent="0.25">
      <x:c r="W67666" s="110"/>
      <x:c r="AA67666" s="110"/>
    </x:row>
    <x:row r="67667" spans="1:32" x14ac:dyDescent="0.25">
      <x:c r="W67667" s="110"/>
      <x:c r="AA67667" s="110"/>
    </x:row>
    <x:row r="67668" spans="1:32" x14ac:dyDescent="0.25">
      <x:c r="W67668" s="110"/>
      <x:c r="AA67668" s="110"/>
    </x:row>
    <x:row r="67669" spans="1:32" x14ac:dyDescent="0.25">
      <x:c r="W67669" s="110"/>
      <x:c r="AA67669" s="110"/>
    </x:row>
    <x:row r="67670" spans="1:32" x14ac:dyDescent="0.25">
      <x:c r="W67670" s="110"/>
      <x:c r="AA67670" s="110"/>
    </x:row>
    <x:row r="67671" spans="1:32" x14ac:dyDescent="0.25">
      <x:c r="W67671" s="110"/>
      <x:c r="AA67671" s="110"/>
    </x:row>
    <x:row r="67672" spans="1:32" x14ac:dyDescent="0.25">
      <x:c r="W67672" s="110"/>
      <x:c r="AA67672" s="110"/>
    </x:row>
    <x:row r="67673" spans="1:32" x14ac:dyDescent="0.25">
      <x:c r="W67673" s="110"/>
      <x:c r="AA67673" s="110"/>
    </x:row>
    <x:row r="67674" spans="1:32" x14ac:dyDescent="0.25">
      <x:c r="W67674" s="110"/>
      <x:c r="AA67674" s="110"/>
    </x:row>
    <x:row r="67675" spans="1:32" x14ac:dyDescent="0.25">
      <x:c r="W67675" s="110"/>
      <x:c r="AA67675" s="110"/>
    </x:row>
    <x:row r="67676" spans="1:32" x14ac:dyDescent="0.25">
      <x:c r="W67676" s="110"/>
      <x:c r="AA67676" s="110"/>
    </x:row>
    <x:row r="67677" spans="1:32" x14ac:dyDescent="0.25">
      <x:c r="W67677" s="110"/>
      <x:c r="AA67677" s="110"/>
    </x:row>
    <x:row r="67678" spans="1:32" x14ac:dyDescent="0.25">
      <x:c r="W67678" s="110"/>
      <x:c r="AA67678" s="110"/>
    </x:row>
    <x:row r="67679" spans="1:32" x14ac:dyDescent="0.25">
      <x:c r="W67679" s="110"/>
      <x:c r="AA67679" s="110"/>
    </x:row>
    <x:row r="67680" spans="1:32" x14ac:dyDescent="0.25">
      <x:c r="W67680" s="110"/>
      <x:c r="AA67680" s="110"/>
    </x:row>
    <x:row r="67681" spans="1:32" x14ac:dyDescent="0.25">
      <x:c r="W67681" s="110"/>
      <x:c r="AA67681" s="110"/>
    </x:row>
    <x:row r="67682" spans="1:32" x14ac:dyDescent="0.25">
      <x:c r="W67682" s="110"/>
      <x:c r="AA67682" s="110"/>
    </x:row>
    <x:row r="67683" spans="1:32" x14ac:dyDescent="0.25">
      <x:c r="W67683" s="110"/>
      <x:c r="AA67683" s="110"/>
    </x:row>
    <x:row r="67684" spans="1:32" x14ac:dyDescent="0.25">
      <x:c r="W67684" s="110"/>
      <x:c r="AA67684" s="110"/>
    </x:row>
    <x:row r="67685" spans="1:32" x14ac:dyDescent="0.25">
      <x:c r="W67685" s="110"/>
      <x:c r="AA67685" s="110"/>
    </x:row>
    <x:row r="67686" spans="1:32" x14ac:dyDescent="0.25">
      <x:c r="W67686" s="110"/>
      <x:c r="AA67686" s="110"/>
    </x:row>
    <x:row r="67687" spans="1:32" x14ac:dyDescent="0.25">
      <x:c r="W67687" s="110"/>
      <x:c r="AA67687" s="110"/>
    </x:row>
    <x:row r="67688" spans="1:32" x14ac:dyDescent="0.25">
      <x:c r="W67688" s="110"/>
      <x:c r="AA67688" s="110"/>
    </x:row>
    <x:row r="67689" spans="1:32" x14ac:dyDescent="0.25">
      <x:c r="W67689" s="110"/>
      <x:c r="AA67689" s="110"/>
    </x:row>
    <x:row r="67690" spans="1:32" x14ac:dyDescent="0.25">
      <x:c r="W67690" s="110"/>
      <x:c r="AA67690" s="110"/>
    </x:row>
    <x:row r="67691" spans="1:32" x14ac:dyDescent="0.25">
      <x:c r="W67691" s="110"/>
      <x:c r="AA67691" s="110"/>
    </x:row>
    <x:row r="67692" spans="1:32" x14ac:dyDescent="0.25">
      <x:c r="W67692" s="110"/>
      <x:c r="AA67692" s="110"/>
    </x:row>
    <x:row r="67693" spans="1:32" x14ac:dyDescent="0.25">
      <x:c r="W67693" s="110"/>
      <x:c r="AA67693" s="110"/>
    </x:row>
    <x:row r="67694" spans="1:32" x14ac:dyDescent="0.25">
      <x:c r="W67694" s="110"/>
      <x:c r="AA67694" s="110"/>
    </x:row>
    <x:row r="67695" spans="1:32" x14ac:dyDescent="0.25">
      <x:c r="W67695" s="110"/>
      <x:c r="AA67695" s="110"/>
    </x:row>
    <x:row r="67696" spans="1:32" x14ac:dyDescent="0.25">
      <x:c r="W67696" s="110"/>
      <x:c r="AA67696" s="110"/>
    </x:row>
    <x:row r="67697" spans="1:32" x14ac:dyDescent="0.25">
      <x:c r="W67697" s="110"/>
      <x:c r="AA67697" s="110"/>
    </x:row>
    <x:row r="67698" spans="1:32" x14ac:dyDescent="0.25">
      <x:c r="W67698" s="110"/>
      <x:c r="AA67698" s="110"/>
    </x:row>
    <x:row r="67699" spans="1:32" x14ac:dyDescent="0.25">
      <x:c r="W67699" s="110"/>
      <x:c r="AA67699" s="110"/>
    </x:row>
    <x:row r="67700" spans="1:32" x14ac:dyDescent="0.25">
      <x:c r="W67700" s="110"/>
      <x:c r="AA67700" s="110"/>
    </x:row>
    <x:row r="67701" spans="1:32" x14ac:dyDescent="0.25">
      <x:c r="W67701" s="110"/>
      <x:c r="AA67701" s="110"/>
    </x:row>
    <x:row r="67702" spans="1:32" x14ac:dyDescent="0.25">
      <x:c r="W67702" s="110"/>
      <x:c r="AA67702" s="110"/>
    </x:row>
    <x:row r="67703" spans="1:32" x14ac:dyDescent="0.25">
      <x:c r="W67703" s="110"/>
      <x:c r="AA67703" s="110"/>
    </x:row>
    <x:row r="67704" spans="1:32" x14ac:dyDescent="0.25">
      <x:c r="W67704" s="110"/>
      <x:c r="AA67704" s="110"/>
    </x:row>
    <x:row r="67705" spans="1:32" x14ac:dyDescent="0.25">
      <x:c r="W67705" s="110"/>
      <x:c r="AA67705" s="110"/>
    </x:row>
    <x:row r="67706" spans="1:32" x14ac:dyDescent="0.25">
      <x:c r="W67706" s="110"/>
      <x:c r="AA67706" s="110"/>
    </x:row>
    <x:row r="67707" spans="1:32" x14ac:dyDescent="0.25">
      <x:c r="W67707" s="110"/>
      <x:c r="AA67707" s="110"/>
    </x:row>
    <x:row r="67708" spans="1:32" x14ac:dyDescent="0.25">
      <x:c r="W67708" s="110"/>
      <x:c r="AA67708" s="110"/>
    </x:row>
    <x:row r="67709" spans="1:32" x14ac:dyDescent="0.25">
      <x:c r="W67709" s="110"/>
      <x:c r="AA67709" s="110"/>
    </x:row>
    <x:row r="67710" spans="1:32" x14ac:dyDescent="0.25">
      <x:c r="W67710" s="110"/>
      <x:c r="AA67710" s="110"/>
    </x:row>
    <x:row r="67711" spans="1:32" x14ac:dyDescent="0.25">
      <x:c r="W67711" s="110"/>
      <x:c r="AA67711" s="110"/>
    </x:row>
    <x:row r="67712" spans="1:32" x14ac:dyDescent="0.25">
      <x:c r="W67712" s="110"/>
      <x:c r="AA67712" s="110"/>
    </x:row>
    <x:row r="67713" spans="1:32" x14ac:dyDescent="0.25">
      <x:c r="W67713" s="110"/>
      <x:c r="AA67713" s="110"/>
    </x:row>
    <x:row r="67714" spans="1:32" x14ac:dyDescent="0.25">
      <x:c r="W67714" s="110"/>
      <x:c r="AA67714" s="110"/>
    </x:row>
    <x:row r="67715" spans="1:32" x14ac:dyDescent="0.25">
      <x:c r="W67715" s="110"/>
      <x:c r="AA67715" s="110"/>
    </x:row>
    <x:row r="67716" spans="1:32" x14ac:dyDescent="0.25">
      <x:c r="W67716" s="110"/>
      <x:c r="AA67716" s="110"/>
    </x:row>
    <x:row r="67717" spans="1:32" x14ac:dyDescent="0.25">
      <x:c r="W67717" s="110"/>
      <x:c r="AA67717" s="110"/>
    </x:row>
    <x:row r="67718" spans="1:32" x14ac:dyDescent="0.25">
      <x:c r="W67718" s="110"/>
      <x:c r="AA67718" s="110"/>
    </x:row>
    <x:row r="67719" spans="1:32" x14ac:dyDescent="0.25">
      <x:c r="W67719" s="110"/>
      <x:c r="AA67719" s="110"/>
    </x:row>
    <x:row r="67720" spans="1:32" x14ac:dyDescent="0.25">
      <x:c r="W67720" s="110"/>
      <x:c r="AA67720" s="110"/>
    </x:row>
    <x:row r="67721" spans="1:32" x14ac:dyDescent="0.25">
      <x:c r="W67721" s="110"/>
      <x:c r="AA67721" s="110"/>
    </x:row>
    <x:row r="67722" spans="1:32" x14ac:dyDescent="0.25">
      <x:c r="W67722" s="110"/>
      <x:c r="AA67722" s="110"/>
    </x:row>
    <x:row r="67723" spans="1:32" x14ac:dyDescent="0.25">
      <x:c r="W67723" s="110"/>
      <x:c r="AA67723" s="110"/>
    </x:row>
    <x:row r="67724" spans="1:32" x14ac:dyDescent="0.25">
      <x:c r="W67724" s="110"/>
      <x:c r="AA67724" s="110"/>
    </x:row>
    <x:row r="67725" spans="1:32" x14ac:dyDescent="0.25">
      <x:c r="W67725" s="110"/>
      <x:c r="AA67725" s="110"/>
    </x:row>
    <x:row r="67726" spans="1:32" x14ac:dyDescent="0.25">
      <x:c r="W67726" s="110"/>
      <x:c r="AA67726" s="110"/>
    </x:row>
    <x:row r="67727" spans="1:32" x14ac:dyDescent="0.25">
      <x:c r="W67727" s="110"/>
      <x:c r="AA67727" s="110"/>
    </x:row>
    <x:row r="67728" spans="1:32" x14ac:dyDescent="0.25">
      <x:c r="W67728" s="110"/>
      <x:c r="AA67728" s="110"/>
    </x:row>
    <x:row r="67729" spans="1:32" x14ac:dyDescent="0.25">
      <x:c r="W67729" s="110"/>
      <x:c r="AA67729" s="110"/>
    </x:row>
    <x:row r="67730" spans="1:32" x14ac:dyDescent="0.25">
      <x:c r="W67730" s="110"/>
      <x:c r="AA67730" s="110"/>
    </x:row>
    <x:row r="67731" spans="1:32" x14ac:dyDescent="0.25">
      <x:c r="W67731" s="110"/>
      <x:c r="AA67731" s="110"/>
    </x:row>
    <x:row r="67732" spans="1:32" x14ac:dyDescent="0.25">
      <x:c r="W67732" s="110"/>
      <x:c r="AA67732" s="110"/>
    </x:row>
    <x:row r="67733" spans="1:32" x14ac:dyDescent="0.25">
      <x:c r="W67733" s="110"/>
      <x:c r="AA67733" s="110"/>
    </x:row>
    <x:row r="67734" spans="1:32" x14ac:dyDescent="0.25">
      <x:c r="W67734" s="110"/>
      <x:c r="AA67734" s="110"/>
    </x:row>
    <x:row r="67735" spans="1:32" x14ac:dyDescent="0.25">
      <x:c r="W67735" s="110"/>
      <x:c r="AA67735" s="110"/>
    </x:row>
    <x:row r="67736" spans="1:32" x14ac:dyDescent="0.25">
      <x:c r="W67736" s="110"/>
      <x:c r="AA67736" s="110"/>
    </x:row>
    <x:row r="67737" spans="1:32" x14ac:dyDescent="0.25">
      <x:c r="W67737" s="110"/>
      <x:c r="AA67737" s="110"/>
    </x:row>
    <x:row r="67738" spans="1:32" x14ac:dyDescent="0.25">
      <x:c r="W67738" s="110"/>
      <x:c r="AA67738" s="110"/>
    </x:row>
    <x:row r="67739" spans="1:32" x14ac:dyDescent="0.25">
      <x:c r="W67739" s="110"/>
      <x:c r="AA67739" s="110"/>
    </x:row>
    <x:row r="67740" spans="1:32" x14ac:dyDescent="0.25">
      <x:c r="W67740" s="110"/>
      <x:c r="AA67740" s="110"/>
    </x:row>
    <x:row r="67741" spans="1:32" x14ac:dyDescent="0.25">
      <x:c r="W67741" s="110"/>
      <x:c r="AA67741" s="110"/>
    </x:row>
    <x:row r="67742" spans="1:32" x14ac:dyDescent="0.25">
      <x:c r="W67742" s="110"/>
      <x:c r="AA67742" s="110"/>
    </x:row>
    <x:row r="67743" spans="1:32" x14ac:dyDescent="0.25">
      <x:c r="W67743" s="110"/>
      <x:c r="AA67743" s="110"/>
    </x:row>
    <x:row r="67744" spans="1:32" x14ac:dyDescent="0.25">
      <x:c r="W67744" s="110"/>
      <x:c r="AA67744" s="110"/>
    </x:row>
    <x:row r="67745" spans="1:32" x14ac:dyDescent="0.25">
      <x:c r="W67745" s="110"/>
      <x:c r="AA67745" s="110"/>
    </x:row>
    <x:row r="67746" spans="1:32" x14ac:dyDescent="0.25">
      <x:c r="W67746" s="110"/>
      <x:c r="AA67746" s="110"/>
    </x:row>
    <x:row r="67747" spans="1:32" x14ac:dyDescent="0.25">
      <x:c r="W67747" s="110"/>
      <x:c r="AA67747" s="110"/>
    </x:row>
    <x:row r="67748" spans="1:32" x14ac:dyDescent="0.25">
      <x:c r="W67748" s="110"/>
      <x:c r="AA67748" s="110"/>
    </x:row>
    <x:row r="67749" spans="1:32" x14ac:dyDescent="0.25">
      <x:c r="W67749" s="110"/>
      <x:c r="AA67749" s="110"/>
    </x:row>
    <x:row r="67750" spans="1:32" x14ac:dyDescent="0.25">
      <x:c r="W67750" s="110"/>
      <x:c r="AA67750" s="110"/>
    </x:row>
    <x:row r="67751" spans="1:32" x14ac:dyDescent="0.25">
      <x:c r="W67751" s="110"/>
      <x:c r="AA67751" s="110"/>
    </x:row>
    <x:row r="67752" spans="1:32" x14ac:dyDescent="0.25">
      <x:c r="W67752" s="110"/>
      <x:c r="AA67752" s="110"/>
    </x:row>
    <x:row r="67753" spans="1:32" x14ac:dyDescent="0.25">
      <x:c r="W67753" s="110"/>
      <x:c r="AA67753" s="110"/>
    </x:row>
    <x:row r="67754" spans="1:32" x14ac:dyDescent="0.25">
      <x:c r="W67754" s="110"/>
      <x:c r="AA67754" s="110"/>
    </x:row>
    <x:row r="67755" spans="1:32" x14ac:dyDescent="0.25">
      <x:c r="W67755" s="110"/>
      <x:c r="AA67755" s="110"/>
    </x:row>
    <x:row r="67756" spans="1:32" x14ac:dyDescent="0.25">
      <x:c r="W67756" s="110"/>
      <x:c r="AA67756" s="110"/>
    </x:row>
    <x:row r="67757" spans="1:32" x14ac:dyDescent="0.25">
      <x:c r="W67757" s="110"/>
      <x:c r="AA67757" s="110"/>
    </x:row>
    <x:row r="67758" spans="1:32" x14ac:dyDescent="0.25">
      <x:c r="W67758" s="110"/>
      <x:c r="AA67758" s="110"/>
    </x:row>
    <x:row r="67759" spans="1:32" x14ac:dyDescent="0.25">
      <x:c r="W67759" s="110"/>
      <x:c r="AA67759" s="110"/>
    </x:row>
    <x:row r="67760" spans="1:32" x14ac:dyDescent="0.25">
      <x:c r="W67760" s="110"/>
      <x:c r="AA67760" s="110"/>
    </x:row>
    <x:row r="67761" spans="1:32" x14ac:dyDescent="0.25">
      <x:c r="W67761" s="110"/>
      <x:c r="AA67761" s="110"/>
    </x:row>
    <x:row r="67762" spans="1:32" x14ac:dyDescent="0.25">
      <x:c r="W67762" s="110"/>
      <x:c r="AA67762" s="110"/>
    </x:row>
    <x:row r="67763" spans="1:32" x14ac:dyDescent="0.25">
      <x:c r="W67763" s="110"/>
      <x:c r="AA67763" s="110"/>
    </x:row>
    <x:row r="67764" spans="1:32" x14ac:dyDescent="0.25">
      <x:c r="W67764" s="110"/>
      <x:c r="AA67764" s="110"/>
    </x:row>
    <x:row r="67765" spans="1:32" x14ac:dyDescent="0.25">
      <x:c r="W67765" s="110"/>
      <x:c r="AA67765" s="110"/>
    </x:row>
    <x:row r="67766" spans="1:32" x14ac:dyDescent="0.25">
      <x:c r="W67766" s="110"/>
      <x:c r="AA67766" s="110"/>
    </x:row>
    <x:row r="67767" spans="1:32" x14ac:dyDescent="0.25">
      <x:c r="W67767" s="110"/>
      <x:c r="AA67767" s="110"/>
    </x:row>
    <x:row r="67768" spans="1:32" x14ac:dyDescent="0.25">
      <x:c r="W67768" s="110"/>
      <x:c r="AA67768" s="110"/>
    </x:row>
    <x:row r="67769" spans="1:32" x14ac:dyDescent="0.25">
      <x:c r="W67769" s="110"/>
      <x:c r="AA67769" s="110"/>
    </x:row>
    <x:row r="67770" spans="1:32" x14ac:dyDescent="0.25">
      <x:c r="W67770" s="110"/>
      <x:c r="AA67770" s="110"/>
    </x:row>
    <x:row r="67771" spans="1:32" x14ac:dyDescent="0.25">
      <x:c r="W67771" s="110"/>
      <x:c r="AA67771" s="110"/>
    </x:row>
    <x:row r="67772" spans="1:32" x14ac:dyDescent="0.25">
      <x:c r="W67772" s="110"/>
      <x:c r="AA67772" s="110"/>
    </x:row>
    <x:row r="67773" spans="1:32" x14ac:dyDescent="0.25">
      <x:c r="W67773" s="110"/>
      <x:c r="AA67773" s="110"/>
    </x:row>
    <x:row r="67774" spans="1:32" x14ac:dyDescent="0.25">
      <x:c r="W67774" s="110"/>
      <x:c r="AA67774" s="110"/>
    </x:row>
    <x:row r="67775" spans="1:32" x14ac:dyDescent="0.25">
      <x:c r="W67775" s="110"/>
      <x:c r="AA67775" s="110"/>
    </x:row>
    <x:row r="67776" spans="1:32" x14ac:dyDescent="0.25">
      <x:c r="W67776" s="110"/>
      <x:c r="AA67776" s="110"/>
    </x:row>
    <x:row r="67777" spans="1:32" x14ac:dyDescent="0.25">
      <x:c r="W67777" s="110"/>
      <x:c r="AA67777" s="110"/>
    </x:row>
    <x:row r="67778" spans="1:32" x14ac:dyDescent="0.25">
      <x:c r="W67778" s="110"/>
      <x:c r="AA67778" s="110"/>
    </x:row>
    <x:row r="67779" spans="1:32" x14ac:dyDescent="0.25">
      <x:c r="W67779" s="110"/>
      <x:c r="AA67779" s="110"/>
    </x:row>
    <x:row r="67780" spans="1:32" x14ac:dyDescent="0.25">
      <x:c r="W67780" s="110"/>
      <x:c r="AA67780" s="110"/>
    </x:row>
    <x:row r="67781" spans="1:32" x14ac:dyDescent="0.25">
      <x:c r="W67781" s="110"/>
      <x:c r="AA67781" s="110"/>
    </x:row>
    <x:row r="67782" spans="1:32" x14ac:dyDescent="0.25">
      <x:c r="W67782" s="110"/>
      <x:c r="AA67782" s="110"/>
    </x:row>
    <x:row r="67783" spans="1:32" x14ac:dyDescent="0.25">
      <x:c r="W67783" s="110"/>
      <x:c r="AA67783" s="110"/>
    </x:row>
    <x:row r="67784" spans="1:32" x14ac:dyDescent="0.25">
      <x:c r="W67784" s="110"/>
      <x:c r="AA67784" s="110"/>
    </x:row>
    <x:row r="67785" spans="1:32" x14ac:dyDescent="0.25">
      <x:c r="W67785" s="110"/>
      <x:c r="AA67785" s="110"/>
    </x:row>
    <x:row r="67786" spans="1:32" x14ac:dyDescent="0.25">
      <x:c r="W67786" s="110"/>
      <x:c r="AA67786" s="110"/>
    </x:row>
    <x:row r="67787" spans="1:32" x14ac:dyDescent="0.25">
      <x:c r="W67787" s="110"/>
      <x:c r="AA67787" s="110"/>
    </x:row>
    <x:row r="67788" spans="1:32" x14ac:dyDescent="0.25">
      <x:c r="W67788" s="110"/>
      <x:c r="AA67788" s="110"/>
    </x:row>
    <x:row r="67789" spans="1:32" x14ac:dyDescent="0.25">
      <x:c r="W67789" s="110"/>
      <x:c r="AA67789" s="110"/>
    </x:row>
    <x:row r="67790" spans="1:32" x14ac:dyDescent="0.25">
      <x:c r="W67790" s="110"/>
      <x:c r="AA67790" s="110"/>
    </x:row>
    <x:row r="67791" spans="1:32" x14ac:dyDescent="0.25">
      <x:c r="W67791" s="110"/>
      <x:c r="AA67791" s="110"/>
    </x:row>
    <x:row r="67792" spans="1:32" x14ac:dyDescent="0.25">
      <x:c r="W67792" s="110"/>
      <x:c r="AA67792" s="110"/>
    </x:row>
    <x:row r="67793" spans="1:32" x14ac:dyDescent="0.25">
      <x:c r="W67793" s="110"/>
      <x:c r="AA67793" s="110"/>
    </x:row>
    <x:row r="67794" spans="1:32" x14ac:dyDescent="0.25">
      <x:c r="W67794" s="110"/>
      <x:c r="AA67794" s="110"/>
    </x:row>
    <x:row r="67795" spans="1:32" x14ac:dyDescent="0.25">
      <x:c r="W67795" s="110"/>
      <x:c r="AA67795" s="110"/>
    </x:row>
    <x:row r="67796" spans="1:32" x14ac:dyDescent="0.25">
      <x:c r="W67796" s="110"/>
      <x:c r="AA67796" s="110"/>
    </x:row>
    <x:row r="67797" spans="1:32" x14ac:dyDescent="0.25">
      <x:c r="W67797" s="110"/>
      <x:c r="AA67797" s="110"/>
    </x:row>
    <x:row r="67798" spans="1:32" x14ac:dyDescent="0.25">
      <x:c r="W67798" s="110"/>
      <x:c r="AA67798" s="110"/>
    </x:row>
    <x:row r="67799" spans="1:32" x14ac:dyDescent="0.25">
      <x:c r="W67799" s="110"/>
      <x:c r="AA67799" s="110"/>
    </x:row>
    <x:row r="67800" spans="1:32" x14ac:dyDescent="0.25">
      <x:c r="W67800" s="110"/>
      <x:c r="AA67800" s="110"/>
    </x:row>
    <x:row r="67801" spans="1:32" x14ac:dyDescent="0.25">
      <x:c r="W67801" s="110"/>
      <x:c r="AA67801" s="110"/>
    </x:row>
    <x:row r="67802" spans="1:32" x14ac:dyDescent="0.25">
      <x:c r="W67802" s="110"/>
      <x:c r="AA67802" s="110"/>
    </x:row>
    <x:row r="67803" spans="1:32" x14ac:dyDescent="0.25">
      <x:c r="W67803" s="110"/>
      <x:c r="AA67803" s="110"/>
    </x:row>
    <x:row r="67804" spans="1:32" x14ac:dyDescent="0.25">
      <x:c r="W67804" s="110"/>
      <x:c r="AA67804" s="110"/>
    </x:row>
    <x:row r="67805" spans="1:32" x14ac:dyDescent="0.25">
      <x:c r="W67805" s="110"/>
      <x:c r="AA67805" s="110"/>
    </x:row>
    <x:row r="67806" spans="1:32" x14ac:dyDescent="0.25">
      <x:c r="W67806" s="110"/>
      <x:c r="AA67806" s="110"/>
    </x:row>
    <x:row r="67807" spans="1:32" x14ac:dyDescent="0.25">
      <x:c r="W67807" s="110"/>
      <x:c r="AA67807" s="110"/>
    </x:row>
    <x:row r="67808" spans="1:32" x14ac:dyDescent="0.25">
      <x:c r="W67808" s="110"/>
      <x:c r="AA67808" s="110"/>
    </x:row>
    <x:row r="67809" spans="1:32" x14ac:dyDescent="0.25">
      <x:c r="W67809" s="110"/>
      <x:c r="AA67809" s="110"/>
    </x:row>
    <x:row r="67810" spans="1:32" x14ac:dyDescent="0.25">
      <x:c r="W67810" s="110"/>
      <x:c r="AA67810" s="110"/>
    </x:row>
    <x:row r="67811" spans="1:32" x14ac:dyDescent="0.25">
      <x:c r="W67811" s="110"/>
      <x:c r="AA67811" s="110"/>
    </x:row>
    <x:row r="67812" spans="1:32" x14ac:dyDescent="0.25">
      <x:c r="W67812" s="110"/>
      <x:c r="AA67812" s="110"/>
    </x:row>
    <x:row r="67813" spans="1:32" x14ac:dyDescent="0.25">
      <x:c r="W67813" s="110"/>
      <x:c r="AA67813" s="110"/>
    </x:row>
    <x:row r="67814" spans="1:32" x14ac:dyDescent="0.25">
      <x:c r="W67814" s="110"/>
      <x:c r="AA67814" s="110"/>
    </x:row>
    <x:row r="67815" spans="1:32" x14ac:dyDescent="0.25">
      <x:c r="W67815" s="110"/>
      <x:c r="AA67815" s="110"/>
    </x:row>
    <x:row r="67816" spans="1:32" x14ac:dyDescent="0.25">
      <x:c r="W67816" s="110"/>
      <x:c r="AA67816" s="110"/>
    </x:row>
    <x:row r="67817" spans="1:32" x14ac:dyDescent="0.25">
      <x:c r="W67817" s="110"/>
      <x:c r="AA67817" s="110"/>
    </x:row>
    <x:row r="67818" spans="1:32" x14ac:dyDescent="0.25">
      <x:c r="W67818" s="110"/>
      <x:c r="AA67818" s="110"/>
    </x:row>
    <x:row r="67819" spans="1:32" x14ac:dyDescent="0.25">
      <x:c r="W67819" s="110"/>
      <x:c r="AA67819" s="110"/>
    </x:row>
    <x:row r="67820" spans="1:32" x14ac:dyDescent="0.25">
      <x:c r="W67820" s="110"/>
      <x:c r="AA67820" s="110"/>
    </x:row>
    <x:row r="67821" spans="1:32" x14ac:dyDescent="0.25">
      <x:c r="W67821" s="110"/>
      <x:c r="AA67821" s="110"/>
    </x:row>
    <x:row r="67822" spans="1:32" x14ac:dyDescent="0.25">
      <x:c r="W67822" s="110"/>
      <x:c r="AA67822" s="110"/>
    </x:row>
    <x:row r="67823" spans="1:32" x14ac:dyDescent="0.25">
      <x:c r="W67823" s="110"/>
      <x:c r="AA67823" s="110"/>
    </x:row>
    <x:row r="67824" spans="1:32" x14ac:dyDescent="0.25">
      <x:c r="W67824" s="110"/>
      <x:c r="AA67824" s="110"/>
    </x:row>
    <x:row r="67825" spans="1:32" x14ac:dyDescent="0.25">
      <x:c r="W67825" s="110"/>
      <x:c r="AA67825" s="110"/>
    </x:row>
    <x:row r="67826" spans="1:32" x14ac:dyDescent="0.25">
      <x:c r="W67826" s="110"/>
      <x:c r="AA67826" s="110"/>
    </x:row>
    <x:row r="67827" spans="1:32" x14ac:dyDescent="0.25">
      <x:c r="W67827" s="110"/>
      <x:c r="AA67827" s="110"/>
    </x:row>
    <x:row r="67828" spans="1:32" x14ac:dyDescent="0.25">
      <x:c r="W67828" s="110"/>
      <x:c r="AA67828" s="110"/>
    </x:row>
    <x:row r="67829" spans="1:32" x14ac:dyDescent="0.25">
      <x:c r="W67829" s="110"/>
      <x:c r="AA67829" s="110"/>
    </x:row>
    <x:row r="67830" spans="1:32" x14ac:dyDescent="0.25">
      <x:c r="W67830" s="110"/>
      <x:c r="AA67830" s="110"/>
    </x:row>
    <x:row r="67831" spans="1:32" x14ac:dyDescent="0.25">
      <x:c r="W67831" s="110"/>
      <x:c r="AA67831" s="110"/>
    </x:row>
    <x:row r="67832" spans="1:32" x14ac:dyDescent="0.25">
      <x:c r="W67832" s="110"/>
      <x:c r="AA67832" s="110"/>
    </x:row>
    <x:row r="67833" spans="1:32" x14ac:dyDescent="0.25">
      <x:c r="W67833" s="110"/>
      <x:c r="AA67833" s="110"/>
    </x:row>
    <x:row r="67834" spans="1:32" x14ac:dyDescent="0.25">
      <x:c r="W67834" s="110"/>
      <x:c r="AA67834" s="110"/>
    </x:row>
    <x:row r="67835" spans="1:32" x14ac:dyDescent="0.25">
      <x:c r="W67835" s="110"/>
      <x:c r="AA67835" s="110"/>
    </x:row>
    <x:row r="67836" spans="1:32" x14ac:dyDescent="0.25">
      <x:c r="W67836" s="110"/>
      <x:c r="AA67836" s="110"/>
    </x:row>
    <x:row r="67837" spans="1:32" x14ac:dyDescent="0.25">
      <x:c r="W67837" s="110"/>
      <x:c r="AA67837" s="110"/>
    </x:row>
    <x:row r="67838" spans="1:32" x14ac:dyDescent="0.25">
      <x:c r="W67838" s="110"/>
      <x:c r="AA67838" s="110"/>
    </x:row>
    <x:row r="67839" spans="1:32" x14ac:dyDescent="0.25">
      <x:c r="W67839" s="110"/>
      <x:c r="AA67839" s="110"/>
    </x:row>
    <x:row r="67840" spans="1:32" x14ac:dyDescent="0.25">
      <x:c r="W67840" s="110"/>
      <x:c r="AA67840" s="110"/>
    </x:row>
    <x:row r="67841" spans="1:32" x14ac:dyDescent="0.25">
      <x:c r="W67841" s="110"/>
      <x:c r="AA67841" s="110"/>
    </x:row>
    <x:row r="67842" spans="1:32" x14ac:dyDescent="0.25">
      <x:c r="W67842" s="110"/>
      <x:c r="AA67842" s="110"/>
    </x:row>
    <x:row r="67843" spans="1:32" x14ac:dyDescent="0.25">
      <x:c r="W67843" s="110"/>
      <x:c r="AA67843" s="110"/>
    </x:row>
    <x:row r="67844" spans="1:32" x14ac:dyDescent="0.25">
      <x:c r="W67844" s="110"/>
      <x:c r="AA67844" s="110"/>
    </x:row>
    <x:row r="67845" spans="1:32" x14ac:dyDescent="0.25">
      <x:c r="W67845" s="110"/>
      <x:c r="AA67845" s="110"/>
    </x:row>
    <x:row r="67846" spans="1:32" x14ac:dyDescent="0.25">
      <x:c r="W67846" s="110"/>
      <x:c r="AA67846" s="110"/>
    </x:row>
    <x:row r="67847" spans="1:32" x14ac:dyDescent="0.25">
      <x:c r="W67847" s="110"/>
      <x:c r="AA67847" s="110"/>
    </x:row>
    <x:row r="67848" spans="1:32" x14ac:dyDescent="0.25">
      <x:c r="W67848" s="110"/>
      <x:c r="AA67848" s="110"/>
    </x:row>
    <x:row r="67849" spans="1:32" x14ac:dyDescent="0.25">
      <x:c r="W67849" s="110"/>
      <x:c r="AA67849" s="110"/>
    </x:row>
    <x:row r="67850" spans="1:32" x14ac:dyDescent="0.25">
      <x:c r="W67850" s="110"/>
      <x:c r="AA67850" s="110"/>
    </x:row>
    <x:row r="67851" spans="1:32" x14ac:dyDescent="0.25">
      <x:c r="W67851" s="110"/>
      <x:c r="AA67851" s="110"/>
    </x:row>
    <x:row r="67852" spans="1:32" x14ac:dyDescent="0.25">
      <x:c r="W67852" s="110"/>
      <x:c r="AA67852" s="110"/>
    </x:row>
    <x:row r="67853" spans="1:32" x14ac:dyDescent="0.25">
      <x:c r="W67853" s="110"/>
      <x:c r="AA67853" s="110"/>
    </x:row>
    <x:row r="67854" spans="1:32" x14ac:dyDescent="0.25">
      <x:c r="W67854" s="110"/>
      <x:c r="AA67854" s="110"/>
    </x:row>
    <x:row r="67855" spans="1:32" x14ac:dyDescent="0.25">
      <x:c r="W67855" s="110"/>
      <x:c r="AA67855" s="110"/>
    </x:row>
    <x:row r="67856" spans="1:32" x14ac:dyDescent="0.25">
      <x:c r="W67856" s="110"/>
      <x:c r="AA67856" s="110"/>
    </x:row>
    <x:row r="67857" spans="1:32" x14ac:dyDescent="0.25">
      <x:c r="W67857" s="110"/>
      <x:c r="AA67857" s="110"/>
    </x:row>
    <x:row r="67858" spans="1:32" x14ac:dyDescent="0.25">
      <x:c r="W67858" s="110"/>
      <x:c r="AA67858" s="110"/>
    </x:row>
    <x:row r="67859" spans="1:32" x14ac:dyDescent="0.25">
      <x:c r="W67859" s="110"/>
      <x:c r="AA67859" s="110"/>
    </x:row>
    <x:row r="67860" spans="1:32" x14ac:dyDescent="0.25">
      <x:c r="W67860" s="110"/>
      <x:c r="AA67860" s="110"/>
    </x:row>
    <x:row r="67861" spans="1:32" x14ac:dyDescent="0.25">
      <x:c r="W67861" s="110"/>
      <x:c r="AA67861" s="110"/>
    </x:row>
    <x:row r="67862" spans="1:32" x14ac:dyDescent="0.25">
      <x:c r="W67862" s="110"/>
      <x:c r="AA67862" s="110"/>
    </x:row>
    <x:row r="67863" spans="1:32" x14ac:dyDescent="0.25">
      <x:c r="W67863" s="110"/>
      <x:c r="AA67863" s="110"/>
    </x:row>
    <x:row r="67864" spans="1:32" x14ac:dyDescent="0.25">
      <x:c r="W67864" s="110"/>
      <x:c r="AA67864" s="110"/>
    </x:row>
    <x:row r="67865" spans="1:32" x14ac:dyDescent="0.25">
      <x:c r="W67865" s="110"/>
      <x:c r="AA67865" s="110"/>
    </x:row>
    <x:row r="67866" spans="1:32" x14ac:dyDescent="0.25">
      <x:c r="W67866" s="110"/>
      <x:c r="AA67866" s="110"/>
    </x:row>
    <x:row r="67867" spans="1:32" x14ac:dyDescent="0.25">
      <x:c r="W67867" s="110"/>
      <x:c r="AA67867" s="110"/>
    </x:row>
    <x:row r="67868" spans="1:32" x14ac:dyDescent="0.25">
      <x:c r="W67868" s="110"/>
      <x:c r="AA67868" s="110"/>
    </x:row>
    <x:row r="67869" spans="1:32" x14ac:dyDescent="0.25">
      <x:c r="W67869" s="110"/>
      <x:c r="AA67869" s="110"/>
    </x:row>
    <x:row r="67870" spans="1:32" x14ac:dyDescent="0.25">
      <x:c r="W67870" s="110"/>
      <x:c r="AA67870" s="110"/>
    </x:row>
    <x:row r="67871" spans="1:32" x14ac:dyDescent="0.25">
      <x:c r="W67871" s="110"/>
      <x:c r="AA67871" s="110"/>
    </x:row>
    <x:row r="67872" spans="1:32" x14ac:dyDescent="0.25">
      <x:c r="W67872" s="110"/>
      <x:c r="AA67872" s="110"/>
    </x:row>
    <x:row r="67873" spans="1:32" x14ac:dyDescent="0.25">
      <x:c r="W67873" s="110"/>
      <x:c r="AA67873" s="110"/>
    </x:row>
    <x:row r="67874" spans="1:32" x14ac:dyDescent="0.25">
      <x:c r="W67874" s="110"/>
      <x:c r="AA67874" s="110"/>
    </x:row>
    <x:row r="67875" spans="1:32" x14ac:dyDescent="0.25">
      <x:c r="W67875" s="110"/>
      <x:c r="AA67875" s="110"/>
    </x:row>
    <x:row r="67876" spans="1:32" x14ac:dyDescent="0.25">
      <x:c r="W67876" s="110"/>
      <x:c r="AA67876" s="110"/>
    </x:row>
    <x:row r="67877" spans="1:32" x14ac:dyDescent="0.25">
      <x:c r="W67877" s="110"/>
      <x:c r="AA67877" s="110"/>
    </x:row>
    <x:row r="67878" spans="1:32" x14ac:dyDescent="0.25">
      <x:c r="W67878" s="110"/>
      <x:c r="AA67878" s="110"/>
    </x:row>
    <x:row r="67879" spans="1:32" x14ac:dyDescent="0.25">
      <x:c r="W67879" s="110"/>
      <x:c r="AA67879" s="110"/>
    </x:row>
    <x:row r="67880" spans="1:32" x14ac:dyDescent="0.25">
      <x:c r="W67880" s="110"/>
      <x:c r="AA67880" s="110"/>
    </x:row>
    <x:row r="67881" spans="1:32" x14ac:dyDescent="0.25">
      <x:c r="W67881" s="110"/>
      <x:c r="AA67881" s="110"/>
    </x:row>
    <x:row r="67882" spans="1:32" x14ac:dyDescent="0.25">
      <x:c r="W67882" s="110"/>
      <x:c r="AA67882" s="110"/>
    </x:row>
    <x:row r="67883" spans="1:32" x14ac:dyDescent="0.25">
      <x:c r="W67883" s="110"/>
      <x:c r="AA67883" s="110"/>
    </x:row>
    <x:row r="67884" spans="1:32" x14ac:dyDescent="0.25">
      <x:c r="W67884" s="110"/>
      <x:c r="AA67884" s="110"/>
    </x:row>
    <x:row r="67885" spans="1:32" x14ac:dyDescent="0.25">
      <x:c r="W67885" s="110"/>
      <x:c r="AA67885" s="110"/>
    </x:row>
    <x:row r="67886" spans="1:32" x14ac:dyDescent="0.25">
      <x:c r="W67886" s="110"/>
      <x:c r="AA67886" s="110"/>
    </x:row>
    <x:row r="67887" spans="1:32" x14ac:dyDescent="0.25">
      <x:c r="W67887" s="110"/>
      <x:c r="AA67887" s="110"/>
    </x:row>
    <x:row r="67888" spans="1:32" x14ac:dyDescent="0.25">
      <x:c r="W67888" s="110"/>
      <x:c r="AA67888" s="110"/>
    </x:row>
    <x:row r="67889" spans="1:32" x14ac:dyDescent="0.25">
      <x:c r="W67889" s="110"/>
      <x:c r="AA67889" s="110"/>
    </x:row>
    <x:row r="67890" spans="1:32" x14ac:dyDescent="0.25">
      <x:c r="W67890" s="110"/>
      <x:c r="AA67890" s="110"/>
    </x:row>
    <x:row r="67891" spans="1:32" x14ac:dyDescent="0.25">
      <x:c r="W67891" s="110"/>
      <x:c r="AA67891" s="110"/>
    </x:row>
    <x:row r="67892" spans="1:32" x14ac:dyDescent="0.25">
      <x:c r="W67892" s="110"/>
      <x:c r="AA67892" s="110"/>
    </x:row>
    <x:row r="67893" spans="1:32" x14ac:dyDescent="0.25">
      <x:c r="W67893" s="110"/>
      <x:c r="AA67893" s="110"/>
    </x:row>
    <x:row r="67894" spans="1:32" x14ac:dyDescent="0.25">
      <x:c r="W67894" s="110"/>
      <x:c r="AA67894" s="110"/>
    </x:row>
    <x:row r="67895" spans="1:32" x14ac:dyDescent="0.25">
      <x:c r="W67895" s="110"/>
      <x:c r="AA67895" s="110"/>
    </x:row>
    <x:row r="67896" spans="1:32" x14ac:dyDescent="0.25">
      <x:c r="W67896" s="110"/>
      <x:c r="AA67896" s="110"/>
    </x:row>
    <x:row r="67897" spans="1:32" x14ac:dyDescent="0.25">
      <x:c r="W67897" s="110"/>
      <x:c r="AA67897" s="110"/>
    </x:row>
    <x:row r="67898" spans="1:32" x14ac:dyDescent="0.25">
      <x:c r="W67898" s="110"/>
      <x:c r="AA67898" s="110"/>
    </x:row>
    <x:row r="67899" spans="1:32" x14ac:dyDescent="0.25">
      <x:c r="W67899" s="110"/>
      <x:c r="AA67899" s="110"/>
    </x:row>
    <x:row r="67900" spans="1:32" x14ac:dyDescent="0.25">
      <x:c r="W67900" s="110"/>
      <x:c r="AA67900" s="110"/>
    </x:row>
    <x:row r="67901" spans="1:32" x14ac:dyDescent="0.25">
      <x:c r="W67901" s="110"/>
      <x:c r="AA67901" s="110"/>
    </x:row>
    <x:row r="67902" spans="1:32" x14ac:dyDescent="0.25">
      <x:c r="W67902" s="110"/>
      <x:c r="AA67902" s="110"/>
    </x:row>
    <x:row r="67903" spans="1:32" x14ac:dyDescent="0.25">
      <x:c r="W67903" s="110"/>
      <x:c r="AA67903" s="110"/>
    </x:row>
    <x:row r="67904" spans="1:32" x14ac:dyDescent="0.25">
      <x:c r="W67904" s="110"/>
      <x:c r="AA67904" s="110"/>
    </x:row>
    <x:row r="67905" spans="1:32" x14ac:dyDescent="0.25">
      <x:c r="W67905" s="110"/>
      <x:c r="AA67905" s="110"/>
    </x:row>
    <x:row r="67906" spans="1:32" x14ac:dyDescent="0.25">
      <x:c r="W67906" s="110"/>
      <x:c r="AA67906" s="110"/>
    </x:row>
    <x:row r="67907" spans="1:32" x14ac:dyDescent="0.25">
      <x:c r="W67907" s="110"/>
      <x:c r="AA67907" s="110"/>
    </x:row>
    <x:row r="67908" spans="1:32" x14ac:dyDescent="0.25">
      <x:c r="W67908" s="110"/>
      <x:c r="AA67908" s="110"/>
    </x:row>
    <x:row r="67909" spans="1:32" x14ac:dyDescent="0.25">
      <x:c r="W67909" s="110"/>
      <x:c r="AA67909" s="110"/>
    </x:row>
    <x:row r="67910" spans="1:32" x14ac:dyDescent="0.25">
      <x:c r="W67910" s="110"/>
      <x:c r="AA67910" s="110"/>
    </x:row>
    <x:row r="67911" spans="1:32" x14ac:dyDescent="0.25">
      <x:c r="W67911" s="110"/>
      <x:c r="AA67911" s="110"/>
    </x:row>
    <x:row r="67912" spans="1:32" x14ac:dyDescent="0.25">
      <x:c r="W67912" s="110"/>
      <x:c r="AA67912" s="110"/>
    </x:row>
    <x:row r="67913" spans="1:32" x14ac:dyDescent="0.25">
      <x:c r="W67913" s="110"/>
      <x:c r="AA67913" s="110"/>
    </x:row>
    <x:row r="67914" spans="1:32" x14ac:dyDescent="0.25">
      <x:c r="W67914" s="110"/>
      <x:c r="AA67914" s="110"/>
    </x:row>
    <x:row r="67915" spans="1:32" x14ac:dyDescent="0.25">
      <x:c r="W67915" s="110"/>
      <x:c r="AA67915" s="110"/>
    </x:row>
    <x:row r="67916" spans="1:32" x14ac:dyDescent="0.25">
      <x:c r="W67916" s="110"/>
      <x:c r="AA67916" s="110"/>
    </x:row>
    <x:row r="67917" spans="1:32" x14ac:dyDescent="0.25">
      <x:c r="W67917" s="110"/>
      <x:c r="AA67917" s="110"/>
    </x:row>
    <x:row r="67918" spans="1:32" x14ac:dyDescent="0.25">
      <x:c r="W67918" s="110"/>
      <x:c r="AA67918" s="110"/>
    </x:row>
    <x:row r="67919" spans="1:32" x14ac:dyDescent="0.25">
      <x:c r="W67919" s="110"/>
      <x:c r="AA67919" s="110"/>
    </x:row>
    <x:row r="67920" spans="1:32" x14ac:dyDescent="0.25">
      <x:c r="W67920" s="110"/>
      <x:c r="AA67920" s="110"/>
    </x:row>
    <x:row r="67921" spans="1:32" x14ac:dyDescent="0.25">
      <x:c r="W67921" s="110"/>
      <x:c r="AA67921" s="110"/>
    </x:row>
    <x:row r="67922" spans="1:32" x14ac:dyDescent="0.25">
      <x:c r="W67922" s="110"/>
      <x:c r="AA67922" s="110"/>
    </x:row>
    <x:row r="67923" spans="1:32" x14ac:dyDescent="0.25">
      <x:c r="W67923" s="110"/>
      <x:c r="AA67923" s="110"/>
    </x:row>
    <x:row r="67924" spans="1:32" x14ac:dyDescent="0.25">
      <x:c r="W67924" s="110"/>
      <x:c r="AA67924" s="110"/>
    </x:row>
    <x:row r="67925" spans="1:32" x14ac:dyDescent="0.25">
      <x:c r="W67925" s="110"/>
      <x:c r="AA67925" s="110"/>
    </x:row>
    <x:row r="67926" spans="1:32" x14ac:dyDescent="0.25">
      <x:c r="W67926" s="110"/>
      <x:c r="AA67926" s="110"/>
    </x:row>
    <x:row r="67927" spans="1:32" x14ac:dyDescent="0.25">
      <x:c r="W67927" s="110"/>
      <x:c r="AA67927" s="110"/>
    </x:row>
    <x:row r="67928" spans="1:32" x14ac:dyDescent="0.25">
      <x:c r="W67928" s="110"/>
      <x:c r="AA67928" s="110"/>
    </x:row>
    <x:row r="67929" spans="1:32" x14ac:dyDescent="0.25">
      <x:c r="W67929" s="110"/>
      <x:c r="AA67929" s="110"/>
    </x:row>
    <x:row r="67930" spans="1:32" x14ac:dyDescent="0.25">
      <x:c r="W67930" s="110"/>
      <x:c r="AA67930" s="110"/>
    </x:row>
    <x:row r="67931" spans="1:32" x14ac:dyDescent="0.25">
      <x:c r="W67931" s="110"/>
      <x:c r="AA67931" s="110"/>
    </x:row>
    <x:row r="67932" spans="1:32" x14ac:dyDescent="0.25">
      <x:c r="W67932" s="110"/>
      <x:c r="AA67932" s="110"/>
    </x:row>
    <x:row r="67933" spans="1:32" x14ac:dyDescent="0.25">
      <x:c r="W67933" s="110"/>
      <x:c r="AA67933" s="110"/>
    </x:row>
    <x:row r="67934" spans="1:32" x14ac:dyDescent="0.25">
      <x:c r="W67934" s="110"/>
      <x:c r="AA67934" s="110"/>
    </x:row>
    <x:row r="67935" spans="1:32" x14ac:dyDescent="0.25">
      <x:c r="W67935" s="110"/>
      <x:c r="AA67935" s="110"/>
    </x:row>
    <x:row r="67936" spans="1:32" x14ac:dyDescent="0.25">
      <x:c r="W67936" s="110"/>
      <x:c r="AA67936" s="110"/>
    </x:row>
    <x:row r="67937" spans="1:32" x14ac:dyDescent="0.25">
      <x:c r="W67937" s="110"/>
      <x:c r="AA67937" s="110"/>
    </x:row>
    <x:row r="67938" spans="1:32" x14ac:dyDescent="0.25">
      <x:c r="W67938" s="110"/>
      <x:c r="AA67938" s="110"/>
    </x:row>
    <x:row r="67939" spans="1:32" x14ac:dyDescent="0.25">
      <x:c r="W67939" s="110"/>
      <x:c r="AA67939" s="110"/>
    </x:row>
    <x:row r="67940" spans="1:32" x14ac:dyDescent="0.25">
      <x:c r="W67940" s="110"/>
      <x:c r="AA67940" s="110"/>
    </x:row>
    <x:row r="67941" spans="1:32" x14ac:dyDescent="0.25">
      <x:c r="W67941" s="110"/>
      <x:c r="AA67941" s="110"/>
    </x:row>
    <x:row r="67942" spans="1:32" x14ac:dyDescent="0.25">
      <x:c r="W67942" s="110"/>
      <x:c r="AA67942" s="110"/>
    </x:row>
    <x:row r="67943" spans="1:32" x14ac:dyDescent="0.25">
      <x:c r="W67943" s="110"/>
      <x:c r="AA67943" s="110"/>
    </x:row>
    <x:row r="67944" spans="1:32" x14ac:dyDescent="0.25">
      <x:c r="W67944" s="110"/>
      <x:c r="AA67944" s="110"/>
    </x:row>
    <x:row r="67945" spans="1:32" x14ac:dyDescent="0.25">
      <x:c r="W67945" s="110"/>
      <x:c r="AA67945" s="110"/>
    </x:row>
    <x:row r="67946" spans="1:32" x14ac:dyDescent="0.25">
      <x:c r="W67946" s="110"/>
      <x:c r="AA67946" s="110"/>
    </x:row>
    <x:row r="67947" spans="1:32" x14ac:dyDescent="0.25">
      <x:c r="W67947" s="110"/>
      <x:c r="AA67947" s="110"/>
    </x:row>
    <x:row r="67948" spans="1:32" x14ac:dyDescent="0.25">
      <x:c r="W67948" s="110"/>
      <x:c r="AA67948" s="110"/>
    </x:row>
    <x:row r="67949" spans="1:32" x14ac:dyDescent="0.25">
      <x:c r="W67949" s="110"/>
      <x:c r="AA67949" s="110"/>
    </x:row>
    <x:row r="67950" spans="1:32" x14ac:dyDescent="0.25">
      <x:c r="W67950" s="110"/>
      <x:c r="AA67950" s="110"/>
    </x:row>
    <x:row r="67951" spans="1:32" x14ac:dyDescent="0.25">
      <x:c r="W67951" s="110"/>
      <x:c r="AA67951" s="110"/>
    </x:row>
    <x:row r="67952" spans="1:32" x14ac:dyDescent="0.25">
      <x:c r="W67952" s="110"/>
      <x:c r="AA67952" s="110"/>
    </x:row>
    <x:row r="67953" spans="1:32" x14ac:dyDescent="0.25">
      <x:c r="W67953" s="110"/>
      <x:c r="AA67953" s="110"/>
    </x:row>
    <x:row r="67954" spans="1:32" x14ac:dyDescent="0.25">
      <x:c r="W67954" s="110"/>
      <x:c r="AA67954" s="110"/>
    </x:row>
    <x:row r="67955" spans="1:32" x14ac:dyDescent="0.25">
      <x:c r="W67955" s="110"/>
      <x:c r="AA67955" s="110"/>
    </x:row>
    <x:row r="67956" spans="1:32" x14ac:dyDescent="0.25">
      <x:c r="W67956" s="110"/>
      <x:c r="AA67956" s="110"/>
    </x:row>
    <x:row r="67957" spans="1:32" x14ac:dyDescent="0.25">
      <x:c r="W67957" s="110"/>
      <x:c r="AA67957" s="110"/>
    </x:row>
    <x:row r="67958" spans="1:32" x14ac:dyDescent="0.25">
      <x:c r="W67958" s="110"/>
      <x:c r="AA67958" s="110"/>
    </x:row>
    <x:row r="67959" spans="1:32" x14ac:dyDescent="0.25">
      <x:c r="W67959" s="110"/>
      <x:c r="AA67959" s="110"/>
    </x:row>
    <x:row r="67960" spans="1:32" x14ac:dyDescent="0.25">
      <x:c r="W67960" s="110"/>
      <x:c r="AA67960" s="110"/>
    </x:row>
    <x:row r="67961" spans="1:32" x14ac:dyDescent="0.25">
      <x:c r="W67961" s="110"/>
      <x:c r="AA67961" s="110"/>
    </x:row>
    <x:row r="67962" spans="1:32" x14ac:dyDescent="0.25">
      <x:c r="W67962" s="110"/>
      <x:c r="AA67962" s="110"/>
    </x:row>
    <x:row r="67963" spans="1:32" x14ac:dyDescent="0.25">
      <x:c r="W67963" s="110"/>
      <x:c r="AA67963" s="110"/>
    </x:row>
    <x:row r="67964" spans="1:32" x14ac:dyDescent="0.25">
      <x:c r="W67964" s="110"/>
      <x:c r="AA67964" s="110"/>
    </x:row>
    <x:row r="67965" spans="1:32" x14ac:dyDescent="0.25">
      <x:c r="W67965" s="110"/>
      <x:c r="AA67965" s="110"/>
    </x:row>
    <x:row r="67966" spans="1:32" x14ac:dyDescent="0.25">
      <x:c r="W67966" s="110"/>
      <x:c r="AA67966" s="110"/>
    </x:row>
    <x:row r="67967" spans="1:32" x14ac:dyDescent="0.25">
      <x:c r="W67967" s="110"/>
      <x:c r="AA67967" s="110"/>
    </x:row>
    <x:row r="67968" spans="1:32" x14ac:dyDescent="0.25">
      <x:c r="W67968" s="110"/>
      <x:c r="AA67968" s="110"/>
    </x:row>
    <x:row r="67969" spans="1:32" x14ac:dyDescent="0.25">
      <x:c r="W67969" s="110"/>
      <x:c r="AA67969" s="110"/>
    </x:row>
    <x:row r="67970" spans="1:32" x14ac:dyDescent="0.25">
      <x:c r="W67970" s="110"/>
      <x:c r="AA67970" s="110"/>
    </x:row>
    <x:row r="67971" spans="1:32" x14ac:dyDescent="0.25">
      <x:c r="W67971" s="110"/>
      <x:c r="AA67971" s="110"/>
    </x:row>
    <x:row r="67972" spans="1:32" x14ac:dyDescent="0.25">
      <x:c r="W67972" s="110"/>
      <x:c r="AA67972" s="110"/>
    </x:row>
    <x:row r="67973" spans="1:32" x14ac:dyDescent="0.25">
      <x:c r="W67973" s="110"/>
      <x:c r="AA67973" s="110"/>
    </x:row>
    <x:row r="67974" spans="1:32" x14ac:dyDescent="0.25">
      <x:c r="W67974" s="110"/>
      <x:c r="AA67974" s="110"/>
    </x:row>
    <x:row r="67975" spans="1:32" x14ac:dyDescent="0.25">
      <x:c r="W67975" s="110"/>
      <x:c r="AA67975" s="110"/>
    </x:row>
    <x:row r="67976" spans="1:32" x14ac:dyDescent="0.25">
      <x:c r="W67976" s="110"/>
      <x:c r="AA67976" s="110"/>
    </x:row>
    <x:row r="67977" spans="1:32" x14ac:dyDescent="0.25">
      <x:c r="W67977" s="110"/>
      <x:c r="AA67977" s="110"/>
    </x:row>
    <x:row r="67978" spans="1:32" x14ac:dyDescent="0.25">
      <x:c r="W67978" s="110"/>
      <x:c r="AA67978" s="110"/>
    </x:row>
    <x:row r="67979" spans="1:32" x14ac:dyDescent="0.25">
      <x:c r="W67979" s="110"/>
      <x:c r="AA67979" s="110"/>
    </x:row>
    <x:row r="67980" spans="1:32" x14ac:dyDescent="0.25">
      <x:c r="W67980" s="110"/>
      <x:c r="AA67980" s="110"/>
    </x:row>
    <x:row r="67981" spans="1:32" x14ac:dyDescent="0.25">
      <x:c r="W67981" s="110"/>
      <x:c r="AA67981" s="110"/>
    </x:row>
    <x:row r="67982" spans="1:32" x14ac:dyDescent="0.25">
      <x:c r="W67982" s="110"/>
      <x:c r="AA67982" s="110"/>
    </x:row>
    <x:row r="67983" spans="1:32" x14ac:dyDescent="0.25">
      <x:c r="W67983" s="110"/>
      <x:c r="AA67983" s="110"/>
    </x:row>
    <x:row r="67984" spans="1:32" x14ac:dyDescent="0.25">
      <x:c r="W67984" s="110"/>
      <x:c r="AA67984" s="110"/>
    </x:row>
    <x:row r="67985" spans="1:32" x14ac:dyDescent="0.25">
      <x:c r="W67985" s="110"/>
      <x:c r="AA67985" s="110"/>
    </x:row>
    <x:row r="67986" spans="1:32" x14ac:dyDescent="0.25">
      <x:c r="W67986" s="110"/>
      <x:c r="AA67986" s="110"/>
    </x:row>
    <x:row r="67987" spans="1:32" x14ac:dyDescent="0.25">
      <x:c r="W67987" s="110"/>
      <x:c r="AA67987" s="110"/>
    </x:row>
    <x:row r="67988" spans="1:32" x14ac:dyDescent="0.25">
      <x:c r="W67988" s="110"/>
      <x:c r="AA67988" s="110"/>
    </x:row>
    <x:row r="67989" spans="1:32" x14ac:dyDescent="0.25">
      <x:c r="W67989" s="110"/>
      <x:c r="AA67989" s="110"/>
    </x:row>
    <x:row r="67990" spans="1:32" x14ac:dyDescent="0.25">
      <x:c r="W67990" s="110"/>
      <x:c r="AA67990" s="110"/>
    </x:row>
    <x:row r="67991" spans="1:32" x14ac:dyDescent="0.25">
      <x:c r="W67991" s="110"/>
      <x:c r="AA67991" s="110"/>
    </x:row>
    <x:row r="67992" spans="1:32" x14ac:dyDescent="0.25">
      <x:c r="W67992" s="110"/>
      <x:c r="AA67992" s="110"/>
    </x:row>
    <x:row r="67993" spans="1:32" x14ac:dyDescent="0.25">
      <x:c r="W67993" s="110"/>
      <x:c r="AA67993" s="110"/>
    </x:row>
    <x:row r="67994" spans="1:32" x14ac:dyDescent="0.25">
      <x:c r="W67994" s="110"/>
      <x:c r="AA67994" s="110"/>
    </x:row>
    <x:row r="67995" spans="1:32" x14ac:dyDescent="0.25">
      <x:c r="W67995" s="110"/>
      <x:c r="AA67995" s="110"/>
    </x:row>
    <x:row r="67996" spans="1:32" x14ac:dyDescent="0.25">
      <x:c r="W67996" s="110"/>
      <x:c r="AA67996" s="110"/>
    </x:row>
    <x:row r="67997" spans="1:32" x14ac:dyDescent="0.25">
      <x:c r="W67997" s="110"/>
      <x:c r="AA67997" s="110"/>
    </x:row>
    <x:row r="67998" spans="1:32" x14ac:dyDescent="0.25">
      <x:c r="W67998" s="110"/>
      <x:c r="AA67998" s="110"/>
    </x:row>
    <x:row r="67999" spans="1:32" x14ac:dyDescent="0.25">
      <x:c r="W67999" s="110"/>
      <x:c r="AA67999" s="110"/>
    </x:row>
    <x:row r="68000" spans="1:32" x14ac:dyDescent="0.25">
      <x:c r="W68000" s="110"/>
      <x:c r="AA68000" s="110"/>
    </x:row>
    <x:row r="68001" spans="1:32" x14ac:dyDescent="0.25">
      <x:c r="W68001" s="110"/>
      <x:c r="AA68001" s="110"/>
    </x:row>
    <x:row r="68002" spans="1:32" x14ac:dyDescent="0.25">
      <x:c r="W68002" s="110"/>
      <x:c r="AA68002" s="110"/>
    </x:row>
    <x:row r="68003" spans="1:32" x14ac:dyDescent="0.25">
      <x:c r="W68003" s="110"/>
      <x:c r="AA68003" s="110"/>
    </x:row>
    <x:row r="68004" spans="1:32" x14ac:dyDescent="0.25">
      <x:c r="W68004" s="110"/>
      <x:c r="AA68004" s="110"/>
    </x:row>
    <x:row r="68005" spans="1:32" x14ac:dyDescent="0.25">
      <x:c r="W68005" s="110"/>
      <x:c r="AA68005" s="110"/>
    </x:row>
    <x:row r="68006" spans="1:32" x14ac:dyDescent="0.25">
      <x:c r="W68006" s="110"/>
      <x:c r="AA68006" s="110"/>
    </x:row>
    <x:row r="68007" spans="1:32" x14ac:dyDescent="0.25">
      <x:c r="W68007" s="110"/>
      <x:c r="AA68007" s="110"/>
    </x:row>
    <x:row r="68008" spans="1:32" x14ac:dyDescent="0.25">
      <x:c r="W68008" s="110"/>
      <x:c r="AA68008" s="110"/>
    </x:row>
    <x:row r="68009" spans="1:32" x14ac:dyDescent="0.25">
      <x:c r="W68009" s="110"/>
      <x:c r="AA68009" s="110"/>
    </x:row>
    <x:row r="68010" spans="1:32" x14ac:dyDescent="0.25">
      <x:c r="W68010" s="110"/>
      <x:c r="AA68010" s="110"/>
    </x:row>
    <x:row r="68011" spans="1:32" x14ac:dyDescent="0.25">
      <x:c r="W68011" s="110"/>
      <x:c r="AA68011" s="110"/>
    </x:row>
    <x:row r="68012" spans="1:32" x14ac:dyDescent="0.25">
      <x:c r="W68012" s="110"/>
      <x:c r="AA68012" s="110"/>
    </x:row>
    <x:row r="68013" spans="1:32" x14ac:dyDescent="0.25">
      <x:c r="W68013" s="110"/>
      <x:c r="AA68013" s="110"/>
    </x:row>
    <x:row r="68014" spans="1:32" x14ac:dyDescent="0.25">
      <x:c r="W68014" s="110"/>
      <x:c r="AA68014" s="110"/>
    </x:row>
    <x:row r="68015" spans="1:32" x14ac:dyDescent="0.25">
      <x:c r="W68015" s="110"/>
      <x:c r="AA68015" s="110"/>
    </x:row>
    <x:row r="68016" spans="1:32" x14ac:dyDescent="0.25">
      <x:c r="W68016" s="110"/>
      <x:c r="AA68016" s="110"/>
    </x:row>
    <x:row r="68017" spans="1:32" x14ac:dyDescent="0.25">
      <x:c r="W68017" s="110"/>
      <x:c r="AA68017" s="110"/>
    </x:row>
    <x:row r="68018" spans="1:32" x14ac:dyDescent="0.25">
      <x:c r="W68018" s="110"/>
      <x:c r="AA68018" s="110"/>
    </x:row>
    <x:row r="68019" spans="1:32" x14ac:dyDescent="0.25">
      <x:c r="W68019" s="110"/>
      <x:c r="AA68019" s="110"/>
    </x:row>
    <x:row r="68020" spans="1:32" x14ac:dyDescent="0.25">
      <x:c r="W68020" s="110"/>
      <x:c r="AA68020" s="110"/>
    </x:row>
    <x:row r="68021" spans="1:32" x14ac:dyDescent="0.25">
      <x:c r="W68021" s="110"/>
      <x:c r="AA68021" s="110"/>
    </x:row>
    <x:row r="68022" spans="1:32" x14ac:dyDescent="0.25">
      <x:c r="W68022" s="110"/>
      <x:c r="AA68022" s="110"/>
    </x:row>
    <x:row r="68023" spans="1:32" x14ac:dyDescent="0.25">
      <x:c r="W68023" s="110"/>
      <x:c r="AA68023" s="110"/>
    </x:row>
    <x:row r="68024" spans="1:32" x14ac:dyDescent="0.25">
      <x:c r="W68024" s="110"/>
      <x:c r="AA68024" s="110"/>
    </x:row>
    <x:row r="68025" spans="1:32" x14ac:dyDescent="0.25">
      <x:c r="W68025" s="110"/>
      <x:c r="AA68025" s="110"/>
    </x:row>
    <x:row r="68026" spans="1:32" x14ac:dyDescent="0.25">
      <x:c r="W68026" s="110"/>
      <x:c r="AA68026" s="110"/>
    </x:row>
    <x:row r="68027" spans="1:32" x14ac:dyDescent="0.25">
      <x:c r="W68027" s="110"/>
      <x:c r="AA68027" s="110"/>
    </x:row>
    <x:row r="68028" spans="1:32" x14ac:dyDescent="0.25">
      <x:c r="W68028" s="110"/>
      <x:c r="AA68028" s="110"/>
    </x:row>
    <x:row r="68029" spans="1:32" x14ac:dyDescent="0.25">
      <x:c r="W68029" s="110"/>
      <x:c r="AA68029" s="110"/>
    </x:row>
    <x:row r="68030" spans="1:32" x14ac:dyDescent="0.25">
      <x:c r="W68030" s="110"/>
      <x:c r="AA68030" s="110"/>
    </x:row>
    <x:row r="68031" spans="1:32" x14ac:dyDescent="0.25">
      <x:c r="W68031" s="110"/>
      <x:c r="AA68031" s="110"/>
    </x:row>
    <x:row r="68032" spans="1:32" x14ac:dyDescent="0.25">
      <x:c r="W68032" s="110"/>
      <x:c r="AA68032" s="110"/>
    </x:row>
    <x:row r="68033" spans="1:32" x14ac:dyDescent="0.25">
      <x:c r="W68033" s="110"/>
      <x:c r="AA68033" s="110"/>
    </x:row>
    <x:row r="68034" spans="1:32" x14ac:dyDescent="0.25">
      <x:c r="W68034" s="110"/>
      <x:c r="AA68034" s="110"/>
    </x:row>
    <x:row r="68035" spans="1:32" x14ac:dyDescent="0.25">
      <x:c r="W68035" s="110"/>
      <x:c r="AA68035" s="110"/>
    </x:row>
    <x:row r="68036" spans="1:32" x14ac:dyDescent="0.25">
      <x:c r="W68036" s="110"/>
      <x:c r="AA68036" s="110"/>
    </x:row>
    <x:row r="68037" spans="1:32" x14ac:dyDescent="0.25">
      <x:c r="W68037" s="110"/>
      <x:c r="AA68037" s="110"/>
    </x:row>
    <x:row r="68038" spans="1:32" x14ac:dyDescent="0.25">
      <x:c r="W68038" s="110"/>
      <x:c r="AA68038" s="110"/>
    </x:row>
    <x:row r="68039" spans="1:32" x14ac:dyDescent="0.25">
      <x:c r="W68039" s="110"/>
      <x:c r="AA68039" s="110"/>
    </x:row>
    <x:row r="68040" spans="1:32" x14ac:dyDescent="0.25">
      <x:c r="W68040" s="110"/>
      <x:c r="AA68040" s="110"/>
    </x:row>
    <x:row r="68041" spans="1:32" x14ac:dyDescent="0.25">
      <x:c r="W68041" s="110"/>
      <x:c r="AA68041" s="110"/>
    </x:row>
    <x:row r="68042" spans="1:32" x14ac:dyDescent="0.25">
      <x:c r="W68042" s="110"/>
      <x:c r="AA68042" s="110"/>
    </x:row>
    <x:row r="68043" spans="1:32" x14ac:dyDescent="0.25">
      <x:c r="W68043" s="110"/>
      <x:c r="AA68043" s="110"/>
    </x:row>
    <x:row r="68044" spans="1:32" x14ac:dyDescent="0.25">
      <x:c r="W68044" s="110"/>
      <x:c r="AA68044" s="110"/>
    </x:row>
    <x:row r="68045" spans="1:32" x14ac:dyDescent="0.25">
      <x:c r="W68045" s="110"/>
      <x:c r="AA68045" s="110"/>
    </x:row>
    <x:row r="68046" spans="1:32" x14ac:dyDescent="0.25">
      <x:c r="W68046" s="110"/>
      <x:c r="AA68046" s="110"/>
    </x:row>
    <x:row r="68047" spans="1:32" x14ac:dyDescent="0.25">
      <x:c r="W68047" s="110"/>
      <x:c r="AA68047" s="110"/>
    </x:row>
    <x:row r="68048" spans="1:32" x14ac:dyDescent="0.25">
      <x:c r="W68048" s="110"/>
      <x:c r="AA68048" s="110"/>
    </x:row>
    <x:row r="68049" spans="1:32" x14ac:dyDescent="0.25">
      <x:c r="W68049" s="110"/>
      <x:c r="AA68049" s="110"/>
    </x:row>
    <x:row r="68050" spans="1:32" x14ac:dyDescent="0.25">
      <x:c r="W68050" s="110"/>
      <x:c r="AA68050" s="110"/>
    </x:row>
    <x:row r="68051" spans="1:32" x14ac:dyDescent="0.25">
      <x:c r="W68051" s="110"/>
      <x:c r="AA68051" s="110"/>
    </x:row>
    <x:row r="68052" spans="1:32" x14ac:dyDescent="0.25">
      <x:c r="W68052" s="110"/>
      <x:c r="AA68052" s="110"/>
    </x:row>
    <x:row r="68053" spans="1:32" x14ac:dyDescent="0.25">
      <x:c r="W68053" s="110"/>
      <x:c r="AA68053" s="110"/>
    </x:row>
    <x:row r="68054" spans="1:32" x14ac:dyDescent="0.25">
      <x:c r="W68054" s="110"/>
      <x:c r="AA68054" s="110"/>
    </x:row>
    <x:row r="68055" spans="1:32" x14ac:dyDescent="0.25">
      <x:c r="W68055" s="110"/>
      <x:c r="AA68055" s="110"/>
    </x:row>
    <x:row r="68056" spans="1:32" x14ac:dyDescent="0.25">
      <x:c r="W68056" s="110"/>
      <x:c r="AA68056" s="110"/>
    </x:row>
    <x:row r="68057" spans="1:32" x14ac:dyDescent="0.25">
      <x:c r="W68057" s="110"/>
      <x:c r="AA68057" s="110"/>
    </x:row>
    <x:row r="68058" spans="1:32" x14ac:dyDescent="0.25">
      <x:c r="W68058" s="110"/>
      <x:c r="AA68058" s="110"/>
    </x:row>
    <x:row r="68059" spans="1:32" x14ac:dyDescent="0.25">
      <x:c r="W68059" s="110"/>
      <x:c r="AA68059" s="110"/>
    </x:row>
    <x:row r="68060" spans="1:32" x14ac:dyDescent="0.25">
      <x:c r="W68060" s="110"/>
      <x:c r="AA68060" s="110"/>
    </x:row>
    <x:row r="68061" spans="1:32" x14ac:dyDescent="0.25">
      <x:c r="W68061" s="110"/>
      <x:c r="AA68061" s="110"/>
    </x:row>
    <x:row r="68062" spans="1:32" x14ac:dyDescent="0.25">
      <x:c r="W68062" s="110"/>
      <x:c r="AA68062" s="110"/>
    </x:row>
    <x:row r="68063" spans="1:32" x14ac:dyDescent="0.25">
      <x:c r="W68063" s="110"/>
      <x:c r="AA68063" s="110"/>
    </x:row>
    <x:row r="68064" spans="1:32" x14ac:dyDescent="0.25">
      <x:c r="W68064" s="110"/>
      <x:c r="AA68064" s="110"/>
    </x:row>
    <x:row r="68065" spans="1:32" x14ac:dyDescent="0.25">
      <x:c r="W68065" s="110"/>
      <x:c r="AA68065" s="110"/>
    </x:row>
    <x:row r="68066" spans="1:32" x14ac:dyDescent="0.25">
      <x:c r="W68066" s="110"/>
      <x:c r="AA68066" s="110"/>
    </x:row>
    <x:row r="68067" spans="1:32" x14ac:dyDescent="0.25">
      <x:c r="W68067" s="110"/>
      <x:c r="AA68067" s="110"/>
    </x:row>
    <x:row r="68068" spans="1:32" x14ac:dyDescent="0.25">
      <x:c r="W68068" s="110"/>
      <x:c r="AA68068" s="110"/>
    </x:row>
    <x:row r="68069" spans="1:32" x14ac:dyDescent="0.25">
      <x:c r="W68069" s="110"/>
      <x:c r="AA68069" s="110"/>
    </x:row>
    <x:row r="68070" spans="1:32" x14ac:dyDescent="0.25">
      <x:c r="W68070" s="110"/>
      <x:c r="AA68070" s="110"/>
    </x:row>
    <x:row r="68071" spans="1:32" x14ac:dyDescent="0.25">
      <x:c r="W68071" s="110"/>
      <x:c r="AA68071" s="110"/>
    </x:row>
    <x:row r="68072" spans="1:32" x14ac:dyDescent="0.25">
      <x:c r="W68072" s="110"/>
      <x:c r="AA68072" s="110"/>
    </x:row>
    <x:row r="68073" spans="1:32" x14ac:dyDescent="0.25">
      <x:c r="W68073" s="110"/>
      <x:c r="AA68073" s="110"/>
    </x:row>
    <x:row r="68074" spans="1:32" x14ac:dyDescent="0.25">
      <x:c r="W68074" s="110"/>
      <x:c r="AA68074" s="110"/>
    </x:row>
    <x:row r="68075" spans="1:32" x14ac:dyDescent="0.25">
      <x:c r="W68075" s="110"/>
      <x:c r="AA68075" s="110"/>
    </x:row>
    <x:row r="68076" spans="1:32" x14ac:dyDescent="0.25">
      <x:c r="W68076" s="110"/>
      <x:c r="AA68076" s="110"/>
    </x:row>
    <x:row r="68077" spans="1:32" x14ac:dyDescent="0.25">
      <x:c r="W68077" s="110"/>
      <x:c r="AA68077" s="110"/>
    </x:row>
    <x:row r="68078" spans="1:32" x14ac:dyDescent="0.25">
      <x:c r="W68078" s="110"/>
      <x:c r="AA68078" s="110"/>
    </x:row>
    <x:row r="68079" spans="1:32" x14ac:dyDescent="0.25">
      <x:c r="W68079" s="110"/>
      <x:c r="AA68079" s="110"/>
    </x:row>
    <x:row r="68080" spans="1:32" x14ac:dyDescent="0.25">
      <x:c r="W68080" s="110"/>
      <x:c r="AA68080" s="110"/>
    </x:row>
    <x:row r="68081" spans="1:32" x14ac:dyDescent="0.25">
      <x:c r="W68081" s="110"/>
      <x:c r="AA68081" s="110"/>
    </x:row>
    <x:row r="68082" spans="1:32" x14ac:dyDescent="0.25">
      <x:c r="W68082" s="110"/>
      <x:c r="AA68082" s="110"/>
    </x:row>
    <x:row r="68083" spans="1:32" x14ac:dyDescent="0.25">
      <x:c r="W68083" s="110"/>
      <x:c r="AA68083" s="110"/>
    </x:row>
    <x:row r="68084" spans="1:32" x14ac:dyDescent="0.25">
      <x:c r="W68084" s="110"/>
      <x:c r="AA68084" s="110"/>
    </x:row>
    <x:row r="68085" spans="1:32" x14ac:dyDescent="0.25">
      <x:c r="W68085" s="110"/>
      <x:c r="AA68085" s="110"/>
    </x:row>
    <x:row r="68086" spans="1:32" x14ac:dyDescent="0.25">
      <x:c r="W68086" s="110"/>
      <x:c r="AA68086" s="110"/>
    </x:row>
    <x:row r="68087" spans="1:32" x14ac:dyDescent="0.25">
      <x:c r="W68087" s="110"/>
      <x:c r="AA68087" s="110"/>
    </x:row>
    <x:row r="68088" spans="1:32" x14ac:dyDescent="0.25">
      <x:c r="W68088" s="110"/>
      <x:c r="AA68088" s="110"/>
    </x:row>
    <x:row r="68089" spans="1:32" x14ac:dyDescent="0.25">
      <x:c r="W68089" s="110"/>
      <x:c r="AA68089" s="110"/>
    </x:row>
    <x:row r="68090" spans="1:32" x14ac:dyDescent="0.25">
      <x:c r="W68090" s="110"/>
      <x:c r="AA68090" s="110"/>
    </x:row>
    <x:row r="68091" spans="1:32" x14ac:dyDescent="0.25">
      <x:c r="W68091" s="110"/>
      <x:c r="AA68091" s="110"/>
    </x:row>
    <x:row r="68092" spans="1:32" x14ac:dyDescent="0.25">
      <x:c r="W68092" s="110"/>
      <x:c r="AA68092" s="110"/>
    </x:row>
    <x:row r="68093" spans="1:32" x14ac:dyDescent="0.25">
      <x:c r="W68093" s="110"/>
      <x:c r="AA68093" s="110"/>
    </x:row>
    <x:row r="68094" spans="1:32" x14ac:dyDescent="0.25">
      <x:c r="W68094" s="110"/>
      <x:c r="AA68094" s="110"/>
    </x:row>
    <x:row r="68095" spans="1:32" x14ac:dyDescent="0.25">
      <x:c r="W68095" s="110"/>
      <x:c r="AA68095" s="110"/>
    </x:row>
    <x:row r="68096" spans="1:32" x14ac:dyDescent="0.25">
      <x:c r="W68096" s="110"/>
      <x:c r="AA68096" s="110"/>
    </x:row>
    <x:row r="68097" spans="1:32" x14ac:dyDescent="0.25">
      <x:c r="W68097" s="110"/>
      <x:c r="AA68097" s="110"/>
    </x:row>
    <x:row r="68098" spans="1:32" x14ac:dyDescent="0.25">
      <x:c r="W68098" s="110"/>
      <x:c r="AA68098" s="110"/>
    </x:row>
    <x:row r="68099" spans="1:32" x14ac:dyDescent="0.25">
      <x:c r="W68099" s="110"/>
      <x:c r="AA68099" s="110"/>
    </x:row>
    <x:row r="68100" spans="1:32" x14ac:dyDescent="0.25">
      <x:c r="W68100" s="110"/>
      <x:c r="AA68100" s="110"/>
    </x:row>
    <x:row r="68101" spans="1:32" x14ac:dyDescent="0.25">
      <x:c r="W68101" s="110"/>
      <x:c r="AA68101" s="110"/>
    </x:row>
    <x:row r="68102" spans="1:32" x14ac:dyDescent="0.25">
      <x:c r="W68102" s="110"/>
      <x:c r="AA68102" s="110"/>
    </x:row>
    <x:row r="68103" spans="1:32" x14ac:dyDescent="0.25">
      <x:c r="W68103" s="110"/>
      <x:c r="AA68103" s="110"/>
    </x:row>
    <x:row r="68104" spans="1:32" x14ac:dyDescent="0.25">
      <x:c r="W68104" s="110"/>
      <x:c r="AA68104" s="110"/>
    </x:row>
    <x:row r="68105" spans="1:32" x14ac:dyDescent="0.25">
      <x:c r="W68105" s="110"/>
      <x:c r="AA68105" s="110"/>
    </x:row>
    <x:row r="68106" spans="1:32" x14ac:dyDescent="0.25">
      <x:c r="W68106" s="110"/>
      <x:c r="AA68106" s="110"/>
    </x:row>
    <x:row r="68107" spans="1:32" x14ac:dyDescent="0.25">
      <x:c r="W68107" s="110"/>
      <x:c r="AA68107" s="110"/>
    </x:row>
    <x:row r="68108" spans="1:32" x14ac:dyDescent="0.25">
      <x:c r="W68108" s="110"/>
      <x:c r="AA68108" s="110"/>
    </x:row>
    <x:row r="68109" spans="1:32" x14ac:dyDescent="0.25">
      <x:c r="W68109" s="110"/>
      <x:c r="AA68109" s="110"/>
    </x:row>
    <x:row r="68110" spans="1:32" x14ac:dyDescent="0.25">
      <x:c r="W68110" s="110"/>
      <x:c r="AA68110" s="110"/>
    </x:row>
    <x:row r="68111" spans="1:32" x14ac:dyDescent="0.25">
      <x:c r="W68111" s="110"/>
      <x:c r="AA68111" s="110"/>
    </x:row>
    <x:row r="68112" spans="1:32" x14ac:dyDescent="0.25">
      <x:c r="W68112" s="110"/>
      <x:c r="AA68112" s="110"/>
    </x:row>
    <x:row r="68113" spans="1:32" x14ac:dyDescent="0.25">
      <x:c r="W68113" s="110"/>
      <x:c r="AA68113" s="110"/>
    </x:row>
    <x:row r="68114" spans="1:32" x14ac:dyDescent="0.25">
      <x:c r="W68114" s="110"/>
      <x:c r="AA68114" s="110"/>
    </x:row>
    <x:row r="68115" spans="1:32" x14ac:dyDescent="0.25">
      <x:c r="W68115" s="110"/>
      <x:c r="AA68115" s="110"/>
    </x:row>
    <x:row r="68116" spans="1:32" x14ac:dyDescent="0.25">
      <x:c r="W68116" s="110"/>
      <x:c r="AA68116" s="110"/>
    </x:row>
    <x:row r="68117" spans="1:32" x14ac:dyDescent="0.25">
      <x:c r="W68117" s="110"/>
      <x:c r="AA68117" s="110"/>
    </x:row>
    <x:row r="68118" spans="1:32" x14ac:dyDescent="0.25">
      <x:c r="W68118" s="110"/>
      <x:c r="AA68118" s="110"/>
    </x:row>
    <x:row r="68119" spans="1:32" x14ac:dyDescent="0.25">
      <x:c r="W68119" s="110"/>
      <x:c r="AA68119" s="110"/>
    </x:row>
    <x:row r="68120" spans="1:32" x14ac:dyDescent="0.25">
      <x:c r="W68120" s="110"/>
      <x:c r="AA68120" s="110"/>
    </x:row>
    <x:row r="68121" spans="1:32" x14ac:dyDescent="0.25">
      <x:c r="W68121" s="110"/>
      <x:c r="AA68121" s="110"/>
    </x:row>
    <x:row r="68122" spans="1:32" x14ac:dyDescent="0.25">
      <x:c r="W68122" s="110"/>
      <x:c r="AA68122" s="110"/>
    </x:row>
    <x:row r="68123" spans="1:32" x14ac:dyDescent="0.25">
      <x:c r="W68123" s="110"/>
      <x:c r="AA68123" s="110"/>
    </x:row>
    <x:row r="68124" spans="1:32" x14ac:dyDescent="0.25">
      <x:c r="W68124" s="110"/>
      <x:c r="AA68124" s="110"/>
    </x:row>
    <x:row r="68125" spans="1:32" x14ac:dyDescent="0.25">
      <x:c r="W68125" s="110"/>
      <x:c r="AA68125" s="110"/>
    </x:row>
    <x:row r="68126" spans="1:32" x14ac:dyDescent="0.25">
      <x:c r="W68126" s="110"/>
      <x:c r="AA68126" s="110"/>
    </x:row>
    <x:row r="68127" spans="1:32" x14ac:dyDescent="0.25">
      <x:c r="W68127" s="110"/>
      <x:c r="AA68127" s="110"/>
    </x:row>
    <x:row r="68128" spans="1:32" x14ac:dyDescent="0.25">
      <x:c r="W68128" s="110"/>
      <x:c r="AA68128" s="110"/>
    </x:row>
    <x:row r="68129" spans="1:32" x14ac:dyDescent="0.25">
      <x:c r="W68129" s="110"/>
      <x:c r="AA68129" s="110"/>
    </x:row>
    <x:row r="68130" spans="1:32" x14ac:dyDescent="0.25">
      <x:c r="W68130" s="110"/>
      <x:c r="AA68130" s="110"/>
    </x:row>
    <x:row r="68131" spans="1:32" x14ac:dyDescent="0.25">
      <x:c r="W68131" s="110"/>
      <x:c r="AA68131" s="110"/>
    </x:row>
    <x:row r="68132" spans="1:32" x14ac:dyDescent="0.25">
      <x:c r="W68132" s="110"/>
      <x:c r="AA68132" s="110"/>
    </x:row>
    <x:row r="68133" spans="1:32" x14ac:dyDescent="0.25">
      <x:c r="W68133" s="110"/>
      <x:c r="AA68133" s="110"/>
    </x:row>
    <x:row r="68134" spans="1:32" x14ac:dyDescent="0.25">
      <x:c r="W68134" s="110"/>
      <x:c r="AA68134" s="110"/>
    </x:row>
    <x:row r="68135" spans="1:32" x14ac:dyDescent="0.25">
      <x:c r="W68135" s="110"/>
      <x:c r="AA68135" s="110"/>
    </x:row>
    <x:row r="68136" spans="1:32" x14ac:dyDescent="0.25">
      <x:c r="W68136" s="110"/>
      <x:c r="AA68136" s="110"/>
    </x:row>
    <x:row r="68137" spans="1:32" x14ac:dyDescent="0.25">
      <x:c r="W68137" s="110"/>
      <x:c r="AA68137" s="110"/>
    </x:row>
    <x:row r="68138" spans="1:32" x14ac:dyDescent="0.25">
      <x:c r="W68138" s="110"/>
      <x:c r="AA68138" s="110"/>
    </x:row>
    <x:row r="68139" spans="1:32" x14ac:dyDescent="0.25">
      <x:c r="W68139" s="110"/>
      <x:c r="AA68139" s="110"/>
    </x:row>
    <x:row r="68140" spans="1:32" x14ac:dyDescent="0.25">
      <x:c r="W68140" s="110"/>
      <x:c r="AA68140" s="110"/>
    </x:row>
    <x:row r="68141" spans="1:32" x14ac:dyDescent="0.25">
      <x:c r="W68141" s="110"/>
      <x:c r="AA68141" s="110"/>
    </x:row>
    <x:row r="68142" spans="1:32" x14ac:dyDescent="0.25">
      <x:c r="W68142" s="110"/>
      <x:c r="AA68142" s="110"/>
    </x:row>
    <x:row r="68143" spans="1:32" x14ac:dyDescent="0.25">
      <x:c r="W68143" s="110"/>
      <x:c r="AA68143" s="110"/>
    </x:row>
    <x:row r="68144" spans="1:32" x14ac:dyDescent="0.25">
      <x:c r="W68144" s="110"/>
      <x:c r="AA68144" s="110"/>
    </x:row>
    <x:row r="68145" spans="1:32" x14ac:dyDescent="0.25">
      <x:c r="W68145" s="110"/>
      <x:c r="AA68145" s="110"/>
    </x:row>
    <x:row r="68146" spans="1:32" x14ac:dyDescent="0.25">
      <x:c r="W68146" s="110"/>
      <x:c r="AA68146" s="110"/>
    </x:row>
    <x:row r="68147" spans="1:32" x14ac:dyDescent="0.25">
      <x:c r="W68147" s="110"/>
      <x:c r="AA68147" s="110"/>
    </x:row>
    <x:row r="68148" spans="1:32" x14ac:dyDescent="0.25">
      <x:c r="W68148" s="110"/>
      <x:c r="AA68148" s="110"/>
    </x:row>
    <x:row r="68149" spans="1:32" x14ac:dyDescent="0.25">
      <x:c r="W68149" s="110"/>
      <x:c r="AA68149" s="110"/>
    </x:row>
    <x:row r="68150" spans="1:32" x14ac:dyDescent="0.25">
      <x:c r="W68150" s="110"/>
      <x:c r="AA68150" s="110"/>
    </x:row>
    <x:row r="68151" spans="1:32" x14ac:dyDescent="0.25">
      <x:c r="W68151" s="110"/>
      <x:c r="AA68151" s="110"/>
    </x:row>
    <x:row r="68152" spans="1:32" x14ac:dyDescent="0.25">
      <x:c r="W68152" s="110"/>
      <x:c r="AA68152" s="110"/>
    </x:row>
    <x:row r="68153" spans="1:32" x14ac:dyDescent="0.25">
      <x:c r="W68153" s="110"/>
      <x:c r="AA68153" s="110"/>
    </x:row>
    <x:row r="68154" spans="1:32" x14ac:dyDescent="0.25">
      <x:c r="W68154" s="110"/>
      <x:c r="AA68154" s="110"/>
    </x:row>
    <x:row r="68155" spans="1:32" x14ac:dyDescent="0.25">
      <x:c r="W68155" s="110"/>
      <x:c r="AA68155" s="110"/>
    </x:row>
    <x:row r="68156" spans="1:32" x14ac:dyDescent="0.25">
      <x:c r="W68156" s="110"/>
      <x:c r="AA68156" s="110"/>
    </x:row>
    <x:row r="68157" spans="1:32" x14ac:dyDescent="0.25">
      <x:c r="W68157" s="110"/>
      <x:c r="AA68157" s="110"/>
    </x:row>
    <x:row r="68158" spans="1:32" x14ac:dyDescent="0.25">
      <x:c r="W68158" s="110"/>
      <x:c r="AA68158" s="110"/>
    </x:row>
    <x:row r="68159" spans="1:32" x14ac:dyDescent="0.25">
      <x:c r="W68159" s="110"/>
      <x:c r="AA68159" s="110"/>
    </x:row>
    <x:row r="68160" spans="1:32" x14ac:dyDescent="0.25">
      <x:c r="W68160" s="110"/>
      <x:c r="AA68160" s="110"/>
    </x:row>
    <x:row r="68161" spans="1:32" x14ac:dyDescent="0.25">
      <x:c r="W68161" s="110"/>
      <x:c r="AA68161" s="110"/>
    </x:row>
    <x:row r="68162" spans="1:32" x14ac:dyDescent="0.25">
      <x:c r="W68162" s="110"/>
      <x:c r="AA68162" s="110"/>
    </x:row>
    <x:row r="68163" spans="1:32" x14ac:dyDescent="0.25">
      <x:c r="W68163" s="110"/>
      <x:c r="AA68163" s="110"/>
    </x:row>
    <x:row r="68164" spans="1:32" x14ac:dyDescent="0.25">
      <x:c r="W68164" s="110"/>
      <x:c r="AA68164" s="110"/>
    </x:row>
    <x:row r="68165" spans="1:32" x14ac:dyDescent="0.25">
      <x:c r="W68165" s="110"/>
      <x:c r="AA68165" s="110"/>
    </x:row>
    <x:row r="68166" spans="1:32" x14ac:dyDescent="0.25">
      <x:c r="W68166" s="110"/>
      <x:c r="AA68166" s="110"/>
    </x:row>
    <x:row r="68167" spans="1:32" x14ac:dyDescent="0.25">
      <x:c r="W68167" s="110"/>
      <x:c r="AA68167" s="110"/>
    </x:row>
    <x:row r="68168" spans="1:32" x14ac:dyDescent="0.25">
      <x:c r="W68168" s="110"/>
      <x:c r="AA68168" s="110"/>
    </x:row>
    <x:row r="68169" spans="1:32" x14ac:dyDescent="0.25">
      <x:c r="W68169" s="110"/>
      <x:c r="AA68169" s="110"/>
    </x:row>
    <x:row r="68170" spans="1:32" x14ac:dyDescent="0.25">
      <x:c r="W68170" s="110"/>
      <x:c r="AA68170" s="110"/>
    </x:row>
    <x:row r="68171" spans="1:32" x14ac:dyDescent="0.25">
      <x:c r="W68171" s="110"/>
      <x:c r="AA68171" s="110"/>
    </x:row>
    <x:row r="68172" spans="1:32" x14ac:dyDescent="0.25">
      <x:c r="W68172" s="110"/>
      <x:c r="AA68172" s="110"/>
    </x:row>
    <x:row r="68173" spans="1:32" x14ac:dyDescent="0.25">
      <x:c r="W68173" s="110"/>
      <x:c r="AA68173" s="110"/>
    </x:row>
    <x:row r="68174" spans="1:32" x14ac:dyDescent="0.25">
      <x:c r="W68174" s="110"/>
      <x:c r="AA68174" s="110"/>
    </x:row>
    <x:row r="68175" spans="1:32" x14ac:dyDescent="0.25">
      <x:c r="W68175" s="110"/>
      <x:c r="AA68175" s="110"/>
    </x:row>
    <x:row r="68176" spans="1:32" x14ac:dyDescent="0.25">
      <x:c r="W68176" s="110"/>
      <x:c r="AA68176" s="110"/>
    </x:row>
    <x:row r="68177" spans="1:32" x14ac:dyDescent="0.25">
      <x:c r="W68177" s="110"/>
      <x:c r="AA68177" s="110"/>
    </x:row>
    <x:row r="68178" spans="1:32" x14ac:dyDescent="0.25">
      <x:c r="W68178" s="110"/>
      <x:c r="AA68178" s="110"/>
    </x:row>
    <x:row r="68179" spans="1:32" x14ac:dyDescent="0.25">
      <x:c r="W68179" s="110"/>
      <x:c r="AA68179" s="110"/>
    </x:row>
    <x:row r="68180" spans="1:32" x14ac:dyDescent="0.25">
      <x:c r="W68180" s="110"/>
      <x:c r="AA68180" s="110"/>
    </x:row>
    <x:row r="68181" spans="1:32" x14ac:dyDescent="0.25">
      <x:c r="W68181" s="110"/>
      <x:c r="AA68181" s="110"/>
    </x:row>
    <x:row r="68182" spans="1:32" x14ac:dyDescent="0.25">
      <x:c r="W68182" s="110"/>
      <x:c r="AA68182" s="110"/>
    </x:row>
    <x:row r="68183" spans="1:32" x14ac:dyDescent="0.25">
      <x:c r="W68183" s="110"/>
      <x:c r="AA68183" s="110"/>
    </x:row>
    <x:row r="68184" spans="1:32" x14ac:dyDescent="0.25">
      <x:c r="W68184" s="110"/>
      <x:c r="AA68184" s="110"/>
    </x:row>
    <x:row r="68185" spans="1:32" x14ac:dyDescent="0.25">
      <x:c r="W68185" s="110"/>
      <x:c r="AA68185" s="110"/>
    </x:row>
    <x:row r="68186" spans="1:32" x14ac:dyDescent="0.25">
      <x:c r="W68186" s="110"/>
      <x:c r="AA68186" s="110"/>
    </x:row>
    <x:row r="68187" spans="1:32" x14ac:dyDescent="0.25">
      <x:c r="W68187" s="110"/>
      <x:c r="AA68187" s="110"/>
    </x:row>
    <x:row r="68188" spans="1:32" x14ac:dyDescent="0.25">
      <x:c r="W68188" s="110"/>
      <x:c r="AA68188" s="110"/>
    </x:row>
    <x:row r="68189" spans="1:32" x14ac:dyDescent="0.25">
      <x:c r="W68189" s="110"/>
      <x:c r="AA68189" s="110"/>
    </x:row>
    <x:row r="68190" spans="1:32" x14ac:dyDescent="0.25">
      <x:c r="W68190" s="110"/>
      <x:c r="AA68190" s="110"/>
    </x:row>
    <x:row r="68191" spans="1:32" x14ac:dyDescent="0.25">
      <x:c r="W68191" s="110"/>
      <x:c r="AA68191" s="110"/>
    </x:row>
    <x:row r="68192" spans="1:32" x14ac:dyDescent="0.25">
      <x:c r="W68192" s="110"/>
      <x:c r="AA68192" s="110"/>
    </x:row>
    <x:row r="68193" spans="1:32" x14ac:dyDescent="0.25">
      <x:c r="W68193" s="110"/>
      <x:c r="AA68193" s="110"/>
    </x:row>
    <x:row r="68194" spans="1:32" x14ac:dyDescent="0.25">
      <x:c r="W68194" s="110"/>
      <x:c r="AA68194" s="110"/>
    </x:row>
    <x:row r="68195" spans="1:32" x14ac:dyDescent="0.25">
      <x:c r="W68195" s="110"/>
      <x:c r="AA68195" s="110"/>
    </x:row>
    <x:row r="68196" spans="1:32" x14ac:dyDescent="0.25">
      <x:c r="W68196" s="110"/>
      <x:c r="AA68196" s="110"/>
    </x:row>
    <x:row r="68197" spans="1:32" x14ac:dyDescent="0.25">
      <x:c r="W68197" s="110"/>
      <x:c r="AA68197" s="110"/>
    </x:row>
    <x:row r="68198" spans="1:32" x14ac:dyDescent="0.25">
      <x:c r="W68198" s="110"/>
      <x:c r="AA68198" s="110"/>
    </x:row>
    <x:row r="68199" spans="1:32" x14ac:dyDescent="0.25">
      <x:c r="W68199" s="110"/>
      <x:c r="AA68199" s="110"/>
    </x:row>
    <x:row r="68200" spans="1:32" x14ac:dyDescent="0.25">
      <x:c r="W68200" s="110"/>
      <x:c r="AA68200" s="110"/>
    </x:row>
    <x:row r="68201" spans="1:32" x14ac:dyDescent="0.25">
      <x:c r="W68201" s="110"/>
      <x:c r="AA68201" s="110"/>
    </x:row>
    <x:row r="68202" spans="1:32" x14ac:dyDescent="0.25">
      <x:c r="W68202" s="110"/>
      <x:c r="AA68202" s="110"/>
    </x:row>
    <x:row r="68203" spans="1:32" x14ac:dyDescent="0.25">
      <x:c r="W68203" s="110"/>
      <x:c r="AA68203" s="110"/>
    </x:row>
    <x:row r="68204" spans="1:32" x14ac:dyDescent="0.25">
      <x:c r="W68204" s="110"/>
      <x:c r="AA68204" s="110"/>
    </x:row>
    <x:row r="68205" spans="1:32" x14ac:dyDescent="0.25">
      <x:c r="W68205" s="110"/>
      <x:c r="AA68205" s="110"/>
    </x:row>
    <x:row r="68206" spans="1:32" x14ac:dyDescent="0.25">
      <x:c r="W68206" s="110"/>
      <x:c r="AA68206" s="110"/>
    </x:row>
    <x:row r="68207" spans="1:32" x14ac:dyDescent="0.25">
      <x:c r="W68207" s="110"/>
      <x:c r="AA68207" s="110"/>
    </x:row>
    <x:row r="68208" spans="1:32" x14ac:dyDescent="0.25">
      <x:c r="W68208" s="110"/>
      <x:c r="AA68208" s="110"/>
    </x:row>
    <x:row r="68209" spans="1:32" x14ac:dyDescent="0.25">
      <x:c r="W68209" s="110"/>
      <x:c r="AA68209" s="110"/>
    </x:row>
    <x:row r="68210" spans="1:32" x14ac:dyDescent="0.25">
      <x:c r="W68210" s="110"/>
      <x:c r="AA68210" s="110"/>
    </x:row>
    <x:row r="68211" spans="1:32" x14ac:dyDescent="0.25">
      <x:c r="W68211" s="110"/>
      <x:c r="AA68211" s="110"/>
    </x:row>
    <x:row r="68212" spans="1:32" x14ac:dyDescent="0.25">
      <x:c r="W68212" s="110"/>
      <x:c r="AA68212" s="110"/>
    </x:row>
    <x:row r="68213" spans="1:32" x14ac:dyDescent="0.25">
      <x:c r="W68213" s="110"/>
      <x:c r="AA68213" s="110"/>
    </x:row>
    <x:row r="68214" spans="1:32" x14ac:dyDescent="0.25">
      <x:c r="W68214" s="110"/>
      <x:c r="AA68214" s="110"/>
    </x:row>
    <x:row r="68215" spans="1:32" x14ac:dyDescent="0.25">
      <x:c r="W68215" s="110"/>
      <x:c r="AA68215" s="110"/>
    </x:row>
    <x:row r="68216" spans="1:32" x14ac:dyDescent="0.25">
      <x:c r="W68216" s="110"/>
      <x:c r="AA68216" s="110"/>
    </x:row>
    <x:row r="68217" spans="1:32" x14ac:dyDescent="0.25">
      <x:c r="W68217" s="110"/>
      <x:c r="AA68217" s="110"/>
    </x:row>
    <x:row r="68218" spans="1:32" x14ac:dyDescent="0.25">
      <x:c r="W68218" s="110"/>
      <x:c r="AA68218" s="110"/>
    </x:row>
    <x:row r="68219" spans="1:32" x14ac:dyDescent="0.25">
      <x:c r="W68219" s="110"/>
      <x:c r="AA68219" s="110"/>
    </x:row>
    <x:row r="68220" spans="1:32" x14ac:dyDescent="0.25">
      <x:c r="W68220" s="110"/>
      <x:c r="AA68220" s="110"/>
    </x:row>
    <x:row r="68221" spans="1:32" x14ac:dyDescent="0.25">
      <x:c r="W68221" s="110"/>
      <x:c r="AA68221" s="110"/>
    </x:row>
    <x:row r="68222" spans="1:32" x14ac:dyDescent="0.25">
      <x:c r="W68222" s="110"/>
      <x:c r="AA68222" s="110"/>
    </x:row>
    <x:row r="68223" spans="1:32" x14ac:dyDescent="0.25">
      <x:c r="W68223" s="110"/>
      <x:c r="AA68223" s="110"/>
    </x:row>
    <x:row r="68224" spans="1:32" x14ac:dyDescent="0.25">
      <x:c r="W68224" s="110"/>
      <x:c r="AA68224" s="110"/>
    </x:row>
    <x:row r="68225" spans="1:32" x14ac:dyDescent="0.25">
      <x:c r="W68225" s="110"/>
      <x:c r="AA68225" s="110"/>
    </x:row>
    <x:row r="68226" spans="1:32" x14ac:dyDescent="0.25">
      <x:c r="W68226" s="110"/>
      <x:c r="AA68226" s="110"/>
    </x:row>
    <x:row r="68227" spans="1:32" x14ac:dyDescent="0.25">
      <x:c r="W68227" s="110"/>
      <x:c r="AA68227" s="110"/>
    </x:row>
    <x:row r="68228" spans="1:32" x14ac:dyDescent="0.25">
      <x:c r="W68228" s="110"/>
      <x:c r="AA68228" s="110"/>
    </x:row>
    <x:row r="68229" spans="1:32" x14ac:dyDescent="0.25">
      <x:c r="W68229" s="110"/>
      <x:c r="AA68229" s="110"/>
    </x:row>
    <x:row r="68230" spans="1:32" x14ac:dyDescent="0.25">
      <x:c r="W68230" s="110"/>
      <x:c r="AA68230" s="110"/>
    </x:row>
    <x:row r="68231" spans="1:32" x14ac:dyDescent="0.25">
      <x:c r="W68231" s="110"/>
      <x:c r="AA68231" s="110"/>
    </x:row>
    <x:row r="68232" spans="1:32" x14ac:dyDescent="0.25">
      <x:c r="W68232" s="110"/>
      <x:c r="AA68232" s="110"/>
    </x:row>
    <x:row r="68233" spans="1:32" x14ac:dyDescent="0.25">
      <x:c r="W68233" s="110"/>
      <x:c r="AA68233" s="110"/>
    </x:row>
    <x:row r="68234" spans="1:32" x14ac:dyDescent="0.25">
      <x:c r="W68234" s="110"/>
      <x:c r="AA68234" s="110"/>
    </x:row>
    <x:row r="68235" spans="1:32" x14ac:dyDescent="0.25">
      <x:c r="W68235" s="110"/>
      <x:c r="AA68235" s="110"/>
    </x:row>
    <x:row r="68236" spans="1:32" x14ac:dyDescent="0.25">
      <x:c r="W68236" s="110"/>
      <x:c r="AA68236" s="110"/>
    </x:row>
    <x:row r="68237" spans="1:32" x14ac:dyDescent="0.25">
      <x:c r="W68237" s="110"/>
      <x:c r="AA68237" s="110"/>
    </x:row>
    <x:row r="68238" spans="1:32" x14ac:dyDescent="0.25">
      <x:c r="W68238" s="110"/>
      <x:c r="AA68238" s="110"/>
    </x:row>
    <x:row r="68239" spans="1:32" x14ac:dyDescent="0.25">
      <x:c r="W68239" s="110"/>
      <x:c r="AA68239" s="110"/>
    </x:row>
    <x:row r="68240" spans="1:32" x14ac:dyDescent="0.25">
      <x:c r="W68240" s="110"/>
      <x:c r="AA68240" s="110"/>
    </x:row>
    <x:row r="68241" spans="1:32" x14ac:dyDescent="0.25">
      <x:c r="W68241" s="110"/>
      <x:c r="AA68241" s="110"/>
    </x:row>
    <x:row r="68242" spans="1:32" x14ac:dyDescent="0.25">
      <x:c r="W68242" s="110"/>
      <x:c r="AA68242" s="110"/>
    </x:row>
    <x:row r="68243" spans="1:32" x14ac:dyDescent="0.25">
      <x:c r="W68243" s="110"/>
      <x:c r="AA68243" s="110"/>
    </x:row>
    <x:row r="68244" spans="1:32" x14ac:dyDescent="0.25">
      <x:c r="W68244" s="110"/>
      <x:c r="AA68244" s="110"/>
    </x:row>
    <x:row r="68245" spans="1:32" x14ac:dyDescent="0.25">
      <x:c r="W68245" s="110"/>
      <x:c r="AA68245" s="110"/>
    </x:row>
    <x:row r="68246" spans="1:32" x14ac:dyDescent="0.25">
      <x:c r="W68246" s="110"/>
      <x:c r="AA68246" s="110"/>
    </x:row>
    <x:row r="68247" spans="1:32" x14ac:dyDescent="0.25">
      <x:c r="W68247" s="110"/>
      <x:c r="AA68247" s="110"/>
    </x:row>
    <x:row r="68248" spans="1:32" x14ac:dyDescent="0.25">
      <x:c r="W68248" s="110"/>
      <x:c r="AA68248" s="110"/>
    </x:row>
    <x:row r="68249" spans="1:32" x14ac:dyDescent="0.25">
      <x:c r="W68249" s="110"/>
      <x:c r="AA68249" s="110"/>
    </x:row>
    <x:row r="68250" spans="1:32" x14ac:dyDescent="0.25">
      <x:c r="W68250" s="110"/>
      <x:c r="AA68250" s="110"/>
    </x:row>
    <x:row r="68251" spans="1:32" x14ac:dyDescent="0.25">
      <x:c r="W68251" s="110"/>
      <x:c r="AA68251" s="110"/>
    </x:row>
    <x:row r="68252" spans="1:32" x14ac:dyDescent="0.25">
      <x:c r="W68252" s="110"/>
      <x:c r="AA68252" s="110"/>
    </x:row>
    <x:row r="68253" spans="1:32" x14ac:dyDescent="0.25">
      <x:c r="W68253" s="110"/>
      <x:c r="AA68253" s="110"/>
    </x:row>
    <x:row r="68254" spans="1:32" x14ac:dyDescent="0.25">
      <x:c r="W68254" s="110"/>
      <x:c r="AA68254" s="110"/>
    </x:row>
    <x:row r="68255" spans="1:32" x14ac:dyDescent="0.25">
      <x:c r="W68255" s="110"/>
      <x:c r="AA68255" s="110"/>
    </x:row>
    <x:row r="68256" spans="1:32" x14ac:dyDescent="0.25">
      <x:c r="W68256" s="110"/>
      <x:c r="AA68256" s="110"/>
    </x:row>
    <x:row r="68257" spans="1:32" x14ac:dyDescent="0.25">
      <x:c r="W68257" s="110"/>
      <x:c r="AA68257" s="110"/>
    </x:row>
    <x:row r="68258" spans="1:32" x14ac:dyDescent="0.25">
      <x:c r="W68258" s="110"/>
      <x:c r="AA68258" s="110"/>
    </x:row>
    <x:row r="68259" spans="1:32" x14ac:dyDescent="0.25">
      <x:c r="W68259" s="110"/>
      <x:c r="AA68259" s="110"/>
    </x:row>
    <x:row r="68260" spans="1:32" x14ac:dyDescent="0.25">
      <x:c r="W68260" s="110"/>
      <x:c r="AA68260" s="110"/>
    </x:row>
    <x:row r="68261" spans="1:32" x14ac:dyDescent="0.25">
      <x:c r="W68261" s="110"/>
      <x:c r="AA68261" s="110"/>
    </x:row>
    <x:row r="68262" spans="1:32" x14ac:dyDescent="0.25">
      <x:c r="W68262" s="110"/>
      <x:c r="AA68262" s="110"/>
    </x:row>
    <x:row r="68263" spans="1:32" x14ac:dyDescent="0.25">
      <x:c r="W68263" s="110"/>
      <x:c r="AA68263" s="110"/>
    </x:row>
    <x:row r="68264" spans="1:32" x14ac:dyDescent="0.25">
      <x:c r="W68264" s="110"/>
      <x:c r="AA68264" s="110"/>
    </x:row>
    <x:row r="68265" spans="1:32" x14ac:dyDescent="0.25">
      <x:c r="W68265" s="110"/>
      <x:c r="AA68265" s="110"/>
    </x:row>
    <x:row r="68266" spans="1:32" x14ac:dyDescent="0.25">
      <x:c r="W68266" s="110"/>
      <x:c r="AA68266" s="110"/>
    </x:row>
    <x:row r="68267" spans="1:32" x14ac:dyDescent="0.25">
      <x:c r="W68267" s="110"/>
      <x:c r="AA68267" s="110"/>
    </x:row>
    <x:row r="68268" spans="1:32" x14ac:dyDescent="0.25">
      <x:c r="W68268" s="110"/>
      <x:c r="AA68268" s="110"/>
    </x:row>
    <x:row r="68269" spans="1:32" x14ac:dyDescent="0.25">
      <x:c r="W68269" s="110"/>
      <x:c r="AA68269" s="110"/>
    </x:row>
    <x:row r="68270" spans="1:32" x14ac:dyDescent="0.25">
      <x:c r="W68270" s="110"/>
      <x:c r="AA68270" s="110"/>
    </x:row>
    <x:row r="68271" spans="1:32" x14ac:dyDescent="0.25">
      <x:c r="W68271" s="110"/>
      <x:c r="AA68271" s="110"/>
    </x:row>
    <x:row r="68272" spans="1:32" x14ac:dyDescent="0.25">
      <x:c r="W68272" s="110"/>
      <x:c r="AA68272" s="110"/>
    </x:row>
    <x:row r="68273" spans="1:32" x14ac:dyDescent="0.25">
      <x:c r="W68273" s="110"/>
      <x:c r="AA68273" s="110"/>
    </x:row>
    <x:row r="68274" spans="1:32" x14ac:dyDescent="0.25">
      <x:c r="W68274" s="110"/>
      <x:c r="AA68274" s="110"/>
    </x:row>
    <x:row r="68275" spans="1:32" x14ac:dyDescent="0.25">
      <x:c r="W68275" s="110"/>
      <x:c r="AA68275" s="110"/>
    </x:row>
    <x:row r="68276" spans="1:32" x14ac:dyDescent="0.25">
      <x:c r="W68276" s="110"/>
      <x:c r="AA68276" s="110"/>
    </x:row>
    <x:row r="68277" spans="1:32" x14ac:dyDescent="0.25">
      <x:c r="W68277" s="110"/>
      <x:c r="AA68277" s="110"/>
    </x:row>
    <x:row r="68278" spans="1:32" x14ac:dyDescent="0.25">
      <x:c r="W68278" s="110"/>
      <x:c r="AA68278" s="110"/>
    </x:row>
    <x:row r="68279" spans="1:32" x14ac:dyDescent="0.25">
      <x:c r="W68279" s="110"/>
      <x:c r="AA68279" s="110"/>
    </x:row>
    <x:row r="68280" spans="1:32" x14ac:dyDescent="0.25">
      <x:c r="W68280" s="110"/>
      <x:c r="AA68280" s="110"/>
    </x:row>
    <x:row r="68281" spans="1:32" x14ac:dyDescent="0.25">
      <x:c r="W68281" s="110"/>
      <x:c r="AA68281" s="110"/>
    </x:row>
    <x:row r="68282" spans="1:32" x14ac:dyDescent="0.25">
      <x:c r="W68282" s="110"/>
      <x:c r="AA68282" s="110"/>
    </x:row>
    <x:row r="68283" spans="1:32" x14ac:dyDescent="0.25">
      <x:c r="W68283" s="110"/>
      <x:c r="AA68283" s="110"/>
    </x:row>
    <x:row r="68284" spans="1:32" x14ac:dyDescent="0.25">
      <x:c r="W68284" s="110"/>
      <x:c r="AA68284" s="110"/>
    </x:row>
    <x:row r="68285" spans="1:32" x14ac:dyDescent="0.25">
      <x:c r="W68285" s="110"/>
      <x:c r="AA68285" s="110"/>
    </x:row>
    <x:row r="68286" spans="1:32" x14ac:dyDescent="0.25">
      <x:c r="W68286" s="110"/>
      <x:c r="AA68286" s="110"/>
    </x:row>
    <x:row r="68287" spans="1:32" x14ac:dyDescent="0.25">
      <x:c r="W68287" s="110"/>
      <x:c r="AA68287" s="110"/>
    </x:row>
    <x:row r="68288" spans="1:32" x14ac:dyDescent="0.25">
      <x:c r="W68288" s="110"/>
      <x:c r="AA68288" s="110"/>
    </x:row>
    <x:row r="68289" spans="1:32" x14ac:dyDescent="0.25">
      <x:c r="W68289" s="110"/>
      <x:c r="AA68289" s="110"/>
    </x:row>
    <x:row r="68290" spans="1:32" x14ac:dyDescent="0.25">
      <x:c r="W68290" s="110"/>
      <x:c r="AA68290" s="110"/>
    </x:row>
    <x:row r="68291" spans="1:32" x14ac:dyDescent="0.25">
      <x:c r="W68291" s="110"/>
      <x:c r="AA68291" s="110"/>
    </x:row>
    <x:row r="68292" spans="1:32" x14ac:dyDescent="0.25">
      <x:c r="W68292" s="110"/>
      <x:c r="AA68292" s="110"/>
    </x:row>
    <x:row r="68293" spans="1:32" x14ac:dyDescent="0.25">
      <x:c r="W68293" s="110"/>
      <x:c r="AA68293" s="110"/>
    </x:row>
    <x:row r="68294" spans="1:32" x14ac:dyDescent="0.25">
      <x:c r="W68294" s="110"/>
      <x:c r="AA68294" s="110"/>
    </x:row>
    <x:row r="68295" spans="1:32" x14ac:dyDescent="0.25">
      <x:c r="W68295" s="110"/>
      <x:c r="AA68295" s="110"/>
    </x:row>
    <x:row r="68296" spans="1:32" x14ac:dyDescent="0.25">
      <x:c r="W68296" s="110"/>
      <x:c r="AA68296" s="110"/>
    </x:row>
    <x:row r="68297" spans="1:32" x14ac:dyDescent="0.25">
      <x:c r="W68297" s="110"/>
      <x:c r="AA68297" s="110"/>
    </x:row>
    <x:row r="68298" spans="1:32" x14ac:dyDescent="0.25">
      <x:c r="W68298" s="110"/>
      <x:c r="AA68298" s="110"/>
    </x:row>
    <x:row r="68299" spans="1:32" x14ac:dyDescent="0.25">
      <x:c r="W68299" s="110"/>
      <x:c r="AA68299" s="110"/>
    </x:row>
    <x:row r="68300" spans="1:32" x14ac:dyDescent="0.25">
      <x:c r="W68300" s="110"/>
      <x:c r="AA68300" s="110"/>
    </x:row>
    <x:row r="68301" spans="1:32" x14ac:dyDescent="0.25">
      <x:c r="W68301" s="110"/>
      <x:c r="AA68301" s="110"/>
    </x:row>
    <x:row r="68302" spans="1:32" x14ac:dyDescent="0.25">
      <x:c r="W68302" s="110"/>
      <x:c r="AA68302" s="110"/>
    </x:row>
    <x:row r="68303" spans="1:32" x14ac:dyDescent="0.25">
      <x:c r="W68303" s="110"/>
      <x:c r="AA68303" s="110"/>
    </x:row>
    <x:row r="68304" spans="1:32" x14ac:dyDescent="0.25">
      <x:c r="W68304" s="110"/>
      <x:c r="AA68304" s="110"/>
    </x:row>
    <x:row r="68305" spans="1:32" x14ac:dyDescent="0.25">
      <x:c r="W68305" s="110"/>
      <x:c r="AA68305" s="110"/>
    </x:row>
    <x:row r="68306" spans="1:32" x14ac:dyDescent="0.25">
      <x:c r="W68306" s="110"/>
      <x:c r="AA68306" s="110"/>
    </x:row>
    <x:row r="68307" spans="1:32" x14ac:dyDescent="0.25">
      <x:c r="W68307" s="110"/>
      <x:c r="AA68307" s="110"/>
    </x:row>
    <x:row r="68308" spans="1:32" x14ac:dyDescent="0.25">
      <x:c r="W68308" s="110"/>
      <x:c r="AA68308" s="110"/>
    </x:row>
    <x:row r="68309" spans="1:32" x14ac:dyDescent="0.25">
      <x:c r="W68309" s="110"/>
      <x:c r="AA68309" s="110"/>
    </x:row>
    <x:row r="68310" spans="1:32" x14ac:dyDescent="0.25">
      <x:c r="W68310" s="110"/>
      <x:c r="AA68310" s="110"/>
    </x:row>
    <x:row r="68311" spans="1:32" x14ac:dyDescent="0.25">
      <x:c r="W68311" s="110"/>
      <x:c r="AA68311" s="110"/>
    </x:row>
    <x:row r="68312" spans="1:32" x14ac:dyDescent="0.25">
      <x:c r="W68312" s="110"/>
      <x:c r="AA68312" s="110"/>
    </x:row>
    <x:row r="68313" spans="1:32" x14ac:dyDescent="0.25">
      <x:c r="W68313" s="110"/>
      <x:c r="AA68313" s="110"/>
    </x:row>
    <x:row r="68314" spans="1:32" x14ac:dyDescent="0.25">
      <x:c r="W68314" s="110"/>
      <x:c r="AA68314" s="110"/>
    </x:row>
    <x:row r="68315" spans="1:32" x14ac:dyDescent="0.25">
      <x:c r="W68315" s="110"/>
      <x:c r="AA68315" s="110"/>
    </x:row>
    <x:row r="68316" spans="1:32" x14ac:dyDescent="0.25">
      <x:c r="W68316" s="110"/>
      <x:c r="AA68316" s="110"/>
    </x:row>
    <x:row r="68317" spans="1:32" x14ac:dyDescent="0.25">
      <x:c r="W68317" s="110"/>
      <x:c r="AA68317" s="110"/>
    </x:row>
    <x:row r="68318" spans="1:32" x14ac:dyDescent="0.25">
      <x:c r="W68318" s="110"/>
      <x:c r="AA68318" s="110"/>
    </x:row>
    <x:row r="68319" spans="1:32" x14ac:dyDescent="0.25">
      <x:c r="W68319" s="110"/>
      <x:c r="AA68319" s="110"/>
    </x:row>
    <x:row r="68320" spans="1:32" x14ac:dyDescent="0.25">
      <x:c r="W68320" s="110"/>
      <x:c r="AA68320" s="110"/>
    </x:row>
    <x:row r="68321" spans="1:32" x14ac:dyDescent="0.25">
      <x:c r="W68321" s="110"/>
      <x:c r="AA68321" s="110"/>
    </x:row>
    <x:row r="68322" spans="1:32" x14ac:dyDescent="0.25">
      <x:c r="W68322" s="110"/>
      <x:c r="AA68322" s="110"/>
    </x:row>
    <x:row r="68323" spans="1:32" x14ac:dyDescent="0.25">
      <x:c r="W68323" s="110"/>
      <x:c r="AA68323" s="110"/>
    </x:row>
    <x:row r="68324" spans="1:32" x14ac:dyDescent="0.25">
      <x:c r="W68324" s="110"/>
      <x:c r="AA68324" s="110"/>
    </x:row>
    <x:row r="68325" spans="1:32" x14ac:dyDescent="0.25">
      <x:c r="W68325" s="110"/>
      <x:c r="AA68325" s="110"/>
    </x:row>
    <x:row r="68326" spans="1:32" x14ac:dyDescent="0.25">
      <x:c r="W68326" s="110"/>
      <x:c r="AA68326" s="110"/>
    </x:row>
    <x:row r="68327" spans="1:32" x14ac:dyDescent="0.25">
      <x:c r="W68327" s="110"/>
      <x:c r="AA68327" s="110"/>
    </x:row>
    <x:row r="68328" spans="1:32" x14ac:dyDescent="0.25">
      <x:c r="W68328" s="110"/>
      <x:c r="AA68328" s="110"/>
    </x:row>
    <x:row r="68329" spans="1:32" x14ac:dyDescent="0.25">
      <x:c r="W68329" s="110"/>
      <x:c r="AA68329" s="110"/>
    </x:row>
    <x:row r="68330" spans="1:32" x14ac:dyDescent="0.25">
      <x:c r="W68330" s="110"/>
      <x:c r="AA68330" s="110"/>
    </x:row>
    <x:row r="68331" spans="1:32" x14ac:dyDescent="0.25">
      <x:c r="W68331" s="110"/>
      <x:c r="AA68331" s="110"/>
    </x:row>
    <x:row r="68332" spans="1:32" x14ac:dyDescent="0.25">
      <x:c r="W68332" s="110"/>
      <x:c r="AA68332" s="110"/>
    </x:row>
    <x:row r="68333" spans="1:32" x14ac:dyDescent="0.25">
      <x:c r="W68333" s="110"/>
      <x:c r="AA68333" s="110"/>
    </x:row>
    <x:row r="68334" spans="1:32" x14ac:dyDescent="0.25">
      <x:c r="W68334" s="110"/>
      <x:c r="AA68334" s="110"/>
    </x:row>
    <x:row r="68335" spans="1:32" x14ac:dyDescent="0.25">
      <x:c r="W68335" s="110"/>
      <x:c r="AA68335" s="110"/>
    </x:row>
    <x:row r="68336" spans="1:32" x14ac:dyDescent="0.25">
      <x:c r="W68336" s="110"/>
      <x:c r="AA68336" s="110"/>
    </x:row>
    <x:row r="68337" spans="1:32" x14ac:dyDescent="0.25">
      <x:c r="W68337" s="110"/>
      <x:c r="AA68337" s="110"/>
    </x:row>
    <x:row r="68338" spans="1:32" x14ac:dyDescent="0.25">
      <x:c r="W68338" s="110"/>
      <x:c r="AA68338" s="110"/>
    </x:row>
    <x:row r="68339" spans="1:32" x14ac:dyDescent="0.25">
      <x:c r="W68339" s="110"/>
      <x:c r="AA68339" s="110"/>
    </x:row>
    <x:row r="68340" spans="1:32" x14ac:dyDescent="0.25">
      <x:c r="W68340" s="110"/>
      <x:c r="AA68340" s="110"/>
    </x:row>
    <x:row r="68341" spans="1:32" x14ac:dyDescent="0.25">
      <x:c r="W68341" s="110"/>
      <x:c r="AA68341" s="110"/>
    </x:row>
    <x:row r="68342" spans="1:32" x14ac:dyDescent="0.25">
      <x:c r="W68342" s="110"/>
      <x:c r="AA68342" s="110"/>
    </x:row>
    <x:row r="68343" spans="1:32" x14ac:dyDescent="0.25">
      <x:c r="W68343" s="110"/>
      <x:c r="AA68343" s="110"/>
    </x:row>
    <x:row r="68344" spans="1:32" x14ac:dyDescent="0.25">
      <x:c r="W68344" s="110"/>
      <x:c r="AA68344" s="110"/>
    </x:row>
    <x:row r="68345" spans="1:32" x14ac:dyDescent="0.25">
      <x:c r="W68345" s="110"/>
      <x:c r="AA68345" s="110"/>
    </x:row>
    <x:row r="68346" spans="1:32" x14ac:dyDescent="0.25">
      <x:c r="W68346" s="110"/>
      <x:c r="AA68346" s="110"/>
    </x:row>
    <x:row r="68347" spans="1:32" x14ac:dyDescent="0.25">
      <x:c r="W68347" s="110"/>
      <x:c r="AA68347" s="110"/>
    </x:row>
    <x:row r="68348" spans="1:32" x14ac:dyDescent="0.25">
      <x:c r="W68348" s="110"/>
      <x:c r="AA68348" s="110"/>
    </x:row>
    <x:row r="68349" spans="1:32" x14ac:dyDescent="0.25">
      <x:c r="W68349" s="110"/>
      <x:c r="AA68349" s="110"/>
    </x:row>
    <x:row r="68350" spans="1:32" x14ac:dyDescent="0.25">
      <x:c r="W68350" s="110"/>
      <x:c r="AA68350" s="110"/>
    </x:row>
    <x:row r="68351" spans="1:32" x14ac:dyDescent="0.25">
      <x:c r="W68351" s="110"/>
      <x:c r="AA68351" s="110"/>
    </x:row>
    <x:row r="68352" spans="1:32" x14ac:dyDescent="0.25">
      <x:c r="W68352" s="110"/>
      <x:c r="AA68352" s="110"/>
    </x:row>
    <x:row r="68353" spans="1:32" x14ac:dyDescent="0.25">
      <x:c r="W68353" s="110"/>
      <x:c r="AA68353" s="110"/>
    </x:row>
    <x:row r="68354" spans="1:32" x14ac:dyDescent="0.25">
      <x:c r="W68354" s="110"/>
      <x:c r="AA68354" s="110"/>
    </x:row>
    <x:row r="68355" spans="1:32" x14ac:dyDescent="0.25">
      <x:c r="W68355" s="110"/>
      <x:c r="AA68355" s="110"/>
    </x:row>
    <x:row r="68356" spans="1:32" x14ac:dyDescent="0.25">
      <x:c r="W68356" s="110"/>
      <x:c r="AA68356" s="110"/>
    </x:row>
    <x:row r="68357" spans="1:32" x14ac:dyDescent="0.25">
      <x:c r="W68357" s="110"/>
      <x:c r="AA68357" s="110"/>
    </x:row>
    <x:row r="68358" spans="1:32" x14ac:dyDescent="0.25">
      <x:c r="W68358" s="110"/>
      <x:c r="AA68358" s="110"/>
    </x:row>
    <x:row r="68359" spans="1:32" x14ac:dyDescent="0.25">
      <x:c r="W68359" s="110"/>
      <x:c r="AA68359" s="110"/>
    </x:row>
    <x:row r="68360" spans="1:32" x14ac:dyDescent="0.25">
      <x:c r="W68360" s="110"/>
      <x:c r="AA68360" s="110"/>
    </x:row>
    <x:row r="68361" spans="1:32" x14ac:dyDescent="0.25">
      <x:c r="W68361" s="110"/>
      <x:c r="AA68361" s="110"/>
    </x:row>
    <x:row r="68362" spans="1:32" x14ac:dyDescent="0.25">
      <x:c r="W68362" s="110"/>
      <x:c r="AA68362" s="110"/>
    </x:row>
    <x:row r="68363" spans="1:32" x14ac:dyDescent="0.25">
      <x:c r="W68363" s="110"/>
      <x:c r="AA68363" s="110"/>
    </x:row>
    <x:row r="68364" spans="1:32" x14ac:dyDescent="0.25">
      <x:c r="W68364" s="110"/>
      <x:c r="AA68364" s="110"/>
    </x:row>
    <x:row r="68365" spans="1:32" x14ac:dyDescent="0.25">
      <x:c r="W68365" s="110"/>
      <x:c r="AA68365" s="110"/>
    </x:row>
    <x:row r="68366" spans="1:32" x14ac:dyDescent="0.25">
      <x:c r="W68366" s="110"/>
      <x:c r="AA68366" s="110"/>
    </x:row>
    <x:row r="68367" spans="1:32" x14ac:dyDescent="0.25">
      <x:c r="W68367" s="110"/>
      <x:c r="AA68367" s="110"/>
    </x:row>
    <x:row r="68368" spans="1:32" x14ac:dyDescent="0.25">
      <x:c r="W68368" s="110"/>
      <x:c r="AA68368" s="110"/>
    </x:row>
    <x:row r="68369" spans="1:32" x14ac:dyDescent="0.25">
      <x:c r="W68369" s="110"/>
      <x:c r="AA68369" s="110"/>
    </x:row>
    <x:row r="68370" spans="1:32" x14ac:dyDescent="0.25">
      <x:c r="W68370" s="110"/>
      <x:c r="AA68370" s="110"/>
    </x:row>
    <x:row r="68371" spans="1:32" x14ac:dyDescent="0.25">
      <x:c r="W68371" s="110"/>
      <x:c r="AA68371" s="110"/>
    </x:row>
    <x:row r="68372" spans="1:32" x14ac:dyDescent="0.25">
      <x:c r="W68372" s="110"/>
      <x:c r="AA68372" s="110"/>
    </x:row>
    <x:row r="68373" spans="1:32" x14ac:dyDescent="0.25">
      <x:c r="W68373" s="110"/>
      <x:c r="AA68373" s="110"/>
    </x:row>
    <x:row r="68374" spans="1:32" x14ac:dyDescent="0.25">
      <x:c r="W68374" s="110"/>
      <x:c r="AA68374" s="110"/>
    </x:row>
    <x:row r="68375" spans="1:32" x14ac:dyDescent="0.25">
      <x:c r="W68375" s="110"/>
      <x:c r="AA68375" s="110"/>
    </x:row>
    <x:row r="68376" spans="1:32" x14ac:dyDescent="0.25">
      <x:c r="W68376" s="110"/>
      <x:c r="AA68376" s="110"/>
    </x:row>
    <x:row r="68377" spans="1:32" x14ac:dyDescent="0.25">
      <x:c r="W68377" s="110"/>
      <x:c r="AA68377" s="110"/>
    </x:row>
    <x:row r="68378" spans="1:32" x14ac:dyDescent="0.25">
      <x:c r="W68378" s="110"/>
      <x:c r="AA68378" s="110"/>
    </x:row>
    <x:row r="68379" spans="1:32" x14ac:dyDescent="0.25">
      <x:c r="W68379" s="110"/>
      <x:c r="AA68379" s="110"/>
    </x:row>
    <x:row r="68380" spans="1:32" x14ac:dyDescent="0.25">
      <x:c r="W68380" s="110"/>
      <x:c r="AA68380" s="110"/>
    </x:row>
    <x:row r="68381" spans="1:32" x14ac:dyDescent="0.25">
      <x:c r="W68381" s="110"/>
      <x:c r="AA68381" s="110"/>
    </x:row>
    <x:row r="68382" spans="1:32" x14ac:dyDescent="0.25">
      <x:c r="W68382" s="110"/>
      <x:c r="AA68382" s="110"/>
    </x:row>
    <x:row r="68383" spans="1:32" x14ac:dyDescent="0.25">
      <x:c r="W68383" s="110"/>
      <x:c r="AA68383" s="110"/>
    </x:row>
    <x:row r="68384" spans="1:32" x14ac:dyDescent="0.25">
      <x:c r="W68384" s="110"/>
      <x:c r="AA68384" s="110"/>
    </x:row>
    <x:row r="68385" spans="1:32" x14ac:dyDescent="0.25">
      <x:c r="W68385" s="110"/>
      <x:c r="AA68385" s="110"/>
    </x:row>
    <x:row r="68386" spans="1:32" x14ac:dyDescent="0.25">
      <x:c r="W68386" s="110"/>
      <x:c r="AA68386" s="110"/>
    </x:row>
    <x:row r="68387" spans="1:32" x14ac:dyDescent="0.25">
      <x:c r="W68387" s="110"/>
      <x:c r="AA68387" s="110"/>
    </x:row>
    <x:row r="68388" spans="1:32" x14ac:dyDescent="0.25">
      <x:c r="W68388" s="110"/>
      <x:c r="AA68388" s="110"/>
    </x:row>
    <x:row r="68389" spans="1:32" x14ac:dyDescent="0.25">
      <x:c r="W68389" s="110"/>
      <x:c r="AA68389" s="110"/>
    </x:row>
    <x:row r="68390" spans="1:32" x14ac:dyDescent="0.25">
      <x:c r="W68390" s="110"/>
      <x:c r="AA68390" s="110"/>
    </x:row>
    <x:row r="68391" spans="1:32" x14ac:dyDescent="0.25">
      <x:c r="W68391" s="110"/>
      <x:c r="AA68391" s="110"/>
    </x:row>
    <x:row r="68392" spans="1:32" x14ac:dyDescent="0.25">
      <x:c r="W68392" s="110"/>
      <x:c r="AA68392" s="110"/>
    </x:row>
    <x:row r="68393" spans="1:32" x14ac:dyDescent="0.25">
      <x:c r="W68393" s="110"/>
      <x:c r="AA68393" s="110"/>
    </x:row>
    <x:row r="68394" spans="1:32" x14ac:dyDescent="0.25">
      <x:c r="W68394" s="110"/>
      <x:c r="AA68394" s="110"/>
    </x:row>
    <x:row r="68395" spans="1:32" x14ac:dyDescent="0.25">
      <x:c r="W68395" s="110"/>
      <x:c r="AA68395" s="110"/>
    </x:row>
    <x:row r="68396" spans="1:32" x14ac:dyDescent="0.25">
      <x:c r="W68396" s="110"/>
      <x:c r="AA68396" s="110"/>
    </x:row>
    <x:row r="68397" spans="1:32" x14ac:dyDescent="0.25">
      <x:c r="W68397" s="110"/>
      <x:c r="AA68397" s="110"/>
    </x:row>
    <x:row r="68398" spans="1:32" x14ac:dyDescent="0.25">
      <x:c r="W68398" s="110"/>
      <x:c r="AA68398" s="110"/>
    </x:row>
    <x:row r="68399" spans="1:32" x14ac:dyDescent="0.25">
      <x:c r="W68399" s="110"/>
      <x:c r="AA68399" s="110"/>
    </x:row>
    <x:row r="68400" spans="1:32" x14ac:dyDescent="0.25">
      <x:c r="W68400" s="110"/>
      <x:c r="AA68400" s="110"/>
    </x:row>
    <x:row r="68401" spans="1:32" x14ac:dyDescent="0.25">
      <x:c r="W68401" s="110"/>
      <x:c r="AA68401" s="110"/>
    </x:row>
    <x:row r="68402" spans="1:32" x14ac:dyDescent="0.25">
      <x:c r="W68402" s="110"/>
      <x:c r="AA68402" s="110"/>
    </x:row>
    <x:row r="68403" spans="1:32" x14ac:dyDescent="0.25">
      <x:c r="W68403" s="110"/>
      <x:c r="AA68403" s="110"/>
    </x:row>
    <x:row r="68404" spans="1:32" x14ac:dyDescent="0.25">
      <x:c r="W68404" s="110"/>
      <x:c r="AA68404" s="110"/>
    </x:row>
    <x:row r="68405" spans="1:32" x14ac:dyDescent="0.25">
      <x:c r="W68405" s="110"/>
      <x:c r="AA68405" s="110"/>
    </x:row>
    <x:row r="68406" spans="1:32" x14ac:dyDescent="0.25">
      <x:c r="W68406" s="110"/>
      <x:c r="AA68406" s="110"/>
    </x:row>
    <x:row r="68407" spans="1:32" x14ac:dyDescent="0.25">
      <x:c r="W68407" s="110"/>
      <x:c r="AA68407" s="110"/>
    </x:row>
    <x:row r="68408" spans="1:32" x14ac:dyDescent="0.25">
      <x:c r="W68408" s="110"/>
      <x:c r="AA68408" s="110"/>
    </x:row>
    <x:row r="68409" spans="1:32" x14ac:dyDescent="0.25">
      <x:c r="W68409" s="110"/>
      <x:c r="AA68409" s="110"/>
    </x:row>
    <x:row r="68410" spans="1:32" x14ac:dyDescent="0.25">
      <x:c r="W68410" s="110"/>
      <x:c r="AA68410" s="110"/>
    </x:row>
    <x:row r="68411" spans="1:32" x14ac:dyDescent="0.25">
      <x:c r="W68411" s="110"/>
      <x:c r="AA68411" s="110"/>
    </x:row>
    <x:row r="68412" spans="1:32" x14ac:dyDescent="0.25">
      <x:c r="W68412" s="110"/>
      <x:c r="AA68412" s="110"/>
    </x:row>
    <x:row r="68413" spans="1:32" x14ac:dyDescent="0.25">
      <x:c r="W68413" s="110"/>
      <x:c r="AA68413" s="110"/>
    </x:row>
    <x:row r="68414" spans="1:32" x14ac:dyDescent="0.25">
      <x:c r="W68414" s="110"/>
      <x:c r="AA68414" s="110"/>
    </x:row>
    <x:row r="68415" spans="1:32" x14ac:dyDescent="0.25">
      <x:c r="W68415" s="110"/>
      <x:c r="AA68415" s="110"/>
    </x:row>
    <x:row r="68416" spans="1:32" x14ac:dyDescent="0.25">
      <x:c r="W68416" s="110"/>
      <x:c r="AA68416" s="110"/>
    </x:row>
    <x:row r="68417" spans="1:32" x14ac:dyDescent="0.25">
      <x:c r="W68417" s="110"/>
      <x:c r="AA68417" s="110"/>
    </x:row>
    <x:row r="68418" spans="1:32" x14ac:dyDescent="0.25">
      <x:c r="W68418" s="110"/>
      <x:c r="AA68418" s="110"/>
    </x:row>
    <x:row r="68419" spans="1:32" x14ac:dyDescent="0.25">
      <x:c r="W68419" s="110"/>
      <x:c r="AA68419" s="110"/>
    </x:row>
    <x:row r="68420" spans="1:32" x14ac:dyDescent="0.25">
      <x:c r="W68420" s="110"/>
      <x:c r="AA68420" s="110"/>
    </x:row>
    <x:row r="68421" spans="1:32" x14ac:dyDescent="0.25">
      <x:c r="W68421" s="110"/>
      <x:c r="AA68421" s="110"/>
    </x:row>
    <x:row r="68422" spans="1:32" x14ac:dyDescent="0.25">
      <x:c r="W68422" s="110"/>
      <x:c r="AA68422" s="110"/>
    </x:row>
    <x:row r="68423" spans="1:32" x14ac:dyDescent="0.25">
      <x:c r="W68423" s="110"/>
      <x:c r="AA68423" s="110"/>
    </x:row>
    <x:row r="68424" spans="1:32" x14ac:dyDescent="0.25">
      <x:c r="W68424" s="110"/>
      <x:c r="AA68424" s="110"/>
    </x:row>
    <x:row r="68425" spans="1:32" x14ac:dyDescent="0.25">
      <x:c r="W68425" s="110"/>
      <x:c r="AA68425" s="110"/>
    </x:row>
    <x:row r="68426" spans="1:32" x14ac:dyDescent="0.25">
      <x:c r="W68426" s="110"/>
      <x:c r="AA68426" s="110"/>
    </x:row>
    <x:row r="68427" spans="1:32" x14ac:dyDescent="0.25">
      <x:c r="W68427" s="110"/>
      <x:c r="AA68427" s="110"/>
    </x:row>
    <x:row r="68428" spans="1:32" x14ac:dyDescent="0.25">
      <x:c r="W68428" s="110"/>
      <x:c r="AA68428" s="110"/>
    </x:row>
    <x:row r="68429" spans="1:32" x14ac:dyDescent="0.25">
      <x:c r="W68429" s="110"/>
      <x:c r="AA68429" s="110"/>
    </x:row>
    <x:row r="68430" spans="1:32" x14ac:dyDescent="0.25">
      <x:c r="W68430" s="110"/>
      <x:c r="AA68430" s="110"/>
    </x:row>
    <x:row r="68431" spans="1:32" x14ac:dyDescent="0.25">
      <x:c r="W68431" s="110"/>
      <x:c r="AA68431" s="110"/>
    </x:row>
    <x:row r="68432" spans="1:32" x14ac:dyDescent="0.25">
      <x:c r="W68432" s="110"/>
      <x:c r="AA68432" s="110"/>
    </x:row>
    <x:row r="68433" spans="1:32" x14ac:dyDescent="0.25">
      <x:c r="W68433" s="110"/>
      <x:c r="AA68433" s="110"/>
    </x:row>
    <x:row r="68434" spans="1:32" x14ac:dyDescent="0.25">
      <x:c r="W68434" s="110"/>
      <x:c r="AA68434" s="110"/>
    </x:row>
    <x:row r="68435" spans="1:32" x14ac:dyDescent="0.25">
      <x:c r="W68435" s="110"/>
      <x:c r="AA68435" s="110"/>
    </x:row>
    <x:row r="68436" spans="1:32" x14ac:dyDescent="0.25">
      <x:c r="W68436" s="110"/>
      <x:c r="AA68436" s="110"/>
    </x:row>
    <x:row r="68437" spans="1:32" x14ac:dyDescent="0.25">
      <x:c r="W68437" s="110"/>
      <x:c r="AA68437" s="110"/>
    </x:row>
    <x:row r="68438" spans="1:32" x14ac:dyDescent="0.25">
      <x:c r="W68438" s="110"/>
      <x:c r="AA68438" s="110"/>
    </x:row>
    <x:row r="68439" spans="1:32" x14ac:dyDescent="0.25">
      <x:c r="W68439" s="110"/>
      <x:c r="AA68439" s="110"/>
    </x:row>
    <x:row r="68440" spans="1:32" x14ac:dyDescent="0.25">
      <x:c r="W68440" s="110"/>
      <x:c r="AA68440" s="110"/>
    </x:row>
    <x:row r="68441" spans="1:32" x14ac:dyDescent="0.25">
      <x:c r="W68441" s="110"/>
      <x:c r="AA68441" s="110"/>
    </x:row>
    <x:row r="68442" spans="1:32" x14ac:dyDescent="0.25">
      <x:c r="W68442" s="110"/>
      <x:c r="AA68442" s="110"/>
    </x:row>
    <x:row r="68443" spans="1:32" x14ac:dyDescent="0.25">
      <x:c r="W68443" s="110"/>
      <x:c r="AA68443" s="110"/>
    </x:row>
    <x:row r="68444" spans="1:32" x14ac:dyDescent="0.25">
      <x:c r="W68444" s="110"/>
      <x:c r="AA68444" s="110"/>
    </x:row>
    <x:row r="68445" spans="1:32" x14ac:dyDescent="0.25">
      <x:c r="W68445" s="110"/>
      <x:c r="AA68445" s="110"/>
    </x:row>
    <x:row r="68446" spans="1:32" x14ac:dyDescent="0.25">
      <x:c r="W68446" s="110"/>
      <x:c r="AA68446" s="110"/>
    </x:row>
    <x:row r="68447" spans="1:32" x14ac:dyDescent="0.25">
      <x:c r="W68447" s="110"/>
      <x:c r="AA68447" s="110"/>
    </x:row>
    <x:row r="68448" spans="1:32" x14ac:dyDescent="0.25">
      <x:c r="W68448" s="110"/>
      <x:c r="AA68448" s="110"/>
    </x:row>
    <x:row r="68449" spans="1:32" x14ac:dyDescent="0.25">
      <x:c r="W68449" s="110"/>
      <x:c r="AA68449" s="110"/>
    </x:row>
    <x:row r="68450" spans="1:32" x14ac:dyDescent="0.25">
      <x:c r="W68450" s="110"/>
      <x:c r="AA68450" s="110"/>
    </x:row>
    <x:row r="68451" spans="1:32" x14ac:dyDescent="0.25">
      <x:c r="W68451" s="110"/>
      <x:c r="AA68451" s="110"/>
    </x:row>
    <x:row r="68452" spans="1:32" x14ac:dyDescent="0.25">
      <x:c r="W68452" s="110"/>
      <x:c r="AA68452" s="110"/>
    </x:row>
    <x:row r="68453" spans="1:32" x14ac:dyDescent="0.25">
      <x:c r="W68453" s="110"/>
      <x:c r="AA68453" s="110"/>
    </x:row>
    <x:row r="68454" spans="1:32" x14ac:dyDescent="0.25">
      <x:c r="W68454" s="110"/>
      <x:c r="AA68454" s="110"/>
    </x:row>
    <x:row r="68455" spans="1:32" x14ac:dyDescent="0.25">
      <x:c r="W68455" s="110"/>
      <x:c r="AA68455" s="110"/>
    </x:row>
    <x:row r="68456" spans="1:32" x14ac:dyDescent="0.25">
      <x:c r="W68456" s="110"/>
      <x:c r="AA68456" s="110"/>
    </x:row>
    <x:row r="68457" spans="1:32" x14ac:dyDescent="0.25">
      <x:c r="W68457" s="110"/>
      <x:c r="AA68457" s="110"/>
    </x:row>
    <x:row r="68458" spans="1:32" x14ac:dyDescent="0.25">
      <x:c r="W68458" s="110"/>
      <x:c r="AA68458" s="110"/>
    </x:row>
    <x:row r="68459" spans="1:32" x14ac:dyDescent="0.25">
      <x:c r="W68459" s="110"/>
      <x:c r="AA68459" s="110"/>
    </x:row>
    <x:row r="68460" spans="1:32" x14ac:dyDescent="0.25">
      <x:c r="W68460" s="110"/>
      <x:c r="AA68460" s="110"/>
    </x:row>
    <x:row r="68461" spans="1:32" x14ac:dyDescent="0.25">
      <x:c r="W68461" s="110"/>
      <x:c r="AA68461" s="110"/>
    </x:row>
    <x:row r="68462" spans="1:32" x14ac:dyDescent="0.25">
      <x:c r="W68462" s="110"/>
      <x:c r="AA68462" s="110"/>
    </x:row>
    <x:row r="68463" spans="1:32" x14ac:dyDescent="0.25">
      <x:c r="W68463" s="110"/>
      <x:c r="AA68463" s="110"/>
    </x:row>
    <x:row r="68464" spans="1:32" x14ac:dyDescent="0.25">
      <x:c r="W68464" s="110"/>
      <x:c r="AA68464" s="110"/>
    </x:row>
    <x:row r="68465" spans="1:32" x14ac:dyDescent="0.25">
      <x:c r="W68465" s="110"/>
      <x:c r="AA68465" s="110"/>
    </x:row>
    <x:row r="68466" spans="1:32" x14ac:dyDescent="0.25">
      <x:c r="W68466" s="110"/>
      <x:c r="AA68466" s="110"/>
    </x:row>
    <x:row r="68467" spans="1:32" x14ac:dyDescent="0.25">
      <x:c r="W68467" s="110"/>
      <x:c r="AA68467" s="110"/>
    </x:row>
    <x:row r="68468" spans="1:32" x14ac:dyDescent="0.25">
      <x:c r="W68468" s="110"/>
      <x:c r="AA68468" s="110"/>
    </x:row>
    <x:row r="68469" spans="1:32" x14ac:dyDescent="0.25">
      <x:c r="W68469" s="110"/>
      <x:c r="AA68469" s="110"/>
    </x:row>
    <x:row r="68470" spans="1:32" x14ac:dyDescent="0.25">
      <x:c r="W68470" s="110"/>
      <x:c r="AA68470" s="110"/>
    </x:row>
    <x:row r="68471" spans="1:32" x14ac:dyDescent="0.25">
      <x:c r="W68471" s="110"/>
      <x:c r="AA68471" s="110"/>
    </x:row>
    <x:row r="68472" spans="1:32" x14ac:dyDescent="0.25">
      <x:c r="W68472" s="110"/>
      <x:c r="AA68472" s="110"/>
    </x:row>
    <x:row r="68473" spans="1:32" x14ac:dyDescent="0.25">
      <x:c r="W68473" s="110"/>
      <x:c r="AA68473" s="110"/>
    </x:row>
    <x:row r="68474" spans="1:32" x14ac:dyDescent="0.25">
      <x:c r="W68474" s="110"/>
      <x:c r="AA68474" s="110"/>
    </x:row>
    <x:row r="68475" spans="1:32" x14ac:dyDescent="0.25">
      <x:c r="W68475" s="110"/>
      <x:c r="AA68475" s="110"/>
    </x:row>
    <x:row r="68476" spans="1:32" x14ac:dyDescent="0.25">
      <x:c r="W68476" s="110"/>
      <x:c r="AA68476" s="110"/>
    </x:row>
    <x:row r="68477" spans="1:32" x14ac:dyDescent="0.25">
      <x:c r="W68477" s="110"/>
      <x:c r="AA68477" s="110"/>
    </x:row>
    <x:row r="68478" spans="1:32" x14ac:dyDescent="0.25">
      <x:c r="W68478" s="110"/>
      <x:c r="AA68478" s="110"/>
    </x:row>
    <x:row r="68479" spans="1:32" x14ac:dyDescent="0.25">
      <x:c r="W68479" s="110"/>
      <x:c r="AA68479" s="110"/>
    </x:row>
    <x:row r="68480" spans="1:32" x14ac:dyDescent="0.25">
      <x:c r="W68480" s="110"/>
      <x:c r="AA68480" s="110"/>
    </x:row>
    <x:row r="68481" spans="1:32" x14ac:dyDescent="0.25">
      <x:c r="W68481" s="110"/>
      <x:c r="AA68481" s="110"/>
    </x:row>
    <x:row r="68482" spans="1:32" x14ac:dyDescent="0.25">
      <x:c r="W68482" s="110"/>
      <x:c r="AA68482" s="110"/>
    </x:row>
    <x:row r="68483" spans="1:32" x14ac:dyDescent="0.25">
      <x:c r="W68483" s="110"/>
      <x:c r="AA68483" s="110"/>
    </x:row>
    <x:row r="68484" spans="1:32" x14ac:dyDescent="0.25">
      <x:c r="W68484" s="110"/>
      <x:c r="AA68484" s="110"/>
    </x:row>
    <x:row r="68485" spans="1:32" x14ac:dyDescent="0.25">
      <x:c r="W68485" s="110"/>
      <x:c r="AA68485" s="110"/>
    </x:row>
    <x:row r="68486" spans="1:32" x14ac:dyDescent="0.25">
      <x:c r="W68486" s="110"/>
      <x:c r="AA68486" s="110"/>
    </x:row>
    <x:row r="68487" spans="1:32" x14ac:dyDescent="0.25">
      <x:c r="W68487" s="110"/>
      <x:c r="AA68487" s="110"/>
    </x:row>
    <x:row r="68488" spans="1:32" x14ac:dyDescent="0.25">
      <x:c r="W68488" s="110"/>
      <x:c r="AA68488" s="110"/>
    </x:row>
    <x:row r="68489" spans="1:32" x14ac:dyDescent="0.25">
      <x:c r="W68489" s="110"/>
      <x:c r="AA68489" s="110"/>
    </x:row>
    <x:row r="68490" spans="1:32" x14ac:dyDescent="0.25">
      <x:c r="W68490" s="110"/>
      <x:c r="AA68490" s="110"/>
    </x:row>
    <x:row r="68491" spans="1:32" x14ac:dyDescent="0.25">
      <x:c r="W68491" s="110"/>
      <x:c r="AA68491" s="110"/>
    </x:row>
    <x:row r="68492" spans="1:32" x14ac:dyDescent="0.25">
      <x:c r="W68492" s="110"/>
      <x:c r="AA68492" s="110"/>
    </x:row>
    <x:row r="68493" spans="1:32" x14ac:dyDescent="0.25">
      <x:c r="W68493" s="110"/>
      <x:c r="AA68493" s="110"/>
    </x:row>
    <x:row r="68494" spans="1:32" x14ac:dyDescent="0.25">
      <x:c r="W68494" s="110"/>
      <x:c r="AA68494" s="110"/>
    </x:row>
    <x:row r="68495" spans="1:32" x14ac:dyDescent="0.25">
      <x:c r="W68495" s="110"/>
      <x:c r="AA68495" s="110"/>
    </x:row>
    <x:row r="68496" spans="1:32" x14ac:dyDescent="0.25">
      <x:c r="W68496" s="110"/>
      <x:c r="AA68496" s="110"/>
    </x:row>
    <x:row r="68497" spans="1:32" x14ac:dyDescent="0.25">
      <x:c r="W68497" s="110"/>
      <x:c r="AA68497" s="110"/>
    </x:row>
    <x:row r="68498" spans="1:32" x14ac:dyDescent="0.25">
      <x:c r="W68498" s="110"/>
      <x:c r="AA68498" s="110"/>
    </x:row>
    <x:row r="68499" spans="1:32" x14ac:dyDescent="0.25">
      <x:c r="W68499" s="110"/>
      <x:c r="AA68499" s="110"/>
    </x:row>
    <x:row r="68500" spans="1:32" x14ac:dyDescent="0.25">
      <x:c r="W68500" s="110"/>
      <x:c r="AA68500" s="110"/>
    </x:row>
    <x:row r="68501" spans="1:32" x14ac:dyDescent="0.25">
      <x:c r="W68501" s="110"/>
      <x:c r="AA68501" s="110"/>
    </x:row>
    <x:row r="68502" spans="1:32" x14ac:dyDescent="0.25">
      <x:c r="W68502" s="110"/>
      <x:c r="AA68502" s="110"/>
    </x:row>
    <x:row r="68503" spans="1:32" x14ac:dyDescent="0.25">
      <x:c r="W68503" s="110"/>
      <x:c r="AA68503" s="110"/>
    </x:row>
    <x:row r="68504" spans="1:32" x14ac:dyDescent="0.25">
      <x:c r="W68504" s="110"/>
      <x:c r="AA68504" s="110"/>
    </x:row>
    <x:row r="68505" spans="1:32" x14ac:dyDescent="0.25">
      <x:c r="W68505" s="110"/>
      <x:c r="AA68505" s="110"/>
    </x:row>
    <x:row r="68506" spans="1:32" x14ac:dyDescent="0.25">
      <x:c r="W68506" s="110"/>
      <x:c r="AA68506" s="110"/>
    </x:row>
    <x:row r="68507" spans="1:32" x14ac:dyDescent="0.25">
      <x:c r="W68507" s="110"/>
      <x:c r="AA68507" s="110"/>
    </x:row>
    <x:row r="68508" spans="1:32" x14ac:dyDescent="0.25">
      <x:c r="W68508" s="110"/>
      <x:c r="AA68508" s="110"/>
    </x:row>
    <x:row r="68509" spans="1:32" x14ac:dyDescent="0.25">
      <x:c r="W68509" s="110"/>
      <x:c r="AA68509" s="110"/>
    </x:row>
    <x:row r="68510" spans="1:32" x14ac:dyDescent="0.25">
      <x:c r="W68510" s="110"/>
      <x:c r="AA68510" s="110"/>
    </x:row>
    <x:row r="68511" spans="1:32" x14ac:dyDescent="0.25">
      <x:c r="W68511" s="110"/>
      <x:c r="AA68511" s="110"/>
    </x:row>
    <x:row r="68512" spans="1:32" x14ac:dyDescent="0.25">
      <x:c r="W68512" s="110"/>
      <x:c r="AA68512" s="110"/>
    </x:row>
    <x:row r="68513" spans="1:32" x14ac:dyDescent="0.25">
      <x:c r="W68513" s="110"/>
      <x:c r="AA68513" s="110"/>
    </x:row>
    <x:row r="68514" spans="1:32" x14ac:dyDescent="0.25">
      <x:c r="W68514" s="110"/>
      <x:c r="AA68514" s="110"/>
    </x:row>
    <x:row r="68515" spans="1:32" x14ac:dyDescent="0.25">
      <x:c r="W68515" s="110"/>
      <x:c r="AA68515" s="110"/>
    </x:row>
    <x:row r="68516" spans="1:32" x14ac:dyDescent="0.25">
      <x:c r="W68516" s="110"/>
      <x:c r="AA68516" s="110"/>
    </x:row>
    <x:row r="68517" spans="1:32" x14ac:dyDescent="0.25">
      <x:c r="W68517" s="110"/>
      <x:c r="AA68517" s="110"/>
    </x:row>
    <x:row r="68518" spans="1:32" x14ac:dyDescent="0.25">
      <x:c r="W68518" s="110"/>
      <x:c r="AA68518" s="110"/>
    </x:row>
    <x:row r="68519" spans="1:32" x14ac:dyDescent="0.25">
      <x:c r="W68519" s="110"/>
      <x:c r="AA68519" s="110"/>
    </x:row>
    <x:row r="68520" spans="1:32" x14ac:dyDescent="0.25">
      <x:c r="W68520" s="110"/>
      <x:c r="AA68520" s="110"/>
    </x:row>
    <x:row r="68521" spans="1:32" x14ac:dyDescent="0.25">
      <x:c r="W68521" s="110"/>
      <x:c r="AA68521" s="110"/>
    </x:row>
    <x:row r="68522" spans="1:32" x14ac:dyDescent="0.25">
      <x:c r="W68522" s="110"/>
      <x:c r="AA68522" s="110"/>
    </x:row>
    <x:row r="68523" spans="1:32" x14ac:dyDescent="0.25">
      <x:c r="W68523" s="110"/>
      <x:c r="AA68523" s="110"/>
    </x:row>
    <x:row r="68524" spans="1:32" x14ac:dyDescent="0.25">
      <x:c r="W68524" s="110"/>
      <x:c r="AA68524" s="110"/>
    </x:row>
    <x:row r="68525" spans="1:32" x14ac:dyDescent="0.25">
      <x:c r="W68525" s="110"/>
      <x:c r="AA68525" s="110"/>
    </x:row>
    <x:row r="68526" spans="1:32" x14ac:dyDescent="0.25">
      <x:c r="W68526" s="110"/>
      <x:c r="AA68526" s="110"/>
    </x:row>
    <x:row r="68527" spans="1:32" x14ac:dyDescent="0.25">
      <x:c r="W68527" s="110"/>
      <x:c r="AA68527" s="110"/>
    </x:row>
    <x:row r="68528" spans="1:32" x14ac:dyDescent="0.25">
      <x:c r="W68528" s="110"/>
      <x:c r="AA68528" s="110"/>
    </x:row>
    <x:row r="68529" spans="1:32" x14ac:dyDescent="0.25">
      <x:c r="W68529" s="110"/>
      <x:c r="AA68529" s="110"/>
    </x:row>
    <x:row r="68530" spans="1:32" x14ac:dyDescent="0.25">
      <x:c r="W68530" s="110"/>
      <x:c r="AA68530" s="110"/>
    </x:row>
    <x:row r="68531" spans="1:32" x14ac:dyDescent="0.25">
      <x:c r="W68531" s="110"/>
      <x:c r="AA68531" s="110"/>
    </x:row>
    <x:row r="68532" spans="1:32" x14ac:dyDescent="0.25">
      <x:c r="W68532" s="110"/>
      <x:c r="AA68532" s="110"/>
    </x:row>
    <x:row r="68533" spans="1:32" x14ac:dyDescent="0.25">
      <x:c r="W68533" s="110"/>
      <x:c r="AA68533" s="110"/>
    </x:row>
    <x:row r="68534" spans="1:32" x14ac:dyDescent="0.25">
      <x:c r="W68534" s="110"/>
      <x:c r="AA68534" s="110"/>
    </x:row>
    <x:row r="68535" spans="1:32" x14ac:dyDescent="0.25">
      <x:c r="W68535" s="110"/>
      <x:c r="AA68535" s="110"/>
    </x:row>
    <x:row r="68536" spans="1:32" x14ac:dyDescent="0.25">
      <x:c r="W68536" s="110"/>
      <x:c r="AA68536" s="110"/>
    </x:row>
    <x:row r="68537" spans="1:32" x14ac:dyDescent="0.25">
      <x:c r="W68537" s="110"/>
      <x:c r="AA68537" s="110"/>
    </x:row>
    <x:row r="68538" spans="1:32" x14ac:dyDescent="0.25">
      <x:c r="W68538" s="110"/>
      <x:c r="AA68538" s="110"/>
    </x:row>
    <x:row r="68539" spans="1:32" x14ac:dyDescent="0.25">
      <x:c r="W68539" s="110"/>
      <x:c r="AA68539" s="110"/>
    </x:row>
    <x:row r="68540" spans="1:32" x14ac:dyDescent="0.25">
      <x:c r="W68540" s="110"/>
      <x:c r="AA68540" s="110"/>
    </x:row>
    <x:row r="68541" spans="1:32" x14ac:dyDescent="0.25">
      <x:c r="W68541" s="110"/>
      <x:c r="AA68541" s="110"/>
    </x:row>
    <x:row r="68542" spans="1:32" x14ac:dyDescent="0.25">
      <x:c r="W68542" s="110"/>
      <x:c r="AA68542" s="110"/>
    </x:row>
    <x:row r="68543" spans="1:32" x14ac:dyDescent="0.25">
      <x:c r="W68543" s="110"/>
      <x:c r="AA68543" s="110"/>
    </x:row>
    <x:row r="68544" spans="1:32" x14ac:dyDescent="0.25">
      <x:c r="W68544" s="110"/>
      <x:c r="AA68544" s="110"/>
    </x:row>
    <x:row r="68545" spans="1:32" x14ac:dyDescent="0.25">
      <x:c r="W68545" s="110"/>
      <x:c r="AA68545" s="110"/>
    </x:row>
    <x:row r="68546" spans="1:32" x14ac:dyDescent="0.25">
      <x:c r="W68546" s="110"/>
      <x:c r="AA68546" s="110"/>
    </x:row>
    <x:row r="68547" spans="1:32" x14ac:dyDescent="0.25">
      <x:c r="W68547" s="110"/>
      <x:c r="AA68547" s="110"/>
    </x:row>
    <x:row r="68548" spans="1:32" x14ac:dyDescent="0.25">
      <x:c r="W68548" s="110"/>
      <x:c r="AA68548" s="110"/>
    </x:row>
    <x:row r="68549" spans="1:32" x14ac:dyDescent="0.25">
      <x:c r="W68549" s="110"/>
      <x:c r="AA68549" s="110"/>
    </x:row>
    <x:row r="68550" spans="1:32" x14ac:dyDescent="0.25">
      <x:c r="W68550" s="110"/>
      <x:c r="AA68550" s="110"/>
    </x:row>
    <x:row r="68551" spans="1:32" x14ac:dyDescent="0.25">
      <x:c r="W68551" s="110"/>
      <x:c r="AA68551" s="110"/>
    </x:row>
    <x:row r="68552" spans="1:32" x14ac:dyDescent="0.25">
      <x:c r="W68552" s="110"/>
      <x:c r="AA68552" s="110"/>
    </x:row>
    <x:row r="68553" spans="1:32" x14ac:dyDescent="0.25">
      <x:c r="W68553" s="110"/>
      <x:c r="AA68553" s="110"/>
    </x:row>
    <x:row r="68554" spans="1:32" x14ac:dyDescent="0.25">
      <x:c r="W68554" s="110"/>
      <x:c r="AA68554" s="110"/>
    </x:row>
    <x:row r="68555" spans="1:32" x14ac:dyDescent="0.25">
      <x:c r="W68555" s="110"/>
      <x:c r="AA68555" s="110"/>
    </x:row>
    <x:row r="68556" spans="1:32" x14ac:dyDescent="0.25">
      <x:c r="W68556" s="110"/>
      <x:c r="AA68556" s="110"/>
    </x:row>
    <x:row r="68557" spans="1:32" x14ac:dyDescent="0.25">
      <x:c r="W68557" s="110"/>
      <x:c r="AA68557" s="110"/>
    </x:row>
    <x:row r="68558" spans="1:32" x14ac:dyDescent="0.25">
      <x:c r="W68558" s="110"/>
      <x:c r="AA68558" s="110"/>
    </x:row>
    <x:row r="68559" spans="1:32" x14ac:dyDescent="0.25">
      <x:c r="W68559" s="110"/>
      <x:c r="AA68559" s="110"/>
    </x:row>
    <x:row r="68560" spans="1:32" x14ac:dyDescent="0.25">
      <x:c r="W68560" s="110"/>
      <x:c r="AA68560" s="110"/>
    </x:row>
    <x:row r="68561" spans="1:32" x14ac:dyDescent="0.25">
      <x:c r="W68561" s="110"/>
      <x:c r="AA68561" s="110"/>
    </x:row>
    <x:row r="68562" spans="1:32" x14ac:dyDescent="0.25">
      <x:c r="W68562" s="110"/>
      <x:c r="AA68562" s="110"/>
    </x:row>
    <x:row r="68563" spans="1:32" x14ac:dyDescent="0.25">
      <x:c r="W68563" s="110"/>
      <x:c r="AA68563" s="110"/>
    </x:row>
    <x:row r="68564" spans="1:32" x14ac:dyDescent="0.25">
      <x:c r="W68564" s="110"/>
      <x:c r="AA68564" s="110"/>
    </x:row>
    <x:row r="68565" spans="1:32" x14ac:dyDescent="0.25">
      <x:c r="W68565" s="110"/>
      <x:c r="AA68565" s="110"/>
    </x:row>
    <x:row r="68566" spans="1:32" x14ac:dyDescent="0.25">
      <x:c r="W68566" s="110"/>
      <x:c r="AA68566" s="110"/>
    </x:row>
    <x:row r="68567" spans="1:32" x14ac:dyDescent="0.25">
      <x:c r="W68567" s="110"/>
      <x:c r="AA68567" s="110"/>
    </x:row>
    <x:row r="68568" spans="1:32" x14ac:dyDescent="0.25">
      <x:c r="W68568" s="110"/>
      <x:c r="AA68568" s="110"/>
    </x:row>
    <x:row r="68569" spans="1:32" x14ac:dyDescent="0.25">
      <x:c r="W68569" s="110"/>
      <x:c r="AA68569" s="110"/>
    </x:row>
    <x:row r="68570" spans="1:32" x14ac:dyDescent="0.25">
      <x:c r="W68570" s="110"/>
      <x:c r="AA68570" s="110"/>
    </x:row>
    <x:row r="68571" spans="1:32" x14ac:dyDescent="0.25">
      <x:c r="W68571" s="110"/>
      <x:c r="AA68571" s="110"/>
    </x:row>
    <x:row r="68572" spans="1:32" x14ac:dyDescent="0.25">
      <x:c r="W68572" s="110"/>
      <x:c r="AA68572" s="110"/>
    </x:row>
    <x:row r="68573" spans="1:32" x14ac:dyDescent="0.25">
      <x:c r="W68573" s="110"/>
      <x:c r="AA68573" s="110"/>
    </x:row>
    <x:row r="68574" spans="1:32" x14ac:dyDescent="0.25">
      <x:c r="W68574" s="110"/>
      <x:c r="AA68574" s="110"/>
    </x:row>
    <x:row r="68575" spans="1:32" x14ac:dyDescent="0.25">
      <x:c r="W68575" s="110"/>
      <x:c r="AA68575" s="110"/>
    </x:row>
    <x:row r="68576" spans="1:32" x14ac:dyDescent="0.25">
      <x:c r="W68576" s="110"/>
      <x:c r="AA68576" s="110"/>
    </x:row>
    <x:row r="68577" spans="1:32" x14ac:dyDescent="0.25">
      <x:c r="W68577" s="110"/>
      <x:c r="AA68577" s="110"/>
    </x:row>
    <x:row r="68578" spans="1:32" x14ac:dyDescent="0.25">
      <x:c r="W68578" s="110"/>
      <x:c r="AA68578" s="110"/>
    </x:row>
    <x:row r="68579" spans="1:32" x14ac:dyDescent="0.25">
      <x:c r="W68579" s="110"/>
      <x:c r="AA68579" s="110"/>
    </x:row>
    <x:row r="68580" spans="1:32" x14ac:dyDescent="0.25">
      <x:c r="W68580" s="110"/>
      <x:c r="AA68580" s="110"/>
    </x:row>
    <x:row r="68581" spans="1:32" x14ac:dyDescent="0.25">
      <x:c r="W68581" s="110"/>
      <x:c r="AA68581" s="110"/>
    </x:row>
    <x:row r="68582" spans="1:32" x14ac:dyDescent="0.25">
      <x:c r="W68582" s="110"/>
      <x:c r="AA68582" s="110"/>
    </x:row>
    <x:row r="68583" spans="1:32" x14ac:dyDescent="0.25">
      <x:c r="W68583" s="110"/>
      <x:c r="AA68583" s="110"/>
    </x:row>
    <x:row r="68584" spans="1:32" x14ac:dyDescent="0.25">
      <x:c r="W68584" s="110"/>
      <x:c r="AA68584" s="110"/>
    </x:row>
    <x:row r="68585" spans="1:32" x14ac:dyDescent="0.25">
      <x:c r="W68585" s="110"/>
      <x:c r="AA68585" s="110"/>
    </x:row>
    <x:row r="68586" spans="1:32" x14ac:dyDescent="0.25">
      <x:c r="W68586" s="110"/>
      <x:c r="AA68586" s="110"/>
    </x:row>
    <x:row r="68587" spans="1:32" x14ac:dyDescent="0.25">
      <x:c r="W68587" s="110"/>
      <x:c r="AA68587" s="110"/>
    </x:row>
    <x:row r="68588" spans="1:32" x14ac:dyDescent="0.25">
      <x:c r="W68588" s="110"/>
      <x:c r="AA68588" s="110"/>
    </x:row>
    <x:row r="68589" spans="1:32" x14ac:dyDescent="0.25">
      <x:c r="W68589" s="110"/>
      <x:c r="AA68589" s="110"/>
    </x:row>
    <x:row r="68590" spans="1:32" x14ac:dyDescent="0.25">
      <x:c r="W68590" s="110"/>
      <x:c r="AA68590" s="110"/>
    </x:row>
    <x:row r="68591" spans="1:32" x14ac:dyDescent="0.25">
      <x:c r="W68591" s="110"/>
      <x:c r="AA68591" s="110"/>
    </x:row>
    <x:row r="68592" spans="1:32" x14ac:dyDescent="0.25">
      <x:c r="W68592" s="110"/>
      <x:c r="AA68592" s="110"/>
    </x:row>
    <x:row r="68593" spans="1:32" x14ac:dyDescent="0.25">
      <x:c r="W68593" s="110"/>
      <x:c r="AA68593" s="110"/>
    </x:row>
    <x:row r="68594" spans="1:32" x14ac:dyDescent="0.25">
      <x:c r="W68594" s="110"/>
      <x:c r="AA68594" s="110"/>
    </x:row>
    <x:row r="68595" spans="1:32" x14ac:dyDescent="0.25">
      <x:c r="W68595" s="110"/>
      <x:c r="AA68595" s="110"/>
    </x:row>
    <x:row r="68596" spans="1:32" x14ac:dyDescent="0.25">
      <x:c r="W68596" s="110"/>
      <x:c r="AA68596" s="110"/>
    </x:row>
    <x:row r="68597" spans="1:32" x14ac:dyDescent="0.25">
      <x:c r="W68597" s="110"/>
      <x:c r="AA68597" s="110"/>
    </x:row>
    <x:row r="68598" spans="1:32" x14ac:dyDescent="0.25">
      <x:c r="W68598" s="110"/>
      <x:c r="AA68598" s="110"/>
    </x:row>
    <x:row r="68599" spans="1:32" x14ac:dyDescent="0.25">
      <x:c r="W68599" s="110"/>
      <x:c r="AA68599" s="110"/>
    </x:row>
    <x:row r="68600" spans="1:32" x14ac:dyDescent="0.25">
      <x:c r="W68600" s="110"/>
      <x:c r="AA68600" s="110"/>
    </x:row>
    <x:row r="68601" spans="1:32" x14ac:dyDescent="0.25">
      <x:c r="W68601" s="110"/>
      <x:c r="AA68601" s="110"/>
    </x:row>
    <x:row r="68602" spans="1:32" x14ac:dyDescent="0.25">
      <x:c r="W68602" s="110"/>
      <x:c r="AA68602" s="110"/>
    </x:row>
    <x:row r="68603" spans="1:32" x14ac:dyDescent="0.25">
      <x:c r="W68603" s="110"/>
      <x:c r="AA68603" s="110"/>
    </x:row>
    <x:row r="68604" spans="1:32" x14ac:dyDescent="0.25">
      <x:c r="W68604" s="110"/>
      <x:c r="AA68604" s="110"/>
    </x:row>
    <x:row r="68605" spans="1:32" x14ac:dyDescent="0.25">
      <x:c r="W68605" s="110"/>
      <x:c r="AA68605" s="110"/>
    </x:row>
    <x:row r="68606" spans="1:32" x14ac:dyDescent="0.25">
      <x:c r="W68606" s="110"/>
      <x:c r="AA68606" s="110"/>
    </x:row>
    <x:row r="68607" spans="1:32" x14ac:dyDescent="0.25">
      <x:c r="W68607" s="110"/>
      <x:c r="AA68607" s="110"/>
    </x:row>
    <x:row r="68608" spans="1:32" x14ac:dyDescent="0.25">
      <x:c r="W68608" s="110"/>
      <x:c r="AA68608" s="110"/>
    </x:row>
    <x:row r="68609" spans="1:32" x14ac:dyDescent="0.25">
      <x:c r="W68609" s="110"/>
      <x:c r="AA68609" s="110"/>
    </x:row>
    <x:row r="68610" spans="1:32" x14ac:dyDescent="0.25">
      <x:c r="W68610" s="110"/>
      <x:c r="AA68610" s="110"/>
    </x:row>
    <x:row r="68611" spans="1:32" x14ac:dyDescent="0.25">
      <x:c r="W68611" s="110"/>
      <x:c r="AA68611" s="110"/>
    </x:row>
    <x:row r="68612" spans="1:32" x14ac:dyDescent="0.25">
      <x:c r="W68612" s="110"/>
      <x:c r="AA68612" s="110"/>
    </x:row>
    <x:row r="68613" spans="1:32" x14ac:dyDescent="0.25">
      <x:c r="W68613" s="110"/>
      <x:c r="AA68613" s="110"/>
    </x:row>
    <x:row r="68614" spans="1:32" x14ac:dyDescent="0.25">
      <x:c r="W68614" s="110"/>
      <x:c r="AA68614" s="110"/>
    </x:row>
    <x:row r="68615" spans="1:32" x14ac:dyDescent="0.25">
      <x:c r="W68615" s="110"/>
      <x:c r="AA68615" s="110"/>
    </x:row>
    <x:row r="68616" spans="1:32" x14ac:dyDescent="0.25">
      <x:c r="W68616" s="110"/>
      <x:c r="AA68616" s="110"/>
    </x:row>
    <x:row r="68617" spans="1:32" x14ac:dyDescent="0.25">
      <x:c r="W68617" s="110"/>
      <x:c r="AA68617" s="110"/>
    </x:row>
    <x:row r="68618" spans="1:32" x14ac:dyDescent="0.25">
      <x:c r="W68618" s="110"/>
      <x:c r="AA68618" s="110"/>
    </x:row>
    <x:row r="68619" spans="1:32" x14ac:dyDescent="0.25">
      <x:c r="W68619" s="110"/>
      <x:c r="AA68619" s="110"/>
    </x:row>
    <x:row r="68620" spans="1:32" x14ac:dyDescent="0.25">
      <x:c r="W68620" s="110"/>
      <x:c r="AA68620" s="110"/>
    </x:row>
    <x:row r="68621" spans="1:32" x14ac:dyDescent="0.25">
      <x:c r="W68621" s="110"/>
      <x:c r="AA68621" s="110"/>
    </x:row>
    <x:row r="68622" spans="1:32" x14ac:dyDescent="0.25">
      <x:c r="W68622" s="110"/>
      <x:c r="AA68622" s="110"/>
    </x:row>
    <x:row r="68623" spans="1:32" x14ac:dyDescent="0.25">
      <x:c r="W68623" s="110"/>
      <x:c r="AA68623" s="110"/>
    </x:row>
    <x:row r="68624" spans="1:32" x14ac:dyDescent="0.25">
      <x:c r="W68624" s="110"/>
      <x:c r="AA68624" s="110"/>
    </x:row>
    <x:row r="68625" spans="1:32" x14ac:dyDescent="0.25">
      <x:c r="W68625" s="110"/>
      <x:c r="AA68625" s="110"/>
    </x:row>
    <x:row r="68626" spans="1:32" x14ac:dyDescent="0.25">
      <x:c r="W68626" s="110"/>
      <x:c r="AA68626" s="110"/>
    </x:row>
    <x:row r="68627" spans="1:32" x14ac:dyDescent="0.25">
      <x:c r="W68627" s="110"/>
      <x:c r="AA68627" s="110"/>
    </x:row>
    <x:row r="68628" spans="1:32" x14ac:dyDescent="0.25">
      <x:c r="W68628" s="110"/>
      <x:c r="AA68628" s="110"/>
    </x:row>
    <x:row r="68629" spans="1:32" x14ac:dyDescent="0.25">
      <x:c r="W68629" s="110"/>
      <x:c r="AA68629" s="110"/>
    </x:row>
    <x:row r="68630" spans="1:32" x14ac:dyDescent="0.25">
      <x:c r="W68630" s="110"/>
      <x:c r="AA68630" s="110"/>
    </x:row>
    <x:row r="68631" spans="1:32" x14ac:dyDescent="0.25">
      <x:c r="W68631" s="110"/>
      <x:c r="AA68631" s="110"/>
    </x:row>
    <x:row r="68632" spans="1:32" x14ac:dyDescent="0.25">
      <x:c r="W68632" s="110"/>
      <x:c r="AA68632" s="110"/>
    </x:row>
    <x:row r="68633" spans="1:32" x14ac:dyDescent="0.25">
      <x:c r="W68633" s="110"/>
      <x:c r="AA68633" s="110"/>
    </x:row>
    <x:row r="68634" spans="1:32" x14ac:dyDescent="0.25">
      <x:c r="W68634" s="110"/>
      <x:c r="AA68634" s="110"/>
    </x:row>
    <x:row r="68635" spans="1:32" x14ac:dyDescent="0.25">
      <x:c r="W68635" s="110"/>
      <x:c r="AA68635" s="110"/>
    </x:row>
    <x:row r="68636" spans="1:32" x14ac:dyDescent="0.25">
      <x:c r="W68636" s="110"/>
      <x:c r="AA68636" s="110"/>
    </x:row>
    <x:row r="68637" spans="1:32" x14ac:dyDescent="0.25">
      <x:c r="W68637" s="110"/>
      <x:c r="AA68637" s="110"/>
    </x:row>
    <x:row r="68638" spans="1:32" x14ac:dyDescent="0.25">
      <x:c r="W68638" s="110"/>
      <x:c r="AA68638" s="110"/>
    </x:row>
    <x:row r="68639" spans="1:32" x14ac:dyDescent="0.25">
      <x:c r="W68639" s="110"/>
      <x:c r="AA68639" s="110"/>
    </x:row>
    <x:row r="68640" spans="1:32" x14ac:dyDescent="0.25">
      <x:c r="W68640" s="110"/>
      <x:c r="AA68640" s="110"/>
    </x:row>
    <x:row r="68641" spans="1:32" x14ac:dyDescent="0.25">
      <x:c r="W68641" s="110"/>
      <x:c r="AA68641" s="110"/>
    </x:row>
    <x:row r="68642" spans="1:32" x14ac:dyDescent="0.25">
      <x:c r="W68642" s="110"/>
      <x:c r="AA68642" s="110"/>
    </x:row>
    <x:row r="68643" spans="1:32" x14ac:dyDescent="0.25">
      <x:c r="W68643" s="110"/>
      <x:c r="AA68643" s="110"/>
    </x:row>
    <x:row r="68644" spans="1:32" x14ac:dyDescent="0.25">
      <x:c r="W68644" s="110"/>
      <x:c r="AA68644" s="110"/>
    </x:row>
    <x:row r="68645" spans="1:32" x14ac:dyDescent="0.25">
      <x:c r="W68645" s="110"/>
      <x:c r="AA68645" s="110"/>
    </x:row>
    <x:row r="68646" spans="1:32" x14ac:dyDescent="0.25">
      <x:c r="W68646" s="110"/>
      <x:c r="AA68646" s="110"/>
    </x:row>
    <x:row r="68647" spans="1:32" x14ac:dyDescent="0.25">
      <x:c r="W68647" s="110"/>
      <x:c r="AA68647" s="110"/>
    </x:row>
    <x:row r="68648" spans="1:32" x14ac:dyDescent="0.25">
      <x:c r="W68648" s="110"/>
      <x:c r="AA68648" s="110"/>
    </x:row>
    <x:row r="68649" spans="1:32" x14ac:dyDescent="0.25">
      <x:c r="W68649" s="110"/>
      <x:c r="AA68649" s="110"/>
    </x:row>
    <x:row r="68650" spans="1:32" x14ac:dyDescent="0.25">
      <x:c r="W68650" s="110"/>
      <x:c r="AA68650" s="110"/>
    </x:row>
    <x:row r="68651" spans="1:32" x14ac:dyDescent="0.25">
      <x:c r="W68651" s="110"/>
      <x:c r="AA68651" s="110"/>
    </x:row>
    <x:row r="68652" spans="1:32" x14ac:dyDescent="0.25">
      <x:c r="W68652" s="110"/>
      <x:c r="AA68652" s="110"/>
    </x:row>
    <x:row r="68653" spans="1:32" x14ac:dyDescent="0.25">
      <x:c r="W68653" s="110"/>
      <x:c r="AA68653" s="110"/>
    </x:row>
    <x:row r="68654" spans="1:32" x14ac:dyDescent="0.25">
      <x:c r="W68654" s="110"/>
      <x:c r="AA68654" s="110"/>
    </x:row>
    <x:row r="68655" spans="1:32" x14ac:dyDescent="0.25">
      <x:c r="W68655" s="110"/>
      <x:c r="AA68655" s="110"/>
    </x:row>
    <x:row r="68656" spans="1:32" x14ac:dyDescent="0.25">
      <x:c r="W68656" s="110"/>
      <x:c r="AA68656" s="110"/>
    </x:row>
    <x:row r="68657" spans="1:32" x14ac:dyDescent="0.25">
      <x:c r="W68657" s="110"/>
      <x:c r="AA68657" s="110"/>
    </x:row>
    <x:row r="68658" spans="1:32" x14ac:dyDescent="0.25">
      <x:c r="W68658" s="110"/>
      <x:c r="AA68658" s="110"/>
    </x:row>
    <x:row r="68659" spans="1:32" x14ac:dyDescent="0.25">
      <x:c r="W68659" s="110"/>
      <x:c r="AA68659" s="110"/>
    </x:row>
    <x:row r="68660" spans="1:32" x14ac:dyDescent="0.25">
      <x:c r="W68660" s="110"/>
      <x:c r="AA68660" s="110"/>
    </x:row>
    <x:row r="68661" spans="1:32" x14ac:dyDescent="0.25">
      <x:c r="W68661" s="110"/>
      <x:c r="AA68661" s="110"/>
    </x:row>
    <x:row r="68662" spans="1:32" x14ac:dyDescent="0.25">
      <x:c r="W68662" s="110"/>
      <x:c r="AA68662" s="110"/>
    </x:row>
    <x:row r="68663" spans="1:32" x14ac:dyDescent="0.25">
      <x:c r="W68663" s="110"/>
      <x:c r="AA68663" s="110"/>
    </x:row>
    <x:row r="68664" spans="1:32" x14ac:dyDescent="0.25">
      <x:c r="W68664" s="110"/>
      <x:c r="AA68664" s="110"/>
    </x:row>
    <x:row r="68665" spans="1:32" x14ac:dyDescent="0.25">
      <x:c r="W68665" s="110"/>
      <x:c r="AA68665" s="110"/>
    </x:row>
    <x:row r="68666" spans="1:32" x14ac:dyDescent="0.25">
      <x:c r="W68666" s="110"/>
      <x:c r="AA68666" s="110"/>
    </x:row>
    <x:row r="68667" spans="1:32" x14ac:dyDescent="0.25">
      <x:c r="W68667" s="110"/>
      <x:c r="AA68667" s="110"/>
    </x:row>
    <x:row r="68668" spans="1:32" x14ac:dyDescent="0.25">
      <x:c r="W68668" s="110"/>
      <x:c r="AA68668" s="110"/>
    </x:row>
    <x:row r="68669" spans="1:32" x14ac:dyDescent="0.25">
      <x:c r="W68669" s="110"/>
      <x:c r="AA68669" s="110"/>
    </x:row>
    <x:row r="68670" spans="1:32" x14ac:dyDescent="0.25">
      <x:c r="W68670" s="110"/>
      <x:c r="AA68670" s="110"/>
    </x:row>
    <x:row r="68671" spans="1:32" x14ac:dyDescent="0.25">
      <x:c r="W68671" s="110"/>
      <x:c r="AA68671" s="110"/>
    </x:row>
    <x:row r="68672" spans="1:32" x14ac:dyDescent="0.25">
      <x:c r="W68672" s="110"/>
      <x:c r="AA68672" s="110"/>
    </x:row>
    <x:row r="68673" spans="1:32" x14ac:dyDescent="0.25">
      <x:c r="W68673" s="110"/>
      <x:c r="AA68673" s="110"/>
    </x:row>
    <x:row r="68674" spans="1:32" x14ac:dyDescent="0.25">
      <x:c r="W68674" s="110"/>
      <x:c r="AA68674" s="110"/>
    </x:row>
    <x:row r="68675" spans="1:32" x14ac:dyDescent="0.25">
      <x:c r="W68675" s="110"/>
      <x:c r="AA68675" s="110"/>
    </x:row>
    <x:row r="68676" spans="1:32" x14ac:dyDescent="0.25">
      <x:c r="W68676" s="110"/>
      <x:c r="AA68676" s="110"/>
    </x:row>
    <x:row r="68677" spans="1:32" x14ac:dyDescent="0.25">
      <x:c r="W68677" s="110"/>
      <x:c r="AA68677" s="110"/>
    </x:row>
    <x:row r="68678" spans="1:32" x14ac:dyDescent="0.25">
      <x:c r="W68678" s="110"/>
      <x:c r="AA68678" s="110"/>
    </x:row>
    <x:row r="68679" spans="1:32" x14ac:dyDescent="0.25">
      <x:c r="W68679" s="110"/>
      <x:c r="AA68679" s="110"/>
    </x:row>
    <x:row r="68680" spans="1:32" x14ac:dyDescent="0.25">
      <x:c r="W68680" s="110"/>
      <x:c r="AA68680" s="110"/>
    </x:row>
    <x:row r="68681" spans="1:32" x14ac:dyDescent="0.25">
      <x:c r="W68681" s="110"/>
      <x:c r="AA68681" s="110"/>
    </x:row>
    <x:row r="68682" spans="1:32" x14ac:dyDescent="0.25">
      <x:c r="W68682" s="110"/>
      <x:c r="AA68682" s="110"/>
    </x:row>
    <x:row r="68683" spans="1:32" x14ac:dyDescent="0.25">
      <x:c r="W68683" s="110"/>
      <x:c r="AA68683" s="110"/>
    </x:row>
    <x:row r="68684" spans="1:32" x14ac:dyDescent="0.25">
      <x:c r="W68684" s="110"/>
      <x:c r="AA68684" s="110"/>
    </x:row>
    <x:row r="68685" spans="1:32" x14ac:dyDescent="0.25">
      <x:c r="W68685" s="110"/>
      <x:c r="AA68685" s="110"/>
    </x:row>
    <x:row r="68686" spans="1:32" x14ac:dyDescent="0.25">
      <x:c r="W68686" s="110"/>
      <x:c r="AA68686" s="110"/>
    </x:row>
    <x:row r="68687" spans="1:32" x14ac:dyDescent="0.25">
      <x:c r="W68687" s="110"/>
      <x:c r="AA68687" s="110"/>
    </x:row>
    <x:row r="68688" spans="1:32" x14ac:dyDescent="0.25">
      <x:c r="W68688" s="110"/>
      <x:c r="AA68688" s="110"/>
    </x:row>
    <x:row r="68689" spans="1:32" x14ac:dyDescent="0.25">
      <x:c r="W68689" s="110"/>
      <x:c r="AA68689" s="110"/>
    </x:row>
    <x:row r="68690" spans="1:32" x14ac:dyDescent="0.25">
      <x:c r="W68690" s="110"/>
      <x:c r="AA68690" s="110"/>
    </x:row>
    <x:row r="68691" spans="1:32" x14ac:dyDescent="0.25">
      <x:c r="W68691" s="110"/>
      <x:c r="AA68691" s="110"/>
    </x:row>
    <x:row r="68692" spans="1:32" x14ac:dyDescent="0.25">
      <x:c r="W68692" s="110"/>
      <x:c r="AA68692" s="110"/>
    </x:row>
    <x:row r="68693" spans="1:32" x14ac:dyDescent="0.25">
      <x:c r="W68693" s="110"/>
      <x:c r="AA68693" s="110"/>
    </x:row>
    <x:row r="68694" spans="1:32" x14ac:dyDescent="0.25">
      <x:c r="W68694" s="110"/>
      <x:c r="AA68694" s="110"/>
    </x:row>
    <x:row r="68695" spans="1:32" x14ac:dyDescent="0.25">
      <x:c r="W68695" s="110"/>
      <x:c r="AA68695" s="110"/>
    </x:row>
    <x:row r="68696" spans="1:32" x14ac:dyDescent="0.25">
      <x:c r="W68696" s="110"/>
      <x:c r="AA68696" s="110"/>
    </x:row>
    <x:row r="68697" spans="1:32" x14ac:dyDescent="0.25">
      <x:c r="W68697" s="110"/>
      <x:c r="AA68697" s="110"/>
    </x:row>
    <x:row r="68698" spans="1:32" x14ac:dyDescent="0.25">
      <x:c r="W68698" s="110"/>
      <x:c r="AA68698" s="110"/>
    </x:row>
    <x:row r="68699" spans="1:32" x14ac:dyDescent="0.25">
      <x:c r="W68699" s="110"/>
      <x:c r="AA68699" s="110"/>
    </x:row>
    <x:row r="68700" spans="1:32" x14ac:dyDescent="0.25">
      <x:c r="W68700" s="110"/>
      <x:c r="AA68700" s="110"/>
    </x:row>
    <x:row r="68701" spans="1:32" x14ac:dyDescent="0.25">
      <x:c r="W68701" s="110"/>
      <x:c r="AA68701" s="110"/>
    </x:row>
    <x:row r="68702" spans="1:32" x14ac:dyDescent="0.25">
      <x:c r="W68702" s="110"/>
      <x:c r="AA68702" s="110"/>
    </x:row>
    <x:row r="68703" spans="1:32" x14ac:dyDescent="0.25">
      <x:c r="W68703" s="110"/>
      <x:c r="AA68703" s="110"/>
    </x:row>
    <x:row r="68704" spans="1:32" x14ac:dyDescent="0.25">
      <x:c r="W68704" s="110"/>
      <x:c r="AA68704" s="110"/>
    </x:row>
    <x:row r="68705" spans="1:32" x14ac:dyDescent="0.25">
      <x:c r="W68705" s="110"/>
      <x:c r="AA68705" s="110"/>
    </x:row>
    <x:row r="68706" spans="1:32" x14ac:dyDescent="0.25">
      <x:c r="W68706" s="110"/>
      <x:c r="AA68706" s="110"/>
    </x:row>
    <x:row r="68707" spans="1:32" x14ac:dyDescent="0.25">
      <x:c r="W68707" s="110"/>
      <x:c r="AA68707" s="110"/>
    </x:row>
    <x:row r="68708" spans="1:32" x14ac:dyDescent="0.25">
      <x:c r="W68708" s="110"/>
      <x:c r="AA68708" s="110"/>
    </x:row>
    <x:row r="68709" spans="1:32" x14ac:dyDescent="0.25">
      <x:c r="W68709" s="110"/>
      <x:c r="AA68709" s="110"/>
    </x:row>
    <x:row r="68710" spans="1:32" x14ac:dyDescent="0.25">
      <x:c r="W68710" s="110"/>
      <x:c r="AA68710" s="110"/>
    </x:row>
    <x:row r="68711" spans="1:32" x14ac:dyDescent="0.25">
      <x:c r="W68711" s="110"/>
      <x:c r="AA68711" s="110"/>
    </x:row>
    <x:row r="68712" spans="1:32" x14ac:dyDescent="0.25">
      <x:c r="W68712" s="110"/>
      <x:c r="AA68712" s="110"/>
    </x:row>
    <x:row r="68713" spans="1:32" x14ac:dyDescent="0.25">
      <x:c r="W68713" s="110"/>
      <x:c r="AA68713" s="110"/>
    </x:row>
    <x:row r="68714" spans="1:32" x14ac:dyDescent="0.25">
      <x:c r="W68714" s="110"/>
      <x:c r="AA68714" s="110"/>
    </x:row>
    <x:row r="68715" spans="1:32" x14ac:dyDescent="0.25">
      <x:c r="W68715" s="110"/>
      <x:c r="AA68715" s="110"/>
    </x:row>
    <x:row r="68716" spans="1:32" x14ac:dyDescent="0.25">
      <x:c r="W68716" s="110"/>
      <x:c r="AA68716" s="110"/>
    </x:row>
    <x:row r="68717" spans="1:32" x14ac:dyDescent="0.25">
      <x:c r="W68717" s="110"/>
      <x:c r="AA68717" s="110"/>
    </x:row>
    <x:row r="68718" spans="1:32" x14ac:dyDescent="0.25">
      <x:c r="W68718" s="110"/>
      <x:c r="AA68718" s="110"/>
    </x:row>
    <x:row r="68719" spans="1:32" x14ac:dyDescent="0.25">
      <x:c r="W68719" s="110"/>
      <x:c r="AA68719" s="110"/>
    </x:row>
    <x:row r="68720" spans="1:32" x14ac:dyDescent="0.25">
      <x:c r="W68720" s="110"/>
      <x:c r="AA68720" s="110"/>
    </x:row>
    <x:row r="68721" spans="1:32" x14ac:dyDescent="0.25">
      <x:c r="W68721" s="110"/>
      <x:c r="AA68721" s="110"/>
    </x:row>
    <x:row r="68722" spans="1:32" x14ac:dyDescent="0.25">
      <x:c r="W68722" s="110"/>
      <x:c r="AA68722" s="110"/>
    </x:row>
    <x:row r="68723" spans="1:32" x14ac:dyDescent="0.25">
      <x:c r="W68723" s="110"/>
      <x:c r="AA68723" s="110"/>
    </x:row>
    <x:row r="68724" spans="1:32" x14ac:dyDescent="0.25">
      <x:c r="W68724" s="110"/>
      <x:c r="AA68724" s="110"/>
    </x:row>
    <x:row r="68725" spans="1:32" x14ac:dyDescent="0.25">
      <x:c r="W68725" s="110"/>
      <x:c r="AA68725" s="110"/>
    </x:row>
    <x:row r="68726" spans="1:32" x14ac:dyDescent="0.25">
      <x:c r="W68726" s="110"/>
      <x:c r="AA68726" s="110"/>
    </x:row>
    <x:row r="68727" spans="1:32" x14ac:dyDescent="0.25">
      <x:c r="W68727" s="110"/>
      <x:c r="AA68727" s="110"/>
    </x:row>
    <x:row r="68728" spans="1:32" x14ac:dyDescent="0.25">
      <x:c r="W68728" s="110"/>
      <x:c r="AA68728" s="110"/>
    </x:row>
    <x:row r="68729" spans="1:32" x14ac:dyDescent="0.25">
      <x:c r="W68729" s="110"/>
      <x:c r="AA68729" s="110"/>
    </x:row>
    <x:row r="68730" spans="1:32" x14ac:dyDescent="0.25">
      <x:c r="W68730" s="110"/>
      <x:c r="AA68730" s="110"/>
    </x:row>
    <x:row r="68731" spans="1:32" x14ac:dyDescent="0.25">
      <x:c r="W68731" s="110"/>
      <x:c r="AA68731" s="110"/>
    </x:row>
    <x:row r="68732" spans="1:32" x14ac:dyDescent="0.25">
      <x:c r="W68732" s="110"/>
      <x:c r="AA68732" s="110"/>
    </x:row>
    <x:row r="68733" spans="1:32" x14ac:dyDescent="0.25">
      <x:c r="W68733" s="110"/>
      <x:c r="AA68733" s="110"/>
    </x:row>
    <x:row r="68734" spans="1:32" x14ac:dyDescent="0.25">
      <x:c r="W68734" s="110"/>
      <x:c r="AA68734" s="110"/>
    </x:row>
    <x:row r="68735" spans="1:32" x14ac:dyDescent="0.25">
      <x:c r="W68735" s="110"/>
      <x:c r="AA68735" s="110"/>
    </x:row>
    <x:row r="68736" spans="1:32" x14ac:dyDescent="0.25">
      <x:c r="W68736" s="110"/>
      <x:c r="AA68736" s="110"/>
    </x:row>
    <x:row r="68737" spans="1:32" x14ac:dyDescent="0.25">
      <x:c r="W68737" s="110"/>
      <x:c r="AA68737" s="110"/>
    </x:row>
    <x:row r="68738" spans="1:32" x14ac:dyDescent="0.25">
      <x:c r="W68738" s="110"/>
      <x:c r="AA68738" s="110"/>
    </x:row>
    <x:row r="68739" spans="1:32" x14ac:dyDescent="0.25">
      <x:c r="W68739" s="110"/>
      <x:c r="AA68739" s="110"/>
    </x:row>
    <x:row r="68740" spans="1:32" x14ac:dyDescent="0.25">
      <x:c r="W68740" s="110"/>
      <x:c r="AA68740" s="110"/>
    </x:row>
    <x:row r="68741" spans="1:32" x14ac:dyDescent="0.25">
      <x:c r="W68741" s="110"/>
      <x:c r="AA68741" s="110"/>
    </x:row>
    <x:row r="68742" spans="1:32" x14ac:dyDescent="0.25">
      <x:c r="W68742" s="110"/>
      <x:c r="AA68742" s="110"/>
    </x:row>
    <x:row r="68743" spans="1:32" x14ac:dyDescent="0.25">
      <x:c r="W68743" s="110"/>
      <x:c r="AA68743" s="110"/>
    </x:row>
    <x:row r="68744" spans="1:32" x14ac:dyDescent="0.25">
      <x:c r="W68744" s="110"/>
      <x:c r="AA68744" s="110"/>
    </x:row>
    <x:row r="68745" spans="1:32" x14ac:dyDescent="0.25">
      <x:c r="W68745" s="110"/>
      <x:c r="AA68745" s="110"/>
    </x:row>
    <x:row r="68746" spans="1:32" x14ac:dyDescent="0.25">
      <x:c r="W68746" s="110"/>
      <x:c r="AA68746" s="110"/>
    </x:row>
    <x:row r="68747" spans="1:32" x14ac:dyDescent="0.25">
      <x:c r="W68747" s="110"/>
      <x:c r="AA68747" s="110"/>
    </x:row>
    <x:row r="68748" spans="1:32" x14ac:dyDescent="0.25">
      <x:c r="W68748" s="110"/>
      <x:c r="AA68748" s="110"/>
    </x:row>
    <x:row r="68749" spans="1:32" x14ac:dyDescent="0.25">
      <x:c r="W68749" s="110"/>
      <x:c r="AA68749" s="110"/>
    </x:row>
    <x:row r="68750" spans="1:32" x14ac:dyDescent="0.25">
      <x:c r="W68750" s="110"/>
      <x:c r="AA68750" s="110"/>
    </x:row>
    <x:row r="68751" spans="1:32" x14ac:dyDescent="0.25">
      <x:c r="W68751" s="110"/>
      <x:c r="AA68751" s="110"/>
    </x:row>
    <x:row r="68752" spans="1:32" x14ac:dyDescent="0.25">
      <x:c r="W68752" s="110"/>
      <x:c r="AA68752" s="110"/>
    </x:row>
    <x:row r="68753" spans="1:32" x14ac:dyDescent="0.25">
      <x:c r="W68753" s="110"/>
      <x:c r="AA68753" s="110"/>
    </x:row>
    <x:row r="68754" spans="1:32" x14ac:dyDescent="0.25">
      <x:c r="W68754" s="110"/>
      <x:c r="AA68754" s="110"/>
    </x:row>
    <x:row r="68755" spans="1:32" x14ac:dyDescent="0.25">
      <x:c r="W68755" s="110"/>
      <x:c r="AA68755" s="110"/>
    </x:row>
    <x:row r="68756" spans="1:32" x14ac:dyDescent="0.25">
      <x:c r="W68756" s="110"/>
      <x:c r="AA68756" s="110"/>
    </x:row>
    <x:row r="68757" spans="1:32" x14ac:dyDescent="0.25">
      <x:c r="W68757" s="110"/>
      <x:c r="AA68757" s="110"/>
    </x:row>
    <x:row r="68758" spans="1:32" x14ac:dyDescent="0.25">
      <x:c r="W68758" s="110"/>
      <x:c r="AA68758" s="110"/>
    </x:row>
    <x:row r="68759" spans="1:32" x14ac:dyDescent="0.25">
      <x:c r="W68759" s="110"/>
      <x:c r="AA68759" s="110"/>
    </x:row>
    <x:row r="68760" spans="1:32" x14ac:dyDescent="0.25">
      <x:c r="W68760" s="110"/>
      <x:c r="AA68760" s="110"/>
    </x:row>
    <x:row r="68761" spans="1:32" x14ac:dyDescent="0.25">
      <x:c r="W68761" s="110"/>
      <x:c r="AA68761" s="110"/>
    </x:row>
    <x:row r="68762" spans="1:32" x14ac:dyDescent="0.25">
      <x:c r="W68762" s="110"/>
      <x:c r="AA68762" s="110"/>
    </x:row>
    <x:row r="68763" spans="1:32" x14ac:dyDescent="0.25">
      <x:c r="W68763" s="110"/>
      <x:c r="AA68763" s="110"/>
    </x:row>
    <x:row r="68764" spans="1:32" x14ac:dyDescent="0.25">
      <x:c r="W68764" s="110"/>
      <x:c r="AA68764" s="110"/>
    </x:row>
    <x:row r="68765" spans="1:32" x14ac:dyDescent="0.25">
      <x:c r="W68765" s="110"/>
      <x:c r="AA68765" s="110"/>
    </x:row>
    <x:row r="68766" spans="1:32" x14ac:dyDescent="0.25">
      <x:c r="W68766" s="110"/>
      <x:c r="AA68766" s="110"/>
    </x:row>
    <x:row r="68767" spans="1:32" x14ac:dyDescent="0.25">
      <x:c r="W68767" s="110"/>
      <x:c r="AA68767" s="110"/>
    </x:row>
    <x:row r="68768" spans="1:32" x14ac:dyDescent="0.25">
      <x:c r="W68768" s="110"/>
      <x:c r="AA68768" s="110"/>
    </x:row>
    <x:row r="68769" spans="1:32" x14ac:dyDescent="0.25">
      <x:c r="W68769" s="110"/>
      <x:c r="AA68769" s="110"/>
    </x:row>
    <x:row r="68770" spans="1:32" x14ac:dyDescent="0.25">
      <x:c r="W68770" s="110"/>
      <x:c r="AA68770" s="110"/>
    </x:row>
    <x:row r="68771" spans="1:32" x14ac:dyDescent="0.25">
      <x:c r="W68771" s="110"/>
      <x:c r="AA68771" s="110"/>
    </x:row>
    <x:row r="68772" spans="1:32" x14ac:dyDescent="0.25">
      <x:c r="W68772" s="110"/>
      <x:c r="AA68772" s="110"/>
    </x:row>
    <x:row r="68773" spans="1:32" x14ac:dyDescent="0.25">
      <x:c r="W68773" s="110"/>
      <x:c r="AA68773" s="110"/>
    </x:row>
    <x:row r="68774" spans="1:32" x14ac:dyDescent="0.25">
      <x:c r="W68774" s="110"/>
      <x:c r="AA68774" s="110"/>
    </x:row>
    <x:row r="68775" spans="1:32" x14ac:dyDescent="0.25">
      <x:c r="W68775" s="110"/>
      <x:c r="AA68775" s="110"/>
    </x:row>
    <x:row r="68776" spans="1:32" x14ac:dyDescent="0.25">
      <x:c r="W68776" s="110"/>
      <x:c r="AA68776" s="110"/>
    </x:row>
    <x:row r="68777" spans="1:32" x14ac:dyDescent="0.25">
      <x:c r="W68777" s="110"/>
      <x:c r="AA68777" s="110"/>
    </x:row>
    <x:row r="68778" spans="1:32" x14ac:dyDescent="0.25">
      <x:c r="W68778" s="110"/>
      <x:c r="AA68778" s="110"/>
    </x:row>
    <x:row r="68779" spans="1:32" x14ac:dyDescent="0.25">
      <x:c r="W68779" s="110"/>
      <x:c r="AA68779" s="110"/>
    </x:row>
    <x:row r="68780" spans="1:32" x14ac:dyDescent="0.25">
      <x:c r="W68780" s="110"/>
      <x:c r="AA68780" s="110"/>
    </x:row>
    <x:row r="68781" spans="1:32" x14ac:dyDescent="0.25">
      <x:c r="W68781" s="110"/>
      <x:c r="AA68781" s="110"/>
    </x:row>
    <x:row r="68782" spans="1:32" x14ac:dyDescent="0.25">
      <x:c r="W68782" s="110"/>
      <x:c r="AA68782" s="110"/>
    </x:row>
    <x:row r="68783" spans="1:32" x14ac:dyDescent="0.25">
      <x:c r="W68783" s="110"/>
      <x:c r="AA68783" s="110"/>
    </x:row>
    <x:row r="68784" spans="1:32" x14ac:dyDescent="0.25">
      <x:c r="W68784" s="110"/>
      <x:c r="AA68784" s="110"/>
    </x:row>
    <x:row r="68785" spans="1:32" x14ac:dyDescent="0.25">
      <x:c r="W68785" s="110"/>
      <x:c r="AA68785" s="110"/>
    </x:row>
    <x:row r="68786" spans="1:32" x14ac:dyDescent="0.25">
      <x:c r="W68786" s="110"/>
      <x:c r="AA68786" s="110"/>
    </x:row>
    <x:row r="68787" spans="1:32" x14ac:dyDescent="0.25">
      <x:c r="W68787" s="110"/>
      <x:c r="AA68787" s="110"/>
    </x:row>
    <x:row r="68788" spans="1:32" x14ac:dyDescent="0.25">
      <x:c r="W68788" s="110"/>
      <x:c r="AA68788" s="110"/>
    </x:row>
    <x:row r="68789" spans="1:32" x14ac:dyDescent="0.25">
      <x:c r="W68789" s="110"/>
      <x:c r="AA68789" s="110"/>
    </x:row>
    <x:row r="68790" spans="1:32" x14ac:dyDescent="0.25">
      <x:c r="W68790" s="110"/>
      <x:c r="AA68790" s="110"/>
    </x:row>
    <x:row r="68791" spans="1:32" x14ac:dyDescent="0.25">
      <x:c r="W68791" s="110"/>
      <x:c r="AA68791" s="110"/>
    </x:row>
    <x:row r="68792" spans="1:32" x14ac:dyDescent="0.25">
      <x:c r="W68792" s="110"/>
      <x:c r="AA68792" s="110"/>
    </x:row>
    <x:row r="68793" spans="1:32" x14ac:dyDescent="0.25">
      <x:c r="W68793" s="110"/>
      <x:c r="AA68793" s="110"/>
    </x:row>
    <x:row r="68794" spans="1:32" x14ac:dyDescent="0.25">
      <x:c r="W68794" s="110"/>
      <x:c r="AA68794" s="110"/>
    </x:row>
    <x:row r="68795" spans="1:32" x14ac:dyDescent="0.25">
      <x:c r="W68795" s="110"/>
      <x:c r="AA68795" s="110"/>
    </x:row>
    <x:row r="68796" spans="1:32" x14ac:dyDescent="0.25">
      <x:c r="W68796" s="110"/>
      <x:c r="AA68796" s="110"/>
    </x:row>
    <x:row r="68797" spans="1:32" x14ac:dyDescent="0.25">
      <x:c r="W68797" s="110"/>
      <x:c r="AA68797" s="110"/>
    </x:row>
    <x:row r="68798" spans="1:32" x14ac:dyDescent="0.25">
      <x:c r="W68798" s="110"/>
      <x:c r="AA68798" s="110"/>
    </x:row>
    <x:row r="68799" spans="1:32" x14ac:dyDescent="0.25">
      <x:c r="W68799" s="110"/>
      <x:c r="AA68799" s="110"/>
    </x:row>
    <x:row r="68800" spans="1:32" x14ac:dyDescent="0.25">
      <x:c r="W68800" s="110"/>
      <x:c r="AA68800" s="110"/>
    </x:row>
    <x:row r="68801" spans="1:32" x14ac:dyDescent="0.25">
      <x:c r="W68801" s="110"/>
      <x:c r="AA68801" s="110"/>
    </x:row>
    <x:row r="68802" spans="1:32" x14ac:dyDescent="0.25">
      <x:c r="W68802" s="110"/>
      <x:c r="AA68802" s="110"/>
    </x:row>
    <x:row r="68803" spans="1:32" x14ac:dyDescent="0.25">
      <x:c r="W68803" s="110"/>
      <x:c r="AA68803" s="110"/>
    </x:row>
    <x:row r="68804" spans="1:32" x14ac:dyDescent="0.25">
      <x:c r="W68804" s="110"/>
      <x:c r="AA68804" s="110"/>
    </x:row>
    <x:row r="68805" spans="1:32" x14ac:dyDescent="0.25">
      <x:c r="W68805" s="110"/>
      <x:c r="AA68805" s="110"/>
    </x:row>
    <x:row r="68806" spans="1:32" x14ac:dyDescent="0.25">
      <x:c r="W68806" s="110"/>
      <x:c r="AA68806" s="110"/>
    </x:row>
    <x:row r="68807" spans="1:32" x14ac:dyDescent="0.25">
      <x:c r="W68807" s="110"/>
      <x:c r="AA68807" s="110"/>
    </x:row>
    <x:row r="68808" spans="1:32" x14ac:dyDescent="0.25">
      <x:c r="W68808" s="110"/>
      <x:c r="AA68808" s="110"/>
    </x:row>
    <x:row r="68809" spans="1:32" x14ac:dyDescent="0.25">
      <x:c r="W68809" s="110"/>
      <x:c r="AA68809" s="110"/>
    </x:row>
    <x:row r="68810" spans="1:32" x14ac:dyDescent="0.25">
      <x:c r="W68810" s="110"/>
      <x:c r="AA68810" s="110"/>
    </x:row>
    <x:row r="68811" spans="1:32" x14ac:dyDescent="0.25">
      <x:c r="W68811" s="110"/>
      <x:c r="AA68811" s="110"/>
    </x:row>
    <x:row r="68812" spans="1:32" x14ac:dyDescent="0.25">
      <x:c r="W68812" s="110"/>
      <x:c r="AA68812" s="110"/>
    </x:row>
    <x:row r="68813" spans="1:32" x14ac:dyDescent="0.25">
      <x:c r="W68813" s="110"/>
      <x:c r="AA68813" s="110"/>
    </x:row>
    <x:row r="68814" spans="1:32" x14ac:dyDescent="0.25">
      <x:c r="W68814" s="110"/>
      <x:c r="AA68814" s="110"/>
    </x:row>
    <x:row r="68815" spans="1:32" x14ac:dyDescent="0.25">
      <x:c r="W68815" s="110"/>
      <x:c r="AA68815" s="110"/>
    </x:row>
    <x:row r="68816" spans="1:32" x14ac:dyDescent="0.25">
      <x:c r="W68816" s="110"/>
      <x:c r="AA68816" s="110"/>
    </x:row>
    <x:row r="68817" spans="1:32" x14ac:dyDescent="0.25">
      <x:c r="W68817" s="110"/>
      <x:c r="AA68817" s="110"/>
    </x:row>
    <x:row r="68818" spans="1:32" x14ac:dyDescent="0.25">
      <x:c r="W68818" s="110"/>
      <x:c r="AA68818" s="110"/>
    </x:row>
    <x:row r="68819" spans="1:32" x14ac:dyDescent="0.25">
      <x:c r="W68819" s="110"/>
      <x:c r="AA68819" s="110"/>
    </x:row>
    <x:row r="68820" spans="1:32" x14ac:dyDescent="0.25">
      <x:c r="W68820" s="110"/>
      <x:c r="AA68820" s="110"/>
    </x:row>
    <x:row r="68821" spans="1:32" x14ac:dyDescent="0.25">
      <x:c r="W68821" s="110"/>
      <x:c r="AA68821" s="110"/>
    </x:row>
    <x:row r="68822" spans="1:32" x14ac:dyDescent="0.25">
      <x:c r="W68822" s="110"/>
      <x:c r="AA68822" s="110"/>
    </x:row>
    <x:row r="68823" spans="1:32" x14ac:dyDescent="0.25">
      <x:c r="W68823" s="110"/>
      <x:c r="AA68823" s="110"/>
    </x:row>
    <x:row r="68824" spans="1:32" x14ac:dyDescent="0.25">
      <x:c r="W68824" s="110"/>
      <x:c r="AA68824" s="110"/>
    </x:row>
    <x:row r="68825" spans="1:32" x14ac:dyDescent="0.25">
      <x:c r="W68825" s="110"/>
      <x:c r="AA68825" s="110"/>
    </x:row>
    <x:row r="68826" spans="1:32" x14ac:dyDescent="0.25">
      <x:c r="W68826" s="110"/>
      <x:c r="AA68826" s="110"/>
    </x:row>
    <x:row r="68827" spans="1:32" x14ac:dyDescent="0.25">
      <x:c r="W68827" s="110"/>
      <x:c r="AA68827" s="110"/>
    </x:row>
    <x:row r="68828" spans="1:32" x14ac:dyDescent="0.25">
      <x:c r="W68828" s="110"/>
      <x:c r="AA68828" s="110"/>
    </x:row>
    <x:row r="68829" spans="1:32" x14ac:dyDescent="0.25">
      <x:c r="W68829" s="110"/>
      <x:c r="AA68829" s="110"/>
    </x:row>
    <x:row r="68830" spans="1:32" x14ac:dyDescent="0.25">
      <x:c r="W68830" s="110"/>
      <x:c r="AA68830" s="110"/>
    </x:row>
    <x:row r="68831" spans="1:32" x14ac:dyDescent="0.25">
      <x:c r="W68831" s="110"/>
      <x:c r="AA68831" s="110"/>
    </x:row>
    <x:row r="68832" spans="1:32" x14ac:dyDescent="0.25">
      <x:c r="W68832" s="110"/>
      <x:c r="AA68832" s="110"/>
    </x:row>
    <x:row r="68833" spans="1:32" x14ac:dyDescent="0.25">
      <x:c r="W68833" s="110"/>
      <x:c r="AA68833" s="110"/>
    </x:row>
    <x:row r="68834" spans="1:32" x14ac:dyDescent="0.25">
      <x:c r="W68834" s="110"/>
      <x:c r="AA68834" s="110"/>
    </x:row>
    <x:row r="68835" spans="1:32" x14ac:dyDescent="0.25">
      <x:c r="W68835" s="110"/>
      <x:c r="AA68835" s="110"/>
    </x:row>
    <x:row r="68836" spans="1:32" x14ac:dyDescent="0.25">
      <x:c r="W68836" s="110"/>
      <x:c r="AA68836" s="110"/>
    </x:row>
    <x:row r="68837" spans="1:32" x14ac:dyDescent="0.25">
      <x:c r="W68837" s="110"/>
      <x:c r="AA68837" s="110"/>
    </x:row>
    <x:row r="68838" spans="1:32" x14ac:dyDescent="0.25">
      <x:c r="W68838" s="110"/>
      <x:c r="AA68838" s="110"/>
    </x:row>
    <x:row r="68839" spans="1:32" x14ac:dyDescent="0.25">
      <x:c r="W68839" s="110"/>
      <x:c r="AA68839" s="110"/>
    </x:row>
    <x:row r="68840" spans="1:32" x14ac:dyDescent="0.25">
      <x:c r="W68840" s="110"/>
      <x:c r="AA68840" s="110"/>
    </x:row>
    <x:row r="68841" spans="1:32" x14ac:dyDescent="0.25">
      <x:c r="W68841" s="110"/>
      <x:c r="AA68841" s="110"/>
    </x:row>
    <x:row r="68842" spans="1:32" x14ac:dyDescent="0.25">
      <x:c r="W68842" s="110"/>
      <x:c r="AA68842" s="110"/>
    </x:row>
    <x:row r="68843" spans="1:32" x14ac:dyDescent="0.25">
      <x:c r="W68843" s="110"/>
      <x:c r="AA68843" s="110"/>
    </x:row>
    <x:row r="68844" spans="1:32" x14ac:dyDescent="0.25">
      <x:c r="W68844" s="110"/>
      <x:c r="AA68844" s="110"/>
    </x:row>
    <x:row r="68845" spans="1:32" x14ac:dyDescent="0.25">
      <x:c r="W68845" s="110"/>
      <x:c r="AA68845" s="110"/>
    </x:row>
    <x:row r="68846" spans="1:32" x14ac:dyDescent="0.25">
      <x:c r="W68846" s="110"/>
      <x:c r="AA68846" s="110"/>
    </x:row>
    <x:row r="68847" spans="1:32" x14ac:dyDescent="0.25">
      <x:c r="W68847" s="110"/>
      <x:c r="AA68847" s="110"/>
    </x:row>
    <x:row r="68848" spans="1:32" x14ac:dyDescent="0.25">
      <x:c r="W68848" s="110"/>
      <x:c r="AA68848" s="110"/>
    </x:row>
    <x:row r="68849" spans="1:32" x14ac:dyDescent="0.25">
      <x:c r="W68849" s="110"/>
      <x:c r="AA68849" s="110"/>
    </x:row>
    <x:row r="68850" spans="1:32" x14ac:dyDescent="0.25">
      <x:c r="W68850" s="110"/>
      <x:c r="AA68850" s="110"/>
    </x:row>
    <x:row r="68851" spans="1:32" x14ac:dyDescent="0.25">
      <x:c r="W68851" s="110"/>
      <x:c r="AA68851" s="110"/>
    </x:row>
    <x:row r="68852" spans="1:32" x14ac:dyDescent="0.25">
      <x:c r="W68852" s="110"/>
      <x:c r="AA68852" s="110"/>
    </x:row>
    <x:row r="68853" spans="1:32" x14ac:dyDescent="0.25">
      <x:c r="W68853" s="110"/>
      <x:c r="AA68853" s="110"/>
    </x:row>
    <x:row r="68854" spans="1:32" x14ac:dyDescent="0.25">
      <x:c r="W68854" s="110"/>
      <x:c r="AA68854" s="110"/>
    </x:row>
    <x:row r="68855" spans="1:32" x14ac:dyDescent="0.25">
      <x:c r="W68855" s="110"/>
      <x:c r="AA68855" s="110"/>
    </x:row>
    <x:row r="68856" spans="1:32" x14ac:dyDescent="0.25">
      <x:c r="W68856" s="110"/>
      <x:c r="AA68856" s="110"/>
    </x:row>
    <x:row r="68857" spans="1:32" x14ac:dyDescent="0.25">
      <x:c r="W68857" s="110"/>
      <x:c r="AA68857" s="110"/>
    </x:row>
    <x:row r="68858" spans="1:32" x14ac:dyDescent="0.25">
      <x:c r="W68858" s="110"/>
      <x:c r="AA68858" s="110"/>
    </x:row>
    <x:row r="68859" spans="1:32" x14ac:dyDescent="0.25">
      <x:c r="W68859" s="110"/>
      <x:c r="AA68859" s="110"/>
    </x:row>
    <x:row r="68860" spans="1:32" x14ac:dyDescent="0.25">
      <x:c r="W68860" s="110"/>
      <x:c r="AA68860" s="110"/>
    </x:row>
    <x:row r="68861" spans="1:32" x14ac:dyDescent="0.25">
      <x:c r="W68861" s="110"/>
      <x:c r="AA68861" s="110"/>
    </x:row>
    <x:row r="68862" spans="1:32" x14ac:dyDescent="0.25">
      <x:c r="W68862" s="110"/>
      <x:c r="AA68862" s="110"/>
    </x:row>
    <x:row r="68863" spans="1:32" x14ac:dyDescent="0.25">
      <x:c r="W68863" s="110"/>
      <x:c r="AA68863" s="110"/>
    </x:row>
    <x:row r="68864" spans="1:32" x14ac:dyDescent="0.25">
      <x:c r="W68864" s="110"/>
      <x:c r="AA68864" s="110"/>
    </x:row>
    <x:row r="68865" spans="1:32" x14ac:dyDescent="0.25">
      <x:c r="W68865" s="110"/>
      <x:c r="AA68865" s="110"/>
    </x:row>
    <x:row r="68866" spans="1:32" x14ac:dyDescent="0.25">
      <x:c r="W68866" s="110"/>
      <x:c r="AA68866" s="110"/>
    </x:row>
    <x:row r="68867" spans="1:32" x14ac:dyDescent="0.25">
      <x:c r="W68867" s="110"/>
      <x:c r="AA68867" s="110"/>
    </x:row>
    <x:row r="68868" spans="1:32" x14ac:dyDescent="0.25">
      <x:c r="W68868" s="110"/>
      <x:c r="AA68868" s="110"/>
    </x:row>
    <x:row r="68869" spans="1:32" x14ac:dyDescent="0.25">
      <x:c r="W68869" s="110"/>
      <x:c r="AA68869" s="110"/>
    </x:row>
    <x:row r="68870" spans="1:32" x14ac:dyDescent="0.25">
      <x:c r="W68870" s="110"/>
      <x:c r="AA68870" s="110"/>
    </x:row>
    <x:row r="68871" spans="1:32" x14ac:dyDescent="0.25">
      <x:c r="W68871" s="110"/>
      <x:c r="AA68871" s="110"/>
    </x:row>
    <x:row r="68872" spans="1:32" x14ac:dyDescent="0.25">
      <x:c r="W68872" s="110"/>
      <x:c r="AA68872" s="110"/>
    </x:row>
    <x:row r="68873" spans="1:32" x14ac:dyDescent="0.25">
      <x:c r="W68873" s="110"/>
      <x:c r="AA68873" s="110"/>
    </x:row>
    <x:row r="68874" spans="1:32" x14ac:dyDescent="0.25">
      <x:c r="W68874" s="110"/>
      <x:c r="AA68874" s="110"/>
    </x:row>
    <x:row r="68875" spans="1:32" x14ac:dyDescent="0.25">
      <x:c r="W68875" s="110"/>
      <x:c r="AA68875" s="110"/>
    </x:row>
    <x:row r="68876" spans="1:32" x14ac:dyDescent="0.25">
      <x:c r="W68876" s="110"/>
      <x:c r="AA68876" s="110"/>
    </x:row>
    <x:row r="68877" spans="1:32" x14ac:dyDescent="0.25">
      <x:c r="W68877" s="110"/>
      <x:c r="AA68877" s="110"/>
    </x:row>
    <x:row r="68878" spans="1:32" x14ac:dyDescent="0.25">
      <x:c r="W68878" s="110"/>
      <x:c r="AA68878" s="110"/>
    </x:row>
    <x:row r="68879" spans="1:32" x14ac:dyDescent="0.25">
      <x:c r="W68879" s="110"/>
      <x:c r="AA68879" s="110"/>
    </x:row>
    <x:row r="68880" spans="1:32" x14ac:dyDescent="0.25">
      <x:c r="W68880" s="110"/>
      <x:c r="AA68880" s="110"/>
    </x:row>
    <x:row r="68881" spans="1:32" x14ac:dyDescent="0.25">
      <x:c r="W68881" s="110"/>
      <x:c r="AA68881" s="110"/>
    </x:row>
    <x:row r="68882" spans="1:32" x14ac:dyDescent="0.25">
      <x:c r="W68882" s="110"/>
      <x:c r="AA68882" s="110"/>
    </x:row>
    <x:row r="68883" spans="1:32" x14ac:dyDescent="0.25">
      <x:c r="W68883" s="110"/>
      <x:c r="AA68883" s="110"/>
    </x:row>
    <x:row r="68884" spans="1:32" x14ac:dyDescent="0.25">
      <x:c r="W68884" s="110"/>
      <x:c r="AA68884" s="110"/>
    </x:row>
    <x:row r="68885" spans="1:32" x14ac:dyDescent="0.25">
      <x:c r="W68885" s="110"/>
      <x:c r="AA68885" s="110"/>
    </x:row>
    <x:row r="68886" spans="1:32" x14ac:dyDescent="0.25">
      <x:c r="W68886" s="110"/>
      <x:c r="AA68886" s="110"/>
    </x:row>
    <x:row r="68887" spans="1:32" x14ac:dyDescent="0.25">
      <x:c r="W68887" s="110"/>
      <x:c r="AA68887" s="110"/>
    </x:row>
    <x:row r="68888" spans="1:32" x14ac:dyDescent="0.25">
      <x:c r="W68888" s="110"/>
      <x:c r="AA68888" s="110"/>
    </x:row>
    <x:row r="68889" spans="1:32" x14ac:dyDescent="0.25">
      <x:c r="W68889" s="110"/>
      <x:c r="AA68889" s="110"/>
    </x:row>
    <x:row r="68890" spans="1:32" x14ac:dyDescent="0.25">
      <x:c r="W68890" s="110"/>
      <x:c r="AA68890" s="110"/>
    </x:row>
    <x:row r="68891" spans="1:32" x14ac:dyDescent="0.25">
      <x:c r="W68891" s="110"/>
      <x:c r="AA68891" s="110"/>
    </x:row>
    <x:row r="68892" spans="1:32" x14ac:dyDescent="0.25">
      <x:c r="W68892" s="110"/>
      <x:c r="AA68892" s="110"/>
    </x:row>
    <x:row r="68893" spans="1:32" x14ac:dyDescent="0.25">
      <x:c r="W68893" s="110"/>
      <x:c r="AA68893" s="110"/>
    </x:row>
    <x:row r="68894" spans="1:32" x14ac:dyDescent="0.25">
      <x:c r="W68894" s="110"/>
      <x:c r="AA68894" s="110"/>
    </x:row>
    <x:row r="68895" spans="1:32" x14ac:dyDescent="0.25">
      <x:c r="W68895" s="110"/>
      <x:c r="AA68895" s="110"/>
    </x:row>
    <x:row r="68896" spans="1:32" x14ac:dyDescent="0.25">
      <x:c r="W68896" s="110"/>
      <x:c r="AA68896" s="110"/>
    </x:row>
    <x:row r="68897" spans="1:32" x14ac:dyDescent="0.25">
      <x:c r="W68897" s="110"/>
      <x:c r="AA68897" s="110"/>
    </x:row>
    <x:row r="68898" spans="1:32" x14ac:dyDescent="0.25">
      <x:c r="W68898" s="110"/>
      <x:c r="AA68898" s="110"/>
    </x:row>
    <x:row r="68899" spans="1:32" x14ac:dyDescent="0.25">
      <x:c r="W68899" s="110"/>
      <x:c r="AA68899" s="110"/>
    </x:row>
    <x:row r="68900" spans="1:32" x14ac:dyDescent="0.25">
      <x:c r="W68900" s="110"/>
      <x:c r="AA68900" s="110"/>
    </x:row>
    <x:row r="68901" spans="1:32" x14ac:dyDescent="0.25">
      <x:c r="W68901" s="110"/>
      <x:c r="AA68901" s="110"/>
    </x:row>
    <x:row r="68902" spans="1:32" x14ac:dyDescent="0.25">
      <x:c r="W68902" s="110"/>
      <x:c r="AA68902" s="110"/>
    </x:row>
    <x:row r="68903" spans="1:32" x14ac:dyDescent="0.25">
      <x:c r="W68903" s="110"/>
      <x:c r="AA68903" s="110"/>
    </x:row>
    <x:row r="68904" spans="1:32" x14ac:dyDescent="0.25">
      <x:c r="W68904" s="110"/>
      <x:c r="AA68904" s="110"/>
    </x:row>
    <x:row r="68905" spans="1:32" x14ac:dyDescent="0.25">
      <x:c r="W68905" s="110"/>
      <x:c r="AA68905" s="110"/>
    </x:row>
    <x:row r="68906" spans="1:32" x14ac:dyDescent="0.25">
      <x:c r="W68906" s="110"/>
      <x:c r="AA68906" s="110"/>
    </x:row>
    <x:row r="68907" spans="1:32" x14ac:dyDescent="0.25">
      <x:c r="W68907" s="110"/>
      <x:c r="AA68907" s="110"/>
    </x:row>
    <x:row r="68908" spans="1:32" x14ac:dyDescent="0.25">
      <x:c r="W68908" s="110"/>
      <x:c r="AA68908" s="110"/>
    </x:row>
    <x:row r="68909" spans="1:32" x14ac:dyDescent="0.25">
      <x:c r="W68909" s="110"/>
      <x:c r="AA68909" s="110"/>
    </x:row>
    <x:row r="68910" spans="1:32" x14ac:dyDescent="0.25">
      <x:c r="W68910" s="110"/>
      <x:c r="AA68910" s="110"/>
    </x:row>
    <x:row r="68911" spans="1:32" x14ac:dyDescent="0.25">
      <x:c r="W68911" s="110"/>
      <x:c r="AA68911" s="110"/>
    </x:row>
    <x:row r="68912" spans="1:32" x14ac:dyDescent="0.25">
      <x:c r="W68912" s="110"/>
      <x:c r="AA68912" s="110"/>
    </x:row>
    <x:row r="68913" spans="1:32" x14ac:dyDescent="0.25">
      <x:c r="W68913" s="110"/>
      <x:c r="AA68913" s="110"/>
    </x:row>
    <x:row r="68914" spans="1:32" x14ac:dyDescent="0.25">
      <x:c r="W68914" s="110"/>
      <x:c r="AA68914" s="110"/>
    </x:row>
    <x:row r="68915" spans="1:32" x14ac:dyDescent="0.25">
      <x:c r="W68915" s="110"/>
      <x:c r="AA68915" s="110"/>
    </x:row>
    <x:row r="68916" spans="1:32" x14ac:dyDescent="0.25">
      <x:c r="W68916" s="110"/>
      <x:c r="AA68916" s="110"/>
    </x:row>
    <x:row r="68917" spans="1:32" x14ac:dyDescent="0.25">
      <x:c r="W68917" s="110"/>
      <x:c r="AA68917" s="110"/>
    </x:row>
    <x:row r="68918" spans="1:32" x14ac:dyDescent="0.25">
      <x:c r="W68918" s="110"/>
      <x:c r="AA68918" s="110"/>
    </x:row>
    <x:row r="68919" spans="1:32" x14ac:dyDescent="0.25">
      <x:c r="W68919" s="110"/>
      <x:c r="AA68919" s="110"/>
    </x:row>
    <x:row r="68920" spans="1:32" x14ac:dyDescent="0.25">
      <x:c r="W68920" s="110"/>
      <x:c r="AA68920" s="110"/>
    </x:row>
    <x:row r="68921" spans="1:32" x14ac:dyDescent="0.25">
      <x:c r="W68921" s="110"/>
      <x:c r="AA68921" s="110"/>
    </x:row>
    <x:row r="68922" spans="1:32" x14ac:dyDescent="0.25">
      <x:c r="W68922" s="110"/>
      <x:c r="AA68922" s="110"/>
    </x:row>
    <x:row r="68923" spans="1:32" x14ac:dyDescent="0.25">
      <x:c r="W68923" s="110"/>
      <x:c r="AA68923" s="110"/>
    </x:row>
    <x:row r="68924" spans="1:32" x14ac:dyDescent="0.25">
      <x:c r="W68924" s="110"/>
      <x:c r="AA68924" s="110"/>
    </x:row>
    <x:row r="68925" spans="1:32" x14ac:dyDescent="0.25">
      <x:c r="W68925" s="110"/>
      <x:c r="AA68925" s="110"/>
    </x:row>
    <x:row r="68926" spans="1:32" x14ac:dyDescent="0.25">
      <x:c r="W68926" s="110"/>
      <x:c r="AA68926" s="110"/>
    </x:row>
    <x:row r="68927" spans="1:32" x14ac:dyDescent="0.25">
      <x:c r="W68927" s="110"/>
      <x:c r="AA68927" s="110"/>
    </x:row>
    <x:row r="68928" spans="1:32" x14ac:dyDescent="0.25">
      <x:c r="W68928" s="110"/>
      <x:c r="AA68928" s="110"/>
    </x:row>
    <x:row r="68929" spans="1:32" x14ac:dyDescent="0.25">
      <x:c r="W68929" s="110"/>
      <x:c r="AA68929" s="110"/>
    </x:row>
    <x:row r="68930" spans="1:32" x14ac:dyDescent="0.25">
      <x:c r="W68930" s="110"/>
      <x:c r="AA68930" s="110"/>
    </x:row>
    <x:row r="68931" spans="1:32" x14ac:dyDescent="0.25">
      <x:c r="W68931" s="110"/>
      <x:c r="AA68931" s="110"/>
    </x:row>
    <x:row r="68932" spans="1:32" x14ac:dyDescent="0.25">
      <x:c r="W68932" s="110"/>
      <x:c r="AA68932" s="110"/>
    </x:row>
    <x:row r="68933" spans="1:32" x14ac:dyDescent="0.25">
      <x:c r="W68933" s="110"/>
      <x:c r="AA68933" s="110"/>
    </x:row>
    <x:row r="68934" spans="1:32" x14ac:dyDescent="0.25">
      <x:c r="W68934" s="110"/>
      <x:c r="AA68934" s="110"/>
    </x:row>
    <x:row r="68935" spans="1:32" x14ac:dyDescent="0.25">
      <x:c r="W68935" s="110"/>
      <x:c r="AA68935" s="110"/>
    </x:row>
    <x:row r="68936" spans="1:32" x14ac:dyDescent="0.25">
      <x:c r="W68936" s="110"/>
      <x:c r="AA68936" s="110"/>
    </x:row>
    <x:row r="68937" spans="1:32" x14ac:dyDescent="0.25">
      <x:c r="W68937" s="110"/>
      <x:c r="AA68937" s="110"/>
    </x:row>
    <x:row r="68938" spans="1:32" x14ac:dyDescent="0.25">
      <x:c r="W68938" s="110"/>
      <x:c r="AA68938" s="110"/>
    </x:row>
    <x:row r="68939" spans="1:32" x14ac:dyDescent="0.25">
      <x:c r="W68939" s="110"/>
      <x:c r="AA68939" s="110"/>
    </x:row>
    <x:row r="68940" spans="1:32" x14ac:dyDescent="0.25">
      <x:c r="W68940" s="110"/>
      <x:c r="AA68940" s="110"/>
    </x:row>
    <x:row r="68941" spans="1:32" x14ac:dyDescent="0.25">
      <x:c r="W68941" s="110"/>
      <x:c r="AA68941" s="110"/>
    </x:row>
    <x:row r="68942" spans="1:32" x14ac:dyDescent="0.25">
      <x:c r="W68942" s="110"/>
      <x:c r="AA68942" s="110"/>
    </x:row>
    <x:row r="68943" spans="1:32" x14ac:dyDescent="0.25">
      <x:c r="W68943" s="110"/>
      <x:c r="AA68943" s="110"/>
    </x:row>
    <x:row r="68944" spans="1:32" x14ac:dyDescent="0.25">
      <x:c r="W68944" s="110"/>
      <x:c r="AA68944" s="110"/>
    </x:row>
    <x:row r="68945" spans="1:32" x14ac:dyDescent="0.25">
      <x:c r="W68945" s="110"/>
      <x:c r="AA68945" s="110"/>
    </x:row>
    <x:row r="68946" spans="1:32" x14ac:dyDescent="0.25">
      <x:c r="W68946" s="110"/>
      <x:c r="AA68946" s="110"/>
    </x:row>
    <x:row r="68947" spans="1:32" x14ac:dyDescent="0.25">
      <x:c r="W68947" s="110"/>
      <x:c r="AA68947" s="110"/>
    </x:row>
    <x:row r="68948" spans="1:32" x14ac:dyDescent="0.25">
      <x:c r="W68948" s="110"/>
      <x:c r="AA68948" s="110"/>
    </x:row>
    <x:row r="68949" spans="1:32" x14ac:dyDescent="0.25">
      <x:c r="W68949" s="110"/>
      <x:c r="AA68949" s="110"/>
    </x:row>
    <x:row r="68950" spans="1:32" x14ac:dyDescent="0.25">
      <x:c r="W68950" s="110"/>
      <x:c r="AA68950" s="110"/>
    </x:row>
    <x:row r="68951" spans="1:32" x14ac:dyDescent="0.25">
      <x:c r="W68951" s="110"/>
      <x:c r="AA68951" s="110"/>
    </x:row>
    <x:row r="68952" spans="1:32" x14ac:dyDescent="0.25">
      <x:c r="W68952" s="110"/>
      <x:c r="AA68952" s="110"/>
    </x:row>
    <x:row r="68953" spans="1:32" x14ac:dyDescent="0.25">
      <x:c r="W68953" s="110"/>
      <x:c r="AA68953" s="110"/>
    </x:row>
    <x:row r="68954" spans="1:32" x14ac:dyDescent="0.25">
      <x:c r="W68954" s="110"/>
      <x:c r="AA68954" s="110"/>
    </x:row>
    <x:row r="68955" spans="1:32" x14ac:dyDescent="0.25">
      <x:c r="W68955" s="110"/>
      <x:c r="AA68955" s="110"/>
    </x:row>
    <x:row r="68956" spans="1:32" x14ac:dyDescent="0.25">
      <x:c r="W68956" s="110"/>
      <x:c r="AA68956" s="110"/>
    </x:row>
    <x:row r="68957" spans="1:32" x14ac:dyDescent="0.25">
      <x:c r="W68957" s="110"/>
      <x:c r="AA68957" s="110"/>
    </x:row>
    <x:row r="68958" spans="1:32" x14ac:dyDescent="0.25">
      <x:c r="W68958" s="110"/>
      <x:c r="AA68958" s="110"/>
    </x:row>
    <x:row r="68959" spans="1:32" x14ac:dyDescent="0.25">
      <x:c r="W68959" s="110"/>
      <x:c r="AA68959" s="110"/>
    </x:row>
    <x:row r="68960" spans="1:32" x14ac:dyDescent="0.25">
      <x:c r="W68960" s="110"/>
      <x:c r="AA68960" s="110"/>
    </x:row>
    <x:row r="68961" spans="1:32" x14ac:dyDescent="0.25">
      <x:c r="W68961" s="110"/>
      <x:c r="AA68961" s="110"/>
    </x:row>
    <x:row r="68962" spans="1:32" x14ac:dyDescent="0.25">
      <x:c r="W68962" s="110"/>
      <x:c r="AA68962" s="110"/>
    </x:row>
    <x:row r="68963" spans="1:32" x14ac:dyDescent="0.25">
      <x:c r="W68963" s="110"/>
      <x:c r="AA68963" s="110"/>
    </x:row>
    <x:row r="68964" spans="1:32" x14ac:dyDescent="0.25">
      <x:c r="W68964" s="110"/>
      <x:c r="AA68964" s="110"/>
    </x:row>
    <x:row r="68965" spans="1:32" x14ac:dyDescent="0.25">
      <x:c r="W68965" s="110"/>
      <x:c r="AA68965" s="110"/>
    </x:row>
    <x:row r="68966" spans="1:32" x14ac:dyDescent="0.25">
      <x:c r="W68966" s="110"/>
      <x:c r="AA68966" s="110"/>
    </x:row>
    <x:row r="68967" spans="1:32" x14ac:dyDescent="0.25">
      <x:c r="W68967" s="110"/>
      <x:c r="AA68967" s="110"/>
    </x:row>
    <x:row r="68968" spans="1:32" x14ac:dyDescent="0.25">
      <x:c r="W68968" s="110"/>
      <x:c r="AA68968" s="110"/>
    </x:row>
    <x:row r="68969" spans="1:32" x14ac:dyDescent="0.25">
      <x:c r="W68969" s="110"/>
      <x:c r="AA68969" s="110"/>
    </x:row>
    <x:row r="68970" spans="1:32" x14ac:dyDescent="0.25">
      <x:c r="W68970" s="110"/>
      <x:c r="AA68970" s="110"/>
    </x:row>
    <x:row r="68971" spans="1:32" x14ac:dyDescent="0.25">
      <x:c r="W68971" s="110"/>
      <x:c r="AA68971" s="110"/>
    </x:row>
    <x:row r="68972" spans="1:32" x14ac:dyDescent="0.25">
      <x:c r="W68972" s="110"/>
      <x:c r="AA68972" s="110"/>
    </x:row>
    <x:row r="68973" spans="1:32" x14ac:dyDescent="0.25">
      <x:c r="W68973" s="110"/>
      <x:c r="AA68973" s="110"/>
    </x:row>
    <x:row r="68974" spans="1:32" x14ac:dyDescent="0.25">
      <x:c r="W68974" s="110"/>
      <x:c r="AA68974" s="110"/>
    </x:row>
    <x:row r="68975" spans="1:32" x14ac:dyDescent="0.25">
      <x:c r="W68975" s="110"/>
      <x:c r="AA68975" s="110"/>
    </x:row>
    <x:row r="68976" spans="1:32" x14ac:dyDescent="0.25">
      <x:c r="W68976" s="110"/>
      <x:c r="AA68976" s="110"/>
    </x:row>
    <x:row r="68977" spans="1:32" x14ac:dyDescent="0.25">
      <x:c r="W68977" s="110"/>
      <x:c r="AA68977" s="110"/>
    </x:row>
    <x:row r="68978" spans="1:32" x14ac:dyDescent="0.25">
      <x:c r="W68978" s="110"/>
      <x:c r="AA68978" s="110"/>
    </x:row>
    <x:row r="68979" spans="1:32" x14ac:dyDescent="0.25">
      <x:c r="W68979" s="110"/>
      <x:c r="AA68979" s="110"/>
    </x:row>
    <x:row r="68980" spans="1:32" x14ac:dyDescent="0.25">
      <x:c r="W68980" s="110"/>
      <x:c r="AA68980" s="110"/>
    </x:row>
    <x:row r="68981" spans="1:32" x14ac:dyDescent="0.25">
      <x:c r="W68981" s="110"/>
      <x:c r="AA68981" s="110"/>
    </x:row>
    <x:row r="68982" spans="1:32" x14ac:dyDescent="0.25">
      <x:c r="W68982" s="110"/>
      <x:c r="AA68982" s="110"/>
    </x:row>
    <x:row r="68983" spans="1:32" x14ac:dyDescent="0.25">
      <x:c r="W68983" s="110"/>
      <x:c r="AA68983" s="110"/>
    </x:row>
    <x:row r="68984" spans="1:32" x14ac:dyDescent="0.25">
      <x:c r="W68984" s="110"/>
      <x:c r="AA68984" s="110"/>
    </x:row>
    <x:row r="68985" spans="1:32" x14ac:dyDescent="0.25">
      <x:c r="W68985" s="110"/>
      <x:c r="AA68985" s="110"/>
    </x:row>
    <x:row r="68986" spans="1:32" x14ac:dyDescent="0.25">
      <x:c r="W68986" s="110"/>
      <x:c r="AA68986" s="110"/>
    </x:row>
    <x:row r="68987" spans="1:32" x14ac:dyDescent="0.25">
      <x:c r="W68987" s="110"/>
      <x:c r="AA68987" s="110"/>
    </x:row>
    <x:row r="68988" spans="1:32" x14ac:dyDescent="0.25">
      <x:c r="W68988" s="110"/>
      <x:c r="AA68988" s="110"/>
    </x:row>
    <x:row r="68989" spans="1:32" x14ac:dyDescent="0.25">
      <x:c r="W68989" s="110"/>
      <x:c r="AA68989" s="110"/>
    </x:row>
    <x:row r="68990" spans="1:32" x14ac:dyDescent="0.25">
      <x:c r="W68990" s="110"/>
      <x:c r="AA68990" s="110"/>
    </x:row>
    <x:row r="68991" spans="1:32" x14ac:dyDescent="0.25">
      <x:c r="W68991" s="110"/>
      <x:c r="AA68991" s="110"/>
    </x:row>
    <x:row r="68992" spans="1:32" x14ac:dyDescent="0.25">
      <x:c r="W68992" s="110"/>
      <x:c r="AA68992" s="110"/>
    </x:row>
    <x:row r="68993" spans="1:32" x14ac:dyDescent="0.25">
      <x:c r="W68993" s="110"/>
      <x:c r="AA68993" s="110"/>
    </x:row>
    <x:row r="68994" spans="1:32" x14ac:dyDescent="0.25">
      <x:c r="W68994" s="110"/>
      <x:c r="AA68994" s="110"/>
    </x:row>
    <x:row r="68995" spans="1:32" x14ac:dyDescent="0.25">
      <x:c r="W68995" s="110"/>
      <x:c r="AA68995" s="110"/>
    </x:row>
    <x:row r="68996" spans="1:32" x14ac:dyDescent="0.25">
      <x:c r="W68996" s="110"/>
      <x:c r="AA68996" s="110"/>
    </x:row>
    <x:row r="68997" spans="1:32" x14ac:dyDescent="0.25">
      <x:c r="W68997" s="110"/>
      <x:c r="AA68997" s="110"/>
    </x:row>
    <x:row r="68998" spans="1:32" x14ac:dyDescent="0.25">
      <x:c r="W68998" s="110"/>
      <x:c r="AA68998" s="110"/>
    </x:row>
    <x:row r="68999" spans="1:32" x14ac:dyDescent="0.25">
      <x:c r="W68999" s="110"/>
      <x:c r="AA68999" s="110"/>
    </x:row>
    <x:row r="69000" spans="1:32" x14ac:dyDescent="0.25">
      <x:c r="W69000" s="110"/>
      <x:c r="AA69000" s="110"/>
    </x:row>
    <x:row r="69001" spans="1:32" x14ac:dyDescent="0.25">
      <x:c r="W69001" s="110"/>
      <x:c r="AA69001" s="110"/>
    </x:row>
    <x:row r="69002" spans="1:32" x14ac:dyDescent="0.25">
      <x:c r="W69002" s="110"/>
      <x:c r="AA69002" s="110"/>
    </x:row>
    <x:row r="69003" spans="1:32" x14ac:dyDescent="0.25">
      <x:c r="W69003" s="110"/>
      <x:c r="AA69003" s="110"/>
    </x:row>
    <x:row r="69004" spans="1:32" x14ac:dyDescent="0.25">
      <x:c r="W69004" s="110"/>
      <x:c r="AA69004" s="110"/>
    </x:row>
    <x:row r="69005" spans="1:32" x14ac:dyDescent="0.25">
      <x:c r="W69005" s="110"/>
      <x:c r="AA69005" s="110"/>
    </x:row>
    <x:row r="69006" spans="1:32" x14ac:dyDescent="0.25">
      <x:c r="W69006" s="110"/>
      <x:c r="AA69006" s="110"/>
    </x:row>
    <x:row r="69007" spans="1:32" x14ac:dyDescent="0.25">
      <x:c r="W69007" s="110"/>
      <x:c r="AA69007" s="110"/>
    </x:row>
    <x:row r="69008" spans="1:32" x14ac:dyDescent="0.25">
      <x:c r="W69008" s="110"/>
      <x:c r="AA69008" s="110"/>
    </x:row>
    <x:row r="69009" spans="1:32" x14ac:dyDescent="0.25">
      <x:c r="W69009" s="110"/>
      <x:c r="AA69009" s="110"/>
    </x:row>
    <x:row r="69010" spans="1:32" x14ac:dyDescent="0.25">
      <x:c r="W69010" s="110"/>
      <x:c r="AA69010" s="110"/>
    </x:row>
    <x:row r="69011" spans="1:32" x14ac:dyDescent="0.25">
      <x:c r="W69011" s="110"/>
      <x:c r="AA69011" s="110"/>
    </x:row>
    <x:row r="69012" spans="1:32" x14ac:dyDescent="0.25">
      <x:c r="W69012" s="110"/>
      <x:c r="AA69012" s="110"/>
    </x:row>
    <x:row r="69013" spans="1:32" x14ac:dyDescent="0.25">
      <x:c r="W69013" s="110"/>
      <x:c r="AA69013" s="110"/>
    </x:row>
    <x:row r="69014" spans="1:32" x14ac:dyDescent="0.25">
      <x:c r="W69014" s="110"/>
      <x:c r="AA69014" s="110"/>
    </x:row>
    <x:row r="69015" spans="1:32" x14ac:dyDescent="0.25">
      <x:c r="W69015" s="110"/>
      <x:c r="AA69015" s="110"/>
    </x:row>
    <x:row r="69016" spans="1:32" x14ac:dyDescent="0.25">
      <x:c r="W69016" s="110"/>
      <x:c r="AA69016" s="110"/>
    </x:row>
    <x:row r="69017" spans="1:32" x14ac:dyDescent="0.25">
      <x:c r="W69017" s="110"/>
      <x:c r="AA69017" s="110"/>
    </x:row>
    <x:row r="69018" spans="1:32" x14ac:dyDescent="0.25">
      <x:c r="W69018" s="110"/>
      <x:c r="AA69018" s="110"/>
    </x:row>
    <x:row r="69019" spans="1:32" x14ac:dyDescent="0.25">
      <x:c r="W69019" s="110"/>
      <x:c r="AA69019" s="110"/>
    </x:row>
    <x:row r="69020" spans="1:32" x14ac:dyDescent="0.25">
      <x:c r="W69020" s="110"/>
      <x:c r="AA69020" s="110"/>
    </x:row>
    <x:row r="69021" spans="1:32" x14ac:dyDescent="0.25">
      <x:c r="W69021" s="110"/>
      <x:c r="AA69021" s="110"/>
    </x:row>
    <x:row r="69022" spans="1:32" x14ac:dyDescent="0.25">
      <x:c r="W69022" s="110"/>
      <x:c r="AA69022" s="110"/>
    </x:row>
    <x:row r="69023" spans="1:32" x14ac:dyDescent="0.25">
      <x:c r="W69023" s="110"/>
      <x:c r="AA69023" s="110"/>
    </x:row>
    <x:row r="69024" spans="1:32" x14ac:dyDescent="0.25">
      <x:c r="W69024" s="110"/>
      <x:c r="AA69024" s="110"/>
    </x:row>
    <x:row r="69025" spans="1:32" x14ac:dyDescent="0.25">
      <x:c r="W69025" s="110"/>
      <x:c r="AA69025" s="110"/>
    </x:row>
    <x:row r="69026" spans="1:32" x14ac:dyDescent="0.25">
      <x:c r="W69026" s="110"/>
      <x:c r="AA69026" s="110"/>
    </x:row>
    <x:row r="69027" spans="1:32" x14ac:dyDescent="0.25">
      <x:c r="W69027" s="110"/>
      <x:c r="AA69027" s="110"/>
    </x:row>
    <x:row r="69028" spans="1:32" x14ac:dyDescent="0.25">
      <x:c r="W69028" s="110"/>
      <x:c r="AA69028" s="110"/>
    </x:row>
    <x:row r="69029" spans="1:32" x14ac:dyDescent="0.25">
      <x:c r="W69029" s="110"/>
      <x:c r="AA69029" s="110"/>
    </x:row>
    <x:row r="69030" spans="1:32" x14ac:dyDescent="0.25">
      <x:c r="W69030" s="110"/>
      <x:c r="AA69030" s="110"/>
    </x:row>
    <x:row r="69031" spans="1:32" x14ac:dyDescent="0.25">
      <x:c r="W69031" s="110"/>
      <x:c r="AA69031" s="110"/>
    </x:row>
    <x:row r="69032" spans="1:32" x14ac:dyDescent="0.25">
      <x:c r="W69032" s="110"/>
      <x:c r="AA69032" s="110"/>
    </x:row>
    <x:row r="69033" spans="1:32" x14ac:dyDescent="0.25">
      <x:c r="W69033" s="110"/>
      <x:c r="AA69033" s="110"/>
    </x:row>
    <x:row r="69034" spans="1:32" x14ac:dyDescent="0.25">
      <x:c r="W69034" s="110"/>
      <x:c r="AA69034" s="110"/>
    </x:row>
    <x:row r="69035" spans="1:32" x14ac:dyDescent="0.25">
      <x:c r="W69035" s="110"/>
      <x:c r="AA69035" s="110"/>
    </x:row>
    <x:row r="69036" spans="1:32" x14ac:dyDescent="0.25">
      <x:c r="W69036" s="110"/>
      <x:c r="AA69036" s="110"/>
    </x:row>
    <x:row r="69037" spans="1:32" x14ac:dyDescent="0.25">
      <x:c r="W69037" s="110"/>
      <x:c r="AA69037" s="110"/>
    </x:row>
    <x:row r="69038" spans="1:32" x14ac:dyDescent="0.25">
      <x:c r="W69038" s="110"/>
      <x:c r="AA69038" s="110"/>
    </x:row>
    <x:row r="69039" spans="1:32" x14ac:dyDescent="0.25">
      <x:c r="W69039" s="110"/>
      <x:c r="AA69039" s="110"/>
    </x:row>
    <x:row r="69040" spans="1:32" x14ac:dyDescent="0.25">
      <x:c r="W69040" s="110"/>
      <x:c r="AA69040" s="110"/>
    </x:row>
    <x:row r="69041" spans="1:32" x14ac:dyDescent="0.25">
      <x:c r="W69041" s="110"/>
      <x:c r="AA69041" s="110"/>
    </x:row>
    <x:row r="69042" spans="1:32" x14ac:dyDescent="0.25">
      <x:c r="W69042" s="110"/>
      <x:c r="AA69042" s="110"/>
    </x:row>
    <x:row r="69043" spans="1:32" x14ac:dyDescent="0.25">
      <x:c r="W69043" s="110"/>
      <x:c r="AA69043" s="110"/>
    </x:row>
    <x:row r="69044" spans="1:32" x14ac:dyDescent="0.25">
      <x:c r="W69044" s="110"/>
      <x:c r="AA69044" s="110"/>
    </x:row>
    <x:row r="69045" spans="1:32" x14ac:dyDescent="0.25">
      <x:c r="W69045" s="110"/>
      <x:c r="AA69045" s="110"/>
    </x:row>
    <x:row r="69046" spans="1:32" x14ac:dyDescent="0.25">
      <x:c r="W69046" s="110"/>
      <x:c r="AA69046" s="110"/>
    </x:row>
    <x:row r="69047" spans="1:32" x14ac:dyDescent="0.25">
      <x:c r="W69047" s="110"/>
      <x:c r="AA69047" s="110"/>
    </x:row>
    <x:row r="69048" spans="1:32" x14ac:dyDescent="0.25">
      <x:c r="W69048" s="110"/>
      <x:c r="AA69048" s="110"/>
    </x:row>
    <x:row r="69049" spans="1:32" x14ac:dyDescent="0.25">
      <x:c r="W69049" s="110"/>
      <x:c r="AA69049" s="110"/>
    </x:row>
    <x:row r="69050" spans="1:32" x14ac:dyDescent="0.25">
      <x:c r="W69050" s="110"/>
      <x:c r="AA69050" s="110"/>
    </x:row>
    <x:row r="69051" spans="1:32" x14ac:dyDescent="0.25">
      <x:c r="W69051" s="110"/>
      <x:c r="AA69051" s="110"/>
    </x:row>
    <x:row r="69052" spans="1:32" x14ac:dyDescent="0.25">
      <x:c r="W69052" s="110"/>
      <x:c r="AA69052" s="110"/>
    </x:row>
    <x:row r="69053" spans="1:32" x14ac:dyDescent="0.25">
      <x:c r="W69053" s="110"/>
      <x:c r="AA69053" s="110"/>
    </x:row>
    <x:row r="69054" spans="1:32" x14ac:dyDescent="0.25">
      <x:c r="W69054" s="110"/>
      <x:c r="AA69054" s="110"/>
    </x:row>
    <x:row r="69055" spans="1:32" x14ac:dyDescent="0.25">
      <x:c r="W69055" s="110"/>
      <x:c r="AA69055" s="110"/>
    </x:row>
    <x:row r="69056" spans="1:32" x14ac:dyDescent="0.25">
      <x:c r="W69056" s="110"/>
      <x:c r="AA69056" s="110"/>
    </x:row>
    <x:row r="69057" spans="1:32" x14ac:dyDescent="0.25">
      <x:c r="W69057" s="110"/>
      <x:c r="AA69057" s="110"/>
    </x:row>
    <x:row r="69058" spans="1:32" x14ac:dyDescent="0.25">
      <x:c r="W69058" s="110"/>
      <x:c r="AA69058" s="110"/>
    </x:row>
    <x:row r="69059" spans="1:32" x14ac:dyDescent="0.25">
      <x:c r="W69059" s="110"/>
      <x:c r="AA69059" s="110"/>
    </x:row>
    <x:row r="69060" spans="1:32" x14ac:dyDescent="0.25">
      <x:c r="W69060" s="110"/>
      <x:c r="AA69060" s="110"/>
    </x:row>
    <x:row r="69061" spans="1:32" x14ac:dyDescent="0.25">
      <x:c r="W69061" s="110"/>
      <x:c r="AA69061" s="110"/>
    </x:row>
    <x:row r="69062" spans="1:32" x14ac:dyDescent="0.25">
      <x:c r="W69062" s="110"/>
      <x:c r="AA69062" s="110"/>
    </x:row>
    <x:row r="69063" spans="1:32" x14ac:dyDescent="0.25">
      <x:c r="W69063" s="110"/>
      <x:c r="AA69063" s="110"/>
    </x:row>
    <x:row r="69064" spans="1:32" x14ac:dyDescent="0.25">
      <x:c r="W69064" s="110"/>
      <x:c r="AA69064" s="110"/>
    </x:row>
    <x:row r="69065" spans="1:32" x14ac:dyDescent="0.25">
      <x:c r="W69065" s="110"/>
      <x:c r="AA69065" s="110"/>
    </x:row>
    <x:row r="69066" spans="1:32" x14ac:dyDescent="0.25">
      <x:c r="W69066" s="110"/>
      <x:c r="AA69066" s="110"/>
    </x:row>
    <x:row r="69067" spans="1:32" x14ac:dyDescent="0.25">
      <x:c r="W69067" s="110"/>
      <x:c r="AA69067" s="110"/>
    </x:row>
    <x:row r="69068" spans="1:32" x14ac:dyDescent="0.25">
      <x:c r="W69068" s="110"/>
      <x:c r="AA69068" s="110"/>
    </x:row>
    <x:row r="69069" spans="1:32" x14ac:dyDescent="0.25">
      <x:c r="W69069" s="110"/>
      <x:c r="AA69069" s="110"/>
    </x:row>
    <x:row r="69070" spans="1:32" x14ac:dyDescent="0.25">
      <x:c r="W69070" s="110"/>
      <x:c r="AA69070" s="110"/>
    </x:row>
    <x:row r="69071" spans="1:32" x14ac:dyDescent="0.25">
      <x:c r="W69071" s="110"/>
      <x:c r="AA69071" s="110"/>
    </x:row>
    <x:row r="69072" spans="1:32" x14ac:dyDescent="0.25">
      <x:c r="W69072" s="110"/>
      <x:c r="AA69072" s="110"/>
    </x:row>
    <x:row r="69073" spans="1:32" x14ac:dyDescent="0.25">
      <x:c r="W69073" s="110"/>
      <x:c r="AA69073" s="110"/>
    </x:row>
    <x:row r="69074" spans="1:32" x14ac:dyDescent="0.25">
      <x:c r="W69074" s="110"/>
      <x:c r="AA69074" s="110"/>
    </x:row>
    <x:row r="69075" spans="1:32" x14ac:dyDescent="0.25">
      <x:c r="W69075" s="110"/>
      <x:c r="AA69075" s="110"/>
    </x:row>
    <x:row r="69076" spans="1:32" x14ac:dyDescent="0.25">
      <x:c r="W69076" s="110"/>
      <x:c r="AA69076" s="110"/>
    </x:row>
    <x:row r="69077" spans="1:32" x14ac:dyDescent="0.25">
      <x:c r="W69077" s="110"/>
      <x:c r="AA69077" s="110"/>
    </x:row>
    <x:row r="69078" spans="1:32" x14ac:dyDescent="0.25">
      <x:c r="W69078" s="110"/>
      <x:c r="AA69078" s="110"/>
    </x:row>
    <x:row r="69079" spans="1:32" x14ac:dyDescent="0.25">
      <x:c r="W69079" s="110"/>
      <x:c r="AA69079" s="110"/>
    </x:row>
    <x:row r="69080" spans="1:32" x14ac:dyDescent="0.25">
      <x:c r="W69080" s="110"/>
      <x:c r="AA69080" s="110"/>
    </x:row>
    <x:row r="69081" spans="1:32" x14ac:dyDescent="0.25">
      <x:c r="W69081" s="110"/>
      <x:c r="AA69081" s="110"/>
    </x:row>
    <x:row r="69082" spans="1:32" x14ac:dyDescent="0.25">
      <x:c r="W69082" s="110"/>
      <x:c r="AA69082" s="110"/>
    </x:row>
    <x:row r="69083" spans="1:32" x14ac:dyDescent="0.25">
      <x:c r="W69083" s="110"/>
      <x:c r="AA69083" s="110"/>
    </x:row>
    <x:row r="69084" spans="1:32" x14ac:dyDescent="0.25">
      <x:c r="W69084" s="110"/>
      <x:c r="AA69084" s="110"/>
    </x:row>
    <x:row r="69085" spans="1:32" x14ac:dyDescent="0.25">
      <x:c r="W69085" s="110"/>
      <x:c r="AA69085" s="110"/>
    </x:row>
    <x:row r="69086" spans="1:32" x14ac:dyDescent="0.25">
      <x:c r="W69086" s="110"/>
      <x:c r="AA69086" s="110"/>
    </x:row>
    <x:row r="69087" spans="1:32" x14ac:dyDescent="0.25">
      <x:c r="W69087" s="110"/>
      <x:c r="AA69087" s="110"/>
    </x:row>
    <x:row r="69088" spans="1:32" x14ac:dyDescent="0.25">
      <x:c r="W69088" s="110"/>
      <x:c r="AA69088" s="110"/>
    </x:row>
    <x:row r="69089" spans="1:32" x14ac:dyDescent="0.25">
      <x:c r="W69089" s="110"/>
      <x:c r="AA69089" s="110"/>
    </x:row>
    <x:row r="69090" spans="1:32" x14ac:dyDescent="0.25">
      <x:c r="W69090" s="110"/>
      <x:c r="AA69090" s="110"/>
    </x:row>
    <x:row r="69091" spans="1:32" x14ac:dyDescent="0.25">
      <x:c r="W69091" s="110"/>
      <x:c r="AA69091" s="110"/>
    </x:row>
    <x:row r="69092" spans="1:32" x14ac:dyDescent="0.25">
      <x:c r="W69092" s="110"/>
      <x:c r="AA69092" s="110"/>
    </x:row>
    <x:row r="69093" spans="1:32" x14ac:dyDescent="0.25">
      <x:c r="W69093" s="110"/>
      <x:c r="AA69093" s="110"/>
    </x:row>
    <x:row r="69094" spans="1:32" x14ac:dyDescent="0.25">
      <x:c r="W69094" s="110"/>
      <x:c r="AA69094" s="110"/>
    </x:row>
    <x:row r="69095" spans="1:32" x14ac:dyDescent="0.25">
      <x:c r="W69095" s="110"/>
      <x:c r="AA69095" s="110"/>
    </x:row>
    <x:row r="69096" spans="1:32" x14ac:dyDescent="0.25">
      <x:c r="W69096" s="110"/>
      <x:c r="AA69096" s="110"/>
    </x:row>
    <x:row r="69097" spans="1:32" x14ac:dyDescent="0.25">
      <x:c r="W69097" s="110"/>
      <x:c r="AA69097" s="110"/>
    </x:row>
    <x:row r="69098" spans="1:32" x14ac:dyDescent="0.25">
      <x:c r="W69098" s="110"/>
      <x:c r="AA69098" s="110"/>
    </x:row>
    <x:row r="69099" spans="1:32" x14ac:dyDescent="0.25">
      <x:c r="W69099" s="110"/>
      <x:c r="AA69099" s="110"/>
    </x:row>
    <x:row r="69100" spans="1:32" x14ac:dyDescent="0.25">
      <x:c r="W69100" s="110"/>
      <x:c r="AA69100" s="110"/>
    </x:row>
    <x:row r="69101" spans="1:32" x14ac:dyDescent="0.25">
      <x:c r="W69101" s="110"/>
      <x:c r="AA69101" s="110"/>
    </x:row>
    <x:row r="69102" spans="1:32" x14ac:dyDescent="0.25">
      <x:c r="W69102" s="110"/>
      <x:c r="AA69102" s="110"/>
    </x:row>
    <x:row r="69103" spans="1:32" x14ac:dyDescent="0.25">
      <x:c r="W69103" s="110"/>
      <x:c r="AA69103" s="110"/>
    </x:row>
    <x:row r="69104" spans="1:32" x14ac:dyDescent="0.25">
      <x:c r="W69104" s="110"/>
      <x:c r="AA69104" s="110"/>
    </x:row>
    <x:row r="69105" spans="1:32" x14ac:dyDescent="0.25">
      <x:c r="W69105" s="110"/>
      <x:c r="AA69105" s="110"/>
    </x:row>
    <x:row r="69106" spans="1:32" x14ac:dyDescent="0.25">
      <x:c r="W69106" s="110"/>
      <x:c r="AA69106" s="110"/>
    </x:row>
    <x:row r="69107" spans="1:32" x14ac:dyDescent="0.25">
      <x:c r="W69107" s="110"/>
      <x:c r="AA69107" s="110"/>
    </x:row>
    <x:row r="69108" spans="1:32" x14ac:dyDescent="0.25">
      <x:c r="W69108" s="110"/>
      <x:c r="AA69108" s="110"/>
    </x:row>
    <x:row r="69109" spans="1:32" x14ac:dyDescent="0.25">
      <x:c r="W69109" s="110"/>
      <x:c r="AA69109" s="110"/>
    </x:row>
    <x:row r="69110" spans="1:32" x14ac:dyDescent="0.25">
      <x:c r="W69110" s="110"/>
      <x:c r="AA69110" s="110"/>
    </x:row>
    <x:row r="69111" spans="1:32" x14ac:dyDescent="0.25">
      <x:c r="W69111" s="110"/>
      <x:c r="AA69111" s="110"/>
    </x:row>
    <x:row r="69112" spans="1:32" x14ac:dyDescent="0.25">
      <x:c r="W69112" s="110"/>
      <x:c r="AA69112" s="110"/>
    </x:row>
    <x:row r="69113" spans="1:32" x14ac:dyDescent="0.25">
      <x:c r="W69113" s="110"/>
      <x:c r="AA69113" s="110"/>
    </x:row>
    <x:row r="69114" spans="1:32" x14ac:dyDescent="0.25">
      <x:c r="W69114" s="110"/>
      <x:c r="AA69114" s="110"/>
    </x:row>
    <x:row r="69115" spans="1:32" x14ac:dyDescent="0.25">
      <x:c r="W69115" s="110"/>
      <x:c r="AA69115" s="110"/>
    </x:row>
    <x:row r="69116" spans="1:32" x14ac:dyDescent="0.25">
      <x:c r="W69116" s="110"/>
      <x:c r="AA69116" s="110"/>
    </x:row>
    <x:row r="69117" spans="1:32" x14ac:dyDescent="0.25">
      <x:c r="W69117" s="110"/>
      <x:c r="AA69117" s="110"/>
    </x:row>
    <x:row r="69118" spans="1:32" x14ac:dyDescent="0.25">
      <x:c r="W69118" s="110"/>
      <x:c r="AA69118" s="110"/>
    </x:row>
    <x:row r="69119" spans="1:32" x14ac:dyDescent="0.25">
      <x:c r="W69119" s="110"/>
      <x:c r="AA69119" s="110"/>
    </x:row>
    <x:row r="69120" spans="1:32" x14ac:dyDescent="0.25">
      <x:c r="W69120" s="110"/>
      <x:c r="AA69120" s="110"/>
    </x:row>
    <x:row r="69121" spans="1:32" x14ac:dyDescent="0.25">
      <x:c r="W69121" s="110"/>
      <x:c r="AA69121" s="110"/>
    </x:row>
    <x:row r="69122" spans="1:32" x14ac:dyDescent="0.25">
      <x:c r="W69122" s="110"/>
      <x:c r="AA69122" s="110"/>
    </x:row>
    <x:row r="69123" spans="1:32" x14ac:dyDescent="0.25">
      <x:c r="W69123" s="110"/>
      <x:c r="AA69123" s="110"/>
    </x:row>
    <x:row r="69124" spans="1:32" x14ac:dyDescent="0.25">
      <x:c r="W69124" s="110"/>
      <x:c r="AA69124" s="110"/>
    </x:row>
    <x:row r="69125" spans="1:32" x14ac:dyDescent="0.25">
      <x:c r="W69125" s="110"/>
      <x:c r="AA69125" s="110"/>
    </x:row>
    <x:row r="69126" spans="1:32" x14ac:dyDescent="0.25">
      <x:c r="W69126" s="110"/>
      <x:c r="AA69126" s="110"/>
    </x:row>
    <x:row r="69127" spans="1:32" x14ac:dyDescent="0.25">
      <x:c r="W69127" s="110"/>
      <x:c r="AA69127" s="110"/>
    </x:row>
    <x:row r="69128" spans="1:32" x14ac:dyDescent="0.25">
      <x:c r="W69128" s="110"/>
      <x:c r="AA69128" s="110"/>
    </x:row>
    <x:row r="69129" spans="1:32" x14ac:dyDescent="0.25">
      <x:c r="W69129" s="110"/>
      <x:c r="AA69129" s="110"/>
    </x:row>
    <x:row r="69130" spans="1:32" x14ac:dyDescent="0.25">
      <x:c r="W69130" s="110"/>
      <x:c r="AA69130" s="110"/>
    </x:row>
    <x:row r="69131" spans="1:32" x14ac:dyDescent="0.25">
      <x:c r="W69131" s="110"/>
      <x:c r="AA69131" s="110"/>
    </x:row>
    <x:row r="69132" spans="1:32" x14ac:dyDescent="0.25">
      <x:c r="W69132" s="110"/>
      <x:c r="AA69132" s="110"/>
    </x:row>
    <x:row r="69133" spans="1:32" x14ac:dyDescent="0.25">
      <x:c r="W69133" s="110"/>
      <x:c r="AA69133" s="110"/>
    </x:row>
    <x:row r="69134" spans="1:32" x14ac:dyDescent="0.25">
      <x:c r="W69134" s="110"/>
      <x:c r="AA69134" s="110"/>
    </x:row>
    <x:row r="69135" spans="1:32" x14ac:dyDescent="0.25">
      <x:c r="W69135" s="110"/>
      <x:c r="AA69135" s="110"/>
    </x:row>
    <x:row r="69136" spans="1:32" x14ac:dyDescent="0.25">
      <x:c r="W69136" s="110"/>
      <x:c r="AA69136" s="110"/>
    </x:row>
    <x:row r="69137" spans="1:32" x14ac:dyDescent="0.25">
      <x:c r="W69137" s="110"/>
      <x:c r="AA69137" s="110"/>
    </x:row>
    <x:row r="69138" spans="1:32" x14ac:dyDescent="0.25">
      <x:c r="W69138" s="110"/>
      <x:c r="AA69138" s="110"/>
    </x:row>
    <x:row r="69139" spans="1:32" x14ac:dyDescent="0.25">
      <x:c r="W69139" s="110"/>
      <x:c r="AA69139" s="110"/>
    </x:row>
    <x:row r="69140" spans="1:32" x14ac:dyDescent="0.25">
      <x:c r="W69140" s="110"/>
      <x:c r="AA69140" s="110"/>
    </x:row>
    <x:row r="69141" spans="1:32" x14ac:dyDescent="0.25">
      <x:c r="W69141" s="110"/>
      <x:c r="AA69141" s="110"/>
    </x:row>
    <x:row r="69142" spans="1:32" x14ac:dyDescent="0.25">
      <x:c r="W69142" s="110"/>
      <x:c r="AA69142" s="110"/>
    </x:row>
    <x:row r="69143" spans="1:32" x14ac:dyDescent="0.25">
      <x:c r="W69143" s="110"/>
      <x:c r="AA69143" s="110"/>
    </x:row>
    <x:row r="69144" spans="1:32" x14ac:dyDescent="0.25">
      <x:c r="W69144" s="110"/>
      <x:c r="AA69144" s="110"/>
    </x:row>
    <x:row r="69145" spans="1:32" x14ac:dyDescent="0.25">
      <x:c r="W69145" s="110"/>
      <x:c r="AA69145" s="110"/>
    </x:row>
    <x:row r="69146" spans="1:32" x14ac:dyDescent="0.25">
      <x:c r="W69146" s="110"/>
      <x:c r="AA69146" s="110"/>
    </x:row>
    <x:row r="69147" spans="1:32" x14ac:dyDescent="0.25">
      <x:c r="W69147" s="110"/>
      <x:c r="AA69147" s="110"/>
    </x:row>
    <x:row r="69148" spans="1:32" x14ac:dyDescent="0.25">
      <x:c r="W69148" s="110"/>
      <x:c r="AA69148" s="110"/>
    </x:row>
    <x:row r="69149" spans="1:32" x14ac:dyDescent="0.25">
      <x:c r="W69149" s="110"/>
      <x:c r="AA69149" s="110"/>
    </x:row>
    <x:row r="69150" spans="1:32" x14ac:dyDescent="0.25">
      <x:c r="W69150" s="110"/>
      <x:c r="AA69150" s="110"/>
    </x:row>
    <x:row r="69151" spans="1:32" x14ac:dyDescent="0.25">
      <x:c r="W69151" s="110"/>
      <x:c r="AA69151" s="110"/>
    </x:row>
    <x:row r="69152" spans="1:32" x14ac:dyDescent="0.25">
      <x:c r="W69152" s="110"/>
      <x:c r="AA69152" s="110"/>
    </x:row>
    <x:row r="69153" spans="1:32" x14ac:dyDescent="0.25">
      <x:c r="W69153" s="110"/>
      <x:c r="AA69153" s="110"/>
    </x:row>
    <x:row r="69154" spans="1:32" x14ac:dyDescent="0.25">
      <x:c r="W69154" s="110"/>
      <x:c r="AA69154" s="110"/>
    </x:row>
    <x:row r="69155" spans="1:32" x14ac:dyDescent="0.25">
      <x:c r="W69155" s="110"/>
      <x:c r="AA69155" s="110"/>
    </x:row>
    <x:row r="69156" spans="1:32" x14ac:dyDescent="0.25">
      <x:c r="W69156" s="110"/>
      <x:c r="AA69156" s="110"/>
    </x:row>
    <x:row r="69157" spans="1:32" x14ac:dyDescent="0.25">
      <x:c r="W69157" s="110"/>
      <x:c r="AA69157" s="110"/>
    </x:row>
    <x:row r="69158" spans="1:32" x14ac:dyDescent="0.25">
      <x:c r="W69158" s="110"/>
      <x:c r="AA69158" s="110"/>
    </x:row>
    <x:row r="69159" spans="1:32" x14ac:dyDescent="0.25">
      <x:c r="W69159" s="110"/>
      <x:c r="AA69159" s="110"/>
    </x:row>
    <x:row r="69160" spans="1:32" x14ac:dyDescent="0.25">
      <x:c r="W69160" s="110"/>
      <x:c r="AA69160" s="110"/>
    </x:row>
    <x:row r="69161" spans="1:32" x14ac:dyDescent="0.25">
      <x:c r="W69161" s="110"/>
      <x:c r="AA69161" s="110"/>
    </x:row>
    <x:row r="69162" spans="1:32" x14ac:dyDescent="0.25">
      <x:c r="W69162" s="110"/>
      <x:c r="AA69162" s="110"/>
    </x:row>
    <x:row r="69163" spans="1:32" x14ac:dyDescent="0.25">
      <x:c r="W69163" s="110"/>
      <x:c r="AA69163" s="110"/>
    </x:row>
    <x:row r="69164" spans="1:32" x14ac:dyDescent="0.25">
      <x:c r="W69164" s="110"/>
      <x:c r="AA69164" s="110"/>
    </x:row>
    <x:row r="69165" spans="1:32" x14ac:dyDescent="0.25">
      <x:c r="W69165" s="110"/>
      <x:c r="AA69165" s="110"/>
    </x:row>
    <x:row r="69166" spans="1:32" x14ac:dyDescent="0.25">
      <x:c r="W69166" s="110"/>
      <x:c r="AA69166" s="110"/>
    </x:row>
    <x:row r="69167" spans="1:32" x14ac:dyDescent="0.25">
      <x:c r="W69167" s="110"/>
      <x:c r="AA69167" s="110"/>
    </x:row>
    <x:row r="69168" spans="1:32" x14ac:dyDescent="0.25">
      <x:c r="W69168" s="110"/>
      <x:c r="AA69168" s="110"/>
    </x:row>
    <x:row r="69169" spans="1:32" x14ac:dyDescent="0.25">
      <x:c r="W69169" s="110"/>
      <x:c r="AA69169" s="110"/>
    </x:row>
    <x:row r="69170" spans="1:32" x14ac:dyDescent="0.25">
      <x:c r="W69170" s="110"/>
      <x:c r="AA69170" s="110"/>
    </x:row>
    <x:row r="69171" spans="1:32" x14ac:dyDescent="0.25">
      <x:c r="W69171" s="110"/>
      <x:c r="AA69171" s="110"/>
    </x:row>
    <x:row r="69172" spans="1:32" x14ac:dyDescent="0.25">
      <x:c r="W69172" s="110"/>
      <x:c r="AA69172" s="110"/>
    </x:row>
    <x:row r="69173" spans="1:32" x14ac:dyDescent="0.25">
      <x:c r="W69173" s="110"/>
      <x:c r="AA69173" s="110"/>
    </x:row>
    <x:row r="69174" spans="1:32" x14ac:dyDescent="0.25">
      <x:c r="W69174" s="110"/>
      <x:c r="AA69174" s="110"/>
    </x:row>
    <x:row r="69175" spans="1:32" x14ac:dyDescent="0.25">
      <x:c r="W69175" s="110"/>
      <x:c r="AA69175" s="110"/>
    </x:row>
    <x:row r="69176" spans="1:32" x14ac:dyDescent="0.25">
      <x:c r="W69176" s="110"/>
      <x:c r="AA69176" s="110"/>
    </x:row>
    <x:row r="69177" spans="1:32" x14ac:dyDescent="0.25">
      <x:c r="W69177" s="110"/>
      <x:c r="AA69177" s="110"/>
    </x:row>
    <x:row r="69178" spans="1:32" x14ac:dyDescent="0.25">
      <x:c r="W69178" s="110"/>
      <x:c r="AA69178" s="110"/>
    </x:row>
    <x:row r="69179" spans="1:32" x14ac:dyDescent="0.25">
      <x:c r="W69179" s="110"/>
      <x:c r="AA69179" s="110"/>
    </x:row>
    <x:row r="69180" spans="1:32" x14ac:dyDescent="0.25">
      <x:c r="W69180" s="110"/>
      <x:c r="AA69180" s="110"/>
    </x:row>
    <x:row r="69181" spans="1:32" x14ac:dyDescent="0.25">
      <x:c r="W69181" s="110"/>
      <x:c r="AA69181" s="110"/>
    </x:row>
    <x:row r="69182" spans="1:32" x14ac:dyDescent="0.25">
      <x:c r="W69182" s="110"/>
      <x:c r="AA69182" s="110"/>
    </x:row>
    <x:row r="69183" spans="1:32" x14ac:dyDescent="0.25">
      <x:c r="W69183" s="110"/>
      <x:c r="AA69183" s="110"/>
    </x:row>
    <x:row r="69184" spans="1:32" x14ac:dyDescent="0.25">
      <x:c r="W69184" s="110"/>
      <x:c r="AA69184" s="110"/>
    </x:row>
    <x:row r="69185" spans="1:32" x14ac:dyDescent="0.25">
      <x:c r="W69185" s="110"/>
      <x:c r="AA69185" s="110"/>
    </x:row>
    <x:row r="69186" spans="1:32" x14ac:dyDescent="0.25">
      <x:c r="W69186" s="110"/>
      <x:c r="AA69186" s="110"/>
    </x:row>
    <x:row r="69187" spans="1:32" x14ac:dyDescent="0.25">
      <x:c r="W69187" s="110"/>
      <x:c r="AA69187" s="110"/>
    </x:row>
    <x:row r="69188" spans="1:32" x14ac:dyDescent="0.25">
      <x:c r="W69188" s="110"/>
      <x:c r="AA69188" s="110"/>
    </x:row>
    <x:row r="69189" spans="1:32" x14ac:dyDescent="0.25">
      <x:c r="W69189" s="110"/>
      <x:c r="AA69189" s="110"/>
    </x:row>
    <x:row r="69190" spans="1:32" x14ac:dyDescent="0.25">
      <x:c r="W69190" s="110"/>
      <x:c r="AA69190" s="110"/>
    </x:row>
    <x:row r="69191" spans="1:32" x14ac:dyDescent="0.25">
      <x:c r="W69191" s="110"/>
      <x:c r="AA69191" s="110"/>
    </x:row>
    <x:row r="69192" spans="1:32" x14ac:dyDescent="0.25">
      <x:c r="W69192" s="110"/>
      <x:c r="AA69192" s="110"/>
    </x:row>
    <x:row r="69193" spans="1:32" x14ac:dyDescent="0.25">
      <x:c r="W69193" s="110"/>
      <x:c r="AA69193" s="110"/>
    </x:row>
    <x:row r="69194" spans="1:32" x14ac:dyDescent="0.25">
      <x:c r="W69194" s="110"/>
      <x:c r="AA69194" s="110"/>
    </x:row>
    <x:row r="69195" spans="1:32" x14ac:dyDescent="0.25">
      <x:c r="W69195" s="110"/>
      <x:c r="AA69195" s="110"/>
    </x:row>
    <x:row r="69196" spans="1:32" x14ac:dyDescent="0.25">
      <x:c r="W69196" s="110"/>
      <x:c r="AA69196" s="110"/>
    </x:row>
    <x:row r="69197" spans="1:32" x14ac:dyDescent="0.25">
      <x:c r="W69197" s="110"/>
      <x:c r="AA69197" s="110"/>
    </x:row>
    <x:row r="69198" spans="1:32" x14ac:dyDescent="0.25">
      <x:c r="W69198" s="110"/>
      <x:c r="AA69198" s="110"/>
    </x:row>
    <x:row r="69199" spans="1:32" x14ac:dyDescent="0.25">
      <x:c r="W69199" s="110"/>
      <x:c r="AA69199" s="110"/>
    </x:row>
    <x:row r="69200" spans="1:32" x14ac:dyDescent="0.25">
      <x:c r="W69200" s="110"/>
      <x:c r="AA69200" s="110"/>
    </x:row>
    <x:row r="69201" spans="1:32" x14ac:dyDescent="0.25">
      <x:c r="W69201" s="110"/>
      <x:c r="AA69201" s="110"/>
    </x:row>
    <x:row r="69202" spans="1:32" x14ac:dyDescent="0.25">
      <x:c r="W69202" s="110"/>
      <x:c r="AA69202" s="110"/>
    </x:row>
    <x:row r="69203" spans="1:32" x14ac:dyDescent="0.25">
      <x:c r="W69203" s="110"/>
      <x:c r="AA69203" s="110"/>
    </x:row>
    <x:row r="69204" spans="1:32" x14ac:dyDescent="0.25">
      <x:c r="W69204" s="110"/>
      <x:c r="AA69204" s="110"/>
    </x:row>
    <x:row r="69205" spans="1:32" x14ac:dyDescent="0.25">
      <x:c r="W69205" s="110"/>
      <x:c r="AA69205" s="110"/>
    </x:row>
    <x:row r="69206" spans="1:32" x14ac:dyDescent="0.25">
      <x:c r="W69206" s="110"/>
      <x:c r="AA69206" s="110"/>
    </x:row>
    <x:row r="69207" spans="1:32" x14ac:dyDescent="0.25">
      <x:c r="W69207" s="110"/>
      <x:c r="AA69207" s="110"/>
    </x:row>
    <x:row r="69208" spans="1:32" x14ac:dyDescent="0.25">
      <x:c r="W69208" s="110"/>
      <x:c r="AA69208" s="110"/>
    </x:row>
    <x:row r="69209" spans="1:32" x14ac:dyDescent="0.25">
      <x:c r="W69209" s="110"/>
      <x:c r="AA69209" s="110"/>
    </x:row>
    <x:row r="69210" spans="1:32" x14ac:dyDescent="0.25">
      <x:c r="W69210" s="110"/>
      <x:c r="AA69210" s="110"/>
    </x:row>
    <x:row r="69211" spans="1:32" x14ac:dyDescent="0.25">
      <x:c r="W69211" s="110"/>
      <x:c r="AA69211" s="110"/>
    </x:row>
    <x:row r="69212" spans="1:32" x14ac:dyDescent="0.25">
      <x:c r="W69212" s="110"/>
      <x:c r="AA69212" s="110"/>
    </x:row>
    <x:row r="69213" spans="1:32" x14ac:dyDescent="0.25">
      <x:c r="W69213" s="110"/>
      <x:c r="AA69213" s="110"/>
    </x:row>
    <x:row r="69214" spans="1:32" x14ac:dyDescent="0.25">
      <x:c r="W69214" s="110"/>
      <x:c r="AA69214" s="110"/>
    </x:row>
    <x:row r="69215" spans="1:32" x14ac:dyDescent="0.25">
      <x:c r="W69215" s="110"/>
      <x:c r="AA69215" s="110"/>
    </x:row>
    <x:row r="69216" spans="1:32" x14ac:dyDescent="0.25">
      <x:c r="W69216" s="110"/>
      <x:c r="AA69216" s="110"/>
    </x:row>
    <x:row r="69217" spans="1:32" x14ac:dyDescent="0.25">
      <x:c r="W69217" s="110"/>
      <x:c r="AA69217" s="110"/>
    </x:row>
    <x:row r="69218" spans="1:32" x14ac:dyDescent="0.25">
      <x:c r="W69218" s="110"/>
      <x:c r="AA69218" s="110"/>
    </x:row>
    <x:row r="69219" spans="1:32" x14ac:dyDescent="0.25">
      <x:c r="W69219" s="110"/>
      <x:c r="AA69219" s="110"/>
    </x:row>
    <x:row r="69220" spans="1:32" x14ac:dyDescent="0.25">
      <x:c r="W69220" s="110"/>
      <x:c r="AA69220" s="110"/>
    </x:row>
    <x:row r="69221" spans="1:32" x14ac:dyDescent="0.25">
      <x:c r="W69221" s="110"/>
      <x:c r="AA69221" s="110"/>
    </x:row>
    <x:row r="69222" spans="1:32" x14ac:dyDescent="0.25">
      <x:c r="W69222" s="110"/>
      <x:c r="AA69222" s="110"/>
    </x:row>
    <x:row r="69223" spans="1:32" x14ac:dyDescent="0.25">
      <x:c r="W69223" s="110"/>
      <x:c r="AA69223" s="110"/>
    </x:row>
    <x:row r="69224" spans="1:32" x14ac:dyDescent="0.25">
      <x:c r="W69224" s="110"/>
      <x:c r="AA69224" s="110"/>
    </x:row>
    <x:row r="69225" spans="1:32" x14ac:dyDescent="0.25">
      <x:c r="W69225" s="110"/>
      <x:c r="AA69225" s="110"/>
    </x:row>
    <x:row r="69226" spans="1:32" x14ac:dyDescent="0.25">
      <x:c r="W69226" s="110"/>
      <x:c r="AA69226" s="110"/>
    </x:row>
    <x:row r="69227" spans="1:32" x14ac:dyDescent="0.25">
      <x:c r="W69227" s="110"/>
      <x:c r="AA69227" s="110"/>
    </x:row>
    <x:row r="69228" spans="1:32" x14ac:dyDescent="0.25">
      <x:c r="W69228" s="110"/>
      <x:c r="AA69228" s="110"/>
    </x:row>
    <x:row r="69229" spans="1:32" x14ac:dyDescent="0.25">
      <x:c r="W69229" s="110"/>
      <x:c r="AA69229" s="110"/>
    </x:row>
    <x:row r="69230" spans="1:32" x14ac:dyDescent="0.25">
      <x:c r="W69230" s="110"/>
      <x:c r="AA69230" s="110"/>
    </x:row>
    <x:row r="69231" spans="1:32" x14ac:dyDescent="0.25">
      <x:c r="W69231" s="110"/>
      <x:c r="AA69231" s="110"/>
    </x:row>
    <x:row r="69232" spans="1:32" x14ac:dyDescent="0.25">
      <x:c r="W69232" s="110"/>
      <x:c r="AA69232" s="110"/>
    </x:row>
    <x:row r="69233" spans="1:32" x14ac:dyDescent="0.25">
      <x:c r="W69233" s="110"/>
      <x:c r="AA69233" s="110"/>
    </x:row>
    <x:row r="69234" spans="1:32" x14ac:dyDescent="0.25">
      <x:c r="W69234" s="110"/>
      <x:c r="AA69234" s="110"/>
    </x:row>
    <x:row r="69235" spans="1:32" x14ac:dyDescent="0.25">
      <x:c r="W69235" s="110"/>
      <x:c r="AA69235" s="110"/>
    </x:row>
    <x:row r="69236" spans="1:32" x14ac:dyDescent="0.25">
      <x:c r="W69236" s="110"/>
      <x:c r="AA69236" s="110"/>
    </x:row>
    <x:row r="69237" spans="1:32" x14ac:dyDescent="0.25">
      <x:c r="W69237" s="110"/>
      <x:c r="AA69237" s="110"/>
    </x:row>
    <x:row r="69238" spans="1:32" x14ac:dyDescent="0.25">
      <x:c r="W69238" s="110"/>
      <x:c r="AA69238" s="110"/>
    </x:row>
    <x:row r="69239" spans="1:32" x14ac:dyDescent="0.25">
      <x:c r="W69239" s="110"/>
      <x:c r="AA69239" s="110"/>
    </x:row>
    <x:row r="69240" spans="1:32" x14ac:dyDescent="0.25">
      <x:c r="W69240" s="110"/>
      <x:c r="AA69240" s="110"/>
    </x:row>
    <x:row r="69241" spans="1:32" x14ac:dyDescent="0.25">
      <x:c r="W69241" s="110"/>
      <x:c r="AA69241" s="110"/>
    </x:row>
    <x:row r="69242" spans="1:32" x14ac:dyDescent="0.25">
      <x:c r="W69242" s="110"/>
      <x:c r="AA69242" s="110"/>
    </x:row>
    <x:row r="69243" spans="1:32" x14ac:dyDescent="0.25">
      <x:c r="W69243" s="110"/>
      <x:c r="AA69243" s="110"/>
    </x:row>
    <x:row r="69244" spans="1:32" x14ac:dyDescent="0.25">
      <x:c r="W69244" s="110"/>
      <x:c r="AA69244" s="110"/>
    </x:row>
    <x:row r="69245" spans="1:32" x14ac:dyDescent="0.25">
      <x:c r="W69245" s="110"/>
      <x:c r="AA69245" s="110"/>
    </x:row>
    <x:row r="69246" spans="1:32" x14ac:dyDescent="0.25">
      <x:c r="W69246" s="110"/>
      <x:c r="AA69246" s="110"/>
    </x:row>
    <x:row r="69247" spans="1:32" x14ac:dyDescent="0.25">
      <x:c r="W69247" s="110"/>
      <x:c r="AA69247" s="110"/>
    </x:row>
    <x:row r="69248" spans="1:32" x14ac:dyDescent="0.25">
      <x:c r="W69248" s="110"/>
      <x:c r="AA69248" s="110"/>
    </x:row>
    <x:row r="69249" spans="1:32" x14ac:dyDescent="0.25">
      <x:c r="W69249" s="110"/>
      <x:c r="AA69249" s="110"/>
    </x:row>
    <x:row r="69250" spans="1:32" x14ac:dyDescent="0.25">
      <x:c r="W69250" s="110"/>
      <x:c r="AA69250" s="110"/>
    </x:row>
    <x:row r="69251" spans="1:32" x14ac:dyDescent="0.25">
      <x:c r="W69251" s="110"/>
      <x:c r="AA69251" s="110"/>
    </x:row>
    <x:row r="69252" spans="1:32" x14ac:dyDescent="0.25">
      <x:c r="W69252" s="110"/>
      <x:c r="AA69252" s="110"/>
    </x:row>
    <x:row r="69253" spans="1:32" x14ac:dyDescent="0.25">
      <x:c r="W69253" s="110"/>
      <x:c r="AA69253" s="110"/>
    </x:row>
    <x:row r="69254" spans="1:32" x14ac:dyDescent="0.25">
      <x:c r="W69254" s="110"/>
      <x:c r="AA69254" s="110"/>
    </x:row>
    <x:row r="69255" spans="1:32" x14ac:dyDescent="0.25">
      <x:c r="W69255" s="110"/>
      <x:c r="AA69255" s="110"/>
    </x:row>
    <x:row r="69256" spans="1:32" x14ac:dyDescent="0.25">
      <x:c r="W69256" s="110"/>
      <x:c r="AA69256" s="110"/>
    </x:row>
    <x:row r="69257" spans="1:32" x14ac:dyDescent="0.25">
      <x:c r="W69257" s="110"/>
      <x:c r="AA69257" s="110"/>
    </x:row>
    <x:row r="69258" spans="1:32" x14ac:dyDescent="0.25">
      <x:c r="W69258" s="110"/>
      <x:c r="AA69258" s="110"/>
    </x:row>
    <x:row r="69259" spans="1:32" x14ac:dyDescent="0.25">
      <x:c r="W69259" s="110"/>
      <x:c r="AA69259" s="110"/>
    </x:row>
    <x:row r="69260" spans="1:32" x14ac:dyDescent="0.25">
      <x:c r="W69260" s="110"/>
      <x:c r="AA69260" s="110"/>
    </x:row>
    <x:row r="69261" spans="1:32" x14ac:dyDescent="0.25">
      <x:c r="W69261" s="110"/>
      <x:c r="AA69261" s="110"/>
    </x:row>
    <x:row r="69262" spans="1:32" x14ac:dyDescent="0.25">
      <x:c r="W69262" s="110"/>
      <x:c r="AA69262" s="110"/>
    </x:row>
    <x:row r="69263" spans="1:32" x14ac:dyDescent="0.25">
      <x:c r="W69263" s="110"/>
      <x:c r="AA69263" s="110"/>
    </x:row>
    <x:row r="69264" spans="1:32" x14ac:dyDescent="0.25">
      <x:c r="W69264" s="110"/>
      <x:c r="AA69264" s="110"/>
    </x:row>
    <x:row r="69265" spans="1:32" x14ac:dyDescent="0.25">
      <x:c r="W69265" s="110"/>
      <x:c r="AA69265" s="110"/>
    </x:row>
    <x:row r="69266" spans="1:32" x14ac:dyDescent="0.25">
      <x:c r="W69266" s="110"/>
      <x:c r="AA69266" s="110"/>
    </x:row>
    <x:row r="69267" spans="1:32" x14ac:dyDescent="0.25">
      <x:c r="W69267" s="110"/>
      <x:c r="AA69267" s="110"/>
    </x:row>
    <x:row r="69268" spans="1:32" x14ac:dyDescent="0.25">
      <x:c r="W69268" s="110"/>
      <x:c r="AA69268" s="110"/>
    </x:row>
    <x:row r="69269" spans="1:32" x14ac:dyDescent="0.25">
      <x:c r="W69269" s="110"/>
      <x:c r="AA69269" s="110"/>
    </x:row>
    <x:row r="69270" spans="1:32" x14ac:dyDescent="0.25">
      <x:c r="W69270" s="110"/>
      <x:c r="AA69270" s="110"/>
    </x:row>
    <x:row r="69271" spans="1:32" x14ac:dyDescent="0.25">
      <x:c r="W69271" s="110"/>
      <x:c r="AA69271" s="110"/>
    </x:row>
    <x:row r="69272" spans="1:32" x14ac:dyDescent="0.25">
      <x:c r="W69272" s="110"/>
      <x:c r="AA69272" s="110"/>
    </x:row>
    <x:row r="69273" spans="1:32" x14ac:dyDescent="0.25">
      <x:c r="W69273" s="110"/>
      <x:c r="AA69273" s="110"/>
    </x:row>
    <x:row r="69274" spans="1:32" x14ac:dyDescent="0.25">
      <x:c r="W69274" s="110"/>
      <x:c r="AA69274" s="110"/>
    </x:row>
    <x:row r="69275" spans="1:32" x14ac:dyDescent="0.25">
      <x:c r="W69275" s="110"/>
      <x:c r="AA69275" s="110"/>
    </x:row>
    <x:row r="69276" spans="1:32" x14ac:dyDescent="0.25">
      <x:c r="W69276" s="110"/>
      <x:c r="AA69276" s="110"/>
    </x:row>
    <x:row r="69277" spans="1:32" x14ac:dyDescent="0.25">
      <x:c r="W69277" s="110"/>
      <x:c r="AA69277" s="110"/>
    </x:row>
    <x:row r="69278" spans="1:32" x14ac:dyDescent="0.25">
      <x:c r="W69278" s="110"/>
      <x:c r="AA69278" s="110"/>
    </x:row>
    <x:row r="69279" spans="1:32" x14ac:dyDescent="0.25">
      <x:c r="W69279" s="110"/>
      <x:c r="AA69279" s="110"/>
    </x:row>
    <x:row r="69280" spans="1:32" x14ac:dyDescent="0.25">
      <x:c r="W69280" s="110"/>
      <x:c r="AA69280" s="110"/>
    </x:row>
    <x:row r="69281" spans="1:32" x14ac:dyDescent="0.25">
      <x:c r="W69281" s="110"/>
      <x:c r="AA69281" s="110"/>
    </x:row>
    <x:row r="69282" spans="1:32" x14ac:dyDescent="0.25">
      <x:c r="W69282" s="110"/>
      <x:c r="AA69282" s="110"/>
    </x:row>
    <x:row r="69283" spans="1:32" x14ac:dyDescent="0.25">
      <x:c r="W69283" s="110"/>
      <x:c r="AA69283" s="110"/>
    </x:row>
    <x:row r="69284" spans="1:32" x14ac:dyDescent="0.25">
      <x:c r="W69284" s="110"/>
      <x:c r="AA69284" s="110"/>
    </x:row>
    <x:row r="69285" spans="1:32" x14ac:dyDescent="0.25">
      <x:c r="W69285" s="110"/>
      <x:c r="AA69285" s="110"/>
    </x:row>
    <x:row r="69286" spans="1:32" x14ac:dyDescent="0.25">
      <x:c r="W69286" s="110"/>
      <x:c r="AA69286" s="110"/>
    </x:row>
    <x:row r="69287" spans="1:32" x14ac:dyDescent="0.25">
      <x:c r="W69287" s="110"/>
      <x:c r="AA69287" s="110"/>
    </x:row>
    <x:row r="69288" spans="1:32" x14ac:dyDescent="0.25">
      <x:c r="W69288" s="110"/>
      <x:c r="AA69288" s="110"/>
    </x:row>
    <x:row r="69289" spans="1:32" x14ac:dyDescent="0.25">
      <x:c r="W69289" s="110"/>
      <x:c r="AA69289" s="110"/>
    </x:row>
    <x:row r="69290" spans="1:32" x14ac:dyDescent="0.25">
      <x:c r="W69290" s="110"/>
      <x:c r="AA69290" s="110"/>
    </x:row>
    <x:row r="69291" spans="1:32" x14ac:dyDescent="0.25">
      <x:c r="W69291" s="110"/>
      <x:c r="AA69291" s="110"/>
    </x:row>
    <x:row r="69292" spans="1:32" x14ac:dyDescent="0.25">
      <x:c r="W69292" s="110"/>
      <x:c r="AA69292" s="110"/>
    </x:row>
    <x:row r="69293" spans="1:32" x14ac:dyDescent="0.25">
      <x:c r="W69293" s="110"/>
      <x:c r="AA69293" s="110"/>
    </x:row>
    <x:row r="69294" spans="1:32" x14ac:dyDescent="0.25">
      <x:c r="W69294" s="110"/>
      <x:c r="AA69294" s="110"/>
    </x:row>
    <x:row r="69295" spans="1:32" x14ac:dyDescent="0.25">
      <x:c r="W69295" s="110"/>
      <x:c r="AA69295" s="110"/>
    </x:row>
    <x:row r="69296" spans="1:32" x14ac:dyDescent="0.25">
      <x:c r="W69296" s="110"/>
      <x:c r="AA69296" s="110"/>
    </x:row>
    <x:row r="69297" spans="1:32" x14ac:dyDescent="0.25">
      <x:c r="W69297" s="110"/>
      <x:c r="AA69297" s="110"/>
    </x:row>
    <x:row r="69298" spans="1:32" x14ac:dyDescent="0.25">
      <x:c r="W69298" s="110"/>
      <x:c r="AA69298" s="110"/>
    </x:row>
    <x:row r="69299" spans="1:32" x14ac:dyDescent="0.25">
      <x:c r="W69299" s="110"/>
      <x:c r="AA69299" s="110"/>
    </x:row>
    <x:row r="69300" spans="1:32" x14ac:dyDescent="0.25">
      <x:c r="W69300" s="110"/>
      <x:c r="AA69300" s="110"/>
    </x:row>
    <x:row r="69301" spans="1:32" x14ac:dyDescent="0.25">
      <x:c r="W69301" s="110"/>
      <x:c r="AA69301" s="110"/>
    </x:row>
    <x:row r="69302" spans="1:32" x14ac:dyDescent="0.25">
      <x:c r="W69302" s="110"/>
      <x:c r="AA69302" s="110"/>
    </x:row>
    <x:row r="69303" spans="1:32" x14ac:dyDescent="0.25">
      <x:c r="W69303" s="110"/>
      <x:c r="AA69303" s="110"/>
    </x:row>
    <x:row r="69304" spans="1:32" x14ac:dyDescent="0.25">
      <x:c r="W69304" s="110"/>
      <x:c r="AA69304" s="110"/>
    </x:row>
    <x:row r="69305" spans="1:32" x14ac:dyDescent="0.25">
      <x:c r="W69305" s="110"/>
      <x:c r="AA69305" s="110"/>
    </x:row>
    <x:row r="69306" spans="1:32" x14ac:dyDescent="0.25">
      <x:c r="W69306" s="110"/>
      <x:c r="AA69306" s="110"/>
    </x:row>
    <x:row r="69307" spans="1:32" x14ac:dyDescent="0.25">
      <x:c r="W69307" s="110"/>
      <x:c r="AA69307" s="110"/>
    </x:row>
    <x:row r="69308" spans="1:32" x14ac:dyDescent="0.25">
      <x:c r="W69308" s="110"/>
      <x:c r="AA69308" s="110"/>
    </x:row>
    <x:row r="69309" spans="1:32" x14ac:dyDescent="0.25">
      <x:c r="W69309" s="110"/>
      <x:c r="AA69309" s="110"/>
    </x:row>
    <x:row r="69310" spans="1:32" x14ac:dyDescent="0.25">
      <x:c r="W69310" s="110"/>
      <x:c r="AA69310" s="110"/>
    </x:row>
    <x:row r="69311" spans="1:32" x14ac:dyDescent="0.25">
      <x:c r="W69311" s="110"/>
      <x:c r="AA69311" s="110"/>
    </x:row>
    <x:row r="69312" spans="1:32" x14ac:dyDescent="0.25">
      <x:c r="W69312" s="110"/>
      <x:c r="AA69312" s="110"/>
    </x:row>
    <x:row r="69313" spans="1:32" x14ac:dyDescent="0.25">
      <x:c r="W69313" s="110"/>
      <x:c r="AA69313" s="110"/>
    </x:row>
    <x:row r="69314" spans="1:32" x14ac:dyDescent="0.25">
      <x:c r="W69314" s="110"/>
      <x:c r="AA69314" s="110"/>
    </x:row>
    <x:row r="69315" spans="1:32" x14ac:dyDescent="0.25">
      <x:c r="W69315" s="110"/>
      <x:c r="AA69315" s="110"/>
    </x:row>
    <x:row r="69316" spans="1:32" x14ac:dyDescent="0.25">
      <x:c r="W69316" s="110"/>
      <x:c r="AA69316" s="110"/>
    </x:row>
    <x:row r="69317" spans="1:32" x14ac:dyDescent="0.25">
      <x:c r="W69317" s="110"/>
      <x:c r="AA69317" s="110"/>
    </x:row>
    <x:row r="69318" spans="1:32" x14ac:dyDescent="0.25">
      <x:c r="W69318" s="110"/>
      <x:c r="AA69318" s="110"/>
    </x:row>
    <x:row r="69319" spans="1:32" x14ac:dyDescent="0.25">
      <x:c r="W69319" s="110"/>
      <x:c r="AA69319" s="110"/>
    </x:row>
    <x:row r="69320" spans="1:32" x14ac:dyDescent="0.25">
      <x:c r="W69320" s="110"/>
      <x:c r="AA69320" s="110"/>
    </x:row>
    <x:row r="69321" spans="1:32" x14ac:dyDescent="0.25">
      <x:c r="W69321" s="110"/>
      <x:c r="AA69321" s="110"/>
    </x:row>
    <x:row r="69322" spans="1:32" x14ac:dyDescent="0.25">
      <x:c r="W69322" s="110"/>
      <x:c r="AA69322" s="110"/>
    </x:row>
    <x:row r="69323" spans="1:32" x14ac:dyDescent="0.25">
      <x:c r="W69323" s="110"/>
      <x:c r="AA69323" s="110"/>
    </x:row>
    <x:row r="69324" spans="1:32" x14ac:dyDescent="0.25">
      <x:c r="W69324" s="110"/>
      <x:c r="AA69324" s="110"/>
    </x:row>
    <x:row r="69325" spans="1:32" x14ac:dyDescent="0.25">
      <x:c r="W69325" s="110"/>
      <x:c r="AA69325" s="110"/>
    </x:row>
    <x:row r="69326" spans="1:32" x14ac:dyDescent="0.25">
      <x:c r="W69326" s="110"/>
      <x:c r="AA69326" s="110"/>
    </x:row>
    <x:row r="69327" spans="1:32" x14ac:dyDescent="0.25">
      <x:c r="W69327" s="110"/>
      <x:c r="AA69327" s="110"/>
    </x:row>
    <x:row r="69328" spans="1:32" x14ac:dyDescent="0.25">
      <x:c r="W69328" s="110"/>
      <x:c r="AA69328" s="110"/>
    </x:row>
    <x:row r="69329" spans="1:32" x14ac:dyDescent="0.25">
      <x:c r="W69329" s="110"/>
      <x:c r="AA69329" s="110"/>
    </x:row>
    <x:row r="69330" spans="1:32" x14ac:dyDescent="0.25">
      <x:c r="W69330" s="110"/>
      <x:c r="AA69330" s="110"/>
    </x:row>
    <x:row r="69331" spans="1:32" x14ac:dyDescent="0.25">
      <x:c r="W69331" s="110"/>
      <x:c r="AA69331" s="110"/>
    </x:row>
    <x:row r="69332" spans="1:32" x14ac:dyDescent="0.25">
      <x:c r="W69332" s="110"/>
      <x:c r="AA69332" s="110"/>
    </x:row>
    <x:row r="69333" spans="1:32" x14ac:dyDescent="0.25">
      <x:c r="W69333" s="110"/>
      <x:c r="AA69333" s="110"/>
    </x:row>
    <x:row r="69334" spans="1:32" x14ac:dyDescent="0.25">
      <x:c r="W69334" s="110"/>
      <x:c r="AA69334" s="110"/>
    </x:row>
    <x:row r="69335" spans="1:32" x14ac:dyDescent="0.25">
      <x:c r="W69335" s="110"/>
      <x:c r="AA69335" s="110"/>
    </x:row>
    <x:row r="69336" spans="1:32" x14ac:dyDescent="0.25">
      <x:c r="W69336" s="110"/>
      <x:c r="AA69336" s="110"/>
    </x:row>
    <x:row r="69337" spans="1:32" x14ac:dyDescent="0.25">
      <x:c r="W69337" s="110"/>
      <x:c r="AA69337" s="110"/>
    </x:row>
    <x:row r="69338" spans="1:32" x14ac:dyDescent="0.25">
      <x:c r="W69338" s="110"/>
      <x:c r="AA69338" s="110"/>
    </x:row>
    <x:row r="69339" spans="1:32" x14ac:dyDescent="0.25">
      <x:c r="W69339" s="110"/>
      <x:c r="AA69339" s="110"/>
    </x:row>
    <x:row r="69340" spans="1:32" x14ac:dyDescent="0.25">
      <x:c r="W69340" s="110"/>
      <x:c r="AA69340" s="110"/>
    </x:row>
    <x:row r="69341" spans="1:32" x14ac:dyDescent="0.25">
      <x:c r="W69341" s="110"/>
      <x:c r="AA69341" s="110"/>
    </x:row>
    <x:row r="69342" spans="1:32" x14ac:dyDescent="0.25">
      <x:c r="W69342" s="110"/>
      <x:c r="AA69342" s="110"/>
    </x:row>
    <x:row r="69343" spans="1:32" x14ac:dyDescent="0.25">
      <x:c r="W69343" s="110"/>
      <x:c r="AA69343" s="110"/>
    </x:row>
    <x:row r="69344" spans="1:32" x14ac:dyDescent="0.25">
      <x:c r="W69344" s="110"/>
      <x:c r="AA69344" s="110"/>
    </x:row>
    <x:row r="69345" spans="1:32" x14ac:dyDescent="0.25">
      <x:c r="W69345" s="110"/>
      <x:c r="AA69345" s="110"/>
    </x:row>
    <x:row r="69346" spans="1:32" x14ac:dyDescent="0.25">
      <x:c r="W69346" s="110"/>
      <x:c r="AA69346" s="110"/>
    </x:row>
    <x:row r="69347" spans="1:32" x14ac:dyDescent="0.25">
      <x:c r="W69347" s="110"/>
      <x:c r="AA69347" s="110"/>
    </x:row>
    <x:row r="69348" spans="1:32" x14ac:dyDescent="0.25">
      <x:c r="W69348" s="110"/>
      <x:c r="AA69348" s="110"/>
    </x:row>
    <x:row r="69349" spans="1:32" x14ac:dyDescent="0.25">
      <x:c r="W69349" s="110"/>
      <x:c r="AA69349" s="110"/>
    </x:row>
    <x:row r="69350" spans="1:32" x14ac:dyDescent="0.25">
      <x:c r="W69350" s="110"/>
      <x:c r="AA69350" s="110"/>
    </x:row>
    <x:row r="69351" spans="1:32" x14ac:dyDescent="0.25">
      <x:c r="W69351" s="110"/>
      <x:c r="AA69351" s="110"/>
    </x:row>
    <x:row r="69352" spans="1:32" x14ac:dyDescent="0.25">
      <x:c r="W69352" s="110"/>
      <x:c r="AA69352" s="110"/>
    </x:row>
    <x:row r="69353" spans="1:32" x14ac:dyDescent="0.25">
      <x:c r="W69353" s="110"/>
      <x:c r="AA69353" s="110"/>
    </x:row>
    <x:row r="69354" spans="1:32" x14ac:dyDescent="0.25">
      <x:c r="W69354" s="110"/>
      <x:c r="AA69354" s="110"/>
    </x:row>
    <x:row r="69355" spans="1:32" x14ac:dyDescent="0.25">
      <x:c r="W69355" s="110"/>
      <x:c r="AA69355" s="110"/>
    </x:row>
    <x:row r="69356" spans="1:32" x14ac:dyDescent="0.25">
      <x:c r="W69356" s="110"/>
      <x:c r="AA69356" s="110"/>
    </x:row>
    <x:row r="69357" spans="1:32" x14ac:dyDescent="0.25">
      <x:c r="W69357" s="110"/>
      <x:c r="AA69357" s="110"/>
    </x:row>
    <x:row r="69358" spans="1:32" x14ac:dyDescent="0.25">
      <x:c r="W69358" s="110"/>
      <x:c r="AA69358" s="110"/>
    </x:row>
    <x:row r="69359" spans="1:32" x14ac:dyDescent="0.25">
      <x:c r="W69359" s="110"/>
      <x:c r="AA69359" s="110"/>
    </x:row>
    <x:row r="69360" spans="1:32" x14ac:dyDescent="0.25">
      <x:c r="W69360" s="110"/>
      <x:c r="AA69360" s="110"/>
    </x:row>
    <x:row r="69361" spans="1:32" x14ac:dyDescent="0.25">
      <x:c r="W69361" s="110"/>
      <x:c r="AA69361" s="110"/>
    </x:row>
    <x:row r="69362" spans="1:32" x14ac:dyDescent="0.25">
      <x:c r="W69362" s="110"/>
      <x:c r="AA69362" s="110"/>
    </x:row>
    <x:row r="69363" spans="1:32" x14ac:dyDescent="0.25">
      <x:c r="W69363" s="110"/>
      <x:c r="AA69363" s="110"/>
    </x:row>
    <x:row r="69364" spans="1:32" x14ac:dyDescent="0.25">
      <x:c r="W69364" s="110"/>
      <x:c r="AA69364" s="110"/>
    </x:row>
    <x:row r="69365" spans="1:32" x14ac:dyDescent="0.25">
      <x:c r="W69365" s="110"/>
      <x:c r="AA69365" s="110"/>
    </x:row>
    <x:row r="69366" spans="1:32" x14ac:dyDescent="0.25">
      <x:c r="W69366" s="110"/>
      <x:c r="AA69366" s="110"/>
    </x:row>
    <x:row r="69367" spans="1:32" x14ac:dyDescent="0.25">
      <x:c r="W69367" s="110"/>
      <x:c r="AA69367" s="110"/>
    </x:row>
    <x:row r="69368" spans="1:32" x14ac:dyDescent="0.25">
      <x:c r="W69368" s="110"/>
      <x:c r="AA69368" s="110"/>
    </x:row>
    <x:row r="69369" spans="1:32" x14ac:dyDescent="0.25">
      <x:c r="W69369" s="110"/>
      <x:c r="AA69369" s="110"/>
    </x:row>
    <x:row r="69370" spans="1:32" x14ac:dyDescent="0.25">
      <x:c r="W69370" s="110"/>
      <x:c r="AA69370" s="110"/>
    </x:row>
    <x:row r="69371" spans="1:32" x14ac:dyDescent="0.25">
      <x:c r="W69371" s="110"/>
      <x:c r="AA69371" s="110"/>
    </x:row>
    <x:row r="69372" spans="1:32" x14ac:dyDescent="0.25">
      <x:c r="W69372" s="110"/>
      <x:c r="AA69372" s="110"/>
    </x:row>
    <x:row r="69373" spans="1:32" x14ac:dyDescent="0.25">
      <x:c r="W69373" s="110"/>
      <x:c r="AA69373" s="110"/>
    </x:row>
    <x:row r="69374" spans="1:32" x14ac:dyDescent="0.25">
      <x:c r="W69374" s="110"/>
      <x:c r="AA69374" s="110"/>
    </x:row>
    <x:row r="69375" spans="1:32" x14ac:dyDescent="0.25">
      <x:c r="W69375" s="110"/>
      <x:c r="AA69375" s="110"/>
    </x:row>
    <x:row r="69376" spans="1:32" x14ac:dyDescent="0.25">
      <x:c r="W69376" s="110"/>
      <x:c r="AA69376" s="110"/>
    </x:row>
    <x:row r="69377" spans="1:32" x14ac:dyDescent="0.25">
      <x:c r="W69377" s="110"/>
      <x:c r="AA69377" s="110"/>
    </x:row>
    <x:row r="69378" spans="1:32" x14ac:dyDescent="0.25">
      <x:c r="W69378" s="110"/>
      <x:c r="AA69378" s="110"/>
    </x:row>
    <x:row r="69379" spans="1:32" x14ac:dyDescent="0.25">
      <x:c r="W69379" s="110"/>
      <x:c r="AA69379" s="110"/>
    </x:row>
    <x:row r="69380" spans="1:32" x14ac:dyDescent="0.25">
      <x:c r="W69380" s="110"/>
      <x:c r="AA69380" s="110"/>
    </x:row>
    <x:row r="69381" spans="1:32" x14ac:dyDescent="0.25">
      <x:c r="W69381" s="110"/>
      <x:c r="AA69381" s="110"/>
    </x:row>
    <x:row r="69382" spans="1:32" x14ac:dyDescent="0.25">
      <x:c r="W69382" s="110"/>
      <x:c r="AA69382" s="110"/>
    </x:row>
    <x:row r="69383" spans="1:32" x14ac:dyDescent="0.25">
      <x:c r="W69383" s="110"/>
      <x:c r="AA69383" s="110"/>
    </x:row>
    <x:row r="69384" spans="1:32" x14ac:dyDescent="0.25">
      <x:c r="W69384" s="110"/>
      <x:c r="AA69384" s="110"/>
    </x:row>
    <x:row r="69385" spans="1:32" x14ac:dyDescent="0.25">
      <x:c r="W69385" s="110"/>
      <x:c r="AA69385" s="110"/>
    </x:row>
    <x:row r="69386" spans="1:32" x14ac:dyDescent="0.25">
      <x:c r="W69386" s="110"/>
      <x:c r="AA69386" s="110"/>
    </x:row>
    <x:row r="69387" spans="1:32" x14ac:dyDescent="0.25">
      <x:c r="W69387" s="110"/>
      <x:c r="AA69387" s="110"/>
    </x:row>
    <x:row r="69388" spans="1:32" x14ac:dyDescent="0.25">
      <x:c r="W69388" s="110"/>
      <x:c r="AA69388" s="110"/>
    </x:row>
    <x:row r="69389" spans="1:32" x14ac:dyDescent="0.25">
      <x:c r="W69389" s="110"/>
      <x:c r="AA69389" s="110"/>
    </x:row>
    <x:row r="69390" spans="1:32" x14ac:dyDescent="0.25">
      <x:c r="W69390" s="110"/>
      <x:c r="AA69390" s="110"/>
    </x:row>
    <x:row r="69391" spans="1:32" x14ac:dyDescent="0.25">
      <x:c r="W69391" s="110"/>
      <x:c r="AA69391" s="110"/>
    </x:row>
    <x:row r="69392" spans="1:32" x14ac:dyDescent="0.25">
      <x:c r="W69392" s="110"/>
      <x:c r="AA69392" s="110"/>
    </x:row>
    <x:row r="69393" spans="1:32" x14ac:dyDescent="0.25">
      <x:c r="W69393" s="110"/>
      <x:c r="AA69393" s="110"/>
    </x:row>
    <x:row r="69394" spans="1:32" x14ac:dyDescent="0.25">
      <x:c r="W69394" s="110"/>
      <x:c r="AA69394" s="110"/>
    </x:row>
    <x:row r="69395" spans="1:32" x14ac:dyDescent="0.25">
      <x:c r="W69395" s="110"/>
      <x:c r="AA69395" s="110"/>
    </x:row>
    <x:row r="69396" spans="1:32" x14ac:dyDescent="0.25">
      <x:c r="W69396" s="110"/>
      <x:c r="AA69396" s="110"/>
    </x:row>
    <x:row r="69397" spans="1:32" x14ac:dyDescent="0.25">
      <x:c r="W69397" s="110"/>
      <x:c r="AA69397" s="110"/>
    </x:row>
    <x:row r="69398" spans="1:32" x14ac:dyDescent="0.25">
      <x:c r="W69398" s="110"/>
      <x:c r="AA69398" s="110"/>
    </x:row>
    <x:row r="69399" spans="1:32" x14ac:dyDescent="0.25">
      <x:c r="W69399" s="110"/>
      <x:c r="AA69399" s="110"/>
    </x:row>
    <x:row r="69400" spans="1:32" x14ac:dyDescent="0.25">
      <x:c r="W69400" s="110"/>
      <x:c r="AA69400" s="110"/>
    </x:row>
    <x:row r="69401" spans="1:32" x14ac:dyDescent="0.25">
      <x:c r="W69401" s="110"/>
      <x:c r="AA69401" s="110"/>
    </x:row>
    <x:row r="69402" spans="1:32" x14ac:dyDescent="0.25">
      <x:c r="W69402" s="110"/>
      <x:c r="AA69402" s="110"/>
    </x:row>
    <x:row r="69403" spans="1:32" x14ac:dyDescent="0.25">
      <x:c r="W69403" s="110"/>
      <x:c r="AA69403" s="110"/>
    </x:row>
    <x:row r="69404" spans="1:32" x14ac:dyDescent="0.25">
      <x:c r="W69404" s="110"/>
      <x:c r="AA69404" s="110"/>
    </x:row>
    <x:row r="69405" spans="1:32" x14ac:dyDescent="0.25">
      <x:c r="W69405" s="110"/>
      <x:c r="AA69405" s="110"/>
    </x:row>
    <x:row r="69406" spans="1:32" x14ac:dyDescent="0.25">
      <x:c r="W69406" s="110"/>
      <x:c r="AA69406" s="110"/>
    </x:row>
    <x:row r="69407" spans="1:32" x14ac:dyDescent="0.25">
      <x:c r="W69407" s="110"/>
      <x:c r="AA69407" s="110"/>
    </x:row>
    <x:row r="69408" spans="1:32" x14ac:dyDescent="0.25">
      <x:c r="W69408" s="110"/>
      <x:c r="AA69408" s="110"/>
    </x:row>
    <x:row r="69409" spans="1:32" x14ac:dyDescent="0.25">
      <x:c r="W69409" s="110"/>
      <x:c r="AA69409" s="110"/>
    </x:row>
    <x:row r="69410" spans="1:32" x14ac:dyDescent="0.25">
      <x:c r="W69410" s="110"/>
      <x:c r="AA69410" s="110"/>
    </x:row>
    <x:row r="69411" spans="1:32" x14ac:dyDescent="0.25">
      <x:c r="W69411" s="110"/>
      <x:c r="AA69411" s="110"/>
    </x:row>
    <x:row r="69412" spans="1:32" x14ac:dyDescent="0.25">
      <x:c r="W69412" s="110"/>
      <x:c r="AA69412" s="110"/>
    </x:row>
    <x:row r="69413" spans="1:32" x14ac:dyDescent="0.25">
      <x:c r="W69413" s="110"/>
      <x:c r="AA69413" s="110"/>
    </x:row>
    <x:row r="69414" spans="1:32" x14ac:dyDescent="0.25">
      <x:c r="W69414" s="110"/>
      <x:c r="AA69414" s="110"/>
    </x:row>
    <x:row r="69415" spans="1:32" x14ac:dyDescent="0.25">
      <x:c r="W69415" s="110"/>
      <x:c r="AA69415" s="110"/>
    </x:row>
    <x:row r="69416" spans="1:32" x14ac:dyDescent="0.25">
      <x:c r="W69416" s="110"/>
      <x:c r="AA69416" s="110"/>
    </x:row>
    <x:row r="69417" spans="1:32" x14ac:dyDescent="0.25">
      <x:c r="W69417" s="110"/>
      <x:c r="AA69417" s="110"/>
    </x:row>
    <x:row r="69418" spans="1:32" x14ac:dyDescent="0.25">
      <x:c r="W69418" s="110"/>
      <x:c r="AA69418" s="110"/>
    </x:row>
    <x:row r="69419" spans="1:32" x14ac:dyDescent="0.25">
      <x:c r="W69419" s="110"/>
      <x:c r="AA69419" s="110"/>
    </x:row>
    <x:row r="69420" spans="1:32" x14ac:dyDescent="0.25">
      <x:c r="W69420" s="110"/>
      <x:c r="AA69420" s="110"/>
    </x:row>
    <x:row r="69421" spans="1:32" x14ac:dyDescent="0.25">
      <x:c r="W69421" s="110"/>
      <x:c r="AA69421" s="110"/>
    </x:row>
    <x:row r="69422" spans="1:32" x14ac:dyDescent="0.25">
      <x:c r="W69422" s="110"/>
      <x:c r="AA69422" s="110"/>
    </x:row>
    <x:row r="69423" spans="1:32" x14ac:dyDescent="0.25">
      <x:c r="W69423" s="110"/>
      <x:c r="AA69423" s="110"/>
    </x:row>
    <x:row r="69424" spans="1:32" x14ac:dyDescent="0.25">
      <x:c r="W69424" s="110"/>
      <x:c r="AA69424" s="110"/>
    </x:row>
    <x:row r="69425" spans="1:32" x14ac:dyDescent="0.25">
      <x:c r="W69425" s="110"/>
      <x:c r="AA69425" s="110"/>
    </x:row>
    <x:row r="69426" spans="1:32" x14ac:dyDescent="0.25">
      <x:c r="W69426" s="110"/>
      <x:c r="AA69426" s="110"/>
    </x:row>
    <x:row r="69427" spans="1:32" x14ac:dyDescent="0.25">
      <x:c r="W69427" s="110"/>
      <x:c r="AA69427" s="110"/>
    </x:row>
    <x:row r="69428" spans="1:32" x14ac:dyDescent="0.25">
      <x:c r="W69428" s="110"/>
      <x:c r="AA69428" s="110"/>
    </x:row>
    <x:row r="69429" spans="1:32" x14ac:dyDescent="0.25">
      <x:c r="W69429" s="110"/>
      <x:c r="AA69429" s="110"/>
    </x:row>
    <x:row r="69430" spans="1:32" x14ac:dyDescent="0.25">
      <x:c r="W69430" s="110"/>
      <x:c r="AA69430" s="110"/>
    </x:row>
    <x:row r="69431" spans="1:32" x14ac:dyDescent="0.25">
      <x:c r="W69431" s="110"/>
      <x:c r="AA69431" s="110"/>
    </x:row>
    <x:row r="69432" spans="1:32" x14ac:dyDescent="0.25">
      <x:c r="W69432" s="110"/>
      <x:c r="AA69432" s="110"/>
    </x:row>
    <x:row r="69433" spans="1:32" x14ac:dyDescent="0.25">
      <x:c r="W69433" s="110"/>
      <x:c r="AA69433" s="110"/>
    </x:row>
    <x:row r="69434" spans="1:32" x14ac:dyDescent="0.25">
      <x:c r="W69434" s="110"/>
      <x:c r="AA69434" s="110"/>
    </x:row>
    <x:row r="69435" spans="1:32" x14ac:dyDescent="0.25">
      <x:c r="W69435" s="110"/>
      <x:c r="AA69435" s="110"/>
    </x:row>
    <x:row r="69436" spans="1:32" x14ac:dyDescent="0.25">
      <x:c r="W69436" s="110"/>
      <x:c r="AA69436" s="110"/>
    </x:row>
    <x:row r="69437" spans="1:32" x14ac:dyDescent="0.25">
      <x:c r="W69437" s="110"/>
      <x:c r="AA69437" s="110"/>
    </x:row>
    <x:row r="69438" spans="1:32" x14ac:dyDescent="0.25">
      <x:c r="W69438" s="110"/>
      <x:c r="AA69438" s="110"/>
    </x:row>
    <x:row r="69439" spans="1:32" x14ac:dyDescent="0.25">
      <x:c r="W69439" s="110"/>
      <x:c r="AA69439" s="110"/>
    </x:row>
    <x:row r="69440" spans="1:32" x14ac:dyDescent="0.25">
      <x:c r="W69440" s="110"/>
      <x:c r="AA69440" s="110"/>
    </x:row>
    <x:row r="69441" spans="1:32" x14ac:dyDescent="0.25">
      <x:c r="W69441" s="110"/>
      <x:c r="AA69441" s="110"/>
    </x:row>
    <x:row r="69442" spans="1:32" x14ac:dyDescent="0.25">
      <x:c r="W69442" s="110"/>
      <x:c r="AA69442" s="110"/>
    </x:row>
    <x:row r="69443" spans="1:32" x14ac:dyDescent="0.25">
      <x:c r="W69443" s="110"/>
      <x:c r="AA69443" s="110"/>
    </x:row>
    <x:row r="69444" spans="1:32" x14ac:dyDescent="0.25">
      <x:c r="W69444" s="110"/>
      <x:c r="AA69444" s="110"/>
    </x:row>
    <x:row r="69445" spans="1:32" x14ac:dyDescent="0.25">
      <x:c r="W69445" s="110"/>
      <x:c r="AA69445" s="110"/>
    </x:row>
    <x:row r="69446" spans="1:32" x14ac:dyDescent="0.25">
      <x:c r="W69446" s="110"/>
      <x:c r="AA69446" s="110"/>
    </x:row>
    <x:row r="69447" spans="1:32" x14ac:dyDescent="0.25">
      <x:c r="W69447" s="110"/>
      <x:c r="AA69447" s="110"/>
    </x:row>
    <x:row r="69448" spans="1:32" x14ac:dyDescent="0.25">
      <x:c r="W69448" s="110"/>
      <x:c r="AA69448" s="110"/>
    </x:row>
    <x:row r="69449" spans="1:32" x14ac:dyDescent="0.25">
      <x:c r="W69449" s="110"/>
      <x:c r="AA69449" s="110"/>
    </x:row>
    <x:row r="69450" spans="1:32" x14ac:dyDescent="0.25">
      <x:c r="W69450" s="110"/>
      <x:c r="AA69450" s="110"/>
    </x:row>
    <x:row r="69451" spans="1:32" x14ac:dyDescent="0.25">
      <x:c r="W69451" s="110"/>
      <x:c r="AA69451" s="110"/>
    </x:row>
    <x:row r="69452" spans="1:32" x14ac:dyDescent="0.25">
      <x:c r="W69452" s="110"/>
      <x:c r="AA69452" s="110"/>
    </x:row>
    <x:row r="69453" spans="1:32" x14ac:dyDescent="0.25">
      <x:c r="W69453" s="110"/>
      <x:c r="AA69453" s="110"/>
    </x:row>
    <x:row r="69454" spans="1:32" x14ac:dyDescent="0.25">
      <x:c r="W69454" s="110"/>
      <x:c r="AA69454" s="110"/>
    </x:row>
    <x:row r="69455" spans="1:32" x14ac:dyDescent="0.25">
      <x:c r="W69455" s="110"/>
      <x:c r="AA69455" s="110"/>
    </x:row>
    <x:row r="69456" spans="1:32" x14ac:dyDescent="0.25">
      <x:c r="W69456" s="110"/>
      <x:c r="AA69456" s="110"/>
    </x:row>
    <x:row r="69457" spans="1:32" x14ac:dyDescent="0.25">
      <x:c r="W69457" s="110"/>
      <x:c r="AA69457" s="110"/>
    </x:row>
    <x:row r="69458" spans="1:32" x14ac:dyDescent="0.25">
      <x:c r="W69458" s="110"/>
      <x:c r="AA69458" s="110"/>
    </x:row>
    <x:row r="69459" spans="1:32" x14ac:dyDescent="0.25">
      <x:c r="W69459" s="110"/>
      <x:c r="AA69459" s="110"/>
    </x:row>
    <x:row r="69460" spans="1:32" x14ac:dyDescent="0.25">
      <x:c r="W69460" s="110"/>
      <x:c r="AA69460" s="110"/>
    </x:row>
    <x:row r="69461" spans="1:32" x14ac:dyDescent="0.25">
      <x:c r="W69461" s="110"/>
      <x:c r="AA69461" s="110"/>
    </x:row>
    <x:row r="69462" spans="1:32" x14ac:dyDescent="0.25">
      <x:c r="W69462" s="110"/>
      <x:c r="AA69462" s="110"/>
    </x:row>
    <x:row r="69463" spans="1:32" x14ac:dyDescent="0.25">
      <x:c r="W69463" s="110"/>
      <x:c r="AA69463" s="110"/>
    </x:row>
    <x:row r="69464" spans="1:32" x14ac:dyDescent="0.25">
      <x:c r="W69464" s="110"/>
      <x:c r="AA69464" s="110"/>
    </x:row>
    <x:row r="69465" spans="1:32" x14ac:dyDescent="0.25">
      <x:c r="W69465" s="110"/>
      <x:c r="AA69465" s="110"/>
    </x:row>
    <x:row r="69466" spans="1:32" x14ac:dyDescent="0.25">
      <x:c r="W69466" s="110"/>
      <x:c r="AA69466" s="110"/>
    </x:row>
    <x:row r="69467" spans="1:32" x14ac:dyDescent="0.25">
      <x:c r="W69467" s="110"/>
      <x:c r="AA69467" s="110"/>
    </x:row>
    <x:row r="69468" spans="1:32" x14ac:dyDescent="0.25">
      <x:c r="W69468" s="110"/>
      <x:c r="AA69468" s="110"/>
    </x:row>
    <x:row r="69469" spans="1:32" x14ac:dyDescent="0.25">
      <x:c r="W69469" s="110"/>
      <x:c r="AA69469" s="110"/>
    </x:row>
    <x:row r="69470" spans="1:32" x14ac:dyDescent="0.25">
      <x:c r="W69470" s="110"/>
      <x:c r="AA69470" s="110"/>
    </x:row>
    <x:row r="69471" spans="1:32" x14ac:dyDescent="0.25">
      <x:c r="W69471" s="110"/>
      <x:c r="AA69471" s="110"/>
    </x:row>
    <x:row r="69472" spans="1:32" x14ac:dyDescent="0.25">
      <x:c r="W69472" s="110"/>
      <x:c r="AA69472" s="110"/>
    </x:row>
    <x:row r="69473" spans="1:32" x14ac:dyDescent="0.25">
      <x:c r="W69473" s="110"/>
      <x:c r="AA69473" s="110"/>
    </x:row>
    <x:row r="69474" spans="1:32" x14ac:dyDescent="0.25">
      <x:c r="W69474" s="110"/>
      <x:c r="AA69474" s="110"/>
    </x:row>
    <x:row r="69475" spans="1:32" x14ac:dyDescent="0.25">
      <x:c r="W69475" s="110"/>
      <x:c r="AA69475" s="110"/>
    </x:row>
    <x:row r="69476" spans="1:32" x14ac:dyDescent="0.25">
      <x:c r="W69476" s="110"/>
      <x:c r="AA69476" s="110"/>
    </x:row>
    <x:row r="69477" spans="1:32" x14ac:dyDescent="0.25">
      <x:c r="W69477" s="110"/>
      <x:c r="AA69477" s="110"/>
    </x:row>
    <x:row r="69478" spans="1:32" x14ac:dyDescent="0.25">
      <x:c r="W69478" s="110"/>
      <x:c r="AA69478" s="110"/>
    </x:row>
    <x:row r="69479" spans="1:32" x14ac:dyDescent="0.25">
      <x:c r="W69479" s="110"/>
      <x:c r="AA69479" s="110"/>
    </x:row>
    <x:row r="69480" spans="1:32" x14ac:dyDescent="0.25">
      <x:c r="W69480" s="110"/>
      <x:c r="AA69480" s="110"/>
    </x:row>
    <x:row r="69481" spans="1:32" x14ac:dyDescent="0.25">
      <x:c r="W69481" s="110"/>
      <x:c r="AA69481" s="110"/>
    </x:row>
    <x:row r="69482" spans="1:32" x14ac:dyDescent="0.25">
      <x:c r="W69482" s="110"/>
      <x:c r="AA69482" s="110"/>
    </x:row>
    <x:row r="69483" spans="1:32" x14ac:dyDescent="0.25">
      <x:c r="W69483" s="110"/>
      <x:c r="AA69483" s="110"/>
    </x:row>
    <x:row r="69484" spans="1:32" x14ac:dyDescent="0.25">
      <x:c r="W69484" s="110"/>
      <x:c r="AA69484" s="110"/>
    </x:row>
    <x:row r="69485" spans="1:32" x14ac:dyDescent="0.25">
      <x:c r="W69485" s="110"/>
      <x:c r="AA69485" s="110"/>
    </x:row>
    <x:row r="69486" spans="1:32" x14ac:dyDescent="0.25">
      <x:c r="W69486" s="110"/>
      <x:c r="AA69486" s="110"/>
    </x:row>
    <x:row r="69487" spans="1:32" x14ac:dyDescent="0.25">
      <x:c r="W69487" s="110"/>
      <x:c r="AA69487" s="110"/>
    </x:row>
    <x:row r="69488" spans="1:32" x14ac:dyDescent="0.25">
      <x:c r="W69488" s="110"/>
      <x:c r="AA69488" s="110"/>
    </x:row>
    <x:row r="69489" spans="1:32" x14ac:dyDescent="0.25">
      <x:c r="W69489" s="110"/>
      <x:c r="AA69489" s="110"/>
    </x:row>
    <x:row r="69490" spans="1:32" x14ac:dyDescent="0.25">
      <x:c r="W69490" s="110"/>
      <x:c r="AA69490" s="110"/>
    </x:row>
    <x:row r="69491" spans="1:32" x14ac:dyDescent="0.25">
      <x:c r="W69491" s="110"/>
      <x:c r="AA69491" s="110"/>
    </x:row>
    <x:row r="69492" spans="1:32" x14ac:dyDescent="0.25">
      <x:c r="W69492" s="110"/>
      <x:c r="AA69492" s="110"/>
    </x:row>
    <x:row r="69493" spans="1:32" x14ac:dyDescent="0.25">
      <x:c r="W69493" s="110"/>
      <x:c r="AA69493" s="110"/>
    </x:row>
    <x:row r="69494" spans="1:32" x14ac:dyDescent="0.25">
      <x:c r="W69494" s="110"/>
      <x:c r="AA69494" s="110"/>
    </x:row>
    <x:row r="69495" spans="1:32" x14ac:dyDescent="0.25">
      <x:c r="W69495" s="110"/>
      <x:c r="AA69495" s="110"/>
    </x:row>
    <x:row r="69496" spans="1:32" x14ac:dyDescent="0.25">
      <x:c r="W69496" s="110"/>
      <x:c r="AA69496" s="110"/>
    </x:row>
    <x:row r="69497" spans="1:32" x14ac:dyDescent="0.25">
      <x:c r="W69497" s="110"/>
      <x:c r="AA69497" s="110"/>
    </x:row>
    <x:row r="69498" spans="1:32" x14ac:dyDescent="0.25">
      <x:c r="W69498" s="110"/>
      <x:c r="AA69498" s="110"/>
    </x:row>
    <x:row r="69499" spans="1:32" x14ac:dyDescent="0.25">
      <x:c r="W69499" s="110"/>
      <x:c r="AA69499" s="110"/>
    </x:row>
    <x:row r="69500" spans="1:32" x14ac:dyDescent="0.25">
      <x:c r="W69500" s="110"/>
      <x:c r="AA69500" s="110"/>
    </x:row>
    <x:row r="69501" spans="1:32" x14ac:dyDescent="0.25">
      <x:c r="W69501" s="110"/>
      <x:c r="AA69501" s="110"/>
    </x:row>
    <x:row r="69502" spans="1:32" x14ac:dyDescent="0.25">
      <x:c r="W69502" s="110"/>
      <x:c r="AA69502" s="110"/>
    </x:row>
    <x:row r="69503" spans="1:32" x14ac:dyDescent="0.25">
      <x:c r="W69503" s="110"/>
      <x:c r="AA69503" s="110"/>
    </x:row>
    <x:row r="69504" spans="1:32" x14ac:dyDescent="0.25">
      <x:c r="W69504" s="110"/>
      <x:c r="AA69504" s="110"/>
    </x:row>
    <x:row r="69505" spans="1:32" x14ac:dyDescent="0.25">
      <x:c r="W69505" s="110"/>
      <x:c r="AA69505" s="110"/>
    </x:row>
    <x:row r="69506" spans="1:32" x14ac:dyDescent="0.25">
      <x:c r="W69506" s="110"/>
      <x:c r="AA69506" s="110"/>
    </x:row>
    <x:row r="69507" spans="1:32" x14ac:dyDescent="0.25">
      <x:c r="W69507" s="110"/>
      <x:c r="AA69507" s="110"/>
    </x:row>
    <x:row r="69508" spans="1:32" x14ac:dyDescent="0.25">
      <x:c r="W69508" s="110"/>
      <x:c r="AA69508" s="110"/>
    </x:row>
    <x:row r="69509" spans="1:32" x14ac:dyDescent="0.25">
      <x:c r="W69509" s="110"/>
      <x:c r="AA69509" s="110"/>
    </x:row>
    <x:row r="69510" spans="1:32" x14ac:dyDescent="0.25">
      <x:c r="W69510" s="110"/>
      <x:c r="AA69510" s="110"/>
    </x:row>
    <x:row r="69511" spans="1:32" x14ac:dyDescent="0.25">
      <x:c r="W69511" s="110"/>
      <x:c r="AA69511" s="110"/>
    </x:row>
    <x:row r="69512" spans="1:32" x14ac:dyDescent="0.25">
      <x:c r="W69512" s="110"/>
      <x:c r="AA69512" s="110"/>
    </x:row>
    <x:row r="69513" spans="1:32" x14ac:dyDescent="0.25">
      <x:c r="W69513" s="110"/>
      <x:c r="AA69513" s="110"/>
    </x:row>
    <x:row r="69514" spans="1:32" x14ac:dyDescent="0.25">
      <x:c r="W69514" s="110"/>
      <x:c r="AA69514" s="110"/>
    </x:row>
    <x:row r="69515" spans="1:32" x14ac:dyDescent="0.25">
      <x:c r="W69515" s="110"/>
      <x:c r="AA69515" s="110"/>
    </x:row>
    <x:row r="69516" spans="1:32" x14ac:dyDescent="0.25">
      <x:c r="W69516" s="110"/>
      <x:c r="AA69516" s="110"/>
    </x:row>
    <x:row r="69517" spans="1:32" x14ac:dyDescent="0.25">
      <x:c r="W69517" s="110"/>
      <x:c r="AA69517" s="110"/>
    </x:row>
    <x:row r="69518" spans="1:32" x14ac:dyDescent="0.25">
      <x:c r="W69518" s="110"/>
      <x:c r="AA69518" s="110"/>
    </x:row>
    <x:row r="69519" spans="1:32" x14ac:dyDescent="0.25">
      <x:c r="W69519" s="110"/>
      <x:c r="AA69519" s="110"/>
    </x:row>
    <x:row r="69520" spans="1:32" x14ac:dyDescent="0.25">
      <x:c r="W69520" s="110"/>
      <x:c r="AA69520" s="110"/>
    </x:row>
    <x:row r="69521" spans="1:32" x14ac:dyDescent="0.25">
      <x:c r="W69521" s="110"/>
      <x:c r="AA69521" s="110"/>
    </x:row>
    <x:row r="69522" spans="1:32" x14ac:dyDescent="0.25">
      <x:c r="W69522" s="110"/>
      <x:c r="AA69522" s="110"/>
    </x:row>
    <x:row r="69523" spans="1:32" x14ac:dyDescent="0.25">
      <x:c r="W69523" s="110"/>
      <x:c r="AA69523" s="110"/>
    </x:row>
    <x:row r="69524" spans="1:32" x14ac:dyDescent="0.25">
      <x:c r="W69524" s="110"/>
      <x:c r="AA69524" s="110"/>
    </x:row>
    <x:row r="69525" spans="1:32" x14ac:dyDescent="0.25">
      <x:c r="W69525" s="110"/>
      <x:c r="AA69525" s="110"/>
    </x:row>
    <x:row r="69526" spans="1:32" x14ac:dyDescent="0.25">
      <x:c r="W69526" s="110"/>
      <x:c r="AA69526" s="110"/>
    </x:row>
    <x:row r="69527" spans="1:32" x14ac:dyDescent="0.25">
      <x:c r="W69527" s="110"/>
      <x:c r="AA69527" s="110"/>
    </x:row>
    <x:row r="69528" spans="1:32" x14ac:dyDescent="0.25">
      <x:c r="W69528" s="110"/>
      <x:c r="AA69528" s="110"/>
    </x:row>
    <x:row r="69529" spans="1:32" x14ac:dyDescent="0.25">
      <x:c r="W69529" s="110"/>
      <x:c r="AA69529" s="110"/>
    </x:row>
    <x:row r="69530" spans="1:32" x14ac:dyDescent="0.25">
      <x:c r="W69530" s="110"/>
      <x:c r="AA69530" s="110"/>
    </x:row>
    <x:row r="69531" spans="1:32" x14ac:dyDescent="0.25">
      <x:c r="W69531" s="110"/>
      <x:c r="AA69531" s="110"/>
    </x:row>
    <x:row r="69532" spans="1:32" x14ac:dyDescent="0.25">
      <x:c r="W69532" s="110"/>
      <x:c r="AA69532" s="110"/>
    </x:row>
    <x:row r="69533" spans="1:32" x14ac:dyDescent="0.25">
      <x:c r="W69533" s="110"/>
      <x:c r="AA69533" s="110"/>
    </x:row>
    <x:row r="69534" spans="1:32" x14ac:dyDescent="0.25">
      <x:c r="W69534" s="110"/>
      <x:c r="AA69534" s="110"/>
    </x:row>
    <x:row r="69535" spans="1:32" x14ac:dyDescent="0.25">
      <x:c r="W69535" s="110"/>
      <x:c r="AA69535" s="110"/>
    </x:row>
    <x:row r="69536" spans="1:32" x14ac:dyDescent="0.25">
      <x:c r="W69536" s="110"/>
      <x:c r="AA69536" s="110"/>
    </x:row>
    <x:row r="69537" spans="1:32" x14ac:dyDescent="0.25">
      <x:c r="W69537" s="110"/>
      <x:c r="AA69537" s="110"/>
    </x:row>
    <x:row r="69538" spans="1:32" x14ac:dyDescent="0.25">
      <x:c r="W69538" s="110"/>
      <x:c r="AA69538" s="110"/>
    </x:row>
    <x:row r="69539" spans="1:32" x14ac:dyDescent="0.25">
      <x:c r="W69539" s="110"/>
      <x:c r="AA69539" s="110"/>
    </x:row>
    <x:row r="69540" spans="1:32" x14ac:dyDescent="0.25">
      <x:c r="W69540" s="110"/>
      <x:c r="AA69540" s="110"/>
    </x:row>
    <x:row r="69541" spans="1:32" x14ac:dyDescent="0.25">
      <x:c r="W69541" s="110"/>
      <x:c r="AA69541" s="110"/>
    </x:row>
    <x:row r="69542" spans="1:32" x14ac:dyDescent="0.25">
      <x:c r="W69542" s="110"/>
      <x:c r="AA69542" s="110"/>
    </x:row>
    <x:row r="69543" spans="1:32" x14ac:dyDescent="0.25">
      <x:c r="W69543" s="110"/>
      <x:c r="AA69543" s="110"/>
    </x:row>
    <x:row r="69544" spans="1:32" x14ac:dyDescent="0.25">
      <x:c r="W69544" s="110"/>
      <x:c r="AA69544" s="110"/>
    </x:row>
    <x:row r="69545" spans="1:32" x14ac:dyDescent="0.25">
      <x:c r="W69545" s="110"/>
      <x:c r="AA69545" s="110"/>
    </x:row>
    <x:row r="69546" spans="1:32" x14ac:dyDescent="0.25">
      <x:c r="W69546" s="110"/>
      <x:c r="AA69546" s="110"/>
    </x:row>
    <x:row r="69547" spans="1:32" x14ac:dyDescent="0.25">
      <x:c r="W69547" s="110"/>
      <x:c r="AA69547" s="110"/>
    </x:row>
    <x:row r="69548" spans="1:32" x14ac:dyDescent="0.25">
      <x:c r="W69548" s="110"/>
      <x:c r="AA69548" s="110"/>
    </x:row>
    <x:row r="69549" spans="1:32" x14ac:dyDescent="0.25">
      <x:c r="W69549" s="110"/>
      <x:c r="AA69549" s="110"/>
    </x:row>
    <x:row r="69550" spans="1:32" x14ac:dyDescent="0.25">
      <x:c r="W69550" s="110"/>
      <x:c r="AA69550" s="110"/>
    </x:row>
    <x:row r="69551" spans="1:32" x14ac:dyDescent="0.25">
      <x:c r="W69551" s="110"/>
      <x:c r="AA69551" s="110"/>
    </x:row>
    <x:row r="69552" spans="1:32" x14ac:dyDescent="0.25">
      <x:c r="W69552" s="110"/>
      <x:c r="AA69552" s="110"/>
    </x:row>
    <x:row r="69553" spans="1:32" x14ac:dyDescent="0.25">
      <x:c r="W69553" s="110"/>
      <x:c r="AA69553" s="110"/>
    </x:row>
    <x:row r="69554" spans="1:32" x14ac:dyDescent="0.25">
      <x:c r="W69554" s="110"/>
      <x:c r="AA69554" s="110"/>
    </x:row>
    <x:row r="69555" spans="1:32" x14ac:dyDescent="0.25">
      <x:c r="W69555" s="110"/>
      <x:c r="AA69555" s="110"/>
    </x:row>
    <x:row r="69556" spans="1:32" x14ac:dyDescent="0.25">
      <x:c r="W69556" s="110"/>
      <x:c r="AA69556" s="110"/>
    </x:row>
    <x:row r="69557" spans="1:32" x14ac:dyDescent="0.25">
      <x:c r="W69557" s="110"/>
      <x:c r="AA69557" s="110"/>
    </x:row>
    <x:row r="69558" spans="1:32" x14ac:dyDescent="0.25">
      <x:c r="W69558" s="110"/>
      <x:c r="AA69558" s="110"/>
    </x:row>
    <x:row r="69559" spans="1:32" x14ac:dyDescent="0.25">
      <x:c r="W69559" s="110"/>
      <x:c r="AA69559" s="110"/>
    </x:row>
    <x:row r="69560" spans="1:32" x14ac:dyDescent="0.25">
      <x:c r="W69560" s="110"/>
      <x:c r="AA69560" s="110"/>
    </x:row>
    <x:row r="69561" spans="1:32" x14ac:dyDescent="0.25">
      <x:c r="W69561" s="110"/>
      <x:c r="AA69561" s="110"/>
    </x:row>
    <x:row r="69562" spans="1:32" x14ac:dyDescent="0.25">
      <x:c r="W69562" s="110"/>
      <x:c r="AA69562" s="110"/>
    </x:row>
    <x:row r="69563" spans="1:32" x14ac:dyDescent="0.25">
      <x:c r="W69563" s="110"/>
      <x:c r="AA69563" s="110"/>
    </x:row>
    <x:row r="69564" spans="1:32" x14ac:dyDescent="0.25">
      <x:c r="W69564" s="110"/>
      <x:c r="AA69564" s="110"/>
    </x:row>
    <x:row r="69565" spans="1:32" x14ac:dyDescent="0.25">
      <x:c r="W69565" s="110"/>
      <x:c r="AA69565" s="110"/>
    </x:row>
    <x:row r="69566" spans="1:32" x14ac:dyDescent="0.25">
      <x:c r="W69566" s="110"/>
      <x:c r="AA69566" s="110"/>
    </x:row>
    <x:row r="69567" spans="1:32" x14ac:dyDescent="0.25">
      <x:c r="W69567" s="110"/>
      <x:c r="AA69567" s="110"/>
    </x:row>
    <x:row r="69568" spans="1:32" x14ac:dyDescent="0.25">
      <x:c r="W69568" s="110"/>
      <x:c r="AA69568" s="110"/>
    </x:row>
    <x:row r="69569" spans="1:32" x14ac:dyDescent="0.25">
      <x:c r="W69569" s="110"/>
      <x:c r="AA69569" s="110"/>
    </x:row>
    <x:row r="69570" spans="1:32" x14ac:dyDescent="0.25">
      <x:c r="W69570" s="110"/>
      <x:c r="AA69570" s="110"/>
    </x:row>
    <x:row r="69571" spans="1:32" x14ac:dyDescent="0.25">
      <x:c r="W69571" s="110"/>
      <x:c r="AA69571" s="110"/>
    </x:row>
    <x:row r="69572" spans="1:32" x14ac:dyDescent="0.25">
      <x:c r="W69572" s="110"/>
      <x:c r="AA69572" s="110"/>
    </x:row>
    <x:row r="69573" spans="1:32" x14ac:dyDescent="0.25">
      <x:c r="W69573" s="110"/>
      <x:c r="AA69573" s="110"/>
    </x:row>
    <x:row r="69574" spans="1:32" x14ac:dyDescent="0.25">
      <x:c r="W69574" s="110"/>
      <x:c r="AA69574" s="110"/>
    </x:row>
    <x:row r="69575" spans="1:32" x14ac:dyDescent="0.25">
      <x:c r="W69575" s="110"/>
      <x:c r="AA69575" s="110"/>
    </x:row>
    <x:row r="69576" spans="1:32" x14ac:dyDescent="0.25">
      <x:c r="W69576" s="110"/>
      <x:c r="AA69576" s="110"/>
    </x:row>
    <x:row r="69577" spans="1:32" x14ac:dyDescent="0.25">
      <x:c r="W69577" s="110"/>
      <x:c r="AA69577" s="110"/>
    </x:row>
    <x:row r="69578" spans="1:32" x14ac:dyDescent="0.25">
      <x:c r="W69578" s="110"/>
      <x:c r="AA69578" s="110"/>
    </x:row>
    <x:row r="69579" spans="1:32" x14ac:dyDescent="0.25">
      <x:c r="W69579" s="110"/>
      <x:c r="AA69579" s="110"/>
    </x:row>
    <x:row r="69580" spans="1:32" x14ac:dyDescent="0.25">
      <x:c r="W69580" s="110"/>
      <x:c r="AA69580" s="110"/>
    </x:row>
    <x:row r="69581" spans="1:32" x14ac:dyDescent="0.25">
      <x:c r="W69581" s="110"/>
      <x:c r="AA69581" s="110"/>
    </x:row>
    <x:row r="69582" spans="1:32" x14ac:dyDescent="0.25">
      <x:c r="W69582" s="110"/>
      <x:c r="AA69582" s="110"/>
    </x:row>
    <x:row r="69583" spans="1:32" x14ac:dyDescent="0.25">
      <x:c r="W69583" s="110"/>
      <x:c r="AA69583" s="110"/>
    </x:row>
    <x:row r="69584" spans="1:32" x14ac:dyDescent="0.25">
      <x:c r="W69584" s="110"/>
      <x:c r="AA69584" s="110"/>
    </x:row>
    <x:row r="69585" spans="1:32" x14ac:dyDescent="0.25">
      <x:c r="W69585" s="110"/>
      <x:c r="AA69585" s="110"/>
    </x:row>
    <x:row r="69586" spans="1:32" x14ac:dyDescent="0.25">
      <x:c r="W69586" s="110"/>
      <x:c r="AA69586" s="110"/>
    </x:row>
    <x:row r="69587" spans="1:32" x14ac:dyDescent="0.25">
      <x:c r="W69587" s="110"/>
      <x:c r="AA69587" s="110"/>
    </x:row>
    <x:row r="69588" spans="1:32" x14ac:dyDescent="0.25">
      <x:c r="W69588" s="110"/>
      <x:c r="AA69588" s="110"/>
    </x:row>
    <x:row r="69589" spans="1:32" x14ac:dyDescent="0.25">
      <x:c r="W69589" s="110"/>
      <x:c r="AA69589" s="110"/>
    </x:row>
    <x:row r="69590" spans="1:32" x14ac:dyDescent="0.25">
      <x:c r="W69590" s="110"/>
      <x:c r="AA69590" s="110"/>
    </x:row>
    <x:row r="69591" spans="1:32" x14ac:dyDescent="0.25">
      <x:c r="W69591" s="110"/>
      <x:c r="AA69591" s="110"/>
    </x:row>
    <x:row r="69592" spans="1:32" x14ac:dyDescent="0.25">
      <x:c r="W69592" s="110"/>
      <x:c r="AA69592" s="110"/>
    </x:row>
    <x:row r="69593" spans="1:32" x14ac:dyDescent="0.25">
      <x:c r="W69593" s="110"/>
      <x:c r="AA69593" s="110"/>
    </x:row>
    <x:row r="69594" spans="1:32" x14ac:dyDescent="0.25">
      <x:c r="W69594" s="110"/>
      <x:c r="AA69594" s="110"/>
    </x:row>
    <x:row r="69595" spans="1:32" x14ac:dyDescent="0.25">
      <x:c r="W69595" s="110"/>
      <x:c r="AA69595" s="110"/>
    </x:row>
    <x:row r="69596" spans="1:32" x14ac:dyDescent="0.25">
      <x:c r="W69596" s="110"/>
      <x:c r="AA69596" s="110"/>
    </x:row>
    <x:row r="69597" spans="1:32" x14ac:dyDescent="0.25">
      <x:c r="W69597" s="110"/>
      <x:c r="AA69597" s="110"/>
    </x:row>
    <x:row r="69598" spans="1:32" x14ac:dyDescent="0.25">
      <x:c r="W69598" s="110"/>
      <x:c r="AA69598" s="110"/>
    </x:row>
    <x:row r="69599" spans="1:32" x14ac:dyDescent="0.25">
      <x:c r="W69599" s="110"/>
      <x:c r="AA69599" s="110"/>
    </x:row>
    <x:row r="69600" spans="1:32" x14ac:dyDescent="0.25">
      <x:c r="W69600" s="110"/>
      <x:c r="AA69600" s="110"/>
    </x:row>
    <x:row r="69601" spans="1:32" x14ac:dyDescent="0.25">
      <x:c r="W69601" s="110"/>
      <x:c r="AA69601" s="110"/>
    </x:row>
    <x:row r="69602" spans="1:32" x14ac:dyDescent="0.25">
      <x:c r="W69602" s="110"/>
      <x:c r="AA69602" s="110"/>
    </x:row>
    <x:row r="69603" spans="1:32" x14ac:dyDescent="0.25">
      <x:c r="W69603" s="110"/>
      <x:c r="AA69603" s="110"/>
    </x:row>
    <x:row r="69604" spans="1:32" x14ac:dyDescent="0.25">
      <x:c r="W69604" s="110"/>
      <x:c r="AA69604" s="110"/>
    </x:row>
    <x:row r="69605" spans="1:32" x14ac:dyDescent="0.25">
      <x:c r="W69605" s="110"/>
      <x:c r="AA69605" s="110"/>
    </x:row>
    <x:row r="69606" spans="1:32" x14ac:dyDescent="0.25">
      <x:c r="W69606" s="110"/>
      <x:c r="AA69606" s="110"/>
    </x:row>
    <x:row r="69607" spans="1:32" x14ac:dyDescent="0.25">
      <x:c r="W69607" s="110"/>
      <x:c r="AA69607" s="110"/>
    </x:row>
    <x:row r="69608" spans="1:32" x14ac:dyDescent="0.25">
      <x:c r="W69608" s="110"/>
      <x:c r="AA69608" s="110"/>
    </x:row>
    <x:row r="69609" spans="1:32" x14ac:dyDescent="0.25">
      <x:c r="W69609" s="110"/>
      <x:c r="AA69609" s="110"/>
    </x:row>
    <x:row r="69610" spans="1:32" x14ac:dyDescent="0.25">
      <x:c r="W69610" s="110"/>
      <x:c r="AA69610" s="110"/>
    </x:row>
    <x:row r="69611" spans="1:32" x14ac:dyDescent="0.25">
      <x:c r="W69611" s="110"/>
      <x:c r="AA69611" s="110"/>
    </x:row>
    <x:row r="69612" spans="1:32" x14ac:dyDescent="0.25">
      <x:c r="W69612" s="110"/>
      <x:c r="AA69612" s="110"/>
    </x:row>
    <x:row r="69613" spans="1:32" x14ac:dyDescent="0.25">
      <x:c r="W69613" s="110"/>
      <x:c r="AA69613" s="110"/>
    </x:row>
    <x:row r="69614" spans="1:32" x14ac:dyDescent="0.25">
      <x:c r="W69614" s="110"/>
      <x:c r="AA69614" s="110"/>
    </x:row>
    <x:row r="69615" spans="1:32" x14ac:dyDescent="0.25">
      <x:c r="W69615" s="110"/>
      <x:c r="AA69615" s="110"/>
    </x:row>
    <x:row r="69616" spans="1:32" x14ac:dyDescent="0.25">
      <x:c r="W69616" s="110"/>
      <x:c r="AA69616" s="110"/>
    </x:row>
    <x:row r="69617" spans="1:32" x14ac:dyDescent="0.25">
      <x:c r="W69617" s="110"/>
      <x:c r="AA69617" s="110"/>
    </x:row>
    <x:row r="69618" spans="1:32" x14ac:dyDescent="0.25">
      <x:c r="W69618" s="110"/>
      <x:c r="AA69618" s="110"/>
    </x:row>
    <x:row r="69619" spans="1:32" x14ac:dyDescent="0.25">
      <x:c r="W69619" s="110"/>
      <x:c r="AA69619" s="110"/>
    </x:row>
    <x:row r="69620" spans="1:32" x14ac:dyDescent="0.25">
      <x:c r="W69620" s="110"/>
      <x:c r="AA69620" s="110"/>
    </x:row>
    <x:row r="69621" spans="1:32" x14ac:dyDescent="0.25">
      <x:c r="W69621" s="110"/>
      <x:c r="AA69621" s="110"/>
    </x:row>
    <x:row r="69622" spans="1:32" x14ac:dyDescent="0.25">
      <x:c r="W69622" s="110"/>
      <x:c r="AA69622" s="110"/>
    </x:row>
    <x:row r="69623" spans="1:32" x14ac:dyDescent="0.25">
      <x:c r="W69623" s="110"/>
      <x:c r="AA69623" s="110"/>
    </x:row>
    <x:row r="69624" spans="1:32" x14ac:dyDescent="0.25">
      <x:c r="W69624" s="110"/>
      <x:c r="AA69624" s="110"/>
    </x:row>
    <x:row r="69625" spans="1:32" x14ac:dyDescent="0.25">
      <x:c r="W69625" s="110"/>
      <x:c r="AA69625" s="110"/>
    </x:row>
    <x:row r="69626" spans="1:32" x14ac:dyDescent="0.25">
      <x:c r="W69626" s="110"/>
      <x:c r="AA69626" s="110"/>
    </x:row>
    <x:row r="69627" spans="1:32" x14ac:dyDescent="0.25">
      <x:c r="W69627" s="110"/>
      <x:c r="AA69627" s="110"/>
    </x:row>
    <x:row r="69628" spans="1:32" x14ac:dyDescent="0.25">
      <x:c r="W69628" s="110"/>
      <x:c r="AA69628" s="110"/>
    </x:row>
    <x:row r="69629" spans="1:32" x14ac:dyDescent="0.25">
      <x:c r="W69629" s="110"/>
      <x:c r="AA69629" s="110"/>
    </x:row>
    <x:row r="69630" spans="1:32" x14ac:dyDescent="0.25">
      <x:c r="W69630" s="110"/>
      <x:c r="AA69630" s="110"/>
    </x:row>
    <x:row r="69631" spans="1:32" x14ac:dyDescent="0.25">
      <x:c r="W69631" s="110"/>
      <x:c r="AA69631" s="110"/>
    </x:row>
    <x:row r="69632" spans="1:32" x14ac:dyDescent="0.25">
      <x:c r="W69632" s="110"/>
      <x:c r="AA69632" s="110"/>
    </x:row>
    <x:row r="69633" spans="1:32" x14ac:dyDescent="0.25">
      <x:c r="W69633" s="110"/>
      <x:c r="AA69633" s="110"/>
    </x:row>
    <x:row r="69634" spans="1:32" x14ac:dyDescent="0.25">
      <x:c r="W69634" s="110"/>
      <x:c r="AA69634" s="110"/>
    </x:row>
    <x:row r="69635" spans="1:32" x14ac:dyDescent="0.25">
      <x:c r="W69635" s="110"/>
      <x:c r="AA69635" s="110"/>
    </x:row>
    <x:row r="69636" spans="1:32" x14ac:dyDescent="0.25">
      <x:c r="W69636" s="110"/>
      <x:c r="AA69636" s="110"/>
    </x:row>
    <x:row r="69637" spans="1:32" x14ac:dyDescent="0.25">
      <x:c r="W69637" s="110"/>
      <x:c r="AA69637" s="110"/>
    </x:row>
    <x:row r="69638" spans="1:32" x14ac:dyDescent="0.25">
      <x:c r="W69638" s="110"/>
      <x:c r="AA69638" s="110"/>
    </x:row>
    <x:row r="69639" spans="1:32" x14ac:dyDescent="0.25">
      <x:c r="W69639" s="110"/>
      <x:c r="AA69639" s="110"/>
    </x:row>
    <x:row r="69640" spans="1:32" x14ac:dyDescent="0.25">
      <x:c r="W69640" s="110"/>
      <x:c r="AA69640" s="110"/>
    </x:row>
    <x:row r="69641" spans="1:32" x14ac:dyDescent="0.25">
      <x:c r="W69641" s="110"/>
      <x:c r="AA69641" s="110"/>
    </x:row>
    <x:row r="69642" spans="1:32" x14ac:dyDescent="0.25">
      <x:c r="W69642" s="110"/>
      <x:c r="AA69642" s="110"/>
    </x:row>
    <x:row r="69643" spans="1:32" x14ac:dyDescent="0.25">
      <x:c r="W69643" s="110"/>
      <x:c r="AA69643" s="110"/>
    </x:row>
    <x:row r="69644" spans="1:32" x14ac:dyDescent="0.25">
      <x:c r="W69644" s="110"/>
      <x:c r="AA69644" s="110"/>
    </x:row>
    <x:row r="69645" spans="1:32" x14ac:dyDescent="0.25">
      <x:c r="W69645" s="110"/>
      <x:c r="AA69645" s="110"/>
    </x:row>
    <x:row r="69646" spans="1:32" x14ac:dyDescent="0.25">
      <x:c r="W69646" s="110"/>
      <x:c r="AA69646" s="110"/>
    </x:row>
    <x:row r="69647" spans="1:32" x14ac:dyDescent="0.25">
      <x:c r="W69647" s="110"/>
      <x:c r="AA69647" s="110"/>
    </x:row>
    <x:row r="69648" spans="1:32" x14ac:dyDescent="0.25">
      <x:c r="W69648" s="110"/>
      <x:c r="AA69648" s="110"/>
    </x:row>
    <x:row r="69649" spans="1:32" x14ac:dyDescent="0.25">
      <x:c r="W69649" s="110"/>
      <x:c r="AA69649" s="110"/>
    </x:row>
    <x:row r="69650" spans="1:32" x14ac:dyDescent="0.25">
      <x:c r="W69650" s="110"/>
      <x:c r="AA69650" s="110"/>
    </x:row>
    <x:row r="69651" spans="1:32" x14ac:dyDescent="0.25">
      <x:c r="W69651" s="110"/>
      <x:c r="AA69651" s="110"/>
    </x:row>
    <x:row r="69652" spans="1:32" x14ac:dyDescent="0.25">
      <x:c r="W69652" s="110"/>
      <x:c r="AA69652" s="110"/>
    </x:row>
    <x:row r="69653" spans="1:32" x14ac:dyDescent="0.25">
      <x:c r="W69653" s="110"/>
      <x:c r="AA69653" s="110"/>
    </x:row>
    <x:row r="69654" spans="1:32" x14ac:dyDescent="0.25">
      <x:c r="W69654" s="110"/>
      <x:c r="AA69654" s="110"/>
    </x:row>
    <x:row r="69655" spans="1:32" x14ac:dyDescent="0.25">
      <x:c r="W69655" s="110"/>
      <x:c r="AA69655" s="110"/>
    </x:row>
    <x:row r="69656" spans="1:32" x14ac:dyDescent="0.25">
      <x:c r="W69656" s="110"/>
      <x:c r="AA69656" s="110"/>
    </x:row>
    <x:row r="69657" spans="1:32" x14ac:dyDescent="0.25">
      <x:c r="W69657" s="110"/>
      <x:c r="AA69657" s="110"/>
    </x:row>
    <x:row r="69658" spans="1:32" x14ac:dyDescent="0.25">
      <x:c r="W69658" s="110"/>
      <x:c r="AA69658" s="110"/>
    </x:row>
    <x:row r="69659" spans="1:32" x14ac:dyDescent="0.25">
      <x:c r="W69659" s="110"/>
      <x:c r="AA69659" s="110"/>
    </x:row>
    <x:row r="69660" spans="1:32" x14ac:dyDescent="0.25">
      <x:c r="W69660" s="110"/>
      <x:c r="AA69660" s="110"/>
    </x:row>
    <x:row r="69661" spans="1:32" x14ac:dyDescent="0.25">
      <x:c r="W69661" s="110"/>
      <x:c r="AA69661" s="110"/>
    </x:row>
    <x:row r="69662" spans="1:32" x14ac:dyDescent="0.25">
      <x:c r="W69662" s="110"/>
      <x:c r="AA69662" s="110"/>
    </x:row>
    <x:row r="69663" spans="1:32" x14ac:dyDescent="0.25">
      <x:c r="W69663" s="110"/>
      <x:c r="AA69663" s="110"/>
    </x:row>
    <x:row r="69664" spans="1:32" x14ac:dyDescent="0.25">
      <x:c r="W69664" s="110"/>
      <x:c r="AA69664" s="110"/>
    </x:row>
    <x:row r="69665" spans="1:32" x14ac:dyDescent="0.25">
      <x:c r="W69665" s="110"/>
      <x:c r="AA69665" s="110"/>
    </x:row>
    <x:row r="69666" spans="1:32" x14ac:dyDescent="0.25">
      <x:c r="W69666" s="110"/>
      <x:c r="AA69666" s="110"/>
    </x:row>
    <x:row r="69667" spans="1:32" x14ac:dyDescent="0.25">
      <x:c r="W69667" s="110"/>
      <x:c r="AA69667" s="110"/>
    </x:row>
    <x:row r="69668" spans="1:32" x14ac:dyDescent="0.25">
      <x:c r="W69668" s="110"/>
      <x:c r="AA69668" s="110"/>
    </x:row>
    <x:row r="69669" spans="1:32" x14ac:dyDescent="0.25">
      <x:c r="W69669" s="110"/>
      <x:c r="AA69669" s="110"/>
    </x:row>
    <x:row r="69670" spans="1:32" x14ac:dyDescent="0.25">
      <x:c r="W69670" s="110"/>
      <x:c r="AA69670" s="110"/>
    </x:row>
    <x:row r="69671" spans="1:32" x14ac:dyDescent="0.25">
      <x:c r="W69671" s="110"/>
      <x:c r="AA69671" s="110"/>
    </x:row>
    <x:row r="69672" spans="1:32" x14ac:dyDescent="0.25">
      <x:c r="W69672" s="110"/>
      <x:c r="AA69672" s="110"/>
    </x:row>
    <x:row r="69673" spans="1:32" x14ac:dyDescent="0.25">
      <x:c r="W69673" s="110"/>
      <x:c r="AA69673" s="110"/>
    </x:row>
    <x:row r="69674" spans="1:32" x14ac:dyDescent="0.25">
      <x:c r="W69674" s="110"/>
      <x:c r="AA69674" s="110"/>
    </x:row>
    <x:row r="69675" spans="1:32" x14ac:dyDescent="0.25">
      <x:c r="W69675" s="110"/>
      <x:c r="AA69675" s="110"/>
    </x:row>
    <x:row r="69676" spans="1:32" x14ac:dyDescent="0.25">
      <x:c r="W69676" s="110"/>
      <x:c r="AA69676" s="110"/>
    </x:row>
    <x:row r="69677" spans="1:32" x14ac:dyDescent="0.25">
      <x:c r="W69677" s="110"/>
      <x:c r="AA69677" s="110"/>
    </x:row>
    <x:row r="69678" spans="1:32" x14ac:dyDescent="0.25">
      <x:c r="W69678" s="110"/>
      <x:c r="AA69678" s="110"/>
    </x:row>
    <x:row r="69679" spans="1:32" x14ac:dyDescent="0.25">
      <x:c r="W69679" s="110"/>
      <x:c r="AA69679" s="110"/>
    </x:row>
    <x:row r="69680" spans="1:32" x14ac:dyDescent="0.25">
      <x:c r="W69680" s="110"/>
      <x:c r="AA69680" s="110"/>
    </x:row>
    <x:row r="69681" spans="1:32" x14ac:dyDescent="0.25">
      <x:c r="W69681" s="110"/>
      <x:c r="AA69681" s="110"/>
    </x:row>
    <x:row r="69682" spans="1:32" x14ac:dyDescent="0.25">
      <x:c r="W69682" s="110"/>
      <x:c r="AA69682" s="110"/>
    </x:row>
    <x:row r="69683" spans="1:32" x14ac:dyDescent="0.25">
      <x:c r="W69683" s="110"/>
      <x:c r="AA69683" s="110"/>
    </x:row>
    <x:row r="69684" spans="1:32" x14ac:dyDescent="0.25">
      <x:c r="W69684" s="110"/>
      <x:c r="AA69684" s="110"/>
    </x:row>
    <x:row r="69685" spans="1:32" x14ac:dyDescent="0.25">
      <x:c r="W69685" s="110"/>
      <x:c r="AA69685" s="110"/>
    </x:row>
    <x:row r="69686" spans="1:32" x14ac:dyDescent="0.25">
      <x:c r="W69686" s="110"/>
      <x:c r="AA69686" s="110"/>
    </x:row>
    <x:row r="69687" spans="1:32" x14ac:dyDescent="0.25">
      <x:c r="W69687" s="110"/>
      <x:c r="AA69687" s="110"/>
    </x:row>
    <x:row r="69688" spans="1:32" x14ac:dyDescent="0.25">
      <x:c r="W69688" s="110"/>
      <x:c r="AA69688" s="110"/>
    </x:row>
    <x:row r="69689" spans="1:32" x14ac:dyDescent="0.25">
      <x:c r="W69689" s="110"/>
      <x:c r="AA69689" s="110"/>
    </x:row>
    <x:row r="69690" spans="1:32" x14ac:dyDescent="0.25">
      <x:c r="W69690" s="110"/>
      <x:c r="AA69690" s="110"/>
    </x:row>
    <x:row r="69691" spans="1:32" x14ac:dyDescent="0.25">
      <x:c r="W69691" s="110"/>
      <x:c r="AA69691" s="110"/>
    </x:row>
    <x:row r="69692" spans="1:32" x14ac:dyDescent="0.25">
      <x:c r="W69692" s="110"/>
      <x:c r="AA69692" s="110"/>
    </x:row>
    <x:row r="69693" spans="1:32" x14ac:dyDescent="0.25">
      <x:c r="W69693" s="110"/>
      <x:c r="AA69693" s="110"/>
    </x:row>
    <x:row r="69694" spans="1:32" x14ac:dyDescent="0.25">
      <x:c r="W69694" s="110"/>
      <x:c r="AA69694" s="110"/>
    </x:row>
    <x:row r="69695" spans="1:32" x14ac:dyDescent="0.25">
      <x:c r="W69695" s="110"/>
      <x:c r="AA69695" s="110"/>
    </x:row>
    <x:row r="69696" spans="1:32" x14ac:dyDescent="0.25">
      <x:c r="W69696" s="110"/>
      <x:c r="AA69696" s="110"/>
    </x:row>
    <x:row r="69697" spans="1:32" x14ac:dyDescent="0.25">
      <x:c r="W69697" s="110"/>
      <x:c r="AA69697" s="110"/>
    </x:row>
    <x:row r="69698" spans="1:32" x14ac:dyDescent="0.25">
      <x:c r="W69698" s="110"/>
      <x:c r="AA69698" s="110"/>
    </x:row>
    <x:row r="69699" spans="1:32" x14ac:dyDescent="0.25">
      <x:c r="W69699" s="110"/>
      <x:c r="AA69699" s="110"/>
    </x:row>
    <x:row r="69700" spans="1:32" x14ac:dyDescent="0.25">
      <x:c r="W69700" s="110"/>
      <x:c r="AA69700" s="110"/>
    </x:row>
    <x:row r="69701" spans="1:32" x14ac:dyDescent="0.25">
      <x:c r="W69701" s="110"/>
      <x:c r="AA69701" s="110"/>
    </x:row>
    <x:row r="69702" spans="1:32" x14ac:dyDescent="0.25">
      <x:c r="W69702" s="110"/>
      <x:c r="AA69702" s="110"/>
    </x:row>
    <x:row r="69703" spans="1:32" x14ac:dyDescent="0.25">
      <x:c r="W69703" s="110"/>
      <x:c r="AA69703" s="110"/>
    </x:row>
    <x:row r="69704" spans="1:32" x14ac:dyDescent="0.25">
      <x:c r="W69704" s="110"/>
      <x:c r="AA69704" s="110"/>
    </x:row>
    <x:row r="69705" spans="1:32" x14ac:dyDescent="0.25">
      <x:c r="W69705" s="110"/>
      <x:c r="AA69705" s="110"/>
    </x:row>
    <x:row r="69706" spans="1:32" x14ac:dyDescent="0.25">
      <x:c r="W69706" s="110"/>
      <x:c r="AA69706" s="110"/>
    </x:row>
    <x:row r="69707" spans="1:32" x14ac:dyDescent="0.25">
      <x:c r="W69707" s="110"/>
      <x:c r="AA69707" s="110"/>
    </x:row>
    <x:row r="69708" spans="1:32" x14ac:dyDescent="0.25">
      <x:c r="W69708" s="110"/>
      <x:c r="AA69708" s="110"/>
    </x:row>
    <x:row r="69709" spans="1:32" x14ac:dyDescent="0.25">
      <x:c r="W69709" s="110"/>
      <x:c r="AA69709" s="110"/>
    </x:row>
    <x:row r="69710" spans="1:32" x14ac:dyDescent="0.25">
      <x:c r="W69710" s="110"/>
      <x:c r="AA69710" s="110"/>
    </x:row>
    <x:row r="69711" spans="1:32" x14ac:dyDescent="0.25">
      <x:c r="W69711" s="110"/>
      <x:c r="AA69711" s="110"/>
    </x:row>
    <x:row r="69712" spans="1:32" x14ac:dyDescent="0.25">
      <x:c r="W69712" s="110"/>
      <x:c r="AA69712" s="110"/>
    </x:row>
    <x:row r="69713" spans="1:32" x14ac:dyDescent="0.25">
      <x:c r="W69713" s="110"/>
      <x:c r="AA69713" s="110"/>
    </x:row>
    <x:row r="69714" spans="1:32" x14ac:dyDescent="0.25">
      <x:c r="W69714" s="110"/>
      <x:c r="AA69714" s="110"/>
    </x:row>
    <x:row r="69715" spans="1:32" x14ac:dyDescent="0.25">
      <x:c r="W69715" s="110"/>
      <x:c r="AA69715" s="110"/>
    </x:row>
    <x:row r="69716" spans="1:32" x14ac:dyDescent="0.25">
      <x:c r="W69716" s="110"/>
      <x:c r="AA69716" s="110"/>
    </x:row>
    <x:row r="69717" spans="1:32" x14ac:dyDescent="0.25">
      <x:c r="W69717" s="110"/>
      <x:c r="AA69717" s="110"/>
    </x:row>
    <x:row r="69718" spans="1:32" x14ac:dyDescent="0.25">
      <x:c r="W69718" s="110"/>
      <x:c r="AA69718" s="110"/>
    </x:row>
    <x:row r="69719" spans="1:32" x14ac:dyDescent="0.25">
      <x:c r="W69719" s="110"/>
      <x:c r="AA69719" s="110"/>
    </x:row>
    <x:row r="69720" spans="1:32" x14ac:dyDescent="0.25">
      <x:c r="W69720" s="110"/>
      <x:c r="AA69720" s="110"/>
    </x:row>
    <x:row r="69721" spans="1:32" x14ac:dyDescent="0.25">
      <x:c r="W69721" s="110"/>
      <x:c r="AA69721" s="110"/>
    </x:row>
    <x:row r="69722" spans="1:32" x14ac:dyDescent="0.25">
      <x:c r="W69722" s="110"/>
      <x:c r="AA69722" s="110"/>
    </x:row>
    <x:row r="69723" spans="1:32" x14ac:dyDescent="0.25">
      <x:c r="W69723" s="110"/>
      <x:c r="AA69723" s="110"/>
    </x:row>
    <x:row r="69724" spans="1:32" x14ac:dyDescent="0.25">
      <x:c r="W69724" s="110"/>
      <x:c r="AA69724" s="110"/>
    </x:row>
    <x:row r="69725" spans="1:32" x14ac:dyDescent="0.25">
      <x:c r="W69725" s="110"/>
      <x:c r="AA69725" s="110"/>
    </x:row>
    <x:row r="69726" spans="1:32" x14ac:dyDescent="0.25">
      <x:c r="W69726" s="110"/>
      <x:c r="AA69726" s="110"/>
    </x:row>
    <x:row r="69727" spans="1:32" x14ac:dyDescent="0.25">
      <x:c r="W69727" s="110"/>
      <x:c r="AA69727" s="110"/>
    </x:row>
    <x:row r="69728" spans="1:32" x14ac:dyDescent="0.25">
      <x:c r="W69728" s="110"/>
      <x:c r="AA69728" s="110"/>
    </x:row>
    <x:row r="69729" spans="1:32" x14ac:dyDescent="0.25">
      <x:c r="W69729" s="110"/>
      <x:c r="AA69729" s="110"/>
    </x:row>
    <x:row r="69730" spans="1:32" x14ac:dyDescent="0.25">
      <x:c r="W69730" s="110"/>
      <x:c r="AA69730" s="110"/>
    </x:row>
    <x:row r="69731" spans="1:32" x14ac:dyDescent="0.25">
      <x:c r="W69731" s="110"/>
      <x:c r="AA69731" s="110"/>
    </x:row>
    <x:row r="69732" spans="1:32" x14ac:dyDescent="0.25">
      <x:c r="W69732" s="110"/>
      <x:c r="AA69732" s="110"/>
    </x:row>
    <x:row r="69733" spans="1:32" x14ac:dyDescent="0.25">
      <x:c r="W69733" s="110"/>
      <x:c r="AA69733" s="110"/>
    </x:row>
    <x:row r="69734" spans="1:32" x14ac:dyDescent="0.25">
      <x:c r="W69734" s="110"/>
      <x:c r="AA69734" s="110"/>
    </x:row>
    <x:row r="69735" spans="1:32" x14ac:dyDescent="0.25">
      <x:c r="W69735" s="110"/>
      <x:c r="AA69735" s="110"/>
    </x:row>
    <x:row r="69736" spans="1:32" x14ac:dyDescent="0.25">
      <x:c r="W69736" s="110"/>
      <x:c r="AA69736" s="110"/>
    </x:row>
    <x:row r="69737" spans="1:32" x14ac:dyDescent="0.25">
      <x:c r="W69737" s="110"/>
      <x:c r="AA69737" s="110"/>
    </x:row>
    <x:row r="69738" spans="1:32" x14ac:dyDescent="0.25">
      <x:c r="W69738" s="110"/>
      <x:c r="AA69738" s="110"/>
    </x:row>
    <x:row r="69739" spans="1:32" x14ac:dyDescent="0.25">
      <x:c r="W69739" s="110"/>
      <x:c r="AA69739" s="110"/>
    </x:row>
    <x:row r="69740" spans="1:32" x14ac:dyDescent="0.25">
      <x:c r="W69740" s="110"/>
      <x:c r="AA69740" s="110"/>
    </x:row>
    <x:row r="69741" spans="1:32" x14ac:dyDescent="0.25">
      <x:c r="W69741" s="110"/>
      <x:c r="AA69741" s="110"/>
    </x:row>
    <x:row r="69742" spans="1:32" x14ac:dyDescent="0.25">
      <x:c r="W69742" s="110"/>
      <x:c r="AA69742" s="110"/>
    </x:row>
    <x:row r="69743" spans="1:32" x14ac:dyDescent="0.25">
      <x:c r="W69743" s="110"/>
      <x:c r="AA69743" s="110"/>
    </x:row>
    <x:row r="69744" spans="1:32" x14ac:dyDescent="0.25">
      <x:c r="W69744" s="110"/>
      <x:c r="AA69744" s="110"/>
    </x:row>
    <x:row r="69745" spans="1:32" x14ac:dyDescent="0.25">
      <x:c r="W69745" s="110"/>
      <x:c r="AA69745" s="110"/>
    </x:row>
    <x:row r="69746" spans="1:32" x14ac:dyDescent="0.25">
      <x:c r="W69746" s="110"/>
      <x:c r="AA69746" s="110"/>
    </x:row>
    <x:row r="69747" spans="1:32" x14ac:dyDescent="0.25">
      <x:c r="W69747" s="110"/>
      <x:c r="AA69747" s="110"/>
    </x:row>
    <x:row r="69748" spans="1:32" x14ac:dyDescent="0.25">
      <x:c r="W69748" s="110"/>
      <x:c r="AA69748" s="110"/>
    </x:row>
    <x:row r="69749" spans="1:32" x14ac:dyDescent="0.25">
      <x:c r="W69749" s="110"/>
      <x:c r="AA69749" s="110"/>
    </x:row>
    <x:row r="69750" spans="1:32" x14ac:dyDescent="0.25">
      <x:c r="W69750" s="110"/>
      <x:c r="AA69750" s="110"/>
    </x:row>
    <x:row r="69751" spans="1:32" x14ac:dyDescent="0.25">
      <x:c r="W69751" s="110"/>
      <x:c r="AA69751" s="110"/>
    </x:row>
    <x:row r="69752" spans="1:32" x14ac:dyDescent="0.25">
      <x:c r="W69752" s="110"/>
      <x:c r="AA69752" s="110"/>
    </x:row>
    <x:row r="69753" spans="1:32" x14ac:dyDescent="0.25">
      <x:c r="W69753" s="110"/>
      <x:c r="AA69753" s="110"/>
    </x:row>
    <x:row r="69754" spans="1:32" x14ac:dyDescent="0.25">
      <x:c r="W69754" s="110"/>
      <x:c r="AA69754" s="110"/>
    </x:row>
    <x:row r="69755" spans="1:32" x14ac:dyDescent="0.25">
      <x:c r="W69755" s="110"/>
      <x:c r="AA69755" s="110"/>
    </x:row>
    <x:row r="69756" spans="1:32" x14ac:dyDescent="0.25">
      <x:c r="W69756" s="110"/>
      <x:c r="AA69756" s="110"/>
    </x:row>
    <x:row r="69757" spans="1:32" x14ac:dyDescent="0.25">
      <x:c r="W69757" s="110"/>
      <x:c r="AA69757" s="110"/>
    </x:row>
    <x:row r="69758" spans="1:32" x14ac:dyDescent="0.25">
      <x:c r="W69758" s="110"/>
      <x:c r="AA69758" s="110"/>
    </x:row>
    <x:row r="69759" spans="1:32" x14ac:dyDescent="0.25">
      <x:c r="W69759" s="110"/>
      <x:c r="AA69759" s="110"/>
    </x:row>
    <x:row r="69760" spans="1:32" x14ac:dyDescent="0.25">
      <x:c r="W69760" s="110"/>
      <x:c r="AA69760" s="110"/>
    </x:row>
    <x:row r="69761" spans="1:32" x14ac:dyDescent="0.25">
      <x:c r="W69761" s="110"/>
      <x:c r="AA69761" s="110"/>
    </x:row>
    <x:row r="69762" spans="1:32" x14ac:dyDescent="0.25">
      <x:c r="W69762" s="110"/>
      <x:c r="AA69762" s="110"/>
    </x:row>
    <x:row r="69763" spans="1:32" x14ac:dyDescent="0.25">
      <x:c r="W69763" s="110"/>
      <x:c r="AA69763" s="110"/>
    </x:row>
    <x:row r="69764" spans="1:32" x14ac:dyDescent="0.25">
      <x:c r="W69764" s="110"/>
      <x:c r="AA69764" s="110"/>
    </x:row>
    <x:row r="69765" spans="1:32" x14ac:dyDescent="0.25">
      <x:c r="W69765" s="110"/>
      <x:c r="AA69765" s="110"/>
    </x:row>
    <x:row r="69766" spans="1:32" x14ac:dyDescent="0.25">
      <x:c r="W69766" s="110"/>
      <x:c r="AA69766" s="110"/>
    </x:row>
    <x:row r="69767" spans="1:32" x14ac:dyDescent="0.25">
      <x:c r="W69767" s="110"/>
      <x:c r="AA69767" s="110"/>
    </x:row>
    <x:row r="69768" spans="1:32" x14ac:dyDescent="0.25">
      <x:c r="W69768" s="110"/>
      <x:c r="AA69768" s="110"/>
    </x:row>
    <x:row r="69769" spans="1:32" x14ac:dyDescent="0.25">
      <x:c r="W69769" s="110"/>
      <x:c r="AA69769" s="110"/>
    </x:row>
    <x:row r="69770" spans="1:32" x14ac:dyDescent="0.25">
      <x:c r="W69770" s="110"/>
      <x:c r="AA69770" s="110"/>
    </x:row>
    <x:row r="69771" spans="1:32" x14ac:dyDescent="0.25">
      <x:c r="W69771" s="110"/>
      <x:c r="AA69771" s="110"/>
    </x:row>
    <x:row r="69772" spans="1:32" x14ac:dyDescent="0.25">
      <x:c r="W69772" s="110"/>
      <x:c r="AA69772" s="110"/>
    </x:row>
    <x:row r="69773" spans="1:32" x14ac:dyDescent="0.25">
      <x:c r="W69773" s="110"/>
      <x:c r="AA69773" s="110"/>
    </x:row>
    <x:row r="69774" spans="1:32" x14ac:dyDescent="0.25">
      <x:c r="W69774" s="110"/>
      <x:c r="AA69774" s="110"/>
    </x:row>
    <x:row r="69775" spans="1:32" x14ac:dyDescent="0.25">
      <x:c r="W69775" s="110"/>
      <x:c r="AA69775" s="110"/>
    </x:row>
    <x:row r="69776" spans="1:32" x14ac:dyDescent="0.25">
      <x:c r="W69776" s="110"/>
      <x:c r="AA69776" s="110"/>
    </x:row>
    <x:row r="69777" spans="1:32" x14ac:dyDescent="0.25">
      <x:c r="W69777" s="110"/>
      <x:c r="AA69777" s="110"/>
    </x:row>
    <x:row r="69778" spans="1:32" x14ac:dyDescent="0.25">
      <x:c r="W69778" s="110"/>
      <x:c r="AA69778" s="110"/>
    </x:row>
    <x:row r="69779" spans="1:32" x14ac:dyDescent="0.25">
      <x:c r="W69779" s="110"/>
      <x:c r="AA69779" s="110"/>
    </x:row>
    <x:row r="69780" spans="1:32" x14ac:dyDescent="0.25">
      <x:c r="W69780" s="110"/>
      <x:c r="AA69780" s="110"/>
    </x:row>
    <x:row r="69781" spans="1:32" x14ac:dyDescent="0.25">
      <x:c r="W69781" s="110"/>
      <x:c r="AA69781" s="110"/>
    </x:row>
    <x:row r="69782" spans="1:32" x14ac:dyDescent="0.25">
      <x:c r="W69782" s="110"/>
      <x:c r="AA69782" s="110"/>
    </x:row>
    <x:row r="69783" spans="1:32" x14ac:dyDescent="0.25">
      <x:c r="W69783" s="110"/>
      <x:c r="AA69783" s="110"/>
    </x:row>
    <x:row r="69784" spans="1:32" x14ac:dyDescent="0.25">
      <x:c r="W69784" s="110"/>
      <x:c r="AA69784" s="110"/>
    </x:row>
    <x:row r="69785" spans="1:32" x14ac:dyDescent="0.25">
      <x:c r="W69785" s="110"/>
      <x:c r="AA69785" s="110"/>
    </x:row>
    <x:row r="69786" spans="1:32" x14ac:dyDescent="0.25">
      <x:c r="W69786" s="110"/>
      <x:c r="AA69786" s="110"/>
    </x:row>
    <x:row r="69787" spans="1:32" x14ac:dyDescent="0.25">
      <x:c r="W69787" s="110"/>
      <x:c r="AA69787" s="110"/>
    </x:row>
    <x:row r="69788" spans="1:32" x14ac:dyDescent="0.25">
      <x:c r="W69788" s="110"/>
      <x:c r="AA69788" s="110"/>
    </x:row>
    <x:row r="69789" spans="1:32" x14ac:dyDescent="0.25">
      <x:c r="W69789" s="110"/>
      <x:c r="AA69789" s="110"/>
    </x:row>
    <x:row r="69790" spans="1:32" x14ac:dyDescent="0.25">
      <x:c r="W69790" s="110"/>
      <x:c r="AA69790" s="110"/>
    </x:row>
    <x:row r="69791" spans="1:32" x14ac:dyDescent="0.25">
      <x:c r="W69791" s="110"/>
      <x:c r="AA69791" s="110"/>
    </x:row>
    <x:row r="69792" spans="1:32" x14ac:dyDescent="0.25">
      <x:c r="W69792" s="110"/>
      <x:c r="AA69792" s="110"/>
    </x:row>
    <x:row r="69793" spans="1:32" x14ac:dyDescent="0.25">
      <x:c r="W69793" s="110"/>
      <x:c r="AA69793" s="110"/>
    </x:row>
    <x:row r="69794" spans="1:32" x14ac:dyDescent="0.25">
      <x:c r="W69794" s="110"/>
      <x:c r="AA69794" s="110"/>
    </x:row>
    <x:row r="69795" spans="1:32" x14ac:dyDescent="0.25">
      <x:c r="W69795" s="110"/>
      <x:c r="AA69795" s="110"/>
    </x:row>
    <x:row r="69796" spans="1:32" x14ac:dyDescent="0.25">
      <x:c r="W69796" s="110"/>
      <x:c r="AA69796" s="110"/>
    </x:row>
    <x:row r="69797" spans="1:32" x14ac:dyDescent="0.25">
      <x:c r="W69797" s="110"/>
      <x:c r="AA69797" s="110"/>
    </x:row>
    <x:row r="69798" spans="1:32" x14ac:dyDescent="0.25">
      <x:c r="W69798" s="110"/>
      <x:c r="AA69798" s="110"/>
    </x:row>
    <x:row r="69799" spans="1:32" x14ac:dyDescent="0.25">
      <x:c r="W69799" s="110"/>
      <x:c r="AA69799" s="110"/>
    </x:row>
    <x:row r="69800" spans="1:32" x14ac:dyDescent="0.25">
      <x:c r="W69800" s="110"/>
      <x:c r="AA69800" s="110"/>
    </x:row>
    <x:row r="69801" spans="1:32" x14ac:dyDescent="0.25">
      <x:c r="W69801" s="110"/>
      <x:c r="AA69801" s="110"/>
    </x:row>
    <x:row r="69802" spans="1:32" x14ac:dyDescent="0.25">
      <x:c r="W69802" s="110"/>
      <x:c r="AA69802" s="110"/>
    </x:row>
    <x:row r="69803" spans="1:32" x14ac:dyDescent="0.25">
      <x:c r="W69803" s="110"/>
      <x:c r="AA69803" s="110"/>
    </x:row>
    <x:row r="69804" spans="1:32" x14ac:dyDescent="0.25">
      <x:c r="W69804" s="110"/>
      <x:c r="AA69804" s="110"/>
    </x:row>
    <x:row r="69805" spans="1:32" x14ac:dyDescent="0.25">
      <x:c r="W69805" s="110"/>
      <x:c r="AA69805" s="110"/>
    </x:row>
    <x:row r="69806" spans="1:32" x14ac:dyDescent="0.25">
      <x:c r="W69806" s="110"/>
      <x:c r="AA69806" s="110"/>
    </x:row>
    <x:row r="69807" spans="1:32" x14ac:dyDescent="0.25">
      <x:c r="W69807" s="110"/>
      <x:c r="AA69807" s="110"/>
    </x:row>
    <x:row r="69808" spans="1:32" x14ac:dyDescent="0.25">
      <x:c r="W69808" s="110"/>
      <x:c r="AA69808" s="110"/>
    </x:row>
    <x:row r="69809" spans="1:32" x14ac:dyDescent="0.25">
      <x:c r="W69809" s="110"/>
      <x:c r="AA69809" s="110"/>
    </x:row>
    <x:row r="69810" spans="1:32" x14ac:dyDescent="0.25">
      <x:c r="W69810" s="110"/>
      <x:c r="AA69810" s="110"/>
    </x:row>
    <x:row r="69811" spans="1:32" x14ac:dyDescent="0.25">
      <x:c r="W69811" s="110"/>
      <x:c r="AA69811" s="110"/>
    </x:row>
    <x:row r="69812" spans="1:32" x14ac:dyDescent="0.25">
      <x:c r="W69812" s="110"/>
      <x:c r="AA69812" s="110"/>
    </x:row>
    <x:row r="69813" spans="1:32" x14ac:dyDescent="0.25">
      <x:c r="W69813" s="110"/>
      <x:c r="AA69813" s="110"/>
    </x:row>
    <x:row r="69814" spans="1:32" x14ac:dyDescent="0.25">
      <x:c r="W69814" s="110"/>
      <x:c r="AA69814" s="110"/>
    </x:row>
    <x:row r="69815" spans="1:32" x14ac:dyDescent="0.25">
      <x:c r="W69815" s="110"/>
      <x:c r="AA69815" s="110"/>
    </x:row>
    <x:row r="69816" spans="1:32" x14ac:dyDescent="0.25">
      <x:c r="W69816" s="110"/>
      <x:c r="AA69816" s="110"/>
    </x:row>
    <x:row r="69817" spans="1:32" x14ac:dyDescent="0.25">
      <x:c r="W69817" s="110"/>
      <x:c r="AA69817" s="110"/>
    </x:row>
    <x:row r="69818" spans="1:32" x14ac:dyDescent="0.25">
      <x:c r="W69818" s="110"/>
      <x:c r="AA69818" s="110"/>
    </x:row>
    <x:row r="69819" spans="1:32" x14ac:dyDescent="0.25">
      <x:c r="W69819" s="110"/>
      <x:c r="AA69819" s="110"/>
    </x:row>
    <x:row r="69820" spans="1:32" x14ac:dyDescent="0.25">
      <x:c r="W69820" s="110"/>
      <x:c r="AA69820" s="110"/>
    </x:row>
    <x:row r="69821" spans="1:32" x14ac:dyDescent="0.25">
      <x:c r="W69821" s="110"/>
      <x:c r="AA69821" s="110"/>
    </x:row>
    <x:row r="69822" spans="1:32" x14ac:dyDescent="0.25">
      <x:c r="W69822" s="110"/>
      <x:c r="AA69822" s="110"/>
    </x:row>
    <x:row r="69823" spans="1:32" x14ac:dyDescent="0.25">
      <x:c r="W69823" s="110"/>
      <x:c r="AA69823" s="110"/>
    </x:row>
    <x:row r="69824" spans="1:32" x14ac:dyDescent="0.25">
      <x:c r="W69824" s="110"/>
      <x:c r="AA69824" s="110"/>
    </x:row>
    <x:row r="69825" spans="1:32" x14ac:dyDescent="0.25">
      <x:c r="W69825" s="110"/>
      <x:c r="AA69825" s="110"/>
    </x:row>
    <x:row r="69826" spans="1:32" x14ac:dyDescent="0.25">
      <x:c r="W69826" s="110"/>
      <x:c r="AA69826" s="110"/>
    </x:row>
    <x:row r="69827" spans="1:32" x14ac:dyDescent="0.25">
      <x:c r="W69827" s="110"/>
      <x:c r="AA69827" s="110"/>
    </x:row>
    <x:row r="69828" spans="1:32" x14ac:dyDescent="0.25">
      <x:c r="W69828" s="110"/>
      <x:c r="AA69828" s="110"/>
    </x:row>
    <x:row r="69829" spans="1:32" x14ac:dyDescent="0.25">
      <x:c r="W69829" s="110"/>
      <x:c r="AA69829" s="110"/>
    </x:row>
    <x:row r="69830" spans="1:32" x14ac:dyDescent="0.25">
      <x:c r="W69830" s="110"/>
      <x:c r="AA69830" s="110"/>
    </x:row>
    <x:row r="69831" spans="1:32" x14ac:dyDescent="0.25">
      <x:c r="W69831" s="110"/>
      <x:c r="AA69831" s="110"/>
    </x:row>
    <x:row r="69832" spans="1:32" x14ac:dyDescent="0.25">
      <x:c r="W69832" s="110"/>
      <x:c r="AA69832" s="110"/>
    </x:row>
    <x:row r="69833" spans="1:32" x14ac:dyDescent="0.25">
      <x:c r="W69833" s="110"/>
      <x:c r="AA69833" s="110"/>
    </x:row>
    <x:row r="69834" spans="1:32" x14ac:dyDescent="0.25">
      <x:c r="W69834" s="110"/>
      <x:c r="AA69834" s="110"/>
    </x:row>
    <x:row r="69835" spans="1:32" x14ac:dyDescent="0.25">
      <x:c r="W69835" s="110"/>
      <x:c r="AA69835" s="110"/>
    </x:row>
    <x:row r="69836" spans="1:32" x14ac:dyDescent="0.25">
      <x:c r="W69836" s="110"/>
      <x:c r="AA69836" s="110"/>
    </x:row>
    <x:row r="69837" spans="1:32" x14ac:dyDescent="0.25">
      <x:c r="W69837" s="110"/>
      <x:c r="AA69837" s="110"/>
    </x:row>
    <x:row r="69838" spans="1:32" x14ac:dyDescent="0.25">
      <x:c r="W69838" s="110"/>
      <x:c r="AA69838" s="110"/>
    </x:row>
    <x:row r="69839" spans="1:32" x14ac:dyDescent="0.25">
      <x:c r="W69839" s="110"/>
      <x:c r="AA69839" s="110"/>
    </x:row>
    <x:row r="69840" spans="1:32" x14ac:dyDescent="0.25">
      <x:c r="W69840" s="110"/>
      <x:c r="AA69840" s="110"/>
    </x:row>
    <x:row r="69841" spans="1:32" x14ac:dyDescent="0.25">
      <x:c r="W69841" s="110"/>
      <x:c r="AA69841" s="110"/>
    </x:row>
    <x:row r="69842" spans="1:32" x14ac:dyDescent="0.25">
      <x:c r="W69842" s="110"/>
      <x:c r="AA69842" s="110"/>
    </x:row>
    <x:row r="69843" spans="1:32" x14ac:dyDescent="0.25">
      <x:c r="W69843" s="110"/>
      <x:c r="AA69843" s="110"/>
    </x:row>
    <x:row r="69844" spans="1:32" x14ac:dyDescent="0.25">
      <x:c r="W69844" s="110"/>
      <x:c r="AA69844" s="110"/>
    </x:row>
    <x:row r="69845" spans="1:32" x14ac:dyDescent="0.25">
      <x:c r="W69845" s="110"/>
      <x:c r="AA69845" s="110"/>
    </x:row>
    <x:row r="69846" spans="1:32" x14ac:dyDescent="0.25">
      <x:c r="W69846" s="110"/>
      <x:c r="AA69846" s="110"/>
    </x:row>
    <x:row r="69847" spans="1:32" x14ac:dyDescent="0.25">
      <x:c r="W69847" s="110"/>
      <x:c r="AA69847" s="110"/>
    </x:row>
    <x:row r="69848" spans="1:32" x14ac:dyDescent="0.25">
      <x:c r="W69848" s="110"/>
      <x:c r="AA69848" s="110"/>
    </x:row>
    <x:row r="69849" spans="1:32" x14ac:dyDescent="0.25">
      <x:c r="W69849" s="110"/>
      <x:c r="AA69849" s="110"/>
    </x:row>
    <x:row r="69850" spans="1:32" x14ac:dyDescent="0.25">
      <x:c r="W69850" s="110"/>
      <x:c r="AA69850" s="110"/>
    </x:row>
    <x:row r="69851" spans="1:32" x14ac:dyDescent="0.25">
      <x:c r="W69851" s="110"/>
      <x:c r="AA69851" s="110"/>
    </x:row>
    <x:row r="69852" spans="1:32" x14ac:dyDescent="0.25">
      <x:c r="W69852" s="110"/>
      <x:c r="AA69852" s="110"/>
    </x:row>
    <x:row r="69853" spans="1:32" x14ac:dyDescent="0.25">
      <x:c r="W69853" s="110"/>
      <x:c r="AA69853" s="110"/>
    </x:row>
    <x:row r="69854" spans="1:32" x14ac:dyDescent="0.25">
      <x:c r="W69854" s="110"/>
      <x:c r="AA69854" s="110"/>
    </x:row>
    <x:row r="69855" spans="1:32" x14ac:dyDescent="0.25">
      <x:c r="W69855" s="110"/>
      <x:c r="AA69855" s="110"/>
    </x:row>
    <x:row r="69856" spans="1:32" x14ac:dyDescent="0.25">
      <x:c r="W69856" s="110"/>
      <x:c r="AA69856" s="110"/>
    </x:row>
    <x:row r="69857" spans="1:32" x14ac:dyDescent="0.25">
      <x:c r="W69857" s="110"/>
      <x:c r="AA69857" s="110"/>
    </x:row>
    <x:row r="69858" spans="1:32" x14ac:dyDescent="0.25">
      <x:c r="W69858" s="110"/>
      <x:c r="AA69858" s="110"/>
    </x:row>
    <x:row r="69859" spans="1:32" x14ac:dyDescent="0.25">
      <x:c r="W69859" s="110"/>
      <x:c r="AA69859" s="110"/>
    </x:row>
    <x:row r="69860" spans="1:32" x14ac:dyDescent="0.25">
      <x:c r="W69860" s="110"/>
      <x:c r="AA69860" s="110"/>
    </x:row>
    <x:row r="69861" spans="1:32" x14ac:dyDescent="0.25">
      <x:c r="W69861" s="110"/>
      <x:c r="AA69861" s="110"/>
    </x:row>
    <x:row r="69862" spans="1:32" x14ac:dyDescent="0.25">
      <x:c r="W69862" s="110"/>
      <x:c r="AA69862" s="110"/>
    </x:row>
    <x:row r="69863" spans="1:32" x14ac:dyDescent="0.25">
      <x:c r="W69863" s="110"/>
      <x:c r="AA69863" s="110"/>
    </x:row>
    <x:row r="69864" spans="1:32" x14ac:dyDescent="0.25">
      <x:c r="W69864" s="110"/>
      <x:c r="AA69864" s="110"/>
    </x:row>
    <x:row r="69865" spans="1:32" x14ac:dyDescent="0.25">
      <x:c r="W69865" s="110"/>
      <x:c r="AA69865" s="110"/>
    </x:row>
    <x:row r="69866" spans="1:32" x14ac:dyDescent="0.25">
      <x:c r="W69866" s="110"/>
      <x:c r="AA69866" s="110"/>
    </x:row>
    <x:row r="69867" spans="1:32" x14ac:dyDescent="0.25">
      <x:c r="W69867" s="110"/>
      <x:c r="AA69867" s="110"/>
    </x:row>
    <x:row r="69868" spans="1:32" x14ac:dyDescent="0.25">
      <x:c r="W69868" s="110"/>
      <x:c r="AA69868" s="110"/>
    </x:row>
    <x:row r="69869" spans="1:32" x14ac:dyDescent="0.25">
      <x:c r="W69869" s="110"/>
      <x:c r="AA69869" s="110"/>
    </x:row>
    <x:row r="69870" spans="1:32" x14ac:dyDescent="0.25">
      <x:c r="W69870" s="110"/>
      <x:c r="AA69870" s="110"/>
    </x:row>
    <x:row r="69871" spans="1:32" x14ac:dyDescent="0.25">
      <x:c r="W69871" s="110"/>
      <x:c r="AA69871" s="110"/>
    </x:row>
    <x:row r="69872" spans="1:32" x14ac:dyDescent="0.25">
      <x:c r="W69872" s="110"/>
      <x:c r="AA69872" s="110"/>
    </x:row>
    <x:row r="69873" spans="1:32" x14ac:dyDescent="0.25">
      <x:c r="W69873" s="110"/>
      <x:c r="AA69873" s="110"/>
    </x:row>
    <x:row r="69874" spans="1:32" x14ac:dyDescent="0.25">
      <x:c r="W69874" s="110"/>
      <x:c r="AA69874" s="110"/>
    </x:row>
    <x:row r="69875" spans="1:32" x14ac:dyDescent="0.25">
      <x:c r="W69875" s="110"/>
      <x:c r="AA69875" s="110"/>
    </x:row>
    <x:row r="69876" spans="1:32" x14ac:dyDescent="0.25">
      <x:c r="W69876" s="110"/>
      <x:c r="AA69876" s="110"/>
    </x:row>
    <x:row r="69877" spans="1:32" x14ac:dyDescent="0.25">
      <x:c r="W69877" s="110"/>
      <x:c r="AA69877" s="110"/>
    </x:row>
    <x:row r="69878" spans="1:32" x14ac:dyDescent="0.25">
      <x:c r="W69878" s="110"/>
      <x:c r="AA69878" s="110"/>
    </x:row>
    <x:row r="69879" spans="1:32" x14ac:dyDescent="0.25">
      <x:c r="W69879" s="110"/>
      <x:c r="AA69879" s="110"/>
    </x:row>
    <x:row r="69880" spans="1:32" x14ac:dyDescent="0.25">
      <x:c r="W69880" s="110"/>
      <x:c r="AA69880" s="110"/>
    </x:row>
    <x:row r="69881" spans="1:32" x14ac:dyDescent="0.25">
      <x:c r="W69881" s="110"/>
      <x:c r="AA69881" s="110"/>
    </x:row>
    <x:row r="69882" spans="1:32" x14ac:dyDescent="0.25">
      <x:c r="W69882" s="110"/>
      <x:c r="AA69882" s="110"/>
    </x:row>
    <x:row r="69883" spans="1:32" x14ac:dyDescent="0.25">
      <x:c r="W69883" s="110"/>
      <x:c r="AA69883" s="110"/>
    </x:row>
    <x:row r="69884" spans="1:32" x14ac:dyDescent="0.25">
      <x:c r="W69884" s="110"/>
      <x:c r="AA69884" s="110"/>
    </x:row>
    <x:row r="69885" spans="1:32" x14ac:dyDescent="0.25">
      <x:c r="W69885" s="110"/>
      <x:c r="AA69885" s="110"/>
    </x:row>
    <x:row r="69886" spans="1:32" x14ac:dyDescent="0.25">
      <x:c r="W69886" s="110"/>
      <x:c r="AA69886" s="110"/>
    </x:row>
    <x:row r="69887" spans="1:32" x14ac:dyDescent="0.25">
      <x:c r="W69887" s="110"/>
      <x:c r="AA69887" s="110"/>
    </x:row>
    <x:row r="69888" spans="1:32" x14ac:dyDescent="0.25">
      <x:c r="W69888" s="110"/>
      <x:c r="AA69888" s="110"/>
    </x:row>
    <x:row r="69889" spans="1:32" x14ac:dyDescent="0.25">
      <x:c r="W69889" s="110"/>
      <x:c r="AA69889" s="110"/>
    </x:row>
    <x:row r="69890" spans="1:32" x14ac:dyDescent="0.25">
      <x:c r="W69890" s="110"/>
      <x:c r="AA69890" s="110"/>
    </x:row>
    <x:row r="69891" spans="1:32" x14ac:dyDescent="0.25">
      <x:c r="W69891" s="110"/>
      <x:c r="AA69891" s="110"/>
    </x:row>
    <x:row r="69892" spans="1:32" x14ac:dyDescent="0.25">
      <x:c r="W69892" s="110"/>
      <x:c r="AA69892" s="110"/>
    </x:row>
    <x:row r="69893" spans="1:32" x14ac:dyDescent="0.25">
      <x:c r="W69893" s="110"/>
      <x:c r="AA69893" s="110"/>
    </x:row>
    <x:row r="69894" spans="1:32" x14ac:dyDescent="0.25">
      <x:c r="W69894" s="110"/>
      <x:c r="AA69894" s="110"/>
    </x:row>
    <x:row r="69895" spans="1:32" x14ac:dyDescent="0.25">
      <x:c r="W69895" s="110"/>
      <x:c r="AA69895" s="110"/>
    </x:row>
    <x:row r="69896" spans="1:32" x14ac:dyDescent="0.25">
      <x:c r="W69896" s="110"/>
      <x:c r="AA69896" s="110"/>
    </x:row>
    <x:row r="69897" spans="1:32" x14ac:dyDescent="0.25">
      <x:c r="W69897" s="110"/>
      <x:c r="AA69897" s="110"/>
    </x:row>
    <x:row r="69898" spans="1:32" x14ac:dyDescent="0.25">
      <x:c r="W69898" s="110"/>
      <x:c r="AA69898" s="110"/>
    </x:row>
    <x:row r="69899" spans="1:32" x14ac:dyDescent="0.25">
      <x:c r="W69899" s="110"/>
      <x:c r="AA69899" s="110"/>
    </x:row>
    <x:row r="69900" spans="1:32" x14ac:dyDescent="0.25">
      <x:c r="W69900" s="110"/>
      <x:c r="AA69900" s="110"/>
    </x:row>
    <x:row r="69901" spans="1:32" x14ac:dyDescent="0.25">
      <x:c r="W69901" s="110"/>
      <x:c r="AA69901" s="110"/>
    </x:row>
    <x:row r="69902" spans="1:32" x14ac:dyDescent="0.25">
      <x:c r="W69902" s="110"/>
      <x:c r="AA69902" s="110"/>
    </x:row>
    <x:row r="69903" spans="1:32" x14ac:dyDescent="0.25">
      <x:c r="W69903" s="110"/>
      <x:c r="AA69903" s="110"/>
    </x:row>
    <x:row r="69904" spans="1:32" x14ac:dyDescent="0.25">
      <x:c r="W69904" s="110"/>
      <x:c r="AA69904" s="110"/>
    </x:row>
    <x:row r="69905" spans="1:32" x14ac:dyDescent="0.25">
      <x:c r="W69905" s="110"/>
      <x:c r="AA69905" s="110"/>
    </x:row>
    <x:row r="69906" spans="1:32" x14ac:dyDescent="0.25">
      <x:c r="W69906" s="110"/>
      <x:c r="AA69906" s="110"/>
    </x:row>
    <x:row r="69907" spans="1:32" x14ac:dyDescent="0.25">
      <x:c r="W69907" s="110"/>
      <x:c r="AA69907" s="110"/>
    </x:row>
    <x:row r="69908" spans="1:32" x14ac:dyDescent="0.25">
      <x:c r="W69908" s="110"/>
      <x:c r="AA69908" s="110"/>
    </x:row>
    <x:row r="69909" spans="1:32" x14ac:dyDescent="0.25">
      <x:c r="W69909" s="110"/>
      <x:c r="AA69909" s="110"/>
    </x:row>
    <x:row r="69910" spans="1:32" x14ac:dyDescent="0.25">
      <x:c r="W69910" s="110"/>
      <x:c r="AA69910" s="110"/>
    </x:row>
    <x:row r="69911" spans="1:32" x14ac:dyDescent="0.25">
      <x:c r="W69911" s="110"/>
      <x:c r="AA69911" s="110"/>
    </x:row>
    <x:row r="69912" spans="1:32" x14ac:dyDescent="0.25">
      <x:c r="W69912" s="110"/>
      <x:c r="AA69912" s="110"/>
    </x:row>
    <x:row r="69913" spans="1:32" x14ac:dyDescent="0.25">
      <x:c r="W69913" s="110"/>
      <x:c r="AA69913" s="110"/>
    </x:row>
    <x:row r="69914" spans="1:32" x14ac:dyDescent="0.25">
      <x:c r="W69914" s="110"/>
      <x:c r="AA69914" s="110"/>
    </x:row>
    <x:row r="69915" spans="1:32" x14ac:dyDescent="0.25">
      <x:c r="W69915" s="110"/>
      <x:c r="AA69915" s="110"/>
    </x:row>
    <x:row r="69916" spans="1:32" x14ac:dyDescent="0.25">
      <x:c r="W69916" s="110"/>
      <x:c r="AA69916" s="110"/>
    </x:row>
    <x:row r="69917" spans="1:32" x14ac:dyDescent="0.25">
      <x:c r="W69917" s="110"/>
      <x:c r="AA69917" s="110"/>
    </x:row>
    <x:row r="69918" spans="1:32" x14ac:dyDescent="0.25">
      <x:c r="W69918" s="110"/>
      <x:c r="AA69918" s="110"/>
    </x:row>
    <x:row r="69919" spans="1:32" x14ac:dyDescent="0.25">
      <x:c r="W69919" s="110"/>
      <x:c r="AA69919" s="110"/>
    </x:row>
    <x:row r="69920" spans="1:32" x14ac:dyDescent="0.25">
      <x:c r="W69920" s="110"/>
      <x:c r="AA69920" s="110"/>
    </x:row>
    <x:row r="69921" spans="1:32" x14ac:dyDescent="0.25">
      <x:c r="W69921" s="110"/>
      <x:c r="AA69921" s="110"/>
    </x:row>
    <x:row r="69922" spans="1:32" x14ac:dyDescent="0.25">
      <x:c r="W69922" s="110"/>
      <x:c r="AA69922" s="110"/>
    </x:row>
    <x:row r="69923" spans="1:32" x14ac:dyDescent="0.25">
      <x:c r="W69923" s="110"/>
      <x:c r="AA69923" s="110"/>
    </x:row>
    <x:row r="69924" spans="1:32" x14ac:dyDescent="0.25">
      <x:c r="W69924" s="110"/>
      <x:c r="AA69924" s="110"/>
    </x:row>
    <x:row r="69925" spans="1:32" x14ac:dyDescent="0.25">
      <x:c r="W69925" s="110"/>
      <x:c r="AA69925" s="110"/>
    </x:row>
    <x:row r="69926" spans="1:32" x14ac:dyDescent="0.25">
      <x:c r="W69926" s="110"/>
      <x:c r="AA69926" s="110"/>
    </x:row>
    <x:row r="69927" spans="1:32" x14ac:dyDescent="0.25">
      <x:c r="W69927" s="110"/>
      <x:c r="AA69927" s="110"/>
    </x:row>
    <x:row r="69928" spans="1:32" x14ac:dyDescent="0.25">
      <x:c r="W69928" s="110"/>
      <x:c r="AA69928" s="110"/>
    </x:row>
    <x:row r="69929" spans="1:32" x14ac:dyDescent="0.25">
      <x:c r="W69929" s="110"/>
      <x:c r="AA69929" s="110"/>
    </x:row>
    <x:row r="69930" spans="1:32" x14ac:dyDescent="0.25">
      <x:c r="W69930" s="110"/>
      <x:c r="AA69930" s="110"/>
    </x:row>
    <x:row r="69931" spans="1:32" x14ac:dyDescent="0.25">
      <x:c r="W69931" s="110"/>
      <x:c r="AA69931" s="110"/>
    </x:row>
    <x:row r="69932" spans="1:32" x14ac:dyDescent="0.25">
      <x:c r="W69932" s="110"/>
      <x:c r="AA69932" s="110"/>
    </x:row>
    <x:row r="69933" spans="1:32" x14ac:dyDescent="0.25">
      <x:c r="W69933" s="110"/>
      <x:c r="AA69933" s="110"/>
    </x:row>
    <x:row r="69934" spans="1:32" x14ac:dyDescent="0.25">
      <x:c r="W69934" s="110"/>
      <x:c r="AA69934" s="110"/>
    </x:row>
    <x:row r="69935" spans="1:32" x14ac:dyDescent="0.25">
      <x:c r="W69935" s="110"/>
      <x:c r="AA69935" s="110"/>
    </x:row>
    <x:row r="69936" spans="1:32" x14ac:dyDescent="0.25">
      <x:c r="W69936" s="110"/>
      <x:c r="AA69936" s="110"/>
    </x:row>
    <x:row r="69937" spans="1:32" x14ac:dyDescent="0.25">
      <x:c r="W69937" s="110"/>
      <x:c r="AA69937" s="110"/>
    </x:row>
    <x:row r="69938" spans="1:32" x14ac:dyDescent="0.25">
      <x:c r="W69938" s="110"/>
      <x:c r="AA69938" s="110"/>
    </x:row>
    <x:row r="69939" spans="1:32" x14ac:dyDescent="0.25">
      <x:c r="W69939" s="110"/>
      <x:c r="AA69939" s="110"/>
    </x:row>
    <x:row r="69940" spans="1:32" x14ac:dyDescent="0.25">
      <x:c r="W69940" s="110"/>
      <x:c r="AA69940" s="110"/>
    </x:row>
    <x:row r="69941" spans="1:32" x14ac:dyDescent="0.25">
      <x:c r="W69941" s="110"/>
      <x:c r="AA69941" s="110"/>
    </x:row>
    <x:row r="69942" spans="1:32" x14ac:dyDescent="0.25">
      <x:c r="W69942" s="110"/>
      <x:c r="AA69942" s="110"/>
    </x:row>
    <x:row r="69943" spans="1:32" x14ac:dyDescent="0.25">
      <x:c r="W69943" s="110"/>
      <x:c r="AA69943" s="110"/>
    </x:row>
    <x:row r="69944" spans="1:32" x14ac:dyDescent="0.25">
      <x:c r="W69944" s="110"/>
      <x:c r="AA69944" s="110"/>
    </x:row>
    <x:row r="69945" spans="1:32" x14ac:dyDescent="0.25">
      <x:c r="W69945" s="110"/>
      <x:c r="AA69945" s="110"/>
    </x:row>
    <x:row r="69946" spans="1:32" x14ac:dyDescent="0.25">
      <x:c r="W69946" s="110"/>
      <x:c r="AA69946" s="110"/>
    </x:row>
    <x:row r="69947" spans="1:32" x14ac:dyDescent="0.25">
      <x:c r="W69947" s="110"/>
      <x:c r="AA69947" s="110"/>
    </x:row>
    <x:row r="69948" spans="1:32" x14ac:dyDescent="0.25">
      <x:c r="W69948" s="110"/>
      <x:c r="AA69948" s="110"/>
    </x:row>
    <x:row r="69949" spans="1:32" x14ac:dyDescent="0.25">
      <x:c r="W69949" s="110"/>
      <x:c r="AA69949" s="110"/>
    </x:row>
    <x:row r="69950" spans="1:32" x14ac:dyDescent="0.25">
      <x:c r="W69950" s="110"/>
      <x:c r="AA69950" s="110"/>
    </x:row>
    <x:row r="69951" spans="1:32" x14ac:dyDescent="0.25">
      <x:c r="W69951" s="110"/>
      <x:c r="AA69951" s="110"/>
    </x:row>
    <x:row r="69952" spans="1:32" x14ac:dyDescent="0.25">
      <x:c r="W69952" s="110"/>
      <x:c r="AA69952" s="110"/>
    </x:row>
    <x:row r="69953" spans="1:32" x14ac:dyDescent="0.25">
      <x:c r="W69953" s="110"/>
      <x:c r="AA69953" s="110"/>
    </x:row>
    <x:row r="69954" spans="1:32" x14ac:dyDescent="0.25">
      <x:c r="W69954" s="110"/>
      <x:c r="AA69954" s="110"/>
    </x:row>
    <x:row r="69955" spans="1:32" x14ac:dyDescent="0.25">
      <x:c r="W69955" s="110"/>
      <x:c r="AA69955" s="110"/>
    </x:row>
    <x:row r="69956" spans="1:32" x14ac:dyDescent="0.25">
      <x:c r="W69956" s="110"/>
      <x:c r="AA69956" s="110"/>
    </x:row>
    <x:row r="69957" spans="1:32" x14ac:dyDescent="0.25">
      <x:c r="W69957" s="110"/>
      <x:c r="AA69957" s="110"/>
    </x:row>
    <x:row r="69958" spans="1:32" x14ac:dyDescent="0.25">
      <x:c r="W69958" s="110"/>
      <x:c r="AA69958" s="110"/>
    </x:row>
    <x:row r="69959" spans="1:32" x14ac:dyDescent="0.25">
      <x:c r="W69959" s="110"/>
      <x:c r="AA69959" s="110"/>
    </x:row>
    <x:row r="69960" spans="1:32" x14ac:dyDescent="0.25">
      <x:c r="W69960" s="110"/>
      <x:c r="AA69960" s="110"/>
    </x:row>
    <x:row r="69961" spans="1:32" x14ac:dyDescent="0.25">
      <x:c r="W69961" s="110"/>
      <x:c r="AA69961" s="110"/>
    </x:row>
    <x:row r="69962" spans="1:32" x14ac:dyDescent="0.25">
      <x:c r="W69962" s="110"/>
      <x:c r="AA69962" s="110"/>
    </x:row>
    <x:row r="69963" spans="1:32" x14ac:dyDescent="0.25">
      <x:c r="W69963" s="110"/>
      <x:c r="AA69963" s="110"/>
    </x:row>
    <x:row r="69964" spans="1:32" x14ac:dyDescent="0.25">
      <x:c r="W69964" s="110"/>
      <x:c r="AA69964" s="110"/>
    </x:row>
    <x:row r="69965" spans="1:32" x14ac:dyDescent="0.25">
      <x:c r="W69965" s="110"/>
      <x:c r="AA69965" s="110"/>
    </x:row>
    <x:row r="69966" spans="1:32" x14ac:dyDescent="0.25">
      <x:c r="W69966" s="110"/>
      <x:c r="AA69966" s="110"/>
    </x:row>
    <x:row r="69967" spans="1:32" x14ac:dyDescent="0.25">
      <x:c r="W69967" s="110"/>
      <x:c r="AA69967" s="110"/>
    </x:row>
    <x:row r="69968" spans="1:32" x14ac:dyDescent="0.25">
      <x:c r="W69968" s="110"/>
      <x:c r="AA69968" s="110"/>
    </x:row>
    <x:row r="69969" spans="1:32" x14ac:dyDescent="0.25">
      <x:c r="W69969" s="110"/>
      <x:c r="AA69969" s="110"/>
    </x:row>
    <x:row r="69970" spans="1:32" x14ac:dyDescent="0.25">
      <x:c r="W69970" s="110"/>
      <x:c r="AA69970" s="110"/>
    </x:row>
    <x:row r="69971" spans="1:32" x14ac:dyDescent="0.25">
      <x:c r="W69971" s="110"/>
      <x:c r="AA69971" s="110"/>
    </x:row>
    <x:row r="69972" spans="1:32" x14ac:dyDescent="0.25">
      <x:c r="W69972" s="110"/>
      <x:c r="AA69972" s="110"/>
    </x:row>
    <x:row r="69973" spans="1:32" x14ac:dyDescent="0.25">
      <x:c r="W69973" s="110"/>
      <x:c r="AA69973" s="110"/>
    </x:row>
    <x:row r="69974" spans="1:32" x14ac:dyDescent="0.25">
      <x:c r="W69974" s="110"/>
      <x:c r="AA69974" s="110"/>
    </x:row>
    <x:row r="69975" spans="1:32" x14ac:dyDescent="0.25">
      <x:c r="W69975" s="110"/>
      <x:c r="AA69975" s="110"/>
    </x:row>
    <x:row r="69976" spans="1:32" x14ac:dyDescent="0.25">
      <x:c r="W69976" s="110"/>
      <x:c r="AA69976" s="110"/>
    </x:row>
    <x:row r="69977" spans="1:32" x14ac:dyDescent="0.25">
      <x:c r="W69977" s="110"/>
      <x:c r="AA69977" s="110"/>
    </x:row>
    <x:row r="69978" spans="1:32" x14ac:dyDescent="0.25">
      <x:c r="W69978" s="110"/>
      <x:c r="AA69978" s="110"/>
    </x:row>
    <x:row r="69979" spans="1:32" x14ac:dyDescent="0.25">
      <x:c r="W69979" s="110"/>
      <x:c r="AA69979" s="110"/>
    </x:row>
    <x:row r="69980" spans="1:32" x14ac:dyDescent="0.25">
      <x:c r="W69980" s="110"/>
      <x:c r="AA69980" s="110"/>
    </x:row>
    <x:row r="69981" spans="1:32" x14ac:dyDescent="0.25">
      <x:c r="W69981" s="110"/>
      <x:c r="AA69981" s="110"/>
    </x:row>
    <x:row r="69982" spans="1:32" x14ac:dyDescent="0.25">
      <x:c r="W69982" s="110"/>
      <x:c r="AA69982" s="110"/>
    </x:row>
    <x:row r="69983" spans="1:32" x14ac:dyDescent="0.25">
      <x:c r="W69983" s="110"/>
      <x:c r="AA69983" s="110"/>
    </x:row>
    <x:row r="69984" spans="1:32" x14ac:dyDescent="0.25">
      <x:c r="W69984" s="110"/>
      <x:c r="AA69984" s="110"/>
    </x:row>
    <x:row r="69985" spans="1:32" x14ac:dyDescent="0.25">
      <x:c r="W69985" s="110"/>
      <x:c r="AA69985" s="110"/>
    </x:row>
    <x:row r="69986" spans="1:32" x14ac:dyDescent="0.25">
      <x:c r="W69986" s="110"/>
      <x:c r="AA69986" s="110"/>
    </x:row>
    <x:row r="69987" spans="1:32" x14ac:dyDescent="0.25">
      <x:c r="W69987" s="110"/>
      <x:c r="AA69987" s="110"/>
    </x:row>
    <x:row r="69988" spans="1:32" x14ac:dyDescent="0.25">
      <x:c r="W69988" s="110"/>
      <x:c r="AA69988" s="110"/>
    </x:row>
    <x:row r="69989" spans="1:32" x14ac:dyDescent="0.25">
      <x:c r="W69989" s="110"/>
      <x:c r="AA69989" s="110"/>
    </x:row>
    <x:row r="69990" spans="1:32" x14ac:dyDescent="0.25">
      <x:c r="W69990" s="110"/>
      <x:c r="AA69990" s="110"/>
    </x:row>
    <x:row r="69991" spans="1:32" x14ac:dyDescent="0.25">
      <x:c r="W69991" s="110"/>
      <x:c r="AA69991" s="110"/>
    </x:row>
    <x:row r="69992" spans="1:32" x14ac:dyDescent="0.25">
      <x:c r="W69992" s="110"/>
      <x:c r="AA69992" s="110"/>
    </x:row>
    <x:row r="69993" spans="1:32" x14ac:dyDescent="0.25">
      <x:c r="W69993" s="110"/>
      <x:c r="AA69993" s="110"/>
    </x:row>
    <x:row r="69994" spans="1:32" x14ac:dyDescent="0.25">
      <x:c r="W69994" s="110"/>
      <x:c r="AA69994" s="110"/>
    </x:row>
    <x:row r="69995" spans="1:32" x14ac:dyDescent="0.25">
      <x:c r="W69995" s="110"/>
      <x:c r="AA69995" s="110"/>
    </x:row>
    <x:row r="69996" spans="1:32" x14ac:dyDescent="0.25">
      <x:c r="W69996" s="110"/>
      <x:c r="AA69996" s="110"/>
    </x:row>
    <x:row r="69997" spans="1:32" x14ac:dyDescent="0.25">
      <x:c r="W69997" s="110"/>
      <x:c r="AA69997" s="110"/>
    </x:row>
    <x:row r="69998" spans="1:32" x14ac:dyDescent="0.25">
      <x:c r="W69998" s="110"/>
      <x:c r="AA69998" s="110"/>
    </x:row>
    <x:row r="69999" spans="1:32" x14ac:dyDescent="0.25">
      <x:c r="W69999" s="110"/>
      <x:c r="AA69999" s="110"/>
    </x:row>
    <x:row r="70000" spans="1:32" x14ac:dyDescent="0.25">
      <x:c r="W70000" s="110"/>
      <x:c r="AA70000" s="110"/>
    </x:row>
    <x:row r="70001" spans="1:32" x14ac:dyDescent="0.25">
      <x:c r="W70001" s="110"/>
      <x:c r="AA70001" s="110"/>
    </x:row>
    <x:row r="70002" spans="1:32" x14ac:dyDescent="0.25">
      <x:c r="W70002" s="110"/>
      <x:c r="AA70002" s="110"/>
    </x:row>
    <x:row r="70003" spans="1:32" x14ac:dyDescent="0.25">
      <x:c r="W70003" s="110"/>
      <x:c r="AA70003" s="110"/>
    </x:row>
    <x:row r="70004" spans="1:32" x14ac:dyDescent="0.25">
      <x:c r="W70004" s="110"/>
      <x:c r="AA70004" s="110"/>
    </x:row>
    <x:row r="70005" spans="1:32" x14ac:dyDescent="0.25">
      <x:c r="W70005" s="110"/>
      <x:c r="AA70005" s="110"/>
    </x:row>
    <x:row r="70006" spans="1:32" x14ac:dyDescent="0.25">
      <x:c r="W70006" s="110"/>
      <x:c r="AA70006" s="110"/>
    </x:row>
    <x:row r="70007" spans="1:32" x14ac:dyDescent="0.25">
      <x:c r="W70007" s="110"/>
      <x:c r="AA70007" s="110"/>
    </x:row>
    <x:row r="70008" spans="1:32" x14ac:dyDescent="0.25">
      <x:c r="W70008" s="110"/>
      <x:c r="AA70008" s="110"/>
    </x:row>
    <x:row r="70009" spans="1:32" x14ac:dyDescent="0.25">
      <x:c r="W70009" s="110"/>
      <x:c r="AA70009" s="110"/>
    </x:row>
    <x:row r="70010" spans="1:32" x14ac:dyDescent="0.25">
      <x:c r="W70010" s="110"/>
      <x:c r="AA70010" s="110"/>
    </x:row>
    <x:row r="70011" spans="1:32" x14ac:dyDescent="0.25">
      <x:c r="W70011" s="110"/>
      <x:c r="AA70011" s="110"/>
    </x:row>
    <x:row r="70012" spans="1:32" x14ac:dyDescent="0.25">
      <x:c r="W70012" s="110"/>
      <x:c r="AA70012" s="110"/>
    </x:row>
    <x:row r="70013" spans="1:32" x14ac:dyDescent="0.25">
      <x:c r="W70013" s="110"/>
      <x:c r="AA70013" s="110"/>
    </x:row>
    <x:row r="70014" spans="1:32" x14ac:dyDescent="0.25">
      <x:c r="W70014" s="110"/>
      <x:c r="AA70014" s="110"/>
    </x:row>
    <x:row r="70015" spans="1:32" x14ac:dyDescent="0.25">
      <x:c r="W70015" s="110"/>
      <x:c r="AA70015" s="110"/>
    </x:row>
    <x:row r="70016" spans="1:32" x14ac:dyDescent="0.25">
      <x:c r="W70016" s="110"/>
      <x:c r="AA70016" s="110"/>
    </x:row>
    <x:row r="70017" spans="1:32" x14ac:dyDescent="0.25">
      <x:c r="W70017" s="110"/>
      <x:c r="AA70017" s="110"/>
    </x:row>
    <x:row r="70018" spans="1:32" x14ac:dyDescent="0.25">
      <x:c r="W70018" s="110"/>
      <x:c r="AA70018" s="110"/>
    </x:row>
    <x:row r="70019" spans="1:32" x14ac:dyDescent="0.25">
      <x:c r="W70019" s="110"/>
      <x:c r="AA70019" s="110"/>
    </x:row>
    <x:row r="70020" spans="1:32" x14ac:dyDescent="0.25">
      <x:c r="W70020" s="110"/>
      <x:c r="AA70020" s="110"/>
    </x:row>
    <x:row r="70021" spans="1:32" x14ac:dyDescent="0.25">
      <x:c r="W70021" s="110"/>
      <x:c r="AA70021" s="110"/>
    </x:row>
    <x:row r="70022" spans="1:32" x14ac:dyDescent="0.25">
      <x:c r="W70022" s="110"/>
      <x:c r="AA70022" s="110"/>
    </x:row>
    <x:row r="70023" spans="1:32" x14ac:dyDescent="0.25">
      <x:c r="W70023" s="110"/>
      <x:c r="AA70023" s="110"/>
    </x:row>
    <x:row r="70024" spans="1:32" x14ac:dyDescent="0.25">
      <x:c r="W70024" s="110"/>
      <x:c r="AA70024" s="110"/>
    </x:row>
    <x:row r="70025" spans="1:32" x14ac:dyDescent="0.25">
      <x:c r="W70025" s="110"/>
      <x:c r="AA70025" s="110"/>
    </x:row>
    <x:row r="70026" spans="1:32" x14ac:dyDescent="0.25">
      <x:c r="W70026" s="110"/>
      <x:c r="AA70026" s="110"/>
    </x:row>
    <x:row r="70027" spans="1:32" x14ac:dyDescent="0.25">
      <x:c r="W70027" s="110"/>
      <x:c r="AA70027" s="110"/>
    </x:row>
    <x:row r="70028" spans="1:32" x14ac:dyDescent="0.25">
      <x:c r="W70028" s="110"/>
      <x:c r="AA70028" s="110"/>
    </x:row>
    <x:row r="70029" spans="1:32" x14ac:dyDescent="0.25">
      <x:c r="W70029" s="110"/>
      <x:c r="AA70029" s="110"/>
    </x:row>
    <x:row r="70030" spans="1:32" x14ac:dyDescent="0.25">
      <x:c r="W70030" s="110"/>
      <x:c r="AA70030" s="110"/>
    </x:row>
    <x:row r="70031" spans="1:32" x14ac:dyDescent="0.25">
      <x:c r="W70031" s="110"/>
      <x:c r="AA70031" s="110"/>
    </x:row>
    <x:row r="70032" spans="1:32" x14ac:dyDescent="0.25">
      <x:c r="W70032" s="110"/>
      <x:c r="AA70032" s="110"/>
    </x:row>
    <x:row r="70033" spans="1:32" x14ac:dyDescent="0.25">
      <x:c r="W70033" s="110"/>
      <x:c r="AA70033" s="110"/>
    </x:row>
    <x:row r="70034" spans="1:32" x14ac:dyDescent="0.25">
      <x:c r="W70034" s="110"/>
      <x:c r="AA70034" s="110"/>
    </x:row>
    <x:row r="70035" spans="1:32" x14ac:dyDescent="0.25">
      <x:c r="W70035" s="110"/>
      <x:c r="AA70035" s="110"/>
    </x:row>
    <x:row r="70036" spans="1:32" x14ac:dyDescent="0.25">
      <x:c r="W70036" s="110"/>
      <x:c r="AA70036" s="110"/>
    </x:row>
    <x:row r="70037" spans="1:32" x14ac:dyDescent="0.25">
      <x:c r="W70037" s="110"/>
      <x:c r="AA70037" s="110"/>
    </x:row>
    <x:row r="70038" spans="1:32" x14ac:dyDescent="0.25">
      <x:c r="W70038" s="110"/>
      <x:c r="AA70038" s="110"/>
    </x:row>
    <x:row r="70039" spans="1:32" x14ac:dyDescent="0.25">
      <x:c r="W70039" s="110"/>
      <x:c r="AA70039" s="110"/>
    </x:row>
    <x:row r="70040" spans="1:32" x14ac:dyDescent="0.25">
      <x:c r="W70040" s="110"/>
      <x:c r="AA70040" s="110"/>
    </x:row>
    <x:row r="70041" spans="1:32" x14ac:dyDescent="0.25">
      <x:c r="W70041" s="110"/>
      <x:c r="AA70041" s="110"/>
    </x:row>
    <x:row r="70042" spans="1:32" x14ac:dyDescent="0.25">
      <x:c r="W70042" s="110"/>
      <x:c r="AA70042" s="110"/>
    </x:row>
    <x:row r="70043" spans="1:32" x14ac:dyDescent="0.25">
      <x:c r="W70043" s="110"/>
      <x:c r="AA70043" s="110"/>
    </x:row>
    <x:row r="70044" spans="1:32" x14ac:dyDescent="0.25">
      <x:c r="W70044" s="110"/>
      <x:c r="AA70044" s="110"/>
    </x:row>
    <x:row r="70045" spans="1:32" x14ac:dyDescent="0.25">
      <x:c r="W70045" s="110"/>
      <x:c r="AA70045" s="110"/>
    </x:row>
    <x:row r="70046" spans="1:32" x14ac:dyDescent="0.25">
      <x:c r="W70046" s="110"/>
      <x:c r="AA70046" s="110"/>
    </x:row>
    <x:row r="70047" spans="1:32" x14ac:dyDescent="0.25">
      <x:c r="W70047" s="110"/>
      <x:c r="AA70047" s="110"/>
    </x:row>
    <x:row r="70048" spans="1:32" x14ac:dyDescent="0.25">
      <x:c r="W70048" s="110"/>
      <x:c r="AA70048" s="110"/>
    </x:row>
    <x:row r="70049" spans="1:32" x14ac:dyDescent="0.25">
      <x:c r="W70049" s="110"/>
      <x:c r="AA70049" s="110"/>
    </x:row>
    <x:row r="70050" spans="1:32" x14ac:dyDescent="0.25">
      <x:c r="W70050" s="110"/>
      <x:c r="AA70050" s="110"/>
    </x:row>
    <x:row r="70051" spans="1:32" x14ac:dyDescent="0.25">
      <x:c r="W70051" s="110"/>
      <x:c r="AA70051" s="110"/>
    </x:row>
    <x:row r="70052" spans="1:32" x14ac:dyDescent="0.25">
      <x:c r="W70052" s="110"/>
      <x:c r="AA70052" s="110"/>
    </x:row>
    <x:row r="70053" spans="1:32" x14ac:dyDescent="0.25">
      <x:c r="W70053" s="110"/>
      <x:c r="AA70053" s="110"/>
    </x:row>
    <x:row r="70054" spans="1:32" x14ac:dyDescent="0.25">
      <x:c r="W70054" s="110"/>
      <x:c r="AA70054" s="110"/>
    </x:row>
    <x:row r="70055" spans="1:32" x14ac:dyDescent="0.25">
      <x:c r="W70055" s="110"/>
      <x:c r="AA70055" s="110"/>
    </x:row>
    <x:row r="70056" spans="1:32" x14ac:dyDescent="0.25">
      <x:c r="W70056" s="110"/>
      <x:c r="AA70056" s="110"/>
    </x:row>
    <x:row r="70057" spans="1:32" x14ac:dyDescent="0.25">
      <x:c r="W70057" s="110"/>
      <x:c r="AA70057" s="110"/>
    </x:row>
    <x:row r="70058" spans="1:32" x14ac:dyDescent="0.25">
      <x:c r="W70058" s="110"/>
      <x:c r="AA70058" s="110"/>
    </x:row>
    <x:row r="70059" spans="1:32" x14ac:dyDescent="0.25">
      <x:c r="W70059" s="110"/>
      <x:c r="AA70059" s="110"/>
    </x:row>
    <x:row r="70060" spans="1:32" x14ac:dyDescent="0.25">
      <x:c r="W70060" s="110"/>
      <x:c r="AA70060" s="110"/>
    </x:row>
    <x:row r="70061" spans="1:32" x14ac:dyDescent="0.25">
      <x:c r="W70061" s="110"/>
      <x:c r="AA70061" s="110"/>
    </x:row>
    <x:row r="70062" spans="1:32" x14ac:dyDescent="0.25">
      <x:c r="W70062" s="110"/>
      <x:c r="AA70062" s="110"/>
    </x:row>
    <x:row r="70063" spans="1:32" x14ac:dyDescent="0.25">
      <x:c r="W70063" s="110"/>
      <x:c r="AA70063" s="110"/>
    </x:row>
    <x:row r="70064" spans="1:32" x14ac:dyDescent="0.25">
      <x:c r="W70064" s="110"/>
      <x:c r="AA70064" s="110"/>
    </x:row>
    <x:row r="70065" spans="1:32" x14ac:dyDescent="0.25">
      <x:c r="W70065" s="110"/>
      <x:c r="AA70065" s="110"/>
    </x:row>
    <x:row r="70066" spans="1:32" x14ac:dyDescent="0.25">
      <x:c r="W70066" s="110"/>
      <x:c r="AA70066" s="110"/>
    </x:row>
    <x:row r="70067" spans="1:32" x14ac:dyDescent="0.25">
      <x:c r="W70067" s="110"/>
      <x:c r="AA70067" s="110"/>
    </x:row>
    <x:row r="70068" spans="1:32" x14ac:dyDescent="0.25">
      <x:c r="W70068" s="110"/>
      <x:c r="AA70068" s="110"/>
    </x:row>
    <x:row r="70069" spans="1:32" x14ac:dyDescent="0.25">
      <x:c r="W70069" s="110"/>
      <x:c r="AA70069" s="110"/>
    </x:row>
    <x:row r="70070" spans="1:32" x14ac:dyDescent="0.25">
      <x:c r="W70070" s="110"/>
      <x:c r="AA70070" s="110"/>
    </x:row>
    <x:row r="70071" spans="1:32" x14ac:dyDescent="0.25">
      <x:c r="W70071" s="110"/>
      <x:c r="AA70071" s="110"/>
    </x:row>
    <x:row r="70072" spans="1:32" x14ac:dyDescent="0.25">
      <x:c r="W70072" s="110"/>
      <x:c r="AA70072" s="110"/>
    </x:row>
    <x:row r="70073" spans="1:32" x14ac:dyDescent="0.25">
      <x:c r="W70073" s="110"/>
      <x:c r="AA70073" s="110"/>
    </x:row>
    <x:row r="70074" spans="1:32" x14ac:dyDescent="0.25">
      <x:c r="W70074" s="110"/>
      <x:c r="AA70074" s="110"/>
    </x:row>
    <x:row r="70075" spans="1:32" x14ac:dyDescent="0.25">
      <x:c r="W70075" s="110"/>
      <x:c r="AA70075" s="110"/>
    </x:row>
    <x:row r="70076" spans="1:32" x14ac:dyDescent="0.25">
      <x:c r="W70076" s="110"/>
      <x:c r="AA70076" s="110"/>
    </x:row>
    <x:row r="70077" spans="1:32" x14ac:dyDescent="0.25">
      <x:c r="W70077" s="110"/>
      <x:c r="AA70077" s="110"/>
    </x:row>
    <x:row r="70078" spans="1:32" x14ac:dyDescent="0.25">
      <x:c r="W70078" s="110"/>
      <x:c r="AA70078" s="110"/>
    </x:row>
    <x:row r="70079" spans="1:32" x14ac:dyDescent="0.25">
      <x:c r="W70079" s="110"/>
      <x:c r="AA70079" s="110"/>
    </x:row>
    <x:row r="70080" spans="1:32" x14ac:dyDescent="0.25">
      <x:c r="W70080" s="110"/>
      <x:c r="AA70080" s="110"/>
    </x:row>
    <x:row r="70081" spans="1:32" x14ac:dyDescent="0.25">
      <x:c r="W70081" s="110"/>
      <x:c r="AA70081" s="110"/>
    </x:row>
    <x:row r="70082" spans="1:32" x14ac:dyDescent="0.25">
      <x:c r="W70082" s="110"/>
      <x:c r="AA70082" s="110"/>
    </x:row>
    <x:row r="70083" spans="1:32" x14ac:dyDescent="0.25">
      <x:c r="W70083" s="110"/>
      <x:c r="AA70083" s="110"/>
    </x:row>
    <x:row r="70084" spans="1:32" x14ac:dyDescent="0.25">
      <x:c r="W70084" s="110"/>
      <x:c r="AA70084" s="110"/>
    </x:row>
    <x:row r="70085" spans="1:32" x14ac:dyDescent="0.25">
      <x:c r="W70085" s="110"/>
      <x:c r="AA70085" s="110"/>
    </x:row>
    <x:row r="70086" spans="1:32" x14ac:dyDescent="0.25">
      <x:c r="W70086" s="110"/>
      <x:c r="AA70086" s="110"/>
    </x:row>
    <x:row r="70087" spans="1:32" x14ac:dyDescent="0.25">
      <x:c r="W70087" s="110"/>
      <x:c r="AA70087" s="110"/>
    </x:row>
    <x:row r="70088" spans="1:32" x14ac:dyDescent="0.25">
      <x:c r="W70088" s="110"/>
      <x:c r="AA70088" s="110"/>
    </x:row>
    <x:row r="70089" spans="1:32" x14ac:dyDescent="0.25">
      <x:c r="W70089" s="110"/>
      <x:c r="AA70089" s="110"/>
    </x:row>
    <x:row r="70090" spans="1:32" x14ac:dyDescent="0.25">
      <x:c r="W70090" s="110"/>
      <x:c r="AA70090" s="110"/>
    </x:row>
    <x:row r="70091" spans="1:32" x14ac:dyDescent="0.25">
      <x:c r="W70091" s="110"/>
      <x:c r="AA70091" s="110"/>
    </x:row>
    <x:row r="70092" spans="1:32" x14ac:dyDescent="0.25">
      <x:c r="W70092" s="110"/>
      <x:c r="AA70092" s="110"/>
    </x:row>
    <x:row r="70093" spans="1:32" x14ac:dyDescent="0.25">
      <x:c r="W70093" s="110"/>
      <x:c r="AA70093" s="110"/>
    </x:row>
    <x:row r="70094" spans="1:32" x14ac:dyDescent="0.25">
      <x:c r="W70094" s="110"/>
      <x:c r="AA70094" s="110"/>
    </x:row>
    <x:row r="70095" spans="1:32" x14ac:dyDescent="0.25">
      <x:c r="W70095" s="110"/>
      <x:c r="AA70095" s="110"/>
    </x:row>
    <x:row r="70096" spans="1:32" x14ac:dyDescent="0.25">
      <x:c r="W70096" s="110"/>
      <x:c r="AA70096" s="110"/>
    </x:row>
    <x:row r="70097" spans="1:32" x14ac:dyDescent="0.25">
      <x:c r="W70097" s="110"/>
      <x:c r="AA70097" s="110"/>
    </x:row>
    <x:row r="70098" spans="1:32" x14ac:dyDescent="0.25">
      <x:c r="W70098" s="110"/>
      <x:c r="AA70098" s="110"/>
    </x:row>
    <x:row r="70099" spans="1:32" x14ac:dyDescent="0.25">
      <x:c r="W70099" s="110"/>
      <x:c r="AA70099" s="110"/>
    </x:row>
    <x:row r="70100" spans="1:32" x14ac:dyDescent="0.25">
      <x:c r="W70100" s="110"/>
      <x:c r="AA70100" s="110"/>
    </x:row>
    <x:row r="70101" spans="1:32" x14ac:dyDescent="0.25">
      <x:c r="W70101" s="110"/>
      <x:c r="AA70101" s="110"/>
    </x:row>
    <x:row r="70102" spans="1:32" x14ac:dyDescent="0.25">
      <x:c r="W70102" s="110"/>
      <x:c r="AA70102" s="110"/>
    </x:row>
    <x:row r="70103" spans="1:32" x14ac:dyDescent="0.25">
      <x:c r="W70103" s="110"/>
      <x:c r="AA70103" s="110"/>
    </x:row>
    <x:row r="70104" spans="1:32" x14ac:dyDescent="0.25">
      <x:c r="W70104" s="110"/>
      <x:c r="AA70104" s="110"/>
    </x:row>
    <x:row r="70105" spans="1:32" x14ac:dyDescent="0.25">
      <x:c r="W70105" s="110"/>
      <x:c r="AA70105" s="110"/>
    </x:row>
    <x:row r="70106" spans="1:32" x14ac:dyDescent="0.25">
      <x:c r="W70106" s="110"/>
      <x:c r="AA70106" s="110"/>
    </x:row>
    <x:row r="70107" spans="1:32" x14ac:dyDescent="0.25">
      <x:c r="W70107" s="110"/>
      <x:c r="AA70107" s="110"/>
    </x:row>
    <x:row r="70108" spans="1:32" x14ac:dyDescent="0.25">
      <x:c r="W70108" s="110"/>
      <x:c r="AA70108" s="110"/>
    </x:row>
    <x:row r="70109" spans="1:32" x14ac:dyDescent="0.25">
      <x:c r="W70109" s="110"/>
      <x:c r="AA70109" s="110"/>
    </x:row>
    <x:row r="70110" spans="1:32" x14ac:dyDescent="0.25">
      <x:c r="W70110" s="110"/>
      <x:c r="AA70110" s="110"/>
    </x:row>
    <x:row r="70111" spans="1:32" x14ac:dyDescent="0.25">
      <x:c r="W70111" s="110"/>
      <x:c r="AA70111" s="110"/>
    </x:row>
    <x:row r="70112" spans="1:32" x14ac:dyDescent="0.25">
      <x:c r="W70112" s="110"/>
      <x:c r="AA70112" s="110"/>
    </x:row>
    <x:row r="70113" spans="1:32" x14ac:dyDescent="0.25">
      <x:c r="W70113" s="110"/>
      <x:c r="AA70113" s="110"/>
    </x:row>
    <x:row r="70114" spans="1:32" x14ac:dyDescent="0.25">
      <x:c r="W70114" s="110"/>
      <x:c r="AA70114" s="110"/>
    </x:row>
    <x:row r="70115" spans="1:32" x14ac:dyDescent="0.25">
      <x:c r="W70115" s="110"/>
      <x:c r="AA70115" s="110"/>
    </x:row>
    <x:row r="70116" spans="1:32" x14ac:dyDescent="0.25">
      <x:c r="W70116" s="110"/>
      <x:c r="AA70116" s="110"/>
    </x:row>
    <x:row r="70117" spans="1:32" x14ac:dyDescent="0.25">
      <x:c r="W70117" s="110"/>
      <x:c r="AA70117" s="110"/>
    </x:row>
    <x:row r="70118" spans="1:32" x14ac:dyDescent="0.25">
      <x:c r="W70118" s="110"/>
      <x:c r="AA70118" s="110"/>
    </x:row>
    <x:row r="70119" spans="1:32" x14ac:dyDescent="0.25">
      <x:c r="W70119" s="110"/>
      <x:c r="AA70119" s="110"/>
    </x:row>
    <x:row r="70120" spans="1:32" x14ac:dyDescent="0.25">
      <x:c r="W70120" s="110"/>
      <x:c r="AA70120" s="110"/>
    </x:row>
    <x:row r="70121" spans="1:32" x14ac:dyDescent="0.25">
      <x:c r="W70121" s="110"/>
      <x:c r="AA70121" s="110"/>
    </x:row>
    <x:row r="70122" spans="1:32" x14ac:dyDescent="0.25">
      <x:c r="W70122" s="110"/>
      <x:c r="AA70122" s="110"/>
    </x:row>
    <x:row r="70123" spans="1:32" x14ac:dyDescent="0.25">
      <x:c r="W70123" s="110"/>
      <x:c r="AA70123" s="110"/>
    </x:row>
    <x:row r="70124" spans="1:32" x14ac:dyDescent="0.25">
      <x:c r="W70124" s="110"/>
      <x:c r="AA70124" s="110"/>
    </x:row>
    <x:row r="70125" spans="1:32" x14ac:dyDescent="0.25">
      <x:c r="W70125" s="110"/>
      <x:c r="AA70125" s="110"/>
    </x:row>
    <x:row r="70126" spans="1:32" x14ac:dyDescent="0.25">
      <x:c r="W70126" s="110"/>
      <x:c r="AA70126" s="110"/>
    </x:row>
    <x:row r="70127" spans="1:32" x14ac:dyDescent="0.25">
      <x:c r="W70127" s="110"/>
      <x:c r="AA70127" s="110"/>
    </x:row>
    <x:row r="70128" spans="1:32" x14ac:dyDescent="0.25">
      <x:c r="W70128" s="110"/>
      <x:c r="AA70128" s="110"/>
    </x:row>
    <x:row r="70129" spans="1:32" x14ac:dyDescent="0.25">
      <x:c r="W70129" s="110"/>
      <x:c r="AA70129" s="110"/>
    </x:row>
    <x:row r="70130" spans="1:32" x14ac:dyDescent="0.25">
      <x:c r="W70130" s="110"/>
      <x:c r="AA70130" s="110"/>
    </x:row>
    <x:row r="70131" spans="1:32" x14ac:dyDescent="0.25">
      <x:c r="W70131" s="110"/>
      <x:c r="AA70131" s="110"/>
    </x:row>
    <x:row r="70132" spans="1:32" x14ac:dyDescent="0.25">
      <x:c r="W70132" s="110"/>
      <x:c r="AA70132" s="110"/>
    </x:row>
    <x:row r="70133" spans="1:32" x14ac:dyDescent="0.25">
      <x:c r="W70133" s="110"/>
      <x:c r="AA70133" s="110"/>
    </x:row>
    <x:row r="70134" spans="1:32" x14ac:dyDescent="0.25">
      <x:c r="W70134" s="110"/>
      <x:c r="AA70134" s="110"/>
    </x:row>
    <x:row r="70135" spans="1:32" x14ac:dyDescent="0.25">
      <x:c r="W70135" s="110"/>
      <x:c r="AA70135" s="110"/>
    </x:row>
    <x:row r="70136" spans="1:32" x14ac:dyDescent="0.25">
      <x:c r="W70136" s="110"/>
      <x:c r="AA70136" s="110"/>
    </x:row>
    <x:row r="70137" spans="1:32" x14ac:dyDescent="0.25">
      <x:c r="W70137" s="110"/>
      <x:c r="AA70137" s="110"/>
    </x:row>
    <x:row r="70138" spans="1:32" x14ac:dyDescent="0.25">
      <x:c r="W70138" s="110"/>
      <x:c r="AA70138" s="110"/>
    </x:row>
    <x:row r="70139" spans="1:32" x14ac:dyDescent="0.25">
      <x:c r="W70139" s="110"/>
      <x:c r="AA70139" s="110"/>
    </x:row>
    <x:row r="70140" spans="1:32" x14ac:dyDescent="0.25">
      <x:c r="W70140" s="110"/>
      <x:c r="AA70140" s="110"/>
    </x:row>
    <x:row r="70141" spans="1:32" x14ac:dyDescent="0.25">
      <x:c r="W70141" s="110"/>
      <x:c r="AA70141" s="110"/>
    </x:row>
    <x:row r="70142" spans="1:32" x14ac:dyDescent="0.25">
      <x:c r="W70142" s="110"/>
      <x:c r="AA70142" s="110"/>
    </x:row>
    <x:row r="70143" spans="1:32" x14ac:dyDescent="0.25">
      <x:c r="W70143" s="110"/>
      <x:c r="AA70143" s="110"/>
    </x:row>
    <x:row r="70144" spans="1:32" x14ac:dyDescent="0.25">
      <x:c r="W70144" s="110"/>
      <x:c r="AA70144" s="110"/>
    </x:row>
    <x:row r="70145" spans="1:32" x14ac:dyDescent="0.25">
      <x:c r="W70145" s="110"/>
      <x:c r="AA70145" s="110"/>
    </x:row>
    <x:row r="70146" spans="1:32" x14ac:dyDescent="0.25">
      <x:c r="W70146" s="110"/>
      <x:c r="AA70146" s="110"/>
    </x:row>
    <x:row r="70147" spans="1:32" x14ac:dyDescent="0.25">
      <x:c r="W70147" s="110"/>
      <x:c r="AA70147" s="110"/>
    </x:row>
    <x:row r="70148" spans="1:32" x14ac:dyDescent="0.25">
      <x:c r="W70148" s="110"/>
      <x:c r="AA70148" s="110"/>
    </x:row>
    <x:row r="70149" spans="1:32" x14ac:dyDescent="0.25">
      <x:c r="W70149" s="110"/>
      <x:c r="AA70149" s="110"/>
    </x:row>
    <x:row r="70150" spans="1:32" x14ac:dyDescent="0.25">
      <x:c r="W70150" s="110"/>
      <x:c r="AA70150" s="110"/>
    </x:row>
    <x:row r="70151" spans="1:32" x14ac:dyDescent="0.25">
      <x:c r="W70151" s="110"/>
      <x:c r="AA70151" s="110"/>
    </x:row>
    <x:row r="70152" spans="1:32" x14ac:dyDescent="0.25">
      <x:c r="W70152" s="110"/>
      <x:c r="AA70152" s="110"/>
    </x:row>
    <x:row r="70153" spans="1:32" x14ac:dyDescent="0.25">
      <x:c r="W70153" s="110"/>
      <x:c r="AA70153" s="110"/>
    </x:row>
    <x:row r="70154" spans="1:32" x14ac:dyDescent="0.25">
      <x:c r="W70154" s="110"/>
      <x:c r="AA70154" s="110"/>
    </x:row>
    <x:row r="70155" spans="1:32" x14ac:dyDescent="0.25">
      <x:c r="W70155" s="110"/>
      <x:c r="AA70155" s="110"/>
    </x:row>
    <x:row r="70156" spans="1:32" x14ac:dyDescent="0.25">
      <x:c r="W70156" s="110"/>
      <x:c r="AA70156" s="110"/>
    </x:row>
    <x:row r="70157" spans="1:32" x14ac:dyDescent="0.25">
      <x:c r="W70157" s="110"/>
      <x:c r="AA70157" s="110"/>
    </x:row>
    <x:row r="70158" spans="1:32" x14ac:dyDescent="0.25">
      <x:c r="W70158" s="110"/>
      <x:c r="AA70158" s="110"/>
    </x:row>
    <x:row r="70159" spans="1:32" x14ac:dyDescent="0.25">
      <x:c r="W70159" s="110"/>
      <x:c r="AA70159" s="110"/>
    </x:row>
    <x:row r="70160" spans="1:32" x14ac:dyDescent="0.25">
      <x:c r="W70160" s="110"/>
      <x:c r="AA70160" s="110"/>
    </x:row>
    <x:row r="70161" spans="1:32" x14ac:dyDescent="0.25">
      <x:c r="W70161" s="110"/>
      <x:c r="AA70161" s="110"/>
    </x:row>
    <x:row r="70162" spans="1:32" x14ac:dyDescent="0.25">
      <x:c r="W70162" s="110"/>
      <x:c r="AA70162" s="110"/>
    </x:row>
    <x:row r="70163" spans="1:32" x14ac:dyDescent="0.25">
      <x:c r="W70163" s="110"/>
      <x:c r="AA70163" s="110"/>
    </x:row>
    <x:row r="70164" spans="1:32" x14ac:dyDescent="0.25">
      <x:c r="W70164" s="110"/>
      <x:c r="AA70164" s="110"/>
    </x:row>
    <x:row r="70165" spans="1:32" x14ac:dyDescent="0.25">
      <x:c r="W70165" s="110"/>
      <x:c r="AA70165" s="110"/>
    </x:row>
    <x:row r="70166" spans="1:32" x14ac:dyDescent="0.25">
      <x:c r="W70166" s="110"/>
      <x:c r="AA70166" s="110"/>
    </x:row>
    <x:row r="70167" spans="1:32" x14ac:dyDescent="0.25">
      <x:c r="W70167" s="110"/>
      <x:c r="AA70167" s="110"/>
    </x:row>
    <x:row r="70168" spans="1:32" x14ac:dyDescent="0.25">
      <x:c r="W70168" s="110"/>
      <x:c r="AA70168" s="110"/>
    </x:row>
    <x:row r="70169" spans="1:32" x14ac:dyDescent="0.25">
      <x:c r="W70169" s="110"/>
      <x:c r="AA70169" s="110"/>
    </x:row>
    <x:row r="70170" spans="1:32" x14ac:dyDescent="0.25">
      <x:c r="W70170" s="110"/>
      <x:c r="AA70170" s="110"/>
    </x:row>
    <x:row r="70171" spans="1:32" x14ac:dyDescent="0.25">
      <x:c r="W70171" s="110"/>
      <x:c r="AA70171" s="110"/>
    </x:row>
    <x:row r="70172" spans="1:32" x14ac:dyDescent="0.25">
      <x:c r="W70172" s="110"/>
      <x:c r="AA70172" s="110"/>
    </x:row>
    <x:row r="70173" spans="1:32" x14ac:dyDescent="0.25">
      <x:c r="W70173" s="110"/>
      <x:c r="AA70173" s="110"/>
    </x:row>
    <x:row r="70174" spans="1:32" x14ac:dyDescent="0.25">
      <x:c r="W70174" s="110"/>
      <x:c r="AA70174" s="110"/>
    </x:row>
    <x:row r="70175" spans="1:32" x14ac:dyDescent="0.25">
      <x:c r="W70175" s="110"/>
      <x:c r="AA70175" s="110"/>
    </x:row>
    <x:row r="70176" spans="1:32" x14ac:dyDescent="0.25">
      <x:c r="W70176" s="110"/>
      <x:c r="AA70176" s="110"/>
    </x:row>
    <x:row r="70177" spans="1:32" x14ac:dyDescent="0.25">
      <x:c r="W70177" s="110"/>
      <x:c r="AA70177" s="110"/>
    </x:row>
    <x:row r="70178" spans="1:32" x14ac:dyDescent="0.25">
      <x:c r="W70178" s="110"/>
      <x:c r="AA70178" s="110"/>
    </x:row>
    <x:row r="70179" spans="1:32" x14ac:dyDescent="0.25">
      <x:c r="W70179" s="110"/>
      <x:c r="AA70179" s="110"/>
    </x:row>
    <x:row r="70180" spans="1:32" x14ac:dyDescent="0.25">
      <x:c r="W70180" s="110"/>
      <x:c r="AA70180" s="110"/>
    </x:row>
    <x:row r="70181" spans="1:32" x14ac:dyDescent="0.25">
      <x:c r="W70181" s="110"/>
      <x:c r="AA70181" s="110"/>
    </x:row>
    <x:row r="70182" spans="1:32" x14ac:dyDescent="0.25">
      <x:c r="W70182" s="110"/>
      <x:c r="AA70182" s="110"/>
    </x:row>
    <x:row r="70183" spans="1:32" x14ac:dyDescent="0.25">
      <x:c r="W70183" s="110"/>
      <x:c r="AA70183" s="110"/>
    </x:row>
    <x:row r="70184" spans="1:32" x14ac:dyDescent="0.25">
      <x:c r="W70184" s="110"/>
      <x:c r="AA70184" s="110"/>
    </x:row>
    <x:row r="70185" spans="1:32" x14ac:dyDescent="0.25">
      <x:c r="W70185" s="110"/>
      <x:c r="AA70185" s="110"/>
    </x:row>
    <x:row r="70186" spans="1:32" x14ac:dyDescent="0.25">
      <x:c r="W70186" s="110"/>
      <x:c r="AA70186" s="110"/>
    </x:row>
    <x:row r="70187" spans="1:32" x14ac:dyDescent="0.25">
      <x:c r="W70187" s="110"/>
      <x:c r="AA70187" s="110"/>
    </x:row>
    <x:row r="70188" spans="1:32" x14ac:dyDescent="0.25">
      <x:c r="W70188" s="110"/>
      <x:c r="AA70188" s="110"/>
    </x:row>
    <x:row r="70189" spans="1:32" x14ac:dyDescent="0.25">
      <x:c r="W70189" s="110"/>
      <x:c r="AA70189" s="110"/>
    </x:row>
    <x:row r="70190" spans="1:32" x14ac:dyDescent="0.25">
      <x:c r="W70190" s="110"/>
      <x:c r="AA70190" s="110"/>
    </x:row>
    <x:row r="70191" spans="1:32" x14ac:dyDescent="0.25">
      <x:c r="W70191" s="110"/>
      <x:c r="AA70191" s="110"/>
    </x:row>
    <x:row r="70192" spans="1:32" x14ac:dyDescent="0.25">
      <x:c r="W70192" s="110"/>
      <x:c r="AA70192" s="110"/>
    </x:row>
    <x:row r="70193" spans="1:32" x14ac:dyDescent="0.25">
      <x:c r="W70193" s="110"/>
      <x:c r="AA70193" s="110"/>
    </x:row>
    <x:row r="70194" spans="1:32" x14ac:dyDescent="0.25">
      <x:c r="W70194" s="110"/>
      <x:c r="AA70194" s="110"/>
    </x:row>
    <x:row r="70195" spans="1:32" x14ac:dyDescent="0.25">
      <x:c r="W70195" s="110"/>
      <x:c r="AA70195" s="110"/>
    </x:row>
    <x:row r="70196" spans="1:32" x14ac:dyDescent="0.25">
      <x:c r="W70196" s="110"/>
      <x:c r="AA70196" s="110"/>
    </x:row>
    <x:row r="70197" spans="1:32" x14ac:dyDescent="0.25">
      <x:c r="W70197" s="110"/>
      <x:c r="AA70197" s="110"/>
    </x:row>
    <x:row r="70198" spans="1:32" x14ac:dyDescent="0.25">
      <x:c r="W70198" s="110"/>
      <x:c r="AA70198" s="110"/>
    </x:row>
    <x:row r="70199" spans="1:32" x14ac:dyDescent="0.25">
      <x:c r="W70199" s="110"/>
      <x:c r="AA70199" s="110"/>
    </x:row>
    <x:row r="70200" spans="1:32" x14ac:dyDescent="0.25">
      <x:c r="W70200" s="110"/>
      <x:c r="AA70200" s="110"/>
    </x:row>
    <x:row r="70201" spans="1:32" x14ac:dyDescent="0.25">
      <x:c r="W70201" s="110"/>
      <x:c r="AA70201" s="110"/>
    </x:row>
    <x:row r="70202" spans="1:32" x14ac:dyDescent="0.25">
      <x:c r="W70202" s="110"/>
      <x:c r="AA70202" s="110"/>
    </x:row>
    <x:row r="70203" spans="1:32" x14ac:dyDescent="0.25">
      <x:c r="W70203" s="110"/>
      <x:c r="AA70203" s="110"/>
    </x:row>
    <x:row r="70204" spans="1:32" x14ac:dyDescent="0.25">
      <x:c r="W70204" s="110"/>
      <x:c r="AA70204" s="110"/>
    </x:row>
    <x:row r="70205" spans="1:32" x14ac:dyDescent="0.25">
      <x:c r="W70205" s="110"/>
      <x:c r="AA70205" s="110"/>
    </x:row>
    <x:row r="70206" spans="1:32" x14ac:dyDescent="0.25">
      <x:c r="W70206" s="110"/>
      <x:c r="AA70206" s="110"/>
    </x:row>
    <x:row r="70207" spans="1:32" x14ac:dyDescent="0.25">
      <x:c r="W70207" s="110"/>
      <x:c r="AA70207" s="110"/>
    </x:row>
    <x:row r="70208" spans="1:32" x14ac:dyDescent="0.25">
      <x:c r="W70208" s="110"/>
      <x:c r="AA70208" s="110"/>
    </x:row>
    <x:row r="70209" spans="1:32" x14ac:dyDescent="0.25">
      <x:c r="W70209" s="110"/>
      <x:c r="AA70209" s="110"/>
    </x:row>
    <x:row r="70210" spans="1:32" x14ac:dyDescent="0.25">
      <x:c r="W70210" s="110"/>
      <x:c r="AA70210" s="110"/>
    </x:row>
    <x:row r="70211" spans="1:32" x14ac:dyDescent="0.25">
      <x:c r="W70211" s="110"/>
      <x:c r="AA70211" s="110"/>
    </x:row>
    <x:row r="70212" spans="1:32" x14ac:dyDescent="0.25">
      <x:c r="W70212" s="110"/>
      <x:c r="AA70212" s="110"/>
    </x:row>
    <x:row r="70213" spans="1:32" x14ac:dyDescent="0.25">
      <x:c r="W70213" s="110"/>
      <x:c r="AA70213" s="110"/>
    </x:row>
    <x:row r="70214" spans="1:32" x14ac:dyDescent="0.25">
      <x:c r="W70214" s="110"/>
      <x:c r="AA70214" s="110"/>
    </x:row>
    <x:row r="70215" spans="1:32" x14ac:dyDescent="0.25">
      <x:c r="W70215" s="110"/>
      <x:c r="AA70215" s="110"/>
    </x:row>
    <x:row r="70216" spans="1:32" x14ac:dyDescent="0.25">
      <x:c r="W70216" s="110"/>
      <x:c r="AA70216" s="110"/>
    </x:row>
    <x:row r="70217" spans="1:32" x14ac:dyDescent="0.25">
      <x:c r="W70217" s="110"/>
      <x:c r="AA70217" s="110"/>
    </x:row>
    <x:row r="70218" spans="1:32" x14ac:dyDescent="0.25">
      <x:c r="W70218" s="110"/>
      <x:c r="AA70218" s="110"/>
    </x:row>
    <x:row r="70219" spans="1:32" x14ac:dyDescent="0.25">
      <x:c r="W70219" s="110"/>
      <x:c r="AA70219" s="110"/>
    </x:row>
    <x:row r="70220" spans="1:32" x14ac:dyDescent="0.25">
      <x:c r="W70220" s="110"/>
      <x:c r="AA70220" s="110"/>
    </x:row>
    <x:row r="70221" spans="1:32" x14ac:dyDescent="0.25">
      <x:c r="W70221" s="110"/>
      <x:c r="AA70221" s="110"/>
    </x:row>
    <x:row r="70222" spans="1:32" x14ac:dyDescent="0.25">
      <x:c r="W70222" s="110"/>
      <x:c r="AA70222" s="110"/>
    </x:row>
    <x:row r="70223" spans="1:32" x14ac:dyDescent="0.25">
      <x:c r="W70223" s="110"/>
      <x:c r="AA70223" s="110"/>
    </x:row>
    <x:row r="70224" spans="1:32" x14ac:dyDescent="0.25">
      <x:c r="W70224" s="110"/>
      <x:c r="AA70224" s="110"/>
    </x:row>
    <x:row r="70225" spans="1:32" x14ac:dyDescent="0.25">
      <x:c r="W70225" s="110"/>
      <x:c r="AA70225" s="110"/>
    </x:row>
    <x:row r="70226" spans="1:32" x14ac:dyDescent="0.25">
      <x:c r="W70226" s="110"/>
      <x:c r="AA70226" s="110"/>
    </x:row>
    <x:row r="70227" spans="1:32" x14ac:dyDescent="0.25">
      <x:c r="W70227" s="110"/>
      <x:c r="AA70227" s="110"/>
    </x:row>
    <x:row r="70228" spans="1:32" x14ac:dyDescent="0.25">
      <x:c r="W70228" s="110"/>
      <x:c r="AA70228" s="110"/>
    </x:row>
    <x:row r="70229" spans="1:32" x14ac:dyDescent="0.25">
      <x:c r="W70229" s="110"/>
      <x:c r="AA70229" s="110"/>
    </x:row>
    <x:row r="70230" spans="1:32" x14ac:dyDescent="0.25">
      <x:c r="W70230" s="110"/>
      <x:c r="AA70230" s="110"/>
    </x:row>
    <x:row r="70231" spans="1:32" x14ac:dyDescent="0.25">
      <x:c r="W70231" s="110"/>
      <x:c r="AA70231" s="110"/>
    </x:row>
    <x:row r="70232" spans="1:32" x14ac:dyDescent="0.25">
      <x:c r="W70232" s="110"/>
      <x:c r="AA70232" s="110"/>
    </x:row>
    <x:row r="70233" spans="1:32" x14ac:dyDescent="0.25">
      <x:c r="W70233" s="110"/>
      <x:c r="AA70233" s="110"/>
    </x:row>
    <x:row r="70234" spans="1:32" x14ac:dyDescent="0.25">
      <x:c r="W70234" s="110"/>
      <x:c r="AA70234" s="110"/>
    </x:row>
    <x:row r="70235" spans="1:32" x14ac:dyDescent="0.25">
      <x:c r="W70235" s="110"/>
      <x:c r="AA70235" s="110"/>
    </x:row>
    <x:row r="70236" spans="1:32" x14ac:dyDescent="0.25">
      <x:c r="W70236" s="110"/>
      <x:c r="AA70236" s="110"/>
    </x:row>
    <x:row r="70237" spans="1:32" x14ac:dyDescent="0.25">
      <x:c r="W70237" s="110"/>
      <x:c r="AA70237" s="110"/>
    </x:row>
    <x:row r="70238" spans="1:32" x14ac:dyDescent="0.25">
      <x:c r="W70238" s="110"/>
      <x:c r="AA70238" s="110"/>
    </x:row>
    <x:row r="70239" spans="1:32" x14ac:dyDescent="0.25">
      <x:c r="W70239" s="110"/>
      <x:c r="AA70239" s="110"/>
    </x:row>
    <x:row r="70240" spans="1:32" x14ac:dyDescent="0.25">
      <x:c r="W70240" s="110"/>
      <x:c r="AA70240" s="110"/>
    </x:row>
    <x:row r="70241" spans="1:32" x14ac:dyDescent="0.25">
      <x:c r="W70241" s="110"/>
      <x:c r="AA70241" s="110"/>
    </x:row>
    <x:row r="70242" spans="1:32" x14ac:dyDescent="0.25">
      <x:c r="W70242" s="110"/>
      <x:c r="AA70242" s="110"/>
    </x:row>
    <x:row r="70243" spans="1:32" x14ac:dyDescent="0.25">
      <x:c r="W70243" s="110"/>
      <x:c r="AA70243" s="110"/>
    </x:row>
    <x:row r="70244" spans="1:32" x14ac:dyDescent="0.25">
      <x:c r="W70244" s="110"/>
      <x:c r="AA70244" s="110"/>
    </x:row>
    <x:row r="70245" spans="1:32" x14ac:dyDescent="0.25">
      <x:c r="W70245" s="110"/>
      <x:c r="AA70245" s="110"/>
    </x:row>
    <x:row r="70246" spans="1:32" x14ac:dyDescent="0.25">
      <x:c r="W70246" s="110"/>
      <x:c r="AA70246" s="110"/>
    </x:row>
    <x:row r="70247" spans="1:32" x14ac:dyDescent="0.25">
      <x:c r="W70247" s="110"/>
      <x:c r="AA70247" s="110"/>
    </x:row>
    <x:row r="70248" spans="1:32" x14ac:dyDescent="0.25">
      <x:c r="W70248" s="110"/>
      <x:c r="AA70248" s="110"/>
    </x:row>
    <x:row r="70249" spans="1:32" x14ac:dyDescent="0.25">
      <x:c r="W70249" s="110"/>
      <x:c r="AA70249" s="110"/>
    </x:row>
    <x:row r="70250" spans="1:32" x14ac:dyDescent="0.25">
      <x:c r="W70250" s="110"/>
      <x:c r="AA70250" s="110"/>
    </x:row>
    <x:row r="70251" spans="1:32" x14ac:dyDescent="0.25">
      <x:c r="W70251" s="110"/>
      <x:c r="AA70251" s="110"/>
    </x:row>
    <x:row r="70252" spans="1:32" x14ac:dyDescent="0.25">
      <x:c r="W70252" s="110"/>
      <x:c r="AA70252" s="110"/>
    </x:row>
    <x:row r="70253" spans="1:32" x14ac:dyDescent="0.25">
      <x:c r="W70253" s="110"/>
      <x:c r="AA70253" s="110"/>
    </x:row>
    <x:row r="70254" spans="1:32" x14ac:dyDescent="0.25">
      <x:c r="W70254" s="110"/>
      <x:c r="AA70254" s="110"/>
    </x:row>
    <x:row r="70255" spans="1:32" x14ac:dyDescent="0.25">
      <x:c r="W70255" s="110"/>
      <x:c r="AA70255" s="110"/>
    </x:row>
    <x:row r="70256" spans="1:32" x14ac:dyDescent="0.25">
      <x:c r="W70256" s="110"/>
      <x:c r="AA70256" s="110"/>
    </x:row>
    <x:row r="70257" spans="1:32" x14ac:dyDescent="0.25">
      <x:c r="W70257" s="110"/>
      <x:c r="AA70257" s="110"/>
    </x:row>
    <x:row r="70258" spans="1:32" x14ac:dyDescent="0.25">
      <x:c r="W70258" s="110"/>
      <x:c r="AA70258" s="110"/>
    </x:row>
    <x:row r="70259" spans="1:32" x14ac:dyDescent="0.25">
      <x:c r="W70259" s="110"/>
      <x:c r="AA70259" s="110"/>
    </x:row>
    <x:row r="70260" spans="1:32" x14ac:dyDescent="0.25">
      <x:c r="W70260" s="110"/>
      <x:c r="AA70260" s="110"/>
    </x:row>
    <x:row r="70261" spans="1:32" x14ac:dyDescent="0.25">
      <x:c r="W70261" s="110"/>
      <x:c r="AA70261" s="110"/>
    </x:row>
    <x:row r="70262" spans="1:32" x14ac:dyDescent="0.25">
      <x:c r="W70262" s="110"/>
      <x:c r="AA70262" s="110"/>
    </x:row>
    <x:row r="70263" spans="1:32" x14ac:dyDescent="0.25">
      <x:c r="W70263" s="110"/>
      <x:c r="AA70263" s="110"/>
    </x:row>
    <x:row r="70264" spans="1:32" x14ac:dyDescent="0.25">
      <x:c r="W70264" s="110"/>
      <x:c r="AA70264" s="110"/>
    </x:row>
    <x:row r="70265" spans="1:32" x14ac:dyDescent="0.25">
      <x:c r="W70265" s="110"/>
      <x:c r="AA70265" s="110"/>
    </x:row>
    <x:row r="70266" spans="1:32" x14ac:dyDescent="0.25">
      <x:c r="W70266" s="110"/>
      <x:c r="AA70266" s="110"/>
    </x:row>
    <x:row r="70267" spans="1:32" x14ac:dyDescent="0.25">
      <x:c r="W70267" s="110"/>
      <x:c r="AA70267" s="110"/>
    </x:row>
    <x:row r="70268" spans="1:32" x14ac:dyDescent="0.25">
      <x:c r="W70268" s="110"/>
      <x:c r="AA70268" s="110"/>
    </x:row>
    <x:row r="70269" spans="1:32" x14ac:dyDescent="0.25">
      <x:c r="W70269" s="110"/>
      <x:c r="AA70269" s="110"/>
    </x:row>
    <x:row r="70270" spans="1:32" x14ac:dyDescent="0.25">
      <x:c r="W70270" s="110"/>
      <x:c r="AA70270" s="110"/>
    </x:row>
    <x:row r="70271" spans="1:32" x14ac:dyDescent="0.25">
      <x:c r="W70271" s="110"/>
      <x:c r="AA70271" s="110"/>
    </x:row>
    <x:row r="70272" spans="1:32" x14ac:dyDescent="0.25">
      <x:c r="W70272" s="110"/>
      <x:c r="AA70272" s="110"/>
    </x:row>
    <x:row r="70273" spans="1:32" x14ac:dyDescent="0.25">
      <x:c r="W70273" s="110"/>
      <x:c r="AA70273" s="110"/>
    </x:row>
    <x:row r="70274" spans="1:32" x14ac:dyDescent="0.25">
      <x:c r="W70274" s="110"/>
      <x:c r="AA70274" s="110"/>
    </x:row>
    <x:row r="70275" spans="1:32" x14ac:dyDescent="0.25">
      <x:c r="W70275" s="110"/>
      <x:c r="AA70275" s="110"/>
    </x:row>
    <x:row r="70276" spans="1:32" x14ac:dyDescent="0.25">
      <x:c r="W70276" s="110"/>
      <x:c r="AA70276" s="110"/>
    </x:row>
    <x:row r="70277" spans="1:32" x14ac:dyDescent="0.25">
      <x:c r="W70277" s="110"/>
      <x:c r="AA70277" s="110"/>
    </x:row>
    <x:row r="70278" spans="1:32" x14ac:dyDescent="0.25">
      <x:c r="W70278" s="110"/>
      <x:c r="AA70278" s="110"/>
    </x:row>
    <x:row r="70279" spans="1:32" x14ac:dyDescent="0.25">
      <x:c r="W70279" s="110"/>
      <x:c r="AA70279" s="110"/>
    </x:row>
    <x:row r="70280" spans="1:32" x14ac:dyDescent="0.25">
      <x:c r="W70280" s="110"/>
      <x:c r="AA70280" s="110"/>
    </x:row>
    <x:row r="70281" spans="1:32" x14ac:dyDescent="0.25">
      <x:c r="W70281" s="110"/>
      <x:c r="AA70281" s="110"/>
    </x:row>
    <x:row r="70282" spans="1:32" x14ac:dyDescent="0.25">
      <x:c r="W70282" s="110"/>
      <x:c r="AA70282" s="110"/>
    </x:row>
    <x:row r="70283" spans="1:32" x14ac:dyDescent="0.25">
      <x:c r="W70283" s="110"/>
      <x:c r="AA70283" s="110"/>
    </x:row>
    <x:row r="70284" spans="1:32" x14ac:dyDescent="0.25">
      <x:c r="W70284" s="110"/>
      <x:c r="AA70284" s="110"/>
    </x:row>
    <x:row r="70285" spans="1:32" x14ac:dyDescent="0.25">
      <x:c r="W70285" s="110"/>
      <x:c r="AA70285" s="110"/>
    </x:row>
    <x:row r="70286" spans="1:32" x14ac:dyDescent="0.25">
      <x:c r="W70286" s="110"/>
      <x:c r="AA70286" s="110"/>
    </x:row>
    <x:row r="70287" spans="1:32" x14ac:dyDescent="0.25">
      <x:c r="W70287" s="110"/>
      <x:c r="AA70287" s="110"/>
    </x:row>
    <x:row r="70288" spans="1:32" x14ac:dyDescent="0.25">
      <x:c r="W70288" s="110"/>
      <x:c r="AA70288" s="110"/>
    </x:row>
    <x:row r="70289" spans="1:32" x14ac:dyDescent="0.25">
      <x:c r="W70289" s="110"/>
      <x:c r="AA70289" s="110"/>
    </x:row>
    <x:row r="70290" spans="1:32" x14ac:dyDescent="0.25">
      <x:c r="W70290" s="110"/>
      <x:c r="AA70290" s="110"/>
    </x:row>
    <x:row r="70291" spans="1:32" x14ac:dyDescent="0.25">
      <x:c r="W70291" s="110"/>
      <x:c r="AA70291" s="110"/>
    </x:row>
    <x:row r="70292" spans="1:32" x14ac:dyDescent="0.25">
      <x:c r="W70292" s="110"/>
      <x:c r="AA70292" s="110"/>
    </x:row>
    <x:row r="70293" spans="1:32" x14ac:dyDescent="0.25">
      <x:c r="W70293" s="110"/>
      <x:c r="AA70293" s="110"/>
    </x:row>
    <x:row r="70294" spans="1:32" x14ac:dyDescent="0.25">
      <x:c r="W70294" s="110"/>
      <x:c r="AA70294" s="110"/>
    </x:row>
    <x:row r="70295" spans="1:32" x14ac:dyDescent="0.25">
      <x:c r="W70295" s="110"/>
      <x:c r="AA70295" s="110"/>
    </x:row>
    <x:row r="70296" spans="1:32" x14ac:dyDescent="0.25">
      <x:c r="W70296" s="110"/>
      <x:c r="AA70296" s="110"/>
    </x:row>
    <x:row r="70297" spans="1:32" x14ac:dyDescent="0.25">
      <x:c r="W70297" s="110"/>
      <x:c r="AA70297" s="110"/>
    </x:row>
    <x:row r="70298" spans="1:32" x14ac:dyDescent="0.25">
      <x:c r="W70298" s="110"/>
      <x:c r="AA70298" s="110"/>
    </x:row>
    <x:row r="70299" spans="1:32" x14ac:dyDescent="0.25">
      <x:c r="W70299" s="110"/>
      <x:c r="AA70299" s="110"/>
    </x:row>
    <x:row r="70300" spans="1:32" x14ac:dyDescent="0.25">
      <x:c r="W70300" s="110"/>
      <x:c r="AA70300" s="110"/>
    </x:row>
    <x:row r="70301" spans="1:32" x14ac:dyDescent="0.25">
      <x:c r="W70301" s="110"/>
      <x:c r="AA70301" s="110"/>
    </x:row>
    <x:row r="70302" spans="1:32" x14ac:dyDescent="0.25">
      <x:c r="W70302" s="110"/>
      <x:c r="AA70302" s="110"/>
    </x:row>
    <x:row r="70303" spans="1:32" x14ac:dyDescent="0.25">
      <x:c r="W70303" s="110"/>
      <x:c r="AA70303" s="110"/>
    </x:row>
    <x:row r="70304" spans="1:32" x14ac:dyDescent="0.25">
      <x:c r="W70304" s="110"/>
      <x:c r="AA70304" s="110"/>
    </x:row>
    <x:row r="70305" spans="1:32" x14ac:dyDescent="0.25">
      <x:c r="W70305" s="110"/>
      <x:c r="AA70305" s="110"/>
    </x:row>
    <x:row r="70306" spans="1:32" x14ac:dyDescent="0.25">
      <x:c r="W70306" s="110"/>
      <x:c r="AA70306" s="110"/>
    </x:row>
    <x:row r="70307" spans="1:32" x14ac:dyDescent="0.25">
      <x:c r="W70307" s="110"/>
      <x:c r="AA70307" s="110"/>
    </x:row>
    <x:row r="70308" spans="1:32" x14ac:dyDescent="0.25">
      <x:c r="W70308" s="110"/>
      <x:c r="AA70308" s="110"/>
    </x:row>
    <x:row r="70309" spans="1:32" x14ac:dyDescent="0.25">
      <x:c r="W70309" s="110"/>
      <x:c r="AA70309" s="110"/>
    </x:row>
    <x:row r="70310" spans="1:32" x14ac:dyDescent="0.25">
      <x:c r="W70310" s="110"/>
      <x:c r="AA70310" s="110"/>
    </x:row>
    <x:row r="70311" spans="1:32" x14ac:dyDescent="0.25">
      <x:c r="W70311" s="110"/>
      <x:c r="AA70311" s="110"/>
    </x:row>
    <x:row r="70312" spans="1:32" x14ac:dyDescent="0.25">
      <x:c r="W70312" s="110"/>
      <x:c r="AA70312" s="110"/>
    </x:row>
    <x:row r="70313" spans="1:32" x14ac:dyDescent="0.25">
      <x:c r="W70313" s="110"/>
      <x:c r="AA70313" s="110"/>
    </x:row>
    <x:row r="70314" spans="1:32" x14ac:dyDescent="0.25">
      <x:c r="W70314" s="110"/>
      <x:c r="AA70314" s="110"/>
    </x:row>
    <x:row r="70315" spans="1:32" x14ac:dyDescent="0.25">
      <x:c r="W70315" s="110"/>
      <x:c r="AA70315" s="110"/>
    </x:row>
    <x:row r="70316" spans="1:32" x14ac:dyDescent="0.25">
      <x:c r="W70316" s="110"/>
      <x:c r="AA70316" s="110"/>
    </x:row>
    <x:row r="70317" spans="1:32" x14ac:dyDescent="0.25">
      <x:c r="W70317" s="110"/>
      <x:c r="AA70317" s="110"/>
    </x:row>
    <x:row r="70318" spans="1:32" x14ac:dyDescent="0.25">
      <x:c r="W70318" s="110"/>
      <x:c r="AA70318" s="110"/>
    </x:row>
    <x:row r="70319" spans="1:32" x14ac:dyDescent="0.25">
      <x:c r="W70319" s="110"/>
      <x:c r="AA70319" s="110"/>
    </x:row>
    <x:row r="70320" spans="1:32" x14ac:dyDescent="0.25">
      <x:c r="W70320" s="110"/>
      <x:c r="AA70320" s="110"/>
    </x:row>
    <x:row r="70321" spans="1:32" x14ac:dyDescent="0.25">
      <x:c r="W70321" s="110"/>
      <x:c r="AA70321" s="110"/>
    </x:row>
    <x:row r="70322" spans="1:32" x14ac:dyDescent="0.25">
      <x:c r="W70322" s="110"/>
      <x:c r="AA70322" s="110"/>
    </x:row>
    <x:row r="70323" spans="1:32" x14ac:dyDescent="0.25">
      <x:c r="W70323" s="110"/>
      <x:c r="AA70323" s="110"/>
    </x:row>
    <x:row r="70324" spans="1:32" x14ac:dyDescent="0.25">
      <x:c r="W70324" s="110"/>
      <x:c r="AA70324" s="110"/>
    </x:row>
    <x:row r="70325" spans="1:32" x14ac:dyDescent="0.25">
      <x:c r="W70325" s="110"/>
      <x:c r="AA70325" s="110"/>
    </x:row>
    <x:row r="70326" spans="1:32" x14ac:dyDescent="0.25">
      <x:c r="W70326" s="110"/>
      <x:c r="AA70326" s="110"/>
    </x:row>
    <x:row r="70327" spans="1:32" x14ac:dyDescent="0.25">
      <x:c r="W70327" s="110"/>
      <x:c r="AA70327" s="110"/>
    </x:row>
    <x:row r="70328" spans="1:32" x14ac:dyDescent="0.25">
      <x:c r="W70328" s="110"/>
      <x:c r="AA70328" s="110"/>
    </x:row>
    <x:row r="70329" spans="1:32" x14ac:dyDescent="0.25">
      <x:c r="W70329" s="110"/>
      <x:c r="AA70329" s="110"/>
    </x:row>
    <x:row r="70330" spans="1:32" x14ac:dyDescent="0.25">
      <x:c r="W70330" s="110"/>
      <x:c r="AA70330" s="110"/>
    </x:row>
    <x:row r="70331" spans="1:32" x14ac:dyDescent="0.25">
      <x:c r="W70331" s="110"/>
      <x:c r="AA70331" s="110"/>
    </x:row>
    <x:row r="70332" spans="1:32" x14ac:dyDescent="0.25">
      <x:c r="W70332" s="110"/>
      <x:c r="AA70332" s="110"/>
    </x:row>
    <x:row r="70333" spans="1:32" x14ac:dyDescent="0.25">
      <x:c r="W70333" s="110"/>
      <x:c r="AA70333" s="110"/>
    </x:row>
    <x:row r="70334" spans="1:32" x14ac:dyDescent="0.25">
      <x:c r="W70334" s="110"/>
      <x:c r="AA70334" s="110"/>
    </x:row>
    <x:row r="70335" spans="1:32" x14ac:dyDescent="0.25">
      <x:c r="W70335" s="110"/>
      <x:c r="AA70335" s="110"/>
    </x:row>
    <x:row r="70336" spans="1:32" x14ac:dyDescent="0.25">
      <x:c r="W70336" s="110"/>
      <x:c r="AA70336" s="110"/>
    </x:row>
    <x:row r="70337" spans="1:32" x14ac:dyDescent="0.25">
      <x:c r="W70337" s="110"/>
      <x:c r="AA70337" s="110"/>
    </x:row>
    <x:row r="70338" spans="1:32" x14ac:dyDescent="0.25">
      <x:c r="W70338" s="110"/>
      <x:c r="AA70338" s="110"/>
    </x:row>
    <x:row r="70339" spans="1:32" x14ac:dyDescent="0.25">
      <x:c r="W70339" s="110"/>
      <x:c r="AA70339" s="110"/>
    </x:row>
    <x:row r="70340" spans="1:32" x14ac:dyDescent="0.25">
      <x:c r="W70340" s="110"/>
      <x:c r="AA70340" s="110"/>
    </x:row>
    <x:row r="70341" spans="1:32" x14ac:dyDescent="0.25">
      <x:c r="W70341" s="110"/>
      <x:c r="AA70341" s="110"/>
    </x:row>
    <x:row r="70342" spans="1:32" x14ac:dyDescent="0.25">
      <x:c r="W70342" s="110"/>
      <x:c r="AA70342" s="110"/>
    </x:row>
    <x:row r="70343" spans="1:32" x14ac:dyDescent="0.25">
      <x:c r="W70343" s="110"/>
      <x:c r="AA70343" s="110"/>
    </x:row>
    <x:row r="70344" spans="1:32" x14ac:dyDescent="0.25">
      <x:c r="W70344" s="110"/>
      <x:c r="AA70344" s="110"/>
    </x:row>
    <x:row r="70345" spans="1:32" x14ac:dyDescent="0.25">
      <x:c r="W70345" s="110"/>
      <x:c r="AA70345" s="110"/>
    </x:row>
    <x:row r="70346" spans="1:32" x14ac:dyDescent="0.25">
      <x:c r="W70346" s="110"/>
      <x:c r="AA70346" s="110"/>
    </x:row>
    <x:row r="70347" spans="1:32" x14ac:dyDescent="0.25">
      <x:c r="W70347" s="110"/>
      <x:c r="AA70347" s="110"/>
    </x:row>
    <x:row r="70348" spans="1:32" x14ac:dyDescent="0.25">
      <x:c r="W70348" s="110"/>
      <x:c r="AA70348" s="110"/>
    </x:row>
    <x:row r="70349" spans="1:32" x14ac:dyDescent="0.25">
      <x:c r="W70349" s="110"/>
      <x:c r="AA70349" s="110"/>
    </x:row>
    <x:row r="70350" spans="1:32" x14ac:dyDescent="0.25">
      <x:c r="W70350" s="110"/>
      <x:c r="AA70350" s="110"/>
    </x:row>
    <x:row r="70351" spans="1:32" x14ac:dyDescent="0.25">
      <x:c r="W70351" s="110"/>
      <x:c r="AA70351" s="110"/>
    </x:row>
    <x:row r="70352" spans="1:32" x14ac:dyDescent="0.25">
      <x:c r="W70352" s="110"/>
      <x:c r="AA70352" s="110"/>
    </x:row>
    <x:row r="70353" spans="1:32" x14ac:dyDescent="0.25">
      <x:c r="W70353" s="110"/>
      <x:c r="AA70353" s="110"/>
    </x:row>
    <x:row r="70354" spans="1:32" x14ac:dyDescent="0.25">
      <x:c r="W70354" s="110"/>
      <x:c r="AA70354" s="110"/>
    </x:row>
    <x:row r="70355" spans="1:32" x14ac:dyDescent="0.25">
      <x:c r="W70355" s="110"/>
      <x:c r="AA70355" s="110"/>
    </x:row>
    <x:row r="70356" spans="1:32" x14ac:dyDescent="0.25">
      <x:c r="W70356" s="110"/>
      <x:c r="AA70356" s="110"/>
    </x:row>
    <x:row r="70357" spans="1:32" x14ac:dyDescent="0.25">
      <x:c r="W70357" s="110"/>
      <x:c r="AA70357" s="110"/>
    </x:row>
    <x:row r="70358" spans="1:32" x14ac:dyDescent="0.25">
      <x:c r="W70358" s="110"/>
      <x:c r="AA70358" s="110"/>
    </x:row>
    <x:row r="70359" spans="1:32" x14ac:dyDescent="0.25">
      <x:c r="W70359" s="110"/>
      <x:c r="AA70359" s="110"/>
    </x:row>
    <x:row r="70360" spans="1:32" x14ac:dyDescent="0.25">
      <x:c r="W70360" s="110"/>
      <x:c r="AA70360" s="110"/>
    </x:row>
    <x:row r="70361" spans="1:32" x14ac:dyDescent="0.25">
      <x:c r="W70361" s="110"/>
      <x:c r="AA70361" s="110"/>
    </x:row>
    <x:row r="70362" spans="1:32" x14ac:dyDescent="0.25">
      <x:c r="W70362" s="110"/>
      <x:c r="AA70362" s="110"/>
    </x:row>
    <x:row r="70363" spans="1:32" x14ac:dyDescent="0.25">
      <x:c r="W70363" s="110"/>
      <x:c r="AA70363" s="110"/>
    </x:row>
    <x:row r="70364" spans="1:32" x14ac:dyDescent="0.25">
      <x:c r="W70364" s="110"/>
      <x:c r="AA70364" s="110"/>
    </x:row>
    <x:row r="70365" spans="1:32" x14ac:dyDescent="0.25">
      <x:c r="W70365" s="110"/>
      <x:c r="AA70365" s="110"/>
    </x:row>
    <x:row r="70366" spans="1:32" x14ac:dyDescent="0.25">
      <x:c r="W70366" s="110"/>
      <x:c r="AA70366" s="110"/>
    </x:row>
    <x:row r="70367" spans="1:32" x14ac:dyDescent="0.25">
      <x:c r="W70367" s="110"/>
      <x:c r="AA70367" s="110"/>
    </x:row>
    <x:row r="70368" spans="1:32" x14ac:dyDescent="0.25">
      <x:c r="W70368" s="110"/>
      <x:c r="AA70368" s="110"/>
    </x:row>
    <x:row r="70369" spans="1:32" x14ac:dyDescent="0.25">
      <x:c r="W70369" s="110"/>
      <x:c r="AA70369" s="110"/>
    </x:row>
    <x:row r="70370" spans="1:32" x14ac:dyDescent="0.25">
      <x:c r="W70370" s="110"/>
      <x:c r="AA70370" s="110"/>
    </x:row>
    <x:row r="70371" spans="1:32" x14ac:dyDescent="0.25">
      <x:c r="W70371" s="110"/>
      <x:c r="AA70371" s="110"/>
    </x:row>
    <x:row r="70372" spans="1:32" x14ac:dyDescent="0.25">
      <x:c r="W70372" s="110"/>
      <x:c r="AA70372" s="110"/>
    </x:row>
    <x:row r="70373" spans="1:32" x14ac:dyDescent="0.25">
      <x:c r="W70373" s="110"/>
      <x:c r="AA70373" s="110"/>
    </x:row>
    <x:row r="70374" spans="1:32" x14ac:dyDescent="0.25">
      <x:c r="W70374" s="110"/>
      <x:c r="AA70374" s="110"/>
    </x:row>
    <x:row r="70375" spans="1:32" x14ac:dyDescent="0.25">
      <x:c r="W70375" s="110"/>
      <x:c r="AA70375" s="110"/>
    </x:row>
    <x:row r="70376" spans="1:32" x14ac:dyDescent="0.25">
      <x:c r="W70376" s="110"/>
      <x:c r="AA70376" s="110"/>
    </x:row>
    <x:row r="70377" spans="1:32" x14ac:dyDescent="0.25">
      <x:c r="W70377" s="110"/>
      <x:c r="AA70377" s="110"/>
    </x:row>
    <x:row r="70378" spans="1:32" x14ac:dyDescent="0.25">
      <x:c r="W70378" s="110"/>
      <x:c r="AA70378" s="110"/>
    </x:row>
    <x:row r="70379" spans="1:32" x14ac:dyDescent="0.25">
      <x:c r="W70379" s="110"/>
      <x:c r="AA70379" s="110"/>
    </x:row>
    <x:row r="70380" spans="1:32" x14ac:dyDescent="0.25">
      <x:c r="W70380" s="110"/>
      <x:c r="AA70380" s="110"/>
    </x:row>
    <x:row r="70381" spans="1:32" x14ac:dyDescent="0.25">
      <x:c r="W70381" s="110"/>
      <x:c r="AA70381" s="110"/>
    </x:row>
    <x:row r="70382" spans="1:32" x14ac:dyDescent="0.25">
      <x:c r="W70382" s="110"/>
      <x:c r="AA70382" s="110"/>
    </x:row>
    <x:row r="70383" spans="1:32" x14ac:dyDescent="0.25">
      <x:c r="W70383" s="110"/>
      <x:c r="AA70383" s="110"/>
    </x:row>
    <x:row r="70384" spans="1:32" x14ac:dyDescent="0.25">
      <x:c r="W70384" s="110"/>
      <x:c r="AA70384" s="110"/>
    </x:row>
    <x:row r="70385" spans="1:32" x14ac:dyDescent="0.25">
      <x:c r="W70385" s="110"/>
      <x:c r="AA70385" s="110"/>
    </x:row>
    <x:row r="70386" spans="1:32" x14ac:dyDescent="0.25">
      <x:c r="W70386" s="110"/>
      <x:c r="AA70386" s="110"/>
    </x:row>
    <x:row r="70387" spans="1:32" x14ac:dyDescent="0.25">
      <x:c r="W70387" s="110"/>
      <x:c r="AA70387" s="110"/>
    </x:row>
    <x:row r="70388" spans="1:32" x14ac:dyDescent="0.25">
      <x:c r="W70388" s="110"/>
      <x:c r="AA70388" s="110"/>
    </x:row>
    <x:row r="70389" spans="1:32" x14ac:dyDescent="0.25">
      <x:c r="W70389" s="110"/>
      <x:c r="AA70389" s="110"/>
    </x:row>
    <x:row r="70390" spans="1:32" x14ac:dyDescent="0.25">
      <x:c r="W70390" s="110"/>
      <x:c r="AA70390" s="110"/>
    </x:row>
    <x:row r="70391" spans="1:32" x14ac:dyDescent="0.25">
      <x:c r="W70391" s="110"/>
      <x:c r="AA70391" s="110"/>
    </x:row>
    <x:row r="70392" spans="1:32" x14ac:dyDescent="0.25">
      <x:c r="W70392" s="110"/>
      <x:c r="AA70392" s="110"/>
    </x:row>
    <x:row r="70393" spans="1:32" x14ac:dyDescent="0.25">
      <x:c r="W70393" s="110"/>
      <x:c r="AA70393" s="110"/>
    </x:row>
    <x:row r="70394" spans="1:32" x14ac:dyDescent="0.25">
      <x:c r="W70394" s="110"/>
      <x:c r="AA70394" s="110"/>
    </x:row>
    <x:row r="70395" spans="1:32" x14ac:dyDescent="0.25">
      <x:c r="W70395" s="110"/>
      <x:c r="AA70395" s="110"/>
    </x:row>
    <x:row r="70396" spans="1:32" x14ac:dyDescent="0.25">
      <x:c r="W70396" s="110"/>
      <x:c r="AA70396" s="110"/>
    </x:row>
    <x:row r="70397" spans="1:32" x14ac:dyDescent="0.25">
      <x:c r="W70397" s="110"/>
      <x:c r="AA70397" s="110"/>
    </x:row>
    <x:row r="70398" spans="1:32" x14ac:dyDescent="0.25">
      <x:c r="W70398" s="110"/>
      <x:c r="AA70398" s="110"/>
    </x:row>
    <x:row r="70399" spans="1:32" x14ac:dyDescent="0.25">
      <x:c r="W70399" s="110"/>
      <x:c r="AA70399" s="110"/>
    </x:row>
    <x:row r="70400" spans="1:32" x14ac:dyDescent="0.25">
      <x:c r="W70400" s="110"/>
      <x:c r="AA70400" s="110"/>
    </x:row>
    <x:row r="70401" spans="1:32" x14ac:dyDescent="0.25">
      <x:c r="W70401" s="110"/>
      <x:c r="AA70401" s="110"/>
    </x:row>
    <x:row r="70402" spans="1:32" x14ac:dyDescent="0.25">
      <x:c r="W70402" s="110"/>
      <x:c r="AA70402" s="110"/>
    </x:row>
    <x:row r="70403" spans="1:32" x14ac:dyDescent="0.25">
      <x:c r="W70403" s="110"/>
      <x:c r="AA70403" s="110"/>
    </x:row>
    <x:row r="70404" spans="1:32" x14ac:dyDescent="0.25">
      <x:c r="W70404" s="110"/>
      <x:c r="AA70404" s="110"/>
    </x:row>
    <x:row r="70405" spans="1:32" x14ac:dyDescent="0.25">
      <x:c r="W70405" s="110"/>
      <x:c r="AA70405" s="110"/>
    </x:row>
    <x:row r="70406" spans="1:32" x14ac:dyDescent="0.25">
      <x:c r="W70406" s="110"/>
      <x:c r="AA70406" s="110"/>
    </x:row>
    <x:row r="70407" spans="1:32" x14ac:dyDescent="0.25">
      <x:c r="W70407" s="110"/>
      <x:c r="AA70407" s="110"/>
    </x:row>
    <x:row r="70408" spans="1:32" x14ac:dyDescent="0.25">
      <x:c r="W70408" s="110"/>
      <x:c r="AA70408" s="110"/>
    </x:row>
    <x:row r="70409" spans="1:32" x14ac:dyDescent="0.25">
      <x:c r="W70409" s="110"/>
      <x:c r="AA70409" s="110"/>
    </x:row>
    <x:row r="70410" spans="1:32" x14ac:dyDescent="0.25">
      <x:c r="W70410" s="110"/>
      <x:c r="AA70410" s="110"/>
    </x:row>
    <x:row r="70411" spans="1:32" x14ac:dyDescent="0.25">
      <x:c r="W70411" s="110"/>
      <x:c r="AA70411" s="110"/>
    </x:row>
    <x:row r="70412" spans="1:32" x14ac:dyDescent="0.25">
      <x:c r="W70412" s="110"/>
      <x:c r="AA70412" s="110"/>
    </x:row>
    <x:row r="70413" spans="1:32" x14ac:dyDescent="0.25">
      <x:c r="W70413" s="110"/>
      <x:c r="AA70413" s="110"/>
    </x:row>
    <x:row r="70414" spans="1:32" x14ac:dyDescent="0.25">
      <x:c r="W70414" s="110"/>
      <x:c r="AA70414" s="110"/>
    </x:row>
    <x:row r="70415" spans="1:32" x14ac:dyDescent="0.25">
      <x:c r="W70415" s="110"/>
      <x:c r="AA70415" s="110"/>
    </x:row>
    <x:row r="70416" spans="1:32" x14ac:dyDescent="0.25">
      <x:c r="W70416" s="110"/>
      <x:c r="AA70416" s="110"/>
    </x:row>
    <x:row r="70417" spans="1:32" x14ac:dyDescent="0.25">
      <x:c r="W70417" s="110"/>
      <x:c r="AA70417" s="110"/>
    </x:row>
    <x:row r="70418" spans="1:32" x14ac:dyDescent="0.25">
      <x:c r="W70418" s="110"/>
      <x:c r="AA70418" s="110"/>
    </x:row>
    <x:row r="70419" spans="1:32" x14ac:dyDescent="0.25">
      <x:c r="W70419" s="110"/>
      <x:c r="AA70419" s="110"/>
    </x:row>
    <x:row r="70420" spans="1:32" x14ac:dyDescent="0.25">
      <x:c r="W70420" s="110"/>
      <x:c r="AA70420" s="110"/>
    </x:row>
    <x:row r="70421" spans="1:32" x14ac:dyDescent="0.25">
      <x:c r="W70421" s="110"/>
      <x:c r="AA70421" s="110"/>
    </x:row>
    <x:row r="70422" spans="1:32" x14ac:dyDescent="0.25">
      <x:c r="W70422" s="110"/>
      <x:c r="AA70422" s="110"/>
    </x:row>
    <x:row r="70423" spans="1:32" x14ac:dyDescent="0.25">
      <x:c r="W70423" s="110"/>
      <x:c r="AA70423" s="110"/>
    </x:row>
    <x:row r="70424" spans="1:32" x14ac:dyDescent="0.25">
      <x:c r="W70424" s="110"/>
      <x:c r="AA70424" s="110"/>
    </x:row>
    <x:row r="70425" spans="1:32" x14ac:dyDescent="0.25">
      <x:c r="W70425" s="110"/>
      <x:c r="AA70425" s="110"/>
    </x:row>
    <x:row r="70426" spans="1:32" x14ac:dyDescent="0.25">
      <x:c r="W70426" s="110"/>
      <x:c r="AA70426" s="110"/>
    </x:row>
    <x:row r="70427" spans="1:32" x14ac:dyDescent="0.25">
      <x:c r="W70427" s="110"/>
      <x:c r="AA70427" s="110"/>
    </x:row>
    <x:row r="70428" spans="1:32" x14ac:dyDescent="0.25">
      <x:c r="W70428" s="110"/>
      <x:c r="AA70428" s="110"/>
    </x:row>
    <x:row r="70429" spans="1:32" x14ac:dyDescent="0.25">
      <x:c r="W70429" s="110"/>
      <x:c r="AA70429" s="110"/>
    </x:row>
    <x:row r="70430" spans="1:32" x14ac:dyDescent="0.25">
      <x:c r="W70430" s="110"/>
      <x:c r="AA70430" s="110"/>
    </x:row>
    <x:row r="70431" spans="1:32" x14ac:dyDescent="0.25">
      <x:c r="W70431" s="110"/>
      <x:c r="AA70431" s="110"/>
    </x:row>
    <x:row r="70432" spans="1:32" x14ac:dyDescent="0.25">
      <x:c r="W70432" s="110"/>
      <x:c r="AA70432" s="110"/>
    </x:row>
    <x:row r="70433" spans="1:32" x14ac:dyDescent="0.25">
      <x:c r="W70433" s="110"/>
      <x:c r="AA70433" s="110"/>
    </x:row>
    <x:row r="70434" spans="1:32" x14ac:dyDescent="0.25">
      <x:c r="W70434" s="110"/>
      <x:c r="AA70434" s="110"/>
    </x:row>
    <x:row r="70435" spans="1:32" x14ac:dyDescent="0.25">
      <x:c r="W70435" s="110"/>
      <x:c r="AA70435" s="110"/>
    </x:row>
    <x:row r="70436" spans="1:32" x14ac:dyDescent="0.25">
      <x:c r="W70436" s="110"/>
      <x:c r="AA70436" s="110"/>
    </x:row>
    <x:row r="70437" spans="1:32" x14ac:dyDescent="0.25">
      <x:c r="W70437" s="110"/>
      <x:c r="AA70437" s="110"/>
    </x:row>
    <x:row r="70438" spans="1:32" x14ac:dyDescent="0.25">
      <x:c r="W70438" s="110"/>
      <x:c r="AA70438" s="110"/>
    </x:row>
    <x:row r="70439" spans="1:32" x14ac:dyDescent="0.25">
      <x:c r="W70439" s="110"/>
      <x:c r="AA70439" s="110"/>
    </x:row>
    <x:row r="70440" spans="1:32" x14ac:dyDescent="0.25">
      <x:c r="W70440" s="110"/>
      <x:c r="AA70440" s="110"/>
    </x:row>
    <x:row r="70441" spans="1:32" x14ac:dyDescent="0.25">
      <x:c r="W70441" s="110"/>
      <x:c r="AA70441" s="110"/>
    </x:row>
    <x:row r="70442" spans="1:32" x14ac:dyDescent="0.25">
      <x:c r="W70442" s="110"/>
      <x:c r="AA70442" s="110"/>
    </x:row>
    <x:row r="70443" spans="1:32" x14ac:dyDescent="0.25">
      <x:c r="W70443" s="110"/>
      <x:c r="AA70443" s="110"/>
    </x:row>
    <x:row r="70444" spans="1:32" x14ac:dyDescent="0.25">
      <x:c r="W70444" s="110"/>
      <x:c r="AA70444" s="110"/>
    </x:row>
    <x:row r="70445" spans="1:32" x14ac:dyDescent="0.25">
      <x:c r="W70445" s="110"/>
      <x:c r="AA70445" s="110"/>
    </x:row>
    <x:row r="70446" spans="1:32" x14ac:dyDescent="0.25">
      <x:c r="W70446" s="110"/>
      <x:c r="AA70446" s="110"/>
    </x:row>
    <x:row r="70447" spans="1:32" x14ac:dyDescent="0.25">
      <x:c r="W70447" s="110"/>
      <x:c r="AA70447" s="110"/>
    </x:row>
    <x:row r="70448" spans="1:32" x14ac:dyDescent="0.25">
      <x:c r="W70448" s="110"/>
      <x:c r="AA70448" s="110"/>
    </x:row>
    <x:row r="70449" spans="1:32" x14ac:dyDescent="0.25">
      <x:c r="W70449" s="110"/>
      <x:c r="AA70449" s="110"/>
    </x:row>
    <x:row r="70450" spans="1:32" x14ac:dyDescent="0.25">
      <x:c r="W70450" s="110"/>
      <x:c r="AA70450" s="110"/>
    </x:row>
    <x:row r="70451" spans="1:32" x14ac:dyDescent="0.25">
      <x:c r="W70451" s="110"/>
      <x:c r="AA70451" s="110"/>
    </x:row>
    <x:row r="70452" spans="1:32" x14ac:dyDescent="0.25">
      <x:c r="W70452" s="110"/>
      <x:c r="AA70452" s="110"/>
    </x:row>
    <x:row r="70453" spans="1:32" x14ac:dyDescent="0.25">
      <x:c r="W70453" s="110"/>
      <x:c r="AA70453" s="110"/>
    </x:row>
    <x:row r="70454" spans="1:32" x14ac:dyDescent="0.25">
      <x:c r="W70454" s="110"/>
      <x:c r="AA70454" s="110"/>
    </x:row>
    <x:row r="70455" spans="1:32" x14ac:dyDescent="0.25">
      <x:c r="W70455" s="110"/>
      <x:c r="AA70455" s="110"/>
    </x:row>
    <x:row r="70456" spans="1:32" x14ac:dyDescent="0.25">
      <x:c r="W70456" s="110"/>
      <x:c r="AA70456" s="110"/>
    </x:row>
    <x:row r="70457" spans="1:32" x14ac:dyDescent="0.25">
      <x:c r="W70457" s="110"/>
      <x:c r="AA70457" s="110"/>
    </x:row>
    <x:row r="70458" spans="1:32" x14ac:dyDescent="0.25">
      <x:c r="W70458" s="110"/>
      <x:c r="AA70458" s="110"/>
    </x:row>
    <x:row r="70459" spans="1:32" x14ac:dyDescent="0.25">
      <x:c r="W70459" s="110"/>
      <x:c r="AA70459" s="110"/>
    </x:row>
    <x:row r="70460" spans="1:32" x14ac:dyDescent="0.25">
      <x:c r="W70460" s="110"/>
      <x:c r="AA70460" s="110"/>
    </x:row>
    <x:row r="70461" spans="1:32" x14ac:dyDescent="0.25">
      <x:c r="W70461" s="110"/>
      <x:c r="AA70461" s="110"/>
    </x:row>
    <x:row r="70462" spans="1:32" x14ac:dyDescent="0.25">
      <x:c r="W70462" s="110"/>
      <x:c r="AA70462" s="110"/>
    </x:row>
    <x:row r="70463" spans="1:32" x14ac:dyDescent="0.25">
      <x:c r="W70463" s="110"/>
      <x:c r="AA70463" s="110"/>
    </x:row>
    <x:row r="70464" spans="1:32" x14ac:dyDescent="0.25">
      <x:c r="W70464" s="110"/>
      <x:c r="AA70464" s="110"/>
    </x:row>
    <x:row r="70465" spans="1:32" x14ac:dyDescent="0.25">
      <x:c r="W70465" s="110"/>
      <x:c r="AA70465" s="110"/>
    </x:row>
    <x:row r="70466" spans="1:32" x14ac:dyDescent="0.25">
      <x:c r="W70466" s="110"/>
      <x:c r="AA70466" s="110"/>
    </x:row>
    <x:row r="70467" spans="1:32" x14ac:dyDescent="0.25">
      <x:c r="W70467" s="110"/>
      <x:c r="AA70467" s="110"/>
    </x:row>
    <x:row r="70468" spans="1:32" x14ac:dyDescent="0.25">
      <x:c r="W70468" s="110"/>
      <x:c r="AA70468" s="110"/>
    </x:row>
    <x:row r="70469" spans="1:32" x14ac:dyDescent="0.25">
      <x:c r="W70469" s="110"/>
      <x:c r="AA70469" s="110"/>
    </x:row>
    <x:row r="70470" spans="1:32" x14ac:dyDescent="0.25">
      <x:c r="W70470" s="110"/>
      <x:c r="AA70470" s="110"/>
    </x:row>
    <x:row r="70471" spans="1:32" x14ac:dyDescent="0.25">
      <x:c r="W70471" s="110"/>
      <x:c r="AA70471" s="110"/>
    </x:row>
    <x:row r="70472" spans="1:32" x14ac:dyDescent="0.25">
      <x:c r="W70472" s="110"/>
      <x:c r="AA70472" s="110"/>
    </x:row>
    <x:row r="70473" spans="1:32" x14ac:dyDescent="0.25">
      <x:c r="W70473" s="110"/>
      <x:c r="AA70473" s="110"/>
    </x:row>
    <x:row r="70474" spans="1:32" x14ac:dyDescent="0.25">
      <x:c r="W70474" s="110"/>
      <x:c r="AA70474" s="110"/>
    </x:row>
    <x:row r="70475" spans="1:32" x14ac:dyDescent="0.25">
      <x:c r="W70475" s="110"/>
      <x:c r="AA70475" s="110"/>
    </x:row>
    <x:row r="70476" spans="1:32" x14ac:dyDescent="0.25">
      <x:c r="W70476" s="110"/>
      <x:c r="AA70476" s="110"/>
    </x:row>
    <x:row r="70477" spans="1:32" x14ac:dyDescent="0.25">
      <x:c r="W70477" s="110"/>
      <x:c r="AA70477" s="110"/>
    </x:row>
    <x:row r="70478" spans="1:32" x14ac:dyDescent="0.25">
      <x:c r="W70478" s="110"/>
      <x:c r="AA70478" s="110"/>
    </x:row>
    <x:row r="70479" spans="1:32" x14ac:dyDescent="0.25">
      <x:c r="W70479" s="110"/>
      <x:c r="AA70479" s="110"/>
    </x:row>
    <x:row r="70480" spans="1:32" x14ac:dyDescent="0.25">
      <x:c r="W70480" s="110"/>
      <x:c r="AA70480" s="110"/>
    </x:row>
    <x:row r="70481" spans="1:32" x14ac:dyDescent="0.25">
      <x:c r="W70481" s="110"/>
      <x:c r="AA70481" s="110"/>
    </x:row>
    <x:row r="70482" spans="1:32" x14ac:dyDescent="0.25">
      <x:c r="W70482" s="110"/>
      <x:c r="AA70482" s="110"/>
    </x:row>
    <x:row r="70483" spans="1:32" x14ac:dyDescent="0.25">
      <x:c r="W70483" s="110"/>
      <x:c r="AA70483" s="110"/>
    </x:row>
    <x:row r="70484" spans="1:32" x14ac:dyDescent="0.25">
      <x:c r="W70484" s="110"/>
      <x:c r="AA70484" s="110"/>
    </x:row>
    <x:row r="70485" spans="1:32" x14ac:dyDescent="0.25">
      <x:c r="W70485" s="110"/>
      <x:c r="AA70485" s="110"/>
    </x:row>
    <x:row r="70486" spans="1:32" x14ac:dyDescent="0.25">
      <x:c r="W70486" s="110"/>
      <x:c r="AA70486" s="110"/>
    </x:row>
    <x:row r="70487" spans="1:32" x14ac:dyDescent="0.25">
      <x:c r="W70487" s="110"/>
      <x:c r="AA70487" s="110"/>
    </x:row>
    <x:row r="70488" spans="1:32" x14ac:dyDescent="0.25">
      <x:c r="W70488" s="110"/>
      <x:c r="AA70488" s="110"/>
    </x:row>
    <x:row r="70489" spans="1:32" x14ac:dyDescent="0.25">
      <x:c r="W70489" s="110"/>
      <x:c r="AA70489" s="110"/>
    </x:row>
    <x:row r="70490" spans="1:32" x14ac:dyDescent="0.25">
      <x:c r="W70490" s="110"/>
      <x:c r="AA70490" s="110"/>
    </x:row>
    <x:row r="70491" spans="1:32" x14ac:dyDescent="0.25">
      <x:c r="W70491" s="110"/>
      <x:c r="AA70491" s="110"/>
    </x:row>
    <x:row r="70492" spans="1:32" x14ac:dyDescent="0.25">
      <x:c r="W70492" s="110"/>
      <x:c r="AA70492" s="110"/>
    </x:row>
    <x:row r="70493" spans="1:32" x14ac:dyDescent="0.25">
      <x:c r="W70493" s="110"/>
      <x:c r="AA70493" s="110"/>
    </x:row>
    <x:row r="70494" spans="1:32" x14ac:dyDescent="0.25">
      <x:c r="W70494" s="110"/>
      <x:c r="AA70494" s="110"/>
    </x:row>
    <x:row r="70495" spans="1:32" x14ac:dyDescent="0.25">
      <x:c r="W70495" s="110"/>
      <x:c r="AA70495" s="110"/>
    </x:row>
    <x:row r="70496" spans="1:32" x14ac:dyDescent="0.25">
      <x:c r="W70496" s="110"/>
      <x:c r="AA70496" s="110"/>
    </x:row>
    <x:row r="70497" spans="1:32" x14ac:dyDescent="0.25">
      <x:c r="W70497" s="110"/>
      <x:c r="AA70497" s="110"/>
    </x:row>
    <x:row r="70498" spans="1:32" x14ac:dyDescent="0.25">
      <x:c r="W70498" s="110"/>
      <x:c r="AA70498" s="110"/>
    </x:row>
    <x:row r="70499" spans="1:32" x14ac:dyDescent="0.25">
      <x:c r="W70499" s="110"/>
      <x:c r="AA70499" s="110"/>
    </x:row>
    <x:row r="70500" spans="1:32" x14ac:dyDescent="0.25">
      <x:c r="W70500" s="110"/>
      <x:c r="AA70500" s="110"/>
    </x:row>
    <x:row r="70501" spans="1:32" x14ac:dyDescent="0.25">
      <x:c r="W70501" s="110"/>
      <x:c r="AA70501" s="110"/>
    </x:row>
    <x:row r="70502" spans="1:32" x14ac:dyDescent="0.25">
      <x:c r="W70502" s="110"/>
      <x:c r="AA70502" s="110"/>
    </x:row>
    <x:row r="70503" spans="1:32" x14ac:dyDescent="0.25">
      <x:c r="W70503" s="110"/>
      <x:c r="AA70503" s="110"/>
    </x:row>
    <x:row r="70504" spans="1:32" x14ac:dyDescent="0.25">
      <x:c r="W70504" s="110"/>
      <x:c r="AA70504" s="110"/>
    </x:row>
    <x:row r="70505" spans="1:32" x14ac:dyDescent="0.25">
      <x:c r="W70505" s="110"/>
      <x:c r="AA70505" s="110"/>
    </x:row>
    <x:row r="70506" spans="1:32" x14ac:dyDescent="0.25">
      <x:c r="W70506" s="110"/>
      <x:c r="AA70506" s="110"/>
    </x:row>
    <x:row r="70507" spans="1:32" x14ac:dyDescent="0.25">
      <x:c r="W70507" s="110"/>
      <x:c r="AA70507" s="110"/>
    </x:row>
    <x:row r="70508" spans="1:32" x14ac:dyDescent="0.25">
      <x:c r="W70508" s="110"/>
      <x:c r="AA70508" s="110"/>
    </x:row>
    <x:row r="70509" spans="1:32" x14ac:dyDescent="0.25">
      <x:c r="W70509" s="110"/>
      <x:c r="AA70509" s="110"/>
    </x:row>
    <x:row r="70510" spans="1:32" x14ac:dyDescent="0.25">
      <x:c r="W70510" s="110"/>
      <x:c r="AA70510" s="110"/>
    </x:row>
    <x:row r="70511" spans="1:32" x14ac:dyDescent="0.25">
      <x:c r="W70511" s="110"/>
      <x:c r="AA70511" s="110"/>
    </x:row>
    <x:row r="70512" spans="1:32" x14ac:dyDescent="0.25">
      <x:c r="W70512" s="110"/>
      <x:c r="AA70512" s="110"/>
    </x:row>
    <x:row r="70513" spans="1:32" x14ac:dyDescent="0.25">
      <x:c r="W70513" s="110"/>
      <x:c r="AA70513" s="110"/>
    </x:row>
    <x:row r="70514" spans="1:32" x14ac:dyDescent="0.25">
      <x:c r="W70514" s="110"/>
      <x:c r="AA70514" s="110"/>
    </x:row>
    <x:row r="70515" spans="1:32" x14ac:dyDescent="0.25">
      <x:c r="W70515" s="110"/>
      <x:c r="AA70515" s="110"/>
    </x:row>
    <x:row r="70516" spans="1:32" x14ac:dyDescent="0.25">
      <x:c r="W70516" s="110"/>
      <x:c r="AA70516" s="110"/>
    </x:row>
    <x:row r="70517" spans="1:32" x14ac:dyDescent="0.25">
      <x:c r="W70517" s="110"/>
      <x:c r="AA70517" s="110"/>
    </x:row>
    <x:row r="70518" spans="1:32" x14ac:dyDescent="0.25">
      <x:c r="W70518" s="110"/>
      <x:c r="AA70518" s="110"/>
    </x:row>
    <x:row r="70519" spans="1:32" x14ac:dyDescent="0.25">
      <x:c r="W70519" s="110"/>
      <x:c r="AA70519" s="110"/>
    </x:row>
    <x:row r="70520" spans="1:32" x14ac:dyDescent="0.25">
      <x:c r="W70520" s="110"/>
      <x:c r="AA70520" s="110"/>
    </x:row>
    <x:row r="70521" spans="1:32" x14ac:dyDescent="0.25">
      <x:c r="W70521" s="110"/>
      <x:c r="AA70521" s="110"/>
    </x:row>
    <x:row r="70522" spans="1:32" x14ac:dyDescent="0.25">
      <x:c r="W70522" s="110"/>
      <x:c r="AA70522" s="110"/>
    </x:row>
    <x:row r="70523" spans="1:32" x14ac:dyDescent="0.25">
      <x:c r="W70523" s="110"/>
      <x:c r="AA70523" s="110"/>
    </x:row>
    <x:row r="70524" spans="1:32" x14ac:dyDescent="0.25">
      <x:c r="W70524" s="110"/>
      <x:c r="AA70524" s="110"/>
    </x:row>
    <x:row r="70525" spans="1:32" x14ac:dyDescent="0.25">
      <x:c r="W70525" s="110"/>
      <x:c r="AA70525" s="110"/>
    </x:row>
    <x:row r="70526" spans="1:32" x14ac:dyDescent="0.25">
      <x:c r="W70526" s="110"/>
      <x:c r="AA70526" s="110"/>
    </x:row>
    <x:row r="70527" spans="1:32" x14ac:dyDescent="0.25">
      <x:c r="W70527" s="110"/>
      <x:c r="AA70527" s="110"/>
    </x:row>
    <x:row r="70528" spans="1:32" x14ac:dyDescent="0.25">
      <x:c r="W70528" s="110"/>
      <x:c r="AA70528" s="110"/>
    </x:row>
    <x:row r="70529" spans="1:32" x14ac:dyDescent="0.25">
      <x:c r="W70529" s="110"/>
      <x:c r="AA70529" s="110"/>
    </x:row>
    <x:row r="70530" spans="1:32" x14ac:dyDescent="0.25">
      <x:c r="W70530" s="110"/>
      <x:c r="AA70530" s="110"/>
    </x:row>
    <x:row r="70531" spans="1:32" x14ac:dyDescent="0.25">
      <x:c r="W70531" s="110"/>
      <x:c r="AA70531" s="110"/>
    </x:row>
    <x:row r="70532" spans="1:32" x14ac:dyDescent="0.25">
      <x:c r="W70532" s="110"/>
      <x:c r="AA70532" s="110"/>
    </x:row>
    <x:row r="70533" spans="1:32" x14ac:dyDescent="0.25">
      <x:c r="W70533" s="110"/>
      <x:c r="AA70533" s="110"/>
    </x:row>
    <x:row r="70534" spans="1:32" x14ac:dyDescent="0.25">
      <x:c r="W70534" s="110"/>
      <x:c r="AA70534" s="110"/>
    </x:row>
    <x:row r="70535" spans="1:32" x14ac:dyDescent="0.25">
      <x:c r="W70535" s="110"/>
      <x:c r="AA70535" s="110"/>
    </x:row>
    <x:row r="70536" spans="1:32" x14ac:dyDescent="0.25">
      <x:c r="W70536" s="110"/>
      <x:c r="AA70536" s="110"/>
    </x:row>
    <x:row r="70537" spans="1:32" x14ac:dyDescent="0.25">
      <x:c r="W70537" s="110"/>
      <x:c r="AA70537" s="110"/>
    </x:row>
    <x:row r="70538" spans="1:32" x14ac:dyDescent="0.25">
      <x:c r="W70538" s="110"/>
      <x:c r="AA70538" s="110"/>
    </x:row>
    <x:row r="70539" spans="1:32" x14ac:dyDescent="0.25">
      <x:c r="W70539" s="110"/>
      <x:c r="AA70539" s="110"/>
    </x:row>
    <x:row r="70540" spans="1:32" x14ac:dyDescent="0.25">
      <x:c r="W70540" s="110"/>
      <x:c r="AA70540" s="110"/>
    </x:row>
    <x:row r="70541" spans="1:32" x14ac:dyDescent="0.25">
      <x:c r="W70541" s="110"/>
      <x:c r="AA70541" s="110"/>
    </x:row>
    <x:row r="70542" spans="1:32" x14ac:dyDescent="0.25">
      <x:c r="W70542" s="110"/>
      <x:c r="AA70542" s="110"/>
    </x:row>
    <x:row r="70543" spans="1:32" x14ac:dyDescent="0.25">
      <x:c r="W70543" s="110"/>
      <x:c r="AA70543" s="110"/>
    </x:row>
    <x:row r="70544" spans="1:32" x14ac:dyDescent="0.25">
      <x:c r="W70544" s="110"/>
      <x:c r="AA70544" s="110"/>
    </x:row>
    <x:row r="70545" spans="1:32" x14ac:dyDescent="0.25">
      <x:c r="W70545" s="110"/>
      <x:c r="AA70545" s="110"/>
    </x:row>
    <x:row r="70546" spans="1:32" x14ac:dyDescent="0.25">
      <x:c r="W70546" s="110"/>
      <x:c r="AA70546" s="110"/>
    </x:row>
    <x:row r="70547" spans="1:32" x14ac:dyDescent="0.25">
      <x:c r="W70547" s="110"/>
      <x:c r="AA70547" s="110"/>
    </x:row>
    <x:row r="70548" spans="1:32" x14ac:dyDescent="0.25">
      <x:c r="W70548" s="110"/>
      <x:c r="AA70548" s="110"/>
    </x:row>
    <x:row r="70549" spans="1:32" x14ac:dyDescent="0.25">
      <x:c r="W70549" s="110"/>
      <x:c r="AA70549" s="110"/>
    </x:row>
    <x:row r="70550" spans="1:32" x14ac:dyDescent="0.25">
      <x:c r="W70550" s="110"/>
      <x:c r="AA70550" s="110"/>
    </x:row>
    <x:row r="70551" spans="1:32" x14ac:dyDescent="0.25">
      <x:c r="W70551" s="110"/>
      <x:c r="AA70551" s="110"/>
    </x:row>
    <x:row r="70552" spans="1:32" x14ac:dyDescent="0.25">
      <x:c r="W70552" s="110"/>
      <x:c r="AA70552" s="110"/>
    </x:row>
    <x:row r="70553" spans="1:32" x14ac:dyDescent="0.25">
      <x:c r="W70553" s="110"/>
      <x:c r="AA70553" s="110"/>
    </x:row>
    <x:row r="70554" spans="1:32" x14ac:dyDescent="0.25">
      <x:c r="W70554" s="110"/>
      <x:c r="AA70554" s="110"/>
    </x:row>
    <x:row r="70555" spans="1:32" x14ac:dyDescent="0.25">
      <x:c r="W70555" s="110"/>
      <x:c r="AA70555" s="110"/>
    </x:row>
    <x:row r="70556" spans="1:32" x14ac:dyDescent="0.25">
      <x:c r="W70556" s="110"/>
      <x:c r="AA70556" s="110"/>
    </x:row>
    <x:row r="70557" spans="1:32" x14ac:dyDescent="0.25">
      <x:c r="W70557" s="110"/>
      <x:c r="AA70557" s="110"/>
    </x:row>
    <x:row r="70558" spans="1:32" x14ac:dyDescent="0.25">
      <x:c r="W70558" s="110"/>
      <x:c r="AA70558" s="110"/>
    </x:row>
    <x:row r="70559" spans="1:32" x14ac:dyDescent="0.25">
      <x:c r="W70559" s="110"/>
      <x:c r="AA70559" s="110"/>
    </x:row>
    <x:row r="70560" spans="1:32" x14ac:dyDescent="0.25">
      <x:c r="W70560" s="110"/>
      <x:c r="AA70560" s="110"/>
    </x:row>
    <x:row r="70561" spans="1:32" x14ac:dyDescent="0.25">
      <x:c r="W70561" s="110"/>
      <x:c r="AA70561" s="110"/>
    </x:row>
    <x:row r="70562" spans="1:32" x14ac:dyDescent="0.25">
      <x:c r="W70562" s="110"/>
      <x:c r="AA70562" s="110"/>
    </x:row>
    <x:row r="70563" spans="1:32" x14ac:dyDescent="0.25">
      <x:c r="W70563" s="110"/>
      <x:c r="AA70563" s="110"/>
    </x:row>
    <x:row r="70564" spans="1:32" x14ac:dyDescent="0.25">
      <x:c r="W70564" s="110"/>
      <x:c r="AA70564" s="110"/>
    </x:row>
    <x:row r="70565" spans="1:32" x14ac:dyDescent="0.25">
      <x:c r="W70565" s="110"/>
      <x:c r="AA70565" s="110"/>
    </x:row>
    <x:row r="70566" spans="1:32" x14ac:dyDescent="0.25">
      <x:c r="W70566" s="110"/>
      <x:c r="AA70566" s="110"/>
    </x:row>
    <x:row r="70567" spans="1:32" x14ac:dyDescent="0.25">
      <x:c r="W70567" s="110"/>
      <x:c r="AA70567" s="110"/>
    </x:row>
    <x:row r="70568" spans="1:32" x14ac:dyDescent="0.25">
      <x:c r="W70568" s="110"/>
      <x:c r="AA70568" s="110"/>
    </x:row>
    <x:row r="70569" spans="1:32" x14ac:dyDescent="0.25">
      <x:c r="W70569" s="110"/>
      <x:c r="AA70569" s="110"/>
    </x:row>
    <x:row r="70570" spans="1:32" x14ac:dyDescent="0.25">
      <x:c r="W70570" s="110"/>
      <x:c r="AA70570" s="110"/>
    </x:row>
    <x:row r="70571" spans="1:32" x14ac:dyDescent="0.25">
      <x:c r="W70571" s="110"/>
      <x:c r="AA70571" s="110"/>
    </x:row>
    <x:row r="70572" spans="1:32" x14ac:dyDescent="0.25">
      <x:c r="W70572" s="110"/>
      <x:c r="AA70572" s="110"/>
    </x:row>
    <x:row r="70573" spans="1:32" x14ac:dyDescent="0.25">
      <x:c r="W70573" s="110"/>
      <x:c r="AA70573" s="110"/>
    </x:row>
    <x:row r="70574" spans="1:32" x14ac:dyDescent="0.25">
      <x:c r="W70574" s="110"/>
      <x:c r="AA70574" s="110"/>
    </x:row>
    <x:row r="70575" spans="1:32" x14ac:dyDescent="0.25">
      <x:c r="W70575" s="110"/>
      <x:c r="AA70575" s="110"/>
    </x:row>
    <x:row r="70576" spans="1:32" x14ac:dyDescent="0.25">
      <x:c r="W70576" s="110"/>
      <x:c r="AA70576" s="110"/>
    </x:row>
    <x:row r="70577" spans="1:32" x14ac:dyDescent="0.25">
      <x:c r="W70577" s="110"/>
      <x:c r="AA70577" s="110"/>
    </x:row>
    <x:row r="70578" spans="1:32" x14ac:dyDescent="0.25">
      <x:c r="W70578" s="110"/>
      <x:c r="AA70578" s="110"/>
    </x:row>
    <x:row r="70579" spans="1:32" x14ac:dyDescent="0.25">
      <x:c r="W70579" s="110"/>
      <x:c r="AA70579" s="110"/>
    </x:row>
    <x:row r="70580" spans="1:32" x14ac:dyDescent="0.25">
      <x:c r="W70580" s="110"/>
      <x:c r="AA70580" s="110"/>
    </x:row>
    <x:row r="70581" spans="1:32" x14ac:dyDescent="0.25">
      <x:c r="W70581" s="110"/>
      <x:c r="AA70581" s="110"/>
    </x:row>
    <x:row r="70582" spans="1:32" x14ac:dyDescent="0.25">
      <x:c r="W70582" s="110"/>
      <x:c r="AA70582" s="110"/>
    </x:row>
    <x:row r="70583" spans="1:32" x14ac:dyDescent="0.25">
      <x:c r="W70583" s="110"/>
      <x:c r="AA70583" s="110"/>
    </x:row>
    <x:row r="70584" spans="1:32" x14ac:dyDescent="0.25">
      <x:c r="W70584" s="110"/>
      <x:c r="AA70584" s="110"/>
    </x:row>
    <x:row r="70585" spans="1:32" x14ac:dyDescent="0.25">
      <x:c r="W70585" s="110"/>
      <x:c r="AA70585" s="110"/>
    </x:row>
    <x:row r="70586" spans="1:32" x14ac:dyDescent="0.25">
      <x:c r="W70586" s="110"/>
      <x:c r="AA70586" s="110"/>
    </x:row>
    <x:row r="70587" spans="1:32" x14ac:dyDescent="0.25">
      <x:c r="W70587" s="110"/>
      <x:c r="AA70587" s="110"/>
    </x:row>
    <x:row r="70588" spans="1:32" x14ac:dyDescent="0.25">
      <x:c r="W70588" s="110"/>
      <x:c r="AA70588" s="110"/>
    </x:row>
    <x:row r="70589" spans="1:32" x14ac:dyDescent="0.25">
      <x:c r="W70589" s="110"/>
      <x:c r="AA70589" s="110"/>
    </x:row>
    <x:row r="70590" spans="1:32" x14ac:dyDescent="0.25">
      <x:c r="W70590" s="110"/>
      <x:c r="AA70590" s="110"/>
    </x:row>
    <x:row r="70591" spans="1:32" x14ac:dyDescent="0.25">
      <x:c r="W70591" s="110"/>
      <x:c r="AA70591" s="110"/>
    </x:row>
    <x:row r="70592" spans="1:32" x14ac:dyDescent="0.25">
      <x:c r="W70592" s="110"/>
      <x:c r="AA70592" s="110"/>
    </x:row>
    <x:row r="70593" spans="1:32" x14ac:dyDescent="0.25">
      <x:c r="W70593" s="110"/>
      <x:c r="AA70593" s="110"/>
    </x:row>
    <x:row r="70594" spans="1:32" x14ac:dyDescent="0.25">
      <x:c r="W70594" s="110"/>
      <x:c r="AA70594" s="110"/>
    </x:row>
    <x:row r="70595" spans="1:32" x14ac:dyDescent="0.25">
      <x:c r="W70595" s="110"/>
      <x:c r="AA70595" s="110"/>
    </x:row>
    <x:row r="70596" spans="1:32" x14ac:dyDescent="0.25">
      <x:c r="W70596" s="110"/>
      <x:c r="AA70596" s="110"/>
    </x:row>
    <x:row r="70597" spans="1:32" x14ac:dyDescent="0.25">
      <x:c r="W70597" s="110"/>
      <x:c r="AA70597" s="110"/>
    </x:row>
    <x:row r="70598" spans="1:32" x14ac:dyDescent="0.25">
      <x:c r="W70598" s="110"/>
      <x:c r="AA70598" s="110"/>
    </x:row>
    <x:row r="70599" spans="1:32" x14ac:dyDescent="0.25">
      <x:c r="W70599" s="110"/>
      <x:c r="AA70599" s="110"/>
    </x:row>
    <x:row r="70600" spans="1:32" x14ac:dyDescent="0.25">
      <x:c r="W70600" s="110"/>
      <x:c r="AA70600" s="110"/>
    </x:row>
    <x:row r="70601" spans="1:32" x14ac:dyDescent="0.25">
      <x:c r="W70601" s="110"/>
      <x:c r="AA70601" s="110"/>
    </x:row>
    <x:row r="70602" spans="1:32" x14ac:dyDescent="0.25">
      <x:c r="W70602" s="110"/>
      <x:c r="AA70602" s="110"/>
    </x:row>
    <x:row r="70603" spans="1:32" x14ac:dyDescent="0.25">
      <x:c r="W70603" s="110"/>
      <x:c r="AA70603" s="110"/>
    </x:row>
    <x:row r="70604" spans="1:32" x14ac:dyDescent="0.25">
      <x:c r="W70604" s="110"/>
      <x:c r="AA70604" s="110"/>
    </x:row>
    <x:row r="70605" spans="1:32" x14ac:dyDescent="0.25">
      <x:c r="W70605" s="110"/>
      <x:c r="AA70605" s="110"/>
    </x:row>
    <x:row r="70606" spans="1:32" x14ac:dyDescent="0.25">
      <x:c r="W70606" s="110"/>
      <x:c r="AA70606" s="110"/>
    </x:row>
    <x:row r="70607" spans="1:32" x14ac:dyDescent="0.25">
      <x:c r="W70607" s="110"/>
      <x:c r="AA70607" s="110"/>
    </x:row>
    <x:row r="70608" spans="1:32" x14ac:dyDescent="0.25">
      <x:c r="W70608" s="110"/>
      <x:c r="AA70608" s="110"/>
    </x:row>
    <x:row r="70609" spans="1:32" x14ac:dyDescent="0.25">
      <x:c r="W70609" s="110"/>
      <x:c r="AA70609" s="110"/>
    </x:row>
    <x:row r="70610" spans="1:32" x14ac:dyDescent="0.25">
      <x:c r="W70610" s="110"/>
      <x:c r="AA70610" s="110"/>
    </x:row>
    <x:row r="70611" spans="1:32" x14ac:dyDescent="0.25">
      <x:c r="W70611" s="110"/>
      <x:c r="AA70611" s="110"/>
    </x:row>
    <x:row r="70612" spans="1:32" x14ac:dyDescent="0.25">
      <x:c r="W70612" s="110"/>
      <x:c r="AA70612" s="110"/>
    </x:row>
    <x:row r="70613" spans="1:32" x14ac:dyDescent="0.25">
      <x:c r="W70613" s="110"/>
      <x:c r="AA70613" s="110"/>
    </x:row>
    <x:row r="70614" spans="1:32" x14ac:dyDescent="0.25">
      <x:c r="W70614" s="110"/>
      <x:c r="AA70614" s="110"/>
    </x:row>
    <x:row r="70615" spans="1:32" x14ac:dyDescent="0.25">
      <x:c r="W70615" s="110"/>
      <x:c r="AA70615" s="110"/>
    </x:row>
    <x:row r="70616" spans="1:32" x14ac:dyDescent="0.25">
      <x:c r="W70616" s="110"/>
      <x:c r="AA70616" s="110"/>
    </x:row>
    <x:row r="70617" spans="1:32" x14ac:dyDescent="0.25">
      <x:c r="W70617" s="110"/>
      <x:c r="AA70617" s="110"/>
    </x:row>
    <x:row r="70618" spans="1:32" x14ac:dyDescent="0.25">
      <x:c r="W70618" s="110"/>
      <x:c r="AA70618" s="110"/>
    </x:row>
    <x:row r="70619" spans="1:32" x14ac:dyDescent="0.25">
      <x:c r="W70619" s="110"/>
      <x:c r="AA70619" s="110"/>
    </x:row>
    <x:row r="70620" spans="1:32" x14ac:dyDescent="0.25">
      <x:c r="W70620" s="110"/>
      <x:c r="AA70620" s="110"/>
    </x:row>
    <x:row r="70621" spans="1:32" x14ac:dyDescent="0.25">
      <x:c r="W70621" s="110"/>
      <x:c r="AA70621" s="110"/>
    </x:row>
    <x:row r="70622" spans="1:32" x14ac:dyDescent="0.25">
      <x:c r="W70622" s="110"/>
      <x:c r="AA70622" s="110"/>
    </x:row>
    <x:row r="70623" spans="1:32" x14ac:dyDescent="0.25">
      <x:c r="W70623" s="110"/>
      <x:c r="AA70623" s="110"/>
    </x:row>
    <x:row r="70624" spans="1:32" x14ac:dyDescent="0.25">
      <x:c r="W70624" s="110"/>
      <x:c r="AA70624" s="110"/>
    </x:row>
    <x:row r="70625" spans="1:32" x14ac:dyDescent="0.25">
      <x:c r="W70625" s="110"/>
      <x:c r="AA70625" s="110"/>
    </x:row>
    <x:row r="70626" spans="1:32" x14ac:dyDescent="0.25">
      <x:c r="W70626" s="110"/>
      <x:c r="AA70626" s="110"/>
    </x:row>
    <x:row r="70627" spans="1:32" x14ac:dyDescent="0.25">
      <x:c r="W70627" s="110"/>
      <x:c r="AA70627" s="110"/>
    </x:row>
    <x:row r="70628" spans="1:32" x14ac:dyDescent="0.25">
      <x:c r="W70628" s="110"/>
      <x:c r="AA70628" s="110"/>
    </x:row>
    <x:row r="70629" spans="1:32" x14ac:dyDescent="0.25">
      <x:c r="W70629" s="110"/>
      <x:c r="AA70629" s="110"/>
    </x:row>
    <x:row r="70630" spans="1:32" x14ac:dyDescent="0.25">
      <x:c r="W70630" s="110"/>
      <x:c r="AA70630" s="110"/>
    </x:row>
    <x:row r="70631" spans="1:32" x14ac:dyDescent="0.25">
      <x:c r="W70631" s="110"/>
      <x:c r="AA70631" s="110"/>
    </x:row>
    <x:row r="70632" spans="1:32" x14ac:dyDescent="0.25">
      <x:c r="W70632" s="110"/>
      <x:c r="AA70632" s="110"/>
    </x:row>
    <x:row r="70633" spans="1:32" x14ac:dyDescent="0.25">
      <x:c r="W70633" s="110"/>
      <x:c r="AA70633" s="110"/>
    </x:row>
    <x:row r="70634" spans="1:32" x14ac:dyDescent="0.25">
      <x:c r="W70634" s="110"/>
      <x:c r="AA70634" s="110"/>
    </x:row>
    <x:row r="70635" spans="1:32" x14ac:dyDescent="0.25">
      <x:c r="W70635" s="110"/>
      <x:c r="AA70635" s="110"/>
    </x:row>
    <x:row r="70636" spans="1:32" x14ac:dyDescent="0.25">
      <x:c r="W70636" s="110"/>
      <x:c r="AA70636" s="110"/>
    </x:row>
    <x:row r="70637" spans="1:32" x14ac:dyDescent="0.25">
      <x:c r="W70637" s="110"/>
      <x:c r="AA70637" s="110"/>
    </x:row>
    <x:row r="70638" spans="1:32" x14ac:dyDescent="0.25">
      <x:c r="W70638" s="110"/>
      <x:c r="AA70638" s="110"/>
    </x:row>
    <x:row r="70639" spans="1:32" x14ac:dyDescent="0.25">
      <x:c r="W70639" s="110"/>
      <x:c r="AA70639" s="110"/>
    </x:row>
    <x:row r="70640" spans="1:32" x14ac:dyDescent="0.25">
      <x:c r="W70640" s="110"/>
      <x:c r="AA70640" s="110"/>
    </x:row>
    <x:row r="70641" spans="1:32" x14ac:dyDescent="0.25">
      <x:c r="W70641" s="110"/>
      <x:c r="AA70641" s="110"/>
    </x:row>
    <x:row r="70642" spans="1:32" x14ac:dyDescent="0.25">
      <x:c r="W70642" s="110"/>
      <x:c r="AA70642" s="110"/>
    </x:row>
    <x:row r="70643" spans="1:32" x14ac:dyDescent="0.25">
      <x:c r="W70643" s="110"/>
      <x:c r="AA70643" s="110"/>
    </x:row>
    <x:row r="70644" spans="1:32" x14ac:dyDescent="0.25">
      <x:c r="W70644" s="110"/>
      <x:c r="AA70644" s="110"/>
    </x:row>
    <x:row r="70645" spans="1:32" x14ac:dyDescent="0.25">
      <x:c r="W70645" s="110"/>
      <x:c r="AA70645" s="110"/>
    </x:row>
    <x:row r="70646" spans="1:32" x14ac:dyDescent="0.25">
      <x:c r="W70646" s="110"/>
      <x:c r="AA70646" s="110"/>
    </x:row>
    <x:row r="70647" spans="1:32" x14ac:dyDescent="0.25">
      <x:c r="W70647" s="110"/>
      <x:c r="AA70647" s="110"/>
    </x:row>
    <x:row r="70648" spans="1:32" x14ac:dyDescent="0.25">
      <x:c r="W70648" s="110"/>
      <x:c r="AA70648" s="110"/>
    </x:row>
    <x:row r="70649" spans="1:32" x14ac:dyDescent="0.25">
      <x:c r="W70649" s="110"/>
      <x:c r="AA70649" s="110"/>
    </x:row>
    <x:row r="70650" spans="1:32" x14ac:dyDescent="0.25">
      <x:c r="W70650" s="110"/>
      <x:c r="AA70650" s="110"/>
    </x:row>
    <x:row r="70651" spans="1:32" x14ac:dyDescent="0.25">
      <x:c r="W70651" s="110"/>
      <x:c r="AA70651" s="110"/>
    </x:row>
    <x:row r="70652" spans="1:32" x14ac:dyDescent="0.25">
      <x:c r="W70652" s="110"/>
      <x:c r="AA70652" s="110"/>
    </x:row>
    <x:row r="70653" spans="1:32" x14ac:dyDescent="0.25">
      <x:c r="W70653" s="110"/>
      <x:c r="AA70653" s="110"/>
    </x:row>
    <x:row r="70654" spans="1:32" x14ac:dyDescent="0.25">
      <x:c r="W70654" s="110"/>
      <x:c r="AA70654" s="110"/>
    </x:row>
    <x:row r="70655" spans="1:32" x14ac:dyDescent="0.25">
      <x:c r="W70655" s="110"/>
      <x:c r="AA70655" s="110"/>
    </x:row>
    <x:row r="70656" spans="1:32" x14ac:dyDescent="0.25">
      <x:c r="W70656" s="110"/>
      <x:c r="AA70656" s="110"/>
    </x:row>
    <x:row r="70657" spans="1:32" x14ac:dyDescent="0.25">
      <x:c r="W70657" s="110"/>
      <x:c r="AA70657" s="110"/>
    </x:row>
    <x:row r="70658" spans="1:32" x14ac:dyDescent="0.25">
      <x:c r="W70658" s="110"/>
      <x:c r="AA70658" s="110"/>
    </x:row>
    <x:row r="70659" spans="1:32" x14ac:dyDescent="0.25">
      <x:c r="W70659" s="110"/>
      <x:c r="AA70659" s="110"/>
    </x:row>
    <x:row r="70660" spans="1:32" x14ac:dyDescent="0.25">
      <x:c r="W70660" s="110"/>
      <x:c r="AA70660" s="110"/>
    </x:row>
    <x:row r="70661" spans="1:32" x14ac:dyDescent="0.25">
      <x:c r="W70661" s="110"/>
      <x:c r="AA70661" s="110"/>
    </x:row>
    <x:row r="70662" spans="1:32" x14ac:dyDescent="0.25">
      <x:c r="W70662" s="110"/>
      <x:c r="AA70662" s="110"/>
    </x:row>
    <x:row r="70663" spans="1:32" x14ac:dyDescent="0.25">
      <x:c r="W70663" s="110"/>
      <x:c r="AA70663" s="110"/>
    </x:row>
    <x:row r="70664" spans="1:32" x14ac:dyDescent="0.25">
      <x:c r="W70664" s="110"/>
      <x:c r="AA70664" s="110"/>
    </x:row>
    <x:row r="70665" spans="1:32" x14ac:dyDescent="0.25">
      <x:c r="W70665" s="110"/>
      <x:c r="AA70665" s="110"/>
    </x:row>
    <x:row r="70666" spans="1:32" x14ac:dyDescent="0.25">
      <x:c r="W70666" s="110"/>
      <x:c r="AA70666" s="110"/>
    </x:row>
    <x:row r="70667" spans="1:32" x14ac:dyDescent="0.25">
      <x:c r="W70667" s="110"/>
      <x:c r="AA70667" s="110"/>
    </x:row>
    <x:row r="70668" spans="1:32" x14ac:dyDescent="0.25">
      <x:c r="W70668" s="110"/>
      <x:c r="AA70668" s="110"/>
    </x:row>
    <x:row r="70669" spans="1:32" x14ac:dyDescent="0.25">
      <x:c r="W70669" s="110"/>
      <x:c r="AA70669" s="110"/>
    </x:row>
    <x:row r="70670" spans="1:32" x14ac:dyDescent="0.25">
      <x:c r="W70670" s="110"/>
      <x:c r="AA70670" s="110"/>
    </x:row>
    <x:row r="70671" spans="1:32" x14ac:dyDescent="0.25">
      <x:c r="W70671" s="110"/>
      <x:c r="AA70671" s="110"/>
    </x:row>
    <x:row r="70672" spans="1:32" x14ac:dyDescent="0.25">
      <x:c r="W70672" s="110"/>
      <x:c r="AA70672" s="110"/>
    </x:row>
    <x:row r="70673" spans="1:32" x14ac:dyDescent="0.25">
      <x:c r="W70673" s="110"/>
      <x:c r="AA70673" s="110"/>
    </x:row>
    <x:row r="70674" spans="1:32" x14ac:dyDescent="0.25">
      <x:c r="W70674" s="110"/>
      <x:c r="AA70674" s="110"/>
    </x:row>
    <x:row r="70675" spans="1:32" x14ac:dyDescent="0.25">
      <x:c r="W70675" s="110"/>
      <x:c r="AA70675" s="110"/>
    </x:row>
    <x:row r="70676" spans="1:32" x14ac:dyDescent="0.25">
      <x:c r="W70676" s="110"/>
      <x:c r="AA70676" s="110"/>
    </x:row>
    <x:row r="70677" spans="1:32" x14ac:dyDescent="0.25">
      <x:c r="W70677" s="110"/>
      <x:c r="AA70677" s="110"/>
    </x:row>
    <x:row r="70678" spans="1:32" x14ac:dyDescent="0.25">
      <x:c r="W70678" s="110"/>
      <x:c r="AA70678" s="110"/>
    </x:row>
    <x:row r="70679" spans="1:32" x14ac:dyDescent="0.25">
      <x:c r="W70679" s="110"/>
      <x:c r="AA70679" s="110"/>
    </x:row>
    <x:row r="70680" spans="1:32" x14ac:dyDescent="0.25">
      <x:c r="W70680" s="110"/>
      <x:c r="AA70680" s="110"/>
    </x:row>
    <x:row r="70681" spans="1:32" x14ac:dyDescent="0.25">
      <x:c r="W70681" s="110"/>
      <x:c r="AA70681" s="110"/>
    </x:row>
    <x:row r="70682" spans="1:32" x14ac:dyDescent="0.25">
      <x:c r="W70682" s="110"/>
      <x:c r="AA70682" s="110"/>
    </x:row>
    <x:row r="70683" spans="1:32" x14ac:dyDescent="0.25">
      <x:c r="W70683" s="110"/>
      <x:c r="AA70683" s="110"/>
    </x:row>
    <x:row r="70684" spans="1:32" x14ac:dyDescent="0.25">
      <x:c r="W70684" s="110"/>
      <x:c r="AA70684" s="110"/>
    </x:row>
    <x:row r="70685" spans="1:32" x14ac:dyDescent="0.25">
      <x:c r="W70685" s="110"/>
      <x:c r="AA70685" s="110"/>
    </x:row>
    <x:row r="70686" spans="1:32" x14ac:dyDescent="0.25">
      <x:c r="W70686" s="110"/>
      <x:c r="AA70686" s="110"/>
    </x:row>
    <x:row r="70687" spans="1:32" x14ac:dyDescent="0.25">
      <x:c r="W70687" s="110"/>
      <x:c r="AA70687" s="110"/>
    </x:row>
    <x:row r="70688" spans="1:32" x14ac:dyDescent="0.25">
      <x:c r="W70688" s="110"/>
      <x:c r="AA70688" s="110"/>
    </x:row>
    <x:row r="70689" spans="1:32" x14ac:dyDescent="0.25">
      <x:c r="W70689" s="110"/>
      <x:c r="AA70689" s="110"/>
    </x:row>
    <x:row r="70690" spans="1:32" x14ac:dyDescent="0.25">
      <x:c r="W70690" s="110"/>
      <x:c r="AA70690" s="110"/>
    </x:row>
    <x:row r="70691" spans="1:32" x14ac:dyDescent="0.25">
      <x:c r="W70691" s="110"/>
      <x:c r="AA70691" s="110"/>
    </x:row>
    <x:row r="70692" spans="1:32" x14ac:dyDescent="0.25">
      <x:c r="W70692" s="110"/>
      <x:c r="AA70692" s="110"/>
    </x:row>
    <x:row r="70693" spans="1:32" x14ac:dyDescent="0.25">
      <x:c r="W70693" s="110"/>
      <x:c r="AA70693" s="110"/>
    </x:row>
    <x:row r="70694" spans="1:32" x14ac:dyDescent="0.25">
      <x:c r="W70694" s="110"/>
      <x:c r="AA70694" s="110"/>
    </x:row>
    <x:row r="70695" spans="1:32" x14ac:dyDescent="0.25">
      <x:c r="W70695" s="110"/>
      <x:c r="AA70695" s="110"/>
    </x:row>
    <x:row r="70696" spans="1:32" x14ac:dyDescent="0.25">
      <x:c r="W70696" s="110"/>
      <x:c r="AA70696" s="110"/>
    </x:row>
    <x:row r="70697" spans="1:32" x14ac:dyDescent="0.25">
      <x:c r="W70697" s="110"/>
      <x:c r="AA70697" s="110"/>
    </x:row>
    <x:row r="70698" spans="1:32" x14ac:dyDescent="0.25">
      <x:c r="W70698" s="110"/>
      <x:c r="AA70698" s="110"/>
    </x:row>
    <x:row r="70699" spans="1:32" x14ac:dyDescent="0.25">
      <x:c r="W70699" s="110"/>
      <x:c r="AA70699" s="110"/>
    </x:row>
    <x:row r="70700" spans="1:32" x14ac:dyDescent="0.25">
      <x:c r="W70700" s="110"/>
      <x:c r="AA70700" s="110"/>
    </x:row>
    <x:row r="70701" spans="1:32" x14ac:dyDescent="0.25">
      <x:c r="W70701" s="110"/>
      <x:c r="AA70701" s="110"/>
    </x:row>
    <x:row r="70702" spans="1:32" x14ac:dyDescent="0.25">
      <x:c r="W70702" s="110"/>
      <x:c r="AA70702" s="110"/>
    </x:row>
    <x:row r="70703" spans="1:32" x14ac:dyDescent="0.25">
      <x:c r="W70703" s="110"/>
      <x:c r="AA70703" s="110"/>
    </x:row>
    <x:row r="70704" spans="1:32" x14ac:dyDescent="0.25">
      <x:c r="W70704" s="110"/>
      <x:c r="AA70704" s="110"/>
    </x:row>
    <x:row r="70705" spans="1:32" x14ac:dyDescent="0.25">
      <x:c r="W70705" s="110"/>
      <x:c r="AA70705" s="110"/>
    </x:row>
    <x:row r="70706" spans="1:32" x14ac:dyDescent="0.25">
      <x:c r="W70706" s="110"/>
      <x:c r="AA70706" s="110"/>
    </x:row>
    <x:row r="70707" spans="1:32" x14ac:dyDescent="0.25">
      <x:c r="W70707" s="110"/>
      <x:c r="AA70707" s="110"/>
    </x:row>
    <x:row r="70708" spans="1:32" x14ac:dyDescent="0.25">
      <x:c r="W70708" s="110"/>
      <x:c r="AA70708" s="110"/>
    </x:row>
    <x:row r="70709" spans="1:32" x14ac:dyDescent="0.25">
      <x:c r="W70709" s="110"/>
      <x:c r="AA70709" s="110"/>
    </x:row>
    <x:row r="70710" spans="1:32" x14ac:dyDescent="0.25">
      <x:c r="W70710" s="110"/>
      <x:c r="AA70710" s="110"/>
    </x:row>
    <x:row r="70711" spans="1:32" x14ac:dyDescent="0.25">
      <x:c r="W70711" s="110"/>
      <x:c r="AA70711" s="110"/>
    </x:row>
    <x:row r="70712" spans="1:32" x14ac:dyDescent="0.25">
      <x:c r="W70712" s="110"/>
      <x:c r="AA70712" s="110"/>
    </x:row>
    <x:row r="70713" spans="1:32" x14ac:dyDescent="0.25">
      <x:c r="W70713" s="110"/>
      <x:c r="AA70713" s="110"/>
    </x:row>
    <x:row r="70714" spans="1:32" x14ac:dyDescent="0.25">
      <x:c r="W70714" s="110"/>
      <x:c r="AA70714" s="110"/>
    </x:row>
    <x:row r="70715" spans="1:32" x14ac:dyDescent="0.25">
      <x:c r="W70715" s="110"/>
      <x:c r="AA70715" s="110"/>
    </x:row>
    <x:row r="70716" spans="1:32" x14ac:dyDescent="0.25">
      <x:c r="W70716" s="110"/>
      <x:c r="AA70716" s="110"/>
    </x:row>
    <x:row r="70717" spans="1:32" x14ac:dyDescent="0.25">
      <x:c r="W70717" s="110"/>
      <x:c r="AA70717" s="110"/>
    </x:row>
    <x:row r="70718" spans="1:32" x14ac:dyDescent="0.25">
      <x:c r="W70718" s="110"/>
      <x:c r="AA70718" s="110"/>
    </x:row>
    <x:row r="70719" spans="1:32" x14ac:dyDescent="0.25">
      <x:c r="W70719" s="110"/>
      <x:c r="AA70719" s="110"/>
    </x:row>
    <x:row r="70720" spans="1:32" x14ac:dyDescent="0.25">
      <x:c r="W70720" s="110"/>
      <x:c r="AA70720" s="110"/>
    </x:row>
    <x:row r="70721" spans="1:32" x14ac:dyDescent="0.25">
      <x:c r="W70721" s="110"/>
      <x:c r="AA70721" s="110"/>
    </x:row>
    <x:row r="70722" spans="1:32" x14ac:dyDescent="0.25">
      <x:c r="W70722" s="110"/>
      <x:c r="AA70722" s="110"/>
    </x:row>
    <x:row r="70723" spans="1:32" x14ac:dyDescent="0.25">
      <x:c r="W70723" s="110"/>
      <x:c r="AA70723" s="110"/>
    </x:row>
    <x:row r="70724" spans="1:32" x14ac:dyDescent="0.25">
      <x:c r="W70724" s="110"/>
      <x:c r="AA70724" s="110"/>
    </x:row>
    <x:row r="70725" spans="1:32" x14ac:dyDescent="0.25">
      <x:c r="W70725" s="110"/>
      <x:c r="AA70725" s="110"/>
    </x:row>
    <x:row r="70726" spans="1:32" x14ac:dyDescent="0.25">
      <x:c r="W70726" s="110"/>
      <x:c r="AA70726" s="110"/>
    </x:row>
    <x:row r="70727" spans="1:32" x14ac:dyDescent="0.25">
      <x:c r="W70727" s="110"/>
      <x:c r="AA70727" s="110"/>
    </x:row>
    <x:row r="70728" spans="1:32" x14ac:dyDescent="0.25">
      <x:c r="W70728" s="110"/>
      <x:c r="AA70728" s="110"/>
    </x:row>
    <x:row r="70729" spans="1:32" x14ac:dyDescent="0.25">
      <x:c r="W70729" s="110"/>
      <x:c r="AA70729" s="110"/>
    </x:row>
    <x:row r="70730" spans="1:32" x14ac:dyDescent="0.25">
      <x:c r="W70730" s="110"/>
      <x:c r="AA70730" s="110"/>
    </x:row>
    <x:row r="70731" spans="1:32" x14ac:dyDescent="0.25">
      <x:c r="W70731" s="110"/>
      <x:c r="AA70731" s="110"/>
    </x:row>
    <x:row r="70732" spans="1:32" x14ac:dyDescent="0.25">
      <x:c r="W70732" s="110"/>
      <x:c r="AA70732" s="110"/>
    </x:row>
    <x:row r="70733" spans="1:32" x14ac:dyDescent="0.25">
      <x:c r="W70733" s="110"/>
      <x:c r="AA70733" s="110"/>
    </x:row>
    <x:row r="70734" spans="1:32" x14ac:dyDescent="0.25">
      <x:c r="W70734" s="110"/>
      <x:c r="AA70734" s="110"/>
    </x:row>
    <x:row r="70735" spans="1:32" x14ac:dyDescent="0.25">
      <x:c r="W70735" s="110"/>
      <x:c r="AA70735" s="110"/>
    </x:row>
    <x:row r="70736" spans="1:32" x14ac:dyDescent="0.25">
      <x:c r="W70736" s="110"/>
      <x:c r="AA70736" s="110"/>
    </x:row>
    <x:row r="70737" spans="1:32" x14ac:dyDescent="0.25">
      <x:c r="W70737" s="110"/>
      <x:c r="AA70737" s="110"/>
    </x:row>
    <x:row r="70738" spans="1:32" x14ac:dyDescent="0.25">
      <x:c r="W70738" s="110"/>
      <x:c r="AA70738" s="110"/>
    </x:row>
    <x:row r="70739" spans="1:32" x14ac:dyDescent="0.25">
      <x:c r="W70739" s="110"/>
      <x:c r="AA70739" s="110"/>
    </x:row>
    <x:row r="70740" spans="1:32" x14ac:dyDescent="0.25">
      <x:c r="W70740" s="110"/>
      <x:c r="AA70740" s="110"/>
    </x:row>
    <x:row r="70741" spans="1:32" x14ac:dyDescent="0.25">
      <x:c r="W70741" s="110"/>
      <x:c r="AA70741" s="110"/>
    </x:row>
    <x:row r="70742" spans="1:32" x14ac:dyDescent="0.25">
      <x:c r="W70742" s="110"/>
      <x:c r="AA70742" s="110"/>
    </x:row>
    <x:row r="70743" spans="1:32" x14ac:dyDescent="0.25">
      <x:c r="W70743" s="110"/>
      <x:c r="AA70743" s="110"/>
    </x:row>
    <x:row r="70744" spans="1:32" x14ac:dyDescent="0.25">
      <x:c r="W70744" s="110"/>
      <x:c r="AA70744" s="110"/>
    </x:row>
    <x:row r="70745" spans="1:32" x14ac:dyDescent="0.25">
      <x:c r="W70745" s="110"/>
      <x:c r="AA70745" s="110"/>
    </x:row>
    <x:row r="70746" spans="1:32" x14ac:dyDescent="0.25">
      <x:c r="W70746" s="110"/>
      <x:c r="AA70746" s="110"/>
    </x:row>
    <x:row r="70747" spans="1:32" x14ac:dyDescent="0.25">
      <x:c r="W70747" s="110"/>
      <x:c r="AA70747" s="110"/>
    </x:row>
    <x:row r="70748" spans="1:32" x14ac:dyDescent="0.25">
      <x:c r="W70748" s="110"/>
      <x:c r="AA70748" s="110"/>
    </x:row>
    <x:row r="70749" spans="1:32" x14ac:dyDescent="0.25">
      <x:c r="W70749" s="110"/>
      <x:c r="AA70749" s="110"/>
    </x:row>
    <x:row r="70750" spans="1:32" x14ac:dyDescent="0.25">
      <x:c r="W70750" s="110"/>
      <x:c r="AA70750" s="110"/>
    </x:row>
    <x:row r="70751" spans="1:32" x14ac:dyDescent="0.25">
      <x:c r="W70751" s="110"/>
      <x:c r="AA70751" s="110"/>
    </x:row>
    <x:row r="70752" spans="1:32" x14ac:dyDescent="0.25">
      <x:c r="W70752" s="110"/>
      <x:c r="AA70752" s="110"/>
    </x:row>
    <x:row r="70753" spans="1:32" x14ac:dyDescent="0.25">
      <x:c r="W70753" s="110"/>
      <x:c r="AA70753" s="110"/>
    </x:row>
    <x:row r="70754" spans="1:32" x14ac:dyDescent="0.25">
      <x:c r="W70754" s="110"/>
      <x:c r="AA70754" s="110"/>
    </x:row>
    <x:row r="70755" spans="1:32" x14ac:dyDescent="0.25">
      <x:c r="W70755" s="110"/>
      <x:c r="AA70755" s="110"/>
    </x:row>
    <x:row r="70756" spans="1:32" x14ac:dyDescent="0.25">
      <x:c r="W70756" s="110"/>
      <x:c r="AA70756" s="110"/>
    </x:row>
    <x:row r="70757" spans="1:32" x14ac:dyDescent="0.25">
      <x:c r="W70757" s="110"/>
      <x:c r="AA70757" s="110"/>
    </x:row>
    <x:row r="70758" spans="1:32" x14ac:dyDescent="0.25">
      <x:c r="W70758" s="110"/>
      <x:c r="AA70758" s="110"/>
    </x:row>
    <x:row r="70759" spans="1:32" x14ac:dyDescent="0.25">
      <x:c r="W70759" s="110"/>
      <x:c r="AA70759" s="110"/>
    </x:row>
    <x:row r="70760" spans="1:32" x14ac:dyDescent="0.25">
      <x:c r="W70760" s="110"/>
      <x:c r="AA70760" s="110"/>
    </x:row>
    <x:row r="70761" spans="1:32" x14ac:dyDescent="0.25">
      <x:c r="W70761" s="110"/>
      <x:c r="AA70761" s="110"/>
    </x:row>
    <x:row r="70762" spans="1:32" x14ac:dyDescent="0.25">
      <x:c r="W70762" s="110"/>
      <x:c r="AA70762" s="110"/>
    </x:row>
    <x:row r="70763" spans="1:32" x14ac:dyDescent="0.25">
      <x:c r="W70763" s="110"/>
      <x:c r="AA70763" s="110"/>
    </x:row>
    <x:row r="70764" spans="1:32" x14ac:dyDescent="0.25">
      <x:c r="W70764" s="110"/>
      <x:c r="AA70764" s="110"/>
    </x:row>
    <x:row r="70765" spans="1:32" x14ac:dyDescent="0.25">
      <x:c r="W70765" s="110"/>
      <x:c r="AA70765" s="110"/>
    </x:row>
    <x:row r="70766" spans="1:32" x14ac:dyDescent="0.25">
      <x:c r="W70766" s="110"/>
      <x:c r="AA70766" s="110"/>
    </x:row>
    <x:row r="70767" spans="1:32" x14ac:dyDescent="0.25">
      <x:c r="W70767" s="110"/>
      <x:c r="AA70767" s="110"/>
    </x:row>
    <x:row r="70768" spans="1:32" x14ac:dyDescent="0.25">
      <x:c r="W70768" s="110"/>
      <x:c r="AA70768" s="110"/>
    </x:row>
    <x:row r="70769" spans="1:32" x14ac:dyDescent="0.25">
      <x:c r="W70769" s="110"/>
      <x:c r="AA70769" s="110"/>
    </x:row>
    <x:row r="70770" spans="1:32" x14ac:dyDescent="0.25">
      <x:c r="W70770" s="110"/>
      <x:c r="AA70770" s="110"/>
    </x:row>
    <x:row r="70771" spans="1:32" x14ac:dyDescent="0.25">
      <x:c r="W70771" s="110"/>
      <x:c r="AA70771" s="110"/>
    </x:row>
    <x:row r="70772" spans="1:32" x14ac:dyDescent="0.25">
      <x:c r="W70772" s="110"/>
      <x:c r="AA70772" s="110"/>
    </x:row>
    <x:row r="70773" spans="1:32" x14ac:dyDescent="0.25">
      <x:c r="W70773" s="110"/>
      <x:c r="AA70773" s="110"/>
    </x:row>
    <x:row r="70774" spans="1:32" x14ac:dyDescent="0.25">
      <x:c r="W70774" s="110"/>
      <x:c r="AA70774" s="110"/>
    </x:row>
    <x:row r="70775" spans="1:32" x14ac:dyDescent="0.25">
      <x:c r="W70775" s="110"/>
      <x:c r="AA70775" s="110"/>
    </x:row>
    <x:row r="70776" spans="1:32" x14ac:dyDescent="0.25">
      <x:c r="W70776" s="110"/>
      <x:c r="AA70776" s="110"/>
    </x:row>
    <x:row r="70777" spans="1:32" x14ac:dyDescent="0.25">
      <x:c r="W70777" s="110"/>
      <x:c r="AA70777" s="110"/>
    </x:row>
    <x:row r="70778" spans="1:32" x14ac:dyDescent="0.25">
      <x:c r="W70778" s="110"/>
      <x:c r="AA70778" s="110"/>
    </x:row>
    <x:row r="70779" spans="1:32" x14ac:dyDescent="0.25">
      <x:c r="W70779" s="110"/>
      <x:c r="AA70779" s="110"/>
    </x:row>
    <x:row r="70780" spans="1:32" x14ac:dyDescent="0.25">
      <x:c r="W70780" s="110"/>
      <x:c r="AA70780" s="110"/>
    </x:row>
    <x:row r="70781" spans="1:32" x14ac:dyDescent="0.25">
      <x:c r="W70781" s="110"/>
      <x:c r="AA70781" s="110"/>
    </x:row>
    <x:row r="70782" spans="1:32" x14ac:dyDescent="0.25">
      <x:c r="W70782" s="110"/>
      <x:c r="AA70782" s="110"/>
    </x:row>
    <x:row r="70783" spans="1:32" x14ac:dyDescent="0.25">
      <x:c r="W70783" s="110"/>
      <x:c r="AA70783" s="110"/>
    </x:row>
    <x:row r="70784" spans="1:32" x14ac:dyDescent="0.25">
      <x:c r="W70784" s="110"/>
      <x:c r="AA70784" s="110"/>
    </x:row>
    <x:row r="70785" spans="1:32" x14ac:dyDescent="0.25">
      <x:c r="W70785" s="110"/>
      <x:c r="AA70785" s="110"/>
    </x:row>
    <x:row r="70786" spans="1:32" x14ac:dyDescent="0.25">
      <x:c r="W70786" s="110"/>
      <x:c r="AA70786" s="110"/>
    </x:row>
    <x:row r="70787" spans="1:32" x14ac:dyDescent="0.25">
      <x:c r="W70787" s="110"/>
      <x:c r="AA70787" s="110"/>
    </x:row>
    <x:row r="70788" spans="1:32" x14ac:dyDescent="0.25">
      <x:c r="W70788" s="110"/>
      <x:c r="AA70788" s="110"/>
    </x:row>
    <x:row r="70789" spans="1:32" x14ac:dyDescent="0.25">
      <x:c r="W70789" s="110"/>
      <x:c r="AA70789" s="110"/>
    </x:row>
    <x:row r="70790" spans="1:32" x14ac:dyDescent="0.25">
      <x:c r="W70790" s="110"/>
      <x:c r="AA70790" s="110"/>
    </x:row>
    <x:row r="70791" spans="1:32" x14ac:dyDescent="0.25">
      <x:c r="W70791" s="110"/>
      <x:c r="AA70791" s="110"/>
    </x:row>
    <x:row r="70792" spans="1:32" x14ac:dyDescent="0.25">
      <x:c r="W70792" s="110"/>
      <x:c r="AA70792" s="110"/>
    </x:row>
    <x:row r="70793" spans="1:32" x14ac:dyDescent="0.25">
      <x:c r="W70793" s="110"/>
      <x:c r="AA70793" s="110"/>
    </x:row>
    <x:row r="70794" spans="1:32" x14ac:dyDescent="0.25">
      <x:c r="W70794" s="110"/>
      <x:c r="AA70794" s="110"/>
    </x:row>
    <x:row r="70795" spans="1:32" x14ac:dyDescent="0.25">
      <x:c r="W70795" s="110"/>
      <x:c r="AA70795" s="110"/>
    </x:row>
    <x:row r="70796" spans="1:32" x14ac:dyDescent="0.25">
      <x:c r="W70796" s="110"/>
      <x:c r="AA70796" s="110"/>
    </x:row>
    <x:row r="70797" spans="1:32" x14ac:dyDescent="0.25">
      <x:c r="W70797" s="110"/>
      <x:c r="AA70797" s="110"/>
    </x:row>
    <x:row r="70798" spans="1:32" x14ac:dyDescent="0.25">
      <x:c r="W70798" s="110"/>
      <x:c r="AA70798" s="110"/>
    </x:row>
    <x:row r="70799" spans="1:32" x14ac:dyDescent="0.25">
      <x:c r="W70799" s="110"/>
      <x:c r="AA70799" s="110"/>
    </x:row>
    <x:row r="70800" spans="1:32" x14ac:dyDescent="0.25">
      <x:c r="W70800" s="110"/>
      <x:c r="AA70800" s="110"/>
    </x:row>
    <x:row r="70801" spans="1:32" x14ac:dyDescent="0.25">
      <x:c r="W70801" s="110"/>
      <x:c r="AA70801" s="110"/>
    </x:row>
    <x:row r="70802" spans="1:32" x14ac:dyDescent="0.25">
      <x:c r="W70802" s="110"/>
      <x:c r="AA70802" s="110"/>
    </x:row>
    <x:row r="70803" spans="1:32" x14ac:dyDescent="0.25">
      <x:c r="W70803" s="110"/>
      <x:c r="AA70803" s="110"/>
    </x:row>
    <x:row r="70804" spans="1:32" x14ac:dyDescent="0.25">
      <x:c r="W70804" s="110"/>
      <x:c r="AA70804" s="110"/>
    </x:row>
    <x:row r="70805" spans="1:32" x14ac:dyDescent="0.25">
      <x:c r="W70805" s="110"/>
      <x:c r="AA70805" s="110"/>
    </x:row>
    <x:row r="70806" spans="1:32" x14ac:dyDescent="0.25">
      <x:c r="W70806" s="110"/>
      <x:c r="AA70806" s="110"/>
    </x:row>
    <x:row r="70807" spans="1:32" x14ac:dyDescent="0.25">
      <x:c r="W70807" s="110"/>
      <x:c r="AA70807" s="110"/>
    </x:row>
    <x:row r="70808" spans="1:32" x14ac:dyDescent="0.25">
      <x:c r="W70808" s="110"/>
      <x:c r="AA70808" s="110"/>
    </x:row>
    <x:row r="70809" spans="1:32" x14ac:dyDescent="0.25">
      <x:c r="W70809" s="110"/>
      <x:c r="AA70809" s="110"/>
    </x:row>
    <x:row r="70810" spans="1:32" x14ac:dyDescent="0.25">
      <x:c r="W70810" s="110"/>
      <x:c r="AA70810" s="110"/>
    </x:row>
    <x:row r="70811" spans="1:32" x14ac:dyDescent="0.25">
      <x:c r="W70811" s="110"/>
      <x:c r="AA70811" s="110"/>
    </x:row>
    <x:row r="70812" spans="1:32" x14ac:dyDescent="0.25">
      <x:c r="W70812" s="110"/>
      <x:c r="AA70812" s="110"/>
    </x:row>
    <x:row r="70813" spans="1:32" x14ac:dyDescent="0.25">
      <x:c r="W70813" s="110"/>
      <x:c r="AA70813" s="110"/>
    </x:row>
    <x:row r="70814" spans="1:32" x14ac:dyDescent="0.25">
      <x:c r="W70814" s="110"/>
      <x:c r="AA70814" s="110"/>
    </x:row>
    <x:row r="70815" spans="1:32" x14ac:dyDescent="0.25">
      <x:c r="W70815" s="110"/>
      <x:c r="AA70815" s="110"/>
    </x:row>
    <x:row r="70816" spans="1:32" x14ac:dyDescent="0.25">
      <x:c r="W70816" s="110"/>
      <x:c r="AA70816" s="110"/>
    </x:row>
    <x:row r="70817" spans="1:32" x14ac:dyDescent="0.25">
      <x:c r="W70817" s="110"/>
      <x:c r="AA70817" s="110"/>
    </x:row>
    <x:row r="70818" spans="1:32" x14ac:dyDescent="0.25">
      <x:c r="W70818" s="110"/>
      <x:c r="AA70818" s="110"/>
    </x:row>
    <x:row r="70819" spans="1:32" x14ac:dyDescent="0.25">
      <x:c r="W70819" s="110"/>
      <x:c r="AA70819" s="110"/>
    </x:row>
    <x:row r="70820" spans="1:32" x14ac:dyDescent="0.25">
      <x:c r="W70820" s="110"/>
      <x:c r="AA70820" s="110"/>
    </x:row>
    <x:row r="70821" spans="1:32" x14ac:dyDescent="0.25">
      <x:c r="W70821" s="110"/>
      <x:c r="AA70821" s="110"/>
    </x:row>
    <x:row r="70822" spans="1:32" x14ac:dyDescent="0.25">
      <x:c r="W70822" s="110"/>
      <x:c r="AA70822" s="110"/>
    </x:row>
    <x:row r="70823" spans="1:32" x14ac:dyDescent="0.25">
      <x:c r="W70823" s="110"/>
      <x:c r="AA70823" s="110"/>
    </x:row>
    <x:row r="70824" spans="1:32" x14ac:dyDescent="0.25">
      <x:c r="W70824" s="110"/>
      <x:c r="AA70824" s="110"/>
    </x:row>
    <x:row r="70825" spans="1:32" x14ac:dyDescent="0.25">
      <x:c r="W70825" s="110"/>
      <x:c r="AA70825" s="110"/>
    </x:row>
    <x:row r="70826" spans="1:32" x14ac:dyDescent="0.25">
      <x:c r="W70826" s="110"/>
      <x:c r="AA70826" s="110"/>
    </x:row>
    <x:row r="70827" spans="1:32" x14ac:dyDescent="0.25">
      <x:c r="W70827" s="110"/>
      <x:c r="AA70827" s="110"/>
    </x:row>
    <x:row r="70828" spans="1:32" x14ac:dyDescent="0.25">
      <x:c r="W70828" s="110"/>
      <x:c r="AA70828" s="110"/>
    </x:row>
    <x:row r="70829" spans="1:32" x14ac:dyDescent="0.25">
      <x:c r="W70829" s="110"/>
      <x:c r="AA70829" s="110"/>
    </x:row>
    <x:row r="70830" spans="1:32" x14ac:dyDescent="0.25">
      <x:c r="W70830" s="110"/>
      <x:c r="AA70830" s="110"/>
    </x:row>
    <x:row r="70831" spans="1:32" x14ac:dyDescent="0.25">
      <x:c r="W70831" s="110"/>
      <x:c r="AA70831" s="110"/>
    </x:row>
    <x:row r="70832" spans="1:32" x14ac:dyDescent="0.25">
      <x:c r="W70832" s="110"/>
      <x:c r="AA70832" s="110"/>
    </x:row>
    <x:row r="70833" spans="1:32" x14ac:dyDescent="0.25">
      <x:c r="W70833" s="110"/>
      <x:c r="AA70833" s="110"/>
    </x:row>
    <x:row r="70834" spans="1:32" x14ac:dyDescent="0.25">
      <x:c r="W70834" s="110"/>
      <x:c r="AA70834" s="110"/>
    </x:row>
    <x:row r="70835" spans="1:32" x14ac:dyDescent="0.25">
      <x:c r="W70835" s="110"/>
      <x:c r="AA70835" s="110"/>
    </x:row>
    <x:row r="70836" spans="1:32" x14ac:dyDescent="0.25">
      <x:c r="W70836" s="110"/>
      <x:c r="AA70836" s="110"/>
    </x:row>
    <x:row r="70837" spans="1:32" x14ac:dyDescent="0.25">
      <x:c r="W70837" s="110"/>
      <x:c r="AA70837" s="110"/>
    </x:row>
    <x:row r="70838" spans="1:32" x14ac:dyDescent="0.25">
      <x:c r="W70838" s="110"/>
      <x:c r="AA70838" s="110"/>
    </x:row>
    <x:row r="70839" spans="1:32" x14ac:dyDescent="0.25">
      <x:c r="W70839" s="110"/>
      <x:c r="AA70839" s="110"/>
    </x:row>
    <x:row r="70840" spans="1:32" x14ac:dyDescent="0.25">
      <x:c r="W70840" s="110"/>
      <x:c r="AA70840" s="110"/>
    </x:row>
    <x:row r="70841" spans="1:32" x14ac:dyDescent="0.25">
      <x:c r="W70841" s="110"/>
      <x:c r="AA70841" s="110"/>
    </x:row>
    <x:row r="70842" spans="1:32" x14ac:dyDescent="0.25">
      <x:c r="W70842" s="110"/>
      <x:c r="AA70842" s="110"/>
    </x:row>
    <x:row r="70843" spans="1:32" x14ac:dyDescent="0.25">
      <x:c r="W70843" s="110"/>
      <x:c r="AA70843" s="110"/>
    </x:row>
    <x:row r="70844" spans="1:32" x14ac:dyDescent="0.25">
      <x:c r="W70844" s="110"/>
      <x:c r="AA70844" s="110"/>
    </x:row>
    <x:row r="70845" spans="1:32" x14ac:dyDescent="0.25">
      <x:c r="W70845" s="110"/>
      <x:c r="AA70845" s="110"/>
    </x:row>
    <x:row r="70846" spans="1:32" x14ac:dyDescent="0.25">
      <x:c r="W70846" s="110"/>
      <x:c r="AA70846" s="110"/>
    </x:row>
    <x:row r="70847" spans="1:32" x14ac:dyDescent="0.25">
      <x:c r="W70847" s="110"/>
      <x:c r="AA70847" s="110"/>
    </x:row>
    <x:row r="70848" spans="1:32" x14ac:dyDescent="0.25">
      <x:c r="W70848" s="110"/>
      <x:c r="AA70848" s="110"/>
    </x:row>
    <x:row r="70849" spans="1:32" x14ac:dyDescent="0.25">
      <x:c r="W70849" s="110"/>
      <x:c r="AA70849" s="110"/>
    </x:row>
    <x:row r="70850" spans="1:32" x14ac:dyDescent="0.25">
      <x:c r="W70850" s="110"/>
      <x:c r="AA70850" s="110"/>
    </x:row>
    <x:row r="70851" spans="1:32" x14ac:dyDescent="0.25">
      <x:c r="W70851" s="110"/>
      <x:c r="AA70851" s="110"/>
    </x:row>
    <x:row r="70852" spans="1:32" x14ac:dyDescent="0.25">
      <x:c r="W70852" s="110"/>
      <x:c r="AA70852" s="110"/>
    </x:row>
    <x:row r="70853" spans="1:32" x14ac:dyDescent="0.25">
      <x:c r="W70853" s="110"/>
      <x:c r="AA70853" s="110"/>
    </x:row>
    <x:row r="70854" spans="1:32" x14ac:dyDescent="0.25">
      <x:c r="W70854" s="110"/>
      <x:c r="AA70854" s="110"/>
    </x:row>
    <x:row r="70855" spans="1:32" x14ac:dyDescent="0.25">
      <x:c r="W70855" s="110"/>
      <x:c r="AA70855" s="110"/>
    </x:row>
    <x:row r="70856" spans="1:32" x14ac:dyDescent="0.25">
      <x:c r="W70856" s="110"/>
      <x:c r="AA70856" s="110"/>
    </x:row>
    <x:row r="70857" spans="1:32" x14ac:dyDescent="0.25">
      <x:c r="W70857" s="110"/>
      <x:c r="AA70857" s="110"/>
    </x:row>
    <x:row r="70858" spans="1:32" x14ac:dyDescent="0.25">
      <x:c r="W70858" s="110"/>
      <x:c r="AA70858" s="110"/>
    </x:row>
    <x:row r="70859" spans="1:32" x14ac:dyDescent="0.25">
      <x:c r="W70859" s="110"/>
      <x:c r="AA70859" s="110"/>
    </x:row>
    <x:row r="70860" spans="1:32" x14ac:dyDescent="0.25">
      <x:c r="W70860" s="110"/>
      <x:c r="AA70860" s="110"/>
    </x:row>
    <x:row r="70861" spans="1:32" x14ac:dyDescent="0.25">
      <x:c r="W70861" s="110"/>
      <x:c r="AA70861" s="110"/>
    </x:row>
    <x:row r="70862" spans="1:32" x14ac:dyDescent="0.25">
      <x:c r="W70862" s="110"/>
      <x:c r="AA70862" s="110"/>
    </x:row>
    <x:row r="70863" spans="1:32" x14ac:dyDescent="0.25">
      <x:c r="W70863" s="110"/>
      <x:c r="AA70863" s="110"/>
    </x:row>
    <x:row r="70864" spans="1:32" x14ac:dyDescent="0.25">
      <x:c r="W70864" s="110"/>
      <x:c r="AA70864" s="110"/>
    </x:row>
    <x:row r="70865" spans="1:32" x14ac:dyDescent="0.25">
      <x:c r="W70865" s="110"/>
      <x:c r="AA70865" s="110"/>
    </x:row>
    <x:row r="70866" spans="1:32" x14ac:dyDescent="0.25">
      <x:c r="W70866" s="110"/>
      <x:c r="AA70866" s="110"/>
    </x:row>
    <x:row r="70867" spans="1:32" x14ac:dyDescent="0.25">
      <x:c r="W70867" s="110"/>
      <x:c r="AA70867" s="110"/>
    </x:row>
    <x:row r="70868" spans="1:32" x14ac:dyDescent="0.25">
      <x:c r="W70868" s="110"/>
      <x:c r="AA70868" s="110"/>
    </x:row>
    <x:row r="70869" spans="1:32" x14ac:dyDescent="0.25">
      <x:c r="W70869" s="110"/>
      <x:c r="AA70869" s="110"/>
    </x:row>
    <x:row r="70870" spans="1:32" x14ac:dyDescent="0.25">
      <x:c r="W70870" s="110"/>
      <x:c r="AA70870" s="110"/>
    </x:row>
    <x:row r="70871" spans="1:32" x14ac:dyDescent="0.25">
      <x:c r="W70871" s="110"/>
      <x:c r="AA70871" s="110"/>
    </x:row>
    <x:row r="70872" spans="1:32" x14ac:dyDescent="0.25">
      <x:c r="W70872" s="110"/>
      <x:c r="AA70872" s="110"/>
    </x:row>
    <x:row r="70873" spans="1:32" x14ac:dyDescent="0.25">
      <x:c r="W70873" s="110"/>
      <x:c r="AA70873" s="110"/>
    </x:row>
    <x:row r="70874" spans="1:32" x14ac:dyDescent="0.25">
      <x:c r="W70874" s="110"/>
      <x:c r="AA70874" s="110"/>
    </x:row>
    <x:row r="70875" spans="1:32" x14ac:dyDescent="0.25">
      <x:c r="W70875" s="110"/>
      <x:c r="AA70875" s="110"/>
    </x:row>
    <x:row r="70876" spans="1:32" x14ac:dyDescent="0.25">
      <x:c r="W70876" s="110"/>
      <x:c r="AA70876" s="110"/>
    </x:row>
    <x:row r="70877" spans="1:32" x14ac:dyDescent="0.25">
      <x:c r="W70877" s="110"/>
      <x:c r="AA70877" s="110"/>
    </x:row>
    <x:row r="70878" spans="1:32" x14ac:dyDescent="0.25">
      <x:c r="W70878" s="110"/>
      <x:c r="AA70878" s="110"/>
    </x:row>
    <x:row r="70879" spans="1:32" x14ac:dyDescent="0.25">
      <x:c r="W70879" s="110"/>
      <x:c r="AA70879" s="110"/>
    </x:row>
    <x:row r="70880" spans="1:32" x14ac:dyDescent="0.25">
      <x:c r="W70880" s="110"/>
      <x:c r="AA70880" s="110"/>
    </x:row>
    <x:row r="70881" spans="1:32" x14ac:dyDescent="0.25">
      <x:c r="W70881" s="110"/>
      <x:c r="AA70881" s="110"/>
    </x:row>
    <x:row r="70882" spans="1:32" x14ac:dyDescent="0.25">
      <x:c r="W70882" s="110"/>
      <x:c r="AA70882" s="110"/>
    </x:row>
    <x:row r="70883" spans="1:32" x14ac:dyDescent="0.25">
      <x:c r="W70883" s="110"/>
      <x:c r="AA70883" s="110"/>
    </x:row>
    <x:row r="70884" spans="1:32" x14ac:dyDescent="0.25">
      <x:c r="W70884" s="110"/>
      <x:c r="AA70884" s="110"/>
    </x:row>
    <x:row r="70885" spans="1:32" x14ac:dyDescent="0.25">
      <x:c r="W70885" s="110"/>
      <x:c r="AA70885" s="110"/>
    </x:row>
    <x:row r="70886" spans="1:32" x14ac:dyDescent="0.25">
      <x:c r="W70886" s="110"/>
      <x:c r="AA70886" s="110"/>
    </x:row>
    <x:row r="70887" spans="1:32" x14ac:dyDescent="0.25">
      <x:c r="W70887" s="110"/>
      <x:c r="AA70887" s="110"/>
    </x:row>
    <x:row r="70888" spans="1:32" x14ac:dyDescent="0.25">
      <x:c r="W70888" s="110"/>
      <x:c r="AA70888" s="110"/>
    </x:row>
    <x:row r="70889" spans="1:32" x14ac:dyDescent="0.25">
      <x:c r="W70889" s="110"/>
      <x:c r="AA70889" s="110"/>
    </x:row>
    <x:row r="70890" spans="1:32" x14ac:dyDescent="0.25">
      <x:c r="W70890" s="110"/>
      <x:c r="AA70890" s="110"/>
    </x:row>
    <x:row r="70891" spans="1:32" x14ac:dyDescent="0.25">
      <x:c r="W70891" s="110"/>
      <x:c r="AA70891" s="110"/>
    </x:row>
    <x:row r="70892" spans="1:32" x14ac:dyDescent="0.25">
      <x:c r="W70892" s="110"/>
      <x:c r="AA70892" s="110"/>
    </x:row>
    <x:row r="70893" spans="1:32" x14ac:dyDescent="0.25">
      <x:c r="W70893" s="110"/>
      <x:c r="AA70893" s="110"/>
    </x:row>
    <x:row r="70894" spans="1:32" x14ac:dyDescent="0.25">
      <x:c r="W70894" s="110"/>
      <x:c r="AA70894" s="110"/>
    </x:row>
    <x:row r="70895" spans="1:32" x14ac:dyDescent="0.25">
      <x:c r="W70895" s="110"/>
      <x:c r="AA70895" s="110"/>
    </x:row>
    <x:row r="70896" spans="1:32" x14ac:dyDescent="0.25">
      <x:c r="W70896" s="110"/>
      <x:c r="AA70896" s="110"/>
    </x:row>
    <x:row r="70897" spans="1:32" x14ac:dyDescent="0.25">
      <x:c r="W70897" s="110"/>
      <x:c r="AA70897" s="110"/>
    </x:row>
    <x:row r="70898" spans="1:32" x14ac:dyDescent="0.25">
      <x:c r="W70898" s="110"/>
      <x:c r="AA70898" s="110"/>
    </x:row>
    <x:row r="70899" spans="1:32" x14ac:dyDescent="0.25">
      <x:c r="W70899" s="110"/>
      <x:c r="AA70899" s="110"/>
    </x:row>
    <x:row r="70900" spans="1:32" x14ac:dyDescent="0.25">
      <x:c r="W70900" s="110"/>
      <x:c r="AA70900" s="110"/>
    </x:row>
    <x:row r="70901" spans="1:32" x14ac:dyDescent="0.25">
      <x:c r="W70901" s="110"/>
      <x:c r="AA70901" s="110"/>
    </x:row>
    <x:row r="70902" spans="1:32" x14ac:dyDescent="0.25">
      <x:c r="W70902" s="110"/>
      <x:c r="AA70902" s="110"/>
    </x:row>
    <x:row r="70903" spans="1:32" x14ac:dyDescent="0.25">
      <x:c r="W70903" s="110"/>
      <x:c r="AA70903" s="110"/>
    </x:row>
    <x:row r="70904" spans="1:32" x14ac:dyDescent="0.25">
      <x:c r="W70904" s="110"/>
      <x:c r="AA70904" s="110"/>
    </x:row>
    <x:row r="70905" spans="1:32" x14ac:dyDescent="0.25">
      <x:c r="W70905" s="110"/>
      <x:c r="AA70905" s="110"/>
    </x:row>
    <x:row r="70906" spans="1:32" x14ac:dyDescent="0.25">
      <x:c r="W70906" s="110"/>
      <x:c r="AA70906" s="110"/>
    </x:row>
    <x:row r="70907" spans="1:32" x14ac:dyDescent="0.25">
      <x:c r="W70907" s="110"/>
      <x:c r="AA70907" s="110"/>
    </x:row>
    <x:row r="70908" spans="1:32" x14ac:dyDescent="0.25">
      <x:c r="W70908" s="110"/>
      <x:c r="AA70908" s="110"/>
    </x:row>
    <x:row r="70909" spans="1:32" x14ac:dyDescent="0.25">
      <x:c r="W70909" s="110"/>
      <x:c r="AA70909" s="110"/>
    </x:row>
    <x:row r="70910" spans="1:32" x14ac:dyDescent="0.25">
      <x:c r="W70910" s="110"/>
      <x:c r="AA70910" s="110"/>
    </x:row>
    <x:row r="70911" spans="1:32" x14ac:dyDescent="0.25">
      <x:c r="W70911" s="110"/>
      <x:c r="AA70911" s="110"/>
    </x:row>
    <x:row r="70912" spans="1:32" x14ac:dyDescent="0.25">
      <x:c r="W70912" s="110"/>
      <x:c r="AA70912" s="110"/>
    </x:row>
    <x:row r="70913" spans="1:32" x14ac:dyDescent="0.25">
      <x:c r="W70913" s="110"/>
      <x:c r="AA70913" s="110"/>
    </x:row>
    <x:row r="70914" spans="1:32" x14ac:dyDescent="0.25">
      <x:c r="W70914" s="110"/>
      <x:c r="AA70914" s="110"/>
    </x:row>
    <x:row r="70915" spans="1:32" x14ac:dyDescent="0.25">
      <x:c r="W70915" s="110"/>
      <x:c r="AA70915" s="110"/>
    </x:row>
    <x:row r="70916" spans="1:32" x14ac:dyDescent="0.25">
      <x:c r="W70916" s="110"/>
      <x:c r="AA70916" s="110"/>
    </x:row>
    <x:row r="70917" spans="1:32" x14ac:dyDescent="0.25">
      <x:c r="W70917" s="110"/>
      <x:c r="AA70917" s="110"/>
    </x:row>
    <x:row r="70918" spans="1:32" x14ac:dyDescent="0.25">
      <x:c r="W70918" s="110"/>
      <x:c r="AA70918" s="110"/>
    </x:row>
    <x:row r="70919" spans="1:32" x14ac:dyDescent="0.25">
      <x:c r="W70919" s="110"/>
      <x:c r="AA70919" s="110"/>
    </x:row>
    <x:row r="70920" spans="1:32" x14ac:dyDescent="0.25">
      <x:c r="W70920" s="110"/>
      <x:c r="AA70920" s="110"/>
    </x:row>
    <x:row r="70921" spans="1:32" x14ac:dyDescent="0.25">
      <x:c r="W70921" s="110"/>
      <x:c r="AA70921" s="110"/>
    </x:row>
    <x:row r="70922" spans="1:32" x14ac:dyDescent="0.25">
      <x:c r="W70922" s="110"/>
      <x:c r="AA70922" s="110"/>
    </x:row>
    <x:row r="70923" spans="1:32" x14ac:dyDescent="0.25">
      <x:c r="W70923" s="110"/>
      <x:c r="AA70923" s="110"/>
    </x:row>
    <x:row r="70924" spans="1:32" x14ac:dyDescent="0.25">
      <x:c r="W70924" s="110"/>
      <x:c r="AA70924" s="110"/>
    </x:row>
    <x:row r="70925" spans="1:32" x14ac:dyDescent="0.25">
      <x:c r="W70925" s="110"/>
      <x:c r="AA70925" s="110"/>
    </x:row>
    <x:row r="70926" spans="1:32" x14ac:dyDescent="0.25">
      <x:c r="W70926" s="110"/>
      <x:c r="AA70926" s="110"/>
    </x:row>
    <x:row r="70927" spans="1:32" x14ac:dyDescent="0.25">
      <x:c r="W70927" s="110"/>
      <x:c r="AA70927" s="110"/>
    </x:row>
    <x:row r="70928" spans="1:32" x14ac:dyDescent="0.25">
      <x:c r="W70928" s="110"/>
      <x:c r="AA70928" s="110"/>
    </x:row>
    <x:row r="70929" spans="1:32" x14ac:dyDescent="0.25">
      <x:c r="W70929" s="110"/>
      <x:c r="AA70929" s="110"/>
    </x:row>
    <x:row r="70930" spans="1:32" x14ac:dyDescent="0.25">
      <x:c r="W70930" s="110"/>
      <x:c r="AA70930" s="110"/>
    </x:row>
    <x:row r="70931" spans="1:32" x14ac:dyDescent="0.25">
      <x:c r="W70931" s="110"/>
      <x:c r="AA70931" s="110"/>
    </x:row>
    <x:row r="70932" spans="1:32" x14ac:dyDescent="0.25">
      <x:c r="W70932" s="110"/>
      <x:c r="AA70932" s="110"/>
    </x:row>
    <x:row r="70933" spans="1:32" x14ac:dyDescent="0.25">
      <x:c r="W70933" s="110"/>
      <x:c r="AA70933" s="110"/>
    </x:row>
    <x:row r="70934" spans="1:32" x14ac:dyDescent="0.25">
      <x:c r="W70934" s="110"/>
      <x:c r="AA70934" s="110"/>
    </x:row>
    <x:row r="70935" spans="1:32" x14ac:dyDescent="0.25">
      <x:c r="W70935" s="110"/>
      <x:c r="AA70935" s="110"/>
    </x:row>
    <x:row r="70936" spans="1:32" x14ac:dyDescent="0.25">
      <x:c r="W70936" s="110"/>
      <x:c r="AA70936" s="110"/>
    </x:row>
    <x:row r="70937" spans="1:32" x14ac:dyDescent="0.25">
      <x:c r="W70937" s="110"/>
      <x:c r="AA70937" s="110"/>
    </x:row>
    <x:row r="70938" spans="1:32" x14ac:dyDescent="0.25">
      <x:c r="W70938" s="110"/>
      <x:c r="AA70938" s="110"/>
    </x:row>
    <x:row r="70939" spans="1:32" x14ac:dyDescent="0.25">
      <x:c r="W70939" s="110"/>
      <x:c r="AA70939" s="110"/>
    </x:row>
    <x:row r="70940" spans="1:32" x14ac:dyDescent="0.25">
      <x:c r="W70940" s="110"/>
      <x:c r="AA70940" s="110"/>
    </x:row>
    <x:row r="70941" spans="1:32" x14ac:dyDescent="0.25">
      <x:c r="W70941" s="110"/>
      <x:c r="AA70941" s="110"/>
    </x:row>
    <x:row r="70942" spans="1:32" x14ac:dyDescent="0.25">
      <x:c r="W70942" s="110"/>
      <x:c r="AA70942" s="110"/>
    </x:row>
    <x:row r="70943" spans="1:32" x14ac:dyDescent="0.25">
      <x:c r="W70943" s="110"/>
      <x:c r="AA70943" s="110"/>
    </x:row>
    <x:row r="70944" spans="1:32" x14ac:dyDescent="0.25">
      <x:c r="W70944" s="110"/>
      <x:c r="AA70944" s="110"/>
    </x:row>
    <x:row r="70945" spans="1:32" x14ac:dyDescent="0.25">
      <x:c r="W70945" s="110"/>
      <x:c r="AA70945" s="110"/>
    </x:row>
    <x:row r="70946" spans="1:32" x14ac:dyDescent="0.25">
      <x:c r="W70946" s="110"/>
      <x:c r="AA70946" s="110"/>
    </x:row>
    <x:row r="70947" spans="1:32" x14ac:dyDescent="0.25">
      <x:c r="W70947" s="110"/>
      <x:c r="AA70947" s="110"/>
    </x:row>
    <x:row r="70948" spans="1:32" x14ac:dyDescent="0.25">
      <x:c r="W70948" s="110"/>
      <x:c r="AA70948" s="110"/>
    </x:row>
    <x:row r="70949" spans="1:32" x14ac:dyDescent="0.25">
      <x:c r="W70949" s="110"/>
      <x:c r="AA70949" s="110"/>
    </x:row>
    <x:row r="70950" spans="1:32" x14ac:dyDescent="0.25">
      <x:c r="W70950" s="110"/>
      <x:c r="AA70950" s="110"/>
    </x:row>
    <x:row r="70951" spans="1:32" x14ac:dyDescent="0.25">
      <x:c r="W70951" s="110"/>
      <x:c r="AA70951" s="110"/>
    </x:row>
    <x:row r="70952" spans="1:32" x14ac:dyDescent="0.25">
      <x:c r="W70952" s="110"/>
      <x:c r="AA70952" s="110"/>
    </x:row>
    <x:row r="70953" spans="1:32" x14ac:dyDescent="0.25">
      <x:c r="W70953" s="110"/>
      <x:c r="AA70953" s="110"/>
    </x:row>
    <x:row r="70954" spans="1:32" x14ac:dyDescent="0.25">
      <x:c r="W70954" s="110"/>
      <x:c r="AA70954" s="110"/>
    </x:row>
    <x:row r="70955" spans="1:32" x14ac:dyDescent="0.25">
      <x:c r="W70955" s="110"/>
      <x:c r="AA70955" s="110"/>
    </x:row>
    <x:row r="70956" spans="1:32" x14ac:dyDescent="0.25">
      <x:c r="W70956" s="110"/>
      <x:c r="AA70956" s="110"/>
    </x:row>
    <x:row r="70957" spans="1:32" x14ac:dyDescent="0.25">
      <x:c r="W70957" s="110"/>
      <x:c r="AA70957" s="110"/>
    </x:row>
    <x:row r="70958" spans="1:32" x14ac:dyDescent="0.25">
      <x:c r="W70958" s="110"/>
      <x:c r="AA70958" s="110"/>
    </x:row>
    <x:row r="70959" spans="1:32" x14ac:dyDescent="0.25">
      <x:c r="W70959" s="110"/>
      <x:c r="AA70959" s="110"/>
    </x:row>
    <x:row r="70960" spans="1:32" x14ac:dyDescent="0.25">
      <x:c r="W70960" s="110"/>
      <x:c r="AA70960" s="110"/>
    </x:row>
    <x:row r="70961" spans="1:32" x14ac:dyDescent="0.25">
      <x:c r="W70961" s="110"/>
      <x:c r="AA70961" s="110"/>
    </x:row>
    <x:row r="70962" spans="1:32" x14ac:dyDescent="0.25">
      <x:c r="W70962" s="110"/>
      <x:c r="AA70962" s="110"/>
    </x:row>
    <x:row r="70963" spans="1:32" x14ac:dyDescent="0.25">
      <x:c r="W70963" s="110"/>
      <x:c r="AA70963" s="110"/>
    </x:row>
    <x:row r="70964" spans="1:32" x14ac:dyDescent="0.25">
      <x:c r="W70964" s="110"/>
      <x:c r="AA70964" s="110"/>
    </x:row>
    <x:row r="70965" spans="1:32" x14ac:dyDescent="0.25">
      <x:c r="W70965" s="110"/>
      <x:c r="AA70965" s="110"/>
    </x:row>
    <x:row r="70966" spans="1:32" x14ac:dyDescent="0.25">
      <x:c r="W70966" s="110"/>
      <x:c r="AA70966" s="110"/>
    </x:row>
    <x:row r="70967" spans="1:32" x14ac:dyDescent="0.25">
      <x:c r="W70967" s="110"/>
      <x:c r="AA70967" s="110"/>
    </x:row>
    <x:row r="70968" spans="1:32" x14ac:dyDescent="0.25">
      <x:c r="W70968" s="110"/>
      <x:c r="AA70968" s="110"/>
    </x:row>
    <x:row r="70969" spans="1:32" x14ac:dyDescent="0.25">
      <x:c r="W70969" s="110"/>
      <x:c r="AA70969" s="110"/>
    </x:row>
    <x:row r="70970" spans="1:32" x14ac:dyDescent="0.25">
      <x:c r="W70970" s="110"/>
      <x:c r="AA70970" s="110"/>
    </x:row>
    <x:row r="70971" spans="1:32" x14ac:dyDescent="0.25">
      <x:c r="W70971" s="110"/>
      <x:c r="AA70971" s="110"/>
    </x:row>
    <x:row r="70972" spans="1:32" x14ac:dyDescent="0.25">
      <x:c r="W70972" s="110"/>
      <x:c r="AA70972" s="110"/>
    </x:row>
    <x:row r="70973" spans="1:32" x14ac:dyDescent="0.25">
      <x:c r="W70973" s="110"/>
      <x:c r="AA70973" s="110"/>
    </x:row>
    <x:row r="70974" spans="1:32" x14ac:dyDescent="0.25">
      <x:c r="W70974" s="110"/>
      <x:c r="AA70974" s="110"/>
    </x:row>
    <x:row r="70975" spans="1:32" x14ac:dyDescent="0.25">
      <x:c r="W70975" s="110"/>
      <x:c r="AA70975" s="110"/>
    </x:row>
    <x:row r="70976" spans="1:32" x14ac:dyDescent="0.25">
      <x:c r="W70976" s="110"/>
      <x:c r="AA70976" s="110"/>
    </x:row>
    <x:row r="70977" spans="1:32" x14ac:dyDescent="0.25">
      <x:c r="W70977" s="110"/>
      <x:c r="AA70977" s="110"/>
    </x:row>
    <x:row r="70978" spans="1:32" x14ac:dyDescent="0.25">
      <x:c r="W70978" s="110"/>
      <x:c r="AA70978" s="110"/>
    </x:row>
    <x:row r="70979" spans="1:32" x14ac:dyDescent="0.25">
      <x:c r="W70979" s="110"/>
      <x:c r="AA70979" s="110"/>
    </x:row>
    <x:row r="70980" spans="1:32" x14ac:dyDescent="0.25">
      <x:c r="W70980" s="110"/>
      <x:c r="AA70980" s="110"/>
    </x:row>
    <x:row r="70981" spans="1:32" x14ac:dyDescent="0.25">
      <x:c r="W70981" s="110"/>
      <x:c r="AA70981" s="110"/>
    </x:row>
    <x:row r="70982" spans="1:32" x14ac:dyDescent="0.25">
      <x:c r="W70982" s="110"/>
      <x:c r="AA70982" s="110"/>
    </x:row>
    <x:row r="70983" spans="1:32" x14ac:dyDescent="0.25">
      <x:c r="W70983" s="110"/>
      <x:c r="AA70983" s="110"/>
    </x:row>
    <x:row r="70984" spans="1:32" x14ac:dyDescent="0.25">
      <x:c r="W70984" s="110"/>
      <x:c r="AA70984" s="110"/>
    </x:row>
    <x:row r="70985" spans="1:32" x14ac:dyDescent="0.25">
      <x:c r="W70985" s="110"/>
      <x:c r="AA70985" s="110"/>
    </x:row>
    <x:row r="70986" spans="1:32" x14ac:dyDescent="0.25">
      <x:c r="W70986" s="110"/>
      <x:c r="AA70986" s="110"/>
    </x:row>
    <x:row r="70987" spans="1:32" x14ac:dyDescent="0.25">
      <x:c r="W70987" s="110"/>
      <x:c r="AA70987" s="110"/>
    </x:row>
    <x:row r="70988" spans="1:32" x14ac:dyDescent="0.25">
      <x:c r="W70988" s="110"/>
      <x:c r="AA70988" s="110"/>
    </x:row>
    <x:row r="70989" spans="1:32" x14ac:dyDescent="0.25">
      <x:c r="W70989" s="110"/>
      <x:c r="AA70989" s="110"/>
    </x:row>
    <x:row r="70990" spans="1:32" x14ac:dyDescent="0.25">
      <x:c r="W70990" s="110"/>
      <x:c r="AA70990" s="110"/>
    </x:row>
    <x:row r="70991" spans="1:32" x14ac:dyDescent="0.25">
      <x:c r="W70991" s="110"/>
      <x:c r="AA70991" s="110"/>
    </x:row>
    <x:row r="70992" spans="1:32" x14ac:dyDescent="0.25">
      <x:c r="W70992" s="110"/>
      <x:c r="AA70992" s="110"/>
    </x:row>
    <x:row r="70993" spans="1:32" x14ac:dyDescent="0.25">
      <x:c r="W70993" s="110"/>
      <x:c r="AA70993" s="110"/>
    </x:row>
    <x:row r="70994" spans="1:32" x14ac:dyDescent="0.25">
      <x:c r="W70994" s="110"/>
      <x:c r="AA70994" s="110"/>
    </x:row>
    <x:row r="70995" spans="1:32" x14ac:dyDescent="0.25">
      <x:c r="W70995" s="110"/>
      <x:c r="AA70995" s="110"/>
    </x:row>
    <x:row r="70996" spans="1:32" x14ac:dyDescent="0.25">
      <x:c r="W70996" s="110"/>
      <x:c r="AA70996" s="110"/>
    </x:row>
    <x:row r="70997" spans="1:32" x14ac:dyDescent="0.25">
      <x:c r="W70997" s="110"/>
      <x:c r="AA70997" s="110"/>
    </x:row>
    <x:row r="70998" spans="1:32" x14ac:dyDescent="0.25">
      <x:c r="W70998" s="110"/>
      <x:c r="AA70998" s="110"/>
    </x:row>
    <x:row r="70999" spans="1:32" x14ac:dyDescent="0.25">
      <x:c r="W70999" s="110"/>
      <x:c r="AA70999" s="110"/>
    </x:row>
    <x:row r="71000" spans="1:32" x14ac:dyDescent="0.25">
      <x:c r="W71000" s="110"/>
      <x:c r="AA71000" s="110"/>
    </x:row>
    <x:row r="71001" spans="1:32" x14ac:dyDescent="0.25">
      <x:c r="W71001" s="110"/>
      <x:c r="AA71001" s="110"/>
    </x:row>
    <x:row r="71002" spans="1:32" x14ac:dyDescent="0.25">
      <x:c r="W71002" s="110"/>
      <x:c r="AA71002" s="110"/>
    </x:row>
    <x:row r="71003" spans="1:32" x14ac:dyDescent="0.25">
      <x:c r="W71003" s="110"/>
      <x:c r="AA71003" s="110"/>
    </x:row>
    <x:row r="71004" spans="1:32" x14ac:dyDescent="0.25">
      <x:c r="W71004" s="110"/>
      <x:c r="AA71004" s="110"/>
    </x:row>
    <x:row r="71005" spans="1:32" x14ac:dyDescent="0.25">
      <x:c r="W71005" s="110"/>
      <x:c r="AA71005" s="110"/>
    </x:row>
    <x:row r="71006" spans="1:32" x14ac:dyDescent="0.25">
      <x:c r="W71006" s="110"/>
      <x:c r="AA71006" s="110"/>
    </x:row>
    <x:row r="71007" spans="1:32" x14ac:dyDescent="0.25">
      <x:c r="W71007" s="110"/>
      <x:c r="AA71007" s="110"/>
    </x:row>
    <x:row r="71008" spans="1:32" x14ac:dyDescent="0.25">
      <x:c r="W71008" s="110"/>
      <x:c r="AA71008" s="110"/>
    </x:row>
    <x:row r="71009" spans="1:32" x14ac:dyDescent="0.25">
      <x:c r="W71009" s="110"/>
      <x:c r="AA71009" s="110"/>
    </x:row>
    <x:row r="71010" spans="1:32" x14ac:dyDescent="0.25">
      <x:c r="W71010" s="110"/>
      <x:c r="AA71010" s="110"/>
    </x:row>
    <x:row r="71011" spans="1:32" x14ac:dyDescent="0.25">
      <x:c r="W71011" s="110"/>
      <x:c r="AA71011" s="110"/>
    </x:row>
    <x:row r="71012" spans="1:32" x14ac:dyDescent="0.25">
      <x:c r="W71012" s="110"/>
      <x:c r="AA71012" s="110"/>
    </x:row>
    <x:row r="71013" spans="1:32" x14ac:dyDescent="0.25">
      <x:c r="W71013" s="110"/>
      <x:c r="AA71013" s="110"/>
    </x:row>
    <x:row r="71014" spans="1:32" x14ac:dyDescent="0.25">
      <x:c r="W71014" s="110"/>
      <x:c r="AA71014" s="110"/>
    </x:row>
    <x:row r="71015" spans="1:32" x14ac:dyDescent="0.25">
      <x:c r="W71015" s="110"/>
      <x:c r="AA71015" s="110"/>
    </x:row>
    <x:row r="71016" spans="1:32" x14ac:dyDescent="0.25">
      <x:c r="W71016" s="110"/>
      <x:c r="AA71016" s="110"/>
    </x:row>
    <x:row r="71017" spans="1:32" x14ac:dyDescent="0.25">
      <x:c r="W71017" s="110"/>
      <x:c r="AA71017" s="110"/>
    </x:row>
    <x:row r="71018" spans="1:32" x14ac:dyDescent="0.25">
      <x:c r="W71018" s="110"/>
      <x:c r="AA71018" s="110"/>
    </x:row>
    <x:row r="71019" spans="1:32" x14ac:dyDescent="0.25">
      <x:c r="W71019" s="110"/>
      <x:c r="AA71019" s="110"/>
    </x:row>
    <x:row r="71020" spans="1:32" x14ac:dyDescent="0.25">
      <x:c r="W71020" s="110"/>
      <x:c r="AA71020" s="110"/>
    </x:row>
    <x:row r="71021" spans="1:32" x14ac:dyDescent="0.25">
      <x:c r="W71021" s="110"/>
      <x:c r="AA71021" s="110"/>
    </x:row>
    <x:row r="71022" spans="1:32" x14ac:dyDescent="0.25">
      <x:c r="W71022" s="110"/>
      <x:c r="AA71022" s="110"/>
    </x:row>
    <x:row r="71023" spans="1:32" x14ac:dyDescent="0.25">
      <x:c r="W71023" s="110"/>
      <x:c r="AA71023" s="110"/>
    </x:row>
    <x:row r="71024" spans="1:32" x14ac:dyDescent="0.25">
      <x:c r="W71024" s="110"/>
      <x:c r="AA71024" s="110"/>
    </x:row>
    <x:row r="71025" spans="1:32" x14ac:dyDescent="0.25">
      <x:c r="W71025" s="110"/>
      <x:c r="AA71025" s="110"/>
    </x:row>
    <x:row r="71026" spans="1:32" x14ac:dyDescent="0.25">
      <x:c r="W71026" s="110"/>
      <x:c r="AA71026" s="110"/>
    </x:row>
    <x:row r="71027" spans="1:32" x14ac:dyDescent="0.25">
      <x:c r="W71027" s="110"/>
      <x:c r="AA71027" s="110"/>
    </x:row>
    <x:row r="71028" spans="1:32" x14ac:dyDescent="0.25">
      <x:c r="W71028" s="110"/>
      <x:c r="AA71028" s="110"/>
    </x:row>
    <x:row r="71029" spans="1:32" x14ac:dyDescent="0.25">
      <x:c r="W71029" s="110"/>
      <x:c r="AA71029" s="110"/>
    </x:row>
    <x:row r="71030" spans="1:32" x14ac:dyDescent="0.25">
      <x:c r="W71030" s="110"/>
      <x:c r="AA71030" s="110"/>
    </x:row>
    <x:row r="71031" spans="1:32" x14ac:dyDescent="0.25">
      <x:c r="W71031" s="110"/>
      <x:c r="AA71031" s="110"/>
    </x:row>
    <x:row r="71032" spans="1:32" x14ac:dyDescent="0.25">
      <x:c r="W71032" s="110"/>
      <x:c r="AA71032" s="110"/>
    </x:row>
    <x:row r="71033" spans="1:32" x14ac:dyDescent="0.25">
      <x:c r="W71033" s="110"/>
      <x:c r="AA71033" s="110"/>
    </x:row>
    <x:row r="71034" spans="1:32" x14ac:dyDescent="0.25">
      <x:c r="W71034" s="110"/>
      <x:c r="AA71034" s="110"/>
    </x:row>
    <x:row r="71035" spans="1:32" x14ac:dyDescent="0.25">
      <x:c r="W71035" s="110"/>
      <x:c r="AA71035" s="110"/>
    </x:row>
    <x:row r="71036" spans="1:32" x14ac:dyDescent="0.25">
      <x:c r="W71036" s="110"/>
      <x:c r="AA71036" s="110"/>
    </x:row>
    <x:row r="71037" spans="1:32" x14ac:dyDescent="0.25">
      <x:c r="W71037" s="110"/>
      <x:c r="AA71037" s="110"/>
    </x:row>
    <x:row r="71038" spans="1:32" x14ac:dyDescent="0.25">
      <x:c r="W71038" s="110"/>
      <x:c r="AA71038" s="110"/>
    </x:row>
    <x:row r="71039" spans="1:32" x14ac:dyDescent="0.25">
      <x:c r="W71039" s="110"/>
      <x:c r="AA71039" s="110"/>
    </x:row>
    <x:row r="71040" spans="1:32" x14ac:dyDescent="0.25">
      <x:c r="W71040" s="110"/>
      <x:c r="AA71040" s="110"/>
    </x:row>
    <x:row r="71041" spans="1:32" x14ac:dyDescent="0.25">
      <x:c r="W71041" s="110"/>
      <x:c r="AA71041" s="110"/>
    </x:row>
    <x:row r="71042" spans="1:32" x14ac:dyDescent="0.25">
      <x:c r="W71042" s="110"/>
      <x:c r="AA71042" s="110"/>
    </x:row>
    <x:row r="71043" spans="1:32" x14ac:dyDescent="0.25">
      <x:c r="W71043" s="110"/>
      <x:c r="AA71043" s="110"/>
    </x:row>
    <x:row r="71044" spans="1:32" x14ac:dyDescent="0.25">
      <x:c r="W71044" s="110"/>
      <x:c r="AA71044" s="110"/>
    </x:row>
    <x:row r="71045" spans="1:32" x14ac:dyDescent="0.25">
      <x:c r="W71045" s="110"/>
      <x:c r="AA71045" s="110"/>
    </x:row>
    <x:row r="71046" spans="1:32" x14ac:dyDescent="0.25">
      <x:c r="W71046" s="110"/>
      <x:c r="AA71046" s="110"/>
    </x:row>
    <x:row r="71047" spans="1:32" x14ac:dyDescent="0.25">
      <x:c r="W71047" s="110"/>
      <x:c r="AA71047" s="110"/>
    </x:row>
    <x:row r="71048" spans="1:32" x14ac:dyDescent="0.25">
      <x:c r="W71048" s="110"/>
      <x:c r="AA71048" s="110"/>
    </x:row>
    <x:row r="71049" spans="1:32" x14ac:dyDescent="0.25">
      <x:c r="W71049" s="110"/>
      <x:c r="AA71049" s="110"/>
    </x:row>
    <x:row r="71050" spans="1:32" x14ac:dyDescent="0.25">
      <x:c r="W71050" s="110"/>
      <x:c r="AA71050" s="110"/>
    </x:row>
    <x:row r="71051" spans="1:32" x14ac:dyDescent="0.25">
      <x:c r="W71051" s="110"/>
      <x:c r="AA71051" s="110"/>
    </x:row>
    <x:row r="71052" spans="1:32" x14ac:dyDescent="0.25">
      <x:c r="W71052" s="110"/>
      <x:c r="AA71052" s="110"/>
    </x:row>
    <x:row r="71053" spans="1:32" x14ac:dyDescent="0.25">
      <x:c r="W71053" s="110"/>
      <x:c r="AA71053" s="110"/>
    </x:row>
    <x:row r="71054" spans="1:32" x14ac:dyDescent="0.25">
      <x:c r="W71054" s="110"/>
      <x:c r="AA71054" s="110"/>
    </x:row>
    <x:row r="71055" spans="1:32" x14ac:dyDescent="0.25">
      <x:c r="W71055" s="110"/>
      <x:c r="AA71055" s="110"/>
    </x:row>
    <x:row r="71056" spans="1:32" x14ac:dyDescent="0.25">
      <x:c r="W71056" s="110"/>
      <x:c r="AA71056" s="110"/>
    </x:row>
    <x:row r="71057" spans="1:32" x14ac:dyDescent="0.25">
      <x:c r="W71057" s="110"/>
      <x:c r="AA71057" s="110"/>
    </x:row>
    <x:row r="71058" spans="1:32" x14ac:dyDescent="0.25">
      <x:c r="W71058" s="110"/>
      <x:c r="AA71058" s="110"/>
    </x:row>
    <x:row r="71059" spans="1:32" x14ac:dyDescent="0.25">
      <x:c r="W71059" s="110"/>
      <x:c r="AA71059" s="110"/>
    </x:row>
    <x:row r="71060" spans="1:32" x14ac:dyDescent="0.25">
      <x:c r="W71060" s="110"/>
      <x:c r="AA71060" s="110"/>
    </x:row>
    <x:row r="71061" spans="1:32" x14ac:dyDescent="0.25">
      <x:c r="W71061" s="110"/>
      <x:c r="AA71061" s="110"/>
    </x:row>
    <x:row r="71062" spans="1:32" x14ac:dyDescent="0.25">
      <x:c r="W71062" s="110"/>
      <x:c r="AA71062" s="110"/>
    </x:row>
    <x:row r="71063" spans="1:32" x14ac:dyDescent="0.25">
      <x:c r="W71063" s="110"/>
      <x:c r="AA71063" s="110"/>
    </x:row>
    <x:row r="71064" spans="1:32" x14ac:dyDescent="0.25">
      <x:c r="W71064" s="110"/>
      <x:c r="AA71064" s="110"/>
    </x:row>
    <x:row r="71065" spans="1:32" x14ac:dyDescent="0.25">
      <x:c r="W71065" s="110"/>
      <x:c r="AA71065" s="110"/>
    </x:row>
    <x:row r="71066" spans="1:32" x14ac:dyDescent="0.25">
      <x:c r="W71066" s="110"/>
      <x:c r="AA71066" s="110"/>
    </x:row>
    <x:row r="71067" spans="1:32" x14ac:dyDescent="0.25">
      <x:c r="W71067" s="110"/>
      <x:c r="AA71067" s="110"/>
    </x:row>
    <x:row r="71068" spans="1:32" x14ac:dyDescent="0.25">
      <x:c r="W71068" s="110"/>
      <x:c r="AA71068" s="110"/>
    </x:row>
    <x:row r="71069" spans="1:32" x14ac:dyDescent="0.25">
      <x:c r="W71069" s="110"/>
      <x:c r="AA71069" s="110"/>
    </x:row>
    <x:row r="71070" spans="1:32" x14ac:dyDescent="0.25">
      <x:c r="W71070" s="110"/>
      <x:c r="AA71070" s="110"/>
    </x:row>
    <x:row r="71071" spans="1:32" x14ac:dyDescent="0.25">
      <x:c r="W71071" s="110"/>
      <x:c r="AA71071" s="110"/>
    </x:row>
    <x:row r="71072" spans="1:32" x14ac:dyDescent="0.25">
      <x:c r="W71072" s="110"/>
      <x:c r="AA71072" s="110"/>
    </x:row>
    <x:row r="71073" spans="1:32" x14ac:dyDescent="0.25">
      <x:c r="W71073" s="110"/>
      <x:c r="AA71073" s="110"/>
    </x:row>
    <x:row r="71074" spans="1:32" x14ac:dyDescent="0.25">
      <x:c r="W71074" s="110"/>
      <x:c r="AA71074" s="110"/>
    </x:row>
    <x:row r="71075" spans="1:32" x14ac:dyDescent="0.25">
      <x:c r="W71075" s="110"/>
      <x:c r="AA71075" s="110"/>
    </x:row>
    <x:row r="71076" spans="1:32" x14ac:dyDescent="0.25">
      <x:c r="W71076" s="110"/>
      <x:c r="AA71076" s="110"/>
    </x:row>
    <x:row r="71077" spans="1:32" x14ac:dyDescent="0.25">
      <x:c r="W71077" s="110"/>
      <x:c r="AA71077" s="110"/>
    </x:row>
    <x:row r="71078" spans="1:32" x14ac:dyDescent="0.25">
      <x:c r="W71078" s="110"/>
      <x:c r="AA71078" s="110"/>
    </x:row>
    <x:row r="71079" spans="1:32" x14ac:dyDescent="0.25">
      <x:c r="W71079" s="110"/>
      <x:c r="AA71079" s="110"/>
    </x:row>
    <x:row r="71080" spans="1:32" x14ac:dyDescent="0.25">
      <x:c r="W71080" s="110"/>
      <x:c r="AA71080" s="110"/>
    </x:row>
    <x:row r="71081" spans="1:32" x14ac:dyDescent="0.25">
      <x:c r="W71081" s="110"/>
      <x:c r="AA71081" s="110"/>
    </x:row>
    <x:row r="71082" spans="1:32" x14ac:dyDescent="0.25">
      <x:c r="W71082" s="110"/>
      <x:c r="AA71082" s="110"/>
    </x:row>
    <x:row r="71083" spans="1:32" x14ac:dyDescent="0.25">
      <x:c r="W71083" s="110"/>
      <x:c r="AA71083" s="110"/>
    </x:row>
    <x:row r="71084" spans="1:32" x14ac:dyDescent="0.25">
      <x:c r="W71084" s="110"/>
      <x:c r="AA71084" s="110"/>
    </x:row>
    <x:row r="71085" spans="1:32" x14ac:dyDescent="0.25">
      <x:c r="W71085" s="110"/>
      <x:c r="AA71085" s="110"/>
    </x:row>
    <x:row r="71086" spans="1:32" x14ac:dyDescent="0.25">
      <x:c r="W71086" s="110"/>
      <x:c r="AA71086" s="110"/>
    </x:row>
    <x:row r="71087" spans="1:32" x14ac:dyDescent="0.25">
      <x:c r="W71087" s="110"/>
      <x:c r="AA71087" s="110"/>
    </x:row>
    <x:row r="71088" spans="1:32" x14ac:dyDescent="0.25">
      <x:c r="W71088" s="110"/>
      <x:c r="AA71088" s="110"/>
    </x:row>
    <x:row r="71089" spans="1:32" x14ac:dyDescent="0.25">
      <x:c r="W71089" s="110"/>
      <x:c r="AA71089" s="110"/>
    </x:row>
    <x:row r="71090" spans="1:32" x14ac:dyDescent="0.25">
      <x:c r="W71090" s="110"/>
      <x:c r="AA71090" s="110"/>
    </x:row>
    <x:row r="71091" spans="1:32" x14ac:dyDescent="0.25">
      <x:c r="W71091" s="110"/>
      <x:c r="AA71091" s="110"/>
    </x:row>
    <x:row r="71092" spans="1:32" x14ac:dyDescent="0.25">
      <x:c r="W71092" s="110"/>
      <x:c r="AA71092" s="110"/>
    </x:row>
    <x:row r="71093" spans="1:32" x14ac:dyDescent="0.25">
      <x:c r="W71093" s="110"/>
      <x:c r="AA71093" s="110"/>
    </x:row>
    <x:row r="71094" spans="1:32" x14ac:dyDescent="0.25">
      <x:c r="W71094" s="110"/>
      <x:c r="AA71094" s="110"/>
    </x:row>
    <x:row r="71095" spans="1:32" x14ac:dyDescent="0.25">
      <x:c r="W71095" s="110"/>
      <x:c r="AA71095" s="110"/>
    </x:row>
    <x:row r="71096" spans="1:32" x14ac:dyDescent="0.25">
      <x:c r="W71096" s="110"/>
      <x:c r="AA71096" s="110"/>
    </x:row>
    <x:row r="71097" spans="1:32" x14ac:dyDescent="0.25">
      <x:c r="W71097" s="110"/>
      <x:c r="AA71097" s="110"/>
    </x:row>
    <x:row r="71098" spans="1:32" x14ac:dyDescent="0.25">
      <x:c r="W71098" s="110"/>
      <x:c r="AA71098" s="110"/>
    </x:row>
    <x:row r="71099" spans="1:32" x14ac:dyDescent="0.25">
      <x:c r="W71099" s="110"/>
      <x:c r="AA71099" s="110"/>
    </x:row>
    <x:row r="71100" spans="1:32" x14ac:dyDescent="0.25">
      <x:c r="W71100" s="110"/>
      <x:c r="AA71100" s="110"/>
    </x:row>
    <x:row r="71101" spans="1:32" x14ac:dyDescent="0.25">
      <x:c r="W71101" s="110"/>
      <x:c r="AA71101" s="110"/>
    </x:row>
    <x:row r="71102" spans="1:32" x14ac:dyDescent="0.25">
      <x:c r="W71102" s="110"/>
      <x:c r="AA71102" s="110"/>
    </x:row>
    <x:row r="71103" spans="1:32" x14ac:dyDescent="0.25">
      <x:c r="W71103" s="110"/>
      <x:c r="AA71103" s="110"/>
    </x:row>
    <x:row r="71104" spans="1:32" x14ac:dyDescent="0.25">
      <x:c r="W71104" s="110"/>
      <x:c r="AA71104" s="110"/>
    </x:row>
    <x:row r="71105" spans="1:32" x14ac:dyDescent="0.25">
      <x:c r="W71105" s="110"/>
      <x:c r="AA71105" s="110"/>
    </x:row>
    <x:row r="71106" spans="1:32" x14ac:dyDescent="0.25">
      <x:c r="W71106" s="110"/>
      <x:c r="AA71106" s="110"/>
    </x:row>
    <x:row r="71107" spans="1:32" x14ac:dyDescent="0.25">
      <x:c r="W71107" s="110"/>
      <x:c r="AA71107" s="110"/>
    </x:row>
    <x:row r="71108" spans="1:32" x14ac:dyDescent="0.25">
      <x:c r="W71108" s="110"/>
      <x:c r="AA71108" s="110"/>
    </x:row>
    <x:row r="71109" spans="1:32" x14ac:dyDescent="0.25">
      <x:c r="W71109" s="110"/>
      <x:c r="AA71109" s="110"/>
    </x:row>
    <x:row r="71110" spans="1:32" x14ac:dyDescent="0.25">
      <x:c r="W71110" s="110"/>
      <x:c r="AA71110" s="110"/>
    </x:row>
    <x:row r="71111" spans="1:32" x14ac:dyDescent="0.25">
      <x:c r="W71111" s="110"/>
      <x:c r="AA71111" s="110"/>
    </x:row>
    <x:row r="71112" spans="1:32" x14ac:dyDescent="0.25">
      <x:c r="W71112" s="110"/>
      <x:c r="AA71112" s="110"/>
    </x:row>
    <x:row r="71113" spans="1:32" x14ac:dyDescent="0.25">
      <x:c r="W71113" s="110"/>
      <x:c r="AA71113" s="110"/>
    </x:row>
    <x:row r="71114" spans="1:32" x14ac:dyDescent="0.25">
      <x:c r="W71114" s="110"/>
      <x:c r="AA71114" s="110"/>
    </x:row>
    <x:row r="71115" spans="1:32" x14ac:dyDescent="0.25">
      <x:c r="W71115" s="110"/>
      <x:c r="AA71115" s="110"/>
    </x:row>
    <x:row r="71116" spans="1:32" x14ac:dyDescent="0.25">
      <x:c r="W71116" s="110"/>
      <x:c r="AA71116" s="110"/>
    </x:row>
    <x:row r="71117" spans="1:32" x14ac:dyDescent="0.25">
      <x:c r="W71117" s="110"/>
      <x:c r="AA71117" s="110"/>
    </x:row>
    <x:row r="71118" spans="1:32" x14ac:dyDescent="0.25">
      <x:c r="W71118" s="110"/>
      <x:c r="AA71118" s="110"/>
    </x:row>
    <x:row r="71119" spans="1:32" x14ac:dyDescent="0.25">
      <x:c r="W71119" s="110"/>
      <x:c r="AA71119" s="110"/>
    </x:row>
    <x:row r="71120" spans="1:32" x14ac:dyDescent="0.25">
      <x:c r="W71120" s="110"/>
      <x:c r="AA71120" s="110"/>
    </x:row>
    <x:row r="71121" spans="1:32" x14ac:dyDescent="0.25">
      <x:c r="W71121" s="110"/>
      <x:c r="AA71121" s="110"/>
    </x:row>
    <x:row r="71122" spans="1:32" x14ac:dyDescent="0.25">
      <x:c r="W71122" s="110"/>
      <x:c r="AA71122" s="110"/>
    </x:row>
    <x:row r="71123" spans="1:32" x14ac:dyDescent="0.25">
      <x:c r="W71123" s="110"/>
      <x:c r="AA71123" s="110"/>
    </x:row>
    <x:row r="71124" spans="1:32" x14ac:dyDescent="0.25">
      <x:c r="W71124" s="110"/>
      <x:c r="AA71124" s="110"/>
    </x:row>
    <x:row r="71125" spans="1:32" x14ac:dyDescent="0.25">
      <x:c r="W71125" s="110"/>
      <x:c r="AA71125" s="110"/>
    </x:row>
    <x:row r="71126" spans="1:32" x14ac:dyDescent="0.25">
      <x:c r="W71126" s="110"/>
      <x:c r="AA71126" s="110"/>
    </x:row>
    <x:row r="71127" spans="1:32" x14ac:dyDescent="0.25">
      <x:c r="W71127" s="110"/>
      <x:c r="AA71127" s="110"/>
    </x:row>
    <x:row r="71128" spans="1:32" x14ac:dyDescent="0.25">
      <x:c r="W71128" s="110"/>
      <x:c r="AA71128" s="110"/>
    </x:row>
    <x:row r="71129" spans="1:32" x14ac:dyDescent="0.25">
      <x:c r="W71129" s="110"/>
      <x:c r="AA71129" s="110"/>
    </x:row>
    <x:row r="71130" spans="1:32" x14ac:dyDescent="0.25">
      <x:c r="W71130" s="110"/>
      <x:c r="AA71130" s="110"/>
    </x:row>
    <x:row r="71131" spans="1:32" x14ac:dyDescent="0.25">
      <x:c r="W71131" s="110"/>
      <x:c r="AA71131" s="110"/>
    </x:row>
    <x:row r="71132" spans="1:32" x14ac:dyDescent="0.25">
      <x:c r="W71132" s="110"/>
      <x:c r="AA71132" s="110"/>
    </x:row>
    <x:row r="71133" spans="1:32" x14ac:dyDescent="0.25">
      <x:c r="W71133" s="110"/>
      <x:c r="AA71133" s="110"/>
    </x:row>
    <x:row r="71134" spans="1:32" x14ac:dyDescent="0.25">
      <x:c r="W71134" s="110"/>
      <x:c r="AA71134" s="110"/>
    </x:row>
    <x:row r="71135" spans="1:32" x14ac:dyDescent="0.25">
      <x:c r="W71135" s="110"/>
      <x:c r="AA71135" s="110"/>
    </x:row>
    <x:row r="71136" spans="1:32" x14ac:dyDescent="0.25">
      <x:c r="W71136" s="110"/>
      <x:c r="AA71136" s="110"/>
    </x:row>
    <x:row r="71137" spans="1:32" x14ac:dyDescent="0.25">
      <x:c r="W71137" s="110"/>
      <x:c r="AA71137" s="110"/>
    </x:row>
    <x:row r="71138" spans="1:32" x14ac:dyDescent="0.25">
      <x:c r="W71138" s="110"/>
      <x:c r="AA71138" s="110"/>
    </x:row>
    <x:row r="71139" spans="1:32" x14ac:dyDescent="0.25">
      <x:c r="W71139" s="110"/>
      <x:c r="AA71139" s="110"/>
    </x:row>
    <x:row r="71140" spans="1:32" x14ac:dyDescent="0.25">
      <x:c r="W71140" s="110"/>
      <x:c r="AA71140" s="110"/>
    </x:row>
    <x:row r="71141" spans="1:32" x14ac:dyDescent="0.25">
      <x:c r="W71141" s="110"/>
      <x:c r="AA71141" s="110"/>
    </x:row>
    <x:row r="71142" spans="1:32" x14ac:dyDescent="0.25">
      <x:c r="W71142" s="110"/>
      <x:c r="AA71142" s="110"/>
    </x:row>
    <x:row r="71143" spans="1:32" x14ac:dyDescent="0.25">
      <x:c r="W71143" s="110"/>
      <x:c r="AA71143" s="110"/>
    </x:row>
    <x:row r="71144" spans="1:32" x14ac:dyDescent="0.25">
      <x:c r="W71144" s="110"/>
      <x:c r="AA71144" s="110"/>
    </x:row>
    <x:row r="71145" spans="1:32" x14ac:dyDescent="0.25">
      <x:c r="W71145" s="110"/>
      <x:c r="AA71145" s="110"/>
    </x:row>
    <x:row r="71146" spans="1:32" x14ac:dyDescent="0.25">
      <x:c r="W71146" s="110"/>
      <x:c r="AA71146" s="110"/>
    </x:row>
    <x:row r="71147" spans="1:32" x14ac:dyDescent="0.25">
      <x:c r="W71147" s="110"/>
      <x:c r="AA71147" s="110"/>
    </x:row>
    <x:row r="71148" spans="1:32" x14ac:dyDescent="0.25">
      <x:c r="W71148" s="110"/>
      <x:c r="AA71148" s="110"/>
    </x:row>
    <x:row r="71149" spans="1:32" x14ac:dyDescent="0.25">
      <x:c r="W71149" s="110"/>
      <x:c r="AA71149" s="110"/>
    </x:row>
    <x:row r="71150" spans="1:32" x14ac:dyDescent="0.25">
      <x:c r="W71150" s="110"/>
      <x:c r="AA71150" s="110"/>
    </x:row>
    <x:row r="71151" spans="1:32" x14ac:dyDescent="0.25">
      <x:c r="W71151" s="110"/>
      <x:c r="AA71151" s="110"/>
    </x:row>
    <x:row r="71152" spans="1:32" x14ac:dyDescent="0.25">
      <x:c r="W71152" s="110"/>
      <x:c r="AA71152" s="110"/>
    </x:row>
    <x:row r="71153" spans="1:32" x14ac:dyDescent="0.25">
      <x:c r="W71153" s="110"/>
      <x:c r="AA71153" s="110"/>
    </x:row>
    <x:row r="71154" spans="1:32" x14ac:dyDescent="0.25">
      <x:c r="W71154" s="110"/>
      <x:c r="AA71154" s="110"/>
    </x:row>
    <x:row r="71155" spans="1:32" x14ac:dyDescent="0.25">
      <x:c r="W71155" s="110"/>
      <x:c r="AA71155" s="110"/>
    </x:row>
    <x:row r="71156" spans="1:32" x14ac:dyDescent="0.25">
      <x:c r="W71156" s="110"/>
      <x:c r="AA71156" s="110"/>
    </x:row>
    <x:row r="71157" spans="1:32" x14ac:dyDescent="0.25">
      <x:c r="W71157" s="110"/>
      <x:c r="AA71157" s="110"/>
    </x:row>
    <x:row r="71158" spans="1:32" x14ac:dyDescent="0.25">
      <x:c r="W71158" s="110"/>
      <x:c r="AA71158" s="110"/>
    </x:row>
    <x:row r="71159" spans="1:32" x14ac:dyDescent="0.25">
      <x:c r="W71159" s="110"/>
      <x:c r="AA71159" s="110"/>
    </x:row>
    <x:row r="71160" spans="1:32" x14ac:dyDescent="0.25">
      <x:c r="W71160" s="110"/>
      <x:c r="AA71160" s="110"/>
    </x:row>
    <x:row r="71161" spans="1:32" x14ac:dyDescent="0.25">
      <x:c r="W71161" s="110"/>
      <x:c r="AA71161" s="110"/>
    </x:row>
    <x:row r="71162" spans="1:32" x14ac:dyDescent="0.25">
      <x:c r="W71162" s="110"/>
      <x:c r="AA71162" s="110"/>
    </x:row>
    <x:row r="71163" spans="1:32" x14ac:dyDescent="0.25">
      <x:c r="W71163" s="110"/>
      <x:c r="AA71163" s="110"/>
    </x:row>
    <x:row r="71164" spans="1:32" x14ac:dyDescent="0.25">
      <x:c r="W71164" s="110"/>
      <x:c r="AA71164" s="110"/>
    </x:row>
    <x:row r="71165" spans="1:32" x14ac:dyDescent="0.25">
      <x:c r="W71165" s="110"/>
      <x:c r="AA71165" s="110"/>
    </x:row>
    <x:row r="71166" spans="1:32" x14ac:dyDescent="0.25">
      <x:c r="W71166" s="110"/>
      <x:c r="AA71166" s="110"/>
    </x:row>
    <x:row r="71167" spans="1:32" x14ac:dyDescent="0.25">
      <x:c r="W71167" s="110"/>
      <x:c r="AA71167" s="110"/>
    </x:row>
    <x:row r="71168" spans="1:32" x14ac:dyDescent="0.25">
      <x:c r="W71168" s="110"/>
      <x:c r="AA71168" s="110"/>
    </x:row>
    <x:row r="71169" spans="1:32" x14ac:dyDescent="0.25">
      <x:c r="W71169" s="110"/>
      <x:c r="AA71169" s="110"/>
    </x:row>
    <x:row r="71170" spans="1:32" x14ac:dyDescent="0.25">
      <x:c r="W71170" s="110"/>
      <x:c r="AA71170" s="110"/>
    </x:row>
    <x:row r="71171" spans="1:32" x14ac:dyDescent="0.25">
      <x:c r="W71171" s="110"/>
      <x:c r="AA71171" s="110"/>
    </x:row>
    <x:row r="71172" spans="1:32" x14ac:dyDescent="0.25">
      <x:c r="W71172" s="110"/>
      <x:c r="AA71172" s="110"/>
    </x:row>
    <x:row r="71173" spans="1:32" x14ac:dyDescent="0.25">
      <x:c r="W71173" s="110"/>
      <x:c r="AA71173" s="110"/>
    </x:row>
    <x:row r="71174" spans="1:32" x14ac:dyDescent="0.25">
      <x:c r="W71174" s="110"/>
      <x:c r="AA71174" s="110"/>
    </x:row>
    <x:row r="71175" spans="1:32" x14ac:dyDescent="0.25">
      <x:c r="W71175" s="110"/>
      <x:c r="AA71175" s="110"/>
    </x:row>
    <x:row r="71176" spans="1:32" x14ac:dyDescent="0.25">
      <x:c r="W71176" s="110"/>
      <x:c r="AA71176" s="110"/>
    </x:row>
    <x:row r="71177" spans="1:32" x14ac:dyDescent="0.25">
      <x:c r="W71177" s="110"/>
      <x:c r="AA71177" s="110"/>
    </x:row>
    <x:row r="71178" spans="1:32" x14ac:dyDescent="0.25">
      <x:c r="W71178" s="110"/>
      <x:c r="AA71178" s="110"/>
    </x:row>
    <x:row r="71179" spans="1:32" x14ac:dyDescent="0.25">
      <x:c r="W71179" s="110"/>
      <x:c r="AA71179" s="110"/>
    </x:row>
    <x:row r="71180" spans="1:32" x14ac:dyDescent="0.25">
      <x:c r="W71180" s="110"/>
      <x:c r="AA71180" s="110"/>
    </x:row>
    <x:row r="71181" spans="1:32" x14ac:dyDescent="0.25">
      <x:c r="W71181" s="110"/>
      <x:c r="AA71181" s="110"/>
    </x:row>
    <x:row r="71182" spans="1:32" x14ac:dyDescent="0.25">
      <x:c r="W71182" s="110"/>
      <x:c r="AA71182" s="110"/>
    </x:row>
    <x:row r="71183" spans="1:32" x14ac:dyDescent="0.25">
      <x:c r="W71183" s="110"/>
      <x:c r="AA71183" s="110"/>
    </x:row>
    <x:row r="71184" spans="1:32" x14ac:dyDescent="0.25">
      <x:c r="W71184" s="110"/>
      <x:c r="AA71184" s="110"/>
    </x:row>
    <x:row r="71185" spans="1:32" x14ac:dyDescent="0.25">
      <x:c r="W71185" s="110"/>
      <x:c r="AA71185" s="110"/>
    </x:row>
    <x:row r="71186" spans="1:32" x14ac:dyDescent="0.25">
      <x:c r="W71186" s="110"/>
      <x:c r="AA71186" s="110"/>
    </x:row>
    <x:row r="71187" spans="1:32" x14ac:dyDescent="0.25">
      <x:c r="W71187" s="110"/>
      <x:c r="AA71187" s="110"/>
    </x:row>
    <x:row r="71188" spans="1:32" x14ac:dyDescent="0.25">
      <x:c r="W71188" s="110"/>
      <x:c r="AA71188" s="110"/>
    </x:row>
    <x:row r="71189" spans="1:32" x14ac:dyDescent="0.25">
      <x:c r="W71189" s="110"/>
      <x:c r="AA71189" s="110"/>
    </x:row>
    <x:row r="71190" spans="1:32" x14ac:dyDescent="0.25">
      <x:c r="W71190" s="110"/>
      <x:c r="AA71190" s="110"/>
    </x:row>
    <x:row r="71191" spans="1:32" x14ac:dyDescent="0.25">
      <x:c r="W71191" s="110"/>
      <x:c r="AA71191" s="110"/>
    </x:row>
    <x:row r="71192" spans="1:32" x14ac:dyDescent="0.25">
      <x:c r="W71192" s="110"/>
      <x:c r="AA71192" s="110"/>
    </x:row>
    <x:row r="71193" spans="1:32" x14ac:dyDescent="0.25">
      <x:c r="W71193" s="110"/>
      <x:c r="AA71193" s="110"/>
    </x:row>
    <x:row r="71194" spans="1:32" x14ac:dyDescent="0.25">
      <x:c r="W71194" s="110"/>
      <x:c r="AA71194" s="110"/>
    </x:row>
    <x:row r="71195" spans="1:32" x14ac:dyDescent="0.25">
      <x:c r="W71195" s="110"/>
      <x:c r="AA71195" s="110"/>
    </x:row>
    <x:row r="71196" spans="1:32" x14ac:dyDescent="0.25">
      <x:c r="W71196" s="110"/>
      <x:c r="AA71196" s="110"/>
    </x:row>
    <x:row r="71197" spans="1:32" x14ac:dyDescent="0.25">
      <x:c r="W71197" s="110"/>
      <x:c r="AA71197" s="110"/>
    </x:row>
    <x:row r="71198" spans="1:32" x14ac:dyDescent="0.25">
      <x:c r="W71198" s="110"/>
      <x:c r="AA71198" s="110"/>
    </x:row>
    <x:row r="71199" spans="1:32" x14ac:dyDescent="0.25">
      <x:c r="W71199" s="110"/>
      <x:c r="AA71199" s="110"/>
    </x:row>
    <x:row r="71200" spans="1:32" x14ac:dyDescent="0.25">
      <x:c r="W71200" s="110"/>
      <x:c r="AA71200" s="110"/>
    </x:row>
    <x:row r="71201" spans="1:32" x14ac:dyDescent="0.25">
      <x:c r="W71201" s="110"/>
      <x:c r="AA71201" s="110"/>
    </x:row>
    <x:row r="71202" spans="1:32" x14ac:dyDescent="0.25">
      <x:c r="W71202" s="110"/>
      <x:c r="AA71202" s="110"/>
    </x:row>
    <x:row r="71203" spans="1:32" x14ac:dyDescent="0.25">
      <x:c r="W71203" s="110"/>
      <x:c r="AA71203" s="110"/>
    </x:row>
    <x:row r="71204" spans="1:32" x14ac:dyDescent="0.25">
      <x:c r="W71204" s="110"/>
      <x:c r="AA71204" s="110"/>
    </x:row>
    <x:row r="71205" spans="1:32" x14ac:dyDescent="0.25">
      <x:c r="W71205" s="110"/>
      <x:c r="AA71205" s="110"/>
    </x:row>
    <x:row r="71206" spans="1:32" x14ac:dyDescent="0.25">
      <x:c r="W71206" s="110"/>
      <x:c r="AA71206" s="110"/>
    </x:row>
    <x:row r="71207" spans="1:32" x14ac:dyDescent="0.25">
      <x:c r="W71207" s="110"/>
      <x:c r="AA71207" s="110"/>
    </x:row>
    <x:row r="71208" spans="1:32" x14ac:dyDescent="0.25">
      <x:c r="W71208" s="110"/>
      <x:c r="AA71208" s="110"/>
    </x:row>
    <x:row r="71209" spans="1:32" x14ac:dyDescent="0.25">
      <x:c r="W71209" s="110"/>
      <x:c r="AA71209" s="110"/>
    </x:row>
    <x:row r="71210" spans="1:32" x14ac:dyDescent="0.25">
      <x:c r="W71210" s="110"/>
      <x:c r="AA71210" s="110"/>
    </x:row>
    <x:row r="71211" spans="1:32" x14ac:dyDescent="0.25">
      <x:c r="W71211" s="110"/>
      <x:c r="AA71211" s="110"/>
    </x:row>
    <x:row r="71212" spans="1:32" x14ac:dyDescent="0.25">
      <x:c r="W71212" s="110"/>
      <x:c r="AA71212" s="110"/>
    </x:row>
    <x:row r="71213" spans="1:32" x14ac:dyDescent="0.25">
      <x:c r="W71213" s="110"/>
      <x:c r="AA71213" s="110"/>
    </x:row>
    <x:row r="71214" spans="1:32" x14ac:dyDescent="0.25">
      <x:c r="W71214" s="110"/>
      <x:c r="AA71214" s="110"/>
    </x:row>
    <x:row r="71215" spans="1:32" x14ac:dyDescent="0.25">
      <x:c r="W71215" s="110"/>
      <x:c r="AA71215" s="110"/>
    </x:row>
    <x:row r="71216" spans="1:32" x14ac:dyDescent="0.25">
      <x:c r="W71216" s="110"/>
      <x:c r="AA71216" s="110"/>
    </x:row>
    <x:row r="71217" spans="1:32" x14ac:dyDescent="0.25">
      <x:c r="W71217" s="110"/>
      <x:c r="AA71217" s="110"/>
    </x:row>
    <x:row r="71218" spans="1:32" x14ac:dyDescent="0.25">
      <x:c r="W71218" s="110"/>
      <x:c r="AA71218" s="110"/>
    </x:row>
    <x:row r="71219" spans="1:32" x14ac:dyDescent="0.25">
      <x:c r="W71219" s="110"/>
      <x:c r="AA71219" s="110"/>
    </x:row>
    <x:row r="71220" spans="1:32" x14ac:dyDescent="0.25">
      <x:c r="W71220" s="110"/>
      <x:c r="AA71220" s="110"/>
    </x:row>
    <x:row r="71221" spans="1:32" x14ac:dyDescent="0.25">
      <x:c r="W71221" s="110"/>
      <x:c r="AA71221" s="110"/>
    </x:row>
    <x:row r="71222" spans="1:32" x14ac:dyDescent="0.25">
      <x:c r="W71222" s="110"/>
      <x:c r="AA71222" s="110"/>
    </x:row>
    <x:row r="71223" spans="1:32" x14ac:dyDescent="0.25">
      <x:c r="W71223" s="110"/>
      <x:c r="AA71223" s="110"/>
    </x:row>
    <x:row r="71224" spans="1:32" x14ac:dyDescent="0.25">
      <x:c r="W71224" s="110"/>
      <x:c r="AA71224" s="110"/>
    </x:row>
    <x:row r="71225" spans="1:32" x14ac:dyDescent="0.25">
      <x:c r="W71225" s="110"/>
      <x:c r="AA71225" s="110"/>
    </x:row>
    <x:row r="71226" spans="1:32" x14ac:dyDescent="0.25">
      <x:c r="W71226" s="110"/>
      <x:c r="AA71226" s="110"/>
    </x:row>
    <x:row r="71227" spans="1:32" x14ac:dyDescent="0.25">
      <x:c r="W71227" s="110"/>
      <x:c r="AA71227" s="110"/>
    </x:row>
    <x:row r="71228" spans="1:32" x14ac:dyDescent="0.25">
      <x:c r="W71228" s="110"/>
      <x:c r="AA71228" s="110"/>
    </x:row>
    <x:row r="71229" spans="1:32" x14ac:dyDescent="0.25">
      <x:c r="W71229" s="110"/>
      <x:c r="AA71229" s="110"/>
    </x:row>
    <x:row r="71230" spans="1:32" x14ac:dyDescent="0.25">
      <x:c r="W71230" s="110"/>
      <x:c r="AA71230" s="110"/>
    </x:row>
    <x:row r="71231" spans="1:32" x14ac:dyDescent="0.25">
      <x:c r="W71231" s="110"/>
      <x:c r="AA71231" s="110"/>
    </x:row>
    <x:row r="71232" spans="1:32" x14ac:dyDescent="0.25">
      <x:c r="W71232" s="110"/>
      <x:c r="AA71232" s="110"/>
    </x:row>
    <x:row r="71233" spans="1:32" x14ac:dyDescent="0.25">
      <x:c r="W71233" s="110"/>
      <x:c r="AA71233" s="110"/>
    </x:row>
    <x:row r="71234" spans="1:32" x14ac:dyDescent="0.25">
      <x:c r="W71234" s="110"/>
      <x:c r="AA71234" s="110"/>
    </x:row>
    <x:row r="71235" spans="1:32" x14ac:dyDescent="0.25">
      <x:c r="W71235" s="110"/>
      <x:c r="AA71235" s="110"/>
    </x:row>
    <x:row r="71236" spans="1:32" x14ac:dyDescent="0.25">
      <x:c r="W71236" s="110"/>
      <x:c r="AA71236" s="110"/>
    </x:row>
    <x:row r="71237" spans="1:32" x14ac:dyDescent="0.25">
      <x:c r="W71237" s="110"/>
      <x:c r="AA71237" s="110"/>
    </x:row>
    <x:row r="71238" spans="1:32" x14ac:dyDescent="0.25">
      <x:c r="W71238" s="110"/>
      <x:c r="AA71238" s="110"/>
    </x:row>
    <x:row r="71239" spans="1:32" x14ac:dyDescent="0.25">
      <x:c r="W71239" s="110"/>
      <x:c r="AA71239" s="110"/>
    </x:row>
    <x:row r="71240" spans="1:32" x14ac:dyDescent="0.25">
      <x:c r="W71240" s="110"/>
      <x:c r="AA71240" s="110"/>
    </x:row>
    <x:row r="71241" spans="1:32" x14ac:dyDescent="0.25">
      <x:c r="W71241" s="110"/>
      <x:c r="AA71241" s="110"/>
    </x:row>
    <x:row r="71242" spans="1:32" x14ac:dyDescent="0.25">
      <x:c r="W71242" s="110"/>
      <x:c r="AA71242" s="110"/>
    </x:row>
    <x:row r="71243" spans="1:32" x14ac:dyDescent="0.25">
      <x:c r="W71243" s="110"/>
      <x:c r="AA71243" s="110"/>
    </x:row>
    <x:row r="71244" spans="1:32" x14ac:dyDescent="0.25">
      <x:c r="W71244" s="110"/>
      <x:c r="AA71244" s="110"/>
    </x:row>
    <x:row r="71245" spans="1:32" x14ac:dyDescent="0.25">
      <x:c r="W71245" s="110"/>
      <x:c r="AA71245" s="110"/>
    </x:row>
    <x:row r="71246" spans="1:32" x14ac:dyDescent="0.25">
      <x:c r="W71246" s="110"/>
      <x:c r="AA71246" s="110"/>
    </x:row>
    <x:row r="71247" spans="1:32" x14ac:dyDescent="0.25">
      <x:c r="W71247" s="110"/>
      <x:c r="AA71247" s="110"/>
    </x:row>
    <x:row r="71248" spans="1:32" x14ac:dyDescent="0.25">
      <x:c r="W71248" s="110"/>
      <x:c r="AA71248" s="110"/>
    </x:row>
    <x:row r="71249" spans="1:32" x14ac:dyDescent="0.25">
      <x:c r="W71249" s="110"/>
      <x:c r="AA71249" s="110"/>
    </x:row>
    <x:row r="71250" spans="1:32" x14ac:dyDescent="0.25">
      <x:c r="W71250" s="110"/>
      <x:c r="AA71250" s="110"/>
    </x:row>
    <x:row r="71251" spans="1:32" x14ac:dyDescent="0.25">
      <x:c r="W71251" s="110"/>
      <x:c r="AA71251" s="110"/>
    </x:row>
    <x:row r="71252" spans="1:32" x14ac:dyDescent="0.25">
      <x:c r="W71252" s="110"/>
      <x:c r="AA71252" s="110"/>
    </x:row>
    <x:row r="71253" spans="1:32" x14ac:dyDescent="0.25">
      <x:c r="W71253" s="110"/>
      <x:c r="AA71253" s="110"/>
    </x:row>
    <x:row r="71254" spans="1:32" x14ac:dyDescent="0.25">
      <x:c r="W71254" s="110"/>
      <x:c r="AA71254" s="110"/>
    </x:row>
    <x:row r="71255" spans="1:32" x14ac:dyDescent="0.25">
      <x:c r="W71255" s="110"/>
      <x:c r="AA71255" s="110"/>
    </x:row>
    <x:row r="71256" spans="1:32" x14ac:dyDescent="0.25">
      <x:c r="W71256" s="110"/>
      <x:c r="AA71256" s="110"/>
    </x:row>
    <x:row r="71257" spans="1:32" x14ac:dyDescent="0.25">
      <x:c r="W71257" s="110"/>
      <x:c r="AA71257" s="110"/>
    </x:row>
    <x:row r="71258" spans="1:32" x14ac:dyDescent="0.25">
      <x:c r="W71258" s="110"/>
      <x:c r="AA71258" s="110"/>
    </x:row>
    <x:row r="71259" spans="1:32" x14ac:dyDescent="0.25">
      <x:c r="W71259" s="110"/>
      <x:c r="AA71259" s="110"/>
    </x:row>
    <x:row r="71260" spans="1:32" x14ac:dyDescent="0.25">
      <x:c r="W71260" s="110"/>
      <x:c r="AA71260" s="110"/>
    </x:row>
    <x:row r="71261" spans="1:32" x14ac:dyDescent="0.25">
      <x:c r="W71261" s="110"/>
      <x:c r="AA71261" s="110"/>
    </x:row>
    <x:row r="71262" spans="1:32" x14ac:dyDescent="0.25">
      <x:c r="W71262" s="110"/>
      <x:c r="AA71262" s="110"/>
    </x:row>
    <x:row r="71263" spans="1:32" x14ac:dyDescent="0.25">
      <x:c r="W71263" s="110"/>
      <x:c r="AA71263" s="110"/>
    </x:row>
    <x:row r="71264" spans="1:32" x14ac:dyDescent="0.25">
      <x:c r="W71264" s="110"/>
      <x:c r="AA71264" s="110"/>
    </x:row>
    <x:row r="71265" spans="1:32" x14ac:dyDescent="0.25">
      <x:c r="W71265" s="110"/>
      <x:c r="AA71265" s="110"/>
    </x:row>
    <x:row r="71266" spans="1:32" x14ac:dyDescent="0.25">
      <x:c r="W71266" s="110"/>
      <x:c r="AA71266" s="110"/>
    </x:row>
    <x:row r="71267" spans="1:32" x14ac:dyDescent="0.25">
      <x:c r="W71267" s="110"/>
      <x:c r="AA71267" s="110"/>
    </x:row>
    <x:row r="71268" spans="1:32" x14ac:dyDescent="0.25">
      <x:c r="W71268" s="110"/>
      <x:c r="AA71268" s="110"/>
    </x:row>
    <x:row r="71269" spans="1:32" x14ac:dyDescent="0.25">
      <x:c r="W71269" s="110"/>
      <x:c r="AA71269" s="110"/>
    </x:row>
    <x:row r="71270" spans="1:32" x14ac:dyDescent="0.25">
      <x:c r="W71270" s="110"/>
      <x:c r="AA71270" s="110"/>
    </x:row>
    <x:row r="71271" spans="1:32" x14ac:dyDescent="0.25">
      <x:c r="W71271" s="110"/>
      <x:c r="AA71271" s="110"/>
    </x:row>
    <x:row r="71272" spans="1:32" x14ac:dyDescent="0.25">
      <x:c r="W71272" s="110"/>
      <x:c r="AA71272" s="110"/>
    </x:row>
    <x:row r="71273" spans="1:32" x14ac:dyDescent="0.25">
      <x:c r="W71273" s="110"/>
      <x:c r="AA71273" s="110"/>
    </x:row>
    <x:row r="71274" spans="1:32" x14ac:dyDescent="0.25">
      <x:c r="W71274" s="110"/>
      <x:c r="AA71274" s="110"/>
    </x:row>
    <x:row r="71275" spans="1:32" x14ac:dyDescent="0.25">
      <x:c r="W71275" s="110"/>
      <x:c r="AA71275" s="110"/>
    </x:row>
    <x:row r="71276" spans="1:32" x14ac:dyDescent="0.25">
      <x:c r="W71276" s="110"/>
      <x:c r="AA71276" s="110"/>
    </x:row>
    <x:row r="71277" spans="1:32" x14ac:dyDescent="0.25">
      <x:c r="W71277" s="110"/>
      <x:c r="AA71277" s="110"/>
    </x:row>
    <x:row r="71278" spans="1:32" x14ac:dyDescent="0.25">
      <x:c r="W71278" s="110"/>
      <x:c r="AA71278" s="110"/>
    </x:row>
    <x:row r="71279" spans="1:32" x14ac:dyDescent="0.25">
      <x:c r="W71279" s="110"/>
      <x:c r="AA71279" s="110"/>
    </x:row>
    <x:row r="71280" spans="1:32" x14ac:dyDescent="0.25">
      <x:c r="W71280" s="110"/>
      <x:c r="AA71280" s="110"/>
    </x:row>
    <x:row r="71281" spans="1:32" x14ac:dyDescent="0.25">
      <x:c r="W71281" s="110"/>
      <x:c r="AA71281" s="110"/>
    </x:row>
    <x:row r="71282" spans="1:32" x14ac:dyDescent="0.25">
      <x:c r="W71282" s="110"/>
      <x:c r="AA71282" s="110"/>
    </x:row>
    <x:row r="71283" spans="1:32" x14ac:dyDescent="0.25">
      <x:c r="W71283" s="110"/>
      <x:c r="AA71283" s="110"/>
    </x:row>
    <x:row r="71284" spans="1:32" x14ac:dyDescent="0.25">
      <x:c r="W71284" s="110"/>
      <x:c r="AA71284" s="110"/>
    </x:row>
    <x:row r="71285" spans="1:32" x14ac:dyDescent="0.25">
      <x:c r="W71285" s="110"/>
      <x:c r="AA71285" s="110"/>
    </x:row>
    <x:row r="71286" spans="1:32" x14ac:dyDescent="0.25">
      <x:c r="W71286" s="110"/>
      <x:c r="AA71286" s="110"/>
    </x:row>
    <x:row r="71287" spans="1:32" x14ac:dyDescent="0.25">
      <x:c r="W71287" s="110"/>
      <x:c r="AA71287" s="110"/>
    </x:row>
    <x:row r="71288" spans="1:32" x14ac:dyDescent="0.25">
      <x:c r="W71288" s="110"/>
      <x:c r="AA71288" s="110"/>
    </x:row>
    <x:row r="71289" spans="1:32" x14ac:dyDescent="0.25">
      <x:c r="W71289" s="110"/>
      <x:c r="AA71289" s="110"/>
    </x:row>
    <x:row r="71290" spans="1:32" x14ac:dyDescent="0.25">
      <x:c r="W71290" s="110"/>
      <x:c r="AA71290" s="110"/>
    </x:row>
    <x:row r="71291" spans="1:32" x14ac:dyDescent="0.25">
      <x:c r="W71291" s="110"/>
      <x:c r="AA71291" s="110"/>
    </x:row>
    <x:row r="71292" spans="1:32" x14ac:dyDescent="0.25">
      <x:c r="W71292" s="110"/>
      <x:c r="AA71292" s="110"/>
    </x:row>
    <x:row r="71293" spans="1:32" x14ac:dyDescent="0.25">
      <x:c r="W71293" s="110"/>
      <x:c r="AA71293" s="110"/>
    </x:row>
    <x:row r="71294" spans="1:32" x14ac:dyDescent="0.25">
      <x:c r="W71294" s="110"/>
      <x:c r="AA71294" s="110"/>
    </x:row>
    <x:row r="71295" spans="1:32" x14ac:dyDescent="0.25">
      <x:c r="W71295" s="110"/>
      <x:c r="AA71295" s="110"/>
    </x:row>
    <x:row r="71296" spans="1:32" x14ac:dyDescent="0.25">
      <x:c r="W71296" s="110"/>
      <x:c r="AA71296" s="110"/>
    </x:row>
    <x:row r="71297" spans="1:32" x14ac:dyDescent="0.25">
      <x:c r="W71297" s="110"/>
      <x:c r="AA71297" s="110"/>
    </x:row>
    <x:row r="71298" spans="1:32" x14ac:dyDescent="0.25">
      <x:c r="W71298" s="110"/>
      <x:c r="AA71298" s="110"/>
    </x:row>
    <x:row r="71299" spans="1:32" x14ac:dyDescent="0.25">
      <x:c r="W71299" s="110"/>
      <x:c r="AA71299" s="110"/>
    </x:row>
    <x:row r="71300" spans="1:32" x14ac:dyDescent="0.25">
      <x:c r="W71300" s="110"/>
      <x:c r="AA71300" s="110"/>
    </x:row>
    <x:row r="71301" spans="1:32" x14ac:dyDescent="0.25">
      <x:c r="W71301" s="110"/>
      <x:c r="AA71301" s="110"/>
    </x:row>
    <x:row r="71302" spans="1:32" x14ac:dyDescent="0.25">
      <x:c r="W71302" s="110"/>
      <x:c r="AA71302" s="110"/>
    </x:row>
    <x:row r="71303" spans="1:32" x14ac:dyDescent="0.25">
      <x:c r="W71303" s="110"/>
      <x:c r="AA71303" s="110"/>
    </x:row>
    <x:row r="71304" spans="1:32" x14ac:dyDescent="0.25">
      <x:c r="W71304" s="110"/>
      <x:c r="AA71304" s="110"/>
    </x:row>
    <x:row r="71305" spans="1:32" x14ac:dyDescent="0.25">
      <x:c r="W71305" s="110"/>
      <x:c r="AA71305" s="110"/>
    </x:row>
    <x:row r="71306" spans="1:32" x14ac:dyDescent="0.25">
      <x:c r="W71306" s="110"/>
      <x:c r="AA71306" s="110"/>
    </x:row>
    <x:row r="71307" spans="1:32" x14ac:dyDescent="0.25">
      <x:c r="W71307" s="110"/>
      <x:c r="AA71307" s="110"/>
    </x:row>
    <x:row r="71308" spans="1:32" x14ac:dyDescent="0.25">
      <x:c r="W71308" s="110"/>
      <x:c r="AA71308" s="110"/>
    </x:row>
    <x:row r="71309" spans="1:32" x14ac:dyDescent="0.25">
      <x:c r="W71309" s="110"/>
      <x:c r="AA71309" s="110"/>
    </x:row>
    <x:row r="71310" spans="1:32" x14ac:dyDescent="0.25">
      <x:c r="W71310" s="110"/>
      <x:c r="AA71310" s="110"/>
    </x:row>
    <x:row r="71311" spans="1:32" x14ac:dyDescent="0.25">
      <x:c r="W71311" s="110"/>
      <x:c r="AA71311" s="110"/>
    </x:row>
    <x:row r="71312" spans="1:32" x14ac:dyDescent="0.25">
      <x:c r="W71312" s="110"/>
      <x:c r="AA71312" s="110"/>
    </x:row>
    <x:row r="71313" spans="1:32" x14ac:dyDescent="0.25">
      <x:c r="W71313" s="110"/>
      <x:c r="AA71313" s="110"/>
    </x:row>
    <x:row r="71314" spans="1:32" x14ac:dyDescent="0.25">
      <x:c r="W71314" s="110"/>
      <x:c r="AA71314" s="110"/>
    </x:row>
    <x:row r="71315" spans="1:32" x14ac:dyDescent="0.25">
      <x:c r="W71315" s="110"/>
      <x:c r="AA71315" s="110"/>
    </x:row>
    <x:row r="71316" spans="1:32" x14ac:dyDescent="0.25">
      <x:c r="W71316" s="110"/>
      <x:c r="AA71316" s="110"/>
    </x:row>
    <x:row r="71317" spans="1:32" x14ac:dyDescent="0.25">
      <x:c r="W71317" s="110"/>
      <x:c r="AA71317" s="110"/>
    </x:row>
    <x:row r="71318" spans="1:32" x14ac:dyDescent="0.25">
      <x:c r="W71318" s="110"/>
      <x:c r="AA71318" s="110"/>
    </x:row>
    <x:row r="71319" spans="1:32" x14ac:dyDescent="0.25">
      <x:c r="W71319" s="110"/>
      <x:c r="AA71319" s="110"/>
    </x:row>
    <x:row r="71320" spans="1:32" x14ac:dyDescent="0.25">
      <x:c r="W71320" s="110"/>
      <x:c r="AA71320" s="110"/>
    </x:row>
    <x:row r="71321" spans="1:32" x14ac:dyDescent="0.25">
      <x:c r="W71321" s="110"/>
      <x:c r="AA71321" s="110"/>
    </x:row>
    <x:row r="71322" spans="1:32" x14ac:dyDescent="0.25">
      <x:c r="W71322" s="110"/>
      <x:c r="AA71322" s="110"/>
    </x:row>
    <x:row r="71323" spans="1:32" x14ac:dyDescent="0.25">
      <x:c r="W71323" s="110"/>
      <x:c r="AA71323" s="110"/>
    </x:row>
    <x:row r="71324" spans="1:32" x14ac:dyDescent="0.25">
      <x:c r="W71324" s="110"/>
      <x:c r="AA71324" s="110"/>
    </x:row>
    <x:row r="71325" spans="1:32" x14ac:dyDescent="0.25">
      <x:c r="W71325" s="110"/>
      <x:c r="AA71325" s="110"/>
    </x:row>
    <x:row r="71326" spans="1:32" x14ac:dyDescent="0.25">
      <x:c r="W71326" s="110"/>
      <x:c r="AA71326" s="110"/>
    </x:row>
    <x:row r="71327" spans="1:32" x14ac:dyDescent="0.25">
      <x:c r="W71327" s="110"/>
      <x:c r="AA71327" s="110"/>
    </x:row>
    <x:row r="71328" spans="1:32" x14ac:dyDescent="0.25">
      <x:c r="W71328" s="110"/>
      <x:c r="AA71328" s="110"/>
    </x:row>
    <x:row r="71329" spans="1:32" x14ac:dyDescent="0.25">
      <x:c r="W71329" s="110"/>
      <x:c r="AA71329" s="110"/>
    </x:row>
    <x:row r="71330" spans="1:32" x14ac:dyDescent="0.25">
      <x:c r="W71330" s="110"/>
      <x:c r="AA71330" s="110"/>
    </x:row>
    <x:row r="71331" spans="1:32" x14ac:dyDescent="0.25">
      <x:c r="W71331" s="110"/>
      <x:c r="AA71331" s="110"/>
    </x:row>
    <x:row r="71332" spans="1:32" x14ac:dyDescent="0.25">
      <x:c r="W71332" s="110"/>
      <x:c r="AA71332" s="110"/>
    </x:row>
    <x:row r="71333" spans="1:32" x14ac:dyDescent="0.25">
      <x:c r="W71333" s="110"/>
      <x:c r="AA71333" s="110"/>
    </x:row>
    <x:row r="71334" spans="1:32" x14ac:dyDescent="0.25">
      <x:c r="W71334" s="110"/>
      <x:c r="AA71334" s="110"/>
    </x:row>
    <x:row r="71335" spans="1:32" x14ac:dyDescent="0.25">
      <x:c r="W71335" s="110"/>
      <x:c r="AA71335" s="110"/>
    </x:row>
    <x:row r="71336" spans="1:32" x14ac:dyDescent="0.25">
      <x:c r="W71336" s="110"/>
      <x:c r="AA71336" s="110"/>
    </x:row>
    <x:row r="71337" spans="1:32" x14ac:dyDescent="0.25">
      <x:c r="W71337" s="110"/>
      <x:c r="AA71337" s="110"/>
    </x:row>
    <x:row r="71338" spans="1:32" x14ac:dyDescent="0.25">
      <x:c r="W71338" s="110"/>
      <x:c r="AA71338" s="110"/>
    </x:row>
    <x:row r="71339" spans="1:32" x14ac:dyDescent="0.25">
      <x:c r="W71339" s="110"/>
      <x:c r="AA71339" s="110"/>
    </x:row>
    <x:row r="71340" spans="1:32" x14ac:dyDescent="0.25">
      <x:c r="W71340" s="110"/>
      <x:c r="AA71340" s="110"/>
    </x:row>
    <x:row r="71341" spans="1:32" x14ac:dyDescent="0.25">
      <x:c r="W71341" s="110"/>
      <x:c r="AA71341" s="110"/>
    </x:row>
    <x:row r="71342" spans="1:32" x14ac:dyDescent="0.25">
      <x:c r="W71342" s="110"/>
      <x:c r="AA71342" s="110"/>
    </x:row>
    <x:row r="71343" spans="1:32" x14ac:dyDescent="0.25">
      <x:c r="W71343" s="110"/>
      <x:c r="AA71343" s="110"/>
    </x:row>
    <x:row r="71344" spans="1:32" x14ac:dyDescent="0.25">
      <x:c r="W71344" s="110"/>
      <x:c r="AA71344" s="110"/>
    </x:row>
    <x:row r="71345" spans="1:32" x14ac:dyDescent="0.25">
      <x:c r="W71345" s="110"/>
      <x:c r="AA71345" s="110"/>
    </x:row>
    <x:row r="71346" spans="1:32" x14ac:dyDescent="0.25">
      <x:c r="W71346" s="110"/>
      <x:c r="AA71346" s="110"/>
    </x:row>
    <x:row r="71347" spans="1:32" x14ac:dyDescent="0.25">
      <x:c r="W71347" s="110"/>
      <x:c r="AA71347" s="110"/>
    </x:row>
    <x:row r="71348" spans="1:32" x14ac:dyDescent="0.25">
      <x:c r="W71348" s="110"/>
      <x:c r="AA71348" s="110"/>
    </x:row>
    <x:row r="71349" spans="1:32" x14ac:dyDescent="0.25">
      <x:c r="W71349" s="110"/>
      <x:c r="AA71349" s="110"/>
    </x:row>
    <x:row r="71350" spans="1:32" x14ac:dyDescent="0.25">
      <x:c r="W71350" s="110"/>
      <x:c r="AA71350" s="110"/>
    </x:row>
    <x:row r="71351" spans="1:32" x14ac:dyDescent="0.25">
      <x:c r="W71351" s="110"/>
      <x:c r="AA71351" s="110"/>
    </x:row>
    <x:row r="71352" spans="1:32" x14ac:dyDescent="0.25">
      <x:c r="W71352" s="110"/>
      <x:c r="AA71352" s="110"/>
    </x:row>
    <x:row r="71353" spans="1:32" x14ac:dyDescent="0.25">
      <x:c r="W71353" s="110"/>
      <x:c r="AA71353" s="110"/>
    </x:row>
    <x:row r="71354" spans="1:32" x14ac:dyDescent="0.25">
      <x:c r="W71354" s="110"/>
      <x:c r="AA71354" s="110"/>
    </x:row>
    <x:row r="71355" spans="1:32" x14ac:dyDescent="0.25">
      <x:c r="W71355" s="110"/>
      <x:c r="AA71355" s="110"/>
    </x:row>
    <x:row r="71356" spans="1:32" x14ac:dyDescent="0.25">
      <x:c r="W71356" s="110"/>
      <x:c r="AA71356" s="110"/>
    </x:row>
    <x:row r="71357" spans="1:32" x14ac:dyDescent="0.25">
      <x:c r="W71357" s="110"/>
      <x:c r="AA71357" s="110"/>
    </x:row>
    <x:row r="71358" spans="1:32" x14ac:dyDescent="0.25">
      <x:c r="W71358" s="110"/>
      <x:c r="AA71358" s="110"/>
    </x:row>
    <x:row r="71359" spans="1:32" x14ac:dyDescent="0.25">
      <x:c r="W71359" s="110"/>
      <x:c r="AA71359" s="110"/>
    </x:row>
    <x:row r="71360" spans="1:32" x14ac:dyDescent="0.25">
      <x:c r="W71360" s="110"/>
      <x:c r="AA71360" s="110"/>
    </x:row>
    <x:row r="71361" spans="1:32" x14ac:dyDescent="0.25">
      <x:c r="W71361" s="110"/>
      <x:c r="AA71361" s="110"/>
    </x:row>
    <x:row r="71362" spans="1:32" x14ac:dyDescent="0.25">
      <x:c r="W71362" s="110"/>
      <x:c r="AA71362" s="110"/>
    </x:row>
    <x:row r="71363" spans="1:32" x14ac:dyDescent="0.25">
      <x:c r="W71363" s="110"/>
      <x:c r="AA71363" s="110"/>
    </x:row>
    <x:row r="71364" spans="1:32" x14ac:dyDescent="0.25">
      <x:c r="W71364" s="110"/>
      <x:c r="AA71364" s="110"/>
    </x:row>
    <x:row r="71365" spans="1:32" x14ac:dyDescent="0.25">
      <x:c r="W71365" s="110"/>
      <x:c r="AA71365" s="110"/>
    </x:row>
    <x:row r="71366" spans="1:32" x14ac:dyDescent="0.25">
      <x:c r="W71366" s="110"/>
      <x:c r="AA71366" s="110"/>
    </x:row>
    <x:row r="71367" spans="1:32" x14ac:dyDescent="0.25">
      <x:c r="W71367" s="110"/>
      <x:c r="AA71367" s="110"/>
    </x:row>
    <x:row r="71368" spans="1:32" x14ac:dyDescent="0.25">
      <x:c r="W71368" s="110"/>
      <x:c r="AA71368" s="110"/>
    </x:row>
    <x:row r="71369" spans="1:32" x14ac:dyDescent="0.25">
      <x:c r="W71369" s="110"/>
      <x:c r="AA71369" s="110"/>
    </x:row>
    <x:row r="71370" spans="1:32" x14ac:dyDescent="0.25">
      <x:c r="W71370" s="110"/>
      <x:c r="AA71370" s="110"/>
    </x:row>
    <x:row r="71371" spans="1:32" x14ac:dyDescent="0.25">
      <x:c r="W71371" s="110"/>
      <x:c r="AA71371" s="110"/>
    </x:row>
    <x:row r="71372" spans="1:32" x14ac:dyDescent="0.25">
      <x:c r="W71372" s="110"/>
      <x:c r="AA71372" s="110"/>
    </x:row>
    <x:row r="71373" spans="1:32" x14ac:dyDescent="0.25">
      <x:c r="W71373" s="110"/>
      <x:c r="AA71373" s="110"/>
    </x:row>
    <x:row r="71374" spans="1:32" x14ac:dyDescent="0.25">
      <x:c r="W71374" s="110"/>
      <x:c r="AA71374" s="110"/>
    </x:row>
    <x:row r="71375" spans="1:32" x14ac:dyDescent="0.25">
      <x:c r="W71375" s="110"/>
      <x:c r="AA71375" s="110"/>
    </x:row>
    <x:row r="71376" spans="1:32" x14ac:dyDescent="0.25">
      <x:c r="W71376" s="110"/>
      <x:c r="AA71376" s="110"/>
    </x:row>
    <x:row r="71377" spans="1:32" x14ac:dyDescent="0.25">
      <x:c r="W71377" s="110"/>
      <x:c r="AA71377" s="110"/>
    </x:row>
    <x:row r="71378" spans="1:32" x14ac:dyDescent="0.25">
      <x:c r="W71378" s="110"/>
      <x:c r="AA71378" s="110"/>
    </x:row>
    <x:row r="71379" spans="1:32" x14ac:dyDescent="0.25">
      <x:c r="W71379" s="110"/>
      <x:c r="AA71379" s="110"/>
    </x:row>
    <x:row r="71380" spans="1:32" x14ac:dyDescent="0.25">
      <x:c r="W71380" s="110"/>
      <x:c r="AA71380" s="110"/>
    </x:row>
    <x:row r="71381" spans="1:32" x14ac:dyDescent="0.25">
      <x:c r="W71381" s="110"/>
      <x:c r="AA71381" s="110"/>
    </x:row>
    <x:row r="71382" spans="1:32" x14ac:dyDescent="0.25">
      <x:c r="W71382" s="110"/>
      <x:c r="AA71382" s="110"/>
    </x:row>
    <x:row r="71383" spans="1:32" x14ac:dyDescent="0.25">
      <x:c r="W71383" s="110"/>
      <x:c r="AA71383" s="110"/>
    </x:row>
    <x:row r="71384" spans="1:32" x14ac:dyDescent="0.25">
      <x:c r="W71384" s="110"/>
      <x:c r="AA71384" s="110"/>
    </x:row>
    <x:row r="71385" spans="1:32" x14ac:dyDescent="0.25">
      <x:c r="W71385" s="110"/>
      <x:c r="AA71385" s="110"/>
    </x:row>
    <x:row r="71386" spans="1:32" x14ac:dyDescent="0.25">
      <x:c r="W71386" s="110"/>
      <x:c r="AA71386" s="110"/>
    </x:row>
    <x:row r="71387" spans="1:32" x14ac:dyDescent="0.25">
      <x:c r="W71387" s="110"/>
      <x:c r="AA71387" s="110"/>
    </x:row>
    <x:row r="71388" spans="1:32" x14ac:dyDescent="0.25">
      <x:c r="W71388" s="110"/>
      <x:c r="AA71388" s="110"/>
    </x:row>
    <x:row r="71389" spans="1:32" x14ac:dyDescent="0.25">
      <x:c r="W71389" s="110"/>
      <x:c r="AA71389" s="110"/>
    </x:row>
    <x:row r="71390" spans="1:32" x14ac:dyDescent="0.25">
      <x:c r="W71390" s="110"/>
      <x:c r="AA71390" s="110"/>
    </x:row>
    <x:row r="71391" spans="1:32" x14ac:dyDescent="0.25">
      <x:c r="W71391" s="110"/>
      <x:c r="AA71391" s="110"/>
    </x:row>
    <x:row r="71392" spans="1:32" x14ac:dyDescent="0.25">
      <x:c r="W71392" s="110"/>
      <x:c r="AA71392" s="110"/>
    </x:row>
    <x:row r="71393" spans="1:32" x14ac:dyDescent="0.25">
      <x:c r="W71393" s="110"/>
      <x:c r="AA71393" s="110"/>
    </x:row>
    <x:row r="71394" spans="1:32" x14ac:dyDescent="0.25">
      <x:c r="W71394" s="110"/>
      <x:c r="AA71394" s="110"/>
    </x:row>
    <x:row r="71395" spans="1:32" x14ac:dyDescent="0.25">
      <x:c r="W71395" s="110"/>
      <x:c r="AA71395" s="110"/>
    </x:row>
    <x:row r="71396" spans="1:32" x14ac:dyDescent="0.25">
      <x:c r="W71396" s="110"/>
      <x:c r="AA71396" s="110"/>
    </x:row>
    <x:row r="71397" spans="1:32" x14ac:dyDescent="0.25">
      <x:c r="W71397" s="110"/>
      <x:c r="AA71397" s="110"/>
    </x:row>
    <x:row r="71398" spans="1:32" x14ac:dyDescent="0.25">
      <x:c r="W71398" s="110"/>
      <x:c r="AA71398" s="110"/>
    </x:row>
    <x:row r="71399" spans="1:32" x14ac:dyDescent="0.25">
      <x:c r="W71399" s="110"/>
      <x:c r="AA71399" s="110"/>
    </x:row>
    <x:row r="71400" spans="1:32" x14ac:dyDescent="0.25">
      <x:c r="W71400" s="110"/>
      <x:c r="AA71400" s="110"/>
    </x:row>
    <x:row r="71401" spans="1:32" x14ac:dyDescent="0.25">
      <x:c r="W71401" s="110"/>
      <x:c r="AA71401" s="110"/>
    </x:row>
    <x:row r="71402" spans="1:32" x14ac:dyDescent="0.25">
      <x:c r="W71402" s="110"/>
      <x:c r="AA71402" s="110"/>
    </x:row>
    <x:row r="71403" spans="1:32" x14ac:dyDescent="0.25">
      <x:c r="W71403" s="110"/>
      <x:c r="AA71403" s="110"/>
    </x:row>
    <x:row r="71404" spans="1:32" x14ac:dyDescent="0.25">
      <x:c r="W71404" s="110"/>
      <x:c r="AA71404" s="110"/>
    </x:row>
    <x:row r="71405" spans="1:32" x14ac:dyDescent="0.25">
      <x:c r="W71405" s="110"/>
      <x:c r="AA71405" s="110"/>
    </x:row>
    <x:row r="71406" spans="1:32" x14ac:dyDescent="0.25">
      <x:c r="W71406" s="110"/>
      <x:c r="AA71406" s="110"/>
    </x:row>
    <x:row r="71407" spans="1:32" x14ac:dyDescent="0.25">
      <x:c r="W71407" s="110"/>
      <x:c r="AA71407" s="110"/>
    </x:row>
    <x:row r="71408" spans="1:32" x14ac:dyDescent="0.25">
      <x:c r="W71408" s="110"/>
      <x:c r="AA71408" s="110"/>
    </x:row>
    <x:row r="71409" spans="1:32" x14ac:dyDescent="0.25">
      <x:c r="W71409" s="110"/>
      <x:c r="AA71409" s="110"/>
    </x:row>
    <x:row r="71410" spans="1:32" x14ac:dyDescent="0.25">
      <x:c r="W71410" s="110"/>
      <x:c r="AA71410" s="110"/>
    </x:row>
    <x:row r="71411" spans="1:32" x14ac:dyDescent="0.25">
      <x:c r="W71411" s="110"/>
      <x:c r="AA71411" s="110"/>
    </x:row>
    <x:row r="71412" spans="1:32" x14ac:dyDescent="0.25">
      <x:c r="W71412" s="110"/>
      <x:c r="AA71412" s="110"/>
    </x:row>
    <x:row r="71413" spans="1:32" x14ac:dyDescent="0.25">
      <x:c r="W71413" s="110"/>
      <x:c r="AA71413" s="110"/>
    </x:row>
    <x:row r="71414" spans="1:32" x14ac:dyDescent="0.25">
      <x:c r="W71414" s="110"/>
      <x:c r="AA71414" s="110"/>
    </x:row>
    <x:row r="71415" spans="1:32" x14ac:dyDescent="0.25">
      <x:c r="W71415" s="110"/>
      <x:c r="AA71415" s="110"/>
    </x:row>
    <x:row r="71416" spans="1:32" x14ac:dyDescent="0.25">
      <x:c r="W71416" s="110"/>
      <x:c r="AA71416" s="110"/>
    </x:row>
    <x:row r="71417" spans="1:32" x14ac:dyDescent="0.25">
      <x:c r="W71417" s="110"/>
      <x:c r="AA71417" s="110"/>
    </x:row>
    <x:row r="71418" spans="1:32" x14ac:dyDescent="0.25">
      <x:c r="W71418" s="110"/>
      <x:c r="AA71418" s="110"/>
    </x:row>
    <x:row r="71419" spans="1:32" x14ac:dyDescent="0.25">
      <x:c r="W71419" s="110"/>
      <x:c r="AA71419" s="110"/>
    </x:row>
    <x:row r="71420" spans="1:32" x14ac:dyDescent="0.25">
      <x:c r="W71420" s="110"/>
      <x:c r="AA71420" s="110"/>
    </x:row>
    <x:row r="71421" spans="1:32" x14ac:dyDescent="0.25">
      <x:c r="W71421" s="110"/>
      <x:c r="AA71421" s="110"/>
    </x:row>
    <x:row r="71422" spans="1:32" x14ac:dyDescent="0.25">
      <x:c r="W71422" s="110"/>
      <x:c r="AA71422" s="110"/>
    </x:row>
    <x:row r="71423" spans="1:32" x14ac:dyDescent="0.25">
      <x:c r="W71423" s="110"/>
      <x:c r="AA71423" s="110"/>
    </x:row>
    <x:row r="71424" spans="1:32" x14ac:dyDescent="0.25">
      <x:c r="W71424" s="110"/>
      <x:c r="AA71424" s="110"/>
    </x:row>
    <x:row r="71425" spans="1:32" x14ac:dyDescent="0.25">
      <x:c r="W71425" s="110"/>
      <x:c r="AA71425" s="110"/>
    </x:row>
    <x:row r="71426" spans="1:32" x14ac:dyDescent="0.25">
      <x:c r="W71426" s="110"/>
      <x:c r="AA71426" s="110"/>
    </x:row>
    <x:row r="71427" spans="1:32" x14ac:dyDescent="0.25">
      <x:c r="W71427" s="110"/>
      <x:c r="AA71427" s="110"/>
    </x:row>
    <x:row r="71428" spans="1:32" x14ac:dyDescent="0.25">
      <x:c r="W71428" s="110"/>
      <x:c r="AA71428" s="110"/>
    </x:row>
    <x:row r="71429" spans="1:32" x14ac:dyDescent="0.25">
      <x:c r="W71429" s="110"/>
      <x:c r="AA71429" s="110"/>
    </x:row>
    <x:row r="71430" spans="1:32" x14ac:dyDescent="0.25">
      <x:c r="W71430" s="110"/>
      <x:c r="AA71430" s="110"/>
    </x:row>
    <x:row r="71431" spans="1:32" x14ac:dyDescent="0.25">
      <x:c r="W71431" s="110"/>
      <x:c r="AA71431" s="110"/>
    </x:row>
    <x:row r="71432" spans="1:32" x14ac:dyDescent="0.25">
      <x:c r="W71432" s="110"/>
      <x:c r="AA71432" s="110"/>
    </x:row>
    <x:row r="71433" spans="1:32" x14ac:dyDescent="0.25">
      <x:c r="W71433" s="110"/>
      <x:c r="AA71433" s="110"/>
    </x:row>
    <x:row r="71434" spans="1:32" x14ac:dyDescent="0.25">
      <x:c r="W71434" s="110"/>
      <x:c r="AA71434" s="110"/>
    </x:row>
    <x:row r="71435" spans="1:32" x14ac:dyDescent="0.25">
      <x:c r="W71435" s="110"/>
      <x:c r="AA71435" s="110"/>
    </x:row>
    <x:row r="71436" spans="1:32" x14ac:dyDescent="0.25">
      <x:c r="W71436" s="110"/>
      <x:c r="AA71436" s="110"/>
    </x:row>
    <x:row r="71437" spans="1:32" x14ac:dyDescent="0.25">
      <x:c r="W71437" s="110"/>
      <x:c r="AA71437" s="110"/>
    </x:row>
    <x:row r="71438" spans="1:32" x14ac:dyDescent="0.25">
      <x:c r="W71438" s="110"/>
      <x:c r="AA71438" s="110"/>
    </x:row>
    <x:row r="71439" spans="1:32" x14ac:dyDescent="0.25">
      <x:c r="W71439" s="110"/>
      <x:c r="AA71439" s="110"/>
    </x:row>
    <x:row r="71440" spans="1:32" x14ac:dyDescent="0.25">
      <x:c r="W71440" s="110"/>
      <x:c r="AA71440" s="110"/>
    </x:row>
    <x:row r="71441" spans="1:32" x14ac:dyDescent="0.25">
      <x:c r="W71441" s="110"/>
      <x:c r="AA71441" s="110"/>
    </x:row>
    <x:row r="71442" spans="1:32" x14ac:dyDescent="0.25">
      <x:c r="W71442" s="110"/>
      <x:c r="AA71442" s="110"/>
    </x:row>
    <x:row r="71443" spans="1:32" x14ac:dyDescent="0.25">
      <x:c r="W71443" s="110"/>
      <x:c r="AA71443" s="110"/>
    </x:row>
    <x:row r="71444" spans="1:32" x14ac:dyDescent="0.25">
      <x:c r="W71444" s="110"/>
      <x:c r="AA71444" s="110"/>
    </x:row>
    <x:row r="71445" spans="1:32" x14ac:dyDescent="0.25">
      <x:c r="W71445" s="110"/>
      <x:c r="AA71445" s="110"/>
    </x:row>
    <x:row r="71446" spans="1:32" x14ac:dyDescent="0.25">
      <x:c r="W71446" s="110"/>
      <x:c r="AA71446" s="110"/>
    </x:row>
    <x:row r="71447" spans="1:32" x14ac:dyDescent="0.25">
      <x:c r="W71447" s="110"/>
      <x:c r="AA71447" s="110"/>
    </x:row>
    <x:row r="71448" spans="1:32" x14ac:dyDescent="0.25">
      <x:c r="W71448" s="110"/>
      <x:c r="AA71448" s="110"/>
    </x:row>
    <x:row r="71449" spans="1:32" x14ac:dyDescent="0.25">
      <x:c r="W71449" s="110"/>
      <x:c r="AA71449" s="110"/>
    </x:row>
    <x:row r="71450" spans="1:32" x14ac:dyDescent="0.25">
      <x:c r="W71450" s="110"/>
      <x:c r="AA71450" s="110"/>
    </x:row>
    <x:row r="71451" spans="1:32" x14ac:dyDescent="0.25">
      <x:c r="W71451" s="110"/>
      <x:c r="AA71451" s="110"/>
    </x:row>
    <x:row r="71452" spans="1:32" x14ac:dyDescent="0.25">
      <x:c r="W71452" s="110"/>
      <x:c r="AA71452" s="110"/>
    </x:row>
    <x:row r="71453" spans="1:32" x14ac:dyDescent="0.25">
      <x:c r="W71453" s="110"/>
      <x:c r="AA71453" s="110"/>
    </x:row>
    <x:row r="71454" spans="1:32" x14ac:dyDescent="0.25">
      <x:c r="W71454" s="110"/>
      <x:c r="AA71454" s="110"/>
    </x:row>
    <x:row r="71455" spans="1:32" x14ac:dyDescent="0.25">
      <x:c r="W71455" s="110"/>
      <x:c r="AA71455" s="110"/>
    </x:row>
    <x:row r="71456" spans="1:32" x14ac:dyDescent="0.25">
      <x:c r="W71456" s="110"/>
      <x:c r="AA71456" s="110"/>
    </x:row>
    <x:row r="71457" spans="1:32" x14ac:dyDescent="0.25">
      <x:c r="W71457" s="110"/>
      <x:c r="AA71457" s="110"/>
    </x:row>
    <x:row r="71458" spans="1:32" x14ac:dyDescent="0.25">
      <x:c r="W71458" s="110"/>
      <x:c r="AA71458" s="110"/>
    </x:row>
    <x:row r="71459" spans="1:32" x14ac:dyDescent="0.25">
      <x:c r="W71459" s="110"/>
      <x:c r="AA71459" s="110"/>
    </x:row>
    <x:row r="71460" spans="1:32" x14ac:dyDescent="0.25">
      <x:c r="W71460" s="110"/>
      <x:c r="AA71460" s="110"/>
    </x:row>
    <x:row r="71461" spans="1:32" x14ac:dyDescent="0.25">
      <x:c r="W71461" s="110"/>
      <x:c r="AA71461" s="110"/>
    </x:row>
    <x:row r="71462" spans="1:32" x14ac:dyDescent="0.25">
      <x:c r="W71462" s="110"/>
      <x:c r="AA71462" s="110"/>
    </x:row>
    <x:row r="71463" spans="1:32" x14ac:dyDescent="0.25">
      <x:c r="W71463" s="110"/>
      <x:c r="AA71463" s="110"/>
    </x:row>
    <x:row r="71464" spans="1:32" x14ac:dyDescent="0.25">
      <x:c r="W71464" s="110"/>
      <x:c r="AA71464" s="110"/>
    </x:row>
    <x:row r="71465" spans="1:32" x14ac:dyDescent="0.25">
      <x:c r="W71465" s="110"/>
      <x:c r="AA71465" s="110"/>
    </x:row>
    <x:row r="71466" spans="1:32" x14ac:dyDescent="0.25">
      <x:c r="W71466" s="110"/>
      <x:c r="AA71466" s="110"/>
    </x:row>
    <x:row r="71467" spans="1:32" x14ac:dyDescent="0.25">
      <x:c r="W71467" s="110"/>
      <x:c r="AA71467" s="110"/>
    </x:row>
    <x:row r="71468" spans="1:32" x14ac:dyDescent="0.25">
      <x:c r="W71468" s="110"/>
      <x:c r="AA71468" s="110"/>
    </x:row>
    <x:row r="71469" spans="1:32" x14ac:dyDescent="0.25">
      <x:c r="W71469" s="110"/>
      <x:c r="AA71469" s="110"/>
    </x:row>
    <x:row r="71470" spans="1:32" x14ac:dyDescent="0.25">
      <x:c r="W71470" s="110"/>
      <x:c r="AA71470" s="110"/>
    </x:row>
    <x:row r="71471" spans="1:32" x14ac:dyDescent="0.25">
      <x:c r="W71471" s="110"/>
      <x:c r="AA71471" s="110"/>
    </x:row>
    <x:row r="71472" spans="1:32" x14ac:dyDescent="0.25">
      <x:c r="W71472" s="110"/>
      <x:c r="AA71472" s="110"/>
    </x:row>
    <x:row r="71473" spans="1:32" x14ac:dyDescent="0.25">
      <x:c r="W71473" s="110"/>
      <x:c r="AA71473" s="110"/>
    </x:row>
    <x:row r="71474" spans="1:32" x14ac:dyDescent="0.25">
      <x:c r="W71474" s="110"/>
      <x:c r="AA71474" s="110"/>
    </x:row>
    <x:row r="71475" spans="1:32" x14ac:dyDescent="0.25">
      <x:c r="W71475" s="110"/>
      <x:c r="AA71475" s="110"/>
    </x:row>
    <x:row r="71476" spans="1:32" x14ac:dyDescent="0.25">
      <x:c r="W71476" s="110"/>
      <x:c r="AA71476" s="110"/>
    </x:row>
    <x:row r="71477" spans="1:32" x14ac:dyDescent="0.25">
      <x:c r="W71477" s="110"/>
      <x:c r="AA71477" s="110"/>
    </x:row>
    <x:row r="71478" spans="1:32" x14ac:dyDescent="0.25">
      <x:c r="W71478" s="110"/>
      <x:c r="AA71478" s="110"/>
    </x:row>
    <x:row r="71479" spans="1:32" x14ac:dyDescent="0.25">
      <x:c r="W71479" s="110"/>
      <x:c r="AA71479" s="110"/>
    </x:row>
    <x:row r="71480" spans="1:32" x14ac:dyDescent="0.25">
      <x:c r="W71480" s="110"/>
      <x:c r="AA71480" s="110"/>
    </x:row>
    <x:row r="71481" spans="1:32" x14ac:dyDescent="0.25">
      <x:c r="W71481" s="110"/>
      <x:c r="AA71481" s="110"/>
    </x:row>
    <x:row r="71482" spans="1:32" x14ac:dyDescent="0.25">
      <x:c r="W71482" s="110"/>
      <x:c r="AA71482" s="110"/>
    </x:row>
    <x:row r="71483" spans="1:32" x14ac:dyDescent="0.25">
      <x:c r="W71483" s="110"/>
      <x:c r="AA71483" s="110"/>
    </x:row>
    <x:row r="71484" spans="1:32" x14ac:dyDescent="0.25">
      <x:c r="W71484" s="110"/>
      <x:c r="AA71484" s="110"/>
    </x:row>
    <x:row r="71485" spans="1:32" x14ac:dyDescent="0.25">
      <x:c r="W71485" s="110"/>
      <x:c r="AA71485" s="110"/>
    </x:row>
    <x:row r="71486" spans="1:32" x14ac:dyDescent="0.25">
      <x:c r="W71486" s="110"/>
      <x:c r="AA71486" s="110"/>
    </x:row>
    <x:row r="71487" spans="1:32" x14ac:dyDescent="0.25">
      <x:c r="W71487" s="110"/>
      <x:c r="AA71487" s="110"/>
    </x:row>
    <x:row r="71488" spans="1:32" x14ac:dyDescent="0.25">
      <x:c r="W71488" s="110"/>
      <x:c r="AA71488" s="110"/>
    </x:row>
    <x:row r="71489" spans="1:32" x14ac:dyDescent="0.25">
      <x:c r="W71489" s="110"/>
      <x:c r="AA71489" s="110"/>
    </x:row>
    <x:row r="71490" spans="1:32" x14ac:dyDescent="0.25">
      <x:c r="W71490" s="110"/>
      <x:c r="AA71490" s="110"/>
    </x:row>
    <x:row r="71491" spans="1:32" x14ac:dyDescent="0.25">
      <x:c r="W71491" s="110"/>
      <x:c r="AA71491" s="110"/>
    </x:row>
    <x:row r="71492" spans="1:32" x14ac:dyDescent="0.25">
      <x:c r="W71492" s="110"/>
      <x:c r="AA71492" s="110"/>
    </x:row>
    <x:row r="71493" spans="1:32" x14ac:dyDescent="0.25">
      <x:c r="W71493" s="110"/>
      <x:c r="AA71493" s="110"/>
    </x:row>
    <x:row r="71494" spans="1:32" x14ac:dyDescent="0.25">
      <x:c r="W71494" s="110"/>
      <x:c r="AA71494" s="110"/>
    </x:row>
    <x:row r="71495" spans="1:32" x14ac:dyDescent="0.25">
      <x:c r="W71495" s="110"/>
      <x:c r="AA71495" s="110"/>
    </x:row>
    <x:row r="71496" spans="1:32" x14ac:dyDescent="0.25">
      <x:c r="W71496" s="110"/>
      <x:c r="AA71496" s="110"/>
    </x:row>
    <x:row r="71497" spans="1:32" x14ac:dyDescent="0.25">
      <x:c r="W71497" s="110"/>
      <x:c r="AA71497" s="110"/>
    </x:row>
    <x:row r="71498" spans="1:32" x14ac:dyDescent="0.25">
      <x:c r="W71498" s="110"/>
      <x:c r="AA71498" s="110"/>
    </x:row>
    <x:row r="71499" spans="1:32" x14ac:dyDescent="0.25">
      <x:c r="W71499" s="110"/>
      <x:c r="AA71499" s="110"/>
    </x:row>
    <x:row r="71500" spans="1:32" x14ac:dyDescent="0.25">
      <x:c r="W71500" s="110"/>
      <x:c r="AA71500" s="110"/>
    </x:row>
    <x:row r="71501" spans="1:32" x14ac:dyDescent="0.25">
      <x:c r="W71501" s="110"/>
      <x:c r="AA71501" s="110"/>
    </x:row>
    <x:row r="71502" spans="1:32" x14ac:dyDescent="0.25">
      <x:c r="W71502" s="110"/>
      <x:c r="AA71502" s="110"/>
    </x:row>
    <x:row r="71503" spans="1:32" x14ac:dyDescent="0.25">
      <x:c r="W71503" s="110"/>
      <x:c r="AA71503" s="110"/>
    </x:row>
    <x:row r="71504" spans="1:32" x14ac:dyDescent="0.25">
      <x:c r="W71504" s="110"/>
      <x:c r="AA71504" s="110"/>
    </x:row>
    <x:row r="71505" spans="1:32" x14ac:dyDescent="0.25">
      <x:c r="W71505" s="110"/>
      <x:c r="AA71505" s="110"/>
    </x:row>
    <x:row r="71506" spans="1:32" x14ac:dyDescent="0.25">
      <x:c r="W71506" s="110"/>
      <x:c r="AA71506" s="110"/>
    </x:row>
    <x:row r="71507" spans="1:32" x14ac:dyDescent="0.25">
      <x:c r="W71507" s="110"/>
      <x:c r="AA71507" s="110"/>
    </x:row>
    <x:row r="71508" spans="1:32" x14ac:dyDescent="0.25">
      <x:c r="W71508" s="110"/>
      <x:c r="AA71508" s="110"/>
    </x:row>
    <x:row r="71509" spans="1:32" x14ac:dyDescent="0.25">
      <x:c r="W71509" s="110"/>
      <x:c r="AA71509" s="110"/>
    </x:row>
    <x:row r="71510" spans="1:32" x14ac:dyDescent="0.25">
      <x:c r="W71510" s="110"/>
      <x:c r="AA71510" s="110"/>
    </x:row>
    <x:row r="71511" spans="1:32" x14ac:dyDescent="0.25">
      <x:c r="W71511" s="110"/>
      <x:c r="AA71511" s="110"/>
    </x:row>
    <x:row r="71512" spans="1:32" x14ac:dyDescent="0.25">
      <x:c r="W71512" s="110"/>
      <x:c r="AA71512" s="110"/>
    </x:row>
    <x:row r="71513" spans="1:32" x14ac:dyDescent="0.25">
      <x:c r="W71513" s="110"/>
      <x:c r="AA71513" s="110"/>
    </x:row>
    <x:row r="71514" spans="1:32" x14ac:dyDescent="0.25">
      <x:c r="W71514" s="110"/>
      <x:c r="AA71514" s="110"/>
    </x:row>
    <x:row r="71515" spans="1:32" x14ac:dyDescent="0.25">
      <x:c r="W71515" s="110"/>
      <x:c r="AA71515" s="110"/>
    </x:row>
    <x:row r="71516" spans="1:32" x14ac:dyDescent="0.25">
      <x:c r="W71516" s="110"/>
      <x:c r="AA71516" s="110"/>
    </x:row>
    <x:row r="71517" spans="1:32" x14ac:dyDescent="0.25">
      <x:c r="W71517" s="110"/>
      <x:c r="AA71517" s="110"/>
    </x:row>
    <x:row r="71518" spans="1:32" x14ac:dyDescent="0.25">
      <x:c r="W71518" s="110"/>
      <x:c r="AA71518" s="110"/>
    </x:row>
    <x:row r="71519" spans="1:32" x14ac:dyDescent="0.25">
      <x:c r="W71519" s="110"/>
      <x:c r="AA71519" s="110"/>
    </x:row>
    <x:row r="71520" spans="1:32" x14ac:dyDescent="0.25">
      <x:c r="W71520" s="110"/>
      <x:c r="AA71520" s="110"/>
    </x:row>
    <x:row r="71521" spans="1:32" x14ac:dyDescent="0.25">
      <x:c r="W71521" s="110"/>
      <x:c r="AA71521" s="110"/>
    </x:row>
    <x:row r="71522" spans="1:32" x14ac:dyDescent="0.25">
      <x:c r="W71522" s="110"/>
      <x:c r="AA71522" s="110"/>
    </x:row>
    <x:row r="71523" spans="1:32" x14ac:dyDescent="0.25">
      <x:c r="W71523" s="110"/>
      <x:c r="AA71523" s="110"/>
    </x:row>
    <x:row r="71524" spans="1:32" x14ac:dyDescent="0.25">
      <x:c r="W71524" s="110"/>
      <x:c r="AA71524" s="110"/>
    </x:row>
    <x:row r="71525" spans="1:32" x14ac:dyDescent="0.25">
      <x:c r="W71525" s="110"/>
      <x:c r="AA71525" s="110"/>
    </x:row>
    <x:row r="71526" spans="1:32" x14ac:dyDescent="0.25">
      <x:c r="W71526" s="110"/>
      <x:c r="AA71526" s="110"/>
    </x:row>
    <x:row r="71527" spans="1:32" x14ac:dyDescent="0.25">
      <x:c r="W71527" s="110"/>
      <x:c r="AA71527" s="110"/>
    </x:row>
    <x:row r="71528" spans="1:32" x14ac:dyDescent="0.25">
      <x:c r="W71528" s="110"/>
      <x:c r="AA71528" s="110"/>
    </x:row>
    <x:row r="71529" spans="1:32" x14ac:dyDescent="0.25">
      <x:c r="W71529" s="110"/>
      <x:c r="AA71529" s="110"/>
    </x:row>
    <x:row r="71530" spans="1:32" x14ac:dyDescent="0.25">
      <x:c r="W71530" s="110"/>
      <x:c r="AA71530" s="110"/>
    </x:row>
    <x:row r="71531" spans="1:32" x14ac:dyDescent="0.25">
      <x:c r="W71531" s="110"/>
      <x:c r="AA71531" s="110"/>
    </x:row>
    <x:row r="71532" spans="1:32" x14ac:dyDescent="0.25">
      <x:c r="W71532" s="110"/>
      <x:c r="AA71532" s="110"/>
    </x:row>
    <x:row r="71533" spans="1:32" x14ac:dyDescent="0.25">
      <x:c r="W71533" s="110"/>
      <x:c r="AA71533" s="110"/>
    </x:row>
    <x:row r="71534" spans="1:32" x14ac:dyDescent="0.25">
      <x:c r="W71534" s="110"/>
      <x:c r="AA71534" s="110"/>
    </x:row>
    <x:row r="71535" spans="1:32" x14ac:dyDescent="0.25">
      <x:c r="W71535" s="110"/>
      <x:c r="AA71535" s="110"/>
    </x:row>
    <x:row r="71536" spans="1:32" x14ac:dyDescent="0.25">
      <x:c r="W71536" s="110"/>
      <x:c r="AA71536" s="110"/>
    </x:row>
    <x:row r="71537" spans="1:32" x14ac:dyDescent="0.25">
      <x:c r="W71537" s="110"/>
      <x:c r="AA71537" s="110"/>
    </x:row>
    <x:row r="71538" spans="1:32" x14ac:dyDescent="0.25">
      <x:c r="W71538" s="110"/>
      <x:c r="AA71538" s="110"/>
    </x:row>
    <x:row r="71539" spans="1:32" x14ac:dyDescent="0.25">
      <x:c r="W71539" s="110"/>
      <x:c r="AA71539" s="110"/>
    </x:row>
    <x:row r="71540" spans="1:32" x14ac:dyDescent="0.25">
      <x:c r="W71540" s="110"/>
      <x:c r="AA71540" s="110"/>
    </x:row>
    <x:row r="71541" spans="1:32" x14ac:dyDescent="0.25">
      <x:c r="W71541" s="110"/>
      <x:c r="AA71541" s="110"/>
    </x:row>
    <x:row r="71542" spans="1:32" x14ac:dyDescent="0.25">
      <x:c r="W71542" s="110"/>
      <x:c r="AA71542" s="110"/>
    </x:row>
    <x:row r="71543" spans="1:32" x14ac:dyDescent="0.25">
      <x:c r="W71543" s="110"/>
      <x:c r="AA71543" s="110"/>
    </x:row>
    <x:row r="71544" spans="1:32" x14ac:dyDescent="0.25">
      <x:c r="W71544" s="110"/>
      <x:c r="AA71544" s="110"/>
    </x:row>
    <x:row r="71545" spans="1:32" x14ac:dyDescent="0.25">
      <x:c r="W71545" s="110"/>
      <x:c r="AA71545" s="110"/>
    </x:row>
    <x:row r="71546" spans="1:32" x14ac:dyDescent="0.25">
      <x:c r="W71546" s="110"/>
      <x:c r="AA71546" s="110"/>
    </x:row>
    <x:row r="71547" spans="1:32" x14ac:dyDescent="0.25">
      <x:c r="W71547" s="110"/>
      <x:c r="AA71547" s="110"/>
    </x:row>
    <x:row r="71548" spans="1:32" x14ac:dyDescent="0.25">
      <x:c r="W71548" s="110"/>
      <x:c r="AA71548" s="110"/>
    </x:row>
    <x:row r="71549" spans="1:32" x14ac:dyDescent="0.25">
      <x:c r="W71549" s="110"/>
      <x:c r="AA71549" s="110"/>
    </x:row>
    <x:row r="71550" spans="1:32" x14ac:dyDescent="0.25">
      <x:c r="W71550" s="110"/>
      <x:c r="AA71550" s="110"/>
    </x:row>
    <x:row r="71551" spans="1:32" x14ac:dyDescent="0.25">
      <x:c r="W71551" s="110"/>
      <x:c r="AA71551" s="110"/>
    </x:row>
    <x:row r="71552" spans="1:32" x14ac:dyDescent="0.25">
      <x:c r="W71552" s="110"/>
      <x:c r="AA71552" s="110"/>
    </x:row>
    <x:row r="71553" spans="1:32" x14ac:dyDescent="0.25">
      <x:c r="W71553" s="110"/>
      <x:c r="AA71553" s="110"/>
    </x:row>
    <x:row r="71554" spans="1:32" x14ac:dyDescent="0.25">
      <x:c r="W71554" s="110"/>
      <x:c r="AA71554" s="110"/>
    </x:row>
    <x:row r="71555" spans="1:32" x14ac:dyDescent="0.25">
      <x:c r="W71555" s="110"/>
      <x:c r="AA71555" s="110"/>
    </x:row>
    <x:row r="71556" spans="1:32" x14ac:dyDescent="0.25">
      <x:c r="W71556" s="110"/>
      <x:c r="AA71556" s="110"/>
    </x:row>
    <x:row r="71557" spans="1:32" x14ac:dyDescent="0.25">
      <x:c r="W71557" s="110"/>
      <x:c r="AA71557" s="110"/>
    </x:row>
    <x:row r="71558" spans="1:32" x14ac:dyDescent="0.25">
      <x:c r="W71558" s="110"/>
      <x:c r="AA71558" s="110"/>
    </x:row>
    <x:row r="71559" spans="1:32" x14ac:dyDescent="0.25">
      <x:c r="W71559" s="110"/>
      <x:c r="AA71559" s="110"/>
    </x:row>
    <x:row r="71560" spans="1:32" x14ac:dyDescent="0.25">
      <x:c r="W71560" s="110"/>
      <x:c r="AA71560" s="110"/>
    </x:row>
    <x:row r="71561" spans="1:32" x14ac:dyDescent="0.25">
      <x:c r="W71561" s="110"/>
      <x:c r="AA71561" s="110"/>
    </x:row>
    <x:row r="71562" spans="1:32" x14ac:dyDescent="0.25">
      <x:c r="W71562" s="110"/>
      <x:c r="AA71562" s="110"/>
    </x:row>
    <x:row r="71563" spans="1:32" x14ac:dyDescent="0.25">
      <x:c r="W71563" s="110"/>
      <x:c r="AA71563" s="110"/>
    </x:row>
    <x:row r="71564" spans="1:32" x14ac:dyDescent="0.25">
      <x:c r="W71564" s="110"/>
      <x:c r="AA71564" s="110"/>
    </x:row>
    <x:row r="71565" spans="1:32" x14ac:dyDescent="0.25">
      <x:c r="W71565" s="110"/>
      <x:c r="AA71565" s="110"/>
    </x:row>
    <x:row r="71566" spans="1:32" x14ac:dyDescent="0.25">
      <x:c r="W71566" s="110"/>
      <x:c r="AA71566" s="110"/>
    </x:row>
    <x:row r="71567" spans="1:32" x14ac:dyDescent="0.25">
      <x:c r="W71567" s="110"/>
      <x:c r="AA71567" s="110"/>
    </x:row>
    <x:row r="71568" spans="1:32" x14ac:dyDescent="0.25">
      <x:c r="W71568" s="110"/>
      <x:c r="AA71568" s="110"/>
    </x:row>
    <x:row r="71569" spans="1:32" x14ac:dyDescent="0.25">
      <x:c r="W71569" s="110"/>
      <x:c r="AA71569" s="110"/>
    </x:row>
    <x:row r="71570" spans="1:32" x14ac:dyDescent="0.25">
      <x:c r="W71570" s="110"/>
      <x:c r="AA71570" s="110"/>
    </x:row>
    <x:row r="71571" spans="1:32" x14ac:dyDescent="0.25">
      <x:c r="W71571" s="110"/>
      <x:c r="AA71571" s="110"/>
    </x:row>
    <x:row r="71572" spans="1:32" x14ac:dyDescent="0.25">
      <x:c r="W71572" s="110"/>
      <x:c r="AA71572" s="110"/>
    </x:row>
    <x:row r="71573" spans="1:32" x14ac:dyDescent="0.25">
      <x:c r="W71573" s="110"/>
      <x:c r="AA71573" s="110"/>
    </x:row>
    <x:row r="71574" spans="1:32" x14ac:dyDescent="0.25">
      <x:c r="W71574" s="110"/>
      <x:c r="AA71574" s="110"/>
    </x:row>
    <x:row r="71575" spans="1:32" x14ac:dyDescent="0.25">
      <x:c r="W71575" s="110"/>
      <x:c r="AA71575" s="110"/>
    </x:row>
    <x:row r="71576" spans="1:32" x14ac:dyDescent="0.25">
      <x:c r="W71576" s="110"/>
      <x:c r="AA71576" s="110"/>
    </x:row>
    <x:row r="71577" spans="1:32" x14ac:dyDescent="0.25">
      <x:c r="W71577" s="110"/>
      <x:c r="AA71577" s="110"/>
    </x:row>
    <x:row r="71578" spans="1:32" x14ac:dyDescent="0.25">
      <x:c r="W71578" s="110"/>
      <x:c r="AA71578" s="110"/>
    </x:row>
    <x:row r="71579" spans="1:32" x14ac:dyDescent="0.25">
      <x:c r="W71579" s="110"/>
      <x:c r="AA71579" s="110"/>
    </x:row>
    <x:row r="71580" spans="1:32" x14ac:dyDescent="0.25">
      <x:c r="W71580" s="110"/>
      <x:c r="AA71580" s="110"/>
    </x:row>
    <x:row r="71581" spans="1:32" x14ac:dyDescent="0.25">
      <x:c r="W71581" s="110"/>
      <x:c r="AA71581" s="110"/>
    </x:row>
    <x:row r="71582" spans="1:32" x14ac:dyDescent="0.25">
      <x:c r="W71582" s="110"/>
      <x:c r="AA71582" s="110"/>
    </x:row>
    <x:row r="71583" spans="1:32" x14ac:dyDescent="0.25">
      <x:c r="W71583" s="110"/>
      <x:c r="AA71583" s="110"/>
    </x:row>
    <x:row r="71584" spans="1:32" x14ac:dyDescent="0.25">
      <x:c r="W71584" s="110"/>
      <x:c r="AA71584" s="110"/>
    </x:row>
    <x:row r="71585" spans="1:32" x14ac:dyDescent="0.25">
      <x:c r="W71585" s="110"/>
      <x:c r="AA71585" s="110"/>
    </x:row>
    <x:row r="71586" spans="1:32" x14ac:dyDescent="0.25">
      <x:c r="W71586" s="110"/>
      <x:c r="AA71586" s="110"/>
    </x:row>
    <x:row r="71587" spans="1:32" x14ac:dyDescent="0.25">
      <x:c r="W71587" s="110"/>
      <x:c r="AA71587" s="110"/>
    </x:row>
    <x:row r="71588" spans="1:32" x14ac:dyDescent="0.25">
      <x:c r="W71588" s="110"/>
      <x:c r="AA71588" s="110"/>
    </x:row>
    <x:row r="71589" spans="1:32" x14ac:dyDescent="0.25">
      <x:c r="W71589" s="110"/>
      <x:c r="AA71589" s="110"/>
    </x:row>
    <x:row r="71590" spans="1:32" x14ac:dyDescent="0.25">
      <x:c r="W71590" s="110"/>
      <x:c r="AA71590" s="110"/>
    </x:row>
    <x:row r="71591" spans="1:32" x14ac:dyDescent="0.25">
      <x:c r="W71591" s="110"/>
      <x:c r="AA71591" s="110"/>
    </x:row>
    <x:row r="71592" spans="1:32" x14ac:dyDescent="0.25">
      <x:c r="W71592" s="110"/>
      <x:c r="AA71592" s="110"/>
    </x:row>
    <x:row r="71593" spans="1:32" x14ac:dyDescent="0.25">
      <x:c r="W71593" s="110"/>
      <x:c r="AA71593" s="110"/>
    </x:row>
    <x:row r="71594" spans="1:32" x14ac:dyDescent="0.25">
      <x:c r="W71594" s="110"/>
      <x:c r="AA71594" s="110"/>
    </x:row>
    <x:row r="71595" spans="1:32" x14ac:dyDescent="0.25">
      <x:c r="W71595" s="110"/>
      <x:c r="AA71595" s="110"/>
    </x:row>
    <x:row r="71596" spans="1:32" x14ac:dyDescent="0.25">
      <x:c r="W71596" s="110"/>
      <x:c r="AA71596" s="110"/>
    </x:row>
    <x:row r="71597" spans="1:32" x14ac:dyDescent="0.25">
      <x:c r="W71597" s="110"/>
      <x:c r="AA71597" s="110"/>
    </x:row>
    <x:row r="71598" spans="1:32" x14ac:dyDescent="0.25">
      <x:c r="W71598" s="110"/>
      <x:c r="AA71598" s="110"/>
    </x:row>
    <x:row r="71599" spans="1:32" x14ac:dyDescent="0.25">
      <x:c r="W71599" s="110"/>
      <x:c r="AA71599" s="110"/>
    </x:row>
    <x:row r="71600" spans="1:32" x14ac:dyDescent="0.25">
      <x:c r="W71600" s="110"/>
      <x:c r="AA71600" s="110"/>
    </x:row>
    <x:row r="71601" spans="1:32" x14ac:dyDescent="0.25">
      <x:c r="W71601" s="110"/>
      <x:c r="AA71601" s="110"/>
    </x:row>
    <x:row r="71602" spans="1:32" x14ac:dyDescent="0.25">
      <x:c r="W71602" s="110"/>
      <x:c r="AA71602" s="110"/>
    </x:row>
    <x:row r="71603" spans="1:32" x14ac:dyDescent="0.25">
      <x:c r="W71603" s="110"/>
      <x:c r="AA71603" s="110"/>
    </x:row>
    <x:row r="71604" spans="1:32" x14ac:dyDescent="0.25">
      <x:c r="W71604" s="110"/>
      <x:c r="AA71604" s="110"/>
    </x:row>
    <x:row r="71605" spans="1:32" x14ac:dyDescent="0.25">
      <x:c r="W71605" s="110"/>
      <x:c r="AA71605" s="110"/>
    </x:row>
    <x:row r="71606" spans="1:32" x14ac:dyDescent="0.25">
      <x:c r="W71606" s="110"/>
      <x:c r="AA71606" s="110"/>
    </x:row>
    <x:row r="71607" spans="1:32" x14ac:dyDescent="0.25">
      <x:c r="W71607" s="110"/>
      <x:c r="AA71607" s="110"/>
    </x:row>
    <x:row r="71608" spans="1:32" x14ac:dyDescent="0.25">
      <x:c r="W71608" s="110"/>
      <x:c r="AA71608" s="110"/>
    </x:row>
    <x:row r="71609" spans="1:32" x14ac:dyDescent="0.25">
      <x:c r="W71609" s="110"/>
      <x:c r="AA71609" s="110"/>
    </x:row>
    <x:row r="71610" spans="1:32" x14ac:dyDescent="0.25">
      <x:c r="W71610" s="110"/>
      <x:c r="AA71610" s="110"/>
    </x:row>
    <x:row r="71611" spans="1:32" x14ac:dyDescent="0.25">
      <x:c r="W71611" s="110"/>
      <x:c r="AA71611" s="110"/>
    </x:row>
    <x:row r="71612" spans="1:32" x14ac:dyDescent="0.25">
      <x:c r="W71612" s="110"/>
      <x:c r="AA71612" s="110"/>
    </x:row>
    <x:row r="71613" spans="1:32" x14ac:dyDescent="0.25">
      <x:c r="W71613" s="110"/>
      <x:c r="AA71613" s="110"/>
    </x:row>
    <x:row r="71614" spans="1:32" x14ac:dyDescent="0.25">
      <x:c r="W71614" s="110"/>
      <x:c r="AA71614" s="110"/>
    </x:row>
    <x:row r="71615" spans="1:32" x14ac:dyDescent="0.25">
      <x:c r="W71615" s="110"/>
      <x:c r="AA71615" s="110"/>
    </x:row>
    <x:row r="71616" spans="1:32" x14ac:dyDescent="0.25">
      <x:c r="W71616" s="110"/>
      <x:c r="AA71616" s="110"/>
    </x:row>
    <x:row r="71617" spans="1:32" x14ac:dyDescent="0.25">
      <x:c r="W71617" s="110"/>
      <x:c r="AA71617" s="110"/>
    </x:row>
    <x:row r="71618" spans="1:32" x14ac:dyDescent="0.25">
      <x:c r="W71618" s="110"/>
      <x:c r="AA71618" s="110"/>
    </x:row>
    <x:row r="71619" spans="1:32" x14ac:dyDescent="0.25">
      <x:c r="W71619" s="110"/>
      <x:c r="AA71619" s="110"/>
    </x:row>
    <x:row r="71620" spans="1:32" x14ac:dyDescent="0.25">
      <x:c r="W71620" s="110"/>
      <x:c r="AA71620" s="110"/>
    </x:row>
    <x:row r="71621" spans="1:32" x14ac:dyDescent="0.25">
      <x:c r="W71621" s="110"/>
      <x:c r="AA71621" s="110"/>
    </x:row>
    <x:row r="71622" spans="1:32" x14ac:dyDescent="0.25">
      <x:c r="W71622" s="110"/>
      <x:c r="AA71622" s="110"/>
    </x:row>
    <x:row r="71623" spans="1:32" x14ac:dyDescent="0.25">
      <x:c r="W71623" s="110"/>
      <x:c r="AA71623" s="110"/>
    </x:row>
    <x:row r="71624" spans="1:32" x14ac:dyDescent="0.25">
      <x:c r="W71624" s="110"/>
      <x:c r="AA71624" s="110"/>
    </x:row>
    <x:row r="71625" spans="1:32" x14ac:dyDescent="0.25">
      <x:c r="W71625" s="110"/>
      <x:c r="AA71625" s="110"/>
    </x:row>
    <x:row r="71626" spans="1:32" x14ac:dyDescent="0.25">
      <x:c r="W71626" s="110"/>
      <x:c r="AA71626" s="110"/>
    </x:row>
    <x:row r="71627" spans="1:32" x14ac:dyDescent="0.25">
      <x:c r="W71627" s="110"/>
      <x:c r="AA71627" s="110"/>
    </x:row>
    <x:row r="71628" spans="1:32" x14ac:dyDescent="0.25">
      <x:c r="W71628" s="110"/>
      <x:c r="AA71628" s="110"/>
    </x:row>
    <x:row r="71629" spans="1:32" x14ac:dyDescent="0.25">
      <x:c r="W71629" s="110"/>
      <x:c r="AA71629" s="110"/>
    </x:row>
    <x:row r="71630" spans="1:32" x14ac:dyDescent="0.25">
      <x:c r="W71630" s="110"/>
      <x:c r="AA71630" s="110"/>
    </x:row>
    <x:row r="71631" spans="1:32" x14ac:dyDescent="0.25">
      <x:c r="W71631" s="110"/>
      <x:c r="AA71631" s="110"/>
    </x:row>
    <x:row r="71632" spans="1:32" x14ac:dyDescent="0.25">
      <x:c r="W71632" s="110"/>
      <x:c r="AA71632" s="110"/>
    </x:row>
    <x:row r="71633" spans="1:32" x14ac:dyDescent="0.25">
      <x:c r="W71633" s="110"/>
      <x:c r="AA71633" s="110"/>
    </x:row>
    <x:row r="71634" spans="1:32" x14ac:dyDescent="0.25">
      <x:c r="W71634" s="110"/>
      <x:c r="AA71634" s="110"/>
    </x:row>
    <x:row r="71635" spans="1:32" x14ac:dyDescent="0.25">
      <x:c r="W71635" s="110"/>
      <x:c r="AA71635" s="110"/>
    </x:row>
    <x:row r="71636" spans="1:32" x14ac:dyDescent="0.25">
      <x:c r="W71636" s="110"/>
      <x:c r="AA71636" s="110"/>
    </x:row>
    <x:row r="71637" spans="1:32" x14ac:dyDescent="0.25">
      <x:c r="W71637" s="110"/>
      <x:c r="AA71637" s="110"/>
    </x:row>
    <x:row r="71638" spans="1:32" x14ac:dyDescent="0.25">
      <x:c r="W71638" s="110"/>
      <x:c r="AA71638" s="110"/>
    </x:row>
    <x:row r="71639" spans="1:32" x14ac:dyDescent="0.25">
      <x:c r="W71639" s="110"/>
      <x:c r="AA71639" s="110"/>
    </x:row>
    <x:row r="71640" spans="1:32" x14ac:dyDescent="0.25">
      <x:c r="W71640" s="110"/>
      <x:c r="AA71640" s="110"/>
    </x:row>
    <x:row r="71641" spans="1:32" x14ac:dyDescent="0.25">
      <x:c r="W71641" s="110"/>
      <x:c r="AA71641" s="110"/>
    </x:row>
    <x:row r="71642" spans="1:32" x14ac:dyDescent="0.25">
      <x:c r="W71642" s="110"/>
      <x:c r="AA71642" s="110"/>
    </x:row>
    <x:row r="71643" spans="1:32" x14ac:dyDescent="0.25">
      <x:c r="W71643" s="110"/>
      <x:c r="AA71643" s="110"/>
    </x:row>
    <x:row r="71644" spans="1:32" x14ac:dyDescent="0.25">
      <x:c r="W71644" s="110"/>
      <x:c r="AA71644" s="110"/>
    </x:row>
    <x:row r="71645" spans="1:32" x14ac:dyDescent="0.25">
      <x:c r="W71645" s="110"/>
      <x:c r="AA71645" s="110"/>
    </x:row>
    <x:row r="71646" spans="1:32" x14ac:dyDescent="0.25">
      <x:c r="W71646" s="110"/>
      <x:c r="AA71646" s="110"/>
    </x:row>
    <x:row r="71647" spans="1:32" x14ac:dyDescent="0.25">
      <x:c r="W71647" s="110"/>
      <x:c r="AA71647" s="110"/>
    </x:row>
    <x:row r="71648" spans="1:32" x14ac:dyDescent="0.25">
      <x:c r="W71648" s="110"/>
      <x:c r="AA71648" s="110"/>
    </x:row>
    <x:row r="71649" spans="1:32" x14ac:dyDescent="0.25">
      <x:c r="W71649" s="110"/>
      <x:c r="AA71649" s="110"/>
    </x:row>
    <x:row r="71650" spans="1:32" x14ac:dyDescent="0.25">
      <x:c r="W71650" s="110"/>
      <x:c r="AA71650" s="110"/>
    </x:row>
    <x:row r="71651" spans="1:32" x14ac:dyDescent="0.25">
      <x:c r="W71651" s="110"/>
      <x:c r="AA71651" s="110"/>
    </x:row>
    <x:row r="71652" spans="1:32" x14ac:dyDescent="0.25">
      <x:c r="W71652" s="110"/>
      <x:c r="AA71652" s="110"/>
    </x:row>
    <x:row r="71653" spans="1:32" x14ac:dyDescent="0.25">
      <x:c r="W71653" s="110"/>
      <x:c r="AA71653" s="110"/>
    </x:row>
    <x:row r="71654" spans="1:32" x14ac:dyDescent="0.25">
      <x:c r="W71654" s="110"/>
      <x:c r="AA71654" s="110"/>
    </x:row>
    <x:row r="71655" spans="1:32" x14ac:dyDescent="0.25">
      <x:c r="W71655" s="110"/>
      <x:c r="AA71655" s="110"/>
    </x:row>
    <x:row r="71656" spans="1:32" x14ac:dyDescent="0.25">
      <x:c r="W71656" s="110"/>
      <x:c r="AA71656" s="110"/>
    </x:row>
    <x:row r="71657" spans="1:32" x14ac:dyDescent="0.25">
      <x:c r="W71657" s="110"/>
      <x:c r="AA71657" s="110"/>
    </x:row>
    <x:row r="71658" spans="1:32" x14ac:dyDescent="0.25">
      <x:c r="W71658" s="110"/>
      <x:c r="AA71658" s="110"/>
    </x:row>
    <x:row r="71659" spans="1:32" x14ac:dyDescent="0.25">
      <x:c r="W71659" s="110"/>
      <x:c r="AA71659" s="110"/>
    </x:row>
    <x:row r="71660" spans="1:32" x14ac:dyDescent="0.25">
      <x:c r="W71660" s="110"/>
      <x:c r="AA71660" s="110"/>
    </x:row>
    <x:row r="71661" spans="1:32" x14ac:dyDescent="0.25">
      <x:c r="W71661" s="110"/>
      <x:c r="AA71661" s="110"/>
    </x:row>
    <x:row r="71662" spans="1:32" x14ac:dyDescent="0.25">
      <x:c r="W71662" s="110"/>
      <x:c r="AA71662" s="110"/>
    </x:row>
    <x:row r="71663" spans="1:32" x14ac:dyDescent="0.25">
      <x:c r="W71663" s="110"/>
      <x:c r="AA71663" s="110"/>
    </x:row>
    <x:row r="71664" spans="1:32" x14ac:dyDescent="0.25">
      <x:c r="W71664" s="110"/>
      <x:c r="AA71664" s="110"/>
    </x:row>
    <x:row r="71665" spans="1:32" x14ac:dyDescent="0.25">
      <x:c r="W71665" s="110"/>
      <x:c r="AA71665" s="110"/>
    </x:row>
    <x:row r="71666" spans="1:32" x14ac:dyDescent="0.25">
      <x:c r="W71666" s="110"/>
      <x:c r="AA71666" s="110"/>
    </x:row>
    <x:row r="71667" spans="1:32" x14ac:dyDescent="0.25">
      <x:c r="W71667" s="110"/>
      <x:c r="AA71667" s="110"/>
    </x:row>
    <x:row r="71668" spans="1:32" x14ac:dyDescent="0.25">
      <x:c r="W71668" s="110"/>
      <x:c r="AA71668" s="110"/>
    </x:row>
    <x:row r="71669" spans="1:32" x14ac:dyDescent="0.25">
      <x:c r="W71669" s="110"/>
      <x:c r="AA71669" s="110"/>
    </x:row>
    <x:row r="71670" spans="1:32" x14ac:dyDescent="0.25">
      <x:c r="W71670" s="110"/>
      <x:c r="AA71670" s="110"/>
    </x:row>
    <x:row r="71671" spans="1:32" x14ac:dyDescent="0.25">
      <x:c r="W71671" s="110"/>
      <x:c r="AA71671" s="110"/>
    </x:row>
    <x:row r="71672" spans="1:32" x14ac:dyDescent="0.25">
      <x:c r="W71672" s="110"/>
      <x:c r="AA71672" s="110"/>
    </x:row>
    <x:row r="71673" spans="1:32" x14ac:dyDescent="0.25">
      <x:c r="W71673" s="110"/>
      <x:c r="AA71673" s="110"/>
    </x:row>
    <x:row r="71674" spans="1:32" x14ac:dyDescent="0.25">
      <x:c r="W71674" s="110"/>
      <x:c r="AA71674" s="110"/>
    </x:row>
    <x:row r="71675" spans="1:32" x14ac:dyDescent="0.25">
      <x:c r="W71675" s="110"/>
      <x:c r="AA71675" s="110"/>
    </x:row>
    <x:row r="71676" spans="1:32" x14ac:dyDescent="0.25">
      <x:c r="W71676" s="110"/>
      <x:c r="AA71676" s="110"/>
    </x:row>
    <x:row r="71677" spans="1:32" x14ac:dyDescent="0.25">
      <x:c r="W71677" s="110"/>
      <x:c r="AA71677" s="110"/>
    </x:row>
    <x:row r="71678" spans="1:32" x14ac:dyDescent="0.25">
      <x:c r="W71678" s="110"/>
      <x:c r="AA71678" s="110"/>
    </x:row>
    <x:row r="71679" spans="1:32" x14ac:dyDescent="0.25">
      <x:c r="W71679" s="110"/>
      <x:c r="AA71679" s="110"/>
    </x:row>
    <x:row r="71680" spans="1:32" x14ac:dyDescent="0.25">
      <x:c r="W71680" s="110"/>
      <x:c r="AA71680" s="110"/>
    </x:row>
    <x:row r="71681" spans="1:32" x14ac:dyDescent="0.25">
      <x:c r="W71681" s="110"/>
      <x:c r="AA71681" s="110"/>
    </x:row>
    <x:row r="71682" spans="1:32" x14ac:dyDescent="0.25">
      <x:c r="W71682" s="110"/>
      <x:c r="AA71682" s="110"/>
    </x:row>
    <x:row r="71683" spans="1:32" x14ac:dyDescent="0.25">
      <x:c r="W71683" s="110"/>
      <x:c r="AA71683" s="110"/>
    </x:row>
    <x:row r="71684" spans="1:32" x14ac:dyDescent="0.25">
      <x:c r="W71684" s="110"/>
      <x:c r="AA71684" s="110"/>
    </x:row>
    <x:row r="71685" spans="1:32" x14ac:dyDescent="0.25">
      <x:c r="W71685" s="110"/>
      <x:c r="AA71685" s="110"/>
    </x:row>
    <x:row r="71686" spans="1:32" x14ac:dyDescent="0.25">
      <x:c r="W71686" s="110"/>
      <x:c r="AA71686" s="110"/>
    </x:row>
    <x:row r="71687" spans="1:32" x14ac:dyDescent="0.25">
      <x:c r="W71687" s="110"/>
      <x:c r="AA71687" s="110"/>
    </x:row>
    <x:row r="71688" spans="1:32" x14ac:dyDescent="0.25">
      <x:c r="W71688" s="110"/>
      <x:c r="AA71688" s="110"/>
    </x:row>
    <x:row r="71689" spans="1:32" x14ac:dyDescent="0.25">
      <x:c r="W71689" s="110"/>
      <x:c r="AA71689" s="110"/>
    </x:row>
    <x:row r="71690" spans="1:32" x14ac:dyDescent="0.25">
      <x:c r="W71690" s="110"/>
      <x:c r="AA71690" s="110"/>
    </x:row>
    <x:row r="71691" spans="1:32" x14ac:dyDescent="0.25">
      <x:c r="W71691" s="110"/>
      <x:c r="AA71691" s="110"/>
    </x:row>
    <x:row r="71692" spans="1:32" x14ac:dyDescent="0.25">
      <x:c r="W71692" s="110"/>
      <x:c r="AA71692" s="110"/>
    </x:row>
    <x:row r="71693" spans="1:32" x14ac:dyDescent="0.25">
      <x:c r="W71693" s="110"/>
      <x:c r="AA71693" s="110"/>
    </x:row>
    <x:row r="71694" spans="1:32" x14ac:dyDescent="0.25">
      <x:c r="W71694" s="110"/>
      <x:c r="AA71694" s="110"/>
    </x:row>
    <x:row r="71695" spans="1:32" x14ac:dyDescent="0.25">
      <x:c r="W71695" s="110"/>
      <x:c r="AA71695" s="110"/>
    </x:row>
    <x:row r="71696" spans="1:32" x14ac:dyDescent="0.25">
      <x:c r="W71696" s="110"/>
      <x:c r="AA71696" s="110"/>
    </x:row>
    <x:row r="71697" spans="1:32" x14ac:dyDescent="0.25">
      <x:c r="W71697" s="110"/>
      <x:c r="AA71697" s="110"/>
    </x:row>
    <x:row r="71698" spans="1:32" x14ac:dyDescent="0.25">
      <x:c r="W71698" s="110"/>
      <x:c r="AA71698" s="110"/>
    </x:row>
    <x:row r="71699" spans="1:32" x14ac:dyDescent="0.25">
      <x:c r="W71699" s="110"/>
      <x:c r="AA71699" s="110"/>
    </x:row>
    <x:row r="71700" spans="1:32" x14ac:dyDescent="0.25">
      <x:c r="W71700" s="110"/>
      <x:c r="AA71700" s="110"/>
    </x:row>
    <x:row r="71701" spans="1:32" x14ac:dyDescent="0.25">
      <x:c r="W71701" s="110"/>
      <x:c r="AA71701" s="110"/>
    </x:row>
    <x:row r="71702" spans="1:32" x14ac:dyDescent="0.25">
      <x:c r="W71702" s="110"/>
      <x:c r="AA71702" s="110"/>
    </x:row>
    <x:row r="71703" spans="1:32" x14ac:dyDescent="0.25">
      <x:c r="W71703" s="110"/>
      <x:c r="AA71703" s="110"/>
    </x:row>
    <x:row r="71704" spans="1:32" x14ac:dyDescent="0.25">
      <x:c r="W71704" s="110"/>
      <x:c r="AA71704" s="110"/>
    </x:row>
    <x:row r="71705" spans="1:32" x14ac:dyDescent="0.25">
      <x:c r="W71705" s="110"/>
      <x:c r="AA71705" s="110"/>
    </x:row>
    <x:row r="71706" spans="1:32" x14ac:dyDescent="0.25">
      <x:c r="W71706" s="110"/>
      <x:c r="AA71706" s="110"/>
    </x:row>
    <x:row r="71707" spans="1:32" x14ac:dyDescent="0.25">
      <x:c r="W71707" s="110"/>
      <x:c r="AA71707" s="110"/>
    </x:row>
    <x:row r="71708" spans="1:32" x14ac:dyDescent="0.25">
      <x:c r="W71708" s="110"/>
      <x:c r="AA71708" s="110"/>
    </x:row>
    <x:row r="71709" spans="1:32" x14ac:dyDescent="0.25">
      <x:c r="W71709" s="110"/>
      <x:c r="AA71709" s="110"/>
    </x:row>
    <x:row r="71710" spans="1:32" x14ac:dyDescent="0.25">
      <x:c r="W71710" s="110"/>
      <x:c r="AA71710" s="110"/>
    </x:row>
    <x:row r="71711" spans="1:32" x14ac:dyDescent="0.25">
      <x:c r="W71711" s="110"/>
      <x:c r="AA71711" s="110"/>
    </x:row>
    <x:row r="71712" spans="1:32" x14ac:dyDescent="0.25">
      <x:c r="W71712" s="110"/>
      <x:c r="AA71712" s="110"/>
    </x:row>
    <x:row r="71713" spans="1:32" x14ac:dyDescent="0.25">
      <x:c r="W71713" s="110"/>
      <x:c r="AA71713" s="110"/>
    </x:row>
    <x:row r="71714" spans="1:32" x14ac:dyDescent="0.25">
      <x:c r="W71714" s="110"/>
      <x:c r="AA71714" s="110"/>
    </x:row>
    <x:row r="71715" spans="1:32" x14ac:dyDescent="0.25">
      <x:c r="W71715" s="110"/>
      <x:c r="AA71715" s="110"/>
    </x:row>
    <x:row r="71716" spans="1:32" x14ac:dyDescent="0.25">
      <x:c r="W71716" s="110"/>
      <x:c r="AA71716" s="110"/>
    </x:row>
    <x:row r="71717" spans="1:32" x14ac:dyDescent="0.25">
      <x:c r="W71717" s="110"/>
      <x:c r="AA71717" s="110"/>
    </x:row>
    <x:row r="71718" spans="1:32" x14ac:dyDescent="0.25">
      <x:c r="W71718" s="110"/>
      <x:c r="AA71718" s="110"/>
    </x:row>
    <x:row r="71719" spans="1:32" x14ac:dyDescent="0.25">
      <x:c r="W71719" s="110"/>
      <x:c r="AA71719" s="110"/>
    </x:row>
    <x:row r="71720" spans="1:32" x14ac:dyDescent="0.25">
      <x:c r="W71720" s="110"/>
      <x:c r="AA71720" s="110"/>
    </x:row>
    <x:row r="71721" spans="1:32" x14ac:dyDescent="0.25">
      <x:c r="W71721" s="110"/>
      <x:c r="AA71721" s="110"/>
    </x:row>
    <x:row r="71722" spans="1:32" x14ac:dyDescent="0.25">
      <x:c r="W71722" s="110"/>
      <x:c r="AA71722" s="110"/>
    </x:row>
    <x:row r="71723" spans="1:32" x14ac:dyDescent="0.25">
      <x:c r="W71723" s="110"/>
      <x:c r="AA71723" s="110"/>
    </x:row>
    <x:row r="71724" spans="1:32" x14ac:dyDescent="0.25">
      <x:c r="W71724" s="110"/>
      <x:c r="AA71724" s="110"/>
    </x:row>
    <x:row r="71725" spans="1:32" x14ac:dyDescent="0.25">
      <x:c r="W71725" s="110"/>
      <x:c r="AA71725" s="110"/>
    </x:row>
    <x:row r="71726" spans="1:32" x14ac:dyDescent="0.25">
      <x:c r="W71726" s="110"/>
      <x:c r="AA71726" s="110"/>
    </x:row>
    <x:row r="71727" spans="1:32" x14ac:dyDescent="0.25">
      <x:c r="W71727" s="110"/>
      <x:c r="AA71727" s="110"/>
    </x:row>
    <x:row r="71728" spans="1:32" x14ac:dyDescent="0.25">
      <x:c r="W71728" s="110"/>
      <x:c r="AA71728" s="110"/>
    </x:row>
    <x:row r="71729" spans="1:32" x14ac:dyDescent="0.25">
      <x:c r="W71729" s="110"/>
      <x:c r="AA71729" s="110"/>
    </x:row>
    <x:row r="71730" spans="1:32" x14ac:dyDescent="0.25">
      <x:c r="W71730" s="110"/>
      <x:c r="AA71730" s="110"/>
    </x:row>
    <x:row r="71731" spans="1:32" x14ac:dyDescent="0.25">
      <x:c r="W71731" s="110"/>
      <x:c r="AA71731" s="110"/>
    </x:row>
    <x:row r="71732" spans="1:32" x14ac:dyDescent="0.25">
      <x:c r="W71732" s="110"/>
      <x:c r="AA71732" s="110"/>
    </x:row>
    <x:row r="71733" spans="1:32" x14ac:dyDescent="0.25">
      <x:c r="W71733" s="110"/>
      <x:c r="AA71733" s="110"/>
    </x:row>
    <x:row r="71734" spans="1:32" x14ac:dyDescent="0.25">
      <x:c r="W71734" s="110"/>
      <x:c r="AA71734" s="110"/>
    </x:row>
    <x:row r="71735" spans="1:32" x14ac:dyDescent="0.25">
      <x:c r="W71735" s="110"/>
      <x:c r="AA71735" s="110"/>
    </x:row>
    <x:row r="71736" spans="1:32" x14ac:dyDescent="0.25">
      <x:c r="W71736" s="110"/>
      <x:c r="AA71736" s="110"/>
    </x:row>
    <x:row r="71737" spans="1:32" x14ac:dyDescent="0.25">
      <x:c r="W71737" s="110"/>
      <x:c r="AA71737" s="110"/>
    </x:row>
    <x:row r="71738" spans="1:32" x14ac:dyDescent="0.25">
      <x:c r="W71738" s="110"/>
      <x:c r="AA71738" s="110"/>
    </x:row>
    <x:row r="71739" spans="1:32" x14ac:dyDescent="0.25">
      <x:c r="W71739" s="110"/>
      <x:c r="AA71739" s="110"/>
    </x:row>
    <x:row r="71740" spans="1:32" x14ac:dyDescent="0.25">
      <x:c r="W71740" s="110"/>
      <x:c r="AA71740" s="110"/>
    </x:row>
    <x:row r="71741" spans="1:32" x14ac:dyDescent="0.25">
      <x:c r="W71741" s="110"/>
      <x:c r="AA71741" s="110"/>
    </x:row>
    <x:row r="71742" spans="1:32" x14ac:dyDescent="0.25">
      <x:c r="W71742" s="110"/>
      <x:c r="AA71742" s="110"/>
    </x:row>
    <x:row r="71743" spans="1:32" x14ac:dyDescent="0.25">
      <x:c r="W71743" s="110"/>
      <x:c r="AA71743" s="110"/>
    </x:row>
    <x:row r="71744" spans="1:32" x14ac:dyDescent="0.25">
      <x:c r="W71744" s="110"/>
      <x:c r="AA71744" s="110"/>
    </x:row>
    <x:row r="71745" spans="1:32" x14ac:dyDescent="0.25">
      <x:c r="W71745" s="110"/>
      <x:c r="AA71745" s="110"/>
    </x:row>
    <x:row r="71746" spans="1:32" x14ac:dyDescent="0.25">
      <x:c r="W71746" s="110"/>
      <x:c r="AA71746" s="110"/>
    </x:row>
    <x:row r="71747" spans="1:32" x14ac:dyDescent="0.25">
      <x:c r="W71747" s="110"/>
      <x:c r="AA71747" s="110"/>
    </x:row>
    <x:row r="71748" spans="1:32" x14ac:dyDescent="0.25">
      <x:c r="W71748" s="110"/>
      <x:c r="AA71748" s="110"/>
    </x:row>
    <x:row r="71749" spans="1:32" x14ac:dyDescent="0.25">
      <x:c r="W71749" s="110"/>
      <x:c r="AA71749" s="110"/>
    </x:row>
    <x:row r="71750" spans="1:32" x14ac:dyDescent="0.25">
      <x:c r="W71750" s="110"/>
      <x:c r="AA71750" s="110"/>
    </x:row>
    <x:row r="71751" spans="1:32" x14ac:dyDescent="0.25">
      <x:c r="W71751" s="110"/>
      <x:c r="AA71751" s="110"/>
    </x:row>
    <x:row r="71752" spans="1:32" x14ac:dyDescent="0.25">
      <x:c r="W71752" s="110"/>
      <x:c r="AA71752" s="110"/>
    </x:row>
    <x:row r="71753" spans="1:32" x14ac:dyDescent="0.25">
      <x:c r="W71753" s="110"/>
      <x:c r="AA71753" s="110"/>
    </x:row>
    <x:row r="71754" spans="1:32" x14ac:dyDescent="0.25">
      <x:c r="W71754" s="110"/>
      <x:c r="AA71754" s="110"/>
    </x:row>
    <x:row r="71755" spans="1:32" x14ac:dyDescent="0.25">
      <x:c r="W71755" s="110"/>
      <x:c r="AA71755" s="110"/>
    </x:row>
    <x:row r="71756" spans="1:32" x14ac:dyDescent="0.25">
      <x:c r="W71756" s="110"/>
      <x:c r="AA71756" s="110"/>
    </x:row>
    <x:row r="71757" spans="1:32" x14ac:dyDescent="0.25">
      <x:c r="W71757" s="110"/>
      <x:c r="AA71757" s="110"/>
    </x:row>
    <x:row r="71758" spans="1:32" x14ac:dyDescent="0.25">
      <x:c r="W71758" s="110"/>
      <x:c r="AA71758" s="110"/>
    </x:row>
    <x:row r="71759" spans="1:32" x14ac:dyDescent="0.25">
      <x:c r="W71759" s="110"/>
      <x:c r="AA71759" s="110"/>
    </x:row>
    <x:row r="71760" spans="1:32" x14ac:dyDescent="0.25">
      <x:c r="W71760" s="110"/>
      <x:c r="AA71760" s="110"/>
    </x:row>
    <x:row r="71761" spans="1:32" x14ac:dyDescent="0.25">
      <x:c r="W71761" s="110"/>
      <x:c r="AA71761" s="110"/>
    </x:row>
    <x:row r="71762" spans="1:32" x14ac:dyDescent="0.25">
      <x:c r="W71762" s="110"/>
      <x:c r="AA71762" s="110"/>
    </x:row>
    <x:row r="71763" spans="1:32" x14ac:dyDescent="0.25">
      <x:c r="W71763" s="110"/>
      <x:c r="AA71763" s="110"/>
    </x:row>
    <x:row r="71764" spans="1:32" x14ac:dyDescent="0.25">
      <x:c r="W71764" s="110"/>
      <x:c r="AA71764" s="110"/>
    </x:row>
    <x:row r="71765" spans="1:32" x14ac:dyDescent="0.25">
      <x:c r="W71765" s="110"/>
      <x:c r="AA71765" s="110"/>
    </x:row>
    <x:row r="71766" spans="1:32" x14ac:dyDescent="0.25">
      <x:c r="W71766" s="110"/>
      <x:c r="AA71766" s="110"/>
    </x:row>
    <x:row r="71767" spans="1:32" x14ac:dyDescent="0.25">
      <x:c r="W71767" s="110"/>
      <x:c r="AA71767" s="110"/>
    </x:row>
    <x:row r="71768" spans="1:32" x14ac:dyDescent="0.25">
      <x:c r="W71768" s="110"/>
      <x:c r="AA71768" s="110"/>
    </x:row>
    <x:row r="71769" spans="1:32" x14ac:dyDescent="0.25">
      <x:c r="W71769" s="110"/>
      <x:c r="AA71769" s="110"/>
    </x:row>
    <x:row r="71770" spans="1:32" x14ac:dyDescent="0.25">
      <x:c r="W71770" s="110"/>
      <x:c r="AA71770" s="110"/>
    </x:row>
    <x:row r="71771" spans="1:32" x14ac:dyDescent="0.25">
      <x:c r="W71771" s="110"/>
      <x:c r="AA71771" s="110"/>
    </x:row>
    <x:row r="71772" spans="1:32" x14ac:dyDescent="0.25">
      <x:c r="W71772" s="110"/>
      <x:c r="AA71772" s="110"/>
    </x:row>
    <x:row r="71773" spans="1:32" x14ac:dyDescent="0.25">
      <x:c r="W71773" s="110"/>
      <x:c r="AA71773" s="110"/>
    </x:row>
    <x:row r="71774" spans="1:32" x14ac:dyDescent="0.25">
      <x:c r="W71774" s="110"/>
      <x:c r="AA71774" s="110"/>
    </x:row>
    <x:row r="71775" spans="1:32" x14ac:dyDescent="0.25">
      <x:c r="W71775" s="110"/>
      <x:c r="AA71775" s="110"/>
    </x:row>
    <x:row r="71776" spans="1:32" x14ac:dyDescent="0.25">
      <x:c r="W71776" s="110"/>
      <x:c r="AA71776" s="110"/>
    </x:row>
    <x:row r="71777" spans="1:32" x14ac:dyDescent="0.25">
      <x:c r="W71777" s="110"/>
      <x:c r="AA71777" s="110"/>
    </x:row>
    <x:row r="71778" spans="1:32" x14ac:dyDescent="0.25">
      <x:c r="W71778" s="110"/>
      <x:c r="AA71778" s="110"/>
    </x:row>
    <x:row r="71779" spans="1:32" x14ac:dyDescent="0.25">
      <x:c r="W71779" s="110"/>
      <x:c r="AA71779" s="110"/>
    </x:row>
    <x:row r="71780" spans="1:32" x14ac:dyDescent="0.25">
      <x:c r="W71780" s="110"/>
      <x:c r="AA71780" s="110"/>
    </x:row>
    <x:row r="71781" spans="1:32" x14ac:dyDescent="0.25">
      <x:c r="W71781" s="110"/>
      <x:c r="AA71781" s="110"/>
    </x:row>
    <x:row r="71782" spans="1:32" x14ac:dyDescent="0.25">
      <x:c r="W71782" s="110"/>
      <x:c r="AA71782" s="110"/>
    </x:row>
    <x:row r="71783" spans="1:32" x14ac:dyDescent="0.25">
      <x:c r="W71783" s="110"/>
      <x:c r="AA71783" s="110"/>
    </x:row>
    <x:row r="71784" spans="1:32" x14ac:dyDescent="0.25">
      <x:c r="W71784" s="110"/>
      <x:c r="AA71784" s="110"/>
    </x:row>
    <x:row r="71785" spans="1:32" x14ac:dyDescent="0.25">
      <x:c r="W71785" s="110"/>
      <x:c r="AA71785" s="110"/>
    </x:row>
    <x:row r="71786" spans="1:32" x14ac:dyDescent="0.25">
      <x:c r="W71786" s="110"/>
      <x:c r="AA71786" s="110"/>
    </x:row>
    <x:row r="71787" spans="1:32" x14ac:dyDescent="0.25">
      <x:c r="W71787" s="110"/>
      <x:c r="AA71787" s="110"/>
    </x:row>
    <x:row r="71788" spans="1:32" x14ac:dyDescent="0.25">
      <x:c r="W71788" s="110"/>
      <x:c r="AA71788" s="110"/>
    </x:row>
    <x:row r="71789" spans="1:32" x14ac:dyDescent="0.25">
      <x:c r="W71789" s="110"/>
      <x:c r="AA71789" s="110"/>
    </x:row>
    <x:row r="71790" spans="1:32" x14ac:dyDescent="0.25">
      <x:c r="W71790" s="110"/>
      <x:c r="AA71790" s="110"/>
    </x:row>
    <x:row r="71791" spans="1:32" x14ac:dyDescent="0.25">
      <x:c r="W71791" s="110"/>
      <x:c r="AA71791" s="110"/>
    </x:row>
    <x:row r="71792" spans="1:32" x14ac:dyDescent="0.25">
      <x:c r="W71792" s="110"/>
      <x:c r="AA71792" s="110"/>
    </x:row>
    <x:row r="71793" spans="1:32" x14ac:dyDescent="0.25">
      <x:c r="W71793" s="110"/>
      <x:c r="AA71793" s="110"/>
    </x:row>
    <x:row r="71794" spans="1:32" x14ac:dyDescent="0.25">
      <x:c r="W71794" s="110"/>
      <x:c r="AA71794" s="110"/>
    </x:row>
    <x:row r="71795" spans="1:32" x14ac:dyDescent="0.25">
      <x:c r="W71795" s="110"/>
      <x:c r="AA71795" s="110"/>
    </x:row>
    <x:row r="71796" spans="1:32" x14ac:dyDescent="0.25">
      <x:c r="W71796" s="110"/>
      <x:c r="AA71796" s="110"/>
    </x:row>
    <x:row r="71797" spans="1:32" x14ac:dyDescent="0.25">
      <x:c r="W71797" s="110"/>
      <x:c r="AA71797" s="110"/>
    </x:row>
    <x:row r="71798" spans="1:32" x14ac:dyDescent="0.25">
      <x:c r="W71798" s="110"/>
      <x:c r="AA71798" s="110"/>
    </x:row>
    <x:row r="71799" spans="1:32" x14ac:dyDescent="0.25">
      <x:c r="W71799" s="110"/>
      <x:c r="AA71799" s="110"/>
    </x:row>
    <x:row r="71800" spans="1:32" x14ac:dyDescent="0.25">
      <x:c r="W71800" s="110"/>
      <x:c r="AA71800" s="110"/>
    </x:row>
    <x:row r="71801" spans="1:32" x14ac:dyDescent="0.25">
      <x:c r="W71801" s="110"/>
      <x:c r="AA71801" s="110"/>
    </x:row>
    <x:row r="71802" spans="1:32" x14ac:dyDescent="0.25">
      <x:c r="W71802" s="110"/>
      <x:c r="AA71802" s="110"/>
    </x:row>
    <x:row r="71803" spans="1:32" x14ac:dyDescent="0.25">
      <x:c r="W71803" s="110"/>
      <x:c r="AA71803" s="110"/>
    </x:row>
    <x:row r="71804" spans="1:32" x14ac:dyDescent="0.25">
      <x:c r="W71804" s="110"/>
      <x:c r="AA71804" s="110"/>
    </x:row>
    <x:row r="71805" spans="1:32" x14ac:dyDescent="0.25">
      <x:c r="W71805" s="110"/>
      <x:c r="AA71805" s="110"/>
    </x:row>
    <x:row r="71806" spans="1:32" x14ac:dyDescent="0.25">
      <x:c r="W71806" s="110"/>
      <x:c r="AA71806" s="110"/>
    </x:row>
    <x:row r="71807" spans="1:32" x14ac:dyDescent="0.25">
      <x:c r="W71807" s="110"/>
      <x:c r="AA71807" s="110"/>
    </x:row>
    <x:row r="71808" spans="1:32" x14ac:dyDescent="0.25">
      <x:c r="W71808" s="110"/>
      <x:c r="AA71808" s="110"/>
    </x:row>
    <x:row r="71809" spans="1:32" x14ac:dyDescent="0.25">
      <x:c r="W71809" s="110"/>
      <x:c r="AA71809" s="110"/>
    </x:row>
    <x:row r="71810" spans="1:32" x14ac:dyDescent="0.25">
      <x:c r="W71810" s="110"/>
      <x:c r="AA71810" s="110"/>
    </x:row>
    <x:row r="71811" spans="1:32" x14ac:dyDescent="0.25">
      <x:c r="W71811" s="110"/>
      <x:c r="AA71811" s="110"/>
    </x:row>
    <x:row r="71812" spans="1:32" x14ac:dyDescent="0.25">
      <x:c r="W71812" s="110"/>
      <x:c r="AA71812" s="110"/>
    </x:row>
    <x:row r="71813" spans="1:32" x14ac:dyDescent="0.25">
      <x:c r="W71813" s="110"/>
      <x:c r="AA71813" s="110"/>
    </x:row>
    <x:row r="71814" spans="1:32" x14ac:dyDescent="0.25">
      <x:c r="W71814" s="110"/>
      <x:c r="AA71814" s="110"/>
    </x:row>
    <x:row r="71815" spans="1:32" x14ac:dyDescent="0.25">
      <x:c r="W71815" s="110"/>
      <x:c r="AA71815" s="110"/>
    </x:row>
    <x:row r="71816" spans="1:32" x14ac:dyDescent="0.25">
      <x:c r="W71816" s="110"/>
      <x:c r="AA71816" s="110"/>
    </x:row>
    <x:row r="71817" spans="1:32" x14ac:dyDescent="0.25">
      <x:c r="W71817" s="110"/>
      <x:c r="AA71817" s="110"/>
    </x:row>
    <x:row r="71818" spans="1:32" x14ac:dyDescent="0.25">
      <x:c r="W71818" s="110"/>
      <x:c r="AA71818" s="110"/>
    </x:row>
    <x:row r="71819" spans="1:32" x14ac:dyDescent="0.25">
      <x:c r="W71819" s="110"/>
      <x:c r="AA71819" s="110"/>
    </x:row>
    <x:row r="71820" spans="1:32" x14ac:dyDescent="0.25">
      <x:c r="W71820" s="110"/>
      <x:c r="AA71820" s="110"/>
    </x:row>
    <x:row r="71821" spans="1:32" x14ac:dyDescent="0.25">
      <x:c r="W71821" s="110"/>
      <x:c r="AA71821" s="110"/>
    </x:row>
    <x:row r="71822" spans="1:32" x14ac:dyDescent="0.25">
      <x:c r="W71822" s="110"/>
      <x:c r="AA71822" s="110"/>
    </x:row>
    <x:row r="71823" spans="1:32" x14ac:dyDescent="0.25">
      <x:c r="W71823" s="110"/>
      <x:c r="AA71823" s="110"/>
    </x:row>
    <x:row r="71824" spans="1:32" x14ac:dyDescent="0.25">
      <x:c r="W71824" s="110"/>
      <x:c r="AA71824" s="110"/>
    </x:row>
    <x:row r="71825" spans="1:32" x14ac:dyDescent="0.25">
      <x:c r="W71825" s="110"/>
      <x:c r="AA71825" s="110"/>
    </x:row>
    <x:row r="71826" spans="1:32" x14ac:dyDescent="0.25">
      <x:c r="W71826" s="110"/>
      <x:c r="AA71826" s="110"/>
    </x:row>
    <x:row r="71827" spans="1:32" x14ac:dyDescent="0.25">
      <x:c r="W71827" s="110"/>
      <x:c r="AA71827" s="110"/>
    </x:row>
    <x:row r="71828" spans="1:32" x14ac:dyDescent="0.25">
      <x:c r="W71828" s="110"/>
      <x:c r="AA71828" s="110"/>
    </x:row>
    <x:row r="71829" spans="1:32" x14ac:dyDescent="0.25">
      <x:c r="W71829" s="110"/>
      <x:c r="AA71829" s="110"/>
    </x:row>
    <x:row r="71830" spans="1:32" x14ac:dyDescent="0.25">
      <x:c r="W71830" s="110"/>
      <x:c r="AA71830" s="110"/>
    </x:row>
    <x:row r="71831" spans="1:32" x14ac:dyDescent="0.25">
      <x:c r="W71831" s="110"/>
      <x:c r="AA71831" s="110"/>
    </x:row>
    <x:row r="71832" spans="1:32" x14ac:dyDescent="0.25">
      <x:c r="W71832" s="110"/>
      <x:c r="AA71832" s="110"/>
    </x:row>
    <x:row r="71833" spans="1:32" x14ac:dyDescent="0.25">
      <x:c r="W71833" s="110"/>
      <x:c r="AA71833" s="110"/>
    </x:row>
    <x:row r="71834" spans="1:32" x14ac:dyDescent="0.25">
      <x:c r="W71834" s="110"/>
      <x:c r="AA71834" s="110"/>
    </x:row>
    <x:row r="71835" spans="1:32" x14ac:dyDescent="0.25">
      <x:c r="W71835" s="110"/>
      <x:c r="AA71835" s="110"/>
    </x:row>
    <x:row r="71836" spans="1:32" x14ac:dyDescent="0.25">
      <x:c r="W71836" s="110"/>
      <x:c r="AA71836" s="110"/>
    </x:row>
    <x:row r="71837" spans="1:32" x14ac:dyDescent="0.25">
      <x:c r="W71837" s="110"/>
      <x:c r="AA71837" s="110"/>
    </x:row>
    <x:row r="71838" spans="1:32" x14ac:dyDescent="0.25">
      <x:c r="W71838" s="110"/>
      <x:c r="AA71838" s="110"/>
    </x:row>
    <x:row r="71839" spans="1:32" x14ac:dyDescent="0.25">
      <x:c r="W71839" s="110"/>
      <x:c r="AA71839" s="110"/>
    </x:row>
    <x:row r="71840" spans="1:32" x14ac:dyDescent="0.25">
      <x:c r="W71840" s="110"/>
      <x:c r="AA71840" s="110"/>
    </x:row>
    <x:row r="71841" spans="1:32" x14ac:dyDescent="0.25">
      <x:c r="W71841" s="110"/>
      <x:c r="AA71841" s="110"/>
    </x:row>
    <x:row r="71842" spans="1:32" x14ac:dyDescent="0.25">
      <x:c r="W71842" s="110"/>
      <x:c r="AA71842" s="110"/>
    </x:row>
    <x:row r="71843" spans="1:32" x14ac:dyDescent="0.25">
      <x:c r="W71843" s="110"/>
      <x:c r="AA71843" s="110"/>
    </x:row>
    <x:row r="71844" spans="1:32" x14ac:dyDescent="0.25">
      <x:c r="W71844" s="110"/>
      <x:c r="AA71844" s="110"/>
    </x:row>
    <x:row r="71845" spans="1:32" x14ac:dyDescent="0.25">
      <x:c r="W71845" s="110"/>
      <x:c r="AA71845" s="110"/>
    </x:row>
    <x:row r="71846" spans="1:32" x14ac:dyDescent="0.25">
      <x:c r="W71846" s="110"/>
      <x:c r="AA71846" s="110"/>
    </x:row>
    <x:row r="71847" spans="1:32" x14ac:dyDescent="0.25">
      <x:c r="W71847" s="110"/>
      <x:c r="AA71847" s="110"/>
    </x:row>
    <x:row r="71848" spans="1:32" x14ac:dyDescent="0.25">
      <x:c r="W71848" s="110"/>
      <x:c r="AA71848" s="110"/>
    </x:row>
    <x:row r="71849" spans="1:32" x14ac:dyDescent="0.25">
      <x:c r="W71849" s="110"/>
      <x:c r="AA71849" s="110"/>
    </x:row>
    <x:row r="71850" spans="1:32" x14ac:dyDescent="0.25">
      <x:c r="W71850" s="110"/>
      <x:c r="AA71850" s="110"/>
    </x:row>
    <x:row r="71851" spans="1:32" x14ac:dyDescent="0.25">
      <x:c r="W71851" s="110"/>
      <x:c r="AA71851" s="110"/>
    </x:row>
    <x:row r="71852" spans="1:32" x14ac:dyDescent="0.25">
      <x:c r="W71852" s="110"/>
      <x:c r="AA71852" s="110"/>
    </x:row>
    <x:row r="71853" spans="1:32" x14ac:dyDescent="0.25">
      <x:c r="W71853" s="110"/>
      <x:c r="AA71853" s="110"/>
    </x:row>
    <x:row r="71854" spans="1:32" x14ac:dyDescent="0.25">
      <x:c r="W71854" s="110"/>
      <x:c r="AA71854" s="110"/>
    </x:row>
    <x:row r="71855" spans="1:32" x14ac:dyDescent="0.25">
      <x:c r="W71855" s="110"/>
      <x:c r="AA71855" s="110"/>
    </x:row>
    <x:row r="71856" spans="1:32" x14ac:dyDescent="0.25">
      <x:c r="W71856" s="110"/>
      <x:c r="AA71856" s="110"/>
    </x:row>
    <x:row r="71857" spans="1:32" x14ac:dyDescent="0.25">
      <x:c r="W71857" s="110"/>
      <x:c r="AA71857" s="110"/>
    </x:row>
    <x:row r="71858" spans="1:32" x14ac:dyDescent="0.25">
      <x:c r="W71858" s="110"/>
      <x:c r="AA71858" s="110"/>
    </x:row>
    <x:row r="71859" spans="1:32" x14ac:dyDescent="0.25">
      <x:c r="W71859" s="110"/>
      <x:c r="AA71859" s="110"/>
    </x:row>
    <x:row r="71860" spans="1:32" x14ac:dyDescent="0.25">
      <x:c r="W71860" s="110"/>
      <x:c r="AA71860" s="110"/>
    </x:row>
    <x:row r="71861" spans="1:32" x14ac:dyDescent="0.25">
      <x:c r="W71861" s="110"/>
      <x:c r="AA71861" s="110"/>
    </x:row>
    <x:row r="71862" spans="1:32" x14ac:dyDescent="0.25">
      <x:c r="W71862" s="110"/>
      <x:c r="AA71862" s="110"/>
    </x:row>
    <x:row r="71863" spans="1:32" x14ac:dyDescent="0.25">
      <x:c r="W71863" s="110"/>
      <x:c r="AA71863" s="110"/>
    </x:row>
    <x:row r="71864" spans="1:32" x14ac:dyDescent="0.25">
      <x:c r="W71864" s="110"/>
      <x:c r="AA71864" s="110"/>
    </x:row>
    <x:row r="71865" spans="1:32" x14ac:dyDescent="0.25">
      <x:c r="W71865" s="110"/>
      <x:c r="AA71865" s="110"/>
    </x:row>
    <x:row r="71866" spans="1:32" x14ac:dyDescent="0.25">
      <x:c r="W71866" s="110"/>
      <x:c r="AA71866" s="110"/>
    </x:row>
    <x:row r="71867" spans="1:32" x14ac:dyDescent="0.25">
      <x:c r="W71867" s="110"/>
      <x:c r="AA71867" s="110"/>
    </x:row>
    <x:row r="71868" spans="1:32" x14ac:dyDescent="0.25">
      <x:c r="W71868" s="110"/>
      <x:c r="AA71868" s="110"/>
    </x:row>
    <x:row r="71869" spans="1:32" x14ac:dyDescent="0.25">
      <x:c r="W71869" s="110"/>
      <x:c r="AA71869" s="110"/>
    </x:row>
    <x:row r="71870" spans="1:32" x14ac:dyDescent="0.25">
      <x:c r="W71870" s="110"/>
      <x:c r="AA71870" s="110"/>
    </x:row>
    <x:row r="71871" spans="1:32" x14ac:dyDescent="0.25">
      <x:c r="W71871" s="110"/>
      <x:c r="AA71871" s="110"/>
    </x:row>
    <x:row r="71872" spans="1:32" x14ac:dyDescent="0.25">
      <x:c r="W71872" s="110"/>
      <x:c r="AA71872" s="110"/>
    </x:row>
    <x:row r="71873" spans="1:32" x14ac:dyDescent="0.25">
      <x:c r="W71873" s="110"/>
      <x:c r="AA71873" s="110"/>
    </x:row>
    <x:row r="71874" spans="1:32" x14ac:dyDescent="0.25">
      <x:c r="W71874" s="110"/>
      <x:c r="AA71874" s="110"/>
    </x:row>
    <x:row r="71875" spans="1:32" x14ac:dyDescent="0.25">
      <x:c r="W71875" s="110"/>
      <x:c r="AA71875" s="110"/>
    </x:row>
    <x:row r="71876" spans="1:32" x14ac:dyDescent="0.25">
      <x:c r="W71876" s="110"/>
      <x:c r="AA71876" s="110"/>
    </x:row>
    <x:row r="71877" spans="1:32" x14ac:dyDescent="0.25">
      <x:c r="W71877" s="110"/>
      <x:c r="AA71877" s="110"/>
    </x:row>
    <x:row r="71878" spans="1:32" x14ac:dyDescent="0.25">
      <x:c r="W71878" s="110"/>
      <x:c r="AA71878" s="110"/>
    </x:row>
    <x:row r="71879" spans="1:32" x14ac:dyDescent="0.25">
      <x:c r="W71879" s="110"/>
      <x:c r="AA71879" s="110"/>
    </x:row>
    <x:row r="71880" spans="1:32" x14ac:dyDescent="0.25">
      <x:c r="W71880" s="110"/>
      <x:c r="AA71880" s="110"/>
    </x:row>
    <x:row r="71881" spans="1:32" x14ac:dyDescent="0.25">
      <x:c r="W71881" s="110"/>
      <x:c r="AA71881" s="110"/>
    </x:row>
    <x:row r="71882" spans="1:32" x14ac:dyDescent="0.25">
      <x:c r="W71882" s="110"/>
      <x:c r="AA71882" s="110"/>
    </x:row>
    <x:row r="71883" spans="1:32" x14ac:dyDescent="0.25">
      <x:c r="W71883" s="110"/>
      <x:c r="AA71883" s="110"/>
    </x:row>
    <x:row r="71884" spans="1:32" x14ac:dyDescent="0.25">
      <x:c r="W71884" s="110"/>
      <x:c r="AA71884" s="110"/>
    </x:row>
    <x:row r="71885" spans="1:32" x14ac:dyDescent="0.25">
      <x:c r="W71885" s="110"/>
      <x:c r="AA71885" s="110"/>
    </x:row>
    <x:row r="71886" spans="1:32" x14ac:dyDescent="0.25">
      <x:c r="W71886" s="110"/>
      <x:c r="AA71886" s="110"/>
    </x:row>
    <x:row r="71887" spans="1:32" x14ac:dyDescent="0.25">
      <x:c r="W71887" s="110"/>
      <x:c r="AA71887" s="110"/>
    </x:row>
    <x:row r="71888" spans="1:32" x14ac:dyDescent="0.25">
      <x:c r="W71888" s="110"/>
      <x:c r="AA71888" s="110"/>
    </x:row>
    <x:row r="71889" spans="1:32" x14ac:dyDescent="0.25">
      <x:c r="W71889" s="110"/>
      <x:c r="AA71889" s="110"/>
    </x:row>
    <x:row r="71890" spans="1:32" x14ac:dyDescent="0.25">
      <x:c r="W71890" s="110"/>
      <x:c r="AA71890" s="110"/>
    </x:row>
    <x:row r="71891" spans="1:32" x14ac:dyDescent="0.25">
      <x:c r="W71891" s="110"/>
      <x:c r="AA71891" s="110"/>
    </x:row>
    <x:row r="71892" spans="1:32" x14ac:dyDescent="0.25">
      <x:c r="W71892" s="110"/>
      <x:c r="AA71892" s="110"/>
    </x:row>
    <x:row r="71893" spans="1:32" x14ac:dyDescent="0.25">
      <x:c r="W71893" s="110"/>
      <x:c r="AA71893" s="110"/>
    </x:row>
    <x:row r="71894" spans="1:32" x14ac:dyDescent="0.25">
      <x:c r="W71894" s="110"/>
      <x:c r="AA71894" s="110"/>
    </x:row>
    <x:row r="71895" spans="1:32" x14ac:dyDescent="0.25">
      <x:c r="W71895" s="110"/>
      <x:c r="AA71895" s="110"/>
    </x:row>
    <x:row r="71896" spans="1:32" x14ac:dyDescent="0.25">
      <x:c r="W71896" s="110"/>
      <x:c r="AA71896" s="110"/>
    </x:row>
    <x:row r="71897" spans="1:32" x14ac:dyDescent="0.25">
      <x:c r="W71897" s="110"/>
      <x:c r="AA71897" s="110"/>
    </x:row>
    <x:row r="71898" spans="1:32" x14ac:dyDescent="0.25">
      <x:c r="W71898" s="110"/>
      <x:c r="AA71898" s="110"/>
    </x:row>
    <x:row r="71899" spans="1:32" x14ac:dyDescent="0.25">
      <x:c r="W71899" s="110"/>
      <x:c r="AA71899" s="110"/>
    </x:row>
    <x:row r="71900" spans="1:32" x14ac:dyDescent="0.25">
      <x:c r="W71900" s="110"/>
      <x:c r="AA71900" s="110"/>
    </x:row>
    <x:row r="71901" spans="1:32" x14ac:dyDescent="0.25">
      <x:c r="W71901" s="110"/>
      <x:c r="AA71901" s="110"/>
    </x:row>
    <x:row r="71902" spans="1:32" x14ac:dyDescent="0.25">
      <x:c r="W71902" s="110"/>
      <x:c r="AA71902" s="110"/>
    </x:row>
    <x:row r="71903" spans="1:32" x14ac:dyDescent="0.25">
      <x:c r="W71903" s="110"/>
      <x:c r="AA71903" s="110"/>
    </x:row>
    <x:row r="71904" spans="1:32" x14ac:dyDescent="0.25">
      <x:c r="W71904" s="110"/>
      <x:c r="AA71904" s="110"/>
    </x:row>
    <x:row r="71905" spans="1:32" x14ac:dyDescent="0.25">
      <x:c r="W71905" s="110"/>
      <x:c r="AA71905" s="110"/>
    </x:row>
    <x:row r="71906" spans="1:32" x14ac:dyDescent="0.25">
      <x:c r="W71906" s="110"/>
      <x:c r="AA71906" s="110"/>
    </x:row>
    <x:row r="71907" spans="1:32" x14ac:dyDescent="0.25">
      <x:c r="W71907" s="110"/>
      <x:c r="AA71907" s="110"/>
    </x:row>
    <x:row r="71908" spans="1:32" x14ac:dyDescent="0.25">
      <x:c r="W71908" s="110"/>
      <x:c r="AA71908" s="110"/>
    </x:row>
    <x:row r="71909" spans="1:32" x14ac:dyDescent="0.25">
      <x:c r="W71909" s="110"/>
      <x:c r="AA71909" s="110"/>
    </x:row>
    <x:row r="71910" spans="1:32" x14ac:dyDescent="0.25">
      <x:c r="W71910" s="110"/>
      <x:c r="AA71910" s="110"/>
    </x:row>
    <x:row r="71911" spans="1:32" x14ac:dyDescent="0.25">
      <x:c r="W71911" s="110"/>
      <x:c r="AA71911" s="110"/>
    </x:row>
    <x:row r="71912" spans="1:32" x14ac:dyDescent="0.25">
      <x:c r="W71912" s="110"/>
      <x:c r="AA71912" s="110"/>
    </x:row>
    <x:row r="71913" spans="1:32" x14ac:dyDescent="0.25">
      <x:c r="W71913" s="110"/>
      <x:c r="AA71913" s="110"/>
    </x:row>
    <x:row r="71914" spans="1:32" x14ac:dyDescent="0.25">
      <x:c r="W71914" s="110"/>
      <x:c r="AA71914" s="110"/>
    </x:row>
    <x:row r="71915" spans="1:32" x14ac:dyDescent="0.25">
      <x:c r="W71915" s="110"/>
      <x:c r="AA71915" s="110"/>
    </x:row>
    <x:row r="71916" spans="1:32" x14ac:dyDescent="0.25">
      <x:c r="W71916" s="110"/>
      <x:c r="AA71916" s="110"/>
    </x:row>
    <x:row r="71917" spans="1:32" x14ac:dyDescent="0.25">
      <x:c r="W71917" s="110"/>
      <x:c r="AA71917" s="110"/>
    </x:row>
    <x:row r="71918" spans="1:32" x14ac:dyDescent="0.25">
      <x:c r="W71918" s="110"/>
      <x:c r="AA71918" s="110"/>
    </x:row>
    <x:row r="71919" spans="1:32" x14ac:dyDescent="0.25">
      <x:c r="W71919" s="110"/>
      <x:c r="AA71919" s="110"/>
    </x:row>
    <x:row r="71920" spans="1:32" x14ac:dyDescent="0.25">
      <x:c r="W71920" s="110"/>
      <x:c r="AA71920" s="110"/>
    </x:row>
    <x:row r="71921" spans="1:32" x14ac:dyDescent="0.25">
      <x:c r="W71921" s="110"/>
      <x:c r="AA71921" s="110"/>
    </x:row>
    <x:row r="71922" spans="1:32" x14ac:dyDescent="0.25">
      <x:c r="W71922" s="110"/>
      <x:c r="AA71922" s="110"/>
    </x:row>
    <x:row r="71923" spans="1:32" x14ac:dyDescent="0.25">
      <x:c r="W71923" s="110"/>
      <x:c r="AA71923" s="110"/>
    </x:row>
    <x:row r="71924" spans="1:32" x14ac:dyDescent="0.25">
      <x:c r="W71924" s="110"/>
      <x:c r="AA71924" s="110"/>
    </x:row>
    <x:row r="71925" spans="1:32" x14ac:dyDescent="0.25">
      <x:c r="W71925" s="110"/>
      <x:c r="AA71925" s="110"/>
    </x:row>
    <x:row r="71926" spans="1:32" x14ac:dyDescent="0.25">
      <x:c r="W71926" s="110"/>
      <x:c r="AA71926" s="110"/>
    </x:row>
    <x:row r="71927" spans="1:32" x14ac:dyDescent="0.25">
      <x:c r="W71927" s="110"/>
      <x:c r="AA71927" s="110"/>
    </x:row>
    <x:row r="71928" spans="1:32" x14ac:dyDescent="0.25">
      <x:c r="W71928" s="110"/>
      <x:c r="AA71928" s="110"/>
    </x:row>
    <x:row r="71929" spans="1:32" x14ac:dyDescent="0.25">
      <x:c r="W71929" s="110"/>
      <x:c r="AA71929" s="110"/>
    </x:row>
    <x:row r="71930" spans="1:32" x14ac:dyDescent="0.25">
      <x:c r="W71930" s="110"/>
      <x:c r="AA71930" s="110"/>
    </x:row>
    <x:row r="71931" spans="1:32" x14ac:dyDescent="0.25">
      <x:c r="W71931" s="110"/>
      <x:c r="AA71931" s="110"/>
    </x:row>
    <x:row r="71932" spans="1:32" x14ac:dyDescent="0.25">
      <x:c r="W71932" s="110"/>
      <x:c r="AA71932" s="110"/>
    </x:row>
    <x:row r="71933" spans="1:32" x14ac:dyDescent="0.25">
      <x:c r="W71933" s="110"/>
      <x:c r="AA71933" s="110"/>
    </x:row>
    <x:row r="71934" spans="1:32" x14ac:dyDescent="0.25">
      <x:c r="W71934" s="110"/>
      <x:c r="AA71934" s="110"/>
    </x:row>
    <x:row r="71935" spans="1:32" x14ac:dyDescent="0.25">
      <x:c r="W71935" s="110"/>
      <x:c r="AA71935" s="110"/>
    </x:row>
    <x:row r="71936" spans="1:32" x14ac:dyDescent="0.25">
      <x:c r="W71936" s="110"/>
      <x:c r="AA71936" s="110"/>
    </x:row>
    <x:row r="71937" spans="1:32" x14ac:dyDescent="0.25">
      <x:c r="W71937" s="110"/>
      <x:c r="AA71937" s="110"/>
    </x:row>
    <x:row r="71938" spans="1:32" x14ac:dyDescent="0.25">
      <x:c r="W71938" s="110"/>
      <x:c r="AA71938" s="110"/>
    </x:row>
    <x:row r="71939" spans="1:32" x14ac:dyDescent="0.25">
      <x:c r="W71939" s="110"/>
      <x:c r="AA71939" s="110"/>
    </x:row>
    <x:row r="71940" spans="1:32" x14ac:dyDescent="0.25">
      <x:c r="W71940" s="110"/>
      <x:c r="AA71940" s="110"/>
    </x:row>
    <x:row r="71941" spans="1:32" x14ac:dyDescent="0.25">
      <x:c r="W71941" s="110"/>
      <x:c r="AA71941" s="110"/>
    </x:row>
    <x:row r="71942" spans="1:32" x14ac:dyDescent="0.25">
      <x:c r="W71942" s="110"/>
      <x:c r="AA71942" s="110"/>
    </x:row>
    <x:row r="71943" spans="1:32" x14ac:dyDescent="0.25">
      <x:c r="W71943" s="110"/>
      <x:c r="AA71943" s="110"/>
    </x:row>
    <x:row r="71944" spans="1:32" x14ac:dyDescent="0.25">
      <x:c r="W71944" s="110"/>
      <x:c r="AA71944" s="110"/>
    </x:row>
    <x:row r="71945" spans="1:32" x14ac:dyDescent="0.25">
      <x:c r="W71945" s="110"/>
      <x:c r="AA71945" s="110"/>
    </x:row>
    <x:row r="71946" spans="1:32" x14ac:dyDescent="0.25">
      <x:c r="W71946" s="110"/>
      <x:c r="AA71946" s="110"/>
    </x:row>
    <x:row r="71947" spans="1:32" x14ac:dyDescent="0.25">
      <x:c r="W71947" s="110"/>
      <x:c r="AA71947" s="110"/>
    </x:row>
    <x:row r="71948" spans="1:32" x14ac:dyDescent="0.25">
      <x:c r="W71948" s="110"/>
      <x:c r="AA71948" s="110"/>
    </x:row>
    <x:row r="71949" spans="1:32" x14ac:dyDescent="0.25">
      <x:c r="W71949" s="110"/>
      <x:c r="AA71949" s="110"/>
    </x:row>
    <x:row r="71950" spans="1:32" x14ac:dyDescent="0.25">
      <x:c r="W71950" s="110"/>
      <x:c r="AA71950" s="110"/>
    </x:row>
    <x:row r="71951" spans="1:32" x14ac:dyDescent="0.25">
      <x:c r="W71951" s="110"/>
      <x:c r="AA71951" s="110"/>
    </x:row>
    <x:row r="71952" spans="1:32" x14ac:dyDescent="0.25">
      <x:c r="W71952" s="110"/>
      <x:c r="AA71952" s="110"/>
    </x:row>
    <x:row r="71953" spans="1:32" x14ac:dyDescent="0.25">
      <x:c r="W71953" s="110"/>
      <x:c r="AA71953" s="110"/>
    </x:row>
    <x:row r="71954" spans="1:32" x14ac:dyDescent="0.25">
      <x:c r="W71954" s="110"/>
      <x:c r="AA71954" s="110"/>
    </x:row>
    <x:row r="71955" spans="1:32" x14ac:dyDescent="0.25">
      <x:c r="W71955" s="110"/>
      <x:c r="AA71955" s="110"/>
    </x:row>
    <x:row r="71956" spans="1:32" x14ac:dyDescent="0.25">
      <x:c r="W71956" s="110"/>
      <x:c r="AA71956" s="110"/>
    </x:row>
    <x:row r="71957" spans="1:32" x14ac:dyDescent="0.25">
      <x:c r="W71957" s="110"/>
      <x:c r="AA71957" s="110"/>
    </x:row>
    <x:row r="71958" spans="1:32" x14ac:dyDescent="0.25">
      <x:c r="W71958" s="110"/>
      <x:c r="AA71958" s="110"/>
    </x:row>
    <x:row r="71959" spans="1:32" x14ac:dyDescent="0.25">
      <x:c r="W71959" s="110"/>
      <x:c r="AA71959" s="110"/>
    </x:row>
    <x:row r="71960" spans="1:32" x14ac:dyDescent="0.25">
      <x:c r="W71960" s="110"/>
      <x:c r="AA71960" s="110"/>
    </x:row>
    <x:row r="71961" spans="1:32" x14ac:dyDescent="0.25">
      <x:c r="W71961" s="110"/>
      <x:c r="AA71961" s="110"/>
    </x:row>
    <x:row r="71962" spans="1:32" x14ac:dyDescent="0.25">
      <x:c r="W71962" s="110"/>
      <x:c r="AA71962" s="110"/>
    </x:row>
    <x:row r="71963" spans="1:32" x14ac:dyDescent="0.25">
      <x:c r="W71963" s="110"/>
      <x:c r="AA71963" s="110"/>
    </x:row>
    <x:row r="71964" spans="1:32" x14ac:dyDescent="0.25">
      <x:c r="W71964" s="110"/>
      <x:c r="AA71964" s="110"/>
    </x:row>
    <x:row r="71965" spans="1:32" x14ac:dyDescent="0.25">
      <x:c r="W71965" s="110"/>
      <x:c r="AA71965" s="110"/>
    </x:row>
    <x:row r="71966" spans="1:32" x14ac:dyDescent="0.25">
      <x:c r="W71966" s="110"/>
      <x:c r="AA71966" s="110"/>
    </x:row>
    <x:row r="71967" spans="1:32" x14ac:dyDescent="0.25">
      <x:c r="W71967" s="110"/>
      <x:c r="AA71967" s="110"/>
    </x:row>
    <x:row r="71968" spans="1:32" x14ac:dyDescent="0.25">
      <x:c r="W71968" s="110"/>
      <x:c r="AA71968" s="110"/>
    </x:row>
    <x:row r="71969" spans="1:32" x14ac:dyDescent="0.25">
      <x:c r="W71969" s="110"/>
      <x:c r="AA71969" s="110"/>
    </x:row>
    <x:row r="71970" spans="1:32" x14ac:dyDescent="0.25">
      <x:c r="W71970" s="110"/>
      <x:c r="AA71970" s="110"/>
    </x:row>
    <x:row r="71971" spans="1:32" x14ac:dyDescent="0.25">
      <x:c r="W71971" s="110"/>
      <x:c r="AA71971" s="110"/>
    </x:row>
    <x:row r="71972" spans="1:32" x14ac:dyDescent="0.25">
      <x:c r="W71972" s="110"/>
      <x:c r="AA71972" s="110"/>
    </x:row>
    <x:row r="71973" spans="1:32" x14ac:dyDescent="0.25">
      <x:c r="W71973" s="110"/>
      <x:c r="AA71973" s="110"/>
    </x:row>
    <x:row r="71974" spans="1:32" x14ac:dyDescent="0.25">
      <x:c r="W71974" s="110"/>
      <x:c r="AA71974" s="110"/>
    </x:row>
    <x:row r="71975" spans="1:32" x14ac:dyDescent="0.25">
      <x:c r="W71975" s="110"/>
      <x:c r="AA71975" s="110"/>
    </x:row>
    <x:row r="71976" spans="1:32" x14ac:dyDescent="0.25">
      <x:c r="W71976" s="110"/>
      <x:c r="AA71976" s="110"/>
    </x:row>
    <x:row r="71977" spans="1:32" x14ac:dyDescent="0.25">
      <x:c r="W71977" s="110"/>
      <x:c r="AA71977" s="110"/>
    </x:row>
    <x:row r="71978" spans="1:32" x14ac:dyDescent="0.25">
      <x:c r="W71978" s="110"/>
      <x:c r="AA71978" s="110"/>
    </x:row>
    <x:row r="71979" spans="1:32" x14ac:dyDescent="0.25">
      <x:c r="W71979" s="110"/>
      <x:c r="AA71979" s="110"/>
    </x:row>
    <x:row r="71980" spans="1:32" x14ac:dyDescent="0.25">
      <x:c r="W71980" s="110"/>
      <x:c r="AA71980" s="110"/>
    </x:row>
    <x:row r="71981" spans="1:32" x14ac:dyDescent="0.25">
      <x:c r="W71981" s="110"/>
      <x:c r="AA71981" s="110"/>
    </x:row>
    <x:row r="71982" spans="1:32" x14ac:dyDescent="0.25">
      <x:c r="W71982" s="110"/>
      <x:c r="AA71982" s="110"/>
    </x:row>
    <x:row r="71983" spans="1:32" x14ac:dyDescent="0.25">
      <x:c r="W71983" s="110"/>
      <x:c r="AA71983" s="110"/>
    </x:row>
    <x:row r="71984" spans="1:32" x14ac:dyDescent="0.25">
      <x:c r="W71984" s="110"/>
      <x:c r="AA71984" s="110"/>
    </x:row>
    <x:row r="71985" spans="1:32" x14ac:dyDescent="0.25">
      <x:c r="W71985" s="110"/>
      <x:c r="AA71985" s="110"/>
    </x:row>
    <x:row r="71986" spans="1:32" x14ac:dyDescent="0.25">
      <x:c r="W71986" s="110"/>
      <x:c r="AA71986" s="110"/>
    </x:row>
    <x:row r="71987" spans="1:32" x14ac:dyDescent="0.25">
      <x:c r="W71987" s="110"/>
      <x:c r="AA71987" s="110"/>
    </x:row>
    <x:row r="71988" spans="1:32" x14ac:dyDescent="0.25">
      <x:c r="W71988" s="110"/>
      <x:c r="AA71988" s="110"/>
    </x:row>
    <x:row r="71989" spans="1:32" x14ac:dyDescent="0.25">
      <x:c r="W71989" s="110"/>
      <x:c r="AA71989" s="110"/>
    </x:row>
    <x:row r="71990" spans="1:32" x14ac:dyDescent="0.25">
      <x:c r="W71990" s="110"/>
      <x:c r="AA71990" s="110"/>
    </x:row>
    <x:row r="71991" spans="1:32" x14ac:dyDescent="0.25">
      <x:c r="W71991" s="110"/>
      <x:c r="AA71991" s="110"/>
    </x:row>
    <x:row r="71992" spans="1:32" x14ac:dyDescent="0.25">
      <x:c r="W71992" s="110"/>
      <x:c r="AA71992" s="110"/>
    </x:row>
    <x:row r="71993" spans="1:32" x14ac:dyDescent="0.25">
      <x:c r="W71993" s="110"/>
      <x:c r="AA71993" s="110"/>
    </x:row>
    <x:row r="71994" spans="1:32" x14ac:dyDescent="0.25">
      <x:c r="W71994" s="110"/>
      <x:c r="AA71994" s="110"/>
    </x:row>
    <x:row r="71995" spans="1:32" x14ac:dyDescent="0.25">
      <x:c r="W71995" s="110"/>
      <x:c r="AA71995" s="110"/>
    </x:row>
    <x:row r="71996" spans="1:32" x14ac:dyDescent="0.25">
      <x:c r="W71996" s="110"/>
      <x:c r="AA71996" s="110"/>
    </x:row>
    <x:row r="71997" spans="1:32" x14ac:dyDescent="0.25">
      <x:c r="W71997" s="110"/>
      <x:c r="AA71997" s="110"/>
    </x:row>
    <x:row r="71998" spans="1:32" x14ac:dyDescent="0.25">
      <x:c r="W71998" s="110"/>
      <x:c r="AA71998" s="110"/>
    </x:row>
    <x:row r="71999" spans="1:32" x14ac:dyDescent="0.25">
      <x:c r="W71999" s="110"/>
      <x:c r="AA71999" s="110"/>
    </x:row>
    <x:row r="72000" spans="1:32" x14ac:dyDescent="0.25">
      <x:c r="W72000" s="110"/>
      <x:c r="AA72000" s="110"/>
    </x:row>
    <x:row r="72001" spans="1:32" x14ac:dyDescent="0.25">
      <x:c r="W72001" s="110"/>
      <x:c r="AA72001" s="110"/>
    </x:row>
    <x:row r="72002" spans="1:32" x14ac:dyDescent="0.25">
      <x:c r="W72002" s="110"/>
      <x:c r="AA72002" s="110"/>
    </x:row>
    <x:row r="72003" spans="1:32" x14ac:dyDescent="0.25">
      <x:c r="W72003" s="110"/>
      <x:c r="AA72003" s="110"/>
    </x:row>
    <x:row r="72004" spans="1:32" x14ac:dyDescent="0.25">
      <x:c r="W72004" s="110"/>
      <x:c r="AA72004" s="110"/>
    </x:row>
    <x:row r="72005" spans="1:32" x14ac:dyDescent="0.25">
      <x:c r="W72005" s="110"/>
      <x:c r="AA72005" s="110"/>
    </x:row>
    <x:row r="72006" spans="1:32" x14ac:dyDescent="0.25">
      <x:c r="W72006" s="110"/>
      <x:c r="AA72006" s="110"/>
    </x:row>
    <x:row r="72007" spans="1:32" x14ac:dyDescent="0.25">
      <x:c r="W72007" s="110"/>
      <x:c r="AA72007" s="110"/>
    </x:row>
    <x:row r="72008" spans="1:32" x14ac:dyDescent="0.25">
      <x:c r="W72008" s="110"/>
      <x:c r="AA72008" s="110"/>
    </x:row>
    <x:row r="72009" spans="1:32" x14ac:dyDescent="0.25">
      <x:c r="W72009" s="110"/>
      <x:c r="AA72009" s="110"/>
    </x:row>
    <x:row r="72010" spans="1:32" x14ac:dyDescent="0.25">
      <x:c r="W72010" s="110"/>
      <x:c r="AA72010" s="110"/>
    </x:row>
    <x:row r="72011" spans="1:32" x14ac:dyDescent="0.25">
      <x:c r="W72011" s="110"/>
      <x:c r="AA72011" s="110"/>
    </x:row>
    <x:row r="72012" spans="1:32" x14ac:dyDescent="0.25">
      <x:c r="W72012" s="110"/>
      <x:c r="AA72012" s="110"/>
    </x:row>
    <x:row r="72013" spans="1:32" x14ac:dyDescent="0.25">
      <x:c r="W72013" s="110"/>
      <x:c r="AA72013" s="110"/>
    </x:row>
    <x:row r="72014" spans="1:32" x14ac:dyDescent="0.25">
      <x:c r="W72014" s="110"/>
      <x:c r="AA72014" s="110"/>
    </x:row>
    <x:row r="72015" spans="1:32" x14ac:dyDescent="0.25">
      <x:c r="W72015" s="110"/>
      <x:c r="AA72015" s="110"/>
    </x:row>
    <x:row r="72016" spans="1:32" x14ac:dyDescent="0.25">
      <x:c r="W72016" s="110"/>
      <x:c r="AA72016" s="110"/>
    </x:row>
    <x:row r="72017" spans="1:32" x14ac:dyDescent="0.25">
      <x:c r="W72017" s="110"/>
      <x:c r="AA72017" s="110"/>
    </x:row>
    <x:row r="72018" spans="1:32" x14ac:dyDescent="0.25">
      <x:c r="W72018" s="110"/>
      <x:c r="AA72018" s="110"/>
    </x:row>
    <x:row r="72019" spans="1:32" x14ac:dyDescent="0.25">
      <x:c r="W72019" s="110"/>
      <x:c r="AA72019" s="110"/>
    </x:row>
    <x:row r="72020" spans="1:32" x14ac:dyDescent="0.25">
      <x:c r="W72020" s="110"/>
      <x:c r="AA72020" s="110"/>
    </x:row>
    <x:row r="72021" spans="1:32" x14ac:dyDescent="0.25">
      <x:c r="W72021" s="110"/>
      <x:c r="AA72021" s="110"/>
    </x:row>
    <x:row r="72022" spans="1:32" x14ac:dyDescent="0.25">
      <x:c r="W72022" s="110"/>
      <x:c r="AA72022" s="110"/>
    </x:row>
    <x:row r="72023" spans="1:32" x14ac:dyDescent="0.25">
      <x:c r="W72023" s="110"/>
      <x:c r="AA72023" s="110"/>
    </x:row>
    <x:row r="72024" spans="1:32" x14ac:dyDescent="0.25">
      <x:c r="W72024" s="110"/>
      <x:c r="AA72024" s="110"/>
    </x:row>
    <x:row r="72025" spans="1:32" x14ac:dyDescent="0.25">
      <x:c r="W72025" s="110"/>
      <x:c r="AA72025" s="110"/>
    </x:row>
    <x:row r="72026" spans="1:32" x14ac:dyDescent="0.25">
      <x:c r="W72026" s="110"/>
      <x:c r="AA72026" s="110"/>
    </x:row>
    <x:row r="72027" spans="1:32" x14ac:dyDescent="0.25">
      <x:c r="W72027" s="110"/>
      <x:c r="AA72027" s="110"/>
    </x:row>
    <x:row r="72028" spans="1:32" x14ac:dyDescent="0.25">
      <x:c r="W72028" s="110"/>
      <x:c r="AA72028" s="110"/>
    </x:row>
    <x:row r="72029" spans="1:32" x14ac:dyDescent="0.25">
      <x:c r="W72029" s="110"/>
      <x:c r="AA72029" s="110"/>
    </x:row>
    <x:row r="72030" spans="1:32" x14ac:dyDescent="0.25">
      <x:c r="W72030" s="110"/>
      <x:c r="AA72030" s="110"/>
    </x:row>
    <x:row r="72031" spans="1:32" x14ac:dyDescent="0.25">
      <x:c r="W72031" s="110"/>
      <x:c r="AA72031" s="110"/>
    </x:row>
    <x:row r="72032" spans="1:32" x14ac:dyDescent="0.25">
      <x:c r="W72032" s="110"/>
      <x:c r="AA72032" s="110"/>
    </x:row>
    <x:row r="72033" spans="1:32" x14ac:dyDescent="0.25">
      <x:c r="W72033" s="110"/>
      <x:c r="AA72033" s="110"/>
    </x:row>
    <x:row r="72034" spans="1:32" x14ac:dyDescent="0.25">
      <x:c r="W72034" s="110"/>
      <x:c r="AA72034" s="110"/>
    </x:row>
    <x:row r="72035" spans="1:32" x14ac:dyDescent="0.25">
      <x:c r="W72035" s="110"/>
      <x:c r="AA72035" s="110"/>
    </x:row>
    <x:row r="72036" spans="1:32" x14ac:dyDescent="0.25">
      <x:c r="W72036" s="110"/>
      <x:c r="AA72036" s="110"/>
    </x:row>
    <x:row r="72037" spans="1:32" x14ac:dyDescent="0.25">
      <x:c r="W72037" s="110"/>
      <x:c r="AA72037" s="110"/>
    </x:row>
    <x:row r="72038" spans="1:32" x14ac:dyDescent="0.25">
      <x:c r="W72038" s="110"/>
      <x:c r="AA72038" s="110"/>
    </x:row>
    <x:row r="72039" spans="1:32" x14ac:dyDescent="0.25">
      <x:c r="W72039" s="110"/>
      <x:c r="AA72039" s="110"/>
    </x:row>
    <x:row r="72040" spans="1:32" x14ac:dyDescent="0.25">
      <x:c r="W72040" s="110"/>
      <x:c r="AA72040" s="110"/>
    </x:row>
    <x:row r="72041" spans="1:32" x14ac:dyDescent="0.25">
      <x:c r="W72041" s="110"/>
      <x:c r="AA72041" s="110"/>
    </x:row>
    <x:row r="72042" spans="1:32" x14ac:dyDescent="0.25">
      <x:c r="W72042" s="110"/>
      <x:c r="AA72042" s="110"/>
    </x:row>
    <x:row r="72043" spans="1:32" x14ac:dyDescent="0.25">
      <x:c r="W72043" s="110"/>
      <x:c r="AA72043" s="110"/>
    </x:row>
    <x:row r="72044" spans="1:32" x14ac:dyDescent="0.25">
      <x:c r="W72044" s="110"/>
      <x:c r="AA72044" s="110"/>
    </x:row>
    <x:row r="72045" spans="1:32" x14ac:dyDescent="0.25">
      <x:c r="W72045" s="110"/>
      <x:c r="AA72045" s="110"/>
    </x:row>
    <x:row r="72046" spans="1:32" x14ac:dyDescent="0.25">
      <x:c r="W72046" s="110"/>
      <x:c r="AA72046" s="110"/>
    </x:row>
    <x:row r="72047" spans="1:32" x14ac:dyDescent="0.25">
      <x:c r="W72047" s="110"/>
      <x:c r="AA72047" s="110"/>
    </x:row>
    <x:row r="72048" spans="1:32" x14ac:dyDescent="0.25">
      <x:c r="W72048" s="110"/>
      <x:c r="AA72048" s="110"/>
    </x:row>
    <x:row r="72049" spans="1:32" x14ac:dyDescent="0.25">
      <x:c r="W72049" s="110"/>
      <x:c r="AA72049" s="110"/>
    </x:row>
    <x:row r="72050" spans="1:32" x14ac:dyDescent="0.25">
      <x:c r="W72050" s="110"/>
      <x:c r="AA72050" s="110"/>
    </x:row>
    <x:row r="72051" spans="1:32" x14ac:dyDescent="0.25">
      <x:c r="W72051" s="110"/>
      <x:c r="AA72051" s="110"/>
    </x:row>
    <x:row r="72052" spans="1:32" x14ac:dyDescent="0.25">
      <x:c r="W72052" s="110"/>
      <x:c r="AA72052" s="110"/>
    </x:row>
    <x:row r="72053" spans="1:32" x14ac:dyDescent="0.25">
      <x:c r="W72053" s="110"/>
      <x:c r="AA72053" s="110"/>
    </x:row>
    <x:row r="72054" spans="1:32" x14ac:dyDescent="0.25">
      <x:c r="W72054" s="110"/>
      <x:c r="AA72054" s="110"/>
    </x:row>
    <x:row r="72055" spans="1:32" x14ac:dyDescent="0.25">
      <x:c r="W72055" s="110"/>
      <x:c r="AA72055" s="110"/>
    </x:row>
    <x:row r="72056" spans="1:32" x14ac:dyDescent="0.25">
      <x:c r="W72056" s="110"/>
      <x:c r="AA72056" s="110"/>
    </x:row>
    <x:row r="72057" spans="1:32" x14ac:dyDescent="0.25">
      <x:c r="W72057" s="110"/>
      <x:c r="AA72057" s="110"/>
    </x:row>
    <x:row r="72058" spans="1:32" x14ac:dyDescent="0.25">
      <x:c r="W72058" s="110"/>
      <x:c r="AA72058" s="110"/>
    </x:row>
    <x:row r="72059" spans="1:32" x14ac:dyDescent="0.25">
      <x:c r="W72059" s="110"/>
      <x:c r="AA72059" s="110"/>
    </x:row>
    <x:row r="72060" spans="1:32" x14ac:dyDescent="0.25">
      <x:c r="W72060" s="110"/>
      <x:c r="AA72060" s="110"/>
    </x:row>
    <x:row r="72061" spans="1:32" x14ac:dyDescent="0.25">
      <x:c r="W72061" s="110"/>
      <x:c r="AA72061" s="110"/>
    </x:row>
    <x:row r="72062" spans="1:32" x14ac:dyDescent="0.25">
      <x:c r="W72062" s="110"/>
      <x:c r="AA72062" s="110"/>
    </x:row>
    <x:row r="72063" spans="1:32" x14ac:dyDescent="0.25">
      <x:c r="W72063" s="110"/>
      <x:c r="AA72063" s="110"/>
    </x:row>
    <x:row r="72064" spans="1:32" x14ac:dyDescent="0.25">
      <x:c r="W72064" s="110"/>
      <x:c r="AA72064" s="110"/>
    </x:row>
    <x:row r="72065" spans="1:32" x14ac:dyDescent="0.25">
      <x:c r="W72065" s="110"/>
      <x:c r="AA72065" s="110"/>
    </x:row>
    <x:row r="72066" spans="1:32" x14ac:dyDescent="0.25">
      <x:c r="W72066" s="110"/>
      <x:c r="AA72066" s="110"/>
    </x:row>
    <x:row r="72067" spans="1:32" x14ac:dyDescent="0.25">
      <x:c r="W72067" s="110"/>
      <x:c r="AA72067" s="110"/>
    </x:row>
    <x:row r="72068" spans="1:32" x14ac:dyDescent="0.25">
      <x:c r="W72068" s="110"/>
      <x:c r="AA72068" s="110"/>
    </x:row>
    <x:row r="72069" spans="1:32" x14ac:dyDescent="0.25">
      <x:c r="W72069" s="110"/>
      <x:c r="AA72069" s="110"/>
    </x:row>
    <x:row r="72070" spans="1:32" x14ac:dyDescent="0.25">
      <x:c r="W72070" s="110"/>
      <x:c r="AA72070" s="110"/>
    </x:row>
    <x:row r="72071" spans="1:32" x14ac:dyDescent="0.25">
      <x:c r="W72071" s="110"/>
      <x:c r="AA72071" s="110"/>
    </x:row>
    <x:row r="72072" spans="1:32" x14ac:dyDescent="0.25">
      <x:c r="W72072" s="110"/>
      <x:c r="AA72072" s="110"/>
    </x:row>
    <x:row r="72073" spans="1:32" x14ac:dyDescent="0.25">
      <x:c r="W72073" s="110"/>
      <x:c r="AA72073" s="110"/>
    </x:row>
    <x:row r="72074" spans="1:32" x14ac:dyDescent="0.25">
      <x:c r="W72074" s="110"/>
      <x:c r="AA72074" s="110"/>
    </x:row>
    <x:row r="72075" spans="1:32" x14ac:dyDescent="0.25">
      <x:c r="W72075" s="110"/>
      <x:c r="AA72075" s="110"/>
    </x:row>
    <x:row r="72076" spans="1:32" x14ac:dyDescent="0.25">
      <x:c r="W72076" s="110"/>
      <x:c r="AA72076" s="110"/>
    </x:row>
    <x:row r="72077" spans="1:32" x14ac:dyDescent="0.25">
      <x:c r="W72077" s="110"/>
      <x:c r="AA72077" s="110"/>
    </x:row>
    <x:row r="72078" spans="1:32" x14ac:dyDescent="0.25">
      <x:c r="W72078" s="110"/>
      <x:c r="AA72078" s="110"/>
    </x:row>
    <x:row r="72079" spans="1:32" x14ac:dyDescent="0.25">
      <x:c r="W72079" s="110"/>
      <x:c r="AA72079" s="110"/>
    </x:row>
    <x:row r="72080" spans="1:32" x14ac:dyDescent="0.25">
      <x:c r="W72080" s="110"/>
      <x:c r="AA72080" s="110"/>
    </x:row>
    <x:row r="72081" spans="1:32" x14ac:dyDescent="0.25">
      <x:c r="W72081" s="110"/>
      <x:c r="AA72081" s="110"/>
    </x:row>
    <x:row r="72082" spans="1:32" x14ac:dyDescent="0.25">
      <x:c r="W72082" s="110"/>
      <x:c r="AA72082" s="110"/>
    </x:row>
    <x:row r="72083" spans="1:32" x14ac:dyDescent="0.25">
      <x:c r="W72083" s="110"/>
      <x:c r="AA72083" s="110"/>
    </x:row>
    <x:row r="72084" spans="1:32" x14ac:dyDescent="0.25">
      <x:c r="W72084" s="110"/>
      <x:c r="AA72084" s="110"/>
    </x:row>
    <x:row r="72085" spans="1:32" x14ac:dyDescent="0.25">
      <x:c r="W72085" s="110"/>
      <x:c r="AA72085" s="110"/>
    </x:row>
    <x:row r="72086" spans="1:32" x14ac:dyDescent="0.25">
      <x:c r="W72086" s="110"/>
      <x:c r="AA72086" s="110"/>
    </x:row>
    <x:row r="72087" spans="1:32" x14ac:dyDescent="0.25">
      <x:c r="W72087" s="110"/>
      <x:c r="AA72087" s="110"/>
    </x:row>
    <x:row r="72088" spans="1:32" x14ac:dyDescent="0.25">
      <x:c r="W72088" s="110"/>
      <x:c r="AA72088" s="110"/>
    </x:row>
    <x:row r="72089" spans="1:32" x14ac:dyDescent="0.25">
      <x:c r="W72089" s="110"/>
      <x:c r="AA72089" s="110"/>
    </x:row>
    <x:row r="72090" spans="1:32" x14ac:dyDescent="0.25">
      <x:c r="W72090" s="110"/>
      <x:c r="AA72090" s="110"/>
    </x:row>
    <x:row r="72091" spans="1:32" x14ac:dyDescent="0.25">
      <x:c r="W72091" s="110"/>
      <x:c r="AA72091" s="110"/>
    </x:row>
    <x:row r="72092" spans="1:32" x14ac:dyDescent="0.25">
      <x:c r="W72092" s="110"/>
      <x:c r="AA72092" s="110"/>
    </x:row>
    <x:row r="72093" spans="1:32" x14ac:dyDescent="0.25">
      <x:c r="W72093" s="110"/>
      <x:c r="AA72093" s="110"/>
    </x:row>
    <x:row r="72094" spans="1:32" x14ac:dyDescent="0.25">
      <x:c r="W72094" s="110"/>
      <x:c r="AA72094" s="110"/>
    </x:row>
    <x:row r="72095" spans="1:32" x14ac:dyDescent="0.25">
      <x:c r="W72095" s="110"/>
      <x:c r="AA72095" s="110"/>
    </x:row>
    <x:row r="72096" spans="1:32" x14ac:dyDescent="0.25">
      <x:c r="W72096" s="110"/>
      <x:c r="AA72096" s="110"/>
    </x:row>
    <x:row r="72097" spans="1:32" x14ac:dyDescent="0.25">
      <x:c r="W72097" s="110"/>
      <x:c r="AA72097" s="110"/>
    </x:row>
    <x:row r="72098" spans="1:32" x14ac:dyDescent="0.25">
      <x:c r="W72098" s="110"/>
      <x:c r="AA72098" s="110"/>
    </x:row>
    <x:row r="72099" spans="1:32" x14ac:dyDescent="0.25">
      <x:c r="W72099" s="110"/>
      <x:c r="AA72099" s="110"/>
    </x:row>
    <x:row r="72100" spans="1:32" x14ac:dyDescent="0.25">
      <x:c r="W72100" s="110"/>
      <x:c r="AA72100" s="110"/>
    </x:row>
    <x:row r="72101" spans="1:32" x14ac:dyDescent="0.25">
      <x:c r="W72101" s="110"/>
      <x:c r="AA72101" s="110"/>
    </x:row>
    <x:row r="72102" spans="1:32" x14ac:dyDescent="0.25">
      <x:c r="W72102" s="110"/>
      <x:c r="AA72102" s="110"/>
    </x:row>
    <x:row r="72103" spans="1:32" x14ac:dyDescent="0.25">
      <x:c r="W72103" s="110"/>
      <x:c r="AA72103" s="110"/>
    </x:row>
    <x:row r="72104" spans="1:32" x14ac:dyDescent="0.25">
      <x:c r="W72104" s="110"/>
      <x:c r="AA72104" s="110"/>
    </x:row>
    <x:row r="72105" spans="1:32" x14ac:dyDescent="0.25">
      <x:c r="W72105" s="110"/>
      <x:c r="AA72105" s="110"/>
    </x:row>
    <x:row r="72106" spans="1:32" x14ac:dyDescent="0.25">
      <x:c r="W72106" s="110"/>
      <x:c r="AA72106" s="110"/>
    </x:row>
    <x:row r="72107" spans="1:32" x14ac:dyDescent="0.25">
      <x:c r="W72107" s="110"/>
      <x:c r="AA72107" s="110"/>
    </x:row>
    <x:row r="72108" spans="1:32" x14ac:dyDescent="0.25">
      <x:c r="W72108" s="110"/>
      <x:c r="AA72108" s="110"/>
    </x:row>
    <x:row r="72109" spans="1:32" x14ac:dyDescent="0.25">
      <x:c r="W72109" s="110"/>
      <x:c r="AA72109" s="110"/>
    </x:row>
    <x:row r="72110" spans="1:32" x14ac:dyDescent="0.25">
      <x:c r="W72110" s="110"/>
      <x:c r="AA72110" s="110"/>
    </x:row>
    <x:row r="72111" spans="1:32" x14ac:dyDescent="0.25">
      <x:c r="W72111" s="110"/>
      <x:c r="AA72111" s="110"/>
    </x:row>
    <x:row r="72112" spans="1:32" x14ac:dyDescent="0.25">
      <x:c r="W72112" s="110"/>
      <x:c r="AA72112" s="110"/>
    </x:row>
    <x:row r="72113" spans="1:32" x14ac:dyDescent="0.25">
      <x:c r="W72113" s="110"/>
      <x:c r="AA72113" s="110"/>
    </x:row>
    <x:row r="72114" spans="1:32" x14ac:dyDescent="0.25">
      <x:c r="W72114" s="110"/>
      <x:c r="AA72114" s="110"/>
    </x:row>
    <x:row r="72115" spans="1:32" x14ac:dyDescent="0.25">
      <x:c r="W72115" s="110"/>
      <x:c r="AA72115" s="110"/>
    </x:row>
    <x:row r="72116" spans="1:32" x14ac:dyDescent="0.25">
      <x:c r="W72116" s="110"/>
      <x:c r="AA72116" s="110"/>
    </x:row>
    <x:row r="72117" spans="1:32" x14ac:dyDescent="0.25">
      <x:c r="W72117" s="110"/>
      <x:c r="AA72117" s="110"/>
    </x:row>
    <x:row r="72118" spans="1:32" x14ac:dyDescent="0.25">
      <x:c r="W72118" s="110"/>
      <x:c r="AA72118" s="110"/>
    </x:row>
    <x:row r="72119" spans="1:32" x14ac:dyDescent="0.25">
      <x:c r="W72119" s="110"/>
      <x:c r="AA72119" s="110"/>
    </x:row>
    <x:row r="72120" spans="1:32" x14ac:dyDescent="0.25">
      <x:c r="W72120" s="110"/>
      <x:c r="AA72120" s="110"/>
    </x:row>
    <x:row r="72121" spans="1:32" x14ac:dyDescent="0.25">
      <x:c r="W72121" s="110"/>
      <x:c r="AA72121" s="110"/>
    </x:row>
    <x:row r="72122" spans="1:32" x14ac:dyDescent="0.25">
      <x:c r="W72122" s="110"/>
      <x:c r="AA72122" s="110"/>
    </x:row>
    <x:row r="72123" spans="1:32" x14ac:dyDescent="0.25">
      <x:c r="W72123" s="110"/>
      <x:c r="AA72123" s="110"/>
    </x:row>
    <x:row r="72124" spans="1:32" x14ac:dyDescent="0.25">
      <x:c r="W72124" s="110"/>
      <x:c r="AA72124" s="110"/>
    </x:row>
    <x:row r="72125" spans="1:32" x14ac:dyDescent="0.25">
      <x:c r="W72125" s="110"/>
      <x:c r="AA72125" s="110"/>
    </x:row>
    <x:row r="72126" spans="1:32" x14ac:dyDescent="0.25">
      <x:c r="W72126" s="110"/>
      <x:c r="AA72126" s="110"/>
    </x:row>
    <x:row r="72127" spans="1:32" x14ac:dyDescent="0.25">
      <x:c r="W72127" s="110"/>
      <x:c r="AA72127" s="110"/>
    </x:row>
    <x:row r="72128" spans="1:32" x14ac:dyDescent="0.25">
      <x:c r="W72128" s="110"/>
      <x:c r="AA72128" s="110"/>
    </x:row>
    <x:row r="72129" spans="1:32" x14ac:dyDescent="0.25">
      <x:c r="W72129" s="110"/>
      <x:c r="AA72129" s="110"/>
    </x:row>
    <x:row r="72130" spans="1:32" x14ac:dyDescent="0.25">
      <x:c r="W72130" s="110"/>
      <x:c r="AA72130" s="110"/>
    </x:row>
    <x:row r="72131" spans="1:32" x14ac:dyDescent="0.25">
      <x:c r="W72131" s="110"/>
      <x:c r="AA72131" s="110"/>
    </x:row>
    <x:row r="72132" spans="1:32" x14ac:dyDescent="0.25">
      <x:c r="W72132" s="110"/>
      <x:c r="AA72132" s="110"/>
    </x:row>
    <x:row r="72133" spans="1:32" x14ac:dyDescent="0.25">
      <x:c r="W72133" s="110"/>
      <x:c r="AA72133" s="110"/>
    </x:row>
    <x:row r="72134" spans="1:32" x14ac:dyDescent="0.25">
      <x:c r="W72134" s="110"/>
      <x:c r="AA72134" s="110"/>
    </x:row>
    <x:row r="72135" spans="1:32" x14ac:dyDescent="0.25">
      <x:c r="W72135" s="110"/>
      <x:c r="AA72135" s="110"/>
    </x:row>
    <x:row r="72136" spans="1:32" x14ac:dyDescent="0.25">
      <x:c r="W72136" s="110"/>
      <x:c r="AA72136" s="110"/>
    </x:row>
    <x:row r="72137" spans="1:32" x14ac:dyDescent="0.25">
      <x:c r="W72137" s="110"/>
      <x:c r="AA72137" s="110"/>
    </x:row>
    <x:row r="72138" spans="1:32" x14ac:dyDescent="0.25">
      <x:c r="W72138" s="110"/>
      <x:c r="AA72138" s="110"/>
    </x:row>
    <x:row r="72139" spans="1:32" x14ac:dyDescent="0.25">
      <x:c r="W72139" s="110"/>
      <x:c r="AA72139" s="110"/>
    </x:row>
    <x:row r="72140" spans="1:32" x14ac:dyDescent="0.25">
      <x:c r="W72140" s="110"/>
      <x:c r="AA72140" s="110"/>
    </x:row>
    <x:row r="72141" spans="1:32" x14ac:dyDescent="0.25">
      <x:c r="W72141" s="110"/>
      <x:c r="AA72141" s="110"/>
    </x:row>
    <x:row r="72142" spans="1:32" x14ac:dyDescent="0.25">
      <x:c r="W72142" s="110"/>
      <x:c r="AA72142" s="110"/>
    </x:row>
    <x:row r="72143" spans="1:32" x14ac:dyDescent="0.25">
      <x:c r="W72143" s="110"/>
      <x:c r="AA72143" s="110"/>
    </x:row>
    <x:row r="72144" spans="1:32" x14ac:dyDescent="0.25">
      <x:c r="W72144" s="110"/>
      <x:c r="AA72144" s="110"/>
    </x:row>
    <x:row r="72145" spans="1:32" x14ac:dyDescent="0.25">
      <x:c r="W72145" s="110"/>
      <x:c r="AA72145" s="110"/>
    </x:row>
    <x:row r="72146" spans="1:32" x14ac:dyDescent="0.25">
      <x:c r="W72146" s="110"/>
      <x:c r="AA72146" s="110"/>
    </x:row>
    <x:row r="72147" spans="1:32" x14ac:dyDescent="0.25">
      <x:c r="W72147" s="110"/>
      <x:c r="AA72147" s="110"/>
    </x:row>
    <x:row r="72148" spans="1:32" x14ac:dyDescent="0.25">
      <x:c r="W72148" s="110"/>
      <x:c r="AA72148" s="110"/>
    </x:row>
    <x:row r="72149" spans="1:32" x14ac:dyDescent="0.25">
      <x:c r="W72149" s="110"/>
      <x:c r="AA72149" s="110"/>
    </x:row>
    <x:row r="72150" spans="1:32" x14ac:dyDescent="0.25">
      <x:c r="W72150" s="110"/>
      <x:c r="AA72150" s="110"/>
    </x:row>
    <x:row r="72151" spans="1:32" x14ac:dyDescent="0.25">
      <x:c r="W72151" s="110"/>
      <x:c r="AA72151" s="110"/>
    </x:row>
    <x:row r="72152" spans="1:32" x14ac:dyDescent="0.25">
      <x:c r="W72152" s="110"/>
      <x:c r="AA72152" s="110"/>
    </x:row>
    <x:row r="72153" spans="1:32" x14ac:dyDescent="0.25">
      <x:c r="W72153" s="110"/>
      <x:c r="AA72153" s="110"/>
    </x:row>
    <x:row r="72154" spans="1:32" x14ac:dyDescent="0.25">
      <x:c r="W72154" s="110"/>
      <x:c r="AA72154" s="110"/>
    </x:row>
    <x:row r="72155" spans="1:32" x14ac:dyDescent="0.25">
      <x:c r="W72155" s="110"/>
      <x:c r="AA72155" s="110"/>
    </x:row>
    <x:row r="72156" spans="1:32" x14ac:dyDescent="0.25">
      <x:c r="W72156" s="110"/>
      <x:c r="AA72156" s="110"/>
    </x:row>
    <x:row r="72157" spans="1:32" x14ac:dyDescent="0.25">
      <x:c r="W72157" s="110"/>
      <x:c r="AA72157" s="110"/>
    </x:row>
    <x:row r="72158" spans="1:32" x14ac:dyDescent="0.25">
      <x:c r="W72158" s="110"/>
      <x:c r="AA72158" s="110"/>
    </x:row>
    <x:row r="72159" spans="1:32" x14ac:dyDescent="0.25">
      <x:c r="W72159" s="110"/>
      <x:c r="AA72159" s="110"/>
    </x:row>
    <x:row r="72160" spans="1:32" x14ac:dyDescent="0.25">
      <x:c r="W72160" s="110"/>
      <x:c r="AA72160" s="110"/>
    </x:row>
    <x:row r="72161" spans="1:32" x14ac:dyDescent="0.25">
      <x:c r="W72161" s="110"/>
      <x:c r="AA72161" s="110"/>
    </x:row>
    <x:row r="72162" spans="1:32" x14ac:dyDescent="0.25">
      <x:c r="W72162" s="110"/>
      <x:c r="AA72162" s="110"/>
    </x:row>
    <x:row r="72163" spans="1:32" x14ac:dyDescent="0.25">
      <x:c r="W72163" s="110"/>
      <x:c r="AA72163" s="110"/>
    </x:row>
    <x:row r="72164" spans="1:32" x14ac:dyDescent="0.25">
      <x:c r="W72164" s="110"/>
      <x:c r="AA72164" s="110"/>
    </x:row>
    <x:row r="72165" spans="1:32" x14ac:dyDescent="0.25">
      <x:c r="W72165" s="110"/>
      <x:c r="AA72165" s="110"/>
    </x:row>
    <x:row r="72166" spans="1:32" x14ac:dyDescent="0.25">
      <x:c r="W72166" s="110"/>
      <x:c r="AA72166" s="110"/>
    </x:row>
    <x:row r="72167" spans="1:32" x14ac:dyDescent="0.25">
      <x:c r="W72167" s="110"/>
      <x:c r="AA72167" s="110"/>
    </x:row>
    <x:row r="72168" spans="1:32" x14ac:dyDescent="0.25">
      <x:c r="W72168" s="110"/>
      <x:c r="AA72168" s="110"/>
    </x:row>
    <x:row r="72169" spans="1:32" x14ac:dyDescent="0.25">
      <x:c r="W72169" s="110"/>
      <x:c r="AA72169" s="110"/>
    </x:row>
    <x:row r="72170" spans="1:32" x14ac:dyDescent="0.25">
      <x:c r="W72170" s="110"/>
      <x:c r="AA72170" s="110"/>
    </x:row>
    <x:row r="72171" spans="1:32" x14ac:dyDescent="0.25">
      <x:c r="W72171" s="110"/>
      <x:c r="AA72171" s="110"/>
    </x:row>
    <x:row r="72172" spans="1:32" x14ac:dyDescent="0.25">
      <x:c r="W72172" s="110"/>
      <x:c r="AA72172" s="110"/>
    </x:row>
    <x:row r="72173" spans="1:32" x14ac:dyDescent="0.25">
      <x:c r="W72173" s="110"/>
      <x:c r="AA72173" s="110"/>
    </x:row>
    <x:row r="72174" spans="1:32" x14ac:dyDescent="0.25">
      <x:c r="W72174" s="110"/>
      <x:c r="AA72174" s="110"/>
    </x:row>
    <x:row r="72175" spans="1:32" x14ac:dyDescent="0.25">
      <x:c r="W72175" s="110"/>
      <x:c r="AA72175" s="110"/>
    </x:row>
    <x:row r="72176" spans="1:32" x14ac:dyDescent="0.25">
      <x:c r="W72176" s="110"/>
      <x:c r="AA72176" s="110"/>
    </x:row>
    <x:row r="72177" spans="1:32" x14ac:dyDescent="0.25">
      <x:c r="W72177" s="110"/>
      <x:c r="AA72177" s="110"/>
    </x:row>
    <x:row r="72178" spans="1:32" x14ac:dyDescent="0.25">
      <x:c r="W72178" s="110"/>
      <x:c r="AA72178" s="110"/>
    </x:row>
    <x:row r="72179" spans="1:32" x14ac:dyDescent="0.25">
      <x:c r="W72179" s="110"/>
      <x:c r="AA72179" s="110"/>
    </x:row>
    <x:row r="72180" spans="1:32" x14ac:dyDescent="0.25">
      <x:c r="W72180" s="110"/>
      <x:c r="AA72180" s="110"/>
    </x:row>
    <x:row r="72181" spans="1:32" x14ac:dyDescent="0.25">
      <x:c r="W72181" s="110"/>
      <x:c r="AA72181" s="110"/>
    </x:row>
    <x:row r="72182" spans="1:32" x14ac:dyDescent="0.25">
      <x:c r="W72182" s="110"/>
      <x:c r="AA72182" s="110"/>
    </x:row>
    <x:row r="72183" spans="1:32" x14ac:dyDescent="0.25">
      <x:c r="W72183" s="110"/>
      <x:c r="AA72183" s="110"/>
    </x:row>
    <x:row r="72184" spans="1:32" x14ac:dyDescent="0.25">
      <x:c r="W72184" s="110"/>
      <x:c r="AA72184" s="110"/>
    </x:row>
    <x:row r="72185" spans="1:32" x14ac:dyDescent="0.25">
      <x:c r="W72185" s="110"/>
      <x:c r="AA72185" s="110"/>
    </x:row>
    <x:row r="72186" spans="1:32" x14ac:dyDescent="0.25">
      <x:c r="W72186" s="110"/>
      <x:c r="AA72186" s="110"/>
    </x:row>
    <x:row r="72187" spans="1:32" x14ac:dyDescent="0.25">
      <x:c r="W72187" s="110"/>
      <x:c r="AA72187" s="110"/>
    </x:row>
    <x:row r="72188" spans="1:32" x14ac:dyDescent="0.25">
      <x:c r="W72188" s="110"/>
      <x:c r="AA72188" s="110"/>
    </x:row>
    <x:row r="72189" spans="1:32" x14ac:dyDescent="0.25">
      <x:c r="W72189" s="110"/>
      <x:c r="AA72189" s="110"/>
    </x:row>
    <x:row r="72190" spans="1:32" x14ac:dyDescent="0.25">
      <x:c r="W72190" s="110"/>
      <x:c r="AA72190" s="110"/>
    </x:row>
    <x:row r="72191" spans="1:32" x14ac:dyDescent="0.25">
      <x:c r="W72191" s="110"/>
      <x:c r="AA72191" s="110"/>
    </x:row>
    <x:row r="72192" spans="1:32" x14ac:dyDescent="0.25">
      <x:c r="W72192" s="110"/>
      <x:c r="AA72192" s="110"/>
    </x:row>
    <x:row r="72193" spans="1:32" x14ac:dyDescent="0.25">
      <x:c r="W72193" s="110"/>
      <x:c r="AA72193" s="110"/>
    </x:row>
    <x:row r="72194" spans="1:32" x14ac:dyDescent="0.25">
      <x:c r="W72194" s="110"/>
      <x:c r="AA72194" s="110"/>
    </x:row>
    <x:row r="72195" spans="1:32" x14ac:dyDescent="0.25">
      <x:c r="W72195" s="110"/>
      <x:c r="AA72195" s="110"/>
    </x:row>
    <x:row r="72196" spans="1:32" x14ac:dyDescent="0.25">
      <x:c r="W72196" s="110"/>
      <x:c r="AA72196" s="110"/>
    </x:row>
    <x:row r="72197" spans="1:32" x14ac:dyDescent="0.25">
      <x:c r="W72197" s="110"/>
      <x:c r="AA72197" s="110"/>
    </x:row>
    <x:row r="72198" spans="1:32" x14ac:dyDescent="0.25">
      <x:c r="W72198" s="110"/>
      <x:c r="AA72198" s="110"/>
    </x:row>
    <x:row r="72199" spans="1:32" x14ac:dyDescent="0.25">
      <x:c r="W72199" s="110"/>
      <x:c r="AA72199" s="110"/>
    </x:row>
    <x:row r="72200" spans="1:32" x14ac:dyDescent="0.25">
      <x:c r="W72200" s="110"/>
      <x:c r="AA72200" s="110"/>
    </x:row>
    <x:row r="72201" spans="1:32" x14ac:dyDescent="0.25">
      <x:c r="W72201" s="110"/>
      <x:c r="AA72201" s="110"/>
    </x:row>
    <x:row r="72202" spans="1:32" x14ac:dyDescent="0.25">
      <x:c r="W72202" s="110"/>
      <x:c r="AA72202" s="110"/>
    </x:row>
    <x:row r="72203" spans="1:32" x14ac:dyDescent="0.25">
      <x:c r="W72203" s="110"/>
      <x:c r="AA72203" s="110"/>
    </x:row>
    <x:row r="72204" spans="1:32" x14ac:dyDescent="0.25">
      <x:c r="W72204" s="110"/>
      <x:c r="AA72204" s="110"/>
    </x:row>
    <x:row r="72205" spans="1:32" x14ac:dyDescent="0.25">
      <x:c r="W72205" s="110"/>
      <x:c r="AA72205" s="110"/>
    </x:row>
    <x:row r="72206" spans="1:32" x14ac:dyDescent="0.25">
      <x:c r="W72206" s="110"/>
      <x:c r="AA72206" s="110"/>
    </x:row>
    <x:row r="72207" spans="1:32" x14ac:dyDescent="0.25">
      <x:c r="W72207" s="110"/>
      <x:c r="AA72207" s="110"/>
    </x:row>
    <x:row r="72208" spans="1:32" x14ac:dyDescent="0.25">
      <x:c r="W72208" s="110"/>
      <x:c r="AA72208" s="110"/>
    </x:row>
    <x:row r="72209" spans="1:32" x14ac:dyDescent="0.25">
      <x:c r="W72209" s="110"/>
      <x:c r="AA72209" s="110"/>
    </x:row>
    <x:row r="72210" spans="1:32" x14ac:dyDescent="0.25">
      <x:c r="W72210" s="110"/>
      <x:c r="AA72210" s="110"/>
    </x:row>
    <x:row r="72211" spans="1:32" x14ac:dyDescent="0.25">
      <x:c r="W72211" s="110"/>
      <x:c r="AA72211" s="110"/>
    </x:row>
    <x:row r="72212" spans="1:32" x14ac:dyDescent="0.25">
      <x:c r="W72212" s="110"/>
      <x:c r="AA72212" s="110"/>
    </x:row>
    <x:row r="72213" spans="1:32" x14ac:dyDescent="0.25">
      <x:c r="W72213" s="110"/>
      <x:c r="AA72213" s="110"/>
    </x:row>
    <x:row r="72214" spans="1:32" x14ac:dyDescent="0.25">
      <x:c r="W72214" s="110"/>
      <x:c r="AA72214" s="110"/>
    </x:row>
    <x:row r="72215" spans="1:32" x14ac:dyDescent="0.25">
      <x:c r="W72215" s="110"/>
      <x:c r="AA72215" s="110"/>
    </x:row>
    <x:row r="72216" spans="1:32" x14ac:dyDescent="0.25">
      <x:c r="W72216" s="110"/>
      <x:c r="AA72216" s="110"/>
    </x:row>
    <x:row r="72217" spans="1:32" x14ac:dyDescent="0.25">
      <x:c r="W72217" s="110"/>
      <x:c r="AA72217" s="110"/>
    </x:row>
    <x:row r="72218" spans="1:32" x14ac:dyDescent="0.25">
      <x:c r="W72218" s="110"/>
      <x:c r="AA72218" s="110"/>
    </x:row>
    <x:row r="72219" spans="1:32" x14ac:dyDescent="0.25">
      <x:c r="W72219" s="110"/>
      <x:c r="AA72219" s="110"/>
    </x:row>
    <x:row r="72220" spans="1:32" x14ac:dyDescent="0.25">
      <x:c r="W72220" s="110"/>
      <x:c r="AA72220" s="110"/>
    </x:row>
    <x:row r="72221" spans="1:32" x14ac:dyDescent="0.25">
      <x:c r="W72221" s="110"/>
      <x:c r="AA72221" s="110"/>
    </x:row>
    <x:row r="72222" spans="1:32" x14ac:dyDescent="0.25">
      <x:c r="W72222" s="110"/>
      <x:c r="AA72222" s="110"/>
    </x:row>
    <x:row r="72223" spans="1:32" x14ac:dyDescent="0.25">
      <x:c r="W72223" s="110"/>
      <x:c r="AA72223" s="110"/>
    </x:row>
    <x:row r="72224" spans="1:32" x14ac:dyDescent="0.25">
      <x:c r="W72224" s="110"/>
      <x:c r="AA72224" s="110"/>
    </x:row>
    <x:row r="72225" spans="1:32" x14ac:dyDescent="0.25">
      <x:c r="W72225" s="110"/>
      <x:c r="AA72225" s="110"/>
    </x:row>
    <x:row r="72226" spans="1:32" x14ac:dyDescent="0.25">
      <x:c r="W72226" s="110"/>
      <x:c r="AA72226" s="110"/>
    </x:row>
    <x:row r="72227" spans="1:32" x14ac:dyDescent="0.25">
      <x:c r="W72227" s="110"/>
      <x:c r="AA72227" s="110"/>
    </x:row>
    <x:row r="72228" spans="1:32" x14ac:dyDescent="0.25">
      <x:c r="W72228" s="110"/>
      <x:c r="AA72228" s="110"/>
    </x:row>
    <x:row r="72229" spans="1:32" x14ac:dyDescent="0.25">
      <x:c r="W72229" s="110"/>
      <x:c r="AA72229" s="110"/>
    </x:row>
    <x:row r="72230" spans="1:32" x14ac:dyDescent="0.25">
      <x:c r="W72230" s="110"/>
      <x:c r="AA72230" s="110"/>
    </x:row>
    <x:row r="72231" spans="1:32" x14ac:dyDescent="0.25">
      <x:c r="W72231" s="110"/>
      <x:c r="AA72231" s="110"/>
    </x:row>
    <x:row r="72232" spans="1:32" x14ac:dyDescent="0.25">
      <x:c r="W72232" s="110"/>
      <x:c r="AA72232" s="110"/>
    </x:row>
    <x:row r="72233" spans="1:32" x14ac:dyDescent="0.25">
      <x:c r="W72233" s="110"/>
      <x:c r="AA72233" s="110"/>
    </x:row>
    <x:row r="72234" spans="1:32" x14ac:dyDescent="0.25">
      <x:c r="W72234" s="110"/>
      <x:c r="AA72234" s="110"/>
    </x:row>
    <x:row r="72235" spans="1:32" x14ac:dyDescent="0.25">
      <x:c r="W72235" s="110"/>
      <x:c r="AA72235" s="110"/>
    </x:row>
    <x:row r="72236" spans="1:32" x14ac:dyDescent="0.25">
      <x:c r="W72236" s="110"/>
      <x:c r="AA72236" s="110"/>
    </x:row>
    <x:row r="72237" spans="1:32" x14ac:dyDescent="0.25">
      <x:c r="W72237" s="110"/>
      <x:c r="AA72237" s="110"/>
    </x:row>
    <x:row r="72238" spans="1:32" x14ac:dyDescent="0.25">
      <x:c r="W72238" s="110"/>
      <x:c r="AA72238" s="110"/>
    </x:row>
    <x:row r="72239" spans="1:32" x14ac:dyDescent="0.25">
      <x:c r="W72239" s="110"/>
      <x:c r="AA72239" s="110"/>
    </x:row>
    <x:row r="72240" spans="1:32" x14ac:dyDescent="0.25">
      <x:c r="W72240" s="110"/>
      <x:c r="AA72240" s="110"/>
    </x:row>
    <x:row r="72241" spans="1:32" x14ac:dyDescent="0.25">
      <x:c r="W72241" s="110"/>
      <x:c r="AA72241" s="110"/>
    </x:row>
    <x:row r="72242" spans="1:32" x14ac:dyDescent="0.25">
      <x:c r="W72242" s="110"/>
      <x:c r="AA72242" s="110"/>
    </x:row>
    <x:row r="72243" spans="1:32" x14ac:dyDescent="0.25">
      <x:c r="W72243" s="110"/>
      <x:c r="AA72243" s="110"/>
    </x:row>
    <x:row r="72244" spans="1:32" x14ac:dyDescent="0.25">
      <x:c r="W72244" s="110"/>
      <x:c r="AA72244" s="110"/>
    </x:row>
    <x:row r="72245" spans="1:32" x14ac:dyDescent="0.25">
      <x:c r="W72245" s="110"/>
      <x:c r="AA72245" s="110"/>
    </x:row>
    <x:row r="72246" spans="1:32" x14ac:dyDescent="0.25">
      <x:c r="W72246" s="110"/>
      <x:c r="AA72246" s="110"/>
    </x:row>
    <x:row r="72247" spans="1:32" x14ac:dyDescent="0.25">
      <x:c r="W72247" s="110"/>
      <x:c r="AA72247" s="110"/>
    </x:row>
    <x:row r="72248" spans="1:32" x14ac:dyDescent="0.25">
      <x:c r="W72248" s="110"/>
      <x:c r="AA72248" s="110"/>
    </x:row>
    <x:row r="72249" spans="1:32" x14ac:dyDescent="0.25">
      <x:c r="W72249" s="110"/>
      <x:c r="AA72249" s="110"/>
    </x:row>
    <x:row r="72250" spans="1:32" x14ac:dyDescent="0.25">
      <x:c r="W72250" s="110"/>
      <x:c r="AA72250" s="110"/>
    </x:row>
    <x:row r="72251" spans="1:32" x14ac:dyDescent="0.25">
      <x:c r="W72251" s="110"/>
      <x:c r="AA72251" s="110"/>
    </x:row>
    <x:row r="72252" spans="1:32" x14ac:dyDescent="0.25">
      <x:c r="W72252" s="110"/>
      <x:c r="AA72252" s="110"/>
    </x:row>
    <x:row r="72253" spans="1:32" x14ac:dyDescent="0.25">
      <x:c r="W72253" s="110"/>
      <x:c r="AA72253" s="110"/>
    </x:row>
    <x:row r="72254" spans="1:32" x14ac:dyDescent="0.25">
      <x:c r="W72254" s="110"/>
      <x:c r="AA72254" s="110"/>
    </x:row>
    <x:row r="72255" spans="1:32" x14ac:dyDescent="0.25">
      <x:c r="W72255" s="110"/>
      <x:c r="AA72255" s="110"/>
    </x:row>
    <x:row r="72256" spans="1:32" x14ac:dyDescent="0.25">
      <x:c r="W72256" s="110"/>
      <x:c r="AA72256" s="110"/>
    </x:row>
    <x:row r="72257" spans="1:32" x14ac:dyDescent="0.25">
      <x:c r="W72257" s="110"/>
      <x:c r="AA72257" s="110"/>
    </x:row>
    <x:row r="72258" spans="1:32" x14ac:dyDescent="0.25">
      <x:c r="W72258" s="110"/>
      <x:c r="AA72258" s="110"/>
    </x:row>
    <x:row r="72259" spans="1:32" x14ac:dyDescent="0.25">
      <x:c r="W72259" s="110"/>
      <x:c r="AA72259" s="110"/>
    </x:row>
    <x:row r="72260" spans="1:32" x14ac:dyDescent="0.25">
      <x:c r="W72260" s="110"/>
      <x:c r="AA72260" s="110"/>
    </x:row>
    <x:row r="72261" spans="1:32" x14ac:dyDescent="0.25">
      <x:c r="W72261" s="110"/>
      <x:c r="AA72261" s="110"/>
    </x:row>
    <x:row r="72262" spans="1:32" x14ac:dyDescent="0.25">
      <x:c r="W72262" s="110"/>
      <x:c r="AA72262" s="110"/>
    </x:row>
    <x:row r="72263" spans="1:32" x14ac:dyDescent="0.25">
      <x:c r="W72263" s="110"/>
      <x:c r="AA72263" s="110"/>
    </x:row>
    <x:row r="72264" spans="1:32" x14ac:dyDescent="0.25">
      <x:c r="W72264" s="110"/>
      <x:c r="AA72264" s="110"/>
    </x:row>
    <x:row r="72265" spans="1:32" x14ac:dyDescent="0.25">
      <x:c r="W72265" s="110"/>
      <x:c r="AA72265" s="110"/>
    </x:row>
    <x:row r="72266" spans="1:32" x14ac:dyDescent="0.25">
      <x:c r="W72266" s="110"/>
      <x:c r="AA72266" s="110"/>
    </x:row>
    <x:row r="72267" spans="1:32" x14ac:dyDescent="0.25">
      <x:c r="W72267" s="110"/>
      <x:c r="AA72267" s="110"/>
    </x:row>
    <x:row r="72268" spans="1:32" x14ac:dyDescent="0.25">
      <x:c r="W72268" s="110"/>
      <x:c r="AA72268" s="110"/>
    </x:row>
    <x:row r="72269" spans="1:32" x14ac:dyDescent="0.25">
      <x:c r="W72269" s="110"/>
      <x:c r="AA72269" s="110"/>
    </x:row>
    <x:row r="72270" spans="1:32" x14ac:dyDescent="0.25">
      <x:c r="W72270" s="110"/>
      <x:c r="AA72270" s="110"/>
    </x:row>
    <x:row r="72271" spans="1:32" x14ac:dyDescent="0.25">
      <x:c r="W72271" s="110"/>
      <x:c r="AA72271" s="110"/>
    </x:row>
    <x:row r="72272" spans="1:32" x14ac:dyDescent="0.25">
      <x:c r="W72272" s="110"/>
      <x:c r="AA72272" s="110"/>
    </x:row>
    <x:row r="72273" spans="1:32" x14ac:dyDescent="0.25">
      <x:c r="W72273" s="110"/>
      <x:c r="AA72273" s="110"/>
    </x:row>
    <x:row r="72274" spans="1:32" x14ac:dyDescent="0.25">
      <x:c r="W72274" s="110"/>
      <x:c r="AA72274" s="110"/>
    </x:row>
    <x:row r="72275" spans="1:32" x14ac:dyDescent="0.25">
      <x:c r="W72275" s="110"/>
      <x:c r="AA72275" s="110"/>
    </x:row>
    <x:row r="72276" spans="1:32" x14ac:dyDescent="0.25">
      <x:c r="W72276" s="110"/>
      <x:c r="AA72276" s="110"/>
    </x:row>
    <x:row r="72277" spans="1:32" x14ac:dyDescent="0.25">
      <x:c r="W72277" s="110"/>
      <x:c r="AA72277" s="110"/>
    </x:row>
    <x:row r="72278" spans="1:32" x14ac:dyDescent="0.25">
      <x:c r="W72278" s="110"/>
      <x:c r="AA72278" s="110"/>
    </x:row>
    <x:row r="72279" spans="1:32" x14ac:dyDescent="0.25">
      <x:c r="W72279" s="110"/>
      <x:c r="AA72279" s="110"/>
    </x:row>
    <x:row r="72280" spans="1:32" x14ac:dyDescent="0.25">
      <x:c r="W72280" s="110"/>
      <x:c r="AA72280" s="110"/>
    </x:row>
    <x:row r="72281" spans="1:32" x14ac:dyDescent="0.25">
      <x:c r="W72281" s="110"/>
      <x:c r="AA72281" s="110"/>
    </x:row>
    <x:row r="72282" spans="1:32" x14ac:dyDescent="0.25">
      <x:c r="W72282" s="110"/>
      <x:c r="AA72282" s="110"/>
    </x:row>
    <x:row r="72283" spans="1:32" x14ac:dyDescent="0.25">
      <x:c r="W72283" s="110"/>
      <x:c r="AA72283" s="110"/>
    </x:row>
    <x:row r="72284" spans="1:32" x14ac:dyDescent="0.25">
      <x:c r="W72284" s="110"/>
      <x:c r="AA72284" s="110"/>
    </x:row>
    <x:row r="72285" spans="1:32" x14ac:dyDescent="0.25">
      <x:c r="W72285" s="110"/>
      <x:c r="AA72285" s="110"/>
    </x:row>
    <x:row r="72286" spans="1:32" x14ac:dyDescent="0.25">
      <x:c r="W72286" s="110"/>
      <x:c r="AA72286" s="110"/>
    </x:row>
    <x:row r="72287" spans="1:32" x14ac:dyDescent="0.25">
      <x:c r="W72287" s="110"/>
      <x:c r="AA72287" s="110"/>
    </x:row>
    <x:row r="72288" spans="1:32" x14ac:dyDescent="0.25">
      <x:c r="W72288" s="110"/>
      <x:c r="AA72288" s="110"/>
    </x:row>
    <x:row r="72289" spans="1:32" x14ac:dyDescent="0.25">
      <x:c r="W72289" s="110"/>
      <x:c r="AA72289" s="110"/>
    </x:row>
    <x:row r="72290" spans="1:32" x14ac:dyDescent="0.25">
      <x:c r="W72290" s="110"/>
      <x:c r="AA72290" s="110"/>
    </x:row>
    <x:row r="72291" spans="1:32" x14ac:dyDescent="0.25">
      <x:c r="W72291" s="110"/>
      <x:c r="AA72291" s="110"/>
    </x:row>
    <x:row r="72292" spans="1:32" x14ac:dyDescent="0.25">
      <x:c r="W72292" s="110"/>
      <x:c r="AA72292" s="110"/>
    </x:row>
    <x:row r="72293" spans="1:32" x14ac:dyDescent="0.25">
      <x:c r="W72293" s="110"/>
      <x:c r="AA72293" s="110"/>
    </x:row>
    <x:row r="72294" spans="1:32" x14ac:dyDescent="0.25">
      <x:c r="W72294" s="110"/>
      <x:c r="AA72294" s="110"/>
    </x:row>
    <x:row r="72295" spans="1:32" x14ac:dyDescent="0.25">
      <x:c r="W72295" s="110"/>
      <x:c r="AA72295" s="110"/>
    </x:row>
    <x:row r="72296" spans="1:32" x14ac:dyDescent="0.25">
      <x:c r="W72296" s="110"/>
      <x:c r="AA72296" s="110"/>
    </x:row>
    <x:row r="72297" spans="1:32" x14ac:dyDescent="0.25">
      <x:c r="W72297" s="110"/>
      <x:c r="AA72297" s="110"/>
    </x:row>
    <x:row r="72298" spans="1:32" x14ac:dyDescent="0.25">
      <x:c r="W72298" s="110"/>
      <x:c r="AA72298" s="110"/>
    </x:row>
    <x:row r="72299" spans="1:32" x14ac:dyDescent="0.25">
      <x:c r="W72299" s="110"/>
      <x:c r="AA72299" s="110"/>
    </x:row>
    <x:row r="72300" spans="1:32" x14ac:dyDescent="0.25">
      <x:c r="W72300" s="110"/>
      <x:c r="AA72300" s="110"/>
    </x:row>
    <x:row r="72301" spans="1:32" x14ac:dyDescent="0.25">
      <x:c r="W72301" s="110"/>
      <x:c r="AA72301" s="110"/>
    </x:row>
    <x:row r="72302" spans="1:32" x14ac:dyDescent="0.25">
      <x:c r="W72302" s="110"/>
      <x:c r="AA72302" s="110"/>
    </x:row>
    <x:row r="72303" spans="1:32" x14ac:dyDescent="0.25">
      <x:c r="W72303" s="110"/>
      <x:c r="AA72303" s="110"/>
    </x:row>
    <x:row r="72304" spans="1:32" x14ac:dyDescent="0.25">
      <x:c r="W72304" s="110"/>
      <x:c r="AA72304" s="110"/>
    </x:row>
    <x:row r="72305" spans="1:32" x14ac:dyDescent="0.25">
      <x:c r="W72305" s="110"/>
      <x:c r="AA72305" s="110"/>
    </x:row>
    <x:row r="72306" spans="1:32" x14ac:dyDescent="0.25">
      <x:c r="W72306" s="110"/>
      <x:c r="AA72306" s="110"/>
    </x:row>
    <x:row r="72307" spans="1:32" x14ac:dyDescent="0.25">
      <x:c r="W72307" s="110"/>
      <x:c r="AA72307" s="110"/>
    </x:row>
    <x:row r="72308" spans="1:32" x14ac:dyDescent="0.25">
      <x:c r="W72308" s="110"/>
      <x:c r="AA72308" s="110"/>
    </x:row>
    <x:row r="72309" spans="1:32" x14ac:dyDescent="0.25">
      <x:c r="W72309" s="110"/>
      <x:c r="AA72309" s="110"/>
    </x:row>
    <x:row r="72310" spans="1:32" x14ac:dyDescent="0.25">
      <x:c r="W72310" s="110"/>
      <x:c r="AA72310" s="110"/>
    </x:row>
    <x:row r="72311" spans="1:32" x14ac:dyDescent="0.25">
      <x:c r="W72311" s="110"/>
      <x:c r="AA72311" s="110"/>
    </x:row>
    <x:row r="72312" spans="1:32" x14ac:dyDescent="0.25">
      <x:c r="W72312" s="110"/>
      <x:c r="AA72312" s="110"/>
    </x:row>
    <x:row r="72313" spans="1:32" x14ac:dyDescent="0.25">
      <x:c r="W72313" s="110"/>
      <x:c r="AA72313" s="110"/>
    </x:row>
    <x:row r="72314" spans="1:32" x14ac:dyDescent="0.25">
      <x:c r="W72314" s="110"/>
      <x:c r="AA72314" s="110"/>
    </x:row>
    <x:row r="72315" spans="1:32" x14ac:dyDescent="0.25">
      <x:c r="W72315" s="110"/>
      <x:c r="AA72315" s="110"/>
    </x:row>
    <x:row r="72316" spans="1:32" x14ac:dyDescent="0.25">
      <x:c r="W72316" s="110"/>
      <x:c r="AA72316" s="110"/>
    </x:row>
    <x:row r="72317" spans="1:32" x14ac:dyDescent="0.25">
      <x:c r="W72317" s="110"/>
      <x:c r="AA72317" s="110"/>
    </x:row>
    <x:row r="72318" spans="1:32" x14ac:dyDescent="0.25">
      <x:c r="W72318" s="110"/>
      <x:c r="AA72318" s="110"/>
    </x:row>
    <x:row r="72319" spans="1:32" x14ac:dyDescent="0.25">
      <x:c r="W72319" s="110"/>
      <x:c r="AA72319" s="110"/>
    </x:row>
    <x:row r="72320" spans="1:32" x14ac:dyDescent="0.25">
      <x:c r="W72320" s="110"/>
      <x:c r="AA72320" s="110"/>
    </x:row>
    <x:row r="72321" spans="1:32" x14ac:dyDescent="0.25">
      <x:c r="W72321" s="110"/>
      <x:c r="AA72321" s="110"/>
    </x:row>
    <x:row r="72322" spans="1:32" x14ac:dyDescent="0.25">
      <x:c r="W72322" s="110"/>
      <x:c r="AA72322" s="110"/>
    </x:row>
    <x:row r="72323" spans="1:32" x14ac:dyDescent="0.25">
      <x:c r="W72323" s="110"/>
      <x:c r="AA72323" s="110"/>
    </x:row>
    <x:row r="72324" spans="1:32" x14ac:dyDescent="0.25">
      <x:c r="W72324" s="110"/>
      <x:c r="AA72324" s="110"/>
    </x:row>
    <x:row r="72325" spans="1:32" x14ac:dyDescent="0.25">
      <x:c r="W72325" s="110"/>
      <x:c r="AA72325" s="110"/>
    </x:row>
    <x:row r="72326" spans="1:32" x14ac:dyDescent="0.25">
      <x:c r="W72326" s="110"/>
      <x:c r="AA72326" s="110"/>
    </x:row>
    <x:row r="72327" spans="1:32" x14ac:dyDescent="0.25">
      <x:c r="W72327" s="110"/>
      <x:c r="AA72327" s="110"/>
    </x:row>
    <x:row r="72328" spans="1:32" x14ac:dyDescent="0.25">
      <x:c r="W72328" s="110"/>
      <x:c r="AA72328" s="110"/>
    </x:row>
    <x:row r="72329" spans="1:32" x14ac:dyDescent="0.25">
      <x:c r="W72329" s="110"/>
      <x:c r="AA72329" s="110"/>
    </x:row>
    <x:row r="72330" spans="1:32" x14ac:dyDescent="0.25">
      <x:c r="W72330" s="110"/>
      <x:c r="AA72330" s="110"/>
    </x:row>
    <x:row r="72331" spans="1:32" x14ac:dyDescent="0.25">
      <x:c r="W72331" s="110"/>
      <x:c r="AA72331" s="110"/>
    </x:row>
    <x:row r="72332" spans="1:32" x14ac:dyDescent="0.25">
      <x:c r="W72332" s="110"/>
      <x:c r="AA72332" s="110"/>
    </x:row>
    <x:row r="72333" spans="1:32" x14ac:dyDescent="0.25">
      <x:c r="W72333" s="110"/>
      <x:c r="AA72333" s="110"/>
    </x:row>
    <x:row r="72334" spans="1:32" x14ac:dyDescent="0.25">
      <x:c r="W72334" s="110"/>
      <x:c r="AA72334" s="110"/>
    </x:row>
    <x:row r="72335" spans="1:32" x14ac:dyDescent="0.25">
      <x:c r="W72335" s="110"/>
      <x:c r="AA72335" s="110"/>
    </x:row>
    <x:row r="72336" spans="1:32" x14ac:dyDescent="0.25">
      <x:c r="W72336" s="110"/>
      <x:c r="AA72336" s="110"/>
    </x:row>
    <x:row r="72337" spans="1:32" x14ac:dyDescent="0.25">
      <x:c r="W72337" s="110"/>
      <x:c r="AA72337" s="110"/>
    </x:row>
    <x:row r="72338" spans="1:32" x14ac:dyDescent="0.25">
      <x:c r="W72338" s="110"/>
      <x:c r="AA72338" s="110"/>
    </x:row>
    <x:row r="72339" spans="1:32" x14ac:dyDescent="0.25">
      <x:c r="W72339" s="110"/>
      <x:c r="AA72339" s="110"/>
    </x:row>
    <x:row r="72340" spans="1:32" x14ac:dyDescent="0.25">
      <x:c r="W72340" s="110"/>
      <x:c r="AA72340" s="110"/>
    </x:row>
    <x:row r="72341" spans="1:32" x14ac:dyDescent="0.25">
      <x:c r="W72341" s="110"/>
      <x:c r="AA72341" s="110"/>
    </x:row>
    <x:row r="72342" spans="1:32" x14ac:dyDescent="0.25">
      <x:c r="W72342" s="110"/>
      <x:c r="AA72342" s="110"/>
    </x:row>
    <x:row r="72343" spans="1:32" x14ac:dyDescent="0.25">
      <x:c r="W72343" s="110"/>
      <x:c r="AA72343" s="110"/>
    </x:row>
    <x:row r="72344" spans="1:32" x14ac:dyDescent="0.25">
      <x:c r="W72344" s="110"/>
      <x:c r="AA72344" s="110"/>
    </x:row>
    <x:row r="72345" spans="1:32" x14ac:dyDescent="0.25">
      <x:c r="W72345" s="110"/>
      <x:c r="AA72345" s="110"/>
    </x:row>
    <x:row r="72346" spans="1:32" x14ac:dyDescent="0.25">
      <x:c r="W72346" s="110"/>
      <x:c r="AA72346" s="110"/>
    </x:row>
    <x:row r="72347" spans="1:32" x14ac:dyDescent="0.25">
      <x:c r="W72347" s="110"/>
      <x:c r="AA72347" s="110"/>
    </x:row>
    <x:row r="72348" spans="1:32" x14ac:dyDescent="0.25">
      <x:c r="W72348" s="110"/>
      <x:c r="AA72348" s="110"/>
    </x:row>
    <x:row r="72349" spans="1:32" x14ac:dyDescent="0.25">
      <x:c r="W72349" s="110"/>
      <x:c r="AA72349" s="110"/>
    </x:row>
    <x:row r="72350" spans="1:32" x14ac:dyDescent="0.25">
      <x:c r="W72350" s="110"/>
      <x:c r="AA72350" s="110"/>
    </x:row>
    <x:row r="72351" spans="1:32" x14ac:dyDescent="0.25">
      <x:c r="W72351" s="110"/>
      <x:c r="AA72351" s="110"/>
    </x:row>
    <x:row r="72352" spans="1:32" x14ac:dyDescent="0.25">
      <x:c r="W72352" s="110"/>
      <x:c r="AA72352" s="110"/>
    </x:row>
    <x:row r="72353" spans="1:32" x14ac:dyDescent="0.25">
      <x:c r="W72353" s="110"/>
      <x:c r="AA72353" s="110"/>
    </x:row>
    <x:row r="72354" spans="1:32" x14ac:dyDescent="0.25">
      <x:c r="W72354" s="110"/>
      <x:c r="AA72354" s="110"/>
    </x:row>
    <x:row r="72355" spans="1:32" x14ac:dyDescent="0.25">
      <x:c r="W72355" s="110"/>
      <x:c r="AA72355" s="110"/>
    </x:row>
    <x:row r="72356" spans="1:32" x14ac:dyDescent="0.25">
      <x:c r="W72356" s="110"/>
      <x:c r="AA72356" s="110"/>
    </x:row>
    <x:row r="72357" spans="1:32" x14ac:dyDescent="0.25">
      <x:c r="W72357" s="110"/>
      <x:c r="AA72357" s="110"/>
    </x:row>
    <x:row r="72358" spans="1:32" x14ac:dyDescent="0.25">
      <x:c r="W72358" s="110"/>
      <x:c r="AA72358" s="110"/>
    </x:row>
    <x:row r="72359" spans="1:32" x14ac:dyDescent="0.25">
      <x:c r="W72359" s="110"/>
      <x:c r="AA72359" s="110"/>
    </x:row>
    <x:row r="72360" spans="1:32" x14ac:dyDescent="0.25">
      <x:c r="W72360" s="110"/>
      <x:c r="AA72360" s="110"/>
    </x:row>
    <x:row r="72361" spans="1:32" x14ac:dyDescent="0.25">
      <x:c r="W72361" s="110"/>
      <x:c r="AA72361" s="110"/>
    </x:row>
    <x:row r="72362" spans="1:32" x14ac:dyDescent="0.25">
      <x:c r="W72362" s="110"/>
      <x:c r="AA72362" s="110"/>
    </x:row>
    <x:row r="72363" spans="1:32" x14ac:dyDescent="0.25">
      <x:c r="W72363" s="110"/>
      <x:c r="AA72363" s="110"/>
    </x:row>
    <x:row r="72364" spans="1:32" x14ac:dyDescent="0.25">
      <x:c r="W72364" s="110"/>
      <x:c r="AA72364" s="110"/>
    </x:row>
    <x:row r="72365" spans="1:32" x14ac:dyDescent="0.25">
      <x:c r="W72365" s="110"/>
      <x:c r="AA72365" s="110"/>
    </x:row>
    <x:row r="72366" spans="1:32" x14ac:dyDescent="0.25">
      <x:c r="W72366" s="110"/>
      <x:c r="AA72366" s="110"/>
    </x:row>
    <x:row r="72367" spans="1:32" x14ac:dyDescent="0.25">
      <x:c r="W72367" s="110"/>
      <x:c r="AA72367" s="110"/>
    </x:row>
    <x:row r="72368" spans="1:32" x14ac:dyDescent="0.25">
      <x:c r="W72368" s="110"/>
      <x:c r="AA72368" s="110"/>
    </x:row>
    <x:row r="72369" spans="1:32" x14ac:dyDescent="0.25">
      <x:c r="W72369" s="110"/>
      <x:c r="AA72369" s="110"/>
    </x:row>
    <x:row r="72370" spans="1:32" x14ac:dyDescent="0.25">
      <x:c r="W72370" s="110"/>
      <x:c r="AA72370" s="110"/>
    </x:row>
    <x:row r="72371" spans="1:32" x14ac:dyDescent="0.25">
      <x:c r="W72371" s="110"/>
      <x:c r="AA72371" s="110"/>
    </x:row>
    <x:row r="72372" spans="1:32" x14ac:dyDescent="0.25">
      <x:c r="W72372" s="110"/>
      <x:c r="AA72372" s="110"/>
    </x:row>
    <x:row r="72373" spans="1:32" x14ac:dyDescent="0.25">
      <x:c r="W72373" s="110"/>
      <x:c r="AA72373" s="110"/>
    </x:row>
    <x:row r="72374" spans="1:32" x14ac:dyDescent="0.25">
      <x:c r="W72374" s="110"/>
      <x:c r="AA72374" s="110"/>
    </x:row>
    <x:row r="72375" spans="1:32" x14ac:dyDescent="0.25">
      <x:c r="W72375" s="110"/>
      <x:c r="AA72375" s="110"/>
    </x:row>
    <x:row r="72376" spans="1:32" x14ac:dyDescent="0.25">
      <x:c r="W72376" s="110"/>
      <x:c r="AA72376" s="110"/>
    </x:row>
    <x:row r="72377" spans="1:32" x14ac:dyDescent="0.25">
      <x:c r="W72377" s="110"/>
      <x:c r="AA72377" s="110"/>
    </x:row>
    <x:row r="72378" spans="1:32" x14ac:dyDescent="0.25">
      <x:c r="W72378" s="110"/>
      <x:c r="AA72378" s="110"/>
    </x:row>
    <x:row r="72379" spans="1:32" x14ac:dyDescent="0.25">
      <x:c r="W72379" s="110"/>
      <x:c r="AA72379" s="110"/>
    </x:row>
    <x:row r="72380" spans="1:32" x14ac:dyDescent="0.25">
      <x:c r="W72380" s="110"/>
      <x:c r="AA72380" s="110"/>
    </x:row>
    <x:row r="72381" spans="1:32" x14ac:dyDescent="0.25">
      <x:c r="W72381" s="110"/>
      <x:c r="AA72381" s="110"/>
    </x:row>
    <x:row r="72382" spans="1:32" x14ac:dyDescent="0.25">
      <x:c r="W72382" s="110"/>
      <x:c r="AA72382" s="110"/>
    </x:row>
    <x:row r="72383" spans="1:32" x14ac:dyDescent="0.25">
      <x:c r="W72383" s="110"/>
      <x:c r="AA72383" s="110"/>
    </x:row>
    <x:row r="72384" spans="1:32" x14ac:dyDescent="0.25">
      <x:c r="W72384" s="110"/>
      <x:c r="AA72384" s="110"/>
    </x:row>
    <x:row r="72385" spans="1:32" x14ac:dyDescent="0.25">
      <x:c r="W72385" s="110"/>
      <x:c r="AA72385" s="110"/>
    </x:row>
    <x:row r="72386" spans="1:32" x14ac:dyDescent="0.25">
      <x:c r="W72386" s="110"/>
      <x:c r="AA72386" s="110"/>
    </x:row>
    <x:row r="72387" spans="1:32" x14ac:dyDescent="0.25">
      <x:c r="W72387" s="110"/>
      <x:c r="AA72387" s="110"/>
    </x:row>
    <x:row r="72388" spans="1:32" x14ac:dyDescent="0.25">
      <x:c r="W72388" s="110"/>
      <x:c r="AA72388" s="110"/>
    </x:row>
    <x:row r="72389" spans="1:32" x14ac:dyDescent="0.25">
      <x:c r="W72389" s="110"/>
      <x:c r="AA72389" s="110"/>
    </x:row>
    <x:row r="72390" spans="1:32" x14ac:dyDescent="0.25">
      <x:c r="W72390" s="110"/>
      <x:c r="AA72390" s="110"/>
    </x:row>
    <x:row r="72391" spans="1:32" x14ac:dyDescent="0.25">
      <x:c r="W72391" s="110"/>
      <x:c r="AA72391" s="110"/>
    </x:row>
    <x:row r="72392" spans="1:32" x14ac:dyDescent="0.25">
      <x:c r="W72392" s="110"/>
      <x:c r="AA72392" s="110"/>
    </x:row>
    <x:row r="72393" spans="1:32" x14ac:dyDescent="0.25">
      <x:c r="W72393" s="110"/>
      <x:c r="AA72393" s="110"/>
    </x:row>
    <x:row r="72394" spans="1:32" x14ac:dyDescent="0.25">
      <x:c r="W72394" s="110"/>
      <x:c r="AA72394" s="110"/>
    </x:row>
    <x:row r="72395" spans="1:32" x14ac:dyDescent="0.25">
      <x:c r="W72395" s="110"/>
      <x:c r="AA72395" s="110"/>
    </x:row>
    <x:row r="72396" spans="1:32" x14ac:dyDescent="0.25">
      <x:c r="W72396" s="110"/>
      <x:c r="AA72396" s="110"/>
    </x:row>
    <x:row r="72397" spans="1:32" x14ac:dyDescent="0.25">
      <x:c r="W72397" s="110"/>
      <x:c r="AA72397" s="110"/>
    </x:row>
    <x:row r="72398" spans="1:32" x14ac:dyDescent="0.25">
      <x:c r="W72398" s="110"/>
      <x:c r="AA72398" s="110"/>
    </x:row>
    <x:row r="72399" spans="1:32" x14ac:dyDescent="0.25">
      <x:c r="W72399" s="110"/>
      <x:c r="AA72399" s="110"/>
    </x:row>
    <x:row r="72400" spans="1:32" x14ac:dyDescent="0.25">
      <x:c r="W72400" s="110"/>
      <x:c r="AA72400" s="110"/>
    </x:row>
    <x:row r="72401" spans="1:32" x14ac:dyDescent="0.25">
      <x:c r="W72401" s="110"/>
      <x:c r="AA72401" s="110"/>
    </x:row>
    <x:row r="72402" spans="1:32" x14ac:dyDescent="0.25">
      <x:c r="W72402" s="110"/>
      <x:c r="AA72402" s="110"/>
    </x:row>
    <x:row r="72403" spans="1:32" x14ac:dyDescent="0.25">
      <x:c r="W72403" s="110"/>
      <x:c r="AA72403" s="110"/>
    </x:row>
    <x:row r="72404" spans="1:32" x14ac:dyDescent="0.25">
      <x:c r="W72404" s="110"/>
      <x:c r="AA72404" s="110"/>
    </x:row>
    <x:row r="72405" spans="1:32" x14ac:dyDescent="0.25">
      <x:c r="W72405" s="110"/>
      <x:c r="AA72405" s="110"/>
    </x:row>
    <x:row r="72406" spans="1:32" x14ac:dyDescent="0.25">
      <x:c r="W72406" s="110"/>
      <x:c r="AA72406" s="110"/>
    </x:row>
    <x:row r="72407" spans="1:32" x14ac:dyDescent="0.25">
      <x:c r="W72407" s="110"/>
      <x:c r="AA72407" s="110"/>
    </x:row>
    <x:row r="72408" spans="1:32" x14ac:dyDescent="0.25">
      <x:c r="W72408" s="110"/>
      <x:c r="AA72408" s="110"/>
    </x:row>
    <x:row r="72409" spans="1:32" x14ac:dyDescent="0.25">
      <x:c r="W72409" s="110"/>
      <x:c r="AA72409" s="110"/>
    </x:row>
    <x:row r="72410" spans="1:32" x14ac:dyDescent="0.25">
      <x:c r="W72410" s="110"/>
      <x:c r="AA72410" s="110"/>
    </x:row>
    <x:row r="72411" spans="1:32" x14ac:dyDescent="0.25">
      <x:c r="W72411" s="110"/>
      <x:c r="AA72411" s="110"/>
    </x:row>
    <x:row r="72412" spans="1:32" x14ac:dyDescent="0.25">
      <x:c r="W72412" s="110"/>
      <x:c r="AA72412" s="110"/>
    </x:row>
    <x:row r="72413" spans="1:32" x14ac:dyDescent="0.25">
      <x:c r="W72413" s="110"/>
      <x:c r="AA72413" s="110"/>
    </x:row>
    <x:row r="72414" spans="1:32" x14ac:dyDescent="0.25">
      <x:c r="W72414" s="110"/>
      <x:c r="AA72414" s="110"/>
    </x:row>
    <x:row r="72415" spans="1:32" x14ac:dyDescent="0.25">
      <x:c r="W72415" s="110"/>
      <x:c r="AA72415" s="110"/>
    </x:row>
    <x:row r="72416" spans="1:32" x14ac:dyDescent="0.25">
      <x:c r="W72416" s="110"/>
      <x:c r="AA72416" s="110"/>
    </x:row>
    <x:row r="72417" spans="1:32" x14ac:dyDescent="0.25">
      <x:c r="W72417" s="110"/>
      <x:c r="AA72417" s="110"/>
    </x:row>
    <x:row r="72418" spans="1:32" x14ac:dyDescent="0.25">
      <x:c r="W72418" s="110"/>
      <x:c r="AA72418" s="110"/>
    </x:row>
    <x:row r="72419" spans="1:32" x14ac:dyDescent="0.25">
      <x:c r="W72419" s="110"/>
      <x:c r="AA72419" s="110"/>
    </x:row>
    <x:row r="72420" spans="1:32" x14ac:dyDescent="0.25">
      <x:c r="W72420" s="110"/>
      <x:c r="AA72420" s="110"/>
    </x:row>
    <x:row r="72421" spans="1:32" x14ac:dyDescent="0.25">
      <x:c r="W72421" s="110"/>
      <x:c r="AA72421" s="110"/>
    </x:row>
    <x:row r="72422" spans="1:32" x14ac:dyDescent="0.25">
      <x:c r="W72422" s="110"/>
      <x:c r="AA72422" s="110"/>
    </x:row>
    <x:row r="72423" spans="1:32" x14ac:dyDescent="0.25">
      <x:c r="W72423" s="110"/>
      <x:c r="AA72423" s="110"/>
    </x:row>
    <x:row r="72424" spans="1:32" x14ac:dyDescent="0.25">
      <x:c r="W72424" s="110"/>
      <x:c r="AA72424" s="110"/>
    </x:row>
    <x:row r="72425" spans="1:32" x14ac:dyDescent="0.25">
      <x:c r="W72425" s="110"/>
      <x:c r="AA72425" s="110"/>
    </x:row>
    <x:row r="72426" spans="1:32" x14ac:dyDescent="0.25">
      <x:c r="W72426" s="110"/>
      <x:c r="AA72426" s="110"/>
    </x:row>
    <x:row r="72427" spans="1:32" x14ac:dyDescent="0.25">
      <x:c r="W72427" s="110"/>
      <x:c r="AA72427" s="110"/>
    </x:row>
    <x:row r="72428" spans="1:32" x14ac:dyDescent="0.25">
      <x:c r="W72428" s="110"/>
      <x:c r="AA72428" s="110"/>
    </x:row>
    <x:row r="72429" spans="1:32" x14ac:dyDescent="0.25">
      <x:c r="W72429" s="110"/>
      <x:c r="AA72429" s="110"/>
    </x:row>
    <x:row r="72430" spans="1:32" x14ac:dyDescent="0.25">
      <x:c r="W72430" s="110"/>
      <x:c r="AA72430" s="110"/>
    </x:row>
    <x:row r="72431" spans="1:32" x14ac:dyDescent="0.25">
      <x:c r="W72431" s="110"/>
      <x:c r="AA72431" s="110"/>
    </x:row>
    <x:row r="72432" spans="1:32" x14ac:dyDescent="0.25">
      <x:c r="W72432" s="110"/>
      <x:c r="AA72432" s="110"/>
    </x:row>
    <x:row r="72433" spans="1:32" x14ac:dyDescent="0.25">
      <x:c r="W72433" s="110"/>
      <x:c r="AA72433" s="110"/>
    </x:row>
    <x:row r="72434" spans="1:32" x14ac:dyDescent="0.25">
      <x:c r="W72434" s="110"/>
      <x:c r="AA72434" s="110"/>
    </x:row>
    <x:row r="72435" spans="1:32" x14ac:dyDescent="0.25">
      <x:c r="W72435" s="110"/>
      <x:c r="AA72435" s="110"/>
    </x:row>
    <x:row r="72436" spans="1:32" x14ac:dyDescent="0.25">
      <x:c r="W72436" s="110"/>
      <x:c r="AA72436" s="110"/>
    </x:row>
    <x:row r="72437" spans="1:32" x14ac:dyDescent="0.25">
      <x:c r="W72437" s="110"/>
      <x:c r="AA72437" s="110"/>
    </x:row>
    <x:row r="72438" spans="1:32" x14ac:dyDescent="0.25">
      <x:c r="W72438" s="110"/>
      <x:c r="AA72438" s="110"/>
    </x:row>
    <x:row r="72439" spans="1:32" x14ac:dyDescent="0.25">
      <x:c r="W72439" s="110"/>
      <x:c r="AA72439" s="110"/>
    </x:row>
    <x:row r="72440" spans="1:32" x14ac:dyDescent="0.25">
      <x:c r="W72440" s="110"/>
      <x:c r="AA72440" s="110"/>
    </x:row>
    <x:row r="72441" spans="1:32" x14ac:dyDescent="0.25">
      <x:c r="W72441" s="110"/>
      <x:c r="AA72441" s="110"/>
    </x:row>
    <x:row r="72442" spans="1:32" x14ac:dyDescent="0.25">
      <x:c r="W72442" s="110"/>
      <x:c r="AA72442" s="110"/>
    </x:row>
    <x:row r="72443" spans="1:32" x14ac:dyDescent="0.25">
      <x:c r="W72443" s="110"/>
      <x:c r="AA72443" s="110"/>
    </x:row>
    <x:row r="72444" spans="1:32" x14ac:dyDescent="0.25">
      <x:c r="W72444" s="110"/>
      <x:c r="AA72444" s="110"/>
    </x:row>
    <x:row r="72445" spans="1:32" x14ac:dyDescent="0.25">
      <x:c r="W72445" s="110"/>
      <x:c r="AA72445" s="110"/>
    </x:row>
    <x:row r="72446" spans="1:32" x14ac:dyDescent="0.25">
      <x:c r="W72446" s="110"/>
      <x:c r="AA72446" s="110"/>
    </x:row>
    <x:row r="72447" spans="1:32" x14ac:dyDescent="0.25">
      <x:c r="W72447" s="110"/>
      <x:c r="AA72447" s="110"/>
    </x:row>
    <x:row r="72448" spans="1:32" x14ac:dyDescent="0.25">
      <x:c r="W72448" s="110"/>
      <x:c r="AA72448" s="110"/>
    </x:row>
    <x:row r="72449" spans="1:32" x14ac:dyDescent="0.25">
      <x:c r="W72449" s="110"/>
      <x:c r="AA72449" s="110"/>
    </x:row>
    <x:row r="72450" spans="1:32" x14ac:dyDescent="0.25">
      <x:c r="W72450" s="110"/>
      <x:c r="AA72450" s="110"/>
    </x:row>
    <x:row r="72451" spans="1:32" x14ac:dyDescent="0.25">
      <x:c r="W72451" s="110"/>
      <x:c r="AA72451" s="110"/>
    </x:row>
    <x:row r="72452" spans="1:32" x14ac:dyDescent="0.25">
      <x:c r="W72452" s="110"/>
      <x:c r="AA72452" s="110"/>
    </x:row>
    <x:row r="72453" spans="1:32" x14ac:dyDescent="0.25">
      <x:c r="W72453" s="110"/>
      <x:c r="AA72453" s="110"/>
    </x:row>
    <x:row r="72454" spans="1:32" x14ac:dyDescent="0.25">
      <x:c r="W72454" s="110"/>
      <x:c r="AA72454" s="110"/>
    </x:row>
    <x:row r="72455" spans="1:32" x14ac:dyDescent="0.25">
      <x:c r="W72455" s="110"/>
      <x:c r="AA72455" s="110"/>
    </x:row>
    <x:row r="72456" spans="1:32" x14ac:dyDescent="0.25">
      <x:c r="W72456" s="110"/>
      <x:c r="AA72456" s="110"/>
    </x:row>
    <x:row r="72457" spans="1:32" x14ac:dyDescent="0.25">
      <x:c r="W72457" s="110"/>
      <x:c r="AA72457" s="110"/>
    </x:row>
    <x:row r="72458" spans="1:32" x14ac:dyDescent="0.25">
      <x:c r="W72458" s="110"/>
      <x:c r="AA72458" s="110"/>
    </x:row>
    <x:row r="72459" spans="1:32" x14ac:dyDescent="0.25">
      <x:c r="W72459" s="110"/>
      <x:c r="AA72459" s="110"/>
    </x:row>
    <x:row r="72460" spans="1:32" x14ac:dyDescent="0.25">
      <x:c r="W72460" s="110"/>
      <x:c r="AA72460" s="110"/>
    </x:row>
    <x:row r="72461" spans="1:32" x14ac:dyDescent="0.25">
      <x:c r="W72461" s="110"/>
      <x:c r="AA72461" s="110"/>
    </x:row>
    <x:row r="72462" spans="1:32" x14ac:dyDescent="0.25">
      <x:c r="W72462" s="110"/>
      <x:c r="AA72462" s="110"/>
    </x:row>
    <x:row r="72463" spans="1:32" x14ac:dyDescent="0.25">
      <x:c r="W72463" s="110"/>
      <x:c r="AA72463" s="110"/>
    </x:row>
    <x:row r="72464" spans="1:32" x14ac:dyDescent="0.25">
      <x:c r="W72464" s="110"/>
      <x:c r="AA72464" s="110"/>
    </x:row>
    <x:row r="72465" spans="1:32" x14ac:dyDescent="0.25">
      <x:c r="W72465" s="110"/>
      <x:c r="AA72465" s="110"/>
    </x:row>
    <x:row r="72466" spans="1:32" x14ac:dyDescent="0.25">
      <x:c r="W72466" s="110"/>
      <x:c r="AA72466" s="110"/>
    </x:row>
    <x:row r="72467" spans="1:32" x14ac:dyDescent="0.25">
      <x:c r="W72467" s="110"/>
      <x:c r="AA72467" s="110"/>
    </x:row>
    <x:row r="72468" spans="1:32" x14ac:dyDescent="0.25">
      <x:c r="W72468" s="110"/>
      <x:c r="AA72468" s="110"/>
    </x:row>
    <x:row r="72469" spans="1:32" x14ac:dyDescent="0.25">
      <x:c r="W72469" s="110"/>
      <x:c r="AA72469" s="110"/>
    </x:row>
    <x:row r="72470" spans="1:32" x14ac:dyDescent="0.25">
      <x:c r="W72470" s="110"/>
      <x:c r="AA72470" s="110"/>
    </x:row>
    <x:row r="72471" spans="1:32" x14ac:dyDescent="0.25">
      <x:c r="W72471" s="110"/>
      <x:c r="AA72471" s="110"/>
    </x:row>
    <x:row r="72472" spans="1:32" x14ac:dyDescent="0.25">
      <x:c r="W72472" s="110"/>
      <x:c r="AA72472" s="110"/>
    </x:row>
    <x:row r="72473" spans="1:32" x14ac:dyDescent="0.25">
      <x:c r="W72473" s="110"/>
      <x:c r="AA72473" s="110"/>
    </x:row>
    <x:row r="72474" spans="1:32" x14ac:dyDescent="0.25">
      <x:c r="W72474" s="110"/>
      <x:c r="AA72474" s="110"/>
    </x:row>
    <x:row r="72475" spans="1:32" x14ac:dyDescent="0.25">
      <x:c r="W72475" s="110"/>
      <x:c r="AA72475" s="110"/>
    </x:row>
    <x:row r="72476" spans="1:32" x14ac:dyDescent="0.25">
      <x:c r="W72476" s="110"/>
      <x:c r="AA72476" s="110"/>
    </x:row>
    <x:row r="72477" spans="1:32" x14ac:dyDescent="0.25">
      <x:c r="W72477" s="110"/>
      <x:c r="AA72477" s="110"/>
    </x:row>
    <x:row r="72478" spans="1:32" x14ac:dyDescent="0.25">
      <x:c r="W72478" s="110"/>
      <x:c r="AA72478" s="110"/>
    </x:row>
    <x:row r="72479" spans="1:32" x14ac:dyDescent="0.25">
      <x:c r="W72479" s="110"/>
      <x:c r="AA72479" s="110"/>
    </x:row>
    <x:row r="72480" spans="1:32" x14ac:dyDescent="0.25">
      <x:c r="W72480" s="110"/>
      <x:c r="AA72480" s="110"/>
    </x:row>
    <x:row r="72481" spans="1:32" x14ac:dyDescent="0.25">
      <x:c r="W72481" s="110"/>
      <x:c r="AA72481" s="110"/>
    </x:row>
    <x:row r="72482" spans="1:32" x14ac:dyDescent="0.25">
      <x:c r="W72482" s="110"/>
      <x:c r="AA72482" s="110"/>
    </x:row>
    <x:row r="72483" spans="1:32" x14ac:dyDescent="0.25">
      <x:c r="W72483" s="110"/>
      <x:c r="AA72483" s="110"/>
    </x:row>
    <x:row r="72484" spans="1:32" x14ac:dyDescent="0.25">
      <x:c r="W72484" s="110"/>
      <x:c r="AA72484" s="110"/>
    </x:row>
    <x:row r="72485" spans="1:32" x14ac:dyDescent="0.25">
      <x:c r="W72485" s="110"/>
      <x:c r="AA72485" s="110"/>
    </x:row>
    <x:row r="72486" spans="1:32" x14ac:dyDescent="0.25">
      <x:c r="W72486" s="110"/>
      <x:c r="AA72486" s="110"/>
    </x:row>
    <x:row r="72487" spans="1:32" x14ac:dyDescent="0.25">
      <x:c r="W72487" s="110"/>
      <x:c r="AA72487" s="110"/>
    </x:row>
    <x:row r="72488" spans="1:32" x14ac:dyDescent="0.25">
      <x:c r="W72488" s="110"/>
      <x:c r="AA72488" s="110"/>
    </x:row>
    <x:row r="72489" spans="1:32" x14ac:dyDescent="0.25">
      <x:c r="W72489" s="110"/>
      <x:c r="AA72489" s="110"/>
    </x:row>
    <x:row r="72490" spans="1:32" x14ac:dyDescent="0.25">
      <x:c r="W72490" s="110"/>
      <x:c r="AA72490" s="110"/>
    </x:row>
    <x:row r="72491" spans="1:32" x14ac:dyDescent="0.25">
      <x:c r="W72491" s="110"/>
      <x:c r="AA72491" s="110"/>
    </x:row>
    <x:row r="72492" spans="1:32" x14ac:dyDescent="0.25">
      <x:c r="W72492" s="110"/>
      <x:c r="AA72492" s="110"/>
    </x:row>
    <x:row r="72493" spans="1:32" x14ac:dyDescent="0.25">
      <x:c r="W72493" s="110"/>
      <x:c r="AA72493" s="110"/>
    </x:row>
    <x:row r="72494" spans="1:32" x14ac:dyDescent="0.25">
      <x:c r="W72494" s="110"/>
      <x:c r="AA72494" s="110"/>
    </x:row>
    <x:row r="72495" spans="1:32" x14ac:dyDescent="0.25">
      <x:c r="W72495" s="110"/>
      <x:c r="AA72495" s="110"/>
    </x:row>
    <x:row r="72496" spans="1:32" x14ac:dyDescent="0.25">
      <x:c r="W72496" s="110"/>
      <x:c r="AA72496" s="110"/>
    </x:row>
    <x:row r="72497" spans="1:32" x14ac:dyDescent="0.25">
      <x:c r="W72497" s="110"/>
      <x:c r="AA72497" s="110"/>
    </x:row>
    <x:row r="72498" spans="1:32" x14ac:dyDescent="0.25">
      <x:c r="W72498" s="110"/>
      <x:c r="AA72498" s="110"/>
    </x:row>
    <x:row r="72499" spans="1:32" x14ac:dyDescent="0.25">
      <x:c r="W72499" s="110"/>
      <x:c r="AA72499" s="110"/>
    </x:row>
    <x:row r="72500" spans="1:32" x14ac:dyDescent="0.25">
      <x:c r="W72500" s="110"/>
      <x:c r="AA72500" s="110"/>
    </x:row>
    <x:row r="72501" spans="1:32" x14ac:dyDescent="0.25">
      <x:c r="W72501" s="110"/>
      <x:c r="AA72501" s="110"/>
    </x:row>
    <x:row r="72502" spans="1:32" x14ac:dyDescent="0.25">
      <x:c r="W72502" s="110"/>
      <x:c r="AA72502" s="110"/>
    </x:row>
    <x:row r="72503" spans="1:32" x14ac:dyDescent="0.25">
      <x:c r="W72503" s="110"/>
      <x:c r="AA72503" s="110"/>
    </x:row>
    <x:row r="72504" spans="1:32" x14ac:dyDescent="0.25">
      <x:c r="W72504" s="110"/>
      <x:c r="AA72504" s="110"/>
    </x:row>
    <x:row r="72505" spans="1:32" x14ac:dyDescent="0.25">
      <x:c r="W72505" s="110"/>
      <x:c r="AA72505" s="110"/>
    </x:row>
    <x:row r="72506" spans="1:32" x14ac:dyDescent="0.25">
      <x:c r="W72506" s="110"/>
      <x:c r="AA72506" s="110"/>
    </x:row>
    <x:row r="72507" spans="1:32" x14ac:dyDescent="0.25">
      <x:c r="W72507" s="110"/>
      <x:c r="AA72507" s="110"/>
    </x:row>
    <x:row r="72508" spans="1:32" x14ac:dyDescent="0.25">
      <x:c r="W72508" s="110"/>
      <x:c r="AA72508" s="110"/>
    </x:row>
    <x:row r="72509" spans="1:32" x14ac:dyDescent="0.25">
      <x:c r="W72509" s="110"/>
      <x:c r="AA72509" s="110"/>
    </x:row>
    <x:row r="72510" spans="1:32" x14ac:dyDescent="0.25">
      <x:c r="W72510" s="110"/>
      <x:c r="AA72510" s="110"/>
    </x:row>
    <x:row r="72511" spans="1:32" x14ac:dyDescent="0.25">
      <x:c r="W72511" s="110"/>
      <x:c r="AA72511" s="110"/>
    </x:row>
    <x:row r="72512" spans="1:32" x14ac:dyDescent="0.25">
      <x:c r="W72512" s="110"/>
      <x:c r="AA72512" s="110"/>
    </x:row>
    <x:row r="72513" spans="1:32" x14ac:dyDescent="0.25">
      <x:c r="W72513" s="110"/>
      <x:c r="AA72513" s="110"/>
    </x:row>
    <x:row r="72514" spans="1:32" x14ac:dyDescent="0.25">
      <x:c r="W72514" s="110"/>
      <x:c r="AA72514" s="110"/>
    </x:row>
    <x:row r="72515" spans="1:32" x14ac:dyDescent="0.25">
      <x:c r="W72515" s="110"/>
      <x:c r="AA72515" s="110"/>
    </x:row>
    <x:row r="72516" spans="1:32" x14ac:dyDescent="0.25">
      <x:c r="W72516" s="110"/>
      <x:c r="AA72516" s="110"/>
    </x:row>
    <x:row r="72517" spans="1:32" x14ac:dyDescent="0.25">
      <x:c r="W72517" s="110"/>
      <x:c r="AA72517" s="110"/>
    </x:row>
    <x:row r="72518" spans="1:32" x14ac:dyDescent="0.25">
      <x:c r="W72518" s="110"/>
      <x:c r="AA72518" s="110"/>
    </x:row>
    <x:row r="72519" spans="1:32" x14ac:dyDescent="0.25">
      <x:c r="W72519" s="110"/>
      <x:c r="AA72519" s="110"/>
    </x:row>
    <x:row r="72520" spans="1:32" x14ac:dyDescent="0.25">
      <x:c r="W72520" s="110"/>
      <x:c r="AA72520" s="110"/>
    </x:row>
    <x:row r="72521" spans="1:32" x14ac:dyDescent="0.25">
      <x:c r="W72521" s="110"/>
      <x:c r="AA72521" s="110"/>
    </x:row>
    <x:row r="72522" spans="1:32" x14ac:dyDescent="0.25">
      <x:c r="W72522" s="110"/>
      <x:c r="AA72522" s="110"/>
    </x:row>
    <x:row r="72523" spans="1:32" x14ac:dyDescent="0.25">
      <x:c r="W72523" s="110"/>
      <x:c r="AA72523" s="110"/>
    </x:row>
    <x:row r="72524" spans="1:32" x14ac:dyDescent="0.25">
      <x:c r="W72524" s="110"/>
      <x:c r="AA72524" s="110"/>
    </x:row>
    <x:row r="72525" spans="1:32" x14ac:dyDescent="0.25">
      <x:c r="W72525" s="110"/>
      <x:c r="AA72525" s="110"/>
    </x:row>
    <x:row r="72526" spans="1:32" x14ac:dyDescent="0.25">
      <x:c r="W72526" s="110"/>
      <x:c r="AA72526" s="110"/>
    </x:row>
    <x:row r="72527" spans="1:32" x14ac:dyDescent="0.25">
      <x:c r="W72527" s="110"/>
      <x:c r="AA72527" s="110"/>
    </x:row>
    <x:row r="72528" spans="1:32" x14ac:dyDescent="0.25">
      <x:c r="W72528" s="110"/>
      <x:c r="AA72528" s="110"/>
    </x:row>
    <x:row r="72529" spans="1:32" x14ac:dyDescent="0.25">
      <x:c r="W72529" s="110"/>
      <x:c r="AA72529" s="110"/>
    </x:row>
    <x:row r="72530" spans="1:32" x14ac:dyDescent="0.25">
      <x:c r="W72530" s="110"/>
      <x:c r="AA72530" s="110"/>
    </x:row>
    <x:row r="72531" spans="1:32" x14ac:dyDescent="0.25">
      <x:c r="W72531" s="110"/>
      <x:c r="AA72531" s="110"/>
    </x:row>
    <x:row r="72532" spans="1:32" x14ac:dyDescent="0.25">
      <x:c r="W72532" s="110"/>
      <x:c r="AA72532" s="110"/>
    </x:row>
    <x:row r="72533" spans="1:32" x14ac:dyDescent="0.25">
      <x:c r="W72533" s="110"/>
      <x:c r="AA72533" s="110"/>
    </x:row>
    <x:row r="72534" spans="1:32" x14ac:dyDescent="0.25">
      <x:c r="W72534" s="110"/>
      <x:c r="AA72534" s="110"/>
    </x:row>
    <x:row r="72535" spans="1:32" x14ac:dyDescent="0.25">
      <x:c r="W72535" s="110"/>
      <x:c r="AA72535" s="110"/>
    </x:row>
    <x:row r="72536" spans="1:32" x14ac:dyDescent="0.25">
      <x:c r="W72536" s="110"/>
      <x:c r="AA72536" s="110"/>
    </x:row>
    <x:row r="72537" spans="1:32" x14ac:dyDescent="0.25">
      <x:c r="W72537" s="110"/>
      <x:c r="AA72537" s="110"/>
    </x:row>
    <x:row r="72538" spans="1:32" x14ac:dyDescent="0.25">
      <x:c r="W72538" s="110"/>
      <x:c r="AA72538" s="110"/>
    </x:row>
    <x:row r="72539" spans="1:32" x14ac:dyDescent="0.25">
      <x:c r="W72539" s="110"/>
      <x:c r="AA72539" s="110"/>
    </x:row>
    <x:row r="72540" spans="1:32" x14ac:dyDescent="0.25">
      <x:c r="W72540" s="110"/>
      <x:c r="AA72540" s="110"/>
    </x:row>
    <x:row r="72541" spans="1:32" x14ac:dyDescent="0.25">
      <x:c r="W72541" s="110"/>
      <x:c r="AA72541" s="110"/>
    </x:row>
    <x:row r="72542" spans="1:32" x14ac:dyDescent="0.25">
      <x:c r="W72542" s="110"/>
      <x:c r="AA72542" s="110"/>
    </x:row>
    <x:row r="72543" spans="1:32" x14ac:dyDescent="0.25">
      <x:c r="W72543" s="110"/>
      <x:c r="AA72543" s="110"/>
    </x:row>
    <x:row r="72544" spans="1:32" x14ac:dyDescent="0.25">
      <x:c r="W72544" s="110"/>
      <x:c r="AA72544" s="110"/>
    </x:row>
    <x:row r="72545" spans="1:32" x14ac:dyDescent="0.25">
      <x:c r="W72545" s="110"/>
      <x:c r="AA72545" s="110"/>
    </x:row>
    <x:row r="72546" spans="1:32" x14ac:dyDescent="0.25">
      <x:c r="W72546" s="110"/>
      <x:c r="AA72546" s="110"/>
    </x:row>
    <x:row r="72547" spans="1:32" x14ac:dyDescent="0.25">
      <x:c r="W72547" s="110"/>
      <x:c r="AA72547" s="110"/>
    </x:row>
    <x:row r="72548" spans="1:32" x14ac:dyDescent="0.25">
      <x:c r="W72548" s="110"/>
      <x:c r="AA72548" s="110"/>
    </x:row>
    <x:row r="72549" spans="1:32" x14ac:dyDescent="0.25">
      <x:c r="W72549" s="110"/>
      <x:c r="AA72549" s="110"/>
    </x:row>
    <x:row r="72550" spans="1:32" x14ac:dyDescent="0.25">
      <x:c r="W72550" s="110"/>
      <x:c r="AA72550" s="110"/>
    </x:row>
    <x:row r="72551" spans="1:32" x14ac:dyDescent="0.25">
      <x:c r="W72551" s="110"/>
      <x:c r="AA72551" s="110"/>
    </x:row>
    <x:row r="72552" spans="1:32" x14ac:dyDescent="0.25">
      <x:c r="W72552" s="110"/>
      <x:c r="AA72552" s="110"/>
    </x:row>
    <x:row r="72553" spans="1:32" x14ac:dyDescent="0.25">
      <x:c r="W72553" s="110"/>
      <x:c r="AA72553" s="110"/>
    </x:row>
    <x:row r="72554" spans="1:32" x14ac:dyDescent="0.25">
      <x:c r="W72554" s="110"/>
      <x:c r="AA72554" s="110"/>
    </x:row>
    <x:row r="72555" spans="1:32" x14ac:dyDescent="0.25">
      <x:c r="W72555" s="110"/>
      <x:c r="AA72555" s="110"/>
    </x:row>
    <x:row r="72556" spans="1:32" x14ac:dyDescent="0.25">
      <x:c r="W72556" s="110"/>
      <x:c r="AA72556" s="110"/>
    </x:row>
    <x:row r="72557" spans="1:32" x14ac:dyDescent="0.25">
      <x:c r="W72557" s="110"/>
      <x:c r="AA72557" s="110"/>
    </x:row>
    <x:row r="72558" spans="1:32" x14ac:dyDescent="0.25">
      <x:c r="W72558" s="110"/>
      <x:c r="AA72558" s="110"/>
    </x:row>
    <x:row r="72559" spans="1:32" x14ac:dyDescent="0.25">
      <x:c r="W72559" s="110"/>
      <x:c r="AA72559" s="110"/>
    </x:row>
    <x:row r="72560" spans="1:32" x14ac:dyDescent="0.25">
      <x:c r="W72560" s="110"/>
      <x:c r="AA72560" s="110"/>
    </x:row>
    <x:row r="72561" spans="1:32" x14ac:dyDescent="0.25">
      <x:c r="W72561" s="110"/>
      <x:c r="AA72561" s="110"/>
    </x:row>
    <x:row r="72562" spans="1:32" x14ac:dyDescent="0.25">
      <x:c r="W72562" s="110"/>
      <x:c r="AA72562" s="110"/>
    </x:row>
    <x:row r="72563" spans="1:32" x14ac:dyDescent="0.25">
      <x:c r="W72563" s="110"/>
      <x:c r="AA72563" s="110"/>
    </x:row>
    <x:row r="72564" spans="1:32" x14ac:dyDescent="0.25">
      <x:c r="W72564" s="110"/>
      <x:c r="AA72564" s="110"/>
    </x:row>
    <x:row r="72565" spans="1:32" x14ac:dyDescent="0.25">
      <x:c r="W72565" s="110"/>
      <x:c r="AA72565" s="110"/>
    </x:row>
    <x:row r="72566" spans="1:32" x14ac:dyDescent="0.25">
      <x:c r="W72566" s="110"/>
      <x:c r="AA72566" s="110"/>
    </x:row>
    <x:row r="72567" spans="1:32" x14ac:dyDescent="0.25">
      <x:c r="W72567" s="110"/>
      <x:c r="AA72567" s="110"/>
    </x:row>
    <x:row r="72568" spans="1:32" x14ac:dyDescent="0.25">
      <x:c r="W72568" s="110"/>
      <x:c r="AA72568" s="110"/>
    </x:row>
    <x:row r="72569" spans="1:32" x14ac:dyDescent="0.25">
      <x:c r="W72569" s="110"/>
      <x:c r="AA72569" s="110"/>
    </x:row>
    <x:row r="72570" spans="1:32" x14ac:dyDescent="0.25">
      <x:c r="W72570" s="110"/>
      <x:c r="AA72570" s="110"/>
    </x:row>
    <x:row r="72571" spans="1:32" x14ac:dyDescent="0.25">
      <x:c r="W72571" s="110"/>
      <x:c r="AA72571" s="110"/>
    </x:row>
    <x:row r="72572" spans="1:32" x14ac:dyDescent="0.25">
      <x:c r="W72572" s="110"/>
      <x:c r="AA72572" s="110"/>
    </x:row>
    <x:row r="72573" spans="1:32" x14ac:dyDescent="0.25">
      <x:c r="W72573" s="110"/>
      <x:c r="AA72573" s="110"/>
    </x:row>
    <x:row r="72574" spans="1:32" x14ac:dyDescent="0.25">
      <x:c r="W72574" s="110"/>
      <x:c r="AA72574" s="110"/>
    </x:row>
    <x:row r="72575" spans="1:32" x14ac:dyDescent="0.25">
      <x:c r="W72575" s="110"/>
      <x:c r="AA72575" s="110"/>
    </x:row>
    <x:row r="72576" spans="1:32" x14ac:dyDescent="0.25">
      <x:c r="W72576" s="110"/>
      <x:c r="AA72576" s="110"/>
    </x:row>
    <x:row r="72577" spans="1:32" x14ac:dyDescent="0.25">
      <x:c r="W72577" s="110"/>
      <x:c r="AA72577" s="110"/>
    </x:row>
    <x:row r="72578" spans="1:32" x14ac:dyDescent="0.25">
      <x:c r="W72578" s="110"/>
      <x:c r="AA72578" s="110"/>
    </x:row>
    <x:row r="72579" spans="1:32" x14ac:dyDescent="0.25">
      <x:c r="W72579" s="110"/>
      <x:c r="AA72579" s="110"/>
    </x:row>
    <x:row r="72580" spans="1:32" x14ac:dyDescent="0.25">
      <x:c r="W72580" s="110"/>
      <x:c r="AA72580" s="110"/>
    </x:row>
    <x:row r="72581" spans="1:32" x14ac:dyDescent="0.25">
      <x:c r="W72581" s="110"/>
      <x:c r="AA72581" s="110"/>
    </x:row>
    <x:row r="72582" spans="1:32" x14ac:dyDescent="0.25">
      <x:c r="W72582" s="110"/>
      <x:c r="AA72582" s="110"/>
    </x:row>
    <x:row r="72583" spans="1:32" x14ac:dyDescent="0.25">
      <x:c r="W72583" s="110"/>
      <x:c r="AA72583" s="110"/>
    </x:row>
    <x:row r="72584" spans="1:32" x14ac:dyDescent="0.25">
      <x:c r="W72584" s="110"/>
      <x:c r="AA72584" s="110"/>
    </x:row>
    <x:row r="72585" spans="1:32" x14ac:dyDescent="0.25">
      <x:c r="W72585" s="110"/>
      <x:c r="AA72585" s="110"/>
    </x:row>
    <x:row r="72586" spans="1:32" x14ac:dyDescent="0.25">
      <x:c r="W72586" s="110"/>
      <x:c r="AA72586" s="110"/>
    </x:row>
    <x:row r="72587" spans="1:32" x14ac:dyDescent="0.25">
      <x:c r="W72587" s="110"/>
      <x:c r="AA72587" s="110"/>
    </x:row>
    <x:row r="72588" spans="1:32" x14ac:dyDescent="0.25">
      <x:c r="W72588" s="110"/>
      <x:c r="AA72588" s="110"/>
    </x:row>
    <x:row r="72589" spans="1:32" x14ac:dyDescent="0.25">
      <x:c r="W72589" s="110"/>
      <x:c r="AA72589" s="110"/>
    </x:row>
    <x:row r="72590" spans="1:32" x14ac:dyDescent="0.25">
      <x:c r="W72590" s="110"/>
      <x:c r="AA72590" s="110"/>
    </x:row>
    <x:row r="72591" spans="1:32" x14ac:dyDescent="0.25">
      <x:c r="W72591" s="110"/>
      <x:c r="AA72591" s="110"/>
    </x:row>
    <x:row r="72592" spans="1:32" x14ac:dyDescent="0.25">
      <x:c r="W72592" s="110"/>
      <x:c r="AA72592" s="110"/>
    </x:row>
    <x:row r="72593" spans="1:32" x14ac:dyDescent="0.25">
      <x:c r="W72593" s="110"/>
      <x:c r="AA72593" s="110"/>
    </x:row>
    <x:row r="72594" spans="1:32" x14ac:dyDescent="0.25">
      <x:c r="W72594" s="110"/>
      <x:c r="AA72594" s="110"/>
    </x:row>
    <x:row r="72595" spans="1:32" x14ac:dyDescent="0.25">
      <x:c r="W72595" s="110"/>
      <x:c r="AA72595" s="110"/>
    </x:row>
    <x:row r="72596" spans="1:32" x14ac:dyDescent="0.25">
      <x:c r="W72596" s="110"/>
      <x:c r="AA72596" s="110"/>
    </x:row>
    <x:row r="72597" spans="1:32" x14ac:dyDescent="0.25">
      <x:c r="W72597" s="110"/>
      <x:c r="AA72597" s="110"/>
    </x:row>
    <x:row r="72598" spans="1:32" x14ac:dyDescent="0.25">
      <x:c r="W72598" s="110"/>
      <x:c r="AA72598" s="110"/>
    </x:row>
    <x:row r="72599" spans="1:32" x14ac:dyDescent="0.25">
      <x:c r="W72599" s="110"/>
      <x:c r="AA72599" s="110"/>
    </x:row>
    <x:row r="72600" spans="1:32" x14ac:dyDescent="0.25">
      <x:c r="W72600" s="110"/>
      <x:c r="AA72600" s="110"/>
    </x:row>
    <x:row r="72601" spans="1:32" x14ac:dyDescent="0.25">
      <x:c r="W72601" s="110"/>
      <x:c r="AA72601" s="110"/>
    </x:row>
    <x:row r="72602" spans="1:32" x14ac:dyDescent="0.25">
      <x:c r="W72602" s="110"/>
      <x:c r="AA72602" s="110"/>
    </x:row>
    <x:row r="72603" spans="1:32" x14ac:dyDescent="0.25">
      <x:c r="W72603" s="110"/>
      <x:c r="AA72603" s="110"/>
    </x:row>
    <x:row r="72604" spans="1:32" x14ac:dyDescent="0.25">
      <x:c r="W72604" s="110"/>
      <x:c r="AA72604" s="110"/>
    </x:row>
    <x:row r="72605" spans="1:32" x14ac:dyDescent="0.25">
      <x:c r="W72605" s="110"/>
      <x:c r="AA72605" s="110"/>
    </x:row>
    <x:row r="72606" spans="1:32" x14ac:dyDescent="0.25">
      <x:c r="W72606" s="110"/>
      <x:c r="AA72606" s="110"/>
    </x:row>
    <x:row r="72607" spans="1:32" x14ac:dyDescent="0.25">
      <x:c r="W72607" s="110"/>
      <x:c r="AA72607" s="110"/>
    </x:row>
    <x:row r="72608" spans="1:32" x14ac:dyDescent="0.25">
      <x:c r="W72608" s="110"/>
      <x:c r="AA72608" s="110"/>
    </x:row>
    <x:row r="72609" spans="1:32" x14ac:dyDescent="0.25">
      <x:c r="W72609" s="110"/>
      <x:c r="AA72609" s="110"/>
    </x:row>
    <x:row r="72610" spans="1:32" x14ac:dyDescent="0.25">
      <x:c r="W72610" s="110"/>
      <x:c r="AA72610" s="110"/>
    </x:row>
    <x:row r="72611" spans="1:32" x14ac:dyDescent="0.25">
      <x:c r="W72611" s="110"/>
      <x:c r="AA72611" s="110"/>
    </x:row>
    <x:row r="72612" spans="1:32" x14ac:dyDescent="0.25">
      <x:c r="W72612" s="110"/>
      <x:c r="AA72612" s="110"/>
    </x:row>
    <x:row r="72613" spans="1:32" x14ac:dyDescent="0.25">
      <x:c r="W72613" s="110"/>
      <x:c r="AA72613" s="110"/>
    </x:row>
    <x:row r="72614" spans="1:32" x14ac:dyDescent="0.25">
      <x:c r="W72614" s="110"/>
      <x:c r="AA72614" s="110"/>
    </x:row>
    <x:row r="72615" spans="1:32" x14ac:dyDescent="0.25">
      <x:c r="W72615" s="110"/>
      <x:c r="AA72615" s="110"/>
    </x:row>
    <x:row r="72616" spans="1:32" x14ac:dyDescent="0.25">
      <x:c r="W72616" s="110"/>
      <x:c r="AA72616" s="110"/>
    </x:row>
    <x:row r="72617" spans="1:32" x14ac:dyDescent="0.25">
      <x:c r="W72617" s="110"/>
      <x:c r="AA72617" s="110"/>
    </x:row>
    <x:row r="72618" spans="1:32" x14ac:dyDescent="0.25">
      <x:c r="W72618" s="110"/>
      <x:c r="AA72618" s="110"/>
    </x:row>
    <x:row r="72619" spans="1:32" x14ac:dyDescent="0.25">
      <x:c r="W72619" s="110"/>
      <x:c r="AA72619" s="110"/>
    </x:row>
    <x:row r="72620" spans="1:32" x14ac:dyDescent="0.25">
      <x:c r="W72620" s="110"/>
      <x:c r="AA72620" s="110"/>
    </x:row>
    <x:row r="72621" spans="1:32" x14ac:dyDescent="0.25">
      <x:c r="W72621" s="110"/>
      <x:c r="AA72621" s="110"/>
    </x:row>
    <x:row r="72622" spans="1:32" x14ac:dyDescent="0.25">
      <x:c r="W72622" s="110"/>
      <x:c r="AA72622" s="110"/>
    </x:row>
    <x:row r="72623" spans="1:32" x14ac:dyDescent="0.25">
      <x:c r="W72623" s="110"/>
      <x:c r="AA72623" s="110"/>
    </x:row>
    <x:row r="72624" spans="1:32" x14ac:dyDescent="0.25">
      <x:c r="W72624" s="110"/>
      <x:c r="AA72624" s="110"/>
    </x:row>
    <x:row r="72625" spans="1:32" x14ac:dyDescent="0.25">
      <x:c r="W72625" s="110"/>
      <x:c r="AA72625" s="110"/>
    </x:row>
    <x:row r="72626" spans="1:32" x14ac:dyDescent="0.25">
      <x:c r="W72626" s="110"/>
      <x:c r="AA72626" s="110"/>
    </x:row>
    <x:row r="72627" spans="1:32" x14ac:dyDescent="0.25">
      <x:c r="W72627" s="110"/>
      <x:c r="AA72627" s="110"/>
    </x:row>
    <x:row r="72628" spans="1:32" x14ac:dyDescent="0.25">
      <x:c r="W72628" s="110"/>
      <x:c r="AA72628" s="110"/>
    </x:row>
    <x:row r="72629" spans="1:32" x14ac:dyDescent="0.25">
      <x:c r="W72629" s="110"/>
      <x:c r="AA72629" s="110"/>
    </x:row>
    <x:row r="72630" spans="1:32" x14ac:dyDescent="0.25">
      <x:c r="W72630" s="110"/>
      <x:c r="AA72630" s="110"/>
    </x:row>
    <x:row r="72631" spans="1:32" x14ac:dyDescent="0.25">
      <x:c r="W72631" s="110"/>
      <x:c r="AA72631" s="110"/>
    </x:row>
    <x:row r="72632" spans="1:32" x14ac:dyDescent="0.25">
      <x:c r="W72632" s="110"/>
      <x:c r="AA72632" s="110"/>
    </x:row>
    <x:row r="72633" spans="1:32" x14ac:dyDescent="0.25">
      <x:c r="W72633" s="110"/>
      <x:c r="AA72633" s="110"/>
    </x:row>
    <x:row r="72634" spans="1:32" x14ac:dyDescent="0.25">
      <x:c r="W72634" s="110"/>
      <x:c r="AA72634" s="110"/>
    </x:row>
    <x:row r="72635" spans="1:32" x14ac:dyDescent="0.25">
      <x:c r="W72635" s="110"/>
      <x:c r="AA72635" s="110"/>
    </x:row>
    <x:row r="72636" spans="1:32" x14ac:dyDescent="0.25">
      <x:c r="W72636" s="110"/>
      <x:c r="AA72636" s="110"/>
    </x:row>
    <x:row r="72637" spans="1:32" x14ac:dyDescent="0.25">
      <x:c r="W72637" s="110"/>
      <x:c r="AA72637" s="110"/>
    </x:row>
    <x:row r="72638" spans="1:32" x14ac:dyDescent="0.25">
      <x:c r="W72638" s="110"/>
      <x:c r="AA72638" s="110"/>
    </x:row>
    <x:row r="72639" spans="1:32" x14ac:dyDescent="0.25">
      <x:c r="W72639" s="110"/>
      <x:c r="AA72639" s="110"/>
    </x:row>
    <x:row r="72640" spans="1:32" x14ac:dyDescent="0.25">
      <x:c r="W72640" s="110"/>
      <x:c r="AA72640" s="110"/>
    </x:row>
    <x:row r="72641" spans="1:32" x14ac:dyDescent="0.25">
      <x:c r="W72641" s="110"/>
      <x:c r="AA72641" s="110"/>
    </x:row>
    <x:row r="72642" spans="1:32" x14ac:dyDescent="0.25">
      <x:c r="W72642" s="110"/>
      <x:c r="AA72642" s="110"/>
    </x:row>
    <x:row r="72643" spans="1:32" x14ac:dyDescent="0.25">
      <x:c r="W72643" s="110"/>
      <x:c r="AA72643" s="110"/>
    </x:row>
    <x:row r="72644" spans="1:32" x14ac:dyDescent="0.25">
      <x:c r="W72644" s="110"/>
      <x:c r="AA72644" s="110"/>
    </x:row>
    <x:row r="72645" spans="1:32" x14ac:dyDescent="0.25">
      <x:c r="W72645" s="110"/>
      <x:c r="AA72645" s="110"/>
    </x:row>
    <x:row r="72646" spans="1:32" x14ac:dyDescent="0.25">
      <x:c r="W72646" s="110"/>
      <x:c r="AA72646" s="110"/>
    </x:row>
    <x:row r="72647" spans="1:32" x14ac:dyDescent="0.25">
      <x:c r="W72647" s="110"/>
      <x:c r="AA72647" s="110"/>
    </x:row>
    <x:row r="72648" spans="1:32" x14ac:dyDescent="0.25">
      <x:c r="W72648" s="110"/>
      <x:c r="AA72648" s="110"/>
    </x:row>
    <x:row r="72649" spans="1:32" x14ac:dyDescent="0.25">
      <x:c r="W72649" s="110"/>
      <x:c r="AA72649" s="110"/>
    </x:row>
    <x:row r="72650" spans="1:32" x14ac:dyDescent="0.25">
      <x:c r="W72650" s="110"/>
      <x:c r="AA72650" s="110"/>
    </x:row>
    <x:row r="72651" spans="1:32" x14ac:dyDescent="0.25">
      <x:c r="W72651" s="110"/>
      <x:c r="AA72651" s="110"/>
    </x:row>
    <x:row r="72652" spans="1:32" x14ac:dyDescent="0.25">
      <x:c r="W72652" s="110"/>
      <x:c r="AA72652" s="110"/>
    </x:row>
    <x:row r="72653" spans="1:32" x14ac:dyDescent="0.25">
      <x:c r="W72653" s="110"/>
      <x:c r="AA72653" s="110"/>
    </x:row>
    <x:row r="72654" spans="1:32" x14ac:dyDescent="0.25">
      <x:c r="W72654" s="110"/>
      <x:c r="AA72654" s="110"/>
    </x:row>
    <x:row r="72655" spans="1:32" x14ac:dyDescent="0.25">
      <x:c r="W72655" s="110"/>
      <x:c r="AA72655" s="110"/>
    </x:row>
    <x:row r="72656" spans="1:32" x14ac:dyDescent="0.25">
      <x:c r="W72656" s="110"/>
      <x:c r="AA72656" s="110"/>
    </x:row>
    <x:row r="72657" spans="1:32" x14ac:dyDescent="0.25">
      <x:c r="W72657" s="110"/>
      <x:c r="AA72657" s="110"/>
    </x:row>
    <x:row r="72658" spans="1:32" x14ac:dyDescent="0.25">
      <x:c r="W72658" s="110"/>
      <x:c r="AA72658" s="110"/>
    </x:row>
    <x:row r="72659" spans="1:32" x14ac:dyDescent="0.25">
      <x:c r="W72659" s="110"/>
      <x:c r="AA72659" s="110"/>
    </x:row>
    <x:row r="72660" spans="1:32" x14ac:dyDescent="0.25">
      <x:c r="W72660" s="110"/>
      <x:c r="AA72660" s="110"/>
    </x:row>
    <x:row r="72661" spans="1:32" x14ac:dyDescent="0.25">
      <x:c r="W72661" s="110"/>
      <x:c r="AA72661" s="110"/>
    </x:row>
    <x:row r="72662" spans="1:32" x14ac:dyDescent="0.25">
      <x:c r="W72662" s="110"/>
      <x:c r="AA72662" s="110"/>
    </x:row>
    <x:row r="72663" spans="1:32" x14ac:dyDescent="0.25">
      <x:c r="W72663" s="110"/>
      <x:c r="AA72663" s="110"/>
    </x:row>
    <x:row r="72664" spans="1:32" x14ac:dyDescent="0.25">
      <x:c r="W72664" s="110"/>
      <x:c r="AA72664" s="110"/>
    </x:row>
    <x:row r="72665" spans="1:32" x14ac:dyDescent="0.25">
      <x:c r="W72665" s="110"/>
      <x:c r="AA72665" s="110"/>
    </x:row>
    <x:row r="72666" spans="1:32" x14ac:dyDescent="0.25">
      <x:c r="W72666" s="110"/>
      <x:c r="AA72666" s="110"/>
    </x:row>
    <x:row r="72667" spans="1:32" x14ac:dyDescent="0.25">
      <x:c r="W72667" s="110"/>
      <x:c r="AA72667" s="110"/>
    </x:row>
    <x:row r="72668" spans="1:32" x14ac:dyDescent="0.25">
      <x:c r="W72668" s="110"/>
      <x:c r="AA72668" s="110"/>
    </x:row>
    <x:row r="72669" spans="1:32" x14ac:dyDescent="0.25">
      <x:c r="W72669" s="110"/>
      <x:c r="AA72669" s="110"/>
    </x:row>
    <x:row r="72670" spans="1:32" x14ac:dyDescent="0.25">
      <x:c r="W72670" s="110"/>
      <x:c r="AA72670" s="110"/>
    </x:row>
    <x:row r="72671" spans="1:32" x14ac:dyDescent="0.25">
      <x:c r="W72671" s="110"/>
      <x:c r="AA72671" s="110"/>
    </x:row>
    <x:row r="72672" spans="1:32" x14ac:dyDescent="0.25">
      <x:c r="W72672" s="110"/>
      <x:c r="AA72672" s="110"/>
    </x:row>
    <x:row r="72673" spans="1:32" x14ac:dyDescent="0.25">
      <x:c r="W72673" s="110"/>
      <x:c r="AA72673" s="110"/>
    </x:row>
    <x:row r="72674" spans="1:32" x14ac:dyDescent="0.25">
      <x:c r="W72674" s="110"/>
      <x:c r="AA72674" s="110"/>
    </x:row>
    <x:row r="72675" spans="1:32" x14ac:dyDescent="0.25">
      <x:c r="W72675" s="110"/>
      <x:c r="AA72675" s="110"/>
    </x:row>
    <x:row r="72676" spans="1:32" x14ac:dyDescent="0.25">
      <x:c r="W72676" s="110"/>
      <x:c r="AA72676" s="110"/>
    </x:row>
    <x:row r="72677" spans="1:32" x14ac:dyDescent="0.25">
      <x:c r="W72677" s="110"/>
      <x:c r="AA72677" s="110"/>
    </x:row>
    <x:row r="72678" spans="1:32" x14ac:dyDescent="0.25">
      <x:c r="W72678" s="110"/>
      <x:c r="AA72678" s="110"/>
    </x:row>
    <x:row r="72679" spans="1:32" x14ac:dyDescent="0.25">
      <x:c r="W72679" s="110"/>
      <x:c r="AA72679" s="110"/>
    </x:row>
    <x:row r="72680" spans="1:32" x14ac:dyDescent="0.25">
      <x:c r="W72680" s="110"/>
      <x:c r="AA72680" s="110"/>
    </x:row>
    <x:row r="72681" spans="1:32" x14ac:dyDescent="0.25">
      <x:c r="W72681" s="110"/>
      <x:c r="AA72681" s="110"/>
    </x:row>
    <x:row r="72682" spans="1:32" x14ac:dyDescent="0.25">
      <x:c r="W72682" s="110"/>
      <x:c r="AA72682" s="110"/>
    </x:row>
    <x:row r="72683" spans="1:32" x14ac:dyDescent="0.25">
      <x:c r="W72683" s="110"/>
      <x:c r="AA72683" s="110"/>
    </x:row>
    <x:row r="72684" spans="1:32" x14ac:dyDescent="0.25">
      <x:c r="W72684" s="110"/>
      <x:c r="AA72684" s="110"/>
    </x:row>
    <x:row r="72685" spans="1:32" x14ac:dyDescent="0.25">
      <x:c r="W72685" s="110"/>
      <x:c r="AA72685" s="110"/>
    </x:row>
    <x:row r="72686" spans="1:32" x14ac:dyDescent="0.25">
      <x:c r="W72686" s="110"/>
      <x:c r="AA72686" s="110"/>
    </x:row>
    <x:row r="72687" spans="1:32" x14ac:dyDescent="0.25">
      <x:c r="W72687" s="110"/>
      <x:c r="AA72687" s="110"/>
    </x:row>
    <x:row r="72688" spans="1:32" x14ac:dyDescent="0.25">
      <x:c r="W72688" s="110"/>
      <x:c r="AA72688" s="110"/>
    </x:row>
    <x:row r="72689" spans="1:32" x14ac:dyDescent="0.25">
      <x:c r="W72689" s="110"/>
      <x:c r="AA72689" s="110"/>
    </x:row>
    <x:row r="72690" spans="1:32" x14ac:dyDescent="0.25">
      <x:c r="W72690" s="110"/>
      <x:c r="AA72690" s="110"/>
    </x:row>
    <x:row r="72691" spans="1:32" x14ac:dyDescent="0.25">
      <x:c r="W72691" s="110"/>
      <x:c r="AA72691" s="110"/>
    </x:row>
    <x:row r="72692" spans="1:32" x14ac:dyDescent="0.25">
      <x:c r="W72692" s="110"/>
      <x:c r="AA72692" s="110"/>
    </x:row>
    <x:row r="72693" spans="1:32" x14ac:dyDescent="0.25">
      <x:c r="W72693" s="110"/>
      <x:c r="AA72693" s="110"/>
    </x:row>
    <x:row r="72694" spans="1:32" x14ac:dyDescent="0.25">
      <x:c r="W72694" s="110"/>
      <x:c r="AA72694" s="110"/>
    </x:row>
    <x:row r="72695" spans="1:32" x14ac:dyDescent="0.25">
      <x:c r="W72695" s="110"/>
      <x:c r="AA72695" s="110"/>
    </x:row>
    <x:row r="72696" spans="1:32" x14ac:dyDescent="0.25">
      <x:c r="W72696" s="110"/>
      <x:c r="AA72696" s="110"/>
    </x:row>
    <x:row r="72697" spans="1:32" x14ac:dyDescent="0.25">
      <x:c r="W72697" s="110"/>
      <x:c r="AA72697" s="110"/>
    </x:row>
    <x:row r="72698" spans="1:32" x14ac:dyDescent="0.25">
      <x:c r="W72698" s="110"/>
      <x:c r="AA72698" s="110"/>
    </x:row>
    <x:row r="72699" spans="1:32" x14ac:dyDescent="0.25">
      <x:c r="W72699" s="110"/>
      <x:c r="AA72699" s="110"/>
    </x:row>
    <x:row r="72700" spans="1:32" x14ac:dyDescent="0.25">
      <x:c r="W72700" s="110"/>
      <x:c r="AA72700" s="110"/>
    </x:row>
    <x:row r="72701" spans="1:32" x14ac:dyDescent="0.25">
      <x:c r="W72701" s="110"/>
      <x:c r="AA72701" s="110"/>
    </x:row>
    <x:row r="72702" spans="1:32" x14ac:dyDescent="0.25">
      <x:c r="W72702" s="110"/>
      <x:c r="AA72702" s="110"/>
    </x:row>
    <x:row r="72703" spans="1:32" x14ac:dyDescent="0.25">
      <x:c r="W72703" s="110"/>
      <x:c r="AA72703" s="110"/>
    </x:row>
    <x:row r="72704" spans="1:32" x14ac:dyDescent="0.25">
      <x:c r="W72704" s="110"/>
      <x:c r="AA72704" s="110"/>
    </x:row>
    <x:row r="72705" spans="1:32" x14ac:dyDescent="0.25">
      <x:c r="W72705" s="110"/>
      <x:c r="AA72705" s="110"/>
    </x:row>
    <x:row r="72706" spans="1:32" x14ac:dyDescent="0.25">
      <x:c r="W72706" s="110"/>
      <x:c r="AA72706" s="110"/>
    </x:row>
    <x:row r="72707" spans="1:32" x14ac:dyDescent="0.25">
      <x:c r="W72707" s="110"/>
      <x:c r="AA72707" s="110"/>
    </x:row>
    <x:row r="72708" spans="1:32" x14ac:dyDescent="0.25">
      <x:c r="W72708" s="110"/>
      <x:c r="AA72708" s="110"/>
    </x:row>
    <x:row r="72709" spans="1:32" x14ac:dyDescent="0.25">
      <x:c r="W72709" s="110"/>
      <x:c r="AA72709" s="110"/>
    </x:row>
    <x:row r="72710" spans="1:32" x14ac:dyDescent="0.25">
      <x:c r="W72710" s="110"/>
      <x:c r="AA72710" s="110"/>
    </x:row>
    <x:row r="72711" spans="1:32" x14ac:dyDescent="0.25">
      <x:c r="W72711" s="110"/>
      <x:c r="AA72711" s="110"/>
    </x:row>
    <x:row r="72712" spans="1:32" x14ac:dyDescent="0.25">
      <x:c r="W72712" s="110"/>
      <x:c r="AA72712" s="110"/>
    </x:row>
    <x:row r="72713" spans="1:32" x14ac:dyDescent="0.25">
      <x:c r="W72713" s="110"/>
      <x:c r="AA72713" s="110"/>
    </x:row>
    <x:row r="72714" spans="1:32" x14ac:dyDescent="0.25">
      <x:c r="W72714" s="110"/>
      <x:c r="AA72714" s="110"/>
    </x:row>
    <x:row r="72715" spans="1:32" x14ac:dyDescent="0.25">
      <x:c r="W72715" s="110"/>
      <x:c r="AA72715" s="110"/>
    </x:row>
    <x:row r="72716" spans="1:32" x14ac:dyDescent="0.25">
      <x:c r="W72716" s="110"/>
      <x:c r="AA72716" s="110"/>
    </x:row>
    <x:row r="72717" spans="1:32" x14ac:dyDescent="0.25">
      <x:c r="W72717" s="110"/>
      <x:c r="AA72717" s="110"/>
    </x:row>
    <x:row r="72718" spans="1:32" x14ac:dyDescent="0.25">
      <x:c r="W72718" s="110"/>
      <x:c r="AA72718" s="110"/>
    </x:row>
    <x:row r="72719" spans="1:32" x14ac:dyDescent="0.25">
      <x:c r="W72719" s="110"/>
      <x:c r="AA72719" s="110"/>
    </x:row>
    <x:row r="72720" spans="1:32" x14ac:dyDescent="0.25">
      <x:c r="W72720" s="110"/>
      <x:c r="AA72720" s="110"/>
    </x:row>
    <x:row r="72721" spans="1:32" x14ac:dyDescent="0.25">
      <x:c r="W72721" s="110"/>
      <x:c r="AA72721" s="110"/>
    </x:row>
    <x:row r="72722" spans="1:32" x14ac:dyDescent="0.25">
      <x:c r="W72722" s="110"/>
      <x:c r="AA72722" s="110"/>
    </x:row>
    <x:row r="72723" spans="1:32" x14ac:dyDescent="0.25">
      <x:c r="W72723" s="110"/>
      <x:c r="AA72723" s="110"/>
    </x:row>
    <x:row r="72724" spans="1:32" x14ac:dyDescent="0.25">
      <x:c r="W72724" s="110"/>
      <x:c r="AA72724" s="110"/>
    </x:row>
    <x:row r="72725" spans="1:32" x14ac:dyDescent="0.25">
      <x:c r="W72725" s="110"/>
      <x:c r="AA72725" s="110"/>
    </x:row>
    <x:row r="72726" spans="1:32" x14ac:dyDescent="0.25">
      <x:c r="W72726" s="110"/>
      <x:c r="AA72726" s="110"/>
    </x:row>
    <x:row r="72727" spans="1:32" x14ac:dyDescent="0.25">
      <x:c r="W72727" s="110"/>
      <x:c r="AA72727" s="110"/>
    </x:row>
    <x:row r="72728" spans="1:32" x14ac:dyDescent="0.25">
      <x:c r="W72728" s="110"/>
      <x:c r="AA72728" s="110"/>
    </x:row>
    <x:row r="72729" spans="1:32" x14ac:dyDescent="0.25">
      <x:c r="W72729" s="110"/>
      <x:c r="AA72729" s="110"/>
    </x:row>
    <x:row r="72730" spans="1:32" x14ac:dyDescent="0.25">
      <x:c r="W72730" s="110"/>
      <x:c r="AA72730" s="110"/>
    </x:row>
    <x:row r="72731" spans="1:32" x14ac:dyDescent="0.25">
      <x:c r="W72731" s="110"/>
      <x:c r="AA72731" s="110"/>
    </x:row>
    <x:row r="72732" spans="1:32" x14ac:dyDescent="0.25">
      <x:c r="W72732" s="110"/>
      <x:c r="AA72732" s="110"/>
    </x:row>
    <x:row r="72733" spans="1:32" x14ac:dyDescent="0.25">
      <x:c r="W72733" s="110"/>
      <x:c r="AA72733" s="110"/>
    </x:row>
    <x:row r="72734" spans="1:32" x14ac:dyDescent="0.25">
      <x:c r="W72734" s="110"/>
      <x:c r="AA72734" s="110"/>
    </x:row>
    <x:row r="72735" spans="1:32" x14ac:dyDescent="0.25">
      <x:c r="W72735" s="110"/>
      <x:c r="AA72735" s="110"/>
    </x:row>
    <x:row r="72736" spans="1:32" x14ac:dyDescent="0.25">
      <x:c r="W72736" s="110"/>
      <x:c r="AA72736" s="110"/>
    </x:row>
    <x:row r="72737" spans="1:32" x14ac:dyDescent="0.25">
      <x:c r="W72737" s="110"/>
      <x:c r="AA72737" s="110"/>
    </x:row>
    <x:row r="72738" spans="1:32" x14ac:dyDescent="0.25">
      <x:c r="W72738" s="110"/>
      <x:c r="AA72738" s="110"/>
    </x:row>
    <x:row r="72739" spans="1:32" x14ac:dyDescent="0.25">
      <x:c r="W72739" s="110"/>
      <x:c r="AA72739" s="110"/>
    </x:row>
    <x:row r="72740" spans="1:32" x14ac:dyDescent="0.25">
      <x:c r="W72740" s="110"/>
      <x:c r="AA72740" s="110"/>
    </x:row>
    <x:row r="72741" spans="1:32" x14ac:dyDescent="0.25">
      <x:c r="W72741" s="110"/>
      <x:c r="AA72741" s="110"/>
    </x:row>
    <x:row r="72742" spans="1:32" x14ac:dyDescent="0.25">
      <x:c r="W72742" s="110"/>
      <x:c r="AA72742" s="110"/>
    </x:row>
    <x:row r="72743" spans="1:32" x14ac:dyDescent="0.25">
      <x:c r="W72743" s="110"/>
      <x:c r="AA72743" s="110"/>
    </x:row>
    <x:row r="72744" spans="1:32" x14ac:dyDescent="0.25">
      <x:c r="W72744" s="110"/>
      <x:c r="AA72744" s="110"/>
    </x:row>
    <x:row r="72745" spans="1:32" x14ac:dyDescent="0.25">
      <x:c r="W72745" s="110"/>
      <x:c r="AA72745" s="110"/>
    </x:row>
    <x:row r="72746" spans="1:32" x14ac:dyDescent="0.25">
      <x:c r="W72746" s="110"/>
      <x:c r="AA72746" s="110"/>
    </x:row>
    <x:row r="72747" spans="1:32" x14ac:dyDescent="0.25">
      <x:c r="W72747" s="110"/>
      <x:c r="AA72747" s="110"/>
    </x:row>
    <x:row r="72748" spans="1:32" x14ac:dyDescent="0.25">
      <x:c r="W72748" s="110"/>
      <x:c r="AA72748" s="110"/>
    </x:row>
    <x:row r="72749" spans="1:32" x14ac:dyDescent="0.25">
      <x:c r="W72749" s="110"/>
      <x:c r="AA72749" s="110"/>
    </x:row>
    <x:row r="72750" spans="1:32" x14ac:dyDescent="0.25">
      <x:c r="W72750" s="110"/>
      <x:c r="AA72750" s="110"/>
    </x:row>
    <x:row r="72751" spans="1:32" x14ac:dyDescent="0.25">
      <x:c r="W72751" s="110"/>
      <x:c r="AA72751" s="110"/>
    </x:row>
    <x:row r="72752" spans="1:32" x14ac:dyDescent="0.25">
      <x:c r="W72752" s="110"/>
      <x:c r="AA72752" s="110"/>
    </x:row>
    <x:row r="72753" spans="1:32" x14ac:dyDescent="0.25">
      <x:c r="W72753" s="110"/>
      <x:c r="AA72753" s="110"/>
    </x:row>
    <x:row r="72754" spans="1:32" x14ac:dyDescent="0.25">
      <x:c r="W72754" s="110"/>
      <x:c r="AA72754" s="110"/>
    </x:row>
    <x:row r="72755" spans="1:32" x14ac:dyDescent="0.25">
      <x:c r="W72755" s="110"/>
      <x:c r="AA72755" s="110"/>
    </x:row>
    <x:row r="72756" spans="1:32" x14ac:dyDescent="0.25">
      <x:c r="W72756" s="110"/>
      <x:c r="AA72756" s="110"/>
    </x:row>
    <x:row r="72757" spans="1:32" x14ac:dyDescent="0.25">
      <x:c r="W72757" s="110"/>
      <x:c r="AA72757" s="110"/>
    </x:row>
    <x:row r="72758" spans="1:32" x14ac:dyDescent="0.25">
      <x:c r="W72758" s="110"/>
      <x:c r="AA72758" s="110"/>
    </x:row>
    <x:row r="72759" spans="1:32" x14ac:dyDescent="0.25">
      <x:c r="W72759" s="110"/>
      <x:c r="AA72759" s="110"/>
    </x:row>
    <x:row r="72760" spans="1:32" x14ac:dyDescent="0.25">
      <x:c r="W72760" s="110"/>
      <x:c r="AA72760" s="110"/>
    </x:row>
    <x:row r="72761" spans="1:32" x14ac:dyDescent="0.25">
      <x:c r="W72761" s="110"/>
      <x:c r="AA72761" s="110"/>
    </x:row>
    <x:row r="72762" spans="1:32" x14ac:dyDescent="0.25">
      <x:c r="W72762" s="110"/>
      <x:c r="AA72762" s="110"/>
    </x:row>
    <x:row r="72763" spans="1:32" x14ac:dyDescent="0.25">
      <x:c r="W72763" s="110"/>
      <x:c r="AA72763" s="110"/>
    </x:row>
    <x:row r="72764" spans="1:32" x14ac:dyDescent="0.25">
      <x:c r="W72764" s="110"/>
      <x:c r="AA72764" s="110"/>
    </x:row>
    <x:row r="72765" spans="1:32" x14ac:dyDescent="0.25">
      <x:c r="W72765" s="110"/>
      <x:c r="AA72765" s="110"/>
    </x:row>
    <x:row r="72766" spans="1:32" x14ac:dyDescent="0.25">
      <x:c r="W72766" s="110"/>
      <x:c r="AA72766" s="110"/>
    </x:row>
    <x:row r="72767" spans="1:32" x14ac:dyDescent="0.25">
      <x:c r="W72767" s="110"/>
      <x:c r="AA72767" s="110"/>
    </x:row>
    <x:row r="72768" spans="1:32" x14ac:dyDescent="0.25">
      <x:c r="W72768" s="110"/>
      <x:c r="AA72768" s="110"/>
    </x:row>
    <x:row r="72769" spans="1:32" x14ac:dyDescent="0.25">
      <x:c r="W72769" s="110"/>
      <x:c r="AA72769" s="110"/>
    </x:row>
    <x:row r="72770" spans="1:32" x14ac:dyDescent="0.25">
      <x:c r="W72770" s="110"/>
      <x:c r="AA72770" s="110"/>
    </x:row>
    <x:row r="72771" spans="1:32" x14ac:dyDescent="0.25">
      <x:c r="W72771" s="110"/>
      <x:c r="AA72771" s="110"/>
    </x:row>
    <x:row r="72772" spans="1:32" x14ac:dyDescent="0.25">
      <x:c r="W72772" s="110"/>
      <x:c r="AA72772" s="110"/>
    </x:row>
    <x:row r="72773" spans="1:32" x14ac:dyDescent="0.25">
      <x:c r="W72773" s="110"/>
      <x:c r="AA72773" s="110"/>
    </x:row>
    <x:row r="72774" spans="1:32" x14ac:dyDescent="0.25">
      <x:c r="W72774" s="110"/>
      <x:c r="AA72774" s="110"/>
    </x:row>
    <x:row r="72775" spans="1:32" x14ac:dyDescent="0.25">
      <x:c r="W72775" s="110"/>
      <x:c r="AA72775" s="110"/>
    </x:row>
    <x:row r="72776" spans="1:32" x14ac:dyDescent="0.25">
      <x:c r="W72776" s="110"/>
      <x:c r="AA72776" s="110"/>
    </x:row>
    <x:row r="72777" spans="1:32" x14ac:dyDescent="0.25">
      <x:c r="W72777" s="110"/>
      <x:c r="AA72777" s="110"/>
    </x:row>
    <x:row r="72778" spans="1:32" x14ac:dyDescent="0.25">
      <x:c r="W72778" s="110"/>
      <x:c r="AA72778" s="110"/>
    </x:row>
    <x:row r="72779" spans="1:32" x14ac:dyDescent="0.25">
      <x:c r="W72779" s="110"/>
      <x:c r="AA72779" s="110"/>
    </x:row>
    <x:row r="72780" spans="1:32" x14ac:dyDescent="0.25">
      <x:c r="W72780" s="110"/>
      <x:c r="AA72780" s="110"/>
    </x:row>
    <x:row r="72781" spans="1:32" x14ac:dyDescent="0.25">
      <x:c r="W72781" s="110"/>
      <x:c r="AA72781" s="110"/>
    </x:row>
    <x:row r="72782" spans="1:32" x14ac:dyDescent="0.25">
      <x:c r="W72782" s="110"/>
      <x:c r="AA72782" s="110"/>
    </x:row>
    <x:row r="72783" spans="1:32" x14ac:dyDescent="0.25">
      <x:c r="W72783" s="110"/>
      <x:c r="AA72783" s="110"/>
    </x:row>
    <x:row r="72784" spans="1:32" x14ac:dyDescent="0.25">
      <x:c r="W72784" s="110"/>
      <x:c r="AA72784" s="110"/>
    </x:row>
    <x:row r="72785" spans="1:32" x14ac:dyDescent="0.25">
      <x:c r="W72785" s="110"/>
      <x:c r="AA72785" s="110"/>
    </x:row>
    <x:row r="72786" spans="1:32" x14ac:dyDescent="0.25">
      <x:c r="W72786" s="110"/>
      <x:c r="AA72786" s="110"/>
    </x:row>
    <x:row r="72787" spans="1:32" x14ac:dyDescent="0.25">
      <x:c r="W72787" s="110"/>
      <x:c r="AA72787" s="110"/>
    </x:row>
    <x:row r="72788" spans="1:32" x14ac:dyDescent="0.25">
      <x:c r="W72788" s="110"/>
      <x:c r="AA72788" s="110"/>
    </x:row>
    <x:row r="72789" spans="1:32" x14ac:dyDescent="0.25">
      <x:c r="W72789" s="110"/>
      <x:c r="AA72789" s="110"/>
    </x:row>
    <x:row r="72790" spans="1:32" x14ac:dyDescent="0.25">
      <x:c r="W72790" s="110"/>
      <x:c r="AA72790" s="110"/>
    </x:row>
    <x:row r="72791" spans="1:32" x14ac:dyDescent="0.25">
      <x:c r="W72791" s="110"/>
      <x:c r="AA72791" s="110"/>
    </x:row>
    <x:row r="72792" spans="1:32" x14ac:dyDescent="0.25">
      <x:c r="W72792" s="110"/>
      <x:c r="AA72792" s="110"/>
    </x:row>
    <x:row r="72793" spans="1:32" x14ac:dyDescent="0.25">
      <x:c r="W72793" s="110"/>
      <x:c r="AA72793" s="110"/>
    </x:row>
    <x:row r="72794" spans="1:32" x14ac:dyDescent="0.25">
      <x:c r="W72794" s="110"/>
      <x:c r="AA72794" s="110"/>
    </x:row>
    <x:row r="72795" spans="1:32" x14ac:dyDescent="0.25">
      <x:c r="W72795" s="110"/>
      <x:c r="AA72795" s="110"/>
    </x:row>
    <x:row r="72796" spans="1:32" x14ac:dyDescent="0.25">
      <x:c r="W72796" s="110"/>
      <x:c r="AA72796" s="110"/>
    </x:row>
    <x:row r="72797" spans="1:32" x14ac:dyDescent="0.25">
      <x:c r="W72797" s="110"/>
      <x:c r="AA72797" s="110"/>
    </x:row>
    <x:row r="72798" spans="1:32" x14ac:dyDescent="0.25">
      <x:c r="W72798" s="110"/>
      <x:c r="AA72798" s="110"/>
    </x:row>
    <x:row r="72799" spans="1:32" x14ac:dyDescent="0.25">
      <x:c r="W72799" s="110"/>
      <x:c r="AA72799" s="110"/>
    </x:row>
    <x:row r="72800" spans="1:32" x14ac:dyDescent="0.25">
      <x:c r="W72800" s="110"/>
      <x:c r="AA72800" s="110"/>
    </x:row>
    <x:row r="72801" spans="1:32" x14ac:dyDescent="0.25">
      <x:c r="W72801" s="110"/>
      <x:c r="AA72801" s="110"/>
    </x:row>
    <x:row r="72802" spans="1:32" x14ac:dyDescent="0.25">
      <x:c r="W72802" s="110"/>
      <x:c r="AA72802" s="110"/>
    </x:row>
    <x:row r="72803" spans="1:32" x14ac:dyDescent="0.25">
      <x:c r="W72803" s="110"/>
      <x:c r="AA72803" s="110"/>
    </x:row>
    <x:row r="72804" spans="1:32" x14ac:dyDescent="0.25">
      <x:c r="W72804" s="110"/>
      <x:c r="AA72804" s="110"/>
    </x:row>
    <x:row r="72805" spans="1:32" x14ac:dyDescent="0.25">
      <x:c r="W72805" s="110"/>
      <x:c r="AA72805" s="110"/>
    </x:row>
    <x:row r="72806" spans="1:32" x14ac:dyDescent="0.25">
      <x:c r="W72806" s="110"/>
      <x:c r="AA72806" s="110"/>
    </x:row>
    <x:row r="72807" spans="1:32" x14ac:dyDescent="0.25">
      <x:c r="W72807" s="110"/>
      <x:c r="AA72807" s="110"/>
    </x:row>
    <x:row r="72808" spans="1:32" x14ac:dyDescent="0.25">
      <x:c r="W72808" s="110"/>
      <x:c r="AA72808" s="110"/>
    </x:row>
    <x:row r="72809" spans="1:32" x14ac:dyDescent="0.25">
      <x:c r="W72809" s="110"/>
      <x:c r="AA72809" s="110"/>
    </x:row>
    <x:row r="72810" spans="1:32" x14ac:dyDescent="0.25">
      <x:c r="W72810" s="110"/>
      <x:c r="AA72810" s="110"/>
    </x:row>
    <x:row r="72811" spans="1:32" x14ac:dyDescent="0.25">
      <x:c r="W72811" s="110"/>
      <x:c r="AA72811" s="110"/>
    </x:row>
    <x:row r="72812" spans="1:32" x14ac:dyDescent="0.25">
      <x:c r="W72812" s="110"/>
      <x:c r="AA72812" s="110"/>
    </x:row>
    <x:row r="72813" spans="1:32" x14ac:dyDescent="0.25">
      <x:c r="W72813" s="110"/>
      <x:c r="AA72813" s="110"/>
    </x:row>
    <x:row r="72814" spans="1:32" x14ac:dyDescent="0.25">
      <x:c r="W72814" s="110"/>
      <x:c r="AA72814" s="110"/>
    </x:row>
    <x:row r="72815" spans="1:32" x14ac:dyDescent="0.25">
      <x:c r="W72815" s="110"/>
      <x:c r="AA72815" s="110"/>
    </x:row>
    <x:row r="72816" spans="1:32" x14ac:dyDescent="0.25">
      <x:c r="W72816" s="110"/>
      <x:c r="AA72816" s="110"/>
    </x:row>
    <x:row r="72817" spans="1:32" x14ac:dyDescent="0.25">
      <x:c r="W72817" s="110"/>
      <x:c r="AA72817" s="110"/>
    </x:row>
    <x:row r="72818" spans="1:32" x14ac:dyDescent="0.25">
      <x:c r="W72818" s="110"/>
      <x:c r="AA72818" s="110"/>
    </x:row>
    <x:row r="72819" spans="1:32" x14ac:dyDescent="0.25">
      <x:c r="W72819" s="110"/>
      <x:c r="AA72819" s="110"/>
    </x:row>
    <x:row r="72820" spans="1:32" x14ac:dyDescent="0.25">
      <x:c r="W72820" s="110"/>
      <x:c r="AA72820" s="110"/>
    </x:row>
    <x:row r="72821" spans="1:32" x14ac:dyDescent="0.25">
      <x:c r="W72821" s="110"/>
      <x:c r="AA72821" s="110"/>
    </x:row>
    <x:row r="72822" spans="1:32" x14ac:dyDescent="0.25">
      <x:c r="W72822" s="110"/>
      <x:c r="AA72822" s="110"/>
    </x:row>
    <x:row r="72823" spans="1:32" x14ac:dyDescent="0.25">
      <x:c r="W72823" s="110"/>
      <x:c r="AA72823" s="110"/>
    </x:row>
    <x:row r="72824" spans="1:32" x14ac:dyDescent="0.25">
      <x:c r="W72824" s="110"/>
      <x:c r="AA72824" s="110"/>
    </x:row>
    <x:row r="72825" spans="1:32" x14ac:dyDescent="0.25">
      <x:c r="W72825" s="110"/>
      <x:c r="AA72825" s="110"/>
    </x:row>
    <x:row r="72826" spans="1:32" x14ac:dyDescent="0.25">
      <x:c r="W72826" s="110"/>
      <x:c r="AA72826" s="110"/>
    </x:row>
    <x:row r="72827" spans="1:32" x14ac:dyDescent="0.25">
      <x:c r="W72827" s="110"/>
      <x:c r="AA72827" s="110"/>
    </x:row>
    <x:row r="72828" spans="1:32" x14ac:dyDescent="0.25">
      <x:c r="W72828" s="110"/>
      <x:c r="AA72828" s="110"/>
    </x:row>
    <x:row r="72829" spans="1:32" x14ac:dyDescent="0.25">
      <x:c r="W72829" s="110"/>
      <x:c r="AA72829" s="110"/>
    </x:row>
    <x:row r="72830" spans="1:32" x14ac:dyDescent="0.25">
      <x:c r="W72830" s="110"/>
      <x:c r="AA72830" s="110"/>
    </x:row>
    <x:row r="72831" spans="1:32" x14ac:dyDescent="0.25">
      <x:c r="W72831" s="110"/>
      <x:c r="AA72831" s="110"/>
    </x:row>
    <x:row r="72832" spans="1:32" x14ac:dyDescent="0.25">
      <x:c r="W72832" s="110"/>
      <x:c r="AA72832" s="110"/>
    </x:row>
    <x:row r="72833" spans="1:32" x14ac:dyDescent="0.25">
      <x:c r="W72833" s="110"/>
      <x:c r="AA72833" s="110"/>
    </x:row>
    <x:row r="72834" spans="1:32" x14ac:dyDescent="0.25">
      <x:c r="W72834" s="110"/>
      <x:c r="AA72834" s="110"/>
    </x:row>
    <x:row r="72835" spans="1:32" x14ac:dyDescent="0.25">
      <x:c r="W72835" s="110"/>
      <x:c r="AA72835" s="110"/>
    </x:row>
    <x:row r="72836" spans="1:32" x14ac:dyDescent="0.25">
      <x:c r="W72836" s="110"/>
      <x:c r="AA72836" s="110"/>
    </x:row>
    <x:row r="72837" spans="1:32" x14ac:dyDescent="0.25">
      <x:c r="W72837" s="110"/>
      <x:c r="AA72837" s="110"/>
    </x:row>
    <x:row r="72838" spans="1:32" x14ac:dyDescent="0.25">
      <x:c r="W72838" s="110"/>
      <x:c r="AA72838" s="110"/>
    </x:row>
    <x:row r="72839" spans="1:32" x14ac:dyDescent="0.25">
      <x:c r="W72839" s="110"/>
      <x:c r="AA72839" s="110"/>
    </x:row>
    <x:row r="72840" spans="1:32" x14ac:dyDescent="0.25">
      <x:c r="W72840" s="110"/>
      <x:c r="AA72840" s="110"/>
    </x:row>
    <x:row r="72841" spans="1:32" x14ac:dyDescent="0.25">
      <x:c r="W72841" s="110"/>
      <x:c r="AA72841" s="110"/>
    </x:row>
    <x:row r="72842" spans="1:32" x14ac:dyDescent="0.25">
      <x:c r="W72842" s="110"/>
      <x:c r="AA72842" s="110"/>
    </x:row>
    <x:row r="72843" spans="1:32" x14ac:dyDescent="0.25">
      <x:c r="W72843" s="110"/>
      <x:c r="AA72843" s="110"/>
    </x:row>
    <x:row r="72844" spans="1:32" x14ac:dyDescent="0.25">
      <x:c r="W72844" s="110"/>
      <x:c r="AA72844" s="110"/>
    </x:row>
    <x:row r="72845" spans="1:32" x14ac:dyDescent="0.25">
      <x:c r="W72845" s="110"/>
      <x:c r="AA72845" s="110"/>
    </x:row>
    <x:row r="72846" spans="1:32" x14ac:dyDescent="0.25">
      <x:c r="W72846" s="110"/>
      <x:c r="AA72846" s="110"/>
    </x:row>
    <x:row r="72847" spans="1:32" x14ac:dyDescent="0.25">
      <x:c r="W72847" s="110"/>
      <x:c r="AA72847" s="110"/>
    </x:row>
    <x:row r="72848" spans="1:32" x14ac:dyDescent="0.25">
      <x:c r="W72848" s="110"/>
      <x:c r="AA72848" s="110"/>
    </x:row>
    <x:row r="72849" spans="1:32" x14ac:dyDescent="0.25">
      <x:c r="W72849" s="110"/>
      <x:c r="AA72849" s="110"/>
    </x:row>
    <x:row r="72850" spans="1:32" x14ac:dyDescent="0.25">
      <x:c r="W72850" s="110"/>
      <x:c r="AA72850" s="110"/>
    </x:row>
    <x:row r="72851" spans="1:32" x14ac:dyDescent="0.25">
      <x:c r="W72851" s="110"/>
      <x:c r="AA72851" s="110"/>
    </x:row>
    <x:row r="72852" spans="1:32" x14ac:dyDescent="0.25">
      <x:c r="W72852" s="110"/>
      <x:c r="AA72852" s="110"/>
    </x:row>
    <x:row r="72853" spans="1:32" x14ac:dyDescent="0.25">
      <x:c r="W72853" s="110"/>
      <x:c r="AA72853" s="110"/>
    </x:row>
    <x:row r="72854" spans="1:32" x14ac:dyDescent="0.25">
      <x:c r="W72854" s="110"/>
      <x:c r="AA72854" s="110"/>
    </x:row>
    <x:row r="72855" spans="1:32" x14ac:dyDescent="0.25">
      <x:c r="W72855" s="110"/>
      <x:c r="AA72855" s="110"/>
    </x:row>
    <x:row r="72856" spans="1:32" x14ac:dyDescent="0.25">
      <x:c r="W72856" s="110"/>
      <x:c r="AA72856" s="110"/>
    </x:row>
    <x:row r="72857" spans="1:32" x14ac:dyDescent="0.25">
      <x:c r="W72857" s="110"/>
      <x:c r="AA72857" s="110"/>
    </x:row>
    <x:row r="72858" spans="1:32" x14ac:dyDescent="0.25">
      <x:c r="W72858" s="110"/>
      <x:c r="AA72858" s="110"/>
    </x:row>
    <x:row r="72859" spans="1:32" x14ac:dyDescent="0.25">
      <x:c r="W72859" s="110"/>
      <x:c r="AA72859" s="110"/>
    </x:row>
    <x:row r="72860" spans="1:32" x14ac:dyDescent="0.25">
      <x:c r="W72860" s="110"/>
      <x:c r="AA72860" s="110"/>
    </x:row>
    <x:row r="72861" spans="1:32" x14ac:dyDescent="0.25">
      <x:c r="W72861" s="110"/>
      <x:c r="AA72861" s="110"/>
    </x:row>
    <x:row r="72862" spans="1:32" x14ac:dyDescent="0.25">
      <x:c r="W72862" s="110"/>
      <x:c r="AA72862" s="110"/>
    </x:row>
    <x:row r="72863" spans="1:32" x14ac:dyDescent="0.25">
      <x:c r="W72863" s="110"/>
      <x:c r="AA72863" s="110"/>
    </x:row>
    <x:row r="72864" spans="1:32" x14ac:dyDescent="0.25">
      <x:c r="W72864" s="110"/>
      <x:c r="AA72864" s="110"/>
    </x:row>
    <x:row r="72865" spans="1:32" x14ac:dyDescent="0.25">
      <x:c r="W72865" s="110"/>
      <x:c r="AA72865" s="110"/>
    </x:row>
    <x:row r="72866" spans="1:32" x14ac:dyDescent="0.25">
      <x:c r="W72866" s="110"/>
      <x:c r="AA72866" s="110"/>
    </x:row>
    <x:row r="72867" spans="1:32" x14ac:dyDescent="0.25">
      <x:c r="W72867" s="110"/>
      <x:c r="AA72867" s="110"/>
    </x:row>
    <x:row r="72868" spans="1:32" x14ac:dyDescent="0.25">
      <x:c r="W72868" s="110"/>
      <x:c r="AA72868" s="110"/>
    </x:row>
    <x:row r="72869" spans="1:32" x14ac:dyDescent="0.25">
      <x:c r="W72869" s="110"/>
      <x:c r="AA72869" s="110"/>
    </x:row>
    <x:row r="72870" spans="1:32" x14ac:dyDescent="0.25">
      <x:c r="W72870" s="110"/>
      <x:c r="AA72870" s="110"/>
    </x:row>
    <x:row r="72871" spans="1:32" x14ac:dyDescent="0.25">
      <x:c r="W72871" s="110"/>
      <x:c r="AA72871" s="110"/>
    </x:row>
    <x:row r="72872" spans="1:32" x14ac:dyDescent="0.25">
      <x:c r="W72872" s="110"/>
      <x:c r="AA72872" s="110"/>
    </x:row>
    <x:row r="72873" spans="1:32" x14ac:dyDescent="0.25">
      <x:c r="W72873" s="110"/>
      <x:c r="AA72873" s="110"/>
    </x:row>
    <x:row r="72874" spans="1:32" x14ac:dyDescent="0.25">
      <x:c r="W72874" s="110"/>
      <x:c r="AA72874" s="110"/>
    </x:row>
    <x:row r="72875" spans="1:32" x14ac:dyDescent="0.25">
      <x:c r="W72875" s="110"/>
      <x:c r="AA72875" s="110"/>
    </x:row>
    <x:row r="72876" spans="1:32" x14ac:dyDescent="0.25">
      <x:c r="W72876" s="110"/>
      <x:c r="AA72876" s="110"/>
    </x:row>
    <x:row r="72877" spans="1:32" x14ac:dyDescent="0.25">
      <x:c r="W72877" s="110"/>
      <x:c r="AA72877" s="110"/>
    </x:row>
    <x:row r="72878" spans="1:32" x14ac:dyDescent="0.25">
      <x:c r="W72878" s="110"/>
      <x:c r="AA72878" s="110"/>
    </x:row>
    <x:row r="72879" spans="1:32" x14ac:dyDescent="0.25">
      <x:c r="W72879" s="110"/>
      <x:c r="AA72879" s="110"/>
    </x:row>
    <x:row r="72880" spans="1:32" x14ac:dyDescent="0.25">
      <x:c r="W72880" s="110"/>
      <x:c r="AA72880" s="110"/>
    </x:row>
    <x:row r="72881" spans="1:32" x14ac:dyDescent="0.25">
      <x:c r="W72881" s="110"/>
      <x:c r="AA72881" s="110"/>
    </x:row>
    <x:row r="72882" spans="1:32" x14ac:dyDescent="0.25">
      <x:c r="W72882" s="110"/>
      <x:c r="AA72882" s="110"/>
    </x:row>
    <x:row r="72883" spans="1:32" x14ac:dyDescent="0.25">
      <x:c r="W72883" s="110"/>
      <x:c r="AA72883" s="110"/>
    </x:row>
    <x:row r="72884" spans="1:32" x14ac:dyDescent="0.25">
      <x:c r="W72884" s="110"/>
      <x:c r="AA72884" s="110"/>
    </x:row>
    <x:row r="72885" spans="1:32" x14ac:dyDescent="0.25">
      <x:c r="W72885" s="110"/>
      <x:c r="AA72885" s="110"/>
    </x:row>
    <x:row r="72886" spans="1:32" x14ac:dyDescent="0.25">
      <x:c r="W72886" s="110"/>
      <x:c r="AA72886" s="110"/>
    </x:row>
    <x:row r="72887" spans="1:32" x14ac:dyDescent="0.25">
      <x:c r="W72887" s="110"/>
      <x:c r="AA72887" s="110"/>
    </x:row>
    <x:row r="72888" spans="1:32" x14ac:dyDescent="0.25">
      <x:c r="W72888" s="110"/>
      <x:c r="AA72888" s="110"/>
    </x:row>
    <x:row r="72889" spans="1:32" x14ac:dyDescent="0.25">
      <x:c r="W72889" s="110"/>
      <x:c r="AA72889" s="110"/>
    </x:row>
    <x:row r="72890" spans="1:32" x14ac:dyDescent="0.25">
      <x:c r="W72890" s="110"/>
      <x:c r="AA72890" s="110"/>
    </x:row>
    <x:row r="72891" spans="1:32" x14ac:dyDescent="0.25">
      <x:c r="W72891" s="110"/>
      <x:c r="AA72891" s="110"/>
    </x:row>
    <x:row r="72892" spans="1:32" x14ac:dyDescent="0.25">
      <x:c r="W72892" s="110"/>
      <x:c r="AA72892" s="110"/>
    </x:row>
    <x:row r="72893" spans="1:32" x14ac:dyDescent="0.25">
      <x:c r="W72893" s="110"/>
      <x:c r="AA72893" s="110"/>
    </x:row>
    <x:row r="72894" spans="1:32" x14ac:dyDescent="0.25">
      <x:c r="W72894" s="110"/>
      <x:c r="AA72894" s="110"/>
    </x:row>
    <x:row r="72895" spans="1:32" x14ac:dyDescent="0.25">
      <x:c r="W72895" s="110"/>
      <x:c r="AA72895" s="110"/>
    </x:row>
    <x:row r="72896" spans="1:32" x14ac:dyDescent="0.25">
      <x:c r="W72896" s="110"/>
      <x:c r="AA72896" s="110"/>
    </x:row>
    <x:row r="72897" spans="1:32" x14ac:dyDescent="0.25">
      <x:c r="W72897" s="110"/>
      <x:c r="AA72897" s="110"/>
    </x:row>
    <x:row r="72898" spans="1:32" x14ac:dyDescent="0.25">
      <x:c r="W72898" s="110"/>
      <x:c r="AA72898" s="110"/>
    </x:row>
    <x:row r="72899" spans="1:32" x14ac:dyDescent="0.25">
      <x:c r="W72899" s="110"/>
      <x:c r="AA72899" s="110"/>
    </x:row>
    <x:row r="72900" spans="1:32" x14ac:dyDescent="0.25">
      <x:c r="W72900" s="110"/>
      <x:c r="AA72900" s="110"/>
    </x:row>
    <x:row r="72901" spans="1:32" x14ac:dyDescent="0.25">
      <x:c r="W72901" s="110"/>
      <x:c r="AA72901" s="110"/>
    </x:row>
    <x:row r="72902" spans="1:32" x14ac:dyDescent="0.25">
      <x:c r="W72902" s="110"/>
      <x:c r="AA72902" s="110"/>
    </x:row>
    <x:row r="72903" spans="1:32" x14ac:dyDescent="0.25">
      <x:c r="W72903" s="110"/>
      <x:c r="AA72903" s="110"/>
    </x:row>
    <x:row r="72904" spans="1:32" x14ac:dyDescent="0.25">
      <x:c r="W72904" s="110"/>
      <x:c r="AA72904" s="110"/>
    </x:row>
    <x:row r="72905" spans="1:32" x14ac:dyDescent="0.25">
      <x:c r="W72905" s="110"/>
      <x:c r="AA72905" s="110"/>
    </x:row>
    <x:row r="72906" spans="1:32" x14ac:dyDescent="0.25">
      <x:c r="W72906" s="110"/>
      <x:c r="AA72906" s="110"/>
    </x:row>
    <x:row r="72907" spans="1:32" x14ac:dyDescent="0.25">
      <x:c r="W72907" s="110"/>
      <x:c r="AA72907" s="110"/>
    </x:row>
    <x:row r="72908" spans="1:32" x14ac:dyDescent="0.25">
      <x:c r="W72908" s="110"/>
      <x:c r="AA72908" s="110"/>
    </x:row>
    <x:row r="72909" spans="1:32" x14ac:dyDescent="0.25">
      <x:c r="W72909" s="110"/>
      <x:c r="AA72909" s="110"/>
    </x:row>
    <x:row r="72910" spans="1:32" x14ac:dyDescent="0.25">
      <x:c r="W72910" s="110"/>
      <x:c r="AA72910" s="110"/>
    </x:row>
    <x:row r="72911" spans="1:32" x14ac:dyDescent="0.25">
      <x:c r="W72911" s="110"/>
      <x:c r="AA72911" s="110"/>
    </x:row>
    <x:row r="72912" spans="1:32" x14ac:dyDescent="0.25">
      <x:c r="W72912" s="110"/>
      <x:c r="AA72912" s="110"/>
    </x:row>
    <x:row r="72913" spans="1:32" x14ac:dyDescent="0.25">
      <x:c r="W72913" s="110"/>
      <x:c r="AA72913" s="110"/>
    </x:row>
    <x:row r="72914" spans="1:32" x14ac:dyDescent="0.25">
      <x:c r="W72914" s="110"/>
      <x:c r="AA72914" s="110"/>
    </x:row>
    <x:row r="72915" spans="1:32" x14ac:dyDescent="0.25">
      <x:c r="W72915" s="110"/>
      <x:c r="AA72915" s="110"/>
    </x:row>
    <x:row r="72916" spans="1:32" x14ac:dyDescent="0.25">
      <x:c r="W72916" s="110"/>
      <x:c r="AA72916" s="110"/>
    </x:row>
    <x:row r="72917" spans="1:32" x14ac:dyDescent="0.25">
      <x:c r="W72917" s="110"/>
      <x:c r="AA72917" s="110"/>
    </x:row>
    <x:row r="72918" spans="1:32" x14ac:dyDescent="0.25">
      <x:c r="W72918" s="110"/>
      <x:c r="AA72918" s="110"/>
    </x:row>
    <x:row r="72919" spans="1:32" x14ac:dyDescent="0.25">
      <x:c r="W72919" s="110"/>
      <x:c r="AA72919" s="110"/>
    </x:row>
    <x:row r="72920" spans="1:32" x14ac:dyDescent="0.25">
      <x:c r="W72920" s="110"/>
      <x:c r="AA72920" s="110"/>
    </x:row>
    <x:row r="72921" spans="1:32" x14ac:dyDescent="0.25">
      <x:c r="W72921" s="110"/>
      <x:c r="AA72921" s="110"/>
    </x:row>
    <x:row r="72922" spans="1:32" x14ac:dyDescent="0.25">
      <x:c r="W72922" s="110"/>
      <x:c r="AA72922" s="110"/>
    </x:row>
    <x:row r="72923" spans="1:32" x14ac:dyDescent="0.25">
      <x:c r="W72923" s="110"/>
      <x:c r="AA72923" s="110"/>
    </x:row>
    <x:row r="72924" spans="1:32" x14ac:dyDescent="0.25">
      <x:c r="W72924" s="110"/>
      <x:c r="AA72924" s="110"/>
    </x:row>
    <x:row r="72925" spans="1:32" x14ac:dyDescent="0.25">
      <x:c r="W72925" s="110"/>
      <x:c r="AA72925" s="110"/>
    </x:row>
    <x:row r="72926" spans="1:32" x14ac:dyDescent="0.25">
      <x:c r="W72926" s="110"/>
      <x:c r="AA72926" s="110"/>
    </x:row>
    <x:row r="72927" spans="1:32" x14ac:dyDescent="0.25">
      <x:c r="W72927" s="110"/>
      <x:c r="AA72927" s="110"/>
    </x:row>
    <x:row r="72928" spans="1:32" x14ac:dyDescent="0.25">
      <x:c r="W72928" s="110"/>
      <x:c r="AA72928" s="110"/>
    </x:row>
    <x:row r="72929" spans="1:32" x14ac:dyDescent="0.25">
      <x:c r="W72929" s="110"/>
      <x:c r="AA72929" s="110"/>
    </x:row>
    <x:row r="72930" spans="1:32" x14ac:dyDescent="0.25">
      <x:c r="W72930" s="110"/>
      <x:c r="AA72930" s="110"/>
    </x:row>
    <x:row r="72931" spans="1:32" x14ac:dyDescent="0.25">
      <x:c r="W72931" s="110"/>
      <x:c r="AA72931" s="110"/>
    </x:row>
    <x:row r="72932" spans="1:32" x14ac:dyDescent="0.25">
      <x:c r="W72932" s="110"/>
      <x:c r="AA72932" s="110"/>
    </x:row>
    <x:row r="72933" spans="1:32" x14ac:dyDescent="0.25">
      <x:c r="W72933" s="110"/>
      <x:c r="AA72933" s="110"/>
    </x:row>
    <x:row r="72934" spans="1:32" x14ac:dyDescent="0.25">
      <x:c r="W72934" s="110"/>
      <x:c r="AA72934" s="110"/>
    </x:row>
    <x:row r="72935" spans="1:32" x14ac:dyDescent="0.25">
      <x:c r="W72935" s="110"/>
      <x:c r="AA72935" s="110"/>
    </x:row>
    <x:row r="72936" spans="1:32" x14ac:dyDescent="0.25">
      <x:c r="W72936" s="110"/>
      <x:c r="AA72936" s="110"/>
    </x:row>
    <x:row r="72937" spans="1:32" x14ac:dyDescent="0.25">
      <x:c r="W72937" s="110"/>
      <x:c r="AA72937" s="110"/>
    </x:row>
    <x:row r="72938" spans="1:32" x14ac:dyDescent="0.25">
      <x:c r="W72938" s="110"/>
      <x:c r="AA72938" s="110"/>
    </x:row>
    <x:row r="72939" spans="1:32" x14ac:dyDescent="0.25">
      <x:c r="W72939" s="110"/>
      <x:c r="AA72939" s="110"/>
    </x:row>
    <x:row r="72940" spans="1:32" x14ac:dyDescent="0.25">
      <x:c r="W72940" s="110"/>
      <x:c r="AA72940" s="110"/>
    </x:row>
    <x:row r="72941" spans="1:32" x14ac:dyDescent="0.25">
      <x:c r="W72941" s="110"/>
      <x:c r="AA72941" s="110"/>
    </x:row>
    <x:row r="72942" spans="1:32" x14ac:dyDescent="0.25">
      <x:c r="W72942" s="110"/>
      <x:c r="AA72942" s="110"/>
    </x:row>
    <x:row r="72943" spans="1:32" x14ac:dyDescent="0.25">
      <x:c r="W72943" s="110"/>
      <x:c r="AA72943" s="110"/>
    </x:row>
    <x:row r="72944" spans="1:32" x14ac:dyDescent="0.25">
      <x:c r="W72944" s="110"/>
      <x:c r="AA72944" s="110"/>
    </x:row>
    <x:row r="72945" spans="1:32" x14ac:dyDescent="0.25">
      <x:c r="W72945" s="110"/>
      <x:c r="AA72945" s="110"/>
    </x:row>
    <x:row r="72946" spans="1:32" x14ac:dyDescent="0.25">
      <x:c r="W72946" s="110"/>
      <x:c r="AA72946" s="110"/>
    </x:row>
    <x:row r="72947" spans="1:32" x14ac:dyDescent="0.25">
      <x:c r="W72947" s="110"/>
      <x:c r="AA72947" s="110"/>
    </x:row>
    <x:row r="72948" spans="1:32" x14ac:dyDescent="0.25">
      <x:c r="W72948" s="110"/>
      <x:c r="AA72948" s="110"/>
    </x:row>
    <x:row r="72949" spans="1:32" x14ac:dyDescent="0.25">
      <x:c r="W72949" s="110"/>
      <x:c r="AA72949" s="110"/>
    </x:row>
    <x:row r="72950" spans="1:32" x14ac:dyDescent="0.25">
      <x:c r="W72950" s="110"/>
      <x:c r="AA72950" s="110"/>
    </x:row>
    <x:row r="72951" spans="1:32" x14ac:dyDescent="0.25">
      <x:c r="W72951" s="110"/>
      <x:c r="AA72951" s="110"/>
    </x:row>
    <x:row r="72952" spans="1:32" x14ac:dyDescent="0.25">
      <x:c r="W72952" s="110"/>
      <x:c r="AA72952" s="110"/>
    </x:row>
    <x:row r="72953" spans="1:32" x14ac:dyDescent="0.25">
      <x:c r="W72953" s="110"/>
      <x:c r="AA72953" s="110"/>
    </x:row>
    <x:row r="72954" spans="1:32" x14ac:dyDescent="0.25">
      <x:c r="W72954" s="110"/>
      <x:c r="AA72954" s="110"/>
    </x:row>
    <x:row r="72955" spans="1:32" x14ac:dyDescent="0.25">
      <x:c r="W72955" s="110"/>
      <x:c r="AA72955" s="110"/>
    </x:row>
    <x:row r="72956" spans="1:32" x14ac:dyDescent="0.25">
      <x:c r="W72956" s="110"/>
      <x:c r="AA72956" s="110"/>
    </x:row>
    <x:row r="72957" spans="1:32" x14ac:dyDescent="0.25">
      <x:c r="W72957" s="110"/>
      <x:c r="AA72957" s="110"/>
    </x:row>
    <x:row r="72958" spans="1:32" x14ac:dyDescent="0.25">
      <x:c r="W72958" s="110"/>
      <x:c r="AA72958" s="110"/>
    </x:row>
    <x:row r="72959" spans="1:32" x14ac:dyDescent="0.25">
      <x:c r="W72959" s="110"/>
      <x:c r="AA72959" s="110"/>
    </x:row>
    <x:row r="72960" spans="1:32" x14ac:dyDescent="0.25">
      <x:c r="W72960" s="110"/>
      <x:c r="AA72960" s="110"/>
    </x:row>
    <x:row r="72961" spans="1:32" x14ac:dyDescent="0.25">
      <x:c r="W72961" s="110"/>
      <x:c r="AA72961" s="110"/>
    </x:row>
    <x:row r="72962" spans="1:32" x14ac:dyDescent="0.25">
      <x:c r="W72962" s="110"/>
      <x:c r="AA72962" s="110"/>
    </x:row>
    <x:row r="72963" spans="1:32" x14ac:dyDescent="0.25">
      <x:c r="W72963" s="110"/>
      <x:c r="AA72963" s="110"/>
    </x:row>
    <x:row r="72964" spans="1:32" x14ac:dyDescent="0.25">
      <x:c r="W72964" s="110"/>
      <x:c r="AA72964" s="110"/>
    </x:row>
    <x:row r="72965" spans="1:32" x14ac:dyDescent="0.25">
      <x:c r="W72965" s="110"/>
      <x:c r="AA72965" s="110"/>
    </x:row>
    <x:row r="72966" spans="1:32" x14ac:dyDescent="0.25">
      <x:c r="W72966" s="110"/>
      <x:c r="AA72966" s="110"/>
    </x:row>
    <x:row r="72967" spans="1:32" x14ac:dyDescent="0.25">
      <x:c r="W72967" s="110"/>
      <x:c r="AA72967" s="110"/>
    </x:row>
    <x:row r="72968" spans="1:32" x14ac:dyDescent="0.25">
      <x:c r="W72968" s="110"/>
      <x:c r="AA72968" s="110"/>
    </x:row>
    <x:row r="72969" spans="1:32" x14ac:dyDescent="0.25">
      <x:c r="W72969" s="110"/>
      <x:c r="AA72969" s="110"/>
    </x:row>
    <x:row r="72970" spans="1:32" x14ac:dyDescent="0.25">
      <x:c r="W72970" s="110"/>
      <x:c r="AA72970" s="110"/>
    </x:row>
    <x:row r="72971" spans="1:32" x14ac:dyDescent="0.25">
      <x:c r="W72971" s="110"/>
      <x:c r="AA72971" s="110"/>
    </x:row>
    <x:row r="72972" spans="1:32" x14ac:dyDescent="0.25">
      <x:c r="W72972" s="110"/>
      <x:c r="AA72972" s="110"/>
    </x:row>
    <x:row r="72973" spans="1:32" x14ac:dyDescent="0.25">
      <x:c r="W72973" s="110"/>
      <x:c r="AA72973" s="110"/>
    </x:row>
    <x:row r="72974" spans="1:32" x14ac:dyDescent="0.25">
      <x:c r="W72974" s="110"/>
      <x:c r="AA72974" s="110"/>
    </x:row>
    <x:row r="72975" spans="1:32" x14ac:dyDescent="0.25">
      <x:c r="W72975" s="110"/>
      <x:c r="AA72975" s="110"/>
    </x:row>
    <x:row r="72976" spans="1:32" x14ac:dyDescent="0.25">
      <x:c r="W72976" s="110"/>
      <x:c r="AA72976" s="110"/>
    </x:row>
    <x:row r="72977" spans="1:32" x14ac:dyDescent="0.25">
      <x:c r="W72977" s="110"/>
      <x:c r="AA72977" s="110"/>
    </x:row>
    <x:row r="72978" spans="1:32" x14ac:dyDescent="0.25">
      <x:c r="W72978" s="110"/>
      <x:c r="AA72978" s="110"/>
    </x:row>
    <x:row r="72979" spans="1:32" x14ac:dyDescent="0.25">
      <x:c r="W72979" s="110"/>
      <x:c r="AA72979" s="110"/>
    </x:row>
    <x:row r="72980" spans="1:32" x14ac:dyDescent="0.25">
      <x:c r="W72980" s="110"/>
      <x:c r="AA72980" s="110"/>
    </x:row>
    <x:row r="72981" spans="1:32" x14ac:dyDescent="0.25">
      <x:c r="W72981" s="110"/>
      <x:c r="AA72981" s="110"/>
    </x:row>
    <x:row r="72982" spans="1:32" x14ac:dyDescent="0.25">
      <x:c r="W72982" s="110"/>
      <x:c r="AA72982" s="110"/>
    </x:row>
    <x:row r="72983" spans="1:32" x14ac:dyDescent="0.25">
      <x:c r="W72983" s="110"/>
      <x:c r="AA72983" s="110"/>
    </x:row>
    <x:row r="72984" spans="1:32" x14ac:dyDescent="0.25">
      <x:c r="W72984" s="110"/>
      <x:c r="AA72984" s="110"/>
    </x:row>
    <x:row r="72985" spans="1:32" x14ac:dyDescent="0.25">
      <x:c r="W72985" s="110"/>
      <x:c r="AA72985" s="110"/>
    </x:row>
    <x:row r="72986" spans="1:32" x14ac:dyDescent="0.25">
      <x:c r="W72986" s="110"/>
      <x:c r="AA72986" s="110"/>
    </x:row>
    <x:row r="72987" spans="1:32" x14ac:dyDescent="0.25">
      <x:c r="W72987" s="110"/>
      <x:c r="AA72987" s="110"/>
    </x:row>
    <x:row r="72988" spans="1:32" x14ac:dyDescent="0.25">
      <x:c r="W72988" s="110"/>
      <x:c r="AA72988" s="110"/>
    </x:row>
    <x:row r="72989" spans="1:32" x14ac:dyDescent="0.25">
      <x:c r="W72989" s="110"/>
      <x:c r="AA72989" s="110"/>
    </x:row>
    <x:row r="72990" spans="1:32" x14ac:dyDescent="0.25">
      <x:c r="W72990" s="110"/>
      <x:c r="AA72990" s="110"/>
    </x:row>
    <x:row r="72991" spans="1:32" x14ac:dyDescent="0.25">
      <x:c r="W72991" s="110"/>
      <x:c r="AA72991" s="110"/>
    </x:row>
    <x:row r="72992" spans="1:32" x14ac:dyDescent="0.25">
      <x:c r="W72992" s="110"/>
      <x:c r="AA72992" s="110"/>
    </x:row>
    <x:row r="72993" spans="1:32" x14ac:dyDescent="0.25">
      <x:c r="W72993" s="110"/>
      <x:c r="AA72993" s="110"/>
    </x:row>
    <x:row r="72994" spans="1:32" x14ac:dyDescent="0.25">
      <x:c r="W72994" s="110"/>
      <x:c r="AA72994" s="110"/>
    </x:row>
    <x:row r="72995" spans="1:32" x14ac:dyDescent="0.25">
      <x:c r="W72995" s="110"/>
      <x:c r="AA72995" s="110"/>
    </x:row>
    <x:row r="72996" spans="1:32" x14ac:dyDescent="0.25">
      <x:c r="W72996" s="110"/>
      <x:c r="AA72996" s="110"/>
    </x:row>
    <x:row r="72997" spans="1:32" x14ac:dyDescent="0.25">
      <x:c r="W72997" s="110"/>
      <x:c r="AA72997" s="110"/>
    </x:row>
    <x:row r="72998" spans="1:32" x14ac:dyDescent="0.25">
      <x:c r="W72998" s="110"/>
      <x:c r="AA72998" s="110"/>
    </x:row>
    <x:row r="72999" spans="1:32" x14ac:dyDescent="0.25">
      <x:c r="W72999" s="110"/>
      <x:c r="AA72999" s="110"/>
    </x:row>
    <x:row r="73000" spans="1:32" x14ac:dyDescent="0.25">
      <x:c r="W73000" s="110"/>
      <x:c r="AA73000" s="110"/>
    </x:row>
    <x:row r="73001" spans="1:32" x14ac:dyDescent="0.25">
      <x:c r="W73001" s="110"/>
      <x:c r="AA73001" s="110"/>
    </x:row>
    <x:row r="73002" spans="1:32" x14ac:dyDescent="0.25">
      <x:c r="W73002" s="110"/>
      <x:c r="AA73002" s="110"/>
    </x:row>
    <x:row r="73003" spans="1:32" x14ac:dyDescent="0.25">
      <x:c r="W73003" s="110"/>
      <x:c r="AA73003" s="110"/>
    </x:row>
    <x:row r="73004" spans="1:32" x14ac:dyDescent="0.25">
      <x:c r="W73004" s="110"/>
      <x:c r="AA73004" s="110"/>
    </x:row>
    <x:row r="73005" spans="1:32" x14ac:dyDescent="0.25">
      <x:c r="W73005" s="110"/>
      <x:c r="AA73005" s="110"/>
    </x:row>
    <x:row r="73006" spans="1:32" x14ac:dyDescent="0.25">
      <x:c r="W73006" s="110"/>
      <x:c r="AA73006" s="110"/>
    </x:row>
    <x:row r="73007" spans="1:32" x14ac:dyDescent="0.25">
      <x:c r="W73007" s="110"/>
      <x:c r="AA73007" s="110"/>
    </x:row>
    <x:row r="73008" spans="1:32" x14ac:dyDescent="0.25">
      <x:c r="W73008" s="110"/>
      <x:c r="AA73008" s="110"/>
    </x:row>
    <x:row r="73009" spans="1:32" x14ac:dyDescent="0.25">
      <x:c r="W73009" s="110"/>
      <x:c r="AA73009" s="110"/>
    </x:row>
    <x:row r="73010" spans="1:32" x14ac:dyDescent="0.25">
      <x:c r="W73010" s="110"/>
      <x:c r="AA73010" s="110"/>
    </x:row>
    <x:row r="73011" spans="1:32" x14ac:dyDescent="0.25">
      <x:c r="W73011" s="110"/>
      <x:c r="AA73011" s="110"/>
    </x:row>
    <x:row r="73012" spans="1:32" x14ac:dyDescent="0.25">
      <x:c r="W73012" s="110"/>
      <x:c r="AA73012" s="110"/>
    </x:row>
    <x:row r="73013" spans="1:32" x14ac:dyDescent="0.25">
      <x:c r="W73013" s="110"/>
      <x:c r="AA73013" s="110"/>
    </x:row>
    <x:row r="73014" spans="1:32" x14ac:dyDescent="0.25">
      <x:c r="W73014" s="110"/>
      <x:c r="AA73014" s="110"/>
    </x:row>
    <x:row r="73015" spans="1:32" x14ac:dyDescent="0.25">
      <x:c r="W73015" s="110"/>
      <x:c r="AA73015" s="110"/>
    </x:row>
    <x:row r="73016" spans="1:32" x14ac:dyDescent="0.25">
      <x:c r="W73016" s="110"/>
      <x:c r="AA73016" s="110"/>
    </x:row>
    <x:row r="73017" spans="1:32" x14ac:dyDescent="0.25">
      <x:c r="W73017" s="110"/>
      <x:c r="AA73017" s="110"/>
    </x:row>
    <x:row r="73018" spans="1:32" x14ac:dyDescent="0.25">
      <x:c r="W73018" s="110"/>
      <x:c r="AA73018" s="110"/>
    </x:row>
    <x:row r="73019" spans="1:32" x14ac:dyDescent="0.25">
      <x:c r="W73019" s="110"/>
      <x:c r="AA73019" s="110"/>
    </x:row>
    <x:row r="73020" spans="1:32" x14ac:dyDescent="0.25">
      <x:c r="W73020" s="110"/>
      <x:c r="AA73020" s="110"/>
    </x:row>
    <x:row r="73021" spans="1:32" x14ac:dyDescent="0.25">
      <x:c r="W73021" s="110"/>
      <x:c r="AA73021" s="110"/>
    </x:row>
    <x:row r="73022" spans="1:32" x14ac:dyDescent="0.25">
      <x:c r="W73022" s="110"/>
      <x:c r="AA73022" s="110"/>
    </x:row>
    <x:row r="73023" spans="1:32" x14ac:dyDescent="0.25">
      <x:c r="W73023" s="110"/>
      <x:c r="AA73023" s="110"/>
    </x:row>
    <x:row r="73024" spans="1:32" x14ac:dyDescent="0.25">
      <x:c r="W73024" s="110"/>
      <x:c r="AA73024" s="110"/>
    </x:row>
    <x:row r="73025" spans="1:32" x14ac:dyDescent="0.25">
      <x:c r="W73025" s="110"/>
      <x:c r="AA73025" s="110"/>
    </x:row>
    <x:row r="73026" spans="1:32" x14ac:dyDescent="0.25">
      <x:c r="W73026" s="110"/>
      <x:c r="AA73026" s="110"/>
    </x:row>
    <x:row r="73027" spans="1:32" x14ac:dyDescent="0.25">
      <x:c r="W73027" s="110"/>
      <x:c r="AA73027" s="110"/>
    </x:row>
    <x:row r="73028" spans="1:32" x14ac:dyDescent="0.25">
      <x:c r="W73028" s="110"/>
      <x:c r="AA73028" s="110"/>
    </x:row>
    <x:row r="73029" spans="1:32" x14ac:dyDescent="0.25">
      <x:c r="W73029" s="110"/>
      <x:c r="AA73029" s="110"/>
    </x:row>
    <x:row r="73030" spans="1:32" x14ac:dyDescent="0.25">
      <x:c r="W73030" s="110"/>
      <x:c r="AA73030" s="110"/>
    </x:row>
    <x:row r="73031" spans="1:32" x14ac:dyDescent="0.25">
      <x:c r="W73031" s="110"/>
      <x:c r="AA73031" s="110"/>
    </x:row>
    <x:row r="73032" spans="1:32" x14ac:dyDescent="0.25">
      <x:c r="W73032" s="110"/>
      <x:c r="AA73032" s="110"/>
    </x:row>
    <x:row r="73033" spans="1:32" x14ac:dyDescent="0.25">
      <x:c r="W73033" s="110"/>
      <x:c r="AA73033" s="110"/>
    </x:row>
    <x:row r="73034" spans="1:32" x14ac:dyDescent="0.25">
      <x:c r="W73034" s="110"/>
      <x:c r="AA73034" s="110"/>
    </x:row>
    <x:row r="73035" spans="1:32" x14ac:dyDescent="0.25">
      <x:c r="W73035" s="110"/>
      <x:c r="AA73035" s="110"/>
    </x:row>
    <x:row r="73036" spans="1:32" x14ac:dyDescent="0.25">
      <x:c r="W73036" s="110"/>
      <x:c r="AA73036" s="110"/>
    </x:row>
    <x:row r="73037" spans="1:32" x14ac:dyDescent="0.25">
      <x:c r="W73037" s="110"/>
      <x:c r="AA73037" s="110"/>
    </x:row>
    <x:row r="73038" spans="1:32" x14ac:dyDescent="0.25">
      <x:c r="W73038" s="110"/>
      <x:c r="AA73038" s="110"/>
    </x:row>
    <x:row r="73039" spans="1:32" x14ac:dyDescent="0.25">
      <x:c r="W73039" s="110"/>
      <x:c r="AA73039" s="110"/>
    </x:row>
    <x:row r="73040" spans="1:32" x14ac:dyDescent="0.25">
      <x:c r="W73040" s="110"/>
      <x:c r="AA73040" s="110"/>
    </x:row>
    <x:row r="73041" spans="1:32" x14ac:dyDescent="0.25">
      <x:c r="W73041" s="110"/>
      <x:c r="AA73041" s="110"/>
    </x:row>
    <x:row r="73042" spans="1:32" x14ac:dyDescent="0.25">
      <x:c r="W73042" s="110"/>
      <x:c r="AA73042" s="110"/>
    </x:row>
    <x:row r="73043" spans="1:32" x14ac:dyDescent="0.25">
      <x:c r="W73043" s="110"/>
      <x:c r="AA73043" s="110"/>
    </x:row>
    <x:row r="73044" spans="1:32" x14ac:dyDescent="0.25">
      <x:c r="W73044" s="110"/>
      <x:c r="AA73044" s="110"/>
    </x:row>
    <x:row r="73045" spans="1:32" x14ac:dyDescent="0.25">
      <x:c r="W73045" s="110"/>
      <x:c r="AA73045" s="110"/>
    </x:row>
    <x:row r="73046" spans="1:32" x14ac:dyDescent="0.25">
      <x:c r="W73046" s="110"/>
      <x:c r="AA73046" s="110"/>
    </x:row>
    <x:row r="73047" spans="1:32" x14ac:dyDescent="0.25">
      <x:c r="W73047" s="110"/>
      <x:c r="AA73047" s="110"/>
    </x:row>
    <x:row r="73048" spans="1:32" x14ac:dyDescent="0.25">
      <x:c r="W73048" s="110"/>
      <x:c r="AA73048" s="110"/>
    </x:row>
    <x:row r="73049" spans="1:32" x14ac:dyDescent="0.25">
      <x:c r="W73049" s="110"/>
      <x:c r="AA73049" s="110"/>
    </x:row>
    <x:row r="73050" spans="1:32" x14ac:dyDescent="0.25">
      <x:c r="W73050" s="110"/>
      <x:c r="AA73050" s="110"/>
    </x:row>
    <x:row r="73051" spans="1:32" x14ac:dyDescent="0.25">
      <x:c r="W73051" s="110"/>
      <x:c r="AA73051" s="110"/>
    </x:row>
    <x:row r="73052" spans="1:32" x14ac:dyDescent="0.25">
      <x:c r="W73052" s="110"/>
      <x:c r="AA73052" s="110"/>
    </x:row>
    <x:row r="73053" spans="1:32" x14ac:dyDescent="0.25">
      <x:c r="W73053" s="110"/>
      <x:c r="AA73053" s="110"/>
    </x:row>
    <x:row r="73054" spans="1:32" x14ac:dyDescent="0.25">
      <x:c r="W73054" s="110"/>
      <x:c r="AA73054" s="110"/>
    </x:row>
    <x:row r="73055" spans="1:32" x14ac:dyDescent="0.25">
      <x:c r="W73055" s="110"/>
      <x:c r="AA73055" s="110"/>
    </x:row>
    <x:row r="73056" spans="1:32" x14ac:dyDescent="0.25">
      <x:c r="W73056" s="110"/>
      <x:c r="AA73056" s="110"/>
    </x:row>
    <x:row r="73057" spans="1:32" x14ac:dyDescent="0.25">
      <x:c r="W73057" s="110"/>
      <x:c r="AA73057" s="110"/>
    </x:row>
    <x:row r="73058" spans="1:32" x14ac:dyDescent="0.25">
      <x:c r="W73058" s="110"/>
      <x:c r="AA73058" s="110"/>
    </x:row>
    <x:row r="73059" spans="1:32" x14ac:dyDescent="0.25">
      <x:c r="W73059" s="110"/>
      <x:c r="AA73059" s="110"/>
    </x:row>
    <x:row r="73060" spans="1:32" x14ac:dyDescent="0.25">
      <x:c r="W73060" s="110"/>
      <x:c r="AA73060" s="110"/>
    </x:row>
    <x:row r="73061" spans="1:32" x14ac:dyDescent="0.25">
      <x:c r="W73061" s="110"/>
      <x:c r="AA73061" s="110"/>
    </x:row>
    <x:row r="73062" spans="1:32" x14ac:dyDescent="0.25">
      <x:c r="W73062" s="110"/>
      <x:c r="AA73062" s="110"/>
    </x:row>
    <x:row r="73063" spans="1:32" x14ac:dyDescent="0.25">
      <x:c r="W73063" s="110"/>
      <x:c r="AA73063" s="110"/>
    </x:row>
    <x:row r="73064" spans="1:32" x14ac:dyDescent="0.25">
      <x:c r="W73064" s="110"/>
      <x:c r="AA73064" s="110"/>
    </x:row>
    <x:row r="73065" spans="1:32" x14ac:dyDescent="0.25">
      <x:c r="W73065" s="110"/>
      <x:c r="AA73065" s="110"/>
    </x:row>
    <x:row r="73066" spans="1:32" x14ac:dyDescent="0.25">
      <x:c r="W73066" s="110"/>
      <x:c r="AA73066" s="110"/>
    </x:row>
    <x:row r="73067" spans="1:32" x14ac:dyDescent="0.25">
      <x:c r="W73067" s="110"/>
      <x:c r="AA73067" s="110"/>
    </x:row>
    <x:row r="73068" spans="1:32" x14ac:dyDescent="0.25">
      <x:c r="W73068" s="110"/>
      <x:c r="AA73068" s="110"/>
    </x:row>
    <x:row r="73069" spans="1:32" x14ac:dyDescent="0.25">
      <x:c r="W73069" s="110"/>
      <x:c r="AA73069" s="110"/>
    </x:row>
    <x:row r="73070" spans="1:32" x14ac:dyDescent="0.25">
      <x:c r="W73070" s="110"/>
      <x:c r="AA73070" s="110"/>
    </x:row>
    <x:row r="73071" spans="1:32" x14ac:dyDescent="0.25">
      <x:c r="W73071" s="110"/>
      <x:c r="AA73071" s="110"/>
    </x:row>
    <x:row r="73072" spans="1:32" x14ac:dyDescent="0.25">
      <x:c r="W73072" s="110"/>
      <x:c r="AA73072" s="110"/>
    </x:row>
    <x:row r="73073" spans="1:32" x14ac:dyDescent="0.25">
      <x:c r="W73073" s="110"/>
      <x:c r="AA73073" s="110"/>
    </x:row>
    <x:row r="73074" spans="1:32" x14ac:dyDescent="0.25">
      <x:c r="W73074" s="110"/>
      <x:c r="AA73074" s="110"/>
    </x:row>
    <x:row r="73075" spans="1:32" x14ac:dyDescent="0.25">
      <x:c r="W73075" s="110"/>
      <x:c r="AA73075" s="110"/>
    </x:row>
    <x:row r="73076" spans="1:32" x14ac:dyDescent="0.25">
      <x:c r="W73076" s="110"/>
      <x:c r="AA73076" s="110"/>
    </x:row>
    <x:row r="73077" spans="1:32" x14ac:dyDescent="0.25">
      <x:c r="W73077" s="110"/>
      <x:c r="AA73077" s="110"/>
    </x:row>
    <x:row r="73078" spans="1:32" x14ac:dyDescent="0.25">
      <x:c r="W73078" s="110"/>
      <x:c r="AA73078" s="110"/>
    </x:row>
    <x:row r="73079" spans="1:32" x14ac:dyDescent="0.25">
      <x:c r="W73079" s="110"/>
      <x:c r="AA73079" s="110"/>
    </x:row>
    <x:row r="73080" spans="1:32" x14ac:dyDescent="0.25">
      <x:c r="W73080" s="110"/>
      <x:c r="AA73080" s="110"/>
    </x:row>
    <x:row r="73081" spans="1:32" x14ac:dyDescent="0.25">
      <x:c r="W73081" s="110"/>
      <x:c r="AA73081" s="110"/>
    </x:row>
    <x:row r="73082" spans="1:32" x14ac:dyDescent="0.25">
      <x:c r="W73082" s="110"/>
      <x:c r="AA73082" s="110"/>
    </x:row>
    <x:row r="73083" spans="1:32" x14ac:dyDescent="0.25">
      <x:c r="W73083" s="110"/>
      <x:c r="AA73083" s="110"/>
    </x:row>
    <x:row r="73084" spans="1:32" x14ac:dyDescent="0.25">
      <x:c r="W73084" s="110"/>
      <x:c r="AA73084" s="110"/>
    </x:row>
    <x:row r="73085" spans="1:32" x14ac:dyDescent="0.25">
      <x:c r="W73085" s="110"/>
      <x:c r="AA73085" s="110"/>
    </x:row>
    <x:row r="73086" spans="1:32" x14ac:dyDescent="0.25">
      <x:c r="W73086" s="110"/>
      <x:c r="AA73086" s="110"/>
    </x:row>
    <x:row r="73087" spans="1:32" x14ac:dyDescent="0.25">
      <x:c r="W73087" s="110"/>
      <x:c r="AA73087" s="110"/>
    </x:row>
    <x:row r="73088" spans="1:32" x14ac:dyDescent="0.25">
      <x:c r="W73088" s="110"/>
      <x:c r="AA73088" s="110"/>
    </x:row>
    <x:row r="73089" spans="1:32" x14ac:dyDescent="0.25">
      <x:c r="W73089" s="110"/>
      <x:c r="AA73089" s="110"/>
    </x:row>
    <x:row r="73090" spans="1:32" x14ac:dyDescent="0.25">
      <x:c r="W73090" s="110"/>
      <x:c r="AA73090" s="110"/>
    </x:row>
    <x:row r="73091" spans="1:32" x14ac:dyDescent="0.25">
      <x:c r="W73091" s="110"/>
      <x:c r="AA73091" s="110"/>
    </x:row>
    <x:row r="73092" spans="1:32" x14ac:dyDescent="0.25">
      <x:c r="W73092" s="110"/>
      <x:c r="AA73092" s="110"/>
    </x:row>
    <x:row r="73093" spans="1:32" x14ac:dyDescent="0.25">
      <x:c r="W73093" s="110"/>
      <x:c r="AA73093" s="110"/>
    </x:row>
    <x:row r="73094" spans="1:32" x14ac:dyDescent="0.25">
      <x:c r="W73094" s="110"/>
      <x:c r="AA73094" s="110"/>
    </x:row>
    <x:row r="73095" spans="1:32" x14ac:dyDescent="0.25">
      <x:c r="W73095" s="110"/>
      <x:c r="AA73095" s="110"/>
    </x:row>
    <x:row r="73096" spans="1:32" x14ac:dyDescent="0.25">
      <x:c r="W73096" s="110"/>
      <x:c r="AA73096" s="110"/>
    </x:row>
    <x:row r="73097" spans="1:32" x14ac:dyDescent="0.25">
      <x:c r="W73097" s="110"/>
      <x:c r="AA73097" s="110"/>
    </x:row>
    <x:row r="73098" spans="1:32" x14ac:dyDescent="0.25">
      <x:c r="W73098" s="110"/>
      <x:c r="AA73098" s="110"/>
    </x:row>
    <x:row r="73099" spans="1:32" x14ac:dyDescent="0.25">
      <x:c r="W73099" s="110"/>
      <x:c r="AA73099" s="110"/>
    </x:row>
    <x:row r="73100" spans="1:32" x14ac:dyDescent="0.25">
      <x:c r="W73100" s="110"/>
      <x:c r="AA73100" s="110"/>
    </x:row>
    <x:row r="73101" spans="1:32" x14ac:dyDescent="0.25">
      <x:c r="W73101" s="110"/>
      <x:c r="AA73101" s="110"/>
    </x:row>
    <x:row r="73102" spans="1:32" x14ac:dyDescent="0.25">
      <x:c r="W73102" s="110"/>
      <x:c r="AA73102" s="110"/>
    </x:row>
    <x:row r="73103" spans="1:32" x14ac:dyDescent="0.25">
      <x:c r="W73103" s="110"/>
      <x:c r="AA73103" s="110"/>
    </x:row>
    <x:row r="73104" spans="1:32" x14ac:dyDescent="0.25">
      <x:c r="W73104" s="110"/>
      <x:c r="AA73104" s="110"/>
    </x:row>
    <x:row r="73105" spans="1:32" x14ac:dyDescent="0.25">
      <x:c r="W73105" s="110"/>
      <x:c r="AA73105" s="110"/>
    </x:row>
    <x:row r="73106" spans="1:32" x14ac:dyDescent="0.25">
      <x:c r="W73106" s="110"/>
      <x:c r="AA73106" s="110"/>
    </x:row>
    <x:row r="73107" spans="1:32" x14ac:dyDescent="0.25">
      <x:c r="W73107" s="110"/>
      <x:c r="AA73107" s="110"/>
    </x:row>
    <x:row r="73108" spans="1:32" x14ac:dyDescent="0.25">
      <x:c r="W73108" s="110"/>
      <x:c r="AA73108" s="110"/>
    </x:row>
    <x:row r="73109" spans="1:32" x14ac:dyDescent="0.25">
      <x:c r="W73109" s="110"/>
      <x:c r="AA73109" s="110"/>
    </x:row>
    <x:row r="73110" spans="1:32" x14ac:dyDescent="0.25">
      <x:c r="W73110" s="110"/>
      <x:c r="AA73110" s="110"/>
    </x:row>
    <x:row r="73111" spans="1:32" x14ac:dyDescent="0.25">
      <x:c r="W73111" s="110"/>
      <x:c r="AA73111" s="110"/>
    </x:row>
    <x:row r="73112" spans="1:32" x14ac:dyDescent="0.25">
      <x:c r="W73112" s="110"/>
      <x:c r="AA73112" s="110"/>
    </x:row>
    <x:row r="73113" spans="1:32" x14ac:dyDescent="0.25">
      <x:c r="W73113" s="110"/>
      <x:c r="AA73113" s="110"/>
    </x:row>
    <x:row r="73114" spans="1:32" x14ac:dyDescent="0.25">
      <x:c r="W73114" s="110"/>
      <x:c r="AA73114" s="110"/>
    </x:row>
    <x:row r="73115" spans="1:32" x14ac:dyDescent="0.25">
      <x:c r="W73115" s="110"/>
      <x:c r="AA73115" s="110"/>
    </x:row>
    <x:row r="73116" spans="1:32" x14ac:dyDescent="0.25">
      <x:c r="W73116" s="110"/>
      <x:c r="AA73116" s="110"/>
    </x:row>
    <x:row r="73117" spans="1:32" x14ac:dyDescent="0.25">
      <x:c r="W73117" s="110"/>
      <x:c r="AA73117" s="110"/>
    </x:row>
    <x:row r="73118" spans="1:32" x14ac:dyDescent="0.25">
      <x:c r="W73118" s="110"/>
      <x:c r="AA73118" s="110"/>
    </x:row>
    <x:row r="73119" spans="1:32" x14ac:dyDescent="0.25">
      <x:c r="W73119" s="110"/>
      <x:c r="AA73119" s="110"/>
    </x:row>
    <x:row r="73120" spans="1:32" x14ac:dyDescent="0.25">
      <x:c r="W73120" s="110"/>
      <x:c r="AA73120" s="110"/>
    </x:row>
    <x:row r="73121" spans="1:32" x14ac:dyDescent="0.25">
      <x:c r="W73121" s="110"/>
      <x:c r="AA73121" s="110"/>
    </x:row>
    <x:row r="73122" spans="1:32" x14ac:dyDescent="0.25">
      <x:c r="W73122" s="110"/>
      <x:c r="AA73122" s="110"/>
    </x:row>
    <x:row r="73123" spans="1:32" x14ac:dyDescent="0.25">
      <x:c r="W73123" s="110"/>
      <x:c r="AA73123" s="110"/>
    </x:row>
    <x:row r="73124" spans="1:32" x14ac:dyDescent="0.25">
      <x:c r="W73124" s="110"/>
      <x:c r="AA73124" s="110"/>
    </x:row>
    <x:row r="73125" spans="1:32" x14ac:dyDescent="0.25">
      <x:c r="W73125" s="110"/>
      <x:c r="AA73125" s="110"/>
    </x:row>
    <x:row r="73126" spans="1:32" x14ac:dyDescent="0.25">
      <x:c r="W73126" s="110"/>
      <x:c r="AA73126" s="110"/>
    </x:row>
    <x:row r="73127" spans="1:32" x14ac:dyDescent="0.25">
      <x:c r="W73127" s="110"/>
      <x:c r="AA73127" s="110"/>
    </x:row>
    <x:row r="73128" spans="1:32" x14ac:dyDescent="0.25">
      <x:c r="W73128" s="110"/>
      <x:c r="AA73128" s="110"/>
    </x:row>
    <x:row r="73129" spans="1:32" x14ac:dyDescent="0.25">
      <x:c r="W73129" s="110"/>
      <x:c r="AA73129" s="110"/>
    </x:row>
    <x:row r="73130" spans="1:32" x14ac:dyDescent="0.25">
      <x:c r="W73130" s="110"/>
      <x:c r="AA73130" s="110"/>
    </x:row>
    <x:row r="73131" spans="1:32" x14ac:dyDescent="0.25">
      <x:c r="W73131" s="110"/>
      <x:c r="AA73131" s="110"/>
    </x:row>
    <x:row r="73132" spans="1:32" x14ac:dyDescent="0.25">
      <x:c r="W73132" s="110"/>
      <x:c r="AA73132" s="110"/>
    </x:row>
    <x:row r="73133" spans="1:32" x14ac:dyDescent="0.25">
      <x:c r="W73133" s="110"/>
      <x:c r="AA73133" s="110"/>
    </x:row>
    <x:row r="73134" spans="1:32" x14ac:dyDescent="0.25">
      <x:c r="W73134" s="110"/>
      <x:c r="AA73134" s="110"/>
    </x:row>
    <x:row r="73135" spans="1:32" x14ac:dyDescent="0.25">
      <x:c r="W73135" s="110"/>
      <x:c r="AA73135" s="110"/>
    </x:row>
    <x:row r="73136" spans="1:32" x14ac:dyDescent="0.25">
      <x:c r="W73136" s="110"/>
      <x:c r="AA73136" s="110"/>
    </x:row>
    <x:row r="73137" spans="1:32" x14ac:dyDescent="0.25">
      <x:c r="W73137" s="110"/>
      <x:c r="AA73137" s="110"/>
    </x:row>
    <x:row r="73138" spans="1:32" x14ac:dyDescent="0.25">
      <x:c r="W73138" s="110"/>
      <x:c r="AA73138" s="110"/>
    </x:row>
    <x:row r="73139" spans="1:32" x14ac:dyDescent="0.25">
      <x:c r="W73139" s="110"/>
      <x:c r="AA73139" s="110"/>
    </x:row>
    <x:row r="73140" spans="1:32" x14ac:dyDescent="0.25">
      <x:c r="W73140" s="110"/>
      <x:c r="AA73140" s="110"/>
    </x:row>
    <x:row r="73141" spans="1:32" x14ac:dyDescent="0.25">
      <x:c r="W73141" s="110"/>
      <x:c r="AA73141" s="110"/>
    </x:row>
    <x:row r="73142" spans="1:32" x14ac:dyDescent="0.25">
      <x:c r="W73142" s="110"/>
      <x:c r="AA73142" s="110"/>
    </x:row>
    <x:row r="73143" spans="1:32" x14ac:dyDescent="0.25">
      <x:c r="W73143" s="110"/>
      <x:c r="AA73143" s="110"/>
    </x:row>
    <x:row r="73144" spans="1:32" x14ac:dyDescent="0.25">
      <x:c r="W73144" s="110"/>
      <x:c r="AA73144" s="110"/>
    </x:row>
    <x:row r="73145" spans="1:32" x14ac:dyDescent="0.25">
      <x:c r="W73145" s="110"/>
      <x:c r="AA73145" s="110"/>
    </x:row>
    <x:row r="73146" spans="1:32" x14ac:dyDescent="0.25">
      <x:c r="W73146" s="110"/>
      <x:c r="AA73146" s="110"/>
    </x:row>
    <x:row r="73147" spans="1:32" x14ac:dyDescent="0.25">
      <x:c r="W73147" s="110"/>
      <x:c r="AA73147" s="110"/>
    </x:row>
    <x:row r="73148" spans="1:32" x14ac:dyDescent="0.25">
      <x:c r="W73148" s="110"/>
      <x:c r="AA73148" s="110"/>
    </x:row>
    <x:row r="73149" spans="1:32" x14ac:dyDescent="0.25">
      <x:c r="W73149" s="110"/>
      <x:c r="AA73149" s="110"/>
    </x:row>
    <x:row r="73150" spans="1:32" x14ac:dyDescent="0.25">
      <x:c r="W73150" s="110"/>
      <x:c r="AA73150" s="110"/>
    </x:row>
    <x:row r="73151" spans="1:32" x14ac:dyDescent="0.25">
      <x:c r="W73151" s="110"/>
      <x:c r="AA73151" s="110"/>
    </x:row>
    <x:row r="73152" spans="1:32" x14ac:dyDescent="0.25">
      <x:c r="W73152" s="110"/>
      <x:c r="AA73152" s="110"/>
    </x:row>
    <x:row r="73153" spans="1:32" x14ac:dyDescent="0.25">
      <x:c r="W73153" s="110"/>
      <x:c r="AA73153" s="110"/>
    </x:row>
    <x:row r="73154" spans="1:32" x14ac:dyDescent="0.25">
      <x:c r="W73154" s="110"/>
      <x:c r="AA73154" s="110"/>
    </x:row>
    <x:row r="73155" spans="1:32" x14ac:dyDescent="0.25">
      <x:c r="W73155" s="110"/>
      <x:c r="AA73155" s="110"/>
    </x:row>
    <x:row r="73156" spans="1:32" x14ac:dyDescent="0.25">
      <x:c r="W73156" s="110"/>
      <x:c r="AA73156" s="110"/>
    </x:row>
    <x:row r="73157" spans="1:32" x14ac:dyDescent="0.25">
      <x:c r="W73157" s="110"/>
      <x:c r="AA73157" s="110"/>
    </x:row>
    <x:row r="73158" spans="1:32" x14ac:dyDescent="0.25">
      <x:c r="W73158" s="110"/>
      <x:c r="AA73158" s="110"/>
    </x:row>
    <x:row r="73159" spans="1:32" x14ac:dyDescent="0.25">
      <x:c r="W73159" s="110"/>
      <x:c r="AA73159" s="110"/>
    </x:row>
    <x:row r="73160" spans="1:32" x14ac:dyDescent="0.25">
      <x:c r="W73160" s="110"/>
      <x:c r="AA73160" s="110"/>
    </x:row>
    <x:row r="73161" spans="1:32" x14ac:dyDescent="0.25">
      <x:c r="W73161" s="110"/>
      <x:c r="AA73161" s="110"/>
    </x:row>
    <x:row r="73162" spans="1:32" x14ac:dyDescent="0.25">
      <x:c r="W73162" s="110"/>
      <x:c r="AA73162" s="110"/>
    </x:row>
    <x:row r="73163" spans="1:32" x14ac:dyDescent="0.25">
      <x:c r="W73163" s="110"/>
      <x:c r="AA73163" s="110"/>
    </x:row>
    <x:row r="73164" spans="1:32" x14ac:dyDescent="0.25">
      <x:c r="W73164" s="110"/>
      <x:c r="AA73164" s="110"/>
    </x:row>
    <x:row r="73165" spans="1:32" x14ac:dyDescent="0.25">
      <x:c r="W73165" s="110"/>
      <x:c r="AA73165" s="110"/>
    </x:row>
    <x:row r="73166" spans="1:32" x14ac:dyDescent="0.25">
      <x:c r="W73166" s="110"/>
      <x:c r="AA73166" s="110"/>
    </x:row>
    <x:row r="73167" spans="1:32" x14ac:dyDescent="0.25">
      <x:c r="W73167" s="110"/>
      <x:c r="AA73167" s="110"/>
    </x:row>
    <x:row r="73168" spans="1:32" x14ac:dyDescent="0.25">
      <x:c r="W73168" s="110"/>
      <x:c r="AA73168" s="110"/>
    </x:row>
    <x:row r="73169" spans="1:32" x14ac:dyDescent="0.25">
      <x:c r="W73169" s="110"/>
      <x:c r="AA73169" s="110"/>
    </x:row>
    <x:row r="73170" spans="1:32" x14ac:dyDescent="0.25">
      <x:c r="W73170" s="110"/>
      <x:c r="AA73170" s="110"/>
    </x:row>
    <x:row r="73171" spans="1:32" x14ac:dyDescent="0.25">
      <x:c r="W73171" s="110"/>
      <x:c r="AA73171" s="110"/>
    </x:row>
    <x:row r="73172" spans="1:32" x14ac:dyDescent="0.25">
      <x:c r="W73172" s="110"/>
      <x:c r="AA73172" s="110"/>
    </x:row>
    <x:row r="73173" spans="1:32" x14ac:dyDescent="0.25">
      <x:c r="W73173" s="110"/>
      <x:c r="AA73173" s="110"/>
    </x:row>
    <x:row r="73174" spans="1:32" x14ac:dyDescent="0.25">
      <x:c r="W73174" s="110"/>
      <x:c r="AA73174" s="110"/>
    </x:row>
    <x:row r="73175" spans="1:32" x14ac:dyDescent="0.25">
      <x:c r="W73175" s="110"/>
      <x:c r="AA73175" s="110"/>
    </x:row>
    <x:row r="73176" spans="1:32" x14ac:dyDescent="0.25">
      <x:c r="W73176" s="110"/>
      <x:c r="AA73176" s="110"/>
    </x:row>
    <x:row r="73177" spans="1:32" x14ac:dyDescent="0.25">
      <x:c r="W73177" s="110"/>
      <x:c r="AA73177" s="110"/>
    </x:row>
    <x:row r="73178" spans="1:32" x14ac:dyDescent="0.25">
      <x:c r="W73178" s="110"/>
      <x:c r="AA73178" s="110"/>
    </x:row>
    <x:row r="73179" spans="1:32" x14ac:dyDescent="0.25">
      <x:c r="W73179" s="110"/>
      <x:c r="AA73179" s="110"/>
    </x:row>
    <x:row r="73180" spans="1:32" x14ac:dyDescent="0.25">
      <x:c r="W73180" s="110"/>
      <x:c r="AA73180" s="110"/>
    </x:row>
    <x:row r="73181" spans="1:32" x14ac:dyDescent="0.25">
      <x:c r="W73181" s="110"/>
      <x:c r="AA73181" s="110"/>
    </x:row>
    <x:row r="73182" spans="1:32" x14ac:dyDescent="0.25">
      <x:c r="W73182" s="110"/>
      <x:c r="AA73182" s="110"/>
    </x:row>
    <x:row r="73183" spans="1:32" x14ac:dyDescent="0.25">
      <x:c r="W73183" s="110"/>
      <x:c r="AA73183" s="110"/>
    </x:row>
    <x:row r="73184" spans="1:32" x14ac:dyDescent="0.25">
      <x:c r="W73184" s="110"/>
      <x:c r="AA73184" s="110"/>
    </x:row>
    <x:row r="73185" spans="1:32" x14ac:dyDescent="0.25">
      <x:c r="W73185" s="110"/>
      <x:c r="AA73185" s="110"/>
    </x:row>
    <x:row r="73186" spans="1:32" x14ac:dyDescent="0.25">
      <x:c r="W73186" s="110"/>
      <x:c r="AA73186" s="110"/>
    </x:row>
    <x:row r="73187" spans="1:32" x14ac:dyDescent="0.25">
      <x:c r="W73187" s="110"/>
      <x:c r="AA73187" s="110"/>
    </x:row>
    <x:row r="73188" spans="1:32" x14ac:dyDescent="0.25">
      <x:c r="W73188" s="110"/>
      <x:c r="AA73188" s="110"/>
    </x:row>
    <x:row r="73189" spans="1:32" x14ac:dyDescent="0.25">
      <x:c r="W73189" s="110"/>
      <x:c r="AA73189" s="110"/>
    </x:row>
    <x:row r="73190" spans="1:32" x14ac:dyDescent="0.25">
      <x:c r="W73190" s="110"/>
      <x:c r="AA73190" s="110"/>
    </x:row>
    <x:row r="73191" spans="1:32" x14ac:dyDescent="0.25">
      <x:c r="W73191" s="110"/>
      <x:c r="AA73191" s="110"/>
    </x:row>
    <x:row r="73192" spans="1:32" x14ac:dyDescent="0.25">
      <x:c r="W73192" s="110"/>
      <x:c r="AA73192" s="110"/>
    </x:row>
    <x:row r="73193" spans="1:32" x14ac:dyDescent="0.25">
      <x:c r="W73193" s="110"/>
      <x:c r="AA73193" s="110"/>
    </x:row>
    <x:row r="73194" spans="1:32" x14ac:dyDescent="0.25">
      <x:c r="W73194" s="110"/>
      <x:c r="AA73194" s="110"/>
    </x:row>
    <x:row r="73195" spans="1:32" x14ac:dyDescent="0.25">
      <x:c r="W73195" s="110"/>
      <x:c r="AA73195" s="110"/>
    </x:row>
    <x:row r="73196" spans="1:32" x14ac:dyDescent="0.25">
      <x:c r="W73196" s="110"/>
      <x:c r="AA73196" s="110"/>
    </x:row>
    <x:row r="73197" spans="1:32" x14ac:dyDescent="0.25">
      <x:c r="W73197" s="110"/>
      <x:c r="AA73197" s="110"/>
    </x:row>
    <x:row r="73198" spans="1:32" x14ac:dyDescent="0.25">
      <x:c r="W73198" s="110"/>
      <x:c r="AA73198" s="110"/>
    </x:row>
    <x:row r="73199" spans="1:32" x14ac:dyDescent="0.25">
      <x:c r="W73199" s="110"/>
      <x:c r="AA73199" s="110"/>
    </x:row>
    <x:row r="73200" spans="1:32" x14ac:dyDescent="0.25">
      <x:c r="W73200" s="110"/>
      <x:c r="AA73200" s="110"/>
    </x:row>
    <x:row r="73201" spans="1:32" x14ac:dyDescent="0.25">
      <x:c r="W73201" s="110"/>
      <x:c r="AA73201" s="110"/>
    </x:row>
    <x:row r="73202" spans="1:32" x14ac:dyDescent="0.25">
      <x:c r="W73202" s="110"/>
      <x:c r="AA73202" s="110"/>
    </x:row>
    <x:row r="73203" spans="1:32" x14ac:dyDescent="0.25">
      <x:c r="W73203" s="110"/>
      <x:c r="AA73203" s="110"/>
    </x:row>
    <x:row r="73204" spans="1:32" x14ac:dyDescent="0.25">
      <x:c r="W73204" s="110"/>
      <x:c r="AA73204" s="110"/>
    </x:row>
    <x:row r="73205" spans="1:32" x14ac:dyDescent="0.25">
      <x:c r="W73205" s="110"/>
      <x:c r="AA73205" s="110"/>
    </x:row>
    <x:row r="73206" spans="1:32" x14ac:dyDescent="0.25">
      <x:c r="W73206" s="110"/>
      <x:c r="AA73206" s="110"/>
    </x:row>
    <x:row r="73207" spans="1:32" x14ac:dyDescent="0.25">
      <x:c r="W73207" s="110"/>
      <x:c r="AA73207" s="110"/>
    </x:row>
    <x:row r="73208" spans="1:32" x14ac:dyDescent="0.25">
      <x:c r="W73208" s="110"/>
      <x:c r="AA73208" s="110"/>
    </x:row>
    <x:row r="73209" spans="1:32" x14ac:dyDescent="0.25">
      <x:c r="W73209" s="110"/>
      <x:c r="AA73209" s="110"/>
    </x:row>
    <x:row r="73210" spans="1:32" x14ac:dyDescent="0.25">
      <x:c r="W73210" s="110"/>
      <x:c r="AA73210" s="110"/>
    </x:row>
    <x:row r="73211" spans="1:32" x14ac:dyDescent="0.25">
      <x:c r="W73211" s="110"/>
      <x:c r="AA73211" s="110"/>
    </x:row>
    <x:row r="73212" spans="1:32" x14ac:dyDescent="0.25">
      <x:c r="W73212" s="110"/>
      <x:c r="AA73212" s="110"/>
    </x:row>
    <x:row r="73213" spans="1:32" x14ac:dyDescent="0.25">
      <x:c r="W73213" s="110"/>
      <x:c r="AA73213" s="110"/>
    </x:row>
    <x:row r="73214" spans="1:32" x14ac:dyDescent="0.25">
      <x:c r="W73214" s="110"/>
      <x:c r="AA73214" s="110"/>
    </x:row>
    <x:row r="73215" spans="1:32" x14ac:dyDescent="0.25">
      <x:c r="W73215" s="110"/>
      <x:c r="AA73215" s="110"/>
    </x:row>
    <x:row r="73216" spans="1:32" x14ac:dyDescent="0.25">
      <x:c r="W73216" s="110"/>
      <x:c r="AA73216" s="110"/>
    </x:row>
    <x:row r="73217" spans="1:32" x14ac:dyDescent="0.25">
      <x:c r="W73217" s="110"/>
      <x:c r="AA73217" s="110"/>
    </x:row>
    <x:row r="73218" spans="1:32" x14ac:dyDescent="0.25">
      <x:c r="W73218" s="110"/>
      <x:c r="AA73218" s="110"/>
    </x:row>
    <x:row r="73219" spans="1:32" x14ac:dyDescent="0.25">
      <x:c r="W73219" s="110"/>
      <x:c r="AA73219" s="110"/>
    </x:row>
    <x:row r="73220" spans="1:32" x14ac:dyDescent="0.25">
      <x:c r="W73220" s="110"/>
      <x:c r="AA73220" s="110"/>
    </x:row>
    <x:row r="73221" spans="1:32" x14ac:dyDescent="0.25">
      <x:c r="W73221" s="110"/>
      <x:c r="AA73221" s="110"/>
    </x:row>
    <x:row r="73222" spans="1:32" x14ac:dyDescent="0.25">
      <x:c r="W73222" s="110"/>
      <x:c r="AA73222" s="110"/>
    </x:row>
    <x:row r="73223" spans="1:32" x14ac:dyDescent="0.25">
      <x:c r="W73223" s="110"/>
      <x:c r="AA73223" s="110"/>
    </x:row>
    <x:row r="73224" spans="1:32" x14ac:dyDescent="0.25">
      <x:c r="W73224" s="110"/>
      <x:c r="AA73224" s="110"/>
    </x:row>
    <x:row r="73225" spans="1:32" x14ac:dyDescent="0.25">
      <x:c r="W73225" s="110"/>
      <x:c r="AA73225" s="110"/>
    </x:row>
    <x:row r="73226" spans="1:32" x14ac:dyDescent="0.25">
      <x:c r="W73226" s="110"/>
      <x:c r="AA73226" s="110"/>
    </x:row>
    <x:row r="73227" spans="1:32" x14ac:dyDescent="0.25">
      <x:c r="W73227" s="110"/>
      <x:c r="AA73227" s="110"/>
    </x:row>
    <x:row r="73228" spans="1:32" x14ac:dyDescent="0.25">
      <x:c r="W73228" s="110"/>
      <x:c r="AA73228" s="110"/>
    </x:row>
    <x:row r="73229" spans="1:32" x14ac:dyDescent="0.25">
      <x:c r="W73229" s="110"/>
      <x:c r="AA73229" s="110"/>
    </x:row>
    <x:row r="73230" spans="1:32" x14ac:dyDescent="0.25">
      <x:c r="W73230" s="110"/>
      <x:c r="AA73230" s="110"/>
    </x:row>
    <x:row r="73231" spans="1:32" x14ac:dyDescent="0.25">
      <x:c r="W73231" s="110"/>
      <x:c r="AA73231" s="110"/>
    </x:row>
    <x:row r="73232" spans="1:32" x14ac:dyDescent="0.25">
      <x:c r="W73232" s="110"/>
      <x:c r="AA73232" s="110"/>
    </x:row>
    <x:row r="73233" spans="1:32" x14ac:dyDescent="0.25">
      <x:c r="W73233" s="110"/>
      <x:c r="AA73233" s="110"/>
    </x:row>
    <x:row r="73234" spans="1:32" x14ac:dyDescent="0.25">
      <x:c r="W73234" s="110"/>
      <x:c r="AA73234" s="110"/>
    </x:row>
    <x:row r="73235" spans="1:32" x14ac:dyDescent="0.25">
      <x:c r="W73235" s="110"/>
      <x:c r="AA73235" s="110"/>
    </x:row>
    <x:row r="73236" spans="1:32" x14ac:dyDescent="0.25">
      <x:c r="W73236" s="110"/>
      <x:c r="AA73236" s="110"/>
    </x:row>
    <x:row r="73237" spans="1:32" x14ac:dyDescent="0.25">
      <x:c r="W73237" s="110"/>
      <x:c r="AA73237" s="110"/>
    </x:row>
    <x:row r="73238" spans="1:32" x14ac:dyDescent="0.25">
      <x:c r="W73238" s="110"/>
      <x:c r="AA73238" s="110"/>
    </x:row>
    <x:row r="73239" spans="1:32" x14ac:dyDescent="0.25">
      <x:c r="W73239" s="110"/>
      <x:c r="AA73239" s="110"/>
    </x:row>
    <x:row r="73240" spans="1:32" x14ac:dyDescent="0.25">
      <x:c r="W73240" s="110"/>
      <x:c r="AA73240" s="110"/>
    </x:row>
    <x:row r="73241" spans="1:32" x14ac:dyDescent="0.25">
      <x:c r="W73241" s="110"/>
      <x:c r="AA73241" s="110"/>
    </x:row>
    <x:row r="73242" spans="1:32" x14ac:dyDescent="0.25">
      <x:c r="W73242" s="110"/>
      <x:c r="AA73242" s="110"/>
    </x:row>
    <x:row r="73243" spans="1:32" x14ac:dyDescent="0.25">
      <x:c r="W73243" s="110"/>
      <x:c r="AA73243" s="110"/>
    </x:row>
    <x:row r="73244" spans="1:32" x14ac:dyDescent="0.25">
      <x:c r="W73244" s="110"/>
      <x:c r="AA73244" s="110"/>
    </x:row>
    <x:row r="73245" spans="1:32" x14ac:dyDescent="0.25">
      <x:c r="W73245" s="110"/>
      <x:c r="AA73245" s="110"/>
    </x:row>
    <x:row r="73246" spans="1:32" x14ac:dyDescent="0.25">
      <x:c r="W73246" s="110"/>
      <x:c r="AA73246" s="110"/>
    </x:row>
    <x:row r="73247" spans="1:32" x14ac:dyDescent="0.25">
      <x:c r="W73247" s="110"/>
      <x:c r="AA73247" s="110"/>
    </x:row>
    <x:row r="73248" spans="1:32" x14ac:dyDescent="0.25">
      <x:c r="W73248" s="110"/>
      <x:c r="AA73248" s="110"/>
    </x:row>
    <x:row r="73249" spans="1:32" x14ac:dyDescent="0.25">
      <x:c r="W73249" s="110"/>
      <x:c r="AA73249" s="110"/>
    </x:row>
    <x:row r="73250" spans="1:32" x14ac:dyDescent="0.25">
      <x:c r="W73250" s="110"/>
      <x:c r="AA73250" s="110"/>
    </x:row>
    <x:row r="73251" spans="1:32" x14ac:dyDescent="0.25">
      <x:c r="W73251" s="110"/>
      <x:c r="AA73251" s="110"/>
    </x:row>
    <x:row r="73252" spans="1:32" x14ac:dyDescent="0.25">
      <x:c r="W73252" s="110"/>
      <x:c r="AA73252" s="110"/>
    </x:row>
    <x:row r="73253" spans="1:32" x14ac:dyDescent="0.25">
      <x:c r="W73253" s="110"/>
      <x:c r="AA73253" s="110"/>
    </x:row>
    <x:row r="73254" spans="1:32" x14ac:dyDescent="0.25">
      <x:c r="W73254" s="110"/>
      <x:c r="AA73254" s="110"/>
    </x:row>
    <x:row r="73255" spans="1:32" x14ac:dyDescent="0.25">
      <x:c r="W73255" s="110"/>
      <x:c r="AA73255" s="110"/>
    </x:row>
    <x:row r="73256" spans="1:32" x14ac:dyDescent="0.25">
      <x:c r="W73256" s="110"/>
      <x:c r="AA73256" s="110"/>
    </x:row>
    <x:row r="73257" spans="1:32" x14ac:dyDescent="0.25">
      <x:c r="W73257" s="110"/>
      <x:c r="AA73257" s="110"/>
    </x:row>
    <x:row r="73258" spans="1:32" x14ac:dyDescent="0.25">
      <x:c r="W73258" s="110"/>
      <x:c r="AA73258" s="110"/>
    </x:row>
    <x:row r="73259" spans="1:32" x14ac:dyDescent="0.25">
      <x:c r="W73259" s="110"/>
      <x:c r="AA73259" s="110"/>
    </x:row>
    <x:row r="73260" spans="1:32" x14ac:dyDescent="0.25">
      <x:c r="W73260" s="110"/>
      <x:c r="AA73260" s="110"/>
    </x:row>
    <x:row r="73261" spans="1:32" x14ac:dyDescent="0.25">
      <x:c r="W73261" s="110"/>
      <x:c r="AA73261" s="110"/>
    </x:row>
    <x:row r="73262" spans="1:32" x14ac:dyDescent="0.25">
      <x:c r="W73262" s="110"/>
      <x:c r="AA73262" s="110"/>
    </x:row>
    <x:row r="73263" spans="1:32" x14ac:dyDescent="0.25">
      <x:c r="W73263" s="110"/>
      <x:c r="AA73263" s="110"/>
    </x:row>
    <x:row r="73264" spans="1:32" x14ac:dyDescent="0.25">
      <x:c r="W73264" s="110"/>
      <x:c r="AA73264" s="110"/>
    </x:row>
    <x:row r="73265" spans="1:32" x14ac:dyDescent="0.25">
      <x:c r="W73265" s="110"/>
      <x:c r="AA73265" s="110"/>
    </x:row>
    <x:row r="73266" spans="1:32" x14ac:dyDescent="0.25">
      <x:c r="W73266" s="110"/>
      <x:c r="AA73266" s="110"/>
    </x:row>
    <x:row r="73267" spans="1:32" x14ac:dyDescent="0.25">
      <x:c r="W73267" s="110"/>
      <x:c r="AA73267" s="110"/>
    </x:row>
    <x:row r="73268" spans="1:32" x14ac:dyDescent="0.25">
      <x:c r="W73268" s="110"/>
      <x:c r="AA73268" s="110"/>
    </x:row>
    <x:row r="73269" spans="1:32" x14ac:dyDescent="0.25">
      <x:c r="W73269" s="110"/>
      <x:c r="AA73269" s="110"/>
    </x:row>
    <x:row r="73270" spans="1:32" x14ac:dyDescent="0.25">
      <x:c r="W73270" s="110"/>
      <x:c r="AA73270" s="110"/>
    </x:row>
    <x:row r="73271" spans="1:32" x14ac:dyDescent="0.25">
      <x:c r="W73271" s="110"/>
      <x:c r="AA73271" s="110"/>
    </x:row>
    <x:row r="73272" spans="1:32" x14ac:dyDescent="0.25">
      <x:c r="W73272" s="110"/>
      <x:c r="AA73272" s="110"/>
    </x:row>
    <x:row r="73273" spans="1:32" x14ac:dyDescent="0.25">
      <x:c r="W73273" s="110"/>
      <x:c r="AA73273" s="110"/>
    </x:row>
    <x:row r="73274" spans="1:32" x14ac:dyDescent="0.25">
      <x:c r="W73274" s="110"/>
      <x:c r="AA73274" s="110"/>
    </x:row>
    <x:row r="73275" spans="1:32" x14ac:dyDescent="0.25">
      <x:c r="W73275" s="110"/>
      <x:c r="AA73275" s="110"/>
    </x:row>
    <x:row r="73276" spans="1:32" x14ac:dyDescent="0.25">
      <x:c r="W73276" s="110"/>
      <x:c r="AA73276" s="110"/>
    </x:row>
    <x:row r="73277" spans="1:32" x14ac:dyDescent="0.25">
      <x:c r="W73277" s="110"/>
      <x:c r="AA73277" s="110"/>
    </x:row>
    <x:row r="73278" spans="1:32" x14ac:dyDescent="0.25">
      <x:c r="W73278" s="110"/>
      <x:c r="AA73278" s="110"/>
    </x:row>
    <x:row r="73279" spans="1:32" x14ac:dyDescent="0.25">
      <x:c r="W73279" s="110"/>
      <x:c r="AA73279" s="110"/>
    </x:row>
    <x:row r="73280" spans="1:32" x14ac:dyDescent="0.25">
      <x:c r="W73280" s="110"/>
      <x:c r="AA73280" s="110"/>
    </x:row>
    <x:row r="73281" spans="1:32" x14ac:dyDescent="0.25">
      <x:c r="W73281" s="110"/>
      <x:c r="AA73281" s="110"/>
    </x:row>
    <x:row r="73282" spans="1:32" x14ac:dyDescent="0.25">
      <x:c r="W73282" s="110"/>
      <x:c r="AA73282" s="110"/>
    </x:row>
    <x:row r="73283" spans="1:32" x14ac:dyDescent="0.25">
      <x:c r="W73283" s="110"/>
      <x:c r="AA73283" s="110"/>
    </x:row>
    <x:row r="73284" spans="1:32" x14ac:dyDescent="0.25">
      <x:c r="W73284" s="110"/>
      <x:c r="AA73284" s="110"/>
    </x:row>
    <x:row r="73285" spans="1:32" x14ac:dyDescent="0.25">
      <x:c r="W73285" s="110"/>
      <x:c r="AA73285" s="110"/>
    </x:row>
    <x:row r="73286" spans="1:32" x14ac:dyDescent="0.25">
      <x:c r="W73286" s="110"/>
      <x:c r="AA73286" s="110"/>
    </x:row>
    <x:row r="73287" spans="1:32" x14ac:dyDescent="0.25">
      <x:c r="W73287" s="110"/>
      <x:c r="AA73287" s="110"/>
    </x:row>
    <x:row r="73288" spans="1:32" x14ac:dyDescent="0.25">
      <x:c r="W73288" s="110"/>
      <x:c r="AA73288" s="110"/>
    </x:row>
    <x:row r="73289" spans="1:32" x14ac:dyDescent="0.25">
      <x:c r="W73289" s="110"/>
      <x:c r="AA73289" s="110"/>
    </x:row>
    <x:row r="73290" spans="1:32" x14ac:dyDescent="0.25">
      <x:c r="W73290" s="110"/>
      <x:c r="AA73290" s="110"/>
    </x:row>
    <x:row r="73291" spans="1:32" x14ac:dyDescent="0.25">
      <x:c r="W73291" s="110"/>
      <x:c r="AA73291" s="110"/>
    </x:row>
    <x:row r="73292" spans="1:32" x14ac:dyDescent="0.25">
      <x:c r="W73292" s="110"/>
      <x:c r="AA73292" s="110"/>
    </x:row>
    <x:row r="73293" spans="1:32" x14ac:dyDescent="0.25">
      <x:c r="W73293" s="110"/>
      <x:c r="AA73293" s="110"/>
    </x:row>
    <x:row r="73294" spans="1:32" x14ac:dyDescent="0.25">
      <x:c r="W73294" s="110"/>
      <x:c r="AA73294" s="110"/>
    </x:row>
    <x:row r="73295" spans="1:32" x14ac:dyDescent="0.25">
      <x:c r="W73295" s="110"/>
      <x:c r="AA73295" s="110"/>
    </x:row>
    <x:row r="73296" spans="1:32" x14ac:dyDescent="0.25">
      <x:c r="W73296" s="110"/>
      <x:c r="AA73296" s="110"/>
    </x:row>
    <x:row r="73297" spans="1:32" x14ac:dyDescent="0.25">
      <x:c r="W73297" s="110"/>
      <x:c r="AA73297" s="110"/>
    </x:row>
    <x:row r="73298" spans="1:32" x14ac:dyDescent="0.25">
      <x:c r="W73298" s="110"/>
      <x:c r="AA73298" s="110"/>
    </x:row>
    <x:row r="73299" spans="1:32" x14ac:dyDescent="0.25">
      <x:c r="W73299" s="110"/>
      <x:c r="AA73299" s="110"/>
    </x:row>
    <x:row r="73300" spans="1:32" x14ac:dyDescent="0.25">
      <x:c r="W73300" s="110"/>
      <x:c r="AA73300" s="110"/>
    </x:row>
    <x:row r="73301" spans="1:32" x14ac:dyDescent="0.25">
      <x:c r="W73301" s="110"/>
      <x:c r="AA73301" s="110"/>
    </x:row>
    <x:row r="73302" spans="1:32" x14ac:dyDescent="0.25">
      <x:c r="W73302" s="110"/>
      <x:c r="AA73302" s="110"/>
    </x:row>
    <x:row r="73303" spans="1:32" x14ac:dyDescent="0.25">
      <x:c r="W73303" s="110"/>
      <x:c r="AA73303" s="110"/>
    </x:row>
    <x:row r="73304" spans="1:32" x14ac:dyDescent="0.25">
      <x:c r="W73304" s="110"/>
      <x:c r="AA73304" s="110"/>
    </x:row>
    <x:row r="73305" spans="1:32" x14ac:dyDescent="0.25">
      <x:c r="W73305" s="110"/>
      <x:c r="AA73305" s="110"/>
    </x:row>
    <x:row r="73306" spans="1:32" x14ac:dyDescent="0.25">
      <x:c r="W73306" s="110"/>
      <x:c r="AA73306" s="110"/>
    </x:row>
    <x:row r="73307" spans="1:32" x14ac:dyDescent="0.25">
      <x:c r="W73307" s="110"/>
      <x:c r="AA73307" s="110"/>
    </x:row>
    <x:row r="73308" spans="1:32" x14ac:dyDescent="0.25">
      <x:c r="W73308" s="110"/>
      <x:c r="AA73308" s="110"/>
    </x:row>
    <x:row r="73309" spans="1:32" x14ac:dyDescent="0.25">
      <x:c r="W73309" s="110"/>
      <x:c r="AA73309" s="110"/>
    </x:row>
    <x:row r="73310" spans="1:32" x14ac:dyDescent="0.25">
      <x:c r="W73310" s="110"/>
      <x:c r="AA73310" s="110"/>
    </x:row>
    <x:row r="73311" spans="1:32" x14ac:dyDescent="0.25">
      <x:c r="W73311" s="110"/>
      <x:c r="AA73311" s="110"/>
    </x:row>
    <x:row r="73312" spans="1:32" x14ac:dyDescent="0.25">
      <x:c r="W73312" s="110"/>
      <x:c r="AA73312" s="110"/>
    </x:row>
    <x:row r="73313" spans="1:32" x14ac:dyDescent="0.25">
      <x:c r="W73313" s="110"/>
      <x:c r="AA73313" s="110"/>
    </x:row>
    <x:row r="73314" spans="1:32" x14ac:dyDescent="0.25">
      <x:c r="W73314" s="110"/>
      <x:c r="AA73314" s="110"/>
    </x:row>
    <x:row r="73315" spans="1:32" x14ac:dyDescent="0.25">
      <x:c r="W73315" s="110"/>
      <x:c r="AA73315" s="110"/>
    </x:row>
    <x:row r="73316" spans="1:32" x14ac:dyDescent="0.25">
      <x:c r="W73316" s="110"/>
      <x:c r="AA73316" s="110"/>
    </x:row>
    <x:row r="73317" spans="1:32" x14ac:dyDescent="0.25">
      <x:c r="W73317" s="110"/>
      <x:c r="AA73317" s="110"/>
    </x:row>
    <x:row r="73318" spans="1:32" x14ac:dyDescent="0.25">
      <x:c r="W73318" s="110"/>
      <x:c r="AA73318" s="110"/>
    </x:row>
    <x:row r="73319" spans="1:32" x14ac:dyDescent="0.25">
      <x:c r="W73319" s="110"/>
      <x:c r="AA73319" s="110"/>
    </x:row>
    <x:row r="73320" spans="1:32" x14ac:dyDescent="0.25">
      <x:c r="W73320" s="110"/>
      <x:c r="AA73320" s="110"/>
    </x:row>
    <x:row r="73321" spans="1:32" x14ac:dyDescent="0.25">
      <x:c r="W73321" s="110"/>
      <x:c r="AA73321" s="110"/>
    </x:row>
    <x:row r="73322" spans="1:32" x14ac:dyDescent="0.25">
      <x:c r="W73322" s="110"/>
      <x:c r="AA73322" s="110"/>
    </x:row>
    <x:row r="73323" spans="1:32" x14ac:dyDescent="0.25">
      <x:c r="W73323" s="110"/>
      <x:c r="AA73323" s="110"/>
    </x:row>
    <x:row r="73324" spans="1:32" x14ac:dyDescent="0.25">
      <x:c r="W73324" s="110"/>
      <x:c r="AA73324" s="110"/>
    </x:row>
    <x:row r="73325" spans="1:32" x14ac:dyDescent="0.25">
      <x:c r="W73325" s="110"/>
      <x:c r="AA73325" s="110"/>
    </x:row>
    <x:row r="73326" spans="1:32" x14ac:dyDescent="0.25">
      <x:c r="W73326" s="110"/>
      <x:c r="AA73326" s="110"/>
    </x:row>
    <x:row r="73327" spans="1:32" x14ac:dyDescent="0.25">
      <x:c r="W73327" s="110"/>
      <x:c r="AA73327" s="110"/>
    </x:row>
    <x:row r="73328" spans="1:32" x14ac:dyDescent="0.25">
      <x:c r="W73328" s="110"/>
      <x:c r="AA73328" s="110"/>
    </x:row>
    <x:row r="73329" spans="1:32" x14ac:dyDescent="0.25">
      <x:c r="W73329" s="110"/>
      <x:c r="AA73329" s="110"/>
    </x:row>
    <x:row r="73330" spans="1:32" x14ac:dyDescent="0.25">
      <x:c r="W73330" s="110"/>
      <x:c r="AA73330" s="110"/>
    </x:row>
    <x:row r="73331" spans="1:32" x14ac:dyDescent="0.25">
      <x:c r="W73331" s="110"/>
      <x:c r="AA73331" s="110"/>
    </x:row>
    <x:row r="73332" spans="1:32" x14ac:dyDescent="0.25">
      <x:c r="W73332" s="110"/>
      <x:c r="AA73332" s="110"/>
    </x:row>
    <x:row r="73333" spans="1:32" x14ac:dyDescent="0.25">
      <x:c r="W73333" s="110"/>
      <x:c r="AA73333" s="110"/>
    </x:row>
    <x:row r="73334" spans="1:32" x14ac:dyDescent="0.25">
      <x:c r="W73334" s="110"/>
      <x:c r="AA73334" s="110"/>
    </x:row>
    <x:row r="73335" spans="1:32" x14ac:dyDescent="0.25">
      <x:c r="W73335" s="110"/>
      <x:c r="AA73335" s="110"/>
    </x:row>
    <x:row r="73336" spans="1:32" x14ac:dyDescent="0.25">
      <x:c r="W73336" s="110"/>
      <x:c r="AA73336" s="110"/>
    </x:row>
    <x:row r="73337" spans="1:32" x14ac:dyDescent="0.25">
      <x:c r="W73337" s="110"/>
      <x:c r="AA73337" s="110"/>
    </x:row>
    <x:row r="73338" spans="1:32" x14ac:dyDescent="0.25">
      <x:c r="W73338" s="110"/>
      <x:c r="AA73338" s="110"/>
    </x:row>
    <x:row r="73339" spans="1:32" x14ac:dyDescent="0.25">
      <x:c r="W73339" s="110"/>
      <x:c r="AA73339" s="110"/>
    </x:row>
    <x:row r="73340" spans="1:32" x14ac:dyDescent="0.25">
      <x:c r="W73340" s="110"/>
      <x:c r="AA73340" s="110"/>
    </x:row>
    <x:row r="73341" spans="1:32" x14ac:dyDescent="0.25">
      <x:c r="W73341" s="110"/>
      <x:c r="AA73341" s="110"/>
    </x:row>
    <x:row r="73342" spans="1:32" x14ac:dyDescent="0.25">
      <x:c r="W73342" s="110"/>
      <x:c r="AA73342" s="110"/>
    </x:row>
    <x:row r="73343" spans="1:32" x14ac:dyDescent="0.25">
      <x:c r="W73343" s="110"/>
      <x:c r="AA73343" s="110"/>
    </x:row>
    <x:row r="73344" spans="1:32" x14ac:dyDescent="0.25">
      <x:c r="W73344" s="110"/>
      <x:c r="AA73344" s="110"/>
    </x:row>
    <x:row r="73345" spans="1:32" x14ac:dyDescent="0.25">
      <x:c r="W73345" s="110"/>
      <x:c r="AA73345" s="110"/>
    </x:row>
    <x:row r="73346" spans="1:32" x14ac:dyDescent="0.25">
      <x:c r="W73346" s="110"/>
      <x:c r="AA73346" s="110"/>
    </x:row>
    <x:row r="73347" spans="1:32" x14ac:dyDescent="0.25">
      <x:c r="W73347" s="110"/>
      <x:c r="AA73347" s="110"/>
    </x:row>
    <x:row r="73348" spans="1:32" x14ac:dyDescent="0.25">
      <x:c r="W73348" s="110"/>
      <x:c r="AA73348" s="110"/>
    </x:row>
    <x:row r="73349" spans="1:32" x14ac:dyDescent="0.25">
      <x:c r="W73349" s="110"/>
      <x:c r="AA73349" s="110"/>
    </x:row>
    <x:row r="73350" spans="1:32" x14ac:dyDescent="0.25">
      <x:c r="W73350" s="110"/>
      <x:c r="AA73350" s="110"/>
    </x:row>
    <x:row r="73351" spans="1:32" x14ac:dyDescent="0.25">
      <x:c r="W73351" s="110"/>
      <x:c r="AA73351" s="110"/>
    </x:row>
    <x:row r="73352" spans="1:32" x14ac:dyDescent="0.25">
      <x:c r="W73352" s="110"/>
      <x:c r="AA73352" s="110"/>
    </x:row>
    <x:row r="73353" spans="1:32" x14ac:dyDescent="0.25">
      <x:c r="W73353" s="110"/>
      <x:c r="AA73353" s="110"/>
    </x:row>
    <x:row r="73354" spans="1:32" x14ac:dyDescent="0.25">
      <x:c r="W73354" s="110"/>
      <x:c r="AA73354" s="110"/>
    </x:row>
    <x:row r="73355" spans="1:32" x14ac:dyDescent="0.25">
      <x:c r="W73355" s="110"/>
      <x:c r="AA73355" s="110"/>
    </x:row>
    <x:row r="73356" spans="1:32" x14ac:dyDescent="0.25">
      <x:c r="W73356" s="110"/>
      <x:c r="AA73356" s="110"/>
    </x:row>
    <x:row r="73357" spans="1:32" x14ac:dyDescent="0.25">
      <x:c r="W73357" s="110"/>
      <x:c r="AA73357" s="110"/>
    </x:row>
    <x:row r="73358" spans="1:32" x14ac:dyDescent="0.25">
      <x:c r="W73358" s="110"/>
      <x:c r="AA73358" s="110"/>
    </x:row>
    <x:row r="73359" spans="1:32" x14ac:dyDescent="0.25">
      <x:c r="W73359" s="110"/>
      <x:c r="AA73359" s="110"/>
    </x:row>
    <x:row r="73360" spans="1:32" x14ac:dyDescent="0.25">
      <x:c r="W73360" s="110"/>
      <x:c r="AA73360" s="110"/>
    </x:row>
    <x:row r="73361" spans="1:32" x14ac:dyDescent="0.25">
      <x:c r="W73361" s="110"/>
      <x:c r="AA73361" s="110"/>
    </x:row>
    <x:row r="73362" spans="1:32" x14ac:dyDescent="0.25">
      <x:c r="W73362" s="110"/>
      <x:c r="AA73362" s="110"/>
    </x:row>
    <x:row r="73363" spans="1:32" x14ac:dyDescent="0.25">
      <x:c r="W73363" s="110"/>
      <x:c r="AA73363" s="110"/>
    </x:row>
    <x:row r="73364" spans="1:32" x14ac:dyDescent="0.25">
      <x:c r="W73364" s="110"/>
      <x:c r="AA73364" s="110"/>
    </x:row>
    <x:row r="73365" spans="1:32" x14ac:dyDescent="0.25">
      <x:c r="W73365" s="110"/>
      <x:c r="AA73365" s="110"/>
    </x:row>
    <x:row r="73366" spans="1:32" x14ac:dyDescent="0.25">
      <x:c r="W73366" s="110"/>
      <x:c r="AA73366" s="110"/>
    </x:row>
    <x:row r="73367" spans="1:32" x14ac:dyDescent="0.25">
      <x:c r="W73367" s="110"/>
      <x:c r="AA73367" s="110"/>
    </x:row>
    <x:row r="73368" spans="1:32" x14ac:dyDescent="0.25">
      <x:c r="W73368" s="110"/>
      <x:c r="AA73368" s="110"/>
    </x:row>
    <x:row r="73369" spans="1:32" x14ac:dyDescent="0.25">
      <x:c r="W73369" s="110"/>
      <x:c r="AA73369" s="110"/>
    </x:row>
    <x:row r="73370" spans="1:32" x14ac:dyDescent="0.25">
      <x:c r="W73370" s="110"/>
      <x:c r="AA73370" s="110"/>
    </x:row>
    <x:row r="73371" spans="1:32" x14ac:dyDescent="0.25">
      <x:c r="W73371" s="110"/>
      <x:c r="AA73371" s="110"/>
    </x:row>
    <x:row r="73372" spans="1:32" x14ac:dyDescent="0.25">
      <x:c r="W73372" s="110"/>
      <x:c r="AA73372" s="110"/>
    </x:row>
    <x:row r="73373" spans="1:32" x14ac:dyDescent="0.25">
      <x:c r="W73373" s="110"/>
      <x:c r="AA73373" s="110"/>
    </x:row>
    <x:row r="73374" spans="1:32" x14ac:dyDescent="0.25">
      <x:c r="W73374" s="110"/>
      <x:c r="AA73374" s="110"/>
    </x:row>
    <x:row r="73375" spans="1:32" x14ac:dyDescent="0.25">
      <x:c r="W73375" s="110"/>
      <x:c r="AA73375" s="110"/>
    </x:row>
    <x:row r="73376" spans="1:32" x14ac:dyDescent="0.25">
      <x:c r="W73376" s="110"/>
      <x:c r="AA73376" s="110"/>
    </x:row>
    <x:row r="73377" spans="1:32" x14ac:dyDescent="0.25">
      <x:c r="W73377" s="110"/>
      <x:c r="AA73377" s="110"/>
    </x:row>
    <x:row r="73378" spans="1:32" x14ac:dyDescent="0.25">
      <x:c r="W73378" s="110"/>
      <x:c r="AA73378" s="110"/>
    </x:row>
    <x:row r="73379" spans="1:32" x14ac:dyDescent="0.25">
      <x:c r="W73379" s="110"/>
      <x:c r="AA73379" s="110"/>
    </x:row>
    <x:row r="73380" spans="1:32" x14ac:dyDescent="0.25">
      <x:c r="W73380" s="110"/>
      <x:c r="AA73380" s="110"/>
    </x:row>
    <x:row r="73381" spans="1:32" x14ac:dyDescent="0.25">
      <x:c r="W73381" s="110"/>
      <x:c r="AA73381" s="110"/>
    </x:row>
    <x:row r="73382" spans="1:32" x14ac:dyDescent="0.25">
      <x:c r="W73382" s="110"/>
      <x:c r="AA73382" s="110"/>
    </x:row>
    <x:row r="73383" spans="1:32" x14ac:dyDescent="0.25">
      <x:c r="W73383" s="110"/>
      <x:c r="AA73383" s="110"/>
    </x:row>
    <x:row r="73384" spans="1:32" x14ac:dyDescent="0.25">
      <x:c r="W73384" s="110"/>
      <x:c r="AA73384" s="110"/>
    </x:row>
    <x:row r="73385" spans="1:32" x14ac:dyDescent="0.25">
      <x:c r="W73385" s="110"/>
      <x:c r="AA73385" s="110"/>
    </x:row>
    <x:row r="73386" spans="1:32" x14ac:dyDescent="0.25">
      <x:c r="W73386" s="110"/>
      <x:c r="AA73386" s="110"/>
    </x:row>
    <x:row r="73387" spans="1:32" x14ac:dyDescent="0.25">
      <x:c r="W73387" s="110"/>
      <x:c r="AA73387" s="110"/>
    </x:row>
    <x:row r="73388" spans="1:32" x14ac:dyDescent="0.25">
      <x:c r="W73388" s="110"/>
      <x:c r="AA73388" s="110"/>
    </x:row>
    <x:row r="73389" spans="1:32" x14ac:dyDescent="0.25">
      <x:c r="W73389" s="110"/>
      <x:c r="AA73389" s="110"/>
    </x:row>
    <x:row r="73390" spans="1:32" x14ac:dyDescent="0.25">
      <x:c r="W73390" s="110"/>
      <x:c r="AA73390" s="110"/>
    </x:row>
    <x:row r="73391" spans="1:32" x14ac:dyDescent="0.25">
      <x:c r="W73391" s="110"/>
      <x:c r="AA73391" s="110"/>
    </x:row>
    <x:row r="73392" spans="1:32" x14ac:dyDescent="0.25">
      <x:c r="W73392" s="110"/>
      <x:c r="AA73392" s="110"/>
    </x:row>
    <x:row r="73393" spans="1:32" x14ac:dyDescent="0.25">
      <x:c r="W73393" s="110"/>
      <x:c r="AA73393" s="110"/>
    </x:row>
    <x:row r="73394" spans="1:32" x14ac:dyDescent="0.25">
      <x:c r="W73394" s="110"/>
      <x:c r="AA73394" s="110"/>
    </x:row>
    <x:row r="73395" spans="1:32" x14ac:dyDescent="0.25">
      <x:c r="W73395" s="110"/>
      <x:c r="AA73395" s="110"/>
    </x:row>
    <x:row r="73396" spans="1:32" x14ac:dyDescent="0.25">
      <x:c r="W73396" s="110"/>
      <x:c r="AA73396" s="110"/>
    </x:row>
    <x:row r="73397" spans="1:32" x14ac:dyDescent="0.25">
      <x:c r="W73397" s="110"/>
      <x:c r="AA73397" s="110"/>
    </x:row>
    <x:row r="73398" spans="1:32" x14ac:dyDescent="0.25">
      <x:c r="W73398" s="110"/>
      <x:c r="AA73398" s="110"/>
    </x:row>
    <x:row r="73399" spans="1:32" x14ac:dyDescent="0.25">
      <x:c r="W73399" s="110"/>
      <x:c r="AA73399" s="110"/>
    </x:row>
    <x:row r="73400" spans="1:32" x14ac:dyDescent="0.25">
      <x:c r="W73400" s="110"/>
      <x:c r="AA73400" s="110"/>
    </x:row>
    <x:row r="73401" spans="1:32" x14ac:dyDescent="0.25">
      <x:c r="W73401" s="110"/>
      <x:c r="AA73401" s="110"/>
    </x:row>
    <x:row r="73402" spans="1:32" x14ac:dyDescent="0.25">
      <x:c r="W73402" s="110"/>
      <x:c r="AA73402" s="110"/>
    </x:row>
    <x:row r="73403" spans="1:32" x14ac:dyDescent="0.25">
      <x:c r="W73403" s="110"/>
      <x:c r="AA73403" s="110"/>
    </x:row>
    <x:row r="73404" spans="1:32" x14ac:dyDescent="0.25">
      <x:c r="W73404" s="110"/>
      <x:c r="AA73404" s="110"/>
    </x:row>
    <x:row r="73405" spans="1:32" x14ac:dyDescent="0.25">
      <x:c r="W73405" s="110"/>
      <x:c r="AA73405" s="110"/>
    </x:row>
    <x:row r="73406" spans="1:32" x14ac:dyDescent="0.25">
      <x:c r="W73406" s="110"/>
      <x:c r="AA73406" s="110"/>
    </x:row>
    <x:row r="73407" spans="1:32" x14ac:dyDescent="0.25">
      <x:c r="W73407" s="110"/>
      <x:c r="AA73407" s="110"/>
    </x:row>
    <x:row r="73408" spans="1:32" x14ac:dyDescent="0.25">
      <x:c r="W73408" s="110"/>
      <x:c r="AA73408" s="110"/>
    </x:row>
    <x:row r="73409" spans="1:32" x14ac:dyDescent="0.25">
      <x:c r="W73409" s="110"/>
      <x:c r="AA73409" s="110"/>
    </x:row>
    <x:row r="73410" spans="1:32" x14ac:dyDescent="0.25">
      <x:c r="W73410" s="110"/>
      <x:c r="AA73410" s="110"/>
    </x:row>
    <x:row r="73411" spans="1:32" x14ac:dyDescent="0.25">
      <x:c r="W73411" s="110"/>
      <x:c r="AA73411" s="110"/>
    </x:row>
    <x:row r="73412" spans="1:32" x14ac:dyDescent="0.25">
      <x:c r="W73412" s="110"/>
      <x:c r="AA73412" s="110"/>
    </x:row>
    <x:row r="73413" spans="1:32" x14ac:dyDescent="0.25">
      <x:c r="W73413" s="110"/>
      <x:c r="AA73413" s="110"/>
    </x:row>
    <x:row r="73414" spans="1:32" x14ac:dyDescent="0.25">
      <x:c r="W73414" s="110"/>
      <x:c r="AA73414" s="110"/>
    </x:row>
    <x:row r="73415" spans="1:32" x14ac:dyDescent="0.25">
      <x:c r="W73415" s="110"/>
      <x:c r="AA73415" s="110"/>
    </x:row>
    <x:row r="73416" spans="1:32" x14ac:dyDescent="0.25">
      <x:c r="W73416" s="110"/>
      <x:c r="AA73416" s="110"/>
    </x:row>
    <x:row r="73417" spans="1:32" x14ac:dyDescent="0.25">
      <x:c r="W73417" s="110"/>
      <x:c r="AA73417" s="110"/>
    </x:row>
    <x:row r="73418" spans="1:32" x14ac:dyDescent="0.25">
      <x:c r="W73418" s="110"/>
      <x:c r="AA73418" s="110"/>
    </x:row>
    <x:row r="73419" spans="1:32" x14ac:dyDescent="0.25">
      <x:c r="W73419" s="110"/>
      <x:c r="AA73419" s="110"/>
    </x:row>
    <x:row r="73420" spans="1:32" x14ac:dyDescent="0.25">
      <x:c r="W73420" s="110"/>
      <x:c r="AA73420" s="110"/>
    </x:row>
    <x:row r="73421" spans="1:32" x14ac:dyDescent="0.25">
      <x:c r="W73421" s="110"/>
      <x:c r="AA73421" s="110"/>
    </x:row>
    <x:row r="73422" spans="1:32" x14ac:dyDescent="0.25">
      <x:c r="W73422" s="110"/>
      <x:c r="AA73422" s="110"/>
    </x:row>
    <x:row r="73423" spans="1:32" x14ac:dyDescent="0.25">
      <x:c r="W73423" s="110"/>
      <x:c r="AA73423" s="110"/>
    </x:row>
    <x:row r="73424" spans="1:32" x14ac:dyDescent="0.25">
      <x:c r="W73424" s="110"/>
      <x:c r="AA73424" s="110"/>
    </x:row>
    <x:row r="73425" spans="1:32" x14ac:dyDescent="0.25">
      <x:c r="W73425" s="110"/>
      <x:c r="AA73425" s="110"/>
    </x:row>
    <x:row r="73426" spans="1:32" x14ac:dyDescent="0.25">
      <x:c r="W73426" s="110"/>
      <x:c r="AA73426" s="110"/>
    </x:row>
    <x:row r="73427" spans="1:32" x14ac:dyDescent="0.25">
      <x:c r="W73427" s="110"/>
      <x:c r="AA73427" s="110"/>
    </x:row>
    <x:row r="73428" spans="1:32" x14ac:dyDescent="0.25">
      <x:c r="W73428" s="110"/>
      <x:c r="AA73428" s="110"/>
    </x:row>
    <x:row r="73429" spans="1:32" x14ac:dyDescent="0.25">
      <x:c r="W73429" s="110"/>
      <x:c r="AA73429" s="110"/>
    </x:row>
    <x:row r="73430" spans="1:32" x14ac:dyDescent="0.25">
      <x:c r="W73430" s="110"/>
      <x:c r="AA73430" s="110"/>
    </x:row>
    <x:row r="73431" spans="1:32" x14ac:dyDescent="0.25">
      <x:c r="W73431" s="110"/>
      <x:c r="AA73431" s="110"/>
    </x:row>
    <x:row r="73432" spans="1:32" x14ac:dyDescent="0.25">
      <x:c r="W73432" s="110"/>
      <x:c r="AA73432" s="110"/>
    </x:row>
    <x:row r="73433" spans="1:32" x14ac:dyDescent="0.25">
      <x:c r="W73433" s="110"/>
      <x:c r="AA73433" s="110"/>
    </x:row>
    <x:row r="73434" spans="1:32" x14ac:dyDescent="0.25">
      <x:c r="W73434" s="110"/>
      <x:c r="AA73434" s="110"/>
    </x:row>
    <x:row r="73435" spans="1:32" x14ac:dyDescent="0.25">
      <x:c r="W73435" s="110"/>
      <x:c r="AA73435" s="110"/>
    </x:row>
    <x:row r="73436" spans="1:32" x14ac:dyDescent="0.25">
      <x:c r="W73436" s="110"/>
      <x:c r="AA73436" s="110"/>
    </x:row>
    <x:row r="73437" spans="1:32" x14ac:dyDescent="0.25">
      <x:c r="W73437" s="110"/>
      <x:c r="AA73437" s="110"/>
    </x:row>
    <x:row r="73438" spans="1:32" x14ac:dyDescent="0.25">
      <x:c r="W73438" s="110"/>
      <x:c r="AA73438" s="110"/>
    </x:row>
    <x:row r="73439" spans="1:32" x14ac:dyDescent="0.25">
      <x:c r="W73439" s="110"/>
      <x:c r="AA73439" s="110"/>
    </x:row>
    <x:row r="73440" spans="1:32" x14ac:dyDescent="0.25">
      <x:c r="W73440" s="110"/>
      <x:c r="AA73440" s="110"/>
    </x:row>
    <x:row r="73441" spans="1:32" x14ac:dyDescent="0.25">
      <x:c r="W73441" s="110"/>
      <x:c r="AA73441" s="110"/>
    </x:row>
    <x:row r="73442" spans="1:32" x14ac:dyDescent="0.25">
      <x:c r="W73442" s="110"/>
      <x:c r="AA73442" s="110"/>
    </x:row>
    <x:row r="73443" spans="1:32" x14ac:dyDescent="0.25">
      <x:c r="W73443" s="110"/>
      <x:c r="AA73443" s="110"/>
    </x:row>
    <x:row r="73444" spans="1:32" x14ac:dyDescent="0.25">
      <x:c r="W73444" s="110"/>
      <x:c r="AA73444" s="110"/>
    </x:row>
    <x:row r="73445" spans="1:32" x14ac:dyDescent="0.25">
      <x:c r="W73445" s="110"/>
      <x:c r="AA73445" s="110"/>
    </x:row>
    <x:row r="73446" spans="1:32" x14ac:dyDescent="0.25">
      <x:c r="W73446" s="110"/>
      <x:c r="AA73446" s="110"/>
    </x:row>
    <x:row r="73447" spans="1:32" x14ac:dyDescent="0.25">
      <x:c r="W73447" s="110"/>
      <x:c r="AA73447" s="110"/>
    </x:row>
    <x:row r="73448" spans="1:32" x14ac:dyDescent="0.25">
      <x:c r="W73448" s="110"/>
      <x:c r="AA73448" s="110"/>
    </x:row>
    <x:row r="73449" spans="1:32" x14ac:dyDescent="0.25">
      <x:c r="W73449" s="110"/>
      <x:c r="AA73449" s="110"/>
    </x:row>
    <x:row r="73450" spans="1:32" x14ac:dyDescent="0.25">
      <x:c r="W73450" s="110"/>
      <x:c r="AA73450" s="110"/>
    </x:row>
    <x:row r="73451" spans="1:32" x14ac:dyDescent="0.25">
      <x:c r="W73451" s="110"/>
      <x:c r="AA73451" s="110"/>
    </x:row>
    <x:row r="73452" spans="1:32" x14ac:dyDescent="0.25">
      <x:c r="W73452" s="110"/>
      <x:c r="AA73452" s="110"/>
    </x:row>
    <x:row r="73453" spans="1:32" x14ac:dyDescent="0.25">
      <x:c r="W73453" s="110"/>
      <x:c r="AA73453" s="110"/>
    </x:row>
    <x:row r="73454" spans="1:32" x14ac:dyDescent="0.25">
      <x:c r="W73454" s="110"/>
      <x:c r="AA73454" s="110"/>
    </x:row>
    <x:row r="73455" spans="1:32" x14ac:dyDescent="0.25">
      <x:c r="W73455" s="110"/>
      <x:c r="AA73455" s="110"/>
    </x:row>
    <x:row r="73456" spans="1:32" x14ac:dyDescent="0.25">
      <x:c r="W73456" s="110"/>
      <x:c r="AA73456" s="110"/>
    </x:row>
    <x:row r="73457" spans="1:32" x14ac:dyDescent="0.25">
      <x:c r="W73457" s="110"/>
      <x:c r="AA73457" s="110"/>
    </x:row>
    <x:row r="73458" spans="1:32" x14ac:dyDescent="0.25">
      <x:c r="W73458" s="110"/>
      <x:c r="AA73458" s="110"/>
    </x:row>
    <x:row r="73459" spans="1:32" x14ac:dyDescent="0.25">
      <x:c r="W73459" s="110"/>
      <x:c r="AA73459" s="110"/>
    </x:row>
    <x:row r="73460" spans="1:32" x14ac:dyDescent="0.25">
      <x:c r="W73460" s="110"/>
      <x:c r="AA73460" s="110"/>
    </x:row>
    <x:row r="73461" spans="1:32" x14ac:dyDescent="0.25">
      <x:c r="W73461" s="110"/>
      <x:c r="AA73461" s="110"/>
    </x:row>
    <x:row r="73462" spans="1:32" x14ac:dyDescent="0.25">
      <x:c r="W73462" s="110"/>
      <x:c r="AA73462" s="110"/>
    </x:row>
    <x:row r="73463" spans="1:32" x14ac:dyDescent="0.25">
      <x:c r="W73463" s="110"/>
      <x:c r="AA73463" s="110"/>
    </x:row>
    <x:row r="73464" spans="1:32" x14ac:dyDescent="0.25">
      <x:c r="W73464" s="110"/>
      <x:c r="AA73464" s="110"/>
    </x:row>
    <x:row r="73465" spans="1:32" x14ac:dyDescent="0.25">
      <x:c r="W73465" s="110"/>
      <x:c r="AA73465" s="110"/>
    </x:row>
    <x:row r="73466" spans="1:32" x14ac:dyDescent="0.25">
      <x:c r="W73466" s="110"/>
      <x:c r="AA73466" s="110"/>
    </x:row>
    <x:row r="73467" spans="1:32" x14ac:dyDescent="0.25">
      <x:c r="W73467" s="110"/>
      <x:c r="AA73467" s="110"/>
    </x:row>
    <x:row r="73468" spans="1:32" x14ac:dyDescent="0.25">
      <x:c r="W73468" s="110"/>
      <x:c r="AA73468" s="110"/>
    </x:row>
    <x:row r="73469" spans="1:32" x14ac:dyDescent="0.25">
      <x:c r="W73469" s="110"/>
      <x:c r="AA73469" s="110"/>
    </x:row>
    <x:row r="73470" spans="1:32" x14ac:dyDescent="0.25">
      <x:c r="W73470" s="110"/>
      <x:c r="AA73470" s="110"/>
    </x:row>
    <x:row r="73471" spans="1:32" x14ac:dyDescent="0.25">
      <x:c r="W73471" s="110"/>
      <x:c r="AA73471" s="110"/>
    </x:row>
    <x:row r="73472" spans="1:32" x14ac:dyDescent="0.25">
      <x:c r="W73472" s="110"/>
      <x:c r="AA73472" s="110"/>
    </x:row>
    <x:row r="73473" spans="1:32" x14ac:dyDescent="0.25">
      <x:c r="W73473" s="110"/>
      <x:c r="AA73473" s="110"/>
    </x:row>
    <x:row r="73474" spans="1:32" x14ac:dyDescent="0.25">
      <x:c r="W73474" s="110"/>
      <x:c r="AA73474" s="110"/>
    </x:row>
    <x:row r="73475" spans="1:32" x14ac:dyDescent="0.25">
      <x:c r="W73475" s="110"/>
      <x:c r="AA73475" s="110"/>
    </x:row>
    <x:row r="73476" spans="1:32" x14ac:dyDescent="0.25">
      <x:c r="W73476" s="110"/>
      <x:c r="AA73476" s="110"/>
    </x:row>
    <x:row r="73477" spans="1:32" x14ac:dyDescent="0.25">
      <x:c r="W73477" s="110"/>
      <x:c r="AA73477" s="110"/>
    </x:row>
    <x:row r="73478" spans="1:32" x14ac:dyDescent="0.25">
      <x:c r="W73478" s="110"/>
      <x:c r="AA73478" s="110"/>
    </x:row>
    <x:row r="73479" spans="1:32" x14ac:dyDescent="0.25">
      <x:c r="W73479" s="110"/>
      <x:c r="AA73479" s="110"/>
    </x:row>
    <x:row r="73480" spans="1:32" x14ac:dyDescent="0.25">
      <x:c r="W73480" s="110"/>
      <x:c r="AA73480" s="110"/>
    </x:row>
    <x:row r="73481" spans="1:32" x14ac:dyDescent="0.25">
      <x:c r="W73481" s="110"/>
      <x:c r="AA73481" s="110"/>
    </x:row>
    <x:row r="73482" spans="1:32" x14ac:dyDescent="0.25">
      <x:c r="W73482" s="110"/>
      <x:c r="AA73482" s="110"/>
    </x:row>
    <x:row r="73483" spans="1:32" x14ac:dyDescent="0.25">
      <x:c r="W73483" s="110"/>
      <x:c r="AA73483" s="110"/>
    </x:row>
    <x:row r="73484" spans="1:32" x14ac:dyDescent="0.25">
      <x:c r="W73484" s="110"/>
      <x:c r="AA73484" s="110"/>
    </x:row>
    <x:row r="73485" spans="1:32" x14ac:dyDescent="0.25">
      <x:c r="W73485" s="110"/>
      <x:c r="AA73485" s="110"/>
    </x:row>
    <x:row r="73486" spans="1:32" x14ac:dyDescent="0.25">
      <x:c r="W73486" s="110"/>
      <x:c r="AA73486" s="110"/>
    </x:row>
    <x:row r="73487" spans="1:32" x14ac:dyDescent="0.25">
      <x:c r="W73487" s="110"/>
      <x:c r="AA73487" s="110"/>
    </x:row>
    <x:row r="73488" spans="1:32" x14ac:dyDescent="0.25">
      <x:c r="W73488" s="110"/>
      <x:c r="AA73488" s="110"/>
    </x:row>
    <x:row r="73489" spans="1:32" x14ac:dyDescent="0.25">
      <x:c r="W73489" s="110"/>
      <x:c r="AA73489" s="110"/>
    </x:row>
    <x:row r="73490" spans="1:32" x14ac:dyDescent="0.25">
      <x:c r="W73490" s="110"/>
      <x:c r="AA73490" s="110"/>
    </x:row>
    <x:row r="73491" spans="1:32" x14ac:dyDescent="0.25">
      <x:c r="W73491" s="110"/>
      <x:c r="AA73491" s="110"/>
    </x:row>
    <x:row r="73492" spans="1:32" x14ac:dyDescent="0.25">
      <x:c r="W73492" s="110"/>
      <x:c r="AA73492" s="110"/>
    </x:row>
    <x:row r="73493" spans="1:32" x14ac:dyDescent="0.25">
      <x:c r="W73493" s="110"/>
      <x:c r="AA73493" s="110"/>
    </x:row>
    <x:row r="73494" spans="1:32" x14ac:dyDescent="0.25">
      <x:c r="W73494" s="110"/>
      <x:c r="AA73494" s="110"/>
    </x:row>
    <x:row r="73495" spans="1:32" x14ac:dyDescent="0.25">
      <x:c r="W73495" s="110"/>
      <x:c r="AA73495" s="110"/>
    </x:row>
    <x:row r="73496" spans="1:32" x14ac:dyDescent="0.25">
      <x:c r="W73496" s="110"/>
      <x:c r="AA73496" s="110"/>
    </x:row>
    <x:row r="73497" spans="1:32" x14ac:dyDescent="0.25">
      <x:c r="W73497" s="110"/>
      <x:c r="AA73497" s="110"/>
    </x:row>
    <x:row r="73498" spans="1:32" x14ac:dyDescent="0.25">
      <x:c r="W73498" s="110"/>
      <x:c r="AA73498" s="110"/>
    </x:row>
    <x:row r="73499" spans="1:32" x14ac:dyDescent="0.25">
      <x:c r="W73499" s="110"/>
      <x:c r="AA73499" s="110"/>
    </x:row>
    <x:row r="73500" spans="1:32" x14ac:dyDescent="0.25">
      <x:c r="W73500" s="110"/>
      <x:c r="AA73500" s="110"/>
    </x:row>
    <x:row r="73501" spans="1:32" x14ac:dyDescent="0.25">
      <x:c r="W73501" s="110"/>
      <x:c r="AA73501" s="110"/>
    </x:row>
    <x:row r="73502" spans="1:32" x14ac:dyDescent="0.25">
      <x:c r="W73502" s="110"/>
      <x:c r="AA73502" s="110"/>
    </x:row>
    <x:row r="73503" spans="1:32" x14ac:dyDescent="0.25">
      <x:c r="W73503" s="110"/>
      <x:c r="AA73503" s="110"/>
    </x:row>
    <x:row r="73504" spans="1:32" x14ac:dyDescent="0.25">
      <x:c r="W73504" s="110"/>
      <x:c r="AA73504" s="110"/>
    </x:row>
    <x:row r="73505" spans="1:32" x14ac:dyDescent="0.25">
      <x:c r="W73505" s="110"/>
      <x:c r="AA73505" s="110"/>
    </x:row>
    <x:row r="73506" spans="1:32" x14ac:dyDescent="0.25">
      <x:c r="W73506" s="110"/>
      <x:c r="AA73506" s="110"/>
    </x:row>
    <x:row r="73507" spans="1:32" x14ac:dyDescent="0.25">
      <x:c r="W73507" s="110"/>
      <x:c r="AA73507" s="110"/>
    </x:row>
    <x:row r="73508" spans="1:32" x14ac:dyDescent="0.25">
      <x:c r="W73508" s="110"/>
      <x:c r="AA73508" s="110"/>
    </x:row>
    <x:row r="73509" spans="1:32" x14ac:dyDescent="0.25">
      <x:c r="W73509" s="110"/>
      <x:c r="AA73509" s="110"/>
    </x:row>
    <x:row r="73510" spans="1:32" x14ac:dyDescent="0.25">
      <x:c r="W73510" s="110"/>
      <x:c r="AA73510" s="110"/>
    </x:row>
    <x:row r="73511" spans="1:32" x14ac:dyDescent="0.25">
      <x:c r="W73511" s="110"/>
      <x:c r="AA73511" s="110"/>
    </x:row>
    <x:row r="73512" spans="1:32" x14ac:dyDescent="0.25">
      <x:c r="W73512" s="110"/>
      <x:c r="AA73512" s="110"/>
    </x:row>
    <x:row r="73513" spans="1:32" x14ac:dyDescent="0.25">
      <x:c r="W73513" s="110"/>
      <x:c r="AA73513" s="110"/>
    </x:row>
    <x:row r="73514" spans="1:32" x14ac:dyDescent="0.25">
      <x:c r="W73514" s="110"/>
      <x:c r="AA73514" s="110"/>
    </x:row>
    <x:row r="73515" spans="1:32" x14ac:dyDescent="0.25">
      <x:c r="W73515" s="110"/>
      <x:c r="AA73515" s="110"/>
    </x:row>
    <x:row r="73516" spans="1:32" x14ac:dyDescent="0.25">
      <x:c r="W73516" s="110"/>
      <x:c r="AA73516" s="110"/>
    </x:row>
    <x:row r="73517" spans="1:32" x14ac:dyDescent="0.25">
      <x:c r="W73517" s="110"/>
      <x:c r="AA73517" s="110"/>
    </x:row>
    <x:row r="73518" spans="1:32" x14ac:dyDescent="0.25">
      <x:c r="W73518" s="110"/>
      <x:c r="AA73518" s="110"/>
    </x:row>
    <x:row r="73519" spans="1:32" x14ac:dyDescent="0.25">
      <x:c r="W73519" s="110"/>
      <x:c r="AA73519" s="110"/>
    </x:row>
    <x:row r="73520" spans="1:32" x14ac:dyDescent="0.25">
      <x:c r="W73520" s="110"/>
      <x:c r="AA73520" s="110"/>
    </x:row>
    <x:row r="73521" spans="1:32" x14ac:dyDescent="0.25">
      <x:c r="W73521" s="110"/>
      <x:c r="AA73521" s="110"/>
    </x:row>
    <x:row r="73522" spans="1:32" x14ac:dyDescent="0.25">
      <x:c r="W73522" s="110"/>
      <x:c r="AA73522" s="110"/>
    </x:row>
    <x:row r="73523" spans="1:32" x14ac:dyDescent="0.25">
      <x:c r="W73523" s="110"/>
      <x:c r="AA73523" s="110"/>
    </x:row>
    <x:row r="73524" spans="1:32" x14ac:dyDescent="0.25">
      <x:c r="W73524" s="110"/>
      <x:c r="AA73524" s="110"/>
    </x:row>
    <x:row r="73525" spans="1:32" x14ac:dyDescent="0.25">
      <x:c r="W73525" s="110"/>
      <x:c r="AA73525" s="110"/>
    </x:row>
    <x:row r="73526" spans="1:32" x14ac:dyDescent="0.25">
      <x:c r="W73526" s="110"/>
      <x:c r="AA73526" s="110"/>
    </x:row>
    <x:row r="73527" spans="1:32" x14ac:dyDescent="0.25">
      <x:c r="W73527" s="110"/>
      <x:c r="AA73527" s="110"/>
    </x:row>
    <x:row r="73528" spans="1:32" x14ac:dyDescent="0.25">
      <x:c r="W73528" s="110"/>
      <x:c r="AA73528" s="110"/>
    </x:row>
    <x:row r="73529" spans="1:32" x14ac:dyDescent="0.25">
      <x:c r="W73529" s="110"/>
      <x:c r="AA73529" s="110"/>
    </x:row>
    <x:row r="73530" spans="1:32" x14ac:dyDescent="0.25">
      <x:c r="W73530" s="110"/>
      <x:c r="AA73530" s="110"/>
    </x:row>
    <x:row r="73531" spans="1:32" x14ac:dyDescent="0.25">
      <x:c r="W73531" s="110"/>
      <x:c r="AA73531" s="110"/>
    </x:row>
    <x:row r="73532" spans="1:32" x14ac:dyDescent="0.25">
      <x:c r="W73532" s="110"/>
      <x:c r="AA73532" s="110"/>
    </x:row>
    <x:row r="73533" spans="1:32" x14ac:dyDescent="0.25">
      <x:c r="W73533" s="110"/>
      <x:c r="AA73533" s="110"/>
    </x:row>
    <x:row r="73534" spans="1:32" x14ac:dyDescent="0.25">
      <x:c r="W73534" s="110"/>
      <x:c r="AA73534" s="110"/>
    </x:row>
    <x:row r="73535" spans="1:32" x14ac:dyDescent="0.25">
      <x:c r="W73535" s="110"/>
      <x:c r="AA73535" s="110"/>
    </x:row>
    <x:row r="73536" spans="1:32" x14ac:dyDescent="0.25">
      <x:c r="W73536" s="110"/>
      <x:c r="AA73536" s="110"/>
    </x:row>
    <x:row r="73537" spans="1:32" x14ac:dyDescent="0.25">
      <x:c r="W73537" s="110"/>
      <x:c r="AA73537" s="110"/>
    </x:row>
    <x:row r="73538" spans="1:32" x14ac:dyDescent="0.25">
      <x:c r="W73538" s="110"/>
      <x:c r="AA73538" s="110"/>
    </x:row>
    <x:row r="73539" spans="1:32" x14ac:dyDescent="0.25">
      <x:c r="W73539" s="110"/>
      <x:c r="AA73539" s="110"/>
    </x:row>
    <x:row r="73540" spans="1:32" x14ac:dyDescent="0.25">
      <x:c r="W73540" s="110"/>
      <x:c r="AA73540" s="110"/>
    </x:row>
    <x:row r="73541" spans="1:32" x14ac:dyDescent="0.25">
      <x:c r="W73541" s="110"/>
      <x:c r="AA73541" s="110"/>
    </x:row>
    <x:row r="73542" spans="1:32" x14ac:dyDescent="0.25">
      <x:c r="W73542" s="110"/>
      <x:c r="AA73542" s="110"/>
    </x:row>
    <x:row r="73543" spans="1:32" x14ac:dyDescent="0.25">
      <x:c r="W73543" s="110"/>
      <x:c r="AA73543" s="110"/>
    </x:row>
    <x:row r="73544" spans="1:32" x14ac:dyDescent="0.25">
      <x:c r="W73544" s="110"/>
      <x:c r="AA73544" s="110"/>
    </x:row>
    <x:row r="73545" spans="1:32" x14ac:dyDescent="0.25">
      <x:c r="W73545" s="110"/>
      <x:c r="AA73545" s="110"/>
    </x:row>
    <x:row r="73546" spans="1:32" x14ac:dyDescent="0.25">
      <x:c r="W73546" s="110"/>
      <x:c r="AA73546" s="110"/>
    </x:row>
    <x:row r="73547" spans="1:32" x14ac:dyDescent="0.25">
      <x:c r="W73547" s="110"/>
      <x:c r="AA73547" s="110"/>
    </x:row>
    <x:row r="73548" spans="1:32" x14ac:dyDescent="0.25">
      <x:c r="W73548" s="110"/>
      <x:c r="AA73548" s="110"/>
    </x:row>
    <x:row r="73549" spans="1:32" x14ac:dyDescent="0.25">
      <x:c r="W73549" s="110"/>
      <x:c r="AA73549" s="110"/>
    </x:row>
    <x:row r="73550" spans="1:32" x14ac:dyDescent="0.25">
      <x:c r="W73550" s="110"/>
      <x:c r="AA73550" s="110"/>
    </x:row>
    <x:row r="73551" spans="1:32" x14ac:dyDescent="0.25">
      <x:c r="W73551" s="110"/>
      <x:c r="AA73551" s="110"/>
    </x:row>
    <x:row r="73552" spans="1:32" x14ac:dyDescent="0.25">
      <x:c r="W73552" s="110"/>
      <x:c r="AA73552" s="110"/>
    </x:row>
    <x:row r="73553" spans="1:32" x14ac:dyDescent="0.25">
      <x:c r="W73553" s="110"/>
      <x:c r="AA73553" s="110"/>
    </x:row>
    <x:row r="73554" spans="1:32" x14ac:dyDescent="0.25">
      <x:c r="W73554" s="110"/>
      <x:c r="AA73554" s="110"/>
    </x:row>
    <x:row r="73555" spans="1:32" x14ac:dyDescent="0.25">
      <x:c r="W73555" s="110"/>
      <x:c r="AA73555" s="110"/>
    </x:row>
    <x:row r="73556" spans="1:32" x14ac:dyDescent="0.25">
      <x:c r="W73556" s="110"/>
      <x:c r="AA73556" s="110"/>
    </x:row>
    <x:row r="73557" spans="1:32" x14ac:dyDescent="0.25">
      <x:c r="W73557" s="110"/>
      <x:c r="AA73557" s="110"/>
    </x:row>
    <x:row r="73558" spans="1:32" x14ac:dyDescent="0.25">
      <x:c r="W73558" s="110"/>
      <x:c r="AA73558" s="110"/>
    </x:row>
    <x:row r="73559" spans="1:32" x14ac:dyDescent="0.25">
      <x:c r="W73559" s="110"/>
      <x:c r="AA73559" s="110"/>
    </x:row>
    <x:row r="73560" spans="1:32" x14ac:dyDescent="0.25">
      <x:c r="W73560" s="110"/>
      <x:c r="AA73560" s="110"/>
    </x:row>
    <x:row r="73561" spans="1:32" x14ac:dyDescent="0.25">
      <x:c r="W73561" s="110"/>
      <x:c r="AA73561" s="110"/>
    </x:row>
    <x:row r="73562" spans="1:32" x14ac:dyDescent="0.25">
      <x:c r="W73562" s="110"/>
      <x:c r="AA73562" s="110"/>
    </x:row>
    <x:row r="73563" spans="1:32" x14ac:dyDescent="0.25">
      <x:c r="W73563" s="110"/>
      <x:c r="AA73563" s="110"/>
    </x:row>
    <x:row r="73564" spans="1:32" x14ac:dyDescent="0.25">
      <x:c r="W73564" s="110"/>
      <x:c r="AA73564" s="110"/>
    </x:row>
    <x:row r="73565" spans="1:32" x14ac:dyDescent="0.25">
      <x:c r="W73565" s="110"/>
      <x:c r="AA73565" s="110"/>
    </x:row>
    <x:row r="73566" spans="1:32" x14ac:dyDescent="0.25">
      <x:c r="W73566" s="110"/>
      <x:c r="AA73566" s="110"/>
    </x:row>
    <x:row r="73567" spans="1:32" x14ac:dyDescent="0.25">
      <x:c r="W73567" s="110"/>
      <x:c r="AA73567" s="110"/>
    </x:row>
    <x:row r="73568" spans="1:32" x14ac:dyDescent="0.25">
      <x:c r="W73568" s="110"/>
      <x:c r="AA73568" s="110"/>
    </x:row>
    <x:row r="73569" spans="1:32" x14ac:dyDescent="0.25">
      <x:c r="W73569" s="110"/>
      <x:c r="AA73569" s="110"/>
    </x:row>
    <x:row r="73570" spans="1:32" x14ac:dyDescent="0.25">
      <x:c r="W73570" s="110"/>
      <x:c r="AA73570" s="110"/>
    </x:row>
    <x:row r="73571" spans="1:32" x14ac:dyDescent="0.25">
      <x:c r="W73571" s="110"/>
      <x:c r="AA73571" s="110"/>
    </x:row>
    <x:row r="73572" spans="1:32" x14ac:dyDescent="0.25">
      <x:c r="W73572" s="110"/>
      <x:c r="AA73572" s="110"/>
    </x:row>
    <x:row r="73573" spans="1:32" x14ac:dyDescent="0.25">
      <x:c r="W73573" s="110"/>
      <x:c r="AA73573" s="110"/>
    </x:row>
    <x:row r="73574" spans="1:32" x14ac:dyDescent="0.25">
      <x:c r="W73574" s="110"/>
      <x:c r="AA73574" s="110"/>
    </x:row>
    <x:row r="73575" spans="1:32" x14ac:dyDescent="0.25">
      <x:c r="W73575" s="110"/>
      <x:c r="AA73575" s="110"/>
    </x:row>
    <x:row r="73576" spans="1:32" x14ac:dyDescent="0.25">
      <x:c r="W73576" s="110"/>
      <x:c r="AA73576" s="110"/>
    </x:row>
    <x:row r="73577" spans="1:32" x14ac:dyDescent="0.25">
      <x:c r="W73577" s="110"/>
      <x:c r="AA73577" s="110"/>
    </x:row>
    <x:row r="73578" spans="1:32" x14ac:dyDescent="0.25">
      <x:c r="W73578" s="110"/>
      <x:c r="AA73578" s="110"/>
    </x:row>
    <x:row r="73579" spans="1:32" x14ac:dyDescent="0.25">
      <x:c r="W73579" s="110"/>
      <x:c r="AA73579" s="110"/>
    </x:row>
    <x:row r="73580" spans="1:32" x14ac:dyDescent="0.25">
      <x:c r="W73580" s="110"/>
      <x:c r="AA73580" s="110"/>
    </x:row>
    <x:row r="73581" spans="1:32" x14ac:dyDescent="0.25">
      <x:c r="W73581" s="110"/>
      <x:c r="AA73581" s="110"/>
    </x:row>
    <x:row r="73582" spans="1:32" x14ac:dyDescent="0.25">
      <x:c r="W73582" s="110"/>
      <x:c r="AA73582" s="110"/>
    </x:row>
    <x:row r="73583" spans="1:32" x14ac:dyDescent="0.25">
      <x:c r="W73583" s="110"/>
      <x:c r="AA73583" s="110"/>
    </x:row>
    <x:row r="73584" spans="1:32" x14ac:dyDescent="0.25">
      <x:c r="W73584" s="110"/>
      <x:c r="AA73584" s="110"/>
    </x:row>
    <x:row r="73585" spans="1:32" x14ac:dyDescent="0.25">
      <x:c r="W73585" s="110"/>
      <x:c r="AA73585" s="110"/>
    </x:row>
    <x:row r="73586" spans="1:32" x14ac:dyDescent="0.25">
      <x:c r="W73586" s="110"/>
      <x:c r="AA73586" s="110"/>
    </x:row>
    <x:row r="73587" spans="1:32" x14ac:dyDescent="0.25">
      <x:c r="W73587" s="110"/>
      <x:c r="AA73587" s="110"/>
    </x:row>
    <x:row r="73588" spans="1:32" x14ac:dyDescent="0.25">
      <x:c r="W73588" s="110"/>
      <x:c r="AA73588" s="110"/>
    </x:row>
    <x:row r="73589" spans="1:32" x14ac:dyDescent="0.25">
      <x:c r="W73589" s="110"/>
      <x:c r="AA73589" s="110"/>
    </x:row>
    <x:row r="73590" spans="1:32" x14ac:dyDescent="0.25">
      <x:c r="W73590" s="110"/>
      <x:c r="AA73590" s="110"/>
    </x:row>
    <x:row r="73591" spans="1:32" x14ac:dyDescent="0.25">
      <x:c r="W73591" s="110"/>
      <x:c r="AA73591" s="110"/>
    </x:row>
    <x:row r="73592" spans="1:32" x14ac:dyDescent="0.25">
      <x:c r="W73592" s="110"/>
      <x:c r="AA73592" s="110"/>
    </x:row>
    <x:row r="73593" spans="1:32" x14ac:dyDescent="0.25">
      <x:c r="W73593" s="110"/>
      <x:c r="AA73593" s="110"/>
    </x:row>
    <x:row r="73594" spans="1:32" x14ac:dyDescent="0.25">
      <x:c r="W73594" s="110"/>
      <x:c r="AA73594" s="110"/>
    </x:row>
    <x:row r="73595" spans="1:32" x14ac:dyDescent="0.25">
      <x:c r="W73595" s="110"/>
      <x:c r="AA73595" s="110"/>
    </x:row>
    <x:row r="73596" spans="1:32" x14ac:dyDescent="0.25">
      <x:c r="W73596" s="110"/>
      <x:c r="AA73596" s="110"/>
    </x:row>
    <x:row r="73597" spans="1:32" x14ac:dyDescent="0.25">
      <x:c r="W73597" s="110"/>
      <x:c r="AA73597" s="110"/>
    </x:row>
    <x:row r="73598" spans="1:32" x14ac:dyDescent="0.25">
      <x:c r="W73598" s="110"/>
      <x:c r="AA73598" s="110"/>
    </x:row>
    <x:row r="73599" spans="1:32" x14ac:dyDescent="0.25">
      <x:c r="W73599" s="110"/>
      <x:c r="AA73599" s="110"/>
    </x:row>
    <x:row r="73600" spans="1:32" x14ac:dyDescent="0.25">
      <x:c r="W73600" s="110"/>
      <x:c r="AA73600" s="110"/>
    </x:row>
    <x:row r="73601" spans="1:32" x14ac:dyDescent="0.25">
      <x:c r="W73601" s="110"/>
      <x:c r="AA73601" s="110"/>
    </x:row>
    <x:row r="73602" spans="1:32" x14ac:dyDescent="0.25">
      <x:c r="W73602" s="110"/>
      <x:c r="AA73602" s="110"/>
    </x:row>
    <x:row r="73603" spans="1:32" x14ac:dyDescent="0.25">
      <x:c r="W73603" s="110"/>
      <x:c r="AA73603" s="110"/>
    </x:row>
    <x:row r="73604" spans="1:32" x14ac:dyDescent="0.25">
      <x:c r="W73604" s="110"/>
      <x:c r="AA73604" s="110"/>
    </x:row>
    <x:row r="73605" spans="1:32" x14ac:dyDescent="0.25">
      <x:c r="W73605" s="110"/>
      <x:c r="AA73605" s="110"/>
    </x:row>
    <x:row r="73606" spans="1:32" x14ac:dyDescent="0.25">
      <x:c r="W73606" s="110"/>
      <x:c r="AA73606" s="110"/>
    </x:row>
    <x:row r="73607" spans="1:32" x14ac:dyDescent="0.25">
      <x:c r="W73607" s="110"/>
      <x:c r="AA73607" s="110"/>
    </x:row>
    <x:row r="73608" spans="1:32" x14ac:dyDescent="0.25">
      <x:c r="W73608" s="110"/>
      <x:c r="AA73608" s="110"/>
    </x:row>
    <x:row r="73609" spans="1:32" x14ac:dyDescent="0.25">
      <x:c r="W73609" s="110"/>
      <x:c r="AA73609" s="110"/>
    </x:row>
    <x:row r="73610" spans="1:32" x14ac:dyDescent="0.25">
      <x:c r="W73610" s="110"/>
      <x:c r="AA73610" s="110"/>
    </x:row>
    <x:row r="73611" spans="1:32" x14ac:dyDescent="0.25">
      <x:c r="W73611" s="110"/>
      <x:c r="AA73611" s="110"/>
    </x:row>
    <x:row r="73612" spans="1:32" x14ac:dyDescent="0.25">
      <x:c r="W73612" s="110"/>
      <x:c r="AA73612" s="110"/>
    </x:row>
    <x:row r="73613" spans="1:32" x14ac:dyDescent="0.25">
      <x:c r="W73613" s="110"/>
      <x:c r="AA73613" s="110"/>
    </x:row>
    <x:row r="73614" spans="1:32" x14ac:dyDescent="0.25">
      <x:c r="W73614" s="110"/>
      <x:c r="AA73614" s="110"/>
    </x:row>
    <x:row r="73615" spans="1:32" x14ac:dyDescent="0.25">
      <x:c r="W73615" s="110"/>
      <x:c r="AA73615" s="110"/>
    </x:row>
    <x:row r="73616" spans="1:32" x14ac:dyDescent="0.25">
      <x:c r="W73616" s="110"/>
      <x:c r="AA73616" s="110"/>
    </x:row>
    <x:row r="73617" spans="1:32" x14ac:dyDescent="0.25">
      <x:c r="W73617" s="110"/>
      <x:c r="AA73617" s="110"/>
    </x:row>
    <x:row r="73618" spans="1:32" x14ac:dyDescent="0.25">
      <x:c r="W73618" s="110"/>
      <x:c r="AA73618" s="110"/>
    </x:row>
    <x:row r="73619" spans="1:32" x14ac:dyDescent="0.25">
      <x:c r="W73619" s="110"/>
      <x:c r="AA73619" s="110"/>
    </x:row>
    <x:row r="73620" spans="1:32" x14ac:dyDescent="0.25">
      <x:c r="W73620" s="110"/>
      <x:c r="AA73620" s="110"/>
    </x:row>
    <x:row r="73621" spans="1:32" x14ac:dyDescent="0.25">
      <x:c r="W73621" s="110"/>
      <x:c r="AA73621" s="110"/>
    </x:row>
    <x:row r="73622" spans="1:32" x14ac:dyDescent="0.25">
      <x:c r="W73622" s="110"/>
      <x:c r="AA73622" s="110"/>
    </x:row>
    <x:row r="73623" spans="1:32" x14ac:dyDescent="0.25">
      <x:c r="W73623" s="110"/>
      <x:c r="AA73623" s="110"/>
    </x:row>
    <x:row r="73624" spans="1:32" x14ac:dyDescent="0.25">
      <x:c r="W73624" s="110"/>
      <x:c r="AA73624" s="110"/>
    </x:row>
    <x:row r="73625" spans="1:32" x14ac:dyDescent="0.25">
      <x:c r="W73625" s="110"/>
      <x:c r="AA73625" s="110"/>
    </x:row>
    <x:row r="73626" spans="1:32" x14ac:dyDescent="0.25">
      <x:c r="W73626" s="110"/>
      <x:c r="AA73626" s="110"/>
    </x:row>
    <x:row r="73627" spans="1:32" x14ac:dyDescent="0.25">
      <x:c r="W73627" s="110"/>
      <x:c r="AA73627" s="110"/>
    </x:row>
    <x:row r="73628" spans="1:32" x14ac:dyDescent="0.25">
      <x:c r="W73628" s="110"/>
      <x:c r="AA73628" s="110"/>
    </x:row>
    <x:row r="73629" spans="1:32" x14ac:dyDescent="0.25">
      <x:c r="W73629" s="110"/>
      <x:c r="AA73629" s="110"/>
    </x:row>
    <x:row r="73630" spans="1:32" x14ac:dyDescent="0.25">
      <x:c r="W73630" s="110"/>
      <x:c r="AA73630" s="110"/>
    </x:row>
    <x:row r="73631" spans="1:32" x14ac:dyDescent="0.25">
      <x:c r="W73631" s="110"/>
      <x:c r="AA73631" s="110"/>
    </x:row>
    <x:row r="73632" spans="1:32" x14ac:dyDescent="0.25">
      <x:c r="W73632" s="110"/>
      <x:c r="AA73632" s="110"/>
    </x:row>
    <x:row r="73633" spans="1:32" x14ac:dyDescent="0.25">
      <x:c r="W73633" s="110"/>
      <x:c r="AA73633" s="110"/>
    </x:row>
    <x:row r="73634" spans="1:32" x14ac:dyDescent="0.25">
      <x:c r="W73634" s="110"/>
      <x:c r="AA73634" s="110"/>
    </x:row>
    <x:row r="73635" spans="1:32" x14ac:dyDescent="0.25">
      <x:c r="W73635" s="110"/>
      <x:c r="AA73635" s="110"/>
    </x:row>
    <x:row r="73636" spans="1:32" x14ac:dyDescent="0.25">
      <x:c r="W73636" s="110"/>
      <x:c r="AA73636" s="110"/>
    </x:row>
    <x:row r="73637" spans="1:32" x14ac:dyDescent="0.25">
      <x:c r="W73637" s="110"/>
      <x:c r="AA73637" s="110"/>
    </x:row>
    <x:row r="73638" spans="1:32" x14ac:dyDescent="0.25">
      <x:c r="W73638" s="110"/>
      <x:c r="AA73638" s="110"/>
    </x:row>
    <x:row r="73639" spans="1:32" x14ac:dyDescent="0.25">
      <x:c r="W73639" s="110"/>
      <x:c r="AA73639" s="110"/>
    </x:row>
    <x:row r="73640" spans="1:32" x14ac:dyDescent="0.25">
      <x:c r="W73640" s="110"/>
      <x:c r="AA73640" s="110"/>
    </x:row>
    <x:row r="73641" spans="1:32" x14ac:dyDescent="0.25">
      <x:c r="W73641" s="110"/>
      <x:c r="AA73641" s="110"/>
    </x:row>
    <x:row r="73642" spans="1:32" x14ac:dyDescent="0.25">
      <x:c r="W73642" s="110"/>
      <x:c r="AA73642" s="110"/>
    </x:row>
    <x:row r="73643" spans="1:32" x14ac:dyDescent="0.25">
      <x:c r="W73643" s="110"/>
      <x:c r="AA73643" s="110"/>
    </x:row>
    <x:row r="73644" spans="1:32" x14ac:dyDescent="0.25">
      <x:c r="W73644" s="110"/>
      <x:c r="AA73644" s="110"/>
    </x:row>
    <x:row r="73645" spans="1:32" x14ac:dyDescent="0.25">
      <x:c r="W73645" s="110"/>
      <x:c r="AA73645" s="110"/>
    </x:row>
    <x:row r="73646" spans="1:32" x14ac:dyDescent="0.25">
      <x:c r="W73646" s="110"/>
      <x:c r="AA73646" s="110"/>
    </x:row>
    <x:row r="73647" spans="1:32" x14ac:dyDescent="0.25">
      <x:c r="W73647" s="110"/>
      <x:c r="AA73647" s="110"/>
    </x:row>
    <x:row r="73648" spans="1:32" x14ac:dyDescent="0.25">
      <x:c r="W73648" s="110"/>
      <x:c r="AA73648" s="110"/>
    </x:row>
    <x:row r="73649" spans="1:32" x14ac:dyDescent="0.25">
      <x:c r="W73649" s="110"/>
      <x:c r="AA73649" s="110"/>
    </x:row>
    <x:row r="73650" spans="1:32" x14ac:dyDescent="0.25">
      <x:c r="W73650" s="110"/>
      <x:c r="AA73650" s="110"/>
    </x:row>
    <x:row r="73651" spans="1:32" x14ac:dyDescent="0.25">
      <x:c r="W73651" s="110"/>
      <x:c r="AA73651" s="110"/>
    </x:row>
    <x:row r="73652" spans="1:32" x14ac:dyDescent="0.25">
      <x:c r="W73652" s="110"/>
      <x:c r="AA73652" s="110"/>
    </x:row>
    <x:row r="73653" spans="1:32" x14ac:dyDescent="0.25">
      <x:c r="W73653" s="110"/>
      <x:c r="AA73653" s="110"/>
    </x:row>
    <x:row r="73654" spans="1:32" x14ac:dyDescent="0.25">
      <x:c r="W73654" s="110"/>
      <x:c r="AA73654" s="110"/>
    </x:row>
    <x:row r="73655" spans="1:32" x14ac:dyDescent="0.25">
      <x:c r="W73655" s="110"/>
      <x:c r="AA73655" s="110"/>
    </x:row>
    <x:row r="73656" spans="1:32" x14ac:dyDescent="0.25">
      <x:c r="W73656" s="110"/>
      <x:c r="AA73656" s="110"/>
    </x:row>
    <x:row r="73657" spans="1:32" x14ac:dyDescent="0.25">
      <x:c r="W73657" s="110"/>
      <x:c r="AA73657" s="110"/>
    </x:row>
    <x:row r="73658" spans="1:32" x14ac:dyDescent="0.25">
      <x:c r="W73658" s="110"/>
      <x:c r="AA73658" s="110"/>
    </x:row>
    <x:row r="73659" spans="1:32" x14ac:dyDescent="0.25">
      <x:c r="W73659" s="110"/>
      <x:c r="AA73659" s="110"/>
    </x:row>
    <x:row r="73660" spans="1:32" x14ac:dyDescent="0.25">
      <x:c r="W73660" s="110"/>
      <x:c r="AA73660" s="110"/>
    </x:row>
    <x:row r="73661" spans="1:32" x14ac:dyDescent="0.25">
      <x:c r="W73661" s="110"/>
      <x:c r="AA73661" s="110"/>
    </x:row>
    <x:row r="73662" spans="1:32" x14ac:dyDescent="0.25">
      <x:c r="W73662" s="110"/>
      <x:c r="AA73662" s="110"/>
    </x:row>
    <x:row r="73663" spans="1:32" x14ac:dyDescent="0.25">
      <x:c r="W73663" s="110"/>
      <x:c r="AA73663" s="110"/>
    </x:row>
    <x:row r="73664" spans="1:32" x14ac:dyDescent="0.25">
      <x:c r="W73664" s="110"/>
      <x:c r="AA73664" s="110"/>
    </x:row>
    <x:row r="73665" spans="1:32" x14ac:dyDescent="0.25">
      <x:c r="W73665" s="110"/>
      <x:c r="AA73665" s="110"/>
    </x:row>
    <x:row r="73666" spans="1:32" x14ac:dyDescent="0.25">
      <x:c r="W73666" s="110"/>
      <x:c r="AA73666" s="110"/>
    </x:row>
    <x:row r="73667" spans="1:32" x14ac:dyDescent="0.25">
      <x:c r="W73667" s="110"/>
      <x:c r="AA73667" s="110"/>
    </x:row>
    <x:row r="73668" spans="1:32" x14ac:dyDescent="0.25">
      <x:c r="W73668" s="110"/>
      <x:c r="AA73668" s="110"/>
    </x:row>
    <x:row r="73669" spans="1:32" x14ac:dyDescent="0.25">
      <x:c r="W73669" s="110"/>
      <x:c r="AA73669" s="110"/>
    </x:row>
    <x:row r="73670" spans="1:32" x14ac:dyDescent="0.25">
      <x:c r="W73670" s="110"/>
      <x:c r="AA73670" s="110"/>
    </x:row>
    <x:row r="73671" spans="1:32" x14ac:dyDescent="0.25">
      <x:c r="W73671" s="110"/>
      <x:c r="AA73671" s="110"/>
    </x:row>
    <x:row r="73672" spans="1:32" x14ac:dyDescent="0.25">
      <x:c r="W73672" s="110"/>
      <x:c r="AA73672" s="110"/>
    </x:row>
    <x:row r="73673" spans="1:32" x14ac:dyDescent="0.25">
      <x:c r="W73673" s="110"/>
      <x:c r="AA73673" s="110"/>
    </x:row>
    <x:row r="73674" spans="1:32" x14ac:dyDescent="0.25">
      <x:c r="W73674" s="110"/>
      <x:c r="AA73674" s="110"/>
    </x:row>
    <x:row r="73675" spans="1:32" x14ac:dyDescent="0.25">
      <x:c r="W73675" s="110"/>
      <x:c r="AA73675" s="110"/>
    </x:row>
    <x:row r="73676" spans="1:32" x14ac:dyDescent="0.25">
      <x:c r="W73676" s="110"/>
      <x:c r="AA73676" s="110"/>
    </x:row>
    <x:row r="73677" spans="1:32" x14ac:dyDescent="0.25">
      <x:c r="W73677" s="110"/>
      <x:c r="AA73677" s="110"/>
    </x:row>
    <x:row r="73678" spans="1:32" x14ac:dyDescent="0.25">
      <x:c r="W73678" s="110"/>
      <x:c r="AA73678" s="110"/>
    </x:row>
    <x:row r="73679" spans="1:32" x14ac:dyDescent="0.25">
      <x:c r="W73679" s="110"/>
      <x:c r="AA73679" s="110"/>
    </x:row>
    <x:row r="73680" spans="1:32" x14ac:dyDescent="0.25">
      <x:c r="W73680" s="110"/>
      <x:c r="AA73680" s="110"/>
    </x:row>
    <x:row r="73681" spans="1:32" x14ac:dyDescent="0.25">
      <x:c r="W73681" s="110"/>
      <x:c r="AA73681" s="110"/>
    </x:row>
    <x:row r="73682" spans="1:32" x14ac:dyDescent="0.25">
      <x:c r="W73682" s="110"/>
      <x:c r="AA73682" s="110"/>
    </x:row>
    <x:row r="73683" spans="1:32" x14ac:dyDescent="0.25">
      <x:c r="W73683" s="110"/>
      <x:c r="AA73683" s="110"/>
    </x:row>
    <x:row r="73684" spans="1:32" x14ac:dyDescent="0.25">
      <x:c r="W73684" s="110"/>
      <x:c r="AA73684" s="110"/>
    </x:row>
    <x:row r="73685" spans="1:32" x14ac:dyDescent="0.25">
      <x:c r="W73685" s="110"/>
      <x:c r="AA73685" s="110"/>
    </x:row>
    <x:row r="73686" spans="1:32" x14ac:dyDescent="0.25">
      <x:c r="W73686" s="110"/>
      <x:c r="AA73686" s="110"/>
    </x:row>
    <x:row r="73687" spans="1:32" x14ac:dyDescent="0.25">
      <x:c r="W73687" s="110"/>
      <x:c r="AA73687" s="110"/>
    </x:row>
    <x:row r="73688" spans="1:32" x14ac:dyDescent="0.25">
      <x:c r="W73688" s="110"/>
      <x:c r="AA73688" s="110"/>
    </x:row>
    <x:row r="73689" spans="1:32" x14ac:dyDescent="0.25">
      <x:c r="W73689" s="110"/>
      <x:c r="AA73689" s="110"/>
    </x:row>
    <x:row r="73690" spans="1:32" x14ac:dyDescent="0.25">
      <x:c r="W73690" s="110"/>
      <x:c r="AA73690" s="110"/>
    </x:row>
    <x:row r="73691" spans="1:32" x14ac:dyDescent="0.25">
      <x:c r="W73691" s="110"/>
      <x:c r="AA73691" s="110"/>
    </x:row>
    <x:row r="73692" spans="1:32" x14ac:dyDescent="0.25">
      <x:c r="W73692" s="110"/>
      <x:c r="AA73692" s="110"/>
    </x:row>
    <x:row r="73693" spans="1:32" x14ac:dyDescent="0.25">
      <x:c r="W73693" s="110"/>
      <x:c r="AA73693" s="110"/>
    </x:row>
    <x:row r="73694" spans="1:32" x14ac:dyDescent="0.25">
      <x:c r="W73694" s="110"/>
      <x:c r="AA73694" s="110"/>
    </x:row>
    <x:row r="73695" spans="1:32" x14ac:dyDescent="0.25">
      <x:c r="W73695" s="110"/>
      <x:c r="AA73695" s="110"/>
    </x:row>
    <x:row r="73696" spans="1:32" x14ac:dyDescent="0.25">
      <x:c r="W73696" s="110"/>
      <x:c r="AA73696" s="110"/>
    </x:row>
    <x:row r="73697" spans="1:32" x14ac:dyDescent="0.25">
      <x:c r="W73697" s="110"/>
      <x:c r="AA73697" s="110"/>
    </x:row>
    <x:row r="73698" spans="1:32" x14ac:dyDescent="0.25">
      <x:c r="W73698" s="110"/>
      <x:c r="AA73698" s="110"/>
    </x:row>
    <x:row r="73699" spans="1:32" x14ac:dyDescent="0.25">
      <x:c r="W73699" s="110"/>
      <x:c r="AA73699" s="110"/>
    </x:row>
    <x:row r="73700" spans="1:32" x14ac:dyDescent="0.25">
      <x:c r="W73700" s="110"/>
      <x:c r="AA73700" s="110"/>
    </x:row>
    <x:row r="73701" spans="1:32" x14ac:dyDescent="0.25">
      <x:c r="W73701" s="110"/>
      <x:c r="AA73701" s="110"/>
    </x:row>
    <x:row r="73702" spans="1:32" x14ac:dyDescent="0.25">
      <x:c r="W73702" s="110"/>
      <x:c r="AA73702" s="110"/>
    </x:row>
    <x:row r="73703" spans="1:32" x14ac:dyDescent="0.25">
      <x:c r="W73703" s="110"/>
      <x:c r="AA73703" s="110"/>
    </x:row>
    <x:row r="73704" spans="1:32" x14ac:dyDescent="0.25">
      <x:c r="W73704" s="110"/>
      <x:c r="AA73704" s="110"/>
    </x:row>
    <x:row r="73705" spans="1:32" x14ac:dyDescent="0.25">
      <x:c r="W73705" s="110"/>
      <x:c r="AA73705" s="110"/>
    </x:row>
    <x:row r="73706" spans="1:32" x14ac:dyDescent="0.25">
      <x:c r="W73706" s="110"/>
      <x:c r="AA73706" s="110"/>
    </x:row>
    <x:row r="73707" spans="1:32" x14ac:dyDescent="0.25">
      <x:c r="W73707" s="110"/>
      <x:c r="AA73707" s="110"/>
    </x:row>
    <x:row r="73708" spans="1:32" x14ac:dyDescent="0.25">
      <x:c r="W73708" s="110"/>
      <x:c r="AA73708" s="110"/>
    </x:row>
    <x:row r="73709" spans="1:32" x14ac:dyDescent="0.25">
      <x:c r="W73709" s="110"/>
      <x:c r="AA73709" s="110"/>
    </x:row>
    <x:row r="73710" spans="1:32" x14ac:dyDescent="0.25">
      <x:c r="W73710" s="110"/>
      <x:c r="AA73710" s="110"/>
    </x:row>
    <x:row r="73711" spans="1:32" x14ac:dyDescent="0.25">
      <x:c r="W73711" s="110"/>
      <x:c r="AA73711" s="110"/>
    </x:row>
    <x:row r="73712" spans="1:32" x14ac:dyDescent="0.25">
      <x:c r="W73712" s="110"/>
      <x:c r="AA73712" s="110"/>
    </x:row>
    <x:row r="73713" spans="1:32" x14ac:dyDescent="0.25">
      <x:c r="W73713" s="110"/>
      <x:c r="AA73713" s="110"/>
    </x:row>
    <x:row r="73714" spans="1:32" x14ac:dyDescent="0.25">
      <x:c r="W73714" s="110"/>
      <x:c r="AA73714" s="110"/>
    </x:row>
    <x:row r="73715" spans="1:32" x14ac:dyDescent="0.25">
      <x:c r="W73715" s="110"/>
      <x:c r="AA73715" s="110"/>
    </x:row>
    <x:row r="73716" spans="1:32" x14ac:dyDescent="0.25">
      <x:c r="W73716" s="110"/>
      <x:c r="AA73716" s="110"/>
    </x:row>
    <x:row r="73717" spans="1:32" x14ac:dyDescent="0.25">
      <x:c r="W73717" s="110"/>
      <x:c r="AA73717" s="110"/>
    </x:row>
    <x:row r="73718" spans="1:32" x14ac:dyDescent="0.25">
      <x:c r="W73718" s="110"/>
      <x:c r="AA73718" s="110"/>
    </x:row>
    <x:row r="73719" spans="1:32" x14ac:dyDescent="0.25">
      <x:c r="W73719" s="110"/>
      <x:c r="AA73719" s="110"/>
    </x:row>
    <x:row r="73720" spans="1:32" x14ac:dyDescent="0.25">
      <x:c r="W73720" s="110"/>
      <x:c r="AA73720" s="110"/>
    </x:row>
    <x:row r="73721" spans="1:32" x14ac:dyDescent="0.25">
      <x:c r="W73721" s="110"/>
      <x:c r="AA73721" s="110"/>
    </x:row>
    <x:row r="73722" spans="1:32" x14ac:dyDescent="0.25">
      <x:c r="W73722" s="110"/>
      <x:c r="AA73722" s="110"/>
    </x:row>
    <x:row r="73723" spans="1:32" x14ac:dyDescent="0.25">
      <x:c r="W73723" s="110"/>
      <x:c r="AA73723" s="110"/>
    </x:row>
    <x:row r="73724" spans="1:32" x14ac:dyDescent="0.25">
      <x:c r="W73724" s="110"/>
      <x:c r="AA73724" s="110"/>
    </x:row>
    <x:row r="73725" spans="1:32" x14ac:dyDescent="0.25">
      <x:c r="W73725" s="110"/>
      <x:c r="AA73725" s="110"/>
    </x:row>
    <x:row r="73726" spans="1:32" x14ac:dyDescent="0.25">
      <x:c r="W73726" s="110"/>
      <x:c r="AA73726" s="110"/>
    </x:row>
    <x:row r="73727" spans="1:32" x14ac:dyDescent="0.25">
      <x:c r="W73727" s="110"/>
      <x:c r="AA73727" s="110"/>
    </x:row>
    <x:row r="73728" spans="1:32" x14ac:dyDescent="0.25">
      <x:c r="W73728" s="110"/>
      <x:c r="AA73728" s="110"/>
    </x:row>
    <x:row r="73729" spans="1:32" x14ac:dyDescent="0.25">
      <x:c r="W73729" s="110"/>
      <x:c r="AA73729" s="110"/>
    </x:row>
    <x:row r="73730" spans="1:32" x14ac:dyDescent="0.25">
      <x:c r="W73730" s="110"/>
      <x:c r="AA73730" s="110"/>
    </x:row>
    <x:row r="73731" spans="1:32" x14ac:dyDescent="0.25">
      <x:c r="W73731" s="110"/>
      <x:c r="AA73731" s="110"/>
    </x:row>
    <x:row r="73732" spans="1:32" x14ac:dyDescent="0.25">
      <x:c r="W73732" s="110"/>
      <x:c r="AA73732" s="110"/>
    </x:row>
    <x:row r="73733" spans="1:32" x14ac:dyDescent="0.25">
      <x:c r="W73733" s="110"/>
      <x:c r="AA73733" s="110"/>
    </x:row>
    <x:row r="73734" spans="1:32" x14ac:dyDescent="0.25">
      <x:c r="W73734" s="110"/>
      <x:c r="AA73734" s="110"/>
    </x:row>
    <x:row r="73735" spans="1:32" x14ac:dyDescent="0.25">
      <x:c r="W73735" s="110"/>
      <x:c r="AA73735" s="110"/>
    </x:row>
    <x:row r="73736" spans="1:32" x14ac:dyDescent="0.25">
      <x:c r="W73736" s="110"/>
      <x:c r="AA73736" s="110"/>
    </x:row>
    <x:row r="73737" spans="1:32" x14ac:dyDescent="0.25">
      <x:c r="W73737" s="110"/>
      <x:c r="AA73737" s="110"/>
    </x:row>
    <x:row r="73738" spans="1:32" x14ac:dyDescent="0.25">
      <x:c r="W73738" s="110"/>
      <x:c r="AA73738" s="110"/>
    </x:row>
    <x:row r="73739" spans="1:32" x14ac:dyDescent="0.25">
      <x:c r="W73739" s="110"/>
      <x:c r="AA73739" s="110"/>
    </x:row>
    <x:row r="73740" spans="1:32" x14ac:dyDescent="0.25">
      <x:c r="W73740" s="110"/>
      <x:c r="AA73740" s="110"/>
    </x:row>
    <x:row r="73741" spans="1:32" x14ac:dyDescent="0.25">
      <x:c r="W73741" s="110"/>
      <x:c r="AA73741" s="110"/>
    </x:row>
    <x:row r="73742" spans="1:32" x14ac:dyDescent="0.25">
      <x:c r="W73742" s="110"/>
      <x:c r="AA73742" s="110"/>
    </x:row>
    <x:row r="73743" spans="1:32" x14ac:dyDescent="0.25">
      <x:c r="W73743" s="110"/>
      <x:c r="AA73743" s="110"/>
    </x:row>
    <x:row r="73744" spans="1:32" x14ac:dyDescent="0.25">
      <x:c r="W73744" s="110"/>
      <x:c r="AA73744" s="110"/>
    </x:row>
    <x:row r="73745" spans="1:32" x14ac:dyDescent="0.25">
      <x:c r="W73745" s="110"/>
      <x:c r="AA73745" s="110"/>
    </x:row>
    <x:row r="73746" spans="1:32" x14ac:dyDescent="0.25">
      <x:c r="W73746" s="110"/>
      <x:c r="AA73746" s="110"/>
    </x:row>
    <x:row r="73747" spans="1:32" x14ac:dyDescent="0.25">
      <x:c r="W73747" s="110"/>
      <x:c r="AA73747" s="110"/>
    </x:row>
    <x:row r="73748" spans="1:32" x14ac:dyDescent="0.25">
      <x:c r="W73748" s="110"/>
      <x:c r="AA73748" s="110"/>
    </x:row>
    <x:row r="73749" spans="1:32" x14ac:dyDescent="0.25">
      <x:c r="W73749" s="110"/>
      <x:c r="AA73749" s="110"/>
    </x:row>
    <x:row r="73750" spans="1:32" x14ac:dyDescent="0.25">
      <x:c r="W73750" s="110"/>
      <x:c r="AA73750" s="110"/>
    </x:row>
    <x:row r="73751" spans="1:32" x14ac:dyDescent="0.25">
      <x:c r="W73751" s="110"/>
      <x:c r="AA73751" s="110"/>
    </x:row>
    <x:row r="73752" spans="1:32" x14ac:dyDescent="0.25">
      <x:c r="W73752" s="110"/>
      <x:c r="AA73752" s="110"/>
    </x:row>
    <x:row r="73753" spans="1:32" x14ac:dyDescent="0.25">
      <x:c r="W73753" s="110"/>
      <x:c r="AA73753" s="110"/>
    </x:row>
    <x:row r="73754" spans="1:32" x14ac:dyDescent="0.25">
      <x:c r="W73754" s="110"/>
      <x:c r="AA73754" s="110"/>
    </x:row>
    <x:row r="73755" spans="1:32" x14ac:dyDescent="0.25">
      <x:c r="W73755" s="110"/>
      <x:c r="AA73755" s="110"/>
    </x:row>
    <x:row r="73756" spans="1:32" x14ac:dyDescent="0.25">
      <x:c r="W73756" s="110"/>
      <x:c r="AA73756" s="110"/>
    </x:row>
    <x:row r="73757" spans="1:32" x14ac:dyDescent="0.25">
      <x:c r="W73757" s="110"/>
      <x:c r="AA73757" s="110"/>
    </x:row>
    <x:row r="73758" spans="1:32" x14ac:dyDescent="0.25">
      <x:c r="W73758" s="110"/>
      <x:c r="AA73758" s="110"/>
    </x:row>
    <x:row r="73759" spans="1:32" x14ac:dyDescent="0.25">
      <x:c r="W73759" s="110"/>
      <x:c r="AA73759" s="110"/>
    </x:row>
    <x:row r="73760" spans="1:32" x14ac:dyDescent="0.25">
      <x:c r="W73760" s="110"/>
      <x:c r="AA73760" s="110"/>
    </x:row>
    <x:row r="73761" spans="1:32" x14ac:dyDescent="0.25">
      <x:c r="W73761" s="110"/>
      <x:c r="AA73761" s="110"/>
    </x:row>
    <x:row r="73762" spans="1:32" x14ac:dyDescent="0.25">
      <x:c r="W73762" s="110"/>
      <x:c r="AA73762" s="110"/>
    </x:row>
    <x:row r="73763" spans="1:32" x14ac:dyDescent="0.25">
      <x:c r="W73763" s="110"/>
      <x:c r="AA73763" s="110"/>
    </x:row>
    <x:row r="73764" spans="1:32" x14ac:dyDescent="0.25">
      <x:c r="W73764" s="110"/>
      <x:c r="AA73764" s="110"/>
    </x:row>
    <x:row r="73765" spans="1:32" x14ac:dyDescent="0.25">
      <x:c r="W73765" s="110"/>
      <x:c r="AA73765" s="110"/>
    </x:row>
    <x:row r="73766" spans="1:32" x14ac:dyDescent="0.25">
      <x:c r="W73766" s="110"/>
      <x:c r="AA73766" s="110"/>
    </x:row>
    <x:row r="73767" spans="1:32" x14ac:dyDescent="0.25">
      <x:c r="W73767" s="110"/>
      <x:c r="AA73767" s="110"/>
    </x:row>
    <x:row r="73768" spans="1:32" x14ac:dyDescent="0.25">
      <x:c r="W73768" s="110"/>
      <x:c r="AA73768" s="110"/>
    </x:row>
    <x:row r="73769" spans="1:32" x14ac:dyDescent="0.25">
      <x:c r="W73769" s="110"/>
      <x:c r="AA73769" s="110"/>
    </x:row>
    <x:row r="73770" spans="1:32" x14ac:dyDescent="0.25">
      <x:c r="W73770" s="110"/>
      <x:c r="AA73770" s="110"/>
    </x:row>
    <x:row r="73771" spans="1:32" x14ac:dyDescent="0.25">
      <x:c r="W73771" s="110"/>
      <x:c r="AA73771" s="110"/>
    </x:row>
    <x:row r="73772" spans="1:32" x14ac:dyDescent="0.25">
      <x:c r="W73772" s="110"/>
      <x:c r="AA73772" s="110"/>
    </x:row>
    <x:row r="73773" spans="1:32" x14ac:dyDescent="0.25">
      <x:c r="W73773" s="110"/>
      <x:c r="AA73773" s="110"/>
    </x:row>
    <x:row r="73774" spans="1:32" x14ac:dyDescent="0.25">
      <x:c r="W73774" s="110"/>
      <x:c r="AA73774" s="110"/>
    </x:row>
    <x:row r="73775" spans="1:32" x14ac:dyDescent="0.25">
      <x:c r="W73775" s="110"/>
      <x:c r="AA73775" s="110"/>
    </x:row>
    <x:row r="73776" spans="1:32" x14ac:dyDescent="0.25">
      <x:c r="W73776" s="110"/>
      <x:c r="AA73776" s="110"/>
    </x:row>
    <x:row r="73777" spans="1:32" x14ac:dyDescent="0.25">
      <x:c r="W73777" s="110"/>
      <x:c r="AA73777" s="110"/>
    </x:row>
    <x:row r="73778" spans="1:32" x14ac:dyDescent="0.25">
      <x:c r="W73778" s="110"/>
      <x:c r="AA73778" s="110"/>
    </x:row>
    <x:row r="73779" spans="1:32" x14ac:dyDescent="0.25">
      <x:c r="W73779" s="110"/>
      <x:c r="AA73779" s="110"/>
    </x:row>
    <x:row r="73780" spans="1:32" x14ac:dyDescent="0.25">
      <x:c r="W73780" s="110"/>
      <x:c r="AA73780" s="110"/>
    </x:row>
    <x:row r="73781" spans="1:32" x14ac:dyDescent="0.25">
      <x:c r="W73781" s="110"/>
      <x:c r="AA73781" s="110"/>
    </x:row>
    <x:row r="73782" spans="1:32" x14ac:dyDescent="0.25">
      <x:c r="W73782" s="110"/>
      <x:c r="AA73782" s="110"/>
    </x:row>
    <x:row r="73783" spans="1:32" x14ac:dyDescent="0.25">
      <x:c r="W73783" s="110"/>
      <x:c r="AA73783" s="110"/>
    </x:row>
    <x:row r="73784" spans="1:32" x14ac:dyDescent="0.25">
      <x:c r="W73784" s="110"/>
      <x:c r="AA73784" s="110"/>
    </x:row>
    <x:row r="73785" spans="1:32" x14ac:dyDescent="0.25">
      <x:c r="W73785" s="110"/>
      <x:c r="AA73785" s="110"/>
    </x:row>
    <x:row r="73786" spans="1:32" x14ac:dyDescent="0.25">
      <x:c r="W73786" s="110"/>
      <x:c r="AA73786" s="110"/>
    </x:row>
    <x:row r="73787" spans="1:32" x14ac:dyDescent="0.25">
      <x:c r="W73787" s="110"/>
      <x:c r="AA73787" s="110"/>
    </x:row>
    <x:row r="73788" spans="1:32" x14ac:dyDescent="0.25">
      <x:c r="W73788" s="110"/>
      <x:c r="AA73788" s="110"/>
    </x:row>
    <x:row r="73789" spans="1:32" x14ac:dyDescent="0.25">
      <x:c r="W73789" s="110"/>
      <x:c r="AA73789" s="110"/>
    </x:row>
    <x:row r="73790" spans="1:32" x14ac:dyDescent="0.25">
      <x:c r="W73790" s="110"/>
      <x:c r="AA73790" s="110"/>
    </x:row>
    <x:row r="73791" spans="1:32" x14ac:dyDescent="0.25">
      <x:c r="W73791" s="110"/>
      <x:c r="AA73791" s="110"/>
    </x:row>
    <x:row r="73792" spans="1:32" x14ac:dyDescent="0.25">
      <x:c r="W73792" s="110"/>
      <x:c r="AA73792" s="110"/>
    </x:row>
    <x:row r="73793" spans="1:32" x14ac:dyDescent="0.25">
      <x:c r="W73793" s="110"/>
      <x:c r="AA73793" s="110"/>
    </x:row>
    <x:row r="73794" spans="1:32" x14ac:dyDescent="0.25">
      <x:c r="W73794" s="110"/>
      <x:c r="AA73794" s="110"/>
    </x:row>
    <x:row r="73795" spans="1:32" x14ac:dyDescent="0.25">
      <x:c r="W73795" s="110"/>
      <x:c r="AA73795" s="110"/>
    </x:row>
    <x:row r="73796" spans="1:32" x14ac:dyDescent="0.25">
      <x:c r="W73796" s="110"/>
      <x:c r="AA73796" s="110"/>
    </x:row>
    <x:row r="73797" spans="1:32" x14ac:dyDescent="0.25">
      <x:c r="W73797" s="110"/>
      <x:c r="AA73797" s="110"/>
    </x:row>
    <x:row r="73798" spans="1:32" x14ac:dyDescent="0.25">
      <x:c r="W73798" s="110"/>
      <x:c r="AA73798" s="110"/>
    </x:row>
    <x:row r="73799" spans="1:32" x14ac:dyDescent="0.25">
      <x:c r="W73799" s="110"/>
      <x:c r="AA73799" s="110"/>
    </x:row>
    <x:row r="73800" spans="1:32" x14ac:dyDescent="0.25">
      <x:c r="W73800" s="110"/>
      <x:c r="AA73800" s="110"/>
    </x:row>
    <x:row r="73801" spans="1:32" x14ac:dyDescent="0.25">
      <x:c r="W73801" s="110"/>
      <x:c r="AA73801" s="110"/>
    </x:row>
    <x:row r="73802" spans="1:32" x14ac:dyDescent="0.25">
      <x:c r="W73802" s="110"/>
      <x:c r="AA73802" s="110"/>
    </x:row>
    <x:row r="73803" spans="1:32" x14ac:dyDescent="0.25">
      <x:c r="W73803" s="110"/>
      <x:c r="AA73803" s="110"/>
    </x:row>
    <x:row r="73804" spans="1:32" x14ac:dyDescent="0.25">
      <x:c r="W73804" s="110"/>
      <x:c r="AA73804" s="110"/>
    </x:row>
    <x:row r="73805" spans="1:32" x14ac:dyDescent="0.25">
      <x:c r="W73805" s="110"/>
      <x:c r="AA73805" s="110"/>
    </x:row>
    <x:row r="73806" spans="1:32" x14ac:dyDescent="0.25">
      <x:c r="W73806" s="110"/>
      <x:c r="AA73806" s="110"/>
    </x:row>
    <x:row r="73807" spans="1:32" x14ac:dyDescent="0.25">
      <x:c r="W73807" s="110"/>
      <x:c r="AA73807" s="110"/>
    </x:row>
    <x:row r="73808" spans="1:32" x14ac:dyDescent="0.25">
      <x:c r="W73808" s="110"/>
      <x:c r="AA73808" s="110"/>
    </x:row>
    <x:row r="73809" spans="1:32" x14ac:dyDescent="0.25">
      <x:c r="W73809" s="110"/>
      <x:c r="AA73809" s="110"/>
    </x:row>
    <x:row r="73810" spans="1:32" x14ac:dyDescent="0.25">
      <x:c r="W73810" s="110"/>
      <x:c r="AA73810" s="110"/>
    </x:row>
    <x:row r="73811" spans="1:32" x14ac:dyDescent="0.25">
      <x:c r="W73811" s="110"/>
      <x:c r="AA73811" s="110"/>
    </x:row>
    <x:row r="73812" spans="1:32" x14ac:dyDescent="0.25">
      <x:c r="W73812" s="110"/>
      <x:c r="AA73812" s="110"/>
    </x:row>
    <x:row r="73813" spans="1:32" x14ac:dyDescent="0.25">
      <x:c r="W73813" s="110"/>
      <x:c r="AA73813" s="110"/>
    </x:row>
    <x:row r="73814" spans="1:32" x14ac:dyDescent="0.25">
      <x:c r="W73814" s="110"/>
      <x:c r="AA73814" s="110"/>
    </x:row>
    <x:row r="73815" spans="1:32" x14ac:dyDescent="0.25">
      <x:c r="W73815" s="110"/>
      <x:c r="AA73815" s="110"/>
    </x:row>
    <x:row r="73816" spans="1:32" x14ac:dyDescent="0.25">
      <x:c r="W73816" s="110"/>
      <x:c r="AA73816" s="110"/>
    </x:row>
    <x:row r="73817" spans="1:32" x14ac:dyDescent="0.25">
      <x:c r="W73817" s="110"/>
      <x:c r="AA73817" s="110"/>
    </x:row>
    <x:row r="73818" spans="1:32" x14ac:dyDescent="0.25">
      <x:c r="W73818" s="110"/>
      <x:c r="AA73818" s="110"/>
    </x:row>
    <x:row r="73819" spans="1:32" x14ac:dyDescent="0.25">
      <x:c r="W73819" s="110"/>
      <x:c r="AA73819" s="110"/>
    </x:row>
    <x:row r="73820" spans="1:32" x14ac:dyDescent="0.25">
      <x:c r="W73820" s="110"/>
      <x:c r="AA73820" s="110"/>
    </x:row>
    <x:row r="73821" spans="1:32" x14ac:dyDescent="0.25">
      <x:c r="W73821" s="110"/>
      <x:c r="AA73821" s="110"/>
    </x:row>
    <x:row r="73822" spans="1:32" x14ac:dyDescent="0.25">
      <x:c r="W73822" s="110"/>
      <x:c r="AA73822" s="110"/>
    </x:row>
    <x:row r="73823" spans="1:32" x14ac:dyDescent="0.25">
      <x:c r="W73823" s="110"/>
      <x:c r="AA73823" s="110"/>
    </x:row>
    <x:row r="73824" spans="1:32" x14ac:dyDescent="0.25">
      <x:c r="W73824" s="110"/>
      <x:c r="AA73824" s="110"/>
    </x:row>
    <x:row r="73825" spans="1:32" x14ac:dyDescent="0.25">
      <x:c r="W73825" s="110"/>
      <x:c r="AA73825" s="110"/>
    </x:row>
    <x:row r="73826" spans="1:32" x14ac:dyDescent="0.25">
      <x:c r="W73826" s="110"/>
      <x:c r="AA73826" s="110"/>
    </x:row>
    <x:row r="73827" spans="1:32" x14ac:dyDescent="0.25">
      <x:c r="W73827" s="110"/>
      <x:c r="AA73827" s="110"/>
    </x:row>
    <x:row r="73828" spans="1:32" x14ac:dyDescent="0.25">
      <x:c r="W73828" s="110"/>
      <x:c r="AA73828" s="110"/>
    </x:row>
    <x:row r="73829" spans="1:32" x14ac:dyDescent="0.25">
      <x:c r="W73829" s="110"/>
      <x:c r="AA73829" s="110"/>
    </x:row>
    <x:row r="73830" spans="1:32" x14ac:dyDescent="0.25">
      <x:c r="W73830" s="110"/>
      <x:c r="AA73830" s="110"/>
    </x:row>
    <x:row r="73831" spans="1:32" x14ac:dyDescent="0.25">
      <x:c r="W73831" s="110"/>
      <x:c r="AA73831" s="110"/>
    </x:row>
    <x:row r="73832" spans="1:32" x14ac:dyDescent="0.25">
      <x:c r="W73832" s="110"/>
      <x:c r="AA73832" s="110"/>
    </x:row>
    <x:row r="73833" spans="1:32" x14ac:dyDescent="0.25">
      <x:c r="W73833" s="110"/>
      <x:c r="AA73833" s="110"/>
    </x:row>
    <x:row r="73834" spans="1:32" x14ac:dyDescent="0.25">
      <x:c r="W73834" s="110"/>
      <x:c r="AA73834" s="110"/>
    </x:row>
    <x:row r="73835" spans="1:32" x14ac:dyDescent="0.25">
      <x:c r="W73835" s="110"/>
      <x:c r="AA73835" s="110"/>
    </x:row>
    <x:row r="73836" spans="1:32" x14ac:dyDescent="0.25">
      <x:c r="W73836" s="110"/>
      <x:c r="AA73836" s="110"/>
    </x:row>
    <x:row r="73837" spans="1:32" x14ac:dyDescent="0.25">
      <x:c r="W73837" s="110"/>
      <x:c r="AA73837" s="110"/>
    </x:row>
    <x:row r="73838" spans="1:32" x14ac:dyDescent="0.25">
      <x:c r="W73838" s="110"/>
      <x:c r="AA73838" s="110"/>
    </x:row>
    <x:row r="73839" spans="1:32" x14ac:dyDescent="0.25">
      <x:c r="W73839" s="110"/>
      <x:c r="AA73839" s="110"/>
    </x:row>
    <x:row r="73840" spans="1:32" x14ac:dyDescent="0.25">
      <x:c r="W73840" s="110"/>
      <x:c r="AA73840" s="110"/>
    </x:row>
    <x:row r="73841" spans="1:32" x14ac:dyDescent="0.25">
      <x:c r="W73841" s="110"/>
      <x:c r="AA73841" s="110"/>
    </x:row>
    <x:row r="73842" spans="1:32" x14ac:dyDescent="0.25">
      <x:c r="W73842" s="110"/>
      <x:c r="AA73842" s="110"/>
    </x:row>
    <x:row r="73843" spans="1:32" x14ac:dyDescent="0.25">
      <x:c r="W73843" s="110"/>
      <x:c r="AA73843" s="110"/>
    </x:row>
    <x:row r="73844" spans="1:32" x14ac:dyDescent="0.25">
      <x:c r="W73844" s="110"/>
      <x:c r="AA73844" s="110"/>
    </x:row>
    <x:row r="73845" spans="1:32" x14ac:dyDescent="0.25">
      <x:c r="W73845" s="110"/>
      <x:c r="AA73845" s="110"/>
    </x:row>
    <x:row r="73846" spans="1:32" x14ac:dyDescent="0.25">
      <x:c r="W73846" s="110"/>
      <x:c r="AA73846" s="110"/>
    </x:row>
    <x:row r="73847" spans="1:32" x14ac:dyDescent="0.25">
      <x:c r="W73847" s="110"/>
      <x:c r="AA73847" s="110"/>
    </x:row>
    <x:row r="73848" spans="1:32" x14ac:dyDescent="0.25">
      <x:c r="W73848" s="110"/>
      <x:c r="AA73848" s="110"/>
    </x:row>
    <x:row r="73849" spans="1:32" x14ac:dyDescent="0.25">
      <x:c r="W73849" s="110"/>
      <x:c r="AA73849" s="110"/>
    </x:row>
    <x:row r="73850" spans="1:32" x14ac:dyDescent="0.25">
      <x:c r="W73850" s="110"/>
      <x:c r="AA73850" s="110"/>
    </x:row>
    <x:row r="73851" spans="1:32" x14ac:dyDescent="0.25">
      <x:c r="W73851" s="110"/>
      <x:c r="AA73851" s="110"/>
    </x:row>
    <x:row r="73852" spans="1:32" x14ac:dyDescent="0.25">
      <x:c r="W73852" s="110"/>
      <x:c r="AA73852" s="110"/>
    </x:row>
    <x:row r="73853" spans="1:32" x14ac:dyDescent="0.25">
      <x:c r="W73853" s="110"/>
      <x:c r="AA73853" s="110"/>
    </x:row>
    <x:row r="73854" spans="1:32" x14ac:dyDescent="0.25">
      <x:c r="W73854" s="110"/>
      <x:c r="AA73854" s="110"/>
    </x:row>
    <x:row r="73855" spans="1:32" x14ac:dyDescent="0.25">
      <x:c r="W73855" s="110"/>
      <x:c r="AA73855" s="110"/>
    </x:row>
    <x:row r="73856" spans="1:32" x14ac:dyDescent="0.25">
      <x:c r="W73856" s="110"/>
      <x:c r="AA73856" s="110"/>
    </x:row>
    <x:row r="73857" spans="1:32" x14ac:dyDescent="0.25">
      <x:c r="W73857" s="110"/>
      <x:c r="AA73857" s="110"/>
    </x:row>
    <x:row r="73858" spans="1:32" x14ac:dyDescent="0.25">
      <x:c r="W73858" s="110"/>
      <x:c r="AA73858" s="110"/>
    </x:row>
    <x:row r="73859" spans="1:32" x14ac:dyDescent="0.25">
      <x:c r="W73859" s="110"/>
      <x:c r="AA73859" s="110"/>
    </x:row>
    <x:row r="73860" spans="1:32" x14ac:dyDescent="0.25">
      <x:c r="W73860" s="110"/>
      <x:c r="AA73860" s="110"/>
    </x:row>
    <x:row r="73861" spans="1:32" x14ac:dyDescent="0.25">
      <x:c r="W73861" s="110"/>
      <x:c r="AA73861" s="110"/>
    </x:row>
    <x:row r="73862" spans="1:32" x14ac:dyDescent="0.25">
      <x:c r="W73862" s="110"/>
      <x:c r="AA73862" s="110"/>
    </x:row>
    <x:row r="73863" spans="1:32" x14ac:dyDescent="0.25">
      <x:c r="W73863" s="110"/>
      <x:c r="AA73863" s="110"/>
    </x:row>
    <x:row r="73864" spans="1:32" x14ac:dyDescent="0.25">
      <x:c r="W73864" s="110"/>
      <x:c r="AA73864" s="110"/>
    </x:row>
    <x:row r="73865" spans="1:32" x14ac:dyDescent="0.25">
      <x:c r="W73865" s="110"/>
      <x:c r="AA73865" s="110"/>
    </x:row>
    <x:row r="73866" spans="1:32" x14ac:dyDescent="0.25">
      <x:c r="W73866" s="110"/>
      <x:c r="AA73866" s="110"/>
    </x:row>
    <x:row r="73867" spans="1:32" x14ac:dyDescent="0.25">
      <x:c r="W73867" s="110"/>
      <x:c r="AA73867" s="110"/>
    </x:row>
    <x:row r="73868" spans="1:32" x14ac:dyDescent="0.25">
      <x:c r="W73868" s="110"/>
      <x:c r="AA73868" s="110"/>
    </x:row>
    <x:row r="73869" spans="1:32" x14ac:dyDescent="0.25">
      <x:c r="W73869" s="110"/>
      <x:c r="AA73869" s="110"/>
    </x:row>
    <x:row r="73870" spans="1:32" x14ac:dyDescent="0.25">
      <x:c r="W73870" s="110"/>
      <x:c r="AA73870" s="110"/>
    </x:row>
    <x:row r="73871" spans="1:32" x14ac:dyDescent="0.25">
      <x:c r="W73871" s="110"/>
      <x:c r="AA73871" s="110"/>
    </x:row>
    <x:row r="73872" spans="1:32" x14ac:dyDescent="0.25">
      <x:c r="W73872" s="110"/>
      <x:c r="AA73872" s="110"/>
    </x:row>
    <x:row r="73873" spans="1:32" x14ac:dyDescent="0.25">
      <x:c r="W73873" s="110"/>
      <x:c r="AA73873" s="110"/>
    </x:row>
    <x:row r="73874" spans="1:32" x14ac:dyDescent="0.25">
      <x:c r="W73874" s="110"/>
      <x:c r="AA73874" s="110"/>
    </x:row>
    <x:row r="73875" spans="1:32" x14ac:dyDescent="0.25">
      <x:c r="W73875" s="110"/>
      <x:c r="AA73875" s="110"/>
    </x:row>
    <x:row r="73876" spans="1:32" x14ac:dyDescent="0.25">
      <x:c r="W73876" s="110"/>
      <x:c r="AA73876" s="110"/>
    </x:row>
    <x:row r="73877" spans="1:32" x14ac:dyDescent="0.25">
      <x:c r="W73877" s="110"/>
      <x:c r="AA73877" s="110"/>
    </x:row>
    <x:row r="73878" spans="1:32" x14ac:dyDescent="0.25">
      <x:c r="W73878" s="110"/>
      <x:c r="AA73878" s="110"/>
    </x:row>
    <x:row r="73879" spans="1:32" x14ac:dyDescent="0.25">
      <x:c r="W73879" s="110"/>
      <x:c r="AA73879" s="110"/>
    </x:row>
    <x:row r="73880" spans="1:32" x14ac:dyDescent="0.25">
      <x:c r="W73880" s="110"/>
      <x:c r="AA73880" s="110"/>
    </x:row>
    <x:row r="73881" spans="1:32" x14ac:dyDescent="0.25">
      <x:c r="W73881" s="110"/>
      <x:c r="AA73881" s="110"/>
    </x:row>
    <x:row r="73882" spans="1:32" x14ac:dyDescent="0.25">
      <x:c r="W73882" s="110"/>
      <x:c r="AA73882" s="110"/>
    </x:row>
    <x:row r="73883" spans="1:32" x14ac:dyDescent="0.25">
      <x:c r="W73883" s="110"/>
      <x:c r="AA73883" s="110"/>
    </x:row>
    <x:row r="73884" spans="1:32" x14ac:dyDescent="0.25">
      <x:c r="W73884" s="110"/>
      <x:c r="AA73884" s="110"/>
    </x:row>
    <x:row r="73885" spans="1:32" x14ac:dyDescent="0.25">
      <x:c r="W73885" s="110"/>
      <x:c r="AA73885" s="110"/>
    </x:row>
    <x:row r="73886" spans="1:32" x14ac:dyDescent="0.25">
      <x:c r="W73886" s="110"/>
      <x:c r="AA73886" s="110"/>
    </x:row>
    <x:row r="73887" spans="1:32" x14ac:dyDescent="0.25">
      <x:c r="W73887" s="110"/>
      <x:c r="AA73887" s="110"/>
    </x:row>
    <x:row r="73888" spans="1:32" x14ac:dyDescent="0.25">
      <x:c r="W73888" s="110"/>
      <x:c r="AA73888" s="110"/>
    </x:row>
    <x:row r="73889" spans="1:32" x14ac:dyDescent="0.25">
      <x:c r="W73889" s="110"/>
      <x:c r="AA73889" s="110"/>
    </x:row>
    <x:row r="73890" spans="1:32" x14ac:dyDescent="0.25">
      <x:c r="W73890" s="110"/>
      <x:c r="AA73890" s="110"/>
    </x:row>
    <x:row r="73891" spans="1:32" x14ac:dyDescent="0.25">
      <x:c r="W73891" s="110"/>
      <x:c r="AA73891" s="110"/>
    </x:row>
    <x:row r="73892" spans="1:32" x14ac:dyDescent="0.25">
      <x:c r="W73892" s="110"/>
      <x:c r="AA73892" s="110"/>
    </x:row>
    <x:row r="73893" spans="1:32" x14ac:dyDescent="0.25">
      <x:c r="W73893" s="110"/>
      <x:c r="AA73893" s="110"/>
    </x:row>
    <x:row r="73894" spans="1:32" x14ac:dyDescent="0.25">
      <x:c r="W73894" s="110"/>
      <x:c r="AA73894" s="110"/>
    </x:row>
    <x:row r="73895" spans="1:32" x14ac:dyDescent="0.25">
      <x:c r="W73895" s="110"/>
      <x:c r="AA73895" s="110"/>
    </x:row>
    <x:row r="73896" spans="1:32" x14ac:dyDescent="0.25">
      <x:c r="W73896" s="110"/>
      <x:c r="AA73896" s="110"/>
    </x:row>
    <x:row r="73897" spans="1:32" x14ac:dyDescent="0.25">
      <x:c r="W73897" s="110"/>
      <x:c r="AA73897" s="110"/>
    </x:row>
    <x:row r="73898" spans="1:32" x14ac:dyDescent="0.25">
      <x:c r="W73898" s="110"/>
      <x:c r="AA73898" s="110"/>
    </x:row>
    <x:row r="73899" spans="1:32" x14ac:dyDescent="0.25">
      <x:c r="W73899" s="110"/>
      <x:c r="AA73899" s="110"/>
    </x:row>
    <x:row r="73900" spans="1:32" x14ac:dyDescent="0.25">
      <x:c r="W73900" s="110"/>
      <x:c r="AA73900" s="110"/>
    </x:row>
    <x:row r="73901" spans="1:32" x14ac:dyDescent="0.25">
      <x:c r="W73901" s="110"/>
      <x:c r="AA73901" s="110"/>
    </x:row>
    <x:row r="73902" spans="1:32" x14ac:dyDescent="0.25">
      <x:c r="W73902" s="110"/>
      <x:c r="AA73902" s="110"/>
    </x:row>
    <x:row r="73903" spans="1:32" x14ac:dyDescent="0.25">
      <x:c r="W73903" s="110"/>
      <x:c r="AA73903" s="110"/>
    </x:row>
    <x:row r="73904" spans="1:32" x14ac:dyDescent="0.25">
      <x:c r="W73904" s="110"/>
      <x:c r="AA73904" s="110"/>
    </x:row>
    <x:row r="73905" spans="1:32" x14ac:dyDescent="0.25">
      <x:c r="W73905" s="110"/>
      <x:c r="AA73905" s="110"/>
    </x:row>
    <x:row r="73906" spans="1:32" x14ac:dyDescent="0.25">
      <x:c r="W73906" s="110"/>
      <x:c r="AA73906" s="110"/>
    </x:row>
    <x:row r="73907" spans="1:32" x14ac:dyDescent="0.25">
      <x:c r="W73907" s="110"/>
      <x:c r="AA73907" s="110"/>
    </x:row>
    <x:row r="73908" spans="1:32" x14ac:dyDescent="0.25">
      <x:c r="W73908" s="110"/>
      <x:c r="AA73908" s="110"/>
    </x:row>
    <x:row r="73909" spans="1:32" x14ac:dyDescent="0.25">
      <x:c r="W73909" s="110"/>
      <x:c r="AA73909" s="110"/>
    </x:row>
    <x:row r="73910" spans="1:32" x14ac:dyDescent="0.25">
      <x:c r="W73910" s="110"/>
      <x:c r="AA73910" s="110"/>
    </x:row>
    <x:row r="73911" spans="1:32" x14ac:dyDescent="0.25">
      <x:c r="W73911" s="110"/>
      <x:c r="AA73911" s="110"/>
    </x:row>
    <x:row r="73912" spans="1:32" x14ac:dyDescent="0.25">
      <x:c r="W73912" s="110"/>
      <x:c r="AA73912" s="110"/>
    </x:row>
    <x:row r="73913" spans="1:32" x14ac:dyDescent="0.25">
      <x:c r="W73913" s="110"/>
      <x:c r="AA73913" s="110"/>
    </x:row>
    <x:row r="73914" spans="1:32" x14ac:dyDescent="0.25">
      <x:c r="W73914" s="110"/>
      <x:c r="AA73914" s="110"/>
    </x:row>
    <x:row r="73915" spans="1:32" x14ac:dyDescent="0.25">
      <x:c r="W73915" s="110"/>
      <x:c r="AA73915" s="110"/>
    </x:row>
    <x:row r="73916" spans="1:32" x14ac:dyDescent="0.25">
      <x:c r="W73916" s="110"/>
      <x:c r="AA73916" s="110"/>
    </x:row>
    <x:row r="73917" spans="1:32" x14ac:dyDescent="0.25">
      <x:c r="W73917" s="110"/>
      <x:c r="AA73917" s="110"/>
    </x:row>
    <x:row r="73918" spans="1:32" x14ac:dyDescent="0.25">
      <x:c r="W73918" s="110"/>
      <x:c r="AA73918" s="110"/>
    </x:row>
    <x:row r="73919" spans="1:32" x14ac:dyDescent="0.25">
      <x:c r="W73919" s="110"/>
      <x:c r="AA73919" s="110"/>
    </x:row>
    <x:row r="73920" spans="1:32" x14ac:dyDescent="0.25">
      <x:c r="W73920" s="110"/>
      <x:c r="AA73920" s="110"/>
    </x:row>
    <x:row r="73921" spans="1:32" x14ac:dyDescent="0.25">
      <x:c r="W73921" s="110"/>
      <x:c r="AA73921" s="110"/>
    </x:row>
    <x:row r="73922" spans="1:32" x14ac:dyDescent="0.25">
      <x:c r="W73922" s="110"/>
      <x:c r="AA73922" s="110"/>
    </x:row>
    <x:row r="73923" spans="1:32" x14ac:dyDescent="0.25">
      <x:c r="W73923" s="110"/>
      <x:c r="AA73923" s="110"/>
    </x:row>
    <x:row r="73924" spans="1:32" x14ac:dyDescent="0.25">
      <x:c r="W73924" s="110"/>
      <x:c r="AA73924" s="110"/>
    </x:row>
    <x:row r="73925" spans="1:32" x14ac:dyDescent="0.25">
      <x:c r="W73925" s="110"/>
      <x:c r="AA73925" s="110"/>
    </x:row>
    <x:row r="73926" spans="1:32" x14ac:dyDescent="0.25">
      <x:c r="W73926" s="110"/>
      <x:c r="AA73926" s="110"/>
    </x:row>
    <x:row r="73927" spans="1:32" x14ac:dyDescent="0.25">
      <x:c r="W73927" s="110"/>
      <x:c r="AA73927" s="110"/>
    </x:row>
    <x:row r="73928" spans="1:32" x14ac:dyDescent="0.25">
      <x:c r="W73928" s="110"/>
      <x:c r="AA73928" s="110"/>
    </x:row>
    <x:row r="73929" spans="1:32" x14ac:dyDescent="0.25">
      <x:c r="W73929" s="110"/>
      <x:c r="AA73929" s="110"/>
    </x:row>
    <x:row r="73930" spans="1:32" x14ac:dyDescent="0.25">
      <x:c r="W73930" s="110"/>
      <x:c r="AA73930" s="110"/>
    </x:row>
    <x:row r="73931" spans="1:32" x14ac:dyDescent="0.25">
      <x:c r="W73931" s="110"/>
      <x:c r="AA73931" s="110"/>
    </x:row>
    <x:row r="73932" spans="1:32" x14ac:dyDescent="0.25">
      <x:c r="W73932" s="110"/>
      <x:c r="AA73932" s="110"/>
    </x:row>
    <x:row r="73933" spans="1:32" x14ac:dyDescent="0.25">
      <x:c r="W73933" s="110"/>
      <x:c r="AA73933" s="110"/>
    </x:row>
    <x:row r="73934" spans="1:32" x14ac:dyDescent="0.25">
      <x:c r="W73934" s="110"/>
      <x:c r="AA73934" s="110"/>
    </x:row>
    <x:row r="73935" spans="1:32" x14ac:dyDescent="0.25">
      <x:c r="W73935" s="110"/>
      <x:c r="AA73935" s="110"/>
    </x:row>
    <x:row r="73936" spans="1:32" x14ac:dyDescent="0.25">
      <x:c r="W73936" s="110"/>
      <x:c r="AA73936" s="110"/>
    </x:row>
    <x:row r="73937" spans="1:32" x14ac:dyDescent="0.25">
      <x:c r="W73937" s="110"/>
      <x:c r="AA73937" s="110"/>
    </x:row>
    <x:row r="73938" spans="1:32" x14ac:dyDescent="0.25">
      <x:c r="W73938" s="110"/>
      <x:c r="AA73938" s="110"/>
    </x:row>
    <x:row r="73939" spans="1:32" x14ac:dyDescent="0.25">
      <x:c r="W73939" s="110"/>
      <x:c r="AA73939" s="110"/>
    </x:row>
    <x:row r="73940" spans="1:32" x14ac:dyDescent="0.25">
      <x:c r="W73940" s="110"/>
      <x:c r="AA73940" s="110"/>
    </x:row>
    <x:row r="73941" spans="1:32" x14ac:dyDescent="0.25">
      <x:c r="W73941" s="110"/>
      <x:c r="AA73941" s="110"/>
    </x:row>
    <x:row r="73942" spans="1:32" x14ac:dyDescent="0.25">
      <x:c r="W73942" s="110"/>
      <x:c r="AA73942" s="110"/>
    </x:row>
    <x:row r="73943" spans="1:32" x14ac:dyDescent="0.25">
      <x:c r="W73943" s="110"/>
      <x:c r="AA73943" s="110"/>
    </x:row>
    <x:row r="73944" spans="1:32" x14ac:dyDescent="0.25">
      <x:c r="W73944" s="110"/>
      <x:c r="AA73944" s="110"/>
    </x:row>
    <x:row r="73945" spans="1:32" x14ac:dyDescent="0.25">
      <x:c r="W73945" s="110"/>
      <x:c r="AA73945" s="110"/>
    </x:row>
    <x:row r="73946" spans="1:32" x14ac:dyDescent="0.25">
      <x:c r="W73946" s="110"/>
      <x:c r="AA73946" s="110"/>
    </x:row>
    <x:row r="73947" spans="1:32" x14ac:dyDescent="0.25">
      <x:c r="W73947" s="110"/>
      <x:c r="AA73947" s="110"/>
    </x:row>
    <x:row r="73948" spans="1:32" x14ac:dyDescent="0.25">
      <x:c r="W73948" s="110"/>
      <x:c r="AA73948" s="110"/>
    </x:row>
    <x:row r="73949" spans="1:32" x14ac:dyDescent="0.25">
      <x:c r="W73949" s="110"/>
      <x:c r="AA73949" s="110"/>
    </x:row>
    <x:row r="73950" spans="1:32" x14ac:dyDescent="0.25">
      <x:c r="W73950" s="110"/>
      <x:c r="AA73950" s="110"/>
    </x:row>
    <x:row r="73951" spans="1:32" x14ac:dyDescent="0.25">
      <x:c r="W73951" s="110"/>
      <x:c r="AA73951" s="110"/>
    </x:row>
    <x:row r="73952" spans="1:32" x14ac:dyDescent="0.25">
      <x:c r="W73952" s="110"/>
      <x:c r="AA73952" s="110"/>
    </x:row>
    <x:row r="73953" spans="1:32" x14ac:dyDescent="0.25">
      <x:c r="W73953" s="110"/>
      <x:c r="AA73953" s="110"/>
    </x:row>
    <x:row r="73954" spans="1:32" x14ac:dyDescent="0.25">
      <x:c r="W73954" s="110"/>
      <x:c r="AA73954" s="110"/>
    </x:row>
    <x:row r="73955" spans="1:32" x14ac:dyDescent="0.25">
      <x:c r="W73955" s="110"/>
      <x:c r="AA73955" s="110"/>
    </x:row>
    <x:row r="73956" spans="1:32" x14ac:dyDescent="0.25">
      <x:c r="W73956" s="110"/>
      <x:c r="AA73956" s="110"/>
    </x:row>
    <x:row r="73957" spans="1:32" x14ac:dyDescent="0.25">
      <x:c r="W73957" s="110"/>
      <x:c r="AA73957" s="110"/>
    </x:row>
    <x:row r="73958" spans="1:32" x14ac:dyDescent="0.25">
      <x:c r="W73958" s="110"/>
      <x:c r="AA73958" s="110"/>
    </x:row>
    <x:row r="73959" spans="1:32" x14ac:dyDescent="0.25">
      <x:c r="W73959" s="110"/>
      <x:c r="AA73959" s="110"/>
    </x:row>
    <x:row r="73960" spans="1:32" x14ac:dyDescent="0.25">
      <x:c r="W73960" s="110"/>
      <x:c r="AA73960" s="110"/>
    </x:row>
    <x:row r="73961" spans="1:32" x14ac:dyDescent="0.25">
      <x:c r="W73961" s="110"/>
      <x:c r="AA73961" s="110"/>
    </x:row>
    <x:row r="73962" spans="1:32" x14ac:dyDescent="0.25">
      <x:c r="W73962" s="110"/>
      <x:c r="AA73962" s="110"/>
    </x:row>
    <x:row r="73963" spans="1:32" x14ac:dyDescent="0.25">
      <x:c r="W73963" s="110"/>
      <x:c r="AA73963" s="110"/>
    </x:row>
    <x:row r="73964" spans="1:32" x14ac:dyDescent="0.25">
      <x:c r="W73964" s="110"/>
      <x:c r="AA73964" s="110"/>
    </x:row>
    <x:row r="73965" spans="1:32" x14ac:dyDescent="0.25">
      <x:c r="W73965" s="110"/>
      <x:c r="AA73965" s="110"/>
    </x:row>
    <x:row r="73966" spans="1:32" x14ac:dyDescent="0.25">
      <x:c r="W73966" s="110"/>
      <x:c r="AA73966" s="110"/>
    </x:row>
    <x:row r="73967" spans="1:32" x14ac:dyDescent="0.25">
      <x:c r="W73967" s="110"/>
      <x:c r="AA73967" s="110"/>
    </x:row>
    <x:row r="73968" spans="1:32" x14ac:dyDescent="0.25">
      <x:c r="W73968" s="110"/>
      <x:c r="AA73968" s="110"/>
    </x:row>
    <x:row r="73969" spans="1:32" x14ac:dyDescent="0.25">
      <x:c r="W73969" s="110"/>
      <x:c r="AA73969" s="110"/>
    </x:row>
    <x:row r="73970" spans="1:32" x14ac:dyDescent="0.25">
      <x:c r="W73970" s="110"/>
      <x:c r="AA73970" s="110"/>
    </x:row>
    <x:row r="73971" spans="1:32" x14ac:dyDescent="0.25">
      <x:c r="W73971" s="110"/>
      <x:c r="AA73971" s="110"/>
    </x:row>
    <x:row r="73972" spans="1:32" x14ac:dyDescent="0.25">
      <x:c r="W73972" s="110"/>
      <x:c r="AA73972" s="110"/>
    </x:row>
    <x:row r="73973" spans="1:32" x14ac:dyDescent="0.25">
      <x:c r="W73973" s="110"/>
      <x:c r="AA73973" s="110"/>
    </x:row>
    <x:row r="73974" spans="1:32" x14ac:dyDescent="0.25">
      <x:c r="W73974" s="110"/>
      <x:c r="AA73974" s="110"/>
    </x:row>
    <x:row r="73975" spans="1:32" x14ac:dyDescent="0.25">
      <x:c r="W73975" s="110"/>
      <x:c r="AA73975" s="110"/>
    </x:row>
    <x:row r="73976" spans="1:32" x14ac:dyDescent="0.25">
      <x:c r="W73976" s="110"/>
      <x:c r="AA73976" s="110"/>
    </x:row>
    <x:row r="73977" spans="1:32" x14ac:dyDescent="0.25">
      <x:c r="W73977" s="110"/>
      <x:c r="AA73977" s="110"/>
    </x:row>
    <x:row r="73978" spans="1:32" x14ac:dyDescent="0.25">
      <x:c r="W73978" s="110"/>
      <x:c r="AA73978" s="110"/>
    </x:row>
    <x:row r="73979" spans="1:32" x14ac:dyDescent="0.25">
      <x:c r="W73979" s="110"/>
      <x:c r="AA73979" s="110"/>
    </x:row>
    <x:row r="73980" spans="1:32" x14ac:dyDescent="0.25">
      <x:c r="W73980" s="110"/>
      <x:c r="AA73980" s="110"/>
    </x:row>
    <x:row r="73981" spans="1:32" x14ac:dyDescent="0.25">
      <x:c r="W73981" s="110"/>
      <x:c r="AA73981" s="110"/>
    </x:row>
    <x:row r="73982" spans="1:32" x14ac:dyDescent="0.25">
      <x:c r="W73982" s="110"/>
      <x:c r="AA73982" s="110"/>
    </x:row>
    <x:row r="73983" spans="1:32" x14ac:dyDescent="0.25">
      <x:c r="W73983" s="110"/>
      <x:c r="AA73983" s="110"/>
    </x:row>
    <x:row r="73984" spans="1:32" x14ac:dyDescent="0.25">
      <x:c r="W73984" s="110"/>
      <x:c r="AA73984" s="110"/>
    </x:row>
    <x:row r="73985" spans="1:32" x14ac:dyDescent="0.25">
      <x:c r="W73985" s="110"/>
      <x:c r="AA73985" s="110"/>
    </x:row>
    <x:row r="73986" spans="1:32" x14ac:dyDescent="0.25">
      <x:c r="W73986" s="110"/>
      <x:c r="AA73986" s="110"/>
    </x:row>
    <x:row r="73987" spans="1:32" x14ac:dyDescent="0.25">
      <x:c r="W73987" s="110"/>
      <x:c r="AA73987" s="110"/>
    </x:row>
    <x:row r="73988" spans="1:32" x14ac:dyDescent="0.25">
      <x:c r="W73988" s="110"/>
      <x:c r="AA73988" s="110"/>
    </x:row>
    <x:row r="73989" spans="1:32" x14ac:dyDescent="0.25">
      <x:c r="W73989" s="110"/>
      <x:c r="AA73989" s="110"/>
    </x:row>
    <x:row r="73990" spans="1:32" x14ac:dyDescent="0.25">
      <x:c r="W73990" s="110"/>
      <x:c r="AA73990" s="110"/>
    </x:row>
    <x:row r="73991" spans="1:32" x14ac:dyDescent="0.25">
      <x:c r="W73991" s="110"/>
      <x:c r="AA73991" s="110"/>
    </x:row>
    <x:row r="73992" spans="1:32" x14ac:dyDescent="0.25">
      <x:c r="W73992" s="110"/>
      <x:c r="AA73992" s="110"/>
    </x:row>
    <x:row r="73993" spans="1:32" x14ac:dyDescent="0.25">
      <x:c r="W73993" s="110"/>
      <x:c r="AA73993" s="110"/>
    </x:row>
    <x:row r="73994" spans="1:32" x14ac:dyDescent="0.25">
      <x:c r="W73994" s="110"/>
      <x:c r="AA73994" s="110"/>
    </x:row>
    <x:row r="73995" spans="1:32" x14ac:dyDescent="0.25">
      <x:c r="W73995" s="110"/>
      <x:c r="AA73995" s="110"/>
    </x:row>
    <x:row r="73996" spans="1:32" x14ac:dyDescent="0.25">
      <x:c r="W73996" s="110"/>
      <x:c r="AA73996" s="110"/>
    </x:row>
    <x:row r="73997" spans="1:32" x14ac:dyDescent="0.25">
      <x:c r="W73997" s="110"/>
      <x:c r="AA73997" s="110"/>
    </x:row>
    <x:row r="73998" spans="1:32" x14ac:dyDescent="0.25">
      <x:c r="W73998" s="110"/>
      <x:c r="AA73998" s="110"/>
    </x:row>
    <x:row r="73999" spans="1:32" x14ac:dyDescent="0.25">
      <x:c r="W73999" s="110"/>
      <x:c r="AA73999" s="110"/>
    </x:row>
    <x:row r="74000" spans="1:32" x14ac:dyDescent="0.25">
      <x:c r="W74000" s="110"/>
      <x:c r="AA74000" s="110"/>
    </x:row>
    <x:row r="74001" spans="1:32" x14ac:dyDescent="0.25">
      <x:c r="W74001" s="110"/>
      <x:c r="AA74001" s="110"/>
    </x:row>
    <x:row r="74002" spans="1:32" x14ac:dyDescent="0.25">
      <x:c r="W74002" s="110"/>
      <x:c r="AA74002" s="110"/>
    </x:row>
    <x:row r="74003" spans="1:32" x14ac:dyDescent="0.25">
      <x:c r="W74003" s="110"/>
      <x:c r="AA74003" s="110"/>
    </x:row>
    <x:row r="74004" spans="1:32" x14ac:dyDescent="0.25">
      <x:c r="W74004" s="110"/>
      <x:c r="AA74004" s="110"/>
    </x:row>
    <x:row r="74005" spans="1:32" x14ac:dyDescent="0.25">
      <x:c r="W74005" s="110"/>
      <x:c r="AA74005" s="110"/>
    </x:row>
    <x:row r="74006" spans="1:32" x14ac:dyDescent="0.25">
      <x:c r="W74006" s="110"/>
      <x:c r="AA74006" s="110"/>
    </x:row>
    <x:row r="74007" spans="1:32" x14ac:dyDescent="0.25">
      <x:c r="W74007" s="110"/>
      <x:c r="AA74007" s="110"/>
    </x:row>
    <x:row r="74008" spans="1:32" x14ac:dyDescent="0.25">
      <x:c r="W74008" s="110"/>
      <x:c r="AA74008" s="110"/>
    </x:row>
    <x:row r="74009" spans="1:32" x14ac:dyDescent="0.25">
      <x:c r="W74009" s="110"/>
      <x:c r="AA74009" s="110"/>
    </x:row>
    <x:row r="74010" spans="1:32" x14ac:dyDescent="0.25">
      <x:c r="W74010" s="110"/>
      <x:c r="AA74010" s="110"/>
    </x:row>
    <x:row r="74011" spans="1:32" x14ac:dyDescent="0.25">
      <x:c r="W74011" s="110"/>
      <x:c r="AA74011" s="110"/>
    </x:row>
    <x:row r="74012" spans="1:32" x14ac:dyDescent="0.25">
      <x:c r="W74012" s="110"/>
      <x:c r="AA74012" s="110"/>
    </x:row>
    <x:row r="74013" spans="1:32" x14ac:dyDescent="0.25">
      <x:c r="W74013" s="110"/>
      <x:c r="AA74013" s="110"/>
    </x:row>
    <x:row r="74014" spans="1:32" x14ac:dyDescent="0.25">
      <x:c r="W74014" s="110"/>
      <x:c r="AA74014" s="110"/>
    </x:row>
    <x:row r="74015" spans="1:32" x14ac:dyDescent="0.25">
      <x:c r="W74015" s="110"/>
      <x:c r="AA74015" s="110"/>
    </x:row>
    <x:row r="74016" spans="1:32" x14ac:dyDescent="0.25">
      <x:c r="W74016" s="110"/>
      <x:c r="AA74016" s="110"/>
    </x:row>
    <x:row r="74017" spans="1:32" x14ac:dyDescent="0.25">
      <x:c r="W74017" s="110"/>
      <x:c r="AA74017" s="110"/>
    </x:row>
    <x:row r="74018" spans="1:32" x14ac:dyDescent="0.25">
      <x:c r="W74018" s="110"/>
      <x:c r="AA74018" s="110"/>
    </x:row>
    <x:row r="74019" spans="1:32" x14ac:dyDescent="0.25">
      <x:c r="W74019" s="110"/>
      <x:c r="AA74019" s="110"/>
    </x:row>
    <x:row r="74020" spans="1:32" x14ac:dyDescent="0.25">
      <x:c r="W74020" s="110"/>
      <x:c r="AA74020" s="110"/>
    </x:row>
    <x:row r="74021" spans="1:32" x14ac:dyDescent="0.25">
      <x:c r="W74021" s="110"/>
      <x:c r="AA74021" s="110"/>
    </x:row>
    <x:row r="74022" spans="1:32" x14ac:dyDescent="0.25">
      <x:c r="W74022" s="110"/>
      <x:c r="AA74022" s="110"/>
    </x:row>
    <x:row r="74023" spans="1:32" x14ac:dyDescent="0.25">
      <x:c r="W74023" s="110"/>
      <x:c r="AA74023" s="110"/>
    </x:row>
    <x:row r="74024" spans="1:32" x14ac:dyDescent="0.25">
      <x:c r="W74024" s="110"/>
      <x:c r="AA74024" s="110"/>
    </x:row>
    <x:row r="74025" spans="1:32" x14ac:dyDescent="0.25">
      <x:c r="W74025" s="110"/>
      <x:c r="AA74025" s="110"/>
    </x:row>
    <x:row r="74026" spans="1:32" x14ac:dyDescent="0.25">
      <x:c r="W74026" s="110"/>
      <x:c r="AA74026" s="110"/>
    </x:row>
    <x:row r="74027" spans="1:32" x14ac:dyDescent="0.25">
      <x:c r="W74027" s="110"/>
      <x:c r="AA74027" s="110"/>
    </x:row>
    <x:row r="74028" spans="1:32" x14ac:dyDescent="0.25">
      <x:c r="W74028" s="110"/>
      <x:c r="AA74028" s="110"/>
    </x:row>
    <x:row r="74029" spans="1:32" x14ac:dyDescent="0.25">
      <x:c r="W74029" s="110"/>
      <x:c r="AA74029" s="110"/>
    </x:row>
    <x:row r="74030" spans="1:32" x14ac:dyDescent="0.25">
      <x:c r="W74030" s="110"/>
      <x:c r="AA74030" s="110"/>
    </x:row>
    <x:row r="74031" spans="1:32" x14ac:dyDescent="0.25">
      <x:c r="W74031" s="110"/>
      <x:c r="AA74031" s="110"/>
    </x:row>
    <x:row r="74032" spans="1:32" x14ac:dyDescent="0.25">
      <x:c r="W74032" s="110"/>
      <x:c r="AA74032" s="110"/>
    </x:row>
    <x:row r="74033" spans="1:32" x14ac:dyDescent="0.25">
      <x:c r="W74033" s="110"/>
      <x:c r="AA74033" s="110"/>
    </x:row>
    <x:row r="74034" spans="1:32" x14ac:dyDescent="0.25">
      <x:c r="W74034" s="110"/>
      <x:c r="AA74034" s="110"/>
    </x:row>
    <x:row r="74035" spans="1:32" x14ac:dyDescent="0.25">
      <x:c r="W74035" s="110"/>
      <x:c r="AA74035" s="110"/>
    </x:row>
    <x:row r="74036" spans="1:32" x14ac:dyDescent="0.25">
      <x:c r="W74036" s="110"/>
      <x:c r="AA74036" s="110"/>
    </x:row>
    <x:row r="74037" spans="1:32" x14ac:dyDescent="0.25">
      <x:c r="W74037" s="110"/>
      <x:c r="AA74037" s="110"/>
    </x:row>
    <x:row r="74038" spans="1:32" x14ac:dyDescent="0.25">
      <x:c r="W74038" s="110"/>
      <x:c r="AA74038" s="110"/>
    </x:row>
    <x:row r="74039" spans="1:32" x14ac:dyDescent="0.25">
      <x:c r="W74039" s="110"/>
      <x:c r="AA74039" s="110"/>
    </x:row>
    <x:row r="74040" spans="1:32" x14ac:dyDescent="0.25">
      <x:c r="W74040" s="110"/>
      <x:c r="AA74040" s="110"/>
    </x:row>
    <x:row r="74041" spans="1:32" x14ac:dyDescent="0.25">
      <x:c r="W74041" s="110"/>
      <x:c r="AA74041" s="110"/>
    </x:row>
    <x:row r="74042" spans="1:32" x14ac:dyDescent="0.25">
      <x:c r="W74042" s="110"/>
      <x:c r="AA74042" s="110"/>
    </x:row>
    <x:row r="74043" spans="1:32" x14ac:dyDescent="0.25">
      <x:c r="W74043" s="110"/>
      <x:c r="AA74043" s="110"/>
    </x:row>
    <x:row r="74044" spans="1:32" x14ac:dyDescent="0.25">
      <x:c r="W74044" s="110"/>
      <x:c r="AA74044" s="110"/>
    </x:row>
    <x:row r="74045" spans="1:32" x14ac:dyDescent="0.25">
      <x:c r="W74045" s="110"/>
      <x:c r="AA74045" s="110"/>
    </x:row>
    <x:row r="74046" spans="1:32" x14ac:dyDescent="0.25">
      <x:c r="W74046" s="110"/>
      <x:c r="AA74046" s="110"/>
    </x:row>
    <x:row r="74047" spans="1:32" x14ac:dyDescent="0.25">
      <x:c r="W74047" s="110"/>
      <x:c r="AA74047" s="110"/>
    </x:row>
    <x:row r="74048" spans="1:32" x14ac:dyDescent="0.25">
      <x:c r="W74048" s="110"/>
      <x:c r="AA74048" s="110"/>
    </x:row>
    <x:row r="74049" spans="1:32" x14ac:dyDescent="0.25">
      <x:c r="W74049" s="110"/>
      <x:c r="AA74049" s="110"/>
    </x:row>
    <x:row r="74050" spans="1:32" x14ac:dyDescent="0.25">
      <x:c r="W74050" s="110"/>
      <x:c r="AA74050" s="110"/>
    </x:row>
    <x:row r="74051" spans="1:32" x14ac:dyDescent="0.25">
      <x:c r="W74051" s="110"/>
      <x:c r="AA74051" s="110"/>
    </x:row>
    <x:row r="74052" spans="1:32" x14ac:dyDescent="0.25">
      <x:c r="W74052" s="110"/>
      <x:c r="AA74052" s="110"/>
    </x:row>
    <x:row r="74053" spans="1:32" x14ac:dyDescent="0.25">
      <x:c r="W74053" s="110"/>
      <x:c r="AA74053" s="110"/>
    </x:row>
    <x:row r="74054" spans="1:32" x14ac:dyDescent="0.25">
      <x:c r="W74054" s="110"/>
      <x:c r="AA74054" s="110"/>
    </x:row>
    <x:row r="74055" spans="1:32" x14ac:dyDescent="0.25">
      <x:c r="W74055" s="110"/>
      <x:c r="AA74055" s="110"/>
    </x:row>
    <x:row r="74056" spans="1:32" x14ac:dyDescent="0.25">
      <x:c r="W74056" s="110"/>
      <x:c r="AA74056" s="110"/>
    </x:row>
    <x:row r="74057" spans="1:32" x14ac:dyDescent="0.25">
      <x:c r="W74057" s="110"/>
      <x:c r="AA74057" s="110"/>
    </x:row>
    <x:row r="74058" spans="1:32" x14ac:dyDescent="0.25">
      <x:c r="W74058" s="110"/>
      <x:c r="AA74058" s="110"/>
    </x:row>
    <x:row r="74059" spans="1:32" x14ac:dyDescent="0.25">
      <x:c r="W74059" s="110"/>
      <x:c r="AA74059" s="110"/>
    </x:row>
    <x:row r="74060" spans="1:32" x14ac:dyDescent="0.25">
      <x:c r="W74060" s="110"/>
      <x:c r="AA74060" s="110"/>
    </x:row>
    <x:row r="74061" spans="1:32" x14ac:dyDescent="0.25">
      <x:c r="W74061" s="110"/>
      <x:c r="AA74061" s="110"/>
    </x:row>
    <x:row r="74062" spans="1:32" x14ac:dyDescent="0.25">
      <x:c r="W74062" s="110"/>
      <x:c r="AA74062" s="110"/>
    </x:row>
    <x:row r="74063" spans="1:32" x14ac:dyDescent="0.25">
      <x:c r="W74063" s="110"/>
      <x:c r="AA74063" s="110"/>
    </x:row>
    <x:row r="74064" spans="1:32" x14ac:dyDescent="0.25">
      <x:c r="W74064" s="110"/>
      <x:c r="AA74064" s="110"/>
    </x:row>
    <x:row r="74065" spans="1:32" x14ac:dyDescent="0.25">
      <x:c r="W74065" s="110"/>
      <x:c r="AA74065" s="110"/>
    </x:row>
    <x:row r="74066" spans="1:32" x14ac:dyDescent="0.25">
      <x:c r="W74066" s="110"/>
      <x:c r="AA74066" s="110"/>
    </x:row>
    <x:row r="74067" spans="1:32" x14ac:dyDescent="0.25">
      <x:c r="W74067" s="110"/>
      <x:c r="AA74067" s="110"/>
    </x:row>
    <x:row r="74068" spans="1:32" x14ac:dyDescent="0.25">
      <x:c r="W74068" s="110"/>
      <x:c r="AA74068" s="110"/>
    </x:row>
    <x:row r="74069" spans="1:32" x14ac:dyDescent="0.25">
      <x:c r="W74069" s="110"/>
      <x:c r="AA74069" s="110"/>
    </x:row>
    <x:row r="74070" spans="1:32" x14ac:dyDescent="0.25">
      <x:c r="W74070" s="110"/>
      <x:c r="AA74070" s="110"/>
    </x:row>
    <x:row r="74071" spans="1:32" x14ac:dyDescent="0.25">
      <x:c r="W74071" s="110"/>
      <x:c r="AA74071" s="110"/>
    </x:row>
    <x:row r="74072" spans="1:32" x14ac:dyDescent="0.25">
      <x:c r="W74072" s="110"/>
      <x:c r="AA74072" s="110"/>
    </x:row>
    <x:row r="74073" spans="1:32" x14ac:dyDescent="0.25">
      <x:c r="W74073" s="110"/>
      <x:c r="AA74073" s="110"/>
    </x:row>
    <x:row r="74074" spans="1:32" x14ac:dyDescent="0.25">
      <x:c r="W74074" s="110"/>
      <x:c r="AA74074" s="110"/>
    </x:row>
    <x:row r="74075" spans="1:32" x14ac:dyDescent="0.25">
      <x:c r="W74075" s="110"/>
      <x:c r="AA74075" s="110"/>
    </x:row>
    <x:row r="74076" spans="1:32" x14ac:dyDescent="0.25">
      <x:c r="W74076" s="110"/>
      <x:c r="AA74076" s="110"/>
    </x:row>
    <x:row r="74077" spans="1:32" x14ac:dyDescent="0.25">
      <x:c r="W74077" s="110"/>
      <x:c r="AA74077" s="110"/>
    </x:row>
    <x:row r="74078" spans="1:32" x14ac:dyDescent="0.25">
      <x:c r="W74078" s="110"/>
      <x:c r="AA74078" s="110"/>
    </x:row>
    <x:row r="74079" spans="1:32" x14ac:dyDescent="0.25">
      <x:c r="W74079" s="110"/>
      <x:c r="AA74079" s="110"/>
    </x:row>
    <x:row r="74080" spans="1:32" x14ac:dyDescent="0.25">
      <x:c r="W74080" s="110"/>
      <x:c r="AA74080" s="110"/>
    </x:row>
    <x:row r="74081" spans="1:32" x14ac:dyDescent="0.25">
      <x:c r="W74081" s="110"/>
      <x:c r="AA74081" s="110"/>
    </x:row>
    <x:row r="74082" spans="1:32" x14ac:dyDescent="0.25">
      <x:c r="W74082" s="110"/>
      <x:c r="AA74082" s="110"/>
    </x:row>
    <x:row r="74083" spans="1:32" x14ac:dyDescent="0.25">
      <x:c r="W74083" s="110"/>
      <x:c r="AA74083" s="110"/>
    </x:row>
    <x:row r="74084" spans="1:32" x14ac:dyDescent="0.25">
      <x:c r="W74084" s="110"/>
      <x:c r="AA74084" s="110"/>
    </x:row>
    <x:row r="74085" spans="1:32" x14ac:dyDescent="0.25">
      <x:c r="W74085" s="110"/>
      <x:c r="AA74085" s="110"/>
    </x:row>
    <x:row r="74086" spans="1:32" x14ac:dyDescent="0.25">
      <x:c r="W74086" s="110"/>
      <x:c r="AA74086" s="110"/>
    </x:row>
    <x:row r="74087" spans="1:32" x14ac:dyDescent="0.25">
      <x:c r="W74087" s="110"/>
      <x:c r="AA74087" s="110"/>
    </x:row>
    <x:row r="74088" spans="1:32" x14ac:dyDescent="0.25">
      <x:c r="W74088" s="110"/>
      <x:c r="AA74088" s="110"/>
    </x:row>
    <x:row r="74089" spans="1:32" x14ac:dyDescent="0.25">
      <x:c r="W74089" s="110"/>
      <x:c r="AA74089" s="110"/>
    </x:row>
    <x:row r="74090" spans="1:32" x14ac:dyDescent="0.25">
      <x:c r="W74090" s="110"/>
      <x:c r="AA74090" s="110"/>
    </x:row>
    <x:row r="74091" spans="1:32" x14ac:dyDescent="0.25">
      <x:c r="W74091" s="110"/>
      <x:c r="AA74091" s="110"/>
    </x:row>
    <x:row r="74092" spans="1:32" x14ac:dyDescent="0.25">
      <x:c r="W74092" s="110"/>
      <x:c r="AA74092" s="110"/>
    </x:row>
    <x:row r="74093" spans="1:32" x14ac:dyDescent="0.25">
      <x:c r="W74093" s="110"/>
      <x:c r="AA74093" s="110"/>
    </x:row>
    <x:row r="74094" spans="1:32" x14ac:dyDescent="0.25">
      <x:c r="W74094" s="110"/>
      <x:c r="AA74094" s="110"/>
    </x:row>
    <x:row r="74095" spans="1:32" x14ac:dyDescent="0.25">
      <x:c r="W74095" s="110"/>
      <x:c r="AA74095" s="110"/>
    </x:row>
    <x:row r="74096" spans="1:32" x14ac:dyDescent="0.25">
      <x:c r="W74096" s="110"/>
      <x:c r="AA74096" s="110"/>
    </x:row>
    <x:row r="74097" spans="1:32" x14ac:dyDescent="0.25">
      <x:c r="W74097" s="110"/>
      <x:c r="AA74097" s="110"/>
    </x:row>
    <x:row r="74098" spans="1:32" x14ac:dyDescent="0.25">
      <x:c r="W74098" s="110"/>
      <x:c r="AA74098" s="110"/>
    </x:row>
    <x:row r="74099" spans="1:32" x14ac:dyDescent="0.25">
      <x:c r="W74099" s="110"/>
      <x:c r="AA74099" s="110"/>
    </x:row>
    <x:row r="74100" spans="1:32" x14ac:dyDescent="0.25">
      <x:c r="W74100" s="110"/>
      <x:c r="AA74100" s="110"/>
    </x:row>
    <x:row r="74101" spans="1:32" x14ac:dyDescent="0.25">
      <x:c r="W74101" s="110"/>
      <x:c r="AA74101" s="110"/>
    </x:row>
    <x:row r="74102" spans="1:32" x14ac:dyDescent="0.25">
      <x:c r="W74102" s="110"/>
      <x:c r="AA74102" s="110"/>
    </x:row>
    <x:row r="74103" spans="1:32" x14ac:dyDescent="0.25">
      <x:c r="W74103" s="110"/>
      <x:c r="AA74103" s="110"/>
    </x:row>
    <x:row r="74104" spans="1:32" x14ac:dyDescent="0.25">
      <x:c r="W74104" s="110"/>
      <x:c r="AA74104" s="110"/>
    </x:row>
    <x:row r="74105" spans="1:32" x14ac:dyDescent="0.25">
      <x:c r="W74105" s="110"/>
      <x:c r="AA74105" s="110"/>
    </x:row>
    <x:row r="74106" spans="1:32" x14ac:dyDescent="0.25">
      <x:c r="W74106" s="110"/>
      <x:c r="AA74106" s="110"/>
    </x:row>
    <x:row r="74107" spans="1:32" x14ac:dyDescent="0.25">
      <x:c r="W74107" s="110"/>
      <x:c r="AA74107" s="110"/>
    </x:row>
    <x:row r="74108" spans="1:32" x14ac:dyDescent="0.25">
      <x:c r="W74108" s="110"/>
      <x:c r="AA74108" s="110"/>
    </x:row>
    <x:row r="74109" spans="1:32" x14ac:dyDescent="0.25">
      <x:c r="W74109" s="110"/>
      <x:c r="AA74109" s="110"/>
    </x:row>
    <x:row r="74110" spans="1:32" x14ac:dyDescent="0.25">
      <x:c r="W74110" s="110"/>
      <x:c r="AA74110" s="110"/>
    </x:row>
    <x:row r="74111" spans="1:32" x14ac:dyDescent="0.25">
      <x:c r="W74111" s="110"/>
      <x:c r="AA74111" s="110"/>
    </x:row>
    <x:row r="74112" spans="1:32" x14ac:dyDescent="0.25">
      <x:c r="W74112" s="110"/>
      <x:c r="AA74112" s="110"/>
    </x:row>
    <x:row r="74113" spans="1:32" x14ac:dyDescent="0.25">
      <x:c r="W74113" s="110"/>
      <x:c r="AA74113" s="110"/>
    </x:row>
    <x:row r="74114" spans="1:32" x14ac:dyDescent="0.25">
      <x:c r="W74114" s="110"/>
      <x:c r="AA74114" s="110"/>
    </x:row>
    <x:row r="74115" spans="1:32" x14ac:dyDescent="0.25">
      <x:c r="W74115" s="110"/>
      <x:c r="AA74115" s="110"/>
    </x:row>
    <x:row r="74116" spans="1:32" x14ac:dyDescent="0.25">
      <x:c r="W74116" s="110"/>
      <x:c r="AA74116" s="110"/>
    </x:row>
    <x:row r="74117" spans="1:32" x14ac:dyDescent="0.25">
      <x:c r="W74117" s="110"/>
      <x:c r="AA74117" s="110"/>
    </x:row>
    <x:row r="74118" spans="1:32" x14ac:dyDescent="0.25">
      <x:c r="W74118" s="110"/>
      <x:c r="AA74118" s="110"/>
    </x:row>
    <x:row r="74119" spans="1:32" x14ac:dyDescent="0.25">
      <x:c r="W74119" s="110"/>
      <x:c r="AA74119" s="110"/>
    </x:row>
    <x:row r="74120" spans="1:32" x14ac:dyDescent="0.25">
      <x:c r="W74120" s="110"/>
      <x:c r="AA74120" s="110"/>
    </x:row>
    <x:row r="74121" spans="1:32" x14ac:dyDescent="0.25">
      <x:c r="W74121" s="110"/>
      <x:c r="AA74121" s="110"/>
    </x:row>
    <x:row r="74122" spans="1:32" x14ac:dyDescent="0.25">
      <x:c r="W74122" s="110"/>
      <x:c r="AA74122" s="110"/>
    </x:row>
    <x:row r="74123" spans="1:32" x14ac:dyDescent="0.25">
      <x:c r="W74123" s="110"/>
      <x:c r="AA74123" s="110"/>
    </x:row>
    <x:row r="74124" spans="1:32" x14ac:dyDescent="0.25">
      <x:c r="W74124" s="110"/>
      <x:c r="AA74124" s="110"/>
    </x:row>
    <x:row r="74125" spans="1:32" x14ac:dyDescent="0.25">
      <x:c r="W74125" s="110"/>
      <x:c r="AA74125" s="110"/>
    </x:row>
    <x:row r="74126" spans="1:32" x14ac:dyDescent="0.25">
      <x:c r="W74126" s="110"/>
      <x:c r="AA74126" s="110"/>
    </x:row>
    <x:row r="74127" spans="1:32" x14ac:dyDescent="0.25">
      <x:c r="W74127" s="110"/>
      <x:c r="AA74127" s="110"/>
    </x:row>
    <x:row r="74128" spans="1:32" x14ac:dyDescent="0.25">
      <x:c r="W74128" s="110"/>
      <x:c r="AA74128" s="110"/>
    </x:row>
    <x:row r="74129" spans="1:32" x14ac:dyDescent="0.25">
      <x:c r="W74129" s="110"/>
      <x:c r="AA74129" s="110"/>
    </x:row>
    <x:row r="74130" spans="1:32" x14ac:dyDescent="0.25">
      <x:c r="W74130" s="110"/>
      <x:c r="AA74130" s="110"/>
    </x:row>
    <x:row r="74131" spans="1:32" x14ac:dyDescent="0.25">
      <x:c r="W74131" s="110"/>
      <x:c r="AA74131" s="110"/>
    </x:row>
    <x:row r="74132" spans="1:32" x14ac:dyDescent="0.25">
      <x:c r="W74132" s="110"/>
      <x:c r="AA74132" s="110"/>
    </x:row>
    <x:row r="74133" spans="1:32" x14ac:dyDescent="0.25">
      <x:c r="W74133" s="110"/>
      <x:c r="AA74133" s="110"/>
    </x:row>
    <x:row r="74134" spans="1:32" x14ac:dyDescent="0.25">
      <x:c r="W74134" s="110"/>
      <x:c r="AA74134" s="110"/>
    </x:row>
    <x:row r="74135" spans="1:32" x14ac:dyDescent="0.25">
      <x:c r="W74135" s="110"/>
      <x:c r="AA74135" s="110"/>
    </x:row>
    <x:row r="74136" spans="1:32" x14ac:dyDescent="0.25">
      <x:c r="W74136" s="110"/>
      <x:c r="AA74136" s="110"/>
    </x:row>
    <x:row r="74137" spans="1:32" x14ac:dyDescent="0.25">
      <x:c r="W74137" s="110"/>
      <x:c r="AA74137" s="110"/>
    </x:row>
    <x:row r="74138" spans="1:32" x14ac:dyDescent="0.25">
      <x:c r="W74138" s="110"/>
      <x:c r="AA74138" s="110"/>
    </x:row>
    <x:row r="74139" spans="1:32" x14ac:dyDescent="0.25">
      <x:c r="W74139" s="110"/>
      <x:c r="AA74139" s="110"/>
    </x:row>
    <x:row r="74140" spans="1:32" x14ac:dyDescent="0.25">
      <x:c r="W74140" s="110"/>
      <x:c r="AA74140" s="110"/>
    </x:row>
    <x:row r="74141" spans="1:32" x14ac:dyDescent="0.25">
      <x:c r="W74141" s="110"/>
      <x:c r="AA74141" s="110"/>
    </x:row>
    <x:row r="74142" spans="1:32" x14ac:dyDescent="0.25">
      <x:c r="W74142" s="110"/>
      <x:c r="AA74142" s="110"/>
    </x:row>
    <x:row r="74143" spans="1:32" x14ac:dyDescent="0.25">
      <x:c r="W74143" s="110"/>
      <x:c r="AA74143" s="110"/>
    </x:row>
    <x:row r="74144" spans="1:32" x14ac:dyDescent="0.25">
      <x:c r="W74144" s="110"/>
      <x:c r="AA74144" s="110"/>
    </x:row>
    <x:row r="74145" spans="1:32" x14ac:dyDescent="0.25">
      <x:c r="W74145" s="110"/>
      <x:c r="AA74145" s="110"/>
    </x:row>
    <x:row r="74146" spans="1:32" x14ac:dyDescent="0.25">
      <x:c r="W74146" s="110"/>
      <x:c r="AA74146" s="110"/>
    </x:row>
    <x:row r="74147" spans="1:32" x14ac:dyDescent="0.25">
      <x:c r="W74147" s="110"/>
      <x:c r="AA74147" s="110"/>
    </x:row>
    <x:row r="74148" spans="1:32" x14ac:dyDescent="0.25">
      <x:c r="W74148" s="110"/>
      <x:c r="AA74148" s="110"/>
    </x:row>
    <x:row r="74149" spans="1:32" x14ac:dyDescent="0.25">
      <x:c r="W74149" s="110"/>
      <x:c r="AA74149" s="110"/>
    </x:row>
    <x:row r="74150" spans="1:32" x14ac:dyDescent="0.25">
      <x:c r="W74150" s="110"/>
      <x:c r="AA74150" s="110"/>
    </x:row>
    <x:row r="74151" spans="1:32" x14ac:dyDescent="0.25">
      <x:c r="W74151" s="110"/>
      <x:c r="AA74151" s="110"/>
    </x:row>
    <x:row r="74152" spans="1:32" x14ac:dyDescent="0.25">
      <x:c r="W74152" s="110"/>
      <x:c r="AA74152" s="110"/>
    </x:row>
    <x:row r="74153" spans="1:32" x14ac:dyDescent="0.25">
      <x:c r="W74153" s="110"/>
      <x:c r="AA74153" s="110"/>
    </x:row>
    <x:row r="74154" spans="1:32" x14ac:dyDescent="0.25">
      <x:c r="W74154" s="110"/>
      <x:c r="AA74154" s="110"/>
    </x:row>
    <x:row r="74155" spans="1:32" x14ac:dyDescent="0.25">
      <x:c r="W74155" s="110"/>
      <x:c r="AA74155" s="110"/>
    </x:row>
    <x:row r="74156" spans="1:32" x14ac:dyDescent="0.25">
      <x:c r="W74156" s="110"/>
      <x:c r="AA74156" s="110"/>
    </x:row>
    <x:row r="74157" spans="1:32" x14ac:dyDescent="0.25">
      <x:c r="W74157" s="110"/>
      <x:c r="AA74157" s="110"/>
    </x:row>
    <x:row r="74158" spans="1:32" x14ac:dyDescent="0.25">
      <x:c r="W74158" s="110"/>
      <x:c r="AA74158" s="110"/>
    </x:row>
    <x:row r="74159" spans="1:32" x14ac:dyDescent="0.25">
      <x:c r="W74159" s="110"/>
      <x:c r="AA74159" s="110"/>
    </x:row>
    <x:row r="74160" spans="1:32" x14ac:dyDescent="0.25">
      <x:c r="W74160" s="110"/>
      <x:c r="AA74160" s="110"/>
    </x:row>
    <x:row r="74161" spans="1:32" x14ac:dyDescent="0.25">
      <x:c r="W74161" s="110"/>
      <x:c r="AA74161" s="110"/>
    </x:row>
    <x:row r="74162" spans="1:32" x14ac:dyDescent="0.25">
      <x:c r="W74162" s="110"/>
      <x:c r="AA74162" s="110"/>
    </x:row>
    <x:row r="74163" spans="1:32" x14ac:dyDescent="0.25">
      <x:c r="W74163" s="110"/>
      <x:c r="AA74163" s="110"/>
    </x:row>
    <x:row r="74164" spans="1:32" x14ac:dyDescent="0.25">
      <x:c r="W74164" s="110"/>
      <x:c r="AA74164" s="110"/>
    </x:row>
    <x:row r="74165" spans="1:32" x14ac:dyDescent="0.25">
      <x:c r="W74165" s="110"/>
      <x:c r="AA74165" s="110"/>
    </x:row>
    <x:row r="74166" spans="1:32" x14ac:dyDescent="0.25">
      <x:c r="W74166" s="110"/>
      <x:c r="AA74166" s="110"/>
    </x:row>
    <x:row r="74167" spans="1:32" x14ac:dyDescent="0.25">
      <x:c r="W74167" s="110"/>
      <x:c r="AA74167" s="110"/>
    </x:row>
    <x:row r="74168" spans="1:32" x14ac:dyDescent="0.25">
      <x:c r="W74168" s="110"/>
      <x:c r="AA74168" s="110"/>
    </x:row>
    <x:row r="74169" spans="1:32" x14ac:dyDescent="0.25">
      <x:c r="W74169" s="110"/>
      <x:c r="AA74169" s="110"/>
    </x:row>
    <x:row r="74170" spans="1:32" x14ac:dyDescent="0.25">
      <x:c r="W74170" s="110"/>
      <x:c r="AA74170" s="110"/>
    </x:row>
    <x:row r="74171" spans="1:32" x14ac:dyDescent="0.25">
      <x:c r="W74171" s="110"/>
      <x:c r="AA74171" s="110"/>
    </x:row>
    <x:row r="74172" spans="1:32" x14ac:dyDescent="0.25">
      <x:c r="W74172" s="110"/>
      <x:c r="AA74172" s="110"/>
    </x:row>
    <x:row r="74173" spans="1:32" x14ac:dyDescent="0.25">
      <x:c r="W74173" s="110"/>
      <x:c r="AA74173" s="110"/>
    </x:row>
    <x:row r="74174" spans="1:32" x14ac:dyDescent="0.25">
      <x:c r="W74174" s="110"/>
      <x:c r="AA74174" s="110"/>
    </x:row>
    <x:row r="74175" spans="1:32" x14ac:dyDescent="0.25">
      <x:c r="W74175" s="110"/>
      <x:c r="AA74175" s="110"/>
    </x:row>
    <x:row r="74176" spans="1:32" x14ac:dyDescent="0.25">
      <x:c r="W74176" s="110"/>
      <x:c r="AA74176" s="110"/>
    </x:row>
    <x:row r="74177" spans="1:32" x14ac:dyDescent="0.25">
      <x:c r="W74177" s="110"/>
      <x:c r="AA74177" s="110"/>
    </x:row>
    <x:row r="74178" spans="1:32" x14ac:dyDescent="0.25">
      <x:c r="W74178" s="110"/>
      <x:c r="AA74178" s="110"/>
    </x:row>
    <x:row r="74179" spans="1:32" x14ac:dyDescent="0.25">
      <x:c r="W74179" s="110"/>
      <x:c r="AA74179" s="110"/>
    </x:row>
    <x:row r="74180" spans="1:32" x14ac:dyDescent="0.25">
      <x:c r="W74180" s="110"/>
      <x:c r="AA74180" s="110"/>
    </x:row>
    <x:row r="74181" spans="1:32" x14ac:dyDescent="0.25">
      <x:c r="W74181" s="110"/>
      <x:c r="AA74181" s="110"/>
    </x:row>
    <x:row r="74182" spans="1:32" x14ac:dyDescent="0.25">
      <x:c r="W74182" s="110"/>
      <x:c r="AA74182" s="110"/>
    </x:row>
    <x:row r="74183" spans="1:32" x14ac:dyDescent="0.25">
      <x:c r="W74183" s="110"/>
      <x:c r="AA74183" s="110"/>
    </x:row>
    <x:row r="74184" spans="1:32" x14ac:dyDescent="0.25">
      <x:c r="W74184" s="110"/>
      <x:c r="AA74184" s="110"/>
    </x:row>
    <x:row r="74185" spans="1:32" x14ac:dyDescent="0.25">
      <x:c r="W74185" s="110"/>
      <x:c r="AA74185" s="110"/>
    </x:row>
    <x:row r="74186" spans="1:32" x14ac:dyDescent="0.25">
      <x:c r="W74186" s="110"/>
      <x:c r="AA74186" s="110"/>
    </x:row>
    <x:row r="74187" spans="1:32" x14ac:dyDescent="0.25">
      <x:c r="W74187" s="110"/>
      <x:c r="AA74187" s="110"/>
    </x:row>
    <x:row r="74188" spans="1:32" x14ac:dyDescent="0.25">
      <x:c r="W74188" s="110"/>
      <x:c r="AA74188" s="110"/>
    </x:row>
    <x:row r="74189" spans="1:32" x14ac:dyDescent="0.25">
      <x:c r="W74189" s="110"/>
      <x:c r="AA74189" s="110"/>
    </x:row>
    <x:row r="74190" spans="1:32" x14ac:dyDescent="0.25">
      <x:c r="W74190" s="110"/>
      <x:c r="AA74190" s="110"/>
    </x:row>
    <x:row r="74191" spans="1:32" x14ac:dyDescent="0.25">
      <x:c r="W74191" s="110"/>
      <x:c r="AA74191" s="110"/>
    </x:row>
    <x:row r="74192" spans="1:32" x14ac:dyDescent="0.25">
      <x:c r="W74192" s="110"/>
      <x:c r="AA74192" s="110"/>
    </x:row>
    <x:row r="74193" spans="1:32" x14ac:dyDescent="0.25">
      <x:c r="W74193" s="110"/>
      <x:c r="AA74193" s="110"/>
    </x:row>
    <x:row r="74194" spans="1:32" x14ac:dyDescent="0.25">
      <x:c r="W74194" s="110"/>
      <x:c r="AA74194" s="110"/>
    </x:row>
    <x:row r="74195" spans="1:32" x14ac:dyDescent="0.25">
      <x:c r="W74195" s="110"/>
      <x:c r="AA74195" s="110"/>
    </x:row>
    <x:row r="74196" spans="1:32" x14ac:dyDescent="0.25">
      <x:c r="W74196" s="110"/>
      <x:c r="AA74196" s="110"/>
    </x:row>
    <x:row r="74197" spans="1:32" x14ac:dyDescent="0.25">
      <x:c r="W74197" s="110"/>
      <x:c r="AA74197" s="110"/>
    </x:row>
    <x:row r="74198" spans="1:32" x14ac:dyDescent="0.25">
      <x:c r="W74198" s="110"/>
      <x:c r="AA74198" s="110"/>
    </x:row>
    <x:row r="74199" spans="1:32" x14ac:dyDescent="0.25">
      <x:c r="W74199" s="110"/>
      <x:c r="AA74199" s="110"/>
    </x:row>
    <x:row r="74200" spans="1:32" x14ac:dyDescent="0.25">
      <x:c r="W74200" s="110"/>
      <x:c r="AA74200" s="110"/>
    </x:row>
    <x:row r="74201" spans="1:32" x14ac:dyDescent="0.25">
      <x:c r="W74201" s="110"/>
      <x:c r="AA74201" s="110"/>
    </x:row>
    <x:row r="74202" spans="1:32" x14ac:dyDescent="0.25">
      <x:c r="W74202" s="110"/>
      <x:c r="AA74202" s="110"/>
    </x:row>
    <x:row r="74203" spans="1:32" x14ac:dyDescent="0.25">
      <x:c r="W74203" s="110"/>
      <x:c r="AA74203" s="110"/>
    </x:row>
    <x:row r="74204" spans="1:32" x14ac:dyDescent="0.25">
      <x:c r="W74204" s="110"/>
      <x:c r="AA74204" s="110"/>
    </x:row>
    <x:row r="74205" spans="1:32" x14ac:dyDescent="0.25">
      <x:c r="W74205" s="110"/>
      <x:c r="AA74205" s="110"/>
    </x:row>
    <x:row r="74206" spans="1:32" x14ac:dyDescent="0.25">
      <x:c r="W74206" s="110"/>
      <x:c r="AA74206" s="110"/>
    </x:row>
    <x:row r="74207" spans="1:32" x14ac:dyDescent="0.25">
      <x:c r="W74207" s="110"/>
      <x:c r="AA74207" s="110"/>
    </x:row>
    <x:row r="74208" spans="1:32" x14ac:dyDescent="0.25">
      <x:c r="W74208" s="110"/>
      <x:c r="AA74208" s="110"/>
    </x:row>
    <x:row r="74209" spans="1:32" x14ac:dyDescent="0.25">
      <x:c r="W74209" s="110"/>
      <x:c r="AA74209" s="110"/>
    </x:row>
    <x:row r="74210" spans="1:32" x14ac:dyDescent="0.25">
      <x:c r="W74210" s="110"/>
      <x:c r="AA74210" s="110"/>
    </x:row>
    <x:row r="74211" spans="1:32" x14ac:dyDescent="0.25">
      <x:c r="W74211" s="110"/>
      <x:c r="AA74211" s="110"/>
    </x:row>
    <x:row r="74212" spans="1:32" x14ac:dyDescent="0.25">
      <x:c r="W74212" s="110"/>
      <x:c r="AA74212" s="110"/>
    </x:row>
    <x:row r="74213" spans="1:32" x14ac:dyDescent="0.25">
      <x:c r="W74213" s="110"/>
      <x:c r="AA74213" s="110"/>
    </x:row>
    <x:row r="74214" spans="1:32" x14ac:dyDescent="0.25">
      <x:c r="W74214" s="110"/>
      <x:c r="AA74214" s="110"/>
    </x:row>
    <x:row r="74215" spans="1:32" x14ac:dyDescent="0.25">
      <x:c r="W74215" s="110"/>
      <x:c r="AA74215" s="110"/>
    </x:row>
    <x:row r="74216" spans="1:32" x14ac:dyDescent="0.25">
      <x:c r="W74216" s="110"/>
      <x:c r="AA74216" s="110"/>
    </x:row>
    <x:row r="74217" spans="1:32" x14ac:dyDescent="0.25">
      <x:c r="W74217" s="110"/>
      <x:c r="AA74217" s="110"/>
    </x:row>
    <x:row r="74218" spans="1:32" x14ac:dyDescent="0.25">
      <x:c r="W74218" s="110"/>
      <x:c r="AA74218" s="110"/>
    </x:row>
    <x:row r="74219" spans="1:32" x14ac:dyDescent="0.25">
      <x:c r="W74219" s="110"/>
      <x:c r="AA74219" s="110"/>
    </x:row>
    <x:row r="74220" spans="1:32" x14ac:dyDescent="0.25">
      <x:c r="W74220" s="110"/>
      <x:c r="AA74220" s="110"/>
    </x:row>
    <x:row r="74221" spans="1:32" x14ac:dyDescent="0.25">
      <x:c r="W74221" s="110"/>
      <x:c r="AA74221" s="110"/>
    </x:row>
    <x:row r="74222" spans="1:32" x14ac:dyDescent="0.25">
      <x:c r="W74222" s="110"/>
      <x:c r="AA74222" s="110"/>
    </x:row>
    <x:row r="74223" spans="1:32" x14ac:dyDescent="0.25">
      <x:c r="W74223" s="110"/>
      <x:c r="AA74223" s="110"/>
    </x:row>
    <x:row r="74224" spans="1:32" x14ac:dyDescent="0.25">
      <x:c r="W74224" s="110"/>
      <x:c r="AA74224" s="110"/>
    </x:row>
    <x:row r="74225" spans="1:32" x14ac:dyDescent="0.25">
      <x:c r="W74225" s="110"/>
      <x:c r="AA74225" s="110"/>
    </x:row>
    <x:row r="74226" spans="1:32" x14ac:dyDescent="0.25">
      <x:c r="W74226" s="110"/>
      <x:c r="AA74226" s="110"/>
    </x:row>
    <x:row r="74227" spans="1:32" x14ac:dyDescent="0.25">
      <x:c r="W74227" s="110"/>
      <x:c r="AA74227" s="110"/>
    </x:row>
    <x:row r="74228" spans="1:32" x14ac:dyDescent="0.25">
      <x:c r="W74228" s="110"/>
      <x:c r="AA74228" s="110"/>
    </x:row>
    <x:row r="74229" spans="1:32" x14ac:dyDescent="0.25">
      <x:c r="W74229" s="110"/>
      <x:c r="AA74229" s="110"/>
    </x:row>
    <x:row r="74230" spans="1:32" x14ac:dyDescent="0.25">
      <x:c r="W74230" s="110"/>
      <x:c r="AA74230" s="110"/>
    </x:row>
    <x:row r="74231" spans="1:32" x14ac:dyDescent="0.25">
      <x:c r="W74231" s="110"/>
      <x:c r="AA74231" s="110"/>
    </x:row>
    <x:row r="74232" spans="1:32" x14ac:dyDescent="0.25">
      <x:c r="W74232" s="110"/>
      <x:c r="AA74232" s="110"/>
    </x:row>
    <x:row r="74233" spans="1:32" x14ac:dyDescent="0.25">
      <x:c r="W74233" s="110"/>
      <x:c r="AA74233" s="110"/>
    </x:row>
    <x:row r="74234" spans="1:32" x14ac:dyDescent="0.25">
      <x:c r="W74234" s="110"/>
      <x:c r="AA74234" s="110"/>
    </x:row>
    <x:row r="74235" spans="1:32" x14ac:dyDescent="0.25">
      <x:c r="W74235" s="110"/>
      <x:c r="AA74235" s="110"/>
    </x:row>
    <x:row r="74236" spans="1:32" x14ac:dyDescent="0.25">
      <x:c r="W74236" s="110"/>
      <x:c r="AA74236" s="110"/>
    </x:row>
    <x:row r="74237" spans="1:32" x14ac:dyDescent="0.25">
      <x:c r="W74237" s="110"/>
      <x:c r="AA74237" s="110"/>
    </x:row>
    <x:row r="74238" spans="1:32" x14ac:dyDescent="0.25">
      <x:c r="W74238" s="110"/>
      <x:c r="AA74238" s="110"/>
    </x:row>
    <x:row r="74239" spans="1:32" x14ac:dyDescent="0.25">
      <x:c r="W74239" s="110"/>
      <x:c r="AA74239" s="110"/>
    </x:row>
    <x:row r="74240" spans="1:32" x14ac:dyDescent="0.25">
      <x:c r="W74240" s="110"/>
      <x:c r="AA74240" s="110"/>
    </x:row>
    <x:row r="74241" spans="1:32" x14ac:dyDescent="0.25">
      <x:c r="W74241" s="110"/>
      <x:c r="AA74241" s="110"/>
    </x:row>
    <x:row r="74242" spans="1:32" x14ac:dyDescent="0.25">
      <x:c r="W74242" s="110"/>
      <x:c r="AA74242" s="110"/>
    </x:row>
    <x:row r="74243" spans="1:32" x14ac:dyDescent="0.25">
      <x:c r="W74243" s="110"/>
      <x:c r="AA74243" s="110"/>
    </x:row>
    <x:row r="74244" spans="1:32" x14ac:dyDescent="0.25">
      <x:c r="W74244" s="110"/>
      <x:c r="AA74244" s="110"/>
    </x:row>
    <x:row r="74245" spans="1:32" x14ac:dyDescent="0.25">
      <x:c r="W74245" s="110"/>
      <x:c r="AA74245" s="110"/>
    </x:row>
    <x:row r="74246" spans="1:32" x14ac:dyDescent="0.25">
      <x:c r="W74246" s="110"/>
      <x:c r="AA74246" s="110"/>
    </x:row>
    <x:row r="74247" spans="1:32" x14ac:dyDescent="0.25">
      <x:c r="W74247" s="110"/>
      <x:c r="AA74247" s="110"/>
    </x:row>
    <x:row r="74248" spans="1:32" x14ac:dyDescent="0.25">
      <x:c r="W74248" s="110"/>
      <x:c r="AA74248" s="110"/>
    </x:row>
    <x:row r="74249" spans="1:32" x14ac:dyDescent="0.25">
      <x:c r="W74249" s="110"/>
      <x:c r="AA74249" s="110"/>
    </x:row>
    <x:row r="74250" spans="1:32" x14ac:dyDescent="0.25">
      <x:c r="W74250" s="110"/>
      <x:c r="AA74250" s="110"/>
    </x:row>
    <x:row r="74251" spans="1:32" x14ac:dyDescent="0.25">
      <x:c r="W74251" s="110"/>
      <x:c r="AA74251" s="110"/>
    </x:row>
    <x:row r="74252" spans="1:32" x14ac:dyDescent="0.25">
      <x:c r="W74252" s="110"/>
      <x:c r="AA74252" s="110"/>
    </x:row>
    <x:row r="74253" spans="1:32" x14ac:dyDescent="0.25">
      <x:c r="W74253" s="110"/>
      <x:c r="AA74253" s="110"/>
    </x:row>
    <x:row r="74254" spans="1:32" x14ac:dyDescent="0.25">
      <x:c r="W74254" s="110"/>
      <x:c r="AA74254" s="110"/>
    </x:row>
    <x:row r="74255" spans="1:32" x14ac:dyDescent="0.25">
      <x:c r="W74255" s="110"/>
      <x:c r="AA74255" s="110"/>
    </x:row>
    <x:row r="74256" spans="1:32" x14ac:dyDescent="0.25">
      <x:c r="W74256" s="110"/>
      <x:c r="AA74256" s="110"/>
    </x:row>
    <x:row r="74257" spans="1:32" x14ac:dyDescent="0.25">
      <x:c r="W74257" s="110"/>
      <x:c r="AA74257" s="110"/>
    </x:row>
    <x:row r="74258" spans="1:32" x14ac:dyDescent="0.25">
      <x:c r="W74258" s="110"/>
      <x:c r="AA74258" s="110"/>
    </x:row>
    <x:row r="74259" spans="1:32" x14ac:dyDescent="0.25">
      <x:c r="W74259" s="110"/>
      <x:c r="AA74259" s="110"/>
    </x:row>
    <x:row r="74260" spans="1:32" x14ac:dyDescent="0.25">
      <x:c r="W74260" s="110"/>
      <x:c r="AA74260" s="110"/>
    </x:row>
    <x:row r="74261" spans="1:32" x14ac:dyDescent="0.25">
      <x:c r="W74261" s="110"/>
      <x:c r="AA74261" s="110"/>
    </x:row>
    <x:row r="74262" spans="1:32" x14ac:dyDescent="0.25">
      <x:c r="W74262" s="110"/>
      <x:c r="AA74262" s="110"/>
    </x:row>
    <x:row r="74263" spans="1:32" x14ac:dyDescent="0.25">
      <x:c r="W74263" s="110"/>
      <x:c r="AA74263" s="110"/>
    </x:row>
    <x:row r="74264" spans="1:32" x14ac:dyDescent="0.25">
      <x:c r="W74264" s="110"/>
      <x:c r="AA74264" s="110"/>
    </x:row>
    <x:row r="74265" spans="1:32" x14ac:dyDescent="0.25">
      <x:c r="W74265" s="110"/>
      <x:c r="AA74265" s="110"/>
    </x:row>
    <x:row r="74266" spans="1:32" x14ac:dyDescent="0.25">
      <x:c r="W74266" s="110"/>
      <x:c r="AA74266" s="110"/>
    </x:row>
    <x:row r="74267" spans="1:32" x14ac:dyDescent="0.25">
      <x:c r="W74267" s="110"/>
      <x:c r="AA74267" s="110"/>
    </x:row>
    <x:row r="74268" spans="1:32" x14ac:dyDescent="0.25">
      <x:c r="W74268" s="110"/>
      <x:c r="AA74268" s="110"/>
    </x:row>
    <x:row r="74269" spans="1:32" x14ac:dyDescent="0.25">
      <x:c r="W74269" s="110"/>
      <x:c r="AA74269" s="110"/>
    </x:row>
    <x:row r="74270" spans="1:32" x14ac:dyDescent="0.25">
      <x:c r="W74270" s="110"/>
      <x:c r="AA74270" s="110"/>
    </x:row>
    <x:row r="74271" spans="1:32" x14ac:dyDescent="0.25">
      <x:c r="W74271" s="110"/>
      <x:c r="AA74271" s="110"/>
    </x:row>
    <x:row r="74272" spans="1:32" x14ac:dyDescent="0.25">
      <x:c r="W74272" s="110"/>
      <x:c r="AA74272" s="110"/>
    </x:row>
    <x:row r="74273" spans="1:32" x14ac:dyDescent="0.25">
      <x:c r="W74273" s="110"/>
      <x:c r="AA74273" s="110"/>
    </x:row>
    <x:row r="74274" spans="1:32" x14ac:dyDescent="0.25">
      <x:c r="W74274" s="110"/>
      <x:c r="AA74274" s="110"/>
    </x:row>
    <x:row r="74275" spans="1:32" x14ac:dyDescent="0.25">
      <x:c r="W74275" s="110"/>
      <x:c r="AA74275" s="110"/>
    </x:row>
    <x:row r="74276" spans="1:32" x14ac:dyDescent="0.25">
      <x:c r="W74276" s="110"/>
      <x:c r="AA74276" s="110"/>
    </x:row>
    <x:row r="74277" spans="1:32" x14ac:dyDescent="0.25">
      <x:c r="W74277" s="110"/>
      <x:c r="AA74277" s="110"/>
    </x:row>
    <x:row r="74278" spans="1:32" x14ac:dyDescent="0.25">
      <x:c r="W74278" s="110"/>
      <x:c r="AA74278" s="110"/>
    </x:row>
    <x:row r="74279" spans="1:32" x14ac:dyDescent="0.25">
      <x:c r="W74279" s="110"/>
      <x:c r="AA74279" s="110"/>
    </x:row>
    <x:row r="74280" spans="1:32" x14ac:dyDescent="0.25">
      <x:c r="W74280" s="110"/>
      <x:c r="AA74280" s="110"/>
    </x:row>
    <x:row r="74281" spans="1:32" x14ac:dyDescent="0.25">
      <x:c r="W74281" s="110"/>
      <x:c r="AA74281" s="110"/>
    </x:row>
    <x:row r="74282" spans="1:32" x14ac:dyDescent="0.25">
      <x:c r="W74282" s="110"/>
      <x:c r="AA74282" s="110"/>
    </x:row>
    <x:row r="74283" spans="1:32" x14ac:dyDescent="0.25">
      <x:c r="W74283" s="110"/>
      <x:c r="AA74283" s="110"/>
    </x:row>
    <x:row r="74284" spans="1:32" x14ac:dyDescent="0.25">
      <x:c r="W74284" s="110"/>
      <x:c r="AA74284" s="110"/>
    </x:row>
    <x:row r="74285" spans="1:32" x14ac:dyDescent="0.25">
      <x:c r="W74285" s="110"/>
      <x:c r="AA74285" s="110"/>
    </x:row>
    <x:row r="74286" spans="1:32" x14ac:dyDescent="0.25">
      <x:c r="W74286" s="110"/>
      <x:c r="AA74286" s="110"/>
    </x:row>
    <x:row r="74287" spans="1:32" x14ac:dyDescent="0.25">
      <x:c r="W74287" s="110"/>
      <x:c r="AA74287" s="110"/>
    </x:row>
    <x:row r="74288" spans="1:32" x14ac:dyDescent="0.25">
      <x:c r="W74288" s="110"/>
      <x:c r="AA74288" s="110"/>
    </x:row>
    <x:row r="74289" spans="1:32" x14ac:dyDescent="0.25">
      <x:c r="W74289" s="110"/>
      <x:c r="AA74289" s="110"/>
    </x:row>
    <x:row r="74290" spans="1:32" x14ac:dyDescent="0.25">
      <x:c r="W74290" s="110"/>
      <x:c r="AA74290" s="110"/>
    </x:row>
    <x:row r="74291" spans="1:32" x14ac:dyDescent="0.25">
      <x:c r="W74291" s="110"/>
      <x:c r="AA74291" s="110"/>
    </x:row>
    <x:row r="74292" spans="1:32" x14ac:dyDescent="0.25">
      <x:c r="W74292" s="110"/>
      <x:c r="AA74292" s="110"/>
    </x:row>
    <x:row r="74293" spans="1:32" x14ac:dyDescent="0.25">
      <x:c r="W74293" s="110"/>
      <x:c r="AA74293" s="110"/>
    </x:row>
    <x:row r="74294" spans="1:32" x14ac:dyDescent="0.25">
      <x:c r="W74294" s="110"/>
      <x:c r="AA74294" s="110"/>
    </x:row>
    <x:row r="74295" spans="1:32" x14ac:dyDescent="0.25">
      <x:c r="W74295" s="110"/>
      <x:c r="AA74295" s="110"/>
    </x:row>
    <x:row r="74296" spans="1:32" x14ac:dyDescent="0.25">
      <x:c r="W74296" s="110"/>
      <x:c r="AA74296" s="110"/>
    </x:row>
    <x:row r="74297" spans="1:32" x14ac:dyDescent="0.25">
      <x:c r="W74297" s="110"/>
      <x:c r="AA74297" s="110"/>
    </x:row>
    <x:row r="74298" spans="1:32" x14ac:dyDescent="0.25">
      <x:c r="W74298" s="110"/>
      <x:c r="AA74298" s="110"/>
    </x:row>
    <x:row r="74299" spans="1:32" x14ac:dyDescent="0.25">
      <x:c r="W74299" s="110"/>
      <x:c r="AA74299" s="110"/>
    </x:row>
    <x:row r="74300" spans="1:32" x14ac:dyDescent="0.25">
      <x:c r="W74300" s="110"/>
      <x:c r="AA74300" s="110"/>
    </x:row>
    <x:row r="74301" spans="1:32" x14ac:dyDescent="0.25">
      <x:c r="W74301" s="110"/>
      <x:c r="AA74301" s="110"/>
    </x:row>
    <x:row r="74302" spans="1:32" x14ac:dyDescent="0.25">
      <x:c r="W74302" s="110"/>
      <x:c r="AA74302" s="110"/>
    </x:row>
    <x:row r="74303" spans="1:32" x14ac:dyDescent="0.25">
      <x:c r="W74303" s="110"/>
      <x:c r="AA74303" s="110"/>
    </x:row>
    <x:row r="74304" spans="1:32" x14ac:dyDescent="0.25">
      <x:c r="W74304" s="110"/>
      <x:c r="AA74304" s="110"/>
    </x:row>
    <x:row r="74305" spans="1:32" x14ac:dyDescent="0.25">
      <x:c r="W74305" s="110"/>
      <x:c r="AA74305" s="110"/>
    </x:row>
    <x:row r="74306" spans="1:32" x14ac:dyDescent="0.25">
      <x:c r="W74306" s="110"/>
      <x:c r="AA74306" s="110"/>
    </x:row>
    <x:row r="74307" spans="1:32" x14ac:dyDescent="0.25">
      <x:c r="W74307" s="110"/>
      <x:c r="AA74307" s="110"/>
    </x:row>
    <x:row r="74308" spans="1:32" x14ac:dyDescent="0.25">
      <x:c r="W74308" s="110"/>
      <x:c r="AA74308" s="110"/>
    </x:row>
    <x:row r="74309" spans="1:32" x14ac:dyDescent="0.25">
      <x:c r="W74309" s="110"/>
      <x:c r="AA74309" s="110"/>
    </x:row>
    <x:row r="74310" spans="1:32" x14ac:dyDescent="0.25">
      <x:c r="W74310" s="110"/>
      <x:c r="AA74310" s="110"/>
    </x:row>
    <x:row r="74311" spans="1:32" x14ac:dyDescent="0.25">
      <x:c r="W74311" s="110"/>
      <x:c r="AA74311" s="110"/>
    </x:row>
    <x:row r="74312" spans="1:32" x14ac:dyDescent="0.25">
      <x:c r="W74312" s="110"/>
      <x:c r="AA74312" s="110"/>
    </x:row>
    <x:row r="74313" spans="1:32" x14ac:dyDescent="0.25">
      <x:c r="W74313" s="110"/>
      <x:c r="AA74313" s="110"/>
    </x:row>
    <x:row r="74314" spans="1:32" x14ac:dyDescent="0.25">
      <x:c r="W74314" s="110"/>
      <x:c r="AA74314" s="110"/>
    </x:row>
    <x:row r="74315" spans="1:32" x14ac:dyDescent="0.25">
      <x:c r="W74315" s="110"/>
      <x:c r="AA74315" s="110"/>
    </x:row>
    <x:row r="74316" spans="1:32" x14ac:dyDescent="0.25">
      <x:c r="W74316" s="110"/>
      <x:c r="AA74316" s="110"/>
    </x:row>
    <x:row r="74317" spans="1:32" x14ac:dyDescent="0.25">
      <x:c r="W74317" s="110"/>
      <x:c r="AA74317" s="110"/>
    </x:row>
    <x:row r="74318" spans="1:32" x14ac:dyDescent="0.25">
      <x:c r="W74318" s="110"/>
      <x:c r="AA74318" s="110"/>
    </x:row>
    <x:row r="74319" spans="1:32" x14ac:dyDescent="0.25">
      <x:c r="W74319" s="110"/>
      <x:c r="AA74319" s="110"/>
    </x:row>
    <x:row r="74320" spans="1:32" x14ac:dyDescent="0.25">
      <x:c r="W74320" s="110"/>
      <x:c r="AA74320" s="110"/>
    </x:row>
    <x:row r="74321" spans="1:32" x14ac:dyDescent="0.25">
      <x:c r="W74321" s="110"/>
      <x:c r="AA74321" s="110"/>
    </x:row>
    <x:row r="74322" spans="1:32" x14ac:dyDescent="0.25">
      <x:c r="W74322" s="110"/>
      <x:c r="AA74322" s="110"/>
    </x:row>
    <x:row r="74323" spans="1:32" x14ac:dyDescent="0.25">
      <x:c r="W74323" s="110"/>
      <x:c r="AA74323" s="110"/>
    </x:row>
    <x:row r="74324" spans="1:32" x14ac:dyDescent="0.25">
      <x:c r="W74324" s="110"/>
      <x:c r="AA74324" s="110"/>
    </x:row>
    <x:row r="74325" spans="1:32" x14ac:dyDescent="0.25">
      <x:c r="W74325" s="110"/>
      <x:c r="AA74325" s="110"/>
    </x:row>
    <x:row r="74326" spans="1:32" x14ac:dyDescent="0.25">
      <x:c r="W74326" s="110"/>
      <x:c r="AA74326" s="110"/>
    </x:row>
    <x:row r="74327" spans="1:32" x14ac:dyDescent="0.25">
      <x:c r="W74327" s="110"/>
      <x:c r="AA74327" s="110"/>
    </x:row>
    <x:row r="74328" spans="1:32" x14ac:dyDescent="0.25">
      <x:c r="W74328" s="110"/>
      <x:c r="AA74328" s="110"/>
    </x:row>
    <x:row r="74329" spans="1:32" x14ac:dyDescent="0.25">
      <x:c r="W74329" s="110"/>
      <x:c r="AA74329" s="110"/>
    </x:row>
    <x:row r="74330" spans="1:32" x14ac:dyDescent="0.25">
      <x:c r="W74330" s="110"/>
      <x:c r="AA74330" s="110"/>
    </x:row>
    <x:row r="74331" spans="1:32" x14ac:dyDescent="0.25">
      <x:c r="W74331" s="110"/>
      <x:c r="AA74331" s="110"/>
    </x:row>
    <x:row r="74332" spans="1:32" x14ac:dyDescent="0.25">
      <x:c r="W74332" s="110"/>
      <x:c r="AA74332" s="110"/>
    </x:row>
    <x:row r="74333" spans="1:32" x14ac:dyDescent="0.25">
      <x:c r="W74333" s="110"/>
      <x:c r="AA74333" s="110"/>
    </x:row>
    <x:row r="74334" spans="1:32" x14ac:dyDescent="0.25">
      <x:c r="W74334" s="110"/>
      <x:c r="AA74334" s="110"/>
    </x:row>
    <x:row r="74335" spans="1:32" x14ac:dyDescent="0.25">
      <x:c r="W74335" s="110"/>
      <x:c r="AA74335" s="110"/>
    </x:row>
    <x:row r="74336" spans="1:32" x14ac:dyDescent="0.25">
      <x:c r="W74336" s="110"/>
      <x:c r="AA74336" s="110"/>
    </x:row>
    <x:row r="74337" spans="1:32" x14ac:dyDescent="0.25">
      <x:c r="W74337" s="110"/>
      <x:c r="AA74337" s="110"/>
    </x:row>
    <x:row r="74338" spans="1:32" x14ac:dyDescent="0.25">
      <x:c r="W74338" s="110"/>
      <x:c r="AA74338" s="110"/>
    </x:row>
    <x:row r="74339" spans="1:32" x14ac:dyDescent="0.25">
      <x:c r="W74339" s="110"/>
      <x:c r="AA74339" s="110"/>
    </x:row>
    <x:row r="74340" spans="1:32" x14ac:dyDescent="0.25">
      <x:c r="W74340" s="110"/>
      <x:c r="AA74340" s="110"/>
    </x:row>
    <x:row r="74341" spans="1:32" x14ac:dyDescent="0.25">
      <x:c r="W74341" s="110"/>
      <x:c r="AA74341" s="110"/>
    </x:row>
    <x:row r="74342" spans="1:32" x14ac:dyDescent="0.25">
      <x:c r="W74342" s="110"/>
      <x:c r="AA74342" s="110"/>
    </x:row>
    <x:row r="74343" spans="1:32" x14ac:dyDescent="0.25">
      <x:c r="W74343" s="110"/>
      <x:c r="AA74343" s="110"/>
    </x:row>
    <x:row r="74344" spans="1:32" x14ac:dyDescent="0.25">
      <x:c r="W74344" s="110"/>
      <x:c r="AA74344" s="110"/>
    </x:row>
    <x:row r="74345" spans="1:32" x14ac:dyDescent="0.25">
      <x:c r="W74345" s="110"/>
      <x:c r="AA74345" s="110"/>
    </x:row>
    <x:row r="74346" spans="1:32" x14ac:dyDescent="0.25">
      <x:c r="W74346" s="110"/>
      <x:c r="AA74346" s="110"/>
    </x:row>
    <x:row r="74347" spans="1:32" x14ac:dyDescent="0.25">
      <x:c r="W74347" s="110"/>
      <x:c r="AA74347" s="110"/>
    </x:row>
    <x:row r="74348" spans="1:32" x14ac:dyDescent="0.25">
      <x:c r="W74348" s="110"/>
      <x:c r="AA74348" s="110"/>
    </x:row>
    <x:row r="74349" spans="1:32" x14ac:dyDescent="0.25">
      <x:c r="W74349" s="110"/>
      <x:c r="AA74349" s="110"/>
    </x:row>
    <x:row r="74350" spans="1:32" x14ac:dyDescent="0.25">
      <x:c r="W74350" s="110"/>
      <x:c r="AA74350" s="110"/>
    </x:row>
    <x:row r="74351" spans="1:32" x14ac:dyDescent="0.25">
      <x:c r="W74351" s="110"/>
      <x:c r="AA74351" s="110"/>
    </x:row>
    <x:row r="74352" spans="1:32" x14ac:dyDescent="0.25">
      <x:c r="W74352" s="110"/>
      <x:c r="AA74352" s="110"/>
    </x:row>
    <x:row r="74353" spans="1:32" x14ac:dyDescent="0.25">
      <x:c r="W74353" s="110"/>
      <x:c r="AA74353" s="110"/>
    </x:row>
    <x:row r="74354" spans="1:32" x14ac:dyDescent="0.25">
      <x:c r="W74354" s="110"/>
      <x:c r="AA74354" s="110"/>
    </x:row>
    <x:row r="74355" spans="1:32" x14ac:dyDescent="0.25">
      <x:c r="W74355" s="110"/>
      <x:c r="AA74355" s="110"/>
    </x:row>
    <x:row r="74356" spans="1:32" x14ac:dyDescent="0.25">
      <x:c r="W74356" s="110"/>
      <x:c r="AA74356" s="110"/>
    </x:row>
    <x:row r="74357" spans="1:32" x14ac:dyDescent="0.25">
      <x:c r="W74357" s="110"/>
      <x:c r="AA74357" s="110"/>
    </x:row>
    <x:row r="74358" spans="1:32" x14ac:dyDescent="0.25">
      <x:c r="W74358" s="110"/>
      <x:c r="AA74358" s="110"/>
    </x:row>
    <x:row r="74359" spans="1:32" x14ac:dyDescent="0.25">
      <x:c r="W74359" s="110"/>
      <x:c r="AA74359" s="110"/>
    </x:row>
    <x:row r="74360" spans="1:32" x14ac:dyDescent="0.25">
      <x:c r="W74360" s="110"/>
      <x:c r="AA74360" s="110"/>
    </x:row>
    <x:row r="74361" spans="1:32" x14ac:dyDescent="0.25">
      <x:c r="W74361" s="110"/>
      <x:c r="AA74361" s="110"/>
    </x:row>
    <x:row r="74362" spans="1:32" x14ac:dyDescent="0.25">
      <x:c r="W74362" s="110"/>
      <x:c r="AA74362" s="110"/>
    </x:row>
    <x:row r="74363" spans="1:32" x14ac:dyDescent="0.25">
      <x:c r="W74363" s="110"/>
      <x:c r="AA74363" s="110"/>
    </x:row>
    <x:row r="74364" spans="1:32" x14ac:dyDescent="0.25">
      <x:c r="W74364" s="110"/>
      <x:c r="AA74364" s="110"/>
    </x:row>
    <x:row r="74365" spans="1:32" x14ac:dyDescent="0.25">
      <x:c r="W74365" s="110"/>
      <x:c r="AA74365" s="110"/>
    </x:row>
    <x:row r="74366" spans="1:32" x14ac:dyDescent="0.25">
      <x:c r="W74366" s="110"/>
      <x:c r="AA74366" s="110"/>
    </x:row>
    <x:row r="74367" spans="1:32" x14ac:dyDescent="0.25">
      <x:c r="W74367" s="110"/>
      <x:c r="AA74367" s="110"/>
    </x:row>
    <x:row r="74368" spans="1:32" x14ac:dyDescent="0.25">
      <x:c r="W74368" s="110"/>
      <x:c r="AA74368" s="110"/>
    </x:row>
    <x:row r="74369" spans="1:32" x14ac:dyDescent="0.25">
      <x:c r="W74369" s="110"/>
      <x:c r="AA74369" s="110"/>
    </x:row>
    <x:row r="74370" spans="1:32" x14ac:dyDescent="0.25">
      <x:c r="W74370" s="110"/>
      <x:c r="AA74370" s="110"/>
    </x:row>
    <x:row r="74371" spans="1:32" x14ac:dyDescent="0.25">
      <x:c r="W74371" s="110"/>
      <x:c r="AA74371" s="110"/>
    </x:row>
    <x:row r="74372" spans="1:32" x14ac:dyDescent="0.25">
      <x:c r="W74372" s="110"/>
      <x:c r="AA74372" s="110"/>
    </x:row>
    <x:row r="74373" spans="1:32" x14ac:dyDescent="0.25">
      <x:c r="W74373" s="110"/>
      <x:c r="AA74373" s="110"/>
    </x:row>
    <x:row r="74374" spans="1:32" x14ac:dyDescent="0.25">
      <x:c r="W74374" s="110"/>
      <x:c r="AA74374" s="110"/>
    </x:row>
    <x:row r="74375" spans="1:32" x14ac:dyDescent="0.25">
      <x:c r="W74375" s="110"/>
      <x:c r="AA74375" s="110"/>
    </x:row>
    <x:row r="74376" spans="1:32" x14ac:dyDescent="0.25">
      <x:c r="W74376" s="110"/>
      <x:c r="AA74376" s="110"/>
    </x:row>
    <x:row r="74377" spans="1:32" x14ac:dyDescent="0.25">
      <x:c r="W74377" s="110"/>
      <x:c r="AA74377" s="110"/>
    </x:row>
    <x:row r="74378" spans="1:32" x14ac:dyDescent="0.25">
      <x:c r="W74378" s="110"/>
      <x:c r="AA74378" s="110"/>
    </x:row>
    <x:row r="74379" spans="1:32" x14ac:dyDescent="0.25">
      <x:c r="W74379" s="110"/>
      <x:c r="AA74379" s="110"/>
    </x:row>
    <x:row r="74380" spans="1:32" x14ac:dyDescent="0.25">
      <x:c r="W74380" s="110"/>
      <x:c r="AA74380" s="110"/>
    </x:row>
    <x:row r="74381" spans="1:32" x14ac:dyDescent="0.25">
      <x:c r="W74381" s="110"/>
      <x:c r="AA74381" s="110"/>
    </x:row>
    <x:row r="74382" spans="1:32" x14ac:dyDescent="0.25">
      <x:c r="W74382" s="110"/>
      <x:c r="AA74382" s="110"/>
    </x:row>
    <x:row r="74383" spans="1:32" x14ac:dyDescent="0.25">
      <x:c r="W74383" s="110"/>
      <x:c r="AA74383" s="110"/>
    </x:row>
    <x:row r="74384" spans="1:32" x14ac:dyDescent="0.25">
      <x:c r="W74384" s="110"/>
      <x:c r="AA74384" s="110"/>
    </x:row>
    <x:row r="74385" spans="1:32" x14ac:dyDescent="0.25">
      <x:c r="W74385" s="110"/>
      <x:c r="AA74385" s="110"/>
    </x:row>
    <x:row r="74386" spans="1:32" x14ac:dyDescent="0.25">
      <x:c r="W74386" s="110"/>
      <x:c r="AA74386" s="110"/>
    </x:row>
    <x:row r="74387" spans="1:32" x14ac:dyDescent="0.25">
      <x:c r="W74387" s="110"/>
      <x:c r="AA74387" s="110"/>
    </x:row>
    <x:row r="74388" spans="1:32" x14ac:dyDescent="0.25">
      <x:c r="W74388" s="110"/>
      <x:c r="AA74388" s="110"/>
    </x:row>
    <x:row r="74389" spans="1:32" x14ac:dyDescent="0.25">
      <x:c r="W74389" s="110"/>
      <x:c r="AA74389" s="110"/>
    </x:row>
    <x:row r="74390" spans="1:32" x14ac:dyDescent="0.25">
      <x:c r="W74390" s="110"/>
      <x:c r="AA74390" s="110"/>
    </x:row>
    <x:row r="74391" spans="1:32" x14ac:dyDescent="0.25">
      <x:c r="W74391" s="110"/>
      <x:c r="AA74391" s="110"/>
    </x:row>
    <x:row r="74392" spans="1:32" x14ac:dyDescent="0.25">
      <x:c r="W74392" s="110"/>
      <x:c r="AA74392" s="110"/>
    </x:row>
    <x:row r="74393" spans="1:32" x14ac:dyDescent="0.25">
      <x:c r="W74393" s="110"/>
      <x:c r="AA74393" s="110"/>
    </x:row>
    <x:row r="74394" spans="1:32" x14ac:dyDescent="0.25">
      <x:c r="W74394" s="110"/>
      <x:c r="AA74394" s="110"/>
    </x:row>
    <x:row r="74395" spans="1:32" x14ac:dyDescent="0.25">
      <x:c r="W74395" s="110"/>
      <x:c r="AA74395" s="110"/>
    </x:row>
    <x:row r="74396" spans="1:32" x14ac:dyDescent="0.25">
      <x:c r="W74396" s="110"/>
      <x:c r="AA74396" s="110"/>
    </x:row>
    <x:row r="74397" spans="1:32" x14ac:dyDescent="0.25">
      <x:c r="W74397" s="110"/>
      <x:c r="AA74397" s="110"/>
    </x:row>
    <x:row r="74398" spans="1:32" x14ac:dyDescent="0.25">
      <x:c r="W74398" s="110"/>
      <x:c r="AA74398" s="110"/>
    </x:row>
    <x:row r="74399" spans="1:32" x14ac:dyDescent="0.25">
      <x:c r="W74399" s="110"/>
      <x:c r="AA74399" s="110"/>
    </x:row>
    <x:row r="74400" spans="1:32" x14ac:dyDescent="0.25">
      <x:c r="W74400" s="110"/>
      <x:c r="AA74400" s="110"/>
    </x:row>
    <x:row r="74401" spans="1:32" x14ac:dyDescent="0.25">
      <x:c r="W74401" s="110"/>
      <x:c r="AA74401" s="110"/>
    </x:row>
    <x:row r="74402" spans="1:32" x14ac:dyDescent="0.25">
      <x:c r="W74402" s="110"/>
      <x:c r="AA74402" s="110"/>
    </x:row>
    <x:row r="74403" spans="1:32" x14ac:dyDescent="0.25">
      <x:c r="W74403" s="110"/>
      <x:c r="AA74403" s="110"/>
    </x:row>
    <x:row r="74404" spans="1:32" x14ac:dyDescent="0.25">
      <x:c r="W74404" s="110"/>
      <x:c r="AA74404" s="110"/>
    </x:row>
    <x:row r="74405" spans="1:32" x14ac:dyDescent="0.25">
      <x:c r="W74405" s="110"/>
      <x:c r="AA74405" s="110"/>
    </x:row>
    <x:row r="74406" spans="1:32" x14ac:dyDescent="0.25">
      <x:c r="W74406" s="110"/>
      <x:c r="AA74406" s="110"/>
    </x:row>
    <x:row r="74407" spans="1:32" x14ac:dyDescent="0.25">
      <x:c r="W74407" s="110"/>
      <x:c r="AA74407" s="110"/>
    </x:row>
    <x:row r="74408" spans="1:32" x14ac:dyDescent="0.25">
      <x:c r="W74408" s="110"/>
      <x:c r="AA74408" s="110"/>
    </x:row>
    <x:row r="74409" spans="1:32" x14ac:dyDescent="0.25">
      <x:c r="W74409" s="110"/>
      <x:c r="AA74409" s="110"/>
    </x:row>
    <x:row r="74410" spans="1:32" x14ac:dyDescent="0.25">
      <x:c r="W74410" s="110"/>
      <x:c r="AA74410" s="110"/>
    </x:row>
    <x:row r="74411" spans="1:32" x14ac:dyDescent="0.25">
      <x:c r="W74411" s="110"/>
      <x:c r="AA74411" s="110"/>
    </x:row>
    <x:row r="74412" spans="1:32" x14ac:dyDescent="0.25">
      <x:c r="W74412" s="110"/>
      <x:c r="AA74412" s="110"/>
    </x:row>
    <x:row r="74413" spans="1:32" x14ac:dyDescent="0.25">
      <x:c r="W74413" s="110"/>
      <x:c r="AA74413" s="110"/>
    </x:row>
    <x:row r="74414" spans="1:32" x14ac:dyDescent="0.25">
      <x:c r="W74414" s="110"/>
      <x:c r="AA74414" s="110"/>
    </x:row>
    <x:row r="74415" spans="1:32" x14ac:dyDescent="0.25">
      <x:c r="W74415" s="110"/>
      <x:c r="AA74415" s="110"/>
    </x:row>
    <x:row r="74416" spans="1:32" x14ac:dyDescent="0.25">
      <x:c r="W74416" s="110"/>
      <x:c r="AA74416" s="110"/>
    </x:row>
    <x:row r="74417" spans="1:32" x14ac:dyDescent="0.25">
      <x:c r="W74417" s="110"/>
      <x:c r="AA74417" s="110"/>
    </x:row>
    <x:row r="74418" spans="1:32" x14ac:dyDescent="0.25">
      <x:c r="W74418" s="110"/>
      <x:c r="AA74418" s="110"/>
    </x:row>
    <x:row r="74419" spans="1:32" x14ac:dyDescent="0.25">
      <x:c r="W74419" s="110"/>
      <x:c r="AA74419" s="110"/>
    </x:row>
    <x:row r="74420" spans="1:32" x14ac:dyDescent="0.25">
      <x:c r="W74420" s="110"/>
      <x:c r="AA74420" s="110"/>
    </x:row>
    <x:row r="74421" spans="1:32" x14ac:dyDescent="0.25">
      <x:c r="W74421" s="110"/>
      <x:c r="AA74421" s="110"/>
    </x:row>
    <x:row r="74422" spans="1:32" x14ac:dyDescent="0.25">
      <x:c r="W74422" s="110"/>
      <x:c r="AA74422" s="110"/>
    </x:row>
    <x:row r="74423" spans="1:32" x14ac:dyDescent="0.25">
      <x:c r="W74423" s="110"/>
      <x:c r="AA74423" s="110"/>
    </x:row>
    <x:row r="74424" spans="1:32" x14ac:dyDescent="0.25">
      <x:c r="W74424" s="110"/>
      <x:c r="AA74424" s="110"/>
    </x:row>
    <x:row r="74425" spans="1:32" x14ac:dyDescent="0.25">
      <x:c r="W74425" s="110"/>
      <x:c r="AA74425" s="110"/>
    </x:row>
    <x:row r="74426" spans="1:32" x14ac:dyDescent="0.25">
      <x:c r="W74426" s="110"/>
      <x:c r="AA74426" s="110"/>
    </x:row>
    <x:row r="74427" spans="1:32" x14ac:dyDescent="0.25">
      <x:c r="W74427" s="110"/>
      <x:c r="AA74427" s="110"/>
    </x:row>
    <x:row r="74428" spans="1:32" x14ac:dyDescent="0.25">
      <x:c r="W74428" s="110"/>
      <x:c r="AA74428" s="110"/>
    </x:row>
    <x:row r="74429" spans="1:32" x14ac:dyDescent="0.25">
      <x:c r="W74429" s="110"/>
      <x:c r="AA74429" s="110"/>
    </x:row>
    <x:row r="74430" spans="1:32" x14ac:dyDescent="0.25">
      <x:c r="W74430" s="110"/>
      <x:c r="AA74430" s="110"/>
    </x:row>
    <x:row r="74431" spans="1:32" x14ac:dyDescent="0.25">
      <x:c r="W74431" s="110"/>
      <x:c r="AA74431" s="110"/>
    </x:row>
    <x:row r="74432" spans="1:32" x14ac:dyDescent="0.25">
      <x:c r="W74432" s="110"/>
      <x:c r="AA74432" s="110"/>
    </x:row>
    <x:row r="74433" spans="1:32" x14ac:dyDescent="0.25">
      <x:c r="W74433" s="110"/>
      <x:c r="AA74433" s="110"/>
    </x:row>
    <x:row r="74434" spans="1:32" x14ac:dyDescent="0.25">
      <x:c r="W74434" s="110"/>
      <x:c r="AA74434" s="110"/>
    </x:row>
    <x:row r="74435" spans="1:32" x14ac:dyDescent="0.25">
      <x:c r="W74435" s="110"/>
      <x:c r="AA74435" s="110"/>
    </x:row>
    <x:row r="74436" spans="1:32" x14ac:dyDescent="0.25">
      <x:c r="W74436" s="110"/>
      <x:c r="AA74436" s="110"/>
    </x:row>
    <x:row r="74437" spans="1:32" x14ac:dyDescent="0.25">
      <x:c r="W74437" s="110"/>
      <x:c r="AA74437" s="110"/>
    </x:row>
    <x:row r="74438" spans="1:32" x14ac:dyDescent="0.25">
      <x:c r="W74438" s="110"/>
      <x:c r="AA74438" s="110"/>
    </x:row>
    <x:row r="74439" spans="1:32" x14ac:dyDescent="0.25">
      <x:c r="W74439" s="110"/>
      <x:c r="AA74439" s="110"/>
    </x:row>
    <x:row r="74440" spans="1:32" x14ac:dyDescent="0.25">
      <x:c r="W74440" s="110"/>
      <x:c r="AA74440" s="110"/>
    </x:row>
    <x:row r="74441" spans="1:32" x14ac:dyDescent="0.25">
      <x:c r="W74441" s="110"/>
      <x:c r="AA74441" s="110"/>
    </x:row>
    <x:row r="74442" spans="1:32" x14ac:dyDescent="0.25">
      <x:c r="W74442" s="110"/>
      <x:c r="AA74442" s="110"/>
    </x:row>
    <x:row r="74443" spans="1:32" x14ac:dyDescent="0.25">
      <x:c r="W74443" s="110"/>
      <x:c r="AA74443" s="110"/>
    </x:row>
    <x:row r="74444" spans="1:32" x14ac:dyDescent="0.25">
      <x:c r="W74444" s="110"/>
      <x:c r="AA74444" s="110"/>
    </x:row>
    <x:row r="74445" spans="1:32" x14ac:dyDescent="0.25">
      <x:c r="W74445" s="110"/>
      <x:c r="AA74445" s="110"/>
    </x:row>
    <x:row r="74446" spans="1:32" x14ac:dyDescent="0.25">
      <x:c r="W74446" s="110"/>
      <x:c r="AA74446" s="110"/>
    </x:row>
    <x:row r="74447" spans="1:32" x14ac:dyDescent="0.25">
      <x:c r="W74447" s="110"/>
      <x:c r="AA74447" s="110"/>
    </x:row>
    <x:row r="74448" spans="1:32" x14ac:dyDescent="0.25">
      <x:c r="W74448" s="110"/>
      <x:c r="AA74448" s="110"/>
    </x:row>
    <x:row r="74449" spans="1:32" x14ac:dyDescent="0.25">
      <x:c r="W74449" s="110"/>
      <x:c r="AA74449" s="110"/>
    </x:row>
    <x:row r="74450" spans="1:32" x14ac:dyDescent="0.25">
      <x:c r="W74450" s="110"/>
      <x:c r="AA74450" s="110"/>
    </x:row>
    <x:row r="74451" spans="1:32" x14ac:dyDescent="0.25">
      <x:c r="W74451" s="110"/>
      <x:c r="AA74451" s="110"/>
    </x:row>
    <x:row r="74452" spans="1:32" x14ac:dyDescent="0.25">
      <x:c r="W74452" s="110"/>
      <x:c r="AA74452" s="110"/>
    </x:row>
    <x:row r="74453" spans="1:32" x14ac:dyDescent="0.25">
      <x:c r="W74453" s="110"/>
      <x:c r="AA74453" s="110"/>
    </x:row>
    <x:row r="74454" spans="1:32" x14ac:dyDescent="0.25">
      <x:c r="W74454" s="110"/>
      <x:c r="AA74454" s="110"/>
    </x:row>
    <x:row r="74455" spans="1:32" x14ac:dyDescent="0.25">
      <x:c r="W74455" s="110"/>
      <x:c r="AA74455" s="110"/>
    </x:row>
    <x:row r="74456" spans="1:32" x14ac:dyDescent="0.25">
      <x:c r="W74456" s="110"/>
      <x:c r="AA74456" s="110"/>
    </x:row>
    <x:row r="74457" spans="1:32" x14ac:dyDescent="0.25">
      <x:c r="W74457" s="110"/>
      <x:c r="AA74457" s="110"/>
    </x:row>
    <x:row r="74458" spans="1:32" x14ac:dyDescent="0.25">
      <x:c r="W74458" s="110"/>
      <x:c r="AA74458" s="110"/>
    </x:row>
    <x:row r="74459" spans="1:32" x14ac:dyDescent="0.25">
      <x:c r="W74459" s="110"/>
      <x:c r="AA74459" s="110"/>
    </x:row>
    <x:row r="74460" spans="1:32" x14ac:dyDescent="0.25">
      <x:c r="W74460" s="110"/>
      <x:c r="AA74460" s="110"/>
    </x:row>
    <x:row r="74461" spans="1:32" x14ac:dyDescent="0.25">
      <x:c r="W74461" s="110"/>
      <x:c r="AA74461" s="110"/>
    </x:row>
    <x:row r="74462" spans="1:32" x14ac:dyDescent="0.25">
      <x:c r="W74462" s="110"/>
      <x:c r="AA74462" s="110"/>
    </x:row>
    <x:row r="74463" spans="1:32" x14ac:dyDescent="0.25">
      <x:c r="W74463" s="110"/>
      <x:c r="AA74463" s="110"/>
    </x:row>
    <x:row r="74464" spans="1:32" x14ac:dyDescent="0.25">
      <x:c r="W74464" s="110"/>
      <x:c r="AA74464" s="110"/>
    </x:row>
    <x:row r="74465" spans="1:32" x14ac:dyDescent="0.25">
      <x:c r="W74465" s="110"/>
      <x:c r="AA74465" s="110"/>
    </x:row>
    <x:row r="74466" spans="1:32" x14ac:dyDescent="0.25">
      <x:c r="W74466" s="110"/>
      <x:c r="AA74466" s="110"/>
    </x:row>
    <x:row r="74467" spans="1:32" x14ac:dyDescent="0.25">
      <x:c r="W74467" s="110"/>
      <x:c r="AA74467" s="110"/>
    </x:row>
    <x:row r="74468" spans="1:32" x14ac:dyDescent="0.25">
      <x:c r="W74468" s="110"/>
      <x:c r="AA74468" s="110"/>
    </x:row>
    <x:row r="74469" spans="1:32" x14ac:dyDescent="0.25">
      <x:c r="W74469" s="110"/>
      <x:c r="AA74469" s="110"/>
    </x:row>
    <x:row r="74470" spans="1:32" x14ac:dyDescent="0.25">
      <x:c r="W74470" s="110"/>
      <x:c r="AA74470" s="110"/>
    </x:row>
    <x:row r="74471" spans="1:32" x14ac:dyDescent="0.25">
      <x:c r="W74471" s="110"/>
      <x:c r="AA74471" s="110"/>
    </x:row>
    <x:row r="74472" spans="1:32" x14ac:dyDescent="0.25">
      <x:c r="W74472" s="110"/>
      <x:c r="AA74472" s="110"/>
    </x:row>
    <x:row r="74473" spans="1:32" x14ac:dyDescent="0.25">
      <x:c r="W74473" s="110"/>
      <x:c r="AA74473" s="110"/>
    </x:row>
    <x:row r="74474" spans="1:32" x14ac:dyDescent="0.25">
      <x:c r="W74474" s="110"/>
      <x:c r="AA74474" s="110"/>
    </x:row>
    <x:row r="74475" spans="1:32" x14ac:dyDescent="0.25">
      <x:c r="W74475" s="110"/>
      <x:c r="AA74475" s="110"/>
    </x:row>
    <x:row r="74476" spans="1:32" x14ac:dyDescent="0.25">
      <x:c r="W74476" s="110"/>
      <x:c r="AA74476" s="110"/>
    </x:row>
    <x:row r="74477" spans="1:32" x14ac:dyDescent="0.25">
      <x:c r="W74477" s="110"/>
      <x:c r="AA74477" s="110"/>
    </x:row>
    <x:row r="74478" spans="1:32" x14ac:dyDescent="0.25">
      <x:c r="W74478" s="110"/>
      <x:c r="AA74478" s="110"/>
    </x:row>
    <x:row r="74479" spans="1:32" x14ac:dyDescent="0.25">
      <x:c r="W74479" s="110"/>
      <x:c r="AA74479" s="110"/>
    </x:row>
    <x:row r="74480" spans="1:32" x14ac:dyDescent="0.25">
      <x:c r="W74480" s="110"/>
      <x:c r="AA74480" s="110"/>
    </x:row>
    <x:row r="74481" spans="1:32" x14ac:dyDescent="0.25">
      <x:c r="W74481" s="110"/>
      <x:c r="AA74481" s="110"/>
    </x:row>
    <x:row r="74482" spans="1:32" x14ac:dyDescent="0.25">
      <x:c r="W74482" s="110"/>
      <x:c r="AA74482" s="110"/>
    </x:row>
    <x:row r="74483" spans="1:32" x14ac:dyDescent="0.25">
      <x:c r="W74483" s="110"/>
      <x:c r="AA74483" s="110"/>
    </x:row>
    <x:row r="74484" spans="1:32" x14ac:dyDescent="0.25">
      <x:c r="W74484" s="110"/>
      <x:c r="AA74484" s="110"/>
    </x:row>
    <x:row r="74485" spans="1:32" x14ac:dyDescent="0.25">
      <x:c r="W74485" s="110"/>
      <x:c r="AA74485" s="110"/>
    </x:row>
    <x:row r="74486" spans="1:32" x14ac:dyDescent="0.25">
      <x:c r="W74486" s="110"/>
      <x:c r="AA74486" s="110"/>
    </x:row>
    <x:row r="74487" spans="1:32" x14ac:dyDescent="0.25">
      <x:c r="W74487" s="110"/>
      <x:c r="AA74487" s="110"/>
    </x:row>
    <x:row r="74488" spans="1:32" x14ac:dyDescent="0.25">
      <x:c r="W74488" s="110"/>
      <x:c r="AA74488" s="110"/>
    </x:row>
    <x:row r="74489" spans="1:32" x14ac:dyDescent="0.25">
      <x:c r="W74489" s="110"/>
      <x:c r="AA74489" s="110"/>
    </x:row>
    <x:row r="74490" spans="1:32" x14ac:dyDescent="0.25">
      <x:c r="W74490" s="110"/>
      <x:c r="AA74490" s="110"/>
    </x:row>
    <x:row r="74491" spans="1:32" x14ac:dyDescent="0.25">
      <x:c r="W74491" s="110"/>
      <x:c r="AA74491" s="110"/>
    </x:row>
    <x:row r="74492" spans="1:32" x14ac:dyDescent="0.25">
      <x:c r="W74492" s="110"/>
      <x:c r="AA74492" s="110"/>
    </x:row>
    <x:row r="74493" spans="1:32" x14ac:dyDescent="0.25">
      <x:c r="W74493" s="110"/>
      <x:c r="AA74493" s="110"/>
    </x:row>
    <x:row r="74494" spans="1:32" x14ac:dyDescent="0.25">
      <x:c r="W74494" s="110"/>
      <x:c r="AA74494" s="110"/>
    </x:row>
    <x:row r="74495" spans="1:32" x14ac:dyDescent="0.25">
      <x:c r="W74495" s="110"/>
      <x:c r="AA74495" s="110"/>
    </x:row>
    <x:row r="74496" spans="1:32" x14ac:dyDescent="0.25">
      <x:c r="W74496" s="110"/>
      <x:c r="AA74496" s="110"/>
    </x:row>
    <x:row r="74497" spans="1:32" x14ac:dyDescent="0.25">
      <x:c r="W74497" s="110"/>
      <x:c r="AA74497" s="110"/>
    </x:row>
    <x:row r="74498" spans="1:32" x14ac:dyDescent="0.25">
      <x:c r="W74498" s="110"/>
      <x:c r="AA74498" s="110"/>
    </x:row>
    <x:row r="74499" spans="1:32" x14ac:dyDescent="0.25">
      <x:c r="W74499" s="110"/>
      <x:c r="AA74499" s="110"/>
    </x:row>
    <x:row r="74500" spans="1:32" x14ac:dyDescent="0.25">
      <x:c r="W74500" s="110"/>
      <x:c r="AA74500" s="110"/>
    </x:row>
    <x:row r="74501" spans="1:32" x14ac:dyDescent="0.25">
      <x:c r="W74501" s="110"/>
      <x:c r="AA74501" s="110"/>
    </x:row>
    <x:row r="74502" spans="1:32" x14ac:dyDescent="0.25">
      <x:c r="W74502" s="110"/>
      <x:c r="AA74502" s="110"/>
    </x:row>
    <x:row r="74503" spans="1:32" x14ac:dyDescent="0.25">
      <x:c r="W74503" s="110"/>
      <x:c r="AA74503" s="110"/>
    </x:row>
    <x:row r="74504" spans="1:32" x14ac:dyDescent="0.25">
      <x:c r="W74504" s="110"/>
      <x:c r="AA74504" s="110"/>
    </x:row>
    <x:row r="74505" spans="1:32" x14ac:dyDescent="0.25">
      <x:c r="W74505" s="110"/>
      <x:c r="AA74505" s="110"/>
    </x:row>
    <x:row r="74506" spans="1:32" x14ac:dyDescent="0.25">
      <x:c r="W74506" s="110"/>
      <x:c r="AA74506" s="110"/>
    </x:row>
    <x:row r="74507" spans="1:32" x14ac:dyDescent="0.25">
      <x:c r="W74507" s="110"/>
      <x:c r="AA74507" s="110"/>
    </x:row>
    <x:row r="74508" spans="1:32" x14ac:dyDescent="0.25">
      <x:c r="W74508" s="110"/>
      <x:c r="AA74508" s="110"/>
    </x:row>
    <x:row r="74509" spans="1:32" x14ac:dyDescent="0.25">
      <x:c r="W74509" s="110"/>
      <x:c r="AA74509" s="110"/>
    </x:row>
    <x:row r="74510" spans="1:32" x14ac:dyDescent="0.25">
      <x:c r="W74510" s="110"/>
      <x:c r="AA74510" s="110"/>
    </x:row>
    <x:row r="74511" spans="1:32" x14ac:dyDescent="0.25">
      <x:c r="W74511" s="110"/>
      <x:c r="AA74511" s="110"/>
    </x:row>
    <x:row r="74512" spans="1:32" x14ac:dyDescent="0.25">
      <x:c r="W74512" s="110"/>
      <x:c r="AA74512" s="110"/>
    </x:row>
    <x:row r="74513" spans="1:32" x14ac:dyDescent="0.25">
      <x:c r="W74513" s="110"/>
      <x:c r="AA74513" s="110"/>
    </x:row>
    <x:row r="74514" spans="1:32" x14ac:dyDescent="0.25">
      <x:c r="W74514" s="110"/>
      <x:c r="AA74514" s="110"/>
    </x:row>
    <x:row r="74515" spans="1:32" x14ac:dyDescent="0.25">
      <x:c r="W74515" s="110"/>
      <x:c r="AA74515" s="110"/>
    </x:row>
    <x:row r="74516" spans="1:32" x14ac:dyDescent="0.25">
      <x:c r="W74516" s="110"/>
      <x:c r="AA74516" s="110"/>
    </x:row>
    <x:row r="74517" spans="1:32" x14ac:dyDescent="0.25">
      <x:c r="W74517" s="110"/>
      <x:c r="AA74517" s="110"/>
    </x:row>
    <x:row r="74518" spans="1:32" x14ac:dyDescent="0.25">
      <x:c r="W74518" s="110"/>
      <x:c r="AA74518" s="110"/>
    </x:row>
    <x:row r="74519" spans="1:32" x14ac:dyDescent="0.25">
      <x:c r="W74519" s="110"/>
      <x:c r="AA74519" s="110"/>
    </x:row>
    <x:row r="74520" spans="1:32" x14ac:dyDescent="0.25">
      <x:c r="W74520" s="110"/>
      <x:c r="AA74520" s="110"/>
    </x:row>
    <x:row r="74521" spans="1:32" x14ac:dyDescent="0.25">
      <x:c r="W74521" s="110"/>
      <x:c r="AA74521" s="110"/>
    </x:row>
    <x:row r="74522" spans="1:32" x14ac:dyDescent="0.25">
      <x:c r="W74522" s="110"/>
      <x:c r="AA74522" s="110"/>
    </x:row>
    <x:row r="74523" spans="1:32" x14ac:dyDescent="0.25">
      <x:c r="W74523" s="110"/>
      <x:c r="AA74523" s="110"/>
    </x:row>
    <x:row r="74524" spans="1:32" x14ac:dyDescent="0.25">
      <x:c r="W74524" s="110"/>
      <x:c r="AA74524" s="110"/>
    </x:row>
    <x:row r="74525" spans="1:32" x14ac:dyDescent="0.25">
      <x:c r="W74525" s="110"/>
      <x:c r="AA74525" s="110"/>
    </x:row>
    <x:row r="74526" spans="1:32" x14ac:dyDescent="0.25">
      <x:c r="W74526" s="110"/>
      <x:c r="AA74526" s="110"/>
    </x:row>
    <x:row r="74527" spans="1:32" x14ac:dyDescent="0.25">
      <x:c r="W74527" s="110"/>
      <x:c r="AA74527" s="110"/>
    </x:row>
    <x:row r="74528" spans="1:32" x14ac:dyDescent="0.25">
      <x:c r="W74528" s="110"/>
      <x:c r="AA74528" s="110"/>
    </x:row>
    <x:row r="74529" spans="1:32" x14ac:dyDescent="0.25">
      <x:c r="W74529" s="110"/>
      <x:c r="AA74529" s="110"/>
    </x:row>
    <x:row r="74530" spans="1:32" x14ac:dyDescent="0.25">
      <x:c r="W74530" s="110"/>
      <x:c r="AA74530" s="110"/>
    </x:row>
    <x:row r="74531" spans="1:32" x14ac:dyDescent="0.25">
      <x:c r="W74531" s="110"/>
      <x:c r="AA74531" s="110"/>
    </x:row>
    <x:row r="74532" spans="1:32" x14ac:dyDescent="0.25">
      <x:c r="W74532" s="110"/>
      <x:c r="AA74532" s="110"/>
    </x:row>
    <x:row r="74533" spans="1:32" x14ac:dyDescent="0.25">
      <x:c r="W74533" s="110"/>
      <x:c r="AA74533" s="110"/>
    </x:row>
    <x:row r="74534" spans="1:32" x14ac:dyDescent="0.25">
      <x:c r="W74534" s="110"/>
      <x:c r="AA74534" s="110"/>
    </x:row>
    <x:row r="74535" spans="1:32" x14ac:dyDescent="0.25">
      <x:c r="W74535" s="110"/>
      <x:c r="AA74535" s="110"/>
    </x:row>
    <x:row r="74536" spans="1:32" x14ac:dyDescent="0.25">
      <x:c r="W74536" s="110"/>
      <x:c r="AA74536" s="110"/>
    </x:row>
    <x:row r="74537" spans="1:32" x14ac:dyDescent="0.25">
      <x:c r="W74537" s="110"/>
      <x:c r="AA74537" s="110"/>
    </x:row>
    <x:row r="74538" spans="1:32" x14ac:dyDescent="0.25">
      <x:c r="W74538" s="110"/>
      <x:c r="AA74538" s="110"/>
    </x:row>
    <x:row r="74539" spans="1:32" x14ac:dyDescent="0.25">
      <x:c r="W74539" s="110"/>
      <x:c r="AA74539" s="110"/>
    </x:row>
    <x:row r="74540" spans="1:32" x14ac:dyDescent="0.25">
      <x:c r="W74540" s="110"/>
      <x:c r="AA74540" s="110"/>
    </x:row>
    <x:row r="74541" spans="1:32" x14ac:dyDescent="0.25">
      <x:c r="W74541" s="110"/>
      <x:c r="AA74541" s="110"/>
    </x:row>
    <x:row r="74542" spans="1:32" x14ac:dyDescent="0.25">
      <x:c r="W74542" s="110"/>
      <x:c r="AA74542" s="110"/>
    </x:row>
    <x:row r="74543" spans="1:32" x14ac:dyDescent="0.25">
      <x:c r="W74543" s="110"/>
      <x:c r="AA74543" s="110"/>
    </x:row>
    <x:row r="74544" spans="1:32" x14ac:dyDescent="0.25">
      <x:c r="W74544" s="110"/>
      <x:c r="AA74544" s="110"/>
    </x:row>
    <x:row r="74545" spans="1:32" x14ac:dyDescent="0.25">
      <x:c r="W74545" s="110"/>
      <x:c r="AA74545" s="110"/>
    </x:row>
    <x:row r="74546" spans="1:32" x14ac:dyDescent="0.25">
      <x:c r="W74546" s="110"/>
      <x:c r="AA74546" s="110"/>
    </x:row>
    <x:row r="74547" spans="1:32" x14ac:dyDescent="0.25">
      <x:c r="W74547" s="110"/>
      <x:c r="AA74547" s="110"/>
    </x:row>
    <x:row r="74548" spans="1:32" x14ac:dyDescent="0.25">
      <x:c r="W74548" s="110"/>
      <x:c r="AA74548" s="110"/>
    </x:row>
    <x:row r="74549" spans="1:32" x14ac:dyDescent="0.25">
      <x:c r="W74549" s="110"/>
      <x:c r="AA74549" s="110"/>
    </x:row>
    <x:row r="74550" spans="1:32" x14ac:dyDescent="0.25">
      <x:c r="W74550" s="110"/>
      <x:c r="AA74550" s="110"/>
    </x:row>
    <x:row r="74551" spans="1:32" x14ac:dyDescent="0.25">
      <x:c r="W74551" s="110"/>
      <x:c r="AA74551" s="110"/>
    </x:row>
    <x:row r="74552" spans="1:32" x14ac:dyDescent="0.25">
      <x:c r="W74552" s="110"/>
      <x:c r="AA74552" s="110"/>
    </x:row>
    <x:row r="74553" spans="1:32" x14ac:dyDescent="0.25">
      <x:c r="W74553" s="110"/>
      <x:c r="AA74553" s="110"/>
    </x:row>
    <x:row r="74554" spans="1:32" x14ac:dyDescent="0.25">
      <x:c r="W74554" s="110"/>
      <x:c r="AA74554" s="110"/>
    </x:row>
    <x:row r="74555" spans="1:32" x14ac:dyDescent="0.25">
      <x:c r="W74555" s="110"/>
      <x:c r="AA74555" s="110"/>
    </x:row>
    <x:row r="74556" spans="1:32" x14ac:dyDescent="0.25">
      <x:c r="W74556" s="110"/>
      <x:c r="AA74556" s="110"/>
    </x:row>
    <x:row r="74557" spans="1:32" x14ac:dyDescent="0.25">
      <x:c r="W74557" s="110"/>
      <x:c r="AA74557" s="110"/>
    </x:row>
    <x:row r="74558" spans="1:32" x14ac:dyDescent="0.25">
      <x:c r="W74558" s="110"/>
      <x:c r="AA74558" s="110"/>
    </x:row>
    <x:row r="74559" spans="1:32" x14ac:dyDescent="0.25">
      <x:c r="W74559" s="110"/>
      <x:c r="AA74559" s="110"/>
    </x:row>
    <x:row r="74560" spans="1:32" x14ac:dyDescent="0.25">
      <x:c r="W74560" s="110"/>
      <x:c r="AA74560" s="110"/>
    </x:row>
    <x:row r="74561" spans="1:32" x14ac:dyDescent="0.25">
      <x:c r="W74561" s="110"/>
      <x:c r="AA74561" s="110"/>
    </x:row>
    <x:row r="74562" spans="1:32" x14ac:dyDescent="0.25">
      <x:c r="W74562" s="110"/>
      <x:c r="AA74562" s="110"/>
    </x:row>
    <x:row r="74563" spans="1:32" x14ac:dyDescent="0.25">
      <x:c r="W74563" s="110"/>
      <x:c r="AA74563" s="110"/>
    </x:row>
    <x:row r="74564" spans="1:32" x14ac:dyDescent="0.25">
      <x:c r="W74564" s="110"/>
      <x:c r="AA74564" s="110"/>
    </x:row>
    <x:row r="74565" spans="1:32" x14ac:dyDescent="0.25">
      <x:c r="W74565" s="110"/>
      <x:c r="AA74565" s="110"/>
    </x:row>
    <x:row r="74566" spans="1:32" x14ac:dyDescent="0.25">
      <x:c r="W74566" s="110"/>
      <x:c r="AA74566" s="110"/>
    </x:row>
    <x:row r="74567" spans="1:32" x14ac:dyDescent="0.25">
      <x:c r="W74567" s="110"/>
      <x:c r="AA74567" s="110"/>
    </x:row>
    <x:row r="74568" spans="1:32" x14ac:dyDescent="0.25">
      <x:c r="W74568" s="110"/>
      <x:c r="AA74568" s="110"/>
    </x:row>
    <x:row r="74569" spans="1:32" x14ac:dyDescent="0.25">
      <x:c r="W74569" s="110"/>
      <x:c r="AA74569" s="110"/>
    </x:row>
    <x:row r="74570" spans="1:32" x14ac:dyDescent="0.25">
      <x:c r="W74570" s="110"/>
      <x:c r="AA74570" s="110"/>
    </x:row>
    <x:row r="74571" spans="1:32" x14ac:dyDescent="0.25">
      <x:c r="W74571" s="110"/>
      <x:c r="AA74571" s="110"/>
    </x:row>
    <x:row r="74572" spans="1:32" x14ac:dyDescent="0.25">
      <x:c r="W74572" s="110"/>
      <x:c r="AA74572" s="110"/>
    </x:row>
    <x:row r="74573" spans="1:32" x14ac:dyDescent="0.25">
      <x:c r="W74573" s="110"/>
      <x:c r="AA74573" s="110"/>
    </x:row>
    <x:row r="74574" spans="1:32" x14ac:dyDescent="0.25">
      <x:c r="W74574" s="110"/>
      <x:c r="AA74574" s="110"/>
    </x:row>
    <x:row r="74575" spans="1:32" x14ac:dyDescent="0.25">
      <x:c r="W74575" s="110"/>
      <x:c r="AA74575" s="110"/>
    </x:row>
    <x:row r="74576" spans="1:32" x14ac:dyDescent="0.25">
      <x:c r="W74576" s="110"/>
      <x:c r="AA74576" s="110"/>
    </x:row>
    <x:row r="74577" spans="1:32" x14ac:dyDescent="0.25">
      <x:c r="W74577" s="110"/>
      <x:c r="AA74577" s="110"/>
    </x:row>
    <x:row r="74578" spans="1:32" x14ac:dyDescent="0.25">
      <x:c r="W74578" s="110"/>
      <x:c r="AA74578" s="110"/>
    </x:row>
    <x:row r="74579" spans="1:32" x14ac:dyDescent="0.25">
      <x:c r="W74579" s="110"/>
      <x:c r="AA74579" s="110"/>
    </x:row>
    <x:row r="74580" spans="1:32" x14ac:dyDescent="0.25">
      <x:c r="W74580" s="110"/>
      <x:c r="AA74580" s="110"/>
    </x:row>
    <x:row r="74581" spans="1:32" x14ac:dyDescent="0.25">
      <x:c r="W74581" s="110"/>
      <x:c r="AA74581" s="110"/>
    </x:row>
    <x:row r="74582" spans="1:32" x14ac:dyDescent="0.25">
      <x:c r="W74582" s="110"/>
      <x:c r="AA74582" s="110"/>
    </x:row>
    <x:row r="74583" spans="1:32" x14ac:dyDescent="0.25">
      <x:c r="W74583" s="110"/>
      <x:c r="AA74583" s="110"/>
    </x:row>
    <x:row r="74584" spans="1:32" x14ac:dyDescent="0.25">
      <x:c r="W74584" s="110"/>
      <x:c r="AA74584" s="110"/>
    </x:row>
    <x:row r="74585" spans="1:32" x14ac:dyDescent="0.25">
      <x:c r="W74585" s="110"/>
      <x:c r="AA74585" s="110"/>
    </x:row>
    <x:row r="74586" spans="1:32" x14ac:dyDescent="0.25">
      <x:c r="W74586" s="110"/>
      <x:c r="AA74586" s="110"/>
    </x:row>
    <x:row r="74587" spans="1:32" x14ac:dyDescent="0.25">
      <x:c r="W74587" s="110"/>
      <x:c r="AA74587" s="110"/>
    </x:row>
    <x:row r="74588" spans="1:32" x14ac:dyDescent="0.25">
      <x:c r="W74588" s="110"/>
      <x:c r="AA74588" s="110"/>
    </x:row>
    <x:row r="74589" spans="1:32" x14ac:dyDescent="0.25">
      <x:c r="W74589" s="110"/>
      <x:c r="AA74589" s="110"/>
    </x:row>
    <x:row r="74590" spans="1:32" x14ac:dyDescent="0.25">
      <x:c r="W74590" s="110"/>
      <x:c r="AA74590" s="110"/>
    </x:row>
    <x:row r="74591" spans="1:32" x14ac:dyDescent="0.25">
      <x:c r="W74591" s="110"/>
      <x:c r="AA74591" s="110"/>
    </x:row>
    <x:row r="74592" spans="1:32" x14ac:dyDescent="0.25">
      <x:c r="W74592" s="110"/>
      <x:c r="AA74592" s="110"/>
    </x:row>
    <x:row r="74593" spans="1:32" x14ac:dyDescent="0.25">
      <x:c r="W74593" s="110"/>
      <x:c r="AA74593" s="110"/>
    </x:row>
    <x:row r="74594" spans="1:32" x14ac:dyDescent="0.25">
      <x:c r="W74594" s="110"/>
      <x:c r="AA74594" s="110"/>
    </x:row>
    <x:row r="74595" spans="1:32" x14ac:dyDescent="0.25">
      <x:c r="W74595" s="110"/>
      <x:c r="AA74595" s="110"/>
    </x:row>
    <x:row r="74596" spans="1:32" x14ac:dyDescent="0.25">
      <x:c r="W74596" s="110"/>
      <x:c r="AA74596" s="110"/>
    </x:row>
    <x:row r="74597" spans="1:32" x14ac:dyDescent="0.25">
      <x:c r="W74597" s="110"/>
      <x:c r="AA74597" s="110"/>
    </x:row>
    <x:row r="74598" spans="1:32" x14ac:dyDescent="0.25">
      <x:c r="W74598" s="110"/>
      <x:c r="AA74598" s="110"/>
    </x:row>
    <x:row r="74599" spans="1:32" x14ac:dyDescent="0.25">
      <x:c r="W74599" s="110"/>
      <x:c r="AA74599" s="110"/>
    </x:row>
    <x:row r="74600" spans="1:32" x14ac:dyDescent="0.25">
      <x:c r="W74600" s="110"/>
      <x:c r="AA74600" s="110"/>
    </x:row>
    <x:row r="74601" spans="1:32" x14ac:dyDescent="0.25">
      <x:c r="W74601" s="110"/>
      <x:c r="AA74601" s="110"/>
    </x:row>
    <x:row r="74602" spans="1:32" x14ac:dyDescent="0.25">
      <x:c r="W74602" s="110"/>
      <x:c r="AA74602" s="110"/>
    </x:row>
    <x:row r="74603" spans="1:32" x14ac:dyDescent="0.25">
      <x:c r="W74603" s="110"/>
      <x:c r="AA74603" s="110"/>
    </x:row>
    <x:row r="74604" spans="1:32" x14ac:dyDescent="0.25">
      <x:c r="W74604" s="110"/>
      <x:c r="AA74604" s="110"/>
    </x:row>
    <x:row r="74605" spans="1:32" x14ac:dyDescent="0.25">
      <x:c r="W74605" s="110"/>
      <x:c r="AA74605" s="110"/>
    </x:row>
    <x:row r="74606" spans="1:32" x14ac:dyDescent="0.25">
      <x:c r="W74606" s="110"/>
      <x:c r="AA74606" s="110"/>
    </x:row>
    <x:row r="74607" spans="1:32" x14ac:dyDescent="0.25">
      <x:c r="W74607" s="110"/>
      <x:c r="AA74607" s="110"/>
    </x:row>
    <x:row r="74608" spans="1:32" x14ac:dyDescent="0.25">
      <x:c r="W74608" s="110"/>
      <x:c r="AA74608" s="110"/>
    </x:row>
    <x:row r="74609" spans="1:32" x14ac:dyDescent="0.25">
      <x:c r="W74609" s="110"/>
      <x:c r="AA74609" s="110"/>
    </x:row>
    <x:row r="74610" spans="1:32" x14ac:dyDescent="0.25">
      <x:c r="W74610" s="110"/>
      <x:c r="AA74610" s="110"/>
    </x:row>
    <x:row r="74611" spans="1:32" x14ac:dyDescent="0.25">
      <x:c r="W74611" s="110"/>
      <x:c r="AA74611" s="110"/>
    </x:row>
    <x:row r="74612" spans="1:32" x14ac:dyDescent="0.25">
      <x:c r="W74612" s="110"/>
      <x:c r="AA74612" s="110"/>
    </x:row>
    <x:row r="74613" spans="1:32" x14ac:dyDescent="0.25">
      <x:c r="W74613" s="110"/>
      <x:c r="AA74613" s="110"/>
    </x:row>
    <x:row r="74614" spans="1:32" x14ac:dyDescent="0.25">
      <x:c r="W74614" s="110"/>
      <x:c r="AA74614" s="110"/>
    </x:row>
    <x:row r="74615" spans="1:32" x14ac:dyDescent="0.25">
      <x:c r="W74615" s="110"/>
      <x:c r="AA74615" s="110"/>
    </x:row>
    <x:row r="74616" spans="1:32" x14ac:dyDescent="0.25">
      <x:c r="W74616" s="110"/>
      <x:c r="AA74616" s="110"/>
    </x:row>
    <x:row r="74617" spans="1:32" x14ac:dyDescent="0.25">
      <x:c r="W74617" s="110"/>
      <x:c r="AA74617" s="110"/>
    </x:row>
    <x:row r="74618" spans="1:32" x14ac:dyDescent="0.25">
      <x:c r="W74618" s="110"/>
      <x:c r="AA74618" s="110"/>
    </x:row>
    <x:row r="74619" spans="1:32" x14ac:dyDescent="0.25">
      <x:c r="W74619" s="110"/>
      <x:c r="AA74619" s="110"/>
    </x:row>
    <x:row r="74620" spans="1:32" x14ac:dyDescent="0.25">
      <x:c r="W74620" s="110"/>
      <x:c r="AA74620" s="110"/>
    </x:row>
    <x:row r="74621" spans="1:32" x14ac:dyDescent="0.25">
      <x:c r="W74621" s="110"/>
      <x:c r="AA74621" s="110"/>
    </x:row>
    <x:row r="74622" spans="1:32" x14ac:dyDescent="0.25">
      <x:c r="W74622" s="110"/>
      <x:c r="AA74622" s="110"/>
    </x:row>
    <x:row r="74623" spans="1:32" x14ac:dyDescent="0.25">
      <x:c r="W74623" s="110"/>
      <x:c r="AA74623" s="110"/>
    </x:row>
    <x:row r="74624" spans="1:32" x14ac:dyDescent="0.25">
      <x:c r="W74624" s="110"/>
      <x:c r="AA74624" s="110"/>
    </x:row>
    <x:row r="74625" spans="1:32" x14ac:dyDescent="0.25">
      <x:c r="W74625" s="110"/>
      <x:c r="AA74625" s="110"/>
    </x:row>
    <x:row r="74626" spans="1:32" x14ac:dyDescent="0.25">
      <x:c r="W74626" s="110"/>
      <x:c r="AA74626" s="110"/>
    </x:row>
    <x:row r="74627" spans="1:32" x14ac:dyDescent="0.25">
      <x:c r="W74627" s="110"/>
      <x:c r="AA74627" s="110"/>
    </x:row>
    <x:row r="74628" spans="1:32" x14ac:dyDescent="0.25">
      <x:c r="W74628" s="110"/>
      <x:c r="AA74628" s="110"/>
    </x:row>
    <x:row r="74629" spans="1:32" x14ac:dyDescent="0.25">
      <x:c r="W74629" s="110"/>
      <x:c r="AA74629" s="110"/>
    </x:row>
    <x:row r="74630" spans="1:32" x14ac:dyDescent="0.25">
      <x:c r="W74630" s="110"/>
      <x:c r="AA74630" s="110"/>
    </x:row>
    <x:row r="74631" spans="1:32" x14ac:dyDescent="0.25">
      <x:c r="W74631" s="110"/>
      <x:c r="AA74631" s="110"/>
    </x:row>
    <x:row r="74632" spans="1:32" x14ac:dyDescent="0.25">
      <x:c r="W74632" s="110"/>
      <x:c r="AA74632" s="110"/>
    </x:row>
    <x:row r="74633" spans="1:32" x14ac:dyDescent="0.25">
      <x:c r="W74633" s="110"/>
      <x:c r="AA74633" s="110"/>
    </x:row>
    <x:row r="74634" spans="1:32" x14ac:dyDescent="0.25">
      <x:c r="W74634" s="110"/>
      <x:c r="AA74634" s="110"/>
    </x:row>
    <x:row r="74635" spans="1:32" x14ac:dyDescent="0.25">
      <x:c r="W74635" s="110"/>
      <x:c r="AA74635" s="110"/>
    </x:row>
    <x:row r="74636" spans="1:32" x14ac:dyDescent="0.25">
      <x:c r="W74636" s="110"/>
      <x:c r="AA74636" s="110"/>
    </x:row>
    <x:row r="74637" spans="1:32" x14ac:dyDescent="0.25">
      <x:c r="W74637" s="110"/>
      <x:c r="AA74637" s="110"/>
    </x:row>
    <x:row r="74638" spans="1:32" x14ac:dyDescent="0.25">
      <x:c r="W74638" s="110"/>
      <x:c r="AA74638" s="110"/>
    </x:row>
    <x:row r="74639" spans="1:32" x14ac:dyDescent="0.25">
      <x:c r="W74639" s="110"/>
      <x:c r="AA74639" s="110"/>
    </x:row>
    <x:row r="74640" spans="1:32" x14ac:dyDescent="0.25">
      <x:c r="W74640" s="110"/>
      <x:c r="AA74640" s="110"/>
    </x:row>
    <x:row r="74641" spans="1:32" x14ac:dyDescent="0.25">
      <x:c r="W74641" s="110"/>
      <x:c r="AA74641" s="110"/>
    </x:row>
    <x:row r="74642" spans="1:32" x14ac:dyDescent="0.25">
      <x:c r="W74642" s="110"/>
      <x:c r="AA74642" s="110"/>
    </x:row>
    <x:row r="74643" spans="1:32" x14ac:dyDescent="0.25">
      <x:c r="W74643" s="110"/>
      <x:c r="AA74643" s="110"/>
    </x:row>
    <x:row r="74644" spans="1:32" x14ac:dyDescent="0.25">
      <x:c r="W74644" s="110"/>
      <x:c r="AA74644" s="110"/>
    </x:row>
    <x:row r="74645" spans="1:32" x14ac:dyDescent="0.25">
      <x:c r="W74645" s="110"/>
      <x:c r="AA74645" s="110"/>
    </x:row>
    <x:row r="74646" spans="1:32" x14ac:dyDescent="0.25">
      <x:c r="W74646" s="110"/>
      <x:c r="AA74646" s="110"/>
    </x:row>
    <x:row r="74647" spans="1:32" x14ac:dyDescent="0.25">
      <x:c r="W74647" s="110"/>
      <x:c r="AA74647" s="110"/>
    </x:row>
    <x:row r="74648" spans="1:32" x14ac:dyDescent="0.25">
      <x:c r="W74648" s="110"/>
      <x:c r="AA74648" s="110"/>
    </x:row>
    <x:row r="74649" spans="1:32" x14ac:dyDescent="0.25">
      <x:c r="W74649" s="110"/>
      <x:c r="AA74649" s="110"/>
    </x:row>
    <x:row r="74650" spans="1:32" x14ac:dyDescent="0.25">
      <x:c r="W74650" s="110"/>
      <x:c r="AA74650" s="110"/>
    </x:row>
    <x:row r="74651" spans="1:32" x14ac:dyDescent="0.25">
      <x:c r="W74651" s="110"/>
      <x:c r="AA74651" s="110"/>
    </x:row>
    <x:row r="74652" spans="1:32" x14ac:dyDescent="0.25">
      <x:c r="W74652" s="110"/>
      <x:c r="AA74652" s="110"/>
    </x:row>
    <x:row r="74653" spans="1:32" x14ac:dyDescent="0.25">
      <x:c r="W74653" s="110"/>
      <x:c r="AA74653" s="110"/>
    </x:row>
    <x:row r="74654" spans="1:32" x14ac:dyDescent="0.25">
      <x:c r="W74654" s="110"/>
      <x:c r="AA74654" s="110"/>
    </x:row>
    <x:row r="74655" spans="1:32" x14ac:dyDescent="0.25">
      <x:c r="W74655" s="110"/>
      <x:c r="AA74655" s="110"/>
    </x:row>
    <x:row r="74656" spans="1:32" x14ac:dyDescent="0.25">
      <x:c r="W74656" s="110"/>
      <x:c r="AA74656" s="110"/>
    </x:row>
    <x:row r="74657" spans="1:32" x14ac:dyDescent="0.25">
      <x:c r="W74657" s="110"/>
      <x:c r="AA74657" s="110"/>
    </x:row>
    <x:row r="74658" spans="1:32" x14ac:dyDescent="0.25">
      <x:c r="W74658" s="110"/>
      <x:c r="AA74658" s="110"/>
    </x:row>
    <x:row r="74659" spans="1:32" x14ac:dyDescent="0.25">
      <x:c r="W74659" s="110"/>
      <x:c r="AA74659" s="110"/>
    </x:row>
    <x:row r="74660" spans="1:32" x14ac:dyDescent="0.25">
      <x:c r="W74660" s="110"/>
      <x:c r="AA74660" s="110"/>
    </x:row>
    <x:row r="74661" spans="1:32" x14ac:dyDescent="0.25">
      <x:c r="W74661" s="110"/>
      <x:c r="AA74661" s="110"/>
    </x:row>
    <x:row r="74662" spans="1:32" x14ac:dyDescent="0.25">
      <x:c r="W74662" s="110"/>
      <x:c r="AA74662" s="110"/>
    </x:row>
    <x:row r="74663" spans="1:32" x14ac:dyDescent="0.25">
      <x:c r="W74663" s="110"/>
      <x:c r="AA74663" s="110"/>
    </x:row>
    <x:row r="74664" spans="1:32" x14ac:dyDescent="0.25">
      <x:c r="W74664" s="110"/>
      <x:c r="AA74664" s="110"/>
    </x:row>
    <x:row r="74665" spans="1:32" x14ac:dyDescent="0.25">
      <x:c r="W74665" s="110"/>
      <x:c r="AA74665" s="110"/>
    </x:row>
    <x:row r="74666" spans="1:32" x14ac:dyDescent="0.25">
      <x:c r="W74666" s="110"/>
      <x:c r="AA74666" s="110"/>
    </x:row>
    <x:row r="74667" spans="1:32" x14ac:dyDescent="0.25">
      <x:c r="W74667" s="110"/>
      <x:c r="AA74667" s="110"/>
    </x:row>
    <x:row r="74668" spans="1:32" x14ac:dyDescent="0.25">
      <x:c r="W74668" s="110"/>
      <x:c r="AA74668" s="110"/>
    </x:row>
    <x:row r="74669" spans="1:32" x14ac:dyDescent="0.25">
      <x:c r="W74669" s="110"/>
      <x:c r="AA74669" s="110"/>
    </x:row>
    <x:row r="74670" spans="1:32" x14ac:dyDescent="0.25">
      <x:c r="W74670" s="110"/>
      <x:c r="AA74670" s="110"/>
    </x:row>
    <x:row r="74671" spans="1:32" x14ac:dyDescent="0.25">
      <x:c r="W74671" s="110"/>
      <x:c r="AA74671" s="110"/>
    </x:row>
    <x:row r="74672" spans="1:32" x14ac:dyDescent="0.25">
      <x:c r="W74672" s="110"/>
      <x:c r="AA74672" s="110"/>
    </x:row>
    <x:row r="74673" spans="1:32" x14ac:dyDescent="0.25">
      <x:c r="W74673" s="110"/>
      <x:c r="AA74673" s="110"/>
    </x:row>
    <x:row r="74674" spans="1:32" x14ac:dyDescent="0.25">
      <x:c r="W74674" s="110"/>
      <x:c r="AA74674" s="110"/>
    </x:row>
    <x:row r="74675" spans="1:32" x14ac:dyDescent="0.25">
      <x:c r="W74675" s="110"/>
      <x:c r="AA74675" s="110"/>
    </x:row>
    <x:row r="74676" spans="1:32" x14ac:dyDescent="0.25">
      <x:c r="W74676" s="110"/>
      <x:c r="AA74676" s="110"/>
    </x:row>
    <x:row r="74677" spans="1:32" x14ac:dyDescent="0.25">
      <x:c r="W74677" s="110"/>
      <x:c r="AA74677" s="110"/>
    </x:row>
    <x:row r="74678" spans="1:32" x14ac:dyDescent="0.25">
      <x:c r="W74678" s="110"/>
      <x:c r="AA74678" s="110"/>
    </x:row>
    <x:row r="74679" spans="1:32" x14ac:dyDescent="0.25">
      <x:c r="W74679" s="110"/>
      <x:c r="AA74679" s="110"/>
    </x:row>
    <x:row r="74680" spans="1:32" x14ac:dyDescent="0.25">
      <x:c r="W74680" s="110"/>
      <x:c r="AA74680" s="110"/>
    </x:row>
    <x:row r="74681" spans="1:32" x14ac:dyDescent="0.25">
      <x:c r="W74681" s="110"/>
      <x:c r="AA74681" s="110"/>
    </x:row>
    <x:row r="74682" spans="1:32" x14ac:dyDescent="0.25">
      <x:c r="W74682" s="110"/>
      <x:c r="AA74682" s="110"/>
    </x:row>
    <x:row r="74683" spans="1:32" x14ac:dyDescent="0.25">
      <x:c r="W74683" s="110"/>
      <x:c r="AA74683" s="110"/>
    </x:row>
    <x:row r="74684" spans="1:32" x14ac:dyDescent="0.25">
      <x:c r="W74684" s="110"/>
      <x:c r="AA74684" s="110"/>
    </x:row>
    <x:row r="74685" spans="1:32" x14ac:dyDescent="0.25">
      <x:c r="W74685" s="110"/>
      <x:c r="AA74685" s="110"/>
    </x:row>
    <x:row r="74686" spans="1:32" x14ac:dyDescent="0.25">
      <x:c r="W74686" s="110"/>
      <x:c r="AA74686" s="110"/>
    </x:row>
    <x:row r="74687" spans="1:32" x14ac:dyDescent="0.25">
      <x:c r="W74687" s="110"/>
      <x:c r="AA74687" s="110"/>
    </x:row>
    <x:row r="74688" spans="1:32" x14ac:dyDescent="0.25">
      <x:c r="W74688" s="110"/>
      <x:c r="AA74688" s="110"/>
    </x:row>
    <x:row r="74689" spans="1:32" x14ac:dyDescent="0.25">
      <x:c r="W74689" s="110"/>
      <x:c r="AA74689" s="110"/>
    </x:row>
    <x:row r="74690" spans="1:32" x14ac:dyDescent="0.25">
      <x:c r="W74690" s="110"/>
      <x:c r="AA74690" s="110"/>
    </x:row>
    <x:row r="74691" spans="1:32" x14ac:dyDescent="0.25">
      <x:c r="W74691" s="110"/>
      <x:c r="AA74691" s="110"/>
    </x:row>
    <x:row r="74692" spans="1:32" x14ac:dyDescent="0.25">
      <x:c r="W74692" s="110"/>
      <x:c r="AA74692" s="110"/>
    </x:row>
    <x:row r="74693" spans="1:32" x14ac:dyDescent="0.25">
      <x:c r="W74693" s="110"/>
      <x:c r="AA74693" s="110"/>
    </x:row>
    <x:row r="74694" spans="1:32" x14ac:dyDescent="0.25">
      <x:c r="W74694" s="110"/>
      <x:c r="AA74694" s="110"/>
    </x:row>
    <x:row r="74695" spans="1:32" x14ac:dyDescent="0.25">
      <x:c r="W74695" s="110"/>
      <x:c r="AA74695" s="110"/>
    </x:row>
    <x:row r="74696" spans="1:32" x14ac:dyDescent="0.25">
      <x:c r="W74696" s="110"/>
      <x:c r="AA74696" s="110"/>
    </x:row>
    <x:row r="74697" spans="1:32" x14ac:dyDescent="0.25">
      <x:c r="W74697" s="110"/>
      <x:c r="AA74697" s="110"/>
    </x:row>
    <x:row r="74698" spans="1:32" x14ac:dyDescent="0.25">
      <x:c r="W74698" s="110"/>
      <x:c r="AA74698" s="110"/>
    </x:row>
    <x:row r="74699" spans="1:32" x14ac:dyDescent="0.25">
      <x:c r="W74699" s="110"/>
      <x:c r="AA74699" s="110"/>
    </x:row>
    <x:row r="74700" spans="1:32" x14ac:dyDescent="0.25">
      <x:c r="W74700" s="110"/>
      <x:c r="AA74700" s="110"/>
    </x:row>
    <x:row r="74701" spans="1:32" x14ac:dyDescent="0.25">
      <x:c r="W74701" s="110"/>
      <x:c r="AA74701" s="110"/>
    </x:row>
    <x:row r="74702" spans="1:32" x14ac:dyDescent="0.25">
      <x:c r="W74702" s="110"/>
      <x:c r="AA74702" s="110"/>
    </x:row>
    <x:row r="74703" spans="1:32" x14ac:dyDescent="0.25">
      <x:c r="W74703" s="110"/>
      <x:c r="AA74703" s="110"/>
    </x:row>
    <x:row r="74704" spans="1:32" x14ac:dyDescent="0.25">
      <x:c r="W74704" s="110"/>
      <x:c r="AA74704" s="110"/>
    </x:row>
    <x:row r="74705" spans="1:32" x14ac:dyDescent="0.25">
      <x:c r="W74705" s="110"/>
      <x:c r="AA74705" s="110"/>
    </x:row>
    <x:row r="74706" spans="1:32" x14ac:dyDescent="0.25">
      <x:c r="W74706" s="110"/>
      <x:c r="AA74706" s="110"/>
    </x:row>
    <x:row r="74707" spans="1:32" x14ac:dyDescent="0.25">
      <x:c r="W74707" s="110"/>
      <x:c r="AA74707" s="110"/>
    </x:row>
    <x:row r="74708" spans="1:32" x14ac:dyDescent="0.25">
      <x:c r="W74708" s="110"/>
      <x:c r="AA74708" s="110"/>
    </x:row>
    <x:row r="74709" spans="1:32" x14ac:dyDescent="0.25">
      <x:c r="W74709" s="110"/>
      <x:c r="AA74709" s="110"/>
    </x:row>
    <x:row r="74710" spans="1:32" x14ac:dyDescent="0.25">
      <x:c r="W74710" s="110"/>
      <x:c r="AA74710" s="110"/>
    </x:row>
    <x:row r="74711" spans="1:32" x14ac:dyDescent="0.25">
      <x:c r="W74711" s="110"/>
      <x:c r="AA74711" s="110"/>
    </x:row>
    <x:row r="74712" spans="1:32" x14ac:dyDescent="0.25">
      <x:c r="W74712" s="110"/>
      <x:c r="AA74712" s="110"/>
    </x:row>
    <x:row r="74713" spans="1:32" x14ac:dyDescent="0.25">
      <x:c r="W74713" s="110"/>
      <x:c r="AA74713" s="110"/>
    </x:row>
    <x:row r="74714" spans="1:32" x14ac:dyDescent="0.25">
      <x:c r="W74714" s="110"/>
      <x:c r="AA74714" s="110"/>
    </x:row>
    <x:row r="74715" spans="1:32" x14ac:dyDescent="0.25">
      <x:c r="W74715" s="110"/>
      <x:c r="AA74715" s="110"/>
    </x:row>
    <x:row r="74716" spans="1:32" x14ac:dyDescent="0.25">
      <x:c r="W74716" s="110"/>
      <x:c r="AA74716" s="110"/>
    </x:row>
    <x:row r="74717" spans="1:32" x14ac:dyDescent="0.25">
      <x:c r="W74717" s="110"/>
      <x:c r="AA74717" s="110"/>
    </x:row>
    <x:row r="74718" spans="1:32" x14ac:dyDescent="0.25">
      <x:c r="W74718" s="110"/>
      <x:c r="AA74718" s="110"/>
    </x:row>
    <x:row r="74719" spans="1:32" x14ac:dyDescent="0.25">
      <x:c r="W74719" s="110"/>
      <x:c r="AA74719" s="110"/>
    </x:row>
    <x:row r="74720" spans="1:32" x14ac:dyDescent="0.25">
      <x:c r="W74720" s="110"/>
      <x:c r="AA74720" s="110"/>
    </x:row>
    <x:row r="74721" spans="1:32" x14ac:dyDescent="0.25">
      <x:c r="W74721" s="110"/>
      <x:c r="AA74721" s="110"/>
    </x:row>
    <x:row r="74722" spans="1:32" x14ac:dyDescent="0.25">
      <x:c r="W74722" s="110"/>
      <x:c r="AA74722" s="110"/>
    </x:row>
    <x:row r="74723" spans="1:32" x14ac:dyDescent="0.25">
      <x:c r="W74723" s="110"/>
      <x:c r="AA74723" s="110"/>
    </x:row>
    <x:row r="74724" spans="1:32" x14ac:dyDescent="0.25">
      <x:c r="W74724" s="110"/>
      <x:c r="AA74724" s="110"/>
    </x:row>
    <x:row r="74725" spans="1:32" x14ac:dyDescent="0.25">
      <x:c r="W74725" s="110"/>
      <x:c r="AA74725" s="110"/>
    </x:row>
    <x:row r="74726" spans="1:32" x14ac:dyDescent="0.25">
      <x:c r="W74726" s="110"/>
      <x:c r="AA74726" s="110"/>
    </x:row>
    <x:row r="74727" spans="1:32" x14ac:dyDescent="0.25">
      <x:c r="W74727" s="110"/>
      <x:c r="AA74727" s="110"/>
    </x:row>
    <x:row r="74728" spans="1:32" x14ac:dyDescent="0.25">
      <x:c r="W74728" s="110"/>
      <x:c r="AA74728" s="110"/>
    </x:row>
    <x:row r="74729" spans="1:32" x14ac:dyDescent="0.25">
      <x:c r="W74729" s="110"/>
      <x:c r="AA74729" s="110"/>
    </x:row>
    <x:row r="74730" spans="1:32" x14ac:dyDescent="0.25">
      <x:c r="W74730" s="110"/>
      <x:c r="AA74730" s="110"/>
    </x:row>
    <x:row r="74731" spans="1:32" x14ac:dyDescent="0.25">
      <x:c r="W74731" s="110"/>
      <x:c r="AA74731" s="110"/>
    </x:row>
    <x:row r="74732" spans="1:32" x14ac:dyDescent="0.25">
      <x:c r="W74732" s="110"/>
      <x:c r="AA74732" s="110"/>
    </x:row>
    <x:row r="74733" spans="1:32" x14ac:dyDescent="0.25">
      <x:c r="W74733" s="110"/>
      <x:c r="AA74733" s="110"/>
    </x:row>
    <x:row r="74734" spans="1:32" x14ac:dyDescent="0.25">
      <x:c r="W74734" s="110"/>
      <x:c r="AA74734" s="110"/>
    </x:row>
    <x:row r="74735" spans="1:32" x14ac:dyDescent="0.25">
      <x:c r="W74735" s="110"/>
      <x:c r="AA74735" s="110"/>
    </x:row>
    <x:row r="74736" spans="1:32" x14ac:dyDescent="0.25">
      <x:c r="W74736" s="110"/>
      <x:c r="AA74736" s="110"/>
    </x:row>
    <x:row r="74737" spans="1:32" x14ac:dyDescent="0.25">
      <x:c r="W74737" s="110"/>
      <x:c r="AA74737" s="110"/>
    </x:row>
    <x:row r="74738" spans="1:32" x14ac:dyDescent="0.25">
      <x:c r="W74738" s="110"/>
      <x:c r="AA74738" s="110"/>
    </x:row>
    <x:row r="74739" spans="1:32" x14ac:dyDescent="0.25">
      <x:c r="W74739" s="110"/>
      <x:c r="AA74739" s="110"/>
    </x:row>
    <x:row r="74740" spans="1:32" x14ac:dyDescent="0.25">
      <x:c r="W74740" s="110"/>
      <x:c r="AA74740" s="110"/>
    </x:row>
    <x:row r="74741" spans="1:32" x14ac:dyDescent="0.25">
      <x:c r="W74741" s="110"/>
      <x:c r="AA74741" s="110"/>
    </x:row>
    <x:row r="74742" spans="1:32" x14ac:dyDescent="0.25">
      <x:c r="W74742" s="110"/>
      <x:c r="AA74742" s="110"/>
    </x:row>
    <x:row r="74743" spans="1:32" x14ac:dyDescent="0.25">
      <x:c r="W74743" s="110"/>
      <x:c r="AA74743" s="110"/>
    </x:row>
    <x:row r="74744" spans="1:32" x14ac:dyDescent="0.25">
      <x:c r="W74744" s="110"/>
      <x:c r="AA74744" s="110"/>
    </x:row>
    <x:row r="74745" spans="1:32" x14ac:dyDescent="0.25">
      <x:c r="W74745" s="110"/>
      <x:c r="AA74745" s="110"/>
    </x:row>
    <x:row r="74746" spans="1:32" x14ac:dyDescent="0.25">
      <x:c r="W74746" s="110"/>
      <x:c r="AA74746" s="110"/>
    </x:row>
    <x:row r="74747" spans="1:32" x14ac:dyDescent="0.25">
      <x:c r="W74747" s="110"/>
      <x:c r="AA74747" s="110"/>
    </x:row>
    <x:row r="74748" spans="1:32" x14ac:dyDescent="0.25">
      <x:c r="W74748" s="110"/>
      <x:c r="AA74748" s="110"/>
    </x:row>
    <x:row r="74749" spans="1:32" x14ac:dyDescent="0.25">
      <x:c r="W74749" s="110"/>
      <x:c r="AA74749" s="110"/>
    </x:row>
    <x:row r="74750" spans="1:32" x14ac:dyDescent="0.25">
      <x:c r="W74750" s="110"/>
      <x:c r="AA74750" s="110"/>
    </x:row>
    <x:row r="74751" spans="1:32" x14ac:dyDescent="0.25">
      <x:c r="W74751" s="110"/>
      <x:c r="AA74751" s="110"/>
    </x:row>
    <x:row r="74752" spans="1:32" x14ac:dyDescent="0.25">
      <x:c r="W74752" s="110"/>
      <x:c r="AA74752" s="110"/>
    </x:row>
    <x:row r="74753" spans="1:32" x14ac:dyDescent="0.25">
      <x:c r="W74753" s="110"/>
      <x:c r="AA74753" s="110"/>
    </x:row>
    <x:row r="74754" spans="1:32" x14ac:dyDescent="0.25">
      <x:c r="W74754" s="110"/>
      <x:c r="AA74754" s="110"/>
    </x:row>
    <x:row r="74755" spans="1:32" x14ac:dyDescent="0.25">
      <x:c r="W74755" s="110"/>
      <x:c r="AA74755" s="110"/>
    </x:row>
    <x:row r="74756" spans="1:32" x14ac:dyDescent="0.25">
      <x:c r="W74756" s="110"/>
      <x:c r="AA74756" s="110"/>
    </x:row>
    <x:row r="74757" spans="1:32" x14ac:dyDescent="0.25">
      <x:c r="W74757" s="110"/>
      <x:c r="AA74757" s="110"/>
    </x:row>
    <x:row r="74758" spans="1:32" x14ac:dyDescent="0.25">
      <x:c r="W74758" s="110"/>
      <x:c r="AA74758" s="110"/>
    </x:row>
    <x:row r="74759" spans="1:32" x14ac:dyDescent="0.25">
      <x:c r="W74759" s="110"/>
      <x:c r="AA74759" s="110"/>
    </x:row>
    <x:row r="74760" spans="1:32" x14ac:dyDescent="0.25">
      <x:c r="W74760" s="110"/>
      <x:c r="AA74760" s="110"/>
    </x:row>
    <x:row r="74761" spans="1:32" x14ac:dyDescent="0.25">
      <x:c r="W74761" s="110"/>
      <x:c r="AA74761" s="110"/>
    </x:row>
    <x:row r="74762" spans="1:32" x14ac:dyDescent="0.25">
      <x:c r="W74762" s="110"/>
      <x:c r="AA74762" s="110"/>
    </x:row>
    <x:row r="74763" spans="1:32" x14ac:dyDescent="0.25">
      <x:c r="W74763" s="110"/>
      <x:c r="AA74763" s="110"/>
    </x:row>
    <x:row r="74764" spans="1:32" x14ac:dyDescent="0.25">
      <x:c r="W74764" s="110"/>
      <x:c r="AA74764" s="110"/>
    </x:row>
    <x:row r="74765" spans="1:32" x14ac:dyDescent="0.25">
      <x:c r="W74765" s="110"/>
      <x:c r="AA74765" s="110"/>
    </x:row>
    <x:row r="74766" spans="1:32" x14ac:dyDescent="0.25">
      <x:c r="W74766" s="110"/>
      <x:c r="AA74766" s="110"/>
    </x:row>
    <x:row r="74767" spans="1:32" x14ac:dyDescent="0.25">
      <x:c r="W74767" s="110"/>
      <x:c r="AA74767" s="110"/>
    </x:row>
    <x:row r="74768" spans="1:32" x14ac:dyDescent="0.25">
      <x:c r="W74768" s="110"/>
      <x:c r="AA74768" s="110"/>
    </x:row>
    <x:row r="74769" spans="1:32" x14ac:dyDescent="0.25">
      <x:c r="W74769" s="110"/>
      <x:c r="AA74769" s="110"/>
    </x:row>
    <x:row r="74770" spans="1:32" x14ac:dyDescent="0.25">
      <x:c r="W74770" s="110"/>
      <x:c r="AA74770" s="110"/>
    </x:row>
    <x:row r="74771" spans="1:32" x14ac:dyDescent="0.25">
      <x:c r="W74771" s="110"/>
      <x:c r="AA74771" s="110"/>
    </x:row>
    <x:row r="74772" spans="1:32" x14ac:dyDescent="0.25">
      <x:c r="W74772" s="110"/>
      <x:c r="AA74772" s="110"/>
    </x:row>
    <x:row r="74773" spans="1:32" x14ac:dyDescent="0.25">
      <x:c r="W74773" s="110"/>
      <x:c r="AA74773" s="110"/>
    </x:row>
    <x:row r="74774" spans="1:32" x14ac:dyDescent="0.25">
      <x:c r="W74774" s="110"/>
      <x:c r="AA74774" s="110"/>
    </x:row>
    <x:row r="74775" spans="1:32" x14ac:dyDescent="0.25">
      <x:c r="W74775" s="110"/>
      <x:c r="AA74775" s="110"/>
    </x:row>
    <x:row r="74776" spans="1:32" x14ac:dyDescent="0.25">
      <x:c r="W74776" s="110"/>
      <x:c r="AA74776" s="110"/>
    </x:row>
    <x:row r="74777" spans="1:32" x14ac:dyDescent="0.25">
      <x:c r="W74777" s="110"/>
      <x:c r="AA74777" s="110"/>
    </x:row>
    <x:row r="74778" spans="1:32" x14ac:dyDescent="0.25">
      <x:c r="W74778" s="110"/>
      <x:c r="AA74778" s="110"/>
    </x:row>
    <x:row r="74779" spans="1:32" x14ac:dyDescent="0.25">
      <x:c r="W74779" s="110"/>
      <x:c r="AA74779" s="110"/>
    </x:row>
    <x:row r="74780" spans="1:32" x14ac:dyDescent="0.25">
      <x:c r="W74780" s="110"/>
      <x:c r="AA74780" s="110"/>
    </x:row>
    <x:row r="74781" spans="1:32" x14ac:dyDescent="0.25">
      <x:c r="W74781" s="110"/>
      <x:c r="AA74781" s="110"/>
    </x:row>
    <x:row r="74782" spans="1:32" x14ac:dyDescent="0.25">
      <x:c r="W74782" s="110"/>
      <x:c r="AA74782" s="110"/>
    </x:row>
    <x:row r="74783" spans="1:32" x14ac:dyDescent="0.25">
      <x:c r="W74783" s="110"/>
      <x:c r="AA74783" s="110"/>
    </x:row>
    <x:row r="74784" spans="1:32" x14ac:dyDescent="0.25">
      <x:c r="W74784" s="110"/>
      <x:c r="AA74784" s="110"/>
    </x:row>
    <x:row r="74785" spans="1:32" x14ac:dyDescent="0.25">
      <x:c r="W74785" s="110"/>
      <x:c r="AA74785" s="110"/>
    </x:row>
    <x:row r="74786" spans="1:32" x14ac:dyDescent="0.25">
      <x:c r="W74786" s="110"/>
      <x:c r="AA74786" s="110"/>
    </x:row>
    <x:row r="74787" spans="1:32" x14ac:dyDescent="0.25">
      <x:c r="W74787" s="110"/>
      <x:c r="AA74787" s="110"/>
    </x:row>
    <x:row r="74788" spans="1:32" x14ac:dyDescent="0.25">
      <x:c r="W74788" s="110"/>
      <x:c r="AA74788" s="110"/>
    </x:row>
    <x:row r="74789" spans="1:32" x14ac:dyDescent="0.25">
      <x:c r="W74789" s="110"/>
      <x:c r="AA74789" s="110"/>
    </x:row>
    <x:row r="74790" spans="1:32" x14ac:dyDescent="0.25">
      <x:c r="W74790" s="110"/>
      <x:c r="AA74790" s="110"/>
    </x:row>
    <x:row r="74791" spans="1:32" x14ac:dyDescent="0.25">
      <x:c r="W74791" s="110"/>
      <x:c r="AA74791" s="110"/>
    </x:row>
    <x:row r="74792" spans="1:32" x14ac:dyDescent="0.25">
      <x:c r="W74792" s="110"/>
      <x:c r="AA74792" s="110"/>
    </x:row>
    <x:row r="74793" spans="1:32" x14ac:dyDescent="0.25">
      <x:c r="W74793" s="110"/>
      <x:c r="AA74793" s="110"/>
    </x:row>
    <x:row r="74794" spans="1:32" x14ac:dyDescent="0.25">
      <x:c r="W74794" s="110"/>
      <x:c r="AA74794" s="110"/>
    </x:row>
    <x:row r="74795" spans="1:32" x14ac:dyDescent="0.25">
      <x:c r="W74795" s="110"/>
      <x:c r="AA74795" s="110"/>
    </x:row>
    <x:row r="74796" spans="1:32" x14ac:dyDescent="0.25">
      <x:c r="W74796" s="110"/>
      <x:c r="AA74796" s="110"/>
    </x:row>
    <x:row r="74797" spans="1:32" x14ac:dyDescent="0.25">
      <x:c r="W74797" s="110"/>
      <x:c r="AA74797" s="110"/>
    </x:row>
    <x:row r="74798" spans="1:32" x14ac:dyDescent="0.25">
      <x:c r="W74798" s="110"/>
      <x:c r="AA74798" s="110"/>
    </x:row>
    <x:row r="74799" spans="1:32" x14ac:dyDescent="0.25">
      <x:c r="W74799" s="110"/>
      <x:c r="AA74799" s="110"/>
    </x:row>
    <x:row r="74800" spans="1:32" x14ac:dyDescent="0.25">
      <x:c r="W74800" s="110"/>
      <x:c r="AA74800" s="110"/>
    </x:row>
    <x:row r="74801" spans="1:32" x14ac:dyDescent="0.25">
      <x:c r="W74801" s="110"/>
      <x:c r="AA74801" s="110"/>
    </x:row>
    <x:row r="74802" spans="1:32" x14ac:dyDescent="0.25">
      <x:c r="W74802" s="110"/>
      <x:c r="AA74802" s="110"/>
    </x:row>
    <x:row r="74803" spans="1:32" x14ac:dyDescent="0.25">
      <x:c r="W74803" s="110"/>
      <x:c r="AA74803" s="110"/>
    </x:row>
    <x:row r="74804" spans="1:32" x14ac:dyDescent="0.25">
      <x:c r="W74804" s="110"/>
      <x:c r="AA74804" s="110"/>
    </x:row>
    <x:row r="74805" spans="1:32" x14ac:dyDescent="0.25">
      <x:c r="W74805" s="110"/>
      <x:c r="AA74805" s="110"/>
    </x:row>
    <x:row r="74806" spans="1:32" x14ac:dyDescent="0.25">
      <x:c r="W74806" s="110"/>
      <x:c r="AA74806" s="110"/>
    </x:row>
    <x:row r="74807" spans="1:32" x14ac:dyDescent="0.25">
      <x:c r="W74807" s="110"/>
      <x:c r="AA74807" s="110"/>
    </x:row>
    <x:row r="74808" spans="1:32" x14ac:dyDescent="0.25">
      <x:c r="W74808" s="110"/>
      <x:c r="AA74808" s="110"/>
    </x:row>
    <x:row r="74809" spans="1:32" x14ac:dyDescent="0.25">
      <x:c r="W74809" s="110"/>
      <x:c r="AA74809" s="110"/>
    </x:row>
    <x:row r="74810" spans="1:32" x14ac:dyDescent="0.25">
      <x:c r="W74810" s="110"/>
      <x:c r="AA74810" s="110"/>
    </x:row>
    <x:row r="74811" spans="1:32" x14ac:dyDescent="0.25">
      <x:c r="W74811" s="110"/>
      <x:c r="AA74811" s="110"/>
    </x:row>
    <x:row r="74812" spans="1:32" x14ac:dyDescent="0.25">
      <x:c r="W74812" s="110"/>
      <x:c r="AA74812" s="110"/>
    </x:row>
    <x:row r="74813" spans="1:32" x14ac:dyDescent="0.25">
      <x:c r="W74813" s="110"/>
      <x:c r="AA74813" s="110"/>
    </x:row>
    <x:row r="74814" spans="1:32" x14ac:dyDescent="0.25">
      <x:c r="W74814" s="110"/>
      <x:c r="AA74814" s="110"/>
    </x:row>
    <x:row r="74815" spans="1:32" x14ac:dyDescent="0.25">
      <x:c r="W74815" s="110"/>
      <x:c r="AA74815" s="110"/>
    </x:row>
    <x:row r="74816" spans="1:32" x14ac:dyDescent="0.25">
      <x:c r="W74816" s="110"/>
      <x:c r="AA74816" s="110"/>
    </x:row>
    <x:row r="74817" spans="1:32" x14ac:dyDescent="0.25">
      <x:c r="W74817" s="110"/>
      <x:c r="AA74817" s="110"/>
    </x:row>
    <x:row r="74818" spans="1:32" x14ac:dyDescent="0.25">
      <x:c r="W74818" s="110"/>
      <x:c r="AA74818" s="110"/>
    </x:row>
    <x:row r="74819" spans="1:32" x14ac:dyDescent="0.25">
      <x:c r="W74819" s="110"/>
      <x:c r="AA74819" s="110"/>
    </x:row>
    <x:row r="74820" spans="1:32" x14ac:dyDescent="0.25">
      <x:c r="W74820" s="110"/>
      <x:c r="AA74820" s="110"/>
    </x:row>
    <x:row r="74821" spans="1:32" x14ac:dyDescent="0.25">
      <x:c r="W74821" s="110"/>
      <x:c r="AA74821" s="110"/>
    </x:row>
    <x:row r="74822" spans="1:32" x14ac:dyDescent="0.25">
      <x:c r="W74822" s="110"/>
      <x:c r="AA74822" s="110"/>
    </x:row>
    <x:row r="74823" spans="1:32" x14ac:dyDescent="0.25">
      <x:c r="W74823" s="110"/>
      <x:c r="AA74823" s="110"/>
    </x:row>
    <x:row r="74824" spans="1:32" x14ac:dyDescent="0.25">
      <x:c r="W74824" s="110"/>
      <x:c r="AA74824" s="110"/>
    </x:row>
    <x:row r="74825" spans="1:32" x14ac:dyDescent="0.25">
      <x:c r="W74825" s="110"/>
      <x:c r="AA74825" s="110"/>
    </x:row>
    <x:row r="74826" spans="1:32" x14ac:dyDescent="0.25">
      <x:c r="W74826" s="110"/>
      <x:c r="AA74826" s="110"/>
    </x:row>
    <x:row r="74827" spans="1:32" x14ac:dyDescent="0.25">
      <x:c r="W74827" s="110"/>
      <x:c r="AA74827" s="110"/>
    </x:row>
    <x:row r="74828" spans="1:32" x14ac:dyDescent="0.25">
      <x:c r="W74828" s="110"/>
      <x:c r="AA74828" s="110"/>
    </x:row>
    <x:row r="74829" spans="1:32" x14ac:dyDescent="0.25">
      <x:c r="W74829" s="110"/>
      <x:c r="AA74829" s="110"/>
    </x:row>
    <x:row r="74830" spans="1:32" x14ac:dyDescent="0.25">
      <x:c r="W74830" s="110"/>
      <x:c r="AA74830" s="110"/>
    </x:row>
    <x:row r="74831" spans="1:32" x14ac:dyDescent="0.25">
      <x:c r="W74831" s="110"/>
      <x:c r="AA74831" s="110"/>
    </x:row>
    <x:row r="74832" spans="1:32" x14ac:dyDescent="0.25">
      <x:c r="W74832" s="110"/>
      <x:c r="AA74832" s="110"/>
    </x:row>
    <x:row r="74833" spans="1:32" x14ac:dyDescent="0.25">
      <x:c r="W74833" s="110"/>
      <x:c r="AA74833" s="110"/>
    </x:row>
    <x:row r="74834" spans="1:32" x14ac:dyDescent="0.25">
      <x:c r="W74834" s="110"/>
      <x:c r="AA74834" s="110"/>
    </x:row>
    <x:row r="74835" spans="1:32" x14ac:dyDescent="0.25">
      <x:c r="W74835" s="110"/>
      <x:c r="AA74835" s="110"/>
    </x:row>
    <x:row r="74836" spans="1:32" x14ac:dyDescent="0.25">
      <x:c r="W74836" s="110"/>
      <x:c r="AA74836" s="110"/>
    </x:row>
    <x:row r="74837" spans="1:32" x14ac:dyDescent="0.25">
      <x:c r="W74837" s="110"/>
      <x:c r="AA74837" s="110"/>
    </x:row>
    <x:row r="74838" spans="1:32" x14ac:dyDescent="0.25">
      <x:c r="W74838" s="110"/>
      <x:c r="AA74838" s="110"/>
    </x:row>
    <x:row r="74839" spans="1:32" x14ac:dyDescent="0.25">
      <x:c r="W74839" s="110"/>
      <x:c r="AA74839" s="110"/>
    </x:row>
    <x:row r="74840" spans="1:32" x14ac:dyDescent="0.25">
      <x:c r="W74840" s="110"/>
      <x:c r="AA74840" s="110"/>
    </x:row>
    <x:row r="74841" spans="1:32" x14ac:dyDescent="0.25">
      <x:c r="W74841" s="110"/>
      <x:c r="AA74841" s="110"/>
    </x:row>
    <x:row r="74842" spans="1:32" x14ac:dyDescent="0.25">
      <x:c r="W74842" s="110"/>
      <x:c r="AA74842" s="110"/>
    </x:row>
    <x:row r="74843" spans="1:32" x14ac:dyDescent="0.25">
      <x:c r="W74843" s="110"/>
      <x:c r="AA74843" s="110"/>
    </x:row>
    <x:row r="74844" spans="1:32" x14ac:dyDescent="0.25">
      <x:c r="W74844" s="110"/>
      <x:c r="AA74844" s="110"/>
    </x:row>
    <x:row r="74845" spans="1:32" x14ac:dyDescent="0.25">
      <x:c r="W74845" s="110"/>
      <x:c r="AA74845" s="110"/>
    </x:row>
    <x:row r="74846" spans="1:32" x14ac:dyDescent="0.25">
      <x:c r="W74846" s="110"/>
      <x:c r="AA74846" s="110"/>
    </x:row>
    <x:row r="74847" spans="1:32" x14ac:dyDescent="0.25">
      <x:c r="W74847" s="110"/>
      <x:c r="AA74847" s="110"/>
    </x:row>
    <x:row r="74848" spans="1:32" x14ac:dyDescent="0.25">
      <x:c r="W74848" s="110"/>
      <x:c r="AA74848" s="110"/>
    </x:row>
    <x:row r="74849" spans="1:32" x14ac:dyDescent="0.25">
      <x:c r="W74849" s="110"/>
      <x:c r="AA74849" s="110"/>
    </x:row>
    <x:row r="74850" spans="1:32" x14ac:dyDescent="0.25">
      <x:c r="W74850" s="110"/>
      <x:c r="AA74850" s="110"/>
    </x:row>
    <x:row r="74851" spans="1:32" x14ac:dyDescent="0.25">
      <x:c r="W74851" s="110"/>
      <x:c r="AA74851" s="110"/>
    </x:row>
    <x:row r="74852" spans="1:32" x14ac:dyDescent="0.25">
      <x:c r="W74852" s="110"/>
      <x:c r="AA74852" s="110"/>
    </x:row>
    <x:row r="74853" spans="1:32" x14ac:dyDescent="0.25">
      <x:c r="W74853" s="110"/>
      <x:c r="AA74853" s="110"/>
    </x:row>
    <x:row r="74854" spans="1:32" x14ac:dyDescent="0.25">
      <x:c r="W74854" s="110"/>
      <x:c r="AA74854" s="110"/>
    </x:row>
    <x:row r="74855" spans="1:32" x14ac:dyDescent="0.25">
      <x:c r="W74855" s="110"/>
      <x:c r="AA74855" s="110"/>
    </x:row>
    <x:row r="74856" spans="1:32" x14ac:dyDescent="0.25">
      <x:c r="W74856" s="110"/>
      <x:c r="AA74856" s="110"/>
    </x:row>
    <x:row r="74857" spans="1:32" x14ac:dyDescent="0.25">
      <x:c r="W74857" s="110"/>
      <x:c r="AA74857" s="110"/>
    </x:row>
    <x:row r="74858" spans="1:32" x14ac:dyDescent="0.25">
      <x:c r="W74858" s="110"/>
      <x:c r="AA74858" s="110"/>
    </x:row>
    <x:row r="74859" spans="1:32" x14ac:dyDescent="0.25">
      <x:c r="W74859" s="110"/>
      <x:c r="AA74859" s="110"/>
    </x:row>
    <x:row r="74860" spans="1:32" x14ac:dyDescent="0.25">
      <x:c r="W74860" s="110"/>
      <x:c r="AA74860" s="110"/>
    </x:row>
    <x:row r="74861" spans="1:32" x14ac:dyDescent="0.25">
      <x:c r="W74861" s="110"/>
      <x:c r="AA74861" s="110"/>
    </x:row>
    <x:row r="74862" spans="1:32" x14ac:dyDescent="0.25">
      <x:c r="W74862" s="110"/>
      <x:c r="AA74862" s="110"/>
    </x:row>
    <x:row r="74863" spans="1:32" x14ac:dyDescent="0.25">
      <x:c r="W74863" s="110"/>
      <x:c r="AA74863" s="110"/>
    </x:row>
    <x:row r="74864" spans="1:32" x14ac:dyDescent="0.25">
      <x:c r="W74864" s="110"/>
      <x:c r="AA74864" s="110"/>
    </x:row>
    <x:row r="74865" spans="1:32" x14ac:dyDescent="0.25">
      <x:c r="W74865" s="110"/>
      <x:c r="AA74865" s="110"/>
    </x:row>
    <x:row r="74866" spans="1:32" x14ac:dyDescent="0.25">
      <x:c r="W74866" s="110"/>
      <x:c r="AA74866" s="110"/>
    </x:row>
    <x:row r="74867" spans="1:32" x14ac:dyDescent="0.25">
      <x:c r="W74867" s="110"/>
      <x:c r="AA74867" s="110"/>
    </x:row>
    <x:row r="74868" spans="1:32" x14ac:dyDescent="0.25">
      <x:c r="W74868" s="110"/>
      <x:c r="AA74868" s="110"/>
    </x:row>
    <x:row r="74869" spans="1:32" x14ac:dyDescent="0.25">
      <x:c r="W74869" s="110"/>
      <x:c r="AA74869" s="110"/>
    </x:row>
    <x:row r="74870" spans="1:32" x14ac:dyDescent="0.25">
      <x:c r="W74870" s="110"/>
      <x:c r="AA74870" s="110"/>
    </x:row>
    <x:row r="74871" spans="1:32" x14ac:dyDescent="0.25">
      <x:c r="W74871" s="110"/>
      <x:c r="AA74871" s="110"/>
    </x:row>
    <x:row r="74872" spans="1:32" x14ac:dyDescent="0.25">
      <x:c r="W74872" s="110"/>
      <x:c r="AA74872" s="110"/>
    </x:row>
    <x:row r="74873" spans="1:32" x14ac:dyDescent="0.25">
      <x:c r="W74873" s="110"/>
      <x:c r="AA74873" s="110"/>
    </x:row>
    <x:row r="74874" spans="1:32" x14ac:dyDescent="0.25">
      <x:c r="W74874" s="110"/>
      <x:c r="AA74874" s="110"/>
    </x:row>
    <x:row r="74875" spans="1:32" x14ac:dyDescent="0.25">
      <x:c r="W74875" s="110"/>
      <x:c r="AA74875" s="110"/>
    </x:row>
    <x:row r="74876" spans="1:32" x14ac:dyDescent="0.25">
      <x:c r="W74876" s="110"/>
      <x:c r="AA74876" s="110"/>
    </x:row>
    <x:row r="74877" spans="1:32" x14ac:dyDescent="0.25">
      <x:c r="W74877" s="110"/>
      <x:c r="AA74877" s="110"/>
    </x:row>
    <x:row r="74878" spans="1:32" x14ac:dyDescent="0.25">
      <x:c r="W74878" s="110"/>
      <x:c r="AA74878" s="110"/>
    </x:row>
    <x:row r="74879" spans="1:32" x14ac:dyDescent="0.25">
      <x:c r="W74879" s="110"/>
      <x:c r="AA74879" s="110"/>
    </x:row>
    <x:row r="74880" spans="1:32" x14ac:dyDescent="0.25">
      <x:c r="W74880" s="110"/>
      <x:c r="AA74880" s="110"/>
    </x:row>
    <x:row r="74881" spans="1:32" x14ac:dyDescent="0.25">
      <x:c r="W74881" s="110"/>
      <x:c r="AA74881" s="110"/>
    </x:row>
    <x:row r="74882" spans="1:32" x14ac:dyDescent="0.25">
      <x:c r="W74882" s="110"/>
      <x:c r="AA74882" s="110"/>
    </x:row>
    <x:row r="74883" spans="1:32" x14ac:dyDescent="0.25">
      <x:c r="W74883" s="110"/>
      <x:c r="AA74883" s="110"/>
    </x:row>
    <x:row r="74884" spans="1:32" x14ac:dyDescent="0.25">
      <x:c r="W74884" s="110"/>
      <x:c r="AA74884" s="110"/>
    </x:row>
    <x:row r="74885" spans="1:32" x14ac:dyDescent="0.25">
      <x:c r="W74885" s="110"/>
      <x:c r="AA74885" s="110"/>
    </x:row>
    <x:row r="74886" spans="1:32" x14ac:dyDescent="0.25">
      <x:c r="W74886" s="110"/>
      <x:c r="AA74886" s="110"/>
    </x:row>
    <x:row r="74887" spans="1:32" x14ac:dyDescent="0.25">
      <x:c r="W74887" s="110"/>
      <x:c r="AA74887" s="110"/>
    </x:row>
    <x:row r="74888" spans="1:32" x14ac:dyDescent="0.25">
      <x:c r="W74888" s="110"/>
      <x:c r="AA74888" s="110"/>
    </x:row>
    <x:row r="74889" spans="1:32" x14ac:dyDescent="0.25">
      <x:c r="W74889" s="110"/>
      <x:c r="AA74889" s="110"/>
    </x:row>
    <x:row r="74890" spans="1:32" x14ac:dyDescent="0.25">
      <x:c r="W74890" s="110"/>
      <x:c r="AA74890" s="110"/>
    </x:row>
    <x:row r="74891" spans="1:32" x14ac:dyDescent="0.25">
      <x:c r="W74891" s="110"/>
      <x:c r="AA74891" s="110"/>
    </x:row>
    <x:row r="74892" spans="1:32" x14ac:dyDescent="0.25">
      <x:c r="W74892" s="110"/>
      <x:c r="AA74892" s="110"/>
    </x:row>
    <x:row r="74893" spans="1:32" x14ac:dyDescent="0.25">
      <x:c r="W74893" s="110"/>
      <x:c r="AA74893" s="110"/>
    </x:row>
    <x:row r="74894" spans="1:32" x14ac:dyDescent="0.25">
      <x:c r="W74894" s="110"/>
      <x:c r="AA74894" s="110"/>
    </x:row>
    <x:row r="74895" spans="1:32" x14ac:dyDescent="0.25">
      <x:c r="W74895" s="110"/>
      <x:c r="AA74895" s="110"/>
    </x:row>
    <x:row r="74896" spans="1:32" x14ac:dyDescent="0.25">
      <x:c r="W74896" s="110"/>
      <x:c r="AA74896" s="110"/>
    </x:row>
    <x:row r="74897" spans="1:32" x14ac:dyDescent="0.25">
      <x:c r="W74897" s="110"/>
      <x:c r="AA74897" s="110"/>
    </x:row>
    <x:row r="74898" spans="1:32" x14ac:dyDescent="0.25">
      <x:c r="W74898" s="110"/>
      <x:c r="AA74898" s="110"/>
    </x:row>
    <x:row r="74899" spans="1:32" x14ac:dyDescent="0.25">
      <x:c r="W74899" s="110"/>
      <x:c r="AA74899" s="110"/>
    </x:row>
    <x:row r="74900" spans="1:32" x14ac:dyDescent="0.25">
      <x:c r="W74900" s="110"/>
      <x:c r="AA74900" s="110"/>
    </x:row>
    <x:row r="74901" spans="1:32" x14ac:dyDescent="0.25">
      <x:c r="W74901" s="110"/>
      <x:c r="AA74901" s="110"/>
    </x:row>
    <x:row r="74902" spans="1:32" x14ac:dyDescent="0.25">
      <x:c r="W74902" s="110"/>
      <x:c r="AA74902" s="110"/>
    </x:row>
    <x:row r="74903" spans="1:32" x14ac:dyDescent="0.25">
      <x:c r="W74903" s="110"/>
      <x:c r="AA74903" s="110"/>
    </x:row>
    <x:row r="74904" spans="1:32" x14ac:dyDescent="0.25">
      <x:c r="W74904" s="110"/>
      <x:c r="AA74904" s="110"/>
    </x:row>
    <x:row r="74905" spans="1:32" x14ac:dyDescent="0.25">
      <x:c r="W74905" s="110"/>
      <x:c r="AA74905" s="110"/>
    </x:row>
    <x:row r="74906" spans="1:32" x14ac:dyDescent="0.25">
      <x:c r="W74906" s="110"/>
      <x:c r="AA74906" s="110"/>
    </x:row>
    <x:row r="74907" spans="1:32" x14ac:dyDescent="0.25">
      <x:c r="W74907" s="110"/>
      <x:c r="AA74907" s="110"/>
    </x:row>
    <x:row r="74908" spans="1:32" x14ac:dyDescent="0.25">
      <x:c r="W74908" s="110"/>
      <x:c r="AA74908" s="110"/>
    </x:row>
    <x:row r="74909" spans="1:32" x14ac:dyDescent="0.25">
      <x:c r="W74909" s="110"/>
      <x:c r="AA74909" s="110"/>
    </x:row>
    <x:row r="74910" spans="1:32" x14ac:dyDescent="0.25">
      <x:c r="W74910" s="110"/>
      <x:c r="AA74910" s="110"/>
    </x:row>
    <x:row r="74911" spans="1:32" x14ac:dyDescent="0.25">
      <x:c r="W74911" s="110"/>
      <x:c r="AA74911" s="110"/>
    </x:row>
    <x:row r="74912" spans="1:32" x14ac:dyDescent="0.25">
      <x:c r="W74912" s="110"/>
      <x:c r="AA74912" s="110"/>
    </x:row>
    <x:row r="74913" spans="1:32" x14ac:dyDescent="0.25">
      <x:c r="W74913" s="110"/>
      <x:c r="AA74913" s="110"/>
    </x:row>
    <x:row r="74914" spans="1:32" x14ac:dyDescent="0.25">
      <x:c r="W74914" s="110"/>
      <x:c r="AA74914" s="110"/>
    </x:row>
    <x:row r="74915" spans="1:32" x14ac:dyDescent="0.25">
      <x:c r="W74915" s="110"/>
      <x:c r="AA74915" s="110"/>
    </x:row>
    <x:row r="74916" spans="1:32" x14ac:dyDescent="0.25">
      <x:c r="W74916" s="110"/>
      <x:c r="AA74916" s="110"/>
    </x:row>
    <x:row r="74917" spans="1:32" x14ac:dyDescent="0.25">
      <x:c r="W74917" s="110"/>
      <x:c r="AA74917" s="110"/>
    </x:row>
    <x:row r="74918" spans="1:32" x14ac:dyDescent="0.25">
      <x:c r="W74918" s="110"/>
      <x:c r="AA74918" s="110"/>
    </x:row>
    <x:row r="74919" spans="1:32" x14ac:dyDescent="0.25">
      <x:c r="W74919" s="110"/>
      <x:c r="AA74919" s="110"/>
    </x:row>
    <x:row r="74920" spans="1:32" x14ac:dyDescent="0.25">
      <x:c r="W74920" s="110"/>
      <x:c r="AA74920" s="110"/>
    </x:row>
    <x:row r="74921" spans="1:32" x14ac:dyDescent="0.25">
      <x:c r="W74921" s="110"/>
      <x:c r="AA74921" s="110"/>
    </x:row>
    <x:row r="74922" spans="1:32" x14ac:dyDescent="0.25">
      <x:c r="W74922" s="110"/>
      <x:c r="AA74922" s="110"/>
    </x:row>
    <x:row r="74923" spans="1:32" x14ac:dyDescent="0.25">
      <x:c r="W74923" s="110"/>
      <x:c r="AA74923" s="110"/>
    </x:row>
    <x:row r="74924" spans="1:32" x14ac:dyDescent="0.25">
      <x:c r="W74924" s="110"/>
      <x:c r="AA74924" s="110"/>
    </x:row>
    <x:row r="74925" spans="1:32" x14ac:dyDescent="0.25">
      <x:c r="W74925" s="110"/>
      <x:c r="AA74925" s="110"/>
    </x:row>
    <x:row r="74926" spans="1:32" x14ac:dyDescent="0.25">
      <x:c r="W74926" s="110"/>
      <x:c r="AA74926" s="110"/>
    </x:row>
    <x:row r="74927" spans="1:32" x14ac:dyDescent="0.25">
      <x:c r="W74927" s="110"/>
      <x:c r="AA74927" s="110"/>
    </x:row>
    <x:row r="74928" spans="1:32" x14ac:dyDescent="0.25">
      <x:c r="W74928" s="110"/>
      <x:c r="AA74928" s="110"/>
    </x:row>
    <x:row r="74929" spans="1:32" x14ac:dyDescent="0.25">
      <x:c r="W74929" s="110"/>
      <x:c r="AA74929" s="110"/>
    </x:row>
    <x:row r="74930" spans="1:32" x14ac:dyDescent="0.25">
      <x:c r="W74930" s="110"/>
      <x:c r="AA74930" s="110"/>
    </x:row>
    <x:row r="74931" spans="1:32" x14ac:dyDescent="0.25">
      <x:c r="W74931" s="110"/>
      <x:c r="AA74931" s="110"/>
    </x:row>
    <x:row r="74932" spans="1:32" x14ac:dyDescent="0.25">
      <x:c r="W74932" s="110"/>
      <x:c r="AA74932" s="110"/>
    </x:row>
    <x:row r="74933" spans="1:32" x14ac:dyDescent="0.25">
      <x:c r="W74933" s="110"/>
      <x:c r="AA74933" s="110"/>
    </x:row>
    <x:row r="74934" spans="1:32" x14ac:dyDescent="0.25">
      <x:c r="W74934" s="110"/>
      <x:c r="AA74934" s="110"/>
    </x:row>
    <x:row r="74935" spans="1:32" x14ac:dyDescent="0.25">
      <x:c r="W74935" s="110"/>
      <x:c r="AA74935" s="110"/>
    </x:row>
    <x:row r="74936" spans="1:32" x14ac:dyDescent="0.25">
      <x:c r="W74936" s="110"/>
      <x:c r="AA74936" s="110"/>
    </x:row>
    <x:row r="74937" spans="1:32" x14ac:dyDescent="0.25">
      <x:c r="W74937" s="110"/>
      <x:c r="AA74937" s="110"/>
    </x:row>
    <x:row r="74938" spans="1:32" x14ac:dyDescent="0.25">
      <x:c r="W74938" s="110"/>
      <x:c r="AA74938" s="110"/>
    </x:row>
    <x:row r="74939" spans="1:32" x14ac:dyDescent="0.25">
      <x:c r="W74939" s="110"/>
      <x:c r="AA74939" s="110"/>
    </x:row>
    <x:row r="74940" spans="1:32" x14ac:dyDescent="0.25">
      <x:c r="W74940" s="110"/>
      <x:c r="AA74940" s="110"/>
    </x:row>
    <x:row r="74941" spans="1:32" x14ac:dyDescent="0.25">
      <x:c r="W74941" s="110"/>
      <x:c r="AA74941" s="110"/>
    </x:row>
    <x:row r="74942" spans="1:32" x14ac:dyDescent="0.25">
      <x:c r="W74942" s="110"/>
      <x:c r="AA74942" s="110"/>
    </x:row>
    <x:row r="74943" spans="1:32" x14ac:dyDescent="0.25">
      <x:c r="W74943" s="110"/>
      <x:c r="AA74943" s="110"/>
    </x:row>
    <x:row r="74944" spans="1:32" x14ac:dyDescent="0.25">
      <x:c r="W74944" s="110"/>
      <x:c r="AA74944" s="110"/>
    </x:row>
    <x:row r="74945" spans="1:32" x14ac:dyDescent="0.25">
      <x:c r="W74945" s="110"/>
      <x:c r="AA74945" s="110"/>
    </x:row>
    <x:row r="74946" spans="1:32" x14ac:dyDescent="0.25">
      <x:c r="W74946" s="110"/>
      <x:c r="AA74946" s="110"/>
    </x:row>
    <x:row r="74947" spans="1:32" x14ac:dyDescent="0.25">
      <x:c r="W74947" s="110"/>
      <x:c r="AA74947" s="110"/>
    </x:row>
    <x:row r="74948" spans="1:32" x14ac:dyDescent="0.25">
      <x:c r="W74948" s="110"/>
      <x:c r="AA74948" s="110"/>
    </x:row>
    <x:row r="74949" spans="1:32" x14ac:dyDescent="0.25">
      <x:c r="W74949" s="110"/>
      <x:c r="AA74949" s="110"/>
    </x:row>
    <x:row r="74950" spans="1:32" x14ac:dyDescent="0.25">
      <x:c r="W74950" s="110"/>
      <x:c r="AA74950" s="110"/>
    </x:row>
    <x:row r="74951" spans="1:32" x14ac:dyDescent="0.25">
      <x:c r="W74951" s="110"/>
      <x:c r="AA74951" s="110"/>
    </x:row>
    <x:row r="74952" spans="1:32" x14ac:dyDescent="0.25">
      <x:c r="W74952" s="110"/>
      <x:c r="AA74952" s="110"/>
    </x:row>
    <x:row r="74953" spans="1:32" x14ac:dyDescent="0.25">
      <x:c r="W74953" s="110"/>
      <x:c r="AA74953" s="110"/>
    </x:row>
    <x:row r="74954" spans="1:32" x14ac:dyDescent="0.25">
      <x:c r="W74954" s="110"/>
      <x:c r="AA74954" s="110"/>
    </x:row>
    <x:row r="74955" spans="1:32" x14ac:dyDescent="0.25">
      <x:c r="W74955" s="110"/>
      <x:c r="AA74955" s="110"/>
    </x:row>
    <x:row r="74956" spans="1:32" x14ac:dyDescent="0.25">
      <x:c r="W74956" s="110"/>
      <x:c r="AA74956" s="110"/>
    </x:row>
    <x:row r="74957" spans="1:32" x14ac:dyDescent="0.25">
      <x:c r="W74957" s="110"/>
      <x:c r="AA74957" s="110"/>
    </x:row>
    <x:row r="74958" spans="1:32" x14ac:dyDescent="0.25">
      <x:c r="W74958" s="110"/>
      <x:c r="AA74958" s="110"/>
    </x:row>
    <x:row r="74959" spans="1:32" x14ac:dyDescent="0.25">
      <x:c r="W74959" s="110"/>
      <x:c r="AA74959" s="110"/>
    </x:row>
    <x:row r="74960" spans="1:32" x14ac:dyDescent="0.25">
      <x:c r="W74960" s="110"/>
      <x:c r="AA74960" s="110"/>
    </x:row>
    <x:row r="74961" spans="1:32" x14ac:dyDescent="0.25">
      <x:c r="W74961" s="110"/>
      <x:c r="AA74961" s="110"/>
    </x:row>
    <x:row r="74962" spans="1:32" x14ac:dyDescent="0.25">
      <x:c r="W74962" s="110"/>
      <x:c r="AA74962" s="110"/>
    </x:row>
    <x:row r="74963" spans="1:32" x14ac:dyDescent="0.25">
      <x:c r="W74963" s="110"/>
      <x:c r="AA74963" s="110"/>
    </x:row>
    <x:row r="74964" spans="1:32" x14ac:dyDescent="0.25">
      <x:c r="W74964" s="110"/>
      <x:c r="AA74964" s="110"/>
    </x:row>
    <x:row r="74965" spans="1:32" x14ac:dyDescent="0.25">
      <x:c r="W74965" s="110"/>
      <x:c r="AA74965" s="110"/>
    </x:row>
    <x:row r="74966" spans="1:32" x14ac:dyDescent="0.25">
      <x:c r="W74966" s="110"/>
      <x:c r="AA74966" s="110"/>
    </x:row>
    <x:row r="74967" spans="1:32" x14ac:dyDescent="0.25">
      <x:c r="W74967" s="110"/>
      <x:c r="AA74967" s="110"/>
    </x:row>
    <x:row r="74968" spans="1:32" x14ac:dyDescent="0.25">
      <x:c r="W74968" s="110"/>
      <x:c r="AA74968" s="110"/>
    </x:row>
    <x:row r="74969" spans="1:32" x14ac:dyDescent="0.25">
      <x:c r="W74969" s="110"/>
      <x:c r="AA74969" s="110"/>
    </x:row>
    <x:row r="74970" spans="1:32" x14ac:dyDescent="0.25">
      <x:c r="W74970" s="110"/>
      <x:c r="AA74970" s="110"/>
    </x:row>
    <x:row r="74971" spans="1:32" x14ac:dyDescent="0.25">
      <x:c r="W74971" s="110"/>
      <x:c r="AA74971" s="110"/>
    </x:row>
    <x:row r="74972" spans="1:32" x14ac:dyDescent="0.25">
      <x:c r="W74972" s="110"/>
      <x:c r="AA74972" s="110"/>
    </x:row>
    <x:row r="74973" spans="1:32" x14ac:dyDescent="0.25">
      <x:c r="W74973" s="110"/>
      <x:c r="AA74973" s="110"/>
    </x:row>
    <x:row r="74974" spans="1:32" x14ac:dyDescent="0.25">
      <x:c r="W74974" s="110"/>
      <x:c r="AA74974" s="110"/>
    </x:row>
    <x:row r="74975" spans="1:32" x14ac:dyDescent="0.25">
      <x:c r="W74975" s="110"/>
      <x:c r="AA74975" s="110"/>
    </x:row>
    <x:row r="74976" spans="1:32" x14ac:dyDescent="0.25">
      <x:c r="W74976" s="110"/>
      <x:c r="AA74976" s="110"/>
    </x:row>
    <x:row r="74977" spans="1:32" x14ac:dyDescent="0.25">
      <x:c r="W74977" s="110"/>
      <x:c r="AA74977" s="110"/>
    </x:row>
    <x:row r="74978" spans="1:32" x14ac:dyDescent="0.25">
      <x:c r="W74978" s="110"/>
      <x:c r="AA74978" s="110"/>
    </x:row>
    <x:row r="74979" spans="1:32" x14ac:dyDescent="0.25">
      <x:c r="W74979" s="110"/>
      <x:c r="AA74979" s="110"/>
    </x:row>
    <x:row r="74980" spans="1:32" x14ac:dyDescent="0.25">
      <x:c r="W74980" s="110"/>
      <x:c r="AA74980" s="110"/>
    </x:row>
    <x:row r="74981" spans="1:32" x14ac:dyDescent="0.25">
      <x:c r="W74981" s="110"/>
      <x:c r="AA74981" s="110"/>
    </x:row>
    <x:row r="74982" spans="1:32" x14ac:dyDescent="0.25">
      <x:c r="W74982" s="110"/>
      <x:c r="AA74982" s="110"/>
    </x:row>
    <x:row r="74983" spans="1:32" x14ac:dyDescent="0.25">
      <x:c r="W74983" s="110"/>
      <x:c r="AA74983" s="110"/>
    </x:row>
    <x:row r="74984" spans="1:32" x14ac:dyDescent="0.25">
      <x:c r="W74984" s="110"/>
      <x:c r="AA74984" s="110"/>
    </x:row>
    <x:row r="74985" spans="1:32" x14ac:dyDescent="0.25">
      <x:c r="W74985" s="110"/>
      <x:c r="AA74985" s="110"/>
    </x:row>
    <x:row r="74986" spans="1:32" x14ac:dyDescent="0.25">
      <x:c r="W74986" s="110"/>
      <x:c r="AA74986" s="110"/>
    </x:row>
    <x:row r="74987" spans="1:32" x14ac:dyDescent="0.25">
      <x:c r="W74987" s="110"/>
      <x:c r="AA74987" s="110"/>
    </x:row>
    <x:row r="74988" spans="1:32" x14ac:dyDescent="0.25">
      <x:c r="W74988" s="110"/>
      <x:c r="AA74988" s="110"/>
    </x:row>
    <x:row r="74989" spans="1:32" x14ac:dyDescent="0.25">
      <x:c r="W74989" s="110"/>
      <x:c r="AA74989" s="110"/>
    </x:row>
    <x:row r="74990" spans="1:32" x14ac:dyDescent="0.25">
      <x:c r="W74990" s="110"/>
      <x:c r="AA74990" s="110"/>
    </x:row>
    <x:row r="74991" spans="1:32" x14ac:dyDescent="0.25">
      <x:c r="W74991" s="110"/>
      <x:c r="AA74991" s="110"/>
    </x:row>
    <x:row r="74992" spans="1:32" x14ac:dyDescent="0.25">
      <x:c r="W74992" s="110"/>
      <x:c r="AA74992" s="110"/>
    </x:row>
    <x:row r="74993" spans="1:32" x14ac:dyDescent="0.25">
      <x:c r="W74993" s="110"/>
      <x:c r="AA74993" s="110"/>
    </x:row>
    <x:row r="74994" spans="1:32" x14ac:dyDescent="0.25">
      <x:c r="W74994" s="110"/>
      <x:c r="AA74994" s="110"/>
    </x:row>
    <x:row r="74995" spans="1:32" x14ac:dyDescent="0.25">
      <x:c r="W74995" s="110"/>
      <x:c r="AA74995" s="110"/>
    </x:row>
    <x:row r="74996" spans="1:32" x14ac:dyDescent="0.25">
      <x:c r="W74996" s="110"/>
      <x:c r="AA74996" s="110"/>
    </x:row>
    <x:row r="74997" spans="1:32" x14ac:dyDescent="0.25">
      <x:c r="W74997" s="110"/>
      <x:c r="AA74997" s="110"/>
    </x:row>
    <x:row r="74998" spans="1:32" x14ac:dyDescent="0.25">
      <x:c r="W74998" s="110"/>
      <x:c r="AA74998" s="110"/>
    </x:row>
    <x:row r="74999" spans="1:32" x14ac:dyDescent="0.25">
      <x:c r="W74999" s="110"/>
      <x:c r="AA74999" s="110"/>
    </x:row>
    <x:row r="75000" spans="1:32" x14ac:dyDescent="0.25">
      <x:c r="W75000" s="110"/>
      <x:c r="AA75000" s="110"/>
    </x:row>
    <x:row r="75001" spans="1:32" x14ac:dyDescent="0.25">
      <x:c r="W75001" s="110"/>
      <x:c r="AA75001" s="110"/>
    </x:row>
    <x:row r="75002" spans="1:32" x14ac:dyDescent="0.25">
      <x:c r="W75002" s="110"/>
      <x:c r="AA75002" s="110"/>
    </x:row>
    <x:row r="75003" spans="1:32" x14ac:dyDescent="0.25">
      <x:c r="W75003" s="110"/>
      <x:c r="AA75003" s="110"/>
    </x:row>
    <x:row r="75004" spans="1:32" x14ac:dyDescent="0.25">
      <x:c r="W75004" s="110"/>
      <x:c r="AA75004" s="110"/>
    </x:row>
    <x:row r="75005" spans="1:32" x14ac:dyDescent="0.25">
      <x:c r="W75005" s="110"/>
      <x:c r="AA75005" s="110"/>
    </x:row>
    <x:row r="75006" spans="1:32" x14ac:dyDescent="0.25">
      <x:c r="W75006" s="110"/>
      <x:c r="AA75006" s="110"/>
    </x:row>
    <x:row r="75007" spans="1:32" x14ac:dyDescent="0.25">
      <x:c r="W75007" s="110"/>
      <x:c r="AA75007" s="110"/>
    </x:row>
    <x:row r="75008" spans="1:32" x14ac:dyDescent="0.25">
      <x:c r="W75008" s="110"/>
      <x:c r="AA75008" s="110"/>
    </x:row>
    <x:row r="75009" spans="1:32" x14ac:dyDescent="0.25">
      <x:c r="W75009" s="110"/>
      <x:c r="AA75009" s="110"/>
    </x:row>
    <x:row r="75010" spans="1:32" x14ac:dyDescent="0.25">
      <x:c r="W75010" s="110"/>
      <x:c r="AA75010" s="110"/>
    </x:row>
    <x:row r="75011" spans="1:32" x14ac:dyDescent="0.25">
      <x:c r="W75011" s="110"/>
      <x:c r="AA75011" s="110"/>
    </x:row>
    <x:row r="75012" spans="1:32" x14ac:dyDescent="0.25">
      <x:c r="W75012" s="110"/>
      <x:c r="AA75012" s="110"/>
    </x:row>
    <x:row r="75013" spans="1:32" x14ac:dyDescent="0.25">
      <x:c r="W75013" s="110"/>
      <x:c r="AA75013" s="110"/>
    </x:row>
    <x:row r="75014" spans="1:32" x14ac:dyDescent="0.25">
      <x:c r="W75014" s="110"/>
      <x:c r="AA75014" s="110"/>
    </x:row>
    <x:row r="75015" spans="1:32" x14ac:dyDescent="0.25">
      <x:c r="W75015" s="110"/>
      <x:c r="AA75015" s="110"/>
    </x:row>
    <x:row r="75016" spans="1:32" x14ac:dyDescent="0.25">
      <x:c r="W75016" s="110"/>
      <x:c r="AA75016" s="110"/>
    </x:row>
    <x:row r="75017" spans="1:32" x14ac:dyDescent="0.25">
      <x:c r="W75017" s="110"/>
      <x:c r="AA75017" s="110"/>
    </x:row>
    <x:row r="75018" spans="1:32" x14ac:dyDescent="0.25">
      <x:c r="W75018" s="110"/>
      <x:c r="AA75018" s="110"/>
    </x:row>
    <x:row r="75019" spans="1:32" x14ac:dyDescent="0.25">
      <x:c r="W75019" s="110"/>
      <x:c r="AA75019" s="110"/>
    </x:row>
    <x:row r="75020" spans="1:32" x14ac:dyDescent="0.25">
      <x:c r="W75020" s="110"/>
      <x:c r="AA75020" s="110"/>
    </x:row>
    <x:row r="75021" spans="1:32" x14ac:dyDescent="0.25">
      <x:c r="W75021" s="110"/>
      <x:c r="AA75021" s="110"/>
    </x:row>
    <x:row r="75022" spans="1:32" x14ac:dyDescent="0.25">
      <x:c r="W75022" s="110"/>
      <x:c r="AA75022" s="110"/>
    </x:row>
    <x:row r="75023" spans="1:32" x14ac:dyDescent="0.25">
      <x:c r="W75023" s="110"/>
      <x:c r="AA75023" s="110"/>
    </x:row>
    <x:row r="75024" spans="1:32" x14ac:dyDescent="0.25">
      <x:c r="W75024" s="110"/>
      <x:c r="AA75024" s="110"/>
    </x:row>
    <x:row r="75025" spans="1:32" x14ac:dyDescent="0.25">
      <x:c r="W75025" s="110"/>
      <x:c r="AA75025" s="110"/>
    </x:row>
    <x:row r="75026" spans="1:32" x14ac:dyDescent="0.25">
      <x:c r="W75026" s="110"/>
      <x:c r="AA75026" s="110"/>
    </x:row>
    <x:row r="75027" spans="1:32" x14ac:dyDescent="0.25">
      <x:c r="W75027" s="110"/>
      <x:c r="AA75027" s="110"/>
    </x:row>
    <x:row r="75028" spans="1:32" x14ac:dyDescent="0.25">
      <x:c r="W75028" s="110"/>
      <x:c r="AA75028" s="110"/>
    </x:row>
    <x:row r="75029" spans="1:32" x14ac:dyDescent="0.25">
      <x:c r="W75029" s="110"/>
      <x:c r="AA75029" s="110"/>
    </x:row>
    <x:row r="75030" spans="1:32" x14ac:dyDescent="0.25">
      <x:c r="W75030" s="110"/>
      <x:c r="AA75030" s="110"/>
    </x:row>
    <x:row r="75031" spans="1:32" x14ac:dyDescent="0.25">
      <x:c r="W75031" s="110"/>
      <x:c r="AA75031" s="110"/>
    </x:row>
    <x:row r="75032" spans="1:32" x14ac:dyDescent="0.25">
      <x:c r="W75032" s="110"/>
      <x:c r="AA75032" s="110"/>
    </x:row>
    <x:row r="75033" spans="1:32" x14ac:dyDescent="0.25">
      <x:c r="W75033" s="110"/>
      <x:c r="AA75033" s="110"/>
    </x:row>
    <x:row r="75034" spans="1:32" x14ac:dyDescent="0.25">
      <x:c r="W75034" s="110"/>
      <x:c r="AA75034" s="110"/>
    </x:row>
    <x:row r="75035" spans="1:32" x14ac:dyDescent="0.25">
      <x:c r="W75035" s="110"/>
      <x:c r="AA75035" s="110"/>
    </x:row>
    <x:row r="75036" spans="1:32" x14ac:dyDescent="0.25">
      <x:c r="W75036" s="110"/>
      <x:c r="AA75036" s="110"/>
    </x:row>
    <x:row r="75037" spans="1:32" x14ac:dyDescent="0.25">
      <x:c r="W75037" s="110"/>
      <x:c r="AA75037" s="110"/>
    </x:row>
    <x:row r="75038" spans="1:32" x14ac:dyDescent="0.25">
      <x:c r="W75038" s="110"/>
      <x:c r="AA75038" s="110"/>
    </x:row>
    <x:row r="75039" spans="1:32" x14ac:dyDescent="0.25">
      <x:c r="W75039" s="110"/>
      <x:c r="AA75039" s="110"/>
    </x:row>
    <x:row r="75040" spans="1:32" x14ac:dyDescent="0.25">
      <x:c r="W75040" s="110"/>
      <x:c r="AA75040" s="110"/>
    </x:row>
    <x:row r="75041" spans="1:32" x14ac:dyDescent="0.25">
      <x:c r="W75041" s="110"/>
      <x:c r="AA75041" s="110"/>
    </x:row>
    <x:row r="75042" spans="1:32" x14ac:dyDescent="0.25">
      <x:c r="W75042" s="110"/>
      <x:c r="AA75042" s="110"/>
    </x:row>
    <x:row r="75043" spans="1:32" x14ac:dyDescent="0.25">
      <x:c r="W75043" s="110"/>
      <x:c r="AA75043" s="110"/>
    </x:row>
    <x:row r="75044" spans="1:32" x14ac:dyDescent="0.25">
      <x:c r="W75044" s="110"/>
      <x:c r="AA75044" s="110"/>
    </x:row>
    <x:row r="75045" spans="1:32" x14ac:dyDescent="0.25">
      <x:c r="W75045" s="110"/>
      <x:c r="AA75045" s="110"/>
    </x:row>
    <x:row r="75046" spans="1:32" x14ac:dyDescent="0.25">
      <x:c r="W75046" s="110"/>
      <x:c r="AA75046" s="110"/>
    </x:row>
    <x:row r="75047" spans="1:32" x14ac:dyDescent="0.25">
      <x:c r="W75047" s="110"/>
      <x:c r="AA75047" s="110"/>
    </x:row>
    <x:row r="75048" spans="1:32" x14ac:dyDescent="0.25">
      <x:c r="W75048" s="110"/>
      <x:c r="AA75048" s="110"/>
    </x:row>
    <x:row r="75049" spans="1:32" x14ac:dyDescent="0.25">
      <x:c r="W75049" s="110"/>
      <x:c r="AA75049" s="110"/>
    </x:row>
    <x:row r="75050" spans="1:32" x14ac:dyDescent="0.25">
      <x:c r="W75050" s="110"/>
      <x:c r="AA75050" s="110"/>
    </x:row>
    <x:row r="75051" spans="1:32" x14ac:dyDescent="0.25">
      <x:c r="W75051" s="110"/>
      <x:c r="AA75051" s="110"/>
    </x:row>
    <x:row r="75052" spans="1:32" x14ac:dyDescent="0.25">
      <x:c r="W75052" s="110"/>
      <x:c r="AA75052" s="110"/>
    </x:row>
    <x:row r="75053" spans="1:32" x14ac:dyDescent="0.25">
      <x:c r="W75053" s="110"/>
      <x:c r="AA75053" s="110"/>
    </x:row>
    <x:row r="75054" spans="1:32" x14ac:dyDescent="0.25">
      <x:c r="W75054" s="110"/>
      <x:c r="AA75054" s="110"/>
    </x:row>
    <x:row r="75055" spans="1:32" x14ac:dyDescent="0.25">
      <x:c r="W75055" s="110"/>
      <x:c r="AA75055" s="110"/>
    </x:row>
    <x:row r="75056" spans="1:32" x14ac:dyDescent="0.25">
      <x:c r="W75056" s="110"/>
      <x:c r="AA75056" s="110"/>
    </x:row>
    <x:row r="75057" spans="1:32" x14ac:dyDescent="0.25">
      <x:c r="W75057" s="110"/>
      <x:c r="AA75057" s="110"/>
    </x:row>
    <x:row r="75058" spans="1:32" x14ac:dyDescent="0.25">
      <x:c r="W75058" s="110"/>
      <x:c r="AA75058" s="110"/>
    </x:row>
    <x:row r="75059" spans="1:32" x14ac:dyDescent="0.25">
      <x:c r="W75059" s="110"/>
      <x:c r="AA75059" s="110"/>
    </x:row>
    <x:row r="75060" spans="1:32" x14ac:dyDescent="0.25">
      <x:c r="W75060" s="110"/>
      <x:c r="AA75060" s="110"/>
    </x:row>
    <x:row r="75061" spans="1:32" x14ac:dyDescent="0.25">
      <x:c r="W75061" s="110"/>
      <x:c r="AA75061" s="110"/>
    </x:row>
    <x:row r="75062" spans="1:32" x14ac:dyDescent="0.25">
      <x:c r="W75062" s="110"/>
      <x:c r="AA75062" s="110"/>
    </x:row>
    <x:row r="75063" spans="1:32" x14ac:dyDescent="0.25">
      <x:c r="W75063" s="110"/>
      <x:c r="AA75063" s="110"/>
    </x:row>
    <x:row r="75064" spans="1:32" x14ac:dyDescent="0.25">
      <x:c r="W75064" s="110"/>
      <x:c r="AA75064" s="110"/>
    </x:row>
    <x:row r="75065" spans="1:32" x14ac:dyDescent="0.25">
      <x:c r="W75065" s="110"/>
      <x:c r="AA75065" s="110"/>
    </x:row>
    <x:row r="75066" spans="1:32" x14ac:dyDescent="0.25">
      <x:c r="W75066" s="110"/>
      <x:c r="AA75066" s="110"/>
    </x:row>
    <x:row r="75067" spans="1:32" x14ac:dyDescent="0.25">
      <x:c r="W75067" s="110"/>
      <x:c r="AA75067" s="110"/>
    </x:row>
    <x:row r="75068" spans="1:32" x14ac:dyDescent="0.25">
      <x:c r="W75068" s="110"/>
      <x:c r="AA75068" s="110"/>
    </x:row>
    <x:row r="75069" spans="1:32" x14ac:dyDescent="0.25">
      <x:c r="W75069" s="110"/>
      <x:c r="AA75069" s="110"/>
    </x:row>
    <x:row r="75070" spans="1:32" x14ac:dyDescent="0.25">
      <x:c r="W75070" s="110"/>
      <x:c r="AA75070" s="110"/>
    </x:row>
    <x:row r="75071" spans="1:32" x14ac:dyDescent="0.25">
      <x:c r="W75071" s="110"/>
      <x:c r="AA75071" s="110"/>
    </x:row>
    <x:row r="75072" spans="1:32" x14ac:dyDescent="0.25">
      <x:c r="W75072" s="110"/>
      <x:c r="AA75072" s="110"/>
    </x:row>
    <x:row r="75073" spans="1:32" x14ac:dyDescent="0.25">
      <x:c r="W75073" s="110"/>
      <x:c r="AA75073" s="110"/>
    </x:row>
    <x:row r="75074" spans="1:32" x14ac:dyDescent="0.25">
      <x:c r="W75074" s="110"/>
      <x:c r="AA75074" s="110"/>
    </x:row>
    <x:row r="75075" spans="1:32" x14ac:dyDescent="0.25">
      <x:c r="W75075" s="110"/>
      <x:c r="AA75075" s="110"/>
    </x:row>
    <x:row r="75076" spans="1:32" x14ac:dyDescent="0.25">
      <x:c r="W75076" s="110"/>
      <x:c r="AA75076" s="110"/>
    </x:row>
    <x:row r="75077" spans="1:32" x14ac:dyDescent="0.25">
      <x:c r="W75077" s="110"/>
      <x:c r="AA75077" s="110"/>
    </x:row>
    <x:row r="75078" spans="1:32" x14ac:dyDescent="0.25">
      <x:c r="W75078" s="110"/>
      <x:c r="AA75078" s="110"/>
    </x:row>
    <x:row r="75079" spans="1:32" x14ac:dyDescent="0.25">
      <x:c r="W75079" s="110"/>
      <x:c r="AA75079" s="110"/>
    </x:row>
    <x:row r="75080" spans="1:32" x14ac:dyDescent="0.25">
      <x:c r="W75080" s="110"/>
      <x:c r="AA75080" s="110"/>
    </x:row>
    <x:row r="75081" spans="1:32" x14ac:dyDescent="0.25">
      <x:c r="W75081" s="110"/>
      <x:c r="AA75081" s="110"/>
    </x:row>
    <x:row r="75082" spans="1:32" x14ac:dyDescent="0.25">
      <x:c r="W75082" s="110"/>
      <x:c r="AA75082" s="110"/>
    </x:row>
    <x:row r="75083" spans="1:32" x14ac:dyDescent="0.25">
      <x:c r="W75083" s="110"/>
      <x:c r="AA75083" s="110"/>
    </x:row>
    <x:row r="75084" spans="1:32" x14ac:dyDescent="0.25">
      <x:c r="W75084" s="110"/>
      <x:c r="AA75084" s="110"/>
    </x:row>
    <x:row r="75085" spans="1:32" x14ac:dyDescent="0.25">
      <x:c r="W75085" s="110"/>
      <x:c r="AA75085" s="110"/>
    </x:row>
    <x:row r="75086" spans="1:32" x14ac:dyDescent="0.25">
      <x:c r="W75086" s="110"/>
      <x:c r="AA75086" s="110"/>
    </x:row>
    <x:row r="75087" spans="1:32" x14ac:dyDescent="0.25">
      <x:c r="W75087" s="110"/>
      <x:c r="AA75087" s="110"/>
    </x:row>
    <x:row r="75088" spans="1:32" x14ac:dyDescent="0.25">
      <x:c r="W75088" s="110"/>
      <x:c r="AA75088" s="110"/>
    </x:row>
    <x:row r="75089" spans="1:32" x14ac:dyDescent="0.25">
      <x:c r="W75089" s="110"/>
      <x:c r="AA75089" s="110"/>
    </x:row>
    <x:row r="75090" spans="1:32" x14ac:dyDescent="0.25">
      <x:c r="W75090" s="110"/>
      <x:c r="AA75090" s="110"/>
    </x:row>
    <x:row r="75091" spans="1:32" x14ac:dyDescent="0.25">
      <x:c r="W75091" s="110"/>
      <x:c r="AA75091" s="110"/>
    </x:row>
    <x:row r="75092" spans="1:32" x14ac:dyDescent="0.25">
      <x:c r="W75092" s="110"/>
      <x:c r="AA75092" s="110"/>
    </x:row>
    <x:row r="75093" spans="1:32" x14ac:dyDescent="0.25">
      <x:c r="W75093" s="110"/>
      <x:c r="AA75093" s="110"/>
    </x:row>
    <x:row r="75094" spans="1:32" x14ac:dyDescent="0.25">
      <x:c r="W75094" s="110"/>
      <x:c r="AA75094" s="110"/>
    </x:row>
    <x:row r="75095" spans="1:32" x14ac:dyDescent="0.25">
      <x:c r="W75095" s="110"/>
      <x:c r="AA75095" s="110"/>
    </x:row>
    <x:row r="75096" spans="1:32" x14ac:dyDescent="0.25">
      <x:c r="W75096" s="110"/>
      <x:c r="AA75096" s="110"/>
    </x:row>
    <x:row r="75097" spans="1:32" x14ac:dyDescent="0.25">
      <x:c r="W75097" s="110"/>
      <x:c r="AA75097" s="110"/>
    </x:row>
    <x:row r="75098" spans="1:32" x14ac:dyDescent="0.25">
      <x:c r="W75098" s="110"/>
      <x:c r="AA75098" s="110"/>
    </x:row>
    <x:row r="75099" spans="1:32" x14ac:dyDescent="0.25">
      <x:c r="W75099" s="110"/>
      <x:c r="AA75099" s="110"/>
    </x:row>
    <x:row r="75100" spans="1:32" x14ac:dyDescent="0.25">
      <x:c r="W75100" s="110"/>
      <x:c r="AA75100" s="110"/>
    </x:row>
    <x:row r="75101" spans="1:32" x14ac:dyDescent="0.25">
      <x:c r="W75101" s="110"/>
      <x:c r="AA75101" s="110"/>
    </x:row>
    <x:row r="75102" spans="1:32" x14ac:dyDescent="0.25">
      <x:c r="W75102" s="110"/>
      <x:c r="AA75102" s="110"/>
    </x:row>
    <x:row r="75103" spans="1:32" x14ac:dyDescent="0.25">
      <x:c r="W75103" s="110"/>
      <x:c r="AA75103" s="110"/>
    </x:row>
    <x:row r="75104" spans="1:32" x14ac:dyDescent="0.25">
      <x:c r="W75104" s="110"/>
      <x:c r="AA75104" s="110"/>
    </x:row>
    <x:row r="75105" spans="1:32" x14ac:dyDescent="0.25">
      <x:c r="W75105" s="110"/>
      <x:c r="AA75105" s="110"/>
    </x:row>
    <x:row r="75106" spans="1:32" x14ac:dyDescent="0.25">
      <x:c r="W75106" s="110"/>
      <x:c r="AA75106" s="110"/>
    </x:row>
    <x:row r="75107" spans="1:32" x14ac:dyDescent="0.25">
      <x:c r="W75107" s="110"/>
      <x:c r="AA75107" s="110"/>
    </x:row>
    <x:row r="75108" spans="1:32" x14ac:dyDescent="0.25">
      <x:c r="W75108" s="110"/>
      <x:c r="AA75108" s="110"/>
    </x:row>
    <x:row r="75109" spans="1:32" x14ac:dyDescent="0.25">
      <x:c r="W75109" s="110"/>
      <x:c r="AA75109" s="110"/>
    </x:row>
    <x:row r="75110" spans="1:32" x14ac:dyDescent="0.25">
      <x:c r="W75110" s="110"/>
      <x:c r="AA75110" s="110"/>
    </x:row>
    <x:row r="75111" spans="1:32" x14ac:dyDescent="0.25">
      <x:c r="W75111" s="110"/>
      <x:c r="AA75111" s="110"/>
    </x:row>
    <x:row r="75112" spans="1:32" x14ac:dyDescent="0.25">
      <x:c r="W75112" s="110"/>
      <x:c r="AA75112" s="110"/>
    </x:row>
    <x:row r="75113" spans="1:32" x14ac:dyDescent="0.25">
      <x:c r="W75113" s="110"/>
      <x:c r="AA75113" s="110"/>
    </x:row>
    <x:row r="75114" spans="1:32" x14ac:dyDescent="0.25">
      <x:c r="W75114" s="110"/>
      <x:c r="AA75114" s="110"/>
    </x:row>
    <x:row r="75115" spans="1:32" x14ac:dyDescent="0.25">
      <x:c r="W75115" s="110"/>
      <x:c r="AA75115" s="110"/>
    </x:row>
    <x:row r="75116" spans="1:32" x14ac:dyDescent="0.25">
      <x:c r="W75116" s="110"/>
      <x:c r="AA75116" s="110"/>
    </x:row>
    <x:row r="75117" spans="1:32" x14ac:dyDescent="0.25">
      <x:c r="W75117" s="110"/>
      <x:c r="AA75117" s="110"/>
    </x:row>
    <x:row r="75118" spans="1:32" x14ac:dyDescent="0.25">
      <x:c r="W75118" s="110"/>
      <x:c r="AA75118" s="110"/>
    </x:row>
    <x:row r="75119" spans="1:32" x14ac:dyDescent="0.25">
      <x:c r="W75119" s="110"/>
      <x:c r="AA75119" s="110"/>
    </x:row>
    <x:row r="75120" spans="1:32" x14ac:dyDescent="0.25">
      <x:c r="W75120" s="110"/>
      <x:c r="AA75120" s="110"/>
    </x:row>
    <x:row r="75121" spans="1:32" x14ac:dyDescent="0.25">
      <x:c r="W75121" s="110"/>
      <x:c r="AA75121" s="110"/>
    </x:row>
    <x:row r="75122" spans="1:32" x14ac:dyDescent="0.25">
      <x:c r="W75122" s="110"/>
      <x:c r="AA75122" s="110"/>
    </x:row>
    <x:row r="75123" spans="1:32" x14ac:dyDescent="0.25">
      <x:c r="W75123" s="110"/>
      <x:c r="AA75123" s="110"/>
    </x:row>
    <x:row r="75124" spans="1:32" x14ac:dyDescent="0.25">
      <x:c r="W75124" s="110"/>
      <x:c r="AA75124" s="110"/>
    </x:row>
    <x:row r="75125" spans="1:32" x14ac:dyDescent="0.25">
      <x:c r="W75125" s="110"/>
      <x:c r="AA75125" s="110"/>
    </x:row>
    <x:row r="75126" spans="1:32" x14ac:dyDescent="0.25">
      <x:c r="W75126" s="110"/>
      <x:c r="AA75126" s="110"/>
    </x:row>
    <x:row r="75127" spans="1:32" x14ac:dyDescent="0.25">
      <x:c r="W75127" s="110"/>
      <x:c r="AA75127" s="110"/>
    </x:row>
    <x:row r="75128" spans="1:32" x14ac:dyDescent="0.25">
      <x:c r="W75128" s="110"/>
      <x:c r="AA75128" s="110"/>
    </x:row>
    <x:row r="75129" spans="1:32" x14ac:dyDescent="0.25">
      <x:c r="W75129" s="110"/>
      <x:c r="AA75129" s="110"/>
    </x:row>
    <x:row r="75130" spans="1:32" x14ac:dyDescent="0.25">
      <x:c r="W75130" s="110"/>
      <x:c r="AA75130" s="110"/>
    </x:row>
    <x:row r="75131" spans="1:32" x14ac:dyDescent="0.25">
      <x:c r="W75131" s="110"/>
      <x:c r="AA75131" s="110"/>
    </x:row>
    <x:row r="75132" spans="1:32" x14ac:dyDescent="0.25">
      <x:c r="W75132" s="110"/>
      <x:c r="AA75132" s="110"/>
    </x:row>
    <x:row r="75133" spans="1:32" x14ac:dyDescent="0.25">
      <x:c r="W75133" s="110"/>
      <x:c r="AA75133" s="110"/>
    </x:row>
    <x:row r="75134" spans="1:32" x14ac:dyDescent="0.25">
      <x:c r="W75134" s="110"/>
      <x:c r="AA75134" s="110"/>
    </x:row>
    <x:row r="75135" spans="1:32" x14ac:dyDescent="0.25">
      <x:c r="W75135" s="110"/>
      <x:c r="AA75135" s="110"/>
    </x:row>
    <x:row r="75136" spans="1:32" x14ac:dyDescent="0.25">
      <x:c r="W75136" s="110"/>
      <x:c r="AA75136" s="110"/>
    </x:row>
    <x:row r="75137" spans="1:32" x14ac:dyDescent="0.25">
      <x:c r="W75137" s="110"/>
      <x:c r="AA75137" s="110"/>
    </x:row>
    <x:row r="75138" spans="1:32" x14ac:dyDescent="0.25">
      <x:c r="W75138" s="110"/>
      <x:c r="AA75138" s="110"/>
    </x:row>
    <x:row r="75139" spans="1:32" x14ac:dyDescent="0.25">
      <x:c r="W75139" s="110"/>
      <x:c r="AA75139" s="110"/>
    </x:row>
    <x:row r="75140" spans="1:32" x14ac:dyDescent="0.25">
      <x:c r="W75140" s="110"/>
      <x:c r="AA75140" s="110"/>
    </x:row>
    <x:row r="75141" spans="1:32" x14ac:dyDescent="0.25">
      <x:c r="W75141" s="110"/>
      <x:c r="AA75141" s="110"/>
    </x:row>
    <x:row r="75142" spans="1:32" x14ac:dyDescent="0.25">
      <x:c r="W75142" s="110"/>
      <x:c r="AA75142" s="110"/>
    </x:row>
    <x:row r="75143" spans="1:32" x14ac:dyDescent="0.25">
      <x:c r="W75143" s="110"/>
      <x:c r="AA75143" s="110"/>
    </x:row>
    <x:row r="75144" spans="1:32" x14ac:dyDescent="0.25">
      <x:c r="W75144" s="110"/>
      <x:c r="AA75144" s="110"/>
    </x:row>
    <x:row r="75145" spans="1:32" x14ac:dyDescent="0.25">
      <x:c r="W75145" s="110"/>
      <x:c r="AA75145" s="110"/>
    </x:row>
    <x:row r="75146" spans="1:32" x14ac:dyDescent="0.25">
      <x:c r="W75146" s="110"/>
      <x:c r="AA75146" s="110"/>
    </x:row>
    <x:row r="75147" spans="1:32" x14ac:dyDescent="0.25">
      <x:c r="W75147" s="110"/>
      <x:c r="AA75147" s="110"/>
    </x:row>
    <x:row r="75148" spans="1:32" x14ac:dyDescent="0.25">
      <x:c r="W75148" s="110"/>
      <x:c r="AA75148" s="110"/>
    </x:row>
    <x:row r="75149" spans="1:32" x14ac:dyDescent="0.25">
      <x:c r="W75149" s="110"/>
      <x:c r="AA75149" s="110"/>
    </x:row>
    <x:row r="75150" spans="1:32" x14ac:dyDescent="0.25">
      <x:c r="W75150" s="110"/>
      <x:c r="AA75150" s="110"/>
    </x:row>
    <x:row r="75151" spans="1:32" x14ac:dyDescent="0.25">
      <x:c r="W75151" s="110"/>
      <x:c r="AA75151" s="110"/>
    </x:row>
    <x:row r="75152" spans="1:32" x14ac:dyDescent="0.25">
      <x:c r="W75152" s="110"/>
      <x:c r="AA75152" s="110"/>
    </x:row>
    <x:row r="75153" spans="1:32" x14ac:dyDescent="0.25">
      <x:c r="W75153" s="110"/>
      <x:c r="AA75153" s="110"/>
    </x:row>
    <x:row r="75154" spans="1:32" x14ac:dyDescent="0.25">
      <x:c r="W75154" s="110"/>
      <x:c r="AA75154" s="110"/>
    </x:row>
    <x:row r="75155" spans="1:32" x14ac:dyDescent="0.25">
      <x:c r="W75155" s="110"/>
      <x:c r="AA75155" s="110"/>
    </x:row>
    <x:row r="75156" spans="1:32" x14ac:dyDescent="0.25">
      <x:c r="W75156" s="110"/>
      <x:c r="AA75156" s="110"/>
    </x:row>
    <x:row r="75157" spans="1:32" x14ac:dyDescent="0.25">
      <x:c r="W75157" s="110"/>
      <x:c r="AA75157" s="110"/>
    </x:row>
    <x:row r="75158" spans="1:32" x14ac:dyDescent="0.25">
      <x:c r="W75158" s="110"/>
      <x:c r="AA75158" s="110"/>
    </x:row>
    <x:row r="75159" spans="1:32" x14ac:dyDescent="0.25">
      <x:c r="W75159" s="110"/>
      <x:c r="AA75159" s="110"/>
    </x:row>
    <x:row r="75160" spans="1:32" x14ac:dyDescent="0.25">
      <x:c r="W75160" s="110"/>
      <x:c r="AA75160" s="110"/>
    </x:row>
    <x:row r="75161" spans="1:32" x14ac:dyDescent="0.25">
      <x:c r="W75161" s="110"/>
      <x:c r="AA75161" s="110"/>
    </x:row>
    <x:row r="75162" spans="1:32" x14ac:dyDescent="0.25">
      <x:c r="W75162" s="110"/>
      <x:c r="AA75162" s="110"/>
    </x:row>
    <x:row r="75163" spans="1:32" x14ac:dyDescent="0.25">
      <x:c r="W75163" s="110"/>
      <x:c r="AA75163" s="110"/>
    </x:row>
    <x:row r="75164" spans="1:32" x14ac:dyDescent="0.25">
      <x:c r="W75164" s="110"/>
      <x:c r="AA75164" s="110"/>
    </x:row>
    <x:row r="75165" spans="1:32" x14ac:dyDescent="0.25">
      <x:c r="W75165" s="110"/>
      <x:c r="AA75165" s="110"/>
    </x:row>
    <x:row r="75166" spans="1:32" x14ac:dyDescent="0.25">
      <x:c r="W75166" s="110"/>
      <x:c r="AA75166" s="110"/>
    </x:row>
    <x:row r="75167" spans="1:32" x14ac:dyDescent="0.25">
      <x:c r="W75167" s="110"/>
      <x:c r="AA75167" s="110"/>
    </x:row>
    <x:row r="75168" spans="1:32" x14ac:dyDescent="0.25">
      <x:c r="W75168" s="110"/>
      <x:c r="AA75168" s="110"/>
    </x:row>
    <x:row r="75169" spans="1:32" x14ac:dyDescent="0.25">
      <x:c r="W75169" s="110"/>
      <x:c r="AA75169" s="110"/>
    </x:row>
    <x:row r="75170" spans="1:32" x14ac:dyDescent="0.25">
      <x:c r="W75170" s="110"/>
      <x:c r="AA75170" s="110"/>
    </x:row>
    <x:row r="75171" spans="1:32" x14ac:dyDescent="0.25">
      <x:c r="W75171" s="110"/>
      <x:c r="AA75171" s="110"/>
    </x:row>
    <x:row r="75172" spans="1:32" x14ac:dyDescent="0.25">
      <x:c r="W75172" s="110"/>
      <x:c r="AA75172" s="110"/>
    </x:row>
    <x:row r="75173" spans="1:32" x14ac:dyDescent="0.25">
      <x:c r="W75173" s="110"/>
      <x:c r="AA75173" s="110"/>
    </x:row>
    <x:row r="75174" spans="1:32" x14ac:dyDescent="0.25">
      <x:c r="W75174" s="110"/>
      <x:c r="AA75174" s="110"/>
    </x:row>
    <x:row r="75175" spans="1:32" x14ac:dyDescent="0.25">
      <x:c r="W75175" s="110"/>
      <x:c r="AA75175" s="110"/>
    </x:row>
    <x:row r="75176" spans="1:32" x14ac:dyDescent="0.25">
      <x:c r="W75176" s="110"/>
      <x:c r="AA75176" s="110"/>
    </x:row>
    <x:row r="75177" spans="1:32" x14ac:dyDescent="0.25">
      <x:c r="W75177" s="110"/>
      <x:c r="AA75177" s="110"/>
    </x:row>
    <x:row r="75178" spans="1:32" x14ac:dyDescent="0.25">
      <x:c r="W75178" s="110"/>
      <x:c r="AA75178" s="110"/>
    </x:row>
    <x:row r="75179" spans="1:32" x14ac:dyDescent="0.25">
      <x:c r="W75179" s="110"/>
      <x:c r="AA75179" s="110"/>
    </x:row>
    <x:row r="75180" spans="1:32" x14ac:dyDescent="0.25">
      <x:c r="W75180" s="110"/>
      <x:c r="AA75180" s="110"/>
    </x:row>
    <x:row r="75181" spans="1:32" x14ac:dyDescent="0.25">
      <x:c r="W75181" s="110"/>
      <x:c r="AA75181" s="110"/>
    </x:row>
    <x:row r="75182" spans="1:32" x14ac:dyDescent="0.25">
      <x:c r="W75182" s="110"/>
      <x:c r="AA75182" s="110"/>
    </x:row>
    <x:row r="75183" spans="1:32" x14ac:dyDescent="0.25">
      <x:c r="W75183" s="110"/>
      <x:c r="AA75183" s="110"/>
    </x:row>
    <x:row r="75184" spans="1:32" x14ac:dyDescent="0.25">
      <x:c r="W75184" s="110"/>
      <x:c r="AA75184" s="110"/>
    </x:row>
    <x:row r="75185" spans="1:32" x14ac:dyDescent="0.25">
      <x:c r="W75185" s="110"/>
      <x:c r="AA75185" s="110"/>
    </x:row>
    <x:row r="75186" spans="1:32" x14ac:dyDescent="0.25">
      <x:c r="W75186" s="110"/>
      <x:c r="AA75186" s="110"/>
    </x:row>
    <x:row r="75187" spans="1:32" x14ac:dyDescent="0.25">
      <x:c r="W75187" s="110"/>
      <x:c r="AA75187" s="110"/>
    </x:row>
    <x:row r="75188" spans="1:32" x14ac:dyDescent="0.25">
      <x:c r="W75188" s="110"/>
      <x:c r="AA75188" s="110"/>
    </x:row>
    <x:row r="75189" spans="1:32" x14ac:dyDescent="0.25">
      <x:c r="W75189" s="110"/>
      <x:c r="AA75189" s="110"/>
    </x:row>
    <x:row r="75190" spans="1:32" x14ac:dyDescent="0.25">
      <x:c r="W75190" s="110"/>
      <x:c r="AA75190" s="110"/>
    </x:row>
    <x:row r="75191" spans="1:32" x14ac:dyDescent="0.25">
      <x:c r="W75191" s="110"/>
      <x:c r="AA75191" s="110"/>
    </x:row>
    <x:row r="75192" spans="1:32" x14ac:dyDescent="0.25">
      <x:c r="W75192" s="110"/>
      <x:c r="AA75192" s="110"/>
    </x:row>
    <x:row r="75193" spans="1:32" x14ac:dyDescent="0.25">
      <x:c r="W75193" s="110"/>
      <x:c r="AA75193" s="110"/>
    </x:row>
    <x:row r="75194" spans="1:32" x14ac:dyDescent="0.25">
      <x:c r="W75194" s="110"/>
      <x:c r="AA75194" s="110"/>
    </x:row>
    <x:row r="75195" spans="1:32" x14ac:dyDescent="0.25">
      <x:c r="W75195" s="110"/>
      <x:c r="AA75195" s="110"/>
    </x:row>
    <x:row r="75196" spans="1:32" x14ac:dyDescent="0.25">
      <x:c r="W75196" s="110"/>
      <x:c r="AA75196" s="110"/>
    </x:row>
    <x:row r="75197" spans="1:32" x14ac:dyDescent="0.25">
      <x:c r="W75197" s="110"/>
      <x:c r="AA75197" s="110"/>
    </x:row>
    <x:row r="75198" spans="1:32" x14ac:dyDescent="0.25">
      <x:c r="W75198" s="110"/>
      <x:c r="AA75198" s="110"/>
    </x:row>
    <x:row r="75199" spans="1:32" x14ac:dyDescent="0.25">
      <x:c r="W75199" s="110"/>
      <x:c r="AA75199" s="110"/>
    </x:row>
    <x:row r="75200" spans="1:32" x14ac:dyDescent="0.25">
      <x:c r="W75200" s="110"/>
      <x:c r="AA75200" s="110"/>
    </x:row>
    <x:row r="75201" spans="1:32" x14ac:dyDescent="0.25">
      <x:c r="W75201" s="110"/>
      <x:c r="AA75201" s="110"/>
    </x:row>
    <x:row r="75202" spans="1:32" x14ac:dyDescent="0.25">
      <x:c r="W75202" s="110"/>
      <x:c r="AA75202" s="110"/>
    </x:row>
    <x:row r="75203" spans="1:32" x14ac:dyDescent="0.25">
      <x:c r="W75203" s="110"/>
      <x:c r="AA75203" s="110"/>
    </x:row>
    <x:row r="75204" spans="1:32" x14ac:dyDescent="0.25">
      <x:c r="W75204" s="110"/>
      <x:c r="AA75204" s="110"/>
    </x:row>
    <x:row r="75205" spans="1:32" x14ac:dyDescent="0.25">
      <x:c r="W75205" s="110"/>
      <x:c r="AA75205" s="110"/>
    </x:row>
    <x:row r="75206" spans="1:32" x14ac:dyDescent="0.25">
      <x:c r="W75206" s="110"/>
      <x:c r="AA75206" s="110"/>
    </x:row>
    <x:row r="75207" spans="1:32" x14ac:dyDescent="0.25">
      <x:c r="W75207" s="110"/>
      <x:c r="AA75207" s="110"/>
    </x:row>
    <x:row r="75208" spans="1:32" x14ac:dyDescent="0.25">
      <x:c r="W75208" s="110"/>
      <x:c r="AA75208" s="110"/>
    </x:row>
    <x:row r="75209" spans="1:32" x14ac:dyDescent="0.25">
      <x:c r="W75209" s="110"/>
      <x:c r="AA75209" s="110"/>
    </x:row>
    <x:row r="75210" spans="1:32" x14ac:dyDescent="0.25">
      <x:c r="W75210" s="110"/>
      <x:c r="AA75210" s="110"/>
    </x:row>
    <x:row r="75211" spans="1:32" x14ac:dyDescent="0.25">
      <x:c r="W75211" s="110"/>
      <x:c r="AA75211" s="110"/>
    </x:row>
    <x:row r="75212" spans="1:32" x14ac:dyDescent="0.25">
      <x:c r="W75212" s="110"/>
      <x:c r="AA75212" s="110"/>
    </x:row>
    <x:row r="75213" spans="1:32" x14ac:dyDescent="0.25">
      <x:c r="W75213" s="110"/>
      <x:c r="AA75213" s="110"/>
    </x:row>
    <x:row r="75214" spans="1:32" x14ac:dyDescent="0.25">
      <x:c r="W75214" s="110"/>
      <x:c r="AA75214" s="110"/>
    </x:row>
    <x:row r="75215" spans="1:32" x14ac:dyDescent="0.25">
      <x:c r="W75215" s="110"/>
      <x:c r="AA75215" s="110"/>
    </x:row>
    <x:row r="75216" spans="1:32" x14ac:dyDescent="0.25">
      <x:c r="W75216" s="110"/>
      <x:c r="AA75216" s="110"/>
    </x:row>
    <x:row r="75217" spans="1:32" x14ac:dyDescent="0.25">
      <x:c r="W75217" s="110"/>
      <x:c r="AA75217" s="110"/>
    </x:row>
    <x:row r="75218" spans="1:32" x14ac:dyDescent="0.25">
      <x:c r="W75218" s="110"/>
      <x:c r="AA75218" s="110"/>
    </x:row>
    <x:row r="75219" spans="1:32" x14ac:dyDescent="0.25">
      <x:c r="W75219" s="110"/>
      <x:c r="AA75219" s="110"/>
    </x:row>
    <x:row r="75220" spans="1:32" x14ac:dyDescent="0.25">
      <x:c r="W75220" s="110"/>
      <x:c r="AA75220" s="110"/>
    </x:row>
    <x:row r="75221" spans="1:32" x14ac:dyDescent="0.25">
      <x:c r="W75221" s="110"/>
      <x:c r="AA75221" s="110"/>
    </x:row>
    <x:row r="75222" spans="1:32" x14ac:dyDescent="0.25">
      <x:c r="W75222" s="110"/>
      <x:c r="AA75222" s="110"/>
    </x:row>
    <x:row r="75223" spans="1:32" x14ac:dyDescent="0.25">
      <x:c r="W75223" s="110"/>
      <x:c r="AA75223" s="110"/>
    </x:row>
    <x:row r="75224" spans="1:32" x14ac:dyDescent="0.25">
      <x:c r="W75224" s="110"/>
      <x:c r="AA75224" s="110"/>
    </x:row>
    <x:row r="75225" spans="1:32" x14ac:dyDescent="0.25">
      <x:c r="W75225" s="110"/>
      <x:c r="AA75225" s="110"/>
    </x:row>
    <x:row r="75226" spans="1:32" x14ac:dyDescent="0.25">
      <x:c r="W75226" s="110"/>
      <x:c r="AA75226" s="110"/>
    </x:row>
    <x:row r="75227" spans="1:32" x14ac:dyDescent="0.25">
      <x:c r="W75227" s="110"/>
      <x:c r="AA75227" s="110"/>
    </x:row>
    <x:row r="75228" spans="1:32" x14ac:dyDescent="0.25">
      <x:c r="W75228" s="110"/>
      <x:c r="AA75228" s="110"/>
    </x:row>
    <x:row r="75229" spans="1:32" x14ac:dyDescent="0.25">
      <x:c r="W75229" s="110"/>
      <x:c r="AA75229" s="110"/>
    </x:row>
    <x:row r="75230" spans="1:32" x14ac:dyDescent="0.25">
      <x:c r="W75230" s="110"/>
      <x:c r="AA75230" s="110"/>
    </x:row>
    <x:row r="75231" spans="1:32" x14ac:dyDescent="0.25">
      <x:c r="W75231" s="110"/>
      <x:c r="AA75231" s="110"/>
    </x:row>
    <x:row r="75232" spans="1:32" x14ac:dyDescent="0.25">
      <x:c r="W75232" s="110"/>
      <x:c r="AA75232" s="110"/>
    </x:row>
    <x:row r="75233" spans="1:32" x14ac:dyDescent="0.25">
      <x:c r="W75233" s="110"/>
      <x:c r="AA75233" s="110"/>
    </x:row>
    <x:row r="75234" spans="1:32" x14ac:dyDescent="0.25">
      <x:c r="W75234" s="110"/>
      <x:c r="AA75234" s="110"/>
    </x:row>
    <x:row r="75235" spans="1:32" x14ac:dyDescent="0.25">
      <x:c r="W75235" s="110"/>
      <x:c r="AA75235" s="110"/>
    </x:row>
    <x:row r="75236" spans="1:32" x14ac:dyDescent="0.25">
      <x:c r="W75236" s="110"/>
      <x:c r="AA75236" s="110"/>
    </x:row>
    <x:row r="75237" spans="1:32" x14ac:dyDescent="0.25">
      <x:c r="W75237" s="110"/>
      <x:c r="AA75237" s="110"/>
    </x:row>
    <x:row r="75238" spans="1:32" x14ac:dyDescent="0.25">
      <x:c r="W75238" s="110"/>
      <x:c r="AA75238" s="110"/>
    </x:row>
    <x:row r="75239" spans="1:32" x14ac:dyDescent="0.25">
      <x:c r="W75239" s="110"/>
      <x:c r="AA75239" s="110"/>
    </x:row>
    <x:row r="75240" spans="1:32" x14ac:dyDescent="0.25">
      <x:c r="W75240" s="110"/>
      <x:c r="AA75240" s="110"/>
    </x:row>
    <x:row r="75241" spans="1:32" x14ac:dyDescent="0.25">
      <x:c r="W75241" s="110"/>
      <x:c r="AA75241" s="110"/>
    </x:row>
    <x:row r="75242" spans="1:32" x14ac:dyDescent="0.25">
      <x:c r="W75242" s="110"/>
      <x:c r="AA75242" s="110"/>
    </x:row>
    <x:row r="75243" spans="1:32" x14ac:dyDescent="0.25">
      <x:c r="W75243" s="110"/>
      <x:c r="AA75243" s="110"/>
    </x:row>
    <x:row r="75244" spans="1:32" x14ac:dyDescent="0.25">
      <x:c r="W75244" s="110"/>
      <x:c r="AA75244" s="110"/>
    </x:row>
    <x:row r="75245" spans="1:32" x14ac:dyDescent="0.25">
      <x:c r="W75245" s="110"/>
      <x:c r="AA75245" s="110"/>
    </x:row>
    <x:row r="75246" spans="1:32" x14ac:dyDescent="0.25">
      <x:c r="W75246" s="110"/>
      <x:c r="AA75246" s="110"/>
    </x:row>
    <x:row r="75247" spans="1:32" x14ac:dyDescent="0.25">
      <x:c r="W75247" s="110"/>
      <x:c r="AA75247" s="110"/>
    </x:row>
    <x:row r="75248" spans="1:32" x14ac:dyDescent="0.25">
      <x:c r="W75248" s="110"/>
      <x:c r="AA75248" s="110"/>
    </x:row>
    <x:row r="75249" spans="1:32" x14ac:dyDescent="0.25">
      <x:c r="W75249" s="110"/>
      <x:c r="AA75249" s="110"/>
    </x:row>
    <x:row r="75250" spans="1:32" x14ac:dyDescent="0.25">
      <x:c r="W75250" s="110"/>
      <x:c r="AA75250" s="110"/>
    </x:row>
    <x:row r="75251" spans="1:32" x14ac:dyDescent="0.25">
      <x:c r="W75251" s="110"/>
      <x:c r="AA75251" s="110"/>
    </x:row>
    <x:row r="75252" spans="1:32" x14ac:dyDescent="0.25">
      <x:c r="W75252" s="110"/>
      <x:c r="AA75252" s="110"/>
    </x:row>
    <x:row r="75253" spans="1:32" x14ac:dyDescent="0.25">
      <x:c r="W75253" s="110"/>
      <x:c r="AA75253" s="110"/>
    </x:row>
    <x:row r="75254" spans="1:32" x14ac:dyDescent="0.25">
      <x:c r="W75254" s="110"/>
      <x:c r="AA75254" s="110"/>
    </x:row>
    <x:row r="75255" spans="1:32" x14ac:dyDescent="0.25">
      <x:c r="W75255" s="110"/>
      <x:c r="AA75255" s="110"/>
    </x:row>
    <x:row r="75256" spans="1:32" x14ac:dyDescent="0.25">
      <x:c r="W75256" s="110"/>
      <x:c r="AA75256" s="110"/>
    </x:row>
    <x:row r="75257" spans="1:32" x14ac:dyDescent="0.25">
      <x:c r="W75257" s="110"/>
      <x:c r="AA75257" s="110"/>
    </x:row>
    <x:row r="75258" spans="1:32" x14ac:dyDescent="0.25">
      <x:c r="W75258" s="110"/>
      <x:c r="AA75258" s="110"/>
    </x:row>
    <x:row r="75259" spans="1:32" x14ac:dyDescent="0.25">
      <x:c r="W75259" s="110"/>
      <x:c r="AA75259" s="110"/>
    </x:row>
    <x:row r="75260" spans="1:32" x14ac:dyDescent="0.25">
      <x:c r="W75260" s="110"/>
      <x:c r="AA75260" s="110"/>
    </x:row>
    <x:row r="75261" spans="1:32" x14ac:dyDescent="0.25">
      <x:c r="W75261" s="110"/>
      <x:c r="AA75261" s="110"/>
    </x:row>
    <x:row r="75262" spans="1:32" x14ac:dyDescent="0.25">
      <x:c r="W75262" s="110"/>
      <x:c r="AA75262" s="110"/>
    </x:row>
    <x:row r="75263" spans="1:32" x14ac:dyDescent="0.25">
      <x:c r="W75263" s="110"/>
      <x:c r="AA75263" s="110"/>
    </x:row>
    <x:row r="75264" spans="1:32" x14ac:dyDescent="0.25">
      <x:c r="W75264" s="110"/>
      <x:c r="AA75264" s="110"/>
    </x:row>
    <x:row r="75265" spans="1:32" x14ac:dyDescent="0.25">
      <x:c r="W75265" s="110"/>
      <x:c r="AA75265" s="110"/>
    </x:row>
    <x:row r="75266" spans="1:32" x14ac:dyDescent="0.25">
      <x:c r="W75266" s="110"/>
      <x:c r="AA75266" s="110"/>
    </x:row>
    <x:row r="75267" spans="1:32" x14ac:dyDescent="0.25">
      <x:c r="W75267" s="110"/>
      <x:c r="AA75267" s="110"/>
    </x:row>
    <x:row r="75268" spans="1:32" x14ac:dyDescent="0.25">
      <x:c r="W75268" s="110"/>
      <x:c r="AA75268" s="110"/>
    </x:row>
    <x:row r="75269" spans="1:32" x14ac:dyDescent="0.25">
      <x:c r="W75269" s="110"/>
      <x:c r="AA75269" s="110"/>
    </x:row>
    <x:row r="75270" spans="1:32" x14ac:dyDescent="0.25">
      <x:c r="W75270" s="110"/>
      <x:c r="AA75270" s="110"/>
    </x:row>
    <x:row r="75271" spans="1:32" x14ac:dyDescent="0.25">
      <x:c r="W75271" s="110"/>
      <x:c r="AA75271" s="110"/>
    </x:row>
    <x:row r="75272" spans="1:32" x14ac:dyDescent="0.25">
      <x:c r="W75272" s="110"/>
      <x:c r="AA75272" s="110"/>
    </x:row>
    <x:row r="75273" spans="1:32" x14ac:dyDescent="0.25">
      <x:c r="W75273" s="110"/>
      <x:c r="AA75273" s="110"/>
    </x:row>
    <x:row r="75274" spans="1:32" x14ac:dyDescent="0.25">
      <x:c r="W75274" s="110"/>
      <x:c r="AA75274" s="110"/>
    </x:row>
    <x:row r="75275" spans="1:32" x14ac:dyDescent="0.25">
      <x:c r="W75275" s="110"/>
      <x:c r="AA75275" s="110"/>
    </x:row>
    <x:row r="75276" spans="1:32" x14ac:dyDescent="0.25">
      <x:c r="W75276" s="110"/>
      <x:c r="AA75276" s="110"/>
    </x:row>
    <x:row r="75277" spans="1:32" x14ac:dyDescent="0.25">
      <x:c r="W75277" s="110"/>
      <x:c r="AA75277" s="110"/>
    </x:row>
    <x:row r="75278" spans="1:32" x14ac:dyDescent="0.25">
      <x:c r="W75278" s="110"/>
      <x:c r="AA75278" s="110"/>
    </x:row>
    <x:row r="75279" spans="1:32" x14ac:dyDescent="0.25">
      <x:c r="W75279" s="110"/>
      <x:c r="AA75279" s="110"/>
    </x:row>
    <x:row r="75280" spans="1:32" x14ac:dyDescent="0.25">
      <x:c r="W75280" s="110"/>
      <x:c r="AA75280" s="110"/>
    </x:row>
    <x:row r="75281" spans="1:32" x14ac:dyDescent="0.25">
      <x:c r="W75281" s="110"/>
      <x:c r="AA75281" s="110"/>
    </x:row>
    <x:row r="75282" spans="1:32" x14ac:dyDescent="0.25">
      <x:c r="W75282" s="110"/>
      <x:c r="AA75282" s="110"/>
    </x:row>
    <x:row r="75283" spans="1:32" x14ac:dyDescent="0.25">
      <x:c r="W75283" s="110"/>
      <x:c r="AA75283" s="110"/>
    </x:row>
    <x:row r="75284" spans="1:32" x14ac:dyDescent="0.25">
      <x:c r="W75284" s="110"/>
      <x:c r="AA75284" s="110"/>
    </x:row>
    <x:row r="75285" spans="1:32" x14ac:dyDescent="0.25">
      <x:c r="W75285" s="110"/>
      <x:c r="AA75285" s="110"/>
    </x:row>
    <x:row r="75286" spans="1:32" x14ac:dyDescent="0.25">
      <x:c r="W75286" s="110"/>
      <x:c r="AA75286" s="110"/>
    </x:row>
    <x:row r="75287" spans="1:32" x14ac:dyDescent="0.25">
      <x:c r="W75287" s="110"/>
      <x:c r="AA75287" s="110"/>
    </x:row>
    <x:row r="75288" spans="1:32" x14ac:dyDescent="0.25">
      <x:c r="W75288" s="110"/>
      <x:c r="AA75288" s="110"/>
    </x:row>
    <x:row r="75289" spans="1:32" x14ac:dyDescent="0.25">
      <x:c r="W75289" s="110"/>
      <x:c r="AA75289" s="110"/>
    </x:row>
    <x:row r="75290" spans="1:32" x14ac:dyDescent="0.25">
      <x:c r="W75290" s="110"/>
      <x:c r="AA75290" s="110"/>
    </x:row>
    <x:row r="75291" spans="1:32" x14ac:dyDescent="0.25">
      <x:c r="W75291" s="110"/>
      <x:c r="AA75291" s="110"/>
    </x:row>
    <x:row r="75292" spans="1:32" x14ac:dyDescent="0.25">
      <x:c r="W75292" s="110"/>
      <x:c r="AA75292" s="110"/>
    </x:row>
    <x:row r="75293" spans="1:32" x14ac:dyDescent="0.25">
      <x:c r="W75293" s="110"/>
      <x:c r="AA75293" s="110"/>
    </x:row>
    <x:row r="75294" spans="1:32" x14ac:dyDescent="0.25">
      <x:c r="W75294" s="110"/>
      <x:c r="AA75294" s="110"/>
    </x:row>
    <x:row r="75295" spans="1:32" x14ac:dyDescent="0.25">
      <x:c r="W75295" s="110"/>
      <x:c r="AA75295" s="110"/>
    </x:row>
    <x:row r="75296" spans="1:32" x14ac:dyDescent="0.25">
      <x:c r="W75296" s="110"/>
      <x:c r="AA75296" s="110"/>
    </x:row>
    <x:row r="75297" spans="1:32" x14ac:dyDescent="0.25">
      <x:c r="W75297" s="110"/>
      <x:c r="AA75297" s="110"/>
    </x:row>
    <x:row r="75298" spans="1:32" x14ac:dyDescent="0.25">
      <x:c r="W75298" s="110"/>
      <x:c r="AA75298" s="110"/>
    </x:row>
    <x:row r="75299" spans="1:32" x14ac:dyDescent="0.25">
      <x:c r="W75299" s="110"/>
      <x:c r="AA75299" s="110"/>
    </x:row>
    <x:row r="75300" spans="1:32" x14ac:dyDescent="0.25">
      <x:c r="W75300" s="110"/>
      <x:c r="AA75300" s="110"/>
    </x:row>
    <x:row r="75301" spans="1:32" x14ac:dyDescent="0.25">
      <x:c r="W75301" s="110"/>
      <x:c r="AA75301" s="110"/>
    </x:row>
    <x:row r="75302" spans="1:32" x14ac:dyDescent="0.25">
      <x:c r="W75302" s="110"/>
      <x:c r="AA75302" s="110"/>
    </x:row>
    <x:row r="75303" spans="1:32" x14ac:dyDescent="0.25">
      <x:c r="W75303" s="110"/>
      <x:c r="AA75303" s="110"/>
    </x:row>
    <x:row r="75304" spans="1:32" x14ac:dyDescent="0.25">
      <x:c r="W75304" s="110"/>
      <x:c r="AA75304" s="110"/>
    </x:row>
    <x:row r="75305" spans="1:32" x14ac:dyDescent="0.25">
      <x:c r="W75305" s="110"/>
      <x:c r="AA75305" s="110"/>
    </x:row>
    <x:row r="75306" spans="1:32" x14ac:dyDescent="0.25">
      <x:c r="W75306" s="110"/>
      <x:c r="AA75306" s="110"/>
    </x:row>
    <x:row r="75307" spans="1:32" x14ac:dyDescent="0.25">
      <x:c r="W75307" s="110"/>
      <x:c r="AA75307" s="110"/>
    </x:row>
    <x:row r="75308" spans="1:32" x14ac:dyDescent="0.25">
      <x:c r="W75308" s="110"/>
      <x:c r="AA75308" s="110"/>
    </x:row>
    <x:row r="75309" spans="1:32" x14ac:dyDescent="0.25">
      <x:c r="W75309" s="110"/>
      <x:c r="AA75309" s="110"/>
    </x:row>
    <x:row r="75310" spans="1:32" x14ac:dyDescent="0.25">
      <x:c r="W75310" s="110"/>
      <x:c r="AA75310" s="110"/>
    </x:row>
    <x:row r="75311" spans="1:32" x14ac:dyDescent="0.25">
      <x:c r="W75311" s="110"/>
      <x:c r="AA75311" s="110"/>
    </x:row>
    <x:row r="75312" spans="1:32" x14ac:dyDescent="0.25">
      <x:c r="W75312" s="110"/>
      <x:c r="AA75312" s="110"/>
    </x:row>
    <x:row r="75313" spans="1:32" x14ac:dyDescent="0.25">
      <x:c r="W75313" s="110"/>
      <x:c r="AA75313" s="110"/>
    </x:row>
    <x:row r="75314" spans="1:32" x14ac:dyDescent="0.25">
      <x:c r="W75314" s="110"/>
      <x:c r="AA75314" s="110"/>
    </x:row>
    <x:row r="75315" spans="1:32" x14ac:dyDescent="0.25">
      <x:c r="W75315" s="110"/>
      <x:c r="AA75315" s="110"/>
    </x:row>
    <x:row r="75316" spans="1:32" x14ac:dyDescent="0.25">
      <x:c r="W75316" s="110"/>
      <x:c r="AA75316" s="110"/>
    </x:row>
    <x:row r="75317" spans="1:32" x14ac:dyDescent="0.25">
      <x:c r="W75317" s="110"/>
      <x:c r="AA75317" s="110"/>
    </x:row>
    <x:row r="75318" spans="1:32" x14ac:dyDescent="0.25">
      <x:c r="W75318" s="110"/>
      <x:c r="AA75318" s="110"/>
    </x:row>
    <x:row r="75319" spans="1:32" x14ac:dyDescent="0.25">
      <x:c r="W75319" s="110"/>
      <x:c r="AA75319" s="110"/>
    </x:row>
    <x:row r="75320" spans="1:32" x14ac:dyDescent="0.25">
      <x:c r="W75320" s="110"/>
      <x:c r="AA75320" s="110"/>
    </x:row>
    <x:row r="75321" spans="1:32" x14ac:dyDescent="0.25">
      <x:c r="W75321" s="110"/>
      <x:c r="AA75321" s="110"/>
    </x:row>
    <x:row r="75322" spans="1:32" x14ac:dyDescent="0.25">
      <x:c r="W75322" s="110"/>
      <x:c r="AA75322" s="110"/>
    </x:row>
    <x:row r="75323" spans="1:32" x14ac:dyDescent="0.25">
      <x:c r="W75323" s="110"/>
      <x:c r="AA75323" s="110"/>
    </x:row>
    <x:row r="75324" spans="1:32" x14ac:dyDescent="0.25">
      <x:c r="W75324" s="110"/>
      <x:c r="AA75324" s="110"/>
    </x:row>
    <x:row r="75325" spans="1:32" x14ac:dyDescent="0.25">
      <x:c r="W75325" s="110"/>
      <x:c r="AA75325" s="110"/>
    </x:row>
    <x:row r="75326" spans="1:32" x14ac:dyDescent="0.25">
      <x:c r="W75326" s="110"/>
      <x:c r="AA75326" s="110"/>
    </x:row>
    <x:row r="75327" spans="1:32" x14ac:dyDescent="0.25">
      <x:c r="W75327" s="110"/>
      <x:c r="AA75327" s="110"/>
    </x:row>
    <x:row r="75328" spans="1:32" x14ac:dyDescent="0.25">
      <x:c r="W75328" s="110"/>
      <x:c r="AA75328" s="110"/>
    </x:row>
    <x:row r="75329" spans="1:32" x14ac:dyDescent="0.25">
      <x:c r="W75329" s="110"/>
      <x:c r="AA75329" s="110"/>
    </x:row>
    <x:row r="75330" spans="1:32" x14ac:dyDescent="0.25">
      <x:c r="W75330" s="110"/>
      <x:c r="AA75330" s="110"/>
    </x:row>
    <x:row r="75331" spans="1:32" x14ac:dyDescent="0.25">
      <x:c r="W75331" s="110"/>
      <x:c r="AA75331" s="110"/>
    </x:row>
    <x:row r="75332" spans="1:32" x14ac:dyDescent="0.25">
      <x:c r="W75332" s="110"/>
      <x:c r="AA75332" s="110"/>
    </x:row>
    <x:row r="75333" spans="1:32" x14ac:dyDescent="0.25">
      <x:c r="W75333" s="110"/>
      <x:c r="AA75333" s="110"/>
    </x:row>
    <x:row r="75334" spans="1:32" x14ac:dyDescent="0.25">
      <x:c r="W75334" s="110"/>
      <x:c r="AA75334" s="110"/>
    </x:row>
    <x:row r="75335" spans="1:32" x14ac:dyDescent="0.25">
      <x:c r="W75335" s="110"/>
      <x:c r="AA75335" s="110"/>
    </x:row>
    <x:row r="75336" spans="1:32" x14ac:dyDescent="0.25">
      <x:c r="W75336" s="110"/>
      <x:c r="AA75336" s="110"/>
    </x:row>
    <x:row r="75337" spans="1:32" x14ac:dyDescent="0.25">
      <x:c r="W75337" s="110"/>
      <x:c r="AA75337" s="110"/>
    </x:row>
    <x:row r="75338" spans="1:32" x14ac:dyDescent="0.25">
      <x:c r="W75338" s="110"/>
      <x:c r="AA75338" s="110"/>
    </x:row>
    <x:row r="75339" spans="1:32" x14ac:dyDescent="0.25">
      <x:c r="W75339" s="110"/>
      <x:c r="AA75339" s="110"/>
    </x:row>
    <x:row r="75340" spans="1:32" x14ac:dyDescent="0.25">
      <x:c r="W75340" s="110"/>
      <x:c r="AA75340" s="110"/>
    </x:row>
    <x:row r="75341" spans="1:32" x14ac:dyDescent="0.25">
      <x:c r="W75341" s="110"/>
      <x:c r="AA75341" s="110"/>
    </x:row>
    <x:row r="75342" spans="1:32" x14ac:dyDescent="0.25">
      <x:c r="W75342" s="110"/>
      <x:c r="AA75342" s="110"/>
    </x:row>
    <x:row r="75343" spans="1:32" x14ac:dyDescent="0.25">
      <x:c r="W75343" s="110"/>
      <x:c r="AA75343" s="110"/>
    </x:row>
    <x:row r="75344" spans="1:32" x14ac:dyDescent="0.25">
      <x:c r="W75344" s="110"/>
      <x:c r="AA75344" s="110"/>
    </x:row>
    <x:row r="75345" spans="1:32" x14ac:dyDescent="0.25">
      <x:c r="W75345" s="110"/>
      <x:c r="AA75345" s="110"/>
    </x:row>
    <x:row r="75346" spans="1:32" x14ac:dyDescent="0.25">
      <x:c r="W75346" s="110"/>
      <x:c r="AA75346" s="110"/>
    </x:row>
    <x:row r="75347" spans="1:32" x14ac:dyDescent="0.25">
      <x:c r="W75347" s="110"/>
      <x:c r="AA75347" s="110"/>
    </x:row>
    <x:row r="75348" spans="1:32" x14ac:dyDescent="0.25">
      <x:c r="W75348" s="110"/>
      <x:c r="AA75348" s="110"/>
    </x:row>
    <x:row r="75349" spans="1:32" x14ac:dyDescent="0.25">
      <x:c r="W75349" s="110"/>
      <x:c r="AA75349" s="110"/>
    </x:row>
    <x:row r="75350" spans="1:32" x14ac:dyDescent="0.25">
      <x:c r="W75350" s="110"/>
      <x:c r="AA75350" s="110"/>
    </x:row>
    <x:row r="75351" spans="1:32" x14ac:dyDescent="0.25">
      <x:c r="W75351" s="110"/>
      <x:c r="AA75351" s="110"/>
    </x:row>
    <x:row r="75352" spans="1:32" x14ac:dyDescent="0.25">
      <x:c r="W75352" s="110"/>
      <x:c r="AA75352" s="110"/>
    </x:row>
    <x:row r="75353" spans="1:32" x14ac:dyDescent="0.25">
      <x:c r="W75353" s="110"/>
      <x:c r="AA75353" s="110"/>
    </x:row>
    <x:row r="75354" spans="1:32" x14ac:dyDescent="0.25">
      <x:c r="W75354" s="110"/>
      <x:c r="AA75354" s="110"/>
    </x:row>
    <x:row r="75355" spans="1:32" x14ac:dyDescent="0.25">
      <x:c r="W75355" s="110"/>
      <x:c r="AA75355" s="110"/>
    </x:row>
    <x:row r="75356" spans="1:32" x14ac:dyDescent="0.25">
      <x:c r="W75356" s="110"/>
      <x:c r="AA75356" s="110"/>
    </x:row>
    <x:row r="75357" spans="1:32" x14ac:dyDescent="0.25">
      <x:c r="W75357" s="110"/>
      <x:c r="AA75357" s="110"/>
    </x:row>
    <x:row r="75358" spans="1:32" x14ac:dyDescent="0.25">
      <x:c r="W75358" s="110"/>
      <x:c r="AA75358" s="110"/>
    </x:row>
    <x:row r="75359" spans="1:32" x14ac:dyDescent="0.25">
      <x:c r="W75359" s="110"/>
      <x:c r="AA75359" s="110"/>
    </x:row>
    <x:row r="75360" spans="1:32" x14ac:dyDescent="0.25">
      <x:c r="W75360" s="110"/>
      <x:c r="AA75360" s="110"/>
    </x:row>
    <x:row r="75361" spans="1:32" x14ac:dyDescent="0.25">
      <x:c r="W75361" s="110"/>
      <x:c r="AA75361" s="110"/>
    </x:row>
    <x:row r="75362" spans="1:32" x14ac:dyDescent="0.25">
      <x:c r="W75362" s="110"/>
      <x:c r="AA75362" s="110"/>
    </x:row>
    <x:row r="75363" spans="1:32" x14ac:dyDescent="0.25">
      <x:c r="W75363" s="110"/>
      <x:c r="AA75363" s="110"/>
    </x:row>
    <x:row r="75364" spans="1:32" x14ac:dyDescent="0.25">
      <x:c r="W75364" s="110"/>
      <x:c r="AA75364" s="110"/>
    </x:row>
    <x:row r="75365" spans="1:32" x14ac:dyDescent="0.25">
      <x:c r="W75365" s="110"/>
      <x:c r="AA75365" s="110"/>
    </x:row>
    <x:row r="75366" spans="1:32" x14ac:dyDescent="0.25">
      <x:c r="W75366" s="110"/>
      <x:c r="AA75366" s="110"/>
    </x:row>
    <x:row r="75367" spans="1:32" x14ac:dyDescent="0.25">
      <x:c r="W75367" s="110"/>
      <x:c r="AA75367" s="110"/>
    </x:row>
    <x:row r="75368" spans="1:32" x14ac:dyDescent="0.25">
      <x:c r="W75368" s="110"/>
      <x:c r="AA75368" s="110"/>
    </x:row>
    <x:row r="75369" spans="1:32" x14ac:dyDescent="0.25">
      <x:c r="W75369" s="110"/>
      <x:c r="AA75369" s="110"/>
    </x:row>
    <x:row r="75370" spans="1:32" x14ac:dyDescent="0.25">
      <x:c r="W75370" s="110"/>
      <x:c r="AA75370" s="110"/>
    </x:row>
    <x:row r="75371" spans="1:32" x14ac:dyDescent="0.25">
      <x:c r="W75371" s="110"/>
      <x:c r="AA75371" s="110"/>
    </x:row>
    <x:row r="75372" spans="1:32" x14ac:dyDescent="0.25">
      <x:c r="W75372" s="110"/>
      <x:c r="AA75372" s="110"/>
    </x:row>
    <x:row r="75373" spans="1:32" x14ac:dyDescent="0.25">
      <x:c r="W75373" s="110"/>
      <x:c r="AA75373" s="110"/>
    </x:row>
    <x:row r="75374" spans="1:32" x14ac:dyDescent="0.25">
      <x:c r="W75374" s="110"/>
      <x:c r="AA75374" s="110"/>
    </x:row>
    <x:row r="75375" spans="1:32" x14ac:dyDescent="0.25">
      <x:c r="W75375" s="110"/>
      <x:c r="AA75375" s="110"/>
    </x:row>
    <x:row r="75376" spans="1:32" x14ac:dyDescent="0.25">
      <x:c r="W75376" s="110"/>
      <x:c r="AA75376" s="110"/>
    </x:row>
    <x:row r="75377" spans="1:32" x14ac:dyDescent="0.25">
      <x:c r="W75377" s="110"/>
      <x:c r="AA75377" s="110"/>
    </x:row>
    <x:row r="75378" spans="1:32" x14ac:dyDescent="0.25">
      <x:c r="W75378" s="110"/>
      <x:c r="AA75378" s="110"/>
    </x:row>
    <x:row r="75379" spans="1:32" x14ac:dyDescent="0.25">
      <x:c r="W75379" s="110"/>
      <x:c r="AA75379" s="110"/>
    </x:row>
    <x:row r="75380" spans="1:32" x14ac:dyDescent="0.25">
      <x:c r="W75380" s="110"/>
      <x:c r="AA75380" s="110"/>
    </x:row>
    <x:row r="75381" spans="1:32" x14ac:dyDescent="0.25">
      <x:c r="W75381" s="110"/>
      <x:c r="AA75381" s="110"/>
    </x:row>
    <x:row r="75382" spans="1:32" x14ac:dyDescent="0.25">
      <x:c r="W75382" s="110"/>
      <x:c r="AA75382" s="110"/>
    </x:row>
    <x:row r="75383" spans="1:32" x14ac:dyDescent="0.25">
      <x:c r="W75383" s="110"/>
      <x:c r="AA75383" s="110"/>
    </x:row>
    <x:row r="75384" spans="1:32" x14ac:dyDescent="0.25">
      <x:c r="W75384" s="110"/>
      <x:c r="AA75384" s="110"/>
    </x:row>
    <x:row r="75385" spans="1:32" x14ac:dyDescent="0.25">
      <x:c r="W75385" s="110"/>
      <x:c r="AA75385" s="110"/>
    </x:row>
    <x:row r="75386" spans="1:32" x14ac:dyDescent="0.25">
      <x:c r="W75386" s="110"/>
      <x:c r="AA75386" s="110"/>
    </x:row>
    <x:row r="75387" spans="1:32" x14ac:dyDescent="0.25">
      <x:c r="W75387" s="110"/>
      <x:c r="AA75387" s="110"/>
    </x:row>
    <x:row r="75388" spans="1:32" x14ac:dyDescent="0.25">
      <x:c r="W75388" s="110"/>
      <x:c r="AA75388" s="110"/>
    </x:row>
    <x:row r="75389" spans="1:32" x14ac:dyDescent="0.25">
      <x:c r="W75389" s="110"/>
      <x:c r="AA75389" s="110"/>
    </x:row>
    <x:row r="75390" spans="1:32" x14ac:dyDescent="0.25">
      <x:c r="W75390" s="110"/>
      <x:c r="AA75390" s="110"/>
    </x:row>
    <x:row r="75391" spans="1:32" x14ac:dyDescent="0.25">
      <x:c r="W75391" s="110"/>
      <x:c r="AA75391" s="110"/>
    </x:row>
    <x:row r="75392" spans="1:32" x14ac:dyDescent="0.25">
      <x:c r="W75392" s="110"/>
      <x:c r="AA75392" s="110"/>
    </x:row>
    <x:row r="75393" spans="1:32" x14ac:dyDescent="0.25">
      <x:c r="W75393" s="110"/>
      <x:c r="AA75393" s="110"/>
    </x:row>
    <x:row r="75394" spans="1:32" x14ac:dyDescent="0.25">
      <x:c r="W75394" s="110"/>
      <x:c r="AA75394" s="110"/>
    </x:row>
    <x:row r="75395" spans="1:32" x14ac:dyDescent="0.25">
      <x:c r="W75395" s="110"/>
      <x:c r="AA75395" s="110"/>
    </x:row>
    <x:row r="75396" spans="1:32" x14ac:dyDescent="0.25">
      <x:c r="W75396" s="110"/>
      <x:c r="AA75396" s="110"/>
    </x:row>
    <x:row r="75397" spans="1:32" x14ac:dyDescent="0.25">
      <x:c r="W75397" s="110"/>
      <x:c r="AA75397" s="110"/>
    </x:row>
    <x:row r="75398" spans="1:32" x14ac:dyDescent="0.25">
      <x:c r="W75398" s="110"/>
      <x:c r="AA75398" s="110"/>
    </x:row>
    <x:row r="75399" spans="1:32" x14ac:dyDescent="0.25">
      <x:c r="W75399" s="110"/>
      <x:c r="AA75399" s="110"/>
    </x:row>
    <x:row r="75400" spans="1:32" x14ac:dyDescent="0.25">
      <x:c r="W75400" s="110"/>
      <x:c r="AA75400" s="110"/>
    </x:row>
    <x:row r="75401" spans="1:32" x14ac:dyDescent="0.25">
      <x:c r="W75401" s="110"/>
      <x:c r="AA75401" s="110"/>
    </x:row>
    <x:row r="75402" spans="1:32" x14ac:dyDescent="0.25">
      <x:c r="W75402" s="110"/>
      <x:c r="AA75402" s="110"/>
    </x:row>
    <x:row r="75403" spans="1:32" x14ac:dyDescent="0.25">
      <x:c r="W75403" s="110"/>
      <x:c r="AA75403" s="110"/>
    </x:row>
    <x:row r="75404" spans="1:32" x14ac:dyDescent="0.25">
      <x:c r="W75404" s="110"/>
      <x:c r="AA75404" s="110"/>
    </x:row>
    <x:row r="75405" spans="1:32" x14ac:dyDescent="0.25">
      <x:c r="W75405" s="110"/>
      <x:c r="AA75405" s="110"/>
    </x:row>
    <x:row r="75406" spans="1:32" x14ac:dyDescent="0.25">
      <x:c r="W75406" s="110"/>
      <x:c r="AA75406" s="110"/>
    </x:row>
    <x:row r="75407" spans="1:32" x14ac:dyDescent="0.25">
      <x:c r="W75407" s="110"/>
      <x:c r="AA75407" s="110"/>
    </x:row>
    <x:row r="75408" spans="1:32" x14ac:dyDescent="0.25">
      <x:c r="W75408" s="110"/>
      <x:c r="AA75408" s="110"/>
    </x:row>
    <x:row r="75409" spans="1:32" x14ac:dyDescent="0.25">
      <x:c r="W75409" s="110"/>
      <x:c r="AA75409" s="110"/>
    </x:row>
    <x:row r="75410" spans="1:32" x14ac:dyDescent="0.25">
      <x:c r="W75410" s="110"/>
      <x:c r="AA75410" s="110"/>
    </x:row>
    <x:row r="75411" spans="1:32" x14ac:dyDescent="0.25">
      <x:c r="W75411" s="110"/>
      <x:c r="AA75411" s="110"/>
    </x:row>
    <x:row r="75412" spans="1:32" x14ac:dyDescent="0.25">
      <x:c r="W75412" s="110"/>
      <x:c r="AA75412" s="110"/>
    </x:row>
    <x:row r="75413" spans="1:32" x14ac:dyDescent="0.25">
      <x:c r="W75413" s="110"/>
      <x:c r="AA75413" s="110"/>
    </x:row>
    <x:row r="75414" spans="1:32" x14ac:dyDescent="0.25">
      <x:c r="W75414" s="110"/>
      <x:c r="AA75414" s="110"/>
    </x:row>
    <x:row r="75415" spans="1:32" x14ac:dyDescent="0.25">
      <x:c r="W75415" s="110"/>
      <x:c r="AA75415" s="110"/>
    </x:row>
    <x:row r="75416" spans="1:32" x14ac:dyDescent="0.25">
      <x:c r="W75416" s="110"/>
      <x:c r="AA75416" s="110"/>
    </x:row>
    <x:row r="75417" spans="1:32" x14ac:dyDescent="0.25">
      <x:c r="W75417" s="110"/>
      <x:c r="AA75417" s="110"/>
    </x:row>
    <x:row r="75418" spans="1:32" x14ac:dyDescent="0.25">
      <x:c r="W75418" s="110"/>
      <x:c r="AA75418" s="110"/>
    </x:row>
    <x:row r="75419" spans="1:32" x14ac:dyDescent="0.25">
      <x:c r="W75419" s="110"/>
      <x:c r="AA75419" s="110"/>
    </x:row>
    <x:row r="75420" spans="1:32" x14ac:dyDescent="0.25">
      <x:c r="W75420" s="110"/>
      <x:c r="AA75420" s="110"/>
    </x:row>
    <x:row r="75421" spans="1:32" x14ac:dyDescent="0.25">
      <x:c r="W75421" s="110"/>
      <x:c r="AA75421" s="110"/>
    </x:row>
    <x:row r="75422" spans="1:32" x14ac:dyDescent="0.25">
      <x:c r="W75422" s="110"/>
      <x:c r="AA75422" s="110"/>
    </x:row>
    <x:row r="75423" spans="1:32" x14ac:dyDescent="0.25">
      <x:c r="W75423" s="110"/>
      <x:c r="AA75423" s="110"/>
    </x:row>
    <x:row r="75424" spans="1:32" x14ac:dyDescent="0.25">
      <x:c r="W75424" s="110"/>
      <x:c r="AA75424" s="110"/>
    </x:row>
    <x:row r="75425" spans="1:32" x14ac:dyDescent="0.25">
      <x:c r="W75425" s="110"/>
      <x:c r="AA75425" s="110"/>
    </x:row>
    <x:row r="75426" spans="1:32" x14ac:dyDescent="0.25">
      <x:c r="W75426" s="110"/>
      <x:c r="AA75426" s="110"/>
    </x:row>
    <x:row r="75427" spans="1:32" x14ac:dyDescent="0.25">
      <x:c r="W75427" s="110"/>
      <x:c r="AA75427" s="110"/>
    </x:row>
    <x:row r="75428" spans="1:32" x14ac:dyDescent="0.25">
      <x:c r="W75428" s="110"/>
      <x:c r="AA75428" s="110"/>
    </x:row>
    <x:row r="75429" spans="1:32" x14ac:dyDescent="0.25">
      <x:c r="W75429" s="110"/>
      <x:c r="AA75429" s="110"/>
    </x:row>
    <x:row r="75430" spans="1:32" x14ac:dyDescent="0.25">
      <x:c r="W75430" s="110"/>
      <x:c r="AA75430" s="110"/>
    </x:row>
    <x:row r="75431" spans="1:32" x14ac:dyDescent="0.25">
      <x:c r="W75431" s="110"/>
      <x:c r="AA75431" s="110"/>
    </x:row>
    <x:row r="75432" spans="1:32" x14ac:dyDescent="0.25">
      <x:c r="W75432" s="110"/>
      <x:c r="AA75432" s="110"/>
    </x:row>
    <x:row r="75433" spans="1:32" x14ac:dyDescent="0.25">
      <x:c r="W75433" s="110"/>
      <x:c r="AA75433" s="110"/>
    </x:row>
    <x:row r="75434" spans="1:32" x14ac:dyDescent="0.25">
      <x:c r="W75434" s="110"/>
      <x:c r="AA75434" s="110"/>
    </x:row>
    <x:row r="75435" spans="1:32" x14ac:dyDescent="0.25">
      <x:c r="W75435" s="110"/>
      <x:c r="AA75435" s="110"/>
    </x:row>
    <x:row r="75436" spans="1:32" x14ac:dyDescent="0.25">
      <x:c r="W75436" s="110"/>
      <x:c r="AA75436" s="110"/>
    </x:row>
    <x:row r="75437" spans="1:32" x14ac:dyDescent="0.25">
      <x:c r="W75437" s="110"/>
      <x:c r="AA75437" s="110"/>
    </x:row>
    <x:row r="75438" spans="1:32" x14ac:dyDescent="0.25">
      <x:c r="W75438" s="110"/>
      <x:c r="AA75438" s="110"/>
    </x:row>
    <x:row r="75439" spans="1:32" x14ac:dyDescent="0.25">
      <x:c r="W75439" s="110"/>
      <x:c r="AA75439" s="110"/>
    </x:row>
    <x:row r="75440" spans="1:32" x14ac:dyDescent="0.25">
      <x:c r="W75440" s="110"/>
      <x:c r="AA75440" s="110"/>
    </x:row>
    <x:row r="75441" spans="1:32" x14ac:dyDescent="0.25">
      <x:c r="W75441" s="110"/>
      <x:c r="AA75441" s="110"/>
    </x:row>
    <x:row r="75442" spans="1:32" x14ac:dyDescent="0.25">
      <x:c r="W75442" s="110"/>
      <x:c r="AA75442" s="110"/>
    </x:row>
    <x:row r="75443" spans="1:32" x14ac:dyDescent="0.25">
      <x:c r="W75443" s="110"/>
      <x:c r="AA75443" s="110"/>
    </x:row>
    <x:row r="75444" spans="1:32" x14ac:dyDescent="0.25">
      <x:c r="W75444" s="110"/>
      <x:c r="AA75444" s="110"/>
    </x:row>
    <x:row r="75445" spans="1:32" x14ac:dyDescent="0.25">
      <x:c r="W75445" s="110"/>
      <x:c r="AA75445" s="110"/>
    </x:row>
    <x:row r="75446" spans="1:32" x14ac:dyDescent="0.25">
      <x:c r="W75446" s="110"/>
      <x:c r="AA75446" s="110"/>
    </x:row>
    <x:row r="75447" spans="1:32" x14ac:dyDescent="0.25">
      <x:c r="W75447" s="110"/>
      <x:c r="AA75447" s="110"/>
    </x:row>
    <x:row r="75448" spans="1:32" x14ac:dyDescent="0.25">
      <x:c r="W75448" s="110"/>
      <x:c r="AA75448" s="110"/>
    </x:row>
    <x:row r="75449" spans="1:32" x14ac:dyDescent="0.25">
      <x:c r="W75449" s="110"/>
      <x:c r="AA75449" s="110"/>
    </x:row>
    <x:row r="75450" spans="1:32" x14ac:dyDescent="0.25">
      <x:c r="W75450" s="110"/>
      <x:c r="AA75450" s="110"/>
    </x:row>
    <x:row r="75451" spans="1:32" x14ac:dyDescent="0.25">
      <x:c r="W75451" s="110"/>
      <x:c r="AA75451" s="110"/>
    </x:row>
    <x:row r="75452" spans="1:32" x14ac:dyDescent="0.25">
      <x:c r="W75452" s="110"/>
      <x:c r="AA75452" s="110"/>
    </x:row>
    <x:row r="75453" spans="1:32" x14ac:dyDescent="0.25">
      <x:c r="W75453" s="110"/>
      <x:c r="AA75453" s="110"/>
    </x:row>
    <x:row r="75454" spans="1:32" x14ac:dyDescent="0.25">
      <x:c r="W75454" s="110"/>
      <x:c r="AA75454" s="110"/>
    </x:row>
    <x:row r="75455" spans="1:32" x14ac:dyDescent="0.25">
      <x:c r="W75455" s="110"/>
      <x:c r="AA75455" s="110"/>
    </x:row>
    <x:row r="75456" spans="1:32" x14ac:dyDescent="0.25">
      <x:c r="W75456" s="110"/>
      <x:c r="AA75456" s="110"/>
    </x:row>
    <x:row r="75457" spans="1:32" x14ac:dyDescent="0.25">
      <x:c r="W75457" s="110"/>
      <x:c r="AA75457" s="110"/>
    </x:row>
    <x:row r="75458" spans="1:32" x14ac:dyDescent="0.25">
      <x:c r="W75458" s="110"/>
      <x:c r="AA75458" s="110"/>
    </x:row>
    <x:row r="75459" spans="1:32" x14ac:dyDescent="0.25">
      <x:c r="W75459" s="110"/>
      <x:c r="AA75459" s="110"/>
    </x:row>
    <x:row r="75460" spans="1:32" x14ac:dyDescent="0.25">
      <x:c r="W75460" s="110"/>
      <x:c r="AA75460" s="110"/>
    </x:row>
    <x:row r="75461" spans="1:32" x14ac:dyDescent="0.25">
      <x:c r="W75461" s="110"/>
      <x:c r="AA75461" s="110"/>
    </x:row>
    <x:row r="75462" spans="1:32" x14ac:dyDescent="0.25">
      <x:c r="W75462" s="110"/>
      <x:c r="AA75462" s="110"/>
    </x:row>
    <x:row r="75463" spans="1:32" x14ac:dyDescent="0.25">
      <x:c r="W75463" s="110"/>
      <x:c r="AA75463" s="110"/>
    </x:row>
    <x:row r="75464" spans="1:32" x14ac:dyDescent="0.25">
      <x:c r="W75464" s="110"/>
      <x:c r="AA75464" s="110"/>
    </x:row>
    <x:row r="75465" spans="1:32" x14ac:dyDescent="0.25">
      <x:c r="W75465" s="110"/>
      <x:c r="AA75465" s="110"/>
    </x:row>
    <x:row r="75466" spans="1:32" x14ac:dyDescent="0.25">
      <x:c r="W75466" s="110"/>
      <x:c r="AA75466" s="110"/>
    </x:row>
    <x:row r="75467" spans="1:32" x14ac:dyDescent="0.25">
      <x:c r="W75467" s="110"/>
      <x:c r="AA75467" s="110"/>
    </x:row>
    <x:row r="75468" spans="1:32" x14ac:dyDescent="0.25">
      <x:c r="W75468" s="110"/>
      <x:c r="AA75468" s="110"/>
    </x:row>
    <x:row r="75469" spans="1:32" x14ac:dyDescent="0.25">
      <x:c r="W75469" s="110"/>
      <x:c r="AA75469" s="110"/>
    </x:row>
    <x:row r="75470" spans="1:32" x14ac:dyDescent="0.25">
      <x:c r="W75470" s="110"/>
      <x:c r="AA75470" s="110"/>
    </x:row>
    <x:row r="75471" spans="1:32" x14ac:dyDescent="0.25">
      <x:c r="W75471" s="110"/>
      <x:c r="AA75471" s="110"/>
    </x:row>
    <x:row r="75472" spans="1:32" x14ac:dyDescent="0.25">
      <x:c r="W75472" s="110"/>
      <x:c r="AA75472" s="110"/>
    </x:row>
    <x:row r="75473" spans="1:32" x14ac:dyDescent="0.25">
      <x:c r="W75473" s="110"/>
      <x:c r="AA75473" s="110"/>
    </x:row>
    <x:row r="75474" spans="1:32" x14ac:dyDescent="0.25">
      <x:c r="W75474" s="110"/>
      <x:c r="AA75474" s="110"/>
    </x:row>
    <x:row r="75475" spans="1:32" x14ac:dyDescent="0.25">
      <x:c r="W75475" s="110"/>
      <x:c r="AA75475" s="110"/>
    </x:row>
    <x:row r="75476" spans="1:32" x14ac:dyDescent="0.25">
      <x:c r="W75476" s="110"/>
      <x:c r="AA75476" s="110"/>
    </x:row>
    <x:row r="75477" spans="1:32" x14ac:dyDescent="0.25">
      <x:c r="W75477" s="110"/>
      <x:c r="AA75477" s="110"/>
    </x:row>
    <x:row r="75478" spans="1:32" x14ac:dyDescent="0.25">
      <x:c r="W75478" s="110"/>
      <x:c r="AA75478" s="110"/>
    </x:row>
    <x:row r="75479" spans="1:32" x14ac:dyDescent="0.25">
      <x:c r="W75479" s="110"/>
      <x:c r="AA75479" s="110"/>
    </x:row>
    <x:row r="75480" spans="1:32" x14ac:dyDescent="0.25">
      <x:c r="W75480" s="110"/>
      <x:c r="AA75480" s="110"/>
    </x:row>
    <x:row r="75481" spans="1:32" x14ac:dyDescent="0.25">
      <x:c r="W75481" s="110"/>
      <x:c r="AA75481" s="110"/>
    </x:row>
    <x:row r="75482" spans="1:32" x14ac:dyDescent="0.25">
      <x:c r="W75482" s="110"/>
      <x:c r="AA75482" s="110"/>
    </x:row>
    <x:row r="75483" spans="1:32" x14ac:dyDescent="0.25">
      <x:c r="W75483" s="110"/>
      <x:c r="AA75483" s="110"/>
    </x:row>
    <x:row r="75484" spans="1:32" x14ac:dyDescent="0.25">
      <x:c r="W75484" s="110"/>
      <x:c r="AA75484" s="110"/>
    </x:row>
    <x:row r="75485" spans="1:32" x14ac:dyDescent="0.25">
      <x:c r="W75485" s="110"/>
      <x:c r="AA75485" s="110"/>
    </x:row>
    <x:row r="75486" spans="1:32" x14ac:dyDescent="0.25">
      <x:c r="W75486" s="110"/>
      <x:c r="AA75486" s="110"/>
    </x:row>
    <x:row r="75487" spans="1:32" x14ac:dyDescent="0.25">
      <x:c r="W75487" s="110"/>
      <x:c r="AA75487" s="110"/>
    </x:row>
    <x:row r="75488" spans="1:32" x14ac:dyDescent="0.25">
      <x:c r="W75488" s="110"/>
      <x:c r="AA75488" s="110"/>
    </x:row>
    <x:row r="75489" spans="1:32" x14ac:dyDescent="0.25">
      <x:c r="W75489" s="110"/>
      <x:c r="AA75489" s="110"/>
    </x:row>
    <x:row r="75490" spans="1:32" x14ac:dyDescent="0.25">
      <x:c r="W75490" s="110"/>
      <x:c r="AA75490" s="110"/>
    </x:row>
    <x:row r="75491" spans="1:32" x14ac:dyDescent="0.25">
      <x:c r="W75491" s="110"/>
      <x:c r="AA75491" s="110"/>
    </x:row>
    <x:row r="75492" spans="1:32" x14ac:dyDescent="0.25">
      <x:c r="W75492" s="110"/>
      <x:c r="AA75492" s="110"/>
    </x:row>
    <x:row r="75493" spans="1:32" x14ac:dyDescent="0.25">
      <x:c r="W75493" s="110"/>
      <x:c r="AA75493" s="110"/>
    </x:row>
    <x:row r="75494" spans="1:32" x14ac:dyDescent="0.25">
      <x:c r="W75494" s="110"/>
      <x:c r="AA75494" s="110"/>
    </x:row>
    <x:row r="75495" spans="1:32" x14ac:dyDescent="0.25">
      <x:c r="W75495" s="110"/>
      <x:c r="AA75495" s="110"/>
    </x:row>
    <x:row r="75496" spans="1:32" x14ac:dyDescent="0.25">
      <x:c r="W75496" s="110"/>
      <x:c r="AA75496" s="110"/>
    </x:row>
    <x:row r="75497" spans="1:32" x14ac:dyDescent="0.25">
      <x:c r="W75497" s="110"/>
      <x:c r="AA75497" s="110"/>
    </x:row>
    <x:row r="75498" spans="1:32" x14ac:dyDescent="0.25">
      <x:c r="W75498" s="110"/>
      <x:c r="AA75498" s="110"/>
    </x:row>
    <x:row r="75499" spans="1:32" x14ac:dyDescent="0.25">
      <x:c r="W75499" s="110"/>
      <x:c r="AA75499" s="110"/>
    </x:row>
    <x:row r="75500" spans="1:32" x14ac:dyDescent="0.25">
      <x:c r="W75500" s="110"/>
      <x:c r="AA75500" s="110"/>
    </x:row>
    <x:row r="75501" spans="1:32" x14ac:dyDescent="0.25">
      <x:c r="W75501" s="110"/>
      <x:c r="AA75501" s="110"/>
    </x:row>
    <x:row r="75502" spans="1:32" x14ac:dyDescent="0.25">
      <x:c r="W75502" s="110"/>
      <x:c r="AA75502" s="110"/>
    </x:row>
    <x:row r="75503" spans="1:32" x14ac:dyDescent="0.25">
      <x:c r="W75503" s="110"/>
      <x:c r="AA75503" s="110"/>
    </x:row>
    <x:row r="75504" spans="1:32" x14ac:dyDescent="0.25">
      <x:c r="W75504" s="110"/>
      <x:c r="AA75504" s="110"/>
    </x:row>
    <x:row r="75505" spans="1:32" x14ac:dyDescent="0.25">
      <x:c r="W75505" s="110"/>
      <x:c r="AA75505" s="110"/>
    </x:row>
    <x:row r="75506" spans="1:32" x14ac:dyDescent="0.25">
      <x:c r="W75506" s="110"/>
      <x:c r="AA75506" s="110"/>
    </x:row>
    <x:row r="75507" spans="1:32" x14ac:dyDescent="0.25">
      <x:c r="W75507" s="110"/>
      <x:c r="AA75507" s="110"/>
    </x:row>
    <x:row r="75508" spans="1:32" x14ac:dyDescent="0.25">
      <x:c r="W75508" s="110"/>
      <x:c r="AA75508" s="110"/>
    </x:row>
    <x:row r="75509" spans="1:32" x14ac:dyDescent="0.25">
      <x:c r="W75509" s="110"/>
      <x:c r="AA75509" s="110"/>
    </x:row>
    <x:row r="75510" spans="1:32" x14ac:dyDescent="0.25">
      <x:c r="W75510" s="110"/>
      <x:c r="AA75510" s="110"/>
    </x:row>
    <x:row r="75511" spans="1:32" x14ac:dyDescent="0.25">
      <x:c r="W75511" s="110"/>
      <x:c r="AA75511" s="110"/>
    </x:row>
    <x:row r="75512" spans="1:32" x14ac:dyDescent="0.25">
      <x:c r="W75512" s="110"/>
      <x:c r="AA75512" s="110"/>
    </x:row>
    <x:row r="75513" spans="1:32" x14ac:dyDescent="0.25">
      <x:c r="W75513" s="110"/>
      <x:c r="AA75513" s="110"/>
    </x:row>
    <x:row r="75514" spans="1:32" x14ac:dyDescent="0.25">
      <x:c r="W75514" s="110"/>
      <x:c r="AA75514" s="110"/>
    </x:row>
    <x:row r="75515" spans="1:32" x14ac:dyDescent="0.25">
      <x:c r="W75515" s="110"/>
      <x:c r="AA75515" s="110"/>
    </x:row>
    <x:row r="75516" spans="1:32" x14ac:dyDescent="0.25">
      <x:c r="W75516" s="110"/>
      <x:c r="AA75516" s="110"/>
    </x:row>
    <x:row r="75517" spans="1:32" x14ac:dyDescent="0.25">
      <x:c r="W75517" s="110"/>
      <x:c r="AA75517" s="110"/>
    </x:row>
    <x:row r="75518" spans="1:32" x14ac:dyDescent="0.25">
      <x:c r="W75518" s="110"/>
      <x:c r="AA75518" s="110"/>
    </x:row>
    <x:row r="75519" spans="1:32" x14ac:dyDescent="0.25">
      <x:c r="W75519" s="110"/>
      <x:c r="AA75519" s="110"/>
    </x:row>
    <x:row r="75520" spans="1:32" x14ac:dyDescent="0.25">
      <x:c r="W75520" s="110"/>
      <x:c r="AA75520" s="110"/>
    </x:row>
    <x:row r="75521" spans="1:32" x14ac:dyDescent="0.25">
      <x:c r="W75521" s="110"/>
      <x:c r="AA75521" s="110"/>
    </x:row>
    <x:row r="75522" spans="1:32" x14ac:dyDescent="0.25">
      <x:c r="W75522" s="110"/>
      <x:c r="AA75522" s="110"/>
    </x:row>
    <x:row r="75523" spans="1:32" x14ac:dyDescent="0.25">
      <x:c r="W75523" s="110"/>
      <x:c r="AA75523" s="110"/>
    </x:row>
    <x:row r="75524" spans="1:32" x14ac:dyDescent="0.25">
      <x:c r="W75524" s="110"/>
      <x:c r="AA75524" s="110"/>
    </x:row>
    <x:row r="75525" spans="1:32" x14ac:dyDescent="0.25">
      <x:c r="W75525" s="110"/>
      <x:c r="AA75525" s="110"/>
    </x:row>
    <x:row r="75526" spans="1:32" x14ac:dyDescent="0.25">
      <x:c r="W75526" s="110"/>
      <x:c r="AA75526" s="110"/>
    </x:row>
    <x:row r="75527" spans="1:32" x14ac:dyDescent="0.25">
      <x:c r="W75527" s="110"/>
      <x:c r="AA75527" s="110"/>
    </x:row>
    <x:row r="75528" spans="1:32" x14ac:dyDescent="0.25">
      <x:c r="W75528" s="110"/>
      <x:c r="AA75528" s="110"/>
    </x:row>
    <x:row r="75529" spans="1:32" x14ac:dyDescent="0.25">
      <x:c r="W75529" s="110"/>
      <x:c r="AA75529" s="110"/>
    </x:row>
    <x:row r="75530" spans="1:32" x14ac:dyDescent="0.25">
      <x:c r="W75530" s="110"/>
      <x:c r="AA75530" s="110"/>
    </x:row>
    <x:row r="75531" spans="1:32" x14ac:dyDescent="0.25">
      <x:c r="W75531" s="110"/>
      <x:c r="AA75531" s="110"/>
    </x:row>
    <x:row r="75532" spans="1:32" x14ac:dyDescent="0.25">
      <x:c r="W75532" s="110"/>
      <x:c r="AA75532" s="110"/>
    </x:row>
    <x:row r="75533" spans="1:32" x14ac:dyDescent="0.25">
      <x:c r="W75533" s="110"/>
      <x:c r="AA75533" s="110"/>
    </x:row>
    <x:row r="75534" spans="1:32" x14ac:dyDescent="0.25">
      <x:c r="W75534" s="110"/>
      <x:c r="AA75534" s="110"/>
    </x:row>
    <x:row r="75535" spans="1:32" x14ac:dyDescent="0.25">
      <x:c r="W75535" s="110"/>
      <x:c r="AA75535" s="110"/>
    </x:row>
    <x:row r="75536" spans="1:32" x14ac:dyDescent="0.25">
      <x:c r="W75536" s="110"/>
      <x:c r="AA75536" s="110"/>
    </x:row>
    <x:row r="75537" spans="1:32" x14ac:dyDescent="0.25">
      <x:c r="W75537" s="110"/>
      <x:c r="AA75537" s="110"/>
    </x:row>
    <x:row r="75538" spans="1:32" x14ac:dyDescent="0.25">
      <x:c r="W75538" s="110"/>
      <x:c r="AA75538" s="110"/>
    </x:row>
    <x:row r="75539" spans="1:32" x14ac:dyDescent="0.25">
      <x:c r="W75539" s="110"/>
      <x:c r="AA75539" s="110"/>
    </x:row>
    <x:row r="75540" spans="1:32" x14ac:dyDescent="0.25">
      <x:c r="W75540" s="110"/>
      <x:c r="AA75540" s="110"/>
    </x:row>
    <x:row r="75541" spans="1:32" x14ac:dyDescent="0.25">
      <x:c r="W75541" s="110"/>
      <x:c r="AA75541" s="110"/>
    </x:row>
    <x:row r="75542" spans="1:32" x14ac:dyDescent="0.25">
      <x:c r="W75542" s="110"/>
      <x:c r="AA75542" s="110"/>
    </x:row>
    <x:row r="75543" spans="1:32" x14ac:dyDescent="0.25">
      <x:c r="W75543" s="110"/>
      <x:c r="AA75543" s="110"/>
    </x:row>
    <x:row r="75544" spans="1:32" x14ac:dyDescent="0.25">
      <x:c r="W75544" s="110"/>
      <x:c r="AA75544" s="110"/>
    </x:row>
    <x:row r="75545" spans="1:32" x14ac:dyDescent="0.25">
      <x:c r="W75545" s="110"/>
      <x:c r="AA75545" s="110"/>
    </x:row>
    <x:row r="75546" spans="1:32" x14ac:dyDescent="0.25">
      <x:c r="W75546" s="110"/>
      <x:c r="AA75546" s="110"/>
    </x:row>
    <x:row r="75547" spans="1:32" x14ac:dyDescent="0.25">
      <x:c r="W75547" s="110"/>
      <x:c r="AA75547" s="110"/>
    </x:row>
    <x:row r="75548" spans="1:32" x14ac:dyDescent="0.25">
      <x:c r="W75548" s="110"/>
      <x:c r="AA75548" s="110"/>
    </x:row>
    <x:row r="75549" spans="1:32" x14ac:dyDescent="0.25">
      <x:c r="W75549" s="110"/>
      <x:c r="AA75549" s="110"/>
    </x:row>
    <x:row r="75550" spans="1:32" x14ac:dyDescent="0.25">
      <x:c r="W75550" s="110"/>
      <x:c r="AA75550" s="110"/>
    </x:row>
    <x:row r="75551" spans="1:32" x14ac:dyDescent="0.25">
      <x:c r="W75551" s="110"/>
      <x:c r="AA75551" s="110"/>
    </x:row>
    <x:row r="75552" spans="1:32" x14ac:dyDescent="0.25">
      <x:c r="W75552" s="110"/>
      <x:c r="AA75552" s="110"/>
    </x:row>
    <x:row r="75553" spans="1:32" x14ac:dyDescent="0.25">
      <x:c r="W75553" s="110"/>
      <x:c r="AA75553" s="110"/>
    </x:row>
    <x:row r="75554" spans="1:32" x14ac:dyDescent="0.25">
      <x:c r="W75554" s="110"/>
      <x:c r="AA75554" s="110"/>
    </x:row>
    <x:row r="75555" spans="1:32" x14ac:dyDescent="0.25">
      <x:c r="W75555" s="110"/>
      <x:c r="AA75555" s="110"/>
    </x:row>
    <x:row r="75556" spans="1:32" x14ac:dyDescent="0.25">
      <x:c r="W75556" s="110"/>
      <x:c r="AA75556" s="110"/>
    </x:row>
    <x:row r="75557" spans="1:32" x14ac:dyDescent="0.25">
      <x:c r="W75557" s="110"/>
      <x:c r="AA75557" s="110"/>
    </x:row>
    <x:row r="75558" spans="1:32" x14ac:dyDescent="0.25">
      <x:c r="W75558" s="110"/>
      <x:c r="AA75558" s="110"/>
    </x:row>
    <x:row r="75559" spans="1:32" x14ac:dyDescent="0.25">
      <x:c r="W75559" s="110"/>
      <x:c r="AA75559" s="110"/>
    </x:row>
    <x:row r="75560" spans="1:32" x14ac:dyDescent="0.25">
      <x:c r="W75560" s="110"/>
      <x:c r="AA75560" s="110"/>
    </x:row>
    <x:row r="75561" spans="1:32" x14ac:dyDescent="0.25">
      <x:c r="W75561" s="110"/>
      <x:c r="AA75561" s="110"/>
    </x:row>
    <x:row r="75562" spans="1:32" x14ac:dyDescent="0.25">
      <x:c r="W75562" s="110"/>
      <x:c r="AA75562" s="110"/>
    </x:row>
    <x:row r="75563" spans="1:32" x14ac:dyDescent="0.25">
      <x:c r="W75563" s="110"/>
      <x:c r="AA75563" s="110"/>
    </x:row>
    <x:row r="75564" spans="1:32" x14ac:dyDescent="0.25">
      <x:c r="W75564" s="110"/>
      <x:c r="AA75564" s="110"/>
    </x:row>
    <x:row r="75565" spans="1:32" x14ac:dyDescent="0.25">
      <x:c r="W75565" s="110"/>
      <x:c r="AA75565" s="110"/>
    </x:row>
    <x:row r="75566" spans="1:32" x14ac:dyDescent="0.25">
      <x:c r="W75566" s="110"/>
      <x:c r="AA75566" s="110"/>
    </x:row>
    <x:row r="75567" spans="1:32" x14ac:dyDescent="0.25">
      <x:c r="W75567" s="110"/>
      <x:c r="AA75567" s="110"/>
    </x:row>
    <x:row r="75568" spans="1:32" x14ac:dyDescent="0.25">
      <x:c r="W75568" s="110"/>
      <x:c r="AA75568" s="110"/>
    </x:row>
    <x:row r="75569" spans="1:32" x14ac:dyDescent="0.25">
      <x:c r="W75569" s="110"/>
      <x:c r="AA75569" s="110"/>
    </x:row>
    <x:row r="75570" spans="1:32" x14ac:dyDescent="0.25">
      <x:c r="W75570" s="110"/>
      <x:c r="AA75570" s="110"/>
    </x:row>
    <x:row r="75571" spans="1:32" x14ac:dyDescent="0.25">
      <x:c r="W75571" s="110"/>
      <x:c r="AA75571" s="110"/>
    </x:row>
    <x:row r="75572" spans="1:32" x14ac:dyDescent="0.25">
      <x:c r="W75572" s="110"/>
      <x:c r="AA75572" s="110"/>
    </x:row>
    <x:row r="75573" spans="1:32" x14ac:dyDescent="0.25">
      <x:c r="W75573" s="110"/>
      <x:c r="AA75573" s="110"/>
    </x:row>
    <x:row r="75574" spans="1:32" x14ac:dyDescent="0.25">
      <x:c r="W75574" s="110"/>
      <x:c r="AA75574" s="110"/>
    </x:row>
    <x:row r="75575" spans="1:32" x14ac:dyDescent="0.25">
      <x:c r="W75575" s="110"/>
      <x:c r="AA75575" s="110"/>
    </x:row>
    <x:row r="75576" spans="1:32" x14ac:dyDescent="0.25">
      <x:c r="W75576" s="110"/>
      <x:c r="AA75576" s="110"/>
    </x:row>
    <x:row r="75577" spans="1:32" x14ac:dyDescent="0.25">
      <x:c r="W75577" s="110"/>
      <x:c r="AA75577" s="110"/>
    </x:row>
    <x:row r="75578" spans="1:32" x14ac:dyDescent="0.25">
      <x:c r="W75578" s="110"/>
      <x:c r="AA75578" s="110"/>
    </x:row>
    <x:row r="75579" spans="1:32" x14ac:dyDescent="0.25">
      <x:c r="W75579" s="110"/>
      <x:c r="AA75579" s="110"/>
    </x:row>
    <x:row r="75580" spans="1:32" x14ac:dyDescent="0.25">
      <x:c r="W75580" s="110"/>
      <x:c r="AA75580" s="110"/>
    </x:row>
    <x:row r="75581" spans="1:32" x14ac:dyDescent="0.25">
      <x:c r="W75581" s="110"/>
      <x:c r="AA75581" s="110"/>
    </x:row>
    <x:row r="75582" spans="1:32" x14ac:dyDescent="0.25">
      <x:c r="W75582" s="110"/>
      <x:c r="AA75582" s="110"/>
    </x:row>
    <x:row r="75583" spans="1:32" x14ac:dyDescent="0.25">
      <x:c r="W75583" s="110"/>
      <x:c r="AA75583" s="110"/>
    </x:row>
    <x:row r="75584" spans="1:32" x14ac:dyDescent="0.25">
      <x:c r="W75584" s="110"/>
      <x:c r="AA75584" s="110"/>
    </x:row>
    <x:row r="75585" spans="1:32" x14ac:dyDescent="0.25">
      <x:c r="W75585" s="110"/>
      <x:c r="AA75585" s="110"/>
    </x:row>
    <x:row r="75586" spans="1:32" x14ac:dyDescent="0.25">
      <x:c r="W75586" s="110"/>
      <x:c r="AA75586" s="110"/>
    </x:row>
    <x:row r="75587" spans="1:32" x14ac:dyDescent="0.25">
      <x:c r="W75587" s="110"/>
      <x:c r="AA75587" s="110"/>
    </x:row>
    <x:row r="75588" spans="1:32" x14ac:dyDescent="0.25">
      <x:c r="W75588" s="110"/>
      <x:c r="AA75588" s="110"/>
    </x:row>
    <x:row r="75589" spans="1:32" x14ac:dyDescent="0.25">
      <x:c r="W75589" s="110"/>
      <x:c r="AA75589" s="110"/>
    </x:row>
    <x:row r="75590" spans="1:32" x14ac:dyDescent="0.25">
      <x:c r="W75590" s="110"/>
      <x:c r="AA75590" s="110"/>
    </x:row>
    <x:row r="75591" spans="1:32" x14ac:dyDescent="0.25">
      <x:c r="W75591" s="110"/>
      <x:c r="AA75591" s="110"/>
    </x:row>
    <x:row r="75592" spans="1:32" x14ac:dyDescent="0.25">
      <x:c r="W75592" s="110"/>
      <x:c r="AA75592" s="110"/>
    </x:row>
    <x:row r="75593" spans="1:32" x14ac:dyDescent="0.25">
      <x:c r="W75593" s="110"/>
      <x:c r="AA75593" s="110"/>
    </x:row>
    <x:row r="75594" spans="1:32" x14ac:dyDescent="0.25">
      <x:c r="W75594" s="110"/>
      <x:c r="AA75594" s="110"/>
    </x:row>
    <x:row r="75595" spans="1:32" x14ac:dyDescent="0.25">
      <x:c r="W75595" s="110"/>
      <x:c r="AA75595" s="110"/>
    </x:row>
    <x:row r="75596" spans="1:32" x14ac:dyDescent="0.25">
      <x:c r="W75596" s="110"/>
      <x:c r="AA75596" s="110"/>
    </x:row>
    <x:row r="75597" spans="1:32" x14ac:dyDescent="0.25">
      <x:c r="W75597" s="110"/>
      <x:c r="AA75597" s="110"/>
    </x:row>
    <x:row r="75598" spans="1:32" x14ac:dyDescent="0.25">
      <x:c r="W75598" s="110"/>
      <x:c r="AA75598" s="110"/>
    </x:row>
    <x:row r="75599" spans="1:32" x14ac:dyDescent="0.25">
      <x:c r="W75599" s="110"/>
      <x:c r="AA75599" s="110"/>
    </x:row>
    <x:row r="75600" spans="1:32" x14ac:dyDescent="0.25">
      <x:c r="W75600" s="110"/>
      <x:c r="AA75600" s="110"/>
    </x:row>
    <x:row r="75601" spans="1:32" x14ac:dyDescent="0.25">
      <x:c r="W75601" s="110"/>
      <x:c r="AA75601" s="110"/>
    </x:row>
    <x:row r="75602" spans="1:32" x14ac:dyDescent="0.25">
      <x:c r="W75602" s="110"/>
      <x:c r="AA75602" s="110"/>
    </x:row>
    <x:row r="75603" spans="1:32" x14ac:dyDescent="0.25">
      <x:c r="W75603" s="110"/>
      <x:c r="AA75603" s="110"/>
    </x:row>
    <x:row r="75604" spans="1:32" x14ac:dyDescent="0.25">
      <x:c r="W75604" s="110"/>
      <x:c r="AA75604" s="110"/>
    </x:row>
    <x:row r="75605" spans="1:32" x14ac:dyDescent="0.25">
      <x:c r="W75605" s="110"/>
      <x:c r="AA75605" s="110"/>
    </x:row>
    <x:row r="75606" spans="1:32" x14ac:dyDescent="0.25">
      <x:c r="W75606" s="110"/>
      <x:c r="AA75606" s="110"/>
    </x:row>
    <x:row r="75607" spans="1:32" x14ac:dyDescent="0.25">
      <x:c r="W75607" s="110"/>
      <x:c r="AA75607" s="110"/>
    </x:row>
    <x:row r="75608" spans="1:32" x14ac:dyDescent="0.25">
      <x:c r="W75608" s="110"/>
      <x:c r="AA75608" s="110"/>
    </x:row>
    <x:row r="75609" spans="1:32" x14ac:dyDescent="0.25">
      <x:c r="W75609" s="110"/>
      <x:c r="AA75609" s="110"/>
    </x:row>
    <x:row r="75610" spans="1:32" x14ac:dyDescent="0.25">
      <x:c r="W75610" s="110"/>
      <x:c r="AA75610" s="110"/>
    </x:row>
    <x:row r="75611" spans="1:32" x14ac:dyDescent="0.25">
      <x:c r="W75611" s="110"/>
      <x:c r="AA75611" s="110"/>
    </x:row>
    <x:row r="75612" spans="1:32" x14ac:dyDescent="0.25">
      <x:c r="W75612" s="110"/>
      <x:c r="AA75612" s="110"/>
    </x:row>
    <x:row r="75613" spans="1:32" x14ac:dyDescent="0.25">
      <x:c r="W75613" s="110"/>
      <x:c r="AA75613" s="110"/>
    </x:row>
    <x:row r="75614" spans="1:32" x14ac:dyDescent="0.25">
      <x:c r="W75614" s="110"/>
      <x:c r="AA75614" s="110"/>
    </x:row>
    <x:row r="75615" spans="1:32" x14ac:dyDescent="0.25">
      <x:c r="W75615" s="110"/>
      <x:c r="AA75615" s="110"/>
    </x:row>
    <x:row r="75616" spans="1:32" x14ac:dyDescent="0.25">
      <x:c r="W75616" s="110"/>
      <x:c r="AA75616" s="110"/>
    </x:row>
    <x:row r="75617" spans="1:32" x14ac:dyDescent="0.25">
      <x:c r="W75617" s="110"/>
      <x:c r="AA75617" s="110"/>
    </x:row>
    <x:row r="75618" spans="1:32" x14ac:dyDescent="0.25">
      <x:c r="W75618" s="110"/>
      <x:c r="AA75618" s="110"/>
    </x:row>
    <x:row r="75619" spans="1:32" x14ac:dyDescent="0.25">
      <x:c r="W75619" s="110"/>
      <x:c r="AA75619" s="110"/>
    </x:row>
    <x:row r="75620" spans="1:32" x14ac:dyDescent="0.25">
      <x:c r="W75620" s="110"/>
      <x:c r="AA75620" s="110"/>
    </x:row>
    <x:row r="75621" spans="1:32" x14ac:dyDescent="0.25">
      <x:c r="W75621" s="110"/>
      <x:c r="AA75621" s="110"/>
    </x:row>
    <x:row r="75622" spans="1:32" x14ac:dyDescent="0.25">
      <x:c r="W75622" s="110"/>
      <x:c r="AA75622" s="110"/>
    </x:row>
    <x:row r="75623" spans="1:32" x14ac:dyDescent="0.25">
      <x:c r="W75623" s="110"/>
      <x:c r="AA75623" s="110"/>
    </x:row>
    <x:row r="75624" spans="1:32" x14ac:dyDescent="0.25">
      <x:c r="W75624" s="110"/>
      <x:c r="AA75624" s="110"/>
    </x:row>
    <x:row r="75625" spans="1:32" x14ac:dyDescent="0.25">
      <x:c r="W75625" s="110"/>
      <x:c r="AA75625" s="110"/>
    </x:row>
    <x:row r="75626" spans="1:32" x14ac:dyDescent="0.25">
      <x:c r="W75626" s="110"/>
      <x:c r="AA75626" s="110"/>
    </x:row>
    <x:row r="75627" spans="1:32" x14ac:dyDescent="0.25">
      <x:c r="W75627" s="110"/>
      <x:c r="AA75627" s="110"/>
    </x:row>
    <x:row r="75628" spans="1:32" x14ac:dyDescent="0.25">
      <x:c r="W75628" s="110"/>
      <x:c r="AA75628" s="110"/>
    </x:row>
    <x:row r="75629" spans="1:32" x14ac:dyDescent="0.25">
      <x:c r="W75629" s="110"/>
      <x:c r="AA75629" s="110"/>
    </x:row>
    <x:row r="75630" spans="1:32" x14ac:dyDescent="0.25">
      <x:c r="W75630" s="110"/>
      <x:c r="AA75630" s="110"/>
    </x:row>
    <x:row r="75631" spans="1:32" x14ac:dyDescent="0.25">
      <x:c r="W75631" s="110"/>
      <x:c r="AA75631" s="110"/>
    </x:row>
    <x:row r="75632" spans="1:32" x14ac:dyDescent="0.25">
      <x:c r="W75632" s="110"/>
      <x:c r="AA75632" s="110"/>
    </x:row>
    <x:row r="75633" spans="1:32" x14ac:dyDescent="0.25">
      <x:c r="W75633" s="110"/>
      <x:c r="AA75633" s="110"/>
    </x:row>
    <x:row r="75634" spans="1:32" x14ac:dyDescent="0.25">
      <x:c r="W75634" s="110"/>
      <x:c r="AA75634" s="110"/>
    </x:row>
    <x:row r="75635" spans="1:32" x14ac:dyDescent="0.25">
      <x:c r="W75635" s="110"/>
      <x:c r="AA75635" s="110"/>
    </x:row>
    <x:row r="75636" spans="1:32" x14ac:dyDescent="0.25">
      <x:c r="W75636" s="110"/>
      <x:c r="AA75636" s="110"/>
    </x:row>
    <x:row r="75637" spans="1:32" x14ac:dyDescent="0.25">
      <x:c r="W75637" s="110"/>
      <x:c r="AA75637" s="110"/>
    </x:row>
    <x:row r="75638" spans="1:32" x14ac:dyDescent="0.25">
      <x:c r="W75638" s="110"/>
      <x:c r="AA75638" s="110"/>
    </x:row>
    <x:row r="75639" spans="1:32" x14ac:dyDescent="0.25">
      <x:c r="W75639" s="110"/>
      <x:c r="AA75639" s="110"/>
    </x:row>
    <x:row r="75640" spans="1:32" x14ac:dyDescent="0.25">
      <x:c r="W75640" s="110"/>
      <x:c r="AA75640" s="110"/>
    </x:row>
    <x:row r="75641" spans="1:32" x14ac:dyDescent="0.25">
      <x:c r="W75641" s="110"/>
      <x:c r="AA75641" s="110"/>
    </x:row>
    <x:row r="75642" spans="1:32" x14ac:dyDescent="0.25">
      <x:c r="W75642" s="110"/>
      <x:c r="AA75642" s="110"/>
    </x:row>
    <x:row r="75643" spans="1:32" x14ac:dyDescent="0.25">
      <x:c r="W75643" s="110"/>
      <x:c r="AA75643" s="110"/>
    </x:row>
    <x:row r="75644" spans="1:32" x14ac:dyDescent="0.25">
      <x:c r="W75644" s="110"/>
      <x:c r="AA75644" s="110"/>
    </x:row>
    <x:row r="75645" spans="1:32" x14ac:dyDescent="0.25">
      <x:c r="W75645" s="110"/>
      <x:c r="AA75645" s="110"/>
    </x:row>
    <x:row r="75646" spans="1:32" x14ac:dyDescent="0.25">
      <x:c r="W75646" s="110"/>
      <x:c r="AA75646" s="110"/>
    </x:row>
    <x:row r="75647" spans="1:32" x14ac:dyDescent="0.25">
      <x:c r="W75647" s="110"/>
      <x:c r="AA75647" s="110"/>
    </x:row>
    <x:row r="75648" spans="1:32" x14ac:dyDescent="0.25">
      <x:c r="W75648" s="110"/>
      <x:c r="AA75648" s="110"/>
    </x:row>
    <x:row r="75649" spans="1:32" x14ac:dyDescent="0.25">
      <x:c r="W75649" s="110"/>
      <x:c r="AA75649" s="110"/>
    </x:row>
    <x:row r="75650" spans="1:32" x14ac:dyDescent="0.25">
      <x:c r="W75650" s="110"/>
      <x:c r="AA75650" s="110"/>
    </x:row>
    <x:row r="75651" spans="1:32" x14ac:dyDescent="0.25">
      <x:c r="W75651" s="110"/>
      <x:c r="AA75651" s="110"/>
    </x:row>
    <x:row r="75652" spans="1:32" x14ac:dyDescent="0.25">
      <x:c r="W75652" s="110"/>
      <x:c r="AA75652" s="110"/>
    </x:row>
    <x:row r="75653" spans="1:32" x14ac:dyDescent="0.25">
      <x:c r="W75653" s="110"/>
      <x:c r="AA75653" s="110"/>
    </x:row>
    <x:row r="75654" spans="1:32" x14ac:dyDescent="0.25">
      <x:c r="W75654" s="110"/>
      <x:c r="AA75654" s="110"/>
    </x:row>
    <x:row r="75655" spans="1:32" x14ac:dyDescent="0.25">
      <x:c r="W75655" s="110"/>
      <x:c r="AA75655" s="110"/>
    </x:row>
    <x:row r="75656" spans="1:32" x14ac:dyDescent="0.25">
      <x:c r="W75656" s="110"/>
      <x:c r="AA75656" s="110"/>
    </x:row>
    <x:row r="75657" spans="1:32" x14ac:dyDescent="0.25">
      <x:c r="W75657" s="110"/>
      <x:c r="AA75657" s="110"/>
    </x:row>
    <x:row r="75658" spans="1:32" x14ac:dyDescent="0.25">
      <x:c r="W75658" s="110"/>
      <x:c r="AA75658" s="110"/>
    </x:row>
    <x:row r="75659" spans="1:32" x14ac:dyDescent="0.25">
      <x:c r="W75659" s="110"/>
      <x:c r="AA75659" s="110"/>
    </x:row>
    <x:row r="75660" spans="1:32" x14ac:dyDescent="0.25">
      <x:c r="W75660" s="110"/>
      <x:c r="AA75660" s="110"/>
    </x:row>
    <x:row r="75661" spans="1:32" x14ac:dyDescent="0.25">
      <x:c r="W75661" s="110"/>
      <x:c r="AA75661" s="110"/>
    </x:row>
    <x:row r="75662" spans="1:32" x14ac:dyDescent="0.25">
      <x:c r="W75662" s="110"/>
      <x:c r="AA75662" s="110"/>
    </x:row>
    <x:row r="75663" spans="1:32" x14ac:dyDescent="0.25">
      <x:c r="W75663" s="110"/>
      <x:c r="AA75663" s="110"/>
    </x:row>
    <x:row r="75664" spans="1:32" x14ac:dyDescent="0.25">
      <x:c r="W75664" s="110"/>
      <x:c r="AA75664" s="110"/>
    </x:row>
    <x:row r="75665" spans="1:32" x14ac:dyDescent="0.25">
      <x:c r="W75665" s="110"/>
      <x:c r="AA75665" s="110"/>
    </x:row>
    <x:row r="75666" spans="1:32" x14ac:dyDescent="0.25">
      <x:c r="W75666" s="110"/>
      <x:c r="AA75666" s="110"/>
    </x:row>
    <x:row r="75667" spans="1:32" x14ac:dyDescent="0.25">
      <x:c r="W75667" s="110"/>
      <x:c r="AA75667" s="110"/>
    </x:row>
    <x:row r="75668" spans="1:32" x14ac:dyDescent="0.25">
      <x:c r="W75668" s="110"/>
      <x:c r="AA75668" s="110"/>
    </x:row>
    <x:row r="75669" spans="1:32" x14ac:dyDescent="0.25">
      <x:c r="W75669" s="110"/>
      <x:c r="AA75669" s="110"/>
    </x:row>
    <x:row r="75670" spans="1:32" x14ac:dyDescent="0.25">
      <x:c r="W75670" s="110"/>
      <x:c r="AA75670" s="110"/>
    </x:row>
    <x:row r="75671" spans="1:32" x14ac:dyDescent="0.25">
      <x:c r="W75671" s="110"/>
      <x:c r="AA75671" s="110"/>
    </x:row>
    <x:row r="75672" spans="1:32" x14ac:dyDescent="0.25">
      <x:c r="W75672" s="110"/>
      <x:c r="AA75672" s="110"/>
    </x:row>
    <x:row r="75673" spans="1:32" x14ac:dyDescent="0.25">
      <x:c r="W75673" s="110"/>
      <x:c r="AA75673" s="110"/>
    </x:row>
    <x:row r="75674" spans="1:32" x14ac:dyDescent="0.25">
      <x:c r="W75674" s="110"/>
      <x:c r="AA75674" s="110"/>
    </x:row>
    <x:row r="75675" spans="1:32" x14ac:dyDescent="0.25">
      <x:c r="W75675" s="110"/>
      <x:c r="AA75675" s="110"/>
    </x:row>
    <x:row r="75676" spans="1:32" x14ac:dyDescent="0.25">
      <x:c r="W75676" s="110"/>
      <x:c r="AA75676" s="110"/>
    </x:row>
    <x:row r="75677" spans="1:32" x14ac:dyDescent="0.25">
      <x:c r="W75677" s="110"/>
      <x:c r="AA75677" s="110"/>
    </x:row>
    <x:row r="75678" spans="1:32" x14ac:dyDescent="0.25">
      <x:c r="W75678" s="110"/>
      <x:c r="AA75678" s="110"/>
    </x:row>
    <x:row r="75679" spans="1:32" x14ac:dyDescent="0.25">
      <x:c r="W75679" s="110"/>
      <x:c r="AA75679" s="110"/>
    </x:row>
    <x:row r="75680" spans="1:32" x14ac:dyDescent="0.25">
      <x:c r="W75680" s="110"/>
      <x:c r="AA75680" s="110"/>
    </x:row>
    <x:row r="75681" spans="1:32" x14ac:dyDescent="0.25">
      <x:c r="W75681" s="110"/>
      <x:c r="AA75681" s="110"/>
    </x:row>
    <x:row r="75682" spans="1:32" x14ac:dyDescent="0.25">
      <x:c r="W75682" s="110"/>
      <x:c r="AA75682" s="110"/>
    </x:row>
    <x:row r="75683" spans="1:32" x14ac:dyDescent="0.25">
      <x:c r="W75683" s="110"/>
      <x:c r="AA75683" s="110"/>
    </x:row>
    <x:row r="75684" spans="1:32" x14ac:dyDescent="0.25">
      <x:c r="W75684" s="110"/>
      <x:c r="AA75684" s="110"/>
    </x:row>
    <x:row r="75685" spans="1:32" x14ac:dyDescent="0.25">
      <x:c r="W75685" s="110"/>
      <x:c r="AA75685" s="110"/>
    </x:row>
    <x:row r="75686" spans="1:32" x14ac:dyDescent="0.25">
      <x:c r="W75686" s="110"/>
      <x:c r="AA75686" s="110"/>
    </x:row>
    <x:row r="75687" spans="1:32" x14ac:dyDescent="0.25">
      <x:c r="W75687" s="110"/>
      <x:c r="AA75687" s="110"/>
    </x:row>
    <x:row r="75688" spans="1:32" x14ac:dyDescent="0.25">
      <x:c r="W75688" s="110"/>
      <x:c r="AA75688" s="110"/>
    </x:row>
    <x:row r="75689" spans="1:32" x14ac:dyDescent="0.25">
      <x:c r="W75689" s="110"/>
      <x:c r="AA75689" s="110"/>
    </x:row>
    <x:row r="75690" spans="1:32" x14ac:dyDescent="0.25">
      <x:c r="W75690" s="110"/>
      <x:c r="AA75690" s="110"/>
    </x:row>
    <x:row r="75691" spans="1:32" x14ac:dyDescent="0.25">
      <x:c r="W75691" s="110"/>
      <x:c r="AA75691" s="110"/>
    </x:row>
    <x:row r="75692" spans="1:32" x14ac:dyDescent="0.25">
      <x:c r="W75692" s="110"/>
      <x:c r="AA75692" s="110"/>
    </x:row>
    <x:row r="75693" spans="1:32" x14ac:dyDescent="0.25">
      <x:c r="W75693" s="110"/>
      <x:c r="AA75693" s="110"/>
    </x:row>
    <x:row r="75694" spans="1:32" x14ac:dyDescent="0.25">
      <x:c r="W75694" s="110"/>
      <x:c r="AA75694" s="110"/>
    </x:row>
    <x:row r="75695" spans="1:32" x14ac:dyDescent="0.25">
      <x:c r="W75695" s="110"/>
      <x:c r="AA75695" s="110"/>
    </x:row>
    <x:row r="75696" spans="1:32" x14ac:dyDescent="0.25">
      <x:c r="W75696" s="110"/>
      <x:c r="AA75696" s="110"/>
    </x:row>
    <x:row r="75697" spans="1:32" x14ac:dyDescent="0.25">
      <x:c r="W75697" s="110"/>
      <x:c r="AA75697" s="110"/>
    </x:row>
    <x:row r="75698" spans="1:32" x14ac:dyDescent="0.25">
      <x:c r="W75698" s="110"/>
      <x:c r="AA75698" s="110"/>
    </x:row>
    <x:row r="75699" spans="1:32" x14ac:dyDescent="0.25">
      <x:c r="W75699" s="110"/>
      <x:c r="AA75699" s="110"/>
    </x:row>
    <x:row r="75700" spans="1:32" x14ac:dyDescent="0.25">
      <x:c r="W75700" s="110"/>
      <x:c r="AA75700" s="110"/>
    </x:row>
    <x:row r="75701" spans="1:32" x14ac:dyDescent="0.25">
      <x:c r="W75701" s="110"/>
      <x:c r="AA75701" s="110"/>
    </x:row>
    <x:row r="75702" spans="1:32" x14ac:dyDescent="0.25">
      <x:c r="W75702" s="110"/>
      <x:c r="AA75702" s="110"/>
    </x:row>
    <x:row r="75703" spans="1:32" x14ac:dyDescent="0.25">
      <x:c r="W75703" s="110"/>
      <x:c r="AA75703" s="110"/>
    </x:row>
    <x:row r="75704" spans="1:32" x14ac:dyDescent="0.25">
      <x:c r="W75704" s="110"/>
      <x:c r="AA75704" s="110"/>
    </x:row>
    <x:row r="75705" spans="1:32" x14ac:dyDescent="0.25">
      <x:c r="W75705" s="110"/>
      <x:c r="AA75705" s="110"/>
    </x:row>
    <x:row r="75706" spans="1:32" x14ac:dyDescent="0.25">
      <x:c r="W75706" s="110"/>
      <x:c r="AA75706" s="110"/>
    </x:row>
    <x:row r="75707" spans="1:32" x14ac:dyDescent="0.25">
      <x:c r="W75707" s="110"/>
      <x:c r="AA75707" s="110"/>
    </x:row>
    <x:row r="75708" spans="1:32" x14ac:dyDescent="0.25">
      <x:c r="W75708" s="110"/>
      <x:c r="AA75708" s="110"/>
    </x:row>
    <x:row r="75709" spans="1:32" x14ac:dyDescent="0.25">
      <x:c r="W75709" s="110"/>
      <x:c r="AA75709" s="110"/>
    </x:row>
    <x:row r="75710" spans="1:32" x14ac:dyDescent="0.25">
      <x:c r="W75710" s="110"/>
      <x:c r="AA75710" s="110"/>
    </x:row>
    <x:row r="75711" spans="1:32" x14ac:dyDescent="0.25">
      <x:c r="W75711" s="110"/>
      <x:c r="AA75711" s="110"/>
    </x:row>
    <x:row r="75712" spans="1:32" x14ac:dyDescent="0.25">
      <x:c r="W75712" s="110"/>
      <x:c r="AA75712" s="110"/>
    </x:row>
    <x:row r="75713" spans="1:32" x14ac:dyDescent="0.25">
      <x:c r="W75713" s="110"/>
      <x:c r="AA75713" s="110"/>
    </x:row>
    <x:row r="75714" spans="1:32" x14ac:dyDescent="0.25">
      <x:c r="W75714" s="110"/>
      <x:c r="AA75714" s="110"/>
    </x:row>
    <x:row r="75715" spans="1:32" x14ac:dyDescent="0.25">
      <x:c r="W75715" s="110"/>
      <x:c r="AA75715" s="110"/>
    </x:row>
    <x:row r="75716" spans="1:32" x14ac:dyDescent="0.25">
      <x:c r="W75716" s="110"/>
      <x:c r="AA75716" s="110"/>
    </x:row>
    <x:row r="75717" spans="1:32" x14ac:dyDescent="0.25">
      <x:c r="W75717" s="110"/>
      <x:c r="AA75717" s="110"/>
    </x:row>
    <x:row r="75718" spans="1:32" x14ac:dyDescent="0.25">
      <x:c r="W75718" s="110"/>
      <x:c r="AA75718" s="110"/>
    </x:row>
    <x:row r="75719" spans="1:32" x14ac:dyDescent="0.25">
      <x:c r="W75719" s="110"/>
      <x:c r="AA75719" s="110"/>
    </x:row>
    <x:row r="75720" spans="1:32" x14ac:dyDescent="0.25">
      <x:c r="W75720" s="110"/>
      <x:c r="AA75720" s="110"/>
    </x:row>
    <x:row r="75721" spans="1:32" x14ac:dyDescent="0.25">
      <x:c r="W75721" s="110"/>
      <x:c r="AA75721" s="110"/>
    </x:row>
    <x:row r="75722" spans="1:32" x14ac:dyDescent="0.25">
      <x:c r="W75722" s="110"/>
      <x:c r="AA75722" s="110"/>
    </x:row>
    <x:row r="75723" spans="1:32" x14ac:dyDescent="0.25">
      <x:c r="W75723" s="110"/>
      <x:c r="AA75723" s="110"/>
    </x:row>
    <x:row r="75724" spans="1:32" x14ac:dyDescent="0.25">
      <x:c r="W75724" s="110"/>
      <x:c r="AA75724" s="110"/>
    </x:row>
    <x:row r="75725" spans="1:32" x14ac:dyDescent="0.25">
      <x:c r="W75725" s="110"/>
      <x:c r="AA75725" s="110"/>
    </x:row>
    <x:row r="75726" spans="1:32" x14ac:dyDescent="0.25">
      <x:c r="W75726" s="110"/>
      <x:c r="AA75726" s="110"/>
    </x:row>
    <x:row r="75727" spans="1:32" x14ac:dyDescent="0.25">
      <x:c r="W75727" s="110"/>
      <x:c r="AA75727" s="110"/>
    </x:row>
    <x:row r="75728" spans="1:32" x14ac:dyDescent="0.25">
      <x:c r="W75728" s="110"/>
      <x:c r="AA75728" s="110"/>
    </x:row>
    <x:row r="75729" spans="1:32" x14ac:dyDescent="0.25">
      <x:c r="W75729" s="110"/>
      <x:c r="AA75729" s="110"/>
    </x:row>
    <x:row r="75730" spans="1:32" x14ac:dyDescent="0.25">
      <x:c r="W75730" s="110"/>
      <x:c r="AA75730" s="110"/>
    </x:row>
    <x:row r="75731" spans="1:32" x14ac:dyDescent="0.25">
      <x:c r="W75731" s="110"/>
      <x:c r="AA75731" s="110"/>
    </x:row>
    <x:row r="75732" spans="1:32" x14ac:dyDescent="0.25">
      <x:c r="W75732" s="110"/>
      <x:c r="AA75732" s="110"/>
    </x:row>
    <x:row r="75733" spans="1:32" x14ac:dyDescent="0.25">
      <x:c r="W75733" s="110"/>
      <x:c r="AA75733" s="110"/>
    </x:row>
    <x:row r="75734" spans="1:32" x14ac:dyDescent="0.25">
      <x:c r="W75734" s="110"/>
      <x:c r="AA75734" s="110"/>
    </x:row>
    <x:row r="75735" spans="1:32" x14ac:dyDescent="0.25">
      <x:c r="W75735" s="110"/>
      <x:c r="AA75735" s="110"/>
    </x:row>
    <x:row r="75736" spans="1:32" x14ac:dyDescent="0.25">
      <x:c r="W75736" s="110"/>
      <x:c r="AA75736" s="110"/>
    </x:row>
    <x:row r="75737" spans="1:32" x14ac:dyDescent="0.25">
      <x:c r="W75737" s="110"/>
      <x:c r="AA75737" s="110"/>
    </x:row>
    <x:row r="75738" spans="1:32" x14ac:dyDescent="0.25">
      <x:c r="W75738" s="110"/>
      <x:c r="AA75738" s="110"/>
    </x:row>
    <x:row r="75739" spans="1:32" x14ac:dyDescent="0.25">
      <x:c r="W75739" s="110"/>
      <x:c r="AA75739" s="110"/>
    </x:row>
    <x:row r="75740" spans="1:32" x14ac:dyDescent="0.25">
      <x:c r="W75740" s="110"/>
      <x:c r="AA75740" s="110"/>
    </x:row>
    <x:row r="75741" spans="1:32" x14ac:dyDescent="0.25">
      <x:c r="W75741" s="110"/>
      <x:c r="AA75741" s="110"/>
    </x:row>
    <x:row r="75742" spans="1:32" x14ac:dyDescent="0.25">
      <x:c r="W75742" s="110"/>
      <x:c r="AA75742" s="110"/>
    </x:row>
    <x:row r="75743" spans="1:32" x14ac:dyDescent="0.25">
      <x:c r="W75743" s="110"/>
      <x:c r="AA75743" s="110"/>
    </x:row>
    <x:row r="75744" spans="1:32" x14ac:dyDescent="0.25">
      <x:c r="W75744" s="110"/>
      <x:c r="AA75744" s="110"/>
    </x:row>
    <x:row r="75745" spans="1:32" x14ac:dyDescent="0.25">
      <x:c r="W75745" s="110"/>
      <x:c r="AA75745" s="110"/>
    </x:row>
    <x:row r="75746" spans="1:32" x14ac:dyDescent="0.25">
      <x:c r="W75746" s="110"/>
      <x:c r="AA75746" s="110"/>
    </x:row>
    <x:row r="75747" spans="1:32" x14ac:dyDescent="0.25">
      <x:c r="W75747" s="110"/>
      <x:c r="AA75747" s="110"/>
    </x:row>
    <x:row r="75748" spans="1:32" x14ac:dyDescent="0.25">
      <x:c r="W75748" s="110"/>
      <x:c r="AA75748" s="110"/>
    </x:row>
    <x:row r="75749" spans="1:32" x14ac:dyDescent="0.25">
      <x:c r="W75749" s="110"/>
      <x:c r="AA75749" s="110"/>
    </x:row>
    <x:row r="75750" spans="1:32" x14ac:dyDescent="0.25">
      <x:c r="W75750" s="110"/>
      <x:c r="AA75750" s="110"/>
    </x:row>
    <x:row r="75751" spans="1:32" x14ac:dyDescent="0.25">
      <x:c r="W75751" s="110"/>
      <x:c r="AA75751" s="110"/>
    </x:row>
    <x:row r="75752" spans="1:32" x14ac:dyDescent="0.25">
      <x:c r="W75752" s="110"/>
      <x:c r="AA75752" s="110"/>
    </x:row>
    <x:row r="75753" spans="1:32" x14ac:dyDescent="0.25">
      <x:c r="W75753" s="110"/>
      <x:c r="AA75753" s="110"/>
    </x:row>
    <x:row r="75754" spans="1:32" x14ac:dyDescent="0.25">
      <x:c r="W75754" s="110"/>
      <x:c r="AA75754" s="110"/>
    </x:row>
    <x:row r="75755" spans="1:32" x14ac:dyDescent="0.25">
      <x:c r="W75755" s="110"/>
      <x:c r="AA75755" s="110"/>
    </x:row>
    <x:row r="75756" spans="1:32" x14ac:dyDescent="0.25">
      <x:c r="W75756" s="110"/>
      <x:c r="AA75756" s="110"/>
    </x:row>
    <x:row r="75757" spans="1:32" x14ac:dyDescent="0.25">
      <x:c r="W75757" s="110"/>
      <x:c r="AA75757" s="110"/>
    </x:row>
    <x:row r="75758" spans="1:32" x14ac:dyDescent="0.25">
      <x:c r="W75758" s="110"/>
      <x:c r="AA75758" s="110"/>
    </x:row>
    <x:row r="75759" spans="1:32" x14ac:dyDescent="0.25">
      <x:c r="W75759" s="110"/>
      <x:c r="AA75759" s="110"/>
    </x:row>
    <x:row r="75760" spans="1:32" x14ac:dyDescent="0.25">
      <x:c r="W75760" s="110"/>
      <x:c r="AA75760" s="110"/>
    </x:row>
    <x:row r="75761" spans="1:32" x14ac:dyDescent="0.25">
      <x:c r="W75761" s="110"/>
      <x:c r="AA75761" s="110"/>
    </x:row>
    <x:row r="75762" spans="1:32" x14ac:dyDescent="0.25">
      <x:c r="W75762" s="110"/>
      <x:c r="AA75762" s="110"/>
    </x:row>
    <x:row r="75763" spans="1:32" x14ac:dyDescent="0.25">
      <x:c r="W75763" s="110"/>
      <x:c r="AA75763" s="110"/>
    </x:row>
    <x:row r="75764" spans="1:32" x14ac:dyDescent="0.25">
      <x:c r="W75764" s="110"/>
      <x:c r="AA75764" s="110"/>
    </x:row>
    <x:row r="75765" spans="1:32" x14ac:dyDescent="0.25">
      <x:c r="W75765" s="110"/>
      <x:c r="AA75765" s="110"/>
    </x:row>
    <x:row r="75766" spans="1:32" x14ac:dyDescent="0.25">
      <x:c r="W75766" s="110"/>
      <x:c r="AA75766" s="110"/>
    </x:row>
    <x:row r="75767" spans="1:32" x14ac:dyDescent="0.25">
      <x:c r="W75767" s="110"/>
      <x:c r="AA75767" s="110"/>
    </x:row>
    <x:row r="75768" spans="1:32" x14ac:dyDescent="0.25">
      <x:c r="W75768" s="110"/>
      <x:c r="AA75768" s="110"/>
    </x:row>
    <x:row r="75769" spans="1:32" x14ac:dyDescent="0.25">
      <x:c r="W75769" s="110"/>
      <x:c r="AA75769" s="110"/>
    </x:row>
    <x:row r="75770" spans="1:32" x14ac:dyDescent="0.25">
      <x:c r="W75770" s="110"/>
      <x:c r="AA75770" s="110"/>
    </x:row>
    <x:row r="75771" spans="1:32" x14ac:dyDescent="0.25">
      <x:c r="W75771" s="110"/>
      <x:c r="AA75771" s="110"/>
    </x:row>
    <x:row r="75772" spans="1:32" x14ac:dyDescent="0.25">
      <x:c r="W75772" s="110"/>
      <x:c r="AA75772" s="110"/>
    </x:row>
    <x:row r="75773" spans="1:32" x14ac:dyDescent="0.25">
      <x:c r="W75773" s="110"/>
      <x:c r="AA75773" s="110"/>
    </x:row>
    <x:row r="75774" spans="1:32" x14ac:dyDescent="0.25">
      <x:c r="W75774" s="110"/>
      <x:c r="AA75774" s="110"/>
    </x:row>
    <x:row r="75775" spans="1:32" x14ac:dyDescent="0.25">
      <x:c r="W75775" s="110"/>
      <x:c r="AA75775" s="110"/>
    </x:row>
    <x:row r="75776" spans="1:32" x14ac:dyDescent="0.25">
      <x:c r="W75776" s="110"/>
      <x:c r="AA75776" s="110"/>
    </x:row>
    <x:row r="75777" spans="1:32" x14ac:dyDescent="0.25">
      <x:c r="W75777" s="110"/>
      <x:c r="AA75777" s="110"/>
    </x:row>
    <x:row r="75778" spans="1:32" x14ac:dyDescent="0.25">
      <x:c r="W75778" s="110"/>
      <x:c r="AA75778" s="110"/>
    </x:row>
    <x:row r="75779" spans="1:32" x14ac:dyDescent="0.25">
      <x:c r="W75779" s="110"/>
      <x:c r="AA75779" s="110"/>
    </x:row>
    <x:row r="75780" spans="1:32" x14ac:dyDescent="0.25">
      <x:c r="W75780" s="110"/>
      <x:c r="AA75780" s="110"/>
    </x:row>
    <x:row r="75781" spans="1:32" x14ac:dyDescent="0.25">
      <x:c r="W75781" s="110"/>
      <x:c r="AA75781" s="110"/>
    </x:row>
    <x:row r="75782" spans="1:32" x14ac:dyDescent="0.25">
      <x:c r="W75782" s="110"/>
      <x:c r="AA75782" s="110"/>
    </x:row>
    <x:row r="75783" spans="1:32" x14ac:dyDescent="0.25">
      <x:c r="W75783" s="110"/>
      <x:c r="AA75783" s="110"/>
    </x:row>
    <x:row r="75784" spans="1:32" x14ac:dyDescent="0.25">
      <x:c r="W75784" s="110"/>
      <x:c r="AA75784" s="110"/>
    </x:row>
    <x:row r="75785" spans="1:32" x14ac:dyDescent="0.25">
      <x:c r="W75785" s="110"/>
      <x:c r="AA75785" s="110"/>
    </x:row>
    <x:row r="75786" spans="1:32" x14ac:dyDescent="0.25">
      <x:c r="W75786" s="110"/>
      <x:c r="AA75786" s="110"/>
    </x:row>
    <x:row r="75787" spans="1:32" x14ac:dyDescent="0.25">
      <x:c r="W75787" s="110"/>
      <x:c r="AA75787" s="110"/>
    </x:row>
    <x:row r="75788" spans="1:32" x14ac:dyDescent="0.25">
      <x:c r="W75788" s="110"/>
      <x:c r="AA75788" s="110"/>
    </x:row>
    <x:row r="75789" spans="1:32" x14ac:dyDescent="0.25">
      <x:c r="W75789" s="110"/>
      <x:c r="AA75789" s="110"/>
    </x:row>
    <x:row r="75790" spans="1:32" x14ac:dyDescent="0.25">
      <x:c r="W75790" s="110"/>
      <x:c r="AA75790" s="110"/>
    </x:row>
    <x:row r="75791" spans="1:32" x14ac:dyDescent="0.25">
      <x:c r="W75791" s="110"/>
      <x:c r="AA75791" s="110"/>
    </x:row>
    <x:row r="75792" spans="1:32" x14ac:dyDescent="0.25">
      <x:c r="W75792" s="110"/>
      <x:c r="AA75792" s="110"/>
    </x:row>
    <x:row r="75793" spans="1:32" x14ac:dyDescent="0.25">
      <x:c r="W75793" s="110"/>
      <x:c r="AA75793" s="110"/>
    </x:row>
    <x:row r="75794" spans="1:32" x14ac:dyDescent="0.25">
      <x:c r="W75794" s="110"/>
      <x:c r="AA75794" s="110"/>
    </x:row>
    <x:row r="75795" spans="1:32" x14ac:dyDescent="0.25">
      <x:c r="W75795" s="110"/>
      <x:c r="AA75795" s="110"/>
    </x:row>
    <x:row r="75796" spans="1:32" x14ac:dyDescent="0.25">
      <x:c r="W75796" s="110"/>
      <x:c r="AA75796" s="110"/>
    </x:row>
    <x:row r="75797" spans="1:32" x14ac:dyDescent="0.25">
      <x:c r="W75797" s="110"/>
      <x:c r="AA75797" s="110"/>
    </x:row>
    <x:row r="75798" spans="1:32" x14ac:dyDescent="0.25">
      <x:c r="W75798" s="110"/>
      <x:c r="AA75798" s="110"/>
    </x:row>
    <x:row r="75799" spans="1:32" x14ac:dyDescent="0.25">
      <x:c r="W75799" s="110"/>
      <x:c r="AA75799" s="110"/>
    </x:row>
    <x:row r="75800" spans="1:32" x14ac:dyDescent="0.25">
      <x:c r="W75800" s="110"/>
      <x:c r="AA75800" s="110"/>
    </x:row>
    <x:row r="75801" spans="1:32" x14ac:dyDescent="0.25">
      <x:c r="W75801" s="110"/>
      <x:c r="AA75801" s="110"/>
    </x:row>
    <x:row r="75802" spans="1:32" x14ac:dyDescent="0.25">
      <x:c r="W75802" s="110"/>
      <x:c r="AA75802" s="110"/>
    </x:row>
    <x:row r="75803" spans="1:32" x14ac:dyDescent="0.25">
      <x:c r="W75803" s="110"/>
      <x:c r="AA75803" s="110"/>
    </x:row>
    <x:row r="75804" spans="1:32" x14ac:dyDescent="0.25">
      <x:c r="W75804" s="110"/>
      <x:c r="AA75804" s="110"/>
    </x:row>
    <x:row r="75805" spans="1:32" x14ac:dyDescent="0.25">
      <x:c r="W75805" s="110"/>
      <x:c r="AA75805" s="110"/>
    </x:row>
    <x:row r="75806" spans="1:32" x14ac:dyDescent="0.25">
      <x:c r="W75806" s="110"/>
      <x:c r="AA75806" s="110"/>
    </x:row>
    <x:row r="75807" spans="1:32" x14ac:dyDescent="0.25">
      <x:c r="W75807" s="110"/>
      <x:c r="AA75807" s="110"/>
    </x:row>
    <x:row r="75808" spans="1:32" x14ac:dyDescent="0.25">
      <x:c r="W75808" s="110"/>
      <x:c r="AA75808" s="110"/>
    </x:row>
    <x:row r="75809" spans="1:32" x14ac:dyDescent="0.25">
      <x:c r="W75809" s="110"/>
      <x:c r="AA75809" s="110"/>
    </x:row>
    <x:row r="75810" spans="1:32" x14ac:dyDescent="0.25">
      <x:c r="W75810" s="110"/>
      <x:c r="AA75810" s="110"/>
    </x:row>
    <x:row r="75811" spans="1:32" x14ac:dyDescent="0.25">
      <x:c r="W75811" s="110"/>
      <x:c r="AA75811" s="110"/>
    </x:row>
    <x:row r="75812" spans="1:32" x14ac:dyDescent="0.25">
      <x:c r="W75812" s="110"/>
      <x:c r="AA75812" s="110"/>
    </x:row>
    <x:row r="75813" spans="1:32" x14ac:dyDescent="0.25">
      <x:c r="W75813" s="110"/>
      <x:c r="AA75813" s="110"/>
    </x:row>
    <x:row r="75814" spans="1:32" x14ac:dyDescent="0.25">
      <x:c r="W75814" s="110"/>
      <x:c r="AA75814" s="110"/>
    </x:row>
    <x:row r="75815" spans="1:32" x14ac:dyDescent="0.25">
      <x:c r="W75815" s="110"/>
      <x:c r="AA75815" s="110"/>
    </x:row>
    <x:row r="75816" spans="1:32" x14ac:dyDescent="0.25">
      <x:c r="W75816" s="110"/>
      <x:c r="AA75816" s="110"/>
    </x:row>
    <x:row r="75817" spans="1:32" x14ac:dyDescent="0.25">
      <x:c r="W75817" s="110"/>
      <x:c r="AA75817" s="110"/>
    </x:row>
    <x:row r="75818" spans="1:32" x14ac:dyDescent="0.25">
      <x:c r="W75818" s="110"/>
      <x:c r="AA75818" s="110"/>
    </x:row>
    <x:row r="75819" spans="1:32" x14ac:dyDescent="0.25">
      <x:c r="W75819" s="110"/>
      <x:c r="AA75819" s="110"/>
    </x:row>
    <x:row r="75820" spans="1:32" x14ac:dyDescent="0.25">
      <x:c r="W75820" s="110"/>
      <x:c r="AA75820" s="110"/>
    </x:row>
    <x:row r="75821" spans="1:32" x14ac:dyDescent="0.25">
      <x:c r="W75821" s="110"/>
      <x:c r="AA75821" s="110"/>
    </x:row>
    <x:row r="75822" spans="1:32" x14ac:dyDescent="0.25">
      <x:c r="W75822" s="110"/>
      <x:c r="AA75822" s="110"/>
    </x:row>
    <x:row r="75823" spans="1:32" x14ac:dyDescent="0.25">
      <x:c r="W75823" s="110"/>
      <x:c r="AA75823" s="110"/>
    </x:row>
    <x:row r="75824" spans="1:32" x14ac:dyDescent="0.25">
      <x:c r="W75824" s="110"/>
      <x:c r="AA75824" s="110"/>
    </x:row>
    <x:row r="75825" spans="1:32" x14ac:dyDescent="0.25">
      <x:c r="W75825" s="110"/>
      <x:c r="AA75825" s="110"/>
    </x:row>
    <x:row r="75826" spans="1:32" x14ac:dyDescent="0.25">
      <x:c r="W75826" s="110"/>
      <x:c r="AA75826" s="110"/>
    </x:row>
    <x:row r="75827" spans="1:32" x14ac:dyDescent="0.25">
      <x:c r="W75827" s="110"/>
      <x:c r="AA75827" s="110"/>
    </x:row>
    <x:row r="75828" spans="1:32" x14ac:dyDescent="0.25">
      <x:c r="W75828" s="110"/>
      <x:c r="AA75828" s="110"/>
    </x:row>
    <x:row r="75829" spans="1:32" x14ac:dyDescent="0.25">
      <x:c r="W75829" s="110"/>
      <x:c r="AA75829" s="110"/>
    </x:row>
    <x:row r="75830" spans="1:32" x14ac:dyDescent="0.25">
      <x:c r="W75830" s="110"/>
      <x:c r="AA75830" s="110"/>
    </x:row>
    <x:row r="75831" spans="1:32" x14ac:dyDescent="0.25">
      <x:c r="W75831" s="110"/>
      <x:c r="AA75831" s="110"/>
    </x:row>
    <x:row r="75832" spans="1:32" x14ac:dyDescent="0.25">
      <x:c r="W75832" s="110"/>
      <x:c r="AA75832" s="110"/>
    </x:row>
    <x:row r="75833" spans="1:32" x14ac:dyDescent="0.25">
      <x:c r="W75833" s="110"/>
      <x:c r="AA75833" s="110"/>
    </x:row>
    <x:row r="75834" spans="1:32" x14ac:dyDescent="0.25">
      <x:c r="W75834" s="110"/>
      <x:c r="AA75834" s="110"/>
    </x:row>
    <x:row r="75835" spans="1:32" x14ac:dyDescent="0.25">
      <x:c r="W75835" s="110"/>
      <x:c r="AA75835" s="110"/>
    </x:row>
    <x:row r="75836" spans="1:32" x14ac:dyDescent="0.25">
      <x:c r="W75836" s="110"/>
      <x:c r="AA75836" s="110"/>
    </x:row>
    <x:row r="75837" spans="1:32" x14ac:dyDescent="0.25">
      <x:c r="W75837" s="110"/>
      <x:c r="AA75837" s="110"/>
    </x:row>
    <x:row r="75838" spans="1:32" x14ac:dyDescent="0.25">
      <x:c r="W75838" s="110"/>
      <x:c r="AA75838" s="110"/>
    </x:row>
    <x:row r="75839" spans="1:32" x14ac:dyDescent="0.25">
      <x:c r="W75839" s="110"/>
      <x:c r="AA75839" s="110"/>
    </x:row>
    <x:row r="75840" spans="1:32" x14ac:dyDescent="0.25">
      <x:c r="W75840" s="110"/>
      <x:c r="AA75840" s="110"/>
    </x:row>
    <x:row r="75841" spans="1:32" x14ac:dyDescent="0.25">
      <x:c r="W75841" s="110"/>
      <x:c r="AA75841" s="110"/>
    </x:row>
    <x:row r="75842" spans="1:32" x14ac:dyDescent="0.25">
      <x:c r="W75842" s="110"/>
      <x:c r="AA75842" s="110"/>
    </x:row>
    <x:row r="75843" spans="1:32" x14ac:dyDescent="0.25">
      <x:c r="W75843" s="110"/>
      <x:c r="AA75843" s="110"/>
    </x:row>
    <x:row r="75844" spans="1:32" x14ac:dyDescent="0.25">
      <x:c r="W75844" s="110"/>
      <x:c r="AA75844" s="110"/>
    </x:row>
    <x:row r="75845" spans="1:32" x14ac:dyDescent="0.25">
      <x:c r="W75845" s="110"/>
      <x:c r="AA75845" s="110"/>
    </x:row>
    <x:row r="75846" spans="1:32" x14ac:dyDescent="0.25">
      <x:c r="W75846" s="110"/>
      <x:c r="AA75846" s="110"/>
    </x:row>
    <x:row r="75847" spans="1:32" x14ac:dyDescent="0.25">
      <x:c r="W75847" s="110"/>
      <x:c r="AA75847" s="110"/>
    </x:row>
    <x:row r="75848" spans="1:32" x14ac:dyDescent="0.25">
      <x:c r="W75848" s="110"/>
      <x:c r="AA75848" s="110"/>
    </x:row>
    <x:row r="75849" spans="1:32" x14ac:dyDescent="0.25">
      <x:c r="W75849" s="110"/>
      <x:c r="AA75849" s="110"/>
    </x:row>
    <x:row r="75850" spans="1:32" x14ac:dyDescent="0.25">
      <x:c r="W75850" s="110"/>
      <x:c r="AA75850" s="110"/>
    </x:row>
    <x:row r="75851" spans="1:32" x14ac:dyDescent="0.25">
      <x:c r="W75851" s="110"/>
      <x:c r="AA75851" s="110"/>
    </x:row>
    <x:row r="75852" spans="1:32" x14ac:dyDescent="0.25">
      <x:c r="W75852" s="110"/>
      <x:c r="AA75852" s="110"/>
    </x:row>
    <x:row r="75853" spans="1:32" x14ac:dyDescent="0.25">
      <x:c r="W75853" s="110"/>
      <x:c r="AA75853" s="110"/>
    </x:row>
    <x:row r="75854" spans="1:32" x14ac:dyDescent="0.25">
      <x:c r="W75854" s="110"/>
      <x:c r="AA75854" s="110"/>
    </x:row>
    <x:row r="75855" spans="1:32" x14ac:dyDescent="0.25">
      <x:c r="W75855" s="110"/>
      <x:c r="AA75855" s="110"/>
    </x:row>
    <x:row r="75856" spans="1:32" x14ac:dyDescent="0.25">
      <x:c r="W75856" s="110"/>
      <x:c r="AA75856" s="110"/>
    </x:row>
    <x:row r="75857" spans="1:32" x14ac:dyDescent="0.25">
      <x:c r="W75857" s="110"/>
      <x:c r="AA75857" s="110"/>
    </x:row>
    <x:row r="75858" spans="1:32" x14ac:dyDescent="0.25">
      <x:c r="W75858" s="110"/>
      <x:c r="AA75858" s="110"/>
    </x:row>
    <x:row r="75859" spans="1:32" x14ac:dyDescent="0.25">
      <x:c r="W75859" s="110"/>
      <x:c r="AA75859" s="110"/>
    </x:row>
    <x:row r="75860" spans="1:32" x14ac:dyDescent="0.25">
      <x:c r="W75860" s="110"/>
      <x:c r="AA75860" s="110"/>
    </x:row>
    <x:row r="75861" spans="1:32" x14ac:dyDescent="0.25">
      <x:c r="W75861" s="110"/>
      <x:c r="AA75861" s="110"/>
    </x:row>
    <x:row r="75862" spans="1:32" x14ac:dyDescent="0.25">
      <x:c r="W75862" s="110"/>
      <x:c r="AA75862" s="110"/>
    </x:row>
    <x:row r="75863" spans="1:32" x14ac:dyDescent="0.25">
      <x:c r="W75863" s="110"/>
      <x:c r="AA75863" s="110"/>
    </x:row>
    <x:row r="75864" spans="1:32" x14ac:dyDescent="0.25">
      <x:c r="W75864" s="110"/>
      <x:c r="AA75864" s="110"/>
    </x:row>
    <x:row r="75865" spans="1:32" x14ac:dyDescent="0.25">
      <x:c r="W75865" s="110"/>
      <x:c r="AA75865" s="110"/>
    </x:row>
    <x:row r="75866" spans="1:32" x14ac:dyDescent="0.25">
      <x:c r="W75866" s="110"/>
      <x:c r="AA75866" s="110"/>
    </x:row>
    <x:row r="75867" spans="1:32" x14ac:dyDescent="0.25">
      <x:c r="W75867" s="110"/>
      <x:c r="AA75867" s="110"/>
    </x:row>
    <x:row r="75868" spans="1:32" x14ac:dyDescent="0.25">
      <x:c r="W75868" s="110"/>
      <x:c r="AA75868" s="110"/>
    </x:row>
    <x:row r="75869" spans="1:32" x14ac:dyDescent="0.25">
      <x:c r="W75869" s="110"/>
      <x:c r="AA75869" s="110"/>
    </x:row>
    <x:row r="75870" spans="1:32" x14ac:dyDescent="0.25">
      <x:c r="W75870" s="110"/>
      <x:c r="AA75870" s="110"/>
    </x:row>
    <x:row r="75871" spans="1:32" x14ac:dyDescent="0.25">
      <x:c r="W75871" s="110"/>
      <x:c r="AA75871" s="110"/>
    </x:row>
    <x:row r="75872" spans="1:32" x14ac:dyDescent="0.25">
      <x:c r="W75872" s="110"/>
      <x:c r="AA75872" s="110"/>
    </x:row>
    <x:row r="75873" spans="1:32" x14ac:dyDescent="0.25">
      <x:c r="W75873" s="110"/>
      <x:c r="AA75873" s="110"/>
    </x:row>
    <x:row r="75874" spans="1:32" x14ac:dyDescent="0.25">
      <x:c r="W75874" s="110"/>
      <x:c r="AA75874" s="110"/>
    </x:row>
    <x:row r="75875" spans="1:32" x14ac:dyDescent="0.25">
      <x:c r="W75875" s="110"/>
      <x:c r="AA75875" s="110"/>
    </x:row>
    <x:row r="75876" spans="1:32" x14ac:dyDescent="0.25">
      <x:c r="W75876" s="110"/>
      <x:c r="AA75876" s="110"/>
    </x:row>
    <x:row r="75877" spans="1:32" x14ac:dyDescent="0.25">
      <x:c r="W75877" s="110"/>
      <x:c r="AA75877" s="110"/>
    </x:row>
    <x:row r="75878" spans="1:32" x14ac:dyDescent="0.25">
      <x:c r="W75878" s="110"/>
      <x:c r="AA75878" s="110"/>
    </x:row>
    <x:row r="75879" spans="1:32" x14ac:dyDescent="0.25">
      <x:c r="W75879" s="110"/>
      <x:c r="AA75879" s="110"/>
    </x:row>
    <x:row r="75880" spans="1:32" x14ac:dyDescent="0.25">
      <x:c r="W75880" s="110"/>
      <x:c r="AA75880" s="110"/>
    </x:row>
    <x:row r="75881" spans="1:32" x14ac:dyDescent="0.25">
      <x:c r="W75881" s="110"/>
      <x:c r="AA75881" s="110"/>
    </x:row>
    <x:row r="75882" spans="1:32" x14ac:dyDescent="0.25">
      <x:c r="W75882" s="110"/>
      <x:c r="AA75882" s="110"/>
    </x:row>
    <x:row r="75883" spans="1:32" x14ac:dyDescent="0.25">
      <x:c r="W75883" s="110"/>
      <x:c r="AA75883" s="110"/>
    </x:row>
    <x:row r="75884" spans="1:32" x14ac:dyDescent="0.25">
      <x:c r="W75884" s="110"/>
      <x:c r="AA75884" s="110"/>
    </x:row>
    <x:row r="75885" spans="1:32" x14ac:dyDescent="0.25">
      <x:c r="W75885" s="110"/>
      <x:c r="AA75885" s="110"/>
    </x:row>
    <x:row r="75886" spans="1:32" x14ac:dyDescent="0.25">
      <x:c r="W75886" s="110"/>
      <x:c r="AA75886" s="110"/>
    </x:row>
    <x:row r="75887" spans="1:32" x14ac:dyDescent="0.25">
      <x:c r="W75887" s="110"/>
      <x:c r="AA75887" s="110"/>
    </x:row>
    <x:row r="75888" spans="1:32" x14ac:dyDescent="0.25">
      <x:c r="W75888" s="110"/>
      <x:c r="AA75888" s="110"/>
    </x:row>
    <x:row r="75889" spans="1:32" x14ac:dyDescent="0.25">
      <x:c r="W75889" s="110"/>
      <x:c r="AA75889" s="110"/>
    </x:row>
    <x:row r="75890" spans="1:32" x14ac:dyDescent="0.25">
      <x:c r="W75890" s="110"/>
      <x:c r="AA75890" s="110"/>
    </x:row>
    <x:row r="75891" spans="1:32" x14ac:dyDescent="0.25">
      <x:c r="W75891" s="110"/>
      <x:c r="AA75891" s="110"/>
    </x:row>
    <x:row r="75892" spans="1:32" x14ac:dyDescent="0.25">
      <x:c r="W75892" s="110"/>
      <x:c r="AA75892" s="110"/>
    </x:row>
    <x:row r="75893" spans="1:32" x14ac:dyDescent="0.25">
      <x:c r="W75893" s="110"/>
      <x:c r="AA75893" s="110"/>
    </x:row>
    <x:row r="75894" spans="1:32" x14ac:dyDescent="0.25">
      <x:c r="W75894" s="110"/>
      <x:c r="AA75894" s="110"/>
    </x:row>
    <x:row r="75895" spans="1:32" x14ac:dyDescent="0.25">
      <x:c r="W75895" s="110"/>
      <x:c r="AA75895" s="110"/>
    </x:row>
    <x:row r="75896" spans="1:32" x14ac:dyDescent="0.25">
      <x:c r="W75896" s="110"/>
      <x:c r="AA75896" s="110"/>
    </x:row>
    <x:row r="75897" spans="1:32" x14ac:dyDescent="0.25">
      <x:c r="W75897" s="110"/>
      <x:c r="AA75897" s="110"/>
    </x:row>
    <x:row r="75898" spans="1:32" x14ac:dyDescent="0.25">
      <x:c r="W75898" s="110"/>
      <x:c r="AA75898" s="110"/>
    </x:row>
    <x:row r="75899" spans="1:32" x14ac:dyDescent="0.25">
      <x:c r="W75899" s="110"/>
      <x:c r="AA75899" s="110"/>
    </x:row>
    <x:row r="75900" spans="1:32" x14ac:dyDescent="0.25">
      <x:c r="W75900" s="110"/>
      <x:c r="AA75900" s="110"/>
    </x:row>
    <x:row r="75901" spans="1:32" x14ac:dyDescent="0.25">
      <x:c r="W75901" s="110"/>
      <x:c r="AA75901" s="110"/>
    </x:row>
    <x:row r="75902" spans="1:32" x14ac:dyDescent="0.25">
      <x:c r="W75902" s="110"/>
      <x:c r="AA75902" s="110"/>
    </x:row>
    <x:row r="75903" spans="1:32" x14ac:dyDescent="0.25">
      <x:c r="W75903" s="110"/>
      <x:c r="AA75903" s="110"/>
    </x:row>
    <x:row r="75904" spans="1:32" x14ac:dyDescent="0.25">
      <x:c r="W75904" s="110"/>
      <x:c r="AA75904" s="110"/>
    </x:row>
    <x:row r="75905" spans="1:32" x14ac:dyDescent="0.25">
      <x:c r="W75905" s="110"/>
      <x:c r="AA75905" s="110"/>
    </x:row>
    <x:row r="75906" spans="1:32" x14ac:dyDescent="0.25">
      <x:c r="W75906" s="110"/>
      <x:c r="AA75906" s="110"/>
    </x:row>
    <x:row r="75907" spans="1:32" x14ac:dyDescent="0.25">
      <x:c r="W75907" s="110"/>
      <x:c r="AA75907" s="110"/>
    </x:row>
    <x:row r="75908" spans="1:32" x14ac:dyDescent="0.25">
      <x:c r="W75908" s="110"/>
      <x:c r="AA75908" s="110"/>
    </x:row>
    <x:row r="75909" spans="1:32" x14ac:dyDescent="0.25">
      <x:c r="W75909" s="110"/>
      <x:c r="AA75909" s="110"/>
    </x:row>
    <x:row r="75910" spans="1:32" x14ac:dyDescent="0.25">
      <x:c r="W75910" s="110"/>
      <x:c r="AA75910" s="110"/>
    </x:row>
    <x:row r="75911" spans="1:32" x14ac:dyDescent="0.25">
      <x:c r="W75911" s="110"/>
      <x:c r="AA75911" s="110"/>
    </x:row>
    <x:row r="75912" spans="1:32" x14ac:dyDescent="0.25">
      <x:c r="W75912" s="110"/>
      <x:c r="AA75912" s="110"/>
    </x:row>
    <x:row r="75913" spans="1:32" x14ac:dyDescent="0.25">
      <x:c r="W75913" s="110"/>
      <x:c r="AA75913" s="110"/>
    </x:row>
    <x:row r="75914" spans="1:32" x14ac:dyDescent="0.25">
      <x:c r="W75914" s="110"/>
      <x:c r="AA75914" s="110"/>
    </x:row>
    <x:row r="75915" spans="1:32" x14ac:dyDescent="0.25">
      <x:c r="W75915" s="110"/>
      <x:c r="AA75915" s="110"/>
    </x:row>
    <x:row r="75916" spans="1:32" x14ac:dyDescent="0.25">
      <x:c r="W75916" s="110"/>
      <x:c r="AA75916" s="110"/>
    </x:row>
    <x:row r="75917" spans="1:32" x14ac:dyDescent="0.25">
      <x:c r="W75917" s="110"/>
      <x:c r="AA75917" s="110"/>
    </x:row>
    <x:row r="75918" spans="1:32" x14ac:dyDescent="0.25">
      <x:c r="W75918" s="110"/>
      <x:c r="AA75918" s="110"/>
    </x:row>
    <x:row r="75919" spans="1:32" x14ac:dyDescent="0.25">
      <x:c r="W75919" s="110"/>
      <x:c r="AA75919" s="110"/>
    </x:row>
    <x:row r="75920" spans="1:32" x14ac:dyDescent="0.25">
      <x:c r="W75920" s="110"/>
      <x:c r="AA75920" s="110"/>
    </x:row>
    <x:row r="75921" spans="1:32" x14ac:dyDescent="0.25">
      <x:c r="W75921" s="110"/>
      <x:c r="AA75921" s="110"/>
    </x:row>
    <x:row r="75922" spans="1:32" x14ac:dyDescent="0.25">
      <x:c r="W75922" s="110"/>
      <x:c r="AA75922" s="110"/>
    </x:row>
    <x:row r="75923" spans="1:32" x14ac:dyDescent="0.25">
      <x:c r="W75923" s="110"/>
      <x:c r="AA75923" s="110"/>
    </x:row>
    <x:row r="75924" spans="1:32" x14ac:dyDescent="0.25">
      <x:c r="W75924" s="110"/>
      <x:c r="AA75924" s="110"/>
    </x:row>
    <x:row r="75925" spans="1:32" x14ac:dyDescent="0.25">
      <x:c r="W75925" s="110"/>
      <x:c r="AA75925" s="110"/>
    </x:row>
    <x:row r="75926" spans="1:32" x14ac:dyDescent="0.25">
      <x:c r="W75926" s="110"/>
      <x:c r="AA75926" s="110"/>
    </x:row>
    <x:row r="75927" spans="1:32" x14ac:dyDescent="0.25">
      <x:c r="W75927" s="110"/>
      <x:c r="AA75927" s="110"/>
    </x:row>
    <x:row r="75928" spans="1:32" x14ac:dyDescent="0.25">
      <x:c r="W75928" s="110"/>
      <x:c r="AA75928" s="110"/>
    </x:row>
    <x:row r="75929" spans="1:32" x14ac:dyDescent="0.25">
      <x:c r="W75929" s="110"/>
      <x:c r="AA75929" s="110"/>
    </x:row>
    <x:row r="75930" spans="1:32" x14ac:dyDescent="0.25">
      <x:c r="W75930" s="110"/>
      <x:c r="AA75930" s="110"/>
    </x:row>
    <x:row r="75931" spans="1:32" x14ac:dyDescent="0.25">
      <x:c r="W75931" s="110"/>
      <x:c r="AA75931" s="110"/>
    </x:row>
    <x:row r="75932" spans="1:32" x14ac:dyDescent="0.25">
      <x:c r="W75932" s="110"/>
      <x:c r="AA75932" s="110"/>
    </x:row>
    <x:row r="75933" spans="1:32" x14ac:dyDescent="0.25">
      <x:c r="W75933" s="110"/>
      <x:c r="AA75933" s="110"/>
    </x:row>
    <x:row r="75934" spans="1:32" x14ac:dyDescent="0.25">
      <x:c r="W75934" s="110"/>
      <x:c r="AA75934" s="110"/>
    </x:row>
    <x:row r="75935" spans="1:32" x14ac:dyDescent="0.25">
      <x:c r="W75935" s="110"/>
      <x:c r="AA75935" s="110"/>
    </x:row>
    <x:row r="75936" spans="1:32" x14ac:dyDescent="0.25">
      <x:c r="W75936" s="110"/>
      <x:c r="AA75936" s="110"/>
    </x:row>
    <x:row r="75937" spans="1:32" x14ac:dyDescent="0.25">
      <x:c r="W75937" s="110"/>
      <x:c r="AA75937" s="110"/>
    </x:row>
    <x:row r="75938" spans="1:32" x14ac:dyDescent="0.25">
      <x:c r="W75938" s="110"/>
      <x:c r="AA75938" s="110"/>
    </x:row>
    <x:row r="75939" spans="1:32" x14ac:dyDescent="0.25">
      <x:c r="W75939" s="110"/>
      <x:c r="AA75939" s="110"/>
    </x:row>
    <x:row r="75940" spans="1:32" x14ac:dyDescent="0.25">
      <x:c r="W75940" s="110"/>
      <x:c r="AA75940" s="110"/>
    </x:row>
    <x:row r="75941" spans="1:32" x14ac:dyDescent="0.25">
      <x:c r="W75941" s="110"/>
      <x:c r="AA75941" s="110"/>
    </x:row>
    <x:row r="75942" spans="1:32" x14ac:dyDescent="0.25">
      <x:c r="W75942" s="110"/>
      <x:c r="AA75942" s="110"/>
    </x:row>
    <x:row r="75943" spans="1:32" x14ac:dyDescent="0.25">
      <x:c r="W75943" s="110"/>
      <x:c r="AA75943" s="110"/>
    </x:row>
    <x:row r="75944" spans="1:32" x14ac:dyDescent="0.25">
      <x:c r="W75944" s="110"/>
      <x:c r="AA75944" s="110"/>
    </x:row>
    <x:row r="75945" spans="1:32" x14ac:dyDescent="0.25">
      <x:c r="W75945" s="110"/>
      <x:c r="AA75945" s="110"/>
    </x:row>
    <x:row r="75946" spans="1:32" x14ac:dyDescent="0.25">
      <x:c r="W75946" s="110"/>
      <x:c r="AA75946" s="110"/>
    </x:row>
    <x:row r="75947" spans="1:32" x14ac:dyDescent="0.25">
      <x:c r="W75947" s="110"/>
      <x:c r="AA75947" s="110"/>
    </x:row>
    <x:row r="75948" spans="1:32" x14ac:dyDescent="0.25">
      <x:c r="W75948" s="110"/>
      <x:c r="AA75948" s="110"/>
    </x:row>
    <x:row r="75949" spans="1:32" x14ac:dyDescent="0.25">
      <x:c r="W75949" s="110"/>
      <x:c r="AA75949" s="110"/>
    </x:row>
    <x:row r="75950" spans="1:32" x14ac:dyDescent="0.25">
      <x:c r="W75950" s="110"/>
      <x:c r="AA75950" s="110"/>
    </x:row>
    <x:row r="75951" spans="1:32" x14ac:dyDescent="0.25">
      <x:c r="W75951" s="110"/>
      <x:c r="AA75951" s="110"/>
    </x:row>
    <x:row r="75952" spans="1:32" x14ac:dyDescent="0.25">
      <x:c r="W75952" s="110"/>
      <x:c r="AA75952" s="110"/>
    </x:row>
    <x:row r="75953" spans="1:32" x14ac:dyDescent="0.25">
      <x:c r="W75953" s="110"/>
      <x:c r="AA75953" s="110"/>
    </x:row>
    <x:row r="75954" spans="1:32" x14ac:dyDescent="0.25">
      <x:c r="W75954" s="110"/>
      <x:c r="AA75954" s="110"/>
    </x:row>
    <x:row r="75955" spans="1:32" x14ac:dyDescent="0.25">
      <x:c r="W75955" s="110"/>
      <x:c r="AA75955" s="110"/>
    </x:row>
    <x:row r="75956" spans="1:32" x14ac:dyDescent="0.25">
      <x:c r="W75956" s="110"/>
      <x:c r="AA75956" s="110"/>
    </x:row>
    <x:row r="75957" spans="1:32" x14ac:dyDescent="0.25">
      <x:c r="W75957" s="110"/>
      <x:c r="AA75957" s="110"/>
    </x:row>
    <x:row r="75958" spans="1:32" x14ac:dyDescent="0.25">
      <x:c r="W75958" s="110"/>
      <x:c r="AA75958" s="110"/>
    </x:row>
    <x:row r="75959" spans="1:32" x14ac:dyDescent="0.25">
      <x:c r="W75959" s="110"/>
      <x:c r="AA75959" s="110"/>
    </x:row>
    <x:row r="75960" spans="1:32" x14ac:dyDescent="0.25">
      <x:c r="W75960" s="110"/>
      <x:c r="AA75960" s="110"/>
    </x:row>
    <x:row r="75961" spans="1:32" x14ac:dyDescent="0.25">
      <x:c r="W75961" s="110"/>
      <x:c r="AA75961" s="110"/>
    </x:row>
    <x:row r="75962" spans="1:32" x14ac:dyDescent="0.25">
      <x:c r="W75962" s="110"/>
      <x:c r="AA75962" s="110"/>
    </x:row>
    <x:row r="75963" spans="1:32" x14ac:dyDescent="0.25">
      <x:c r="W75963" s="110"/>
      <x:c r="AA75963" s="110"/>
    </x:row>
    <x:row r="75964" spans="1:32" x14ac:dyDescent="0.25">
      <x:c r="W75964" s="110"/>
      <x:c r="AA75964" s="110"/>
    </x:row>
    <x:row r="75965" spans="1:32" x14ac:dyDescent="0.25">
      <x:c r="W75965" s="110"/>
      <x:c r="AA75965" s="110"/>
    </x:row>
    <x:row r="75966" spans="1:32" x14ac:dyDescent="0.25">
      <x:c r="W75966" s="110"/>
      <x:c r="AA75966" s="110"/>
    </x:row>
    <x:row r="75967" spans="1:32" x14ac:dyDescent="0.25">
      <x:c r="W75967" s="110"/>
      <x:c r="AA75967" s="110"/>
    </x:row>
    <x:row r="75968" spans="1:32" x14ac:dyDescent="0.25">
      <x:c r="W75968" s="110"/>
      <x:c r="AA75968" s="110"/>
    </x:row>
    <x:row r="75969" spans="1:32" x14ac:dyDescent="0.25">
      <x:c r="W75969" s="110"/>
      <x:c r="AA75969" s="110"/>
    </x:row>
    <x:row r="75970" spans="1:32" x14ac:dyDescent="0.25">
      <x:c r="W75970" s="110"/>
      <x:c r="AA75970" s="110"/>
    </x:row>
    <x:row r="75971" spans="1:32" x14ac:dyDescent="0.25">
      <x:c r="W75971" s="110"/>
      <x:c r="AA75971" s="110"/>
    </x:row>
    <x:row r="75972" spans="1:32" x14ac:dyDescent="0.25">
      <x:c r="W75972" s="110"/>
      <x:c r="AA75972" s="110"/>
    </x:row>
    <x:row r="75973" spans="1:32" x14ac:dyDescent="0.25">
      <x:c r="W75973" s="110"/>
      <x:c r="AA75973" s="110"/>
    </x:row>
    <x:row r="75974" spans="1:32" x14ac:dyDescent="0.25">
      <x:c r="W75974" s="110"/>
      <x:c r="AA75974" s="110"/>
    </x:row>
    <x:row r="75975" spans="1:32" x14ac:dyDescent="0.25">
      <x:c r="W75975" s="110"/>
      <x:c r="AA75975" s="110"/>
    </x:row>
    <x:row r="75976" spans="1:32" x14ac:dyDescent="0.25">
      <x:c r="W75976" s="110"/>
      <x:c r="AA75976" s="110"/>
    </x:row>
    <x:row r="75977" spans="1:32" x14ac:dyDescent="0.25">
      <x:c r="W75977" s="110"/>
      <x:c r="AA75977" s="110"/>
    </x:row>
    <x:row r="75978" spans="1:32" x14ac:dyDescent="0.25">
      <x:c r="W75978" s="110"/>
      <x:c r="AA75978" s="110"/>
    </x:row>
    <x:row r="75979" spans="1:32" x14ac:dyDescent="0.25">
      <x:c r="W75979" s="110"/>
      <x:c r="AA75979" s="110"/>
    </x:row>
    <x:row r="75980" spans="1:32" x14ac:dyDescent="0.25">
      <x:c r="W75980" s="110"/>
      <x:c r="AA75980" s="110"/>
    </x:row>
    <x:row r="75981" spans="1:32" x14ac:dyDescent="0.25">
      <x:c r="W75981" s="110"/>
      <x:c r="AA75981" s="110"/>
    </x:row>
    <x:row r="75982" spans="1:32" x14ac:dyDescent="0.25">
      <x:c r="W75982" s="110"/>
      <x:c r="AA75982" s="110"/>
    </x:row>
    <x:row r="75983" spans="1:32" x14ac:dyDescent="0.25">
      <x:c r="W75983" s="110"/>
      <x:c r="AA75983" s="110"/>
    </x:row>
    <x:row r="75984" spans="1:32" x14ac:dyDescent="0.25">
      <x:c r="W75984" s="110"/>
      <x:c r="AA75984" s="110"/>
    </x:row>
    <x:row r="75985" spans="1:32" x14ac:dyDescent="0.25">
      <x:c r="W75985" s="110"/>
      <x:c r="AA75985" s="110"/>
    </x:row>
    <x:row r="75986" spans="1:32" x14ac:dyDescent="0.25">
      <x:c r="W75986" s="110"/>
      <x:c r="AA75986" s="110"/>
    </x:row>
    <x:row r="75987" spans="1:32" x14ac:dyDescent="0.25">
      <x:c r="W75987" s="110"/>
      <x:c r="AA75987" s="110"/>
    </x:row>
    <x:row r="75988" spans="1:32" x14ac:dyDescent="0.25">
      <x:c r="W75988" s="110"/>
      <x:c r="AA75988" s="110"/>
    </x:row>
    <x:row r="75989" spans="1:32" x14ac:dyDescent="0.25">
      <x:c r="W75989" s="110"/>
      <x:c r="AA75989" s="110"/>
    </x:row>
    <x:row r="75990" spans="1:32" x14ac:dyDescent="0.25">
      <x:c r="W75990" s="110"/>
      <x:c r="AA75990" s="110"/>
    </x:row>
    <x:row r="75991" spans="1:32" x14ac:dyDescent="0.25">
      <x:c r="W75991" s="110"/>
      <x:c r="AA75991" s="110"/>
    </x:row>
    <x:row r="75992" spans="1:32" x14ac:dyDescent="0.25">
      <x:c r="W75992" s="110"/>
      <x:c r="AA75992" s="110"/>
    </x:row>
    <x:row r="75993" spans="1:32" x14ac:dyDescent="0.25">
      <x:c r="W75993" s="110"/>
      <x:c r="AA75993" s="110"/>
    </x:row>
    <x:row r="75994" spans="1:32" x14ac:dyDescent="0.25">
      <x:c r="W75994" s="110"/>
      <x:c r="AA75994" s="110"/>
    </x:row>
    <x:row r="75995" spans="1:32" x14ac:dyDescent="0.25">
      <x:c r="W75995" s="110"/>
      <x:c r="AA75995" s="110"/>
    </x:row>
    <x:row r="75996" spans="1:32" x14ac:dyDescent="0.25">
      <x:c r="W75996" s="110"/>
      <x:c r="AA75996" s="110"/>
    </x:row>
    <x:row r="75997" spans="1:32" x14ac:dyDescent="0.25">
      <x:c r="W75997" s="110"/>
      <x:c r="AA75997" s="110"/>
    </x:row>
    <x:row r="75998" spans="1:32" x14ac:dyDescent="0.25">
      <x:c r="W75998" s="110"/>
      <x:c r="AA75998" s="110"/>
    </x:row>
    <x:row r="75999" spans="1:32" x14ac:dyDescent="0.25">
      <x:c r="W75999" s="110"/>
      <x:c r="AA75999" s="110"/>
    </x:row>
    <x:row r="76000" spans="1:32" x14ac:dyDescent="0.25">
      <x:c r="W76000" s="110"/>
      <x:c r="AA76000" s="110"/>
    </x:row>
    <x:row r="76001" spans="1:32" x14ac:dyDescent="0.25">
      <x:c r="W76001" s="110"/>
      <x:c r="AA76001" s="110"/>
    </x:row>
    <x:row r="76002" spans="1:32" x14ac:dyDescent="0.25">
      <x:c r="W76002" s="110"/>
      <x:c r="AA76002" s="110"/>
    </x:row>
    <x:row r="76003" spans="1:32" x14ac:dyDescent="0.25">
      <x:c r="W76003" s="110"/>
      <x:c r="AA76003" s="110"/>
    </x:row>
    <x:row r="76004" spans="1:32" x14ac:dyDescent="0.25">
      <x:c r="W76004" s="110"/>
      <x:c r="AA76004" s="110"/>
    </x:row>
    <x:row r="76005" spans="1:32" x14ac:dyDescent="0.25">
      <x:c r="W76005" s="110"/>
      <x:c r="AA76005" s="110"/>
    </x:row>
    <x:row r="76006" spans="1:32" x14ac:dyDescent="0.25">
      <x:c r="W76006" s="110"/>
      <x:c r="AA76006" s="110"/>
    </x:row>
    <x:row r="76007" spans="1:32" x14ac:dyDescent="0.25">
      <x:c r="W76007" s="110"/>
      <x:c r="AA76007" s="110"/>
    </x:row>
    <x:row r="76008" spans="1:32" x14ac:dyDescent="0.25">
      <x:c r="W76008" s="110"/>
      <x:c r="AA76008" s="110"/>
    </x:row>
    <x:row r="76009" spans="1:32" x14ac:dyDescent="0.25">
      <x:c r="W76009" s="110"/>
      <x:c r="AA76009" s="110"/>
    </x:row>
    <x:row r="76010" spans="1:32" x14ac:dyDescent="0.25">
      <x:c r="W76010" s="110"/>
      <x:c r="AA76010" s="110"/>
    </x:row>
    <x:row r="76011" spans="1:32" x14ac:dyDescent="0.25">
      <x:c r="W76011" s="110"/>
      <x:c r="AA76011" s="110"/>
    </x:row>
    <x:row r="76012" spans="1:32" x14ac:dyDescent="0.25">
      <x:c r="W76012" s="110"/>
      <x:c r="AA76012" s="110"/>
    </x:row>
    <x:row r="76013" spans="1:32" x14ac:dyDescent="0.25">
      <x:c r="W76013" s="110"/>
      <x:c r="AA76013" s="110"/>
    </x:row>
    <x:row r="76014" spans="1:32" x14ac:dyDescent="0.25">
      <x:c r="W76014" s="110"/>
      <x:c r="AA76014" s="110"/>
    </x:row>
    <x:row r="76015" spans="1:32" x14ac:dyDescent="0.25">
      <x:c r="W76015" s="110"/>
      <x:c r="AA76015" s="110"/>
    </x:row>
    <x:row r="76016" spans="1:32" x14ac:dyDescent="0.25">
      <x:c r="W76016" s="110"/>
      <x:c r="AA76016" s="110"/>
    </x:row>
    <x:row r="76017" spans="1:32" x14ac:dyDescent="0.25">
      <x:c r="W76017" s="110"/>
      <x:c r="AA76017" s="110"/>
    </x:row>
    <x:row r="76018" spans="1:32" x14ac:dyDescent="0.25">
      <x:c r="W76018" s="110"/>
      <x:c r="AA76018" s="110"/>
    </x:row>
    <x:row r="76019" spans="1:32" x14ac:dyDescent="0.25">
      <x:c r="W76019" s="110"/>
      <x:c r="AA76019" s="110"/>
    </x:row>
    <x:row r="76020" spans="1:32" x14ac:dyDescent="0.25">
      <x:c r="W76020" s="110"/>
      <x:c r="AA76020" s="110"/>
    </x:row>
    <x:row r="76021" spans="1:32" x14ac:dyDescent="0.25">
      <x:c r="W76021" s="110"/>
      <x:c r="AA76021" s="110"/>
    </x:row>
    <x:row r="76022" spans="1:32" x14ac:dyDescent="0.25">
      <x:c r="W76022" s="110"/>
      <x:c r="AA76022" s="110"/>
    </x:row>
    <x:row r="76023" spans="1:32" x14ac:dyDescent="0.25">
      <x:c r="W76023" s="110"/>
      <x:c r="AA76023" s="110"/>
    </x:row>
    <x:row r="76024" spans="1:32" x14ac:dyDescent="0.25">
      <x:c r="W76024" s="110"/>
      <x:c r="AA76024" s="110"/>
    </x:row>
    <x:row r="76025" spans="1:32" x14ac:dyDescent="0.25">
      <x:c r="W76025" s="110"/>
      <x:c r="AA76025" s="110"/>
    </x:row>
    <x:row r="76026" spans="1:32" x14ac:dyDescent="0.25">
      <x:c r="W76026" s="110"/>
      <x:c r="AA76026" s="110"/>
    </x:row>
    <x:row r="76027" spans="1:32" x14ac:dyDescent="0.25">
      <x:c r="W76027" s="110"/>
      <x:c r="AA76027" s="110"/>
    </x:row>
    <x:row r="76028" spans="1:32" x14ac:dyDescent="0.25">
      <x:c r="W76028" s="110"/>
      <x:c r="AA76028" s="110"/>
    </x:row>
    <x:row r="76029" spans="1:32" x14ac:dyDescent="0.25">
      <x:c r="W76029" s="110"/>
      <x:c r="AA76029" s="110"/>
    </x:row>
    <x:row r="76030" spans="1:32" x14ac:dyDescent="0.25">
      <x:c r="W76030" s="110"/>
      <x:c r="AA76030" s="110"/>
    </x:row>
    <x:row r="76031" spans="1:32" x14ac:dyDescent="0.25">
      <x:c r="W76031" s="110"/>
      <x:c r="AA76031" s="110"/>
    </x:row>
    <x:row r="76032" spans="1:32" x14ac:dyDescent="0.25">
      <x:c r="W76032" s="110"/>
      <x:c r="AA76032" s="110"/>
    </x:row>
    <x:row r="76033" spans="1:32" x14ac:dyDescent="0.25">
      <x:c r="W76033" s="110"/>
      <x:c r="AA76033" s="110"/>
    </x:row>
    <x:row r="76034" spans="1:32" x14ac:dyDescent="0.25">
      <x:c r="W76034" s="110"/>
      <x:c r="AA76034" s="110"/>
    </x:row>
    <x:row r="76035" spans="1:32" x14ac:dyDescent="0.25">
      <x:c r="W76035" s="110"/>
      <x:c r="AA76035" s="110"/>
    </x:row>
    <x:row r="76036" spans="1:32" x14ac:dyDescent="0.25">
      <x:c r="W76036" s="110"/>
      <x:c r="AA76036" s="110"/>
    </x:row>
    <x:row r="76037" spans="1:32" x14ac:dyDescent="0.25">
      <x:c r="W76037" s="110"/>
      <x:c r="AA76037" s="110"/>
    </x:row>
    <x:row r="76038" spans="1:32" x14ac:dyDescent="0.25">
      <x:c r="W76038" s="110"/>
      <x:c r="AA76038" s="110"/>
    </x:row>
    <x:row r="76039" spans="1:32" x14ac:dyDescent="0.25">
      <x:c r="W76039" s="110"/>
      <x:c r="AA76039" s="110"/>
    </x:row>
    <x:row r="76040" spans="1:32" x14ac:dyDescent="0.25">
      <x:c r="W76040" s="110"/>
      <x:c r="AA76040" s="110"/>
    </x:row>
    <x:row r="76041" spans="1:32" x14ac:dyDescent="0.25">
      <x:c r="W76041" s="110"/>
      <x:c r="AA76041" s="110"/>
    </x:row>
    <x:row r="76042" spans="1:32" x14ac:dyDescent="0.25">
      <x:c r="W76042" s="110"/>
      <x:c r="AA76042" s="110"/>
    </x:row>
    <x:row r="76043" spans="1:32" x14ac:dyDescent="0.25">
      <x:c r="W76043" s="110"/>
      <x:c r="AA76043" s="110"/>
    </x:row>
    <x:row r="76044" spans="1:32" x14ac:dyDescent="0.25">
      <x:c r="W76044" s="110"/>
      <x:c r="AA76044" s="110"/>
    </x:row>
    <x:row r="76045" spans="1:32" x14ac:dyDescent="0.25">
      <x:c r="W76045" s="110"/>
      <x:c r="AA76045" s="110"/>
    </x:row>
    <x:row r="76046" spans="1:32" x14ac:dyDescent="0.25">
      <x:c r="W76046" s="110"/>
      <x:c r="AA76046" s="110"/>
    </x:row>
    <x:row r="76047" spans="1:32" x14ac:dyDescent="0.25">
      <x:c r="W76047" s="110"/>
      <x:c r="AA76047" s="110"/>
    </x:row>
    <x:row r="76048" spans="1:32" x14ac:dyDescent="0.25">
      <x:c r="W76048" s="110"/>
      <x:c r="AA76048" s="110"/>
    </x:row>
    <x:row r="76049" spans="1:32" x14ac:dyDescent="0.25">
      <x:c r="W76049" s="110"/>
      <x:c r="AA76049" s="110"/>
    </x:row>
    <x:row r="76050" spans="1:32" x14ac:dyDescent="0.25">
      <x:c r="W76050" s="110"/>
      <x:c r="AA76050" s="110"/>
    </x:row>
    <x:row r="76051" spans="1:32" x14ac:dyDescent="0.25">
      <x:c r="W76051" s="110"/>
      <x:c r="AA76051" s="110"/>
    </x:row>
    <x:row r="76052" spans="1:32" x14ac:dyDescent="0.25">
      <x:c r="W76052" s="110"/>
      <x:c r="AA76052" s="110"/>
    </x:row>
    <x:row r="76053" spans="1:32" x14ac:dyDescent="0.25">
      <x:c r="W76053" s="110"/>
      <x:c r="AA76053" s="110"/>
    </x:row>
    <x:row r="76054" spans="1:32" x14ac:dyDescent="0.25">
      <x:c r="W76054" s="110"/>
      <x:c r="AA76054" s="110"/>
    </x:row>
    <x:row r="76055" spans="1:32" x14ac:dyDescent="0.25">
      <x:c r="W76055" s="110"/>
      <x:c r="AA76055" s="110"/>
    </x:row>
    <x:row r="76056" spans="1:32" x14ac:dyDescent="0.25">
      <x:c r="W76056" s="110"/>
      <x:c r="AA76056" s="110"/>
    </x:row>
    <x:row r="76057" spans="1:32" x14ac:dyDescent="0.25">
      <x:c r="W76057" s="110"/>
      <x:c r="AA76057" s="110"/>
    </x:row>
    <x:row r="76058" spans="1:32" x14ac:dyDescent="0.25">
      <x:c r="W76058" s="110"/>
      <x:c r="AA76058" s="110"/>
    </x:row>
    <x:row r="76059" spans="1:32" x14ac:dyDescent="0.25">
      <x:c r="W76059" s="110"/>
      <x:c r="AA76059" s="110"/>
    </x:row>
    <x:row r="76060" spans="1:32" x14ac:dyDescent="0.25">
      <x:c r="W76060" s="110"/>
      <x:c r="AA76060" s="110"/>
    </x:row>
    <x:row r="76061" spans="1:32" x14ac:dyDescent="0.25">
      <x:c r="W76061" s="110"/>
      <x:c r="AA76061" s="110"/>
    </x:row>
    <x:row r="76062" spans="1:32" x14ac:dyDescent="0.25">
      <x:c r="W76062" s="110"/>
      <x:c r="AA76062" s="110"/>
    </x:row>
    <x:row r="76063" spans="1:32" x14ac:dyDescent="0.25">
      <x:c r="W76063" s="110"/>
      <x:c r="AA76063" s="110"/>
    </x:row>
    <x:row r="76064" spans="1:32" x14ac:dyDescent="0.25">
      <x:c r="W76064" s="110"/>
      <x:c r="AA76064" s="110"/>
    </x:row>
    <x:row r="76065" spans="1:32" x14ac:dyDescent="0.25">
      <x:c r="W76065" s="110"/>
      <x:c r="AA76065" s="110"/>
    </x:row>
    <x:row r="76066" spans="1:32" x14ac:dyDescent="0.25">
      <x:c r="W76066" s="110"/>
      <x:c r="AA76066" s="110"/>
    </x:row>
    <x:row r="76067" spans="1:32" x14ac:dyDescent="0.25">
      <x:c r="W76067" s="110"/>
      <x:c r="AA76067" s="110"/>
    </x:row>
    <x:row r="76068" spans="1:32" x14ac:dyDescent="0.25">
      <x:c r="W76068" s="110"/>
      <x:c r="AA76068" s="110"/>
    </x:row>
    <x:row r="76069" spans="1:32" x14ac:dyDescent="0.25">
      <x:c r="W76069" s="110"/>
      <x:c r="AA76069" s="110"/>
    </x:row>
    <x:row r="76070" spans="1:32" x14ac:dyDescent="0.25">
      <x:c r="W76070" s="110"/>
      <x:c r="AA76070" s="110"/>
    </x:row>
    <x:row r="76071" spans="1:32" x14ac:dyDescent="0.25">
      <x:c r="W76071" s="110"/>
      <x:c r="AA76071" s="110"/>
    </x:row>
    <x:row r="76072" spans="1:32" x14ac:dyDescent="0.25">
      <x:c r="W76072" s="110"/>
      <x:c r="AA76072" s="110"/>
    </x:row>
    <x:row r="76073" spans="1:32" x14ac:dyDescent="0.25">
      <x:c r="W76073" s="110"/>
      <x:c r="AA76073" s="110"/>
    </x:row>
    <x:row r="76074" spans="1:32" x14ac:dyDescent="0.25">
      <x:c r="W76074" s="110"/>
      <x:c r="AA76074" s="110"/>
    </x:row>
    <x:row r="76075" spans="1:32" x14ac:dyDescent="0.25">
      <x:c r="W76075" s="110"/>
      <x:c r="AA76075" s="110"/>
    </x:row>
    <x:row r="76076" spans="1:32" x14ac:dyDescent="0.25">
      <x:c r="W76076" s="110"/>
      <x:c r="AA76076" s="110"/>
    </x:row>
    <x:row r="76077" spans="1:32" x14ac:dyDescent="0.25">
      <x:c r="W76077" s="110"/>
      <x:c r="AA76077" s="110"/>
    </x:row>
    <x:row r="76078" spans="1:32" x14ac:dyDescent="0.25">
      <x:c r="W76078" s="110"/>
      <x:c r="AA76078" s="110"/>
    </x:row>
    <x:row r="76079" spans="1:32" x14ac:dyDescent="0.25">
      <x:c r="W76079" s="110"/>
      <x:c r="AA76079" s="110"/>
    </x:row>
    <x:row r="76080" spans="1:32" x14ac:dyDescent="0.25">
      <x:c r="W76080" s="110"/>
      <x:c r="AA76080" s="110"/>
    </x:row>
    <x:row r="76081" spans="1:32" x14ac:dyDescent="0.25">
      <x:c r="W76081" s="110"/>
      <x:c r="AA76081" s="110"/>
    </x:row>
    <x:row r="76082" spans="1:32" x14ac:dyDescent="0.25">
      <x:c r="W76082" s="110"/>
      <x:c r="AA76082" s="110"/>
    </x:row>
    <x:row r="76083" spans="1:32" x14ac:dyDescent="0.25">
      <x:c r="W76083" s="110"/>
      <x:c r="AA76083" s="110"/>
    </x:row>
    <x:row r="76084" spans="1:32" x14ac:dyDescent="0.25">
      <x:c r="W76084" s="110"/>
      <x:c r="AA76084" s="110"/>
    </x:row>
    <x:row r="76085" spans="1:32" x14ac:dyDescent="0.25">
      <x:c r="W76085" s="110"/>
      <x:c r="AA76085" s="110"/>
    </x:row>
    <x:row r="76086" spans="1:32" x14ac:dyDescent="0.25">
      <x:c r="W76086" s="110"/>
      <x:c r="AA76086" s="110"/>
    </x:row>
    <x:row r="76087" spans="1:32" x14ac:dyDescent="0.25">
      <x:c r="W76087" s="110"/>
      <x:c r="AA76087" s="110"/>
    </x:row>
    <x:row r="76088" spans="1:32" x14ac:dyDescent="0.25">
      <x:c r="W76088" s="110"/>
      <x:c r="AA76088" s="110"/>
    </x:row>
    <x:row r="76089" spans="1:32" x14ac:dyDescent="0.25">
      <x:c r="W76089" s="110"/>
      <x:c r="AA76089" s="110"/>
    </x:row>
    <x:row r="76090" spans="1:32" x14ac:dyDescent="0.25">
      <x:c r="W76090" s="110"/>
      <x:c r="AA76090" s="110"/>
    </x:row>
    <x:row r="76091" spans="1:32" x14ac:dyDescent="0.25">
      <x:c r="W76091" s="110"/>
      <x:c r="AA76091" s="110"/>
    </x:row>
    <x:row r="76092" spans="1:32" x14ac:dyDescent="0.25">
      <x:c r="W76092" s="110"/>
      <x:c r="AA76092" s="110"/>
    </x:row>
    <x:row r="76093" spans="1:32" x14ac:dyDescent="0.25">
      <x:c r="W76093" s="110"/>
      <x:c r="AA76093" s="110"/>
    </x:row>
    <x:row r="76094" spans="1:32" x14ac:dyDescent="0.25">
      <x:c r="W76094" s="110"/>
      <x:c r="AA76094" s="110"/>
    </x:row>
    <x:row r="76095" spans="1:32" x14ac:dyDescent="0.25">
      <x:c r="W76095" s="110"/>
      <x:c r="AA76095" s="110"/>
    </x:row>
    <x:row r="76096" spans="1:32" x14ac:dyDescent="0.25">
      <x:c r="W76096" s="110"/>
      <x:c r="AA76096" s="110"/>
    </x:row>
    <x:row r="76097" spans="1:32" x14ac:dyDescent="0.25">
      <x:c r="W76097" s="110"/>
      <x:c r="AA76097" s="110"/>
    </x:row>
    <x:row r="76098" spans="1:32" x14ac:dyDescent="0.25">
      <x:c r="W76098" s="110"/>
      <x:c r="AA76098" s="110"/>
    </x:row>
    <x:row r="76099" spans="1:32" x14ac:dyDescent="0.25">
      <x:c r="W76099" s="110"/>
      <x:c r="AA76099" s="110"/>
    </x:row>
    <x:row r="76100" spans="1:32" x14ac:dyDescent="0.25">
      <x:c r="W76100" s="110"/>
      <x:c r="AA76100" s="110"/>
    </x:row>
    <x:row r="76101" spans="1:32" x14ac:dyDescent="0.25">
      <x:c r="W76101" s="110"/>
      <x:c r="AA76101" s="110"/>
    </x:row>
    <x:row r="76102" spans="1:32" x14ac:dyDescent="0.25">
      <x:c r="W76102" s="110"/>
      <x:c r="AA76102" s="110"/>
    </x:row>
    <x:row r="76103" spans="1:32" x14ac:dyDescent="0.25">
      <x:c r="W76103" s="110"/>
      <x:c r="AA76103" s="110"/>
    </x:row>
    <x:row r="76104" spans="1:32" x14ac:dyDescent="0.25">
      <x:c r="W76104" s="110"/>
      <x:c r="AA76104" s="110"/>
    </x:row>
    <x:row r="76105" spans="1:32" x14ac:dyDescent="0.25">
      <x:c r="W76105" s="110"/>
      <x:c r="AA76105" s="110"/>
    </x:row>
    <x:row r="76106" spans="1:32" x14ac:dyDescent="0.25">
      <x:c r="W76106" s="110"/>
      <x:c r="AA76106" s="110"/>
    </x:row>
    <x:row r="76107" spans="1:32" x14ac:dyDescent="0.25">
      <x:c r="W76107" s="110"/>
      <x:c r="AA76107" s="110"/>
    </x:row>
    <x:row r="76108" spans="1:32" x14ac:dyDescent="0.25">
      <x:c r="W76108" s="110"/>
      <x:c r="AA76108" s="110"/>
    </x:row>
    <x:row r="76109" spans="1:32" x14ac:dyDescent="0.25">
      <x:c r="W76109" s="110"/>
      <x:c r="AA76109" s="110"/>
    </x:row>
    <x:row r="76110" spans="1:32" x14ac:dyDescent="0.25">
      <x:c r="W76110" s="110"/>
      <x:c r="AA76110" s="110"/>
    </x:row>
    <x:row r="76111" spans="1:32" x14ac:dyDescent="0.25">
      <x:c r="W76111" s="110"/>
      <x:c r="AA76111" s="110"/>
    </x:row>
    <x:row r="76112" spans="1:32" x14ac:dyDescent="0.25">
      <x:c r="W76112" s="110"/>
      <x:c r="AA76112" s="110"/>
    </x:row>
    <x:row r="76113" spans="1:32" x14ac:dyDescent="0.25">
      <x:c r="W76113" s="110"/>
      <x:c r="AA76113" s="110"/>
    </x:row>
    <x:row r="76114" spans="1:32" x14ac:dyDescent="0.25">
      <x:c r="W76114" s="110"/>
      <x:c r="AA76114" s="110"/>
    </x:row>
    <x:row r="76115" spans="1:32" x14ac:dyDescent="0.25">
      <x:c r="W76115" s="110"/>
      <x:c r="AA76115" s="110"/>
    </x:row>
    <x:row r="76116" spans="1:32" x14ac:dyDescent="0.25">
      <x:c r="W76116" s="110"/>
      <x:c r="AA76116" s="110"/>
    </x:row>
    <x:row r="76117" spans="1:32" x14ac:dyDescent="0.25">
      <x:c r="W76117" s="110"/>
      <x:c r="AA76117" s="110"/>
    </x:row>
    <x:row r="76118" spans="1:32" x14ac:dyDescent="0.25">
      <x:c r="W76118" s="110"/>
      <x:c r="AA76118" s="110"/>
    </x:row>
    <x:row r="76119" spans="1:32" x14ac:dyDescent="0.25">
      <x:c r="W76119" s="110"/>
      <x:c r="AA76119" s="110"/>
    </x:row>
    <x:row r="76120" spans="1:32" x14ac:dyDescent="0.25">
      <x:c r="W76120" s="110"/>
      <x:c r="AA76120" s="110"/>
    </x:row>
    <x:row r="76121" spans="1:32" x14ac:dyDescent="0.25">
      <x:c r="W76121" s="110"/>
      <x:c r="AA76121" s="110"/>
    </x:row>
    <x:row r="76122" spans="1:32" x14ac:dyDescent="0.25">
      <x:c r="W76122" s="110"/>
      <x:c r="AA76122" s="110"/>
    </x:row>
    <x:row r="76123" spans="1:32" x14ac:dyDescent="0.25">
      <x:c r="W76123" s="110"/>
      <x:c r="AA76123" s="110"/>
    </x:row>
    <x:row r="76124" spans="1:32" x14ac:dyDescent="0.25">
      <x:c r="W76124" s="110"/>
      <x:c r="AA76124" s="110"/>
    </x:row>
    <x:row r="76125" spans="1:32" x14ac:dyDescent="0.25">
      <x:c r="W76125" s="110"/>
      <x:c r="AA76125" s="110"/>
    </x:row>
    <x:row r="76126" spans="1:32" x14ac:dyDescent="0.25">
      <x:c r="W76126" s="110"/>
      <x:c r="AA76126" s="110"/>
    </x:row>
    <x:row r="76127" spans="1:32" x14ac:dyDescent="0.25">
      <x:c r="W76127" s="110"/>
      <x:c r="AA76127" s="110"/>
    </x:row>
    <x:row r="76128" spans="1:32" x14ac:dyDescent="0.25">
      <x:c r="W76128" s="110"/>
      <x:c r="AA76128" s="110"/>
    </x:row>
    <x:row r="76129" spans="1:32" x14ac:dyDescent="0.25">
      <x:c r="W76129" s="110"/>
      <x:c r="AA76129" s="110"/>
    </x:row>
    <x:row r="76130" spans="1:32" x14ac:dyDescent="0.25">
      <x:c r="W76130" s="110"/>
      <x:c r="AA76130" s="110"/>
    </x:row>
    <x:row r="76131" spans="1:32" x14ac:dyDescent="0.25">
      <x:c r="W76131" s="110"/>
      <x:c r="AA76131" s="110"/>
    </x:row>
    <x:row r="76132" spans="1:32" x14ac:dyDescent="0.25">
      <x:c r="W76132" s="110"/>
      <x:c r="AA76132" s="110"/>
    </x:row>
    <x:row r="76133" spans="1:32" x14ac:dyDescent="0.25">
      <x:c r="W76133" s="110"/>
      <x:c r="AA76133" s="110"/>
    </x:row>
    <x:row r="76134" spans="1:32" x14ac:dyDescent="0.25">
      <x:c r="W76134" s="110"/>
      <x:c r="AA76134" s="110"/>
    </x:row>
    <x:row r="76135" spans="1:32" x14ac:dyDescent="0.25">
      <x:c r="W76135" s="110"/>
      <x:c r="AA76135" s="110"/>
    </x:row>
    <x:row r="76136" spans="1:32" x14ac:dyDescent="0.25">
      <x:c r="W76136" s="110"/>
      <x:c r="AA76136" s="110"/>
    </x:row>
    <x:row r="76137" spans="1:32" x14ac:dyDescent="0.25">
      <x:c r="W76137" s="110"/>
      <x:c r="AA76137" s="110"/>
    </x:row>
    <x:row r="76138" spans="1:32" x14ac:dyDescent="0.25">
      <x:c r="W76138" s="110"/>
      <x:c r="AA76138" s="110"/>
    </x:row>
    <x:row r="76139" spans="1:32" x14ac:dyDescent="0.25">
      <x:c r="W76139" s="110"/>
      <x:c r="AA76139" s="110"/>
    </x:row>
    <x:row r="76140" spans="1:32" x14ac:dyDescent="0.25">
      <x:c r="W76140" s="110"/>
      <x:c r="AA76140" s="110"/>
    </x:row>
    <x:row r="76141" spans="1:32" x14ac:dyDescent="0.25">
      <x:c r="W76141" s="110"/>
      <x:c r="AA76141" s="110"/>
    </x:row>
    <x:row r="76142" spans="1:32" x14ac:dyDescent="0.25">
      <x:c r="W76142" s="110"/>
      <x:c r="AA76142" s="110"/>
    </x:row>
    <x:row r="76143" spans="1:32" x14ac:dyDescent="0.25">
      <x:c r="W76143" s="110"/>
      <x:c r="AA76143" s="110"/>
    </x:row>
    <x:row r="76144" spans="1:32" x14ac:dyDescent="0.25">
      <x:c r="W76144" s="110"/>
      <x:c r="AA76144" s="110"/>
    </x:row>
    <x:row r="76145" spans="1:32" x14ac:dyDescent="0.25">
      <x:c r="W76145" s="110"/>
      <x:c r="AA76145" s="110"/>
    </x:row>
    <x:row r="76146" spans="1:32" x14ac:dyDescent="0.25">
      <x:c r="W76146" s="110"/>
      <x:c r="AA76146" s="110"/>
    </x:row>
    <x:row r="76147" spans="1:32" x14ac:dyDescent="0.25">
      <x:c r="W76147" s="110"/>
      <x:c r="AA76147" s="110"/>
    </x:row>
    <x:row r="76148" spans="1:32" x14ac:dyDescent="0.25">
      <x:c r="W76148" s="110"/>
      <x:c r="AA76148" s="110"/>
    </x:row>
    <x:row r="76149" spans="1:32" x14ac:dyDescent="0.25">
      <x:c r="W76149" s="110"/>
      <x:c r="AA76149" s="110"/>
    </x:row>
    <x:row r="76150" spans="1:32" x14ac:dyDescent="0.25">
      <x:c r="W76150" s="110"/>
      <x:c r="AA76150" s="110"/>
    </x:row>
    <x:row r="76151" spans="1:32" x14ac:dyDescent="0.25">
      <x:c r="W76151" s="110"/>
      <x:c r="AA76151" s="110"/>
    </x:row>
    <x:row r="76152" spans="1:32" x14ac:dyDescent="0.25">
      <x:c r="W76152" s="110"/>
      <x:c r="AA76152" s="110"/>
    </x:row>
    <x:row r="76153" spans="1:32" x14ac:dyDescent="0.25">
      <x:c r="W76153" s="110"/>
      <x:c r="AA76153" s="110"/>
    </x:row>
    <x:row r="76154" spans="1:32" x14ac:dyDescent="0.25">
      <x:c r="W76154" s="110"/>
      <x:c r="AA76154" s="110"/>
    </x:row>
    <x:row r="76155" spans="1:32" x14ac:dyDescent="0.25">
      <x:c r="W76155" s="110"/>
      <x:c r="AA76155" s="110"/>
    </x:row>
    <x:row r="76156" spans="1:32" x14ac:dyDescent="0.25">
      <x:c r="W76156" s="110"/>
      <x:c r="AA76156" s="110"/>
    </x:row>
    <x:row r="76157" spans="1:32" x14ac:dyDescent="0.25">
      <x:c r="W76157" s="110"/>
      <x:c r="AA76157" s="110"/>
    </x:row>
    <x:row r="76158" spans="1:32" x14ac:dyDescent="0.25">
      <x:c r="W76158" s="110"/>
      <x:c r="AA76158" s="110"/>
    </x:row>
    <x:row r="76159" spans="1:32" x14ac:dyDescent="0.25">
      <x:c r="W76159" s="110"/>
      <x:c r="AA76159" s="110"/>
    </x:row>
    <x:row r="76160" spans="1:32" x14ac:dyDescent="0.25">
      <x:c r="W76160" s="110"/>
      <x:c r="AA76160" s="110"/>
    </x:row>
    <x:row r="76161" spans="1:32" x14ac:dyDescent="0.25">
      <x:c r="W76161" s="110"/>
      <x:c r="AA76161" s="110"/>
    </x:row>
    <x:row r="76162" spans="1:32" x14ac:dyDescent="0.25">
      <x:c r="W76162" s="110"/>
      <x:c r="AA76162" s="110"/>
    </x:row>
    <x:row r="76163" spans="1:32" x14ac:dyDescent="0.25">
      <x:c r="W76163" s="110"/>
      <x:c r="AA76163" s="110"/>
    </x:row>
    <x:row r="76164" spans="1:32" x14ac:dyDescent="0.25">
      <x:c r="W76164" s="110"/>
      <x:c r="AA76164" s="110"/>
    </x:row>
    <x:row r="76165" spans="1:32" x14ac:dyDescent="0.25">
      <x:c r="W76165" s="110"/>
      <x:c r="AA76165" s="110"/>
    </x:row>
    <x:row r="76166" spans="1:32" x14ac:dyDescent="0.25">
      <x:c r="W76166" s="110"/>
      <x:c r="AA76166" s="110"/>
    </x:row>
    <x:row r="76167" spans="1:32" x14ac:dyDescent="0.25">
      <x:c r="W76167" s="110"/>
      <x:c r="AA76167" s="110"/>
    </x:row>
    <x:row r="76168" spans="1:32" x14ac:dyDescent="0.25">
      <x:c r="W76168" s="110"/>
      <x:c r="AA76168" s="110"/>
    </x:row>
    <x:row r="76169" spans="1:32" x14ac:dyDescent="0.25">
      <x:c r="W76169" s="110"/>
      <x:c r="AA76169" s="110"/>
    </x:row>
    <x:row r="76170" spans="1:32" x14ac:dyDescent="0.25">
      <x:c r="W76170" s="110"/>
      <x:c r="AA76170" s="110"/>
    </x:row>
    <x:row r="76171" spans="1:32" x14ac:dyDescent="0.25">
      <x:c r="W76171" s="110"/>
      <x:c r="AA76171" s="110"/>
    </x:row>
    <x:row r="76172" spans="1:32" x14ac:dyDescent="0.25">
      <x:c r="W76172" s="110"/>
      <x:c r="AA76172" s="110"/>
    </x:row>
    <x:row r="76173" spans="1:32" x14ac:dyDescent="0.25">
      <x:c r="W76173" s="110"/>
      <x:c r="AA76173" s="110"/>
    </x:row>
    <x:row r="76174" spans="1:32" x14ac:dyDescent="0.25">
      <x:c r="W76174" s="110"/>
      <x:c r="AA76174" s="110"/>
    </x:row>
    <x:row r="76175" spans="1:32" x14ac:dyDescent="0.25">
      <x:c r="W76175" s="110"/>
      <x:c r="AA76175" s="110"/>
    </x:row>
    <x:row r="76176" spans="1:32" x14ac:dyDescent="0.25">
      <x:c r="W76176" s="110"/>
      <x:c r="AA76176" s="110"/>
    </x:row>
    <x:row r="76177" spans="1:32" x14ac:dyDescent="0.25">
      <x:c r="W76177" s="110"/>
      <x:c r="AA76177" s="110"/>
    </x:row>
    <x:row r="76178" spans="1:32" x14ac:dyDescent="0.25">
      <x:c r="W76178" s="110"/>
      <x:c r="AA76178" s="110"/>
    </x:row>
    <x:row r="76179" spans="1:32" x14ac:dyDescent="0.25">
      <x:c r="W76179" s="110"/>
      <x:c r="AA76179" s="110"/>
    </x:row>
    <x:row r="76180" spans="1:32" x14ac:dyDescent="0.25">
      <x:c r="W76180" s="110"/>
      <x:c r="AA76180" s="110"/>
    </x:row>
    <x:row r="76181" spans="1:32" x14ac:dyDescent="0.25">
      <x:c r="W76181" s="110"/>
      <x:c r="AA76181" s="110"/>
    </x:row>
    <x:row r="76182" spans="1:32" x14ac:dyDescent="0.25">
      <x:c r="W76182" s="110"/>
      <x:c r="AA76182" s="110"/>
    </x:row>
    <x:row r="76183" spans="1:32" x14ac:dyDescent="0.25">
      <x:c r="W76183" s="110"/>
      <x:c r="AA76183" s="110"/>
    </x:row>
    <x:row r="76184" spans="1:32" x14ac:dyDescent="0.25">
      <x:c r="W76184" s="110"/>
      <x:c r="AA76184" s="110"/>
    </x:row>
    <x:row r="76185" spans="1:32" x14ac:dyDescent="0.25">
      <x:c r="W76185" s="110"/>
      <x:c r="AA76185" s="110"/>
    </x:row>
    <x:row r="76186" spans="1:32" x14ac:dyDescent="0.25">
      <x:c r="W76186" s="110"/>
      <x:c r="AA76186" s="110"/>
    </x:row>
    <x:row r="76187" spans="1:32" x14ac:dyDescent="0.25">
      <x:c r="W76187" s="110"/>
      <x:c r="AA76187" s="110"/>
    </x:row>
    <x:row r="76188" spans="1:32" x14ac:dyDescent="0.25">
      <x:c r="W76188" s="110"/>
      <x:c r="AA76188" s="110"/>
    </x:row>
    <x:row r="76189" spans="1:32" x14ac:dyDescent="0.25">
      <x:c r="W76189" s="110"/>
      <x:c r="AA76189" s="110"/>
    </x:row>
    <x:row r="76190" spans="1:32" x14ac:dyDescent="0.25">
      <x:c r="W76190" s="110"/>
      <x:c r="AA76190" s="110"/>
    </x:row>
    <x:row r="76191" spans="1:32" x14ac:dyDescent="0.25">
      <x:c r="W76191" s="110"/>
      <x:c r="AA76191" s="110"/>
    </x:row>
    <x:row r="76192" spans="1:32" x14ac:dyDescent="0.25">
      <x:c r="W76192" s="110"/>
      <x:c r="AA76192" s="110"/>
    </x:row>
    <x:row r="76193" spans="1:32" x14ac:dyDescent="0.25">
      <x:c r="W76193" s="110"/>
      <x:c r="AA76193" s="110"/>
    </x:row>
    <x:row r="76194" spans="1:32" x14ac:dyDescent="0.25">
      <x:c r="W76194" s="110"/>
      <x:c r="AA76194" s="110"/>
    </x:row>
    <x:row r="76195" spans="1:32" x14ac:dyDescent="0.25">
      <x:c r="W76195" s="110"/>
      <x:c r="AA76195" s="110"/>
    </x:row>
    <x:row r="76196" spans="1:32" x14ac:dyDescent="0.25">
      <x:c r="W76196" s="110"/>
      <x:c r="AA76196" s="110"/>
    </x:row>
    <x:row r="76197" spans="1:32" x14ac:dyDescent="0.25">
      <x:c r="W76197" s="110"/>
      <x:c r="AA76197" s="110"/>
    </x:row>
    <x:row r="76198" spans="1:32" x14ac:dyDescent="0.25">
      <x:c r="W76198" s="110"/>
      <x:c r="AA76198" s="110"/>
    </x:row>
    <x:row r="76199" spans="1:32" x14ac:dyDescent="0.25">
      <x:c r="W76199" s="110"/>
      <x:c r="AA76199" s="110"/>
    </x:row>
    <x:row r="76200" spans="1:32" x14ac:dyDescent="0.25">
      <x:c r="W76200" s="110"/>
      <x:c r="AA76200" s="110"/>
    </x:row>
    <x:row r="76201" spans="1:32" x14ac:dyDescent="0.25">
      <x:c r="W76201" s="110"/>
      <x:c r="AA76201" s="110"/>
    </x:row>
    <x:row r="76202" spans="1:32" x14ac:dyDescent="0.25">
      <x:c r="W76202" s="110"/>
      <x:c r="AA76202" s="110"/>
    </x:row>
    <x:row r="76203" spans="1:32" x14ac:dyDescent="0.25">
      <x:c r="W76203" s="110"/>
      <x:c r="AA76203" s="110"/>
    </x:row>
    <x:row r="76204" spans="1:32" x14ac:dyDescent="0.25">
      <x:c r="W76204" s="110"/>
      <x:c r="AA76204" s="110"/>
    </x:row>
    <x:row r="76205" spans="1:32" x14ac:dyDescent="0.25">
      <x:c r="W76205" s="110"/>
      <x:c r="AA76205" s="110"/>
    </x:row>
    <x:row r="76206" spans="1:32" x14ac:dyDescent="0.25">
      <x:c r="W76206" s="110"/>
      <x:c r="AA76206" s="110"/>
    </x:row>
    <x:row r="76207" spans="1:32" x14ac:dyDescent="0.25">
      <x:c r="W76207" s="110"/>
      <x:c r="AA76207" s="110"/>
    </x:row>
    <x:row r="76208" spans="1:32" x14ac:dyDescent="0.25">
      <x:c r="W76208" s="110"/>
      <x:c r="AA76208" s="110"/>
    </x:row>
    <x:row r="76209" spans="1:32" x14ac:dyDescent="0.25">
      <x:c r="W76209" s="110"/>
      <x:c r="AA76209" s="110"/>
    </x:row>
    <x:row r="76210" spans="1:32" x14ac:dyDescent="0.25">
      <x:c r="W76210" s="110"/>
      <x:c r="AA76210" s="110"/>
    </x:row>
    <x:row r="76211" spans="1:32" x14ac:dyDescent="0.25">
      <x:c r="W76211" s="110"/>
      <x:c r="AA76211" s="110"/>
    </x:row>
    <x:row r="76212" spans="1:32" x14ac:dyDescent="0.25">
      <x:c r="W76212" s="110"/>
      <x:c r="AA76212" s="110"/>
    </x:row>
    <x:row r="76213" spans="1:32" x14ac:dyDescent="0.25">
      <x:c r="W76213" s="110"/>
      <x:c r="AA76213" s="110"/>
    </x:row>
    <x:row r="76214" spans="1:32" x14ac:dyDescent="0.25">
      <x:c r="W76214" s="110"/>
      <x:c r="AA76214" s="110"/>
    </x:row>
    <x:row r="76215" spans="1:32" x14ac:dyDescent="0.25">
      <x:c r="W76215" s="110"/>
      <x:c r="AA76215" s="110"/>
    </x:row>
    <x:row r="76216" spans="1:32" x14ac:dyDescent="0.25">
      <x:c r="W76216" s="110"/>
      <x:c r="AA76216" s="110"/>
    </x:row>
    <x:row r="76217" spans="1:32" x14ac:dyDescent="0.25">
      <x:c r="W76217" s="110"/>
      <x:c r="AA76217" s="110"/>
    </x:row>
    <x:row r="76218" spans="1:32" x14ac:dyDescent="0.25">
      <x:c r="W76218" s="110"/>
      <x:c r="AA76218" s="110"/>
    </x:row>
    <x:row r="76219" spans="1:32" x14ac:dyDescent="0.25">
      <x:c r="W76219" s="110"/>
      <x:c r="AA76219" s="110"/>
    </x:row>
    <x:row r="76220" spans="1:32" x14ac:dyDescent="0.25">
      <x:c r="W76220" s="110"/>
      <x:c r="AA76220" s="110"/>
    </x:row>
    <x:row r="76221" spans="1:32" x14ac:dyDescent="0.25">
      <x:c r="W76221" s="110"/>
      <x:c r="AA76221" s="110"/>
    </x:row>
    <x:row r="76222" spans="1:32" x14ac:dyDescent="0.25">
      <x:c r="W76222" s="110"/>
      <x:c r="AA76222" s="110"/>
    </x:row>
    <x:row r="76223" spans="1:32" x14ac:dyDescent="0.25">
      <x:c r="W76223" s="110"/>
      <x:c r="AA76223" s="110"/>
    </x:row>
    <x:row r="76224" spans="1:32" x14ac:dyDescent="0.25">
      <x:c r="W76224" s="110"/>
      <x:c r="AA76224" s="110"/>
    </x:row>
    <x:row r="76225" spans="1:32" x14ac:dyDescent="0.25">
      <x:c r="W76225" s="110"/>
      <x:c r="AA76225" s="110"/>
    </x:row>
    <x:row r="76226" spans="1:32" x14ac:dyDescent="0.25">
      <x:c r="W76226" s="110"/>
      <x:c r="AA76226" s="110"/>
    </x:row>
    <x:row r="76227" spans="1:32" x14ac:dyDescent="0.25">
      <x:c r="W76227" s="110"/>
      <x:c r="AA76227" s="110"/>
    </x:row>
    <x:row r="76228" spans="1:32" x14ac:dyDescent="0.25">
      <x:c r="W76228" s="110"/>
      <x:c r="AA76228" s="110"/>
    </x:row>
    <x:row r="76229" spans="1:32" x14ac:dyDescent="0.25">
      <x:c r="W76229" s="110"/>
      <x:c r="AA76229" s="110"/>
    </x:row>
    <x:row r="76230" spans="1:32" x14ac:dyDescent="0.25">
      <x:c r="W76230" s="110"/>
      <x:c r="AA76230" s="110"/>
    </x:row>
    <x:row r="76231" spans="1:32" x14ac:dyDescent="0.25">
      <x:c r="W76231" s="110"/>
      <x:c r="AA76231" s="110"/>
    </x:row>
    <x:row r="76232" spans="1:32" x14ac:dyDescent="0.25">
      <x:c r="W76232" s="110"/>
      <x:c r="AA76232" s="110"/>
    </x:row>
    <x:row r="76233" spans="1:32" x14ac:dyDescent="0.25">
      <x:c r="W76233" s="110"/>
      <x:c r="AA76233" s="110"/>
    </x:row>
    <x:row r="76234" spans="1:32" x14ac:dyDescent="0.25">
      <x:c r="W76234" s="110"/>
      <x:c r="AA76234" s="110"/>
    </x:row>
    <x:row r="76235" spans="1:32" x14ac:dyDescent="0.25">
      <x:c r="W76235" s="110"/>
      <x:c r="AA76235" s="110"/>
    </x:row>
    <x:row r="76236" spans="1:32" x14ac:dyDescent="0.25">
      <x:c r="W76236" s="110"/>
      <x:c r="AA76236" s="110"/>
    </x:row>
    <x:row r="76237" spans="1:32" x14ac:dyDescent="0.25">
      <x:c r="W76237" s="110"/>
      <x:c r="AA76237" s="110"/>
    </x:row>
    <x:row r="76238" spans="1:32" x14ac:dyDescent="0.25">
      <x:c r="W76238" s="110"/>
      <x:c r="AA76238" s="110"/>
    </x:row>
    <x:row r="76239" spans="1:32" x14ac:dyDescent="0.25">
      <x:c r="W76239" s="110"/>
      <x:c r="AA76239" s="110"/>
    </x:row>
    <x:row r="76240" spans="1:32" x14ac:dyDescent="0.25">
      <x:c r="W76240" s="110"/>
      <x:c r="AA76240" s="110"/>
    </x:row>
    <x:row r="76241" spans="1:32" x14ac:dyDescent="0.25">
      <x:c r="W76241" s="110"/>
      <x:c r="AA76241" s="110"/>
    </x:row>
    <x:row r="76242" spans="1:32" x14ac:dyDescent="0.25">
      <x:c r="W76242" s="110"/>
      <x:c r="AA76242" s="110"/>
    </x:row>
    <x:row r="76243" spans="1:32" x14ac:dyDescent="0.25">
      <x:c r="W76243" s="110"/>
      <x:c r="AA76243" s="110"/>
    </x:row>
    <x:row r="76244" spans="1:32" x14ac:dyDescent="0.25">
      <x:c r="W76244" s="110"/>
      <x:c r="AA76244" s="110"/>
    </x:row>
    <x:row r="76245" spans="1:32" x14ac:dyDescent="0.25">
      <x:c r="W76245" s="110"/>
      <x:c r="AA76245" s="110"/>
    </x:row>
    <x:row r="76246" spans="1:32" x14ac:dyDescent="0.25">
      <x:c r="W76246" s="110"/>
      <x:c r="AA76246" s="110"/>
    </x:row>
    <x:row r="76247" spans="1:32" x14ac:dyDescent="0.25">
      <x:c r="W76247" s="110"/>
      <x:c r="AA76247" s="110"/>
    </x:row>
    <x:row r="76248" spans="1:32" x14ac:dyDescent="0.25">
      <x:c r="W76248" s="110"/>
      <x:c r="AA76248" s="110"/>
    </x:row>
    <x:row r="76249" spans="1:32" x14ac:dyDescent="0.25">
      <x:c r="W76249" s="110"/>
      <x:c r="AA76249" s="110"/>
    </x:row>
    <x:row r="76250" spans="1:32" x14ac:dyDescent="0.25">
      <x:c r="W76250" s="110"/>
      <x:c r="AA76250" s="110"/>
    </x:row>
    <x:row r="76251" spans="1:32" x14ac:dyDescent="0.25">
      <x:c r="W76251" s="110"/>
      <x:c r="AA76251" s="110"/>
    </x:row>
    <x:row r="76252" spans="1:32" x14ac:dyDescent="0.25">
      <x:c r="W76252" s="110"/>
      <x:c r="AA76252" s="110"/>
    </x:row>
    <x:row r="76253" spans="1:32" x14ac:dyDescent="0.25">
      <x:c r="W76253" s="110"/>
      <x:c r="AA76253" s="110"/>
    </x:row>
    <x:row r="76254" spans="1:32" x14ac:dyDescent="0.25">
      <x:c r="W76254" s="110"/>
      <x:c r="AA76254" s="110"/>
    </x:row>
    <x:row r="76255" spans="1:32" x14ac:dyDescent="0.25">
      <x:c r="W76255" s="110"/>
      <x:c r="AA76255" s="110"/>
    </x:row>
    <x:row r="76256" spans="1:32" x14ac:dyDescent="0.25">
      <x:c r="W76256" s="110"/>
      <x:c r="AA76256" s="110"/>
    </x:row>
    <x:row r="76257" spans="1:32" x14ac:dyDescent="0.25">
      <x:c r="W76257" s="110"/>
      <x:c r="AA76257" s="110"/>
    </x:row>
    <x:row r="76258" spans="1:32" x14ac:dyDescent="0.25">
      <x:c r="W76258" s="110"/>
      <x:c r="AA76258" s="110"/>
    </x:row>
    <x:row r="76259" spans="1:32" x14ac:dyDescent="0.25">
      <x:c r="W76259" s="110"/>
      <x:c r="AA76259" s="110"/>
    </x:row>
    <x:row r="76260" spans="1:32" x14ac:dyDescent="0.25">
      <x:c r="W76260" s="110"/>
      <x:c r="AA76260" s="110"/>
    </x:row>
    <x:row r="76261" spans="1:32" x14ac:dyDescent="0.25">
      <x:c r="W76261" s="110"/>
      <x:c r="AA76261" s="110"/>
    </x:row>
    <x:row r="76262" spans="1:32" x14ac:dyDescent="0.25">
      <x:c r="W76262" s="110"/>
      <x:c r="AA76262" s="110"/>
    </x:row>
    <x:row r="76263" spans="1:32" x14ac:dyDescent="0.25">
      <x:c r="W76263" s="110"/>
      <x:c r="AA76263" s="110"/>
    </x:row>
    <x:row r="76264" spans="1:32" x14ac:dyDescent="0.25">
      <x:c r="W76264" s="110"/>
      <x:c r="AA76264" s="110"/>
    </x:row>
    <x:row r="76265" spans="1:32" x14ac:dyDescent="0.25">
      <x:c r="W76265" s="110"/>
      <x:c r="AA76265" s="110"/>
    </x:row>
    <x:row r="76266" spans="1:32" x14ac:dyDescent="0.25">
      <x:c r="W76266" s="110"/>
      <x:c r="AA76266" s="110"/>
    </x:row>
    <x:row r="76267" spans="1:32" x14ac:dyDescent="0.25">
      <x:c r="W76267" s="110"/>
      <x:c r="AA76267" s="110"/>
    </x:row>
    <x:row r="76268" spans="1:32" x14ac:dyDescent="0.25">
      <x:c r="W76268" s="110"/>
      <x:c r="AA76268" s="110"/>
    </x:row>
    <x:row r="76269" spans="1:32" x14ac:dyDescent="0.25">
      <x:c r="W76269" s="110"/>
      <x:c r="AA76269" s="110"/>
    </x:row>
    <x:row r="76270" spans="1:32" x14ac:dyDescent="0.25">
      <x:c r="W76270" s="110"/>
      <x:c r="AA76270" s="110"/>
    </x:row>
    <x:row r="76271" spans="1:32" x14ac:dyDescent="0.25">
      <x:c r="W76271" s="110"/>
      <x:c r="AA76271" s="110"/>
    </x:row>
    <x:row r="76272" spans="1:32" x14ac:dyDescent="0.25">
      <x:c r="W76272" s="110"/>
      <x:c r="AA76272" s="110"/>
    </x:row>
    <x:row r="76273" spans="1:32" x14ac:dyDescent="0.25">
      <x:c r="W76273" s="110"/>
      <x:c r="AA76273" s="110"/>
    </x:row>
    <x:row r="76274" spans="1:32" x14ac:dyDescent="0.25">
      <x:c r="W76274" s="110"/>
      <x:c r="AA76274" s="110"/>
    </x:row>
    <x:row r="76275" spans="1:32" x14ac:dyDescent="0.25">
      <x:c r="W76275" s="110"/>
      <x:c r="AA76275" s="110"/>
    </x:row>
    <x:row r="76276" spans="1:32" x14ac:dyDescent="0.25">
      <x:c r="W76276" s="110"/>
      <x:c r="AA76276" s="110"/>
    </x:row>
    <x:row r="76277" spans="1:32" x14ac:dyDescent="0.25">
      <x:c r="W76277" s="110"/>
      <x:c r="AA76277" s="110"/>
    </x:row>
    <x:row r="76278" spans="1:32" x14ac:dyDescent="0.25">
      <x:c r="W76278" s="110"/>
      <x:c r="AA76278" s="110"/>
    </x:row>
    <x:row r="76279" spans="1:32" x14ac:dyDescent="0.25">
      <x:c r="W76279" s="110"/>
      <x:c r="AA76279" s="110"/>
    </x:row>
    <x:row r="76280" spans="1:32" x14ac:dyDescent="0.25">
      <x:c r="W76280" s="110"/>
      <x:c r="AA76280" s="110"/>
    </x:row>
    <x:row r="76281" spans="1:32" x14ac:dyDescent="0.25">
      <x:c r="W76281" s="110"/>
      <x:c r="AA76281" s="110"/>
    </x:row>
    <x:row r="76282" spans="1:32" x14ac:dyDescent="0.25">
      <x:c r="W76282" s="110"/>
      <x:c r="AA76282" s="110"/>
    </x:row>
    <x:row r="76283" spans="1:32" x14ac:dyDescent="0.25">
      <x:c r="W76283" s="110"/>
      <x:c r="AA76283" s="110"/>
    </x:row>
    <x:row r="76284" spans="1:32" x14ac:dyDescent="0.25">
      <x:c r="W76284" s="110"/>
      <x:c r="AA76284" s="110"/>
    </x:row>
    <x:row r="76285" spans="1:32" x14ac:dyDescent="0.25">
      <x:c r="W76285" s="110"/>
      <x:c r="AA76285" s="110"/>
    </x:row>
    <x:row r="76286" spans="1:32" x14ac:dyDescent="0.25">
      <x:c r="W76286" s="110"/>
      <x:c r="AA76286" s="110"/>
    </x:row>
    <x:row r="76287" spans="1:32" x14ac:dyDescent="0.25">
      <x:c r="W76287" s="110"/>
      <x:c r="AA76287" s="110"/>
    </x:row>
    <x:row r="76288" spans="1:32" x14ac:dyDescent="0.25">
      <x:c r="W76288" s="110"/>
      <x:c r="AA76288" s="110"/>
    </x:row>
    <x:row r="76289" spans="1:32" x14ac:dyDescent="0.25">
      <x:c r="W76289" s="110"/>
      <x:c r="AA76289" s="110"/>
    </x:row>
  </x:sheetData>
  <x:autoFilter ref="A1:AF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8A5E7B76-F891-44F7-9A53-420C0DDFD823}" mc:Ignorable="x14ac xr xr2 xr3">
  <x:sheetPr codeName="Planilha3">
    <x:tabColor theme="4" tint="0.3999755851924192"/>
    <x:outlinePr summaryBelow="1" summaryRight="1"/>
  </x:sheetPr>
  <x:dimension ref="A1:M59358"/>
  <x:sheetViews>
    <x:sheetView showGridLines="0" tabSelected="1" workbookViewId="0">
      <x:pane xSplit="0" ySplit="1" topLeftCell="A2" activePane="bottomLeft" state="frozenSplit"/>
      <x:selection activeCell="C2" sqref="C2"/>
      <x:selection pane="bottomLeft" activeCell="C2" sqref="C2"/>
    </x:sheetView>
  </x:sheetViews>
  <x:sheetFormatPr defaultColWidth="9.424911" defaultRowHeight="15" x14ac:dyDescent="0.25"/>
  <x:cols>
    <x:col min="1" max="1" width="10" style="0" bestFit="1" customWidth="1"/>
    <x:col min="2" max="2" width="47.570312" style="0" bestFit="1" customWidth="1"/>
    <x:col min="3" max="3" width="11" style="0" bestFit="1" customWidth="1"/>
    <x:col min="4" max="4" width="12.570312" style="0" bestFit="1" customWidth="1"/>
    <x:col min="5" max="5" width="16.425781" style="0" bestFit="1" customWidth="1"/>
    <x:col min="6" max="6" width="9.570312" style="0" bestFit="1" customWidth="1"/>
    <x:col min="7" max="7" width="19.425781" style="0" bestFit="1" customWidth="1"/>
    <x:col min="8" max="8" width="11.570312" style="0" bestFit="1" customWidth="1"/>
    <x:col min="9" max="9" width="12.570312" style="0" bestFit="1" customWidth="1"/>
    <x:col min="10" max="10" width="18.425781" style="0" bestFit="1" customWidth="1"/>
    <x:col min="11" max="11" width="20.570312" style="0" bestFit="1" customWidth="1"/>
    <x:col min="12" max="12" width="10.425781" style="0" bestFit="1" customWidth="1"/>
    <x:col min="13" max="13" width="9.570312" style="0" bestFit="1" customWidth="1"/>
  </x:cols>
  <x:sheetData>
    <x:row r="1" spans="1:13" x14ac:dyDescent="0.25">
      <x:c r="A1" s="146" t="s">
        <x:v>26</x:v>
      </x:c>
      <x:c r="B1" s="147" t="s">
        <x:v>125</x:v>
      </x:c>
      <x:c r="C1" s="147" t="s">
        <x:v>126</x:v>
      </x:c>
      <x:c r="D1" s="147" t="s">
        <x:v>127</x:v>
      </x:c>
      <x:c r="E1" s="147" t="s">
        <x:v>128</x:v>
      </x:c>
      <x:c r="F1" s="147" t="s">
        <x:v>36</x:v>
      </x:c>
      <x:c r="G1" s="148" t="s">
        <x:v>129</x:v>
      </x:c>
      <x:c r="H1" s="149" t="s">
        <x:v>130</x:v>
      </x:c>
      <x:c r="I1" s="150" t="s">
        <x:v>131</x:v>
      </x:c>
      <x:c r="J1" s="147" t="s">
        <x:v>132</x:v>
      </x:c>
      <x:c r="K1" s="147" t="s">
        <x:v>133</x:v>
      </x:c>
      <x:c r="L1" s="147" t="s">
        <x:v>134</x:v>
      </x:c>
      <x:c r="M1" s="147" t="s">
        <x:v>135</x:v>
      </x:c>
    </x:row>
    <x:row r="2" spans="1:13" x14ac:dyDescent="0.25">
      <x:c r="A2" s="0">
        <x:v>848690882</x:v>
      </x:c>
      <x:c r="B2" s="0" t="s">
        <x:v>59</x:v>
      </x:c>
      <x:c r="C2" s="0">
        <x:v>1000</x:v>
      </x:c>
      <x:c r="D2" s="0">
        <x:v>1306</x:v>
      </x:c>
      <x:c r="E2" s="0">
        <x:v>167472777</x:v>
      </x:c>
      <x:c r="F2" s="0" t="s">
        <x:v>104</x:v>
      </x:c>
      <x:c r="G2" s="0" t="s">
        <x:v>136</x:v>
      </x:c>
      <x:c r="H2" s="151">
        <x:v>5.84</x:v>
      </x:c>
      <x:c r="I2" s="53">
        <x:v>46327</x:v>
      </x:c>
      <x:c r="J2" s="0">
        <x:v>4</x:v>
      </x:c>
      <x:c r="K2" s="0">
        <x:v>25</x:v>
      </x:c>
      <x:c r="L2" s="0">
        <x:v>1</x:v>
      </x:c>
      <x:c r="M2" s="0">
        <x:v>1</x:v>
      </x:c>
    </x:row>
    <x:row r="3" spans="1:13" x14ac:dyDescent="0.25">
      <x:c r="A3" s="0">
        <x:v>848690882</x:v>
      </x:c>
      <x:c r="B3" s="0" t="s">
        <x:v>59</x:v>
      </x:c>
      <x:c r="C3" s="0">
        <x:v>1000</x:v>
      </x:c>
      <x:c r="D3" s="0">
        <x:v>1306</x:v>
      </x:c>
      <x:c r="E3" s="0">
        <x:v>150194314</x:v>
      </x:c>
      <x:c r="F3" s="0" t="s">
        <x:v>104</x:v>
      </x:c>
      <x:c r="G3" s="0" t="s">
        <x:v>137</x:v>
      </x:c>
      <x:c r="H3" s="151">
        <x:v>0.74</x:v>
      </x:c>
      <x:c r="I3" s="53">
        <x:v>47696</x:v>
      </x:c>
      <x:c r="J3" s="0">
        <x:v>13</x:v>
      </x:c>
      <x:c r="K3" s="0">
        <x:v>79</x:v>
      </x:c>
      <x:c r="L3" s="0">
        <x:v>1</x:v>
      </x:c>
      <x:c r="M3" s="0">
        <x:v>1</x:v>
      </x:c>
    </x:row>
    <x:row r="4" spans="1:13" x14ac:dyDescent="0.25">
      <x:c r="A4" s="0">
        <x:v>848690882</x:v>
      </x:c>
      <x:c r="B4" s="0" t="s">
        <x:v>59</x:v>
      </x:c>
      <x:c r="C4" s="0">
        <x:v>1000</x:v>
      </x:c>
      <x:c r="D4" s="0">
        <x:v>862</x:v>
      </x:c>
      <x:c r="E4" s="0">
        <x:v>166631886</x:v>
      </x:c>
      <x:c r="F4" s="0" t="s">
        <x:v>61</x:v>
      </x:c>
      <x:c r="G4" s="0" t="s">
        <x:v>138</x:v>
      </x:c>
      <x:c r="H4" s="151">
        <x:v>4.03</x:v>
      </x:c>
      <x:c r="I4" s="53">
        <x:v>47058</x:v>
      </x:c>
      <x:c r="J4" s="0">
        <x:v>4</x:v>
      </x:c>
      <x:c r="K4" s="0">
        <x:v>49</x:v>
      </x:c>
      <x:c r="L4" s="0">
        <x:v>1</x:v>
      </x:c>
      <x:c r="M4" s="0">
        <x:v>1</x:v>
      </x:c>
    </x:row>
    <x:row r="5" spans="1:13" x14ac:dyDescent="0.25">
      <x:c r="A5" s="0">
        <x:v>848690882</x:v>
      </x:c>
      <x:c r="B5" s="0" t="s">
        <x:v>59</x:v>
      </x:c>
      <x:c r="C5" s="0">
        <x:v>1000</x:v>
      </x:c>
      <x:c r="D5" s="0">
        <x:v>2094</x:v>
      </x:c>
      <x:c r="E5" s="0">
        <x:v>138111594</x:v>
      </x:c>
      <x:c r="F5" s="0" t="s">
        <x:v>139</x:v>
      </x:c>
      <x:c r="G5" s="0" t="s">
        <x:v>140</x:v>
      </x:c>
      <x:c r="H5" s="151">
        <x:v>9.65</x:v>
      </x:c>
      <x:c r="I5" s="53">
        <x:v>46966</x:v>
      </x:c>
      <x:c r="J5" s="0">
        <x:v>18</x:v>
      </x:c>
      <x:c r="K5" s="0">
        <x:v>60</x:v>
      </x:c>
      <x:c r="L5" s="0">
        <x:v>1</x:v>
      </x:c>
      <x:c r="M5" s="0">
        <x:v>1</x:v>
      </x:c>
    </x:row>
    <x:row r="6" spans="1:13" x14ac:dyDescent="0.25">
      <x:c r="A6" s="0">
        <x:v>848690882</x:v>
      </x:c>
      <x:c r="B6" s="0" t="s">
        <x:v>59</x:v>
      </x:c>
      <x:c r="C6" s="0">
        <x:v>1000</x:v>
      </x:c>
      <x:c r="D6" s="0">
        <x:v>804</x:v>
      </x:c>
      <x:c r="E6" s="0">
        <x:v>149846024</x:v>
      </x:c>
      <x:c r="F6" s="0" t="s">
        <x:v>78</x:v>
      </x:c>
      <x:c r="G6" s="0" t="s">
        <x:v>141</x:v>
      </x:c>
      <x:c r="H6" s="151">
        <x:v>4.97</x:v>
      </x:c>
      <x:c r="I6" s="53">
        <x:v>48245</x:v>
      </x:c>
      <x:c r="J6" s="0">
        <x:v>13</x:v>
      </x:c>
      <x:c r="K6" s="0">
        <x:v>97</x:v>
      </x:c>
      <x:c r="L6" s="0">
        <x:v>1</x:v>
      </x:c>
      <x:c r="M6" s="0">
        <x:v>1</x:v>
      </x:c>
    </x:row>
    <x:row r="7" spans="1:13" x14ac:dyDescent="0.25">
      <x:c r="A7" s="0">
        <x:v>848690882</x:v>
      </x:c>
      <x:c r="B7" s="0" t="s">
        <x:v>59</x:v>
      </x:c>
      <x:c r="C7" s="0">
        <x:v>1000</x:v>
      </x:c>
      <x:c r="D7" s="0">
        <x:v>2094</x:v>
      </x:c>
      <x:c r="E7" s="0">
        <x:v>149998790</x:v>
      </x:c>
      <x:c r="F7" s="0" t="s">
        <x:v>90</x:v>
      </x:c>
      <x:c r="G7" s="0" t="s">
        <x:v>142</x:v>
      </x:c>
      <x:c r="H7" s="151">
        <x:v>3.77</x:v>
      </x:c>
      <x:c r="I7" s="53">
        <x:v>46753</x:v>
      </x:c>
      <x:c r="J7" s="0">
        <x:v>13</x:v>
      </x:c>
      <x:c r="K7" s="0">
        <x:v>48</x:v>
      </x:c>
      <x:c r="L7" s="0">
        <x:v>1</x:v>
      </x:c>
      <x:c r="M7" s="0">
        <x:v>1</x:v>
      </x:c>
    </x:row>
    <x:row r="8" spans="1:13" x14ac:dyDescent="0.25">
      <x:c r="A8" s="0">
        <x:v>848690882</x:v>
      </x:c>
      <x:c r="B8" s="0" t="s">
        <x:v>59</x:v>
      </x:c>
      <x:c r="C8" s="0">
        <x:v>1000</x:v>
      </x:c>
      <x:c r="D8" s="0">
        <x:v>2094</x:v>
      </x:c>
      <x:c r="E8" s="0">
        <x:v>153825881</x:v>
      </x:c>
      <x:c r="F8" s="0" t="s">
        <x:v>74</x:v>
      </x:c>
      <x:c r="G8" s="0" t="s">
        <x:v>143</x:v>
      </x:c>
      <x:c r="H8" s="151">
        <x:v>8.75</x:v>
      </x:c>
      <x:c r="I8" s="53">
        <x:v>46844</x:v>
      </x:c>
      <x:c r="J8" s="0">
        <x:v>11</x:v>
      </x:c>
      <x:c r="K8" s="0">
        <x:v>49</x:v>
      </x:c>
      <x:c r="L8" s="0">
        <x:v>1</x:v>
      </x:c>
      <x:c r="M8" s="0">
        <x:v>1</x:v>
      </x:c>
    </x:row>
    <x:row r="9" spans="1:13" x14ac:dyDescent="0.25">
      <x:c r="A9" s="0">
        <x:v>848690882</x:v>
      </x:c>
      <x:c r="B9" s="0" t="s">
        <x:v>59</x:v>
      </x:c>
      <x:c r="C9" s="0">
        <x:v>1000</x:v>
      </x:c>
      <x:c r="D9" s="0">
        <x:v>1306</x:v>
      </x:c>
      <x:c r="E9" s="0">
        <x:v>160521869</x:v>
      </x:c>
      <x:c r="F9" s="0" t="s">
        <x:v>104</x:v>
      </x:c>
      <x:c r="G9" s="0" t="s">
        <x:v>144</x:v>
      </x:c>
      <x:c r="H9" s="151">
        <x:v>3.06</x:v>
      </x:c>
      <x:c r="I9" s="53">
        <x:v>46966</x:v>
      </x:c>
      <x:c r="J9" s="0">
        <x:v>7</x:v>
      </x:c>
      <x:c r="K9" s="0">
        <x:v>49</x:v>
      </x:c>
      <x:c r="L9" s="0">
        <x:v>1</x:v>
      </x:c>
      <x:c r="M9" s="0">
        <x:v>1</x:v>
      </x:c>
    </x:row>
    <x:row r="10" spans="1:13" x14ac:dyDescent="0.25">
      <x:c r="A10" s="0">
        <x:v>848690882</x:v>
      </x:c>
      <x:c r="B10" s="0" t="s">
        <x:v>59</x:v>
      </x:c>
      <x:c r="C10" s="0">
        <x:v>1000</x:v>
      </x:c>
      <x:c r="D10" s="0">
        <x:v>862</x:v>
      </x:c>
      <x:c r="E10" s="0">
        <x:v>165668527</x:v>
      </x:c>
      <x:c r="F10" s="0" t="s">
        <x:v>86</x:v>
      </x:c>
      <x:c r="G10" s="0" t="s">
        <x:v>145</x:v>
      </x:c>
      <x:c r="H10" s="151">
        <x:v>5.72</x:v>
      </x:c>
      <x:c r="I10" s="53">
        <x:v>48488</x:v>
      </x:c>
      <x:c r="J10" s="0">
        <x:v>4</x:v>
      </x:c>
      <x:c r="K10" s="0">
        <x:v>96</x:v>
      </x:c>
      <x:c r="L10" s="0">
        <x:v>1</x:v>
      </x:c>
      <x:c r="M10" s="0">
        <x:v>1</x:v>
      </x:c>
    </x:row>
    <x:row r="11" spans="1:13" x14ac:dyDescent="0.25">
      <x:c r="A11" s="0">
        <x:v>848690882</x:v>
      </x:c>
      <x:c r="B11" s="0" t="s">
        <x:v>59</x:v>
      </x:c>
      <x:c r="C11" s="0">
        <x:v>1000</x:v>
      </x:c>
      <x:c r="D11" s="0">
        <x:v>914</x:v>
      </x:c>
      <x:c r="E11" s="0">
        <x:v>159795715</x:v>
      </x:c>
      <x:c r="F11" s="0" t="s">
        <x:v>139</x:v>
      </x:c>
      <x:c r="G11" s="0" t="s">
        <x:v>146</x:v>
      </x:c>
      <x:c r="H11" s="151">
        <x:v>8.25</x:v>
      </x:c>
      <x:c r="I11" s="53">
        <x:v>49096</x:v>
      </x:c>
      <x:c r="J11" s="0">
        <x:v>8</x:v>
      </x:c>
      <x:c r="K11" s="0">
        <x:v>120</x:v>
      </x:c>
      <x:c r="L11" s="0">
        <x:v>1</x:v>
      </x:c>
      <x:c r="M11" s="0">
        <x:v>1</x:v>
      </x:c>
    </x:row>
    <x:row r="12" spans="1:13" x14ac:dyDescent="0.25">
      <x:c r="A12" s="0">
        <x:v>848690882</x:v>
      </x:c>
      <x:c r="B12" s="0" t="s">
        <x:v>59</x:v>
      </x:c>
      <x:c r="C12" s="0">
        <x:v>1000</x:v>
      </x:c>
      <x:c r="D12" s="0">
        <x:v>4364</x:v>
      </x:c>
      <x:c r="E12" s="0">
        <x:v>132545438</x:v>
      </x:c>
      <x:c r="F12" s="0" t="s">
        <x:v>99</x:v>
      </x:c>
      <x:c r="G12" s="0" t="s">
        <x:v>147</x:v>
      </x:c>
      <x:c r="H12" s="151">
        <x:v>3.25</x:v>
      </x:c>
      <x:c r="I12" s="53">
        <x:v>48030</x:v>
      </x:c>
      <x:c r="J12" s="0">
        <x:v>21</x:v>
      </x:c>
      <x:c r="K12" s="0">
        <x:v>98</x:v>
      </x:c>
      <x:c r="L12" s="0">
        <x:v>1</x:v>
      </x:c>
      <x:c r="M12" s="0">
        <x:v>1</x:v>
      </x:c>
    </x:row>
    <x:row r="13" spans="1:13" x14ac:dyDescent="0.25">
      <x:c r="A13" s="0">
        <x:v>848690882</x:v>
      </x:c>
      <x:c r="B13" s="0" t="s">
        <x:v>59</x:v>
      </x:c>
      <x:c r="C13" s="0">
        <x:v>1000</x:v>
      </x:c>
      <x:c r="D13" s="0">
        <x:v>862</x:v>
      </x:c>
      <x:c r="E13" s="0">
        <x:v>149230036</x:v>
      </x:c>
      <x:c r="F13" s="0" t="s">
        <x:v>61</x:v>
      </x:c>
      <x:c r="G13" s="0" t="s">
        <x:v>148</x:v>
      </x:c>
      <x:c r="H13" s="151">
        <x:v>0.79</x:v>
      </x:c>
      <x:c r="I13" s="53">
        <x:v>46539</x:v>
      </x:c>
      <x:c r="J13" s="0">
        <x:v>13</x:v>
      </x:c>
      <x:c r="K13" s="0">
        <x:v>41</x:v>
      </x:c>
      <x:c r="L13" s="0">
        <x:v>1</x:v>
      </x:c>
      <x:c r="M13" s="0">
        <x:v>1</x:v>
      </x:c>
    </x:row>
    <x:row r="14" spans="1:13" x14ac:dyDescent="0.25">
      <x:c r="A14" s="0">
        <x:v>848690882</x:v>
      </x:c>
      <x:c r="B14" s="0" t="s">
        <x:v>59</x:v>
      </x:c>
      <x:c r="C14" s="0">
        <x:v>1000</x:v>
      </x:c>
      <x:c r="D14" s="0">
        <x:v>1306</x:v>
      </x:c>
      <x:c r="E14" s="0">
        <x:v>168279321</x:v>
      </x:c>
      <x:c r="F14" s="0" t="s">
        <x:v>104</x:v>
      </x:c>
      <x:c r="G14" s="0" t="s">
        <x:v>149</x:v>
      </x:c>
      <x:c r="H14" s="151">
        <x:v>4.64</x:v>
      </x:c>
      <x:c r="I14" s="53">
        <x:v>47058</x:v>
      </x:c>
      <x:c r="J14" s="0">
        <x:v>4</x:v>
      </x:c>
      <x:c r="K14" s="0">
        <x:v>49</x:v>
      </x:c>
      <x:c r="L14" s="0">
        <x:v>1</x:v>
      </x:c>
      <x:c r="M14" s="0">
        <x:v>1</x:v>
      </x:c>
    </x:row>
    <x:row r="15" spans="1:13" x14ac:dyDescent="0.25">
      <x:c r="A15" s="0">
        <x:v>848690882</x:v>
      </x:c>
      <x:c r="B15" s="0" t="s">
        <x:v>59</x:v>
      </x:c>
      <x:c r="C15" s="0">
        <x:v>1000</x:v>
      </x:c>
      <x:c r="D15" s="0">
        <x:v>862</x:v>
      </x:c>
      <x:c r="E15" s="0">
        <x:v>157961509</x:v>
      </x:c>
      <x:c r="F15" s="0" t="s">
        <x:v>86</x:v>
      </x:c>
      <x:c r="G15" s="0" t="s">
        <x:v>150</x:v>
      </x:c>
      <x:c r="H15" s="151">
        <x:v>3.69</x:v>
      </x:c>
      <x:c r="I15" s="53">
        <x:v>47635</x:v>
      </x:c>
      <x:c r="J15" s="0">
        <x:v>9</x:v>
      </x:c>
      <x:c r="K15" s="0">
        <x:v>73</x:v>
      </x:c>
      <x:c r="L15" s="0">
        <x:v>1</x:v>
      </x:c>
      <x:c r="M15" s="0">
        <x:v>1</x:v>
      </x:c>
    </x:row>
    <x:row r="16" spans="1:13" x14ac:dyDescent="0.25">
      <x:c r="A16" s="0">
        <x:v>848690882</x:v>
      </x:c>
      <x:c r="B16" s="0" t="s">
        <x:v>59</x:v>
      </x:c>
      <x:c r="C16" s="0">
        <x:v>1000</x:v>
      </x:c>
      <x:c r="D16" s="0">
        <x:v>3975</x:v>
      </x:c>
      <x:c r="E16" s="0">
        <x:v>145282889</x:v>
      </x:c>
      <x:c r="F16" s="0" t="s">
        <x:v>80</x:v>
      </x:c>
      <x:c r="G16" s="0" t="s">
        <x:v>151</x:v>
      </x:c>
      <x:c r="H16" s="151">
        <x:v>1.78</x:v>
      </x:c>
      <x:c r="I16" s="53">
        <x:v>48214</x:v>
      </x:c>
      <x:c r="J16" s="0">
        <x:v>14</x:v>
      </x:c>
      <x:c r="K16" s="0">
        <x:v>97</x:v>
      </x:c>
      <x:c r="L16" s="0">
        <x:v>1</x:v>
      </x:c>
      <x:c r="M16" s="0">
        <x:v>1</x:v>
      </x:c>
    </x:row>
    <x:row r="17" spans="1:13" x14ac:dyDescent="0.25">
      <x:c r="A17" s="0">
        <x:v>848690882</x:v>
      </x:c>
      <x:c r="B17" s="0" t="s">
        <x:v>59</x:v>
      </x:c>
      <x:c r="C17" s="0">
        <x:v>1000</x:v>
      </x:c>
      <x:c r="D17" s="0">
        <x:v>862</x:v>
      </x:c>
      <x:c r="E17" s="0">
        <x:v>160026770</x:v>
      </x:c>
      <x:c r="F17" s="0" t="s">
        <x:v>61</x:v>
      </x:c>
      <x:c r="G17" s="0" t="s">
        <x:v>152</x:v>
      </x:c>
      <x:c r="H17" s="151">
        <x:v>2.9</x:v>
      </x:c>
      <x:c r="I17" s="53">
        <x:v>46935</x:v>
      </x:c>
      <x:c r="J17" s="0">
        <x:v>7</x:v>
      </x:c>
      <x:c r="K17" s="0">
        <x:v>48</x:v>
      </x:c>
      <x:c r="L17" s="0">
        <x:v>1</x:v>
      </x:c>
      <x:c r="M17" s="0">
        <x:v>1</x:v>
      </x:c>
    </x:row>
    <x:row r="18" spans="1:13" x14ac:dyDescent="0.25">
      <x:c r="A18" s="0">
        <x:v>848690882</x:v>
      </x:c>
      <x:c r="B18" s="0" t="s">
        <x:v>59</x:v>
      </x:c>
      <x:c r="C18" s="0">
        <x:v>1000</x:v>
      </x:c>
      <x:c r="D18" s="0">
        <x:v>2064</x:v>
      </x:c>
      <x:c r="E18" s="0">
        <x:v>151048716</x:v>
      </x:c>
      <x:c r="F18" s="0" t="s">
        <x:v>153</x:v>
      </x:c>
      <x:c r="G18" s="0" t="s">
        <x:v>151</x:v>
      </x:c>
      <x:c r="H18" s="151">
        <x:v>0.96</x:v>
      </x:c>
      <x:c r="I18" s="53">
        <x:v>48274</x:v>
      </x:c>
      <x:c r="J18" s="0">
        <x:v>12</x:v>
      </x:c>
      <x:c r="K18" s="0">
        <x:v>97</x:v>
      </x:c>
      <x:c r="L18" s="0">
        <x:v>1</x:v>
      </x:c>
      <x:c r="M18" s="0">
        <x:v>1</x:v>
      </x:c>
    </x:row>
    <x:row r="19" spans="1:13" x14ac:dyDescent="0.25">
      <x:c r="A19" s="0">
        <x:v>848690882</x:v>
      </x:c>
      <x:c r="B19" s="0" t="s">
        <x:v>59</x:v>
      </x:c>
      <x:c r="C19" s="0">
        <x:v>1000</x:v>
      </x:c>
      <x:c r="D19" s="0">
        <x:v>862</x:v>
      </x:c>
      <x:c r="E19" s="0">
        <x:v>164273036</x:v>
      </x:c>
      <x:c r="F19" s="0" t="s">
        <x:v>86</x:v>
      </x:c>
      <x:c r="G19" s="0" t="s">
        <x:v>154</x:v>
      </x:c>
      <x:c r="H19" s="151">
        <x:v>3.86</x:v>
      </x:c>
      <x:c r="I19" s="53">
        <x:v>48458</x:v>
      </x:c>
      <x:c r="J19" s="0">
        <x:v>6</x:v>
      </x:c>
      <x:c r="K19" s="0">
        <x:v>97</x:v>
      </x:c>
      <x:c r="L19" s="0">
        <x:v>1</x:v>
      </x:c>
      <x:c r="M19" s="0">
        <x:v>1</x:v>
      </x:c>
    </x:row>
    <x:row r="20" spans="1:13" x14ac:dyDescent="0.25">
      <x:c r="A20" s="0">
        <x:v>848690882</x:v>
      </x:c>
      <x:c r="B20" s="0" t="s">
        <x:v>59</x:v>
      </x:c>
      <x:c r="C20" s="0">
        <x:v>1000</x:v>
      </x:c>
      <x:c r="D20" s="0">
        <x:v>519</x:v>
      </x:c>
      <x:c r="E20" s="0">
        <x:v>167927054</x:v>
      </x:c>
      <x:c r="F20" s="0" t="s">
        <x:v>82</x:v>
      </x:c>
      <x:c r="G20" s="0" t="s">
        <x:v>155</x:v>
      </x:c>
      <x:c r="H20" s="151">
        <x:v>0.96</x:v>
      </x:c>
      <x:c r="I20" s="53">
        <x:v>47270</x:v>
      </x:c>
      <x:c r="J20" s="0">
        <x:v>4</x:v>
      </x:c>
      <x:c r="K20" s="0">
        <x:v>56</x:v>
      </x:c>
      <x:c r="L20" s="0">
        <x:v>1</x:v>
      </x:c>
      <x:c r="M20" s="0">
        <x:v>1</x:v>
      </x:c>
    </x:row>
    <x:row r="21" spans="1:13" x14ac:dyDescent="0.25">
      <x:c r="A21" s="0">
        <x:v>848690882</x:v>
      </x:c>
      <x:c r="B21" s="0" t="s">
        <x:v>59</x:v>
      </x:c>
      <x:c r="C21" s="0">
        <x:v>1000</x:v>
      </x:c>
      <x:c r="D21" s="0">
        <x:v>2094</x:v>
      </x:c>
      <x:c r="E21" s="0">
        <x:v>131481203</x:v>
      </x:c>
      <x:c r="F21" s="0" t="s">
        <x:v>139</x:v>
      </x:c>
      <x:c r="G21" s="0" t="s">
        <x:v>156</x:v>
      </x:c>
      <x:c r="H21" s="151">
        <x:v>4.35</x:v>
      </x:c>
      <x:c r="I21" s="53">
        <x:v>48000</x:v>
      </x:c>
      <x:c r="J21" s="0">
        <x:v>20</x:v>
      </x:c>
      <x:c r="K21" s="0">
        <x:v>96</x:v>
      </x:c>
      <x:c r="L21" s="0">
        <x:v>1</x:v>
      </x:c>
      <x:c r="M21" s="0">
        <x:v>1</x:v>
      </x:c>
    </x:row>
    <x:row r="22" spans="1:13" x14ac:dyDescent="0.25">
      <x:c r="A22" s="0">
        <x:v>848690882</x:v>
      </x:c>
      <x:c r="B22" s="0" t="s">
        <x:v>59</x:v>
      </x:c>
      <x:c r="C22" s="0">
        <x:v>1000</x:v>
      </x:c>
      <x:c r="D22" s="0">
        <x:v>1305</x:v>
      </x:c>
      <x:c r="E22" s="0">
        <x:v>159966415</x:v>
      </x:c>
      <x:c r="F22" s="0" t="s">
        <x:v>82</x:v>
      </x:c>
      <x:c r="G22" s="0" t="s">
        <x:v>144</x:v>
      </x:c>
      <x:c r="H22" s="151">
        <x:v>0.55</x:v>
      </x:c>
      <x:c r="I22" s="53">
        <x:v>48427</x:v>
      </x:c>
      <x:c r="J22" s="0">
        <x:v>8</x:v>
      </x:c>
      <x:c r="K22" s="0">
        <x:v>98</x:v>
      </x:c>
      <x:c r="L22" s="0">
        <x:v>1</x:v>
      </x:c>
      <x:c r="M22" s="0">
        <x:v>1</x:v>
      </x:c>
    </x:row>
    <x:row r="23" spans="1:13" x14ac:dyDescent="0.25">
      <x:c r="A23" s="0">
        <x:v>848690882</x:v>
      </x:c>
      <x:c r="B23" s="0" t="s">
        <x:v>59</x:v>
      </x:c>
      <x:c r="C23" s="0">
        <x:v>1000</x:v>
      </x:c>
      <x:c r="D23" s="0">
        <x:v>1307</x:v>
      </x:c>
      <x:c r="E23" s="0">
        <x:v>155351902</x:v>
      </x:c>
      <x:c r="F23" s="0" t="s">
        <x:v>93</x:v>
      </x:c>
      <x:c r="G23" s="0" t="s">
        <x:v>157</x:v>
      </x:c>
      <x:c r="H23" s="151">
        <x:v>12</x:v>
      </x:c>
      <x:c r="I23" s="53">
        <x:v>47969</x:v>
      </x:c>
      <x:c r="J23" s="0">
        <x:v>10</x:v>
      </x:c>
      <x:c r="K23" s="0">
        <x:v>85</x:v>
      </x:c>
      <x:c r="L23" s="0">
        <x:v>1</x:v>
      </x:c>
      <x:c r="M23" s="0">
        <x:v>1</x:v>
      </x:c>
    </x:row>
    <x:row r="24" spans="1:13" x14ac:dyDescent="0.25">
      <x:c r="A24" s="0">
        <x:v>848690882</x:v>
      </x:c>
      <x:c r="B24" s="0" t="s">
        <x:v>59</x:v>
      </x:c>
      <x:c r="C24" s="0">
        <x:v>1000</x:v>
      </x:c>
      <x:c r="D24" s="0">
        <x:v>911</x:v>
      </x:c>
      <x:c r="E24" s="0">
        <x:v>158821966</x:v>
      </x:c>
      <x:c r="F24" s="0" t="s">
        <x:v>78</x:v>
      </x:c>
      <x:c r="G24" s="0" t="s">
        <x:v>158</x:v>
      </x:c>
      <x:c r="H24" s="151">
        <x:v>0.51</x:v>
      </x:c>
      <x:c r="I24" s="53">
        <x:v>48427</x:v>
      </x:c>
      <x:c r="J24" s="0">
        <x:v>8</x:v>
      </x:c>
      <x:c r="K24" s="0">
        <x:v>98</x:v>
      </x:c>
      <x:c r="L24" s="0">
        <x:v>1</x:v>
      </x:c>
      <x:c r="M24" s="0">
        <x:v>1</x:v>
      </x:c>
    </x:row>
    <x:row r="25" spans="1:13" x14ac:dyDescent="0.25">
      <x:c r="A25" s="0">
        <x:v>848690882</x:v>
      </x:c>
      <x:c r="B25" s="0" t="s">
        <x:v>59</x:v>
      </x:c>
      <x:c r="C25" s="0">
        <x:v>1000</x:v>
      </x:c>
      <x:c r="D25" s="0">
        <x:v>4348</x:v>
      </x:c>
      <x:c r="E25" s="0">
        <x:v>138801146</x:v>
      </x:c>
      <x:c r="F25" s="0" t="s">
        <x:v>87</x:v>
      </x:c>
      <x:c r="G25" s="0" t="s">
        <x:v>159</x:v>
      </x:c>
      <x:c r="H25" s="151">
        <x:v>3.61</x:v>
      </x:c>
      <x:c r="I25" s="53">
        <x:v>47392</x:v>
      </x:c>
      <x:c r="J25" s="0">
        <x:v>17</x:v>
      </x:c>
      <x:c r="K25" s="0">
        <x:v>73</x:v>
      </x:c>
      <x:c r="L25" s="0">
        <x:v>1</x:v>
      </x:c>
      <x:c r="M25" s="0">
        <x:v>1</x:v>
      </x:c>
    </x:row>
    <x:row r="26" spans="1:13" x14ac:dyDescent="0.25">
      <x:c r="A26" s="0">
        <x:v>848690882</x:v>
      </x:c>
      <x:c r="B26" s="0" t="s">
        <x:v>59</x:v>
      </x:c>
      <x:c r="C26" s="0">
        <x:v>1000</x:v>
      </x:c>
      <x:c r="D26" s="0">
        <x:v>638</x:v>
      </x:c>
      <x:c r="E26" s="0">
        <x:v>157454162</x:v>
      </x:c>
      <x:c r="F26" s="0" t="s">
        <x:v>87</x:v>
      </x:c>
      <x:c r="G26" s="0" t="s">
        <x:v>157</x:v>
      </x:c>
      <x:c r="H26" s="151">
        <x:v>5.93</x:v>
      </x:c>
      <x:c r="I26" s="53">
        <x:v>48335</x:v>
      </x:c>
      <x:c r="J26" s="0">
        <x:v>9</x:v>
      </x:c>
      <x:c r="K26" s="0">
        <x:v>96</x:v>
      </x:c>
      <x:c r="L26" s="0">
        <x:v>1</x:v>
      </x:c>
      <x:c r="M26" s="0">
        <x:v>1</x:v>
      </x:c>
    </x:row>
    <x:row r="27" spans="1:13" x14ac:dyDescent="0.25">
      <x:c r="A27" s="0">
        <x:v>848690882</x:v>
      </x:c>
      <x:c r="B27" s="0" t="s">
        <x:v>59</x:v>
      </x:c>
      <x:c r="C27" s="0">
        <x:v>1000</x:v>
      </x:c>
      <x:c r="D27" s="0">
        <x:v>4348</x:v>
      </x:c>
      <x:c r="E27" s="0">
        <x:v>171941889</x:v>
      </x:c>
      <x:c r="F27" s="0" t="s">
        <x:v>99</x:v>
      </x:c>
      <x:c r="G27" s="0" t="s">
        <x:v>160</x:v>
      </x:c>
      <x:c r="H27" s="151">
        <x:v>1.75</x:v>
      </x:c>
      <x:c r="I27" s="53">
        <x:v>47453</x:v>
      </x:c>
      <x:c r="J27" s="0">
        <x:v>2</x:v>
      </x:c>
      <x:c r="K27" s="0">
        <x:v>60</x:v>
      </x:c>
      <x:c r="L27" s="0">
        <x:v>1</x:v>
      </x:c>
      <x:c r="M27" s="0">
        <x:v>1</x:v>
      </x:c>
    </x:row>
    <x:row r="28" spans="1:13" x14ac:dyDescent="0.25">
      <x:c r="A28" s="0">
        <x:v>848690882</x:v>
      </x:c>
      <x:c r="B28" s="0" t="s">
        <x:v>59</x:v>
      </x:c>
      <x:c r="C28" s="0">
        <x:v>1000</x:v>
      </x:c>
      <x:c r="D28" s="0">
        <x:v>2094</x:v>
      </x:c>
      <x:c r="E28" s="0">
        <x:v>141135028</x:v>
      </x:c>
      <x:c r="F28" s="0" t="s">
        <x:v>90</x:v>
      </x:c>
      <x:c r="G28" s="0" t="s">
        <x:v>161</x:v>
      </x:c>
      <x:c r="H28" s="151">
        <x:v>31</x:v>
      </x:c>
      <x:c r="I28" s="53">
        <x:v>47027</x:v>
      </x:c>
      <x:c r="J28" s="0">
        <x:v>16</x:v>
      </x:c>
      <x:c r="K28" s="0">
        <x:v>60</x:v>
      </x:c>
      <x:c r="L28" s="0">
        <x:v>1</x:v>
      </x:c>
      <x:c r="M28" s="0">
        <x:v>1</x:v>
      </x:c>
    </x:row>
    <x:row r="29" spans="1:13" x14ac:dyDescent="0.25">
      <x:c r="A29" s="0">
        <x:v>848690882</x:v>
      </x:c>
      <x:c r="B29" s="0" t="s">
        <x:v>59</x:v>
      </x:c>
      <x:c r="C29" s="0">
        <x:v>1000</x:v>
      </x:c>
      <x:c r="D29" s="0">
        <x:v>2094</x:v>
      </x:c>
      <x:c r="E29" s="0">
        <x:v>139789716</x:v>
      </x:c>
      <x:c r="F29" s="0" t="s">
        <x:v>139</x:v>
      </x:c>
      <x:c r="G29" s="0" t="s">
        <x:v>162</x:v>
      </x:c>
      <x:c r="H29" s="151">
        <x:v>3.89</x:v>
      </x:c>
      <x:c r="I29" s="53">
        <x:v>48122</x:v>
      </x:c>
      <x:c r="J29" s="0">
        <x:v>17</x:v>
      </x:c>
      <x:c r="K29" s="0">
        <x:v>97</x:v>
      </x:c>
      <x:c r="L29" s="0">
        <x:v>1</x:v>
      </x:c>
      <x:c r="M29" s="0">
        <x:v>1</x:v>
      </x:c>
    </x:row>
    <x:row r="30" spans="1:13" x14ac:dyDescent="0.25">
      <x:c r="A30" s="0">
        <x:v>848690882</x:v>
      </x:c>
      <x:c r="B30" s="0" t="s">
        <x:v>59</x:v>
      </x:c>
      <x:c r="C30" s="0">
        <x:v>1000</x:v>
      </x:c>
      <x:c r="D30" s="0">
        <x:v>638</x:v>
      </x:c>
      <x:c r="E30" s="0">
        <x:v>147748698</x:v>
      </x:c>
      <x:c r="F30" s="0" t="s">
        <x:v>87</x:v>
      </x:c>
      <x:c r="G30" s="0" t="s">
        <x:v>163</x:v>
      </x:c>
      <x:c r="H30" s="151">
        <x:v>4.37</x:v>
      </x:c>
      <x:c r="I30" s="53">
        <x:v>46753</x:v>
      </x:c>
      <x:c r="J30" s="0">
        <x:v>13</x:v>
      </x:c>
      <x:c r="K30" s="0">
        <x:v>48</x:v>
      </x:c>
      <x:c r="L30" s="0">
        <x:v>1</x:v>
      </x:c>
      <x:c r="M30" s="0">
        <x:v>1</x:v>
      </x:c>
    </x:row>
    <x:row r="31" spans="1:13" x14ac:dyDescent="0.25">
      <x:c r="A31" s="0">
        <x:v>848690882</x:v>
      </x:c>
      <x:c r="B31" s="0" t="s">
        <x:v>59</x:v>
      </x:c>
      <x:c r="C31" s="0">
        <x:v>1000</x:v>
      </x:c>
      <x:c r="D31" s="0">
        <x:v>1307</x:v>
      </x:c>
      <x:c r="E31" s="0">
        <x:v>133975936</x:v>
      </x:c>
      <x:c r="F31" s="0" t="s">
        <x:v>93</x:v>
      </x:c>
      <x:c r="G31" s="0" t="s">
        <x:v>164</x:v>
      </x:c>
      <x:c r="H31" s="151">
        <x:v>9.15</x:v>
      </x:c>
      <x:c r="I31" s="53">
        <x:v>48092</x:v>
      </x:c>
      <x:c r="J31" s="0">
        <x:v>19</x:v>
      </x:c>
      <x:c r="K31" s="0">
        <x:v>98</x:v>
      </x:c>
      <x:c r="L31" s="0">
        <x:v>1</x:v>
      </x:c>
      <x:c r="M31" s="0">
        <x:v>1</x:v>
      </x:c>
    </x:row>
    <x:row r="32" spans="1:13" x14ac:dyDescent="0.25">
      <x:c r="A32" s="0">
        <x:v>848690882</x:v>
      </x:c>
      <x:c r="B32" s="0" t="s">
        <x:v>59</x:v>
      </x:c>
      <x:c r="C32" s="0">
        <x:v>1000</x:v>
      </x:c>
      <x:c r="D32" s="0">
        <x:v>1306</x:v>
      </x:c>
      <x:c r="E32" s="0">
        <x:v>166944849</x:v>
      </x:c>
      <x:c r="F32" s="0" t="s">
        <x:v>104</x:v>
      </x:c>
      <x:c r="G32" s="0" t="s">
        <x:v>165</x:v>
      </x:c>
      <x:c r="H32" s="151">
        <x:v>2.98</x:v>
      </x:c>
      <x:c r="I32" s="53">
        <x:v>47058</x:v>
      </x:c>
      <x:c r="J32" s="0">
        <x:v>4</x:v>
      </x:c>
      <x:c r="K32" s="0">
        <x:v>49</x:v>
      </x:c>
      <x:c r="L32" s="0">
        <x:v>1</x:v>
      </x:c>
      <x:c r="M32" s="0">
        <x:v>1</x:v>
      </x:c>
    </x:row>
    <x:row r="33" spans="1:13" x14ac:dyDescent="0.25">
      <x:c r="A33" s="0">
        <x:v>848690882</x:v>
      </x:c>
      <x:c r="B33" s="0" t="s">
        <x:v>59</x:v>
      </x:c>
      <x:c r="C33" s="0">
        <x:v>1000</x:v>
      </x:c>
      <x:c r="D33" s="0">
        <x:v>804</x:v>
      </x:c>
      <x:c r="E33" s="0">
        <x:v>159944948</x:v>
      </x:c>
      <x:c r="F33" s="0" t="s">
        <x:v>78</x:v>
      </x:c>
      <x:c r="G33" s="0" t="s">
        <x:v>166</x:v>
      </x:c>
      <x:c r="H33" s="151">
        <x:v>2.46</x:v>
      </x:c>
      <x:c r="I33" s="53">
        <x:v>48458</x:v>
      </x:c>
      <x:c r="J33" s="0">
        <x:v>8</x:v>
      </x:c>
      <x:c r="K33" s="0">
        <x:v>99</x:v>
      </x:c>
      <x:c r="L33" s="0">
        <x:v>1</x:v>
      </x:c>
      <x:c r="M33" s="0">
        <x:v>1</x:v>
      </x:c>
    </x:row>
    <x:row r="34" spans="1:13" x14ac:dyDescent="0.25">
      <x:c r="A34" s="0">
        <x:v>848690882</x:v>
      </x:c>
      <x:c r="B34" s="0" t="s">
        <x:v>59</x:v>
      </x:c>
      <x:c r="C34" s="0">
        <x:v>1000</x:v>
      </x:c>
      <x:c r="D34" s="0">
        <x:v>862</x:v>
      </x:c>
      <x:c r="E34" s="0">
        <x:v>141762425</x:v>
      </x:c>
      <x:c r="F34" s="0" t="s">
        <x:v>86</x:v>
      </x:c>
      <x:c r="G34" s="0" t="s">
        <x:v>167</x:v>
      </x:c>
      <x:c r="H34" s="151">
        <x:v>2.95</x:v>
      </x:c>
      <x:c r="I34" s="53">
        <x:v>47058</x:v>
      </x:c>
      <x:c r="J34" s="0">
        <x:v>16</x:v>
      </x:c>
      <x:c r="K34" s="0">
        <x:v>61</x:v>
      </x:c>
      <x:c r="L34" s="0">
        <x:v>1</x:v>
      </x:c>
      <x:c r="M34" s="0">
        <x:v>1</x:v>
      </x:c>
    </x:row>
    <x:row r="35" spans="1:13" x14ac:dyDescent="0.25">
      <x:c r="A35" s="0">
        <x:v>848690882</x:v>
      </x:c>
      <x:c r="B35" s="0" t="s">
        <x:v>59</x:v>
      </x:c>
      <x:c r="C35" s="0">
        <x:v>1000</x:v>
      </x:c>
      <x:c r="D35" s="0">
        <x:v>1306</x:v>
      </x:c>
      <x:c r="E35" s="0">
        <x:v>148918792</x:v>
      </x:c>
      <x:c r="F35" s="0" t="s">
        <x:v>104</x:v>
      </x:c>
      <x:c r="G35" s="0" t="s">
        <x:v>168</x:v>
      </x:c>
      <x:c r="H35" s="151">
        <x:v>1.34</x:v>
      </x:c>
      <x:c r="I35" s="53">
        <x:v>46419</x:v>
      </x:c>
      <x:c r="J35" s="0">
        <x:v>13</x:v>
      </x:c>
      <x:c r="K35" s="0">
        <x:v>37</x:v>
      </x:c>
      <x:c r="L35" s="0">
        <x:v>1</x:v>
      </x:c>
      <x:c r="M35" s="0">
        <x:v>1</x:v>
      </x:c>
    </x:row>
    <x:row r="36" spans="1:13" x14ac:dyDescent="0.25">
      <x:c r="A36" s="0">
        <x:v>848690882</x:v>
      </x:c>
      <x:c r="B36" s="0" t="s">
        <x:v>59</x:v>
      </x:c>
      <x:c r="C36" s="0">
        <x:v>1000</x:v>
      </x:c>
      <x:c r="D36" s="0">
        <x:v>804</x:v>
      </x:c>
      <x:c r="E36" s="0">
        <x:v>147308395</x:v>
      </x:c>
      <x:c r="F36" s="0" t="s">
        <x:v>78</x:v>
      </x:c>
      <x:c r="G36" s="0" t="s">
        <x:v>169</x:v>
      </x:c>
      <x:c r="H36" s="151">
        <x:v>2.91</x:v>
      </x:c>
      <x:c r="I36" s="53">
        <x:v>46388</x:v>
      </x:c>
      <x:c r="J36" s="0">
        <x:v>14</x:v>
      </x:c>
      <x:c r="K36" s="0">
        <x:v>37</x:v>
      </x:c>
      <x:c r="L36" s="0">
        <x:v>1</x:v>
      </x:c>
      <x:c r="M36" s="0">
        <x:v>1</x:v>
      </x:c>
    </x:row>
    <x:row r="37" spans="1:13" x14ac:dyDescent="0.25">
      <x:c r="A37" s="0">
        <x:v>848690882</x:v>
      </x:c>
      <x:c r="B37" s="0" t="s">
        <x:v>59</x:v>
      </x:c>
      <x:c r="C37" s="0">
        <x:v>1000</x:v>
      </x:c>
      <x:c r="D37" s="0">
        <x:v>804</x:v>
      </x:c>
      <x:c r="E37" s="0">
        <x:v>132009561</x:v>
      </x:c>
      <x:c r="F37" s="0" t="s">
        <x:v>78</x:v>
      </x:c>
      <x:c r="G37" s="0" t="s">
        <x:v>170</x:v>
      </x:c>
      <x:c r="H37" s="151">
        <x:v>3.36</x:v>
      </x:c>
      <x:c r="I37" s="53">
        <x:v>48030</x:v>
      </x:c>
      <x:c r="J37" s="0">
        <x:v>20</x:v>
      </x:c>
      <x:c r="K37" s="0">
        <x:v>97</x:v>
      </x:c>
      <x:c r="L37" s="0">
        <x:v>1</x:v>
      </x:c>
      <x:c r="M37" s="0">
        <x:v>1</x:v>
      </x:c>
    </x:row>
    <x:row r="38" spans="1:13" x14ac:dyDescent="0.25">
      <x:c r="A38" s="0">
        <x:v>848690882</x:v>
      </x:c>
      <x:c r="B38" s="0" t="s">
        <x:v>59</x:v>
      </x:c>
      <x:c r="C38" s="0">
        <x:v>1000</x:v>
      </x:c>
      <x:c r="D38" s="0">
        <x:v>638</x:v>
      </x:c>
      <x:c r="E38" s="0">
        <x:v>136279450</x:v>
      </x:c>
      <x:c r="F38" s="0" t="s">
        <x:v>171</x:v>
      </x:c>
      <x:c r="G38" s="0" t="s">
        <x:v>172</x:v>
      </x:c>
      <x:c r="H38" s="151">
        <x:v>3.71</x:v>
      </x:c>
      <x:c r="I38" s="53">
        <x:v>48061</x:v>
      </x:c>
      <x:c r="J38" s="0">
        <x:v>19</x:v>
      </x:c>
      <x:c r="K38" s="0">
        <x:v>97</x:v>
      </x:c>
      <x:c r="L38" s="0">
        <x:v>1</x:v>
      </x:c>
      <x:c r="M38" s="0">
        <x:v>1</x:v>
      </x:c>
    </x:row>
    <x:row r="39" spans="1:13" x14ac:dyDescent="0.25">
      <x:c r="A39" s="0">
        <x:v>848690882</x:v>
      </x:c>
      <x:c r="B39" s="0" t="s">
        <x:v>59</x:v>
      </x:c>
      <x:c r="C39" s="0">
        <x:v>1000</x:v>
      </x:c>
      <x:c r="D39" s="0">
        <x:v>4364</x:v>
      </x:c>
      <x:c r="E39" s="0">
        <x:v>160673211</x:v>
      </x:c>
      <x:c r="F39" s="0" t="s">
        <x:v>173</x:v>
      </x:c>
      <x:c r="G39" s="0" t="s">
        <x:v>144</x:v>
      </x:c>
      <x:c r="H39" s="151">
        <x:v>2.85</x:v>
      </x:c>
      <x:c r="I39" s="53">
        <x:v>48061</x:v>
      </x:c>
      <x:c r="J39" s="0">
        <x:v>7</x:v>
      </x:c>
      <x:c r="K39" s="0">
        <x:v>85</x:v>
      </x:c>
      <x:c r="L39" s="0">
        <x:v>1</x:v>
      </x:c>
      <x:c r="M39" s="0">
        <x:v>1</x:v>
      </x:c>
    </x:row>
    <x:row r="40" spans="1:13" x14ac:dyDescent="0.25">
      <x:c r="A40" s="0">
        <x:v>848690882</x:v>
      </x:c>
      <x:c r="B40" s="0" t="s">
        <x:v>59</x:v>
      </x:c>
      <x:c r="C40" s="0">
        <x:v>1000</x:v>
      </x:c>
      <x:c r="D40" s="0">
        <x:v>2094</x:v>
      </x:c>
      <x:c r="E40" s="0">
        <x:v>150581069</x:v>
      </x:c>
      <x:c r="F40" s="0" t="s">
        <x:v>139</x:v>
      </x:c>
      <x:c r="G40" s="0" t="s">
        <x:v>174</x:v>
      </x:c>
      <x:c r="H40" s="151">
        <x:v>10.39</x:v>
      </x:c>
      <x:c r="I40" s="53">
        <x:v>47178</x:v>
      </x:c>
      <x:c r="J40" s="0">
        <x:v>12</x:v>
      </x:c>
      <x:c r="K40" s="0">
        <x:v>61</x:v>
      </x:c>
      <x:c r="L40" s="0">
        <x:v>1</x:v>
      </x:c>
      <x:c r="M40" s="0">
        <x:v>1</x:v>
      </x:c>
    </x:row>
    <x:row r="41" spans="1:13" x14ac:dyDescent="0.25">
      <x:c r="A41" s="0">
        <x:v>848690882</x:v>
      </x:c>
      <x:c r="B41" s="0" t="s">
        <x:v>59</x:v>
      </x:c>
      <x:c r="C41" s="0">
        <x:v>1000</x:v>
      </x:c>
      <x:c r="D41" s="0">
        <x:v>2094</x:v>
      </x:c>
      <x:c r="E41" s="0">
        <x:v>150035668</x:v>
      </x:c>
      <x:c r="F41" s="0" t="s">
        <x:v>90</x:v>
      </x:c>
      <x:c r="G41" s="0" t="s">
        <x:v>175</x:v>
      </x:c>
      <x:c r="H41" s="151">
        <x:v>0.41</x:v>
      </x:c>
      <x:c r="I41" s="53">
        <x:v>48030</x:v>
      </x:c>
      <x:c r="J41" s="0">
        <x:v>13</x:v>
      </x:c>
      <x:c r="K41" s="0">
        <x:v>90</x:v>
      </x:c>
      <x:c r="L41" s="0">
        <x:v>1</x:v>
      </x:c>
      <x:c r="M41" s="0">
        <x:v>1</x:v>
      </x:c>
    </x:row>
    <x:row r="42" spans="1:13" x14ac:dyDescent="0.25">
      <x:c r="A42" s="0">
        <x:v>848690882</x:v>
      </x:c>
      <x:c r="B42" s="0" t="s">
        <x:v>59</x:v>
      </x:c>
      <x:c r="C42" s="0">
        <x:v>1000</x:v>
      </x:c>
      <x:c r="D42" s="0">
        <x:v>804</x:v>
      </x:c>
      <x:c r="E42" s="0">
        <x:v>158520099</x:v>
      </x:c>
      <x:c r="F42" s="0" t="s">
        <x:v>78</x:v>
      </x:c>
      <x:c r="G42" s="0" t="s">
        <x:v>176</x:v>
      </x:c>
      <x:c r="H42" s="151">
        <x:v>7.98</x:v>
      </x:c>
      <x:c r="I42" s="53">
        <x:v>48061</x:v>
      </x:c>
      <x:c r="J42" s="0">
        <x:v>8</x:v>
      </x:c>
      <x:c r="K42" s="0">
        <x:v>86</x:v>
      </x:c>
      <x:c r="L42" s="0">
        <x:v>1</x:v>
      </x:c>
      <x:c r="M42" s="0">
        <x:v>1</x:v>
      </x:c>
    </x:row>
    <x:row r="43" spans="1:13" x14ac:dyDescent="0.25">
      <x:c r="A43" s="0">
        <x:v>848690882</x:v>
      </x:c>
      <x:c r="B43" s="0" t="s">
        <x:v>59</x:v>
      </x:c>
      <x:c r="C43" s="0">
        <x:v>1000</x:v>
      </x:c>
      <x:c r="D43" s="0">
        <x:v>1305</x:v>
      </x:c>
      <x:c r="E43" s="0">
        <x:v>140599588</x:v>
      </x:c>
      <x:c r="F43" s="0" t="s">
        <x:v>82</x:v>
      </x:c>
      <x:c r="G43" s="0" t="s">
        <x:v>155</x:v>
      </x:c>
      <x:c r="H43" s="151">
        <x:v>1.62</x:v>
      </x:c>
      <x:c r="I43" s="53">
        <x:v>48122</x:v>
      </x:c>
      <x:c r="J43" s="0">
        <x:v>16</x:v>
      </x:c>
      <x:c r="K43" s="0">
        <x:v>96</x:v>
      </x:c>
      <x:c r="L43" s="0">
        <x:v>1</x:v>
      </x:c>
      <x:c r="M43" s="0">
        <x:v>1</x:v>
      </x:c>
    </x:row>
    <x:row r="44" spans="1:13" x14ac:dyDescent="0.25">
      <x:c r="A44" s="0">
        <x:v>848690882</x:v>
      </x:c>
      <x:c r="B44" s="0" t="s">
        <x:v>59</x:v>
      </x:c>
      <x:c r="C44" s="0">
        <x:v>1000</x:v>
      </x:c>
      <x:c r="D44" s="0">
        <x:v>2094</x:v>
      </x:c>
      <x:c r="E44" s="0">
        <x:v>154523976</x:v>
      </x:c>
      <x:c r="F44" s="0" t="s">
        <x:v>90</x:v>
      </x:c>
      <x:c r="G44" s="0" t="s">
        <x:v>157</x:v>
      </x:c>
      <x:c r="H44" s="151">
        <x:v>8.12</x:v>
      </x:c>
      <x:c r="I44" s="53">
        <x:v>46844</x:v>
      </x:c>
      <x:c r="J44" s="0">
        <x:v>10</x:v>
      </x:c>
      <x:c r="K44" s="0">
        <x:v>48</x:v>
      </x:c>
      <x:c r="L44" s="0">
        <x:v>1</x:v>
      </x:c>
      <x:c r="M44" s="0">
        <x:v>1</x:v>
      </x:c>
    </x:row>
    <x:row r="45" spans="1:13" x14ac:dyDescent="0.25">
      <x:c r="A45" s="0">
        <x:v>848690882</x:v>
      </x:c>
      <x:c r="B45" s="0" t="s">
        <x:v>59</x:v>
      </x:c>
      <x:c r="C45" s="0">
        <x:v>1000</x:v>
      </x:c>
      <x:c r="D45" s="0">
        <x:v>1306</x:v>
      </x:c>
      <x:c r="E45" s="0">
        <x:v>152055853</x:v>
      </x:c>
      <x:c r="F45" s="0" t="s">
        <x:v>104</x:v>
      </x:c>
      <x:c r="G45" s="0" t="s">
        <x:v>177</x:v>
      </x:c>
      <x:c r="H45" s="151">
        <x:v>1.71</x:v>
      </x:c>
      <x:c r="I45" s="53">
        <x:v>46844</x:v>
      </x:c>
      <x:c r="J45" s="0">
        <x:v>11</x:v>
      </x:c>
      <x:c r="K45" s="0">
        <x:v>49</x:v>
      </x:c>
      <x:c r="L45" s="0">
        <x:v>1</x:v>
      </x:c>
      <x:c r="M45" s="0">
        <x:v>1</x:v>
      </x:c>
    </x:row>
    <x:row r="46" spans="1:13" x14ac:dyDescent="0.25">
      <x:c r="A46" s="0">
        <x:v>848690882</x:v>
      </x:c>
      <x:c r="B46" s="0" t="s">
        <x:v>59</x:v>
      </x:c>
      <x:c r="C46" s="0">
        <x:v>1000</x:v>
      </x:c>
      <x:c r="D46" s="0">
        <x:v>2094</x:v>
      </x:c>
      <x:c r="E46" s="0">
        <x:v>137874306</x:v>
      </x:c>
      <x:c r="F46" s="0" t="s">
        <x:v>139</x:v>
      </x:c>
      <x:c r="G46" s="0" t="s">
        <x:v>155</x:v>
      </x:c>
      <x:c r="H46" s="151">
        <x:v>2.66</x:v>
      </x:c>
      <x:c r="I46" s="53">
        <x:v>48061</x:v>
      </x:c>
      <x:c r="J46" s="0">
        <x:v>18</x:v>
      </x:c>
      <x:c r="K46" s="0">
        <x:v>96</x:v>
      </x:c>
      <x:c r="L46" s="0">
        <x:v>1</x:v>
      </x:c>
      <x:c r="M46" s="0">
        <x:v>1</x:v>
      </x:c>
    </x:row>
    <x:row r="47" spans="1:13" x14ac:dyDescent="0.25">
      <x:c r="A47" s="0">
        <x:v>848690882</x:v>
      </x:c>
      <x:c r="B47" s="0" t="s">
        <x:v>59</x:v>
      </x:c>
      <x:c r="C47" s="0">
        <x:v>1000</x:v>
      </x:c>
      <x:c r="D47" s="0">
        <x:v>804</x:v>
      </x:c>
      <x:c r="E47" s="0">
        <x:v>161959618</x:v>
      </x:c>
      <x:c r="F47" s="0" t="s">
        <x:v>78</x:v>
      </x:c>
      <x:c r="G47" s="0" t="s">
        <x:v>178</x:v>
      </x:c>
      <x:c r="H47" s="151">
        <x:v>2.94</x:v>
      </x:c>
      <x:c r="I47" s="53">
        <x:v>47696</x:v>
      </x:c>
      <x:c r="J47" s="0">
        <x:v>7</x:v>
      </x:c>
      <x:c r="K47" s="0">
        <x:v>73</x:v>
      </x:c>
      <x:c r="L47" s="0">
        <x:v>1</x:v>
      </x:c>
      <x:c r="M47" s="0">
        <x:v>1</x:v>
      </x:c>
    </x:row>
    <x:row r="48" spans="1:13" x14ac:dyDescent="0.25">
      <x:c r="A48" s="0">
        <x:v>848690882</x:v>
      </x:c>
      <x:c r="B48" s="0" t="s">
        <x:v>59</x:v>
      </x:c>
      <x:c r="C48" s="0">
        <x:v>1000</x:v>
      </x:c>
      <x:c r="D48" s="0">
        <x:v>638</x:v>
      </x:c>
      <x:c r="E48" s="0">
        <x:v>158675040</x:v>
      </x:c>
      <x:c r="F48" s="0" t="s">
        <x:v>99</x:v>
      </x:c>
      <x:c r="G48" s="0" t="s">
        <x:v>177</x:v>
      </x:c>
      <x:c r="H48" s="151">
        <x:v>1.55</x:v>
      </x:c>
      <x:c r="I48" s="53">
        <x:v>47300</x:v>
      </x:c>
      <x:c r="J48" s="0">
        <x:v>8</x:v>
      </x:c>
      <x:c r="K48" s="0">
        <x:v>61</x:v>
      </x:c>
      <x:c r="L48" s="0">
        <x:v>1</x:v>
      </x:c>
      <x:c r="M48" s="0">
        <x:v>1</x:v>
      </x:c>
    </x:row>
    <x:row r="49" spans="1:13" x14ac:dyDescent="0.25">
      <x:c r="A49" s="0">
        <x:v>848690882</x:v>
      </x:c>
      <x:c r="B49" s="0" t="s">
        <x:v>59</x:v>
      </x:c>
      <x:c r="C49" s="0">
        <x:v>1000</x:v>
      </x:c>
      <x:c r="D49" s="0">
        <x:v>231</x:v>
      </x:c>
      <x:c r="E49" s="0">
        <x:v>145536031</x:v>
      </x:c>
      <x:c r="F49" s="0" t="s">
        <x:v>179</x:v>
      </x:c>
      <x:c r="G49" s="0" t="s">
        <x:v>177</x:v>
      </x:c>
      <x:c r="H49" s="151">
        <x:v>3.69</x:v>
      </x:c>
      <x:c r="I49" s="53">
        <x:v>46447</x:v>
      </x:c>
      <x:c r="J49" s="0">
        <x:v>14</x:v>
      </x:c>
      <x:c r="K49" s="0">
        <x:v>39</x:v>
      </x:c>
      <x:c r="L49" s="0">
        <x:v>1</x:v>
      </x:c>
      <x:c r="M49" s="0">
        <x:v>1</x:v>
      </x:c>
    </x:row>
    <x:row r="50" spans="1:13" x14ac:dyDescent="0.25">
      <x:c r="A50" s="0">
        <x:v>848690882</x:v>
      </x:c>
      <x:c r="B50" s="0" t="s">
        <x:v>59</x:v>
      </x:c>
      <x:c r="C50" s="0">
        <x:v>1000</x:v>
      </x:c>
      <x:c r="D50" s="0">
        <x:v>4348</x:v>
      </x:c>
      <x:c r="E50" s="0">
        <x:v>165134674</x:v>
      </x:c>
      <x:c r="F50" s="0" t="s">
        <x:v>87</x:v>
      </x:c>
      <x:c r="G50" s="0" t="s">
        <x:v>180</x:v>
      </x:c>
      <x:c r="H50" s="151">
        <x:v>1.42</x:v>
      </x:c>
      <x:c r="I50" s="53">
        <x:v>48335</x:v>
      </x:c>
      <x:c r="J50" s="0">
        <x:v>4</x:v>
      </x:c>
      <x:c r="K50" s="0">
        <x:v>91</x:v>
      </x:c>
      <x:c r="L50" s="0">
        <x:v>1</x:v>
      </x:c>
      <x:c r="M50" s="0">
        <x:v>1</x:v>
      </x:c>
    </x:row>
    <x:row r="51" spans="1:13" x14ac:dyDescent="0.25">
      <x:c r="A51" s="0">
        <x:v>848690882</x:v>
      </x:c>
      <x:c r="B51" s="0" t="s">
        <x:v>59</x:v>
      </x:c>
      <x:c r="C51" s="0">
        <x:v>1000</x:v>
      </x:c>
      <x:c r="D51" s="0">
        <x:v>1307</x:v>
      </x:c>
      <x:c r="E51" s="0">
        <x:v>151798975</x:v>
      </x:c>
      <x:c r="F51" s="0" t="s">
        <x:v>181</x:v>
      </x:c>
      <x:c r="G51" s="0" t="s">
        <x:v>182</x:v>
      </x:c>
      <x:c r="H51" s="151">
        <x:v>4.75</x:v>
      </x:c>
      <x:c r="I51" s="53">
        <x:v>47515</x:v>
      </x:c>
      <x:c r="J51" s="0">
        <x:v>12</x:v>
      </x:c>
      <x:c r="K51" s="0">
        <x:v>72</x:v>
      </x:c>
      <x:c r="L51" s="0">
        <x:v>1</x:v>
      </x:c>
      <x:c r="M51" s="0">
        <x:v>1</x:v>
      </x:c>
    </x:row>
    <x:row r="52" spans="1:13" x14ac:dyDescent="0.25">
      <x:c r="A52" s="0">
        <x:v>848690882</x:v>
      </x:c>
      <x:c r="B52" s="0" t="s">
        <x:v>59</x:v>
      </x:c>
      <x:c r="C52" s="0">
        <x:v>1000</x:v>
      </x:c>
      <x:c r="D52" s="0">
        <x:v>1307</x:v>
      </x:c>
      <x:c r="E52" s="0">
        <x:v>143826008</x:v>
      </x:c>
      <x:c r="F52" s="0" t="s">
        <x:v>183</x:v>
      </x:c>
      <x:c r="G52" s="0" t="s">
        <x:v>150</x:v>
      </x:c>
      <x:c r="H52" s="151">
        <x:v>1.56</x:v>
      </x:c>
      <x:c r="I52" s="53">
        <x:v>48183</x:v>
      </x:c>
      <x:c r="J52" s="0">
        <x:v>14</x:v>
      </x:c>
      <x:c r="K52" s="0">
        <x:v>96</x:v>
      </x:c>
      <x:c r="L52" s="0">
        <x:v>1</x:v>
      </x:c>
      <x:c r="M52" s="0">
        <x:v>1</x:v>
      </x:c>
    </x:row>
    <x:row r="53" spans="1:13" x14ac:dyDescent="0.25">
      <x:c r="A53" s="0">
        <x:v>848690882</x:v>
      </x:c>
      <x:c r="B53" s="0" t="s">
        <x:v>59</x:v>
      </x:c>
      <x:c r="C53" s="0">
        <x:v>1000</x:v>
      </x:c>
      <x:c r="D53" s="0">
        <x:v>2094</x:v>
      </x:c>
      <x:c r="E53" s="0">
        <x:v>153312824</x:v>
      </x:c>
      <x:c r="F53" s="0" t="s">
        <x:v>139</x:v>
      </x:c>
      <x:c r="G53" s="0" t="s">
        <x:v>157</x:v>
      </x:c>
      <x:c r="H53" s="151">
        <x:v>3.54</x:v>
      </x:c>
      <x:c r="I53" s="53">
        <x:v>48274</x:v>
      </x:c>
      <x:c r="J53" s="0">
        <x:v>11</x:v>
      </x:c>
      <x:c r="K53" s="0">
        <x:v>96</x:v>
      </x:c>
      <x:c r="L53" s="0">
        <x:v>1</x:v>
      </x:c>
      <x:c r="M53" s="0">
        <x:v>1</x:v>
      </x:c>
    </x:row>
    <x:row r="54" spans="1:13" x14ac:dyDescent="0.25">
      <x:c r="A54" s="0">
        <x:v>848690882</x:v>
      </x:c>
      <x:c r="B54" s="0" t="s">
        <x:v>59</x:v>
      </x:c>
      <x:c r="C54" s="0">
        <x:v>1000</x:v>
      </x:c>
      <x:c r="D54" s="0">
        <x:v>4348</x:v>
      </x:c>
      <x:c r="E54" s="0">
        <x:v>162597148</x:v>
      </x:c>
      <x:c r="F54" s="0" t="s">
        <x:v>87</x:v>
      </x:c>
      <x:c r="G54" s="0" t="s">
        <x:v>184</x:v>
      </x:c>
      <x:c r="H54" s="151">
        <x:v>2.44</x:v>
      </x:c>
      <x:c r="I54" s="53">
        <x:v>48458</x:v>
      </x:c>
      <x:c r="J54" s="0">
        <x:v>6</x:v>
      </x:c>
      <x:c r="K54" s="0">
        <x:v>97</x:v>
      </x:c>
      <x:c r="L54" s="0">
        <x:v>1</x:v>
      </x:c>
      <x:c r="M54" s="0">
        <x:v>1</x:v>
      </x:c>
    </x:row>
    <x:row r="55" spans="1:13" x14ac:dyDescent="0.25">
      <x:c r="A55" s="0">
        <x:v>848690882</x:v>
      </x:c>
      <x:c r="B55" s="0" t="s">
        <x:v>59</x:v>
      </x:c>
      <x:c r="C55" s="0">
        <x:v>1000</x:v>
      </x:c>
      <x:c r="D55" s="0">
        <x:v>3648</x:v>
      </x:c>
      <x:c r="E55" s="0">
        <x:v>169748234</x:v>
      </x:c>
      <x:c r="F55" s="0" t="s">
        <x:v>107</x:v>
      </x:c>
      <x:c r="G55" s="0" t="s">
        <x:v>169</x:v>
      </x:c>
      <x:c r="H55" s="151">
        <x:v>1.2</x:v>
      </x:c>
      <x:c r="I55" s="53">
        <x:v>48580</x:v>
      </x:c>
      <x:c r="J55" s="0">
        <x:v>2</x:v>
      </x:c>
      <x:c r="K55" s="0">
        <x:v>97</x:v>
      </x:c>
      <x:c r="L55" s="0">
        <x:v>1</x:v>
      </x:c>
      <x:c r="M55" s="0">
        <x:v>1</x:v>
      </x:c>
    </x:row>
    <x:row r="56" spans="1:13" x14ac:dyDescent="0.25">
      <x:c r="A56" s="0">
        <x:v>848690882</x:v>
      </x:c>
      <x:c r="B56" s="0" t="s">
        <x:v>59</x:v>
      </x:c>
      <x:c r="C56" s="0">
        <x:v>1000</x:v>
      </x:c>
      <x:c r="D56" s="0">
        <x:v>862</x:v>
      </x:c>
      <x:c r="E56" s="0">
        <x:v>159880861</x:v>
      </x:c>
      <x:c r="F56" s="0" t="s">
        <x:v>61</x:v>
      </x:c>
      <x:c r="G56" s="54" t="s">
        <x:v>185</x:v>
      </x:c>
      <x:c r="H56" s="151">
        <x:v>6.09</x:v>
      </x:c>
      <x:c r="I56" s="53">
        <x:v>46569</x:v>
      </x:c>
      <x:c r="J56" s="0">
        <x:v>8</x:v>
      </x:c>
      <x:c r="K56" s="0">
        <x:v>37</x:v>
      </x:c>
      <x:c r="L56" s="0">
        <x:v>1</x:v>
      </x:c>
      <x:c r="M56" s="0">
        <x:v>1</x:v>
      </x:c>
    </x:row>
    <x:row r="57" spans="1:13" x14ac:dyDescent="0.25">
      <x:c r="A57" s="0">
        <x:v>848690882</x:v>
      </x:c>
      <x:c r="B57" s="0" t="s">
        <x:v>59</x:v>
      </x:c>
      <x:c r="C57" s="0">
        <x:v>1000</x:v>
      </x:c>
      <x:c r="D57" s="0">
        <x:v>3975</x:v>
      </x:c>
      <x:c r="E57" s="0">
        <x:v>134456316</x:v>
      </x:c>
      <x:c r="F57" s="0" t="s">
        <x:v>186</x:v>
      </x:c>
      <x:c r="G57" s="0" t="s">
        <x:v>187</x:v>
      </x:c>
      <x:c r="H57" s="151">
        <x:v>4.57</x:v>
      </x:c>
      <x:c r="I57" s="53">
        <x:v>47939</x:v>
      </x:c>
      <x:c r="J57" s="0">
        <x:v>19</x:v>
      </x:c>
      <x:c r="K57" s="0">
        <x:v>93</x:v>
      </x:c>
      <x:c r="L57" s="0">
        <x:v>1</x:v>
      </x:c>
      <x:c r="M57" s="0">
        <x:v>1</x:v>
      </x:c>
    </x:row>
    <x:row r="58" spans="1:13" x14ac:dyDescent="0.25">
      <x:c r="A58" s="0">
        <x:v>848690882</x:v>
      </x:c>
      <x:c r="B58" s="0" t="s">
        <x:v>59</x:v>
      </x:c>
      <x:c r="C58" s="0">
        <x:v>1000</x:v>
      </x:c>
      <x:c r="D58" s="0">
        <x:v>2094</x:v>
      </x:c>
      <x:c r="E58" s="0">
        <x:v>137526340</x:v>
      </x:c>
      <x:c r="F58" s="0" t="s">
        <x:v>139</x:v>
      </x:c>
      <x:c r="G58" s="0" t="s">
        <x:v>163</x:v>
      </x:c>
      <x:c r="H58" s="151">
        <x:v>0.54</x:v>
      </x:c>
      <x:c r="I58" s="53">
        <x:v>46266</x:v>
      </x:c>
      <x:c r="J58" s="0">
        <x:v>18</x:v>
      </x:c>
      <x:c r="K58" s="0">
        <x:v>37</x:v>
      </x:c>
      <x:c r="L58" s="0">
        <x:v>1</x:v>
      </x:c>
      <x:c r="M58" s="0">
        <x:v>1</x:v>
      </x:c>
    </x:row>
    <x:row r="59" spans="1:13" x14ac:dyDescent="0.25">
      <x:c r="A59" s="0">
        <x:v>848690882</x:v>
      </x:c>
      <x:c r="B59" s="0" t="s">
        <x:v>59</x:v>
      </x:c>
      <x:c r="C59" s="0">
        <x:v>1000</x:v>
      </x:c>
      <x:c r="D59" s="0">
        <x:v>1306</x:v>
      </x:c>
      <x:c r="E59" s="0">
        <x:v>159265376</x:v>
      </x:c>
      <x:c r="F59" s="0" t="s">
        <x:v>104</x:v>
      </x:c>
      <x:c r="G59" s="0" t="s">
        <x:v>188</x:v>
      </x:c>
      <x:c r="H59" s="151">
        <x:v>0.48</x:v>
      </x:c>
      <x:c r="I59" s="53">
        <x:v>47665</x:v>
      </x:c>
      <x:c r="J59" s="0">
        <x:v>7</x:v>
      </x:c>
      <x:c r="K59" s="0">
        <x:v>72</x:v>
      </x:c>
      <x:c r="L59" s="0">
        <x:v>1</x:v>
      </x:c>
      <x:c r="M59" s="0">
        <x:v>1</x:v>
      </x:c>
    </x:row>
    <x:row r="60" spans="1:13" x14ac:dyDescent="0.25">
      <x:c r="A60" s="0">
        <x:v>848690882</x:v>
      </x:c>
      <x:c r="B60" s="0" t="s">
        <x:v>59</x:v>
      </x:c>
      <x:c r="C60" s="0">
        <x:v>1000</x:v>
      </x:c>
      <x:c r="D60" s="0">
        <x:v>804</x:v>
      </x:c>
      <x:c r="E60" s="0">
        <x:v>158924039</x:v>
      </x:c>
      <x:c r="F60" s="0" t="s">
        <x:v>78</x:v>
      </x:c>
      <x:c r="G60" s="0" t="s">
        <x:v>189</x:v>
      </x:c>
      <x:c r="H60" s="151">
        <x:v>3.61</x:v>
      </x:c>
      <x:c r="I60" s="53">
        <x:v>48396</x:v>
      </x:c>
      <x:c r="J60" s="0">
        <x:v>8</x:v>
      </x:c>
      <x:c r="K60" s="0">
        <x:v>97</x:v>
      </x:c>
      <x:c r="L60" s="0">
        <x:v>1</x:v>
      </x:c>
      <x:c r="M60" s="0">
        <x:v>1</x:v>
      </x:c>
    </x:row>
    <x:row r="61" spans="1:13" x14ac:dyDescent="0.25">
      <x:c r="A61" s="0">
        <x:v>848690882</x:v>
      </x:c>
      <x:c r="B61" s="0" t="s">
        <x:v>59</x:v>
      </x:c>
      <x:c r="C61" s="0">
        <x:v>1000</x:v>
      </x:c>
      <x:c r="D61" s="0">
        <x:v>2094</x:v>
      </x:c>
      <x:c r="E61" s="0">
        <x:v>160720226</x:v>
      </x:c>
      <x:c r="F61" s="0" t="s">
        <x:v>96</x:v>
      </x:c>
      <x:c r="G61" s="0" t="s">
        <x:v>190</x:v>
      </x:c>
      <x:c r="H61" s="151">
        <x:v>7.37</x:v>
      </x:c>
      <x:c r="I61" s="53">
        <x:v>48061</x:v>
      </x:c>
      <x:c r="J61" s="0">
        <x:v>7</x:v>
      </x:c>
      <x:c r="K61" s="0">
        <x:v>85</x:v>
      </x:c>
      <x:c r="L61" s="0">
        <x:v>1</x:v>
      </x:c>
      <x:c r="M61" s="0">
        <x:v>1</x:v>
      </x:c>
    </x:row>
    <x:row r="62" spans="1:13" x14ac:dyDescent="0.25">
      <x:c r="A62" s="0">
        <x:v>848690882</x:v>
      </x:c>
      <x:c r="B62" s="0" t="s">
        <x:v>59</x:v>
      </x:c>
      <x:c r="C62" s="0">
        <x:v>1000</x:v>
      </x:c>
      <x:c r="D62" s="0">
        <x:v>3975</x:v>
      </x:c>
      <x:c r="E62" s="0">
        <x:v>166722890</x:v>
      </x:c>
      <x:c r="F62" s="0" t="s">
        <x:v>186</x:v>
      </x:c>
      <x:c r="G62" s="0" t="s">
        <x:v>157</x:v>
      </x:c>
      <x:c r="H62" s="151">
        <x:v>3.5</x:v>
      </x:c>
      <x:c r="I62" s="53">
        <x:v>48519</x:v>
      </x:c>
      <x:c r="J62" s="0">
        <x:v>4</x:v>
      </x:c>
      <x:c r="K62" s="0">
        <x:v>97</x:v>
      </x:c>
      <x:c r="L62" s="0">
        <x:v>1</x:v>
      </x:c>
      <x:c r="M62" s="0">
        <x:v>1</x:v>
      </x:c>
    </x:row>
    <x:row r="63" spans="1:13" x14ac:dyDescent="0.25">
      <x:c r="A63" s="0">
        <x:v>848690882</x:v>
      </x:c>
      <x:c r="B63" s="0" t="s">
        <x:v>59</x:v>
      </x:c>
      <x:c r="C63" s="0">
        <x:v>1000</x:v>
      </x:c>
      <x:c r="D63" s="0">
        <x:v>2997</x:v>
      </x:c>
      <x:c r="E63" s="0">
        <x:v>155022303</x:v>
      </x:c>
      <x:c r="F63" s="0" t="s">
        <x:v>93</x:v>
      </x:c>
      <x:c r="G63" s="0" t="s">
        <x:v>177</x:v>
      </x:c>
      <x:c r="H63" s="151">
        <x:v>1.63</x:v>
      </x:c>
      <x:c r="I63" s="53">
        <x:v>47150</x:v>
      </x:c>
      <x:c r="J63" s="0">
        <x:v>10</x:v>
      </x:c>
      <x:c r="K63" s="0">
        <x:v>58</x:v>
      </x:c>
      <x:c r="L63" s="0">
        <x:v>1</x:v>
      </x:c>
      <x:c r="M63" s="0">
        <x:v>1</x:v>
      </x:c>
    </x:row>
    <x:row r="64" spans="1:13" x14ac:dyDescent="0.25">
      <x:c r="A64" s="0">
        <x:v>848690882</x:v>
      </x:c>
      <x:c r="B64" s="0" t="s">
        <x:v>59</x:v>
      </x:c>
      <x:c r="C64" s="0">
        <x:v>1000</x:v>
      </x:c>
      <x:c r="D64" s="0">
        <x:v>804</x:v>
      </x:c>
      <x:c r="E64" s="0">
        <x:v>132316011</x:v>
      </x:c>
      <x:c r="F64" s="0" t="s">
        <x:v>78</x:v>
      </x:c>
      <x:c r="G64" s="0" t="s">
        <x:v>191</x:v>
      </x:c>
      <x:c r="H64" s="151">
        <x:v>15.18</x:v>
      </x:c>
      <x:c r="I64" s="53">
        <x:v>48030</x:v>
      </x:c>
      <x:c r="J64" s="0">
        <x:v>21</x:v>
      </x:c>
      <x:c r="K64" s="0">
        <x:v>98</x:v>
      </x:c>
      <x:c r="L64" s="0">
        <x:v>1</x:v>
      </x:c>
      <x:c r="M64" s="0">
        <x:v>1</x:v>
      </x:c>
    </x:row>
    <x:row r="65" spans="1:13" x14ac:dyDescent="0.25">
      <x:c r="A65" s="0">
        <x:v>848690882</x:v>
      </x:c>
      <x:c r="B65" s="0" t="s">
        <x:v>59</x:v>
      </x:c>
      <x:c r="C65" s="0">
        <x:v>1000</x:v>
      </x:c>
      <x:c r="D65" s="0">
        <x:v>1595</x:v>
      </x:c>
      <x:c r="E65" s="0">
        <x:v>148663244</x:v>
      </x:c>
      <x:c r="F65" s="0" t="s">
        <x:v>192</x:v>
      </x:c>
      <x:c r="G65" s="0" t="s">
        <x:v>193</x:v>
      </x:c>
      <x:c r="H65" s="151">
        <x:v>2.58</x:v>
      </x:c>
      <x:c r="I65" s="53">
        <x:v>48245</x:v>
      </x:c>
      <x:c r="J65" s="0">
        <x:v>13</x:v>
      </x:c>
      <x:c r="K65" s="0">
        <x:v>97</x:v>
      </x:c>
      <x:c r="L65" s="0">
        <x:v>1</x:v>
      </x:c>
      <x:c r="M65" s="0">
        <x:v>1</x:v>
      </x:c>
    </x:row>
    <x:row r="66" spans="1:13" x14ac:dyDescent="0.25">
      <x:c r="A66" s="0">
        <x:v>848690882</x:v>
      </x:c>
      <x:c r="B66" s="0" t="s">
        <x:v>59</x:v>
      </x:c>
      <x:c r="C66" s="0">
        <x:v>1000</x:v>
      </x:c>
      <x:c r="D66" s="0">
        <x:v>2064</x:v>
      </x:c>
      <x:c r="E66" s="0">
        <x:v>147741011</x:v>
      </x:c>
      <x:c r="F66" s="0" t="s">
        <x:v>153</x:v>
      </x:c>
      <x:c r="G66" s="0" t="s">
        <x:v>194</x:v>
      </x:c>
      <x:c r="H66" s="151">
        <x:v>3.62</x:v>
      </x:c>
      <x:c r="I66" s="53">
        <x:v>48214</x:v>
      </x:c>
      <x:c r="J66" s="0">
        <x:v>13</x:v>
      </x:c>
      <x:c r="K66" s="0">
        <x:v>96</x:v>
      </x:c>
      <x:c r="L66" s="0">
        <x:v>1</x:v>
      </x:c>
      <x:c r="M66" s="0">
        <x:v>1</x:v>
      </x:c>
    </x:row>
    <x:row r="67" spans="1:13" x14ac:dyDescent="0.25">
      <x:c r="A67" s="0">
        <x:v>848690882</x:v>
      </x:c>
      <x:c r="B67" s="0" t="s">
        <x:v>59</x:v>
      </x:c>
      <x:c r="C67" s="0">
        <x:v>1000</x:v>
      </x:c>
      <x:c r="D67" s="0">
        <x:v>2094</x:v>
      </x:c>
      <x:c r="E67" s="0">
        <x:v>145483818</x:v>
      </x:c>
      <x:c r="F67" s="0" t="s">
        <x:v>139</x:v>
      </x:c>
      <x:c r="G67" s="0" t="s">
        <x:v>195</x:v>
      </x:c>
      <x:c r="H67" s="151">
        <x:v>2.62</x:v>
      </x:c>
      <x:c r="I67" s="53">
        <x:v>46784</x:v>
      </x:c>
      <x:c r="J67" s="0">
        <x:v>14</x:v>
      </x:c>
      <x:c r="K67" s="0">
        <x:v>50</x:v>
      </x:c>
      <x:c r="L67" s="0">
        <x:v>1</x:v>
      </x:c>
      <x:c r="M67" s="0">
        <x:v>1</x:v>
      </x:c>
    </x:row>
    <x:row r="68" spans="1:13" x14ac:dyDescent="0.25">
      <x:c r="A68" s="0">
        <x:v>848690882</x:v>
      </x:c>
      <x:c r="B68" s="0" t="s">
        <x:v>59</x:v>
      </x:c>
      <x:c r="C68" s="0">
        <x:v>1000</x:v>
      </x:c>
      <x:c r="D68" s="0">
        <x:v>4348</x:v>
      </x:c>
      <x:c r="E68" s="0">
        <x:v>132556019</x:v>
      </x:c>
      <x:c r="F68" s="0" t="s">
        <x:v>171</x:v>
      </x:c>
      <x:c r="G68" s="0" t="s">
        <x:v>196</x:v>
      </x:c>
      <x:c r="H68" s="151">
        <x:v>6.26</x:v>
      </x:c>
      <x:c r="I68" s="53">
        <x:v>48030</x:v>
      </x:c>
      <x:c r="J68" s="0">
        <x:v>20</x:v>
      </x:c>
      <x:c r="K68" s="0">
        <x:v>97</x:v>
      </x:c>
      <x:c r="L68" s="0">
        <x:v>1</x:v>
      </x:c>
      <x:c r="M68" s="0">
        <x:v>1</x:v>
      </x:c>
    </x:row>
    <x:row r="69" spans="1:13" x14ac:dyDescent="0.25">
      <x:c r="A69" s="0">
        <x:v>848690882</x:v>
      </x:c>
      <x:c r="B69" s="0" t="s">
        <x:v>59</x:v>
      </x:c>
      <x:c r="C69" s="0">
        <x:v>1000</x:v>
      </x:c>
      <x:c r="D69" s="0">
        <x:v>1306</x:v>
      </x:c>
      <x:c r="E69" s="0">
        <x:v>148976529</x:v>
      </x:c>
      <x:c r="F69" s="0" t="s">
        <x:v>104</x:v>
      </x:c>
      <x:c r="G69" s="0" t="s">
        <x:v>177</x:v>
      </x:c>
      <x:c r="H69" s="151">
        <x:v>2.8</x:v>
      </x:c>
      <x:c r="I69" s="53">
        <x:v>46204</x:v>
      </x:c>
      <x:c r="J69" s="0">
        <x:v>13</x:v>
      </x:c>
      <x:c r="K69" s="0">
        <x:v>30</x:v>
      </x:c>
      <x:c r="L69" s="0">
        <x:v>1</x:v>
      </x:c>
      <x:c r="M69" s="0">
        <x:v>1</x:v>
      </x:c>
    </x:row>
    <x:row r="70" spans="1:13" x14ac:dyDescent="0.25">
      <x:c r="A70" s="0">
        <x:v>848690882</x:v>
      </x:c>
      <x:c r="B70" s="0" t="s">
        <x:v>59</x:v>
      </x:c>
      <x:c r="C70" s="0">
        <x:v>1000</x:v>
      </x:c>
      <x:c r="D70" s="0">
        <x:v>1306</x:v>
      </x:c>
      <x:c r="E70" s="0">
        <x:v>149731209</x:v>
      </x:c>
      <x:c r="F70" s="0" t="s">
        <x:v>104</x:v>
      </x:c>
      <x:c r="G70" s="0" t="s">
        <x:v>197</x:v>
      </x:c>
      <x:c r="H70" s="151">
        <x:v>8.53</x:v>
      </x:c>
      <x:c r="I70" s="53">
        <x:v>46419</x:v>
      </x:c>
      <x:c r="J70" s="0">
        <x:v>13</x:v>
      </x:c>
      <x:c r="K70" s="0">
        <x:v>37</x:v>
      </x:c>
      <x:c r="L70" s="0">
        <x:v>1</x:v>
      </x:c>
      <x:c r="M70" s="0">
        <x:v>1</x:v>
      </x:c>
    </x:row>
    <x:row r="71" spans="1:13" x14ac:dyDescent="0.25">
      <x:c r="A71" s="0">
        <x:v>848690882</x:v>
      </x:c>
      <x:c r="B71" s="0" t="s">
        <x:v>59</x:v>
      </x:c>
      <x:c r="C71" s="0">
        <x:v>1000</x:v>
      </x:c>
      <x:c r="D71" s="0">
        <x:v>4348</x:v>
      </x:c>
      <x:c r="E71" s="0">
        <x:v>133963002</x:v>
      </x:c>
      <x:c r="F71" s="0" t="s">
        <x:v>87</x:v>
      </x:c>
      <x:c r="G71" s="0" t="s">
        <x:v>198</x:v>
      </x:c>
      <x:c r="H71" s="151">
        <x:v>8.03</x:v>
      </x:c>
      <x:c r="I71" s="53">
        <x:v>48061</x:v>
      </x:c>
      <x:c r="J71" s="0">
        <x:v>20</x:v>
      </x:c>
      <x:c r="K71" s="0">
        <x:v>98</x:v>
      </x:c>
      <x:c r="L71" s="0">
        <x:v>1</x:v>
      </x:c>
      <x:c r="M71" s="0">
        <x:v>1</x:v>
      </x:c>
    </x:row>
    <x:row r="72" spans="1:13" x14ac:dyDescent="0.25">
      <x:c r="A72" s="0">
        <x:v>848690882</x:v>
      </x:c>
      <x:c r="B72" s="0" t="s">
        <x:v>59</x:v>
      </x:c>
      <x:c r="C72" s="0">
        <x:v>1000</x:v>
      </x:c>
      <x:c r="D72" s="0">
        <x:v>1307</x:v>
      </x:c>
      <x:c r="E72" s="0">
        <x:v>143457815</x:v>
      </x:c>
      <x:c r="F72" s="0" t="s">
        <x:v>183</x:v>
      </x:c>
      <x:c r="G72" s="0" t="s">
        <x:v>199</x:v>
      </x:c>
      <x:c r="H72" s="151">
        <x:v>0.71</x:v>
      </x:c>
      <x:c r="I72" s="53">
        <x:v>46357</x:v>
      </x:c>
      <x:c r="J72" s="0">
        <x:v>15</x:v>
      </x:c>
      <x:c r="K72" s="0">
        <x:v>37</x:v>
      </x:c>
      <x:c r="L72" s="0">
        <x:v>1</x:v>
      </x:c>
      <x:c r="M72" s="0">
        <x:v>1</x:v>
      </x:c>
    </x:row>
    <x:row r="73" spans="1:13" x14ac:dyDescent="0.25">
      <x:c r="A73" s="0">
        <x:v>848690882</x:v>
      </x:c>
      <x:c r="B73" s="0" t="s">
        <x:v>59</x:v>
      </x:c>
      <x:c r="C73" s="0">
        <x:v>1000</x:v>
      </x:c>
      <x:c r="D73" s="0">
        <x:v>4364</x:v>
      </x:c>
      <x:c r="E73" s="0">
        <x:v>136874380</x:v>
      </x:c>
      <x:c r="F73" s="0" t="s">
        <x:v>108</x:v>
      </x:c>
      <x:c r="G73" s="0" t="s">
        <x:v>200</x:v>
      </x:c>
      <x:c r="H73" s="151">
        <x:v>36.34</x:v>
      </x:c>
      <x:c r="I73" s="53">
        <x:v>48092</x:v>
      </x:c>
      <x:c r="J73" s="0">
        <x:v>18</x:v>
      </x:c>
      <x:c r="K73" s="0">
        <x:v>97</x:v>
      </x:c>
      <x:c r="L73" s="0">
        <x:v>1</x:v>
      </x:c>
      <x:c r="M73" s="0">
        <x:v>1</x:v>
      </x:c>
    </x:row>
    <x:row r="74" spans="1:13" x14ac:dyDescent="0.25">
      <x:c r="A74" s="0">
        <x:v>848690882</x:v>
      </x:c>
      <x:c r="B74" s="0" t="s">
        <x:v>59</x:v>
      </x:c>
      <x:c r="C74" s="0">
        <x:v>1000</x:v>
      </x:c>
      <x:c r="D74" s="0">
        <x:v>2094</x:v>
      </x:c>
      <x:c r="E74" s="0">
        <x:v>133338389</x:v>
      </x:c>
      <x:c r="F74" s="0" t="s">
        <x:v>139</x:v>
      </x:c>
      <x:c r="G74" s="0" t="s">
        <x:v>201</x:v>
      </x:c>
      <x:c r="H74" s="151">
        <x:v>3.32</x:v>
      </x:c>
      <x:c r="I74" s="53">
        <x:v>46905</x:v>
      </x:c>
      <x:c r="J74" s="0">
        <x:v>20</x:v>
      </x:c>
      <x:c r="K74" s="0">
        <x:v>60</x:v>
      </x:c>
      <x:c r="L74" s="0">
        <x:v>1</x:v>
      </x:c>
      <x:c r="M74" s="0">
        <x:v>1</x:v>
      </x:c>
    </x:row>
    <x:row r="75" spans="1:13" x14ac:dyDescent="0.25">
      <x:c r="A75" s="0">
        <x:v>848690882</x:v>
      </x:c>
      <x:c r="B75" s="0" t="s">
        <x:v>59</x:v>
      </x:c>
      <x:c r="C75" s="0">
        <x:v>1000</x:v>
      </x:c>
      <x:c r="D75" s="0">
        <x:v>2094</x:v>
      </x:c>
      <x:c r="E75" s="0">
        <x:v>131204466</x:v>
      </x:c>
      <x:c r="F75" s="0" t="s">
        <x:v>139</x:v>
      </x:c>
      <x:c r="G75" s="0" t="s">
        <x:v>202</x:v>
      </x:c>
      <x:c r="H75" s="151">
        <x:v>8.26</x:v>
      </x:c>
      <x:c r="I75" s="53">
        <x:v>48000</x:v>
      </x:c>
      <x:c r="J75" s="0">
        <x:v>20</x:v>
      </x:c>
      <x:c r="K75" s="0">
        <x:v>96</x:v>
      </x:c>
      <x:c r="L75" s="0">
        <x:v>1</x:v>
      </x:c>
      <x:c r="M75" s="0">
        <x:v>1</x:v>
      </x:c>
    </x:row>
    <x:row r="76" spans="1:13" x14ac:dyDescent="0.25">
      <x:c r="A76" s="0">
        <x:v>848690882</x:v>
      </x:c>
      <x:c r="B76" s="0" t="s">
        <x:v>59</x:v>
      </x:c>
      <x:c r="C76" s="0">
        <x:v>1000</x:v>
      </x:c>
      <x:c r="D76" s="0">
        <x:v>291</x:v>
      </x:c>
      <x:c r="E76" s="0">
        <x:v>164385179</x:v>
      </x:c>
      <x:c r="F76" s="0" t="s">
        <x:v>99</x:v>
      </x:c>
      <x:c r="G76" s="0" t="s">
        <x:v>203</x:v>
      </x:c>
      <x:c r="H76" s="151">
        <x:v>0.44</x:v>
      </x:c>
      <x:c r="I76" s="53">
        <x:v>48458</x:v>
      </x:c>
      <x:c r="J76" s="0">
        <x:v>6</x:v>
      </x:c>
      <x:c r="K76" s="0">
        <x:v>97</x:v>
      </x:c>
      <x:c r="L76" s="0">
        <x:v>1</x:v>
      </x:c>
      <x:c r="M76" s="0">
        <x:v>1</x:v>
      </x:c>
    </x:row>
    <x:row r="77" spans="1:13" x14ac:dyDescent="0.25">
      <x:c r="A77" s="0">
        <x:v>848690882</x:v>
      </x:c>
      <x:c r="B77" s="0" t="s">
        <x:v>59</x:v>
      </x:c>
      <x:c r="C77" s="0">
        <x:v>1000</x:v>
      </x:c>
      <x:c r="D77" s="0">
        <x:v>804</x:v>
      </x:c>
      <x:c r="E77" s="0">
        <x:v>150633288</x:v>
      </x:c>
      <x:c r="F77" s="0" t="s">
        <x:v>78</x:v>
      </x:c>
      <x:c r="G77" s="0" t="s">
        <x:v>161</x:v>
      </x:c>
      <x:c r="H77" s="151">
        <x:v>3.71</x:v>
      </x:c>
      <x:c r="I77" s="53">
        <x:v>48274</x:v>
      </x:c>
      <x:c r="J77" s="0">
        <x:v>12</x:v>
      </x:c>
      <x:c r="K77" s="0">
        <x:v>97</x:v>
      </x:c>
      <x:c r="L77" s="0">
        <x:v>1</x:v>
      </x:c>
      <x:c r="M77" s="0">
        <x:v>1</x:v>
      </x:c>
    </x:row>
    <x:row r="78" spans="1:13" x14ac:dyDescent="0.25">
      <x:c r="A78" s="0">
        <x:v>848690882</x:v>
      </x:c>
      <x:c r="B78" s="0" t="s">
        <x:v>59</x:v>
      </x:c>
      <x:c r="C78" s="0">
        <x:v>1000</x:v>
      </x:c>
      <x:c r="D78" s="0">
        <x:v>862</x:v>
      </x:c>
      <x:c r="E78" s="0">
        <x:v>154204625</x:v>
      </x:c>
      <x:c r="F78" s="0" t="s">
        <x:v>61</x:v>
      </x:c>
      <x:c r="G78" s="0" t="s">
        <x:v>204</x:v>
      </x:c>
      <x:c r="H78" s="151">
        <x:v>3.73</x:v>
      </x:c>
      <x:c r="I78" s="53">
        <x:v>46113</x:v>
      </x:c>
      <x:c r="J78" s="0">
        <x:v>10</x:v>
      </x:c>
      <x:c r="K78" s="0">
        <x:v>24</x:v>
      </x:c>
      <x:c r="L78" s="0">
        <x:v>1</x:v>
      </x:c>
      <x:c r="M78" s="0">
        <x:v>1</x:v>
      </x:c>
    </x:row>
    <x:row r="79" spans="1:13" x14ac:dyDescent="0.25">
      <x:c r="A79" s="0">
        <x:v>848690882</x:v>
      </x:c>
      <x:c r="B79" s="0" t="s">
        <x:v>59</x:v>
      </x:c>
      <x:c r="C79" s="0">
        <x:v>1000</x:v>
      </x:c>
      <x:c r="D79" s="0">
        <x:v>862</x:v>
      </x:c>
      <x:c r="E79" s="0">
        <x:v>154375345</x:v>
      </x:c>
      <x:c r="F79" s="0" t="s">
        <x:v>61</x:v>
      </x:c>
      <x:c r="G79" s="0" t="s">
        <x:v>205</x:v>
      </x:c>
      <x:c r="H79" s="151">
        <x:v>2.09</x:v>
      </x:c>
      <x:c r="I79" s="53">
        <x:v>46844</x:v>
      </x:c>
      <x:c r="J79" s="0">
        <x:v>10</x:v>
      </x:c>
      <x:c r="K79" s="0">
        <x:v>48</x:v>
      </x:c>
      <x:c r="L79" s="0">
        <x:v>1</x:v>
      </x:c>
      <x:c r="M79" s="0">
        <x:v>1</x:v>
      </x:c>
    </x:row>
    <x:row r="80" spans="1:13" x14ac:dyDescent="0.25">
      <x:c r="A80" s="0">
        <x:v>848690882</x:v>
      </x:c>
      <x:c r="B80" s="0" t="s">
        <x:v>59</x:v>
      </x:c>
      <x:c r="C80" s="0">
        <x:v>1000</x:v>
      </x:c>
      <x:c r="D80" s="0">
        <x:v>1306</x:v>
      </x:c>
      <x:c r="E80" s="0">
        <x:v>158955138</x:v>
      </x:c>
      <x:c r="F80" s="0" t="s">
        <x:v>104</x:v>
      </x:c>
      <x:c r="G80" s="0" t="s">
        <x:v>206</x:v>
      </x:c>
      <x:c r="H80" s="151">
        <x:v>6.09</x:v>
      </x:c>
      <x:c r="I80" s="53">
        <x:v>46753</x:v>
      </x:c>
      <x:c r="J80" s="0">
        <x:v>7</x:v>
      </x:c>
      <x:c r="K80" s="0">
        <x:v>42</x:v>
      </x:c>
      <x:c r="L80" s="0">
        <x:v>1</x:v>
      </x:c>
      <x:c r="M80" s="0">
        <x:v>1</x:v>
      </x:c>
    </x:row>
    <x:row r="81" spans="1:13" x14ac:dyDescent="0.25">
      <x:c r="A81" s="0">
        <x:v>848690882</x:v>
      </x:c>
      <x:c r="B81" s="0" t="s">
        <x:v>59</x:v>
      </x:c>
      <x:c r="C81" s="0">
        <x:v>1000</x:v>
      </x:c>
      <x:c r="D81" s="0">
        <x:v>804</x:v>
      </x:c>
      <x:c r="E81" s="0">
        <x:v>135709406</x:v>
      </x:c>
      <x:c r="F81" s="0" t="s">
        <x:v>78</x:v>
      </x:c>
      <x:c r="G81" s="0" t="s">
        <x:v>207</x:v>
      </x:c>
      <x:c r="H81" s="151">
        <x:v>77.64</x:v>
      </x:c>
      <x:c r="I81" s="53">
        <x:v>47696</x:v>
      </x:c>
      <x:c r="J81" s="0">
        <x:v>19</x:v>
      </x:c>
      <x:c r="K81" s="0">
        <x:v>85</x:v>
      </x:c>
      <x:c r="L81" s="0">
        <x:v>1</x:v>
      </x:c>
      <x:c r="M81" s="0">
        <x:v>1</x:v>
      </x:c>
    </x:row>
    <x:row r="82" spans="1:13" x14ac:dyDescent="0.25">
      <x:c r="A82" s="0">
        <x:v>848690882</x:v>
      </x:c>
      <x:c r="B82" s="0" t="s">
        <x:v>59</x:v>
      </x:c>
      <x:c r="C82" s="0">
        <x:v>1000</x:v>
      </x:c>
      <x:c r="D82" s="0">
        <x:v>2094</x:v>
      </x:c>
      <x:c r="E82" s="0">
        <x:v>134032922</x:v>
      </x:c>
      <x:c r="F82" s="0" t="s">
        <x:v>96</x:v>
      </x:c>
      <x:c r="G82" s="0" t="s">
        <x:v>208</x:v>
      </x:c>
      <x:c r="H82" s="151">
        <x:v>5.77</x:v>
      </x:c>
      <x:c r="I82" s="53">
        <x:v>48030</x:v>
      </x:c>
      <x:c r="J82" s="0">
        <x:v>20</x:v>
      </x:c>
      <x:c r="K82" s="0">
        <x:v>97</x:v>
      </x:c>
      <x:c r="L82" s="0">
        <x:v>1</x:v>
      </x:c>
      <x:c r="M82" s="0">
        <x:v>1</x:v>
      </x:c>
    </x:row>
    <x:row r="83" spans="1:13" x14ac:dyDescent="0.25">
      <x:c r="A83" s="0">
        <x:v>848690882</x:v>
      </x:c>
      <x:c r="B83" s="0" t="s">
        <x:v>59</x:v>
      </x:c>
      <x:c r="C83" s="0">
        <x:v>1000</x:v>
      </x:c>
      <x:c r="D83" s="0">
        <x:v>804</x:v>
      </x:c>
      <x:c r="E83" s="0">
        <x:v>133780921</x:v>
      </x:c>
      <x:c r="F83" s="0" t="s">
        <x:v>78</x:v>
      </x:c>
      <x:c r="G83" s="0" t="s">
        <x:v>209</x:v>
      </x:c>
      <x:c r="H83" s="151">
        <x:v>8.29</x:v>
      </x:c>
      <x:c r="I83" s="53">
        <x:v>48092</x:v>
      </x:c>
      <x:c r="J83" s="0">
        <x:v>19</x:v>
      </x:c>
      <x:c r="K83" s="0">
        <x:v>98</x:v>
      </x:c>
      <x:c r="L83" s="0">
        <x:v>1</x:v>
      </x:c>
      <x:c r="M83" s="0">
        <x:v>1</x:v>
      </x:c>
    </x:row>
    <x:row r="84" spans="1:13" x14ac:dyDescent="0.25">
      <x:c r="A84" s="0">
        <x:v>848690882</x:v>
      </x:c>
      <x:c r="B84" s="0" t="s">
        <x:v>59</x:v>
      </x:c>
      <x:c r="C84" s="0">
        <x:v>1000</x:v>
      </x:c>
      <x:c r="D84" s="0">
        <x:v>4348</x:v>
      </x:c>
      <x:c r="E84" s="0">
        <x:v>164811926</x:v>
      </x:c>
      <x:c r="F84" s="0" t="s">
        <x:v>99</x:v>
      </x:c>
      <x:c r="G84" s="0" t="s">
        <x:v>196</x:v>
      </x:c>
      <x:c r="H84" s="151">
        <x:v>0.08</x:v>
      </x:c>
      <x:c r="I84" s="53">
        <x:v>48519</x:v>
      </x:c>
      <x:c r="J84" s="0">
        <x:v>5</x:v>
      </x:c>
      <x:c r="K84" s="0">
        <x:v>98</x:v>
      </x:c>
      <x:c r="L84" s="0">
        <x:v>1</x:v>
      </x:c>
      <x:c r="M84" s="0">
        <x:v>1</x:v>
      </x:c>
    </x:row>
    <x:row r="85" spans="1:13" x14ac:dyDescent="0.25">
      <x:c r="A85" s="0">
        <x:v>848690882</x:v>
      </x:c>
      <x:c r="B85" s="0" t="s">
        <x:v>59</x:v>
      </x:c>
      <x:c r="C85" s="0">
        <x:v>1000</x:v>
      </x:c>
      <x:c r="D85" s="0">
        <x:v>4348</x:v>
      </x:c>
      <x:c r="E85" s="0">
        <x:v>162421512</x:v>
      </x:c>
      <x:c r="F85" s="0" t="s">
        <x:v>99</x:v>
      </x:c>
      <x:c r="G85" s="0" t="s">
        <x:v>210</x:v>
      </x:c>
      <x:c r="H85" s="151">
        <x:v>0.63</x:v>
      </x:c>
      <x:c r="I85" s="53">
        <x:v>47362</x:v>
      </x:c>
      <x:c r="J85" s="0">
        <x:v>6</x:v>
      </x:c>
      <x:c r="K85" s="0">
        <x:v>61</x:v>
      </x:c>
      <x:c r="L85" s="0">
        <x:v>1</x:v>
      </x:c>
      <x:c r="M85" s="0">
        <x:v>1</x:v>
      </x:c>
    </x:row>
    <x:row r="86" spans="1:13" x14ac:dyDescent="0.25">
      <x:c r="A86" s="0">
        <x:v>848690882</x:v>
      </x:c>
      <x:c r="B86" s="0" t="s">
        <x:v>59</x:v>
      </x:c>
      <x:c r="C86" s="0">
        <x:v>1000</x:v>
      </x:c>
      <x:c r="D86" s="0">
        <x:v>638</x:v>
      </x:c>
      <x:c r="E86" s="0">
        <x:v>167943457</x:v>
      </x:c>
      <x:c r="F86" s="0" t="s">
        <x:v>99</x:v>
      </x:c>
      <x:c r="G86" s="0" t="s">
        <x:v>211</x:v>
      </x:c>
      <x:c r="H86" s="151">
        <x:v>0.85</x:v>
      </x:c>
      <x:c r="I86" s="53">
        <x:v>47058</x:v>
      </x:c>
      <x:c r="J86" s="0">
        <x:v>4</x:v>
      </x:c>
      <x:c r="K86" s="0">
        <x:v>49</x:v>
      </x:c>
      <x:c r="L86" s="0">
        <x:v>1</x:v>
      </x:c>
      <x:c r="M86" s="0">
        <x:v>1</x:v>
      </x:c>
    </x:row>
    <x:row r="87" spans="1:13" x14ac:dyDescent="0.25">
      <x:c r="A87" s="0">
        <x:v>848690882</x:v>
      </x:c>
      <x:c r="B87" s="0" t="s">
        <x:v>59</x:v>
      </x:c>
      <x:c r="C87" s="0">
        <x:v>1000</x:v>
      </x:c>
      <x:c r="D87" s="0">
        <x:v>1306</x:v>
      </x:c>
      <x:c r="E87" s="0">
        <x:v>143065028</x:v>
      </x:c>
      <x:c r="F87" s="0" t="s">
        <x:v>104</x:v>
      </x:c>
      <x:c r="G87" s="0" t="s">
        <x:v>169</x:v>
      </x:c>
      <x:c r="H87" s="151">
        <x:v>3</x:v>
      </x:c>
      <x:c r="I87" s="53">
        <x:v>45778</x:v>
      </x:c>
      <x:c r="J87" s="0">
        <x:v>15</x:v>
      </x:c>
      <x:c r="K87" s="0">
        <x:v>18</x:v>
      </x:c>
      <x:c r="L87" s="0">
        <x:v>1</x:v>
      </x:c>
      <x:c r="M87" s="0">
        <x:v>1</x:v>
      </x:c>
    </x:row>
    <x:row r="88" spans="1:13" x14ac:dyDescent="0.25">
      <x:c r="A88" s="0">
        <x:v>848690882</x:v>
      </x:c>
      <x:c r="B88" s="0" t="s">
        <x:v>59</x:v>
      </x:c>
      <x:c r="C88" s="0">
        <x:v>1000</x:v>
      </x:c>
      <x:c r="D88" s="0">
        <x:v>1306</x:v>
      </x:c>
      <x:c r="E88" s="0">
        <x:v>159594825</x:v>
      </x:c>
      <x:c r="F88" s="0" t="s">
        <x:v>104</x:v>
      </x:c>
      <x:c r="G88" s="0" t="s">
        <x:v>212</x:v>
      </x:c>
      <x:c r="H88" s="151">
        <x:v>8.21</x:v>
      </x:c>
      <x:c r="I88" s="53">
        <x:v>46997</x:v>
      </x:c>
      <x:c r="J88" s="0">
        <x:v>8</x:v>
      </x:c>
      <x:c r="K88" s="0">
        <x:v>51</x:v>
      </x:c>
      <x:c r="L88" s="0">
        <x:v>1</x:v>
      </x:c>
      <x:c r="M88" s="0">
        <x:v>1</x:v>
      </x:c>
    </x:row>
    <x:row r="89" spans="1:13" x14ac:dyDescent="0.25">
      <x:c r="A89" s="0">
        <x:v>848690882</x:v>
      </x:c>
      <x:c r="B89" s="0" t="s">
        <x:v>59</x:v>
      </x:c>
      <x:c r="C89" s="0">
        <x:v>1000</x:v>
      </x:c>
      <x:c r="D89" s="0">
        <x:v>862</x:v>
      </x:c>
      <x:c r="E89" s="0">
        <x:v>159942045</x:v>
      </x:c>
      <x:c r="F89" s="0" t="s">
        <x:v>61</x:v>
      </x:c>
      <x:c r="G89" s="0" t="s">
        <x:v>213</x:v>
      </x:c>
      <x:c r="H89" s="151">
        <x:v>2.86</x:v>
      </x:c>
      <x:c r="I89" s="53">
        <x:v>48396</x:v>
      </x:c>
      <x:c r="J89" s="0">
        <x:v>8</x:v>
      </x:c>
      <x:c r="K89" s="0">
        <x:v>97</x:v>
      </x:c>
      <x:c r="L89" s="0">
        <x:v>1</x:v>
      </x:c>
      <x:c r="M89" s="0">
        <x:v>1</x:v>
      </x:c>
    </x:row>
    <x:row r="90" spans="1:13" x14ac:dyDescent="0.25">
      <x:c r="A90" s="0">
        <x:v>848690882</x:v>
      </x:c>
      <x:c r="B90" s="0" t="s">
        <x:v>59</x:v>
      </x:c>
      <x:c r="C90" s="0">
        <x:v>1000</x:v>
      </x:c>
      <x:c r="D90" s="0">
        <x:v>810</x:v>
      </x:c>
      <x:c r="E90" s="0">
        <x:v>162301268</x:v>
      </x:c>
      <x:c r="F90" s="0" t="s">
        <x:v>87</x:v>
      </x:c>
      <x:c r="G90" s="0" t="s">
        <x:v>214</x:v>
      </x:c>
      <x:c r="H90" s="151">
        <x:v>8.52</x:v>
      </x:c>
      <x:c r="I90" s="53">
        <x:v>48427</x:v>
      </x:c>
      <x:c r="J90" s="0">
        <x:v>7</x:v>
      </x:c>
      <x:c r="K90" s="0">
        <x:v>97</x:v>
      </x:c>
      <x:c r="L90" s="0">
        <x:v>1</x:v>
      </x:c>
      <x:c r="M90" s="0">
        <x:v>1</x:v>
      </x:c>
    </x:row>
    <x:row r="91" spans="1:13" x14ac:dyDescent="0.25">
      <x:c r="A91" s="0">
        <x:v>848690882</x:v>
      </x:c>
      <x:c r="B91" s="0" t="s">
        <x:v>59</x:v>
      </x:c>
      <x:c r="C91" s="0">
        <x:v>1000</x:v>
      </x:c>
      <x:c r="D91" s="0">
        <x:v>2094</x:v>
      </x:c>
      <x:c r="E91" s="0">
        <x:v>156613830</x:v>
      </x:c>
      <x:c r="F91" s="0" t="s">
        <x:v>96</x:v>
      </x:c>
      <x:c r="G91" s="0" t="s">
        <x:v>215</x:v>
      </x:c>
      <x:c r="H91" s="151">
        <x:v>7.46</x:v>
      </x:c>
      <x:c r="I91" s="53">
        <x:v>48335</x:v>
      </x:c>
      <x:c r="J91" s="0">
        <x:v>9</x:v>
      </x:c>
      <x:c r="K91" s="0">
        <x:v>96</x:v>
      </x:c>
      <x:c r="L91" s="0">
        <x:v>1</x:v>
      </x:c>
      <x:c r="M91" s="0">
        <x:v>1</x:v>
      </x:c>
    </x:row>
    <x:row r="92" spans="1:13" x14ac:dyDescent="0.25">
      <x:c r="A92" s="0">
        <x:v>848690882</x:v>
      </x:c>
      <x:c r="B92" s="0" t="s">
        <x:v>59</x:v>
      </x:c>
      <x:c r="C92" s="0">
        <x:v>1000</x:v>
      </x:c>
      <x:c r="D92" s="0">
        <x:v>1867</x:v>
      </x:c>
      <x:c r="E92" s="0">
        <x:v>160119852</x:v>
      </x:c>
      <x:c r="F92" s="0" t="s">
        <x:v>61</x:v>
      </x:c>
      <x:c r="G92" s="0" t="s">
        <x:v>216</x:v>
      </x:c>
      <x:c r="H92" s="151">
        <x:v>3.45</x:v>
      </x:c>
      <x:c r="I92" s="53">
        <x:v>48396</x:v>
      </x:c>
      <x:c r="J92" s="0">
        <x:v>7</x:v>
      </x:c>
      <x:c r="K92" s="0">
        <x:v>96</x:v>
      </x:c>
      <x:c r="L92" s="0">
        <x:v>1</x:v>
      </x:c>
      <x:c r="M92" s="0">
        <x:v>1</x:v>
      </x:c>
    </x:row>
    <x:row r="93" spans="1:13" x14ac:dyDescent="0.25">
      <x:c r="A93" s="0">
        <x:v>848690882</x:v>
      </x:c>
      <x:c r="B93" s="0" t="s">
        <x:v>59</x:v>
      </x:c>
      <x:c r="C93" s="0">
        <x:v>1000</x:v>
      </x:c>
      <x:c r="D93" s="0">
        <x:v>2094</x:v>
      </x:c>
      <x:c r="E93" s="0">
        <x:v>136610120</x:v>
      </x:c>
      <x:c r="F93" s="0" t="s">
        <x:v>74</x:v>
      </x:c>
      <x:c r="G93" s="0" t="s">
        <x:v>189</x:v>
      </x:c>
      <x:c r="H93" s="151">
        <x:v>2.62</x:v>
      </x:c>
      <x:c r="I93" s="53">
        <x:v>48092</x:v>
      </x:c>
      <x:c r="J93" s="0">
        <x:v>17</x:v>
      </x:c>
      <x:c r="K93" s="0">
        <x:v>96</x:v>
      </x:c>
      <x:c r="L93" s="0">
        <x:v>1</x:v>
      </x:c>
      <x:c r="M93" s="0">
        <x:v>1</x:v>
      </x:c>
    </x:row>
    <x:row r="94" spans="1:13" x14ac:dyDescent="0.25">
      <x:c r="A94" s="0">
        <x:v>848690882</x:v>
      </x:c>
      <x:c r="B94" s="0" t="s">
        <x:v>59</x:v>
      </x:c>
      <x:c r="C94" s="0">
        <x:v>1000</x:v>
      </x:c>
      <x:c r="D94" s="0">
        <x:v>862</x:v>
      </x:c>
      <x:c r="E94" s="0">
        <x:v>158072554</x:v>
      </x:c>
      <x:c r="F94" s="0" t="s">
        <x:v>86</x:v>
      </x:c>
      <x:c r="G94" s="0" t="s">
        <x:v>217</x:v>
      </x:c>
      <x:c r="H94" s="151">
        <x:v>4.11</x:v>
      </x:c>
      <x:c r="I94" s="53">
        <x:v>48366</x:v>
      </x:c>
      <x:c r="J94" s="0">
        <x:v>9</x:v>
      </x:c>
      <x:c r="K94" s="0">
        <x:v>97</x:v>
      </x:c>
      <x:c r="L94" s="0">
        <x:v>1</x:v>
      </x:c>
      <x:c r="M94" s="0">
        <x:v>1</x:v>
      </x:c>
    </x:row>
    <x:row r="95" spans="1:13" x14ac:dyDescent="0.25">
      <x:c r="A95" s="0">
        <x:v>848690882</x:v>
      </x:c>
      <x:c r="B95" s="0" t="s">
        <x:v>59</x:v>
      </x:c>
      <x:c r="C95" s="0">
        <x:v>1000</x:v>
      </x:c>
      <x:c r="D95" s="0">
        <x:v>2094</x:v>
      </x:c>
      <x:c r="E95" s="0">
        <x:v>144347909</x:v>
      </x:c>
      <x:c r="F95" s="0" t="s">
        <x:v>90</x:v>
      </x:c>
      <x:c r="G95" s="0" t="s">
        <x:v>218</x:v>
      </x:c>
      <x:c r="H95" s="151">
        <x:v>1.48</x:v>
      </x:c>
      <x:c r="I95" s="53">
        <x:v>46327</x:v>
      </x:c>
      <x:c r="J95" s="0">
        <x:v>15</x:v>
      </x:c>
      <x:c r="K95" s="0">
        <x:v>36</x:v>
      </x:c>
      <x:c r="L95" s="0">
        <x:v>1</x:v>
      </x:c>
      <x:c r="M95" s="0">
        <x:v>1</x:v>
      </x:c>
    </x:row>
    <x:row r="96" spans="1:13" x14ac:dyDescent="0.25">
      <x:c r="A96" s="0">
        <x:v>848690882</x:v>
      </x:c>
      <x:c r="B96" s="0" t="s">
        <x:v>59</x:v>
      </x:c>
      <x:c r="C96" s="0">
        <x:v>1000</x:v>
      </x:c>
      <x:c r="D96" s="0">
        <x:v>4364</x:v>
      </x:c>
      <x:c r="E96" s="0">
        <x:v>168851158</x:v>
      </x:c>
      <x:c r="F96" s="0" t="s">
        <x:v>87</x:v>
      </x:c>
      <x:c r="G96" s="0" t="s">
        <x:v>157</x:v>
      </x:c>
      <x:c r="H96" s="151">
        <x:v>16.27</x:v>
      </x:c>
      <x:c r="I96" s="53">
        <x:v>46905</x:v>
      </x:c>
      <x:c r="J96" s="0">
        <x:v>3</x:v>
      </x:c>
      <x:c r="K96" s="0">
        <x:v>43</x:v>
      </x:c>
      <x:c r="L96" s="0">
        <x:v>1</x:v>
      </x:c>
      <x:c r="M96" s="0">
        <x:v>1</x:v>
      </x:c>
    </x:row>
    <x:row r="97" spans="1:13" x14ac:dyDescent="0.25">
      <x:c r="A97" s="0">
        <x:v>848690882</x:v>
      </x:c>
      <x:c r="B97" s="0" t="s">
        <x:v>59</x:v>
      </x:c>
      <x:c r="C97" s="0">
        <x:v>1000</x:v>
      </x:c>
      <x:c r="D97" s="0">
        <x:v>1307</x:v>
      </x:c>
      <x:c r="E97" s="0">
        <x:v>159794680</x:v>
      </x:c>
      <x:c r="F97" s="0" t="s">
        <x:v>93</x:v>
      </x:c>
      <x:c r="G97" s="0" t="s">
        <x:v>155</x:v>
      </x:c>
      <x:c r="H97" s="151">
        <x:v>1.9</x:v>
      </x:c>
      <x:c r="I97" s="53">
        <x:v>49096</x:v>
      </x:c>
      <x:c r="J97" s="0">
        <x:v>8</x:v>
      </x:c>
      <x:c r="K97" s="0">
        <x:v>120</x:v>
      </x:c>
      <x:c r="L97" s="0">
        <x:v>1</x:v>
      </x:c>
      <x:c r="M97" s="0">
        <x:v>1</x:v>
      </x:c>
    </x:row>
    <x:row r="98" spans="1:13" x14ac:dyDescent="0.25">
      <x:c r="A98" s="0">
        <x:v>848690882</x:v>
      </x:c>
      <x:c r="B98" s="0" t="s">
        <x:v>59</x:v>
      </x:c>
      <x:c r="C98" s="0">
        <x:v>1000</x:v>
      </x:c>
      <x:c r="D98" s="0">
        <x:v>2400</x:v>
      </x:c>
      <x:c r="E98" s="0">
        <x:v>148977321</x:v>
      </x:c>
      <x:c r="F98" s="0" t="s">
        <x:v>93</x:v>
      </x:c>
      <x:c r="G98" s="0" t="s">
        <x:v>219</x:v>
      </x:c>
      <x:c r="H98" s="151">
        <x:v>2.44</x:v>
      </x:c>
      <x:c r="I98" s="53">
        <x:v>48245</x:v>
      </x:c>
      <x:c r="J98" s="0">
        <x:v>13</x:v>
      </x:c>
      <x:c r="K98" s="0">
        <x:v>97</x:v>
      </x:c>
      <x:c r="L98" s="0">
        <x:v>1</x:v>
      </x:c>
      <x:c r="M98" s="0">
        <x:v>1</x:v>
      </x:c>
    </x:row>
    <x:row r="99" spans="1:13" x14ac:dyDescent="0.25">
      <x:c r="A99" s="0">
        <x:v>848690882</x:v>
      </x:c>
      <x:c r="B99" s="0" t="s">
        <x:v>59</x:v>
      </x:c>
      <x:c r="C99" s="0">
        <x:v>1000</x:v>
      </x:c>
      <x:c r="D99" s="0">
        <x:v>1307</x:v>
      </x:c>
      <x:c r="E99" s="0">
        <x:v>147210497</x:v>
      </x:c>
      <x:c r="F99" s="0" t="s">
        <x:v>220</x:v>
      </x:c>
      <x:c r="G99" s="0" t="s">
        <x:v>221</x:v>
      </x:c>
      <x:c r="H99" s="151">
        <x:v>4.29</x:v>
      </x:c>
      <x:c r="I99" s="53">
        <x:v>46204</x:v>
      </x:c>
      <x:c r="J99" s="0">
        <x:v>14</x:v>
      </x:c>
      <x:c r="K99" s="0">
        <x:v>31</x:v>
      </x:c>
      <x:c r="L99" s="0">
        <x:v>1</x:v>
      </x:c>
      <x:c r="M99" s="0">
        <x:v>1</x:v>
      </x:c>
    </x:row>
    <x:row r="100" spans="1:13" x14ac:dyDescent="0.25">
      <x:c r="A100" s="0">
        <x:v>848690882</x:v>
      </x:c>
      <x:c r="B100" s="0" t="s">
        <x:v>59</x:v>
      </x:c>
      <x:c r="C100" s="0">
        <x:v>1000</x:v>
      </x:c>
      <x:c r="D100" s="0">
        <x:v>804</x:v>
      </x:c>
      <x:c r="E100" s="0">
        <x:v>160036296</x:v>
      </x:c>
      <x:c r="F100" s="0" t="s">
        <x:v>78</x:v>
      </x:c>
      <x:c r="G100" s="0" t="s">
        <x:v>161</x:v>
      </x:c>
      <x:c r="H100" s="151">
        <x:v>3.75</x:v>
      </x:c>
      <x:c r="I100" s="53">
        <x:v>47665</x:v>
      </x:c>
      <x:c r="J100" s="0">
        <x:v>7</x:v>
      </x:c>
      <x:c r="K100" s="0">
        <x:v>72</x:v>
      </x:c>
      <x:c r="L100" s="0">
        <x:v>1</x:v>
      </x:c>
      <x:c r="M100" s="0">
        <x:v>1</x:v>
      </x:c>
    </x:row>
    <x:row r="101" spans="1:13" x14ac:dyDescent="0.25">
      <x:c r="A101" s="0">
        <x:v>848690882</x:v>
      </x:c>
      <x:c r="B101" s="0" t="s">
        <x:v>59</x:v>
      </x:c>
      <x:c r="C101" s="0">
        <x:v>1000</x:v>
      </x:c>
      <x:c r="D101" s="0">
        <x:v>2094</x:v>
      </x:c>
      <x:c r="E101" s="0">
        <x:v>137222874</x:v>
      </x:c>
      <x:c r="F101" s="0" t="s">
        <x:v>74</x:v>
      </x:c>
      <x:c r="G101" s="0" t="s">
        <x:v>155</x:v>
      </x:c>
      <x:c r="H101" s="151">
        <x:v>2.14</x:v>
      </x:c>
      <x:c r="I101" s="53">
        <x:v>47178</x:v>
      </x:c>
      <x:c r="J101" s="0">
        <x:v>18</x:v>
      </x:c>
      <x:c r="K101" s="0">
        <x:v>67</x:v>
      </x:c>
      <x:c r="L101" s="0">
        <x:v>1</x:v>
      </x:c>
      <x:c r="M101" s="0">
        <x:v>1</x:v>
      </x:c>
    </x:row>
    <x:row r="102" spans="1:13" x14ac:dyDescent="0.25">
      <x:c r="A102" s="0">
        <x:v>848690882</x:v>
      </x:c>
      <x:c r="B102" s="0" t="s">
        <x:v>59</x:v>
      </x:c>
      <x:c r="C102" s="0">
        <x:v>1000</x:v>
      </x:c>
      <x:c r="D102" s="0">
        <x:v>1305</x:v>
      </x:c>
      <x:c r="E102" s="0">
        <x:v>147382485</x:v>
      </x:c>
      <x:c r="F102" s="0" t="s">
        <x:v>82</x:v>
      </x:c>
      <x:c r="G102" s="0" t="s">
        <x:v>196</x:v>
      </x:c>
      <x:c r="H102" s="151">
        <x:v>3.89</x:v>
      </x:c>
      <x:c r="I102" s="53">
        <x:v>46388</x:v>
      </x:c>
      <x:c r="J102" s="0">
        <x:v>14</x:v>
      </x:c>
      <x:c r="K102" s="0">
        <x:v>37</x:v>
      </x:c>
      <x:c r="L102" s="0">
        <x:v>1</x:v>
      </x:c>
      <x:c r="M102" s="0">
        <x:v>1</x:v>
      </x:c>
    </x:row>
    <x:row r="103" spans="1:13" x14ac:dyDescent="0.25">
      <x:c r="A103" s="0">
        <x:v>848690882</x:v>
      </x:c>
      <x:c r="B103" s="0" t="s">
        <x:v>59</x:v>
      </x:c>
      <x:c r="C103" s="0">
        <x:v>1000</x:v>
      </x:c>
      <x:c r="D103" s="0">
        <x:v>4348</x:v>
      </x:c>
      <x:c r="E103" s="0">
        <x:v>159557623</x:v>
      </x:c>
      <x:c r="F103" s="0" t="s">
        <x:v>87</x:v>
      </x:c>
      <x:c r="G103" s="0" t="s">
        <x:v>222</x:v>
      </x:c>
      <x:c r="H103" s="151">
        <x:v>0.4</x:v>
      </x:c>
      <x:c r="I103" s="53">
        <x:v>48427</x:v>
      </x:c>
      <x:c r="J103" s="0">
        <x:v>8</x:v>
      </x:c>
      <x:c r="K103" s="0">
        <x:v>98</x:v>
      </x:c>
      <x:c r="L103" s="0">
        <x:v>1</x:v>
      </x:c>
      <x:c r="M103" s="0">
        <x:v>1</x:v>
      </x:c>
    </x:row>
    <x:row r="104" spans="1:13" x14ac:dyDescent="0.25">
      <x:c r="A104" s="0">
        <x:v>848690882</x:v>
      </x:c>
      <x:c r="B104" s="0" t="s">
        <x:v>59</x:v>
      </x:c>
      <x:c r="C104" s="0">
        <x:v>1000</x:v>
      </x:c>
      <x:c r="D104" s="0">
        <x:v>2094</x:v>
      </x:c>
      <x:c r="E104" s="0">
        <x:v>158579405</x:v>
      </x:c>
      <x:c r="F104" s="0" t="s">
        <x:v>139</x:v>
      </x:c>
      <x:c r="G104" s="0" t="s">
        <x:v>223</x:v>
      </x:c>
      <x:c r="H104" s="151">
        <x:v>2.73</x:v>
      </x:c>
      <x:c r="I104" s="53">
        <x:v>48396</x:v>
      </x:c>
      <x:c r="J104" s="0">
        <x:v>8</x:v>
      </x:c>
      <x:c r="K104" s="0">
        <x:v>97</x:v>
      </x:c>
      <x:c r="L104" s="0">
        <x:v>1</x:v>
      </x:c>
      <x:c r="M104" s="0">
        <x:v>1</x:v>
      </x:c>
    </x:row>
    <x:row r="105" spans="1:13" x14ac:dyDescent="0.25">
      <x:c r="A105" s="0">
        <x:v>848690882</x:v>
      </x:c>
      <x:c r="B105" s="0" t="s">
        <x:v>59</x:v>
      </x:c>
      <x:c r="C105" s="0">
        <x:v>1000</x:v>
      </x:c>
      <x:c r="D105" s="0">
        <x:v>4348</x:v>
      </x:c>
      <x:c r="E105" s="0">
        <x:v>133345709</x:v>
      </x:c>
      <x:c r="F105" s="0" t="s">
        <x:v>87</x:v>
      </x:c>
      <x:c r="G105" s="0" t="s">
        <x:v>224</x:v>
      </x:c>
      <x:c r="H105" s="151">
        <x:v>6.4</x:v>
      </x:c>
      <x:c r="I105" s="53">
        <x:v>48061</x:v>
      </x:c>
      <x:c r="J105" s="0">
        <x:v>20</x:v>
      </x:c>
      <x:c r="K105" s="0">
        <x:v>98</x:v>
      </x:c>
      <x:c r="L105" s="0">
        <x:v>1</x:v>
      </x:c>
      <x:c r="M105" s="0">
        <x:v>1</x:v>
      </x:c>
    </x:row>
    <x:row r="106" spans="1:13" x14ac:dyDescent="0.25">
      <x:c r="A106" s="0">
        <x:v>848690882</x:v>
      </x:c>
      <x:c r="B106" s="0" t="s">
        <x:v>59</x:v>
      </x:c>
      <x:c r="C106" s="0">
        <x:v>1000</x:v>
      </x:c>
      <x:c r="D106" s="0">
        <x:v>2094</x:v>
      </x:c>
      <x:c r="E106" s="0">
        <x:v>132817594</x:v>
      </x:c>
      <x:c r="F106" s="0" t="s">
        <x:v>96</x:v>
      </x:c>
      <x:c r="G106" s="0" t="s">
        <x:v>150</x:v>
      </x:c>
      <x:c r="H106" s="151">
        <x:v>4.4</x:v>
      </x:c>
      <x:c r="I106" s="53">
        <x:v>46905</x:v>
      </x:c>
      <x:c r="J106" s="0">
        <x:v>20</x:v>
      </x:c>
      <x:c r="K106" s="0">
        <x:v>60</x:v>
      </x:c>
      <x:c r="L106" s="0">
        <x:v>1</x:v>
      </x:c>
      <x:c r="M106" s="0">
        <x:v>1</x:v>
      </x:c>
    </x:row>
    <x:row r="107" spans="1:13" x14ac:dyDescent="0.25">
      <x:c r="A107" s="0">
        <x:v>848690882</x:v>
      </x:c>
      <x:c r="B107" s="0" t="s">
        <x:v>59</x:v>
      </x:c>
      <x:c r="C107" s="0">
        <x:v>1000</x:v>
      </x:c>
      <x:c r="D107" s="0">
        <x:v>862</x:v>
      </x:c>
      <x:c r="E107" s="0">
        <x:v>159951469</x:v>
      </x:c>
      <x:c r="F107" s="0" t="s">
        <x:v>61</x:v>
      </x:c>
      <x:c r="G107" s="0" t="s">
        <x:v>225</x:v>
      </x:c>
      <x:c r="H107" s="151">
        <x:v>1.75</x:v>
      </x:c>
      <x:c r="I107" s="53">
        <x:v>46905</x:v>
      </x:c>
      <x:c r="J107" s="0">
        <x:v>8</x:v>
      </x:c>
      <x:c r="K107" s="0">
        <x:v>48</x:v>
      </x:c>
      <x:c r="L107" s="0">
        <x:v>1</x:v>
      </x:c>
      <x:c r="M107" s="0">
        <x:v>1</x:v>
      </x:c>
    </x:row>
    <x:row r="108" spans="1:13" x14ac:dyDescent="0.25">
      <x:c r="A108" s="0">
        <x:v>848690882</x:v>
      </x:c>
      <x:c r="B108" s="0" t="s">
        <x:v>59</x:v>
      </x:c>
      <x:c r="C108" s="0">
        <x:v>1000</x:v>
      </x:c>
      <x:c r="D108" s="0">
        <x:v>1305</x:v>
      </x:c>
      <x:c r="E108" s="0">
        <x:v>167741481</x:v>
      </x:c>
      <x:c r="F108" s="0" t="s">
        <x:v>82</x:v>
      </x:c>
      <x:c r="G108" s="0" t="s">
        <x:v>196</x:v>
      </x:c>
      <x:c r="H108" s="151">
        <x:v>1.84</x:v>
      </x:c>
      <x:c r="I108" s="53">
        <x:v>47969</x:v>
      </x:c>
      <x:c r="J108" s="0">
        <x:v>3</x:v>
      </x:c>
      <x:c r="K108" s="0">
        <x:v>78</x:v>
      </x:c>
      <x:c r="L108" s="0">
        <x:v>1</x:v>
      </x:c>
      <x:c r="M108" s="0">
        <x:v>1</x:v>
      </x:c>
    </x:row>
    <x:row r="109" spans="1:13" x14ac:dyDescent="0.25">
      <x:c r="A109" s="0">
        <x:v>848690882</x:v>
      </x:c>
      <x:c r="B109" s="0" t="s">
        <x:v>59</x:v>
      </x:c>
      <x:c r="C109" s="0">
        <x:v>1000</x:v>
      </x:c>
      <x:c r="D109" s="0">
        <x:v>1305</x:v>
      </x:c>
      <x:c r="E109" s="0">
        <x:v>146126692</x:v>
      </x:c>
      <x:c r="F109" s="0" t="s">
        <x:v>82</x:v>
      </x:c>
      <x:c r="G109" s="0" t="s">
        <x:v>159</x:v>
      </x:c>
      <x:c r="H109" s="151">
        <x:v>0.48</x:v>
      </x:c>
      <x:c r="I109" s="53">
        <x:v>48245</x:v>
      </x:c>
      <x:c r="J109" s="0">
        <x:v>14</x:v>
      </x:c>
      <x:c r="K109" s="0">
        <x:v>98</x:v>
      </x:c>
      <x:c r="L109" s="0">
        <x:v>1</x:v>
      </x:c>
      <x:c r="M109" s="0">
        <x:v>1</x:v>
      </x:c>
    </x:row>
    <x:row r="110" spans="1:13" x14ac:dyDescent="0.25">
      <x:c r="A110" s="0">
        <x:v>848690882</x:v>
      </x:c>
      <x:c r="B110" s="0" t="s">
        <x:v>59</x:v>
      </x:c>
      <x:c r="C110" s="0">
        <x:v>1000</x:v>
      </x:c>
      <x:c r="D110" s="0">
        <x:v>1305</x:v>
      </x:c>
      <x:c r="E110" s="0">
        <x:v>160816922</x:v>
      </x:c>
      <x:c r="F110" s="0" t="s">
        <x:v>82</x:v>
      </x:c>
      <x:c r="G110" s="0" t="s">
        <x:v>157</x:v>
      </x:c>
      <x:c r="H110" s="151">
        <x:v>3.93</x:v>
      </x:c>
      <x:c r="I110" s="53">
        <x:v>47331</x:v>
      </x:c>
      <x:c r="J110" s="0">
        <x:v>7</x:v>
      </x:c>
      <x:c r="K110" s="0">
        <x:v>61</x:v>
      </x:c>
      <x:c r="L110" s="0">
        <x:v>1</x:v>
      </x:c>
      <x:c r="M110" s="0">
        <x:v>1</x:v>
      </x:c>
    </x:row>
    <x:row r="111" spans="1:13" x14ac:dyDescent="0.25">
      <x:c r="A111" s="0">
        <x:v>848690882</x:v>
      </x:c>
      <x:c r="B111" s="0" t="s">
        <x:v>59</x:v>
      </x:c>
      <x:c r="C111" s="0">
        <x:v>1000</x:v>
      </x:c>
      <x:c r="D111" s="0">
        <x:v>1312</x:v>
      </x:c>
      <x:c r="E111" s="0">
        <x:v>168836945</x:v>
      </x:c>
      <x:c r="F111" s="0" t="s">
        <x:v>104</x:v>
      </x:c>
      <x:c r="G111" s="0" t="s">
        <x:v>226</x:v>
      </x:c>
      <x:c r="H111" s="151">
        <x:v>2.67</x:v>
      </x:c>
      <x:c r="I111" s="53">
        <x:v>48153</x:v>
      </x:c>
      <x:c r="J111" s="0">
        <x:v>3</x:v>
      </x:c>
      <x:c r="K111" s="0">
        <x:v>84</x:v>
      </x:c>
      <x:c r="L111" s="0">
        <x:v>1</x:v>
      </x:c>
      <x:c r="M111" s="0">
        <x:v>1</x:v>
      </x:c>
    </x:row>
    <x:row r="112" spans="1:13" x14ac:dyDescent="0.25">
      <x:c r="A112" s="0">
        <x:v>848690882</x:v>
      </x:c>
      <x:c r="B112" s="0" t="s">
        <x:v>59</x:v>
      </x:c>
      <x:c r="C112" s="0">
        <x:v>1000</x:v>
      </x:c>
      <x:c r="D112" s="0">
        <x:v>2094</x:v>
      </x:c>
      <x:c r="E112" s="0">
        <x:v>167325639</x:v>
      </x:c>
      <x:c r="F112" s="0" t="s">
        <x:v>96</x:v>
      </x:c>
      <x:c r="G112" s="0" t="s">
        <x:v>196</x:v>
      </x:c>
      <x:c r="H112" s="151">
        <x:v>4.65</x:v>
      </x:c>
      <x:c r="I112" s="53">
        <x:v>48183</x:v>
      </x:c>
      <x:c r="J112" s="0">
        <x:v>4</x:v>
      </x:c>
      <x:c r="K112" s="0">
        <x:v>86</x:v>
      </x:c>
      <x:c r="L112" s="0">
        <x:v>1</x:v>
      </x:c>
      <x:c r="M112" s="0">
        <x:v>1</x:v>
      </x:c>
    </x:row>
    <x:row r="113" spans="1:13" x14ac:dyDescent="0.25">
      <x:c r="A113" s="0">
        <x:v>848690882</x:v>
      </x:c>
      <x:c r="B113" s="0" t="s">
        <x:v>59</x:v>
      </x:c>
      <x:c r="C113" s="0">
        <x:v>1000</x:v>
      </x:c>
      <x:c r="D113" s="0">
        <x:v>1307</x:v>
      </x:c>
      <x:c r="E113" s="0">
        <x:v>135216520</x:v>
      </x:c>
      <x:c r="F113" s="0" t="s">
        <x:v>220</x:v>
      </x:c>
      <x:c r="G113" s="0" t="s">
        <x:v>177</x:v>
      </x:c>
      <x:c r="H113" s="151">
        <x:v>1.55</x:v>
      </x:c>
      <x:c r="I113" s="53">
        <x:v>48092</x:v>
      </x:c>
      <x:c r="J113" s="0">
        <x:v>19</x:v>
      </x:c>
      <x:c r="K113" s="0">
        <x:v>98</x:v>
      </x:c>
      <x:c r="L113" s="0">
        <x:v>1</x:v>
      </x:c>
      <x:c r="M113" s="0">
        <x:v>1</x:v>
      </x:c>
    </x:row>
    <x:row r="114" spans="1:13" x14ac:dyDescent="0.25">
      <x:c r="A114" s="0">
        <x:v>848690882</x:v>
      </x:c>
      <x:c r="B114" s="0" t="s">
        <x:v>59</x:v>
      </x:c>
      <x:c r="C114" s="0">
        <x:v>1000</x:v>
      </x:c>
      <x:c r="D114" s="0">
        <x:v>638</x:v>
      </x:c>
      <x:c r="E114" s="0">
        <x:v>170739614</x:v>
      </x:c>
      <x:c r="F114" s="0" t="s">
        <x:v>82</x:v>
      </x:c>
      <x:c r="G114" s="0" t="s">
        <x:v>163</x:v>
      </x:c>
      <x:c r="H114" s="151">
        <x:v>0.05</x:v>
      </x:c>
      <x:c r="I114" s="53">
        <x:v>48580</x:v>
      </x:c>
      <x:c r="J114" s="0">
        <x:v>2</x:v>
      </x:c>
      <x:c r="K114" s="0">
        <x:v>97</x:v>
      </x:c>
      <x:c r="L114" s="0">
        <x:v>1</x:v>
      </x:c>
      <x:c r="M114" s="0">
        <x:v>1</x:v>
      </x:c>
    </x:row>
    <x:row r="115" spans="1:13" x14ac:dyDescent="0.25">
      <x:c r="A115" s="0">
        <x:v>848690882</x:v>
      </x:c>
      <x:c r="B115" s="0" t="s">
        <x:v>59</x:v>
      </x:c>
      <x:c r="C115" s="0">
        <x:v>1000</x:v>
      </x:c>
      <x:c r="D115" s="0">
        <x:v>1305</x:v>
      </x:c>
      <x:c r="E115" s="0">
        <x:v>148088635</x:v>
      </x:c>
      <x:c r="F115" s="0" t="s">
        <x:v>82</x:v>
      </x:c>
      <x:c r="G115" s="0" t="s">
        <x:v>145</x:v>
      </x:c>
      <x:c r="H115" s="151">
        <x:v>4.63</x:v>
      </x:c>
      <x:c r="I115" s="53">
        <x:v>46447</x:v>
      </x:c>
      <x:c r="J115" s="0">
        <x:v>13</x:v>
      </x:c>
      <x:c r="K115" s="0">
        <x:v>38</x:v>
      </x:c>
      <x:c r="L115" s="0">
        <x:v>1</x:v>
      </x:c>
      <x:c r="M115" s="0">
        <x:v>1</x:v>
      </x:c>
    </x:row>
    <x:row r="116" spans="1:13" x14ac:dyDescent="0.25">
      <x:c r="A116" s="0">
        <x:v>848690882</x:v>
      </x:c>
      <x:c r="B116" s="0" t="s">
        <x:v>59</x:v>
      </x:c>
      <x:c r="C116" s="0">
        <x:v>1000</x:v>
      </x:c>
      <x:c r="D116" s="0">
        <x:v>1305</x:v>
      </x:c>
      <x:c r="E116" s="0">
        <x:v>133603955</x:v>
      </x:c>
      <x:c r="F116" s="0" t="s">
        <x:v>82</x:v>
      </x:c>
      <x:c r="G116" s="0" t="s">
        <x:v>227</x:v>
      </x:c>
      <x:c r="H116" s="151">
        <x:v>3.72</x:v>
      </x:c>
      <x:c r="I116" s="53">
        <x:v>45809</x:v>
      </x:c>
      <x:c r="J116" s="0">
        <x:v>20</x:v>
      </x:c>
      <x:c r="K116" s="0">
        <x:v>24</x:v>
      </x:c>
      <x:c r="L116" s="0">
        <x:v>1</x:v>
      </x:c>
      <x:c r="M116" s="0">
        <x:v>1</x:v>
      </x:c>
    </x:row>
    <x:row r="117" spans="1:13" x14ac:dyDescent="0.25">
      <x:c r="A117" s="0">
        <x:v>848690882</x:v>
      </x:c>
      <x:c r="B117" s="0" t="s">
        <x:v>59</x:v>
      </x:c>
      <x:c r="C117" s="0">
        <x:v>1000</x:v>
      </x:c>
      <x:c r="D117" s="0">
        <x:v>2094</x:v>
      </x:c>
      <x:c r="E117" s="0">
        <x:v>146359674</x:v>
      </x:c>
      <x:c r="F117" s="0" t="s">
        <x:v>139</x:v>
      </x:c>
      <x:c r="G117" s="0" t="s">
        <x:v>228</x:v>
      </x:c>
      <x:c r="H117" s="151">
        <x:v>1.45</x:v>
      </x:c>
      <x:c r="I117" s="53">
        <x:v>46388</x:v>
      </x:c>
      <x:c r="J117" s="0">
        <x:v>14</x:v>
      </x:c>
      <x:c r="K117" s="0">
        <x:v>37</x:v>
      </x:c>
      <x:c r="L117" s="0">
        <x:v>1</x:v>
      </x:c>
      <x:c r="M117" s="0">
        <x:v>1</x:v>
      </x:c>
    </x:row>
    <x:row r="118" spans="1:13" x14ac:dyDescent="0.25">
      <x:c r="A118" s="0">
        <x:v>848690882</x:v>
      </x:c>
      <x:c r="B118" s="0" t="s">
        <x:v>59</x:v>
      </x:c>
      <x:c r="C118" s="0">
        <x:v>1000</x:v>
      </x:c>
      <x:c r="D118" s="0">
        <x:v>804</x:v>
      </x:c>
      <x:c r="E118" s="0">
        <x:v>134226226</x:v>
      </x:c>
      <x:c r="F118" s="0" t="s">
        <x:v>78</x:v>
      </x:c>
      <x:c r="G118" s="0" t="s">
        <x:v>229</x:v>
      </x:c>
      <x:c r="H118" s="151">
        <x:v>9.48</x:v>
      </x:c>
      <x:c r="I118" s="53">
        <x:v>48030</x:v>
      </x:c>
      <x:c r="J118" s="0">
        <x:v>20</x:v>
      </x:c>
      <x:c r="K118" s="0">
        <x:v>97</x:v>
      </x:c>
      <x:c r="L118" s="0">
        <x:v>1</x:v>
      </x:c>
      <x:c r="M118" s="0">
        <x:v>1</x:v>
      </x:c>
    </x:row>
    <x:row r="119" spans="1:13" x14ac:dyDescent="0.25">
      <x:c r="A119" s="0">
        <x:v>848690882</x:v>
      </x:c>
      <x:c r="B119" s="0" t="s">
        <x:v>59</x:v>
      </x:c>
      <x:c r="C119" s="0">
        <x:v>1000</x:v>
      </x:c>
      <x:c r="D119" s="0">
        <x:v>3599</x:v>
      </x:c>
      <x:c r="E119" s="0">
        <x:v>170557160</x:v>
      </x:c>
      <x:c r="F119" s="0" t="s">
        <x:v>90</x:v>
      </x:c>
      <x:c r="G119" s="0" t="s">
        <x:v>157</x:v>
      </x:c>
      <x:c r="H119" s="151">
        <x:v>9.52</x:v>
      </x:c>
      <x:c r="I119" s="53">
        <x:v>48214</x:v>
      </x:c>
      <x:c r="J119" s="0">
        <x:v>2</x:v>
      </x:c>
      <x:c r="K119" s="0">
        <x:v>85</x:v>
      </x:c>
      <x:c r="L119" s="0">
        <x:v>1</x:v>
      </x:c>
      <x:c r="M119" s="0">
        <x:v>1</x:v>
      </x:c>
    </x:row>
    <x:row r="120" spans="1:13" x14ac:dyDescent="0.25">
      <x:c r="A120" s="0">
        <x:v>848690882</x:v>
      </x:c>
      <x:c r="B120" s="0" t="s">
        <x:v>59</x:v>
      </x:c>
      <x:c r="C120" s="0">
        <x:v>1000</x:v>
      </x:c>
      <x:c r="D120" s="0">
        <x:v>3962</x:v>
      </x:c>
      <x:c r="E120" s="0">
        <x:v>163382169</x:v>
      </x:c>
      <x:c r="F120" s="0" t="s">
        <x:v>82</x:v>
      </x:c>
      <x:c r="G120" s="0" t="s">
        <x:v>157</x:v>
      </x:c>
      <x:c r="H120" s="151">
        <x:v>10.41</x:v>
      </x:c>
      <x:c r="I120" s="53">
        <x:v>46966</x:v>
      </x:c>
      <x:c r="J120" s="0">
        <x:v>6</x:v>
      </x:c>
      <x:c r="K120" s="0">
        <x:v>48</x:v>
      </x:c>
      <x:c r="L120" s="0">
        <x:v>1</x:v>
      </x:c>
      <x:c r="M120" s="0">
        <x:v>1</x:v>
      </x:c>
    </x:row>
    <x:row r="121" spans="1:13" x14ac:dyDescent="0.25">
      <x:c r="A121" s="0">
        <x:v>848690882</x:v>
      </x:c>
      <x:c r="B121" s="0" t="s">
        <x:v>59</x:v>
      </x:c>
      <x:c r="C121" s="0">
        <x:v>1000</x:v>
      </x:c>
      <x:c r="D121" s="0">
        <x:v>862</x:v>
      </x:c>
      <x:c r="E121" s="0">
        <x:v>153449397</x:v>
      </x:c>
      <x:c r="F121" s="0" t="s">
        <x:v>61</x:v>
      </x:c>
      <x:c r="G121" s="0" t="s">
        <x:v>230</x:v>
      </x:c>
      <x:c r="H121" s="151">
        <x:v>1.83</x:v>
      </x:c>
      <x:c r="I121" s="53">
        <x:v>46478</x:v>
      </x:c>
      <x:c r="J121" s="0">
        <x:v>11</x:v>
      </x:c>
      <x:c r="K121" s="0">
        <x:v>37</x:v>
      </x:c>
      <x:c r="L121" s="0">
        <x:v>1</x:v>
      </x:c>
      <x:c r="M121" s="0">
        <x:v>1</x:v>
      </x:c>
    </x:row>
    <x:row r="122" spans="1:13" x14ac:dyDescent="0.25">
      <x:c r="A122" s="0">
        <x:v>848690882</x:v>
      </x:c>
      <x:c r="B122" s="0" t="s">
        <x:v>59</x:v>
      </x:c>
      <x:c r="C122" s="0">
        <x:v>1000</x:v>
      </x:c>
      <x:c r="D122" s="0">
        <x:v>1307</x:v>
      </x:c>
      <x:c r="E122" s="0">
        <x:v>134734580</x:v>
      </x:c>
      <x:c r="F122" s="0" t="s">
        <x:v>183</x:v>
      </x:c>
      <x:c r="G122" s="0" t="s">
        <x:v>145</x:v>
      </x:c>
      <x:c r="H122" s="151">
        <x:v>1.18</x:v>
      </x:c>
      <x:c r="I122" s="53">
        <x:v>46235</x:v>
      </x:c>
      <x:c r="J122" s="0">
        <x:v>19</x:v>
      </x:c>
      <x:c r="K122" s="0">
        <x:v>37</x:v>
      </x:c>
      <x:c r="L122" s="0">
        <x:v>1</x:v>
      </x:c>
      <x:c r="M122" s="0">
        <x:v>1</x:v>
      </x:c>
    </x:row>
    <x:row r="123" spans="1:13" x14ac:dyDescent="0.25">
      <x:c r="A123" s="0">
        <x:v>848690882</x:v>
      </x:c>
      <x:c r="B123" s="0" t="s">
        <x:v>59</x:v>
      </x:c>
      <x:c r="C123" s="0">
        <x:v>1000</x:v>
      </x:c>
      <x:c r="D123" s="0">
        <x:v>1305</x:v>
      </x:c>
      <x:c r="E123" s="0">
        <x:v>160168881</x:v>
      </x:c>
      <x:c r="F123" s="0" t="s">
        <x:v>82</x:v>
      </x:c>
      <x:c r="G123" s="0" t="s">
        <x:v>144</x:v>
      </x:c>
      <x:c r="H123" s="151">
        <x:v>0.49</x:v>
      </x:c>
      <x:c r="I123" s="53">
        <x:v>48061</x:v>
      </x:c>
      <x:c r="J123" s="0">
        <x:v>7</x:v>
      </x:c>
      <x:c r="K123" s="0">
        <x:v>85</x:v>
      </x:c>
      <x:c r="L123" s="0">
        <x:v>1</x:v>
      </x:c>
      <x:c r="M123" s="0">
        <x:v>1</x:v>
      </x:c>
    </x:row>
    <x:row r="124" spans="1:13" x14ac:dyDescent="0.25">
      <x:c r="A124" s="0">
        <x:v>848690882</x:v>
      </x:c>
      <x:c r="B124" s="0" t="s">
        <x:v>59</x:v>
      </x:c>
      <x:c r="C124" s="0">
        <x:v>1000</x:v>
      </x:c>
      <x:c r="D124" s="0">
        <x:v>804</x:v>
      </x:c>
      <x:c r="E124" s="0">
        <x:v>156973117</x:v>
      </x:c>
      <x:c r="F124" s="0" t="s">
        <x:v>78</x:v>
      </x:c>
      <x:c r="G124" s="0" t="s">
        <x:v>231</x:v>
      </x:c>
      <x:c r="H124" s="151">
        <x:v>2.67</x:v>
      </x:c>
      <x:c r="I124" s="53">
        <x:v>46539</x:v>
      </x:c>
      <x:c r="J124" s="0">
        <x:v>9</x:v>
      </x:c>
      <x:c r="K124" s="0">
        <x:v>37</x:v>
      </x:c>
      <x:c r="L124" s="0">
        <x:v>1</x:v>
      </x:c>
      <x:c r="M124" s="0">
        <x:v>1</x:v>
      </x:c>
    </x:row>
    <x:row r="125" spans="1:13" x14ac:dyDescent="0.25">
      <x:c r="A125" s="0">
        <x:v>848690882</x:v>
      </x:c>
      <x:c r="B125" s="0" t="s">
        <x:v>59</x:v>
      </x:c>
      <x:c r="C125" s="0">
        <x:v>1000</x:v>
      </x:c>
      <x:c r="D125" s="0">
        <x:v>2094</x:v>
      </x:c>
      <x:c r="E125" s="0">
        <x:v>158446251</x:v>
      </x:c>
      <x:c r="F125" s="0" t="s">
        <x:v>96</x:v>
      </x:c>
      <x:c r="G125" s="0" t="s">
        <x:v>232</x:v>
      </x:c>
      <x:c r="H125" s="151">
        <x:v>0.28</x:v>
      </x:c>
      <x:c r="I125" s="53">
        <x:v>48396</x:v>
      </x:c>
      <x:c r="J125" s="0">
        <x:v>8</x:v>
      </x:c>
      <x:c r="K125" s="0">
        <x:v>97</x:v>
      </x:c>
      <x:c r="L125" s="0">
        <x:v>1</x:v>
      </x:c>
      <x:c r="M125" s="0">
        <x:v>1</x:v>
      </x:c>
    </x:row>
    <x:row r="126" spans="1:13" x14ac:dyDescent="0.25">
      <x:c r="A126" s="0">
        <x:v>848690882</x:v>
      </x:c>
      <x:c r="B126" s="0" t="s">
        <x:v>59</x:v>
      </x:c>
      <x:c r="C126" s="0">
        <x:v>1000</x:v>
      </x:c>
      <x:c r="D126" s="0">
        <x:v>862</x:v>
      </x:c>
      <x:c r="E126" s="0">
        <x:v>159451185</x:v>
      </x:c>
      <x:c r="F126" s="0" t="s">
        <x:v>61</x:v>
      </x:c>
      <x:c r="G126" s="0" t="s">
        <x:v>233</x:v>
      </x:c>
      <x:c r="H126" s="151">
        <x:v>4.56</x:v>
      </x:c>
      <x:c r="I126" s="53">
        <x:v>46204</x:v>
      </x:c>
      <x:c r="J126" s="0">
        <x:v>8</x:v>
      </x:c>
      <x:c r="K126" s="0">
        <x:v>25</x:v>
      </x:c>
      <x:c r="L126" s="0">
        <x:v>1</x:v>
      </x:c>
      <x:c r="M126" s="0">
        <x:v>1</x:v>
      </x:c>
    </x:row>
    <x:row r="127" spans="1:13" x14ac:dyDescent="0.25">
      <x:c r="A127" s="0">
        <x:v>848690882</x:v>
      </x:c>
      <x:c r="B127" s="0" t="s">
        <x:v>59</x:v>
      </x:c>
      <x:c r="C127" s="0">
        <x:v>1000</x:v>
      </x:c>
      <x:c r="D127" s="0">
        <x:v>810</x:v>
      </x:c>
      <x:c r="E127" s="0">
        <x:v>167530314</x:v>
      </x:c>
      <x:c r="F127" s="0" t="s">
        <x:v>80</x:v>
      </x:c>
      <x:c r="G127" s="0" t="s">
        <x:v>211</x:v>
      </x:c>
      <x:c r="H127" s="151">
        <x:v>1.68</x:v>
      </x:c>
      <x:c r="I127" s="53">
        <x:v>46327</x:v>
      </x:c>
      <x:c r="J127" s="0">
        <x:v>4</x:v>
      </x:c>
      <x:c r="K127" s="0">
        <x:v>25</x:v>
      </x:c>
      <x:c r="L127" s="0">
        <x:v>1</x:v>
      </x:c>
      <x:c r="M127" s="0">
        <x:v>1</x:v>
      </x:c>
    </x:row>
    <x:row r="128" spans="1:13" x14ac:dyDescent="0.25">
      <x:c r="A128" s="0">
        <x:v>848690882</x:v>
      </x:c>
      <x:c r="B128" s="0" t="s">
        <x:v>59</x:v>
      </x:c>
      <x:c r="C128" s="0">
        <x:v>1000</x:v>
      </x:c>
      <x:c r="D128" s="0">
        <x:v>4348</x:v>
      </x:c>
      <x:c r="E128" s="0">
        <x:v>136268455</x:v>
      </x:c>
      <x:c r="F128" s="0" t="s">
        <x:v>99</x:v>
      </x:c>
      <x:c r="G128" s="0" t="s">
        <x:v>163</x:v>
      </x:c>
      <x:c r="H128" s="151">
        <x:v>4.19</x:v>
      </x:c>
      <x:c r="I128" s="53">
        <x:v>47027</x:v>
      </x:c>
      <x:c r="J128" s="0">
        <x:v>18</x:v>
      </x:c>
      <x:c r="K128" s="0">
        <x:v>62</x:v>
      </x:c>
      <x:c r="L128" s="0">
        <x:v>1</x:v>
      </x:c>
      <x:c r="M128" s="0">
        <x:v>1</x:v>
      </x:c>
    </x:row>
    <x:row r="129" spans="1:13" x14ac:dyDescent="0.25">
      <x:c r="A129" s="0">
        <x:v>848690882</x:v>
      </x:c>
      <x:c r="B129" s="0" t="s">
        <x:v>59</x:v>
      </x:c>
      <x:c r="C129" s="0">
        <x:v>1000</x:v>
      </x:c>
      <x:c r="D129" s="0">
        <x:v>804</x:v>
      </x:c>
      <x:c r="E129" s="0">
        <x:v>131415653</x:v>
      </x:c>
      <x:c r="F129" s="0" t="s">
        <x:v>78</x:v>
      </x:c>
      <x:c r="G129" s="0" t="s">
        <x:v>234</x:v>
      </x:c>
      <x:c r="H129" s="151">
        <x:v>8.93</x:v>
      </x:c>
      <x:c r="I129" s="53">
        <x:v>48030</x:v>
      </x:c>
      <x:c r="J129" s="0">
        <x:v>20</x:v>
      </x:c>
      <x:c r="K129" s="0">
        <x:v>97</x:v>
      </x:c>
      <x:c r="L129" s="0">
        <x:v>1</x:v>
      </x:c>
      <x:c r="M129" s="0">
        <x:v>1</x:v>
      </x:c>
    </x:row>
    <x:row r="130" spans="1:13" x14ac:dyDescent="0.25">
      <x:c r="A130" s="0">
        <x:v>848690882</x:v>
      </x:c>
      <x:c r="B130" s="0" t="s">
        <x:v>59</x:v>
      </x:c>
      <x:c r="C130" s="0">
        <x:v>1000</x:v>
      </x:c>
      <x:c r="D130" s="0">
        <x:v>862</x:v>
      </x:c>
      <x:c r="E130" s="0">
        <x:v>164112933</x:v>
      </x:c>
      <x:c r="F130" s="0" t="s">
        <x:v>61</x:v>
      </x:c>
      <x:c r="G130" s="0" t="s">
        <x:v>235</x:v>
      </x:c>
      <x:c r="H130" s="151">
        <x:v>1.93</x:v>
      </x:c>
      <x:c r="I130" s="53">
        <x:v>46235</x:v>
      </x:c>
      <x:c r="J130" s="0">
        <x:v>6</x:v>
      </x:c>
      <x:c r="K130" s="0">
        <x:v>24</x:v>
      </x:c>
      <x:c r="L130" s="0">
        <x:v>1</x:v>
      </x:c>
      <x:c r="M130" s="0">
        <x:v>1</x:v>
      </x:c>
    </x:row>
    <x:row r="131" spans="1:13" x14ac:dyDescent="0.25">
      <x:c r="A131" s="0">
        <x:v>848690882</x:v>
      </x:c>
      <x:c r="B131" s="0" t="s">
        <x:v>59</x:v>
      </x:c>
      <x:c r="C131" s="0">
        <x:v>1000</x:v>
      </x:c>
      <x:c r="D131" s="0">
        <x:v>2094</x:v>
      </x:c>
      <x:c r="E131" s="0">
        <x:v>167279214</x:v>
      </x:c>
      <x:c r="F131" s="0" t="s">
        <x:v>90</x:v>
      </x:c>
      <x:c r="G131" s="0" t="s">
        <x:v>236</x:v>
      </x:c>
      <x:c r="H131" s="151">
        <x:v>5.68</x:v>
      </x:c>
      <x:c r="I131" s="53">
        <x:v>47027</x:v>
      </x:c>
      <x:c r="J131" s="0">
        <x:v>4</x:v>
      </x:c>
      <x:c r="K131" s="0">
        <x:v>48</x:v>
      </x:c>
      <x:c r="L131" s="0">
        <x:v>1</x:v>
      </x:c>
      <x:c r="M131" s="0">
        <x:v>1</x:v>
      </x:c>
    </x:row>
    <x:row r="132" spans="1:13" x14ac:dyDescent="0.25">
      <x:c r="A132" s="0">
        <x:v>848690882</x:v>
      </x:c>
      <x:c r="B132" s="0" t="s">
        <x:v>59</x:v>
      </x:c>
      <x:c r="C132" s="0">
        <x:v>1000</x:v>
      </x:c>
      <x:c r="D132" s="0">
        <x:v>1305</x:v>
      </x:c>
      <x:c r="E132" s="0">
        <x:v>135984859</x:v>
      </x:c>
      <x:c r="F132" s="0" t="s">
        <x:v>82</x:v>
      </x:c>
      <x:c r="G132" s="0" t="s">
        <x:v>157</x:v>
      </x:c>
      <x:c r="H132" s="151">
        <x:v>7.87</x:v>
      </x:c>
      <x:c r="I132" s="53">
        <x:v>47119</x:v>
      </x:c>
      <x:c r="J132" s="0">
        <x:v>19</x:v>
      </x:c>
      <x:c r="K132" s="0">
        <x:v>66</x:v>
      </x:c>
      <x:c r="L132" s="0">
        <x:v>1</x:v>
      </x:c>
      <x:c r="M132" s="0">
        <x:v>1</x:v>
      </x:c>
    </x:row>
    <x:row r="133" spans="1:13" x14ac:dyDescent="0.25">
      <x:c r="A133" s="0">
        <x:v>848690882</x:v>
      </x:c>
      <x:c r="B133" s="0" t="s">
        <x:v>59</x:v>
      </x:c>
      <x:c r="C133" s="0">
        <x:v>1000</x:v>
      </x:c>
      <x:c r="D133" s="0">
        <x:v>810</x:v>
      </x:c>
      <x:c r="E133" s="0">
        <x:v>150804752</x:v>
      </x:c>
      <x:c r="F133" s="0" t="s">
        <x:v>80</x:v>
      </x:c>
      <x:c r="G133" s="0" t="s">
        <x:v>237</x:v>
      </x:c>
      <x:c r="H133" s="151">
        <x:v>3.49</x:v>
      </x:c>
      <x:c r="I133" s="53">
        <x:v>45748</x:v>
      </x:c>
      <x:c r="J133" s="0">
        <x:v>12</x:v>
      </x:c>
      <x:c r="K133" s="0">
        <x:v>14</x:v>
      </x:c>
      <x:c r="L133" s="0">
        <x:v>2</x:v>
      </x:c>
      <x:c r="M133" s="0">
        <x:v>99</x:v>
      </x:c>
    </x:row>
    <x:row r="134" spans="1:13" x14ac:dyDescent="0.25">
      <x:c r="A134" s="0">
        <x:v>848690882</x:v>
      </x:c>
      <x:c r="B134" s="0" t="s">
        <x:v>59</x:v>
      </x:c>
      <x:c r="C134" s="0">
        <x:v>1000</x:v>
      </x:c>
      <x:c r="D134" s="0">
        <x:v>1307</x:v>
      </x:c>
      <x:c r="E134" s="0">
        <x:v>149709482</x:v>
      </x:c>
      <x:c r="F134" s="0" t="s">
        <x:v>93</x:v>
      </x:c>
      <x:c r="G134" s="0" t="s">
        <x:v>238</x:v>
      </x:c>
      <x:c r="H134" s="151">
        <x:v>1.68</x:v>
      </x:c>
      <x:c r="I134" s="53">
        <x:v>48245</x:v>
      </x:c>
      <x:c r="J134" s="0">
        <x:v>13</x:v>
      </x:c>
      <x:c r="K134" s="0">
        <x:v>97</x:v>
      </x:c>
      <x:c r="L134" s="0">
        <x:v>1</x:v>
      </x:c>
      <x:c r="M134" s="0">
        <x:v>1</x:v>
      </x:c>
    </x:row>
    <x:row r="135" spans="1:13" x14ac:dyDescent="0.25">
      <x:c r="A135" s="0">
        <x:v>848690882</x:v>
      </x:c>
      <x:c r="B135" s="0" t="s">
        <x:v>59</x:v>
      </x:c>
      <x:c r="C135" s="0">
        <x:v>1000</x:v>
      </x:c>
      <x:c r="D135" s="0">
        <x:v>862</x:v>
      </x:c>
      <x:c r="E135" s="0">
        <x:v>165340614</x:v>
      </x:c>
      <x:c r="F135" s="0" t="s">
        <x:v>61</x:v>
      </x:c>
      <x:c r="G135" s="0" t="s">
        <x:v>239</x:v>
      </x:c>
      <x:c r="H135" s="151">
        <x:v>2.12</x:v>
      </x:c>
      <x:c r="I135" s="53">
        <x:v>47150</x:v>
      </x:c>
      <x:c r="J135" s="0">
        <x:v>5</x:v>
      </x:c>
      <x:c r="K135" s="0">
        <x:v>53</x:v>
      </x:c>
      <x:c r="L135" s="0">
        <x:v>1</x:v>
      </x:c>
      <x:c r="M135" s="0">
        <x:v>1</x:v>
      </x:c>
    </x:row>
    <x:row r="136" spans="1:13" x14ac:dyDescent="0.25">
      <x:c r="A136" s="0">
        <x:v>848690882</x:v>
      </x:c>
      <x:c r="B136" s="0" t="s">
        <x:v>59</x:v>
      </x:c>
      <x:c r="C136" s="0">
        <x:v>1000</x:v>
      </x:c>
      <x:c r="D136" s="0">
        <x:v>2094</x:v>
      </x:c>
      <x:c r="E136" s="0">
        <x:v>132209006</x:v>
      </x:c>
      <x:c r="F136" s="0" t="s">
        <x:v>139</x:v>
      </x:c>
      <x:c r="G136" s="0" t="s">
        <x:v>180</x:v>
      </x:c>
      <x:c r="H136" s="151">
        <x:v>2.05</x:v>
      </x:c>
      <x:c r="I136" s="53">
        <x:v>47969</x:v>
      </x:c>
      <x:c r="J136" s="0">
        <x:v>21</x:v>
      </x:c>
      <x:c r="K136" s="0">
        <x:v>96</x:v>
      </x:c>
      <x:c r="L136" s="0">
        <x:v>1</x:v>
      </x:c>
      <x:c r="M136" s="0">
        <x:v>1</x:v>
      </x:c>
    </x:row>
    <x:row r="137" spans="1:13" x14ac:dyDescent="0.25">
      <x:c r="A137" s="0">
        <x:v>848690882</x:v>
      </x:c>
      <x:c r="B137" s="0" t="s">
        <x:v>59</x:v>
      </x:c>
      <x:c r="C137" s="0">
        <x:v>1000</x:v>
      </x:c>
      <x:c r="D137" s="0">
        <x:v>1307</x:v>
      </x:c>
      <x:c r="E137" s="0">
        <x:v>137623764</x:v>
      </x:c>
      <x:c r="F137" s="0" t="s">
        <x:v>183</x:v>
      </x:c>
      <x:c r="G137" s="0" t="s">
        <x:v>169</x:v>
      </x:c>
      <x:c r="H137" s="151">
        <x:v>1.74</x:v>
      </x:c>
      <x:c r="I137" s="53">
        <x:v>46082</x:v>
      </x:c>
      <x:c r="J137" s="0">
        <x:v>18</x:v>
      </x:c>
      <x:c r="K137" s="0">
        <x:v>31</x:v>
      </x:c>
      <x:c r="L137" s="0">
        <x:v>1</x:v>
      </x:c>
      <x:c r="M137" s="0">
        <x:v>1</x:v>
      </x:c>
    </x:row>
    <x:row r="138" spans="1:13" x14ac:dyDescent="0.25">
      <x:c r="A138" s="0">
        <x:v>848690882</x:v>
      </x:c>
      <x:c r="B138" s="0" t="s">
        <x:v>59</x:v>
      </x:c>
      <x:c r="C138" s="0">
        <x:v>1000</x:v>
      </x:c>
      <x:c r="D138" s="0">
        <x:v>862</x:v>
      </x:c>
      <x:c r="E138" s="0">
        <x:v>169788570</x:v>
      </x:c>
      <x:c r="F138" s="0" t="s">
        <x:v>61</x:v>
      </x:c>
      <x:c r="G138" s="0" t="s">
        <x:v>240</x:v>
      </x:c>
      <x:c r="H138" s="151">
        <x:v>4.15</x:v>
      </x:c>
      <x:c r="I138" s="53">
        <x:v>46722</x:v>
      </x:c>
      <x:c r="J138" s="0">
        <x:v>3</x:v>
      </x:c>
      <x:c r="K138" s="0">
        <x:v>37</x:v>
      </x:c>
      <x:c r="L138" s="0">
        <x:v>1</x:v>
      </x:c>
      <x:c r="M138" s="0">
        <x:v>1</x:v>
      </x:c>
    </x:row>
    <x:row r="139" spans="1:13" x14ac:dyDescent="0.25">
      <x:c r="A139" s="0">
        <x:v>848690882</x:v>
      </x:c>
      <x:c r="B139" s="0" t="s">
        <x:v>59</x:v>
      </x:c>
      <x:c r="C139" s="0">
        <x:v>1000</x:v>
      </x:c>
      <x:c r="D139" s="0">
        <x:v>862</x:v>
      </x:c>
      <x:c r="E139" s="0">
        <x:v>146950865</x:v>
      </x:c>
      <x:c r="F139" s="0" t="s">
        <x:v>61</x:v>
      </x:c>
      <x:c r="G139" s="0" t="s">
        <x:v>241</x:v>
      </x:c>
      <x:c r="H139" s="151">
        <x:v>4.05</x:v>
      </x:c>
      <x:c r="I139" s="53">
        <x:v>46722</x:v>
      </x:c>
      <x:c r="J139" s="0">
        <x:v>14</x:v>
      </x:c>
      <x:c r="K139" s="0">
        <x:v>48</x:v>
      </x:c>
      <x:c r="L139" s="0">
        <x:v>1</x:v>
      </x:c>
      <x:c r="M139" s="0">
        <x:v>1</x:v>
      </x:c>
    </x:row>
    <x:row r="140" spans="1:13" x14ac:dyDescent="0.25">
      <x:c r="A140" s="0">
        <x:v>848690882</x:v>
      </x:c>
      <x:c r="B140" s="0" t="s">
        <x:v>59</x:v>
      </x:c>
      <x:c r="C140" s="0">
        <x:v>1000</x:v>
      </x:c>
      <x:c r="D140" s="0">
        <x:v>638</x:v>
      </x:c>
      <x:c r="E140" s="0">
        <x:v>136397444</x:v>
      </x:c>
      <x:c r="F140" s="0" t="s">
        <x:v>107</x:v>
      </x:c>
      <x:c r="G140" s="0" t="s">
        <x:v>217</x:v>
      </x:c>
      <x:c r="H140" s="151">
        <x:v>5.54</x:v>
      </x:c>
      <x:c r="I140" s="53">
        <x:v>48061</x:v>
      </x:c>
      <x:c r="J140" s="0">
        <x:v>18</x:v>
      </x:c>
      <x:c r="K140" s="0">
        <x:v>96</x:v>
      </x:c>
      <x:c r="L140" s="0">
        <x:v>1</x:v>
      </x:c>
      <x:c r="M140" s="0">
        <x:v>1</x:v>
      </x:c>
    </x:row>
    <x:row r="141" spans="1:13" x14ac:dyDescent="0.25">
      <x:c r="A141" s="0">
        <x:v>848690882</x:v>
      </x:c>
      <x:c r="B141" s="0" t="s">
        <x:v>59</x:v>
      </x:c>
      <x:c r="C141" s="0">
        <x:v>1000</x:v>
      </x:c>
      <x:c r="D141" s="0">
        <x:v>2094</x:v>
      </x:c>
      <x:c r="E141" s="0">
        <x:v>159106796</x:v>
      </x:c>
      <x:c r="F141" s="0" t="s">
        <x:v>139</x:v>
      </x:c>
      <x:c r="G141" s="0" t="s">
        <x:v>144</x:v>
      </x:c>
      <x:c r="H141" s="151">
        <x:v>3.85</x:v>
      </x:c>
      <x:c r="I141" s="53">
        <x:v>46569</x:v>
      </x:c>
      <x:c r="J141" s="0">
        <x:v>8</x:v>
      </x:c>
      <x:c r="K141" s="0">
        <x:v>37</x:v>
      </x:c>
      <x:c r="L141" s="0">
        <x:v>1</x:v>
      </x:c>
      <x:c r="M141" s="0">
        <x:v>1</x:v>
      </x:c>
    </x:row>
    <x:row r="142" spans="1:13" x14ac:dyDescent="0.25">
      <x:c r="A142" s="0">
        <x:v>848690882</x:v>
      </x:c>
      <x:c r="B142" s="0" t="s">
        <x:v>59</x:v>
      </x:c>
      <x:c r="C142" s="0">
        <x:v>1000</x:v>
      </x:c>
      <x:c r="D142" s="0">
        <x:v>1305</x:v>
      </x:c>
      <x:c r="E142" s="0">
        <x:v>157533891</x:v>
      </x:c>
      <x:c r="F142" s="0" t="s">
        <x:v>82</x:v>
      </x:c>
      <x:c r="G142" s="0" t="s">
        <x:v>163</x:v>
      </x:c>
      <x:c r="H142" s="151">
        <x:v>6</x:v>
      </x:c>
      <x:c r="I142" s="53">
        <x:v>48000</x:v>
      </x:c>
      <x:c r="J142" s="0">
        <x:v>9</x:v>
      </x:c>
      <x:c r="K142" s="0">
        <x:v>85</x:v>
      </x:c>
      <x:c r="L142" s="0">
        <x:v>1</x:v>
      </x:c>
      <x:c r="M142" s="0">
        <x:v>1</x:v>
      </x:c>
    </x:row>
    <x:row r="143" spans="1:13" x14ac:dyDescent="0.25">
      <x:c r="A143" s="0">
        <x:v>848690882</x:v>
      </x:c>
      <x:c r="B143" s="0" t="s">
        <x:v>59</x:v>
      </x:c>
      <x:c r="C143" s="0">
        <x:v>1000</x:v>
      </x:c>
      <x:c r="D143" s="0">
        <x:v>2094</x:v>
      </x:c>
      <x:c r="E143" s="0">
        <x:v>139457279</x:v>
      </x:c>
      <x:c r="F143" s="0" t="s">
        <x:v>74</x:v>
      </x:c>
      <x:c r="G143" s="0" t="s">
        <x:v>242</x:v>
      </x:c>
      <x:c r="H143" s="151">
        <x:v>3.33</x:v>
      </x:c>
      <x:c r="I143" s="53">
        <x:v>47757</x:v>
      </x:c>
      <x:c r="J143" s="0">
        <x:v>17</x:v>
      </x:c>
      <x:c r="K143" s="0">
        <x:v>85</x:v>
      </x:c>
      <x:c r="L143" s="0">
        <x:v>1</x:v>
      </x:c>
      <x:c r="M143" s="0">
        <x:v>1</x:v>
      </x:c>
    </x:row>
    <x:row r="144" spans="1:13" x14ac:dyDescent="0.25">
      <x:c r="A144" s="0">
        <x:v>848690882</x:v>
      </x:c>
      <x:c r="B144" s="0" t="s">
        <x:v>59</x:v>
      </x:c>
      <x:c r="C144" s="0">
        <x:v>1000</x:v>
      </x:c>
      <x:c r="D144" s="0">
        <x:v>1306</x:v>
      </x:c>
      <x:c r="E144" s="0">
        <x:v>132366396</x:v>
      </x:c>
      <x:c r="F144" s="0" t="s">
        <x:v>104</x:v>
      </x:c>
      <x:c r="G144" s="0" t="s">
        <x:v>211</x:v>
      </x:c>
      <x:c r="H144" s="151">
        <x:v>0.59</x:v>
      </x:c>
      <x:c r="I144" s="53">
        <x:v>46905</x:v>
      </x:c>
      <x:c r="J144" s="0">
        <x:v>21</x:v>
      </x:c>
      <x:c r="K144" s="0">
        <x:v>61</x:v>
      </x:c>
      <x:c r="L144" s="0">
        <x:v>1</x:v>
      </x:c>
      <x:c r="M144" s="0">
        <x:v>1</x:v>
      </x:c>
    </x:row>
    <x:row r="145" spans="1:13" x14ac:dyDescent="0.25">
      <x:c r="A145" s="0">
        <x:v>848690882</x:v>
      </x:c>
      <x:c r="B145" s="0" t="s">
        <x:v>59</x:v>
      </x:c>
      <x:c r="C145" s="0">
        <x:v>1000</x:v>
      </x:c>
      <x:c r="D145" s="0">
        <x:v>1595</x:v>
      </x:c>
      <x:c r="E145" s="0">
        <x:v>138531088</x:v>
      </x:c>
      <x:c r="F145" s="0" t="s">
        <x:v>74</x:v>
      </x:c>
      <x:c r="G145" s="0" t="s">
        <x:v>243</x:v>
      </x:c>
      <x:c r="H145" s="151">
        <x:v>11.72</x:v>
      </x:c>
      <x:c r="I145" s="53">
        <x:v>46997</x:v>
      </x:c>
      <x:c r="J145" s="0">
        <x:v>17</x:v>
      </x:c>
      <x:c r="K145" s="0">
        <x:v>60</x:v>
      </x:c>
      <x:c r="L145" s="0">
        <x:v>1</x:v>
      </x:c>
      <x:c r="M145" s="0">
        <x:v>1</x:v>
      </x:c>
    </x:row>
    <x:row r="146" spans="1:13" x14ac:dyDescent="0.25">
      <x:c r="A146" s="0">
        <x:v>848690882</x:v>
      </x:c>
      <x:c r="B146" s="0" t="s">
        <x:v>59</x:v>
      </x:c>
      <x:c r="C146" s="0">
        <x:v>1000</x:v>
      </x:c>
      <x:c r="D146" s="0">
        <x:v>1307</x:v>
      </x:c>
      <x:c r="E146" s="0">
        <x:v>137849419</x:v>
      </x:c>
      <x:c r="F146" s="0" t="s">
        <x:v>93</x:v>
      </x:c>
      <x:c r="G146" s="0" t="s">
        <x:v>244</x:v>
      </x:c>
      <x:c r="H146" s="151">
        <x:v>4.5</x:v>
      </x:c>
      <x:c r="I146" s="53">
        <x:v>47727</x:v>
      </x:c>
      <x:c r="J146" s="0">
        <x:v>18</x:v>
      </x:c>
      <x:c r="K146" s="0">
        <x:v>85</x:v>
      </x:c>
      <x:c r="L146" s="0">
        <x:v>1</x:v>
      </x:c>
      <x:c r="M146" s="0">
        <x:v>1</x:v>
      </x:c>
    </x:row>
    <x:row r="147" spans="1:13" x14ac:dyDescent="0.25">
      <x:c r="A147" s="0">
        <x:v>848690882</x:v>
      </x:c>
      <x:c r="B147" s="0" t="s">
        <x:v>59</x:v>
      </x:c>
      <x:c r="C147" s="0">
        <x:v>1000</x:v>
      </x:c>
      <x:c r="D147" s="0">
        <x:v>1307</x:v>
      </x:c>
      <x:c r="E147" s="0">
        <x:v>140218615</x:v>
      </x:c>
      <x:c r="F147" s="0" t="s">
        <x:v>93</x:v>
      </x:c>
      <x:c r="G147" s="0" t="s">
        <x:v>245</x:v>
      </x:c>
      <x:c r="H147" s="151">
        <x:v>3.76</x:v>
      </x:c>
      <x:c r="I147" s="53">
        <x:v>45931</x:v>
      </x:c>
      <x:c r="J147" s="0">
        <x:v>17</x:v>
      </x:c>
      <x:c r="K147" s="0">
        <x:v>25</x:v>
      </x:c>
      <x:c r="L147" s="0">
        <x:v>1</x:v>
      </x:c>
      <x:c r="M147" s="0">
        <x:v>1</x:v>
      </x:c>
    </x:row>
    <x:row r="148" spans="1:13" x14ac:dyDescent="0.25">
      <x:c r="A148" s="0">
        <x:v>848690882</x:v>
      </x:c>
      <x:c r="B148" s="0" t="s">
        <x:v>59</x:v>
      </x:c>
      <x:c r="C148" s="0">
        <x:v>1000</x:v>
      </x:c>
      <x:c r="D148" s="0">
        <x:v>1305</x:v>
      </x:c>
      <x:c r="E148" s="0">
        <x:v>166177459</x:v>
      </x:c>
      <x:c r="F148" s="0" t="s">
        <x:v>82</x:v>
      </x:c>
      <x:c r="G148" s="0" t="s">
        <x:v>210</x:v>
      </x:c>
      <x:c r="H148" s="151">
        <x:v>0.84</x:v>
      </x:c>
      <x:c r="I148" s="53">
        <x:v>46296</x:v>
      </x:c>
      <x:c r="J148" s="0">
        <x:v>5</x:v>
      </x:c>
      <x:c r="K148" s="0">
        <x:v>25</x:v>
      </x:c>
      <x:c r="L148" s="0">
        <x:v>1</x:v>
      </x:c>
      <x:c r="M148" s="0">
        <x:v>1</x:v>
      </x:c>
    </x:row>
    <x:row r="149" spans="1:13" x14ac:dyDescent="0.25">
      <x:c r="A149" s="0">
        <x:v>848690882</x:v>
      </x:c>
      <x:c r="B149" s="0" t="s">
        <x:v>59</x:v>
      </x:c>
      <x:c r="C149" s="0">
        <x:v>1000</x:v>
      </x:c>
      <x:c r="D149" s="0">
        <x:v>2094</x:v>
      </x:c>
      <x:c r="E149" s="0">
        <x:v>135577386</x:v>
      </x:c>
      <x:c r="F149" s="0" t="s">
        <x:v>139</x:v>
      </x:c>
      <x:c r="G149" s="0" t="s">
        <x:v>246</x:v>
      </x:c>
      <x:c r="H149" s="151">
        <x:v>25.34</x:v>
      </x:c>
      <x:c r="I149" s="53">
        <x:v>48092</x:v>
      </x:c>
      <x:c r="J149" s="0">
        <x:v>19</x:v>
      </x:c>
      <x:c r="K149" s="0">
        <x:v>98</x:v>
      </x:c>
      <x:c r="L149" s="0">
        <x:v>1</x:v>
      </x:c>
      <x:c r="M149" s="0">
        <x:v>1</x:v>
      </x:c>
    </x:row>
    <x:row r="150" spans="1:13" x14ac:dyDescent="0.25">
      <x:c r="A150" s="0">
        <x:v>848690882</x:v>
      </x:c>
      <x:c r="B150" s="0" t="s">
        <x:v>59</x:v>
      </x:c>
      <x:c r="C150" s="0">
        <x:v>1000</x:v>
      </x:c>
      <x:c r="D150" s="0">
        <x:v>1306</x:v>
      </x:c>
      <x:c r="E150" s="0">
        <x:v>163353901</x:v>
      </x:c>
      <x:c r="F150" s="0" t="s">
        <x:v>104</x:v>
      </x:c>
      <x:c r="G150" s="0" t="s">
        <x:v>247</x:v>
      </x:c>
      <x:c r="H150" s="151">
        <x:v>0.97</x:v>
      </x:c>
      <x:c r="I150" s="53">
        <x:v>48458</x:v>
      </x:c>
      <x:c r="J150" s="0">
        <x:v>5</x:v>
      </x:c>
      <x:c r="K150" s="0">
        <x:v>96</x:v>
      </x:c>
      <x:c r="L150" s="0">
        <x:v>1</x:v>
      </x:c>
      <x:c r="M150" s="0">
        <x:v>1</x:v>
      </x:c>
    </x:row>
    <x:row r="151" spans="1:13" x14ac:dyDescent="0.25">
      <x:c r="A151" s="0">
        <x:v>848690882</x:v>
      </x:c>
      <x:c r="B151" s="0" t="s">
        <x:v>59</x:v>
      </x:c>
      <x:c r="C151" s="0">
        <x:v>1000</x:v>
      </x:c>
      <x:c r="D151" s="0">
        <x:v>2094</x:v>
      </x:c>
      <x:c r="E151" s="0">
        <x:v>141538905</x:v>
      </x:c>
      <x:c r="F151" s="0" t="s">
        <x:v>90</x:v>
      </x:c>
      <x:c r="G151" s="0" t="s">
        <x:v>248</x:v>
      </x:c>
      <x:c r="H151" s="151">
        <x:v>1.32</x:v>
      </x:c>
      <x:c r="I151" s="53">
        <x:v>48183</x:v>
      </x:c>
      <x:c r="J151" s="0">
        <x:v>15</x:v>
      </x:c>
      <x:c r="K151" s="0">
        <x:v>97</x:v>
      </x:c>
      <x:c r="L151" s="0">
        <x:v>1</x:v>
      </x:c>
      <x:c r="M151" s="0">
        <x:v>1</x:v>
      </x:c>
    </x:row>
    <x:row r="152" spans="1:13" x14ac:dyDescent="0.25">
      <x:c r="A152" s="0">
        <x:v>848690882</x:v>
      </x:c>
      <x:c r="B152" s="0" t="s">
        <x:v>59</x:v>
      </x:c>
      <x:c r="C152" s="0">
        <x:v>1000</x:v>
      </x:c>
      <x:c r="D152" s="0">
        <x:v>1306</x:v>
      </x:c>
      <x:c r="E152" s="0">
        <x:v>149677735</x:v>
      </x:c>
      <x:c r="F152" s="0" t="s">
        <x:v>104</x:v>
      </x:c>
      <x:c r="G152" s="0" t="s">
        <x:v>177</x:v>
      </x:c>
      <x:c r="H152" s="151">
        <x:v>1.03</x:v>
      </x:c>
      <x:c r="I152" s="53">
        <x:v>48245</x:v>
      </x:c>
      <x:c r="J152" s="0">
        <x:v>13</x:v>
      </x:c>
      <x:c r="K152" s="0">
        <x:v>97</x:v>
      </x:c>
      <x:c r="L152" s="0">
        <x:v>1</x:v>
      </x:c>
      <x:c r="M152" s="0">
        <x:v>1</x:v>
      </x:c>
    </x:row>
    <x:row r="153" spans="1:13" x14ac:dyDescent="0.25">
      <x:c r="A153" s="0">
        <x:v>848690882</x:v>
      </x:c>
      <x:c r="B153" s="0" t="s">
        <x:v>59</x:v>
      </x:c>
      <x:c r="C153" s="0">
        <x:v>1000</x:v>
      </x:c>
      <x:c r="D153" s="0">
        <x:v>862</x:v>
      </x:c>
      <x:c r="E153" s="0">
        <x:v>158460458</x:v>
      </x:c>
      <x:c r="F153" s="0" t="s">
        <x:v>61</x:v>
      </x:c>
      <x:c r="G153" s="0" t="s">
        <x:v>217</x:v>
      </x:c>
      <x:c r="H153" s="151">
        <x:v>1.29</x:v>
      </x:c>
      <x:c r="I153" s="53">
        <x:v>48396</x:v>
      </x:c>
      <x:c r="J153" s="0">
        <x:v>8</x:v>
      </x:c>
      <x:c r="K153" s="0">
        <x:v>97</x:v>
      </x:c>
      <x:c r="L153" s="0">
        <x:v>1</x:v>
      </x:c>
      <x:c r="M153" s="0">
        <x:v>1</x:v>
      </x:c>
    </x:row>
    <x:row r="154" spans="1:13" x14ac:dyDescent="0.25">
      <x:c r="A154" s="0">
        <x:v>848690882</x:v>
      </x:c>
      <x:c r="B154" s="0" t="s">
        <x:v>59</x:v>
      </x:c>
      <x:c r="C154" s="0">
        <x:v>1000</x:v>
      </x:c>
      <x:c r="D154" s="0">
        <x:v>2094</x:v>
      </x:c>
      <x:c r="E154" s="0">
        <x:v>159074113</x:v>
      </x:c>
      <x:c r="F154" s="0" t="s">
        <x:v>139</x:v>
      </x:c>
      <x:c r="G154" s="0" t="s">
        <x:v>177</x:v>
      </x:c>
      <x:c r="H154" s="151">
        <x:v>1.18</x:v>
      </x:c>
      <x:c r="I154" s="53">
        <x:v>48366</x:v>
      </x:c>
      <x:c r="J154" s="0">
        <x:v>8</x:v>
      </x:c>
      <x:c r="K154" s="0">
        <x:v>96</x:v>
      </x:c>
      <x:c r="L154" s="0">
        <x:v>1</x:v>
      </x:c>
      <x:c r="M154" s="0">
        <x:v>1</x:v>
      </x:c>
    </x:row>
    <x:row r="155" spans="1:13" x14ac:dyDescent="0.25">
      <x:c r="A155" s="0">
        <x:v>848690882</x:v>
      </x:c>
      <x:c r="B155" s="0" t="s">
        <x:v>59</x:v>
      </x:c>
      <x:c r="C155" s="0">
        <x:v>1000</x:v>
      </x:c>
      <x:c r="D155" s="0">
        <x:v>4348</x:v>
      </x:c>
      <x:c r="E155" s="0">
        <x:v>132991482</x:v>
      </x:c>
      <x:c r="F155" s="0" t="s">
        <x:v>99</x:v>
      </x:c>
      <x:c r="G155" s="0" t="s">
        <x:v>249</x:v>
      </x:c>
      <x:c r="H155" s="151">
        <x:v>6.35</x:v>
      </x:c>
      <x:c r="I155" s="53">
        <x:v>48061</x:v>
      </x:c>
      <x:c r="J155" s="0">
        <x:v>20</x:v>
      </x:c>
      <x:c r="K155" s="0">
        <x:v>98</x:v>
      </x:c>
      <x:c r="L155" s="0">
        <x:v>1</x:v>
      </x:c>
      <x:c r="M155" s="0">
        <x:v>1</x:v>
      </x:c>
    </x:row>
    <x:row r="156" spans="1:13" x14ac:dyDescent="0.25">
      <x:c r="A156" s="0">
        <x:v>848690882</x:v>
      </x:c>
      <x:c r="B156" s="0" t="s">
        <x:v>59</x:v>
      </x:c>
      <x:c r="C156" s="0">
        <x:v>1000</x:v>
      </x:c>
      <x:c r="D156" s="0">
        <x:v>1306</x:v>
      </x:c>
      <x:c r="E156" s="0">
        <x:v>156466911</x:v>
      </x:c>
      <x:c r="F156" s="0" t="s">
        <x:v>104</x:v>
      </x:c>
      <x:c r="G156" s="0" t="s">
        <x:v>250</x:v>
      </x:c>
      <x:c r="H156" s="151">
        <x:v>5.67</x:v>
      </x:c>
      <x:c r="I156" s="53">
        <x:v>48335</x:v>
      </x:c>
      <x:c r="J156" s="0">
        <x:v>9</x:v>
      </x:c>
      <x:c r="K156" s="0">
        <x:v>96</x:v>
      </x:c>
      <x:c r="L156" s="0">
        <x:v>1</x:v>
      </x:c>
      <x:c r="M156" s="0">
        <x:v>1</x:v>
      </x:c>
    </x:row>
    <x:row r="157" spans="1:13" x14ac:dyDescent="0.25">
      <x:c r="A157" s="0">
        <x:v>848690882</x:v>
      </x:c>
      <x:c r="B157" s="0" t="s">
        <x:v>59</x:v>
      </x:c>
      <x:c r="C157" s="0">
        <x:v>1000</x:v>
      </x:c>
      <x:c r="D157" s="0">
        <x:v>804</x:v>
      </x:c>
      <x:c r="E157" s="0">
        <x:v>153986660</x:v>
      </x:c>
      <x:c r="F157" s="0" t="s">
        <x:v>78</x:v>
      </x:c>
      <x:c r="G157" s="0" t="s">
        <x:v>163</x:v>
      </x:c>
      <x:c r="H157" s="151">
        <x:v>1.23</x:v>
      </x:c>
      <x:c r="I157" s="53">
        <x:v>47574</x:v>
      </x:c>
      <x:c r="J157" s="0">
        <x:v>11</x:v>
      </x:c>
      <x:c r="K157" s="0">
        <x:v>73</x:v>
      </x:c>
      <x:c r="L157" s="0">
        <x:v>1</x:v>
      </x:c>
      <x:c r="M157" s="0">
        <x:v>1</x:v>
      </x:c>
    </x:row>
    <x:row r="158" spans="1:13" x14ac:dyDescent="0.25">
      <x:c r="A158" s="0">
        <x:v>848690882</x:v>
      </x:c>
      <x:c r="B158" s="0" t="s">
        <x:v>59</x:v>
      </x:c>
      <x:c r="C158" s="0">
        <x:v>1000</x:v>
      </x:c>
      <x:c r="D158" s="0">
        <x:v>1307</x:v>
      </x:c>
      <x:c r="E158" s="0">
        <x:v>135722045</x:v>
      </x:c>
      <x:c r="F158" s="0" t="s">
        <x:v>117</x:v>
      </x:c>
      <x:c r="G158" s="0" t="s">
        <x:v>144</x:v>
      </x:c>
      <x:c r="H158" s="151">
        <x:v>2.35</x:v>
      </x:c>
      <x:c r="I158" s="53">
        <x:v>48061</x:v>
      </x:c>
      <x:c r="J158" s="0">
        <x:v>19</x:v>
      </x:c>
      <x:c r="K158" s="0">
        <x:v>97</x:v>
      </x:c>
      <x:c r="L158" s="0">
        <x:v>1</x:v>
      </x:c>
      <x:c r="M158" s="0">
        <x:v>1</x:v>
      </x:c>
    </x:row>
    <x:row r="159" spans="1:13" x14ac:dyDescent="0.25">
      <x:c r="A159" s="0">
        <x:v>848690882</x:v>
      </x:c>
      <x:c r="B159" s="0" t="s">
        <x:v>59</x:v>
      </x:c>
      <x:c r="C159" s="0">
        <x:v>1000</x:v>
      </x:c>
      <x:c r="D159" s="0">
        <x:v>810</x:v>
      </x:c>
      <x:c r="E159" s="0">
        <x:v>173289229</x:v>
      </x:c>
      <x:c r="F159" s="0" t="s">
        <x:v>80</x:v>
      </x:c>
      <x:c r="G159" s="0" t="s">
        <x:v>155</x:v>
      </x:c>
      <x:c r="H159" s="151">
        <x:v>5.52</x:v>
      </x:c>
      <x:c r="I159" s="53">
        <x:v>46784</x:v>
      </x:c>
      <x:c r="J159" s="0">
        <x:v>1</x:v>
      </x:c>
      <x:c r="K159" s="0">
        <x:v>37</x:v>
      </x:c>
      <x:c r="L159" s="0">
        <x:v>1</x:v>
      </x:c>
      <x:c r="M159" s="0">
        <x:v>1</x:v>
      </x:c>
    </x:row>
    <x:row r="160" spans="1:13" x14ac:dyDescent="0.25">
      <x:c r="A160" s="0">
        <x:v>848690882</x:v>
      </x:c>
      <x:c r="B160" s="0" t="s">
        <x:v>59</x:v>
      </x:c>
      <x:c r="C160" s="0">
        <x:v>1000</x:v>
      </x:c>
      <x:c r="D160" s="0">
        <x:v>2094</x:v>
      </x:c>
      <x:c r="E160" s="0">
        <x:v>168261944</x:v>
      </x:c>
      <x:c r="F160" s="0" t="s">
        <x:v>74</x:v>
      </x:c>
      <x:c r="G160" s="0" t="s">
        <x:v>251</x:v>
      </x:c>
      <x:c r="H160" s="151">
        <x:v>4.49</x:v>
      </x:c>
      <x:c r="I160" s="53">
        <x:v>47423</x:v>
      </x:c>
      <x:c r="J160" s="0">
        <x:v>4</x:v>
      </x:c>
      <x:c r="K160" s="0">
        <x:v>61</x:v>
      </x:c>
      <x:c r="L160" s="0">
        <x:v>1</x:v>
      </x:c>
      <x:c r="M160" s="0">
        <x:v>1</x:v>
      </x:c>
    </x:row>
    <x:row r="161" spans="1:13" x14ac:dyDescent="0.25">
      <x:c r="A161" s="0">
        <x:v>848690882</x:v>
      </x:c>
      <x:c r="B161" s="0" t="s">
        <x:v>59</x:v>
      </x:c>
      <x:c r="C161" s="0">
        <x:v>1000</x:v>
      </x:c>
      <x:c r="D161" s="0">
        <x:v>2094</x:v>
      </x:c>
      <x:c r="E161" s="0">
        <x:v>132483120</x:v>
      </x:c>
      <x:c r="F161" s="0" t="s">
        <x:v>96</x:v>
      </x:c>
      <x:c r="G161" s="0" t="s">
        <x:v>160</x:v>
      </x:c>
      <x:c r="H161" s="151">
        <x:v>1.95</x:v>
      </x:c>
      <x:c r="I161" s="53">
        <x:v>48000</x:v>
      </x:c>
      <x:c r="J161" s="0">
        <x:v>21</x:v>
      </x:c>
      <x:c r="K161" s="0">
        <x:v>97</x:v>
      </x:c>
      <x:c r="L161" s="0">
        <x:v>1</x:v>
      </x:c>
      <x:c r="M161" s="0">
        <x:v>1</x:v>
      </x:c>
    </x:row>
    <x:row r="162" spans="1:13" x14ac:dyDescent="0.25">
      <x:c r="A162" s="0">
        <x:v>848690882</x:v>
      </x:c>
      <x:c r="B162" s="0" t="s">
        <x:v>59</x:v>
      </x:c>
      <x:c r="C162" s="0">
        <x:v>1000</x:v>
      </x:c>
      <x:c r="D162" s="0">
        <x:v>1307</x:v>
      </x:c>
      <x:c r="E162" s="0">
        <x:v>171193608</x:v>
      </x:c>
      <x:c r="F162" s="0" t="s">
        <x:v>93</x:v>
      </x:c>
      <x:c r="G162" s="0" t="s">
        <x:v>252</x:v>
      </x:c>
      <x:c r="H162" s="151">
        <x:v>13.09</x:v>
      </x:c>
      <x:c r="I162" s="53">
        <x:v>49310</x:v>
      </x:c>
      <x:c r="J162" s="0">
        <x:v>1</x:v>
      </x:c>
      <x:c r="K162" s="0">
        <x:v>120</x:v>
      </x:c>
      <x:c r="L162" s="0">
        <x:v>1</x:v>
      </x:c>
      <x:c r="M162" s="0">
        <x:v>1</x:v>
      </x:c>
    </x:row>
    <x:row r="163" spans="1:13" x14ac:dyDescent="0.25">
      <x:c r="A163" s="0">
        <x:v>848690882</x:v>
      </x:c>
      <x:c r="B163" s="0" t="s">
        <x:v>59</x:v>
      </x:c>
      <x:c r="C163" s="0">
        <x:v>1000</x:v>
      </x:c>
      <x:c r="D163" s="0">
        <x:v>862</x:v>
      </x:c>
      <x:c r="E163" s="0">
        <x:v>156139194</x:v>
      </x:c>
      <x:c r="F163" s="0" t="s">
        <x:v>61</x:v>
      </x:c>
      <x:c r="G163" s="0" t="s">
        <x:v>253</x:v>
      </x:c>
      <x:c r="H163" s="151">
        <x:v>1.54</x:v>
      </x:c>
      <x:c r="I163" s="53">
        <x:v>48335</x:v>
      </x:c>
      <x:c r="J163" s="0">
        <x:v>9</x:v>
      </x:c>
      <x:c r="K163" s="0">
        <x:v>96</x:v>
      </x:c>
      <x:c r="L163" s="0">
        <x:v>1</x:v>
      </x:c>
      <x:c r="M163" s="0">
        <x:v>1</x:v>
      </x:c>
    </x:row>
    <x:row r="164" spans="1:13" x14ac:dyDescent="0.25">
      <x:c r="A164" s="0">
        <x:v>848690882</x:v>
      </x:c>
      <x:c r="B164" s="0" t="s">
        <x:v>59</x:v>
      </x:c>
      <x:c r="C164" s="0">
        <x:v>1000</x:v>
      </x:c>
      <x:c r="D164" s="0">
        <x:v>810</x:v>
      </x:c>
      <x:c r="E164" s="0">
        <x:v>138675823</x:v>
      </x:c>
      <x:c r="F164" s="0" t="s">
        <x:v>80</x:v>
      </x:c>
      <x:c r="G164" s="0" t="s">
        <x:v>157</x:v>
      </x:c>
      <x:c r="H164" s="151">
        <x:v>6.59</x:v>
      </x:c>
      <x:c r="I164" s="53">
        <x:v>48122</x:v>
      </x:c>
      <x:c r="J164" s="0">
        <x:v>17</x:v>
      </x:c>
      <x:c r="K164" s="0">
        <x:v>97</x:v>
      </x:c>
      <x:c r="L164" s="0">
        <x:v>1</x:v>
      </x:c>
      <x:c r="M164" s="0">
        <x:v>1</x:v>
      </x:c>
    </x:row>
    <x:row r="165" spans="1:13" x14ac:dyDescent="0.25">
      <x:c r="A165" s="0">
        <x:v>848690882</x:v>
      </x:c>
      <x:c r="B165" s="0" t="s">
        <x:v>59</x:v>
      </x:c>
      <x:c r="C165" s="0">
        <x:v>1000</x:v>
      </x:c>
      <x:c r="D165" s="0">
        <x:v>804</x:v>
      </x:c>
      <x:c r="E165" s="0">
        <x:v>136269833</x:v>
      </x:c>
      <x:c r="F165" s="0" t="s">
        <x:v>78</x:v>
      </x:c>
      <x:c r="G165" s="0" t="s">
        <x:v>244</x:v>
      </x:c>
      <x:c r="H165" s="151">
        <x:v>0.74</x:v>
      </x:c>
      <x:c r="I165" s="53">
        <x:v>48061</x:v>
      </x:c>
      <x:c r="J165" s="0">
        <x:v>19</x:v>
      </x:c>
      <x:c r="K165" s="0">
        <x:v>97</x:v>
      </x:c>
      <x:c r="L165" s="0">
        <x:v>1</x:v>
      </x:c>
      <x:c r="M165" s="0">
        <x:v>1</x:v>
      </x:c>
    </x:row>
    <x:row r="166" spans="1:13" x14ac:dyDescent="0.25">
      <x:c r="A166" s="0">
        <x:v>848690882</x:v>
      </x:c>
      <x:c r="B166" s="0" t="s">
        <x:v>59</x:v>
      </x:c>
      <x:c r="C166" s="0">
        <x:v>1000</x:v>
      </x:c>
      <x:c r="D166" s="0">
        <x:v>4348</x:v>
      </x:c>
      <x:c r="E166" s="0">
        <x:v>148608889</x:v>
      </x:c>
      <x:c r="F166" s="0" t="s">
        <x:v>173</x:v>
      </x:c>
      <x:c r="G166" s="0" t="s">
        <x:v>254</x:v>
      </x:c>
      <x:c r="H166" s="151">
        <x:v>1.62</x:v>
      </x:c>
      <x:c r="I166" s="53">
        <x:v>47178</x:v>
      </x:c>
      <x:c r="J166" s="0">
        <x:v>13</x:v>
      </x:c>
      <x:c r="K166" s="0">
        <x:v>62</x:v>
      </x:c>
      <x:c r="L166" s="0">
        <x:v>1</x:v>
      </x:c>
      <x:c r="M166" s="0">
        <x:v>1</x:v>
      </x:c>
    </x:row>
    <x:row r="167" spans="1:13" x14ac:dyDescent="0.25">
      <x:c r="A167" s="0">
        <x:v>848690882</x:v>
      </x:c>
      <x:c r="B167" s="0" t="s">
        <x:v>59</x:v>
      </x:c>
      <x:c r="C167" s="0">
        <x:v>1000</x:v>
      </x:c>
      <x:c r="D167" s="0">
        <x:v>862</x:v>
      </x:c>
      <x:c r="E167" s="0">
        <x:v>142580851</x:v>
      </x:c>
      <x:c r="F167" s="0" t="s">
        <x:v>61</x:v>
      </x:c>
      <x:c r="G167" s="0" t="s">
        <x:v>255</x:v>
      </x:c>
      <x:c r="H167" s="151">
        <x:v>0.43</x:v>
      </x:c>
      <x:c r="I167" s="53">
        <x:v>48153</x:v>
      </x:c>
      <x:c r="J167" s="0">
        <x:v>15</x:v>
      </x:c>
      <x:c r="K167" s="0">
        <x:v>96</x:v>
      </x:c>
      <x:c r="L167" s="0">
        <x:v>1</x:v>
      </x:c>
      <x:c r="M167" s="0">
        <x:v>1</x:v>
      </x:c>
    </x:row>
    <x:row r="168" spans="1:13" x14ac:dyDescent="0.25">
      <x:c r="A168" s="0">
        <x:v>848690882</x:v>
      </x:c>
      <x:c r="B168" s="0" t="s">
        <x:v>59</x:v>
      </x:c>
      <x:c r="C168" s="0">
        <x:v>1000</x:v>
      </x:c>
      <x:c r="D168" s="0">
        <x:v>2094</x:v>
      </x:c>
      <x:c r="E168" s="0">
        <x:v>157784578</x:v>
      </x:c>
      <x:c r="F168" s="0" t="s">
        <x:v>96</x:v>
      </x:c>
      <x:c r="G168" s="0" t="s">
        <x:v>157</x:v>
      </x:c>
      <x:c r="H168" s="151">
        <x:v>4.02</x:v>
      </x:c>
      <x:c r="I168" s="53">
        <x:v>48366</x:v>
      </x:c>
      <x:c r="J168" s="0">
        <x:v>9</x:v>
      </x:c>
      <x:c r="K168" s="0">
        <x:v>97</x:v>
      </x:c>
      <x:c r="L168" s="0">
        <x:v>1</x:v>
      </x:c>
      <x:c r="M168" s="0">
        <x:v>1</x:v>
      </x:c>
    </x:row>
    <x:row r="169" spans="1:13" x14ac:dyDescent="0.25">
      <x:c r="A169" s="0">
        <x:v>848690882</x:v>
      </x:c>
      <x:c r="B169" s="0" t="s">
        <x:v>59</x:v>
      </x:c>
      <x:c r="C169" s="0">
        <x:v>1000</x:v>
      </x:c>
      <x:c r="D169" s="0">
        <x:v>8321</x:v>
      </x:c>
      <x:c r="E169" s="0">
        <x:v>164475234</x:v>
      </x:c>
      <x:c r="F169" s="0" t="s">
        <x:v>87</x:v>
      </x:c>
      <x:c r="G169" s="0" t="s">
        <x:v>226</x:v>
      </x:c>
      <x:c r="H169" s="151">
        <x:v>3.12</x:v>
      </x:c>
      <x:c r="I169" s="53">
        <x:v>48458</x:v>
      </x:c>
      <x:c r="J169" s="0">
        <x:v>5</x:v>
      </x:c>
      <x:c r="K169" s="0">
        <x:v>96</x:v>
      </x:c>
      <x:c r="L169" s="0">
        <x:v>1</x:v>
      </x:c>
      <x:c r="M169" s="0">
        <x:v>1</x:v>
      </x:c>
    </x:row>
    <x:row r="170" spans="1:13" x14ac:dyDescent="0.25">
      <x:c r="A170" s="0">
        <x:v>848690882</x:v>
      </x:c>
      <x:c r="B170" s="0" t="s">
        <x:v>59</x:v>
      </x:c>
      <x:c r="C170" s="0">
        <x:v>1000</x:v>
      </x:c>
      <x:c r="D170" s="0">
        <x:v>2094</x:v>
      </x:c>
      <x:c r="E170" s="0">
        <x:v>154669884</x:v>
      </x:c>
      <x:c r="F170" s="0" t="s">
        <x:v>96</x:v>
      </x:c>
      <x:c r="G170" s="0" t="s">
        <x:v>144</x:v>
      </x:c>
      <x:c r="H170" s="151">
        <x:v>4.23</x:v>
      </x:c>
      <x:c r="I170" s="53">
        <x:v>47969</x:v>
      </x:c>
      <x:c r="J170" s="0">
        <x:v>10</x:v>
      </x:c>
      <x:c r="K170" s="0">
        <x:v>85</x:v>
      </x:c>
      <x:c r="L170" s="0">
        <x:v>1</x:v>
      </x:c>
      <x:c r="M170" s="0">
        <x:v>1</x:v>
      </x:c>
    </x:row>
    <x:row r="171" spans="1:13" x14ac:dyDescent="0.25">
      <x:c r="A171" s="0">
        <x:v>848690882</x:v>
      </x:c>
      <x:c r="B171" s="0" t="s">
        <x:v>59</x:v>
      </x:c>
      <x:c r="C171" s="0">
        <x:v>1000</x:v>
      </x:c>
      <x:c r="D171" s="0">
        <x:v>862</x:v>
      </x:c>
      <x:c r="E171" s="0">
        <x:v>152322067</x:v>
      </x:c>
      <x:c r="F171" s="0" t="s">
        <x:v>61</x:v>
      </x:c>
      <x:c r="G171" s="0" t="s">
        <x:v>256</x:v>
      </x:c>
      <x:c r="H171" s="151">
        <x:v>4.56</x:v>
      </x:c>
      <x:c r="I171" s="53">
        <x:v>48274</x:v>
      </x:c>
      <x:c r="J171" s="0">
        <x:v>11</x:v>
      </x:c>
      <x:c r="K171" s="0">
        <x:v>96</x:v>
      </x:c>
      <x:c r="L171" s="0">
        <x:v>1</x:v>
      </x:c>
      <x:c r="M171" s="0">
        <x:v>1</x:v>
      </x:c>
    </x:row>
    <x:row r="172" spans="1:13" x14ac:dyDescent="0.25">
      <x:c r="A172" s="0">
        <x:v>848690882</x:v>
      </x:c>
      <x:c r="B172" s="0" t="s">
        <x:v>59</x:v>
      </x:c>
      <x:c r="C172" s="0">
        <x:v>1000</x:v>
      </x:c>
      <x:c r="D172" s="0">
        <x:v>862</x:v>
      </x:c>
      <x:c r="E172" s="0">
        <x:v>157984261</x:v>
      </x:c>
      <x:c r="F172" s="0" t="s">
        <x:v>86</x:v>
      </x:c>
      <x:c r="G172" s="0" t="s">
        <x:v>161</x:v>
      </x:c>
      <x:c r="H172" s="151">
        <x:v>24</x:v>
      </x:c>
      <x:c r="I172" s="53">
        <x:v>48000</x:v>
      </x:c>
      <x:c r="J172" s="0">
        <x:v>9</x:v>
      </x:c>
      <x:c r="K172" s="0">
        <x:v>85</x:v>
      </x:c>
      <x:c r="L172" s="0">
        <x:v>1</x:v>
      </x:c>
      <x:c r="M172" s="0">
        <x:v>1</x:v>
      </x:c>
    </x:row>
    <x:row r="173" spans="1:13" x14ac:dyDescent="0.25">
      <x:c r="A173" s="0">
        <x:v>848690882</x:v>
      </x:c>
      <x:c r="B173" s="0" t="s">
        <x:v>59</x:v>
      </x:c>
      <x:c r="C173" s="0">
        <x:v>1000</x:v>
      </x:c>
      <x:c r="D173" s="0">
        <x:v>4348</x:v>
      </x:c>
      <x:c r="E173" s="0">
        <x:v>139221569</x:v>
      </x:c>
      <x:c r="F173" s="0" t="s">
        <x:v>99</x:v>
      </x:c>
      <x:c r="G173" s="0" t="s">
        <x:v>219</x:v>
      </x:c>
      <x:c r="H173" s="151">
        <x:v>4.14</x:v>
      </x:c>
      <x:c r="I173" s="53">
        <x:v>48214</x:v>
      </x:c>
      <x:c r="J173" s="0">
        <x:v>17</x:v>
      </x:c>
      <x:c r="K173" s="0">
        <x:v>100</x:v>
      </x:c>
      <x:c r="L173" s="0">
        <x:v>1</x:v>
      </x:c>
      <x:c r="M173" s="0">
        <x:v>1</x:v>
      </x:c>
    </x:row>
    <x:row r="174" spans="1:13" x14ac:dyDescent="0.25">
      <x:c r="A174" s="0">
        <x:v>848690882</x:v>
      </x:c>
      <x:c r="B174" s="0" t="s">
        <x:v>59</x:v>
      </x:c>
      <x:c r="C174" s="0">
        <x:v>1000</x:v>
      </x:c>
      <x:c r="D174" s="0">
        <x:v>862</x:v>
      </x:c>
      <x:c r="E174" s="0">
        <x:v>173080126</x:v>
      </x:c>
      <x:c r="F174" s="0" t="s">
        <x:v>61</x:v>
      </x:c>
      <x:c r="G174" s="0" t="s">
        <x:v>257</x:v>
      </x:c>
      <x:c r="H174" s="151">
        <x:v>0.46</x:v>
      </x:c>
      <x:c r="I174" s="53">
        <x:v>47515</x:v>
      </x:c>
      <x:c r="J174" s="0">
        <x:v>1</x:v>
      </x:c>
      <x:c r="K174" s="0">
        <x:v>61</x:v>
      </x:c>
      <x:c r="L174" s="0">
        <x:v>1</x:v>
      </x:c>
      <x:c r="M174" s="0">
        <x:v>1</x:v>
      </x:c>
    </x:row>
    <x:row r="175" spans="1:13" x14ac:dyDescent="0.25">
      <x:c r="A175" s="0">
        <x:v>848690882</x:v>
      </x:c>
      <x:c r="B175" s="0" t="s">
        <x:v>59</x:v>
      </x:c>
      <x:c r="C175" s="0">
        <x:v>1000</x:v>
      </x:c>
      <x:c r="D175" s="0">
        <x:v>810</x:v>
      </x:c>
      <x:c r="E175" s="0">
        <x:v>133493404</x:v>
      </x:c>
      <x:c r="F175" s="0" t="s">
        <x:v>80</x:v>
      </x:c>
      <x:c r="G175" s="0" t="s">
        <x:v>157</x:v>
      </x:c>
      <x:c r="H175" s="151">
        <x:v>3.27</x:v>
      </x:c>
      <x:c r="I175" s="53">
        <x:v>46935</x:v>
      </x:c>
      <x:c r="J175" s="0">
        <x:v>20</x:v>
      </x:c>
      <x:c r="K175" s="0">
        <x:v>61</x:v>
      </x:c>
      <x:c r="L175" s="0">
        <x:v>1</x:v>
      </x:c>
      <x:c r="M175" s="0">
        <x:v>1</x:v>
      </x:c>
    </x:row>
    <x:row r="176" spans="1:13" x14ac:dyDescent="0.25">
      <x:c r="A176" s="0">
        <x:v>848690882</x:v>
      </x:c>
      <x:c r="B176" s="0" t="s">
        <x:v>59</x:v>
      </x:c>
      <x:c r="C176" s="0">
        <x:v>1000</x:v>
      </x:c>
      <x:c r="D176" s="0">
        <x:v>862</x:v>
      </x:c>
      <x:c r="E176" s="0">
        <x:v>173541108</x:v>
      </x:c>
      <x:c r="F176" s="0" t="s">
        <x:v>61</x:v>
      </x:c>
      <x:c r="G176" s="0" t="s">
        <x:v>258</x:v>
      </x:c>
      <x:c r="H176" s="151">
        <x:v>3.11</x:v>
      </x:c>
      <x:c r="I176" s="53">
        <x:v>46388</x:v>
      </x:c>
      <x:c r="J176" s="0">
        <x:v>1</x:v>
      </x:c>
      <x:c r="K176" s="0">
        <x:v>24</x:v>
      </x:c>
      <x:c r="L176" s="0">
        <x:v>3</x:v>
      </x:c>
      <x:c r="M176" s="0">
        <x:v>1</x:v>
      </x:c>
    </x:row>
    <x:row r="177" spans="1:13" x14ac:dyDescent="0.25">
      <x:c r="A177" s="0">
        <x:v>848690882</x:v>
      </x:c>
      <x:c r="B177" s="0" t="s">
        <x:v>59</x:v>
      </x:c>
      <x:c r="C177" s="0">
        <x:v>1000</x:v>
      </x:c>
      <x:c r="D177" s="0">
        <x:v>4348</x:v>
      </x:c>
      <x:c r="E177" s="0">
        <x:v>133244289</x:v>
      </x:c>
      <x:c r="F177" s="0" t="s">
        <x:v>87</x:v>
      </x:c>
      <x:c r="G177" s="0" t="s">
        <x:v>259</x:v>
      </x:c>
      <x:c r="H177" s="151">
        <x:v>1.48</x:v>
      </x:c>
      <x:c r="I177" s="53">
        <x:v>48030</x:v>
      </x:c>
      <x:c r="J177" s="0">
        <x:v>20</x:v>
      </x:c>
      <x:c r="K177" s="0">
        <x:v>97</x:v>
      </x:c>
      <x:c r="L177" s="0">
        <x:v>1</x:v>
      </x:c>
      <x:c r="M177" s="0">
        <x:v>1</x:v>
      </x:c>
    </x:row>
    <x:row r="178" spans="1:13" x14ac:dyDescent="0.25">
      <x:c r="A178" s="0">
        <x:v>848690882</x:v>
      </x:c>
      <x:c r="B178" s="0" t="s">
        <x:v>59</x:v>
      </x:c>
      <x:c r="C178" s="0">
        <x:v>1000</x:v>
      </x:c>
      <x:c r="D178" s="0">
        <x:v>862</x:v>
      </x:c>
      <x:c r="E178" s="0">
        <x:v>168166101</x:v>
      </x:c>
      <x:c r="F178" s="0" t="s">
        <x:v>61</x:v>
      </x:c>
      <x:c r="G178" s="0" t="s">
        <x:v>260</x:v>
      </x:c>
      <x:c r="H178" s="151">
        <x:v>1.14</x:v>
      </x:c>
      <x:c r="I178" s="53">
        <x:v>47058</x:v>
      </x:c>
      <x:c r="J178" s="0">
        <x:v>4</x:v>
      </x:c>
      <x:c r="K178" s="0">
        <x:v>49</x:v>
      </x:c>
      <x:c r="L178" s="0">
        <x:v>1</x:v>
      </x:c>
      <x:c r="M178" s="0">
        <x:v>1</x:v>
      </x:c>
    </x:row>
    <x:row r="179" spans="1:13" x14ac:dyDescent="0.25">
      <x:c r="A179" s="0">
        <x:v>848690882</x:v>
      </x:c>
      <x:c r="B179" s="0" t="s">
        <x:v>59</x:v>
      </x:c>
      <x:c r="C179" s="0">
        <x:v>1000</x:v>
      </x:c>
      <x:c r="D179" s="0">
        <x:v>2094</x:v>
      </x:c>
      <x:c r="E179" s="0">
        <x:v>165549527</x:v>
      </x:c>
      <x:c r="F179" s="0" t="s">
        <x:v>90</x:v>
      </x:c>
      <x:c r="G179" s="0" t="s">
        <x:v>159</x:v>
      </x:c>
      <x:c r="H179" s="151">
        <x:v>5.35</x:v>
      </x:c>
      <x:c r="I179" s="53">
        <x:v>47270</x:v>
      </x:c>
      <x:c r="J179" s="0">
        <x:v>4</x:v>
      </x:c>
      <x:c r="K179" s="0">
        <x:v>56</x:v>
      </x:c>
      <x:c r="L179" s="0">
        <x:v>1</x:v>
      </x:c>
      <x:c r="M179" s="0">
        <x:v>1</x:v>
      </x:c>
    </x:row>
    <x:row r="180" spans="1:13" x14ac:dyDescent="0.25">
      <x:c r="A180" s="0">
        <x:v>848690882</x:v>
      </x:c>
      <x:c r="B180" s="0" t="s">
        <x:v>59</x:v>
      </x:c>
      <x:c r="C180" s="0">
        <x:v>1000</x:v>
      </x:c>
      <x:c r="D180" s="0">
        <x:v>804</x:v>
      </x:c>
      <x:c r="E180" s="0">
        <x:v>157408523</x:v>
      </x:c>
      <x:c r="F180" s="0" t="s">
        <x:v>78</x:v>
      </x:c>
      <x:c r="G180" s="0" t="s">
        <x:v>155</x:v>
      </x:c>
      <x:c r="H180" s="151">
        <x:v>3.41</x:v>
      </x:c>
      <x:c r="I180" s="53">
        <x:v>46143</x:v>
      </x:c>
      <x:c r="J180" s="0">
        <x:v>9</x:v>
      </x:c>
      <x:c r="K180" s="0">
        <x:v>24</x:v>
      </x:c>
      <x:c r="L180" s="0">
        <x:v>1</x:v>
      </x:c>
      <x:c r="M180" s="0">
        <x:v>1</x:v>
      </x:c>
    </x:row>
    <x:row r="181" spans="1:13" x14ac:dyDescent="0.25">
      <x:c r="A181" s="0">
        <x:v>848690882</x:v>
      </x:c>
      <x:c r="B181" s="0" t="s">
        <x:v>59</x:v>
      </x:c>
      <x:c r="C181" s="0">
        <x:v>1000</x:v>
      </x:c>
      <x:c r="D181" s="0">
        <x:v>862</x:v>
      </x:c>
      <x:c r="E181" s="0">
        <x:v>157715837</x:v>
      </x:c>
      <x:c r="F181" s="0" t="s">
        <x:v>86</x:v>
      </x:c>
      <x:c r="G181" s="0" t="s">
        <x:v>261</x:v>
      </x:c>
      <x:c r="H181" s="151">
        <x:v>4.15</x:v>
      </x:c>
      <x:c r="I181" s="53">
        <x:v>46143</x:v>
      </x:c>
      <x:c r="J181" s="0">
        <x:v>9</x:v>
      </x:c>
      <x:c r="K181" s="0">
        <x:v>24</x:v>
      </x:c>
      <x:c r="L181" s="0">
        <x:v>1</x:v>
      </x:c>
      <x:c r="M181" s="0">
        <x:v>1</x:v>
      </x:c>
    </x:row>
    <x:row r="182" spans="1:13" x14ac:dyDescent="0.25">
      <x:c r="A182" s="0">
        <x:v>848690882</x:v>
      </x:c>
      <x:c r="B182" s="0" t="s">
        <x:v>59</x:v>
      </x:c>
      <x:c r="C182" s="0">
        <x:v>1000</x:v>
      </x:c>
      <x:c r="D182" s="0">
        <x:v>4348</x:v>
      </x:c>
      <x:c r="E182" s="0">
        <x:v>163638360</x:v>
      </x:c>
      <x:c r="F182" s="0" t="s">
        <x:v>99</x:v>
      </x:c>
      <x:c r="G182" s="0" t="s">
        <x:v>155</x:v>
      </x:c>
      <x:c r="H182" s="151">
        <x:v>1.73</x:v>
      </x:c>
      <x:c r="I182" s="53">
        <x:v>48488</x:v>
      </x:c>
      <x:c r="J182" s="0">
        <x:v>5</x:v>
      </x:c>
      <x:c r="K182" s="0">
        <x:v>97</x:v>
      </x:c>
      <x:c r="L182" s="0">
        <x:v>1</x:v>
      </x:c>
      <x:c r="M182" s="0">
        <x:v>1</x:v>
      </x:c>
    </x:row>
    <x:row r="183" spans="1:13" x14ac:dyDescent="0.25">
      <x:c r="A183" s="0">
        <x:v>848690882</x:v>
      </x:c>
      <x:c r="B183" s="0" t="s">
        <x:v>59</x:v>
      </x:c>
      <x:c r="C183" s="0">
        <x:v>1000</x:v>
      </x:c>
      <x:c r="D183" s="0">
        <x:v>1305</x:v>
      </x:c>
      <x:c r="E183" s="0">
        <x:v>154387115</x:v>
      </x:c>
      <x:c r="F183" s="0" t="s">
        <x:v>82</x:v>
      </x:c>
      <x:c r="G183" s="0" t="s">
        <x:v>161</x:v>
      </x:c>
      <x:c r="H183" s="151">
        <x:v>5.25</x:v>
      </x:c>
      <x:c r="I183" s="53">
        <x:v>47818</x:v>
      </x:c>
      <x:c r="J183" s="0">
        <x:v>10</x:v>
      </x:c>
      <x:c r="K183" s="0">
        <x:v>80</x:v>
      </x:c>
      <x:c r="L183" s="0">
        <x:v>1</x:v>
      </x:c>
      <x:c r="M183" s="0">
        <x:v>1</x:v>
      </x:c>
    </x:row>
    <x:row r="184" spans="1:13" x14ac:dyDescent="0.25">
      <x:c r="A184" s="0">
        <x:v>848690882</x:v>
      </x:c>
      <x:c r="B184" s="0" t="s">
        <x:v>59</x:v>
      </x:c>
      <x:c r="C184" s="0">
        <x:v>1000</x:v>
      </x:c>
      <x:c r="D184" s="0">
        <x:v>1307</x:v>
      </x:c>
      <x:c r="E184" s="0">
        <x:v>152216489</x:v>
      </x:c>
      <x:c r="F184" s="0" t="s">
        <x:v>93</x:v>
      </x:c>
      <x:c r="G184" s="0" t="s">
        <x:v>262</x:v>
      </x:c>
      <x:c r="H184" s="151">
        <x:v>3.5</x:v>
      </x:c>
      <x:c r="I184" s="53">
        <x:v>47543</x:v>
      </x:c>
      <x:c r="J184" s="0">
        <x:v>12</x:v>
      </x:c>
      <x:c r="K184" s="0">
        <x:v>73</x:v>
      </x:c>
      <x:c r="L184" s="0">
        <x:v>1</x:v>
      </x:c>
      <x:c r="M184" s="0">
        <x:v>2</x:v>
      </x:c>
    </x:row>
    <x:row r="185" spans="1:13" x14ac:dyDescent="0.25">
      <x:c r="A185" s="0">
        <x:v>848690882</x:v>
      </x:c>
      <x:c r="B185" s="0" t="s">
        <x:v>59</x:v>
      </x:c>
      <x:c r="C185" s="0">
        <x:v>1000</x:v>
      </x:c>
      <x:c r="D185" s="0">
        <x:v>1306</x:v>
      </x:c>
      <x:c r="E185" s="0">
        <x:v>141687434</x:v>
      </x:c>
      <x:c r="F185" s="0" t="s">
        <x:v>104</x:v>
      </x:c>
      <x:c r="G185" s="0" t="s">
        <x:v>150</x:v>
      </x:c>
      <x:c r="H185" s="151">
        <x:v>8.81</x:v>
      </x:c>
      <x:c r="I185" s="53">
        <x:v>48153</x:v>
      </x:c>
      <x:c r="J185" s="0">
        <x:v>16</x:v>
      </x:c>
      <x:c r="K185" s="0">
        <x:v>97</x:v>
      </x:c>
      <x:c r="L185" s="0">
        <x:v>1</x:v>
      </x:c>
      <x:c r="M185" s="0">
        <x:v>1</x:v>
      </x:c>
    </x:row>
    <x:row r="186" spans="1:13" x14ac:dyDescent="0.25">
      <x:c r="A186" s="0">
        <x:v>848690882</x:v>
      </x:c>
      <x:c r="B186" s="0" t="s">
        <x:v>59</x:v>
      </x:c>
      <x:c r="C186" s="0">
        <x:v>1000</x:v>
      </x:c>
      <x:c r="D186" s="0">
        <x:v>1307</x:v>
      </x:c>
      <x:c r="E186" s="0">
        <x:v>143081526</x:v>
      </x:c>
      <x:c r="F186" s="0" t="s">
        <x:v>183</x:v>
      </x:c>
      <x:c r="G186" s="0" t="s">
        <x:v>263</x:v>
      </x:c>
      <x:c r="H186" s="151">
        <x:v>3.71</x:v>
      </x:c>
      <x:c r="I186" s="53">
        <x:v>47088</x:v>
      </x:c>
      <x:c r="J186" s="0">
        <x:v>15</x:v>
      </x:c>
      <x:c r="K186" s="0">
        <x:v>61</x:v>
      </x:c>
      <x:c r="L186" s="0">
        <x:v>1</x:v>
      </x:c>
      <x:c r="M186" s="0">
        <x:v>1</x:v>
      </x:c>
    </x:row>
    <x:row r="187" spans="1:13" x14ac:dyDescent="0.25">
      <x:c r="A187" s="0">
        <x:v>848690882</x:v>
      </x:c>
      <x:c r="B187" s="0" t="s">
        <x:v>59</x:v>
      </x:c>
      <x:c r="C187" s="0">
        <x:v>1000</x:v>
      </x:c>
      <x:c r="D187" s="0">
        <x:v>1306</x:v>
      </x:c>
      <x:c r="E187" s="0">
        <x:v>141259518</x:v>
      </x:c>
      <x:c r="F187" s="0" t="s">
        <x:v>104</x:v>
      </x:c>
      <x:c r="G187" s="0" t="s">
        <x:v>177</x:v>
      </x:c>
      <x:c r="H187" s="151">
        <x:v>0.77</x:v>
      </x:c>
      <x:c r="I187" s="53">
        <x:v>48274</x:v>
      </x:c>
      <x:c r="J187" s="0">
        <x:v>16</x:v>
      </x:c>
      <x:c r="K187" s="0">
        <x:v>101</x:v>
      </x:c>
      <x:c r="L187" s="0">
        <x:v>1</x:v>
      </x:c>
      <x:c r="M187" s="0">
        <x:v>1</x:v>
      </x:c>
    </x:row>
    <x:row r="188" spans="1:13" x14ac:dyDescent="0.25">
      <x:c r="A188" s="0">
        <x:v>848690882</x:v>
      </x:c>
      <x:c r="B188" s="0" t="s">
        <x:v>59</x:v>
      </x:c>
      <x:c r="C188" s="0">
        <x:v>1000</x:v>
      </x:c>
      <x:c r="D188" s="0">
        <x:v>804</x:v>
      </x:c>
      <x:c r="E188" s="0">
        <x:v>172068744</x:v>
      </x:c>
      <x:c r="F188" s="0" t="s">
        <x:v>78</x:v>
      </x:c>
      <x:c r="G188" s="0" t="s">
        <x:v>264</x:v>
      </x:c>
      <x:c r="H188" s="151">
        <x:v>8.64</x:v>
      </x:c>
      <x:c r="I188" s="53">
        <x:v>47150</x:v>
      </x:c>
      <x:c r="J188" s="0">
        <x:v>1</x:v>
      </x:c>
      <x:c r="K188" s="0">
        <x:v>49</x:v>
      </x:c>
      <x:c r="L188" s="0">
        <x:v>1</x:v>
      </x:c>
      <x:c r="M188" s="0">
        <x:v>1</x:v>
      </x:c>
    </x:row>
    <x:row r="189" spans="1:13" x14ac:dyDescent="0.25">
      <x:c r="A189" s="0">
        <x:v>848690882</x:v>
      </x:c>
      <x:c r="B189" s="0" t="s">
        <x:v>59</x:v>
      </x:c>
      <x:c r="C189" s="0">
        <x:v>1000</x:v>
      </x:c>
      <x:c r="D189" s="0">
        <x:v>862</x:v>
      </x:c>
      <x:c r="E189" s="0">
        <x:v>168168917</x:v>
      </x:c>
      <x:c r="F189" s="0" t="s">
        <x:v>61</x:v>
      </x:c>
      <x:c r="G189" s="0" t="s">
        <x:v>265</x:v>
      </x:c>
      <x:c r="H189" s="151">
        <x:v>5</x:v>
      </x:c>
      <x:c r="I189" s="53">
        <x:v>47423</x:v>
      </x:c>
      <x:c r="J189" s="0">
        <x:v>4</x:v>
      </x:c>
      <x:c r="K189" s="0">
        <x:v>61</x:v>
      </x:c>
      <x:c r="L189" s="0">
        <x:v>1</x:v>
      </x:c>
      <x:c r="M189" s="0">
        <x:v>1</x:v>
      </x:c>
    </x:row>
    <x:row r="190" spans="1:13" x14ac:dyDescent="0.25">
      <x:c r="A190" s="0">
        <x:v>848690882</x:v>
      </x:c>
      <x:c r="B190" s="0" t="s">
        <x:v>59</x:v>
      </x:c>
      <x:c r="C190" s="0">
        <x:v>1000</x:v>
      </x:c>
      <x:c r="D190" s="0">
        <x:v>638</x:v>
      </x:c>
      <x:c r="E190" s="0">
        <x:v>132132767</x:v>
      </x:c>
      <x:c r="F190" s="0" t="s">
        <x:v>87</x:v>
      </x:c>
      <x:c r="G190" s="0" t="s">
        <x:v>266</x:v>
      </x:c>
      <x:c r="H190" s="151">
        <x:v>3.07</x:v>
      </x:c>
      <x:c r="I190" s="53">
        <x:v>46569</x:v>
      </x:c>
      <x:c r="J190" s="0">
        <x:v>21</x:v>
      </x:c>
      <x:c r="K190" s="0">
        <x:v>50</x:v>
      </x:c>
      <x:c r="L190" s="0">
        <x:v>1</x:v>
      </x:c>
      <x:c r="M190" s="0">
        <x:v>1</x:v>
      </x:c>
    </x:row>
    <x:row r="191" spans="1:13" x14ac:dyDescent="0.25">
      <x:c r="A191" s="0">
        <x:v>848690882</x:v>
      </x:c>
      <x:c r="B191" s="0" t="s">
        <x:v>59</x:v>
      </x:c>
      <x:c r="C191" s="0">
        <x:v>1000</x:v>
      </x:c>
      <x:c r="D191" s="0">
        <x:v>1307</x:v>
      </x:c>
      <x:c r="E191" s="0">
        <x:v>171544927</x:v>
      </x:c>
      <x:c r="F191" s="0" t="s">
        <x:v>93</x:v>
      </x:c>
      <x:c r="G191" s="0" t="s">
        <x:v>267</x:v>
      </x:c>
      <x:c r="H191" s="151">
        <x:v>5.7</x:v>
      </x:c>
      <x:c r="I191" s="53">
        <x:v>48580</x:v>
      </x:c>
      <x:c r="J191" s="0">
        <x:v>2</x:v>
      </x:c>
      <x:c r="K191" s="0">
        <x:v>97</x:v>
      </x:c>
      <x:c r="L191" s="0">
        <x:v>1</x:v>
      </x:c>
      <x:c r="M191" s="0">
        <x:v>1</x:v>
      </x:c>
    </x:row>
    <x:row r="192" spans="1:13" x14ac:dyDescent="0.25">
      <x:c r="A192" s="0">
        <x:v>848690882</x:v>
      </x:c>
      <x:c r="B192" s="0" t="s">
        <x:v>59</x:v>
      </x:c>
      <x:c r="C192" s="0">
        <x:v>1000</x:v>
      </x:c>
      <x:c r="D192" s="0">
        <x:v>4560</x:v>
      </x:c>
      <x:c r="E192" s="0">
        <x:v>154712170</x:v>
      </x:c>
      <x:c r="F192" s="0" t="s">
        <x:v>61</x:v>
      </x:c>
      <x:c r="G192" s="0" t="s">
        <x:v>268</x:v>
      </x:c>
      <x:c r="H192" s="151">
        <x:v>3.57</x:v>
      </x:c>
      <x:c r="I192" s="53">
        <x:v>46113</x:v>
      </x:c>
      <x:c r="J192" s="0">
        <x:v>10</x:v>
      </x:c>
      <x:c r="K192" s="0">
        <x:v>24</x:v>
      </x:c>
      <x:c r="L192" s="0">
        <x:v>1</x:v>
      </x:c>
      <x:c r="M192" s="0">
        <x:v>2</x:v>
      </x:c>
    </x:row>
    <x:row r="193" spans="1:13" x14ac:dyDescent="0.25">
      <x:c r="A193" s="0">
        <x:v>848690882</x:v>
      </x:c>
      <x:c r="B193" s="0" t="s">
        <x:v>59</x:v>
      </x:c>
      <x:c r="C193" s="0">
        <x:v>1000</x:v>
      </x:c>
      <x:c r="D193" s="0">
        <x:v>2094</x:v>
      </x:c>
      <x:c r="E193" s="0">
        <x:v>156527617</x:v>
      </x:c>
      <x:c r="F193" s="0" t="s">
        <x:v>139</x:v>
      </x:c>
      <x:c r="G193" s="0" t="s">
        <x:v>144</x:v>
      </x:c>
      <x:c r="H193" s="151">
        <x:v>2.33</x:v>
      </x:c>
      <x:c r="I193" s="53">
        <x:v>47270</x:v>
      </x:c>
      <x:c r="J193" s="0">
        <x:v>9</x:v>
      </x:c>
      <x:c r="K193" s="0">
        <x:v>61</x:v>
      </x:c>
      <x:c r="L193" s="0">
        <x:v>1</x:v>
      </x:c>
      <x:c r="M193" s="0">
        <x:v>1</x:v>
      </x:c>
    </x:row>
    <x:row r="194" spans="1:13" x14ac:dyDescent="0.25">
      <x:c r="A194" s="0">
        <x:v>848690882</x:v>
      </x:c>
      <x:c r="B194" s="0" t="s">
        <x:v>59</x:v>
      </x:c>
      <x:c r="C194" s="0">
        <x:v>1000</x:v>
      </x:c>
      <x:c r="D194" s="0">
        <x:v>2094</x:v>
      </x:c>
      <x:c r="E194" s="0">
        <x:v>135539696</x:v>
      </x:c>
      <x:c r="F194" s="0" t="s">
        <x:v>139</x:v>
      </x:c>
      <x:c r="G194" s="0" t="s">
        <x:v>269</x:v>
      </x:c>
      <x:c r="H194" s="151">
        <x:v>1.12</x:v>
      </x:c>
      <x:c r="I194" s="53">
        <x:v>46997</x:v>
      </x:c>
      <x:c r="J194" s="0">
        <x:v>19</x:v>
      </x:c>
      <x:c r="K194" s="0">
        <x:v>62</x:v>
      </x:c>
      <x:c r="L194" s="0">
        <x:v>1</x:v>
      </x:c>
      <x:c r="M194" s="0">
        <x:v>1</x:v>
      </x:c>
    </x:row>
    <x:row r="195" spans="1:13" x14ac:dyDescent="0.25">
      <x:c r="A195" s="0">
        <x:v>848690882</x:v>
      </x:c>
      <x:c r="B195" s="0" t="s">
        <x:v>59</x:v>
      </x:c>
      <x:c r="C195" s="0">
        <x:v>1000</x:v>
      </x:c>
      <x:c r="D195" s="0">
        <x:v>862</x:v>
      </x:c>
      <x:c r="E195" s="0">
        <x:v>158310820</x:v>
      </x:c>
      <x:c r="F195" s="0" t="s">
        <x:v>61</x:v>
      </x:c>
      <x:c r="G195" s="0" t="s">
        <x:v>270</x:v>
      </x:c>
      <x:c r="H195" s="151">
        <x:v>3.5</x:v>
      </x:c>
      <x:c r="I195" s="53">
        <x:v>48366</x:v>
      </x:c>
      <x:c r="J195" s="0">
        <x:v>8</x:v>
      </x:c>
      <x:c r="K195" s="0">
        <x:v>96</x:v>
      </x:c>
      <x:c r="L195" s="0">
        <x:v>1</x:v>
      </x:c>
      <x:c r="M195" s="0">
        <x:v>1</x:v>
      </x:c>
    </x:row>
    <x:row r="196" spans="1:13" x14ac:dyDescent="0.25">
      <x:c r="A196" s="0">
        <x:v>848690882</x:v>
      </x:c>
      <x:c r="B196" s="0" t="s">
        <x:v>59</x:v>
      </x:c>
      <x:c r="C196" s="0">
        <x:v>1000</x:v>
      </x:c>
      <x:c r="D196" s="0">
        <x:v>862</x:v>
      </x:c>
      <x:c r="E196" s="0">
        <x:v>166274003</x:v>
      </x:c>
      <x:c r="F196" s="0" t="s">
        <x:v>61</x:v>
      </x:c>
      <x:c r="G196" s="0" t="s">
        <x:v>271</x:v>
      </x:c>
      <x:c r="H196" s="151">
        <x:v>0.46</x:v>
      </x:c>
      <x:c r="I196" s="53">
        <x:v>46661</x:v>
      </x:c>
      <x:c r="J196" s="0">
        <x:v>5</x:v>
      </x:c>
      <x:c r="K196" s="0">
        <x:v>37</x:v>
      </x:c>
      <x:c r="L196" s="0">
        <x:v>1</x:v>
      </x:c>
      <x:c r="M196" s="0">
        <x:v>1</x:v>
      </x:c>
    </x:row>
    <x:row r="197" spans="1:13" x14ac:dyDescent="0.25">
      <x:c r="A197" s="0">
        <x:v>848690882</x:v>
      </x:c>
      <x:c r="B197" s="0" t="s">
        <x:v>59</x:v>
      </x:c>
      <x:c r="C197" s="0">
        <x:v>1000</x:v>
      </x:c>
      <x:c r="D197" s="0">
        <x:v>4348</x:v>
      </x:c>
      <x:c r="E197" s="0">
        <x:v>144778705</x:v>
      </x:c>
      <x:c r="F197" s="0" t="s">
        <x:v>99</x:v>
      </x:c>
      <x:c r="G197" s="0" t="s">
        <x:v>158</x:v>
      </x:c>
      <x:c r="H197" s="151">
        <x:v>0.8</x:v>
      </x:c>
      <x:c r="I197" s="53">
        <x:v>48183</x:v>
      </x:c>
      <x:c r="J197" s="0">
        <x:v>15</x:v>
      </x:c>
      <x:c r="K197" s="0">
        <x:v>97</x:v>
      </x:c>
      <x:c r="L197" s="0">
        <x:v>1</x:v>
      </x:c>
      <x:c r="M197" s="0">
        <x:v>1</x:v>
      </x:c>
    </x:row>
    <x:row r="198" spans="1:13" x14ac:dyDescent="0.25">
      <x:c r="A198" s="0">
        <x:v>848690882</x:v>
      </x:c>
      <x:c r="B198" s="0" t="s">
        <x:v>59</x:v>
      </x:c>
      <x:c r="C198" s="0">
        <x:v>1000</x:v>
      </x:c>
      <x:c r="D198" s="0">
        <x:v>4348</x:v>
      </x:c>
      <x:c r="E198" s="0">
        <x:v>157897222</x:v>
      </x:c>
      <x:c r="F198" s="0" t="s">
        <x:v>99</x:v>
      </x:c>
      <x:c r="G198" s="0" t="s">
        <x:v>211</x:v>
      </x:c>
      <x:c r="H198" s="151">
        <x:v>0.95</x:v>
      </x:c>
      <x:c r="I198" s="53">
        <x:v>48366</x:v>
      </x:c>
      <x:c r="J198" s="0">
        <x:v>9</x:v>
      </x:c>
      <x:c r="K198" s="0">
        <x:v>97</x:v>
      </x:c>
      <x:c r="L198" s="0">
        <x:v>1</x:v>
      </x:c>
      <x:c r="M198" s="0">
        <x:v>1</x:v>
      </x:c>
    </x:row>
    <x:row r="199" spans="1:13" x14ac:dyDescent="0.25">
      <x:c r="A199" s="0">
        <x:v>848690882</x:v>
      </x:c>
      <x:c r="B199" s="0" t="s">
        <x:v>59</x:v>
      </x:c>
      <x:c r="C199" s="0">
        <x:v>1000</x:v>
      </x:c>
      <x:c r="D199" s="0">
        <x:v>804</x:v>
      </x:c>
      <x:c r="E199" s="0">
        <x:v>134652372</x:v>
      </x:c>
      <x:c r="F199" s="0" t="s">
        <x:v>78</x:v>
      </x:c>
      <x:c r="G199" s="0" t="s">
        <x:v>169</x:v>
      </x:c>
      <x:c r="H199" s="151">
        <x:v>0.12</x:v>
      </x:c>
      <x:c r="I199" s="53">
        <x:v>46600</x:v>
      </x:c>
      <x:c r="J199" s="0">
        <x:v>18</x:v>
      </x:c>
      <x:c r="K199" s="0">
        <x:v>48</x:v>
      </x:c>
      <x:c r="L199" s="0">
        <x:v>1</x:v>
      </x:c>
      <x:c r="M199" s="0">
        <x:v>1</x:v>
      </x:c>
    </x:row>
    <x:row r="200" spans="1:13" x14ac:dyDescent="0.25">
      <x:c r="A200" s="0">
        <x:v>848690882</x:v>
      </x:c>
      <x:c r="B200" s="0" t="s">
        <x:v>59</x:v>
      </x:c>
      <x:c r="C200" s="0">
        <x:v>1000</x:v>
      </x:c>
      <x:c r="D200" s="0">
        <x:v>4348</x:v>
      </x:c>
      <x:c r="E200" s="0">
        <x:v>135296589</x:v>
      </x:c>
      <x:c r="F200" s="0" t="s">
        <x:v>99</x:v>
      </x:c>
      <x:c r="G200" s="0" t="s">
        <x:v>163</x:v>
      </x:c>
      <x:c r="H200" s="151">
        <x:v>4.86</x:v>
      </x:c>
      <x:c r="I200" s="53">
        <x:v>46235</x:v>
      </x:c>
      <x:c r="J200" s="0">
        <x:v>19</x:v>
      </x:c>
      <x:c r="K200" s="0">
        <x:v>37</x:v>
      </x:c>
      <x:c r="L200" s="0">
        <x:v>1</x:v>
      </x:c>
      <x:c r="M200" s="0">
        <x:v>1</x:v>
      </x:c>
    </x:row>
    <x:row r="201" spans="1:13" x14ac:dyDescent="0.25">
      <x:c r="A201" s="0">
        <x:v>848690882</x:v>
      </x:c>
      <x:c r="B201" s="0" t="s">
        <x:v>59</x:v>
      </x:c>
      <x:c r="C201" s="0">
        <x:v>1000</x:v>
      </x:c>
      <x:c r="D201" s="0">
        <x:v>1306</x:v>
      </x:c>
      <x:c r="E201" s="0">
        <x:v>153814057</x:v>
      </x:c>
      <x:c r="F201" s="0" t="s">
        <x:v>87</x:v>
      </x:c>
      <x:c r="G201" s="0" t="s">
        <x:v>272</x:v>
      </x:c>
      <x:c r="H201" s="151">
        <x:v>4.82</x:v>
      </x:c>
      <x:c r="I201" s="53">
        <x:v>48335</x:v>
      </x:c>
      <x:c r="J201" s="0">
        <x:v>10</x:v>
      </x:c>
      <x:c r="K201" s="0">
        <x:v>97</x:v>
      </x:c>
      <x:c r="L201" s="0">
        <x:v>1</x:v>
      </x:c>
      <x:c r="M201" s="0">
        <x:v>1</x:v>
      </x:c>
    </x:row>
    <x:row r="202" spans="1:13" x14ac:dyDescent="0.25">
      <x:c r="A202" s="0">
        <x:v>848690882</x:v>
      </x:c>
      <x:c r="B202" s="0" t="s">
        <x:v>59</x:v>
      </x:c>
      <x:c r="C202" s="0">
        <x:v>1000</x:v>
      </x:c>
      <x:c r="D202" s="0">
        <x:v>4348</x:v>
      </x:c>
      <x:c r="E202" s="0">
        <x:v>154263771</x:v>
      </x:c>
      <x:c r="F202" s="0" t="s">
        <x:v>99</x:v>
      </x:c>
      <x:c r="G202" s="0" t="s">
        <x:v>273</x:v>
      </x:c>
      <x:c r="H202" s="151">
        <x:v>1.77</x:v>
      </x:c>
      <x:c r="I202" s="53">
        <x:v>48335</x:v>
      </x:c>
      <x:c r="J202" s="0">
        <x:v>10</x:v>
      </x:c>
      <x:c r="K202" s="0">
        <x:v>97</x:v>
      </x:c>
      <x:c r="L202" s="0">
        <x:v>1</x:v>
      </x:c>
      <x:c r="M202" s="0">
        <x:v>1</x:v>
      </x:c>
    </x:row>
    <x:row r="203" spans="1:13" x14ac:dyDescent="0.25">
      <x:c r="A203" s="0">
        <x:v>848690882</x:v>
      </x:c>
      <x:c r="B203" s="0" t="s">
        <x:v>59</x:v>
      </x:c>
      <x:c r="C203" s="0">
        <x:v>1000</x:v>
      </x:c>
      <x:c r="D203" s="0">
        <x:v>1307</x:v>
      </x:c>
      <x:c r="E203" s="0">
        <x:v>148492704</x:v>
      </x:c>
      <x:c r="F203" s="0" t="s">
        <x:v>183</x:v>
      </x:c>
      <x:c r="G203" s="0" t="s">
        <x:v>274</x:v>
      </x:c>
      <x:c r="H203" s="151">
        <x:v>3.56</x:v>
      </x:c>
      <x:c r="I203" s="53">
        <x:v>46784</x:v>
      </x:c>
      <x:c r="J203" s="0">
        <x:v>13</x:v>
      </x:c>
      <x:c r="K203" s="0">
        <x:v>49</x:v>
      </x:c>
      <x:c r="L203" s="0">
        <x:v>1</x:v>
      </x:c>
      <x:c r="M203" s="0">
        <x:v>1</x:v>
      </x:c>
    </x:row>
    <x:row r="204" spans="1:13" x14ac:dyDescent="0.25">
      <x:c r="A204" s="0">
        <x:v>848690882</x:v>
      </x:c>
      <x:c r="B204" s="0" t="s">
        <x:v>59</x:v>
      </x:c>
      <x:c r="C204" s="0">
        <x:v>1000</x:v>
      </x:c>
      <x:c r="D204" s="0">
        <x:v>810</x:v>
      </x:c>
      <x:c r="E204" s="0">
        <x:v>154350792</x:v>
      </x:c>
      <x:c r="F204" s="0" t="s">
        <x:v>80</x:v>
      </x:c>
      <x:c r="G204" s="0" t="s">
        <x:v>275</x:v>
      </x:c>
      <x:c r="H204" s="151">
        <x:v>0.59</x:v>
      </x:c>
      <x:c r="I204" s="53">
        <x:v>47239</x:v>
      </x:c>
      <x:c r="J204" s="0">
        <x:v>10</x:v>
      </x:c>
      <x:c r="K204" s="0">
        <x:v>61</x:v>
      </x:c>
      <x:c r="L204" s="0">
        <x:v>1</x:v>
      </x:c>
      <x:c r="M204" s="0">
        <x:v>1</x:v>
      </x:c>
    </x:row>
    <x:row r="205" spans="1:13" x14ac:dyDescent="0.25">
      <x:c r="A205" s="0">
        <x:v>848690882</x:v>
      </x:c>
      <x:c r="B205" s="0" t="s">
        <x:v>59</x:v>
      </x:c>
      <x:c r="C205" s="0">
        <x:v>1000</x:v>
      </x:c>
      <x:c r="D205" s="0">
        <x:v>253</x:v>
      </x:c>
      <x:c r="E205" s="0">
        <x:v>155077634</x:v>
      </x:c>
      <x:c r="F205" s="0" t="s">
        <x:v>87</x:v>
      </x:c>
      <x:c r="G205" s="0" t="s">
        <x:v>276</x:v>
      </x:c>
      <x:c r="H205" s="151">
        <x:v>11.58</x:v>
      </x:c>
      <x:c r="I205" s="53">
        <x:v>47604</x:v>
      </x:c>
      <x:c r="J205" s="0">
        <x:v>10</x:v>
      </x:c>
      <x:c r="K205" s="0">
        <x:v>73</x:v>
      </x:c>
      <x:c r="L205" s="0">
        <x:v>1</x:v>
      </x:c>
      <x:c r="M205" s="0">
        <x:v>1</x:v>
      </x:c>
    </x:row>
    <x:row r="206" spans="1:13" x14ac:dyDescent="0.25">
      <x:c r="A206" s="0">
        <x:v>848690882</x:v>
      </x:c>
      <x:c r="B206" s="0" t="s">
        <x:v>59</x:v>
      </x:c>
      <x:c r="C206" s="0">
        <x:v>1000</x:v>
      </x:c>
      <x:c r="D206" s="0">
        <x:v>4348</x:v>
      </x:c>
      <x:c r="E206" s="0">
        <x:v>163618057</x:v>
      </x:c>
      <x:c r="F206" s="0" t="s">
        <x:v>107</x:v>
      </x:c>
      <x:c r="G206" s="0" t="s">
        <x:v>277</x:v>
      </x:c>
      <x:c r="H206" s="151">
        <x:v>0.38</x:v>
      </x:c>
      <x:c r="I206" s="53">
        <x:v>49004</x:v>
      </x:c>
      <x:c r="J206" s="0">
        <x:v>5</x:v>
      </x:c>
      <x:c r="K206" s="0">
        <x:v>114</x:v>
      </x:c>
      <x:c r="L206" s="0">
        <x:v>1</x:v>
      </x:c>
      <x:c r="M206" s="0">
        <x:v>1</x:v>
      </x:c>
    </x:row>
    <x:row r="207" spans="1:13" x14ac:dyDescent="0.25">
      <x:c r="A207" s="0">
        <x:v>848690882</x:v>
      </x:c>
      <x:c r="B207" s="0" t="s">
        <x:v>59</x:v>
      </x:c>
      <x:c r="C207" s="0">
        <x:v>1000</x:v>
      </x:c>
      <x:c r="D207" s="0">
        <x:v>4348</x:v>
      </x:c>
      <x:c r="E207" s="0">
        <x:v>160089744</x:v>
      </x:c>
      <x:c r="F207" s="0" t="s">
        <x:v>99</x:v>
      </x:c>
      <x:c r="G207" s="0" t="s">
        <x:v>161</x:v>
      </x:c>
      <x:c r="H207" s="151">
        <x:v>3.07</x:v>
      </x:c>
      <x:c r="I207" s="53">
        <x:v>48245</x:v>
      </x:c>
      <x:c r="J207" s="0">
        <x:v>7</x:v>
      </x:c>
      <x:c r="K207" s="0">
        <x:v>91</x:v>
      </x:c>
      <x:c r="L207" s="0">
        <x:v>1</x:v>
      </x:c>
      <x:c r="M207" s="0">
        <x:v>1</x:v>
      </x:c>
    </x:row>
    <x:row r="208" spans="1:13" x14ac:dyDescent="0.25">
      <x:c r="A208" s="0">
        <x:v>848690882</x:v>
      </x:c>
      <x:c r="B208" s="0" t="s">
        <x:v>59</x:v>
      </x:c>
      <x:c r="C208" s="0">
        <x:v>1000</x:v>
      </x:c>
      <x:c r="D208" s="0">
        <x:v>862</x:v>
      </x:c>
      <x:c r="E208" s="0">
        <x:v>153040817</x:v>
      </x:c>
      <x:c r="F208" s="0" t="s">
        <x:v>61</x:v>
      </x:c>
      <x:c r="G208" s="0" t="s">
        <x:v>278</x:v>
      </x:c>
      <x:c r="H208" s="151">
        <x:v>5.4</x:v>
      </x:c>
      <x:c r="I208" s="53">
        <x:v>47543</x:v>
      </x:c>
      <x:c r="J208" s="0">
        <x:v>11</x:v>
      </x:c>
      <x:c r="K208" s="0">
        <x:v>72</x:v>
      </x:c>
      <x:c r="L208" s="0">
        <x:v>1</x:v>
      </x:c>
      <x:c r="M208" s="0">
        <x:v>1</x:v>
      </x:c>
    </x:row>
    <x:row r="209" spans="1:13" x14ac:dyDescent="0.25">
      <x:c r="A209" s="0">
        <x:v>848690882</x:v>
      </x:c>
      <x:c r="B209" s="0" t="s">
        <x:v>59</x:v>
      </x:c>
      <x:c r="C209" s="0">
        <x:v>1000</x:v>
      </x:c>
      <x:c r="D209" s="0">
        <x:v>638</x:v>
      </x:c>
      <x:c r="E209" s="0">
        <x:v>173762772</x:v>
      </x:c>
      <x:c r="F209" s="0" t="s">
        <x:v>87</x:v>
      </x:c>
      <x:c r="G209" s="0" t="s">
        <x:v>254</x:v>
      </x:c>
      <x:c r="H209" s="151">
        <x:v>3.84</x:v>
      </x:c>
      <x:c r="I209" s="53">
        <x:v>48611</x:v>
      </x:c>
      <x:c r="J209" s="0">
        <x:v>1</x:v>
      </x:c>
      <x:c r="K209" s="0">
        <x:v>97</x:v>
      </x:c>
      <x:c r="L209" s="0">
        <x:v>1</x:v>
      </x:c>
      <x:c r="M209" s="0">
        <x:v>1</x:v>
      </x:c>
    </x:row>
    <x:row r="210" spans="1:13" x14ac:dyDescent="0.25">
      <x:c r="A210" s="0">
        <x:v>848690882</x:v>
      </x:c>
      <x:c r="B210" s="0" t="s">
        <x:v>59</x:v>
      </x:c>
      <x:c r="C210" s="0">
        <x:v>1000</x:v>
      </x:c>
      <x:c r="D210" s="0">
        <x:v>1306</x:v>
      </x:c>
      <x:c r="E210" s="0">
        <x:v>171143257</x:v>
      </x:c>
      <x:c r="F210" s="0" t="s">
        <x:v>74</x:v>
      </x:c>
      <x:c r="G210" s="0" t="s">
        <x:v>157</x:v>
      </x:c>
      <x:c r="H210" s="151">
        <x:v>13.51</x:v>
      </x:c>
      <x:c r="I210" s="53">
        <x:v>46753</x:v>
      </x:c>
      <x:c r="J210" s="0">
        <x:v>2</x:v>
      </x:c>
      <x:c r="K210" s="0">
        <x:v>37</x:v>
      </x:c>
      <x:c r="L210" s="0">
        <x:v>1</x:v>
      </x:c>
      <x:c r="M210" s="0">
        <x:v>1</x:v>
      </x:c>
    </x:row>
    <x:row r="211" spans="1:13" x14ac:dyDescent="0.25">
      <x:c r="A211" s="0">
        <x:v>848690882</x:v>
      </x:c>
      <x:c r="B211" s="0" t="s">
        <x:v>59</x:v>
      </x:c>
      <x:c r="C211" s="0">
        <x:v>1000</x:v>
      </x:c>
      <x:c r="D211" s="0">
        <x:v>1305</x:v>
      </x:c>
      <x:c r="E211" s="0">
        <x:v>165033292</x:v>
      </x:c>
      <x:c r="F211" s="0" t="s">
        <x:v>82</x:v>
      </x:c>
      <x:c r="G211" s="0" t="s">
        <x:v>163</x:v>
      </x:c>
      <x:c r="H211" s="151">
        <x:v>4.82</x:v>
      </x:c>
      <x:c r="I211" s="53">
        <x:v>48122</x:v>
      </x:c>
      <x:c r="J211" s="0">
        <x:v>4</x:v>
      </x:c>
      <x:c r="K211" s="0">
        <x:v>84</x:v>
      </x:c>
      <x:c r="L211" s="0">
        <x:v>1</x:v>
      </x:c>
      <x:c r="M211" s="0">
        <x:v>1</x:v>
      </x:c>
    </x:row>
    <x:row r="212" spans="1:13" x14ac:dyDescent="0.25">
      <x:c r="A212" s="0">
        <x:v>848690882</x:v>
      </x:c>
      <x:c r="B212" s="0" t="s">
        <x:v>59</x:v>
      </x:c>
      <x:c r="C212" s="0">
        <x:v>1000</x:v>
      </x:c>
      <x:c r="D212" s="0">
        <x:v>1306</x:v>
      </x:c>
      <x:c r="E212" s="0">
        <x:v>173714022</x:v>
      </x:c>
      <x:c r="F212" s="0" t="s">
        <x:v>104</x:v>
      </x:c>
      <x:c r="G212" s="0" t="s">
        <x:v>279</x:v>
      </x:c>
      <x:c r="H212" s="151">
        <x:v>1.25</x:v>
      </x:c>
      <x:c r="I212" s="53">
        <x:v>47515</x:v>
      </x:c>
      <x:c r="J212" s="0">
        <x:v>1</x:v>
      </x:c>
      <x:c r="K212" s="0">
        <x:v>61</x:v>
      </x:c>
      <x:c r="L212" s="0">
        <x:v>1</x:v>
      </x:c>
      <x:c r="M212" s="0">
        <x:v>1</x:v>
      </x:c>
    </x:row>
    <x:row r="213" spans="1:13" x14ac:dyDescent="0.25">
      <x:c r="A213" s="0">
        <x:v>848690882</x:v>
      </x:c>
      <x:c r="B213" s="0" t="s">
        <x:v>59</x:v>
      </x:c>
      <x:c r="C213" s="0">
        <x:v>1000</x:v>
      </x:c>
      <x:c r="D213" s="0">
        <x:v>2064</x:v>
      </x:c>
      <x:c r="E213" s="0">
        <x:v>143830431</x:v>
      </x:c>
      <x:c r="F213" s="0" t="s">
        <x:v>153</x:v>
      </x:c>
      <x:c r="G213" s="0" t="s">
        <x:v>280</x:v>
      </x:c>
      <x:c r="H213" s="151">
        <x:v>2.88</x:v>
      </x:c>
      <x:c r="I213" s="53">
        <x:v>48183</x:v>
      </x:c>
      <x:c r="J213" s="0">
        <x:v>15</x:v>
      </x:c>
      <x:c r="K213" s="0">
        <x:v>97</x:v>
      </x:c>
      <x:c r="L213" s="0">
        <x:v>1</x:v>
      </x:c>
      <x:c r="M213" s="0">
        <x:v>1</x:v>
      </x:c>
    </x:row>
    <x:row r="214" spans="1:13" x14ac:dyDescent="0.25">
      <x:c r="A214" s="0">
        <x:v>848690882</x:v>
      </x:c>
      <x:c r="B214" s="0" t="s">
        <x:v>59</x:v>
      </x:c>
      <x:c r="C214" s="0">
        <x:v>1000</x:v>
      </x:c>
      <x:c r="D214" s="0">
        <x:v>2094</x:v>
      </x:c>
      <x:c r="E214" s="0">
        <x:v>140584822</x:v>
      </x:c>
      <x:c r="F214" s="0" t="s">
        <x:v>108</x:v>
      </x:c>
      <x:c r="G214" s="0" t="s">
        <x:v>281</x:v>
      </x:c>
      <x:c r="H214" s="151">
        <x:v>8.41</x:v>
      </x:c>
      <x:c r="I214" s="53">
        <x:v>46296</x:v>
      </x:c>
      <x:c r="J214" s="0">
        <x:v>16</x:v>
      </x:c>
      <x:c r="K214" s="0">
        <x:v>36</x:v>
      </x:c>
      <x:c r="L214" s="0">
        <x:v>1</x:v>
      </x:c>
      <x:c r="M214" s="0">
        <x:v>1</x:v>
      </x:c>
    </x:row>
    <x:row r="215" spans="1:13" x14ac:dyDescent="0.25">
      <x:c r="A215" s="0">
        <x:v>848690882</x:v>
      </x:c>
      <x:c r="B215" s="0" t="s">
        <x:v>59</x:v>
      </x:c>
      <x:c r="C215" s="0">
        <x:v>1000</x:v>
      </x:c>
      <x:c r="D215" s="0">
        <x:v>1305</x:v>
      </x:c>
      <x:c r="E215" s="0">
        <x:v>153143645</x:v>
      </x:c>
      <x:c r="F215" s="0" t="s">
        <x:v>90</x:v>
      </x:c>
      <x:c r="G215" s="0" t="s">
        <x:v>177</x:v>
      </x:c>
      <x:c r="H215" s="151">
        <x:v>6.46</x:v>
      </x:c>
      <x:c r="I215" s="53">
        <x:v>45748</x:v>
      </x:c>
      <x:c r="J215" s="0">
        <x:v>11</x:v>
      </x:c>
      <x:c r="K215" s="0">
        <x:v>13</x:v>
      </x:c>
      <x:c r="L215" s="0">
        <x:v>1</x:v>
      </x:c>
      <x:c r="M215" s="0">
        <x:v>1</x:v>
      </x:c>
    </x:row>
    <x:row r="216" spans="1:13" x14ac:dyDescent="0.25">
      <x:c r="A216" s="0">
        <x:v>848690882</x:v>
      </x:c>
      <x:c r="B216" s="0" t="s">
        <x:v>59</x:v>
      </x:c>
      <x:c r="C216" s="0">
        <x:v>1000</x:v>
      </x:c>
      <x:c r="D216" s="0">
        <x:v>862</x:v>
      </x:c>
      <x:c r="E216" s="0">
        <x:v>171713289</x:v>
      </x:c>
      <x:c r="F216" s="0" t="s">
        <x:v>86</x:v>
      </x:c>
      <x:c r="G216" s="0" t="s">
        <x:v>188</x:v>
      </x:c>
      <x:c r="H216" s="151">
        <x:v>0.3</x:v>
      </x:c>
      <x:c r="I216" s="53">
        <x:v>48580</x:v>
      </x:c>
      <x:c r="J216" s="0">
        <x:v>2</x:v>
      </x:c>
      <x:c r="K216" s="0">
        <x:v>97</x:v>
      </x:c>
      <x:c r="L216" s="0">
        <x:v>1</x:v>
      </x:c>
      <x:c r="M216" s="0">
        <x:v>1</x:v>
      </x:c>
    </x:row>
    <x:row r="217" spans="1:13" x14ac:dyDescent="0.25">
      <x:c r="A217" s="0">
        <x:v>848690882</x:v>
      </x:c>
      <x:c r="B217" s="0" t="s">
        <x:v>59</x:v>
      </x:c>
      <x:c r="C217" s="0">
        <x:v>1000</x:v>
      </x:c>
      <x:c r="D217" s="0">
        <x:v>862</x:v>
      </x:c>
      <x:c r="E217" s="0">
        <x:v>172146211</x:v>
      </x:c>
      <x:c r="F217" s="0" t="s">
        <x:v>61</x:v>
      </x:c>
      <x:c r="G217" s="0" t="s">
        <x:v>167</x:v>
      </x:c>
      <x:c r="H217" s="151">
        <x:v>2.74</x:v>
      </x:c>
      <x:c r="I217" s="53">
        <x:v>48580</x:v>
      </x:c>
      <x:c r="J217" s="0">
        <x:v>2</x:v>
      </x:c>
      <x:c r="K217" s="0">
        <x:v>97</x:v>
      </x:c>
      <x:c r="L217" s="0">
        <x:v>1</x:v>
      </x:c>
      <x:c r="M217" s="0">
        <x:v>1</x:v>
      </x:c>
    </x:row>
    <x:row r="218" spans="1:13" x14ac:dyDescent="0.25">
      <x:c r="A218" s="0">
        <x:v>848690882</x:v>
      </x:c>
      <x:c r="B218" s="0" t="s">
        <x:v>59</x:v>
      </x:c>
      <x:c r="C218" s="0">
        <x:v>1000</x:v>
      </x:c>
      <x:c r="D218" s="0">
        <x:v>1307</x:v>
      </x:c>
      <x:c r="E218" s="0">
        <x:v>166291125</x:v>
      </x:c>
      <x:c r="F218" s="0" t="s">
        <x:v>93</x:v>
      </x:c>
      <x:c r="G218" s="0" t="s">
        <x:v>282</x:v>
      </x:c>
      <x:c r="H218" s="151">
        <x:v>3.03</x:v>
      </x:c>
      <x:c r="I218" s="53">
        <x:v>48519</x:v>
      </x:c>
      <x:c r="J218" s="0">
        <x:v>5</x:v>
      </x:c>
      <x:c r="K218" s="0">
        <x:v>98</x:v>
      </x:c>
      <x:c r="L218" s="0">
        <x:v>1</x:v>
      </x:c>
      <x:c r="M218" s="0">
        <x:v>1</x:v>
      </x:c>
    </x:row>
    <x:row r="219" spans="1:13" x14ac:dyDescent="0.25">
      <x:c r="A219" s="0">
        <x:v>848690882</x:v>
      </x:c>
      <x:c r="B219" s="0" t="s">
        <x:v>59</x:v>
      </x:c>
      <x:c r="C219" s="0">
        <x:v>1000</x:v>
      </x:c>
      <x:c r="D219" s="0">
        <x:v>1306</x:v>
      </x:c>
      <x:c r="E219" s="0">
        <x:v>166854158</x:v>
      </x:c>
      <x:c r="F219" s="0" t="s">
        <x:v>104</x:v>
      </x:c>
      <x:c r="G219" s="0" t="s">
        <x:v>283</x:v>
      </x:c>
      <x:c r="H219" s="151">
        <x:v>0.9</x:v>
      </x:c>
      <x:c r="I219" s="53">
        <x:v>47423</x:v>
      </x:c>
      <x:c r="J219" s="0">
        <x:v>4</x:v>
      </x:c>
      <x:c r="K219" s="0">
        <x:v>61</x:v>
      </x:c>
      <x:c r="L219" s="0">
        <x:v>1</x:v>
      </x:c>
      <x:c r="M219" s="0">
        <x:v>1</x:v>
      </x:c>
    </x:row>
    <x:row r="220" spans="1:13" x14ac:dyDescent="0.25">
      <x:c r="A220" s="0">
        <x:v>848690882</x:v>
      </x:c>
      <x:c r="B220" s="0" t="s">
        <x:v>59</x:v>
      </x:c>
      <x:c r="C220" s="0">
        <x:v>1000</x:v>
      </x:c>
      <x:c r="D220" s="0">
        <x:v>1117</x:v>
      </x:c>
      <x:c r="E220" s="0">
        <x:v>143467770</x:v>
      </x:c>
      <x:c r="F220" s="0" t="s">
        <x:v>220</x:v>
      </x:c>
      <x:c r="G220" s="0" t="s">
        <x:v>203</x:v>
      </x:c>
      <x:c r="H220" s="151">
        <x:v>0.88</x:v>
      </x:c>
      <x:c r="I220" s="53">
        <x:v>47484</x:v>
      </x:c>
      <x:c r="J220" s="0">
        <x:v>14</x:v>
      </x:c>
      <x:c r="K220" s="0">
        <x:v>73</x:v>
      </x:c>
      <x:c r="L220" s="0">
        <x:v>1</x:v>
      </x:c>
      <x:c r="M220" s="0">
        <x:v>1</x:v>
      </x:c>
    </x:row>
    <x:row r="221" spans="1:13" x14ac:dyDescent="0.25">
      <x:c r="A221" s="0">
        <x:v>848690882</x:v>
      </x:c>
      <x:c r="B221" s="0" t="s">
        <x:v>59</x:v>
      </x:c>
      <x:c r="C221" s="0">
        <x:v>1000</x:v>
      </x:c>
      <x:c r="D221" s="0">
        <x:v>4348</x:v>
      </x:c>
      <x:c r="E221" s="0">
        <x:v>149609375</x:v>
      </x:c>
      <x:c r="F221" s="0" t="s">
        <x:v>87</x:v>
      </x:c>
      <x:c r="G221" s="0" t="s">
        <x:v>180</x:v>
      </x:c>
      <x:c r="H221" s="151">
        <x:v>2.47</x:v>
      </x:c>
      <x:c r="I221" s="53">
        <x:v>47880</x:v>
      </x:c>
      <x:c r="J221" s="0">
        <x:v>13</x:v>
      </x:c>
      <x:c r="K221" s="0">
        <x:v>85</x:v>
      </x:c>
      <x:c r="L221" s="0">
        <x:v>1</x:v>
      </x:c>
      <x:c r="M221" s="0">
        <x:v>1</x:v>
      </x:c>
    </x:row>
    <x:row r="222" spans="1:13" x14ac:dyDescent="0.25">
      <x:c r="A222" s="0">
        <x:v>848690882</x:v>
      </x:c>
      <x:c r="B222" s="0" t="s">
        <x:v>59</x:v>
      </x:c>
      <x:c r="C222" s="0">
        <x:v>1000</x:v>
      </x:c>
      <x:c r="D222" s="0">
        <x:v>862</x:v>
      </x:c>
      <x:c r="E222" s="0">
        <x:v>144395656</x:v>
      </x:c>
      <x:c r="F222" s="0" t="s">
        <x:v>61</x:v>
      </x:c>
      <x:c r="G222" s="0" t="s">
        <x:v>144</x:v>
      </x:c>
      <x:c r="H222" s="151">
        <x:v>7.2</x:v>
      </x:c>
      <x:c r="I222" s="53">
        <x:v>45689</x:v>
      </x:c>
      <x:c r="J222" s="0">
        <x:v>15</x:v>
      </x:c>
      <x:c r="K222" s="0">
        <x:v>15</x:v>
      </x:c>
      <x:c r="L222" s="0">
        <x:v>1</x:v>
      </x:c>
      <x:c r="M222" s="0">
        <x:v>1</x:v>
      </x:c>
    </x:row>
    <x:row r="223" spans="1:13" x14ac:dyDescent="0.25">
      <x:c r="A223" s="0">
        <x:v>848690882</x:v>
      </x:c>
      <x:c r="B223" s="0" t="s">
        <x:v>59</x:v>
      </x:c>
      <x:c r="C223" s="0">
        <x:v>1000</x:v>
      </x:c>
      <x:c r="D223" s="0">
        <x:v>1305</x:v>
      </x:c>
      <x:c r="E223" s="0">
        <x:v>165617966</x:v>
      </x:c>
      <x:c r="F223" s="0" t="s">
        <x:v>82</x:v>
      </x:c>
      <x:c r="G223" s="0" t="s">
        <x:v>151</x:v>
      </x:c>
      <x:c r="H223" s="151">
        <x:v>2.28</x:v>
      </x:c>
      <x:c r="I223" s="53">
        <x:v>48122</x:v>
      </x:c>
      <x:c r="J223" s="0">
        <x:v>5</x:v>
      </x:c>
      <x:c r="K223" s="0">
        <x:v>85</x:v>
      </x:c>
      <x:c r="L223" s="0">
        <x:v>1</x:v>
      </x:c>
      <x:c r="M223" s="0">
        <x:v>1</x:v>
      </x:c>
    </x:row>
    <x:row r="224" spans="1:13" x14ac:dyDescent="0.25">
      <x:c r="A224" s="0">
        <x:v>848690882</x:v>
      </x:c>
      <x:c r="B224" s="0" t="s">
        <x:v>59</x:v>
      </x:c>
      <x:c r="C224" s="0">
        <x:v>1000</x:v>
      </x:c>
      <x:c r="D224" s="0">
        <x:v>804</x:v>
      </x:c>
      <x:c r="E224" s="0">
        <x:v>154530451</x:v>
      </x:c>
      <x:c r="F224" s="0" t="s">
        <x:v>78</x:v>
      </x:c>
      <x:c r="G224" s="0" t="s">
        <x:v>284</x:v>
      </x:c>
      <x:c r="H224" s="151">
        <x:v>6.95</x:v>
      </x:c>
      <x:c r="I224" s="53">
        <x:v>47574</x:v>
      </x:c>
      <x:c r="J224" s="0">
        <x:v>10</x:v>
      </x:c>
      <x:c r="K224" s="0">
        <x:v>72</x:v>
      </x:c>
      <x:c r="L224" s="0">
        <x:v>1</x:v>
      </x:c>
      <x:c r="M224" s="0">
        <x:v>1</x:v>
      </x:c>
    </x:row>
    <x:row r="225" spans="1:13" x14ac:dyDescent="0.25">
      <x:c r="A225" s="0">
        <x:v>848690882</x:v>
      </x:c>
      <x:c r="B225" s="0" t="s">
        <x:v>59</x:v>
      </x:c>
      <x:c r="C225" s="0">
        <x:v>1000</x:v>
      </x:c>
      <x:c r="D225" s="0">
        <x:v>2094</x:v>
      </x:c>
      <x:c r="E225" s="0">
        <x:v>158078927</x:v>
      </x:c>
      <x:c r="F225" s="0" t="s">
        <x:v>139</x:v>
      </x:c>
      <x:c r="G225" s="0" t="s">
        <x:v>285</x:v>
      </x:c>
      <x:c r="H225" s="151">
        <x:v>7.96</x:v>
      </x:c>
      <x:c r="I225" s="53">
        <x:v>47300</x:v>
      </x:c>
      <x:c r="J225" s="0">
        <x:v>9</x:v>
      </x:c>
      <x:c r="K225" s="0">
        <x:v>62</x:v>
      </x:c>
      <x:c r="L225" s="0">
        <x:v>1</x:v>
      </x:c>
      <x:c r="M225" s="0">
        <x:v>1</x:v>
      </x:c>
    </x:row>
    <x:row r="226" spans="1:13" x14ac:dyDescent="0.25">
      <x:c r="A226" s="0">
        <x:v>848690882</x:v>
      </x:c>
      <x:c r="B226" s="0" t="s">
        <x:v>59</x:v>
      </x:c>
      <x:c r="C226" s="0">
        <x:v>1000</x:v>
      </x:c>
      <x:c r="D226" s="0">
        <x:v>3962</x:v>
      </x:c>
      <x:c r="E226" s="0">
        <x:v>142796724</x:v>
      </x:c>
      <x:c r="F226" s="0" t="s">
        <x:v>61</x:v>
      </x:c>
      <x:c r="G226" s="0" t="s">
        <x:v>286</x:v>
      </x:c>
      <x:c r="H226" s="151">
        <x:v>3.54</x:v>
      </x:c>
      <x:c r="I226" s="53">
        <x:v>46357</x:v>
      </x:c>
      <x:c r="J226" s="0">
        <x:v>15</x:v>
      </x:c>
      <x:c r="K226" s="0">
        <x:v>37</x:v>
      </x:c>
      <x:c r="L226" s="0">
        <x:v>1</x:v>
      </x:c>
      <x:c r="M226" s="0">
        <x:v>1</x:v>
      </x:c>
    </x:row>
    <x:row r="227" spans="1:13" x14ac:dyDescent="0.25">
      <x:c r="A227" s="0">
        <x:v>848690882</x:v>
      </x:c>
      <x:c r="B227" s="0" t="s">
        <x:v>59</x:v>
      </x:c>
      <x:c r="C227" s="0">
        <x:v>1000</x:v>
      </x:c>
      <x:c r="D227" s="0">
        <x:v>638</x:v>
      </x:c>
      <x:c r="E227" s="0">
        <x:v>171665664</x:v>
      </x:c>
      <x:c r="F227" s="0" t="s">
        <x:v>87</x:v>
      </x:c>
      <x:c r="G227" s="0" t="s">
        <x:v>163</x:v>
      </x:c>
      <x:c r="H227" s="151">
        <x:v>8.13</x:v>
      </x:c>
      <x:c r="I227" s="53">
        <x:v>46935</x:v>
      </x:c>
      <x:c r="J227" s="0">
        <x:v>2</x:v>
      </x:c>
      <x:c r="K227" s="0">
        <x:v>43</x:v>
      </x:c>
      <x:c r="L227" s="0">
        <x:v>1</x:v>
      </x:c>
      <x:c r="M227" s="0">
        <x:v>1</x:v>
      </x:c>
    </x:row>
    <x:row r="228" spans="1:13" x14ac:dyDescent="0.25">
      <x:c r="A228" s="0">
        <x:v>848690882</x:v>
      </x:c>
      <x:c r="B228" s="0" t="s">
        <x:v>59</x:v>
      </x:c>
      <x:c r="C228" s="0">
        <x:v>1000</x:v>
      </x:c>
      <x:c r="D228" s="0">
        <x:v>4348</x:v>
      </x:c>
      <x:c r="E228" s="0">
        <x:v>148627322</x:v>
      </x:c>
      <x:c r="F228" s="0" t="s">
        <x:v>99</x:v>
      </x:c>
      <x:c r="G228" s="0" t="s">
        <x:v>172</x:v>
      </x:c>
      <x:c r="H228" s="151">
        <x:v>5.85</x:v>
      </x:c>
      <x:c r="I228" s="53">
        <x:v>47150</x:v>
      </x:c>
      <x:c r="J228" s="0">
        <x:v>13</x:v>
      </x:c>
      <x:c r="K228" s="0">
        <x:v>61</x:v>
      </x:c>
      <x:c r="L228" s="0">
        <x:v>2</x:v>
      </x:c>
      <x:c r="M228" s="0">
        <x:v>99</x:v>
      </x:c>
    </x:row>
    <x:row r="229" spans="1:13" x14ac:dyDescent="0.25">
      <x:c r="A229" s="0">
        <x:v>848690882</x:v>
      </x:c>
      <x:c r="B229" s="0" t="s">
        <x:v>59</x:v>
      </x:c>
      <x:c r="C229" s="0">
        <x:v>1000</x:v>
      </x:c>
      <x:c r="D229" s="0">
        <x:v>804</x:v>
      </x:c>
      <x:c r="E229" s="0">
        <x:v>142518683</x:v>
      </x:c>
      <x:c r="F229" s="0" t="s">
        <x:v>117</x:v>
      </x:c>
      <x:c r="G229" s="0" t="s">
        <x:v>287</x:v>
      </x:c>
      <x:c r="H229" s="151">
        <x:v>1.72</x:v>
      </x:c>
      <x:c r="I229" s="53">
        <x:v>47058</x:v>
      </x:c>
      <x:c r="J229" s="0">
        <x:v>16</x:v>
      </x:c>
      <x:c r="K229" s="0">
        <x:v>61</x:v>
      </x:c>
      <x:c r="L229" s="0">
        <x:v>1</x:v>
      </x:c>
      <x:c r="M229" s="0">
        <x:v>1</x:v>
      </x:c>
    </x:row>
    <x:row r="230" spans="1:13" x14ac:dyDescent="0.25">
      <x:c r="A230" s="0">
        <x:v>848690882</x:v>
      </x:c>
      <x:c r="B230" s="0" t="s">
        <x:v>59</x:v>
      </x:c>
      <x:c r="C230" s="0">
        <x:v>1000</x:v>
      </x:c>
      <x:c r="D230" s="0">
        <x:v>804</x:v>
      </x:c>
      <x:c r="E230" s="0">
        <x:v>144754312</x:v>
      </x:c>
      <x:c r="F230" s="0" t="s">
        <x:v>78</x:v>
      </x:c>
      <x:c r="G230" s="0" t="s">
        <x:v>288</x:v>
      </x:c>
      <x:c r="H230" s="151">
        <x:v>0.59</x:v>
      </x:c>
      <x:c r="I230" s="53">
        <x:v>48214</x:v>
      </x:c>
      <x:c r="J230" s="0">
        <x:v>15</x:v>
      </x:c>
      <x:c r="K230" s="0">
        <x:v>98</x:v>
      </x:c>
      <x:c r="L230" s="0">
        <x:v>1</x:v>
      </x:c>
      <x:c r="M230" s="0">
        <x:v>1</x:v>
      </x:c>
    </x:row>
    <x:row r="231" spans="1:13" x14ac:dyDescent="0.25">
      <x:c r="A231" s="0">
        <x:v>848690882</x:v>
      </x:c>
      <x:c r="B231" s="0" t="s">
        <x:v>59</x:v>
      </x:c>
      <x:c r="C231" s="0">
        <x:v>1000</x:v>
      </x:c>
      <x:c r="D231" s="0">
        <x:v>4348</x:v>
      </x:c>
      <x:c r="E231" s="0">
        <x:v>132776602</x:v>
      </x:c>
      <x:c r="F231" s="0" t="s">
        <x:v>99</x:v>
      </x:c>
      <x:c r="G231" s="0" t="s">
        <x:v>161</x:v>
      </x:c>
      <x:c r="H231" s="151">
        <x:v>3.93</x:v>
      </x:c>
      <x:c r="I231" s="53">
        <x:v>47058</x:v>
      </x:c>
      <x:c r="J231" s="0">
        <x:v>20</x:v>
      </x:c>
      <x:c r="K231" s="0">
        <x:v>65</x:v>
      </x:c>
      <x:c r="L231" s="0">
        <x:v>1</x:v>
      </x:c>
      <x:c r="M231" s="0">
        <x:v>1</x:v>
      </x:c>
    </x:row>
    <x:row r="232" spans="1:13" x14ac:dyDescent="0.25">
      <x:c r="A232" s="0">
        <x:v>848690882</x:v>
      </x:c>
      <x:c r="B232" s="0" t="s">
        <x:v>59</x:v>
      </x:c>
      <x:c r="C232" s="0">
        <x:v>1000</x:v>
      </x:c>
      <x:c r="D232" s="0">
        <x:v>1306</x:v>
      </x:c>
      <x:c r="E232" s="0">
        <x:v>166532285</x:v>
      </x:c>
      <x:c r="F232" s="0" t="s">
        <x:v>104</x:v>
      </x:c>
      <x:c r="G232" s="0" t="s">
        <x:v>167</x:v>
      </x:c>
      <x:c r="H232" s="151">
        <x:v>3.08</x:v>
      </x:c>
      <x:c r="I232" s="53">
        <x:v>48488</x:v>
      </x:c>
      <x:c r="J232" s="0">
        <x:v>4</x:v>
      </x:c>
      <x:c r="K232" s="0">
        <x:v>96</x:v>
      </x:c>
      <x:c r="L232" s="0">
        <x:v>1</x:v>
      </x:c>
      <x:c r="M232" s="0">
        <x:v>1</x:v>
      </x:c>
    </x:row>
    <x:row r="233" spans="1:13" x14ac:dyDescent="0.25">
      <x:c r="A233" s="0">
        <x:v>848690882</x:v>
      </x:c>
      <x:c r="B233" s="0" t="s">
        <x:v>59</x:v>
      </x:c>
      <x:c r="C233" s="0">
        <x:v>1000</x:v>
      </x:c>
      <x:c r="D233" s="0">
        <x:v>1307</x:v>
      </x:c>
      <x:c r="E233" s="0">
        <x:v>132993251</x:v>
      </x:c>
      <x:c r="F233" s="0" t="s">
        <x:v>220</x:v>
      </x:c>
      <x:c r="G233" s="0" t="s">
        <x:v>169</x:v>
      </x:c>
      <x:c r="H233" s="151">
        <x:v>0.68</x:v>
      </x:c>
      <x:c r="I233" s="53">
        <x:v>47484</x:v>
      </x:c>
      <x:c r="J233" s="0">
        <x:v>20</x:v>
      </x:c>
      <x:c r="K233" s="0">
        <x:v>79</x:v>
      </x:c>
      <x:c r="L233" s="0">
        <x:v>1</x:v>
      </x:c>
      <x:c r="M233" s="0">
        <x:v>1</x:v>
      </x:c>
    </x:row>
    <x:row r="234" spans="1:13" x14ac:dyDescent="0.25">
      <x:c r="A234" s="0">
        <x:v>848690882</x:v>
      </x:c>
      <x:c r="B234" s="0" t="s">
        <x:v>59</x:v>
      </x:c>
      <x:c r="C234" s="0">
        <x:v>1000</x:v>
      </x:c>
      <x:c r="D234" s="0">
        <x:v>862</x:v>
      </x:c>
      <x:c r="E234" s="0">
        <x:v>140145186</x:v>
      </x:c>
      <x:c r="F234" s="0" t="s">
        <x:v>86</x:v>
      </x:c>
      <x:c r="G234" s="0" t="s">
        <x:v>289</x:v>
      </x:c>
      <x:c r="H234" s="151">
        <x:v>2.22</x:v>
      </x:c>
      <x:c r="I234" s="53">
        <x:v>48153</x:v>
      </x:c>
      <x:c r="J234" s="0">
        <x:v>16</x:v>
      </x:c>
      <x:c r="K234" s="0">
        <x:v>97</x:v>
      </x:c>
      <x:c r="L234" s="0">
        <x:v>1</x:v>
      </x:c>
      <x:c r="M234" s="0">
        <x:v>1</x:v>
      </x:c>
    </x:row>
    <x:row r="235" spans="1:13" x14ac:dyDescent="0.25">
      <x:c r="A235" s="0">
        <x:v>848690882</x:v>
      </x:c>
      <x:c r="B235" s="0" t="s">
        <x:v>59</x:v>
      </x:c>
      <x:c r="C235" s="0">
        <x:v>1000</x:v>
      </x:c>
      <x:c r="D235" s="0">
        <x:v>1307</x:v>
      </x:c>
      <x:c r="E235" s="0">
        <x:v>138529277</x:v>
      </x:c>
      <x:c r="F235" s="0" t="s">
        <x:v>183</x:v>
      </x:c>
      <x:c r="G235" s="0" t="s">
        <x:v>196</x:v>
      </x:c>
      <x:c r="H235" s="151">
        <x:v>5.2</x:v>
      </x:c>
      <x:c r="I235" s="53">
        <x:v>46478</x:v>
      </x:c>
      <x:c r="J235" s="0">
        <x:v>17</x:v>
      </x:c>
      <x:c r="K235" s="0">
        <x:v>43</x:v>
      </x:c>
      <x:c r="L235" s="0">
        <x:v>1</x:v>
      </x:c>
      <x:c r="M235" s="0">
        <x:v>1</x:v>
      </x:c>
    </x:row>
    <x:row r="236" spans="1:13" x14ac:dyDescent="0.25">
      <x:c r="A236" s="0">
        <x:v>848690882</x:v>
      </x:c>
      <x:c r="B236" s="0" t="s">
        <x:v>59</x:v>
      </x:c>
      <x:c r="C236" s="0">
        <x:v>1000</x:v>
      </x:c>
      <x:c r="D236" s="0">
        <x:v>4348</x:v>
      </x:c>
      <x:c r="E236" s="0">
        <x:v>157901040</x:v>
      </x:c>
      <x:c r="F236" s="0" t="s">
        <x:v>99</x:v>
      </x:c>
      <x:c r="G236" s="0" t="s">
        <x:v>290</x:v>
      </x:c>
      <x:c r="H236" s="151">
        <x:v>1.28</x:v>
      </x:c>
      <x:c r="I236" s="53">
        <x:v>48366</x:v>
      </x:c>
      <x:c r="J236" s="0">
        <x:v>9</x:v>
      </x:c>
      <x:c r="K236" s="0">
        <x:v>97</x:v>
      </x:c>
      <x:c r="L236" s="0">
        <x:v>1</x:v>
      </x:c>
      <x:c r="M236" s="0">
        <x:v>1</x:v>
      </x:c>
    </x:row>
    <x:row r="237" spans="1:13" x14ac:dyDescent="0.25">
      <x:c r="A237" s="0">
        <x:v>848690882</x:v>
      </x:c>
      <x:c r="B237" s="0" t="s">
        <x:v>59</x:v>
      </x:c>
      <x:c r="C237" s="0">
        <x:v>1000</x:v>
      </x:c>
      <x:c r="D237" s="0">
        <x:v>4348</x:v>
      </x:c>
      <x:c r="E237" s="0">
        <x:v>134037111</x:v>
      </x:c>
      <x:c r="F237" s="0" t="s">
        <x:v>99</x:v>
      </x:c>
      <x:c r="G237" s="0" t="s">
        <x:v>163</x:v>
      </x:c>
      <x:c r="H237" s="151">
        <x:v>1.41</x:v>
      </x:c>
      <x:c r="I237" s="53">
        <x:v>46966</x:v>
      </x:c>
      <x:c r="J237" s="0">
        <x:v>20</x:v>
      </x:c>
      <x:c r="K237" s="0">
        <x:v>62</x:v>
      </x:c>
      <x:c r="L237" s="0">
        <x:v>1</x:v>
      </x:c>
      <x:c r="M237" s="0">
        <x:v>1</x:v>
      </x:c>
    </x:row>
    <x:row r="238" spans="1:13" x14ac:dyDescent="0.25">
      <x:c r="A238" s="0">
        <x:v>848690882</x:v>
      </x:c>
      <x:c r="B238" s="0" t="s">
        <x:v>59</x:v>
      </x:c>
      <x:c r="C238" s="0">
        <x:v>1000</x:v>
      </x:c>
      <x:c r="D238" s="0">
        <x:v>1307</x:v>
      </x:c>
      <x:c r="E238" s="0">
        <x:v>151727679</x:v>
      </x:c>
      <x:c r="F238" s="0" t="s">
        <x:v>181</x:v>
      </x:c>
      <x:c r="G238" s="0" t="s">
        <x:v>291</x:v>
      </x:c>
      <x:c r="H238" s="151">
        <x:v>4.66</x:v>
      </x:c>
      <x:c r="I238" s="53">
        <x:v>47515</x:v>
      </x:c>
      <x:c r="J238" s="0">
        <x:v>12</x:v>
      </x:c>
      <x:c r="K238" s="0">
        <x:v>72</x:v>
      </x:c>
      <x:c r="L238" s="0">
        <x:v>1</x:v>
      </x:c>
      <x:c r="M238" s="0">
        <x:v>1</x:v>
      </x:c>
    </x:row>
    <x:row r="239" spans="1:13" x14ac:dyDescent="0.25">
      <x:c r="A239" s="0">
        <x:v>848690882</x:v>
      </x:c>
      <x:c r="B239" s="0" t="s">
        <x:v>59</x:v>
      </x:c>
      <x:c r="C239" s="0">
        <x:v>1000</x:v>
      </x:c>
      <x:c r="D239" s="0">
        <x:v>1306</x:v>
      </x:c>
      <x:c r="E239" s="0">
        <x:v>156520549</x:v>
      </x:c>
      <x:c r="F239" s="0" t="s">
        <x:v>104</x:v>
      </x:c>
      <x:c r="G239" s="0" t="s">
        <x:v>292</x:v>
      </x:c>
      <x:c r="H239" s="151">
        <x:v>9.36</x:v>
      </x:c>
      <x:c r="I239" s="53">
        <x:v>48000</x:v>
      </x:c>
      <x:c r="J239" s="0">
        <x:v>9</x:v>
      </x:c>
      <x:c r="K239" s="0">
        <x:v>85</x:v>
      </x:c>
      <x:c r="L239" s="0">
        <x:v>1</x:v>
      </x:c>
      <x:c r="M239" s="0">
        <x:v>1</x:v>
      </x:c>
    </x:row>
    <x:row r="240" spans="1:13" x14ac:dyDescent="0.25">
      <x:c r="A240" s="0">
        <x:v>848690882</x:v>
      </x:c>
      <x:c r="B240" s="0" t="s">
        <x:v>59</x:v>
      </x:c>
      <x:c r="C240" s="0">
        <x:v>1000</x:v>
      </x:c>
      <x:c r="D240" s="0">
        <x:v>4364</x:v>
      </x:c>
      <x:c r="E240" s="0">
        <x:v>162204473</x:v>
      </x:c>
      <x:c r="F240" s="0" t="s">
        <x:v>173</x:v>
      </x:c>
      <x:c r="G240" s="0" t="s">
        <x:v>293</x:v>
      </x:c>
      <x:c r="H240" s="151">
        <x:v>1.47</x:v>
      </x:c>
      <x:c r="I240" s="53">
        <x:v>48458</x:v>
      </x:c>
      <x:c r="J240" s="0">
        <x:v>7</x:v>
      </x:c>
      <x:c r="K240" s="0">
        <x:v>98</x:v>
      </x:c>
      <x:c r="L240" s="0">
        <x:v>1</x:v>
      </x:c>
      <x:c r="M240" s="0">
        <x:v>1</x:v>
      </x:c>
    </x:row>
    <x:row r="241" spans="1:13" x14ac:dyDescent="0.25">
      <x:c r="A241" s="0">
        <x:v>848690882</x:v>
      </x:c>
      <x:c r="B241" s="0" t="s">
        <x:v>59</x:v>
      </x:c>
      <x:c r="C241" s="0">
        <x:v>1000</x:v>
      </x:c>
      <x:c r="D241" s="0">
        <x:v>1307</x:v>
      </x:c>
      <x:c r="E241" s="0">
        <x:v>145006370</x:v>
      </x:c>
      <x:c r="F241" s="0" t="s">
        <x:v>183</x:v>
      </x:c>
      <x:c r="G241" s="0" t="s">
        <x:v>294</x:v>
      </x:c>
      <x:c r="H241" s="151">
        <x:v>21</x:v>
      </x:c>
      <x:c r="I241" s="53">
        <x:v>47818</x:v>
      </x:c>
      <x:c r="J241" s="0">
        <x:v>14</x:v>
      </x:c>
      <x:c r="K241" s="0">
        <x:v>84</x:v>
      </x:c>
      <x:c r="L241" s="0">
        <x:v>1</x:v>
      </x:c>
      <x:c r="M241" s="0">
        <x:v>1</x:v>
      </x:c>
    </x:row>
    <x:row r="242" spans="1:13" x14ac:dyDescent="0.25">
      <x:c r="A242" s="0">
        <x:v>848690882</x:v>
      </x:c>
      <x:c r="B242" s="0" t="s">
        <x:v>59</x:v>
      </x:c>
      <x:c r="C242" s="0">
        <x:v>1000</x:v>
      </x:c>
      <x:c r="D242" s="0">
        <x:v>804</x:v>
      </x:c>
      <x:c r="E242" s="0">
        <x:v>142563800</x:v>
      </x:c>
      <x:c r="F242" s="0" t="s">
        <x:v>78</x:v>
      </x:c>
      <x:c r="G242" s="0" t="s">
        <x:v>295</x:v>
      </x:c>
      <x:c r="H242" s="151">
        <x:v>0.85</x:v>
      </x:c>
      <x:c r="I242" s="53">
        <x:v>48183</x:v>
      </x:c>
      <x:c r="J242" s="0">
        <x:v>15</x:v>
      </x:c>
      <x:c r="K242" s="0">
        <x:v>97</x:v>
      </x:c>
      <x:c r="L242" s="0">
        <x:v>1</x:v>
      </x:c>
      <x:c r="M242" s="0">
        <x:v>1</x:v>
      </x:c>
    </x:row>
    <x:row r="243" spans="1:13" x14ac:dyDescent="0.25">
      <x:c r="A243" s="0">
        <x:v>848690882</x:v>
      </x:c>
      <x:c r="B243" s="0" t="s">
        <x:v>59</x:v>
      </x:c>
      <x:c r="C243" s="0">
        <x:v>1000</x:v>
      </x:c>
      <x:c r="D243" s="0">
        <x:v>862</x:v>
      </x:c>
      <x:c r="E243" s="0">
        <x:v>169553265</x:v>
      </x:c>
      <x:c r="F243" s="0" t="s">
        <x:v>61</x:v>
      </x:c>
      <x:c r="G243" s="0" t="s">
        <x:v>296</x:v>
      </x:c>
      <x:c r="H243" s="151">
        <x:v>4.11</x:v>
      </x:c>
      <x:c r="I243" s="53">
        <x:v>48549</x:v>
      </x:c>
      <x:c r="J243" s="0">
        <x:v>3</x:v>
      </x:c>
      <x:c r="K243" s="0">
        <x:v>97</x:v>
      </x:c>
      <x:c r="L243" s="0">
        <x:v>1</x:v>
      </x:c>
      <x:c r="M243" s="0">
        <x:v>1</x:v>
      </x:c>
    </x:row>
    <x:row r="244" spans="1:13" x14ac:dyDescent="0.25">
      <x:c r="A244" s="0">
        <x:v>848690882</x:v>
      </x:c>
      <x:c r="B244" s="0" t="s">
        <x:v>59</x:v>
      </x:c>
      <x:c r="C244" s="0">
        <x:v>1000</x:v>
      </x:c>
      <x:c r="D244" s="0">
        <x:v>810</x:v>
      </x:c>
      <x:c r="E244" s="0">
        <x:v>168598391</x:v>
      </x:c>
      <x:c r="F244" s="0" t="s">
        <x:v>80</x:v>
      </x:c>
      <x:c r="G244" s="0" t="s">
        <x:v>289</x:v>
      </x:c>
      <x:c r="H244" s="151">
        <x:v>6.68</x:v>
      </x:c>
      <x:c r="I244" s="53">
        <x:v>47453</x:v>
      </x:c>
      <x:c r="J244" s="0">
        <x:v>3</x:v>
      </x:c>
      <x:c r="K244" s="0">
        <x:v>61</x:v>
      </x:c>
      <x:c r="L244" s="0">
        <x:v>1</x:v>
      </x:c>
      <x:c r="M244" s="0">
        <x:v>1</x:v>
      </x:c>
    </x:row>
    <x:row r="245" spans="1:13" x14ac:dyDescent="0.25">
      <x:c r="A245" s="0">
        <x:v>848690882</x:v>
      </x:c>
      <x:c r="B245" s="0" t="s">
        <x:v>59</x:v>
      </x:c>
      <x:c r="C245" s="0">
        <x:v>1000</x:v>
      </x:c>
      <x:c r="D245" s="0">
        <x:v>810</x:v>
      </x:c>
      <x:c r="E245" s="0">
        <x:v>169879279</x:v>
      </x:c>
      <x:c r="F245" s="0" t="s">
        <x:v>80</x:v>
      </x:c>
      <x:c r="G245" s="0" t="s">
        <x:v>222</x:v>
      </x:c>
      <x:c r="H245" s="151">
        <x:v>1.58</x:v>
      </x:c>
      <x:c r="I245" s="53">
        <x:v>48549</x:v>
      </x:c>
      <x:c r="J245" s="0">
        <x:v>3</x:v>
      </x:c>
      <x:c r="K245" s="0">
        <x:v>97</x:v>
      </x:c>
      <x:c r="L245" s="0">
        <x:v>1</x:v>
      </x:c>
      <x:c r="M245" s="0">
        <x:v>1</x:v>
      </x:c>
    </x:row>
    <x:row r="246" spans="1:13" x14ac:dyDescent="0.25">
      <x:c r="A246" s="0">
        <x:v>848690882</x:v>
      </x:c>
      <x:c r="B246" s="0" t="s">
        <x:v>59</x:v>
      </x:c>
      <x:c r="C246" s="0">
        <x:v>1000</x:v>
      </x:c>
      <x:c r="D246" s="0">
        <x:v>810</x:v>
      </x:c>
      <x:c r="E246" s="0">
        <x:v>160288937</x:v>
      </x:c>
      <x:c r="F246" s="0" t="s">
        <x:v>80</x:v>
      </x:c>
      <x:c r="G246" s="0" t="s">
        <x:v>297</x:v>
      </x:c>
      <x:c r="H246" s="151">
        <x:v>2.02</x:v>
      </x:c>
      <x:c r="I246" s="53">
        <x:v>48427</x:v>
      </x:c>
      <x:c r="J246" s="0">
        <x:v>7</x:v>
      </x:c>
      <x:c r="K246" s="0">
        <x:v>97</x:v>
      </x:c>
      <x:c r="L246" s="0">
        <x:v>1</x:v>
      </x:c>
      <x:c r="M246" s="0">
        <x:v>1</x:v>
      </x:c>
    </x:row>
    <x:row r="247" spans="1:13" x14ac:dyDescent="0.25">
      <x:c r="A247" s="0">
        <x:v>848690882</x:v>
      </x:c>
      <x:c r="B247" s="0" t="s">
        <x:v>59</x:v>
      </x:c>
      <x:c r="C247" s="0">
        <x:v>1000</x:v>
      </x:c>
      <x:c r="D247" s="0">
        <x:v>862</x:v>
      </x:c>
      <x:c r="E247" s="0">
        <x:v>137616733</x:v>
      </x:c>
      <x:c r="F247" s="0" t="s">
        <x:v>61</x:v>
      </x:c>
      <x:c r="G247" s="0" t="s">
        <x:v>298</x:v>
      </x:c>
      <x:c r="H247" s="151">
        <x:v>1.82</x:v>
      </x:c>
      <x:c r="I247" s="53">
        <x:v>45870</x:v>
      </x:c>
      <x:c r="J247" s="0">
        <x:v>18</x:v>
      </x:c>
      <x:c r="K247" s="0">
        <x:v>24</x:v>
      </x:c>
      <x:c r="L247" s="0">
        <x:v>1</x:v>
      </x:c>
      <x:c r="M247" s="0">
        <x:v>2</x:v>
      </x:c>
    </x:row>
    <x:row r="248" spans="1:13" x14ac:dyDescent="0.25">
      <x:c r="A248" s="0">
        <x:v>848690882</x:v>
      </x:c>
      <x:c r="B248" s="0" t="s">
        <x:v>59</x:v>
      </x:c>
      <x:c r="C248" s="0">
        <x:v>1000</x:v>
      </x:c>
      <x:c r="D248" s="0">
        <x:v>4348</x:v>
      </x:c>
      <x:c r="E248" s="0">
        <x:v>166251343</x:v>
      </x:c>
      <x:c r="F248" s="0" t="s">
        <x:v>99</x:v>
      </x:c>
      <x:c r="G248" s="0" t="s">
        <x:v>299</x:v>
      </x:c>
      <x:c r="H248" s="151">
        <x:v>1.35</x:v>
      </x:c>
      <x:c r="I248" s="53">
        <x:v>48519</x:v>
      </x:c>
      <x:c r="J248" s="0">
        <x:v>5</x:v>
      </x:c>
      <x:c r="K248" s="0">
        <x:v>98</x:v>
      </x:c>
      <x:c r="L248" s="0">
        <x:v>1</x:v>
      </x:c>
      <x:c r="M248" s="0">
        <x:v>1</x:v>
      </x:c>
    </x:row>
    <x:row r="249" spans="1:13" x14ac:dyDescent="0.25">
      <x:c r="A249" s="0">
        <x:v>848690882</x:v>
      </x:c>
      <x:c r="B249" s="0" t="s">
        <x:v>59</x:v>
      </x:c>
      <x:c r="C249" s="0">
        <x:v>1000</x:v>
      </x:c>
      <x:c r="D249" s="0">
        <x:v>810</x:v>
      </x:c>
      <x:c r="E249" s="0">
        <x:v>146857176</x:v>
      </x:c>
      <x:c r="F249" s="0" t="s">
        <x:v>80</x:v>
      </x:c>
      <x:c r="G249" s="0" t="s">
        <x:v>177</x:v>
      </x:c>
      <x:c r="H249" s="151">
        <x:v>2.76</x:v>
      </x:c>
      <x:c r="I249" s="53">
        <x:v>46054</x:v>
      </x:c>
      <x:c r="J249" s="0">
        <x:v>14</x:v>
      </x:c>
      <x:c r="K249" s="0">
        <x:v>26</x:v>
      </x:c>
      <x:c r="L249" s="0">
        <x:v>1</x:v>
      </x:c>
      <x:c r="M249" s="0">
        <x:v>1</x:v>
      </x:c>
    </x:row>
    <x:row r="250" spans="1:13" x14ac:dyDescent="0.25">
      <x:c r="A250" s="0">
        <x:v>848690882</x:v>
      </x:c>
      <x:c r="B250" s="0" t="s">
        <x:v>59</x:v>
      </x:c>
      <x:c r="C250" s="0">
        <x:v>1000</x:v>
      </x:c>
      <x:c r="D250" s="0">
        <x:v>638</x:v>
      </x:c>
      <x:c r="E250" s="0">
        <x:v>150354013</x:v>
      </x:c>
      <x:c r="F250" s="0" t="s">
        <x:v>87</x:v>
      </x:c>
      <x:c r="G250" s="0" t="s">
        <x:v>157</x:v>
      </x:c>
      <x:c r="H250" s="151">
        <x:v>6.12</x:v>
      </x:c>
      <x:c r="I250" s="53">
        <x:v>46813</x:v>
      </x:c>
      <x:c r="J250" s="0">
        <x:v>12</x:v>
      </x:c>
      <x:c r="K250" s="0">
        <x:v>49</x:v>
      </x:c>
      <x:c r="L250" s="0">
        <x:v>1</x:v>
      </x:c>
      <x:c r="M250" s="0">
        <x:v>1</x:v>
      </x:c>
    </x:row>
    <x:row r="251" spans="1:13" x14ac:dyDescent="0.25">
      <x:c r="A251" s="0">
        <x:v>848690882</x:v>
      </x:c>
      <x:c r="B251" s="0" t="s">
        <x:v>59</x:v>
      </x:c>
      <x:c r="C251" s="0">
        <x:v>1000</x:v>
      </x:c>
      <x:c r="D251" s="0">
        <x:v>1306</x:v>
      </x:c>
      <x:c r="E251" s="0">
        <x:v>131488411</x:v>
      </x:c>
      <x:c r="F251" s="0" t="s">
        <x:v>104</x:v>
      </x:c>
      <x:c r="G251" s="0" t="s">
        <x:v>300</x:v>
      </x:c>
      <x:c r="H251" s="151">
        <x:v>12.84</x:v>
      </x:c>
      <x:c r="I251" s="53">
        <x:v>48000</x:v>
      </x:c>
      <x:c r="J251" s="0">
        <x:v>21</x:v>
      </x:c>
      <x:c r="K251" s="0">
        <x:v>97</x:v>
      </x:c>
      <x:c r="L251" s="0">
        <x:v>1</x:v>
      </x:c>
      <x:c r="M251" s="0">
        <x:v>1</x:v>
      </x:c>
    </x:row>
    <x:row r="252" spans="1:13" x14ac:dyDescent="0.25">
      <x:c r="A252" s="0">
        <x:v>848690882</x:v>
      </x:c>
      <x:c r="B252" s="0" t="s">
        <x:v>59</x:v>
      </x:c>
      <x:c r="C252" s="0">
        <x:v>1000</x:v>
      </x:c>
      <x:c r="D252" s="0">
        <x:v>862</x:v>
      </x:c>
      <x:c r="E252" s="0">
        <x:v>165486393</x:v>
      </x:c>
      <x:c r="F252" s="0" t="s">
        <x:v>86</x:v>
      </x:c>
      <x:c r="G252" s="0" t="s">
        <x:v>159</x:v>
      </x:c>
      <x:c r="H252" s="151">
        <x:v>3.12</x:v>
      </x:c>
      <x:c r="I252" s="53">
        <x:v>48519</x:v>
      </x:c>
      <x:c r="J252" s="0">
        <x:v>3</x:v>
      </x:c>
      <x:c r="K252" s="0">
        <x:v>96</x:v>
      </x:c>
      <x:c r="L252" s="0">
        <x:v>1</x:v>
      </x:c>
      <x:c r="M252" s="0">
        <x:v>1</x:v>
      </x:c>
    </x:row>
    <x:row r="253" spans="1:13" x14ac:dyDescent="0.25">
      <x:c r="A253" s="0">
        <x:v>848690882</x:v>
      </x:c>
      <x:c r="B253" s="0" t="s">
        <x:v>59</x:v>
      </x:c>
      <x:c r="C253" s="0">
        <x:v>1000</x:v>
      </x:c>
      <x:c r="D253" s="0">
        <x:v>804</x:v>
      </x:c>
      <x:c r="E253" s="0">
        <x:v>155793515</x:v>
      </x:c>
      <x:c r="F253" s="0" t="s">
        <x:v>78</x:v>
      </x:c>
      <x:c r="G253" s="0" t="s">
        <x:v>155</x:v>
      </x:c>
      <x:c r="H253" s="151">
        <x:v>3.11</x:v>
      </x:c>
      <x:c r="I253" s="53">
        <x:v>47239</x:v>
      </x:c>
      <x:c r="J253" s="0">
        <x:v>10</x:v>
      </x:c>
      <x:c r="K253" s="0">
        <x:v>61</x:v>
      </x:c>
      <x:c r="L253" s="0">
        <x:v>1</x:v>
      </x:c>
      <x:c r="M253" s="0">
        <x:v>1</x:v>
      </x:c>
    </x:row>
    <x:row r="254" spans="1:13" x14ac:dyDescent="0.25">
      <x:c r="A254" s="0">
        <x:v>848690882</x:v>
      </x:c>
      <x:c r="B254" s="0" t="s">
        <x:v>59</x:v>
      </x:c>
      <x:c r="C254" s="0">
        <x:v>1000</x:v>
      </x:c>
      <x:c r="D254" s="0">
        <x:v>638</x:v>
      </x:c>
      <x:c r="E254" s="0">
        <x:v>161300693</x:v>
      </x:c>
      <x:c r="F254" s="0" t="s">
        <x:v>99</x:v>
      </x:c>
      <x:c r="G254" s="0" t="s">
        <x:v>177</x:v>
      </x:c>
      <x:c r="H254" s="151">
        <x:v>0.49</x:v>
      </x:c>
      <x:c r="I254" s="53">
        <x:v>48427</x:v>
      </x:c>
      <x:c r="J254" s="0">
        <x:v>7</x:v>
      </x:c>
      <x:c r="K254" s="0">
        <x:v>97</x:v>
      </x:c>
      <x:c r="L254" s="0">
        <x:v>1</x:v>
      </x:c>
      <x:c r="M254" s="0">
        <x:v>1</x:v>
      </x:c>
    </x:row>
    <x:row r="255" spans="1:13" x14ac:dyDescent="0.25">
      <x:c r="A255" s="0">
        <x:v>848690882</x:v>
      </x:c>
      <x:c r="B255" s="0" t="s">
        <x:v>59</x:v>
      </x:c>
      <x:c r="C255" s="0">
        <x:v>1000</x:v>
      </x:c>
      <x:c r="D255" s="0">
        <x:v>862</x:v>
      </x:c>
      <x:c r="E255" s="0">
        <x:v>145300490</x:v>
      </x:c>
      <x:c r="F255" s="0" t="s">
        <x:v>61</x:v>
      </x:c>
      <x:c r="G255" s="0" t="s">
        <x:v>301</x:v>
      </x:c>
      <x:c r="H255" s="151">
        <x:v>3.06</x:v>
      </x:c>
      <x:c r="I255" s="53">
        <x:v>48183</x:v>
      </x:c>
      <x:c r="J255" s="0">
        <x:v>14</x:v>
      </x:c>
      <x:c r="K255" s="0">
        <x:v>96</x:v>
      </x:c>
      <x:c r="L255" s="0">
        <x:v>1</x:v>
      </x:c>
      <x:c r="M255" s="0">
        <x:v>1</x:v>
      </x:c>
    </x:row>
    <x:row r="256" spans="1:13" x14ac:dyDescent="0.25">
      <x:c r="A256" s="0">
        <x:v>848690882</x:v>
      </x:c>
      <x:c r="B256" s="0" t="s">
        <x:v>59</x:v>
      </x:c>
      <x:c r="C256" s="0">
        <x:v>1000</x:v>
      </x:c>
      <x:c r="D256" s="0">
        <x:v>2094</x:v>
      </x:c>
      <x:c r="E256" s="0">
        <x:v>157649092</x:v>
      </x:c>
      <x:c r="F256" s="0" t="s">
        <x:v>96</x:v>
      </x:c>
      <x:c r="G256" s="0" t="s">
        <x:v>302</x:v>
      </x:c>
      <x:c r="H256" s="151">
        <x:v>4.01</x:v>
      </x:c>
      <x:c r="I256" s="53">
        <x:v>46935</x:v>
      </x:c>
      <x:c r="J256" s="0">
        <x:v>8</x:v>
      </x:c>
      <x:c r="K256" s="0">
        <x:v>49</x:v>
      </x:c>
      <x:c r="L256" s="0">
        <x:v>1</x:v>
      </x:c>
      <x:c r="M256" s="0">
        <x:v>1</x:v>
      </x:c>
    </x:row>
    <x:row r="257" spans="1:13" x14ac:dyDescent="0.25">
      <x:c r="A257" s="0">
        <x:v>848690882</x:v>
      </x:c>
      <x:c r="B257" s="0" t="s">
        <x:v>59</x:v>
      </x:c>
      <x:c r="C257" s="0">
        <x:v>1000</x:v>
      </x:c>
      <x:c r="D257" s="0">
        <x:v>804</x:v>
      </x:c>
      <x:c r="E257" s="0">
        <x:v>133484159</x:v>
      </x:c>
      <x:c r="F257" s="0" t="s">
        <x:v>78</x:v>
      </x:c>
      <x:c r="G257" s="0" t="s">
        <x:v>275</x:v>
      </x:c>
      <x:c r="H257" s="151">
        <x:v>1.72</x:v>
      </x:c>
      <x:c r="I257" s="53">
        <x:v>45839</x:v>
      </x:c>
      <x:c r="J257" s="0">
        <x:v>20</x:v>
      </x:c>
      <x:c r="K257" s="0">
        <x:v>25</x:v>
      </x:c>
      <x:c r="L257" s="0">
        <x:v>1</x:v>
      </x:c>
      <x:c r="M257" s="0">
        <x:v>1</x:v>
      </x:c>
    </x:row>
    <x:row r="258" spans="1:13" x14ac:dyDescent="0.25">
      <x:c r="A258" s="0">
        <x:v>848690882</x:v>
      </x:c>
      <x:c r="B258" s="0" t="s">
        <x:v>59</x:v>
      </x:c>
      <x:c r="C258" s="0">
        <x:v>1000</x:v>
      </x:c>
      <x:c r="D258" s="0">
        <x:v>1307</x:v>
      </x:c>
      <x:c r="E258" s="0">
        <x:v>159795411</x:v>
      </x:c>
      <x:c r="F258" s="0" t="s">
        <x:v>93</x:v>
      </x:c>
      <x:c r="G258" s="0" t="s">
        <x:v>303</x:v>
      </x:c>
      <x:c r="H258" s="151">
        <x:v>25.8</x:v>
      </x:c>
      <x:c r="I258" s="53">
        <x:v>48030</x:v>
      </x:c>
      <x:c r="J258" s="0">
        <x:v>8</x:v>
      </x:c>
      <x:c r="K258" s="0">
        <x:v>85</x:v>
      </x:c>
      <x:c r="L258" s="0">
        <x:v>1</x:v>
      </x:c>
      <x:c r="M258" s="0">
        <x:v>1</x:v>
      </x:c>
    </x:row>
    <x:row r="259" spans="1:13" x14ac:dyDescent="0.25">
      <x:c r="A259" s="0">
        <x:v>848690882</x:v>
      </x:c>
      <x:c r="B259" s="0" t="s">
        <x:v>59</x:v>
      </x:c>
      <x:c r="C259" s="0">
        <x:v>1000</x:v>
      </x:c>
      <x:c r="D259" s="0">
        <x:v>4348</x:v>
      </x:c>
      <x:c r="E259" s="0">
        <x:v>138711415</x:v>
      </x:c>
      <x:c r="F259" s="0" t="s">
        <x:v>173</x:v>
      </x:c>
      <x:c r="G259" s="0" t="s">
        <x:v>304</x:v>
      </x:c>
      <x:c r="H259" s="151">
        <x:v>2.16</x:v>
      </x:c>
      <x:c r="I259" s="53">
        <x:v>48122</x:v>
      </x:c>
      <x:c r="J259" s="0">
        <x:v>17</x:v>
      </x:c>
      <x:c r="K259" s="0">
        <x:v>97</x:v>
      </x:c>
      <x:c r="L259" s="0">
        <x:v>1</x:v>
      </x:c>
      <x:c r="M259" s="0">
        <x:v>1</x:v>
      </x:c>
    </x:row>
    <x:row r="260" spans="1:13" x14ac:dyDescent="0.25">
      <x:c r="A260" s="0">
        <x:v>848690882</x:v>
      </x:c>
      <x:c r="B260" s="0" t="s">
        <x:v>59</x:v>
      </x:c>
      <x:c r="C260" s="0">
        <x:v>1000</x:v>
      </x:c>
      <x:c r="D260" s="0">
        <x:v>804</x:v>
      </x:c>
      <x:c r="E260" s="0">
        <x:v>141277409</x:v>
      </x:c>
      <x:c r="F260" s="0" t="s">
        <x:v>78</x:v>
      </x:c>
      <x:c r="G260" s="0" t="s">
        <x:v>305</x:v>
      </x:c>
      <x:c r="H260" s="151">
        <x:v>14.69</x:v>
      </x:c>
      <x:c r="I260" s="53">
        <x:v>46692</x:v>
      </x:c>
      <x:c r="J260" s="0">
        <x:v>16</x:v>
      </x:c>
      <x:c r="K260" s="0">
        <x:v>49</x:v>
      </x:c>
      <x:c r="L260" s="0">
        <x:v>1</x:v>
      </x:c>
      <x:c r="M260" s="0">
        <x:v>1</x:v>
      </x:c>
    </x:row>
    <x:row r="261" spans="1:13" x14ac:dyDescent="0.25">
      <x:c r="A261" s="0">
        <x:v>848690882</x:v>
      </x:c>
      <x:c r="B261" s="0" t="s">
        <x:v>59</x:v>
      </x:c>
      <x:c r="C261" s="0">
        <x:v>1000</x:v>
      </x:c>
      <x:c r="D261" s="0">
        <x:v>804</x:v>
      </x:c>
      <x:c r="E261" s="0">
        <x:v>165376495</x:v>
      </x:c>
      <x:c r="F261" s="0" t="s">
        <x:v>117</x:v>
      </x:c>
      <x:c r="G261" s="0" t="s">
        <x:v>306</x:v>
      </x:c>
      <x:c r="H261" s="151">
        <x:v>10.91</x:v>
      </x:c>
      <x:c r="I261" s="53">
        <x:v>47757</x:v>
      </x:c>
      <x:c r="J261" s="0">
        <x:v>5</x:v>
      </x:c>
      <x:c r="K261" s="0">
        <x:v>73</x:v>
      </x:c>
      <x:c r="L261" s="0">
        <x:v>1</x:v>
      </x:c>
      <x:c r="M261" s="0">
        <x:v>1</x:v>
      </x:c>
    </x:row>
    <x:row r="262" spans="1:13" x14ac:dyDescent="0.25">
      <x:c r="A262" s="0">
        <x:v>848690882</x:v>
      </x:c>
      <x:c r="B262" s="0" t="s">
        <x:v>59</x:v>
      </x:c>
      <x:c r="C262" s="0">
        <x:v>1000</x:v>
      </x:c>
      <x:c r="D262" s="0">
        <x:v>862</x:v>
      </x:c>
      <x:c r="E262" s="0">
        <x:v>157258303</x:v>
      </x:c>
      <x:c r="F262" s="0" t="s">
        <x:v>61</x:v>
      </x:c>
      <x:c r="G262" s="0" t="s">
        <x:v>307</x:v>
      </x:c>
      <x:c r="H262" s="151">
        <x:v>2.59</x:v>
      </x:c>
      <x:c r="I262" s="53">
        <x:v>46905</x:v>
      </x:c>
      <x:c r="J262" s="0">
        <x:v>9</x:v>
      </x:c>
      <x:c r="K262" s="0">
        <x:v>49</x:v>
      </x:c>
      <x:c r="L262" s="0">
        <x:v>1</x:v>
      </x:c>
      <x:c r="M262" s="0">
        <x:v>1</x:v>
      </x:c>
    </x:row>
    <x:row r="263" spans="1:13" x14ac:dyDescent="0.25">
      <x:c r="A263" s="0">
        <x:v>848690882</x:v>
      </x:c>
      <x:c r="B263" s="0" t="s">
        <x:v>59</x:v>
      </x:c>
      <x:c r="C263" s="0">
        <x:v>1000</x:v>
      </x:c>
      <x:c r="D263" s="0">
        <x:v>2094</x:v>
      </x:c>
      <x:c r="E263" s="0">
        <x:v>151032989</x:v>
      </x:c>
      <x:c r="F263" s="0" t="s">
        <x:v>139</x:v>
      </x:c>
      <x:c r="G263" s="0" t="s">
        <x:v>308</x:v>
      </x:c>
      <x:c r="H263" s="151">
        <x:v>3.41</x:v>
      </x:c>
      <x:c r="I263" s="53">
        <x:v>48305</x:v>
      </x:c>
      <x:c r="J263" s="0">
        <x:v>12</x:v>
      </x:c>
      <x:c r="K263" s="0">
        <x:v>98</x:v>
      </x:c>
      <x:c r="L263" s="0">
        <x:v>1</x:v>
      </x:c>
      <x:c r="M263" s="0">
        <x:v>1</x:v>
      </x:c>
    </x:row>
    <x:row r="264" spans="1:13" x14ac:dyDescent="0.25">
      <x:c r="A264" s="0">
        <x:v>848690882</x:v>
      </x:c>
      <x:c r="B264" s="0" t="s">
        <x:v>59</x:v>
      </x:c>
      <x:c r="C264" s="0">
        <x:v>1000</x:v>
      </x:c>
      <x:c r="D264" s="0">
        <x:v>2094</x:v>
      </x:c>
      <x:c r="E264" s="0">
        <x:v>144042434</x:v>
      </x:c>
      <x:c r="F264" s="0" t="s">
        <x:v>139</x:v>
      </x:c>
      <x:c r="G264" s="0" t="s">
        <x:v>309</x:v>
      </x:c>
      <x:c r="H264" s="151">
        <x:v>30.43</x:v>
      </x:c>
      <x:c r="I264" s="53">
        <x:v>47453</x:v>
      </x:c>
      <x:c r="J264" s="0">
        <x:v>15</x:v>
      </x:c>
      <x:c r="K264" s="0">
        <x:v>73</x:v>
      </x:c>
      <x:c r="L264" s="0">
        <x:v>1</x:v>
      </x:c>
      <x:c r="M264" s="0">
        <x:v>1</x:v>
      </x:c>
    </x:row>
    <x:row r="265" spans="1:13" x14ac:dyDescent="0.25">
      <x:c r="A265" s="0">
        <x:v>848690882</x:v>
      </x:c>
      <x:c r="B265" s="0" t="s">
        <x:v>59</x:v>
      </x:c>
      <x:c r="C265" s="0">
        <x:v>1000</x:v>
      </x:c>
      <x:c r="D265" s="0">
        <x:v>1307</x:v>
      </x:c>
      <x:c r="E265" s="0">
        <x:v>142782670</x:v>
      </x:c>
      <x:c r="F265" s="0" t="s">
        <x:v>183</x:v>
      </x:c>
      <x:c r="G265" s="0" t="s">
        <x:v>310</x:v>
      </x:c>
      <x:c r="H265" s="151">
        <x:v>20.11</x:v>
      </x:c>
      <x:c r="I265" s="53">
        <x:v>47818</x:v>
      </x:c>
      <x:c r="J265" s="0">
        <x:v>15</x:v>
      </x:c>
      <x:c r="K265" s="0">
        <x:v>85</x:v>
      </x:c>
      <x:c r="L265" s="0">
        <x:v>1</x:v>
      </x:c>
      <x:c r="M265" s="0">
        <x:v>1</x:v>
      </x:c>
    </x:row>
    <x:row r="266" spans="1:13" x14ac:dyDescent="0.25">
      <x:c r="A266" s="0">
        <x:v>848690882</x:v>
      </x:c>
      <x:c r="B266" s="0" t="s">
        <x:v>59</x:v>
      </x:c>
      <x:c r="C266" s="0">
        <x:v>1000</x:v>
      </x:c>
      <x:c r="D266" s="0">
        <x:v>2094</x:v>
      </x:c>
      <x:c r="E266" s="0">
        <x:v>132586273</x:v>
      </x:c>
      <x:c r="F266" s="0" t="s">
        <x:v>139</x:v>
      </x:c>
      <x:c r="G266" s="0" t="s">
        <x:v>311</x:v>
      </x:c>
      <x:c r="H266" s="151">
        <x:v>14.34</x:v>
      </x:c>
      <x:c r="I266" s="53">
        <x:v>48000</x:v>
      </x:c>
      <x:c r="J266" s="0">
        <x:v>20</x:v>
      </x:c>
      <x:c r="K266" s="0">
        <x:v>96</x:v>
      </x:c>
      <x:c r="L266" s="0">
        <x:v>1</x:v>
      </x:c>
      <x:c r="M266" s="0">
        <x:v>1</x:v>
      </x:c>
    </x:row>
    <x:row r="267" spans="1:13" x14ac:dyDescent="0.25">
      <x:c r="A267" s="0">
        <x:v>848690882</x:v>
      </x:c>
      <x:c r="B267" s="0" t="s">
        <x:v>59</x:v>
      </x:c>
      <x:c r="C267" s="0">
        <x:v>1000</x:v>
      </x:c>
      <x:c r="D267" s="0">
        <x:v>862</x:v>
      </x:c>
      <x:c r="E267" s="0">
        <x:v>156023478</x:v>
      </x:c>
      <x:c r="F267" s="0" t="s">
        <x:v>61</x:v>
      </x:c>
      <x:c r="G267" s="0" t="s">
        <x:v>312</x:v>
      </x:c>
      <x:c r="H267" s="151">
        <x:v>2.07</x:v>
      </x:c>
      <x:c r="I267" s="53">
        <x:v>48335</x:v>
      </x:c>
      <x:c r="J267" s="0">
        <x:v>10</x:v>
      </x:c>
      <x:c r="K267" s="0">
        <x:v>97</x:v>
      </x:c>
      <x:c r="L267" s="0">
        <x:v>1</x:v>
      </x:c>
      <x:c r="M267" s="0">
        <x:v>1</x:v>
      </x:c>
    </x:row>
    <x:row r="268" spans="1:13" x14ac:dyDescent="0.25">
      <x:c r="A268" s="0">
        <x:v>848690882</x:v>
      </x:c>
      <x:c r="B268" s="0" t="s">
        <x:v>59</x:v>
      </x:c>
      <x:c r="C268" s="0">
        <x:v>1000</x:v>
      </x:c>
      <x:c r="D268" s="0">
        <x:v>638</x:v>
      </x:c>
      <x:c r="E268" s="0">
        <x:v>143339972</x:v>
      </x:c>
      <x:c r="F268" s="0" t="s">
        <x:v>99</x:v>
      </x:c>
      <x:c r="G268" s="0" t="s">
        <x:v>161</x:v>
      </x:c>
      <x:c r="H268" s="151">
        <x:v>1.64</x:v>
      </x:c>
      <x:c r="I268" s="53">
        <x:v>48183</x:v>
      </x:c>
      <x:c r="J268" s="0">
        <x:v>15</x:v>
      </x:c>
      <x:c r="K268" s="0">
        <x:v>97</x:v>
      </x:c>
      <x:c r="L268" s="0">
        <x:v>1</x:v>
      </x:c>
      <x:c r="M268" s="0">
        <x:v>1</x:v>
      </x:c>
    </x:row>
    <x:row r="269" spans="1:13" x14ac:dyDescent="0.25">
      <x:c r="A269" s="0">
        <x:v>848690882</x:v>
      </x:c>
      <x:c r="B269" s="0" t="s">
        <x:v>59</x:v>
      </x:c>
      <x:c r="C269" s="0">
        <x:v>1000</x:v>
      </x:c>
      <x:c r="D269" s="0">
        <x:v>1305</x:v>
      </x:c>
      <x:c r="E269" s="0">
        <x:v>162644817</x:v>
      </x:c>
      <x:c r="F269" s="0" t="s">
        <x:v>82</x:v>
      </x:c>
      <x:c r="G269" s="0" t="s">
        <x:v>160</x:v>
      </x:c>
      <x:c r="H269" s="151">
        <x:v>2.18</x:v>
      </x:c>
      <x:c r="I269" s="53">
        <x:v>46966</x:v>
      </x:c>
      <x:c r="J269" s="0">
        <x:v>6</x:v>
      </x:c>
      <x:c r="K269" s="0">
        <x:v>48</x:v>
      </x:c>
      <x:c r="L269" s="0">
        <x:v>1</x:v>
      </x:c>
      <x:c r="M269" s="0">
        <x:v>1</x:v>
      </x:c>
    </x:row>
    <x:row r="270" spans="1:13" x14ac:dyDescent="0.25">
      <x:c r="A270" s="0">
        <x:v>848690882</x:v>
      </x:c>
      <x:c r="B270" s="0" t="s">
        <x:v>59</x:v>
      </x:c>
      <x:c r="C270" s="0">
        <x:v>1000</x:v>
      </x:c>
      <x:c r="D270" s="0">
        <x:v>1307</x:v>
      </x:c>
      <x:c r="E270" s="0">
        <x:v>163641775</x:v>
      </x:c>
      <x:c r="F270" s="0" t="s">
        <x:v>93</x:v>
      </x:c>
      <x:c r="G270" s="0" t="s">
        <x:v>313</x:v>
      </x:c>
      <x:c r="H270" s="151">
        <x:v>8.95</x:v>
      </x:c>
      <x:c r="I270" s="53">
        <x:v>48092</x:v>
      </x:c>
      <x:c r="J270" s="0">
        <x:v>6</x:v>
      </x:c>
      <x:c r="K270" s="0">
        <x:v>85</x:v>
      </x:c>
      <x:c r="L270" s="0">
        <x:v>1</x:v>
      </x:c>
      <x:c r="M270" s="0">
        <x:v>1</x:v>
      </x:c>
    </x:row>
    <x:row r="271" spans="1:13" x14ac:dyDescent="0.25">
      <x:c r="A271" s="0">
        <x:v>848690882</x:v>
      </x:c>
      <x:c r="B271" s="0" t="s">
        <x:v>59</x:v>
      </x:c>
      <x:c r="C271" s="0">
        <x:v>1000</x:v>
      </x:c>
      <x:c r="D271" s="0">
        <x:v>1306</x:v>
      </x:c>
      <x:c r="E271" s="0">
        <x:v>145016543</x:v>
      </x:c>
      <x:c r="F271" s="0" t="s">
        <x:v>104</x:v>
      </x:c>
      <x:c r="G271" s="0" t="s">
        <x:v>314</x:v>
      </x:c>
      <x:c r="H271" s="151">
        <x:v>1.51</x:v>
      </x:c>
      <x:c r="I271" s="53">
        <x:v>46023</x:v>
      </x:c>
      <x:c r="J271" s="0">
        <x:v>14</x:v>
      </x:c>
      <x:c r="K271" s="0">
        <x:v>25</x:v>
      </x:c>
      <x:c r="L271" s="0">
        <x:v>1</x:v>
      </x:c>
      <x:c r="M271" s="0">
        <x:v>1</x:v>
      </x:c>
    </x:row>
    <x:row r="272" spans="1:13" x14ac:dyDescent="0.25">
      <x:c r="A272" s="0">
        <x:v>848690882</x:v>
      </x:c>
      <x:c r="B272" s="0" t="s">
        <x:v>59</x:v>
      </x:c>
      <x:c r="C272" s="0">
        <x:v>1000</x:v>
      </x:c>
      <x:c r="D272" s="0">
        <x:v>1305</x:v>
      </x:c>
      <x:c r="E272" s="0">
        <x:v>159783313</x:v>
      </x:c>
      <x:c r="F272" s="0" t="s">
        <x:v>82</x:v>
      </x:c>
      <x:c r="G272" s="0" t="s">
        <x:v>157</x:v>
      </x:c>
      <x:c r="H272" s="151">
        <x:v>12</x:v>
      </x:c>
      <x:c r="I272" s="53">
        <x:v>48030</x:v>
      </x:c>
      <x:c r="J272" s="0">
        <x:v>8</x:v>
      </x:c>
      <x:c r="K272" s="0">
        <x:v>85</x:v>
      </x:c>
      <x:c r="L272" s="0">
        <x:v>1</x:v>
      </x:c>
      <x:c r="M272" s="0">
        <x:v>1</x:v>
      </x:c>
    </x:row>
    <x:row r="273" spans="1:13" x14ac:dyDescent="0.25">
      <x:c r="A273" s="0">
        <x:v>848690882</x:v>
      </x:c>
      <x:c r="B273" s="0" t="s">
        <x:v>59</x:v>
      </x:c>
      <x:c r="C273" s="0">
        <x:v>1000</x:v>
      </x:c>
      <x:c r="D273" s="0">
        <x:v>1307</x:v>
      </x:c>
      <x:c r="E273" s="0">
        <x:v>137098124</x:v>
      </x:c>
      <x:c r="F273" s="0" t="s">
        <x:v>183</x:v>
      </x:c>
      <x:c r="G273" s="0" t="s">
        <x:v>297</x:v>
      </x:c>
      <x:c r="H273" s="151">
        <x:v>9.14</x:v>
      </x:c>
      <x:c r="I273" s="53">
        <x:v>48122</x:v>
      </x:c>
      <x:c r="J273" s="0">
        <x:v>18</x:v>
      </x:c>
      <x:c r="K273" s="0">
        <x:v>98</x:v>
      </x:c>
      <x:c r="L273" s="0">
        <x:v>1</x:v>
      </x:c>
      <x:c r="M273" s="0">
        <x:v>1</x:v>
      </x:c>
    </x:row>
    <x:row r="274" spans="1:13" x14ac:dyDescent="0.25">
      <x:c r="A274" s="0">
        <x:v>848690882</x:v>
      </x:c>
      <x:c r="B274" s="0" t="s">
        <x:v>59</x:v>
      </x:c>
      <x:c r="C274" s="0">
        <x:v>1000</x:v>
      </x:c>
      <x:c r="D274" s="0">
        <x:v>5921</x:v>
      </x:c>
      <x:c r="E274" s="0">
        <x:v>140989065</x:v>
      </x:c>
      <x:c r="F274" s="0" t="s">
        <x:v>96</x:v>
      </x:c>
      <x:c r="G274" s="0" t="s">
        <x:v>161</x:v>
      </x:c>
      <x:c r="H274" s="151">
        <x:v>3.33</x:v>
      </x:c>
      <x:c r="I274" s="53">
        <x:v>46692</x:v>
      </x:c>
      <x:c r="J274" s="0">
        <x:v>15</x:v>
      </x:c>
      <x:c r="K274" s="0">
        <x:v>48</x:v>
      </x:c>
      <x:c r="L274" s="0">
        <x:v>1</x:v>
      </x:c>
      <x:c r="M274" s="0">
        <x:v>1</x:v>
      </x:c>
    </x:row>
    <x:row r="275" spans="1:13" x14ac:dyDescent="0.25">
      <x:c r="A275" s="0">
        <x:v>848690882</x:v>
      </x:c>
      <x:c r="B275" s="0" t="s">
        <x:v>59</x:v>
      </x:c>
      <x:c r="C275" s="0">
        <x:v>1000</x:v>
      </x:c>
      <x:c r="D275" s="0">
        <x:v>804</x:v>
      </x:c>
      <x:c r="E275" s="0">
        <x:v>138776681</x:v>
      </x:c>
      <x:c r="F275" s="0" t="s">
        <x:v>78</x:v>
      </x:c>
      <x:c r="G275" s="0" t="s">
        <x:v>315</x:v>
      </x:c>
      <x:c r="H275" s="151">
        <x:v>2.65</x:v>
      </x:c>
      <x:c r="I275" s="53">
        <x:v>48122</x:v>
      </x:c>
      <x:c r="J275" s="0">
        <x:v>17</x:v>
      </x:c>
      <x:c r="K275" s="0">
        <x:v>97</x:v>
      </x:c>
      <x:c r="L275" s="0">
        <x:v>1</x:v>
      </x:c>
      <x:c r="M275" s="0">
        <x:v>1</x:v>
      </x:c>
    </x:row>
    <x:row r="276" spans="1:13" x14ac:dyDescent="0.25">
      <x:c r="A276" s="0">
        <x:v>848690882</x:v>
      </x:c>
      <x:c r="B276" s="0" t="s">
        <x:v>59</x:v>
      </x:c>
      <x:c r="C276" s="0">
        <x:v>1000</x:v>
      </x:c>
      <x:c r="D276" s="0">
        <x:v>1307</x:v>
      </x:c>
      <x:c r="E276" s="0">
        <x:v>151600286</x:v>
      </x:c>
      <x:c r="F276" s="0" t="s">
        <x:v>93</x:v>
      </x:c>
      <x:c r="G276" s="0" t="s">
        <x:v>316</x:v>
      </x:c>
      <x:c r="H276" s="151">
        <x:v>4.39</x:v>
      </x:c>
      <x:c r="I276" s="53">
        <x:v>47515</x:v>
      </x:c>
      <x:c r="J276" s="0">
        <x:v>12</x:v>
      </x:c>
      <x:c r="K276" s="0">
        <x:v>72</x:v>
      </x:c>
      <x:c r="L276" s="0">
        <x:v>1</x:v>
      </x:c>
      <x:c r="M276" s="0">
        <x:v>1</x:v>
      </x:c>
    </x:row>
    <x:row r="277" spans="1:13" x14ac:dyDescent="0.25">
      <x:c r="A277" s="0">
        <x:v>848690882</x:v>
      </x:c>
      <x:c r="B277" s="0" t="s">
        <x:v>59</x:v>
      </x:c>
      <x:c r="C277" s="0">
        <x:v>1000</x:v>
      </x:c>
      <x:c r="D277" s="0">
        <x:v>638</x:v>
      </x:c>
      <x:c r="E277" s="0">
        <x:v>173070314</x:v>
      </x:c>
      <x:c r="F277" s="0" t="s">
        <x:v>107</x:v>
      </x:c>
      <x:c r="G277" s="0" t="s">
        <x:v>189</x:v>
      </x:c>
      <x:c r="H277" s="151">
        <x:v>6</x:v>
      </x:c>
      <x:c r="I277" s="53">
        <x:v>47849</x:v>
      </x:c>
      <x:c r="J277" s="0">
        <x:v>1</x:v>
      </x:c>
      <x:c r="K277" s="0">
        <x:v>72</x:v>
      </x:c>
      <x:c r="L277" s="0">
        <x:v>1</x:v>
      </x:c>
      <x:c r="M277" s="0">
        <x:v>1</x:v>
      </x:c>
    </x:row>
    <x:row r="278" spans="1:13" x14ac:dyDescent="0.25">
      <x:c r="A278" s="0">
        <x:v>848690882</x:v>
      </x:c>
      <x:c r="B278" s="0" t="s">
        <x:v>59</x:v>
      </x:c>
      <x:c r="C278" s="0">
        <x:v>1000</x:v>
      </x:c>
      <x:c r="D278" s="0">
        <x:v>804</x:v>
      </x:c>
      <x:c r="E278" s="0">
        <x:v>163459963</x:v>
      </x:c>
      <x:c r="F278" s="0" t="s">
        <x:v>117</x:v>
      </x:c>
      <x:c r="G278" s="0" t="s">
        <x:v>177</x:v>
      </x:c>
      <x:c r="H278" s="151">
        <x:v>1.37</x:v>
      </x:c>
      <x:c r="I278" s="53">
        <x:v>47392</x:v>
      </x:c>
      <x:c r="J278" s="0">
        <x:v>5</x:v>
      </x:c>
      <x:c r="K278" s="0">
        <x:v>61</x:v>
      </x:c>
      <x:c r="L278" s="0">
        <x:v>1</x:v>
      </x:c>
      <x:c r="M278" s="0">
        <x:v>1</x:v>
      </x:c>
    </x:row>
    <x:row r="279" spans="1:13" x14ac:dyDescent="0.25">
      <x:c r="A279" s="0">
        <x:v>848690882</x:v>
      </x:c>
      <x:c r="B279" s="0" t="s">
        <x:v>59</x:v>
      </x:c>
      <x:c r="C279" s="0">
        <x:v>1000</x:v>
      </x:c>
      <x:c r="D279" s="0">
        <x:v>1305</x:v>
      </x:c>
      <x:c r="E279" s="0">
        <x:v>139575013</x:v>
      </x:c>
      <x:c r="F279" s="0" t="s">
        <x:v>82</x:v>
      </x:c>
      <x:c r="G279" s="0" t="s">
        <x:v>177</x:v>
      </x:c>
      <x:c r="H279" s="151">
        <x:v>1.94</x:v>
      </x:c>
      <x:c r="I279" s="53">
        <x:v>46296</x:v>
      </x:c>
      <x:c r="J279" s="0">
        <x:v>17</x:v>
      </x:c>
      <x:c r="K279" s="0">
        <x:v>37</x:v>
      </x:c>
      <x:c r="L279" s="0">
        <x:v>1</x:v>
      </x:c>
      <x:c r="M279" s="0">
        <x:v>1</x:v>
      </x:c>
    </x:row>
    <x:row r="280" spans="1:13" x14ac:dyDescent="0.25">
      <x:c r="A280" s="0">
        <x:v>848690882</x:v>
      </x:c>
      <x:c r="B280" s="0" t="s">
        <x:v>59</x:v>
      </x:c>
      <x:c r="C280" s="0">
        <x:v>1000</x:v>
      </x:c>
      <x:c r="D280" s="0">
        <x:v>2094</x:v>
      </x:c>
      <x:c r="E280" s="0">
        <x:v>158049921</x:v>
      </x:c>
      <x:c r="F280" s="0" t="s">
        <x:v>139</x:v>
      </x:c>
      <x:c r="G280" s="0" t="s">
        <x:v>155</x:v>
      </x:c>
      <x:c r="H280" s="151">
        <x:v>2.35</x:v>
      </x:c>
      <x:c r="I280" s="53">
        <x:v>48366</x:v>
      </x:c>
      <x:c r="J280" s="0">
        <x:v>9</x:v>
      </x:c>
      <x:c r="K280" s="0">
        <x:v>97</x:v>
      </x:c>
      <x:c r="L280" s="0">
        <x:v>1</x:v>
      </x:c>
      <x:c r="M280" s="0">
        <x:v>1</x:v>
      </x:c>
    </x:row>
    <x:row r="281" spans="1:13" x14ac:dyDescent="0.25">
      <x:c r="A281" s="0">
        <x:v>848690882</x:v>
      </x:c>
      <x:c r="B281" s="0" t="s">
        <x:v>59</x:v>
      </x:c>
      <x:c r="C281" s="0">
        <x:v>1000</x:v>
      </x:c>
      <x:c r="D281" s="0">
        <x:v>2094</x:v>
      </x:c>
      <x:c r="E281" s="0">
        <x:v>134976227</x:v>
      </x:c>
      <x:c r="F281" s="0" t="s">
        <x:v>74</x:v>
      </x:c>
      <x:c r="G281" s="0" t="s">
        <x:v>150</x:v>
      </x:c>
      <x:c r="H281" s="151">
        <x:v>23.29</x:v>
      </x:c>
      <x:c r="I281" s="53">
        <x:v>47696</x:v>
      </x:c>
      <x:c r="J281" s="0">
        <x:v>19</x:v>
      </x:c>
      <x:c r="K281" s="0">
        <x:v>85</x:v>
      </x:c>
      <x:c r="L281" s="0">
        <x:v>1</x:v>
      </x:c>
      <x:c r="M281" s="0">
        <x:v>1</x:v>
      </x:c>
    </x:row>
    <x:row r="282" spans="1:13" x14ac:dyDescent="0.25">
      <x:c r="A282" s="0">
        <x:v>848690882</x:v>
      </x:c>
      <x:c r="B282" s="0" t="s">
        <x:v>59</x:v>
      </x:c>
      <x:c r="C282" s="0">
        <x:v>1000</x:v>
      </x:c>
      <x:c r="D282" s="0">
        <x:v>804</x:v>
      </x:c>
      <x:c r="E282" s="0">
        <x:v>168295268</x:v>
      </x:c>
      <x:c r="F282" s="0" t="s">
        <x:v>78</x:v>
      </x:c>
      <x:c r="G282" s="0" t="s">
        <x:v>158</x:v>
      </x:c>
      <x:c r="H282" s="151">
        <x:v>2.4</x:v>
      </x:c>
      <x:c r="I282" s="53">
        <x:v>47058</x:v>
      </x:c>
      <x:c r="J282" s="0">
        <x:v>4</x:v>
      </x:c>
      <x:c r="K282" s="0">
        <x:v>49</x:v>
      </x:c>
      <x:c r="L282" s="0">
        <x:v>1</x:v>
      </x:c>
      <x:c r="M282" s="0">
        <x:v>1</x:v>
      </x:c>
    </x:row>
    <x:row r="283" spans="1:13" x14ac:dyDescent="0.25">
      <x:c r="A283" s="0">
        <x:v>848690882</x:v>
      </x:c>
      <x:c r="B283" s="0" t="s">
        <x:v>59</x:v>
      </x:c>
      <x:c r="C283" s="0">
        <x:v>1000</x:v>
      </x:c>
      <x:c r="D283" s="0">
        <x:v>638</x:v>
      </x:c>
      <x:c r="E283" s="0">
        <x:v>148097238</x:v>
      </x:c>
      <x:c r="F283" s="0" t="s">
        <x:v>87</x:v>
      </x:c>
      <x:c r="G283" s="0" t="s">
        <x:v>317</x:v>
      </x:c>
      <x:c r="H283" s="151">
        <x:v>0.65</x:v>
      </x:c>
      <x:c r="I283" s="53">
        <x:v>48245</x:v>
      </x:c>
      <x:c r="J283" s="0">
        <x:v>12</x:v>
      </x:c>
      <x:c r="K283" s="0">
        <x:v>96</x:v>
      </x:c>
      <x:c r="L283" s="0">
        <x:v>1</x:v>
      </x:c>
      <x:c r="M283" s="0">
        <x:v>1</x:v>
      </x:c>
    </x:row>
    <x:row r="284" spans="1:13" x14ac:dyDescent="0.25">
      <x:c r="A284" s="0">
        <x:v>848690882</x:v>
      </x:c>
      <x:c r="B284" s="0" t="s">
        <x:v>59</x:v>
      </x:c>
      <x:c r="C284" s="0">
        <x:v>1000</x:v>
      </x:c>
      <x:c r="D284" s="0">
        <x:v>638</x:v>
      </x:c>
      <x:c r="E284" s="0">
        <x:v>136501907</x:v>
      </x:c>
      <x:c r="F284" s="0" t="s">
        <x:v>173</x:v>
      </x:c>
      <x:c r="G284" s="0" t="s">
        <x:v>177</x:v>
      </x:c>
      <x:c r="H284" s="151">
        <x:v>1.18</x:v>
      </x:c>
      <x:c r="I284" s="53">
        <x:v>46661</x:v>
      </x:c>
      <x:c r="J284" s="0">
        <x:v>18</x:v>
      </x:c>
      <x:c r="K284" s="0">
        <x:v>50</x:v>
      </x:c>
      <x:c r="L284" s="0">
        <x:v>1</x:v>
      </x:c>
      <x:c r="M284" s="0">
        <x:v>1</x:v>
      </x:c>
    </x:row>
    <x:row r="285" spans="1:13" x14ac:dyDescent="0.25">
      <x:c r="A285" s="0">
        <x:v>848690882</x:v>
      </x:c>
      <x:c r="B285" s="0" t="s">
        <x:v>59</x:v>
      </x:c>
      <x:c r="C285" s="0">
        <x:v>1000</x:v>
      </x:c>
      <x:c r="D285" s="0">
        <x:v>1307</x:v>
      </x:c>
      <x:c r="E285" s="0">
        <x:v>160663795</x:v>
      </x:c>
      <x:c r="F285" s="0" t="s">
        <x:v>93</x:v>
      </x:c>
      <x:c r="G285" s="0" t="s">
        <x:v>318</x:v>
      </x:c>
      <x:c r="H285" s="151">
        <x:v>1</x:v>
      </x:c>
      <x:c r="I285" s="53">
        <x:v>48061</x:v>
      </x:c>
      <x:c r="J285" s="0">
        <x:v>7</x:v>
      </x:c>
      <x:c r="K285" s="0">
        <x:v>85</x:v>
      </x:c>
      <x:c r="L285" s="0">
        <x:v>1</x:v>
      </x:c>
      <x:c r="M285" s="0">
        <x:v>2</x:v>
      </x:c>
    </x:row>
    <x:row r="286" spans="1:13" x14ac:dyDescent="0.25">
      <x:c r="A286" s="0">
        <x:v>848690882</x:v>
      </x:c>
      <x:c r="B286" s="0" t="s">
        <x:v>59</x:v>
      </x:c>
      <x:c r="C286" s="0">
        <x:v>1000</x:v>
      </x:c>
      <x:c r="D286" s="0">
        <x:v>810</x:v>
      </x:c>
      <x:c r="E286" s="0">
        <x:v>143094850</x:v>
      </x:c>
      <x:c r="F286" s="0" t="s">
        <x:v>80</x:v>
      </x:c>
      <x:c r="G286" s="0" t="s">
        <x:v>319</x:v>
      </x:c>
      <x:c r="H286" s="151">
        <x:v>4.07</x:v>
      </x:c>
      <x:c r="I286" s="53">
        <x:v>48183</x:v>
      </x:c>
      <x:c r="J286" s="0">
        <x:v>15</x:v>
      </x:c>
      <x:c r="K286" s="0">
        <x:v>97</x:v>
      </x:c>
      <x:c r="L286" s="0">
        <x:v>1</x:v>
      </x:c>
      <x:c r="M286" s="0">
        <x:v>1</x:v>
      </x:c>
    </x:row>
    <x:row r="287" spans="1:13" x14ac:dyDescent="0.25">
      <x:c r="A287" s="0">
        <x:v>848690882</x:v>
      </x:c>
      <x:c r="B287" s="0" t="s">
        <x:v>59</x:v>
      </x:c>
      <x:c r="C287" s="0">
        <x:v>1000</x:v>
      </x:c>
      <x:c r="D287" s="0">
        <x:v>1307</x:v>
      </x:c>
      <x:c r="E287" s="0">
        <x:v>144123994</x:v>
      </x:c>
      <x:c r="F287" s="0" t="s">
        <x:v>183</x:v>
      </x:c>
      <x:c r="G287" s="0" t="s">
        <x:v>320</x:v>
      </x:c>
      <x:c r="H287" s="151">
        <x:v>4.93</x:v>
      </x:c>
      <x:c r="I287" s="53">
        <x:v>45809</x:v>
      </x:c>
      <x:c r="J287" s="0">
        <x:v>15</x:v>
      </x:c>
      <x:c r="K287" s="0">
        <x:v>19</x:v>
      </x:c>
      <x:c r="L287" s="0">
        <x:v>1</x:v>
      </x:c>
      <x:c r="M287" s="0">
        <x:v>1</x:v>
      </x:c>
    </x:row>
    <x:row r="288" spans="1:13" x14ac:dyDescent="0.25">
      <x:c r="A288" s="0">
        <x:v>848690882</x:v>
      </x:c>
      <x:c r="B288" s="0" t="s">
        <x:v>59</x:v>
      </x:c>
      <x:c r="C288" s="0">
        <x:v>1000</x:v>
      </x:c>
      <x:c r="D288" s="0">
        <x:v>1306</x:v>
      </x:c>
      <x:c r="E288" s="0">
        <x:v>146018814</x:v>
      </x:c>
      <x:c r="F288" s="0" t="s">
        <x:v>104</x:v>
      </x:c>
      <x:c r="G288" s="0" t="s">
        <x:v>150</x:v>
      </x:c>
      <x:c r="H288" s="151">
        <x:v>9.04</x:v>
      </x:c>
      <x:c r="I288" s="53">
        <x:v>47484</x:v>
      </x:c>
      <x:c r="J288" s="0">
        <x:v>14</x:v>
      </x:c>
      <x:c r="K288" s="0">
        <x:v>73</x:v>
      </x:c>
      <x:c r="L288" s="0">
        <x:v>1</x:v>
      </x:c>
      <x:c r="M288" s="0">
        <x:v>2</x:v>
      </x:c>
    </x:row>
    <x:row r="289" spans="1:13" x14ac:dyDescent="0.25">
      <x:c r="A289" s="0">
        <x:v>848690882</x:v>
      </x:c>
      <x:c r="B289" s="0" t="s">
        <x:v>59</x:v>
      </x:c>
      <x:c r="C289" s="0">
        <x:v>1000</x:v>
      </x:c>
      <x:c r="D289" s="0">
        <x:v>2094</x:v>
      </x:c>
      <x:c r="E289" s="0">
        <x:v>132098402</x:v>
      </x:c>
      <x:c r="F289" s="0" t="s">
        <x:v>74</x:v>
      </x:c>
      <x:c r="G289" s="0" t="s">
        <x:v>321</x:v>
      </x:c>
      <x:c r="H289" s="151">
        <x:v>2.46</x:v>
      </x:c>
      <x:c r="I289" s="53">
        <x:v>48030</x:v>
      </x:c>
      <x:c r="J289" s="0">
        <x:v>20</x:v>
      </x:c>
      <x:c r="K289" s="0">
        <x:v>97</x:v>
      </x:c>
      <x:c r="L289" s="0">
        <x:v>1</x:v>
      </x:c>
      <x:c r="M289" s="0">
        <x:v>1</x:v>
      </x:c>
    </x:row>
    <x:row r="290" spans="1:13" x14ac:dyDescent="0.25">
      <x:c r="A290" s="0">
        <x:v>848690882</x:v>
      </x:c>
      <x:c r="B290" s="0" t="s">
        <x:v>59</x:v>
      </x:c>
      <x:c r="C290" s="0">
        <x:v>1000</x:v>
      </x:c>
      <x:c r="D290" s="0">
        <x:v>804</x:v>
      </x:c>
      <x:c r="E290" s="0">
        <x:v>150179566</x:v>
      </x:c>
      <x:c r="F290" s="0" t="s">
        <x:v>78</x:v>
      </x:c>
      <x:c r="G290" s="0" t="s">
        <x:v>177</x:v>
      </x:c>
      <x:c r="H290" s="151">
        <x:v>1.6</x:v>
      </x:c>
      <x:c r="I290" s="53">
        <x:v>48245</x:v>
      </x:c>
      <x:c r="J290" s="0">
        <x:v>13</x:v>
      </x:c>
      <x:c r="K290" s="0">
        <x:v>97</x:v>
      </x:c>
      <x:c r="L290" s="0">
        <x:v>1</x:v>
      </x:c>
      <x:c r="M290" s="0">
        <x:v>1</x:v>
      </x:c>
    </x:row>
    <x:row r="291" spans="1:13" x14ac:dyDescent="0.25">
      <x:c r="A291" s="0">
        <x:v>848690882</x:v>
      </x:c>
      <x:c r="B291" s="0" t="s">
        <x:v>59</x:v>
      </x:c>
      <x:c r="C291" s="0">
        <x:v>1000</x:v>
      </x:c>
      <x:c r="D291" s="0">
        <x:v>1307</x:v>
      </x:c>
      <x:c r="E291" s="0">
        <x:v>157589405</x:v>
      </x:c>
      <x:c r="F291" s="0" t="s">
        <x:v>93</x:v>
      </x:c>
      <x:c r="G291" s="0" t="s">
        <x:v>144</x:v>
      </x:c>
      <x:c r="H291" s="151">
        <x:v>3.6</x:v>
      </x:c>
      <x:c r="I291" s="53">
        <x:v>48000</x:v>
      </x:c>
      <x:c r="J291" s="0">
        <x:v>9</x:v>
      </x:c>
      <x:c r="K291" s="0">
        <x:v>85</x:v>
      </x:c>
      <x:c r="L291" s="0">
        <x:v>1</x:v>
      </x:c>
      <x:c r="M291" s="0">
        <x:v>1</x:v>
      </x:c>
    </x:row>
    <x:row r="292" spans="1:13" x14ac:dyDescent="0.25">
      <x:c r="A292" s="0">
        <x:v>848690882</x:v>
      </x:c>
      <x:c r="B292" s="0" t="s">
        <x:v>59</x:v>
      </x:c>
      <x:c r="C292" s="0">
        <x:v>1000</x:v>
      </x:c>
      <x:c r="D292" s="0">
        <x:v>862</x:v>
      </x:c>
      <x:c r="E292" s="0">
        <x:v>163608245</x:v>
      </x:c>
      <x:c r="F292" s="0" t="s">
        <x:v>86</x:v>
      </x:c>
      <x:c r="G292" s="0" t="s">
        <x:v>169</x:v>
      </x:c>
      <x:c r="H292" s="151">
        <x:v>1.21</x:v>
      </x:c>
      <x:c r="I292" s="53">
        <x:v>48458</x:v>
      </x:c>
      <x:c r="J292" s="0">
        <x:v>5</x:v>
      </x:c>
      <x:c r="K292" s="0">
        <x:v>96</x:v>
      </x:c>
      <x:c r="L292" s="0">
        <x:v>1</x:v>
      </x:c>
      <x:c r="M292" s="0">
        <x:v>1</x:v>
      </x:c>
    </x:row>
    <x:row r="293" spans="1:13" x14ac:dyDescent="0.25">
      <x:c r="A293" s="0">
        <x:v>848690882</x:v>
      </x:c>
      <x:c r="B293" s="0" t="s">
        <x:v>59</x:v>
      </x:c>
      <x:c r="C293" s="0">
        <x:v>1000</x:v>
      </x:c>
      <x:c r="D293" s="0">
        <x:v>2094</x:v>
      </x:c>
      <x:c r="E293" s="0">
        <x:v>140979939</x:v>
      </x:c>
      <x:c r="F293" s="0" t="s">
        <x:v>139</x:v>
      </x:c>
      <x:c r="G293" s="0" t="s">
        <x:v>207</x:v>
      </x:c>
      <x:c r="H293" s="151">
        <x:v>9.25</x:v>
      </x:c>
      <x:c r="I293" s="53">
        <x:v>46874</x:v>
      </x:c>
      <x:c r="J293" s="0">
        <x:v>15</x:v>
      </x:c>
      <x:c r="K293" s="0">
        <x:v>54</x:v>
      </x:c>
      <x:c r="L293" s="0">
        <x:v>1</x:v>
      </x:c>
      <x:c r="M293" s="0">
        <x:v>1</x:v>
      </x:c>
    </x:row>
    <x:row r="294" spans="1:13" x14ac:dyDescent="0.25">
      <x:c r="A294" s="0">
        <x:v>848690882</x:v>
      </x:c>
      <x:c r="B294" s="0" t="s">
        <x:v>59</x:v>
      </x:c>
      <x:c r="C294" s="0">
        <x:v>1000</x:v>
      </x:c>
      <x:c r="D294" s="0">
        <x:v>1306</x:v>
      </x:c>
      <x:c r="E294" s="0">
        <x:v>150769726</x:v>
      </x:c>
      <x:c r="F294" s="0" t="s">
        <x:v>104</x:v>
      </x:c>
      <x:c r="G294" s="0" t="s">
        <x:v>163</x:v>
      </x:c>
      <x:c r="H294" s="151">
        <x:v>4.06</x:v>
      </x:c>
      <x:c r="I294" s="53">
        <x:v>46784</x:v>
      </x:c>
      <x:c r="J294" s="0">
        <x:v>12</x:v>
      </x:c>
      <x:c r="K294" s="0">
        <x:v>48</x:v>
      </x:c>
      <x:c r="L294" s="0">
        <x:v>1</x:v>
      </x:c>
      <x:c r="M294" s="0">
        <x:v>1</x:v>
      </x:c>
    </x:row>
    <x:row r="295" spans="1:13" x14ac:dyDescent="0.25">
      <x:c r="A295" s="0">
        <x:v>848690882</x:v>
      </x:c>
      <x:c r="B295" s="0" t="s">
        <x:v>59</x:v>
      </x:c>
      <x:c r="C295" s="0">
        <x:v>1000</x:v>
      </x:c>
      <x:c r="D295" s="0">
        <x:v>2704</x:v>
      </x:c>
      <x:c r="E295" s="0">
        <x:v>141858907</x:v>
      </x:c>
      <x:c r="F295" s="0" t="s">
        <x:v>183</x:v>
      </x:c>
      <x:c r="G295" s="0" t="s">
        <x:v>322</x:v>
      </x:c>
      <x:c r="H295" s="151">
        <x:v>8.12</x:v>
      </x:c>
      <x:c r="I295" s="53">
        <x:v>48153</x:v>
      </x:c>
      <x:c r="J295" s="0">
        <x:v>16</x:v>
      </x:c>
      <x:c r="K295" s="0">
        <x:v>97</x:v>
      </x:c>
      <x:c r="L295" s="0">
        <x:v>1</x:v>
      </x:c>
      <x:c r="M295" s="0">
        <x:v>1</x:v>
      </x:c>
    </x:row>
    <x:row r="296" spans="1:13" x14ac:dyDescent="0.25">
      <x:c r="A296" s="0">
        <x:v>848690882</x:v>
      </x:c>
      <x:c r="B296" s="0" t="s">
        <x:v>59</x:v>
      </x:c>
      <x:c r="C296" s="0">
        <x:v>1000</x:v>
      </x:c>
      <x:c r="D296" s="0">
        <x:v>638</x:v>
      </x:c>
      <x:c r="E296" s="0">
        <x:v>142322506</x:v>
      </x:c>
      <x:c r="F296" s="0" t="s">
        <x:v>87</x:v>
      </x:c>
      <x:c r="G296" s="0" t="s">
        <x:v>177</x:v>
      </x:c>
      <x:c r="H296" s="151">
        <x:v>2.82</x:v>
      </x:c>
      <x:c r="I296" s="53">
        <x:v>47788</x:v>
      </x:c>
      <x:c r="J296" s="0">
        <x:v>16</x:v>
      </x:c>
      <x:c r="K296" s="0">
        <x:v>85</x:v>
      </x:c>
      <x:c r="L296" s="0">
        <x:v>1</x:v>
      </x:c>
      <x:c r="M296" s="0">
        <x:v>1</x:v>
      </x:c>
    </x:row>
    <x:row r="297" spans="1:13" x14ac:dyDescent="0.25">
      <x:c r="A297" s="0">
        <x:v>848690882</x:v>
      </x:c>
      <x:c r="B297" s="0" t="s">
        <x:v>59</x:v>
      </x:c>
      <x:c r="C297" s="0">
        <x:v>1000</x:v>
      </x:c>
      <x:c r="D297" s="0">
        <x:v>4348</x:v>
      </x:c>
      <x:c r="E297" s="0">
        <x:v>133150975</x:v>
      </x:c>
      <x:c r="F297" s="0" t="s">
        <x:v>99</x:v>
      </x:c>
      <x:c r="G297" s="0" t="s">
        <x:v>323</x:v>
      </x:c>
      <x:c r="H297" s="151">
        <x:v>16.7</x:v>
      </x:c>
      <x:c r="I297" s="53">
        <x:v>48061</x:v>
      </x:c>
      <x:c r="J297" s="0">
        <x:v>20</x:v>
      </x:c>
      <x:c r="K297" s="0">
        <x:v>98</x:v>
      </x:c>
      <x:c r="L297" s="0">
        <x:v>1</x:v>
      </x:c>
      <x:c r="M297" s="0">
        <x:v>1</x:v>
      </x:c>
    </x:row>
    <x:row r="298" spans="1:13" x14ac:dyDescent="0.25">
      <x:c r="A298" s="0">
        <x:v>848690882</x:v>
      </x:c>
      <x:c r="B298" s="0" t="s">
        <x:v>59</x:v>
      </x:c>
      <x:c r="C298" s="0">
        <x:v>1000</x:v>
      </x:c>
      <x:c r="D298" s="0">
        <x:v>2094</x:v>
      </x:c>
      <x:c r="E298" s="0">
        <x:v>140062617</x:v>
      </x:c>
      <x:c r="F298" s="0" t="s">
        <x:v>139</x:v>
      </x:c>
      <x:c r="G298" s="0" t="s">
        <x:v>324</x:v>
      </x:c>
      <x:c r="H298" s="151">
        <x:v>7.87</x:v>
      </x:c>
      <x:c r="I298" s="53">
        <x:v>46327</x:v>
      </x:c>
      <x:c r="J298" s="0">
        <x:v>17</x:v>
      </x:c>
      <x:c r="K298" s="0">
        <x:v>38</x:v>
      </x:c>
      <x:c r="L298" s="0">
        <x:v>1</x:v>
      </x:c>
      <x:c r="M298" s="0">
        <x:v>1</x:v>
      </x:c>
    </x:row>
    <x:row r="299" spans="1:13" x14ac:dyDescent="0.25">
      <x:c r="A299" s="0">
        <x:v>848690882</x:v>
      </x:c>
      <x:c r="B299" s="0" t="s">
        <x:v>59</x:v>
      </x:c>
      <x:c r="C299" s="0">
        <x:v>1000</x:v>
      </x:c>
      <x:c r="D299" s="0">
        <x:v>1305</x:v>
      </x:c>
      <x:c r="E299" s="0">
        <x:v>137626740</x:v>
      </x:c>
      <x:c r="F299" s="0" t="s">
        <x:v>82</x:v>
      </x:c>
      <x:c r="G299" s="0" t="s">
        <x:v>325</x:v>
      </x:c>
      <x:c r="H299" s="151">
        <x:v>1.71</x:v>
      </x:c>
      <x:c r="I299" s="53">
        <x:v>46478</x:v>
      </x:c>
      <x:c r="J299" s="0">
        <x:v>18</x:v>
      </x:c>
      <x:c r="K299" s="0">
        <x:v>44</x:v>
      </x:c>
      <x:c r="L299" s="0">
        <x:v>1</x:v>
      </x:c>
      <x:c r="M299" s="0">
        <x:v>1</x:v>
      </x:c>
    </x:row>
    <x:row r="300" spans="1:13" x14ac:dyDescent="0.25">
      <x:c r="A300" s="0">
        <x:v>848690882</x:v>
      </x:c>
      <x:c r="B300" s="0" t="s">
        <x:v>59</x:v>
      </x:c>
      <x:c r="C300" s="0">
        <x:v>1000</x:v>
      </x:c>
      <x:c r="D300" s="0">
        <x:v>862</x:v>
      </x:c>
      <x:c r="E300" s="0">
        <x:v>162776641</x:v>
      </x:c>
      <x:c r="F300" s="0" t="s">
        <x:v>61</x:v>
      </x:c>
      <x:c r="G300" s="0" t="s">
        <x:v>326</x:v>
      </x:c>
      <x:c r="H300" s="151">
        <x:v>1.83</x:v>
      </x:c>
      <x:c r="I300" s="53">
        <x:v>46631</x:v>
      </x:c>
      <x:c r="J300" s="0">
        <x:v>6</x:v>
      </x:c>
      <x:c r="K300" s="0">
        <x:v>37</x:v>
      </x:c>
      <x:c r="L300" s="0">
        <x:v>1</x:v>
      </x:c>
      <x:c r="M300" s="0">
        <x:v>1</x:v>
      </x:c>
    </x:row>
    <x:row r="301" spans="1:13" x14ac:dyDescent="0.25">
      <x:c r="A301" s="0">
        <x:v>848690882</x:v>
      </x:c>
      <x:c r="B301" s="0" t="s">
        <x:v>59</x:v>
      </x:c>
      <x:c r="C301" s="0">
        <x:v>1000</x:v>
      </x:c>
      <x:c r="D301" s="0">
        <x:v>4364</x:v>
      </x:c>
      <x:c r="E301" s="0">
        <x:v>142916124</x:v>
      </x:c>
      <x:c r="F301" s="0" t="s">
        <x:v>173</x:v>
      </x:c>
      <x:c r="G301" s="0" t="s">
        <x:v>327</x:v>
      </x:c>
      <x:c r="H301" s="151">
        <x:v>0.38</x:v>
      </x:c>
      <x:c r="I301" s="53">
        <x:v>48214</x:v>
      </x:c>
      <x:c r="J301" s="0">
        <x:v>15</x:v>
      </x:c>
      <x:c r="K301" s="0">
        <x:v>98</x:v>
      </x:c>
      <x:c r="L301" s="0">
        <x:v>1</x:v>
      </x:c>
      <x:c r="M301" s="0">
        <x:v>1</x:v>
      </x:c>
    </x:row>
    <x:row r="302" spans="1:13" x14ac:dyDescent="0.25">
      <x:c r="A302" s="0">
        <x:v>848690882</x:v>
      </x:c>
      <x:c r="B302" s="0" t="s">
        <x:v>59</x:v>
      </x:c>
      <x:c r="C302" s="0">
        <x:v>1000</x:v>
      </x:c>
      <x:c r="D302" s="0">
        <x:v>1305</x:v>
      </x:c>
      <x:c r="E302" s="0">
        <x:v>161889400</x:v>
      </x:c>
      <x:c r="F302" s="0" t="s">
        <x:v>82</x:v>
      </x:c>
      <x:c r="G302" s="0" t="s">
        <x:v>155</x:v>
      </x:c>
      <x:c r="H302" s="151">
        <x:v>5.4</x:v>
      </x:c>
      <x:c r="I302" s="53">
        <x:v>46600</x:v>
      </x:c>
      <x:c r="J302" s="0">
        <x:v>7</x:v>
      </x:c>
      <x:c r="K302" s="0">
        <x:v>37</x:v>
      </x:c>
      <x:c r="L302" s="0">
        <x:v>1</x:v>
      </x:c>
      <x:c r="M302" s="0">
        <x:v>1</x:v>
      </x:c>
    </x:row>
    <x:row r="303" spans="1:13" x14ac:dyDescent="0.25">
      <x:c r="A303" s="0">
        <x:v>848690882</x:v>
      </x:c>
      <x:c r="B303" s="0" t="s">
        <x:v>59</x:v>
      </x:c>
      <x:c r="C303" s="0">
        <x:v>1000</x:v>
      </x:c>
      <x:c r="D303" s="0">
        <x:v>2094</x:v>
      </x:c>
      <x:c r="E303" s="0">
        <x:v>143897795</x:v>
      </x:c>
      <x:c r="F303" s="0" t="s">
        <x:v>139</x:v>
      </x:c>
      <x:c r="G303" s="0" t="s">
        <x:v>328</x:v>
      </x:c>
      <x:c r="H303" s="151">
        <x:v>1.01</x:v>
      </x:c>
      <x:c r="I303" s="53">
        <x:v>48183</x:v>
      </x:c>
      <x:c r="J303" s="0">
        <x:v>15</x:v>
      </x:c>
      <x:c r="K303" s="0">
        <x:v>97</x:v>
      </x:c>
      <x:c r="L303" s="0">
        <x:v>1</x:v>
      </x:c>
      <x:c r="M303" s="0">
        <x:v>1</x:v>
      </x:c>
    </x:row>
    <x:row r="304" spans="1:13" x14ac:dyDescent="0.25">
      <x:c r="A304" s="0">
        <x:v>848690882</x:v>
      </x:c>
      <x:c r="B304" s="0" t="s">
        <x:v>59</x:v>
      </x:c>
      <x:c r="C304" s="0">
        <x:v>1000</x:v>
      </x:c>
      <x:c r="D304" s="0">
        <x:v>1306</x:v>
      </x:c>
      <x:c r="E304" s="0">
        <x:v>163290059</x:v>
      </x:c>
      <x:c r="F304" s="0" t="s">
        <x:v>104</x:v>
      </x:c>
      <x:c r="G304" s="0" t="s">
        <x:v>329</x:v>
      </x:c>
      <x:c r="H304" s="151">
        <x:v>3.97</x:v>
      </x:c>
      <x:c r="I304" s="53">
        <x:v>45931</x:v>
      </x:c>
      <x:c r="J304" s="0">
        <x:v>6</x:v>
      </x:c>
      <x:c r="K304" s="0">
        <x:v>14</x:v>
      </x:c>
      <x:c r="L304" s="0">
        <x:v>1</x:v>
      </x:c>
      <x:c r="M304" s="0">
        <x:v>1</x:v>
      </x:c>
    </x:row>
    <x:row r="305" spans="1:13" x14ac:dyDescent="0.25">
      <x:c r="A305" s="0">
        <x:v>848690882</x:v>
      </x:c>
      <x:c r="B305" s="0" t="s">
        <x:v>59</x:v>
      </x:c>
      <x:c r="C305" s="0">
        <x:v>1000</x:v>
      </x:c>
      <x:c r="D305" s="0">
        <x:v>862</x:v>
      </x:c>
      <x:c r="E305" s="0">
        <x:v>134163300</x:v>
      </x:c>
      <x:c r="F305" s="0" t="s">
        <x:v>61</x:v>
      </x:c>
      <x:c r="G305" s="0" t="s">
        <x:v>137</x:v>
      </x:c>
      <x:c r="H305" s="151">
        <x:v>1.09</x:v>
      </x:c>
      <x:c r="I305" s="53">
        <x:v>48030</x:v>
      </x:c>
      <x:c r="J305" s="0">
        <x:v>20</x:v>
      </x:c>
      <x:c r="K305" s="0">
        <x:v>97</x:v>
      </x:c>
      <x:c r="L305" s="0">
        <x:v>1</x:v>
      </x:c>
      <x:c r="M305" s="0">
        <x:v>1</x:v>
      </x:c>
    </x:row>
    <x:row r="306" spans="1:13" x14ac:dyDescent="0.25">
      <x:c r="A306" s="0">
        <x:v>848690882</x:v>
      </x:c>
      <x:c r="B306" s="0" t="s">
        <x:v>59</x:v>
      </x:c>
      <x:c r="C306" s="0">
        <x:v>1000</x:v>
      </x:c>
      <x:c r="D306" s="0">
        <x:v>2094</x:v>
      </x:c>
      <x:c r="E306" s="0">
        <x:v>153694112</x:v>
      </x:c>
      <x:c r="F306" s="0" t="s">
        <x:v>139</x:v>
      </x:c>
      <x:c r="G306" s="0" t="s">
        <x:v>330</x:v>
      </x:c>
      <x:c r="H306" s="151">
        <x:v>1.39</x:v>
      </x:c>
      <x:c r="I306" s="53">
        <x:v>48305</x:v>
      </x:c>
      <x:c r="J306" s="0">
        <x:v>10</x:v>
      </x:c>
      <x:c r="K306" s="0">
        <x:v>96</x:v>
      </x:c>
      <x:c r="L306" s="0">
        <x:v>1</x:v>
      </x:c>
      <x:c r="M306" s="0">
        <x:v>1</x:v>
      </x:c>
    </x:row>
    <x:row r="307" spans="1:13" x14ac:dyDescent="0.25">
      <x:c r="A307" s="0">
        <x:v>848690882</x:v>
      </x:c>
      <x:c r="B307" s="0" t="s">
        <x:v>59</x:v>
      </x:c>
      <x:c r="C307" s="0">
        <x:v>1000</x:v>
      </x:c>
      <x:c r="D307" s="0">
        <x:v>3974</x:v>
      </x:c>
      <x:c r="E307" s="0">
        <x:v>140757324</x:v>
      </x:c>
      <x:c r="F307" s="0" t="s">
        <x:v>96</x:v>
      </x:c>
      <x:c r="G307" s="0" t="s">
        <x:v>331</x:v>
      </x:c>
      <x:c r="H307" s="151">
        <x:v>2.53</x:v>
      </x:c>
      <x:c r="I307" s="53">
        <x:v>46692</x:v>
      </x:c>
      <x:c r="J307" s="0">
        <x:v>15</x:v>
      </x:c>
      <x:c r="K307" s="0">
        <x:v>48</x:v>
      </x:c>
      <x:c r="L307" s="0">
        <x:v>1</x:v>
      </x:c>
      <x:c r="M307" s="0">
        <x:v>1</x:v>
      </x:c>
    </x:row>
    <x:row r="308" spans="1:13" x14ac:dyDescent="0.25">
      <x:c r="A308" s="0">
        <x:v>848690882</x:v>
      </x:c>
      <x:c r="B308" s="0" t="s">
        <x:v>59</x:v>
      </x:c>
      <x:c r="C308" s="0">
        <x:v>1000</x:v>
      </x:c>
      <x:c r="D308" s="0">
        <x:v>638</x:v>
      </x:c>
      <x:c r="E308" s="0">
        <x:v>145293251</x:v>
      </x:c>
      <x:c r="F308" s="0" t="s">
        <x:v>173</x:v>
      </x:c>
      <x:c r="G308" s="0" t="s">
        <x:v>211</x:v>
      </x:c>
      <x:c r="H308" s="151">
        <x:v>2</x:v>
      </x:c>
      <x:c r="I308" s="53">
        <x:v>45809</x:v>
      </x:c>
      <x:c r="J308" s="0">
        <x:v>14</x:v>
      </x:c>
      <x:c r="K308" s="0">
        <x:v>18</x:v>
      </x:c>
      <x:c r="L308" s="0">
        <x:v>1</x:v>
      </x:c>
      <x:c r="M308" s="0">
        <x:v>1</x:v>
      </x:c>
    </x:row>
    <x:row r="309" spans="1:13" x14ac:dyDescent="0.25">
      <x:c r="A309" s="0">
        <x:v>848690882</x:v>
      </x:c>
      <x:c r="B309" s="0" t="s">
        <x:v>59</x:v>
      </x:c>
      <x:c r="C309" s="0">
        <x:v>1000</x:v>
      </x:c>
      <x:c r="D309" s="0">
        <x:v>638</x:v>
      </x:c>
      <x:c r="E309" s="0">
        <x:v>156827459</x:v>
      </x:c>
      <x:c r="F309" s="0" t="s">
        <x:v>87</x:v>
      </x:c>
      <x:c r="G309" s="0" t="s">
        <x:v>217</x:v>
      </x:c>
      <x:c r="H309" s="151">
        <x:v>8.4</x:v>
      </x:c>
      <x:c r="I309" s="53">
        <x:v>48000</x:v>
      </x:c>
      <x:c r="J309" s="0">
        <x:v>9</x:v>
      </x:c>
      <x:c r="K309" s="0">
        <x:v>85</x:v>
      </x:c>
      <x:c r="L309" s="0">
        <x:v>1</x:v>
      </x:c>
      <x:c r="M309" s="0">
        <x:v>1</x:v>
      </x:c>
    </x:row>
    <x:row r="310" spans="1:13" x14ac:dyDescent="0.25">
      <x:c r="A310" s="0">
        <x:v>848690882</x:v>
      </x:c>
      <x:c r="B310" s="0" t="s">
        <x:v>59</x:v>
      </x:c>
      <x:c r="C310" s="0">
        <x:v>1000</x:v>
      </x:c>
      <x:c r="D310" s="0">
        <x:v>1307</x:v>
      </x:c>
      <x:c r="E310" s="0">
        <x:v>139678941</x:v>
      </x:c>
      <x:c r="F310" s="0" t="s">
        <x:v>93</x:v>
      </x:c>
      <x:c r="G310" s="0" t="s">
        <x:v>177</x:v>
      </x:c>
      <x:c r="H310" s="151">
        <x:v>0.9</x:v>
      </x:c>
      <x:c r="I310" s="53">
        <x:v>48122</x:v>
      </x:c>
      <x:c r="J310" s="0">
        <x:v>17</x:v>
      </x:c>
      <x:c r="K310" s="0">
        <x:v>97</x:v>
      </x:c>
      <x:c r="L310" s="0">
        <x:v>1</x:v>
      </x:c>
      <x:c r="M310" s="0">
        <x:v>1</x:v>
      </x:c>
    </x:row>
    <x:row r="311" spans="1:13" x14ac:dyDescent="0.25">
      <x:c r="A311" s="0">
        <x:v>848690882</x:v>
      </x:c>
      <x:c r="B311" s="0" t="s">
        <x:v>59</x:v>
      </x:c>
      <x:c r="C311" s="0">
        <x:v>1000</x:v>
      </x:c>
      <x:c r="D311" s="0">
        <x:v>804</x:v>
      </x:c>
      <x:c r="E311" s="0">
        <x:v>143493359</x:v>
      </x:c>
      <x:c r="F311" s="0" t="s">
        <x:v>78</x:v>
      </x:c>
      <x:c r="G311" s="0" t="s">
        <x:v>228</x:v>
      </x:c>
      <x:c r="H311" s="151">
        <x:v>2.65</x:v>
      </x:c>
      <x:c r="I311" s="53">
        <x:v>47088</x:v>
      </x:c>
      <x:c r="J311" s="0">
        <x:v>15</x:v>
      </x:c>
      <x:c r="K311" s="0">
        <x:v>61</x:v>
      </x:c>
      <x:c r="L311" s="0">
        <x:v>1</x:v>
      </x:c>
      <x:c r="M311" s="0">
        <x:v>1</x:v>
      </x:c>
    </x:row>
    <x:row r="312" spans="1:13" x14ac:dyDescent="0.25">
      <x:c r="A312" s="0">
        <x:v>848690882</x:v>
      </x:c>
      <x:c r="B312" s="0" t="s">
        <x:v>59</x:v>
      </x:c>
      <x:c r="C312" s="0">
        <x:v>1000</x:v>
      </x:c>
      <x:c r="D312" s="0">
        <x:v>638</x:v>
      </x:c>
      <x:c r="E312" s="0">
        <x:v>150191430</x:v>
      </x:c>
      <x:c r="F312" s="0" t="s">
        <x:v>99</x:v>
      </x:c>
      <x:c r="G312" s="0" t="s">
        <x:v>167</x:v>
      </x:c>
      <x:c r="H312" s="151">
        <x:v>0.94</x:v>
      </x:c>
      <x:c r="I312" s="53">
        <x:v>48245</x:v>
      </x:c>
      <x:c r="J312" s="0">
        <x:v>13</x:v>
      </x:c>
      <x:c r="K312" s="0">
        <x:v>97</x:v>
      </x:c>
      <x:c r="L312" s="0">
        <x:v>1</x:v>
      </x:c>
      <x:c r="M312" s="0">
        <x:v>1</x:v>
      </x:c>
    </x:row>
    <x:row r="313" spans="1:13" x14ac:dyDescent="0.25">
      <x:c r="A313" s="0">
        <x:v>848690882</x:v>
      </x:c>
      <x:c r="B313" s="0" t="s">
        <x:v>59</x:v>
      </x:c>
      <x:c r="C313" s="0">
        <x:v>1000</x:v>
      </x:c>
      <x:c r="D313" s="0">
        <x:v>2094</x:v>
      </x:c>
      <x:c r="E313" s="0">
        <x:v>141186737</x:v>
      </x:c>
      <x:c r="F313" s="0" t="s">
        <x:v>139</x:v>
      </x:c>
      <x:c r="G313" s="0" t="s">
        <x:v>217</x:v>
      </x:c>
      <x:c r="H313" s="151">
        <x:v>3.42</x:v>
      </x:c>
      <x:c r="I313" s="53">
        <x:v>48153</x:v>
      </x:c>
      <x:c r="J313" s="0">
        <x:v>16</x:v>
      </x:c>
      <x:c r="K313" s="0">
        <x:v>97</x:v>
      </x:c>
      <x:c r="L313" s="0">
        <x:v>1</x:v>
      </x:c>
      <x:c r="M313" s="0">
        <x:v>1</x:v>
      </x:c>
    </x:row>
    <x:row r="314" spans="1:13" x14ac:dyDescent="0.25">
      <x:c r="A314" s="0">
        <x:v>848690882</x:v>
      </x:c>
      <x:c r="B314" s="0" t="s">
        <x:v>59</x:v>
      </x:c>
      <x:c r="C314" s="0">
        <x:v>1000</x:v>
      </x:c>
      <x:c r="D314" s="0">
        <x:v>2064</x:v>
      </x:c>
      <x:c r="E314" s="0">
        <x:v>143278366</x:v>
      </x:c>
      <x:c r="F314" s="0" t="s">
        <x:v>153</x:v>
      </x:c>
      <x:c r="G314" s="0" t="s">
        <x:v>332</x:v>
      </x:c>
      <x:c r="H314" s="151">
        <x:v>4.83</x:v>
      </x:c>
      <x:c r="I314" s="53">
        <x:v>48183</x:v>
      </x:c>
      <x:c r="J314" s="0">
        <x:v>15</x:v>
      </x:c>
      <x:c r="K314" s="0">
        <x:v>97</x:v>
      </x:c>
      <x:c r="L314" s="0">
        <x:v>1</x:v>
      </x:c>
      <x:c r="M314" s="0">
        <x:v>1</x:v>
      </x:c>
    </x:row>
    <x:row r="315" spans="1:13" x14ac:dyDescent="0.25">
      <x:c r="A315" s="0">
        <x:v>848690882</x:v>
      </x:c>
      <x:c r="B315" s="0" t="s">
        <x:v>59</x:v>
      </x:c>
      <x:c r="C315" s="0">
        <x:v>1000</x:v>
      </x:c>
      <x:c r="D315" s="0">
        <x:v>2094</x:v>
      </x:c>
      <x:c r="E315" s="0">
        <x:v>172816956</x:v>
      </x:c>
      <x:c r="F315" s="0" t="s">
        <x:v>96</x:v>
      </x:c>
      <x:c r="G315" s="0" t="s">
        <x:v>163</x:v>
      </x:c>
      <x:c r="H315" s="151">
        <x:v>0.31</x:v>
      </x:c>
      <x:c r="I315" s="53">
        <x:v>47239</x:v>
      </x:c>
      <x:c r="J315" s="0">
        <x:v>1</x:v>
      </x:c>
      <x:c r="K315" s="0">
        <x:v>52</x:v>
      </x:c>
      <x:c r="L315" s="0">
        <x:v>1</x:v>
      </x:c>
      <x:c r="M315" s="0">
        <x:v>1</x:v>
      </x:c>
    </x:row>
    <x:row r="316" spans="1:13" x14ac:dyDescent="0.25">
      <x:c r="A316" s="0">
        <x:v>848690882</x:v>
      </x:c>
      <x:c r="B316" s="0" t="s">
        <x:v>59</x:v>
      </x:c>
      <x:c r="C316" s="0">
        <x:v>1000</x:v>
      </x:c>
      <x:c r="D316" s="0">
        <x:v>1305</x:v>
      </x:c>
      <x:c r="E316" s="0">
        <x:v>141256438</x:v>
      </x:c>
      <x:c r="F316" s="0" t="s">
        <x:v>173</x:v>
      </x:c>
      <x:c r="G316" s="0" t="s">
        <x:v>150</x:v>
      </x:c>
      <x:c r="H316" s="151">
        <x:v>2.75</x:v>
      </x:c>
      <x:c r="I316" s="53">
        <x:v>48183</x:v>
      </x:c>
      <x:c r="J316" s="0">
        <x:v>16</x:v>
      </x:c>
      <x:c r="K316" s="0">
        <x:v>98</x:v>
      </x:c>
      <x:c r="L316" s="0">
        <x:v>1</x:v>
      </x:c>
      <x:c r="M316" s="0">
        <x:v>1</x:v>
      </x:c>
    </x:row>
    <x:row r="317" spans="1:13" x14ac:dyDescent="0.25">
      <x:c r="A317" s="0">
        <x:v>848690882</x:v>
      </x:c>
      <x:c r="B317" s="0" t="s">
        <x:v>59</x:v>
      </x:c>
      <x:c r="C317" s="0">
        <x:v>1000</x:v>
      </x:c>
      <x:c r="D317" s="0">
        <x:v>2094</x:v>
      </x:c>
      <x:c r="E317" s="0">
        <x:v>151380281</x:v>
      </x:c>
      <x:c r="F317" s="0" t="s">
        <x:v>139</x:v>
      </x:c>
      <x:c r="G317" s="0" t="s">
        <x:v>333</x:v>
      </x:c>
      <x:c r="H317" s="151">
        <x:v>1.12</x:v>
      </x:c>
      <x:c r="I317" s="53">
        <x:v>48274</x:v>
      </x:c>
      <x:c r="J317" s="0">
        <x:v>12</x:v>
      </x:c>
      <x:c r="K317" s="0">
        <x:v>97</x:v>
      </x:c>
      <x:c r="L317" s="0">
        <x:v>1</x:v>
      </x:c>
      <x:c r="M317" s="0">
        <x:v>1</x:v>
      </x:c>
    </x:row>
    <x:row r="318" spans="1:13" x14ac:dyDescent="0.25">
      <x:c r="A318" s="0">
        <x:v>848690882</x:v>
      </x:c>
      <x:c r="B318" s="0" t="s">
        <x:v>59</x:v>
      </x:c>
      <x:c r="C318" s="0">
        <x:v>1000</x:v>
      </x:c>
      <x:c r="D318" s="0">
        <x:v>862</x:v>
      </x:c>
      <x:c r="E318" s="0">
        <x:v>136385850</x:v>
      </x:c>
      <x:c r="F318" s="0" t="s">
        <x:v>61</x:v>
      </x:c>
      <x:c r="G318" s="0" t="s">
        <x:v>325</x:v>
      </x:c>
      <x:c r="H318" s="151">
        <x:v>1.6</x:v>
      </x:c>
      <x:c r="I318" s="53">
        <x:v>46569</x:v>
      </x:c>
      <x:c r="J318" s="0">
        <x:v>18</x:v>
      </x:c>
      <x:c r="K318" s="0">
        <x:v>47</x:v>
      </x:c>
      <x:c r="L318" s="0">
        <x:v>1</x:v>
      </x:c>
      <x:c r="M318" s="0">
        <x:v>2</x:v>
      </x:c>
    </x:row>
    <x:row r="319" spans="1:13" x14ac:dyDescent="0.25">
      <x:c r="A319" s="0">
        <x:v>848690882</x:v>
      </x:c>
      <x:c r="B319" s="0" t="s">
        <x:v>59</x:v>
      </x:c>
      <x:c r="C319" s="0">
        <x:v>1000</x:v>
      </x:c>
      <x:c r="D319" s="0">
        <x:v>638</x:v>
      </x:c>
      <x:c r="E319" s="0">
        <x:v>163036153</x:v>
      </x:c>
      <x:c r="F319" s="0" t="s">
        <x:v>87</x:v>
      </x:c>
      <x:c r="G319" s="0" t="s">
        <x:v>144</x:v>
      </x:c>
      <x:c r="H319" s="151">
        <x:v>3.4</x:v>
      </x:c>
      <x:c r="I319" s="53">
        <x:v>46631</x:v>
      </x:c>
      <x:c r="J319" s="0">
        <x:v>6</x:v>
      </x:c>
      <x:c r="K319" s="0">
        <x:v>37</x:v>
      </x:c>
      <x:c r="L319" s="0">
        <x:v>1</x:v>
      </x:c>
      <x:c r="M319" s="0">
        <x:v>1</x:v>
      </x:c>
    </x:row>
    <x:row r="320" spans="1:13" x14ac:dyDescent="0.25">
      <x:c r="A320" s="0">
        <x:v>848690882</x:v>
      </x:c>
      <x:c r="B320" s="0" t="s">
        <x:v>59</x:v>
      </x:c>
      <x:c r="C320" s="0">
        <x:v>1000</x:v>
      </x:c>
      <x:c r="D320" s="0">
        <x:v>4348</x:v>
      </x:c>
      <x:c r="E320" s="0">
        <x:v>169394189</x:v>
      </x:c>
      <x:c r="F320" s="0" t="s">
        <x:v>99</x:v>
      </x:c>
      <x:c r="G320" s="0" t="s">
        <x:v>211</x:v>
      </x:c>
      <x:c r="H320" s="151">
        <x:v>1.28</x:v>
      </x:c>
      <x:c r="I320" s="53">
        <x:v>46023</x:v>
      </x:c>
      <x:c r="J320" s="0">
        <x:v>3</x:v>
      </x:c>
      <x:c r="K320" s="0">
        <x:v>14</x:v>
      </x:c>
      <x:c r="L320" s="0">
        <x:v>1</x:v>
      </x:c>
      <x:c r="M320" s="0">
        <x:v>1</x:v>
      </x:c>
    </x:row>
    <x:row r="321" spans="1:13" x14ac:dyDescent="0.25">
      <x:c r="A321" s="0">
        <x:v>848690882</x:v>
      </x:c>
      <x:c r="B321" s="0" t="s">
        <x:v>59</x:v>
      </x:c>
      <x:c r="C321" s="0">
        <x:v>1000</x:v>
      </x:c>
      <x:c r="D321" s="0">
        <x:v>2094</x:v>
      </x:c>
      <x:c r="E321" s="0">
        <x:v>136091485</x:v>
      </x:c>
      <x:c r="F321" s="0" t="s">
        <x:v>139</x:v>
      </x:c>
      <x:c r="G321" s="0" t="s">
        <x:v>334</x:v>
      </x:c>
      <x:c r="H321" s="151">
        <x:v>3.86</x:v>
      </x:c>
      <x:c r="I321" s="53">
        <x:v>47362</x:v>
      </x:c>
      <x:c r="J321" s="0">
        <x:v>18</x:v>
      </x:c>
      <x:c r="K321" s="0">
        <x:v>73</x:v>
      </x:c>
      <x:c r="L321" s="0">
        <x:v>1</x:v>
      </x:c>
      <x:c r="M321" s="0">
        <x:v>1</x:v>
      </x:c>
    </x:row>
    <x:row r="322" spans="1:13" x14ac:dyDescent="0.25">
      <x:c r="A322" s="0">
        <x:v>848690882</x:v>
      </x:c>
      <x:c r="B322" s="0" t="s">
        <x:v>59</x:v>
      </x:c>
      <x:c r="C322" s="0">
        <x:v>1000</x:v>
      </x:c>
      <x:c r="D322" s="0">
        <x:v>4364</x:v>
      </x:c>
      <x:c r="E322" s="0">
        <x:v>156826548</x:v>
      </x:c>
      <x:c r="F322" s="0" t="s">
        <x:v>173</x:v>
      </x:c>
      <x:c r="G322" s="0" t="s">
        <x:v>335</x:v>
      </x:c>
      <x:c r="H322" s="151">
        <x:v>13.08</x:v>
      </x:c>
      <x:c r="I322" s="53">
        <x:v>48000</x:v>
      </x:c>
      <x:c r="J322" s="0">
        <x:v>9</x:v>
      </x:c>
      <x:c r="K322" s="0">
        <x:v>85</x:v>
      </x:c>
      <x:c r="L322" s="0">
        <x:v>1</x:v>
      </x:c>
      <x:c r="M322" s="0">
        <x:v>1</x:v>
      </x:c>
    </x:row>
    <x:row r="323" spans="1:13" x14ac:dyDescent="0.25">
      <x:c r="A323" s="0">
        <x:v>848690882</x:v>
      </x:c>
      <x:c r="B323" s="0" t="s">
        <x:v>59</x:v>
      </x:c>
      <x:c r="C323" s="0">
        <x:v>1000</x:v>
      </x:c>
      <x:c r="D323" s="0">
        <x:v>1307</x:v>
      </x:c>
      <x:c r="E323" s="0">
        <x:v>142485181</x:v>
      </x:c>
      <x:c r="F323" s="0" t="s">
        <x:v>183</x:v>
      </x:c>
      <x:c r="G323" s="0" t="s">
        <x:v>336</x:v>
      </x:c>
      <x:c r="H323" s="151">
        <x:v>32.47</x:v>
      </x:c>
      <x:c r="I323" s="53">
        <x:v>47788</x:v>
      </x:c>
      <x:c r="J323" s="0">
        <x:v>16</x:v>
      </x:c>
      <x:c r="K323" s="0">
        <x:v>85</x:v>
      </x:c>
      <x:c r="L323" s="0">
        <x:v>1</x:v>
      </x:c>
      <x:c r="M323" s="0">
        <x:v>1</x:v>
      </x:c>
    </x:row>
    <x:row r="324" spans="1:13" x14ac:dyDescent="0.25">
      <x:c r="A324" s="0">
        <x:v>848690882</x:v>
      </x:c>
      <x:c r="B324" s="0" t="s">
        <x:v>59</x:v>
      </x:c>
      <x:c r="C324" s="0">
        <x:v>1000</x:v>
      </x:c>
      <x:c r="D324" s="0">
        <x:v>2094</x:v>
      </x:c>
      <x:c r="E324" s="0">
        <x:v>131621538</x:v>
      </x:c>
      <x:c r="F324" s="0" t="s">
        <x:v>96</x:v>
      </x:c>
      <x:c r="G324" s="0" t="s">
        <x:v>337</x:v>
      </x:c>
      <x:c r="H324" s="151">
        <x:v>3.45</x:v>
      </x:c>
      <x:c r="I324" s="53">
        <x:v>45809</x:v>
      </x:c>
      <x:c r="J324" s="0">
        <x:v>20</x:v>
      </x:c>
      <x:c r="K324" s="0">
        <x:v>24</x:v>
      </x:c>
      <x:c r="L324" s="0">
        <x:v>1</x:v>
      </x:c>
      <x:c r="M324" s="0">
        <x:v>1</x:v>
      </x:c>
    </x:row>
    <x:row r="325" spans="1:13" x14ac:dyDescent="0.25">
      <x:c r="A325" s="0">
        <x:v>848690882</x:v>
      </x:c>
      <x:c r="B325" s="0" t="s">
        <x:v>59</x:v>
      </x:c>
      <x:c r="C325" s="0">
        <x:v>1000</x:v>
      </x:c>
      <x:c r="D325" s="0">
        <x:v>1305</x:v>
      </x:c>
      <x:c r="E325" s="0">
        <x:v>159714642</x:v>
      </x:c>
      <x:c r="F325" s="0" t="s">
        <x:v>82</x:v>
      </x:c>
      <x:c r="G325" s="0" t="s">
        <x:v>191</x:v>
      </x:c>
      <x:c r="H325" s="151">
        <x:v>11.02</x:v>
      </x:c>
      <x:c r="I325" s="53">
        <x:v>48427</x:v>
      </x:c>
      <x:c r="J325" s="0">
        <x:v>8</x:v>
      </x:c>
      <x:c r="K325" s="0">
        <x:v>98</x:v>
      </x:c>
      <x:c r="L325" s="0">
        <x:v>1</x:v>
      </x:c>
      <x:c r="M325" s="0">
        <x:v>1</x:v>
      </x:c>
    </x:row>
    <x:row r="326" spans="1:13" x14ac:dyDescent="0.25">
      <x:c r="A326" s="0">
        <x:v>848690882</x:v>
      </x:c>
      <x:c r="B326" s="0" t="s">
        <x:v>59</x:v>
      </x:c>
      <x:c r="C326" s="0">
        <x:v>1000</x:v>
      </x:c>
      <x:c r="D326" s="0">
        <x:v>2094</x:v>
      </x:c>
      <x:c r="E326" s="0">
        <x:v>155425653</x:v>
      </x:c>
      <x:c r="F326" s="0" t="s">
        <x:v>90</x:v>
      </x:c>
      <x:c r="G326" s="0" t="s">
        <x:v>338</x:v>
      </x:c>
      <x:c r="H326" s="151">
        <x:v>1.61</x:v>
      </x:c>
      <x:c r="I326" s="53">
        <x:v>49035</x:v>
      </x:c>
      <x:c r="J326" s="0">
        <x:v>10</x:v>
      </x:c>
      <x:c r="K326" s="0">
        <x:v>120</x:v>
      </x:c>
      <x:c r="L326" s="0">
        <x:v>1</x:v>
      </x:c>
      <x:c r="M326" s="0">
        <x:v>1</x:v>
      </x:c>
    </x:row>
    <x:row r="327" spans="1:13" x14ac:dyDescent="0.25">
      <x:c r="A327" s="0">
        <x:v>848690882</x:v>
      </x:c>
      <x:c r="B327" s="0" t="s">
        <x:v>59</x:v>
      </x:c>
      <x:c r="C327" s="0">
        <x:v>1000</x:v>
      </x:c>
      <x:c r="D327" s="0">
        <x:v>804</x:v>
      </x:c>
      <x:c r="E327" s="0">
        <x:v>168030376</x:v>
      </x:c>
      <x:c r="F327" s="0" t="s">
        <x:v>117</x:v>
      </x:c>
      <x:c r="G327" s="0" t="s">
        <x:v>339</x:v>
      </x:c>
      <x:c r="H327" s="151">
        <x:v>6.17</x:v>
      </x:c>
      <x:c r="I327" s="53">
        <x:v>46023</x:v>
      </x:c>
      <x:c r="J327" s="0">
        <x:v>3</x:v>
      </x:c>
      <x:c r="K327" s="0">
        <x:v>14</x:v>
      </x:c>
      <x:c r="L327" s="0">
        <x:v>1</x:v>
      </x:c>
      <x:c r="M327" s="0">
        <x:v>1</x:v>
      </x:c>
    </x:row>
    <x:row r="328" spans="1:13" x14ac:dyDescent="0.25">
      <x:c r="A328" s="0">
        <x:v>848690882</x:v>
      </x:c>
      <x:c r="B328" s="0" t="s">
        <x:v>59</x:v>
      </x:c>
      <x:c r="C328" s="0">
        <x:v>1000</x:v>
      </x:c>
      <x:c r="D328" s="0">
        <x:v>1306</x:v>
      </x:c>
      <x:c r="E328" s="0">
        <x:v>171346689</x:v>
      </x:c>
      <x:c r="F328" s="0" t="s">
        <x:v>104</x:v>
      </x:c>
      <x:c r="G328" s="0" t="s">
        <x:v>340</x:v>
      </x:c>
      <x:c r="H328" s="151">
        <x:v>1.58</x:v>
      </x:c>
      <x:c r="I328" s="53">
        <x:v>46753</x:v>
      </x:c>
      <x:c r="J328" s="0">
        <x:v>2</x:v>
      </x:c>
      <x:c r="K328" s="0">
        <x:v>37</x:v>
      </x:c>
      <x:c r="L328" s="0">
        <x:v>1</x:v>
      </x:c>
      <x:c r="M328" s="0">
        <x:v>1</x:v>
      </x:c>
    </x:row>
    <x:row r="329" spans="1:13" x14ac:dyDescent="0.25">
      <x:c r="A329" s="0">
        <x:v>848690882</x:v>
      </x:c>
      <x:c r="B329" s="0" t="s">
        <x:v>59</x:v>
      </x:c>
      <x:c r="C329" s="0">
        <x:v>1000</x:v>
      </x:c>
      <x:c r="D329" s="0">
        <x:v>1305</x:v>
      </x:c>
      <x:c r="E329" s="0">
        <x:v>158802740</x:v>
      </x:c>
      <x:c r="F329" s="0" t="s">
        <x:v>82</x:v>
      </x:c>
      <x:c r="G329" s="0" t="s">
        <x:v>341</x:v>
      </x:c>
      <x:c r="H329" s="151">
        <x:v>25.56</x:v>
      </x:c>
      <x:c r="I329" s="53">
        <x:v>48030</x:v>
      </x:c>
      <x:c r="J329" s="0">
        <x:v>8</x:v>
      </x:c>
      <x:c r="K329" s="0">
        <x:v>85</x:v>
      </x:c>
      <x:c r="L329" s="0">
        <x:v>1</x:v>
      </x:c>
      <x:c r="M329" s="0">
        <x:v>1</x:v>
      </x:c>
    </x:row>
    <x:row r="330" spans="1:13" x14ac:dyDescent="0.25">
      <x:c r="A330" s="0">
        <x:v>848690882</x:v>
      </x:c>
      <x:c r="B330" s="0" t="s">
        <x:v>59</x:v>
      </x:c>
      <x:c r="C330" s="0">
        <x:v>1000</x:v>
      </x:c>
      <x:c r="D330" s="0">
        <x:v>862</x:v>
      </x:c>
      <x:c r="E330" s="0">
        <x:v>154288231</x:v>
      </x:c>
      <x:c r="F330" s="0" t="s">
        <x:v>61</x:v>
      </x:c>
      <x:c r="G330" s="0" t="s">
        <x:v>342</x:v>
      </x:c>
      <x:c r="H330" s="151">
        <x:v>0.64</x:v>
      </x:c>
      <x:c r="I330" s="53">
        <x:v>46844</x:v>
      </x:c>
      <x:c r="J330" s="0">
        <x:v>10</x:v>
      </x:c>
      <x:c r="K330" s="0">
        <x:v>48</x:v>
      </x:c>
      <x:c r="L330" s="0">
        <x:v>1</x:v>
      </x:c>
      <x:c r="M330" s="0">
        <x:v>1</x:v>
      </x:c>
    </x:row>
    <x:row r="331" spans="1:13" x14ac:dyDescent="0.25">
      <x:c r="A331" s="0">
        <x:v>848690882</x:v>
      </x:c>
      <x:c r="B331" s="0" t="s">
        <x:v>59</x:v>
      </x:c>
      <x:c r="C331" s="0">
        <x:v>1000</x:v>
      </x:c>
      <x:c r="D331" s="0">
        <x:v>862</x:v>
      </x:c>
      <x:c r="E331" s="0">
        <x:v>165641292</x:v>
      </x:c>
      <x:c r="F331" s="0" t="s">
        <x:v>61</x:v>
      </x:c>
      <x:c r="G331" s="0" t="s">
        <x:v>343</x:v>
      </x:c>
      <x:c r="H331" s="151">
        <x:v>0.65</x:v>
      </x:c>
      <x:c r="I331" s="53">
        <x:v>47058</x:v>
      </x:c>
      <x:c r="J331" s="0">
        <x:v>4</x:v>
      </x:c>
      <x:c r="K331" s="0">
        <x:v>49</x:v>
      </x:c>
      <x:c r="L331" s="0">
        <x:v>1</x:v>
      </x:c>
      <x:c r="M331" s="0">
        <x:v>1</x:v>
      </x:c>
    </x:row>
    <x:row r="332" spans="1:13" x14ac:dyDescent="0.25">
      <x:c r="A332" s="0">
        <x:v>848690882</x:v>
      </x:c>
      <x:c r="B332" s="0" t="s">
        <x:v>59</x:v>
      </x:c>
      <x:c r="C332" s="0">
        <x:v>1000</x:v>
      </x:c>
      <x:c r="D332" s="0">
        <x:v>804</x:v>
      </x:c>
      <x:c r="E332" s="0">
        <x:v>132293401</x:v>
      </x:c>
      <x:c r="F332" s="0" t="s">
        <x:v>78</x:v>
      </x:c>
      <x:c r="G332" s="0" t="s">
        <x:v>297</x:v>
      </x:c>
      <x:c r="H332" s="151">
        <x:v>22</x:v>
      </x:c>
      <x:c r="I332" s="53">
        <x:v>47635</x:v>
      </x:c>
      <x:c r="J332" s="0">
        <x:v>20</x:v>
      </x:c>
      <x:c r="K332" s="0">
        <x:v>84</x:v>
      </x:c>
      <x:c r="L332" s="0">
        <x:v>1</x:v>
      </x:c>
      <x:c r="M332" s="0">
        <x:v>1</x:v>
      </x:c>
    </x:row>
    <x:row r="333" spans="1:13" x14ac:dyDescent="0.25">
      <x:c r="A333" s="0">
        <x:v>848690882</x:v>
      </x:c>
      <x:c r="B333" s="0" t="s">
        <x:v>59</x:v>
      </x:c>
      <x:c r="C333" s="0">
        <x:v>1000</x:v>
      </x:c>
      <x:c r="D333" s="0">
        <x:v>2094</x:v>
      </x:c>
      <x:c r="E333" s="0">
        <x:v>162554673</x:v>
      </x:c>
      <x:c r="F333" s="0" t="s">
        <x:v>96</x:v>
      </x:c>
      <x:c r="G333" s="0" t="s">
        <x:v>144</x:v>
      </x:c>
      <x:c r="H333" s="151">
        <x:v>2.08</x:v>
      </x:c>
      <x:c r="I333" s="53">
        <x:v>46997</x:v>
      </x:c>
      <x:c r="J333" s="0">
        <x:v>6</x:v>
      </x:c>
      <x:c r="K333" s="0">
        <x:v>49</x:v>
      </x:c>
      <x:c r="L333" s="0">
        <x:v>1</x:v>
      </x:c>
      <x:c r="M333" s="0">
        <x:v>1</x:v>
      </x:c>
    </x:row>
    <x:row r="334" spans="1:13" x14ac:dyDescent="0.25">
      <x:c r="A334" s="0">
        <x:v>848690882</x:v>
      </x:c>
      <x:c r="B334" s="0" t="s">
        <x:v>59</x:v>
      </x:c>
      <x:c r="C334" s="0">
        <x:v>1000</x:v>
      </x:c>
      <x:c r="D334" s="0">
        <x:v>862</x:v>
      </x:c>
      <x:c r="E334" s="0">
        <x:v>144871868</x:v>
      </x:c>
      <x:c r="F334" s="0" t="s">
        <x:v>61</x:v>
      </x:c>
      <x:c r="G334" s="0" t="s">
        <x:v>344</x:v>
      </x:c>
      <x:c r="H334" s="151">
        <x:v>3.39</x:v>
      </x:c>
      <x:c r="I334" s="53">
        <x:v>48183</x:v>
      </x:c>
      <x:c r="J334" s="0">
        <x:v>14</x:v>
      </x:c>
      <x:c r="K334" s="0">
        <x:v>96</x:v>
      </x:c>
      <x:c r="L334" s="0">
        <x:v>1</x:v>
      </x:c>
      <x:c r="M334" s="0">
        <x:v>1</x:v>
      </x:c>
    </x:row>
    <x:row r="335" spans="1:13" x14ac:dyDescent="0.25">
      <x:c r="A335" s="0">
        <x:v>848690882</x:v>
      </x:c>
      <x:c r="B335" s="0" t="s">
        <x:v>59</x:v>
      </x:c>
      <x:c r="C335" s="0">
        <x:v>1000</x:v>
      </x:c>
      <x:c r="D335" s="0">
        <x:v>810</x:v>
      </x:c>
      <x:c r="E335" s="0">
        <x:v>158069380</x:v>
      </x:c>
      <x:c r="F335" s="0" t="s">
        <x:v>107</x:v>
      </x:c>
      <x:c r="G335" s="0" t="s">
        <x:v>150</x:v>
      </x:c>
      <x:c r="H335" s="151">
        <x:v>2.78</x:v>
      </x:c>
      <x:c r="I335" s="53">
        <x:v>48366</x:v>
      </x:c>
      <x:c r="J335" s="0">
        <x:v>9</x:v>
      </x:c>
      <x:c r="K335" s="0">
        <x:v>97</x:v>
      </x:c>
      <x:c r="L335" s="0">
        <x:v>1</x:v>
      </x:c>
      <x:c r="M335" s="0">
        <x:v>1</x:v>
      </x:c>
    </x:row>
    <x:row r="336" spans="1:13" x14ac:dyDescent="0.25">
      <x:c r="A336" s="0">
        <x:v>848690882</x:v>
      </x:c>
      <x:c r="B336" s="0" t="s">
        <x:v>59</x:v>
      </x:c>
      <x:c r="C336" s="0">
        <x:v>1000</x:v>
      </x:c>
      <x:c r="D336" s="0">
        <x:v>2094</x:v>
      </x:c>
      <x:c r="E336" s="0">
        <x:v>151503695</x:v>
      </x:c>
      <x:c r="F336" s="0" t="s">
        <x:v>139</x:v>
      </x:c>
      <x:c r="G336" s="0" t="s">
        <x:v>288</x:v>
      </x:c>
      <x:c r="H336" s="151">
        <x:v>6.38</x:v>
      </x:c>
      <x:c r="I336" s="53">
        <x:v>48245</x:v>
      </x:c>
      <x:c r="J336" s="0">
        <x:v>12</x:v>
      </x:c>
      <x:c r="K336" s="0">
        <x:v>96</x:v>
      </x:c>
      <x:c r="L336" s="0">
        <x:v>1</x:v>
      </x:c>
      <x:c r="M336" s="0">
        <x:v>1</x:v>
      </x:c>
    </x:row>
    <x:row r="337" spans="1:13" x14ac:dyDescent="0.25">
      <x:c r="A337" s="0">
        <x:v>848690882</x:v>
      </x:c>
      <x:c r="B337" s="0" t="s">
        <x:v>59</x:v>
      </x:c>
      <x:c r="C337" s="0">
        <x:v>1000</x:v>
      </x:c>
      <x:c r="D337" s="0">
        <x:v>1307</x:v>
      </x:c>
      <x:c r="E337" s="0">
        <x:v>145362356</x:v>
      </x:c>
      <x:c r="F337" s="0" t="s">
        <x:v>183</x:v>
      </x:c>
      <x:c r="G337" s="0" t="s">
        <x:v>345</x:v>
      </x:c>
      <x:c r="H337" s="151">
        <x:v>3.9</x:v>
      </x:c>
      <x:c r="I337" s="53">
        <x:v>46784</x:v>
      </x:c>
      <x:c r="J337" s="0">
        <x:v>14</x:v>
      </x:c>
      <x:c r="K337" s="0">
        <x:v>50</x:v>
      </x:c>
      <x:c r="L337" s="0">
        <x:v>1</x:v>
      </x:c>
      <x:c r="M337" s="0">
        <x:v>1</x:v>
      </x:c>
    </x:row>
    <x:row r="338" spans="1:13" x14ac:dyDescent="0.25">
      <x:c r="A338" s="0">
        <x:v>848690882</x:v>
      </x:c>
      <x:c r="B338" s="0" t="s">
        <x:v>59</x:v>
      </x:c>
      <x:c r="C338" s="0">
        <x:v>1000</x:v>
      </x:c>
      <x:c r="D338" s="0">
        <x:v>2094</x:v>
      </x:c>
      <x:c r="E338" s="0">
        <x:v>157416818</x:v>
      </x:c>
      <x:c r="F338" s="0" t="s">
        <x:v>96</x:v>
      </x:c>
      <x:c r="G338" s="0" t="s">
        <x:v>346</x:v>
      </x:c>
      <x:c r="H338" s="151">
        <x:v>3.64</x:v>
      </x:c>
      <x:c r="I338" s="53">
        <x:v>46905</x:v>
      </x:c>
      <x:c r="J338" s="0">
        <x:v>9</x:v>
      </x:c>
      <x:c r="K338" s="0">
        <x:v>49</x:v>
      </x:c>
      <x:c r="L338" s="0">
        <x:v>1</x:v>
      </x:c>
      <x:c r="M338" s="0">
        <x:v>1</x:v>
      </x:c>
    </x:row>
    <x:row r="339" spans="1:13" x14ac:dyDescent="0.25">
      <x:c r="A339" s="0">
        <x:v>848690882</x:v>
      </x:c>
      <x:c r="B339" s="0" t="s">
        <x:v>59</x:v>
      </x:c>
      <x:c r="C339" s="0">
        <x:v>1000</x:v>
      </x:c>
      <x:c r="D339" s="0">
        <x:v>804</x:v>
      </x:c>
      <x:c r="E339" s="0">
        <x:v>167651045</x:v>
      </x:c>
      <x:c r="F339" s="0" t="s">
        <x:v>78</x:v>
      </x:c>
      <x:c r="G339" s="0" t="s">
        <x:v>217</x:v>
      </x:c>
      <x:c r="H339" s="151">
        <x:v>6.04</x:v>
      </x:c>
      <x:c r="I339" s="53">
        <x:v>48061</x:v>
      </x:c>
      <x:c r="J339" s="0">
        <x:v>3</x:v>
      </x:c>
      <x:c r="K339" s="0">
        <x:v>81</x:v>
      </x:c>
      <x:c r="L339" s="0">
        <x:v>1</x:v>
      </x:c>
      <x:c r="M339" s="0">
        <x:v>1</x:v>
      </x:c>
    </x:row>
    <x:row r="340" spans="1:13" x14ac:dyDescent="0.25">
      <x:c r="A340" s="0">
        <x:v>848690882</x:v>
      </x:c>
      <x:c r="B340" s="0" t="s">
        <x:v>59</x:v>
      </x:c>
      <x:c r="C340" s="0">
        <x:v>1000</x:v>
      </x:c>
      <x:c r="D340" s="0">
        <x:v>4348</x:v>
      </x:c>
      <x:c r="E340" s="0">
        <x:v>145727887</x:v>
      </x:c>
      <x:c r="F340" s="0" t="s">
        <x:v>173</x:v>
      </x:c>
      <x:c r="G340" s="0" t="s">
        <x:v>161</x:v>
      </x:c>
      <x:c r="H340" s="151">
        <x:v>4.32</x:v>
      </x:c>
      <x:c r="I340" s="53">
        <x:v>46388</x:v>
      </x:c>
      <x:c r="J340" s="0">
        <x:v>14</x:v>
      </x:c>
      <x:c r="K340" s="0">
        <x:v>37</x:v>
      </x:c>
      <x:c r="L340" s="0">
        <x:v>1</x:v>
      </x:c>
      <x:c r="M340" s="0">
        <x:v>1</x:v>
      </x:c>
    </x:row>
    <x:row r="341" spans="1:13" x14ac:dyDescent="0.25">
      <x:c r="A341" s="0">
        <x:v>848690882</x:v>
      </x:c>
      <x:c r="B341" s="0" t="s">
        <x:v>59</x:v>
      </x:c>
      <x:c r="C341" s="0">
        <x:v>1000</x:v>
      </x:c>
      <x:c r="D341" s="0">
        <x:v>1306</x:v>
      </x:c>
      <x:c r="E341" s="0">
        <x:v>145037021</x:v>
      </x:c>
      <x:c r="F341" s="0" t="s">
        <x:v>104</x:v>
      </x:c>
      <x:c r="G341" s="0" t="s">
        <x:v>211</x:v>
      </x:c>
      <x:c r="H341" s="151">
        <x:v>1</x:v>
      </x:c>
      <x:c r="I341" s="53">
        <x:v>46357</x:v>
      </x:c>
      <x:c r="J341" s="0">
        <x:v>14</x:v>
      </x:c>
      <x:c r="K341" s="0">
        <x:v>36</x:v>
      </x:c>
      <x:c r="L341" s="0">
        <x:v>1</x:v>
      </x:c>
      <x:c r="M341" s="0">
        <x:v>1</x:v>
      </x:c>
    </x:row>
    <x:row r="342" spans="1:13" x14ac:dyDescent="0.25">
      <x:c r="A342" s="0">
        <x:v>848690882</x:v>
      </x:c>
      <x:c r="B342" s="0" t="s">
        <x:v>59</x:v>
      </x:c>
      <x:c r="C342" s="0">
        <x:v>1000</x:v>
      </x:c>
      <x:c r="D342" s="0">
        <x:v>1307</x:v>
      </x:c>
      <x:c r="E342" s="0">
        <x:v>141853037</x:v>
      </x:c>
      <x:c r="F342" s="0" t="s">
        <x:v>93</x:v>
      </x:c>
      <x:c r="G342" s="0" t="s">
        <x:v>347</x:v>
      </x:c>
      <x:c r="H342" s="151">
        <x:v>4.89</x:v>
      </x:c>
      <x:c r="I342" s="53">
        <x:v>46813</x:v>
      </x:c>
      <x:c r="J342" s="0">
        <x:v>16</x:v>
      </x:c>
      <x:c r="K342" s="0">
        <x:v>53</x:v>
      </x:c>
      <x:c r="L342" s="0">
        <x:v>1</x:v>
      </x:c>
      <x:c r="M342" s="0">
        <x:v>1</x:v>
      </x:c>
    </x:row>
    <x:row r="343" spans="1:13" x14ac:dyDescent="0.25">
      <x:c r="A343" s="0">
        <x:v>848690882</x:v>
      </x:c>
      <x:c r="B343" s="0" t="s">
        <x:v>59</x:v>
      </x:c>
      <x:c r="C343" s="0">
        <x:v>1000</x:v>
      </x:c>
      <x:c r="D343" s="0">
        <x:v>4348</x:v>
      </x:c>
      <x:c r="E343" s="0">
        <x:v>157809949</x:v>
      </x:c>
      <x:c r="F343" s="0" t="s">
        <x:v>99</x:v>
      </x:c>
      <x:c r="G343" s="0" t="s">
        <x:v>144</x:v>
      </x:c>
      <x:c r="H343" s="151">
        <x:v>0.55</x:v>
      </x:c>
      <x:c r="I343" s="53">
        <x:v>48366</x:v>
      </x:c>
      <x:c r="J343" s="0">
        <x:v>9</x:v>
      </x:c>
      <x:c r="K343" s="0">
        <x:v>97</x:v>
      </x:c>
      <x:c r="L343" s="0">
        <x:v>1</x:v>
      </x:c>
      <x:c r="M343" s="0">
        <x:v>1</x:v>
      </x:c>
    </x:row>
    <x:row r="344" spans="1:13" x14ac:dyDescent="0.25">
      <x:c r="A344" s="0">
        <x:v>848690882</x:v>
      </x:c>
      <x:c r="B344" s="0" t="s">
        <x:v>59</x:v>
      </x:c>
      <x:c r="C344" s="0">
        <x:v>1000</x:v>
      </x:c>
      <x:c r="D344" s="0">
        <x:v>862</x:v>
      </x:c>
      <x:c r="E344" s="0">
        <x:v>174228296</x:v>
      </x:c>
      <x:c r="F344" s="0" t="s">
        <x:v>86</x:v>
      </x:c>
      <x:c r="G344" s="0" t="s">
        <x:v>289</x:v>
      </x:c>
      <x:c r="H344" s="151">
        <x:v>4</x:v>
      </x:c>
      <x:c r="I344" s="53">
        <x:v>48639</x:v>
      </x:c>
      <x:c r="J344" s="0">
        <x:v>1</x:v>
      </x:c>
      <x:c r="K344" s="0">
        <x:v>98</x:v>
      </x:c>
      <x:c r="L344" s="0">
        <x:v>1</x:v>
      </x:c>
      <x:c r="M344" s="0">
        <x:v>1</x:v>
      </x:c>
    </x:row>
    <x:row r="345" spans="1:13" x14ac:dyDescent="0.25">
      <x:c r="A345" s="0">
        <x:v>848690882</x:v>
      </x:c>
      <x:c r="B345" s="0" t="s">
        <x:v>59</x:v>
      </x:c>
      <x:c r="C345" s="0">
        <x:v>1000</x:v>
      </x:c>
      <x:c r="D345" s="0">
        <x:v>638</x:v>
      </x:c>
      <x:c r="E345" s="0">
        <x:v>140376536</x:v>
      </x:c>
      <x:c r="F345" s="0" t="s">
        <x:v>87</x:v>
      </x:c>
      <x:c r="G345" s="0" t="s">
        <x:v>222</x:v>
      </x:c>
      <x:c r="H345" s="151">
        <x:v>1.94</x:v>
      </x:c>
      <x:c r="I345" s="53">
        <x:v>47757</x:v>
      </x:c>
      <x:c r="J345" s="0">
        <x:v>17</x:v>
      </x:c>
      <x:c r="K345" s="0">
        <x:v>85</x:v>
      </x:c>
      <x:c r="L345" s="0">
        <x:v>1</x:v>
      </x:c>
      <x:c r="M345" s="0">
        <x:v>1</x:v>
      </x:c>
    </x:row>
    <x:row r="346" spans="1:13" x14ac:dyDescent="0.25">
      <x:c r="A346" s="0">
        <x:v>848690882</x:v>
      </x:c>
      <x:c r="B346" s="0" t="s">
        <x:v>59</x:v>
      </x:c>
      <x:c r="C346" s="0">
        <x:v>1000</x:v>
      </x:c>
      <x:c r="D346" s="0">
        <x:v>2094</x:v>
      </x:c>
      <x:c r="E346" s="0">
        <x:v>157421662</x:v>
      </x:c>
      <x:c r="F346" s="0" t="s">
        <x:v>90</x:v>
      </x:c>
      <x:c r="G346" s="0" t="s">
        <x:v>348</x:v>
      </x:c>
      <x:c r="H346" s="151">
        <x:v>3.3</x:v>
      </x:c>
      <x:c r="I346" s="53">
        <x:v>48000</x:v>
      </x:c>
      <x:c r="J346" s="0">
        <x:v>9</x:v>
      </x:c>
      <x:c r="K346" s="0">
        <x:v>85</x:v>
      </x:c>
      <x:c r="L346" s="0">
        <x:v>1</x:v>
      </x:c>
      <x:c r="M346" s="0">
        <x:v>1</x:v>
      </x:c>
    </x:row>
    <x:row r="347" spans="1:13" x14ac:dyDescent="0.25">
      <x:c r="A347" s="0">
        <x:v>848690882</x:v>
      </x:c>
      <x:c r="B347" s="0" t="s">
        <x:v>59</x:v>
      </x:c>
      <x:c r="C347" s="0">
        <x:v>1000</x:v>
      </x:c>
      <x:c r="D347" s="0">
        <x:v>1306</x:v>
      </x:c>
      <x:c r="E347" s="0">
        <x:v>137462664</x:v>
      </x:c>
      <x:c r="F347" s="0" t="s">
        <x:v>104</x:v>
      </x:c>
      <x:c r="G347" s="0" t="s">
        <x:v>317</x:v>
      </x:c>
      <x:c r="H347" s="151">
        <x:v>6.3</x:v>
      </x:c>
      <x:c r="I347" s="53">
        <x:v>45748</x:v>
      </x:c>
      <x:c r="J347" s="0">
        <x:v>18</x:v>
      </x:c>
      <x:c r="K347" s="0">
        <x:v>20</x:v>
      </x:c>
      <x:c r="L347" s="0">
        <x:v>1</x:v>
      </x:c>
      <x:c r="M347" s="0">
        <x:v>1</x:v>
      </x:c>
    </x:row>
    <x:row r="348" spans="1:13" x14ac:dyDescent="0.25">
      <x:c r="A348" s="0">
        <x:v>848690882</x:v>
      </x:c>
      <x:c r="B348" s="0" t="s">
        <x:v>59</x:v>
      </x:c>
      <x:c r="C348" s="0">
        <x:v>1000</x:v>
      </x:c>
      <x:c r="D348" s="0">
        <x:v>638</x:v>
      </x:c>
      <x:c r="E348" s="0">
        <x:v>158363484</x:v>
      </x:c>
      <x:c r="F348" s="0" t="s">
        <x:v>87</x:v>
      </x:c>
      <x:c r="G348" s="0" t="s">
        <x:v>337</x:v>
      </x:c>
      <x:c r="H348" s="151">
        <x:v>2.2</x:v>
      </x:c>
      <x:c r="I348" s="53">
        <x:v>48396</x:v>
      </x:c>
      <x:c r="J348" s="0">
        <x:v>8</x:v>
      </x:c>
      <x:c r="K348" s="0">
        <x:v>97</x:v>
      </x:c>
      <x:c r="L348" s="0">
        <x:v>1</x:v>
      </x:c>
      <x:c r="M348" s="0">
        <x:v>1</x:v>
      </x:c>
    </x:row>
    <x:row r="349" spans="1:13" x14ac:dyDescent="0.25">
      <x:c r="A349" s="0">
        <x:v>848690882</x:v>
      </x:c>
      <x:c r="B349" s="0" t="s">
        <x:v>59</x:v>
      </x:c>
      <x:c r="C349" s="0">
        <x:v>1000</x:v>
      </x:c>
      <x:c r="D349" s="0">
        <x:v>1305</x:v>
      </x:c>
      <x:c r="E349" s="0">
        <x:v>153343294</x:v>
      </x:c>
      <x:c r="F349" s="0" t="s">
        <x:v>82</x:v>
      </x:c>
      <x:c r="G349" s="0" t="s">
        <x:v>327</x:v>
      </x:c>
      <x:c r="H349" s="151">
        <x:v>1.76</x:v>
      </x:c>
      <x:c r="I349" s="53">
        <x:v>46813</x:v>
      </x:c>
      <x:c r="J349" s="0">
        <x:v>11</x:v>
      </x:c>
      <x:c r="K349" s="0">
        <x:v>48</x:v>
      </x:c>
      <x:c r="L349" s="0">
        <x:v>1</x:v>
      </x:c>
      <x:c r="M349" s="0">
        <x:v>1</x:v>
      </x:c>
    </x:row>
    <x:row r="350" spans="1:13" x14ac:dyDescent="0.25">
      <x:c r="A350" s="0">
        <x:v>848690882</x:v>
      </x:c>
      <x:c r="B350" s="0" t="s">
        <x:v>59</x:v>
      </x:c>
      <x:c r="C350" s="0">
        <x:v>1000</x:v>
      </x:c>
      <x:c r="D350" s="0">
        <x:v>638</x:v>
      </x:c>
      <x:c r="E350" s="0">
        <x:v>158425600</x:v>
      </x:c>
      <x:c r="F350" s="0" t="s">
        <x:v>99</x:v>
      </x:c>
      <x:c r="G350" s="0" t="s">
        <x:v>177</x:v>
      </x:c>
      <x:c r="H350" s="151">
        <x:v>1.55</x:v>
      </x:c>
      <x:c r="I350" s="53">
        <x:v>47300</x:v>
      </x:c>
      <x:c r="J350" s="0">
        <x:v>8</x:v>
      </x:c>
      <x:c r="K350" s="0">
        <x:v>61</x:v>
      </x:c>
      <x:c r="L350" s="0">
        <x:v>1</x:v>
      </x:c>
      <x:c r="M350" s="0">
        <x:v>1</x:v>
      </x:c>
    </x:row>
    <x:row r="351" spans="1:13" x14ac:dyDescent="0.25">
      <x:c r="A351" s="0">
        <x:v>848690882</x:v>
      </x:c>
      <x:c r="B351" s="0" t="s">
        <x:v>59</x:v>
      </x:c>
      <x:c r="C351" s="0">
        <x:v>1000</x:v>
      </x:c>
      <x:c r="D351" s="0">
        <x:v>862</x:v>
      </x:c>
      <x:c r="E351" s="0">
        <x:v>164945708</x:v>
      </x:c>
      <x:c r="F351" s="0" t="s">
        <x:v>61</x:v>
      </x:c>
      <x:c r="G351" s="0" t="s">
        <x:v>349</x:v>
      </x:c>
      <x:c r="H351" s="151">
        <x:v>1</x:v>
      </x:c>
      <x:c r="I351" s="53">
        <x:v>46296</x:v>
      </x:c>
      <x:c r="J351" s="0">
        <x:v>4</x:v>
      </x:c>
      <x:c r="K351" s="0">
        <x:v>24</x:v>
      </x:c>
      <x:c r="L351" s="0">
        <x:v>1</x:v>
      </x:c>
      <x:c r="M351" s="0">
        <x:v>1</x:v>
      </x:c>
    </x:row>
    <x:row r="352" spans="1:13" x14ac:dyDescent="0.25">
      <x:c r="A352" s="0">
        <x:v>848690882</x:v>
      </x:c>
      <x:c r="B352" s="0" t="s">
        <x:v>59</x:v>
      </x:c>
      <x:c r="C352" s="0">
        <x:v>1000</x:v>
      </x:c>
      <x:c r="D352" s="0">
        <x:v>862</x:v>
      </x:c>
      <x:c r="E352" s="0">
        <x:v>145520196</x:v>
      </x:c>
      <x:c r="F352" s="0" t="s">
        <x:v>86</x:v>
      </x:c>
      <x:c r="G352" s="0" t="s">
        <x:v>350</x:v>
      </x:c>
      <x:c r="H352" s="151">
        <x:v>2.91</x:v>
      </x:c>
      <x:c r="I352" s="53">
        <x:v>48183</x:v>
      </x:c>
      <x:c r="J352" s="0">
        <x:v>14</x:v>
      </x:c>
      <x:c r="K352" s="0">
        <x:v>96</x:v>
      </x:c>
      <x:c r="L352" s="0">
        <x:v>1</x:v>
      </x:c>
      <x:c r="M352" s="0">
        <x:v>1</x:v>
      </x:c>
    </x:row>
    <x:row r="353" spans="1:13" x14ac:dyDescent="0.25">
      <x:c r="A353" s="0">
        <x:v>848690882</x:v>
      </x:c>
      <x:c r="B353" s="0" t="s">
        <x:v>59</x:v>
      </x:c>
      <x:c r="C353" s="0">
        <x:v>1000</x:v>
      </x:c>
      <x:c r="D353" s="0">
        <x:v>3659</x:v>
      </x:c>
      <x:c r="E353" s="0">
        <x:v>132981987</x:v>
      </x:c>
      <x:c r="F353" s="0" t="s">
        <x:v>104</x:v>
      </x:c>
      <x:c r="G353" s="0" t="s">
        <x:v>180</x:v>
      </x:c>
      <x:c r="H353" s="151">
        <x:v>3.9</x:v>
      </x:c>
      <x:c r="I353" s="53">
        <x:v>45809</x:v>
      </x:c>
      <x:c r="J353" s="0">
        <x:v>20</x:v>
      </x:c>
      <x:c r="K353" s="0">
        <x:v>24</x:v>
      </x:c>
      <x:c r="L353" s="0">
        <x:v>1</x:v>
      </x:c>
      <x:c r="M353" s="0">
        <x:v>1</x:v>
      </x:c>
    </x:row>
    <x:row r="354" spans="1:13" x14ac:dyDescent="0.25">
      <x:c r="A354" s="0">
        <x:v>848690882</x:v>
      </x:c>
      <x:c r="B354" s="0" t="s">
        <x:v>59</x:v>
      </x:c>
      <x:c r="C354" s="0">
        <x:v>1000</x:v>
      </x:c>
      <x:c r="D354" s="0">
        <x:v>804</x:v>
      </x:c>
      <x:c r="E354" s="0">
        <x:v>143892747</x:v>
      </x:c>
      <x:c r="F354" s="0" t="s">
        <x:v>78</x:v>
      </x:c>
      <x:c r="G354" s="0" t="s">
        <x:v>144</x:v>
      </x:c>
      <x:c r="H354" s="151">
        <x:v>3.91</x:v>
      </x:c>
      <x:c r="I354" s="53">
        <x:v>46722</x:v>
      </x:c>
      <x:c r="J354" s="0">
        <x:v>15</x:v>
      </x:c>
      <x:c r="K354" s="0">
        <x:v>49</x:v>
      </x:c>
      <x:c r="L354" s="0">
        <x:v>1</x:v>
      </x:c>
      <x:c r="M354" s="0">
        <x:v>1</x:v>
      </x:c>
    </x:row>
    <x:row r="355" spans="1:13" x14ac:dyDescent="0.25">
      <x:c r="A355" s="0">
        <x:v>848690882</x:v>
      </x:c>
      <x:c r="B355" s="0" t="s">
        <x:v>59</x:v>
      </x:c>
      <x:c r="C355" s="0">
        <x:v>1000</x:v>
      </x:c>
      <x:c r="D355" s="0">
        <x:v>1307</x:v>
      </x:c>
      <x:c r="E355" s="0">
        <x:v>142355055</x:v>
      </x:c>
      <x:c r="F355" s="0" t="s">
        <x:v>183</x:v>
      </x:c>
      <x:c r="G355" s="0" t="s">
        <x:v>351</x:v>
      </x:c>
      <x:c r="H355" s="151">
        <x:v>8.63</x:v>
      </x:c>
      <x:c r="I355" s="53">
        <x:v>46692</x:v>
      </x:c>
      <x:c r="J355" s="0">
        <x:v>16</x:v>
      </x:c>
      <x:c r="K355" s="0">
        <x:v>49</x:v>
      </x:c>
      <x:c r="L355" s="0">
        <x:v>1</x:v>
      </x:c>
      <x:c r="M355" s="0">
        <x:v>1</x:v>
      </x:c>
    </x:row>
    <x:row r="356" spans="1:13" x14ac:dyDescent="0.25">
      <x:c r="A356" s="0">
        <x:v>848690882</x:v>
      </x:c>
      <x:c r="B356" s="0" t="s">
        <x:v>59</x:v>
      </x:c>
      <x:c r="C356" s="0">
        <x:v>1000</x:v>
      </x:c>
      <x:c r="D356" s="0">
        <x:v>862</x:v>
      </x:c>
      <x:c r="E356" s="0">
        <x:v>140376470</x:v>
      </x:c>
      <x:c r="F356" s="0" t="s">
        <x:v>86</x:v>
      </x:c>
      <x:c r="G356" s="0" t="s">
        <x:v>289</x:v>
      </x:c>
      <x:c r="H356" s="151">
        <x:v>0.97</x:v>
      </x:c>
      <x:c r="I356" s="53">
        <x:v>48153</x:v>
      </x:c>
      <x:c r="J356" s="0">
        <x:v>17</x:v>
      </x:c>
      <x:c r="K356" s="0">
        <x:v>98</x:v>
      </x:c>
      <x:c r="L356" s="0">
        <x:v>1</x:v>
      </x:c>
      <x:c r="M356" s="0">
        <x:v>1</x:v>
      </x:c>
    </x:row>
    <x:row r="357" spans="1:13" x14ac:dyDescent="0.25">
      <x:c r="A357" s="0">
        <x:v>848690882</x:v>
      </x:c>
      <x:c r="B357" s="0" t="s">
        <x:v>59</x:v>
      </x:c>
      <x:c r="C357" s="0">
        <x:v>1000</x:v>
      </x:c>
      <x:c r="D357" s="0">
        <x:v>1307</x:v>
      </x:c>
      <x:c r="E357" s="0">
        <x:v>133595328</x:v>
      </x:c>
      <x:c r="F357" s="0" t="s">
        <x:v>183</x:v>
      </x:c>
      <x:c r="G357" s="0" t="s">
        <x:v>352</x:v>
      </x:c>
      <x:c r="H357" s="151">
        <x:v>2.16</x:v>
      </x:c>
      <x:c r="I357" s="53">
        <x:v>48761</x:v>
      </x:c>
      <x:c r="J357" s="0">
        <x:v>20</x:v>
      </x:c>
      <x:c r="K357" s="0">
        <x:v>121</x:v>
      </x:c>
      <x:c r="L357" s="0">
        <x:v>1</x:v>
      </x:c>
      <x:c r="M357" s="0">
        <x:v>1</x:v>
      </x:c>
    </x:row>
    <x:row r="358" spans="1:13" x14ac:dyDescent="0.25">
      <x:c r="A358" s="0">
        <x:v>848690882</x:v>
      </x:c>
      <x:c r="B358" s="0" t="s">
        <x:v>59</x:v>
      </x:c>
      <x:c r="C358" s="0">
        <x:v>1000</x:v>
      </x:c>
      <x:c r="D358" s="0">
        <x:v>4364</x:v>
      </x:c>
      <x:c r="E358" s="0">
        <x:v>153630409</x:v>
      </x:c>
      <x:c r="F358" s="0" t="s">
        <x:v>90</x:v>
      </x:c>
      <x:c r="G358" s="0" t="s">
        <x:v>228</x:v>
      </x:c>
      <x:c r="H358" s="151">
        <x:v>3.93</x:v>
      </x:c>
      <x:c r="I358" s="53">
        <x:v>46813</x:v>
      </x:c>
      <x:c r="J358" s="0">
        <x:v>11</x:v>
      </x:c>
      <x:c r="K358" s="0">
        <x:v>48</x:v>
      </x:c>
      <x:c r="L358" s="0">
        <x:v>1</x:v>
      </x:c>
      <x:c r="M358" s="0">
        <x:v>1</x:v>
      </x:c>
    </x:row>
    <x:row r="359" spans="1:13" x14ac:dyDescent="0.25">
      <x:c r="A359" s="0">
        <x:v>848690882</x:v>
      </x:c>
      <x:c r="B359" s="0" t="s">
        <x:v>59</x:v>
      </x:c>
      <x:c r="C359" s="0">
        <x:v>1000</x:v>
      </x:c>
      <x:c r="D359" s="0">
        <x:v>3975</x:v>
      </x:c>
      <x:c r="E359" s="0">
        <x:v>155459317</x:v>
      </x:c>
      <x:c r="F359" s="0" t="s">
        <x:v>82</x:v>
      </x:c>
      <x:c r="G359" s="0" t="s">
        <x:v>157</x:v>
      </x:c>
      <x:c r="H359" s="151">
        <x:v>3.27</x:v>
      </x:c>
      <x:c r="I359" s="53">
        <x:v>47058</x:v>
      </x:c>
      <x:c r="J359" s="0">
        <x:v>10</x:v>
      </x:c>
      <x:c r="K359" s="0">
        <x:v>55</x:v>
      </x:c>
      <x:c r="L359" s="0">
        <x:v>1</x:v>
      </x:c>
      <x:c r="M359" s="0">
        <x:v>1</x:v>
      </x:c>
    </x:row>
    <x:row r="360" spans="1:13" x14ac:dyDescent="0.25">
      <x:c r="A360" s="0">
        <x:v>848690882</x:v>
      </x:c>
      <x:c r="B360" s="0" t="s">
        <x:v>59</x:v>
      </x:c>
      <x:c r="C360" s="0">
        <x:v>1000</x:v>
      </x:c>
      <x:c r="D360" s="0">
        <x:v>804</x:v>
      </x:c>
      <x:c r="E360" s="0">
        <x:v>173941055</x:v>
      </x:c>
      <x:c r="F360" s="0" t="s">
        <x:v>78</x:v>
      </x:c>
      <x:c r="G360" s="0" t="s">
        <x:v>353</x:v>
      </x:c>
      <x:c r="H360" s="151">
        <x:v>1.56</x:v>
      </x:c>
      <x:c r="I360" s="53">
        <x:v>48611</x:v>
      </x:c>
      <x:c r="J360" s="0">
        <x:v>1</x:v>
      </x:c>
      <x:c r="K360" s="0">
        <x:v>97</x:v>
      </x:c>
      <x:c r="L360" s="0">
        <x:v>1</x:v>
      </x:c>
      <x:c r="M360" s="0">
        <x:v>1</x:v>
      </x:c>
    </x:row>
    <x:row r="361" spans="1:13" x14ac:dyDescent="0.25">
      <x:c r="A361" s="0">
        <x:v>848690882</x:v>
      </x:c>
      <x:c r="B361" s="0" t="s">
        <x:v>59</x:v>
      </x:c>
      <x:c r="C361" s="0">
        <x:v>1000</x:v>
      </x:c>
      <x:c r="D361" s="0">
        <x:v>1307</x:v>
      </x:c>
      <x:c r="E361" s="0">
        <x:v>158059485</x:v>
      </x:c>
      <x:c r="F361" s="0" t="s">
        <x:v>93</x:v>
      </x:c>
      <x:c r="G361" s="0" t="s">
        <x:v>354</x:v>
      </x:c>
      <x:c r="H361" s="151">
        <x:v>1.3</x:v>
      </x:c>
      <x:c r="I361" s="53">
        <x:v>48366</x:v>
      </x:c>
      <x:c r="J361" s="0">
        <x:v>9</x:v>
      </x:c>
      <x:c r="K361" s="0">
        <x:v>97</x:v>
      </x:c>
      <x:c r="L361" s="0">
        <x:v>1</x:v>
      </x:c>
      <x:c r="M361" s="0">
        <x:v>1</x:v>
      </x:c>
    </x:row>
    <x:row r="362" spans="1:13" x14ac:dyDescent="0.25">
      <x:c r="A362" s="0">
        <x:v>848690882</x:v>
      </x:c>
      <x:c r="B362" s="0" t="s">
        <x:v>59</x:v>
      </x:c>
      <x:c r="C362" s="0">
        <x:v>1000</x:v>
      </x:c>
      <x:c r="D362" s="0">
        <x:v>2094</x:v>
      </x:c>
      <x:c r="E362" s="0">
        <x:v>149326954</x:v>
      </x:c>
      <x:c r="F362" s="0" t="s">
        <x:v>90</x:v>
      </x:c>
      <x:c r="G362" s="0" t="s">
        <x:v>355</x:v>
      </x:c>
      <x:c r="H362" s="151">
        <x:v>0.97</x:v>
      </x:c>
      <x:c r="I362" s="53">
        <x:v>46235</x:v>
      </x:c>
      <x:c r="J362" s="0">
        <x:v>13</x:v>
      </x:c>
      <x:c r="K362" s="0">
        <x:v>31</x:v>
      </x:c>
      <x:c r="L362" s="0">
        <x:v>1</x:v>
      </x:c>
      <x:c r="M362" s="0">
        <x:v>1</x:v>
      </x:c>
    </x:row>
    <x:row r="363" spans="1:13" x14ac:dyDescent="0.25">
      <x:c r="A363" s="0">
        <x:v>848690882</x:v>
      </x:c>
      <x:c r="B363" s="0" t="s">
        <x:v>59</x:v>
      </x:c>
      <x:c r="C363" s="0">
        <x:v>1000</x:v>
      </x:c>
      <x:c r="D363" s="0">
        <x:v>810</x:v>
      </x:c>
      <x:c r="E363" s="0">
        <x:v>163488072</x:v>
      </x:c>
      <x:c r="F363" s="0" t="s">
        <x:v>80</x:v>
      </x:c>
      <x:c r="G363" s="0" t="s">
        <x:v>217</x:v>
      </x:c>
      <x:c r="H363" s="151">
        <x:v>3.9</x:v>
      </x:c>
      <x:c r="I363" s="53">
        <x:v>47362</x:v>
      </x:c>
      <x:c r="J363" s="0">
        <x:v>6</x:v>
      </x:c>
      <x:c r="K363" s="0">
        <x:v>61</x:v>
      </x:c>
      <x:c r="L363" s="0">
        <x:v>1</x:v>
      </x:c>
      <x:c r="M363" s="0">
        <x:v>1</x:v>
      </x:c>
    </x:row>
    <x:row r="364" spans="1:13" x14ac:dyDescent="0.25">
      <x:c r="A364" s="0">
        <x:v>848690882</x:v>
      </x:c>
      <x:c r="B364" s="0" t="s">
        <x:v>59</x:v>
      </x:c>
      <x:c r="C364" s="0">
        <x:v>1000</x:v>
      </x:c>
      <x:c r="D364" s="0">
        <x:v>4348</x:v>
      </x:c>
      <x:c r="E364" s="0">
        <x:v>132829433</x:v>
      </x:c>
      <x:c r="F364" s="0" t="s">
        <x:v>99</x:v>
      </x:c>
      <x:c r="G364" s="0" t="s">
        <x:v>356</x:v>
      </x:c>
      <x:c r="H364" s="151">
        <x:v>4.89</x:v>
      </x:c>
      <x:c r="I364" s="53">
        <x:v>48030</x:v>
      </x:c>
      <x:c r="J364" s="0">
        <x:v>20</x:v>
      </x:c>
      <x:c r="K364" s="0">
        <x:v>97</x:v>
      </x:c>
      <x:c r="L364" s="0">
        <x:v>1</x:v>
      </x:c>
      <x:c r="M364" s="0">
        <x:v>1</x:v>
      </x:c>
    </x:row>
    <x:row r="365" spans="1:13" x14ac:dyDescent="0.25">
      <x:c r="A365" s="0">
        <x:v>848690882</x:v>
      </x:c>
      <x:c r="B365" s="0" t="s">
        <x:v>59</x:v>
      </x:c>
      <x:c r="C365" s="0">
        <x:v>1000</x:v>
      </x:c>
      <x:c r="D365" s="0">
        <x:v>2094</x:v>
      </x:c>
      <x:c r="E365" s="0">
        <x:v>163300758</x:v>
      </x:c>
      <x:c r="F365" s="0" t="s">
        <x:v>102</x:v>
      </x:c>
      <x:c r="G365" s="0" t="s">
        <x:v>357</x:v>
      </x:c>
      <x:c r="H365" s="151">
        <x:v>4.15</x:v>
      </x:c>
      <x:c r="I365" s="53">
        <x:v>48488</x:v>
      </x:c>
      <x:c r="J365" s="0">
        <x:v>5</x:v>
      </x:c>
      <x:c r="K365" s="0">
        <x:v>97</x:v>
      </x:c>
      <x:c r="L365" s="0">
        <x:v>1</x:v>
      </x:c>
      <x:c r="M365" s="0">
        <x:v>1</x:v>
      </x:c>
    </x:row>
    <x:row r="366" spans="1:13" x14ac:dyDescent="0.25">
      <x:c r="A366" s="0">
        <x:v>848690882</x:v>
      </x:c>
      <x:c r="B366" s="0" t="s">
        <x:v>59</x:v>
      </x:c>
      <x:c r="C366" s="0">
        <x:v>1000</x:v>
      </x:c>
      <x:c r="D366" s="0">
        <x:v>2094</x:v>
      </x:c>
      <x:c r="E366" s="0">
        <x:v>161221432</x:v>
      </x:c>
      <x:c r="F366" s="0" t="s">
        <x:v>102</x:v>
      </x:c>
      <x:c r="G366" s="0" t="s">
        <x:v>144</x:v>
      </x:c>
      <x:c r="H366" s="151">
        <x:v>3.94</x:v>
      </x:c>
      <x:c r="I366" s="53">
        <x:v>46631</x:v>
      </x:c>
      <x:c r="J366" s="0">
        <x:v>7</x:v>
      </x:c>
      <x:c r="K366" s="0">
        <x:v>38</x:v>
      </x:c>
      <x:c r="L366" s="0">
        <x:v>1</x:v>
      </x:c>
      <x:c r="M366" s="0">
        <x:v>1</x:v>
      </x:c>
    </x:row>
    <x:row r="367" spans="1:13" x14ac:dyDescent="0.25">
      <x:c r="A367" s="0">
        <x:v>848690882</x:v>
      </x:c>
      <x:c r="B367" s="0" t="s">
        <x:v>59</x:v>
      </x:c>
      <x:c r="C367" s="0">
        <x:v>1000</x:v>
      </x:c>
      <x:c r="D367" s="0">
        <x:v>862</x:v>
      </x:c>
      <x:c r="E367" s="0">
        <x:v>145246689</x:v>
      </x:c>
      <x:c r="F367" s="0" t="s">
        <x:v>86</x:v>
      </x:c>
      <x:c r="G367" s="0" t="s">
        <x:v>163</x:v>
      </x:c>
      <x:c r="H367" s="151">
        <x:v>0.52</x:v>
      </x:c>
      <x:c r="I367" s="53">
        <x:v>48183</x:v>
      </x:c>
      <x:c r="J367" s="0">
        <x:v>14</x:v>
      </x:c>
      <x:c r="K367" s="0">
        <x:v>96</x:v>
      </x:c>
      <x:c r="L367" s="0">
        <x:v>1</x:v>
      </x:c>
      <x:c r="M367" s="0">
        <x:v>1</x:v>
      </x:c>
    </x:row>
    <x:row r="368" spans="1:13" x14ac:dyDescent="0.25">
      <x:c r="A368" s="0">
        <x:v>848690882</x:v>
      </x:c>
      <x:c r="B368" s="0" t="s">
        <x:v>59</x:v>
      </x:c>
      <x:c r="C368" s="0">
        <x:v>1000</x:v>
      </x:c>
      <x:c r="D368" s="0">
        <x:v>638</x:v>
      </x:c>
      <x:c r="E368" s="0">
        <x:v>166428009</x:v>
      </x:c>
      <x:c r="F368" s="0" t="s">
        <x:v>107</x:v>
      </x:c>
      <x:c r="G368" s="0" t="s">
        <x:v>358</x:v>
      </x:c>
      <x:c r="H368" s="151">
        <x:v>2.13</x:v>
      </x:c>
      <x:c r="I368" s="53">
        <x:v>48488</x:v>
      </x:c>
      <x:c r="J368" s="0">
        <x:v>4</x:v>
      </x:c>
      <x:c r="K368" s="0">
        <x:v>96</x:v>
      </x:c>
      <x:c r="L368" s="0">
        <x:v>1</x:v>
      </x:c>
      <x:c r="M368" s="0">
        <x:v>1</x:v>
      </x:c>
    </x:row>
    <x:row r="369" spans="1:13" x14ac:dyDescent="0.25">
      <x:c r="A369" s="0">
        <x:v>848690882</x:v>
      </x:c>
      <x:c r="B369" s="0" t="s">
        <x:v>59</x:v>
      </x:c>
      <x:c r="C369" s="0">
        <x:v>1000</x:v>
      </x:c>
      <x:c r="D369" s="0">
        <x:v>1306</x:v>
      </x:c>
      <x:c r="E369" s="0">
        <x:v>155817854</x:v>
      </x:c>
      <x:c r="F369" s="0" t="s">
        <x:v>104</x:v>
      </x:c>
      <x:c r="G369" s="0" t="s">
        <x:v>359</x:v>
      </x:c>
      <x:c r="H369" s="151">
        <x:v>7.74</x:v>
      </x:c>
      <x:c r="I369" s="53">
        <x:v>46508</x:v>
      </x:c>
      <x:c r="J369" s="0">
        <x:v>10</x:v>
      </x:c>
      <x:c r="K369" s="0">
        <x:v>37</x:v>
      </x:c>
      <x:c r="L369" s="0">
        <x:v>1</x:v>
      </x:c>
      <x:c r="M369" s="0">
        <x:v>1</x:v>
      </x:c>
    </x:row>
    <x:row r="370" spans="1:13" x14ac:dyDescent="0.25">
      <x:c r="A370" s="0">
        <x:v>848690882</x:v>
      </x:c>
      <x:c r="B370" s="0" t="s">
        <x:v>59</x:v>
      </x:c>
      <x:c r="C370" s="0">
        <x:v>1000</x:v>
      </x:c>
      <x:c r="D370" s="0">
        <x:v>804</x:v>
      </x:c>
      <x:c r="E370" s="0">
        <x:v>146990792</x:v>
      </x:c>
      <x:c r="F370" s="0" t="s">
        <x:v>78</x:v>
      </x:c>
      <x:c r="G370" s="0" t="s">
        <x:v>196</x:v>
      </x:c>
      <x:c r="H370" s="151">
        <x:v>3.67</x:v>
      </x:c>
      <x:c r="I370" s="53">
        <x:v>47119</x:v>
      </x:c>
      <x:c r="J370" s="0">
        <x:v>14</x:v>
      </x:c>
      <x:c r="K370" s="0">
        <x:v>61</x:v>
      </x:c>
      <x:c r="L370" s="0">
        <x:v>1</x:v>
      </x:c>
      <x:c r="M370" s="0">
        <x:v>1</x:v>
      </x:c>
    </x:row>
    <x:row r="371" spans="1:13" x14ac:dyDescent="0.25">
      <x:c r="A371" s="0">
        <x:v>848690882</x:v>
      </x:c>
      <x:c r="B371" s="0" t="s">
        <x:v>59</x:v>
      </x:c>
      <x:c r="C371" s="0">
        <x:v>1000</x:v>
      </x:c>
      <x:c r="D371" s="0">
        <x:v>1307</x:v>
      </x:c>
      <x:c r="E371" s="0">
        <x:v>143447478</x:v>
      </x:c>
      <x:c r="F371" s="0" t="s">
        <x:v>183</x:v>
      </x:c>
      <x:c r="G371" s="0" t="s">
        <x:v>150</x:v>
      </x:c>
      <x:c r="H371" s="151">
        <x:v>7.29</x:v>
      </x:c>
      <x:c r="I371" s="53">
        <x:v>46357</x:v>
      </x:c>
      <x:c r="J371" s="0">
        <x:v>15</x:v>
      </x:c>
      <x:c r="K371" s="0">
        <x:v>37</x:v>
      </x:c>
      <x:c r="L371" s="0">
        <x:v>1</x:v>
      </x:c>
      <x:c r="M371" s="0">
        <x:v>1</x:v>
      </x:c>
    </x:row>
    <x:row r="372" spans="1:13" x14ac:dyDescent="0.25">
      <x:c r="A372" s="0">
        <x:v>848690882</x:v>
      </x:c>
      <x:c r="B372" s="0" t="s">
        <x:v>59</x:v>
      </x:c>
      <x:c r="C372" s="0">
        <x:v>1000</x:v>
      </x:c>
      <x:c r="D372" s="0">
        <x:v>2094</x:v>
      </x:c>
      <x:c r="E372" s="0">
        <x:v>165442706</x:v>
      </x:c>
      <x:c r="F372" s="0" t="s">
        <x:v>90</x:v>
      </x:c>
      <x:c r="G372" s="0" t="s">
        <x:v>360</x:v>
      </x:c>
      <x:c r="H372" s="151">
        <x:v>8.84</x:v>
      </x:c>
      <x:c r="I372" s="53">
        <x:v>48488</x:v>
      </x:c>
      <x:c r="J372" s="0">
        <x:v>5</x:v>
      </x:c>
      <x:c r="K372" s="0">
        <x:v>97</x:v>
      </x:c>
      <x:c r="L372" s="0">
        <x:v>1</x:v>
      </x:c>
      <x:c r="M372" s="0">
        <x:v>1</x:v>
      </x:c>
    </x:row>
    <x:row r="373" spans="1:13" x14ac:dyDescent="0.25">
      <x:c r="A373" s="0">
        <x:v>848690882</x:v>
      </x:c>
      <x:c r="B373" s="0" t="s">
        <x:v>59</x:v>
      </x:c>
      <x:c r="C373" s="0">
        <x:v>1000</x:v>
      </x:c>
      <x:c r="D373" s="0">
        <x:v>862</x:v>
      </x:c>
      <x:c r="E373" s="0">
        <x:v>155542237</x:v>
      </x:c>
      <x:c r="F373" s="0" t="s">
        <x:v>61</x:v>
      </x:c>
      <x:c r="G373" s="0" t="s">
        <x:v>361</x:v>
      </x:c>
      <x:c r="H373" s="151">
        <x:v>2.64</x:v>
      </x:c>
      <x:c r="I373" s="53">
        <x:v>48335</x:v>
      </x:c>
      <x:c r="J373" s="0">
        <x:v>10</x:v>
      </x:c>
      <x:c r="K373" s="0">
        <x:v>97</x:v>
      </x:c>
      <x:c r="L373" s="0">
        <x:v>1</x:v>
      </x:c>
      <x:c r="M373" s="0">
        <x:v>1</x:v>
      </x:c>
    </x:row>
    <x:row r="374" spans="1:13" x14ac:dyDescent="0.25">
      <x:c r="A374" s="0">
        <x:v>848690882</x:v>
      </x:c>
      <x:c r="B374" s="0" t="s">
        <x:v>59</x:v>
      </x:c>
      <x:c r="C374" s="0">
        <x:v>1000</x:v>
      </x:c>
      <x:c r="D374" s="0">
        <x:v>1307</x:v>
      </x:c>
      <x:c r="E374" s="0">
        <x:v>133772408</x:v>
      </x:c>
      <x:c r="F374" s="0" t="s">
        <x:v>220</x:v>
      </x:c>
      <x:c r="G374" s="0" t="s">
        <x:v>362</x:v>
      </x:c>
      <x:c r="H374" s="151">
        <x:v>1.8</x:v>
      </x:c>
      <x:c r="I374" s="53">
        <x:v>45839</x:v>
      </x:c>
      <x:c r="J374" s="0">
        <x:v>20</x:v>
      </x:c>
      <x:c r="K374" s="0">
        <x:v>25</x:v>
      </x:c>
      <x:c r="L374" s="0">
        <x:v>1</x:v>
      </x:c>
      <x:c r="M374" s="0">
        <x:v>1</x:v>
      </x:c>
    </x:row>
    <x:row r="375" spans="1:13" x14ac:dyDescent="0.25">
      <x:c r="A375" s="0">
        <x:v>848690882</x:v>
      </x:c>
      <x:c r="B375" s="0" t="s">
        <x:v>59</x:v>
      </x:c>
      <x:c r="C375" s="0">
        <x:v>1000</x:v>
      </x:c>
      <x:c r="D375" s="0">
        <x:v>2094</x:v>
      </x:c>
      <x:c r="E375" s="0">
        <x:v>162057274</x:v>
      </x:c>
      <x:c r="F375" s="0" t="s">
        <x:v>102</x:v>
      </x:c>
      <x:c r="G375" s="0" t="s">
        <x:v>363</x:v>
      </x:c>
      <x:c r="H375" s="151">
        <x:v>2.82</x:v>
      </x:c>
      <x:c r="I375" s="53">
        <x:v>46631</x:v>
      </x:c>
      <x:c r="J375" s="0">
        <x:v>7</x:v>
      </x:c>
      <x:c r="K375" s="0">
        <x:v>38</x:v>
      </x:c>
      <x:c r="L375" s="0">
        <x:v>1</x:v>
      </x:c>
      <x:c r="M375" s="0">
        <x:v>1</x:v>
      </x:c>
    </x:row>
    <x:row r="376" spans="1:13" x14ac:dyDescent="0.25">
      <x:c r="A376" s="0">
        <x:v>848690882</x:v>
      </x:c>
      <x:c r="B376" s="0" t="s">
        <x:v>59</x:v>
      </x:c>
      <x:c r="C376" s="0">
        <x:v>1000</x:v>
      </x:c>
      <x:c r="D376" s="0">
        <x:v>1307</x:v>
      </x:c>
      <x:c r="E376" s="0">
        <x:v>140864889</x:v>
      </x:c>
      <x:c r="F376" s="0" t="s">
        <x:v>183</x:v>
      </x:c>
      <x:c r="G376" s="0" t="s">
        <x:v>364</x:v>
      </x:c>
      <x:c r="H376" s="151">
        <x:v>2.6</x:v>
      </x:c>
      <x:c r="I376" s="53">
        <x:v>47058</x:v>
      </x:c>
      <x:c r="J376" s="0">
        <x:v>16</x:v>
      </x:c>
      <x:c r="K376" s="0">
        <x:v>61</x:v>
      </x:c>
      <x:c r="L376" s="0">
        <x:v>1</x:v>
      </x:c>
      <x:c r="M376" s="0">
        <x:v>1</x:v>
      </x:c>
    </x:row>
    <x:row r="377" spans="1:13" x14ac:dyDescent="0.25">
      <x:c r="A377" s="0">
        <x:v>848690882</x:v>
      </x:c>
      <x:c r="B377" s="0" t="s">
        <x:v>59</x:v>
      </x:c>
      <x:c r="C377" s="0">
        <x:v>1000</x:v>
      </x:c>
      <x:c r="D377" s="0">
        <x:v>1307</x:v>
      </x:c>
      <x:c r="E377" s="0">
        <x:v>136276819</x:v>
      </x:c>
      <x:c r="F377" s="0" t="s">
        <x:v>93</x:v>
      </x:c>
      <x:c r="G377" s="0" t="s">
        <x:v>177</x:v>
      </x:c>
      <x:c r="H377" s="151">
        <x:v>3.14</x:v>
      </x:c>
      <x:c r="I377" s="53">
        <x:v>47696</x:v>
      </x:c>
      <x:c r="J377" s="0">
        <x:v>18</x:v>
      </x:c>
      <x:c r="K377" s="0">
        <x:v>84</x:v>
      </x:c>
      <x:c r="L377" s="0">
        <x:v>1</x:v>
      </x:c>
      <x:c r="M377" s="0">
        <x:v>1</x:v>
      </x:c>
    </x:row>
    <x:row r="378" spans="1:13" x14ac:dyDescent="0.25">
      <x:c r="A378" s="0">
        <x:v>848690882</x:v>
      </x:c>
      <x:c r="B378" s="0" t="s">
        <x:v>59</x:v>
      </x:c>
      <x:c r="C378" s="0">
        <x:v>1000</x:v>
      </x:c>
      <x:c r="D378" s="0">
        <x:v>862</x:v>
      </x:c>
      <x:c r="E378" s="0">
        <x:v>160043070</x:v>
      </x:c>
      <x:c r="F378" s="0" t="s">
        <x:v>86</x:v>
      </x:c>
      <x:c r="G378" s="0" t="s">
        <x:v>317</x:v>
      </x:c>
      <x:c r="H378" s="151">
        <x:v>1.82</x:v>
      </x:c>
      <x:c r="I378" s="53">
        <x:v>48396</x:v>
      </x:c>
      <x:c r="J378" s="0">
        <x:v>7</x:v>
      </x:c>
      <x:c r="K378" s="0">
        <x:v>96</x:v>
      </x:c>
      <x:c r="L378" s="0">
        <x:v>1</x:v>
      </x:c>
      <x:c r="M378" s="0">
        <x:v>1</x:v>
      </x:c>
    </x:row>
    <x:row r="379" spans="1:13" x14ac:dyDescent="0.25">
      <x:c r="A379" s="0">
        <x:v>848690882</x:v>
      </x:c>
      <x:c r="B379" s="0" t="s">
        <x:v>59</x:v>
      </x:c>
      <x:c r="C379" s="0">
        <x:v>1000</x:v>
      </x:c>
      <x:c r="D379" s="0">
        <x:v>4348</x:v>
      </x:c>
      <x:c r="E379" s="0">
        <x:v>169443181</x:v>
      </x:c>
      <x:c r="F379" s="0" t="s">
        <x:v>87</x:v>
      </x:c>
      <x:c r="G379" s="0" t="s">
        <x:v>365</x:v>
      </x:c>
      <x:c r="H379" s="151">
        <x:v>3.93</x:v>
      </x:c>
      <x:c r="I379" s="53">
        <x:v>47727</x:v>
      </x:c>
      <x:c r="J379" s="0">
        <x:v>3</x:v>
      </x:c>
      <x:c r="K379" s="0">
        <x:v>70</x:v>
      </x:c>
      <x:c r="L379" s="0">
        <x:v>1</x:v>
      </x:c>
      <x:c r="M379" s="0">
        <x:v>1</x:v>
      </x:c>
    </x:row>
    <x:row r="380" spans="1:13" x14ac:dyDescent="0.25">
      <x:c r="A380" s="0">
        <x:v>848690882</x:v>
      </x:c>
      <x:c r="B380" s="0" t="s">
        <x:v>59</x:v>
      </x:c>
      <x:c r="C380" s="0">
        <x:v>1000</x:v>
      </x:c>
      <x:c r="D380" s="0">
        <x:v>804</x:v>
      </x:c>
      <x:c r="E380" s="0">
        <x:v>138162233</x:v>
      </x:c>
      <x:c r="F380" s="0" t="s">
        <x:v>78</x:v>
      </x:c>
      <x:c r="G380" s="0" t="s">
        <x:v>196</x:v>
      </x:c>
      <x:c r="H380" s="151">
        <x:v>7.57</x:v>
      </x:c>
      <x:c r="I380" s="53">
        <x:v>46296</x:v>
      </x:c>
      <x:c r="J380" s="0">
        <x:v>18</x:v>
      </x:c>
      <x:c r="K380" s="0">
        <x:v>38</x:v>
      </x:c>
      <x:c r="L380" s="0">
        <x:v>1</x:v>
      </x:c>
      <x:c r="M380" s="0">
        <x:v>1</x:v>
      </x:c>
    </x:row>
    <x:row r="381" spans="1:13" x14ac:dyDescent="0.25">
      <x:c r="A381" s="0">
        <x:v>848690882</x:v>
      </x:c>
      <x:c r="B381" s="0" t="s">
        <x:v>59</x:v>
      </x:c>
      <x:c r="C381" s="0">
        <x:v>1000</x:v>
      </x:c>
      <x:c r="D381" s="0">
        <x:v>804</x:v>
      </x:c>
      <x:c r="E381" s="0">
        <x:v>163583665</x:v>
      </x:c>
      <x:c r="F381" s="0" t="s">
        <x:v>78</x:v>
      </x:c>
      <x:c r="G381" s="0" t="s">
        <x:v>366</x:v>
      </x:c>
      <x:c r="H381" s="151">
        <x:v>12.42</x:v>
      </x:c>
      <x:c r="I381" s="53">
        <x:v>47818</x:v>
      </x:c>
      <x:c r="J381" s="0">
        <x:v>6</x:v>
      </x:c>
      <x:c r="K381" s="0">
        <x:v>76</x:v>
      </x:c>
      <x:c r="L381" s="0">
        <x:v>1</x:v>
      </x:c>
      <x:c r="M381" s="0">
        <x:v>1</x:v>
      </x:c>
    </x:row>
    <x:row r="382" spans="1:13" x14ac:dyDescent="0.25">
      <x:c r="A382" s="0">
        <x:v>848690882</x:v>
      </x:c>
      <x:c r="B382" s="0" t="s">
        <x:v>59</x:v>
      </x:c>
      <x:c r="C382" s="0">
        <x:v>1000</x:v>
      </x:c>
      <x:c r="D382" s="0">
        <x:v>2094</x:v>
      </x:c>
      <x:c r="E382" s="0">
        <x:v>162550373</x:v>
      </x:c>
      <x:c r="F382" s="0" t="s">
        <x:v>96</x:v>
      </x:c>
      <x:c r="G382" s="0" t="s">
        <x:v>177</x:v>
      </x:c>
      <x:c r="H382" s="151">
        <x:v>1.44</x:v>
      </x:c>
      <x:c r="I382" s="53">
        <x:v>46266</x:v>
      </x:c>
      <x:c r="J382" s="0">
        <x:v>6</x:v>
      </x:c>
      <x:c r="K382" s="0">
        <x:v>25</x:v>
      </x:c>
      <x:c r="L382" s="0">
        <x:v>1</x:v>
      </x:c>
      <x:c r="M382" s="0">
        <x:v>1</x:v>
      </x:c>
    </x:row>
    <x:row r="383" spans="1:13" x14ac:dyDescent="0.25">
      <x:c r="A383" s="0">
        <x:v>848690882</x:v>
      </x:c>
      <x:c r="B383" s="0" t="s">
        <x:v>59</x:v>
      </x:c>
      <x:c r="C383" s="0">
        <x:v>1000</x:v>
      </x:c>
      <x:c r="D383" s="0">
        <x:v>1306</x:v>
      </x:c>
      <x:c r="E383" s="0">
        <x:v>160036384</x:v>
      </x:c>
      <x:c r="F383" s="0" t="s">
        <x:v>104</x:v>
      </x:c>
      <x:c r="G383" s="0" t="s">
        <x:v>367</x:v>
      </x:c>
      <x:c r="H383" s="151">
        <x:v>0.4</x:v>
      </x:c>
      <x:c r="I383" s="53">
        <x:v>48427</x:v>
      </x:c>
      <x:c r="J383" s="0">
        <x:v>7</x:v>
      </x:c>
      <x:c r="K383" s="0">
        <x:v>97</x:v>
      </x:c>
      <x:c r="L383" s="0">
        <x:v>1</x:v>
      </x:c>
      <x:c r="M383" s="0">
        <x:v>1</x:v>
      </x:c>
    </x:row>
    <x:row r="384" spans="1:13" x14ac:dyDescent="0.25">
      <x:c r="A384" s="0">
        <x:v>848690882</x:v>
      </x:c>
      <x:c r="B384" s="0" t="s">
        <x:v>59</x:v>
      </x:c>
      <x:c r="C384" s="0">
        <x:v>1000</x:v>
      </x:c>
      <x:c r="D384" s="0">
        <x:v>2094</x:v>
      </x:c>
      <x:c r="E384" s="0">
        <x:v>147834012</x:v>
      </x:c>
      <x:c r="F384" s="0" t="s">
        <x:v>90</x:v>
      </x:c>
      <x:c r="G384" s="0" t="s">
        <x:v>368</x:v>
      </x:c>
      <x:c r="H384" s="151">
        <x:v>7.18</x:v>
      </x:c>
      <x:c r="I384" s="53">
        <x:v>46023</x:v>
      </x:c>
      <x:c r="J384" s="0">
        <x:v>13</x:v>
      </x:c>
      <x:c r="K384" s="0">
        <x:v>24</x:v>
      </x:c>
      <x:c r="L384" s="0">
        <x:v>1</x:v>
      </x:c>
      <x:c r="M384" s="0">
        <x:v>1</x:v>
      </x:c>
    </x:row>
    <x:row r="385" spans="1:13" x14ac:dyDescent="0.25">
      <x:c r="A385" s="0">
        <x:v>848690882</x:v>
      </x:c>
      <x:c r="B385" s="0" t="s">
        <x:v>59</x:v>
      </x:c>
      <x:c r="C385" s="0">
        <x:v>1000</x:v>
      </x:c>
      <x:c r="D385" s="0">
        <x:v>1306</x:v>
      </x:c>
      <x:c r="E385" s="0">
        <x:v>153322268</x:v>
      </x:c>
      <x:c r="F385" s="0" t="s">
        <x:v>104</x:v>
      </x:c>
      <x:c r="G385" s="0" t="s">
        <x:v>369</x:v>
      </x:c>
      <x:c r="H385" s="151">
        <x:v>2.88</x:v>
      </x:c>
      <x:c r="I385" s="53">
        <x:v>48305</x:v>
      </x:c>
      <x:c r="J385" s="0">
        <x:v>11</x:v>
      </x:c>
      <x:c r="K385" s="0">
        <x:v>97</x:v>
      </x:c>
      <x:c r="L385" s="0">
        <x:v>1</x:v>
      </x:c>
      <x:c r="M385" s="0">
        <x:v>1</x:v>
      </x:c>
    </x:row>
    <x:row r="386" spans="1:13" x14ac:dyDescent="0.25">
      <x:c r="A386" s="0">
        <x:v>848690882</x:v>
      </x:c>
      <x:c r="B386" s="0" t="s">
        <x:v>59</x:v>
      </x:c>
      <x:c r="C386" s="0">
        <x:v>1000</x:v>
      </x:c>
      <x:c r="D386" s="0">
        <x:v>1307</x:v>
      </x:c>
      <x:c r="E386" s="0">
        <x:v>146199088</x:v>
      </x:c>
      <x:c r="F386" s="0" t="s">
        <x:v>93</x:v>
      </x:c>
      <x:c r="G386" s="0" t="s">
        <x:v>370</x:v>
      </x:c>
      <x:c r="H386" s="151">
        <x:v>2.71</x:v>
      </x:c>
      <x:c r="I386" s="53">
        <x:v>47453</x:v>
      </x:c>
      <x:c r="J386" s="0">
        <x:v>14</x:v>
      </x:c>
      <x:c r="K386" s="0">
        <x:v>72</x:v>
      </x:c>
      <x:c r="L386" s="0">
        <x:v>1</x:v>
      </x:c>
      <x:c r="M386" s="0">
        <x:v>1</x:v>
      </x:c>
    </x:row>
    <x:row r="387" spans="1:13" x14ac:dyDescent="0.25">
      <x:c r="A387" s="0">
        <x:v>848690882</x:v>
      </x:c>
      <x:c r="B387" s="0" t="s">
        <x:v>59</x:v>
      </x:c>
      <x:c r="C387" s="0">
        <x:v>1000</x:v>
      </x:c>
      <x:c r="D387" s="0">
        <x:v>2094</x:v>
      </x:c>
      <x:c r="E387" s="0">
        <x:v>166764681</x:v>
      </x:c>
      <x:c r="F387" s="0" t="s">
        <x:v>96</x:v>
      </x:c>
      <x:c r="G387" s="0" t="s">
        <x:v>371</x:v>
      </x:c>
      <x:c r="H387" s="151">
        <x:v>2.21</x:v>
      </x:c>
      <x:c r="I387" s="53">
        <x:v>46357</x:v>
      </x:c>
      <x:c r="J387" s="0">
        <x:v>4</x:v>
      </x:c>
      <x:c r="K387" s="0">
        <x:v>26</x:v>
      </x:c>
      <x:c r="L387" s="0">
        <x:v>1</x:v>
      </x:c>
      <x:c r="M387" s="0">
        <x:v>1</x:v>
      </x:c>
    </x:row>
    <x:row r="388" spans="1:13" x14ac:dyDescent="0.25">
      <x:c r="A388" s="0">
        <x:v>848690882</x:v>
      </x:c>
      <x:c r="B388" s="0" t="s">
        <x:v>59</x:v>
      </x:c>
      <x:c r="C388" s="0">
        <x:v>1000</x:v>
      </x:c>
      <x:c r="D388" s="0">
        <x:v>638</x:v>
      </x:c>
      <x:c r="E388" s="0">
        <x:v>159075777</x:v>
      </x:c>
      <x:c r="F388" s="0" t="s">
        <x:v>87</x:v>
      </x:c>
      <x:c r="G388" s="0" t="s">
        <x:v>372</x:v>
      </x:c>
      <x:c r="H388" s="151">
        <x:v>7.87</x:v>
      </x:c>
      <x:c r="I388" s="53">
        <x:v>48366</x:v>
      </x:c>
      <x:c r="J388" s="0">
        <x:v>8</x:v>
      </x:c>
      <x:c r="K388" s="0">
        <x:v>96</x:v>
      </x:c>
      <x:c r="L388" s="0">
        <x:v>1</x:v>
      </x:c>
      <x:c r="M388" s="0">
        <x:v>1</x:v>
      </x:c>
    </x:row>
    <x:row r="389" spans="1:13" x14ac:dyDescent="0.25">
      <x:c r="A389" s="0">
        <x:v>848690882</x:v>
      </x:c>
      <x:c r="B389" s="0" t="s">
        <x:v>59</x:v>
      </x:c>
      <x:c r="C389" s="0">
        <x:v>1000</x:v>
      </x:c>
      <x:c r="D389" s="0">
        <x:v>4348</x:v>
      </x:c>
      <x:c r="E389" s="0">
        <x:v>142941434</x:v>
      </x:c>
      <x:c r="F389" s="0" t="s">
        <x:v>99</x:v>
      </x:c>
      <x:c r="G389" s="0" t="s">
        <x:v>155</x:v>
      </x:c>
      <x:c r="H389" s="151">
        <x:v>0.98</x:v>
      </x:c>
      <x:c r="I389" s="53">
        <x:v>47088</x:v>
      </x:c>
      <x:c r="J389" s="0">
        <x:v>15</x:v>
      </x:c>
      <x:c r="K389" s="0">
        <x:v>61</x:v>
      </x:c>
      <x:c r="L389" s="0">
        <x:v>1</x:v>
      </x:c>
      <x:c r="M389" s="0">
        <x:v>1</x:v>
      </x:c>
    </x:row>
    <x:row r="390" spans="1:13" x14ac:dyDescent="0.25">
      <x:c r="A390" s="0">
        <x:v>848690882</x:v>
      </x:c>
      <x:c r="B390" s="0" t="s">
        <x:v>59</x:v>
      </x:c>
      <x:c r="C390" s="0">
        <x:v>1000</x:v>
      </x:c>
      <x:c r="D390" s="0">
        <x:v>1305</x:v>
      </x:c>
      <x:c r="E390" s="0">
        <x:v>155193086</x:v>
      </x:c>
      <x:c r="F390" s="0" t="s">
        <x:v>82</x:v>
      </x:c>
      <x:c r="G390" s="0" t="s">
        <x:v>157</x:v>
      </x:c>
      <x:c r="H390" s="151">
        <x:v>5.76</x:v>
      </x:c>
      <x:c r="I390" s="53">
        <x:v>46966</x:v>
      </x:c>
      <x:c r="J390" s="0">
        <x:v>10</x:v>
      </x:c>
      <x:c r="K390" s="0">
        <x:v>52</x:v>
      </x:c>
      <x:c r="L390" s="0">
        <x:v>1</x:v>
      </x:c>
      <x:c r="M390" s="0">
        <x:v>1</x:v>
      </x:c>
    </x:row>
    <x:row r="391" spans="1:13" x14ac:dyDescent="0.25">
      <x:c r="A391" s="0">
        <x:v>848690882</x:v>
      </x:c>
      <x:c r="B391" s="0" t="s">
        <x:v>59</x:v>
      </x:c>
      <x:c r="C391" s="0">
        <x:v>1000</x:v>
      </x:c>
      <x:c r="D391" s="0">
        <x:v>2094</x:v>
      </x:c>
      <x:c r="E391" s="0">
        <x:v>140692309</x:v>
      </x:c>
      <x:c r="F391" s="0" t="s">
        <x:v>108</x:v>
      </x:c>
      <x:c r="G391" s="0" t="s">
        <x:v>157</x:v>
      </x:c>
      <x:c r="H391" s="151">
        <x:v>1.85</x:v>
      </x:c>
      <x:c r="I391" s="53">
        <x:v>48153</x:v>
      </x:c>
      <x:c r="J391" s="0">
        <x:v>16</x:v>
      </x:c>
      <x:c r="K391" s="0">
        <x:v>97</x:v>
      </x:c>
      <x:c r="L391" s="0">
        <x:v>1</x:v>
      </x:c>
      <x:c r="M391" s="0">
        <x:v>1</x:v>
      </x:c>
    </x:row>
    <x:row r="392" spans="1:13" x14ac:dyDescent="0.25">
      <x:c r="A392" s="0">
        <x:v>848690882</x:v>
      </x:c>
      <x:c r="B392" s="0" t="s">
        <x:v>59</x:v>
      </x:c>
      <x:c r="C392" s="0">
        <x:v>1000</x:v>
      </x:c>
      <x:c r="D392" s="0">
        <x:v>1305</x:v>
      </x:c>
      <x:c r="E392" s="0">
        <x:v>168354504</x:v>
      </x:c>
      <x:c r="F392" s="0" t="s">
        <x:v>82</x:v>
      </x:c>
      <x:c r="G392" s="0" t="s">
        <x:v>150</x:v>
      </x:c>
      <x:c r="H392" s="151">
        <x:v>11.45</x:v>
      </x:c>
      <x:c r="I392" s="53">
        <x:v>47270</x:v>
      </x:c>
      <x:c r="J392" s="0">
        <x:v>3</x:v>
      </x:c>
      <x:c r="K392" s="0">
        <x:v>55</x:v>
      </x:c>
      <x:c r="L392" s="0">
        <x:v>1</x:v>
      </x:c>
      <x:c r="M392" s="0">
        <x:v>1</x:v>
      </x:c>
    </x:row>
    <x:row r="393" spans="1:13" x14ac:dyDescent="0.25">
      <x:c r="A393" s="0">
        <x:v>848690882</x:v>
      </x:c>
      <x:c r="B393" s="0" t="s">
        <x:v>59</x:v>
      </x:c>
      <x:c r="C393" s="0">
        <x:v>1000</x:v>
      </x:c>
      <x:c r="D393" s="0">
        <x:v>4348</x:v>
      </x:c>
      <x:c r="E393" s="0">
        <x:v>139384057</x:v>
      </x:c>
      <x:c r="F393" s="0" t="s">
        <x:v>87</x:v>
      </x:c>
      <x:c r="G393" s="0" t="s">
        <x:v>373</x:v>
      </x:c>
      <x:c r="H393" s="151">
        <x:v>2.64</x:v>
      </x:c>
      <x:c r="I393" s="53">
        <x:v>48153</x:v>
      </x:c>
      <x:c r="J393" s="0">
        <x:v>17</x:v>
      </x:c>
      <x:c r="K393" s="0">
        <x:v>98</x:v>
      </x:c>
      <x:c r="L393" s="0">
        <x:v>1</x:v>
      </x:c>
      <x:c r="M393" s="0">
        <x:v>1</x:v>
      </x:c>
    </x:row>
    <x:row r="394" spans="1:13" x14ac:dyDescent="0.25">
      <x:c r="A394" s="0">
        <x:v>848690882</x:v>
      </x:c>
      <x:c r="B394" s="0" t="s">
        <x:v>59</x:v>
      </x:c>
      <x:c r="C394" s="0">
        <x:v>1000</x:v>
      </x:c>
      <x:c r="D394" s="0">
        <x:v>862</x:v>
      </x:c>
      <x:c r="E394" s="0">
        <x:v>166270020</x:v>
      </x:c>
      <x:c r="F394" s="0" t="s">
        <x:v>61</x:v>
      </x:c>
      <x:c r="G394" s="0" t="s">
        <x:v>374</x:v>
      </x:c>
      <x:c r="H394" s="151">
        <x:v>1.06</x:v>
      </x:c>
      <x:c r="I394" s="53">
        <x:v>46997</x:v>
      </x:c>
      <x:c r="J394" s="0">
        <x:v>5</x:v>
      </x:c>
      <x:c r="K394" s="0">
        <x:v>48</x:v>
      </x:c>
      <x:c r="L394" s="0">
        <x:v>1</x:v>
      </x:c>
      <x:c r="M394" s="0">
        <x:v>1</x:v>
      </x:c>
    </x:row>
    <x:row r="395" spans="1:13" x14ac:dyDescent="0.25">
      <x:c r="A395" s="0">
        <x:v>848690882</x:v>
      </x:c>
      <x:c r="B395" s="0" t="s">
        <x:v>59</x:v>
      </x:c>
      <x:c r="C395" s="0">
        <x:v>1000</x:v>
      </x:c>
      <x:c r="D395" s="0">
        <x:v>2094</x:v>
      </x:c>
      <x:c r="E395" s="0">
        <x:v>154169597</x:v>
      </x:c>
      <x:c r="F395" s="0" t="s">
        <x:v>90</x:v>
      </x:c>
      <x:c r="G395" s="0" t="s">
        <x:v>337</x:v>
      </x:c>
      <x:c r="H395" s="151">
        <x:v>2.79</x:v>
      </x:c>
      <x:c r="I395" s="53">
        <x:v>47939</x:v>
      </x:c>
      <x:c r="J395" s="0">
        <x:v>10</x:v>
      </x:c>
      <x:c r="K395" s="0">
        <x:v>84</x:v>
      </x:c>
      <x:c r="L395" s="0">
        <x:v>1</x:v>
      </x:c>
      <x:c r="M395" s="0">
        <x:v>1</x:v>
      </x:c>
    </x:row>
    <x:row r="396" spans="1:13" x14ac:dyDescent="0.25">
      <x:c r="A396" s="0">
        <x:v>848690882</x:v>
      </x:c>
      <x:c r="B396" s="0" t="s">
        <x:v>59</x:v>
      </x:c>
      <x:c r="C396" s="0">
        <x:v>1000</x:v>
      </x:c>
      <x:c r="D396" s="0">
        <x:v>1305</x:v>
      </x:c>
      <x:c r="E396" s="0">
        <x:v>171234438</x:v>
      </x:c>
      <x:c r="F396" s="0" t="s">
        <x:v>82</x:v>
      </x:c>
      <x:c r="G396" s="0" t="s">
        <x:v>177</x:v>
      </x:c>
      <x:c r="H396" s="151">
        <x:v>1.95</x:v>
      </x:c>
      <x:c r="I396" s="53">
        <x:v>46935</x:v>
      </x:c>
      <x:c r="J396" s="0">
        <x:v>2</x:v>
      </x:c>
      <x:c r="K396" s="0">
        <x:v>43</x:v>
      </x:c>
      <x:c r="L396" s="0">
        <x:v>1</x:v>
      </x:c>
      <x:c r="M396" s="0">
        <x:v>1</x:v>
      </x:c>
    </x:row>
    <x:row r="397" spans="1:13" x14ac:dyDescent="0.25">
      <x:c r="A397" s="0">
        <x:v>848690882</x:v>
      </x:c>
      <x:c r="B397" s="0" t="s">
        <x:v>59</x:v>
      </x:c>
      <x:c r="C397" s="0">
        <x:v>1000</x:v>
      </x:c>
      <x:c r="D397" s="0">
        <x:v>638</x:v>
      </x:c>
      <x:c r="E397" s="0">
        <x:v>169392289</x:v>
      </x:c>
      <x:c r="F397" s="0" t="s">
        <x:v>99</x:v>
      </x:c>
      <x:c r="G397" s="0" t="s">
        <x:v>211</x:v>
      </x:c>
      <x:c r="H397" s="151">
        <x:v>0.68</x:v>
      </x:c>
      <x:c r="I397" s="53">
        <x:v>47453</x:v>
      </x:c>
      <x:c r="J397" s="0">
        <x:v>3</x:v>
      </x:c>
      <x:c r="K397" s="0">
        <x:v>61</x:v>
      </x:c>
      <x:c r="L397" s="0">
        <x:v>1</x:v>
      </x:c>
      <x:c r="M397" s="0">
        <x:v>1</x:v>
      </x:c>
    </x:row>
    <x:row r="398" spans="1:13" x14ac:dyDescent="0.25">
      <x:c r="A398" s="0">
        <x:v>848690882</x:v>
      </x:c>
      <x:c r="B398" s="0" t="s">
        <x:v>59</x:v>
      </x:c>
      <x:c r="C398" s="0">
        <x:v>1000</x:v>
      </x:c>
      <x:c r="D398" s="0">
        <x:v>862</x:v>
      </x:c>
      <x:c r="E398" s="0">
        <x:v>166746299</x:v>
      </x:c>
      <x:c r="F398" s="0" t="s">
        <x:v>61</x:v>
      </x:c>
      <x:c r="G398" s="0" t="s">
        <x:v>375</x:v>
      </x:c>
      <x:c r="H398" s="151">
        <x:v>3.08</x:v>
      </x:c>
      <x:c r="I398" s="53">
        <x:v>48488</x:v>
      </x:c>
      <x:c r="J398" s="0">
        <x:v>4</x:v>
      </x:c>
      <x:c r="K398" s="0">
        <x:v>96</x:v>
      </x:c>
      <x:c r="L398" s="0">
        <x:v>1</x:v>
      </x:c>
      <x:c r="M398" s="0">
        <x:v>1</x:v>
      </x:c>
    </x:row>
    <x:row r="399" spans="1:13" x14ac:dyDescent="0.25">
      <x:c r="A399" s="0">
        <x:v>848690882</x:v>
      </x:c>
      <x:c r="B399" s="0" t="s">
        <x:v>59</x:v>
      </x:c>
      <x:c r="C399" s="0">
        <x:v>1000</x:v>
      </x:c>
      <x:c r="D399" s="0">
        <x:v>1595</x:v>
      </x:c>
      <x:c r="E399" s="0">
        <x:v>172260500</x:v>
      </x:c>
      <x:c r="F399" s="0" t="s">
        <x:v>376</x:v>
      </x:c>
      <x:c r="G399" s="0" t="s">
        <x:v>377</x:v>
      </x:c>
      <x:c r="H399" s="151">
        <x:v>1.26</x:v>
      </x:c>
      <x:c r="I399" s="53">
        <x:v>47088</x:v>
      </x:c>
      <x:c r="J399" s="0">
        <x:v>1</x:v>
      </x:c>
      <x:c r="K399" s="0">
        <x:v>47</x:v>
      </x:c>
      <x:c r="L399" s="0">
        <x:v>1</x:v>
      </x:c>
      <x:c r="M399" s="0">
        <x:v>1</x:v>
      </x:c>
    </x:row>
    <x:row r="400" spans="1:13" x14ac:dyDescent="0.25">
      <x:c r="A400" s="0">
        <x:v>848690882</x:v>
      </x:c>
      <x:c r="B400" s="0" t="s">
        <x:v>59</x:v>
      </x:c>
      <x:c r="C400" s="0">
        <x:v>1000</x:v>
      </x:c>
      <x:c r="D400" s="0">
        <x:v>1307</x:v>
      </x:c>
      <x:c r="E400" s="0">
        <x:v>142277153</x:v>
      </x:c>
      <x:c r="F400" s="0" t="s">
        <x:v>93</x:v>
      </x:c>
      <x:c r="G400" s="0" t="s">
        <x:v>169</x:v>
      </x:c>
      <x:c r="H400" s="151">
        <x:v>0.42</x:v>
      </x:c>
      <x:c r="I400" s="53">
        <x:v>47423</x:v>
      </x:c>
      <x:c r="J400" s="0">
        <x:v>16</x:v>
      </x:c>
      <x:c r="K400" s="0">
        <x:v>73</x:v>
      </x:c>
      <x:c r="L400" s="0">
        <x:v>1</x:v>
      </x:c>
      <x:c r="M400" s="0">
        <x:v>1</x:v>
      </x:c>
    </x:row>
    <x:row r="401" spans="1:13" x14ac:dyDescent="0.25">
      <x:c r="A401" s="0">
        <x:v>848690882</x:v>
      </x:c>
      <x:c r="B401" s="0" t="s">
        <x:v>59</x:v>
      </x:c>
      <x:c r="C401" s="0">
        <x:v>1000</x:v>
      </x:c>
      <x:c r="D401" s="0">
        <x:v>4348</x:v>
      </x:c>
      <x:c r="E401" s="0">
        <x:v>134168732</x:v>
      </x:c>
      <x:c r="F401" s="0" t="s">
        <x:v>171</x:v>
      </x:c>
      <x:c r="G401" s="0" t="s">
        <x:v>157</x:v>
      </x:c>
      <x:c r="H401" s="151">
        <x:v>6.53</x:v>
      </x:c>
      <x:c r="I401" s="53">
        <x:v>48061</x:v>
      </x:c>
      <x:c r="J401" s="0">
        <x:v>20</x:v>
      </x:c>
      <x:c r="K401" s="0">
        <x:v>98</x:v>
      </x:c>
      <x:c r="L401" s="0">
        <x:v>1</x:v>
      </x:c>
      <x:c r="M401" s="0">
        <x:v>1</x:v>
      </x:c>
    </x:row>
    <x:row r="402" spans="1:13" x14ac:dyDescent="0.25">
      <x:c r="A402" s="0">
        <x:v>848690882</x:v>
      </x:c>
      <x:c r="B402" s="0" t="s">
        <x:v>59</x:v>
      </x:c>
      <x:c r="C402" s="0">
        <x:v>1000</x:v>
      </x:c>
      <x:c r="D402" s="0">
        <x:v>1307</x:v>
      </x:c>
      <x:c r="E402" s="0">
        <x:v>137104885</x:v>
      </x:c>
      <x:c r="F402" s="0" t="s">
        <x:v>93</x:v>
      </x:c>
      <x:c r="G402" s="0" t="s">
        <x:v>155</x:v>
      </x:c>
      <x:c r="H402" s="151">
        <x:v>2.41</x:v>
      </x:c>
      <x:c r="I402" s="53">
        <x:v>47392</x:v>
      </x:c>
      <x:c r="J402" s="0">
        <x:v>17</x:v>
      </x:c>
      <x:c r="K402" s="0">
        <x:v>73</x:v>
      </x:c>
      <x:c r="L402" s="0">
        <x:v>1</x:v>
      </x:c>
      <x:c r="M402" s="0">
        <x:v>1</x:v>
      </x:c>
    </x:row>
    <x:row r="403" spans="1:13" x14ac:dyDescent="0.25">
      <x:c r="A403" s="0">
        <x:v>848690882</x:v>
      </x:c>
      <x:c r="B403" s="0" t="s">
        <x:v>59</x:v>
      </x:c>
      <x:c r="C403" s="0">
        <x:v>1000</x:v>
      </x:c>
      <x:c r="D403" s="0">
        <x:v>638</x:v>
      </x:c>
      <x:c r="E403" s="0">
        <x:v>131874406</x:v>
      </x:c>
      <x:c r="F403" s="0" t="s">
        <x:v>87</x:v>
      </x:c>
      <x:c r="G403" s="0" t="s">
        <x:v>378</x:v>
      </x:c>
      <x:c r="H403" s="151">
        <x:v>1.38</x:v>
      </x:c>
      <x:c r="I403" s="53">
        <x:v>48000</x:v>
      </x:c>
      <x:c r="J403" s="0">
        <x:v>21</x:v>
      </x:c>
      <x:c r="K403" s="0">
        <x:v>97</x:v>
      </x:c>
      <x:c r="L403" s="0">
        <x:v>1</x:v>
      </x:c>
      <x:c r="M403" s="0">
        <x:v>1</x:v>
      </x:c>
    </x:row>
    <x:row r="404" spans="1:13" x14ac:dyDescent="0.25">
      <x:c r="A404" s="0">
        <x:v>848690882</x:v>
      </x:c>
      <x:c r="B404" s="0" t="s">
        <x:v>59</x:v>
      </x:c>
      <x:c r="C404" s="0">
        <x:v>1000</x:v>
      </x:c>
      <x:c r="D404" s="0">
        <x:v>4348</x:v>
      </x:c>
      <x:c r="E404" s="0">
        <x:v>169395620</x:v>
      </x:c>
      <x:c r="F404" s="0" t="s">
        <x:v>99</x:v>
      </x:c>
      <x:c r="G404" s="0" t="s">
        <x:v>353</x:v>
      </x:c>
      <x:c r="H404" s="151">
        <x:v>2.23</x:v>
      </x:c>
      <x:c r="I404" s="53">
        <x:v>48549</x:v>
      </x:c>
      <x:c r="J404" s="0">
        <x:v>3</x:v>
      </x:c>
      <x:c r="K404" s="0">
        <x:v>97</x:v>
      </x:c>
      <x:c r="L404" s="0">
        <x:v>1</x:v>
      </x:c>
      <x:c r="M404" s="0">
        <x:v>1</x:v>
      </x:c>
    </x:row>
    <x:row r="405" spans="1:13" x14ac:dyDescent="0.25">
      <x:c r="A405" s="0">
        <x:v>848690882</x:v>
      </x:c>
      <x:c r="B405" s="0" t="s">
        <x:v>59</x:v>
      </x:c>
      <x:c r="C405" s="0">
        <x:v>1000</x:v>
      </x:c>
      <x:c r="D405" s="0">
        <x:v>2094</x:v>
      </x:c>
      <x:c r="E405" s="0">
        <x:v>147102343</x:v>
      </x:c>
      <x:c r="F405" s="0" t="s">
        <x:v>90</x:v>
      </x:c>
      <x:c r="G405" s="0" t="s">
        <x:v>211</x:v>
      </x:c>
      <x:c r="H405" s="151">
        <x:v>1.75</x:v>
      </x:c>
      <x:c r="I405" s="53">
        <x:v>46023</x:v>
      </x:c>
      <x:c r="J405" s="0">
        <x:v>13</x:v>
      </x:c>
      <x:c r="K405" s="0">
        <x:v>24</x:v>
      </x:c>
      <x:c r="L405" s="0">
        <x:v>1</x:v>
      </x:c>
      <x:c r="M405" s="0">
        <x:v>1</x:v>
      </x:c>
    </x:row>
    <x:row r="406" spans="1:13" x14ac:dyDescent="0.25">
      <x:c r="A406" s="0">
        <x:v>848690882</x:v>
      </x:c>
      <x:c r="B406" s="0" t="s">
        <x:v>59</x:v>
      </x:c>
      <x:c r="C406" s="0">
        <x:v>1000</x:v>
      </x:c>
      <x:c r="D406" s="0">
        <x:v>2094</x:v>
      </x:c>
      <x:c r="E406" s="0">
        <x:v>138786980</x:v>
      </x:c>
      <x:c r="F406" s="0" t="s">
        <x:v>74</x:v>
      </x:c>
      <x:c r="G406" s="0" t="s">
        <x:v>379</x:v>
      </x:c>
      <x:c r="H406" s="151">
        <x:v>1.37</x:v>
      </x:c>
      <x:c r="I406" s="53">
        <x:v>48092</x:v>
      </x:c>
      <x:c r="J406" s="0">
        <x:v>17</x:v>
      </x:c>
      <x:c r="K406" s="0">
        <x:v>96</x:v>
      </x:c>
      <x:c r="L406" s="0">
        <x:v>1</x:v>
      </x:c>
      <x:c r="M406" s="0">
        <x:v>1</x:v>
      </x:c>
    </x:row>
    <x:row r="407" spans="1:13" x14ac:dyDescent="0.25">
      <x:c r="A407" s="0">
        <x:v>848690882</x:v>
      </x:c>
      <x:c r="B407" s="0" t="s">
        <x:v>59</x:v>
      </x:c>
      <x:c r="C407" s="0">
        <x:v>1000</x:v>
      </x:c>
      <x:c r="D407" s="0">
        <x:v>804</x:v>
      </x:c>
      <x:c r="E407" s="0">
        <x:v>150870669</x:v>
      </x:c>
      <x:c r="F407" s="0" t="s">
        <x:v>78</x:v>
      </x:c>
      <x:c r="G407" s="0" t="s">
        <x:v>380</x:v>
      </x:c>
      <x:c r="H407" s="151">
        <x:v>15.62</x:v>
      </x:c>
      <x:c r="I407" s="53">
        <x:v>46784</x:v>
      </x:c>
      <x:c r="J407" s="0">
        <x:v>12</x:v>
      </x:c>
      <x:c r="K407" s="0">
        <x:v>48</x:v>
      </x:c>
      <x:c r="L407" s="0">
        <x:v>1</x:v>
      </x:c>
      <x:c r="M407" s="0">
        <x:v>1</x:v>
      </x:c>
    </x:row>
    <x:row r="408" spans="1:13" x14ac:dyDescent="0.25">
      <x:c r="A408" s="0">
        <x:v>848690882</x:v>
      </x:c>
      <x:c r="B408" s="0" t="s">
        <x:v>59</x:v>
      </x:c>
      <x:c r="C408" s="0">
        <x:v>1000</x:v>
      </x:c>
      <x:c r="D408" s="0">
        <x:v>2094</x:v>
      </x:c>
      <x:c r="E408" s="0">
        <x:v>162699338</x:v>
      </x:c>
      <x:c r="F408" s="0" t="s">
        <x:v>96</x:v>
      </x:c>
      <x:c r="G408" s="0" t="s">
        <x:v>381</x:v>
      </x:c>
      <x:c r="H408" s="151">
        <x:v>1.59</x:v>
      </x:c>
      <x:c r="I408" s="53">
        <x:v>46997</x:v>
      </x:c>
      <x:c r="J408" s="0">
        <x:v>6</x:v>
      </x:c>
      <x:c r="K408" s="0">
        <x:v>49</x:v>
      </x:c>
      <x:c r="L408" s="0">
        <x:v>1</x:v>
      </x:c>
      <x:c r="M408" s="0">
        <x:v>1</x:v>
      </x:c>
    </x:row>
    <x:row r="409" spans="1:13" x14ac:dyDescent="0.25">
      <x:c r="A409" s="0">
        <x:v>848690882</x:v>
      </x:c>
      <x:c r="B409" s="0" t="s">
        <x:v>59</x:v>
      </x:c>
      <x:c r="C409" s="0">
        <x:v>1000</x:v>
      </x:c>
      <x:c r="D409" s="0">
        <x:v>1306</x:v>
      </x:c>
      <x:c r="E409" s="0">
        <x:v>138092126</x:v>
      </x:c>
      <x:c r="F409" s="0" t="s">
        <x:v>104</x:v>
      </x:c>
      <x:c r="G409" s="0" t="s">
        <x:v>345</x:v>
      </x:c>
      <x:c r="H409" s="151">
        <x:v>10.08</x:v>
      </x:c>
      <x:c r="I409" s="53">
        <x:v>48122</x:v>
      </x:c>
      <x:c r="J409" s="0">
        <x:v>18</x:v>
      </x:c>
      <x:c r="K409" s="0">
        <x:v>98</x:v>
      </x:c>
      <x:c r="L409" s="0">
        <x:v>1</x:v>
      </x:c>
      <x:c r="M409" s="0">
        <x:v>1</x:v>
      </x:c>
    </x:row>
    <x:row r="410" spans="1:13" x14ac:dyDescent="0.25">
      <x:c r="A410" s="0">
        <x:v>848690882</x:v>
      </x:c>
      <x:c r="B410" s="0" t="s">
        <x:v>59</x:v>
      </x:c>
      <x:c r="C410" s="0">
        <x:v>1000</x:v>
      </x:c>
      <x:c r="D410" s="0">
        <x:v>804</x:v>
      </x:c>
      <x:c r="E410" s="0">
        <x:v>171863341</x:v>
      </x:c>
      <x:c r="F410" s="0" t="s">
        <x:v>78</x:v>
      </x:c>
      <x:c r="G410" s="0" t="s">
        <x:v>163</x:v>
      </x:c>
      <x:c r="H410" s="151">
        <x:v>7.95</x:v>
      </x:c>
      <x:c r="I410" s="53">
        <x:v>47119</x:v>
      </x:c>
      <x:c r="J410" s="0">
        <x:v>2</x:v>
      </x:c>
      <x:c r="K410" s="0">
        <x:v>49</x:v>
      </x:c>
      <x:c r="L410" s="0">
        <x:v>1</x:v>
      </x:c>
      <x:c r="M410" s="0">
        <x:v>1</x:v>
      </x:c>
    </x:row>
    <x:row r="411" spans="1:13" x14ac:dyDescent="0.25">
      <x:c r="A411" s="0">
        <x:v>848690882</x:v>
      </x:c>
      <x:c r="B411" s="0" t="s">
        <x:v>59</x:v>
      </x:c>
      <x:c r="C411" s="0">
        <x:v>1000</x:v>
      </x:c>
      <x:c r="D411" s="0">
        <x:v>3962</x:v>
      </x:c>
      <x:c r="E411" s="0">
        <x:v>137373990</x:v>
      </x:c>
      <x:c r="F411" s="0" t="s">
        <x:v>139</x:v>
      </x:c>
      <x:c r="G411" s="0" t="s">
        <x:v>177</x:v>
      </x:c>
      <x:c r="H411" s="151">
        <x:v>0.21</x:v>
      </x:c>
      <x:c r="I411" s="53">
        <x:v>46266</x:v>
      </x:c>
      <x:c r="J411" s="0">
        <x:v>18</x:v>
      </x:c>
      <x:c r="K411" s="0">
        <x:v>37</x:v>
      </x:c>
      <x:c r="L411" s="0">
        <x:v>1</x:v>
      </x:c>
      <x:c r="M411" s="0">
        <x:v>1</x:v>
      </x:c>
    </x:row>
    <x:row r="412" spans="1:13" x14ac:dyDescent="0.25">
      <x:c r="A412" s="0">
        <x:v>848690882</x:v>
      </x:c>
      <x:c r="B412" s="0" t="s">
        <x:v>59</x:v>
      </x:c>
      <x:c r="C412" s="0">
        <x:v>1000</x:v>
      </x:c>
      <x:c r="D412" s="0">
        <x:v>2094</x:v>
      </x:c>
      <x:c r="E412" s="0">
        <x:v>154556038</x:v>
      </x:c>
      <x:c r="F412" s="0" t="s">
        <x:v>74</x:v>
      </x:c>
      <x:c r="G412" s="0" t="s">
        <x:v>217</x:v>
      </x:c>
      <x:c r="H412" s="151">
        <x:v>1.53</x:v>
      </x:c>
      <x:c r="I412" s="53">
        <x:v>47880</x:v>
      </x:c>
      <x:c r="J412" s="0">
        <x:v>10</x:v>
      </x:c>
      <x:c r="K412" s="0">
        <x:v>82</x:v>
      </x:c>
      <x:c r="L412" s="0">
        <x:v>1</x:v>
      </x:c>
      <x:c r="M412" s="0">
        <x:v>1</x:v>
      </x:c>
    </x:row>
    <x:row r="413" spans="1:13" x14ac:dyDescent="0.25">
      <x:c r="A413" s="0">
        <x:v>848690882</x:v>
      </x:c>
      <x:c r="B413" s="0" t="s">
        <x:v>59</x:v>
      </x:c>
      <x:c r="C413" s="0">
        <x:v>1000</x:v>
      </x:c>
      <x:c r="D413" s="0">
        <x:v>1307</x:v>
      </x:c>
      <x:c r="E413" s="0">
        <x:v>993420749</x:v>
      </x:c>
      <x:c r="F413" s="0" t="s">
        <x:v>183</x:v>
      </x:c>
      <x:c r="G413" s="0" t="s">
        <x:v>382</x:v>
      </x:c>
      <x:c r="H413" s="151">
        <x:v>1.54</x:v>
      </x:c>
      <x:c r="I413" s="53">
        <x:v>45748</x:v>
      </x:c>
      <x:c r="J413" s="0">
        <x:v>14</x:v>
      </x:c>
      <x:c r="K413" s="0">
        <x:v>16</x:v>
      </x:c>
      <x:c r="L413" s="0">
        <x:v>1</x:v>
      </x:c>
      <x:c r="M413" s="0">
        <x:v>1</x:v>
      </x:c>
    </x:row>
    <x:row r="414" spans="1:13" x14ac:dyDescent="0.25">
      <x:c r="A414" s="0">
        <x:v>848690882</x:v>
      </x:c>
      <x:c r="B414" s="0" t="s">
        <x:v>59</x:v>
      </x:c>
      <x:c r="C414" s="0">
        <x:v>1000</x:v>
      </x:c>
      <x:c r="D414" s="0">
        <x:v>2094</x:v>
      </x:c>
      <x:c r="E414" s="0">
        <x:v>136527901</x:v>
      </x:c>
      <x:c r="F414" s="0" t="s">
        <x:v>139</x:v>
      </x:c>
      <x:c r="G414" s="0" t="s">
        <x:v>150</x:v>
      </x:c>
      <x:c r="H414" s="151">
        <x:v>7.39</x:v>
      </x:c>
      <x:c r="I414" s="53">
        <x:v>47362</x:v>
      </x:c>
      <x:c r="J414" s="0">
        <x:v>18</x:v>
      </x:c>
      <x:c r="K414" s="0">
        <x:v>73</x:v>
      </x:c>
      <x:c r="L414" s="0">
        <x:v>1</x:v>
      </x:c>
      <x:c r="M414" s="0">
        <x:v>1</x:v>
      </x:c>
    </x:row>
    <x:row r="415" spans="1:13" x14ac:dyDescent="0.25">
      <x:c r="A415" s="0">
        <x:v>848690882</x:v>
      </x:c>
      <x:c r="B415" s="0" t="s">
        <x:v>59</x:v>
      </x:c>
      <x:c r="C415" s="0">
        <x:v>1000</x:v>
      </x:c>
      <x:c r="D415" s="0">
        <x:v>862</x:v>
      </x:c>
      <x:c r="E415" s="0">
        <x:v>147745103</x:v>
      </x:c>
      <x:c r="F415" s="0" t="s">
        <x:v>86</x:v>
      </x:c>
      <x:c r="G415" s="0" t="s">
        <x:v>380</x:v>
      </x:c>
      <x:c r="H415" s="151">
        <x:v>4.16</x:v>
      </x:c>
      <x:c r="I415" s="53">
        <x:v>48214</x:v>
      </x:c>
      <x:c r="J415" s="0">
        <x:v>13</x:v>
      </x:c>
      <x:c r="K415" s="0">
        <x:v>96</x:v>
      </x:c>
      <x:c r="L415" s="0">
        <x:v>1</x:v>
      </x:c>
      <x:c r="M415" s="0">
        <x:v>1</x:v>
      </x:c>
    </x:row>
    <x:row r="416" spans="1:13" x14ac:dyDescent="0.25">
      <x:c r="A416" s="0">
        <x:v>848690882</x:v>
      </x:c>
      <x:c r="B416" s="0" t="s">
        <x:v>59</x:v>
      </x:c>
      <x:c r="C416" s="0">
        <x:v>1000</x:v>
      </x:c>
      <x:c r="D416" s="0">
        <x:v>1307</x:v>
      </x:c>
      <x:c r="E416" s="0">
        <x:v>155429010</x:v>
      </x:c>
      <x:c r="F416" s="0" t="s">
        <x:v>93</x:v>
      </x:c>
      <x:c r="G416" s="0" t="s">
        <x:v>161</x:v>
      </x:c>
      <x:c r="H416" s="151">
        <x:v>17.08</x:v>
      </x:c>
      <x:c r="I416" s="53">
        <x:v>46113</x:v>
      </x:c>
      <x:c r="J416" s="0">
        <x:v>10</x:v>
      </x:c>
      <x:c r="K416" s="0">
        <x:v>24</x:v>
      </x:c>
      <x:c r="L416" s="0">
        <x:v>1</x:v>
      </x:c>
      <x:c r="M416" s="0">
        <x:v>1</x:v>
      </x:c>
    </x:row>
    <x:row r="417" spans="1:13" x14ac:dyDescent="0.25">
      <x:c r="A417" s="0">
        <x:v>848690882</x:v>
      </x:c>
      <x:c r="B417" s="0" t="s">
        <x:v>59</x:v>
      </x:c>
      <x:c r="C417" s="0">
        <x:v>1000</x:v>
      </x:c>
      <x:c r="D417" s="0">
        <x:v>4348</x:v>
      </x:c>
      <x:c r="E417" s="0">
        <x:v>162344781</x:v>
      </x:c>
      <x:c r="F417" s="0" t="s">
        <x:v>99</x:v>
      </x:c>
      <x:c r="G417" s="0" t="s">
        <x:v>155</x:v>
      </x:c>
      <x:c r="H417" s="151">
        <x:v>2.08</x:v>
      </x:c>
      <x:c r="I417" s="53">
        <x:v>48427</x:v>
      </x:c>
      <x:c r="J417" s="0">
        <x:v>6</x:v>
      </x:c>
      <x:c r="K417" s="0">
        <x:v>96</x:v>
      </x:c>
      <x:c r="L417" s="0">
        <x:v>1</x:v>
      </x:c>
      <x:c r="M417" s="0">
        <x:v>1</x:v>
      </x:c>
    </x:row>
    <x:row r="418" spans="1:13" x14ac:dyDescent="0.25">
      <x:c r="A418" s="0">
        <x:v>848690882</x:v>
      </x:c>
      <x:c r="B418" s="0" t="s">
        <x:v>59</x:v>
      </x:c>
      <x:c r="C418" s="0">
        <x:v>1000</x:v>
      </x:c>
      <x:c r="D418" s="0">
        <x:v>2094</x:v>
      </x:c>
      <x:c r="E418" s="0">
        <x:v>155660427</x:v>
      </x:c>
      <x:c r="F418" s="0" t="s">
        <x:v>96</x:v>
      </x:c>
      <x:c r="G418" s="0" t="s">
        <x:v>383</x:v>
      </x:c>
      <x:c r="H418" s="151">
        <x:v>9.14</x:v>
      </x:c>
      <x:c r="I418" s="53">
        <x:v>45870</x:v>
      </x:c>
      <x:c r="J418" s="0">
        <x:v>10</x:v>
      </x:c>
      <x:c r="K418" s="0">
        <x:v>16</x:v>
      </x:c>
      <x:c r="L418" s="0">
        <x:v>1</x:v>
      </x:c>
      <x:c r="M418" s="0">
        <x:v>1</x:v>
      </x:c>
    </x:row>
    <x:row r="419" spans="1:13" x14ac:dyDescent="0.25">
      <x:c r="A419" s="0">
        <x:v>848690882</x:v>
      </x:c>
      <x:c r="B419" s="0" t="s">
        <x:v>59</x:v>
      </x:c>
      <x:c r="C419" s="0">
        <x:v>1000</x:v>
      </x:c>
      <x:c r="D419" s="0">
        <x:v>2094</x:v>
      </x:c>
      <x:c r="E419" s="0">
        <x:v>138824720</x:v>
      </x:c>
      <x:c r="F419" s="0" t="s">
        <x:v>96</x:v>
      </x:c>
      <x:c r="G419" s="0" t="s">
        <x:v>170</x:v>
      </x:c>
      <x:c r="H419" s="151">
        <x:v>1.95</x:v>
      </x:c>
      <x:c r="I419" s="53">
        <x:v>48122</x:v>
      </x:c>
      <x:c r="J419" s="0">
        <x:v>17</x:v>
      </x:c>
      <x:c r="K419" s="0">
        <x:v>97</x:v>
      </x:c>
      <x:c r="L419" s="0">
        <x:v>1</x:v>
      </x:c>
      <x:c r="M419" s="0">
        <x:v>1</x:v>
      </x:c>
    </x:row>
    <x:row r="420" spans="1:13" x14ac:dyDescent="0.25">
      <x:c r="A420" s="0">
        <x:v>848690882</x:v>
      </x:c>
      <x:c r="B420" s="0" t="s">
        <x:v>59</x:v>
      </x:c>
      <x:c r="C420" s="0">
        <x:v>1000</x:v>
      </x:c>
      <x:c r="D420" s="0">
        <x:v>2094</x:v>
      </x:c>
      <x:c r="E420" s="0">
        <x:v>134627962</x:v>
      </x:c>
      <x:c r="F420" s="0" t="s">
        <x:v>139</x:v>
      </x:c>
      <x:c r="G420" s="0" t="s">
        <x:v>177</x:v>
      </x:c>
      <x:c r="H420" s="151">
        <x:v>3</x:v>
      </x:c>
      <x:c r="I420" s="53">
        <x:v>45839</x:v>
      </x:c>
      <x:c r="J420" s="0">
        <x:v>19</x:v>
      </x:c>
      <x:c r="K420" s="0">
        <x:v>24</x:v>
      </x:c>
      <x:c r="L420" s="0">
        <x:v>1</x:v>
      </x:c>
      <x:c r="M420" s="0">
        <x:v>1</x:v>
      </x:c>
    </x:row>
    <x:row r="421" spans="1:13" x14ac:dyDescent="0.25">
      <x:c r="A421" s="0">
        <x:v>848690882</x:v>
      </x:c>
      <x:c r="B421" s="0" t="s">
        <x:v>59</x:v>
      </x:c>
      <x:c r="C421" s="0">
        <x:v>1000</x:v>
      </x:c>
      <x:c r="D421" s="0">
        <x:v>2064</x:v>
      </x:c>
      <x:c r="E421" s="0">
        <x:v>164013491</x:v>
      </x:c>
      <x:c r="F421" s="0" t="s">
        <x:v>153</x:v>
      </x:c>
      <x:c r="G421" s="0" t="s">
        <x:v>384</x:v>
      </x:c>
      <x:c r="H421" s="151">
        <x:v>3.23</x:v>
      </x:c>
      <x:c r="I421" s="53">
        <x:v>47362</x:v>
      </x:c>
      <x:c r="J421" s="0">
        <x:v>6</x:v>
      </x:c>
      <x:c r="K421" s="0">
        <x:v>61</x:v>
      </x:c>
      <x:c r="L421" s="0">
        <x:v>1</x:v>
      </x:c>
      <x:c r="M421" s="0">
        <x:v>1</x:v>
      </x:c>
    </x:row>
    <x:row r="422" spans="1:13" x14ac:dyDescent="0.25">
      <x:c r="A422" s="0">
        <x:v>848690882</x:v>
      </x:c>
      <x:c r="B422" s="0" t="s">
        <x:v>59</x:v>
      </x:c>
      <x:c r="C422" s="0">
        <x:v>1000</x:v>
      </x:c>
      <x:c r="D422" s="0">
        <x:v>1306</x:v>
      </x:c>
      <x:c r="E422" s="0">
        <x:v>145803016</x:v>
      </x:c>
      <x:c r="F422" s="0" t="s">
        <x:v>104</x:v>
      </x:c>
      <x:c r="G422" s="0" t="s">
        <x:v>385</x:v>
      </x:c>
      <x:c r="H422" s="151">
        <x:v>1.04</x:v>
      </x:c>
      <x:c r="I422" s="53">
        <x:v>48214</x:v>
      </x:c>
      <x:c r="J422" s="0">
        <x:v>14</x:v>
      </x:c>
      <x:c r="K422" s="0">
        <x:v>97</x:v>
      </x:c>
      <x:c r="L422" s="0">
        <x:v>1</x:v>
      </x:c>
      <x:c r="M422" s="0">
        <x:v>1</x:v>
      </x:c>
    </x:row>
    <x:row r="423" spans="1:13" x14ac:dyDescent="0.25">
      <x:c r="A423" s="0">
        <x:v>848690882</x:v>
      </x:c>
      <x:c r="B423" s="0" t="s">
        <x:v>59</x:v>
      </x:c>
      <x:c r="C423" s="0">
        <x:v>1000</x:v>
      </x:c>
      <x:c r="D423" s="0">
        <x:v>804</x:v>
      </x:c>
      <x:c r="E423" s="0">
        <x:v>158571054</x:v>
      </x:c>
      <x:c r="F423" s="0" t="s">
        <x:v>78</x:v>
      </x:c>
      <x:c r="G423" s="0" t="s">
        <x:v>161</x:v>
      </x:c>
      <x:c r="H423" s="151">
        <x:v>7.34</x:v>
      </x:c>
      <x:c r="I423" s="53">
        <x:v>46935</x:v>
      </x:c>
      <x:c r="J423" s="0">
        <x:v>8</x:v>
      </x:c>
      <x:c r="K423" s="0">
        <x:v>49</x:v>
      </x:c>
      <x:c r="L423" s="0">
        <x:v>1</x:v>
      </x:c>
      <x:c r="M423" s="0">
        <x:v>1</x:v>
      </x:c>
    </x:row>
    <x:row r="424" spans="1:13" x14ac:dyDescent="0.25">
      <x:c r="A424" s="0">
        <x:v>848690882</x:v>
      </x:c>
      <x:c r="B424" s="0" t="s">
        <x:v>59</x:v>
      </x:c>
      <x:c r="C424" s="0">
        <x:v>1000</x:v>
      </x:c>
      <x:c r="D424" s="0">
        <x:v>2094</x:v>
      </x:c>
      <x:c r="E424" s="0">
        <x:v>163728616</x:v>
      </x:c>
      <x:c r="F424" s="0" t="s">
        <x:v>96</x:v>
      </x:c>
      <x:c r="G424" s="0" t="s">
        <x:v>146</x:v>
      </x:c>
      <x:c r="H424" s="151">
        <x:v>0.56</x:v>
      </x:c>
      <x:c r="I424" s="53">
        <x:v>48519</x:v>
      </x:c>
      <x:c r="J424" s="0">
        <x:v>5</x:v>
      </x:c>
      <x:c r="K424" s="0">
        <x:v>98</x:v>
      </x:c>
      <x:c r="L424" s="0">
        <x:v>1</x:v>
      </x:c>
      <x:c r="M424" s="0">
        <x:v>1</x:v>
      </x:c>
    </x:row>
    <x:row r="425" spans="1:13" x14ac:dyDescent="0.25">
      <x:c r="A425" s="0">
        <x:v>848690882</x:v>
      </x:c>
      <x:c r="B425" s="0" t="s">
        <x:v>59</x:v>
      </x:c>
      <x:c r="C425" s="0">
        <x:v>1000</x:v>
      </x:c>
      <x:c r="D425" s="0">
        <x:v>2094</x:v>
      </x:c>
      <x:c r="E425" s="0">
        <x:v>146246943</x:v>
      </x:c>
      <x:c r="F425" s="0" t="s">
        <x:v>90</x:v>
      </x:c>
      <x:c r="G425" s="0" t="s">
        <x:v>386</x:v>
      </x:c>
      <x:c r="H425" s="151">
        <x:v>4.95</x:v>
      </x:c>
      <x:c r="I425" s="53">
        <x:v>46357</x:v>
      </x:c>
      <x:c r="J425" s="0">
        <x:v>14</x:v>
      </x:c>
      <x:c r="K425" s="0">
        <x:v>36</x:v>
      </x:c>
      <x:c r="L425" s="0">
        <x:v>1</x:v>
      </x:c>
      <x:c r="M425" s="0">
        <x:v>1</x:v>
      </x:c>
    </x:row>
    <x:row r="426" spans="1:13" x14ac:dyDescent="0.25">
      <x:c r="A426" s="0">
        <x:v>848690882</x:v>
      </x:c>
      <x:c r="B426" s="0" t="s">
        <x:v>59</x:v>
      </x:c>
      <x:c r="C426" s="0">
        <x:v>1000</x:v>
      </x:c>
      <x:c r="D426" s="0">
        <x:v>4364</x:v>
      </x:c>
      <x:c r="E426" s="0">
        <x:v>158732380</x:v>
      </x:c>
      <x:c r="F426" s="0" t="s">
        <x:v>173</x:v>
      </x:c>
      <x:c r="G426" s="0" t="s">
        <x:v>387</x:v>
      </x:c>
      <x:c r="H426" s="151">
        <x:v>0.47</x:v>
      </x:c>
      <x:c r="I426" s="53">
        <x:v>48427</x:v>
      </x:c>
      <x:c r="J426" s="0">
        <x:v>7</x:v>
      </x:c>
      <x:c r="K426" s="0">
        <x:v>97</x:v>
      </x:c>
      <x:c r="L426" s="0">
        <x:v>1</x:v>
      </x:c>
      <x:c r="M426" s="0">
        <x:v>1</x:v>
      </x:c>
    </x:row>
    <x:row r="427" spans="1:13" x14ac:dyDescent="0.25">
      <x:c r="A427" s="0">
        <x:v>848690882</x:v>
      </x:c>
      <x:c r="B427" s="0" t="s">
        <x:v>59</x:v>
      </x:c>
      <x:c r="C427" s="0">
        <x:v>1000</x:v>
      </x:c>
      <x:c r="D427" s="0">
        <x:v>2094</x:v>
      </x:c>
      <x:c r="E427" s="0">
        <x:v>172807333</x:v>
      </x:c>
      <x:c r="F427" s="0" t="s">
        <x:v>74</x:v>
      </x:c>
      <x:c r="G427" s="0" t="s">
        <x:v>300</x:v>
      </x:c>
      <x:c r="H427" s="151">
        <x:v>4.82</x:v>
      </x:c>
      <x:c r="I427" s="53">
        <x:v>48639</x:v>
      </x:c>
      <x:c r="J427" s="0">
        <x:v>1</x:v>
      </x:c>
      <x:c r="K427" s="0">
        <x:v>98</x:v>
      </x:c>
      <x:c r="L427" s="0">
        <x:v>1</x:v>
      </x:c>
      <x:c r="M427" s="0">
        <x:v>1</x:v>
      </x:c>
    </x:row>
    <x:row r="428" spans="1:13" x14ac:dyDescent="0.25">
      <x:c r="A428" s="0">
        <x:v>848690882</x:v>
      </x:c>
      <x:c r="B428" s="0" t="s">
        <x:v>59</x:v>
      </x:c>
      <x:c r="C428" s="0">
        <x:v>1000</x:v>
      </x:c>
      <x:c r="D428" s="0">
        <x:v>2094</x:v>
      </x:c>
      <x:c r="E428" s="0">
        <x:v>155727508</x:v>
      </x:c>
      <x:c r="F428" s="0" t="s">
        <x:v>74</x:v>
      </x:c>
      <x:c r="G428" s="0" t="s">
        <x:v>388</x:v>
      </x:c>
      <x:c r="H428" s="151">
        <x:v>7.05</x:v>
      </x:c>
      <x:c r="I428" s="53">
        <x:v>46844</x:v>
      </x:c>
      <x:c r="J428" s="0">
        <x:v>10</x:v>
      </x:c>
      <x:c r="K428" s="0">
        <x:v>48</x:v>
      </x:c>
      <x:c r="L428" s="0">
        <x:v>1</x:v>
      </x:c>
      <x:c r="M428" s="0">
        <x:v>1</x:v>
      </x:c>
    </x:row>
    <x:row r="429" spans="1:13" x14ac:dyDescent="0.25">
      <x:c r="A429" s="0">
        <x:v>848690882</x:v>
      </x:c>
      <x:c r="B429" s="0" t="s">
        <x:v>59</x:v>
      </x:c>
      <x:c r="C429" s="0">
        <x:v>1000</x:v>
      </x:c>
      <x:c r="D429" s="0">
        <x:v>1306</x:v>
      </x:c>
      <x:c r="E429" s="0">
        <x:v>171357009</x:v>
      </x:c>
      <x:c r="F429" s="0" t="s">
        <x:v>104</x:v>
      </x:c>
      <x:c r="G429" s="0" t="s">
        <x:v>389</x:v>
      </x:c>
      <x:c r="H429" s="151">
        <x:v>9.21</x:v>
      </x:c>
      <x:c r="I429" s="53">
        <x:v>46054</x:v>
      </x:c>
      <x:c r="J429" s="0">
        <x:v>2</x:v>
      </x:c>
      <x:c r="K429" s="0">
        <x:v>14</x:v>
      </x:c>
      <x:c r="L429" s="0">
        <x:v>1</x:v>
      </x:c>
      <x:c r="M429" s="0">
        <x:v>1</x:v>
      </x:c>
    </x:row>
    <x:row r="430" spans="1:13" x14ac:dyDescent="0.25">
      <x:c r="A430" s="0">
        <x:v>848690882</x:v>
      </x:c>
      <x:c r="B430" s="0" t="s">
        <x:v>59</x:v>
      </x:c>
      <x:c r="C430" s="0">
        <x:v>1000</x:v>
      </x:c>
      <x:c r="D430" s="0">
        <x:v>1307</x:v>
      </x:c>
      <x:c r="E430" s="0">
        <x:v>136377996</x:v>
      </x:c>
      <x:c r="F430" s="0" t="s">
        <x:v>220</x:v>
      </x:c>
      <x:c r="G430" s="0" t="s">
        <x:v>345</x:v>
      </x:c>
      <x:c r="H430" s="151">
        <x:v>10.18</x:v>
      </x:c>
      <x:c r="I430" s="53">
        <x:v>48092</x:v>
      </x:c>
      <x:c r="J430" s="0">
        <x:v>18</x:v>
      </x:c>
      <x:c r="K430" s="0">
        <x:v>97</x:v>
      </x:c>
      <x:c r="L430" s="0">
        <x:v>1</x:v>
      </x:c>
      <x:c r="M430" s="0">
        <x:v>1</x:v>
      </x:c>
    </x:row>
    <x:row r="431" spans="1:13" x14ac:dyDescent="0.25">
      <x:c r="A431" s="0">
        <x:v>848690882</x:v>
      </x:c>
      <x:c r="B431" s="0" t="s">
        <x:v>59</x:v>
      </x:c>
      <x:c r="C431" s="0">
        <x:v>1000</x:v>
      </x:c>
      <x:c r="D431" s="0">
        <x:v>638</x:v>
      </x:c>
      <x:c r="E431" s="0">
        <x:v>140408688</x:v>
      </x:c>
      <x:c r="F431" s="0" t="s">
        <x:v>390</x:v>
      </x:c>
      <x:c r="G431" s="0" t="s">
        <x:v>391</x:v>
      </x:c>
      <x:c r="H431" s="151">
        <x:v>4.47</x:v>
      </x:c>
      <x:c r="I431" s="53">
        <x:v>48153</x:v>
      </x:c>
      <x:c r="J431" s="0">
        <x:v>16</x:v>
      </x:c>
      <x:c r="K431" s="0">
        <x:v>97</x:v>
      </x:c>
      <x:c r="L431" s="0">
        <x:v>1</x:v>
      </x:c>
      <x:c r="M431" s="0">
        <x:v>1</x:v>
      </x:c>
    </x:row>
    <x:row r="432" spans="1:13" x14ac:dyDescent="0.25">
      <x:c r="A432" s="0">
        <x:v>848690882</x:v>
      </x:c>
      <x:c r="B432" s="0" t="s">
        <x:v>59</x:v>
      </x:c>
      <x:c r="C432" s="0">
        <x:v>1000</x:v>
      </x:c>
      <x:c r="D432" s="0">
        <x:v>1307</x:v>
      </x:c>
      <x:c r="E432" s="0">
        <x:v>143026063</x:v>
      </x:c>
      <x:c r="F432" s="0" t="s">
        <x:v>183</x:v>
      </x:c>
      <x:c r="G432" s="0" t="s">
        <x:v>155</x:v>
      </x:c>
      <x:c r="H432" s="151">
        <x:v>4.28</x:v>
      </x:c>
      <x:c r="I432" s="53">
        <x:v>47818</x:v>
      </x:c>
      <x:c r="J432" s="0">
        <x:v>14</x:v>
      </x:c>
      <x:c r="K432" s="0">
        <x:v>84</x:v>
      </x:c>
      <x:c r="L432" s="0">
        <x:v>1</x:v>
      </x:c>
      <x:c r="M432" s="0">
        <x:v>1</x:v>
      </x:c>
    </x:row>
    <x:row r="433" spans="1:13" x14ac:dyDescent="0.25">
      <x:c r="A433" s="0">
        <x:v>848690882</x:v>
      </x:c>
      <x:c r="B433" s="0" t="s">
        <x:v>59</x:v>
      </x:c>
      <x:c r="C433" s="0">
        <x:v>1000</x:v>
      </x:c>
      <x:c r="D433" s="0">
        <x:v>2094</x:v>
      </x:c>
      <x:c r="E433" s="0">
        <x:v>149920938</x:v>
      </x:c>
      <x:c r="F433" s="0" t="s">
        <x:v>139</x:v>
      </x:c>
      <x:c r="G433" s="0" t="s">
        <x:v>144</x:v>
      </x:c>
      <x:c r="H433" s="151">
        <x:v>3.4</x:v>
      </x:c>
      <x:c r="I433" s="53">
        <x:v>46419</x:v>
      </x:c>
      <x:c r="J433" s="0">
        <x:v>13</x:v>
      </x:c>
      <x:c r="K433" s="0">
        <x:v>37</x:v>
      </x:c>
      <x:c r="L433" s="0">
        <x:v>1</x:v>
      </x:c>
      <x:c r="M433" s="0">
        <x:v>1</x:v>
      </x:c>
    </x:row>
    <x:row r="434" spans="1:13" x14ac:dyDescent="0.25">
      <x:c r="A434" s="0">
        <x:v>848690882</x:v>
      </x:c>
      <x:c r="B434" s="0" t="s">
        <x:v>59</x:v>
      </x:c>
      <x:c r="C434" s="0">
        <x:v>1000</x:v>
      </x:c>
      <x:c r="D434" s="0">
        <x:v>862</x:v>
      </x:c>
      <x:c r="E434" s="0">
        <x:v>142397816</x:v>
      </x:c>
      <x:c r="F434" s="0" t="s">
        <x:v>86</x:v>
      </x:c>
      <x:c r="G434" s="0" t="s">
        <x:v>392</x:v>
      </x:c>
      <x:c r="H434" s="151">
        <x:v>1.24</x:v>
      </x:c>
      <x:c r="I434" s="53">
        <x:v>48153</x:v>
      </x:c>
      <x:c r="J434" s="0">
        <x:v>16</x:v>
      </x:c>
      <x:c r="K434" s="0">
        <x:v>97</x:v>
      </x:c>
      <x:c r="L434" s="0">
        <x:v>1</x:v>
      </x:c>
      <x:c r="M434" s="0">
        <x:v>1</x:v>
      </x:c>
    </x:row>
    <x:row r="435" spans="1:13" x14ac:dyDescent="0.25">
      <x:c r="A435" s="0">
        <x:v>848690882</x:v>
      </x:c>
      <x:c r="B435" s="0" t="s">
        <x:v>59</x:v>
      </x:c>
      <x:c r="C435" s="0">
        <x:v>1000</x:v>
      </x:c>
      <x:c r="D435" s="0">
        <x:v>862</x:v>
      </x:c>
      <x:c r="E435" s="0">
        <x:v>146017629</x:v>
      </x:c>
      <x:c r="F435" s="0" t="s">
        <x:v>86</x:v>
      </x:c>
      <x:c r="G435" s="0" t="s">
        <x:v>155</x:v>
      </x:c>
      <x:c r="H435" s="151">
        <x:v>2.41</x:v>
      </x:c>
      <x:c r="I435" s="53">
        <x:v>47484</x:v>
      </x:c>
      <x:c r="J435" s="0">
        <x:v>14</x:v>
      </x:c>
      <x:c r="K435" s="0">
        <x:v>73</x:v>
      </x:c>
      <x:c r="L435" s="0">
        <x:v>1</x:v>
      </x:c>
      <x:c r="M435" s="0">
        <x:v>1</x:v>
      </x:c>
    </x:row>
    <x:row r="436" spans="1:13" x14ac:dyDescent="0.25">
      <x:c r="A436" s="0">
        <x:v>848690882</x:v>
      </x:c>
      <x:c r="B436" s="0" t="s">
        <x:v>59</x:v>
      </x:c>
      <x:c r="C436" s="0">
        <x:v>1000</x:v>
      </x:c>
      <x:c r="D436" s="0">
        <x:v>2094</x:v>
      </x:c>
      <x:c r="E436" s="0">
        <x:v>143026635</x:v>
      </x:c>
      <x:c r="F436" s="0" t="s">
        <x:v>90</x:v>
      </x:c>
      <x:c r="G436" s="0" t="s">
        <x:v>393</x:v>
      </x:c>
      <x:c r="H436" s="151">
        <x:v>1.75</x:v>
      </x:c>
      <x:c r="I436" s="53">
        <x:v>46753</x:v>
      </x:c>
      <x:c r="J436" s="0">
        <x:v>15</x:v>
      </x:c>
      <x:c r="K436" s="0">
        <x:v>50</x:v>
      </x:c>
      <x:c r="L436" s="0">
        <x:v>1</x:v>
      </x:c>
      <x:c r="M436" s="0">
        <x:v>1</x:v>
      </x:c>
    </x:row>
    <x:row r="437" spans="1:13" x14ac:dyDescent="0.25">
      <x:c r="A437" s="0">
        <x:v>848690882</x:v>
      </x:c>
      <x:c r="B437" s="0" t="s">
        <x:v>59</x:v>
      </x:c>
      <x:c r="C437" s="0">
        <x:v>1000</x:v>
      </x:c>
      <x:c r="D437" s="0">
        <x:v>862</x:v>
      </x:c>
      <x:c r="E437" s="0">
        <x:v>166941081</x:v>
      </x:c>
      <x:c r="F437" s="0" t="s">
        <x:v>61</x:v>
      </x:c>
      <x:c r="G437" s="0" t="s">
        <x:v>394</x:v>
      </x:c>
      <x:c r="H437" s="151">
        <x:v>0.2</x:v>
      </x:c>
      <x:c r="I437" s="53">
        <x:v>47027</x:v>
      </x:c>
      <x:c r="J437" s="0">
        <x:v>4</x:v>
      </x:c>
      <x:c r="K437" s="0">
        <x:v>48</x:v>
      </x:c>
      <x:c r="L437" s="0">
        <x:v>1</x:v>
      </x:c>
      <x:c r="M437" s="0">
        <x:v>1</x:v>
      </x:c>
    </x:row>
    <x:row r="438" spans="1:13" x14ac:dyDescent="0.25">
      <x:c r="A438" s="0">
        <x:v>848690882</x:v>
      </x:c>
      <x:c r="B438" s="0" t="s">
        <x:v>59</x:v>
      </x:c>
      <x:c r="C438" s="0">
        <x:v>1000</x:v>
      </x:c>
      <x:c r="D438" s="0">
        <x:v>1307</x:v>
      </x:c>
      <x:c r="E438" s="0">
        <x:v>132386486</x:v>
      </x:c>
      <x:c r="F438" s="0" t="s">
        <x:v>93</x:v>
      </x:c>
      <x:c r="G438" s="0" t="s">
        <x:v>310</x:v>
      </x:c>
      <x:c r="H438" s="151">
        <x:v>14.88</x:v>
      </x:c>
      <x:c r="I438" s="53">
        <x:v>48000</x:v>
      </x:c>
      <x:c r="J438" s="0">
        <x:v>21</x:v>
      </x:c>
      <x:c r="K438" s="0">
        <x:v>97</x:v>
      </x:c>
      <x:c r="L438" s="0">
        <x:v>2</x:v>
      </x:c>
      <x:c r="M438" s="0">
        <x:v>99</x:v>
      </x:c>
    </x:row>
    <x:row r="439" spans="1:13" x14ac:dyDescent="0.25">
      <x:c r="A439" s="0">
        <x:v>848690882</x:v>
      </x:c>
      <x:c r="B439" s="0" t="s">
        <x:v>59</x:v>
      </x:c>
      <x:c r="C439" s="0">
        <x:v>1000</x:v>
      </x:c>
      <x:c r="D439" s="0">
        <x:v>2094</x:v>
      </x:c>
      <x:c r="E439" s="0">
        <x:v>151757037</x:v>
      </x:c>
      <x:c r="F439" s="0" t="s">
        <x:v>139</x:v>
      </x:c>
      <x:c r="G439" s="0" t="s">
        <x:v>395</x:v>
      </x:c>
      <x:c r="H439" s="151">
        <x:v>2.78</x:v>
      </x:c>
      <x:c r="I439" s="53">
        <x:v>48245</x:v>
      </x:c>
      <x:c r="J439" s="0">
        <x:v>12</x:v>
      </x:c>
      <x:c r="K439" s="0">
        <x:v>96</x:v>
      </x:c>
      <x:c r="L439" s="0">
        <x:v>1</x:v>
      </x:c>
      <x:c r="M439" s="0">
        <x:v>1</x:v>
      </x:c>
    </x:row>
    <x:row r="440" spans="1:13" x14ac:dyDescent="0.25">
      <x:c r="A440" s="0">
        <x:v>848690882</x:v>
      </x:c>
      <x:c r="B440" s="0" t="s">
        <x:v>59</x:v>
      </x:c>
      <x:c r="C440" s="0">
        <x:v>1000</x:v>
      </x:c>
      <x:c r="D440" s="0">
        <x:v>4348</x:v>
      </x:c>
      <x:c r="E440" s="0">
        <x:v>135637761</x:v>
      </x:c>
      <x:c r="F440" s="0" t="s">
        <x:v>99</x:v>
      </x:c>
      <x:c r="G440" s="0" t="s">
        <x:v>196</x:v>
      </x:c>
      <x:c r="H440" s="151">
        <x:v>6.26</x:v>
      </x:c>
      <x:c r="I440" s="53">
        <x:v>48061</x:v>
      </x:c>
      <x:c r="J440" s="0">
        <x:v>19</x:v>
      </x:c>
      <x:c r="K440" s="0">
        <x:v>97</x:v>
      </x:c>
      <x:c r="L440" s="0">
        <x:v>1</x:v>
      </x:c>
      <x:c r="M440" s="0">
        <x:v>1</x:v>
      </x:c>
    </x:row>
    <x:row r="441" spans="1:13" x14ac:dyDescent="0.25">
      <x:c r="A441" s="0">
        <x:v>848690882</x:v>
      </x:c>
      <x:c r="B441" s="0" t="s">
        <x:v>59</x:v>
      </x:c>
      <x:c r="C441" s="0">
        <x:v>1000</x:v>
      </x:c>
      <x:c r="D441" s="0">
        <x:v>4348</x:v>
      </x:c>
      <x:c r="E441" s="0">
        <x:v>150762532</x:v>
      </x:c>
      <x:c r="F441" s="0" t="s">
        <x:v>99</x:v>
      </x:c>
      <x:c r="G441" s="0" t="s">
        <x:v>189</x:v>
      </x:c>
      <x:c r="H441" s="151">
        <x:v>3.61</x:v>
      </x:c>
      <x:c r="I441" s="53">
        <x:v>48274</x:v>
      </x:c>
      <x:c r="J441" s="0">
        <x:v>12</x:v>
      </x:c>
      <x:c r="K441" s="0">
        <x:v>97</x:v>
      </x:c>
      <x:c r="L441" s="0">
        <x:v>1</x:v>
      </x:c>
      <x:c r="M441" s="0">
        <x:v>1</x:v>
      </x:c>
    </x:row>
    <x:row r="442" spans="1:13" x14ac:dyDescent="0.25">
      <x:c r="A442" s="0">
        <x:v>848690882</x:v>
      </x:c>
      <x:c r="B442" s="0" t="s">
        <x:v>59</x:v>
      </x:c>
      <x:c r="C442" s="0">
        <x:v>1000</x:v>
      </x:c>
      <x:c r="D442" s="0">
        <x:v>4364</x:v>
      </x:c>
      <x:c r="E442" s="0">
        <x:v>138660735</x:v>
      </x:c>
      <x:c r="F442" s="0" t="s">
        <x:v>99</x:v>
      </x:c>
      <x:c r="G442" s="0" t="s">
        <x:v>290</x:v>
      </x:c>
      <x:c r="H442" s="151">
        <x:v>2.13</x:v>
      </x:c>
      <x:c r="I442" s="53">
        <x:v>48092</x:v>
      </x:c>
      <x:c r="J442" s="0">
        <x:v>17</x:v>
      </x:c>
      <x:c r="K442" s="0">
        <x:v>96</x:v>
      </x:c>
      <x:c r="L442" s="0">
        <x:v>1</x:v>
      </x:c>
      <x:c r="M442" s="0">
        <x:v>1</x:v>
      </x:c>
    </x:row>
    <x:row r="443" spans="1:13" x14ac:dyDescent="0.25">
      <x:c r="A443" s="0">
        <x:v>848690882</x:v>
      </x:c>
      <x:c r="B443" s="0" t="s">
        <x:v>59</x:v>
      </x:c>
      <x:c r="C443" s="0">
        <x:v>1000</x:v>
      </x:c>
      <x:c r="D443" s="0">
        <x:v>862</x:v>
      </x:c>
      <x:c r="E443" s="0">
        <x:v>135449495</x:v>
      </x:c>
      <x:c r="F443" s="0" t="s">
        <x:v>86</x:v>
      </x:c>
      <x:c r="G443" s="0" t="s">
        <x:v>396</x:v>
      </x:c>
      <x:c r="H443" s="151">
        <x:v>9</x:v>
      </x:c>
      <x:c r="I443" s="53">
        <x:v>47696</x:v>
      </x:c>
      <x:c r="J443" s="0">
        <x:v>19</x:v>
      </x:c>
      <x:c r="K443" s="0">
        <x:v>85</x:v>
      </x:c>
      <x:c r="L443" s="0">
        <x:v>1</x:v>
      </x:c>
      <x:c r="M443" s="0">
        <x:v>1</x:v>
      </x:c>
    </x:row>
    <x:row r="444" spans="1:13" x14ac:dyDescent="0.25">
      <x:c r="A444" s="0">
        <x:v>848690882</x:v>
      </x:c>
      <x:c r="B444" s="0" t="s">
        <x:v>59</x:v>
      </x:c>
      <x:c r="C444" s="0">
        <x:v>1000</x:v>
      </x:c>
      <x:c r="D444" s="0">
        <x:v>1307</x:v>
      </x:c>
      <x:c r="E444" s="0">
        <x:v>147773651</x:v>
      </x:c>
      <x:c r="F444" s="0" t="s">
        <x:v>93</x:v>
      </x:c>
      <x:c r="G444" s="0" t="s">
        <x:v>187</x:v>
      </x:c>
      <x:c r="H444" s="151">
        <x:v>0.8</x:v>
      </x:c>
      <x:c r="I444" s="53">
        <x:v>48245</x:v>
      </x:c>
      <x:c r="J444" s="0">
        <x:v>13</x:v>
      </x:c>
      <x:c r="K444" s="0">
        <x:v>97</x:v>
      </x:c>
      <x:c r="L444" s="0">
        <x:v>1</x:v>
      </x:c>
      <x:c r="M444" s="0">
        <x:v>1</x:v>
      </x:c>
    </x:row>
    <x:row r="445" spans="1:13" x14ac:dyDescent="0.25">
      <x:c r="A445" s="0">
        <x:v>848690882</x:v>
      </x:c>
      <x:c r="B445" s="0" t="s">
        <x:v>59</x:v>
      </x:c>
      <x:c r="C445" s="0">
        <x:v>1000</x:v>
      </x:c>
      <x:c r="D445" s="0">
        <x:v>2094</x:v>
      </x:c>
      <x:c r="E445" s="0">
        <x:v>142066931</x:v>
      </x:c>
      <x:c r="F445" s="0" t="s">
        <x:v>96</x:v>
      </x:c>
      <x:c r="G445" s="0" t="s">
        <x:v>397</x:v>
      </x:c>
      <x:c r="H445" s="151">
        <x:v>8.6</x:v>
      </x:c>
      <x:c r="I445" s="53">
        <x:v>47788</x:v>
      </x:c>
      <x:c r="J445" s="0">
        <x:v>16</x:v>
      </x:c>
      <x:c r="K445" s="0">
        <x:v>85</x:v>
      </x:c>
      <x:c r="L445" s="0">
        <x:v>1</x:v>
      </x:c>
      <x:c r="M445" s="0">
        <x:v>1</x:v>
      </x:c>
    </x:row>
    <x:row r="446" spans="1:13" x14ac:dyDescent="0.25">
      <x:c r="A446" s="0">
        <x:v>848690882</x:v>
      </x:c>
      <x:c r="B446" s="0" t="s">
        <x:v>59</x:v>
      </x:c>
      <x:c r="C446" s="0">
        <x:v>1000</x:v>
      </x:c>
      <x:c r="D446" s="0">
        <x:v>1305</x:v>
      </x:c>
      <x:c r="E446" s="0">
        <x:v>158332478</x:v>
      </x:c>
      <x:c r="F446" s="0" t="s">
        <x:v>82</x:v>
      </x:c>
      <x:c r="G446" s="0" t="s">
        <x:v>387</x:v>
      </x:c>
      <x:c r="H446" s="151">
        <x:v>3.16</x:v>
      </x:c>
      <x:c r="I446" s="53">
        <x:v>48396</x:v>
      </x:c>
      <x:c r="J446" s="0">
        <x:v>8</x:v>
      </x:c>
      <x:c r="K446" s="0">
        <x:v>97</x:v>
      </x:c>
      <x:c r="L446" s="0">
        <x:v>1</x:v>
      </x:c>
      <x:c r="M446" s="0">
        <x:v>1</x:v>
      </x:c>
    </x:row>
    <x:row r="447" spans="1:13" x14ac:dyDescent="0.25">
      <x:c r="A447" s="0">
        <x:v>848690882</x:v>
      </x:c>
      <x:c r="B447" s="0" t="s">
        <x:v>59</x:v>
      </x:c>
      <x:c r="C447" s="0">
        <x:v>1000</x:v>
      </x:c>
      <x:c r="D447" s="0">
        <x:v>1306</x:v>
      </x:c>
      <x:c r="E447" s="0">
        <x:v>173074323</x:v>
      </x:c>
      <x:c r="F447" s="0" t="s">
        <x:v>104</x:v>
      </x:c>
      <x:c r="G447" s="0" t="s">
        <x:v>398</x:v>
      </x:c>
      <x:c r="H447" s="151">
        <x:v>0.29</x:v>
      </x:c>
      <x:c r="I447" s="53">
        <x:v>46419</x:v>
      </x:c>
      <x:c r="J447" s="0">
        <x:v>1</x:v>
      </x:c>
      <x:c r="K447" s="0">
        <x:v>25</x:v>
      </x:c>
      <x:c r="L447" s="0">
        <x:v>1</x:v>
      </x:c>
      <x:c r="M447" s="0">
        <x:v>1</x:v>
      </x:c>
    </x:row>
    <x:row r="448" spans="1:13" x14ac:dyDescent="0.25">
      <x:c r="A448" s="0">
        <x:v>848690882</x:v>
      </x:c>
      <x:c r="B448" s="0" t="s">
        <x:v>59</x:v>
      </x:c>
      <x:c r="C448" s="0">
        <x:v>1000</x:v>
      </x:c>
      <x:c r="D448" s="0">
        <x:v>1117</x:v>
      </x:c>
      <x:c r="E448" s="0">
        <x:v>153400401</x:v>
      </x:c>
      <x:c r="F448" s="0" t="s">
        <x:v>93</x:v>
      </x:c>
      <x:c r="G448" s="0" t="s">
        <x:v>264</x:v>
      </x:c>
      <x:c r="H448" s="151">
        <x:v>15</x:v>
      </x:c>
      <x:c r="I448" s="53">
        <x:v>46478</x:v>
      </x:c>
      <x:c r="J448" s="0">
        <x:v>10</x:v>
      </x:c>
      <x:c r="K448" s="0">
        <x:v>36</x:v>
      </x:c>
      <x:c r="L448" s="0">
        <x:v>1</x:v>
      </x:c>
      <x:c r="M448" s="0">
        <x:v>1</x:v>
      </x:c>
    </x:row>
    <x:row r="449" spans="1:13" x14ac:dyDescent="0.25">
      <x:c r="A449" s="0">
        <x:v>848690882</x:v>
      </x:c>
      <x:c r="B449" s="0" t="s">
        <x:v>59</x:v>
      </x:c>
      <x:c r="C449" s="0">
        <x:v>1000</x:v>
      </x:c>
      <x:c r="D449" s="0">
        <x:v>862</x:v>
      </x:c>
      <x:c r="E449" s="0">
        <x:v>165130804</x:v>
      </x:c>
      <x:c r="F449" s="0" t="s">
        <x:v>61</x:v>
      </x:c>
      <x:c r="G449" s="0" t="s">
        <x:v>399</x:v>
      </x:c>
      <x:c r="H449" s="151">
        <x:v>2.96</x:v>
      </x:c>
      <x:c r="I449" s="53">
        <x:v>46266</x:v>
      </x:c>
      <x:c r="J449" s="0">
        <x:v>5</x:v>
      </x:c>
      <x:c r="K449" s="0">
        <x:v>24</x:v>
      </x:c>
      <x:c r="L449" s="0">
        <x:v>1</x:v>
      </x:c>
      <x:c r="M449" s="0">
        <x:v>1</x:v>
      </x:c>
    </x:row>
    <x:row r="450" spans="1:13" x14ac:dyDescent="0.25">
      <x:c r="A450" s="0">
        <x:v>848690882</x:v>
      </x:c>
      <x:c r="B450" s="0" t="s">
        <x:v>59</x:v>
      </x:c>
      <x:c r="C450" s="0">
        <x:v>1000</x:v>
      </x:c>
      <x:c r="D450" s="0">
        <x:v>4348</x:v>
      </x:c>
      <x:c r="E450" s="0">
        <x:v>140272574</x:v>
      </x:c>
      <x:c r="F450" s="0" t="s">
        <x:v>99</x:v>
      </x:c>
      <x:c r="G450" s="0" t="s">
        <x:v>297</x:v>
      </x:c>
      <x:c r="H450" s="151">
        <x:v>4.04</x:v>
      </x:c>
      <x:c r="I450" s="53">
        <x:v>48122</x:v>
      </x:c>
      <x:c r="J450" s="0">
        <x:v>17</x:v>
      </x:c>
      <x:c r="K450" s="0">
        <x:v>97</x:v>
      </x:c>
      <x:c r="L450" s="0">
        <x:v>1</x:v>
      </x:c>
      <x:c r="M450" s="0">
        <x:v>1</x:v>
      </x:c>
    </x:row>
    <x:row r="451" spans="1:13" x14ac:dyDescent="0.25">
      <x:c r="A451" s="0">
        <x:v>848690882</x:v>
      </x:c>
      <x:c r="B451" s="0" t="s">
        <x:v>59</x:v>
      </x:c>
      <x:c r="C451" s="0">
        <x:v>1000</x:v>
      </x:c>
      <x:c r="D451" s="0">
        <x:v>1306</x:v>
      </x:c>
      <x:c r="E451" s="0">
        <x:v>151746399</x:v>
      </x:c>
      <x:c r="F451" s="0" t="s">
        <x:v>104</x:v>
      </x:c>
      <x:c r="G451" s="0" t="s">
        <x:v>177</x:v>
      </x:c>
      <x:c r="H451" s="151">
        <x:v>1.56</x:v>
      </x:c>
      <x:c r="I451" s="53">
        <x:v>47543</x:v>
      </x:c>
      <x:c r="J451" s="0">
        <x:v>12</x:v>
      </x:c>
      <x:c r="K451" s="0">
        <x:v>73</x:v>
      </x:c>
      <x:c r="L451" s="0">
        <x:v>1</x:v>
      </x:c>
      <x:c r="M451" s="0">
        <x:v>1</x:v>
      </x:c>
    </x:row>
    <x:row r="452" spans="1:13" x14ac:dyDescent="0.25">
      <x:c r="A452" s="0">
        <x:v>848690882</x:v>
      </x:c>
      <x:c r="B452" s="0" t="s">
        <x:v>59</x:v>
      </x:c>
      <x:c r="C452" s="0">
        <x:v>1000</x:v>
      </x:c>
      <x:c r="D452" s="0">
        <x:v>1305</x:v>
      </x:c>
      <x:c r="E452" s="0">
        <x:v>148783194</x:v>
      </x:c>
      <x:c r="F452" s="0" t="s">
        <x:v>82</x:v>
      </x:c>
      <x:c r="G452" s="0" t="s">
        <x:v>400</x:v>
      </x:c>
      <x:c r="H452" s="151">
        <x:v>11.02</x:v>
      </x:c>
      <x:c r="I452" s="53">
        <x:v>46419</x:v>
      </x:c>
      <x:c r="J452" s="0">
        <x:v>13</x:v>
      </x:c>
      <x:c r="K452" s="0">
        <x:v>37</x:v>
      </x:c>
      <x:c r="L452" s="0">
        <x:v>1</x:v>
      </x:c>
      <x:c r="M452" s="0">
        <x:v>1</x:v>
      </x:c>
    </x:row>
    <x:row r="453" spans="1:13" x14ac:dyDescent="0.25">
      <x:c r="A453" s="0">
        <x:v>848690882</x:v>
      </x:c>
      <x:c r="B453" s="0" t="s">
        <x:v>59</x:v>
      </x:c>
      <x:c r="C453" s="0">
        <x:v>1000</x:v>
      </x:c>
      <x:c r="D453" s="0">
        <x:v>1307</x:v>
      </x:c>
      <x:c r="E453" s="0">
        <x:v>156479589</x:v>
      </x:c>
      <x:c r="F453" s="0" t="s">
        <x:v>93</x:v>
      </x:c>
      <x:c r="G453" s="0" t="s">
        <x:v>289</x:v>
      </x:c>
      <x:c r="H453" s="151">
        <x:v>14.4</x:v>
      </x:c>
      <x:c r="I453" s="53">
        <x:v>48000</x:v>
      </x:c>
      <x:c r="J453" s="0">
        <x:v>9</x:v>
      </x:c>
      <x:c r="K453" s="0">
        <x:v>85</x:v>
      </x:c>
      <x:c r="L453" s="0">
        <x:v>1</x:v>
      </x:c>
      <x:c r="M453" s="0">
        <x:v>1</x:v>
      </x:c>
    </x:row>
    <x:row r="454" spans="1:13" x14ac:dyDescent="0.25">
      <x:c r="A454" s="0">
        <x:v>848690882</x:v>
      </x:c>
      <x:c r="B454" s="0" t="s">
        <x:v>59</x:v>
      </x:c>
      <x:c r="C454" s="0">
        <x:v>1000</x:v>
      </x:c>
      <x:c r="D454" s="0">
        <x:v>2094</x:v>
      </x:c>
      <x:c r="E454" s="0">
        <x:v>158452938</x:v>
      </x:c>
      <x:c r="F454" s="0" t="s">
        <x:v>90</x:v>
      </x:c>
      <x:c r="G454" s="0" t="s">
        <x:v>401</x:v>
      </x:c>
      <x:c r="H454" s="151">
        <x:v>0.63</x:v>
      </x:c>
      <x:c r="I454" s="53">
        <x:v>48396</x:v>
      </x:c>
      <x:c r="J454" s="0">
        <x:v>8</x:v>
      </x:c>
      <x:c r="K454" s="0">
        <x:v>97</x:v>
      </x:c>
      <x:c r="L454" s="0">
        <x:v>1</x:v>
      </x:c>
      <x:c r="M454" s="0">
        <x:v>1</x:v>
      </x:c>
    </x:row>
    <x:row r="455" spans="1:13" x14ac:dyDescent="0.25">
      <x:c r="A455" s="0">
        <x:v>848690882</x:v>
      </x:c>
      <x:c r="B455" s="0" t="s">
        <x:v>59</x:v>
      </x:c>
      <x:c r="C455" s="0">
        <x:v>1000</x:v>
      </x:c>
      <x:c r="D455" s="0">
        <x:v>862</x:v>
      </x:c>
      <x:c r="E455" s="0">
        <x:v>152349245</x:v>
      </x:c>
      <x:c r="F455" s="0" t="s">
        <x:v>86</x:v>
      </x:c>
      <x:c r="G455" s="0" t="s">
        <x:v>137</x:v>
      </x:c>
      <x:c r="H455" s="151">
        <x:v>1.13</x:v>
      </x:c>
      <x:c r="I455" s="53">
        <x:v>48274</x:v>
      </x:c>
      <x:c r="J455" s="0">
        <x:v>11</x:v>
      </x:c>
      <x:c r="K455" s="0">
        <x:v>96</x:v>
      </x:c>
      <x:c r="L455" s="0">
        <x:v>1</x:v>
      </x:c>
      <x:c r="M455" s="0">
        <x:v>1</x:v>
      </x:c>
    </x:row>
    <x:row r="456" spans="1:13" x14ac:dyDescent="0.25">
      <x:c r="A456" s="0">
        <x:v>848690882</x:v>
      </x:c>
      <x:c r="B456" s="0" t="s">
        <x:v>59</x:v>
      </x:c>
      <x:c r="C456" s="0">
        <x:v>1000</x:v>
      </x:c>
      <x:c r="D456" s="0">
        <x:v>638</x:v>
      </x:c>
      <x:c r="E456" s="0">
        <x:v>157119021</x:v>
      </x:c>
      <x:c r="F456" s="0" t="s">
        <x:v>87</x:v>
      </x:c>
      <x:c r="G456" s="0" t="s">
        <x:v>275</x:v>
      </x:c>
      <x:c r="H456" s="151">
        <x:v>1.44</x:v>
      </x:c>
      <x:c r="I456" s="53">
        <x:v>48000</x:v>
      </x:c>
      <x:c r="J456" s="0">
        <x:v>9</x:v>
      </x:c>
      <x:c r="K456" s="0">
        <x:v>85</x:v>
      </x:c>
      <x:c r="L456" s="0">
        <x:v>1</x:v>
      </x:c>
      <x:c r="M456" s="0">
        <x:v>1</x:v>
      </x:c>
    </x:row>
    <x:row r="457" spans="1:13" x14ac:dyDescent="0.25">
      <x:c r="A457" s="0">
        <x:v>848690882</x:v>
      </x:c>
      <x:c r="B457" s="0" t="s">
        <x:v>59</x:v>
      </x:c>
      <x:c r="C457" s="0">
        <x:v>1000</x:v>
      </x:c>
      <x:c r="D457" s="0">
        <x:v>1306</x:v>
      </x:c>
      <x:c r="E457" s="0">
        <x:v>152735085</x:v>
      </x:c>
      <x:c r="F457" s="0" t="s">
        <x:v>104</x:v>
      </x:c>
      <x:c r="G457" s="0" t="s">
        <x:v>402</x:v>
      </x:c>
      <x:c r="H457" s="151">
        <x:v>9.24</x:v>
      </x:c>
      <x:c r="I457" s="53">
        <x:v>45778</x:v>
      </x:c>
      <x:c r="J457" s="0">
        <x:v>11</x:v>
      </x:c>
      <x:c r="K457" s="0">
        <x:v>14</x:v>
      </x:c>
      <x:c r="L457" s="0">
        <x:v>1</x:v>
      </x:c>
      <x:c r="M457" s="0">
        <x:v>1</x:v>
      </x:c>
    </x:row>
    <x:row r="458" spans="1:13" x14ac:dyDescent="0.25">
      <x:c r="A458" s="0">
        <x:v>848690882</x:v>
      </x:c>
      <x:c r="B458" s="0" t="s">
        <x:v>59</x:v>
      </x:c>
      <x:c r="C458" s="0">
        <x:v>1000</x:v>
      </x:c>
      <x:c r="D458" s="0">
        <x:v>862</x:v>
      </x:c>
      <x:c r="E458" s="0">
        <x:v>163477333</x:v>
      </x:c>
      <x:c r="F458" s="0" t="s">
        <x:v>61</x:v>
      </x:c>
      <x:c r="G458" s="0" t="s">
        <x:v>403</x:v>
      </x:c>
      <x:c r="H458" s="151">
        <x:v>2.81</x:v>
      </x:c>
      <x:c r="I458" s="53">
        <x:v>46966</x:v>
      </x:c>
      <x:c r="J458" s="0">
        <x:v>6</x:v>
      </x:c>
      <x:c r="K458" s="0">
        <x:v>48</x:v>
      </x:c>
      <x:c r="L458" s="0">
        <x:v>1</x:v>
      </x:c>
      <x:c r="M458" s="0">
        <x:v>1</x:v>
      </x:c>
    </x:row>
    <x:row r="459" spans="1:13" x14ac:dyDescent="0.25">
      <x:c r="A459" s="0">
        <x:v>848690882</x:v>
      </x:c>
      <x:c r="B459" s="0" t="s">
        <x:v>59</x:v>
      </x:c>
      <x:c r="C459" s="0">
        <x:v>1000</x:v>
      </x:c>
      <x:c r="D459" s="0">
        <x:v>2094</x:v>
      </x:c>
      <x:c r="E459" s="0">
        <x:v>154150422</x:v>
      </x:c>
      <x:c r="F459" s="0" t="s">
        <x:v>90</x:v>
      </x:c>
      <x:c r="G459" s="0" t="s">
        <x:v>242</x:v>
      </x:c>
      <x:c r="H459" s="151">
        <x:v>2.13</x:v>
      </x:c>
      <x:c r="I459" s="53">
        <x:v>47209</x:v>
      </x:c>
      <x:c r="J459" s="0">
        <x:v>10</x:v>
      </x:c>
      <x:c r="K459" s="0">
        <x:v>60</x:v>
      </x:c>
      <x:c r="L459" s="0">
        <x:v>1</x:v>
      </x:c>
      <x:c r="M459" s="0">
        <x:v>1</x:v>
      </x:c>
    </x:row>
    <x:row r="460" spans="1:13" x14ac:dyDescent="0.25">
      <x:c r="A460" s="0">
        <x:v>848690882</x:v>
      </x:c>
      <x:c r="B460" s="0" t="s">
        <x:v>59</x:v>
      </x:c>
      <x:c r="C460" s="0">
        <x:v>1000</x:v>
      </x:c>
      <x:c r="D460" s="0">
        <x:v>1307</x:v>
      </x:c>
      <x:c r="E460" s="0">
        <x:v>169327633</x:v>
      </x:c>
      <x:c r="F460" s="0" t="s">
        <x:v>93</x:v>
      </x:c>
      <x:c r="G460" s="0" t="s">
        <x:v>177</x:v>
      </x:c>
      <x:c r="H460" s="151">
        <x:v>1.9</x:v>
      </x:c>
      <x:c r="I460" s="53">
        <x:v>48183</x:v>
      </x:c>
      <x:c r="J460" s="0">
        <x:v>3</x:v>
      </x:c>
      <x:c r="K460" s="0">
        <x:v>85</x:v>
      </x:c>
      <x:c r="L460" s="0">
        <x:v>1</x:v>
      </x:c>
      <x:c r="M460" s="0">
        <x:v>1</x:v>
      </x:c>
    </x:row>
    <x:row r="461" spans="1:13" x14ac:dyDescent="0.25">
      <x:c r="A461" s="0">
        <x:v>848690882</x:v>
      </x:c>
      <x:c r="B461" s="0" t="s">
        <x:v>59</x:v>
      </x:c>
      <x:c r="C461" s="0">
        <x:v>1000</x:v>
      </x:c>
      <x:c r="D461" s="0">
        <x:v>4348</x:v>
      </x:c>
      <x:c r="E461" s="0">
        <x:v>168914993</x:v>
      </x:c>
      <x:c r="F461" s="0" t="s">
        <x:v>99</x:v>
      </x:c>
      <x:c r="G461" s="0" t="s">
        <x:v>228</x:v>
      </x:c>
      <x:c r="H461" s="151">
        <x:v>3.21</x:v>
      </x:c>
      <x:c r="I461" s="53">
        <x:v>48580</x:v>
      </x:c>
      <x:c r="J461" s="0">
        <x:v>3</x:v>
      </x:c>
      <x:c r="K461" s="0">
        <x:v>98</x:v>
      </x:c>
      <x:c r="L461" s="0">
        <x:v>1</x:v>
      </x:c>
      <x:c r="M461" s="0">
        <x:v>1</x:v>
      </x:c>
    </x:row>
    <x:row r="462" spans="1:13" x14ac:dyDescent="0.25">
      <x:c r="A462" s="0">
        <x:v>848690882</x:v>
      </x:c>
      <x:c r="B462" s="0" t="s">
        <x:v>59</x:v>
      </x:c>
      <x:c r="C462" s="0">
        <x:v>1000</x:v>
      </x:c>
      <x:c r="D462" s="0">
        <x:v>2094</x:v>
      </x:c>
      <x:c r="E462" s="0">
        <x:v>153449262</x:v>
      </x:c>
      <x:c r="F462" s="0" t="s">
        <x:v>139</x:v>
      </x:c>
      <x:c r="G462" s="0" t="s">
        <x:v>404</x:v>
      </x:c>
      <x:c r="H462" s="151">
        <x:v>7.55</x:v>
      </x:c>
      <x:c r="I462" s="53">
        <x:v>47543</x:v>
      </x:c>
      <x:c r="J462" s="0">
        <x:v>11</x:v>
      </x:c>
      <x:c r="K462" s="0">
        <x:v>72</x:v>
      </x:c>
      <x:c r="L462" s="0">
        <x:v>1</x:v>
      </x:c>
      <x:c r="M462" s="0">
        <x:v>1</x:v>
      </x:c>
    </x:row>
    <x:row r="463" spans="1:13" x14ac:dyDescent="0.25">
      <x:c r="A463" s="0">
        <x:v>848690882</x:v>
      </x:c>
      <x:c r="B463" s="0" t="s">
        <x:v>59</x:v>
      </x:c>
      <x:c r="C463" s="0">
        <x:v>1000</x:v>
      </x:c>
      <x:c r="D463" s="0">
        <x:v>1307</x:v>
      </x:c>
      <x:c r="E463" s="0">
        <x:v>138456538</x:v>
      </x:c>
      <x:c r="F463" s="0" t="s">
        <x:v>93</x:v>
      </x:c>
      <x:c r="G463" s="0" t="s">
        <x:v>155</x:v>
      </x:c>
      <x:c r="H463" s="151">
        <x:v>3.13</x:v>
      </x:c>
      <x:c r="I463" s="53">
        <x:v>48092</x:v>
      </x:c>
      <x:c r="J463" s="0">
        <x:v>18</x:v>
      </x:c>
      <x:c r="K463" s="0">
        <x:v>97</x:v>
      </x:c>
      <x:c r="L463" s="0">
        <x:v>1</x:v>
      </x:c>
      <x:c r="M463" s="0">
        <x:v>1</x:v>
      </x:c>
    </x:row>
    <x:row r="464" spans="1:13" x14ac:dyDescent="0.25">
      <x:c r="A464" s="0">
        <x:v>848690882</x:v>
      </x:c>
      <x:c r="B464" s="0" t="s">
        <x:v>59</x:v>
      </x:c>
      <x:c r="C464" s="0">
        <x:v>1000</x:v>
      </x:c>
      <x:c r="D464" s="0">
        <x:v>1307</x:v>
      </x:c>
      <x:c r="E464" s="0">
        <x:v>992520281</x:v>
      </x:c>
      <x:c r="F464" s="0" t="s">
        <x:v>183</x:v>
      </x:c>
      <x:c r="G464" s="0" t="s">
        <x:v>405</x:v>
      </x:c>
      <x:c r="H464" s="151">
        <x:v>2.8</x:v>
      </x:c>
      <x:c r="I464" s="53">
        <x:v>45901</x:v>
      </x:c>
      <x:c r="J464" s="0">
        <x:v>16</x:v>
      </x:c>
      <x:c r="K464" s="0">
        <x:v>23</x:v>
      </x:c>
      <x:c r="L464" s="0">
        <x:v>1</x:v>
      </x:c>
      <x:c r="M464" s="0">
        <x:v>1</x:v>
      </x:c>
    </x:row>
    <x:row r="465" spans="1:13" x14ac:dyDescent="0.25">
      <x:c r="A465" s="0">
        <x:v>848690882</x:v>
      </x:c>
      <x:c r="B465" s="0" t="s">
        <x:v>59</x:v>
      </x:c>
      <x:c r="C465" s="0">
        <x:v>1000</x:v>
      </x:c>
      <x:c r="D465" s="0">
        <x:v>1886</x:v>
      </x:c>
      <x:c r="E465" s="0">
        <x:v>131404821</x:v>
      </x:c>
      <x:c r="F465" s="0" t="s">
        <x:v>96</x:v>
      </x:c>
      <x:c r="G465" s="0" t="s">
        <x:v>406</x:v>
      </x:c>
      <x:c r="H465" s="151">
        <x:v>3.31</x:v>
      </x:c>
      <x:c r="I465" s="53">
        <x:v>48030</x:v>
      </x:c>
      <x:c r="J465" s="0">
        <x:v>20</x:v>
      </x:c>
      <x:c r="K465" s="0">
        <x:v>97</x:v>
      </x:c>
      <x:c r="L465" s="0">
        <x:v>1</x:v>
      </x:c>
      <x:c r="M465" s="0">
        <x:v>1</x:v>
      </x:c>
    </x:row>
    <x:row r="466" spans="1:13" x14ac:dyDescent="0.25">
      <x:c r="A466" s="0">
        <x:v>848690882</x:v>
      </x:c>
      <x:c r="B466" s="0" t="s">
        <x:v>59</x:v>
      </x:c>
      <x:c r="C466" s="0">
        <x:v>1000</x:v>
      </x:c>
      <x:c r="D466" s="0">
        <x:v>2094</x:v>
      </x:c>
      <x:c r="E466" s="0">
        <x:v>165126343</x:v>
      </x:c>
      <x:c r="F466" s="0" t="s">
        <x:v>96</x:v>
      </x:c>
      <x:c r="G466" s="0" t="s">
        <x:v>317</x:v>
      </x:c>
      <x:c r="H466" s="151">
        <x:v>2.94</x:v>
      </x:c>
      <x:c r="I466" s="53">
        <x:v>47058</x:v>
      </x:c>
      <x:c r="J466" s="0">
        <x:v>5</x:v>
      </x:c>
      <x:c r="K466" s="0">
        <x:v>50</x:v>
      </x:c>
      <x:c r="L466" s="0">
        <x:v>1</x:v>
      </x:c>
      <x:c r="M466" s="0">
        <x:v>1</x:v>
      </x:c>
    </x:row>
    <x:row r="467" spans="1:13" x14ac:dyDescent="0.25">
      <x:c r="A467" s="0">
        <x:v>848690882</x:v>
      </x:c>
      <x:c r="B467" s="0" t="s">
        <x:v>59</x:v>
      </x:c>
      <x:c r="C467" s="0">
        <x:v>1000</x:v>
      </x:c>
      <x:c r="D467" s="0">
        <x:v>2094</x:v>
      </x:c>
      <x:c r="E467" s="0">
        <x:v>152663834</x:v>
      </x:c>
      <x:c r="F467" s="0" t="s">
        <x:v>90</x:v>
      </x:c>
      <x:c r="G467" s="0" t="s">
        <x:v>234</x:v>
      </x:c>
      <x:c r="H467" s="151">
        <x:v>3.99</x:v>
      </x:c>
      <x:c r="I467" s="53">
        <x:v>48305</x:v>
      </x:c>
      <x:c r="J467" s="0">
        <x:v>11</x:v>
      </x:c>
      <x:c r="K467" s="0">
        <x:v>97</x:v>
      </x:c>
      <x:c r="L467" s="0">
        <x:v>1</x:v>
      </x:c>
      <x:c r="M467" s="0">
        <x:v>1</x:v>
      </x:c>
    </x:row>
    <x:row r="468" spans="1:13" x14ac:dyDescent="0.25">
      <x:c r="A468" s="0">
        <x:v>848690882</x:v>
      </x:c>
      <x:c r="B468" s="0" t="s">
        <x:v>59</x:v>
      </x:c>
      <x:c r="C468" s="0">
        <x:v>1000</x:v>
      </x:c>
      <x:c r="D468" s="0">
        <x:v>2094</x:v>
      </x:c>
      <x:c r="E468" s="0">
        <x:v>172127101</x:v>
      </x:c>
      <x:c r="F468" s="0" t="s">
        <x:v>96</x:v>
      </x:c>
      <x:c r="G468" s="0" t="s">
        <x:v>163</x:v>
      </x:c>
      <x:c r="H468" s="151">
        <x:v>3.96</x:v>
      </x:c>
      <x:c r="I468" s="53">
        <x:v>47239</x:v>
      </x:c>
      <x:c r="J468" s="0">
        <x:v>2</x:v>
      </x:c>
      <x:c r="K468" s="0">
        <x:v>53</x:v>
      </x:c>
      <x:c r="L468" s="0">
        <x:v>1</x:v>
      </x:c>
      <x:c r="M468" s="0">
        <x:v>1</x:v>
      </x:c>
    </x:row>
    <x:row r="469" spans="1:13" x14ac:dyDescent="0.25">
      <x:c r="A469" s="0">
        <x:v>848690882</x:v>
      </x:c>
      <x:c r="B469" s="0" t="s">
        <x:v>59</x:v>
      </x:c>
      <x:c r="C469" s="0">
        <x:v>1000</x:v>
      </x:c>
      <x:c r="D469" s="0">
        <x:v>804</x:v>
      </x:c>
      <x:c r="E469" s="0">
        <x:v>146679673</x:v>
      </x:c>
      <x:c r="F469" s="0" t="s">
        <x:v>78</x:v>
      </x:c>
      <x:c r="G469" s="0" t="s">
        <x:v>144</x:v>
      </x:c>
      <x:c r="H469" s="151">
        <x:v>2.18</x:v>
      </x:c>
      <x:c r="I469" s="53">
        <x:v>48274</x:v>
      </x:c>
      <x:c r="J469" s="0">
        <x:v>14</x:v>
      </x:c>
      <x:c r="K469" s="0">
        <x:v>99</x:v>
      </x:c>
      <x:c r="L469" s="0">
        <x:v>1</x:v>
      </x:c>
      <x:c r="M469" s="0">
        <x:v>1</x:v>
      </x:c>
    </x:row>
    <x:row r="470" spans="1:13" x14ac:dyDescent="0.25">
      <x:c r="A470" s="0">
        <x:v>848690882</x:v>
      </x:c>
      <x:c r="B470" s="0" t="s">
        <x:v>59</x:v>
      </x:c>
      <x:c r="C470" s="0">
        <x:v>1000</x:v>
      </x:c>
      <x:c r="D470" s="0">
        <x:v>4364</x:v>
      </x:c>
      <x:c r="E470" s="0">
        <x:v>150898450</x:v>
      </x:c>
      <x:c r="F470" s="0" t="s">
        <x:v>99</x:v>
      </x:c>
      <x:c r="G470" s="0" t="s">
        <x:v>163</x:v>
      </x:c>
      <x:c r="H470" s="151">
        <x:v>4.06</x:v>
      </x:c>
      <x:c r="I470" s="53">
        <x:v>46784</x:v>
      </x:c>
      <x:c r="J470" s="0">
        <x:v>12</x:v>
      </x:c>
      <x:c r="K470" s="0">
        <x:v>48</x:v>
      </x:c>
      <x:c r="L470" s="0">
        <x:v>1</x:v>
      </x:c>
      <x:c r="M470" s="0">
        <x:v>1</x:v>
      </x:c>
    </x:row>
    <x:row r="471" spans="1:13" x14ac:dyDescent="0.25">
      <x:c r="A471" s="0">
        <x:v>848690882</x:v>
      </x:c>
      <x:c r="B471" s="0" t="s">
        <x:v>59</x:v>
      </x:c>
      <x:c r="C471" s="0">
        <x:v>1000</x:v>
      </x:c>
      <x:c r="D471" s="0">
        <x:v>2094</x:v>
      </x:c>
      <x:c r="E471" s="0">
        <x:v>159889122</x:v>
      </x:c>
      <x:c r="F471" s="0" t="s">
        <x:v>139</x:v>
      </x:c>
      <x:c r="G471" s="0" t="s">
        <x:v>222</x:v>
      </x:c>
      <x:c r="H471" s="151">
        <x:v>0.7</x:v>
      </x:c>
      <x:c r="I471" s="53">
        <x:v>49126</x:v>
      </x:c>
      <x:c r="J471" s="0">
        <x:v>8</x:v>
      </x:c>
      <x:c r="K471" s="0">
        <x:v>121</x:v>
      </x:c>
      <x:c r="L471" s="0">
        <x:v>1</x:v>
      </x:c>
      <x:c r="M471" s="0">
        <x:v>1</x:v>
      </x:c>
    </x:row>
    <x:row r="472" spans="1:13" x14ac:dyDescent="0.25">
      <x:c r="A472" s="0">
        <x:v>848690882</x:v>
      </x:c>
      <x:c r="B472" s="0" t="s">
        <x:v>59</x:v>
      </x:c>
      <x:c r="C472" s="0">
        <x:v>1000</x:v>
      </x:c>
      <x:c r="D472" s="0">
        <x:v>2094</x:v>
      </x:c>
      <x:c r="E472" s="0">
        <x:v>160810680</x:v>
      </x:c>
      <x:c r="F472" s="0" t="s">
        <x:v>90</x:v>
      </x:c>
      <x:c r="G472" s="0" t="s">
        <x:v>169</x:v>
      </x:c>
      <x:c r="H472" s="151">
        <x:v>0.24</x:v>
      </x:c>
      <x:c r="I472" s="53">
        <x:v>48427</x:v>
      </x:c>
      <x:c r="J472" s="0">
        <x:v>7</x:v>
      </x:c>
      <x:c r="K472" s="0">
        <x:v>97</x:v>
      </x:c>
      <x:c r="L472" s="0">
        <x:v>1</x:v>
      </x:c>
      <x:c r="M472" s="0">
        <x:v>1</x:v>
      </x:c>
    </x:row>
    <x:row r="473" spans="1:13" x14ac:dyDescent="0.25">
      <x:c r="A473" s="0">
        <x:v>848690882</x:v>
      </x:c>
      <x:c r="B473" s="0" t="s">
        <x:v>59</x:v>
      </x:c>
      <x:c r="C473" s="0">
        <x:v>1000</x:v>
      </x:c>
      <x:c r="D473" s="0">
        <x:v>1307</x:v>
      </x:c>
      <x:c r="E473" s="0">
        <x:v>132903063</x:v>
      </x:c>
      <x:c r="F473" s="0" t="s">
        <x:v>93</x:v>
      </x:c>
      <x:c r="G473" s="0" t="s">
        <x:v>407</x:v>
      </x:c>
      <x:c r="H473" s="151">
        <x:v>6.08</x:v>
      </x:c>
      <x:c r="I473" s="53">
        <x:v>45839</x:v>
      </x:c>
      <x:c r="J473" s="0">
        <x:v>20</x:v>
      </x:c>
      <x:c r="K473" s="0">
        <x:v>25</x:v>
      </x:c>
      <x:c r="L473" s="0">
        <x:v>1</x:v>
      </x:c>
      <x:c r="M473" s="0">
        <x:v>2</x:v>
      </x:c>
    </x:row>
    <x:row r="474" spans="1:13" x14ac:dyDescent="0.25">
      <x:c r="A474" s="0">
        <x:v>848690882</x:v>
      </x:c>
      <x:c r="B474" s="0" t="s">
        <x:v>59</x:v>
      </x:c>
      <x:c r="C474" s="0">
        <x:v>1000</x:v>
      </x:c>
      <x:c r="D474" s="0">
        <x:v>804</x:v>
      </x:c>
      <x:c r="E474" s="0">
        <x:v>168328775</x:v>
      </x:c>
      <x:c r="F474" s="0" t="s">
        <x:v>117</x:v>
      </x:c>
      <x:c r="G474" s="0" t="s">
        <x:v>305</x:v>
      </x:c>
      <x:c r="H474" s="151">
        <x:v>0.41</x:v>
      </x:c>
      <x:c r="I474" s="53">
        <x:v>48519</x:v>
      </x:c>
      <x:c r="J474" s="0">
        <x:v>3</x:v>
      </x:c>
      <x:c r="K474" s="0">
        <x:v>96</x:v>
      </x:c>
      <x:c r="L474" s="0">
        <x:v>1</x:v>
      </x:c>
      <x:c r="M474" s="0">
        <x:v>1</x:v>
      </x:c>
    </x:row>
    <x:row r="475" spans="1:13" x14ac:dyDescent="0.25">
      <x:c r="A475" s="0">
        <x:v>848690882</x:v>
      </x:c>
      <x:c r="B475" s="0" t="s">
        <x:v>59</x:v>
      </x:c>
      <x:c r="C475" s="0">
        <x:v>1000</x:v>
      </x:c>
      <x:c r="D475" s="0">
        <x:v>2094</x:v>
      </x:c>
      <x:c r="E475" s="0">
        <x:v>143790916</x:v>
      </x:c>
      <x:c r="F475" s="0" t="s">
        <x:v>139</x:v>
      </x:c>
      <x:c r="G475" s="0" t="s">
        <x:v>155</x:v>
      </x:c>
      <x:c r="H475" s="151">
        <x:v>0.97</x:v>
      </x:c>
      <x:c r="I475" s="53">
        <x:v>46722</x:v>
      </x:c>
      <x:c r="J475" s="0">
        <x:v>15</x:v>
      </x:c>
      <x:c r="K475" s="0">
        <x:v>49</x:v>
      </x:c>
      <x:c r="L475" s="0">
        <x:v>1</x:v>
      </x:c>
      <x:c r="M475" s="0">
        <x:v>1</x:v>
      </x:c>
    </x:row>
    <x:row r="476" spans="1:13" x14ac:dyDescent="0.25">
      <x:c r="A476" s="0">
        <x:v>848690882</x:v>
      </x:c>
      <x:c r="B476" s="0" t="s">
        <x:v>59</x:v>
      </x:c>
      <x:c r="C476" s="0">
        <x:v>1000</x:v>
      </x:c>
      <x:c r="D476" s="0">
        <x:v>1307</x:v>
      </x:c>
      <x:c r="E476" s="0">
        <x:v>152687592</x:v>
      </x:c>
      <x:c r="F476" s="0" t="s">
        <x:v>93</x:v>
      </x:c>
      <x:c r="G476" s="0" t="s">
        <x:v>380</x:v>
      </x:c>
      <x:c r="H476" s="151">
        <x:v>7.14</x:v>
      </x:c>
      <x:c r="I476" s="53">
        <x:v>46844</x:v>
      </x:c>
      <x:c r="J476" s="0">
        <x:v>11</x:v>
      </x:c>
      <x:c r="K476" s="0">
        <x:v>49</x:v>
      </x:c>
      <x:c r="L476" s="0">
        <x:v>1</x:v>
      </x:c>
      <x:c r="M476" s="0">
        <x:v>1</x:v>
      </x:c>
    </x:row>
    <x:row r="477" spans="1:13" x14ac:dyDescent="0.25">
      <x:c r="A477" s="0">
        <x:v>848690882</x:v>
      </x:c>
      <x:c r="B477" s="0" t="s">
        <x:v>59</x:v>
      </x:c>
      <x:c r="C477" s="0">
        <x:v>1000</x:v>
      </x:c>
      <x:c r="D477" s="0">
        <x:v>1306</x:v>
      </x:c>
      <x:c r="E477" s="0">
        <x:v>136883543</x:v>
      </x:c>
      <x:c r="F477" s="0" t="s">
        <x:v>104</x:v>
      </x:c>
      <x:c r="G477" s="0" t="s">
        <x:v>408</x:v>
      </x:c>
      <x:c r="H477" s="151">
        <x:v>3.96</x:v>
      </x:c>
      <x:c r="I477" s="53">
        <x:v>45870</x:v>
      </x:c>
      <x:c r="J477" s="0">
        <x:v>18</x:v>
      </x:c>
      <x:c r="K477" s="0">
        <x:v>24</x:v>
      </x:c>
      <x:c r="L477" s="0">
        <x:v>1</x:v>
      </x:c>
      <x:c r="M477" s="0">
        <x:v>1</x:v>
      </x:c>
    </x:row>
    <x:row r="478" spans="1:13" x14ac:dyDescent="0.25">
      <x:c r="A478" s="0">
        <x:v>848690882</x:v>
      </x:c>
      <x:c r="B478" s="0" t="s">
        <x:v>59</x:v>
      </x:c>
      <x:c r="C478" s="0">
        <x:v>1000</x:v>
      </x:c>
      <x:c r="D478" s="0">
        <x:v>862</x:v>
      </x:c>
      <x:c r="E478" s="0">
        <x:v>159621047</x:v>
      </x:c>
      <x:c r="F478" s="0" t="s">
        <x:v>86</x:v>
      </x:c>
      <x:c r="G478" s="0" t="s">
        <x:v>159</x:v>
      </x:c>
      <x:c r="H478" s="151">
        <x:v>2.47</x:v>
      </x:c>
      <x:c r="I478" s="53">
        <x:v>46997</x:v>
      </x:c>
      <x:c r="J478" s="0">
        <x:v>8</x:v>
      </x:c>
      <x:c r="K478" s="0">
        <x:v>51</x:v>
      </x:c>
      <x:c r="L478" s="0">
        <x:v>1</x:v>
      </x:c>
      <x:c r="M478" s="0">
        <x:v>1</x:v>
      </x:c>
    </x:row>
    <x:row r="479" spans="1:13" x14ac:dyDescent="0.25">
      <x:c r="A479" s="0">
        <x:v>848690882</x:v>
      </x:c>
      <x:c r="B479" s="0" t="s">
        <x:v>59</x:v>
      </x:c>
      <x:c r="C479" s="0">
        <x:v>1000</x:v>
      </x:c>
      <x:c r="D479" s="0">
        <x:v>2094</x:v>
      </x:c>
      <x:c r="E479" s="0">
        <x:v>141050794</x:v>
      </x:c>
      <x:c r="F479" s="0" t="s">
        <x:v>96</x:v>
      </x:c>
      <x:c r="G479" s="0" t="s">
        <x:v>409</x:v>
      </x:c>
      <x:c r="H479" s="151">
        <x:v>3.92</x:v>
      </x:c>
      <x:c r="I479" s="53">
        <x:v>48153</x:v>
      </x:c>
      <x:c r="J479" s="0">
        <x:v>15</x:v>
      </x:c>
      <x:c r="K479" s="0">
        <x:v>96</x:v>
      </x:c>
      <x:c r="L479" s="0">
        <x:v>1</x:v>
      </x:c>
      <x:c r="M479" s="0">
        <x:v>1</x:v>
      </x:c>
    </x:row>
    <x:row r="480" spans="1:13" x14ac:dyDescent="0.25">
      <x:c r="A480" s="0">
        <x:v>848690882</x:v>
      </x:c>
      <x:c r="B480" s="0" t="s">
        <x:v>59</x:v>
      </x:c>
      <x:c r="C480" s="0">
        <x:v>1000</x:v>
      </x:c>
      <x:c r="D480" s="0">
        <x:v>2094</x:v>
      </x:c>
      <x:c r="E480" s="0">
        <x:v>149605782</x:v>
      </x:c>
      <x:c r="F480" s="0" t="s">
        <x:v>90</x:v>
      </x:c>
      <x:c r="G480" s="0" t="s">
        <x:v>410</x:v>
      </x:c>
      <x:c r="H480" s="151">
        <x:v>1.68</x:v>
      </x:c>
      <x:c r="I480" s="53">
        <x:v>47880</x:v>
      </x:c>
      <x:c r="J480" s="0">
        <x:v>13</x:v>
      </x:c>
      <x:c r="K480" s="0">
        <x:v>85</x:v>
      </x:c>
      <x:c r="L480" s="0">
        <x:v>1</x:v>
      </x:c>
      <x:c r="M480" s="0">
        <x:v>1</x:v>
      </x:c>
    </x:row>
    <x:row r="481" spans="1:13" x14ac:dyDescent="0.25">
      <x:c r="A481" s="0">
        <x:v>848690882</x:v>
      </x:c>
      <x:c r="B481" s="0" t="s">
        <x:v>59</x:v>
      </x:c>
      <x:c r="C481" s="0">
        <x:v>1000</x:v>
      </x:c>
      <x:c r="D481" s="0">
        <x:v>3599</x:v>
      </x:c>
      <x:c r="E481" s="0">
        <x:v>992718209</x:v>
      </x:c>
      <x:c r="F481" s="0" t="s">
        <x:v>183</x:v>
      </x:c>
      <x:c r="G481" s="0" t="s">
        <x:v>411</x:v>
      </x:c>
      <x:c r="H481" s="151">
        <x:v>25.97</x:v>
      </x:c>
      <x:c r="I481" s="53">
        <x:v>47788</x:v>
      </x:c>
      <x:c r="J481" s="0">
        <x:v>16</x:v>
      </x:c>
      <x:c r="K481" s="0">
        <x:v>85</x:v>
      </x:c>
      <x:c r="L481" s="0">
        <x:v>1</x:v>
      </x:c>
      <x:c r="M481" s="0">
        <x:v>1</x:v>
      </x:c>
    </x:row>
    <x:row r="482" spans="1:13" x14ac:dyDescent="0.25">
      <x:c r="A482" s="0">
        <x:v>848690882</x:v>
      </x:c>
      <x:c r="B482" s="0" t="s">
        <x:v>59</x:v>
      </x:c>
      <x:c r="C482" s="0">
        <x:v>1000</x:v>
      </x:c>
      <x:c r="D482" s="0">
        <x:v>2094</x:v>
      </x:c>
      <x:c r="E482" s="0">
        <x:v>172435281</x:v>
      </x:c>
      <x:c r="F482" s="0" t="s">
        <x:v>96</x:v>
      </x:c>
      <x:c r="G482" s="0" t="s">
        <x:v>412</x:v>
      </x:c>
      <x:c r="H482" s="151">
        <x:v>2.29</x:v>
      </x:c>
      <x:c r="I482" s="53">
        <x:v>48580</x:v>
      </x:c>
      <x:c r="J482" s="0">
        <x:v>1</x:v>
      </x:c>
      <x:c r="K482" s="0">
        <x:v>96</x:v>
      </x:c>
      <x:c r="L482" s="0">
        <x:v>1</x:v>
      </x:c>
      <x:c r="M482" s="0">
        <x:v>1</x:v>
      </x:c>
    </x:row>
    <x:row r="483" spans="1:13" x14ac:dyDescent="0.25">
      <x:c r="A483" s="0">
        <x:v>848690882</x:v>
      </x:c>
      <x:c r="B483" s="0" t="s">
        <x:v>59</x:v>
      </x:c>
      <x:c r="C483" s="0">
        <x:v>1000</x:v>
      </x:c>
      <x:c r="D483" s="0">
        <x:v>1306</x:v>
      </x:c>
      <x:c r="E483" s="0">
        <x:v>166175564</x:v>
      </x:c>
      <x:c r="F483" s="0" t="s">
        <x:v>104</x:v>
      </x:c>
      <x:c r="G483" s="0" t="s">
        <x:v>155</x:v>
      </x:c>
      <x:c r="H483" s="151">
        <x:v>2</x:v>
      </x:c>
      <x:c r="I483" s="53">
        <x:v>46631</x:v>
      </x:c>
      <x:c r="J483" s="0">
        <x:v>5</x:v>
      </x:c>
      <x:c r="K483" s="0">
        <x:v>36</x:v>
      </x:c>
      <x:c r="L483" s="0">
        <x:v>1</x:v>
      </x:c>
      <x:c r="M483" s="0">
        <x:v>1</x:v>
      </x:c>
    </x:row>
    <x:row r="484" spans="1:13" x14ac:dyDescent="0.25">
      <x:c r="A484" s="0">
        <x:v>848690882</x:v>
      </x:c>
      <x:c r="B484" s="0" t="s">
        <x:v>59</x:v>
      </x:c>
      <x:c r="C484" s="0">
        <x:v>1000</x:v>
      </x:c>
      <x:c r="D484" s="0">
        <x:v>862</x:v>
      </x:c>
      <x:c r="E484" s="0">
        <x:v>169858050</x:v>
      </x:c>
      <x:c r="F484" s="0" t="s">
        <x:v>86</x:v>
      </x:c>
      <x:c r="G484" s="0" t="s">
        <x:v>217</x:v>
      </x:c>
      <x:c r="H484" s="151">
        <x:v>2.06</x:v>
      </x:c>
      <x:c r="I484" s="53">
        <x:v>47484</x:v>
      </x:c>
      <x:c r="J484" s="0">
        <x:v>2</x:v>
      </x:c>
      <x:c r="K484" s="0">
        <x:v>61</x:v>
      </x:c>
      <x:c r="L484" s="0">
        <x:v>1</x:v>
      </x:c>
      <x:c r="M484" s="0">
        <x:v>1</x:v>
      </x:c>
    </x:row>
    <x:row r="485" spans="1:13" x14ac:dyDescent="0.25">
      <x:c r="A485" s="0">
        <x:v>848690882</x:v>
      </x:c>
      <x:c r="B485" s="0" t="s">
        <x:v>59</x:v>
      </x:c>
      <x:c r="C485" s="0">
        <x:v>1000</x:v>
      </x:c>
      <x:c r="D485" s="0">
        <x:v>4348</x:v>
      </x:c>
      <x:c r="E485" s="0">
        <x:v>134750189</x:v>
      </x:c>
      <x:c r="F485" s="0" t="s">
        <x:v>99</x:v>
      </x:c>
      <x:c r="G485" s="0" t="s">
        <x:v>413</x:v>
      </x:c>
      <x:c r="H485" s="151">
        <x:v>0.34</x:v>
      </x:c>
      <x:c r="I485" s="53">
        <x:v>46784</x:v>
      </x:c>
      <x:c r="J485" s="0">
        <x:v>19</x:v>
      </x:c>
      <x:c r="K485" s="0">
        <x:v>55</x:v>
      </x:c>
      <x:c r="L485" s="0">
        <x:v>1</x:v>
      </x:c>
      <x:c r="M485" s="0">
        <x:v>1</x:v>
      </x:c>
    </x:row>
    <x:row r="486" spans="1:13" x14ac:dyDescent="0.25">
      <x:c r="A486" s="0">
        <x:v>848690882</x:v>
      </x:c>
      <x:c r="B486" s="0" t="s">
        <x:v>59</x:v>
      </x:c>
      <x:c r="C486" s="0">
        <x:v>1000</x:v>
      </x:c>
      <x:c r="D486" s="0">
        <x:v>2094</x:v>
      </x:c>
      <x:c r="E486" s="0">
        <x:v>164649555</x:v>
      </x:c>
      <x:c r="F486" s="0" t="s">
        <x:v>102</x:v>
      </x:c>
      <x:c r="G486" s="0" t="s">
        <x:v>414</x:v>
      </x:c>
      <x:c r="H486" s="151">
        <x:v>3.01</x:v>
      </x:c>
      <x:c r="I486" s="53">
        <x:v>48580</x:v>
      </x:c>
      <x:c r="J486" s="0">
        <x:v>5</x:v>
      </x:c>
      <x:c r="K486" s="0">
        <x:v>100</x:v>
      </x:c>
      <x:c r="L486" s="0">
        <x:v>1</x:v>
      </x:c>
      <x:c r="M486" s="0">
        <x:v>1</x:v>
      </x:c>
    </x:row>
    <x:row r="487" spans="1:13" x14ac:dyDescent="0.25">
      <x:c r="A487" s="0">
        <x:v>848690882</x:v>
      </x:c>
      <x:c r="B487" s="0" t="s">
        <x:v>59</x:v>
      </x:c>
      <x:c r="C487" s="0">
        <x:v>1000</x:v>
      </x:c>
      <x:c r="D487" s="0">
        <x:v>862</x:v>
      </x:c>
      <x:c r="E487" s="0">
        <x:v>154316533</x:v>
      </x:c>
      <x:c r="F487" s="0" t="s">
        <x:v>61</x:v>
      </x:c>
      <x:c r="G487" s="0" t="s">
        <x:v>292</x:v>
      </x:c>
      <x:c r="H487" s="151">
        <x:v>2.62</x:v>
      </x:c>
      <x:c r="I487" s="53">
        <x:v>47239</x:v>
      </x:c>
      <x:c r="J487" s="0">
        <x:v>10</x:v>
      </x:c>
      <x:c r="K487" s="0">
        <x:v>61</x:v>
      </x:c>
      <x:c r="L487" s="0">
        <x:v>1</x:v>
      </x:c>
      <x:c r="M487" s="0">
        <x:v>1</x:v>
      </x:c>
    </x:row>
    <x:row r="488" spans="1:13" x14ac:dyDescent="0.25">
      <x:c r="A488" s="0">
        <x:v>848690882</x:v>
      </x:c>
      <x:c r="B488" s="0" t="s">
        <x:v>59</x:v>
      </x:c>
      <x:c r="C488" s="0">
        <x:v>1000</x:v>
      </x:c>
      <x:c r="D488" s="0">
        <x:v>638</x:v>
      </x:c>
      <x:c r="E488" s="0">
        <x:v>173098566</x:v>
      </x:c>
      <x:c r="F488" s="0" t="s">
        <x:v>87</x:v>
      </x:c>
      <x:c r="G488" s="0" t="s">
        <x:v>372</x:v>
      </x:c>
      <x:c r="H488" s="151">
        <x:v>10.36</x:v>
      </x:c>
      <x:c r="I488" s="53">
        <x:v>49310</x:v>
      </x:c>
      <x:c r="J488" s="0">
        <x:v>1</x:v>
      </x:c>
      <x:c r="K488" s="0">
        <x:v>120</x:v>
      </x:c>
      <x:c r="L488" s="0">
        <x:v>1</x:v>
      </x:c>
      <x:c r="M488" s="0">
        <x:v>1</x:v>
      </x:c>
    </x:row>
    <x:row r="489" spans="1:13" x14ac:dyDescent="0.25">
      <x:c r="A489" s="0">
        <x:v>848690882</x:v>
      </x:c>
      <x:c r="B489" s="0" t="s">
        <x:v>59</x:v>
      </x:c>
      <x:c r="C489" s="0">
        <x:v>1000</x:v>
      </x:c>
      <x:c r="D489" s="0">
        <x:v>1867</x:v>
      </x:c>
      <x:c r="E489" s="0">
        <x:v>165241072</x:v>
      </x:c>
      <x:c r="F489" s="0" t="s">
        <x:v>93</x:v>
      </x:c>
      <x:c r="G489" s="54" t="s">
        <x:v>415</x:v>
      </x:c>
      <x:c r="H489" s="151">
        <x:v>7.07</x:v>
      </x:c>
      <x:c r="I489" s="53">
        <x:v>48488</x:v>
      </x:c>
      <x:c r="J489" s="0">
        <x:v>5</x:v>
      </x:c>
      <x:c r="K489" s="0">
        <x:v>97</x:v>
      </x:c>
      <x:c r="L489" s="0">
        <x:v>1</x:v>
      </x:c>
      <x:c r="M489" s="0">
        <x:v>1</x:v>
      </x:c>
    </x:row>
    <x:row r="490" spans="1:13" x14ac:dyDescent="0.25">
      <x:c r="A490" s="0">
        <x:v>848690882</x:v>
      </x:c>
      <x:c r="B490" s="0" t="s">
        <x:v>59</x:v>
      </x:c>
      <x:c r="C490" s="0">
        <x:v>1000</x:v>
      </x:c>
      <x:c r="D490" s="0">
        <x:v>3980</x:v>
      </x:c>
      <x:c r="E490" s="0">
        <x:v>151223877</x:v>
      </x:c>
      <x:c r="F490" s="0" t="s">
        <x:v>181</x:v>
      </x:c>
      <x:c r="G490" s="54" t="s">
        <x:v>275</x:v>
      </x:c>
      <x:c r="H490" s="151">
        <x:v>1.69</x:v>
      </x:c>
      <x:c r="I490" s="53">
        <x:v>47908</x:v>
      </x:c>
      <x:c r="J490" s="0">
        <x:v>12</x:v>
      </x:c>
      <x:c r="K490" s="0">
        <x:v>85</x:v>
      </x:c>
      <x:c r="L490" s="0">
        <x:v>1</x:v>
      </x:c>
      <x:c r="M490" s="0">
        <x:v>1</x:v>
      </x:c>
    </x:row>
    <x:row r="491" spans="1:13" x14ac:dyDescent="0.25">
      <x:c r="A491" s="0">
        <x:v>848690882</x:v>
      </x:c>
      <x:c r="B491" s="0" t="s">
        <x:v>59</x:v>
      </x:c>
      <x:c r="C491" s="0">
        <x:v>1000</x:v>
      </x:c>
      <x:c r="D491" s="0">
        <x:v>1307</x:v>
      </x:c>
      <x:c r="E491" s="0">
        <x:v>165026478</x:v>
      </x:c>
      <x:c r="F491" s="0" t="s">
        <x:v>93</x:v>
      </x:c>
      <x:c r="G491" s="0" t="s">
        <x:v>416</x:v>
      </x:c>
      <x:c r="H491" s="151">
        <x:v>9.5</x:v>
      </x:c>
      <x:c r="I491" s="53">
        <x:v>47727</x:v>
      </x:c>
      <x:c r="J491" s="0">
        <x:v>5</x:v>
      </x:c>
      <x:c r="K491" s="0">
        <x:v>72</x:v>
      </x:c>
      <x:c r="L491" s="0">
        <x:v>1</x:v>
      </x:c>
      <x:c r="M491" s="0">
        <x:v>1</x:v>
      </x:c>
    </x:row>
    <x:row r="492" spans="1:13" x14ac:dyDescent="0.25">
      <x:c r="A492" s="0">
        <x:v>848690882</x:v>
      </x:c>
      <x:c r="B492" s="0" t="s">
        <x:v>59</x:v>
      </x:c>
      <x:c r="C492" s="0">
        <x:v>1000</x:v>
      </x:c>
      <x:c r="D492" s="0">
        <x:v>2094</x:v>
      </x:c>
      <x:c r="E492" s="0">
        <x:v>139158099</x:v>
      </x:c>
      <x:c r="F492" s="0" t="s">
        <x:v>74</x:v>
      </x:c>
      <x:c r="G492" s="54" t="s">
        <x:v>417</x:v>
      </x:c>
      <x:c r="H492" s="151">
        <x:v>2.33</x:v>
      </x:c>
      <x:c r="I492" s="53">
        <x:v>48092</x:v>
      </x:c>
      <x:c r="J492" s="0">
        <x:v>17</x:v>
      </x:c>
      <x:c r="K492" s="0">
        <x:v>96</x:v>
      </x:c>
      <x:c r="L492" s="0">
        <x:v>1</x:v>
      </x:c>
      <x:c r="M492" s="0">
        <x:v>1</x:v>
      </x:c>
    </x:row>
    <x:row r="493" spans="1:13" x14ac:dyDescent="0.25">
      <x:c r="A493" s="0">
        <x:v>848690882</x:v>
      </x:c>
      <x:c r="B493" s="0" t="s">
        <x:v>59</x:v>
      </x:c>
      <x:c r="C493" s="0">
        <x:v>1000</x:v>
      </x:c>
      <x:c r="D493" s="0">
        <x:v>2094</x:v>
      </x:c>
      <x:c r="E493" s="0">
        <x:v>172155191</x:v>
      </x:c>
      <x:c r="F493" s="0" t="s">
        <x:v>96</x:v>
      </x:c>
      <x:c r="G493" s="54" t="s">
        <x:v>196</x:v>
      </x:c>
      <x:c r="H493" s="151">
        <x:v>0.75</x:v>
      </x:c>
      <x:c r="I493" s="53">
        <x:v>47543</x:v>
      </x:c>
      <x:c r="J493" s="0">
        <x:v>1</x:v>
      </x:c>
      <x:c r="K493" s="0">
        <x:v>62</x:v>
      </x:c>
      <x:c r="L493" s="0">
        <x:v>1</x:v>
      </x:c>
      <x:c r="M493" s="0">
        <x:v>1</x:v>
      </x:c>
    </x:row>
    <x:row r="494" spans="1:13" x14ac:dyDescent="0.25">
      <x:c r="A494" s="0">
        <x:v>848690882</x:v>
      </x:c>
      <x:c r="B494" s="0" t="s">
        <x:v>59</x:v>
      </x:c>
      <x:c r="C494" s="0">
        <x:v>1000</x:v>
      </x:c>
      <x:c r="D494" s="0">
        <x:v>1305</x:v>
      </x:c>
      <x:c r="E494" s="0">
        <x:v>160287287</x:v>
      </x:c>
      <x:c r="F494" s="0" t="s">
        <x:v>82</x:v>
      </x:c>
      <x:c r="G494" s="54" t="s">
        <x:v>177</x:v>
      </x:c>
      <x:c r="H494" s="151">
        <x:v>3.23</x:v>
      </x:c>
      <x:c r="I494" s="53">
        <x:v>46266</x:v>
      </x:c>
      <x:c r="J494" s="0">
        <x:v>7</x:v>
      </x:c>
      <x:c r="K494" s="0">
        <x:v>26</x:v>
      </x:c>
      <x:c r="L494" s="0">
        <x:v>1</x:v>
      </x:c>
      <x:c r="M494" s="0">
        <x:v>1</x:v>
      </x:c>
    </x:row>
    <x:row r="495" spans="1:13" x14ac:dyDescent="0.25">
      <x:c r="A495" s="0">
        <x:v>848690882</x:v>
      </x:c>
      <x:c r="B495" s="0" t="s">
        <x:v>59</x:v>
      </x:c>
      <x:c r="C495" s="0">
        <x:v>1000</x:v>
      </x:c>
      <x:c r="D495" s="0">
        <x:v>2094</x:v>
      </x:c>
      <x:c r="E495" s="0">
        <x:v>131149121</x:v>
      </x:c>
      <x:c r="F495" s="0" t="s">
        <x:v>74</x:v>
      </x:c>
      <x:c r="G495" s="0" t="s">
        <x:v>418</x:v>
      </x:c>
      <x:c r="H495" s="151">
        <x:v>5.93</x:v>
      </x:c>
      <x:c r="I495" s="53">
        <x:v>48000</x:v>
      </x:c>
      <x:c r="J495" s="0">
        <x:v>20</x:v>
      </x:c>
      <x:c r="K495" s="0">
        <x:v>96</x:v>
      </x:c>
      <x:c r="L495" s="0">
        <x:v>1</x:v>
      </x:c>
      <x:c r="M495" s="0">
        <x:v>1</x:v>
      </x:c>
    </x:row>
    <x:row r="496" spans="1:13" x14ac:dyDescent="0.25">
      <x:c r="A496" s="0">
        <x:v>848690882</x:v>
      </x:c>
      <x:c r="B496" s="0" t="s">
        <x:v>59</x:v>
      </x:c>
      <x:c r="C496" s="0">
        <x:v>1000</x:v>
      </x:c>
      <x:c r="D496" s="0">
        <x:v>810</x:v>
      </x:c>
      <x:c r="E496" s="0">
        <x:v>162642298</x:v>
      </x:c>
      <x:c r="F496" s="0" t="s">
        <x:v>80</x:v>
      </x:c>
      <x:c r="G496" s="54" t="s">
        <x:v>161</x:v>
      </x:c>
      <x:c r="H496" s="151">
        <x:v>4.42</x:v>
      </x:c>
      <x:c r="I496" s="53">
        <x:v>47362</x:v>
      </x:c>
      <x:c r="J496" s="0">
        <x:v>6</x:v>
      </x:c>
      <x:c r="K496" s="0">
        <x:v>61</x:v>
      </x:c>
      <x:c r="L496" s="0">
        <x:v>1</x:v>
      </x:c>
      <x:c r="M496" s="0">
        <x:v>1</x:v>
      </x:c>
    </x:row>
    <x:row r="497" spans="1:13" x14ac:dyDescent="0.25">
      <x:c r="A497" s="0">
        <x:v>848690882</x:v>
      </x:c>
      <x:c r="B497" s="0" t="s">
        <x:v>59</x:v>
      </x:c>
      <x:c r="C497" s="0">
        <x:v>1000</x:v>
      </x:c>
      <x:c r="D497" s="0">
        <x:v>1305</x:v>
      </x:c>
      <x:c r="E497" s="0">
        <x:v>166040675</x:v>
      </x:c>
      <x:c r="F497" s="0" t="s">
        <x:v>82</x:v>
      </x:c>
      <x:c r="G497" s="54" t="s">
        <x:v>172</x:v>
      </x:c>
      <x:c r="H497" s="151">
        <x:v>0.08</x:v>
      </x:c>
      <x:c r="I497" s="53">
        <x:v>48488</x:v>
      </x:c>
      <x:c r="J497" s="0">
        <x:v>5</x:v>
      </x:c>
      <x:c r="K497" s="0">
        <x:v>97</x:v>
      </x:c>
      <x:c r="L497" s="0">
        <x:v>1</x:v>
      </x:c>
      <x:c r="M497" s="0">
        <x:v>1</x:v>
      </x:c>
    </x:row>
    <x:row r="498" spans="1:13" x14ac:dyDescent="0.25">
      <x:c r="A498" s="0">
        <x:v>848690882</x:v>
      </x:c>
      <x:c r="B498" s="0" t="s">
        <x:v>59</x:v>
      </x:c>
      <x:c r="C498" s="0">
        <x:v>1000</x:v>
      </x:c>
      <x:c r="D498" s="0">
        <x:v>2094</x:v>
      </x:c>
      <x:c r="E498" s="0">
        <x:v>153363795</x:v>
      </x:c>
      <x:c r="F498" s="0" t="s">
        <x:v>96</x:v>
      </x:c>
      <x:c r="G498" s="54" t="s">
        <x:v>419</x:v>
      </x:c>
      <x:c r="H498" s="151">
        <x:v>2.86</x:v>
      </x:c>
      <x:c r="I498" s="53">
        <x:v>46478</x:v>
      </x:c>
      <x:c r="J498" s="0">
        <x:v>10</x:v>
      </x:c>
      <x:c r="K498" s="0">
        <x:v>36</x:v>
      </x:c>
      <x:c r="L498" s="0">
        <x:v>2</x:v>
      </x:c>
      <x:c r="M498" s="0">
        <x:v>99</x:v>
      </x:c>
    </x:row>
    <x:row r="499" spans="1:13" x14ac:dyDescent="0.25">
      <x:c r="A499" s="0">
        <x:v>848690882</x:v>
      </x:c>
      <x:c r="B499" s="0" t="s">
        <x:v>59</x:v>
      </x:c>
      <x:c r="C499" s="0">
        <x:v>1000</x:v>
      </x:c>
      <x:c r="D499" s="0">
        <x:v>911</x:v>
      </x:c>
      <x:c r="E499" s="0">
        <x:v>132790339</x:v>
      </x:c>
      <x:c r="F499" s="0" t="s">
        <x:v>96</x:v>
      </x:c>
      <x:c r="G499" s="54" t="s">
        <x:v>420</x:v>
      </x:c>
      <x:c r="H499" s="151">
        <x:v>0.58</x:v>
      </x:c>
      <x:c r="I499" s="53">
        <x:v>48030</x:v>
      </x:c>
      <x:c r="J499" s="0">
        <x:v>20</x:v>
      </x:c>
      <x:c r="K499" s="0">
        <x:v>97</x:v>
      </x:c>
      <x:c r="L499" s="0">
        <x:v>1</x:v>
      </x:c>
      <x:c r="M499" s="0">
        <x:v>1</x:v>
      </x:c>
    </x:row>
    <x:row r="500" spans="1:13" x14ac:dyDescent="0.25">
      <x:c r="A500" s="0">
        <x:v>848690882</x:v>
      </x:c>
      <x:c r="B500" s="0" t="s">
        <x:v>59</x:v>
      </x:c>
      <x:c r="C500" s="0">
        <x:v>1000</x:v>
      </x:c>
      <x:c r="D500" s="0">
        <x:v>1306</x:v>
      </x:c>
      <x:c r="E500" s="0">
        <x:v>169055266</x:v>
      </x:c>
      <x:c r="F500" s="0" t="s">
        <x:v>104</x:v>
      </x:c>
      <x:c r="G500" s="54" t="s">
        <x:v>144</x:v>
      </x:c>
      <x:c r="H500" s="151">
        <x:v>7.87</x:v>
      </x:c>
      <x:c r="I500" s="53">
        <x:v>46082</x:v>
      </x:c>
      <x:c r="J500" s="0">
        <x:v>3</x:v>
      </x:c>
      <x:c r="K500" s="0">
        <x:v>16</x:v>
      </x:c>
      <x:c r="L500" s="0">
        <x:v>1</x:v>
      </x:c>
      <x:c r="M500" s="0">
        <x:v>1</x:v>
      </x:c>
    </x:row>
    <x:row r="501" spans="1:13" x14ac:dyDescent="0.25">
      <x:c r="A501" s="0">
        <x:v>848690882</x:v>
      </x:c>
      <x:c r="B501" s="0" t="s">
        <x:v>59</x:v>
      </x:c>
      <x:c r="C501" s="0">
        <x:v>1000</x:v>
      </x:c>
      <x:c r="D501" s="0">
        <x:v>1307</x:v>
      </x:c>
      <x:c r="E501" s="0">
        <x:v>150778295</x:v>
      </x:c>
      <x:c r="F501" s="0" t="s">
        <x:v>220</x:v>
      </x:c>
      <x:c r="G501" s="54" t="s">
        <x:v>189</x:v>
      </x:c>
      <x:c r="H501" s="151">
        <x:v>3.85</x:v>
      </x:c>
      <x:c r="I501" s="53">
        <x:v>48092</x:v>
      </x:c>
      <x:c r="J501" s="0">
        <x:v>12</x:v>
      </x:c>
      <x:c r="K501" s="0">
        <x:v>91</x:v>
      </x:c>
      <x:c r="L501" s="0">
        <x:v>1</x:v>
      </x:c>
      <x:c r="M501" s="0">
        <x:v>1</x:v>
      </x:c>
    </x:row>
    <x:row r="502" spans="1:13" x14ac:dyDescent="0.25">
      <x:c r="A502" s="0">
        <x:v>848690882</x:v>
      </x:c>
      <x:c r="B502" s="0" t="s">
        <x:v>59</x:v>
      </x:c>
      <x:c r="C502" s="0">
        <x:v>1000</x:v>
      </x:c>
      <x:c r="D502" s="0">
        <x:v>2094</x:v>
      </x:c>
      <x:c r="E502" s="0">
        <x:v>166721257</x:v>
      </x:c>
      <x:c r="F502" s="0" t="s">
        <x:v>96</x:v>
      </x:c>
      <x:c r="G502" s="54" t="s">
        <x:v>280</x:v>
      </x:c>
      <x:c r="H502" s="151">
        <x:v>12.39</x:v>
      </x:c>
      <x:c r="I502" s="53">
        <x:v>48488</x:v>
      </x:c>
      <x:c r="J502" s="0">
        <x:v>4</x:v>
      </x:c>
      <x:c r="K502" s="0">
        <x:v>96</x:v>
      </x:c>
      <x:c r="L502" s="0">
        <x:v>1</x:v>
      </x:c>
      <x:c r="M502" s="0">
        <x:v>1</x:v>
      </x:c>
    </x:row>
    <x:row r="503" spans="1:13" x14ac:dyDescent="0.25">
      <x:c r="A503" s="0">
        <x:v>848690882</x:v>
      </x:c>
      <x:c r="B503" s="0" t="s">
        <x:v>59</x:v>
      </x:c>
      <x:c r="C503" s="0">
        <x:v>1000</x:v>
      </x:c>
      <x:c r="D503" s="0">
        <x:v>804</x:v>
      </x:c>
      <x:c r="E503" s="0">
        <x:v>156330366</x:v>
      </x:c>
      <x:c r="F503" s="0" t="s">
        <x:v>78</x:v>
      </x:c>
      <x:c r="G503" s="54" t="s">
        <x:v>421</x:v>
      </x:c>
      <x:c r="H503" s="151">
        <x:v>6.36</x:v>
      </x:c>
      <x:c r="I503" s="53">
        <x:v>46508</x:v>
      </x:c>
      <x:c r="J503" s="0">
        <x:v>9</x:v>
      </x:c>
      <x:c r="K503" s="0">
        <x:v>36</x:v>
      </x:c>
      <x:c r="L503" s="0">
        <x:v>1</x:v>
      </x:c>
      <x:c r="M503" s="0">
        <x:v>1</x:v>
      </x:c>
    </x:row>
    <x:row r="504" spans="1:13" x14ac:dyDescent="0.25">
      <x:c r="A504" s="0">
        <x:v>848690882</x:v>
      </x:c>
      <x:c r="B504" s="0" t="s">
        <x:v>59</x:v>
      </x:c>
      <x:c r="C504" s="0">
        <x:v>1000</x:v>
      </x:c>
      <x:c r="D504" s="0">
        <x:v>4348</x:v>
      </x:c>
      <x:c r="E504" s="0">
        <x:v>148622729</x:v>
      </x:c>
      <x:c r="F504" s="0" t="s">
        <x:v>99</x:v>
      </x:c>
      <x:c r="G504" s="54" t="s">
        <x:v>422</x:v>
      </x:c>
      <x:c r="H504" s="151">
        <x:v>0.99</x:v>
      </x:c>
      <x:c r="I504" s="53">
        <x:v>47178</x:v>
      </x:c>
      <x:c r="J504" s="0">
        <x:v>12</x:v>
      </x:c>
      <x:c r="K504" s="0">
        <x:v>61</x:v>
      </x:c>
      <x:c r="L504" s="0">
        <x:v>1</x:v>
      </x:c>
      <x:c r="M504" s="0">
        <x:v>1</x:v>
      </x:c>
    </x:row>
    <x:row r="505" spans="1:13" x14ac:dyDescent="0.25">
      <x:c r="A505" s="0">
        <x:v>848690882</x:v>
      </x:c>
      <x:c r="B505" s="0" t="s">
        <x:v>59</x:v>
      </x:c>
      <x:c r="C505" s="0">
        <x:v>1000</x:v>
      </x:c>
      <x:c r="D505" s="0">
        <x:v>1306</x:v>
      </x:c>
      <x:c r="E505" s="0">
        <x:v>170030630</x:v>
      </x:c>
      <x:c r="F505" s="0" t="s">
        <x:v>104</x:v>
      </x:c>
      <x:c r="G505" s="54" t="s">
        <x:v>177</x:v>
      </x:c>
      <x:c r="H505" s="151">
        <x:v>1.44</x:v>
      </x:c>
      <x:c r="I505" s="53">
        <x:v>46357</x:v>
      </x:c>
      <x:c r="J505" s="0">
        <x:v>3</x:v>
      </x:c>
      <x:c r="K505" s="0">
        <x:v>25</x:v>
      </x:c>
      <x:c r="L505" s="0">
        <x:v>1</x:v>
      </x:c>
      <x:c r="M505" s="0">
        <x:v>1</x:v>
      </x:c>
    </x:row>
    <x:row r="506" spans="1:13" x14ac:dyDescent="0.25">
      <x:c r="A506" s="0">
        <x:v>848690882</x:v>
      </x:c>
      <x:c r="B506" s="0" t="s">
        <x:v>59</x:v>
      </x:c>
      <x:c r="C506" s="0">
        <x:v>1000</x:v>
      </x:c>
      <x:c r="D506" s="0">
        <x:v>862</x:v>
      </x:c>
      <x:c r="E506" s="0">
        <x:v>147100183</x:v>
      </x:c>
      <x:c r="F506" s="0" t="s">
        <x:v>86</x:v>
      </x:c>
      <x:c r="G506" s="54" t="s">
        <x:v>211</x:v>
      </x:c>
      <x:c r="H506" s="151">
        <x:v>1.13</x:v>
      </x:c>
      <x:c r="I506" s="53">
        <x:v>46419</x:v>
      </x:c>
      <x:c r="J506" s="0">
        <x:v>13</x:v>
      </x:c>
      <x:c r="K506" s="0">
        <x:v>37</x:v>
      </x:c>
      <x:c r="L506" s="0">
        <x:v>1</x:v>
      </x:c>
      <x:c r="M506" s="0">
        <x:v>1</x:v>
      </x:c>
    </x:row>
    <x:row r="507" spans="1:13" x14ac:dyDescent="0.25">
      <x:c r="A507" s="0">
        <x:v>848690882</x:v>
      </x:c>
      <x:c r="B507" s="0" t="s">
        <x:v>59</x:v>
      </x:c>
      <x:c r="C507" s="0">
        <x:v>1000</x:v>
      </x:c>
      <x:c r="D507" s="0">
        <x:v>862</x:v>
      </x:c>
      <x:c r="E507" s="0">
        <x:v>141860192</x:v>
      </x:c>
      <x:c r="F507" s="0" t="s">
        <x:v>86</x:v>
      </x:c>
      <x:c r="G507" s="54" t="s">
        <x:v>161</x:v>
      </x:c>
      <x:c r="H507" s="151">
        <x:v>9.47</x:v>
      </x:c>
      <x:c r="I507" s="53">
        <x:v>46357</x:v>
      </x:c>
      <x:c r="J507" s="0">
        <x:v>16</x:v>
      </x:c>
      <x:c r="K507" s="0">
        <x:v>38</x:v>
      </x:c>
      <x:c r="L507" s="0">
        <x:v>1</x:v>
      </x:c>
      <x:c r="M507" s="0">
        <x:v>1</x:v>
      </x:c>
    </x:row>
    <x:row r="508" spans="1:13" x14ac:dyDescent="0.25">
      <x:c r="A508" s="0">
        <x:v>848690882</x:v>
      </x:c>
      <x:c r="B508" s="0" t="s">
        <x:v>59</x:v>
      </x:c>
      <x:c r="C508" s="0">
        <x:v>1000</x:v>
      </x:c>
      <x:c r="D508" s="0">
        <x:v>2094</x:v>
      </x:c>
      <x:c r="E508" s="0">
        <x:v>145482030</x:v>
      </x:c>
      <x:c r="F508" s="0" t="s">
        <x:v>139</x:v>
      </x:c>
      <x:c r="G508" s="54" t="s">
        <x:v>423</x:v>
      </x:c>
      <x:c r="H508" s="151">
        <x:v>3.06</x:v>
      </x:c>
      <x:c r="I508" s="53">
        <x:v>47088</x:v>
      </x:c>
      <x:c r="J508" s="0">
        <x:v>14</x:v>
      </x:c>
      <x:c r="K508" s="0">
        <x:v>60</x:v>
      </x:c>
      <x:c r="L508" s="0">
        <x:v>1</x:v>
      </x:c>
      <x:c r="M508" s="0">
        <x:v>1</x:v>
      </x:c>
    </x:row>
    <x:row r="509" spans="1:13" x14ac:dyDescent="0.25">
      <x:c r="A509" s="0">
        <x:v>848690882</x:v>
      </x:c>
      <x:c r="B509" s="0" t="s">
        <x:v>59</x:v>
      </x:c>
      <x:c r="C509" s="0">
        <x:v>1000</x:v>
      </x:c>
      <x:c r="D509" s="0">
        <x:v>804</x:v>
      </x:c>
      <x:c r="E509" s="0">
        <x:v>157022848</x:v>
      </x:c>
      <x:c r="F509" s="0" t="s">
        <x:v>78</x:v>
      </x:c>
      <x:c r="G509" s="54" t="s">
        <x:v>217</x:v>
      </x:c>
      <x:c r="H509" s="151">
        <x:v>5.45</x:v>
      </x:c>
      <x:c r="I509" s="53">
        <x:v>47270</x:v>
      </x:c>
      <x:c r="J509" s="0">
        <x:v>9</x:v>
      </x:c>
      <x:c r="K509" s="0">
        <x:v>61</x:v>
      </x:c>
      <x:c r="L509" s="0">
        <x:v>1</x:v>
      </x:c>
      <x:c r="M509" s="0">
        <x:v>1</x:v>
      </x:c>
    </x:row>
    <x:row r="510" spans="1:13" x14ac:dyDescent="0.25">
      <x:c r="A510" s="0">
        <x:v>848690882</x:v>
      </x:c>
      <x:c r="B510" s="0" t="s">
        <x:v>59</x:v>
      </x:c>
      <x:c r="C510" s="0">
        <x:v>1000</x:v>
      </x:c>
      <x:c r="D510" s="0">
        <x:v>2094</x:v>
      </x:c>
      <x:c r="E510" s="0">
        <x:v>154651816</x:v>
      </x:c>
      <x:c r="F510" s="0" t="s">
        <x:v>139</x:v>
      </x:c>
      <x:c r="G510" s="54" t="s">
        <x:v>424</x:v>
      </x:c>
      <x:c r="H510" s="151">
        <x:v>10.9</x:v>
      </x:c>
      <x:c r="I510" s="53">
        <x:v>48366</x:v>
      </x:c>
      <x:c r="J510" s="0">
        <x:v>10</x:v>
      </x:c>
      <x:c r="K510" s="0">
        <x:v>98</x:v>
      </x:c>
      <x:c r="L510" s="0">
        <x:v>1</x:v>
      </x:c>
      <x:c r="M510" s="0">
        <x:v>1</x:v>
      </x:c>
    </x:row>
    <x:row r="511" spans="1:13" x14ac:dyDescent="0.25">
      <x:c r="A511" s="0">
        <x:v>848690882</x:v>
      </x:c>
      <x:c r="B511" s="0" t="s">
        <x:v>59</x:v>
      </x:c>
      <x:c r="C511" s="0">
        <x:v>1000</x:v>
      </x:c>
      <x:c r="D511" s="0">
        <x:v>2094</x:v>
      </x:c>
      <x:c r="E511" s="0">
        <x:v>153175468</x:v>
      </x:c>
      <x:c r="F511" s="0" t="s">
        <x:v>139</x:v>
      </x:c>
      <x:c r="G511" s="54" t="s">
        <x:v>425</x:v>
      </x:c>
      <x:c r="H511" s="151">
        <x:v>1.99</x:v>
      </x:c>
      <x:c r="I511" s="53">
        <x:v>48274</x:v>
      </x:c>
      <x:c r="J511" s="0">
        <x:v>11</x:v>
      </x:c>
      <x:c r="K511" s="0">
        <x:v>96</x:v>
      </x:c>
      <x:c r="L511" s="0">
        <x:v>1</x:v>
      </x:c>
      <x:c r="M511" s="0">
        <x:v>1</x:v>
      </x:c>
    </x:row>
    <x:row r="512" spans="1:13" x14ac:dyDescent="0.25">
      <x:c r="A512" s="0">
        <x:v>848690882</x:v>
      </x:c>
      <x:c r="B512" s="0" t="s">
        <x:v>59</x:v>
      </x:c>
      <x:c r="C512" s="0">
        <x:v>1000</x:v>
      </x:c>
      <x:c r="D512" s="0">
        <x:v>862</x:v>
      </x:c>
      <x:c r="E512" s="0">
        <x:v>145534867</x:v>
      </x:c>
      <x:c r="F512" s="0" t="s">
        <x:v>86</x:v>
      </x:c>
      <x:c r="G512" s="54" t="s">
        <x:v>418</x:v>
      </x:c>
      <x:c r="H512" s="151">
        <x:v>3.43</x:v>
      </x:c>
      <x:c r="I512" s="53">
        <x:v>48183</x:v>
      </x:c>
      <x:c r="J512" s="0">
        <x:v>14</x:v>
      </x:c>
      <x:c r="K512" s="0">
        <x:v>96</x:v>
      </x:c>
      <x:c r="L512" s="0">
        <x:v>1</x:v>
      </x:c>
      <x:c r="M512" s="0">
        <x:v>1</x:v>
      </x:c>
    </x:row>
    <x:row r="513" spans="1:13" x14ac:dyDescent="0.25">
      <x:c r="A513" s="0">
        <x:v>848690882</x:v>
      </x:c>
      <x:c r="B513" s="0" t="s">
        <x:v>59</x:v>
      </x:c>
      <x:c r="C513" s="0">
        <x:v>1000</x:v>
      </x:c>
      <x:c r="D513" s="0">
        <x:v>1306</x:v>
      </x:c>
      <x:c r="E513" s="0">
        <x:v>172953690</x:v>
      </x:c>
      <x:c r="F513" s="0" t="s">
        <x:v>104</x:v>
      </x:c>
      <x:c r="G513" s="54" t="s">
        <x:v>151</x:v>
      </x:c>
      <x:c r="H513" s="151">
        <x:v>0.96</x:v>
      </x:c>
      <x:c r="I513" s="53">
        <x:v>47880</x:v>
      </x:c>
      <x:c r="J513" s="0">
        <x:v>1</x:v>
      </x:c>
      <x:c r="K513" s="0">
        <x:v>73</x:v>
      </x:c>
      <x:c r="L513" s="0">
        <x:v>1</x:v>
      </x:c>
      <x:c r="M513" s="0">
        <x:v>1</x:v>
      </x:c>
    </x:row>
    <x:row r="514" spans="1:13" x14ac:dyDescent="0.25">
      <x:c r="A514" s="0">
        <x:v>848690882</x:v>
      </x:c>
      <x:c r="B514" s="0" t="s">
        <x:v>59</x:v>
      </x:c>
      <x:c r="C514" s="0">
        <x:v>1000</x:v>
      </x:c>
      <x:c r="D514" s="0">
        <x:v>1307</x:v>
      </x:c>
      <x:c r="E514" s="0">
        <x:v>152371755</x:v>
      </x:c>
      <x:c r="F514" s="0" t="s">
        <x:v>93</x:v>
      </x:c>
      <x:c r="G514" s="54" t="s">
        <x:v>426</x:v>
      </x:c>
      <x:c r="H514" s="151">
        <x:v>3.11</x:v>
      </x:c>
      <x:c r="I514" s="53">
        <x:v>47543</x:v>
      </x:c>
      <x:c r="J514" s="0">
        <x:v>11</x:v>
      </x:c>
      <x:c r="K514" s="0">
        <x:v>72</x:v>
      </x:c>
      <x:c r="L514" s="0">
        <x:v>1</x:v>
      </x:c>
      <x:c r="M514" s="0">
        <x:v>1</x:v>
      </x:c>
    </x:row>
    <x:row r="515" spans="1:13" x14ac:dyDescent="0.25">
      <x:c r="A515" s="0">
        <x:v>848690882</x:v>
      </x:c>
      <x:c r="B515" s="0" t="s">
        <x:v>59</x:v>
      </x:c>
      <x:c r="C515" s="0">
        <x:v>1000</x:v>
      </x:c>
      <x:c r="D515" s="0">
        <x:v>638</x:v>
      </x:c>
      <x:c r="E515" s="0">
        <x:v>149859593</x:v>
      </x:c>
      <x:c r="F515" s="0" t="s">
        <x:v>87</x:v>
      </x:c>
      <x:c r="G515" s="54" t="s">
        <x:v>427</x:v>
      </x:c>
      <x:c r="H515" s="151">
        <x:v>2.11</x:v>
      </x:c>
      <x:c r="I515" s="53">
        <x:v>47880</x:v>
      </x:c>
      <x:c r="J515" s="0">
        <x:v>12</x:v>
      </x:c>
      <x:c r="K515" s="0">
        <x:v>84</x:v>
      </x:c>
      <x:c r="L515" s="0">
        <x:v>1</x:v>
      </x:c>
      <x:c r="M515" s="0">
        <x:v>1</x:v>
      </x:c>
    </x:row>
    <x:row r="516" spans="1:13" x14ac:dyDescent="0.25">
      <x:c r="A516" s="0">
        <x:v>848690882</x:v>
      </x:c>
      <x:c r="B516" s="0" t="s">
        <x:v>59</x:v>
      </x:c>
      <x:c r="C516" s="0">
        <x:v>1000</x:v>
      </x:c>
      <x:c r="D516" s="0">
        <x:v>862</x:v>
      </x:c>
      <x:c r="E516" s="0">
        <x:v>143763814</x:v>
      </x:c>
      <x:c r="F516" s="0" t="s">
        <x:v>61</x:v>
      </x:c>
      <x:c r="G516" s="54" t="s">
        <x:v>428</x:v>
      </x:c>
      <x:c r="H516" s="151">
        <x:v>0.89</x:v>
      </x:c>
      <x:c r="I516" s="53">
        <x:v>48183</x:v>
      </x:c>
      <x:c r="J516" s="0">
        <x:v>15</x:v>
      </x:c>
      <x:c r="K516" s="0">
        <x:v>97</x:v>
      </x:c>
      <x:c r="L516" s="0">
        <x:v>1</x:v>
      </x:c>
      <x:c r="M516" s="0">
        <x:v>1</x:v>
      </x:c>
    </x:row>
    <x:row r="517" spans="1:13" x14ac:dyDescent="0.25">
      <x:c r="A517" s="0">
        <x:v>848690882</x:v>
      </x:c>
      <x:c r="B517" s="0" t="s">
        <x:v>59</x:v>
      </x:c>
      <x:c r="C517" s="0">
        <x:v>1000</x:v>
      </x:c>
      <x:c r="D517" s="0">
        <x:v>4348</x:v>
      </x:c>
      <x:c r="E517" s="0">
        <x:v>164244813</x:v>
      </x:c>
      <x:c r="F517" s="0" t="s">
        <x:v>87</x:v>
      </x:c>
      <x:c r="G517" s="54" t="s">
        <x:v>160</x:v>
      </x:c>
      <x:c r="H517" s="151">
        <x:v>3.37</x:v>
      </x:c>
      <x:c r="I517" s="53">
        <x:v>46661</x:v>
      </x:c>
      <x:c r="J517" s="0">
        <x:v>5</x:v>
      </x:c>
      <x:c r="K517" s="0">
        <x:v>37</x:v>
      </x:c>
      <x:c r="L517" s="0">
        <x:v>1</x:v>
      </x:c>
      <x:c r="M517" s="0">
        <x:v>1</x:v>
      </x:c>
    </x:row>
    <x:row r="518" spans="1:13" x14ac:dyDescent="0.25">
      <x:c r="A518" s="0">
        <x:v>848690882</x:v>
      </x:c>
      <x:c r="B518" s="0" t="s">
        <x:v>59</x:v>
      </x:c>
      <x:c r="C518" s="0">
        <x:v>1000</x:v>
      </x:c>
      <x:c r="D518" s="0">
        <x:v>1307</x:v>
      </x:c>
      <x:c r="E518" s="0">
        <x:v>135289701</x:v>
      </x:c>
      <x:c r="F518" s="0" t="s">
        <x:v>117</x:v>
      </x:c>
      <x:c r="G518" s="54" t="s">
        <x:v>144</x:v>
      </x:c>
      <x:c r="H518" s="151">
        <x:v>1.31</x:v>
      </x:c>
      <x:c r="I518" s="53">
        <x:v>48061</x:v>
      </x:c>
      <x:c r="J518" s="0">
        <x:v>19</x:v>
      </x:c>
      <x:c r="K518" s="0">
        <x:v>97</x:v>
      </x:c>
      <x:c r="L518" s="0">
        <x:v>1</x:v>
      </x:c>
      <x:c r="M518" s="0">
        <x:v>1</x:v>
      </x:c>
    </x:row>
    <x:row r="519" spans="1:13" x14ac:dyDescent="0.25">
      <x:c r="A519" s="0">
        <x:v>848690882</x:v>
      </x:c>
      <x:c r="B519" s="0" t="s">
        <x:v>59</x:v>
      </x:c>
      <x:c r="C519" s="0">
        <x:v>1000</x:v>
      </x:c>
      <x:c r="D519" s="0">
        <x:v>3975</x:v>
      </x:c>
      <x:c r="E519" s="0">
        <x:v>151735898</x:v>
      </x:c>
      <x:c r="F519" s="0" t="s">
        <x:v>82</x:v>
      </x:c>
      <x:c r="G519" s="54" t="s">
        <x:v>144</x:v>
      </x:c>
      <x:c r="H519" s="151">
        <x:v>7.54</x:v>
      </x:c>
      <x:c r="I519" s="53">
        <x:v>46447</x:v>
      </x:c>
      <x:c r="J519" s="0">
        <x:v>12</x:v>
      </x:c>
      <x:c r="K519" s="0">
        <x:v>37</x:v>
      </x:c>
      <x:c r="L519" s="0">
        <x:v>1</x:v>
      </x:c>
      <x:c r="M519" s="0">
        <x:v>1</x:v>
      </x:c>
    </x:row>
    <x:row r="520" spans="1:13" x14ac:dyDescent="0.25">
      <x:c r="A520" s="0">
        <x:v>848690882</x:v>
      </x:c>
      <x:c r="B520" s="0" t="s">
        <x:v>59</x:v>
      </x:c>
      <x:c r="C520" s="0">
        <x:v>1000</x:v>
      </x:c>
      <x:c r="D520" s="0">
        <x:v>2094</x:v>
      </x:c>
      <x:c r="E520" s="0">
        <x:v>158870058</x:v>
      </x:c>
      <x:c r="F520" s="0" t="s">
        <x:v>139</x:v>
      </x:c>
      <x:c r="G520" s="0" t="s">
        <x:v>163</x:v>
      </x:c>
      <x:c r="H520" s="151">
        <x:v>3.44</x:v>
      </x:c>
      <x:c r="I520" s="53">
        <x:v>47331</x:v>
      </x:c>
      <x:c r="J520" s="0">
        <x:v>7</x:v>
      </x:c>
      <x:c r="K520" s="0">
        <x:v>61</x:v>
      </x:c>
      <x:c r="L520" s="0">
        <x:v>1</x:v>
      </x:c>
      <x:c r="M520" s="0">
        <x:v>1</x:v>
      </x:c>
    </x:row>
    <x:row r="521" spans="1:13" x14ac:dyDescent="0.25">
      <x:c r="A521" s="0">
        <x:v>848690882</x:v>
      </x:c>
      <x:c r="B521" s="0" t="s">
        <x:v>59</x:v>
      </x:c>
      <x:c r="C521" s="0">
        <x:v>1000</x:v>
      </x:c>
      <x:c r="D521" s="0">
        <x:v>2094</x:v>
      </x:c>
      <x:c r="E521" s="0">
        <x:v>141188681</x:v>
      </x:c>
      <x:c r="F521" s="0" t="s">
        <x:v>139</x:v>
      </x:c>
      <x:c r="G521" s="54" t="s">
        <x:v>429</x:v>
      </x:c>
      <x:c r="H521" s="151">
        <x:v>7.86</x:v>
      </x:c>
      <x:c r="I521" s="53">
        <x:v>46327</x:v>
      </x:c>
      <x:c r="J521" s="0">
        <x:v>16</x:v>
      </x:c>
      <x:c r="K521" s="0">
        <x:v>37</x:v>
      </x:c>
      <x:c r="L521" s="0">
        <x:v>1</x:v>
      </x:c>
      <x:c r="M521" s="0">
        <x:v>1</x:v>
      </x:c>
    </x:row>
    <x:row r="522" spans="1:13" x14ac:dyDescent="0.25">
      <x:c r="A522" s="0">
        <x:v>848690882</x:v>
      </x:c>
      <x:c r="B522" s="0" t="s">
        <x:v>59</x:v>
      </x:c>
      <x:c r="C522" s="0">
        <x:v>1000</x:v>
      </x:c>
      <x:c r="D522" s="0">
        <x:v>911</x:v>
      </x:c>
      <x:c r="E522" s="0">
        <x:v>168333284</x:v>
      </x:c>
      <x:c r="F522" s="0" t="s">
        <x:v>74</x:v>
      </x:c>
      <x:c r="G522" s="54" t="s">
        <x:v>430</x:v>
      </x:c>
      <x:c r="H522" s="151">
        <x:v>5.84</x:v>
      </x:c>
      <x:c r="I522" s="53">
        <x:v>46692</x:v>
      </x:c>
      <x:c r="J522" s="0">
        <x:v>3</x:v>
      </x:c>
      <x:c r="K522" s="0">
        <x:v>36</x:v>
      </x:c>
      <x:c r="L522" s="0">
        <x:v>1</x:v>
      </x:c>
      <x:c r="M522" s="0">
        <x:v>1</x:v>
      </x:c>
    </x:row>
    <x:row r="523" spans="1:13" x14ac:dyDescent="0.25">
      <x:c r="A523" s="0">
        <x:v>848690882</x:v>
      </x:c>
      <x:c r="B523" s="0" t="s">
        <x:v>59</x:v>
      </x:c>
      <x:c r="C523" s="0">
        <x:v>1000</x:v>
      </x:c>
      <x:c r="D523" s="0">
        <x:v>1307</x:v>
      </x:c>
      <x:c r="E523" s="0">
        <x:v>158854087</x:v>
      </x:c>
      <x:c r="F523" s="0" t="s">
        <x:v>93</x:v>
      </x:c>
      <x:c r="G523" s="54" t="s">
        <x:v>431</x:v>
      </x:c>
      <x:c r="H523" s="151">
        <x:v>2.02</x:v>
      </x:c>
      <x:c r="I523" s="53">
        <x:v>46204</x:v>
      </x:c>
      <x:c r="J523" s="0">
        <x:v>8</x:v>
      </x:c>
      <x:c r="K523" s="0">
        <x:v>25</x:v>
      </x:c>
      <x:c r="L523" s="0">
        <x:v>1</x:v>
      </x:c>
      <x:c r="M523" s="0">
        <x:v>1</x:v>
      </x:c>
    </x:row>
    <x:row r="524" spans="1:13" x14ac:dyDescent="0.25">
      <x:c r="A524" s="0">
        <x:v>848690882</x:v>
      </x:c>
      <x:c r="B524" s="0" t="s">
        <x:v>59</x:v>
      </x:c>
      <x:c r="C524" s="0">
        <x:v>1000</x:v>
      </x:c>
      <x:c r="D524" s="0">
        <x:v>1305</x:v>
      </x:c>
      <x:c r="E524" s="0">
        <x:v>160007916</x:v>
      </x:c>
      <x:c r="F524" s="0" t="s">
        <x:v>82</x:v>
      </x:c>
      <x:c r="G524" s="54" t="s">
        <x:v>432</x:v>
      </x:c>
      <x:c r="H524" s="151">
        <x:v>0.64</x:v>
      </x:c>
      <x:c r="I524" s="53">
        <x:v>48396</x:v>
      </x:c>
      <x:c r="J524" s="0">
        <x:v>7</x:v>
      </x:c>
      <x:c r="K524" s="0">
        <x:v>96</x:v>
      </x:c>
      <x:c r="L524" s="0">
        <x:v>1</x:v>
      </x:c>
      <x:c r="M524" s="0">
        <x:v>1</x:v>
      </x:c>
    </x:row>
    <x:row r="525" spans="1:13" x14ac:dyDescent="0.25">
      <x:c r="A525" s="0">
        <x:v>848690882</x:v>
      </x:c>
      <x:c r="B525" s="0" t="s">
        <x:v>59</x:v>
      </x:c>
      <x:c r="C525" s="0">
        <x:v>1000</x:v>
      </x:c>
      <x:c r="D525" s="0">
        <x:v>2094</x:v>
      </x:c>
      <x:c r="E525" s="0">
        <x:v>141423760</x:v>
      </x:c>
      <x:c r="F525" s="0" t="s">
        <x:v>90</x:v>
      </x:c>
      <x:c r="G525" s="0" t="s">
        <x:v>433</x:v>
      </x:c>
      <x:c r="H525" s="151">
        <x:v>3.52</x:v>
      </x:c>
      <x:c r="I525" s="53">
        <x:v>46113</x:v>
      </x:c>
      <x:c r="J525" s="0">
        <x:v>16</x:v>
      </x:c>
      <x:c r="K525" s="0">
        <x:v>30</x:v>
      </x:c>
      <x:c r="L525" s="0">
        <x:v>1</x:v>
      </x:c>
      <x:c r="M525" s="0">
        <x:v>2</x:v>
      </x:c>
    </x:row>
    <x:row r="526" spans="1:13" x14ac:dyDescent="0.25">
      <x:c r="A526" s="0">
        <x:v>848690882</x:v>
      </x:c>
      <x:c r="B526" s="0" t="s">
        <x:v>59</x:v>
      </x:c>
      <x:c r="C526" s="0">
        <x:v>1000</x:v>
      </x:c>
      <x:c r="D526" s="0">
        <x:v>638</x:v>
      </x:c>
      <x:c r="E526" s="0">
        <x:v>158476795</x:v>
      </x:c>
      <x:c r="F526" s="0" t="s">
        <x:v>99</x:v>
      </x:c>
      <x:c r="G526" s="54" t="s">
        <x:v>434</x:v>
      </x:c>
      <x:c r="H526" s="151">
        <x:v>1.97</x:v>
      </x:c>
      <x:c r="I526" s="53">
        <x:v>48396</x:v>
      </x:c>
      <x:c r="J526" s="0">
        <x:v>8</x:v>
      </x:c>
      <x:c r="K526" s="0">
        <x:v>97</x:v>
      </x:c>
      <x:c r="L526" s="0">
        <x:v>1</x:v>
      </x:c>
      <x:c r="M526" s="0">
        <x:v>1</x:v>
      </x:c>
    </x:row>
    <x:row r="527" spans="1:13" x14ac:dyDescent="0.25">
      <x:c r="A527" s="0">
        <x:v>848690882</x:v>
      </x:c>
      <x:c r="B527" s="0" t="s">
        <x:v>59</x:v>
      </x:c>
      <x:c r="C527" s="0">
        <x:v>1000</x:v>
      </x:c>
      <x:c r="D527" s="0">
        <x:v>4364</x:v>
      </x:c>
      <x:c r="E527" s="0">
        <x:v>155154038</x:v>
      </x:c>
      <x:c r="F527" s="0" t="s">
        <x:v>99</x:v>
      </x:c>
      <x:c r="G527" s="54" t="s">
        <x:v>156</x:v>
      </x:c>
      <x:c r="H527" s="151">
        <x:v>4.81</x:v>
      </x:c>
      <x:c r="I527" s="53">
        <x:v>48305</x:v>
      </x:c>
      <x:c r="J527" s="0">
        <x:v>10</x:v>
      </x:c>
      <x:c r="K527" s="0">
        <x:v>96</x:v>
      </x:c>
      <x:c r="L527" s="0">
        <x:v>1</x:v>
      </x:c>
      <x:c r="M527" s="0">
        <x:v>1</x:v>
      </x:c>
    </x:row>
    <x:row r="528" spans="1:13" x14ac:dyDescent="0.25">
      <x:c r="A528" s="0">
        <x:v>848690882</x:v>
      </x:c>
      <x:c r="B528" s="0" t="s">
        <x:v>59</x:v>
      </x:c>
      <x:c r="C528" s="0">
        <x:v>1000</x:v>
      </x:c>
      <x:c r="D528" s="0">
        <x:v>2094</x:v>
      </x:c>
      <x:c r="E528" s="0">
        <x:v>168127969</x:v>
      </x:c>
      <x:c r="F528" s="0" t="s">
        <x:v>96</x:v>
      </x:c>
      <x:c r="G528" s="54" t="s">
        <x:v>435</x:v>
      </x:c>
      <x:c r="H528" s="151">
        <x:v>2.12</x:v>
      </x:c>
      <x:c r="I528" s="53">
        <x:v>47484</x:v>
      </x:c>
      <x:c r="J528" s="0">
        <x:v>3</x:v>
      </x:c>
      <x:c r="K528" s="0">
        <x:v>62</x:v>
      </x:c>
      <x:c r="L528" s="0">
        <x:v>1</x:v>
      </x:c>
      <x:c r="M528" s="0">
        <x:v>1</x:v>
      </x:c>
    </x:row>
    <x:row r="529" spans="1:13" x14ac:dyDescent="0.25">
      <x:c r="A529" s="0">
        <x:v>848690882</x:v>
      </x:c>
      <x:c r="B529" s="0" t="s">
        <x:v>59</x:v>
      </x:c>
      <x:c r="C529" s="0">
        <x:v>1000</x:v>
      </x:c>
      <x:c r="D529" s="0">
        <x:v>1306</x:v>
      </x:c>
      <x:c r="E529" s="0">
        <x:v>135938184</x:v>
      </x:c>
      <x:c r="F529" s="0" t="s">
        <x:v>104</x:v>
      </x:c>
      <x:c r="G529" s="54" t="s">
        <x:v>413</x:v>
      </x:c>
      <x:c r="H529" s="151">
        <x:v>0.78</x:v>
      </x:c>
      <x:c r="I529" s="53">
        <x:v>47331</x:v>
      </x:c>
      <x:c r="J529" s="0">
        <x:v>19</x:v>
      </x:c>
      <x:c r="K529" s="0">
        <x:v>73</x:v>
      </x:c>
      <x:c r="L529" s="0">
        <x:v>1</x:v>
      </x:c>
      <x:c r="M529" s="0">
        <x:v>1</x:v>
      </x:c>
    </x:row>
    <x:row r="530" spans="1:13" x14ac:dyDescent="0.25">
      <x:c r="A530" s="0">
        <x:v>848690882</x:v>
      </x:c>
      <x:c r="B530" s="0" t="s">
        <x:v>59</x:v>
      </x:c>
      <x:c r="C530" s="0">
        <x:v>1000</x:v>
      </x:c>
      <x:c r="D530" s="0">
        <x:v>804</x:v>
      </x:c>
      <x:c r="E530" s="0">
        <x:v>163613866</x:v>
      </x:c>
      <x:c r="F530" s="0" t="s">
        <x:v>78</x:v>
      </x:c>
      <x:c r="G530" s="54" t="s">
        <x:v>155</x:v>
      </x:c>
      <x:c r="H530" s="151">
        <x:v>1.76</x:v>
      </x:c>
      <x:c r="I530" s="53">
        <x:v>47849</x:v>
      </x:c>
      <x:c r="J530" s="0">
        <x:v>6</x:v>
      </x:c>
      <x:c r="K530" s="0">
        <x:v>77</x:v>
      </x:c>
      <x:c r="L530" s="0">
        <x:v>1</x:v>
      </x:c>
      <x:c r="M530" s="0">
        <x:v>1</x:v>
      </x:c>
    </x:row>
    <x:row r="531" spans="1:13" x14ac:dyDescent="0.25">
      <x:c r="A531" s="0">
        <x:v>848690882</x:v>
      </x:c>
      <x:c r="B531" s="0" t="s">
        <x:v>59</x:v>
      </x:c>
      <x:c r="C531" s="0">
        <x:v>1000</x:v>
      </x:c>
      <x:c r="D531" s="0">
        <x:v>862</x:v>
      </x:c>
      <x:c r="E531" s="0">
        <x:v>160534365</x:v>
      </x:c>
      <x:c r="F531" s="0" t="s">
        <x:v>86</x:v>
      </x:c>
      <x:c r="G531" s="54" t="s">
        <x:v>155</x:v>
      </x:c>
      <x:c r="H531" s="151">
        <x:v>0.57</x:v>
      </x:c>
      <x:c r="I531" s="53">
        <x:v>48458</x:v>
      </x:c>
      <x:c r="J531" s="0">
        <x:v>7</x:v>
      </x:c>
      <x:c r="K531" s="0">
        <x:v>98</x:v>
      </x:c>
      <x:c r="L531" s="0">
        <x:v>1</x:v>
      </x:c>
      <x:c r="M531" s="0">
        <x:v>1</x:v>
      </x:c>
    </x:row>
    <x:row r="532" spans="1:13" x14ac:dyDescent="0.25">
      <x:c r="A532" s="0">
        <x:v>848690882</x:v>
      </x:c>
      <x:c r="B532" s="0" t="s">
        <x:v>59</x:v>
      </x:c>
      <x:c r="C532" s="0">
        <x:v>1000</x:v>
      </x:c>
      <x:c r="D532" s="0">
        <x:v>2094</x:v>
      </x:c>
      <x:c r="E532" s="0">
        <x:v>151832320</x:v>
      </x:c>
      <x:c r="F532" s="0" t="s">
        <x:v>96</x:v>
      </x:c>
      <x:c r="G532" s="54" t="s">
        <x:v>436</x:v>
      </x:c>
      <x:c r="H532" s="151">
        <x:v>5.67</x:v>
      </x:c>
      <x:c r="I532" s="53">
        <x:v>46447</x:v>
      </x:c>
      <x:c r="J532" s="0">
        <x:v>12</x:v>
      </x:c>
      <x:c r="K532" s="0">
        <x:v>37</x:v>
      </x:c>
      <x:c r="L532" s="0">
        <x:v>1</x:v>
      </x:c>
      <x:c r="M532" s="0">
        <x:v>1</x:v>
      </x:c>
    </x:row>
    <x:row r="533" spans="1:13" x14ac:dyDescent="0.25">
      <x:c r="A533" s="0">
        <x:v>848690882</x:v>
      </x:c>
      <x:c r="B533" s="0" t="s">
        <x:v>59</x:v>
      </x:c>
      <x:c r="C533" s="0">
        <x:v>1000</x:v>
      </x:c>
      <x:c r="D533" s="0">
        <x:v>4348</x:v>
      </x:c>
      <x:c r="E533" s="0">
        <x:v>134294957</x:v>
      </x:c>
      <x:c r="F533" s="0" t="s">
        <x:v>107</x:v>
      </x:c>
      <x:c r="G533" s="54" t="s">
        <x:v>437</x:v>
      </x:c>
      <x:c r="H533" s="151">
        <x:v>30.4</x:v>
      </x:c>
      <x:c r="I533" s="53">
        <x:v>48061</x:v>
      </x:c>
      <x:c r="J533" s="0">
        <x:v>19</x:v>
      </x:c>
      <x:c r="K533" s="0">
        <x:v>97</x:v>
      </x:c>
      <x:c r="L533" s="0">
        <x:v>1</x:v>
      </x:c>
      <x:c r="M533" s="0">
        <x:v>1</x:v>
      </x:c>
    </x:row>
    <x:row r="534" spans="1:13" x14ac:dyDescent="0.25">
      <x:c r="A534" s="0">
        <x:v>848690882</x:v>
      </x:c>
      <x:c r="B534" s="0" t="s">
        <x:v>59</x:v>
      </x:c>
      <x:c r="C534" s="0">
        <x:v>1000</x:v>
      </x:c>
      <x:c r="D534" s="0">
        <x:v>804</x:v>
      </x:c>
      <x:c r="E534" s="0">
        <x:v>138592770</x:v>
      </x:c>
      <x:c r="F534" s="0" t="s">
        <x:v>78</x:v>
      </x:c>
      <x:c r="G534" s="54" t="s">
        <x:v>438</x:v>
      </x:c>
      <x:c r="H534" s="151">
        <x:v>2.98</x:v>
      </x:c>
      <x:c r="I534" s="53">
        <x:v>47178</x:v>
      </x:c>
      <x:c r="J534" s="0">
        <x:v>17</x:v>
      </x:c>
      <x:c r="K534" s="0">
        <x:v>66</x:v>
      </x:c>
      <x:c r="L534" s="0">
        <x:v>1</x:v>
      </x:c>
      <x:c r="M534" s="0">
        <x:v>1</x:v>
      </x:c>
    </x:row>
    <x:row r="535" spans="1:13" x14ac:dyDescent="0.25">
      <x:c r="A535" s="0">
        <x:v>848690882</x:v>
      </x:c>
      <x:c r="B535" s="0" t="s">
        <x:v>59</x:v>
      </x:c>
      <x:c r="C535" s="0">
        <x:v>1000</x:v>
      </x:c>
      <x:c r="D535" s="0">
        <x:v>4348</x:v>
      </x:c>
      <x:c r="E535" s="0">
        <x:v>157633119</x:v>
      </x:c>
      <x:c r="F535" s="0" t="s">
        <x:v>99</x:v>
      </x:c>
      <x:c r="G535" s="54" t="s">
        <x:v>177</x:v>
      </x:c>
      <x:c r="H535" s="151">
        <x:v>1.86</x:v>
      </x:c>
      <x:c r="I535" s="53">
        <x:v>47270</x:v>
      </x:c>
      <x:c r="J535" s="0">
        <x:v>9</x:v>
      </x:c>
      <x:c r="K535" s="0">
        <x:v>61</x:v>
      </x:c>
      <x:c r="L535" s="0">
        <x:v>1</x:v>
      </x:c>
      <x:c r="M535" s="0">
        <x:v>1</x:v>
      </x:c>
    </x:row>
    <x:row r="536" spans="1:13" x14ac:dyDescent="0.25">
      <x:c r="A536" s="0">
        <x:v>848690882</x:v>
      </x:c>
      <x:c r="B536" s="0" t="s">
        <x:v>59</x:v>
      </x:c>
      <x:c r="C536" s="0">
        <x:v>1000</x:v>
      </x:c>
      <x:c r="D536" s="0">
        <x:v>2094</x:v>
      </x:c>
      <x:c r="E536" s="0">
        <x:v>157711231</x:v>
      </x:c>
      <x:c r="F536" s="0" t="s">
        <x:v>96</x:v>
      </x:c>
      <x:c r="G536" s="54" t="s">
        <x:v>155</x:v>
      </x:c>
      <x:c r="H536" s="151">
        <x:v>5.13</x:v>
      </x:c>
      <x:c r="I536" s="53">
        <x:v>46539</x:v>
      </x:c>
      <x:c r="J536" s="0">
        <x:v>9</x:v>
      </x:c>
      <x:c r="K536" s="0">
        <x:v>37</x:v>
      </x:c>
      <x:c r="L536" s="0">
        <x:v>1</x:v>
      </x:c>
      <x:c r="M536" s="0">
        <x:v>1</x:v>
      </x:c>
    </x:row>
    <x:row r="537" spans="1:13" x14ac:dyDescent="0.25">
      <x:c r="A537" s="0">
        <x:v>848690882</x:v>
      </x:c>
      <x:c r="B537" s="0" t="s">
        <x:v>59</x:v>
      </x:c>
      <x:c r="C537" s="0">
        <x:v>1000</x:v>
      </x:c>
      <x:c r="D537" s="0">
        <x:v>804</x:v>
      </x:c>
      <x:c r="E537" s="0">
        <x:v>144627846</x:v>
      </x:c>
      <x:c r="F537" s="0" t="s">
        <x:v>78</x:v>
      </x:c>
      <x:c r="G537" s="54" t="s">
        <x:v>161</x:v>
      </x:c>
      <x:c r="H537" s="151">
        <x:v>2.58</x:v>
      </x:c>
      <x:c r="I537" s="53">
        <x:v>47119</x:v>
      </x:c>
      <x:c r="J537" s="0">
        <x:v>15</x:v>
      </x:c>
      <x:c r="K537" s="0">
        <x:v>62</x:v>
      </x:c>
      <x:c r="L537" s="0">
        <x:v>1</x:v>
      </x:c>
      <x:c r="M537" s="0">
        <x:v>1</x:v>
      </x:c>
    </x:row>
    <x:row r="538" spans="1:13" x14ac:dyDescent="0.25">
      <x:c r="A538" s="0">
        <x:v>848690882</x:v>
      </x:c>
      <x:c r="B538" s="0" t="s">
        <x:v>59</x:v>
      </x:c>
      <x:c r="C538" s="0">
        <x:v>1000</x:v>
      </x:c>
      <x:c r="D538" s="0">
        <x:v>1306</x:v>
      </x:c>
      <x:c r="E538" s="0">
        <x:v>168666913</x:v>
      </x:c>
      <x:c r="F538" s="0" t="s">
        <x:v>104</x:v>
      </x:c>
      <x:c r="G538" s="54" t="s">
        <x:v>439</x:v>
      </x:c>
      <x:c r="H538" s="151">
        <x:v>17.34</x:v>
      </x:c>
      <x:c r="I538" s="53">
        <x:v>48183</x:v>
      </x:c>
      <x:c r="J538" s="0">
        <x:v>3</x:v>
      </x:c>
      <x:c r="K538" s="0">
        <x:v>85</x:v>
      </x:c>
      <x:c r="L538" s="0">
        <x:v>1</x:v>
      </x:c>
      <x:c r="M538" s="0">
        <x:v>1</x:v>
      </x:c>
    </x:row>
    <x:row r="539" spans="1:13" x14ac:dyDescent="0.25">
      <x:c r="A539" s="0">
        <x:v>848690882</x:v>
      </x:c>
      <x:c r="B539" s="0" t="s">
        <x:v>59</x:v>
      </x:c>
      <x:c r="C539" s="0">
        <x:v>1000</x:v>
      </x:c>
      <x:c r="D539" s="0">
        <x:v>2094</x:v>
      </x:c>
      <x:c r="E539" s="0">
        <x:v>155792254</x:v>
      </x:c>
      <x:c r="F539" s="0" t="s">
        <x:v>139</x:v>
      </x:c>
      <x:c r="G539" s="0" t="s">
        <x:v>210</x:v>
      </x:c>
      <x:c r="H539" s="151">
        <x:v>0.14</x:v>
      </x:c>
      <x:c r="I539" s="53">
        <x:v>47604</x:v>
      </x:c>
      <x:c r="J539" s="0">
        <x:v>10</x:v>
      </x:c>
      <x:c r="K539" s="0">
        <x:v>73</x:v>
      </x:c>
      <x:c r="L539" s="0">
        <x:v>1</x:v>
      </x:c>
      <x:c r="M539" s="0">
        <x:v>1</x:v>
      </x:c>
    </x:row>
    <x:row r="540" spans="1:13" x14ac:dyDescent="0.25">
      <x:c r="A540" s="0">
        <x:v>848690882</x:v>
      </x:c>
      <x:c r="B540" s="0" t="s">
        <x:v>59</x:v>
      </x:c>
      <x:c r="C540" s="0">
        <x:v>1000</x:v>
      </x:c>
      <x:c r="D540" s="0">
        <x:v>2094</x:v>
      </x:c>
      <x:c r="E540" s="0">
        <x:v>150285310</x:v>
      </x:c>
      <x:c r="F540" s="0" t="s">
        <x:v>90</x:v>
      </x:c>
      <x:c r="G540" s="54" t="s">
        <x:v>440</x:v>
      </x:c>
      <x:c r="H540" s="151">
        <x:v>1.99</x:v>
      </x:c>
      <x:c r="I540" s="53">
        <x:v>47880</x:v>
      </x:c>
      <x:c r="J540" s="0">
        <x:v>13</x:v>
      </x:c>
      <x:c r="K540" s="0">
        <x:v>85</x:v>
      </x:c>
      <x:c r="L540" s="0">
        <x:v>1</x:v>
      </x:c>
      <x:c r="M540" s="0">
        <x:v>1</x:v>
      </x:c>
    </x:row>
    <x:row r="541" spans="1:13" x14ac:dyDescent="0.25">
      <x:c r="A541" s="0">
        <x:v>848690882</x:v>
      </x:c>
      <x:c r="B541" s="0" t="s">
        <x:v>59</x:v>
      </x:c>
      <x:c r="C541" s="0">
        <x:v>1000</x:v>
      </x:c>
      <x:c r="D541" s="0">
        <x:v>2094</x:v>
      </x:c>
      <x:c r="E541" s="0">
        <x:v>157600542</x:v>
      </x:c>
      <x:c r="F541" s="0" t="s">
        <x:v>139</x:v>
      </x:c>
      <x:c r="G541" s="54" t="s">
        <x:v>441</x:v>
      </x:c>
      <x:c r="H541" s="151">
        <x:v>3.27</x:v>
      </x:c>
      <x:c r="I541" s="53">
        <x:v>48335</x:v>
      </x:c>
      <x:c r="J541" s="0">
        <x:v>9</x:v>
      </x:c>
      <x:c r="K541" s="0">
        <x:v>96</x:v>
      </x:c>
      <x:c r="L541" s="0">
        <x:v>1</x:v>
      </x:c>
      <x:c r="M541" s="0">
        <x:v>1</x:v>
      </x:c>
    </x:row>
    <x:row r="542" spans="1:13" x14ac:dyDescent="0.25">
      <x:c r="A542" s="0">
        <x:v>848690882</x:v>
      </x:c>
      <x:c r="B542" s="0" t="s">
        <x:v>59</x:v>
      </x:c>
      <x:c r="C542" s="0">
        <x:v>1000</x:v>
      </x:c>
      <x:c r="D542" s="0">
        <x:v>2094</x:v>
      </x:c>
      <x:c r="E542" s="0">
        <x:v>132735933</x:v>
      </x:c>
      <x:c r="F542" s="0" t="s">
        <x:v>74</x:v>
      </x:c>
      <x:c r="G542" s="0" t="s">
        <x:v>442</x:v>
      </x:c>
      <x:c r="H542" s="151">
        <x:v>5.33</x:v>
      </x:c>
      <x:c r="I542" s="53">
        <x:v>48030</x:v>
      </x:c>
      <x:c r="J542" s="0">
        <x:v>20</x:v>
      </x:c>
      <x:c r="K542" s="0">
        <x:v>97</x:v>
      </x:c>
      <x:c r="L542" s="0">
        <x:v>1</x:v>
      </x:c>
      <x:c r="M542" s="0">
        <x:v>1</x:v>
      </x:c>
    </x:row>
    <x:row r="543" spans="1:13" x14ac:dyDescent="0.25">
      <x:c r="A543" s="0">
        <x:v>848690882</x:v>
      </x:c>
      <x:c r="B543" s="0" t="s">
        <x:v>59</x:v>
      </x:c>
      <x:c r="C543" s="0">
        <x:v>1000</x:v>
      </x:c>
      <x:c r="D543" s="0">
        <x:v>4348</x:v>
      </x:c>
      <x:c r="E543" s="0">
        <x:v>152155913</x:v>
      </x:c>
      <x:c r="F543" s="0" t="s">
        <x:v>99</x:v>
      </x:c>
      <x:c r="G543" s="54" t="s">
        <x:v>156</x:v>
      </x:c>
      <x:c r="H543" s="151">
        <x:v>1.84</x:v>
      </x:c>
      <x:c r="I543" s="53">
        <x:v>47178</x:v>
      </x:c>
      <x:c r="J543" s="0">
        <x:v>12</x:v>
      </x:c>
      <x:c r="K543" s="0">
        <x:v>61</x:v>
      </x:c>
      <x:c r="L543" s="0">
        <x:v>1</x:v>
      </x:c>
      <x:c r="M543" s="0">
        <x:v>1</x:v>
      </x:c>
    </x:row>
    <x:row r="544" spans="1:13" x14ac:dyDescent="0.25">
      <x:c r="A544" s="0">
        <x:v>848690882</x:v>
      </x:c>
      <x:c r="B544" s="0" t="s">
        <x:v>59</x:v>
      </x:c>
      <x:c r="C544" s="0">
        <x:v>1000</x:v>
      </x:c>
      <x:c r="D544" s="0">
        <x:v>1306</x:v>
      </x:c>
      <x:c r="E544" s="0">
        <x:v>131142950</x:v>
      </x:c>
      <x:c r="F544" s="0" t="s">
        <x:v>96</x:v>
      </x:c>
      <x:c r="G544" s="54" t="s">
        <x:v>443</x:v>
      </x:c>
      <x:c r="H544" s="151">
        <x:v>34.57</x:v>
      </x:c>
      <x:c r="I544" s="53">
        <x:v>47635</x:v>
      </x:c>
      <x:c r="J544" s="0">
        <x:v>20</x:v>
      </x:c>
      <x:c r="K544" s="0">
        <x:v>84</x:v>
      </x:c>
      <x:c r="L544" s="0">
        <x:v>1</x:v>
      </x:c>
      <x:c r="M544" s="0">
        <x:v>1</x:v>
      </x:c>
    </x:row>
    <x:row r="545" spans="1:13" x14ac:dyDescent="0.25">
      <x:c r="A545" s="0">
        <x:v>848690882</x:v>
      </x:c>
      <x:c r="B545" s="0" t="s">
        <x:v>59</x:v>
      </x:c>
      <x:c r="C545" s="0">
        <x:v>1000</x:v>
      </x:c>
      <x:c r="D545" s="0">
        <x:v>1306</x:v>
      </x:c>
      <x:c r="E545" s="0">
        <x:v>158443250</x:v>
      </x:c>
      <x:c r="F545" s="0" t="s">
        <x:v>104</x:v>
      </x:c>
      <x:c r="G545" s="0" t="s">
        <x:v>180</x:v>
      </x:c>
      <x:c r="H545" s="151">
        <x:v>0.48</x:v>
      </x:c>
      <x:c r="I545" s="53">
        <x:v>48396</x:v>
      </x:c>
      <x:c r="J545" s="0">
        <x:v>8</x:v>
      </x:c>
      <x:c r="K545" s="0">
        <x:v>97</x:v>
      </x:c>
      <x:c r="L545" s="0">
        <x:v>1</x:v>
      </x:c>
      <x:c r="M545" s="0">
        <x:v>1</x:v>
      </x:c>
    </x:row>
    <x:row r="546" spans="1:13" x14ac:dyDescent="0.25">
      <x:c r="A546" s="0">
        <x:v>848690882</x:v>
      </x:c>
      <x:c r="B546" s="0" t="s">
        <x:v>59</x:v>
      </x:c>
      <x:c r="C546" s="0">
        <x:v>1000</x:v>
      </x:c>
      <x:c r="D546" s="0">
        <x:v>1305</x:v>
      </x:c>
      <x:c r="E546" s="0">
        <x:v>158529797</x:v>
      </x:c>
      <x:c r="F546" s="0" t="s">
        <x:v>82</x:v>
      </x:c>
      <x:c r="G546" s="54" t="s">
        <x:v>159</x:v>
      </x:c>
      <x:c r="H546" s="151">
        <x:v>2.16</x:v>
      </x:c>
      <x:c r="I546" s="53">
        <x:v>46966</x:v>
      </x:c>
      <x:c r="J546" s="0">
        <x:v>8</x:v>
      </x:c>
      <x:c r="K546" s="0">
        <x:v>50</x:v>
      </x:c>
      <x:c r="L546" s="0">
        <x:v>1</x:v>
      </x:c>
      <x:c r="M546" s="0">
        <x:v>1</x:v>
      </x:c>
    </x:row>
    <x:row r="547" spans="1:13" x14ac:dyDescent="0.25">
      <x:c r="A547" s="0">
        <x:v>848690882</x:v>
      </x:c>
      <x:c r="B547" s="0" t="s">
        <x:v>59</x:v>
      </x:c>
      <x:c r="C547" s="0">
        <x:v>1000</x:v>
      </x:c>
      <x:c r="D547" s="0">
        <x:v>1307</x:v>
      </x:c>
      <x:c r="E547" s="0">
        <x:v>164954172</x:v>
      </x:c>
      <x:c r="F547" s="0" t="s">
        <x:v>93</x:v>
      </x:c>
      <x:c r="G547" s="54" t="s">
        <x:v>444</x:v>
      </x:c>
      <x:c r="H547" s="151">
        <x:v>15.21</x:v>
      </x:c>
      <x:c r="I547" s="53">
        <x:v>47058</x:v>
      </x:c>
      <x:c r="J547" s="0">
        <x:v>4</x:v>
      </x:c>
      <x:c r="K547" s="0">
        <x:v>49</x:v>
      </x:c>
      <x:c r="L547" s="0">
        <x:v>1</x:v>
      </x:c>
      <x:c r="M547" s="0">
        <x:v>1</x:v>
      </x:c>
    </x:row>
    <x:row r="548" spans="1:13" x14ac:dyDescent="0.25">
      <x:c r="A548" s="0">
        <x:v>848690882</x:v>
      </x:c>
      <x:c r="B548" s="0" t="s">
        <x:v>59</x:v>
      </x:c>
      <x:c r="C548" s="0">
        <x:v>1000</x:v>
      </x:c>
      <x:c r="D548" s="0">
        <x:v>2094</x:v>
      </x:c>
      <x:c r="E548" s="0">
        <x:v>151606430</x:v>
      </x:c>
      <x:c r="F548" s="0" t="s">
        <x:v>90</x:v>
      </x:c>
      <x:c r="G548" s="0" t="s">
        <x:v>445</x:v>
      </x:c>
      <x:c r="H548" s="151">
        <x:v>7.31</x:v>
      </x:c>
      <x:c r="I548" s="53">
        <x:v>48976</x:v>
      </x:c>
      <x:c r="J548" s="0">
        <x:v>12</x:v>
      </x:c>
      <x:c r="K548" s="0">
        <x:v>120</x:v>
      </x:c>
      <x:c r="L548" s="0">
        <x:v>1</x:v>
      </x:c>
      <x:c r="M548" s="0">
        <x:v>1</x:v>
      </x:c>
    </x:row>
    <x:row r="549" spans="1:13" x14ac:dyDescent="0.25">
      <x:c r="A549" s="0">
        <x:v>848690882</x:v>
      </x:c>
      <x:c r="B549" s="0" t="s">
        <x:v>59</x:v>
      </x:c>
      <x:c r="C549" s="0">
        <x:v>1000</x:v>
      </x:c>
      <x:c r="D549" s="0">
        <x:v>638</x:v>
      </x:c>
      <x:c r="E549" s="0">
        <x:v>131196294</x:v>
      </x:c>
      <x:c r="F549" s="0" t="s">
        <x:v>171</x:v>
      </x:c>
      <x:c r="G549" s="54" t="s">
        <x:v>356</x:v>
      </x:c>
      <x:c r="H549" s="151">
        <x:v>4.94</x:v>
      </x:c>
      <x:c r="I549" s="53">
        <x:v>48000</x:v>
      </x:c>
      <x:c r="J549" s="0">
        <x:v>20</x:v>
      </x:c>
      <x:c r="K549" s="0">
        <x:v>96</x:v>
      </x:c>
      <x:c r="L549" s="0">
        <x:v>1</x:v>
      </x:c>
      <x:c r="M549" s="0">
        <x:v>1</x:v>
      </x:c>
    </x:row>
    <x:row r="550" spans="1:13" x14ac:dyDescent="0.25">
      <x:c r="A550" s="0">
        <x:v>848690882</x:v>
      </x:c>
      <x:c r="B550" s="0" t="s">
        <x:v>59</x:v>
      </x:c>
      <x:c r="C550" s="0">
        <x:v>1000</x:v>
      </x:c>
      <x:c r="D550" s="0">
        <x:v>2094</x:v>
      </x:c>
      <x:c r="E550" s="0">
        <x:v>163331248</x:v>
      </x:c>
      <x:c r="F550" s="0" t="s">
        <x:v>90</x:v>
      </x:c>
      <x:c r="G550" s="54" t="s">
        <x:v>337</x:v>
      </x:c>
      <x:c r="H550" s="151">
        <x:v>0.65</x:v>
      </x:c>
      <x:c r="I550" s="53">
        <x:v>49157</x:v>
      </x:c>
      <x:c r="J550" s="0">
        <x:v>6</x:v>
      </x:c>
      <x:c r="K550" s="0">
        <x:v>120</x:v>
      </x:c>
      <x:c r="L550" s="0">
        <x:v>1</x:v>
      </x:c>
      <x:c r="M550" s="0">
        <x:v>1</x:v>
      </x:c>
    </x:row>
    <x:row r="551" spans="1:13" x14ac:dyDescent="0.25">
      <x:c r="A551" s="0">
        <x:v>848690882</x:v>
      </x:c>
      <x:c r="B551" s="0" t="s">
        <x:v>59</x:v>
      </x:c>
      <x:c r="C551" s="0">
        <x:v>1000</x:v>
      </x:c>
      <x:c r="D551" s="0">
        <x:v>2094</x:v>
      </x:c>
      <x:c r="E551" s="0">
        <x:v>153027727</x:v>
      </x:c>
      <x:c r="F551" s="0" t="s">
        <x:v>139</x:v>
      </x:c>
      <x:c r="G551" s="54" t="s">
        <x:v>446</x:v>
      </x:c>
      <x:c r="H551" s="151">
        <x:v>1.52</x:v>
      </x:c>
      <x:c r="I551" s="53">
        <x:v>47209</x:v>
      </x:c>
      <x:c r="J551" s="0">
        <x:v>11</x:v>
      </x:c>
      <x:c r="K551" s="0">
        <x:v>61</x:v>
      </x:c>
      <x:c r="L551" s="0">
        <x:v>1</x:v>
      </x:c>
      <x:c r="M551" s="0">
        <x:v>1</x:v>
      </x:c>
    </x:row>
    <x:row r="552" spans="1:13" x14ac:dyDescent="0.25">
      <x:c r="A552" s="0">
        <x:v>848690882</x:v>
      </x:c>
      <x:c r="B552" s="0" t="s">
        <x:v>59</x:v>
      </x:c>
      <x:c r="C552" s="0">
        <x:v>1000</x:v>
      </x:c>
      <x:c r="D552" s="0">
        <x:v>1307</x:v>
      </x:c>
      <x:c r="E552" s="0">
        <x:v>155818662</x:v>
      </x:c>
      <x:c r="F552" s="0" t="s">
        <x:v>181</x:v>
      </x:c>
      <x:c r="G552" s="54" t="s">
        <x:v>155</x:v>
      </x:c>
      <x:c r="H552" s="151">
        <x:v>1.18</x:v>
      </x:c>
      <x:c r="I552" s="53">
        <x:v>47239</x:v>
      </x:c>
      <x:c r="J552" s="0">
        <x:v>10</x:v>
      </x:c>
      <x:c r="K552" s="0">
        <x:v>61</x:v>
      </x:c>
      <x:c r="L552" s="0">
        <x:v>1</x:v>
      </x:c>
      <x:c r="M552" s="0">
        <x:v>1</x:v>
      </x:c>
    </x:row>
    <x:row r="553" spans="1:13" x14ac:dyDescent="0.25">
      <x:c r="A553" s="0">
        <x:v>848690882</x:v>
      </x:c>
      <x:c r="B553" s="0" t="s">
        <x:v>59</x:v>
      </x:c>
      <x:c r="C553" s="0">
        <x:v>1000</x:v>
      </x:c>
      <x:c r="D553" s="0">
        <x:v>1307</x:v>
      </x:c>
      <x:c r="E553" s="0">
        <x:v>170027139</x:v>
      </x:c>
      <x:c r="F553" s="0" t="s">
        <x:v>93</x:v>
      </x:c>
      <x:c r="G553" s="54" t="s">
        <x:v>163</x:v>
      </x:c>
      <x:c r="H553" s="151">
        <x:v>4.82</x:v>
      </x:c>
      <x:c r="I553" s="53">
        <x:v>48183</x:v>
      </x:c>
      <x:c r="J553" s="0">
        <x:v>2</x:v>
      </x:c>
      <x:c r="K553" s="0">
        <x:v>84</x:v>
      </x:c>
      <x:c r="L553" s="0">
        <x:v>1</x:v>
      </x:c>
      <x:c r="M553" s="0">
        <x:v>1</x:v>
      </x:c>
    </x:row>
    <x:row r="554" spans="1:13" x14ac:dyDescent="0.25">
      <x:c r="A554" s="0">
        <x:v>848690882</x:v>
      </x:c>
      <x:c r="B554" s="0" t="s">
        <x:v>59</x:v>
      </x:c>
      <x:c r="C554" s="0">
        <x:v>1000</x:v>
      </x:c>
      <x:c r="D554" s="0">
        <x:v>862</x:v>
      </x:c>
      <x:c r="E554" s="0">
        <x:v>135696674</x:v>
      </x:c>
      <x:c r="F554" s="0" t="s">
        <x:v>86</x:v>
      </x:c>
      <x:c r="G554" s="54" t="s">
        <x:v>400</x:v>
      </x:c>
      <x:c r="H554" s="151">
        <x:v>7.43</x:v>
      </x:c>
      <x:c r="I554" s="53">
        <x:v>48061</x:v>
      </x:c>
      <x:c r="J554" s="0">
        <x:v>19</x:v>
      </x:c>
      <x:c r="K554" s="0">
        <x:v>97</x:v>
      </x:c>
      <x:c r="L554" s="0">
        <x:v>1</x:v>
      </x:c>
      <x:c r="M554" s="0">
        <x:v>1</x:v>
      </x:c>
    </x:row>
    <x:row r="555" spans="1:13" x14ac:dyDescent="0.25">
      <x:c r="A555" s="0">
        <x:v>848690882</x:v>
      </x:c>
      <x:c r="B555" s="0" t="s">
        <x:v>59</x:v>
      </x:c>
      <x:c r="C555" s="0">
        <x:v>1000</x:v>
      </x:c>
      <x:c r="D555" s="0">
        <x:v>1306</x:v>
      </x:c>
      <x:c r="E555" s="0">
        <x:v>145671956</x:v>
      </x:c>
      <x:c r="F555" s="0" t="s">
        <x:v>104</x:v>
      </x:c>
      <x:c r="G555" s="54" t="s">
        <x:v>169</x:v>
      </x:c>
      <x:c r="H555" s="151">
        <x:v>0.28</x:v>
      </x:c>
      <x:c r="I555" s="53">
        <x:v>47665</x:v>
      </x:c>
      <x:c r="J555" s="0">
        <x:v>14</x:v>
      </x:c>
      <x:c r="K555" s="0">
        <x:v>79</x:v>
      </x:c>
      <x:c r="L555" s="0">
        <x:v>1</x:v>
      </x:c>
      <x:c r="M555" s="0">
        <x:v>1</x:v>
      </x:c>
    </x:row>
    <x:row r="556" spans="1:13" x14ac:dyDescent="0.25">
      <x:c r="A556" s="0">
        <x:v>848690882</x:v>
      </x:c>
      <x:c r="B556" s="0" t="s">
        <x:v>59</x:v>
      </x:c>
      <x:c r="C556" s="0">
        <x:v>1000</x:v>
      </x:c>
      <x:c r="D556" s="0">
        <x:v>2094</x:v>
      </x:c>
      <x:c r="E556" s="0">
        <x:v>157027644</x:v>
      </x:c>
      <x:c r="F556" s="0" t="s">
        <x:v>90</x:v>
      </x:c>
      <x:c r="G556" s="54" t="s">
        <x:v>447</x:v>
      </x:c>
      <x:c r="H556" s="151">
        <x:v>5.34</x:v>
      </x:c>
      <x:c r="I556" s="53">
        <x:v>48366</x:v>
      </x:c>
      <x:c r="J556" s="0">
        <x:v>9</x:v>
      </x:c>
      <x:c r="K556" s="0">
        <x:v>97</x:v>
      </x:c>
      <x:c r="L556" s="0">
        <x:v>1</x:v>
      </x:c>
      <x:c r="M556" s="0">
        <x:v>1</x:v>
      </x:c>
    </x:row>
    <x:row r="557" spans="1:13" x14ac:dyDescent="0.25">
      <x:c r="A557" s="0">
        <x:v>848690882</x:v>
      </x:c>
      <x:c r="B557" s="0" t="s">
        <x:v>59</x:v>
      </x:c>
      <x:c r="C557" s="0">
        <x:v>1000</x:v>
      </x:c>
      <x:c r="D557" s="0">
        <x:v>4348</x:v>
      </x:c>
      <x:c r="E557" s="0">
        <x:v>131041216</x:v>
      </x:c>
      <x:c r="F557" s="0" t="s">
        <x:v>171</x:v>
      </x:c>
      <x:c r="G557" s="54" t="s">
        <x:v>242</x:v>
      </x:c>
      <x:c r="H557" s="151">
        <x:v>2.13</x:v>
      </x:c>
      <x:c r="I557" s="53">
        <x:v>48000</x:v>
      </x:c>
      <x:c r="J557" s="0">
        <x:v>20</x:v>
      </x:c>
      <x:c r="K557" s="0">
        <x:v>96</x:v>
      </x:c>
      <x:c r="L557" s="0">
        <x:v>1</x:v>
      </x:c>
      <x:c r="M557" s="0">
        <x:v>1</x:v>
      </x:c>
    </x:row>
    <x:row r="558" spans="1:13" x14ac:dyDescent="0.25">
      <x:c r="A558" s="0">
        <x:v>848690882</x:v>
      </x:c>
      <x:c r="B558" s="0" t="s">
        <x:v>59</x:v>
      </x:c>
      <x:c r="C558" s="0">
        <x:v>1000</x:v>
      </x:c>
      <x:c r="D558" s="0">
        <x:v>804</x:v>
      </x:c>
      <x:c r="E558" s="0">
        <x:v>166606729</x:v>
      </x:c>
      <x:c r="F558" s="0" t="s">
        <x:v>117</x:v>
      </x:c>
      <x:c r="G558" s="54" t="s">
        <x:v>448</x:v>
      </x:c>
      <x:c r="H558" s="151">
        <x:v>1.03</x:v>
      </x:c>
      <x:c r="I558" s="53">
        <x:v>46661</x:v>
      </x:c>
      <x:c r="J558" s="0">
        <x:v>4</x:v>
      </x:c>
      <x:c r="K558" s="0">
        <x:v>36</x:v>
      </x:c>
      <x:c r="L558" s="0">
        <x:v>1</x:v>
      </x:c>
      <x:c r="M558" s="0">
        <x:v>1</x:v>
      </x:c>
    </x:row>
    <x:row r="559" spans="1:13" x14ac:dyDescent="0.25">
      <x:c r="A559" s="0">
        <x:v>848690882</x:v>
      </x:c>
      <x:c r="B559" s="0" t="s">
        <x:v>59</x:v>
      </x:c>
      <x:c r="C559" s="0">
        <x:v>1000</x:v>
      </x:c>
      <x:c r="D559" s="0">
        <x:v>1307</x:v>
      </x:c>
      <x:c r="E559" s="0">
        <x:v>145822886</x:v>
      </x:c>
      <x:c r="F559" s="0" t="s">
        <x:v>183</x:v>
      </x:c>
      <x:c r="G559" s="54" t="s">
        <x:v>449</x:v>
      </x:c>
      <x:c r="H559" s="151">
        <x:v>3.11</x:v>
      </x:c>
      <x:c r="I559" s="53">
        <x:v>47453</x:v>
      </x:c>
      <x:c r="J559" s="0">
        <x:v>14</x:v>
      </x:c>
      <x:c r="K559" s="0">
        <x:v>72</x:v>
      </x:c>
      <x:c r="L559" s="0">
        <x:v>1</x:v>
      </x:c>
      <x:c r="M559" s="0">
        <x:v>1</x:v>
      </x:c>
    </x:row>
    <x:row r="560" spans="1:13" x14ac:dyDescent="0.25">
      <x:c r="A560" s="0">
        <x:v>848690882</x:v>
      </x:c>
      <x:c r="B560" s="0" t="s">
        <x:v>59</x:v>
      </x:c>
      <x:c r="C560" s="0">
        <x:v>1000</x:v>
      </x:c>
      <x:c r="D560" s="0">
        <x:v>862</x:v>
      </x:c>
      <x:c r="E560" s="0">
        <x:v>166659717</x:v>
      </x:c>
      <x:c r="F560" s="0" t="s">
        <x:v>86</x:v>
      </x:c>
      <x:c r="G560" s="54" t="s">
        <x:v>221</x:v>
      </x:c>
      <x:c r="H560" s="151">
        <x:v>1.92</x:v>
      </x:c>
      <x:c r="I560" s="53">
        <x:v>48519</x:v>
      </x:c>
      <x:c r="J560" s="0">
        <x:v>3</x:v>
      </x:c>
      <x:c r="K560" s="0">
        <x:v>96</x:v>
      </x:c>
      <x:c r="L560" s="0">
        <x:v>1</x:v>
      </x:c>
      <x:c r="M560" s="0">
        <x:v>1</x:v>
      </x:c>
    </x:row>
    <x:row r="561" spans="1:13" x14ac:dyDescent="0.25">
      <x:c r="A561" s="0">
        <x:v>848690882</x:v>
      </x:c>
      <x:c r="B561" s="0" t="s">
        <x:v>59</x:v>
      </x:c>
      <x:c r="C561" s="0">
        <x:v>1000</x:v>
      </x:c>
      <x:c r="D561" s="0">
        <x:v>4364</x:v>
      </x:c>
      <x:c r="E561" s="0">
        <x:v>155844579</x:v>
      </x:c>
      <x:c r="F561" s="0" t="s">
        <x:v>390</x:v>
      </x:c>
      <x:c r="G561" s="0" t="s">
        <x:v>450</x:v>
      </x:c>
      <x:c r="H561" s="151">
        <x:v>20.71</x:v>
      </x:c>
      <x:c r="I561" s="53">
        <x:v>46874</x:v>
      </x:c>
      <x:c r="J561" s="0">
        <x:v>10</x:v>
      </x:c>
      <x:c r="K561" s="0">
        <x:v>49</x:v>
      </x:c>
      <x:c r="L561" s="0">
        <x:v>1</x:v>
      </x:c>
      <x:c r="M561" s="0">
        <x:v>1</x:v>
      </x:c>
    </x:row>
    <x:row r="562" spans="1:13" x14ac:dyDescent="0.25">
      <x:c r="A562" s="0">
        <x:v>848690882</x:v>
      </x:c>
      <x:c r="B562" s="0" t="s">
        <x:v>59</x:v>
      </x:c>
      <x:c r="C562" s="0">
        <x:v>1000</x:v>
      </x:c>
      <x:c r="D562" s="0">
        <x:v>2094</x:v>
      </x:c>
      <x:c r="E562" s="0">
        <x:v>134299635</x:v>
      </x:c>
      <x:c r="F562" s="0" t="s">
        <x:v>139</x:v>
      </x:c>
      <x:c r="G562" s="54" t="s">
        <x:v>196</x:v>
      </x:c>
      <x:c r="H562" s="151">
        <x:v>6.33</x:v>
      </x:c>
      <x:c r="I562" s="53">
        <x:v>48030</x:v>
      </x:c>
      <x:c r="J562" s="0">
        <x:v>19</x:v>
      </x:c>
      <x:c r="K562" s="0">
        <x:v>96</x:v>
      </x:c>
      <x:c r="L562" s="0">
        <x:v>1</x:v>
      </x:c>
      <x:c r="M562" s="0">
        <x:v>1</x:v>
      </x:c>
    </x:row>
    <x:row r="563" spans="1:13" x14ac:dyDescent="0.25">
      <x:c r="A563" s="0">
        <x:v>848690882</x:v>
      </x:c>
      <x:c r="B563" s="0" t="s">
        <x:v>59</x:v>
      </x:c>
      <x:c r="C563" s="0">
        <x:v>1000</x:v>
      </x:c>
      <x:c r="D563" s="0">
        <x:v>1307</x:v>
      </x:c>
      <x:c r="E563" s="0">
        <x:v>132608782</x:v>
      </x:c>
      <x:c r="F563" s="0" t="s">
        <x:v>183</x:v>
      </x:c>
      <x:c r="G563" s="54" t="s">
        <x:v>451</x:v>
      </x:c>
      <x:c r="H563" s="151">
        <x:v>17.84</x:v>
      </x:c>
      <x:c r="I563" s="53">
        <x:v>47270</x:v>
      </x:c>
      <x:c r="J563" s="0">
        <x:v>20</x:v>
      </x:c>
      <x:c r="K563" s="0">
        <x:v>72</x:v>
      </x:c>
      <x:c r="L563" s="0">
        <x:v>1</x:v>
      </x:c>
      <x:c r="M563" s="0">
        <x:v>1</x:v>
      </x:c>
    </x:row>
    <x:row r="564" spans="1:13" x14ac:dyDescent="0.25">
      <x:c r="A564" s="0">
        <x:v>848690882</x:v>
      </x:c>
      <x:c r="B564" s="0" t="s">
        <x:v>59</x:v>
      </x:c>
      <x:c r="C564" s="0">
        <x:v>1000</x:v>
      </x:c>
      <x:c r="D564" s="0">
        <x:v>2094</x:v>
      </x:c>
      <x:c r="E564" s="0">
        <x:v>161757529</x:v>
      </x:c>
      <x:c r="F564" s="0" t="s">
        <x:v>90</x:v>
      </x:c>
      <x:c r="G564" s="54" t="s">
        <x:v>452</x:v>
      </x:c>
      <x:c r="H564" s="151">
        <x:v>5.94</x:v>
      </x:c>
      <x:c r="I564" s="53">
        <x:v>46966</x:v>
      </x:c>
      <x:c r="J564" s="0">
        <x:v>7</x:v>
      </x:c>
      <x:c r="K564" s="0">
        <x:v>49</x:v>
      </x:c>
      <x:c r="L564" s="0">
        <x:v>1</x:v>
      </x:c>
      <x:c r="M564" s="0">
        <x:v>1</x:v>
      </x:c>
    </x:row>
    <x:row r="565" spans="1:13" x14ac:dyDescent="0.25">
      <x:c r="A565" s="0">
        <x:v>848690882</x:v>
      </x:c>
      <x:c r="B565" s="0" t="s">
        <x:v>59</x:v>
      </x:c>
      <x:c r="C565" s="0">
        <x:v>1000</x:v>
      </x:c>
      <x:c r="D565" s="0">
        <x:v>1306</x:v>
      </x:c>
      <x:c r="E565" s="0">
        <x:v>134259139</x:v>
      </x:c>
      <x:c r="F565" s="0" t="s">
        <x:v>104</x:v>
      </x:c>
      <x:c r="G565" s="54" t="s">
        <x:v>169</x:v>
      </x:c>
      <x:c r="H565" s="151">
        <x:v>0.66</x:v>
      </x:c>
      <x:c r="I565" s="53">
        <x:v>47574</x:v>
      </x:c>
      <x:c r="J565" s="0">
        <x:v>19</x:v>
      </x:c>
      <x:c r="K565" s="0">
        <x:v>81</x:v>
      </x:c>
      <x:c r="L565" s="0">
        <x:v>1</x:v>
      </x:c>
      <x:c r="M565" s="0">
        <x:v>1</x:v>
      </x:c>
    </x:row>
    <x:row r="566" spans="1:13" x14ac:dyDescent="0.25">
      <x:c r="A566" s="0">
        <x:v>848690882</x:v>
      </x:c>
      <x:c r="B566" s="0" t="s">
        <x:v>59</x:v>
      </x:c>
      <x:c r="C566" s="0">
        <x:v>1000</x:v>
      </x:c>
      <x:c r="D566" s="0">
        <x:v>2064</x:v>
      </x:c>
      <x:c r="E566" s="0">
        <x:v>160723624</x:v>
      </x:c>
      <x:c r="F566" s="0" t="s">
        <x:v>153</x:v>
      </x:c>
      <x:c r="G566" s="54" t="s">
        <x:v>453</x:v>
      </x:c>
      <x:c r="H566" s="151">
        <x:v>0.68</x:v>
      </x:c>
      <x:c r="I566" s="53">
        <x:v>48427</x:v>
      </x:c>
      <x:c r="J566" s="0">
        <x:v>7</x:v>
      </x:c>
      <x:c r="K566" s="0">
        <x:v>97</x:v>
      </x:c>
      <x:c r="L566" s="0">
        <x:v>1</x:v>
      </x:c>
      <x:c r="M566" s="0">
        <x:v>1</x:v>
      </x:c>
    </x:row>
    <x:row r="567" spans="1:13" x14ac:dyDescent="0.25">
      <x:c r="A567" s="0">
        <x:v>848690882</x:v>
      </x:c>
      <x:c r="B567" s="0" t="s">
        <x:v>59</x:v>
      </x:c>
      <x:c r="C567" s="0">
        <x:v>1000</x:v>
      </x:c>
      <x:c r="D567" s="0">
        <x:v>1307</x:v>
      </x:c>
      <x:c r="E567" s="0">
        <x:v>140995789</x:v>
      </x:c>
      <x:c r="F567" s="0" t="s">
        <x:v>183</x:v>
      </x:c>
      <x:c r="G567" s="54" t="s">
        <x:v>310</x:v>
      </x:c>
      <x:c r="H567" s="151">
        <x:v>20.35</x:v>
      </x:c>
      <x:c r="I567" s="53">
        <x:v>47788</x:v>
      </x:c>
      <x:c r="J567" s="0">
        <x:v>15</x:v>
      </x:c>
      <x:c r="K567" s="0">
        <x:v>84</x:v>
      </x:c>
      <x:c r="L567" s="0">
        <x:v>1</x:v>
      </x:c>
      <x:c r="M567" s="0">
        <x:v>1</x:v>
      </x:c>
    </x:row>
    <x:row r="568" spans="1:13" x14ac:dyDescent="0.25">
      <x:c r="A568" s="0">
        <x:v>848690882</x:v>
      </x:c>
      <x:c r="B568" s="0" t="s">
        <x:v>59</x:v>
      </x:c>
      <x:c r="C568" s="0">
        <x:v>1000</x:v>
      </x:c>
      <x:c r="D568" s="0">
        <x:v>638</x:v>
      </x:c>
      <x:c r="E568" s="0">
        <x:v>161117923</x:v>
      </x:c>
      <x:c r="F568" s="0" t="s">
        <x:v>87</x:v>
      </x:c>
      <x:c r="G568" s="54" t="s">
        <x:v>443</x:v>
      </x:c>
      <x:c r="H568" s="151">
        <x:v>9.51</x:v>
      </x:c>
      <x:c r="I568" s="53">
        <x:v>46600</x:v>
      </x:c>
      <x:c r="J568" s="0">
        <x:v>7</x:v>
      </x:c>
      <x:c r="K568" s="0">
        <x:v>37</x:v>
      </x:c>
      <x:c r="L568" s="0">
        <x:v>1</x:v>
      </x:c>
      <x:c r="M568" s="0">
        <x:v>1</x:v>
      </x:c>
    </x:row>
    <x:row r="569" spans="1:13" x14ac:dyDescent="0.25">
      <x:c r="A569" s="0">
        <x:v>848690882</x:v>
      </x:c>
      <x:c r="B569" s="0" t="s">
        <x:v>59</x:v>
      </x:c>
      <x:c r="C569" s="0">
        <x:v>1000</x:v>
      </x:c>
      <x:c r="D569" s="0">
        <x:v>1306</x:v>
      </x:c>
      <x:c r="E569" s="0">
        <x:v>170963615</x:v>
      </x:c>
      <x:c r="F569" s="0" t="s">
        <x:v>104</x:v>
      </x:c>
      <x:c r="G569" s="54" t="s">
        <x:v>163</x:v>
      </x:c>
      <x:c r="H569" s="151">
        <x:v>2.43</x:v>
      </x:c>
      <x:c r="I569" s="53">
        <x:v>46753</x:v>
      </x:c>
      <x:c r="J569" s="0">
        <x:v>2</x:v>
      </x:c>
      <x:c r="K569" s="0">
        <x:v>37</x:v>
      </x:c>
      <x:c r="L569" s="0">
        <x:v>1</x:v>
      </x:c>
      <x:c r="M569" s="0">
        <x:v>1</x:v>
      </x:c>
    </x:row>
    <x:row r="570" spans="1:13" x14ac:dyDescent="0.25">
      <x:c r="A570" s="0">
        <x:v>848690882</x:v>
      </x:c>
      <x:c r="B570" s="0" t="s">
        <x:v>59</x:v>
      </x:c>
      <x:c r="C570" s="0">
        <x:v>1000</x:v>
      </x:c>
      <x:c r="D570" s="0">
        <x:v>1306</x:v>
      </x:c>
      <x:c r="E570" s="0">
        <x:v>147353176</x:v>
      </x:c>
      <x:c r="F570" s="0" t="s">
        <x:v>104</x:v>
      </x:c>
      <x:c r="G570" s="54" t="s">
        <x:v>454</x:v>
      </x:c>
      <x:c r="H570" s="151">
        <x:v>1.31</x:v>
      </x:c>
      <x:c r="I570" s="53">
        <x:v>45839</x:v>
      </x:c>
      <x:c r="J570" s="0">
        <x:v>14</x:v>
      </x:c>
      <x:c r="K570" s="0">
        <x:v>19</x:v>
      </x:c>
      <x:c r="L570" s="0">
        <x:v>1</x:v>
      </x:c>
      <x:c r="M570" s="0">
        <x:v>1</x:v>
      </x:c>
    </x:row>
    <x:row r="571" spans="1:13" x14ac:dyDescent="0.25">
      <x:c r="A571" s="0">
        <x:v>848690882</x:v>
      </x:c>
      <x:c r="B571" s="0" t="s">
        <x:v>59</x:v>
      </x:c>
      <x:c r="C571" s="0">
        <x:v>1000</x:v>
      </x:c>
      <x:c r="D571" s="0">
        <x:v>2094</x:v>
      </x:c>
      <x:c r="E571" s="0">
        <x:v>157718513</x:v>
      </x:c>
      <x:c r="F571" s="0" t="s">
        <x:v>74</x:v>
      </x:c>
      <x:c r="G571" s="54" t="s">
        <x:v>455</x:v>
      </x:c>
      <x:c r="H571" s="151">
        <x:v>11.57</x:v>
      </x:c>
      <x:c r="I571" s="53">
        <x:v>46539</x:v>
      </x:c>
      <x:c r="J571" s="0">
        <x:v>8</x:v>
      </x:c>
      <x:c r="K571" s="0">
        <x:v>36</x:v>
      </x:c>
      <x:c r="L571" s="0">
        <x:v>1</x:v>
      </x:c>
      <x:c r="M571" s="0">
        <x:v>1</x:v>
      </x:c>
    </x:row>
    <x:row r="572" spans="1:13" x14ac:dyDescent="0.25">
      <x:c r="A572" s="0">
        <x:v>848690882</x:v>
      </x:c>
      <x:c r="B572" s="0" t="s">
        <x:v>59</x:v>
      </x:c>
      <x:c r="C572" s="0">
        <x:v>1000</x:v>
      </x:c>
      <x:c r="D572" s="0">
        <x:v>804</x:v>
      </x:c>
      <x:c r="E572" s="0">
        <x:v>172858632</x:v>
      </x:c>
      <x:c r="F572" s="0" t="s">
        <x:v>78</x:v>
      </x:c>
      <x:c r="G572" s="54" t="s">
        <x:v>413</x:v>
      </x:c>
      <x:c r="H572" s="151">
        <x:v>0.96</x:v>
      </x:c>
      <x:c r="I572" s="53">
        <x:v>48611</x:v>
      </x:c>
      <x:c r="J572" s="0">
        <x:v>1</x:v>
      </x:c>
      <x:c r="K572" s="0">
        <x:v>97</x:v>
      </x:c>
      <x:c r="L572" s="0">
        <x:v>1</x:v>
      </x:c>
      <x:c r="M572" s="0">
        <x:v>1</x:v>
      </x:c>
    </x:row>
    <x:row r="573" spans="1:13" x14ac:dyDescent="0.25">
      <x:c r="A573" s="0">
        <x:v>848690882</x:v>
      </x:c>
      <x:c r="B573" s="0" t="s">
        <x:v>59</x:v>
      </x:c>
      <x:c r="C573" s="0">
        <x:v>1000</x:v>
      </x:c>
      <x:c r="D573" s="0">
        <x:v>810</x:v>
      </x:c>
      <x:c r="E573" s="0">
        <x:v>152012573</x:v>
      </x:c>
      <x:c r="F573" s="0" t="s">
        <x:v>80</x:v>
      </x:c>
      <x:c r="G573" s="54" t="s">
        <x:v>157</x:v>
      </x:c>
      <x:c r="H573" s="151">
        <x:v>2.95</x:v>
      </x:c>
      <x:c r="I573" s="53">
        <x:v>47178</x:v>
      </x:c>
      <x:c r="J573" s="0">
        <x:v>12</x:v>
      </x:c>
      <x:c r="K573" s="0">
        <x:v>61</x:v>
      </x:c>
      <x:c r="L573" s="0">
        <x:v>1</x:v>
      </x:c>
      <x:c r="M573" s="0">
        <x:v>1</x:v>
      </x:c>
    </x:row>
    <x:row r="574" spans="1:13" x14ac:dyDescent="0.25">
      <x:c r="A574" s="0">
        <x:v>848690882</x:v>
      </x:c>
      <x:c r="B574" s="0" t="s">
        <x:v>59</x:v>
      </x:c>
      <x:c r="C574" s="0">
        <x:v>1000</x:v>
      </x:c>
      <x:c r="D574" s="0">
        <x:v>1306</x:v>
      </x:c>
      <x:c r="E574" s="0">
        <x:v>164878695</x:v>
      </x:c>
      <x:c r="F574" s="0" t="s">
        <x:v>104</x:v>
      </x:c>
      <x:c r="G574" s="54" t="s">
        <x:v>147</x:v>
      </x:c>
      <x:c r="H574" s="151">
        <x:v>0.58</x:v>
      </x:c>
      <x:c r="I574" s="53">
        <x:v>47727</x:v>
      </x:c>
      <x:c r="J574" s="0">
        <x:v>5</x:v>
      </x:c>
      <x:c r="K574" s="0">
        <x:v>72</x:v>
      </x:c>
      <x:c r="L574" s="0">
        <x:v>1</x:v>
      </x:c>
      <x:c r="M574" s="0">
        <x:v>1</x:v>
      </x:c>
    </x:row>
    <x:row r="575" spans="1:13" x14ac:dyDescent="0.25">
      <x:c r="A575" s="0">
        <x:v>848690882</x:v>
      </x:c>
      <x:c r="B575" s="0" t="s">
        <x:v>59</x:v>
      </x:c>
      <x:c r="C575" s="0">
        <x:v>1000</x:v>
      </x:c>
      <x:c r="D575" s="0">
        <x:v>2094</x:v>
      </x:c>
      <x:c r="E575" s="0">
        <x:v>132811438</x:v>
      </x:c>
      <x:c r="F575" s="0" t="s">
        <x:v>139</x:v>
      </x:c>
      <x:c r="G575" s="54" t="s">
        <x:v>456</x:v>
      </x:c>
      <x:c r="H575" s="151">
        <x:v>3.35</x:v>
      </x:c>
      <x:c r="I575" s="53">
        <x:v>48000</x:v>
      </x:c>
      <x:c r="J575" s="0">
        <x:v>20</x:v>
      </x:c>
      <x:c r="K575" s="0">
        <x:v>96</x:v>
      </x:c>
      <x:c r="L575" s="0">
        <x:v>1</x:v>
      </x:c>
      <x:c r="M575" s="0">
        <x:v>1</x:v>
      </x:c>
    </x:row>
    <x:row r="576" spans="1:13" x14ac:dyDescent="0.25">
      <x:c r="A576" s="0">
        <x:v>848690882</x:v>
      </x:c>
      <x:c r="B576" s="0" t="s">
        <x:v>59</x:v>
      </x:c>
      <x:c r="C576" s="0">
        <x:v>1000</x:v>
      </x:c>
      <x:c r="D576" s="0">
        <x:v>810</x:v>
      </x:c>
      <x:c r="E576" s="0">
        <x:v>163725949</x:v>
      </x:c>
      <x:c r="F576" s="0" t="s">
        <x:v>80</x:v>
      </x:c>
      <x:c r="G576" s="54" t="s">
        <x:v>457</x:v>
      </x:c>
      <x:c r="H576" s="151">
        <x:v>3.43</x:v>
      </x:c>
      <x:c r="I576" s="53">
        <x:v>48092</x:v>
      </x:c>
      <x:c r="J576" s="0">
        <x:v>6</x:v>
      </x:c>
      <x:c r="K576" s="0">
        <x:v>85</x:v>
      </x:c>
      <x:c r="L576" s="0">
        <x:v>1</x:v>
      </x:c>
      <x:c r="M576" s="0">
        <x:v>1</x:v>
      </x:c>
    </x:row>
    <x:row r="577" spans="1:13" x14ac:dyDescent="0.25">
      <x:c r="A577" s="0">
        <x:v>848690882</x:v>
      </x:c>
      <x:c r="B577" s="0" t="s">
        <x:v>59</x:v>
      </x:c>
      <x:c r="C577" s="0">
        <x:v>1000</x:v>
      </x:c>
      <x:c r="D577" s="0">
        <x:v>2094</x:v>
      </x:c>
      <x:c r="E577" s="0">
        <x:v>156042372</x:v>
      </x:c>
      <x:c r="F577" s="0" t="s">
        <x:v>90</x:v>
      </x:c>
      <x:c r="G577" s="54" t="s">
        <x:v>167</x:v>
      </x:c>
      <x:c r="H577" s="151">
        <x:v>5.36</x:v>
      </x:c>
      <x:c r="I577" s="53">
        <x:v>47969</x:v>
      </x:c>
      <x:c r="J577" s="0">
        <x:v>10</x:v>
      </x:c>
      <x:c r="K577" s="0">
        <x:v>85</x:v>
      </x:c>
      <x:c r="L577" s="0">
        <x:v>1</x:v>
      </x:c>
      <x:c r="M577" s="0">
        <x:v>1</x:v>
      </x:c>
    </x:row>
    <x:row r="578" spans="1:13" x14ac:dyDescent="0.25">
      <x:c r="A578" s="0">
        <x:v>848690882</x:v>
      </x:c>
      <x:c r="B578" s="0" t="s">
        <x:v>59</x:v>
      </x:c>
      <x:c r="C578" s="0">
        <x:v>1000</x:v>
      </x:c>
      <x:c r="D578" s="0">
        <x:v>862</x:v>
      </x:c>
      <x:c r="E578" s="0">
        <x:v>155448025</x:v>
      </x:c>
      <x:c r="F578" s="0" t="s">
        <x:v>61</x:v>
      </x:c>
      <x:c r="G578" s="54" t="s">
        <x:v>458</x:v>
      </x:c>
      <x:c r="H578" s="151">
        <x:v>4.85</x:v>
      </x:c>
      <x:c r="I578" s="53">
        <x:v>46327</x:v>
      </x:c>
      <x:c r="J578" s="0">
        <x:v>10</x:v>
      </x:c>
      <x:c r="K578" s="0">
        <x:v>31</x:v>
      </x:c>
      <x:c r="L578" s="0">
        <x:v>1</x:v>
      </x:c>
      <x:c r="M578" s="0">
        <x:v>1</x:v>
      </x:c>
    </x:row>
    <x:row r="579" spans="1:13" x14ac:dyDescent="0.25">
      <x:c r="A579" s="0">
        <x:v>848690882</x:v>
      </x:c>
      <x:c r="B579" s="0" t="s">
        <x:v>59</x:v>
      </x:c>
      <x:c r="C579" s="0">
        <x:v>1000</x:v>
      </x:c>
      <x:c r="D579" s="0">
        <x:v>2094</x:v>
      </x:c>
      <x:c r="E579" s="0">
        <x:v>132614293</x:v>
      </x:c>
      <x:c r="F579" s="0" t="s">
        <x:v>74</x:v>
      </x:c>
      <x:c r="G579" s="54" t="s">
        <x:v>156</x:v>
      </x:c>
      <x:c r="H579" s="151">
        <x:v>4.3</x:v>
      </x:c>
      <x:c r="I579" s="53">
        <x:v>48030</x:v>
      </x:c>
      <x:c r="J579" s="0">
        <x:v>20</x:v>
      </x:c>
      <x:c r="K579" s="0">
        <x:v>97</x:v>
      </x:c>
      <x:c r="L579" s="0">
        <x:v>1</x:v>
      </x:c>
      <x:c r="M579" s="0">
        <x:v>1</x:v>
      </x:c>
    </x:row>
    <x:row r="580" spans="1:13" x14ac:dyDescent="0.25">
      <x:c r="A580" s="0">
        <x:v>848690882</x:v>
      </x:c>
      <x:c r="B580" s="0" t="s">
        <x:v>59</x:v>
      </x:c>
      <x:c r="C580" s="0">
        <x:v>1000</x:v>
      </x:c>
      <x:c r="D580" s="0">
        <x:v>1305</x:v>
      </x:c>
      <x:c r="E580" s="0">
        <x:v>173279064</x:v>
      </x:c>
      <x:c r="F580" s="0" t="s">
        <x:v>82</x:v>
      </x:c>
      <x:c r="G580" s="54" t="s">
        <x:v>177</x:v>
      </x:c>
      <x:c r="H580" s="151">
        <x:v>1.3</x:v>
      </x:c>
      <x:c r="I580" s="53">
        <x:v>47543</x:v>
      </x:c>
      <x:c r="J580" s="0">
        <x:v>1</x:v>
      </x:c>
      <x:c r="K580" s="0">
        <x:v>62</x:v>
      </x:c>
      <x:c r="L580" s="0">
        <x:v>1</x:v>
      </x:c>
      <x:c r="M580" s="0">
        <x:v>1</x:v>
      </x:c>
    </x:row>
    <x:row r="581" spans="1:13" x14ac:dyDescent="0.25">
      <x:c r="A581" s="0">
        <x:v>848690882</x:v>
      </x:c>
      <x:c r="B581" s="0" t="s">
        <x:v>59</x:v>
      </x:c>
      <x:c r="C581" s="0">
        <x:v>1000</x:v>
      </x:c>
      <x:c r="D581" s="0">
        <x:v>1307</x:v>
      </x:c>
      <x:c r="E581" s="0">
        <x:v>145027825</x:v>
      </x:c>
      <x:c r="F581" s="0" t="s">
        <x:v>183</x:v>
      </x:c>
      <x:c r="G581" s="54" t="s">
        <x:v>217</x:v>
      </x:c>
      <x:c r="H581" s="151">
        <x:v>7.5</x:v>
      </x:c>
      <x:c r="I581" s="53">
        <x:v>47818</x:v>
      </x:c>
      <x:c r="J581" s="0">
        <x:v>14</x:v>
      </x:c>
      <x:c r="K581" s="0">
        <x:v>84</x:v>
      </x:c>
      <x:c r="L581" s="0">
        <x:v>1</x:v>
      </x:c>
      <x:c r="M581" s="0">
        <x:v>1</x:v>
      </x:c>
    </x:row>
    <x:row r="582" spans="1:13" x14ac:dyDescent="0.25">
      <x:c r="A582" s="0">
        <x:v>848690882</x:v>
      </x:c>
      <x:c r="B582" s="0" t="s">
        <x:v>59</x:v>
      </x:c>
      <x:c r="C582" s="0">
        <x:v>1000</x:v>
      </x:c>
      <x:c r="D582" s="0">
        <x:v>2064</x:v>
      </x:c>
      <x:c r="E582" s="0">
        <x:v>145975742</x:v>
      </x:c>
      <x:c r="F582" s="0" t="s">
        <x:v>153</x:v>
      </x:c>
      <x:c r="G582" s="0" t="s">
        <x:v>163</x:v>
      </x:c>
      <x:c r="H582" s="151">
        <x:v>1.44</x:v>
      </x:c>
      <x:c r="I582" s="53">
        <x:v>48214</x:v>
      </x:c>
      <x:c r="J582" s="0">
        <x:v>14</x:v>
      </x:c>
      <x:c r="K582" s="0">
        <x:v>97</x:v>
      </x:c>
      <x:c r="L582" s="0">
        <x:v>1</x:v>
      </x:c>
      <x:c r="M582" s="0">
        <x:v>1</x:v>
      </x:c>
    </x:row>
    <x:row r="583" spans="1:13" x14ac:dyDescent="0.25">
      <x:c r="A583" s="0">
        <x:v>848690882</x:v>
      </x:c>
      <x:c r="B583" s="0" t="s">
        <x:v>59</x:v>
      </x:c>
      <x:c r="C583" s="0">
        <x:v>1000</x:v>
      </x:c>
      <x:c r="D583" s="0">
        <x:v>4364</x:v>
      </x:c>
      <x:c r="E583" s="0">
        <x:v>136507003</x:v>
      </x:c>
      <x:c r="F583" s="0" t="s">
        <x:v>99</x:v>
      </x:c>
      <x:c r="G583" s="54" t="s">
        <x:v>459</x:v>
      </x:c>
      <x:c r="H583" s="151">
        <x:v>44.33</x:v>
      </x:c>
      <x:c r="I583" s="53">
        <x:v>48792</x:v>
      </x:c>
      <x:c r="J583" s="0">
        <x:v>18</x:v>
      </x:c>
      <x:c r="K583" s="0">
        <x:v>120</x:v>
      </x:c>
      <x:c r="L583" s="0">
        <x:v>1</x:v>
      </x:c>
      <x:c r="M583" s="0">
        <x:v>1</x:v>
      </x:c>
    </x:row>
    <x:row r="584" spans="1:13" x14ac:dyDescent="0.25">
      <x:c r="A584" s="0">
        <x:v>848690882</x:v>
      </x:c>
      <x:c r="B584" s="0" t="s">
        <x:v>59</x:v>
      </x:c>
      <x:c r="C584" s="0">
        <x:v>1000</x:v>
      </x:c>
      <x:c r="D584" s="0">
        <x:v>2094</x:v>
      </x:c>
      <x:c r="E584" s="0">
        <x:v>147318976</x:v>
      </x:c>
      <x:c r="F584" s="0" t="s">
        <x:v>96</x:v>
      </x:c>
      <x:c r="G584" s="54" t="s">
        <x:v>144</x:v>
      </x:c>
      <x:c r="H584" s="151">
        <x:v>2.22</x:v>
      </x:c>
      <x:c r="I584" s="53">
        <x:v>48214</x:v>
      </x:c>
      <x:c r="J584" s="0">
        <x:v>14</x:v>
      </x:c>
      <x:c r="K584" s="0">
        <x:v>97</x:v>
      </x:c>
      <x:c r="L584" s="0">
        <x:v>1</x:v>
      </x:c>
      <x:c r="M584" s="0">
        <x:v>1</x:v>
      </x:c>
    </x:row>
    <x:row r="585" spans="1:13" x14ac:dyDescent="0.25">
      <x:c r="A585" s="0">
        <x:v>848690882</x:v>
      </x:c>
      <x:c r="B585" s="0" t="s">
        <x:v>59</x:v>
      </x:c>
      <x:c r="C585" s="0">
        <x:v>1000</x:v>
      </x:c>
      <x:c r="D585" s="0">
        <x:v>1306</x:v>
      </x:c>
      <x:c r="E585" s="0">
        <x:v>143203193</x:v>
      </x:c>
      <x:c r="F585" s="0" t="s">
        <x:v>104</x:v>
      </x:c>
      <x:c r="G585" s="0" t="s">
        <x:v>163</x:v>
      </x:c>
      <x:c r="H585" s="151">
        <x:v>0.4</x:v>
      </x:c>
      <x:c r="I585" s="53">
        <x:v>48214</x:v>
      </x:c>
      <x:c r="J585" s="0">
        <x:v>15</x:v>
      </x:c>
      <x:c r="K585" s="0">
        <x:v>98</x:v>
      </x:c>
      <x:c r="L585" s="0">
        <x:v>1</x:v>
      </x:c>
      <x:c r="M585" s="0">
        <x:v>1</x:v>
      </x:c>
    </x:row>
    <x:row r="586" spans="1:13" x14ac:dyDescent="0.25">
      <x:c r="A586" s="0">
        <x:v>848690882</x:v>
      </x:c>
      <x:c r="B586" s="0" t="s">
        <x:v>59</x:v>
      </x:c>
      <x:c r="C586" s="0">
        <x:v>1000</x:v>
      </x:c>
      <x:c r="D586" s="0">
        <x:v>4348</x:v>
      </x:c>
      <x:c r="E586" s="0">
        <x:v>150881626</x:v>
      </x:c>
      <x:c r="F586" s="0" t="s">
        <x:v>99</x:v>
      </x:c>
      <x:c r="G586" s="54" t="s">
        <x:v>460</x:v>
      </x:c>
      <x:c r="H586" s="151">
        <x:v>2.39</x:v>
      </x:c>
      <x:c r="I586" s="53">
        <x:v>48274</x:v>
      </x:c>
      <x:c r="J586" s="0">
        <x:v>11</x:v>
      </x:c>
      <x:c r="K586" s="0">
        <x:v>96</x:v>
      </x:c>
      <x:c r="L586" s="0">
        <x:v>1</x:v>
      </x:c>
      <x:c r="M586" s="0">
        <x:v>1</x:v>
      </x:c>
    </x:row>
    <x:row r="587" spans="1:13" x14ac:dyDescent="0.25">
      <x:c r="A587" s="0">
        <x:v>848690882</x:v>
      </x:c>
      <x:c r="B587" s="0" t="s">
        <x:v>59</x:v>
      </x:c>
      <x:c r="C587" s="0">
        <x:v>1000</x:v>
      </x:c>
      <x:c r="D587" s="0">
        <x:v>1307</x:v>
      </x:c>
      <x:c r="E587" s="0">
        <x:v>152487588</x:v>
      </x:c>
      <x:c r="F587" s="0" t="s">
        <x:v>93</x:v>
      </x:c>
      <x:c r="G587" s="54" t="s">
        <x:v>163</x:v>
      </x:c>
      <x:c r="H587" s="151">
        <x:v>2.16</x:v>
      </x:c>
      <x:c r="I587" s="53">
        <x:v>46478</x:v>
      </x:c>
      <x:c r="J587" s="0">
        <x:v>11</x:v>
      </x:c>
      <x:c r="K587" s="0">
        <x:v>37</x:v>
      </x:c>
      <x:c r="L587" s="0">
        <x:v>1</x:v>
      </x:c>
      <x:c r="M587" s="0">
        <x:v>1</x:v>
      </x:c>
    </x:row>
    <x:row r="588" spans="1:13" x14ac:dyDescent="0.25">
      <x:c r="A588" s="0">
        <x:v>848690882</x:v>
      </x:c>
      <x:c r="B588" s="0" t="s">
        <x:v>59</x:v>
      </x:c>
      <x:c r="C588" s="0">
        <x:v>1000</x:v>
      </x:c>
      <x:c r="D588" s="0">
        <x:v>862</x:v>
      </x:c>
      <x:c r="E588" s="0">
        <x:v>167482313</x:v>
      </x:c>
      <x:c r="F588" s="0" t="s">
        <x:v>61</x:v>
      </x:c>
      <x:c r="G588" s="54" t="s">
        <x:v>461</x:v>
      </x:c>
      <x:c r="H588" s="151">
        <x:v>0.48</x:v>
      </x:c>
      <x:c r="I588" s="53">
        <x:v>46692</x:v>
      </x:c>
      <x:c r="J588" s="0">
        <x:v>4</x:v>
      </x:c>
      <x:c r="K588" s="0">
        <x:v>37</x:v>
      </x:c>
      <x:c r="L588" s="0">
        <x:v>1</x:v>
      </x:c>
      <x:c r="M588" s="0">
        <x:v>1</x:v>
      </x:c>
    </x:row>
    <x:row r="589" spans="1:13" x14ac:dyDescent="0.25">
      <x:c r="A589" s="0">
        <x:v>848690882</x:v>
      </x:c>
      <x:c r="B589" s="0" t="s">
        <x:v>59</x:v>
      </x:c>
      <x:c r="C589" s="0">
        <x:v>1000</x:v>
      </x:c>
      <x:c r="D589" s="0">
        <x:v>1307</x:v>
      </x:c>
      <x:c r="E589" s="0">
        <x:v>133918763</x:v>
      </x:c>
      <x:c r="F589" s="0" t="s">
        <x:v>220</x:v>
      </x:c>
      <x:c r="G589" s="54" t="s">
        <x:v>462</x:v>
      </x:c>
      <x:c r="H589" s="151">
        <x:v>4.87</x:v>
      </x:c>
      <x:c r="I589" s="53">
        <x:v>47331</x:v>
      </x:c>
      <x:c r="J589" s="0">
        <x:v>20</x:v>
      </x:c>
      <x:c r="K589" s="0">
        <x:v>74</x:v>
      </x:c>
      <x:c r="L589" s="0">
        <x:v>1</x:v>
      </x:c>
      <x:c r="M589" s="0">
        <x:v>1</x:v>
      </x:c>
    </x:row>
    <x:row r="590" spans="1:13" x14ac:dyDescent="0.25">
      <x:c r="A590" s="0">
        <x:v>848690882</x:v>
      </x:c>
      <x:c r="B590" s="0" t="s">
        <x:v>59</x:v>
      </x:c>
      <x:c r="C590" s="0">
        <x:v>1000</x:v>
      </x:c>
      <x:c r="D590" s="0">
        <x:v>638</x:v>
      </x:c>
      <x:c r="E590" s="0">
        <x:v>163993109</x:v>
      </x:c>
      <x:c r="F590" s="0" t="s">
        <x:v>87</x:v>
      </x:c>
      <x:c r="G590" s="54" t="s">
        <x:v>169</x:v>
      </x:c>
      <x:c r="H590" s="151">
        <x:v>1.2</x:v>
      </x:c>
      <x:c r="I590" s="53">
        <x:v>48458</x:v>
      </x:c>
      <x:c r="J590" s="0">
        <x:v>6</x:v>
      </x:c>
      <x:c r="K590" s="0">
        <x:v>97</x:v>
      </x:c>
      <x:c r="L590" s="0">
        <x:v>1</x:v>
      </x:c>
      <x:c r="M590" s="0">
        <x:v>1</x:v>
      </x:c>
    </x:row>
    <x:row r="591" spans="1:13" x14ac:dyDescent="0.25">
      <x:c r="A591" s="0">
        <x:v>848690882</x:v>
      </x:c>
      <x:c r="B591" s="0" t="s">
        <x:v>59</x:v>
      </x:c>
      <x:c r="C591" s="0">
        <x:v>1000</x:v>
      </x:c>
      <x:c r="D591" s="0">
        <x:v>2094</x:v>
      </x:c>
      <x:c r="E591" s="0">
        <x:v>150874025</x:v>
      </x:c>
      <x:c r="F591" s="0" t="s">
        <x:v>139</x:v>
      </x:c>
      <x:c r="G591" s="54" t="s">
        <x:v>463</x:v>
      </x:c>
      <x:c r="H591" s="151">
        <x:v>2.09</x:v>
      </x:c>
      <x:c r="I591" s="53">
        <x:v>48245</x:v>
      </x:c>
      <x:c r="J591" s="0">
        <x:v>12</x:v>
      </x:c>
      <x:c r="K591" s="0">
        <x:v>96</x:v>
      </x:c>
      <x:c r="L591" s="0">
        <x:v>1</x:v>
      </x:c>
      <x:c r="M591" s="0">
        <x:v>1</x:v>
      </x:c>
    </x:row>
    <x:row r="592" spans="1:13" x14ac:dyDescent="0.25">
      <x:c r="A592" s="0">
        <x:v>848690882</x:v>
      </x:c>
      <x:c r="B592" s="0" t="s">
        <x:v>59</x:v>
      </x:c>
      <x:c r="C592" s="0">
        <x:v>1000</x:v>
      </x:c>
      <x:c r="D592" s="0">
        <x:v>1306</x:v>
      </x:c>
      <x:c r="E592" s="0">
        <x:v>145400861</x:v>
      </x:c>
      <x:c r="F592" s="0" t="s">
        <x:v>104</x:v>
      </x:c>
      <x:c r="G592" s="54" t="s">
        <x:v>464</x:v>
      </x:c>
      <x:c r="H592" s="151">
        <x:v>0.16</x:v>
      </x:c>
      <x:c r="I592" s="53">
        <x:v>48183</x:v>
      </x:c>
      <x:c r="J592" s="0">
        <x:v>14</x:v>
      </x:c>
      <x:c r="K592" s="0">
        <x:v>96</x:v>
      </x:c>
      <x:c r="L592" s="0">
        <x:v>1</x:v>
      </x:c>
      <x:c r="M592" s="0">
        <x:v>1</x:v>
      </x:c>
    </x:row>
    <x:row r="593" spans="1:13" x14ac:dyDescent="0.25">
      <x:c r="A593" s="0">
        <x:v>848690882</x:v>
      </x:c>
      <x:c r="B593" s="0" t="s">
        <x:v>59</x:v>
      </x:c>
      <x:c r="C593" s="0">
        <x:v>1000</x:v>
      </x:c>
      <x:c r="D593" s="0">
        <x:v>1306</x:v>
      </x:c>
      <x:c r="E593" s="0">
        <x:v>153068699</x:v>
      </x:c>
      <x:c r="F593" s="0" t="s">
        <x:v>104</x:v>
      </x:c>
      <x:c r="G593" s="54" t="s">
        <x:v>158</x:v>
      </x:c>
      <x:c r="H593" s="151">
        <x:v>1.66</x:v>
      </x:c>
      <x:c r="I593" s="53">
        <x:v>48305</x:v>
      </x:c>
      <x:c r="J593" s="0">
        <x:v>10</x:v>
      </x:c>
      <x:c r="K593" s="0">
        <x:v>96</x:v>
      </x:c>
      <x:c r="L593" s="0">
        <x:v>1</x:v>
      </x:c>
      <x:c r="M593" s="0">
        <x:v>1</x:v>
      </x:c>
    </x:row>
    <x:row r="594" spans="1:13" x14ac:dyDescent="0.25">
      <x:c r="A594" s="0">
        <x:v>848690882</x:v>
      </x:c>
      <x:c r="B594" s="0" t="s">
        <x:v>59</x:v>
      </x:c>
      <x:c r="C594" s="0">
        <x:v>1000</x:v>
      </x:c>
      <x:c r="D594" s="0">
        <x:v>1307</x:v>
      </x:c>
      <x:c r="E594" s="0">
        <x:v>164618191</x:v>
      </x:c>
      <x:c r="F594" s="0" t="s">
        <x:v>93</x:v>
      </x:c>
      <x:c r="G594" s="54" t="s">
        <x:v>465</x:v>
      </x:c>
      <x:c r="H594" s="151">
        <x:v>0.1</x:v>
      </x:c>
      <x:c r="I594" s="53">
        <x:v>47392</x:v>
      </x:c>
      <x:c r="J594" s="0">
        <x:v>5</x:v>
      </x:c>
      <x:c r="K594" s="0">
        <x:v>61</x:v>
      </x:c>
      <x:c r="L594" s="0">
        <x:v>1</x:v>
      </x:c>
      <x:c r="M594" s="0">
        <x:v>1</x:v>
      </x:c>
    </x:row>
    <x:row r="595" spans="1:13" x14ac:dyDescent="0.25">
      <x:c r="A595" s="0">
        <x:v>848690882</x:v>
      </x:c>
      <x:c r="B595" s="0" t="s">
        <x:v>59</x:v>
      </x:c>
      <x:c r="C595" s="0">
        <x:v>1000</x:v>
      </x:c>
      <x:c r="D595" s="0">
        <x:v>2094</x:v>
      </x:c>
      <x:c r="E595" s="0">
        <x:v>158482180</x:v>
      </x:c>
      <x:c r="F595" s="0" t="s">
        <x:v>139</x:v>
      </x:c>
      <x:c r="G595" s="54" t="s">
        <x:v>466</x:v>
      </x:c>
      <x:c r="H595" s="151">
        <x:v>9.62</x:v>
      </x:c>
      <x:c r="I595" s="53">
        <x:v>48366</x:v>
      </x:c>
      <x:c r="J595" s="0">
        <x:v>8</x:v>
      </x:c>
      <x:c r="K595" s="0">
        <x:v>96</x:v>
      </x:c>
      <x:c r="L595" s="0">
        <x:v>1</x:v>
      </x:c>
      <x:c r="M595" s="0">
        <x:v>1</x:v>
      </x:c>
    </x:row>
    <x:row r="596" spans="1:13" x14ac:dyDescent="0.25">
      <x:c r="A596" s="0">
        <x:v>848690882</x:v>
      </x:c>
      <x:c r="B596" s="0" t="s">
        <x:v>59</x:v>
      </x:c>
      <x:c r="C596" s="0">
        <x:v>1000</x:v>
      </x:c>
      <x:c r="D596" s="0">
        <x:v>4364</x:v>
      </x:c>
      <x:c r="E596" s="0">
        <x:v>144762272</x:v>
      </x:c>
      <x:c r="F596" s="0" t="s">
        <x:v>173</x:v>
      </x:c>
      <x:c r="G596" s="54" t="s">
        <x:v>467</x:v>
      </x:c>
      <x:c r="H596" s="151">
        <x:v>1.64</x:v>
      </x:c>
      <x:c r="I596" s="53">
        <x:v>47818</x:v>
      </x:c>
      <x:c r="J596" s="0">
        <x:v>15</x:v>
      </x:c>
      <x:c r="K596" s="0">
        <x:v>85</x:v>
      </x:c>
      <x:c r="L596" s="0">
        <x:v>1</x:v>
      </x:c>
      <x:c r="M596" s="0">
        <x:v>1</x:v>
      </x:c>
    </x:row>
    <x:row r="597" spans="1:13" x14ac:dyDescent="0.25">
      <x:c r="A597" s="0">
        <x:v>848690882</x:v>
      </x:c>
      <x:c r="B597" s="0" t="s">
        <x:v>59</x:v>
      </x:c>
      <x:c r="C597" s="0">
        <x:v>1000</x:v>
      </x:c>
      <x:c r="D597" s="0">
        <x:v>862</x:v>
      </x:c>
      <x:c r="E597" s="0">
        <x:v>162272052</x:v>
      </x:c>
      <x:c r="F597" s="0" t="s">
        <x:v>61</x:v>
      </x:c>
      <x:c r="G597" s="54" t="s">
        <x:v>468</x:v>
      </x:c>
      <x:c r="H597" s="151">
        <x:v>0.73</x:v>
      </x:c>
      <x:c r="I597" s="53">
        <x:v>48427</x:v>
      </x:c>
      <x:c r="J597" s="0">
        <x:v>7</x:v>
      </x:c>
      <x:c r="K597" s="0">
        <x:v>97</x:v>
      </x:c>
      <x:c r="L597" s="0">
        <x:v>1</x:v>
      </x:c>
      <x:c r="M597" s="0">
        <x:v>1</x:v>
      </x:c>
    </x:row>
    <x:row r="598" spans="1:13" x14ac:dyDescent="0.25">
      <x:c r="A598" s="0">
        <x:v>848690882</x:v>
      </x:c>
      <x:c r="B598" s="0" t="s">
        <x:v>59</x:v>
      </x:c>
      <x:c r="C598" s="0">
        <x:v>1000</x:v>
      </x:c>
      <x:c r="D598" s="0">
        <x:v>2094</x:v>
      </x:c>
      <x:c r="E598" s="0">
        <x:v>156978714</x:v>
      </x:c>
      <x:c r="F598" s="0" t="s">
        <x:v>90</x:v>
      </x:c>
      <x:c r="G598" s="54" t="s">
        <x:v>469</x:v>
      </x:c>
      <x:c r="H598" s="151">
        <x:v>4.55</x:v>
      </x:c>
      <x:c r="I598" s="53">
        <x:v>46508</x:v>
      </x:c>
      <x:c r="J598" s="0">
        <x:v>9</x:v>
      </x:c>
      <x:c r="K598" s="0">
        <x:v>36</x:v>
      </x:c>
      <x:c r="L598" s="0">
        <x:v>1</x:v>
      </x:c>
      <x:c r="M598" s="0">
        <x:v>1</x:v>
      </x:c>
    </x:row>
    <x:row r="599" spans="1:13" x14ac:dyDescent="0.25">
      <x:c r="A599" s="0">
        <x:v>848690882</x:v>
      </x:c>
      <x:c r="B599" s="0" t="s">
        <x:v>59</x:v>
      </x:c>
      <x:c r="C599" s="0">
        <x:v>1000</x:v>
      </x:c>
      <x:c r="D599" s="0">
        <x:v>1307</x:v>
      </x:c>
      <x:c r="E599" s="0">
        <x:v>144279704</x:v>
      </x:c>
      <x:c r="F599" s="0" t="s">
        <x:v>183</x:v>
      </x:c>
      <x:c r="G599" s="54" t="s">
        <x:v>470</x:v>
      </x:c>
      <x:c r="H599" s="151">
        <x:v>0.35</x:v>
      </x:c>
      <x:c r="I599" s="53">
        <x:v>47088</x:v>
      </x:c>
      <x:c r="J599" s="0">
        <x:v>15</x:v>
      </x:c>
      <x:c r="K599" s="0">
        <x:v>61</x:v>
      </x:c>
      <x:c r="L599" s="0">
        <x:v>1</x:v>
      </x:c>
      <x:c r="M599" s="0">
        <x:v>1</x:v>
      </x:c>
    </x:row>
    <x:row r="600" spans="1:13" x14ac:dyDescent="0.25">
      <x:c r="A600" s="0">
        <x:v>848690882</x:v>
      </x:c>
      <x:c r="B600" s="0" t="s">
        <x:v>59</x:v>
      </x:c>
      <x:c r="C600" s="0">
        <x:v>1000</x:v>
      </x:c>
      <x:c r="D600" s="0">
        <x:v>810</x:v>
      </x:c>
      <x:c r="E600" s="0">
        <x:v>164842126</x:v>
      </x:c>
      <x:c r="F600" s="0" t="s">
        <x:v>80</x:v>
      </x:c>
      <x:c r="G600" s="54" t="s">
        <x:v>471</x:v>
      </x:c>
      <x:c r="H600" s="151">
        <x:v>5.07</x:v>
      </x:c>
      <x:c r="I600" s="53">
        <x:v>46692</x:v>
      </x:c>
      <x:c r="J600" s="0">
        <x:v>4</x:v>
      </x:c>
      <x:c r="K600" s="0">
        <x:v>37</x:v>
      </x:c>
      <x:c r="L600" s="0">
        <x:v>1</x:v>
      </x:c>
      <x:c r="M600" s="0">
        <x:v>1</x:v>
      </x:c>
    </x:row>
    <x:row r="601" spans="1:13" x14ac:dyDescent="0.25">
      <x:c r="A601" s="0">
        <x:v>848690882</x:v>
      </x:c>
      <x:c r="B601" s="0" t="s">
        <x:v>59</x:v>
      </x:c>
      <x:c r="C601" s="0">
        <x:v>1000</x:v>
      </x:c>
      <x:c r="D601" s="0">
        <x:v>1306</x:v>
      </x:c>
      <x:c r="E601" s="0">
        <x:v>163144365</x:v>
      </x:c>
      <x:c r="F601" s="0" t="s">
        <x:v>104</x:v>
      </x:c>
      <x:c r="G601" s="54" t="s">
        <x:v>163</x:v>
      </x:c>
      <x:c r="H601" s="151">
        <x:v>6.36</x:v>
      </x:c>
      <x:c r="I601" s="53">
        <x:v>47178</x:v>
      </x:c>
      <x:c r="J601" s="0">
        <x:v>6</x:v>
      </x:c>
      <x:c r="K601" s="0">
        <x:v>55</x:v>
      </x:c>
      <x:c r="L601" s="0">
        <x:v>1</x:v>
      </x:c>
      <x:c r="M601" s="0">
        <x:v>1</x:v>
      </x:c>
    </x:row>
    <x:row r="602" spans="1:13" x14ac:dyDescent="0.25">
      <x:c r="A602" s="0">
        <x:v>848690882</x:v>
      </x:c>
      <x:c r="B602" s="0" t="s">
        <x:v>59</x:v>
      </x:c>
      <x:c r="C602" s="0">
        <x:v>1000</x:v>
      </x:c>
      <x:c r="D602" s="0">
        <x:v>3599</x:v>
      </x:c>
      <x:c r="E602" s="0">
        <x:v>991898498</x:v>
      </x:c>
      <x:c r="F602" s="0" t="s">
        <x:v>82</x:v>
      </x:c>
      <x:c r="G602" s="54" t="s">
        <x:v>472</x:v>
      </x:c>
      <x:c r="H602" s="151">
        <x:v>0.81</x:v>
      </x:c>
      <x:c r="I602" s="53">
        <x:v>47727</x:v>
      </x:c>
      <x:c r="J602" s="0">
        <x:v>18</x:v>
      </x:c>
      <x:c r="K602" s="0">
        <x:v>85</x:v>
      </x:c>
      <x:c r="L602" s="0">
        <x:v>2</x:v>
      </x:c>
      <x:c r="M602" s="0">
        <x:v>99</x:v>
      </x:c>
    </x:row>
    <x:row r="603" spans="1:13" x14ac:dyDescent="0.25">
      <x:c r="A603" s="0">
        <x:v>848690882</x:v>
      </x:c>
      <x:c r="B603" s="0" t="s">
        <x:v>59</x:v>
      </x:c>
      <x:c r="C603" s="0">
        <x:v>1000</x:v>
      </x:c>
      <x:c r="D603" s="0">
        <x:v>804</x:v>
      </x:c>
      <x:c r="E603" s="0">
        <x:v>163420758</x:v>
      </x:c>
      <x:c r="F603" s="0" t="s">
        <x:v>78</x:v>
      </x:c>
      <x:c r="G603" s="54" t="s">
        <x:v>157</x:v>
      </x:c>
      <x:c r="H603" s="151">
        <x:v>18.91</x:v>
      </x:c>
      <x:c r="I603" s="53">
        <x:v>46631</x:v>
      </x:c>
      <x:c r="J603" s="0">
        <x:v>6</x:v>
      </x:c>
      <x:c r="K603" s="0">
        <x:v>37</x:v>
      </x:c>
      <x:c r="L603" s="0">
        <x:v>1</x:v>
      </x:c>
      <x:c r="M603" s="0">
        <x:v>1</x:v>
      </x:c>
    </x:row>
    <x:row r="604" spans="1:13" x14ac:dyDescent="0.25">
      <x:c r="A604" s="0">
        <x:v>848690882</x:v>
      </x:c>
      <x:c r="B604" s="0" t="s">
        <x:v>59</x:v>
      </x:c>
      <x:c r="C604" s="0">
        <x:v>1000</x:v>
      </x:c>
      <x:c r="D604" s="0">
        <x:v>2094</x:v>
      </x:c>
      <x:c r="E604" s="0">
        <x:v>156575795</x:v>
      </x:c>
      <x:c r="F604" s="0" t="s">
        <x:v>90</x:v>
      </x:c>
      <x:c r="G604" s="54" t="s">
        <x:v>236</x:v>
      </x:c>
      <x:c r="H604" s="151">
        <x:v>7.89</x:v>
      </x:c>
      <x:c r="I604" s="53">
        <x:v>48000</x:v>
      </x:c>
      <x:c r="J604" s="0">
        <x:v>8</x:v>
      </x:c>
      <x:c r="K604" s="0">
        <x:v>84</x:v>
      </x:c>
      <x:c r="L604" s="0">
        <x:v>1</x:v>
      </x:c>
      <x:c r="M604" s="0">
        <x:v>1</x:v>
      </x:c>
    </x:row>
    <x:row r="605" spans="1:13" x14ac:dyDescent="0.25">
      <x:c r="A605" s="0">
        <x:v>848690882</x:v>
      </x:c>
      <x:c r="B605" s="0" t="s">
        <x:v>59</x:v>
      </x:c>
      <x:c r="C605" s="0">
        <x:v>1000</x:v>
      </x:c>
      <x:c r="D605" s="0">
        <x:v>638</x:v>
      </x:c>
      <x:c r="E605" s="0">
        <x:v>133626535</x:v>
      </x:c>
      <x:c r="F605" s="0" t="s">
        <x:v>87</x:v>
      </x:c>
      <x:c r="G605" s="54" t="s">
        <x:v>473</x:v>
      </x:c>
      <x:c r="H605" s="151">
        <x:v>0.43</x:v>
      </x:c>
      <x:c r="I605" s="53">
        <x:v>48030</x:v>
      </x:c>
      <x:c r="J605" s="0">
        <x:v>20</x:v>
      </x:c>
      <x:c r="K605" s="0">
        <x:v>97</x:v>
      </x:c>
      <x:c r="L605" s="0">
        <x:v>1</x:v>
      </x:c>
      <x:c r="M605" s="0">
        <x:v>1</x:v>
      </x:c>
    </x:row>
    <x:row r="606" spans="1:13" x14ac:dyDescent="0.25">
      <x:c r="A606" s="0">
        <x:v>848690882</x:v>
      </x:c>
      <x:c r="B606" s="0" t="s">
        <x:v>59</x:v>
      </x:c>
      <x:c r="C606" s="0">
        <x:v>1000</x:v>
      </x:c>
      <x:c r="D606" s="0">
        <x:v>1307</x:v>
      </x:c>
      <x:c r="E606" s="0">
        <x:v>142946442</x:v>
      </x:c>
      <x:c r="F606" s="0" t="s">
        <x:v>183</x:v>
      </x:c>
      <x:c r="G606" s="54" t="s">
        <x:v>301</x:v>
      </x:c>
      <x:c r="H606" s="151">
        <x:v>3.03</x:v>
      </x:c>
      <x:c r="I606" s="53">
        <x:v>48183</x:v>
      </x:c>
      <x:c r="J606" s="0">
        <x:v>15</x:v>
      </x:c>
      <x:c r="K606" s="0">
        <x:v>97</x:v>
      </x:c>
      <x:c r="L606" s="0">
        <x:v>1</x:v>
      </x:c>
      <x:c r="M606" s="0">
        <x:v>1</x:v>
      </x:c>
    </x:row>
    <x:row r="607" spans="1:13" x14ac:dyDescent="0.25">
      <x:c r="A607" s="0">
        <x:v>848690882</x:v>
      </x:c>
      <x:c r="B607" s="0" t="s">
        <x:v>59</x:v>
      </x:c>
      <x:c r="C607" s="0">
        <x:v>1000</x:v>
      </x:c>
      <x:c r="D607" s="0">
        <x:v>862</x:v>
      </x:c>
      <x:c r="E607" s="0">
        <x:v>166280270</x:v>
      </x:c>
      <x:c r="F607" s="0" t="s">
        <x:v>61</x:v>
      </x:c>
      <x:c r="G607" s="54" t="s">
        <x:v>474</x:v>
      </x:c>
      <x:c r="H607" s="151">
        <x:v>2.37</x:v>
      </x:c>
      <x:c r="I607" s="53">
        <x:v>48488</x:v>
      </x:c>
      <x:c r="J607" s="0">
        <x:v>5</x:v>
      </x:c>
      <x:c r="K607" s="0">
        <x:v>97</x:v>
      </x:c>
      <x:c r="L607" s="0">
        <x:v>1</x:v>
      </x:c>
      <x:c r="M607" s="0">
        <x:v>1</x:v>
      </x:c>
    </x:row>
    <x:row r="608" spans="1:13" x14ac:dyDescent="0.25">
      <x:c r="A608" s="0">
        <x:v>848690882</x:v>
      </x:c>
      <x:c r="B608" s="0" t="s">
        <x:v>59</x:v>
      </x:c>
      <x:c r="C608" s="0">
        <x:v>1000</x:v>
      </x:c>
      <x:c r="D608" s="0">
        <x:v>862</x:v>
      </x:c>
      <x:c r="E608" s="0">
        <x:v>164924507</x:v>
      </x:c>
      <x:c r="F608" s="0" t="s">
        <x:v>61</x:v>
      </x:c>
      <x:c r="G608" s="54" t="s">
        <x:v>475</x:v>
      </x:c>
      <x:c r="H608" s="151">
        <x:v>2.89</x:v>
      </x:c>
      <x:c r="I608" s="53">
        <x:v>46266</x:v>
      </x:c>
      <x:c r="J608" s="0">
        <x:v>5</x:v>
      </x:c>
      <x:c r="K608" s="0">
        <x:v>24</x:v>
      </x:c>
      <x:c r="L608" s="0">
        <x:v>1</x:v>
      </x:c>
      <x:c r="M608" s="0">
        <x:v>1</x:v>
      </x:c>
    </x:row>
    <x:row r="609" spans="1:13" x14ac:dyDescent="0.25">
      <x:c r="A609" s="0">
        <x:v>848690882</x:v>
      </x:c>
      <x:c r="B609" s="0" t="s">
        <x:v>59</x:v>
      </x:c>
      <x:c r="C609" s="0">
        <x:v>1000</x:v>
      </x:c>
      <x:c r="D609" s="0">
        <x:v>1117</x:v>
      </x:c>
      <x:c r="E609" s="0">
        <x:v>132536567</x:v>
      </x:c>
      <x:c r="F609" s="0" t="s">
        <x:v>74</x:v>
      </x:c>
      <x:c r="G609" s="54" t="s">
        <x:v>476</x:v>
      </x:c>
      <x:c r="H609" s="151">
        <x:v>8.31</x:v>
      </x:c>
      <x:c r="I609" s="53">
        <x:v>48030</x:v>
      </x:c>
      <x:c r="J609" s="0">
        <x:v>20</x:v>
      </x:c>
      <x:c r="K609" s="0">
        <x:v>97</x:v>
      </x:c>
      <x:c r="L609" s="0">
        <x:v>1</x:v>
      </x:c>
      <x:c r="M609" s="0">
        <x:v>1</x:v>
      </x:c>
    </x:row>
    <x:row r="610" spans="1:13" x14ac:dyDescent="0.25">
      <x:c r="A610" s="0">
        <x:v>848690882</x:v>
      </x:c>
      <x:c r="B610" s="0" t="s">
        <x:v>59</x:v>
      </x:c>
      <x:c r="C610" s="0">
        <x:v>1000</x:v>
      </x:c>
      <x:c r="D610" s="0">
        <x:v>862</x:v>
      </x:c>
      <x:c r="E610" s="0">
        <x:v>137077675</x:v>
      </x:c>
      <x:c r="F610" s="0" t="s">
        <x:v>61</x:v>
      </x:c>
      <x:c r="G610" s="54" t="s">
        <x:v>477</x:v>
      </x:c>
      <x:c r="H610" s="151">
        <x:v>1.59</x:v>
      </x:c>
      <x:c r="I610" s="53">
        <x:v>45870</x:v>
      </x:c>
      <x:c r="J610" s="0">
        <x:v>18</x:v>
      </x:c>
      <x:c r="K610" s="0">
        <x:v>24</x:v>
      </x:c>
      <x:c r="L610" s="0">
        <x:v>1</x:v>
      </x:c>
      <x:c r="M610" s="0">
        <x:v>1</x:v>
      </x:c>
    </x:row>
    <x:row r="611" spans="1:13" x14ac:dyDescent="0.25">
      <x:c r="A611" s="0">
        <x:v>848690882</x:v>
      </x:c>
      <x:c r="B611" s="0" t="s">
        <x:v>59</x:v>
      </x:c>
      <x:c r="C611" s="0">
        <x:v>1000</x:v>
      </x:c>
      <x:c r="D611" s="0">
        <x:v>2094</x:v>
      </x:c>
      <x:c r="E611" s="0">
        <x:v>158518991</x:v>
      </x:c>
      <x:c r="F611" s="0" t="s">
        <x:v>90</x:v>
      </x:c>
      <x:c r="G611" s="0" t="s">
        <x:v>169</x:v>
      </x:c>
      <x:c r="H611" s="151">
        <x:v>1.92</x:v>
      </x:c>
      <x:c r="I611" s="53">
        <x:v>46569</x:v>
      </x:c>
      <x:c r="J611" s="0">
        <x:v>8</x:v>
      </x:c>
      <x:c r="K611" s="0">
        <x:v>37</x:v>
      </x:c>
      <x:c r="L611" s="0">
        <x:v>1</x:v>
      </x:c>
      <x:c r="M611" s="0">
        <x:v>1</x:v>
      </x:c>
    </x:row>
    <x:row r="612" spans="1:13" x14ac:dyDescent="0.25">
      <x:c r="A612" s="0">
        <x:v>848690882</x:v>
      </x:c>
      <x:c r="B612" s="0" t="s">
        <x:v>59</x:v>
      </x:c>
      <x:c r="C612" s="0">
        <x:v>1000</x:v>
      </x:c>
      <x:c r="D612" s="0">
        <x:v>862</x:v>
      </x:c>
      <x:c r="E612" s="0">
        <x:v>164435479</x:v>
      </x:c>
      <x:c r="F612" s="0" t="s">
        <x:v>86</x:v>
      </x:c>
      <x:c r="G612" s="54" t="s">
        <x:v>478</x:v>
      </x:c>
      <x:c r="H612" s="151">
        <x:v>2.02</x:v>
      </x:c>
      <x:c r="I612" s="53">
        <x:v>48458</x:v>
      </x:c>
      <x:c r="J612" s="0">
        <x:v>5</x:v>
      </x:c>
      <x:c r="K612" s="0">
        <x:v>96</x:v>
      </x:c>
      <x:c r="L612" s="0">
        <x:v>1</x:v>
      </x:c>
      <x:c r="M612" s="0">
        <x:v>1</x:v>
      </x:c>
    </x:row>
    <x:row r="613" spans="1:13" x14ac:dyDescent="0.25">
      <x:c r="A613" s="0">
        <x:v>848690882</x:v>
      </x:c>
      <x:c r="B613" s="0" t="s">
        <x:v>59</x:v>
      </x:c>
      <x:c r="C613" s="0">
        <x:v>1000</x:v>
      </x:c>
      <x:c r="D613" s="0">
        <x:v>804</x:v>
      </x:c>
      <x:c r="E613" s="0">
        <x:v>138075000</x:v>
      </x:c>
      <x:c r="F613" s="0" t="s">
        <x:v>78</x:v>
      </x:c>
      <x:c r="G613" s="54" t="s">
        <x:v>479</x:v>
      </x:c>
      <x:c r="H613" s="151">
        <x:v>6.9</x:v>
      </x:c>
      <x:c r="I613" s="53">
        <x:v>48122</x:v>
      </x:c>
      <x:c r="J613" s="0">
        <x:v>18</x:v>
      </x:c>
      <x:c r="K613" s="0">
        <x:v>98</x:v>
      </x:c>
      <x:c r="L613" s="0">
        <x:v>1</x:v>
      </x:c>
      <x:c r="M613" s="0">
        <x:v>1</x:v>
      </x:c>
    </x:row>
    <x:row r="614" spans="1:13" x14ac:dyDescent="0.25">
      <x:c r="A614" s="0">
        <x:v>848690882</x:v>
      </x:c>
      <x:c r="B614" s="0" t="s">
        <x:v>59</x:v>
      </x:c>
      <x:c r="C614" s="0">
        <x:v>1000</x:v>
      </x:c>
      <x:c r="D614" s="0">
        <x:v>4348</x:v>
      </x:c>
      <x:c r="E614" s="0">
        <x:v>137199379</x:v>
      </x:c>
      <x:c r="F614" s="0" t="s">
        <x:v>87</x:v>
      </x:c>
      <x:c r="G614" s="54" t="s">
        <x:v>155</x:v>
      </x:c>
      <x:c r="H614" s="151">
        <x:v>3.16</x:v>
      </x:c>
      <x:c r="I614" s="53">
        <x:v>47939</x:v>
      </x:c>
      <x:c r="J614" s="0">
        <x:v>17</x:v>
      </x:c>
      <x:c r="K614" s="0">
        <x:v>91</x:v>
      </x:c>
      <x:c r="L614" s="0">
        <x:v>1</x:v>
      </x:c>
      <x:c r="M614" s="0">
        <x:v>1</x:v>
      </x:c>
    </x:row>
    <x:row r="615" spans="1:13" x14ac:dyDescent="0.25">
      <x:c r="A615" s="0">
        <x:v>848690882</x:v>
      </x:c>
      <x:c r="B615" s="0" t="s">
        <x:v>59</x:v>
      </x:c>
      <x:c r="C615" s="0">
        <x:v>1000</x:v>
      </x:c>
      <x:c r="D615" s="0">
        <x:v>4348</x:v>
      </x:c>
      <x:c r="E615" s="0">
        <x:v>131093771</x:v>
      </x:c>
      <x:c r="F615" s="0" t="s">
        <x:v>171</x:v>
      </x:c>
      <x:c r="G615" s="54" t="s">
        <x:v>480</x:v>
      </x:c>
      <x:c r="H615" s="151">
        <x:v>1.57</x:v>
      </x:c>
      <x:c r="I615" s="53">
        <x:v>46905</x:v>
      </x:c>
      <x:c r="J615" s="0">
        <x:v>20</x:v>
      </x:c>
      <x:c r="K615" s="0">
        <x:v>60</x:v>
      </x:c>
      <x:c r="L615" s="0">
        <x:v>1</x:v>
      </x:c>
      <x:c r="M615" s="0">
        <x:v>1</x:v>
      </x:c>
    </x:row>
    <x:row r="616" spans="1:13" x14ac:dyDescent="0.25">
      <x:c r="A616" s="0">
        <x:v>848690882</x:v>
      </x:c>
      <x:c r="B616" s="0" t="s">
        <x:v>59</x:v>
      </x:c>
      <x:c r="C616" s="0">
        <x:v>1000</x:v>
      </x:c>
      <x:c r="D616" s="0">
        <x:v>862</x:v>
      </x:c>
      <x:c r="E616" s="0">
        <x:v>131294147</x:v>
      </x:c>
      <x:c r="F616" s="0" t="s">
        <x:v>179</x:v>
      </x:c>
      <x:c r="G616" s="54" t="s">
        <x:v>481</x:v>
      </x:c>
      <x:c r="H616" s="151">
        <x:v>30.58</x:v>
      </x:c>
      <x:c r="I616" s="53">
        <x:v>48061</x:v>
      </x:c>
      <x:c r="J616" s="0">
        <x:v>21</x:v>
      </x:c>
      <x:c r="K616" s="0">
        <x:v>99</x:v>
      </x:c>
      <x:c r="L616" s="0">
        <x:v>1</x:v>
      </x:c>
      <x:c r="M616" s="0">
        <x:v>1</x:v>
      </x:c>
    </x:row>
    <x:row r="617" spans="1:13" x14ac:dyDescent="0.25">
      <x:c r="A617" s="0">
        <x:v>848690882</x:v>
      </x:c>
      <x:c r="B617" s="0" t="s">
        <x:v>59</x:v>
      </x:c>
      <x:c r="C617" s="0">
        <x:v>1000</x:v>
      </x:c>
      <x:c r="D617" s="0">
        <x:v>2094</x:v>
      </x:c>
      <x:c r="E617" s="0">
        <x:v>140072520</x:v>
      </x:c>
      <x:c r="F617" s="0" t="s">
        <x:v>108</x:v>
      </x:c>
      <x:c r="G617" s="54" t="s">
        <x:v>196</x:v>
      </x:c>
      <x:c r="H617" s="151">
        <x:v>8.47</x:v>
      </x:c>
      <x:c r="I617" s="53">
        <x:v>47757</x:v>
      </x:c>
      <x:c r="J617" s="0">
        <x:v>17</x:v>
      </x:c>
      <x:c r="K617" s="0">
        <x:v>85</x:v>
      </x:c>
      <x:c r="L617" s="0">
        <x:v>1</x:v>
      </x:c>
      <x:c r="M617" s="0">
        <x:v>1</x:v>
      </x:c>
    </x:row>
    <x:row r="618" spans="1:13" x14ac:dyDescent="0.25">
      <x:c r="A618" s="0">
        <x:v>848690882</x:v>
      </x:c>
      <x:c r="B618" s="0" t="s">
        <x:v>59</x:v>
      </x:c>
      <x:c r="C618" s="0">
        <x:v>1000</x:v>
      </x:c>
      <x:c r="D618" s="0">
        <x:v>2094</x:v>
      </x:c>
      <x:c r="E618" s="0">
        <x:v>157716663</x:v>
      </x:c>
      <x:c r="F618" s="0" t="s">
        <x:v>139</x:v>
      </x:c>
      <x:c r="G618" s="54" t="s">
        <x:v>482</x:v>
      </x:c>
      <x:c r="H618" s="151">
        <x:v>4.32</x:v>
      </x:c>
      <x:c r="I618" s="53">
        <x:v>48335</x:v>
      </x:c>
      <x:c r="J618" s="0">
        <x:v>9</x:v>
      </x:c>
      <x:c r="K618" s="0">
        <x:v>96</x:v>
      </x:c>
      <x:c r="L618" s="0">
        <x:v>1</x:v>
      </x:c>
      <x:c r="M618" s="0">
        <x:v>1</x:v>
      </x:c>
    </x:row>
    <x:row r="619" spans="1:13" x14ac:dyDescent="0.25">
      <x:c r="A619" s="0">
        <x:v>848690882</x:v>
      </x:c>
      <x:c r="B619" s="0" t="s">
        <x:v>59</x:v>
      </x:c>
      <x:c r="C619" s="0">
        <x:v>1000</x:v>
      </x:c>
      <x:c r="D619" s="0">
        <x:v>2094</x:v>
      </x:c>
      <x:c r="E619" s="0">
        <x:v>151990639</x:v>
      </x:c>
      <x:c r="F619" s="0" t="s">
        <x:v>74</x:v>
      </x:c>
      <x:c r="G619" s="54" t="s">
        <x:v>483</x:v>
      </x:c>
      <x:c r="H619" s="151">
        <x:v>3.9</x:v>
      </x:c>
      <x:c r="I619" s="53">
        <x:v>48274</x:v>
      </x:c>
      <x:c r="J619" s="0">
        <x:v>11</x:v>
      </x:c>
      <x:c r="K619" s="0">
        <x:v>96</x:v>
      </x:c>
      <x:c r="L619" s="0">
        <x:v>1</x:v>
      </x:c>
      <x:c r="M619" s="0">
        <x:v>1</x:v>
      </x:c>
    </x:row>
    <x:row r="620" spans="1:13" x14ac:dyDescent="0.25">
      <x:c r="A620" s="0">
        <x:v>848690882</x:v>
      </x:c>
      <x:c r="B620" s="0" t="s">
        <x:v>59</x:v>
      </x:c>
      <x:c r="C620" s="0">
        <x:v>1000</x:v>
      </x:c>
      <x:c r="D620" s="0">
        <x:v>1306</x:v>
      </x:c>
      <x:c r="E620" s="0">
        <x:v>158678827</x:v>
      </x:c>
      <x:c r="F620" s="0" t="s">
        <x:v>104</x:v>
      </x:c>
      <x:c r="G620" s="54" t="s">
        <x:v>484</x:v>
      </x:c>
      <x:c r="H620" s="151">
        <x:v>1.19</x:v>
      </x:c>
      <x:c r="I620" s="53">
        <x:v>46204</x:v>
      </x:c>
      <x:c r="J620" s="0">
        <x:v>8</x:v>
      </x:c>
      <x:c r="K620" s="0">
        <x:v>25</x:v>
      </x:c>
      <x:c r="L620" s="0">
        <x:v>1</x:v>
      </x:c>
      <x:c r="M620" s="0">
        <x:v>1</x:v>
      </x:c>
    </x:row>
    <x:row r="621" spans="1:13" x14ac:dyDescent="0.25">
      <x:c r="A621" s="0">
        <x:v>848690882</x:v>
      </x:c>
      <x:c r="B621" s="0" t="s">
        <x:v>59</x:v>
      </x:c>
      <x:c r="C621" s="0">
        <x:v>1000</x:v>
      </x:c>
      <x:c r="D621" s="0">
        <x:v>568</x:v>
      </x:c>
      <x:c r="E621" s="0">
        <x:v>145165502</x:v>
      </x:c>
      <x:c r="F621" s="0" t="s">
        <x:v>90</x:v>
      </x:c>
      <x:c r="G621" s="54" t="s">
        <x:v>163</x:v>
      </x:c>
      <x:c r="H621" s="151">
        <x:v>5.29</x:v>
      </x:c>
      <x:c r="I621" s="53">
        <x:v>47849</x:v>
      </x:c>
      <x:c r="J621" s="0">
        <x:v>14</x:v>
      </x:c>
      <x:c r="K621" s="0">
        <x:v>85</x:v>
      </x:c>
      <x:c r="L621" s="0">
        <x:v>1</x:v>
      </x:c>
      <x:c r="M621" s="0">
        <x:v>1</x:v>
      </x:c>
    </x:row>
    <x:row r="622" spans="1:13" x14ac:dyDescent="0.25">
      <x:c r="A622" s="0">
        <x:v>848690882</x:v>
      </x:c>
      <x:c r="B622" s="0" t="s">
        <x:v>59</x:v>
      </x:c>
      <x:c r="C622" s="0">
        <x:v>1000</x:v>
      </x:c>
      <x:c r="D622" s="0">
        <x:v>1307</x:v>
      </x:c>
      <x:c r="E622" s="0">
        <x:v>158815918</x:v>
      </x:c>
      <x:c r="F622" s="0" t="s">
        <x:v>93</x:v>
      </x:c>
      <x:c r="G622" s="54" t="s">
        <x:v>485</x:v>
      </x:c>
      <x:c r="H622" s="151">
        <x:v>0.96</x:v>
      </x:c>
      <x:c r="I622" s="53">
        <x:v>47635</x:v>
      </x:c>
      <x:c r="J622" s="0">
        <x:v>8</x:v>
      </x:c>
      <x:c r="K622" s="0">
        <x:v>72</x:v>
      </x:c>
      <x:c r="L622" s="0">
        <x:v>1</x:v>
      </x:c>
      <x:c r="M622" s="0">
        <x:v>1</x:v>
      </x:c>
    </x:row>
    <x:row r="623" spans="1:13" x14ac:dyDescent="0.25">
      <x:c r="A623" s="0">
        <x:v>848690882</x:v>
      </x:c>
      <x:c r="B623" s="0" t="s">
        <x:v>59</x:v>
      </x:c>
      <x:c r="C623" s="0">
        <x:v>1000</x:v>
      </x:c>
      <x:c r="D623" s="0">
        <x:v>2094</x:v>
      </x:c>
      <x:c r="E623" s="0">
        <x:v>133609555</x:v>
      </x:c>
      <x:c r="F623" s="0" t="s">
        <x:v>74</x:v>
      </x:c>
      <x:c r="G623" s="54" t="s">
        <x:v>163</x:v>
      </x:c>
      <x:c r="H623" s="151">
        <x:v>2.68</x:v>
      </x:c>
      <x:c r="I623" s="53">
        <x:v>47119</x:v>
      </x:c>
      <x:c r="J623" s="0">
        <x:v>20</x:v>
      </x:c>
      <x:c r="K623" s="0">
        <x:v>67</x:v>
      </x:c>
      <x:c r="L623" s="0">
        <x:v>1</x:v>
      </x:c>
      <x:c r="M623" s="0">
        <x:v>1</x:v>
      </x:c>
    </x:row>
    <x:row r="624" spans="1:13" x14ac:dyDescent="0.25">
      <x:c r="A624" s="0">
        <x:v>848690882</x:v>
      </x:c>
      <x:c r="B624" s="0" t="s">
        <x:v>59</x:v>
      </x:c>
      <x:c r="C624" s="0">
        <x:v>1000</x:v>
      </x:c>
      <x:c r="D624" s="0">
        <x:v>1307</x:v>
      </x:c>
      <x:c r="E624" s="0">
        <x:v>155804247</x:v>
      </x:c>
      <x:c r="F624" s="0" t="s">
        <x:v>93</x:v>
      </x:c>
      <x:c r="G624" s="54" t="s">
        <x:v>486</x:v>
      </x:c>
      <x:c r="H624" s="151">
        <x:v>7.64</x:v>
      </x:c>
      <x:c r="I624" s="53">
        <x:v>47574</x:v>
      </x:c>
      <x:c r="J624" s="0">
        <x:v>10</x:v>
      </x:c>
      <x:c r="K624" s="0">
        <x:v>72</x:v>
      </x:c>
      <x:c r="L624" s="0">
        <x:v>1</x:v>
      </x:c>
      <x:c r="M624" s="0">
        <x:v>1</x:v>
      </x:c>
    </x:row>
    <x:row r="625" spans="1:13" x14ac:dyDescent="0.25">
      <x:c r="A625" s="0">
        <x:v>848690882</x:v>
      </x:c>
      <x:c r="B625" s="0" t="s">
        <x:v>59</x:v>
      </x:c>
      <x:c r="C625" s="0">
        <x:v>1000</x:v>
      </x:c>
      <x:c r="D625" s="0">
        <x:v>1307</x:v>
      </x:c>
      <x:c r="E625" s="0">
        <x:v>163730741</x:v>
      </x:c>
      <x:c r="F625" s="0" t="s">
        <x:v>93</x:v>
      </x:c>
      <x:c r="G625" s="54" t="s">
        <x:v>487</x:v>
      </x:c>
      <x:c r="H625" s="151">
        <x:v>1.87</x:v>
      </x:c>
      <x:c r="I625" s="53">
        <x:v>46997</x:v>
      </x:c>
      <x:c r="J625" s="0">
        <x:v>6</x:v>
      </x:c>
      <x:c r="K625" s="0">
        <x:v>49</x:v>
      </x:c>
      <x:c r="L625" s="0">
        <x:v>1</x:v>
      </x:c>
      <x:c r="M625" s="0">
        <x:v>1</x:v>
      </x:c>
    </x:row>
    <x:row r="626" spans="1:13" x14ac:dyDescent="0.25">
      <x:c r="A626" s="0">
        <x:v>848690882</x:v>
      </x:c>
      <x:c r="B626" s="0" t="s">
        <x:v>59</x:v>
      </x:c>
      <x:c r="C626" s="0">
        <x:v>1000</x:v>
      </x:c>
      <x:c r="D626" s="0">
        <x:v>1307</x:v>
      </x:c>
      <x:c r="E626" s="0">
        <x:v>151729086</x:v>
      </x:c>
      <x:c r="F626" s="0" t="s">
        <x:v>220</x:v>
      </x:c>
      <x:c r="G626" s="54" t="s">
        <x:v>163</x:v>
      </x:c>
      <x:c r="H626" s="151">
        <x:v>5.71</x:v>
      </x:c>
      <x:c r="I626" s="53">
        <x:v>47908</x:v>
      </x:c>
      <x:c r="J626" s="0">
        <x:v>11</x:v>
      </x:c>
      <x:c r="K626" s="0">
        <x:v>84</x:v>
      </x:c>
      <x:c r="L626" s="0">
        <x:v>1</x:v>
      </x:c>
      <x:c r="M626" s="0">
        <x:v>1</x:v>
      </x:c>
    </x:row>
    <x:row r="627" spans="1:13" x14ac:dyDescent="0.25">
      <x:c r="A627" s="0">
        <x:v>848690882</x:v>
      </x:c>
      <x:c r="B627" s="0" t="s">
        <x:v>59</x:v>
      </x:c>
      <x:c r="C627" s="0">
        <x:v>1000</x:v>
      </x:c>
      <x:c r="D627" s="0">
        <x:v>638</x:v>
      </x:c>
      <x:c r="E627" s="0">
        <x:v>170048304</x:v>
      </x:c>
      <x:c r="F627" s="0" t="s">
        <x:v>87</x:v>
      </x:c>
      <x:c r="G627" s="54" t="s">
        <x:v>203</x:v>
      </x:c>
      <x:c r="H627" s="151">
        <x:v>0.39</x:v>
      </x:c>
      <x:c r="I627" s="53">
        <x:v>47453</x:v>
      </x:c>
      <x:c r="J627" s="0">
        <x:v>3</x:v>
      </x:c>
      <x:c r="K627" s="0">
        <x:v>61</x:v>
      </x:c>
      <x:c r="L627" s="0">
        <x:v>1</x:v>
      </x:c>
      <x:c r="M627" s="0">
        <x:v>1</x:v>
      </x:c>
    </x:row>
    <x:row r="628" spans="1:13" x14ac:dyDescent="0.25">
      <x:c r="A628" s="0">
        <x:v>848690882</x:v>
      </x:c>
      <x:c r="B628" s="0" t="s">
        <x:v>59</x:v>
      </x:c>
      <x:c r="C628" s="0">
        <x:v>1000</x:v>
      </x:c>
      <x:c r="D628" s="0">
        <x:v>1306</x:v>
      </x:c>
      <x:c r="E628" s="0">
        <x:v>146848585</x:v>
      </x:c>
      <x:c r="F628" s="0" t="s">
        <x:v>104</x:v>
      </x:c>
      <x:c r="G628" s="54" t="s">
        <x:v>488</x:v>
      </x:c>
      <x:c r="H628" s="151">
        <x:v>3.75</x:v>
      </x:c>
      <x:c r="I628" s="53">
        <x:v>46023</x:v>
      </x:c>
      <x:c r="J628" s="0">
        <x:v>14</x:v>
      </x:c>
      <x:c r="K628" s="0">
        <x:v>25</x:v>
      </x:c>
      <x:c r="L628" s="0">
        <x:v>1</x:v>
      </x:c>
      <x:c r="M628" s="0">
        <x:v>1</x:v>
      </x:c>
    </x:row>
    <x:row r="629" spans="1:13" x14ac:dyDescent="0.25">
      <x:c r="A629" s="0">
        <x:v>848690882</x:v>
      </x:c>
      <x:c r="B629" s="0" t="s">
        <x:v>59</x:v>
      </x:c>
      <x:c r="C629" s="0">
        <x:v>1000</x:v>
      </x:c>
      <x:c r="D629" s="0">
        <x:v>1307</x:v>
      </x:c>
      <x:c r="E629" s="0">
        <x:v>166550141</x:v>
      </x:c>
      <x:c r="F629" s="0" t="s">
        <x:v>93</x:v>
      </x:c>
      <x:c r="G629" s="54" t="s">
        <x:v>489</x:v>
      </x:c>
      <x:c r="H629" s="151">
        <x:v>2.32</x:v>
      </x:c>
      <x:c r="I629" s="53">
        <x:v>48488</x:v>
      </x:c>
      <x:c r="J629" s="0">
        <x:v>4</x:v>
      </x:c>
      <x:c r="K629" s="0">
        <x:v>96</x:v>
      </x:c>
      <x:c r="L629" s="0">
        <x:v>1</x:v>
      </x:c>
      <x:c r="M629" s="0">
        <x:v>1</x:v>
      </x:c>
    </x:row>
    <x:row r="630" spans="1:13" x14ac:dyDescent="0.25">
      <x:c r="A630" s="0">
        <x:v>848690882</x:v>
      </x:c>
      <x:c r="B630" s="0" t="s">
        <x:v>59</x:v>
      </x:c>
      <x:c r="C630" s="0">
        <x:v>1000</x:v>
      </x:c>
      <x:c r="D630" s="0">
        <x:v>1307</x:v>
      </x:c>
      <x:c r="E630" s="0">
        <x:v>131100953</x:v>
      </x:c>
      <x:c r="F630" s="0" t="s">
        <x:v>183</x:v>
      </x:c>
      <x:c r="G630" s="54" t="s">
        <x:v>490</x:v>
      </x:c>
      <x:c r="H630" s="151">
        <x:v>3.61</x:v>
      </x:c>
      <x:c r="I630" s="53">
        <x:v>46935</x:v>
      </x:c>
      <x:c r="J630" s="0">
        <x:v>20</x:v>
      </x:c>
      <x:c r="K630" s="0">
        <x:v>61</x:v>
      </x:c>
      <x:c r="L630" s="0">
        <x:v>1</x:v>
      </x:c>
      <x:c r="M630" s="0">
        <x:v>1</x:v>
      </x:c>
    </x:row>
    <x:row r="631" spans="1:13" x14ac:dyDescent="0.25">
      <x:c r="A631" s="0">
        <x:v>848690882</x:v>
      </x:c>
      <x:c r="B631" s="0" t="s">
        <x:v>59</x:v>
      </x:c>
      <x:c r="C631" s="0">
        <x:v>1000</x:v>
      </x:c>
      <x:c r="D631" s="0">
        <x:v>1307</x:v>
      </x:c>
      <x:c r="E631" s="0">
        <x:v>166071135</x:v>
      </x:c>
      <x:c r="F631" s="0" t="s">
        <x:v>93</x:v>
      </x:c>
      <x:c r="G631" s="54" t="s">
        <x:v>491</x:v>
      </x:c>
      <x:c r="H631" s="151">
        <x:v>0.21</x:v>
      </x:c>
      <x:c r="I631" s="53">
        <x:v>47058</x:v>
      </x:c>
      <x:c r="J631" s="0">
        <x:v>5</x:v>
      </x:c>
      <x:c r="K631" s="0">
        <x:v>50</x:v>
      </x:c>
      <x:c r="L631" s="0">
        <x:v>1</x:v>
      </x:c>
      <x:c r="M631" s="0">
        <x:v>1</x:v>
      </x:c>
    </x:row>
    <x:row r="632" spans="1:13" x14ac:dyDescent="0.25">
      <x:c r="A632" s="0">
        <x:v>848690882</x:v>
      </x:c>
      <x:c r="B632" s="0" t="s">
        <x:v>59</x:v>
      </x:c>
      <x:c r="C632" s="0">
        <x:v>1000</x:v>
      </x:c>
      <x:c r="D632" s="0">
        <x:v>1306</x:v>
      </x:c>
      <x:c r="E632" s="0">
        <x:v>141028974</x:v>
      </x:c>
      <x:c r="F632" s="0" t="s">
        <x:v>104</x:v>
      </x:c>
      <x:c r="G632" s="54" t="s">
        <x:v>157</x:v>
      </x:c>
      <x:c r="H632" s="151">
        <x:v>14.48</x:v>
      </x:c>
      <x:c r="I632" s="53">
        <x:v>46966</x:v>
      </x:c>
      <x:c r="J632" s="0">
        <x:v>16</x:v>
      </x:c>
      <x:c r="K632" s="0">
        <x:v>58</x:v>
      </x:c>
      <x:c r="L632" s="0">
        <x:v>1</x:v>
      </x:c>
      <x:c r="M632" s="0">
        <x:v>1</x:v>
      </x:c>
    </x:row>
    <x:row r="633" spans="1:13" x14ac:dyDescent="0.25">
      <x:c r="A633" s="0">
        <x:v>848690882</x:v>
      </x:c>
      <x:c r="B633" s="0" t="s">
        <x:v>59</x:v>
      </x:c>
      <x:c r="C633" s="0">
        <x:v>1000</x:v>
      </x:c>
      <x:c r="D633" s="0">
        <x:v>4348</x:v>
      </x:c>
      <x:c r="E633" s="0">
        <x:v>159299940</x:v>
      </x:c>
      <x:c r="F633" s="0" t="s">
        <x:v>99</x:v>
      </x:c>
      <x:c r="G633" s="54" t="s">
        <x:v>289</x:v>
      </x:c>
      <x:c r="H633" s="151">
        <x:v>1.8</x:v>
      </x:c>
      <x:c r="I633" s="53">
        <x:v>49096</x:v>
      </x:c>
      <x:c r="J633" s="0">
        <x:v>8</x:v>
      </x:c>
      <x:c r="K633" s="0">
        <x:v>120</x:v>
      </x:c>
      <x:c r="L633" s="0">
        <x:v>1</x:v>
      </x:c>
      <x:c r="M633" s="0">
        <x:v>1</x:v>
      </x:c>
    </x:row>
    <x:row r="634" spans="1:13" x14ac:dyDescent="0.25">
      <x:c r="A634" s="0">
        <x:v>848690882</x:v>
      </x:c>
      <x:c r="B634" s="0" t="s">
        <x:v>59</x:v>
      </x:c>
      <x:c r="C634" s="0">
        <x:v>1000</x:v>
      </x:c>
      <x:c r="D634" s="0">
        <x:v>804</x:v>
      </x:c>
      <x:c r="E634" s="0">
        <x:v>139284165</x:v>
      </x:c>
      <x:c r="F634" s="0" t="s">
        <x:v>117</x:v>
      </x:c>
      <x:c r="G634" s="54" t="s">
        <x:v>161</x:v>
      </x:c>
      <x:c r="H634" s="151">
        <x:v>3.22</x:v>
      </x:c>
      <x:c r="I634" s="53">
        <x:v>47058</x:v>
      </x:c>
      <x:c r="J634" s="0">
        <x:v>17</x:v>
      </x:c>
      <x:c r="K634" s="0">
        <x:v>62</x:v>
      </x:c>
      <x:c r="L634" s="0">
        <x:v>1</x:v>
      </x:c>
      <x:c r="M634" s="0">
        <x:v>1</x:v>
      </x:c>
    </x:row>
    <x:row r="635" spans="1:13" x14ac:dyDescent="0.25">
      <x:c r="A635" s="0">
        <x:v>848690882</x:v>
      </x:c>
      <x:c r="B635" s="0" t="s">
        <x:v>59</x:v>
      </x:c>
      <x:c r="C635" s="0">
        <x:v>1000</x:v>
      </x:c>
      <x:c r="D635" s="0">
        <x:v>804</x:v>
      </x:c>
      <x:c r="E635" s="0">
        <x:v>154399637</x:v>
      </x:c>
      <x:c r="F635" s="0" t="s">
        <x:v>78</x:v>
      </x:c>
      <x:c r="G635" s="54" t="s">
        <x:v>492</x:v>
      </x:c>
      <x:c r="H635" s="151">
        <x:v>4.8</x:v>
      </x:c>
      <x:c r="I635" s="53">
        <x:v>46508</x:v>
      </x:c>
      <x:c r="J635" s="0">
        <x:v>9</x:v>
      </x:c>
      <x:c r="K635" s="0">
        <x:v>36</x:v>
      </x:c>
      <x:c r="L635" s="0">
        <x:v>1</x:v>
      </x:c>
      <x:c r="M635" s="0">
        <x:v>1</x:v>
      </x:c>
    </x:row>
    <x:row r="636" spans="1:13" x14ac:dyDescent="0.25">
      <x:c r="A636" s="0">
        <x:v>848690882</x:v>
      </x:c>
      <x:c r="B636" s="0" t="s">
        <x:v>59</x:v>
      </x:c>
      <x:c r="C636" s="0">
        <x:v>1000</x:v>
      </x:c>
      <x:c r="D636" s="0">
        <x:v>2094</x:v>
      </x:c>
      <x:c r="E636" s="0">
        <x:v>152436677</x:v>
      </x:c>
      <x:c r="F636" s="0" t="s">
        <x:v>139</x:v>
      </x:c>
      <x:c r="G636" s="54" t="s">
        <x:v>493</x:v>
      </x:c>
      <x:c r="H636" s="151">
        <x:v>7.02</x:v>
      </x:c>
      <x:c r="I636" s="53">
        <x:v>46447</x:v>
      </x:c>
      <x:c r="J636" s="0">
        <x:v>11</x:v>
      </x:c>
      <x:c r="K636" s="0">
        <x:v>36</x:v>
      </x:c>
      <x:c r="L636" s="0">
        <x:v>1</x:v>
      </x:c>
      <x:c r="M636" s="0">
        <x:v>1</x:v>
      </x:c>
    </x:row>
    <x:row r="637" spans="1:13" x14ac:dyDescent="0.25">
      <x:c r="A637" s="0">
        <x:v>848690882</x:v>
      </x:c>
      <x:c r="B637" s="0" t="s">
        <x:v>59</x:v>
      </x:c>
      <x:c r="C637" s="0">
        <x:v>1000</x:v>
      </x:c>
      <x:c r="D637" s="0">
        <x:v>638</x:v>
      </x:c>
      <x:c r="E637" s="0">
        <x:v>992562775</x:v>
      </x:c>
      <x:c r="F637" s="0" t="s">
        <x:v>87</x:v>
      </x:c>
      <x:c r="G637" s="54" t="s">
        <x:v>211</x:v>
      </x:c>
      <x:c r="H637" s="151">
        <x:v>0.56</x:v>
      </x:c>
      <x:c r="I637" s="53">
        <x:v>46296</x:v>
      </x:c>
      <x:c r="J637" s="0">
        <x:v>16</x:v>
      </x:c>
      <x:c r="K637" s="0">
        <x:v>36</x:v>
      </x:c>
      <x:c r="L637" s="0">
        <x:v>1</x:v>
      </x:c>
      <x:c r="M637" s="0">
        <x:v>1</x:v>
      </x:c>
    </x:row>
    <x:row r="638" spans="1:13" x14ac:dyDescent="0.25">
      <x:c r="A638" s="0">
        <x:v>848690882</x:v>
      </x:c>
      <x:c r="B638" s="0" t="s">
        <x:v>59</x:v>
      </x:c>
      <x:c r="C638" s="0">
        <x:v>1000</x:v>
      </x:c>
      <x:c r="D638" s="0">
        <x:v>862</x:v>
      </x:c>
      <x:c r="E638" s="0">
        <x:v>149529344</x:v>
      </x:c>
      <x:c r="F638" s="0" t="s">
        <x:v>86</x:v>
      </x:c>
      <x:c r="G638" s="54" t="s">
        <x:v>169</x:v>
      </x:c>
      <x:c r="H638" s="151">
        <x:v>1.03</x:v>
      </x:c>
      <x:c r="I638" s="53">
        <x:v>47150</x:v>
      </x:c>
      <x:c r="J638" s="0">
        <x:v>13</x:v>
      </x:c>
      <x:c r="K638" s="0">
        <x:v>61</x:v>
      </x:c>
      <x:c r="L638" s="0">
        <x:v>1</x:v>
      </x:c>
      <x:c r="M638" s="0">
        <x:v>1</x:v>
      </x:c>
    </x:row>
    <x:row r="639" spans="1:13" x14ac:dyDescent="0.25">
      <x:c r="A639" s="0">
        <x:v>848690882</x:v>
      </x:c>
      <x:c r="B639" s="0" t="s">
        <x:v>59</x:v>
      </x:c>
      <x:c r="C639" s="0">
        <x:v>1000</x:v>
      </x:c>
      <x:c r="D639" s="0">
        <x:v>2094</x:v>
      </x:c>
      <x:c r="E639" s="0">
        <x:v>167939099</x:v>
      </x:c>
      <x:c r="F639" s="0" t="s">
        <x:v>74</x:v>
      </x:c>
      <x:c r="G639" s="54" t="s">
        <x:v>494</x:v>
      </x:c>
      <x:c r="H639" s="151">
        <x:v>0.07</x:v>
      </x:c>
      <x:c r="I639" s="53">
        <x:v>48519</x:v>
      </x:c>
      <x:c r="J639" s="0">
        <x:v>4</x:v>
      </x:c>
      <x:c r="K639" s="0">
        <x:v>97</x:v>
      </x:c>
      <x:c r="L639" s="0">
        <x:v>1</x:v>
      </x:c>
      <x:c r="M639" s="0">
        <x:v>1</x:v>
      </x:c>
    </x:row>
    <x:row r="640" spans="1:13" x14ac:dyDescent="0.25">
      <x:c r="A640" s="0">
        <x:v>848690882</x:v>
      </x:c>
      <x:c r="B640" s="0" t="s">
        <x:v>59</x:v>
      </x:c>
      <x:c r="C640" s="0">
        <x:v>1000</x:v>
      </x:c>
      <x:c r="D640" s="0">
        <x:v>3812</x:v>
      </x:c>
      <x:c r="E640" s="0">
        <x:v>165552190</x:v>
      </x:c>
      <x:c r="F640" s="0" t="s">
        <x:v>117</x:v>
      </x:c>
      <x:c r="G640" s="54" t="s">
        <x:v>400</x:v>
      </x:c>
      <x:c r="H640" s="151">
        <x:v>0.17</x:v>
      </x:c>
      <x:c r="I640" s="53">
        <x:v>48519</x:v>
      </x:c>
      <x:c r="J640" s="0">
        <x:v>5</x:v>
      </x:c>
      <x:c r="K640" s="0">
        <x:v>98</x:v>
      </x:c>
      <x:c r="L640" s="0">
        <x:v>1</x:v>
      </x:c>
      <x:c r="M640" s="0">
        <x:v>1</x:v>
      </x:c>
    </x:row>
    <x:row r="641" spans="1:13" x14ac:dyDescent="0.25">
      <x:c r="A641" s="0">
        <x:v>848690882</x:v>
      </x:c>
      <x:c r="B641" s="0" t="s">
        <x:v>59</x:v>
      </x:c>
      <x:c r="C641" s="0">
        <x:v>1000</x:v>
      </x:c>
      <x:c r="D641" s="0">
        <x:v>1305</x:v>
      </x:c>
      <x:c r="E641" s="0">
        <x:v>154557738</x:v>
      </x:c>
      <x:c r="F641" s="0" t="s">
        <x:v>82</x:v>
      </x:c>
      <x:c r="G641" s="54" t="s">
        <x:v>495</x:v>
      </x:c>
      <x:c r="H641" s="151">
        <x:v>17.6</x:v>
      </x:c>
      <x:c r="I641" s="53">
        <x:v>48183</x:v>
      </x:c>
      <x:c r="J641" s="0">
        <x:v>10</x:v>
      </x:c>
      <x:c r="K641" s="0">
        <x:v>92</x:v>
      </x:c>
      <x:c r="L641" s="0">
        <x:v>1</x:v>
      </x:c>
      <x:c r="M641" s="0">
        <x:v>1</x:v>
      </x:c>
    </x:row>
    <x:row r="642" spans="1:13" x14ac:dyDescent="0.25">
      <x:c r="A642" s="0">
        <x:v>848690882</x:v>
      </x:c>
      <x:c r="B642" s="0" t="s">
        <x:v>59</x:v>
      </x:c>
      <x:c r="C642" s="0">
        <x:v>1000</x:v>
      </x:c>
      <x:c r="D642" s="0">
        <x:v>810</x:v>
      </x:c>
      <x:c r="E642" s="0">
        <x:v>155410794</x:v>
      </x:c>
      <x:c r="F642" s="0" t="s">
        <x:v>80</x:v>
      </x:c>
      <x:c r="G642" s="54" t="s">
        <x:v>137</x:v>
      </x:c>
      <x:c r="H642" s="151">
        <x:v>2.17</x:v>
      </x:c>
      <x:c r="I642" s="53">
        <x:v>47209</x:v>
      </x:c>
      <x:c r="J642" s="0">
        <x:v>10</x:v>
      </x:c>
      <x:c r="K642" s="0">
        <x:v>60</x:v>
      </x:c>
      <x:c r="L642" s="0">
        <x:v>1</x:v>
      </x:c>
      <x:c r="M642" s="0">
        <x:v>1</x:v>
      </x:c>
    </x:row>
    <x:row r="643" spans="1:13" x14ac:dyDescent="0.25">
      <x:c r="A643" s="0">
        <x:v>848690882</x:v>
      </x:c>
      <x:c r="B643" s="0" t="s">
        <x:v>59</x:v>
      </x:c>
      <x:c r="C643" s="0">
        <x:v>1000</x:v>
      </x:c>
      <x:c r="D643" s="0">
        <x:v>2094</x:v>
      </x:c>
      <x:c r="E643" s="0">
        <x:v>166926430</x:v>
      </x:c>
      <x:c r="F643" s="0" t="s">
        <x:v>90</x:v>
      </x:c>
      <x:c r="G643" s="54" t="s">
        <x:v>353</x:v>
      </x:c>
      <x:c r="H643" s="151">
        <x:v>2.95</x:v>
      </x:c>
      <x:c r="I643" s="53">
        <x:v>48153</x:v>
      </x:c>
      <x:c r="J643" s="0">
        <x:v>4</x:v>
      </x:c>
      <x:c r="K643" s="0">
        <x:v>85</x:v>
      </x:c>
      <x:c r="L643" s="0">
        <x:v>1</x:v>
      </x:c>
      <x:c r="M643" s="0">
        <x:v>1</x:v>
      </x:c>
    </x:row>
    <x:row r="644" spans="1:13" x14ac:dyDescent="0.25">
      <x:c r="A644" s="0">
        <x:v>848690882</x:v>
      </x:c>
      <x:c r="B644" s="0" t="s">
        <x:v>59</x:v>
      </x:c>
      <x:c r="C644" s="0">
        <x:v>1000</x:v>
      </x:c>
      <x:c r="D644" s="0">
        <x:v>2094</x:v>
      </x:c>
      <x:c r="E644" s="0">
        <x:v>144850855</x:v>
      </x:c>
      <x:c r="F644" s="0" t="s">
        <x:v>96</x:v>
      </x:c>
      <x:c r="G644" s="54" t="s">
        <x:v>211</x:v>
      </x:c>
      <x:c r="H644" s="151">
        <x:v>0.65</x:v>
      </x:c>
      <x:c r="I644" s="53">
        <x:v>46935</x:v>
      </x:c>
      <x:c r="J644" s="0">
        <x:v>14</x:v>
      </x:c>
      <x:c r="K644" s="0">
        <x:v>55</x:v>
      </x:c>
      <x:c r="L644" s="0">
        <x:v>1</x:v>
      </x:c>
      <x:c r="M644" s="0">
        <x:v>1</x:v>
      </x:c>
    </x:row>
    <x:row r="645" spans="1:13" x14ac:dyDescent="0.25">
      <x:c r="A645" s="0">
        <x:v>848690882</x:v>
      </x:c>
      <x:c r="B645" s="0" t="s">
        <x:v>59</x:v>
      </x:c>
      <x:c r="C645" s="0">
        <x:v>1000</x:v>
      </x:c>
      <x:c r="D645" s="0">
        <x:v>2094</x:v>
      </x:c>
      <x:c r="E645" s="0">
        <x:v>145045931</x:v>
      </x:c>
      <x:c r="F645" s="0" t="s">
        <x:v>139</x:v>
      </x:c>
      <x:c r="G645" s="54" t="s">
        <x:v>496</x:v>
      </x:c>
      <x:c r="H645" s="151">
        <x:v>5.11</x:v>
      </x:c>
      <x:c r="I645" s="53">
        <x:v>47088</x:v>
      </x:c>
      <x:c r="J645" s="0">
        <x:v>14</x:v>
      </x:c>
      <x:c r="K645" s="0">
        <x:v>60</x:v>
      </x:c>
      <x:c r="L645" s="0">
        <x:v>1</x:v>
      </x:c>
      <x:c r="M645" s="0">
        <x:v>1</x:v>
      </x:c>
    </x:row>
    <x:row r="646" spans="1:13" x14ac:dyDescent="0.25">
      <x:c r="A646" s="0">
        <x:v>848690882</x:v>
      </x:c>
      <x:c r="B646" s="0" t="s">
        <x:v>59</x:v>
      </x:c>
      <x:c r="C646" s="0">
        <x:v>1000</x:v>
      </x:c>
      <x:c r="D646" s="0">
        <x:v>2094</x:v>
      </x:c>
      <x:c r="E646" s="0">
        <x:v>132375042</x:v>
      </x:c>
      <x:c r="F646" s="0" t="s">
        <x:v>74</x:v>
      </x:c>
      <x:c r="G646" s="54" t="s">
        <x:v>169</x:v>
      </x:c>
      <x:c r="H646" s="151">
        <x:v>2.32</x:v>
      </x:c>
      <x:c r="I646" s="53">
        <x:v>47635</x:v>
      </x:c>
      <x:c r="J646" s="0">
        <x:v>21</x:v>
      </x:c>
      <x:c r="K646" s="0">
        <x:v>85</x:v>
      </x:c>
      <x:c r="L646" s="0">
        <x:v>1</x:v>
      </x:c>
      <x:c r="M646" s="0">
        <x:v>1</x:v>
      </x:c>
    </x:row>
    <x:row r="647" spans="1:13" x14ac:dyDescent="0.25">
      <x:c r="A647" s="0">
        <x:v>848690882</x:v>
      </x:c>
      <x:c r="B647" s="0" t="s">
        <x:v>59</x:v>
      </x:c>
      <x:c r="C647" s="0">
        <x:v>1000</x:v>
      </x:c>
      <x:c r="D647" s="0">
        <x:v>1307</x:v>
      </x:c>
      <x:c r="E647" s="0">
        <x:v>136113030</x:v>
      </x:c>
      <x:c r="F647" s="0" t="s">
        <x:v>93</x:v>
      </x:c>
      <x:c r="G647" s="54" t="s">
        <x:v>497</x:v>
      </x:c>
      <x:c r="H647" s="151">
        <x:v>1.93</x:v>
      </x:c>
      <x:c r="I647" s="53">
        <x:v>46235</x:v>
      </x:c>
      <x:c r="J647" s="0">
        <x:v>19</x:v>
      </x:c>
      <x:c r="K647" s="0">
        <x:v>37</x:v>
      </x:c>
      <x:c r="L647" s="0">
        <x:v>1</x:v>
      </x:c>
      <x:c r="M647" s="0">
        <x:v>1</x:v>
      </x:c>
    </x:row>
    <x:row r="648" spans="1:13" x14ac:dyDescent="0.25">
      <x:c r="A648" s="0">
        <x:v>848690882</x:v>
      </x:c>
      <x:c r="B648" s="0" t="s">
        <x:v>59</x:v>
      </x:c>
      <x:c r="C648" s="0">
        <x:v>1000</x:v>
      </x:c>
      <x:c r="D648" s="0">
        <x:v>804</x:v>
      </x:c>
      <x:c r="E648" s="0">
        <x:v>151244450</x:v>
      </x:c>
      <x:c r="F648" s="0" t="s">
        <x:v>78</x:v>
      </x:c>
      <x:c r="G648" s="54" t="s">
        <x:v>498</x:v>
      </x:c>
      <x:c r="H648" s="151">
        <x:v>4.39</x:v>
      </x:c>
      <x:c r="I648" s="53">
        <x:v>47178</x:v>
      </x:c>
      <x:c r="J648" s="0">
        <x:v>12</x:v>
      </x:c>
      <x:c r="K648" s="0">
        <x:v>61</x:v>
      </x:c>
      <x:c r="L648" s="0">
        <x:v>1</x:v>
      </x:c>
      <x:c r="M648" s="0">
        <x:v>1</x:v>
      </x:c>
    </x:row>
    <x:row r="649" spans="1:13" x14ac:dyDescent="0.25">
      <x:c r="A649" s="0">
        <x:v>848690882</x:v>
      </x:c>
      <x:c r="B649" s="0" t="s">
        <x:v>59</x:v>
      </x:c>
      <x:c r="C649" s="0">
        <x:v>1000</x:v>
      </x:c>
      <x:c r="D649" s="0">
        <x:v>2094</x:v>
      </x:c>
      <x:c r="E649" s="0">
        <x:v>174079960</x:v>
      </x:c>
      <x:c r="F649" s="0" t="s">
        <x:v>90</x:v>
      </x:c>
      <x:c r="G649" s="54" t="s">
        <x:v>499</x:v>
      </x:c>
      <x:c r="H649" s="151">
        <x:v>4.8</x:v>
      </x:c>
      <x:c r="I649" s="53">
        <x:v>49341</x:v>
      </x:c>
      <x:c r="J649" s="0">
        <x:v>1</x:v>
      </x:c>
      <x:c r="K649" s="0">
        <x:v>121</x:v>
      </x:c>
      <x:c r="L649" s="0">
        <x:v>1</x:v>
      </x:c>
      <x:c r="M649" s="0">
        <x:v>1</x:v>
      </x:c>
    </x:row>
    <x:row r="650" spans="1:13" x14ac:dyDescent="0.25">
      <x:c r="A650" s="0">
        <x:v>848690882</x:v>
      </x:c>
      <x:c r="B650" s="0" t="s">
        <x:v>59</x:v>
      </x:c>
      <x:c r="C650" s="0">
        <x:v>1000</x:v>
      </x:c>
      <x:c r="D650" s="0">
        <x:v>4348</x:v>
      </x:c>
      <x:c r="E650" s="0">
        <x:v>166733671</x:v>
      </x:c>
      <x:c r="F650" s="0" t="s">
        <x:v>99</x:v>
      </x:c>
      <x:c r="G650" s="54" t="s">
        <x:v>163</x:v>
      </x:c>
      <x:c r="H650" s="151">
        <x:v>4.76</x:v>
      </x:c>
      <x:c r="I650" s="53">
        <x:v>48153</x:v>
      </x:c>
      <x:c r="J650" s="0">
        <x:v>4</x:v>
      </x:c>
      <x:c r="K650" s="0">
        <x:v>85</x:v>
      </x:c>
      <x:c r="L650" s="0">
        <x:v>1</x:v>
      </x:c>
      <x:c r="M650" s="0">
        <x:v>1</x:v>
      </x:c>
    </x:row>
    <x:row r="651" spans="1:13" x14ac:dyDescent="0.25">
      <x:c r="A651" s="0">
        <x:v>848690882</x:v>
      </x:c>
      <x:c r="B651" s="0" t="s">
        <x:v>59</x:v>
      </x:c>
      <x:c r="C651" s="0">
        <x:v>1000</x:v>
      </x:c>
      <x:c r="D651" s="0">
        <x:v>804</x:v>
      </x:c>
      <x:c r="E651" s="0">
        <x:v>132583591</x:v>
      </x:c>
      <x:c r="F651" s="0" t="s">
        <x:v>78</x:v>
      </x:c>
      <x:c r="G651" s="54" t="s">
        <x:v>155</x:v>
      </x:c>
      <x:c r="H651" s="151">
        <x:v>6.28</x:v>
      </x:c>
      <x:c r="I651" s="53">
        <x:v>47635</x:v>
      </x:c>
      <x:c r="J651" s="0">
        <x:v>20</x:v>
      </x:c>
      <x:c r="K651" s="0">
        <x:v>84</x:v>
      </x:c>
      <x:c r="L651" s="0">
        <x:v>1</x:v>
      </x:c>
      <x:c r="M651" s="0">
        <x:v>1</x:v>
      </x:c>
    </x:row>
    <x:row r="652" spans="1:13" x14ac:dyDescent="0.25">
      <x:c r="A652" s="0">
        <x:v>848690882</x:v>
      </x:c>
      <x:c r="B652" s="0" t="s">
        <x:v>59</x:v>
      </x:c>
      <x:c r="C652" s="0">
        <x:v>1000</x:v>
      </x:c>
      <x:c r="D652" s="0">
        <x:v>4364</x:v>
      </x:c>
      <x:c r="E652" s="0">
        <x:v>143338556</x:v>
      </x:c>
      <x:c r="F652" s="0" t="s">
        <x:v>390</x:v>
      </x:c>
      <x:c r="G652" s="54" t="s">
        <x:v>500</x:v>
      </x:c>
      <x:c r="H652" s="151">
        <x:v>2.93</x:v>
      </x:c>
      <x:c r="I652" s="53">
        <x:v>48214</x:v>
      </x:c>
      <x:c r="J652" s="0">
        <x:v>15</x:v>
      </x:c>
      <x:c r="K652" s="0">
        <x:v>98</x:v>
      </x:c>
      <x:c r="L652" s="0">
        <x:v>1</x:v>
      </x:c>
      <x:c r="M652" s="0">
        <x:v>1</x:v>
      </x:c>
    </x:row>
    <x:row r="653" spans="1:13" x14ac:dyDescent="0.25">
      <x:c r="A653" s="0">
        <x:v>848690882</x:v>
      </x:c>
      <x:c r="B653" s="0" t="s">
        <x:v>59</x:v>
      </x:c>
      <x:c r="C653" s="0">
        <x:v>1000</x:v>
      </x:c>
      <x:c r="D653" s="0">
        <x:v>862</x:v>
      </x:c>
      <x:c r="E653" s="0">
        <x:v>154230050</x:v>
      </x:c>
      <x:c r="F653" s="0" t="s">
        <x:v>61</x:v>
      </x:c>
      <x:c r="G653" s="54" t="s">
        <x:v>501</x:v>
      </x:c>
      <x:c r="H653" s="151">
        <x:v>3.28</x:v>
      </x:c>
      <x:c r="I653" s="53">
        <x:v>46113</x:v>
      </x:c>
      <x:c r="J653" s="0">
        <x:v>10</x:v>
      </x:c>
      <x:c r="K653" s="0">
        <x:v>24</x:v>
      </x:c>
      <x:c r="L653" s="0">
        <x:v>1</x:v>
      </x:c>
      <x:c r="M653" s="0">
        <x:v>1</x:v>
      </x:c>
    </x:row>
    <x:row r="654" spans="1:13" x14ac:dyDescent="0.25">
      <x:c r="A654" s="0">
        <x:v>848690882</x:v>
      </x:c>
      <x:c r="B654" s="0" t="s">
        <x:v>59</x:v>
      </x:c>
      <x:c r="C654" s="0">
        <x:v>1000</x:v>
      </x:c>
      <x:c r="D654" s="0">
        <x:v>1305</x:v>
      </x:c>
      <x:c r="E654" s="0">
        <x:v>143175522</x:v>
      </x:c>
      <x:c r="F654" s="0" t="s">
        <x:v>82</x:v>
      </x:c>
      <x:c r="G654" s="54" t="s">
        <x:v>157</x:v>
      </x:c>
      <x:c r="H654" s="151">
        <x:v>1.6</x:v>
      </x:c>
      <x:c r="I654" s="53">
        <x:v>46753</x:v>
      </x:c>
      <x:c r="J654" s="0">
        <x:v>15</x:v>
      </x:c>
      <x:c r="K654" s="0">
        <x:v>50</x:v>
      </x:c>
      <x:c r="L654" s="0">
        <x:v>1</x:v>
      </x:c>
      <x:c r="M654" s="0">
        <x:v>1</x:v>
      </x:c>
    </x:row>
    <x:row r="655" spans="1:13" x14ac:dyDescent="0.25">
      <x:c r="A655" s="0">
        <x:v>848690882</x:v>
      </x:c>
      <x:c r="B655" s="0" t="s">
        <x:v>59</x:v>
      </x:c>
      <x:c r="C655" s="0">
        <x:v>1000</x:v>
      </x:c>
      <x:c r="D655" s="0">
        <x:v>862</x:v>
      </x:c>
      <x:c r="E655" s="0">
        <x:v>167310718</x:v>
      </x:c>
      <x:c r="F655" s="0" t="s">
        <x:v>61</x:v>
      </x:c>
      <x:c r="G655" s="54" t="s">
        <x:v>502</x:v>
      </x:c>
      <x:c r="H655" s="151">
        <x:v>2.72</x:v>
      </x:c>
      <x:c r="I655" s="53">
        <x:v>46692</x:v>
      </x:c>
      <x:c r="J655" s="0">
        <x:v>4</x:v>
      </x:c>
      <x:c r="K655" s="0">
        <x:v>37</x:v>
      </x:c>
      <x:c r="L655" s="0">
        <x:v>1</x:v>
      </x:c>
      <x:c r="M655" s="0">
        <x:v>1</x:v>
      </x:c>
    </x:row>
    <x:row r="656" spans="1:13" x14ac:dyDescent="0.25">
      <x:c r="A656" s="0">
        <x:v>848690882</x:v>
      </x:c>
      <x:c r="B656" s="0" t="s">
        <x:v>59</x:v>
      </x:c>
      <x:c r="C656" s="0">
        <x:v>1000</x:v>
      </x:c>
      <x:c r="D656" s="0">
        <x:v>862</x:v>
      </x:c>
      <x:c r="E656" s="0">
        <x:v>152682614</x:v>
      </x:c>
      <x:c r="F656" s="0" t="s">
        <x:v>61</x:v>
      </x:c>
      <x:c r="G656" s="54" t="s">
        <x:v>503</x:v>
      </x:c>
      <x:c r="H656" s="151">
        <x:v>2.08</x:v>
      </x:c>
      <x:c r="I656" s="53">
        <x:v>46813</x:v>
      </x:c>
      <x:c r="J656" s="0">
        <x:v>11</x:v>
      </x:c>
      <x:c r="K656" s="0">
        <x:v>48</x:v>
      </x:c>
      <x:c r="L656" s="0">
        <x:v>1</x:v>
      </x:c>
      <x:c r="M656" s="0">
        <x:v>1</x:v>
      </x:c>
    </x:row>
    <x:row r="657" spans="1:13" x14ac:dyDescent="0.25">
      <x:c r="A657" s="0">
        <x:v>848690882</x:v>
      </x:c>
      <x:c r="B657" s="0" t="s">
        <x:v>59</x:v>
      </x:c>
      <x:c r="C657" s="0">
        <x:v>1000</x:v>
      </x:c>
      <x:c r="D657" s="0">
        <x:v>810</x:v>
      </x:c>
      <x:c r="E657" s="0">
        <x:v>991786042</x:v>
      </x:c>
      <x:c r="F657" s="0" t="s">
        <x:v>80</x:v>
      </x:c>
      <x:c r="G657" s="54" t="s">
        <x:v>504</x:v>
      </x:c>
      <x:c r="H657" s="151">
        <x:v>2.83</x:v>
      </x:c>
      <x:c r="I657" s="53">
        <x:v>47331</x:v>
      </x:c>
      <x:c r="J657" s="0">
        <x:v>18</x:v>
      </x:c>
      <x:c r="K657" s="0">
        <x:v>72</x:v>
      </x:c>
      <x:c r="L657" s="0">
        <x:v>1</x:v>
      </x:c>
      <x:c r="M657" s="0">
        <x:v>1</x:v>
      </x:c>
    </x:row>
    <x:row r="658" spans="1:13" x14ac:dyDescent="0.25">
      <x:c r="A658" s="0">
        <x:v>848690882</x:v>
      </x:c>
      <x:c r="B658" s="0" t="s">
        <x:v>59</x:v>
      </x:c>
      <x:c r="C658" s="0">
        <x:v>1000</x:v>
      </x:c>
      <x:c r="D658" s="0">
        <x:v>638</x:v>
      </x:c>
      <x:c r="E658" s="0">
        <x:v>137558691</x:v>
      </x:c>
      <x:c r="F658" s="0" t="s">
        <x:v>107</x:v>
      </x:c>
      <x:c r="G658" s="54" t="s">
        <x:v>505</x:v>
      </x:c>
      <x:c r="H658" s="151">
        <x:v>27.95</x:v>
      </x:c>
      <x:c r="I658" s="53">
        <x:v>47727</x:v>
      </x:c>
      <x:c r="J658" s="0">
        <x:v>18</x:v>
      </x:c>
      <x:c r="K658" s="0">
        <x:v>85</x:v>
      </x:c>
      <x:c r="L658" s="0">
        <x:v>1</x:v>
      </x:c>
      <x:c r="M658" s="0">
        <x:v>1</x:v>
      </x:c>
    </x:row>
    <x:row r="659" spans="1:13" x14ac:dyDescent="0.25">
      <x:c r="A659" s="0">
        <x:v>848690882</x:v>
      </x:c>
      <x:c r="B659" s="0" t="s">
        <x:v>59</x:v>
      </x:c>
      <x:c r="C659" s="0">
        <x:v>1000</x:v>
      </x:c>
      <x:c r="D659" s="0">
        <x:v>4364</x:v>
      </x:c>
      <x:c r="E659" s="0">
        <x:v>145432586</x:v>
      </x:c>
      <x:c r="F659" s="0" t="s">
        <x:v>173</x:v>
      </x:c>
      <x:c r="G659" s="54" t="s">
        <x:v>145</x:v>
      </x:c>
      <x:c r="H659" s="151">
        <x:v>13.08</x:v>
      </x:c>
      <x:c r="I659" s="53">
        <x:v>46388</x:v>
      </x:c>
      <x:c r="J659" s="0">
        <x:v>14</x:v>
      </x:c>
      <x:c r="K659" s="0">
        <x:v>37</x:v>
      </x:c>
      <x:c r="L659" s="0">
        <x:v>1</x:v>
      </x:c>
      <x:c r="M659" s="0">
        <x:v>1</x:v>
      </x:c>
    </x:row>
    <x:row r="660" spans="1:13" x14ac:dyDescent="0.25">
      <x:c r="A660" s="0">
        <x:v>848690882</x:v>
      </x:c>
      <x:c r="B660" s="0" t="s">
        <x:v>59</x:v>
      </x:c>
      <x:c r="C660" s="0">
        <x:v>1000</x:v>
      </x:c>
      <x:c r="D660" s="0">
        <x:v>862</x:v>
      </x:c>
      <x:c r="E660" s="0">
        <x:v>163595330</x:v>
      </x:c>
      <x:c r="F660" s="0" t="s">
        <x:v>86</x:v>
      </x:c>
      <x:c r="G660" s="0" t="s">
        <x:v>157</x:v>
      </x:c>
      <x:c r="H660" s="151">
        <x:v>0.27</x:v>
      </x:c>
      <x:c r="I660" s="53">
        <x:v>46661</x:v>
      </x:c>
      <x:c r="J660" s="0">
        <x:v>5</x:v>
      </x:c>
      <x:c r="K660" s="0">
        <x:v>37</x:v>
      </x:c>
      <x:c r="L660" s="0">
        <x:v>1</x:v>
      </x:c>
      <x:c r="M660" s="0">
        <x:v>1</x:v>
      </x:c>
    </x:row>
    <x:row r="661" spans="1:13" x14ac:dyDescent="0.25">
      <x:c r="A661" s="0">
        <x:v>848690882</x:v>
      </x:c>
      <x:c r="B661" s="0" t="s">
        <x:v>59</x:v>
      </x:c>
      <x:c r="C661" s="0">
        <x:v>1000</x:v>
      </x:c>
      <x:c r="D661" s="0">
        <x:v>804</x:v>
      </x:c>
      <x:c r="E661" s="0">
        <x:v>172303583</x:v>
      </x:c>
      <x:c r="F661" s="0" t="s">
        <x:v>78</x:v>
      </x:c>
      <x:c r="G661" s="54" t="s">
        <x:v>159</x:v>
      </x:c>
      <x:c r="H661" s="151">
        <x:v>3.79</x:v>
      </x:c>
      <x:c r="I661" s="53">
        <x:v>48639</x:v>
      </x:c>
      <x:c r="J661" s="0">
        <x:v>1</x:v>
      </x:c>
      <x:c r="K661" s="0">
        <x:v>98</x:v>
      </x:c>
      <x:c r="L661" s="0">
        <x:v>1</x:v>
      </x:c>
      <x:c r="M661" s="0">
        <x:v>1</x:v>
      </x:c>
    </x:row>
    <x:row r="662" spans="1:13" x14ac:dyDescent="0.25">
      <x:c r="A662" s="0">
        <x:v>848690882</x:v>
      </x:c>
      <x:c r="B662" s="0" t="s">
        <x:v>59</x:v>
      </x:c>
      <x:c r="C662" s="0">
        <x:v>1000</x:v>
      </x:c>
      <x:c r="D662" s="0">
        <x:v>638</x:v>
      </x:c>
      <x:c r="E662" s="0">
        <x:v>137359068</x:v>
      </x:c>
      <x:c r="F662" s="0" t="s">
        <x:v>87</x:v>
      </x:c>
      <x:c r="G662" s="54" t="s">
        <x:v>506</x:v>
      </x:c>
      <x:c r="H662" s="151">
        <x:v>8.71</x:v>
      </x:c>
      <x:c r="I662" s="53">
        <x:v>47939</x:v>
      </x:c>
      <x:c r="J662" s="0">
        <x:v>18</x:v>
      </x:c>
      <x:c r="K662" s="0">
        <x:v>92</x:v>
      </x:c>
      <x:c r="L662" s="0">
        <x:v>1</x:v>
      </x:c>
      <x:c r="M662" s="0">
        <x:v>1</x:v>
      </x:c>
    </x:row>
    <x:row r="663" spans="1:13" x14ac:dyDescent="0.25">
      <x:c r="A663" s="0">
        <x:v>848690882</x:v>
      </x:c>
      <x:c r="B663" s="0" t="s">
        <x:v>59</x:v>
      </x:c>
      <x:c r="C663" s="0">
        <x:v>1000</x:v>
      </x:c>
      <x:c r="D663" s="0">
        <x:v>638</x:v>
      </x:c>
      <x:c r="E663" s="0">
        <x:v>170434582</x:v>
      </x:c>
      <x:c r="F663" s="0" t="s">
        <x:v>87</x:v>
      </x:c>
      <x:c r="G663" s="54" t="s">
        <x:v>157</x:v>
      </x:c>
      <x:c r="H663" s="151">
        <x:v>5.83</x:v>
      </x:c>
      <x:c r="I663" s="53">
        <x:v>49279</x:v>
      </x:c>
      <x:c r="J663" s="0">
        <x:v>2</x:v>
      </x:c>
      <x:c r="K663" s="0">
        <x:v>120</x:v>
      </x:c>
      <x:c r="L663" s="0">
        <x:v>1</x:v>
      </x:c>
      <x:c r="M663" s="0">
        <x:v>1</x:v>
      </x:c>
    </x:row>
    <x:row r="664" spans="1:13" x14ac:dyDescent="0.25">
      <x:c r="A664" s="0">
        <x:v>848690882</x:v>
      </x:c>
      <x:c r="B664" s="0" t="s">
        <x:v>59</x:v>
      </x:c>
      <x:c r="C664" s="0">
        <x:v>1000</x:v>
      </x:c>
      <x:c r="D664" s="0">
        <x:v>862</x:v>
      </x:c>
      <x:c r="E664" s="0">
        <x:v>160710532</x:v>
      </x:c>
      <x:c r="F664" s="0" t="s">
        <x:v>86</x:v>
      </x:c>
      <x:c r="G664" s="54" t="s">
        <x:v>162</x:v>
      </x:c>
      <x:c r="H664" s="151">
        <x:v>2.25</x:v>
      </x:c>
      <x:c r="I664" s="53">
        <x:v>48396</x:v>
      </x:c>
      <x:c r="J664" s="0">
        <x:v>7</x:v>
      </x:c>
      <x:c r="K664" s="0">
        <x:v>96</x:v>
      </x:c>
      <x:c r="L664" s="0">
        <x:v>1</x:v>
      </x:c>
      <x:c r="M664" s="0">
        <x:v>1</x:v>
      </x:c>
    </x:row>
    <x:row r="665" spans="1:13" x14ac:dyDescent="0.25">
      <x:c r="A665" s="0">
        <x:v>848690882</x:v>
      </x:c>
      <x:c r="B665" s="0" t="s">
        <x:v>59</x:v>
      </x:c>
      <x:c r="C665" s="0">
        <x:v>1000</x:v>
      </x:c>
      <x:c r="D665" s="0">
        <x:v>862</x:v>
      </x:c>
      <x:c r="E665" s="0">
        <x:v>140357202</x:v>
      </x:c>
      <x:c r="F665" s="0" t="s">
        <x:v>86</x:v>
      </x:c>
      <x:c r="G665" s="54" t="s">
        <x:v>397</x:v>
      </x:c>
      <x:c r="H665" s="151">
        <x:v>1.52</x:v>
      </x:c>
      <x:c r="I665" s="53">
        <x:v>48122</x:v>
      </x:c>
      <x:c r="J665" s="0">
        <x:v>17</x:v>
      </x:c>
      <x:c r="K665" s="0">
        <x:v>97</x:v>
      </x:c>
      <x:c r="L665" s="0">
        <x:v>1</x:v>
      </x:c>
      <x:c r="M665" s="0">
        <x:v>1</x:v>
      </x:c>
    </x:row>
    <x:row r="666" spans="1:13" x14ac:dyDescent="0.25">
      <x:c r="A666" s="0">
        <x:v>848690882</x:v>
      </x:c>
      <x:c r="B666" s="0" t="s">
        <x:v>59</x:v>
      </x:c>
      <x:c r="C666" s="0">
        <x:v>1000</x:v>
      </x:c>
      <x:c r="D666" s="0">
        <x:v>804</x:v>
      </x:c>
      <x:c r="E666" s="0">
        <x:v>141546434</x:v>
      </x:c>
      <x:c r="F666" s="0" t="s">
        <x:v>78</x:v>
      </x:c>
      <x:c r="G666" s="54" t="s">
        <x:v>156</x:v>
      </x:c>
      <x:c r="H666" s="151">
        <x:v>1.6</x:v>
      </x:c>
      <x:c r="I666" s="53">
        <x:v>48153</x:v>
      </x:c>
      <x:c r="J666" s="0">
        <x:v>15</x:v>
      </x:c>
      <x:c r="K666" s="0">
        <x:v>96</x:v>
      </x:c>
      <x:c r="L666" s="0">
        <x:v>1</x:v>
      </x:c>
      <x:c r="M666" s="0">
        <x:v>1</x:v>
      </x:c>
    </x:row>
    <x:row r="667" spans="1:13" x14ac:dyDescent="0.25">
      <x:c r="A667" s="0">
        <x:v>848690882</x:v>
      </x:c>
      <x:c r="B667" s="0" t="s">
        <x:v>59</x:v>
      </x:c>
      <x:c r="C667" s="0">
        <x:v>1000</x:v>
      </x:c>
      <x:c r="D667" s="0">
        <x:v>804</x:v>
      </x:c>
      <x:c r="E667" s="0">
        <x:v>168345911</x:v>
      </x:c>
      <x:c r="F667" s="0" t="s">
        <x:v>61</x:v>
      </x:c>
      <x:c r="G667" s="54" t="s">
        <x:v>507</x:v>
      </x:c>
      <x:c r="H667" s="151">
        <x:v>2.19</x:v>
      </x:c>
      <x:c r="I667" s="53">
        <x:v>48519</x:v>
      </x:c>
      <x:c r="J667" s="0">
        <x:v>3</x:v>
      </x:c>
      <x:c r="K667" s="0">
        <x:v>96</x:v>
      </x:c>
      <x:c r="L667" s="0">
        <x:v>1</x:v>
      </x:c>
      <x:c r="M667" s="0">
        <x:v>1</x:v>
      </x:c>
    </x:row>
    <x:row r="668" spans="1:13" x14ac:dyDescent="0.25">
      <x:c r="A668" s="0">
        <x:v>848690882</x:v>
      </x:c>
      <x:c r="B668" s="0" t="s">
        <x:v>59</x:v>
      </x:c>
      <x:c r="C668" s="0">
        <x:v>1000</x:v>
      </x:c>
      <x:c r="D668" s="0">
        <x:v>1307</x:v>
      </x:c>
      <x:c r="E668" s="0">
        <x:v>168145994</x:v>
      </x:c>
      <x:c r="F668" s="0" t="s">
        <x:v>93</x:v>
      </x:c>
      <x:c r="G668" s="54" t="s">
        <x:v>163</x:v>
      </x:c>
      <x:c r="H668" s="151">
        <x:v>4.2</x:v>
      </x:c>
      <x:c r="I668" s="53">
        <x:v>47119</x:v>
      </x:c>
      <x:c r="J668" s="0">
        <x:v>3</x:v>
      </x:c>
      <x:c r="K668" s="0">
        <x:v>50</x:v>
      </x:c>
      <x:c r="L668" s="0">
        <x:v>1</x:v>
      </x:c>
      <x:c r="M668" s="0">
        <x:v>1</x:v>
      </x:c>
    </x:row>
    <x:row r="669" spans="1:13" x14ac:dyDescent="0.25">
      <x:c r="A669" s="0">
        <x:v>848690882</x:v>
      </x:c>
      <x:c r="B669" s="0" t="s">
        <x:v>59</x:v>
      </x:c>
      <x:c r="C669" s="0">
        <x:v>1000</x:v>
      </x:c>
      <x:c r="D669" s="0">
        <x:v>1306</x:v>
      </x:c>
      <x:c r="E669" s="0">
        <x:v>164031628</x:v>
      </x:c>
      <x:c r="F669" s="0" t="s">
        <x:v>104</x:v>
      </x:c>
      <x:c r="G669" s="54" t="s">
        <x:v>196</x:v>
      </x:c>
      <x:c r="H669" s="151">
        <x:v>7.62</x:v>
      </x:c>
      <x:c r="I669" s="53">
        <x:v>48122</x:v>
      </x:c>
      <x:c r="J669" s="0">
        <x:v>5</x:v>
      </x:c>
      <x:c r="K669" s="0">
        <x:v>85</x:v>
      </x:c>
      <x:c r="L669" s="0">
        <x:v>1</x:v>
      </x:c>
      <x:c r="M669" s="0">
        <x:v>1</x:v>
      </x:c>
    </x:row>
    <x:row r="670" spans="1:13" x14ac:dyDescent="0.25">
      <x:c r="A670" s="0">
        <x:v>848690882</x:v>
      </x:c>
      <x:c r="B670" s="0" t="s">
        <x:v>59</x:v>
      </x:c>
      <x:c r="C670" s="0">
        <x:v>1000</x:v>
      </x:c>
      <x:c r="D670" s="0">
        <x:v>2094</x:v>
      </x:c>
      <x:c r="E670" s="0">
        <x:v>140190204</x:v>
      </x:c>
      <x:c r="F670" s="0" t="s">
        <x:v>139</x:v>
      </x:c>
      <x:c r="G670" s="54" t="s">
        <x:v>163</x:v>
      </x:c>
      <x:c r="H670" s="151">
        <x:v>1.83</x:v>
      </x:c>
      <x:c r="I670" s="53">
        <x:v>46692</x:v>
      </x:c>
      <x:c r="J670" s="0">
        <x:v>16</x:v>
      </x:c>
      <x:c r="K670" s="0">
        <x:v>49</x:v>
      </x:c>
      <x:c r="L670" s="0">
        <x:v>1</x:v>
      </x:c>
      <x:c r="M670" s="0">
        <x:v>1</x:v>
      </x:c>
    </x:row>
    <x:row r="671" spans="1:13" x14ac:dyDescent="0.25">
      <x:c r="A671" s="0">
        <x:v>848690882</x:v>
      </x:c>
      <x:c r="B671" s="0" t="s">
        <x:v>59</x:v>
      </x:c>
      <x:c r="C671" s="0">
        <x:v>1000</x:v>
      </x:c>
      <x:c r="D671" s="0">
        <x:v>1306</x:v>
      </x:c>
      <x:c r="E671" s="0">
        <x:v>168966054</x:v>
      </x:c>
      <x:c r="F671" s="0" t="s">
        <x:v>104</x:v>
      </x:c>
      <x:c r="G671" s="54" t="s">
        <x:v>159</x:v>
      </x:c>
      <x:c r="H671" s="151">
        <x:v>1.58</x:v>
      </x:c>
      <x:c r="I671" s="53">
        <x:v>47150</x:v>
      </x:c>
      <x:c r="J671" s="0">
        <x:v>3</x:v>
      </x:c>
      <x:c r="K671" s="0">
        <x:v>51</x:v>
      </x:c>
      <x:c r="L671" s="0">
        <x:v>1</x:v>
      </x:c>
      <x:c r="M671" s="0">
        <x:v>1</x:v>
      </x:c>
    </x:row>
    <x:row r="672" spans="1:13" x14ac:dyDescent="0.25">
      <x:c r="A672" s="0">
        <x:v>848690882</x:v>
      </x:c>
      <x:c r="B672" s="0" t="s">
        <x:v>59</x:v>
      </x:c>
      <x:c r="C672" s="0">
        <x:v>1000</x:v>
      </x:c>
      <x:c r="D672" s="0">
        <x:v>2094</x:v>
      </x:c>
      <x:c r="E672" s="0">
        <x:v>138452935</x:v>
      </x:c>
      <x:c r="F672" s="0" t="s">
        <x:v>96</x:v>
      </x:c>
      <x:c r="G672" s="54" t="s">
        <x:v>508</x:v>
      </x:c>
      <x:c r="H672" s="151">
        <x:v>2.27</x:v>
      </x:c>
      <x:c r="I672" s="53">
        <x:v>48823</x:v>
      </x:c>
      <x:c r="J672" s="0">
        <x:v>17</x:v>
      </x:c>
      <x:c r="K672" s="0">
        <x:v>120</x:v>
      </x:c>
      <x:c r="L672" s="0">
        <x:v>1</x:v>
      </x:c>
      <x:c r="M672" s="0">
        <x:v>1</x:v>
      </x:c>
    </x:row>
    <x:row r="673" spans="1:13" x14ac:dyDescent="0.25">
      <x:c r="A673" s="0">
        <x:v>848690882</x:v>
      </x:c>
      <x:c r="B673" s="0" t="s">
        <x:v>59</x:v>
      </x:c>
      <x:c r="C673" s="0">
        <x:v>1000</x:v>
      </x:c>
      <x:c r="D673" s="0">
        <x:v>2094</x:v>
      </x:c>
      <x:c r="E673" s="0">
        <x:v>170379404</x:v>
      </x:c>
      <x:c r="F673" s="0" t="s">
        <x:v>90</x:v>
      </x:c>
      <x:c r="G673" s="54" t="s">
        <x:v>509</x:v>
      </x:c>
      <x:c r="H673" s="151">
        <x:v>0.19</x:v>
      </x:c>
      <x:c r="I673" s="53">
        <x:v>47484</x:v>
      </x:c>
      <x:c r="J673" s="0">
        <x:v>2</x:v>
      </x:c>
      <x:c r="K673" s="0">
        <x:v>61</x:v>
      </x:c>
      <x:c r="L673" s="0">
        <x:v>1</x:v>
      </x:c>
      <x:c r="M673" s="0">
        <x:v>1</x:v>
      </x:c>
    </x:row>
    <x:row r="674" spans="1:13" x14ac:dyDescent="0.25">
      <x:c r="A674" s="0">
        <x:v>848690882</x:v>
      </x:c>
      <x:c r="B674" s="0" t="s">
        <x:v>59</x:v>
      </x:c>
      <x:c r="C674" s="0">
        <x:v>1000</x:v>
      </x:c>
      <x:c r="D674" s="0">
        <x:v>1305</x:v>
      </x:c>
      <x:c r="E674" s="0">
        <x:v>161916136</x:v>
      </x:c>
      <x:c r="F674" s="0" t="s">
        <x:v>82</x:v>
      </x:c>
      <x:c r="G674" s="54" t="s">
        <x:v>345</x:v>
      </x:c>
      <x:c r="H674" s="151">
        <x:v>1.85</x:v>
      </x:c>
      <x:c r="I674" s="53">
        <x:v>48458</x:v>
      </x:c>
      <x:c r="J674" s="0">
        <x:v>7</x:v>
      </x:c>
      <x:c r="K674" s="0">
        <x:v>98</x:v>
      </x:c>
      <x:c r="L674" s="0">
        <x:v>1</x:v>
      </x:c>
      <x:c r="M674" s="0">
        <x:v>1</x:v>
      </x:c>
    </x:row>
    <x:row r="675" spans="1:13" x14ac:dyDescent="0.25">
      <x:c r="A675" s="0">
        <x:v>848690882</x:v>
      </x:c>
      <x:c r="B675" s="0" t="s">
        <x:v>59</x:v>
      </x:c>
      <x:c r="C675" s="0">
        <x:v>1000</x:v>
      </x:c>
      <x:c r="D675" s="0">
        <x:v>638</x:v>
      </x:c>
      <x:c r="E675" s="0">
        <x:v>162145688</x:v>
      </x:c>
      <x:c r="F675" s="0" t="s">
        <x:v>99</x:v>
      </x:c>
      <x:c r="G675" s="54" t="s">
        <x:v>400</x:v>
      </x:c>
      <x:c r="H675" s="151">
        <x:v>5.95</x:v>
      </x:c>
      <x:c r="I675" s="53">
        <x:v>48427</x:v>
      </x:c>
      <x:c r="J675" s="0">
        <x:v>7</x:v>
      </x:c>
      <x:c r="K675" s="0">
        <x:v>97</x:v>
      </x:c>
      <x:c r="L675" s="0">
        <x:v>1</x:v>
      </x:c>
      <x:c r="M675" s="0">
        <x:v>1</x:v>
      </x:c>
    </x:row>
    <x:row r="676" spans="1:13" x14ac:dyDescent="0.25">
      <x:c r="A676" s="0">
        <x:v>848690882</x:v>
      </x:c>
      <x:c r="B676" s="0" t="s">
        <x:v>59</x:v>
      </x:c>
      <x:c r="C676" s="0">
        <x:v>1000</x:v>
      </x:c>
      <x:c r="D676" s="0">
        <x:v>3599</x:v>
      </x:c>
      <x:c r="E676" s="0">
        <x:v>991547477</x:v>
      </x:c>
      <x:c r="F676" s="0" t="s">
        <x:v>93</x:v>
      </x:c>
      <x:c r="G676" s="54" t="s">
        <x:v>196</x:v>
      </x:c>
      <x:c r="H676" s="151">
        <x:v>4.72</x:v>
      </x:c>
      <x:c r="I676" s="53">
        <x:v>46966</x:v>
      </x:c>
      <x:c r="J676" s="0">
        <x:v>19</x:v>
      </x:c>
      <x:c r="K676" s="0">
        <x:v>61</x:v>
      </x:c>
      <x:c r="L676" s="0">
        <x:v>1</x:v>
      </x:c>
      <x:c r="M676" s="0">
        <x:v>1</x:v>
      </x:c>
    </x:row>
    <x:row r="677" spans="1:13" x14ac:dyDescent="0.25">
      <x:c r="A677" s="0">
        <x:v>848690882</x:v>
      </x:c>
      <x:c r="B677" s="0" t="s">
        <x:v>59</x:v>
      </x:c>
      <x:c r="C677" s="0">
        <x:v>1000</x:v>
      </x:c>
      <x:c r="D677" s="0">
        <x:v>2094</x:v>
      </x:c>
      <x:c r="E677" s="0">
        <x:v>162894839</x:v>
      </x:c>
      <x:c r="F677" s="0" t="s">
        <x:v>96</x:v>
      </x:c>
      <x:c r="G677" s="54" t="s">
        <x:v>150</x:v>
      </x:c>
      <x:c r="H677" s="151">
        <x:v>4.35</x:v>
      </x:c>
      <x:c r="I677" s="53">
        <x:v>47392</x:v>
      </x:c>
      <x:c r="J677" s="0">
        <x:v>6</x:v>
      </x:c>
      <x:c r="K677" s="0">
        <x:v>62</x:v>
      </x:c>
      <x:c r="L677" s="0">
        <x:v>1</x:v>
      </x:c>
      <x:c r="M677" s="0">
        <x:v>1</x:v>
      </x:c>
    </x:row>
    <x:row r="678" spans="1:13" x14ac:dyDescent="0.25">
      <x:c r="A678" s="0">
        <x:v>848690882</x:v>
      </x:c>
      <x:c r="B678" s="0" t="s">
        <x:v>59</x:v>
      </x:c>
      <x:c r="C678" s="0">
        <x:v>1000</x:v>
      </x:c>
      <x:c r="D678" s="0">
        <x:v>1306</x:v>
      </x:c>
      <x:c r="E678" s="0">
        <x:v>173450395</x:v>
      </x:c>
      <x:c r="F678" s="0" t="s">
        <x:v>104</x:v>
      </x:c>
      <x:c r="G678" s="54" t="s">
        <x:v>170</x:v>
      </x:c>
      <x:c r="H678" s="151">
        <x:v>1.6</x:v>
      </x:c>
      <x:c r="I678" s="53">
        <x:v>47515</x:v>
      </x:c>
      <x:c r="J678" s="0">
        <x:v>1</x:v>
      </x:c>
      <x:c r="K678" s="0">
        <x:v>61</x:v>
      </x:c>
      <x:c r="L678" s="0">
        <x:v>1</x:v>
      </x:c>
      <x:c r="M678" s="0">
        <x:v>1</x:v>
      </x:c>
    </x:row>
    <x:row r="679" spans="1:13" x14ac:dyDescent="0.25">
      <x:c r="A679" s="0">
        <x:v>848690882</x:v>
      </x:c>
      <x:c r="B679" s="0" t="s">
        <x:v>59</x:v>
      </x:c>
      <x:c r="C679" s="0">
        <x:v>1000</x:v>
      </x:c>
      <x:c r="D679" s="0">
        <x:v>2094</x:v>
      </x:c>
      <x:c r="E679" s="0">
        <x:v>140693650</x:v>
      </x:c>
      <x:c r="F679" s="0" t="s">
        <x:v>90</x:v>
      </x:c>
      <x:c r="G679" s="54" t="s">
        <x:v>510</x:v>
      </x:c>
      <x:c r="H679" s="151">
        <x:v>4.99</x:v>
      </x:c>
      <x:c r="I679" s="53">
        <x:v>46692</x:v>
      </x:c>
      <x:c r="J679" s="0">
        <x:v>15</x:v>
      </x:c>
      <x:c r="K679" s="0">
        <x:v>48</x:v>
      </x:c>
      <x:c r="L679" s="0">
        <x:v>1</x:v>
      </x:c>
      <x:c r="M679" s="0">
        <x:v>1</x:v>
      </x:c>
    </x:row>
    <x:row r="680" spans="1:13" x14ac:dyDescent="0.25">
      <x:c r="A680" s="0">
        <x:v>848690882</x:v>
      </x:c>
      <x:c r="B680" s="0" t="s">
        <x:v>59</x:v>
      </x:c>
      <x:c r="C680" s="0">
        <x:v>1000</x:v>
      </x:c>
      <x:c r="D680" s="0">
        <x:v>862</x:v>
      </x:c>
      <x:c r="E680" s="0">
        <x:v>169152431</x:v>
      </x:c>
      <x:c r="F680" s="0" t="s">
        <x:v>61</x:v>
      </x:c>
      <x:c r="G680" s="54" t="s">
        <x:v>137</x:v>
      </x:c>
      <x:c r="H680" s="151">
        <x:v>1.2</x:v>
      </x:c>
      <x:c r="I680" s="53">
        <x:v>47119</x:v>
      </x:c>
      <x:c r="J680" s="0">
        <x:v>2</x:v>
      </x:c>
      <x:c r="K680" s="0">
        <x:v>49</x:v>
      </x:c>
      <x:c r="L680" s="0">
        <x:v>1</x:v>
      </x:c>
      <x:c r="M680" s="0">
        <x:v>1</x:v>
      </x:c>
    </x:row>
    <x:row r="681" spans="1:13" x14ac:dyDescent="0.25">
      <x:c r="A681" s="0">
        <x:v>848690882</x:v>
      </x:c>
      <x:c r="B681" s="0" t="s">
        <x:v>59</x:v>
      </x:c>
      <x:c r="C681" s="0">
        <x:v>1000</x:v>
      </x:c>
      <x:c r="D681" s="0">
        <x:v>862</x:v>
      </x:c>
      <x:c r="E681" s="0">
        <x:v>172300453</x:v>
      </x:c>
      <x:c r="F681" s="0" t="s">
        <x:v>86</x:v>
      </x:c>
      <x:c r="G681" s="54" t="s">
        <x:v>163</x:v>
      </x:c>
      <x:c r="H681" s="151">
        <x:v>6.72</x:v>
      </x:c>
      <x:c r="I681" s="53">
        <x:v>46784</x:v>
      </x:c>
      <x:c r="J681" s="0">
        <x:v>1</x:v>
      </x:c>
      <x:c r="K681" s="0">
        <x:v>37</x:v>
      </x:c>
      <x:c r="L681" s="0">
        <x:v>1</x:v>
      </x:c>
      <x:c r="M681" s="0">
        <x:v>1</x:v>
      </x:c>
    </x:row>
    <x:row r="682" spans="1:13" x14ac:dyDescent="0.25">
      <x:c r="A682" s="0">
        <x:v>848690882</x:v>
      </x:c>
      <x:c r="B682" s="0" t="s">
        <x:v>59</x:v>
      </x:c>
      <x:c r="C682" s="0">
        <x:v>1000</x:v>
      </x:c>
      <x:c r="D682" s="0">
        <x:v>1307</x:v>
      </x:c>
      <x:c r="E682" s="0">
        <x:v>151998009</x:v>
      </x:c>
      <x:c r="F682" s="0" t="s">
        <x:v>93</x:v>
      </x:c>
      <x:c r="G682" s="54" t="s">
        <x:v>511</x:v>
      </x:c>
      <x:c r="H682" s="151">
        <x:v>4.93</x:v>
      </x:c>
      <x:c r="I682" s="53">
        <x:v>47150</x:v>
      </x:c>
      <x:c r="J682" s="0">
        <x:v>12</x:v>
      </x:c>
      <x:c r="K682" s="0">
        <x:v>60</x:v>
      </x:c>
      <x:c r="L682" s="0">
        <x:v>1</x:v>
      </x:c>
      <x:c r="M682" s="0">
        <x:v>1</x:v>
      </x:c>
    </x:row>
    <x:row r="683" spans="1:13" x14ac:dyDescent="0.25">
      <x:c r="A683" s="0">
        <x:v>848690882</x:v>
      </x:c>
      <x:c r="B683" s="0" t="s">
        <x:v>59</x:v>
      </x:c>
      <x:c r="C683" s="0">
        <x:v>1000</x:v>
      </x:c>
      <x:c r="D683" s="0">
        <x:v>862</x:v>
      </x:c>
      <x:c r="E683" s="0">
        <x:v>166836577</x:v>
      </x:c>
      <x:c r="F683" s="0" t="s">
        <x:v>61</x:v>
      </x:c>
      <x:c r="G683" s="54" t="s">
        <x:v>512</x:v>
      </x:c>
      <x:c r="H683" s="151">
        <x:v>5.21</x:v>
      </x:c>
      <x:c r="I683" s="53">
        <x:v>46692</x:v>
      </x:c>
      <x:c r="J683" s="0">
        <x:v>4</x:v>
      </x:c>
      <x:c r="K683" s="0">
        <x:v>37</x:v>
      </x:c>
      <x:c r="L683" s="0">
        <x:v>1</x:v>
      </x:c>
      <x:c r="M683" s="0">
        <x:v>1</x:v>
      </x:c>
    </x:row>
    <x:row r="684" spans="1:13" x14ac:dyDescent="0.25">
      <x:c r="A684" s="0">
        <x:v>848690882</x:v>
      </x:c>
      <x:c r="B684" s="0" t="s">
        <x:v>59</x:v>
      </x:c>
      <x:c r="C684" s="0">
        <x:v>1000</x:v>
      </x:c>
      <x:c r="D684" s="0">
        <x:v>1306</x:v>
      </x:c>
      <x:c r="E684" s="0">
        <x:v>165976951</x:v>
      </x:c>
      <x:c r="F684" s="0" t="s">
        <x:v>104</x:v>
      </x:c>
      <x:c r="G684" s="54" t="s">
        <x:v>513</x:v>
      </x:c>
      <x:c r="H684" s="151">
        <x:v>0.34</x:v>
      </x:c>
      <x:c r="I684" s="53">
        <x:v>47392</x:v>
      </x:c>
      <x:c r="J684" s="0">
        <x:v>5</x:v>
      </x:c>
      <x:c r="K684" s="0">
        <x:v>61</x:v>
      </x:c>
      <x:c r="L684" s="0">
        <x:v>1</x:v>
      </x:c>
      <x:c r="M684" s="0">
        <x:v>1</x:v>
      </x:c>
    </x:row>
    <x:row r="685" spans="1:13" x14ac:dyDescent="0.25">
      <x:c r="A685" s="0">
        <x:v>848690882</x:v>
      </x:c>
      <x:c r="B685" s="0" t="s">
        <x:v>59</x:v>
      </x:c>
      <x:c r="C685" s="0">
        <x:v>1000</x:v>
      </x:c>
      <x:c r="D685" s="0">
        <x:v>4364</x:v>
      </x:c>
      <x:c r="E685" s="0">
        <x:v>159360081</x:v>
      </x:c>
      <x:c r="F685" s="0" t="s">
        <x:v>99</x:v>
      </x:c>
      <x:c r="G685" s="54" t="s">
        <x:v>177</x:v>
      </x:c>
      <x:c r="H685" s="151">
        <x:v>0.36</x:v>
      </x:c>
      <x:c r="I685" s="53">
        <x:v>48427</x:v>
      </x:c>
      <x:c r="J685" s="0">
        <x:v>8</x:v>
      </x:c>
      <x:c r="K685" s="0">
        <x:v>98</x:v>
      </x:c>
      <x:c r="L685" s="0">
        <x:v>1</x:v>
      </x:c>
      <x:c r="M685" s="0">
        <x:v>1</x:v>
      </x:c>
    </x:row>
    <x:row r="686" spans="1:13" x14ac:dyDescent="0.25">
      <x:c r="A686" s="0">
        <x:v>848690882</x:v>
      </x:c>
      <x:c r="B686" s="0" t="s">
        <x:v>59</x:v>
      </x:c>
      <x:c r="C686" s="0">
        <x:v>1000</x:v>
      </x:c>
      <x:c r="D686" s="0">
        <x:v>804</x:v>
      </x:c>
      <x:c r="E686" s="0">
        <x:v>161233159</x:v>
      </x:c>
      <x:c r="F686" s="0" t="s">
        <x:v>78</x:v>
      </x:c>
      <x:c r="G686" s="54" t="s">
        <x:v>144</x:v>
      </x:c>
      <x:c r="H686" s="151">
        <x:v>0.73</x:v>
      </x:c>
      <x:c r="I686" s="53">
        <x:v>47727</x:v>
      </x:c>
      <x:c r="J686" s="0">
        <x:v>6</x:v>
      </x:c>
      <x:c r="K686" s="0">
        <x:v>73</x:v>
      </x:c>
      <x:c r="L686" s="0">
        <x:v>1</x:v>
      </x:c>
      <x:c r="M686" s="0">
        <x:v>1</x:v>
      </x:c>
    </x:row>
    <x:row r="687" spans="1:13" x14ac:dyDescent="0.25">
      <x:c r="A687" s="0">
        <x:v>848690882</x:v>
      </x:c>
      <x:c r="B687" s="0" t="s">
        <x:v>59</x:v>
      </x:c>
      <x:c r="C687" s="0">
        <x:v>1000</x:v>
      </x:c>
      <x:c r="D687" s="0">
        <x:v>3973</x:v>
      </x:c>
      <x:c r="E687" s="0">
        <x:v>157901009</x:v>
      </x:c>
      <x:c r="F687" s="0" t="s">
        <x:v>90</x:v>
      </x:c>
      <x:c r="G687" s="54" t="s">
        <x:v>514</x:v>
      </x:c>
      <x:c r="H687" s="151">
        <x:v>14.04</x:v>
      </x:c>
      <x:c r="I687" s="53">
        <x:v>48000</x:v>
      </x:c>
      <x:c r="J687" s="0">
        <x:v>9</x:v>
      </x:c>
      <x:c r="K687" s="0">
        <x:v>85</x:v>
      </x:c>
      <x:c r="L687" s="0">
        <x:v>1</x:v>
      </x:c>
      <x:c r="M687" s="0">
        <x:v>1</x:v>
      </x:c>
    </x:row>
    <x:row r="688" spans="1:13" x14ac:dyDescent="0.25">
      <x:c r="A688" s="0">
        <x:v>848690882</x:v>
      </x:c>
      <x:c r="B688" s="0" t="s">
        <x:v>59</x:v>
      </x:c>
      <x:c r="C688" s="0">
        <x:v>1000</x:v>
      </x:c>
      <x:c r="D688" s="0">
        <x:v>1306</x:v>
      </x:c>
      <x:c r="E688" s="0">
        <x:v>157997556</x:v>
      </x:c>
      <x:c r="F688" s="0" t="s">
        <x:v>104</x:v>
      </x:c>
      <x:c r="G688" s="0" t="s">
        <x:v>222</x:v>
      </x:c>
      <x:c r="H688" s="151">
        <x:v>1.92</x:v>
      </x:c>
      <x:c r="I688" s="53">
        <x:v>48366</x:v>
      </x:c>
      <x:c r="J688" s="0">
        <x:v>8</x:v>
      </x:c>
      <x:c r="K688" s="0">
        <x:v>96</x:v>
      </x:c>
      <x:c r="L688" s="0">
        <x:v>1</x:v>
      </x:c>
      <x:c r="M688" s="0">
        <x:v>1</x:v>
      </x:c>
    </x:row>
    <x:row r="689" spans="1:13" x14ac:dyDescent="0.25">
      <x:c r="A689" s="0">
        <x:v>848690882</x:v>
      </x:c>
      <x:c r="B689" s="0" t="s">
        <x:v>59</x:v>
      </x:c>
      <x:c r="C689" s="0">
        <x:v>1000</x:v>
      </x:c>
      <x:c r="D689" s="0">
        <x:v>4348</x:v>
      </x:c>
      <x:c r="E689" s="0">
        <x:v>138558517</x:v>
      </x:c>
      <x:c r="F689" s="0" t="s">
        <x:v>173</x:v>
      </x:c>
      <x:c r="G689" s="54" t="s">
        <x:v>228</x:v>
      </x:c>
      <x:c r="H689" s="151">
        <x:v>1.35</x:v>
      </x:c>
      <x:c r="I689" s="53">
        <x:v>47453</x:v>
      </x:c>
      <x:c r="J689" s="0">
        <x:v>17</x:v>
      </x:c>
      <x:c r="K689" s="0">
        <x:v>75</x:v>
      </x:c>
      <x:c r="L689" s="0">
        <x:v>1</x:v>
      </x:c>
      <x:c r="M689" s="0">
        <x:v>1</x:v>
      </x:c>
    </x:row>
    <x:row r="690" spans="1:13" x14ac:dyDescent="0.25">
      <x:c r="A690" s="0">
        <x:v>848690882</x:v>
      </x:c>
      <x:c r="B690" s="0" t="s">
        <x:v>59</x:v>
      </x:c>
      <x:c r="C690" s="0">
        <x:v>1000</x:v>
      </x:c>
      <x:c r="D690" s="0">
        <x:v>1307</x:v>
      </x:c>
      <x:c r="E690" s="0">
        <x:v>142205539</x:v>
      </x:c>
      <x:c r="F690" s="0" t="s">
        <x:v>183</x:v>
      </x:c>
      <x:c r="G690" s="54" t="s">
        <x:v>157</x:v>
      </x:c>
      <x:c r="H690" s="151">
        <x:v>4.02</x:v>
      </x:c>
      <x:c r="I690" s="53">
        <x:v>48153</x:v>
      </x:c>
      <x:c r="J690" s="0">
        <x:v>16</x:v>
      </x:c>
      <x:c r="K690" s="0">
        <x:v>97</x:v>
      </x:c>
      <x:c r="L690" s="0">
        <x:v>1</x:v>
      </x:c>
      <x:c r="M690" s="0">
        <x:v>1</x:v>
      </x:c>
    </x:row>
    <x:row r="691" spans="1:13" x14ac:dyDescent="0.25">
      <x:c r="A691" s="0">
        <x:v>848690882</x:v>
      </x:c>
      <x:c r="B691" s="0" t="s">
        <x:v>59</x:v>
      </x:c>
      <x:c r="C691" s="0">
        <x:v>1000</x:v>
      </x:c>
      <x:c r="D691" s="0">
        <x:v>1305</x:v>
      </x:c>
      <x:c r="E691" s="0">
        <x:v>155445688</x:v>
      </x:c>
      <x:c r="F691" s="0" t="s">
        <x:v>82</x:v>
      </x:c>
      <x:c r="G691" s="54" t="s">
        <x:v>169</x:v>
      </x:c>
      <x:c r="H691" s="151">
        <x:v>0.85</x:v>
      </x:c>
      <x:c r="I691" s="53">
        <x:v>46478</x:v>
      </x:c>
      <x:c r="J691" s="0">
        <x:v>10</x:v>
      </x:c>
      <x:c r="K691" s="0">
        <x:v>36</x:v>
      </x:c>
      <x:c r="L691" s="0">
        <x:v>1</x:v>
      </x:c>
      <x:c r="M691" s="0">
        <x:v>1</x:v>
      </x:c>
    </x:row>
    <x:row r="692" spans="1:13" x14ac:dyDescent="0.25">
      <x:c r="A692" s="0">
        <x:v>848690882</x:v>
      </x:c>
      <x:c r="B692" s="0" t="s">
        <x:v>59</x:v>
      </x:c>
      <x:c r="C692" s="0">
        <x:v>1000</x:v>
      </x:c>
      <x:c r="D692" s="0">
        <x:v>638</x:v>
      </x:c>
      <x:c r="E692" s="0">
        <x:v>138388692</x:v>
      </x:c>
      <x:c r="F692" s="0" t="s">
        <x:v>87</x:v>
      </x:c>
      <x:c r="G692" s="54" t="s">
        <x:v>177</x:v>
      </x:c>
      <x:c r="H692" s="151">
        <x:v>1.56</x:v>
      </x:c>
      <x:c r="I692" s="53">
        <x:v>48092</x:v>
      </x:c>
      <x:c r="J692" s="0">
        <x:v>18</x:v>
      </x:c>
      <x:c r="K692" s="0">
        <x:v>97</x:v>
      </x:c>
      <x:c r="L692" s="0">
        <x:v>1</x:v>
      </x:c>
      <x:c r="M692" s="0">
        <x:v>1</x:v>
      </x:c>
    </x:row>
    <x:row r="693" spans="1:13" x14ac:dyDescent="0.25">
      <x:c r="A693" s="0">
        <x:v>848690882</x:v>
      </x:c>
      <x:c r="B693" s="0" t="s">
        <x:v>59</x:v>
      </x:c>
      <x:c r="C693" s="0">
        <x:v>1000</x:v>
      </x:c>
      <x:c r="D693" s="0">
        <x:v>1119</x:v>
      </x:c>
      <x:c r="E693" s="0">
        <x:v>166842181</x:v>
      </x:c>
      <x:c r="F693" s="0" t="s">
        <x:v>390</x:v>
      </x:c>
      <x:c r="G693" s="54" t="s">
        <x:v>276</x:v>
      </x:c>
      <x:c r="H693" s="151">
        <x:v>16.64</x:v>
      </x:c>
      <x:c r="I693" s="53">
        <x:v>48488</x:v>
      </x:c>
      <x:c r="J693" s="0">
        <x:v>4</x:v>
      </x:c>
      <x:c r="K693" s="0">
        <x:v>96</x:v>
      </x:c>
      <x:c r="L693" s="0">
        <x:v>1</x:v>
      </x:c>
      <x:c r="M693" s="0">
        <x:v>1</x:v>
      </x:c>
    </x:row>
    <x:row r="694" spans="1:13" x14ac:dyDescent="0.25">
      <x:c r="A694" s="0">
        <x:v>848690882</x:v>
      </x:c>
      <x:c r="B694" s="0" t="s">
        <x:v>59</x:v>
      </x:c>
      <x:c r="C694" s="0">
        <x:v>1000</x:v>
      </x:c>
      <x:c r="D694" s="0">
        <x:v>1306</x:v>
      </x:c>
      <x:c r="E694" s="0">
        <x:v>138570393</x:v>
      </x:c>
      <x:c r="F694" s="0" t="s">
        <x:v>104</x:v>
      </x:c>
      <x:c r="G694" s="54" t="s">
        <x:v>157</x:v>
      </x:c>
      <x:c r="H694" s="151">
        <x:v>3.88</x:v>
      </x:c>
      <x:c r="I694" s="53">
        <x:v>47362</x:v>
      </x:c>
      <x:c r="J694" s="0">
        <x:v>17</x:v>
      </x:c>
      <x:c r="K694" s="0">
        <x:v>72</x:v>
      </x:c>
      <x:c r="L694" s="0">
        <x:v>1</x:v>
      </x:c>
      <x:c r="M694" s="0">
        <x:v>1</x:v>
      </x:c>
    </x:row>
    <x:row r="695" spans="1:13" x14ac:dyDescent="0.25">
      <x:c r="A695" s="0">
        <x:v>848690882</x:v>
      </x:c>
      <x:c r="B695" s="0" t="s">
        <x:v>59</x:v>
      </x:c>
      <x:c r="C695" s="0">
        <x:v>1000</x:v>
      </x:c>
      <x:c r="D695" s="0">
        <x:v>862</x:v>
      </x:c>
      <x:c r="E695" s="0">
        <x:v>161972576</x:v>
      </x:c>
      <x:c r="F695" s="0" t="s">
        <x:v>86</x:v>
      </x:c>
      <x:c r="G695" s="54" t="s">
        <x:v>145</x:v>
      </x:c>
      <x:c r="H695" s="151">
        <x:v>5.19</x:v>
      </x:c>
      <x:c r="I695" s="53">
        <x:v>47665</x:v>
      </x:c>
      <x:c r="J695" s="0">
        <x:v>7</x:v>
      </x:c>
      <x:c r="K695" s="0">
        <x:v>72</x:v>
      </x:c>
      <x:c r="L695" s="0">
        <x:v>1</x:v>
      </x:c>
      <x:c r="M695" s="0">
        <x:v>1</x:v>
      </x:c>
    </x:row>
    <x:row r="696" spans="1:13" x14ac:dyDescent="0.25">
      <x:c r="A696" s="0">
        <x:v>848690882</x:v>
      </x:c>
      <x:c r="B696" s="0" t="s">
        <x:v>59</x:v>
      </x:c>
      <x:c r="C696" s="0">
        <x:v>1000</x:v>
      </x:c>
      <x:c r="D696" s="0">
        <x:v>4364</x:v>
      </x:c>
      <x:c r="E696" s="0">
        <x:v>156249097</x:v>
      </x:c>
      <x:c r="F696" s="0" t="s">
        <x:v>87</x:v>
      </x:c>
      <x:c r="G696" s="54" t="s">
        <x:v>515</x:v>
      </x:c>
      <x:c r="H696" s="151">
        <x:v>2.02</x:v>
      </x:c>
      <x:c r="I696" s="53">
        <x:v>46569</x:v>
      </x:c>
      <x:c r="J696" s="0">
        <x:v>9</x:v>
      </x:c>
      <x:c r="K696" s="0">
        <x:v>38</x:v>
      </x:c>
      <x:c r="L696" s="0">
        <x:v>1</x:v>
      </x:c>
      <x:c r="M696" s="0">
        <x:v>1</x:v>
      </x:c>
    </x:row>
    <x:row r="697" spans="1:13" x14ac:dyDescent="0.25">
      <x:c r="A697" s="0">
        <x:v>848690882</x:v>
      </x:c>
      <x:c r="B697" s="0" t="s">
        <x:v>59</x:v>
      </x:c>
      <x:c r="C697" s="0">
        <x:v>1000</x:v>
      </x:c>
      <x:c r="D697" s="0">
        <x:v>4348</x:v>
      </x:c>
      <x:c r="E697" s="0">
        <x:v>133204256</x:v>
      </x:c>
      <x:c r="F697" s="0" t="s">
        <x:v>171</x:v>
      </x:c>
      <x:c r="G697" s="0" t="s">
        <x:v>392</x:v>
      </x:c>
      <x:c r="H697" s="151">
        <x:v>1</x:v>
      </x:c>
      <x:c r="I697" s="53">
        <x:v>48061</x:v>
      </x:c>
      <x:c r="J697" s="0">
        <x:v>20</x:v>
      </x:c>
      <x:c r="K697" s="0">
        <x:v>98</x:v>
      </x:c>
      <x:c r="L697" s="0">
        <x:v>1</x:v>
      </x:c>
      <x:c r="M697" s="0">
        <x:v>1</x:v>
      </x:c>
    </x:row>
    <x:row r="698" spans="1:13" x14ac:dyDescent="0.25">
      <x:c r="A698" s="0">
        <x:v>848690882</x:v>
      </x:c>
      <x:c r="B698" s="0" t="s">
        <x:v>59</x:v>
      </x:c>
      <x:c r="C698" s="0">
        <x:v>1000</x:v>
      </x:c>
      <x:c r="D698" s="0">
        <x:v>638</x:v>
      </x:c>
      <x:c r="E698" s="0">
        <x:v>170247411</x:v>
      </x:c>
      <x:c r="F698" s="0" t="s">
        <x:v>87</x:v>
      </x:c>
      <x:c r="G698" s="54" t="s">
        <x:v>516</x:v>
      </x:c>
      <x:c r="H698" s="151">
        <x:v>10.11</x:v>
      </x:c>
      <x:c r="I698" s="53">
        <x:v>46753</x:v>
      </x:c>
      <x:c r="J698" s="0">
        <x:v>2</x:v>
      </x:c>
      <x:c r="K698" s="0">
        <x:v>37</x:v>
      </x:c>
      <x:c r="L698" s="0">
        <x:v>1</x:v>
      </x:c>
      <x:c r="M698" s="0">
        <x:v>1</x:v>
      </x:c>
    </x:row>
    <x:row r="699" spans="1:13" x14ac:dyDescent="0.25">
      <x:c r="A699" s="0">
        <x:v>848690882</x:v>
      </x:c>
      <x:c r="B699" s="0" t="s">
        <x:v>59</x:v>
      </x:c>
      <x:c r="C699" s="0">
        <x:v>1000</x:v>
      </x:c>
      <x:c r="D699" s="0">
        <x:v>862</x:v>
      </x:c>
      <x:c r="E699" s="0">
        <x:v>172407672</x:v>
      </x:c>
      <x:c r="F699" s="0" t="s">
        <x:v>61</x:v>
      </x:c>
      <x:c r="G699" s="54" t="s">
        <x:v>517</x:v>
      </x:c>
      <x:c r="H699" s="151">
        <x:v>1.88</x:v>
      </x:c>
      <x:c r="I699" s="53">
        <x:v>48611</x:v>
      </x:c>
      <x:c r="J699" s="0">
        <x:v>1</x:v>
      </x:c>
      <x:c r="K699" s="0">
        <x:v>97</x:v>
      </x:c>
      <x:c r="L699" s="0">
        <x:v>1</x:v>
      </x:c>
      <x:c r="M699" s="0">
        <x:v>1</x:v>
      </x:c>
    </x:row>
    <x:row r="700" spans="1:13" x14ac:dyDescent="0.25">
      <x:c r="A700" s="0">
        <x:v>848690882</x:v>
      </x:c>
      <x:c r="B700" s="0" t="s">
        <x:v>59</x:v>
      </x:c>
      <x:c r="C700" s="0">
        <x:v>1000</x:v>
      </x:c>
      <x:c r="D700" s="0">
        <x:v>862</x:v>
      </x:c>
      <x:c r="E700" s="0">
        <x:v>169120494</x:v>
      </x:c>
      <x:c r="F700" s="0" t="s">
        <x:v>61</x:v>
      </x:c>
      <x:c r="G700" s="54" t="s">
        <x:v>518</x:v>
      </x:c>
      <x:c r="H700" s="151">
        <x:v>0.24</x:v>
      </x:c>
      <x:c r="I700" s="53">
        <x:v>46753</x:v>
      </x:c>
      <x:c r="J700" s="0">
        <x:v>2</x:v>
      </x:c>
      <x:c r="K700" s="0">
        <x:v>37</x:v>
      </x:c>
      <x:c r="L700" s="0">
        <x:v>1</x:v>
      </x:c>
      <x:c r="M700" s="0">
        <x:v>1</x:v>
      </x:c>
    </x:row>
    <x:row r="701" spans="1:13" x14ac:dyDescent="0.25">
      <x:c r="A701" s="0">
        <x:v>848690882</x:v>
      </x:c>
      <x:c r="B701" s="0" t="s">
        <x:v>59</x:v>
      </x:c>
      <x:c r="C701" s="0">
        <x:v>1000</x:v>
      </x:c>
      <x:c r="D701" s="0">
        <x:v>1305</x:v>
      </x:c>
      <x:c r="E701" s="0">
        <x:v>150201957</x:v>
      </x:c>
      <x:c r="F701" s="0" t="s">
        <x:v>82</x:v>
      </x:c>
      <x:c r="G701" s="54" t="s">
        <x:v>280</x:v>
      </x:c>
      <x:c r="H701" s="151">
        <x:v>5.05</x:v>
      </x:c>
      <x:c r="I701" s="53">
        <x:v>48245</x:v>
      </x:c>
      <x:c r="J701" s="0">
        <x:v>13</x:v>
      </x:c>
      <x:c r="K701" s="0">
        <x:v>97</x:v>
      </x:c>
      <x:c r="L701" s="0">
        <x:v>1</x:v>
      </x:c>
      <x:c r="M701" s="0">
        <x:v>1</x:v>
      </x:c>
    </x:row>
    <x:row r="702" spans="1:13" x14ac:dyDescent="0.25">
      <x:c r="A702" s="0">
        <x:v>848690882</x:v>
      </x:c>
      <x:c r="B702" s="0" t="s">
        <x:v>59</x:v>
      </x:c>
      <x:c r="C702" s="0">
        <x:v>1000</x:v>
      </x:c>
      <x:c r="D702" s="0">
        <x:v>1595</x:v>
      </x:c>
      <x:c r="E702" s="0">
        <x:v>158754430</x:v>
      </x:c>
      <x:c r="F702" s="0" t="s">
        <x:v>139</x:v>
      </x:c>
      <x:c r="G702" s="54" t="s">
        <x:v>519</x:v>
      </x:c>
      <x:c r="H702" s="151">
        <x:v>4.46</x:v>
      </x:c>
      <x:c r="I702" s="53">
        <x:v>48366</x:v>
      </x:c>
      <x:c r="J702" s="0">
        <x:v>8</x:v>
      </x:c>
      <x:c r="K702" s="0">
        <x:v>96</x:v>
      </x:c>
      <x:c r="L702" s="0">
        <x:v>1</x:v>
      </x:c>
      <x:c r="M702" s="0">
        <x:v>1</x:v>
      </x:c>
    </x:row>
    <x:row r="703" spans="1:13" x14ac:dyDescent="0.25">
      <x:c r="A703" s="0">
        <x:v>848690882</x:v>
      </x:c>
      <x:c r="B703" s="0" t="s">
        <x:v>59</x:v>
      </x:c>
      <x:c r="C703" s="0">
        <x:v>1000</x:v>
      </x:c>
      <x:c r="D703" s="0">
        <x:v>804</x:v>
      </x:c>
      <x:c r="E703" s="0">
        <x:v>164558134</x:v>
      </x:c>
      <x:c r="F703" s="0" t="s">
        <x:v>78</x:v>
      </x:c>
      <x:c r="G703" s="54" t="s">
        <x:v>520</x:v>
      </x:c>
      <x:c r="H703" s="151">
        <x:v>0.56</x:v>
      </x:c>
      <x:c r="I703" s="53">
        <x:v>47027</x:v>
      </x:c>
      <x:c r="J703" s="0">
        <x:v>5</x:v>
      </x:c>
      <x:c r="K703" s="0">
        <x:v>49</x:v>
      </x:c>
      <x:c r="L703" s="0">
        <x:v>1</x:v>
      </x:c>
      <x:c r="M703" s="0">
        <x:v>1</x:v>
      </x:c>
    </x:row>
    <x:row r="704" spans="1:13" x14ac:dyDescent="0.25">
      <x:c r="A704" s="0">
        <x:v>848690882</x:v>
      </x:c>
      <x:c r="B704" s="0" t="s">
        <x:v>59</x:v>
      </x:c>
      <x:c r="C704" s="0">
        <x:v>1000</x:v>
      </x:c>
      <x:c r="D704" s="0">
        <x:v>810</x:v>
      </x:c>
      <x:c r="E704" s="0">
        <x:v>169332995</x:v>
      </x:c>
      <x:c r="F704" s="0" t="s">
        <x:v>80</x:v>
      </x:c>
      <x:c r="G704" s="54" t="s">
        <x:v>160</x:v>
      </x:c>
      <x:c r="H704" s="151">
        <x:v>4.2</x:v>
      </x:c>
      <x:c r="I704" s="53">
        <x:v>46357</x:v>
      </x:c>
      <x:c r="J704" s="0">
        <x:v>3</x:v>
      </x:c>
      <x:c r="K704" s="0">
        <x:v>25</x:v>
      </x:c>
      <x:c r="L704" s="0">
        <x:v>1</x:v>
      </x:c>
      <x:c r="M704" s="0">
        <x:v>1</x:v>
      </x:c>
    </x:row>
    <x:row r="705" spans="1:13" x14ac:dyDescent="0.25">
      <x:c r="A705" s="0">
        <x:v>848690882</x:v>
      </x:c>
      <x:c r="B705" s="0" t="s">
        <x:v>59</x:v>
      </x:c>
      <x:c r="C705" s="0">
        <x:v>1000</x:v>
      </x:c>
      <x:c r="D705" s="0">
        <x:v>862</x:v>
      </x:c>
      <x:c r="E705" s="0">
        <x:v>165435715</x:v>
      </x:c>
      <x:c r="F705" s="0" t="s">
        <x:v>86</x:v>
      </x:c>
      <x:c r="G705" s="54" t="s">
        <x:v>392</x:v>
      </x:c>
      <x:c r="H705" s="151">
        <x:v>1.04</x:v>
      </x:c>
      <x:c r="I705" s="53">
        <x:v>48488</x:v>
      </x:c>
      <x:c r="J705" s="0">
        <x:v>5</x:v>
      </x:c>
      <x:c r="K705" s="0">
        <x:v>97</x:v>
      </x:c>
      <x:c r="L705" s="0">
        <x:v>1</x:v>
      </x:c>
      <x:c r="M705" s="0">
        <x:v>1</x:v>
      </x:c>
    </x:row>
    <x:row r="706" spans="1:13" x14ac:dyDescent="0.25">
      <x:c r="A706" s="0">
        <x:v>848690882</x:v>
      </x:c>
      <x:c r="B706" s="0" t="s">
        <x:v>59</x:v>
      </x:c>
      <x:c r="C706" s="0">
        <x:v>1000</x:v>
      </x:c>
      <x:c r="D706" s="0">
        <x:v>1306</x:v>
      </x:c>
      <x:c r="E706" s="0">
        <x:v>154658206</x:v>
      </x:c>
      <x:c r="F706" s="0" t="s">
        <x:v>104</x:v>
      </x:c>
      <x:c r="G706" s="54" t="s">
        <x:v>150</x:v>
      </x:c>
      <x:c r="H706" s="151">
        <x:v>17.81</x:v>
      </x:c>
      <x:c r="I706" s="53">
        <x:v>46844</x:v>
      </x:c>
      <x:c r="J706" s="0">
        <x:v>10</x:v>
      </x:c>
      <x:c r="K706" s="0">
        <x:v>48</x:v>
      </x:c>
      <x:c r="L706" s="0">
        <x:v>1</x:v>
      </x:c>
      <x:c r="M706" s="0">
        <x:v>1</x:v>
      </x:c>
    </x:row>
    <x:row r="707" spans="1:13" x14ac:dyDescent="0.25">
      <x:c r="A707" s="0">
        <x:v>848690882</x:v>
      </x:c>
      <x:c r="B707" s="0" t="s">
        <x:v>59</x:v>
      </x:c>
      <x:c r="C707" s="0">
        <x:v>1000</x:v>
      </x:c>
      <x:c r="D707" s="0">
        <x:v>1307</x:v>
      </x:c>
      <x:c r="E707" s="0">
        <x:v>167567086</x:v>
      </x:c>
      <x:c r="F707" s="0" t="s">
        <x:v>93</x:v>
      </x:c>
      <x:c r="G707" s="54" t="s">
        <x:v>521</x:v>
      </x:c>
      <x:c r="H707" s="151">
        <x:v>11.35</x:v>
      </x:c>
      <x:c r="I707" s="53">
        <x:v>47058</x:v>
      </x:c>
      <x:c r="J707" s="0">
        <x:v>3</x:v>
      </x:c>
      <x:c r="K707" s="0">
        <x:v>48</x:v>
      </x:c>
      <x:c r="L707" s="0">
        <x:v>1</x:v>
      </x:c>
      <x:c r="M707" s="0">
        <x:v>1</x:v>
      </x:c>
    </x:row>
    <x:row r="708" spans="1:13" x14ac:dyDescent="0.25">
      <x:c r="A708" s="0">
        <x:v>848690882</x:v>
      </x:c>
      <x:c r="B708" s="0" t="s">
        <x:v>59</x:v>
      </x:c>
      <x:c r="C708" s="0">
        <x:v>1000</x:v>
      </x:c>
      <x:c r="D708" s="0">
        <x:v>2094</x:v>
      </x:c>
      <x:c r="E708" s="0">
        <x:v>144793883</x:v>
      </x:c>
      <x:c r="F708" s="0" t="s">
        <x:v>139</x:v>
      </x:c>
      <x:c r="G708" s="54" t="s">
        <x:v>522</x:v>
      </x:c>
      <x:c r="H708" s="151">
        <x:v>0.16</x:v>
      </x:c>
      <x:c r="I708" s="53">
        <x:v>48214</x:v>
      </x:c>
      <x:c r="J708" s="0">
        <x:v>15</x:v>
      </x:c>
      <x:c r="K708" s="0">
        <x:v>98</x:v>
      </x:c>
      <x:c r="L708" s="0">
        <x:v>1</x:v>
      </x:c>
      <x:c r="M708" s="0">
        <x:v>1</x:v>
      </x:c>
    </x:row>
    <x:row r="709" spans="1:13" x14ac:dyDescent="0.25">
      <x:c r="A709" s="0">
        <x:v>848690882</x:v>
      </x:c>
      <x:c r="B709" s="0" t="s">
        <x:v>59</x:v>
      </x:c>
      <x:c r="C709" s="0">
        <x:v>1000</x:v>
      </x:c>
      <x:c r="D709" s="0">
        <x:v>1305</x:v>
      </x:c>
      <x:c r="E709" s="0">
        <x:v>163181099</x:v>
      </x:c>
      <x:c r="F709" s="0" t="s">
        <x:v>82</x:v>
      </x:c>
      <x:c r="G709" s="54" t="s">
        <x:v>523</x:v>
      </x:c>
      <x:c r="H709" s="151">
        <x:v>5.44</x:v>
      </x:c>
      <x:c r="I709" s="53">
        <x:v>48458</x:v>
      </x:c>
      <x:c r="J709" s="0">
        <x:v>6</x:v>
      </x:c>
      <x:c r="K709" s="0">
        <x:v>97</x:v>
      </x:c>
      <x:c r="L709" s="0">
        <x:v>1</x:v>
      </x:c>
      <x:c r="M709" s="0">
        <x:v>1</x:v>
      </x:c>
    </x:row>
    <x:row r="710" spans="1:13" x14ac:dyDescent="0.25">
      <x:c r="A710" s="0">
        <x:v>848690882</x:v>
      </x:c>
      <x:c r="B710" s="0" t="s">
        <x:v>59</x:v>
      </x:c>
      <x:c r="C710" s="0">
        <x:v>1000</x:v>
      </x:c>
      <x:c r="D710" s="0">
        <x:v>4348</x:v>
      </x:c>
      <x:c r="E710" s="0">
        <x:v>139168898</x:v>
      </x:c>
      <x:c r="F710" s="0" t="s">
        <x:v>173</x:v>
      </x:c>
      <x:c r="G710" s="54" t="s">
        <x:v>155</x:v>
      </x:c>
      <x:c r="H710" s="151">
        <x:v>4.75</x:v>
      </x:c>
      <x:c r="I710" s="53">
        <x:v>46296</x:v>
      </x:c>
      <x:c r="J710" s="0">
        <x:v>17</x:v>
      </x:c>
      <x:c r="K710" s="0">
        <x:v>37</x:v>
      </x:c>
      <x:c r="L710" s="0">
        <x:v>1</x:v>
      </x:c>
      <x:c r="M710" s="0">
        <x:v>1</x:v>
      </x:c>
    </x:row>
    <x:row r="711" spans="1:13" x14ac:dyDescent="0.25">
      <x:c r="A711" s="0">
        <x:v>848690882</x:v>
      </x:c>
      <x:c r="B711" s="0" t="s">
        <x:v>59</x:v>
      </x:c>
      <x:c r="C711" s="0">
        <x:v>1000</x:v>
      </x:c>
      <x:c r="D711" s="0">
        <x:v>1307</x:v>
      </x:c>
      <x:c r="E711" s="0">
        <x:v>173661727</x:v>
      </x:c>
      <x:c r="F711" s="0" t="s">
        <x:v>93</x:v>
      </x:c>
      <x:c r="G711" s="54" t="s">
        <x:v>524</x:v>
      </x:c>
      <x:c r="H711" s="151">
        <x:v>1.09</x:v>
      </x:c>
      <x:c r="I711" s="53">
        <x:v>46447</x:v>
      </x:c>
      <x:c r="J711" s="0">
        <x:v>1</x:v>
      </x:c>
      <x:c r="K711" s="0">
        <x:v>26</x:v>
      </x:c>
      <x:c r="L711" s="0">
        <x:v>1</x:v>
      </x:c>
      <x:c r="M711" s="0">
        <x:v>1</x:v>
      </x:c>
    </x:row>
    <x:row r="712" spans="1:13" x14ac:dyDescent="0.25">
      <x:c r="A712" s="0">
        <x:v>848690882</x:v>
      </x:c>
      <x:c r="B712" s="0" t="s">
        <x:v>59</x:v>
      </x:c>
      <x:c r="C712" s="0">
        <x:v>1000</x:v>
      </x:c>
      <x:c r="D712" s="0">
        <x:v>862</x:v>
      </x:c>
      <x:c r="E712" s="0">
        <x:v>174261425</x:v>
      </x:c>
      <x:c r="F712" s="0" t="s">
        <x:v>86</x:v>
      </x:c>
      <x:c r="G712" s="54" t="s">
        <x:v>163</x:v>
      </x:c>
      <x:c r="H712" s="151">
        <x:v>2.64</x:v>
      </x:c>
      <x:c r="I712" s="53">
        <x:v>48611</x:v>
      </x:c>
      <x:c r="J712" s="0">
        <x:v>1</x:v>
      </x:c>
      <x:c r="K712" s="0">
        <x:v>97</x:v>
      </x:c>
      <x:c r="L712" s="0">
        <x:v>1</x:v>
      </x:c>
      <x:c r="M712" s="0">
        <x:v>1</x:v>
      </x:c>
    </x:row>
    <x:row r="713" spans="1:13" x14ac:dyDescent="0.25">
      <x:c r="A713" s="0">
        <x:v>848690882</x:v>
      </x:c>
      <x:c r="B713" s="0" t="s">
        <x:v>59</x:v>
      </x:c>
      <x:c r="C713" s="0">
        <x:v>1000</x:v>
      </x:c>
      <x:c r="D713" s="0">
        <x:v>804</x:v>
      </x:c>
      <x:c r="E713" s="0">
        <x:v>154260130</x:v>
      </x:c>
      <x:c r="F713" s="0" t="s">
        <x:v>78</x:v>
      </x:c>
      <x:c r="G713" s="54" t="s">
        <x:v>525</x:v>
      </x:c>
      <x:c r="H713" s="151">
        <x:v>8.01</x:v>
      </x:c>
      <x:c r="I713" s="53">
        <x:v>46874</x:v>
      </x:c>
      <x:c r="J713" s="0">
        <x:v>10</x:v>
      </x:c>
      <x:c r="K713" s="0">
        <x:v>49</x:v>
      </x:c>
      <x:c r="L713" s="0">
        <x:v>1</x:v>
      </x:c>
      <x:c r="M713" s="0">
        <x:v>1</x:v>
      </x:c>
    </x:row>
    <x:row r="714" spans="1:13" x14ac:dyDescent="0.25">
      <x:c r="A714" s="0">
        <x:v>848690882</x:v>
      </x:c>
      <x:c r="B714" s="0" t="s">
        <x:v>59</x:v>
      </x:c>
      <x:c r="C714" s="0">
        <x:v>1000</x:v>
      </x:c>
      <x:c r="D714" s="0">
        <x:v>4180</x:v>
      </x:c>
      <x:c r="E714" s="0">
        <x:v>164433751</x:v>
      </x:c>
      <x:c r="F714" s="0" t="s">
        <x:v>104</x:v>
      </x:c>
      <x:c r="G714" s="54" t="s">
        <x:v>526</x:v>
      </x:c>
      <x:c r="H714" s="151">
        <x:v>3.12</x:v>
      </x:c>
      <x:c r="I714" s="53">
        <x:v>47362</x:v>
      </x:c>
      <x:c r="J714" s="0">
        <x:v>5</x:v>
      </x:c>
      <x:c r="K714" s="0">
        <x:v>60</x:v>
      </x:c>
      <x:c r="L714" s="0">
        <x:v>1</x:v>
      </x:c>
      <x:c r="M714" s="0">
        <x:v>1</x:v>
      </x:c>
    </x:row>
    <x:row r="715" spans="1:13" x14ac:dyDescent="0.25">
      <x:c r="A715" s="0">
        <x:v>848690882</x:v>
      </x:c>
      <x:c r="B715" s="0" t="s">
        <x:v>59</x:v>
      </x:c>
      <x:c r="C715" s="0">
        <x:v>1000</x:v>
      </x:c>
      <x:c r="D715" s="0">
        <x:v>1307</x:v>
      </x:c>
      <x:c r="E715" s="0">
        <x:v>154026569</x:v>
      </x:c>
      <x:c r="F715" s="0" t="s">
        <x:v>117</x:v>
      </x:c>
      <x:c r="G715" s="54" t="s">
        <x:v>228</x:v>
      </x:c>
      <x:c r="H715" s="151">
        <x:v>6.09</x:v>
      </x:c>
      <x:c r="I715" s="53">
        <x:v>46296</x:v>
      </x:c>
      <x:c r="J715" s="0">
        <x:v>11</x:v>
      </x:c>
      <x:c r="K715" s="0">
        <x:v>31</x:v>
      </x:c>
      <x:c r="L715" s="0">
        <x:v>1</x:v>
      </x:c>
      <x:c r="M715" s="0">
        <x:v>1</x:v>
      </x:c>
    </x:row>
    <x:row r="716" spans="1:13" x14ac:dyDescent="0.25">
      <x:c r="A716" s="0">
        <x:v>848690882</x:v>
      </x:c>
      <x:c r="B716" s="0" t="s">
        <x:v>59</x:v>
      </x:c>
      <x:c r="C716" s="0">
        <x:v>1000</x:v>
      </x:c>
      <x:c r="D716" s="0">
        <x:v>1307</x:v>
      </x:c>
      <x:c r="E716" s="0">
        <x:v>135985427</x:v>
      </x:c>
      <x:c r="F716" s="0" t="s">
        <x:v>93</x:v>
      </x:c>
      <x:c r="G716" s="54" t="s">
        <x:v>217</x:v>
      </x:c>
      <x:c r="H716" s="151">
        <x:v>10.87</x:v>
      </x:c>
      <x:c r="I716" s="53">
        <x:v>47696</x:v>
      </x:c>
      <x:c r="J716" s="0">
        <x:v>19</x:v>
      </x:c>
      <x:c r="K716" s="0">
        <x:v>85</x:v>
      </x:c>
      <x:c r="L716" s="0">
        <x:v>1</x:v>
      </x:c>
      <x:c r="M716" s="0">
        <x:v>1</x:v>
      </x:c>
    </x:row>
    <x:row r="717" spans="1:13" x14ac:dyDescent="0.25">
      <x:c r="A717" s="0">
        <x:v>848690882</x:v>
      </x:c>
      <x:c r="B717" s="0" t="s">
        <x:v>59</x:v>
      </x:c>
      <x:c r="C717" s="0">
        <x:v>1000</x:v>
      </x:c>
      <x:c r="D717" s="0">
        <x:v>2094</x:v>
      </x:c>
      <x:c r="E717" s="0">
        <x:v>142359911</x:v>
      </x:c>
      <x:c r="F717" s="0" t="s">
        <x:v>139</x:v>
      </x:c>
      <x:c r="G717" s="54" t="s">
        <x:v>527</x:v>
      </x:c>
      <x:c r="H717" s="151">
        <x:v>2.57</x:v>
      </x:c>
      <x:c r="I717" s="53">
        <x:v>48183</x:v>
      </x:c>
      <x:c r="J717" s="0">
        <x:v>16</x:v>
      </x:c>
      <x:c r="K717" s="0">
        <x:v>98</x:v>
      </x:c>
      <x:c r="L717" s="0">
        <x:v>1</x:v>
      </x:c>
      <x:c r="M717" s="0">
        <x:v>1</x:v>
      </x:c>
    </x:row>
    <x:row r="718" spans="1:13" x14ac:dyDescent="0.25">
      <x:c r="A718" s="0">
        <x:v>848690882</x:v>
      </x:c>
      <x:c r="B718" s="0" t="s">
        <x:v>59</x:v>
      </x:c>
      <x:c r="C718" s="0">
        <x:v>1000</x:v>
      </x:c>
      <x:c r="D718" s="0">
        <x:v>1307</x:v>
      </x:c>
      <x:c r="E718" s="0">
        <x:v>138385774</x:v>
      </x:c>
      <x:c r="F718" s="0" t="s">
        <x:v>93</x:v>
      </x:c>
      <x:c r="G718" s="54" t="s">
        <x:v>177</x:v>
      </x:c>
      <x:c r="H718" s="151">
        <x:v>3.1</x:v>
      </x:c>
      <x:c r="I718" s="53">
        <x:v>47727</x:v>
      </x:c>
      <x:c r="J718" s="0">
        <x:v>18</x:v>
      </x:c>
      <x:c r="K718" s="0">
        <x:v>85</x:v>
      </x:c>
      <x:c r="L718" s="0">
        <x:v>1</x:v>
      </x:c>
      <x:c r="M718" s="0">
        <x:v>1</x:v>
      </x:c>
    </x:row>
    <x:row r="719" spans="1:13" x14ac:dyDescent="0.25">
      <x:c r="A719" s="0">
        <x:v>848690882</x:v>
      </x:c>
      <x:c r="B719" s="0" t="s">
        <x:v>59</x:v>
      </x:c>
      <x:c r="C719" s="0">
        <x:v>1000</x:v>
      </x:c>
      <x:c r="D719" s="0">
        <x:v>4348</x:v>
      </x:c>
      <x:c r="E719" s="0">
        <x:v>160619625</x:v>
      </x:c>
      <x:c r="F719" s="0" t="s">
        <x:v>99</x:v>
      </x:c>
      <x:c r="G719" s="54" t="s">
        <x:v>290</x:v>
      </x:c>
      <x:c r="H719" s="151">
        <x:v>2.57</x:v>
      </x:c>
      <x:c r="I719" s="53">
        <x:v>48427</x:v>
      </x:c>
      <x:c r="J719" s="0">
        <x:v>7</x:v>
      </x:c>
      <x:c r="K719" s="0">
        <x:v>97</x:v>
      </x:c>
      <x:c r="L719" s="0">
        <x:v>1</x:v>
      </x:c>
      <x:c r="M719" s="0">
        <x:v>1</x:v>
      </x:c>
    </x:row>
    <x:row r="720" spans="1:13" x14ac:dyDescent="0.25">
      <x:c r="A720" s="0">
        <x:v>848690882</x:v>
      </x:c>
      <x:c r="B720" s="0" t="s">
        <x:v>59</x:v>
      </x:c>
      <x:c r="C720" s="0">
        <x:v>1000</x:v>
      </x:c>
      <x:c r="D720" s="0">
        <x:v>1305</x:v>
      </x:c>
      <x:c r="E720" s="0">
        <x:v>170928857</x:v>
      </x:c>
      <x:c r="F720" s="0" t="s">
        <x:v>82</x:v>
      </x:c>
      <x:c r="G720" s="54" t="s">
        <x:v>157</x:v>
      </x:c>
      <x:c r="H720" s="151">
        <x:v>5.15</x:v>
      </x:c>
      <x:c r="I720" s="53">
        <x:v>48580</x:v>
      </x:c>
      <x:c r="J720" s="0">
        <x:v>2</x:v>
      </x:c>
      <x:c r="K720" s="0">
        <x:v>97</x:v>
      </x:c>
      <x:c r="L720" s="0">
        <x:v>1</x:v>
      </x:c>
      <x:c r="M720" s="0">
        <x:v>1</x:v>
      </x:c>
    </x:row>
    <x:row r="721" spans="1:13" x14ac:dyDescent="0.25">
      <x:c r="A721" s="0">
        <x:v>848690882</x:v>
      </x:c>
      <x:c r="B721" s="0" t="s">
        <x:v>59</x:v>
      </x:c>
      <x:c r="C721" s="0">
        <x:v>1000</x:v>
      </x:c>
      <x:c r="D721" s="0">
        <x:v>1305</x:v>
      </x:c>
      <x:c r="E721" s="0">
        <x:v>150930206</x:v>
      </x:c>
      <x:c r="F721" s="0" t="s">
        <x:v>82</x:v>
      </x:c>
      <x:c r="G721" s="54" t="s">
        <x:v>528</x:v>
      </x:c>
      <x:c r="H721" s="151">
        <x:v>2.26</x:v>
      </x:c>
      <x:c r="I721" s="53">
        <x:v>48274</x:v>
      </x:c>
      <x:c r="J721" s="0">
        <x:v>11</x:v>
      </x:c>
      <x:c r="K721" s="0">
        <x:v>96</x:v>
      </x:c>
      <x:c r="L721" s="0">
        <x:v>1</x:v>
      </x:c>
      <x:c r="M721" s="0">
        <x:v>1</x:v>
      </x:c>
    </x:row>
    <x:row r="722" spans="1:13" x14ac:dyDescent="0.25">
      <x:c r="A722" s="0">
        <x:v>848690882</x:v>
      </x:c>
      <x:c r="B722" s="0" t="s">
        <x:v>59</x:v>
      </x:c>
      <x:c r="C722" s="0">
        <x:v>1000</x:v>
      </x:c>
      <x:c r="D722" s="0">
        <x:v>1307</x:v>
      </x:c>
      <x:c r="E722" s="0">
        <x:v>157683494</x:v>
      </x:c>
      <x:c r="F722" s="0" t="s">
        <x:v>93</x:v>
      </x:c>
      <x:c r="G722" s="54" t="s">
        <x:v>150</x:v>
      </x:c>
      <x:c r="H722" s="151">
        <x:v>8.81</x:v>
      </x:c>
      <x:c r="I722" s="53">
        <x:v>48366</x:v>
      </x:c>
      <x:c r="J722" s="0">
        <x:v>9</x:v>
      </x:c>
      <x:c r="K722" s="0">
        <x:v>97</x:v>
      </x:c>
      <x:c r="L722" s="0">
        <x:v>1</x:v>
      </x:c>
      <x:c r="M722" s="0">
        <x:v>1</x:v>
      </x:c>
    </x:row>
    <x:row r="723" spans="1:13" x14ac:dyDescent="0.25">
      <x:c r="A723" s="0">
        <x:v>848690882</x:v>
      </x:c>
      <x:c r="B723" s="0" t="s">
        <x:v>59</x:v>
      </x:c>
      <x:c r="C723" s="0">
        <x:v>1000</x:v>
      </x:c>
      <x:c r="D723" s="0">
        <x:v>1307</x:v>
      </x:c>
      <x:c r="E723" s="0">
        <x:v>141752005</x:v>
      </x:c>
      <x:c r="F723" s="0" t="s">
        <x:v>183</x:v>
      </x:c>
      <x:c r="G723" s="54" t="s">
        <x:v>223</x:v>
      </x:c>
      <x:c r="H723" s="151">
        <x:v>1.24</x:v>
      </x:c>
      <x:c r="I723" s="53">
        <x:v>48183</x:v>
      </x:c>
      <x:c r="J723" s="0">
        <x:v>16</x:v>
      </x:c>
      <x:c r="K723" s="0">
        <x:v>98</x:v>
      </x:c>
      <x:c r="L723" s="0">
        <x:v>1</x:v>
      </x:c>
      <x:c r="M723" s="0">
        <x:v>1</x:v>
      </x:c>
    </x:row>
    <x:row r="724" spans="1:13" x14ac:dyDescent="0.25">
      <x:c r="A724" s="0">
        <x:v>848690882</x:v>
      </x:c>
      <x:c r="B724" s="0" t="s">
        <x:v>59</x:v>
      </x:c>
      <x:c r="C724" s="0">
        <x:v>1000</x:v>
      </x:c>
      <x:c r="D724" s="0">
        <x:v>1307</x:v>
      </x:c>
      <x:c r="E724" s="0">
        <x:v>135162562</x:v>
      </x:c>
      <x:c r="F724" s="0" t="s">
        <x:v>220</x:v>
      </x:c>
      <x:c r="G724" s="54" t="s">
        <x:v>177</x:v>
      </x:c>
      <x:c r="H724" s="151">
        <x:v>2.88</x:v>
      </x:c>
      <x:c r="I724" s="53">
        <x:v>45901</x:v>
      </x:c>
      <x:c r="J724" s="0">
        <x:v>18</x:v>
      </x:c>
      <x:c r="K724" s="0">
        <x:v>25</x:v>
      </x:c>
      <x:c r="L724" s="0">
        <x:v>1</x:v>
      </x:c>
      <x:c r="M724" s="0">
        <x:v>1</x:v>
      </x:c>
    </x:row>
    <x:row r="725" spans="1:13" x14ac:dyDescent="0.25">
      <x:c r="A725" s="0">
        <x:v>848690882</x:v>
      </x:c>
      <x:c r="B725" s="0" t="s">
        <x:v>59</x:v>
      </x:c>
      <x:c r="C725" s="0">
        <x:v>1000</x:v>
      </x:c>
      <x:c r="D725" s="0">
        <x:v>862</x:v>
      </x:c>
      <x:c r="E725" s="0">
        <x:v>170843723</x:v>
      </x:c>
      <x:c r="F725" s="0" t="s">
        <x:v>86</x:v>
      </x:c>
      <x:c r="G725" s="54" t="s">
        <x:v>211</x:v>
      </x:c>
      <x:c r="H725" s="151">
        <x:v>1.08</x:v>
      </x:c>
      <x:c r="I725" s="53">
        <x:v>47818</x:v>
      </x:c>
      <x:c r="J725" s="0">
        <x:v>2</x:v>
      </x:c>
      <x:c r="K725" s="0">
        <x:v>72</x:v>
      </x:c>
      <x:c r="L725" s="0">
        <x:v>1</x:v>
      </x:c>
      <x:c r="M725" s="0">
        <x:v>1</x:v>
      </x:c>
    </x:row>
    <x:row r="726" spans="1:13" x14ac:dyDescent="0.25">
      <x:c r="A726" s="0">
        <x:v>848690882</x:v>
      </x:c>
      <x:c r="B726" s="0" t="s">
        <x:v>59</x:v>
      </x:c>
      <x:c r="C726" s="0">
        <x:v>1000</x:v>
      </x:c>
      <x:c r="D726" s="0">
        <x:v>2094</x:v>
      </x:c>
      <x:c r="E726" s="0">
        <x:v>151756645</x:v>
      </x:c>
      <x:c r="F726" s="0" t="s">
        <x:v>74</x:v>
      </x:c>
      <x:c r="G726" s="54" t="s">
        <x:v>155</x:v>
      </x:c>
      <x:c r="H726" s="151">
        <x:v>1.6</x:v>
      </x:c>
      <x:c r="I726" s="53">
        <x:v>48274</x:v>
      </x:c>
      <x:c r="J726" s="0">
        <x:v>12</x:v>
      </x:c>
      <x:c r="K726" s="0">
        <x:v>97</x:v>
      </x:c>
      <x:c r="L726" s="0">
        <x:v>1</x:v>
      </x:c>
      <x:c r="M726" s="0">
        <x:v>1</x:v>
      </x:c>
    </x:row>
    <x:row r="727" spans="1:13" x14ac:dyDescent="0.25">
      <x:c r="A727" s="0">
        <x:v>848690882</x:v>
      </x:c>
      <x:c r="B727" s="0" t="s">
        <x:v>59</x:v>
      </x:c>
      <x:c r="C727" s="0">
        <x:v>1000</x:v>
      </x:c>
      <x:c r="D727" s="0">
        <x:v>2094</x:v>
      </x:c>
      <x:c r="E727" s="0">
        <x:v>133805919</x:v>
      </x:c>
      <x:c r="F727" s="0" t="s">
        <x:v>139</x:v>
      </x:c>
      <x:c r="G727" s="54" t="s">
        <x:v>396</x:v>
      </x:c>
      <x:c r="H727" s="151">
        <x:v>9</x:v>
      </x:c>
      <x:c r="I727" s="53">
        <x:v>47665</x:v>
      </x:c>
      <x:c r="J727" s="0">
        <x:v>20</x:v>
      </x:c>
      <x:c r="K727" s="0">
        <x:v>85</x:v>
      </x:c>
      <x:c r="L727" s="0">
        <x:v>1</x:v>
      </x:c>
      <x:c r="M727" s="0">
        <x:v>1</x:v>
      </x:c>
    </x:row>
    <x:row r="728" spans="1:13" x14ac:dyDescent="0.25">
      <x:c r="A728" s="0">
        <x:v>848690882</x:v>
      </x:c>
      <x:c r="B728" s="0" t="s">
        <x:v>59</x:v>
      </x:c>
      <x:c r="C728" s="0">
        <x:v>1000</x:v>
      </x:c>
      <x:c r="D728" s="0">
        <x:v>2094</x:v>
      </x:c>
      <x:c r="E728" s="0">
        <x:v>140697894</x:v>
      </x:c>
      <x:c r="F728" s="0" t="s">
        <x:v>96</x:v>
      </x:c>
      <x:c r="G728" s="54" t="s">
        <x:v>177</x:v>
      </x:c>
      <x:c r="H728" s="151">
        <x:v>1.64</x:v>
      </x:c>
      <x:c r="I728" s="53">
        <x:v>45962</x:v>
      </x:c>
      <x:c r="J728" s="0">
        <x:v>16</x:v>
      </x:c>
      <x:c r="K728" s="0">
        <x:v>25</x:v>
      </x:c>
      <x:c r="L728" s="0">
        <x:v>2</x:v>
      </x:c>
      <x:c r="M728" s="0">
        <x:v>99</x:v>
      </x:c>
    </x:row>
    <x:row r="729" spans="1:13" x14ac:dyDescent="0.25">
      <x:c r="A729" s="0">
        <x:v>848690882</x:v>
      </x:c>
      <x:c r="B729" s="0" t="s">
        <x:v>59</x:v>
      </x:c>
      <x:c r="C729" s="0">
        <x:v>1000</x:v>
      </x:c>
      <x:c r="D729" s="0">
        <x:v>1307</x:v>
      </x:c>
      <x:c r="E729" s="0">
        <x:v>152277437</x:v>
      </x:c>
      <x:c r="F729" s="0" t="s">
        <x:v>93</x:v>
      </x:c>
      <x:c r="G729" s="54" t="s">
        <x:v>529</x:v>
      </x:c>
      <x:c r="H729" s="151">
        <x:v>3.11</x:v>
      </x:c>
      <x:c r="I729" s="53">
        <x:v>47178</x:v>
      </x:c>
      <x:c r="J729" s="0">
        <x:v>12</x:v>
      </x:c>
      <x:c r="K729" s="0">
        <x:v>61</x:v>
      </x:c>
      <x:c r="L729" s="0">
        <x:v>1</x:v>
      </x:c>
      <x:c r="M729" s="0">
        <x:v>2</x:v>
      </x:c>
    </x:row>
    <x:row r="730" spans="1:13" x14ac:dyDescent="0.25">
      <x:c r="A730" s="0">
        <x:v>848690882</x:v>
      </x:c>
      <x:c r="B730" s="0" t="s">
        <x:v>59</x:v>
      </x:c>
      <x:c r="C730" s="0">
        <x:v>1000</x:v>
      </x:c>
      <x:c r="D730" s="0">
        <x:v>4348</x:v>
      </x:c>
      <x:c r="E730" s="0">
        <x:v>136261647</x:v>
      </x:c>
      <x:c r="F730" s="0" t="s">
        <x:v>107</x:v>
      </x:c>
      <x:c r="G730" s="54" t="s">
        <x:v>264</x:v>
      </x:c>
      <x:c r="H730" s="151">
        <x:v>19.59</x:v>
      </x:c>
      <x:c r="I730" s="53">
        <x:v>48092</x:v>
      </x:c>
      <x:c r="J730" s="0">
        <x:v>19</x:v>
      </x:c>
      <x:c r="K730" s="0">
        <x:v>98</x:v>
      </x:c>
      <x:c r="L730" s="0">
        <x:v>1</x:v>
      </x:c>
      <x:c r="M730" s="0">
        <x:v>1</x:v>
      </x:c>
    </x:row>
    <x:row r="731" spans="1:13" x14ac:dyDescent="0.25">
      <x:c r="A731" s="0">
        <x:v>848690882</x:v>
      </x:c>
      <x:c r="B731" s="0" t="s">
        <x:v>59</x:v>
      </x:c>
      <x:c r="C731" s="0">
        <x:v>1000</x:v>
      </x:c>
      <x:c r="D731" s="0">
        <x:v>2094</x:v>
      </x:c>
      <x:c r="E731" s="0">
        <x:v>142287082</x:v>
      </x:c>
      <x:c r="F731" s="0" t="s">
        <x:v>139</x:v>
      </x:c>
      <x:c r="G731" s="0" t="s">
        <x:v>169</x:v>
      </x:c>
      <x:c r="H731" s="151">
        <x:v>0.43</x:v>
      </x:c>
      <x:c r="I731" s="53">
        <x:v>47088</x:v>
      </x:c>
      <x:c r="J731" s="0">
        <x:v>16</x:v>
      </x:c>
      <x:c r="K731" s="0">
        <x:v>62</x:v>
      </x:c>
      <x:c r="L731" s="0">
        <x:v>1</x:v>
      </x:c>
      <x:c r="M731" s="0">
        <x:v>1</x:v>
      </x:c>
    </x:row>
    <x:row r="732" spans="1:13" x14ac:dyDescent="0.25">
      <x:c r="A732" s="0">
        <x:v>848690882</x:v>
      </x:c>
      <x:c r="B732" s="0" t="s">
        <x:v>59</x:v>
      </x:c>
      <x:c r="C732" s="0">
        <x:v>1000</x:v>
      </x:c>
      <x:c r="D732" s="0">
        <x:v>1305</x:v>
      </x:c>
      <x:c r="E732" s="0">
        <x:v>162261983</x:v>
      </x:c>
      <x:c r="F732" s="0" t="s">
        <x:v>82</x:v>
      </x:c>
      <x:c r="G732" s="0" t="s">
        <x:v>217</x:v>
      </x:c>
      <x:c r="H732" s="151">
        <x:v>3.5</x:v>
      </x:c>
      <x:c r="I732" s="53">
        <x:v>46569</x:v>
      </x:c>
      <x:c r="J732" s="0">
        <x:v>7</x:v>
      </x:c>
      <x:c r="K732" s="0">
        <x:v>36</x:v>
      </x:c>
      <x:c r="L732" s="0">
        <x:v>1</x:v>
      </x:c>
      <x:c r="M732" s="0">
        <x:v>1</x:v>
      </x:c>
    </x:row>
    <x:row r="733" spans="1:13" x14ac:dyDescent="0.25">
      <x:c r="A733" s="0">
        <x:v>848690882</x:v>
      </x:c>
      <x:c r="B733" s="0" t="s">
        <x:v>59</x:v>
      </x:c>
      <x:c r="C733" s="0">
        <x:v>1000</x:v>
      </x:c>
      <x:c r="D733" s="0">
        <x:v>2094</x:v>
      </x:c>
      <x:c r="E733" s="0">
        <x:v>163717495</x:v>
      </x:c>
      <x:c r="F733" s="0" t="s">
        <x:v>90</x:v>
      </x:c>
      <x:c r="G733" s="54" t="s">
        <x:v>221</x:v>
      </x:c>
      <x:c r="H733" s="151">
        <x:v>3.52</x:v>
      </x:c>
      <x:c r="I733" s="53">
        <x:v>48092</x:v>
      </x:c>
      <x:c r="J733" s="0">
        <x:v>6</x:v>
      </x:c>
      <x:c r="K733" s="0">
        <x:v>85</x:v>
      </x:c>
      <x:c r="L733" s="0">
        <x:v>1</x:v>
      </x:c>
      <x:c r="M733" s="0">
        <x:v>1</x:v>
      </x:c>
    </x:row>
    <x:row r="734" spans="1:13" x14ac:dyDescent="0.25">
      <x:c r="A734" s="0">
        <x:v>848690882</x:v>
      </x:c>
      <x:c r="B734" s="0" t="s">
        <x:v>59</x:v>
      </x:c>
      <x:c r="C734" s="0">
        <x:v>1000</x:v>
      </x:c>
      <x:c r="D734" s="0">
        <x:v>1307</x:v>
      </x:c>
      <x:c r="E734" s="0">
        <x:v>153707844</x:v>
      </x:c>
      <x:c r="F734" s="0" t="s">
        <x:v>220</x:v>
      </x:c>
      <x:c r="G734" s="0" t="s">
        <x:v>530</x:v>
      </x:c>
      <x:c r="H734" s="151">
        <x:v>4.7</x:v>
      </x:c>
      <x:c r="I734" s="53">
        <x:v>47058</x:v>
      </x:c>
      <x:c r="J734" s="0">
        <x:v>11</x:v>
      </x:c>
      <x:c r="K734" s="0">
        <x:v>56</x:v>
      </x:c>
      <x:c r="L734" s="0">
        <x:v>1</x:v>
      </x:c>
      <x:c r="M734" s="0">
        <x:v>1</x:v>
      </x:c>
    </x:row>
    <x:row r="735" spans="1:13" x14ac:dyDescent="0.25">
      <x:c r="A735" s="0">
        <x:v>848690882</x:v>
      </x:c>
      <x:c r="B735" s="0" t="s">
        <x:v>59</x:v>
      </x:c>
      <x:c r="C735" s="0">
        <x:v>1000</x:v>
      </x:c>
      <x:c r="D735" s="0">
        <x:v>4348</x:v>
      </x:c>
      <x:c r="E735" s="0">
        <x:v>144351138</x:v>
      </x:c>
      <x:c r="F735" s="0" t="s">
        <x:v>90</x:v>
      </x:c>
      <x:c r="G735" s="54" t="s">
        <x:v>531</x:v>
      </x:c>
      <x:c r="H735" s="151">
        <x:v>0.3</x:v>
      </x:c>
      <x:c r="I735" s="53">
        <x:v>48214</x:v>
      </x:c>
      <x:c r="J735" s="0">
        <x:v>15</x:v>
      </x:c>
      <x:c r="K735" s="0">
        <x:v>98</x:v>
      </x:c>
      <x:c r="L735" s="0">
        <x:v>1</x:v>
      </x:c>
      <x:c r="M735" s="0">
        <x:v>1</x:v>
      </x:c>
    </x:row>
    <x:row r="736" spans="1:13" x14ac:dyDescent="0.25">
      <x:c r="A736" s="0">
        <x:v>848690882</x:v>
      </x:c>
      <x:c r="B736" s="0" t="s">
        <x:v>59</x:v>
      </x:c>
      <x:c r="C736" s="0">
        <x:v>1000</x:v>
      </x:c>
      <x:c r="D736" s="0">
        <x:v>1306</x:v>
      </x:c>
      <x:c r="E736" s="0">
        <x:v>137952058</x:v>
      </x:c>
      <x:c r="F736" s="0" t="s">
        <x:v>104</x:v>
      </x:c>
      <x:c r="G736" s="54" t="s">
        <x:v>150</x:v>
      </x:c>
      <x:c r="H736" s="151">
        <x:v>6</x:v>
      </x:c>
      <x:c r="I736" s="53">
        <x:v>46661</x:v>
      </x:c>
      <x:c r="J736" s="0">
        <x:v>18</x:v>
      </x:c>
      <x:c r="K736" s="0">
        <x:v>50</x:v>
      </x:c>
      <x:c r="L736" s="0">
        <x:v>1</x:v>
      </x:c>
      <x:c r="M736" s="0">
        <x:v>1</x:v>
      </x:c>
    </x:row>
    <x:row r="737" spans="1:13" x14ac:dyDescent="0.25">
      <x:c r="A737" s="0">
        <x:v>848690882</x:v>
      </x:c>
      <x:c r="B737" s="0" t="s">
        <x:v>59</x:v>
      </x:c>
      <x:c r="C737" s="0">
        <x:v>1000</x:v>
      </x:c>
      <x:c r="D737" s="0">
        <x:v>1305</x:v>
      </x:c>
      <x:c r="E737" s="0">
        <x:v>158065077</x:v>
      </x:c>
      <x:c r="F737" s="0" t="s">
        <x:v>82</x:v>
      </x:c>
      <x:c r="G737" s="54" t="s">
        <x:v>155</x:v>
      </x:c>
      <x:c r="H737" s="151">
        <x:v>1.6</x:v>
      </x:c>
      <x:c r="I737" s="53">
        <x:v>48366</x:v>
      </x:c>
      <x:c r="J737" s="0">
        <x:v>9</x:v>
      </x:c>
      <x:c r="K737" s="0">
        <x:v>97</x:v>
      </x:c>
      <x:c r="L737" s="0">
        <x:v>1</x:v>
      </x:c>
      <x:c r="M737" s="0">
        <x:v>1</x:v>
      </x:c>
    </x:row>
    <x:row r="738" spans="1:13" x14ac:dyDescent="0.25">
      <x:c r="A738" s="0">
        <x:v>848690882</x:v>
      </x:c>
      <x:c r="B738" s="0" t="s">
        <x:v>59</x:v>
      </x:c>
      <x:c r="C738" s="0">
        <x:v>1000</x:v>
      </x:c>
      <x:c r="D738" s="0">
        <x:v>638</x:v>
      </x:c>
      <x:c r="E738" s="0">
        <x:v>134418433</x:v>
      </x:c>
      <x:c r="F738" s="0" t="s">
        <x:v>87</x:v>
      </x:c>
      <x:c r="G738" s="54" t="s">
        <x:v>532</x:v>
      </x:c>
      <x:c r="H738" s="151">
        <x:v>8.77</x:v>
      </x:c>
      <x:c r="I738" s="53">
        <x:v>47331</x:v>
      </x:c>
      <x:c r="J738" s="0">
        <x:v>19</x:v>
      </x:c>
      <x:c r="K738" s="0">
        <x:v>73</x:v>
      </x:c>
      <x:c r="L738" s="0">
        <x:v>1</x:v>
      </x:c>
      <x:c r="M738" s="0">
        <x:v>1</x:v>
      </x:c>
    </x:row>
    <x:row r="739" spans="1:13" x14ac:dyDescent="0.25">
      <x:c r="A739" s="0">
        <x:v>848690882</x:v>
      </x:c>
      <x:c r="B739" s="0" t="s">
        <x:v>59</x:v>
      </x:c>
      <x:c r="C739" s="0">
        <x:v>1000</x:v>
      </x:c>
      <x:c r="D739" s="0">
        <x:v>1307</x:v>
      </x:c>
      <x:c r="E739" s="0">
        <x:v>134316253</x:v>
      </x:c>
      <x:c r="F739" s="0" t="s">
        <x:v>93</x:v>
      </x:c>
      <x:c r="G739" s="54" t="s">
        <x:v>533</x:v>
      </x:c>
      <x:c r="H739" s="151">
        <x:v>3.75</x:v>
      </x:c>
      <x:c r="I739" s="53">
        <x:v>46966</x:v>
      </x:c>
      <x:c r="J739" s="0">
        <x:v>19</x:v>
      </x:c>
      <x:c r="K739" s="0">
        <x:v>61</x:v>
      </x:c>
      <x:c r="L739" s="0">
        <x:v>1</x:v>
      </x:c>
      <x:c r="M739" s="0">
        <x:v>1</x:v>
      </x:c>
    </x:row>
    <x:row r="740" spans="1:13" x14ac:dyDescent="0.25">
      <x:c r="A740" s="0">
        <x:v>848690882</x:v>
      </x:c>
      <x:c r="B740" s="0" t="s">
        <x:v>59</x:v>
      </x:c>
      <x:c r="C740" s="0">
        <x:v>1000</x:v>
      </x:c>
      <x:c r="D740" s="0">
        <x:v>2094</x:v>
      </x:c>
      <x:c r="E740" s="0">
        <x:v>154209157</x:v>
      </x:c>
      <x:c r="F740" s="0" t="s">
        <x:v>74</x:v>
      </x:c>
      <x:c r="G740" s="54" t="s">
        <x:v>160</x:v>
      </x:c>
      <x:c r="H740" s="151">
        <x:v>4.75</x:v>
      </x:c>
      <x:c r="I740" s="53">
        <x:v>46143</x:v>
      </x:c>
      <x:c r="J740" s="0">
        <x:v>10</x:v>
      </x:c>
      <x:c r="K740" s="0">
        <x:v>25</x:v>
      </x:c>
      <x:c r="L740" s="0">
        <x:v>1</x:v>
      </x:c>
      <x:c r="M740" s="0">
        <x:v>1</x:v>
      </x:c>
    </x:row>
    <x:row r="741" spans="1:13" x14ac:dyDescent="0.25">
      <x:c r="A741" s="0">
        <x:v>848690882</x:v>
      </x:c>
      <x:c r="B741" s="0" t="s">
        <x:v>59</x:v>
      </x:c>
      <x:c r="C741" s="0">
        <x:v>1000</x:v>
      </x:c>
      <x:c r="D741" s="0">
        <x:v>4348</x:v>
      </x:c>
      <x:c r="E741" s="0">
        <x:v>134289438</x:v>
      </x:c>
      <x:c r="F741" s="0" t="s">
        <x:v>99</x:v>
      </x:c>
      <x:c r="G741" s="54" t="s">
        <x:v>534</x:v>
      </x:c>
      <x:c r="H741" s="151">
        <x:v>0.74</x:v>
      </x:c>
      <x:c r="I741" s="53">
        <x:v>48061</x:v>
      </x:c>
      <x:c r="J741" s="0">
        <x:v>19</x:v>
      </x:c>
      <x:c r="K741" s="0">
        <x:v>97</x:v>
      </x:c>
      <x:c r="L741" s="0">
        <x:v>1</x:v>
      </x:c>
      <x:c r="M741" s="0">
        <x:v>1</x:v>
      </x:c>
    </x:row>
    <x:row r="742" spans="1:13" x14ac:dyDescent="0.25">
      <x:c r="A742" s="0">
        <x:v>848690882</x:v>
      </x:c>
      <x:c r="B742" s="0" t="s">
        <x:v>59</x:v>
      </x:c>
      <x:c r="C742" s="0">
        <x:v>1000</x:v>
      </x:c>
      <x:c r="D742" s="0">
        <x:v>2064</x:v>
      </x:c>
      <x:c r="E742" s="0">
        <x:v>154357941</x:v>
      </x:c>
      <x:c r="F742" s="0" t="s">
        <x:v>153</x:v>
      </x:c>
      <x:c r="G742" s="54" t="s">
        <x:v>177</x:v>
      </x:c>
      <x:c r="H742" s="151">
        <x:v>1.18</x:v>
      </x:c>
      <x:c r="I742" s="53">
        <x:v>48305</x:v>
      </x:c>
      <x:c r="J742" s="0">
        <x:v>10</x:v>
      </x:c>
      <x:c r="K742" s="0">
        <x:v>96</x:v>
      </x:c>
      <x:c r="L742" s="0">
        <x:v>1</x:v>
      </x:c>
      <x:c r="M742" s="0">
        <x:v>1</x:v>
      </x:c>
    </x:row>
    <x:row r="743" spans="1:13" x14ac:dyDescent="0.25">
      <x:c r="A743" s="0">
        <x:v>848690882</x:v>
      </x:c>
      <x:c r="B743" s="0" t="s">
        <x:v>59</x:v>
      </x:c>
      <x:c r="C743" s="0">
        <x:v>1000</x:v>
      </x:c>
      <x:c r="D743" s="0">
        <x:v>4348</x:v>
      </x:c>
      <x:c r="E743" s="0">
        <x:v>133692912</x:v>
      </x:c>
      <x:c r="F743" s="0" t="s">
        <x:v>171</x:v>
      </x:c>
      <x:c r="G743" s="54" t="s">
        <x:v>535</x:v>
      </x:c>
      <x:c r="H743" s="151">
        <x:v>18.97</x:v>
      </x:c>
      <x:c r="I743" s="53">
        <x:v>48061</x:v>
      </x:c>
      <x:c r="J743" s="0">
        <x:v>20</x:v>
      </x:c>
      <x:c r="K743" s="0">
        <x:v>98</x:v>
      </x:c>
      <x:c r="L743" s="0">
        <x:v>1</x:v>
      </x:c>
      <x:c r="M743" s="0">
        <x:v>1</x:v>
      </x:c>
    </x:row>
    <x:row r="744" spans="1:13" x14ac:dyDescent="0.25">
      <x:c r="A744" s="0">
        <x:v>848690882</x:v>
      </x:c>
      <x:c r="B744" s="0" t="s">
        <x:v>59</x:v>
      </x:c>
      <x:c r="C744" s="0">
        <x:v>1000</x:v>
      </x:c>
      <x:c r="D744" s="0">
        <x:v>2094</x:v>
      </x:c>
      <x:c r="E744" s="0">
        <x:v>156105990</x:v>
      </x:c>
      <x:c r="F744" s="0" t="s">
        <x:v>96</x:v>
      </x:c>
      <x:c r="G744" s="54" t="s">
        <x:v>536</x:v>
      </x:c>
      <x:c r="H744" s="151">
        <x:v>1.38</x:v>
      </x:c>
      <x:c r="I744" s="53">
        <x:v>48153</x:v>
      </x:c>
      <x:c r="J744" s="0">
        <x:v>9</x:v>
      </x:c>
      <x:c r="K744" s="0">
        <x:v>90</x:v>
      </x:c>
      <x:c r="L744" s="0">
        <x:v>1</x:v>
      </x:c>
      <x:c r="M744" s="0">
        <x:v>1</x:v>
      </x:c>
    </x:row>
    <x:row r="745" spans="1:13" x14ac:dyDescent="0.25">
      <x:c r="A745" s="0">
        <x:v>848690882</x:v>
      </x:c>
      <x:c r="B745" s="0" t="s">
        <x:v>59</x:v>
      </x:c>
      <x:c r="C745" s="0">
        <x:v>1000</x:v>
      </x:c>
      <x:c r="D745" s="0">
        <x:v>1307</x:v>
      </x:c>
      <x:c r="E745" s="0">
        <x:v>140864855</x:v>
      </x:c>
      <x:c r="F745" s="0" t="s">
        <x:v>93</x:v>
      </x:c>
      <x:c r="G745" s="54" t="s">
        <x:v>537</x:v>
      </x:c>
      <x:c r="H745" s="151">
        <x:v>0.98</x:v>
      </x:c>
      <x:c r="I745" s="53">
        <x:v>47423</x:v>
      </x:c>
      <x:c r="J745" s="0">
        <x:v>16</x:v>
      </x:c>
      <x:c r="K745" s="0">
        <x:v>73</x:v>
      </x:c>
      <x:c r="L745" s="0">
        <x:v>1</x:v>
      </x:c>
      <x:c r="M745" s="0">
        <x:v>1</x:v>
      </x:c>
    </x:row>
    <x:row r="746" spans="1:13" x14ac:dyDescent="0.25">
      <x:c r="A746" s="0">
        <x:v>848690882</x:v>
      </x:c>
      <x:c r="B746" s="0" t="s">
        <x:v>59</x:v>
      </x:c>
      <x:c r="C746" s="0">
        <x:v>1000</x:v>
      </x:c>
      <x:c r="D746" s="0">
        <x:v>2094</x:v>
      </x:c>
      <x:c r="E746" s="0">
        <x:v>156491165</x:v>
      </x:c>
      <x:c r="F746" s="0" t="s">
        <x:v>538</x:v>
      </x:c>
      <x:c r="G746" s="54" t="s">
        <x:v>161</x:v>
      </x:c>
      <x:c r="H746" s="151">
        <x:v>7.5</x:v>
      </x:c>
      <x:c r="I746" s="53">
        <x:v>46874</x:v>
      </x:c>
      <x:c r="J746" s="0">
        <x:v>9</x:v>
      </x:c>
      <x:c r="K746" s="0">
        <x:v>48</x:v>
      </x:c>
      <x:c r="L746" s="0">
        <x:v>1</x:v>
      </x:c>
      <x:c r="M746" s="0">
        <x:v>1</x:v>
      </x:c>
    </x:row>
    <x:row r="747" spans="1:13" x14ac:dyDescent="0.25">
      <x:c r="A747" s="0">
        <x:v>848690882</x:v>
      </x:c>
      <x:c r="B747" s="0" t="s">
        <x:v>59</x:v>
      </x:c>
      <x:c r="C747" s="0">
        <x:v>1000</x:v>
      </x:c>
      <x:c r="D747" s="0">
        <x:v>862</x:v>
      </x:c>
      <x:c r="E747" s="0">
        <x:v>151030820</x:v>
      </x:c>
      <x:c r="F747" s="0" t="s">
        <x:v>86</x:v>
      </x:c>
      <x:c r="G747" s="54" t="s">
        <x:v>275</x:v>
      </x:c>
      <x:c r="H747" s="151">
        <x:v>0.4</x:v>
      </x:c>
      <x:c r="I747" s="53">
        <x:v>47178</x:v>
      </x:c>
      <x:c r="J747" s="0">
        <x:v>12</x:v>
      </x:c>
      <x:c r="K747" s="0">
        <x:v>61</x:v>
      </x:c>
      <x:c r="L747" s="0">
        <x:v>1</x:v>
      </x:c>
      <x:c r="M747" s="0">
        <x:v>1</x:v>
      </x:c>
    </x:row>
    <x:row r="748" spans="1:13" x14ac:dyDescent="0.25">
      <x:c r="A748" s="0">
        <x:v>848690882</x:v>
      </x:c>
      <x:c r="B748" s="0" t="s">
        <x:v>59</x:v>
      </x:c>
      <x:c r="C748" s="0">
        <x:v>1000</x:v>
      </x:c>
      <x:c r="D748" s="0">
        <x:v>1307</x:v>
      </x:c>
      <x:c r="E748" s="0">
        <x:v>134655479</x:v>
      </x:c>
      <x:c r="F748" s="0" t="s">
        <x:v>183</x:v>
      </x:c>
      <x:c r="G748" s="54" t="s">
        <x:v>145</x:v>
      </x:c>
      <x:c r="H748" s="151">
        <x:v>1.18</x:v>
      </x:c>
      <x:c r="I748" s="53">
        <x:v>46235</x:v>
      </x:c>
      <x:c r="J748" s="0">
        <x:v>19</x:v>
      </x:c>
      <x:c r="K748" s="0">
        <x:v>37</x:v>
      </x:c>
      <x:c r="L748" s="0">
        <x:v>1</x:v>
      </x:c>
      <x:c r="M748" s="0">
        <x:v>1</x:v>
      </x:c>
    </x:row>
    <x:row r="749" spans="1:13" x14ac:dyDescent="0.25">
      <x:c r="A749" s="0">
        <x:v>848690882</x:v>
      </x:c>
      <x:c r="B749" s="0" t="s">
        <x:v>59</x:v>
      </x:c>
      <x:c r="C749" s="0">
        <x:v>1000</x:v>
      </x:c>
      <x:c r="D749" s="0">
        <x:v>4348</x:v>
      </x:c>
      <x:c r="E749" s="0">
        <x:v>170625478</x:v>
      </x:c>
      <x:c r="F749" s="0" t="s">
        <x:v>99</x:v>
      </x:c>
      <x:c r="G749" s="54" t="s">
        <x:v>155</x:v>
      </x:c>
      <x:c r="H749" s="151">
        <x:v>5.6</x:v>
      </x:c>
      <x:c r="I749" s="53">
        <x:v>47150</x:v>
      </x:c>
      <x:c r="J749" s="0">
        <x:v>2</x:v>
      </x:c>
      <x:c r="K749" s="0">
        <x:v>50</x:v>
      </x:c>
      <x:c r="L749" s="0">
        <x:v>1</x:v>
      </x:c>
      <x:c r="M749" s="0">
        <x:v>1</x:v>
      </x:c>
    </x:row>
    <x:row r="750" spans="1:13" x14ac:dyDescent="0.25">
      <x:c r="A750" s="0">
        <x:v>848690882</x:v>
      </x:c>
      <x:c r="B750" s="0" t="s">
        <x:v>59</x:v>
      </x:c>
      <x:c r="C750" s="0">
        <x:v>1000</x:v>
      </x:c>
      <x:c r="D750" s="0">
        <x:v>810</x:v>
      </x:c>
      <x:c r="E750" s="0">
        <x:v>134722149</x:v>
      </x:c>
      <x:c r="F750" s="0" t="s">
        <x:v>80</x:v>
      </x:c>
      <x:c r="G750" s="54" t="s">
        <x:v>169</x:v>
      </x:c>
      <x:c r="H750" s="151">
        <x:v>0.2</x:v>
      </x:c>
      <x:c r="I750" s="53">
        <x:v>46054</x:v>
      </x:c>
      <x:c r="J750" s="0">
        <x:v>18</x:v>
      </x:c>
      <x:c r="K750" s="0">
        <x:v>30</x:v>
      </x:c>
      <x:c r="L750" s="0">
        <x:v>1</x:v>
      </x:c>
      <x:c r="M750" s="0">
        <x:v>1</x:v>
      </x:c>
    </x:row>
    <x:row r="751" spans="1:13" x14ac:dyDescent="0.25">
      <x:c r="A751" s="0">
        <x:v>848690882</x:v>
      </x:c>
      <x:c r="B751" s="0" t="s">
        <x:v>59</x:v>
      </x:c>
      <x:c r="C751" s="0">
        <x:v>1000</x:v>
      </x:c>
      <x:c r="D751" s="0">
        <x:v>638</x:v>
      </x:c>
      <x:c r="E751" s="0">
        <x:v>159826304</x:v>
      </x:c>
      <x:c r="F751" s="0" t="s">
        <x:v>87</x:v>
      </x:c>
      <x:c r="G751" s="54" t="s">
        <x:v>392</x:v>
      </x:c>
      <x:c r="H751" s="151">
        <x:v>1.56</x:v>
      </x:c>
      <x:c r="I751" s="53">
        <x:v>48030</x:v>
      </x:c>
      <x:c r="J751" s="0">
        <x:v>8</x:v>
      </x:c>
      <x:c r="K751" s="0">
        <x:v>85</x:v>
      </x:c>
      <x:c r="L751" s="0">
        <x:v>1</x:v>
      </x:c>
      <x:c r="M751" s="0">
        <x:v>1</x:v>
      </x:c>
    </x:row>
    <x:row r="752" spans="1:13" x14ac:dyDescent="0.25">
      <x:c r="A752" s="0">
        <x:v>848690882</x:v>
      </x:c>
      <x:c r="B752" s="0" t="s">
        <x:v>59</x:v>
      </x:c>
      <x:c r="C752" s="0">
        <x:v>1000</x:v>
      </x:c>
      <x:c r="D752" s="0">
        <x:v>1307</x:v>
      </x:c>
      <x:c r="E752" s="0">
        <x:v>145022032</x:v>
      </x:c>
      <x:c r="F752" s="0" t="s">
        <x:v>183</x:v>
      </x:c>
      <x:c r="G752" s="54" t="s">
        <x:v>387</x:v>
      </x:c>
      <x:c r="H752" s="151">
        <x:v>2.44</x:v>
      </x:c>
      <x:c r="I752" s="53">
        <x:v>48214</x:v>
      </x:c>
      <x:c r="J752" s="0">
        <x:v>14</x:v>
      </x:c>
      <x:c r="K752" s="0">
        <x:v>97</x:v>
      </x:c>
      <x:c r="L752" s="0">
        <x:v>1</x:v>
      </x:c>
      <x:c r="M752" s="0">
        <x:v>1</x:v>
      </x:c>
    </x:row>
    <x:row r="753" spans="1:13" x14ac:dyDescent="0.25">
      <x:c r="A753" s="0">
        <x:v>848690882</x:v>
      </x:c>
      <x:c r="B753" s="0" t="s">
        <x:v>59</x:v>
      </x:c>
      <x:c r="C753" s="0">
        <x:v>1000</x:v>
      </x:c>
      <x:c r="D753" s="0">
        <x:v>862</x:v>
      </x:c>
      <x:c r="E753" s="0">
        <x:v>154499791</x:v>
      </x:c>
      <x:c r="F753" s="0" t="s">
        <x:v>86</x:v>
      </x:c>
      <x:c r="G753" s="54" t="s">
        <x:v>411</x:v>
      </x:c>
      <x:c r="H753" s="151">
        <x:v>2.96</x:v>
      </x:c>
      <x:c r="I753" s="53">
        <x:v>48335</x:v>
      </x:c>
      <x:c r="J753" s="0">
        <x:v>10</x:v>
      </x:c>
      <x:c r="K753" s="0">
        <x:v>97</x:v>
      </x:c>
      <x:c r="L753" s="0">
        <x:v>1</x:v>
      </x:c>
      <x:c r="M753" s="0">
        <x:v>1</x:v>
      </x:c>
    </x:row>
    <x:row r="754" spans="1:13" x14ac:dyDescent="0.25">
      <x:c r="A754" s="0">
        <x:v>848690882</x:v>
      </x:c>
      <x:c r="B754" s="0" t="s">
        <x:v>59</x:v>
      </x:c>
      <x:c r="C754" s="0">
        <x:v>1000</x:v>
      </x:c>
      <x:c r="D754" s="0">
        <x:v>810</x:v>
      </x:c>
      <x:c r="E754" s="0">
        <x:v>155167487</x:v>
      </x:c>
      <x:c r="F754" s="0" t="s">
        <x:v>80</x:v>
      </x:c>
      <x:c r="G754" s="54" t="s">
        <x:v>157</x:v>
      </x:c>
      <x:c r="H754" s="151">
        <x:v>2.95</x:v>
      </x:c>
      <x:c r="I754" s="53">
        <x:v>47239</x:v>
      </x:c>
      <x:c r="J754" s="0">
        <x:v>10</x:v>
      </x:c>
      <x:c r="K754" s="0">
        <x:v>61</x:v>
      </x:c>
      <x:c r="L754" s="0">
        <x:v>1</x:v>
      </x:c>
      <x:c r="M754" s="0">
        <x:v>1</x:v>
      </x:c>
    </x:row>
    <x:row r="755" spans="1:13" x14ac:dyDescent="0.25">
      <x:c r="A755" s="0">
        <x:v>848690882</x:v>
      </x:c>
      <x:c r="B755" s="0" t="s">
        <x:v>59</x:v>
      </x:c>
      <x:c r="C755" s="0">
        <x:v>1000</x:v>
      </x:c>
      <x:c r="D755" s="0">
        <x:v>862</x:v>
      </x:c>
      <x:c r="E755" s="0">
        <x:v>159040386</x:v>
      </x:c>
      <x:c r="F755" s="0" t="s">
        <x:v>61</x:v>
      </x:c>
      <x:c r="G755" s="54" t="s">
        <x:v>539</x:v>
      </x:c>
      <x:c r="H755" s="151">
        <x:v>7.7</x:v>
      </x:c>
      <x:c r="I755" s="53">
        <x:v>46174</x:v>
      </x:c>
      <x:c r="J755" s="0">
        <x:v>7</x:v>
      </x:c>
      <x:c r="K755" s="0">
        <x:v>23</x:v>
      </x:c>
      <x:c r="L755" s="0">
        <x:v>1</x:v>
      </x:c>
      <x:c r="M755" s="0">
        <x:v>1</x:v>
      </x:c>
    </x:row>
    <x:row r="756" spans="1:13" x14ac:dyDescent="0.25">
      <x:c r="A756" s="0">
        <x:v>848690882</x:v>
      </x:c>
      <x:c r="B756" s="0" t="s">
        <x:v>59</x:v>
      </x:c>
      <x:c r="C756" s="0">
        <x:v>1000</x:v>
      </x:c>
      <x:c r="D756" s="0">
        <x:v>4348</x:v>
      </x:c>
      <x:c r="E756" s="0">
        <x:v>165347625</x:v>
      </x:c>
      <x:c r="F756" s="0" t="s">
        <x:v>99</x:v>
      </x:c>
      <x:c r="G756" s="54" t="s">
        <x:v>163</x:v>
      </x:c>
      <x:c r="H756" s="151">
        <x:v>3.5</x:v>
      </x:c>
      <x:c r="I756" s="53">
        <x:v>47362</x:v>
      </x:c>
      <x:c r="J756" s="0">
        <x:v>5</x:v>
      </x:c>
      <x:c r="K756" s="0">
        <x:v>60</x:v>
      </x:c>
      <x:c r="L756" s="0">
        <x:v>1</x:v>
      </x:c>
      <x:c r="M756" s="0">
        <x:v>1</x:v>
      </x:c>
    </x:row>
    <x:row r="757" spans="1:13" x14ac:dyDescent="0.25">
      <x:c r="A757" s="0">
        <x:v>848690882</x:v>
      </x:c>
      <x:c r="B757" s="0" t="s">
        <x:v>59</x:v>
      </x:c>
      <x:c r="C757" s="0">
        <x:v>1000</x:v>
      </x:c>
      <x:c r="D757" s="0">
        <x:v>1307</x:v>
      </x:c>
      <x:c r="E757" s="0">
        <x:v>162259761</x:v>
      </x:c>
      <x:c r="F757" s="0" t="s">
        <x:v>93</x:v>
      </x:c>
      <x:c r="G757" s="54" t="s">
        <x:v>540</x:v>
      </x:c>
      <x:c r="H757" s="151">
        <x:v>5.45</x:v>
      </x:c>
      <x:c r="I757" s="53">
        <x:v>46600</x:v>
      </x:c>
      <x:c r="J757" s="0">
        <x:v>7</x:v>
      </x:c>
      <x:c r="K757" s="0">
        <x:v>37</x:v>
      </x:c>
      <x:c r="L757" s="0">
        <x:v>1</x:v>
      </x:c>
      <x:c r="M757" s="0">
        <x:v>1</x:v>
      </x:c>
    </x:row>
    <x:row r="758" spans="1:13" x14ac:dyDescent="0.25">
      <x:c r="A758" s="0">
        <x:v>848690882</x:v>
      </x:c>
      <x:c r="B758" s="0" t="s">
        <x:v>59</x:v>
      </x:c>
      <x:c r="C758" s="0">
        <x:v>1000</x:v>
      </x:c>
      <x:c r="D758" s="0">
        <x:v>4348</x:v>
      </x:c>
      <x:c r="E758" s="0">
        <x:v>135715246</x:v>
      </x:c>
      <x:c r="F758" s="0" t="s">
        <x:v>87</x:v>
      </x:c>
      <x:c r="G758" s="54" t="s">
        <x:v>177</x:v>
      </x:c>
      <x:c r="H758" s="151">
        <x:v>1.16</x:v>
      </x:c>
      <x:c r="I758" s="53">
        <x:v>46661</x:v>
      </x:c>
      <x:c r="J758" s="0">
        <x:v>19</x:v>
      </x:c>
      <x:c r="K758" s="0">
        <x:v>51</x:v>
      </x:c>
      <x:c r="L758" s="0">
        <x:v>1</x:v>
      </x:c>
      <x:c r="M758" s="0">
        <x:v>1</x:v>
      </x:c>
    </x:row>
    <x:row r="759" spans="1:13" x14ac:dyDescent="0.25">
      <x:c r="A759" s="0">
        <x:v>848690882</x:v>
      </x:c>
      <x:c r="B759" s="0" t="s">
        <x:v>59</x:v>
      </x:c>
      <x:c r="C759" s="0">
        <x:v>1000</x:v>
      </x:c>
      <x:c r="D759" s="0">
        <x:v>2064</x:v>
      </x:c>
      <x:c r="E759" s="0">
        <x:v>140344426</x:v>
      </x:c>
      <x:c r="F759" s="0" t="s">
        <x:v>153</x:v>
      </x:c>
      <x:c r="G759" s="54" t="s">
        <x:v>161</x:v>
      </x:c>
      <x:c r="H759" s="151">
        <x:v>5.77</x:v>
      </x:c>
      <x:c r="I759" s="53">
        <x:v>48122</x:v>
      </x:c>
      <x:c r="J759" s="0">
        <x:v>17</x:v>
      </x:c>
      <x:c r="K759" s="0">
        <x:v>97</x:v>
      </x:c>
      <x:c r="L759" s="0">
        <x:v>1</x:v>
      </x:c>
      <x:c r="M759" s="0">
        <x:v>1</x:v>
      </x:c>
    </x:row>
    <x:row r="760" spans="1:13" x14ac:dyDescent="0.25">
      <x:c r="A760" s="0">
        <x:v>848690882</x:v>
      </x:c>
      <x:c r="B760" s="0" t="s">
        <x:v>59</x:v>
      </x:c>
      <x:c r="C760" s="0">
        <x:v>1000</x:v>
      </x:c>
      <x:c r="D760" s="0">
        <x:v>1595</x:v>
      </x:c>
      <x:c r="E760" s="0">
        <x:v>141710378</x:v>
      </x:c>
      <x:c r="F760" s="0" t="s">
        <x:v>108</x:v>
      </x:c>
      <x:c r="G760" s="54" t="s">
        <x:v>541</x:v>
      </x:c>
      <x:c r="H760" s="151">
        <x:v>37.58</x:v>
      </x:c>
      <x:c r="I760" s="53">
        <x:v>47027</x:v>
      </x:c>
      <x:c r="J760" s="0">
        <x:v>16</x:v>
      </x:c>
      <x:c r="K760" s="0">
        <x:v>60</x:v>
      </x:c>
      <x:c r="L760" s="0">
        <x:v>1</x:v>
      </x:c>
      <x:c r="M760" s="0">
        <x:v>1</x:v>
      </x:c>
    </x:row>
    <x:row r="761" spans="1:13" x14ac:dyDescent="0.25">
      <x:c r="A761" s="0">
        <x:v>848690882</x:v>
      </x:c>
      <x:c r="B761" s="0" t="s">
        <x:v>59</x:v>
      </x:c>
      <x:c r="C761" s="0">
        <x:v>1000</x:v>
      </x:c>
      <x:c r="D761" s="0">
        <x:v>1307</x:v>
      </x:c>
      <x:c r="E761" s="0">
        <x:v>145291290</x:v>
      </x:c>
      <x:c r="F761" s="0" t="s">
        <x:v>93</x:v>
      </x:c>
      <x:c r="G761" s="54" t="s">
        <x:v>144</x:v>
      </x:c>
      <x:c r="H761" s="151">
        <x:v>2.95</x:v>
      </x:c>
      <x:c r="I761" s="53">
        <x:v>47484</x:v>
      </x:c>
      <x:c r="J761" s="0">
        <x:v>14</x:v>
      </x:c>
      <x:c r="K761" s="0">
        <x:v>73</x:v>
      </x:c>
      <x:c r="L761" s="0">
        <x:v>1</x:v>
      </x:c>
      <x:c r="M761" s="0">
        <x:v>1</x:v>
      </x:c>
    </x:row>
    <x:row r="762" spans="1:13" x14ac:dyDescent="0.25">
      <x:c r="A762" s="0">
        <x:v>848690882</x:v>
      </x:c>
      <x:c r="B762" s="0" t="s">
        <x:v>59</x:v>
      </x:c>
      <x:c r="C762" s="0">
        <x:v>1000</x:v>
      </x:c>
      <x:c r="D762" s="0">
        <x:v>804</x:v>
      </x:c>
      <x:c r="E762" s="0">
        <x:v>148451900</x:v>
      </x:c>
      <x:c r="F762" s="0" t="s">
        <x:v>78</x:v>
      </x:c>
      <x:c r="G762" s="54" t="s">
        <x:v>400</x:v>
      </x:c>
      <x:c r="H762" s="151">
        <x:v>5.33</x:v>
      </x:c>
      <x:c r="I762" s="53">
        <x:v>46844</x:v>
      </x:c>
      <x:c r="J762" s="0">
        <x:v>13</x:v>
      </x:c>
      <x:c r="K762" s="0">
        <x:v>51</x:v>
      </x:c>
      <x:c r="L762" s="0">
        <x:v>1</x:v>
      </x:c>
      <x:c r="M762" s="0">
        <x:v>1</x:v>
      </x:c>
    </x:row>
    <x:row r="763" spans="1:13" x14ac:dyDescent="0.25">
      <x:c r="A763" s="0">
        <x:v>848690882</x:v>
      </x:c>
      <x:c r="B763" s="0" t="s">
        <x:v>59</x:v>
      </x:c>
      <x:c r="C763" s="0">
        <x:v>1000</x:v>
      </x:c>
      <x:c r="D763" s="0">
        <x:v>862</x:v>
      </x:c>
      <x:c r="E763" s="0">
        <x:v>160052454</x:v>
      </x:c>
      <x:c r="F763" s="0" t="s">
        <x:v>86</x:v>
      </x:c>
      <x:c r="G763" s="54" t="s">
        <x:v>203</x:v>
      </x:c>
      <x:c r="H763" s="151">
        <x:v>1.46</x:v>
      </x:c>
      <x:c r="I763" s="53">
        <x:v>48396</x:v>
      </x:c>
      <x:c r="J763" s="0">
        <x:v>7</x:v>
      </x:c>
      <x:c r="K763" s="0">
        <x:v>96</x:v>
      </x:c>
      <x:c r="L763" s="0">
        <x:v>1</x:v>
      </x:c>
      <x:c r="M763" s="0">
        <x:v>1</x:v>
      </x:c>
    </x:row>
    <x:row r="764" spans="1:13" x14ac:dyDescent="0.25">
      <x:c r="A764" s="0">
        <x:v>848690882</x:v>
      </x:c>
      <x:c r="B764" s="0" t="s">
        <x:v>59</x:v>
      </x:c>
      <x:c r="C764" s="0">
        <x:v>1000</x:v>
      </x:c>
      <x:c r="D764" s="0">
        <x:v>1306</x:v>
      </x:c>
      <x:c r="E764" s="0">
        <x:v>134022149</x:v>
      </x:c>
      <x:c r="F764" s="0" t="s">
        <x:v>104</x:v>
      </x:c>
      <x:c r="G764" s="54" t="s">
        <x:v>345</x:v>
      </x:c>
      <x:c r="H764" s="151">
        <x:v>1.6</x:v>
      </x:c>
      <x:c r="I764" s="53">
        <x:v>48030</x:v>
      </x:c>
      <x:c r="J764" s="0">
        <x:v>20</x:v>
      </x:c>
      <x:c r="K764" s="0">
        <x:v>97</x:v>
      </x:c>
      <x:c r="L764" s="0">
        <x:v>1</x:v>
      </x:c>
      <x:c r="M764" s="0">
        <x:v>1</x:v>
      </x:c>
    </x:row>
    <x:row r="765" spans="1:13" x14ac:dyDescent="0.25">
      <x:c r="A765" s="0">
        <x:v>848690882</x:v>
      </x:c>
      <x:c r="B765" s="0" t="s">
        <x:v>59</x:v>
      </x:c>
      <x:c r="C765" s="0">
        <x:v>1000</x:v>
      </x:c>
      <x:c r="D765" s="0">
        <x:v>3599</x:v>
      </x:c>
      <x:c r="E765" s="0">
        <x:v>993388693</x:v>
      </x:c>
      <x:c r="F765" s="0" t="s">
        <x:v>90</x:v>
      </x:c>
      <x:c r="G765" s="54" t="s">
        <x:v>163</x:v>
      </x:c>
      <x:c r="H765" s="151">
        <x:v>5.29</x:v>
      </x:c>
      <x:c r="I765" s="53">
        <x:v>47849</x:v>
      </x:c>
      <x:c r="J765" s="0">
        <x:v>14</x:v>
      </x:c>
      <x:c r="K765" s="0">
        <x:v>85</x:v>
      </x:c>
      <x:c r="L765" s="0">
        <x:v>1</x:v>
      </x:c>
      <x:c r="M765" s="0">
        <x:v>1</x:v>
      </x:c>
    </x:row>
    <x:row r="766" spans="1:13" x14ac:dyDescent="0.25">
      <x:c r="A766" s="0">
        <x:v>848690882</x:v>
      </x:c>
      <x:c r="B766" s="0" t="s">
        <x:v>59</x:v>
      </x:c>
      <x:c r="C766" s="0">
        <x:v>1000</x:v>
      </x:c>
      <x:c r="D766" s="0">
        <x:v>2094</x:v>
      </x:c>
      <x:c r="E766" s="0">
        <x:v>173651852</x:v>
      </x:c>
      <x:c r="F766" s="0" t="s">
        <x:v>90</x:v>
      </x:c>
      <x:c r="G766" s="54" t="s">
        <x:v>228</x:v>
      </x:c>
      <x:c r="H766" s="151">
        <x:v>0.36</x:v>
      </x:c>
      <x:c r="I766" s="53">
        <x:v>47150</x:v>
      </x:c>
      <x:c r="J766" s="0">
        <x:v>1</x:v>
      </x:c>
      <x:c r="K766" s="0">
        <x:v>49</x:v>
      </x:c>
      <x:c r="L766" s="0">
        <x:v>1</x:v>
      </x:c>
      <x:c r="M766" s="0">
        <x:v>1</x:v>
      </x:c>
    </x:row>
    <x:row r="767" spans="1:13" x14ac:dyDescent="0.25">
      <x:c r="A767" s="0">
        <x:v>848690882</x:v>
      </x:c>
      <x:c r="B767" s="0" t="s">
        <x:v>59</x:v>
      </x:c>
      <x:c r="C767" s="0">
        <x:v>1000</x:v>
      </x:c>
      <x:c r="D767" s="0">
        <x:v>2094</x:v>
      </x:c>
      <x:c r="E767" s="0">
        <x:v>140575020</x:v>
      </x:c>
      <x:c r="F767" s="0" t="s">
        <x:v>139</x:v>
      </x:c>
      <x:c r="G767" s="54" t="s">
        <x:v>163</x:v>
      </x:c>
      <x:c r="H767" s="151">
        <x:v>8.21</x:v>
      </x:c>
      <x:c r="I767" s="53">
        <x:v>47757</x:v>
      </x:c>
      <x:c r="J767" s="0">
        <x:v>16</x:v>
      </x:c>
      <x:c r="K767" s="0">
        <x:v>84</x:v>
      </x:c>
      <x:c r="L767" s="0">
        <x:v>1</x:v>
      </x:c>
      <x:c r="M767" s="0">
        <x:v>1</x:v>
      </x:c>
    </x:row>
    <x:row r="768" spans="1:13" x14ac:dyDescent="0.25">
      <x:c r="A768" s="0">
        <x:v>848690882</x:v>
      </x:c>
      <x:c r="B768" s="0" t="s">
        <x:v>59</x:v>
      </x:c>
      <x:c r="C768" s="0">
        <x:v>1000</x:v>
      </x:c>
      <x:c r="D768" s="0">
        <x:v>1307</x:v>
      </x:c>
      <x:c r="E768" s="0">
        <x:v>137536325</x:v>
      </x:c>
      <x:c r="F768" s="0" t="s">
        <x:v>93</x:v>
      </x:c>
      <x:c r="G768" s="54" t="s">
        <x:v>275</x:v>
      </x:c>
      <x:c r="H768" s="151">
        <x:v>1.86</x:v>
      </x:c>
      <x:c r="I768" s="53">
        <x:v>47727</x:v>
      </x:c>
      <x:c r="J768" s="0">
        <x:v>18</x:v>
      </x:c>
      <x:c r="K768" s="0">
        <x:v>85</x:v>
      </x:c>
      <x:c r="L768" s="0">
        <x:v>1</x:v>
      </x:c>
      <x:c r="M768" s="0">
        <x:v>1</x:v>
      </x:c>
    </x:row>
    <x:row r="769" spans="1:13" x14ac:dyDescent="0.25">
      <x:c r="A769" s="0">
        <x:v>848690882</x:v>
      </x:c>
      <x:c r="B769" s="0" t="s">
        <x:v>59</x:v>
      </x:c>
      <x:c r="C769" s="0">
        <x:v>1000</x:v>
      </x:c>
      <x:c r="D769" s="0">
        <x:v>638</x:v>
      </x:c>
      <x:c r="E769" s="0">
        <x:v>169123275</x:v>
      </x:c>
      <x:c r="F769" s="0" t="s">
        <x:v>87</x:v>
      </x:c>
      <x:c r="G769" s="54" t="s">
        <x:v>542</x:v>
      </x:c>
      <x:c r="H769" s="151">
        <x:v>2.87</x:v>
      </x:c>
      <x:c r="I769" s="53">
        <x:v>48580</x:v>
      </x:c>
      <x:c r="J769" s="0">
        <x:v>2</x:v>
      </x:c>
      <x:c r="K769" s="0">
        <x:v>97</x:v>
      </x:c>
      <x:c r="L769" s="0">
        <x:v>1</x:v>
      </x:c>
      <x:c r="M769" s="0">
        <x:v>1</x:v>
      </x:c>
    </x:row>
    <x:row r="770" spans="1:13" x14ac:dyDescent="0.25">
      <x:c r="A770" s="0">
        <x:v>848690882</x:v>
      </x:c>
      <x:c r="B770" s="0" t="s">
        <x:v>59</x:v>
      </x:c>
      <x:c r="C770" s="0">
        <x:v>1000</x:v>
      </x:c>
      <x:c r="D770" s="0">
        <x:v>638</x:v>
      </x:c>
      <x:c r="E770" s="0">
        <x:v>146126553</x:v>
      </x:c>
      <x:c r="F770" s="0" t="s">
        <x:v>87</x:v>
      </x:c>
      <x:c r="G770" s="54" t="s">
        <x:v>150</x:v>
      </x:c>
      <x:c r="H770" s="151">
        <x:v>1.62</x:v>
      </x:c>
      <x:c r="I770" s="53">
        <x:v>47515</x:v>
      </x:c>
      <x:c r="J770" s="0">
        <x:v>14</x:v>
      </x:c>
      <x:c r="K770" s="0">
        <x:v>74</x:v>
      </x:c>
      <x:c r="L770" s="0">
        <x:v>1</x:v>
      </x:c>
      <x:c r="M770" s="0">
        <x:v>1</x:v>
      </x:c>
    </x:row>
    <x:row r="771" spans="1:13" x14ac:dyDescent="0.25">
      <x:c r="A771" s="0">
        <x:v>848690882</x:v>
      </x:c>
      <x:c r="B771" s="0" t="s">
        <x:v>59</x:v>
      </x:c>
      <x:c r="C771" s="0">
        <x:v>1000</x:v>
      </x:c>
      <x:c r="D771" s="0">
        <x:v>1307</x:v>
      </x:c>
      <x:c r="E771" s="0">
        <x:v>141793821</x:v>
      </x:c>
      <x:c r="F771" s="0" t="s">
        <x:v>117</x:v>
      </x:c>
      <x:c r="G771" s="54" t="s">
        <x:v>505</x:v>
      </x:c>
      <x:c r="H771" s="151">
        <x:v>6.95</x:v>
      </x:c>
      <x:c r="I771" s="53">
        <x:v>48274</x:v>
      </x:c>
      <x:c r="J771" s="0">
        <x:v>16</x:v>
      </x:c>
      <x:c r="K771" s="0">
        <x:v>101</x:v>
      </x:c>
      <x:c r="L771" s="0">
        <x:v>1</x:v>
      </x:c>
      <x:c r="M771" s="0">
        <x:v>1</x:v>
      </x:c>
    </x:row>
    <x:row r="772" spans="1:13" x14ac:dyDescent="0.25">
      <x:c r="A772" s="0">
        <x:v>848690882</x:v>
      </x:c>
      <x:c r="B772" s="0" t="s">
        <x:v>59</x:v>
      </x:c>
      <x:c r="C772" s="0">
        <x:v>1000</x:v>
      </x:c>
      <x:c r="D772" s="0">
        <x:v>2094</x:v>
      </x:c>
      <x:c r="E772" s="0">
        <x:v>156338230</x:v>
      </x:c>
      <x:c r="F772" s="0" t="s">
        <x:v>96</x:v>
      </x:c>
      <x:c r="G772" s="54" t="s">
        <x:v>543</x:v>
      </x:c>
      <x:c r="H772" s="151">
        <x:v>7.82</x:v>
      </x:c>
      <x:c r="I772" s="53">
        <x:v>48396</x:v>
      </x:c>
      <x:c r="J772" s="0">
        <x:v>9</x:v>
      </x:c>
      <x:c r="K772" s="0">
        <x:v>98</x:v>
      </x:c>
      <x:c r="L772" s="0">
        <x:v>1</x:v>
      </x:c>
      <x:c r="M772" s="0">
        <x:v>1</x:v>
      </x:c>
    </x:row>
    <x:row r="773" spans="1:13" x14ac:dyDescent="0.25">
      <x:c r="A773" s="0">
        <x:v>848690882</x:v>
      </x:c>
      <x:c r="B773" s="0" t="s">
        <x:v>59</x:v>
      </x:c>
      <x:c r="C773" s="0">
        <x:v>1000</x:v>
      </x:c>
      <x:c r="D773" s="0">
        <x:v>810</x:v>
      </x:c>
      <x:c r="E773" s="0">
        <x:v>162425821</x:v>
      </x:c>
      <x:c r="F773" s="0" t="s">
        <x:v>80</x:v>
      </x:c>
      <x:c r="G773" s="54" t="s">
        <x:v>177</x:v>
      </x:c>
      <x:c r="H773" s="151">
        <x:v>2.27</x:v>
      </x:c>
      <x:c r="I773" s="53">
        <x:v>46631</x:v>
      </x:c>
      <x:c r="J773" s="0">
        <x:v>6</x:v>
      </x:c>
      <x:c r="K773" s="0">
        <x:v>37</x:v>
      </x:c>
      <x:c r="L773" s="0">
        <x:v>1</x:v>
      </x:c>
      <x:c r="M773" s="0">
        <x:v>1</x:v>
      </x:c>
    </x:row>
    <x:row r="774" spans="1:13" x14ac:dyDescent="0.25">
      <x:c r="A774" s="0">
        <x:v>848690882</x:v>
      </x:c>
      <x:c r="B774" s="0" t="s">
        <x:v>59</x:v>
      </x:c>
      <x:c r="C774" s="0">
        <x:v>1000</x:v>
      </x:c>
      <x:c r="D774" s="0">
        <x:v>2094</x:v>
      </x:c>
      <x:c r="E774" s="0">
        <x:v>150918324</x:v>
      </x:c>
      <x:c r="F774" s="0" t="s">
        <x:v>96</x:v>
      </x:c>
      <x:c r="G774" s="54" t="s">
        <x:v>544</x:v>
      </x:c>
      <x:c r="H774" s="151">
        <x:v>3.37</x:v>
      </x:c>
      <x:c r="I774" s="53">
        <x:v>45901</x:v>
      </x:c>
      <x:c r="J774" s="0">
        <x:v>12</x:v>
      </x:c>
      <x:c r="K774" s="0">
        <x:v>19</x:v>
      </x:c>
      <x:c r="L774" s="0">
        <x:v>1</x:v>
      </x:c>
      <x:c r="M774" s="0">
        <x:v>1</x:v>
      </x:c>
    </x:row>
    <x:row r="775" spans="1:13" x14ac:dyDescent="0.25">
      <x:c r="A775" s="0">
        <x:v>848690882</x:v>
      </x:c>
      <x:c r="B775" s="0" t="s">
        <x:v>59</x:v>
      </x:c>
      <x:c r="C775" s="0">
        <x:v>1000</x:v>
      </x:c>
      <x:c r="D775" s="0">
        <x:v>1307</x:v>
      </x:c>
      <x:c r="E775" s="0">
        <x:v>132463529</x:v>
      </x:c>
      <x:c r="F775" s="0" t="s">
        <x:v>93</x:v>
      </x:c>
      <x:c r="G775" s="54" t="s">
        <x:v>196</x:v>
      </x:c>
      <x:c r="H775" s="151">
        <x:v>6.26</x:v>
      </x:c>
      <x:c r="I775" s="53">
        <x:v>48000</x:v>
      </x:c>
      <x:c r="J775" s="0">
        <x:v>21</x:v>
      </x:c>
      <x:c r="K775" s="0">
        <x:v>97</x:v>
      </x:c>
      <x:c r="L775" s="0">
        <x:v>1</x:v>
      </x:c>
      <x:c r="M775" s="0">
        <x:v>1</x:v>
      </x:c>
    </x:row>
    <x:row r="776" spans="1:13" x14ac:dyDescent="0.25">
      <x:c r="A776" s="0">
        <x:v>848690882</x:v>
      </x:c>
      <x:c r="B776" s="0" t="s">
        <x:v>59</x:v>
      </x:c>
      <x:c r="C776" s="0">
        <x:v>1000</x:v>
      </x:c>
      <x:c r="D776" s="0">
        <x:v>638</x:v>
      </x:c>
      <x:c r="E776" s="0">
        <x:v>132600601</x:v>
      </x:c>
      <x:c r="F776" s="0" t="s">
        <x:v>99</x:v>
      </x:c>
      <x:c r="G776" s="54" t="s">
        <x:v>290</x:v>
      </x:c>
      <x:c r="H776" s="151">
        <x:v>2.53</x:v>
      </x:c>
      <x:c r="I776" s="53">
        <x:v>48000</x:v>
      </x:c>
      <x:c r="J776" s="0">
        <x:v>20</x:v>
      </x:c>
      <x:c r="K776" s="0">
        <x:v>96</x:v>
      </x:c>
      <x:c r="L776" s="0">
        <x:v>1</x:v>
      </x:c>
      <x:c r="M776" s="0">
        <x:v>1</x:v>
      </x:c>
    </x:row>
    <x:row r="777" spans="1:13" x14ac:dyDescent="0.25">
      <x:c r="A777" s="0">
        <x:v>848690882</x:v>
      </x:c>
      <x:c r="B777" s="0" t="s">
        <x:v>59</x:v>
      </x:c>
      <x:c r="C777" s="0">
        <x:v>1000</x:v>
      </x:c>
      <x:c r="D777" s="0">
        <x:v>1305</x:v>
      </x:c>
      <x:c r="E777" s="0">
        <x:v>131200420</x:v>
      </x:c>
      <x:c r="F777" s="0" t="s">
        <x:v>82</x:v>
      </x:c>
      <x:c r="G777" s="54" t="s">
        <x:v>545</x:v>
      </x:c>
      <x:c r="H777" s="151">
        <x:v>8.08</x:v>
      </x:c>
      <x:c r="I777" s="53">
        <x:v>47849</x:v>
      </x:c>
      <x:c r="J777" s="0">
        <x:v>20</x:v>
      </x:c>
      <x:c r="K777" s="0">
        <x:v>91</x:v>
      </x:c>
      <x:c r="L777" s="0">
        <x:v>1</x:v>
      </x:c>
      <x:c r="M777" s="0">
        <x:v>1</x:v>
      </x:c>
    </x:row>
    <x:row r="778" spans="1:13" x14ac:dyDescent="0.25">
      <x:c r="A778" s="0">
        <x:v>848690882</x:v>
      </x:c>
      <x:c r="B778" s="0" t="s">
        <x:v>59</x:v>
      </x:c>
      <x:c r="C778" s="0">
        <x:v>1000</x:v>
      </x:c>
      <x:c r="D778" s="0">
        <x:v>1305</x:v>
      </x:c>
      <x:c r="E778" s="0">
        <x:v>170867545</x:v>
      </x:c>
      <x:c r="F778" s="0" t="s">
        <x:v>82</x:v>
      </x:c>
      <x:c r="G778" s="54" t="s">
        <x:v>392</x:v>
      </x:c>
      <x:c r="H778" s="151">
        <x:v>0.95</x:v>
      </x:c>
      <x:c r="I778" s="53">
        <x:v>47362</x:v>
      </x:c>
      <x:c r="J778" s="0">
        <x:v>2</x:v>
      </x:c>
      <x:c r="K778" s="0">
        <x:v>57</x:v>
      </x:c>
      <x:c r="L778" s="0">
        <x:v>1</x:v>
      </x:c>
      <x:c r="M778" s="0">
        <x:v>1</x:v>
      </x:c>
    </x:row>
    <x:row r="779" spans="1:13" x14ac:dyDescent="0.25">
      <x:c r="A779" s="0">
        <x:v>848690882</x:v>
      </x:c>
      <x:c r="B779" s="0" t="s">
        <x:v>59</x:v>
      </x:c>
      <x:c r="C779" s="0">
        <x:v>1000</x:v>
      </x:c>
      <x:c r="D779" s="0">
        <x:v>1595</x:v>
      </x:c>
      <x:c r="E779" s="0">
        <x:v>155389373</x:v>
      </x:c>
      <x:c r="F779" s="0" t="s">
        <x:v>192</x:v>
      </x:c>
      <x:c r="G779" s="54" t="s">
        <x:v>304</x:v>
      </x:c>
      <x:c r="H779" s="151">
        <x:v>29.64</x:v>
      </x:c>
      <x:c r="I779" s="53">
        <x:v>47969</x:v>
      </x:c>
      <x:c r="J779" s="0">
        <x:v>10</x:v>
      </x:c>
      <x:c r="K779" s="0">
        <x:v>85</x:v>
      </x:c>
      <x:c r="L779" s="0">
        <x:v>1</x:v>
      </x:c>
      <x:c r="M779" s="0">
        <x:v>1</x:v>
      </x:c>
    </x:row>
    <x:row r="780" spans="1:13" x14ac:dyDescent="0.25">
      <x:c r="A780" s="0">
        <x:v>848690882</x:v>
      </x:c>
      <x:c r="B780" s="0" t="s">
        <x:v>59</x:v>
      </x:c>
      <x:c r="C780" s="0">
        <x:v>1000</x:v>
      </x:c>
      <x:c r="D780" s="0">
        <x:v>3975</x:v>
      </x:c>
      <x:c r="E780" s="0">
        <x:v>146848007</x:v>
      </x:c>
      <x:c r="F780" s="0" t="s">
        <x:v>186</x:v>
      </x:c>
      <x:c r="G780" s="54" t="s">
        <x:v>144</x:v>
      </x:c>
      <x:c r="H780" s="151">
        <x:v>2.2</x:v>
      </x:c>
      <x:c r="I780" s="53">
        <x:v>46753</x:v>
      </x:c>
      <x:c r="J780" s="0">
        <x:v>14</x:v>
      </x:c>
      <x:c r="K780" s="0">
        <x:v>49</x:v>
      </x:c>
      <x:c r="L780" s="0">
        <x:v>1</x:v>
      </x:c>
      <x:c r="M780" s="0">
        <x:v>1</x:v>
      </x:c>
    </x:row>
    <x:row r="781" spans="1:13" x14ac:dyDescent="0.25">
      <x:c r="A781" s="0">
        <x:v>848690882</x:v>
      </x:c>
      <x:c r="B781" s="0" t="s">
        <x:v>59</x:v>
      </x:c>
      <x:c r="C781" s="0">
        <x:v>1000</x:v>
      </x:c>
      <x:c r="D781" s="0">
        <x:v>2094</x:v>
      </x:c>
      <x:c r="E781" s="0">
        <x:v>158758746</x:v>
      </x:c>
      <x:c r="F781" s="0" t="s">
        <x:v>96</x:v>
      </x:c>
      <x:c r="G781" s="54" t="s">
        <x:v>546</x:v>
      </x:c>
      <x:c r="H781" s="151">
        <x:v>1.97</x:v>
      </x:c>
      <x:c r="I781" s="53">
        <x:v>46966</x:v>
      </x:c>
      <x:c r="J781" s="0">
        <x:v>7</x:v>
      </x:c>
      <x:c r="K781" s="0">
        <x:v>49</x:v>
      </x:c>
      <x:c r="L781" s="0">
        <x:v>1</x:v>
      </x:c>
      <x:c r="M781" s="0">
        <x:v>2</x:v>
      </x:c>
    </x:row>
    <x:row r="782" spans="1:13" x14ac:dyDescent="0.25">
      <x:c r="A782" s="0">
        <x:v>848690882</x:v>
      </x:c>
      <x:c r="B782" s="0" t="s">
        <x:v>59</x:v>
      </x:c>
      <x:c r="C782" s="0">
        <x:v>1000</x:v>
      </x:c>
      <x:c r="D782" s="0">
        <x:v>804</x:v>
      </x:c>
      <x:c r="E782" s="0">
        <x:v>137757491</x:v>
      </x:c>
      <x:c r="F782" s="0" t="s">
        <x:v>78</x:v>
      </x:c>
      <x:c r="G782" s="54" t="s">
        <x:v>275</x:v>
      </x:c>
      <x:c r="H782" s="151">
        <x:v>1.66</x:v>
      </x:c>
      <x:c r="I782" s="53">
        <x:v>45931</x:v>
      </x:c>
      <x:c r="J782" s="0">
        <x:v>18</x:v>
      </x:c>
      <x:c r="K782" s="0">
        <x:v>26</x:v>
      </x:c>
      <x:c r="L782" s="0">
        <x:v>1</x:v>
      </x:c>
      <x:c r="M782" s="0">
        <x:v>1</x:v>
      </x:c>
    </x:row>
    <x:row r="783" spans="1:13" x14ac:dyDescent="0.25">
      <x:c r="A783" s="0">
        <x:v>848690882</x:v>
      </x:c>
      <x:c r="B783" s="0" t="s">
        <x:v>59</x:v>
      </x:c>
      <x:c r="C783" s="0">
        <x:v>1000</x:v>
      </x:c>
      <x:c r="D783" s="0">
        <x:v>4364</x:v>
      </x:c>
      <x:c r="E783" s="0">
        <x:v>132782786</x:v>
      </x:c>
      <x:c r="F783" s="0" t="s">
        <x:v>99</x:v>
      </x:c>
      <x:c r="G783" s="54" t="s">
        <x:v>418</x:v>
      </x:c>
      <x:c r="H783" s="151">
        <x:v>5.32</x:v>
      </x:c>
      <x:c r="I783" s="53">
        <x:v>47515</x:v>
      </x:c>
      <x:c r="J783" s="0">
        <x:v>20</x:v>
      </x:c>
      <x:c r="K783" s="0">
        <x:v>80</x:v>
      </x:c>
      <x:c r="L783" s="0">
        <x:v>1</x:v>
      </x:c>
      <x:c r="M783" s="0">
        <x:v>1</x:v>
      </x:c>
    </x:row>
    <x:row r="784" spans="1:13" x14ac:dyDescent="0.25">
      <x:c r="A784" s="0">
        <x:v>848690882</x:v>
      </x:c>
      <x:c r="B784" s="0" t="s">
        <x:v>59</x:v>
      </x:c>
      <x:c r="C784" s="0">
        <x:v>1000</x:v>
      </x:c>
      <x:c r="D784" s="0">
        <x:v>1305</x:v>
      </x:c>
      <x:c r="E784" s="0">
        <x:v>152446157</x:v>
      </x:c>
      <x:c r="F784" s="0" t="s">
        <x:v>82</x:v>
      </x:c>
      <x:c r="G784" s="54" t="s">
        <x:v>196</x:v>
      </x:c>
      <x:c r="H784" s="151">
        <x:v>1.15</x:v>
      </x:c>
      <x:c r="I784" s="53">
        <x:v>48305</x:v>
      </x:c>
      <x:c r="J784" s="0">
        <x:v>11</x:v>
      </x:c>
      <x:c r="K784" s="0">
        <x:v>97</x:v>
      </x:c>
      <x:c r="L784" s="0">
        <x:v>1</x:v>
      </x:c>
      <x:c r="M784" s="0">
        <x:v>1</x:v>
      </x:c>
    </x:row>
    <x:row r="785" spans="1:13" x14ac:dyDescent="0.25">
      <x:c r="A785" s="0">
        <x:v>848690882</x:v>
      </x:c>
      <x:c r="B785" s="0" t="s">
        <x:v>59</x:v>
      </x:c>
      <x:c r="C785" s="0">
        <x:v>1000</x:v>
      </x:c>
      <x:c r="D785" s="0">
        <x:v>3812</x:v>
      </x:c>
      <x:c r="E785" s="0">
        <x:v>145005549</x:v>
      </x:c>
      <x:c r="F785" s="0" t="s">
        <x:v>117</x:v>
      </x:c>
      <x:c r="G785" s="54" t="s">
        <x:v>177</x:v>
      </x:c>
      <x:c r="H785" s="151">
        <x:v>1.94</x:v>
      </x:c>
      <x:c r="I785" s="53">
        <x:v>46388</x:v>
      </x:c>
      <x:c r="J785" s="0">
        <x:v>14</x:v>
      </x:c>
      <x:c r="K785" s="0">
        <x:v>37</x:v>
      </x:c>
      <x:c r="L785" s="0">
        <x:v>1</x:v>
      </x:c>
      <x:c r="M785" s="0">
        <x:v>1</x:v>
      </x:c>
    </x:row>
    <x:row r="786" spans="1:13" x14ac:dyDescent="0.25">
      <x:c r="A786" s="0">
        <x:v>848690882</x:v>
      </x:c>
      <x:c r="B786" s="0" t="s">
        <x:v>59</x:v>
      </x:c>
      <x:c r="C786" s="0">
        <x:v>1000</x:v>
      </x:c>
      <x:c r="D786" s="0">
        <x:v>2094</x:v>
      </x:c>
      <x:c r="E786" s="0">
        <x:v>132723652</x:v>
      </x:c>
      <x:c r="F786" s="0" t="s">
        <x:v>139</x:v>
      </x:c>
      <x:c r="G786" s="54" t="s">
        <x:v>147</x:v>
      </x:c>
      <x:c r="H786" s="151">
        <x:v>1.08</x:v>
      </x:c>
      <x:c r="I786" s="53">
        <x:v>48000</x:v>
      </x:c>
      <x:c r="J786" s="0">
        <x:v>20</x:v>
      </x:c>
      <x:c r="K786" s="0">
        <x:v>96</x:v>
      </x:c>
      <x:c r="L786" s="0">
        <x:v>1</x:v>
      </x:c>
      <x:c r="M786" s="0">
        <x:v>1</x:v>
      </x:c>
    </x:row>
    <x:row r="787" spans="1:13" x14ac:dyDescent="0.25">
      <x:c r="A787" s="0">
        <x:v>848690882</x:v>
      </x:c>
      <x:c r="B787" s="0" t="s">
        <x:v>59</x:v>
      </x:c>
      <x:c r="C787" s="0">
        <x:v>1000</x:v>
      </x:c>
      <x:c r="D787" s="0">
        <x:v>2094</x:v>
      </x:c>
      <x:c r="E787" s="0">
        <x:v>166141493</x:v>
      </x:c>
      <x:c r="F787" s="0" t="s">
        <x:v>102</x:v>
      </x:c>
      <x:c r="G787" s="54" t="s">
        <x:v>159</x:v>
      </x:c>
      <x:c r="H787" s="151">
        <x:v>0.04</x:v>
      </x:c>
      <x:c r="I787" s="53">
        <x:v>49218</x:v>
      </x:c>
      <x:c r="J787" s="0">
        <x:v>5</x:v>
      </x:c>
      <x:c r="K787" s="0">
        <x:v>121</x:v>
      </x:c>
      <x:c r="L787" s="0">
        <x:v>1</x:v>
      </x:c>
      <x:c r="M787" s="0">
        <x:v>1</x:v>
      </x:c>
    </x:row>
    <x:row r="788" spans="1:13" x14ac:dyDescent="0.25">
      <x:c r="A788" s="0">
        <x:v>848690882</x:v>
      </x:c>
      <x:c r="B788" s="0" t="s">
        <x:v>59</x:v>
      </x:c>
      <x:c r="C788" s="0">
        <x:v>1000</x:v>
      </x:c>
      <x:c r="D788" s="0">
        <x:v>638</x:v>
      </x:c>
      <x:c r="E788" s="0">
        <x:v>172799725</x:v>
      </x:c>
      <x:c r="F788" s="0" t="s">
        <x:v>87</x:v>
      </x:c>
      <x:c r="G788" s="54" t="s">
        <x:v>163</x:v>
      </x:c>
      <x:c r="H788" s="151">
        <x:v>5.76</x:v>
      </x:c>
      <x:c r="I788" s="53">
        <x:v>46813</x:v>
      </x:c>
      <x:c r="J788" s="0">
        <x:v>1</x:v>
      </x:c>
      <x:c r="K788" s="0">
        <x:v>38</x:v>
      </x:c>
      <x:c r="L788" s="0">
        <x:v>1</x:v>
      </x:c>
      <x:c r="M788" s="0">
        <x:v>1</x:v>
      </x:c>
    </x:row>
    <x:row r="789" spans="1:13" x14ac:dyDescent="0.25">
      <x:c r="A789" s="0">
        <x:v>848690882</x:v>
      </x:c>
      <x:c r="B789" s="0" t="s">
        <x:v>59</x:v>
      </x:c>
      <x:c r="C789" s="0">
        <x:v>1000</x:v>
      </x:c>
      <x:c r="D789" s="0">
        <x:v>2064</x:v>
      </x:c>
      <x:c r="E789" s="0">
        <x:v>151985605</x:v>
      </x:c>
      <x:c r="F789" s="0" t="s">
        <x:v>153</x:v>
      </x:c>
      <x:c r="G789" s="54" t="s">
        <x:v>547</x:v>
      </x:c>
      <x:c r="H789" s="151">
        <x:v>4.57</x:v>
      </x:c>
      <x:c r="I789" s="53">
        <x:v>48274</x:v>
      </x:c>
      <x:c r="J789" s="0">
        <x:v>12</x:v>
      </x:c>
      <x:c r="K789" s="0">
        <x:v>97</x:v>
      </x:c>
      <x:c r="L789" s="0">
        <x:v>1</x:v>
      </x:c>
      <x:c r="M789" s="0">
        <x:v>1</x:v>
      </x:c>
    </x:row>
    <x:row r="790" spans="1:13" x14ac:dyDescent="0.25">
      <x:c r="A790" s="0">
        <x:v>848690882</x:v>
      </x:c>
      <x:c r="B790" s="0" t="s">
        <x:v>59</x:v>
      </x:c>
      <x:c r="C790" s="0">
        <x:v>1000</x:v>
      </x:c>
      <x:c r="D790" s="0">
        <x:v>1305</x:v>
      </x:c>
      <x:c r="E790" s="0">
        <x:v>160618544</x:v>
      </x:c>
      <x:c r="F790" s="0" t="s">
        <x:v>82</x:v>
      </x:c>
      <x:c r="G790" s="54" t="s">
        <x:v>144</x:v>
      </x:c>
      <x:c r="H790" s="151">
        <x:v>4.15</x:v>
      </x:c>
      <x:c r="I790" s="53">
        <x:v>45870</x:v>
      </x:c>
      <x:c r="J790" s="0">
        <x:v>7</x:v>
      </x:c>
      <x:c r="K790" s="0">
        <x:v>13</x:v>
      </x:c>
      <x:c r="L790" s="0">
        <x:v>1</x:v>
      </x:c>
      <x:c r="M790" s="0">
        <x:v>1</x:v>
      </x:c>
    </x:row>
    <x:row r="791" spans="1:13" x14ac:dyDescent="0.25">
      <x:c r="A791" s="0">
        <x:v>848690882</x:v>
      </x:c>
      <x:c r="B791" s="0" t="s">
        <x:v>59</x:v>
      </x:c>
      <x:c r="C791" s="0">
        <x:v>1000</x:v>
      </x:c>
      <x:c r="D791" s="0">
        <x:v>1307</x:v>
      </x:c>
      <x:c r="E791" s="0">
        <x:v>140001974</x:v>
      </x:c>
      <x:c r="F791" s="0" t="s">
        <x:v>93</x:v>
      </x:c>
      <x:c r="G791" s="54" t="s">
        <x:v>157</x:v>
      </x:c>
      <x:c r="H791" s="151">
        <x:v>1.63</x:v>
      </x:c>
      <x:c r="I791" s="53">
        <x:v>46661</x:v>
      </x:c>
      <x:c r="J791" s="0">
        <x:v>17</x:v>
      </x:c>
      <x:c r="K791" s="0">
        <x:v>49</x:v>
      </x:c>
      <x:c r="L791" s="0">
        <x:v>1</x:v>
      </x:c>
      <x:c r="M791" s="0">
        <x:v>1</x:v>
      </x:c>
    </x:row>
    <x:row r="792" spans="1:13" x14ac:dyDescent="0.25">
      <x:c r="A792" s="0">
        <x:v>848690882</x:v>
      </x:c>
      <x:c r="B792" s="0" t="s">
        <x:v>59</x:v>
      </x:c>
      <x:c r="C792" s="0">
        <x:v>1000</x:v>
      </x:c>
      <x:c r="D792" s="0">
        <x:v>862</x:v>
      </x:c>
      <x:c r="E792" s="0">
        <x:v>153761985</x:v>
      </x:c>
      <x:c r="F792" s="0" t="s">
        <x:v>61</x:v>
      </x:c>
      <x:c r="G792" s="54" t="s">
        <x:v>548</x:v>
      </x:c>
      <x:c r="H792" s="151">
        <x:v>3.73</x:v>
      </x:c>
      <x:c r="I792" s="53">
        <x:v>46113</x:v>
      </x:c>
      <x:c r="J792" s="0">
        <x:v>10</x:v>
      </x:c>
      <x:c r="K792" s="0">
        <x:v>24</x:v>
      </x:c>
      <x:c r="L792" s="0">
        <x:v>1</x:v>
      </x:c>
      <x:c r="M792" s="0">
        <x:v>1</x:v>
      </x:c>
    </x:row>
    <x:row r="793" spans="1:13" x14ac:dyDescent="0.25">
      <x:c r="A793" s="0">
        <x:v>848690882</x:v>
      </x:c>
      <x:c r="B793" s="0" t="s">
        <x:v>59</x:v>
      </x:c>
      <x:c r="C793" s="0">
        <x:v>1000</x:v>
      </x:c>
      <x:c r="D793" s="0">
        <x:v>4348</x:v>
      </x:c>
      <x:c r="E793" s="0">
        <x:v>157963994</x:v>
      </x:c>
      <x:c r="F793" s="0" t="s">
        <x:v>99</x:v>
      </x:c>
      <x:c r="G793" s="0" t="s">
        <x:v>337</x:v>
      </x:c>
      <x:c r="H793" s="151">
        <x:v>2.2</x:v>
      </x:c>
      <x:c r="I793" s="53">
        <x:v>48366</x:v>
      </x:c>
      <x:c r="J793" s="0">
        <x:v>9</x:v>
      </x:c>
      <x:c r="K793" s="0">
        <x:v>97</x:v>
      </x:c>
      <x:c r="L793" s="0">
        <x:v>1</x:v>
      </x:c>
      <x:c r="M793" s="0">
        <x:v>1</x:v>
      </x:c>
    </x:row>
    <x:row r="794" spans="1:13" x14ac:dyDescent="0.25">
      <x:c r="A794" s="0">
        <x:v>848690882</x:v>
      </x:c>
      <x:c r="B794" s="0" t="s">
        <x:v>59</x:v>
      </x:c>
      <x:c r="C794" s="0">
        <x:v>1000</x:v>
      </x:c>
      <x:c r="D794" s="0">
        <x:v>4348</x:v>
      </x:c>
      <x:c r="E794" s="0">
        <x:v>159403602</x:v>
      </x:c>
      <x:c r="F794" s="0" t="s">
        <x:v>107</x:v>
      </x:c>
      <x:c r="G794" s="54" t="s">
        <x:v>159</x:v>
      </x:c>
      <x:c r="H794" s="151">
        <x:v>1.1</x:v>
      </x:c>
      <x:c r="I794" s="53">
        <x:v>48427</x:v>
      </x:c>
      <x:c r="J794" s="0">
        <x:v>8</x:v>
      </x:c>
      <x:c r="K794" s="0">
        <x:v>98</x:v>
      </x:c>
      <x:c r="L794" s="0">
        <x:v>1</x:v>
      </x:c>
      <x:c r="M794" s="0">
        <x:v>1</x:v>
      </x:c>
    </x:row>
    <x:row r="795" spans="1:13" x14ac:dyDescent="0.25">
      <x:c r="A795" s="0">
        <x:v>848690882</x:v>
      </x:c>
      <x:c r="B795" s="0" t="s">
        <x:v>59</x:v>
      </x:c>
      <x:c r="C795" s="0">
        <x:v>1000</x:v>
      </x:c>
      <x:c r="D795" s="0">
        <x:v>804</x:v>
      </x:c>
      <x:c r="E795" s="0">
        <x:v>144171303</x:v>
      </x:c>
      <x:c r="F795" s="0" t="s">
        <x:v>78</x:v>
      </x:c>
      <x:c r="G795" s="54" t="s">
        <x:v>157</x:v>
      </x:c>
      <x:c r="H795" s="151">
        <x:v>5.71</x:v>
      </x:c>
      <x:c r="I795" s="53">
        <x:v>46722</x:v>
      </x:c>
      <x:c r="J795" s="0">
        <x:v>15</x:v>
      </x:c>
      <x:c r="K795" s="0">
        <x:v>49</x:v>
      </x:c>
      <x:c r="L795" s="0">
        <x:v>1</x:v>
      </x:c>
      <x:c r="M795" s="0">
        <x:v>1</x:v>
      </x:c>
    </x:row>
    <x:row r="796" spans="1:13" x14ac:dyDescent="0.25">
      <x:c r="A796" s="0">
        <x:v>848690882</x:v>
      </x:c>
      <x:c r="B796" s="0" t="s">
        <x:v>59</x:v>
      </x:c>
      <x:c r="C796" s="0">
        <x:v>1000</x:v>
      </x:c>
      <x:c r="D796" s="0">
        <x:v>2094</x:v>
      </x:c>
      <x:c r="E796" s="0">
        <x:v>157432590</x:v>
      </x:c>
      <x:c r="F796" s="0" t="s">
        <x:v>96</x:v>
      </x:c>
      <x:c r="G796" s="54" t="s">
        <x:v>161</x:v>
      </x:c>
      <x:c r="H796" s="151">
        <x:v>10</x:v>
      </x:c>
      <x:c r="I796" s="53">
        <x:v>46508</x:v>
      </x:c>
      <x:c r="J796" s="0">
        <x:v>9</x:v>
      </x:c>
      <x:c r="K796" s="0">
        <x:v>36</x:v>
      </x:c>
      <x:c r="L796" s="0">
        <x:v>1</x:v>
      </x:c>
      <x:c r="M796" s="0">
        <x:v>1</x:v>
      </x:c>
    </x:row>
    <x:row r="797" spans="1:13" x14ac:dyDescent="0.25">
      <x:c r="A797" s="0">
        <x:v>848690882</x:v>
      </x:c>
      <x:c r="B797" s="0" t="s">
        <x:v>59</x:v>
      </x:c>
      <x:c r="C797" s="0">
        <x:v>1000</x:v>
      </x:c>
      <x:c r="D797" s="0">
        <x:v>1305</x:v>
      </x:c>
      <x:c r="E797" s="0">
        <x:v>172580678</x:v>
      </x:c>
      <x:c r="F797" s="0" t="s">
        <x:v>82</x:v>
      </x:c>
      <x:c r="G797" s="54" t="s">
        <x:v>145</x:v>
      </x:c>
      <x:c r="H797" s="151">
        <x:v>3.02</x:v>
      </x:c>
      <x:c r="I797" s="53">
        <x:v>48639</x:v>
      </x:c>
      <x:c r="J797" s="0">
        <x:v>1</x:v>
      </x:c>
      <x:c r="K797" s="0">
        <x:v>98</x:v>
      </x:c>
      <x:c r="L797" s="0">
        <x:v>1</x:v>
      </x:c>
      <x:c r="M797" s="0">
        <x:v>1</x:v>
      </x:c>
    </x:row>
    <x:row r="798" spans="1:13" x14ac:dyDescent="0.25">
      <x:c r="A798" s="0">
        <x:v>848690882</x:v>
      </x:c>
      <x:c r="B798" s="0" t="s">
        <x:v>59</x:v>
      </x:c>
      <x:c r="C798" s="0">
        <x:v>1000</x:v>
      </x:c>
      <x:c r="D798" s="0">
        <x:v>1307</x:v>
      </x:c>
      <x:c r="E798" s="0">
        <x:v>136738198</x:v>
      </x:c>
      <x:c r="F798" s="0" t="s">
        <x:v>220</x:v>
      </x:c>
      <x:c r="G798" s="54" t="s">
        <x:v>157</x:v>
      </x:c>
      <x:c r="H798" s="151">
        <x:v>1.08</x:v>
      </x:c>
      <x:c r="I798" s="53">
        <x:v>46266</x:v>
      </x:c>
      <x:c r="J798" s="0">
        <x:v>18</x:v>
      </x:c>
      <x:c r="K798" s="0">
        <x:v>37</x:v>
      </x:c>
      <x:c r="L798" s="0">
        <x:v>1</x:v>
      </x:c>
      <x:c r="M798" s="0">
        <x:v>1</x:v>
      </x:c>
    </x:row>
    <x:row r="799" spans="1:13" x14ac:dyDescent="0.25">
      <x:c r="A799" s="0">
        <x:v>848690882</x:v>
      </x:c>
      <x:c r="B799" s="0" t="s">
        <x:v>59</x:v>
      </x:c>
      <x:c r="C799" s="0">
        <x:v>1000</x:v>
      </x:c>
      <x:c r="D799" s="0">
        <x:v>2064</x:v>
      </x:c>
      <x:c r="E799" s="0">
        <x:v>140280322</x:v>
      </x:c>
      <x:c r="F799" s="0" t="s">
        <x:v>153</x:v>
      </x:c>
      <x:c r="G799" s="54" t="s">
        <x:v>290</x:v>
      </x:c>
      <x:c r="H799" s="151">
        <x:v>1.45</x:v>
      </x:c>
      <x:c r="I799" s="53">
        <x:v>48122</x:v>
      </x:c>
      <x:c r="J799" s="0">
        <x:v>17</x:v>
      </x:c>
      <x:c r="K799" s="0">
        <x:v>97</x:v>
      </x:c>
      <x:c r="L799" s="0">
        <x:v>1</x:v>
      </x:c>
      <x:c r="M799" s="0">
        <x:v>1</x:v>
      </x:c>
    </x:row>
    <x:row r="800" spans="1:13" x14ac:dyDescent="0.25">
      <x:c r="A800" s="0">
        <x:v>848690882</x:v>
      </x:c>
      <x:c r="B800" s="0" t="s">
        <x:v>59</x:v>
      </x:c>
      <x:c r="C800" s="0">
        <x:v>1000</x:v>
      </x:c>
      <x:c r="D800" s="0">
        <x:v>862</x:v>
      </x:c>
      <x:c r="E800" s="0">
        <x:v>138672501</x:v>
      </x:c>
      <x:c r="F800" s="0" t="s">
        <x:v>86</x:v>
      </x:c>
      <x:c r="G800" s="54" t="s">
        <x:v>289</x:v>
      </x:c>
      <x:c r="H800" s="151">
        <x:v>5.5</x:v>
      </x:c>
      <x:c r="I800" s="53">
        <x:v>48092</x:v>
      </x:c>
      <x:c r="J800" s="0">
        <x:v>17</x:v>
      </x:c>
      <x:c r="K800" s="0">
        <x:v>96</x:v>
      </x:c>
      <x:c r="L800" s="0">
        <x:v>1</x:v>
      </x:c>
      <x:c r="M800" s="0">
        <x:v>1</x:v>
      </x:c>
    </x:row>
    <x:row r="801" spans="1:13" x14ac:dyDescent="0.25">
      <x:c r="A801" s="0">
        <x:v>848690882</x:v>
      </x:c>
      <x:c r="B801" s="0" t="s">
        <x:v>59</x:v>
      </x:c>
      <x:c r="C801" s="0">
        <x:v>1000</x:v>
      </x:c>
      <x:c r="D801" s="0">
        <x:v>1307</x:v>
      </x:c>
      <x:c r="E801" s="0">
        <x:v>139107172</x:v>
      </x:c>
      <x:c r="F801" s="0" t="s">
        <x:v>183</x:v>
      </x:c>
      <x:c r="G801" s="54" t="s">
        <x:v>549</x:v>
      </x:c>
      <x:c r="H801" s="151">
        <x:v>1.67</x:v>
      </x:c>
      <x:c r="I801" s="53">
        <x:v>45901</x:v>
      </x:c>
      <x:c r="J801" s="0">
        <x:v>17</x:v>
      </x:c>
      <x:c r="K801" s="0">
        <x:v>24</x:v>
      </x:c>
      <x:c r="L801" s="0">
        <x:v>1</x:v>
      </x:c>
      <x:c r="M801" s="0">
        <x:v>1</x:v>
      </x:c>
    </x:row>
    <x:row r="802" spans="1:13" x14ac:dyDescent="0.25">
      <x:c r="A802" s="0">
        <x:v>848690882</x:v>
      </x:c>
      <x:c r="B802" s="0" t="s">
        <x:v>59</x:v>
      </x:c>
      <x:c r="C802" s="0">
        <x:v>1000</x:v>
      </x:c>
      <x:c r="D802" s="0">
        <x:v>2094</x:v>
      </x:c>
      <x:c r="E802" s="0">
        <x:v>158039963</x:v>
      </x:c>
      <x:c r="F802" s="0" t="s">
        <x:v>96</x:v>
      </x:c>
      <x:c r="G802" s="54" t="s">
        <x:v>275</x:v>
      </x:c>
      <x:c r="H802" s="151">
        <x:v>0.92</x:v>
      </x:c>
      <x:c r="I802" s="53">
        <x:v>49096</x:v>
      </x:c>
      <x:c r="J802" s="0">
        <x:v>9</x:v>
      </x:c>
      <x:c r="K802" s="0">
        <x:v>121</x:v>
      </x:c>
      <x:c r="L802" s="0">
        <x:v>1</x:v>
      </x:c>
      <x:c r="M802" s="0">
        <x:v>1</x:v>
      </x:c>
    </x:row>
    <x:row r="803" spans="1:13" x14ac:dyDescent="0.25">
      <x:c r="A803" s="0">
        <x:v>848690882</x:v>
      </x:c>
      <x:c r="B803" s="0" t="s">
        <x:v>59</x:v>
      </x:c>
      <x:c r="C803" s="0">
        <x:v>1000</x:v>
      </x:c>
      <x:c r="D803" s="0">
        <x:v>1306</x:v>
      </x:c>
      <x:c r="E803" s="0">
        <x:v>167105367</x:v>
      </x:c>
      <x:c r="F803" s="0" t="s">
        <x:v>104</x:v>
      </x:c>
      <x:c r="G803" s="54" t="s">
        <x:v>550</x:v>
      </x:c>
      <x:c r="H803" s="151">
        <x:v>1.84</x:v>
      </x:c>
      <x:c r="I803" s="53">
        <x:v>46692</x:v>
      </x:c>
      <x:c r="J803" s="0">
        <x:v>4</x:v>
      </x:c>
      <x:c r="K803" s="0">
        <x:v>37</x:v>
      </x:c>
      <x:c r="L803" s="0">
        <x:v>1</x:v>
      </x:c>
      <x:c r="M803" s="0">
        <x:v>1</x:v>
      </x:c>
    </x:row>
    <x:row r="804" spans="1:13" x14ac:dyDescent="0.25">
      <x:c r="A804" s="0">
        <x:v>848690882</x:v>
      </x:c>
      <x:c r="B804" s="0" t="s">
        <x:v>59</x:v>
      </x:c>
      <x:c r="C804" s="0">
        <x:v>1000</x:v>
      </x:c>
      <x:c r="D804" s="0">
        <x:v>2094</x:v>
      </x:c>
      <x:c r="E804" s="0">
        <x:v>140716330</x:v>
      </x:c>
      <x:c r="F804" s="0" t="s">
        <x:v>139</x:v>
      </x:c>
      <x:c r="G804" s="54" t="s">
        <x:v>551</x:v>
      </x:c>
      <x:c r="H804" s="151">
        <x:v>1.05</x:v>
      </x:c>
      <x:c r="I804" s="53">
        <x:v>48153</x:v>
      </x:c>
      <x:c r="J804" s="0">
        <x:v>16</x:v>
      </x:c>
      <x:c r="K804" s="0">
        <x:v>97</x:v>
      </x:c>
      <x:c r="L804" s="0">
        <x:v>1</x:v>
      </x:c>
      <x:c r="M804" s="0">
        <x:v>1</x:v>
      </x:c>
    </x:row>
    <x:row r="805" spans="1:13" x14ac:dyDescent="0.25">
      <x:c r="A805" s="0">
        <x:v>848690882</x:v>
      </x:c>
      <x:c r="B805" s="0" t="s">
        <x:v>59</x:v>
      </x:c>
      <x:c r="C805" s="0">
        <x:v>1000</x:v>
      </x:c>
      <x:c r="D805" s="0">
        <x:v>1886</x:v>
      </x:c>
      <x:c r="E805" s="0">
        <x:v>141442272</x:v>
      </x:c>
      <x:c r="F805" s="0" t="s">
        <x:v>78</x:v>
      </x:c>
      <x:c r="G805" s="54" t="s">
        <x:v>172</x:v>
      </x:c>
      <x:c r="H805" s="151">
        <x:v>2.47</x:v>
      </x:c>
      <x:c r="I805" s="53">
        <x:v>48153</x:v>
      </x:c>
      <x:c r="J805" s="0">
        <x:v>15</x:v>
      </x:c>
      <x:c r="K805" s="0">
        <x:v>96</x:v>
      </x:c>
      <x:c r="L805" s="0">
        <x:v>1</x:v>
      </x:c>
      <x:c r="M805" s="0">
        <x:v>1</x:v>
      </x:c>
    </x:row>
    <x:row r="806" spans="1:13" x14ac:dyDescent="0.25">
      <x:c r="A806" s="0">
        <x:v>848690882</x:v>
      </x:c>
      <x:c r="B806" s="0" t="s">
        <x:v>59</x:v>
      </x:c>
      <x:c r="C806" s="0">
        <x:v>1000</x:v>
      </x:c>
      <x:c r="D806" s="0">
        <x:v>810</x:v>
      </x:c>
      <x:c r="E806" s="0">
        <x:v>132209585</x:v>
      </x:c>
      <x:c r="F806" s="0" t="s">
        <x:v>552</x:v>
      </x:c>
      <x:c r="G806" s="54" t="s">
        <x:v>553</x:v>
      </x:c>
      <x:c r="H806" s="151">
        <x:v>2.82</x:v>
      </x:c>
      <x:c r="I806" s="53">
        <x:v>46905</x:v>
      </x:c>
      <x:c r="J806" s="0">
        <x:v>21</x:v>
      </x:c>
      <x:c r="K806" s="0">
        <x:v>61</x:v>
      </x:c>
      <x:c r="L806" s="0">
        <x:v>1</x:v>
      </x:c>
      <x:c r="M806" s="0">
        <x:v>1</x:v>
      </x:c>
    </x:row>
    <x:row r="807" spans="1:13" x14ac:dyDescent="0.25">
      <x:c r="A807" s="0">
        <x:v>848690882</x:v>
      </x:c>
      <x:c r="B807" s="0" t="s">
        <x:v>59</x:v>
      </x:c>
      <x:c r="C807" s="0">
        <x:v>1000</x:v>
      </x:c>
      <x:c r="D807" s="0">
        <x:v>4364</x:v>
      </x:c>
      <x:c r="E807" s="0">
        <x:v>136124005</x:v>
      </x:c>
      <x:c r="F807" s="0" t="s">
        <x:v>99</x:v>
      </x:c>
      <x:c r="G807" s="54" t="s">
        <x:v>150</x:v>
      </x:c>
      <x:c r="H807" s="151">
        <x:v>11.81</x:v>
      </x:c>
      <x:c r="I807" s="53">
        <x:v>47119</x:v>
      </x:c>
      <x:c r="J807" s="0">
        <x:v>19</x:v>
      </x:c>
      <x:c r="K807" s="0">
        <x:v>66</x:v>
      </x:c>
      <x:c r="L807" s="0">
        <x:v>1</x:v>
      </x:c>
      <x:c r="M807" s="0">
        <x:v>1</x:v>
      </x:c>
    </x:row>
    <x:row r="808" spans="1:13" x14ac:dyDescent="0.25">
      <x:c r="A808" s="0">
        <x:v>848690882</x:v>
      </x:c>
      <x:c r="B808" s="0" t="s">
        <x:v>59</x:v>
      </x:c>
      <x:c r="C808" s="0">
        <x:v>1000</x:v>
      </x:c>
      <x:c r="D808" s="0">
        <x:v>638</x:v>
      </x:c>
      <x:c r="E808" s="0">
        <x:v>150415667</x:v>
      </x:c>
      <x:c r="F808" s="0" t="s">
        <x:v>87</x:v>
      </x:c>
      <x:c r="G808" s="54" t="s">
        <x:v>228</x:v>
      </x:c>
      <x:c r="H808" s="151">
        <x:v>1.41</x:v>
      </x:c>
      <x:c r="I808" s="53">
        <x:v>47300</x:v>
      </x:c>
      <x:c r="J808" s="0">
        <x:v>12</x:v>
      </x:c>
      <x:c r="K808" s="0">
        <x:v>65</x:v>
      </x:c>
      <x:c r="L808" s="0">
        <x:v>1</x:v>
      </x:c>
      <x:c r="M808" s="0">
        <x:v>1</x:v>
      </x:c>
    </x:row>
    <x:row r="809" spans="1:13" x14ac:dyDescent="0.25">
      <x:c r="A809" s="0">
        <x:v>848690882</x:v>
      </x:c>
      <x:c r="B809" s="0" t="s">
        <x:v>59</x:v>
      </x:c>
      <x:c r="C809" s="0">
        <x:v>1000</x:v>
      </x:c>
      <x:c r="D809" s="0">
        <x:v>1307</x:v>
      </x:c>
      <x:c r="E809" s="0">
        <x:v>151832531</x:v>
      </x:c>
      <x:c r="F809" s="0" t="s">
        <x:v>93</x:v>
      </x:c>
      <x:c r="G809" s="54" t="s">
        <x:v>554</x:v>
      </x:c>
      <x:c r="H809" s="151">
        <x:v>15.36</x:v>
      </x:c>
      <x:c r="I809" s="53">
        <x:v>47515</x:v>
      </x:c>
      <x:c r="J809" s="0">
        <x:v>12</x:v>
      </x:c>
      <x:c r="K809" s="0">
        <x:v>72</x:v>
      </x:c>
      <x:c r="L809" s="0">
        <x:v>1</x:v>
      </x:c>
      <x:c r="M809" s="0">
        <x:v>1</x:v>
      </x:c>
    </x:row>
    <x:row r="810" spans="1:13" x14ac:dyDescent="0.25">
      <x:c r="A810" s="0">
        <x:v>848690882</x:v>
      </x:c>
      <x:c r="B810" s="0" t="s">
        <x:v>59</x:v>
      </x:c>
      <x:c r="C810" s="0">
        <x:v>1000</x:v>
      </x:c>
      <x:c r="D810" s="0">
        <x:v>2094</x:v>
      </x:c>
      <x:c r="E810" s="0">
        <x:v>146242920</x:v>
      </x:c>
      <x:c r="F810" s="0" t="s">
        <x:v>90</x:v>
      </x:c>
      <x:c r="G810" s="54" t="s">
        <x:v>555</x:v>
      </x:c>
      <x:c r="H810" s="151">
        <x:v>21.92</x:v>
      </x:c>
      <x:c r="I810" s="53">
        <x:v>48183</x:v>
      </x:c>
      <x:c r="J810" s="0">
        <x:v>14</x:v>
      </x:c>
      <x:c r="K810" s="0">
        <x:v>96</x:v>
      </x:c>
      <x:c r="L810" s="0">
        <x:v>1</x:v>
      </x:c>
      <x:c r="M810" s="0">
        <x:v>1</x:v>
      </x:c>
    </x:row>
    <x:row r="811" spans="1:13" x14ac:dyDescent="0.25">
      <x:c r="A811" s="0">
        <x:v>848690882</x:v>
      </x:c>
      <x:c r="B811" s="0" t="s">
        <x:v>59</x:v>
      </x:c>
      <x:c r="C811" s="0">
        <x:v>1000</x:v>
      </x:c>
      <x:c r="D811" s="0">
        <x:v>638</x:v>
      </x:c>
      <x:c r="E811" s="0">
        <x:v>131107500</x:v>
      </x:c>
      <x:c r="F811" s="0" t="s">
        <x:v>171</x:v>
      </x:c>
      <x:c r="G811" s="54" t="s">
        <x:v>196</x:v>
      </x:c>
      <x:c r="H811" s="151">
        <x:v>6.26</x:v>
      </x:c>
      <x:c r="I811" s="53">
        <x:v>48030</x:v>
      </x:c>
      <x:c r="J811" s="0">
        <x:v>20</x:v>
      </x:c>
      <x:c r="K811" s="0">
        <x:v>97</x:v>
      </x:c>
      <x:c r="L811" s="0">
        <x:v>1</x:v>
      </x:c>
      <x:c r="M811" s="0">
        <x:v>1</x:v>
      </x:c>
    </x:row>
    <x:row r="812" spans="1:13" x14ac:dyDescent="0.25">
      <x:c r="A812" s="0">
        <x:v>848690882</x:v>
      </x:c>
      <x:c r="B812" s="0" t="s">
        <x:v>59</x:v>
      </x:c>
      <x:c r="C812" s="0">
        <x:v>1000</x:v>
      </x:c>
      <x:c r="D812" s="0">
        <x:v>2094</x:v>
      </x:c>
      <x:c r="E812" s="0">
        <x:v>149095538</x:v>
      </x:c>
      <x:c r="F812" s="0" t="s">
        <x:v>139</x:v>
      </x:c>
      <x:c r="G812" s="54" t="s">
        <x:v>556</x:v>
      </x:c>
      <x:c r="H812" s="151">
        <x:v>3.59</x:v>
      </x:c>
      <x:c r="I812" s="53">
        <x:v>48245</x:v>
      </x:c>
      <x:c r="J812" s="0">
        <x:v>12</x:v>
      </x:c>
      <x:c r="K812" s="0">
        <x:v>96</x:v>
      </x:c>
      <x:c r="L812" s="0">
        <x:v>1</x:v>
      </x:c>
      <x:c r="M812" s="0">
        <x:v>1</x:v>
      </x:c>
    </x:row>
    <x:row r="813" spans="1:13" x14ac:dyDescent="0.25">
      <x:c r="A813" s="0">
        <x:v>848690882</x:v>
      </x:c>
      <x:c r="B813" s="0" t="s">
        <x:v>59</x:v>
      </x:c>
      <x:c r="C813" s="0">
        <x:v>1000</x:v>
      </x:c>
      <x:c r="D813" s="0">
        <x:v>4348</x:v>
      </x:c>
      <x:c r="E813" s="0">
        <x:v>170955568</x:v>
      </x:c>
      <x:c r="F813" s="0" t="s">
        <x:v>87</x:v>
      </x:c>
      <x:c r="G813" s="54" t="s">
        <x:v>163</x:v>
      </x:c>
      <x:c r="H813" s="151">
        <x:v>4.72</x:v>
      </x:c>
      <x:c r="I813" s="53">
        <x:v>47880</x:v>
      </x:c>
      <x:c r="J813" s="0">
        <x:v>2</x:v>
      </x:c>
      <x:c r="K813" s="0">
        <x:v>74</x:v>
      </x:c>
      <x:c r="L813" s="0">
        <x:v>1</x:v>
      </x:c>
      <x:c r="M813" s="0">
        <x:v>1</x:v>
      </x:c>
    </x:row>
    <x:row r="814" spans="1:13" x14ac:dyDescent="0.25">
      <x:c r="A814" s="0">
        <x:v>848690882</x:v>
      </x:c>
      <x:c r="B814" s="0" t="s">
        <x:v>59</x:v>
      </x:c>
      <x:c r="C814" s="0">
        <x:v>1000</x:v>
      </x:c>
      <x:c r="D814" s="0">
        <x:v>4348</x:v>
      </x:c>
      <x:c r="E814" s="0">
        <x:v>161907335</x:v>
      </x:c>
      <x:c r="F814" s="0" t="s">
        <x:v>87</x:v>
      </x:c>
      <x:c r="G814" s="54" t="s">
        <x:v>161</x:v>
      </x:c>
      <x:c r="H814" s="151">
        <x:v>3.51</x:v>
      </x:c>
      <x:c r="I814" s="53">
        <x:v>48245</x:v>
      </x:c>
      <x:c r="J814" s="0">
        <x:v>7</x:v>
      </x:c>
      <x:c r="K814" s="0">
        <x:v>91</x:v>
      </x:c>
      <x:c r="L814" s="0">
        <x:v>1</x:v>
      </x:c>
      <x:c r="M814" s="0">
        <x:v>1</x:v>
      </x:c>
    </x:row>
    <x:row r="815" spans="1:13" x14ac:dyDescent="0.25">
      <x:c r="A815" s="0">
        <x:v>848690882</x:v>
      </x:c>
      <x:c r="B815" s="0" t="s">
        <x:v>59</x:v>
      </x:c>
      <x:c r="C815" s="0">
        <x:v>1000</x:v>
      </x:c>
      <x:c r="D815" s="0">
        <x:v>810</x:v>
      </x:c>
      <x:c r="E815" s="0">
        <x:v>153959873</x:v>
      </x:c>
      <x:c r="F815" s="0" t="s">
        <x:v>80</x:v>
      </x:c>
      <x:c r="G815" s="54" t="s">
        <x:v>557</x:v>
      </x:c>
      <x:c r="H815" s="151">
        <x:v>2.75</x:v>
      </x:c>
      <x:c r="I815" s="53">
        <x:v>46844</x:v>
      </x:c>
      <x:c r="J815" s="0">
        <x:v>11</x:v>
      </x:c>
      <x:c r="K815" s="0">
        <x:v>49</x:v>
      </x:c>
      <x:c r="L815" s="0">
        <x:v>1</x:v>
      </x:c>
      <x:c r="M815" s="0">
        <x:v>1</x:v>
      </x:c>
    </x:row>
    <x:row r="816" spans="1:13" x14ac:dyDescent="0.25">
      <x:c r="A816" s="0">
        <x:v>848690882</x:v>
      </x:c>
      <x:c r="B816" s="0" t="s">
        <x:v>59</x:v>
      </x:c>
      <x:c r="C816" s="0">
        <x:v>1000</x:v>
      </x:c>
      <x:c r="D816" s="0">
        <x:v>862</x:v>
      </x:c>
      <x:c r="E816" s="0">
        <x:v>171137179</x:v>
      </x:c>
      <x:c r="F816" s="0" t="s">
        <x:v>86</x:v>
      </x:c>
      <x:c r="G816" s="54" t="s">
        <x:v>464</x:v>
      </x:c>
      <x:c r="H816" s="151">
        <x:v>0.38</x:v>
      </x:c>
      <x:c r="I816" s="53">
        <x:v>48580</x:v>
      </x:c>
      <x:c r="J816" s="0">
        <x:v>2</x:v>
      </x:c>
      <x:c r="K816" s="0">
        <x:v>97</x:v>
      </x:c>
      <x:c r="L816" s="0">
        <x:v>1</x:v>
      </x:c>
      <x:c r="M816" s="0">
        <x:v>1</x:v>
      </x:c>
    </x:row>
    <x:row r="817" spans="1:13" x14ac:dyDescent="0.25">
      <x:c r="A817" s="0">
        <x:v>848690882</x:v>
      </x:c>
      <x:c r="B817" s="0" t="s">
        <x:v>59</x:v>
      </x:c>
      <x:c r="C817" s="0">
        <x:v>1000</x:v>
      </x:c>
      <x:c r="D817" s="0">
        <x:v>1306</x:v>
      </x:c>
      <x:c r="E817" s="0">
        <x:v>165472585</x:v>
      </x:c>
      <x:c r="F817" s="0" t="s">
        <x:v>104</x:v>
      </x:c>
      <x:c r="G817" s="54" t="s">
        <x:v>236</x:v>
      </x:c>
      <x:c r="H817" s="151">
        <x:v>3.35</x:v>
      </x:c>
      <x:c r="I817" s="53">
        <x:v>48488</x:v>
      </x:c>
      <x:c r="J817" s="0">
        <x:v>5</x:v>
      </x:c>
      <x:c r="K817" s="0">
        <x:v>97</x:v>
      </x:c>
      <x:c r="L817" s="0">
        <x:v>1</x:v>
      </x:c>
      <x:c r="M817" s="0">
        <x:v>1</x:v>
      </x:c>
    </x:row>
    <x:row r="818" spans="1:13" x14ac:dyDescent="0.25">
      <x:c r="A818" s="0">
        <x:v>848690882</x:v>
      </x:c>
      <x:c r="B818" s="0" t="s">
        <x:v>59</x:v>
      </x:c>
      <x:c r="C818" s="0">
        <x:v>1000</x:v>
      </x:c>
      <x:c r="D818" s="0">
        <x:v>1307</x:v>
      </x:c>
      <x:c r="E818" s="0">
        <x:v>151041178</x:v>
      </x:c>
      <x:c r="F818" s="0" t="s">
        <x:v>220</x:v>
      </x:c>
      <x:c r="G818" s="54" t="s">
        <x:v>558</x:v>
      </x:c>
      <x:c r="H818" s="151">
        <x:v>3.77</x:v>
      </x:c>
      <x:c r="I818" s="53">
        <x:v>48274</x:v>
      </x:c>
      <x:c r="J818" s="0">
        <x:v>12</x:v>
      </x:c>
      <x:c r="K818" s="0">
        <x:v>97</x:v>
      </x:c>
      <x:c r="L818" s="0">
        <x:v>1</x:v>
      </x:c>
      <x:c r="M818" s="0">
        <x:v>1</x:v>
      </x:c>
    </x:row>
    <x:row r="819" spans="1:13" x14ac:dyDescent="0.25">
      <x:c r="A819" s="0">
        <x:v>848690882</x:v>
      </x:c>
      <x:c r="B819" s="0" t="s">
        <x:v>59</x:v>
      </x:c>
      <x:c r="C819" s="0">
        <x:v>1000</x:v>
      </x:c>
      <x:c r="D819" s="0">
        <x:v>862</x:v>
      </x:c>
      <x:c r="E819" s="0">
        <x:v>168258349</x:v>
      </x:c>
      <x:c r="F819" s="0" t="s">
        <x:v>61</x:v>
      </x:c>
      <x:c r="G819" s="54" t="s">
        <x:v>559</x:v>
      </x:c>
      <x:c r="H819" s="151">
        <x:v>1.76</x:v>
      </x:c>
      <x:c r="I819" s="53">
        <x:v>47058</x:v>
      </x:c>
      <x:c r="J819" s="0">
        <x:v>4</x:v>
      </x:c>
      <x:c r="K819" s="0">
        <x:v>49</x:v>
      </x:c>
      <x:c r="L819" s="0">
        <x:v>1</x:v>
      </x:c>
      <x:c r="M819" s="0">
        <x:v>1</x:v>
      </x:c>
    </x:row>
    <x:row r="820" spans="1:13" x14ac:dyDescent="0.25">
      <x:c r="A820" s="0">
        <x:v>848690882</x:v>
      </x:c>
      <x:c r="B820" s="0" t="s">
        <x:v>59</x:v>
      </x:c>
      <x:c r="C820" s="0">
        <x:v>1000</x:v>
      </x:c>
      <x:c r="D820" s="0">
        <x:v>1307</x:v>
      </x:c>
      <x:c r="E820" s="0">
        <x:v>158295494</x:v>
      </x:c>
      <x:c r="F820" s="0" t="s">
        <x:v>93</x:v>
      </x:c>
      <x:c r="G820" s="54" t="s">
        <x:v>560</x:v>
      </x:c>
      <x:c r="H820" s="151">
        <x:v>5.57</x:v>
      </x:c>
      <x:c r="I820" s="53">
        <x:v>47635</x:v>
      </x:c>
      <x:c r="J820" s="0">
        <x:v>8</x:v>
      </x:c>
      <x:c r="K820" s="0">
        <x:v>72</x:v>
      </x:c>
      <x:c r="L820" s="0">
        <x:v>1</x:v>
      </x:c>
      <x:c r="M820" s="0">
        <x:v>1</x:v>
      </x:c>
    </x:row>
    <x:row r="821" spans="1:13" x14ac:dyDescent="0.25">
      <x:c r="A821" s="0">
        <x:v>848690882</x:v>
      </x:c>
      <x:c r="B821" s="0" t="s">
        <x:v>59</x:v>
      </x:c>
      <x:c r="C821" s="0">
        <x:v>1000</x:v>
      </x:c>
      <x:c r="D821" s="0">
        <x:v>4348</x:v>
      </x:c>
      <x:c r="E821" s="0">
        <x:v>169316099</x:v>
      </x:c>
      <x:c r="F821" s="0" t="s">
        <x:v>107</x:v>
      </x:c>
      <x:c r="G821" s="54" t="s">
        <x:v>254</x:v>
      </x:c>
      <x:c r="H821" s="151">
        <x:v>5.14</x:v>
      </x:c>
      <x:c r="I821" s="53">
        <x:v>48580</x:v>
      </x:c>
      <x:c r="J821" s="0">
        <x:v>3</x:v>
      </x:c>
      <x:c r="K821" s="0">
        <x:v>98</x:v>
      </x:c>
      <x:c r="L821" s="0">
        <x:v>1</x:v>
      </x:c>
      <x:c r="M821" s="0">
        <x:v>1</x:v>
      </x:c>
    </x:row>
    <x:row r="822" spans="1:13" x14ac:dyDescent="0.25">
      <x:c r="A822" s="0">
        <x:v>848690882</x:v>
      </x:c>
      <x:c r="B822" s="0" t="s">
        <x:v>59</x:v>
      </x:c>
      <x:c r="C822" s="0">
        <x:v>1000</x:v>
      </x:c>
      <x:c r="D822" s="0">
        <x:v>1886</x:v>
      </x:c>
      <x:c r="E822" s="0">
        <x:v>161541745</x:v>
      </x:c>
      <x:c r="F822" s="0" t="s">
        <x:v>86</x:v>
      </x:c>
      <x:c r="G822" s="54" t="s">
        <x:v>392</x:v>
      </x:c>
      <x:c r="H822" s="151">
        <x:v>0.93</x:v>
      </x:c>
      <x:c r="I822" s="53">
        <x:v>48427</x:v>
      </x:c>
      <x:c r="J822" s="0">
        <x:v>7</x:v>
      </x:c>
      <x:c r="K822" s="0">
        <x:v>97</x:v>
      </x:c>
      <x:c r="L822" s="0">
        <x:v>1</x:v>
      </x:c>
      <x:c r="M822" s="0">
        <x:v>1</x:v>
      </x:c>
    </x:row>
    <x:row r="823" spans="1:13" x14ac:dyDescent="0.25">
      <x:c r="A823" s="0">
        <x:v>848690882</x:v>
      </x:c>
      <x:c r="B823" s="0" t="s">
        <x:v>59</x:v>
      </x:c>
      <x:c r="C823" s="0">
        <x:v>1000</x:v>
      </x:c>
      <x:c r="D823" s="0">
        <x:v>2094</x:v>
      </x:c>
      <x:c r="E823" s="0">
        <x:v>167703632</x:v>
      </x:c>
      <x:c r="F823" s="0" t="s">
        <x:v>96</x:v>
      </x:c>
      <x:c r="G823" s="54" t="s">
        <x:v>254</x:v>
      </x:c>
      <x:c r="H823" s="151">
        <x:v>3.75</x:v>
      </x:c>
      <x:c r="I823" s="53">
        <x:v>48488</x:v>
      </x:c>
      <x:c r="J823" s="0">
        <x:v>4</x:v>
      </x:c>
      <x:c r="K823" s="0">
        <x:v>96</x:v>
      </x:c>
      <x:c r="L823" s="0">
        <x:v>1</x:v>
      </x:c>
      <x:c r="M823" s="0">
        <x:v>1</x:v>
      </x:c>
    </x:row>
    <x:row r="824" spans="1:13" x14ac:dyDescent="0.25">
      <x:c r="A824" s="0">
        <x:v>848690882</x:v>
      </x:c>
      <x:c r="B824" s="0" t="s">
        <x:v>59</x:v>
      </x:c>
      <x:c r="C824" s="0">
        <x:v>1000</x:v>
      </x:c>
      <x:c r="D824" s="0">
        <x:v>1305</x:v>
      </x:c>
      <x:c r="E824" s="0">
        <x:v>135907137</x:v>
      </x:c>
      <x:c r="F824" s="0" t="s">
        <x:v>82</x:v>
      </x:c>
      <x:c r="G824" s="54" t="s">
        <x:v>144</x:v>
      </x:c>
      <x:c r="H824" s="151">
        <x:v>0.76</x:v>
      </x:c>
      <x:c r="I824" s="53">
        <x:v>48061</x:v>
      </x:c>
      <x:c r="J824" s="0">
        <x:v>19</x:v>
      </x:c>
      <x:c r="K824" s="0">
        <x:v>97</x:v>
      </x:c>
      <x:c r="L824" s="0">
        <x:v>1</x:v>
      </x:c>
      <x:c r="M824" s="0">
        <x:v>1</x:v>
      </x:c>
    </x:row>
    <x:row r="825" spans="1:13" x14ac:dyDescent="0.25">
      <x:c r="A825" s="0">
        <x:v>848690882</x:v>
      </x:c>
      <x:c r="B825" s="0" t="s">
        <x:v>59</x:v>
      </x:c>
      <x:c r="C825" s="0">
        <x:v>1000</x:v>
      </x:c>
      <x:c r="D825" s="0">
        <x:v>1307</x:v>
      </x:c>
      <x:c r="E825" s="0">
        <x:v>166735296</x:v>
      </x:c>
      <x:c r="F825" s="0" t="s">
        <x:v>93</x:v>
      </x:c>
      <x:c r="G825" s="54" t="s">
        <x:v>159</x:v>
      </x:c>
      <x:c r="H825" s="151">
        <x:v>1.32</x:v>
      </x:c>
      <x:c r="I825" s="53">
        <x:v>47423</x:v>
      </x:c>
      <x:c r="J825" s="0">
        <x:v>4</x:v>
      </x:c>
      <x:c r="K825" s="0">
        <x:v>61</x:v>
      </x:c>
      <x:c r="L825" s="0">
        <x:v>1</x:v>
      </x:c>
      <x:c r="M825" s="0">
        <x:v>1</x:v>
      </x:c>
    </x:row>
    <x:row r="826" spans="1:13" x14ac:dyDescent="0.25">
      <x:c r="A826" s="0">
        <x:v>848690882</x:v>
      </x:c>
      <x:c r="B826" s="0" t="s">
        <x:v>59</x:v>
      </x:c>
      <x:c r="C826" s="0">
        <x:v>1000</x:v>
      </x:c>
      <x:c r="D826" s="0">
        <x:v>2094</x:v>
      </x:c>
      <x:c r="E826" s="0">
        <x:v>155605998</x:v>
      </x:c>
      <x:c r="F826" s="0" t="s">
        <x:v>104</x:v>
      </x:c>
      <x:c r="G826" s="54" t="s">
        <x:v>561</x:v>
      </x:c>
      <x:c r="H826" s="151">
        <x:v>2.4</x:v>
      </x:c>
      <x:c r="I826" s="53">
        <x:v>48335</x:v>
      </x:c>
      <x:c r="J826" s="0">
        <x:v>10</x:v>
      </x:c>
      <x:c r="K826" s="0">
        <x:v>97</x:v>
      </x:c>
      <x:c r="L826" s="0">
        <x:v>1</x:v>
      </x:c>
      <x:c r="M826" s="0">
        <x:v>1</x:v>
      </x:c>
    </x:row>
    <x:row r="827" spans="1:13" x14ac:dyDescent="0.25">
      <x:c r="A827" s="0">
        <x:v>848690882</x:v>
      </x:c>
      <x:c r="B827" s="0" t="s">
        <x:v>59</x:v>
      </x:c>
      <x:c r="C827" s="0">
        <x:v>1000</x:v>
      </x:c>
      <x:c r="D827" s="0">
        <x:v>2094</x:v>
      </x:c>
      <x:c r="E827" s="0">
        <x:v>148389573</x:v>
      </x:c>
      <x:c r="F827" s="0" t="s">
        <x:v>90</x:v>
      </x:c>
      <x:c r="G827" s="54" t="s">
        <x:v>562</x:v>
      </x:c>
      <x:c r="H827" s="151">
        <x:v>0.94</x:v>
      </x:c>
      <x:c r="I827" s="53">
        <x:v>48274</x:v>
      </x:c>
      <x:c r="J827" s="0">
        <x:v>13</x:v>
      </x:c>
      <x:c r="K827" s="0">
        <x:v>98</x:v>
      </x:c>
      <x:c r="L827" s="0">
        <x:v>1</x:v>
      </x:c>
      <x:c r="M827" s="0">
        <x:v>1</x:v>
      </x:c>
    </x:row>
    <x:row r="828" spans="1:13" x14ac:dyDescent="0.25">
      <x:c r="A828" s="0">
        <x:v>848690882</x:v>
      </x:c>
      <x:c r="B828" s="0" t="s">
        <x:v>59</x:v>
      </x:c>
      <x:c r="C828" s="0">
        <x:v>1000</x:v>
      </x:c>
      <x:c r="D828" s="0">
        <x:v>2094</x:v>
      </x:c>
      <x:c r="E828" s="0">
        <x:v>131337633</x:v>
      </x:c>
      <x:c r="F828" s="0" t="s">
        <x:v>74</x:v>
      </x:c>
      <x:c r="G828" s="54" t="s">
        <x:v>563</x:v>
      </x:c>
      <x:c r="H828" s="151">
        <x:v>23.97</x:v>
      </x:c>
      <x:c r="I828" s="53">
        <x:v>48000</x:v>
      </x:c>
      <x:c r="J828" s="0">
        <x:v>21</x:v>
      </x:c>
      <x:c r="K828" s="0">
        <x:v>97</x:v>
      </x:c>
      <x:c r="L828" s="0">
        <x:v>1</x:v>
      </x:c>
      <x:c r="M828" s="0">
        <x:v>1</x:v>
      </x:c>
    </x:row>
    <x:row r="829" spans="1:13" x14ac:dyDescent="0.25">
      <x:c r="A829" s="0">
        <x:v>848690882</x:v>
      </x:c>
      <x:c r="B829" s="0" t="s">
        <x:v>59</x:v>
      </x:c>
      <x:c r="C829" s="0">
        <x:v>1000</x:v>
      </x:c>
      <x:c r="D829" s="0">
        <x:v>1595</x:v>
      </x:c>
      <x:c r="E829" s="0">
        <x:v>159539610</x:v>
      </x:c>
      <x:c r="F829" s="0" t="s">
        <x:v>74</x:v>
      </x:c>
      <x:c r="G829" s="54" t="s">
        <x:v>564</x:v>
      </x:c>
      <x:c r="H829" s="151">
        <x:v>5.12</x:v>
      </x:c>
      <x:c r="I829" s="53">
        <x:v>47178</x:v>
      </x:c>
      <x:c r="J829" s="0">
        <x:v>8</x:v>
      </x:c>
      <x:c r="K829" s="0">
        <x:v>57</x:v>
      </x:c>
      <x:c r="L829" s="0">
        <x:v>1</x:v>
      </x:c>
      <x:c r="M829" s="0">
        <x:v>1</x:v>
      </x:c>
    </x:row>
    <x:row r="830" spans="1:13" x14ac:dyDescent="0.25">
      <x:c r="A830" s="0">
        <x:v>848690882</x:v>
      </x:c>
      <x:c r="B830" s="0" t="s">
        <x:v>59</x:v>
      </x:c>
      <x:c r="C830" s="0">
        <x:v>1000</x:v>
      </x:c>
      <x:c r="D830" s="0">
        <x:v>1305</x:v>
      </x:c>
      <x:c r="E830" s="0">
        <x:v>133333657</x:v>
      </x:c>
      <x:c r="F830" s="0" t="s">
        <x:v>82</x:v>
      </x:c>
      <x:c r="G830" s="54" t="s">
        <x:v>565</x:v>
      </x:c>
      <x:c r="H830" s="151">
        <x:v>6.77</x:v>
      </x:c>
      <x:c r="I830" s="53">
        <x:v>48061</x:v>
      </x:c>
      <x:c r="J830" s="0">
        <x:v>20</x:v>
      </x:c>
      <x:c r="K830" s="0">
        <x:v>98</x:v>
      </x:c>
      <x:c r="L830" s="0">
        <x:v>1</x:v>
      </x:c>
      <x:c r="M830" s="0">
        <x:v>1</x:v>
      </x:c>
    </x:row>
    <x:row r="831" spans="1:13" x14ac:dyDescent="0.25">
      <x:c r="A831" s="0">
        <x:v>848690882</x:v>
      </x:c>
      <x:c r="B831" s="0" t="s">
        <x:v>59</x:v>
      </x:c>
      <x:c r="C831" s="0">
        <x:v>1000</x:v>
      </x:c>
      <x:c r="D831" s="0">
        <x:v>2094</x:v>
      </x:c>
      <x:c r="E831" s="0">
        <x:v>145882613</x:v>
      </x:c>
      <x:c r="F831" s="0" t="s">
        <x:v>139</x:v>
      </x:c>
      <x:c r="G831" s="54" t="s">
        <x:v>177</x:v>
      </x:c>
      <x:c r="H831" s="151">
        <x:v>1.46</x:v>
      </x:c>
      <x:c r="I831" s="53">
        <x:v>46753</x:v>
      </x:c>
      <x:c r="J831" s="0">
        <x:v>14</x:v>
      </x:c>
      <x:c r="K831" s="0">
        <x:v>49</x:v>
      </x:c>
      <x:c r="L831" s="0">
        <x:v>1</x:v>
      </x:c>
      <x:c r="M831" s="0">
        <x:v>1</x:v>
      </x:c>
    </x:row>
    <x:row r="832" spans="1:13" x14ac:dyDescent="0.25">
      <x:c r="A832" s="0">
        <x:v>848690882</x:v>
      </x:c>
      <x:c r="B832" s="0" t="s">
        <x:v>59</x:v>
      </x:c>
      <x:c r="C832" s="0">
        <x:v>1000</x:v>
      </x:c>
      <x:c r="D832" s="0">
        <x:v>810</x:v>
      </x:c>
      <x:c r="E832" s="0">
        <x:v>155070426</x:v>
      </x:c>
      <x:c r="F832" s="0" t="s">
        <x:v>80</x:v>
      </x:c>
      <x:c r="G832" s="54" t="s">
        <x:v>163</x:v>
      </x:c>
      <x:c r="H832" s="151">
        <x:v>2.46</x:v>
      </x:c>
      <x:c r="I832" s="53">
        <x:v>47788</x:v>
      </x:c>
      <x:c r="J832" s="0">
        <x:v>10</x:v>
      </x:c>
      <x:c r="K832" s="0">
        <x:v>79</x:v>
      </x:c>
      <x:c r="L832" s="0">
        <x:v>1</x:v>
      </x:c>
      <x:c r="M832" s="0">
        <x:v>1</x:v>
      </x:c>
    </x:row>
    <x:row r="833" spans="1:13" x14ac:dyDescent="0.25">
      <x:c r="A833" s="0">
        <x:v>848690882</x:v>
      </x:c>
      <x:c r="B833" s="0" t="s">
        <x:v>59</x:v>
      </x:c>
      <x:c r="C833" s="0">
        <x:v>1000</x:v>
      </x:c>
      <x:c r="D833" s="0">
        <x:v>804</x:v>
      </x:c>
      <x:c r="E833" s="0">
        <x:v>152659056</x:v>
      </x:c>
      <x:c r="F833" s="0" t="s">
        <x:v>78</x:v>
      </x:c>
      <x:c r="G833" s="0" t="s">
        <x:v>163</x:v>
      </x:c>
      <x:c r="H833" s="151">
        <x:v>1.7</x:v>
      </x:c>
      <x:c r="I833" s="53">
        <x:v>48396</x:v>
      </x:c>
      <x:c r="J833" s="0">
        <x:v>11</x:v>
      </x:c>
      <x:c r="K833" s="0">
        <x:v>100</x:v>
      </x:c>
      <x:c r="L833" s="0">
        <x:v>1</x:v>
      </x:c>
      <x:c r="M833" s="0">
        <x:v>1</x:v>
      </x:c>
    </x:row>
    <x:row r="834" spans="1:13" x14ac:dyDescent="0.25">
      <x:c r="A834" s="0">
        <x:v>848690882</x:v>
      </x:c>
      <x:c r="B834" s="0" t="s">
        <x:v>59</x:v>
      </x:c>
      <x:c r="C834" s="0">
        <x:v>1000</x:v>
      </x:c>
      <x:c r="D834" s="0">
        <x:v>862</x:v>
      </x:c>
      <x:c r="E834" s="0">
        <x:v>145286129</x:v>
      </x:c>
      <x:c r="F834" s="0" t="s">
        <x:v>86</x:v>
      </x:c>
      <x:c r="G834" s="54" t="s">
        <x:v>155</x:v>
      </x:c>
      <x:c r="H834" s="151">
        <x:v>1.29</x:v>
      </x:c>
      <x:c r="I834" s="53">
        <x:v>46388</x:v>
      </x:c>
      <x:c r="J834" s="0">
        <x:v>14</x:v>
      </x:c>
      <x:c r="K834" s="0">
        <x:v>37</x:v>
      </x:c>
      <x:c r="L834" s="0">
        <x:v>1</x:v>
      </x:c>
      <x:c r="M834" s="0">
        <x:v>1</x:v>
      </x:c>
    </x:row>
    <x:row r="835" spans="1:13" x14ac:dyDescent="0.25">
      <x:c r="A835" s="0">
        <x:v>848690882</x:v>
      </x:c>
      <x:c r="B835" s="0" t="s">
        <x:v>59</x:v>
      </x:c>
      <x:c r="C835" s="0">
        <x:v>1000</x:v>
      </x:c>
      <x:c r="D835" s="0">
        <x:v>1307</x:v>
      </x:c>
      <x:c r="E835" s="0">
        <x:v>138085244</x:v>
      </x:c>
      <x:c r="F835" s="0" t="s">
        <x:v>93</x:v>
      </x:c>
      <x:c r="G835" s="54" t="s">
        <x:v>566</x:v>
      </x:c>
      <x:c r="H835" s="151">
        <x:v>5.55</x:v>
      </x:c>
      <x:c r="I835" s="53">
        <x:v>47392</x:v>
      </x:c>
      <x:c r="J835" s="0">
        <x:v>18</x:v>
      </x:c>
      <x:c r="K835" s="0">
        <x:v>74</x:v>
      </x:c>
      <x:c r="L835" s="0">
        <x:v>1</x:v>
      </x:c>
      <x:c r="M835" s="0">
        <x:v>1</x:v>
      </x:c>
    </x:row>
    <x:row r="836" spans="1:13" x14ac:dyDescent="0.25">
      <x:c r="A836" s="0">
        <x:v>848690882</x:v>
      </x:c>
      <x:c r="B836" s="0" t="s">
        <x:v>59</x:v>
      </x:c>
      <x:c r="C836" s="0">
        <x:v>1000</x:v>
      </x:c>
      <x:c r="D836" s="0">
        <x:v>2094</x:v>
      </x:c>
      <x:c r="E836" s="0">
        <x:v>146016198</x:v>
      </x:c>
      <x:c r="F836" s="0" t="s">
        <x:v>96</x:v>
      </x:c>
      <x:c r="G836" s="54" t="s">
        <x:v>567</x:v>
      </x:c>
      <x:c r="H836" s="151">
        <x:v>1.01</x:v>
      </x:c>
      <x:c r="I836" s="53">
        <x:v>48183</x:v>
      </x:c>
      <x:c r="J836" s="0">
        <x:v>14</x:v>
      </x:c>
      <x:c r="K836" s="0">
        <x:v>96</x:v>
      </x:c>
      <x:c r="L836" s="0">
        <x:v>1</x:v>
      </x:c>
      <x:c r="M836" s="0">
        <x:v>1</x:v>
      </x:c>
    </x:row>
    <x:row r="837" spans="1:13" x14ac:dyDescent="0.25">
      <x:c r="A837" s="0">
        <x:v>848690882</x:v>
      </x:c>
      <x:c r="B837" s="0" t="s">
        <x:v>59</x:v>
      </x:c>
      <x:c r="C837" s="0">
        <x:v>1000</x:v>
      </x:c>
      <x:c r="D837" s="0">
        <x:v>2094</x:v>
      </x:c>
      <x:c r="E837" s="0">
        <x:v>171729232</x:v>
      </x:c>
      <x:c r="F837" s="0" t="s">
        <x:v>96</x:v>
      </x:c>
      <x:c r="G837" s="54" t="s">
        <x:v>264</x:v>
      </x:c>
      <x:c r="H837" s="151">
        <x:v>0.56</x:v>
      </x:c>
      <x:c r="I837" s="53">
        <x:v>47239</x:v>
      </x:c>
      <x:c r="J837" s="0">
        <x:v>2</x:v>
      </x:c>
      <x:c r="K837" s="0">
        <x:v>53</x:v>
      </x:c>
      <x:c r="L837" s="0">
        <x:v>1</x:v>
      </x:c>
      <x:c r="M837" s="0">
        <x:v>1</x:v>
      </x:c>
    </x:row>
    <x:row r="838" spans="1:13" x14ac:dyDescent="0.25">
      <x:c r="A838" s="0">
        <x:v>848690882</x:v>
      </x:c>
      <x:c r="B838" s="0" t="s">
        <x:v>59</x:v>
      </x:c>
      <x:c r="C838" s="0">
        <x:v>1000</x:v>
      </x:c>
      <x:c r="D838" s="0">
        <x:v>1307</x:v>
      </x:c>
      <x:c r="E838" s="0">
        <x:v>172164283</x:v>
      </x:c>
      <x:c r="F838" s="0" t="s">
        <x:v>93</x:v>
      </x:c>
      <x:c r="G838" s="54" t="s">
        <x:v>568</x:v>
      </x:c>
      <x:c r="H838" s="151">
        <x:v>6.08</x:v>
      </x:c>
      <x:c r="I838" s="53">
        <x:v>49341</x:v>
      </x:c>
      <x:c r="J838" s="0">
        <x:v>1</x:v>
      </x:c>
      <x:c r="K838" s="0">
        <x:v>121</x:v>
      </x:c>
      <x:c r="L838" s="0">
        <x:v>1</x:v>
      </x:c>
      <x:c r="M838" s="0">
        <x:v>1</x:v>
      </x:c>
    </x:row>
    <x:row r="839" spans="1:13" x14ac:dyDescent="0.25">
      <x:c r="A839" s="0">
        <x:v>848690882</x:v>
      </x:c>
      <x:c r="B839" s="0" t="s">
        <x:v>59</x:v>
      </x:c>
      <x:c r="C839" s="0">
        <x:v>1000</x:v>
      </x:c>
      <x:c r="D839" s="0">
        <x:v>810</x:v>
      </x:c>
      <x:c r="E839" s="0">
        <x:v>159138450</x:v>
      </x:c>
      <x:c r="F839" s="0" t="s">
        <x:v>80</x:v>
      </x:c>
      <x:c r="G839" s="54" t="s">
        <x:v>327</x:v>
      </x:c>
      <x:c r="H839" s="151">
        <x:v>6.03</x:v>
      </x:c>
      <x:c r="I839" s="53">
        <x:v>46569</x:v>
      </x:c>
      <x:c r="J839" s="0">
        <x:v>8</x:v>
      </x:c>
      <x:c r="K839" s="0">
        <x:v>37</x:v>
      </x:c>
      <x:c r="L839" s="0">
        <x:v>1</x:v>
      </x:c>
      <x:c r="M839" s="0">
        <x:v>2</x:v>
      </x:c>
    </x:row>
    <x:row r="840" spans="1:13" x14ac:dyDescent="0.25">
      <x:c r="A840" s="0">
        <x:v>848690882</x:v>
      </x:c>
      <x:c r="B840" s="0" t="s">
        <x:v>59</x:v>
      </x:c>
      <x:c r="C840" s="0">
        <x:v>1000</x:v>
      </x:c>
      <x:c r="D840" s="0">
        <x:v>1307</x:v>
      </x:c>
      <x:c r="E840" s="0">
        <x:v>160398506</x:v>
      </x:c>
      <x:c r="F840" s="0" t="s">
        <x:v>93</x:v>
      </x:c>
      <x:c r="G840" s="54" t="s">
        <x:v>161</x:v>
      </x:c>
      <x:c r="H840" s="151">
        <x:v>19.05</x:v>
      </x:c>
      <x:c r="I840" s="53">
        <x:v>48061</x:v>
      </x:c>
      <x:c r="J840" s="0">
        <x:v>7</x:v>
      </x:c>
      <x:c r="K840" s="0">
        <x:v>85</x:v>
      </x:c>
      <x:c r="L840" s="0">
        <x:v>1</x:v>
      </x:c>
      <x:c r="M840" s="0">
        <x:v>1</x:v>
      </x:c>
    </x:row>
    <x:row r="841" spans="1:13" x14ac:dyDescent="0.25">
      <x:c r="A841" s="0">
        <x:v>848690882</x:v>
      </x:c>
      <x:c r="B841" s="0" t="s">
        <x:v>59</x:v>
      </x:c>
      <x:c r="C841" s="0">
        <x:v>1000</x:v>
      </x:c>
      <x:c r="D841" s="0">
        <x:v>2094</x:v>
      </x:c>
      <x:c r="E841" s="0">
        <x:v>160569920</x:v>
      </x:c>
      <x:c r="F841" s="0" t="s">
        <x:v>90</x:v>
      </x:c>
      <x:c r="G841" s="54" t="s">
        <x:v>569</x:v>
      </x:c>
      <x:c r="H841" s="151">
        <x:v>11.95</x:v>
      </x:c>
      <x:c r="I841" s="53">
        <x:v>49126</x:v>
      </x:c>
      <x:c r="J841" s="0">
        <x:v>7</x:v>
      </x:c>
      <x:c r="K841" s="0">
        <x:v>120</x:v>
      </x:c>
      <x:c r="L841" s="0">
        <x:v>1</x:v>
      </x:c>
      <x:c r="M841" s="0">
        <x:v>1</x:v>
      </x:c>
    </x:row>
    <x:row r="842" spans="1:13" x14ac:dyDescent="0.25">
      <x:c r="A842" s="0">
        <x:v>848690882</x:v>
      </x:c>
      <x:c r="B842" s="0" t="s">
        <x:v>59</x:v>
      </x:c>
      <x:c r="C842" s="0">
        <x:v>1000</x:v>
      </x:c>
      <x:c r="D842" s="0">
        <x:v>1595</x:v>
      </x:c>
      <x:c r="E842" s="0">
        <x:v>159476714</x:v>
      </x:c>
      <x:c r="F842" s="0" t="s">
        <x:v>96</x:v>
      </x:c>
      <x:c r="G842" s="0" t="s">
        <x:v>570</x:v>
      </x:c>
      <x:c r="H842" s="151">
        <x:v>3.28</x:v>
      </x:c>
      <x:c r="I842" s="53">
        <x:v>48366</x:v>
      </x:c>
      <x:c r="J842" s="0">
        <x:v>8</x:v>
      </x:c>
      <x:c r="K842" s="0">
        <x:v>96</x:v>
      </x:c>
      <x:c r="L842" s="0">
        <x:v>1</x:v>
      </x:c>
      <x:c r="M842" s="0">
        <x:v>1</x:v>
      </x:c>
    </x:row>
    <x:row r="843" spans="1:13" x14ac:dyDescent="0.25">
      <x:c r="A843" s="0">
        <x:v>848690882</x:v>
      </x:c>
      <x:c r="B843" s="0" t="s">
        <x:v>59</x:v>
      </x:c>
      <x:c r="C843" s="0">
        <x:v>1000</x:v>
      </x:c>
      <x:c r="D843" s="0">
        <x:v>4348</x:v>
      </x:c>
      <x:c r="E843" s="0">
        <x:v>138289841</x:v>
      </x:c>
      <x:c r="F843" s="0" t="s">
        <x:v>99</x:v>
      </x:c>
      <x:c r="G843" s="54" t="s">
        <x:v>301</x:v>
      </x:c>
      <x:c r="H843" s="151">
        <x:v>2.23</x:v>
      </x:c>
      <x:c r="I843" s="53">
        <x:v>46600</x:v>
      </x:c>
      <x:c r="J843" s="0">
        <x:v>17</x:v>
      </x:c>
      <x:c r="K843" s="0">
        <x:v>47</x:v>
      </x:c>
      <x:c r="L843" s="0">
        <x:v>1</x:v>
      </x:c>
      <x:c r="M843" s="0">
        <x:v>1</x:v>
      </x:c>
    </x:row>
    <x:row r="844" spans="1:13" x14ac:dyDescent="0.25">
      <x:c r="A844" s="0">
        <x:v>848690882</x:v>
      </x:c>
      <x:c r="B844" s="0" t="s">
        <x:v>59</x:v>
      </x:c>
      <x:c r="C844" s="0">
        <x:v>1000</x:v>
      </x:c>
      <x:c r="D844" s="0">
        <x:v>4348</x:v>
      </x:c>
      <x:c r="E844" s="0">
        <x:v>155703784</x:v>
      </x:c>
      <x:c r="F844" s="0" t="s">
        <x:v>99</x:v>
      </x:c>
      <x:c r="G844" s="54" t="s">
        <x:v>571</x:v>
      </x:c>
      <x:c r="H844" s="151">
        <x:v>1.48</x:v>
      </x:c>
      <x:c r="I844" s="53">
        <x:v>48366</x:v>
      </x:c>
      <x:c r="J844" s="0">
        <x:v>10</x:v>
      </x:c>
      <x:c r="K844" s="0">
        <x:v>98</x:v>
      </x:c>
      <x:c r="L844" s="0">
        <x:v>1</x:v>
      </x:c>
      <x:c r="M844" s="0">
        <x:v>1</x:v>
      </x:c>
    </x:row>
    <x:row r="845" spans="1:13" x14ac:dyDescent="0.25">
      <x:c r="A845" s="0">
        <x:v>848690882</x:v>
      </x:c>
      <x:c r="B845" s="0" t="s">
        <x:v>59</x:v>
      </x:c>
      <x:c r="C845" s="0">
        <x:v>1000</x:v>
      </x:c>
      <x:c r="D845" s="0">
        <x:v>4348</x:v>
      </x:c>
      <x:c r="E845" s="0">
        <x:v>135609660</x:v>
      </x:c>
      <x:c r="F845" s="0" t="s">
        <x:v>171</x:v>
      </x:c>
      <x:c r="G845" s="54" t="s">
        <x:v>572</x:v>
      </x:c>
      <x:c r="H845" s="151">
        <x:v>23.16</x:v>
      </x:c>
      <x:c r="I845" s="53">
        <x:v>48092</x:v>
      </x:c>
      <x:c r="J845" s="0">
        <x:v>18</x:v>
      </x:c>
      <x:c r="K845" s="0">
        <x:v>97</x:v>
      </x:c>
      <x:c r="L845" s="0">
        <x:v>1</x:v>
      </x:c>
      <x:c r="M845" s="0">
        <x:v>1</x:v>
      </x:c>
    </x:row>
    <x:row r="846" spans="1:13" x14ac:dyDescent="0.25">
      <x:c r="A846" s="0">
        <x:v>848690882</x:v>
      </x:c>
      <x:c r="B846" s="0" t="s">
        <x:v>59</x:v>
      </x:c>
      <x:c r="C846" s="0">
        <x:v>1000</x:v>
      </x:c>
      <x:c r="D846" s="0">
        <x:v>1306</x:v>
      </x:c>
      <x:c r="E846" s="0">
        <x:v>174077787</x:v>
      </x:c>
      <x:c r="F846" s="0" t="s">
        <x:v>104</x:v>
      </x:c>
      <x:c r="G846" s="54" t="s">
        <x:v>573</x:v>
      </x:c>
      <x:c r="H846" s="151">
        <x:v>0.25</x:v>
      </x:c>
      <x:c r="I846" s="53">
        <x:v>47515</x:v>
      </x:c>
      <x:c r="J846" s="0">
        <x:v>1</x:v>
      </x:c>
      <x:c r="K846" s="0">
        <x:v>61</x:v>
      </x:c>
      <x:c r="L846" s="0">
        <x:v>1</x:v>
      </x:c>
      <x:c r="M846" s="0">
        <x:v>1</x:v>
      </x:c>
    </x:row>
    <x:row r="847" spans="1:13" x14ac:dyDescent="0.25">
      <x:c r="A847" s="0">
        <x:v>848690882</x:v>
      </x:c>
      <x:c r="B847" s="0" t="s">
        <x:v>59</x:v>
      </x:c>
      <x:c r="C847" s="0">
        <x:v>1000</x:v>
      </x:c>
      <x:c r="D847" s="0">
        <x:v>2094</x:v>
      </x:c>
      <x:c r="E847" s="0">
        <x:v>151370886</x:v>
      </x:c>
      <x:c r="F847" s="0" t="s">
        <x:v>139</x:v>
      </x:c>
      <x:c r="G847" s="54" t="s">
        <x:v>574</x:v>
      </x:c>
      <x:c r="H847" s="151">
        <x:v>2.92</x:v>
      </x:c>
      <x:c r="I847" s="53">
        <x:v>48245</x:v>
      </x:c>
      <x:c r="J847" s="0">
        <x:v>12</x:v>
      </x:c>
      <x:c r="K847" s="0">
        <x:v>96</x:v>
      </x:c>
      <x:c r="L847" s="0">
        <x:v>1</x:v>
      </x:c>
      <x:c r="M847" s="0">
        <x:v>1</x:v>
      </x:c>
    </x:row>
    <x:row r="848" spans="1:13" x14ac:dyDescent="0.25">
      <x:c r="A848" s="0">
        <x:v>848690882</x:v>
      </x:c>
      <x:c r="B848" s="0" t="s">
        <x:v>59</x:v>
      </x:c>
      <x:c r="C848" s="0">
        <x:v>1000</x:v>
      </x:c>
      <x:c r="D848" s="0">
        <x:v>862</x:v>
      </x:c>
      <x:c r="E848" s="0">
        <x:v>165672984</x:v>
      </x:c>
      <x:c r="F848" s="0" t="s">
        <x:v>86</x:v>
      </x:c>
      <x:c r="G848" s="54" t="s">
        <x:v>163</x:v>
      </x:c>
      <x:c r="H848" s="151">
        <x:v>4.06</x:v>
      </x:c>
      <x:c r="I848" s="53">
        <x:v>48488</x:v>
      </x:c>
      <x:c r="J848" s="0">
        <x:v>4</x:v>
      </x:c>
      <x:c r="K848" s="0">
        <x:v>96</x:v>
      </x:c>
      <x:c r="L848" s="0">
        <x:v>1</x:v>
      </x:c>
      <x:c r="M848" s="0">
        <x:v>1</x:v>
      </x:c>
    </x:row>
    <x:row r="849" spans="1:13" x14ac:dyDescent="0.25">
      <x:c r="A849" s="0">
        <x:v>848690882</x:v>
      </x:c>
      <x:c r="B849" s="0" t="s">
        <x:v>59</x:v>
      </x:c>
      <x:c r="C849" s="0">
        <x:v>1000</x:v>
      </x:c>
      <x:c r="D849" s="0">
        <x:v>1595</x:v>
      </x:c>
      <x:c r="E849" s="0">
        <x:v>140515188</x:v>
      </x:c>
      <x:c r="F849" s="0" t="s">
        <x:v>192</x:v>
      </x:c>
      <x:c r="G849" s="54" t="s">
        <x:v>159</x:v>
      </x:c>
      <x:c r="H849" s="151">
        <x:v>3.56</x:v>
      </x:c>
      <x:c r="I849" s="53">
        <x:v>48122</x:v>
      </x:c>
      <x:c r="J849" s="0">
        <x:v>16</x:v>
      </x:c>
      <x:c r="K849" s="0">
        <x:v>96</x:v>
      </x:c>
      <x:c r="L849" s="0">
        <x:v>1</x:v>
      </x:c>
      <x:c r="M849" s="0">
        <x:v>1</x:v>
      </x:c>
    </x:row>
    <x:row r="850" spans="1:13" x14ac:dyDescent="0.25">
      <x:c r="A850" s="0">
        <x:v>848690882</x:v>
      </x:c>
      <x:c r="B850" s="0" t="s">
        <x:v>59</x:v>
      </x:c>
      <x:c r="C850" s="0">
        <x:v>1000</x:v>
      </x:c>
      <x:c r="D850" s="0">
        <x:v>1307</x:v>
      </x:c>
      <x:c r="E850" s="0">
        <x:v>153828344</x:v>
      </x:c>
      <x:c r="F850" s="0" t="s">
        <x:v>93</x:v>
      </x:c>
      <x:c r="G850" s="54" t="s">
        <x:v>575</x:v>
      </x:c>
      <x:c r="H850" s="151">
        <x:v>6.85</x:v>
      </x:c>
      <x:c r="I850" s="53">
        <x:v>46478</x:v>
      </x:c>
      <x:c r="J850" s="0">
        <x:v>11</x:v>
      </x:c>
      <x:c r="K850" s="0">
        <x:v>37</x:v>
      </x:c>
      <x:c r="L850" s="0">
        <x:v>1</x:v>
      </x:c>
      <x:c r="M850" s="0">
        <x:v>1</x:v>
      </x:c>
    </x:row>
    <x:row r="851" spans="1:13" x14ac:dyDescent="0.25">
      <x:c r="A851" s="0">
        <x:v>848690882</x:v>
      </x:c>
      <x:c r="B851" s="0" t="s">
        <x:v>59</x:v>
      </x:c>
      <x:c r="C851" s="0">
        <x:v>1000</x:v>
      </x:c>
      <x:c r="D851" s="0">
        <x:v>1305</x:v>
      </x:c>
      <x:c r="E851" s="0">
        <x:v>158814886</x:v>
      </x:c>
      <x:c r="F851" s="0" t="s">
        <x:v>82</x:v>
      </x:c>
      <x:c r="G851" s="54" t="s">
        <x:v>576</x:v>
      </x:c>
      <x:c r="H851" s="151">
        <x:v>3.56</x:v>
      </x:c>
      <x:c r="I851" s="53">
        <x:v>48427</x:v>
      </x:c>
      <x:c r="J851" s="0">
        <x:v>8</x:v>
      </x:c>
      <x:c r="K851" s="0">
        <x:v>98</x:v>
      </x:c>
      <x:c r="L851" s="0">
        <x:v>1</x:v>
      </x:c>
      <x:c r="M851" s="0">
        <x:v>1</x:v>
      </x:c>
    </x:row>
    <x:row r="852" spans="1:13" x14ac:dyDescent="0.25">
      <x:c r="A852" s="0">
        <x:v>848690882</x:v>
      </x:c>
      <x:c r="B852" s="0" t="s">
        <x:v>59</x:v>
      </x:c>
      <x:c r="C852" s="0">
        <x:v>1000</x:v>
      </x:c>
      <x:c r="D852" s="0">
        <x:v>2094</x:v>
      </x:c>
      <x:c r="E852" s="0">
        <x:v>142322226</x:v>
      </x:c>
      <x:c r="F852" s="0" t="s">
        <x:v>90</x:v>
      </x:c>
      <x:c r="G852" s="54" t="s">
        <x:v>157</x:v>
      </x:c>
      <x:c r="H852" s="151">
        <x:v>14.25</x:v>
      </x:c>
      <x:c r="I852" s="53">
        <x:v>46419</x:v>
      </x:c>
      <x:c r="J852" s="0">
        <x:v>16</x:v>
      </x:c>
      <x:c r="K852" s="0">
        <x:v>40</x:v>
      </x:c>
      <x:c r="L852" s="0">
        <x:v>1</x:v>
      </x:c>
      <x:c r="M852" s="0">
        <x:v>1</x:v>
      </x:c>
    </x:row>
    <x:row r="853" spans="1:13" x14ac:dyDescent="0.25">
      <x:c r="A853" s="0">
        <x:v>848690882</x:v>
      </x:c>
      <x:c r="B853" s="0" t="s">
        <x:v>59</x:v>
      </x:c>
      <x:c r="C853" s="0">
        <x:v>1000</x:v>
      </x:c>
      <x:c r="D853" s="0">
        <x:v>804</x:v>
      </x:c>
      <x:c r="E853" s="0">
        <x:v>132334503</x:v>
      </x:c>
      <x:c r="F853" s="0" t="s">
        <x:v>78</x:v>
      </x:c>
      <x:c r="G853" s="54" t="s">
        <x:v>577</x:v>
      </x:c>
      <x:c r="H853" s="151">
        <x:v>5.13</x:v>
      </x:c>
      <x:c r="I853" s="53">
        <x:v>46905</x:v>
      </x:c>
      <x:c r="J853" s="0">
        <x:v>21</x:v>
      </x:c>
      <x:c r="K853" s="0">
        <x:v>61</x:v>
      </x:c>
      <x:c r="L853" s="0">
        <x:v>1</x:v>
      </x:c>
      <x:c r="M853" s="0">
        <x:v>1</x:v>
      </x:c>
    </x:row>
    <x:row r="854" spans="1:13" x14ac:dyDescent="0.25">
      <x:c r="A854" s="0">
        <x:v>848690882</x:v>
      </x:c>
      <x:c r="B854" s="0" t="s">
        <x:v>59</x:v>
      </x:c>
      <x:c r="C854" s="0">
        <x:v>1000</x:v>
      </x:c>
      <x:c r="D854" s="0">
        <x:v>804</x:v>
      </x:c>
      <x:c r="E854" s="0">
        <x:v>151239011</x:v>
      </x:c>
      <x:c r="F854" s="0" t="s">
        <x:v>78</x:v>
      </x:c>
      <x:c r="G854" s="54" t="s">
        <x:v>155</x:v>
      </x:c>
      <x:c r="H854" s="151">
        <x:v>1.6</x:v>
      </x:c>
      <x:c r="I854" s="53">
        <x:v>48274</x:v>
      </x:c>
      <x:c r="J854" s="0">
        <x:v>12</x:v>
      </x:c>
      <x:c r="K854" s="0">
        <x:v>97</x:v>
      </x:c>
      <x:c r="L854" s="0">
        <x:v>1</x:v>
      </x:c>
      <x:c r="M854" s="0">
        <x:v>1</x:v>
      </x:c>
    </x:row>
    <x:row r="855" spans="1:13" x14ac:dyDescent="0.25">
      <x:c r="A855" s="0">
        <x:v>848690882</x:v>
      </x:c>
      <x:c r="B855" s="0" t="s">
        <x:v>59</x:v>
      </x:c>
      <x:c r="C855" s="0">
        <x:v>1000</x:v>
      </x:c>
      <x:c r="D855" s="0">
        <x:v>810</x:v>
      </x:c>
      <x:c r="E855" s="0">
        <x:v>158523779</x:v>
      </x:c>
      <x:c r="F855" s="0" t="s">
        <x:v>80</x:v>
      </x:c>
      <x:c r="G855" s="54" t="s">
        <x:v>578</x:v>
      </x:c>
      <x:c r="H855" s="151">
        <x:v>10.73</x:v>
      </x:c>
      <x:c r="I855" s="53">
        <x:v>46569</x:v>
      </x:c>
      <x:c r="J855" s="0">
        <x:v>8</x:v>
      </x:c>
      <x:c r="K855" s="0">
        <x:v>37</x:v>
      </x:c>
      <x:c r="L855" s="0">
        <x:v>1</x:v>
      </x:c>
      <x:c r="M855" s="0">
        <x:v>1</x:v>
      </x:c>
    </x:row>
    <x:row r="856" spans="1:13" x14ac:dyDescent="0.25">
      <x:c r="A856" s="0">
        <x:v>848690882</x:v>
      </x:c>
      <x:c r="B856" s="0" t="s">
        <x:v>59</x:v>
      </x:c>
      <x:c r="C856" s="0">
        <x:v>1000</x:v>
      </x:c>
      <x:c r="D856" s="0">
        <x:v>862</x:v>
      </x:c>
      <x:c r="E856" s="0">
        <x:v>164162885</x:v>
      </x:c>
      <x:c r="F856" s="0" t="s">
        <x:v>61</x:v>
      </x:c>
      <x:c r="G856" s="54" t="s">
        <x:v>579</x:v>
      </x:c>
      <x:c r="H856" s="151">
        <x:v>2.29</x:v>
      </x:c>
      <x:c r="I856" s="53">
        <x:v>47392</x:v>
      </x:c>
      <x:c r="J856" s="0">
        <x:v>5</x:v>
      </x:c>
      <x:c r="K856" s="0">
        <x:v>61</x:v>
      </x:c>
      <x:c r="L856" s="0">
        <x:v>1</x:v>
      </x:c>
      <x:c r="M856" s="0">
        <x:v>1</x:v>
      </x:c>
    </x:row>
    <x:row r="857" spans="1:13" x14ac:dyDescent="0.25">
      <x:c r="A857" s="0">
        <x:v>848690882</x:v>
      </x:c>
      <x:c r="B857" s="0" t="s">
        <x:v>59</x:v>
      </x:c>
      <x:c r="C857" s="0">
        <x:v>1000</x:v>
      </x:c>
      <x:c r="D857" s="0">
        <x:v>862</x:v>
      </x:c>
      <x:c r="E857" s="0">
        <x:v>152557865</x:v>
      </x:c>
      <x:c r="F857" s="0" t="s">
        <x:v>61</x:v>
      </x:c>
      <x:c r="G857" s="54" t="s">
        <x:v>580</x:v>
      </x:c>
      <x:c r="H857" s="151">
        <x:v>10.42</x:v>
      </x:c>
      <x:c r="I857" s="53">
        <x:v>46722</x:v>
      </x:c>
      <x:c r="J857" s="0">
        <x:v>11</x:v>
      </x:c>
      <x:c r="K857" s="0">
        <x:v>45</x:v>
      </x:c>
      <x:c r="L857" s="0">
        <x:v>1</x:v>
      </x:c>
      <x:c r="M857" s="0">
        <x:v>1</x:v>
      </x:c>
    </x:row>
    <x:row r="858" spans="1:13" x14ac:dyDescent="0.25">
      <x:c r="A858" s="0">
        <x:v>848690882</x:v>
      </x:c>
      <x:c r="B858" s="0" t="s">
        <x:v>59</x:v>
      </x:c>
      <x:c r="C858" s="0">
        <x:v>1000</x:v>
      </x:c>
      <x:c r="D858" s="0">
        <x:v>1305</x:v>
      </x:c>
      <x:c r="E858" s="0">
        <x:v>134659997</x:v>
      </x:c>
      <x:c r="F858" s="0" t="s">
        <x:v>82</x:v>
      </x:c>
      <x:c r="G858" s="54" t="s">
        <x:v>581</x:v>
      </x:c>
      <x:c r="H858" s="151">
        <x:v>4.85</x:v>
      </x:c>
      <x:c r="I858" s="53">
        <x:v>48061</x:v>
      </x:c>
      <x:c r="J858" s="0">
        <x:v>19</x:v>
      </x:c>
      <x:c r="K858" s="0">
        <x:v>97</x:v>
      </x:c>
      <x:c r="L858" s="0">
        <x:v>1</x:v>
      </x:c>
      <x:c r="M858" s="0">
        <x:v>1</x:v>
      </x:c>
    </x:row>
    <x:row r="859" spans="1:13" x14ac:dyDescent="0.25">
      <x:c r="A859" s="0">
        <x:v>848690882</x:v>
      </x:c>
      <x:c r="B859" s="0" t="s">
        <x:v>59</x:v>
      </x:c>
      <x:c r="C859" s="0">
        <x:v>1000</x:v>
      </x:c>
      <x:c r="D859" s="0">
        <x:v>810</x:v>
      </x:c>
      <x:c r="E859" s="0">
        <x:v>166856471</x:v>
      </x:c>
      <x:c r="F859" s="0" t="s">
        <x:v>80</x:v>
      </x:c>
      <x:c r="G859" s="54" t="s">
        <x:v>177</x:v>
      </x:c>
      <x:c r="H859" s="151">
        <x:v>0.85</x:v>
      </x:c>
      <x:c r="I859" s="53">
        <x:v>47423</x:v>
      </x:c>
      <x:c r="J859" s="0">
        <x:v>4</x:v>
      </x:c>
      <x:c r="K859" s="0">
        <x:v>61</x:v>
      </x:c>
      <x:c r="L859" s="0">
        <x:v>1</x:v>
      </x:c>
      <x:c r="M859" s="0">
        <x:v>1</x:v>
      </x:c>
    </x:row>
    <x:row r="860" spans="1:13" x14ac:dyDescent="0.25">
      <x:c r="A860" s="0">
        <x:v>848690882</x:v>
      </x:c>
      <x:c r="B860" s="0" t="s">
        <x:v>59</x:v>
      </x:c>
      <x:c r="C860" s="0">
        <x:v>1000</x:v>
      </x:c>
      <x:c r="D860" s="0">
        <x:v>2094</x:v>
      </x:c>
      <x:c r="E860" s="0">
        <x:v>132180968</x:v>
      </x:c>
      <x:c r="F860" s="0" t="s">
        <x:v>139</x:v>
      </x:c>
      <x:c r="G860" s="54" t="s">
        <x:v>196</x:v>
      </x:c>
      <x:c r="H860" s="151">
        <x:v>6.33</x:v>
      </x:c>
      <x:c r="I860" s="53">
        <x:v>47969</x:v>
      </x:c>
      <x:c r="J860" s="0">
        <x:v>21</x:v>
      </x:c>
      <x:c r="K860" s="0">
        <x:v>96</x:v>
      </x:c>
      <x:c r="L860" s="0">
        <x:v>1</x:v>
      </x:c>
      <x:c r="M860" s="0">
        <x:v>1</x:v>
      </x:c>
    </x:row>
    <x:row r="861" spans="1:13" x14ac:dyDescent="0.25">
      <x:c r="A861" s="0">
        <x:v>848690882</x:v>
      </x:c>
      <x:c r="B861" s="0" t="s">
        <x:v>59</x:v>
      </x:c>
      <x:c r="C861" s="0">
        <x:v>1000</x:v>
      </x:c>
      <x:c r="D861" s="0">
        <x:v>2094</x:v>
      </x:c>
      <x:c r="E861" s="0">
        <x:v>146515121</x:v>
      </x:c>
      <x:c r="F861" s="0" t="s">
        <x:v>90</x:v>
      </x:c>
      <x:c r="G861" s="54" t="s">
        <x:v>582</x:v>
      </x:c>
      <x:c r="H861" s="151">
        <x:v>0.32</x:v>
      </x:c>
      <x:c r="I861" s="53">
        <x:v>46722</x:v>
      </x:c>
      <x:c r="J861" s="0">
        <x:v>14</x:v>
      </x:c>
      <x:c r="K861" s="0">
        <x:v>48</x:v>
      </x:c>
      <x:c r="L861" s="0">
        <x:v>1</x:v>
      </x:c>
      <x:c r="M861" s="0">
        <x:v>1</x:v>
      </x:c>
    </x:row>
    <x:row r="862" spans="1:13" x14ac:dyDescent="0.25">
      <x:c r="A862" s="0">
        <x:v>848690882</x:v>
      </x:c>
      <x:c r="B862" s="0" t="s">
        <x:v>59</x:v>
      </x:c>
      <x:c r="C862" s="0">
        <x:v>1000</x:v>
      </x:c>
      <x:c r="D862" s="0">
        <x:v>1307</x:v>
      </x:c>
      <x:c r="E862" s="0">
        <x:v>157412412</x:v>
      </x:c>
      <x:c r="F862" s="0" t="s">
        <x:v>93</x:v>
      </x:c>
      <x:c r="G862" s="54" t="s">
        <x:v>196</x:v>
      </x:c>
      <x:c r="H862" s="151">
        <x:v>9.6</x:v>
      </x:c>
      <x:c r="I862" s="53">
        <x:v>48000</x:v>
      </x:c>
      <x:c r="J862" s="0">
        <x:v>9</x:v>
      </x:c>
      <x:c r="K862" s="0">
        <x:v>85</x:v>
      </x:c>
      <x:c r="L862" s="0">
        <x:v>1</x:v>
      </x:c>
      <x:c r="M862" s="0">
        <x:v>1</x:v>
      </x:c>
    </x:row>
    <x:row r="863" spans="1:13" x14ac:dyDescent="0.25">
      <x:c r="A863" s="0">
        <x:v>848690882</x:v>
      </x:c>
      <x:c r="B863" s="0" t="s">
        <x:v>59</x:v>
      </x:c>
      <x:c r="C863" s="0">
        <x:v>1000</x:v>
      </x:c>
      <x:c r="D863" s="0">
        <x:v>1307</x:v>
      </x:c>
      <x:c r="E863" s="0">
        <x:v>137610421</x:v>
      </x:c>
      <x:c r="F863" s="0" t="s">
        <x:v>93</x:v>
      </x:c>
      <x:c r="G863" s="54" t="s">
        <x:v>222</x:v>
      </x:c>
      <x:c r="H863" s="151">
        <x:v>1.72</x:v>
      </x:c>
      <x:c r="I863" s="53">
        <x:v>48092</x:v>
      </x:c>
      <x:c r="J863" s="0">
        <x:v>18</x:v>
      </x:c>
      <x:c r="K863" s="0">
        <x:v>97</x:v>
      </x:c>
      <x:c r="L863" s="0">
        <x:v>1</x:v>
      </x:c>
      <x:c r="M863" s="0">
        <x:v>1</x:v>
      </x:c>
    </x:row>
    <x:row r="864" spans="1:13" x14ac:dyDescent="0.25">
      <x:c r="A864" s="0">
        <x:v>848690882</x:v>
      </x:c>
      <x:c r="B864" s="0" t="s">
        <x:v>59</x:v>
      </x:c>
      <x:c r="C864" s="0">
        <x:v>1000</x:v>
      </x:c>
      <x:c r="D864" s="0">
        <x:v>2094</x:v>
      </x:c>
      <x:c r="E864" s="0">
        <x:v>172069826</x:v>
      </x:c>
      <x:c r="F864" s="0" t="s">
        <x:v>96</x:v>
      </x:c>
      <x:c r="G864" s="54" t="s">
        <x:v>583</x:v>
      </x:c>
      <x:c r="H864" s="151">
        <x:v>1.1</x:v>
      </x:c>
      <x:c r="I864" s="53">
        <x:v>46813</x:v>
      </x:c>
      <x:c r="J864" s="0">
        <x:v>1</x:v>
      </x:c>
      <x:c r="K864" s="0">
        <x:v>38</x:v>
      </x:c>
      <x:c r="L864" s="0">
        <x:v>1</x:v>
      </x:c>
      <x:c r="M864" s="0">
        <x:v>1</x:v>
      </x:c>
    </x:row>
    <x:row r="865" spans="1:13" x14ac:dyDescent="0.25">
      <x:c r="A865" s="0">
        <x:v>848690882</x:v>
      </x:c>
      <x:c r="B865" s="0" t="s">
        <x:v>59</x:v>
      </x:c>
      <x:c r="C865" s="0">
        <x:v>1000</x:v>
      </x:c>
      <x:c r="D865" s="0">
        <x:v>862</x:v>
      </x:c>
      <x:c r="E865" s="0">
        <x:v>173834022</x:v>
      </x:c>
      <x:c r="F865" s="0" t="s">
        <x:v>86</x:v>
      </x:c>
      <x:c r="G865" s="54" t="s">
        <x:v>157</x:v>
      </x:c>
      <x:c r="H865" s="151">
        <x:v>5.76</x:v>
      </x:c>
      <x:c r="I865" s="53">
        <x:v>48611</x:v>
      </x:c>
      <x:c r="J865" s="0">
        <x:v>1</x:v>
      </x:c>
      <x:c r="K865" s="0">
        <x:v>97</x:v>
      </x:c>
      <x:c r="L865" s="0">
        <x:v>1</x:v>
      </x:c>
      <x:c r="M865" s="0">
        <x:v>1</x:v>
      </x:c>
    </x:row>
    <x:row r="866" spans="1:13" x14ac:dyDescent="0.25">
      <x:c r="A866" s="0">
        <x:v>848690882</x:v>
      </x:c>
      <x:c r="B866" s="0" t="s">
        <x:v>59</x:v>
      </x:c>
      <x:c r="C866" s="0">
        <x:v>1000</x:v>
      </x:c>
      <x:c r="D866" s="0">
        <x:v>862</x:v>
      </x:c>
      <x:c r="E866" s="0">
        <x:v>144879742</x:v>
      </x:c>
      <x:c r="F866" s="0" t="s">
        <x:v>61</x:v>
      </x:c>
      <x:c r="G866" s="54" t="s">
        <x:v>584</x:v>
      </x:c>
      <x:c r="H866" s="151">
        <x:v>1.11</x:v>
      </x:c>
      <x:c r="I866" s="53">
        <x:v>47088</x:v>
      </x:c>
      <x:c r="J866" s="0">
        <x:v>14</x:v>
      </x:c>
      <x:c r="K866" s="0">
        <x:v>60</x:v>
      </x:c>
      <x:c r="L866" s="0">
        <x:v>1</x:v>
      </x:c>
      <x:c r="M866" s="0">
        <x:v>1</x:v>
      </x:c>
    </x:row>
    <x:row r="867" spans="1:13" x14ac:dyDescent="0.25">
      <x:c r="A867" s="0">
        <x:v>848690882</x:v>
      </x:c>
      <x:c r="B867" s="0" t="s">
        <x:v>59</x:v>
      </x:c>
      <x:c r="C867" s="0">
        <x:v>1000</x:v>
      </x:c>
      <x:c r="D867" s="0">
        <x:v>4364</x:v>
      </x:c>
      <x:c r="E867" s="0">
        <x:v>160014266</x:v>
      </x:c>
      <x:c r="F867" s="0" t="s">
        <x:v>173</x:v>
      </x:c>
      <x:c r="G867" s="54" t="s">
        <x:v>157</x:v>
      </x:c>
      <x:c r="H867" s="151">
        <x:v>2.59</x:v>
      </x:c>
      <x:c r="I867" s="53">
        <x:v>47119</x:v>
      </x:c>
      <x:c r="J867" s="0">
        <x:v>7</x:v>
      </x:c>
      <x:c r="K867" s="0">
        <x:v>54</x:v>
      </x:c>
      <x:c r="L867" s="0">
        <x:v>1</x:v>
      </x:c>
      <x:c r="M867" s="0">
        <x:v>1</x:v>
      </x:c>
    </x:row>
    <x:row r="868" spans="1:13" x14ac:dyDescent="0.25">
      <x:c r="A868" s="0">
        <x:v>848690882</x:v>
      </x:c>
      <x:c r="B868" s="0" t="s">
        <x:v>59</x:v>
      </x:c>
      <x:c r="C868" s="0">
        <x:v>1000</x:v>
      </x:c>
      <x:c r="D868" s="0">
        <x:v>1307</x:v>
      </x:c>
      <x:c r="E868" s="0">
        <x:v>991537550</x:v>
      </x:c>
      <x:c r="F868" s="0" t="s">
        <x:v>183</x:v>
      </x:c>
      <x:c r="G868" s="54" t="s">
        <x:v>144</x:v>
      </x:c>
      <x:c r="H868" s="151">
        <x:v>1</x:v>
      </x:c>
      <x:c r="I868" s="53">
        <x:v>46204</x:v>
      </x:c>
      <x:c r="J868" s="0">
        <x:v>19</x:v>
      </x:c>
      <x:c r="K868" s="0">
        <x:v>36</x:v>
      </x:c>
      <x:c r="L868" s="0">
        <x:v>1</x:v>
      </x:c>
      <x:c r="M868" s="0">
        <x:v>1</x:v>
      </x:c>
    </x:row>
    <x:row r="869" spans="1:13" x14ac:dyDescent="0.25">
      <x:c r="A869" s="0">
        <x:v>848690882</x:v>
      </x:c>
      <x:c r="B869" s="0" t="s">
        <x:v>59</x:v>
      </x:c>
      <x:c r="C869" s="0">
        <x:v>1000</x:v>
      </x:c>
      <x:c r="D869" s="0">
        <x:v>2094</x:v>
      </x:c>
      <x:c r="E869" s="0">
        <x:v>150991333</x:v>
      </x:c>
      <x:c r="F869" s="0" t="s">
        <x:v>90</x:v>
      </x:c>
      <x:c r="G869" s="54" t="s">
        <x:v>585</x:v>
      </x:c>
      <x:c r="H869" s="151">
        <x:v>5.09</x:v>
      </x:c>
      <x:c r="I869" s="53">
        <x:v>48976</x:v>
      </x:c>
      <x:c r="J869" s="0">
        <x:v>12</x:v>
      </x:c>
      <x:c r="K869" s="0">
        <x:v>120</x:v>
      </x:c>
      <x:c r="L869" s="0">
        <x:v>1</x:v>
      </x:c>
      <x:c r="M869" s="0">
        <x:v>1</x:v>
      </x:c>
    </x:row>
    <x:row r="870" spans="1:13" x14ac:dyDescent="0.25">
      <x:c r="A870" s="0">
        <x:v>848690882</x:v>
      </x:c>
      <x:c r="B870" s="0" t="s">
        <x:v>59</x:v>
      </x:c>
      <x:c r="C870" s="0">
        <x:v>1000</x:v>
      </x:c>
      <x:c r="D870" s="0">
        <x:v>804</x:v>
      </x:c>
      <x:c r="E870" s="0">
        <x:v>164910747</x:v>
      </x:c>
      <x:c r="F870" s="0" t="s">
        <x:v>78</x:v>
      </x:c>
      <x:c r="G870" s="54" t="s">
        <x:v>145</x:v>
      </x:c>
      <x:c r="H870" s="151">
        <x:v>10.38</x:v>
      </x:c>
      <x:c r="I870" s="53">
        <x:v>46631</x:v>
      </x:c>
      <x:c r="J870" s="0">
        <x:v>5</x:v>
      </x:c>
      <x:c r="K870" s="0">
        <x:v>36</x:v>
      </x:c>
      <x:c r="L870" s="0">
        <x:v>1</x:v>
      </x:c>
      <x:c r="M870" s="0">
        <x:v>1</x:v>
      </x:c>
    </x:row>
    <x:row r="871" spans="1:13" x14ac:dyDescent="0.25">
      <x:c r="A871" s="0">
        <x:v>848690882</x:v>
      </x:c>
      <x:c r="B871" s="0" t="s">
        <x:v>59</x:v>
      </x:c>
      <x:c r="C871" s="0">
        <x:v>1000</x:v>
      </x:c>
      <x:c r="D871" s="0">
        <x:v>1307</x:v>
      </x:c>
      <x:c r="E871" s="0">
        <x:v>152359556</x:v>
      </x:c>
      <x:c r="F871" s="0" t="s">
        <x:v>93</x:v>
      </x:c>
      <x:c r="G871" s="0" t="s">
        <x:v>586</x:v>
      </x:c>
      <x:c r="H871" s="151">
        <x:v>4.24</x:v>
      </x:c>
      <x:c r="I871" s="53">
        <x:v>47543</x:v>
      </x:c>
      <x:c r="J871" s="0">
        <x:v>11</x:v>
      </x:c>
      <x:c r="K871" s="0">
        <x:v>72</x:v>
      </x:c>
      <x:c r="L871" s="0">
        <x:v>1</x:v>
      </x:c>
      <x:c r="M871" s="0">
        <x:v>1</x:v>
      </x:c>
    </x:row>
    <x:row r="872" spans="1:13" x14ac:dyDescent="0.25">
      <x:c r="A872" s="0">
        <x:v>848690882</x:v>
      </x:c>
      <x:c r="B872" s="0" t="s">
        <x:v>59</x:v>
      </x:c>
      <x:c r="C872" s="0">
        <x:v>1000</x:v>
      </x:c>
      <x:c r="D872" s="0">
        <x:v>4364</x:v>
      </x:c>
      <x:c r="E872" s="0">
        <x:v>149554196</x:v>
      </x:c>
      <x:c r="F872" s="0" t="s">
        <x:v>173</x:v>
      </x:c>
      <x:c r="G872" s="54" t="s">
        <x:v>222</x:v>
      </x:c>
      <x:c r="H872" s="151">
        <x:v>2.48</x:v>
      </x:c>
      <x:c r="I872" s="53">
        <x:v>47880</x:v>
      </x:c>
      <x:c r="J872" s="0">
        <x:v>13</x:v>
      </x:c>
      <x:c r="K872" s="0">
        <x:v>85</x:v>
      </x:c>
      <x:c r="L872" s="0">
        <x:v>1</x:v>
      </x:c>
      <x:c r="M872" s="0">
        <x:v>1</x:v>
      </x:c>
    </x:row>
    <x:row r="873" spans="1:13" x14ac:dyDescent="0.25">
      <x:c r="A873" s="0">
        <x:v>848690882</x:v>
      </x:c>
      <x:c r="B873" s="0" t="s">
        <x:v>59</x:v>
      </x:c>
      <x:c r="C873" s="0">
        <x:v>1000</x:v>
      </x:c>
      <x:c r="D873" s="0">
        <x:v>1307</x:v>
      </x:c>
      <x:c r="E873" s="0">
        <x:v>161695801</x:v>
      </x:c>
      <x:c r="F873" s="0" t="s">
        <x:v>93</x:v>
      </x:c>
      <x:c r="G873" s="54" t="s">
        <x:v>587</x:v>
      </x:c>
      <x:c r="H873" s="151">
        <x:v>18.06</x:v>
      </x:c>
      <x:c r="I873" s="53">
        <x:v>47362</x:v>
      </x:c>
      <x:c r="J873" s="0">
        <x:v>7</x:v>
      </x:c>
      <x:c r="K873" s="0">
        <x:v>62</x:v>
      </x:c>
      <x:c r="L873" s="0">
        <x:v>1</x:v>
      </x:c>
      <x:c r="M873" s="0">
        <x:v>1</x:v>
      </x:c>
    </x:row>
    <x:row r="874" spans="1:13" x14ac:dyDescent="0.25">
      <x:c r="A874" s="0">
        <x:v>848690882</x:v>
      </x:c>
      <x:c r="B874" s="0" t="s">
        <x:v>59</x:v>
      </x:c>
      <x:c r="C874" s="0">
        <x:v>1000</x:v>
      </x:c>
      <x:c r="D874" s="0">
        <x:v>2094</x:v>
      </x:c>
      <x:c r="E874" s="0">
        <x:v>165477834</x:v>
      </x:c>
      <x:c r="F874" s="0" t="s">
        <x:v>102</x:v>
      </x:c>
      <x:c r="G874" s="54" t="s">
        <x:v>413</x:v>
      </x:c>
      <x:c r="H874" s="151">
        <x:v>1.28</x:v>
      </x:c>
      <x:c r="I874" s="53">
        <x:v>48488</x:v>
      </x:c>
      <x:c r="J874" s="0">
        <x:v>5</x:v>
      </x:c>
      <x:c r="K874" s="0">
        <x:v>97</x:v>
      </x:c>
      <x:c r="L874" s="0">
        <x:v>1</x:v>
      </x:c>
      <x:c r="M874" s="0">
        <x:v>1</x:v>
      </x:c>
    </x:row>
    <x:row r="875" spans="1:13" x14ac:dyDescent="0.25">
      <x:c r="A875" s="0">
        <x:v>848690882</x:v>
      </x:c>
      <x:c r="B875" s="0" t="s">
        <x:v>59</x:v>
      </x:c>
      <x:c r="C875" s="0">
        <x:v>1000</x:v>
      </x:c>
      <x:c r="D875" s="0">
        <x:v>638</x:v>
      </x:c>
      <x:c r="E875" s="0">
        <x:v>167399347</x:v>
      </x:c>
      <x:c r="F875" s="0" t="s">
        <x:v>87</x:v>
      </x:c>
      <x:c r="G875" s="54" t="s">
        <x:v>244</x:v>
      </x:c>
      <x:c r="H875" s="151">
        <x:v>1.49</x:v>
      </x:c>
      <x:c r="I875" s="53">
        <x:v>48519</x:v>
      </x:c>
      <x:c r="J875" s="0">
        <x:v>4</x:v>
      </x:c>
      <x:c r="K875" s="0">
        <x:v>97</x:v>
      </x:c>
      <x:c r="L875" s="0">
        <x:v>1</x:v>
      </x:c>
      <x:c r="M875" s="0">
        <x:v>1</x:v>
      </x:c>
    </x:row>
    <x:row r="876" spans="1:13" x14ac:dyDescent="0.25">
      <x:c r="A876" s="0">
        <x:v>848690882</x:v>
      </x:c>
      <x:c r="B876" s="0" t="s">
        <x:v>59</x:v>
      </x:c>
      <x:c r="C876" s="0">
        <x:v>1000</x:v>
      </x:c>
      <x:c r="D876" s="0">
        <x:v>638</x:v>
      </x:c>
      <x:c r="E876" s="0">
        <x:v>167414435</x:v>
      </x:c>
      <x:c r="F876" s="0" t="s">
        <x:v>87</x:v>
      </x:c>
      <x:c r="G876" s="54" t="s">
        <x:v>588</x:v>
      </x:c>
      <x:c r="H876" s="151">
        <x:v>12.75</x:v>
      </x:c>
      <x:c r="I876" s="53">
        <x:v>49218</x:v>
      </x:c>
      <x:c r="J876" s="0">
        <x:v>4</x:v>
      </x:c>
      <x:c r="K876" s="0">
        <x:v>120</x:v>
      </x:c>
      <x:c r="L876" s="0">
        <x:v>1</x:v>
      </x:c>
      <x:c r="M876" s="0">
        <x:v>1</x:v>
      </x:c>
    </x:row>
    <x:row r="877" spans="1:13" x14ac:dyDescent="0.25">
      <x:c r="A877" s="0">
        <x:v>848690882</x:v>
      </x:c>
      <x:c r="B877" s="0" t="s">
        <x:v>59</x:v>
      </x:c>
      <x:c r="C877" s="0">
        <x:v>1000</x:v>
      </x:c>
      <x:c r="D877" s="0">
        <x:v>2094</x:v>
      </x:c>
      <x:c r="E877" s="0">
        <x:v>167083711</x:v>
      </x:c>
      <x:c r="F877" s="0" t="s">
        <x:v>96</x:v>
      </x:c>
      <x:c r="G877" s="54" t="s">
        <x:v>545</x:v>
      </x:c>
      <x:c r="H877" s="151">
        <x:v>3.98</x:v>
      </x:c>
      <x:c r="I877" s="53">
        <x:v>48549</x:v>
      </x:c>
      <x:c r="J877" s="0">
        <x:v>4</x:v>
      </x:c>
      <x:c r="K877" s="0">
        <x:v>98</x:v>
      </x:c>
      <x:c r="L877" s="0">
        <x:v>1</x:v>
      </x:c>
      <x:c r="M877" s="0">
        <x:v>1</x:v>
      </x:c>
    </x:row>
    <x:row r="878" spans="1:13" x14ac:dyDescent="0.25">
      <x:c r="A878" s="0">
        <x:v>848690882</x:v>
      </x:c>
      <x:c r="B878" s="0" t="s">
        <x:v>59</x:v>
      </x:c>
      <x:c r="C878" s="0">
        <x:v>1000</x:v>
      </x:c>
      <x:c r="D878" s="0">
        <x:v>1306</x:v>
      </x:c>
      <x:c r="E878" s="0">
        <x:v>131059034</x:v>
      </x:c>
      <x:c r="F878" s="0" t="s">
        <x:v>104</x:v>
      </x:c>
      <x:c r="G878" s="54" t="s">
        <x:v>299</x:v>
      </x:c>
      <x:c r="H878" s="151">
        <x:v>2.55</x:v>
      </x:c>
      <x:c r="I878" s="53">
        <x:v>45809</x:v>
      </x:c>
      <x:c r="J878" s="0">
        <x:v>20</x:v>
      </x:c>
      <x:c r="K878" s="0">
        <x:v>24</x:v>
      </x:c>
      <x:c r="L878" s="0">
        <x:v>1</x:v>
      </x:c>
      <x:c r="M878" s="0">
        <x:v>1</x:v>
      </x:c>
    </x:row>
    <x:row r="879" spans="1:13" x14ac:dyDescent="0.25">
      <x:c r="A879" s="0">
        <x:v>848690882</x:v>
      </x:c>
      <x:c r="B879" s="0" t="s">
        <x:v>59</x:v>
      </x:c>
      <x:c r="C879" s="0">
        <x:v>1000</x:v>
      </x:c>
      <x:c r="D879" s="0">
        <x:v>1306</x:v>
      </x:c>
      <x:c r="E879" s="0">
        <x:v>170843715</x:v>
      </x:c>
      <x:c r="F879" s="0" t="s">
        <x:v>104</x:v>
      </x:c>
      <x:c r="G879" s="54" t="s">
        <x:v>589</x:v>
      </x:c>
      <x:c r="H879" s="151">
        <x:v>0.55</x:v>
      </x:c>
      <x:c r="I879" s="53">
        <x:v>47484</x:v>
      </x:c>
      <x:c r="J879" s="0">
        <x:v>2</x:v>
      </x:c>
      <x:c r="K879" s="0">
        <x:v>61</x:v>
      </x:c>
      <x:c r="L879" s="0">
        <x:v>1</x:v>
      </x:c>
      <x:c r="M879" s="0">
        <x:v>1</x:v>
      </x:c>
    </x:row>
    <x:row r="880" spans="1:13" x14ac:dyDescent="0.25">
      <x:c r="A880" s="0">
        <x:v>848690882</x:v>
      </x:c>
      <x:c r="B880" s="0" t="s">
        <x:v>59</x:v>
      </x:c>
      <x:c r="C880" s="0">
        <x:v>1000</x:v>
      </x:c>
      <x:c r="D880" s="0">
        <x:v>862</x:v>
      </x:c>
      <x:c r="E880" s="0">
        <x:v>136910445</x:v>
      </x:c>
      <x:c r="F880" s="0" t="s">
        <x:v>61</x:v>
      </x:c>
      <x:c r="G880" s="54" t="s">
        <x:v>590</x:v>
      </x:c>
      <x:c r="H880" s="151">
        <x:v>4.23</x:v>
      </x:c>
      <x:c r="I880" s="53">
        <x:v>46266</x:v>
      </x:c>
      <x:c r="J880" s="0">
        <x:v>18</x:v>
      </x:c>
      <x:c r="K880" s="0">
        <x:v>37</x:v>
      </x:c>
      <x:c r="L880" s="0">
        <x:v>1</x:v>
      </x:c>
      <x:c r="M880" s="0">
        <x:v>1</x:v>
      </x:c>
    </x:row>
    <x:row r="881" spans="1:13" x14ac:dyDescent="0.25">
      <x:c r="A881" s="0">
        <x:v>848690882</x:v>
      </x:c>
      <x:c r="B881" s="0" t="s">
        <x:v>59</x:v>
      </x:c>
      <x:c r="C881" s="0">
        <x:v>1000</x:v>
      </x:c>
      <x:c r="D881" s="0">
        <x:v>638</x:v>
      </x:c>
      <x:c r="E881" s="0">
        <x:v>143304531</x:v>
      </x:c>
      <x:c r="F881" s="0" t="s">
        <x:v>390</x:v>
      </x:c>
      <x:c r="G881" s="54" t="s">
        <x:v>591</x:v>
      </x:c>
      <x:c r="H881" s="151">
        <x:v>26.55</x:v>
      </x:c>
      <x:c r="I881" s="53">
        <x:v>48183</x:v>
      </x:c>
      <x:c r="J881" s="0">
        <x:v>15</x:v>
      </x:c>
      <x:c r="K881" s="0">
        <x:v>97</x:v>
      </x:c>
      <x:c r="L881" s="0">
        <x:v>1</x:v>
      </x:c>
      <x:c r="M881" s="0">
        <x:v>1</x:v>
      </x:c>
    </x:row>
    <x:row r="882" spans="1:13" x14ac:dyDescent="0.25">
      <x:c r="A882" s="0">
        <x:v>848690882</x:v>
      </x:c>
      <x:c r="B882" s="0" t="s">
        <x:v>59</x:v>
      </x:c>
      <x:c r="C882" s="0">
        <x:v>1000</x:v>
      </x:c>
      <x:c r="D882" s="0">
        <x:v>638</x:v>
      </x:c>
      <x:c r="E882" s="0">
        <x:v>160841565</x:v>
      </x:c>
      <x:c r="F882" s="0" t="s">
        <x:v>107</x:v>
      </x:c>
      <x:c r="G882" s="54" t="s">
        <x:v>592</x:v>
      </x:c>
      <x:c r="H882" s="151">
        <x:v>8.9</x:v>
      </x:c>
      <x:c r="I882" s="53">
        <x:v>48427</x:v>
      </x:c>
      <x:c r="J882" s="0">
        <x:v>7</x:v>
      </x:c>
      <x:c r="K882" s="0">
        <x:v>97</x:v>
      </x:c>
      <x:c r="L882" s="0">
        <x:v>1</x:v>
      </x:c>
      <x:c r="M882" s="0">
        <x:v>1</x:v>
      </x:c>
    </x:row>
    <x:row r="883" spans="1:13" x14ac:dyDescent="0.25">
      <x:c r="A883" s="0">
        <x:v>848690882</x:v>
      </x:c>
      <x:c r="B883" s="0" t="s">
        <x:v>59</x:v>
      </x:c>
      <x:c r="C883" s="0">
        <x:v>1000</x:v>
      </x:c>
      <x:c r="D883" s="0">
        <x:v>4348</x:v>
      </x:c>
      <x:c r="E883" s="0">
        <x:v>138676989</x:v>
      </x:c>
      <x:c r="F883" s="0" t="s">
        <x:v>99</x:v>
      </x:c>
      <x:c r="G883" s="54" t="s">
        <x:v>593</x:v>
      </x:c>
      <x:c r="H883" s="151">
        <x:v>4.95</x:v>
      </x:c>
      <x:c r="I883" s="53">
        <x:v>46631</x:v>
      </x:c>
      <x:c r="J883" s="0">
        <x:v>17</x:v>
      </x:c>
      <x:c r="K883" s="0">
        <x:v>48</x:v>
      </x:c>
      <x:c r="L883" s="0">
        <x:v>1</x:v>
      </x:c>
      <x:c r="M883" s="0">
        <x:v>1</x:v>
      </x:c>
    </x:row>
    <x:row r="884" spans="1:13" x14ac:dyDescent="0.25">
      <x:c r="A884" s="0">
        <x:v>848690882</x:v>
      </x:c>
      <x:c r="B884" s="0" t="s">
        <x:v>59</x:v>
      </x:c>
      <x:c r="C884" s="0">
        <x:v>1000</x:v>
      </x:c>
      <x:c r="D884" s="0">
        <x:v>2094</x:v>
      </x:c>
      <x:c r="E884" s="0">
        <x:v>156130369</x:v>
      </x:c>
      <x:c r="F884" s="0" t="s">
        <x:v>90</x:v>
      </x:c>
      <x:c r="G884" s="54" t="s">
        <x:v>594</x:v>
      </x:c>
      <x:c r="H884" s="151">
        <x:v>2.17</x:v>
      </x:c>
      <x:c r="I884" s="53">
        <x:v>48366</x:v>
      </x:c>
      <x:c r="J884" s="0">
        <x:v>9</x:v>
      </x:c>
      <x:c r="K884" s="0">
        <x:v>97</x:v>
      </x:c>
      <x:c r="L884" s="0">
        <x:v>1</x:v>
      </x:c>
      <x:c r="M884" s="0">
        <x:v>1</x:v>
      </x:c>
    </x:row>
    <x:row r="885" spans="1:13" x14ac:dyDescent="0.25">
      <x:c r="A885" s="0">
        <x:v>848690882</x:v>
      </x:c>
      <x:c r="B885" s="0" t="s">
        <x:v>59</x:v>
      </x:c>
      <x:c r="C885" s="0">
        <x:v>1000</x:v>
      </x:c>
      <x:c r="D885" s="0">
        <x:v>862</x:v>
      </x:c>
      <x:c r="E885" s="0">
        <x:v>153339849</x:v>
      </x:c>
      <x:c r="F885" s="0" t="s">
        <x:v>61</x:v>
      </x:c>
      <x:c r="G885" s="54" t="s">
        <x:v>595</x:v>
      </x:c>
      <x:c r="H885" s="151">
        <x:v>0.7</x:v>
      </x:c>
      <x:c r="I885" s="53">
        <x:v>46813</x:v>
      </x:c>
      <x:c r="J885" s="0">
        <x:v>11</x:v>
      </x:c>
      <x:c r="K885" s="0">
        <x:v>48</x:v>
      </x:c>
      <x:c r="L885" s="0">
        <x:v>1</x:v>
      </x:c>
      <x:c r="M885" s="0">
        <x:v>1</x:v>
      </x:c>
    </x:row>
    <x:row r="886" spans="1:13" x14ac:dyDescent="0.25">
      <x:c r="A886" s="0">
        <x:v>848690882</x:v>
      </x:c>
      <x:c r="B886" s="0" t="s">
        <x:v>59</x:v>
      </x:c>
      <x:c r="C886" s="0">
        <x:v>1000</x:v>
      </x:c>
      <x:c r="D886" s="0">
        <x:v>4348</x:v>
      </x:c>
      <x:c r="E886" s="0">
        <x:v>140066890</x:v>
      </x:c>
      <x:c r="F886" s="0" t="s">
        <x:v>173</x:v>
      </x:c>
      <x:c r="G886" s="54" t="s">
        <x:v>596</x:v>
      </x:c>
      <x:c r="H886" s="151">
        <x:v>0.75</x:v>
      </x:c>
      <x:c r="I886" s="53">
        <x:v>45748</x:v>
      </x:c>
      <x:c r="J886" s="0">
        <x:v>17</x:v>
      </x:c>
      <x:c r="K886" s="0">
        <x:v>19</x:v>
      </x:c>
      <x:c r="L886" s="0">
        <x:v>1</x:v>
      </x:c>
      <x:c r="M886" s="0">
        <x:v>1</x:v>
      </x:c>
    </x:row>
    <x:row r="887" spans="1:13" x14ac:dyDescent="0.25">
      <x:c r="A887" s="0">
        <x:v>848690882</x:v>
      </x:c>
      <x:c r="B887" s="0" t="s">
        <x:v>59</x:v>
      </x:c>
      <x:c r="C887" s="0">
        <x:v>1000</x:v>
      </x:c>
      <x:c r="D887" s="0">
        <x:v>2094</x:v>
      </x:c>
      <x:c r="E887" s="0">
        <x:v>158047810</x:v>
      </x:c>
      <x:c r="F887" s="0" t="s">
        <x:v>96</x:v>
      </x:c>
      <x:c r="G887" s="54" t="s">
        <x:v>597</x:v>
      </x:c>
      <x:c r="H887" s="151">
        <x:v>1.09</x:v>
      </x:c>
      <x:c r="I887" s="53">
        <x:v>46539</x:v>
      </x:c>
      <x:c r="J887" s="0">
        <x:v>9</x:v>
      </x:c>
      <x:c r="K887" s="0">
        <x:v>37</x:v>
      </x:c>
      <x:c r="L887" s="0">
        <x:v>1</x:v>
      </x:c>
      <x:c r="M887" s="0">
        <x:v>1</x:v>
      </x:c>
    </x:row>
    <x:row r="888" spans="1:13" x14ac:dyDescent="0.25">
      <x:c r="A888" s="0">
        <x:v>848690882</x:v>
      </x:c>
      <x:c r="B888" s="0" t="s">
        <x:v>59</x:v>
      </x:c>
      <x:c r="C888" s="0">
        <x:v>1000</x:v>
      </x:c>
      <x:c r="D888" s="0">
        <x:v>4348</x:v>
      </x:c>
      <x:c r="E888" s="0">
        <x:v>171338741</x:v>
      </x:c>
      <x:c r="F888" s="0" t="s">
        <x:v>99</x:v>
      </x:c>
      <x:c r="G888" s="54" t="s">
        <x:v>598</x:v>
      </x:c>
      <x:c r="H888" s="151">
        <x:v>1.51</x:v>
      </x:c>
      <x:c r="I888" s="53">
        <x:v>48611</x:v>
      </x:c>
      <x:c r="J888" s="0">
        <x:v>2</x:v>
      </x:c>
      <x:c r="K888" s="0">
        <x:v>98</x:v>
      </x:c>
      <x:c r="L888" s="0">
        <x:v>1</x:v>
      </x:c>
      <x:c r="M888" s="0">
        <x:v>1</x:v>
      </x:c>
    </x:row>
    <x:row r="889" spans="1:13" x14ac:dyDescent="0.25">
      <x:c r="A889" s="0">
        <x:v>848690882</x:v>
      </x:c>
      <x:c r="B889" s="0" t="s">
        <x:v>59</x:v>
      </x:c>
      <x:c r="C889" s="0">
        <x:v>1000</x:v>
      </x:c>
      <x:c r="D889" s="0">
        <x:v>862</x:v>
      </x:c>
      <x:c r="E889" s="0">
        <x:v>138102337</x:v>
      </x:c>
      <x:c r="F889" s="0" t="s">
        <x:v>61</x:v>
      </x:c>
      <x:c r="G889" s="54" t="s">
        <x:v>599</x:v>
      </x:c>
      <x:c r="H889" s="151">
        <x:v>0.59</x:v>
      </x:c>
      <x:c r="I889" s="53">
        <x:v>46600</x:v>
      </x:c>
      <x:c r="J889" s="0">
        <x:v>18</x:v>
      </x:c>
      <x:c r="K889" s="0">
        <x:v>48</x:v>
      </x:c>
      <x:c r="L889" s="0">
        <x:v>1</x:v>
      </x:c>
      <x:c r="M889" s="0">
        <x:v>2</x:v>
      </x:c>
    </x:row>
    <x:row r="890" spans="1:13" x14ac:dyDescent="0.25">
      <x:c r="A890" s="0">
        <x:v>848690882</x:v>
      </x:c>
      <x:c r="B890" s="0" t="s">
        <x:v>59</x:v>
      </x:c>
      <x:c r="C890" s="0">
        <x:v>1000</x:v>
      </x:c>
      <x:c r="D890" s="0">
        <x:v>2094</x:v>
      </x:c>
      <x:c r="E890" s="0">
        <x:v>142612556</x:v>
      </x:c>
      <x:c r="F890" s="0" t="s">
        <x:v>139</x:v>
      </x:c>
      <x:c r="G890" s="0" t="s">
        <x:v>187</x:v>
      </x:c>
      <x:c r="H890" s="151">
        <x:v>1.63</x:v>
      </x:c>
      <x:c r="I890" s="53">
        <x:v>48153</x:v>
      </x:c>
      <x:c r="J890" s="0">
        <x:v>15</x:v>
      </x:c>
      <x:c r="K890" s="0">
        <x:v>96</x:v>
      </x:c>
      <x:c r="L890" s="0">
        <x:v>1</x:v>
      </x:c>
      <x:c r="M890" s="0">
        <x:v>1</x:v>
      </x:c>
    </x:row>
    <x:row r="891" spans="1:13" x14ac:dyDescent="0.25">
      <x:c r="A891" s="0">
        <x:v>848690882</x:v>
      </x:c>
      <x:c r="B891" s="0" t="s">
        <x:v>59</x:v>
      </x:c>
      <x:c r="C891" s="0">
        <x:v>1000</x:v>
      </x:c>
      <x:c r="D891" s="0">
        <x:v>3975</x:v>
      </x:c>
      <x:c r="E891" s="0">
        <x:v>132979104</x:v>
      </x:c>
      <x:c r="F891" s="0" t="s">
        <x:v>186</x:v>
      </x:c>
      <x:c r="G891" s="54" t="s">
        <x:v>234</x:v>
      </x:c>
      <x:c r="H891" s="151">
        <x:v>7.44</x:v>
      </x:c>
      <x:c r="I891" s="53">
        <x:v>48061</x:v>
      </x:c>
      <x:c r="J891" s="0">
        <x:v>20</x:v>
      </x:c>
      <x:c r="K891" s="0">
        <x:v>98</x:v>
      </x:c>
      <x:c r="L891" s="0">
        <x:v>1</x:v>
      </x:c>
      <x:c r="M891" s="0">
        <x:v>1</x:v>
      </x:c>
    </x:row>
    <x:row r="892" spans="1:13" x14ac:dyDescent="0.25">
      <x:c r="A892" s="0">
        <x:v>848690882</x:v>
      </x:c>
      <x:c r="B892" s="0" t="s">
        <x:v>59</x:v>
      </x:c>
      <x:c r="C892" s="0">
        <x:v>1000</x:v>
      </x:c>
      <x:c r="D892" s="0">
        <x:v>1307</x:v>
      </x:c>
      <x:c r="E892" s="0">
        <x:v>136167469</x:v>
      </x:c>
      <x:c r="F892" s="0" t="s">
        <x:v>93</x:v>
      </x:c>
      <x:c r="G892" s="54" t="s">
        <x:v>211</x:v>
      </x:c>
      <x:c r="H892" s="151">
        <x:v>0.1</x:v>
      </x:c>
      <x:c r="I892" s="53">
        <x:v>46235</x:v>
      </x:c>
      <x:c r="J892" s="0">
        <x:v>19</x:v>
      </x:c>
      <x:c r="K892" s="0">
        <x:v>37</x:v>
      </x:c>
      <x:c r="L892" s="0">
        <x:v>1</x:v>
      </x:c>
      <x:c r="M892" s="0">
        <x:v>1</x:v>
      </x:c>
    </x:row>
    <x:row r="893" spans="1:13" x14ac:dyDescent="0.25">
      <x:c r="A893" s="0">
        <x:v>848690882</x:v>
      </x:c>
      <x:c r="B893" s="0" t="s">
        <x:v>59</x:v>
      </x:c>
      <x:c r="C893" s="0">
        <x:v>1000</x:v>
      </x:c>
      <x:c r="D893" s="0">
        <x:v>804</x:v>
      </x:c>
      <x:c r="E893" s="0">
        <x:v>168084199</x:v>
      </x:c>
      <x:c r="F893" s="0" t="s">
        <x:v>78</x:v>
      </x:c>
      <x:c r="G893" s="54" t="s">
        <x:v>600</x:v>
      </x:c>
      <x:c r="H893" s="151">
        <x:v>0.41</x:v>
      </x:c>
      <x:c r="I893" s="53">
        <x:v>48519</x:v>
      </x:c>
      <x:c r="J893" s="0">
        <x:v>4</x:v>
      </x:c>
      <x:c r="K893" s="0">
        <x:v>97</x:v>
      </x:c>
      <x:c r="L893" s="0">
        <x:v>1</x:v>
      </x:c>
      <x:c r="M893" s="0">
        <x:v>1</x:v>
      </x:c>
    </x:row>
    <x:row r="894" spans="1:13" x14ac:dyDescent="0.25">
      <x:c r="A894" s="0">
        <x:v>848690882</x:v>
      </x:c>
      <x:c r="B894" s="0" t="s">
        <x:v>59</x:v>
      </x:c>
      <x:c r="C894" s="0">
        <x:v>1000</x:v>
      </x:c>
      <x:c r="D894" s="0">
        <x:v>1306</x:v>
      </x:c>
      <x:c r="E894" s="0">
        <x:v>164575553</x:v>
      </x:c>
      <x:c r="F894" s="0" t="s">
        <x:v>104</x:v>
      </x:c>
      <x:c r="G894" s="54" t="s">
        <x:v>180</x:v>
      </x:c>
      <x:c r="H894" s="151">
        <x:v>1.34</x:v>
      </x:c>
      <x:c r="I894" s="53">
        <x:v>48488</x:v>
      </x:c>
      <x:c r="J894" s="0">
        <x:v>5</x:v>
      </x:c>
      <x:c r="K894" s="0">
        <x:v>97</x:v>
      </x:c>
      <x:c r="L894" s="0">
        <x:v>1</x:v>
      </x:c>
      <x:c r="M894" s="0">
        <x:v>1</x:v>
      </x:c>
    </x:row>
    <x:row r="895" spans="1:13" x14ac:dyDescent="0.25">
      <x:c r="A895" s="0">
        <x:v>848690882</x:v>
      </x:c>
      <x:c r="B895" s="0" t="s">
        <x:v>59</x:v>
      </x:c>
      <x:c r="C895" s="0">
        <x:v>1000</x:v>
      </x:c>
      <x:c r="D895" s="0">
        <x:v>2094</x:v>
      </x:c>
      <x:c r="E895" s="0">
        <x:v>140340559</x:v>
      </x:c>
      <x:c r="F895" s="0" t="s">
        <x:v>139</x:v>
      </x:c>
      <x:c r="G895" s="54" t="s">
        <x:v>601</x:v>
      </x:c>
      <x:c r="H895" s="151">
        <x:v>5.07</x:v>
      </x:c>
      <x:c r="I895" s="53">
        <x:v>48122</x:v>
      </x:c>
      <x:c r="J895" s="0">
        <x:v>17</x:v>
      </x:c>
      <x:c r="K895" s="0">
        <x:v>97</x:v>
      </x:c>
      <x:c r="L895" s="0">
        <x:v>1</x:v>
      </x:c>
      <x:c r="M895" s="0">
        <x:v>2</x:v>
      </x:c>
    </x:row>
    <x:row r="896" spans="1:13" x14ac:dyDescent="0.25">
      <x:c r="A896" s="0">
        <x:v>848690882</x:v>
      </x:c>
      <x:c r="B896" s="0" t="s">
        <x:v>59</x:v>
      </x:c>
      <x:c r="C896" s="0">
        <x:v>1000</x:v>
      </x:c>
      <x:c r="D896" s="0">
        <x:v>911</x:v>
      </x:c>
      <x:c r="E896" s="0">
        <x:v>163729282</x:v>
      </x:c>
      <x:c r="F896" s="0" t="s">
        <x:v>104</x:v>
      </x:c>
      <x:c r="G896" s="54" t="s">
        <x:v>602</x:v>
      </x:c>
      <x:c r="H896" s="151">
        <x:v>2.61</x:v>
      </x:c>
      <x:c r="I896" s="53">
        <x:v>46966</x:v>
      </x:c>
      <x:c r="J896" s="0">
        <x:v>6</x:v>
      </x:c>
      <x:c r="K896" s="0">
        <x:v>48</x:v>
      </x:c>
      <x:c r="L896" s="0">
        <x:v>1</x:v>
      </x:c>
      <x:c r="M896" s="0">
        <x:v>1</x:v>
      </x:c>
    </x:row>
    <x:row r="897" spans="1:13" x14ac:dyDescent="0.25">
      <x:c r="A897" s="0">
        <x:v>848690882</x:v>
      </x:c>
      <x:c r="B897" s="0" t="s">
        <x:v>59</x:v>
      </x:c>
      <x:c r="C897" s="0">
        <x:v>1000</x:v>
      </x:c>
      <x:c r="D897" s="0">
        <x:v>1305</x:v>
      </x:c>
      <x:c r="E897" s="0">
        <x:v>132607945</x:v>
      </x:c>
      <x:c r="F897" s="0" t="s">
        <x:v>82</x:v>
      </x:c>
      <x:c r="G897" s="54" t="s">
        <x:v>292</x:v>
      </x:c>
      <x:c r="H897" s="151">
        <x:v>6.11</x:v>
      </x:c>
      <x:c r="I897" s="53">
        <x:v>48030</x:v>
      </x:c>
      <x:c r="J897" s="0">
        <x:v>20</x:v>
      </x:c>
      <x:c r="K897" s="0">
        <x:v>97</x:v>
      </x:c>
      <x:c r="L897" s="0">
        <x:v>1</x:v>
      </x:c>
      <x:c r="M897" s="0">
        <x:v>1</x:v>
      </x:c>
    </x:row>
    <x:row r="898" spans="1:13" x14ac:dyDescent="0.25">
      <x:c r="A898" s="0">
        <x:v>848690882</x:v>
      </x:c>
      <x:c r="B898" s="0" t="s">
        <x:v>59</x:v>
      </x:c>
      <x:c r="C898" s="0">
        <x:v>1000</x:v>
      </x:c>
      <x:c r="D898" s="0">
        <x:v>1307</x:v>
      </x:c>
      <x:c r="E898" s="0">
        <x:v>169892087</x:v>
      </x:c>
      <x:c r="F898" s="0" t="s">
        <x:v>93</x:v>
      </x:c>
      <x:c r="G898" s="54" t="s">
        <x:v>413</x:v>
      </x:c>
      <x:c r="H898" s="151">
        <x:v>2.01</x:v>
      </x:c>
      <x:c r="I898" s="53">
        <x:v>47484</x:v>
      </x:c>
      <x:c r="J898" s="0">
        <x:v>3</x:v>
      </x:c>
      <x:c r="K898" s="0">
        <x:v>62</x:v>
      </x:c>
      <x:c r="L898" s="0">
        <x:v>1</x:v>
      </x:c>
      <x:c r="M898" s="0">
        <x:v>1</x:v>
      </x:c>
    </x:row>
    <x:row r="899" spans="1:13" x14ac:dyDescent="0.25">
      <x:c r="A899" s="0">
        <x:v>848690882</x:v>
      </x:c>
      <x:c r="B899" s="0" t="s">
        <x:v>59</x:v>
      </x:c>
      <x:c r="C899" s="0">
        <x:v>1000</x:v>
      </x:c>
      <x:c r="D899" s="0">
        <x:v>2094</x:v>
      </x:c>
      <x:c r="E899" s="0">
        <x:v>144366048</x:v>
      </x:c>
      <x:c r="F899" s="0" t="s">
        <x:v>96</x:v>
      </x:c>
      <x:c r="G899" s="54" t="s">
        <x:v>150</x:v>
      </x:c>
      <x:c r="H899" s="151">
        <x:v>3.33</x:v>
      </x:c>
      <x:c r="I899" s="53">
        <x:v>46327</x:v>
      </x:c>
      <x:c r="J899" s="0">
        <x:v>15</x:v>
      </x:c>
      <x:c r="K899" s="0">
        <x:v>36</x:v>
      </x:c>
      <x:c r="L899" s="0">
        <x:v>1</x:v>
      </x:c>
      <x:c r="M899" s="0">
        <x:v>1</x:v>
      </x:c>
    </x:row>
    <x:row r="900" spans="1:13" x14ac:dyDescent="0.25">
      <x:c r="A900" s="0">
        <x:v>848690882</x:v>
      </x:c>
      <x:c r="B900" s="0" t="s">
        <x:v>59</x:v>
      </x:c>
      <x:c r="C900" s="0">
        <x:v>1000</x:v>
      </x:c>
      <x:c r="D900" s="0">
        <x:v>4364</x:v>
      </x:c>
      <x:c r="E900" s="0">
        <x:v>155644173</x:v>
      </x:c>
      <x:c r="F900" s="0" t="s">
        <x:v>99</x:v>
      </x:c>
      <x:c r="G900" s="54" t="s">
        <x:v>145</x:v>
      </x:c>
      <x:c r="H900" s="151">
        <x:v>15.14</x:v>
      </x:c>
      <x:c r="I900" s="53">
        <x:v>47239</x:v>
      </x:c>
      <x:c r="J900" s="0">
        <x:v>10</x:v>
      </x:c>
      <x:c r="K900" s="0">
        <x:v>61</x:v>
      </x:c>
      <x:c r="L900" s="0">
        <x:v>1</x:v>
      </x:c>
      <x:c r="M900" s="0">
        <x:v>1</x:v>
      </x:c>
    </x:row>
    <x:row r="901" spans="1:13" x14ac:dyDescent="0.25">
      <x:c r="A901" s="0">
        <x:v>848690882</x:v>
      </x:c>
      <x:c r="B901" s="0" t="s">
        <x:v>59</x:v>
      </x:c>
      <x:c r="C901" s="0">
        <x:v>1000</x:v>
      </x:c>
      <x:c r="D901" s="0">
        <x:v>638</x:v>
      </x:c>
      <x:c r="E901" s="0">
        <x:v>151060230</x:v>
      </x:c>
      <x:c r="F901" s="0" t="s">
        <x:v>99</x:v>
      </x:c>
      <x:c r="G901" s="54" t="s">
        <x:v>603</x:v>
      </x:c>
      <x:c r="H901" s="151">
        <x:v>2.39</x:v>
      </x:c>
      <x:c r="I901" s="53">
        <x:v>48274</x:v>
      </x:c>
      <x:c r="J901" s="0">
        <x:v>12</x:v>
      </x:c>
      <x:c r="K901" s="0">
        <x:v>97</x:v>
      </x:c>
      <x:c r="L901" s="0">
        <x:v>1</x:v>
      </x:c>
      <x:c r="M901" s="0">
        <x:v>1</x:v>
      </x:c>
    </x:row>
    <x:row r="902" spans="1:13" x14ac:dyDescent="0.25">
      <x:c r="A902" s="0">
        <x:v>848690882</x:v>
      </x:c>
      <x:c r="B902" s="0" t="s">
        <x:v>59</x:v>
      </x:c>
      <x:c r="C902" s="0">
        <x:v>1000</x:v>
      </x:c>
      <x:c r="D902" s="0">
        <x:v>804</x:v>
      </x:c>
      <x:c r="E902" s="0">
        <x:v>169054909</x:v>
      </x:c>
      <x:c r="F902" s="0" t="s">
        <x:v>78</x:v>
      </x:c>
      <x:c r="G902" s="54" t="s">
        <x:v>604</x:v>
      </x:c>
      <x:c r="H902" s="151">
        <x:v>5.54</x:v>
      </x:c>
      <x:c r="I902" s="53">
        <x:v>47818</x:v>
      </x:c>
      <x:c r="J902" s="0">
        <x:v>3</x:v>
      </x:c>
      <x:c r="K902" s="0">
        <x:v>73</x:v>
      </x:c>
      <x:c r="L902" s="0">
        <x:v>1</x:v>
      </x:c>
      <x:c r="M902" s="0">
        <x:v>1</x:v>
      </x:c>
    </x:row>
    <x:row r="903" spans="1:13" x14ac:dyDescent="0.25">
      <x:c r="A903" s="0">
        <x:v>848690882</x:v>
      </x:c>
      <x:c r="B903" s="0" t="s">
        <x:v>59</x:v>
      </x:c>
      <x:c r="C903" s="0">
        <x:v>1000</x:v>
      </x:c>
      <x:c r="D903" s="0">
        <x:v>3599</x:v>
      </x:c>
      <x:c r="E903" s="0">
        <x:v>167788142</x:v>
      </x:c>
      <x:c r="F903" s="0" t="s">
        <x:v>90</x:v>
      </x:c>
      <x:c r="G903" s="54" t="s">
        <x:v>605</x:v>
      </x:c>
      <x:c r="H903" s="151">
        <x:v>4.86</x:v>
      </x:c>
      <x:c r="I903" s="53">
        <x:v>48153</x:v>
      </x:c>
      <x:c r="J903" s="0">
        <x:v>4</x:v>
      </x:c>
      <x:c r="K903" s="0">
        <x:v>85</x:v>
      </x:c>
      <x:c r="L903" s="0">
        <x:v>1</x:v>
      </x:c>
      <x:c r="M903" s="0">
        <x:v>1</x:v>
      </x:c>
    </x:row>
    <x:row r="904" spans="1:13" x14ac:dyDescent="0.25">
      <x:c r="A904" s="0">
        <x:v>848690882</x:v>
      </x:c>
      <x:c r="B904" s="0" t="s">
        <x:v>59</x:v>
      </x:c>
      <x:c r="C904" s="0">
        <x:v>1000</x:v>
      </x:c>
      <x:c r="D904" s="0">
        <x:v>1307</x:v>
      </x:c>
      <x:c r="E904" s="0">
        <x:v>138824282</x:v>
      </x:c>
      <x:c r="F904" s="0" t="s">
        <x:v>220</x:v>
      </x:c>
      <x:c r="G904" s="54" t="s">
        <x:v>606</x:v>
      </x:c>
      <x:c r="H904" s="151">
        <x:v>2.21</x:v>
      </x:c>
      <x:c r="I904" s="53">
        <x:v>48122</x:v>
      </x:c>
      <x:c r="J904" s="0">
        <x:v>17</x:v>
      </x:c>
      <x:c r="K904" s="0">
        <x:v>97</x:v>
      </x:c>
      <x:c r="L904" s="0">
        <x:v>1</x:v>
      </x:c>
      <x:c r="M904" s="0">
        <x:v>1</x:v>
      </x:c>
    </x:row>
    <x:row r="905" spans="1:13" x14ac:dyDescent="0.25">
      <x:c r="A905" s="0">
        <x:v>848690882</x:v>
      </x:c>
      <x:c r="B905" s="0" t="s">
        <x:v>59</x:v>
      </x:c>
      <x:c r="C905" s="0">
        <x:v>1000</x:v>
      </x:c>
      <x:c r="D905" s="0">
        <x:v>804</x:v>
      </x:c>
      <x:c r="E905" s="0">
        <x:v>158440609</x:v>
      </x:c>
      <x:c r="F905" s="0" t="s">
        <x:v>78</x:v>
      </x:c>
      <x:c r="G905" s="54" t="s">
        <x:v>155</x:v>
      </x:c>
      <x:c r="H905" s="151">
        <x:v>3.11</x:v>
      </x:c>
      <x:c r="I905" s="53">
        <x:v>47300</x:v>
      </x:c>
      <x:c r="J905" s="0">
        <x:v>8</x:v>
      </x:c>
      <x:c r="K905" s="0">
        <x:v>61</x:v>
      </x:c>
      <x:c r="L905" s="0">
        <x:v>1</x:v>
      </x:c>
      <x:c r="M905" s="0">
        <x:v>1</x:v>
      </x:c>
    </x:row>
    <x:row r="906" spans="1:13" x14ac:dyDescent="0.25">
      <x:c r="A906" s="0">
        <x:v>848690882</x:v>
      </x:c>
      <x:c r="B906" s="0" t="s">
        <x:v>59</x:v>
      </x:c>
      <x:c r="C906" s="0">
        <x:v>1000</x:v>
      </x:c>
      <x:c r="D906" s="0">
        <x:v>804</x:v>
      </x:c>
      <x:c r="E906" s="0">
        <x:v>150841008</x:v>
      </x:c>
      <x:c r="F906" s="0" t="s">
        <x:v>117</x:v>
      </x:c>
      <x:c r="G906" s="54" t="s">
        <x:v>607</x:v>
      </x:c>
      <x:c r="H906" s="151">
        <x:v>8.16</x:v>
      </x:c>
      <x:c r="I906" s="53">
        <x:v>48274</x:v>
      </x:c>
      <x:c r="J906" s="0">
        <x:v>11</x:v>
      </x:c>
      <x:c r="K906" s="0">
        <x:v>96</x:v>
      </x:c>
      <x:c r="L906" s="0">
        <x:v>1</x:v>
      </x:c>
      <x:c r="M906" s="0">
        <x:v>1</x:v>
      </x:c>
    </x:row>
    <x:row r="907" spans="1:13" x14ac:dyDescent="0.25">
      <x:c r="A907" s="0">
        <x:v>848690882</x:v>
      </x:c>
      <x:c r="B907" s="0" t="s">
        <x:v>59</x:v>
      </x:c>
      <x:c r="C907" s="0">
        <x:v>1000</x:v>
      </x:c>
      <x:c r="D907" s="0">
        <x:v>810</x:v>
      </x:c>
      <x:c r="E907" s="0">
        <x:v>134197782</x:v>
      </x:c>
      <x:c r="F907" s="0" t="s">
        <x:v>80</x:v>
      </x:c>
      <x:c r="G907" s="54" t="s">
        <x:v>157</x:v>
      </x:c>
      <x:c r="H907" s="151">
        <x:v>5.94</x:v>
      </x:c>
      <x:c r="I907" s="53">
        <x:v>47331</x:v>
      </x:c>
      <x:c r="J907" s="0">
        <x:v>20</x:v>
      </x:c>
      <x:c r="K907" s="0">
        <x:v>74</x:v>
      </x:c>
      <x:c r="L907" s="0">
        <x:v>1</x:v>
      </x:c>
      <x:c r="M907" s="0">
        <x:v>1</x:v>
      </x:c>
    </x:row>
    <x:row r="908" spans="1:13" x14ac:dyDescent="0.25">
      <x:c r="A908" s="0">
        <x:v>848690882</x:v>
      </x:c>
      <x:c r="B908" s="0" t="s">
        <x:v>59</x:v>
      </x:c>
      <x:c r="C908" s="0">
        <x:v>1000</x:v>
      </x:c>
      <x:c r="D908" s="0">
        <x:v>4348</x:v>
      </x:c>
      <x:c r="E908" s="0">
        <x:v>139238276</x:v>
      </x:c>
      <x:c r="F908" s="0" t="s">
        <x:v>99</x:v>
      </x:c>
      <x:c r="G908" s="54" t="s">
        <x:v>160</x:v>
      </x:c>
      <x:c r="H908" s="151">
        <x:v>3.67</x:v>
      </x:c>
      <x:c r="I908" s="53">
        <x:v>46661</x:v>
      </x:c>
      <x:c r="J908" s="0">
        <x:v>17</x:v>
      </x:c>
      <x:c r="K908" s="0">
        <x:v>49</x:v>
      </x:c>
      <x:c r="L908" s="0">
        <x:v>1</x:v>
      </x:c>
      <x:c r="M908" s="0">
        <x:v>1</x:v>
      </x:c>
    </x:row>
    <x:row r="909" spans="1:13" x14ac:dyDescent="0.25">
      <x:c r="A909" s="0">
        <x:v>848690882</x:v>
      </x:c>
      <x:c r="B909" s="0" t="s">
        <x:v>59</x:v>
      </x:c>
      <x:c r="C909" s="0">
        <x:v>1000</x:v>
      </x:c>
      <x:c r="D909" s="0">
        <x:v>638</x:v>
      </x:c>
      <x:c r="E909" s="0">
        <x:v>134729999</x:v>
      </x:c>
      <x:c r="F909" s="0" t="s">
        <x:v>171</x:v>
      </x:c>
      <x:c r="G909" s="54" t="s">
        <x:v>144</x:v>
      </x:c>
      <x:c r="H909" s="151">
        <x:v>2.91</x:v>
      </x:c>
      <x:c r="I909" s="53">
        <x:v>46235</x:v>
      </x:c>
      <x:c r="J909" s="0">
        <x:v>19</x:v>
      </x:c>
      <x:c r="K909" s="0">
        <x:v>37</x:v>
      </x:c>
      <x:c r="L909" s="0">
        <x:v>1</x:v>
      </x:c>
      <x:c r="M909" s="0">
        <x:v>1</x:v>
      </x:c>
    </x:row>
    <x:row r="910" spans="1:13" x14ac:dyDescent="0.25">
      <x:c r="A910" s="0">
        <x:v>848690882</x:v>
      </x:c>
      <x:c r="B910" s="0" t="s">
        <x:v>59</x:v>
      </x:c>
      <x:c r="C910" s="0">
        <x:v>1000</x:v>
      </x:c>
      <x:c r="D910" s="0">
        <x:v>2064</x:v>
      </x:c>
      <x:c r="E910" s="0">
        <x:v>157023399</x:v>
      </x:c>
      <x:c r="F910" s="0" t="s">
        <x:v>153</x:v>
      </x:c>
      <x:c r="G910" s="54" t="s">
        <x:v>608</x:v>
      </x:c>
      <x:c r="H910" s="151">
        <x:v>4.58</x:v>
      </x:c>
      <x:c r="I910" s="53">
        <x:v>48366</x:v>
      </x:c>
      <x:c r="J910" s="0">
        <x:v>9</x:v>
      </x:c>
      <x:c r="K910" s="0">
        <x:v>97</x:v>
      </x:c>
      <x:c r="L910" s="0">
        <x:v>1</x:v>
      </x:c>
      <x:c r="M910" s="0">
        <x:v>1</x:v>
      </x:c>
    </x:row>
    <x:row r="911" spans="1:13" x14ac:dyDescent="0.25">
      <x:c r="A911" s="0">
        <x:v>848690882</x:v>
      </x:c>
      <x:c r="B911" s="0" t="s">
        <x:v>59</x:v>
      </x:c>
      <x:c r="C911" s="0">
        <x:v>1000</x:v>
      </x:c>
      <x:c r="D911" s="0">
        <x:v>1305</x:v>
      </x:c>
      <x:c r="E911" s="0">
        <x:v>154407521</x:v>
      </x:c>
      <x:c r="F911" s="0" t="s">
        <x:v>82</x:v>
      </x:c>
      <x:c r="G911" s="0" t="s">
        <x:v>161</x:v>
      </x:c>
      <x:c r="H911" s="151">
        <x:v>5.9</x:v>
      </x:c>
      <x:c r="I911" s="53">
        <x:v>47239</x:v>
      </x:c>
      <x:c r="J911" s="0">
        <x:v>10</x:v>
      </x:c>
      <x:c r="K911" s="0">
        <x:v>61</x:v>
      </x:c>
      <x:c r="L911" s="0">
        <x:v>1</x:v>
      </x:c>
      <x:c r="M911" s="0">
        <x:v>1</x:v>
      </x:c>
    </x:row>
    <x:row r="912" spans="1:13" x14ac:dyDescent="0.25">
      <x:c r="A912" s="0">
        <x:v>848690882</x:v>
      </x:c>
      <x:c r="B912" s="0" t="s">
        <x:v>59</x:v>
      </x:c>
      <x:c r="C912" s="0">
        <x:v>1000</x:v>
      </x:c>
      <x:c r="D912" s="0">
        <x:v>1307</x:v>
      </x:c>
      <x:c r="E912" s="0">
        <x:v>138786698</x:v>
      </x:c>
      <x:c r="F912" s="0" t="s">
        <x:v>93</x:v>
      </x:c>
      <x:c r="G912" s="54" t="s">
        <x:v>159</x:v>
      </x:c>
      <x:c r="H912" s="151">
        <x:v>1.84</x:v>
      </x:c>
      <x:c r="I912" s="53">
        <x:v>47392</x:v>
      </x:c>
      <x:c r="J912" s="0">
        <x:v>17</x:v>
      </x:c>
      <x:c r="K912" s="0">
        <x:v>73</x:v>
      </x:c>
      <x:c r="L912" s="0">
        <x:v>1</x:v>
      </x:c>
      <x:c r="M912" s="0">
        <x:v>1</x:v>
      </x:c>
    </x:row>
    <x:row r="913" spans="1:13" x14ac:dyDescent="0.25">
      <x:c r="A913" s="0">
        <x:v>848690882</x:v>
      </x:c>
      <x:c r="B913" s="0" t="s">
        <x:v>59</x:v>
      </x:c>
      <x:c r="C913" s="0">
        <x:v>1000</x:v>
      </x:c>
      <x:c r="D913" s="0">
        <x:v>1307</x:v>
      </x:c>
      <x:c r="E913" s="0">
        <x:v>154753872</x:v>
      </x:c>
      <x:c r="F913" s="0" t="s">
        <x:v>93</x:v>
      </x:c>
      <x:c r="G913" s="54" t="s">
        <x:v>157</x:v>
      </x:c>
      <x:c r="H913" s="151">
        <x:v>4.18</x:v>
      </x:c>
      <x:c r="I913" s="53">
        <x:v>46692</x:v>
      </x:c>
      <x:c r="J913" s="0">
        <x:v>10</x:v>
      </x:c>
      <x:c r="K913" s="0">
        <x:v>43</x:v>
      </x:c>
      <x:c r="L913" s="0">
        <x:v>1</x:v>
      </x:c>
      <x:c r="M913" s="0">
        <x:v>1</x:v>
      </x:c>
    </x:row>
    <x:row r="914" spans="1:13" x14ac:dyDescent="0.25">
      <x:c r="A914" s="0">
        <x:v>848690882</x:v>
      </x:c>
      <x:c r="B914" s="0" t="s">
        <x:v>59</x:v>
      </x:c>
      <x:c r="C914" s="0">
        <x:v>1000</x:v>
      </x:c>
      <x:c r="D914" s="0">
        <x:v>862</x:v>
      </x:c>
      <x:c r="E914" s="0">
        <x:v>171276510</x:v>
      </x:c>
      <x:c r="F914" s="0" t="s">
        <x:v>61</x:v>
      </x:c>
      <x:c r="G914" s="54" t="s">
        <x:v>609</x:v>
      </x:c>
      <x:c r="H914" s="151">
        <x:v>0.33</x:v>
      </x:c>
      <x:c r="I914" s="53">
        <x:v>46784</x:v>
      </x:c>
      <x:c r="J914" s="0">
        <x:v>1</x:v>
      </x:c>
      <x:c r="K914" s="0">
        <x:v>37</x:v>
      </x:c>
      <x:c r="L914" s="0">
        <x:v>1</x:v>
      </x:c>
      <x:c r="M914" s="0">
        <x:v>1</x:v>
      </x:c>
    </x:row>
    <x:row r="915" spans="1:13" x14ac:dyDescent="0.25">
      <x:c r="A915" s="0">
        <x:v>848690882</x:v>
      </x:c>
      <x:c r="B915" s="0" t="s">
        <x:v>59</x:v>
      </x:c>
      <x:c r="C915" s="0">
        <x:v>1000</x:v>
      </x:c>
      <x:c r="D915" s="0">
        <x:v>638</x:v>
      </x:c>
      <x:c r="E915" s="0">
        <x:v>139365582</x:v>
      </x:c>
      <x:c r="F915" s="0" t="s">
        <x:v>99</x:v>
      </x:c>
      <x:c r="G915" s="54" t="s">
        <x:v>158</x:v>
      </x:c>
      <x:c r="H915" s="151">
        <x:v>2.18</x:v>
      </x:c>
      <x:c r="I915" s="53">
        <x:v>47058</x:v>
      </x:c>
      <x:c r="J915" s="0">
        <x:v>16</x:v>
      </x:c>
      <x:c r="K915" s="0">
        <x:v>61</x:v>
      </x:c>
      <x:c r="L915" s="0">
        <x:v>1</x:v>
      </x:c>
      <x:c r="M915" s="0">
        <x:v>1</x:v>
      </x:c>
    </x:row>
    <x:row r="916" spans="1:13" x14ac:dyDescent="0.25">
      <x:c r="A916" s="0">
        <x:v>848690882</x:v>
      </x:c>
      <x:c r="B916" s="0" t="s">
        <x:v>59</x:v>
      </x:c>
      <x:c r="C916" s="0">
        <x:v>1000</x:v>
      </x:c>
      <x:c r="D916" s="0">
        <x:v>862</x:v>
      </x:c>
      <x:c r="E916" s="0">
        <x:v>172246533</x:v>
      </x:c>
      <x:c r="F916" s="0" t="s">
        <x:v>61</x:v>
      </x:c>
      <x:c r="G916" s="54" t="s">
        <x:v>610</x:v>
      </x:c>
      <x:c r="H916" s="151">
        <x:v>1.13</x:v>
      </x:c>
      <x:c r="I916" s="53">
        <x:v>47515</x:v>
      </x:c>
      <x:c r="J916" s="0">
        <x:v>1</x:v>
      </x:c>
      <x:c r="K916" s="0">
        <x:v>61</x:v>
      </x:c>
      <x:c r="L916" s="0">
        <x:v>1</x:v>
      </x:c>
      <x:c r="M916" s="0">
        <x:v>1</x:v>
      </x:c>
    </x:row>
    <x:row r="917" spans="1:13" x14ac:dyDescent="0.25">
      <x:c r="A917" s="0">
        <x:v>848690882</x:v>
      </x:c>
      <x:c r="B917" s="0" t="s">
        <x:v>59</x:v>
      </x:c>
      <x:c r="C917" s="0">
        <x:v>1000</x:v>
      </x:c>
      <x:c r="D917" s="0">
        <x:v>4348</x:v>
      </x:c>
      <x:c r="E917" s="0">
        <x:v>165012644</x:v>
      </x:c>
      <x:c r="F917" s="0" t="s">
        <x:v>99</x:v>
      </x:c>
      <x:c r="G917" s="54" t="s">
        <x:v>137</x:v>
      </x:c>
      <x:c r="H917" s="151">
        <x:v>1.12</x:v>
      </x:c>
      <x:c r="I917" s="53">
        <x:v>48519</x:v>
      </x:c>
      <x:c r="J917" s="0">
        <x:v>4</x:v>
      </x:c>
      <x:c r="K917" s="0">
        <x:v>97</x:v>
      </x:c>
      <x:c r="L917" s="0">
        <x:v>1</x:v>
      </x:c>
      <x:c r="M917" s="0">
        <x:v>1</x:v>
      </x:c>
    </x:row>
    <x:row r="918" spans="1:13" x14ac:dyDescent="0.25">
      <x:c r="A918" s="0">
        <x:v>848690882</x:v>
      </x:c>
      <x:c r="B918" s="0" t="s">
        <x:v>59</x:v>
      </x:c>
      <x:c r="C918" s="0">
        <x:v>1000</x:v>
      </x:c>
      <x:c r="D918" s="0">
        <x:v>1306</x:v>
      </x:c>
      <x:c r="E918" s="0">
        <x:v>143602251</x:v>
      </x:c>
      <x:c r="F918" s="0" t="s">
        <x:v>96</x:v>
      </x:c>
      <x:c r="G918" s="54" t="s">
        <x:v>144</x:v>
      </x:c>
      <x:c r="H918" s="151">
        <x:v>2.22</x:v>
      </x:c>
      <x:c r="I918" s="53">
        <x:v>48183</x:v>
      </x:c>
      <x:c r="J918" s="0">
        <x:v>15</x:v>
      </x:c>
      <x:c r="K918" s="0">
        <x:v>97</x:v>
      </x:c>
      <x:c r="L918" s="0">
        <x:v>1</x:v>
      </x:c>
      <x:c r="M918" s="0">
        <x:v>1</x:v>
      </x:c>
    </x:row>
    <x:row r="919" spans="1:13" x14ac:dyDescent="0.25">
      <x:c r="A919" s="0">
        <x:v>848690882</x:v>
      </x:c>
      <x:c r="B919" s="0" t="s">
        <x:v>59</x:v>
      </x:c>
      <x:c r="C919" s="0">
        <x:v>1000</x:v>
      </x:c>
      <x:c r="D919" s="0">
        <x:v>4348</x:v>
      </x:c>
      <x:c r="E919" s="0">
        <x:v>147893239</x:v>
      </x:c>
      <x:c r="F919" s="0" t="s">
        <x:v>99</x:v>
      </x:c>
      <x:c r="G919" s="54" t="s">
        <x:v>163</x:v>
      </x:c>
      <x:c r="H919" s="151">
        <x:v>1.01</x:v>
      </x:c>
      <x:c r="I919" s="53">
        <x:v>47392</x:v>
      </x:c>
      <x:c r="J919" s="0">
        <x:v>13</x:v>
      </x:c>
      <x:c r="K919" s="0">
        <x:v>69</x:v>
      </x:c>
      <x:c r="L919" s="0">
        <x:v>1</x:v>
      </x:c>
      <x:c r="M919" s="0">
        <x:v>1</x:v>
      </x:c>
    </x:row>
    <x:row r="920" spans="1:13" x14ac:dyDescent="0.25">
      <x:c r="A920" s="0">
        <x:v>848690882</x:v>
      </x:c>
      <x:c r="B920" s="0" t="s">
        <x:v>59</x:v>
      </x:c>
      <x:c r="C920" s="0">
        <x:v>1000</x:v>
      </x:c>
      <x:c r="D920" s="0">
        <x:v>638</x:v>
      </x:c>
      <x:c r="E920" s="0">
        <x:v>169052625</x:v>
      </x:c>
      <x:c r="F920" s="0" t="s">
        <x:v>107</x:v>
      </x:c>
      <x:c r="G920" s="54" t="s">
        <x:v>144</x:v>
      </x:c>
      <x:c r="H920" s="151">
        <x:v>2.06</x:v>
      </x:c>
      <x:c r="I920" s="53">
        <x:v>47453</x:v>
      </x:c>
      <x:c r="J920" s="0">
        <x:v>3</x:v>
      </x:c>
      <x:c r="K920" s="0">
        <x:v>61</x:v>
      </x:c>
      <x:c r="L920" s="0">
        <x:v>1</x:v>
      </x:c>
      <x:c r="M920" s="0">
        <x:v>1</x:v>
      </x:c>
    </x:row>
    <x:row r="921" spans="1:13" x14ac:dyDescent="0.25">
      <x:c r="A921" s="0">
        <x:v>848690882</x:v>
      </x:c>
      <x:c r="B921" s="0" t="s">
        <x:v>59</x:v>
      </x:c>
      <x:c r="C921" s="0">
        <x:v>1000</x:v>
      </x:c>
      <x:c r="D921" s="0">
        <x:v>804</x:v>
      </x:c>
      <x:c r="E921" s="0">
        <x:v>169810333</x:v>
      </x:c>
      <x:c r="F921" s="0" t="s">
        <x:v>117</x:v>
      </x:c>
      <x:c r="G921" s="54" t="s">
        <x:v>155</x:v>
      </x:c>
      <x:c r="H921" s="151">
        <x:v>3.81</x:v>
      </x:c>
      <x:c r="I921" s="53">
        <x:v>48183</x:v>
      </x:c>
      <x:c r="J921" s="0">
        <x:v>3</x:v>
      </x:c>
      <x:c r="K921" s="0">
        <x:v>85</x:v>
      </x:c>
      <x:c r="L921" s="0">
        <x:v>1</x:v>
      </x:c>
      <x:c r="M921" s="0">
        <x:v>1</x:v>
      </x:c>
    </x:row>
    <x:row r="922" spans="1:13" x14ac:dyDescent="0.25">
      <x:c r="A922" s="0">
        <x:v>848690882</x:v>
      </x:c>
      <x:c r="B922" s="0" t="s">
        <x:v>59</x:v>
      </x:c>
      <x:c r="C922" s="0">
        <x:v>1000</x:v>
      </x:c>
      <x:c r="D922" s="0">
        <x:v>2094</x:v>
      </x:c>
      <x:c r="E922" s="0">
        <x:v>135896673</x:v>
      </x:c>
      <x:c r="F922" s="0" t="s">
        <x:v>74</x:v>
      </x:c>
      <x:c r="G922" s="54" t="s">
        <x:v>457</x:v>
      </x:c>
      <x:c r="H922" s="151">
        <x:v>3.92</x:v>
      </x:c>
      <x:c r="I922" s="53">
        <x:v>46113</x:v>
      </x:c>
      <x:c r="J922" s="0">
        <x:v>19</x:v>
      </x:c>
      <x:c r="K922" s="0">
        <x:v>33</x:v>
      </x:c>
      <x:c r="L922" s="0">
        <x:v>1</x:v>
      </x:c>
      <x:c r="M922" s="0">
        <x:v>2</x:v>
      </x:c>
    </x:row>
    <x:row r="923" spans="1:13" x14ac:dyDescent="0.25">
      <x:c r="A923" s="0">
        <x:v>848690882</x:v>
      </x:c>
      <x:c r="B923" s="0" t="s">
        <x:v>59</x:v>
      </x:c>
      <x:c r="C923" s="0">
        <x:v>1000</x:v>
      </x:c>
      <x:c r="D923" s="0">
        <x:v>862</x:v>
      </x:c>
      <x:c r="E923" s="0">
        <x:v>993111022</x:v>
      </x:c>
      <x:c r="F923" s="0" t="s">
        <x:v>61</x:v>
      </x:c>
      <x:c r="G923" s="54" t="s">
        <x:v>228</x:v>
      </x:c>
      <x:c r="H923" s="151">
        <x:v>0.9</x:v>
      </x:c>
      <x:c r="I923" s="53">
        <x:v>47058</x:v>
      </x:c>
      <x:c r="J923" s="0">
        <x:v>15</x:v>
      </x:c>
      <x:c r="K923" s="0">
        <x:v>60</x:v>
      </x:c>
      <x:c r="L923" s="0">
        <x:v>1</x:v>
      </x:c>
      <x:c r="M923" s="0">
        <x:v>1</x:v>
      </x:c>
    </x:row>
    <x:row r="924" spans="1:13" x14ac:dyDescent="0.25">
      <x:c r="A924" s="0">
        <x:v>848690882</x:v>
      </x:c>
      <x:c r="B924" s="0" t="s">
        <x:v>59</x:v>
      </x:c>
      <x:c r="C924" s="0">
        <x:v>1000</x:v>
      </x:c>
      <x:c r="D924" s="0">
        <x:v>804</x:v>
      </x:c>
      <x:c r="E924" s="0">
        <x:v>139411643</x:v>
      </x:c>
      <x:c r="F924" s="0" t="s">
        <x:v>117</x:v>
      </x:c>
      <x:c r="G924" s="54" t="s">
        <x:v>196</x:v>
      </x:c>
      <x:c r="H924" s="151">
        <x:v>5.25</x:v>
      </x:c>
      <x:c r="I924" s="53">
        <x:v>47209</x:v>
      </x:c>
      <x:c r="J924" s="0">
        <x:v>17</x:v>
      </x:c>
      <x:c r="K924" s="0">
        <x:v>67</x:v>
      </x:c>
      <x:c r="L924" s="0">
        <x:v>1</x:v>
      </x:c>
      <x:c r="M924" s="0">
        <x:v>1</x:v>
      </x:c>
    </x:row>
    <x:row r="925" spans="1:13" x14ac:dyDescent="0.25">
      <x:c r="A925" s="0">
        <x:v>848690882</x:v>
      </x:c>
      <x:c r="B925" s="0" t="s">
        <x:v>59</x:v>
      </x:c>
      <x:c r="C925" s="0">
        <x:v>1000</x:v>
      </x:c>
      <x:c r="D925" s="0">
        <x:v>2094</x:v>
      </x:c>
      <x:c r="E925" s="0">
        <x:v>133413049</x:v>
      </x:c>
      <x:c r="F925" s="0" t="s">
        <x:v>139</x:v>
      </x:c>
      <x:c r="G925" s="54" t="s">
        <x:v>155</x:v>
      </x:c>
      <x:c r="H925" s="151">
        <x:v>1.48</x:v>
      </x:c>
      <x:c r="I925" s="53">
        <x:v>48030</x:v>
      </x:c>
      <x:c r="J925" s="0">
        <x:v>20</x:v>
      </x:c>
      <x:c r="K925" s="0">
        <x:v>97</x:v>
      </x:c>
      <x:c r="L925" s="0">
        <x:v>1</x:v>
      </x:c>
      <x:c r="M925" s="0">
        <x:v>1</x:v>
      </x:c>
    </x:row>
    <x:row r="926" spans="1:13" x14ac:dyDescent="0.25">
      <x:c r="A926" s="0">
        <x:v>848690882</x:v>
      </x:c>
      <x:c r="B926" s="0" t="s">
        <x:v>59</x:v>
      </x:c>
      <x:c r="C926" s="0">
        <x:v>1000</x:v>
      </x:c>
      <x:c r="D926" s="0">
        <x:v>2094</x:v>
      </x:c>
      <x:c r="E926" s="0">
        <x:v>132273907</x:v>
      </x:c>
      <x:c r="F926" s="0" t="s">
        <x:v>139</x:v>
      </x:c>
      <x:c r="G926" s="54" t="s">
        <x:v>611</x:v>
      </x:c>
      <x:c r="H926" s="151">
        <x:v>6.07</x:v>
      </x:c>
      <x:c r="I926" s="53">
        <x:v>47969</x:v>
      </x:c>
      <x:c r="J926" s="0">
        <x:v>21</x:v>
      </x:c>
      <x:c r="K926" s="0">
        <x:v>96</x:v>
      </x:c>
      <x:c r="L926" s="0">
        <x:v>1</x:v>
      </x:c>
      <x:c r="M926" s="0">
        <x:v>1</x:v>
      </x:c>
    </x:row>
    <x:row r="927" spans="1:13" x14ac:dyDescent="0.25">
      <x:c r="A927" s="0">
        <x:v>848690882</x:v>
      </x:c>
      <x:c r="B927" s="0" t="s">
        <x:v>59</x:v>
      </x:c>
      <x:c r="C927" s="0">
        <x:v>1000</x:v>
      </x:c>
      <x:c r="D927" s="0">
        <x:v>3975</x:v>
      </x:c>
      <x:c r="E927" s="0">
        <x:v>142789732</x:v>
      </x:c>
      <x:c r="F927" s="0" t="s">
        <x:v>82</x:v>
      </x:c>
      <x:c r="G927" s="54" t="s">
        <x:v>254</x:v>
      </x:c>
      <x:c r="H927" s="151">
        <x:v>2.07</x:v>
      </x:c>
      <x:c r="I927" s="53">
        <x:v>48183</x:v>
      </x:c>
      <x:c r="J927" s="0">
        <x:v>15</x:v>
      </x:c>
      <x:c r="K927" s="0">
        <x:v>97</x:v>
      </x:c>
      <x:c r="L927" s="0">
        <x:v>1</x:v>
      </x:c>
      <x:c r="M927" s="0">
        <x:v>1</x:v>
      </x:c>
    </x:row>
    <x:row r="928" spans="1:13" x14ac:dyDescent="0.25">
      <x:c r="A928" s="0">
        <x:v>848690882</x:v>
      </x:c>
      <x:c r="B928" s="0" t="s">
        <x:v>59</x:v>
      </x:c>
      <x:c r="C928" s="0">
        <x:v>1000</x:v>
      </x:c>
      <x:c r="D928" s="0">
        <x:v>1307</x:v>
      </x:c>
      <x:c r="E928" s="0">
        <x:v>133451682</x:v>
      </x:c>
      <x:c r="F928" s="0" t="s">
        <x:v>117</x:v>
      </x:c>
      <x:c r="G928" s="54" t="s">
        <x:v>196</x:v>
      </x:c>
      <x:c r="H928" s="151">
        <x:v>4.36</x:v>
      </x:c>
      <x:c r="I928" s="53">
        <x:v>45748</x:v>
      </x:c>
      <x:c r="J928" s="0">
        <x:v>20</x:v>
      </x:c>
      <x:c r="K928" s="0">
        <x:v>22</x:v>
      </x:c>
      <x:c r="L928" s="0">
        <x:v>1</x:v>
      </x:c>
      <x:c r="M928" s="0">
        <x:v>2</x:v>
      </x:c>
    </x:row>
    <x:row r="929" spans="1:13" x14ac:dyDescent="0.25">
      <x:c r="A929" s="0">
        <x:v>848690882</x:v>
      </x:c>
      <x:c r="B929" s="0" t="s">
        <x:v>59</x:v>
      </x:c>
      <x:c r="C929" s="0">
        <x:v>1000</x:v>
      </x:c>
      <x:c r="D929" s="0">
        <x:v>804</x:v>
      </x:c>
      <x:c r="E929" s="0">
        <x:v>170214981</x:v>
      </x:c>
      <x:c r="F929" s="0" t="s">
        <x:v>78</x:v>
      </x:c>
      <x:c r="G929" s="54" t="s">
        <x:v>612</x:v>
      </x:c>
      <x:c r="H929" s="151">
        <x:v>9.18</x:v>
      </x:c>
      <x:c r="I929" s="53">
        <x:v>48580</x:v>
      </x:c>
      <x:c r="J929" s="0">
        <x:v>2</x:v>
      </x:c>
      <x:c r="K929" s="0">
        <x:v>97</x:v>
      </x:c>
      <x:c r="L929" s="0">
        <x:v>1</x:v>
      </x:c>
      <x:c r="M929" s="0">
        <x:v>1</x:v>
      </x:c>
    </x:row>
    <x:row r="930" spans="1:13" x14ac:dyDescent="0.25">
      <x:c r="A930" s="0">
        <x:v>848690882</x:v>
      </x:c>
      <x:c r="B930" s="0" t="s">
        <x:v>59</x:v>
      </x:c>
      <x:c r="C930" s="0">
        <x:v>1000</x:v>
      </x:c>
      <x:c r="D930" s="0">
        <x:v>862</x:v>
      </x:c>
      <x:c r="E930" s="0">
        <x:v>162261465</x:v>
      </x:c>
      <x:c r="F930" s="0" t="s">
        <x:v>86</x:v>
      </x:c>
      <x:c r="G930" s="54" t="s">
        <x:v>157</x:v>
      </x:c>
      <x:c r="H930" s="151">
        <x:v>9.58</x:v>
      </x:c>
      <x:c r="I930" s="53">
        <x:v>47696</x:v>
      </x:c>
      <x:c r="J930" s="0">
        <x:v>7</x:v>
      </x:c>
      <x:c r="K930" s="0">
        <x:v>73</x:v>
      </x:c>
      <x:c r="L930" s="0">
        <x:v>1</x:v>
      </x:c>
      <x:c r="M930" s="0">
        <x:v>1</x:v>
      </x:c>
    </x:row>
    <x:row r="931" spans="1:13" x14ac:dyDescent="0.25">
      <x:c r="A931" s="0">
        <x:v>848690882</x:v>
      </x:c>
      <x:c r="B931" s="0" t="s">
        <x:v>59</x:v>
      </x:c>
      <x:c r="C931" s="0">
        <x:v>1000</x:v>
      </x:c>
      <x:c r="D931" s="0">
        <x:v>4364</x:v>
      </x:c>
      <x:c r="E931" s="0">
        <x:v>159292667</x:v>
      </x:c>
      <x:c r="F931" s="0" t="s">
        <x:v>87</x:v>
      </x:c>
      <x:c r="G931" s="54" t="s">
        <x:v>155</x:v>
      </x:c>
      <x:c r="H931" s="151">
        <x:v>1.6</x:v>
      </x:c>
      <x:c r="I931" s="53">
        <x:v>48396</x:v>
      </x:c>
      <x:c r="J931" s="0">
        <x:v>8</x:v>
      </x:c>
      <x:c r="K931" s="0">
        <x:v>97</x:v>
      </x:c>
      <x:c r="L931" s="0">
        <x:v>1</x:v>
      </x:c>
      <x:c r="M931" s="0">
        <x:v>1</x:v>
      </x:c>
    </x:row>
    <x:row r="932" spans="1:13" x14ac:dyDescent="0.25">
      <x:c r="A932" s="0">
        <x:v>848690882</x:v>
      </x:c>
      <x:c r="B932" s="0" t="s">
        <x:v>59</x:v>
      </x:c>
      <x:c r="C932" s="0">
        <x:v>1000</x:v>
      </x:c>
      <x:c r="D932" s="0">
        <x:v>1307</x:v>
      </x:c>
      <x:c r="E932" s="0">
        <x:v>141404048</x:v>
      </x:c>
      <x:c r="F932" s="0" t="s">
        <x:v>183</x:v>
      </x:c>
      <x:c r="G932" s="54" t="s">
        <x:v>613</x:v>
      </x:c>
      <x:c r="H932" s="151">
        <x:v>9.45</x:v>
      </x:c>
      <x:c r="I932" s="53">
        <x:v>46692</x:v>
      </x:c>
      <x:c r="J932" s="0">
        <x:v>16</x:v>
      </x:c>
      <x:c r="K932" s="0">
        <x:v>49</x:v>
      </x:c>
      <x:c r="L932" s="0">
        <x:v>1</x:v>
      </x:c>
      <x:c r="M932" s="0">
        <x:v>1</x:v>
      </x:c>
    </x:row>
    <x:row r="933" spans="1:13" x14ac:dyDescent="0.25">
      <x:c r="A933" s="0">
        <x:v>848690882</x:v>
      </x:c>
      <x:c r="B933" s="0" t="s">
        <x:v>59</x:v>
      </x:c>
      <x:c r="C933" s="0">
        <x:v>1000</x:v>
      </x:c>
      <x:c r="D933" s="0">
        <x:v>862</x:v>
      </x:c>
      <x:c r="E933" s="0">
        <x:v>152207391</x:v>
      </x:c>
      <x:c r="F933" s="0" t="s">
        <x:v>61</x:v>
      </x:c>
      <x:c r="G933" s="54" t="s">
        <x:v>614</x:v>
      </x:c>
      <x:c r="H933" s="151">
        <x:v>2.79</x:v>
      </x:c>
      <x:c r="I933" s="53">
        <x:v>46813</x:v>
      </x:c>
      <x:c r="J933" s="0">
        <x:v>12</x:v>
      </x:c>
      <x:c r="K933" s="0">
        <x:v>49</x:v>
      </x:c>
      <x:c r="L933" s="0">
        <x:v>1</x:v>
      </x:c>
      <x:c r="M933" s="0">
        <x:v>1</x:v>
      </x:c>
    </x:row>
    <x:row r="934" spans="1:13" x14ac:dyDescent="0.25">
      <x:c r="A934" s="0">
        <x:v>848690882</x:v>
      </x:c>
      <x:c r="B934" s="0" t="s">
        <x:v>59</x:v>
      </x:c>
      <x:c r="C934" s="0">
        <x:v>1000</x:v>
      </x:c>
      <x:c r="D934" s="0">
        <x:v>4348</x:v>
      </x:c>
      <x:c r="E934" s="0">
        <x:v>136168124</x:v>
      </x:c>
      <x:c r="F934" s="0" t="s">
        <x:v>171</x:v>
      </x:c>
      <x:c r="G934" s="54" t="s">
        <x:v>177</x:v>
      </x:c>
      <x:c r="H934" s="151">
        <x:v>0.97</x:v>
      </x:c>
      <x:c r="I934" s="53">
        <x:v>46966</x:v>
      </x:c>
      <x:c r="J934" s="0">
        <x:v>19</x:v>
      </x:c>
      <x:c r="K934" s="0">
        <x:v>61</x:v>
      </x:c>
      <x:c r="L934" s="0">
        <x:v>1</x:v>
      </x:c>
      <x:c r="M934" s="0">
        <x:v>1</x:v>
      </x:c>
    </x:row>
    <x:row r="935" spans="1:13" x14ac:dyDescent="0.25">
      <x:c r="A935" s="0">
        <x:v>848690882</x:v>
      </x:c>
      <x:c r="B935" s="0" t="s">
        <x:v>59</x:v>
      </x:c>
      <x:c r="C935" s="0">
        <x:v>1000</x:v>
      </x:c>
      <x:c r="D935" s="0">
        <x:v>1305</x:v>
      </x:c>
      <x:c r="E935" s="0">
        <x:v>159246737</x:v>
      </x:c>
      <x:c r="F935" s="0" t="s">
        <x:v>82</x:v>
      </x:c>
      <x:c r="G935" s="54" t="s">
        <x:v>196</x:v>
      </x:c>
      <x:c r="H935" s="151">
        <x:v>6.48</x:v>
      </x:c>
      <x:c r="I935" s="53">
        <x:v>46569</x:v>
      </x:c>
      <x:c r="J935" s="0">
        <x:v>8</x:v>
      </x:c>
      <x:c r="K935" s="0">
        <x:v>37</x:v>
      </x:c>
      <x:c r="L935" s="0">
        <x:v>1</x:v>
      </x:c>
      <x:c r="M935" s="0">
        <x:v>1</x:v>
      </x:c>
    </x:row>
    <x:row r="936" spans="1:13" x14ac:dyDescent="0.25">
      <x:c r="A936" s="0">
        <x:v>848690882</x:v>
      </x:c>
      <x:c r="B936" s="0" t="s">
        <x:v>59</x:v>
      </x:c>
      <x:c r="C936" s="0">
        <x:v>1000</x:v>
      </x:c>
      <x:c r="D936" s="0">
        <x:v>2094</x:v>
      </x:c>
      <x:c r="E936" s="0">
        <x:v>164540320</x:v>
      </x:c>
      <x:c r="F936" s="0" t="s">
        <x:v>96</x:v>
      </x:c>
      <x:c r="G936" s="54" t="s">
        <x:v>615</x:v>
      </x:c>
      <x:c r="H936" s="151">
        <x:v>4.13</x:v>
      </x:c>
      <x:c r="I936" s="53">
        <x:v>49188</x:v>
      </x:c>
      <x:c r="J936" s="0">
        <x:v>5</x:v>
      </x:c>
      <x:c r="K936" s="0">
        <x:v>120</x:v>
      </x:c>
      <x:c r="L936" s="0">
        <x:v>1</x:v>
      </x:c>
      <x:c r="M936" s="0">
        <x:v>1</x:v>
      </x:c>
    </x:row>
    <x:row r="937" spans="1:13" x14ac:dyDescent="0.25">
      <x:c r="A937" s="0">
        <x:v>848690882</x:v>
      </x:c>
      <x:c r="B937" s="0" t="s">
        <x:v>59</x:v>
      </x:c>
      <x:c r="C937" s="0">
        <x:v>1000</x:v>
      </x:c>
      <x:c r="D937" s="0">
        <x:v>2094</x:v>
      </x:c>
      <x:c r="E937" s="0">
        <x:v>157632908</x:v>
      </x:c>
      <x:c r="F937" s="0" t="s">
        <x:v>139</x:v>
      </x:c>
      <x:c r="G937" s="54" t="s">
        <x:v>157</x:v>
      </x:c>
      <x:c r="H937" s="151">
        <x:v>1.87</x:v>
      </x:c>
      <x:c r="I937" s="53">
        <x:v>48335</x:v>
      </x:c>
      <x:c r="J937" s="0">
        <x:v>9</x:v>
      </x:c>
      <x:c r="K937" s="0">
        <x:v>96</x:v>
      </x:c>
      <x:c r="L937" s="0">
        <x:v>1</x:v>
      </x:c>
      <x:c r="M937" s="0">
        <x:v>1</x:v>
      </x:c>
    </x:row>
    <x:row r="938" spans="1:13" x14ac:dyDescent="0.25">
      <x:c r="A938" s="0">
        <x:v>848690882</x:v>
      </x:c>
      <x:c r="B938" s="0" t="s">
        <x:v>59</x:v>
      </x:c>
      <x:c r="C938" s="0">
        <x:v>1000</x:v>
      </x:c>
      <x:c r="D938" s="0">
        <x:v>804</x:v>
      </x:c>
      <x:c r="E938" s="0">
        <x:v>162974386</x:v>
      </x:c>
      <x:c r="F938" s="0" t="s">
        <x:v>78</x:v>
      </x:c>
      <x:c r="G938" s="54" t="s">
        <x:v>397</x:v>
      </x:c>
      <x:c r="H938" s="151">
        <x:v>2.73</x:v>
      </x:c>
      <x:c r="I938" s="53">
        <x:v>48488</x:v>
      </x:c>
      <x:c r="J938" s="0">
        <x:v>5</x:v>
      </x:c>
      <x:c r="K938" s="0">
        <x:v>97</x:v>
      </x:c>
      <x:c r="L938" s="0">
        <x:v>1</x:v>
      </x:c>
      <x:c r="M938" s="0">
        <x:v>1</x:v>
      </x:c>
    </x:row>
    <x:row r="939" spans="1:13" x14ac:dyDescent="0.25">
      <x:c r="A939" s="0">
        <x:v>848690882</x:v>
      </x:c>
      <x:c r="B939" s="0" t="s">
        <x:v>59</x:v>
      </x:c>
      <x:c r="C939" s="0">
        <x:v>1000</x:v>
      </x:c>
      <x:c r="D939" s="0">
        <x:v>2094</x:v>
      </x:c>
      <x:c r="E939" s="0">
        <x:v>155891317</x:v>
      </x:c>
      <x:c r="F939" s="0" t="s">
        <x:v>139</x:v>
      </x:c>
      <x:c r="G939" s="54" t="s">
        <x:v>561</x:v>
      </x:c>
      <x:c r="H939" s="151">
        <x:v>5.78</x:v>
      </x:c>
      <x:c r="I939" s="53">
        <x:v>47969</x:v>
      </x:c>
      <x:c r="J939" s="0">
        <x:v>10</x:v>
      </x:c>
      <x:c r="K939" s="0">
        <x:v>85</x:v>
      </x:c>
      <x:c r="L939" s="0">
        <x:v>1</x:v>
      </x:c>
      <x:c r="M939" s="0">
        <x:v>1</x:v>
      </x:c>
    </x:row>
    <x:row r="940" spans="1:13" x14ac:dyDescent="0.25">
      <x:c r="A940" s="0">
        <x:v>848690882</x:v>
      </x:c>
      <x:c r="B940" s="0" t="s">
        <x:v>59</x:v>
      </x:c>
      <x:c r="C940" s="0">
        <x:v>1000</x:v>
      </x:c>
      <x:c r="D940" s="0">
        <x:v>638</x:v>
      </x:c>
      <x:c r="E940" s="0">
        <x:v>155246241</x:v>
      </x:c>
      <x:c r="F940" s="0" t="s">
        <x:v>87</x:v>
      </x:c>
      <x:c r="G940" s="54" t="s">
        <x:v>172</x:v>
      </x:c>
      <x:c r="H940" s="151">
        <x:v>12</x:v>
      </x:c>
      <x:c r="I940" s="53">
        <x:v>47969</x:v>
      </x:c>
      <x:c r="J940" s="0">
        <x:v>10</x:v>
      </x:c>
      <x:c r="K940" s="0">
        <x:v>85</x:v>
      </x:c>
      <x:c r="L940" s="0">
        <x:v>1</x:v>
      </x:c>
      <x:c r="M940" s="0">
        <x:v>1</x:v>
      </x:c>
    </x:row>
    <x:row r="941" spans="1:13" x14ac:dyDescent="0.25">
      <x:c r="A941" s="0">
        <x:v>848690882</x:v>
      </x:c>
      <x:c r="B941" s="0" t="s">
        <x:v>59</x:v>
      </x:c>
      <x:c r="C941" s="0">
        <x:v>1000</x:v>
      </x:c>
      <x:c r="D941" s="0">
        <x:v>4348</x:v>
      </x:c>
      <x:c r="E941" s="0">
        <x:v>133152272</x:v>
      </x:c>
      <x:c r="F941" s="0" t="s">
        <x:v>99</x:v>
      </x:c>
      <x:c r="G941" s="54" t="s">
        <x:v>413</x:v>
      </x:c>
      <x:c r="H941" s="151">
        <x:v>1.24</x:v>
      </x:c>
      <x:c r="I941" s="53">
        <x:v>48061</x:v>
      </x:c>
      <x:c r="J941" s="0">
        <x:v>20</x:v>
      </x:c>
      <x:c r="K941" s="0">
        <x:v>98</x:v>
      </x:c>
      <x:c r="L941" s="0">
        <x:v>1</x:v>
      </x:c>
      <x:c r="M941" s="0">
        <x:v>1</x:v>
      </x:c>
    </x:row>
    <x:row r="942" spans="1:13" x14ac:dyDescent="0.25">
      <x:c r="A942" s="0">
        <x:v>848690882</x:v>
      </x:c>
      <x:c r="B942" s="0" t="s">
        <x:v>59</x:v>
      </x:c>
      <x:c r="C942" s="0">
        <x:v>1000</x:v>
      </x:c>
      <x:c r="D942" s="0">
        <x:v>804</x:v>
      </x:c>
      <x:c r="E942" s="0">
        <x:v>155349496</x:v>
      </x:c>
      <x:c r="F942" s="0" t="s">
        <x:v>78</x:v>
      </x:c>
      <x:c r="G942" s="54" t="s">
        <x:v>189</x:v>
      </x:c>
      <x:c r="H942" s="151">
        <x:v>3.61</x:v>
      </x:c>
      <x:c r="I942" s="53">
        <x:v>46935</x:v>
      </x:c>
      <x:c r="J942" s="0">
        <x:v>10</x:v>
      </x:c>
      <x:c r="K942" s="0">
        <x:v>51</x:v>
      </x:c>
      <x:c r="L942" s="0">
        <x:v>1</x:v>
      </x:c>
      <x:c r="M942" s="0">
        <x:v>1</x:v>
      </x:c>
    </x:row>
    <x:row r="943" spans="1:13" x14ac:dyDescent="0.25">
      <x:c r="A943" s="0">
        <x:v>848690882</x:v>
      </x:c>
      <x:c r="B943" s="0" t="s">
        <x:v>59</x:v>
      </x:c>
      <x:c r="C943" s="0">
        <x:v>1000</x:v>
      </x:c>
      <x:c r="D943" s="0">
        <x:v>804</x:v>
      </x:c>
      <x:c r="E943" s="0">
        <x:v>161181678</x:v>
      </x:c>
      <x:c r="F943" s="0" t="s">
        <x:v>117</x:v>
      </x:c>
      <x:c r="G943" s="54" t="s">
        <x:v>337</x:v>
      </x:c>
      <x:c r="H943" s="151">
        <x:v>4.02</x:v>
      </x:c>
      <x:c r="I943" s="53">
        <x:v>46204</x:v>
      </x:c>
      <x:c r="J943" s="0">
        <x:v>7</x:v>
      </x:c>
      <x:c r="K943" s="0">
        <x:v>24</x:v>
      </x:c>
      <x:c r="L943" s="0">
        <x:v>1</x:v>
      </x:c>
      <x:c r="M943" s="0">
        <x:v>1</x:v>
      </x:c>
    </x:row>
    <x:row r="944" spans="1:13" x14ac:dyDescent="0.25">
      <x:c r="A944" s="0">
        <x:v>848690882</x:v>
      </x:c>
      <x:c r="B944" s="0" t="s">
        <x:v>59</x:v>
      </x:c>
      <x:c r="C944" s="0">
        <x:v>1000</x:v>
      </x:c>
      <x:c r="D944" s="0">
        <x:v>1306</x:v>
      </x:c>
      <x:c r="E944" s="0">
        <x:v>149704860</x:v>
      </x:c>
      <x:c r="F944" s="0" t="s">
        <x:v>104</x:v>
      </x:c>
      <x:c r="G944" s="54" t="s">
        <x:v>169</x:v>
      </x:c>
      <x:c r="H944" s="151">
        <x:v>1.69</x:v>
      </x:c>
      <x:c r="I944" s="53">
        <x:v>47880</x:v>
      </x:c>
      <x:c r="J944" s="0">
        <x:v>13</x:v>
      </x:c>
      <x:c r="K944" s="0">
        <x:v>85</x:v>
      </x:c>
      <x:c r="L944" s="0">
        <x:v>1</x:v>
      </x:c>
      <x:c r="M944" s="0">
        <x:v>1</x:v>
      </x:c>
    </x:row>
    <x:row r="945" spans="1:13" x14ac:dyDescent="0.25">
      <x:c r="A945" s="0">
        <x:v>848690882</x:v>
      </x:c>
      <x:c r="B945" s="0" t="s">
        <x:v>59</x:v>
      </x:c>
      <x:c r="C945" s="0">
        <x:v>1000</x:v>
      </x:c>
      <x:c r="D945" s="0">
        <x:v>1306</x:v>
      </x:c>
      <x:c r="E945" s="0">
        <x:v>147741288</x:v>
      </x:c>
      <x:c r="F945" s="0" t="s">
        <x:v>104</x:v>
      </x:c>
      <x:c r="G945" s="54" t="s">
        <x:v>616</x:v>
      </x:c>
      <x:c r="H945" s="151">
        <x:v>6.18</x:v>
      </x:c>
      <x:c r="I945" s="53">
        <x:v>45717</x:v>
      </x:c>
      <x:c r="J945" s="0">
        <x:v>13</x:v>
      </x:c>
      <x:c r="K945" s="0">
        <x:v>14</x:v>
      </x:c>
      <x:c r="L945" s="0">
        <x:v>1</x:v>
      </x:c>
      <x:c r="M945" s="0">
        <x:v>1</x:v>
      </x:c>
    </x:row>
    <x:row r="946" spans="1:13" x14ac:dyDescent="0.25">
      <x:c r="A946" s="0">
        <x:v>848690882</x:v>
      </x:c>
      <x:c r="B946" s="0" t="s">
        <x:v>59</x:v>
      </x:c>
      <x:c r="C946" s="0">
        <x:v>1000</x:v>
      </x:c>
      <x:c r="D946" s="0">
        <x:v>1305</x:v>
      </x:c>
      <x:c r="E946" s="0">
        <x:v>150074977</x:v>
      </x:c>
      <x:c r="F946" s="0" t="s">
        <x:v>82</x:v>
      </x:c>
      <x:c r="G946" s="54" t="s">
        <x:v>150</x:v>
      </x:c>
      <x:c r="H946" s="151">
        <x:v>6.66</x:v>
      </x:c>
      <x:c r="I946" s="53">
        <x:v>46447</x:v>
      </x:c>
      <x:c r="J946" s="0">
        <x:v>11</x:v>
      </x:c>
      <x:c r="K946" s="0">
        <x:v>36</x:v>
      </x:c>
      <x:c r="L946" s="0">
        <x:v>1</x:v>
      </x:c>
      <x:c r="M946" s="0">
        <x:v>1</x:v>
      </x:c>
    </x:row>
    <x:row r="947" spans="1:13" x14ac:dyDescent="0.25">
      <x:c r="A947" s="0">
        <x:v>848690882</x:v>
      </x:c>
      <x:c r="B947" s="0" t="s">
        <x:v>59</x:v>
      </x:c>
      <x:c r="C947" s="0">
        <x:v>1000</x:v>
      </x:c>
      <x:c r="D947" s="0">
        <x:v>1307</x:v>
      </x:c>
      <x:c r="E947" s="0">
        <x:v>147312211</x:v>
      </x:c>
      <x:c r="F947" s="0" t="s">
        <x:v>183</x:v>
      </x:c>
      <x:c r="G947" s="54" t="s">
        <x:v>617</x:v>
      </x:c>
      <x:c r="H947" s="151">
        <x:v>0.44</x:v>
      </x:c>
      <x:c r="I947" s="53">
        <x:v>48214</x:v>
      </x:c>
      <x:c r="J947" s="0">
        <x:v>14</x:v>
      </x:c>
      <x:c r="K947" s="0">
        <x:v>97</x:v>
      </x:c>
      <x:c r="L947" s="0">
        <x:v>1</x:v>
      </x:c>
      <x:c r="M947" s="0">
        <x:v>1</x:v>
      </x:c>
    </x:row>
    <x:row r="948" spans="1:13" x14ac:dyDescent="0.25">
      <x:c r="A948" s="0">
        <x:v>848690882</x:v>
      </x:c>
      <x:c r="B948" s="0" t="s">
        <x:v>59</x:v>
      </x:c>
      <x:c r="C948" s="0">
        <x:v>1000</x:v>
      </x:c>
      <x:c r="D948" s="0">
        <x:v>1959</x:v>
      </x:c>
      <x:c r="E948" s="0">
        <x:v>134033019</x:v>
      </x:c>
      <x:c r="F948" s="0" t="s">
        <x:v>99</x:v>
      </x:c>
      <x:c r="G948" s="54" t="s">
        <x:v>618</x:v>
      </x:c>
      <x:c r="H948" s="151">
        <x:v>9.82</x:v>
      </x:c>
      <x:c r="I948" s="53">
        <x:v>48061</x:v>
      </x:c>
      <x:c r="J948" s="0">
        <x:v>20</x:v>
      </x:c>
      <x:c r="K948" s="0">
        <x:v>98</x:v>
      </x:c>
      <x:c r="L948" s="0">
        <x:v>1</x:v>
      </x:c>
      <x:c r="M948" s="0">
        <x:v>1</x:v>
      </x:c>
    </x:row>
    <x:row r="949" spans="1:13" x14ac:dyDescent="0.25">
      <x:c r="A949" s="0">
        <x:v>848690882</x:v>
      </x:c>
      <x:c r="B949" s="0" t="s">
        <x:v>59</x:v>
      </x:c>
      <x:c r="C949" s="0">
        <x:v>1000</x:v>
      </x:c>
      <x:c r="D949" s="0">
        <x:v>2094</x:v>
      </x:c>
      <x:c r="E949" s="0">
        <x:v>132542892</x:v>
      </x:c>
      <x:c r="F949" s="0" t="s">
        <x:v>74</x:v>
      </x:c>
      <x:c r="G949" s="54" t="s">
        <x:v>619</x:v>
      </x:c>
      <x:c r="H949" s="151">
        <x:v>1.11</x:v>
      </x:c>
      <x:c r="I949" s="53">
        <x:v>48000</x:v>
      </x:c>
      <x:c r="J949" s="0">
        <x:v>21</x:v>
      </x:c>
      <x:c r="K949" s="0">
        <x:v>97</x:v>
      </x:c>
      <x:c r="L949" s="0">
        <x:v>1</x:v>
      </x:c>
      <x:c r="M949" s="0">
        <x:v>2</x:v>
      </x:c>
    </x:row>
    <x:row r="950" spans="1:13" x14ac:dyDescent="0.25">
      <x:c r="A950" s="0">
        <x:v>848690882</x:v>
      </x:c>
      <x:c r="B950" s="0" t="s">
        <x:v>59</x:v>
      </x:c>
      <x:c r="C950" s="0">
        <x:v>1000</x:v>
      </x:c>
      <x:c r="D950" s="0">
        <x:v>1307</x:v>
      </x:c>
      <x:c r="E950" s="0">
        <x:v>133205865</x:v>
      </x:c>
      <x:c r="F950" s="0" t="s">
        <x:v>183</x:v>
      </x:c>
      <x:c r="G950" s="54" t="s">
        <x:v>620</x:v>
      </x:c>
      <x:c r="H950" s="151">
        <x:v>2.22</x:v>
      </x:c>
      <x:c r="I950" s="53">
        <x:v>46935</x:v>
      </x:c>
      <x:c r="J950" s="0">
        <x:v>20</x:v>
      </x:c>
      <x:c r="K950" s="0">
        <x:v>61</x:v>
      </x:c>
      <x:c r="L950" s="0">
        <x:v>1</x:v>
      </x:c>
      <x:c r="M950" s="0">
        <x:v>1</x:v>
      </x:c>
    </x:row>
    <x:row r="951" spans="1:13" x14ac:dyDescent="0.25">
      <x:c r="A951" s="0">
        <x:v>848690882</x:v>
      </x:c>
      <x:c r="B951" s="0" t="s">
        <x:v>59</x:v>
      </x:c>
      <x:c r="C951" s="0">
        <x:v>1000</x:v>
      </x:c>
      <x:c r="D951" s="0">
        <x:v>862</x:v>
      </x:c>
      <x:c r="E951" s="0">
        <x:v>151017577</x:v>
      </x:c>
      <x:c r="F951" s="0" t="s">
        <x:v>86</x:v>
      </x:c>
      <x:c r="G951" s="54" t="s">
        <x:v>209</x:v>
      </x:c>
      <x:c r="H951" s="151">
        <x:v>4.34</x:v>
      </x:c>
      <x:c r="I951" s="53">
        <x:v>48245</x:v>
      </x:c>
      <x:c r="J951" s="0">
        <x:v>12</x:v>
      </x:c>
      <x:c r="K951" s="0">
        <x:v>96</x:v>
      </x:c>
      <x:c r="L951" s="0">
        <x:v>1</x:v>
      </x:c>
      <x:c r="M951" s="0">
        <x:v>1</x:v>
      </x:c>
    </x:row>
    <x:row r="952" spans="1:13" x14ac:dyDescent="0.25">
      <x:c r="A952" s="0">
        <x:v>848690882</x:v>
      </x:c>
      <x:c r="B952" s="0" t="s">
        <x:v>59</x:v>
      </x:c>
      <x:c r="C952" s="0">
        <x:v>1000</x:v>
      </x:c>
      <x:c r="D952" s="0">
        <x:v>1305</x:v>
      </x:c>
      <x:c r="E952" s="0">
        <x:v>138285237</x:v>
      </x:c>
      <x:c r="F952" s="0" t="s">
        <x:v>82</x:v>
      </x:c>
      <x:c r="G952" s="54" t="s">
        <x:v>415</x:v>
      </x:c>
      <x:c r="H952" s="151">
        <x:v>7.67</x:v>
      </x:c>
      <x:c r="I952" s="53">
        <x:v>48092</x:v>
      </x:c>
      <x:c r="J952" s="0">
        <x:v>18</x:v>
      </x:c>
      <x:c r="K952" s="0">
        <x:v>97</x:v>
      </x:c>
      <x:c r="L952" s="0">
        <x:v>1</x:v>
      </x:c>
      <x:c r="M952" s="0">
        <x:v>1</x:v>
      </x:c>
    </x:row>
    <x:row r="953" spans="1:13" x14ac:dyDescent="0.25">
      <x:c r="A953" s="0">
        <x:v>848690882</x:v>
      </x:c>
      <x:c r="B953" s="0" t="s">
        <x:v>59</x:v>
      </x:c>
      <x:c r="C953" s="0">
        <x:v>1000</x:v>
      </x:c>
      <x:c r="D953" s="0">
        <x:v>862</x:v>
      </x:c>
      <x:c r="E953" s="0">
        <x:v>168700455</x:v>
      </x:c>
      <x:c r="F953" s="0" t="s">
        <x:v>61</x:v>
      </x:c>
      <x:c r="G953" s="54" t="s">
        <x:v>621</x:v>
      </x:c>
      <x:c r="H953" s="151">
        <x:v>0.44</x:v>
      </x:c>
      <x:c r="I953" s="53">
        <x:v>46692</x:v>
      </x:c>
      <x:c r="J953" s="0">
        <x:v>3</x:v>
      </x:c>
      <x:c r="K953" s="0">
        <x:v>36</x:v>
      </x:c>
      <x:c r="L953" s="0">
        <x:v>1</x:v>
      </x:c>
      <x:c r="M953" s="0">
        <x:v>1</x:v>
      </x:c>
    </x:row>
    <x:row r="954" spans="1:13" x14ac:dyDescent="0.25">
      <x:c r="A954" s="0">
        <x:v>848690882</x:v>
      </x:c>
      <x:c r="B954" s="0" t="s">
        <x:v>59</x:v>
      </x:c>
      <x:c r="C954" s="0">
        <x:v>1000</x:v>
      </x:c>
      <x:c r="D954" s="0">
        <x:v>2094</x:v>
      </x:c>
      <x:c r="E954" s="0">
        <x:v>150907266</x:v>
      </x:c>
      <x:c r="F954" s="0" t="s">
        <x:v>538</x:v>
      </x:c>
      <x:c r="G954" s="54" t="s">
        <x:v>622</x:v>
      </x:c>
      <x:c r="H954" s="151">
        <x:v>2.51</x:v>
      </x:c>
      <x:c r="I954" s="53">
        <x:v>48061</x:v>
      </x:c>
      <x:c r="J954" s="0">
        <x:v>12</x:v>
      </x:c>
      <x:c r="K954" s="0">
        <x:v>90</x:v>
      </x:c>
      <x:c r="L954" s="0">
        <x:v>1</x:v>
      </x:c>
      <x:c r="M954" s="0">
        <x:v>1</x:v>
      </x:c>
    </x:row>
    <x:row r="955" spans="1:13" x14ac:dyDescent="0.25">
      <x:c r="A955" s="0">
        <x:v>848690882</x:v>
      </x:c>
      <x:c r="B955" s="0" t="s">
        <x:v>59</x:v>
      </x:c>
      <x:c r="C955" s="0">
        <x:v>1000</x:v>
      </x:c>
      <x:c r="D955" s="0">
        <x:v>862</x:v>
      </x:c>
      <x:c r="E955" s="0">
        <x:v>173819588</x:v>
      </x:c>
      <x:c r="F955" s="0" t="s">
        <x:v>61</x:v>
      </x:c>
      <x:c r="G955" s="54" t="s">
        <x:v>623</x:v>
      </x:c>
      <x:c r="H955" s="151">
        <x:v>1.25</x:v>
      </x:c>
      <x:c r="I955" s="53">
        <x:v>47150</x:v>
      </x:c>
      <x:c r="J955" s="0">
        <x:v>1</x:v>
      </x:c>
      <x:c r="K955" s="0">
        <x:v>49</x:v>
      </x:c>
      <x:c r="L955" s="0">
        <x:v>1</x:v>
      </x:c>
      <x:c r="M955" s="0">
        <x:v>1</x:v>
      </x:c>
    </x:row>
    <x:row r="956" spans="1:13" x14ac:dyDescent="0.25">
      <x:c r="A956" s="0">
        <x:v>848690882</x:v>
      </x:c>
      <x:c r="B956" s="0" t="s">
        <x:v>59</x:v>
      </x:c>
      <x:c r="C956" s="0">
        <x:v>1000</x:v>
      </x:c>
      <x:c r="D956" s="0">
        <x:v>638</x:v>
      </x:c>
      <x:c r="E956" s="0">
        <x:v>142677980</x:v>
      </x:c>
      <x:c r="F956" s="0" t="s">
        <x:v>87</x:v>
      </x:c>
      <x:c r="G956" s="54" t="s">
        <x:v>624</x:v>
      </x:c>
      <x:c r="H956" s="151">
        <x:v>1.32</x:v>
      </x:c>
      <x:c r="I956" s="53">
        <x:v>48183</x:v>
      </x:c>
      <x:c r="J956" s="0">
        <x:v>15</x:v>
      </x:c>
      <x:c r="K956" s="0">
        <x:v>97</x:v>
      </x:c>
      <x:c r="L956" s="0">
        <x:v>1</x:v>
      </x:c>
      <x:c r="M956" s="0">
        <x:v>1</x:v>
      </x:c>
    </x:row>
    <x:row r="957" spans="1:13" x14ac:dyDescent="0.25">
      <x:c r="A957" s="0">
        <x:v>848690882</x:v>
      </x:c>
      <x:c r="B957" s="0" t="s">
        <x:v>59</x:v>
      </x:c>
      <x:c r="C957" s="0">
        <x:v>1000</x:v>
      </x:c>
      <x:c r="D957" s="0">
        <x:v>1305</x:v>
      </x:c>
      <x:c r="E957" s="0">
        <x:v>146976672</x:v>
      </x:c>
      <x:c r="F957" s="0" t="s">
        <x:v>82</x:v>
      </x:c>
      <x:c r="G957" s="54" t="s">
        <x:v>588</x:v>
      </x:c>
      <x:c r="H957" s="151">
        <x:v>4.18</x:v>
      </x:c>
      <x:c r="I957" s="53">
        <x:v>47880</x:v>
      </x:c>
      <x:c r="J957" s="0">
        <x:v>14</x:v>
      </x:c>
      <x:c r="K957" s="0">
        <x:v>86</x:v>
      </x:c>
      <x:c r="L957" s="0">
        <x:v>1</x:v>
      </x:c>
      <x:c r="M957" s="0">
        <x:v>1</x:v>
      </x:c>
    </x:row>
    <x:row r="958" spans="1:13" x14ac:dyDescent="0.25">
      <x:c r="A958" s="0">
        <x:v>848690882</x:v>
      </x:c>
      <x:c r="B958" s="0" t="s">
        <x:v>59</x:v>
      </x:c>
      <x:c r="C958" s="0">
        <x:v>1000</x:v>
      </x:c>
      <x:c r="D958" s="0">
        <x:v>2094</x:v>
      </x:c>
      <x:c r="E958" s="0">
        <x:v>132484320</x:v>
      </x:c>
      <x:c r="F958" s="0" t="s">
        <x:v>139</x:v>
      </x:c>
      <x:c r="G958" s="54" t="s">
        <x:v>297</x:v>
      </x:c>
      <x:c r="H958" s="151">
        <x:v>10.96</x:v>
      </x:c>
      <x:c r="I958" s="53">
        <x:v>48000</x:v>
      </x:c>
      <x:c r="J958" s="0">
        <x:v>21</x:v>
      </x:c>
      <x:c r="K958" s="0">
        <x:v>97</x:v>
      </x:c>
      <x:c r="L958" s="0">
        <x:v>1</x:v>
      </x:c>
      <x:c r="M958" s="0">
        <x:v>1</x:v>
      </x:c>
    </x:row>
    <x:row r="959" spans="1:13" x14ac:dyDescent="0.25">
      <x:c r="A959" s="0">
        <x:v>848690882</x:v>
      </x:c>
      <x:c r="B959" s="0" t="s">
        <x:v>59</x:v>
      </x:c>
      <x:c r="C959" s="0">
        <x:v>1000</x:v>
      </x:c>
      <x:c r="D959" s="0">
        <x:v>2094</x:v>
      </x:c>
      <x:c r="E959" s="0">
        <x:v>172139539</x:v>
      </x:c>
      <x:c r="F959" s="0" t="s">
        <x:v>74</x:v>
      </x:c>
      <x:c r="G959" s="54" t="s">
        <x:v>196</x:v>
      </x:c>
      <x:c r="H959" s="151">
        <x:v>3.2</x:v>
      </x:c>
      <x:c r="I959" s="53">
        <x:v>48214</x:v>
      </x:c>
      <x:c r="J959" s="0">
        <x:v>2</x:v>
      </x:c>
      <x:c r="K959" s="0">
        <x:v>85</x:v>
      </x:c>
      <x:c r="L959" s="0">
        <x:v>1</x:v>
      </x:c>
      <x:c r="M959" s="0">
        <x:v>1</x:v>
      </x:c>
    </x:row>
    <x:row r="960" spans="1:13" x14ac:dyDescent="0.25">
      <x:c r="A960" s="0">
        <x:v>848690882</x:v>
      </x:c>
      <x:c r="B960" s="0" t="s">
        <x:v>59</x:v>
      </x:c>
      <x:c r="C960" s="0">
        <x:v>1000</x:v>
      </x:c>
      <x:c r="D960" s="0">
        <x:v>4348</x:v>
      </x:c>
      <x:c r="E960" s="0">
        <x:v>147722354</x:v>
      </x:c>
      <x:c r="F960" s="0" t="s">
        <x:v>99</x:v>
      </x:c>
      <x:c r="G960" s="54" t="s">
        <x:v>144</x:v>
      </x:c>
      <x:c r="H960" s="151">
        <x:v>1.96</x:v>
      </x:c>
      <x:c r="I960" s="53">
        <x:v>47239</x:v>
      </x:c>
      <x:c r="J960" s="0">
        <x:v>13</x:v>
      </x:c>
      <x:c r="K960" s="0">
        <x:v>64</x:v>
      </x:c>
      <x:c r="L960" s="0">
        <x:v>1</x:v>
      </x:c>
      <x:c r="M960" s="0">
        <x:v>1</x:v>
      </x:c>
    </x:row>
    <x:row r="961" spans="1:13" x14ac:dyDescent="0.25">
      <x:c r="A961" s="0">
        <x:v>848690882</x:v>
      </x:c>
      <x:c r="B961" s="0" t="s">
        <x:v>59</x:v>
      </x:c>
      <x:c r="C961" s="0">
        <x:v>1000</x:v>
      </x:c>
      <x:c r="D961" s="0">
        <x:v>2094</x:v>
      </x:c>
      <x:c r="E961" s="0">
        <x:v>155372965</x:v>
      </x:c>
      <x:c r="F961" s="0" t="s">
        <x:v>74</x:v>
      </x:c>
      <x:c r="G961" s="0" t="s">
        <x:v>157</x:v>
      </x:c>
      <x:c r="H961" s="151">
        <x:v>3.36</x:v>
      </x:c>
      <x:c r="I961" s="53">
        <x:v>47239</x:v>
      </x:c>
      <x:c r="J961" s="0">
        <x:v>10</x:v>
      </x:c>
      <x:c r="K961" s="0">
        <x:v>61</x:v>
      </x:c>
      <x:c r="L961" s="0">
        <x:v>1</x:v>
      </x:c>
      <x:c r="M961" s="0">
        <x:v>1</x:v>
      </x:c>
    </x:row>
    <x:row r="962" spans="1:13" x14ac:dyDescent="0.25">
      <x:c r="A962" s="0">
        <x:v>848690882</x:v>
      </x:c>
      <x:c r="B962" s="0" t="s">
        <x:v>59</x:v>
      </x:c>
      <x:c r="C962" s="0">
        <x:v>1000</x:v>
      </x:c>
      <x:c r="D962" s="0">
        <x:v>810</x:v>
      </x:c>
      <x:c r="E962" s="0">
        <x:v>163654000</x:v>
      </x:c>
      <x:c r="F962" s="0" t="s">
        <x:v>80</x:v>
      </x:c>
      <x:c r="G962" s="0" t="s">
        <x:v>159</x:v>
      </x:c>
      <x:c r="H962" s="151">
        <x:v>4.13</x:v>
      </x:c>
      <x:c r="I962" s="53">
        <x:v>47362</x:v>
      </x:c>
      <x:c r="J962" s="0">
        <x:v>6</x:v>
      </x:c>
      <x:c r="K962" s="0">
        <x:v>61</x:v>
      </x:c>
      <x:c r="L962" s="0">
        <x:v>1</x:v>
      </x:c>
      <x:c r="M962" s="0">
        <x:v>1</x:v>
      </x:c>
    </x:row>
    <x:row r="963" spans="1:13" x14ac:dyDescent="0.25">
      <x:c r="A963" s="0">
        <x:v>848690882</x:v>
      </x:c>
      <x:c r="B963" s="0" t="s">
        <x:v>59</x:v>
      </x:c>
      <x:c r="C963" s="0">
        <x:v>1000</x:v>
      </x:c>
      <x:c r="D963" s="0">
        <x:v>4348</x:v>
      </x:c>
      <x:c r="E963" s="0">
        <x:v>162156463</x:v>
      </x:c>
      <x:c r="F963" s="0" t="s">
        <x:v>99</x:v>
      </x:c>
      <x:c r="G963" s="54" t="s">
        <x:v>156</x:v>
      </x:c>
      <x:c r="H963" s="151">
        <x:v>4.13</x:v>
      </x:c>
      <x:c r="I963" s="53">
        <x:v>48305</x:v>
      </x:c>
      <x:c r="J963" s="0">
        <x:v>7</x:v>
      </x:c>
      <x:c r="K963" s="0">
        <x:v>93</x:v>
      </x:c>
      <x:c r="L963" s="0">
        <x:v>1</x:v>
      </x:c>
      <x:c r="M963" s="0">
        <x:v>1</x:v>
      </x:c>
    </x:row>
    <x:row r="964" spans="1:13" x14ac:dyDescent="0.25">
      <x:c r="A964" s="0">
        <x:v>848690882</x:v>
      </x:c>
      <x:c r="B964" s="0" t="s">
        <x:v>59</x:v>
      </x:c>
      <x:c r="C964" s="0">
        <x:v>1000</x:v>
      </x:c>
      <x:c r="D964" s="0">
        <x:v>1306</x:v>
      </x:c>
      <x:c r="E964" s="0">
        <x:v>135465120</x:v>
      </x:c>
      <x:c r="F964" s="0" t="s">
        <x:v>104</x:v>
      </x:c>
      <x:c r="G964" s="54" t="s">
        <x:v>290</x:v>
      </x:c>
      <x:c r="H964" s="151">
        <x:v>4.8</x:v>
      </x:c>
      <x:c r="I964" s="53">
        <x:v>45839</x:v>
      </x:c>
      <x:c r="J964" s="0">
        <x:v>19</x:v>
      </x:c>
      <x:c r="K964" s="0">
        <x:v>24</x:v>
      </x:c>
      <x:c r="L964" s="0">
        <x:v>1</x:v>
      </x:c>
      <x:c r="M964" s="0">
        <x:v>1</x:v>
      </x:c>
    </x:row>
    <x:row r="965" spans="1:13" x14ac:dyDescent="0.25">
      <x:c r="A965" s="0">
        <x:v>848690882</x:v>
      </x:c>
      <x:c r="B965" s="0" t="s">
        <x:v>59</x:v>
      </x:c>
      <x:c r="C965" s="0">
        <x:v>1000</x:v>
      </x:c>
      <x:c r="D965" s="0">
        <x:v>914</x:v>
      </x:c>
      <x:c r="E965" s="0">
        <x:v>143498966</x:v>
      </x:c>
      <x:c r="F965" s="0" t="s">
        <x:v>74</x:v>
      </x:c>
      <x:c r="G965" s="54" t="s">
        <x:v>625</x:v>
      </x:c>
      <x:c r="H965" s="151">
        <x:v>1.28</x:v>
      </x:c>
      <x:c r="I965" s="53">
        <x:v>48183</x:v>
      </x:c>
      <x:c r="J965" s="0">
        <x:v>15</x:v>
      </x:c>
      <x:c r="K965" s="0">
        <x:v>97</x:v>
      </x:c>
      <x:c r="L965" s="0">
        <x:v>1</x:v>
      </x:c>
      <x:c r="M965" s="0">
        <x:v>1</x:v>
      </x:c>
    </x:row>
    <x:row r="966" spans="1:13" x14ac:dyDescent="0.25">
      <x:c r="A966" s="0">
        <x:v>848690882</x:v>
      </x:c>
      <x:c r="B966" s="0" t="s">
        <x:v>59</x:v>
      </x:c>
      <x:c r="C966" s="0">
        <x:v>1000</x:v>
      </x:c>
      <x:c r="D966" s="0">
        <x:v>810</x:v>
      </x:c>
      <x:c r="E966" s="0">
        <x:v>151053922</x:v>
      </x:c>
      <x:c r="F966" s="0" t="s">
        <x:v>139</x:v>
      </x:c>
      <x:c r="G966" s="54" t="s">
        <x:v>626</x:v>
      </x:c>
      <x:c r="H966" s="151">
        <x:v>3.46</x:v>
      </x:c>
      <x:c r="I966" s="53">
        <x:v>48245</x:v>
      </x:c>
      <x:c r="J966" s="0">
        <x:v>12</x:v>
      </x:c>
      <x:c r="K966" s="0">
        <x:v>96</x:v>
      </x:c>
      <x:c r="L966" s="0">
        <x:v>1</x:v>
      </x:c>
      <x:c r="M966" s="0">
        <x:v>1</x:v>
      </x:c>
    </x:row>
    <x:row r="967" spans="1:13" x14ac:dyDescent="0.25">
      <x:c r="A967" s="0">
        <x:v>848690882</x:v>
      </x:c>
      <x:c r="B967" s="0" t="s">
        <x:v>59</x:v>
      </x:c>
      <x:c r="C967" s="0">
        <x:v>1000</x:v>
      </x:c>
      <x:c r="D967" s="0">
        <x:v>4348</x:v>
      </x:c>
      <x:c r="E967" s="0">
        <x:v>136757915</x:v>
      </x:c>
      <x:c r="F967" s="0" t="s">
        <x:v>87</x:v>
      </x:c>
      <x:c r="G967" s="54" t="s">
        <x:v>627</x:v>
      </x:c>
      <x:c r="H967" s="151">
        <x:v>5.89</x:v>
      </x:c>
      <x:c r="I967" s="53">
        <x:v>47362</x:v>
      </x:c>
      <x:c r="J967" s="0">
        <x:v>18</x:v>
      </x:c>
      <x:c r="K967" s="0">
        <x:v>73</x:v>
      </x:c>
      <x:c r="L967" s="0">
        <x:v>1</x:v>
      </x:c>
      <x:c r="M967" s="0">
        <x:v>1</x:v>
      </x:c>
    </x:row>
    <x:row r="968" spans="1:13" x14ac:dyDescent="0.25">
      <x:c r="A968" s="0">
        <x:v>848690882</x:v>
      </x:c>
      <x:c r="B968" s="0" t="s">
        <x:v>59</x:v>
      </x:c>
      <x:c r="C968" s="0">
        <x:v>1000</x:v>
      </x:c>
      <x:c r="D968" s="0">
        <x:v>1307</x:v>
      </x:c>
      <x:c r="E968" s="0">
        <x:v>162345224</x:v>
      </x:c>
      <x:c r="F968" s="0" t="s">
        <x:v>93</x:v>
      </x:c>
      <x:c r="G968" s="54" t="s">
        <x:v>628</x:v>
      </x:c>
      <x:c r="H968" s="151">
        <x:v>15.09</x:v>
      </x:c>
      <x:c r="I968" s="53">
        <x:v>46600</x:v>
      </x:c>
      <x:c r="J968" s="0">
        <x:v>6</x:v>
      </x:c>
      <x:c r="K968" s="0">
        <x:v>36</x:v>
      </x:c>
      <x:c r="L968" s="0">
        <x:v>1</x:v>
      </x:c>
      <x:c r="M968" s="0">
        <x:v>1</x:v>
      </x:c>
    </x:row>
    <x:row r="969" spans="1:13" x14ac:dyDescent="0.25">
      <x:c r="A969" s="0">
        <x:v>848690882</x:v>
      </x:c>
      <x:c r="B969" s="0" t="s">
        <x:v>59</x:v>
      </x:c>
      <x:c r="C969" s="0">
        <x:v>1000</x:v>
      </x:c>
      <x:c r="D969" s="0">
        <x:v>1307</x:v>
      </x:c>
      <x:c r="E969" s="0">
        <x:v>140062689</x:v>
      </x:c>
      <x:c r="F969" s="0" t="s">
        <x:v>93</x:v>
      </x:c>
      <x:c r="G969" s="54" t="s">
        <x:v>144</x:v>
      </x:c>
      <x:c r="H969" s="151">
        <x:v>3.17</x:v>
      </x:c>
      <x:c r="I969" s="53">
        <x:v>47757</x:v>
      </x:c>
      <x:c r="J969" s="0">
        <x:v>17</x:v>
      </x:c>
      <x:c r="K969" s="0">
        <x:v>85</x:v>
      </x:c>
      <x:c r="L969" s="0">
        <x:v>1</x:v>
      </x:c>
      <x:c r="M969" s="0">
        <x:v>1</x:v>
      </x:c>
    </x:row>
    <x:row r="970" spans="1:13" x14ac:dyDescent="0.25">
      <x:c r="A970" s="0">
        <x:v>848690882</x:v>
      </x:c>
      <x:c r="B970" s="0" t="s">
        <x:v>59</x:v>
      </x:c>
      <x:c r="C970" s="0">
        <x:v>1000</x:v>
      </x:c>
      <x:c r="D970" s="0">
        <x:v>2094</x:v>
      </x:c>
      <x:c r="E970" s="0">
        <x:v>155130804</x:v>
      </x:c>
      <x:c r="F970" s="0" t="s">
        <x:v>139</x:v>
      </x:c>
      <x:c r="G970" s="54" t="s">
        <x:v>211</x:v>
      </x:c>
      <x:c r="H970" s="151">
        <x:v>1.28</x:v>
      </x:c>
      <x:c r="I970" s="53">
        <x:v>46539</x:v>
      </x:c>
      <x:c r="J970" s="0">
        <x:v>9</x:v>
      </x:c>
      <x:c r="K970" s="0">
        <x:v>37</x:v>
      </x:c>
      <x:c r="L970" s="0">
        <x:v>1</x:v>
      </x:c>
      <x:c r="M970" s="0">
        <x:v>1</x:v>
      </x:c>
    </x:row>
    <x:row r="971" spans="1:13" x14ac:dyDescent="0.25">
      <x:c r="A971" s="0">
        <x:v>848690882</x:v>
      </x:c>
      <x:c r="B971" s="0" t="s">
        <x:v>59</x:v>
      </x:c>
      <x:c r="C971" s="0">
        <x:v>1000</x:v>
      </x:c>
      <x:c r="D971" s="0">
        <x:v>2094</x:v>
      </x:c>
      <x:c r="E971" s="0">
        <x:v>158425006</x:v>
      </x:c>
      <x:c r="F971" s="0" t="s">
        <x:v>139</x:v>
      </x:c>
      <x:c r="G971" s="54" t="s">
        <x:v>629</x:v>
      </x:c>
      <x:c r="H971" s="151">
        <x:v>1.42</x:v>
      </x:c>
      <x:c r="I971" s="53">
        <x:v>49096</x:v>
      </x:c>
      <x:c r="J971" s="0">
        <x:v>8</x:v>
      </x:c>
      <x:c r="K971" s="0">
        <x:v>120</x:v>
      </x:c>
      <x:c r="L971" s="0">
        <x:v>1</x:v>
      </x:c>
      <x:c r="M971" s="0">
        <x:v>1</x:v>
      </x:c>
    </x:row>
    <x:row r="972" spans="1:13" x14ac:dyDescent="0.25">
      <x:c r="A972" s="0">
        <x:v>848690882</x:v>
      </x:c>
      <x:c r="B972" s="0" t="s">
        <x:v>59</x:v>
      </x:c>
      <x:c r="C972" s="0">
        <x:v>1000</x:v>
      </x:c>
      <x:c r="D972" s="0">
        <x:v>4348</x:v>
      </x:c>
      <x:c r="E972" s="0">
        <x:v>159139719</x:v>
      </x:c>
      <x:c r="F972" s="0" t="s">
        <x:v>87</x:v>
      </x:c>
      <x:c r="G972" s="54" t="s">
        <x:v>630</x:v>
      </x:c>
      <x:c r="H972" s="151">
        <x:v>2.26</x:v>
      </x:c>
      <x:c r="I972" s="53">
        <x:v>46784</x:v>
      </x:c>
      <x:c r="J972" s="0">
        <x:v>8</x:v>
      </x:c>
      <x:c r="K972" s="0">
        <x:v>44</x:v>
      </x:c>
      <x:c r="L972" s="0">
        <x:v>1</x:v>
      </x:c>
      <x:c r="M972" s="0">
        <x:v>1</x:v>
      </x:c>
    </x:row>
    <x:row r="973" spans="1:13" x14ac:dyDescent="0.25">
      <x:c r="A973" s="0">
        <x:v>848690882</x:v>
      </x:c>
      <x:c r="B973" s="0" t="s">
        <x:v>59</x:v>
      </x:c>
      <x:c r="C973" s="0">
        <x:v>1000</x:v>
      </x:c>
      <x:c r="D973" s="0">
        <x:v>1305</x:v>
      </x:c>
      <x:c r="E973" s="0">
        <x:v>146290992</x:v>
      </x:c>
      <x:c r="F973" s="0" t="s">
        <x:v>82</x:v>
      </x:c>
      <x:c r="G973" s="54" t="s">
        <x:v>631</x:v>
      </x:c>
      <x:c r="H973" s="151">
        <x:v>3.73</x:v>
      </x:c>
      <x:c r="I973" s="53">
        <x:v>45992</x:v>
      </x:c>
      <x:c r="J973" s="0">
        <x:v>14</x:v>
      </x:c>
      <x:c r="K973" s="0">
        <x:v>24</x:v>
      </x:c>
      <x:c r="L973" s="0">
        <x:v>1</x:v>
      </x:c>
      <x:c r="M973" s="0">
        <x:v>2</x:v>
      </x:c>
    </x:row>
    <x:row r="974" spans="1:13" x14ac:dyDescent="0.25">
      <x:c r="A974" s="0">
        <x:v>848690882</x:v>
      </x:c>
      <x:c r="B974" s="0" t="s">
        <x:v>59</x:v>
      </x:c>
      <x:c r="C974" s="0">
        <x:v>1000</x:v>
      </x:c>
      <x:c r="D974" s="0">
        <x:v>2094</x:v>
      </x:c>
      <x:c r="E974" s="0">
        <x:v>153981580</x:v>
      </x:c>
      <x:c r="F974" s="0" t="s">
        <x:v>538</x:v>
      </x:c>
      <x:c r="G974" s="54" t="s">
        <x:v>632</x:v>
      </x:c>
      <x:c r="H974" s="151">
        <x:v>4.42</x:v>
      </x:c>
      <x:c r="I974" s="53">
        <x:v>48305</x:v>
      </x:c>
      <x:c r="J974" s="0">
        <x:v>11</x:v>
      </x:c>
      <x:c r="K974" s="0">
        <x:v>97</x:v>
      </x:c>
      <x:c r="L974" s="0">
        <x:v>1</x:v>
      </x:c>
      <x:c r="M974" s="0">
        <x:v>1</x:v>
      </x:c>
    </x:row>
    <x:row r="975" spans="1:13" x14ac:dyDescent="0.25">
      <x:c r="A975" s="0">
        <x:v>848690882</x:v>
      </x:c>
      <x:c r="B975" s="0" t="s">
        <x:v>59</x:v>
      </x:c>
      <x:c r="C975" s="0">
        <x:v>1000</x:v>
      </x:c>
      <x:c r="D975" s="0">
        <x:v>2094</x:v>
      </x:c>
      <x:c r="E975" s="0">
        <x:v>132260309</x:v>
      </x:c>
      <x:c r="F975" s="0" t="s">
        <x:v>74</x:v>
      </x:c>
      <x:c r="G975" s="54" t="s">
        <x:v>222</x:v>
      </x:c>
      <x:c r="H975" s="151">
        <x:v>3.41</x:v>
      </x:c>
      <x:c r="I975" s="53">
        <x:v>47635</x:v>
      </x:c>
      <x:c r="J975" s="0">
        <x:v>21</x:v>
      </x:c>
      <x:c r="K975" s="0">
        <x:v>85</x:v>
      </x:c>
      <x:c r="L975" s="0">
        <x:v>1</x:v>
      </x:c>
      <x:c r="M975" s="0">
        <x:v>1</x:v>
      </x:c>
    </x:row>
    <x:row r="976" spans="1:13" x14ac:dyDescent="0.25">
      <x:c r="A976" s="0">
        <x:v>848690882</x:v>
      </x:c>
      <x:c r="B976" s="0" t="s">
        <x:v>59</x:v>
      </x:c>
      <x:c r="C976" s="0">
        <x:v>1000</x:v>
      </x:c>
      <x:c r="D976" s="0">
        <x:v>2094</x:v>
      </x:c>
      <x:c r="E976" s="0">
        <x:v>135113102</x:v>
      </x:c>
      <x:c r="F976" s="0" t="s">
        <x:v>139</x:v>
      </x:c>
      <x:c r="G976" s="54" t="s">
        <x:v>633</x:v>
      </x:c>
      <x:c r="H976" s="151">
        <x:v>2.87</x:v>
      </x:c>
      <x:c r="I976" s="53">
        <x:v>48061</x:v>
      </x:c>
      <x:c r="J976" s="0">
        <x:v>19</x:v>
      </x:c>
      <x:c r="K976" s="0">
        <x:v>97</x:v>
      </x:c>
      <x:c r="L976" s="0">
        <x:v>1</x:v>
      </x:c>
      <x:c r="M976" s="0">
        <x:v>1</x:v>
      </x:c>
    </x:row>
    <x:row r="977" spans="1:13" x14ac:dyDescent="0.25">
      <x:c r="A977" s="0">
        <x:v>848690882</x:v>
      </x:c>
      <x:c r="B977" s="0" t="s">
        <x:v>59</x:v>
      </x:c>
      <x:c r="C977" s="0">
        <x:v>1000</x:v>
      </x:c>
      <x:c r="D977" s="0">
        <x:v>862</x:v>
      </x:c>
      <x:c r="E977" s="0">
        <x:v>167424544</x:v>
      </x:c>
      <x:c r="F977" s="0" t="s">
        <x:v>61</x:v>
      </x:c>
      <x:c r="G977" s="54" t="s">
        <x:v>634</x:v>
      </x:c>
      <x:c r="H977" s="151">
        <x:v>4.2</x:v>
      </x:c>
      <x:c r="I977" s="53">
        <x:v>47058</x:v>
      </x:c>
      <x:c r="J977" s="0">
        <x:v>3</x:v>
      </x:c>
      <x:c r="K977" s="0">
        <x:v>48</x:v>
      </x:c>
      <x:c r="L977" s="0">
        <x:v>1</x:v>
      </x:c>
      <x:c r="M977" s="0">
        <x:v>2</x:v>
      </x:c>
    </x:row>
    <x:row r="978" spans="1:13" x14ac:dyDescent="0.25">
      <x:c r="A978" s="0">
        <x:v>848690882</x:v>
      </x:c>
      <x:c r="B978" s="0" t="s">
        <x:v>59</x:v>
      </x:c>
      <x:c r="C978" s="0">
        <x:v>1000</x:v>
      </x:c>
      <x:c r="D978" s="0">
        <x:v>4348</x:v>
      </x:c>
      <x:c r="E978" s="0">
        <x:v>133712250</x:v>
      </x:c>
      <x:c r="F978" s="0" t="s">
        <x:v>99</x:v>
      </x:c>
      <x:c r="G978" s="54" t="s">
        <x:v>210</x:v>
      </x:c>
      <x:c r="H978" s="151">
        <x:v>0.13</x:v>
      </x:c>
      <x:c r="I978" s="53">
        <x:v>46388</x:v>
      </x:c>
      <x:c r="J978" s="0">
        <x:v>20</x:v>
      </x:c>
      <x:c r="K978" s="0">
        <x:v>43</x:v>
      </x:c>
      <x:c r="L978" s="0">
        <x:v>1</x:v>
      </x:c>
      <x:c r="M978" s="0">
        <x:v>1</x:v>
      </x:c>
    </x:row>
    <x:row r="979" spans="1:13" x14ac:dyDescent="0.25">
      <x:c r="A979" s="0">
        <x:v>848690882</x:v>
      </x:c>
      <x:c r="B979" s="0" t="s">
        <x:v>59</x:v>
      </x:c>
      <x:c r="C979" s="0">
        <x:v>1000</x:v>
      </x:c>
      <x:c r="D979" s="0">
        <x:v>2094</x:v>
      </x:c>
      <x:c r="E979" s="0">
        <x:v>140809408</x:v>
      </x:c>
      <x:c r="F979" s="0" t="s">
        <x:v>90</x:v>
      </x:c>
      <x:c r="G979" s="54" t="s">
        <x:v>635</x:v>
      </x:c>
      <x:c r="H979" s="151">
        <x:v>5.14</x:v>
      </x:c>
      <x:c r="I979" s="53">
        <x:v>46844</x:v>
      </x:c>
      <x:c r="J979" s="0">
        <x:v>15</x:v>
      </x:c>
      <x:c r="K979" s="0">
        <x:v>53</x:v>
      </x:c>
      <x:c r="L979" s="0">
        <x:v>1</x:v>
      </x:c>
      <x:c r="M979" s="0">
        <x:v>1</x:v>
      </x:c>
    </x:row>
    <x:row r="980" spans="1:13" x14ac:dyDescent="0.25">
      <x:c r="A980" s="0">
        <x:v>848690882</x:v>
      </x:c>
      <x:c r="B980" s="0" t="s">
        <x:v>59</x:v>
      </x:c>
      <x:c r="C980" s="0">
        <x:v>1000</x:v>
      </x:c>
      <x:c r="D980" s="0">
        <x:v>1307</x:v>
      </x:c>
      <x:c r="E980" s="0">
        <x:v>170840925</x:v>
      </x:c>
      <x:c r="F980" s="0" t="s">
        <x:v>93</x:v>
      </x:c>
      <x:c r="G980" s="54" t="s">
        <x:v>155</x:v>
      </x:c>
      <x:c r="H980" s="151">
        <x:v>2.85</x:v>
      </x:c>
      <x:c r="I980" s="53">
        <x:v>48611</x:v>
      </x:c>
      <x:c r="J980" s="0">
        <x:v>2</x:v>
      </x:c>
      <x:c r="K980" s="0">
        <x:v>98</x:v>
      </x:c>
      <x:c r="L980" s="0">
        <x:v>1</x:v>
      </x:c>
      <x:c r="M980" s="0">
        <x:v>1</x:v>
      </x:c>
    </x:row>
    <x:row r="981" spans="1:13" x14ac:dyDescent="0.25">
      <x:c r="A981" s="0">
        <x:v>848690882</x:v>
      </x:c>
      <x:c r="B981" s="0" t="s">
        <x:v>59</x:v>
      </x:c>
      <x:c r="C981" s="0">
        <x:v>1000</x:v>
      </x:c>
      <x:c r="D981" s="0">
        <x:v>1307</x:v>
      </x:c>
      <x:c r="E981" s="0">
        <x:v>163923545</x:v>
      </x:c>
      <x:c r="F981" s="0" t="s">
        <x:v>93</x:v>
      </x:c>
      <x:c r="G981" s="54" t="s">
        <x:v>636</x:v>
      </x:c>
      <x:c r="H981" s="151">
        <x:v>9.32</x:v>
      </x:c>
      <x:c r="I981" s="53">
        <x:v>47696</x:v>
      </x:c>
      <x:c r="J981" s="0">
        <x:v>6</x:v>
      </x:c>
      <x:c r="K981" s="0">
        <x:v>72</x:v>
      </x:c>
      <x:c r="L981" s="0">
        <x:v>1</x:v>
      </x:c>
      <x:c r="M981" s="0">
        <x:v>1</x:v>
      </x:c>
    </x:row>
    <x:row r="982" spans="1:13" x14ac:dyDescent="0.25">
      <x:c r="A982" s="0">
        <x:v>848690882</x:v>
      </x:c>
      <x:c r="B982" s="0" t="s">
        <x:v>59</x:v>
      </x:c>
      <x:c r="C982" s="0">
        <x:v>1000</x:v>
      </x:c>
      <x:c r="D982" s="0">
        <x:v>4322</x:v>
      </x:c>
      <x:c r="E982" s="0">
        <x:v>157896035</x:v>
      </x:c>
      <x:c r="F982" s="0" t="s">
        <x:v>90</x:v>
      </x:c>
      <x:c r="G982" s="54" t="s">
        <x:v>157</x:v>
      </x:c>
      <x:c r="H982" s="151">
        <x:v>10.54</x:v>
      </x:c>
      <x:c r="I982" s="53">
        <x:v>46539</x:v>
      </x:c>
      <x:c r="J982" s="0">
        <x:v>9</x:v>
      </x:c>
      <x:c r="K982" s="0">
        <x:v>37</x:v>
      </x:c>
      <x:c r="L982" s="0">
        <x:v>1</x:v>
      </x:c>
      <x:c r="M982" s="0">
        <x:v>1</x:v>
      </x:c>
    </x:row>
    <x:row r="983" spans="1:13" x14ac:dyDescent="0.25">
      <x:c r="A983" s="0">
        <x:v>848690882</x:v>
      </x:c>
      <x:c r="B983" s="0" t="s">
        <x:v>59</x:v>
      </x:c>
      <x:c r="C983" s="0">
        <x:v>1000</x:v>
      </x:c>
      <x:c r="D983" s="0">
        <x:v>4348</x:v>
      </x:c>
      <x:c r="E983" s="0">
        <x:v>132577579</x:v>
      </x:c>
      <x:c r="F983" s="0" t="s">
        <x:v>171</x:v>
      </x:c>
      <x:c r="G983" s="54" t="s">
        <x:v>155</x:v>
      </x:c>
      <x:c r="H983" s="151">
        <x:v>0.5</x:v>
      </x:c>
      <x:c r="I983" s="53">
        <x:v>48000</x:v>
      </x:c>
      <x:c r="J983" s="0">
        <x:v>20</x:v>
      </x:c>
      <x:c r="K983" s="0">
        <x:v>96</x:v>
      </x:c>
      <x:c r="L983" s="0">
        <x:v>1</x:v>
      </x:c>
      <x:c r="M983" s="0">
        <x:v>1</x:v>
      </x:c>
    </x:row>
    <x:row r="984" spans="1:13" x14ac:dyDescent="0.25">
      <x:c r="A984" s="0">
        <x:v>848690882</x:v>
      </x:c>
      <x:c r="B984" s="0" t="s">
        <x:v>59</x:v>
      </x:c>
      <x:c r="C984" s="0">
        <x:v>1000</x:v>
      </x:c>
      <x:c r="D984" s="0">
        <x:v>2094</x:v>
      </x:c>
      <x:c r="E984" s="0">
        <x:v>143631113</x:v>
      </x:c>
      <x:c r="F984" s="0" t="s">
        <x:v>90</x:v>
      </x:c>
      <x:c r="G984" s="54" t="s">
        <x:v>177</x:v>
      </x:c>
      <x:c r="H984" s="151">
        <x:v>2.11</x:v>
      </x:c>
      <x:c r="I984" s="53">
        <x:v>47818</x:v>
      </x:c>
      <x:c r="J984" s="0">
        <x:v>15</x:v>
      </x:c>
      <x:c r="K984" s="0">
        <x:v>85</x:v>
      </x:c>
      <x:c r="L984" s="0">
        <x:v>1</x:v>
      </x:c>
      <x:c r="M984" s="0">
        <x:v>1</x:v>
      </x:c>
    </x:row>
    <x:row r="985" spans="1:13" x14ac:dyDescent="0.25">
      <x:c r="A985" s="0">
        <x:v>848690882</x:v>
      </x:c>
      <x:c r="B985" s="0" t="s">
        <x:v>59</x:v>
      </x:c>
      <x:c r="C985" s="0">
        <x:v>1000</x:v>
      </x:c>
      <x:c r="D985" s="0">
        <x:v>3975</x:v>
      </x:c>
      <x:c r="E985" s="0">
        <x:v>168576054</x:v>
      </x:c>
      <x:c r="F985" s="0" t="s">
        <x:v>186</x:v>
      </x:c>
      <x:c r="G985" s="54" t="s">
        <x:v>373</x:v>
      </x:c>
      <x:c r="H985" s="151">
        <x:v>0.06</x:v>
      </x:c>
      <x:c r="I985" s="53">
        <x:v>48549</x:v>
      </x:c>
      <x:c r="J985" s="0">
        <x:v>3</x:v>
      </x:c>
      <x:c r="K985" s="0">
        <x:v>97</x:v>
      </x:c>
      <x:c r="L985" s="0">
        <x:v>1</x:v>
      </x:c>
      <x:c r="M985" s="0">
        <x:v>1</x:v>
      </x:c>
    </x:row>
    <x:row r="986" spans="1:13" x14ac:dyDescent="0.25">
      <x:c r="A986" s="0">
        <x:v>848690882</x:v>
      </x:c>
      <x:c r="B986" s="0" t="s">
        <x:v>59</x:v>
      </x:c>
      <x:c r="C986" s="0">
        <x:v>1000</x:v>
      </x:c>
      <x:c r="D986" s="0">
        <x:v>4348</x:v>
      </x:c>
      <x:c r="E986" s="0">
        <x:v>157209952</x:v>
      </x:c>
      <x:c r="F986" s="0" t="s">
        <x:v>99</x:v>
      </x:c>
      <x:c r="G986" s="54" t="s">
        <x:v>263</x:v>
      </x:c>
      <x:c r="H986" s="151">
        <x:v>2.53</x:v>
      </x:c>
      <x:c r="I986" s="53">
        <x:v>48366</x:v>
      </x:c>
      <x:c r="J986" s="0">
        <x:v>9</x:v>
      </x:c>
      <x:c r="K986" s="0">
        <x:v>97</x:v>
      </x:c>
      <x:c r="L986" s="0">
        <x:v>1</x:v>
      </x:c>
      <x:c r="M986" s="0">
        <x:v>1</x:v>
      </x:c>
    </x:row>
    <x:row r="987" spans="1:13" x14ac:dyDescent="0.25">
      <x:c r="A987" s="0">
        <x:v>848690882</x:v>
      </x:c>
      <x:c r="B987" s="0" t="s">
        <x:v>59</x:v>
      </x:c>
      <x:c r="C987" s="0">
        <x:v>1000</x:v>
      </x:c>
      <x:c r="D987" s="0">
        <x:v>4348</x:v>
      </x:c>
      <x:c r="E987" s="0">
        <x:v>144386618</x:v>
      </x:c>
      <x:c r="F987" s="0" t="s">
        <x:v>87</x:v>
      </x:c>
      <x:c r="G987" s="54" t="s">
        <x:v>637</x:v>
      </x:c>
      <x:c r="H987" s="151">
        <x:v>1.59</x:v>
      </x:c>
      <x:c r="I987" s="53">
        <x:v>48214</x:v>
      </x:c>
      <x:c r="J987" s="0">
        <x:v>15</x:v>
      </x:c>
      <x:c r="K987" s="0">
        <x:v>98</x:v>
      </x:c>
      <x:c r="L987" s="0">
        <x:v>1</x:v>
      </x:c>
      <x:c r="M987" s="0">
        <x:v>1</x:v>
      </x:c>
    </x:row>
    <x:row r="988" spans="1:13" x14ac:dyDescent="0.25">
      <x:c r="A988" s="0">
        <x:v>848690882</x:v>
      </x:c>
      <x:c r="B988" s="0" t="s">
        <x:v>59</x:v>
      </x:c>
      <x:c r="C988" s="0">
        <x:v>1000</x:v>
      </x:c>
      <x:c r="D988" s="0">
        <x:v>4348</x:v>
      </x:c>
      <x:c r="E988" s="0">
        <x:v>133216605</x:v>
      </x:c>
      <x:c r="F988" s="0" t="s">
        <x:v>99</x:v>
      </x:c>
      <x:c r="G988" s="54" t="s">
        <x:v>244</x:v>
      </x:c>
      <x:c r="H988" s="151">
        <x:v>2.29</x:v>
      </x:c>
      <x:c r="I988" s="53">
        <x:v>48000</x:v>
      </x:c>
      <x:c r="J988" s="0">
        <x:v>20</x:v>
      </x:c>
      <x:c r="K988" s="0">
        <x:v>96</x:v>
      </x:c>
      <x:c r="L988" s="0">
        <x:v>1</x:v>
      </x:c>
      <x:c r="M988" s="0">
        <x:v>1</x:v>
      </x:c>
    </x:row>
    <x:row r="989" spans="1:13" x14ac:dyDescent="0.25">
      <x:c r="A989" s="0">
        <x:v>848690882</x:v>
      </x:c>
      <x:c r="B989" s="0" t="s">
        <x:v>59</x:v>
      </x:c>
      <x:c r="C989" s="0">
        <x:v>1000</x:v>
      </x:c>
      <x:c r="D989" s="0">
        <x:v>2094</x:v>
      </x:c>
      <x:c r="E989" s="0">
        <x:v>162250666</x:v>
      </x:c>
      <x:c r="F989" s="0" t="s">
        <x:v>96</x:v>
      </x:c>
      <x:c r="G989" s="54" t="s">
        <x:v>638</x:v>
      </x:c>
      <x:c r="H989" s="151">
        <x:v>4.65</x:v>
      </x:c>
      <x:c r="I989" s="53">
        <x:v>46966</x:v>
      </x:c>
      <x:c r="J989" s="0">
        <x:v>7</x:v>
      </x:c>
      <x:c r="K989" s="0">
        <x:v>49</x:v>
      </x:c>
      <x:c r="L989" s="0">
        <x:v>1</x:v>
      </x:c>
      <x:c r="M989" s="0">
        <x:v>1</x:v>
      </x:c>
    </x:row>
    <x:row r="990" spans="1:13" x14ac:dyDescent="0.25">
      <x:c r="A990" s="0">
        <x:v>848690882</x:v>
      </x:c>
      <x:c r="B990" s="0" t="s">
        <x:v>59</x:v>
      </x:c>
      <x:c r="C990" s="0">
        <x:v>1000</x:v>
      </x:c>
      <x:c r="D990" s="0">
        <x:v>804</x:v>
      </x:c>
      <x:c r="E990" s="0">
        <x:v>140619166</x:v>
      </x:c>
      <x:c r="F990" s="0" t="s">
        <x:v>78</x:v>
      </x:c>
      <x:c r="G990" s="54" t="s">
        <x:v>172</x:v>
      </x:c>
      <x:c r="H990" s="151">
        <x:v>5.34</x:v>
      </x:c>
      <x:c r="I990" s="53">
        <x:v>47088</x:v>
      </x:c>
      <x:c r="J990" s="0">
        <x:v>16</x:v>
      </x:c>
      <x:c r="K990" s="0">
        <x:v>62</x:v>
      </x:c>
      <x:c r="L990" s="0">
        <x:v>1</x:v>
      </x:c>
      <x:c r="M990" s="0">
        <x:v>1</x:v>
      </x:c>
    </x:row>
    <x:row r="991" spans="1:13" x14ac:dyDescent="0.25">
      <x:c r="A991" s="0">
        <x:v>848690882</x:v>
      </x:c>
      <x:c r="B991" s="0" t="s">
        <x:v>59</x:v>
      </x:c>
      <x:c r="C991" s="0">
        <x:v>1000</x:v>
      </x:c>
      <x:c r="D991" s="0">
        <x:v>4348</x:v>
      </x:c>
      <x:c r="E991" s="0">
        <x:v>164428522</x:v>
      </x:c>
      <x:c r="F991" s="0" t="s">
        <x:v>87</x:v>
      </x:c>
      <x:c r="G991" s="54" t="s">
        <x:v>177</x:v>
      </x:c>
      <x:c r="H991" s="151">
        <x:v>1.03</x:v>
      </x:c>
      <x:c r="I991" s="53">
        <x:v>48488</x:v>
      </x:c>
      <x:c r="J991" s="0">
        <x:v>5</x:v>
      </x:c>
      <x:c r="K991" s="0">
        <x:v>97</x:v>
      </x:c>
      <x:c r="L991" s="0">
        <x:v>1</x:v>
      </x:c>
      <x:c r="M991" s="0">
        <x:v>1</x:v>
      </x:c>
    </x:row>
    <x:row r="992" spans="1:13" x14ac:dyDescent="0.25">
      <x:c r="A992" s="0">
        <x:v>848690882</x:v>
      </x:c>
      <x:c r="B992" s="0" t="s">
        <x:v>59</x:v>
      </x:c>
      <x:c r="C992" s="0">
        <x:v>1000</x:v>
      </x:c>
      <x:c r="D992" s="0">
        <x:v>2094</x:v>
      </x:c>
      <x:c r="E992" s="0">
        <x:v>139253659</x:v>
      </x:c>
      <x:c r="F992" s="0" t="s">
        <x:v>74</x:v>
      </x:c>
      <x:c r="G992" s="54" t="s">
        <x:v>159</x:v>
      </x:c>
      <x:c r="H992" s="151">
        <x:v>6.35</x:v>
      </x:c>
      <x:c r="I992" s="53">
        <x:v>47757</x:v>
      </x:c>
      <x:c r="J992" s="0">
        <x:v>17</x:v>
      </x:c>
      <x:c r="K992" s="0">
        <x:v>85</x:v>
      </x:c>
      <x:c r="L992" s="0">
        <x:v>1</x:v>
      </x:c>
      <x:c r="M992" s="0">
        <x:v>1</x:v>
      </x:c>
    </x:row>
    <x:row r="993" spans="1:13" x14ac:dyDescent="0.25">
      <x:c r="A993" s="0">
        <x:v>848690882</x:v>
      </x:c>
      <x:c r="B993" s="0" t="s">
        <x:v>59</x:v>
      </x:c>
      <x:c r="C993" s="0">
        <x:v>1000</x:v>
      </x:c>
      <x:c r="D993" s="0">
        <x:v>4348</x:v>
      </x:c>
      <x:c r="E993" s="0">
        <x:v>167981223</x:v>
      </x:c>
      <x:c r="F993" s="0" t="s">
        <x:v>87</x:v>
      </x:c>
      <x:c r="G993" s="54" t="s">
        <x:v>639</x:v>
      </x:c>
      <x:c r="H993" s="151">
        <x:v>0.42</x:v>
      </x:c>
      <x:c r="I993" s="53">
        <x:v>48580</x:v>
      </x:c>
      <x:c r="J993" s="0">
        <x:v>4</x:v>
      </x:c>
      <x:c r="K993" s="0">
        <x:v>99</x:v>
      </x:c>
      <x:c r="L993" s="0">
        <x:v>1</x:v>
      </x:c>
      <x:c r="M993" s="0">
        <x:v>1</x:v>
      </x:c>
    </x:row>
    <x:row r="994" spans="1:13" x14ac:dyDescent="0.25">
      <x:c r="A994" s="0">
        <x:v>848690882</x:v>
      </x:c>
      <x:c r="B994" s="0" t="s">
        <x:v>59</x:v>
      </x:c>
      <x:c r="C994" s="0">
        <x:v>1000</x:v>
      </x:c>
      <x:c r="D994" s="0">
        <x:v>862</x:v>
      </x:c>
      <x:c r="E994" s="0">
        <x:v>157975694</x:v>
      </x:c>
      <x:c r="F994" s="0" t="s">
        <x:v>61</x:v>
      </x:c>
      <x:c r="G994" s="54" t="s">
        <x:v>640</x:v>
      </x:c>
      <x:c r="H994" s="151">
        <x:v>1.87</x:v>
      </x:c>
      <x:c r="I994" s="53">
        <x:v>46143</x:v>
      </x:c>
      <x:c r="J994" s="0">
        <x:v>9</x:v>
      </x:c>
      <x:c r="K994" s="0">
        <x:v>24</x:v>
      </x:c>
      <x:c r="L994" s="0">
        <x:v>1</x:v>
      </x:c>
      <x:c r="M994" s="0">
        <x:v>1</x:v>
      </x:c>
    </x:row>
    <x:row r="995" spans="1:13" x14ac:dyDescent="0.25">
      <x:c r="A995" s="0">
        <x:v>848690882</x:v>
      </x:c>
      <x:c r="B995" s="0" t="s">
        <x:v>59</x:v>
      </x:c>
      <x:c r="C995" s="0">
        <x:v>1000</x:v>
      </x:c>
      <x:c r="D995" s="0">
        <x:v>4364</x:v>
      </x:c>
      <x:c r="E995" s="0">
        <x:v>153264454</x:v>
      </x:c>
      <x:c r="F995" s="0" t="s">
        <x:v>390</x:v>
      </x:c>
      <x:c r="G995" s="54" t="s">
        <x:v>641</x:v>
      </x:c>
      <x:c r="H995" s="151">
        <x:v>17.69</x:v>
      </x:c>
      <x:c r="I995" s="53">
        <x:v>48305</x:v>
      </x:c>
      <x:c r="J995" s="0">
        <x:v>11</x:v>
      </x:c>
      <x:c r="K995" s="0">
        <x:v>97</x:v>
      </x:c>
      <x:c r="L995" s="0">
        <x:v>1</x:v>
      </x:c>
      <x:c r="M995" s="0">
        <x:v>1</x:v>
      </x:c>
    </x:row>
    <x:row r="996" spans="1:13" x14ac:dyDescent="0.25">
      <x:c r="A996" s="0">
        <x:v>848690882</x:v>
      </x:c>
      <x:c r="B996" s="0" t="s">
        <x:v>59</x:v>
      </x:c>
      <x:c r="C996" s="0">
        <x:v>1000</x:v>
      </x:c>
      <x:c r="D996" s="0">
        <x:v>1305</x:v>
      </x:c>
      <x:c r="E996" s="0">
        <x:v>157285705</x:v>
      </x:c>
      <x:c r="F996" s="0" t="s">
        <x:v>82</x:v>
      </x:c>
      <x:c r="G996" s="54" t="s">
        <x:v>211</x:v>
      </x:c>
      <x:c r="H996" s="151">
        <x:v>3.65</x:v>
      </x:c>
      <x:c r="I996" s="53">
        <x:v>45809</x:v>
      </x:c>
      <x:c r="J996" s="0">
        <x:v>9</x:v>
      </x:c>
      <x:c r="K996" s="0">
        <x:v>13</x:v>
      </x:c>
      <x:c r="L996" s="0">
        <x:v>1</x:v>
      </x:c>
      <x:c r="M996" s="0">
        <x:v>1</x:v>
      </x:c>
    </x:row>
    <x:row r="997" spans="1:13" x14ac:dyDescent="0.25">
      <x:c r="A997" s="0">
        <x:v>848690882</x:v>
      </x:c>
      <x:c r="B997" s="0" t="s">
        <x:v>59</x:v>
      </x:c>
      <x:c r="C997" s="0">
        <x:v>1000</x:v>
      </x:c>
      <x:c r="D997" s="0">
        <x:v>1307</x:v>
      </x:c>
      <x:c r="E997" s="0">
        <x:v>159928681</x:v>
      </x:c>
      <x:c r="F997" s="0" t="s">
        <x:v>93</x:v>
      </x:c>
      <x:c r="G997" s="54" t="s">
        <x:v>642</x:v>
      </x:c>
      <x:c r="H997" s="151">
        <x:v>0.43</x:v>
      </x:c>
      <x:c r="I997" s="53">
        <x:v>48427</x:v>
      </x:c>
      <x:c r="J997" s="0">
        <x:v>8</x:v>
      </x:c>
      <x:c r="K997" s="0">
        <x:v>98</x:v>
      </x:c>
      <x:c r="L997" s="0">
        <x:v>1</x:v>
      </x:c>
      <x:c r="M997" s="0">
        <x:v>1</x:v>
      </x:c>
    </x:row>
    <x:row r="998" spans="1:13" x14ac:dyDescent="0.25">
      <x:c r="A998" s="0">
        <x:v>848690882</x:v>
      </x:c>
      <x:c r="B998" s="0" t="s">
        <x:v>59</x:v>
      </x:c>
      <x:c r="C998" s="0">
        <x:v>1000</x:v>
      </x:c>
      <x:c r="D998" s="0">
        <x:v>3975</x:v>
      </x:c>
      <x:c r="E998" s="0">
        <x:v>132587241</x:v>
      </x:c>
      <x:c r="F998" s="0" t="s">
        <x:v>186</x:v>
      </x:c>
      <x:c r="G998" s="54" t="s">
        <x:v>189</x:v>
      </x:c>
      <x:c r="H998" s="151">
        <x:v>7.05</x:v>
      </x:c>
      <x:c r="I998" s="53">
        <x:v>48030</x:v>
      </x:c>
      <x:c r="J998" s="0">
        <x:v>20</x:v>
      </x:c>
      <x:c r="K998" s="0">
        <x:v>97</x:v>
      </x:c>
      <x:c r="L998" s="0">
        <x:v>1</x:v>
      </x:c>
      <x:c r="M998" s="0">
        <x:v>1</x:v>
      </x:c>
    </x:row>
    <x:row r="999" spans="1:13" x14ac:dyDescent="0.25">
      <x:c r="A999" s="0">
        <x:v>848690882</x:v>
      </x:c>
      <x:c r="B999" s="0" t="s">
        <x:v>59</x:v>
      </x:c>
      <x:c r="C999" s="0">
        <x:v>1000</x:v>
      </x:c>
      <x:c r="D999" s="0">
        <x:v>1595</x:v>
      </x:c>
      <x:c r="E999" s="0">
        <x:v>144005606</x:v>
      </x:c>
      <x:c r="F999" s="0" t="s">
        <x:v>90</x:v>
      </x:c>
      <x:c r="G999" s="0" t="s">
        <x:v>643</x:v>
      </x:c>
      <x:c r="H999" s="151">
        <x:v>2.97</x:v>
      </x:c>
      <x:c r="I999" s="53">
        <x:v>47119</x:v>
      </x:c>
      <x:c r="J999" s="0">
        <x:v>15</x:v>
      </x:c>
      <x:c r="K999" s="0">
        <x:v>62</x:v>
      </x:c>
      <x:c r="L999" s="0">
        <x:v>1</x:v>
      </x:c>
      <x:c r="M999" s="0">
        <x:v>1</x:v>
      </x:c>
    </x:row>
    <x:row r="1000" spans="1:13" x14ac:dyDescent="0.25">
      <x:c r="A1000" s="0">
        <x:v>848690882</x:v>
      </x:c>
      <x:c r="B1000" s="0" t="s">
        <x:v>59</x:v>
      </x:c>
      <x:c r="C1000" s="0">
        <x:v>1000</x:v>
      </x:c>
      <x:c r="D1000" s="0">
        <x:v>4348</x:v>
      </x:c>
      <x:c r="E1000" s="0">
        <x:v>132575513</x:v>
      </x:c>
      <x:c r="F1000" s="0" t="s">
        <x:v>99</x:v>
      </x:c>
      <x:c r="G1000" s="54" t="s">
        <x:v>293</x:v>
      </x:c>
      <x:c r="H1000" s="151">
        <x:v>8.07</x:v>
      </x:c>
      <x:c r="I1000" s="53">
        <x:v>48030</x:v>
      </x:c>
      <x:c r="J1000" s="0">
        <x:v>20</x:v>
      </x:c>
      <x:c r="K1000" s="0">
        <x:v>97</x:v>
      </x:c>
      <x:c r="L1000" s="0">
        <x:v>1</x:v>
      </x:c>
      <x:c r="M1000" s="0">
        <x:v>1</x:v>
      </x:c>
    </x:row>
    <x:row r="1001" spans="1:13" x14ac:dyDescent="0.25">
      <x:c r="A1001" s="0">
        <x:v>848690882</x:v>
      </x:c>
      <x:c r="B1001" s="0" t="s">
        <x:v>59</x:v>
      </x:c>
      <x:c r="C1001" s="0">
        <x:v>1000</x:v>
      </x:c>
      <x:c r="D1001" s="0">
        <x:v>804</x:v>
      </x:c>
      <x:c r="E1001" s="0">
        <x:v>134160567</x:v>
      </x:c>
      <x:c r="F1001" s="0" t="s">
        <x:v>78</x:v>
      </x:c>
      <x:c r="G1001" s="0" t="s">
        <x:v>301</x:v>
      </x:c>
      <x:c r="H1001" s="151">
        <x:v>8.14</x:v>
      </x:c>
      <x:c r="I1001" s="53">
        <x:v>48061</x:v>
      </x:c>
      <x:c r="J1001" s="0">
        <x:v>20</x:v>
      </x:c>
      <x:c r="K1001" s="0">
        <x:v>98</x:v>
      </x:c>
      <x:c r="L1001" s="0">
        <x:v>1</x:v>
      </x:c>
      <x:c r="M1001" s="0">
        <x:v>1</x:v>
      </x:c>
    </x:row>
    <x:row r="1002" spans="1:13" x14ac:dyDescent="0.25">
      <x:c r="A1002" s="0">
        <x:v>848690882</x:v>
      </x:c>
      <x:c r="B1002" s="0" t="s">
        <x:v>59</x:v>
      </x:c>
      <x:c r="C1002" s="0">
        <x:v>1000</x:v>
      </x:c>
      <x:c r="D1002" s="0">
        <x:v>2094</x:v>
      </x:c>
      <x:c r="E1002" s="0">
        <x:v>159066746</x:v>
      </x:c>
      <x:c r="F1002" s="0" t="s">
        <x:v>139</x:v>
      </x:c>
      <x:c r="G1002" s="0" t="s">
        <x:v>157</x:v>
      </x:c>
      <x:c r="H1002" s="151">
        <x:v>3.36</x:v>
      </x:c>
      <x:c r="I1002" s="53">
        <x:v>47300</x:v>
      </x:c>
      <x:c r="J1002" s="0">
        <x:v>8</x:v>
      </x:c>
      <x:c r="K1002" s="0">
        <x:v>61</x:v>
      </x:c>
      <x:c r="L1002" s="0">
        <x:v>1</x:v>
      </x:c>
      <x:c r="M1002" s="0">
        <x:v>1</x:v>
      </x:c>
    </x:row>
    <x:row r="1003" spans="1:13" x14ac:dyDescent="0.25">
      <x:c r="A1003" s="0">
        <x:v>848690882</x:v>
      </x:c>
      <x:c r="B1003" s="0" t="s">
        <x:v>59</x:v>
      </x:c>
      <x:c r="C1003" s="0">
        <x:v>1000</x:v>
      </x:c>
      <x:c r="D1003" s="0">
        <x:v>4364</x:v>
      </x:c>
      <x:c r="E1003" s="0">
        <x:v>149891820</x:v>
      </x:c>
      <x:c r="F1003" s="0" t="s">
        <x:v>173</x:v>
      </x:c>
      <x:c r="G1003" s="54" t="s">
        <x:v>151</x:v>
      </x:c>
      <x:c r="H1003" s="151">
        <x:v>0.34</x:v>
      </x:c>
      <x:c r="I1003" s="53">
        <x:v>48274</x:v>
      </x:c>
      <x:c r="J1003" s="0">
        <x:v>13</x:v>
      </x:c>
      <x:c r="K1003" s="0">
        <x:v>98</x:v>
      </x:c>
      <x:c r="L1003" s="0">
        <x:v>1</x:v>
      </x:c>
      <x:c r="M1003" s="0">
        <x:v>1</x:v>
      </x:c>
    </x:row>
    <x:row r="1004" spans="1:13" x14ac:dyDescent="0.25">
      <x:c r="A1004" s="0">
        <x:v>848690882</x:v>
      </x:c>
      <x:c r="B1004" s="0" t="s">
        <x:v>59</x:v>
      </x:c>
      <x:c r="C1004" s="0">
        <x:v>1000</x:v>
      </x:c>
      <x:c r="D1004" s="0">
        <x:v>1307</x:v>
      </x:c>
      <x:c r="E1004" s="0">
        <x:v>168335899</x:v>
      </x:c>
      <x:c r="F1004" s="0" t="s">
        <x:v>93</x:v>
      </x:c>
      <x:c r="G1004" s="54" t="s">
        <x:v>644</x:v>
      </x:c>
      <x:c r="H1004" s="151">
        <x:v>5.46</x:v>
      </x:c>
      <x:c r="I1004" s="53">
        <x:v>47453</x:v>
      </x:c>
      <x:c r="J1004" s="0">
        <x:v>3</x:v>
      </x:c>
      <x:c r="K1004" s="0">
        <x:v>61</x:v>
      </x:c>
      <x:c r="L1004" s="0">
        <x:v>1</x:v>
      </x:c>
      <x:c r="M1004" s="0">
        <x:v>1</x:v>
      </x:c>
    </x:row>
    <x:row r="1005" spans="1:13" x14ac:dyDescent="0.25">
      <x:c r="A1005" s="0">
        <x:v>848690882</x:v>
      </x:c>
      <x:c r="B1005" s="0" t="s">
        <x:v>59</x:v>
      </x:c>
      <x:c r="C1005" s="0">
        <x:v>1000</x:v>
      </x:c>
      <x:c r="D1005" s="0">
        <x:v>2094</x:v>
      </x:c>
      <x:c r="E1005" s="0">
        <x:v>137465674</x:v>
      </x:c>
      <x:c r="F1005" s="0" t="s">
        <x:v>139</x:v>
      </x:c>
      <x:c r="G1005" s="54" t="s">
        <x:v>151</x:v>
      </x:c>
      <x:c r="H1005" s="151">
        <x:v>3.27</x:v>
      </x:c>
      <x:c r="I1005" s="53">
        <x:v>47727</x:v>
      </x:c>
      <x:c r="J1005" s="0">
        <x:v>18</x:v>
      </x:c>
      <x:c r="K1005" s="0">
        <x:v>85</x:v>
      </x:c>
      <x:c r="L1005" s="0">
        <x:v>1</x:v>
      </x:c>
      <x:c r="M1005" s="0">
        <x:v>1</x:v>
      </x:c>
    </x:row>
    <x:row r="1006" spans="1:13" x14ac:dyDescent="0.25">
      <x:c r="A1006" s="0">
        <x:v>848690882</x:v>
      </x:c>
      <x:c r="B1006" s="0" t="s">
        <x:v>59</x:v>
      </x:c>
      <x:c r="C1006" s="0">
        <x:v>1000</x:v>
      </x:c>
      <x:c r="D1006" s="0">
        <x:v>810</x:v>
      </x:c>
      <x:c r="E1006" s="0">
        <x:v>163065643</x:v>
      </x:c>
      <x:c r="F1006" s="0" t="s">
        <x:v>107</x:v>
      </x:c>
      <x:c r="G1006" s="54" t="s">
        <x:v>645</x:v>
      </x:c>
      <x:c r="H1006" s="151">
        <x:v>0.98</x:v>
      </x:c>
      <x:c r="I1006" s="53">
        <x:v>48458</x:v>
      </x:c>
      <x:c r="J1006" s="0">
        <x:v>6</x:v>
      </x:c>
      <x:c r="K1006" s="0">
        <x:v>97</x:v>
      </x:c>
      <x:c r="L1006" s="0">
        <x:v>1</x:v>
      </x:c>
      <x:c r="M1006" s="0">
        <x:v>1</x:v>
      </x:c>
    </x:row>
    <x:row r="1007" spans="1:13" x14ac:dyDescent="0.25">
      <x:c r="A1007" s="0">
        <x:v>848690882</x:v>
      </x:c>
      <x:c r="B1007" s="0" t="s">
        <x:v>59</x:v>
      </x:c>
      <x:c r="C1007" s="0">
        <x:v>1000</x:v>
      </x:c>
      <x:c r="D1007" s="0">
        <x:v>1307</x:v>
      </x:c>
      <x:c r="E1007" s="0">
        <x:v>157514820</x:v>
      </x:c>
      <x:c r="F1007" s="0" t="s">
        <x:v>93</x:v>
      </x:c>
      <x:c r="G1007" s="54" t="s">
        <x:v>646</x:v>
      </x:c>
      <x:c r="H1007" s="151">
        <x:v>8.62</x:v>
      </x:c>
      <x:c r="I1007" s="53">
        <x:v>48335</x:v>
      </x:c>
      <x:c r="J1007" s="0">
        <x:v>9</x:v>
      </x:c>
      <x:c r="K1007" s="0">
        <x:v>96</x:v>
      </x:c>
      <x:c r="L1007" s="0">
        <x:v>1</x:v>
      </x:c>
      <x:c r="M1007" s="0">
        <x:v>1</x:v>
      </x:c>
    </x:row>
    <x:row r="1008" spans="1:13" x14ac:dyDescent="0.25">
      <x:c r="A1008" s="0">
        <x:v>848690882</x:v>
      </x:c>
      <x:c r="B1008" s="0" t="s">
        <x:v>59</x:v>
      </x:c>
      <x:c r="C1008" s="0">
        <x:v>1000</x:v>
      </x:c>
      <x:c r="D1008" s="0">
        <x:v>2094</x:v>
      </x:c>
      <x:c r="E1008" s="0">
        <x:v>145171876</x:v>
      </x:c>
      <x:c r="F1008" s="0" t="s">
        <x:v>90</x:v>
      </x:c>
      <x:c r="G1008" s="54" t="s">
        <x:v>647</x:v>
      </x:c>
      <x:c r="H1008" s="151">
        <x:v>4.2</x:v>
      </x:c>
      <x:c r="I1008" s="53">
        <x:v>47119</x:v>
      </x:c>
      <x:c r="J1008" s="0">
        <x:v>14</x:v>
      </x:c>
      <x:c r="K1008" s="0">
        <x:v>61</x:v>
      </x:c>
      <x:c r="L1008" s="0">
        <x:v>1</x:v>
      </x:c>
      <x:c r="M1008" s="0">
        <x:v>1</x:v>
      </x:c>
    </x:row>
    <x:row r="1009" spans="1:13" x14ac:dyDescent="0.25">
      <x:c r="A1009" s="0">
        <x:v>848690882</x:v>
      </x:c>
      <x:c r="B1009" s="0" t="s">
        <x:v>59</x:v>
      </x:c>
      <x:c r="C1009" s="0">
        <x:v>1000</x:v>
      </x:c>
      <x:c r="D1009" s="0">
        <x:v>4348</x:v>
      </x:c>
      <x:c r="E1009" s="0">
        <x:v>142632737</x:v>
      </x:c>
      <x:c r="F1009" s="0" t="s">
        <x:v>99</x:v>
      </x:c>
      <x:c r="G1009" s="54" t="s">
        <x:v>648</x:v>
      </x:c>
      <x:c r="H1009" s="151">
        <x:v>1.47</x:v>
      </x:c>
      <x:c r="I1009" s="53">
        <x:v>47392</x:v>
      </x:c>
      <x:c r="J1009" s="0">
        <x:v>15</x:v>
      </x:c>
      <x:c r="K1009" s="0">
        <x:v>71</x:v>
      </x:c>
      <x:c r="L1009" s="0">
        <x:v>1</x:v>
      </x:c>
      <x:c r="M1009" s="0">
        <x:v>1</x:v>
      </x:c>
    </x:row>
    <x:row r="1010" spans="1:13" x14ac:dyDescent="0.25">
      <x:c r="A1010" s="0">
        <x:v>848690882</x:v>
      </x:c>
      <x:c r="B1010" s="0" t="s">
        <x:v>59</x:v>
      </x:c>
      <x:c r="C1010" s="0">
        <x:v>1000</x:v>
      </x:c>
      <x:c r="D1010" s="0">
        <x:v>1307</x:v>
      </x:c>
      <x:c r="E1010" s="0">
        <x:v>168547258</x:v>
      </x:c>
      <x:c r="F1010" s="0" t="s">
        <x:v>93</x:v>
      </x:c>
      <x:c r="G1010" s="54" t="s">
        <x:v>649</x:v>
      </x:c>
      <x:c r="H1010" s="151">
        <x:v>0.57</x:v>
      </x:c>
      <x:c r="I1010" s="53">
        <x:v>46722</x:v>
      </x:c>
      <x:c r="J1010" s="0">
        <x:v>3</x:v>
      </x:c>
      <x:c r="K1010" s="0">
        <x:v>37</x:v>
      </x:c>
      <x:c r="L1010" s="0">
        <x:v>1</x:v>
      </x:c>
      <x:c r="M1010" s="0">
        <x:v>1</x:v>
      </x:c>
    </x:row>
    <x:row r="1011" spans="1:13" x14ac:dyDescent="0.25">
      <x:c r="A1011" s="0">
        <x:v>848690882</x:v>
      </x:c>
      <x:c r="B1011" s="0" t="s">
        <x:v>59</x:v>
      </x:c>
      <x:c r="C1011" s="0">
        <x:v>1000</x:v>
      </x:c>
      <x:c r="D1011" s="0">
        <x:v>810</x:v>
      </x:c>
      <x:c r="E1011" s="0">
        <x:v>159107384</x:v>
      </x:c>
      <x:c r="F1011" s="0" t="s">
        <x:v>80</x:v>
      </x:c>
      <x:c r="G1011" s="54" t="s">
        <x:v>180</x:v>
      </x:c>
      <x:c r="H1011" s="151">
        <x:v>0.47</x:v>
      </x:c>
      <x:c r="I1011" s="53">
        <x:v>48427</x:v>
      </x:c>
      <x:c r="J1011" s="0">
        <x:v>8</x:v>
      </x:c>
      <x:c r="K1011" s="0">
        <x:v>98</x:v>
      </x:c>
      <x:c r="L1011" s="0">
        <x:v>1</x:v>
      </x:c>
      <x:c r="M1011" s="0">
        <x:v>1</x:v>
      </x:c>
    </x:row>
    <x:row r="1012" spans="1:13" x14ac:dyDescent="0.25">
      <x:c r="A1012" s="0">
        <x:v>848690882</x:v>
      </x:c>
      <x:c r="B1012" s="0" t="s">
        <x:v>59</x:v>
      </x:c>
      <x:c r="C1012" s="0">
        <x:v>1000</x:v>
      </x:c>
      <x:c r="D1012" s="0">
        <x:v>3638</x:v>
      </x:c>
      <x:c r="E1012" s="0">
        <x:v>161109247</x:v>
      </x:c>
      <x:c r="F1012" s="0" t="s">
        <x:v>117</x:v>
      </x:c>
      <x:c r="G1012" s="54" t="s">
        <x:v>236</x:v>
      </x:c>
      <x:c r="H1012" s="151">
        <x:v>0.92</x:v>
      </x:c>
      <x:c r="I1012" s="53">
        <x:v>48458</x:v>
      </x:c>
      <x:c r="J1012" s="0">
        <x:v>7</x:v>
      </x:c>
      <x:c r="K1012" s="0">
        <x:v>98</x:v>
      </x:c>
      <x:c r="L1012" s="0">
        <x:v>1</x:v>
      </x:c>
      <x:c r="M1012" s="0">
        <x:v>1</x:v>
      </x:c>
    </x:row>
    <x:row r="1013" spans="1:13" x14ac:dyDescent="0.25">
      <x:c r="A1013" s="0">
        <x:v>848690882</x:v>
      </x:c>
      <x:c r="B1013" s="0" t="s">
        <x:v>59</x:v>
      </x:c>
      <x:c r="C1013" s="0">
        <x:v>1000</x:v>
      </x:c>
      <x:c r="D1013" s="0">
        <x:v>2094</x:v>
      </x:c>
      <x:c r="E1013" s="0">
        <x:v>155602310</x:v>
      </x:c>
      <x:c r="F1013" s="0" t="s">
        <x:v>90</x:v>
      </x:c>
      <x:c r="G1013" s="54" t="s">
        <x:v>412</x:v>
      </x:c>
      <x:c r="H1013" s="151">
        <x:v>0.96</x:v>
      </x:c>
      <x:c r="I1013" s="53">
        <x:v>48335</x:v>
      </x:c>
      <x:c r="J1013" s="0">
        <x:v>10</x:v>
      </x:c>
      <x:c r="K1013" s="0">
        <x:v>97</x:v>
      </x:c>
      <x:c r="L1013" s="0">
        <x:v>1</x:v>
      </x:c>
      <x:c r="M1013" s="0">
        <x:v>1</x:v>
      </x:c>
    </x:row>
    <x:row r="1014" spans="1:13" x14ac:dyDescent="0.25">
      <x:c r="A1014" s="0">
        <x:v>848690882</x:v>
      </x:c>
      <x:c r="B1014" s="0" t="s">
        <x:v>59</x:v>
      </x:c>
      <x:c r="C1014" s="0">
        <x:v>1000</x:v>
      </x:c>
      <x:c r="D1014" s="0">
        <x:v>804</x:v>
      </x:c>
      <x:c r="E1014" s="0">
        <x:v>152004085</x:v>
      </x:c>
      <x:c r="F1014" s="0" t="s">
        <x:v>78</x:v>
      </x:c>
      <x:c r="G1014" s="54" t="s">
        <x:v>163</x:v>
      </x:c>
      <x:c r="H1014" s="151">
        <x:v>1.96</x:v>
      </x:c>
      <x:c r="I1014" s="53">
        <x:v>48335</x:v>
      </x:c>
      <x:c r="J1014" s="0">
        <x:v>12</x:v>
      </x:c>
      <x:c r="K1014" s="0">
        <x:v>99</x:v>
      </x:c>
      <x:c r="L1014" s="0">
        <x:v>1</x:v>
      </x:c>
      <x:c r="M1014" s="0">
        <x:v>1</x:v>
      </x:c>
    </x:row>
    <x:row r="1015" spans="1:13" x14ac:dyDescent="0.25">
      <x:c r="A1015" s="0">
        <x:v>848690882</x:v>
      </x:c>
      <x:c r="B1015" s="0" t="s">
        <x:v>59</x:v>
      </x:c>
      <x:c r="C1015" s="0">
        <x:v>1000</x:v>
      </x:c>
      <x:c r="D1015" s="0">
        <x:v>2094</x:v>
      </x:c>
      <x:c r="E1015" s="0">
        <x:v>142391674</x:v>
      </x:c>
      <x:c r="F1015" s="0" t="s">
        <x:v>139</x:v>
      </x:c>
      <x:c r="G1015" s="54" t="s">
        <x:v>650</x:v>
      </x:c>
      <x:c r="H1015" s="151">
        <x:v>2.62</x:v>
      </x:c>
      <x:c r="I1015" s="53">
        <x:v>48153</x:v>
      </x:c>
      <x:c r="J1015" s="0">
        <x:v>16</x:v>
      </x:c>
      <x:c r="K1015" s="0">
        <x:v>97</x:v>
      </x:c>
      <x:c r="L1015" s="0">
        <x:v>1</x:v>
      </x:c>
      <x:c r="M1015" s="0">
        <x:v>1</x:v>
      </x:c>
    </x:row>
    <x:row r="1016" spans="1:13" x14ac:dyDescent="0.25">
      <x:c r="A1016" s="0">
        <x:v>848690882</x:v>
      </x:c>
      <x:c r="B1016" s="0" t="s">
        <x:v>59</x:v>
      </x:c>
      <x:c r="C1016" s="0">
        <x:v>1000</x:v>
      </x:c>
      <x:c r="D1016" s="0">
        <x:v>2094</x:v>
      </x:c>
      <x:c r="E1016" s="0">
        <x:v>154379977</x:v>
      </x:c>
      <x:c r="F1016" s="0" t="s">
        <x:v>96</x:v>
      </x:c>
      <x:c r="G1016" s="54" t="s">
        <x:v>651</x:v>
      </x:c>
      <x:c r="H1016" s="151">
        <x:v>1.37</x:v>
      </x:c>
      <x:c r="I1016" s="53">
        <x:v>46508</x:v>
      </x:c>
      <x:c r="J1016" s="0">
        <x:v>10</x:v>
      </x:c>
      <x:c r="K1016" s="0">
        <x:v>37</x:v>
      </x:c>
      <x:c r="L1016" s="0">
        <x:v>1</x:v>
      </x:c>
      <x:c r="M1016" s="0">
        <x:v>1</x:v>
      </x:c>
    </x:row>
    <x:row r="1017" spans="1:13" x14ac:dyDescent="0.25">
      <x:c r="A1017" s="0">
        <x:v>848690882</x:v>
      </x:c>
      <x:c r="B1017" s="0" t="s">
        <x:v>59</x:v>
      </x:c>
      <x:c r="C1017" s="0">
        <x:v>1000</x:v>
      </x:c>
      <x:c r="D1017" s="0">
        <x:v>804</x:v>
      </x:c>
      <x:c r="E1017" s="0">
        <x:v>161154696</x:v>
      </x:c>
      <x:c r="F1017" s="0" t="s">
        <x:v>78</x:v>
      </x:c>
      <x:c r="G1017" s="54" t="s">
        <x:v>222</x:v>
      </x:c>
      <x:c r="H1017" s="151">
        <x:v>1.51</x:v>
      </x:c>
      <x:c r="I1017" s="53">
        <x:v>47331</x:v>
      </x:c>
      <x:c r="J1017" s="0">
        <x:v>7</x:v>
      </x:c>
      <x:c r="K1017" s="0">
        <x:v>61</x:v>
      </x:c>
      <x:c r="L1017" s="0">
        <x:v>1</x:v>
      </x:c>
      <x:c r="M1017" s="0">
        <x:v>1</x:v>
      </x:c>
    </x:row>
    <x:row r="1018" spans="1:13" x14ac:dyDescent="0.25">
      <x:c r="A1018" s="0">
        <x:v>848690882</x:v>
      </x:c>
      <x:c r="B1018" s="0" t="s">
        <x:v>59</x:v>
      </x:c>
      <x:c r="C1018" s="0">
        <x:v>1000</x:v>
      </x:c>
      <x:c r="D1018" s="0">
        <x:v>638</x:v>
      </x:c>
      <x:c r="E1018" s="0">
        <x:v>158479355</x:v>
      </x:c>
      <x:c r="F1018" s="0" t="s">
        <x:v>87</x:v>
      </x:c>
      <x:c r="G1018" s="54" t="s">
        <x:v>652</x:v>
      </x:c>
      <x:c r="H1018" s="151">
        <x:v>1.49</x:v>
      </x:c>
      <x:c r="I1018" s="53">
        <x:v>48366</x:v>
      </x:c>
      <x:c r="J1018" s="0">
        <x:v>8</x:v>
      </x:c>
      <x:c r="K1018" s="0">
        <x:v>96</x:v>
      </x:c>
      <x:c r="L1018" s="0">
        <x:v>1</x:v>
      </x:c>
      <x:c r="M1018" s="0">
        <x:v>1</x:v>
      </x:c>
    </x:row>
    <x:row r="1019" spans="1:13" x14ac:dyDescent="0.25">
      <x:c r="A1019" s="0">
        <x:v>848690882</x:v>
      </x:c>
      <x:c r="B1019" s="0" t="s">
        <x:v>59</x:v>
      </x:c>
      <x:c r="C1019" s="0">
        <x:v>1000</x:v>
      </x:c>
      <x:c r="D1019" s="0">
        <x:v>810</x:v>
      </x:c>
      <x:c r="E1019" s="0">
        <x:v>160116818</x:v>
      </x:c>
      <x:c r="F1019" s="0" t="s">
        <x:v>107</x:v>
      </x:c>
      <x:c r="G1019" s="54" t="s">
        <x:v>653</x:v>
      </x:c>
      <x:c r="H1019" s="151">
        <x:v>1.77</x:v>
      </x:c>
      <x:c r="I1019" s="53">
        <x:v>48427</x:v>
      </x:c>
      <x:c r="J1019" s="0">
        <x:v>7</x:v>
      </x:c>
      <x:c r="K1019" s="0">
        <x:v>97</x:v>
      </x:c>
      <x:c r="L1019" s="0">
        <x:v>1</x:v>
      </x:c>
      <x:c r="M1019" s="0">
        <x:v>1</x:v>
      </x:c>
    </x:row>
    <x:row r="1020" spans="1:13" x14ac:dyDescent="0.25">
      <x:c r="A1020" s="0">
        <x:v>848690882</x:v>
      </x:c>
      <x:c r="B1020" s="0" t="s">
        <x:v>59</x:v>
      </x:c>
      <x:c r="C1020" s="0">
        <x:v>1000</x:v>
      </x:c>
      <x:c r="D1020" s="0">
        <x:v>2094</x:v>
      </x:c>
      <x:c r="E1020" s="0">
        <x:v>139502224</x:v>
      </x:c>
      <x:c r="F1020" s="0" t="s">
        <x:v>108</x:v>
      </x:c>
      <x:c r="G1020" s="54" t="s">
        <x:v>654</x:v>
      </x:c>
      <x:c r="H1020" s="151">
        <x:v>6.08</x:v>
      </x:c>
      <x:c r="I1020" s="53">
        <x:v>46661</x:v>
      </x:c>
      <x:c r="J1020" s="0">
        <x:v>17</x:v>
      </x:c>
      <x:c r="K1020" s="0">
        <x:v>49</x:v>
      </x:c>
      <x:c r="L1020" s="0">
        <x:v>1</x:v>
      </x:c>
      <x:c r="M1020" s="0">
        <x:v>1</x:v>
      </x:c>
    </x:row>
    <x:row r="1021" spans="1:13" x14ac:dyDescent="0.25">
      <x:c r="A1021" s="0">
        <x:v>848690882</x:v>
      </x:c>
      <x:c r="B1021" s="0" t="s">
        <x:v>59</x:v>
      </x:c>
      <x:c r="C1021" s="0">
        <x:v>1000</x:v>
      </x:c>
      <x:c r="D1021" s="0">
        <x:v>2367</x:v>
      </x:c>
      <x:c r="E1021" s="0">
        <x:v>140460321</x:v>
      </x:c>
      <x:c r="F1021" s="0" t="s">
        <x:v>220</x:v>
      </x:c>
      <x:c r="G1021" s="54" t="s">
        <x:v>189</x:v>
      </x:c>
      <x:c r="H1021" s="151">
        <x:v>1.84</x:v>
      </x:c>
      <x:c r="I1021" s="53">
        <x:v>47392</x:v>
      </x:c>
      <x:c r="J1021" s="0">
        <x:v>17</x:v>
      </x:c>
      <x:c r="K1021" s="0">
        <x:v>73</x:v>
      </x:c>
      <x:c r="L1021" s="0">
        <x:v>1</x:v>
      </x:c>
      <x:c r="M1021" s="0">
        <x:v>1</x:v>
      </x:c>
    </x:row>
    <x:row r="1022" spans="1:13" x14ac:dyDescent="0.25">
      <x:c r="A1022" s="0">
        <x:v>848690882</x:v>
      </x:c>
      <x:c r="B1022" s="0" t="s">
        <x:v>59</x:v>
      </x:c>
      <x:c r="C1022" s="0">
        <x:v>1000</x:v>
      </x:c>
      <x:c r="D1022" s="0">
        <x:v>810</x:v>
      </x:c>
      <x:c r="E1022" s="0">
        <x:v>137514121</x:v>
      </x:c>
      <x:c r="F1022" s="0" t="s">
        <x:v>80</x:v>
      </x:c>
      <x:c r="G1022" s="54" t="s">
        <x:v>203</x:v>
      </x:c>
      <x:c r="H1022" s="151">
        <x:v>2.7</x:v>
      </x:c>
      <x:c r="I1022" s="53">
        <x:v>45870</x:v>
      </x:c>
      <x:c r="J1022" s="0">
        <x:v>18</x:v>
      </x:c>
      <x:c r="K1022" s="0">
        <x:v>24</x:v>
      </x:c>
      <x:c r="L1022" s="0">
        <x:v>1</x:v>
      </x:c>
      <x:c r="M1022" s="0">
        <x:v>1</x:v>
      </x:c>
    </x:row>
    <x:row r="1023" spans="1:13" x14ac:dyDescent="0.25">
      <x:c r="A1023" s="0">
        <x:v>848690882</x:v>
      </x:c>
      <x:c r="B1023" s="0" t="s">
        <x:v>59</x:v>
      </x:c>
      <x:c r="C1023" s="0">
        <x:v>1000</x:v>
      </x:c>
      <x:c r="D1023" s="0">
        <x:v>2094</x:v>
      </x:c>
      <x:c r="E1023" s="0">
        <x:v>153917411</x:v>
      </x:c>
      <x:c r="F1023" s="0" t="s">
        <x:v>139</x:v>
      </x:c>
      <x:c r="G1023" s="54" t="s">
        <x:v>353</x:v>
      </x:c>
      <x:c r="H1023" s="151">
        <x:v>0.44</x:v>
      </x:c>
      <x:c r="I1023" s="53">
        <x:v>48305</x:v>
      </x:c>
      <x:c r="J1023" s="0">
        <x:v>11</x:v>
      </x:c>
      <x:c r="K1023" s="0">
        <x:v>97</x:v>
      </x:c>
      <x:c r="L1023" s="0">
        <x:v>1</x:v>
      </x:c>
      <x:c r="M1023" s="0">
        <x:v>1</x:v>
      </x:c>
    </x:row>
    <x:row r="1024" spans="1:13" x14ac:dyDescent="0.25">
      <x:c r="A1024" s="0">
        <x:v>848690882</x:v>
      </x:c>
      <x:c r="B1024" s="0" t="s">
        <x:v>59</x:v>
      </x:c>
      <x:c r="C1024" s="0">
        <x:v>1000</x:v>
      </x:c>
      <x:c r="D1024" s="0">
        <x:v>2094</x:v>
      </x:c>
      <x:c r="E1024" s="0">
        <x:v>165627103</x:v>
      </x:c>
      <x:c r="F1024" s="0" t="s">
        <x:v>90</x:v>
      </x:c>
      <x:c r="G1024" s="54" t="s">
        <x:v>254</x:v>
      </x:c>
      <x:c r="H1024" s="151">
        <x:v>0.05</x:v>
      </x:c>
      <x:c r="I1024" s="53">
        <x:v>49188</x:v>
      </x:c>
      <x:c r="J1024" s="0">
        <x:v>5</x:v>
      </x:c>
      <x:c r="K1024" s="0">
        <x:v>120</x:v>
      </x:c>
      <x:c r="L1024" s="0">
        <x:v>1</x:v>
      </x:c>
      <x:c r="M1024" s="0">
        <x:v>1</x:v>
      </x:c>
    </x:row>
    <x:row r="1025" spans="1:13" x14ac:dyDescent="0.25">
      <x:c r="A1025" s="0">
        <x:v>848690882</x:v>
      </x:c>
      <x:c r="B1025" s="0" t="s">
        <x:v>59</x:v>
      </x:c>
      <x:c r="C1025" s="0">
        <x:v>1000</x:v>
      </x:c>
      <x:c r="D1025" s="0">
        <x:v>4364</x:v>
      </x:c>
      <x:c r="E1025" s="0">
        <x:v>131603195</x:v>
      </x:c>
      <x:c r="F1025" s="0" t="s">
        <x:v>99</x:v>
      </x:c>
      <x:c r="G1025" s="54" t="s">
        <x:v>163</x:v>
      </x:c>
      <x:c r="H1025" s="151">
        <x:v>1.46</x:v>
      </x:c>
      <x:c r="I1025" s="53">
        <x:v>46905</x:v>
      </x:c>
      <x:c r="J1025" s="0">
        <x:v>20</x:v>
      </x:c>
      <x:c r="K1025" s="0">
        <x:v>60</x:v>
      </x:c>
      <x:c r="L1025" s="0">
        <x:v>1</x:v>
      </x:c>
      <x:c r="M1025" s="0">
        <x:v>1</x:v>
      </x:c>
    </x:row>
    <x:row r="1026" spans="1:13" x14ac:dyDescent="0.25">
      <x:c r="A1026" s="0">
        <x:v>848690882</x:v>
      </x:c>
      <x:c r="B1026" s="0" t="s">
        <x:v>59</x:v>
      </x:c>
      <x:c r="C1026" s="0">
        <x:v>1000</x:v>
      </x:c>
      <x:c r="D1026" s="0">
        <x:v>1307</x:v>
      </x:c>
      <x:c r="E1026" s="0">
        <x:v>160634529</x:v>
      </x:c>
      <x:c r="F1026" s="0" t="s">
        <x:v>93</x:v>
      </x:c>
      <x:c r="G1026" s="54" t="s">
        <x:v>157</x:v>
      </x:c>
      <x:c r="H1026" s="151">
        <x:v>2.62</x:v>
      </x:c>
      <x:c r="I1026" s="53">
        <x:v>47331</x:v>
      </x:c>
      <x:c r="J1026" s="0">
        <x:v>7</x:v>
      </x:c>
      <x:c r="K1026" s="0">
        <x:v>61</x:v>
      </x:c>
      <x:c r="L1026" s="0">
        <x:v>1</x:v>
      </x:c>
      <x:c r="M1026" s="0">
        <x:v>1</x:v>
      </x:c>
    </x:row>
    <x:row r="1027" spans="1:13" x14ac:dyDescent="0.25">
      <x:c r="A1027" s="0">
        <x:v>848690882</x:v>
      </x:c>
      <x:c r="B1027" s="0" t="s">
        <x:v>59</x:v>
      </x:c>
      <x:c r="C1027" s="0">
        <x:v>1000</x:v>
      </x:c>
      <x:c r="D1027" s="0">
        <x:v>2094</x:v>
      </x:c>
      <x:c r="E1027" s="0">
        <x:v>149934655</x:v>
      </x:c>
      <x:c r="F1027" s="0" t="s">
        <x:v>96</x:v>
      </x:c>
      <x:c r="G1027" s="54" t="s">
        <x:v>169</x:v>
      </x:c>
      <x:c r="H1027" s="151">
        <x:v>1.69</x:v>
      </x:c>
      <x:c r="I1027" s="53">
        <x:v>47880</x:v>
      </x:c>
      <x:c r="J1027" s="0">
        <x:v>13</x:v>
      </x:c>
      <x:c r="K1027" s="0">
        <x:v>85</x:v>
      </x:c>
      <x:c r="L1027" s="0">
        <x:v>1</x:v>
      </x:c>
      <x:c r="M1027" s="0">
        <x:v>1</x:v>
      </x:c>
    </x:row>
    <x:row r="1028" spans="1:13" x14ac:dyDescent="0.25">
      <x:c r="A1028" s="0">
        <x:v>848690882</x:v>
      </x:c>
      <x:c r="B1028" s="0" t="s">
        <x:v>59</x:v>
      </x:c>
      <x:c r="C1028" s="0">
        <x:v>1000</x:v>
      </x:c>
      <x:c r="D1028" s="0">
        <x:v>4364</x:v>
      </x:c>
      <x:c r="E1028" s="0">
        <x:v>157961133</x:v>
      </x:c>
      <x:c r="F1028" s="0" t="s">
        <x:v>173</x:v>
      </x:c>
      <x:c r="G1028" s="54" t="s">
        <x:v>222</x:v>
      </x:c>
      <x:c r="H1028" s="151">
        <x:v>2.24</x:v>
      </x:c>
      <x:c r="I1028" s="53">
        <x:v>48183</x:v>
      </x:c>
      <x:c r="J1028" s="0">
        <x:v>9</x:v>
      </x:c>
      <x:c r="K1028" s="0">
        <x:v>91</x:v>
      </x:c>
      <x:c r="L1028" s="0">
        <x:v>1</x:v>
      </x:c>
      <x:c r="M1028" s="0">
        <x:v>1</x:v>
      </x:c>
    </x:row>
    <x:row r="1029" spans="1:13" x14ac:dyDescent="0.25">
      <x:c r="A1029" s="0">
        <x:v>848690882</x:v>
      </x:c>
      <x:c r="B1029" s="0" t="s">
        <x:v>59</x:v>
      </x:c>
      <x:c r="C1029" s="0">
        <x:v>1000</x:v>
      </x:c>
      <x:c r="D1029" s="0">
        <x:v>2094</x:v>
      </x:c>
      <x:c r="E1029" s="0">
        <x:v>160334519</x:v>
      </x:c>
      <x:c r="F1029" s="0" t="s">
        <x:v>96</x:v>
      </x:c>
      <x:c r="G1029" s="54" t="s">
        <x:v>655</x:v>
      </x:c>
      <x:c r="H1029" s="151">
        <x:v>1.79</x:v>
      </x:c>
      <x:c r="I1029" s="53">
        <x:v>46966</x:v>
      </x:c>
      <x:c r="J1029" s="0">
        <x:v>7</x:v>
      </x:c>
      <x:c r="K1029" s="0">
        <x:v>49</x:v>
      </x:c>
      <x:c r="L1029" s="0">
        <x:v>1</x:v>
      </x:c>
      <x:c r="M1029" s="0">
        <x:v>1</x:v>
      </x:c>
    </x:row>
    <x:row r="1030" spans="1:13" x14ac:dyDescent="0.25">
      <x:c r="A1030" s="0">
        <x:v>848690882</x:v>
      </x:c>
      <x:c r="B1030" s="0" t="s">
        <x:v>59</x:v>
      </x:c>
      <x:c r="C1030" s="0">
        <x:v>1000</x:v>
      </x:c>
      <x:c r="D1030" s="0">
        <x:v>914</x:v>
      </x:c>
      <x:c r="E1030" s="0">
        <x:v>153984782</x:v>
      </x:c>
      <x:c r="F1030" s="0" t="s">
        <x:v>104</x:v>
      </x:c>
      <x:c r="G1030" s="54" t="s">
        <x:v>656</x:v>
      </x:c>
      <x:c r="H1030" s="151">
        <x:v>0.81</x:v>
      </x:c>
      <x:c r="I1030" s="53">
        <x:v>46478</x:v>
      </x:c>
      <x:c r="J1030" s="0">
        <x:v>11</x:v>
      </x:c>
      <x:c r="K1030" s="0">
        <x:v>37</x:v>
      </x:c>
      <x:c r="L1030" s="0">
        <x:v>1</x:v>
      </x:c>
      <x:c r="M1030" s="0">
        <x:v>1</x:v>
      </x:c>
    </x:row>
    <x:row r="1031" spans="1:13" x14ac:dyDescent="0.25">
      <x:c r="A1031" s="0">
        <x:v>848690882</x:v>
      </x:c>
      <x:c r="B1031" s="0" t="s">
        <x:v>59</x:v>
      </x:c>
      <x:c r="C1031" s="0">
        <x:v>1000</x:v>
      </x:c>
      <x:c r="D1031" s="0">
        <x:v>804</x:v>
      </x:c>
      <x:c r="E1031" s="0">
        <x:v>139956997</x:v>
      </x:c>
      <x:c r="F1031" s="0" t="s">
        <x:v>78</x:v>
      </x:c>
      <x:c r="G1031" s="54" t="s">
        <x:v>657</x:v>
      </x:c>
      <x:c r="H1031" s="151">
        <x:v>9.79</x:v>
      </x:c>
      <x:c r="I1031" s="53">
        <x:v>48122</x:v>
      </x:c>
      <x:c r="J1031" s="0">
        <x:v>17</x:v>
      </x:c>
      <x:c r="K1031" s="0">
        <x:v>97</x:v>
      </x:c>
      <x:c r="L1031" s="0">
        <x:v>1</x:v>
      </x:c>
      <x:c r="M1031" s="0">
        <x:v>1</x:v>
      </x:c>
    </x:row>
    <x:row r="1032" spans="1:13" x14ac:dyDescent="0.25">
      <x:c r="A1032" s="0">
        <x:v>848690882</x:v>
      </x:c>
      <x:c r="B1032" s="0" t="s">
        <x:v>59</x:v>
      </x:c>
      <x:c r="C1032" s="0">
        <x:v>1000</x:v>
      </x:c>
      <x:c r="D1032" s="0">
        <x:v>4348</x:v>
      </x:c>
      <x:c r="E1032" s="0">
        <x:v>154757985</x:v>
      </x:c>
      <x:c r="F1032" s="0" t="s">
        <x:v>99</x:v>
      </x:c>
      <x:c r="G1032" s="54" t="s">
        <x:v>658</x:v>
      </x:c>
      <x:c r="H1032" s="151">
        <x:v>0.66</x:v>
      </x:c>
      <x:c r="I1032" s="53">
        <x:v>47300</x:v>
      </x:c>
      <x:c r="J1032" s="0">
        <x:v>10</x:v>
      </x:c>
      <x:c r="K1032" s="0">
        <x:v>63</x:v>
      </x:c>
      <x:c r="L1032" s="0">
        <x:v>1</x:v>
      </x:c>
      <x:c r="M1032" s="0">
        <x:v>1</x:v>
      </x:c>
    </x:row>
    <x:row r="1033" spans="1:13" x14ac:dyDescent="0.25">
      <x:c r="A1033" s="0">
        <x:v>848690882</x:v>
      </x:c>
      <x:c r="B1033" s="0" t="s">
        <x:v>59</x:v>
      </x:c>
      <x:c r="C1033" s="0">
        <x:v>1000</x:v>
      </x:c>
      <x:c r="D1033" s="0">
        <x:v>1307</x:v>
      </x:c>
      <x:c r="E1033" s="0">
        <x:v>151709846</x:v>
      </x:c>
      <x:c r="F1033" s="0" t="s">
        <x:v>181</x:v>
      </x:c>
      <x:c r="G1033" s="54" t="s">
        <x:v>659</x:v>
      </x:c>
      <x:c r="H1033" s="151">
        <x:v>15.21</x:v>
      </x:c>
      <x:c r="I1033" s="53">
        <x:v>47515</x:v>
      </x:c>
      <x:c r="J1033" s="0">
        <x:v>12</x:v>
      </x:c>
      <x:c r="K1033" s="0">
        <x:v>72</x:v>
      </x:c>
      <x:c r="L1033" s="0">
        <x:v>1</x:v>
      </x:c>
      <x:c r="M1033" s="0">
        <x:v>1</x:v>
      </x:c>
    </x:row>
    <x:row r="1034" spans="1:13" x14ac:dyDescent="0.25">
      <x:c r="A1034" s="0">
        <x:v>848690882</x:v>
      </x:c>
      <x:c r="B1034" s="0" t="s">
        <x:v>59</x:v>
      </x:c>
      <x:c r="C1034" s="0">
        <x:v>1000</x:v>
      </x:c>
      <x:c r="D1034" s="0">
        <x:v>1307</x:v>
      </x:c>
      <x:c r="E1034" s="0">
        <x:v>155077487</x:v>
      </x:c>
      <x:c r="F1034" s="0" t="s">
        <x:v>220</x:v>
      </x:c>
      <x:c r="G1034" s="54" t="s">
        <x:v>660</x:v>
      </x:c>
      <x:c r="H1034" s="151">
        <x:v>88.83</x:v>
      </x:c>
      <x:c r="I1034" s="53">
        <x:v>47574</x:v>
      </x:c>
      <x:c r="J1034" s="0">
        <x:v>10</x:v>
      </x:c>
      <x:c r="K1034" s="0">
        <x:v>72</x:v>
      </x:c>
      <x:c r="L1034" s="0">
        <x:v>1</x:v>
      </x:c>
      <x:c r="M1034" s="0">
        <x:v>2</x:v>
      </x:c>
    </x:row>
    <x:row r="1035" spans="1:13" x14ac:dyDescent="0.25">
      <x:c r="A1035" s="0">
        <x:v>848690882</x:v>
      </x:c>
      <x:c r="B1035" s="0" t="s">
        <x:v>59</x:v>
      </x:c>
      <x:c r="C1035" s="0">
        <x:v>1000</x:v>
      </x:c>
      <x:c r="D1035" s="0">
        <x:v>862</x:v>
      </x:c>
      <x:c r="E1035" s="0">
        <x:v>152361477</x:v>
      </x:c>
      <x:c r="F1035" s="0" t="s">
        <x:v>61</x:v>
      </x:c>
      <x:c r="G1035" s="0" t="s">
        <x:v>317</x:v>
      </x:c>
      <x:c r="H1035" s="151">
        <x:v>4.08</x:v>
      </x:c>
      <x:c r="I1035" s="53">
        <x:v>46447</x:v>
      </x:c>
      <x:c r="J1035" s="0">
        <x:v>11</x:v>
      </x:c>
      <x:c r="K1035" s="0">
        <x:v>36</x:v>
      </x:c>
      <x:c r="L1035" s="0">
        <x:v>1</x:v>
      </x:c>
      <x:c r="M1035" s="0">
        <x:v>1</x:v>
      </x:c>
    </x:row>
    <x:row r="1036" spans="1:13" x14ac:dyDescent="0.25">
      <x:c r="A1036" s="0">
        <x:v>848690882</x:v>
      </x:c>
      <x:c r="B1036" s="0" t="s">
        <x:v>59</x:v>
      </x:c>
      <x:c r="C1036" s="0">
        <x:v>1000</x:v>
      </x:c>
      <x:c r="D1036" s="0">
        <x:v>804</x:v>
      </x:c>
      <x:c r="E1036" s="0">
        <x:v>152468506</x:v>
      </x:c>
      <x:c r="F1036" s="0" t="s">
        <x:v>78</x:v>
      </x:c>
      <x:c r="G1036" s="54" t="s">
        <x:v>217</x:v>
      </x:c>
      <x:c r="H1036" s="151">
        <x:v>3.6</x:v>
      </x:c>
      <x:c r="I1036" s="53">
        <x:v>48305</x:v>
      </x:c>
      <x:c r="J1036" s="0">
        <x:v>11</x:v>
      </x:c>
      <x:c r="K1036" s="0">
        <x:v>97</x:v>
      </x:c>
      <x:c r="L1036" s="0">
        <x:v>1</x:v>
      </x:c>
      <x:c r="M1036" s="0">
        <x:v>1</x:v>
      </x:c>
    </x:row>
    <x:row r="1037" spans="1:13" x14ac:dyDescent="0.25">
      <x:c r="A1037" s="0">
        <x:v>848690882</x:v>
      </x:c>
      <x:c r="B1037" s="0" t="s">
        <x:v>59</x:v>
      </x:c>
      <x:c r="C1037" s="0">
        <x:v>1000</x:v>
      </x:c>
      <x:c r="D1037" s="0">
        <x:v>1306</x:v>
      </x:c>
      <x:c r="E1037" s="0">
        <x:v>137860714</x:v>
      </x:c>
      <x:c r="F1037" s="0" t="s">
        <x:v>104</x:v>
      </x:c>
      <x:c r="G1037" s="54" t="s">
        <x:v>661</x:v>
      </x:c>
      <x:c r="H1037" s="151">
        <x:v>11.8</x:v>
      </x:c>
      <x:c r="I1037" s="53">
        <x:v>48092</x:v>
      </x:c>
      <x:c r="J1037" s="0">
        <x:v>18</x:v>
      </x:c>
      <x:c r="K1037" s="0">
        <x:v>97</x:v>
      </x:c>
      <x:c r="L1037" s="0">
        <x:v>1</x:v>
      </x:c>
      <x:c r="M1037" s="0">
        <x:v>1</x:v>
      </x:c>
    </x:row>
    <x:row r="1038" spans="1:13" x14ac:dyDescent="0.25">
      <x:c r="A1038" s="0">
        <x:v>848690882</x:v>
      </x:c>
      <x:c r="B1038" s="0" t="s">
        <x:v>59</x:v>
      </x:c>
      <x:c r="C1038" s="0">
        <x:v>1000</x:v>
      </x:c>
      <x:c r="D1038" s="0">
        <x:v>862</x:v>
      </x:c>
      <x:c r="E1038" s="0">
        <x:v>166732413</x:v>
      </x:c>
      <x:c r="F1038" s="0" t="s">
        <x:v>61</x:v>
      </x:c>
      <x:c r="G1038" s="54" t="s">
        <x:v>289</x:v>
      </x:c>
      <x:c r="H1038" s="151">
        <x:v>9.75</x:v>
      </x:c>
      <x:c r="I1038" s="53">
        <x:v>48488</x:v>
      </x:c>
      <x:c r="J1038" s="0">
        <x:v>4</x:v>
      </x:c>
      <x:c r="K1038" s="0">
        <x:v>96</x:v>
      </x:c>
      <x:c r="L1038" s="0">
        <x:v>1</x:v>
      </x:c>
      <x:c r="M1038" s="0">
        <x:v>1</x:v>
      </x:c>
    </x:row>
    <x:row r="1039" spans="1:13" x14ac:dyDescent="0.25">
      <x:c r="A1039" s="0">
        <x:v>848690882</x:v>
      </x:c>
      <x:c r="B1039" s="0" t="s">
        <x:v>59</x:v>
      </x:c>
      <x:c r="C1039" s="0">
        <x:v>1000</x:v>
      </x:c>
      <x:c r="D1039" s="0">
        <x:v>3773</x:v>
      </x:c>
      <x:c r="E1039" s="0">
        <x:v>168555437</x:v>
      </x:c>
      <x:c r="F1039" s="0" t="s">
        <x:v>107</x:v>
      </x:c>
      <x:c r="G1039" s="54" t="s">
        <x:v>372</x:v>
      </x:c>
      <x:c r="H1039" s="151">
        <x:v>0.42</x:v>
      </x:c>
      <x:c r="I1039" s="53">
        <x:v>48580</x:v>
      </x:c>
      <x:c r="J1039" s="0">
        <x:v>3</x:v>
      </x:c>
      <x:c r="K1039" s="0">
        <x:v>98</x:v>
      </x:c>
      <x:c r="L1039" s="0">
        <x:v>1</x:v>
      </x:c>
      <x:c r="M1039" s="0">
        <x:v>1</x:v>
      </x:c>
    </x:row>
    <x:row r="1040" spans="1:13" x14ac:dyDescent="0.25">
      <x:c r="A1040" s="0">
        <x:v>848690882</x:v>
      </x:c>
      <x:c r="B1040" s="0" t="s">
        <x:v>59</x:v>
      </x:c>
      <x:c r="C1040" s="0">
        <x:v>1000</x:v>
      </x:c>
      <x:c r="D1040" s="0">
        <x:v>4348</x:v>
      </x:c>
      <x:c r="E1040" s="0">
        <x:v>134428751</x:v>
      </x:c>
      <x:c r="F1040" s="0" t="s">
        <x:v>99</x:v>
      </x:c>
      <x:c r="G1040" s="54" t="s">
        <x:v>637</x:v>
      </x:c>
      <x:c r="H1040" s="151">
        <x:v>8.52</x:v>
      </x:c>
      <x:c r="I1040" s="53">
        <x:v>48061</x:v>
      </x:c>
      <x:c r="J1040" s="0">
        <x:v>19</x:v>
      </x:c>
      <x:c r="K1040" s="0">
        <x:v>97</x:v>
      </x:c>
      <x:c r="L1040" s="0">
        <x:v>1</x:v>
      </x:c>
      <x:c r="M1040" s="0">
        <x:v>1</x:v>
      </x:c>
    </x:row>
    <x:row r="1041" spans="1:13" x14ac:dyDescent="0.25">
      <x:c r="A1041" s="0">
        <x:v>848690882</x:v>
      </x:c>
      <x:c r="B1041" s="0" t="s">
        <x:v>59</x:v>
      </x:c>
      <x:c r="C1041" s="0">
        <x:v>1000</x:v>
      </x:c>
      <x:c r="D1041" s="0">
        <x:v>1307</x:v>
      </x:c>
      <x:c r="E1041" s="0">
        <x:v>143280933</x:v>
      </x:c>
      <x:c r="F1041" s="0" t="s">
        <x:v>183</x:v>
      </x:c>
      <x:c r="G1041" s="54" t="s">
        <x:v>196</x:v>
      </x:c>
      <x:c r="H1041" s="151">
        <x:v>2.3</x:v>
      </x:c>
      <x:c r="I1041" s="53">
        <x:v>48183</x:v>
      </x:c>
      <x:c r="J1041" s="0">
        <x:v>15</x:v>
      </x:c>
      <x:c r="K1041" s="0">
        <x:v>97</x:v>
      </x:c>
      <x:c r="L1041" s="0">
        <x:v>1</x:v>
      </x:c>
      <x:c r="M1041" s="0">
        <x:v>1</x:v>
      </x:c>
    </x:row>
    <x:row r="1042" spans="1:13" x14ac:dyDescent="0.25">
      <x:c r="A1042" s="0">
        <x:v>848690882</x:v>
      </x:c>
      <x:c r="B1042" s="0" t="s">
        <x:v>59</x:v>
      </x:c>
      <x:c r="C1042" s="0">
        <x:v>1000</x:v>
      </x:c>
      <x:c r="D1042" s="0">
        <x:v>2094</x:v>
      </x:c>
      <x:c r="E1042" s="0">
        <x:v>134469340</x:v>
      </x:c>
      <x:c r="F1042" s="0" t="s">
        <x:v>74</x:v>
      </x:c>
      <x:c r="G1042" s="54" t="s">
        <x:v>662</x:v>
      </x:c>
      <x:c r="H1042" s="151">
        <x:v>4.58</x:v>
      </x:c>
      <x:c r="I1042" s="53">
        <x:v>45870</x:v>
      </x:c>
      <x:c r="J1042" s="0">
        <x:v>19</x:v>
      </x:c>
      <x:c r="K1042" s="0">
        <x:v>25</x:v>
      </x:c>
      <x:c r="L1042" s="0">
        <x:v>2</x:v>
      </x:c>
      <x:c r="M1042" s="0">
        <x:v>99</x:v>
      </x:c>
    </x:row>
    <x:row r="1043" spans="1:13" x14ac:dyDescent="0.25">
      <x:c r="A1043" s="0">
        <x:v>848690882</x:v>
      </x:c>
      <x:c r="B1043" s="0" t="s">
        <x:v>59</x:v>
      </x:c>
      <x:c r="C1043" s="0">
        <x:v>1000</x:v>
      </x:c>
      <x:c r="D1043" s="0">
        <x:v>810</x:v>
      </x:c>
      <x:c r="E1043" s="0">
        <x:v>161545298</x:v>
      </x:c>
      <x:c r="F1043" s="0" t="s">
        <x:v>80</x:v>
      </x:c>
      <x:c r="G1043" s="54" t="s">
        <x:v>163</x:v>
      </x:c>
      <x:c r="H1043" s="151">
        <x:v>8.75</x:v>
      </x:c>
      <x:c r="I1043" s="53">
        <x:v>46204</x:v>
      </x:c>
      <x:c r="J1043" s="0">
        <x:v>7</x:v>
      </x:c>
      <x:c r="K1043" s="0">
        <x:v>24</x:v>
      </x:c>
      <x:c r="L1043" s="0">
        <x:v>1</x:v>
      </x:c>
      <x:c r="M1043" s="0">
        <x:v>1</x:v>
      </x:c>
    </x:row>
    <x:row r="1044" spans="1:13" x14ac:dyDescent="0.25">
      <x:c r="A1044" s="0">
        <x:v>848690882</x:v>
      </x:c>
      <x:c r="B1044" s="0" t="s">
        <x:v>59</x:v>
      </x:c>
      <x:c r="C1044" s="0">
        <x:v>1000</x:v>
      </x:c>
      <x:c r="D1044" s="0">
        <x:v>5907</x:v>
      </x:c>
      <x:c r="E1044" s="0">
        <x:v>171344444</x:v>
      </x:c>
      <x:c r="F1044" s="0" t="s">
        <x:v>80</x:v>
      </x:c>
      <x:c r="G1044" s="54" t="s">
        <x:v>305</x:v>
      </x:c>
      <x:c r="H1044" s="151">
        <x:v>0.39</x:v>
      </x:c>
      <x:c r="I1044" s="53">
        <x:v>48700</x:v>
      </x:c>
      <x:c r="J1044" s="0">
        <x:v>2</x:v>
      </x:c>
      <x:c r="K1044" s="0">
        <x:v>101</x:v>
      </x:c>
      <x:c r="L1044" s="0">
        <x:v>1</x:v>
      </x:c>
      <x:c r="M1044" s="0">
        <x:v>1</x:v>
      </x:c>
    </x:row>
    <x:row r="1045" spans="1:13" x14ac:dyDescent="0.25">
      <x:c r="A1045" s="0">
        <x:v>848690882</x:v>
      </x:c>
      <x:c r="B1045" s="0" t="s">
        <x:v>59</x:v>
      </x:c>
      <x:c r="C1045" s="0">
        <x:v>1000</x:v>
      </x:c>
      <x:c r="D1045" s="0">
        <x:v>2094</x:v>
      </x:c>
      <x:c r="E1045" s="0">
        <x:v>138730062</x:v>
      </x:c>
      <x:c r="F1045" s="0" t="s">
        <x:v>108</x:v>
      </x:c>
      <x:c r="G1045" s="54" t="s">
        <x:v>663</x:v>
      </x:c>
      <x:c r="H1045" s="151">
        <x:v>57</x:v>
      </x:c>
      <x:c r="I1045" s="53">
        <x:v>46631</x:v>
      </x:c>
      <x:c r="J1045" s="0">
        <x:v>17</x:v>
      </x:c>
      <x:c r="K1045" s="0">
        <x:v>48</x:v>
      </x:c>
      <x:c r="L1045" s="0">
        <x:v>1</x:v>
      </x:c>
      <x:c r="M1045" s="0">
        <x:v>1</x:v>
      </x:c>
    </x:row>
    <x:row r="1046" spans="1:13" x14ac:dyDescent="0.25">
      <x:c r="A1046" s="0">
        <x:v>848690882</x:v>
      </x:c>
      <x:c r="B1046" s="0" t="s">
        <x:v>59</x:v>
      </x:c>
      <x:c r="C1046" s="0">
        <x:v>1000</x:v>
      </x:c>
      <x:c r="D1046" s="0">
        <x:v>862</x:v>
      </x:c>
      <x:c r="E1046" s="0">
        <x:v>164475182</x:v>
      </x:c>
      <x:c r="F1046" s="0" t="s">
        <x:v>61</x:v>
      </x:c>
      <x:c r="G1046" s="54" t="s">
        <x:v>664</x:v>
      </x:c>
      <x:c r="H1046" s="151">
        <x:v>3.94</x:v>
      </x:c>
      <x:c r="I1046" s="53">
        <x:v>47362</x:v>
      </x:c>
      <x:c r="J1046" s="0">
        <x:v>5</x:v>
      </x:c>
      <x:c r="K1046" s="0">
        <x:v>60</x:v>
      </x:c>
      <x:c r="L1046" s="0">
        <x:v>1</x:v>
      </x:c>
      <x:c r="M1046" s="0">
        <x:v>1</x:v>
      </x:c>
    </x:row>
    <x:row r="1047" spans="1:13" x14ac:dyDescent="0.25">
      <x:c r="A1047" s="0">
        <x:v>848690882</x:v>
      </x:c>
      <x:c r="B1047" s="0" t="s">
        <x:v>59</x:v>
      </x:c>
      <x:c r="C1047" s="0">
        <x:v>1000</x:v>
      </x:c>
      <x:c r="D1047" s="0">
        <x:v>810</x:v>
      </x:c>
      <x:c r="E1047" s="0">
        <x:v>158479853</x:v>
      </x:c>
      <x:c r="F1047" s="0" t="s">
        <x:v>107</x:v>
      </x:c>
      <x:c r="G1047" s="54" t="s">
        <x:v>203</x:v>
      </x:c>
      <x:c r="H1047" s="151">
        <x:v>1.72</x:v>
      </x:c>
      <x:c r="I1047" s="53">
        <x:v>48396</x:v>
      </x:c>
      <x:c r="J1047" s="0">
        <x:v>8</x:v>
      </x:c>
      <x:c r="K1047" s="0">
        <x:v>97</x:v>
      </x:c>
      <x:c r="L1047" s="0">
        <x:v>1</x:v>
      </x:c>
      <x:c r="M1047" s="0">
        <x:v>1</x:v>
      </x:c>
    </x:row>
    <x:row r="1048" spans="1:13" x14ac:dyDescent="0.25">
      <x:c r="A1048" s="0">
        <x:v>848690882</x:v>
      </x:c>
      <x:c r="B1048" s="0" t="s">
        <x:v>59</x:v>
      </x:c>
      <x:c r="C1048" s="0">
        <x:v>1000</x:v>
      </x:c>
      <x:c r="D1048" s="0">
        <x:v>2094</x:v>
      </x:c>
      <x:c r="E1048" s="0">
        <x:v>140290454</x:v>
      </x:c>
      <x:c r="F1048" s="0" t="s">
        <x:v>139</x:v>
      </x:c>
      <x:c r="G1048" s="54" t="s">
        <x:v>211</x:v>
      </x:c>
      <x:c r="H1048" s="151">
        <x:v>0.97</x:v>
      </x:c>
      <x:c r="I1048" s="53">
        <x:v>46296</x:v>
      </x:c>
      <x:c r="J1048" s="0">
        <x:v>17</x:v>
      </x:c>
      <x:c r="K1048" s="0">
        <x:v>37</x:v>
      </x:c>
      <x:c r="L1048" s="0">
        <x:v>1</x:v>
      </x:c>
      <x:c r="M1048" s="0">
        <x:v>1</x:v>
      </x:c>
    </x:row>
    <x:row r="1049" spans="1:13" x14ac:dyDescent="0.25">
      <x:c r="A1049" s="0">
        <x:v>848690882</x:v>
      </x:c>
      <x:c r="B1049" s="0" t="s">
        <x:v>59</x:v>
      </x:c>
      <x:c r="C1049" s="0">
        <x:v>1000</x:v>
      </x:c>
      <x:c r="D1049" s="0">
        <x:v>862</x:v>
      </x:c>
      <x:c r="E1049" s="0">
        <x:v>148046926</x:v>
      </x:c>
      <x:c r="F1049" s="0" t="s">
        <x:v>86</x:v>
      </x:c>
      <x:c r="G1049" s="54" t="s">
        <x:v>665</x:v>
      </x:c>
      <x:c r="H1049" s="151">
        <x:v>4</x:v>
      </x:c>
      <x:c r="I1049" s="53">
        <x:v>48214</x:v>
      </x:c>
      <x:c r="J1049" s="0">
        <x:v>13</x:v>
      </x:c>
      <x:c r="K1049" s="0">
        <x:v>96</x:v>
      </x:c>
      <x:c r="L1049" s="0">
        <x:v>1</x:v>
      </x:c>
      <x:c r="M1049" s="0">
        <x:v>1</x:v>
      </x:c>
    </x:row>
    <x:row r="1050" spans="1:13" x14ac:dyDescent="0.25">
      <x:c r="A1050" s="0">
        <x:v>848690882</x:v>
      </x:c>
      <x:c r="B1050" s="0" t="s">
        <x:v>59</x:v>
      </x:c>
      <x:c r="C1050" s="0">
        <x:v>1000</x:v>
      </x:c>
      <x:c r="D1050" s="0">
        <x:v>638</x:v>
      </x:c>
      <x:c r="E1050" s="0">
        <x:v>140377719</x:v>
      </x:c>
      <x:c r="F1050" s="0" t="s">
        <x:v>107</x:v>
      </x:c>
      <x:c r="G1050" s="54" t="s">
        <x:v>666</x:v>
      </x:c>
      <x:c r="H1050" s="151">
        <x:v>1.62</x:v>
      </x:c>
      <x:c r="I1050" s="53">
        <x:v>48122</x:v>
      </x:c>
      <x:c r="J1050" s="0">
        <x:v>17</x:v>
      </x:c>
      <x:c r="K1050" s="0">
        <x:v>97</x:v>
      </x:c>
      <x:c r="L1050" s="0">
        <x:v>1</x:v>
      </x:c>
      <x:c r="M1050" s="0">
        <x:v>1</x:v>
      </x:c>
    </x:row>
    <x:row r="1051" spans="1:13" x14ac:dyDescent="0.25">
      <x:c r="A1051" s="0">
        <x:v>848690882</x:v>
      </x:c>
      <x:c r="B1051" s="0" t="s">
        <x:v>59</x:v>
      </x:c>
      <x:c r="C1051" s="0">
        <x:v>1000</x:v>
      </x:c>
      <x:c r="D1051" s="0">
        <x:v>3975</x:v>
      </x:c>
      <x:c r="E1051" s="0">
        <x:v>162832723</x:v>
      </x:c>
      <x:c r="F1051" s="0" t="s">
        <x:v>186</x:v>
      </x:c>
      <x:c r="G1051" s="54" t="s">
        <x:v>263</x:v>
      </x:c>
      <x:c r="H1051" s="151">
        <x:v>3.24</x:v>
      </x:c>
      <x:c r="I1051" s="53">
        <x:v>48488</x:v>
      </x:c>
      <x:c r="J1051" s="0">
        <x:v>5</x:v>
      </x:c>
      <x:c r="K1051" s="0">
        <x:v>97</x:v>
      </x:c>
      <x:c r="L1051" s="0">
        <x:v>1</x:v>
      </x:c>
      <x:c r="M1051" s="0">
        <x:v>1</x:v>
      </x:c>
    </x:row>
    <x:row r="1052" spans="1:13" x14ac:dyDescent="0.25">
      <x:c r="A1052" s="0">
        <x:v>848690882</x:v>
      </x:c>
      <x:c r="B1052" s="0" t="s">
        <x:v>59</x:v>
      </x:c>
      <x:c r="C1052" s="0">
        <x:v>1000</x:v>
      </x:c>
      <x:c r="D1052" s="0">
        <x:v>1306</x:v>
      </x:c>
      <x:c r="E1052" s="0">
        <x:v>165719183</x:v>
      </x:c>
      <x:c r="F1052" s="0" t="s">
        <x:v>104</x:v>
      </x:c>
      <x:c r="G1052" s="0" t="s">
        <x:v>163</x:v>
      </x:c>
      <x:c r="H1052" s="151">
        <x:v>2.94</x:v>
      </x:c>
      <x:c r="I1052" s="53">
        <x:v>48122</x:v>
      </x:c>
      <x:c r="J1052" s="0">
        <x:v>5</x:v>
      </x:c>
      <x:c r="K1052" s="0">
        <x:v>85</x:v>
      </x:c>
      <x:c r="L1052" s="0">
        <x:v>1</x:v>
      </x:c>
      <x:c r="M1052" s="0">
        <x:v>1</x:v>
      </x:c>
    </x:row>
    <x:row r="1053" spans="1:13" x14ac:dyDescent="0.25">
      <x:c r="A1053" s="0">
        <x:v>848690882</x:v>
      </x:c>
      <x:c r="B1053" s="0" t="s">
        <x:v>59</x:v>
      </x:c>
      <x:c r="C1053" s="0">
        <x:v>1000</x:v>
      </x:c>
      <x:c r="D1053" s="0">
        <x:v>2094</x:v>
      </x:c>
      <x:c r="E1053" s="0">
        <x:v>158842842</x:v>
      </x:c>
      <x:c r="F1053" s="0" t="s">
        <x:v>139</x:v>
      </x:c>
      <x:c r="G1053" s="54" t="s">
        <x:v>432</x:v>
      </x:c>
      <x:c r="H1053" s="151">
        <x:v>2.09</x:v>
      </x:c>
      <x:c r="I1053" s="53">
        <x:v>49096</x:v>
      </x:c>
      <x:c r="J1053" s="0">
        <x:v>8</x:v>
      </x:c>
      <x:c r="K1053" s="0">
        <x:v>120</x:v>
      </x:c>
      <x:c r="L1053" s="0">
        <x:v>1</x:v>
      </x:c>
      <x:c r="M1053" s="0">
        <x:v>1</x:v>
      </x:c>
    </x:row>
    <x:row r="1054" spans="1:13" x14ac:dyDescent="0.25">
      <x:c r="A1054" s="0">
        <x:v>848690882</x:v>
      </x:c>
      <x:c r="B1054" s="0" t="s">
        <x:v>59</x:v>
      </x:c>
      <x:c r="C1054" s="0">
        <x:v>1000</x:v>
      </x:c>
      <x:c r="D1054" s="0">
        <x:v>862</x:v>
      </x:c>
      <x:c r="E1054" s="0">
        <x:v>159380177</x:v>
      </x:c>
      <x:c r="F1054" s="0" t="s">
        <x:v>61</x:v>
      </x:c>
      <x:c r="G1054" s="54" t="s">
        <x:v>667</x:v>
      </x:c>
      <x:c r="H1054" s="151">
        <x:v>4.44</x:v>
      </x:c>
      <x:c r="I1054" s="53">
        <x:v>46174</x:v>
      </x:c>
      <x:c r="J1054" s="0">
        <x:v>8</x:v>
      </x:c>
      <x:c r="K1054" s="0">
        <x:v>24</x:v>
      </x:c>
      <x:c r="L1054" s="0">
        <x:v>1</x:v>
      </x:c>
      <x:c r="M1054" s="0">
        <x:v>1</x:v>
      </x:c>
    </x:row>
    <x:row r="1055" spans="1:13" x14ac:dyDescent="0.25">
      <x:c r="A1055" s="0">
        <x:v>848690882</x:v>
      </x:c>
      <x:c r="B1055" s="0" t="s">
        <x:v>59</x:v>
      </x:c>
      <x:c r="C1055" s="0">
        <x:v>1000</x:v>
      </x:c>
      <x:c r="D1055" s="0">
        <x:v>810</x:v>
      </x:c>
      <x:c r="E1055" s="0">
        <x:v>168085786</x:v>
      </x:c>
      <x:c r="F1055" s="0" t="s">
        <x:v>80</x:v>
      </x:c>
      <x:c r="G1055" s="54" t="s">
        <x:v>163</x:v>
      </x:c>
      <x:c r="H1055" s="151">
        <x:v>3.38</x:v>
      </x:c>
      <x:c r="I1055" s="53">
        <x:v>47453</x:v>
      </x:c>
      <x:c r="J1055" s="0">
        <x:v>4</x:v>
      </x:c>
      <x:c r="K1055" s="0">
        <x:v>62</x:v>
      </x:c>
      <x:c r="L1055" s="0">
        <x:v>1</x:v>
      </x:c>
      <x:c r="M1055" s="0">
        <x:v>1</x:v>
      </x:c>
    </x:row>
    <x:row r="1056" spans="1:13" x14ac:dyDescent="0.25">
      <x:c r="A1056" s="0">
        <x:v>848690882</x:v>
      </x:c>
      <x:c r="B1056" s="0" t="s">
        <x:v>59</x:v>
      </x:c>
      <x:c r="C1056" s="0">
        <x:v>1000</x:v>
      </x:c>
      <x:c r="D1056" s="0">
        <x:v>4348</x:v>
      </x:c>
      <x:c r="E1056" s="0">
        <x:v>148698483</x:v>
      </x:c>
      <x:c r="F1056" s="0" t="s">
        <x:v>173</x:v>
      </x:c>
      <x:c r="G1056" s="54" t="s">
        <x:v>177</x:v>
      </x:c>
      <x:c r="H1056" s="151">
        <x:v>3.36</x:v>
      </x:c>
      <x:c r="I1056" s="53">
        <x:v>46054</x:v>
      </x:c>
      <x:c r="J1056" s="0">
        <x:v>13</x:v>
      </x:c>
      <x:c r="K1056" s="0">
        <x:v>25</x:v>
      </x:c>
      <x:c r="L1056" s="0">
        <x:v>1</x:v>
      </x:c>
      <x:c r="M1056" s="0">
        <x:v>1</x:v>
      </x:c>
    </x:row>
    <x:row r="1057" spans="1:13" x14ac:dyDescent="0.25">
      <x:c r="A1057" s="0">
        <x:v>848690882</x:v>
      </x:c>
      <x:c r="B1057" s="0" t="s">
        <x:v>59</x:v>
      </x:c>
      <x:c r="C1057" s="0">
        <x:v>1000</x:v>
      </x:c>
      <x:c r="D1057" s="0">
        <x:v>1307</x:v>
      </x:c>
      <x:c r="E1057" s="0">
        <x:v>152643512</x:v>
      </x:c>
      <x:c r="F1057" s="0" t="s">
        <x:v>93</x:v>
      </x:c>
      <x:c r="G1057" s="54" t="s">
        <x:v>668</x:v>
      </x:c>
      <x:c r="H1057" s="151">
        <x:v>6.58</x:v>
      </x:c>
      <x:c r="I1057" s="53">
        <x:v>47543</x:v>
      </x:c>
      <x:c r="J1057" s="0">
        <x:v>11</x:v>
      </x:c>
      <x:c r="K1057" s="0">
        <x:v>72</x:v>
      </x:c>
      <x:c r="L1057" s="0">
        <x:v>1</x:v>
      </x:c>
      <x:c r="M1057" s="0">
        <x:v>2</x:v>
      </x:c>
    </x:row>
    <x:row r="1058" spans="1:13" x14ac:dyDescent="0.25">
      <x:c r="A1058" s="0">
        <x:v>848690882</x:v>
      </x:c>
      <x:c r="B1058" s="0" t="s">
        <x:v>59</x:v>
      </x:c>
      <x:c r="C1058" s="0">
        <x:v>1000</x:v>
      </x:c>
      <x:c r="D1058" s="0">
        <x:v>1307</x:v>
      </x:c>
      <x:c r="E1058" s="0">
        <x:v>159713185</x:v>
      </x:c>
      <x:c r="F1058" s="0" t="s">
        <x:v>93</x:v>
      </x:c>
      <x:c r="G1058" s="54" t="s">
        <x:v>289</x:v>
      </x:c>
      <x:c r="H1058" s="151">
        <x:v>2.22</x:v>
      </x:c>
      <x:c r="I1058" s="53">
        <x:v>48396</x:v>
      </x:c>
      <x:c r="J1058" s="0">
        <x:v>8</x:v>
      </x:c>
      <x:c r="K1058" s="0">
        <x:v>97</x:v>
      </x:c>
      <x:c r="L1058" s="0">
        <x:v>1</x:v>
      </x:c>
      <x:c r="M1058" s="0">
        <x:v>1</x:v>
      </x:c>
    </x:row>
    <x:row r="1059" spans="1:13" x14ac:dyDescent="0.25">
      <x:c r="A1059" s="0">
        <x:v>848690882</x:v>
      </x:c>
      <x:c r="B1059" s="0" t="s">
        <x:v>59</x:v>
      </x:c>
      <x:c r="C1059" s="0">
        <x:v>1000</x:v>
      </x:c>
      <x:c r="D1059" s="0">
        <x:v>1307</x:v>
      </x:c>
      <x:c r="E1059" s="0">
        <x:v>153832472</x:v>
      </x:c>
      <x:c r="F1059" s="0" t="s">
        <x:v>93</x:v>
      </x:c>
      <x:c r="G1059" s="54" t="s">
        <x:v>669</x:v>
      </x:c>
      <x:c r="H1059" s="151">
        <x:v>3.66</x:v>
      </x:c>
      <x:c r="I1059" s="53">
        <x:v>47543</x:v>
      </x:c>
      <x:c r="J1059" s="0">
        <x:v>11</x:v>
      </x:c>
      <x:c r="K1059" s="0">
        <x:v>72</x:v>
      </x:c>
      <x:c r="L1059" s="0">
        <x:v>1</x:v>
      </x:c>
      <x:c r="M1059" s="0">
        <x:v>1</x:v>
      </x:c>
    </x:row>
    <x:row r="1060" spans="1:13" x14ac:dyDescent="0.25">
      <x:c r="A1060" s="0">
        <x:v>848690882</x:v>
      </x:c>
      <x:c r="B1060" s="0" t="s">
        <x:v>59</x:v>
      </x:c>
      <x:c r="C1060" s="0">
        <x:v>1000</x:v>
      </x:c>
      <x:c r="D1060" s="0">
        <x:v>1307</x:v>
      </x:c>
      <x:c r="E1060" s="0">
        <x:v>151501349</x:v>
      </x:c>
      <x:c r="F1060" s="0" t="s">
        <x:v>93</x:v>
      </x:c>
      <x:c r="G1060" s="54" t="s">
        <x:v>670</x:v>
      </x:c>
      <x:c r="H1060" s="151">
        <x:v>28.74</x:v>
      </x:c>
      <x:c r="I1060" s="53">
        <x:v>48274</x:v>
      </x:c>
      <x:c r="J1060" s="0">
        <x:v>12</x:v>
      </x:c>
      <x:c r="K1060" s="0">
        <x:v>97</x:v>
      </x:c>
      <x:c r="L1060" s="0">
        <x:v>1</x:v>
      </x:c>
      <x:c r="M1060" s="0">
        <x:v>1</x:v>
      </x:c>
    </x:row>
    <x:row r="1061" spans="1:13" x14ac:dyDescent="0.25">
      <x:c r="A1061" s="0">
        <x:v>848690882</x:v>
      </x:c>
      <x:c r="B1061" s="0" t="s">
        <x:v>59</x:v>
      </x:c>
      <x:c r="C1061" s="0">
        <x:v>1000</x:v>
      </x:c>
      <x:c r="D1061" s="0">
        <x:v>1306</x:v>
      </x:c>
      <x:c r="E1061" s="0">
        <x:v>161162174</x:v>
      </x:c>
      <x:c r="F1061" s="0" t="s">
        <x:v>104</x:v>
      </x:c>
      <x:c r="G1061" s="54" t="s">
        <x:v>671</x:v>
      </x:c>
      <x:c r="H1061" s="151">
        <x:v>4.59</x:v>
      </x:c>
      <x:c r="I1061" s="53">
        <x:v>46054</x:v>
      </x:c>
      <x:c r="J1061" s="0">
        <x:v>7</x:v>
      </x:c>
      <x:c r="K1061" s="0">
        <x:v>19</x:v>
      </x:c>
      <x:c r="L1061" s="0">
        <x:v>1</x:v>
      </x:c>
      <x:c r="M1061" s="0">
        <x:v>1</x:v>
      </x:c>
    </x:row>
    <x:row r="1062" spans="1:13" x14ac:dyDescent="0.25">
      <x:c r="A1062" s="0">
        <x:v>848690882</x:v>
      </x:c>
      <x:c r="B1062" s="0" t="s">
        <x:v>59</x:v>
      </x:c>
      <x:c r="C1062" s="0">
        <x:v>1000</x:v>
      </x:c>
      <x:c r="D1062" s="0">
        <x:v>1306</x:v>
      </x:c>
      <x:c r="E1062" s="0">
        <x:v>137222591</x:v>
      </x:c>
      <x:c r="F1062" s="0" t="s">
        <x:v>104</x:v>
      </x:c>
      <x:c r="G1062" s="54" t="s">
        <x:v>672</x:v>
      </x:c>
      <x:c r="H1062" s="151">
        <x:v>10.29</x:v>
      </x:c>
      <x:c r="I1062" s="53">
        <x:v>48092</x:v>
      </x:c>
      <x:c r="J1062" s="0">
        <x:v>18</x:v>
      </x:c>
      <x:c r="K1062" s="0">
        <x:v>97</x:v>
      </x:c>
      <x:c r="L1062" s="0">
        <x:v>1</x:v>
      </x:c>
      <x:c r="M1062" s="0">
        <x:v>1</x:v>
      </x:c>
    </x:row>
    <x:row r="1063" spans="1:13" x14ac:dyDescent="0.25">
      <x:c r="A1063" s="0">
        <x:v>848690882</x:v>
      </x:c>
      <x:c r="B1063" s="0" t="s">
        <x:v>59</x:v>
      </x:c>
      <x:c r="C1063" s="0">
        <x:v>1000</x:v>
      </x:c>
      <x:c r="D1063" s="0">
        <x:v>1307</x:v>
      </x:c>
      <x:c r="E1063" s="0">
        <x:v>169320461</x:v>
      </x:c>
      <x:c r="F1063" s="0" t="s">
        <x:v>93</x:v>
      </x:c>
      <x:c r="G1063" s="54" t="s">
        <x:v>673</x:v>
      </x:c>
      <x:c r="H1063" s="151">
        <x:v>3.64</x:v>
      </x:c>
      <x:c r="I1063" s="53">
        <x:v>46722</x:v>
      </x:c>
      <x:c r="J1063" s="0">
        <x:v>3</x:v>
      </x:c>
      <x:c r="K1063" s="0">
        <x:v>37</x:v>
      </x:c>
      <x:c r="L1063" s="0">
        <x:v>1</x:v>
      </x:c>
      <x:c r="M1063" s="0">
        <x:v>1</x:v>
      </x:c>
    </x:row>
    <x:row r="1064" spans="1:13" x14ac:dyDescent="0.25">
      <x:c r="A1064" s="0">
        <x:v>848690882</x:v>
      </x:c>
      <x:c r="B1064" s="0" t="s">
        <x:v>59</x:v>
      </x:c>
      <x:c r="C1064" s="0">
        <x:v>1000</x:v>
      </x:c>
      <x:c r="D1064" s="0">
        <x:v>2094</x:v>
      </x:c>
      <x:c r="E1064" s="0">
        <x:v>132485359</x:v>
      </x:c>
      <x:c r="F1064" s="0" t="s">
        <x:v>139</x:v>
      </x:c>
      <x:c r="G1064" s="54" t="s">
        <x:v>674</x:v>
      </x:c>
      <x:c r="H1064" s="151">
        <x:v>5.17</x:v>
      </x:c>
      <x:c r="I1064" s="53">
        <x:v>48000</x:v>
      </x:c>
      <x:c r="J1064" s="0">
        <x:v>20</x:v>
      </x:c>
      <x:c r="K1064" s="0">
        <x:v>96</x:v>
      </x:c>
      <x:c r="L1064" s="0">
        <x:v>1</x:v>
      </x:c>
      <x:c r="M1064" s="0">
        <x:v>1</x:v>
      </x:c>
    </x:row>
    <x:row r="1065" spans="1:13" x14ac:dyDescent="0.25">
      <x:c r="A1065" s="0">
        <x:v>848690882</x:v>
      </x:c>
      <x:c r="B1065" s="0" t="s">
        <x:v>59</x:v>
      </x:c>
      <x:c r="C1065" s="0">
        <x:v>1000</x:v>
      </x:c>
      <x:c r="D1065" s="0">
        <x:v>2094</x:v>
      </x:c>
      <x:c r="E1065" s="0">
        <x:v>166635483</x:v>
      </x:c>
      <x:c r="F1065" s="0" t="s">
        <x:v>96</x:v>
      </x:c>
      <x:c r="G1065" s="54" t="s">
        <x:v>177</x:v>
      </x:c>
      <x:c r="H1065" s="151">
        <x:v>1.03</x:v>
      </x:c>
      <x:c r="I1065" s="53">
        <x:v>48519</x:v>
      </x:c>
      <x:c r="J1065" s="0">
        <x:v>4</x:v>
      </x:c>
      <x:c r="K1065" s="0">
        <x:v>97</x:v>
      </x:c>
      <x:c r="L1065" s="0">
        <x:v>1</x:v>
      </x:c>
      <x:c r="M1065" s="0">
        <x:v>1</x:v>
      </x:c>
    </x:row>
    <x:row r="1066" spans="1:13" x14ac:dyDescent="0.25">
      <x:c r="A1066" s="0">
        <x:v>848690882</x:v>
      </x:c>
      <x:c r="B1066" s="0" t="s">
        <x:v>59</x:v>
      </x:c>
      <x:c r="C1066" s="0">
        <x:v>1000</x:v>
      </x:c>
      <x:c r="D1066" s="0">
        <x:v>3773</x:v>
      </x:c>
      <x:c r="E1066" s="0">
        <x:v>144151267</x:v>
      </x:c>
      <x:c r="F1066" s="0" t="s">
        <x:v>390</x:v>
      </x:c>
      <x:c r="G1066" s="54" t="s">
        <x:v>675</x:v>
      </x:c>
      <x:c r="H1066" s="151">
        <x:v>10.65</x:v>
      </x:c>
      <x:c r="I1066" s="53">
        <x:v>47088</x:v>
      </x:c>
      <x:c r="J1066" s="0">
        <x:v>15</x:v>
      </x:c>
      <x:c r="K1066" s="0">
        <x:v>61</x:v>
      </x:c>
      <x:c r="L1066" s="0">
        <x:v>1</x:v>
      </x:c>
      <x:c r="M1066" s="0">
        <x:v>1</x:v>
      </x:c>
    </x:row>
    <x:row r="1067" spans="1:13" x14ac:dyDescent="0.25">
      <x:c r="A1067" s="0">
        <x:v>848690882</x:v>
      </x:c>
      <x:c r="B1067" s="0" t="s">
        <x:v>59</x:v>
      </x:c>
      <x:c r="C1067" s="0">
        <x:v>1000</x:v>
      </x:c>
      <x:c r="D1067" s="0">
        <x:v>804</x:v>
      </x:c>
      <x:c r="E1067" s="0">
        <x:v>171140570</x:v>
      </x:c>
      <x:c r="F1067" s="0" t="s">
        <x:v>117</x:v>
      </x:c>
      <x:c r="G1067" s="54" t="s">
        <x:v>676</x:v>
      </x:c>
      <x:c r="H1067" s="151">
        <x:v>0.78</x:v>
      </x:c>
      <x:c r="I1067" s="53">
        <x:v>46357</x:v>
      </x:c>
      <x:c r="J1067" s="0">
        <x:v>2</x:v>
      </x:c>
      <x:c r="K1067" s="0">
        <x:v>24</x:v>
      </x:c>
      <x:c r="L1067" s="0">
        <x:v>1</x:v>
      </x:c>
      <x:c r="M1067" s="0">
        <x:v>1</x:v>
      </x:c>
    </x:row>
    <x:row r="1068" spans="1:13" x14ac:dyDescent="0.25">
      <x:c r="A1068" s="0">
        <x:v>848690882</x:v>
      </x:c>
      <x:c r="B1068" s="0" t="s">
        <x:v>59</x:v>
      </x:c>
      <x:c r="C1068" s="0">
        <x:v>1000</x:v>
      </x:c>
      <x:c r="D1068" s="0">
        <x:v>4348</x:v>
      </x:c>
      <x:c r="E1068" s="0">
        <x:v>141958786</x:v>
      </x:c>
      <x:c r="F1068" s="0" t="s">
        <x:v>173</x:v>
      </x:c>
      <x:c r="G1068" s="54" t="s">
        <x:v>163</x:v>
      </x:c>
      <x:c r="H1068" s="151">
        <x:v>2.01</x:v>
      </x:c>
      <x:c r="I1068" s="53">
        <x:v>48153</x:v>
      </x:c>
      <x:c r="J1068" s="0">
        <x:v>16</x:v>
      </x:c>
      <x:c r="K1068" s="0">
        <x:v>97</x:v>
      </x:c>
      <x:c r="L1068" s="0">
        <x:v>1</x:v>
      </x:c>
      <x:c r="M1068" s="0">
        <x:v>1</x:v>
      </x:c>
    </x:row>
    <x:row r="1069" spans="1:13" x14ac:dyDescent="0.25">
      <x:c r="A1069" s="0">
        <x:v>848690882</x:v>
      </x:c>
      <x:c r="B1069" s="0" t="s">
        <x:v>59</x:v>
      </x:c>
      <x:c r="C1069" s="0">
        <x:v>1000</x:v>
      </x:c>
      <x:c r="D1069" s="0">
        <x:v>2094</x:v>
      </x:c>
      <x:c r="E1069" s="0">
        <x:v>164631098</x:v>
      </x:c>
      <x:c r="F1069" s="0" t="s">
        <x:v>90</x:v>
      </x:c>
      <x:c r="G1069" s="54" t="s">
        <x:v>163</x:v>
      </x:c>
      <x:c r="H1069" s="151">
        <x:v>1.47</x:v>
      </x:c>
      <x:c r="I1069" s="53">
        <x:v>47392</x:v>
      </x:c>
      <x:c r="J1069" s="0">
        <x:v>5</x:v>
      </x:c>
      <x:c r="K1069" s="0">
        <x:v>61</x:v>
      </x:c>
      <x:c r="L1069" s="0">
        <x:v>1</x:v>
      </x:c>
      <x:c r="M1069" s="0">
        <x:v>1</x:v>
      </x:c>
    </x:row>
    <x:row r="1070" spans="1:13" x14ac:dyDescent="0.25">
      <x:c r="A1070" s="0">
        <x:v>848690882</x:v>
      </x:c>
      <x:c r="B1070" s="0" t="s">
        <x:v>59</x:v>
      </x:c>
      <x:c r="C1070" s="0">
        <x:v>1000</x:v>
      </x:c>
      <x:c r="D1070" s="0">
        <x:v>4348</x:v>
      </x:c>
      <x:c r="E1070" s="0">
        <x:v>135223488</x:v>
      </x:c>
      <x:c r="F1070" s="0" t="s">
        <x:v>107</x:v>
      </x:c>
      <x:c r="G1070" s="54" t="s">
        <x:v>162</x:v>
      </x:c>
      <x:c r="H1070" s="151">
        <x:v>10.57</x:v>
      </x:c>
      <x:c r="I1070" s="53">
        <x:v>48061</x:v>
      </x:c>
      <x:c r="J1070" s="0">
        <x:v>19</x:v>
      </x:c>
      <x:c r="K1070" s="0">
        <x:v>97</x:v>
      </x:c>
      <x:c r="L1070" s="0">
        <x:v>1</x:v>
      </x:c>
      <x:c r="M1070" s="0">
        <x:v>1</x:v>
      </x:c>
    </x:row>
    <x:row r="1071" spans="1:13" x14ac:dyDescent="0.25">
      <x:c r="A1071" s="0">
        <x:v>848690882</x:v>
      </x:c>
      <x:c r="B1071" s="0" t="s">
        <x:v>59</x:v>
      </x:c>
      <x:c r="C1071" s="0">
        <x:v>1000</x:v>
      </x:c>
      <x:c r="D1071" s="0">
        <x:v>1306</x:v>
      </x:c>
      <x:c r="E1071" s="0">
        <x:v>145412866</x:v>
      </x:c>
      <x:c r="F1071" s="0" t="s">
        <x:v>104</x:v>
      </x:c>
      <x:c r="G1071" s="54" t="s">
        <x:v>211</x:v>
      </x:c>
      <x:c r="H1071" s="151">
        <x:v>0.15</x:v>
      </x:c>
      <x:c r="I1071" s="53">
        <x:v>47604</x:v>
      </x:c>
      <x:c r="J1071" s="0">
        <x:v>14</x:v>
      </x:c>
      <x:c r="K1071" s="0">
        <x:v>77</x:v>
      </x:c>
      <x:c r="L1071" s="0">
        <x:v>1</x:v>
      </x:c>
      <x:c r="M1071" s="0">
        <x:v>1</x:v>
      </x:c>
    </x:row>
    <x:row r="1072" spans="1:13" x14ac:dyDescent="0.25">
      <x:c r="A1072" s="0">
        <x:v>848690882</x:v>
      </x:c>
      <x:c r="B1072" s="0" t="s">
        <x:v>59</x:v>
      </x:c>
      <x:c r="C1072" s="0">
        <x:v>1000</x:v>
      </x:c>
      <x:c r="D1072" s="0">
        <x:v>862</x:v>
      </x:c>
      <x:c r="E1072" s="0">
        <x:v>150003931</x:v>
      </x:c>
      <x:c r="F1072" s="0" t="s">
        <x:v>86</x:v>
      </x:c>
      <x:c r="G1072" s="0" t="s">
        <x:v>155</x:v>
      </x:c>
      <x:c r="H1072" s="151">
        <x:v>3.05</x:v>
      </x:c>
      <x:c r="I1072" s="53">
        <x:v>46966</x:v>
      </x:c>
      <x:c r="J1072" s="0">
        <x:v>13</x:v>
      </x:c>
      <x:c r="K1072" s="0">
        <x:v>55</x:v>
      </x:c>
      <x:c r="L1072" s="0">
        <x:v>1</x:v>
      </x:c>
      <x:c r="M1072" s="0">
        <x:v>1</x:v>
      </x:c>
    </x:row>
    <x:row r="1073" spans="1:13" x14ac:dyDescent="0.25">
      <x:c r="A1073" s="0">
        <x:v>848690882</x:v>
      </x:c>
      <x:c r="B1073" s="0" t="s">
        <x:v>59</x:v>
      </x:c>
      <x:c r="C1073" s="0">
        <x:v>1000</x:v>
      </x:c>
      <x:c r="D1073" s="0">
        <x:v>2094</x:v>
      </x:c>
      <x:c r="E1073" s="0">
        <x:v>145297476</x:v>
      </x:c>
      <x:c r="F1073" s="0" t="s">
        <x:v>96</x:v>
      </x:c>
      <x:c r="G1073" s="54" t="s">
        <x:v>189</x:v>
      </x:c>
      <x:c r="H1073" s="151">
        <x:v>6.81</x:v>
      </x:c>
      <x:c r="I1073" s="53">
        <x:v>46388</x:v>
      </x:c>
      <x:c r="J1073" s="0">
        <x:v>14</x:v>
      </x:c>
      <x:c r="K1073" s="0">
        <x:v>37</x:v>
      </x:c>
      <x:c r="L1073" s="0">
        <x:v>1</x:v>
      </x:c>
      <x:c r="M1073" s="0">
        <x:v>1</x:v>
      </x:c>
    </x:row>
    <x:row r="1074" spans="1:13" x14ac:dyDescent="0.25">
      <x:c r="A1074" s="0">
        <x:v>848690882</x:v>
      </x:c>
      <x:c r="B1074" s="0" t="s">
        <x:v>59</x:v>
      </x:c>
      <x:c r="C1074" s="0">
        <x:v>1000</x:v>
      </x:c>
      <x:c r="D1074" s="0">
        <x:v>2094</x:v>
      </x:c>
      <x:c r="E1074" s="0">
        <x:v>139695156</x:v>
      </x:c>
      <x:c r="F1074" s="0" t="s">
        <x:v>96</x:v>
      </x:c>
      <x:c r="G1074" s="54" t="s">
        <x:v>677</x:v>
      </x:c>
      <x:c r="H1074" s="151">
        <x:v>14.64</x:v>
      </x:c>
      <x:c r="I1074" s="53">
        <x:v>46631</x:v>
      </x:c>
      <x:c r="J1074" s="0">
        <x:v>17</x:v>
      </x:c>
      <x:c r="K1074" s="0">
        <x:v>48</x:v>
      </x:c>
      <x:c r="L1074" s="0">
        <x:v>1</x:v>
      </x:c>
      <x:c r="M1074" s="0">
        <x:v>1</x:v>
      </x:c>
    </x:row>
    <x:row r="1075" spans="1:13" x14ac:dyDescent="0.25">
      <x:c r="A1075" s="0">
        <x:v>848690882</x:v>
      </x:c>
      <x:c r="B1075" s="0" t="s">
        <x:v>59</x:v>
      </x:c>
      <x:c r="C1075" s="0">
        <x:v>1000</x:v>
      </x:c>
      <x:c r="D1075" s="0">
        <x:v>2094</x:v>
      </x:c>
      <x:c r="E1075" s="0">
        <x:v>153236271</x:v>
      </x:c>
      <x:c r="F1075" s="0" t="s">
        <x:v>96</x:v>
      </x:c>
      <x:c r="G1075" s="54" t="s">
        <x:v>678</x:v>
      </x:c>
      <x:c r="H1075" s="151">
        <x:v>3.33</x:v>
      </x:c>
      <x:c r="I1075" s="53">
        <x:v>48305</x:v>
      </x:c>
      <x:c r="J1075" s="0">
        <x:v>10</x:v>
      </x:c>
      <x:c r="K1075" s="0">
        <x:v>96</x:v>
      </x:c>
      <x:c r="L1075" s="0">
        <x:v>1</x:v>
      </x:c>
      <x:c r="M1075" s="0">
        <x:v>1</x:v>
      </x:c>
    </x:row>
    <x:row r="1076" spans="1:13" x14ac:dyDescent="0.25">
      <x:c r="A1076" s="0">
        <x:v>848690882</x:v>
      </x:c>
      <x:c r="B1076" s="0" t="s">
        <x:v>59</x:v>
      </x:c>
      <x:c r="C1076" s="0">
        <x:v>1000</x:v>
      </x:c>
      <x:c r="D1076" s="0">
        <x:v>804</x:v>
      </x:c>
      <x:c r="E1076" s="0">
        <x:v>159813485</x:v>
      </x:c>
      <x:c r="F1076" s="0" t="s">
        <x:v>78</x:v>
      </x:c>
      <x:c r="G1076" s="54" t="s">
        <x:v>157</x:v>
      </x:c>
      <x:c r="H1076" s="151">
        <x:v>1.85</x:v>
      </x:c>
      <x:c r="I1076" s="53">
        <x:v>48396</x:v>
      </x:c>
      <x:c r="J1076" s="0">
        <x:v>8</x:v>
      </x:c>
      <x:c r="K1076" s="0">
        <x:v>97</x:v>
      </x:c>
      <x:c r="L1076" s="0">
        <x:v>1</x:v>
      </x:c>
      <x:c r="M1076" s="0">
        <x:v>1</x:v>
      </x:c>
    </x:row>
    <x:row r="1077" spans="1:13" x14ac:dyDescent="0.25">
      <x:c r="A1077" s="0">
        <x:v>848690882</x:v>
      </x:c>
      <x:c r="B1077" s="0" t="s">
        <x:v>59</x:v>
      </x:c>
      <x:c r="C1077" s="0">
        <x:v>1000</x:v>
      </x:c>
      <x:c r="D1077" s="0">
        <x:v>1307</x:v>
      </x:c>
      <x:c r="E1077" s="0">
        <x:v>167098091</x:v>
      </x:c>
      <x:c r="F1077" s="0" t="s">
        <x:v>93</x:v>
      </x:c>
      <x:c r="G1077" s="54" t="s">
        <x:v>297</x:v>
      </x:c>
      <x:c r="H1077" s="151">
        <x:v>7.21</x:v>
      </x:c>
      <x:c r="I1077" s="53">
        <x:v>48519</x:v>
      </x:c>
      <x:c r="J1077" s="0">
        <x:v>4</x:v>
      </x:c>
      <x:c r="K1077" s="0">
        <x:v>97</x:v>
      </x:c>
      <x:c r="L1077" s="0">
        <x:v>1</x:v>
      </x:c>
      <x:c r="M1077" s="0">
        <x:v>1</x:v>
      </x:c>
    </x:row>
    <x:row r="1078" spans="1:13" x14ac:dyDescent="0.25">
      <x:c r="A1078" s="0">
        <x:v>848690882</x:v>
      </x:c>
      <x:c r="B1078" s="0" t="s">
        <x:v>59</x:v>
      </x:c>
      <x:c r="C1078" s="0">
        <x:v>1000</x:v>
      </x:c>
      <x:c r="D1078" s="0">
        <x:v>804</x:v>
      </x:c>
      <x:c r="E1078" s="0">
        <x:v>146405879</x:v>
      </x:c>
      <x:c r="F1078" s="0" t="s">
        <x:v>78</x:v>
      </x:c>
      <x:c r="G1078" s="54" t="s">
        <x:v>305</x:v>
      </x:c>
      <x:c r="H1078" s="151">
        <x:v>35.91</x:v>
      </x:c>
      <x:c r="I1078" s="53">
        <x:v>46753</x:v>
      </x:c>
      <x:c r="J1078" s="0">
        <x:v>14</x:v>
      </x:c>
      <x:c r="K1078" s="0">
        <x:v>49</x:v>
      </x:c>
      <x:c r="L1078" s="0">
        <x:v>1</x:v>
      </x:c>
      <x:c r="M1078" s="0">
        <x:v>1</x:v>
      </x:c>
    </x:row>
    <x:row r="1079" spans="1:13" x14ac:dyDescent="0.25">
      <x:c r="A1079" s="0">
        <x:v>848690882</x:v>
      </x:c>
      <x:c r="B1079" s="0" t="s">
        <x:v>59</x:v>
      </x:c>
      <x:c r="C1079" s="0">
        <x:v>1000</x:v>
      </x:c>
      <x:c r="D1079" s="0">
        <x:v>1305</x:v>
      </x:c>
      <x:c r="E1079" s="0">
        <x:v>150899378</x:v>
      </x:c>
      <x:c r="F1079" s="0" t="s">
        <x:v>82</x:v>
      </x:c>
      <x:c r="G1079" s="54" t="s">
        <x:v>217</x:v>
      </x:c>
      <x:c r="H1079" s="151">
        <x:v>7.37</x:v>
      </x:c>
      <x:c r="I1079" s="53">
        <x:v>46447</x:v>
      </x:c>
      <x:c r="J1079" s="0">
        <x:v>12</x:v>
      </x:c>
      <x:c r="K1079" s="0">
        <x:v>37</x:v>
      </x:c>
      <x:c r="L1079" s="0">
        <x:v>1</x:v>
      </x:c>
      <x:c r="M1079" s="0">
        <x:v>1</x:v>
      </x:c>
    </x:row>
    <x:row r="1080" spans="1:13" x14ac:dyDescent="0.25">
      <x:c r="A1080" s="0">
        <x:v>848690882</x:v>
      </x:c>
      <x:c r="B1080" s="0" t="s">
        <x:v>59</x:v>
      </x:c>
      <x:c r="C1080" s="0">
        <x:v>1000</x:v>
      </x:c>
      <x:c r="D1080" s="0">
        <x:v>2094</x:v>
      </x:c>
      <x:c r="E1080" s="0">
        <x:v>153907992</x:v>
      </x:c>
      <x:c r="F1080" s="0" t="s">
        <x:v>139</x:v>
      </x:c>
      <x:c r="G1080" s="54" t="s">
        <x:v>679</x:v>
      </x:c>
      <x:c r="H1080" s="151">
        <x:v>3.98</x:v>
      </x:c>
      <x:c r="I1080" s="53">
        <x:v>46478</x:v>
      </x:c>
      <x:c r="J1080" s="0">
        <x:v>11</x:v>
      </x:c>
      <x:c r="K1080" s="0">
        <x:v>37</x:v>
      </x:c>
      <x:c r="L1080" s="0">
        <x:v>1</x:v>
      </x:c>
      <x:c r="M1080" s="0">
        <x:v>1</x:v>
      </x:c>
    </x:row>
    <x:row r="1081" spans="1:13" x14ac:dyDescent="0.25">
      <x:c r="A1081" s="0">
        <x:v>848690882</x:v>
      </x:c>
      <x:c r="B1081" s="0" t="s">
        <x:v>59</x:v>
      </x:c>
      <x:c r="C1081" s="0">
        <x:v>1000</x:v>
      </x:c>
      <x:c r="D1081" s="0">
        <x:v>2094</x:v>
      </x:c>
      <x:c r="E1081" s="0">
        <x:v>131344812</x:v>
      </x:c>
      <x:c r="F1081" s="0" t="s">
        <x:v>74</x:v>
      </x:c>
      <x:c r="G1081" s="54" t="s">
        <x:v>680</x:v>
      </x:c>
      <x:c r="H1081" s="151">
        <x:v>10.99</x:v>
      </x:c>
      <x:c r="I1081" s="53">
        <x:v>45839</x:v>
      </x:c>
      <x:c r="J1081" s="0">
        <x:v>20</x:v>
      </x:c>
      <x:c r="K1081" s="0">
        <x:v>25</x:v>
      </x:c>
      <x:c r="L1081" s="0">
        <x:v>1</x:v>
      </x:c>
      <x:c r="M1081" s="0">
        <x:v>1</x:v>
      </x:c>
    </x:row>
    <x:row r="1082" spans="1:13" x14ac:dyDescent="0.25">
      <x:c r="A1082" s="0">
        <x:v>848690882</x:v>
      </x:c>
      <x:c r="B1082" s="0" t="s">
        <x:v>59</x:v>
      </x:c>
      <x:c r="C1082" s="0">
        <x:v>1000</x:v>
      </x:c>
      <x:c r="D1082" s="0">
        <x:v>1305</x:v>
      </x:c>
      <x:c r="E1082" s="0">
        <x:v>160646321</x:v>
      </x:c>
      <x:c r="F1082" s="0" t="s">
        <x:v>82</x:v>
      </x:c>
      <x:c r="G1082" s="54" t="s">
        <x:v>272</x:v>
      </x:c>
      <x:c r="H1082" s="151">
        <x:v>4.23</x:v>
      </x:c>
      <x:c r="I1082" s="53">
        <x:v>48092</x:v>
      </x:c>
      <x:c r="J1082" s="0">
        <x:v>7</x:v>
      </x:c>
      <x:c r="K1082" s="0">
        <x:v>86</x:v>
      </x:c>
      <x:c r="L1082" s="0">
        <x:v>1</x:v>
      </x:c>
      <x:c r="M1082" s="0">
        <x:v>1</x:v>
      </x:c>
    </x:row>
    <x:row r="1083" spans="1:13" x14ac:dyDescent="0.25">
      <x:c r="A1083" s="0">
        <x:v>848690882</x:v>
      </x:c>
      <x:c r="B1083" s="0" t="s">
        <x:v>59</x:v>
      </x:c>
      <x:c r="C1083" s="0">
        <x:v>1000</x:v>
      </x:c>
      <x:c r="D1083" s="0">
        <x:v>2094</x:v>
      </x:c>
      <x:c r="E1083" s="0">
        <x:v>158986305</x:v>
      </x:c>
      <x:c r="F1083" s="0" t="s">
        <x:v>139</x:v>
      </x:c>
      <x:c r="G1083" s="54" t="s">
        <x:v>180</x:v>
      </x:c>
      <x:c r="H1083" s="151">
        <x:v>1.54</x:v>
      </x:c>
      <x:c r="I1083" s="53">
        <x:v>48366</x:v>
      </x:c>
      <x:c r="J1083" s="0">
        <x:v>8</x:v>
      </x:c>
      <x:c r="K1083" s="0">
        <x:v>96</x:v>
      </x:c>
      <x:c r="L1083" s="0">
        <x:v>1</x:v>
      </x:c>
      <x:c r="M1083" s="0">
        <x:v>1</x:v>
      </x:c>
    </x:row>
    <x:row r="1084" spans="1:13" x14ac:dyDescent="0.25">
      <x:c r="A1084" s="0">
        <x:v>848690882</x:v>
      </x:c>
      <x:c r="B1084" s="0" t="s">
        <x:v>59</x:v>
      </x:c>
      <x:c r="C1084" s="0">
        <x:v>1000</x:v>
      </x:c>
      <x:c r="D1084" s="0">
        <x:v>1306</x:v>
      </x:c>
      <x:c r="E1084" s="0">
        <x:v>173838702</x:v>
      </x:c>
      <x:c r="F1084" s="0" t="s">
        <x:v>104</x:v>
      </x:c>
      <x:c r="G1084" s="54" t="s">
        <x:v>472</x:v>
      </x:c>
      <x:c r="H1084" s="151">
        <x:v>0.24</x:v>
      </x:c>
      <x:c r="I1084" s="53">
        <x:v>47880</x:v>
      </x:c>
      <x:c r="J1084" s="0">
        <x:v>1</x:v>
      </x:c>
      <x:c r="K1084" s="0">
        <x:v>73</x:v>
      </x:c>
      <x:c r="L1084" s="0">
        <x:v>1</x:v>
      </x:c>
      <x:c r="M1084" s="0">
        <x:v>1</x:v>
      </x:c>
    </x:row>
    <x:row r="1085" spans="1:13" x14ac:dyDescent="0.25">
      <x:c r="A1085" s="0">
        <x:v>848690882</x:v>
      </x:c>
      <x:c r="B1085" s="0" t="s">
        <x:v>59</x:v>
      </x:c>
      <x:c r="C1085" s="0">
        <x:v>1000</x:v>
      </x:c>
      <x:c r="D1085" s="0">
        <x:v>810</x:v>
      </x:c>
      <x:c r="E1085" s="0">
        <x:v>137910414</x:v>
      </x:c>
      <x:c r="F1085" s="0" t="s">
        <x:v>80</x:v>
      </x:c>
      <x:c r="G1085" s="54" t="s">
        <x:v>155</x:v>
      </x:c>
      <x:c r="H1085" s="151">
        <x:v>2.36</x:v>
      </x:c>
      <x:c r="I1085" s="53">
        <x:v>46997</x:v>
      </x:c>
      <x:c r="J1085" s="0">
        <x:v>18</x:v>
      </x:c>
      <x:c r="K1085" s="0">
        <x:v>61</x:v>
      </x:c>
      <x:c r="L1085" s="0">
        <x:v>1</x:v>
      </x:c>
      <x:c r="M1085" s="0">
        <x:v>1</x:v>
      </x:c>
    </x:row>
    <x:row r="1086" spans="1:13" x14ac:dyDescent="0.25">
      <x:c r="A1086" s="0">
        <x:v>848690882</x:v>
      </x:c>
      <x:c r="B1086" s="0" t="s">
        <x:v>59</x:v>
      </x:c>
      <x:c r="C1086" s="0">
        <x:v>1000</x:v>
      </x:c>
      <x:c r="D1086" s="0">
        <x:v>638</x:v>
      </x:c>
      <x:c r="E1086" s="0">
        <x:v>145027950</x:v>
      </x:c>
      <x:c r="F1086" s="0" t="s">
        <x:v>87</x:v>
      </x:c>
      <x:c r="G1086" s="54" t="s">
        <x:v>144</x:v>
      </x:c>
      <x:c r="H1086" s="151">
        <x:v>0.75</x:v>
      </x:c>
      <x:c r="I1086" s="53">
        <x:v>47088</x:v>
      </x:c>
      <x:c r="J1086" s="0">
        <x:v>14</x:v>
      </x:c>
      <x:c r="K1086" s="0">
        <x:v>60</x:v>
      </x:c>
      <x:c r="L1086" s="0">
        <x:v>1</x:v>
      </x:c>
      <x:c r="M1086" s="0">
        <x:v>1</x:v>
      </x:c>
    </x:row>
    <x:row r="1087" spans="1:13" x14ac:dyDescent="0.25">
      <x:c r="A1087" s="0">
        <x:v>848690882</x:v>
      </x:c>
      <x:c r="B1087" s="0" t="s">
        <x:v>59</x:v>
      </x:c>
      <x:c r="C1087" s="0">
        <x:v>1000</x:v>
      </x:c>
      <x:c r="D1087" s="0">
        <x:v>4348</x:v>
      </x:c>
      <x:c r="E1087" s="0">
        <x:v>143270497</x:v>
      </x:c>
      <x:c r="F1087" s="0" t="s">
        <x:v>87</x:v>
      </x:c>
      <x:c r="G1087" s="54" t="s">
        <x:v>681</x:v>
      </x:c>
      <x:c r="H1087" s="151">
        <x:v>1.24</x:v>
      </x:c>
      <x:c r="I1087" s="53">
        <x:v>48214</x:v>
      </x:c>
      <x:c r="J1087" s="0">
        <x:v>15</x:v>
      </x:c>
      <x:c r="K1087" s="0">
        <x:v>98</x:v>
      </x:c>
      <x:c r="L1087" s="0">
        <x:v>1</x:v>
      </x:c>
      <x:c r="M1087" s="0">
        <x:v>1</x:v>
      </x:c>
    </x:row>
    <x:row r="1088" spans="1:13" x14ac:dyDescent="0.25">
      <x:c r="A1088" s="0">
        <x:v>848690882</x:v>
      </x:c>
      <x:c r="B1088" s="0" t="s">
        <x:v>59</x:v>
      </x:c>
      <x:c r="C1088" s="0">
        <x:v>1000</x:v>
      </x:c>
      <x:c r="D1088" s="0">
        <x:v>4364</x:v>
      </x:c>
      <x:c r="E1088" s="0">
        <x:v>160089526</x:v>
      </x:c>
      <x:c r="F1088" s="0" t="s">
        <x:v>107</x:v>
      </x:c>
      <x:c r="G1088" s="54" t="s">
        <x:v>589</x:v>
      </x:c>
      <x:c r="H1088" s="151">
        <x:v>0.7</x:v>
      </x:c>
      <x:c r="I1088" s="53">
        <x:v>46935</x:v>
      </x:c>
      <x:c r="J1088" s="0">
        <x:v>7</x:v>
      </x:c>
      <x:c r="K1088" s="0">
        <x:v>48</x:v>
      </x:c>
      <x:c r="L1088" s="0">
        <x:v>1</x:v>
      </x:c>
      <x:c r="M1088" s="0">
        <x:v>1</x:v>
      </x:c>
    </x:row>
    <x:row r="1089" spans="1:13" x14ac:dyDescent="0.25">
      <x:c r="A1089" s="0">
        <x:v>848690882</x:v>
      </x:c>
      <x:c r="B1089" s="0" t="s">
        <x:v>59</x:v>
      </x:c>
      <x:c r="C1089" s="0">
        <x:v>1000</x:v>
      </x:c>
      <x:c r="D1089" s="0">
        <x:v>804</x:v>
      </x:c>
      <x:c r="E1089" s="0">
        <x:v>163466398</x:v>
      </x:c>
      <x:c r="F1089" s="0" t="s">
        <x:v>117</x:v>
      </x:c>
      <x:c r="G1089" s="54" t="s">
        <x:v>160</x:v>
      </x:c>
      <x:c r="H1089" s="151">
        <x:v>1.72</x:v>
      </x:c>
      <x:c r="I1089" s="53">
        <x:v>47362</x:v>
      </x:c>
      <x:c r="J1089" s="0">
        <x:v>6</x:v>
      </x:c>
      <x:c r="K1089" s="0">
        <x:v>61</x:v>
      </x:c>
      <x:c r="L1089" s="0">
        <x:v>1</x:v>
      </x:c>
      <x:c r="M1089" s="0">
        <x:v>1</x:v>
      </x:c>
    </x:row>
    <x:row r="1090" spans="1:13" x14ac:dyDescent="0.25">
      <x:c r="A1090" s="0">
        <x:v>848690882</x:v>
      </x:c>
      <x:c r="B1090" s="0" t="s">
        <x:v>59</x:v>
      </x:c>
      <x:c r="C1090" s="0">
        <x:v>1000</x:v>
      </x:c>
      <x:c r="D1090" s="0">
        <x:v>862</x:v>
      </x:c>
      <x:c r="E1090" s="0">
        <x:v>156137469</x:v>
      </x:c>
      <x:c r="F1090" s="0" t="s">
        <x:v>61</x:v>
      </x:c>
      <x:c r="G1090" s="54" t="s">
        <x:v>682</x:v>
      </x:c>
      <x:c r="H1090" s="151">
        <x:v>9.94</x:v>
      </x:c>
      <x:c r="I1090" s="53">
        <x:v>47604</x:v>
      </x:c>
      <x:c r="J1090" s="0">
        <x:v>9</x:v>
      </x:c>
      <x:c r="K1090" s="0">
        <x:v>72</x:v>
      </x:c>
      <x:c r="L1090" s="0">
        <x:v>1</x:v>
      </x:c>
      <x:c r="M1090" s="0">
        <x:v>1</x:v>
      </x:c>
    </x:row>
    <x:row r="1091" spans="1:13" x14ac:dyDescent="0.25">
      <x:c r="A1091" s="0">
        <x:v>848690882</x:v>
      </x:c>
      <x:c r="B1091" s="0" t="s">
        <x:v>59</x:v>
      </x:c>
      <x:c r="C1091" s="0">
        <x:v>1000</x:v>
      </x:c>
      <x:c r="D1091" s="0">
        <x:v>638</x:v>
      </x:c>
      <x:c r="E1091" s="0">
        <x:v>163020928</x:v>
      </x:c>
      <x:c r="F1091" s="0" t="s">
        <x:v>87</x:v>
      </x:c>
      <x:c r="G1091" s="54" t="s">
        <x:v>683</x:v>
      </x:c>
      <x:c r="H1091" s="151">
        <x:v>1.32</x:v>
      </x:c>
      <x:c r="I1091" s="53">
        <x:v>48458</x:v>
      </x:c>
      <x:c r="J1091" s="0">
        <x:v>6</x:v>
      </x:c>
      <x:c r="K1091" s="0">
        <x:v>97</x:v>
      </x:c>
      <x:c r="L1091" s="0">
        <x:v>1</x:v>
      </x:c>
      <x:c r="M1091" s="0">
        <x:v>1</x:v>
      </x:c>
    </x:row>
    <x:row r="1092" spans="1:13" x14ac:dyDescent="0.25">
      <x:c r="A1092" s="0">
        <x:v>848690882</x:v>
      </x:c>
      <x:c r="B1092" s="0" t="s">
        <x:v>59</x:v>
      </x:c>
      <x:c r="C1092" s="0">
        <x:v>1000</x:v>
      </x:c>
      <x:c r="D1092" s="0">
        <x:v>1307</x:v>
      </x:c>
      <x:c r="E1092" s="0">
        <x:v>166149756</x:v>
      </x:c>
      <x:c r="F1092" s="0" t="s">
        <x:v>93</x:v>
      </x:c>
      <x:c r="G1092" s="54" t="s">
        <x:v>317</x:v>
      </x:c>
      <x:c r="H1092" s="151">
        <x:v>1.44</x:v>
      </x:c>
      <x:c r="I1092" s="53">
        <x:v>49218</x:v>
      </x:c>
      <x:c r="J1092" s="0">
        <x:v>5</x:v>
      </x:c>
      <x:c r="K1092" s="0">
        <x:v>121</x:v>
      </x:c>
      <x:c r="L1092" s="0">
        <x:v>1</x:v>
      </x:c>
      <x:c r="M1092" s="0">
        <x:v>1</x:v>
      </x:c>
    </x:row>
    <x:row r="1093" spans="1:13" x14ac:dyDescent="0.25">
      <x:c r="A1093" s="0">
        <x:v>848690882</x:v>
      </x:c>
      <x:c r="B1093" s="0" t="s">
        <x:v>59</x:v>
      </x:c>
      <x:c r="C1093" s="0">
        <x:v>1000</x:v>
      </x:c>
      <x:c r="D1093" s="0">
        <x:v>4348</x:v>
      </x:c>
      <x:c r="E1093" s="0">
        <x:v>132815404</x:v>
      </x:c>
      <x:c r="F1093" s="0" t="s">
        <x:v>171</x:v>
      </x:c>
      <x:c r="G1093" s="54" t="s">
        <x:v>387</x:v>
      </x:c>
      <x:c r="H1093" s="151">
        <x:v>2.58</x:v>
      </x:c>
      <x:c r="I1093" s="53">
        <x:v>48030</x:v>
      </x:c>
      <x:c r="J1093" s="0">
        <x:v>20</x:v>
      </x:c>
      <x:c r="K1093" s="0">
        <x:v>97</x:v>
      </x:c>
      <x:c r="L1093" s="0">
        <x:v>1</x:v>
      </x:c>
      <x:c r="M1093" s="0">
        <x:v>1</x:v>
      </x:c>
    </x:row>
    <x:row r="1094" spans="1:13" x14ac:dyDescent="0.25">
      <x:c r="A1094" s="0">
        <x:v>848690882</x:v>
      </x:c>
      <x:c r="B1094" s="0" t="s">
        <x:v>59</x:v>
      </x:c>
      <x:c r="C1094" s="0">
        <x:v>1000</x:v>
      </x:c>
      <x:c r="D1094" s="0">
        <x:v>2094</x:v>
      </x:c>
      <x:c r="E1094" s="0">
        <x:v>161847998</x:v>
      </x:c>
      <x:c r="F1094" s="0" t="s">
        <x:v>139</x:v>
      </x:c>
      <x:c r="G1094" s="54" t="s">
        <x:v>684</x:v>
      </x:c>
      <x:c r="H1094" s="151">
        <x:v>11.41</x:v>
      </x:c>
      <x:c r="I1094" s="53">
        <x:v>48030</x:v>
      </x:c>
      <x:c r="J1094" s="0">
        <x:v>7</x:v>
      </x:c>
      <x:c r="K1094" s="0">
        <x:v>84</x:v>
      </x:c>
      <x:c r="L1094" s="0">
        <x:v>1</x:v>
      </x:c>
      <x:c r="M1094" s="0">
        <x:v>1</x:v>
      </x:c>
    </x:row>
    <x:row r="1095" spans="1:13" x14ac:dyDescent="0.25">
      <x:c r="A1095" s="0">
        <x:v>848690882</x:v>
      </x:c>
      <x:c r="B1095" s="0" t="s">
        <x:v>59</x:v>
      </x:c>
      <x:c r="C1095" s="0">
        <x:v>1000</x:v>
      </x:c>
      <x:c r="D1095" s="0">
        <x:v>2094</x:v>
      </x:c>
      <x:c r="E1095" s="0">
        <x:v>155526186</x:v>
      </x:c>
      <x:c r="F1095" s="0" t="s">
        <x:v>90</x:v>
      </x:c>
      <x:c r="G1095" s="54" t="s">
        <x:v>160</x:v>
      </x:c>
      <x:c r="H1095" s="151">
        <x:v>3.52</x:v>
      </x:c>
      <x:c r="I1095" s="53">
        <x:v>47969</x:v>
      </x:c>
      <x:c r="J1095" s="0">
        <x:v>10</x:v>
      </x:c>
      <x:c r="K1095" s="0">
        <x:v>85</x:v>
      </x:c>
      <x:c r="L1095" s="0">
        <x:v>1</x:v>
      </x:c>
      <x:c r="M1095" s="0">
        <x:v>1</x:v>
      </x:c>
    </x:row>
    <x:row r="1096" spans="1:13" x14ac:dyDescent="0.25">
      <x:c r="A1096" s="0">
        <x:v>848690882</x:v>
      </x:c>
      <x:c r="B1096" s="0" t="s">
        <x:v>59</x:v>
      </x:c>
      <x:c r="C1096" s="0">
        <x:v>1000</x:v>
      </x:c>
      <x:c r="D1096" s="0">
        <x:v>1307</x:v>
      </x:c>
      <x:c r="E1096" s="0">
        <x:v>146122649</x:v>
      </x:c>
      <x:c r="F1096" s="0" t="s">
        <x:v>93</x:v>
      </x:c>
      <x:c r="G1096" s="54" t="s">
        <x:v>685</x:v>
      </x:c>
      <x:c r="H1096" s="151">
        <x:v>3.33</x:v>
      </x:c>
      <x:c r="I1096" s="53">
        <x:v>47453</x:v>
      </x:c>
      <x:c r="J1096" s="0">
        <x:v>14</x:v>
      </x:c>
      <x:c r="K1096" s="0">
        <x:v>72</x:v>
      </x:c>
      <x:c r="L1096" s="0">
        <x:v>1</x:v>
      </x:c>
      <x:c r="M1096" s="0">
        <x:v>1</x:v>
      </x:c>
    </x:row>
    <x:row r="1097" spans="1:13" x14ac:dyDescent="0.25">
      <x:c r="A1097" s="0">
        <x:v>848690882</x:v>
      </x:c>
      <x:c r="B1097" s="0" t="s">
        <x:v>59</x:v>
      </x:c>
      <x:c r="C1097" s="0">
        <x:v>1000</x:v>
      </x:c>
      <x:c r="D1097" s="0">
        <x:v>2094</x:v>
      </x:c>
      <x:c r="E1097" s="0">
        <x:v>146690481</x:v>
      </x:c>
      <x:c r="F1097" s="0" t="s">
        <x:v>96</x:v>
      </x:c>
      <x:c r="G1097" s="54" t="s">
        <x:v>686</x:v>
      </x:c>
      <x:c r="H1097" s="151">
        <x:v>4.51</x:v>
      </x:c>
      <x:c r="I1097" s="53">
        <x:v>46023</x:v>
      </x:c>
      <x:c r="J1097" s="0">
        <x:v>14</x:v>
      </x:c>
      <x:c r="K1097" s="0">
        <x:v>25</x:v>
      </x:c>
      <x:c r="L1097" s="0">
        <x:v>1</x:v>
      </x:c>
      <x:c r="M1097" s="0">
        <x:v>1</x:v>
      </x:c>
    </x:row>
    <x:row r="1098" spans="1:13" x14ac:dyDescent="0.25">
      <x:c r="A1098" s="0">
        <x:v>848690882</x:v>
      </x:c>
      <x:c r="B1098" s="0" t="s">
        <x:v>59</x:v>
      </x:c>
      <x:c r="C1098" s="0">
        <x:v>1000</x:v>
      </x:c>
      <x:c r="D1098" s="0">
        <x:v>2094</x:v>
      </x:c>
      <x:c r="E1098" s="0">
        <x:v>166663577</x:v>
      </x:c>
      <x:c r="F1098" s="0" t="s">
        <x:v>96</x:v>
      </x:c>
      <x:c r="G1098" s="54" t="s">
        <x:v>289</x:v>
      </x:c>
      <x:c r="H1098" s="151">
        <x:v>0.32</x:v>
      </x:c>
      <x:c r="I1098" s="53">
        <x:v>46692</x:v>
      </x:c>
      <x:c r="J1098" s="0">
        <x:v>4</x:v>
      </x:c>
      <x:c r="K1098" s="0">
        <x:v>37</x:v>
      </x:c>
      <x:c r="L1098" s="0">
        <x:v>1</x:v>
      </x:c>
      <x:c r="M1098" s="0">
        <x:v>1</x:v>
      </x:c>
    </x:row>
    <x:row r="1099" spans="1:13" x14ac:dyDescent="0.25">
      <x:c r="A1099" s="0">
        <x:v>848690882</x:v>
      </x:c>
      <x:c r="B1099" s="0" t="s">
        <x:v>59</x:v>
      </x:c>
      <x:c r="C1099" s="0">
        <x:v>1000</x:v>
      </x:c>
      <x:c r="D1099" s="0">
        <x:v>810</x:v>
      </x:c>
      <x:c r="E1099" s="0">
        <x:v>155025389</x:v>
      </x:c>
      <x:c r="F1099" s="0" t="s">
        <x:v>80</x:v>
      </x:c>
      <x:c r="G1099" s="54" t="s">
        <x:v>160</x:v>
      </x:c>
      <x:c r="H1099" s="151">
        <x:v>2.47</x:v>
      </x:c>
      <x:c r="I1099" s="53">
        <x:v>46844</x:v>
      </x:c>
      <x:c r="J1099" s="0">
        <x:v>10</x:v>
      </x:c>
      <x:c r="K1099" s="0">
        <x:v>48</x:v>
      </x:c>
      <x:c r="L1099" s="0">
        <x:v>1</x:v>
      </x:c>
      <x:c r="M1099" s="0">
        <x:v>1</x:v>
      </x:c>
    </x:row>
    <x:row r="1100" spans="1:13" x14ac:dyDescent="0.25">
      <x:c r="A1100" s="0">
        <x:v>848690882</x:v>
      </x:c>
      <x:c r="B1100" s="0" t="s">
        <x:v>59</x:v>
      </x:c>
      <x:c r="C1100" s="0">
        <x:v>1000</x:v>
      </x:c>
      <x:c r="D1100" s="0">
        <x:v>3599</x:v>
      </x:c>
      <x:c r="E1100" s="0">
        <x:v>993353554</x:v>
      </x:c>
      <x:c r="F1100" s="0" t="s">
        <x:v>93</x:v>
      </x:c>
      <x:c r="G1100" s="54" t="s">
        <x:v>163</x:v>
      </x:c>
      <x:c r="H1100" s="151">
        <x:v>1.22</x:v>
      </x:c>
      <x:c r="I1100" s="53">
        <x:v>47119</x:v>
      </x:c>
      <x:c r="J1100" s="0">
        <x:v>14</x:v>
      </x:c>
      <x:c r="K1100" s="0">
        <x:v>61</x:v>
      </x:c>
      <x:c r="L1100" s="0">
        <x:v>1</x:v>
      </x:c>
      <x:c r="M1100" s="0">
        <x:v>1</x:v>
      </x:c>
    </x:row>
    <x:row r="1101" spans="1:13" x14ac:dyDescent="0.25">
      <x:c r="A1101" s="0">
        <x:v>848690882</x:v>
      </x:c>
      <x:c r="B1101" s="0" t="s">
        <x:v>59</x:v>
      </x:c>
      <x:c r="C1101" s="0">
        <x:v>1000</x:v>
      </x:c>
      <x:c r="D1101" s="0">
        <x:v>1306</x:v>
      </x:c>
      <x:c r="E1101" s="0">
        <x:v>156621538</x:v>
      </x:c>
      <x:c r="F1101" s="0" t="s">
        <x:v>104</x:v>
      </x:c>
      <x:c r="G1101" s="54" t="s">
        <x:v>289</x:v>
      </x:c>
      <x:c r="H1101" s="151">
        <x:v>5.04</x:v>
      </x:c>
      <x:c r="I1101" s="53">
        <x:v>46935</x:v>
      </x:c>
      <x:c r="J1101" s="0">
        <x:v>9</x:v>
      </x:c>
      <x:c r="K1101" s="0">
        <x:v>50</x:v>
      </x:c>
      <x:c r="L1101" s="0">
        <x:v>1</x:v>
      </x:c>
      <x:c r="M1101" s="0">
        <x:v>1</x:v>
      </x:c>
    </x:row>
    <x:row r="1102" spans="1:13" x14ac:dyDescent="0.25">
      <x:c r="A1102" s="0">
        <x:v>848690882</x:v>
      </x:c>
      <x:c r="B1102" s="0" t="s">
        <x:v>59</x:v>
      </x:c>
      <x:c r="C1102" s="0">
        <x:v>1000</x:v>
      </x:c>
      <x:c r="D1102" s="0">
        <x:v>1306</x:v>
      </x:c>
      <x:c r="E1102" s="0">
        <x:v>164273730</x:v>
      </x:c>
      <x:c r="F1102" s="0" t="s">
        <x:v>104</x:v>
      </x:c>
      <x:c r="G1102" s="54" t="s">
        <x:v>687</x:v>
      </x:c>
      <x:c r="H1102" s="151">
        <x:v>2.87</x:v>
      </x:c>
      <x:c r="I1102" s="53">
        <x:v>46631</x:v>
      </x:c>
      <x:c r="J1102" s="0">
        <x:v>6</x:v>
      </x:c>
      <x:c r="K1102" s="0">
        <x:v>37</x:v>
      </x:c>
      <x:c r="L1102" s="0">
        <x:v>1</x:v>
      </x:c>
      <x:c r="M1102" s="0">
        <x:v>1</x:v>
      </x:c>
    </x:row>
    <x:row r="1103" spans="1:13" x14ac:dyDescent="0.25">
      <x:c r="A1103" s="0">
        <x:v>848690882</x:v>
      </x:c>
      <x:c r="B1103" s="0" t="s">
        <x:v>59</x:v>
      </x:c>
      <x:c r="C1103" s="0">
        <x:v>1000</x:v>
      </x:c>
      <x:c r="D1103" s="0">
        <x:v>2094</x:v>
      </x:c>
      <x:c r="E1103" s="0">
        <x:v>165200200</x:v>
      </x:c>
      <x:c r="F1103" s="0" t="s">
        <x:v>102</x:v>
      </x:c>
      <x:c r="G1103" s="54" t="s">
        <x:v>353</x:v>
      </x:c>
      <x:c r="H1103" s="151">
        <x:v>1.34</x:v>
      </x:c>
      <x:c r="I1103" s="53">
        <x:v>48488</x:v>
      </x:c>
      <x:c r="J1103" s="0">
        <x:v>5</x:v>
      </x:c>
      <x:c r="K1103" s="0">
        <x:v>97</x:v>
      </x:c>
      <x:c r="L1103" s="0">
        <x:v>1</x:v>
      </x:c>
      <x:c r="M1103" s="0">
        <x:v>1</x:v>
      </x:c>
    </x:row>
    <x:row r="1104" spans="1:13" x14ac:dyDescent="0.25">
      <x:c r="A1104" s="0">
        <x:v>848690882</x:v>
      </x:c>
      <x:c r="B1104" s="0" t="s">
        <x:v>59</x:v>
      </x:c>
      <x:c r="C1104" s="0">
        <x:v>1000</x:v>
      </x:c>
      <x:c r="D1104" s="0">
        <x:v>804</x:v>
      </x:c>
      <x:c r="E1104" s="0">
        <x:v>160519283</x:v>
      </x:c>
      <x:c r="F1104" s="0" t="s">
        <x:v>78</x:v>
      </x:c>
      <x:c r="G1104" s="54" t="s">
        <x:v>226</x:v>
      </x:c>
      <x:c r="H1104" s="151">
        <x:v>2.06</x:v>
      </x:c>
      <x:c r="I1104" s="53">
        <x:v>48427</x:v>
      </x:c>
      <x:c r="J1104" s="0">
        <x:v>7</x:v>
      </x:c>
      <x:c r="K1104" s="0">
        <x:v>97</x:v>
      </x:c>
      <x:c r="L1104" s="0">
        <x:v>1</x:v>
      </x:c>
      <x:c r="M1104" s="0">
        <x:v>1</x:v>
      </x:c>
    </x:row>
    <x:row r="1105" spans="1:13" x14ac:dyDescent="0.25">
      <x:c r="A1105" s="0">
        <x:v>848690882</x:v>
      </x:c>
      <x:c r="B1105" s="0" t="s">
        <x:v>59</x:v>
      </x:c>
      <x:c r="C1105" s="0">
        <x:v>1000</x:v>
      </x:c>
      <x:c r="D1105" s="0">
        <x:v>2997</x:v>
      </x:c>
      <x:c r="E1105" s="0">
        <x:v>135570545</x:v>
      </x:c>
      <x:c r="F1105" s="0" t="s">
        <x:v>183</x:v>
      </x:c>
      <x:c r="G1105" s="54" t="s">
        <x:v>169</x:v>
      </x:c>
      <x:c r="H1105" s="151">
        <x:v>2.16</x:v>
      </x:c>
      <x:c r="I1105" s="53">
        <x:v>45870</x:v>
      </x:c>
      <x:c r="J1105" s="0">
        <x:v>19</x:v>
      </x:c>
      <x:c r="K1105" s="0">
        <x:v>25</x:v>
      </x:c>
      <x:c r="L1105" s="0">
        <x:v>1</x:v>
      </x:c>
      <x:c r="M1105" s="0">
        <x:v>1</x:v>
      </x:c>
    </x:row>
    <x:row r="1106" spans="1:13" x14ac:dyDescent="0.25">
      <x:c r="A1106" s="0">
        <x:v>848690882</x:v>
      </x:c>
      <x:c r="B1106" s="0" t="s">
        <x:v>59</x:v>
      </x:c>
      <x:c r="C1106" s="0">
        <x:v>1000</x:v>
      </x:c>
      <x:c r="D1106" s="0">
        <x:v>1307</x:v>
      </x:c>
      <x:c r="E1106" s="0">
        <x:v>160010463</x:v>
      </x:c>
      <x:c r="F1106" s="0" t="s">
        <x:v>93</x:v>
      </x:c>
      <x:c r="G1106" s="54" t="s">
        <x:v>688</x:v>
      </x:c>
      <x:c r="H1106" s="151">
        <x:v>2.42</x:v>
      </x:c>
      <x:c r="I1106" s="53">
        <x:v>46204</x:v>
      </x:c>
      <x:c r="J1106" s="0">
        <x:v>7</x:v>
      </x:c>
      <x:c r="K1106" s="0">
        <x:v>24</x:v>
      </x:c>
      <x:c r="L1106" s="0">
        <x:v>1</x:v>
      </x:c>
      <x:c r="M1106" s="0">
        <x:v>1</x:v>
      </x:c>
    </x:row>
    <x:row r="1107" spans="1:13" x14ac:dyDescent="0.25">
      <x:c r="A1107" s="0">
        <x:v>848690882</x:v>
      </x:c>
      <x:c r="B1107" s="0" t="s">
        <x:v>59</x:v>
      </x:c>
      <x:c r="C1107" s="0">
        <x:v>1000</x:v>
      </x:c>
      <x:c r="D1107" s="0">
        <x:v>862</x:v>
      </x:c>
      <x:c r="E1107" s="0">
        <x:v>165196560</x:v>
      </x:c>
      <x:c r="F1107" s="0" t="s">
        <x:v>61</x:v>
      </x:c>
      <x:c r="G1107" s="54" t="s">
        <x:v>211</x:v>
      </x:c>
      <x:c r="H1107" s="151">
        <x:v>1.06</x:v>
      </x:c>
      <x:c r="I1107" s="53">
        <x:v>47788</x:v>
      </x:c>
      <x:c r="J1107" s="0">
        <x:v>4</x:v>
      </x:c>
      <x:c r="K1107" s="0">
        <x:v>73</x:v>
      </x:c>
      <x:c r="L1107" s="0">
        <x:v>1</x:v>
      </x:c>
      <x:c r="M1107" s="0">
        <x:v>1</x:v>
      </x:c>
    </x:row>
    <x:row r="1108" spans="1:13" x14ac:dyDescent="0.25">
      <x:c r="A1108" s="0">
        <x:v>848690882</x:v>
      </x:c>
      <x:c r="B1108" s="0" t="s">
        <x:v>59</x:v>
      </x:c>
      <x:c r="C1108" s="0">
        <x:v>1000</x:v>
      </x:c>
      <x:c r="D1108" s="0">
        <x:v>862</x:v>
      </x:c>
      <x:c r="E1108" s="0">
        <x:v>159144255</x:v>
      </x:c>
      <x:c r="F1108" s="0" t="s">
        <x:v>61</x:v>
      </x:c>
      <x:c r="G1108" s="54" t="s">
        <x:v>689</x:v>
      </x:c>
      <x:c r="H1108" s="151">
        <x:v>7.25</x:v>
      </x:c>
      <x:c r="I1108" s="53">
        <x:v>46174</x:v>
      </x:c>
      <x:c r="J1108" s="0">
        <x:v>7</x:v>
      </x:c>
      <x:c r="K1108" s="0">
        <x:v>23</x:v>
      </x:c>
      <x:c r="L1108" s="0">
        <x:v>1</x:v>
      </x:c>
      <x:c r="M1108" s="0">
        <x:v>1</x:v>
      </x:c>
    </x:row>
    <x:row r="1109" spans="1:13" x14ac:dyDescent="0.25">
      <x:c r="A1109" s="0">
        <x:v>848690882</x:v>
      </x:c>
      <x:c r="B1109" s="0" t="s">
        <x:v>59</x:v>
      </x:c>
      <x:c r="C1109" s="0">
        <x:v>1000</x:v>
      </x:c>
      <x:c r="D1109" s="0">
        <x:v>862</x:v>
      </x:c>
      <x:c r="E1109" s="0">
        <x:v>163740845</x:v>
      </x:c>
      <x:c r="F1109" s="0" t="s">
        <x:v>86</x:v>
      </x:c>
      <x:c r="G1109" s="54" t="s">
        <x:v>156</x:v>
      </x:c>
      <x:c r="H1109" s="151">
        <x:v>3.96</x:v>
      </x:c>
      <x:c r="I1109" s="53">
        <x:v>48458</x:v>
      </x:c>
      <x:c r="J1109" s="0">
        <x:v>6</x:v>
      </x:c>
      <x:c r="K1109" s="0">
        <x:v>97</x:v>
      </x:c>
      <x:c r="L1109" s="0">
        <x:v>1</x:v>
      </x:c>
      <x:c r="M1109" s="0">
        <x:v>1</x:v>
      </x:c>
    </x:row>
    <x:row r="1110" spans="1:13" x14ac:dyDescent="0.25">
      <x:c r="A1110" s="0">
        <x:v>848690882</x:v>
      </x:c>
      <x:c r="B1110" s="0" t="s">
        <x:v>59</x:v>
      </x:c>
      <x:c r="C1110" s="0">
        <x:v>1000</x:v>
      </x:c>
      <x:c r="D1110" s="0">
        <x:v>638</x:v>
      </x:c>
      <x:c r="E1110" s="0">
        <x:v>166454634</x:v>
      </x:c>
      <x:c r="F1110" s="0" t="s">
        <x:v>107</x:v>
      </x:c>
      <x:c r="G1110" s="54" t="s">
        <x:v>663</x:v>
      </x:c>
      <x:c r="H1110" s="151">
        <x:v>15.38</x:v>
      </x:c>
      <x:c r="I1110" s="53">
        <x:v>48153</x:v>
      </x:c>
      <x:c r="J1110" s="0">
        <x:v>3</x:v>
      </x:c>
      <x:c r="K1110" s="0">
        <x:v>84</x:v>
      </x:c>
      <x:c r="L1110" s="0">
        <x:v>1</x:v>
      </x:c>
      <x:c r="M1110" s="0">
        <x:v>1</x:v>
      </x:c>
    </x:row>
    <x:row r="1111" spans="1:13" x14ac:dyDescent="0.25">
      <x:c r="A1111" s="0">
        <x:v>848690882</x:v>
      </x:c>
      <x:c r="B1111" s="0" t="s">
        <x:v>59</x:v>
      </x:c>
      <x:c r="C1111" s="0">
        <x:v>1000</x:v>
      </x:c>
      <x:c r="D1111" s="0">
        <x:v>2094</x:v>
      </x:c>
      <x:c r="E1111" s="0">
        <x:v>158734744</x:v>
      </x:c>
      <x:c r="F1111" s="0" t="s">
        <x:v>139</x:v>
      </x:c>
      <x:c r="G1111" s="54" t="s">
        <x:v>272</x:v>
      </x:c>
      <x:c r="H1111" s="151">
        <x:v>4.77</x:v>
      </x:c>
      <x:c r="I1111" s="53">
        <x:v>48427</x:v>
      </x:c>
      <x:c r="J1111" s="0">
        <x:v>8</x:v>
      </x:c>
      <x:c r="K1111" s="0">
        <x:v>98</x:v>
      </x:c>
      <x:c r="L1111" s="0">
        <x:v>1</x:v>
      </x:c>
      <x:c r="M1111" s="0">
        <x:v>1</x:v>
      </x:c>
    </x:row>
    <x:row r="1112" spans="1:13" x14ac:dyDescent="0.25">
      <x:c r="A1112" s="0">
        <x:v>848690882</x:v>
      </x:c>
      <x:c r="B1112" s="0" t="s">
        <x:v>59</x:v>
      </x:c>
      <x:c r="C1112" s="0">
        <x:v>1000</x:v>
      </x:c>
      <x:c r="D1112" s="0">
        <x:v>2094</x:v>
      </x:c>
      <x:c r="E1112" s="0">
        <x:v>167082241</x:v>
      </x:c>
      <x:c r="F1112" s="0" t="s">
        <x:v>90</x:v>
      </x:c>
      <x:c r="G1112" s="54" t="s">
        <x:v>150</x:v>
      </x:c>
      <x:c r="H1112" s="151">
        <x:v>4.05</x:v>
      </x:c>
      <x:c r="I1112" s="53">
        <x:v>47088</x:v>
      </x:c>
      <x:c r="J1112" s="0">
        <x:v>4</x:v>
      </x:c>
      <x:c r="K1112" s="0">
        <x:v>50</x:v>
      </x:c>
      <x:c r="L1112" s="0">
        <x:v>1</x:v>
      </x:c>
      <x:c r="M1112" s="0">
        <x:v>1</x:v>
      </x:c>
    </x:row>
    <x:row r="1113" spans="1:13" x14ac:dyDescent="0.25">
      <x:c r="A1113" s="0">
        <x:v>848690882</x:v>
      </x:c>
      <x:c r="B1113" s="0" t="s">
        <x:v>59</x:v>
      </x:c>
      <x:c r="C1113" s="0">
        <x:v>1000</x:v>
      </x:c>
      <x:c r="D1113" s="0">
        <x:v>2094</x:v>
      </x:c>
      <x:c r="E1113" s="0">
        <x:v>132910928</x:v>
      </x:c>
      <x:c r="F1113" s="0" t="s">
        <x:v>139</x:v>
      </x:c>
      <x:c r="G1113" s="54" t="s">
        <x:v>690</x:v>
      </x:c>
      <x:c r="H1113" s="151">
        <x:v>2.81</x:v>
      </x:c>
      <x:c r="I1113" s="53">
        <x:v>48000</x:v>
      </x:c>
      <x:c r="J1113" s="0">
        <x:v>20</x:v>
      </x:c>
      <x:c r="K1113" s="0">
        <x:v>96</x:v>
      </x:c>
      <x:c r="L1113" s="0">
        <x:v>1</x:v>
      </x:c>
      <x:c r="M1113" s="0">
        <x:v>1</x:v>
      </x:c>
    </x:row>
    <x:row r="1114" spans="1:13" x14ac:dyDescent="0.25">
      <x:c r="A1114" s="0">
        <x:v>848690882</x:v>
      </x:c>
      <x:c r="B1114" s="0" t="s">
        <x:v>59</x:v>
      </x:c>
      <x:c r="C1114" s="0">
        <x:v>1000</x:v>
      </x:c>
      <x:c r="D1114" s="0">
        <x:v>2094</x:v>
      </x:c>
      <x:c r="E1114" s="0">
        <x:v>163423699</x:v>
      </x:c>
      <x:c r="F1114" s="0" t="s">
        <x:v>538</x:v>
      </x:c>
      <x:c r="G1114" s="54" t="s">
        <x:v>144</x:v>
      </x:c>
      <x:c r="H1114" s="151">
        <x:v>0.03</x:v>
      </x:c>
      <x:c r="I1114" s="53">
        <x:v>48274</x:v>
      </x:c>
      <x:c r="J1114" s="0">
        <x:v>5</x:v>
      </x:c>
      <x:c r="K1114" s="0">
        <x:v>90</x:v>
      </x:c>
      <x:c r="L1114" s="0">
        <x:v>1</x:v>
      </x:c>
      <x:c r="M1114" s="0">
        <x:v>1</x:v>
      </x:c>
    </x:row>
    <x:row r="1115" spans="1:13" x14ac:dyDescent="0.25">
      <x:c r="A1115" s="0">
        <x:v>848690882</x:v>
      </x:c>
      <x:c r="B1115" s="0" t="s">
        <x:v>59</x:v>
      </x:c>
      <x:c r="C1115" s="0">
        <x:v>1000</x:v>
      </x:c>
      <x:c r="D1115" s="0">
        <x:v>862</x:v>
      </x:c>
      <x:c r="E1115" s="0">
        <x:v>162374027</x:v>
      </x:c>
      <x:c r="F1115" s="0" t="s">
        <x:v>86</x:v>
      </x:c>
      <x:c r="G1115" s="54" t="s">
        <x:v>551</x:v>
      </x:c>
      <x:c r="H1115" s="151">
        <x:v>2.96</x:v>
      </x:c>
      <x:c r="I1115" s="53">
        <x:v>48427</x:v>
      </x:c>
      <x:c r="J1115" s="0">
        <x:v>6</x:v>
      </x:c>
      <x:c r="K1115" s="0">
        <x:v>96</x:v>
      </x:c>
      <x:c r="L1115" s="0">
        <x:v>1</x:v>
      </x:c>
      <x:c r="M1115" s="0">
        <x:v>1</x:v>
      </x:c>
    </x:row>
    <x:row r="1116" spans="1:13" x14ac:dyDescent="0.25">
      <x:c r="A1116" s="0">
        <x:v>848690882</x:v>
      </x:c>
      <x:c r="B1116" s="0" t="s">
        <x:v>59</x:v>
      </x:c>
      <x:c r="C1116" s="0">
        <x:v>1000</x:v>
      </x:c>
      <x:c r="D1116" s="0">
        <x:v>862</x:v>
      </x:c>
      <x:c r="E1116" s="0">
        <x:v>146515390</x:v>
      </x:c>
      <x:c r="F1116" s="0" t="s">
        <x:v>61</x:v>
      </x:c>
      <x:c r="G1116" s="54" t="s">
        <x:v>691</x:v>
      </x:c>
      <x:c r="H1116" s="151">
        <x:v>1.76</x:v>
      </x:c>
      <x:c r="I1116" s="53">
        <x:v>48214</x:v>
      </x:c>
      <x:c r="J1116" s="0">
        <x:v>14</x:v>
      </x:c>
      <x:c r="K1116" s="0">
        <x:v>97</x:v>
      </x:c>
      <x:c r="L1116" s="0">
        <x:v>1</x:v>
      </x:c>
      <x:c r="M1116" s="0">
        <x:v>1</x:v>
      </x:c>
    </x:row>
    <x:row r="1117" spans="1:13" x14ac:dyDescent="0.25">
      <x:c r="A1117" s="0">
        <x:v>848690882</x:v>
      </x:c>
      <x:c r="B1117" s="0" t="s">
        <x:v>59</x:v>
      </x:c>
      <x:c r="C1117" s="0">
        <x:v>1000</x:v>
      </x:c>
      <x:c r="D1117" s="0">
        <x:v>4348</x:v>
      </x:c>
      <x:c r="E1117" s="0">
        <x:v>171342907</x:v>
      </x:c>
      <x:c r="F1117" s="0" t="s">
        <x:v>99</x:v>
      </x:c>
      <x:c r="G1117" s="54" t="s">
        <x:v>589</x:v>
      </x:c>
      <x:c r="H1117" s="151">
        <x:v>2.58</x:v>
      </x:c>
      <x:c r="I1117" s="53">
        <x:v>46023</x:v>
      </x:c>
      <x:c r="J1117" s="0">
        <x:v>2</x:v>
      </x:c>
      <x:c r="K1117" s="0">
        <x:v>13</x:v>
      </x:c>
      <x:c r="L1117" s="0">
        <x:v>1</x:v>
      </x:c>
      <x:c r="M1117" s="0">
        <x:v>1</x:v>
      </x:c>
    </x:row>
    <x:row r="1118" spans="1:13" x14ac:dyDescent="0.25">
      <x:c r="A1118" s="0">
        <x:v>848690882</x:v>
      </x:c>
      <x:c r="B1118" s="0" t="s">
        <x:v>59</x:v>
      </x:c>
      <x:c r="C1118" s="0">
        <x:v>1000</x:v>
      </x:c>
      <x:c r="D1118" s="0">
        <x:v>1307</x:v>
      </x:c>
      <x:c r="E1118" s="0">
        <x:v>150231955</x:v>
      </x:c>
      <x:c r="F1118" s="0" t="s">
        <x:v>93</x:v>
      </x:c>
      <x:c r="G1118" s="54" t="s">
        <x:v>163</x:v>
      </x:c>
      <x:c r="H1118" s="151">
        <x:v>5.64</x:v>
      </x:c>
      <x:c r="I1118" s="53">
        <x:v>47880</x:v>
      </x:c>
      <x:c r="J1118" s="0">
        <x:v>13</x:v>
      </x:c>
      <x:c r="K1118" s="0">
        <x:v>85</x:v>
      </x:c>
      <x:c r="L1118" s="0">
        <x:v>1</x:v>
      </x:c>
      <x:c r="M1118" s="0">
        <x:v>1</x:v>
      </x:c>
    </x:row>
    <x:row r="1119" spans="1:13" x14ac:dyDescent="0.25">
      <x:c r="A1119" s="0">
        <x:v>848690882</x:v>
      </x:c>
      <x:c r="B1119" s="0" t="s">
        <x:v>59</x:v>
      </x:c>
      <x:c r="C1119" s="0">
        <x:v>1000</x:v>
      </x:c>
      <x:c r="D1119" s="0">
        <x:v>862</x:v>
      </x:c>
      <x:c r="E1119" s="0">
        <x:v>131518350</x:v>
      </x:c>
      <x:c r="F1119" s="0" t="s">
        <x:v>86</x:v>
      </x:c>
      <x:c r="G1119" s="54" t="s">
        <x:v>692</x:v>
      </x:c>
      <x:c r="H1119" s="151">
        <x:v>11.14</x:v>
      </x:c>
      <x:c r="I1119" s="53">
        <x:v>48000</x:v>
      </x:c>
      <x:c r="J1119" s="0">
        <x:v>20</x:v>
      </x:c>
      <x:c r="K1119" s="0">
        <x:v>96</x:v>
      </x:c>
      <x:c r="L1119" s="0">
        <x:v>1</x:v>
      </x:c>
      <x:c r="M1119" s="0">
        <x:v>1</x:v>
      </x:c>
    </x:row>
    <x:row r="1120" spans="1:13" x14ac:dyDescent="0.25">
      <x:c r="A1120" s="0">
        <x:v>848690882</x:v>
      </x:c>
      <x:c r="B1120" s="0" t="s">
        <x:v>59</x:v>
      </x:c>
      <x:c r="C1120" s="0">
        <x:v>1000</x:v>
      </x:c>
      <x:c r="D1120" s="0">
        <x:v>1305</x:v>
      </x:c>
      <x:c r="E1120" s="0">
        <x:v>155273184</x:v>
      </x:c>
      <x:c r="F1120" s="0" t="s">
        <x:v>82</x:v>
      </x:c>
      <x:c r="G1120" s="54" t="s">
        <x:v>163</x:v>
      </x:c>
      <x:c r="H1120" s="151">
        <x:v>4.53</x:v>
      </x:c>
      <x:c r="I1120" s="53">
        <x:v>46692</x:v>
      </x:c>
      <x:c r="J1120" s="0">
        <x:v>10</x:v>
      </x:c>
      <x:c r="K1120" s="0">
        <x:v>43</x:v>
      </x:c>
      <x:c r="L1120" s="0">
        <x:v>1</x:v>
      </x:c>
      <x:c r="M1120" s="0">
        <x:v>1</x:v>
      </x:c>
    </x:row>
    <x:row r="1121" spans="1:13" x14ac:dyDescent="0.25">
      <x:c r="A1121" s="0">
        <x:v>848690882</x:v>
      </x:c>
      <x:c r="B1121" s="0" t="s">
        <x:v>59</x:v>
      </x:c>
      <x:c r="C1121" s="0">
        <x:v>1000</x:v>
      </x:c>
      <x:c r="D1121" s="0">
        <x:v>862</x:v>
      </x:c>
      <x:c r="E1121" s="0">
        <x:v>166953780</x:v>
      </x:c>
      <x:c r="F1121" s="0" t="s">
        <x:v>61</x:v>
      </x:c>
      <x:c r="G1121" s="54" t="s">
        <x:v>587</x:v>
      </x:c>
      <x:c r="H1121" s="151">
        <x:v>28.04</x:v>
      </x:c>
      <x:c r="I1121" s="53">
        <x:v>48519</x:v>
      </x:c>
      <x:c r="J1121" s="0">
        <x:v>4</x:v>
      </x:c>
      <x:c r="K1121" s="0">
        <x:v>97</x:v>
      </x:c>
      <x:c r="L1121" s="0">
        <x:v>1</x:v>
      </x:c>
      <x:c r="M1121" s="0">
        <x:v>1</x:v>
      </x:c>
    </x:row>
    <x:row r="1122" spans="1:13" x14ac:dyDescent="0.25">
      <x:c r="A1122" s="0">
        <x:v>848690882</x:v>
      </x:c>
      <x:c r="B1122" s="0" t="s">
        <x:v>59</x:v>
      </x:c>
      <x:c r="C1122" s="0">
        <x:v>1000</x:v>
      </x:c>
      <x:c r="D1122" s="0">
        <x:v>1307</x:v>
      </x:c>
      <x:c r="E1122" s="0">
        <x:v>132613372</x:v>
      </x:c>
      <x:c r="F1122" s="0" t="s">
        <x:v>93</x:v>
      </x:c>
      <x:c r="G1122" s="54" t="s">
        <x:v>693</x:v>
      </x:c>
      <x:c r="H1122" s="151">
        <x:v>23.13</x:v>
      </x:c>
      <x:c r="I1122" s="53">
        <x:v>48000</x:v>
      </x:c>
      <x:c r="J1122" s="0">
        <x:v>20</x:v>
      </x:c>
      <x:c r="K1122" s="0">
        <x:v>96</x:v>
      </x:c>
      <x:c r="L1122" s="0">
        <x:v>1</x:v>
      </x:c>
      <x:c r="M1122" s="0">
        <x:v>1</x:v>
      </x:c>
    </x:row>
    <x:row r="1123" spans="1:13" x14ac:dyDescent="0.25">
      <x:c r="A1123" s="0">
        <x:v>848690882</x:v>
      </x:c>
      <x:c r="B1123" s="0" t="s">
        <x:v>59</x:v>
      </x:c>
      <x:c r="C1123" s="0">
        <x:v>1000</x:v>
      </x:c>
      <x:c r="D1123" s="0">
        <x:v>2064</x:v>
      </x:c>
      <x:c r="E1123" s="0">
        <x:v>157011668</x:v>
      </x:c>
      <x:c r="F1123" s="0" t="s">
        <x:v>153</x:v>
      </x:c>
      <x:c r="G1123" s="54" t="s">
        <x:v>694</x:v>
      </x:c>
      <x:c r="H1123" s="151">
        <x:v>2.45</x:v>
      </x:c>
      <x:c r="I1123" s="53">
        <x:v>48366</x:v>
      </x:c>
      <x:c r="J1123" s="0">
        <x:v>9</x:v>
      </x:c>
      <x:c r="K1123" s="0">
        <x:v>97</x:v>
      </x:c>
      <x:c r="L1123" s="0">
        <x:v>1</x:v>
      </x:c>
      <x:c r="M1123" s="0">
        <x:v>1</x:v>
      </x:c>
    </x:row>
    <x:row r="1124" spans="1:13" x14ac:dyDescent="0.25">
      <x:c r="A1124" s="0">
        <x:v>848690882</x:v>
      </x:c>
      <x:c r="B1124" s="0" t="s">
        <x:v>59</x:v>
      </x:c>
      <x:c r="C1124" s="0">
        <x:v>1000</x:v>
      </x:c>
      <x:c r="D1124" s="0">
        <x:v>638</x:v>
      </x:c>
      <x:c r="E1124" s="0">
        <x:v>136498433</x:v>
      </x:c>
      <x:c r="F1124" s="0" t="s">
        <x:v>171</x:v>
      </x:c>
      <x:c r="G1124" s="54" t="s">
        <x:v>169</x:v>
      </x:c>
      <x:c r="H1124" s="151">
        <x:v>0.88</x:v>
      </x:c>
      <x:c r="I1124" s="53">
        <x:v>46997</x:v>
      </x:c>
      <x:c r="J1124" s="0">
        <x:v>18</x:v>
      </x:c>
      <x:c r="K1124" s="0">
        <x:v>61</x:v>
      </x:c>
      <x:c r="L1124" s="0">
        <x:v>1</x:v>
      </x:c>
      <x:c r="M1124" s="0">
        <x:v>1</x:v>
      </x:c>
    </x:row>
    <x:row r="1125" spans="1:13" x14ac:dyDescent="0.25">
      <x:c r="A1125" s="0">
        <x:v>848690882</x:v>
      </x:c>
      <x:c r="B1125" s="0" t="s">
        <x:v>59</x:v>
      </x:c>
      <x:c r="C1125" s="0">
        <x:v>1000</x:v>
      </x:c>
      <x:c r="D1125" s="0">
        <x:v>4348</x:v>
      </x:c>
      <x:c r="E1125" s="0">
        <x:v>154651572</x:v>
      </x:c>
      <x:c r="F1125" s="0" t="s">
        <x:v>173</x:v>
      </x:c>
      <x:c r="G1125" s="54" t="s">
        <x:v>163</x:v>
      </x:c>
      <x:c r="H1125" s="151">
        <x:v>5.27</x:v>
      </x:c>
      <x:c r="I1125" s="53">
        <x:v>46539</x:v>
      </x:c>
      <x:c r="J1125" s="0">
        <x:v>9</x:v>
      </x:c>
      <x:c r="K1125" s="0">
        <x:v>37</x:v>
      </x:c>
      <x:c r="L1125" s="0">
        <x:v>1</x:v>
      </x:c>
      <x:c r="M1125" s="0">
        <x:v>1</x:v>
      </x:c>
    </x:row>
    <x:row r="1126" spans="1:13" x14ac:dyDescent="0.25">
      <x:c r="A1126" s="0">
        <x:v>848690882</x:v>
      </x:c>
      <x:c r="B1126" s="0" t="s">
        <x:v>59</x:v>
      </x:c>
      <x:c r="C1126" s="0">
        <x:v>1000</x:v>
      </x:c>
      <x:c r="D1126" s="0">
        <x:v>2094</x:v>
      </x:c>
      <x:c r="E1126" s="0">
        <x:v>133250453</x:v>
      </x:c>
      <x:c r="F1126" s="0" t="s">
        <x:v>96</x:v>
      </x:c>
      <x:c r="G1126" s="54" t="s">
        <x:v>695</x:v>
      </x:c>
      <x:c r="H1126" s="151">
        <x:v>1.86</x:v>
      </x:c>
      <x:c r="I1126" s="53">
        <x:v>48000</x:v>
      </x:c>
      <x:c r="J1126" s="0">
        <x:v>20</x:v>
      </x:c>
      <x:c r="K1126" s="0">
        <x:v>96</x:v>
      </x:c>
      <x:c r="L1126" s="0">
        <x:v>1</x:v>
      </x:c>
      <x:c r="M1126" s="0">
        <x:v>1</x:v>
      </x:c>
    </x:row>
    <x:row r="1127" spans="1:13" x14ac:dyDescent="0.25">
      <x:c r="A1127" s="0">
        <x:v>848690882</x:v>
      </x:c>
      <x:c r="B1127" s="0" t="s">
        <x:v>59</x:v>
      </x:c>
      <x:c r="C1127" s="0">
        <x:v>1000</x:v>
      </x:c>
      <x:c r="D1127" s="0">
        <x:v>1305</x:v>
      </x:c>
      <x:c r="E1127" s="0">
        <x:v>170274851</x:v>
      </x:c>
      <x:c r="F1127" s="0" t="s">
        <x:v>82</x:v>
      </x:c>
      <x:c r="G1127" s="54" t="s">
        <x:v>196</x:v>
      </x:c>
      <x:c r="H1127" s="151">
        <x:v>10.68</x:v>
      </x:c>
      <x:c r="I1127" s="53">
        <x:v>46784</x:v>
      </x:c>
      <x:c r="J1127" s="0">
        <x:v>1</x:v>
      </x:c>
      <x:c r="K1127" s="0">
        <x:v>37</x:v>
      </x:c>
      <x:c r="L1127" s="0">
        <x:v>1</x:v>
      </x:c>
      <x:c r="M1127" s="0">
        <x:v>1</x:v>
      </x:c>
    </x:row>
    <x:row r="1128" spans="1:13" x14ac:dyDescent="0.25">
      <x:c r="A1128" s="0">
        <x:v>848690882</x:v>
      </x:c>
      <x:c r="B1128" s="0" t="s">
        <x:v>59</x:v>
      </x:c>
      <x:c r="C1128" s="0">
        <x:v>1000</x:v>
      </x:c>
      <x:c r="D1128" s="0">
        <x:v>1307</x:v>
      </x:c>
      <x:c r="E1128" s="0">
        <x:v>165978647</x:v>
      </x:c>
      <x:c r="F1128" s="0" t="s">
        <x:v>93</x:v>
      </x:c>
      <x:c r="G1128" s="54" t="s">
        <x:v>696</x:v>
      </x:c>
      <x:c r="H1128" s="151">
        <x:v>0.13</x:v>
      </x:c>
      <x:c r="I1128" s="53">
        <x:v>49218</x:v>
      </x:c>
      <x:c r="J1128" s="0">
        <x:v>5</x:v>
      </x:c>
      <x:c r="K1128" s="0">
        <x:v>121</x:v>
      </x:c>
      <x:c r="L1128" s="0">
        <x:v>1</x:v>
      </x:c>
      <x:c r="M1128" s="0">
        <x:v>1</x:v>
      </x:c>
    </x:row>
    <x:row r="1129" spans="1:13" x14ac:dyDescent="0.25">
      <x:c r="A1129" s="0">
        <x:v>848690882</x:v>
      </x:c>
      <x:c r="B1129" s="0" t="s">
        <x:v>59</x:v>
      </x:c>
      <x:c r="C1129" s="0">
        <x:v>1000</x:v>
      </x:c>
      <x:c r="D1129" s="0">
        <x:v>2094</x:v>
      </x:c>
      <x:c r="E1129" s="0">
        <x:v>155200546</x:v>
      </x:c>
      <x:c r="F1129" s="0" t="s">
        <x:v>96</x:v>
      </x:c>
      <x:c r="G1129" s="54" t="s">
        <x:v>305</x:v>
      </x:c>
      <x:c r="H1129" s="151">
        <x:v>16.25</x:v>
      </x:c>
      <x:c r="I1129" s="53">
        <x:v>48305</x:v>
      </x:c>
      <x:c r="J1129" s="0">
        <x:v>10</x:v>
      </x:c>
      <x:c r="K1129" s="0">
        <x:v>96</x:v>
      </x:c>
      <x:c r="L1129" s="0">
        <x:v>1</x:v>
      </x:c>
      <x:c r="M1129" s="0">
        <x:v>1</x:v>
      </x:c>
    </x:row>
    <x:row r="1130" spans="1:13" x14ac:dyDescent="0.25">
      <x:c r="A1130" s="0">
        <x:v>848690882</x:v>
      </x:c>
      <x:c r="B1130" s="0" t="s">
        <x:v>59</x:v>
      </x:c>
      <x:c r="C1130" s="0">
        <x:v>1000</x:v>
      </x:c>
      <x:c r="D1130" s="0">
        <x:v>4348</x:v>
      </x:c>
      <x:c r="E1130" s="0">
        <x:v>134146512</x:v>
      </x:c>
      <x:c r="F1130" s="0" t="s">
        <x:v>99</x:v>
      </x:c>
      <x:c r="G1130" s="54" t="s">
        <x:v>335</x:v>
      </x:c>
      <x:c r="H1130" s="151">
        <x:v>7.19</x:v>
      </x:c>
      <x:c r="I1130" s="53">
        <x:v>48030</x:v>
      </x:c>
      <x:c r="J1130" s="0">
        <x:v>20</x:v>
      </x:c>
      <x:c r="K1130" s="0">
        <x:v>97</x:v>
      </x:c>
      <x:c r="L1130" s="0">
        <x:v>1</x:v>
      </x:c>
      <x:c r="M1130" s="0">
        <x:v>1</x:v>
      </x:c>
    </x:row>
    <x:row r="1131" spans="1:13" x14ac:dyDescent="0.25">
      <x:c r="A1131" s="0">
        <x:v>848690882</x:v>
      </x:c>
      <x:c r="B1131" s="0" t="s">
        <x:v>59</x:v>
      </x:c>
      <x:c r="C1131" s="0">
        <x:v>1000</x:v>
      </x:c>
      <x:c r="D1131" s="0">
        <x:v>1867</x:v>
      </x:c>
      <x:c r="E1131" s="0">
        <x:v>136780254</x:v>
      </x:c>
      <x:c r="F1131" s="0" t="s">
        <x:v>78</x:v>
      </x:c>
      <x:c r="G1131" s="54" t="s">
        <x:v>697</x:v>
      </x:c>
      <x:c r="H1131" s="151">
        <x:v>4.17</x:v>
      </x:c>
      <x:c r="I1131" s="53">
        <x:v>48092</x:v>
      </x:c>
      <x:c r="J1131" s="0">
        <x:v>18</x:v>
      </x:c>
      <x:c r="K1131" s="0">
        <x:v>97</x:v>
      </x:c>
      <x:c r="L1131" s="0">
        <x:v>1</x:v>
      </x:c>
      <x:c r="M1131" s="0">
        <x:v>1</x:v>
      </x:c>
    </x:row>
    <x:row r="1132" spans="1:13" x14ac:dyDescent="0.25">
      <x:c r="A1132" s="0">
        <x:v>848690882</x:v>
      </x:c>
      <x:c r="B1132" s="0" t="s">
        <x:v>59</x:v>
      </x:c>
      <x:c r="C1132" s="0">
        <x:v>1000</x:v>
      </x:c>
      <x:c r="D1132" s="0">
        <x:v>2094</x:v>
      </x:c>
      <x:c r="E1132" s="0">
        <x:v>165367645</x:v>
      </x:c>
      <x:c r="F1132" s="0" t="s">
        <x:v>96</x:v>
      </x:c>
      <x:c r="G1132" s="54" t="s">
        <x:v>698</x:v>
      </x:c>
      <x:c r="H1132" s="151">
        <x:v>1.71</x:v>
      </x:c>
      <x:c r="I1132" s="53">
        <x:v>46327</x:v>
      </x:c>
      <x:c r="J1132" s="0">
        <x:v>5</x:v>
      </x:c>
      <x:c r="K1132" s="0">
        <x:v>26</x:v>
      </x:c>
      <x:c r="L1132" s="0">
        <x:v>1</x:v>
      </x:c>
      <x:c r="M1132" s="0">
        <x:v>1</x:v>
      </x:c>
    </x:row>
    <x:row r="1133" spans="1:13" x14ac:dyDescent="0.25">
      <x:c r="A1133" s="0">
        <x:v>848690882</x:v>
      </x:c>
      <x:c r="B1133" s="0" t="s">
        <x:v>59</x:v>
      </x:c>
      <x:c r="C1133" s="0">
        <x:v>1000</x:v>
      </x:c>
      <x:c r="D1133" s="0">
        <x:v>4348</x:v>
      </x:c>
      <x:c r="E1133" s="0">
        <x:v>170539167</x:v>
      </x:c>
      <x:c r="F1133" s="0" t="s">
        <x:v>99</x:v>
      </x:c>
      <x:c r="G1133" s="54" t="s">
        <x:v>159</x:v>
      </x:c>
      <x:c r="H1133" s="151">
        <x:v>4.2</x:v>
      </x:c>
      <x:c r="I1133" s="53">
        <x:v>47453</x:v>
      </x:c>
      <x:c r="J1133" s="0">
        <x:v>2</x:v>
      </x:c>
      <x:c r="K1133" s="0">
        <x:v>60</x:v>
      </x:c>
      <x:c r="L1133" s="0">
        <x:v>1</x:v>
      </x:c>
      <x:c r="M1133" s="0">
        <x:v>1</x:v>
      </x:c>
    </x:row>
    <x:row r="1134" spans="1:13" x14ac:dyDescent="0.25">
      <x:c r="A1134" s="0">
        <x:v>848690882</x:v>
      </x:c>
      <x:c r="B1134" s="0" t="s">
        <x:v>59</x:v>
      </x:c>
      <x:c r="C1134" s="0">
        <x:v>1000</x:v>
      </x:c>
      <x:c r="D1134" s="0">
        <x:v>638</x:v>
      </x:c>
      <x:c r="E1134" s="0">
        <x:v>158292264</x:v>
      </x:c>
      <x:c r="F1134" s="0" t="s">
        <x:v>82</x:v>
      </x:c>
      <x:c r="G1134" s="54" t="s">
        <x:v>163</x:v>
      </x:c>
      <x:c r="H1134" s="151">
        <x:v>3.97</x:v>
      </x:c>
      <x:c r="I1134" s="53">
        <x:v>46935</x:v>
      </x:c>
      <x:c r="J1134" s="0">
        <x:v>8</x:v>
      </x:c>
      <x:c r="K1134" s="0">
        <x:v>49</x:v>
      </x:c>
      <x:c r="L1134" s="0">
        <x:v>1</x:v>
      </x:c>
      <x:c r="M1134" s="0">
        <x:v>1</x:v>
      </x:c>
    </x:row>
    <x:row r="1135" spans="1:13" x14ac:dyDescent="0.25">
      <x:c r="A1135" s="0">
        <x:v>848690882</x:v>
      </x:c>
      <x:c r="B1135" s="0" t="s">
        <x:v>59</x:v>
      </x:c>
      <x:c r="C1135" s="0">
        <x:v>1000</x:v>
      </x:c>
      <x:c r="D1135" s="0">
        <x:v>1307</x:v>
      </x:c>
      <x:c r="E1135" s="0">
        <x:v>160566114</x:v>
      </x:c>
      <x:c r="F1135" s="0" t="s">
        <x:v>93</x:v>
      </x:c>
      <x:c r="G1135" s="54" t="s">
        <x:v>699</x:v>
      </x:c>
      <x:c r="H1135" s="151">
        <x:v>0.5</x:v>
      </x:c>
      <x:c r="I1135" s="53">
        <x:v>48427</x:v>
      </x:c>
      <x:c r="J1135" s="0">
        <x:v>7</x:v>
      </x:c>
      <x:c r="K1135" s="0">
        <x:v>97</x:v>
      </x:c>
      <x:c r="L1135" s="0">
        <x:v>1</x:v>
      </x:c>
      <x:c r="M1135" s="0">
        <x:v>1</x:v>
      </x:c>
    </x:row>
    <x:row r="1136" spans="1:13" x14ac:dyDescent="0.25">
      <x:c r="A1136" s="0">
        <x:v>848690882</x:v>
      </x:c>
      <x:c r="B1136" s="0" t="s">
        <x:v>59</x:v>
      </x:c>
      <x:c r="C1136" s="0">
        <x:v>1000</x:v>
      </x:c>
      <x:c r="D1136" s="0">
        <x:v>1305</x:v>
      </x:c>
      <x:c r="E1136" s="0">
        <x:v>152644073</x:v>
      </x:c>
      <x:c r="F1136" s="0" t="s">
        <x:v>82</x:v>
      </x:c>
      <x:c r="G1136" s="54" t="s">
        <x:v>177</x:v>
      </x:c>
      <x:c r="H1136" s="151">
        <x:v>2.27</x:v>
      </x:c>
      <x:c r="I1136" s="53">
        <x:v>46478</x:v>
      </x:c>
      <x:c r="J1136" s="0">
        <x:v>11</x:v>
      </x:c>
      <x:c r="K1136" s="0">
        <x:v>37</x:v>
      </x:c>
      <x:c r="L1136" s="0">
        <x:v>1</x:v>
      </x:c>
      <x:c r="M1136" s="0">
        <x:v>1</x:v>
      </x:c>
    </x:row>
    <x:row r="1137" spans="1:13" x14ac:dyDescent="0.25">
      <x:c r="A1137" s="0">
        <x:v>848690882</x:v>
      </x:c>
      <x:c r="B1137" s="0" t="s">
        <x:v>59</x:v>
      </x:c>
      <x:c r="C1137" s="0">
        <x:v>1000</x:v>
      </x:c>
      <x:c r="D1137" s="0">
        <x:v>1307</x:v>
      </x:c>
      <x:c r="E1137" s="0">
        <x:v>146390400</x:v>
      </x:c>
      <x:c r="F1137" s="0" t="s">
        <x:v>93</x:v>
      </x:c>
      <x:c r="G1137" s="54" t="s">
        <x:v>700</x:v>
      </x:c>
      <x:c r="H1137" s="151">
        <x:v>3.56</x:v>
      </x:c>
      <x:c r="I1137" s="53">
        <x:v>47453</x:v>
      </x:c>
      <x:c r="J1137" s="0">
        <x:v>14</x:v>
      </x:c>
      <x:c r="K1137" s="0">
        <x:v>72</x:v>
      </x:c>
      <x:c r="L1137" s="0">
        <x:v>1</x:v>
      </x:c>
      <x:c r="M1137" s="0">
        <x:v>1</x:v>
      </x:c>
    </x:row>
    <x:row r="1138" spans="1:13" x14ac:dyDescent="0.25">
      <x:c r="A1138" s="0">
        <x:v>848690882</x:v>
      </x:c>
      <x:c r="B1138" s="0" t="s">
        <x:v>59</x:v>
      </x:c>
      <x:c r="C1138" s="0">
        <x:v>1000</x:v>
      </x:c>
      <x:c r="D1138" s="0">
        <x:v>862</x:v>
      </x:c>
      <x:c r="E1138" s="0">
        <x:v>156991481</x:v>
      </x:c>
      <x:c r="F1138" s="0" t="s">
        <x:v>61</x:v>
      </x:c>
      <x:c r="G1138" s="54" t="s">
        <x:v>701</x:v>
      </x:c>
      <x:c r="H1138" s="151">
        <x:v>1.01</x:v>
      </x:c>
      <x:c r="I1138" s="53">
        <x:v>47270</x:v>
      </x:c>
      <x:c r="J1138" s="0">
        <x:v>9</x:v>
      </x:c>
      <x:c r="K1138" s="0">
        <x:v>61</x:v>
      </x:c>
      <x:c r="L1138" s="0">
        <x:v>1</x:v>
      </x:c>
      <x:c r="M1138" s="0">
        <x:v>1</x:v>
      </x:c>
    </x:row>
    <x:row r="1139" spans="1:13" x14ac:dyDescent="0.25">
      <x:c r="A1139" s="0">
        <x:v>848690882</x:v>
      </x:c>
      <x:c r="B1139" s="0" t="s">
        <x:v>59</x:v>
      </x:c>
      <x:c r="C1139" s="0">
        <x:v>1000</x:v>
      </x:c>
      <x:c r="D1139" s="0">
        <x:v>862</x:v>
      </x:c>
      <x:c r="E1139" s="0">
        <x:v>166181463</x:v>
      </x:c>
      <x:c r="F1139" s="0" t="s">
        <x:v>86</x:v>
      </x:c>
      <x:c r="G1139" s="54" t="s">
        <x:v>163</x:v>
      </x:c>
      <x:c r="H1139" s="151">
        <x:v>2.6</x:v>
      </x:c>
      <x:c r="I1139" s="53">
        <x:v>48488</x:v>
      </x:c>
      <x:c r="J1139" s="0">
        <x:v>4</x:v>
      </x:c>
      <x:c r="K1139" s="0">
        <x:v>96</x:v>
      </x:c>
      <x:c r="L1139" s="0">
        <x:v>1</x:v>
      </x:c>
      <x:c r="M1139" s="0">
        <x:v>1</x:v>
      </x:c>
    </x:row>
    <x:row r="1140" spans="1:13" x14ac:dyDescent="0.25">
      <x:c r="A1140" s="0">
        <x:v>848690882</x:v>
      </x:c>
      <x:c r="B1140" s="0" t="s">
        <x:v>59</x:v>
      </x:c>
      <x:c r="C1140" s="0">
        <x:v>1000</x:v>
      </x:c>
      <x:c r="D1140" s="0">
        <x:v>804</x:v>
      </x:c>
      <x:c r="E1140" s="0">
        <x:v>152777450</x:v>
      </x:c>
      <x:c r="F1140" s="0" t="s">
        <x:v>117</x:v>
      </x:c>
      <x:c r="G1140" s="54" t="s">
        <x:v>211</x:v>
      </x:c>
      <x:c r="H1140" s="151">
        <x:v>1.13</x:v>
      </x:c>
      <x:c r="I1140" s="53">
        <x:v>46478</x:v>
      </x:c>
      <x:c r="J1140" s="0">
        <x:v>11</x:v>
      </x:c>
      <x:c r="K1140" s="0">
        <x:v>37</x:v>
      </x:c>
      <x:c r="L1140" s="0">
        <x:v>1</x:v>
      </x:c>
      <x:c r="M1140" s="0">
        <x:v>1</x:v>
      </x:c>
    </x:row>
    <x:row r="1141" spans="1:13" x14ac:dyDescent="0.25">
      <x:c r="A1141" s="0">
        <x:v>848690882</x:v>
      </x:c>
      <x:c r="B1141" s="0" t="s">
        <x:v>59</x:v>
      </x:c>
      <x:c r="C1141" s="0">
        <x:v>1000</x:v>
      </x:c>
      <x:c r="D1141" s="0">
        <x:v>2094</x:v>
      </x:c>
      <x:c r="E1141" s="0">
        <x:v>134743045</x:v>
      </x:c>
      <x:c r="F1141" s="0" t="s">
        <x:v>139</x:v>
      </x:c>
      <x:c r="G1141" s="54" t="s">
        <x:v>702</x:v>
      </x:c>
      <x:c r="H1141" s="151">
        <x:v>2.71</x:v>
      </x:c>
      <x:c r="I1141" s="53">
        <x:v>46935</x:v>
      </x:c>
      <x:c r="J1141" s="0">
        <x:v>19</x:v>
      </x:c>
      <x:c r="K1141" s="0">
        <x:v>60</x:v>
      </x:c>
      <x:c r="L1141" s="0">
        <x:v>1</x:v>
      </x:c>
      <x:c r="M1141" s="0">
        <x:v>1</x:v>
      </x:c>
    </x:row>
    <x:row r="1142" spans="1:13" x14ac:dyDescent="0.25">
      <x:c r="A1142" s="0">
        <x:v>848690882</x:v>
      </x:c>
      <x:c r="B1142" s="0" t="s">
        <x:v>59</x:v>
      </x:c>
      <x:c r="C1142" s="0">
        <x:v>1000</x:v>
      </x:c>
      <x:c r="D1142" s="0">
        <x:v>1595</x:v>
      </x:c>
      <x:c r="E1142" s="0">
        <x:v>172330973</x:v>
      </x:c>
      <x:c r="F1142" s="0" t="s">
        <x:v>96</x:v>
      </x:c>
      <x:c r="G1142" s="54" t="s">
        <x:v>703</x:v>
      </x:c>
      <x:c r="H1142" s="151">
        <x:v>11.18</x:v>
      </x:c>
      <x:c r="I1142" s="53">
        <x:v>47849</x:v>
      </x:c>
      <x:c r="J1142" s="0">
        <x:v>1</x:v>
      </x:c>
      <x:c r="K1142" s="0">
        <x:v>72</x:v>
      </x:c>
      <x:c r="L1142" s="0">
        <x:v>1</x:v>
      </x:c>
      <x:c r="M1142" s="0">
        <x:v>1</x:v>
      </x:c>
    </x:row>
    <x:row r="1143" spans="1:13" x14ac:dyDescent="0.25">
      <x:c r="A1143" s="0">
        <x:v>848690882</x:v>
      </x:c>
      <x:c r="B1143" s="0" t="s">
        <x:v>59</x:v>
      </x:c>
      <x:c r="C1143" s="0">
        <x:v>1000</x:v>
      </x:c>
      <x:c r="D1143" s="0">
        <x:v>3599</x:v>
      </x:c>
      <x:c r="E1143" s="0">
        <x:v>990795668</x:v>
      </x:c>
      <x:c r="F1143" s="0" t="s">
        <x:v>93</x:v>
      </x:c>
      <x:c r="G1143" s="54" t="s">
        <x:v>228</x:v>
      </x:c>
      <x:c r="H1143" s="151">
        <x:v>6.98</x:v>
      </x:c>
      <x:c r="I1143" s="53">
        <x:v>47635</x:v>
      </x:c>
      <x:c r="J1143" s="0">
        <x:v>21</x:v>
      </x:c>
      <x:c r="K1143" s="0">
        <x:v>85</x:v>
      </x:c>
      <x:c r="L1143" s="0">
        <x:v>1</x:v>
      </x:c>
      <x:c r="M1143" s="0">
        <x:v>1</x:v>
      </x:c>
    </x:row>
    <x:row r="1144" spans="1:13" x14ac:dyDescent="0.25">
      <x:c r="A1144" s="0">
        <x:v>848690882</x:v>
      </x:c>
      <x:c r="B1144" s="0" t="s">
        <x:v>59</x:v>
      </x:c>
      <x:c r="C1144" s="0">
        <x:v>1000</x:v>
      </x:c>
      <x:c r="D1144" s="0">
        <x:v>1307</x:v>
      </x:c>
      <x:c r="E1144" s="0">
        <x:v>135213802</x:v>
      </x:c>
      <x:c r="F1144" s="0" t="s">
        <x:v>183</x:v>
      </x:c>
      <x:c r="G1144" s="54" t="s">
        <x:v>704</x:v>
      </x:c>
      <x:c r="H1144" s="151">
        <x:v>56.8</x:v>
      </x:c>
      <x:c r="I1144" s="53">
        <x:v>48092</x:v>
      </x:c>
      <x:c r="J1144" s="0">
        <x:v>18</x:v>
      </x:c>
      <x:c r="K1144" s="0">
        <x:v>97</x:v>
      </x:c>
      <x:c r="L1144" s="0">
        <x:v>1</x:v>
      </x:c>
      <x:c r="M1144" s="0">
        <x:v>1</x:v>
      </x:c>
    </x:row>
    <x:row r="1145" spans="1:13" x14ac:dyDescent="0.25">
      <x:c r="A1145" s="0">
        <x:v>848690882</x:v>
      </x:c>
      <x:c r="B1145" s="0" t="s">
        <x:v>59</x:v>
      </x:c>
      <x:c r="C1145" s="0">
        <x:v>1000</x:v>
      </x:c>
      <x:c r="D1145" s="0">
        <x:v>1307</x:v>
      </x:c>
      <x:c r="E1145" s="0">
        <x:v>170936372</x:v>
      </x:c>
      <x:c r="F1145" s="0" t="s">
        <x:v>93</x:v>
      </x:c>
      <x:c r="G1145" s="54" t="s">
        <x:v>177</x:v>
      </x:c>
      <x:c r="H1145" s="151">
        <x:v>1.9</x:v>
      </x:c>
      <x:c r="I1145" s="53">
        <x:v>48214</x:v>
      </x:c>
      <x:c r="J1145" s="0">
        <x:v>2</x:v>
      </x:c>
      <x:c r="K1145" s="0">
        <x:v>85</x:v>
      </x:c>
      <x:c r="L1145" s="0">
        <x:v>1</x:v>
      </x:c>
      <x:c r="M1145" s="0">
        <x:v>1</x:v>
      </x:c>
    </x:row>
    <x:row r="1146" spans="1:13" x14ac:dyDescent="0.25">
      <x:c r="A1146" s="0">
        <x:v>848690882</x:v>
      </x:c>
      <x:c r="B1146" s="0" t="s">
        <x:v>59</x:v>
      </x:c>
      <x:c r="C1146" s="0">
        <x:v>1000</x:v>
      </x:c>
      <x:c r="D1146" s="0">
        <x:v>1305</x:v>
      </x:c>
      <x:c r="E1146" s="0">
        <x:v>155540811</x:v>
      </x:c>
      <x:c r="F1146" s="0" t="s">
        <x:v>82</x:v>
      </x:c>
      <x:c r="G1146" s="54" t="s">
        <x:v>705</x:v>
      </x:c>
      <x:c r="H1146" s="151">
        <x:v>4.93</x:v>
      </x:c>
      <x:c r="I1146" s="53">
        <x:v>48335</x:v>
      </x:c>
      <x:c r="J1146" s="0">
        <x:v>10</x:v>
      </x:c>
      <x:c r="K1146" s="0">
        <x:v>97</x:v>
      </x:c>
      <x:c r="L1146" s="0">
        <x:v>1</x:v>
      </x:c>
      <x:c r="M1146" s="0">
        <x:v>1</x:v>
      </x:c>
    </x:row>
    <x:row r="1147" spans="1:13" x14ac:dyDescent="0.25">
      <x:c r="A1147" s="0">
        <x:v>848690882</x:v>
      </x:c>
      <x:c r="B1147" s="0" t="s">
        <x:v>59</x:v>
      </x:c>
      <x:c r="C1147" s="0">
        <x:v>1000</x:v>
      </x:c>
      <x:c r="D1147" s="0">
        <x:v>2094</x:v>
      </x:c>
      <x:c r="E1147" s="0">
        <x:v>158923613</x:v>
      </x:c>
      <x:c r="F1147" s="0" t="s">
        <x:v>139</x:v>
      </x:c>
      <x:c r="G1147" s="54" t="s">
        <x:v>706</x:v>
      </x:c>
      <x:c r="H1147" s="151">
        <x:v>0.85</x:v>
      </x:c>
      <x:c r="I1147" s="53">
        <x:v>49096</x:v>
      </x:c>
      <x:c r="J1147" s="0">
        <x:v>8</x:v>
      </x:c>
      <x:c r="K1147" s="0">
        <x:v>120</x:v>
      </x:c>
      <x:c r="L1147" s="0">
        <x:v>1</x:v>
      </x:c>
      <x:c r="M1147" s="0">
        <x:v>1</x:v>
      </x:c>
    </x:row>
    <x:row r="1148" spans="1:13" x14ac:dyDescent="0.25">
      <x:c r="A1148" s="0">
        <x:v>848690882</x:v>
      </x:c>
      <x:c r="B1148" s="0" t="s">
        <x:v>59</x:v>
      </x:c>
      <x:c r="C1148" s="0">
        <x:v>1000</x:v>
      </x:c>
      <x:c r="D1148" s="0">
        <x:v>2094</x:v>
      </x:c>
      <x:c r="E1148" s="0">
        <x:v>162289625</x:v>
      </x:c>
      <x:c r="F1148" s="0" t="s">
        <x:v>90</x:v>
      </x:c>
      <x:c r="G1148" s="54" t="s">
        <x:v>177</x:v>
      </x:c>
      <x:c r="H1148" s="151">
        <x:v>3.5</x:v>
      </x:c>
      <x:c r="I1148" s="53">
        <x:v>46204</x:v>
      </x:c>
      <x:c r="J1148" s="0">
        <x:v>7</x:v>
      </x:c>
      <x:c r="K1148" s="0">
        <x:v>24</x:v>
      </x:c>
      <x:c r="L1148" s="0">
        <x:v>1</x:v>
      </x:c>
      <x:c r="M1148" s="0">
        <x:v>1</x:v>
      </x:c>
    </x:row>
    <x:row r="1149" spans="1:13" x14ac:dyDescent="0.25">
      <x:c r="A1149" s="0">
        <x:v>848690882</x:v>
      </x:c>
      <x:c r="B1149" s="0" t="s">
        <x:v>59</x:v>
      </x:c>
      <x:c r="C1149" s="0">
        <x:v>1000</x:v>
      </x:c>
      <x:c r="D1149" s="0">
        <x:v>2094</x:v>
      </x:c>
      <x:c r="E1149" s="0">
        <x:v>155065285</x:v>
      </x:c>
      <x:c r="F1149" s="0" t="s">
        <x:v>139</x:v>
      </x:c>
      <x:c r="G1149" s="54" t="s">
        <x:v>707</x:v>
      </x:c>
      <x:c r="H1149" s="151">
        <x:v>1.55</x:v>
      </x:c>
      <x:c r="I1149" s="53">
        <x:v>48000</x:v>
      </x:c>
      <x:c r="J1149" s="0">
        <x:v>10</x:v>
      </x:c>
      <x:c r="K1149" s="0">
        <x:v>86</x:v>
      </x:c>
      <x:c r="L1149" s="0">
        <x:v>1</x:v>
      </x:c>
      <x:c r="M1149" s="0">
        <x:v>1</x:v>
      </x:c>
    </x:row>
    <x:row r="1150" spans="1:13" x14ac:dyDescent="0.25">
      <x:c r="A1150" s="0">
        <x:v>848690882</x:v>
      </x:c>
      <x:c r="B1150" s="0" t="s">
        <x:v>59</x:v>
      </x:c>
      <x:c r="C1150" s="0">
        <x:v>1000</x:v>
      </x:c>
      <x:c r="D1150" s="0">
        <x:v>1305</x:v>
      </x:c>
      <x:c r="E1150" s="0">
        <x:v>162919843</x:v>
      </x:c>
      <x:c r="F1150" s="0" t="s">
        <x:v>82</x:v>
      </x:c>
      <x:c r="G1150" s="54" t="s">
        <x:v>163</x:v>
      </x:c>
      <x:c r="H1150" s="151">
        <x:v>4.47</x:v>
      </x:c>
      <x:c r="I1150" s="53">
        <x:v>46661</x:v>
      </x:c>
      <x:c r="J1150" s="0">
        <x:v>6</x:v>
      </x:c>
      <x:c r="K1150" s="0">
        <x:v>38</x:v>
      </x:c>
      <x:c r="L1150" s="0">
        <x:v>1</x:v>
      </x:c>
      <x:c r="M1150" s="0">
        <x:v>1</x:v>
      </x:c>
    </x:row>
    <x:row r="1151" spans="1:13" x14ac:dyDescent="0.25">
      <x:c r="A1151" s="0">
        <x:v>848690882</x:v>
      </x:c>
      <x:c r="B1151" s="0" t="s">
        <x:v>59</x:v>
      </x:c>
      <x:c r="C1151" s="0">
        <x:v>1000</x:v>
      </x:c>
      <x:c r="D1151" s="0">
        <x:v>3962</x:v>
      </x:c>
      <x:c r="E1151" s="0">
        <x:v>133149788</x:v>
      </x:c>
      <x:c r="F1151" s="0" t="s">
        <x:v>104</x:v>
      </x:c>
      <x:c r="G1151" s="54" t="s">
        <x:v>708</x:v>
      </x:c>
      <x:c r="H1151" s="151">
        <x:v>3.05</x:v>
      </x:c>
      <x:c r="I1151" s="53">
        <x:v>48030</x:v>
      </x:c>
      <x:c r="J1151" s="0">
        <x:v>20</x:v>
      </x:c>
      <x:c r="K1151" s="0">
        <x:v>97</x:v>
      </x:c>
      <x:c r="L1151" s="0">
        <x:v>1</x:v>
      </x:c>
      <x:c r="M1151" s="0">
        <x:v>1</x:v>
      </x:c>
    </x:row>
    <x:row r="1152" spans="1:13" x14ac:dyDescent="0.25">
      <x:c r="A1152" s="0">
        <x:v>848690882</x:v>
      </x:c>
      <x:c r="B1152" s="0" t="s">
        <x:v>59</x:v>
      </x:c>
      <x:c r="C1152" s="0">
        <x:v>1000</x:v>
      </x:c>
      <x:c r="D1152" s="0">
        <x:v>2094</x:v>
      </x:c>
      <x:c r="E1152" s="0">
        <x:v>170226629</x:v>
      </x:c>
      <x:c r="F1152" s="0" t="s">
        <x:v>96</x:v>
      </x:c>
      <x:c r="G1152" s="54" t="s">
        <x:v>709</x:v>
      </x:c>
      <x:c r="H1152" s="151">
        <x:v>1.82</x:v>
      </x:c>
      <x:c r="I1152" s="53">
        <x:v>46784</x:v>
      </x:c>
      <x:c r="J1152" s="0">
        <x:v>2</x:v>
      </x:c>
      <x:c r="K1152" s="0">
        <x:v>38</x:v>
      </x:c>
      <x:c r="L1152" s="0">
        <x:v>1</x:v>
      </x:c>
      <x:c r="M1152" s="0">
        <x:v>1</x:v>
      </x:c>
    </x:row>
    <x:row r="1153" spans="1:13" x14ac:dyDescent="0.25">
      <x:c r="A1153" s="0">
        <x:v>848690882</x:v>
      </x:c>
      <x:c r="B1153" s="0" t="s">
        <x:v>59</x:v>
      </x:c>
      <x:c r="C1153" s="0">
        <x:v>1000</x:v>
      </x:c>
      <x:c r="D1153" s="0">
        <x:v>1307</x:v>
      </x:c>
      <x:c r="E1153" s="0">
        <x:v>140362325</x:v>
      </x:c>
      <x:c r="F1153" s="0" t="s">
        <x:v>93</x:v>
      </x:c>
      <x:c r="G1153" s="54" t="s">
        <x:v>710</x:v>
      </x:c>
      <x:c r="H1153" s="151">
        <x:v>10.92</x:v>
      </x:c>
      <x:c r="I1153" s="53">
        <x:v>47392</x:v>
      </x:c>
      <x:c r="J1153" s="0">
        <x:v>16</x:v>
      </x:c>
      <x:c r="K1153" s="0">
        <x:v>72</x:v>
      </x:c>
      <x:c r="L1153" s="0">
        <x:v>1</x:v>
      </x:c>
      <x:c r="M1153" s="0">
        <x:v>1</x:v>
      </x:c>
    </x:row>
    <x:row r="1154" spans="1:13" x14ac:dyDescent="0.25">
      <x:c r="A1154" s="0">
        <x:v>848690882</x:v>
      </x:c>
      <x:c r="B1154" s="0" t="s">
        <x:v>59</x:v>
      </x:c>
      <x:c r="C1154" s="0">
        <x:v>1000</x:v>
      </x:c>
      <x:c r="D1154" s="0">
        <x:v>1305</x:v>
      </x:c>
      <x:c r="E1154" s="0">
        <x:v>145156023</x:v>
      </x:c>
      <x:c r="F1154" s="0" t="s">
        <x:v>82</x:v>
      </x:c>
      <x:c r="G1154" s="54" t="s">
        <x:v>144</x:v>
      </x:c>
      <x:c r="H1154" s="151">
        <x:v>0.32</x:v>
      </x:c>
      <x:c r="I1154" s="53">
        <x:v>47484</x:v>
      </x:c>
      <x:c r="J1154" s="0">
        <x:v>14</x:v>
      </x:c>
      <x:c r="K1154" s="0">
        <x:v>73</x:v>
      </x:c>
      <x:c r="L1154" s="0">
        <x:v>1</x:v>
      </x:c>
      <x:c r="M1154" s="0">
        <x:v>1</x:v>
      </x:c>
    </x:row>
    <x:row r="1155" spans="1:13" x14ac:dyDescent="0.25">
      <x:c r="A1155" s="0">
        <x:v>848690882</x:v>
      </x:c>
      <x:c r="B1155" s="0" t="s">
        <x:v>59</x:v>
      </x:c>
      <x:c r="C1155" s="0">
        <x:v>1000</x:v>
      </x:c>
      <x:c r="D1155" s="0">
        <x:v>862</x:v>
      </x:c>
      <x:c r="E1155" s="0">
        <x:v>153342016</x:v>
      </x:c>
      <x:c r="F1155" s="0" t="s">
        <x:v>86</x:v>
      </x:c>
      <x:c r="G1155" s="54" t="s">
        <x:v>159</x:v>
      </x:c>
      <x:c r="H1155" s="151">
        <x:v>1.8</x:v>
      </x:c>
      <x:c r="I1155" s="53">
        <x:v>47178</x:v>
      </x:c>
      <x:c r="J1155" s="0">
        <x:v>11</x:v>
      </x:c>
      <x:c r="K1155" s="0">
        <x:v>60</x:v>
      </x:c>
      <x:c r="L1155" s="0">
        <x:v>1</x:v>
      </x:c>
      <x:c r="M1155" s="0">
        <x:v>1</x:v>
      </x:c>
    </x:row>
    <x:row r="1156" spans="1:13" x14ac:dyDescent="0.25">
      <x:c r="A1156" s="0">
        <x:v>848690882</x:v>
      </x:c>
      <x:c r="B1156" s="0" t="s">
        <x:v>59</x:v>
      </x:c>
      <x:c r="C1156" s="0">
        <x:v>1000</x:v>
      </x:c>
      <x:c r="D1156" s="0">
        <x:v>1307</x:v>
      </x:c>
      <x:c r="E1156" s="0">
        <x:v>161497465</x:v>
      </x:c>
      <x:c r="F1156" s="0" t="s">
        <x:v>93</x:v>
      </x:c>
      <x:c r="G1156" s="54" t="s">
        <x:v>196</x:v>
      </x:c>
      <x:c r="H1156" s="151">
        <x:v>1.31</x:v>
      </x:c>
      <x:c r="I1156" s="53">
        <x:v>48427</x:v>
      </x:c>
      <x:c r="J1156" s="0">
        <x:v>7</x:v>
      </x:c>
      <x:c r="K1156" s="0">
        <x:v>97</x:v>
      </x:c>
      <x:c r="L1156" s="0">
        <x:v>1</x:v>
      </x:c>
      <x:c r="M1156" s="0">
        <x:v>1</x:v>
      </x:c>
    </x:row>
    <x:row r="1157" spans="1:13" x14ac:dyDescent="0.25">
      <x:c r="A1157" s="0">
        <x:v>848690882</x:v>
      </x:c>
      <x:c r="B1157" s="0" t="s">
        <x:v>59</x:v>
      </x:c>
      <x:c r="C1157" s="0">
        <x:v>1000</x:v>
      </x:c>
      <x:c r="D1157" s="0">
        <x:v>2094</x:v>
      </x:c>
      <x:c r="E1157" s="0">
        <x:v>157783661</x:v>
      </x:c>
      <x:c r="F1157" s="0" t="s">
        <x:v>96</x:v>
      </x:c>
      <x:c r="G1157" s="54" t="s">
        <x:v>711</x:v>
      </x:c>
      <x:c r="H1157" s="151">
        <x:v>8.52</x:v>
      </x:c>
      <x:c r="I1157" s="53">
        <x:v>48366</x:v>
      </x:c>
      <x:c r="J1157" s="0">
        <x:v>9</x:v>
      </x:c>
      <x:c r="K1157" s="0">
        <x:v>97</x:v>
      </x:c>
      <x:c r="L1157" s="0">
        <x:v>1</x:v>
      </x:c>
      <x:c r="M1157" s="0">
        <x:v>1</x:v>
      </x:c>
    </x:row>
    <x:row r="1158" spans="1:13" x14ac:dyDescent="0.25">
      <x:c r="A1158" s="0">
        <x:v>848690882</x:v>
      </x:c>
      <x:c r="B1158" s="0" t="s">
        <x:v>59</x:v>
      </x:c>
      <x:c r="C1158" s="0">
        <x:v>1000</x:v>
      </x:c>
      <x:c r="D1158" s="0">
        <x:v>1595</x:v>
      </x:c>
      <x:c r="E1158" s="0">
        <x:v>148363848</x:v>
      </x:c>
      <x:c r="F1158" s="0" t="s">
        <x:v>192</x:v>
      </x:c>
      <x:c r="G1158" s="54" t="s">
        <x:v>163</x:v>
      </x:c>
      <x:c r="H1158" s="151">
        <x:v>8.75</x:v>
      </x:c>
      <x:c r="I1158" s="53">
        <x:v>46508</x:v>
      </x:c>
      <x:c r="J1158" s="0">
        <x:v>13</x:v>
      </x:c>
      <x:c r="K1158" s="0">
        <x:v>40</x:v>
      </x:c>
      <x:c r="L1158" s="0">
        <x:v>1</x:v>
      </x:c>
      <x:c r="M1158" s="0">
        <x:v>1</x:v>
      </x:c>
    </x:row>
    <x:row r="1159" spans="1:13" x14ac:dyDescent="0.25">
      <x:c r="A1159" s="0">
        <x:v>848690882</x:v>
      </x:c>
      <x:c r="B1159" s="0" t="s">
        <x:v>59</x:v>
      </x:c>
      <x:c r="C1159" s="0">
        <x:v>1000</x:v>
      </x:c>
      <x:c r="D1159" s="0">
        <x:v>2094</x:v>
      </x:c>
      <x:c r="E1159" s="0">
        <x:v>140259991</x:v>
      </x:c>
      <x:c r="F1159" s="0" t="s">
        <x:v>96</x:v>
      </x:c>
      <x:c r="G1159" s="54" t="s">
        <x:v>163</x:v>
      </x:c>
      <x:c r="H1159" s="151">
        <x:v>2.64</x:v>
      </x:c>
      <x:c r="I1159" s="53">
        <x:v>48853</x:v>
      </x:c>
      <x:c r="J1159" s="0">
        <x:v>17</x:v>
      </x:c>
      <x:c r="K1159" s="0">
        <x:v>121</x:v>
      </x:c>
      <x:c r="L1159" s="0">
        <x:v>1</x:v>
      </x:c>
      <x:c r="M1159" s="0">
        <x:v>1</x:v>
      </x:c>
    </x:row>
    <x:row r="1160" spans="1:13" x14ac:dyDescent="0.25">
      <x:c r="A1160" s="0">
        <x:v>848690882</x:v>
      </x:c>
      <x:c r="B1160" s="0" t="s">
        <x:v>59</x:v>
      </x:c>
      <x:c r="C1160" s="0">
        <x:v>1000</x:v>
      </x:c>
      <x:c r="D1160" s="0">
        <x:v>1307</x:v>
      </x:c>
      <x:c r="E1160" s="0">
        <x:v>145993537</x:v>
      </x:c>
      <x:c r="F1160" s="0" t="s">
        <x:v>183</x:v>
      </x:c>
      <x:c r="G1160" s="54" t="s">
        <x:v>712</x:v>
      </x:c>
      <x:c r="H1160" s="151">
        <x:v>2.88</x:v>
      </x:c>
      <x:c r="I1160" s="53">
        <x:v>47453</x:v>
      </x:c>
      <x:c r="J1160" s="0">
        <x:v>14</x:v>
      </x:c>
      <x:c r="K1160" s="0">
        <x:v>72</x:v>
      </x:c>
      <x:c r="L1160" s="0">
        <x:v>1</x:v>
      </x:c>
      <x:c r="M1160" s="0">
        <x:v>1</x:v>
      </x:c>
    </x:row>
    <x:row r="1161" spans="1:13" x14ac:dyDescent="0.25">
      <x:c r="A1161" s="0">
        <x:v>848690882</x:v>
      </x:c>
      <x:c r="B1161" s="0" t="s">
        <x:v>59</x:v>
      </x:c>
      <x:c r="C1161" s="0">
        <x:v>1000</x:v>
      </x:c>
      <x:c r="D1161" s="0">
        <x:v>4231</x:v>
      </x:c>
      <x:c r="E1161" s="0">
        <x:v>144446397</x:v>
      </x:c>
      <x:c r="F1161" s="0" t="s">
        <x:v>179</x:v>
      </x:c>
      <x:c r="G1161" s="54" t="s">
        <x:v>163</x:v>
      </x:c>
      <x:c r="H1161" s="151">
        <x:v>2.26</x:v>
      </x:c>
      <x:c r="I1161" s="53">
        <x:v>48183</x:v>
      </x:c>
      <x:c r="J1161" s="0">
        <x:v>15</x:v>
      </x:c>
      <x:c r="K1161" s="0">
        <x:v>97</x:v>
      </x:c>
      <x:c r="L1161" s="0">
        <x:v>1</x:v>
      </x:c>
      <x:c r="M1161" s="0">
        <x:v>1</x:v>
      </x:c>
    </x:row>
    <x:row r="1162" spans="1:13" x14ac:dyDescent="0.25">
      <x:c r="A1162" s="0">
        <x:v>848690882</x:v>
      </x:c>
      <x:c r="B1162" s="0" t="s">
        <x:v>59</x:v>
      </x:c>
      <x:c r="C1162" s="0">
        <x:v>1000</x:v>
      </x:c>
      <x:c r="D1162" s="0">
        <x:v>2094</x:v>
      </x:c>
      <x:c r="E1162" s="0">
        <x:v>151796450</x:v>
      </x:c>
      <x:c r="F1162" s="0" t="s">
        <x:v>139</x:v>
      </x:c>
      <x:c r="G1162" s="54" t="s">
        <x:v>713</x:v>
      </x:c>
      <x:c r="H1162" s="151">
        <x:v>1.13</x:v>
      </x:c>
      <x:c r="I1162" s="53">
        <x:v>48245</x:v>
      </x:c>
      <x:c r="J1162" s="0">
        <x:v>12</x:v>
      </x:c>
      <x:c r="K1162" s="0">
        <x:v>96</x:v>
      </x:c>
      <x:c r="L1162" s="0">
        <x:v>1</x:v>
      </x:c>
      <x:c r="M1162" s="0">
        <x:v>1</x:v>
      </x:c>
    </x:row>
    <x:row r="1163" spans="1:13" x14ac:dyDescent="0.25">
      <x:c r="A1163" s="0">
        <x:v>848690882</x:v>
      </x:c>
      <x:c r="B1163" s="0" t="s">
        <x:v>59</x:v>
      </x:c>
      <x:c r="C1163" s="0">
        <x:v>1000</x:v>
      </x:c>
      <x:c r="D1163" s="0">
        <x:v>4348</x:v>
      </x:c>
      <x:c r="E1163" s="0">
        <x:v>132583914</x:v>
      </x:c>
      <x:c r="F1163" s="0" t="s">
        <x:v>171</x:v>
      </x:c>
      <x:c r="G1163" s="54" t="s">
        <x:v>714</x:v>
      </x:c>
      <x:c r="H1163" s="151">
        <x:v>10.89</x:v>
      </x:c>
      <x:c r="I1163" s="53">
        <x:v>48030</x:v>
      </x:c>
      <x:c r="J1163" s="0">
        <x:v>20</x:v>
      </x:c>
      <x:c r="K1163" s="0">
        <x:v>97</x:v>
      </x:c>
      <x:c r="L1163" s="0">
        <x:v>1</x:v>
      </x:c>
      <x:c r="M1163" s="0">
        <x:v>1</x:v>
      </x:c>
    </x:row>
    <x:row r="1164" spans="1:13" x14ac:dyDescent="0.25">
      <x:c r="A1164" s="0">
        <x:v>848690882</x:v>
      </x:c>
      <x:c r="B1164" s="0" t="s">
        <x:v>59</x:v>
      </x:c>
      <x:c r="C1164" s="0">
        <x:v>1000</x:v>
      </x:c>
      <x:c r="D1164" s="0">
        <x:v>2064</x:v>
      </x:c>
      <x:c r="E1164" s="0">
        <x:v>168335793</x:v>
      </x:c>
      <x:c r="F1164" s="0" t="s">
        <x:v>153</x:v>
      </x:c>
      <x:c r="G1164" s="54" t="s">
        <x:v>715</x:v>
      </x:c>
      <x:c r="H1164" s="151">
        <x:v>1.16</x:v>
      </x:c>
      <x:c r="I1164" s="53">
        <x:v>47453</x:v>
      </x:c>
      <x:c r="J1164" s="0">
        <x:v>3</x:v>
      </x:c>
      <x:c r="K1164" s="0">
        <x:v>61</x:v>
      </x:c>
      <x:c r="L1164" s="0">
        <x:v>1</x:v>
      </x:c>
      <x:c r="M1164" s="0">
        <x:v>1</x:v>
      </x:c>
    </x:row>
    <x:row r="1165" spans="1:13" x14ac:dyDescent="0.25">
      <x:c r="A1165" s="0">
        <x:v>848690882</x:v>
      </x:c>
      <x:c r="B1165" s="0" t="s">
        <x:v>59</x:v>
      </x:c>
      <x:c r="C1165" s="0">
        <x:v>1000</x:v>
      </x:c>
      <x:c r="D1165" s="0">
        <x:v>638</x:v>
      </x:c>
      <x:c r="E1165" s="0">
        <x:v>162758779</x:v>
      </x:c>
      <x:c r="F1165" s="0" t="s">
        <x:v>99</x:v>
      </x:c>
      <x:c r="G1165" s="54" t="s">
        <x:v>716</x:v>
      </x:c>
      <x:c r="H1165" s="151">
        <x:v>1.38</x:v>
      </x:c>
      <x:c r="I1165" s="53">
        <x:v>48427</x:v>
      </x:c>
      <x:c r="J1165" s="0">
        <x:v>6</x:v>
      </x:c>
      <x:c r="K1165" s="0">
        <x:v>96</x:v>
      </x:c>
      <x:c r="L1165" s="0">
        <x:v>1</x:v>
      </x:c>
      <x:c r="M1165" s="0">
        <x:v>1</x:v>
      </x:c>
    </x:row>
    <x:row r="1166" spans="1:13" x14ac:dyDescent="0.25">
      <x:c r="A1166" s="0">
        <x:v>848690882</x:v>
      </x:c>
      <x:c r="B1166" s="0" t="s">
        <x:v>59</x:v>
      </x:c>
      <x:c r="C1166" s="0">
        <x:v>1000</x:v>
      </x:c>
      <x:c r="D1166" s="0">
        <x:v>638</x:v>
      </x:c>
      <x:c r="E1166" s="0">
        <x:v>155659801</x:v>
      </x:c>
      <x:c r="F1166" s="0" t="s">
        <x:v>99</x:v>
      </x:c>
      <x:c r="G1166" s="54" t="s">
        <x:v>598</x:v>
      </x:c>
      <x:c r="H1166" s="151">
        <x:v>1.47</x:v>
      </x:c>
      <x:c r="I1166" s="53">
        <x:v>47239</x:v>
      </x:c>
      <x:c r="J1166" s="0">
        <x:v>10</x:v>
      </x:c>
      <x:c r="K1166" s="0">
        <x:v>61</x:v>
      </x:c>
      <x:c r="L1166" s="0">
        <x:v>1</x:v>
      </x:c>
      <x:c r="M1166" s="0">
        <x:v>1</x:v>
      </x:c>
    </x:row>
    <x:row r="1167" spans="1:13" x14ac:dyDescent="0.25">
      <x:c r="A1167" s="0">
        <x:v>848690882</x:v>
      </x:c>
      <x:c r="B1167" s="0" t="s">
        <x:v>59</x:v>
      </x:c>
      <x:c r="C1167" s="0">
        <x:v>1000</x:v>
      </x:c>
      <x:c r="D1167" s="0">
        <x:v>638</x:v>
      </x:c>
      <x:c r="E1167" s="0">
        <x:v>159850819</x:v>
      </x:c>
      <x:c r="F1167" s="0" t="s">
        <x:v>99</x:v>
      </x:c>
      <x:c r="G1167" s="54" t="s">
        <x:v>716</x:v>
      </x:c>
      <x:c r="H1167" s="151">
        <x:v>3.33</x:v>
      </x:c>
      <x:c r="I1167" s="53">
        <x:v>48396</x:v>
      </x:c>
      <x:c r="J1167" s="0">
        <x:v>8</x:v>
      </x:c>
      <x:c r="K1167" s="0">
        <x:v>97</x:v>
      </x:c>
      <x:c r="L1167" s="0">
        <x:v>1</x:v>
      </x:c>
      <x:c r="M1167" s="0">
        <x:v>1</x:v>
      </x:c>
    </x:row>
    <x:row r="1168" spans="1:13" x14ac:dyDescent="0.25">
      <x:c r="A1168" s="0">
        <x:v>848690882</x:v>
      </x:c>
      <x:c r="B1168" s="0" t="s">
        <x:v>59</x:v>
      </x:c>
      <x:c r="C1168" s="0">
        <x:v>1000</x:v>
      </x:c>
      <x:c r="D1168" s="0">
        <x:v>862</x:v>
      </x:c>
      <x:c r="E1168" s="0">
        <x:v>146946846</x:v>
      </x:c>
      <x:c r="F1168" s="0" t="s">
        <x:v>61</x:v>
      </x:c>
      <x:c r="G1168" s="54" t="s">
        <x:v>717</x:v>
      </x:c>
      <x:c r="H1168" s="151">
        <x:v>3.17</x:v>
      </x:c>
      <x:c r="I1168" s="53">
        <x:v>45992</x:v>
      </x:c>
      <x:c r="J1168" s="0">
        <x:v>14</x:v>
      </x:c>
      <x:c r="K1168" s="0">
        <x:v>24</x:v>
      </x:c>
      <x:c r="L1168" s="0">
        <x:v>1</x:v>
      </x:c>
      <x:c r="M1168" s="0">
        <x:v>1</x:v>
      </x:c>
    </x:row>
    <x:row r="1169" spans="1:13" x14ac:dyDescent="0.25">
      <x:c r="A1169" s="0">
        <x:v>848690882</x:v>
      </x:c>
      <x:c r="B1169" s="0" t="s">
        <x:v>59</x:v>
      </x:c>
      <x:c r="C1169" s="0">
        <x:v>1000</x:v>
      </x:c>
      <x:c r="D1169" s="0">
        <x:v>2094</x:v>
      </x:c>
      <x:c r="E1169" s="0">
        <x:v>148049372</x:v>
      </x:c>
      <x:c r="F1169" s="0" t="s">
        <x:v>139</x:v>
      </x:c>
      <x:c r="G1169" s="54" t="s">
        <x:v>718</x:v>
      </x:c>
      <x:c r="H1169" s="151">
        <x:v>1.77</x:v>
      </x:c>
      <x:c r="I1169" s="53">
        <x:v>48245</x:v>
      </x:c>
      <x:c r="J1169" s="0">
        <x:v>13</x:v>
      </x:c>
      <x:c r="K1169" s="0">
        <x:v>97</x:v>
      </x:c>
      <x:c r="L1169" s="0">
        <x:v>1</x:v>
      </x:c>
      <x:c r="M1169" s="0">
        <x:v>1</x:v>
      </x:c>
    </x:row>
    <x:row r="1170" spans="1:13" x14ac:dyDescent="0.25">
      <x:c r="A1170" s="0">
        <x:v>848690882</x:v>
      </x:c>
      <x:c r="B1170" s="0" t="s">
        <x:v>59</x:v>
      </x:c>
      <x:c r="C1170" s="0">
        <x:v>1000</x:v>
      </x:c>
      <x:c r="D1170" s="0">
        <x:v>1307</x:v>
      </x:c>
      <x:c r="E1170" s="0">
        <x:v>143269144</x:v>
      </x:c>
      <x:c r="F1170" s="0" t="s">
        <x:v>183</x:v>
      </x:c>
      <x:c r="G1170" s="54" t="s">
        <x:v>188</x:v>
      </x:c>
      <x:c r="H1170" s="151">
        <x:v>1.32</x:v>
      </x:c>
      <x:c r="I1170" s="53">
        <x:v>45809</x:v>
      </x:c>
      <x:c r="J1170" s="0">
        <x:v>15</x:v>
      </x:c>
      <x:c r="K1170" s="0">
        <x:v>19</x:v>
      </x:c>
      <x:c r="L1170" s="0">
        <x:v>1</x:v>
      </x:c>
      <x:c r="M1170" s="0">
        <x:v>1</x:v>
      </x:c>
    </x:row>
    <x:row r="1171" spans="1:13" x14ac:dyDescent="0.25">
      <x:c r="A1171" s="0">
        <x:v>848690882</x:v>
      </x:c>
      <x:c r="B1171" s="0" t="s">
        <x:v>59</x:v>
      </x:c>
      <x:c r="C1171" s="0">
        <x:v>1000</x:v>
      </x:c>
      <x:c r="D1171" s="0">
        <x:v>5729</x:v>
      </x:c>
      <x:c r="E1171" s="0">
        <x:v>157985172</x:v>
      </x:c>
      <x:c r="F1171" s="0" t="s">
        <x:v>99</x:v>
      </x:c>
      <x:c r="G1171" s="0" t="s">
        <x:v>719</x:v>
      </x:c>
      <x:c r="H1171" s="151">
        <x:v>2.87</x:v>
      </x:c>
      <x:c r="I1171" s="53">
        <x:v>48366</x:v>
      </x:c>
      <x:c r="J1171" s="0">
        <x:v>9</x:v>
      </x:c>
      <x:c r="K1171" s="0">
        <x:v>97</x:v>
      </x:c>
      <x:c r="L1171" s="0">
        <x:v>1</x:v>
      </x:c>
      <x:c r="M1171" s="0">
        <x:v>1</x:v>
      </x:c>
    </x:row>
    <x:row r="1172" spans="1:13" x14ac:dyDescent="0.25">
      <x:c r="A1172" s="0">
        <x:v>848690882</x:v>
      </x:c>
      <x:c r="B1172" s="0" t="s">
        <x:v>59</x:v>
      </x:c>
      <x:c r="C1172" s="0">
        <x:v>1000</x:v>
      </x:c>
      <x:c r="D1172" s="0">
        <x:v>862</x:v>
      </x:c>
      <x:c r="E1172" s="0">
        <x:v>164400416</x:v>
      </x:c>
      <x:c r="F1172" s="0" t="s">
        <x:v>86</x:v>
      </x:c>
      <x:c r="G1172" s="54" t="s">
        <x:v>720</x:v>
      </x:c>
      <x:c r="H1172" s="151">
        <x:v>8.4</x:v>
      </x:c>
      <x:c r="I1172" s="53">
        <x:v>48458</x:v>
      </x:c>
      <x:c r="J1172" s="0">
        <x:v>6</x:v>
      </x:c>
      <x:c r="K1172" s="0">
        <x:v>97</x:v>
      </x:c>
      <x:c r="L1172" s="0">
        <x:v>1</x:v>
      </x:c>
      <x:c r="M1172" s="0">
        <x:v>1</x:v>
      </x:c>
    </x:row>
    <x:row r="1173" spans="1:13" x14ac:dyDescent="0.25">
      <x:c r="A1173" s="0">
        <x:v>848690882</x:v>
      </x:c>
      <x:c r="B1173" s="0" t="s">
        <x:v>59</x:v>
      </x:c>
      <x:c r="C1173" s="0">
        <x:v>1000</x:v>
      </x:c>
      <x:c r="D1173" s="0">
        <x:v>2094</x:v>
      </x:c>
      <x:c r="E1173" s="0">
        <x:v>153983533</x:v>
      </x:c>
      <x:c r="F1173" s="0" t="s">
        <x:v>139</x:v>
      </x:c>
      <x:c r="G1173" s="54" t="s">
        <x:v>151</x:v>
      </x:c>
      <x:c r="H1173" s="151">
        <x:v>1.38</x:v>
      </x:c>
      <x:c r="I1173" s="53">
        <x:v>49035</x:v>
      </x:c>
      <x:c r="J1173" s="0">
        <x:v>11</x:v>
      </x:c>
      <x:c r="K1173" s="0">
        <x:v>121</x:v>
      </x:c>
      <x:c r="L1173" s="0">
        <x:v>1</x:v>
      </x:c>
      <x:c r="M1173" s="0">
        <x:v>1</x:v>
      </x:c>
    </x:row>
    <x:row r="1174" spans="1:13" x14ac:dyDescent="0.25">
      <x:c r="A1174" s="0">
        <x:v>848690882</x:v>
      </x:c>
      <x:c r="B1174" s="0" t="s">
        <x:v>59</x:v>
      </x:c>
      <x:c r="C1174" s="0">
        <x:v>1000</x:v>
      </x:c>
      <x:c r="D1174" s="0">
        <x:v>1305</x:v>
      </x:c>
      <x:c r="E1174" s="0">
        <x:v>140355612</x:v>
      </x:c>
      <x:c r="F1174" s="0" t="s">
        <x:v>82</x:v>
      </x:c>
      <x:c r="G1174" s="54" t="s">
        <x:v>297</x:v>
      </x:c>
      <x:c r="H1174" s="151">
        <x:v>3.88</x:v>
      </x:c>
      <x:c r="I1174" s="53">
        <x:v>47635</x:v>
      </x:c>
      <x:c r="J1174" s="0">
        <x:v>17</x:v>
      </x:c>
      <x:c r="K1174" s="0">
        <x:v>81</x:v>
      </x:c>
      <x:c r="L1174" s="0">
        <x:v>1</x:v>
      </x:c>
      <x:c r="M1174" s="0">
        <x:v>1</x:v>
      </x:c>
    </x:row>
    <x:row r="1175" spans="1:13" x14ac:dyDescent="0.25">
      <x:c r="A1175" s="0">
        <x:v>848690882</x:v>
      </x:c>
      <x:c r="B1175" s="0" t="s">
        <x:v>59</x:v>
      </x:c>
      <x:c r="C1175" s="0">
        <x:v>1000</x:v>
      </x:c>
      <x:c r="D1175" s="0">
        <x:v>804</x:v>
      </x:c>
      <x:c r="E1175" s="0">
        <x:v>168063292</x:v>
      </x:c>
      <x:c r="F1175" s="0" t="s">
        <x:v>117</x:v>
      </x:c>
      <x:c r="G1175" s="54" t="s">
        <x:v>155</x:v>
      </x:c>
      <x:c r="H1175" s="151">
        <x:v>3.81</x:v>
      </x:c>
      <x:c r="I1175" s="53">
        <x:v>48183</x:v>
      </x:c>
      <x:c r="J1175" s="0">
        <x:v>3</x:v>
      </x:c>
      <x:c r="K1175" s="0">
        <x:v>85</x:v>
      </x:c>
      <x:c r="L1175" s="0">
        <x:v>1</x:v>
      </x:c>
      <x:c r="M1175" s="0">
        <x:v>1</x:v>
      </x:c>
    </x:row>
    <x:row r="1176" spans="1:13" x14ac:dyDescent="0.25">
      <x:c r="A1176" s="0">
        <x:v>848690882</x:v>
      </x:c>
      <x:c r="B1176" s="0" t="s">
        <x:v>59</x:v>
      </x:c>
      <x:c r="C1176" s="0">
        <x:v>1000</x:v>
      </x:c>
      <x:c r="D1176" s="0">
        <x:v>2094</x:v>
      </x:c>
      <x:c r="E1176" s="0">
        <x:v>170292142</x:v>
      </x:c>
      <x:c r="F1176" s="0" t="s">
        <x:v>90</x:v>
      </x:c>
      <x:c r="G1176" s="54" t="s">
        <x:v>163</x:v>
      </x:c>
      <x:c r="H1176" s="151">
        <x:v>9.45</x:v>
      </x:c>
      <x:c r="I1176" s="53">
        <x:v>46753</x:v>
      </x:c>
      <x:c r="J1176" s="0">
        <x:v>2</x:v>
      </x:c>
      <x:c r="K1176" s="0">
        <x:v>37</x:v>
      </x:c>
      <x:c r="L1176" s="0">
        <x:v>1</x:v>
      </x:c>
      <x:c r="M1176" s="0">
        <x:v>1</x:v>
      </x:c>
    </x:row>
    <x:row r="1177" spans="1:13" x14ac:dyDescent="0.25">
      <x:c r="A1177" s="0">
        <x:v>848690882</x:v>
      </x:c>
      <x:c r="B1177" s="0" t="s">
        <x:v>59</x:v>
      </x:c>
      <x:c r="C1177" s="0">
        <x:v>1000</x:v>
      </x:c>
      <x:c r="D1177" s="0">
        <x:v>1307</x:v>
      </x:c>
      <x:c r="E1177" s="0">
        <x:v>158464902</x:v>
      </x:c>
      <x:c r="F1177" s="0" t="s">
        <x:v>93</x:v>
      </x:c>
      <x:c r="G1177" s="54" t="s">
        <x:v>721</x:v>
      </x:c>
      <x:c r="H1177" s="151">
        <x:v>10.2</x:v>
      </x:c>
      <x:c r="I1177" s="53">
        <x:v>46935</x:v>
      </x:c>
      <x:c r="J1177" s="0">
        <x:v>8</x:v>
      </x:c>
      <x:c r="K1177" s="0">
        <x:v>49</x:v>
      </x:c>
      <x:c r="L1177" s="0">
        <x:v>1</x:v>
      </x:c>
      <x:c r="M1177" s="0">
        <x:v>1</x:v>
      </x:c>
    </x:row>
    <x:row r="1178" spans="1:13" x14ac:dyDescent="0.25">
      <x:c r="A1178" s="0">
        <x:v>848690882</x:v>
      </x:c>
      <x:c r="B1178" s="0" t="s">
        <x:v>59</x:v>
      </x:c>
      <x:c r="C1178" s="0">
        <x:v>1000</x:v>
      </x:c>
      <x:c r="D1178" s="0">
        <x:v>2094</x:v>
      </x:c>
      <x:c r="E1178" s="0">
        <x:v>134169690</x:v>
      </x:c>
      <x:c r="F1178" s="0" t="s">
        <x:v>139</x:v>
      </x:c>
      <x:c r="G1178" s="54" t="s">
        <x:v>289</x:v>
      </x:c>
      <x:c r="H1178" s="151">
        <x:v>18.63</x:v>
      </x:c>
      <x:c r="I1178" s="53">
        <x:v>47665</x:v>
      </x:c>
      <x:c r="J1178" s="0">
        <x:v>20</x:v>
      </x:c>
      <x:c r="K1178" s="0">
        <x:v>85</x:v>
      </x:c>
      <x:c r="L1178" s="0">
        <x:v>1</x:v>
      </x:c>
      <x:c r="M1178" s="0">
        <x:v>1</x:v>
      </x:c>
    </x:row>
    <x:row r="1179" spans="1:13" x14ac:dyDescent="0.25">
      <x:c r="A1179" s="0">
        <x:v>848690882</x:v>
      </x:c>
      <x:c r="B1179" s="0" t="s">
        <x:v>59</x:v>
      </x:c>
      <x:c r="C1179" s="0">
        <x:v>1000</x:v>
      </x:c>
      <x:c r="D1179" s="0">
        <x:v>810</x:v>
      </x:c>
      <x:c r="E1179" s="0">
        <x:v>156786509</x:v>
      </x:c>
      <x:c r="F1179" s="0" t="s">
        <x:v>80</x:v>
      </x:c>
      <x:c r="G1179" s="54" t="s">
        <x:v>722</x:v>
      </x:c>
      <x:c r="H1179" s="151">
        <x:v>0.41</x:v>
      </x:c>
      <x:c r="I1179" s="53">
        <x:v>46143</x:v>
      </x:c>
      <x:c r="J1179" s="0">
        <x:v>9</x:v>
      </x:c>
      <x:c r="K1179" s="0">
        <x:v>24</x:v>
      </x:c>
      <x:c r="L1179" s="0">
        <x:v>1</x:v>
      </x:c>
      <x:c r="M1179" s="0">
        <x:v>2</x:v>
      </x:c>
    </x:row>
    <x:row r="1180" spans="1:13" x14ac:dyDescent="0.25">
      <x:c r="A1180" s="0">
        <x:v>848690882</x:v>
      </x:c>
      <x:c r="B1180" s="0" t="s">
        <x:v>59</x:v>
      </x:c>
      <x:c r="C1180" s="0">
        <x:v>1000</x:v>
      </x:c>
      <x:c r="D1180" s="0">
        <x:v>2094</x:v>
      </x:c>
      <x:c r="E1180" s="0">
        <x:v>155176133</x:v>
      </x:c>
      <x:c r="F1180" s="0" t="s">
        <x:v>139</x:v>
      </x:c>
      <x:c r="G1180" s="54" t="s">
        <x:v>221</x:v>
      </x:c>
      <x:c r="H1180" s="151">
        <x:v>3.23</x:v>
      </x:c>
      <x:c r="I1180" s="53">
        <x:v>48305</x:v>
      </x:c>
      <x:c r="J1180" s="0">
        <x:v>10</x:v>
      </x:c>
      <x:c r="K1180" s="0">
        <x:v>96</x:v>
      </x:c>
      <x:c r="L1180" s="0">
        <x:v>1</x:v>
      </x:c>
      <x:c r="M1180" s="0">
        <x:v>1</x:v>
      </x:c>
    </x:row>
    <x:row r="1181" spans="1:13" x14ac:dyDescent="0.25">
      <x:c r="A1181" s="0">
        <x:v>848690882</x:v>
      </x:c>
      <x:c r="B1181" s="0" t="s">
        <x:v>59</x:v>
      </x:c>
      <x:c r="C1181" s="0">
        <x:v>1000</x:v>
      </x:c>
      <x:c r="D1181" s="0">
        <x:v>2997</x:v>
      </x:c>
      <x:c r="E1181" s="0">
        <x:v>147125898</x:v>
      </x:c>
      <x:c r="F1181" s="0" t="s">
        <x:v>183</x:v>
      </x:c>
      <x:c r="G1181" s="54" t="s">
        <x:v>163</x:v>
      </x:c>
      <x:c r="H1181" s="151">
        <x:v>4.86</x:v>
      </x:c>
      <x:c r="I1181" s="53">
        <x:v>46388</x:v>
      </x:c>
      <x:c r="J1181" s="0">
        <x:v>14</x:v>
      </x:c>
      <x:c r="K1181" s="0">
        <x:v>37</x:v>
      </x:c>
      <x:c r="L1181" s="0">
        <x:v>1</x:v>
      </x:c>
      <x:c r="M1181" s="0">
        <x:v>1</x:v>
      </x:c>
    </x:row>
    <x:row r="1182" spans="1:13" x14ac:dyDescent="0.25">
      <x:c r="A1182" s="0">
        <x:v>848690882</x:v>
      </x:c>
      <x:c r="B1182" s="0" t="s">
        <x:v>59</x:v>
      </x:c>
      <x:c r="C1182" s="0">
        <x:v>1000</x:v>
      </x:c>
      <x:c r="D1182" s="0">
        <x:v>1307</x:v>
      </x:c>
      <x:c r="E1182" s="0">
        <x:v>169548967</x:v>
      </x:c>
      <x:c r="F1182" s="0" t="s">
        <x:v>93</x:v>
      </x:c>
      <x:c r="G1182" s="54" t="s">
        <x:v>723</x:v>
      </x:c>
      <x:c r="H1182" s="151">
        <x:v>5.06</x:v>
      </x:c>
      <x:c r="I1182" s="53">
        <x:v>49279</x:v>
      </x:c>
      <x:c r="J1182" s="0">
        <x:v>3</x:v>
      </x:c>
      <x:c r="K1182" s="0">
        <x:v>121</x:v>
      </x:c>
      <x:c r="L1182" s="0">
        <x:v>1</x:v>
      </x:c>
      <x:c r="M1182" s="0">
        <x:v>1</x:v>
      </x:c>
    </x:row>
    <x:row r="1183" spans="1:13" x14ac:dyDescent="0.25">
      <x:c r="A1183" s="0">
        <x:v>848690882</x:v>
      </x:c>
      <x:c r="B1183" s="0" t="s">
        <x:v>59</x:v>
      </x:c>
      <x:c r="C1183" s="0">
        <x:v>1000</x:v>
      </x:c>
      <x:c r="D1183" s="0">
        <x:v>638</x:v>
      </x:c>
      <x:c r="E1183" s="0">
        <x:v>133929352</x:v>
      </x:c>
      <x:c r="F1183" s="0" t="s">
        <x:v>171</x:v>
      </x:c>
      <x:c r="G1183" s="54" t="s">
        <x:v>581</x:v>
      </x:c>
      <x:c r="H1183" s="151">
        <x:v>3.12</x:v>
      </x:c>
      <x:c r="I1183" s="53">
        <x:v>47300</x:v>
      </x:c>
      <x:c r="J1183" s="0">
        <x:v>20</x:v>
      </x:c>
      <x:c r="K1183" s="0">
        <x:v>73</x:v>
      </x:c>
      <x:c r="L1183" s="0">
        <x:v>1</x:v>
      </x:c>
      <x:c r="M1183" s="0">
        <x:v>1</x:v>
      </x:c>
    </x:row>
    <x:row r="1184" spans="1:13" x14ac:dyDescent="0.25">
      <x:c r="A1184" s="0">
        <x:v>848690882</x:v>
      </x:c>
      <x:c r="B1184" s="0" t="s">
        <x:v>59</x:v>
      </x:c>
      <x:c r="C1184" s="0">
        <x:v>1000</x:v>
      </x:c>
      <x:c r="D1184" s="0">
        <x:v>4348</x:v>
      </x:c>
      <x:c r="E1184" s="0">
        <x:v>158947309</x:v>
      </x:c>
      <x:c r="F1184" s="0" t="s">
        <x:v>99</x:v>
      </x:c>
      <x:c r="G1184" s="54" t="s">
        <x:v>196</x:v>
      </x:c>
      <x:c r="H1184" s="151">
        <x:v>1.48</x:v>
      </x:c>
      <x:c r="I1184" s="53">
        <x:v>48396</x:v>
      </x:c>
      <x:c r="J1184" s="0">
        <x:v>8</x:v>
      </x:c>
      <x:c r="K1184" s="0">
        <x:v>97</x:v>
      </x:c>
      <x:c r="L1184" s="0">
        <x:v>1</x:v>
      </x:c>
      <x:c r="M1184" s="0">
        <x:v>1</x:v>
      </x:c>
    </x:row>
    <x:row r="1185" spans="1:13" x14ac:dyDescent="0.25">
      <x:c r="A1185" s="0">
        <x:v>848690882</x:v>
      </x:c>
      <x:c r="B1185" s="0" t="s">
        <x:v>59</x:v>
      </x:c>
      <x:c r="C1185" s="0">
        <x:v>1000</x:v>
      </x:c>
      <x:c r="D1185" s="0">
        <x:v>2064</x:v>
      </x:c>
      <x:c r="E1185" s="0">
        <x:v>154761508</x:v>
      </x:c>
      <x:c r="F1185" s="0" t="s">
        <x:v>153</x:v>
      </x:c>
      <x:c r="G1185" s="54" t="s">
        <x:v>724</x:v>
      </x:c>
      <x:c r="H1185" s="151">
        <x:v>3.3</x:v>
      </x:c>
      <x:c r="I1185" s="53">
        <x:v>48335</x:v>
      </x:c>
      <x:c r="J1185" s="0">
        <x:v>10</x:v>
      </x:c>
      <x:c r="K1185" s="0">
        <x:v>97</x:v>
      </x:c>
      <x:c r="L1185" s="0">
        <x:v>1</x:v>
      </x:c>
      <x:c r="M1185" s="0">
        <x:v>1</x:v>
      </x:c>
    </x:row>
    <x:row r="1186" spans="1:13" x14ac:dyDescent="0.25">
      <x:c r="A1186" s="0">
        <x:v>848690882</x:v>
      </x:c>
      <x:c r="B1186" s="0" t="s">
        <x:v>59</x:v>
      </x:c>
      <x:c r="C1186" s="0">
        <x:v>1000</x:v>
      </x:c>
      <x:c r="D1186" s="0">
        <x:v>638</x:v>
      </x:c>
      <x:c r="E1186" s="0">
        <x:v>144431281</x:v>
      </x:c>
      <x:c r="F1186" s="0" t="s">
        <x:v>173</x:v>
      </x:c>
      <x:c r="G1186" s="54" t="s">
        <x:v>160</x:v>
      </x:c>
      <x:c r="H1186" s="151">
        <x:v>4.32</x:v>
      </x:c>
      <x:c r="I1186" s="53">
        <x:v>46357</x:v>
      </x:c>
      <x:c r="J1186" s="0">
        <x:v>15</x:v>
      </x:c>
      <x:c r="K1186" s="0">
        <x:v>37</x:v>
      </x:c>
      <x:c r="L1186" s="0">
        <x:v>1</x:v>
      </x:c>
      <x:c r="M1186" s="0">
        <x:v>1</x:v>
      </x:c>
    </x:row>
    <x:row r="1187" spans="1:13" x14ac:dyDescent="0.25">
      <x:c r="A1187" s="0">
        <x:v>848690882</x:v>
      </x:c>
      <x:c r="B1187" s="0" t="s">
        <x:v>59</x:v>
      </x:c>
      <x:c r="C1187" s="0">
        <x:v>1000</x:v>
      </x:c>
      <x:c r="D1187" s="0">
        <x:v>2094</x:v>
      </x:c>
      <x:c r="E1187" s="0">
        <x:v>160774734</x:v>
      </x:c>
      <x:c r="F1187" s="0" t="s">
        <x:v>96</x:v>
      </x:c>
      <x:c r="G1187" s="54" t="s">
        <x:v>725</x:v>
      </x:c>
      <x:c r="H1187" s="151">
        <x:v>0.94</x:v>
      </x:c>
      <x:c r="I1187" s="53">
        <x:v>46569</x:v>
      </x:c>
      <x:c r="J1187" s="0">
        <x:v>7</x:v>
      </x:c>
      <x:c r="K1187" s="0">
        <x:v>36</x:v>
      </x:c>
      <x:c r="L1187" s="0">
        <x:v>1</x:v>
      </x:c>
      <x:c r="M1187" s="0">
        <x:v>1</x:v>
      </x:c>
    </x:row>
    <x:row r="1188" spans="1:13" x14ac:dyDescent="0.25">
      <x:c r="A1188" s="0">
        <x:v>848690882</x:v>
      </x:c>
      <x:c r="B1188" s="0" t="s">
        <x:v>59</x:v>
      </x:c>
      <x:c r="C1188" s="0">
        <x:v>1000</x:v>
      </x:c>
      <x:c r="D1188" s="0">
        <x:v>862</x:v>
      </x:c>
      <x:c r="E1188" s="0">
        <x:v>165213574</x:v>
      </x:c>
      <x:c r="F1188" s="0" t="s">
        <x:v>61</x:v>
      </x:c>
      <x:c r="G1188" s="54" t="s">
        <x:v>726</x:v>
      </x:c>
      <x:c r="H1188" s="151">
        <x:v>1.93</x:v>
      </x:c>
      <x:c r="I1188" s="53">
        <x:v>46631</x:v>
      </x:c>
      <x:c r="J1188" s="0">
        <x:v>5</x:v>
      </x:c>
      <x:c r="K1188" s="0">
        <x:v>36</x:v>
      </x:c>
      <x:c r="L1188" s="0">
        <x:v>1</x:v>
      </x:c>
      <x:c r="M1188" s="0">
        <x:v>1</x:v>
      </x:c>
    </x:row>
    <x:row r="1189" spans="1:13" x14ac:dyDescent="0.25">
      <x:c r="A1189" s="0">
        <x:v>848690882</x:v>
      </x:c>
      <x:c r="B1189" s="0" t="s">
        <x:v>59</x:v>
      </x:c>
      <x:c r="C1189" s="0">
        <x:v>1000</x:v>
      </x:c>
      <x:c r="D1189" s="0">
        <x:v>1306</x:v>
      </x:c>
      <x:c r="E1189" s="0">
        <x:v>162664703</x:v>
      </x:c>
      <x:c r="F1189" s="0" t="s">
        <x:v>104</x:v>
      </x:c>
      <x:c r="G1189" s="54" t="s">
        <x:v>727</x:v>
      </x:c>
      <x:c r="H1189" s="151">
        <x:v>2.46</x:v>
      </x:c>
      <x:c r="I1189" s="53">
        <x:v>46266</x:v>
      </x:c>
      <x:c r="J1189" s="0">
        <x:v>6</x:v>
      </x:c>
      <x:c r="K1189" s="0">
        <x:v>25</x:v>
      </x:c>
      <x:c r="L1189" s="0">
        <x:v>1</x:v>
      </x:c>
      <x:c r="M1189" s="0">
        <x:v>1</x:v>
      </x:c>
    </x:row>
    <x:row r="1190" spans="1:13" x14ac:dyDescent="0.25">
      <x:c r="A1190" s="0">
        <x:v>848690882</x:v>
      </x:c>
      <x:c r="B1190" s="0" t="s">
        <x:v>59</x:v>
      </x:c>
      <x:c r="C1190" s="0">
        <x:v>1000</x:v>
      </x:c>
      <x:c r="D1190" s="0">
        <x:v>804</x:v>
      </x:c>
      <x:c r="E1190" s="0">
        <x:v>160094741</x:v>
      </x:c>
      <x:c r="F1190" s="0" t="s">
        <x:v>78</x:v>
      </x:c>
      <x:c r="G1190" s="54" t="s">
        <x:v>144</x:v>
      </x:c>
      <x:c r="H1190" s="151">
        <x:v>0.75</x:v>
      </x:c>
      <x:c r="I1190" s="53">
        <x:v>47665</x:v>
      </x:c>
      <x:c r="J1190" s="0">
        <x:v>7</x:v>
      </x:c>
      <x:c r="K1190" s="0">
        <x:v>72</x:v>
      </x:c>
      <x:c r="L1190" s="0">
        <x:v>1</x:v>
      </x:c>
      <x:c r="M1190" s="0">
        <x:v>1</x:v>
      </x:c>
    </x:row>
    <x:row r="1191" spans="1:13" x14ac:dyDescent="0.25">
      <x:c r="A1191" s="0">
        <x:v>848690882</x:v>
      </x:c>
      <x:c r="B1191" s="0" t="s">
        <x:v>59</x:v>
      </x:c>
      <x:c r="C1191" s="0">
        <x:v>1000</x:v>
      </x:c>
      <x:c r="D1191" s="0">
        <x:v>3773</x:v>
      </x:c>
      <x:c r="E1191" s="0">
        <x:v>136898538</x:v>
      </x:c>
      <x:c r="F1191" s="0" t="s">
        <x:v>173</x:v>
      </x:c>
      <x:c r="G1191" s="54" t="s">
        <x:v>217</x:v>
      </x:c>
      <x:c r="H1191" s="151">
        <x:v>6.04</x:v>
      </x:c>
      <x:c r="I1191" s="53">
        <x:v>47818</x:v>
      </x:c>
      <x:c r="J1191" s="0">
        <x:v>18</x:v>
      </x:c>
      <x:c r="K1191" s="0">
        <x:v>88</x:v>
      </x:c>
      <x:c r="L1191" s="0">
        <x:v>1</x:v>
      </x:c>
      <x:c r="M1191" s="0">
        <x:v>1</x:v>
      </x:c>
    </x:row>
    <x:row r="1192" spans="1:13" x14ac:dyDescent="0.25">
      <x:c r="A1192" s="0">
        <x:v>848690882</x:v>
      </x:c>
      <x:c r="B1192" s="0" t="s">
        <x:v>59</x:v>
      </x:c>
      <x:c r="C1192" s="0">
        <x:v>1000</x:v>
      </x:c>
      <x:c r="D1192" s="0">
        <x:v>911</x:v>
      </x:c>
      <x:c r="E1192" s="0">
        <x:v>157897257</x:v>
      </x:c>
      <x:c r="F1192" s="0" t="s">
        <x:v>139</x:v>
      </x:c>
      <x:c r="G1192" s="54" t="s">
        <x:v>211</x:v>
      </x:c>
      <x:c r="H1192" s="151">
        <x:v>0.58</x:v>
      </x:c>
      <x:c r="I1192" s="53">
        <x:v>48366</x:v>
      </x:c>
      <x:c r="J1192" s="0">
        <x:v>9</x:v>
      </x:c>
      <x:c r="K1192" s="0">
        <x:v>97</x:v>
      </x:c>
      <x:c r="L1192" s="0">
        <x:v>1</x:v>
      </x:c>
      <x:c r="M1192" s="0">
        <x:v>1</x:v>
      </x:c>
    </x:row>
    <x:row r="1193" spans="1:13" x14ac:dyDescent="0.25">
      <x:c r="A1193" s="0">
        <x:v>848690882</x:v>
      </x:c>
      <x:c r="B1193" s="0" t="s">
        <x:v>59</x:v>
      </x:c>
      <x:c r="C1193" s="0">
        <x:v>1000</x:v>
      </x:c>
      <x:c r="D1193" s="0">
        <x:v>4348</x:v>
      </x:c>
      <x:c r="E1193" s="0">
        <x:v>149394497</x:v>
      </x:c>
      <x:c r="F1193" s="0" t="s">
        <x:v>173</x:v>
      </x:c>
      <x:c r="G1193" s="54" t="s">
        <x:v>728</x:v>
      </x:c>
      <x:c r="H1193" s="151">
        <x:v>2.38</x:v>
      </x:c>
      <x:c r="I1193" s="53">
        <x:v>48245</x:v>
      </x:c>
      <x:c r="J1193" s="0">
        <x:v>13</x:v>
      </x:c>
      <x:c r="K1193" s="0">
        <x:v>97</x:v>
      </x:c>
      <x:c r="L1193" s="0">
        <x:v>1</x:v>
      </x:c>
      <x:c r="M1193" s="0">
        <x:v>1</x:v>
      </x:c>
    </x:row>
    <x:row r="1194" spans="1:13" x14ac:dyDescent="0.25">
      <x:c r="A1194" s="0">
        <x:v>848690882</x:v>
      </x:c>
      <x:c r="B1194" s="0" t="s">
        <x:v>59</x:v>
      </x:c>
      <x:c r="C1194" s="0">
        <x:v>1000</x:v>
      </x:c>
      <x:c r="D1194" s="0">
        <x:v>1305</x:v>
      </x:c>
      <x:c r="E1194" s="0">
        <x:v>140735599</x:v>
      </x:c>
      <x:c r="F1194" s="0" t="s">
        <x:v>82</x:v>
      </x:c>
      <x:c r="G1194" s="54" t="s">
        <x:v>160</x:v>
      </x:c>
      <x:c r="H1194" s="151">
        <x:v>0.54</x:v>
      </x:c>
      <x:c r="I1194" s="53">
        <x:v>47331</x:v>
      </x:c>
      <x:c r="J1194" s="0">
        <x:v>15</x:v>
      </x:c>
      <x:c r="K1194" s="0">
        <x:v>69</x:v>
      </x:c>
      <x:c r="L1194" s="0">
        <x:v>1</x:v>
      </x:c>
      <x:c r="M1194" s="0">
        <x:v>1</x:v>
      </x:c>
    </x:row>
    <x:row r="1195" spans="1:13" x14ac:dyDescent="0.25">
      <x:c r="A1195" s="0">
        <x:v>848690882</x:v>
      </x:c>
      <x:c r="B1195" s="0" t="s">
        <x:v>59</x:v>
      </x:c>
      <x:c r="C1195" s="0">
        <x:v>1000</x:v>
      </x:c>
      <x:c r="D1195" s="0">
        <x:v>804</x:v>
      </x:c>
      <x:c r="E1195" s="0">
        <x:v>136750320</x:v>
      </x:c>
      <x:c r="F1195" s="0" t="s">
        <x:v>78</x:v>
      </x:c>
      <x:c r="G1195" s="54" t="s">
        <x:v>163</x:v>
      </x:c>
      <x:c r="H1195" s="151">
        <x:v>3.76</x:v>
      </x:c>
      <x:c r="I1195" s="53">
        <x:v>48214</x:v>
      </x:c>
      <x:c r="J1195" s="0">
        <x:v>18</x:v>
      </x:c>
      <x:c r="K1195" s="0">
        <x:v>101</x:v>
      </x:c>
      <x:c r="L1195" s="0">
        <x:v>1</x:v>
      </x:c>
      <x:c r="M1195" s="0">
        <x:v>1</x:v>
      </x:c>
    </x:row>
    <x:row r="1196" spans="1:13" x14ac:dyDescent="0.25">
      <x:c r="A1196" s="0">
        <x:v>848690882</x:v>
      </x:c>
      <x:c r="B1196" s="0" t="s">
        <x:v>59</x:v>
      </x:c>
      <x:c r="C1196" s="0">
        <x:v>1000</x:v>
      </x:c>
      <x:c r="D1196" s="0">
        <x:v>2094</x:v>
      </x:c>
      <x:c r="E1196" s="0">
        <x:v>142594803</x:v>
      </x:c>
      <x:c r="F1196" s="0" t="s">
        <x:v>108</x:v>
      </x:c>
      <x:c r="G1196" s="54" t="s">
        <x:v>729</x:v>
      </x:c>
      <x:c r="H1196" s="151">
        <x:v>3.83</x:v>
      </x:c>
      <x:c r="I1196" s="53">
        <x:v>48153</x:v>
      </x:c>
      <x:c r="J1196" s="0">
        <x:v>15</x:v>
      </x:c>
      <x:c r="K1196" s="0">
        <x:v>96</x:v>
      </x:c>
      <x:c r="L1196" s="0">
        <x:v>1</x:v>
      </x:c>
      <x:c r="M1196" s="0">
        <x:v>1</x:v>
      </x:c>
    </x:row>
    <x:row r="1197" spans="1:13" x14ac:dyDescent="0.25">
      <x:c r="A1197" s="0">
        <x:v>848690882</x:v>
      </x:c>
      <x:c r="B1197" s="0" t="s">
        <x:v>59</x:v>
      </x:c>
      <x:c r="C1197" s="0">
        <x:v>1000</x:v>
      </x:c>
      <x:c r="D1197" s="0">
        <x:v>4791</x:v>
      </x:c>
      <x:c r="E1197" s="0">
        <x:v>143759383</x:v>
      </x:c>
      <x:c r="F1197" s="0" t="s">
        <x:v>173</x:v>
      </x:c>
      <x:c r="G1197" s="54" t="s">
        <x:v>730</x:v>
      </x:c>
      <x:c r="H1197" s="151">
        <x:v>4.43</x:v>
      </x:c>
      <x:c r="I1197" s="53">
        <x:v>46327</x:v>
      </x:c>
      <x:c r="J1197" s="0">
        <x:v>15</x:v>
      </x:c>
      <x:c r="K1197" s="0">
        <x:v>36</x:v>
      </x:c>
      <x:c r="L1197" s="0">
        <x:v>1</x:v>
      </x:c>
      <x:c r="M1197" s="0">
        <x:v>1</x:v>
      </x:c>
    </x:row>
    <x:row r="1198" spans="1:13" x14ac:dyDescent="0.25">
      <x:c r="A1198" s="0">
        <x:v>848690882</x:v>
      </x:c>
      <x:c r="B1198" s="0" t="s">
        <x:v>59</x:v>
      </x:c>
      <x:c r="C1198" s="0">
        <x:v>1000</x:v>
      </x:c>
      <x:c r="D1198" s="0">
        <x:v>804</x:v>
      </x:c>
      <x:c r="E1198" s="0">
        <x:v>149469490</x:v>
      </x:c>
      <x:c r="F1198" s="0" t="s">
        <x:v>78</x:v>
      </x:c>
      <x:c r="G1198" s="54" t="s">
        <x:v>411</x:v>
      </x:c>
      <x:c r="H1198" s="151">
        <x:v>5.87</x:v>
      </x:c>
      <x:c r="I1198" s="53">
        <x:v>46813</x:v>
      </x:c>
      <x:c r="J1198" s="0">
        <x:v>12</x:v>
      </x:c>
      <x:c r="K1198" s="0">
        <x:v>49</x:v>
      </x:c>
      <x:c r="L1198" s="0">
        <x:v>1</x:v>
      </x:c>
      <x:c r="M1198" s="0">
        <x:v>1</x:v>
      </x:c>
    </x:row>
    <x:row r="1199" spans="1:13" x14ac:dyDescent="0.25">
      <x:c r="A1199" s="0">
        <x:v>848690882</x:v>
      </x:c>
      <x:c r="B1199" s="0" t="s">
        <x:v>59</x:v>
      </x:c>
      <x:c r="C1199" s="0">
        <x:v>1000</x:v>
      </x:c>
      <x:c r="D1199" s="0">
        <x:v>1307</x:v>
      </x:c>
      <x:c r="E1199" s="0">
        <x:v>172107584</x:v>
      </x:c>
      <x:c r="F1199" s="0" t="s">
        <x:v>93</x:v>
      </x:c>
      <x:c r="G1199" s="0" t="s">
        <x:v>731</x:v>
      </x:c>
      <x:c r="H1199" s="151">
        <x:v>5.66</x:v>
      </x:c>
      <x:c r="I1199" s="53">
        <x:v>48611</x:v>
      </x:c>
      <x:c r="J1199" s="0">
        <x:v>1</x:v>
      </x:c>
      <x:c r="K1199" s="0">
        <x:v>97</x:v>
      </x:c>
      <x:c r="L1199" s="0">
        <x:v>1</x:v>
      </x:c>
      <x:c r="M1199" s="0">
        <x:v>1</x:v>
      </x:c>
    </x:row>
    <x:row r="1200" spans="1:13" x14ac:dyDescent="0.25">
      <x:c r="A1200" s="0">
        <x:v>848690882</x:v>
      </x:c>
      <x:c r="B1200" s="0" t="s">
        <x:v>59</x:v>
      </x:c>
      <x:c r="C1200" s="0">
        <x:v>1000</x:v>
      </x:c>
      <x:c r="D1200" s="0">
        <x:v>1305</x:v>
      </x:c>
      <x:c r="E1200" s="0">
        <x:v>135714116</x:v>
      </x:c>
      <x:c r="F1200" s="0" t="s">
        <x:v>82</x:v>
      </x:c>
      <x:c r="G1200" s="54" t="s">
        <x:v>244</x:v>
      </x:c>
      <x:c r="H1200" s="151">
        <x:v>2.04</x:v>
      </x:c>
      <x:c r="I1200" s="53">
        <x:v>46661</x:v>
      </x:c>
      <x:c r="J1200" s="0">
        <x:v>19</x:v>
      </x:c>
      <x:c r="K1200" s="0">
        <x:v>51</x:v>
      </x:c>
      <x:c r="L1200" s="0">
        <x:v>1</x:v>
      </x:c>
      <x:c r="M1200" s="0">
        <x:v>1</x:v>
      </x:c>
    </x:row>
    <x:row r="1201" spans="1:13" x14ac:dyDescent="0.25">
      <x:c r="A1201" s="0">
        <x:v>848690882</x:v>
      </x:c>
      <x:c r="B1201" s="0" t="s">
        <x:v>59</x:v>
      </x:c>
      <x:c r="C1201" s="0">
        <x:v>1000</x:v>
      </x:c>
      <x:c r="D1201" s="0">
        <x:v>2094</x:v>
      </x:c>
      <x:c r="E1201" s="0">
        <x:v>155205481</x:v>
      </x:c>
      <x:c r="F1201" s="0" t="s">
        <x:v>74</x:v>
      </x:c>
      <x:c r="G1201" s="54" t="s">
        <x:v>732</x:v>
      </x:c>
      <x:c r="H1201" s="151">
        <x:v>8.73</x:v>
      </x:c>
      <x:c r="I1201" s="53">
        <x:v>47969</x:v>
      </x:c>
      <x:c r="J1201" s="0">
        <x:v>10</x:v>
      </x:c>
      <x:c r="K1201" s="0">
        <x:v>85</x:v>
      </x:c>
      <x:c r="L1201" s="0">
        <x:v>1</x:v>
      </x:c>
      <x:c r="M1201" s="0">
        <x:v>1</x:v>
      </x:c>
    </x:row>
    <x:row r="1202" spans="1:13" x14ac:dyDescent="0.25">
      <x:c r="A1202" s="0">
        <x:v>848690882</x:v>
      </x:c>
      <x:c r="B1202" s="0" t="s">
        <x:v>59</x:v>
      </x:c>
      <x:c r="C1202" s="0">
        <x:v>1000</x:v>
      </x:c>
      <x:c r="D1202" s="0">
        <x:v>638</x:v>
      </x:c>
      <x:c r="E1202" s="0">
        <x:v>158077373</x:v>
      </x:c>
      <x:c r="F1202" s="0" t="s">
        <x:v>87</x:v>
      </x:c>
      <x:c r="G1202" s="54" t="s">
        <x:v>228</x:v>
      </x:c>
      <x:c r="H1202" s="151">
        <x:v>3.89</x:v>
      </x:c>
      <x:c r="I1202" s="53">
        <x:v>48366</x:v>
      </x:c>
      <x:c r="J1202" s="0">
        <x:v>9</x:v>
      </x:c>
      <x:c r="K1202" s="0">
        <x:v>97</x:v>
      </x:c>
      <x:c r="L1202" s="0">
        <x:v>1</x:v>
      </x:c>
      <x:c r="M1202" s="0">
        <x:v>1</x:v>
      </x:c>
    </x:row>
    <x:row r="1203" spans="1:13" x14ac:dyDescent="0.25">
      <x:c r="A1203" s="0">
        <x:v>848690882</x:v>
      </x:c>
      <x:c r="B1203" s="0" t="s">
        <x:v>59</x:v>
      </x:c>
      <x:c r="C1203" s="0">
        <x:v>1000</x:v>
      </x:c>
      <x:c r="D1203" s="0">
        <x:v>810</x:v>
      </x:c>
      <x:c r="E1203" s="0">
        <x:v>135626425</x:v>
      </x:c>
      <x:c r="F1203" s="0" t="s">
        <x:v>80</x:v>
      </x:c>
      <x:c r="G1203" s="54" t="s">
        <x:v>163</x:v>
      </x:c>
      <x:c r="H1203" s="151">
        <x:v>2.42</x:v>
      </x:c>
      <x:c r="I1203" s="53">
        <x:v>46966</x:v>
      </x:c>
      <x:c r="J1203" s="0">
        <x:v>19</x:v>
      </x:c>
      <x:c r="K1203" s="0">
        <x:v>61</x:v>
      </x:c>
      <x:c r="L1203" s="0">
        <x:v>1</x:v>
      </x:c>
      <x:c r="M1203" s="0">
        <x:v>1</x:v>
      </x:c>
    </x:row>
    <x:row r="1204" spans="1:13" x14ac:dyDescent="0.25">
      <x:c r="A1204" s="0">
        <x:v>848690882</x:v>
      </x:c>
      <x:c r="B1204" s="0" t="s">
        <x:v>59</x:v>
      </x:c>
      <x:c r="C1204" s="0">
        <x:v>1000</x:v>
      </x:c>
      <x:c r="D1204" s="0">
        <x:v>4348</x:v>
      </x:c>
      <x:c r="E1204" s="0">
        <x:v>140453872</x:v>
      </x:c>
      <x:c r="F1204" s="0" t="s">
        <x:v>173</x:v>
      </x:c>
      <x:c r="G1204" s="54" t="s">
        <x:v>185</x:v>
      </x:c>
      <x:c r="H1204" s="151">
        <x:v>0.88</x:v>
      </x:c>
      <x:c r="I1204" s="53">
        <x:v>48153</x:v>
      </x:c>
      <x:c r="J1204" s="0">
        <x:v>16</x:v>
      </x:c>
      <x:c r="K1204" s="0">
        <x:v>97</x:v>
      </x:c>
      <x:c r="L1204" s="0">
        <x:v>1</x:v>
      </x:c>
      <x:c r="M1204" s="0">
        <x:v>1</x:v>
      </x:c>
    </x:row>
    <x:row r="1205" spans="1:13" x14ac:dyDescent="0.25">
      <x:c r="A1205" s="0">
        <x:v>848690882</x:v>
      </x:c>
      <x:c r="B1205" s="0" t="s">
        <x:v>59</x:v>
      </x:c>
      <x:c r="C1205" s="0">
        <x:v>1000</x:v>
      </x:c>
      <x:c r="D1205" s="0">
        <x:v>638</x:v>
      </x:c>
      <x:c r="E1205" s="0">
        <x:v>157763861</x:v>
      </x:c>
      <x:c r="F1205" s="0" t="s">
        <x:v>99</x:v>
      </x:c>
      <x:c r="G1205" s="54" t="s">
        <x:v>304</x:v>
      </x:c>
      <x:c r="H1205" s="151">
        <x:v>25.2</x:v>
      </x:c>
      <x:c r="I1205" s="53">
        <x:v>48000</x:v>
      </x:c>
      <x:c r="J1205" s="0">
        <x:v>9</x:v>
      </x:c>
      <x:c r="K1205" s="0">
        <x:v>85</x:v>
      </x:c>
      <x:c r="L1205" s="0">
        <x:v>1</x:v>
      </x:c>
      <x:c r="M1205" s="0">
        <x:v>1</x:v>
      </x:c>
    </x:row>
    <x:row r="1206" spans="1:13" x14ac:dyDescent="0.25">
      <x:c r="A1206" s="0">
        <x:v>848690882</x:v>
      </x:c>
      <x:c r="B1206" s="0" t="s">
        <x:v>59</x:v>
      </x:c>
      <x:c r="C1206" s="0">
        <x:v>1000</x:v>
      </x:c>
      <x:c r="D1206" s="0">
        <x:v>804</x:v>
      </x:c>
      <x:c r="E1206" s="0">
        <x:v>157961844</x:v>
      </x:c>
      <x:c r="F1206" s="0" t="s">
        <x:v>78</x:v>
      </x:c>
      <x:c r="G1206" s="54" t="s">
        <x:v>733</x:v>
      </x:c>
      <x:c r="H1206" s="151">
        <x:v>6.99</x:v>
      </x:c>
      <x:c r="I1206" s="53">
        <x:v>48366</x:v>
      </x:c>
      <x:c r="J1206" s="0">
        <x:v>9</x:v>
      </x:c>
      <x:c r="K1206" s="0">
        <x:v>97</x:v>
      </x:c>
      <x:c r="L1206" s="0">
        <x:v>1</x:v>
      </x:c>
      <x:c r="M1206" s="0">
        <x:v>1</x:v>
      </x:c>
    </x:row>
    <x:row r="1207" spans="1:13" x14ac:dyDescent="0.25">
      <x:c r="A1207" s="0">
        <x:v>848690882</x:v>
      </x:c>
      <x:c r="B1207" s="0" t="s">
        <x:v>59</x:v>
      </x:c>
      <x:c r="C1207" s="0">
        <x:v>1000</x:v>
      </x:c>
      <x:c r="D1207" s="0">
        <x:v>804</x:v>
      </x:c>
      <x:c r="E1207" s="0">
        <x:v>167613321</x:v>
      </x:c>
      <x:c r="F1207" s="0" t="s">
        <x:v>82</x:v>
      </x:c>
      <x:c r="G1207" s="54" t="s">
        <x:v>160</x:v>
      </x:c>
      <x:c r="H1207" s="151">
        <x:v>1.27</x:v>
      </x:c>
      <x:c r="I1207" s="53">
        <x:v>48549</x:v>
      </x:c>
      <x:c r="J1207" s="0">
        <x:v>4</x:v>
      </x:c>
      <x:c r="K1207" s="0">
        <x:v>98</x:v>
      </x:c>
      <x:c r="L1207" s="0">
        <x:v>1</x:v>
      </x:c>
      <x:c r="M1207" s="0">
        <x:v>1</x:v>
      </x:c>
    </x:row>
    <x:row r="1208" spans="1:13" x14ac:dyDescent="0.25">
      <x:c r="A1208" s="0">
        <x:v>848690882</x:v>
      </x:c>
      <x:c r="B1208" s="0" t="s">
        <x:v>59</x:v>
      </x:c>
      <x:c r="C1208" s="0">
        <x:v>1000</x:v>
      </x:c>
      <x:c r="D1208" s="0">
        <x:v>810</x:v>
      </x:c>
      <x:c r="E1208" s="0">
        <x:v>133239094</x:v>
      </x:c>
      <x:c r="F1208" s="0" t="s">
        <x:v>552</x:v>
      </x:c>
      <x:c r="G1208" s="54" t="s">
        <x:v>144</x:v>
      </x:c>
      <x:c r="H1208" s="151">
        <x:v>0.86</x:v>
      </x:c>
      <x:c r="I1208" s="53">
        <x:v>46935</x:v>
      </x:c>
      <x:c r="J1208" s="0">
        <x:v>20</x:v>
      </x:c>
      <x:c r="K1208" s="0">
        <x:v>61</x:v>
      </x:c>
      <x:c r="L1208" s="0">
        <x:v>1</x:v>
      </x:c>
      <x:c r="M1208" s="0">
        <x:v>1</x:v>
      </x:c>
    </x:row>
    <x:row r="1209" spans="1:13" x14ac:dyDescent="0.25">
      <x:c r="A1209" s="0">
        <x:v>848690882</x:v>
      </x:c>
      <x:c r="B1209" s="0" t="s">
        <x:v>59</x:v>
      </x:c>
      <x:c r="C1209" s="0">
        <x:v>1000</x:v>
      </x:c>
      <x:c r="D1209" s="0">
        <x:v>2094</x:v>
      </x:c>
      <x:c r="E1209" s="0">
        <x:v>140902131</x:v>
      </x:c>
      <x:c r="F1209" s="0" t="s">
        <x:v>108</x:v>
      </x:c>
      <x:c r="G1209" s="54" t="s">
        <x:v>734</x:v>
      </x:c>
      <x:c r="H1209" s="151">
        <x:v>0.69</x:v>
      </x:c>
      <x:c r="I1209" s="53">
        <x:v>48153</x:v>
      </x:c>
      <x:c r="J1209" s="0">
        <x:v>16</x:v>
      </x:c>
      <x:c r="K1209" s="0">
        <x:v>97</x:v>
      </x:c>
      <x:c r="L1209" s="0">
        <x:v>1</x:v>
      </x:c>
      <x:c r="M1209" s="0">
        <x:v>1</x:v>
      </x:c>
    </x:row>
    <x:row r="1210" spans="1:13" x14ac:dyDescent="0.25">
      <x:c r="A1210" s="0">
        <x:v>848690882</x:v>
      </x:c>
      <x:c r="B1210" s="0" t="s">
        <x:v>59</x:v>
      </x:c>
      <x:c r="C1210" s="0">
        <x:v>1000</x:v>
      </x:c>
      <x:c r="D1210" s="0">
        <x:v>1306</x:v>
      </x:c>
      <x:c r="E1210" s="0">
        <x:v>161329247</x:v>
      </x:c>
      <x:c r="F1210" s="0" t="s">
        <x:v>104</x:v>
      </x:c>
      <x:c r="G1210" s="54" t="s">
        <x:v>735</x:v>
      </x:c>
      <x:c r="H1210" s="151">
        <x:v>1.45</x:v>
      </x:c>
      <x:c r="I1210" s="53">
        <x:v>46419</x:v>
      </x:c>
      <x:c r="J1210" s="0">
        <x:v>7</x:v>
      </x:c>
      <x:c r="K1210" s="0">
        <x:v>31</x:v>
      </x:c>
      <x:c r="L1210" s="0">
        <x:v>1</x:v>
      </x:c>
      <x:c r="M1210" s="0">
        <x:v>1</x:v>
      </x:c>
    </x:row>
    <x:row r="1211" spans="1:13" x14ac:dyDescent="0.25">
      <x:c r="A1211" s="0">
        <x:v>848690882</x:v>
      </x:c>
      <x:c r="B1211" s="0" t="s">
        <x:v>59</x:v>
      </x:c>
      <x:c r="C1211" s="0">
        <x:v>1000</x:v>
      </x:c>
      <x:c r="D1211" s="0">
        <x:v>810</x:v>
      </x:c>
      <x:c r="E1211" s="0">
        <x:v>153789598</x:v>
      </x:c>
      <x:c r="F1211" s="0" t="s">
        <x:v>87</x:v>
      </x:c>
      <x:c r="G1211" s="54" t="s">
        <x:v>499</x:v>
      </x:c>
      <x:c r="H1211" s="151">
        <x:v>2.44</x:v>
      </x:c>
      <x:c r="I1211" s="53">
        <x:v>48335</x:v>
      </x:c>
      <x:c r="J1211" s="0">
        <x:v>10</x:v>
      </x:c>
      <x:c r="K1211" s="0">
        <x:v>97</x:v>
      </x:c>
      <x:c r="L1211" s="0">
        <x:v>1</x:v>
      </x:c>
      <x:c r="M1211" s="0">
        <x:v>1</x:v>
      </x:c>
    </x:row>
    <x:row r="1212" spans="1:13" x14ac:dyDescent="0.25">
      <x:c r="A1212" s="0">
        <x:v>848690882</x:v>
      </x:c>
      <x:c r="B1212" s="0" t="s">
        <x:v>59</x:v>
      </x:c>
      <x:c r="C1212" s="0">
        <x:v>1000</x:v>
      </x:c>
      <x:c r="D1212" s="0">
        <x:v>862</x:v>
      </x:c>
      <x:c r="E1212" s="0">
        <x:v>164443955</x:v>
      </x:c>
      <x:c r="F1212" s="0" t="s">
        <x:v>61</x:v>
      </x:c>
      <x:c r="G1212" s="54" t="s">
        <x:v>736</x:v>
      </x:c>
      <x:c r="H1212" s="151">
        <x:v>1.54</x:v>
      </x:c>
      <x:c r="I1212" s="53">
        <x:v>48458</x:v>
      </x:c>
      <x:c r="J1212" s="0">
        <x:v>5</x:v>
      </x:c>
      <x:c r="K1212" s="0">
        <x:v>96</x:v>
      </x:c>
      <x:c r="L1212" s="0">
        <x:v>1</x:v>
      </x:c>
      <x:c r="M1212" s="0">
        <x:v>1</x:v>
      </x:c>
    </x:row>
    <x:row r="1213" spans="1:13" x14ac:dyDescent="0.25">
      <x:c r="A1213" s="0">
        <x:v>848690882</x:v>
      </x:c>
      <x:c r="B1213" s="0" t="s">
        <x:v>59</x:v>
      </x:c>
      <x:c r="C1213" s="0">
        <x:v>1000</x:v>
      </x:c>
      <x:c r="D1213" s="0">
        <x:v>1305</x:v>
      </x:c>
      <x:c r="E1213" s="0">
        <x:v>154936479</x:v>
      </x:c>
      <x:c r="F1213" s="0" t="s">
        <x:v>82</x:v>
      </x:c>
      <x:c r="G1213" s="54" t="s">
        <x:v>289</x:v>
      </x:c>
      <x:c r="H1213" s="151">
        <x:v>2.2</x:v>
      </x:c>
      <x:c r="I1213" s="53">
        <x:v>48366</x:v>
      </x:c>
      <x:c r="J1213" s="0">
        <x:v>10</x:v>
      </x:c>
      <x:c r="K1213" s="0">
        <x:v>98</x:v>
      </x:c>
      <x:c r="L1213" s="0">
        <x:v>1</x:v>
      </x:c>
      <x:c r="M1213" s="0">
        <x:v>1</x:v>
      </x:c>
    </x:row>
    <x:row r="1214" spans="1:13" x14ac:dyDescent="0.25">
      <x:c r="A1214" s="0">
        <x:v>848690882</x:v>
      </x:c>
      <x:c r="B1214" s="0" t="s">
        <x:v>59</x:v>
      </x:c>
      <x:c r="C1214" s="0">
        <x:v>1000</x:v>
      </x:c>
      <x:c r="D1214" s="0">
        <x:v>810</x:v>
      </x:c>
      <x:c r="E1214" s="0">
        <x:v>135633241</x:v>
      </x:c>
      <x:c r="F1214" s="0" t="s">
        <x:v>80</x:v>
      </x:c>
      <x:c r="G1214" s="54" t="s">
        <x:v>228</x:v>
      </x:c>
      <x:c r="H1214" s="151">
        <x:v>2.65</x:v>
      </x:c>
      <x:c r="I1214" s="53">
        <x:v>46966</x:v>
      </x:c>
      <x:c r="J1214" s="0">
        <x:v>19</x:v>
      </x:c>
      <x:c r="K1214" s="0">
        <x:v>61</x:v>
      </x:c>
      <x:c r="L1214" s="0">
        <x:v>1</x:v>
      </x:c>
      <x:c r="M1214" s="0">
        <x:v>1</x:v>
      </x:c>
    </x:row>
    <x:row r="1215" spans="1:13" x14ac:dyDescent="0.25">
      <x:c r="A1215" s="0">
        <x:v>848690882</x:v>
      </x:c>
      <x:c r="B1215" s="0" t="s">
        <x:v>59</x:v>
      </x:c>
      <x:c r="C1215" s="0">
        <x:v>1000</x:v>
      </x:c>
      <x:c r="D1215" s="0">
        <x:v>2064</x:v>
      </x:c>
      <x:c r="E1215" s="0">
        <x:v>140431246</x:v>
      </x:c>
      <x:c r="F1215" s="0" t="s">
        <x:v>153</x:v>
      </x:c>
      <x:c r="G1215" s="54" t="s">
        <x:v>144</x:v>
      </x:c>
      <x:c r="H1215" s="151">
        <x:v>1.97</x:v>
      </x:c>
      <x:c r="I1215" s="53">
        <x:v>48122</x:v>
      </x:c>
      <x:c r="J1215" s="0">
        <x:v>17</x:v>
      </x:c>
      <x:c r="K1215" s="0">
        <x:v>97</x:v>
      </x:c>
      <x:c r="L1215" s="0">
        <x:v>1</x:v>
      </x:c>
      <x:c r="M1215" s="0">
        <x:v>1</x:v>
      </x:c>
    </x:row>
    <x:row r="1216" spans="1:13" x14ac:dyDescent="0.25">
      <x:c r="A1216" s="0">
        <x:v>848690882</x:v>
      </x:c>
      <x:c r="B1216" s="0" t="s">
        <x:v>59</x:v>
      </x:c>
      <x:c r="C1216" s="0">
        <x:v>1000</x:v>
      </x:c>
      <x:c r="D1216" s="0">
        <x:v>1959</x:v>
      </x:c>
      <x:c r="E1216" s="0">
        <x:v>140508331</x:v>
      </x:c>
      <x:c r="F1216" s="0" t="s">
        <x:v>99</x:v>
      </x:c>
      <x:c r="G1216" s="54" t="s">
        <x:v>196</x:v>
      </x:c>
      <x:c r="H1216" s="151">
        <x:v>2.77</x:v>
      </x:c>
      <x:c r="I1216" s="53">
        <x:v>46997</x:v>
      </x:c>
      <x:c r="J1216" s="0">
        <x:v>16</x:v>
      </x:c>
      <x:c r="K1216" s="0">
        <x:v>59</x:v>
      </x:c>
      <x:c r="L1216" s="0">
        <x:v>1</x:v>
      </x:c>
      <x:c r="M1216" s="0">
        <x:v>1</x:v>
      </x:c>
    </x:row>
    <x:row r="1217" spans="1:13" x14ac:dyDescent="0.25">
      <x:c r="A1217" s="0">
        <x:v>848690882</x:v>
      </x:c>
      <x:c r="B1217" s="0" t="s">
        <x:v>59</x:v>
      </x:c>
      <x:c r="C1217" s="0">
        <x:v>1000</x:v>
      </x:c>
      <x:c r="D1217" s="0">
        <x:v>3974</x:v>
      </x:c>
      <x:c r="E1217" s="0">
        <x:v>150716152</x:v>
      </x:c>
      <x:c r="F1217" s="0" t="s">
        <x:v>87</x:v>
      </x:c>
      <x:c r="G1217" s="54" t="s">
        <x:v>310</x:v>
      </x:c>
      <x:c r="H1217" s="151">
        <x:v>21.71</x:v>
      </x:c>
      <x:c r="I1217" s="53">
        <x:v>47908</x:v>
      </x:c>
      <x:c r="J1217" s="0">
        <x:v>11</x:v>
      </x:c>
      <x:c r="K1217" s="0">
        <x:v>84</x:v>
      </x:c>
      <x:c r="L1217" s="0">
        <x:v>1</x:v>
      </x:c>
      <x:c r="M1217" s="0">
        <x:v>1</x:v>
      </x:c>
    </x:row>
    <x:row r="1218" spans="1:13" x14ac:dyDescent="0.25">
      <x:c r="A1218" s="0">
        <x:v>848690882</x:v>
      </x:c>
      <x:c r="B1218" s="0" t="s">
        <x:v>59</x:v>
      </x:c>
      <x:c r="C1218" s="0">
        <x:v>1000</x:v>
      </x:c>
      <x:c r="D1218" s="0">
        <x:v>1307</x:v>
      </x:c>
      <x:c r="E1218" s="0">
        <x:v>164568782</x:v>
      </x:c>
      <x:c r="F1218" s="0" t="s">
        <x:v>93</x:v>
      </x:c>
      <x:c r="G1218" s="54" t="s">
        <x:v>144</x:v>
      </x:c>
      <x:c r="H1218" s="151">
        <x:v>0.64</x:v>
      </x:c>
      <x:c r="I1218" s="53">
        <x:v>47453</x:v>
      </x:c>
      <x:c r="J1218" s="0">
        <x:v>5</x:v>
      </x:c>
      <x:c r="K1218" s="0">
        <x:v>63</x:v>
      </x:c>
      <x:c r="L1218" s="0">
        <x:v>1</x:v>
      </x:c>
      <x:c r="M1218" s="0">
        <x:v>1</x:v>
      </x:c>
    </x:row>
    <x:row r="1219" spans="1:13" x14ac:dyDescent="0.25">
      <x:c r="A1219" s="0">
        <x:v>848690882</x:v>
      </x:c>
      <x:c r="B1219" s="0" t="s">
        <x:v>59</x:v>
      </x:c>
      <x:c r="C1219" s="0">
        <x:v>1000</x:v>
      </x:c>
      <x:c r="D1219" s="0">
        <x:v>4348</x:v>
      </x:c>
      <x:c r="E1219" s="0">
        <x:v>157891158</x:v>
      </x:c>
      <x:c r="F1219" s="0" t="s">
        <x:v>99</x:v>
      </x:c>
      <x:c r="G1219" s="54" t="s">
        <x:v>561</x:v>
      </x:c>
      <x:c r="H1219" s="151">
        <x:v>1.64</x:v>
      </x:c>
      <x:c r="I1219" s="53">
        <x:v>48366</x:v>
      </x:c>
      <x:c r="J1219" s="0">
        <x:v>9</x:v>
      </x:c>
      <x:c r="K1219" s="0">
        <x:v>97</x:v>
      </x:c>
      <x:c r="L1219" s="0">
        <x:v>1</x:v>
      </x:c>
      <x:c r="M1219" s="0">
        <x:v>1</x:v>
      </x:c>
    </x:row>
    <x:row r="1220" spans="1:13" x14ac:dyDescent="0.25">
      <x:c r="A1220" s="0">
        <x:v>848690882</x:v>
      </x:c>
      <x:c r="B1220" s="0" t="s">
        <x:v>59</x:v>
      </x:c>
      <x:c r="C1220" s="0">
        <x:v>1000</x:v>
      </x:c>
      <x:c r="D1220" s="0">
        <x:v>2094</x:v>
      </x:c>
      <x:c r="E1220" s="0">
        <x:v>160811775</x:v>
      </x:c>
      <x:c r="F1220" s="0" t="s">
        <x:v>102</x:v>
      </x:c>
      <x:c r="G1220" s="54" t="s">
        <x:v>160</x:v>
      </x:c>
      <x:c r="H1220" s="151">
        <x:v>0.35</x:v>
      </x:c>
      <x:c r="I1220" s="53">
        <x:v>48458</x:v>
      </x:c>
      <x:c r="J1220" s="0">
        <x:v>7</x:v>
      </x:c>
      <x:c r="K1220" s="0">
        <x:v>98</x:v>
      </x:c>
      <x:c r="L1220" s="0">
        <x:v>1</x:v>
      </x:c>
      <x:c r="M1220" s="0">
        <x:v>1</x:v>
      </x:c>
    </x:row>
    <x:row r="1221" spans="1:13" x14ac:dyDescent="0.25">
      <x:c r="A1221" s="0">
        <x:v>848690882</x:v>
      </x:c>
      <x:c r="B1221" s="0" t="s">
        <x:v>59</x:v>
      </x:c>
      <x:c r="C1221" s="0">
        <x:v>1000</x:v>
      </x:c>
      <x:c r="D1221" s="0">
        <x:v>638</x:v>
      </x:c>
      <x:c r="E1221" s="0">
        <x:v>134058922</x:v>
      </x:c>
      <x:c r="F1221" s="0" t="s">
        <x:v>171</x:v>
      </x:c>
      <x:c r="G1221" s="54" t="s">
        <x:v>577</x:v>
      </x:c>
      <x:c r="H1221" s="151">
        <x:v>6.74</x:v>
      </x:c>
      <x:c r="I1221" s="53">
        <x:v>48061</x:v>
      </x:c>
      <x:c r="J1221" s="0">
        <x:v>20</x:v>
      </x:c>
      <x:c r="K1221" s="0">
        <x:v>98</x:v>
      </x:c>
      <x:c r="L1221" s="0">
        <x:v>1</x:v>
      </x:c>
      <x:c r="M1221" s="0">
        <x:v>1</x:v>
      </x:c>
    </x:row>
    <x:row r="1222" spans="1:13" x14ac:dyDescent="0.25">
      <x:c r="A1222" s="0">
        <x:v>848690882</x:v>
      </x:c>
      <x:c r="B1222" s="0" t="s">
        <x:v>59</x:v>
      </x:c>
      <x:c r="C1222" s="0">
        <x:v>1000</x:v>
      </x:c>
      <x:c r="D1222" s="0">
        <x:v>2094</x:v>
      </x:c>
      <x:c r="E1222" s="0">
        <x:v>133895777</x:v>
      </x:c>
      <x:c r="F1222" s="0" t="s">
        <x:v>74</x:v>
      </x:c>
      <x:c r="G1222" s="54" t="s">
        <x:v>737</x:v>
      </x:c>
      <x:c r="H1222" s="151">
        <x:v>0.92</x:v>
      </x:c>
      <x:c r="I1222" s="53">
        <x:v>48030</x:v>
      </x:c>
      <x:c r="J1222" s="0">
        <x:v>20</x:v>
      </x:c>
      <x:c r="K1222" s="0">
        <x:v>97</x:v>
      </x:c>
      <x:c r="L1222" s="0">
        <x:v>1</x:v>
      </x:c>
      <x:c r="M1222" s="0">
        <x:v>1</x:v>
      </x:c>
    </x:row>
    <x:row r="1223" spans="1:13" x14ac:dyDescent="0.25">
      <x:c r="A1223" s="0">
        <x:v>848690882</x:v>
      </x:c>
      <x:c r="B1223" s="0" t="s">
        <x:v>59</x:v>
      </x:c>
      <x:c r="C1223" s="0">
        <x:v>1000</x:v>
      </x:c>
      <x:c r="D1223" s="0">
        <x:v>4348</x:v>
      </x:c>
      <x:c r="E1223" s="0">
        <x:v>157858670</x:v>
      </x:c>
      <x:c r="F1223" s="0" t="s">
        <x:v>87</x:v>
      </x:c>
      <x:c r="G1223" s="54" t="s">
        <x:v>738</x:v>
      </x:c>
      <x:c r="H1223" s="151">
        <x:v>1.3</x:v>
      </x:c>
      <x:c r="I1223" s="53">
        <x:v>48396</x:v>
      </x:c>
      <x:c r="J1223" s="0">
        <x:v>8</x:v>
      </x:c>
      <x:c r="K1223" s="0">
        <x:v>97</x:v>
      </x:c>
      <x:c r="L1223" s="0">
        <x:v>1</x:v>
      </x:c>
      <x:c r="M1223" s="0">
        <x:v>1</x:v>
      </x:c>
    </x:row>
    <x:row r="1224" spans="1:13" x14ac:dyDescent="0.25">
      <x:c r="A1224" s="0">
        <x:v>848690882</x:v>
      </x:c>
      <x:c r="B1224" s="0" t="s">
        <x:v>59</x:v>
      </x:c>
      <x:c r="C1224" s="0">
        <x:v>1000</x:v>
      </x:c>
      <x:c r="D1224" s="0">
        <x:v>2094</x:v>
      </x:c>
      <x:c r="E1224" s="0">
        <x:v>154731732</x:v>
      </x:c>
      <x:c r="F1224" s="0" t="s">
        <x:v>139</x:v>
      </x:c>
      <x:c r="G1224" s="54" t="s">
        <x:v>739</x:v>
      </x:c>
      <x:c r="H1224" s="151">
        <x:v>2.19</x:v>
      </x:c>
      <x:c r="I1224" s="53">
        <x:v>48305</x:v>
      </x:c>
      <x:c r="J1224" s="0">
        <x:v>10</x:v>
      </x:c>
      <x:c r="K1224" s="0">
        <x:v>96</x:v>
      </x:c>
      <x:c r="L1224" s="0">
        <x:v>1</x:v>
      </x:c>
      <x:c r="M1224" s="0">
        <x:v>1</x:v>
      </x:c>
    </x:row>
    <x:row r="1225" spans="1:13" x14ac:dyDescent="0.25">
      <x:c r="A1225" s="0">
        <x:v>848690882</x:v>
      </x:c>
      <x:c r="B1225" s="0" t="s">
        <x:v>59</x:v>
      </x:c>
      <x:c r="C1225" s="0">
        <x:v>1000</x:v>
      </x:c>
      <x:c r="D1225" s="0">
        <x:v>2094</x:v>
      </x:c>
      <x:c r="E1225" s="0">
        <x:v>149248203</x:v>
      </x:c>
      <x:c r="F1225" s="0" t="s">
        <x:v>74</x:v>
      </x:c>
      <x:c r="G1225" s="54" t="s">
        <x:v>740</x:v>
      </x:c>
      <x:c r="H1225" s="151">
        <x:v>7.96</x:v>
      </x:c>
      <x:c r="I1225" s="53">
        <x:v>46966</x:v>
      </x:c>
      <x:c r="J1225" s="0">
        <x:v>13</x:v>
      </x:c>
      <x:c r="K1225" s="0">
        <x:v>55</x:v>
      </x:c>
      <x:c r="L1225" s="0">
        <x:v>1</x:v>
      </x:c>
      <x:c r="M1225" s="0">
        <x:v>1</x:v>
      </x:c>
    </x:row>
    <x:row r="1226" spans="1:13" x14ac:dyDescent="0.25">
      <x:c r="A1226" s="0">
        <x:v>848690882</x:v>
      </x:c>
      <x:c r="B1226" s="0" t="s">
        <x:v>59</x:v>
      </x:c>
      <x:c r="C1226" s="0">
        <x:v>1000</x:v>
      </x:c>
      <x:c r="D1226" s="0">
        <x:v>1595</x:v>
      </x:c>
      <x:c r="E1226" s="0">
        <x:v>140419592</x:v>
      </x:c>
      <x:c r="F1226" s="0" t="s">
        <x:v>192</x:v>
      </x:c>
      <x:c r="G1226" s="54" t="s">
        <x:v>163</x:v>
      </x:c>
      <x:c r="H1226" s="151">
        <x:v>1.84</x:v>
      </x:c>
      <x:c r="I1226" s="53">
        <x:v>47027</x:v>
      </x:c>
      <x:c r="J1226" s="0">
        <x:v>17</x:v>
      </x:c>
      <x:c r="K1226" s="0">
        <x:v>61</x:v>
      </x:c>
      <x:c r="L1226" s="0">
        <x:v>1</x:v>
      </x:c>
      <x:c r="M1226" s="0">
        <x:v>1</x:v>
      </x:c>
    </x:row>
    <x:row r="1227" spans="1:13" x14ac:dyDescent="0.25">
      <x:c r="A1227" s="0">
        <x:v>848690882</x:v>
      </x:c>
      <x:c r="B1227" s="0" t="s">
        <x:v>59</x:v>
      </x:c>
      <x:c r="C1227" s="0">
        <x:v>1000</x:v>
      </x:c>
      <x:c r="D1227" s="0">
        <x:v>2094</x:v>
      </x:c>
      <x:c r="E1227" s="0">
        <x:v>131492175</x:v>
      </x:c>
      <x:c r="F1227" s="0" t="s">
        <x:v>74</x:v>
      </x:c>
      <x:c r="G1227" s="54" t="s">
        <x:v>741</x:v>
      </x:c>
      <x:c r="H1227" s="151">
        <x:v>6.77</x:v>
      </x:c>
      <x:c r="I1227" s="53">
        <x:v>48000</x:v>
      </x:c>
      <x:c r="J1227" s="0">
        <x:v>21</x:v>
      </x:c>
      <x:c r="K1227" s="0">
        <x:v>97</x:v>
      </x:c>
      <x:c r="L1227" s="0">
        <x:v>1</x:v>
      </x:c>
      <x:c r="M1227" s="0">
        <x:v>1</x:v>
      </x:c>
    </x:row>
    <x:row r="1228" spans="1:13" x14ac:dyDescent="0.25">
      <x:c r="A1228" s="0">
        <x:v>848690882</x:v>
      </x:c>
      <x:c r="B1228" s="0" t="s">
        <x:v>59</x:v>
      </x:c>
      <x:c r="C1228" s="0">
        <x:v>1000</x:v>
      </x:c>
      <x:c r="D1228" s="0">
        <x:v>2094</x:v>
      </x:c>
      <x:c r="E1228" s="0">
        <x:v>163288857</x:v>
      </x:c>
      <x:c r="F1228" s="0" t="s">
        <x:v>102</x:v>
      </x:c>
      <x:c r="G1228" s="54" t="s">
        <x:v>242</x:v>
      </x:c>
      <x:c r="H1228" s="151">
        <x:v>2.36</x:v>
      </x:c>
      <x:c r="I1228" s="53">
        <x:v>46966</x:v>
      </x:c>
      <x:c r="J1228" s="0">
        <x:v>6</x:v>
      </x:c>
      <x:c r="K1228" s="0">
        <x:v>48</x:v>
      </x:c>
      <x:c r="L1228" s="0">
        <x:v>1</x:v>
      </x:c>
      <x:c r="M1228" s="0">
        <x:v>1</x:v>
      </x:c>
    </x:row>
    <x:row r="1229" spans="1:13" x14ac:dyDescent="0.25">
      <x:c r="A1229" s="0">
        <x:v>848690882</x:v>
      </x:c>
      <x:c r="B1229" s="0" t="s">
        <x:v>59</x:v>
      </x:c>
      <x:c r="C1229" s="0">
        <x:v>1000</x:v>
      </x:c>
      <x:c r="D1229" s="0">
        <x:v>2094</x:v>
      </x:c>
      <x:c r="E1229" s="0">
        <x:v>161152174</x:v>
      </x:c>
      <x:c r="F1229" s="0" t="s">
        <x:v>102</x:v>
      </x:c>
      <x:c r="G1229" s="54" t="s">
        <x:v>144</x:v>
      </x:c>
      <x:c r="H1229" s="151">
        <x:v>0.42</x:v>
      </x:c>
      <x:c r="I1229" s="53">
        <x:v>48458</x:v>
      </x:c>
      <x:c r="J1229" s="0">
        <x:v>7</x:v>
      </x:c>
      <x:c r="K1229" s="0">
        <x:v>98</x:v>
      </x:c>
      <x:c r="L1229" s="0">
        <x:v>1</x:v>
      </x:c>
      <x:c r="M1229" s="0">
        <x:v>1</x:v>
      </x:c>
    </x:row>
    <x:row r="1230" spans="1:13" x14ac:dyDescent="0.25">
      <x:c r="A1230" s="0">
        <x:v>848690882</x:v>
      </x:c>
      <x:c r="B1230" s="0" t="s">
        <x:v>59</x:v>
      </x:c>
      <x:c r="C1230" s="0">
        <x:v>1000</x:v>
      </x:c>
      <x:c r="D1230" s="0">
        <x:v>804</x:v>
      </x:c>
      <x:c r="E1230" s="0">
        <x:v>173124108</x:v>
      </x:c>
      <x:c r="F1230" s="0" t="s">
        <x:v>78</x:v>
      </x:c>
      <x:c r="G1230" s="54" t="s">
        <x:v>228</x:v>
      </x:c>
      <x:c r="H1230" s="151">
        <x:v>2.04</x:v>
      </x:c>
      <x:c r="I1230" s="53">
        <x:v>47150</x:v>
      </x:c>
      <x:c r="J1230" s="0">
        <x:v>1</x:v>
      </x:c>
      <x:c r="K1230" s="0">
        <x:v>49</x:v>
      </x:c>
      <x:c r="L1230" s="0">
        <x:v>1</x:v>
      </x:c>
      <x:c r="M1230" s="0">
        <x:v>1</x:v>
      </x:c>
    </x:row>
    <x:row r="1231" spans="1:13" x14ac:dyDescent="0.25">
      <x:c r="A1231" s="0">
        <x:v>848690882</x:v>
      </x:c>
      <x:c r="B1231" s="0" t="s">
        <x:v>59</x:v>
      </x:c>
      <x:c r="C1231" s="0">
        <x:v>1000</x:v>
      </x:c>
      <x:c r="D1231" s="0">
        <x:v>2094</x:v>
      </x:c>
      <x:c r="E1231" s="0">
        <x:v>132587423</x:v>
      </x:c>
      <x:c r="F1231" s="0" t="s">
        <x:v>96</x:v>
      </x:c>
      <x:c r="G1231" s="54" t="s">
        <x:v>742</x:v>
      </x:c>
      <x:c r="H1231" s="151">
        <x:v>1.25</x:v>
      </x:c>
      <x:c r="I1231" s="53">
        <x:v>48000</x:v>
      </x:c>
      <x:c r="J1231" s="0">
        <x:v>20</x:v>
      </x:c>
      <x:c r="K1231" s="0">
        <x:v>96</x:v>
      </x:c>
      <x:c r="L1231" s="0">
        <x:v>1</x:v>
      </x:c>
      <x:c r="M1231" s="0">
        <x:v>1</x:v>
      </x:c>
    </x:row>
    <x:row r="1232" spans="1:13" x14ac:dyDescent="0.25">
      <x:c r="A1232" s="0">
        <x:v>848690882</x:v>
      </x:c>
      <x:c r="B1232" s="0" t="s">
        <x:v>59</x:v>
      </x:c>
      <x:c r="C1232" s="0">
        <x:v>1000</x:v>
      </x:c>
      <x:c r="D1232" s="0">
        <x:v>1307</x:v>
      </x:c>
      <x:c r="E1232" s="0">
        <x:v>171687307</x:v>
      </x:c>
      <x:c r="F1232" s="0" t="s">
        <x:v>93</x:v>
      </x:c>
      <x:c r="G1232" s="54" t="s">
        <x:v>743</x:v>
      </x:c>
      <x:c r="H1232" s="151">
        <x:v>25.08</x:v>
      </x:c>
      <x:c r="I1232" s="53">
        <x:v>47635</x:v>
      </x:c>
      <x:c r="J1232" s="0">
        <x:v>2</x:v>
      </x:c>
      <x:c r="K1232" s="0">
        <x:v>66</x:v>
      </x:c>
      <x:c r="L1232" s="0">
        <x:v>1</x:v>
      </x:c>
      <x:c r="M1232" s="0">
        <x:v>1</x:v>
      </x:c>
    </x:row>
    <x:row r="1233" spans="1:13" x14ac:dyDescent="0.25">
      <x:c r="A1233" s="0">
        <x:v>848690882</x:v>
      </x:c>
      <x:c r="B1233" s="0" t="s">
        <x:v>59</x:v>
      </x:c>
      <x:c r="C1233" s="0">
        <x:v>1000</x:v>
      </x:c>
      <x:c r="D1233" s="0">
        <x:v>2094</x:v>
      </x:c>
      <x:c r="E1233" s="0">
        <x:v>139250398</x:v>
      </x:c>
      <x:c r="F1233" s="0" t="s">
        <x:v>96</x:v>
      </x:c>
      <x:c r="G1233" s="54" t="s">
        <x:v>161</x:v>
      </x:c>
      <x:c r="H1233" s="151">
        <x:v>5.83</x:v>
      </x:c>
      <x:c r="I1233" s="53">
        <x:v>48092</x:v>
      </x:c>
      <x:c r="J1233" s="0">
        <x:v>17</x:v>
      </x:c>
      <x:c r="K1233" s="0">
        <x:v>96</x:v>
      </x:c>
      <x:c r="L1233" s="0">
        <x:v>1</x:v>
      </x:c>
      <x:c r="M1233" s="0">
        <x:v>1</x:v>
      </x:c>
    </x:row>
    <x:row r="1234" spans="1:13" x14ac:dyDescent="0.25">
      <x:c r="A1234" s="0">
        <x:v>848690882</x:v>
      </x:c>
      <x:c r="B1234" s="0" t="s">
        <x:v>59</x:v>
      </x:c>
      <x:c r="C1234" s="0">
        <x:v>1000</x:v>
      </x:c>
      <x:c r="D1234" s="0">
        <x:v>2094</x:v>
      </x:c>
      <x:c r="E1234" s="0">
        <x:v>171009392</x:v>
      </x:c>
      <x:c r="F1234" s="0" t="s">
        <x:v>96</x:v>
      </x:c>
      <x:c r="G1234" s="54" t="s">
        <x:v>744</x:v>
      </x:c>
      <x:c r="H1234" s="151">
        <x:v>1.33</x:v>
      </x:c>
      <x:c r="I1234" s="53">
        <x:v>46997</x:v>
      </x:c>
      <x:c r="J1234" s="0">
        <x:v>2</x:v>
      </x:c>
      <x:c r="K1234" s="0">
        <x:v>45</x:v>
      </x:c>
      <x:c r="L1234" s="0">
        <x:v>1</x:v>
      </x:c>
      <x:c r="M1234" s="0">
        <x:v>1</x:v>
      </x:c>
    </x:row>
    <x:row r="1235" spans="1:13" x14ac:dyDescent="0.25">
      <x:c r="A1235" s="0">
        <x:v>848690882</x:v>
      </x:c>
      <x:c r="B1235" s="0" t="s">
        <x:v>59</x:v>
      </x:c>
      <x:c r="C1235" s="0">
        <x:v>1000</x:v>
      </x:c>
      <x:c r="D1235" s="0">
        <x:v>4364</x:v>
      </x:c>
      <x:c r="E1235" s="0">
        <x:v>145839955</x:v>
      </x:c>
      <x:c r="F1235" s="0" t="s">
        <x:v>173</x:v>
      </x:c>
      <x:c r="G1235" s="54" t="s">
        <x:v>157</x:v>
      </x:c>
      <x:c r="H1235" s="151">
        <x:v>1.17</x:v>
      </x:c>
      <x:c r="I1235" s="53">
        <x:v>47849</x:v>
      </x:c>
      <x:c r="J1235" s="0">
        <x:v>14</x:v>
      </x:c>
      <x:c r="K1235" s="0">
        <x:v>85</x:v>
      </x:c>
      <x:c r="L1235" s="0">
        <x:v>1</x:v>
      </x:c>
      <x:c r="M1235" s="0">
        <x:v>1</x:v>
      </x:c>
    </x:row>
    <x:row r="1236" spans="1:13" x14ac:dyDescent="0.25">
      <x:c r="A1236" s="0">
        <x:v>848690882</x:v>
      </x:c>
      <x:c r="B1236" s="0" t="s">
        <x:v>59</x:v>
      </x:c>
      <x:c r="C1236" s="0">
        <x:v>1000</x:v>
      </x:c>
      <x:c r="D1236" s="0">
        <x:v>4348</x:v>
      </x:c>
      <x:c r="E1236" s="0">
        <x:v>162467070</x:v>
      </x:c>
      <x:c r="F1236" s="0" t="s">
        <x:v>99</x:v>
      </x:c>
      <x:c r="G1236" s="54" t="s">
        <x:v>169</x:v>
      </x:c>
      <x:c r="H1236" s="151">
        <x:v>1.2</x:v>
      </x:c>
      <x:c r="I1236" s="53">
        <x:v>48458</x:v>
      </x:c>
      <x:c r="J1236" s="0">
        <x:v>6</x:v>
      </x:c>
      <x:c r="K1236" s="0">
        <x:v>97</x:v>
      </x:c>
      <x:c r="L1236" s="0">
        <x:v>1</x:v>
      </x:c>
      <x:c r="M1236" s="0">
        <x:v>1</x:v>
      </x:c>
    </x:row>
    <x:row r="1237" spans="1:13" x14ac:dyDescent="0.25">
      <x:c r="A1237" s="0">
        <x:v>848690882</x:v>
      </x:c>
      <x:c r="B1237" s="0" t="s">
        <x:v>59</x:v>
      </x:c>
      <x:c r="C1237" s="0">
        <x:v>1000</x:v>
      </x:c>
      <x:c r="D1237" s="0">
        <x:v>2094</x:v>
      </x:c>
      <x:c r="E1237" s="0">
        <x:v>149179142</x:v>
      </x:c>
      <x:c r="F1237" s="0" t="s">
        <x:v>139</x:v>
      </x:c>
      <x:c r="G1237" s="54" t="s">
        <x:v>169</x:v>
      </x:c>
      <x:c r="H1237" s="151">
        <x:v>0.86</x:v>
      </x:c>
      <x:c r="I1237" s="53">
        <x:v>47515</x:v>
      </x:c>
      <x:c r="J1237" s="0">
        <x:v>13</x:v>
      </x:c>
      <x:c r="K1237" s="0">
        <x:v>73</x:v>
      </x:c>
      <x:c r="L1237" s="0">
        <x:v>1</x:v>
      </x:c>
      <x:c r="M1237" s="0">
        <x:v>1</x:v>
      </x:c>
    </x:row>
    <x:row r="1238" spans="1:13" x14ac:dyDescent="0.25">
      <x:c r="A1238" s="0">
        <x:v>848690882</x:v>
      </x:c>
      <x:c r="B1238" s="0" t="s">
        <x:v>59</x:v>
      </x:c>
      <x:c r="C1238" s="0">
        <x:v>1000</x:v>
      </x:c>
      <x:c r="D1238" s="0">
        <x:v>638</x:v>
      </x:c>
      <x:c r="E1238" s="0">
        <x:v>150760609</x:v>
      </x:c>
      <x:c r="F1238" s="0" t="s">
        <x:v>99</x:v>
      </x:c>
      <x:c r="G1238" s="54" t="s">
        <x:v>217</x:v>
      </x:c>
      <x:c r="H1238" s="151">
        <x:v>6.06</x:v>
      </x:c>
      <x:c r="I1238" s="53">
        <x:v>48274</x:v>
      </x:c>
      <x:c r="J1238" s="0">
        <x:v>12</x:v>
      </x:c>
      <x:c r="K1238" s="0">
        <x:v>97</x:v>
      </x:c>
      <x:c r="L1238" s="0">
        <x:v>1</x:v>
      </x:c>
      <x:c r="M1238" s="0">
        <x:v>1</x:v>
      </x:c>
    </x:row>
    <x:row r="1239" spans="1:13" x14ac:dyDescent="0.25">
      <x:c r="A1239" s="0">
        <x:v>848690882</x:v>
      </x:c>
      <x:c r="B1239" s="0" t="s">
        <x:v>59</x:v>
      </x:c>
      <x:c r="C1239" s="0">
        <x:v>1000</x:v>
      </x:c>
      <x:c r="D1239" s="0">
        <x:v>638</x:v>
      </x:c>
      <x:c r="E1239" s="0">
        <x:v>160518625</x:v>
      </x:c>
      <x:c r="F1239" s="0" t="s">
        <x:v>99</x:v>
      </x:c>
      <x:c r="G1239" s="54" t="s">
        <x:v>155</x:v>
      </x:c>
      <x:c r="H1239" s="151">
        <x:v>3.67</x:v>
      </x:c>
      <x:c r="I1239" s="53">
        <x:v>46600</x:v>
      </x:c>
      <x:c r="J1239" s="0">
        <x:v>7</x:v>
      </x:c>
      <x:c r="K1239" s="0">
        <x:v>37</x:v>
      </x:c>
      <x:c r="L1239" s="0">
        <x:v>1</x:v>
      </x:c>
      <x:c r="M1239" s="0">
        <x:v>1</x:v>
      </x:c>
    </x:row>
    <x:row r="1240" spans="1:13" x14ac:dyDescent="0.25">
      <x:c r="A1240" s="0">
        <x:v>848690882</x:v>
      </x:c>
      <x:c r="B1240" s="0" t="s">
        <x:v>59</x:v>
      </x:c>
      <x:c r="C1240" s="0">
        <x:v>1000</x:v>
      </x:c>
      <x:c r="D1240" s="0">
        <x:v>2094</x:v>
      </x:c>
      <x:c r="E1240" s="0">
        <x:v>155127119</x:v>
      </x:c>
      <x:c r="F1240" s="0" t="s">
        <x:v>139</x:v>
      </x:c>
      <x:c r="G1240" s="54" t="s">
        <x:v>177</x:v>
      </x:c>
      <x:c r="H1240" s="151">
        <x:v>0.83</x:v>
      </x:c>
      <x:c r="I1240" s="53">
        <x:v>46905</x:v>
      </x:c>
      <x:c r="J1240" s="0">
        <x:v>9</x:v>
      </x:c>
      <x:c r="K1240" s="0">
        <x:v>49</x:v>
      </x:c>
      <x:c r="L1240" s="0">
        <x:v>1</x:v>
      </x:c>
      <x:c r="M1240" s="0">
        <x:v>1</x:v>
      </x:c>
    </x:row>
    <x:row r="1241" spans="1:13" x14ac:dyDescent="0.25">
      <x:c r="A1241" s="0">
        <x:v>848690882</x:v>
      </x:c>
      <x:c r="B1241" s="0" t="s">
        <x:v>59</x:v>
      </x:c>
      <x:c r="C1241" s="0">
        <x:v>1000</x:v>
      </x:c>
      <x:c r="D1241" s="0">
        <x:v>1305</x:v>
      </x:c>
      <x:c r="E1241" s="0">
        <x:v>160172530</x:v>
      </x:c>
      <x:c r="F1241" s="0" t="s">
        <x:v>82</x:v>
      </x:c>
      <x:c r="G1241" s="54" t="s">
        <x:v>163</x:v>
      </x:c>
      <x:c r="H1241" s="151">
        <x:v>0.72</x:v>
      </x:c>
      <x:c r="I1241" s="53">
        <x:v>48427</x:v>
      </x:c>
      <x:c r="J1241" s="0">
        <x:v>7</x:v>
      </x:c>
      <x:c r="K1241" s="0">
        <x:v>97</x:v>
      </x:c>
      <x:c r="L1241" s="0">
        <x:v>1</x:v>
      </x:c>
      <x:c r="M1241" s="0">
        <x:v>1</x:v>
      </x:c>
    </x:row>
    <x:row r="1242" spans="1:13" x14ac:dyDescent="0.25">
      <x:c r="A1242" s="0">
        <x:v>848690882</x:v>
      </x:c>
      <x:c r="B1242" s="0" t="s">
        <x:v>59</x:v>
      </x:c>
      <x:c r="C1242" s="0">
        <x:v>1000</x:v>
      </x:c>
      <x:c r="D1242" s="0">
        <x:v>2094</x:v>
      </x:c>
      <x:c r="E1242" s="0">
        <x:v>135901850</x:v>
      </x:c>
      <x:c r="F1242" s="0" t="s">
        <x:v>139</x:v>
      </x:c>
      <x:c r="G1242" s="54" t="s">
        <x:v>144</x:v>
      </x:c>
      <x:c r="H1242" s="151">
        <x:v>1.11</x:v>
      </x:c>
      <x:c r="I1242" s="53">
        <x:v>48061</x:v>
      </x:c>
      <x:c r="J1242" s="0">
        <x:v>19</x:v>
      </x:c>
      <x:c r="K1242" s="0">
        <x:v>97</x:v>
      </x:c>
      <x:c r="L1242" s="0">
        <x:v>1</x:v>
      </x:c>
      <x:c r="M1242" s="0">
        <x:v>1</x:v>
      </x:c>
    </x:row>
    <x:row r="1243" spans="1:13" x14ac:dyDescent="0.25">
      <x:c r="A1243" s="0">
        <x:v>848690882</x:v>
      </x:c>
      <x:c r="B1243" s="0" t="s">
        <x:v>59</x:v>
      </x:c>
      <x:c r="C1243" s="0">
        <x:v>1000</x:v>
      </x:c>
      <x:c r="D1243" s="0">
        <x:v>810</x:v>
      </x:c>
      <x:c r="E1243" s="0">
        <x:v>160370651</x:v>
      </x:c>
      <x:c r="F1243" s="0" t="s">
        <x:v>80</x:v>
      </x:c>
      <x:c r="G1243" s="54" t="s">
        <x:v>157</x:v>
      </x:c>
      <x:c r="H1243" s="151">
        <x:v>13</x:v>
      </x:c>
      <x:c r="I1243" s="53">
        <x:v>47300</x:v>
      </x:c>
      <x:c r="J1243" s="0">
        <x:v>7</x:v>
      </x:c>
      <x:c r="K1243" s="0">
        <x:v>60</x:v>
      </x:c>
      <x:c r="L1243" s="0">
        <x:v>1</x:v>
      </x:c>
      <x:c r="M1243" s="0">
        <x:v>1</x:v>
      </x:c>
    </x:row>
    <x:row r="1244" spans="1:13" x14ac:dyDescent="0.25">
      <x:c r="A1244" s="0">
        <x:v>848690882</x:v>
      </x:c>
      <x:c r="B1244" s="0" t="s">
        <x:v>59</x:v>
      </x:c>
      <x:c r="C1244" s="0">
        <x:v>1000</x:v>
      </x:c>
      <x:c r="D1244" s="0">
        <x:v>804</x:v>
      </x:c>
      <x:c r="E1244" s="0">
        <x:v>159280357</x:v>
      </x:c>
      <x:c r="F1244" s="0" t="s">
        <x:v>78</x:v>
      </x:c>
      <x:c r="G1244" s="54" t="s">
        <x:v>170</x:v>
      </x:c>
      <x:c r="H1244" s="151">
        <x:v>3.29</x:v>
      </x:c>
      <x:c r="I1244" s="53">
        <x:v>47331</x:v>
      </x:c>
      <x:c r="J1244" s="0">
        <x:v>8</x:v>
      </x:c>
      <x:c r="K1244" s="0">
        <x:v>62</x:v>
      </x:c>
      <x:c r="L1244" s="0">
        <x:v>1</x:v>
      </x:c>
      <x:c r="M1244" s="0">
        <x:v>1</x:v>
      </x:c>
    </x:row>
    <x:row r="1245" spans="1:13" x14ac:dyDescent="0.25">
      <x:c r="A1245" s="0">
        <x:v>848690882</x:v>
      </x:c>
      <x:c r="B1245" s="0" t="s">
        <x:v>59</x:v>
      </x:c>
      <x:c r="C1245" s="0">
        <x:v>1000</x:v>
      </x:c>
      <x:c r="D1245" s="0">
        <x:v>2094</x:v>
      </x:c>
      <x:c r="E1245" s="0">
        <x:v>141614803</x:v>
      </x:c>
      <x:c r="F1245" s="0" t="s">
        <x:v>139</x:v>
      </x:c>
      <x:c r="G1245" s="54" t="s">
        <x:v>150</x:v>
      </x:c>
      <x:c r="H1245" s="151">
        <x:v>5.4</x:v>
      </x:c>
      <x:c r="I1245" s="53">
        <x:v>46722</x:v>
      </x:c>
      <x:c r="J1245" s="0">
        <x:v>16</x:v>
      </x:c>
      <x:c r="K1245" s="0">
        <x:v>50</x:v>
      </x:c>
      <x:c r="L1245" s="0">
        <x:v>1</x:v>
      </x:c>
      <x:c r="M1245" s="0">
        <x:v>1</x:v>
      </x:c>
    </x:row>
    <x:row r="1246" spans="1:13" x14ac:dyDescent="0.25">
      <x:c r="A1246" s="0">
        <x:v>848690882</x:v>
      </x:c>
      <x:c r="B1246" s="0" t="s">
        <x:v>59</x:v>
      </x:c>
      <x:c r="C1246" s="0">
        <x:v>1000</x:v>
      </x:c>
      <x:c r="D1246" s="0">
        <x:v>862</x:v>
      </x:c>
      <x:c r="E1246" s="0">
        <x:v>166386288</x:v>
      </x:c>
      <x:c r="F1246" s="0" t="s">
        <x:v>61</x:v>
      </x:c>
      <x:c r="G1246" s="54" t="s">
        <x:v>745</x:v>
      </x:c>
      <x:c r="H1246" s="151">
        <x:v>0.85</x:v>
      </x:c>
      <x:c r="I1246" s="53">
        <x:v>47027</x:v>
      </x:c>
      <x:c r="J1246" s="0">
        <x:v>4</x:v>
      </x:c>
      <x:c r="K1246" s="0">
        <x:v>48</x:v>
      </x:c>
      <x:c r="L1246" s="0">
        <x:v>1</x:v>
      </x:c>
      <x:c r="M1246" s="0">
        <x:v>1</x:v>
      </x:c>
    </x:row>
    <x:row r="1247" spans="1:13" x14ac:dyDescent="0.25">
      <x:c r="A1247" s="0">
        <x:v>848690882</x:v>
      </x:c>
      <x:c r="B1247" s="0" t="s">
        <x:v>59</x:v>
      </x:c>
      <x:c r="C1247" s="0">
        <x:v>1000</x:v>
      </x:c>
      <x:c r="D1247" s="0">
        <x:v>2094</x:v>
      </x:c>
      <x:c r="E1247" s="0">
        <x:v>156492842</x:v>
      </x:c>
      <x:c r="F1247" s="0" t="s">
        <x:v>139</x:v>
      </x:c>
      <x:c r="G1247" s="54" t="s">
        <x:v>264</x:v>
      </x:c>
      <x:c r="H1247" s="151">
        <x:v>5.62</x:v>
      </x:c>
      <x:c r="I1247" s="53">
        <x:v>48335</x:v>
      </x:c>
      <x:c r="J1247" s="0">
        <x:v>9</x:v>
      </x:c>
      <x:c r="K1247" s="0">
        <x:v>96</x:v>
      </x:c>
      <x:c r="L1247" s="0">
        <x:v>1</x:v>
      </x:c>
      <x:c r="M1247" s="0">
        <x:v>1</x:v>
      </x:c>
    </x:row>
    <x:row r="1248" spans="1:13" x14ac:dyDescent="0.25">
      <x:c r="A1248" s="0">
        <x:v>848690882</x:v>
      </x:c>
      <x:c r="B1248" s="0" t="s">
        <x:v>59</x:v>
      </x:c>
      <x:c r="C1248" s="0">
        <x:v>1000</x:v>
      </x:c>
      <x:c r="D1248" s="0">
        <x:v>2094</x:v>
      </x:c>
      <x:c r="E1248" s="0">
        <x:v>170534311</x:v>
      </x:c>
      <x:c r="F1248" s="0" t="s">
        <x:v>102</x:v>
      </x:c>
      <x:c r="G1248" s="54" t="s">
        <x:v>746</x:v>
      </x:c>
      <x:c r="H1248" s="151">
        <x:v>9.89</x:v>
      </x:c>
      <x:c r="I1248" s="53">
        <x:v>46784</x:v>
      </x:c>
      <x:c r="J1248" s="0">
        <x:v>2</x:v>
      </x:c>
      <x:c r="K1248" s="0">
        <x:v>38</x:v>
      </x:c>
      <x:c r="L1248" s="0">
        <x:v>1</x:v>
      </x:c>
      <x:c r="M1248" s="0">
        <x:v>1</x:v>
      </x:c>
    </x:row>
    <x:row r="1249" spans="1:13" x14ac:dyDescent="0.25">
      <x:c r="A1249" s="0">
        <x:v>848690882</x:v>
      </x:c>
      <x:c r="B1249" s="0" t="s">
        <x:v>59</x:v>
      </x:c>
      <x:c r="C1249" s="0">
        <x:v>1000</x:v>
      </x:c>
      <x:c r="D1249" s="0">
        <x:v>1306</x:v>
      </x:c>
      <x:c r="E1249" s="0">
        <x:v>160578193</x:v>
      </x:c>
      <x:c r="F1249" s="0" t="s">
        <x:v>104</x:v>
      </x:c>
      <x:c r="G1249" s="54" t="s">
        <x:v>747</x:v>
      </x:c>
      <x:c r="H1249" s="151">
        <x:v>0.42</x:v>
      </x:c>
      <x:c r="I1249" s="53">
        <x:v>47331</x:v>
      </x:c>
      <x:c r="J1249" s="0">
        <x:v>7</x:v>
      </x:c>
      <x:c r="K1249" s="0">
        <x:v>61</x:v>
      </x:c>
      <x:c r="L1249" s="0">
        <x:v>1</x:v>
      </x:c>
      <x:c r="M1249" s="0">
        <x:v>1</x:v>
      </x:c>
    </x:row>
    <x:row r="1250" spans="1:13" x14ac:dyDescent="0.25">
      <x:c r="A1250" s="0">
        <x:v>848690882</x:v>
      </x:c>
      <x:c r="B1250" s="0" t="s">
        <x:v>59</x:v>
      </x:c>
      <x:c r="C1250" s="0">
        <x:v>1000</x:v>
      </x:c>
      <x:c r="D1250" s="0">
        <x:v>2704</x:v>
      </x:c>
      <x:c r="E1250" s="0">
        <x:v>143891750</x:v>
      </x:c>
      <x:c r="F1250" s="0" t="s">
        <x:v>183</x:v>
      </x:c>
      <x:c r="G1250" s="54" t="s">
        <x:v>161</x:v>
      </x:c>
      <x:c r="H1250" s="151">
        <x:v>4.91</x:v>
      </x:c>
      <x:c r="I1250" s="53">
        <x:v>47088</x:v>
      </x:c>
      <x:c r="J1250" s="0">
        <x:v>15</x:v>
      </x:c>
      <x:c r="K1250" s="0">
        <x:v>61</x:v>
      </x:c>
      <x:c r="L1250" s="0">
        <x:v>1</x:v>
      </x:c>
      <x:c r="M1250" s="0">
        <x:v>1</x:v>
      </x:c>
    </x:row>
    <x:row r="1251" spans="1:13" x14ac:dyDescent="0.25">
      <x:c r="A1251" s="0">
        <x:v>848690882</x:v>
      </x:c>
      <x:c r="B1251" s="0" t="s">
        <x:v>59</x:v>
      </x:c>
      <x:c r="C1251" s="0">
        <x:v>1000</x:v>
      </x:c>
      <x:c r="D1251" s="0">
        <x:v>2094</x:v>
      </x:c>
      <x:c r="E1251" s="0">
        <x:v>131182200</x:v>
      </x:c>
      <x:c r="F1251" s="0" t="s">
        <x:v>74</x:v>
      </x:c>
      <x:c r="G1251" s="54" t="s">
        <x:v>748</x:v>
      </x:c>
      <x:c r="H1251" s="151">
        <x:v>0.56</x:v>
      </x:c>
      <x:c r="I1251" s="53">
        <x:v>46539</x:v>
      </x:c>
      <x:c r="J1251" s="0">
        <x:v>21</x:v>
      </x:c>
      <x:c r="K1251" s="0">
        <x:v>49</x:v>
      </x:c>
      <x:c r="L1251" s="0">
        <x:v>1</x:v>
      </x:c>
      <x:c r="M1251" s="0">
        <x:v>1</x:v>
      </x:c>
    </x:row>
    <x:row r="1252" spans="1:13" x14ac:dyDescent="0.25">
      <x:c r="A1252" s="0">
        <x:v>848690882</x:v>
      </x:c>
      <x:c r="B1252" s="0" t="s">
        <x:v>59</x:v>
      </x:c>
      <x:c r="C1252" s="0">
        <x:v>1000</x:v>
      </x:c>
      <x:c r="D1252" s="0">
        <x:v>4348</x:v>
      </x:c>
      <x:c r="E1252" s="0">
        <x:v>133689646</x:v>
      </x:c>
      <x:c r="F1252" s="0" t="s">
        <x:v>171</x:v>
      </x:c>
      <x:c r="G1252" s="54" t="s">
        <x:v>217</x:v>
      </x:c>
      <x:c r="H1252" s="151">
        <x:v>4.62</x:v>
      </x:c>
      <x:c r="I1252" s="53">
        <x:v>47696</x:v>
      </x:c>
      <x:c r="J1252" s="0">
        <x:v>20</x:v>
      </x:c>
      <x:c r="K1252" s="0">
        <x:v>86</x:v>
      </x:c>
      <x:c r="L1252" s="0">
        <x:v>1</x:v>
      </x:c>
      <x:c r="M1252" s="0">
        <x:v>1</x:v>
      </x:c>
    </x:row>
    <x:row r="1253" spans="1:13" x14ac:dyDescent="0.25">
      <x:c r="A1253" s="0">
        <x:v>848690882</x:v>
      </x:c>
      <x:c r="B1253" s="0" t="s">
        <x:v>59</x:v>
      </x:c>
      <x:c r="C1253" s="0">
        <x:v>1000</x:v>
      </x:c>
      <x:c r="D1253" s="0">
        <x:v>2094</x:v>
      </x:c>
      <x:c r="E1253" s="0">
        <x:v>132598153</x:v>
      </x:c>
      <x:c r="F1253" s="0" t="s">
        <x:v>96</x:v>
      </x:c>
      <x:c r="G1253" s="54" t="s">
        <x:v>749</x:v>
      </x:c>
      <x:c r="H1253" s="151">
        <x:v>12.18</x:v>
      </x:c>
      <x:c r="I1253" s="53">
        <x:v>48000</x:v>
      </x:c>
      <x:c r="J1253" s="0">
        <x:v>20</x:v>
      </x:c>
      <x:c r="K1253" s="0">
        <x:v>96</x:v>
      </x:c>
      <x:c r="L1253" s="0">
        <x:v>1</x:v>
      </x:c>
      <x:c r="M1253" s="0">
        <x:v>1</x:v>
      </x:c>
    </x:row>
    <x:row r="1254" spans="1:13" x14ac:dyDescent="0.25">
      <x:c r="A1254" s="0">
        <x:v>848690882</x:v>
      </x:c>
      <x:c r="B1254" s="0" t="s">
        <x:v>59</x:v>
      </x:c>
      <x:c r="C1254" s="0">
        <x:v>1000</x:v>
      </x:c>
      <x:c r="D1254" s="0">
        <x:v>4348</x:v>
      </x:c>
      <x:c r="E1254" s="0">
        <x:v>157011216</x:v>
      </x:c>
      <x:c r="F1254" s="0" t="s">
        <x:v>173</x:v>
      </x:c>
      <x:c r="G1254" s="54" t="s">
        <x:v>155</x:v>
      </x:c>
      <x:c r="H1254" s="151">
        <x:v>4.21</x:v>
      </x:c>
      <x:c r="I1254" s="53">
        <x:v>46539</x:v>
      </x:c>
      <x:c r="J1254" s="0">
        <x:v>9</x:v>
      </x:c>
      <x:c r="K1254" s="0">
        <x:v>37</x:v>
      </x:c>
      <x:c r="L1254" s="0">
        <x:v>1</x:v>
      </x:c>
      <x:c r="M1254" s="0">
        <x:v>1</x:v>
      </x:c>
    </x:row>
    <x:row r="1255" spans="1:13" x14ac:dyDescent="0.25">
      <x:c r="A1255" s="0">
        <x:v>848690882</x:v>
      </x:c>
      <x:c r="B1255" s="0" t="s">
        <x:v>59</x:v>
      </x:c>
      <x:c r="C1255" s="0">
        <x:v>1000</x:v>
      </x:c>
      <x:c r="D1255" s="0">
        <x:v>2094</x:v>
      </x:c>
      <x:c r="E1255" s="0">
        <x:v>137336858</x:v>
      </x:c>
      <x:c r="F1255" s="0" t="s">
        <x:v>139</x:v>
      </x:c>
      <x:c r="G1255" s="54" t="s">
        <x:v>750</x:v>
      </x:c>
      <x:c r="H1255" s="151">
        <x:v>10.23</x:v>
      </x:c>
      <x:c r="I1255" s="53">
        <x:v>48092</x:v>
      </x:c>
      <x:c r="J1255" s="0">
        <x:v>18</x:v>
      </x:c>
      <x:c r="K1255" s="0">
        <x:v>97</x:v>
      </x:c>
      <x:c r="L1255" s="0">
        <x:v>1</x:v>
      </x:c>
      <x:c r="M1255" s="0">
        <x:v>1</x:v>
      </x:c>
    </x:row>
    <x:row r="1256" spans="1:13" x14ac:dyDescent="0.25">
      <x:c r="A1256" s="0">
        <x:v>848690882</x:v>
      </x:c>
      <x:c r="B1256" s="0" t="s">
        <x:v>59</x:v>
      </x:c>
      <x:c r="C1256" s="0">
        <x:v>1000</x:v>
      </x:c>
      <x:c r="D1256" s="0">
        <x:v>804</x:v>
      </x:c>
      <x:c r="E1256" s="0">
        <x:v>164572692</x:v>
      </x:c>
      <x:c r="F1256" s="0" t="s">
        <x:v>78</x:v>
      </x:c>
      <x:c r="G1256" s="54" t="s">
        <x:v>144</x:v>
      </x:c>
      <x:c r="H1256" s="151">
        <x:v>4.05</x:v>
      </x:c>
      <x:c r="I1256" s="53">
        <x:v>46661</x:v>
      </x:c>
      <x:c r="J1256" s="0">
        <x:v>5</x:v>
      </x:c>
      <x:c r="K1256" s="0">
        <x:v>37</x:v>
      </x:c>
      <x:c r="L1256" s="0">
        <x:v>1</x:v>
      </x:c>
      <x:c r="M1256" s="0">
        <x:v>1</x:v>
      </x:c>
    </x:row>
    <x:row r="1257" spans="1:13" x14ac:dyDescent="0.25">
      <x:c r="A1257" s="0">
        <x:v>848690882</x:v>
      </x:c>
      <x:c r="B1257" s="0" t="s">
        <x:v>59</x:v>
      </x:c>
      <x:c r="C1257" s="0">
        <x:v>1000</x:v>
      </x:c>
      <x:c r="D1257" s="0">
        <x:v>1306</x:v>
      </x:c>
      <x:c r="E1257" s="0">
        <x:v>170600257</x:v>
      </x:c>
      <x:c r="F1257" s="0" t="s">
        <x:v>104</x:v>
      </x:c>
      <x:c r="G1257" s="54" t="s">
        <x:v>211</x:v>
      </x:c>
      <x:c r="H1257" s="151">
        <x:v>1.61</x:v>
      </x:c>
      <x:c r="I1257" s="53">
        <x:v>46419</x:v>
      </x:c>
      <x:c r="J1257" s="0">
        <x:v>2</x:v>
      </x:c>
      <x:c r="K1257" s="0">
        <x:v>26</x:v>
      </x:c>
      <x:c r="L1257" s="0">
        <x:v>1</x:v>
      </x:c>
      <x:c r="M1257" s="0">
        <x:v>1</x:v>
      </x:c>
    </x:row>
    <x:row r="1258" spans="1:13" x14ac:dyDescent="0.25">
      <x:c r="A1258" s="0">
        <x:v>848690882</x:v>
      </x:c>
      <x:c r="B1258" s="0" t="s">
        <x:v>59</x:v>
      </x:c>
      <x:c r="C1258" s="0">
        <x:v>1000</x:v>
      </x:c>
      <x:c r="D1258" s="0">
        <x:v>862</x:v>
      </x:c>
      <x:c r="E1258" s="0">
        <x:v>163913672</x:v>
      </x:c>
      <x:c r="F1258" s="0" t="s">
        <x:v>86</x:v>
      </x:c>
      <x:c r="G1258" s="54" t="s">
        <x:v>561</x:v>
      </x:c>
      <x:c r="H1258" s="151">
        <x:v>3.29</x:v>
      </x:c>
      <x:c r="I1258" s="53">
        <x:v>48458</x:v>
      </x:c>
      <x:c r="J1258" s="0">
        <x:v>6</x:v>
      </x:c>
      <x:c r="K1258" s="0">
        <x:v>97</x:v>
      </x:c>
      <x:c r="L1258" s="0">
        <x:v>1</x:v>
      </x:c>
      <x:c r="M1258" s="0">
        <x:v>1</x:v>
      </x:c>
    </x:row>
    <x:row r="1259" spans="1:13" x14ac:dyDescent="0.25">
      <x:c r="A1259" s="0">
        <x:v>848690882</x:v>
      </x:c>
      <x:c r="B1259" s="0" t="s">
        <x:v>59</x:v>
      </x:c>
      <x:c r="C1259" s="0">
        <x:v>1000</x:v>
      </x:c>
      <x:c r="D1259" s="0">
        <x:v>1306</x:v>
      </x:c>
      <x:c r="E1259" s="0">
        <x:v>133997460</x:v>
      </x:c>
      <x:c r="F1259" s="0" t="s">
        <x:v>104</x:v>
      </x:c>
      <x:c r="G1259" s="54" t="s">
        <x:v>209</x:v>
      </x:c>
      <x:c r="H1259" s="151">
        <x:v>6.96</x:v>
      </x:c>
      <x:c r="I1259" s="53">
        <x:v>47696</x:v>
      </x:c>
      <x:c r="J1259" s="0">
        <x:v>20</x:v>
      </x:c>
      <x:c r="K1259" s="0">
        <x:v>86</x:v>
      </x:c>
      <x:c r="L1259" s="0">
        <x:v>1</x:v>
      </x:c>
      <x:c r="M1259" s="0">
        <x:v>1</x:v>
      </x:c>
    </x:row>
    <x:row r="1260" spans="1:13" x14ac:dyDescent="0.25">
      <x:c r="A1260" s="0">
        <x:v>848690882</x:v>
      </x:c>
      <x:c r="B1260" s="0" t="s">
        <x:v>59</x:v>
      </x:c>
      <x:c r="C1260" s="0">
        <x:v>1000</x:v>
      </x:c>
      <x:c r="D1260" s="0">
        <x:v>862</x:v>
      </x:c>
      <x:c r="E1260" s="0">
        <x:v>135200633</x:v>
      </x:c>
      <x:c r="F1260" s="0" t="s">
        <x:v>86</x:v>
      </x:c>
      <x:c r="G1260" s="54" t="s">
        <x:v>163</x:v>
      </x:c>
      <x:c r="H1260" s="151">
        <x:v>3.75</x:v>
      </x:c>
      <x:c r="I1260" s="53">
        <x:v>46569</x:v>
      </x:c>
      <x:c r="J1260" s="0">
        <x:v>19</x:v>
      </x:c>
      <x:c r="K1260" s="0">
        <x:v>48</x:v>
      </x:c>
      <x:c r="L1260" s="0">
        <x:v>1</x:v>
      </x:c>
      <x:c r="M1260" s="0">
        <x:v>2</x:v>
      </x:c>
    </x:row>
    <x:row r="1261" spans="1:13" x14ac:dyDescent="0.25">
      <x:c r="A1261" s="0">
        <x:v>848690882</x:v>
      </x:c>
      <x:c r="B1261" s="0" t="s">
        <x:v>59</x:v>
      </x:c>
      <x:c r="C1261" s="0">
        <x:v>1000</x:v>
      </x:c>
      <x:c r="D1261" s="0">
        <x:v>810</x:v>
      </x:c>
      <x:c r="E1261" s="0">
        <x:v>155189664</x:v>
      </x:c>
      <x:c r="F1261" s="0" t="s">
        <x:v>80</x:v>
      </x:c>
      <x:c r="G1261" s="54" t="s">
        <x:v>191</x:v>
      </x:c>
      <x:c r="H1261" s="151">
        <x:v>12.55</x:v>
      </x:c>
      <x:c r="I1261" s="53">
        <x:v>48000</x:v>
      </x:c>
      <x:c r="J1261" s="0">
        <x:v>10</x:v>
      </x:c>
      <x:c r="K1261" s="0">
        <x:v>86</x:v>
      </x:c>
      <x:c r="L1261" s="0">
        <x:v>1</x:v>
      </x:c>
      <x:c r="M1261" s="0">
        <x:v>1</x:v>
      </x:c>
    </x:row>
    <x:row r="1262" spans="1:13" x14ac:dyDescent="0.25">
      <x:c r="A1262" s="0">
        <x:v>848690882</x:v>
      </x:c>
      <x:c r="B1262" s="0" t="s">
        <x:v>59</x:v>
      </x:c>
      <x:c r="C1262" s="0">
        <x:v>1000</x:v>
      </x:c>
      <x:c r="D1262" s="0">
        <x:v>862</x:v>
      </x:c>
      <x:c r="E1262" s="0">
        <x:v>150394245</x:v>
      </x:c>
      <x:c r="F1262" s="0" t="s">
        <x:v>86</x:v>
      </x:c>
      <x:c r="G1262" s="54" t="s">
        <x:v>317</x:v>
      </x:c>
      <x:c r="H1262" s="151">
        <x:v>2.77</x:v>
      </x:c>
      <x:c r="I1262" s="53">
        <x:v>47150</x:v>
      </x:c>
      <x:c r="J1262" s="0">
        <x:v>12</x:v>
      </x:c>
      <x:c r="K1262" s="0">
        <x:v>60</x:v>
      </x:c>
      <x:c r="L1262" s="0">
        <x:v>1</x:v>
      </x:c>
      <x:c r="M1262" s="0">
        <x:v>1</x:v>
      </x:c>
    </x:row>
    <x:row r="1263" spans="1:13" x14ac:dyDescent="0.25">
      <x:c r="A1263" s="0">
        <x:v>848690882</x:v>
      </x:c>
      <x:c r="B1263" s="0" t="s">
        <x:v>59</x:v>
      </x:c>
      <x:c r="C1263" s="0">
        <x:v>1000</x:v>
      </x:c>
      <x:c r="D1263" s="0">
        <x:v>3975</x:v>
      </x:c>
      <x:c r="E1263" s="0">
        <x:v>158340811</x:v>
      </x:c>
      <x:c r="F1263" s="0" t="s">
        <x:v>82</x:v>
      </x:c>
      <x:c r="G1263" s="54" t="s">
        <x:v>169</x:v>
      </x:c>
      <x:c r="H1263" s="151">
        <x:v>1.43</x:v>
      </x:c>
      <x:c r="I1263" s="53">
        <x:v>48396</x:v>
      </x:c>
      <x:c r="J1263" s="0">
        <x:v>8</x:v>
      </x:c>
      <x:c r="K1263" s="0">
        <x:v>97</x:v>
      </x:c>
      <x:c r="L1263" s="0">
        <x:v>1</x:v>
      </x:c>
      <x:c r="M1263" s="0">
        <x:v>1</x:v>
      </x:c>
    </x:row>
    <x:row r="1264" spans="1:13" x14ac:dyDescent="0.25">
      <x:c r="A1264" s="0">
        <x:v>848690882</x:v>
      </x:c>
      <x:c r="B1264" s="0" t="s">
        <x:v>59</x:v>
      </x:c>
      <x:c r="C1264" s="0">
        <x:v>1000</x:v>
      </x:c>
      <x:c r="D1264" s="0">
        <x:v>810</x:v>
      </x:c>
      <x:c r="E1264" s="0">
        <x:v>172337260</x:v>
      </x:c>
      <x:c r="F1264" s="0" t="s">
        <x:v>80</x:v>
      </x:c>
      <x:c r="G1264" s="54" t="s">
        <x:v>163</x:v>
      </x:c>
      <x:c r="H1264" s="151">
        <x:v>4.4</x:v>
      </x:c>
      <x:c r="I1264" s="53">
        <x:v>46419</x:v>
      </x:c>
      <x:c r="J1264" s="0">
        <x:v>1</x:v>
      </x:c>
      <x:c r="K1264" s="0">
        <x:v>25</x:v>
      </x:c>
      <x:c r="L1264" s="0">
        <x:v>1</x:v>
      </x:c>
      <x:c r="M1264" s="0">
        <x:v>1</x:v>
      </x:c>
    </x:row>
    <x:row r="1265" spans="1:13" x14ac:dyDescent="0.25">
      <x:c r="A1265" s="0">
        <x:v>848690882</x:v>
      </x:c>
      <x:c r="B1265" s="0" t="s">
        <x:v>59</x:v>
      </x:c>
      <x:c r="C1265" s="0">
        <x:v>1000</x:v>
      </x:c>
      <x:c r="D1265" s="0">
        <x:v>4364</x:v>
      </x:c>
      <x:c r="E1265" s="0">
        <x:v>166832233</x:v>
      </x:c>
      <x:c r="F1265" s="0" t="s">
        <x:v>108</x:v>
      </x:c>
      <x:c r="G1265" s="54" t="s">
        <x:v>751</x:v>
      </x:c>
      <x:c r="H1265" s="151">
        <x:v>30.71</x:v>
      </x:c>
      <x:c r="I1265" s="53">
        <x:v>47119</x:v>
      </x:c>
      <x:c r="J1265" s="0">
        <x:v>4</x:v>
      </x:c>
      <x:c r="K1265" s="0">
        <x:v>51</x:v>
      </x:c>
      <x:c r="L1265" s="0">
        <x:v>1</x:v>
      </x:c>
      <x:c r="M1265" s="0">
        <x:v>1</x:v>
      </x:c>
    </x:row>
    <x:row r="1266" spans="1:13" x14ac:dyDescent="0.25">
      <x:c r="A1266" s="0">
        <x:v>848690882</x:v>
      </x:c>
      <x:c r="B1266" s="0" t="s">
        <x:v>59</x:v>
      </x:c>
      <x:c r="C1266" s="0">
        <x:v>1000</x:v>
      </x:c>
      <x:c r="D1266" s="0">
        <x:v>2064</x:v>
      </x:c>
      <x:c r="E1266" s="0">
        <x:v>170044472</x:v>
      </x:c>
      <x:c r="F1266" s="0" t="s">
        <x:v>108</x:v>
      </x:c>
      <x:c r="G1266" s="54" t="s">
        <x:v>752</x:v>
      </x:c>
      <x:c r="H1266" s="151">
        <x:v>11.07</x:v>
      </x:c>
      <x:c r="I1266" s="53">
        <x:v>48549</x:v>
      </x:c>
      <x:c r="J1266" s="0">
        <x:v>3</x:v>
      </x:c>
      <x:c r="K1266" s="0">
        <x:v>97</x:v>
      </x:c>
      <x:c r="L1266" s="0">
        <x:v>1</x:v>
      </x:c>
      <x:c r="M1266" s="0">
        <x:v>1</x:v>
      </x:c>
    </x:row>
    <x:row r="1267" spans="1:13" x14ac:dyDescent="0.25">
      <x:c r="A1267" s="0">
        <x:v>848690882</x:v>
      </x:c>
      <x:c r="B1267" s="0" t="s">
        <x:v>59</x:v>
      </x:c>
      <x:c r="C1267" s="0">
        <x:v>1000</x:v>
      </x:c>
      <x:c r="D1267" s="0">
        <x:v>1307</x:v>
      </x:c>
      <x:c r="E1267" s="0">
        <x:v>152448075</x:v>
      </x:c>
      <x:c r="F1267" s="0" t="s">
        <x:v>93</x:v>
      </x:c>
      <x:c r="G1267" s="54" t="s">
        <x:v>753</x:v>
      </x:c>
      <x:c r="H1267" s="151">
        <x:v>3.68</x:v>
      </x:c>
      <x:c r="I1267" s="53">
        <x:v>46113</x:v>
      </x:c>
      <x:c r="J1267" s="0">
        <x:v>11</x:v>
      </x:c>
      <x:c r="K1267" s="0">
        <x:v>25</x:v>
      </x:c>
      <x:c r="L1267" s="0">
        <x:v>1</x:v>
      </x:c>
      <x:c r="M1267" s="0">
        <x:v>1</x:v>
      </x:c>
    </x:row>
    <x:row r="1268" spans="1:13" x14ac:dyDescent="0.25">
      <x:c r="A1268" s="0">
        <x:v>848690882</x:v>
      </x:c>
      <x:c r="B1268" s="0" t="s">
        <x:v>59</x:v>
      </x:c>
      <x:c r="C1268" s="0">
        <x:v>1000</x:v>
      </x:c>
      <x:c r="D1268" s="0">
        <x:v>1305</x:v>
      </x:c>
      <x:c r="E1268" s="0">
        <x:v>159128032</x:v>
      </x:c>
      <x:c r="F1268" s="0" t="s">
        <x:v>82</x:v>
      </x:c>
      <x:c r="G1268" s="54" t="s">
        <x:v>211</x:v>
      </x:c>
      <x:c r="H1268" s="151">
        <x:v>3.39</x:v>
      </x:c>
      <x:c r="I1268" s="53">
        <x:v>45870</x:v>
      </x:c>
      <x:c r="J1268" s="0">
        <x:v>8</x:v>
      </x:c>
      <x:c r="K1268" s="0">
        <x:v>14</x:v>
      </x:c>
      <x:c r="L1268" s="0">
        <x:v>1</x:v>
      </x:c>
      <x:c r="M1268" s="0">
        <x:v>1</x:v>
      </x:c>
    </x:row>
    <x:row r="1269" spans="1:13" x14ac:dyDescent="0.25">
      <x:c r="A1269" s="0">
        <x:v>848690882</x:v>
      </x:c>
      <x:c r="B1269" s="0" t="s">
        <x:v>59</x:v>
      </x:c>
      <x:c r="C1269" s="0">
        <x:v>1000</x:v>
      </x:c>
      <x:c r="D1269" s="0">
        <x:v>2094</x:v>
      </x:c>
      <x:c r="E1269" s="0">
        <x:v>133000721</x:v>
      </x:c>
      <x:c r="F1269" s="0" t="s">
        <x:v>74</x:v>
      </x:c>
      <x:c r="G1269" s="54" t="s">
        <x:v>754</x:v>
      </x:c>
      <x:c r="H1269" s="151">
        <x:v>2.31</x:v>
      </x:c>
      <x:c r="I1269" s="53">
        <x:v>48061</x:v>
      </x:c>
      <x:c r="J1269" s="0">
        <x:v>20</x:v>
      </x:c>
      <x:c r="K1269" s="0">
        <x:v>98</x:v>
      </x:c>
      <x:c r="L1269" s="0">
        <x:v>1</x:v>
      </x:c>
      <x:c r="M1269" s="0">
        <x:v>1</x:v>
      </x:c>
    </x:row>
    <x:row r="1270" spans="1:13" x14ac:dyDescent="0.25">
      <x:c r="A1270" s="0">
        <x:v>848690882</x:v>
      </x:c>
      <x:c r="B1270" s="0" t="s">
        <x:v>59</x:v>
      </x:c>
      <x:c r="C1270" s="0">
        <x:v>1000</x:v>
      </x:c>
      <x:c r="D1270" s="0">
        <x:v>1595</x:v>
      </x:c>
      <x:c r="E1270" s="0">
        <x:v>149357629</x:v>
      </x:c>
      <x:c r="F1270" s="0" t="s">
        <x:v>90</x:v>
      </x:c>
      <x:c r="G1270" s="54" t="s">
        <x:v>755</x:v>
      </x:c>
      <x:c r="H1270" s="151">
        <x:v>0.85</x:v>
      </x:c>
      <x:c r="I1270" s="53">
        <x:v>48976</x:v>
      </x:c>
      <x:c r="J1270" s="0">
        <x:v>13</x:v>
      </x:c>
      <x:c r="K1270" s="0">
        <x:v>121</x:v>
      </x:c>
      <x:c r="L1270" s="0">
        <x:v>1</x:v>
      </x:c>
      <x:c r="M1270" s="0">
        <x:v>1</x:v>
      </x:c>
    </x:row>
    <x:row r="1271" spans="1:13" x14ac:dyDescent="0.25">
      <x:c r="A1271" s="0">
        <x:v>848690882</x:v>
      </x:c>
      <x:c r="B1271" s="0" t="s">
        <x:v>59</x:v>
      </x:c>
      <x:c r="C1271" s="0">
        <x:v>1000</x:v>
      </x:c>
      <x:c r="D1271" s="0">
        <x:v>862</x:v>
      </x:c>
      <x:c r="E1271" s="0">
        <x:v>166938082</x:v>
      </x:c>
      <x:c r="F1271" s="0" t="s">
        <x:v>61</x:v>
      </x:c>
      <x:c r="G1271" s="54" t="s">
        <x:v>756</x:v>
      </x:c>
      <x:c r="H1271" s="151">
        <x:v>1.71</x:v>
      </x:c>
      <x:c r="I1271" s="53">
        <x:v>46692</x:v>
      </x:c>
      <x:c r="J1271" s="0">
        <x:v>4</x:v>
      </x:c>
      <x:c r="K1271" s="0">
        <x:v>37</x:v>
      </x:c>
      <x:c r="L1271" s="0">
        <x:v>1</x:v>
      </x:c>
      <x:c r="M1271" s="0">
        <x:v>1</x:v>
      </x:c>
    </x:row>
    <x:row r="1272" spans="1:13" x14ac:dyDescent="0.25">
      <x:c r="A1272" s="0">
        <x:v>848690882</x:v>
      </x:c>
      <x:c r="B1272" s="0" t="s">
        <x:v>59</x:v>
      </x:c>
      <x:c r="C1272" s="0">
        <x:v>1000</x:v>
      </x:c>
      <x:c r="D1272" s="0">
        <x:v>1307</x:v>
      </x:c>
      <x:c r="E1272" s="0">
        <x:v>140270314</x:v>
      </x:c>
      <x:c r="F1272" s="0" t="s">
        <x:v>183</x:v>
      </x:c>
      <x:c r="G1272" s="54" t="s">
        <x:v>411</x:v>
      </x:c>
      <x:c r="H1272" s="151">
        <x:v>4.61</x:v>
      </x:c>
      <x:c r="I1272" s="53">
        <x:v>48122</x:v>
      </x:c>
      <x:c r="J1272" s="0">
        <x:v>17</x:v>
      </x:c>
      <x:c r="K1272" s="0">
        <x:v>97</x:v>
      </x:c>
      <x:c r="L1272" s="0">
        <x:v>1</x:v>
      </x:c>
      <x:c r="M1272" s="0">
        <x:v>1</x:v>
      </x:c>
    </x:row>
    <x:row r="1273" spans="1:13" x14ac:dyDescent="0.25">
      <x:c r="A1273" s="0">
        <x:v>848690882</x:v>
      </x:c>
      <x:c r="B1273" s="0" t="s">
        <x:v>59</x:v>
      </x:c>
      <x:c r="C1273" s="0">
        <x:v>1000</x:v>
      </x:c>
      <x:c r="D1273" s="0">
        <x:v>3599</x:v>
      </x:c>
      <x:c r="E1273" s="0">
        <x:v>992886425</x:v>
      </x:c>
      <x:c r="F1273" s="0" t="s">
        <x:v>104</x:v>
      </x:c>
      <x:c r="G1273" s="0" t="s">
        <x:v>157</x:v>
      </x:c>
      <x:c r="H1273" s="151">
        <x:v>16.23</x:v>
      </x:c>
      <x:c r="I1273" s="53">
        <x:v>47788</x:v>
      </x:c>
      <x:c r="J1273" s="0">
        <x:v>16</x:v>
      </x:c>
      <x:c r="K1273" s="0">
        <x:v>85</x:v>
      </x:c>
      <x:c r="L1273" s="0">
        <x:v>1</x:v>
      </x:c>
      <x:c r="M1273" s="0">
        <x:v>1</x:v>
      </x:c>
    </x:row>
    <x:row r="1274" spans="1:13" x14ac:dyDescent="0.25">
      <x:c r="A1274" s="0">
        <x:v>848690882</x:v>
      </x:c>
      <x:c r="B1274" s="0" t="s">
        <x:v>59</x:v>
      </x:c>
      <x:c r="C1274" s="0">
        <x:v>1000</x:v>
      </x:c>
      <x:c r="D1274" s="0">
        <x:v>862</x:v>
      </x:c>
      <x:c r="E1274" s="0">
        <x:v>164275760</x:v>
      </x:c>
      <x:c r="F1274" s="0" t="s">
        <x:v>61</x:v>
      </x:c>
      <x:c r="G1274" s="54" t="s">
        <x:v>228</x:v>
      </x:c>
      <x:c r="H1274" s="151">
        <x:v>3.09</x:v>
      </x:c>
      <x:c r="I1274" s="53">
        <x:v>47362</x:v>
      </x:c>
      <x:c r="J1274" s="0">
        <x:v>6</x:v>
      </x:c>
      <x:c r="K1274" s="0">
        <x:v>61</x:v>
      </x:c>
      <x:c r="L1274" s="0">
        <x:v>1</x:v>
      </x:c>
      <x:c r="M1274" s="0">
        <x:v>1</x:v>
      </x:c>
    </x:row>
    <x:row r="1275" spans="1:13" x14ac:dyDescent="0.25">
      <x:c r="A1275" s="0">
        <x:v>848690882</x:v>
      </x:c>
      <x:c r="B1275" s="0" t="s">
        <x:v>59</x:v>
      </x:c>
      <x:c r="C1275" s="0">
        <x:v>1000</x:v>
      </x:c>
      <x:c r="D1275" s="0">
        <x:v>638</x:v>
      </x:c>
      <x:c r="E1275" s="0">
        <x:v>163066445</x:v>
      </x:c>
      <x:c r="F1275" s="0" t="s">
        <x:v>99</x:v>
      </x:c>
      <x:c r="G1275" s="0" t="s">
        <x:v>211</x:v>
      </x:c>
      <x:c r="H1275" s="151">
        <x:v>0.68</x:v>
      </x:c>
      <x:c r="I1275" s="53">
        <x:v>47362</x:v>
      </x:c>
      <x:c r="J1275" s="0">
        <x:v>6</x:v>
      </x:c>
      <x:c r="K1275" s="0">
        <x:v>61</x:v>
      </x:c>
      <x:c r="L1275" s="0">
        <x:v>1</x:v>
      </x:c>
      <x:c r="M1275" s="0">
        <x:v>1</x:v>
      </x:c>
    </x:row>
    <x:row r="1276" spans="1:13" x14ac:dyDescent="0.25">
      <x:c r="A1276" s="0">
        <x:v>848690882</x:v>
      </x:c>
      <x:c r="B1276" s="0" t="s">
        <x:v>59</x:v>
      </x:c>
      <x:c r="C1276" s="0">
        <x:v>1000</x:v>
      </x:c>
      <x:c r="D1276" s="0">
        <x:v>2094</x:v>
      </x:c>
      <x:c r="E1276" s="0">
        <x:v>139679238</x:v>
      </x:c>
      <x:c r="F1276" s="0" t="s">
        <x:v>96</x:v>
      </x:c>
      <x:c r="G1276" s="54" t="s">
        <x:v>757</x:v>
      </x:c>
      <x:c r="H1276" s="151">
        <x:v>8.54</x:v>
      </x:c>
      <x:c r="I1276" s="53">
        <x:v>46296</x:v>
      </x:c>
      <x:c r="J1276" s="0">
        <x:v>17</x:v>
      </x:c>
      <x:c r="K1276" s="0">
        <x:v>37</x:v>
      </x:c>
      <x:c r="L1276" s="0">
        <x:v>1</x:v>
      </x:c>
      <x:c r="M1276" s="0">
        <x:v>1</x:v>
      </x:c>
    </x:row>
    <x:row r="1277" spans="1:13" x14ac:dyDescent="0.25">
      <x:c r="A1277" s="0">
        <x:v>848690882</x:v>
      </x:c>
      <x:c r="B1277" s="0" t="s">
        <x:v>59</x:v>
      </x:c>
      <x:c r="C1277" s="0">
        <x:v>1000</x:v>
      </x:c>
      <x:c r="D1277" s="0">
        <x:v>1307</x:v>
      </x:c>
      <x:c r="E1277" s="0">
        <x:v>173960974</x:v>
      </x:c>
      <x:c r="F1277" s="0" t="s">
        <x:v>93</x:v>
      </x:c>
      <x:c r="G1277" s="54" t="s">
        <x:v>758</x:v>
      </x:c>
      <x:c r="H1277" s="151">
        <x:v>1.78</x:v>
      </x:c>
      <x:c r="I1277" s="53">
        <x:v>48611</x:v>
      </x:c>
      <x:c r="J1277" s="0">
        <x:v>1</x:v>
      </x:c>
      <x:c r="K1277" s="0">
        <x:v>97</x:v>
      </x:c>
      <x:c r="L1277" s="0">
        <x:v>1</x:v>
      </x:c>
      <x:c r="M1277" s="0">
        <x:v>1</x:v>
      </x:c>
    </x:row>
    <x:row r="1278" spans="1:13" x14ac:dyDescent="0.25">
      <x:c r="A1278" s="0">
        <x:v>848690882</x:v>
      </x:c>
      <x:c r="B1278" s="0" t="s">
        <x:v>59</x:v>
      </x:c>
      <x:c r="C1278" s="0">
        <x:v>1000</x:v>
      </x:c>
      <x:c r="D1278" s="0">
        <x:v>862</x:v>
      </x:c>
      <x:c r="E1278" s="0">
        <x:v>154395328</x:v>
      </x:c>
      <x:c r="F1278" s="0" t="s">
        <x:v>61</x:v>
      </x:c>
      <x:c r="G1278" s="54" t="s">
        <x:v>759</x:v>
      </x:c>
      <x:c r="H1278" s="151">
        <x:v>1.36</x:v>
      </x:c>
      <x:c r="I1278" s="53">
        <x:v>46874</x:v>
      </x:c>
      <x:c r="J1278" s="0">
        <x:v>10</x:v>
      </x:c>
      <x:c r="K1278" s="0">
        <x:v>49</x:v>
      </x:c>
      <x:c r="L1278" s="0">
        <x:v>1</x:v>
      </x:c>
      <x:c r="M1278" s="0">
        <x:v>1</x:v>
      </x:c>
    </x:row>
    <x:row r="1279" spans="1:13" x14ac:dyDescent="0.25">
      <x:c r="A1279" s="0">
        <x:v>848690882</x:v>
      </x:c>
      <x:c r="B1279" s="0" t="s">
        <x:v>59</x:v>
      </x:c>
      <x:c r="C1279" s="0">
        <x:v>1000</x:v>
      </x:c>
      <x:c r="D1279" s="0">
        <x:v>810</x:v>
      </x:c>
      <x:c r="E1279" s="0">
        <x:v>163758882</x:v>
      </x:c>
      <x:c r="F1279" s="0" t="s">
        <x:v>80</x:v>
      </x:c>
      <x:c r="G1279" s="54" t="s">
        <x:v>760</x:v>
      </x:c>
      <x:c r="H1279" s="151">
        <x:v>2.07</x:v>
      </x:c>
      <x:c r="I1279" s="53">
        <x:v>46692</x:v>
      </x:c>
      <x:c r="J1279" s="0">
        <x:v>4</x:v>
      </x:c>
      <x:c r="K1279" s="0">
        <x:v>37</x:v>
      </x:c>
      <x:c r="L1279" s="0">
        <x:v>1</x:v>
      </x:c>
      <x:c r="M1279" s="0">
        <x:v>1</x:v>
      </x:c>
    </x:row>
    <x:row r="1280" spans="1:13" x14ac:dyDescent="0.25">
      <x:c r="A1280" s="0">
        <x:v>848690882</x:v>
      </x:c>
      <x:c r="B1280" s="0" t="s">
        <x:v>59</x:v>
      </x:c>
      <x:c r="C1280" s="0">
        <x:v>1000</x:v>
      </x:c>
      <x:c r="D1280" s="0">
        <x:v>2094</x:v>
      </x:c>
      <x:c r="E1280" s="0">
        <x:v>167384238</x:v>
      </x:c>
      <x:c r="F1280" s="0" t="s">
        <x:v>90</x:v>
      </x:c>
      <x:c r="G1280" s="54" t="s">
        <x:v>305</x:v>
      </x:c>
      <x:c r="H1280" s="151">
        <x:v>0.72</x:v>
      </x:c>
      <x:c r="I1280" s="53">
        <x:v>47239</x:v>
      </x:c>
      <x:c r="J1280" s="0">
        <x:v>4</x:v>
      </x:c>
      <x:c r="K1280" s="0">
        <x:v>55</x:v>
      </x:c>
      <x:c r="L1280" s="0">
        <x:v>1</x:v>
      </x:c>
      <x:c r="M1280" s="0">
        <x:v>1</x:v>
      </x:c>
    </x:row>
    <x:row r="1281" spans="1:13" x14ac:dyDescent="0.25">
      <x:c r="A1281" s="0">
        <x:v>848690882</x:v>
      </x:c>
      <x:c r="B1281" s="0" t="s">
        <x:v>59</x:v>
      </x:c>
      <x:c r="C1281" s="0">
        <x:v>1000</x:v>
      </x:c>
      <x:c r="D1281" s="0">
        <x:v>862</x:v>
      </x:c>
      <x:c r="E1281" s="0">
        <x:v>161681784</x:v>
      </x:c>
      <x:c r="F1281" s="0" t="s">
        <x:v>61</x:v>
      </x:c>
      <x:c r="G1281" s="0" t="s">
        <x:v>761</x:v>
      </x:c>
      <x:c r="H1281" s="151">
        <x:v>1.5</x:v>
      </x:c>
      <x:c r="I1281" s="53">
        <x:v>48427</x:v>
      </x:c>
      <x:c r="J1281" s="0">
        <x:v>7</x:v>
      </x:c>
      <x:c r="K1281" s="0">
        <x:v>97</x:v>
      </x:c>
      <x:c r="L1281" s="0">
        <x:v>1</x:v>
      </x:c>
      <x:c r="M1281" s="0">
        <x:v>1</x:v>
      </x:c>
    </x:row>
    <x:row r="1282" spans="1:13" x14ac:dyDescent="0.25">
      <x:c r="A1282" s="0">
        <x:v>848690882</x:v>
      </x:c>
      <x:c r="B1282" s="0" t="s">
        <x:v>59</x:v>
      </x:c>
      <x:c r="C1282" s="0">
        <x:v>1000</x:v>
      </x:c>
      <x:c r="D1282" s="0">
        <x:v>862</x:v>
      </x:c>
      <x:c r="E1282" s="0">
        <x:v>154181834</x:v>
      </x:c>
      <x:c r="F1282" s="0" t="s">
        <x:v>86</x:v>
      </x:c>
      <x:c r="G1282" s="54" t="s">
        <x:v>203</x:v>
      </x:c>
      <x:c r="H1282" s="151">
        <x:v>1.74</x:v>
      </x:c>
      <x:c r="I1282" s="53">
        <x:v>48305</x:v>
      </x:c>
      <x:c r="J1282" s="0">
        <x:v>10</x:v>
      </x:c>
      <x:c r="K1282" s="0">
        <x:v>96</x:v>
      </x:c>
      <x:c r="L1282" s="0">
        <x:v>1</x:v>
      </x:c>
      <x:c r="M1282" s="0">
        <x:v>1</x:v>
      </x:c>
    </x:row>
    <x:row r="1283" spans="1:13" x14ac:dyDescent="0.25">
      <x:c r="A1283" s="0">
        <x:v>848690882</x:v>
      </x:c>
      <x:c r="B1283" s="0" t="s">
        <x:v>59</x:v>
      </x:c>
      <x:c r="C1283" s="0">
        <x:v>1000</x:v>
      </x:c>
      <x:c r="D1283" s="0">
        <x:v>1306</x:v>
      </x:c>
      <x:c r="E1283" s="0">
        <x:v>169070048</x:v>
      </x:c>
      <x:c r="F1283" s="0" t="s">
        <x:v>104</x:v>
      </x:c>
      <x:c r="G1283" s="54" t="s">
        <x:v>313</x:v>
      </x:c>
      <x:c r="H1283" s="151">
        <x:v>6.78</x:v>
      </x:c>
      <x:c r="I1283" s="53">
        <x:v>48549</x:v>
      </x:c>
      <x:c r="J1283" s="0">
        <x:v>3</x:v>
      </x:c>
      <x:c r="K1283" s="0">
        <x:v>97</x:v>
      </x:c>
      <x:c r="L1283" s="0">
        <x:v>1</x:v>
      </x:c>
      <x:c r="M1283" s="0">
        <x:v>1</x:v>
      </x:c>
    </x:row>
    <x:row r="1284" spans="1:13" x14ac:dyDescent="0.25">
      <x:c r="A1284" s="0">
        <x:v>848690882</x:v>
      </x:c>
      <x:c r="B1284" s="0" t="s">
        <x:v>59</x:v>
      </x:c>
      <x:c r="C1284" s="0">
        <x:v>1000</x:v>
      </x:c>
      <x:c r="D1284" s="0">
        <x:v>1307</x:v>
      </x:c>
      <x:c r="E1284" s="0">
        <x:v>138274913</x:v>
      </x:c>
      <x:c r="F1284" s="0" t="s">
        <x:v>93</x:v>
      </x:c>
      <x:c r="G1284" s="54" t="s">
        <x:v>762</x:v>
      </x:c>
      <x:c r="H1284" s="151">
        <x:v>0.4</x:v>
      </x:c>
      <x:c r="I1284" s="53">
        <x:v>47362</x:v>
      </x:c>
      <x:c r="J1284" s="0">
        <x:v>18</x:v>
      </x:c>
      <x:c r="K1284" s="0">
        <x:v>73</x:v>
      </x:c>
      <x:c r="L1284" s="0">
        <x:v>1</x:v>
      </x:c>
      <x:c r="M1284" s="0">
        <x:v>1</x:v>
      </x:c>
    </x:row>
    <x:row r="1285" spans="1:13" x14ac:dyDescent="0.25">
      <x:c r="A1285" s="0">
        <x:v>848690882</x:v>
      </x:c>
      <x:c r="B1285" s="0" t="s">
        <x:v>59</x:v>
      </x:c>
      <x:c r="C1285" s="0">
        <x:v>1000</x:v>
      </x:c>
      <x:c r="D1285" s="0">
        <x:v>810</x:v>
      </x:c>
      <x:c r="E1285" s="0">
        <x:v>153440682</x:v>
      </x:c>
      <x:c r="F1285" s="0" t="s">
        <x:v>80</x:v>
      </x:c>
      <x:c r="G1285" s="54" t="s">
        <x:v>400</x:v>
      </x:c>
      <x:c r="H1285" s="151">
        <x:v>19.2</x:v>
      </x:c>
      <x:c r="I1285" s="53">
        <x:v>47939</x:v>
      </x:c>
      <x:c r="J1285" s="0">
        <x:v>11</x:v>
      </x:c>
      <x:c r="K1285" s="0">
        <x:v>85</x:v>
      </x:c>
      <x:c r="L1285" s="0">
        <x:v>1</x:v>
      </x:c>
      <x:c r="M1285" s="0">
        <x:v>1</x:v>
      </x:c>
    </x:row>
    <x:row r="1286" spans="1:13" x14ac:dyDescent="0.25">
      <x:c r="A1286" s="0">
        <x:v>848690882</x:v>
      </x:c>
      <x:c r="B1286" s="0" t="s">
        <x:v>59</x:v>
      </x:c>
      <x:c r="C1286" s="0">
        <x:v>1000</x:v>
      </x:c>
      <x:c r="D1286" s="0">
        <x:v>2094</x:v>
      </x:c>
      <x:c r="E1286" s="0">
        <x:v>143146124</x:v>
      </x:c>
      <x:c r="F1286" s="0" t="s">
        <x:v>90</x:v>
      </x:c>
      <x:c r="G1286" s="54" t="s">
        <x:v>763</x:v>
      </x:c>
      <x:c r="H1286" s="151">
        <x:v>7.17</x:v>
      </x:c>
      <x:c r="I1286" s="53">
        <x:v>48153</x:v>
      </x:c>
      <x:c r="J1286" s="0">
        <x:v>15</x:v>
      </x:c>
      <x:c r="K1286" s="0">
        <x:v>96</x:v>
      </x:c>
      <x:c r="L1286" s="0">
        <x:v>1</x:v>
      </x:c>
      <x:c r="M1286" s="0">
        <x:v>1</x:v>
      </x:c>
    </x:row>
    <x:row r="1287" spans="1:13" x14ac:dyDescent="0.25">
      <x:c r="A1287" s="0">
        <x:v>848690882</x:v>
      </x:c>
      <x:c r="B1287" s="0" t="s">
        <x:v>59</x:v>
      </x:c>
      <x:c r="C1287" s="0">
        <x:v>1000</x:v>
      </x:c>
      <x:c r="D1287" s="0">
        <x:v>862</x:v>
      </x:c>
      <x:c r="E1287" s="0">
        <x:v>160981715</x:v>
      </x:c>
      <x:c r="F1287" s="0" t="s">
        <x:v>61</x:v>
      </x:c>
      <x:c r="G1287" s="54" t="s">
        <x:v>764</x:v>
      </x:c>
      <x:c r="H1287" s="151">
        <x:v>1.81</x:v>
      </x:c>
      <x:c r="I1287" s="53">
        <x:v>48427</x:v>
      </x:c>
      <x:c r="J1287" s="0">
        <x:v>7</x:v>
      </x:c>
      <x:c r="K1287" s="0">
        <x:v>97</x:v>
      </x:c>
      <x:c r="L1287" s="0">
        <x:v>1</x:v>
      </x:c>
      <x:c r="M1287" s="0">
        <x:v>1</x:v>
      </x:c>
    </x:row>
    <x:row r="1288" spans="1:13" x14ac:dyDescent="0.25">
      <x:c r="A1288" s="0">
        <x:v>848690882</x:v>
      </x:c>
      <x:c r="B1288" s="0" t="s">
        <x:v>59</x:v>
      </x:c>
      <x:c r="C1288" s="0">
        <x:v>1000</x:v>
      </x:c>
      <x:c r="D1288" s="0">
        <x:v>1306</x:v>
      </x:c>
      <x:c r="E1288" s="0">
        <x:v>158698029</x:v>
      </x:c>
      <x:c r="F1288" s="0" t="s">
        <x:v>104</x:v>
      </x:c>
      <x:c r="G1288" s="54" t="s">
        <x:v>765</x:v>
      </x:c>
      <x:c r="H1288" s="151">
        <x:v>2.12</x:v>
      </x:c>
      <x:c r="I1288" s="53">
        <x:v>47635</x:v>
      </x:c>
      <x:c r="J1288" s="0">
        <x:v>8</x:v>
      </x:c>
      <x:c r="K1288" s="0">
        <x:v>72</x:v>
      </x:c>
      <x:c r="L1288" s="0">
        <x:v>1</x:v>
      </x:c>
      <x:c r="M1288" s="0">
        <x:v>1</x:v>
      </x:c>
    </x:row>
    <x:row r="1289" spans="1:13" x14ac:dyDescent="0.25">
      <x:c r="A1289" s="0">
        <x:v>848690882</x:v>
      </x:c>
      <x:c r="B1289" s="0" t="s">
        <x:v>59</x:v>
      </x:c>
      <x:c r="C1289" s="0">
        <x:v>1000</x:v>
      </x:c>
      <x:c r="D1289" s="0">
        <x:v>1595</x:v>
      </x:c>
      <x:c r="E1289" s="0">
        <x:v>146079063</x:v>
      </x:c>
      <x:c r="F1289" s="0" t="s">
        <x:v>139</x:v>
      </x:c>
      <x:c r="G1289" s="54" t="s">
        <x:v>432</x:v>
      </x:c>
      <x:c r="H1289" s="151">
        <x:v>2.01</x:v>
      </x:c>
      <x:c r="I1289" s="53">
        <x:v>48183</x:v>
      </x:c>
      <x:c r="J1289" s="0">
        <x:v>14</x:v>
      </x:c>
      <x:c r="K1289" s="0">
        <x:v>96</x:v>
      </x:c>
      <x:c r="L1289" s="0">
        <x:v>1</x:v>
      </x:c>
      <x:c r="M1289" s="0">
        <x:v>1</x:v>
      </x:c>
    </x:row>
    <x:row r="1290" spans="1:13" x14ac:dyDescent="0.25">
      <x:c r="A1290" s="0">
        <x:v>848690882</x:v>
      </x:c>
      <x:c r="B1290" s="0" t="s">
        <x:v>59</x:v>
      </x:c>
      <x:c r="C1290" s="0">
        <x:v>1000</x:v>
      </x:c>
      <x:c r="D1290" s="0">
        <x:v>4364</x:v>
      </x:c>
      <x:c r="E1290" s="0">
        <x:v>157902998</x:v>
      </x:c>
      <x:c r="F1290" s="0" t="s">
        <x:v>99</x:v>
      </x:c>
      <x:c r="G1290" s="54" t="s">
        <x:v>299</x:v>
      </x:c>
      <x:c r="H1290" s="151">
        <x:v>2.59</x:v>
      </x:c>
      <x:c r="I1290" s="53">
        <x:v>47270</x:v>
      </x:c>
      <x:c r="J1290" s="0">
        <x:v>9</x:v>
      </x:c>
      <x:c r="K1290" s="0">
        <x:v>61</x:v>
      </x:c>
      <x:c r="L1290" s="0">
        <x:v>1</x:v>
      </x:c>
      <x:c r="M1290" s="0">
        <x:v>1</x:v>
      </x:c>
    </x:row>
    <x:row r="1291" spans="1:13" x14ac:dyDescent="0.25">
      <x:c r="A1291" s="0">
        <x:v>848690882</x:v>
      </x:c>
      <x:c r="B1291" s="0" t="s">
        <x:v>59</x:v>
      </x:c>
      <x:c r="C1291" s="0">
        <x:v>1000</x:v>
      </x:c>
      <x:c r="D1291" s="0">
        <x:v>2094</x:v>
      </x:c>
      <x:c r="E1291" s="0">
        <x:v>157250246</x:v>
      </x:c>
      <x:c r="F1291" s="0" t="s">
        <x:v>139</x:v>
      </x:c>
      <x:c r="G1291" s="54" t="s">
        <x:v>196</x:v>
      </x:c>
      <x:c r="H1291" s="151">
        <x:v>6.36</x:v>
      </x:c>
      <x:c r="I1291" s="53">
        <x:v>46905</x:v>
      </x:c>
      <x:c r="J1291" s="0">
        <x:v>9</x:v>
      </x:c>
      <x:c r="K1291" s="0">
        <x:v>49</x:v>
      </x:c>
      <x:c r="L1291" s="0">
        <x:v>1</x:v>
      </x:c>
      <x:c r="M1291" s="0">
        <x:v>1</x:v>
      </x:c>
    </x:row>
    <x:row r="1292" spans="1:13" x14ac:dyDescent="0.25">
      <x:c r="A1292" s="0">
        <x:v>848690882</x:v>
      </x:c>
      <x:c r="B1292" s="0" t="s">
        <x:v>59</x:v>
      </x:c>
      <x:c r="C1292" s="0">
        <x:v>1000</x:v>
      </x:c>
      <x:c r="D1292" s="0">
        <x:v>1305</x:v>
      </x:c>
      <x:c r="E1292" s="0">
        <x:v>132479300</x:v>
      </x:c>
      <x:c r="F1292" s="0" t="s">
        <x:v>82</x:v>
      </x:c>
      <x:c r="G1292" s="54" t="s">
        <x:v>159</x:v>
      </x:c>
      <x:c r="H1292" s="151">
        <x:v>4.7</x:v>
      </x:c>
      <x:c r="I1292" s="53">
        <x:v>48000</x:v>
      </x:c>
      <x:c r="J1292" s="0">
        <x:v>21</x:v>
      </x:c>
      <x:c r="K1292" s="0">
        <x:v>97</x:v>
      </x:c>
      <x:c r="L1292" s="0">
        <x:v>1</x:v>
      </x:c>
      <x:c r="M1292" s="0">
        <x:v>1</x:v>
      </x:c>
    </x:row>
    <x:row r="1293" spans="1:13" x14ac:dyDescent="0.25">
      <x:c r="A1293" s="0">
        <x:v>848690882</x:v>
      </x:c>
      <x:c r="B1293" s="0" t="s">
        <x:v>59</x:v>
      </x:c>
      <x:c r="C1293" s="0">
        <x:v>1000</x:v>
      </x:c>
      <x:c r="D1293" s="0">
        <x:v>862</x:v>
      </x:c>
      <x:c r="E1293" s="0">
        <x:v>141131307</x:v>
      </x:c>
      <x:c r="F1293" s="0" t="s">
        <x:v>61</x:v>
      </x:c>
      <x:c r="G1293" s="54" t="s">
        <x:v>766</x:v>
      </x:c>
      <x:c r="H1293" s="151">
        <x:v>0.91</x:v>
      </x:c>
      <x:c r="I1293" s="53">
        <x:v>46357</x:v>
      </x:c>
      <x:c r="J1293" s="0">
        <x:v>15</x:v>
      </x:c>
      <x:c r="K1293" s="0">
        <x:v>37</x:v>
      </x:c>
      <x:c r="L1293" s="0">
        <x:v>1</x:v>
      </x:c>
      <x:c r="M1293" s="0">
        <x:v>1</x:v>
      </x:c>
    </x:row>
    <x:row r="1294" spans="1:13" x14ac:dyDescent="0.25">
      <x:c r="A1294" s="0">
        <x:v>848690882</x:v>
      </x:c>
      <x:c r="B1294" s="0" t="s">
        <x:v>59</x:v>
      </x:c>
      <x:c r="C1294" s="0">
        <x:v>1000</x:v>
      </x:c>
      <x:c r="D1294" s="0">
        <x:v>2094</x:v>
      </x:c>
      <x:c r="E1294" s="0">
        <x:v>155444474</x:v>
      </x:c>
      <x:c r="F1294" s="0" t="s">
        <x:v>139</x:v>
      </x:c>
      <x:c r="G1294" s="54" t="s">
        <x:v>177</x:v>
      </x:c>
      <x:c r="H1294" s="151">
        <x:v>0.96</x:v>
      </x:c>
      <x:c r="I1294" s="53">
        <x:v>48366</x:v>
      </x:c>
      <x:c r="J1294" s="0">
        <x:v>10</x:v>
      </x:c>
      <x:c r="K1294" s="0">
        <x:v>98</x:v>
      </x:c>
      <x:c r="L1294" s="0">
        <x:v>1</x:v>
      </x:c>
      <x:c r="M1294" s="0">
        <x:v>1</x:v>
      </x:c>
    </x:row>
    <x:row r="1295" spans="1:13" x14ac:dyDescent="0.25">
      <x:c r="A1295" s="0">
        <x:v>848690882</x:v>
      </x:c>
      <x:c r="B1295" s="0" t="s">
        <x:v>59</x:v>
      </x:c>
      <x:c r="C1295" s="0">
        <x:v>1000</x:v>
      </x:c>
      <x:c r="D1295" s="0">
        <x:v>2094</x:v>
      </x:c>
      <x:c r="E1295" s="0">
        <x:v>169900759</x:v>
      </x:c>
      <x:c r="F1295" s="0" t="s">
        <x:v>74</x:v>
      </x:c>
      <x:c r="G1295" s="54" t="s">
        <x:v>207</x:v>
      </x:c>
      <x:c r="H1295" s="151">
        <x:v>0.72</x:v>
      </x:c>
      <x:c r="I1295" s="53">
        <x:v>47696</x:v>
      </x:c>
      <x:c r="J1295" s="0">
        <x:v>3</x:v>
      </x:c>
      <x:c r="K1295" s="0">
        <x:v>69</x:v>
      </x:c>
      <x:c r="L1295" s="0">
        <x:v>1</x:v>
      </x:c>
      <x:c r="M1295" s="0">
        <x:v>1</x:v>
      </x:c>
    </x:row>
    <x:row r="1296" spans="1:13" x14ac:dyDescent="0.25">
      <x:c r="A1296" s="0">
        <x:v>848690882</x:v>
      </x:c>
      <x:c r="B1296" s="0" t="s">
        <x:v>59</x:v>
      </x:c>
      <x:c r="C1296" s="0">
        <x:v>1000</x:v>
      </x:c>
      <x:c r="D1296" s="0">
        <x:v>2094</x:v>
      </x:c>
      <x:c r="E1296" s="0">
        <x:v>141442507</x:v>
      </x:c>
      <x:c r="F1296" s="0" t="s">
        <x:v>90</x:v>
      </x:c>
      <x:c r="G1296" s="54" t="s">
        <x:v>767</x:v>
      </x:c>
      <x:c r="H1296" s="151">
        <x:v>0.86</x:v>
      </x:c>
      <x:c r="I1296" s="53">
        <x:v>48153</x:v>
      </x:c>
      <x:c r="J1296" s="0">
        <x:v>16</x:v>
      </x:c>
      <x:c r="K1296" s="0">
        <x:v>97</x:v>
      </x:c>
      <x:c r="L1296" s="0">
        <x:v>1</x:v>
      </x:c>
      <x:c r="M1296" s="0">
        <x:v>1</x:v>
      </x:c>
    </x:row>
    <x:row r="1297" spans="1:13" x14ac:dyDescent="0.25">
      <x:c r="A1297" s="0">
        <x:v>848690882</x:v>
      </x:c>
      <x:c r="B1297" s="0" t="s">
        <x:v>59</x:v>
      </x:c>
      <x:c r="C1297" s="0">
        <x:v>1000</x:v>
      </x:c>
      <x:c r="D1297" s="0">
        <x:v>1307</x:v>
      </x:c>
      <x:c r="E1297" s="0">
        <x:v>158531421</x:v>
      </x:c>
      <x:c r="F1297" s="0" t="s">
        <x:v>93</x:v>
      </x:c>
      <x:c r="G1297" s="54" t="s">
        <x:v>768</x:v>
      </x:c>
      <x:c r="H1297" s="151">
        <x:v>6.14</x:v>
      </x:c>
      <x:c r="I1297" s="53">
        <x:v>45931</x:v>
      </x:c>
      <x:c r="J1297" s="0">
        <x:v>8</x:v>
      </x:c>
      <x:c r="K1297" s="0">
        <x:v>16</x:v>
      </x:c>
      <x:c r="L1297" s="0">
        <x:v>1</x:v>
      </x:c>
      <x:c r="M1297" s="0">
        <x:v>2</x:v>
      </x:c>
    </x:row>
    <x:row r="1298" spans="1:13" x14ac:dyDescent="0.25">
      <x:c r="A1298" s="0">
        <x:v>848690882</x:v>
      </x:c>
      <x:c r="B1298" s="0" t="s">
        <x:v>59</x:v>
      </x:c>
      <x:c r="C1298" s="0">
        <x:v>1000</x:v>
      </x:c>
      <x:c r="D1298" s="0">
        <x:v>1595</x:v>
      </x:c>
      <x:c r="E1298" s="0">
        <x:v>154928039</x:v>
      </x:c>
      <x:c r="F1298" s="0" t="s">
        <x:v>538</x:v>
      </x:c>
      <x:c r="G1298" s="54" t="s">
        <x:v>769</x:v>
      </x:c>
      <x:c r="H1298" s="151">
        <x:v>6.55</x:v>
      </x:c>
      <x:c r="I1298" s="53">
        <x:v>48335</x:v>
      </x:c>
      <x:c r="J1298" s="0">
        <x:v>10</x:v>
      </x:c>
      <x:c r="K1298" s="0">
        <x:v>97</x:v>
      </x:c>
      <x:c r="L1298" s="0">
        <x:v>1</x:v>
      </x:c>
      <x:c r="M1298" s="0">
        <x:v>1</x:v>
      </x:c>
    </x:row>
    <x:row r="1299" spans="1:13" x14ac:dyDescent="0.25">
      <x:c r="A1299" s="0">
        <x:v>848690882</x:v>
      </x:c>
      <x:c r="B1299" s="0" t="s">
        <x:v>59</x:v>
      </x:c>
      <x:c r="C1299" s="0">
        <x:v>1000</x:v>
      </x:c>
      <x:c r="D1299" s="0">
        <x:v>3773</x:v>
      </x:c>
      <x:c r="E1299" s="0">
        <x:v>166279549</x:v>
      </x:c>
      <x:c r="F1299" s="0" t="s">
        <x:v>390</x:v>
      </x:c>
      <x:c r="G1299" s="54" t="s">
        <x:v>207</x:v>
      </x:c>
      <x:c r="H1299" s="151">
        <x:v>10.95</x:v>
      </x:c>
      <x:c r="I1299" s="53">
        <x:v>47757</x:v>
      </x:c>
      <x:c r="J1299" s="0">
        <x:v>5</x:v>
      </x:c>
      <x:c r="K1299" s="0">
        <x:v>73</x:v>
      </x:c>
      <x:c r="L1299" s="0">
        <x:v>1</x:v>
      </x:c>
      <x:c r="M1299" s="0">
        <x:v>1</x:v>
      </x:c>
    </x:row>
    <x:row r="1300" spans="1:13" x14ac:dyDescent="0.25">
      <x:c r="A1300" s="0">
        <x:v>848690882</x:v>
      </x:c>
      <x:c r="B1300" s="0" t="s">
        <x:v>59</x:v>
      </x:c>
      <x:c r="C1300" s="0">
        <x:v>1000</x:v>
      </x:c>
      <x:c r="D1300" s="0">
        <x:v>2094</x:v>
      </x:c>
      <x:c r="E1300" s="0">
        <x:v>153784273</x:v>
      </x:c>
      <x:c r="F1300" s="0" t="s">
        <x:v>74</x:v>
      </x:c>
      <x:c r="G1300" s="54" t="s">
        <x:v>770</x:v>
      </x:c>
      <x:c r="H1300" s="151">
        <x:v>6.38</x:v>
      </x:c>
      <x:c r="I1300" s="53">
        <x:v>47239</x:v>
      </x:c>
      <x:c r="J1300" s="0">
        <x:v>10</x:v>
      </x:c>
      <x:c r="K1300" s="0">
        <x:v>61</x:v>
      </x:c>
      <x:c r="L1300" s="0">
        <x:v>1</x:v>
      </x:c>
      <x:c r="M1300" s="0">
        <x:v>1</x:v>
      </x:c>
    </x:row>
    <x:row r="1301" spans="1:13" x14ac:dyDescent="0.25">
      <x:c r="A1301" s="0">
        <x:v>848690882</x:v>
      </x:c>
      <x:c r="B1301" s="0" t="s">
        <x:v>59</x:v>
      </x:c>
      <x:c r="C1301" s="0">
        <x:v>1000</x:v>
      </x:c>
      <x:c r="D1301" s="0">
        <x:v>2781</x:v>
      </x:c>
      <x:c r="E1301" s="0">
        <x:v>160433342</x:v>
      </x:c>
      <x:c r="F1301" s="0" t="s">
        <x:v>107</x:v>
      </x:c>
      <x:c r="G1301" s="54" t="s">
        <x:v>161</x:v>
      </x:c>
      <x:c r="H1301" s="151">
        <x:v>4.59</x:v>
      </x:c>
      <x:c r="I1301" s="53">
        <x:v>47331</x:v>
      </x:c>
      <x:c r="J1301" s="0">
        <x:v>7</x:v>
      </x:c>
      <x:c r="K1301" s="0">
        <x:v>61</x:v>
      </x:c>
      <x:c r="L1301" s="0">
        <x:v>1</x:v>
      </x:c>
      <x:c r="M1301" s="0">
        <x:v>1</x:v>
      </x:c>
    </x:row>
    <x:row r="1302" spans="1:13" x14ac:dyDescent="0.25">
      <x:c r="A1302" s="0">
        <x:v>848690882</x:v>
      </x:c>
      <x:c r="B1302" s="0" t="s">
        <x:v>59</x:v>
      </x:c>
      <x:c r="C1302" s="0">
        <x:v>1000</x:v>
      </x:c>
      <x:c r="D1302" s="0">
        <x:v>2094</x:v>
      </x:c>
      <x:c r="E1302" s="0">
        <x:v>156495985</x:v>
      </x:c>
      <x:c r="F1302" s="0" t="s">
        <x:v>139</x:v>
      </x:c>
      <x:c r="G1302" s="54" t="s">
        <x:v>771</x:v>
      </x:c>
      <x:c r="H1302" s="151">
        <x:v>1.9</x:v>
      </x:c>
      <x:c r="I1302" s="53">
        <x:v>47270</x:v>
      </x:c>
      <x:c r="J1302" s="0">
        <x:v>9</x:v>
      </x:c>
      <x:c r="K1302" s="0">
        <x:v>61</x:v>
      </x:c>
      <x:c r="L1302" s="0">
        <x:v>1</x:v>
      </x:c>
      <x:c r="M1302" s="0">
        <x:v>1</x:v>
      </x:c>
    </x:row>
    <x:row r="1303" spans="1:13" x14ac:dyDescent="0.25">
      <x:c r="A1303" s="0">
        <x:v>848690882</x:v>
      </x:c>
      <x:c r="B1303" s="0" t="s">
        <x:v>59</x:v>
      </x:c>
      <x:c r="C1303" s="0">
        <x:v>1000</x:v>
      </x:c>
      <x:c r="D1303" s="0">
        <x:v>2094</x:v>
      </x:c>
      <x:c r="E1303" s="0">
        <x:v>153480329</x:v>
      </x:c>
      <x:c r="F1303" s="0" t="s">
        <x:v>90</x:v>
      </x:c>
      <x:c r="G1303" s="54" t="s">
        <x:v>155</x:v>
      </x:c>
      <x:c r="H1303" s="151">
        <x:v>3.5</x:v>
      </x:c>
      <x:c r="I1303" s="53">
        <x:v>46813</x:v>
      </x:c>
      <x:c r="J1303" s="0">
        <x:v>11</x:v>
      </x:c>
      <x:c r="K1303" s="0">
        <x:v>48</x:v>
      </x:c>
      <x:c r="L1303" s="0">
        <x:v>1</x:v>
      </x:c>
      <x:c r="M1303" s="0">
        <x:v>1</x:v>
      </x:c>
    </x:row>
    <x:row r="1304" spans="1:13" x14ac:dyDescent="0.25">
      <x:c r="A1304" s="0">
        <x:v>848690882</x:v>
      </x:c>
      <x:c r="B1304" s="0" t="s">
        <x:v>59</x:v>
      </x:c>
      <x:c r="C1304" s="0">
        <x:v>1000</x:v>
      </x:c>
      <x:c r="D1304" s="0">
        <x:v>862</x:v>
      </x:c>
      <x:c r="E1304" s="0">
        <x:v>157791464</x:v>
      </x:c>
      <x:c r="F1304" s="0" t="s">
        <x:v>61</x:v>
      </x:c>
      <x:c r="G1304" s="54" t="s">
        <x:v>772</x:v>
      </x:c>
      <x:c r="H1304" s="151">
        <x:v>1.26</x:v>
      </x:c>
      <x:c r="I1304" s="53">
        <x:v>46143</x:v>
      </x:c>
      <x:c r="J1304" s="0">
        <x:v>9</x:v>
      </x:c>
      <x:c r="K1304" s="0">
        <x:v>24</x:v>
      </x:c>
      <x:c r="L1304" s="0">
        <x:v>1</x:v>
      </x:c>
      <x:c r="M1304" s="0">
        <x:v>1</x:v>
      </x:c>
    </x:row>
    <x:row r="1305" spans="1:13" x14ac:dyDescent="0.25">
      <x:c r="A1305" s="0">
        <x:v>848690882</x:v>
      </x:c>
      <x:c r="B1305" s="0" t="s">
        <x:v>59</x:v>
      </x:c>
      <x:c r="C1305" s="0">
        <x:v>1000</x:v>
      </x:c>
      <x:c r="D1305" s="0">
        <x:v>1305</x:v>
      </x:c>
      <x:c r="E1305" s="0">
        <x:v>132793388</x:v>
      </x:c>
      <x:c r="F1305" s="0" t="s">
        <x:v>82</x:v>
      </x:c>
      <x:c r="G1305" s="54" t="s">
        <x:v>337</x:v>
      </x:c>
      <x:c r="H1305" s="151">
        <x:v>1.82</x:v>
      </x:c>
      <x:c r="I1305" s="53">
        <x:v>48000</x:v>
      </x:c>
      <x:c r="J1305" s="0">
        <x:v>20</x:v>
      </x:c>
      <x:c r="K1305" s="0">
        <x:v>96</x:v>
      </x:c>
      <x:c r="L1305" s="0">
        <x:v>1</x:v>
      </x:c>
      <x:c r="M1305" s="0">
        <x:v>1</x:v>
      </x:c>
    </x:row>
    <x:row r="1306" spans="1:13" x14ac:dyDescent="0.25">
      <x:c r="A1306" s="0">
        <x:v>848690882</x:v>
      </x:c>
      <x:c r="B1306" s="0" t="s">
        <x:v>59</x:v>
      </x:c>
      <x:c r="C1306" s="0">
        <x:v>1000</x:v>
      </x:c>
      <x:c r="D1306" s="0">
        <x:v>2094</x:v>
      </x:c>
      <x:c r="E1306" s="0">
        <x:v>138672133</x:v>
      </x:c>
      <x:c r="F1306" s="0" t="s">
        <x:v>74</x:v>
      </x:c>
      <x:c r="G1306" s="54" t="s">
        <x:v>169</x:v>
      </x:c>
      <x:c r="H1306" s="151">
        <x:v>2.16</x:v>
      </x:c>
      <x:c r="I1306" s="53">
        <x:v>45931</x:v>
      </x:c>
      <x:c r="J1306" s="0">
        <x:v>17</x:v>
      </x:c>
      <x:c r="K1306" s="0">
        <x:v>25</x:v>
      </x:c>
      <x:c r="L1306" s="0">
        <x:v>1</x:v>
      </x:c>
      <x:c r="M1306" s="0">
        <x:v>1</x:v>
      </x:c>
    </x:row>
    <x:row r="1307" spans="1:13" x14ac:dyDescent="0.25">
      <x:c r="A1307" s="0">
        <x:v>848690882</x:v>
      </x:c>
      <x:c r="B1307" s="0" t="s">
        <x:v>59</x:v>
      </x:c>
      <x:c r="C1307" s="0">
        <x:v>1000</x:v>
      </x:c>
      <x:c r="D1307" s="0">
        <x:v>2094</x:v>
      </x:c>
      <x:c r="E1307" s="0">
        <x:v>161100266</x:v>
      </x:c>
      <x:c r="F1307" s="0" t="s">
        <x:v>96</x:v>
      </x:c>
      <x:c r="G1307" s="54" t="s">
        <x:v>155</x:v>
      </x:c>
      <x:c r="H1307" s="151">
        <x:v>2.08</x:v>
      </x:c>
      <x:c r="I1307" s="53">
        <x:v>48396</x:v>
      </x:c>
      <x:c r="J1307" s="0">
        <x:v>7</x:v>
      </x:c>
      <x:c r="K1307" s="0">
        <x:v>96</x:v>
      </x:c>
      <x:c r="L1307" s="0">
        <x:v>1</x:v>
      </x:c>
      <x:c r="M1307" s="0">
        <x:v>1</x:v>
      </x:c>
    </x:row>
    <x:row r="1308" spans="1:13" x14ac:dyDescent="0.25">
      <x:c r="A1308" s="0">
        <x:v>848690882</x:v>
      </x:c>
      <x:c r="B1308" s="0" t="s">
        <x:v>59</x:v>
      </x:c>
      <x:c r="C1308" s="0">
        <x:v>1000</x:v>
      </x:c>
      <x:c r="D1308" s="0">
        <x:v>862</x:v>
      </x:c>
      <x:c r="E1308" s="0">
        <x:v>164798886</x:v>
      </x:c>
      <x:c r="F1308" s="0" t="s">
        <x:v>61</x:v>
      </x:c>
      <x:c r="G1308" s="54" t="s">
        <x:v>169</x:v>
      </x:c>
      <x:c r="H1308" s="151">
        <x:v>1.7</x:v>
      </x:c>
      <x:c r="I1308" s="53">
        <x:v>46661</x:v>
      </x:c>
      <x:c r="J1308" s="0">
        <x:v>5</x:v>
      </x:c>
      <x:c r="K1308" s="0">
        <x:v>37</x:v>
      </x:c>
      <x:c r="L1308" s="0">
        <x:v>1</x:v>
      </x:c>
      <x:c r="M1308" s="0">
        <x:v>1</x:v>
      </x:c>
    </x:row>
    <x:row r="1309" spans="1:13" x14ac:dyDescent="0.25">
      <x:c r="A1309" s="0">
        <x:v>848690882</x:v>
      </x:c>
      <x:c r="B1309" s="0" t="s">
        <x:v>59</x:v>
      </x:c>
      <x:c r="C1309" s="0">
        <x:v>1000</x:v>
      </x:c>
      <x:c r="D1309" s="0">
        <x:v>2094</x:v>
      </x:c>
      <x:c r="E1309" s="0">
        <x:v>159263920</x:v>
      </x:c>
      <x:c r="F1309" s="0" t="s">
        <x:v>96</x:v>
      </x:c>
      <x:c r="G1309" s="54" t="s">
        <x:v>773</x:v>
      </x:c>
      <x:c r="H1309" s="151">
        <x:v>3.06</x:v>
      </x:c>
      <x:c r="I1309" s="53">
        <x:v>46692</x:v>
      </x:c>
      <x:c r="J1309" s="0">
        <x:v>8</x:v>
      </x:c>
      <x:c r="K1309" s="0">
        <x:v>41</x:v>
      </x:c>
      <x:c r="L1309" s="0">
        <x:v>1</x:v>
      </x:c>
      <x:c r="M1309" s="0">
        <x:v>1</x:v>
      </x:c>
    </x:row>
    <x:row r="1310" spans="1:13" x14ac:dyDescent="0.25">
      <x:c r="A1310" s="0">
        <x:v>848690882</x:v>
      </x:c>
      <x:c r="B1310" s="0" t="s">
        <x:v>59</x:v>
      </x:c>
      <x:c r="C1310" s="0">
        <x:v>1000</x:v>
      </x:c>
      <x:c r="D1310" s="0">
        <x:v>638</x:v>
      </x:c>
      <x:c r="E1310" s="0">
        <x:v>159554053</x:v>
      </x:c>
      <x:c r="F1310" s="0" t="s">
        <x:v>87</x:v>
      </x:c>
      <x:c r="G1310" s="54" t="s">
        <x:v>264</x:v>
      </x:c>
      <x:c r="H1310" s="151">
        <x:v>5.62</x:v>
      </x:c>
      <x:c r="I1310" s="53">
        <x:v>48366</x:v>
      </x:c>
      <x:c r="J1310" s="0">
        <x:v>8</x:v>
      </x:c>
      <x:c r="K1310" s="0">
        <x:v>96</x:v>
      </x:c>
      <x:c r="L1310" s="0">
        <x:v>1</x:v>
      </x:c>
      <x:c r="M1310" s="0">
        <x:v>1</x:v>
      </x:c>
    </x:row>
    <x:row r="1311" spans="1:13" x14ac:dyDescent="0.25">
      <x:c r="A1311" s="0">
        <x:v>848690882</x:v>
      </x:c>
      <x:c r="B1311" s="0" t="s">
        <x:v>59</x:v>
      </x:c>
      <x:c r="C1311" s="0">
        <x:v>1000</x:v>
      </x:c>
      <x:c r="D1311" s="0">
        <x:v>3975</x:v>
      </x:c>
      <x:c r="E1311" s="0">
        <x:v>133683899</x:v>
      </x:c>
      <x:c r="F1311" s="0" t="s">
        <x:v>82</x:v>
      </x:c>
      <x:c r="G1311" s="54" t="s">
        <x:v>774</x:v>
      </x:c>
      <x:c r="H1311" s="151">
        <x:v>7.85</x:v>
      </x:c>
      <x:c r="I1311" s="53">
        <x:v>48030</x:v>
      </x:c>
      <x:c r="J1311" s="0">
        <x:v>20</x:v>
      </x:c>
      <x:c r="K1311" s="0">
        <x:v>97</x:v>
      </x:c>
      <x:c r="L1311" s="0">
        <x:v>1</x:v>
      </x:c>
      <x:c r="M1311" s="0">
        <x:v>1</x:v>
      </x:c>
    </x:row>
    <x:row r="1312" spans="1:13" x14ac:dyDescent="0.25">
      <x:c r="A1312" s="0">
        <x:v>848690882</x:v>
      </x:c>
      <x:c r="B1312" s="0" t="s">
        <x:v>59</x:v>
      </x:c>
      <x:c r="C1312" s="0">
        <x:v>1000</x:v>
      </x:c>
      <x:c r="D1312" s="0">
        <x:v>1307</x:v>
      </x:c>
      <x:c r="E1312" s="0">
        <x:v>168812162</x:v>
      </x:c>
      <x:c r="F1312" s="0" t="s">
        <x:v>93</x:v>
      </x:c>
      <x:c r="G1312" s="54" t="s">
        <x:v>161</x:v>
      </x:c>
      <x:c r="H1312" s="151">
        <x:v>4.42</x:v>
      </x:c>
      <x:c r="I1312" s="53">
        <x:v>47453</x:v>
      </x:c>
      <x:c r="J1312" s="0">
        <x:v>3</x:v>
      </x:c>
      <x:c r="K1312" s="0">
        <x:v>61</x:v>
      </x:c>
      <x:c r="L1312" s="0">
        <x:v>1</x:v>
      </x:c>
      <x:c r="M1312" s="0">
        <x:v>1</x:v>
      </x:c>
    </x:row>
    <x:row r="1313" spans="1:13" x14ac:dyDescent="0.25">
      <x:c r="A1313" s="0">
        <x:v>848690882</x:v>
      </x:c>
      <x:c r="B1313" s="0" t="s">
        <x:v>59</x:v>
      </x:c>
      <x:c r="C1313" s="0">
        <x:v>1000</x:v>
      </x:c>
      <x:c r="D1313" s="0">
        <x:v>862</x:v>
      </x:c>
      <x:c r="E1313" s="0">
        <x:v>170733343</x:v>
      </x:c>
      <x:c r="F1313" s="0" t="s">
        <x:v>86</x:v>
      </x:c>
      <x:c r="G1313" s="54" t="s">
        <x:v>499</x:v>
      </x:c>
      <x:c r="H1313" s="151">
        <x:v>6.8</x:v>
      </x:c>
      <x:c r="I1313" s="53">
        <x:v>48580</x:v>
      </x:c>
      <x:c r="J1313" s="0">
        <x:v>2</x:v>
      </x:c>
      <x:c r="K1313" s="0">
        <x:v>97</x:v>
      </x:c>
      <x:c r="L1313" s="0">
        <x:v>1</x:v>
      </x:c>
      <x:c r="M1313" s="0">
        <x:v>1</x:v>
      </x:c>
    </x:row>
    <x:row r="1314" spans="1:13" x14ac:dyDescent="0.25">
      <x:c r="A1314" s="0">
        <x:v>848690882</x:v>
      </x:c>
      <x:c r="B1314" s="0" t="s">
        <x:v>59</x:v>
      </x:c>
      <x:c r="C1314" s="0">
        <x:v>1000</x:v>
      </x:c>
      <x:c r="D1314" s="0">
        <x:v>638</x:v>
      </x:c>
      <x:c r="E1314" s="0">
        <x:v>171557847</x:v>
      </x:c>
      <x:c r="F1314" s="0" t="s">
        <x:v>87</x:v>
      </x:c>
      <x:c r="G1314" s="54" t="s">
        <x:v>157</x:v>
      </x:c>
      <x:c r="H1314" s="151">
        <x:v>6.84</x:v>
      </x:c>
      <x:c r="I1314" s="53">
        <x:v>47849</x:v>
      </x:c>
      <x:c r="J1314" s="0">
        <x:v>2</x:v>
      </x:c>
      <x:c r="K1314" s="0">
        <x:v>73</x:v>
      </x:c>
      <x:c r="L1314" s="0">
        <x:v>1</x:v>
      </x:c>
      <x:c r="M1314" s="0">
        <x:v>1</x:v>
      </x:c>
    </x:row>
    <x:row r="1315" spans="1:13" x14ac:dyDescent="0.25">
      <x:c r="A1315" s="0">
        <x:v>848690882</x:v>
      </x:c>
      <x:c r="B1315" s="0" t="s">
        <x:v>59</x:v>
      </x:c>
      <x:c r="C1315" s="0">
        <x:v>1000</x:v>
      </x:c>
      <x:c r="D1315" s="0">
        <x:v>2094</x:v>
      </x:c>
      <x:c r="E1315" s="0">
        <x:v>145503657</x:v>
      </x:c>
      <x:c r="F1315" s="0" t="s">
        <x:v>90</x:v>
      </x:c>
      <x:c r="G1315" s="54" t="s">
        <x:v>775</x:v>
      </x:c>
      <x:c r="H1315" s="151">
        <x:v>3.13</x:v>
      </x:c>
      <x:c r="I1315" s="53">
        <x:v>47484</x:v>
      </x:c>
      <x:c r="J1315" s="0">
        <x:v>14</x:v>
      </x:c>
      <x:c r="K1315" s="0">
        <x:v>73</x:v>
      </x:c>
      <x:c r="L1315" s="0">
        <x:v>1</x:v>
      </x:c>
      <x:c r="M1315" s="0">
        <x:v>1</x:v>
      </x:c>
    </x:row>
    <x:row r="1316" spans="1:13" x14ac:dyDescent="0.25">
      <x:c r="A1316" s="0">
        <x:v>848690882</x:v>
      </x:c>
      <x:c r="B1316" s="0" t="s">
        <x:v>59</x:v>
      </x:c>
      <x:c r="C1316" s="0">
        <x:v>1000</x:v>
      </x:c>
      <x:c r="D1316" s="0">
        <x:v>1306</x:v>
      </x:c>
      <x:c r="E1316" s="0">
        <x:v>155650689</x:v>
      </x:c>
      <x:c r="F1316" s="0" t="s">
        <x:v>139</x:v>
      </x:c>
      <x:c r="G1316" s="54" t="s">
        <x:v>159</x:v>
      </x:c>
      <x:c r="H1316" s="151">
        <x:v>2.38</x:v>
      </x:c>
      <x:c r="I1316" s="53">
        <x:v>48366</x:v>
      </x:c>
      <x:c r="J1316" s="0">
        <x:v>10</x:v>
      </x:c>
      <x:c r="K1316" s="0">
        <x:v>98</x:v>
      </x:c>
      <x:c r="L1316" s="0">
        <x:v>1</x:v>
      </x:c>
      <x:c r="M1316" s="0">
        <x:v>1</x:v>
      </x:c>
    </x:row>
    <x:row r="1317" spans="1:13" x14ac:dyDescent="0.25">
      <x:c r="A1317" s="0">
        <x:v>848690882</x:v>
      </x:c>
      <x:c r="B1317" s="0" t="s">
        <x:v>59</x:v>
      </x:c>
      <x:c r="C1317" s="0">
        <x:v>1000</x:v>
      </x:c>
      <x:c r="D1317" s="0">
        <x:v>2094</x:v>
      </x:c>
      <x:c r="E1317" s="0">
        <x:v>133791649</x:v>
      </x:c>
      <x:c r="F1317" s="0" t="s">
        <x:v>139</x:v>
      </x:c>
      <x:c r="G1317" s="54" t="s">
        <x:v>776</x:v>
      </x:c>
      <x:c r="H1317" s="151">
        <x:v>8.57</x:v>
      </x:c>
      <x:c r="I1317" s="53">
        <x:v>47270</x:v>
      </x:c>
      <x:c r="J1317" s="0">
        <x:v>20</x:v>
      </x:c>
      <x:c r="K1317" s="0">
        <x:v>72</x:v>
      </x:c>
      <x:c r="L1317" s="0">
        <x:v>1</x:v>
      </x:c>
      <x:c r="M1317" s="0">
        <x:v>1</x:v>
      </x:c>
    </x:row>
    <x:row r="1318" spans="1:13" x14ac:dyDescent="0.25">
      <x:c r="A1318" s="0">
        <x:v>848690882</x:v>
      </x:c>
      <x:c r="B1318" s="0" t="s">
        <x:v>59</x:v>
      </x:c>
      <x:c r="C1318" s="0">
        <x:v>1000</x:v>
      </x:c>
      <x:c r="D1318" s="0">
        <x:v>810</x:v>
      </x:c>
      <x:c r="E1318" s="0">
        <x:v>171169883</x:v>
      </x:c>
      <x:c r="F1318" s="0" t="s">
        <x:v>80</x:v>
      </x:c>
      <x:c r="G1318" s="54" t="s">
        <x:v>150</x:v>
      </x:c>
      <x:c r="H1318" s="151">
        <x:v>21.42</x:v>
      </x:c>
      <x:c r="I1318" s="53">
        <x:v>47119</x:v>
      </x:c>
      <x:c r="J1318" s="0">
        <x:v>2</x:v>
      </x:c>
      <x:c r="K1318" s="0">
        <x:v>49</x:v>
      </x:c>
      <x:c r="L1318" s="0">
        <x:v>1</x:v>
      </x:c>
      <x:c r="M1318" s="0">
        <x:v>1</x:v>
      </x:c>
    </x:row>
    <x:row r="1319" spans="1:13" x14ac:dyDescent="0.25">
      <x:c r="A1319" s="0">
        <x:v>848690882</x:v>
      </x:c>
      <x:c r="B1319" s="0" t="s">
        <x:v>59</x:v>
      </x:c>
      <x:c r="C1319" s="0">
        <x:v>1000</x:v>
      </x:c>
      <x:c r="D1319" s="0">
        <x:v>2094</x:v>
      </x:c>
      <x:c r="E1319" s="0">
        <x:v>158358131</x:v>
      </x:c>
      <x:c r="F1319" s="0" t="s">
        <x:v>139</x:v>
      </x:c>
      <x:c r="G1319" s="54" t="s">
        <x:v>145</x:v>
      </x:c>
      <x:c r="H1319" s="151">
        <x:v>1.65</x:v>
      </x:c>
      <x:c r="I1319" s="53">
        <x:v>49096</x:v>
      </x:c>
      <x:c r="J1319" s="0">
        <x:v>8</x:v>
      </x:c>
      <x:c r="K1319" s="0">
        <x:v>120</x:v>
      </x:c>
      <x:c r="L1319" s="0">
        <x:v>1</x:v>
      </x:c>
      <x:c r="M1319" s="0">
        <x:v>1</x:v>
      </x:c>
    </x:row>
    <x:row r="1320" spans="1:13" x14ac:dyDescent="0.25">
      <x:c r="A1320" s="0">
        <x:v>848690882</x:v>
      </x:c>
      <x:c r="B1320" s="0" t="s">
        <x:v>59</x:v>
      </x:c>
      <x:c r="C1320" s="0">
        <x:v>1000</x:v>
      </x:c>
      <x:c r="D1320" s="0">
        <x:v>2094</x:v>
      </x:c>
      <x:c r="E1320" s="0">
        <x:v>137600514</x:v>
      </x:c>
      <x:c r="F1320" s="0" t="s">
        <x:v>139</x:v>
      </x:c>
      <x:c r="G1320" s="54" t="s">
        <x:v>137</x:v>
      </x:c>
      <x:c r="H1320" s="151">
        <x:v>1.05</x:v>
      </x:c>
      <x:c r="I1320" s="53">
        <x:v>46600</x:v>
      </x:c>
      <x:c r="J1320" s="0">
        <x:v>18</x:v>
      </x:c>
      <x:c r="K1320" s="0">
        <x:v>48</x:v>
      </x:c>
      <x:c r="L1320" s="0">
        <x:v>1</x:v>
      </x:c>
      <x:c r="M1320" s="0">
        <x:v>1</x:v>
      </x:c>
    </x:row>
    <x:row r="1321" spans="1:13" x14ac:dyDescent="0.25">
      <x:c r="A1321" s="0">
        <x:v>848690882</x:v>
      </x:c>
      <x:c r="B1321" s="0" t="s">
        <x:v>59</x:v>
      </x:c>
      <x:c r="C1321" s="0">
        <x:v>1000</x:v>
      </x:c>
      <x:c r="D1321" s="0">
        <x:v>1306</x:v>
      </x:c>
      <x:c r="E1321" s="0">
        <x:v>168199127</x:v>
      </x:c>
      <x:c r="F1321" s="0" t="s">
        <x:v>104</x:v>
      </x:c>
      <x:c r="G1321" s="54" t="s">
        <x:v>777</x:v>
      </x:c>
      <x:c r="H1321" s="151">
        <x:v>0.57</x:v>
      </x:c>
      <x:c r="I1321" s="53">
        <x:v>47423</x:v>
      </x:c>
      <x:c r="J1321" s="0">
        <x:v>4</x:v>
      </x:c>
      <x:c r="K1321" s="0">
        <x:v>61</x:v>
      </x:c>
      <x:c r="L1321" s="0">
        <x:v>1</x:v>
      </x:c>
      <x:c r="M1321" s="0">
        <x:v>1</x:v>
      </x:c>
    </x:row>
    <x:row r="1322" spans="1:13" x14ac:dyDescent="0.25">
      <x:c r="A1322" s="0">
        <x:v>848690882</x:v>
      </x:c>
      <x:c r="B1322" s="0" t="s">
        <x:v>59</x:v>
      </x:c>
      <x:c r="C1322" s="0">
        <x:v>1000</x:v>
      </x:c>
      <x:c r="D1322" s="0">
        <x:v>1306</x:v>
      </x:c>
      <x:c r="E1322" s="0">
        <x:v>136573663</x:v>
      </x:c>
      <x:c r="F1322" s="0" t="s">
        <x:v>104</x:v>
      </x:c>
      <x:c r="G1322" s="54" t="s">
        <x:v>198</x:v>
      </x:c>
      <x:c r="H1322" s="151">
        <x:v>19.1</x:v>
      </x:c>
      <x:c r="I1322" s="53">
        <x:v>47727</x:v>
      </x:c>
      <x:c r="J1322" s="0">
        <x:v>18</x:v>
      </x:c>
      <x:c r="K1322" s="0">
        <x:v>85</x:v>
      </x:c>
      <x:c r="L1322" s="0">
        <x:v>1</x:v>
      </x:c>
      <x:c r="M1322" s="0">
        <x:v>1</x:v>
      </x:c>
    </x:row>
    <x:row r="1323" spans="1:13" x14ac:dyDescent="0.25">
      <x:c r="A1323" s="0">
        <x:v>848690882</x:v>
      </x:c>
      <x:c r="B1323" s="0" t="s">
        <x:v>59</x:v>
      </x:c>
      <x:c r="C1323" s="0">
        <x:v>1000</x:v>
      </x:c>
      <x:c r="D1323" s="0">
        <x:v>3625</x:v>
      </x:c>
      <x:c r="E1323" s="0">
        <x:v>165365279</x:v>
      </x:c>
      <x:c r="F1323" s="0" t="s">
        <x:v>87</x:v>
      </x:c>
      <x:c r="G1323" s="54" t="s">
        <x:v>264</x:v>
      </x:c>
      <x:c r="H1323" s="151">
        <x:v>0.62</x:v>
      </x:c>
      <x:c r="I1323" s="53">
        <x:v>46997</x:v>
      </x:c>
      <x:c r="J1323" s="0">
        <x:v>5</x:v>
      </x:c>
      <x:c r="K1323" s="0">
        <x:v>48</x:v>
      </x:c>
      <x:c r="L1323" s="0">
        <x:v>1</x:v>
      </x:c>
      <x:c r="M1323" s="0">
        <x:v>1</x:v>
      </x:c>
    </x:row>
    <x:row r="1324" spans="1:13" x14ac:dyDescent="0.25">
      <x:c r="A1324" s="0">
        <x:v>848690882</x:v>
      </x:c>
      <x:c r="B1324" s="0" t="s">
        <x:v>59</x:v>
      </x:c>
      <x:c r="C1324" s="0">
        <x:v>1000</x:v>
      </x:c>
      <x:c r="D1324" s="0">
        <x:v>2094</x:v>
      </x:c>
      <x:c r="E1324" s="0">
        <x:v>155108459</x:v>
      </x:c>
      <x:c r="F1324" s="0" t="s">
        <x:v>139</x:v>
      </x:c>
      <x:c r="G1324" s="54" t="s">
        <x:v>778</x:v>
      </x:c>
      <x:c r="H1324" s="151">
        <x:v>1.38</x:v>
      </x:c>
      <x:c r="I1324" s="53">
        <x:v>46905</x:v>
      </x:c>
      <x:c r="J1324" s="0">
        <x:v>10</x:v>
      </x:c>
      <x:c r="K1324" s="0">
        <x:v>50</x:v>
      </x:c>
      <x:c r="L1324" s="0">
        <x:v>1</x:v>
      </x:c>
      <x:c r="M1324" s="0">
        <x:v>1</x:v>
      </x:c>
    </x:row>
    <x:row r="1325" spans="1:13" x14ac:dyDescent="0.25">
      <x:c r="A1325" s="0">
        <x:v>848690882</x:v>
      </x:c>
      <x:c r="B1325" s="0" t="s">
        <x:v>59</x:v>
      </x:c>
      <x:c r="C1325" s="0">
        <x:v>1000</x:v>
      </x:c>
      <x:c r="D1325" s="0">
        <x:v>1306</x:v>
      </x:c>
      <x:c r="E1325" s="0">
        <x:v>149362346</x:v>
      </x:c>
      <x:c r="F1325" s="0" t="s">
        <x:v>104</x:v>
      </x:c>
      <x:c r="G1325" s="54" t="s">
        <x:v>203</x:v>
      </x:c>
      <x:c r="H1325" s="151">
        <x:v>1.57</x:v>
      </x:c>
      <x:c r="I1325" s="53">
        <x:v>46753</x:v>
      </x:c>
      <x:c r="J1325" s="0">
        <x:v>13</x:v>
      </x:c>
      <x:c r="K1325" s="0">
        <x:v>48</x:v>
      </x:c>
      <x:c r="L1325" s="0">
        <x:v>1</x:v>
      </x:c>
      <x:c r="M1325" s="0">
        <x:v>1</x:v>
      </x:c>
    </x:row>
    <x:row r="1326" spans="1:13" x14ac:dyDescent="0.25">
      <x:c r="A1326" s="0">
        <x:v>848690882</x:v>
      </x:c>
      <x:c r="B1326" s="0" t="s">
        <x:v>59</x:v>
      </x:c>
      <x:c r="C1326" s="0">
        <x:v>1000</x:v>
      </x:c>
      <x:c r="D1326" s="0">
        <x:v>2094</x:v>
      </x:c>
      <x:c r="E1326" s="0">
        <x:v>159969584</x:v>
      </x:c>
      <x:c r="F1326" s="0" t="s">
        <x:v>139</x:v>
      </x:c>
      <x:c r="G1326" s="54" t="s">
        <x:v>779</x:v>
      </x:c>
      <x:c r="H1326" s="151">
        <x:v>4.71</x:v>
      </x:c>
      <x:c r="I1326" s="53">
        <x:v>46966</x:v>
      </x:c>
      <x:c r="J1326" s="0">
        <x:v>8</x:v>
      </x:c>
      <x:c r="K1326" s="0">
        <x:v>50</x:v>
      </x:c>
      <x:c r="L1326" s="0">
        <x:v>1</x:v>
      </x:c>
      <x:c r="M1326" s="0">
        <x:v>1</x:v>
      </x:c>
    </x:row>
    <x:row r="1327" spans="1:13" x14ac:dyDescent="0.25">
      <x:c r="A1327" s="0">
        <x:v>848690882</x:v>
      </x:c>
      <x:c r="B1327" s="0" t="s">
        <x:v>59</x:v>
      </x:c>
      <x:c r="C1327" s="0">
        <x:v>1000</x:v>
      </x:c>
      <x:c r="D1327" s="0">
        <x:v>2094</x:v>
      </x:c>
      <x:c r="E1327" s="0">
        <x:v>170275729</x:v>
      </x:c>
      <x:c r="F1327" s="0" t="s">
        <x:v>102</x:v>
      </x:c>
      <x:c r="G1327" s="54" t="s">
        <x:v>163</x:v>
      </x:c>
      <x:c r="H1327" s="151">
        <x:v>1.47</x:v>
      </x:c>
      <x:c r="I1327" s="53">
        <x:v>47484</x:v>
      </x:c>
      <x:c r="J1327" s="0">
        <x:v>2</x:v>
      </x:c>
      <x:c r="K1327" s="0">
        <x:v>61</x:v>
      </x:c>
      <x:c r="L1327" s="0">
        <x:v>1</x:v>
      </x:c>
      <x:c r="M1327" s="0">
        <x:v>1</x:v>
      </x:c>
    </x:row>
    <x:row r="1328" spans="1:13" x14ac:dyDescent="0.25">
      <x:c r="A1328" s="0">
        <x:v>848690882</x:v>
      </x:c>
      <x:c r="B1328" s="0" t="s">
        <x:v>59</x:v>
      </x:c>
      <x:c r="C1328" s="0">
        <x:v>1000</x:v>
      </x:c>
      <x:c r="D1328" s="0">
        <x:v>862</x:v>
      </x:c>
      <x:c r="E1328" s="0">
        <x:v>158194201</x:v>
      </x:c>
      <x:c r="F1328" s="0" t="s">
        <x:v>61</x:v>
      </x:c>
      <x:c r="G1328" s="54" t="s">
        <x:v>275</x:v>
      </x:c>
      <x:c r="H1328" s="151">
        <x:v>2.37</x:v>
      </x:c>
      <x:c r="I1328" s="53">
        <x:v>46174</x:v>
      </x:c>
      <x:c r="J1328" s="0">
        <x:v>8</x:v>
      </x:c>
      <x:c r="K1328" s="0">
        <x:v>24</x:v>
      </x:c>
      <x:c r="L1328" s="0">
        <x:v>1</x:v>
      </x:c>
      <x:c r="M1328" s="0">
        <x:v>1</x:v>
      </x:c>
    </x:row>
    <x:row r="1329" spans="1:13" x14ac:dyDescent="0.25">
      <x:c r="A1329" s="0">
        <x:v>848690882</x:v>
      </x:c>
      <x:c r="B1329" s="0" t="s">
        <x:v>59</x:v>
      </x:c>
      <x:c r="C1329" s="0">
        <x:v>1000</x:v>
      </x:c>
      <x:c r="D1329" s="0">
        <x:v>804</x:v>
      </x:c>
      <x:c r="E1329" s="0">
        <x:v>168438042</x:v>
      </x:c>
      <x:c r="F1329" s="0" t="s">
        <x:v>117</x:v>
      </x:c>
      <x:c r="G1329" s="54" t="s">
        <x:v>780</x:v>
      </x:c>
      <x:c r="H1329" s="151">
        <x:v>8.45</x:v>
      </x:c>
      <x:c r="I1329" s="53">
        <x:v>46753</x:v>
      </x:c>
      <x:c r="J1329" s="0">
        <x:v>3</x:v>
      </x:c>
      <x:c r="K1329" s="0">
        <x:v>38</x:v>
      </x:c>
      <x:c r="L1329" s="0">
        <x:v>1</x:v>
      </x:c>
      <x:c r="M1329" s="0">
        <x:v>1</x:v>
      </x:c>
    </x:row>
    <x:row r="1330" spans="1:13" x14ac:dyDescent="0.25">
      <x:c r="A1330" s="0">
        <x:v>848690882</x:v>
      </x:c>
      <x:c r="B1330" s="0" t="s">
        <x:v>59</x:v>
      </x:c>
      <x:c r="C1330" s="0">
        <x:v>1000</x:v>
      </x:c>
      <x:c r="D1330" s="0">
        <x:v>1307</x:v>
      </x:c>
      <x:c r="E1330" s="0">
        <x:v>150563883</x:v>
      </x:c>
      <x:c r="F1330" s="0" t="s">
        <x:v>93</x:v>
      </x:c>
      <x:c r="G1330" s="54" t="s">
        <x:v>472</x:v>
      </x:c>
      <x:c r="H1330" s="151">
        <x:v>0.93</x:v>
      </x:c>
      <x:c r="I1330" s="53">
        <x:v>47150</x:v>
      </x:c>
      <x:c r="J1330" s="0">
        <x:v>12</x:v>
      </x:c>
      <x:c r="K1330" s="0">
        <x:v>60</x:v>
      </x:c>
      <x:c r="L1330" s="0">
        <x:v>1</x:v>
      </x:c>
      <x:c r="M1330" s="0">
        <x:v>1</x:v>
      </x:c>
    </x:row>
    <x:row r="1331" spans="1:13" x14ac:dyDescent="0.25">
      <x:c r="A1331" s="0">
        <x:v>848690882</x:v>
      </x:c>
      <x:c r="B1331" s="0" t="s">
        <x:v>59</x:v>
      </x:c>
      <x:c r="C1331" s="0">
        <x:v>1000</x:v>
      </x:c>
      <x:c r="D1331" s="0">
        <x:v>4348</x:v>
      </x:c>
      <x:c r="E1331" s="0">
        <x:v>157553088</x:v>
      </x:c>
      <x:c r="F1331" s="0" t="s">
        <x:v>99</x:v>
      </x:c>
      <x:c r="G1331" s="54" t="s">
        <x:v>781</x:v>
      </x:c>
      <x:c r="H1331" s="151">
        <x:v>1.39</x:v>
      </x:c>
      <x:c r="I1331" s="53">
        <x:v>48396</x:v>
      </x:c>
      <x:c r="J1331" s="0">
        <x:v>8</x:v>
      </x:c>
      <x:c r="K1331" s="0">
        <x:v>97</x:v>
      </x:c>
      <x:c r="L1331" s="0">
        <x:v>1</x:v>
      </x:c>
      <x:c r="M1331" s="0">
        <x:v>1</x:v>
      </x:c>
    </x:row>
    <x:row r="1332" spans="1:13" x14ac:dyDescent="0.25">
      <x:c r="A1332" s="0">
        <x:v>848690882</x:v>
      </x:c>
      <x:c r="B1332" s="0" t="s">
        <x:v>59</x:v>
      </x:c>
      <x:c r="C1332" s="0">
        <x:v>1000</x:v>
      </x:c>
      <x:c r="D1332" s="0">
        <x:v>1307</x:v>
      </x:c>
      <x:c r="E1332" s="0">
        <x:v>140860358</x:v>
      </x:c>
      <x:c r="F1332" s="0" t="s">
        <x:v>93</x:v>
      </x:c>
      <x:c r="G1332" s="54" t="s">
        <x:v>782</x:v>
      </x:c>
      <x:c r="H1332" s="151">
        <x:v>3.07</x:v>
      </x:c>
      <x:c r="I1332" s="53">
        <x:v>47058</x:v>
      </x:c>
      <x:c r="J1332" s="0">
        <x:v>15</x:v>
      </x:c>
      <x:c r="K1332" s="0">
        <x:v>60</x:v>
      </x:c>
      <x:c r="L1332" s="0">
        <x:v>1</x:v>
      </x:c>
      <x:c r="M1332" s="0">
        <x:v>1</x:v>
      </x:c>
    </x:row>
    <x:row r="1333" spans="1:13" x14ac:dyDescent="0.25">
      <x:c r="A1333" s="0">
        <x:v>848690882</x:v>
      </x:c>
      <x:c r="B1333" s="0" t="s">
        <x:v>59</x:v>
      </x:c>
      <x:c r="C1333" s="0">
        <x:v>1000</x:v>
      </x:c>
      <x:c r="D1333" s="0">
        <x:v>3773</x:v>
      </x:c>
      <x:c r="E1333" s="0">
        <x:v>167238440</x:v>
      </x:c>
      <x:c r="F1333" s="0" t="s">
        <x:v>107</x:v>
      </x:c>
      <x:c r="G1333" s="54" t="s">
        <x:v>161</x:v>
      </x:c>
      <x:c r="H1333" s="151">
        <x:v>6.93</x:v>
      </x:c>
      <x:c r="I1333" s="53">
        <x:v>48549</x:v>
      </x:c>
      <x:c r="J1333" s="0">
        <x:v>4</x:v>
      </x:c>
      <x:c r="K1333" s="0">
        <x:v>98</x:v>
      </x:c>
      <x:c r="L1333" s="0">
        <x:v>1</x:v>
      </x:c>
      <x:c r="M1333" s="0">
        <x:v>1</x:v>
      </x:c>
    </x:row>
    <x:row r="1334" spans="1:13" x14ac:dyDescent="0.25">
      <x:c r="A1334" s="0">
        <x:v>848690882</x:v>
      </x:c>
      <x:c r="B1334" s="0" t="s">
        <x:v>59</x:v>
      </x:c>
      <x:c r="C1334" s="0">
        <x:v>1000</x:v>
      </x:c>
      <x:c r="D1334" s="0">
        <x:v>1305</x:v>
      </x:c>
      <x:c r="E1334" s="0">
        <x:v>137562557</x:v>
      </x:c>
      <x:c r="F1334" s="0" t="s">
        <x:v>82</x:v>
      </x:c>
      <x:c r="G1334" s="54" t="s">
        <x:v>163</x:v>
      </x:c>
      <x:c r="H1334" s="151">
        <x:v>3.91</x:v>
      </x:c>
      <x:c r="I1334" s="53">
        <x:v>48092</x:v>
      </x:c>
      <x:c r="J1334" s="0">
        <x:v>18</x:v>
      </x:c>
      <x:c r="K1334" s="0">
        <x:v>97</x:v>
      </x:c>
      <x:c r="L1334" s="0">
        <x:v>1</x:v>
      </x:c>
      <x:c r="M1334" s="0">
        <x:v>1</x:v>
      </x:c>
    </x:row>
    <x:row r="1335" spans="1:13" x14ac:dyDescent="0.25">
      <x:c r="A1335" s="0">
        <x:v>848690882</x:v>
      </x:c>
      <x:c r="B1335" s="0" t="s">
        <x:v>59</x:v>
      </x:c>
      <x:c r="C1335" s="0">
        <x:v>1000</x:v>
      </x:c>
      <x:c r="D1335" s="0">
        <x:v>2094</x:v>
      </x:c>
      <x:c r="E1335" s="0">
        <x:v>157427505</x:v>
      </x:c>
      <x:c r="F1335" s="0" t="s">
        <x:v>139</x:v>
      </x:c>
      <x:c r="G1335" s="54" t="s">
        <x:v>783</x:v>
      </x:c>
      <x:c r="H1335" s="151">
        <x:v>8.43</x:v>
      </x:c>
      <x:c r="I1335" s="53">
        <x:v>48000</x:v>
      </x:c>
      <x:c r="J1335" s="0">
        <x:v>8</x:v>
      </x:c>
      <x:c r="K1335" s="0">
        <x:v>84</x:v>
      </x:c>
      <x:c r="L1335" s="0">
        <x:v>1</x:v>
      </x:c>
      <x:c r="M1335" s="0">
        <x:v>1</x:v>
      </x:c>
    </x:row>
    <x:row r="1336" spans="1:13" x14ac:dyDescent="0.25">
      <x:c r="A1336" s="0">
        <x:v>848690882</x:v>
      </x:c>
      <x:c r="B1336" s="0" t="s">
        <x:v>59</x:v>
      </x:c>
      <x:c r="C1336" s="0">
        <x:v>1000</x:v>
      </x:c>
      <x:c r="D1336" s="0">
        <x:v>804</x:v>
      </x:c>
      <x:c r="E1336" s="0">
        <x:v>133350044</x:v>
      </x:c>
      <x:c r="F1336" s="0" t="s">
        <x:v>78</x:v>
      </x:c>
      <x:c r="G1336" s="54" t="s">
        <x:v>784</x:v>
      </x:c>
      <x:c r="H1336" s="151">
        <x:v>15.09</x:v>
      </x:c>
      <x:c r="I1336" s="53">
        <x:v>48061</x:v>
      </x:c>
      <x:c r="J1336" s="0">
        <x:v>20</x:v>
      </x:c>
      <x:c r="K1336" s="0">
        <x:v>98</x:v>
      </x:c>
      <x:c r="L1336" s="0">
        <x:v>1</x:v>
      </x:c>
      <x:c r="M1336" s="0">
        <x:v>1</x:v>
      </x:c>
    </x:row>
    <x:row r="1337" spans="1:13" x14ac:dyDescent="0.25">
      <x:c r="A1337" s="0">
        <x:v>848690882</x:v>
      </x:c>
      <x:c r="B1337" s="0" t="s">
        <x:v>59</x:v>
      </x:c>
      <x:c r="C1337" s="0">
        <x:v>1000</x:v>
      </x:c>
      <x:c r="D1337" s="0">
        <x:v>1595</x:v>
      </x:c>
      <x:c r="E1337" s="0">
        <x:v>166391707</x:v>
      </x:c>
      <x:c r="F1337" s="0" t="s">
        <x:v>96</x:v>
      </x:c>
      <x:c r="G1337" s="54" t="s">
        <x:v>223</x:v>
      </x:c>
      <x:c r="H1337" s="151">
        <x:v>3.46</x:v>
      </x:c>
      <x:c r="I1337" s="53">
        <x:v>48549</x:v>
      </x:c>
      <x:c r="J1337" s="0">
        <x:v>4</x:v>
      </x:c>
      <x:c r="K1337" s="0">
        <x:v>98</x:v>
      </x:c>
      <x:c r="L1337" s="0">
        <x:v>1</x:v>
      </x:c>
      <x:c r="M1337" s="0">
        <x:v>1</x:v>
      </x:c>
    </x:row>
    <x:row r="1338" spans="1:13" x14ac:dyDescent="0.25">
      <x:c r="A1338" s="0">
        <x:v>848690882</x:v>
      </x:c>
      <x:c r="B1338" s="0" t="s">
        <x:v>59</x:v>
      </x:c>
      <x:c r="C1338" s="0">
        <x:v>1000</x:v>
      </x:c>
      <x:c r="D1338" s="0">
        <x:v>4348</x:v>
      </x:c>
      <x:c r="E1338" s="0">
        <x:v>145061599</x:v>
      </x:c>
      <x:c r="F1338" s="0" t="s">
        <x:v>99</x:v>
      </x:c>
      <x:c r="G1338" s="54" t="s">
        <x:v>562</x:v>
      </x:c>
      <x:c r="H1338" s="151">
        <x:v>0.68</x:v>
      </x:c>
      <x:c r="I1338" s="53">
        <x:v>48214</x:v>
      </x:c>
      <x:c r="J1338" s="0">
        <x:v>14</x:v>
      </x:c>
      <x:c r="K1338" s="0">
        <x:v>97</x:v>
      </x:c>
      <x:c r="L1338" s="0">
        <x:v>1</x:v>
      </x:c>
      <x:c r="M1338" s="0">
        <x:v>1</x:v>
      </x:c>
    </x:row>
    <x:row r="1339" spans="1:13" x14ac:dyDescent="0.25">
      <x:c r="A1339" s="0">
        <x:v>848690882</x:v>
      </x:c>
      <x:c r="B1339" s="0" t="s">
        <x:v>59</x:v>
      </x:c>
      <x:c r="C1339" s="0">
        <x:v>1000</x:v>
      </x:c>
      <x:c r="D1339" s="0">
        <x:v>638</x:v>
      </x:c>
      <x:c r="E1339" s="0">
        <x:v>171667648</x:v>
      </x:c>
      <x:c r="F1339" s="0" t="s">
        <x:v>87</x:v>
      </x:c>
      <x:c r="G1339" s="54" t="s">
        <x:v>169</x:v>
      </x:c>
      <x:c r="H1339" s="151">
        <x:v>3.16</x:v>
      </x:c>
      <x:c r="I1339" s="53">
        <x:v>46753</x:v>
      </x:c>
      <x:c r="J1339" s="0">
        <x:v>2</x:v>
      </x:c>
      <x:c r="K1339" s="0">
        <x:v>37</x:v>
      </x:c>
      <x:c r="L1339" s="0">
        <x:v>1</x:v>
      </x:c>
      <x:c r="M1339" s="0">
        <x:v>1</x:v>
      </x:c>
    </x:row>
    <x:row r="1340" spans="1:13" x14ac:dyDescent="0.25">
      <x:c r="A1340" s="0">
        <x:v>848690882</x:v>
      </x:c>
      <x:c r="B1340" s="0" t="s">
        <x:v>59</x:v>
      </x:c>
      <x:c r="C1340" s="0">
        <x:v>1000</x:v>
      </x:c>
      <x:c r="D1340" s="0">
        <x:v>4348</x:v>
      </x:c>
      <x:c r="E1340" s="0">
        <x:v>142284822</x:v>
      </x:c>
      <x:c r="F1340" s="0" t="s">
        <x:v>173</x:v>
      </x:c>
      <x:c r="G1340" s="54" t="s">
        <x:v>396</x:v>
      </x:c>
      <x:c r="H1340" s="151">
        <x:v>2.33</x:v>
      </x:c>
      <x:c r="I1340" s="53">
        <x:v>48153</x:v>
      </x:c>
      <x:c r="J1340" s="0">
        <x:v>16</x:v>
      </x:c>
      <x:c r="K1340" s="0">
        <x:v>97</x:v>
      </x:c>
      <x:c r="L1340" s="0">
        <x:v>1</x:v>
      </x:c>
      <x:c r="M1340" s="0">
        <x:v>1</x:v>
      </x:c>
    </x:row>
    <x:row r="1341" spans="1:13" x14ac:dyDescent="0.25">
      <x:c r="A1341" s="0">
        <x:v>848690882</x:v>
      </x:c>
      <x:c r="B1341" s="0" t="s">
        <x:v>59</x:v>
      </x:c>
      <x:c r="C1341" s="0">
        <x:v>1000</x:v>
      </x:c>
      <x:c r="D1341" s="0">
        <x:v>1307</x:v>
      </x:c>
      <x:c r="E1341" s="0">
        <x:v>139580149</x:v>
      </x:c>
      <x:c r="F1341" s="0" t="s">
        <x:v>183</x:v>
      </x:c>
      <x:c r="G1341" s="54" t="s">
        <x:v>785</x:v>
      </x:c>
      <x:c r="H1341" s="151">
        <x:v>2.81</x:v>
      </x:c>
      <x:c r="I1341" s="53">
        <x:v>46327</x:v>
      </x:c>
      <x:c r="J1341" s="0">
        <x:v>16</x:v>
      </x:c>
      <x:c r="K1341" s="0">
        <x:v>37</x:v>
      </x:c>
      <x:c r="L1341" s="0">
        <x:v>1</x:v>
      </x:c>
      <x:c r="M1341" s="0">
        <x:v>1</x:v>
      </x:c>
    </x:row>
    <x:row r="1342" spans="1:13" x14ac:dyDescent="0.25">
      <x:c r="A1342" s="0">
        <x:v>848690882</x:v>
      </x:c>
      <x:c r="B1342" s="0" t="s">
        <x:v>59</x:v>
      </x:c>
      <x:c r="C1342" s="0">
        <x:v>1000</x:v>
      </x:c>
      <x:c r="D1342" s="0">
        <x:v>804</x:v>
      </x:c>
      <x:c r="E1342" s="0">
        <x:v>133420460</x:v>
      </x:c>
      <x:c r="F1342" s="0" t="s">
        <x:v>117</x:v>
      </x:c>
      <x:c r="G1342" s="54" t="s">
        <x:v>786</x:v>
      </x:c>
      <x:c r="H1342" s="151">
        <x:v>1.2</x:v>
      </x:c>
      <x:c r="I1342" s="53">
        <x:v>46935</x:v>
      </x:c>
      <x:c r="J1342" s="0">
        <x:v>20</x:v>
      </x:c>
      <x:c r="K1342" s="0">
        <x:v>61</x:v>
      </x:c>
      <x:c r="L1342" s="0">
        <x:v>1</x:v>
      </x:c>
      <x:c r="M1342" s="0">
        <x:v>1</x:v>
      </x:c>
    </x:row>
    <x:row r="1343" spans="1:13" x14ac:dyDescent="0.25">
      <x:c r="A1343" s="0">
        <x:v>848690882</x:v>
      </x:c>
      <x:c r="B1343" s="0" t="s">
        <x:v>59</x:v>
      </x:c>
      <x:c r="C1343" s="0">
        <x:v>1000</x:v>
      </x:c>
      <x:c r="D1343" s="0">
        <x:v>2094</x:v>
      </x:c>
      <x:c r="E1343" s="0">
        <x:v>164360467</x:v>
      </x:c>
      <x:c r="F1343" s="0" t="s">
        <x:v>102</x:v>
      </x:c>
      <x:c r="G1343" s="54" t="s">
        <x:v>787</x:v>
      </x:c>
      <x:c r="H1343" s="151">
        <x:v>10.51</x:v>
      </x:c>
      <x:c r="I1343" s="53">
        <x:v>46631</x:v>
      </x:c>
      <x:c r="J1343" s="0">
        <x:v>6</x:v>
      </x:c>
      <x:c r="K1343" s="0">
        <x:v>37</x:v>
      </x:c>
      <x:c r="L1343" s="0">
        <x:v>1</x:v>
      </x:c>
      <x:c r="M1343" s="0">
        <x:v>1</x:v>
      </x:c>
    </x:row>
    <x:row r="1344" spans="1:13" x14ac:dyDescent="0.25">
      <x:c r="A1344" s="0">
        <x:v>848690882</x:v>
      </x:c>
      <x:c r="B1344" s="0" t="s">
        <x:v>59</x:v>
      </x:c>
      <x:c r="C1344" s="0">
        <x:v>1000</x:v>
      </x:c>
      <x:c r="D1344" s="0">
        <x:v>4348</x:v>
      </x:c>
      <x:c r="E1344" s="0">
        <x:v>151834952</x:v>
      </x:c>
      <x:c r="F1344" s="0" t="s">
        <x:v>99</x:v>
      </x:c>
      <x:c r="G1344" s="54" t="s">
        <x:v>163</x:v>
      </x:c>
      <x:c r="H1344" s="151">
        <x:v>3.89</x:v>
      </x:c>
      <x:c r="I1344" s="53">
        <x:v>47178</x:v>
      </x:c>
      <x:c r="J1344" s="0">
        <x:v>12</x:v>
      </x:c>
      <x:c r="K1344" s="0">
        <x:v>61</x:v>
      </x:c>
      <x:c r="L1344" s="0">
        <x:v>1</x:v>
      </x:c>
      <x:c r="M1344" s="0">
        <x:v>1</x:v>
      </x:c>
    </x:row>
    <x:row r="1345" spans="1:13" x14ac:dyDescent="0.25">
      <x:c r="A1345" s="0">
        <x:v>848690882</x:v>
      </x:c>
      <x:c r="B1345" s="0" t="s">
        <x:v>59</x:v>
      </x:c>
      <x:c r="C1345" s="0">
        <x:v>1000</x:v>
      </x:c>
      <x:c r="D1345" s="0">
        <x:v>1306</x:v>
      </x:c>
      <x:c r="E1345" s="0">
        <x:v>149885956</x:v>
      </x:c>
      <x:c r="F1345" s="0" t="s">
        <x:v>104</x:v>
      </x:c>
      <x:c r="G1345" s="54" t="s">
        <x:v>788</x:v>
      </x:c>
      <x:c r="H1345" s="151">
        <x:v>3.99</x:v>
      </x:c>
      <x:c r="I1345" s="53">
        <x:v>47515</x:v>
      </x:c>
      <x:c r="J1345" s="0">
        <x:v>12</x:v>
      </x:c>
      <x:c r="K1345" s="0">
        <x:v>72</x:v>
      </x:c>
      <x:c r="L1345" s="0">
        <x:v>1</x:v>
      </x:c>
      <x:c r="M1345" s="0">
        <x:v>1</x:v>
      </x:c>
    </x:row>
    <x:row r="1346" spans="1:13" x14ac:dyDescent="0.25">
      <x:c r="A1346" s="0">
        <x:v>848690882</x:v>
      </x:c>
      <x:c r="B1346" s="0" t="s">
        <x:v>59</x:v>
      </x:c>
      <x:c r="C1346" s="0">
        <x:v>1000</x:v>
      </x:c>
      <x:c r="D1346" s="0">
        <x:v>1306</x:v>
      </x:c>
      <x:c r="E1346" s="0">
        <x:v>150384457</x:v>
      </x:c>
      <x:c r="F1346" s="0" t="s">
        <x:v>104</x:v>
      </x:c>
      <x:c r="G1346" s="54" t="s">
        <x:v>561</x:v>
      </x:c>
      <x:c r="H1346" s="151">
        <x:v>0.76</x:v>
      </x:c>
      <x:c r="I1346" s="53">
        <x:v>48274</x:v>
      </x:c>
      <x:c r="J1346" s="0">
        <x:v>12</x:v>
      </x:c>
      <x:c r="K1346" s="0">
        <x:v>97</x:v>
      </x:c>
      <x:c r="L1346" s="0">
        <x:v>1</x:v>
      </x:c>
      <x:c r="M1346" s="0">
        <x:v>1</x:v>
      </x:c>
    </x:row>
    <x:row r="1347" spans="1:13" x14ac:dyDescent="0.25">
      <x:c r="A1347" s="0">
        <x:v>848690882</x:v>
      </x:c>
      <x:c r="B1347" s="0" t="s">
        <x:v>59</x:v>
      </x:c>
      <x:c r="C1347" s="0">
        <x:v>1000</x:v>
      </x:c>
      <x:c r="D1347" s="0">
        <x:v>2094</x:v>
      </x:c>
      <x:c r="E1347" s="0">
        <x:v>161667029</x:v>
      </x:c>
      <x:c r="F1347" s="0" t="s">
        <x:v>90</x:v>
      </x:c>
      <x:c r="G1347" s="54" t="s">
        <x:v>534</x:v>
      </x:c>
      <x:c r="H1347" s="151">
        <x:v>0.76</x:v>
      </x:c>
      <x:c r="I1347" s="53">
        <x:v>48427</x:v>
      </x:c>
      <x:c r="J1347" s="0">
        <x:v>7</x:v>
      </x:c>
      <x:c r="K1347" s="0">
        <x:v>97</x:v>
      </x:c>
      <x:c r="L1347" s="0">
        <x:v>1</x:v>
      </x:c>
      <x:c r="M1347" s="0">
        <x:v>1</x:v>
      </x:c>
    </x:row>
    <x:row r="1348" spans="1:13" x14ac:dyDescent="0.25">
      <x:c r="A1348" s="0">
        <x:v>848690882</x:v>
      </x:c>
      <x:c r="B1348" s="0" t="s">
        <x:v>59</x:v>
      </x:c>
      <x:c r="C1348" s="0">
        <x:v>1000</x:v>
      </x:c>
      <x:c r="D1348" s="0">
        <x:v>4348</x:v>
      </x:c>
      <x:c r="E1348" s="0">
        <x:v>170542434</x:v>
      </x:c>
      <x:c r="F1348" s="0" t="s">
        <x:v>99</x:v>
      </x:c>
      <x:c r="G1348" s="54" t="s">
        <x:v>222</x:v>
      </x:c>
      <x:c r="H1348" s="151">
        <x:v>1.57</x:v>
      </x:c>
      <x:c r="I1348" s="53">
        <x:v>48611</x:v>
      </x:c>
      <x:c r="J1348" s="0">
        <x:v>2</x:v>
      </x:c>
      <x:c r="K1348" s="0">
        <x:v>98</x:v>
      </x:c>
      <x:c r="L1348" s="0">
        <x:v>1</x:v>
      </x:c>
      <x:c r="M1348" s="0">
        <x:v>1</x:v>
      </x:c>
    </x:row>
    <x:row r="1349" spans="1:13" x14ac:dyDescent="0.25">
      <x:c r="A1349" s="0">
        <x:v>848690882</x:v>
      </x:c>
      <x:c r="B1349" s="0" t="s">
        <x:v>59</x:v>
      </x:c>
      <x:c r="C1349" s="0">
        <x:v>1000</x:v>
      </x:c>
      <x:c r="D1349" s="0">
        <x:v>4364</x:v>
      </x:c>
      <x:c r="E1349" s="0">
        <x:v>160371941</x:v>
      </x:c>
      <x:c r="F1349" s="0" t="s">
        <x:v>90</x:v>
      </x:c>
      <x:c r="G1349" s="54" t="s">
        <x:v>464</x:v>
      </x:c>
      <x:c r="H1349" s="151">
        <x:v>0.85</x:v>
      </x:c>
      <x:c r="I1349" s="53">
        <x:v>48061</x:v>
      </x:c>
      <x:c r="J1349" s="0">
        <x:v>7</x:v>
      </x:c>
      <x:c r="K1349" s="0">
        <x:v>85</x:v>
      </x:c>
      <x:c r="L1349" s="0">
        <x:v>1</x:v>
      </x:c>
      <x:c r="M1349" s="0">
        <x:v>1</x:v>
      </x:c>
    </x:row>
    <x:row r="1350" spans="1:13" x14ac:dyDescent="0.25">
      <x:c r="A1350" s="0">
        <x:v>848690882</x:v>
      </x:c>
      <x:c r="B1350" s="0" t="s">
        <x:v>59</x:v>
      </x:c>
      <x:c r="C1350" s="0">
        <x:v>1000</x:v>
      </x:c>
      <x:c r="D1350" s="0">
        <x:v>1307</x:v>
      </x:c>
      <x:c r="E1350" s="0">
        <x:v>132863052</x:v>
      </x:c>
      <x:c r="F1350" s="0" t="s">
        <x:v>220</x:v>
      </x:c>
      <x:c r="G1350" s="54" t="s">
        <x:v>290</x:v>
      </x:c>
      <x:c r="H1350" s="151">
        <x:v>4.96</x:v>
      </x:c>
      <x:c r="I1350" s="53">
        <x:v>47665</x:v>
      </x:c>
      <x:c r="J1350" s="0">
        <x:v>20</x:v>
      </x:c>
      <x:c r="K1350" s="0">
        <x:v>85</x:v>
      </x:c>
      <x:c r="L1350" s="0">
        <x:v>1</x:v>
      </x:c>
      <x:c r="M1350" s="0">
        <x:v>1</x:v>
      </x:c>
    </x:row>
    <x:row r="1351" spans="1:13" x14ac:dyDescent="0.25">
      <x:c r="A1351" s="0">
        <x:v>848690882</x:v>
      </x:c>
      <x:c r="B1351" s="0" t="s">
        <x:v>59</x:v>
      </x:c>
      <x:c r="C1351" s="0">
        <x:v>1000</x:v>
      </x:c>
      <x:c r="D1351" s="0">
        <x:v>2094</x:v>
      </x:c>
      <x:c r="E1351" s="0">
        <x:v>159554472</x:v>
      </x:c>
      <x:c r="F1351" s="0" t="s">
        <x:v>538</x:v>
      </x:c>
      <x:c r="G1351" s="54" t="s">
        <x:v>211</x:v>
      </x:c>
      <x:c r="H1351" s="151">
        <x:v>0.18</x:v>
      </x:c>
      <x:c r="I1351" s="53">
        <x:v>48396</x:v>
      </x:c>
      <x:c r="J1351" s="0">
        <x:v>8</x:v>
      </x:c>
      <x:c r="K1351" s="0">
        <x:v>97</x:v>
      </x:c>
      <x:c r="L1351" s="0">
        <x:v>1</x:v>
      </x:c>
      <x:c r="M1351" s="0">
        <x:v>1</x:v>
      </x:c>
    </x:row>
    <x:row r="1352" spans="1:13" x14ac:dyDescent="0.25">
      <x:c r="A1352" s="0">
        <x:v>848690882</x:v>
      </x:c>
      <x:c r="B1352" s="0" t="s">
        <x:v>59</x:v>
      </x:c>
      <x:c r="C1352" s="0">
        <x:v>1000</x:v>
      </x:c>
      <x:c r="D1352" s="0">
        <x:v>1307</x:v>
      </x:c>
      <x:c r="E1352" s="0">
        <x:v>155489364</x:v>
      </x:c>
      <x:c r="F1352" s="0" t="s">
        <x:v>181</x:v>
      </x:c>
      <x:c r="G1352" s="54" t="s">
        <x:v>789</x:v>
      </x:c>
      <x:c r="H1352" s="151">
        <x:v>6.48</x:v>
      </x:c>
      <x:c r="I1352" s="53">
        <x:v>48000</x:v>
      </x:c>
      <x:c r="J1352" s="0">
        <x:v>9</x:v>
      </x:c>
      <x:c r="K1352" s="0">
        <x:v>85</x:v>
      </x:c>
      <x:c r="L1352" s="0">
        <x:v>1</x:v>
      </x:c>
      <x:c r="M1352" s="0">
        <x:v>1</x:v>
      </x:c>
    </x:row>
    <x:row r="1353" spans="1:13" x14ac:dyDescent="0.25">
      <x:c r="A1353" s="0">
        <x:v>848690882</x:v>
      </x:c>
      <x:c r="B1353" s="0" t="s">
        <x:v>59</x:v>
      </x:c>
      <x:c r="C1353" s="0">
        <x:v>1000</x:v>
      </x:c>
      <x:c r="D1353" s="0">
        <x:v>2094</x:v>
      </x:c>
      <x:c r="E1353" s="0">
        <x:v>138715434</x:v>
      </x:c>
      <x:c r="F1353" s="0" t="s">
        <x:v>74</x:v>
      </x:c>
      <x:c r="G1353" s="54" t="s">
        <x:v>790</x:v>
      </x:c>
      <x:c r="H1353" s="151">
        <x:v>1.16</x:v>
      </x:c>
      <x:c r="I1353" s="53">
        <x:v>45931</x:v>
      </x:c>
      <x:c r="J1353" s="0">
        <x:v>17</x:v>
      </x:c>
      <x:c r="K1353" s="0">
        <x:v>25</x:v>
      </x:c>
      <x:c r="L1353" s="0">
        <x:v>1</x:v>
      </x:c>
      <x:c r="M1353" s="0">
        <x:v>1</x:v>
      </x:c>
    </x:row>
    <x:row r="1354" spans="1:13" x14ac:dyDescent="0.25">
      <x:c r="A1354" s="0">
        <x:v>848690882</x:v>
      </x:c>
      <x:c r="B1354" s="0" t="s">
        <x:v>59</x:v>
      </x:c>
      <x:c r="C1354" s="0">
        <x:v>1000</x:v>
      </x:c>
      <x:c r="D1354" s="0">
        <x:v>2094</x:v>
      </x:c>
      <x:c r="E1354" s="0">
        <x:v>131308995</x:v>
      </x:c>
      <x:c r="F1354" s="0" t="s">
        <x:v>74</x:v>
      </x:c>
      <x:c r="G1354" s="54" t="s">
        <x:v>791</x:v>
      </x:c>
      <x:c r="H1354" s="151">
        <x:v>2.22</x:v>
      </x:c>
      <x:c r="I1354" s="53">
        <x:v>48000</x:v>
      </x:c>
      <x:c r="J1354" s="0">
        <x:v>21</x:v>
      </x:c>
      <x:c r="K1354" s="0">
        <x:v>97</x:v>
      </x:c>
      <x:c r="L1354" s="0">
        <x:v>1</x:v>
      </x:c>
      <x:c r="M1354" s="0">
        <x:v>1</x:v>
      </x:c>
    </x:row>
    <x:row r="1355" spans="1:13" x14ac:dyDescent="0.25">
      <x:c r="A1355" s="0">
        <x:v>848690882</x:v>
      </x:c>
      <x:c r="B1355" s="0" t="s">
        <x:v>59</x:v>
      </x:c>
      <x:c r="C1355" s="0">
        <x:v>1000</x:v>
      </x:c>
      <x:c r="D1355" s="0">
        <x:v>4348</x:v>
      </x:c>
      <x:c r="E1355" s="0">
        <x:v>153224469</x:v>
      </x:c>
      <x:c r="F1355" s="0" t="s">
        <x:v>99</x:v>
      </x:c>
      <x:c r="G1355" s="54" t="s">
        <x:v>228</x:v>
      </x:c>
      <x:c r="H1355" s="151">
        <x:v>0.84</x:v>
      </x:c>
      <x:c r="I1355" s="53">
        <x:v>48305</x:v>
      </x:c>
      <x:c r="J1355" s="0">
        <x:v>10</x:v>
      </x:c>
      <x:c r="K1355" s="0">
        <x:v>96</x:v>
      </x:c>
      <x:c r="L1355" s="0">
        <x:v>1</x:v>
      </x:c>
      <x:c r="M1355" s="0">
        <x:v>1</x:v>
      </x:c>
    </x:row>
    <x:row r="1356" spans="1:13" x14ac:dyDescent="0.25">
      <x:c r="A1356" s="0">
        <x:v>848690882</x:v>
      </x:c>
      <x:c r="B1356" s="0" t="s">
        <x:v>59</x:v>
      </x:c>
      <x:c r="C1356" s="0">
        <x:v>1000</x:v>
      </x:c>
      <x:c r="D1356" s="0">
        <x:v>862</x:v>
      </x:c>
      <x:c r="E1356" s="0">
        <x:v>151455549</x:v>
      </x:c>
      <x:c r="F1356" s="0" t="s">
        <x:v>86</x:v>
      </x:c>
      <x:c r="G1356" s="54" t="s">
        <x:v>180</x:v>
      </x:c>
      <x:c r="H1356" s="151">
        <x:v>1.52</x:v>
      </x:c>
      <x:c r="I1356" s="53">
        <x:v>48274</x:v>
      </x:c>
      <x:c r="J1356" s="0">
        <x:v>12</x:v>
      </x:c>
      <x:c r="K1356" s="0">
        <x:v>97</x:v>
      </x:c>
      <x:c r="L1356" s="0">
        <x:v>1</x:v>
      </x:c>
      <x:c r="M1356" s="0">
        <x:v>1</x:v>
      </x:c>
    </x:row>
    <x:row r="1357" spans="1:13" x14ac:dyDescent="0.25">
      <x:c r="A1357" s="0">
        <x:v>848690882</x:v>
      </x:c>
      <x:c r="B1357" s="0" t="s">
        <x:v>59</x:v>
      </x:c>
      <x:c r="C1357" s="0">
        <x:v>1000</x:v>
      </x:c>
      <x:c r="D1357" s="0">
        <x:v>804</x:v>
      </x:c>
      <x:c r="E1357" s="0">
        <x:v>138457409</x:v>
      </x:c>
      <x:c r="F1357" s="0" t="s">
        <x:v>78</x:v>
      </x:c>
      <x:c r="G1357" s="54" t="s">
        <x:v>161</x:v>
      </x:c>
      <x:c r="H1357" s="151">
        <x:v>13.68</x:v>
      </x:c>
      <x:c r="I1357" s="53">
        <x:v>47665</x:v>
      </x:c>
      <x:c r="J1357" s="0">
        <x:v>18</x:v>
      </x:c>
      <x:c r="K1357" s="0">
        <x:v>83</x:v>
      </x:c>
      <x:c r="L1357" s="0">
        <x:v>1</x:v>
      </x:c>
      <x:c r="M1357" s="0">
        <x:v>1</x:v>
      </x:c>
    </x:row>
    <x:row r="1358" spans="1:13" x14ac:dyDescent="0.25">
      <x:c r="A1358" s="0">
        <x:v>848690882</x:v>
      </x:c>
      <x:c r="B1358" s="0" t="s">
        <x:v>59</x:v>
      </x:c>
      <x:c r="C1358" s="0">
        <x:v>1000</x:v>
      </x:c>
      <x:c r="D1358" s="0">
        <x:v>2094</x:v>
      </x:c>
      <x:c r="E1358" s="0">
        <x:v>134908710</x:v>
      </x:c>
      <x:c r="F1358" s="0" t="s">
        <x:v>96</x:v>
      </x:c>
      <x:c r="G1358" s="54" t="s">
        <x:v>290</x:v>
      </x:c>
      <x:c r="H1358" s="151">
        <x:v>2.53</x:v>
      </x:c>
      <x:c r="I1358" s="53">
        <x:v>48030</x:v>
      </x:c>
      <x:c r="J1358" s="0">
        <x:v>19</x:v>
      </x:c>
      <x:c r="K1358" s="0">
        <x:v>96</x:v>
      </x:c>
      <x:c r="L1358" s="0">
        <x:v>1</x:v>
      </x:c>
      <x:c r="M1358" s="0">
        <x:v>1</x:v>
      </x:c>
    </x:row>
    <x:row r="1359" spans="1:13" x14ac:dyDescent="0.25">
      <x:c r="A1359" s="0">
        <x:v>848690882</x:v>
      </x:c>
      <x:c r="B1359" s="0" t="s">
        <x:v>59</x:v>
      </x:c>
      <x:c r="C1359" s="0">
        <x:v>1000</x:v>
      </x:c>
      <x:c r="D1359" s="0">
        <x:v>862</x:v>
      </x:c>
      <x:c r="E1359" s="0">
        <x:v>162378963</x:v>
      </x:c>
      <x:c r="F1359" s="0" t="s">
        <x:v>61</x:v>
      </x:c>
      <x:c r="G1359" s="54" t="s">
        <x:v>792</x:v>
      </x:c>
      <x:c r="H1359" s="151">
        <x:v>2.33</x:v>
      </x:c>
      <x:c r="I1359" s="53">
        <x:v>46966</x:v>
      </x:c>
      <x:c r="J1359" s="0">
        <x:v>6</x:v>
      </x:c>
      <x:c r="K1359" s="0">
        <x:v>48</x:v>
      </x:c>
      <x:c r="L1359" s="0">
        <x:v>1</x:v>
      </x:c>
      <x:c r="M1359" s="0">
        <x:v>1</x:v>
      </x:c>
    </x:row>
    <x:row r="1360" spans="1:13" x14ac:dyDescent="0.25">
      <x:c r="A1360" s="0">
        <x:v>848690882</x:v>
      </x:c>
      <x:c r="B1360" s="0" t="s">
        <x:v>59</x:v>
      </x:c>
      <x:c r="C1360" s="0">
        <x:v>1000</x:v>
      </x:c>
      <x:c r="D1360" s="0">
        <x:v>3975</x:v>
      </x:c>
      <x:c r="E1360" s="0">
        <x:v>142601785</x:v>
      </x:c>
      <x:c r="F1360" s="0" t="s">
        <x:v>186</x:v>
      </x:c>
      <x:c r="G1360" s="54" t="s">
        <x:v>196</x:v>
      </x:c>
      <x:c r="H1360" s="151">
        <x:v>3.11</x:v>
      </x:c>
      <x:c r="I1360" s="53">
        <x:v>47423</x:v>
      </x:c>
      <x:c r="J1360" s="0">
        <x:v>15</x:v>
      </x:c>
      <x:c r="K1360" s="0">
        <x:v>72</x:v>
      </x:c>
      <x:c r="L1360" s="0">
        <x:v>1</x:v>
      </x:c>
      <x:c r="M1360" s="0">
        <x:v>1</x:v>
      </x:c>
    </x:row>
    <x:row r="1361" spans="1:13" x14ac:dyDescent="0.25">
      <x:c r="A1361" s="0">
        <x:v>848690882</x:v>
      </x:c>
      <x:c r="B1361" s="0" t="s">
        <x:v>59</x:v>
      </x:c>
      <x:c r="C1361" s="0">
        <x:v>1000</x:v>
      </x:c>
      <x:c r="D1361" s="0">
        <x:v>911</x:v>
      </x:c>
      <x:c r="E1361" s="0">
        <x:v>161637191</x:v>
      </x:c>
      <x:c r="F1361" s="0" t="s">
        <x:v>96</x:v>
      </x:c>
      <x:c r="G1361" s="54" t="s">
        <x:v>793</x:v>
      </x:c>
      <x:c r="H1361" s="151">
        <x:v>3.54</x:v>
      </x:c>
      <x:c r="I1361" s="53">
        <x:v>46266</x:v>
      </x:c>
      <x:c r="J1361" s="0">
        <x:v>6</x:v>
      </x:c>
      <x:c r="K1361" s="0">
        <x:v>25</x:v>
      </x:c>
      <x:c r="L1361" s="0">
        <x:v>1</x:v>
      </x:c>
      <x:c r="M1361" s="0">
        <x:v>1</x:v>
      </x:c>
    </x:row>
    <x:row r="1362" spans="1:13" x14ac:dyDescent="0.25">
      <x:c r="A1362" s="0">
        <x:v>848690882</x:v>
      </x:c>
      <x:c r="B1362" s="0" t="s">
        <x:v>59</x:v>
      </x:c>
      <x:c r="C1362" s="0">
        <x:v>1000</x:v>
      </x:c>
      <x:c r="D1362" s="0">
        <x:v>862</x:v>
      </x:c>
      <x:c r="E1362" s="0">
        <x:v>163595259</x:v>
      </x:c>
      <x:c r="F1362" s="0" t="s">
        <x:v>86</x:v>
      </x:c>
      <x:c r="G1362" s="54" t="s">
        <x:v>794</x:v>
      </x:c>
      <x:c r="H1362" s="151">
        <x:v>8.77</x:v>
      </x:c>
      <x:c r="I1362" s="53">
        <x:v>48458</x:v>
      </x:c>
      <x:c r="J1362" s="0">
        <x:v>6</x:v>
      </x:c>
      <x:c r="K1362" s="0">
        <x:v>97</x:v>
      </x:c>
      <x:c r="L1362" s="0">
        <x:v>1</x:v>
      </x:c>
      <x:c r="M1362" s="0">
        <x:v>1</x:v>
      </x:c>
    </x:row>
    <x:row r="1363" spans="1:13" x14ac:dyDescent="0.25">
      <x:c r="A1363" s="0">
        <x:v>848690882</x:v>
      </x:c>
      <x:c r="B1363" s="0" t="s">
        <x:v>59</x:v>
      </x:c>
      <x:c r="C1363" s="0">
        <x:v>1000</x:v>
      </x:c>
      <x:c r="D1363" s="0">
        <x:v>2094</x:v>
      </x:c>
      <x:c r="E1363" s="0">
        <x:v>143507995</x:v>
      </x:c>
      <x:c r="F1363" s="0" t="s">
        <x:v>139</x:v>
      </x:c>
      <x:c r="G1363" s="54" t="s">
        <x:v>228</x:v>
      </x:c>
      <x:c r="H1363" s="151">
        <x:v>0.88</x:v>
      </x:c>
      <x:c r="I1363" s="53">
        <x:v>47088</x:v>
      </x:c>
      <x:c r="J1363" s="0">
        <x:v>15</x:v>
      </x:c>
      <x:c r="K1363" s="0">
        <x:v>61</x:v>
      </x:c>
      <x:c r="L1363" s="0">
        <x:v>1</x:v>
      </x:c>
      <x:c r="M1363" s="0">
        <x:v>1</x:v>
      </x:c>
    </x:row>
    <x:row r="1364" spans="1:13" x14ac:dyDescent="0.25">
      <x:c r="A1364" s="0">
        <x:v>848690882</x:v>
      </x:c>
      <x:c r="B1364" s="0" t="s">
        <x:v>59</x:v>
      </x:c>
      <x:c r="C1364" s="0">
        <x:v>1000</x:v>
      </x:c>
      <x:c r="D1364" s="0">
        <x:v>4348</x:v>
      </x:c>
      <x:c r="E1364" s="0">
        <x:v>136193884</x:v>
      </x:c>
      <x:c r="F1364" s="0" t="s">
        <x:v>107</x:v>
      </x:c>
      <x:c r="G1364" s="54" t="s">
        <x:v>795</x:v>
      </x:c>
      <x:c r="H1364" s="151">
        <x:v>1.79</x:v>
      </x:c>
      <x:c r="I1364" s="53">
        <x:v>48092</x:v>
      </x:c>
      <x:c r="J1364" s="0">
        <x:v>18</x:v>
      </x:c>
      <x:c r="K1364" s="0">
        <x:v>97</x:v>
      </x:c>
      <x:c r="L1364" s="0">
        <x:v>1</x:v>
      </x:c>
      <x:c r="M1364" s="0">
        <x:v>1</x:v>
      </x:c>
    </x:row>
    <x:row r="1365" spans="1:13" x14ac:dyDescent="0.25">
      <x:c r="A1365" s="0">
        <x:v>848690882</x:v>
      </x:c>
      <x:c r="B1365" s="0" t="s">
        <x:v>59</x:v>
      </x:c>
      <x:c r="C1365" s="0">
        <x:v>1000</x:v>
      </x:c>
      <x:c r="D1365" s="0">
        <x:v>2094</x:v>
      </x:c>
      <x:c r="E1365" s="0">
        <x:v>172120944</x:v>
      </x:c>
      <x:c r="F1365" s="0" t="s">
        <x:v>74</x:v>
      </x:c>
      <x:c r="G1365" s="54" t="s">
        <x:v>796</x:v>
      </x:c>
      <x:c r="H1365" s="151">
        <x:v>2.28</x:v>
      </x:c>
      <x:c r="I1365" s="53">
        <x:v>46753</x:v>
      </x:c>
      <x:c r="J1365" s="0">
        <x:v>2</x:v>
      </x:c>
      <x:c r="K1365" s="0">
        <x:v>37</x:v>
      </x:c>
      <x:c r="L1365" s="0">
        <x:v>1</x:v>
      </x:c>
      <x:c r="M1365" s="0">
        <x:v>1</x:v>
      </x:c>
    </x:row>
    <x:row r="1366" spans="1:13" x14ac:dyDescent="0.25">
      <x:c r="A1366" s="0">
        <x:v>848690882</x:v>
      </x:c>
      <x:c r="B1366" s="0" t="s">
        <x:v>59</x:v>
      </x:c>
      <x:c r="C1366" s="0">
        <x:v>1000</x:v>
      </x:c>
      <x:c r="D1366" s="0">
        <x:v>2094</x:v>
      </x:c>
      <x:c r="E1366" s="0">
        <x:v>139212019</x:v>
      </x:c>
      <x:c r="F1366" s="0" t="s">
        <x:v>139</x:v>
      </x:c>
      <x:c r="G1366" s="54" t="s">
        <x:v>211</x:v>
      </x:c>
      <x:c r="H1366" s="151">
        <x:v>1.89</x:v>
      </x:c>
      <x:c r="I1366" s="53">
        <x:v>45748</x:v>
      </x:c>
      <x:c r="J1366" s="0">
        <x:v>17</x:v>
      </x:c>
      <x:c r="K1366" s="0">
        <x:v>19</x:v>
      </x:c>
      <x:c r="L1366" s="0">
        <x:v>1</x:v>
      </x:c>
      <x:c r="M1366" s="0">
        <x:v>1</x:v>
      </x:c>
    </x:row>
    <x:row r="1367" spans="1:13" x14ac:dyDescent="0.25">
      <x:c r="A1367" s="0">
        <x:v>848690882</x:v>
      </x:c>
      <x:c r="B1367" s="0" t="s">
        <x:v>59</x:v>
      </x:c>
      <x:c r="C1367" s="0">
        <x:v>1000</x:v>
      </x:c>
      <x:c r="D1367" s="0">
        <x:v>862</x:v>
      </x:c>
      <x:c r="E1367" s="0">
        <x:v>168257125</x:v>
      </x:c>
      <x:c r="F1367" s="0" t="s">
        <x:v>86</x:v>
      </x:c>
      <x:c r="G1367" s="54" t="s">
        <x:v>797</x:v>
      </x:c>
      <x:c r="H1367" s="151">
        <x:v>2.29</x:v>
      </x:c>
      <x:c r="I1367" s="53">
        <x:v>47423</x:v>
      </x:c>
      <x:c r="J1367" s="0">
        <x:v>4</x:v>
      </x:c>
      <x:c r="K1367" s="0">
        <x:v>61</x:v>
      </x:c>
      <x:c r="L1367" s="0">
        <x:v>1</x:v>
      </x:c>
      <x:c r="M1367" s="0">
        <x:v>1</x:v>
      </x:c>
    </x:row>
    <x:row r="1368" spans="1:13" x14ac:dyDescent="0.25">
      <x:c r="A1368" s="0">
        <x:v>848690882</x:v>
      </x:c>
      <x:c r="B1368" s="0" t="s">
        <x:v>59</x:v>
      </x:c>
      <x:c r="C1368" s="0">
        <x:v>1000</x:v>
      </x:c>
      <x:c r="D1368" s="0">
        <x:v>2064</x:v>
      </x:c>
      <x:c r="E1368" s="0">
        <x:v>164525084</x:v>
      </x:c>
      <x:c r="F1368" s="0" t="s">
        <x:v>153</x:v>
      </x:c>
      <x:c r="G1368" s="54" t="s">
        <x:v>798</x:v>
      </x:c>
      <x:c r="H1368" s="151">
        <x:v>0.12</x:v>
      </x:c>
      <x:c r="I1368" s="53">
        <x:v>48458</x:v>
      </x:c>
      <x:c r="J1368" s="0">
        <x:v>5</x:v>
      </x:c>
      <x:c r="K1368" s="0">
        <x:v>96</x:v>
      </x:c>
      <x:c r="L1368" s="0">
        <x:v>1</x:v>
      </x:c>
      <x:c r="M1368" s="0">
        <x:v>1</x:v>
      </x:c>
    </x:row>
    <x:row r="1369" spans="1:13" x14ac:dyDescent="0.25">
      <x:c r="A1369" s="0">
        <x:v>848690882</x:v>
      </x:c>
      <x:c r="B1369" s="0" t="s">
        <x:v>59</x:v>
      </x:c>
      <x:c r="C1369" s="0">
        <x:v>1000</x:v>
      </x:c>
      <x:c r="D1369" s="0">
        <x:v>4348</x:v>
      </x:c>
      <x:c r="E1369" s="0">
        <x:v>154969755</x:v>
      </x:c>
      <x:c r="F1369" s="0" t="s">
        <x:v>99</x:v>
      </x:c>
      <x:c r="G1369" s="54" t="s">
        <x:v>716</x:v>
      </x:c>
      <x:c r="H1369" s="151">
        <x:v>3.33</x:v>
      </x:c>
      <x:c r="I1369" s="53">
        <x:v>48335</x:v>
      </x:c>
      <x:c r="J1369" s="0">
        <x:v>10</x:v>
      </x:c>
      <x:c r="K1369" s="0">
        <x:v>97</x:v>
      </x:c>
      <x:c r="L1369" s="0">
        <x:v>1</x:v>
      </x:c>
      <x:c r="M1369" s="0">
        <x:v>1</x:v>
      </x:c>
    </x:row>
    <x:row r="1370" spans="1:13" x14ac:dyDescent="0.25">
      <x:c r="A1370" s="0">
        <x:v>848690882</x:v>
      </x:c>
      <x:c r="B1370" s="0" t="s">
        <x:v>59</x:v>
      </x:c>
      <x:c r="C1370" s="0">
        <x:v>1000</x:v>
      </x:c>
      <x:c r="D1370" s="0">
        <x:v>862</x:v>
      </x:c>
      <x:c r="E1370" s="0">
        <x:v>165219260</x:v>
      </x:c>
      <x:c r="F1370" s="0" t="s">
        <x:v>61</x:v>
      </x:c>
      <x:c r="G1370" s="54" t="s">
        <x:v>561</x:v>
      </x:c>
      <x:c r="H1370" s="151">
        <x:v>2.09</x:v>
      </x:c>
      <x:c r="I1370" s="53">
        <x:v>48519</x:v>
      </x:c>
      <x:c r="J1370" s="0">
        <x:v>5</x:v>
      </x:c>
      <x:c r="K1370" s="0">
        <x:v>98</x:v>
      </x:c>
      <x:c r="L1370" s="0">
        <x:v>1</x:v>
      </x:c>
      <x:c r="M1370" s="0">
        <x:v>1</x:v>
      </x:c>
    </x:row>
    <x:row r="1371" spans="1:13" x14ac:dyDescent="0.25">
      <x:c r="A1371" s="0">
        <x:v>848690882</x:v>
      </x:c>
      <x:c r="B1371" s="0" t="s">
        <x:v>59</x:v>
      </x:c>
      <x:c r="C1371" s="0">
        <x:v>1000</x:v>
      </x:c>
      <x:c r="D1371" s="0">
        <x:v>2094</x:v>
      </x:c>
      <x:c r="E1371" s="0">
        <x:v>160371591</x:v>
      </x:c>
      <x:c r="F1371" s="0" t="s">
        <x:v>96</x:v>
      </x:c>
      <x:c r="G1371" s="54" t="s">
        <x:v>211</x:v>
      </x:c>
      <x:c r="H1371" s="151">
        <x:v>0.8</x:v>
      </x:c>
      <x:c r="I1371" s="53">
        <x:v>48427</x:v>
      </x:c>
      <x:c r="J1371" s="0">
        <x:v>7</x:v>
      </x:c>
      <x:c r="K1371" s="0">
        <x:v>97</x:v>
      </x:c>
      <x:c r="L1371" s="0">
        <x:v>1</x:v>
      </x:c>
      <x:c r="M1371" s="0">
        <x:v>1</x:v>
      </x:c>
    </x:row>
    <x:row r="1372" spans="1:13" x14ac:dyDescent="0.25">
      <x:c r="A1372" s="0">
        <x:v>848690882</x:v>
      </x:c>
      <x:c r="B1372" s="0" t="s">
        <x:v>59</x:v>
      </x:c>
      <x:c r="C1372" s="0">
        <x:v>1000</x:v>
      </x:c>
      <x:c r="D1372" s="0">
        <x:v>862</x:v>
      </x:c>
      <x:c r="E1372" s="0">
        <x:v>162664960</x:v>
      </x:c>
      <x:c r="F1372" s="0" t="s">
        <x:v>61</x:v>
      </x:c>
      <x:c r="G1372" s="54" t="s">
        <x:v>799</x:v>
      </x:c>
      <x:c r="H1372" s="151">
        <x:v>1.93</x:v>
      </x:c>
      <x:c r="I1372" s="53">
        <x:v>46266</x:v>
      </x:c>
      <x:c r="J1372" s="0">
        <x:v>5</x:v>
      </x:c>
      <x:c r="K1372" s="0">
        <x:v>24</x:v>
      </x:c>
      <x:c r="L1372" s="0">
        <x:v>1</x:v>
      </x:c>
      <x:c r="M1372" s="0">
        <x:v>1</x:v>
      </x:c>
    </x:row>
    <x:row r="1373" spans="1:13" x14ac:dyDescent="0.25">
      <x:c r="A1373" s="0">
        <x:v>848690882</x:v>
      </x:c>
      <x:c r="B1373" s="0" t="s">
        <x:v>59</x:v>
      </x:c>
      <x:c r="C1373" s="0">
        <x:v>1000</x:v>
      </x:c>
      <x:c r="D1373" s="0">
        <x:v>4348</x:v>
      </x:c>
      <x:c r="E1373" s="0">
        <x:v>136027494</x:v>
      </x:c>
      <x:c r="F1373" s="0" t="s">
        <x:v>99</x:v>
      </x:c>
      <x:c r="G1373" s="54" t="s">
        <x:v>800</x:v>
      </x:c>
      <x:c r="H1373" s="151">
        <x:v>1.76</x:v>
      </x:c>
      <x:c r="I1373" s="53">
        <x:v>48061</x:v>
      </x:c>
      <x:c r="J1373" s="0">
        <x:v>19</x:v>
      </x:c>
      <x:c r="K1373" s="0">
        <x:v>97</x:v>
      </x:c>
      <x:c r="L1373" s="0">
        <x:v>1</x:v>
      </x:c>
      <x:c r="M1373" s="0">
        <x:v>1</x:v>
      </x:c>
    </x:row>
    <x:row r="1374" spans="1:13" x14ac:dyDescent="0.25">
      <x:c r="A1374" s="0">
        <x:v>848690882</x:v>
      </x:c>
      <x:c r="B1374" s="0" t="s">
        <x:v>59</x:v>
      </x:c>
      <x:c r="C1374" s="0">
        <x:v>1000</x:v>
      </x:c>
      <x:c r="D1374" s="0">
        <x:v>862</x:v>
      </x:c>
      <x:c r="E1374" s="0">
        <x:v>144254439</x:v>
      </x:c>
      <x:c r="F1374" s="0" t="s">
        <x:v>61</x:v>
      </x:c>
      <x:c r="G1374" s="54" t="s">
        <x:v>801</x:v>
      </x:c>
      <x:c r="H1374" s="151">
        <x:v>3.13</x:v>
      </x:c>
      <x:c r="I1374" s="53">
        <x:v>45962</x:v>
      </x:c>
      <x:c r="J1374" s="0">
        <x:v>15</x:v>
      </x:c>
      <x:c r="K1374" s="0">
        <x:v>24</x:v>
      </x:c>
      <x:c r="L1374" s="0">
        <x:v>1</x:v>
      </x:c>
      <x:c r="M1374" s="0">
        <x:v>1</x:v>
      </x:c>
    </x:row>
    <x:row r="1375" spans="1:13" x14ac:dyDescent="0.25">
      <x:c r="A1375" s="0">
        <x:v>848690882</x:v>
      </x:c>
      <x:c r="B1375" s="0" t="s">
        <x:v>59</x:v>
      </x:c>
      <x:c r="C1375" s="0">
        <x:v>1000</x:v>
      </x:c>
      <x:c r="D1375" s="0">
        <x:v>862</x:v>
      </x:c>
      <x:c r="E1375" s="0">
        <x:v>168287537</x:v>
      </x:c>
      <x:c r="F1375" s="0" t="s">
        <x:v>61</x:v>
      </x:c>
      <x:c r="G1375" s="54" t="s">
        <x:v>155</x:v>
      </x:c>
      <x:c r="H1375" s="151">
        <x:v>2.75</x:v>
      </x:c>
      <x:c r="I1375" s="53">
        <x:v>47423</x:v>
      </x:c>
      <x:c r="J1375" s="0">
        <x:v>4</x:v>
      </x:c>
      <x:c r="K1375" s="0">
        <x:v>61</x:v>
      </x:c>
      <x:c r="L1375" s="0">
        <x:v>1</x:v>
      </x:c>
      <x:c r="M1375" s="0">
        <x:v>1</x:v>
      </x:c>
    </x:row>
    <x:row r="1376" spans="1:13" x14ac:dyDescent="0.25">
      <x:c r="A1376" s="0">
        <x:v>848690882</x:v>
      </x:c>
      <x:c r="B1376" s="0" t="s">
        <x:v>59</x:v>
      </x:c>
      <x:c r="C1376" s="0">
        <x:v>1000</x:v>
      </x:c>
      <x:c r="D1376" s="0">
        <x:v>1307</x:v>
      </x:c>
      <x:c r="E1376" s="0">
        <x:v>168591731</x:v>
      </x:c>
      <x:c r="F1376" s="0" t="s">
        <x:v>93</x:v>
      </x:c>
      <x:c r="G1376" s="54" t="s">
        <x:v>177</x:v>
      </x:c>
      <x:c r="H1376" s="151">
        <x:v>1.38</x:v>
      </x:c>
      <x:c r="I1376" s="53">
        <x:v>46388</x:v>
      </x:c>
      <x:c r="J1376" s="0">
        <x:v>3</x:v>
      </x:c>
      <x:c r="K1376" s="0">
        <x:v>26</x:v>
      </x:c>
      <x:c r="L1376" s="0">
        <x:v>1</x:v>
      </x:c>
      <x:c r="M1376" s="0">
        <x:v>1</x:v>
      </x:c>
    </x:row>
    <x:row r="1377" spans="1:13" x14ac:dyDescent="0.25">
      <x:c r="A1377" s="0">
        <x:v>848690882</x:v>
      </x:c>
      <x:c r="B1377" s="0" t="s">
        <x:v>59</x:v>
      </x:c>
      <x:c r="C1377" s="0">
        <x:v>1000</x:v>
      </x:c>
      <x:c r="D1377" s="0">
        <x:v>2094</x:v>
      </x:c>
      <x:c r="E1377" s="0">
        <x:v>134775731</x:v>
      </x:c>
      <x:c r="F1377" s="0" t="s">
        <x:v>74</x:v>
      </x:c>
      <x:c r="G1377" s="54" t="s">
        <x:v>802</x:v>
      </x:c>
      <x:c r="H1377" s="151">
        <x:v>1.05</x:v>
      </x:c>
      <x:c r="I1377" s="53">
        <x:v>48061</x:v>
      </x:c>
      <x:c r="J1377" s="0">
        <x:v>19</x:v>
      </x:c>
      <x:c r="K1377" s="0">
        <x:v>97</x:v>
      </x:c>
      <x:c r="L1377" s="0">
        <x:v>1</x:v>
      </x:c>
      <x:c r="M1377" s="0">
        <x:v>1</x:v>
      </x:c>
    </x:row>
    <x:row r="1378" spans="1:13" x14ac:dyDescent="0.25">
      <x:c r="A1378" s="0">
        <x:v>848690882</x:v>
      </x:c>
      <x:c r="B1378" s="0" t="s">
        <x:v>59</x:v>
      </x:c>
      <x:c r="C1378" s="0">
        <x:v>1000</x:v>
      </x:c>
      <x:c r="D1378" s="0">
        <x:v>862</x:v>
      </x:c>
      <x:c r="E1378" s="0">
        <x:v>160667141</x:v>
      </x:c>
      <x:c r="F1378" s="0" t="s">
        <x:v>61</x:v>
      </x:c>
      <x:c r="G1378" s="54" t="s">
        <x:v>803</x:v>
      </x:c>
      <x:c r="H1378" s="151">
        <x:v>4.28</x:v>
      </x:c>
      <x:c r="I1378" s="53">
        <x:v>46692</x:v>
      </x:c>
      <x:c r="J1378" s="0">
        <x:v>7</x:v>
      </x:c>
      <x:c r="K1378" s="0">
        <x:v>40</x:v>
      </x:c>
      <x:c r="L1378" s="0">
        <x:v>1</x:v>
      </x:c>
      <x:c r="M1378" s="0">
        <x:v>1</x:v>
      </x:c>
    </x:row>
    <x:row r="1379" spans="1:13" x14ac:dyDescent="0.25">
      <x:c r="A1379" s="0">
        <x:v>848690882</x:v>
      </x:c>
      <x:c r="B1379" s="0" t="s">
        <x:v>59</x:v>
      </x:c>
      <x:c r="C1379" s="0">
        <x:v>1000</x:v>
      </x:c>
      <x:c r="D1379" s="0">
        <x:v>4348</x:v>
      </x:c>
      <x:c r="E1379" s="0">
        <x:v>150632152</x:v>
      </x:c>
      <x:c r="F1379" s="0" t="s">
        <x:v>99</x:v>
      </x:c>
      <x:c r="G1379" s="54" t="s">
        <x:v>155</x:v>
      </x:c>
      <x:c r="H1379" s="151">
        <x:v>9.08</x:v>
      </x:c>
      <x:c r="I1379" s="53">
        <x:v>46447</x:v>
      </x:c>
      <x:c r="J1379" s="0">
        <x:v>12</x:v>
      </x:c>
      <x:c r="K1379" s="0">
        <x:v>37</x:v>
      </x:c>
      <x:c r="L1379" s="0">
        <x:v>1</x:v>
      </x:c>
      <x:c r="M1379" s="0">
        <x:v>1</x:v>
      </x:c>
    </x:row>
    <x:row r="1380" spans="1:13" x14ac:dyDescent="0.25">
      <x:c r="A1380" s="0">
        <x:v>848690882</x:v>
      </x:c>
      <x:c r="B1380" s="0" t="s">
        <x:v>59</x:v>
      </x:c>
      <x:c r="C1380" s="0">
        <x:v>1000</x:v>
      </x:c>
      <x:c r="D1380" s="0">
        <x:v>2094</x:v>
      </x:c>
      <x:c r="E1380" s="0">
        <x:v>152495813</x:v>
      </x:c>
      <x:c r="F1380" s="0" t="s">
        <x:v>139</x:v>
      </x:c>
      <x:c r="G1380" s="54" t="s">
        <x:v>304</x:v>
      </x:c>
      <x:c r="H1380" s="151">
        <x:v>15.31</x:v>
      </x:c>
      <x:c r="I1380" s="53">
        <x:v>48274</x:v>
      </x:c>
      <x:c r="J1380" s="0">
        <x:v>11</x:v>
      </x:c>
      <x:c r="K1380" s="0">
        <x:v>96</x:v>
      </x:c>
      <x:c r="L1380" s="0">
        <x:v>1</x:v>
      </x:c>
      <x:c r="M1380" s="0">
        <x:v>1</x:v>
      </x:c>
    </x:row>
    <x:row r="1381" spans="1:13" x14ac:dyDescent="0.25">
      <x:c r="A1381" s="0">
        <x:v>848690882</x:v>
      </x:c>
      <x:c r="B1381" s="0" t="s">
        <x:v>59</x:v>
      </x:c>
      <x:c r="C1381" s="0">
        <x:v>1000</x:v>
      </x:c>
      <x:c r="D1381" s="0">
        <x:v>2094</x:v>
      </x:c>
      <x:c r="E1381" s="0">
        <x:v>150664129</x:v>
      </x:c>
      <x:c r="F1381" s="0" t="s">
        <x:v>90</x:v>
      </x:c>
      <x:c r="G1381" s="54" t="s">
        <x:v>804</x:v>
      </x:c>
      <x:c r="H1381" s="151">
        <x:v>6.78</x:v>
      </x:c>
      <x:c r="I1381" s="53">
        <x:v>46419</x:v>
      </x:c>
      <x:c r="J1381" s="0">
        <x:v>12</x:v>
      </x:c>
      <x:c r="K1381" s="0">
        <x:v>36</x:v>
      </x:c>
      <x:c r="L1381" s="0">
        <x:v>1</x:v>
      </x:c>
      <x:c r="M1381" s="0">
        <x:v>1</x:v>
      </x:c>
    </x:row>
    <x:row r="1382" spans="1:13" x14ac:dyDescent="0.25">
      <x:c r="A1382" s="0">
        <x:v>848690882</x:v>
      </x:c>
      <x:c r="B1382" s="0" t="s">
        <x:v>59</x:v>
      </x:c>
      <x:c r="C1382" s="0">
        <x:v>1000</x:v>
      </x:c>
      <x:c r="D1382" s="0">
        <x:v>810</x:v>
      </x:c>
      <x:c r="E1382" s="0">
        <x:v>143257698</x:v>
      </x:c>
      <x:c r="F1382" s="0" t="s">
        <x:v>80</x:v>
      </x:c>
      <x:c r="G1382" s="54" t="s">
        <x:v>137</x:v>
      </x:c>
      <x:c r="H1382" s="151">
        <x:v>1.48</x:v>
      </x:c>
      <x:c r="I1382" s="53">
        <x:v>47818</x:v>
      </x:c>
      <x:c r="J1382" s="0">
        <x:v>15</x:v>
      </x:c>
      <x:c r="K1382" s="0">
        <x:v>85</x:v>
      </x:c>
      <x:c r="L1382" s="0">
        <x:v>1</x:v>
      </x:c>
      <x:c r="M1382" s="0">
        <x:v>1</x:v>
      </x:c>
    </x:row>
    <x:row r="1383" spans="1:13" x14ac:dyDescent="0.25">
      <x:c r="A1383" s="0">
        <x:v>848690882</x:v>
      </x:c>
      <x:c r="B1383" s="0" t="s">
        <x:v>59</x:v>
      </x:c>
      <x:c r="C1383" s="0">
        <x:v>1000</x:v>
      </x:c>
      <x:c r="D1383" s="0">
        <x:v>2094</x:v>
      </x:c>
      <x:c r="E1383" s="0">
        <x:v>164868558</x:v>
      </x:c>
      <x:c r="F1383" s="0" t="s">
        <x:v>90</x:v>
      </x:c>
      <x:c r="G1383" s="54" t="s">
        <x:v>150</x:v>
      </x:c>
      <x:c r="H1383" s="151">
        <x:v>0.41</x:v>
      </x:c>
      <x:c r="I1383" s="53">
        <x:v>46631</x:v>
      </x:c>
      <x:c r="J1383" s="0">
        <x:v>5</x:v>
      </x:c>
      <x:c r="K1383" s="0">
        <x:v>36</x:v>
      </x:c>
      <x:c r="L1383" s="0">
        <x:v>1</x:v>
      </x:c>
      <x:c r="M1383" s="0">
        <x:v>1</x:v>
      </x:c>
    </x:row>
    <x:row r="1384" spans="1:13" x14ac:dyDescent="0.25">
      <x:c r="A1384" s="0">
        <x:v>848690882</x:v>
      </x:c>
      <x:c r="B1384" s="0" t="s">
        <x:v>59</x:v>
      </x:c>
      <x:c r="C1384" s="0">
        <x:v>1000</x:v>
      </x:c>
      <x:c r="D1384" s="0">
        <x:v>638</x:v>
      </x:c>
      <x:c r="E1384" s="0">
        <x:v>136461315</x:v>
      </x:c>
      <x:c r="F1384" s="0" t="s">
        <x:v>107</x:v>
      </x:c>
      <x:c r="G1384" s="54" t="s">
        <x:v>805</x:v>
      </x:c>
      <x:c r="H1384" s="151">
        <x:v>2.43</x:v>
      </x:c>
      <x:c r="I1384" s="53">
        <x:v>46600</x:v>
      </x:c>
      <x:c r="J1384" s="0">
        <x:v>18</x:v>
      </x:c>
      <x:c r="K1384" s="0">
        <x:v>48</x:v>
      </x:c>
      <x:c r="L1384" s="0">
        <x:v>1</x:v>
      </x:c>
      <x:c r="M1384" s="0">
        <x:v>1</x:v>
      </x:c>
    </x:row>
    <x:row r="1385" spans="1:13" x14ac:dyDescent="0.25">
      <x:c r="A1385" s="0">
        <x:v>848690882</x:v>
      </x:c>
      <x:c r="B1385" s="0" t="s">
        <x:v>59</x:v>
      </x:c>
      <x:c r="C1385" s="0">
        <x:v>1000</x:v>
      </x:c>
      <x:c r="D1385" s="0">
        <x:v>2094</x:v>
      </x:c>
      <x:c r="E1385" s="0">
        <x:v>168581971</x:v>
      </x:c>
      <x:c r="F1385" s="0" t="s">
        <x:v>96</x:v>
      </x:c>
      <x:c r="G1385" s="54" t="s">
        <x:v>806</x:v>
      </x:c>
      <x:c r="H1385" s="151">
        <x:v>2.71</x:v>
      </x:c>
      <x:c r="I1385" s="53">
        <x:v>47178</x:v>
      </x:c>
      <x:c r="J1385" s="0">
        <x:v>3</x:v>
      </x:c>
      <x:c r="K1385" s="0">
        <x:v>52</x:v>
      </x:c>
      <x:c r="L1385" s="0">
        <x:v>1</x:v>
      </x:c>
      <x:c r="M1385" s="0">
        <x:v>1</x:v>
      </x:c>
    </x:row>
    <x:row r="1386" spans="1:13" x14ac:dyDescent="0.25">
      <x:c r="A1386" s="0">
        <x:v>848690882</x:v>
      </x:c>
      <x:c r="B1386" s="0" t="s">
        <x:v>59</x:v>
      </x:c>
      <x:c r="C1386" s="0">
        <x:v>1000</x:v>
      </x:c>
      <x:c r="D1386" s="0">
        <x:v>4348</x:v>
      </x:c>
      <x:c r="E1386" s="0">
        <x:v>135234324</x:v>
      </x:c>
      <x:c r="F1386" s="0" t="s">
        <x:v>107</x:v>
      </x:c>
      <x:c r="G1386" s="54" t="s">
        <x:v>807</x:v>
      </x:c>
      <x:c r="H1386" s="151">
        <x:v>21.11</x:v>
      </x:c>
      <x:c r="I1386" s="53">
        <x:v>48061</x:v>
      </x:c>
      <x:c r="J1386" s="0">
        <x:v>19</x:v>
      </x:c>
      <x:c r="K1386" s="0">
        <x:v>97</x:v>
      </x:c>
      <x:c r="L1386" s="0">
        <x:v>1</x:v>
      </x:c>
      <x:c r="M1386" s="0">
        <x:v>1</x:v>
      </x:c>
    </x:row>
    <x:row r="1387" spans="1:13" x14ac:dyDescent="0.25">
      <x:c r="A1387" s="0">
        <x:v>848690882</x:v>
      </x:c>
      <x:c r="B1387" s="0" t="s">
        <x:v>59</x:v>
      </x:c>
      <x:c r="C1387" s="0">
        <x:v>1000</x:v>
      </x:c>
      <x:c r="D1387" s="0">
        <x:v>2094</x:v>
      </x:c>
      <x:c r="E1387" s="0">
        <x:v>159551779</x:v>
      </x:c>
      <x:c r="F1387" s="0" t="s">
        <x:v>139</x:v>
      </x:c>
      <x:c r="G1387" s="54" t="s">
        <x:v>716</x:v>
      </x:c>
      <x:c r="H1387" s="151">
        <x:v>3.94</x:v>
      </x:c>
      <x:c r="I1387" s="53">
        <x:v>49096</x:v>
      </x:c>
      <x:c r="J1387" s="0">
        <x:v>8</x:v>
      </x:c>
      <x:c r="K1387" s="0">
        <x:v>120</x:v>
      </x:c>
      <x:c r="L1387" s="0">
        <x:v>1</x:v>
      </x:c>
      <x:c r="M1387" s="0">
        <x:v>1</x:v>
      </x:c>
    </x:row>
    <x:row r="1388" spans="1:13" x14ac:dyDescent="0.25">
      <x:c r="A1388" s="0">
        <x:v>848690882</x:v>
      </x:c>
      <x:c r="B1388" s="0" t="s">
        <x:v>59</x:v>
      </x:c>
      <x:c r="C1388" s="0">
        <x:v>1000</x:v>
      </x:c>
      <x:c r="D1388" s="0">
        <x:v>638</x:v>
      </x:c>
      <x:c r="E1388" s="0">
        <x:v>149661889</x:v>
      </x:c>
      <x:c r="F1388" s="0" t="s">
        <x:v>87</x:v>
      </x:c>
      <x:c r="G1388" s="54" t="s">
        <x:v>808</x:v>
      </x:c>
      <x:c r="H1388" s="151">
        <x:v>2.88</x:v>
      </x:c>
      <x:c r="I1388" s="53">
        <x:v>47880</x:v>
      </x:c>
      <x:c r="J1388" s="0">
        <x:v>13</x:v>
      </x:c>
      <x:c r="K1388" s="0">
        <x:v>85</x:v>
      </x:c>
      <x:c r="L1388" s="0">
        <x:v>1</x:v>
      </x:c>
      <x:c r="M1388" s="0">
        <x:v>1</x:v>
      </x:c>
    </x:row>
    <x:row r="1389" spans="1:13" x14ac:dyDescent="0.25">
      <x:c r="A1389" s="0">
        <x:v>848690882</x:v>
      </x:c>
      <x:c r="B1389" s="0" t="s">
        <x:v>59</x:v>
      </x:c>
      <x:c r="C1389" s="0">
        <x:v>1000</x:v>
      </x:c>
      <x:c r="D1389" s="0">
        <x:v>638</x:v>
      </x:c>
      <x:c r="E1389" s="0">
        <x:v>157247552</x:v>
      </x:c>
      <x:c r="F1389" s="0" t="s">
        <x:v>87</x:v>
      </x:c>
      <x:c r="G1389" s="54" t="s">
        <x:v>809</x:v>
      </x:c>
      <x:c r="H1389" s="151">
        <x:v>1.32</x:v>
      </x:c>
      <x:c r="I1389" s="53">
        <x:v>48366</x:v>
      </x:c>
      <x:c r="J1389" s="0">
        <x:v>9</x:v>
      </x:c>
      <x:c r="K1389" s="0">
        <x:v>97</x:v>
      </x:c>
      <x:c r="L1389" s="0">
        <x:v>1</x:v>
      </x:c>
      <x:c r="M1389" s="0">
        <x:v>1</x:v>
      </x:c>
    </x:row>
    <x:row r="1390" spans="1:13" x14ac:dyDescent="0.25">
      <x:c r="A1390" s="0">
        <x:v>848690882</x:v>
      </x:c>
      <x:c r="B1390" s="0" t="s">
        <x:v>59</x:v>
      </x:c>
      <x:c r="C1390" s="0">
        <x:v>1000</x:v>
      </x:c>
      <x:c r="D1390" s="0">
        <x:v>2094</x:v>
      </x:c>
      <x:c r="E1390" s="0">
        <x:v>136521598</x:v>
      </x:c>
      <x:c r="F1390" s="0" t="s">
        <x:v>139</x:v>
      </x:c>
      <x:c r="G1390" s="54" t="s">
        <x:v>217</x:v>
      </x:c>
      <x:c r="H1390" s="151">
        <x:v>3.2</x:v>
      </x:c>
      <x:c r="I1390" s="53">
        <x:v>48092</x:v>
      </x:c>
      <x:c r="J1390" s="0">
        <x:v>17</x:v>
      </x:c>
      <x:c r="K1390" s="0">
        <x:v>96</x:v>
      </x:c>
      <x:c r="L1390" s="0">
        <x:v>1</x:v>
      </x:c>
      <x:c r="M1390" s="0">
        <x:v>1</x:v>
      </x:c>
    </x:row>
    <x:row r="1391" spans="1:13" x14ac:dyDescent="0.25">
      <x:c r="A1391" s="0">
        <x:v>848690882</x:v>
      </x:c>
      <x:c r="B1391" s="0" t="s">
        <x:v>59</x:v>
      </x:c>
      <x:c r="C1391" s="0">
        <x:v>1000</x:v>
      </x:c>
      <x:c r="D1391" s="0">
        <x:v>810</x:v>
      </x:c>
      <x:c r="E1391" s="0">
        <x:v>163590142</x:v>
      </x:c>
      <x:c r="F1391" s="0" t="s">
        <x:v>80</x:v>
      </x:c>
      <x:c r="G1391" s="54" t="s">
        <x:v>144</x:v>
      </x:c>
      <x:c r="H1391" s="151">
        <x:v>1.27</x:v>
      </x:c>
      <x:c r="I1391" s="53">
        <x:v>47362</x:v>
      </x:c>
      <x:c r="J1391" s="0">
        <x:v>6</x:v>
      </x:c>
      <x:c r="K1391" s="0">
        <x:v>61</x:v>
      </x:c>
      <x:c r="L1391" s="0">
        <x:v>1</x:v>
      </x:c>
      <x:c r="M1391" s="0">
        <x:v>1</x:v>
      </x:c>
    </x:row>
    <x:row r="1392" spans="1:13" x14ac:dyDescent="0.25">
      <x:c r="A1392" s="0">
        <x:v>848690882</x:v>
      </x:c>
      <x:c r="B1392" s="0" t="s">
        <x:v>59</x:v>
      </x:c>
      <x:c r="C1392" s="0">
        <x:v>1000</x:v>
      </x:c>
      <x:c r="D1392" s="0">
        <x:v>804</x:v>
      </x:c>
      <x:c r="E1392" s="0">
        <x:v>159347679</x:v>
      </x:c>
      <x:c r="F1392" s="0" t="s">
        <x:v>78</x:v>
      </x:c>
      <x:c r="G1392" s="54" t="s">
        <x:v>434</x:v>
      </x:c>
      <x:c r="H1392" s="151">
        <x:v>1.97</x:v>
      </x:c>
      <x:c r="I1392" s="53">
        <x:v>48396</x:v>
      </x:c>
      <x:c r="J1392" s="0">
        <x:v>8</x:v>
      </x:c>
      <x:c r="K1392" s="0">
        <x:v>97</x:v>
      </x:c>
      <x:c r="L1392" s="0">
        <x:v>1</x:v>
      </x:c>
      <x:c r="M1392" s="0">
        <x:v>1</x:v>
      </x:c>
    </x:row>
    <x:row r="1393" spans="1:13" x14ac:dyDescent="0.25">
      <x:c r="A1393" s="0">
        <x:v>848690882</x:v>
      </x:c>
      <x:c r="B1393" s="0" t="s">
        <x:v>59</x:v>
      </x:c>
      <x:c r="C1393" s="0">
        <x:v>1000</x:v>
      </x:c>
      <x:c r="D1393" s="0">
        <x:v>5921</x:v>
      </x:c>
      <x:c r="E1393" s="0">
        <x:v>133766632</x:v>
      </x:c>
      <x:c r="F1393" s="0" t="s">
        <x:v>183</x:v>
      </x:c>
      <x:c r="G1393" s="54" t="s">
        <x:v>810</x:v>
      </x:c>
      <x:c r="H1393" s="151">
        <x:v>10.91</x:v>
      </x:c>
      <x:c r="I1393" s="53">
        <x:v>48030</x:v>
      </x:c>
      <x:c r="J1393" s="0">
        <x:v>20</x:v>
      </x:c>
      <x:c r="K1393" s="0">
        <x:v>97</x:v>
      </x:c>
      <x:c r="L1393" s="0">
        <x:v>1</x:v>
      </x:c>
      <x:c r="M1393" s="0">
        <x:v>1</x:v>
      </x:c>
    </x:row>
    <x:row r="1394" spans="1:13" x14ac:dyDescent="0.25">
      <x:c r="A1394" s="0">
        <x:v>848690882</x:v>
      </x:c>
      <x:c r="B1394" s="0" t="s">
        <x:v>59</x:v>
      </x:c>
      <x:c r="C1394" s="0">
        <x:v>1000</x:v>
      </x:c>
      <x:c r="D1394" s="0">
        <x:v>1305</x:v>
      </x:c>
      <x:c r="E1394" s="0">
        <x:v>139092554</x:v>
      </x:c>
      <x:c r="F1394" s="0" t="s">
        <x:v>82</x:v>
      </x:c>
      <x:c r="G1394" s="54" t="s">
        <x:v>144</x:v>
      </x:c>
      <x:c r="H1394" s="151">
        <x:v>2.22</x:v>
      </x:c>
      <x:c r="I1394" s="53">
        <x:v>48122</x:v>
      </x:c>
      <x:c r="J1394" s="0">
        <x:v>17</x:v>
      </x:c>
      <x:c r="K1394" s="0">
        <x:v>97</x:v>
      </x:c>
      <x:c r="L1394" s="0">
        <x:v>1</x:v>
      </x:c>
      <x:c r="M1394" s="0">
        <x:v>1</x:v>
      </x:c>
    </x:row>
    <x:row r="1395" spans="1:13" x14ac:dyDescent="0.25">
      <x:c r="A1395" s="0">
        <x:v>848690882</x:v>
      </x:c>
      <x:c r="B1395" s="0" t="s">
        <x:v>59</x:v>
      </x:c>
      <x:c r="C1395" s="0">
        <x:v>1000</x:v>
      </x:c>
      <x:c r="D1395" s="0">
        <x:v>4364</x:v>
      </x:c>
      <x:c r="E1395" s="0">
        <x:v>170327304</x:v>
      </x:c>
      <x:c r="F1395" s="0" t="s">
        <x:v>87</x:v>
      </x:c>
      <x:c r="G1395" s="54" t="s">
        <x:v>811</x:v>
      </x:c>
      <x:c r="H1395" s="151">
        <x:v>10.35</x:v>
      </x:c>
      <x:c r="I1395" s="53">
        <x:v>46722</x:v>
      </x:c>
      <x:c r="J1395" s="0">
        <x:v>2</x:v>
      </x:c>
      <x:c r="K1395" s="0">
        <x:v>36</x:v>
      </x:c>
      <x:c r="L1395" s="0">
        <x:v>1</x:v>
      </x:c>
      <x:c r="M1395" s="0">
        <x:v>1</x:v>
      </x:c>
    </x:row>
    <x:row r="1396" spans="1:13" x14ac:dyDescent="0.25">
      <x:c r="A1396" s="0">
        <x:v>848690882</x:v>
      </x:c>
      <x:c r="B1396" s="0" t="s">
        <x:v>59</x:v>
      </x:c>
      <x:c r="C1396" s="0">
        <x:v>1000</x:v>
      </x:c>
      <x:c r="D1396" s="0">
        <x:v>1307</x:v>
      </x:c>
      <x:c r="E1396" s="0">
        <x:v>152932145</x:v>
      </x:c>
      <x:c r="F1396" s="0" t="s">
        <x:v>93</x:v>
      </x:c>
      <x:c r="G1396" s="54" t="s">
        <x:v>169</x:v>
      </x:c>
      <x:c r="H1396" s="151">
        <x:v>1.69</x:v>
      </x:c>
      <x:c r="I1396" s="53">
        <x:v>47939</x:v>
      </x:c>
      <x:c r="J1396" s="0">
        <x:v>11</x:v>
      </x:c>
      <x:c r="K1396" s="0">
        <x:v>85</x:v>
      </x:c>
      <x:c r="L1396" s="0">
        <x:v>1</x:v>
      </x:c>
      <x:c r="M1396" s="0">
        <x:v>1</x:v>
      </x:c>
    </x:row>
    <x:row r="1397" spans="1:13" x14ac:dyDescent="0.25">
      <x:c r="A1397" s="0">
        <x:v>848690882</x:v>
      </x:c>
      <x:c r="B1397" s="0" t="s">
        <x:v>59</x:v>
      </x:c>
      <x:c r="C1397" s="0">
        <x:v>1000</x:v>
      </x:c>
      <x:c r="D1397" s="0">
        <x:v>2094</x:v>
      </x:c>
      <x:c r="E1397" s="0">
        <x:v>137387926</x:v>
      </x:c>
      <x:c r="F1397" s="0" t="s">
        <x:v>74</x:v>
      </x:c>
      <x:c r="G1397" s="54" t="s">
        <x:v>236</x:v>
      </x:c>
      <x:c r="H1397" s="151">
        <x:v>10.09</x:v>
      </x:c>
      <x:c r="I1397" s="53">
        <x:v>47727</x:v>
      </x:c>
      <x:c r="J1397" s="0">
        <x:v>18</x:v>
      </x:c>
      <x:c r="K1397" s="0">
        <x:v>85</x:v>
      </x:c>
      <x:c r="L1397" s="0">
        <x:v>1</x:v>
      </x:c>
      <x:c r="M1397" s="0">
        <x:v>1</x:v>
      </x:c>
    </x:row>
    <x:row r="1398" spans="1:13" x14ac:dyDescent="0.25">
      <x:c r="A1398" s="0">
        <x:v>848690882</x:v>
      </x:c>
      <x:c r="B1398" s="0" t="s">
        <x:v>59</x:v>
      </x:c>
      <x:c r="C1398" s="0">
        <x:v>1000</x:v>
      </x:c>
      <x:c r="D1398" s="0">
        <x:v>804</x:v>
      </x:c>
      <x:c r="E1398" s="0">
        <x:v>136520832</x:v>
      </x:c>
      <x:c r="F1398" s="0" t="s">
        <x:v>78</x:v>
      </x:c>
      <x:c r="G1398" s="54" t="s">
        <x:v>812</x:v>
      </x:c>
      <x:c r="H1398" s="151">
        <x:v>9.24</x:v>
      </x:c>
      <x:c r="I1398" s="53">
        <x:v>48092</x:v>
      </x:c>
      <x:c r="J1398" s="0">
        <x:v>18</x:v>
      </x:c>
      <x:c r="K1398" s="0">
        <x:v>97</x:v>
      </x:c>
      <x:c r="L1398" s="0">
        <x:v>1</x:v>
      </x:c>
      <x:c r="M1398" s="0">
        <x:v>1</x:v>
      </x:c>
    </x:row>
    <x:row r="1399" spans="1:13" x14ac:dyDescent="0.25">
      <x:c r="A1399" s="0">
        <x:v>848690882</x:v>
      </x:c>
      <x:c r="B1399" s="0" t="s">
        <x:v>59</x:v>
      </x:c>
      <x:c r="C1399" s="0">
        <x:v>1000</x:v>
      </x:c>
      <x:c r="D1399" s="0">
        <x:v>914</x:v>
      </x:c>
      <x:c r="E1399" s="0">
        <x:v>135997005</x:v>
      </x:c>
      <x:c r="F1399" s="0" t="s">
        <x:v>171</x:v>
      </x:c>
      <x:c r="G1399" s="54" t="s">
        <x:v>813</x:v>
      </x:c>
      <x:c r="H1399" s="151">
        <x:v>0.96</x:v>
      </x:c>
      <x:c r="I1399" s="53">
        <x:v>48061</x:v>
      </x:c>
      <x:c r="J1399" s="0">
        <x:v>19</x:v>
      </x:c>
      <x:c r="K1399" s="0">
        <x:v>97</x:v>
      </x:c>
      <x:c r="L1399" s="0">
        <x:v>1</x:v>
      </x:c>
      <x:c r="M1399" s="0">
        <x:v>1</x:v>
      </x:c>
    </x:row>
    <x:row r="1400" spans="1:13" x14ac:dyDescent="0.25">
      <x:c r="A1400" s="0">
        <x:v>848690882</x:v>
      </x:c>
      <x:c r="B1400" s="0" t="s">
        <x:v>59</x:v>
      </x:c>
      <x:c r="C1400" s="0">
        <x:v>1000</x:v>
      </x:c>
      <x:c r="D1400" s="0">
        <x:v>862</x:v>
      </x:c>
      <x:c r="E1400" s="0">
        <x:v>172675399</x:v>
      </x:c>
      <x:c r="F1400" s="0" t="s">
        <x:v>61</x:v>
      </x:c>
      <x:c r="G1400" s="54" t="s">
        <x:v>814</x:v>
      </x:c>
      <x:c r="H1400" s="151">
        <x:v>0.58</x:v>
      </x:c>
      <x:c r="I1400" s="53">
        <x:v>46784</x:v>
      </x:c>
      <x:c r="J1400" s="0">
        <x:v>1</x:v>
      </x:c>
      <x:c r="K1400" s="0">
        <x:v>37</x:v>
      </x:c>
      <x:c r="L1400" s="0">
        <x:v>1</x:v>
      </x:c>
      <x:c r="M1400" s="0">
        <x:v>1</x:v>
      </x:c>
    </x:row>
    <x:row r="1401" spans="1:13" x14ac:dyDescent="0.25">
      <x:c r="A1401" s="0">
        <x:v>848690882</x:v>
      </x:c>
      <x:c r="B1401" s="0" t="s">
        <x:v>59</x:v>
      </x:c>
      <x:c r="C1401" s="0">
        <x:v>1000</x:v>
      </x:c>
      <x:c r="D1401" s="0">
        <x:v>862</x:v>
      </x:c>
      <x:c r="E1401" s="0">
        <x:v>170030044</x:v>
      </x:c>
      <x:c r="F1401" s="0" t="s">
        <x:v>61</x:v>
      </x:c>
      <x:c r="G1401" s="54" t="s">
        <x:v>815</x:v>
      </x:c>
      <x:c r="H1401" s="151">
        <x:v>0.63</x:v>
      </x:c>
      <x:c r="I1401" s="53">
        <x:v>46722</x:v>
      </x:c>
      <x:c r="J1401" s="0">
        <x:v>3</x:v>
      </x:c>
      <x:c r="K1401" s="0">
        <x:v>37</x:v>
      </x:c>
      <x:c r="L1401" s="0">
        <x:v>1</x:v>
      </x:c>
      <x:c r="M1401" s="0">
        <x:v>1</x:v>
      </x:c>
    </x:row>
    <x:row r="1402" spans="1:13" x14ac:dyDescent="0.25">
      <x:c r="A1402" s="0">
        <x:v>848690882</x:v>
      </x:c>
      <x:c r="B1402" s="0" t="s">
        <x:v>59</x:v>
      </x:c>
      <x:c r="C1402" s="0">
        <x:v>1000</x:v>
      </x:c>
      <x:c r="D1402" s="0">
        <x:v>638</x:v>
      </x:c>
      <x:c r="E1402" s="0">
        <x:v>158724997</x:v>
      </x:c>
      <x:c r="F1402" s="0" t="s">
        <x:v>87</x:v>
      </x:c>
      <x:c r="G1402" s="54" t="s">
        <x:v>380</x:v>
      </x:c>
      <x:c r="H1402" s="151">
        <x:v>7.14</x:v>
      </x:c>
      <x:c r="I1402" s="53">
        <x:v>46966</x:v>
      </x:c>
      <x:c r="J1402" s="0">
        <x:v>7</x:v>
      </x:c>
      <x:c r="K1402" s="0">
        <x:v>49</x:v>
      </x:c>
      <x:c r="L1402" s="0">
        <x:v>1</x:v>
      </x:c>
      <x:c r="M1402" s="0">
        <x:v>1</x:v>
      </x:c>
    </x:row>
    <x:row r="1403" spans="1:13" x14ac:dyDescent="0.25">
      <x:c r="A1403" s="0">
        <x:v>848690882</x:v>
      </x:c>
      <x:c r="B1403" s="0" t="s">
        <x:v>59</x:v>
      </x:c>
      <x:c r="C1403" s="0">
        <x:v>1000</x:v>
      </x:c>
      <x:c r="D1403" s="0">
        <x:v>804</x:v>
      </x:c>
      <x:c r="E1403" s="0">
        <x:v>167475348</x:v>
      </x:c>
      <x:c r="F1403" s="0" t="s">
        <x:v>117</x:v>
      </x:c>
      <x:c r="G1403" s="54" t="s">
        <x:v>144</x:v>
      </x:c>
      <x:c r="H1403" s="151">
        <x:v>1.76</x:v>
      </x:c>
      <x:c r="I1403" s="53">
        <x:v>48153</x:v>
      </x:c>
      <x:c r="J1403" s="0">
        <x:v>4</x:v>
      </x:c>
      <x:c r="K1403" s="0">
        <x:v>85</x:v>
      </x:c>
      <x:c r="L1403" s="0">
        <x:v>1</x:v>
      </x:c>
      <x:c r="M1403" s="0">
        <x:v>1</x:v>
      </x:c>
    </x:row>
    <x:row r="1404" spans="1:13" x14ac:dyDescent="0.25">
      <x:c r="A1404" s="0">
        <x:v>848690882</x:v>
      </x:c>
      <x:c r="B1404" s="0" t="s">
        <x:v>59</x:v>
      </x:c>
      <x:c r="C1404" s="0">
        <x:v>1000</x:v>
      </x:c>
      <x:c r="D1404" s="0">
        <x:v>1306</x:v>
      </x:c>
      <x:c r="E1404" s="0">
        <x:v>158572606</x:v>
      </x:c>
      <x:c r="F1404" s="0" t="s">
        <x:v>104</x:v>
      </x:c>
      <x:c r="G1404" s="54" t="s">
        <x:v>816</x:v>
      </x:c>
      <x:c r="H1404" s="151">
        <x:v>0.48</x:v>
      </x:c>
      <x:c r="I1404" s="53">
        <x:v>48427</x:v>
      </x:c>
      <x:c r="J1404" s="0">
        <x:v>8</x:v>
      </x:c>
      <x:c r="K1404" s="0">
        <x:v>98</x:v>
      </x:c>
      <x:c r="L1404" s="0">
        <x:v>1</x:v>
      </x:c>
      <x:c r="M1404" s="0">
        <x:v>1</x:v>
      </x:c>
    </x:row>
    <x:row r="1405" spans="1:13" x14ac:dyDescent="0.25">
      <x:c r="A1405" s="0">
        <x:v>848690882</x:v>
      </x:c>
      <x:c r="B1405" s="0" t="s">
        <x:v>59</x:v>
      </x:c>
      <x:c r="C1405" s="0">
        <x:v>1000</x:v>
      </x:c>
      <x:c r="D1405" s="0">
        <x:v>1305</x:v>
      </x:c>
      <x:c r="E1405" s="0">
        <x:v>145042226</x:v>
      </x:c>
      <x:c r="F1405" s="0" t="s">
        <x:v>82</x:v>
      </x:c>
      <x:c r="G1405" s="54" t="s">
        <x:v>157</x:v>
      </x:c>
      <x:c r="H1405" s="151">
        <x:v>1.63</x:v>
      </x:c>
      <x:c r="I1405" s="53">
        <x:v>46753</x:v>
      </x:c>
      <x:c r="J1405" s="0">
        <x:v>14</x:v>
      </x:c>
      <x:c r="K1405" s="0">
        <x:v>49</x:v>
      </x:c>
      <x:c r="L1405" s="0">
        <x:v>1</x:v>
      </x:c>
      <x:c r="M1405" s="0">
        <x:v>1</x:v>
      </x:c>
    </x:row>
    <x:row r="1406" spans="1:13" x14ac:dyDescent="0.25">
      <x:c r="A1406" s="0">
        <x:v>848690882</x:v>
      </x:c>
      <x:c r="B1406" s="0" t="s">
        <x:v>59</x:v>
      </x:c>
      <x:c r="C1406" s="0">
        <x:v>1000</x:v>
      </x:c>
      <x:c r="D1406" s="0">
        <x:v>2094</x:v>
      </x:c>
      <x:c r="E1406" s="0">
        <x:v>147839674</x:v>
      </x:c>
      <x:c r="F1406" s="0" t="s">
        <x:v>139</x:v>
      </x:c>
      <x:c r="G1406" s="54" t="s">
        <x:v>155</x:v>
      </x:c>
      <x:c r="H1406" s="151">
        <x:v>7</x:v>
      </x:c>
      <x:c r="I1406" s="53">
        <x:v>46023</x:v>
      </x:c>
      <x:c r="J1406" s="0">
        <x:v>13</x:v>
      </x:c>
      <x:c r="K1406" s="0">
        <x:v>24</x:v>
      </x:c>
      <x:c r="L1406" s="0">
        <x:v>1</x:v>
      </x:c>
      <x:c r="M1406" s="0">
        <x:v>1</x:v>
      </x:c>
    </x:row>
    <x:row r="1407" spans="1:13" x14ac:dyDescent="0.25">
      <x:c r="A1407" s="0">
        <x:v>848690882</x:v>
      </x:c>
      <x:c r="B1407" s="0" t="s">
        <x:v>59</x:v>
      </x:c>
      <x:c r="C1407" s="0">
        <x:v>1000</x:v>
      </x:c>
      <x:c r="D1407" s="0">
        <x:v>1307</x:v>
      </x:c>
      <x:c r="E1407" s="0">
        <x:v>157980995</x:v>
      </x:c>
      <x:c r="F1407" s="0" t="s">
        <x:v>93</x:v>
      </x:c>
      <x:c r="G1407" s="54" t="s">
        <x:v>177</x:v>
      </x:c>
      <x:c r="H1407" s="151">
        <x:v>2.4</x:v>
      </x:c>
      <x:c r="I1407" s="53">
        <x:v>48000</x:v>
      </x:c>
      <x:c r="J1407" s="0">
        <x:v>9</x:v>
      </x:c>
      <x:c r="K1407" s="0">
        <x:v>85</x:v>
      </x:c>
      <x:c r="L1407" s="0">
        <x:v>1</x:v>
      </x:c>
      <x:c r="M1407" s="0">
        <x:v>1</x:v>
      </x:c>
    </x:row>
    <x:row r="1408" spans="1:13" x14ac:dyDescent="0.25">
      <x:c r="A1408" s="0">
        <x:v>848690882</x:v>
      </x:c>
      <x:c r="B1408" s="0" t="s">
        <x:v>59</x:v>
      </x:c>
      <x:c r="C1408" s="0">
        <x:v>1000</x:v>
      </x:c>
      <x:c r="D1408" s="0">
        <x:v>1307</x:v>
      </x:c>
      <x:c r="E1408" s="0">
        <x:v>134433342</x:v>
      </x:c>
      <x:c r="F1408" s="0" t="s">
        <x:v>93</x:v>
      </x:c>
      <x:c r="G1408" s="54" t="s">
        <x:v>817</x:v>
      </x:c>
      <x:c r="H1408" s="151">
        <x:v>0.93</x:v>
      </x:c>
      <x:c r="I1408" s="53">
        <x:v>48061</x:v>
      </x:c>
      <x:c r="J1408" s="0">
        <x:v>19</x:v>
      </x:c>
      <x:c r="K1408" s="0">
        <x:v>97</x:v>
      </x:c>
      <x:c r="L1408" s="0">
        <x:v>1</x:v>
      </x:c>
      <x:c r="M1408" s="0">
        <x:v>1</x:v>
      </x:c>
    </x:row>
    <x:row r="1409" spans="1:13" x14ac:dyDescent="0.25">
      <x:c r="A1409" s="0">
        <x:v>848690882</x:v>
      </x:c>
      <x:c r="B1409" s="0" t="s">
        <x:v>59</x:v>
      </x:c>
      <x:c r="C1409" s="0">
        <x:v>1000</x:v>
      </x:c>
      <x:c r="D1409" s="0">
        <x:v>1307</x:v>
      </x:c>
      <x:c r="E1409" s="0">
        <x:v>148377694</x:v>
      </x:c>
      <x:c r="F1409" s="0" t="s">
        <x:v>93</x:v>
      </x:c>
      <x:c r="G1409" s="54" t="s">
        <x:v>158</x:v>
      </x:c>
      <x:c r="H1409" s="151">
        <x:v>1.92</x:v>
      </x:c>
      <x:c r="I1409" s="53">
        <x:v>47150</x:v>
      </x:c>
      <x:c r="J1409" s="0">
        <x:v>13</x:v>
      </x:c>
      <x:c r="K1409" s="0">
        <x:v>61</x:v>
      </x:c>
      <x:c r="L1409" s="0">
        <x:v>1</x:v>
      </x:c>
      <x:c r="M1409" s="0">
        <x:v>1</x:v>
      </x:c>
    </x:row>
    <x:row r="1410" spans="1:13" x14ac:dyDescent="0.25">
      <x:c r="A1410" s="0">
        <x:v>848690882</x:v>
      </x:c>
      <x:c r="B1410" s="0" t="s">
        <x:v>59</x:v>
      </x:c>
      <x:c r="C1410" s="0">
        <x:v>1000</x:v>
      </x:c>
      <x:c r="D1410" s="0">
        <x:v>1306</x:v>
      </x:c>
      <x:c r="E1410" s="0">
        <x:v>131867096</x:v>
      </x:c>
      <x:c r="F1410" s="0" t="s">
        <x:v>104</x:v>
      </x:c>
      <x:c r="G1410" s="54" t="s">
        <x:v>705</x:v>
      </x:c>
      <x:c r="H1410" s="151">
        <x:v>20.84</x:v>
      </x:c>
      <x:c r="I1410" s="53">
        <x:v>48000</x:v>
      </x:c>
      <x:c r="J1410" s="0">
        <x:v>21</x:v>
      </x:c>
      <x:c r="K1410" s="0">
        <x:v>97</x:v>
      </x:c>
      <x:c r="L1410" s="0">
        <x:v>1</x:v>
      </x:c>
      <x:c r="M1410" s="0">
        <x:v>1</x:v>
      </x:c>
    </x:row>
    <x:row r="1411" spans="1:13" x14ac:dyDescent="0.25">
      <x:c r="A1411" s="0">
        <x:v>848690882</x:v>
      </x:c>
      <x:c r="B1411" s="0" t="s">
        <x:v>59</x:v>
      </x:c>
      <x:c r="C1411" s="0">
        <x:v>1000</x:v>
      </x:c>
      <x:c r="D1411" s="0">
        <x:v>862</x:v>
      </x:c>
      <x:c r="E1411" s="0">
        <x:v>155922680</x:v>
      </x:c>
      <x:c r="F1411" s="0" t="s">
        <x:v>61</x:v>
      </x:c>
      <x:c r="G1411" s="54" t="s">
        <x:v>818</x:v>
      </x:c>
      <x:c r="H1411" s="151">
        <x:v>9.91</x:v>
      </x:c>
      <x:c r="I1411" s="53">
        <x:v>46143</x:v>
      </x:c>
      <x:c r="J1411" s="0">
        <x:v>10</x:v>
      </x:c>
      <x:c r="K1411" s="0">
        <x:v>25</x:v>
      </x:c>
      <x:c r="L1411" s="0">
        <x:v>1</x:v>
      </x:c>
      <x:c r="M1411" s="0">
        <x:v>1</x:v>
      </x:c>
    </x:row>
    <x:row r="1412" spans="1:13" x14ac:dyDescent="0.25">
      <x:c r="A1412" s="0">
        <x:v>848690882</x:v>
      </x:c>
      <x:c r="B1412" s="0" t="s">
        <x:v>59</x:v>
      </x:c>
      <x:c r="C1412" s="0">
        <x:v>1000</x:v>
      </x:c>
      <x:c r="D1412" s="0">
        <x:v>638</x:v>
      </x:c>
      <x:c r="E1412" s="0">
        <x:v>141864955</x:v>
      </x:c>
      <x:c r="F1412" s="0" t="s">
        <x:v>87</x:v>
      </x:c>
      <x:c r="G1412" s="54" t="s">
        <x:v>819</x:v>
      </x:c>
      <x:c r="H1412" s="151">
        <x:v>4.41</x:v>
      </x:c>
      <x:c r="I1412" s="53">
        <x:v>47423</x:v>
      </x:c>
      <x:c r="J1412" s="0">
        <x:v>16</x:v>
      </x:c>
      <x:c r="K1412" s="0">
        <x:v>73</x:v>
      </x:c>
      <x:c r="L1412" s="0">
        <x:v>1</x:v>
      </x:c>
      <x:c r="M1412" s="0">
        <x:v>1</x:v>
      </x:c>
    </x:row>
    <x:row r="1413" spans="1:13" x14ac:dyDescent="0.25">
      <x:c r="A1413" s="0">
        <x:v>848690882</x:v>
      </x:c>
      <x:c r="B1413" s="0" t="s">
        <x:v>59</x:v>
      </x:c>
      <x:c r="C1413" s="0">
        <x:v>1000</x:v>
      </x:c>
      <x:c r="D1413" s="0">
        <x:v>1306</x:v>
      </x:c>
      <x:c r="E1413" s="0">
        <x:v>157125210</x:v>
      </x:c>
      <x:c r="F1413" s="0" t="s">
        <x:v>104</x:v>
      </x:c>
      <x:c r="G1413" s="54" t="s">
        <x:v>210</x:v>
      </x:c>
      <x:c r="H1413" s="151">
        <x:v>0.6</x:v>
      </x:c>
      <x:c r="I1413" s="53">
        <x:v>48000</x:v>
      </x:c>
      <x:c r="J1413" s="0">
        <x:v>9</x:v>
      </x:c>
      <x:c r="K1413" s="0">
        <x:v>85</x:v>
      </x:c>
      <x:c r="L1413" s="0">
        <x:v>1</x:v>
      </x:c>
      <x:c r="M1413" s="0">
        <x:v>1</x:v>
      </x:c>
    </x:row>
    <x:row r="1414" spans="1:13" x14ac:dyDescent="0.25">
      <x:c r="A1414" s="0">
        <x:v>848690882</x:v>
      </x:c>
      <x:c r="B1414" s="0" t="s">
        <x:v>59</x:v>
      </x:c>
      <x:c r="C1414" s="0">
        <x:v>1000</x:v>
      </x:c>
      <x:c r="D1414" s="0">
        <x:v>2094</x:v>
      </x:c>
      <x:c r="E1414" s="0">
        <x:v>173056778</x:v>
      </x:c>
      <x:c r="F1414" s="0" t="s">
        <x:v>74</x:v>
      </x:c>
      <x:c r="G1414" s="54" t="s">
        <x:v>820</x:v>
      </x:c>
      <x:c r="H1414" s="151">
        <x:v>2.17</x:v>
      </x:c>
      <x:c r="I1414" s="53">
        <x:v>48611</x:v>
      </x:c>
      <x:c r="J1414" s="0">
        <x:v>1</x:v>
      </x:c>
      <x:c r="K1414" s="0">
        <x:v>97</x:v>
      </x:c>
      <x:c r="L1414" s="0">
        <x:v>1</x:v>
      </x:c>
      <x:c r="M1414" s="0">
        <x:v>1</x:v>
      </x:c>
    </x:row>
    <x:row r="1415" spans="1:13" x14ac:dyDescent="0.25">
      <x:c r="A1415" s="0">
        <x:v>848690882</x:v>
      </x:c>
      <x:c r="B1415" s="0" t="s">
        <x:v>59</x:v>
      </x:c>
      <x:c r="C1415" s="0">
        <x:v>1000</x:v>
      </x:c>
      <x:c r="D1415" s="0">
        <x:v>2094</x:v>
      </x:c>
      <x:c r="E1415" s="0">
        <x:v>160120998</x:v>
      </x:c>
      <x:c r="F1415" s="0" t="s">
        <x:v>90</x:v>
      </x:c>
      <x:c r="G1415" s="54" t="s">
        <x:v>821</x:v>
      </x:c>
      <x:c r="H1415" s="151">
        <x:v>0.76</x:v>
      </x:c>
      <x:c r="I1415" s="53">
        <x:v>48396</x:v>
      </x:c>
      <x:c r="J1415" s="0">
        <x:v>7</x:v>
      </x:c>
      <x:c r="K1415" s="0">
        <x:v>96</x:v>
      </x:c>
      <x:c r="L1415" s="0">
        <x:v>1</x:v>
      </x:c>
      <x:c r="M1415" s="0">
        <x:v>1</x:v>
      </x:c>
    </x:row>
    <x:row r="1416" spans="1:13" x14ac:dyDescent="0.25">
      <x:c r="A1416" s="0">
        <x:v>848690882</x:v>
      </x:c>
      <x:c r="B1416" s="0" t="s">
        <x:v>59</x:v>
      </x:c>
      <x:c r="C1416" s="0">
        <x:v>1000</x:v>
      </x:c>
      <x:c r="D1416" s="0">
        <x:v>2094</x:v>
      </x:c>
      <x:c r="E1416" s="0">
        <x:v>139380471</x:v>
      </x:c>
      <x:c r="F1416" s="0" t="s">
        <x:v>74</x:v>
      </x:c>
      <x:c r="G1416" s="54" t="s">
        <x:v>157</x:v>
      </x:c>
      <x:c r="H1416" s="151">
        <x:v>4.09</x:v>
      </x:c>
      <x:c r="I1416" s="53">
        <x:v>46844</x:v>
      </x:c>
      <x:c r="J1416" s="0">
        <x:v>17</x:v>
      </x:c>
      <x:c r="K1416" s="0">
        <x:v>55</x:v>
      </x:c>
      <x:c r="L1416" s="0">
        <x:v>1</x:v>
      </x:c>
      <x:c r="M1416" s="0">
        <x:v>1</x:v>
      </x:c>
    </x:row>
    <x:row r="1417" spans="1:13" x14ac:dyDescent="0.25">
      <x:c r="A1417" s="0">
        <x:v>848690882</x:v>
      </x:c>
      <x:c r="B1417" s="0" t="s">
        <x:v>59</x:v>
      </x:c>
      <x:c r="C1417" s="0">
        <x:v>1000</x:v>
      </x:c>
      <x:c r="D1417" s="0">
        <x:v>4364</x:v>
      </x:c>
      <x:c r="E1417" s="0">
        <x:v>172671811</x:v>
      </x:c>
      <x:c r="F1417" s="0" t="s">
        <x:v>87</x:v>
      </x:c>
      <x:c r="G1417" s="54" t="s">
        <x:v>822</x:v>
      </x:c>
      <x:c r="H1417" s="151">
        <x:v>3.84</x:v>
      </x:c>
      <x:c r="I1417" s="53">
        <x:v>48611</x:v>
      </x:c>
      <x:c r="J1417" s="0">
        <x:v>1</x:v>
      </x:c>
      <x:c r="K1417" s="0">
        <x:v>97</x:v>
      </x:c>
      <x:c r="L1417" s="0">
        <x:v>1</x:v>
      </x:c>
      <x:c r="M1417" s="0">
        <x:v>1</x:v>
      </x:c>
    </x:row>
    <x:row r="1418" spans="1:13" x14ac:dyDescent="0.25">
      <x:c r="A1418" s="0">
        <x:v>848690882</x:v>
      </x:c>
      <x:c r="B1418" s="0" t="s">
        <x:v>59</x:v>
      </x:c>
      <x:c r="C1418" s="0">
        <x:v>1000</x:v>
      </x:c>
      <x:c r="D1418" s="0">
        <x:v>1307</x:v>
      </x:c>
      <x:c r="E1418" s="0">
        <x:v>144179381</x:v>
      </x:c>
      <x:c r="F1418" s="0" t="s">
        <x:v>183</x:v>
      </x:c>
      <x:c r="G1418" s="54" t="s">
        <x:v>289</x:v>
      </x:c>
      <x:c r="H1418" s="151">
        <x:v>0.98</x:v>
      </x:c>
      <x:c r="I1418" s="53">
        <x:v>48183</x:v>
      </x:c>
      <x:c r="J1418" s="0">
        <x:v>15</x:v>
      </x:c>
      <x:c r="K1418" s="0">
        <x:v>97</x:v>
      </x:c>
      <x:c r="L1418" s="0">
        <x:v>1</x:v>
      </x:c>
      <x:c r="M1418" s="0">
        <x:v>1</x:v>
      </x:c>
    </x:row>
    <x:row r="1419" spans="1:13" x14ac:dyDescent="0.25">
      <x:c r="A1419" s="0">
        <x:v>848690882</x:v>
      </x:c>
      <x:c r="B1419" s="0" t="s">
        <x:v>59</x:v>
      </x:c>
      <x:c r="C1419" s="0">
        <x:v>1000</x:v>
      </x:c>
      <x:c r="D1419" s="0">
        <x:v>1306</x:v>
      </x:c>
      <x:c r="E1419" s="0">
        <x:v>170014536</x:v>
      </x:c>
      <x:c r="F1419" s="0" t="s">
        <x:v>104</x:v>
      </x:c>
      <x:c r="G1419" s="54" t="s">
        <x:v>823</x:v>
      </x:c>
      <x:c r="H1419" s="151">
        <x:v>12.4</x:v>
      </x:c>
      <x:c r="I1419" s="53">
        <x:v>46722</x:v>
      </x:c>
      <x:c r="J1419" s="0">
        <x:v>2</x:v>
      </x:c>
      <x:c r="K1419" s="0">
        <x:v>36</x:v>
      </x:c>
      <x:c r="L1419" s="0">
        <x:v>1</x:v>
      </x:c>
      <x:c r="M1419" s="0">
        <x:v>1</x:v>
      </x:c>
    </x:row>
    <x:row r="1420" spans="1:13" x14ac:dyDescent="0.25">
      <x:c r="A1420" s="0">
        <x:v>848690882</x:v>
      </x:c>
      <x:c r="B1420" s="0" t="s">
        <x:v>59</x:v>
      </x:c>
      <x:c r="C1420" s="0">
        <x:v>1000</x:v>
      </x:c>
      <x:c r="D1420" s="0">
        <x:v>1306</x:v>
      </x:c>
      <x:c r="E1420" s="0">
        <x:v>156034271</x:v>
      </x:c>
      <x:c r="F1420" s="0" t="s">
        <x:v>104</x:v>
      </x:c>
      <x:c r="G1420" s="54" t="s">
        <x:v>824</x:v>
      </x:c>
      <x:c r="H1420" s="151">
        <x:v>9.93</x:v>
      </x:c>
      <x:c r="I1420" s="53">
        <x:v>46143</x:v>
      </x:c>
      <x:c r="J1420" s="0">
        <x:v>10</x:v>
      </x:c>
      <x:c r="K1420" s="0">
        <x:v>25</x:v>
      </x:c>
      <x:c r="L1420" s="0">
        <x:v>1</x:v>
      </x:c>
      <x:c r="M1420" s="0">
        <x:v>1</x:v>
      </x:c>
    </x:row>
    <x:row r="1421" spans="1:13" x14ac:dyDescent="0.25">
      <x:c r="A1421" s="0">
        <x:v>848690882</x:v>
      </x:c>
      <x:c r="B1421" s="0" t="s">
        <x:v>59</x:v>
      </x:c>
      <x:c r="C1421" s="0">
        <x:v>1000</x:v>
      </x:c>
      <x:c r="D1421" s="0">
        <x:v>1307</x:v>
      </x:c>
      <x:c r="E1421" s="0">
        <x:v>156368586</x:v>
      </x:c>
      <x:c r="F1421" s="0" t="s">
        <x:v>93</x:v>
      </x:c>
      <x:c r="G1421" s="54" t="s">
        <x:v>825</x:v>
      </x:c>
      <x:c r="H1421" s="151">
        <x:v>3.95</x:v>
      </x:c>
      <x:c r="I1421" s="53">
        <x:v>46935</x:v>
      </x:c>
      <x:c r="J1421" s="0">
        <x:v>9</x:v>
      </x:c>
      <x:c r="K1421" s="0">
        <x:v>50</x:v>
      </x:c>
      <x:c r="L1421" s="0">
        <x:v>1</x:v>
      </x:c>
      <x:c r="M1421" s="0">
        <x:v>1</x:v>
      </x:c>
    </x:row>
    <x:row r="1422" spans="1:13" x14ac:dyDescent="0.25">
      <x:c r="A1422" s="0">
        <x:v>848690882</x:v>
      </x:c>
      <x:c r="B1422" s="0" t="s">
        <x:v>59</x:v>
      </x:c>
      <x:c r="C1422" s="0">
        <x:v>1000</x:v>
      </x:c>
      <x:c r="D1422" s="0">
        <x:v>3975</x:v>
      </x:c>
      <x:c r="E1422" s="0">
        <x:v>142465936</x:v>
      </x:c>
      <x:c r="F1422" s="0" t="s">
        <x:v>186</x:v>
      </x:c>
      <x:c r="G1422" s="54" t="s">
        <x:v>631</x:v>
      </x:c>
      <x:c r="H1422" s="151">
        <x:v>1.84</x:v>
      </x:c>
      <x:c r="I1422" s="53">
        <x:v>48183</x:v>
      </x:c>
      <x:c r="J1422" s="0">
        <x:v>15</x:v>
      </x:c>
      <x:c r="K1422" s="0">
        <x:v>97</x:v>
      </x:c>
      <x:c r="L1422" s="0">
        <x:v>1</x:v>
      </x:c>
      <x:c r="M1422" s="0">
        <x:v>1</x:v>
      </x:c>
    </x:row>
    <x:row r="1423" spans="1:13" x14ac:dyDescent="0.25">
      <x:c r="A1423" s="0">
        <x:v>848690882</x:v>
      </x:c>
      <x:c r="B1423" s="0" t="s">
        <x:v>59</x:v>
      </x:c>
      <x:c r="C1423" s="0">
        <x:v>1000</x:v>
      </x:c>
      <x:c r="D1423" s="0">
        <x:v>810</x:v>
      </x:c>
      <x:c r="E1423" s="0">
        <x:v>138150254</x:v>
      </x:c>
      <x:c r="F1423" s="0" t="s">
        <x:v>80</x:v>
      </x:c>
      <x:c r="G1423" s="54" t="s">
        <x:v>163</x:v>
      </x:c>
      <x:c r="H1423" s="151">
        <x:v>1.85</x:v>
      </x:c>
      <x:c r="I1423" s="53">
        <x:v>48092</x:v>
      </x:c>
      <x:c r="J1423" s="0">
        <x:v>18</x:v>
      </x:c>
      <x:c r="K1423" s="0">
        <x:v>97</x:v>
      </x:c>
      <x:c r="L1423" s="0">
        <x:v>1</x:v>
      </x:c>
      <x:c r="M1423" s="0">
        <x:v>1</x:v>
      </x:c>
    </x:row>
    <x:row r="1424" spans="1:13" x14ac:dyDescent="0.25">
      <x:c r="A1424" s="0">
        <x:v>848690882</x:v>
      </x:c>
      <x:c r="B1424" s="0" t="s">
        <x:v>59</x:v>
      </x:c>
      <x:c r="C1424" s="0">
        <x:v>1000</x:v>
      </x:c>
      <x:c r="D1424" s="0">
        <x:v>1306</x:v>
      </x:c>
      <x:c r="E1424" s="0">
        <x:v>165872796</x:v>
      </x:c>
      <x:c r="F1424" s="0" t="s">
        <x:v>104</x:v>
      </x:c>
      <x:c r="G1424" s="54" t="s">
        <x:v>163</x:v>
      </x:c>
      <x:c r="H1424" s="151">
        <x:v>3.84</x:v>
      </x:c>
      <x:c r="I1424" s="53">
        <x:v>47543</x:v>
      </x:c>
      <x:c r="J1424" s="0">
        <x:v>4</x:v>
      </x:c>
      <x:c r="K1424" s="0">
        <x:v>65</x:v>
      </x:c>
      <x:c r="L1424" s="0">
        <x:v>1</x:v>
      </x:c>
      <x:c r="M1424" s="0">
        <x:v>1</x:v>
      </x:c>
    </x:row>
    <x:row r="1425" spans="1:13" x14ac:dyDescent="0.25">
      <x:c r="A1425" s="0">
        <x:v>848690882</x:v>
      </x:c>
      <x:c r="B1425" s="0" t="s">
        <x:v>59</x:v>
      </x:c>
      <x:c r="C1425" s="0">
        <x:v>1000</x:v>
      </x:c>
      <x:c r="D1425" s="0">
        <x:v>2094</x:v>
      </x:c>
      <x:c r="E1425" s="0">
        <x:v>155379401</x:v>
      </x:c>
      <x:c r="F1425" s="0" t="s">
        <x:v>139</x:v>
      </x:c>
      <x:c r="G1425" s="54" t="s">
        <x:v>826</x:v>
      </x:c>
      <x:c r="H1425" s="151">
        <x:v>3.12</x:v>
      </x:c>
      <x:c r="I1425" s="53">
        <x:v>48335</x:v>
      </x:c>
      <x:c r="J1425" s="0">
        <x:v>10</x:v>
      </x:c>
      <x:c r="K1425" s="0">
        <x:v>97</x:v>
      </x:c>
      <x:c r="L1425" s="0">
        <x:v>1</x:v>
      </x:c>
      <x:c r="M1425" s="0">
        <x:v>1</x:v>
      </x:c>
    </x:row>
    <x:row r="1426" spans="1:13" x14ac:dyDescent="0.25">
      <x:c r="A1426" s="0">
        <x:v>848690882</x:v>
      </x:c>
      <x:c r="B1426" s="0" t="s">
        <x:v>59</x:v>
      </x:c>
      <x:c r="C1426" s="0">
        <x:v>1000</x:v>
      </x:c>
      <x:c r="D1426" s="0">
        <x:v>1307</x:v>
      </x:c>
      <x:c r="E1426" s="0">
        <x:v>992784468</x:v>
      </x:c>
      <x:c r="F1426" s="0" t="s">
        <x:v>183</x:v>
      </x:c>
      <x:c r="G1426" s="54" t="s">
        <x:v>144</x:v>
      </x:c>
      <x:c r="H1426" s="151">
        <x:v>0.93</x:v>
      </x:c>
      <x:c r="I1426" s="53">
        <x:v>47209</x:v>
      </x:c>
      <x:c r="J1426" s="0">
        <x:v>16</x:v>
      </x:c>
      <x:c r="K1426" s="0">
        <x:v>66</x:v>
      </x:c>
      <x:c r="L1426" s="0">
        <x:v>1</x:v>
      </x:c>
      <x:c r="M1426" s="0">
        <x:v>2</x:v>
      </x:c>
    </x:row>
    <x:row r="1427" spans="1:13" x14ac:dyDescent="0.25">
      <x:c r="A1427" s="0">
        <x:v>848690882</x:v>
      </x:c>
      <x:c r="B1427" s="0" t="s">
        <x:v>59</x:v>
      </x:c>
      <x:c r="C1427" s="0">
        <x:v>1000</x:v>
      </x:c>
      <x:c r="D1427" s="0">
        <x:v>2094</x:v>
      </x:c>
      <x:c r="E1427" s="0">
        <x:v>164705274</x:v>
      </x:c>
      <x:c r="F1427" s="0" t="s">
        <x:v>102</x:v>
      </x:c>
      <x:c r="G1427" s="54" t="s">
        <x:v>337</x:v>
      </x:c>
      <x:c r="H1427" s="151">
        <x:v>1.18</x:v>
      </x:c>
      <x:c r="I1427" s="53">
        <x:v>48519</x:v>
      </x:c>
      <x:c r="J1427" s="0">
        <x:v>4</x:v>
      </x:c>
      <x:c r="K1427" s="0">
        <x:v>97</x:v>
      </x:c>
      <x:c r="L1427" s="0">
        <x:v>1</x:v>
      </x:c>
      <x:c r="M1427" s="0">
        <x:v>1</x:v>
      </x:c>
    </x:row>
    <x:row r="1428" spans="1:13" x14ac:dyDescent="0.25">
      <x:c r="A1428" s="0">
        <x:v>848690882</x:v>
      </x:c>
      <x:c r="B1428" s="0" t="s">
        <x:v>59</x:v>
      </x:c>
      <x:c r="C1428" s="0">
        <x:v>1000</x:v>
      </x:c>
      <x:c r="D1428" s="0">
        <x:v>2094</x:v>
      </x:c>
      <x:c r="E1428" s="0">
        <x:v>170546173</x:v>
      </x:c>
      <x:c r="F1428" s="0" t="s">
        <x:v>90</x:v>
      </x:c>
      <x:c r="G1428" s="54" t="s">
        <x:v>211</x:v>
      </x:c>
      <x:c r="H1428" s="151">
        <x:v>1.75</x:v>
      </x:c>
      <x:c r="I1428" s="53">
        <x:v>46357</x:v>
      </x:c>
      <x:c r="J1428" s="0">
        <x:v>2</x:v>
      </x:c>
      <x:c r="K1428" s="0">
        <x:v>24</x:v>
      </x:c>
      <x:c r="L1428" s="0">
        <x:v>1</x:v>
      </x:c>
      <x:c r="M1428" s="0">
        <x:v>1</x:v>
      </x:c>
    </x:row>
    <x:row r="1429" spans="1:13" x14ac:dyDescent="0.25">
      <x:c r="A1429" s="0">
        <x:v>848690882</x:v>
      </x:c>
      <x:c r="B1429" s="0" t="s">
        <x:v>59</x:v>
      </x:c>
      <x:c r="C1429" s="0">
        <x:v>1000</x:v>
      </x:c>
      <x:c r="D1429" s="0">
        <x:v>4560</x:v>
      </x:c>
      <x:c r="E1429" s="0">
        <x:v>155559055</x:v>
      </x:c>
      <x:c r="F1429" s="0" t="s">
        <x:v>61</x:v>
      </x:c>
      <x:c r="G1429" s="54" t="s">
        <x:v>827</x:v>
      </x:c>
      <x:c r="H1429" s="151">
        <x:v>3.63</x:v>
      </x:c>
      <x:c r="I1429" s="53">
        <x:v>45809</x:v>
      </x:c>
      <x:c r="J1429" s="0">
        <x:v>10</x:v>
      </x:c>
      <x:c r="K1429" s="0">
        <x:v>14</x:v>
      </x:c>
      <x:c r="L1429" s="0">
        <x:v>1</x:v>
      </x:c>
      <x:c r="M1429" s="0">
        <x:v>1</x:v>
      </x:c>
    </x:row>
    <x:row r="1430" spans="1:13" x14ac:dyDescent="0.25">
      <x:c r="A1430" s="0">
        <x:v>848690882</x:v>
      </x:c>
      <x:c r="B1430" s="0" t="s">
        <x:v>59</x:v>
      </x:c>
      <x:c r="C1430" s="0">
        <x:v>1000</x:v>
      </x:c>
      <x:c r="D1430" s="0">
        <x:v>1307</x:v>
      </x:c>
      <x:c r="E1430" s="0">
        <x:v>139215010</x:v>
      </x:c>
      <x:c r="F1430" s="0" t="s">
        <x:v>220</x:v>
      </x:c>
      <x:c r="G1430" s="54" t="s">
        <x:v>161</x:v>
      </x:c>
      <x:c r="H1430" s="151">
        <x:v>14.84</x:v>
      </x:c>
      <x:c r="I1430" s="53">
        <x:v>48122</x:v>
      </x:c>
      <x:c r="J1430" s="0">
        <x:v>17</x:v>
      </x:c>
      <x:c r="K1430" s="0">
        <x:v>97</x:v>
      </x:c>
      <x:c r="L1430" s="0">
        <x:v>1</x:v>
      </x:c>
      <x:c r="M1430" s="0">
        <x:v>1</x:v>
      </x:c>
    </x:row>
    <x:row r="1431" spans="1:13" x14ac:dyDescent="0.25">
      <x:c r="A1431" s="0">
        <x:v>848690882</x:v>
      </x:c>
      <x:c r="B1431" s="0" t="s">
        <x:v>59</x:v>
      </x:c>
      <x:c r="C1431" s="0">
        <x:v>1000</x:v>
      </x:c>
      <x:c r="D1431" s="0">
        <x:v>2094</x:v>
      </x:c>
      <x:c r="E1431" s="0">
        <x:v>158180303</x:v>
      </x:c>
      <x:c r="F1431" s="0" t="s">
        <x:v>90</x:v>
      </x:c>
      <x:c r="G1431" s="54" t="s">
        <x:v>828</x:v>
      </x:c>
      <x:c r="H1431" s="151">
        <x:v>1.42</x:v>
      </x:c>
      <x:c r="I1431" s="53">
        <x:v>48000</x:v>
      </x:c>
      <x:c r="J1431" s="0">
        <x:v>8</x:v>
      </x:c>
      <x:c r="K1431" s="0">
        <x:v>84</x:v>
      </x:c>
      <x:c r="L1431" s="0">
        <x:v>1</x:v>
      </x:c>
      <x:c r="M1431" s="0">
        <x:v>1</x:v>
      </x:c>
    </x:row>
    <x:row r="1432" spans="1:13" x14ac:dyDescent="0.25">
      <x:c r="A1432" s="0">
        <x:v>848690882</x:v>
      </x:c>
      <x:c r="B1432" s="0" t="s">
        <x:v>59</x:v>
      </x:c>
      <x:c r="C1432" s="0">
        <x:v>1000</x:v>
      </x:c>
      <x:c r="D1432" s="0">
        <x:v>2094</x:v>
      </x:c>
      <x:c r="E1432" s="0">
        <x:v>166846956</x:v>
      </x:c>
      <x:c r="F1432" s="0" t="s">
        <x:v>90</x:v>
      </x:c>
      <x:c r="G1432" s="54" t="s">
        <x:v>163</x:v>
      </x:c>
      <x:c r="H1432" s="151">
        <x:v>1.35</x:v>
      </x:c>
      <x:c r="I1432" s="53">
        <x:v>47088</x:v>
      </x:c>
      <x:c r="J1432" s="0">
        <x:v>4</x:v>
      </x:c>
      <x:c r="K1432" s="0">
        <x:v>50</x:v>
      </x:c>
      <x:c r="L1432" s="0">
        <x:v>1</x:v>
      </x:c>
      <x:c r="M1432" s="0">
        <x:v>1</x:v>
      </x:c>
    </x:row>
    <x:row r="1433" spans="1:13" x14ac:dyDescent="0.25">
      <x:c r="A1433" s="0">
        <x:v>848690882</x:v>
      </x:c>
      <x:c r="B1433" s="0" t="s">
        <x:v>59</x:v>
      </x:c>
      <x:c r="C1433" s="0">
        <x:v>1000</x:v>
      </x:c>
      <x:c r="D1433" s="0">
        <x:v>2094</x:v>
      </x:c>
      <x:c r="E1433" s="0">
        <x:v>156985603</x:v>
      </x:c>
      <x:c r="F1433" s="0" t="s">
        <x:v>139</x:v>
      </x:c>
      <x:c r="G1433" s="54" t="s">
        <x:v>829</x:v>
      </x:c>
      <x:c r="H1433" s="151">
        <x:v>4.52</x:v>
      </x:c>
      <x:c r="I1433" s="53">
        <x:v>48396</x:v>
      </x:c>
      <x:c r="J1433" s="0">
        <x:v>8</x:v>
      </x:c>
      <x:c r="K1433" s="0">
        <x:v>97</x:v>
      </x:c>
      <x:c r="L1433" s="0">
        <x:v>1</x:v>
      </x:c>
      <x:c r="M1433" s="0">
        <x:v>1</x:v>
      </x:c>
    </x:row>
    <x:row r="1434" spans="1:13" x14ac:dyDescent="0.25">
      <x:c r="A1434" s="0">
        <x:v>848690882</x:v>
      </x:c>
      <x:c r="B1434" s="0" t="s">
        <x:v>59</x:v>
      </x:c>
      <x:c r="C1434" s="0">
        <x:v>1000</x:v>
      </x:c>
      <x:c r="D1434" s="0">
        <x:v>804</x:v>
      </x:c>
      <x:c r="E1434" s="0">
        <x:v>135747472</x:v>
      </x:c>
      <x:c r="F1434" s="0" t="s">
        <x:v>78</x:v>
      </x:c>
      <x:c r="G1434" s="54" t="s">
        <x:v>161</x:v>
      </x:c>
      <x:c r="H1434" s="151">
        <x:v>15.67</x:v>
      </x:c>
      <x:c r="I1434" s="53">
        <x:v>48061</x:v>
      </x:c>
      <x:c r="J1434" s="0">
        <x:v>19</x:v>
      </x:c>
      <x:c r="K1434" s="0">
        <x:v>97</x:v>
      </x:c>
      <x:c r="L1434" s="0">
        <x:v>1</x:v>
      </x:c>
      <x:c r="M1434" s="0">
        <x:v>1</x:v>
      </x:c>
    </x:row>
    <x:row r="1435" spans="1:13" x14ac:dyDescent="0.25">
      <x:c r="A1435" s="0">
        <x:v>848690882</x:v>
      </x:c>
      <x:c r="B1435" s="0" t="s">
        <x:v>59</x:v>
      </x:c>
      <x:c r="C1435" s="0">
        <x:v>1000</x:v>
      </x:c>
      <x:c r="D1435" s="0">
        <x:v>862</x:v>
      </x:c>
      <x:c r="E1435" s="0">
        <x:v>166054044</x:v>
      </x:c>
      <x:c r="F1435" s="0" t="s">
        <x:v>86</x:v>
      </x:c>
      <x:c r="G1435" s="54" t="s">
        <x:v>217</x:v>
      </x:c>
      <x:c r="H1435" s="151">
        <x:v>5.68</x:v>
      </x:c>
      <x:c r="I1435" s="53">
        <x:v>48488</x:v>
      </x:c>
      <x:c r="J1435" s="0">
        <x:v>4</x:v>
      </x:c>
      <x:c r="K1435" s="0">
        <x:v>96</x:v>
      </x:c>
      <x:c r="L1435" s="0">
        <x:v>1</x:v>
      </x:c>
      <x:c r="M1435" s="0">
        <x:v>1</x:v>
      </x:c>
    </x:row>
    <x:row r="1436" spans="1:13" x14ac:dyDescent="0.25">
      <x:c r="A1436" s="0">
        <x:v>848690882</x:v>
      </x:c>
      <x:c r="B1436" s="0" t="s">
        <x:v>59</x:v>
      </x:c>
      <x:c r="C1436" s="0">
        <x:v>1000</x:v>
      </x:c>
      <x:c r="D1436" s="0">
        <x:v>804</x:v>
      </x:c>
      <x:c r="E1436" s="0">
        <x:v>145674605</x:v>
      </x:c>
      <x:c r="F1436" s="0" t="s">
        <x:v>78</x:v>
      </x:c>
      <x:c r="G1436" s="54" t="s">
        <x:v>228</x:v>
      </x:c>
      <x:c r="H1436" s="151">
        <x:v>3.4</x:v>
      </x:c>
      <x:c r="I1436" s="53">
        <x:v>46388</x:v>
      </x:c>
      <x:c r="J1436" s="0">
        <x:v>14</x:v>
      </x:c>
      <x:c r="K1436" s="0">
        <x:v>37</x:v>
      </x:c>
      <x:c r="L1436" s="0">
        <x:v>1</x:v>
      </x:c>
      <x:c r="M1436" s="0">
        <x:v>1</x:v>
      </x:c>
    </x:row>
    <x:row r="1437" spans="1:13" x14ac:dyDescent="0.25">
      <x:c r="A1437" s="0">
        <x:v>848690882</x:v>
      </x:c>
      <x:c r="B1437" s="0" t="s">
        <x:v>59</x:v>
      </x:c>
      <x:c r="C1437" s="0">
        <x:v>1000</x:v>
      </x:c>
      <x:c r="D1437" s="0">
        <x:v>1307</x:v>
      </x:c>
      <x:c r="E1437" s="0">
        <x:v>144129614</x:v>
      </x:c>
      <x:c r="F1437" s="0" t="s">
        <x:v>220</x:v>
      </x:c>
      <x:c r="G1437" s="54" t="s">
        <x:v>830</x:v>
      </x:c>
      <x:c r="H1437" s="151">
        <x:v>1.83</x:v>
      </x:c>
      <x:c r="I1437" s="53">
        <x:v>46357</x:v>
      </x:c>
      <x:c r="J1437" s="0">
        <x:v>15</x:v>
      </x:c>
      <x:c r="K1437" s="0">
        <x:v>37</x:v>
      </x:c>
      <x:c r="L1437" s="0">
        <x:v>1</x:v>
      </x:c>
      <x:c r="M1437" s="0">
        <x:v>1</x:v>
      </x:c>
    </x:row>
    <x:row r="1438" spans="1:13" x14ac:dyDescent="0.25">
      <x:c r="A1438" s="0">
        <x:v>848690882</x:v>
      </x:c>
      <x:c r="B1438" s="0" t="s">
        <x:v>59</x:v>
      </x:c>
      <x:c r="C1438" s="0">
        <x:v>1000</x:v>
      </x:c>
      <x:c r="D1438" s="0">
        <x:v>2094</x:v>
      </x:c>
      <x:c r="E1438" s="0">
        <x:v>160341274</x:v>
      </x:c>
      <x:c r="F1438" s="0" t="s">
        <x:v>139</x:v>
      </x:c>
      <x:c r="G1438" s="54" t="s">
        <x:v>157</x:v>
      </x:c>
      <x:c r="H1438" s="151">
        <x:v>3.26</x:v>
      </x:c>
      <x:c r="I1438" s="53">
        <x:v>46966</x:v>
      </x:c>
      <x:c r="J1438" s="0">
        <x:v>7</x:v>
      </x:c>
      <x:c r="K1438" s="0">
        <x:v>49</x:v>
      </x:c>
      <x:c r="L1438" s="0">
        <x:v>1</x:v>
      </x:c>
      <x:c r="M1438" s="0">
        <x:v>1</x:v>
      </x:c>
    </x:row>
    <x:row r="1439" spans="1:13" x14ac:dyDescent="0.25">
      <x:c r="A1439" s="0">
        <x:v>848690882</x:v>
      </x:c>
      <x:c r="B1439" s="0" t="s">
        <x:v>59</x:v>
      </x:c>
      <x:c r="C1439" s="0">
        <x:v>1000</x:v>
      </x:c>
      <x:c r="D1439" s="0">
        <x:v>1306</x:v>
      </x:c>
      <x:c r="E1439" s="0">
        <x:v>155629391</x:v>
      </x:c>
      <x:c r="F1439" s="0" t="s">
        <x:v>104</x:v>
      </x:c>
      <x:c r="G1439" s="54" t="s">
        <x:v>150</x:v>
      </x:c>
      <x:c r="H1439" s="151">
        <x:v>2.78</x:v>
      </x:c>
      <x:c r="I1439" s="53">
        <x:v>48335</x:v>
      </x:c>
      <x:c r="J1439" s="0">
        <x:v>10</x:v>
      </x:c>
      <x:c r="K1439" s="0">
        <x:v>97</x:v>
      </x:c>
      <x:c r="L1439" s="0">
        <x:v>1</x:v>
      </x:c>
      <x:c r="M1439" s="0">
        <x:v>1</x:v>
      </x:c>
    </x:row>
    <x:row r="1440" spans="1:13" x14ac:dyDescent="0.25">
      <x:c r="A1440" s="0">
        <x:v>848690882</x:v>
      </x:c>
      <x:c r="B1440" s="0" t="s">
        <x:v>59</x:v>
      </x:c>
      <x:c r="C1440" s="0">
        <x:v>1000</x:v>
      </x:c>
      <x:c r="D1440" s="0">
        <x:v>2094</x:v>
      </x:c>
      <x:c r="E1440" s="0">
        <x:v>161202128</x:v>
      </x:c>
      <x:c r="F1440" s="0" t="s">
        <x:v>102</x:v>
      </x:c>
      <x:c r="G1440" s="54" t="s">
        <x:v>157</x:v>
      </x:c>
      <x:c r="H1440" s="151">
        <x:v>4.16</x:v>
      </x:c>
      <x:c r="I1440" s="53">
        <x:v>49157</x:v>
      </x:c>
      <x:c r="J1440" s="0">
        <x:v>6</x:v>
      </x:c>
      <x:c r="K1440" s="0">
        <x:v>120</x:v>
      </x:c>
      <x:c r="L1440" s="0">
        <x:v>1</x:v>
      </x:c>
      <x:c r="M1440" s="0">
        <x:v>1</x:v>
      </x:c>
    </x:row>
    <x:row r="1441" spans="1:13" x14ac:dyDescent="0.25">
      <x:c r="A1441" s="0">
        <x:v>848690882</x:v>
      </x:c>
      <x:c r="B1441" s="0" t="s">
        <x:v>59</x:v>
      </x:c>
      <x:c r="C1441" s="0">
        <x:v>1000</x:v>
      </x:c>
      <x:c r="D1441" s="0">
        <x:v>804</x:v>
      </x:c>
      <x:c r="E1441" s="0">
        <x:v>157534052</x:v>
      </x:c>
      <x:c r="F1441" s="0" t="s">
        <x:v>78</x:v>
      </x:c>
      <x:c r="G1441" s="54" t="s">
        <x:v>155</x:v>
      </x:c>
      <x:c r="H1441" s="151">
        <x:v>4.21</x:v>
      </x:c>
      <x:c r="I1441" s="53">
        <x:v>46539</x:v>
      </x:c>
      <x:c r="J1441" s="0">
        <x:v>9</x:v>
      </x:c>
      <x:c r="K1441" s="0">
        <x:v>37</x:v>
      </x:c>
      <x:c r="L1441" s="0">
        <x:v>1</x:v>
      </x:c>
      <x:c r="M1441" s="0">
        <x:v>1</x:v>
      </x:c>
    </x:row>
    <x:row r="1442" spans="1:13" x14ac:dyDescent="0.25">
      <x:c r="A1442" s="0">
        <x:v>848690882</x:v>
      </x:c>
      <x:c r="B1442" s="0" t="s">
        <x:v>59</x:v>
      </x:c>
      <x:c r="C1442" s="0">
        <x:v>1000</x:v>
      </x:c>
      <x:c r="D1442" s="0">
        <x:v>4348</x:v>
      </x:c>
      <x:c r="E1442" s="0">
        <x:v>149229370</x:v>
      </x:c>
      <x:c r="F1442" s="0" t="s">
        <x:v>173</x:v>
      </x:c>
      <x:c r="G1442" s="54" t="s">
        <x:v>217</x:v>
      </x:c>
      <x:c r="H1442" s="151">
        <x:v>3.01</x:v>
      </x:c>
      <x:c r="I1442" s="53">
        <x:v>47696</x:v>
      </x:c>
      <x:c r="J1442" s="0">
        <x:v>13</x:v>
      </x:c>
      <x:c r="K1442" s="0">
        <x:v>79</x:v>
      </x:c>
      <x:c r="L1442" s="0">
        <x:v>1</x:v>
      </x:c>
      <x:c r="M1442" s="0">
        <x:v>1</x:v>
      </x:c>
    </x:row>
    <x:row r="1443" spans="1:13" x14ac:dyDescent="0.25">
      <x:c r="A1443" s="0">
        <x:v>848690882</x:v>
      </x:c>
      <x:c r="B1443" s="0" t="s">
        <x:v>59</x:v>
      </x:c>
      <x:c r="C1443" s="0">
        <x:v>1000</x:v>
      </x:c>
      <x:c r="D1443" s="0">
        <x:v>1306</x:v>
      </x:c>
      <x:c r="E1443" s="0">
        <x:v>170223524</x:v>
      </x:c>
      <x:c r="F1443" s="0" t="s">
        <x:v>104</x:v>
      </x:c>
      <x:c r="G1443" s="54" t="s">
        <x:v>373</x:v>
      </x:c>
      <x:c r="H1443" s="151">
        <x:v>3.04</x:v>
      </x:c>
      <x:c r="I1443" s="53">
        <x:v>48580</x:v>
      </x:c>
      <x:c r="J1443" s="0">
        <x:v>2</x:v>
      </x:c>
      <x:c r="K1443" s="0">
        <x:v>97</x:v>
      </x:c>
      <x:c r="L1443" s="0">
        <x:v>1</x:v>
      </x:c>
      <x:c r="M1443" s="0">
        <x:v>1</x:v>
      </x:c>
    </x:row>
    <x:row r="1444" spans="1:13" x14ac:dyDescent="0.25">
      <x:c r="A1444" s="0">
        <x:v>848690882</x:v>
      </x:c>
      <x:c r="B1444" s="0" t="s">
        <x:v>59</x:v>
      </x:c>
      <x:c r="C1444" s="0">
        <x:v>1000</x:v>
      </x:c>
      <x:c r="D1444" s="0">
        <x:v>804</x:v>
      </x:c>
      <x:c r="E1444" s="0">
        <x:v>163972077</x:v>
      </x:c>
      <x:c r="F1444" s="0" t="s">
        <x:v>78</x:v>
      </x:c>
      <x:c r="G1444" s="54" t="s">
        <x:v>196</x:v>
      </x:c>
      <x:c r="H1444" s="151">
        <x:v>2.36</x:v>
      </x:c>
      <x:c r="I1444" s="53">
        <x:v>47362</x:v>
      </x:c>
      <x:c r="J1444" s="0">
        <x:v>6</x:v>
      </x:c>
      <x:c r="K1444" s="0">
        <x:v>61</x:v>
      </x:c>
      <x:c r="L1444" s="0">
        <x:v>1</x:v>
      </x:c>
      <x:c r="M1444" s="0">
        <x:v>1</x:v>
      </x:c>
    </x:row>
    <x:row r="1445" spans="1:13" x14ac:dyDescent="0.25">
      <x:c r="A1445" s="0">
        <x:v>848690882</x:v>
      </x:c>
      <x:c r="B1445" s="0" t="s">
        <x:v>59</x:v>
      </x:c>
      <x:c r="C1445" s="0">
        <x:v>1000</x:v>
      </x:c>
      <x:c r="D1445" s="0">
        <x:v>862</x:v>
      </x:c>
      <x:c r="E1445" s="0">
        <x:v>152751361</x:v>
      </x:c>
      <x:c r="F1445" s="0" t="s">
        <x:v>61</x:v>
      </x:c>
      <x:c r="G1445" s="54" t="s">
        <x:v>831</x:v>
      </x:c>
      <x:c r="H1445" s="151">
        <x:v>0.45</x:v>
      </x:c>
      <x:c r="I1445" s="53">
        <x:v>46813</x:v>
      </x:c>
      <x:c r="J1445" s="0">
        <x:v>11</x:v>
      </x:c>
      <x:c r="K1445" s="0">
        <x:v>48</x:v>
      </x:c>
      <x:c r="L1445" s="0">
        <x:v>1</x:v>
      </x:c>
      <x:c r="M1445" s="0">
        <x:v>1</x:v>
      </x:c>
    </x:row>
    <x:row r="1446" spans="1:13" x14ac:dyDescent="0.25">
      <x:c r="A1446" s="0">
        <x:v>848690882</x:v>
      </x:c>
      <x:c r="B1446" s="0" t="s">
        <x:v>59</x:v>
      </x:c>
      <x:c r="C1446" s="0">
        <x:v>1000</x:v>
      </x:c>
      <x:c r="D1446" s="0">
        <x:v>638</x:v>
      </x:c>
      <x:c r="E1446" s="0">
        <x:v>171985279</x:v>
      </x:c>
      <x:c r="F1446" s="0" t="s">
        <x:v>87</x:v>
      </x:c>
      <x:c r="G1446" s="54" t="s">
        <x:v>157</x:v>
      </x:c>
      <x:c r="H1446" s="151">
        <x:v>11.47</x:v>
      </x:c>
      <x:c r="I1446" s="53">
        <x:v>47484</x:v>
      </x:c>
      <x:c r="J1446" s="0">
        <x:v>2</x:v>
      </x:c>
      <x:c r="K1446" s="0">
        <x:v>61</x:v>
      </x:c>
      <x:c r="L1446" s="0">
        <x:v>1</x:v>
      </x:c>
      <x:c r="M1446" s="0">
        <x:v>1</x:v>
      </x:c>
    </x:row>
    <x:row r="1447" spans="1:13" x14ac:dyDescent="0.25">
      <x:c r="A1447" s="0">
        <x:v>848690882</x:v>
      </x:c>
      <x:c r="B1447" s="0" t="s">
        <x:v>59</x:v>
      </x:c>
      <x:c r="C1447" s="0">
        <x:v>1000</x:v>
      </x:c>
      <x:c r="D1447" s="0">
        <x:v>2094</x:v>
      </x:c>
      <x:c r="E1447" s="0">
        <x:v>144135621</x:v>
      </x:c>
      <x:c r="F1447" s="0" t="s">
        <x:v>96</x:v>
      </x:c>
      <x:c r="G1447" s="54" t="s">
        <x:v>304</x:v>
      </x:c>
      <x:c r="H1447" s="151">
        <x:v>22.23</x:v>
      </x:c>
      <x:c r="I1447" s="53">
        <x:v>47818</x:v>
      </x:c>
      <x:c r="J1447" s="0">
        <x:v>15</x:v>
      </x:c>
      <x:c r="K1447" s="0">
        <x:v>85</x:v>
      </x:c>
      <x:c r="L1447" s="0">
        <x:v>1</x:v>
      </x:c>
      <x:c r="M1447" s="0">
        <x:v>1</x:v>
      </x:c>
    </x:row>
    <x:row r="1448" spans="1:13" x14ac:dyDescent="0.25">
      <x:c r="A1448" s="0">
        <x:v>848690882</x:v>
      </x:c>
      <x:c r="B1448" s="0" t="s">
        <x:v>59</x:v>
      </x:c>
      <x:c r="C1448" s="0">
        <x:v>1000</x:v>
      </x:c>
      <x:c r="D1448" s="0">
        <x:v>1117</x:v>
      </x:c>
      <x:c r="E1448" s="0">
        <x:v>159033153</x:v>
      </x:c>
      <x:c r="F1448" s="0" t="s">
        <x:v>90</x:v>
      </x:c>
      <x:c r="G1448" s="54" t="s">
        <x:v>341</x:v>
      </x:c>
      <x:c r="H1448" s="151">
        <x:v>3.91</x:v>
      </x:c>
      <x:c r="I1448" s="53">
        <x:v>48427</x:v>
      </x:c>
      <x:c r="J1448" s="0">
        <x:v>8</x:v>
      </x:c>
      <x:c r="K1448" s="0">
        <x:v>98</x:v>
      </x:c>
      <x:c r="L1448" s="0">
        <x:v>1</x:v>
      </x:c>
      <x:c r="M1448" s="0">
        <x:v>1</x:v>
      </x:c>
    </x:row>
    <x:row r="1449" spans="1:13" x14ac:dyDescent="0.25">
      <x:c r="A1449" s="0">
        <x:v>848690882</x:v>
      </x:c>
      <x:c r="B1449" s="0" t="s">
        <x:v>59</x:v>
      </x:c>
      <x:c r="C1449" s="0">
        <x:v>1000</x:v>
      </x:c>
      <x:c r="D1449" s="0">
        <x:v>4364</x:v>
      </x:c>
      <x:c r="E1449" s="0">
        <x:v>159975405</x:v>
      </x:c>
      <x:c r="F1449" s="0" t="s">
        <x:v>87</x:v>
      </x:c>
      <x:c r="G1449" s="54" t="s">
        <x:v>264</x:v>
      </x:c>
      <x:c r="H1449" s="151">
        <x:v>7.39</x:v>
      </x:c>
      <x:c r="I1449" s="53">
        <x:v>47665</x:v>
      </x:c>
      <x:c r="J1449" s="0">
        <x:v>8</x:v>
      </x:c>
      <x:c r="K1449" s="0">
        <x:v>73</x:v>
      </x:c>
      <x:c r="L1449" s="0">
        <x:v>1</x:v>
      </x:c>
      <x:c r="M1449" s="0">
        <x:v>1</x:v>
      </x:c>
    </x:row>
    <x:row r="1450" spans="1:13" x14ac:dyDescent="0.25">
      <x:c r="A1450" s="0">
        <x:v>848690882</x:v>
      </x:c>
      <x:c r="B1450" s="0" t="s">
        <x:v>59</x:v>
      </x:c>
      <x:c r="C1450" s="0">
        <x:v>1000</x:v>
      </x:c>
      <x:c r="D1450" s="0">
        <x:v>2094</x:v>
      </x:c>
      <x:c r="E1450" s="0">
        <x:v>164989396</x:v>
      </x:c>
      <x:c r="F1450" s="0" t="s">
        <x:v>102</x:v>
      </x:c>
      <x:c r="G1450" s="54" t="s">
        <x:v>832</x:v>
      </x:c>
      <x:c r="H1450" s="151">
        <x:v>5.76</x:v>
      </x:c>
      <x:c r="I1450" s="53">
        <x:v>45992</x:v>
      </x:c>
      <x:c r="J1450" s="0">
        <x:v>5</x:v>
      </x:c>
      <x:c r="K1450" s="0">
        <x:v>15</x:v>
      </x:c>
      <x:c r="L1450" s="0">
        <x:v>1</x:v>
      </x:c>
      <x:c r="M1450" s="0">
        <x:v>1</x:v>
      </x:c>
    </x:row>
    <x:row r="1451" spans="1:13" x14ac:dyDescent="0.25">
      <x:c r="A1451" s="0">
        <x:v>848690882</x:v>
      </x:c>
      <x:c r="B1451" s="0" t="s">
        <x:v>59</x:v>
      </x:c>
      <x:c r="C1451" s="0">
        <x:v>1000</x:v>
      </x:c>
      <x:c r="D1451" s="0">
        <x:v>862</x:v>
      </x:c>
      <x:c r="E1451" s="0">
        <x:v>154859203</x:v>
      </x:c>
      <x:c r="F1451" s="0" t="s">
        <x:v>61</x:v>
      </x:c>
      <x:c r="G1451" s="54" t="s">
        <x:v>833</x:v>
      </x:c>
      <x:c r="H1451" s="151">
        <x:v>0.99</x:v>
      </x:c>
      <x:c r="I1451" s="53">
        <x:v>48335</x:v>
      </x:c>
      <x:c r="J1451" s="0">
        <x:v>10</x:v>
      </x:c>
      <x:c r="K1451" s="0">
        <x:v>97</x:v>
      </x:c>
      <x:c r="L1451" s="0">
        <x:v>1</x:v>
      </x:c>
      <x:c r="M1451" s="0">
        <x:v>1</x:v>
      </x:c>
    </x:row>
    <x:row r="1452" spans="1:13" x14ac:dyDescent="0.25">
      <x:c r="A1452" s="0">
        <x:v>848690882</x:v>
      </x:c>
      <x:c r="B1452" s="0" t="s">
        <x:v>59</x:v>
      </x:c>
      <x:c r="C1452" s="0">
        <x:v>1000</x:v>
      </x:c>
      <x:c r="D1452" s="0">
        <x:v>4364</x:v>
      </x:c>
      <x:c r="E1452" s="0">
        <x:v>131577049</x:v>
      </x:c>
      <x:c r="F1452" s="0" t="s">
        <x:v>171</x:v>
      </x:c>
      <x:c r="G1452" s="54" t="s">
        <x:v>551</x:v>
      </x:c>
      <x:c r="H1452" s="151">
        <x:v>4.51</x:v>
      </x:c>
      <x:c r="I1452" s="53">
        <x:v>48000</x:v>
      </x:c>
      <x:c r="J1452" s="0">
        <x:v>20</x:v>
      </x:c>
      <x:c r="K1452" s="0">
        <x:v>96</x:v>
      </x:c>
      <x:c r="L1452" s="0">
        <x:v>1</x:v>
      </x:c>
      <x:c r="M1452" s="0">
        <x:v>1</x:v>
      </x:c>
    </x:row>
    <x:row r="1453" spans="1:13" x14ac:dyDescent="0.25">
      <x:c r="A1453" s="0">
        <x:v>848690882</x:v>
      </x:c>
      <x:c r="B1453" s="0" t="s">
        <x:v>59</x:v>
      </x:c>
      <x:c r="C1453" s="0">
        <x:v>1000</x:v>
      </x:c>
      <x:c r="D1453" s="0">
        <x:v>804</x:v>
      </x:c>
      <x:c r="E1453" s="0">
        <x:v>168696336</x:v>
      </x:c>
      <x:c r="F1453" s="0" t="s">
        <x:v>78</x:v>
      </x:c>
      <x:c r="G1453" s="54" t="s">
        <x:v>289</x:v>
      </x:c>
      <x:c r="H1453" s="151">
        <x:v>6.58</x:v>
      </x:c>
      <x:c r="I1453" s="53">
        <x:v>47484</x:v>
      </x:c>
      <x:c r="J1453" s="0">
        <x:v>3</x:v>
      </x:c>
      <x:c r="K1453" s="0">
        <x:v>62</x:v>
      </x:c>
      <x:c r="L1453" s="0">
        <x:v>1</x:v>
      </x:c>
      <x:c r="M1453" s="0">
        <x:v>1</x:v>
      </x:c>
    </x:row>
    <x:row r="1454" spans="1:13" x14ac:dyDescent="0.25">
      <x:c r="A1454" s="0">
        <x:v>848690882</x:v>
      </x:c>
      <x:c r="B1454" s="0" t="s">
        <x:v>59</x:v>
      </x:c>
      <x:c r="C1454" s="0">
        <x:v>1000</x:v>
      </x:c>
      <x:c r="D1454" s="0">
        <x:v>4348</x:v>
      </x:c>
      <x:c r="E1454" s="0">
        <x:v>135038333</x:v>
      </x:c>
      <x:c r="F1454" s="0" t="s">
        <x:v>99</x:v>
      </x:c>
      <x:c r="G1454" s="54" t="s">
        <x:v>834</x:v>
      </x:c>
      <x:c r="H1454" s="151">
        <x:v>3.52</x:v>
      </x:c>
      <x:c r="I1454" s="53">
        <x:v>45870</x:v>
      </x:c>
      <x:c r="J1454" s="0">
        <x:v>19</x:v>
      </x:c>
      <x:c r="K1454" s="0">
        <x:v>25</x:v>
      </x:c>
      <x:c r="L1454" s="0">
        <x:v>1</x:v>
      </x:c>
      <x:c r="M1454" s="0">
        <x:v>1</x:v>
      </x:c>
    </x:row>
    <x:row r="1455" spans="1:13" x14ac:dyDescent="0.25">
      <x:c r="A1455" s="0">
        <x:v>848690882</x:v>
      </x:c>
      <x:c r="B1455" s="0" t="s">
        <x:v>59</x:v>
      </x:c>
      <x:c r="C1455" s="0">
        <x:v>1000</x:v>
      </x:c>
      <x:c r="D1455" s="0">
        <x:v>1307</x:v>
      </x:c>
      <x:c r="E1455" s="0">
        <x:v>150288826</x:v>
      </x:c>
      <x:c r="F1455" s="0" t="s">
        <x:v>220</x:v>
      </x:c>
      <x:c r="G1455" s="54" t="s">
        <x:v>413</x:v>
      </x:c>
      <x:c r="H1455" s="151">
        <x:v>1.8</x:v>
      </x:c>
      <x:c r="I1455" s="53">
        <x:v>47880</x:v>
      </x:c>
      <x:c r="J1455" s="0">
        <x:v>13</x:v>
      </x:c>
      <x:c r="K1455" s="0">
        <x:v>85</x:v>
      </x:c>
      <x:c r="L1455" s="0">
        <x:v>1</x:v>
      </x:c>
      <x:c r="M1455" s="0">
        <x:v>1</x:v>
      </x:c>
    </x:row>
    <x:row r="1456" spans="1:13" x14ac:dyDescent="0.25">
      <x:c r="A1456" s="0">
        <x:v>848690882</x:v>
      </x:c>
      <x:c r="B1456" s="0" t="s">
        <x:v>59</x:v>
      </x:c>
      <x:c r="C1456" s="0">
        <x:v>1000</x:v>
      </x:c>
      <x:c r="D1456" s="0">
        <x:v>810</x:v>
      </x:c>
      <x:c r="E1456" s="0">
        <x:v>139980568</x:v>
      </x:c>
      <x:c r="F1456" s="0" t="s">
        <x:v>80</x:v>
      </x:c>
      <x:c r="G1456" s="54" t="s">
        <x:v>161</x:v>
      </x:c>
      <x:c r="H1456" s="151">
        <x:v>2.16</x:v>
      </x:c>
      <x:c r="I1456" s="53">
        <x:v>47423</x:v>
      </x:c>
      <x:c r="J1456" s="0">
        <x:v>17</x:v>
      </x:c>
      <x:c r="K1456" s="0">
        <x:v>74</x:v>
      </x:c>
      <x:c r="L1456" s="0">
        <x:v>1</x:v>
      </x:c>
      <x:c r="M1456" s="0">
        <x:v>1</x:v>
      </x:c>
    </x:row>
    <x:row r="1457" spans="1:13" x14ac:dyDescent="0.25">
      <x:c r="A1457" s="0">
        <x:v>848690882</x:v>
      </x:c>
      <x:c r="B1457" s="0" t="s">
        <x:v>59</x:v>
      </x:c>
      <x:c r="C1457" s="0">
        <x:v>1000</x:v>
      </x:c>
      <x:c r="D1457" s="0">
        <x:v>2094</x:v>
      </x:c>
      <x:c r="E1457" s="0">
        <x:v>159200021</x:v>
      </x:c>
      <x:c r="F1457" s="0" t="s">
        <x:v>90</x:v>
      </x:c>
      <x:c r="G1457" s="54" t="s">
        <x:v>835</x:v>
      </x:c>
      <x:c r="H1457" s="151">
        <x:v>4.56</x:v>
      </x:c>
      <x:c r="I1457" s="53">
        <x:v>46569</x:v>
      </x:c>
      <x:c r="J1457" s="0">
        <x:v>7</x:v>
      </x:c>
      <x:c r="K1457" s="0">
        <x:v>36</x:v>
      </x:c>
      <x:c r="L1457" s="0">
        <x:v>1</x:v>
      </x:c>
      <x:c r="M1457" s="0">
        <x:v>1</x:v>
      </x:c>
    </x:row>
    <x:row r="1458" spans="1:13" x14ac:dyDescent="0.25">
      <x:c r="A1458" s="0">
        <x:v>848690882</x:v>
      </x:c>
      <x:c r="B1458" s="0" t="s">
        <x:v>59</x:v>
      </x:c>
      <x:c r="C1458" s="0">
        <x:v>1000</x:v>
      </x:c>
      <x:c r="D1458" s="0">
        <x:v>862</x:v>
      </x:c>
      <x:c r="E1458" s="0">
        <x:v>154727506</x:v>
      </x:c>
      <x:c r="F1458" s="0" t="s">
        <x:v>61</x:v>
      </x:c>
      <x:c r="G1458" s="54" t="s">
        <x:v>836</x:v>
      </x:c>
      <x:c r="H1458" s="151">
        <x:v>4.91</x:v>
      </x:c>
      <x:c r="I1458" s="53">
        <x:v>46113</x:v>
      </x:c>
      <x:c r="J1458" s="0">
        <x:v>10</x:v>
      </x:c>
      <x:c r="K1458" s="0">
        <x:v>24</x:v>
      </x:c>
      <x:c r="L1458" s="0">
        <x:v>1</x:v>
      </x:c>
      <x:c r="M1458" s="0">
        <x:v>1</x:v>
      </x:c>
    </x:row>
    <x:row r="1459" spans="1:13" x14ac:dyDescent="0.25">
      <x:c r="A1459" s="0">
        <x:v>848690882</x:v>
      </x:c>
      <x:c r="B1459" s="0" t="s">
        <x:v>59</x:v>
      </x:c>
      <x:c r="C1459" s="0">
        <x:v>1000</x:v>
      </x:c>
      <x:c r="D1459" s="0">
        <x:v>1307</x:v>
      </x:c>
      <x:c r="E1459" s="0">
        <x:v>140447460</x:v>
      </x:c>
      <x:c r="F1459" s="0" t="s">
        <x:v>183</x:v>
      </x:c>
      <x:c r="G1459" s="54" t="s">
        <x:v>719</x:v>
      </x:c>
      <x:c r="H1459" s="151">
        <x:v>4.47</x:v>
      </x:c>
      <x:c r="I1459" s="53">
        <x:v>48122</x:v>
      </x:c>
      <x:c r="J1459" s="0">
        <x:v>17</x:v>
      </x:c>
      <x:c r="K1459" s="0">
        <x:v>97</x:v>
      </x:c>
      <x:c r="L1459" s="0">
        <x:v>1</x:v>
      </x:c>
      <x:c r="M1459" s="0">
        <x:v>1</x:v>
      </x:c>
    </x:row>
    <x:row r="1460" spans="1:13" x14ac:dyDescent="0.25">
      <x:c r="A1460" s="0">
        <x:v>848690882</x:v>
      </x:c>
      <x:c r="B1460" s="0" t="s">
        <x:v>59</x:v>
      </x:c>
      <x:c r="C1460" s="0">
        <x:v>1000</x:v>
      </x:c>
      <x:c r="D1460" s="0">
        <x:v>804</x:v>
      </x:c>
      <x:c r="E1460" s="0">
        <x:v>139160746</x:v>
      </x:c>
      <x:c r="F1460" s="0" t="s">
        <x:v>78</x:v>
      </x:c>
      <x:c r="G1460" s="54" t="s">
        <x:v>837</x:v>
      </x:c>
      <x:c r="H1460" s="151">
        <x:v>4.76</x:v>
      </x:c>
      <x:c r="I1460" s="53">
        <x:v>46722</x:v>
      </x:c>
      <x:c r="J1460" s="0">
        <x:v>17</x:v>
      </x:c>
      <x:c r="K1460" s="0">
        <x:v>51</x:v>
      </x:c>
      <x:c r="L1460" s="0">
        <x:v>1</x:v>
      </x:c>
      <x:c r="M1460" s="0">
        <x:v>1</x:v>
      </x:c>
    </x:row>
    <x:row r="1461" spans="1:13" x14ac:dyDescent="0.25">
      <x:c r="A1461" s="0">
        <x:v>848690882</x:v>
      </x:c>
      <x:c r="B1461" s="0" t="s">
        <x:v>59</x:v>
      </x:c>
      <x:c r="C1461" s="0">
        <x:v>1000</x:v>
      </x:c>
      <x:c r="D1461" s="0">
        <x:v>862</x:v>
      </x:c>
      <x:c r="E1461" s="0">
        <x:v>132604683</x:v>
      </x:c>
      <x:c r="F1461" s="0" t="s">
        <x:v>86</x:v>
      </x:c>
      <x:c r="G1461" s="54" t="s">
        <x:v>157</x:v>
      </x:c>
      <x:c r="H1461" s="151">
        <x:v>7.91</x:v>
      </x:c>
      <x:c r="I1461" s="53">
        <x:v>48000</x:v>
      </x:c>
      <x:c r="J1461" s="0">
        <x:v>20</x:v>
      </x:c>
      <x:c r="K1461" s="0">
        <x:v>96</x:v>
      </x:c>
      <x:c r="L1461" s="0">
        <x:v>1</x:v>
      </x:c>
      <x:c r="M1461" s="0">
        <x:v>1</x:v>
      </x:c>
    </x:row>
    <x:row r="1462" spans="1:13" x14ac:dyDescent="0.25">
      <x:c r="A1462" s="0">
        <x:v>848690882</x:v>
      </x:c>
      <x:c r="B1462" s="0" t="s">
        <x:v>59</x:v>
      </x:c>
      <x:c r="C1462" s="0">
        <x:v>1000</x:v>
      </x:c>
      <x:c r="D1462" s="0">
        <x:v>862</x:v>
      </x:c>
      <x:c r="E1462" s="0">
        <x:v>132697678</x:v>
      </x:c>
      <x:c r="F1462" s="0" t="s">
        <x:v>86</x:v>
      </x:c>
      <x:c r="G1462" s="54" t="s">
        <x:v>238</x:v>
      </x:c>
      <x:c r="H1462" s="151">
        <x:v>3.8</x:v>
      </x:c>
      <x:c r="I1462" s="53">
        <x:v>48000</x:v>
      </x:c>
      <x:c r="J1462" s="0">
        <x:v>20</x:v>
      </x:c>
      <x:c r="K1462" s="0">
        <x:v>96</x:v>
      </x:c>
      <x:c r="L1462" s="0">
        <x:v>1</x:v>
      </x:c>
      <x:c r="M1462" s="0">
        <x:v>1</x:v>
      </x:c>
    </x:row>
    <x:row r="1463" spans="1:13" x14ac:dyDescent="0.25">
      <x:c r="A1463" s="0">
        <x:v>848690882</x:v>
      </x:c>
      <x:c r="B1463" s="0" t="s">
        <x:v>59</x:v>
      </x:c>
      <x:c r="C1463" s="0">
        <x:v>1000</x:v>
      </x:c>
      <x:c r="D1463" s="0">
        <x:v>4348</x:v>
      </x:c>
      <x:c r="E1463" s="0">
        <x:v>170308590</x:v>
      </x:c>
      <x:c r="F1463" s="0" t="s">
        <x:v>87</x:v>
      </x:c>
      <x:c r="G1463" s="54" t="s">
        <x:v>144</x:v>
      </x:c>
      <x:c r="H1463" s="151">
        <x:v>2.16</x:v>
      </x:c>
      <x:c r="I1463" s="53">
        <x:v>48580</x:v>
      </x:c>
      <x:c r="J1463" s="0">
        <x:v>2</x:v>
      </x:c>
      <x:c r="K1463" s="0">
        <x:v>97</x:v>
      </x:c>
      <x:c r="L1463" s="0">
        <x:v>1</x:v>
      </x:c>
      <x:c r="M1463" s="0">
        <x:v>1</x:v>
      </x:c>
    </x:row>
    <x:row r="1464" spans="1:13" x14ac:dyDescent="0.25">
      <x:c r="A1464" s="0">
        <x:v>848690882</x:v>
      </x:c>
      <x:c r="B1464" s="0" t="s">
        <x:v>59</x:v>
      </x:c>
      <x:c r="C1464" s="0">
        <x:v>1000</x:v>
      </x:c>
      <x:c r="D1464" s="0">
        <x:v>810</x:v>
      </x:c>
      <x:c r="E1464" s="0">
        <x:v>133489942</x:v>
      </x:c>
      <x:c r="F1464" s="0" t="s">
        <x:v>552</x:v>
      </x:c>
      <x:c r="G1464" s="54" t="s">
        <x:v>838</x:v>
      </x:c>
      <x:c r="H1464" s="151">
        <x:v>0.95</x:v>
      </x:c>
      <x:c r="I1464" s="53">
        <x:v>46935</x:v>
      </x:c>
      <x:c r="J1464" s="0">
        <x:v>20</x:v>
      </x:c>
      <x:c r="K1464" s="0">
        <x:v>61</x:v>
      </x:c>
      <x:c r="L1464" s="0">
        <x:v>1</x:v>
      </x:c>
      <x:c r="M1464" s="0">
        <x:v>1</x:v>
      </x:c>
    </x:row>
    <x:row r="1465" spans="1:13" x14ac:dyDescent="0.25">
      <x:c r="A1465" s="0">
        <x:v>848690882</x:v>
      </x:c>
      <x:c r="B1465" s="0" t="s">
        <x:v>59</x:v>
      </x:c>
      <x:c r="C1465" s="0">
        <x:v>1000</x:v>
      </x:c>
      <x:c r="D1465" s="0">
        <x:v>2094</x:v>
      </x:c>
      <x:c r="E1465" s="0">
        <x:v>160098819</x:v>
      </x:c>
      <x:c r="F1465" s="0" t="s">
        <x:v>139</x:v>
      </x:c>
      <x:c r="G1465" s="54" t="s">
        <x:v>839</x:v>
      </x:c>
      <x:c r="H1465" s="151">
        <x:v>5.77</x:v>
      </x:c>
      <x:c r="I1465" s="53">
        <x:v>47665</x:v>
      </x:c>
      <x:c r="J1465" s="0">
        <x:v>7</x:v>
      </x:c>
      <x:c r="K1465" s="0">
        <x:v>72</x:v>
      </x:c>
      <x:c r="L1465" s="0">
        <x:v>1</x:v>
      </x:c>
      <x:c r="M1465" s="0">
        <x:v>1</x:v>
      </x:c>
    </x:row>
    <x:row r="1466" spans="1:13" x14ac:dyDescent="0.25">
      <x:c r="A1466" s="0">
        <x:v>848690882</x:v>
      </x:c>
      <x:c r="B1466" s="0" t="s">
        <x:v>59</x:v>
      </x:c>
      <x:c r="C1466" s="0">
        <x:v>1000</x:v>
      </x:c>
      <x:c r="D1466" s="0">
        <x:v>1307</x:v>
      </x:c>
      <x:c r="E1466" s="0">
        <x:v>170030390</x:v>
      </x:c>
      <x:c r="F1466" s="0" t="s">
        <x:v>93</x:v>
      </x:c>
      <x:c r="G1466" s="54" t="s">
        <x:v>840</x:v>
      </x:c>
      <x:c r="H1466" s="151">
        <x:v>1.16</x:v>
      </x:c>
      <x:c r="I1466" s="53">
        <x:v>47453</x:v>
      </x:c>
      <x:c r="J1466" s="0">
        <x:v>3</x:v>
      </x:c>
      <x:c r="K1466" s="0">
        <x:v>61</x:v>
      </x:c>
      <x:c r="L1466" s="0">
        <x:v>1</x:v>
      </x:c>
      <x:c r="M1466" s="0">
        <x:v>1</x:v>
      </x:c>
    </x:row>
    <x:row r="1467" spans="1:13" x14ac:dyDescent="0.25">
      <x:c r="A1467" s="0">
        <x:v>848690882</x:v>
      </x:c>
      <x:c r="B1467" s="0" t="s">
        <x:v>59</x:v>
      </x:c>
      <x:c r="C1467" s="0">
        <x:v>1000</x:v>
      </x:c>
      <x:c r="D1467" s="0">
        <x:v>1307</x:v>
      </x:c>
      <x:c r="E1467" s="0">
        <x:v>165653565</x:v>
      </x:c>
      <x:c r="F1467" s="0" t="s">
        <x:v>93</x:v>
      </x:c>
      <x:c r="G1467" s="54" t="s">
        <x:v>160</x:v>
      </x:c>
      <x:c r="H1467" s="151">
        <x:v>2.41</x:v>
      </x:c>
      <x:c r="I1467" s="53">
        <x:v>48153</x:v>
      </x:c>
      <x:c r="J1467" s="0">
        <x:v>3</x:v>
      </x:c>
      <x:c r="K1467" s="0">
        <x:v>84</x:v>
      </x:c>
      <x:c r="L1467" s="0">
        <x:v>1</x:v>
      </x:c>
      <x:c r="M1467" s="0">
        <x:v>1</x:v>
      </x:c>
    </x:row>
    <x:row r="1468" spans="1:13" x14ac:dyDescent="0.25">
      <x:c r="A1468" s="0">
        <x:v>848690882</x:v>
      </x:c>
      <x:c r="B1468" s="0" t="s">
        <x:v>59</x:v>
      </x:c>
      <x:c r="C1468" s="0">
        <x:v>1000</x:v>
      </x:c>
      <x:c r="D1468" s="0">
        <x:v>862</x:v>
      </x:c>
      <x:c r="E1468" s="0">
        <x:v>157856471</x:v>
      </x:c>
      <x:c r="F1468" s="0" t="s">
        <x:v>86</x:v>
      </x:c>
      <x:c r="G1468" s="54" t="s">
        <x:v>211</x:v>
      </x:c>
      <x:c r="H1468" s="151">
        <x:v>0.95</x:v>
      </x:c>
      <x:c r="I1468" s="53">
        <x:v>48396</x:v>
      </x:c>
      <x:c r="J1468" s="0">
        <x:v>8</x:v>
      </x:c>
      <x:c r="K1468" s="0">
        <x:v>97</x:v>
      </x:c>
      <x:c r="L1468" s="0">
        <x:v>1</x:v>
      </x:c>
      <x:c r="M1468" s="0">
        <x:v>1</x:v>
      </x:c>
    </x:row>
    <x:row r="1469" spans="1:13" x14ac:dyDescent="0.25">
      <x:c r="A1469" s="0">
        <x:v>848690882</x:v>
      </x:c>
      <x:c r="B1469" s="0" t="s">
        <x:v>59</x:v>
      </x:c>
      <x:c r="C1469" s="0">
        <x:v>1000</x:v>
      </x:c>
      <x:c r="D1469" s="0">
        <x:v>4348</x:v>
      </x:c>
      <x:c r="E1469" s="0">
        <x:v>132903047</x:v>
      </x:c>
      <x:c r="F1469" s="0" t="s">
        <x:v>99</x:v>
      </x:c>
      <x:c r="G1469" s="54" t="s">
        <x:v>196</x:v>
      </x:c>
      <x:c r="H1469" s="151">
        <x:v>5.68</x:v>
      </x:c>
      <x:c r="I1469" s="53">
        <x:v>47515</x:v>
      </x:c>
      <x:c r="J1469" s="0">
        <x:v>20</x:v>
      </x:c>
      <x:c r="K1469" s="0">
        <x:v>80</x:v>
      </x:c>
      <x:c r="L1469" s="0">
        <x:v>1</x:v>
      </x:c>
      <x:c r="M1469" s="0">
        <x:v>1</x:v>
      </x:c>
    </x:row>
    <x:row r="1470" spans="1:13" x14ac:dyDescent="0.25">
      <x:c r="A1470" s="0">
        <x:v>848690882</x:v>
      </x:c>
      <x:c r="B1470" s="0" t="s">
        <x:v>59</x:v>
      </x:c>
      <x:c r="C1470" s="0">
        <x:v>1000</x:v>
      </x:c>
      <x:c r="D1470" s="0">
        <x:v>638</x:v>
      </x:c>
      <x:c r="E1470" s="0">
        <x:v>173824363</x:v>
      </x:c>
      <x:c r="F1470" s="0" t="s">
        <x:v>87</x:v>
      </x:c>
      <x:c r="G1470" s="54" t="s">
        <x:v>163</x:v>
      </x:c>
      <x:c r="H1470" s="151">
        <x:v>2.64</x:v>
      </x:c>
      <x:c r="I1470" s="53">
        <x:v>48611</x:v>
      </x:c>
      <x:c r="J1470" s="0">
        <x:v>1</x:v>
      </x:c>
      <x:c r="K1470" s="0">
        <x:v>97</x:v>
      </x:c>
      <x:c r="L1470" s="0">
        <x:v>1</x:v>
      </x:c>
      <x:c r="M1470" s="0">
        <x:v>1</x:v>
      </x:c>
    </x:row>
    <x:row r="1471" spans="1:13" x14ac:dyDescent="0.25">
      <x:c r="A1471" s="0">
        <x:v>848690882</x:v>
      </x:c>
      <x:c r="B1471" s="0" t="s">
        <x:v>59</x:v>
      </x:c>
      <x:c r="C1471" s="0">
        <x:v>1000</x:v>
      </x:c>
      <x:c r="D1471" s="0">
        <x:v>1307</x:v>
      </x:c>
      <x:c r="E1471" s="0">
        <x:v>153878047</x:v>
      </x:c>
      <x:c r="F1471" s="0" t="s">
        <x:v>93</x:v>
      </x:c>
      <x:c r="G1471" s="54" t="s">
        <x:v>841</x:v>
      </x:c>
      <x:c r="H1471" s="151">
        <x:v>11.08</x:v>
      </x:c>
      <x:c r="I1471" s="53">
        <x:v>47239</x:v>
      </x:c>
      <x:c r="J1471" s="0">
        <x:v>10</x:v>
      </x:c>
      <x:c r="K1471" s="0">
        <x:v>61</x:v>
      </x:c>
      <x:c r="L1471" s="0">
        <x:v>1</x:v>
      </x:c>
      <x:c r="M1471" s="0">
        <x:v>1</x:v>
      </x:c>
    </x:row>
    <x:row r="1472" spans="1:13" x14ac:dyDescent="0.25">
      <x:c r="A1472" s="0">
        <x:v>848690882</x:v>
      </x:c>
      <x:c r="B1472" s="0" t="s">
        <x:v>59</x:v>
      </x:c>
      <x:c r="C1472" s="0">
        <x:v>1000</x:v>
      </x:c>
      <x:c r="D1472" s="0">
        <x:v>794</x:v>
      </x:c>
      <x:c r="E1472" s="0">
        <x:v>165672195</x:v>
      </x:c>
      <x:c r="F1472" s="0" t="s">
        <x:v>93</x:v>
      </x:c>
      <x:c r="G1472" s="54" t="s">
        <x:v>161</x:v>
      </x:c>
      <x:c r="H1472" s="151">
        <x:v>4.16</x:v>
      </x:c>
      <x:c r="I1472" s="53">
        <x:v>46997</x:v>
      </x:c>
      <x:c r="J1472" s="0">
        <x:v>5</x:v>
      </x:c>
      <x:c r="K1472" s="0">
        <x:v>48</x:v>
      </x:c>
      <x:c r="L1472" s="0">
        <x:v>1</x:v>
      </x:c>
      <x:c r="M1472" s="0">
        <x:v>1</x:v>
      </x:c>
    </x:row>
    <x:row r="1473" spans="1:13" x14ac:dyDescent="0.25">
      <x:c r="A1473" s="0">
        <x:v>848690882</x:v>
      </x:c>
      <x:c r="B1473" s="0" t="s">
        <x:v>59</x:v>
      </x:c>
      <x:c r="C1473" s="0">
        <x:v>1000</x:v>
      </x:c>
      <x:c r="D1473" s="0">
        <x:v>2094</x:v>
      </x:c>
      <x:c r="E1473" s="0">
        <x:v>168687684</x:v>
      </x:c>
      <x:c r="F1473" s="0" t="s">
        <x:v>102</x:v>
      </x:c>
      <x:c r="G1473" s="54" t="s">
        <x:v>289</x:v>
      </x:c>
      <x:c r="H1473" s="151">
        <x:v>11.43</x:v>
      </x:c>
      <x:c r="I1473" s="53">
        <x:v>48183</x:v>
      </x:c>
      <x:c r="J1473" s="0">
        <x:v>3</x:v>
      </x:c>
      <x:c r="K1473" s="0">
        <x:v>85</x:v>
      </x:c>
      <x:c r="L1473" s="0">
        <x:v>1</x:v>
      </x:c>
      <x:c r="M1473" s="0">
        <x:v>1</x:v>
      </x:c>
    </x:row>
    <x:row r="1474" spans="1:13" x14ac:dyDescent="0.25">
      <x:c r="A1474" s="0">
        <x:v>848690882</x:v>
      </x:c>
      <x:c r="B1474" s="0" t="s">
        <x:v>59</x:v>
      </x:c>
      <x:c r="C1474" s="0">
        <x:v>1000</x:v>
      </x:c>
      <x:c r="D1474" s="0">
        <x:v>1307</x:v>
      </x:c>
      <x:c r="E1474" s="0">
        <x:v>160584297</x:v>
      </x:c>
      <x:c r="F1474" s="0" t="s">
        <x:v>93</x:v>
      </x:c>
      <x:c r="G1474" s="54" t="s">
        <x:v>353</x:v>
      </x:c>
      <x:c r="H1474" s="151">
        <x:v>1.59</x:v>
      </x:c>
      <x:c r="I1474" s="53">
        <x:v>48458</x:v>
      </x:c>
      <x:c r="J1474" s="0">
        <x:v>6</x:v>
      </x:c>
      <x:c r="K1474" s="0">
        <x:v>97</x:v>
      </x:c>
      <x:c r="L1474" s="0">
        <x:v>1</x:v>
      </x:c>
      <x:c r="M1474" s="0">
        <x:v>1</x:v>
      </x:c>
    </x:row>
    <x:row r="1475" spans="1:13" x14ac:dyDescent="0.25">
      <x:c r="A1475" s="0">
        <x:v>848690882</x:v>
      </x:c>
      <x:c r="B1475" s="0" t="s">
        <x:v>59</x:v>
      </x:c>
      <x:c r="C1475" s="0">
        <x:v>1000</x:v>
      </x:c>
      <x:c r="D1475" s="0">
        <x:v>638</x:v>
      </x:c>
      <x:c r="E1475" s="0">
        <x:v>150779487</x:v>
      </x:c>
      <x:c r="F1475" s="0" t="s">
        <x:v>87</x:v>
      </x:c>
      <x:c r="G1475" s="54" t="s">
        <x:v>217</x:v>
      </x:c>
      <x:c r="H1475" s="151">
        <x:v>7.37</x:v>
      </x:c>
      <x:c r="I1475" s="53">
        <x:v>46447</x:v>
      </x:c>
      <x:c r="J1475" s="0">
        <x:v>12</x:v>
      </x:c>
      <x:c r="K1475" s="0">
        <x:v>37</x:v>
      </x:c>
      <x:c r="L1475" s="0">
        <x:v>1</x:v>
      </x:c>
      <x:c r="M1475" s="0">
        <x:v>1</x:v>
      </x:c>
    </x:row>
    <x:row r="1476" spans="1:13" x14ac:dyDescent="0.25">
      <x:c r="A1476" s="0">
        <x:v>848690882</x:v>
      </x:c>
      <x:c r="B1476" s="0" t="s">
        <x:v>59</x:v>
      </x:c>
      <x:c r="C1476" s="0">
        <x:v>1000</x:v>
      </x:c>
      <x:c r="D1476" s="0">
        <x:v>1307</x:v>
      </x:c>
      <x:c r="E1476" s="0">
        <x:v>165892661</x:v>
      </x:c>
      <x:c r="F1476" s="0" t="s">
        <x:v>93</x:v>
      </x:c>
      <x:c r="G1476" s="54" t="s">
        <x:v>144</x:v>
      </x:c>
      <x:c r="H1476" s="151">
        <x:v>0.03</x:v>
      </x:c>
      <x:c r="I1476" s="53">
        <x:v>48519</x:v>
      </x:c>
      <x:c r="J1476" s="0">
        <x:v>5</x:v>
      </x:c>
      <x:c r="K1476" s="0">
        <x:v>98</x:v>
      </x:c>
      <x:c r="L1476" s="0">
        <x:v>1</x:v>
      </x:c>
      <x:c r="M1476" s="0">
        <x:v>1</x:v>
      </x:c>
    </x:row>
    <x:row r="1477" spans="1:13" x14ac:dyDescent="0.25">
      <x:c r="A1477" s="0">
        <x:v>848690882</x:v>
      </x:c>
      <x:c r="B1477" s="0" t="s">
        <x:v>59</x:v>
      </x:c>
      <x:c r="C1477" s="0">
        <x:v>1000</x:v>
      </x:c>
      <x:c r="D1477" s="0">
        <x:v>1306</x:v>
      </x:c>
      <x:c r="E1477" s="0">
        <x:v>170216381</x:v>
      </x:c>
      <x:c r="F1477" s="0" t="s">
        <x:v>104</x:v>
      </x:c>
      <x:c r="G1477" s="54" t="s">
        <x:v>264</x:v>
      </x:c>
      <x:c r="H1477" s="151">
        <x:v>0.3</x:v>
      </x:c>
      <x:c r="I1477" s="53">
        <x:v>48580</x:v>
      </x:c>
      <x:c r="J1477" s="0">
        <x:v>2</x:v>
      </x:c>
      <x:c r="K1477" s="0">
        <x:v>97</x:v>
      </x:c>
      <x:c r="L1477" s="0">
        <x:v>1</x:v>
      </x:c>
      <x:c r="M1477" s="0">
        <x:v>1</x:v>
      </x:c>
    </x:row>
    <x:row r="1478" spans="1:13" x14ac:dyDescent="0.25">
      <x:c r="A1478" s="0">
        <x:v>848690882</x:v>
      </x:c>
      <x:c r="B1478" s="0" t="s">
        <x:v>59</x:v>
      </x:c>
      <x:c r="C1478" s="0">
        <x:v>1000</x:v>
      </x:c>
      <x:c r="D1478" s="0">
        <x:v>4348</x:v>
      </x:c>
      <x:c r="E1478" s="0">
        <x:v>137355686</x:v>
      </x:c>
      <x:c r="F1478" s="0" t="s">
        <x:v>99</x:v>
      </x:c>
      <x:c r="G1478" s="54" t="s">
        <x:v>412</x:v>
      </x:c>
      <x:c r="H1478" s="151">
        <x:v>4.07</x:v>
      </x:c>
      <x:c r="I1478" s="53">
        <x:v>48092</x:v>
      </x:c>
      <x:c r="J1478" s="0">
        <x:v>18</x:v>
      </x:c>
      <x:c r="K1478" s="0">
        <x:v>97</x:v>
      </x:c>
      <x:c r="L1478" s="0">
        <x:v>1</x:v>
      </x:c>
      <x:c r="M1478" s="0">
        <x:v>1</x:v>
      </x:c>
    </x:row>
    <x:row r="1479" spans="1:13" x14ac:dyDescent="0.25">
      <x:c r="A1479" s="0">
        <x:v>848690882</x:v>
      </x:c>
      <x:c r="B1479" s="0" t="s">
        <x:v>59</x:v>
      </x:c>
      <x:c r="C1479" s="0">
        <x:v>1000</x:v>
      </x:c>
      <x:c r="D1479" s="0">
        <x:v>638</x:v>
      </x:c>
      <x:c r="E1479" s="0">
        <x:v>142072088</x:v>
      </x:c>
      <x:c r="F1479" s="0" t="s">
        <x:v>87</x:v>
      </x:c>
      <x:c r="G1479" s="54" t="s">
        <x:v>191</x:v>
      </x:c>
      <x:c r="H1479" s="151">
        <x:v>12.7</x:v>
      </x:c>
      <x:c r="I1479" s="53">
        <x:v>47788</x:v>
      </x:c>
      <x:c r="J1479" s="0">
        <x:v>16</x:v>
      </x:c>
      <x:c r="K1479" s="0">
        <x:v>85</x:v>
      </x:c>
      <x:c r="L1479" s="0">
        <x:v>1</x:v>
      </x:c>
      <x:c r="M1479" s="0">
        <x:v>1</x:v>
      </x:c>
    </x:row>
    <x:row r="1480" spans="1:13" x14ac:dyDescent="0.25">
      <x:c r="A1480" s="0">
        <x:v>848690882</x:v>
      </x:c>
      <x:c r="B1480" s="0" t="s">
        <x:v>59</x:v>
      </x:c>
      <x:c r="C1480" s="0">
        <x:v>1000</x:v>
      </x:c>
      <x:c r="D1480" s="0">
        <x:v>804</x:v>
      </x:c>
      <x:c r="E1480" s="0">
        <x:v>172858893</x:v>
      </x:c>
      <x:c r="F1480" s="0" t="s">
        <x:v>78</x:v>
      </x:c>
      <x:c r="G1480" s="54" t="s">
        <x:v>151</x:v>
      </x:c>
      <x:c r="H1480" s="151">
        <x:v>1.92</x:v>
      </x:c>
      <x:c r="I1480" s="53">
        <x:v>48611</x:v>
      </x:c>
      <x:c r="J1480" s="0">
        <x:v>1</x:v>
      </x:c>
      <x:c r="K1480" s="0">
        <x:v>97</x:v>
      </x:c>
      <x:c r="L1480" s="0">
        <x:v>1</x:v>
      </x:c>
      <x:c r="M1480" s="0">
        <x:v>1</x:v>
      </x:c>
    </x:row>
    <x:row r="1481" spans="1:13" x14ac:dyDescent="0.25">
      <x:c r="A1481" s="0">
        <x:v>848690882</x:v>
      </x:c>
      <x:c r="B1481" s="0" t="s">
        <x:v>59</x:v>
      </x:c>
      <x:c r="C1481" s="0">
        <x:v>1000</x:v>
      </x:c>
      <x:c r="D1481" s="0">
        <x:v>810</x:v>
      </x:c>
      <x:c r="E1481" s="0">
        <x:v>167545026</x:v>
      </x:c>
      <x:c r="F1481" s="0" t="s">
        <x:v>80</x:v>
      </x:c>
      <x:c r="G1481" s="54" t="s">
        <x:v>163</x:v>
      </x:c>
      <x:c r="H1481" s="151">
        <x:v>2.83</x:v>
      </x:c>
      <x:c r="I1481" s="53">
        <x:v>47423</x:v>
      </x:c>
      <x:c r="J1481" s="0">
        <x:v>3</x:v>
      </x:c>
      <x:c r="K1481" s="0">
        <x:v>60</x:v>
      </x:c>
      <x:c r="L1481" s="0">
        <x:v>1</x:v>
      </x:c>
      <x:c r="M1481" s="0">
        <x:v>1</x:v>
      </x:c>
    </x:row>
    <x:row r="1482" spans="1:13" x14ac:dyDescent="0.25">
      <x:c r="A1482" s="0">
        <x:v>848690882</x:v>
      </x:c>
      <x:c r="B1482" s="0" t="s">
        <x:v>59</x:v>
      </x:c>
      <x:c r="C1482" s="0">
        <x:v>1000</x:v>
      </x:c>
      <x:c r="D1482" s="0">
        <x:v>1305</x:v>
      </x:c>
      <x:c r="E1482" s="0">
        <x:v>140622306</x:v>
      </x:c>
      <x:c r="F1482" s="0" t="s">
        <x:v>82</x:v>
      </x:c>
      <x:c r="G1482" s="54" t="s">
        <x:v>238</x:v>
      </x:c>
      <x:c r="H1482" s="151">
        <x:v>0.89</x:v>
      </x:c>
      <x:c r="I1482" s="53">
        <x:v>48153</x:v>
      </x:c>
      <x:c r="J1482" s="0">
        <x:v>16</x:v>
      </x:c>
      <x:c r="K1482" s="0">
        <x:v>97</x:v>
      </x:c>
      <x:c r="L1482" s="0">
        <x:v>1</x:v>
      </x:c>
      <x:c r="M1482" s="0">
        <x:v>1</x:v>
      </x:c>
    </x:row>
    <x:row r="1483" spans="1:13" x14ac:dyDescent="0.25">
      <x:c r="A1483" s="0">
        <x:v>848690882</x:v>
      </x:c>
      <x:c r="B1483" s="0" t="s">
        <x:v>59</x:v>
      </x:c>
      <x:c r="C1483" s="0">
        <x:v>1000</x:v>
      </x:c>
      <x:c r="D1483" s="0">
        <x:v>2094</x:v>
      </x:c>
      <x:c r="E1483" s="0">
        <x:v>153943115</x:v>
      </x:c>
      <x:c r="F1483" s="0" t="s">
        <x:v>139</x:v>
      </x:c>
      <x:c r="G1483" s="54" t="s">
        <x:v>144</x:v>
      </x:c>
      <x:c r="H1483" s="151">
        <x:v>0.66</x:v>
      </x:c>
      <x:c r="I1483" s="53">
        <x:v>47209</x:v>
      </x:c>
      <x:c r="J1483" s="0">
        <x:v>11</x:v>
      </x:c>
      <x:c r="K1483" s="0">
        <x:v>61</x:v>
      </x:c>
      <x:c r="L1483" s="0">
        <x:v>1</x:v>
      </x:c>
      <x:c r="M1483" s="0">
        <x:v>1</x:v>
      </x:c>
    </x:row>
    <x:row r="1484" spans="1:13" x14ac:dyDescent="0.25">
      <x:c r="A1484" s="0">
        <x:v>848690882</x:v>
      </x:c>
      <x:c r="B1484" s="0" t="s">
        <x:v>59</x:v>
      </x:c>
      <x:c r="C1484" s="0">
        <x:v>1000</x:v>
      </x:c>
      <x:c r="D1484" s="0">
        <x:v>862</x:v>
      </x:c>
      <x:c r="E1484" s="0">
        <x:v>168344806</x:v>
      </x:c>
      <x:c r="F1484" s="0" t="s">
        <x:v>61</x:v>
      </x:c>
      <x:c r="G1484" s="54" t="s">
        <x:v>842</x:v>
      </x:c>
      <x:c r="H1484" s="151">
        <x:v>3.06</x:v>
      </x:c>
      <x:c r="I1484" s="53">
        <x:v>46661</x:v>
      </x:c>
      <x:c r="J1484" s="0">
        <x:v>3</x:v>
      </x:c>
      <x:c r="K1484" s="0">
        <x:v>35</x:v>
      </x:c>
      <x:c r="L1484" s="0">
        <x:v>1</x:v>
      </x:c>
      <x:c r="M1484" s="0">
        <x:v>1</x:v>
      </x:c>
    </x:row>
    <x:row r="1485" spans="1:13" x14ac:dyDescent="0.25">
      <x:c r="A1485" s="0">
        <x:v>848690882</x:v>
      </x:c>
      <x:c r="B1485" s="0" t="s">
        <x:v>59</x:v>
      </x:c>
      <x:c r="C1485" s="0">
        <x:v>1000</x:v>
      </x:c>
      <x:c r="D1485" s="0">
        <x:v>2094</x:v>
      </x:c>
      <x:c r="E1485" s="0">
        <x:v>141139834</x:v>
      </x:c>
      <x:c r="F1485" s="0" t="s">
        <x:v>139</x:v>
      </x:c>
      <x:c r="G1485" s="54" t="s">
        <x:v>843</x:v>
      </x:c>
      <x:c r="H1485" s="151">
        <x:v>11.18</x:v>
      </x:c>
      <x:c r="I1485" s="53">
        <x:v>48122</x:v>
      </x:c>
      <x:c r="J1485" s="0">
        <x:v>16</x:v>
      </x:c>
      <x:c r="K1485" s="0">
        <x:v>96</x:v>
      </x:c>
      <x:c r="L1485" s="0">
        <x:v>1</x:v>
      </x:c>
      <x:c r="M1485" s="0">
        <x:v>1</x:v>
      </x:c>
    </x:row>
    <x:row r="1486" spans="1:13" x14ac:dyDescent="0.25">
      <x:c r="A1486" s="0">
        <x:v>848690882</x:v>
      </x:c>
      <x:c r="B1486" s="0" t="s">
        <x:v>59</x:v>
      </x:c>
      <x:c r="C1486" s="0">
        <x:v>1000</x:v>
      </x:c>
      <x:c r="D1486" s="0">
        <x:v>1306</x:v>
      </x:c>
      <x:c r="E1486" s="0">
        <x:v>164100267</x:v>
      </x:c>
      <x:c r="F1486" s="0" t="s">
        <x:v>104</x:v>
      </x:c>
      <x:c r="G1486" s="0" t="s">
        <x:v>145</x:v>
      </x:c>
      <x:c r="H1486" s="151">
        <x:v>2.71</x:v>
      </x:c>
      <x:c r="I1486" s="53">
        <x:v>47727</x:v>
      </x:c>
      <x:c r="J1486" s="0">
        <x:v>6</x:v>
      </x:c>
      <x:c r="K1486" s="0">
        <x:v>73</x:v>
      </x:c>
      <x:c r="L1486" s="0">
        <x:v>1</x:v>
      </x:c>
      <x:c r="M1486" s="0">
        <x:v>1</x:v>
      </x:c>
    </x:row>
    <x:row r="1487" spans="1:13" x14ac:dyDescent="0.25">
      <x:c r="A1487" s="0">
        <x:v>848690882</x:v>
      </x:c>
      <x:c r="B1487" s="0" t="s">
        <x:v>59</x:v>
      </x:c>
      <x:c r="C1487" s="0">
        <x:v>1000</x:v>
      </x:c>
      <x:c r="D1487" s="0">
        <x:v>638</x:v>
      </x:c>
      <x:c r="E1487" s="0">
        <x:v>133731110</x:v>
      </x:c>
      <x:c r="F1487" s="0" t="s">
        <x:v>99</x:v>
      </x:c>
      <x:c r="G1487" s="54" t="s">
        <x:v>844</x:v>
      </x:c>
      <x:c r="H1487" s="151">
        <x:v>2.81</x:v>
      </x:c>
      <x:c r="I1487" s="53">
        <x:v>47635</x:v>
      </x:c>
      <x:c r="J1487" s="0">
        <x:v>20</x:v>
      </x:c>
      <x:c r="K1487" s="0">
        <x:v>84</x:v>
      </x:c>
      <x:c r="L1487" s="0">
        <x:v>1</x:v>
      </x:c>
      <x:c r="M1487" s="0">
        <x:v>1</x:v>
      </x:c>
    </x:row>
    <x:row r="1488" spans="1:13" x14ac:dyDescent="0.25">
      <x:c r="A1488" s="0">
        <x:v>848690882</x:v>
      </x:c>
      <x:c r="B1488" s="0" t="s">
        <x:v>59</x:v>
      </x:c>
      <x:c r="C1488" s="0">
        <x:v>1000</x:v>
      </x:c>
      <x:c r="D1488" s="0">
        <x:v>862</x:v>
      </x:c>
      <x:c r="E1488" s="0">
        <x:v>164004156</x:v>
      </x:c>
      <x:c r="F1488" s="0" t="s">
        <x:v>61</x:v>
      </x:c>
      <x:c r="G1488" s="54" t="s">
        <x:v>845</x:v>
      </x:c>
      <x:c r="H1488" s="151">
        <x:v>0.5</x:v>
      </x:c>
      <x:c r="I1488" s="53">
        <x:v>48458</x:v>
      </x:c>
      <x:c r="J1488" s="0">
        <x:v>6</x:v>
      </x:c>
      <x:c r="K1488" s="0">
        <x:v>97</x:v>
      </x:c>
      <x:c r="L1488" s="0">
        <x:v>1</x:v>
      </x:c>
      <x:c r="M1488" s="0">
        <x:v>1</x:v>
      </x:c>
    </x:row>
    <x:row r="1489" spans="1:13" x14ac:dyDescent="0.25">
      <x:c r="A1489" s="0">
        <x:v>848690882</x:v>
      </x:c>
      <x:c r="B1489" s="0" t="s">
        <x:v>59</x:v>
      </x:c>
      <x:c r="C1489" s="0">
        <x:v>1000</x:v>
      </x:c>
      <x:c r="D1489" s="0">
        <x:v>2094</x:v>
      </x:c>
      <x:c r="E1489" s="0">
        <x:v>135388281</x:v>
      </x:c>
      <x:c r="F1489" s="0" t="s">
        <x:v>139</x:v>
      </x:c>
      <x:c r="G1489" s="54" t="s">
        <x:v>275</x:v>
      </x:c>
      <x:c r="H1489" s="151">
        <x:v>1.88</x:v>
      </x:c>
      <x:c r="I1489" s="53">
        <x:v>47696</x:v>
      </x:c>
      <x:c r="J1489" s="0">
        <x:v>18</x:v>
      </x:c>
      <x:c r="K1489" s="0">
        <x:v>84</x:v>
      </x:c>
      <x:c r="L1489" s="0">
        <x:v>1</x:v>
      </x:c>
      <x:c r="M1489" s="0">
        <x:v>1</x:v>
      </x:c>
    </x:row>
    <x:row r="1490" spans="1:13" x14ac:dyDescent="0.25">
      <x:c r="A1490" s="0">
        <x:v>848690882</x:v>
      </x:c>
      <x:c r="B1490" s="0" t="s">
        <x:v>59</x:v>
      </x:c>
      <x:c r="C1490" s="0">
        <x:v>1000</x:v>
      </x:c>
      <x:c r="D1490" s="0">
        <x:v>1307</x:v>
      </x:c>
      <x:c r="E1490" s="0">
        <x:v>161116385</x:v>
      </x:c>
      <x:c r="F1490" s="0" t="s">
        <x:v>93</x:v>
      </x:c>
      <x:c r="G1490" s="54" t="s">
        <x:v>290</x:v>
      </x:c>
      <x:c r="H1490" s="151">
        <x:v>3.04</x:v>
      </x:c>
      <x:c r="I1490" s="53">
        <x:v>48061</x:v>
      </x:c>
      <x:c r="J1490" s="0">
        <x:v>7</x:v>
      </x:c>
      <x:c r="K1490" s="0">
        <x:v>85</x:v>
      </x:c>
      <x:c r="L1490" s="0">
        <x:v>1</x:v>
      </x:c>
      <x:c r="M1490" s="0">
        <x:v>1</x:v>
      </x:c>
    </x:row>
    <x:row r="1491" spans="1:13" x14ac:dyDescent="0.25">
      <x:c r="A1491" s="0">
        <x:v>848690882</x:v>
      </x:c>
      <x:c r="B1491" s="0" t="s">
        <x:v>59</x:v>
      </x:c>
      <x:c r="C1491" s="0">
        <x:v>1000</x:v>
      </x:c>
      <x:c r="D1491" s="0">
        <x:v>638</x:v>
      </x:c>
      <x:c r="E1491" s="0">
        <x:v>139287368</x:v>
      </x:c>
      <x:c r="F1491" s="0" t="s">
        <x:v>173</x:v>
      </x:c>
      <x:c r="G1491" s="54" t="s">
        <x:v>822</x:v>
      </x:c>
      <x:c r="H1491" s="151">
        <x:v>7.25</x:v>
      </x:c>
      <x:c r="I1491" s="53">
        <x:v>46296</x:v>
      </x:c>
      <x:c r="J1491" s="0">
        <x:v>17</x:v>
      </x:c>
      <x:c r="K1491" s="0">
        <x:v>37</x:v>
      </x:c>
      <x:c r="L1491" s="0">
        <x:v>2</x:v>
      </x:c>
      <x:c r="M1491" s="0">
        <x:v>99</x:v>
      </x:c>
    </x:row>
    <x:row r="1492" spans="1:13" x14ac:dyDescent="0.25">
      <x:c r="A1492" s="0">
        <x:v>848690882</x:v>
      </x:c>
      <x:c r="B1492" s="0" t="s">
        <x:v>59</x:v>
      </x:c>
      <x:c r="C1492" s="0">
        <x:v>1000</x:v>
      </x:c>
      <x:c r="D1492" s="0">
        <x:v>1306</x:v>
      </x:c>
      <x:c r="E1492" s="0">
        <x:v>165118239</x:v>
      </x:c>
      <x:c r="F1492" s="0" t="s">
        <x:v>104</x:v>
      </x:c>
      <x:c r="G1492" s="54" t="s">
        <x:v>172</x:v>
      </x:c>
      <x:c r="H1492" s="151">
        <x:v>6.13</x:v>
      </x:c>
      <x:c r="I1492" s="53">
        <x:v>48488</x:v>
      </x:c>
      <x:c r="J1492" s="0">
        <x:v>5</x:v>
      </x:c>
      <x:c r="K1492" s="0">
        <x:v>97</x:v>
      </x:c>
      <x:c r="L1492" s="0">
        <x:v>1</x:v>
      </x:c>
      <x:c r="M1492" s="0">
        <x:v>1</x:v>
      </x:c>
    </x:row>
    <x:row r="1493" spans="1:13" x14ac:dyDescent="0.25">
      <x:c r="A1493" s="0">
        <x:v>848690882</x:v>
      </x:c>
      <x:c r="B1493" s="0" t="s">
        <x:v>59</x:v>
      </x:c>
      <x:c r="C1493" s="0">
        <x:v>1000</x:v>
      </x:c>
      <x:c r="D1493" s="0">
        <x:v>1595</x:v>
      </x:c>
      <x:c r="E1493" s="0">
        <x:v>159565522</x:v>
      </x:c>
      <x:c r="F1493" s="0" t="s">
        <x:v>192</x:v>
      </x:c>
      <x:c r="G1493" s="54" t="s">
        <x:v>846</x:v>
      </x:c>
      <x:c r="H1493" s="151">
        <x:v>3.74</x:v>
      </x:c>
      <x:c r="I1493" s="53">
        <x:v>49126</x:v>
      </x:c>
      <x:c r="J1493" s="0">
        <x:v>8</x:v>
      </x:c>
      <x:c r="K1493" s="0">
        <x:v>121</x:v>
      </x:c>
      <x:c r="L1493" s="0">
        <x:v>1</x:v>
      </x:c>
      <x:c r="M1493" s="0">
        <x:v>1</x:v>
      </x:c>
    </x:row>
    <x:row r="1494" spans="1:13" x14ac:dyDescent="0.25">
      <x:c r="A1494" s="0">
        <x:v>848690882</x:v>
      </x:c>
      <x:c r="B1494" s="0" t="s">
        <x:v>59</x:v>
      </x:c>
      <x:c r="C1494" s="0">
        <x:v>1000</x:v>
      </x:c>
      <x:c r="D1494" s="0">
        <x:v>1307</x:v>
      </x:c>
      <x:c r="E1494" s="0">
        <x:v>145739220</x:v>
      </x:c>
      <x:c r="F1494" s="0" t="s">
        <x:v>220</x:v>
      </x:c>
      <x:c r="G1494" s="54" t="s">
        <x:v>711</x:v>
      </x:c>
      <x:c r="H1494" s="151">
        <x:v>1.49</x:v>
      </x:c>
      <x:c r="I1494" s="53">
        <x:v>48214</x:v>
      </x:c>
      <x:c r="J1494" s="0">
        <x:v>14</x:v>
      </x:c>
      <x:c r="K1494" s="0">
        <x:v>97</x:v>
      </x:c>
      <x:c r="L1494" s="0">
        <x:v>1</x:v>
      </x:c>
      <x:c r="M1494" s="0">
        <x:v>1</x:v>
      </x:c>
    </x:row>
    <x:row r="1495" spans="1:13" x14ac:dyDescent="0.25">
      <x:c r="A1495" s="0">
        <x:v>848690882</x:v>
      </x:c>
      <x:c r="B1495" s="0" t="s">
        <x:v>59</x:v>
      </x:c>
      <x:c r="C1495" s="0">
        <x:v>1000</x:v>
      </x:c>
      <x:c r="D1495" s="0">
        <x:v>862</x:v>
      </x:c>
      <x:c r="E1495" s="0">
        <x:v>164369193</x:v>
      </x:c>
      <x:c r="F1495" s="0" t="s">
        <x:v>61</x:v>
      </x:c>
      <x:c r="G1495" s="54" t="s">
        <x:v>310</x:v>
      </x:c>
      <x:c r="H1495" s="151">
        <x:v>6.65</x:v>
      </x:c>
      <x:c r="I1495" s="53">
        <x:v>48458</x:v>
      </x:c>
      <x:c r="J1495" s="0">
        <x:v>6</x:v>
      </x:c>
      <x:c r="K1495" s="0">
        <x:v>97</x:v>
      </x:c>
      <x:c r="L1495" s="0">
        <x:v>1</x:v>
      </x:c>
      <x:c r="M1495" s="0">
        <x:v>1</x:v>
      </x:c>
    </x:row>
    <x:row r="1496" spans="1:13" x14ac:dyDescent="0.25">
      <x:c r="A1496" s="0">
        <x:v>848690882</x:v>
      </x:c>
      <x:c r="B1496" s="0" t="s">
        <x:v>59</x:v>
      </x:c>
      <x:c r="C1496" s="0">
        <x:v>1000</x:v>
      </x:c>
      <x:c r="D1496" s="0">
        <x:v>1307</x:v>
      </x:c>
      <x:c r="E1496" s="0">
        <x:v>157264259</x:v>
      </x:c>
      <x:c r="F1496" s="0" t="s">
        <x:v>93</x:v>
      </x:c>
      <x:c r="G1496" s="54" t="s">
        <x:v>337</x:v>
      </x:c>
      <x:c r="H1496" s="151">
        <x:v>2.76</x:v>
      </x:c>
      <x:c r="I1496" s="53">
        <x:v>48000</x:v>
      </x:c>
      <x:c r="J1496" s="0">
        <x:v>9</x:v>
      </x:c>
      <x:c r="K1496" s="0">
        <x:v>85</x:v>
      </x:c>
      <x:c r="L1496" s="0">
        <x:v>1</x:v>
      </x:c>
      <x:c r="M1496" s="0">
        <x:v>1</x:v>
      </x:c>
    </x:row>
    <x:row r="1497" spans="1:13" x14ac:dyDescent="0.25">
      <x:c r="A1497" s="0">
        <x:v>848690882</x:v>
      </x:c>
      <x:c r="B1497" s="0" t="s">
        <x:v>59</x:v>
      </x:c>
      <x:c r="C1497" s="0">
        <x:v>1000</x:v>
      </x:c>
      <x:c r="D1497" s="0">
        <x:v>1595</x:v>
      </x:c>
      <x:c r="E1497" s="0">
        <x:v>148369023</x:v>
      </x:c>
      <x:c r="F1497" s="0" t="s">
        <x:v>192</x:v>
      </x:c>
      <x:c r="G1497" s="54" t="s">
        <x:v>150</x:v>
      </x:c>
      <x:c r="H1497" s="151">
        <x:v>4.15</x:v>
      </x:c>
      <x:c r="I1497" s="53">
        <x:v>47270</x:v>
      </x:c>
      <x:c r="J1497" s="0">
        <x:v>13</x:v>
      </x:c>
      <x:c r="K1497" s="0">
        <x:v>65</x:v>
      </x:c>
      <x:c r="L1497" s="0">
        <x:v>1</x:v>
      </x:c>
      <x:c r="M1497" s="0">
        <x:v>1</x:v>
      </x:c>
    </x:row>
    <x:row r="1498" spans="1:13" x14ac:dyDescent="0.25">
      <x:c r="A1498" s="0">
        <x:v>848690882</x:v>
      </x:c>
      <x:c r="B1498" s="0" t="s">
        <x:v>59</x:v>
      </x:c>
      <x:c r="C1498" s="0">
        <x:v>1000</x:v>
      </x:c>
      <x:c r="D1498" s="0">
        <x:v>3599</x:v>
      </x:c>
      <x:c r="E1498" s="0">
        <x:v>991642837</x:v>
      </x:c>
      <x:c r="F1498" s="0" t="s">
        <x:v>117</x:v>
      </x:c>
      <x:c r="G1498" s="54" t="s">
        <x:v>706</x:v>
      </x:c>
      <x:c r="H1498" s="151">
        <x:v>1.7</x:v>
      </x:c>
      <x:c r="I1498" s="53">
        <x:v>47696</x:v>
      </x:c>
      <x:c r="J1498" s="0">
        <x:v>19</x:v>
      </x:c>
      <x:c r="K1498" s="0">
        <x:v>85</x:v>
      </x:c>
      <x:c r="L1498" s="0">
        <x:v>1</x:v>
      </x:c>
      <x:c r="M1498" s="0">
        <x:v>1</x:v>
      </x:c>
    </x:row>
    <x:row r="1499" spans="1:13" x14ac:dyDescent="0.25">
      <x:c r="A1499" s="0">
        <x:v>848690882</x:v>
      </x:c>
      <x:c r="B1499" s="0" t="s">
        <x:v>59</x:v>
      </x:c>
      <x:c r="C1499" s="0">
        <x:v>1000</x:v>
      </x:c>
      <x:c r="D1499" s="0">
        <x:v>1306</x:v>
      </x:c>
      <x:c r="E1499" s="0">
        <x:v>164902760</x:v>
      </x:c>
      <x:c r="F1499" s="0" t="s">
        <x:v>104</x:v>
      </x:c>
      <x:c r="G1499" s="54" t="s">
        <x:v>847</x:v>
      </x:c>
      <x:c r="H1499" s="151">
        <x:v>0.92</x:v>
      </x:c>
      <x:c r="I1499" s="53">
        <x:v>47423</x:v>
      </x:c>
      <x:c r="J1499" s="0">
        <x:v>4</x:v>
      </x:c>
      <x:c r="K1499" s="0">
        <x:v>61</x:v>
      </x:c>
      <x:c r="L1499" s="0">
        <x:v>1</x:v>
      </x:c>
      <x:c r="M1499" s="0">
        <x:v>1</x:v>
      </x:c>
    </x:row>
    <x:row r="1500" spans="1:13" x14ac:dyDescent="0.25">
      <x:c r="A1500" s="0">
        <x:v>848690882</x:v>
      </x:c>
      <x:c r="B1500" s="0" t="s">
        <x:v>59</x:v>
      </x:c>
      <x:c r="C1500" s="0">
        <x:v>1000</x:v>
      </x:c>
      <x:c r="D1500" s="0">
        <x:v>4348</x:v>
      </x:c>
      <x:c r="E1500" s="0">
        <x:v>161205942</x:v>
      </x:c>
      <x:c r="F1500" s="0" t="s">
        <x:v>87</x:v>
      </x:c>
      <x:c r="G1500" s="54" t="s">
        <x:v>144</x:v>
      </x:c>
      <x:c r="H1500" s="151">
        <x:v>0.42</x:v>
      </x:c>
      <x:c r="I1500" s="53">
        <x:v>48458</x:v>
      </x:c>
      <x:c r="J1500" s="0">
        <x:v>7</x:v>
      </x:c>
      <x:c r="K1500" s="0">
        <x:v>98</x:v>
      </x:c>
      <x:c r="L1500" s="0">
        <x:v>1</x:v>
      </x:c>
      <x:c r="M1500" s="0">
        <x:v>1</x:v>
      </x:c>
    </x:row>
    <x:row r="1501" spans="1:13" x14ac:dyDescent="0.25">
      <x:c r="A1501" s="0">
        <x:v>848690882</x:v>
      </x:c>
      <x:c r="B1501" s="0" t="s">
        <x:v>59</x:v>
      </x:c>
      <x:c r="C1501" s="0">
        <x:v>1000</x:v>
      </x:c>
      <x:c r="D1501" s="0">
        <x:v>1307</x:v>
      </x:c>
      <x:c r="E1501" s="0">
        <x:v>146015163</x:v>
      </x:c>
      <x:c r="F1501" s="0" t="s">
        <x:v>183</x:v>
      </x:c>
      <x:c r="G1501" s="54" t="s">
        <x:v>848</x:v>
      </x:c>
      <x:c r="H1501" s="151">
        <x:v>7.47</x:v>
      </x:c>
      <x:c r="I1501" s="53">
        <x:v>47453</x:v>
      </x:c>
      <x:c r="J1501" s="0">
        <x:v>14</x:v>
      </x:c>
      <x:c r="K1501" s="0">
        <x:v>72</x:v>
      </x:c>
      <x:c r="L1501" s="0">
        <x:v>1</x:v>
      </x:c>
      <x:c r="M1501" s="0">
        <x:v>1</x:v>
      </x:c>
    </x:row>
    <x:row r="1502" spans="1:13" x14ac:dyDescent="0.25">
      <x:c r="A1502" s="0">
        <x:v>848690882</x:v>
      </x:c>
      <x:c r="B1502" s="0" t="s">
        <x:v>59</x:v>
      </x:c>
      <x:c r="C1502" s="0">
        <x:v>1000</x:v>
      </x:c>
      <x:c r="D1502" s="0">
        <x:v>2094</x:v>
      </x:c>
      <x:c r="E1502" s="0">
        <x:v>159873168</x:v>
      </x:c>
      <x:c r="F1502" s="0" t="s">
        <x:v>90</x:v>
      </x:c>
      <x:c r="G1502" s="54" t="s">
        <x:v>849</x:v>
      </x:c>
      <x:c r="H1502" s="151">
        <x:v>18.48</x:v>
      </x:c>
      <x:c r="I1502" s="53">
        <x:v>49126</x:v>
      </x:c>
      <x:c r="J1502" s="0">
        <x:v>8</x:v>
      </x:c>
      <x:c r="K1502" s="0">
        <x:v>121</x:v>
      </x:c>
      <x:c r="L1502" s="0">
        <x:v>1</x:v>
      </x:c>
      <x:c r="M1502" s="0">
        <x:v>1</x:v>
      </x:c>
    </x:row>
    <x:row r="1503" spans="1:13" x14ac:dyDescent="0.25">
      <x:c r="A1503" s="0">
        <x:v>848690882</x:v>
      </x:c>
      <x:c r="B1503" s="0" t="s">
        <x:v>59</x:v>
      </x:c>
      <x:c r="C1503" s="0">
        <x:v>1000</x:v>
      </x:c>
      <x:c r="D1503" s="0">
        <x:v>862</x:v>
      </x:c>
      <x:c r="E1503" s="0">
        <x:v>156848299</x:v>
      </x:c>
      <x:c r="F1503" s="0" t="s">
        <x:v>86</x:v>
      </x:c>
      <x:c r="G1503" s="54" t="s">
        <x:v>299</x:v>
      </x:c>
      <x:c r="H1503" s="151">
        <x:v>1.88</x:v>
      </x:c>
      <x:c r="I1503" s="53">
        <x:v>48000</x:v>
      </x:c>
      <x:c r="J1503" s="0">
        <x:v>8</x:v>
      </x:c>
      <x:c r="K1503" s="0">
        <x:v>84</x:v>
      </x:c>
      <x:c r="L1503" s="0">
        <x:v>1</x:v>
      </x:c>
      <x:c r="M1503" s="0">
        <x:v>1</x:v>
      </x:c>
    </x:row>
    <x:row r="1504" spans="1:13" x14ac:dyDescent="0.25">
      <x:c r="A1504" s="0">
        <x:v>848690882</x:v>
      </x:c>
      <x:c r="B1504" s="0" t="s">
        <x:v>59</x:v>
      </x:c>
      <x:c r="C1504" s="0">
        <x:v>1000</x:v>
      </x:c>
      <x:c r="D1504" s="0">
        <x:v>804</x:v>
      </x:c>
      <x:c r="E1504" s="0">
        <x:v>143157763</x:v>
      </x:c>
      <x:c r="F1504" s="0" t="s">
        <x:v>78</x:v>
      </x:c>
      <x:c r="G1504" s="0" t="s">
        <x:v>589</x:v>
      </x:c>
      <x:c r="H1504" s="151">
        <x:v>0.06</x:v>
      </x:c>
      <x:c r="I1504" s="53">
        <x:v>48214</x:v>
      </x:c>
      <x:c r="J1504" s="0">
        <x:v>15</x:v>
      </x:c>
      <x:c r="K1504" s="0">
        <x:v>98</x:v>
      </x:c>
      <x:c r="L1504" s="0">
        <x:v>1</x:v>
      </x:c>
      <x:c r="M1504" s="0">
        <x:v>1</x:v>
      </x:c>
    </x:row>
    <x:row r="1505" spans="1:13" x14ac:dyDescent="0.25">
      <x:c r="A1505" s="0">
        <x:v>848690882</x:v>
      </x:c>
      <x:c r="B1505" s="0" t="s">
        <x:v>59</x:v>
      </x:c>
      <x:c r="C1505" s="0">
        <x:v>1000</x:v>
      </x:c>
      <x:c r="D1505" s="0">
        <x:v>1306</x:v>
      </x:c>
      <x:c r="E1505" s="0">
        <x:v>160176019</x:v>
      </x:c>
      <x:c r="F1505" s="0" t="s">
        <x:v>96</x:v>
      </x:c>
      <x:c r="G1505" s="54" t="s">
        <x:v>159</x:v>
      </x:c>
      <x:c r="H1505" s="151">
        <x:v>6.63</x:v>
      </x:c>
      <x:c r="I1505" s="53">
        <x:v>46631</x:v>
      </x:c>
      <x:c r="J1505" s="0">
        <x:v>7</x:v>
      </x:c>
      <x:c r="K1505" s="0">
        <x:v>38</x:v>
      </x:c>
      <x:c r="L1505" s="0">
        <x:v>1</x:v>
      </x:c>
      <x:c r="M1505" s="0">
        <x:v>1</x:v>
      </x:c>
    </x:row>
    <x:row r="1506" spans="1:13" x14ac:dyDescent="0.25">
      <x:c r="A1506" s="0">
        <x:v>848690882</x:v>
      </x:c>
      <x:c r="B1506" s="0" t="s">
        <x:v>59</x:v>
      </x:c>
      <x:c r="C1506" s="0">
        <x:v>1000</x:v>
      </x:c>
      <x:c r="D1506" s="0">
        <x:v>2094</x:v>
      </x:c>
      <x:c r="E1506" s="0">
        <x:v>165590416</x:v>
      </x:c>
      <x:c r="F1506" s="0" t="s">
        <x:v>102</x:v>
      </x:c>
      <x:c r="G1506" s="54" t="s">
        <x:v>850</x:v>
      </x:c>
      <x:c r="H1506" s="151">
        <x:v>0.07</x:v>
      </x:c>
      <x:c r="I1506" s="53">
        <x:v>49188</x:v>
      </x:c>
      <x:c r="J1506" s="0">
        <x:v>5</x:v>
      </x:c>
      <x:c r="K1506" s="0">
        <x:v>120</x:v>
      </x:c>
      <x:c r="L1506" s="0">
        <x:v>1</x:v>
      </x:c>
      <x:c r="M1506" s="0">
        <x:v>1</x:v>
      </x:c>
    </x:row>
    <x:row r="1507" spans="1:13" x14ac:dyDescent="0.25">
      <x:c r="A1507" s="0">
        <x:v>848690882</x:v>
      </x:c>
      <x:c r="B1507" s="0" t="s">
        <x:v>59</x:v>
      </x:c>
      <x:c r="C1507" s="0">
        <x:v>1000</x:v>
      </x:c>
      <x:c r="D1507" s="0">
        <x:v>4348</x:v>
      </x:c>
      <x:c r="E1507" s="0">
        <x:v>153922238</x:v>
      </x:c>
      <x:c r="F1507" s="0" t="s">
        <x:v>87</x:v>
      </x:c>
      <x:c r="G1507" s="54" t="s">
        <x:v>159</x:v>
      </x:c>
      <x:c r="H1507" s="151">
        <x:v>1.64</x:v>
      </x:c>
      <x:c r="I1507" s="53">
        <x:v>46905</x:v>
      </x:c>
      <x:c r="J1507" s="0">
        <x:v>11</x:v>
      </x:c>
      <x:c r="K1507" s="0">
        <x:v>51</x:v>
      </x:c>
      <x:c r="L1507" s="0">
        <x:v>1</x:v>
      </x:c>
      <x:c r="M1507" s="0">
        <x:v>1</x:v>
      </x:c>
    </x:row>
    <x:row r="1508" spans="1:13" x14ac:dyDescent="0.25">
      <x:c r="A1508" s="0">
        <x:v>848690882</x:v>
      </x:c>
      <x:c r="B1508" s="0" t="s">
        <x:v>59</x:v>
      </x:c>
      <x:c r="C1508" s="0">
        <x:v>1000</x:v>
      </x:c>
      <x:c r="D1508" s="0">
        <x:v>2094</x:v>
      </x:c>
      <x:c r="E1508" s="0">
        <x:v>170795685</x:v>
      </x:c>
      <x:c r="F1508" s="0" t="s">
        <x:v>96</x:v>
      </x:c>
      <x:c r="G1508" s="54" t="s">
        <x:v>264</x:v>
      </x:c>
      <x:c r="H1508" s="151">
        <x:v>31.25</x:v>
      </x:c>
      <x:c r="I1508" s="53">
        <x:v>47088</x:v>
      </x:c>
      <x:c r="J1508" s="0">
        <x:v>2</x:v>
      </x:c>
      <x:c r="K1508" s="0">
        <x:v>48</x:v>
      </x:c>
      <x:c r="L1508" s="0">
        <x:v>1</x:v>
      </x:c>
      <x:c r="M1508" s="0">
        <x:v>1</x:v>
      </x:c>
    </x:row>
    <x:row r="1509" spans="1:13" x14ac:dyDescent="0.25">
      <x:c r="A1509" s="0">
        <x:v>848690882</x:v>
      </x:c>
      <x:c r="B1509" s="0" t="s">
        <x:v>59</x:v>
      </x:c>
      <x:c r="C1509" s="0">
        <x:v>1000</x:v>
      </x:c>
      <x:c r="D1509" s="0">
        <x:v>862</x:v>
      </x:c>
      <x:c r="E1509" s="0">
        <x:v>146927402</x:v>
      </x:c>
      <x:c r="F1509" s="0" t="s">
        <x:v>86</x:v>
      </x:c>
      <x:c r="G1509" s="54" t="s">
        <x:v>150</x:v>
      </x:c>
      <x:c r="H1509" s="151">
        <x:v>6.66</x:v>
      </x:c>
      <x:c r="I1509" s="53">
        <x:v>47178</x:v>
      </x:c>
      <x:c r="J1509" s="0">
        <x:v>14</x:v>
      </x:c>
      <x:c r="K1509" s="0">
        <x:v>63</x:v>
      </x:c>
      <x:c r="L1509" s="0">
        <x:v>1</x:v>
      </x:c>
      <x:c r="M1509" s="0">
        <x:v>1</x:v>
      </x:c>
    </x:row>
    <x:row r="1510" spans="1:13" x14ac:dyDescent="0.25">
      <x:c r="A1510" s="0">
        <x:v>848690882</x:v>
      </x:c>
      <x:c r="B1510" s="0" t="s">
        <x:v>59</x:v>
      </x:c>
      <x:c r="C1510" s="0">
        <x:v>1000</x:v>
      </x:c>
      <x:c r="D1510" s="0">
        <x:v>804</x:v>
      </x:c>
      <x:c r="E1510" s="0">
        <x:v>168240162</x:v>
      </x:c>
      <x:c r="F1510" s="0" t="s">
        <x:v>117</x:v>
      </x:c>
      <x:c r="G1510" s="0" t="s">
        <x:v>851</x:v>
      </x:c>
      <x:c r="H1510" s="151">
        <x:v>2.86</x:v>
      </x:c>
      <x:c r="I1510" s="53">
        <x:v>48549</x:v>
      </x:c>
      <x:c r="J1510" s="0">
        <x:v>3</x:v>
      </x:c>
      <x:c r="K1510" s="0">
        <x:v>97</x:v>
      </x:c>
      <x:c r="L1510" s="0">
        <x:v>1</x:v>
      </x:c>
      <x:c r="M1510" s="0">
        <x:v>1</x:v>
      </x:c>
    </x:row>
    <x:row r="1511" spans="1:13" x14ac:dyDescent="0.25">
      <x:c r="A1511" s="0">
        <x:v>848690882</x:v>
      </x:c>
      <x:c r="B1511" s="0" t="s">
        <x:v>59</x:v>
      </x:c>
      <x:c r="C1511" s="0">
        <x:v>1000</x:v>
      </x:c>
      <x:c r="D1511" s="0">
        <x:v>862</x:v>
      </x:c>
      <x:c r="E1511" s="0">
        <x:v>156968463</x:v>
      </x:c>
      <x:c r="F1511" s="0" t="s">
        <x:v>61</x:v>
      </x:c>
      <x:c r="G1511" s="54" t="s">
        <x:v>852</x:v>
      </x:c>
      <x:c r="H1511" s="151">
        <x:v>2.69</x:v>
      </x:c>
      <x:c r="I1511" s="53">
        <x:v>47300</x:v>
      </x:c>
      <x:c r="J1511" s="0">
        <x:v>8</x:v>
      </x:c>
      <x:c r="K1511" s="0">
        <x:v>61</x:v>
      </x:c>
      <x:c r="L1511" s="0">
        <x:v>1</x:v>
      </x:c>
      <x:c r="M1511" s="0">
        <x:v>1</x:v>
      </x:c>
    </x:row>
    <x:row r="1512" spans="1:13" x14ac:dyDescent="0.25">
      <x:c r="A1512" s="0">
        <x:v>848690882</x:v>
      </x:c>
      <x:c r="B1512" s="0" t="s">
        <x:v>59</x:v>
      </x:c>
      <x:c r="C1512" s="0">
        <x:v>1000</x:v>
      </x:c>
      <x:c r="D1512" s="0">
        <x:v>804</x:v>
      </x:c>
      <x:c r="E1512" s="0">
        <x:v>133621966</x:v>
      </x:c>
      <x:c r="F1512" s="0" t="s">
        <x:v>78</x:v>
      </x:c>
      <x:c r="G1512" s="54" t="s">
        <x:v>413</x:v>
      </x:c>
      <x:c r="H1512" s="151">
        <x:v>1.24</x:v>
      </x:c>
      <x:c r="I1512" s="53">
        <x:v>48061</x:v>
      </x:c>
      <x:c r="J1512" s="0">
        <x:v>20</x:v>
      </x:c>
      <x:c r="K1512" s="0">
        <x:v>98</x:v>
      </x:c>
      <x:c r="L1512" s="0">
        <x:v>1</x:v>
      </x:c>
      <x:c r="M1512" s="0">
        <x:v>1</x:v>
      </x:c>
    </x:row>
    <x:row r="1513" spans="1:13" x14ac:dyDescent="0.25">
      <x:c r="A1513" s="0">
        <x:v>848690882</x:v>
      </x:c>
      <x:c r="B1513" s="0" t="s">
        <x:v>59</x:v>
      </x:c>
      <x:c r="C1513" s="0">
        <x:v>1000</x:v>
      </x:c>
      <x:c r="D1513" s="0">
        <x:v>2094</x:v>
      </x:c>
      <x:c r="E1513" s="0">
        <x:v>157981868</x:v>
      </x:c>
      <x:c r="F1513" s="0" t="s">
        <x:v>139</x:v>
      </x:c>
      <x:c r="G1513" s="54" t="s">
        <x:v>853</x:v>
      </x:c>
      <x:c r="H1513" s="151">
        <x:v>6.51</x:v>
      </x:c>
      <x:c r="I1513" s="53">
        <x:v>48366</x:v>
      </x:c>
      <x:c r="J1513" s="0">
        <x:v>9</x:v>
      </x:c>
      <x:c r="K1513" s="0">
        <x:v>97</x:v>
      </x:c>
      <x:c r="L1513" s="0">
        <x:v>1</x:v>
      </x:c>
      <x:c r="M1513" s="0">
        <x:v>1</x:v>
      </x:c>
    </x:row>
    <x:row r="1514" spans="1:13" x14ac:dyDescent="0.25">
      <x:c r="A1514" s="0">
        <x:v>848690882</x:v>
      </x:c>
      <x:c r="B1514" s="0" t="s">
        <x:v>59</x:v>
      </x:c>
      <x:c r="C1514" s="0">
        <x:v>1000</x:v>
      </x:c>
      <x:c r="D1514" s="0">
        <x:v>1307</x:v>
      </x:c>
      <x:c r="E1514" s="0">
        <x:v>136275698</x:v>
      </x:c>
      <x:c r="F1514" s="0" t="s">
        <x:v>183</x:v>
      </x:c>
      <x:c r="G1514" s="54" t="s">
        <x:v>196</x:v>
      </x:c>
      <x:c r="H1514" s="151">
        <x:v>5.28</x:v>
      </x:c>
      <x:c r="I1514" s="53">
        <x:v>47727</x:v>
      </x:c>
      <x:c r="J1514" s="0">
        <x:v>19</x:v>
      </x:c>
      <x:c r="K1514" s="0">
        <x:v>86</x:v>
      </x:c>
      <x:c r="L1514" s="0">
        <x:v>1</x:v>
      </x:c>
      <x:c r="M1514" s="0">
        <x:v>1</x:v>
      </x:c>
    </x:row>
    <x:row r="1515" spans="1:13" x14ac:dyDescent="0.25">
      <x:c r="A1515" s="0">
        <x:v>848690882</x:v>
      </x:c>
      <x:c r="B1515" s="0" t="s">
        <x:v>59</x:v>
      </x:c>
      <x:c r="C1515" s="0">
        <x:v>1000</x:v>
      </x:c>
      <x:c r="D1515" s="0">
        <x:v>1306</x:v>
      </x:c>
      <x:c r="E1515" s="0">
        <x:v>166839361</x:v>
      </x:c>
      <x:c r="F1515" s="0" t="s">
        <x:v>104</x:v>
      </x:c>
      <x:c r="G1515" s="54" t="s">
        <x:v>854</x:v>
      </x:c>
      <x:c r="H1515" s="151">
        <x:v>7.02</x:v>
      </x:c>
      <x:c r="I1515" s="53">
        <x:v>46327</x:v>
      </x:c>
      <x:c r="J1515" s="0">
        <x:v>4</x:v>
      </x:c>
      <x:c r="K1515" s="0">
        <x:v>25</x:v>
      </x:c>
      <x:c r="L1515" s="0">
        <x:v>1</x:v>
      </x:c>
      <x:c r="M1515" s="0">
        <x:v>1</x:v>
      </x:c>
    </x:row>
    <x:row r="1516" spans="1:13" x14ac:dyDescent="0.25">
      <x:c r="A1516" s="0">
        <x:v>848690882</x:v>
      </x:c>
      <x:c r="B1516" s="0" t="s">
        <x:v>59</x:v>
      </x:c>
      <x:c r="C1516" s="0">
        <x:v>1000</x:v>
      </x:c>
      <x:c r="D1516" s="0">
        <x:v>1305</x:v>
      </x:c>
      <x:c r="E1516" s="0">
        <x:v>160037068</x:v>
      </x:c>
      <x:c r="F1516" s="0" t="s">
        <x:v>82</x:v>
      </x:c>
      <x:c r="G1516" s="54" t="s">
        <x:v>272</x:v>
      </x:c>
      <x:c r="H1516" s="151">
        <x:v>3.75</x:v>
      </x:c>
      <x:c r="I1516" s="53">
        <x:v>48427</x:v>
      </x:c>
      <x:c r="J1516" s="0">
        <x:v>7</x:v>
      </x:c>
      <x:c r="K1516" s="0">
        <x:v>97</x:v>
      </x:c>
      <x:c r="L1516" s="0">
        <x:v>1</x:v>
      </x:c>
      <x:c r="M1516" s="0">
        <x:v>1</x:v>
      </x:c>
    </x:row>
    <x:row r="1517" spans="1:13" x14ac:dyDescent="0.25">
      <x:c r="A1517" s="0">
        <x:v>848690882</x:v>
      </x:c>
      <x:c r="B1517" s="0" t="s">
        <x:v>59</x:v>
      </x:c>
      <x:c r="C1517" s="0">
        <x:v>1000</x:v>
      </x:c>
      <x:c r="D1517" s="0">
        <x:v>4364</x:v>
      </x:c>
      <x:c r="E1517" s="0">
        <x:v>139110919</x:v>
      </x:c>
      <x:c r="F1517" s="0" t="s">
        <x:v>390</x:v>
      </x:c>
      <x:c r="G1517" s="54" t="s">
        <x:v>807</x:v>
      </x:c>
      <x:c r="H1517" s="151">
        <x:v>5.16</x:v>
      </x:c>
      <x:c r="I1517" s="53">
        <x:v>47058</x:v>
      </x:c>
      <x:c r="J1517" s="0">
        <x:v>17</x:v>
      </x:c>
      <x:c r="K1517" s="0">
        <x:v>62</x:v>
      </x:c>
      <x:c r="L1517" s="0">
        <x:v>1</x:v>
      </x:c>
      <x:c r="M1517" s="0">
        <x:v>1</x:v>
      </x:c>
    </x:row>
    <x:row r="1518" spans="1:13" x14ac:dyDescent="0.25">
      <x:c r="A1518" s="0">
        <x:v>848690882</x:v>
      </x:c>
      <x:c r="B1518" s="0" t="s">
        <x:v>59</x:v>
      </x:c>
      <x:c r="C1518" s="0">
        <x:v>1000</x:v>
      </x:c>
      <x:c r="D1518" s="0">
        <x:v>862</x:v>
      </x:c>
      <x:c r="E1518" s="0">
        <x:v>169144665</x:v>
      </x:c>
      <x:c r="F1518" s="0" t="s">
        <x:v>86</x:v>
      </x:c>
      <x:c r="G1518" s="54" t="s">
        <x:v>855</x:v>
      </x:c>
      <x:c r="H1518" s="151">
        <x:v>16.13</x:v>
      </x:c>
      <x:c r="I1518" s="53">
        <x:v>46722</x:v>
      </x:c>
      <x:c r="J1518" s="0">
        <x:v>3</x:v>
      </x:c>
      <x:c r="K1518" s="0">
        <x:v>37</x:v>
      </x:c>
      <x:c r="L1518" s="0">
        <x:v>1</x:v>
      </x:c>
      <x:c r="M1518" s="0">
        <x:v>1</x:v>
      </x:c>
    </x:row>
    <x:row r="1519" spans="1:13" x14ac:dyDescent="0.25">
      <x:c r="A1519" s="0">
        <x:v>848690882</x:v>
      </x:c>
      <x:c r="B1519" s="0" t="s">
        <x:v>59</x:v>
      </x:c>
      <x:c r="C1519" s="0">
        <x:v>1000</x:v>
      </x:c>
      <x:c r="D1519" s="0">
        <x:v>2094</x:v>
      </x:c>
      <x:c r="E1519" s="0">
        <x:v>156056977</x:v>
      </x:c>
      <x:c r="F1519" s="0" t="s">
        <x:v>139</x:v>
      </x:c>
      <x:c r="G1519" s="54" t="s">
        <x:v>856</x:v>
      </x:c>
      <x:c r="H1519" s="151">
        <x:v>33.06</x:v>
      </x:c>
      <x:c r="I1519" s="53">
        <x:v>48366</x:v>
      </x:c>
      <x:c r="J1519" s="0">
        <x:v>10</x:v>
      </x:c>
      <x:c r="K1519" s="0">
        <x:v>98</x:v>
      </x:c>
      <x:c r="L1519" s="0">
        <x:v>1</x:v>
      </x:c>
      <x:c r="M1519" s="0">
        <x:v>1</x:v>
      </x:c>
    </x:row>
    <x:row r="1520" spans="1:13" x14ac:dyDescent="0.25">
      <x:c r="A1520" s="0">
        <x:v>848690882</x:v>
      </x:c>
      <x:c r="B1520" s="0" t="s">
        <x:v>59</x:v>
      </x:c>
      <x:c r="C1520" s="0">
        <x:v>1000</x:v>
      </x:c>
      <x:c r="D1520" s="0">
        <x:v>2064</x:v>
      </x:c>
      <x:c r="E1520" s="0">
        <x:v>157585750</x:v>
      </x:c>
      <x:c r="F1520" s="0" t="s">
        <x:v>153</x:v>
      </x:c>
      <x:c r="G1520" s="54" t="s">
        <x:v>857</x:v>
      </x:c>
      <x:c r="H1520" s="151">
        <x:v>4.99</x:v>
      </x:c>
      <x:c r="I1520" s="53">
        <x:v>48366</x:v>
      </x:c>
      <x:c r="J1520" s="0">
        <x:v>8</x:v>
      </x:c>
      <x:c r="K1520" s="0">
        <x:v>96</x:v>
      </x:c>
      <x:c r="L1520" s="0">
        <x:v>1</x:v>
      </x:c>
      <x:c r="M1520" s="0">
        <x:v>1</x:v>
      </x:c>
    </x:row>
    <x:row r="1521" spans="1:13" x14ac:dyDescent="0.25">
      <x:c r="A1521" s="0">
        <x:v>848690882</x:v>
      </x:c>
      <x:c r="B1521" s="0" t="s">
        <x:v>59</x:v>
      </x:c>
      <x:c r="C1521" s="0">
        <x:v>1000</x:v>
      </x:c>
      <x:c r="D1521" s="0">
        <x:v>810</x:v>
      </x:c>
      <x:c r="E1521" s="0">
        <x:v>173616107</x:v>
      </x:c>
      <x:c r="F1521" s="0" t="s">
        <x:v>80</x:v>
      </x:c>
      <x:c r="G1521" s="54" t="s">
        <x:v>163</x:v>
      </x:c>
      <x:c r="H1521" s="151">
        <x:v>4.52</x:v>
      </x:c>
      <x:c r="I1521" s="53">
        <x:v>46784</x:v>
      </x:c>
      <x:c r="J1521" s="0">
        <x:v>1</x:v>
      </x:c>
      <x:c r="K1521" s="0">
        <x:v>37</x:v>
      </x:c>
      <x:c r="L1521" s="0">
        <x:v>1</x:v>
      </x:c>
      <x:c r="M1521" s="0">
        <x:v>1</x:v>
      </x:c>
    </x:row>
    <x:row r="1522" spans="1:13" x14ac:dyDescent="0.25">
      <x:c r="A1522" s="0">
        <x:v>848690882</x:v>
      </x:c>
      <x:c r="B1522" s="0" t="s">
        <x:v>59</x:v>
      </x:c>
      <x:c r="C1522" s="0">
        <x:v>1000</x:v>
      </x:c>
      <x:c r="D1522" s="0">
        <x:v>2094</x:v>
      </x:c>
      <x:c r="E1522" s="0">
        <x:v>161160420</x:v>
      </x:c>
      <x:c r="F1522" s="0" t="s">
        <x:v>90</x:v>
      </x:c>
      <x:c r="G1522" s="0" t="s">
        <x:v>318</x:v>
      </x:c>
      <x:c r="H1522" s="151">
        <x:v>0.15</x:v>
      </x:c>
      <x:c r="I1522" s="53">
        <x:v>48458</x:v>
      </x:c>
      <x:c r="J1522" s="0">
        <x:v>7</x:v>
      </x:c>
      <x:c r="K1522" s="0">
        <x:v>98</x:v>
      </x:c>
      <x:c r="L1522" s="0">
        <x:v>1</x:v>
      </x:c>
      <x:c r="M1522" s="0">
        <x:v>1</x:v>
      </x:c>
    </x:row>
    <x:row r="1523" spans="1:13" x14ac:dyDescent="0.25">
      <x:c r="A1523" s="0">
        <x:v>848690882</x:v>
      </x:c>
      <x:c r="B1523" s="0" t="s">
        <x:v>59</x:v>
      </x:c>
      <x:c r="C1523" s="0">
        <x:v>1000</x:v>
      </x:c>
      <x:c r="D1523" s="0">
        <x:v>862</x:v>
      </x:c>
      <x:c r="E1523" s="0">
        <x:v>163905730</x:v>
      </x:c>
      <x:c r="F1523" s="0" t="s">
        <x:v>61</x:v>
      </x:c>
      <x:c r="G1523" s="54" t="s">
        <x:v>858</x:v>
      </x:c>
      <x:c r="H1523" s="151">
        <x:v>3.51</x:v>
      </x:c>
      <x:c r="I1523" s="53">
        <x:v>46266</x:v>
      </x:c>
      <x:c r="J1523" s="0">
        <x:v>6</x:v>
      </x:c>
      <x:c r="K1523" s="0">
        <x:v>25</x:v>
      </x:c>
      <x:c r="L1523" s="0">
        <x:v>1</x:v>
      </x:c>
      <x:c r="M1523" s="0">
        <x:v>1</x:v>
      </x:c>
    </x:row>
    <x:row r="1524" spans="1:13" x14ac:dyDescent="0.25">
      <x:c r="A1524" s="0">
        <x:v>848690882</x:v>
      </x:c>
      <x:c r="B1524" s="0" t="s">
        <x:v>59</x:v>
      </x:c>
      <x:c r="C1524" s="0">
        <x:v>1000</x:v>
      </x:c>
      <x:c r="D1524" s="0">
        <x:v>2094</x:v>
      </x:c>
      <x:c r="E1524" s="0">
        <x:v>132105871</x:v>
      </x:c>
      <x:c r="F1524" s="0" t="s">
        <x:v>139</x:v>
      </x:c>
      <x:c r="G1524" s="54" t="s">
        <x:v>859</x:v>
      </x:c>
      <x:c r="H1524" s="151">
        <x:v>36.86</x:v>
      </x:c>
      <x:c r="I1524" s="53">
        <x:v>47969</x:v>
      </x:c>
      <x:c r="J1524" s="0">
        <x:v>21</x:v>
      </x:c>
      <x:c r="K1524" s="0">
        <x:v>96</x:v>
      </x:c>
      <x:c r="L1524" s="0">
        <x:v>1</x:v>
      </x:c>
      <x:c r="M1524" s="0">
        <x:v>1</x:v>
      </x:c>
    </x:row>
    <x:row r="1525" spans="1:13" x14ac:dyDescent="0.25">
      <x:c r="A1525" s="0">
        <x:v>848690882</x:v>
      </x:c>
      <x:c r="B1525" s="0" t="s">
        <x:v>59</x:v>
      </x:c>
      <x:c r="C1525" s="0">
        <x:v>1000</x:v>
      </x:c>
      <x:c r="D1525" s="0">
        <x:v>2094</x:v>
      </x:c>
      <x:c r="E1525" s="0">
        <x:v>154290078</x:v>
      </x:c>
      <x:c r="F1525" s="0" t="s">
        <x:v>90</x:v>
      </x:c>
      <x:c r="G1525" s="54" t="s">
        <x:v>860</x:v>
      </x:c>
      <x:c r="H1525" s="151">
        <x:v>10.11</x:v>
      </x:c>
      <x:c r="I1525" s="53">
        <x:v>48335</x:v>
      </x:c>
      <x:c r="J1525" s="0">
        <x:v>10</x:v>
      </x:c>
      <x:c r="K1525" s="0">
        <x:v>97</x:v>
      </x:c>
      <x:c r="L1525" s="0">
        <x:v>1</x:v>
      </x:c>
      <x:c r="M1525" s="0">
        <x:v>1</x:v>
      </x:c>
    </x:row>
    <x:row r="1526" spans="1:13" x14ac:dyDescent="0.25">
      <x:c r="A1526" s="0">
        <x:v>848690882</x:v>
      </x:c>
      <x:c r="B1526" s="0" t="s">
        <x:v>59</x:v>
      </x:c>
      <x:c r="C1526" s="0">
        <x:v>1000</x:v>
      </x:c>
      <x:c r="D1526" s="0">
        <x:v>4348</x:v>
      </x:c>
      <x:c r="E1526" s="0">
        <x:v>170605297</x:v>
      </x:c>
      <x:c r="F1526" s="0" t="s">
        <x:v>99</x:v>
      </x:c>
      <x:c r="G1526" s="54" t="s">
        <x:v>155</x:v>
      </x:c>
      <x:c r="H1526" s="151">
        <x:v>7</x:v>
      </x:c>
      <x:c r="I1526" s="53">
        <x:v>46357</x:v>
      </x:c>
      <x:c r="J1526" s="0">
        <x:v>2</x:v>
      </x:c>
      <x:c r="K1526" s="0">
        <x:v>24</x:v>
      </x:c>
      <x:c r="L1526" s="0">
        <x:v>1</x:v>
      </x:c>
      <x:c r="M1526" s="0">
        <x:v>1</x:v>
      </x:c>
    </x:row>
    <x:row r="1527" spans="1:13" x14ac:dyDescent="0.25">
      <x:c r="A1527" s="0">
        <x:v>848690882</x:v>
      </x:c>
      <x:c r="B1527" s="0" t="s">
        <x:v>59</x:v>
      </x:c>
      <x:c r="C1527" s="0">
        <x:v>1000</x:v>
      </x:c>
      <x:c r="D1527" s="0">
        <x:v>1595</x:v>
      </x:c>
      <x:c r="E1527" s="0">
        <x:v>138555020</x:v>
      </x:c>
      <x:c r="F1527" s="0" t="s">
        <x:v>104</x:v>
      </x:c>
      <x:c r="G1527" s="54" t="s">
        <x:v>800</x:v>
      </x:c>
      <x:c r="H1527" s="151">
        <x:v>2.4</x:v>
      </x:c>
      <x:c r="I1527" s="53">
        <x:v>46997</x:v>
      </x:c>
      <x:c r="J1527" s="0">
        <x:v>17</x:v>
      </x:c>
      <x:c r="K1527" s="0">
        <x:v>60</x:v>
      </x:c>
      <x:c r="L1527" s="0">
        <x:v>1</x:v>
      </x:c>
      <x:c r="M1527" s="0">
        <x:v>2</x:v>
      </x:c>
    </x:row>
    <x:row r="1528" spans="1:13" x14ac:dyDescent="0.25">
      <x:c r="A1528" s="0">
        <x:v>848690882</x:v>
      </x:c>
      <x:c r="B1528" s="0" t="s">
        <x:v>59</x:v>
      </x:c>
      <x:c r="C1528" s="0">
        <x:v>1000</x:v>
      </x:c>
      <x:c r="D1528" s="0">
        <x:v>1606</x:v>
      </x:c>
      <x:c r="E1528" s="0">
        <x:v>131480515</x:v>
      </x:c>
      <x:c r="F1528" s="0" t="s">
        <x:v>183</x:v>
      </x:c>
      <x:c r="G1528" s="54" t="s">
        <x:v>861</x:v>
      </x:c>
      <x:c r="H1528" s="151">
        <x:v>8.75</x:v>
      </x:c>
      <x:c r="I1528" s="53">
        <x:v>48000</x:v>
      </x:c>
      <x:c r="J1528" s="0">
        <x:v>20</x:v>
      </x:c>
      <x:c r="K1528" s="0">
        <x:v>96</x:v>
      </x:c>
      <x:c r="L1528" s="0">
        <x:v>1</x:v>
      </x:c>
      <x:c r="M1528" s="0">
        <x:v>1</x:v>
      </x:c>
    </x:row>
    <x:row r="1529" spans="1:13" x14ac:dyDescent="0.25">
      <x:c r="A1529" s="0">
        <x:v>848690882</x:v>
      </x:c>
      <x:c r="B1529" s="0" t="s">
        <x:v>59</x:v>
      </x:c>
      <x:c r="C1529" s="0">
        <x:v>1000</x:v>
      </x:c>
      <x:c r="D1529" s="0">
        <x:v>2094</x:v>
      </x:c>
      <x:c r="E1529" s="0">
        <x:v>132594144</x:v>
      </x:c>
      <x:c r="F1529" s="0" t="s">
        <x:v>96</x:v>
      </x:c>
      <x:c r="G1529" s="54" t="s">
        <x:v>144</x:v>
      </x:c>
      <x:c r="H1529" s="151">
        <x:v>2.2</x:v>
      </x:c>
      <x:c r="I1529" s="53">
        <x:v>46569</x:v>
      </x:c>
      <x:c r="J1529" s="0">
        <x:v>20</x:v>
      </x:c>
      <x:c r="K1529" s="0">
        <x:v>49</x:v>
      </x:c>
      <x:c r="L1529" s="0">
        <x:v>1</x:v>
      </x:c>
      <x:c r="M1529" s="0">
        <x:v>1</x:v>
      </x:c>
    </x:row>
    <x:row r="1530" spans="1:13" x14ac:dyDescent="0.25">
      <x:c r="A1530" s="0">
        <x:v>848690882</x:v>
      </x:c>
      <x:c r="B1530" s="0" t="s">
        <x:v>59</x:v>
      </x:c>
      <x:c r="C1530" s="0">
        <x:v>1000</x:v>
      </x:c>
      <x:c r="D1530" s="0">
        <x:v>638</x:v>
      </x:c>
      <x:c r="E1530" s="0">
        <x:v>170928106</x:v>
      </x:c>
      <x:c r="F1530" s="0" t="s">
        <x:v>99</x:v>
      </x:c>
      <x:c r="G1530" s="54" t="s">
        <x:v>211</x:v>
      </x:c>
      <x:c r="H1530" s="151">
        <x:v>1.05</x:v>
      </x:c>
      <x:c r="I1530" s="53">
        <x:v>46143</x:v>
      </x:c>
      <x:c r="J1530" s="0">
        <x:v>2</x:v>
      </x:c>
      <x:c r="K1530" s="0">
        <x:v>17</x:v>
      </x:c>
      <x:c r="L1530" s="0">
        <x:v>1</x:v>
      </x:c>
      <x:c r="M1530" s="0">
        <x:v>1</x:v>
      </x:c>
    </x:row>
    <x:row r="1531" spans="1:13" x14ac:dyDescent="0.25">
      <x:c r="A1531" s="0">
        <x:v>848690882</x:v>
      </x:c>
      <x:c r="B1531" s="0" t="s">
        <x:v>59</x:v>
      </x:c>
      <x:c r="C1531" s="0">
        <x:v>1000</x:v>
      </x:c>
      <x:c r="D1531" s="0">
        <x:v>4364</x:v>
      </x:c>
      <x:c r="E1531" s="0">
        <x:v>140600208</x:v>
      </x:c>
      <x:c r="F1531" s="0" t="s">
        <x:v>173</x:v>
      </x:c>
      <x:c r="G1531" s="0" t="s">
        <x:v>862</x:v>
      </x:c>
      <x:c r="H1531" s="151">
        <x:v>20.94</x:v>
      </x:c>
      <x:c r="I1531" s="53">
        <x:v>47757</x:v>
      </x:c>
      <x:c r="J1531" s="0">
        <x:v>16</x:v>
      </x:c>
      <x:c r="K1531" s="0">
        <x:v>84</x:v>
      </x:c>
      <x:c r="L1531" s="0">
        <x:v>1</x:v>
      </x:c>
      <x:c r="M1531" s="0">
        <x:v>1</x:v>
      </x:c>
    </x:row>
    <x:row r="1532" spans="1:13" x14ac:dyDescent="0.25">
      <x:c r="A1532" s="0">
        <x:v>848690882</x:v>
      </x:c>
      <x:c r="B1532" s="0" t="s">
        <x:v>59</x:v>
      </x:c>
      <x:c r="C1532" s="0">
        <x:v>1000</x:v>
      </x:c>
      <x:c r="D1532" s="0">
        <x:v>1307</x:v>
      </x:c>
      <x:c r="E1532" s="0">
        <x:v>154235724</x:v>
      </x:c>
      <x:c r="F1532" s="0" t="s">
        <x:v>93</x:v>
      </x:c>
      <x:c r="G1532" s="54" t="s">
        <x:v>159</x:v>
      </x:c>
      <x:c r="H1532" s="151">
        <x:v>8.47</x:v>
      </x:c>
      <x:c r="I1532" s="53">
        <x:v>47969</x:v>
      </x:c>
      <x:c r="J1532" s="0">
        <x:v>10</x:v>
      </x:c>
      <x:c r="K1532" s="0">
        <x:v>85</x:v>
      </x:c>
      <x:c r="L1532" s="0">
        <x:v>1</x:v>
      </x:c>
      <x:c r="M1532" s="0">
        <x:v>1</x:v>
      </x:c>
    </x:row>
    <x:row r="1533" spans="1:13" x14ac:dyDescent="0.25">
      <x:c r="A1533" s="0">
        <x:v>848690882</x:v>
      </x:c>
      <x:c r="B1533" s="0" t="s">
        <x:v>59</x:v>
      </x:c>
      <x:c r="C1533" s="0">
        <x:v>1000</x:v>
      </x:c>
      <x:c r="D1533" s="0">
        <x:v>2094</x:v>
      </x:c>
      <x:c r="E1533" s="0">
        <x:v>133694348</x:v>
      </x:c>
      <x:c r="F1533" s="0" t="s">
        <x:v>139</x:v>
      </x:c>
      <x:c r="G1533" s="54" t="s">
        <x:v>169</x:v>
      </x:c>
      <x:c r="H1533" s="151">
        <x:v>0.88</x:v>
      </x:c>
      <x:c r="I1533" s="53">
        <x:v>46935</x:v>
      </x:c>
      <x:c r="J1533" s="0">
        <x:v>20</x:v>
      </x:c>
      <x:c r="K1533" s="0">
        <x:v>61</x:v>
      </x:c>
      <x:c r="L1533" s="0">
        <x:v>1</x:v>
      </x:c>
      <x:c r="M1533" s="0">
        <x:v>1</x:v>
      </x:c>
    </x:row>
    <x:row r="1534" spans="1:13" x14ac:dyDescent="0.25">
      <x:c r="A1534" s="0">
        <x:v>848690882</x:v>
      </x:c>
      <x:c r="B1534" s="0" t="s">
        <x:v>59</x:v>
      </x:c>
      <x:c r="C1534" s="0">
        <x:v>1000</x:v>
      </x:c>
      <x:c r="D1534" s="0">
        <x:v>2094</x:v>
      </x:c>
      <x:c r="E1534" s="0">
        <x:v>173450570</x:v>
      </x:c>
      <x:c r="F1534" s="0" t="s">
        <x:v>90</x:v>
      </x:c>
      <x:c r="G1534" s="54" t="s">
        <x:v>380</x:v>
      </x:c>
      <x:c r="H1534" s="151">
        <x:v>17.49</x:v>
      </x:c>
      <x:c r="I1534" s="53">
        <x:v>46813</x:v>
      </x:c>
      <x:c r="J1534" s="0">
        <x:v>1</x:v>
      </x:c>
      <x:c r="K1534" s="0">
        <x:v>38</x:v>
      </x:c>
      <x:c r="L1534" s="0">
        <x:v>1</x:v>
      </x:c>
      <x:c r="M1534" s="0">
        <x:v>1</x:v>
      </x:c>
    </x:row>
    <x:row r="1535" spans="1:13" x14ac:dyDescent="0.25">
      <x:c r="A1535" s="0">
        <x:v>848690882</x:v>
      </x:c>
      <x:c r="B1535" s="0" t="s">
        <x:v>59</x:v>
      </x:c>
      <x:c r="C1535" s="0">
        <x:v>1000</x:v>
      </x:c>
      <x:c r="D1535" s="0">
        <x:v>3980</x:v>
      </x:c>
      <x:c r="E1535" s="0">
        <x:v>151228134</x:v>
      </x:c>
      <x:c r="F1535" s="0" t="s">
        <x:v>181</x:v>
      </x:c>
      <x:c r="G1535" s="54" t="s">
        <x:v>863</x:v>
      </x:c>
      <x:c r="H1535" s="151">
        <x:v>4.58</x:v>
      </x:c>
      <x:c r="I1535" s="53">
        <x:v>47178</x:v>
      </x:c>
      <x:c r="J1535" s="0">
        <x:v>12</x:v>
      </x:c>
      <x:c r="K1535" s="0">
        <x:v>61</x:v>
      </x:c>
      <x:c r="L1535" s="0">
        <x:v>1</x:v>
      </x:c>
      <x:c r="M1535" s="0">
        <x:v>1</x:v>
      </x:c>
    </x:row>
    <x:row r="1536" spans="1:13" x14ac:dyDescent="0.25">
      <x:c r="A1536" s="0">
        <x:v>848690882</x:v>
      </x:c>
      <x:c r="B1536" s="0" t="s">
        <x:v>59</x:v>
      </x:c>
      <x:c r="C1536" s="0">
        <x:v>1000</x:v>
      </x:c>
      <x:c r="D1536" s="0">
        <x:v>804</x:v>
      </x:c>
      <x:c r="E1536" s="0">
        <x:v>152666028</x:v>
      </x:c>
      <x:c r="F1536" s="0" t="s">
        <x:v>78</x:v>
      </x:c>
      <x:c r="G1536" s="54" t="s">
        <x:v>161</x:v>
      </x:c>
      <x:c r="H1536" s="151">
        <x:v>7.56</x:v>
      </x:c>
      <x:c r="I1536" s="53">
        <x:v>46478</x:v>
      </x:c>
      <x:c r="J1536" s="0">
        <x:v>11</x:v>
      </x:c>
      <x:c r="K1536" s="0">
        <x:v>37</x:v>
      </x:c>
      <x:c r="L1536" s="0">
        <x:v>1</x:v>
      </x:c>
      <x:c r="M1536" s="0">
        <x:v>1</x:v>
      </x:c>
    </x:row>
    <x:row r="1537" spans="1:13" x14ac:dyDescent="0.25">
      <x:c r="A1537" s="0">
        <x:v>848690882</x:v>
      </x:c>
      <x:c r="B1537" s="0" t="s">
        <x:v>59</x:v>
      </x:c>
      <x:c r="C1537" s="0">
        <x:v>1000</x:v>
      </x:c>
      <x:c r="D1537" s="0">
        <x:v>1595</x:v>
      </x:c>
      <x:c r="E1537" s="0">
        <x:v>142841464</x:v>
      </x:c>
      <x:c r="F1537" s="0" t="s">
        <x:v>192</x:v>
      </x:c>
      <x:c r="G1537" s="54" t="s">
        <x:v>163</x:v>
      </x:c>
      <x:c r="H1537" s="151">
        <x:v>2.95</x:v>
      </x:c>
      <x:c r="I1537" s="53">
        <x:v>47088</x:v>
      </x:c>
      <x:c r="J1537" s="0">
        <x:v>15</x:v>
      </x:c>
      <x:c r="K1537" s="0">
        <x:v>61</x:v>
      </x:c>
      <x:c r="L1537" s="0">
        <x:v>1</x:v>
      </x:c>
      <x:c r="M1537" s="0">
        <x:v>2</x:v>
      </x:c>
    </x:row>
    <x:row r="1538" spans="1:13" x14ac:dyDescent="0.25">
      <x:c r="A1538" s="0">
        <x:v>848690882</x:v>
      </x:c>
      <x:c r="B1538" s="0" t="s">
        <x:v>59</x:v>
      </x:c>
      <x:c r="C1538" s="0">
        <x:v>1000</x:v>
      </x:c>
      <x:c r="D1538" s="0">
        <x:v>1305</x:v>
      </x:c>
      <x:c r="E1538" s="0">
        <x:v>172136176</x:v>
      </x:c>
      <x:c r="F1538" s="0" t="s">
        <x:v>82</x:v>
      </x:c>
      <x:c r="G1538" s="54" t="s">
        <x:v>418</x:v>
      </x:c>
      <x:c r="H1538" s="151">
        <x:v>5.41</x:v>
      </x:c>
      <x:c r="I1538" s="53">
        <x:v>48580</x:v>
      </x:c>
      <x:c r="J1538" s="0">
        <x:v>2</x:v>
      </x:c>
      <x:c r="K1538" s="0">
        <x:v>97</x:v>
      </x:c>
      <x:c r="L1538" s="0">
        <x:v>1</x:v>
      </x:c>
      <x:c r="M1538" s="0">
        <x:v>1</x:v>
      </x:c>
    </x:row>
    <x:row r="1539" spans="1:13" x14ac:dyDescent="0.25">
      <x:c r="A1539" s="0">
        <x:v>848690882</x:v>
      </x:c>
      <x:c r="B1539" s="0" t="s">
        <x:v>59</x:v>
      </x:c>
      <x:c r="C1539" s="0">
        <x:v>1000</x:v>
      </x:c>
      <x:c r="D1539" s="0">
        <x:v>1595</x:v>
      </x:c>
      <x:c r="E1539" s="0">
        <x:v>170027637</x:v>
      </x:c>
      <x:c r="F1539" s="0" t="s">
        <x:v>74</x:v>
      </x:c>
      <x:c r="G1539" s="54" t="s">
        <x:v>864</x:v>
      </x:c>
      <x:c r="H1539" s="151">
        <x:v>7.46</x:v>
      </x:c>
      <x:c r="I1539" s="53">
        <x:v>47119</x:v>
      </x:c>
      <x:c r="J1539" s="0">
        <x:v>3</x:v>
      </x:c>
      <x:c r="K1539" s="0">
        <x:v>50</x:v>
      </x:c>
      <x:c r="L1539" s="0">
        <x:v>1</x:v>
      </x:c>
      <x:c r="M1539" s="0">
        <x:v>1</x:v>
      </x:c>
    </x:row>
    <x:row r="1540" spans="1:13" x14ac:dyDescent="0.25">
      <x:c r="A1540" s="0">
        <x:v>848690882</x:v>
      </x:c>
      <x:c r="B1540" s="0" t="s">
        <x:v>59</x:v>
      </x:c>
      <x:c r="C1540" s="0">
        <x:v>1000</x:v>
      </x:c>
      <x:c r="D1540" s="0">
        <x:v>2094</x:v>
      </x:c>
      <x:c r="E1540" s="0">
        <x:v>173409161</x:v>
      </x:c>
      <x:c r="F1540" s="0" t="s">
        <x:v>90</x:v>
      </x:c>
      <x:c r="G1540" s="54" t="s">
        <x:v>196</x:v>
      </x:c>
      <x:c r="H1540" s="151">
        <x:v>2.08</x:v>
      </x:c>
      <x:c r="I1540" s="53">
        <x:v>46784</x:v>
      </x:c>
      <x:c r="J1540" s="0">
        <x:v>1</x:v>
      </x:c>
      <x:c r="K1540" s="0">
        <x:v>37</x:v>
      </x:c>
      <x:c r="L1540" s="0">
        <x:v>1</x:v>
      </x:c>
      <x:c r="M1540" s="0">
        <x:v>1</x:v>
      </x:c>
    </x:row>
    <x:row r="1541" spans="1:13" x14ac:dyDescent="0.25">
      <x:c r="A1541" s="0">
        <x:v>848690882</x:v>
      </x:c>
      <x:c r="B1541" s="0" t="s">
        <x:v>59</x:v>
      </x:c>
      <x:c r="C1541" s="0">
        <x:v>1000</x:v>
      </x:c>
      <x:c r="D1541" s="0">
        <x:v>2094</x:v>
      </x:c>
      <x:c r="E1541" s="0">
        <x:v>140284966</x:v>
      </x:c>
      <x:c r="F1541" s="0" t="s">
        <x:v>108</x:v>
      </x:c>
      <x:c r="G1541" s="54" t="s">
        <x:v>337</x:v>
      </x:c>
      <x:c r="H1541" s="151">
        <x:v>2.43</x:v>
      </x:c>
      <x:c r="I1541" s="53">
        <x:v>47757</x:v>
      </x:c>
      <x:c r="J1541" s="0">
        <x:v>17</x:v>
      </x:c>
      <x:c r="K1541" s="0">
        <x:v>85</x:v>
      </x:c>
      <x:c r="L1541" s="0">
        <x:v>1</x:v>
      </x:c>
      <x:c r="M1541" s="0">
        <x:v>1</x:v>
      </x:c>
    </x:row>
    <x:row r="1542" spans="1:13" x14ac:dyDescent="0.25">
      <x:c r="A1542" s="0">
        <x:v>848690882</x:v>
      </x:c>
      <x:c r="B1542" s="0" t="s">
        <x:v>59</x:v>
      </x:c>
      <x:c r="C1542" s="0">
        <x:v>1000</x:v>
      </x:c>
      <x:c r="D1542" s="0">
        <x:v>3962</x:v>
      </x:c>
      <x:c r="E1542" s="0">
        <x:v>144775890</x:v>
      </x:c>
      <x:c r="F1542" s="0" t="s">
        <x:v>61</x:v>
      </x:c>
      <x:c r="G1542" s="54" t="s">
        <x:v>865</x:v>
      </x:c>
      <x:c r="H1542" s="151">
        <x:v>4.59</x:v>
      </x:c>
      <x:c r="I1542" s="53">
        <x:v>45689</x:v>
      </x:c>
      <x:c r="J1542" s="0">
        <x:v>15</x:v>
      </x:c>
      <x:c r="K1542" s="0">
        <x:v>15</x:v>
      </x:c>
      <x:c r="L1542" s="0">
        <x:v>1</x:v>
      </x:c>
      <x:c r="M1542" s="0">
        <x:v>1</x:v>
      </x:c>
    </x:row>
    <x:row r="1543" spans="1:13" x14ac:dyDescent="0.25">
      <x:c r="A1543" s="0">
        <x:v>848690882</x:v>
      </x:c>
      <x:c r="B1543" s="0" t="s">
        <x:v>59</x:v>
      </x:c>
      <x:c r="C1543" s="0">
        <x:v>1000</x:v>
      </x:c>
      <x:c r="D1543" s="0">
        <x:v>862</x:v>
      </x:c>
      <x:c r="E1543" s="0">
        <x:v>166395733</x:v>
      </x:c>
      <x:c r="F1543" s="0" t="s">
        <x:v>78</x:v>
      </x:c>
      <x:c r="G1543" s="54" t="s">
        <x:v>157</x:v>
      </x:c>
      <x:c r="H1543" s="151">
        <x:v>6.93</x:v>
      </x:c>
      <x:c r="I1543" s="53">
        <x:v>47058</x:v>
      </x:c>
      <x:c r="J1543" s="0">
        <x:v>4</x:v>
      </x:c>
      <x:c r="K1543" s="0">
        <x:v>49</x:v>
      </x:c>
      <x:c r="L1543" s="0">
        <x:v>1</x:v>
      </x:c>
      <x:c r="M1543" s="0">
        <x:v>1</x:v>
      </x:c>
    </x:row>
    <x:row r="1544" spans="1:13" x14ac:dyDescent="0.25">
      <x:c r="A1544" s="0">
        <x:v>848690882</x:v>
      </x:c>
      <x:c r="B1544" s="0" t="s">
        <x:v>59</x:v>
      </x:c>
      <x:c r="C1544" s="0">
        <x:v>1000</x:v>
      </x:c>
      <x:c r="D1544" s="0">
        <x:v>1305</x:v>
      </x:c>
      <x:c r="E1544" s="0">
        <x:v>158857977</x:v>
      </x:c>
      <x:c r="F1544" s="0" t="s">
        <x:v>82</x:v>
      </x:c>
      <x:c r="G1544" s="54" t="s">
        <x:v>397</x:v>
      </x:c>
      <x:c r="H1544" s="151">
        <x:v>0.97</x:v>
      </x:c>
      <x:c r="I1544" s="53">
        <x:v>48427</x:v>
      </x:c>
      <x:c r="J1544" s="0">
        <x:v>8</x:v>
      </x:c>
      <x:c r="K1544" s="0">
        <x:v>98</x:v>
      </x:c>
      <x:c r="L1544" s="0">
        <x:v>1</x:v>
      </x:c>
      <x:c r="M1544" s="0">
        <x:v>1</x:v>
      </x:c>
    </x:row>
    <x:row r="1545" spans="1:13" x14ac:dyDescent="0.25">
      <x:c r="A1545" s="0">
        <x:v>848690882</x:v>
      </x:c>
      <x:c r="B1545" s="0" t="s">
        <x:v>59</x:v>
      </x:c>
      <x:c r="C1545" s="0">
        <x:v>1000</x:v>
      </x:c>
      <x:c r="D1545" s="0">
        <x:v>862</x:v>
      </x:c>
      <x:c r="E1545" s="0">
        <x:v>152555015</x:v>
      </x:c>
      <x:c r="F1545" s="0" t="s">
        <x:v>61</x:v>
      </x:c>
      <x:c r="G1545" s="54" t="s">
        <x:v>217</x:v>
      </x:c>
      <x:c r="H1545" s="151">
        <x:v>6</x:v>
      </x:c>
      <x:c r="I1545" s="53">
        <x:v>46844</x:v>
      </x:c>
      <x:c r="J1545" s="0">
        <x:v>11</x:v>
      </x:c>
      <x:c r="K1545" s="0">
        <x:v>49</x:v>
      </x:c>
      <x:c r="L1545" s="0">
        <x:v>1</x:v>
      </x:c>
      <x:c r="M1545" s="0">
        <x:v>1</x:v>
      </x:c>
    </x:row>
    <x:row r="1546" spans="1:13" x14ac:dyDescent="0.25">
      <x:c r="A1546" s="0">
        <x:v>848690882</x:v>
      </x:c>
      <x:c r="B1546" s="0" t="s">
        <x:v>59</x:v>
      </x:c>
      <x:c r="C1546" s="0">
        <x:v>1000</x:v>
      </x:c>
      <x:c r="D1546" s="0">
        <x:v>2094</x:v>
      </x:c>
      <x:c r="E1546" s="0">
        <x:v>168810027</x:v>
      </x:c>
      <x:c r="F1546" s="0" t="s">
        <x:v>104</x:v>
      </x:c>
      <x:c r="G1546" s="54" t="s">
        <x:v>158</x:v>
      </x:c>
      <x:c r="H1546" s="151">
        <x:v>3.17</x:v>
      </x:c>
      <x:c r="I1546" s="53">
        <x:v>46722</x:v>
      </x:c>
      <x:c r="J1546" s="0">
        <x:v>3</x:v>
      </x:c>
      <x:c r="K1546" s="0">
        <x:v>37</x:v>
      </x:c>
      <x:c r="L1546" s="0">
        <x:v>1</x:v>
      </x:c>
      <x:c r="M1546" s="0">
        <x:v>1</x:v>
      </x:c>
    </x:row>
    <x:row r="1547" spans="1:13" x14ac:dyDescent="0.25">
      <x:c r="A1547" s="0">
        <x:v>848690882</x:v>
      </x:c>
      <x:c r="B1547" s="0" t="s">
        <x:v>59</x:v>
      </x:c>
      <x:c r="C1547" s="0">
        <x:v>1000</x:v>
      </x:c>
      <x:c r="D1547" s="0">
        <x:v>1306</x:v>
      </x:c>
      <x:c r="E1547" s="0">
        <x:v>134201050</x:v>
      </x:c>
      <x:c r="F1547" s="0" t="s">
        <x:v>104</x:v>
      </x:c>
      <x:c r="G1547" s="54" t="s">
        <x:v>161</x:v>
      </x:c>
      <x:c r="H1547" s="151">
        <x:v>9.86</x:v>
      </x:c>
      <x:c r="I1547" s="53">
        <x:v>47331</x:v>
      </x:c>
      <x:c r="J1547" s="0">
        <x:v>19</x:v>
      </x:c>
      <x:c r="K1547" s="0">
        <x:v>73</x:v>
      </x:c>
      <x:c r="L1547" s="0">
        <x:v>1</x:v>
      </x:c>
      <x:c r="M1547" s="0">
        <x:v>1</x:v>
      </x:c>
    </x:row>
    <x:row r="1548" spans="1:13" x14ac:dyDescent="0.25">
      <x:c r="A1548" s="0">
        <x:v>848690882</x:v>
      </x:c>
      <x:c r="B1548" s="0" t="s">
        <x:v>59</x:v>
      </x:c>
      <x:c r="C1548" s="0">
        <x:v>1000</x:v>
      </x:c>
      <x:c r="D1548" s="0">
        <x:v>1306</x:v>
      </x:c>
      <x:c r="E1548" s="0">
        <x:v>166413190</x:v>
      </x:c>
      <x:c r="F1548" s="0" t="s">
        <x:v>104</x:v>
      </x:c>
      <x:c r="G1548" s="54" t="s">
        <x:v>866</x:v>
      </x:c>
      <x:c r="H1548" s="151">
        <x:v>4.98</x:v>
      </x:c>
      <x:c r="I1548" s="53">
        <x:v>45962</x:v>
      </x:c>
      <x:c r="J1548" s="0">
        <x:v>4</x:v>
      </x:c>
      <x:c r="K1548" s="0">
        <x:v>13</x:v>
      </x:c>
      <x:c r="L1548" s="0">
        <x:v>1</x:v>
      </x:c>
      <x:c r="M1548" s="0">
        <x:v>1</x:v>
      </x:c>
    </x:row>
    <x:row r="1549" spans="1:13" x14ac:dyDescent="0.25">
      <x:c r="A1549" s="0">
        <x:v>848690882</x:v>
      </x:c>
      <x:c r="B1549" s="0" t="s">
        <x:v>59</x:v>
      </x:c>
      <x:c r="C1549" s="0">
        <x:v>1000</x:v>
      </x:c>
      <x:c r="D1549" s="0">
        <x:v>1306</x:v>
      </x:c>
      <x:c r="E1549" s="0">
        <x:v>135665805</x:v>
      </x:c>
      <x:c r="F1549" s="0" t="s">
        <x:v>104</x:v>
      </x:c>
      <x:c r="G1549" s="54" t="s">
        <x:v>867</x:v>
      </x:c>
      <x:c r="H1549" s="151">
        <x:v>1.26</x:v>
      </x:c>
      <x:c r="I1549" s="53">
        <x:v>46661</x:v>
      </x:c>
      <x:c r="J1549" s="0">
        <x:v>19</x:v>
      </x:c>
      <x:c r="K1549" s="0">
        <x:v>51</x:v>
      </x:c>
      <x:c r="L1549" s="0">
        <x:v>1</x:v>
      </x:c>
      <x:c r="M1549" s="0">
        <x:v>1</x:v>
      </x:c>
    </x:row>
    <x:row r="1550" spans="1:13" x14ac:dyDescent="0.25">
      <x:c r="A1550" s="0">
        <x:v>848690882</x:v>
      </x:c>
      <x:c r="B1550" s="0" t="s">
        <x:v>59</x:v>
      </x:c>
      <x:c r="C1550" s="0">
        <x:v>1000</x:v>
      </x:c>
      <x:c r="D1550" s="0">
        <x:v>810</x:v>
      </x:c>
      <x:c r="E1550" s="0">
        <x:v>133959478</x:v>
      </x:c>
      <x:c r="F1550" s="0" t="s">
        <x:v>80</x:v>
      </x:c>
      <x:c r="G1550" s="0" t="s">
        <x:v>289</x:v>
      </x:c>
      <x:c r="H1550" s="151">
        <x:v>8.54</x:v>
      </x:c>
      <x:c r="I1550" s="53">
        <x:v>47331</x:v>
      </x:c>
      <x:c r="J1550" s="0">
        <x:v>19</x:v>
      </x:c>
      <x:c r="K1550" s="0">
        <x:v>73</x:v>
      </x:c>
      <x:c r="L1550" s="0">
        <x:v>1</x:v>
      </x:c>
      <x:c r="M1550" s="0">
        <x:v>1</x:v>
      </x:c>
    </x:row>
    <x:row r="1551" spans="1:13" x14ac:dyDescent="0.25">
      <x:c r="A1551" s="0">
        <x:v>848690882</x:v>
      </x:c>
      <x:c r="B1551" s="0" t="s">
        <x:v>59</x:v>
      </x:c>
      <x:c r="C1551" s="0">
        <x:v>1000</x:v>
      </x:c>
      <x:c r="D1551" s="0">
        <x:v>862</x:v>
      </x:c>
      <x:c r="E1551" s="0">
        <x:v>173998359</x:v>
      </x:c>
      <x:c r="F1551" s="0" t="s">
        <x:v>61</x:v>
      </x:c>
      <x:c r="G1551" s="54" t="s">
        <x:v>868</x:v>
      </x:c>
      <x:c r="H1551" s="151">
        <x:v>1.11</x:v>
      </x:c>
      <x:c r="I1551" s="53">
        <x:v>47150</x:v>
      </x:c>
      <x:c r="J1551" s="0">
        <x:v>1</x:v>
      </x:c>
      <x:c r="K1551" s="0">
        <x:v>49</x:v>
      </x:c>
      <x:c r="L1551" s="0">
        <x:v>1</x:v>
      </x:c>
      <x:c r="M1551" s="0">
        <x:v>1</x:v>
      </x:c>
    </x:row>
    <x:row r="1552" spans="1:13" x14ac:dyDescent="0.25">
      <x:c r="A1552" s="0">
        <x:v>848690882</x:v>
      </x:c>
      <x:c r="B1552" s="0" t="s">
        <x:v>59</x:v>
      </x:c>
      <x:c r="C1552" s="0">
        <x:v>1000</x:v>
      </x:c>
      <x:c r="D1552" s="0">
        <x:v>1595</x:v>
      </x:c>
      <x:c r="E1552" s="0">
        <x:v>156230214</x:v>
      </x:c>
      <x:c r="F1552" s="0" t="s">
        <x:v>96</x:v>
      </x:c>
      <x:c r="G1552" s="54" t="s">
        <x:v>869</x:v>
      </x:c>
      <x:c r="H1552" s="151">
        <x:v>7.03</x:v>
      </x:c>
      <x:c r="I1552" s="53">
        <x:v>46539</x:v>
      </x:c>
      <x:c r="J1552" s="0">
        <x:v>9</x:v>
      </x:c>
      <x:c r="K1552" s="0">
        <x:v>37</x:v>
      </x:c>
      <x:c r="L1552" s="0">
        <x:v>1</x:v>
      </x:c>
      <x:c r="M1552" s="0">
        <x:v>1</x:v>
      </x:c>
    </x:row>
    <x:row r="1553" spans="1:13" x14ac:dyDescent="0.25">
      <x:c r="A1553" s="0">
        <x:v>848690882</x:v>
      </x:c>
      <x:c r="B1553" s="0" t="s">
        <x:v>59</x:v>
      </x:c>
      <x:c r="C1553" s="0">
        <x:v>1000</x:v>
      </x:c>
      <x:c r="D1553" s="0">
        <x:v>862</x:v>
      </x:c>
      <x:c r="E1553" s="0">
        <x:v>166620431</x:v>
      </x:c>
      <x:c r="F1553" s="0" t="s">
        <x:v>86</x:v>
      </x:c>
      <x:c r="G1553" s="54" t="s">
        <x:v>870</x:v>
      </x:c>
      <x:c r="H1553" s="151">
        <x:v>12.14</x:v>
      </x:c>
      <x:c r="I1553" s="53">
        <x:v>47453</x:v>
      </x:c>
      <x:c r="J1553" s="0">
        <x:v>4</x:v>
      </x:c>
      <x:c r="K1553" s="0">
        <x:v>62</x:v>
      </x:c>
      <x:c r="L1553" s="0">
        <x:v>1</x:v>
      </x:c>
      <x:c r="M1553" s="0">
        <x:v>1</x:v>
      </x:c>
    </x:row>
    <x:row r="1554" spans="1:13" x14ac:dyDescent="0.25">
      <x:c r="A1554" s="0">
        <x:v>848690882</x:v>
      </x:c>
      <x:c r="B1554" s="0" t="s">
        <x:v>59</x:v>
      </x:c>
      <x:c r="C1554" s="0">
        <x:v>1000</x:v>
      </x:c>
      <x:c r="D1554" s="0">
        <x:v>2094</x:v>
      </x:c>
      <x:c r="E1554" s="0">
        <x:v>132071313</x:v>
      </x:c>
      <x:c r="F1554" s="0" t="s">
        <x:v>96</x:v>
      </x:c>
      <x:c r="G1554" s="54" t="s">
        <x:v>380</x:v>
      </x:c>
      <x:c r="H1554" s="151">
        <x:v>10.92</x:v>
      </x:c>
      <x:c r="I1554" s="53">
        <x:v>48030</x:v>
      </x:c>
      <x:c r="J1554" s="0">
        <x:v>20</x:v>
      </x:c>
      <x:c r="K1554" s="0">
        <x:v>97</x:v>
      </x:c>
      <x:c r="L1554" s="0">
        <x:v>1</x:v>
      </x:c>
      <x:c r="M1554" s="0">
        <x:v>1</x:v>
      </x:c>
    </x:row>
    <x:row r="1555" spans="1:13" x14ac:dyDescent="0.25">
      <x:c r="A1555" s="0">
        <x:v>848690882</x:v>
      </x:c>
      <x:c r="B1555" s="0" t="s">
        <x:v>59</x:v>
      </x:c>
      <x:c r="C1555" s="0">
        <x:v>1000</x:v>
      </x:c>
      <x:c r="D1555" s="0">
        <x:v>1307</x:v>
      </x:c>
      <x:c r="E1555" s="0">
        <x:v>151228773</x:v>
      </x:c>
      <x:c r="F1555" s="0" t="s">
        <x:v>93</x:v>
      </x:c>
      <x:c r="G1555" s="0" t="s">
        <x:v>196</x:v>
      </x:c>
      <x:c r="H1555" s="151">
        <x:v>3.21</x:v>
      </x:c>
      <x:c r="I1555" s="53">
        <x:v>48274</x:v>
      </x:c>
      <x:c r="J1555" s="0">
        <x:v>12</x:v>
      </x:c>
      <x:c r="K1555" s="0">
        <x:v>97</x:v>
      </x:c>
      <x:c r="L1555" s="0">
        <x:v>1</x:v>
      </x:c>
      <x:c r="M1555" s="0">
        <x:v>1</x:v>
      </x:c>
    </x:row>
    <x:row r="1556" spans="1:13" x14ac:dyDescent="0.25">
      <x:c r="A1556" s="0">
        <x:v>848690882</x:v>
      </x:c>
      <x:c r="B1556" s="0" t="s">
        <x:v>59</x:v>
      </x:c>
      <x:c r="C1556" s="0">
        <x:v>1000</x:v>
      </x:c>
      <x:c r="D1556" s="0">
        <x:v>1307</x:v>
      </x:c>
      <x:c r="E1556" s="0">
        <x:v>132315427</x:v>
      </x:c>
      <x:c r="F1556" s="0" t="s">
        <x:v>93</x:v>
      </x:c>
      <x:c r="G1556" s="54" t="s">
        <x:v>443</x:v>
      </x:c>
      <x:c r="H1556" s="151">
        <x:v>6.34</x:v>
      </x:c>
      <x:c r="I1556" s="53">
        <x:v>46905</x:v>
      </x:c>
      <x:c r="J1556" s="0">
        <x:v>21</x:v>
      </x:c>
      <x:c r="K1556" s="0">
        <x:v>61</x:v>
      </x:c>
      <x:c r="L1556" s="0">
        <x:v>1</x:v>
      </x:c>
      <x:c r="M1556" s="0">
        <x:v>1</x:v>
      </x:c>
    </x:row>
    <x:row r="1557" spans="1:13" x14ac:dyDescent="0.25">
      <x:c r="A1557" s="0">
        <x:v>848690882</x:v>
      </x:c>
      <x:c r="B1557" s="0" t="s">
        <x:v>59</x:v>
      </x:c>
      <x:c r="C1557" s="0">
        <x:v>1000</x:v>
      </x:c>
      <x:c r="D1557" s="0">
        <x:v>862</x:v>
      </x:c>
      <x:c r="E1557" s="0">
        <x:v>150662826</x:v>
      </x:c>
      <x:c r="F1557" s="0" t="s">
        <x:v>86</x:v>
      </x:c>
      <x:c r="G1557" s="54" t="s">
        <x:v>169</x:v>
      </x:c>
      <x:c r="H1557" s="151">
        <x:v>0.97</x:v>
      </x:c>
      <x:c r="I1557" s="53">
        <x:v>47543</x:v>
      </x:c>
      <x:c r="J1557" s="0">
        <x:v>12</x:v>
      </x:c>
      <x:c r="K1557" s="0">
        <x:v>73</x:v>
      </x:c>
      <x:c r="L1557" s="0">
        <x:v>1</x:v>
      </x:c>
      <x:c r="M1557" s="0">
        <x:v>2</x:v>
      </x:c>
    </x:row>
    <x:row r="1558" spans="1:13" x14ac:dyDescent="0.25">
      <x:c r="A1558" s="0">
        <x:v>848690882</x:v>
      </x:c>
      <x:c r="B1558" s="0" t="s">
        <x:v>59</x:v>
      </x:c>
      <x:c r="C1558" s="0">
        <x:v>1000</x:v>
      </x:c>
      <x:c r="D1558" s="0">
        <x:v>2094</x:v>
      </x:c>
      <x:c r="E1558" s="0">
        <x:v>154359800</x:v>
      </x:c>
      <x:c r="F1558" s="0" t="s">
        <x:v>90</x:v>
      </x:c>
      <x:c r="G1558" s="0" t="s">
        <x:v>871</x:v>
      </x:c>
      <x:c r="H1558" s="151">
        <x:v>5.75</x:v>
      </x:c>
      <x:c r="I1558" s="53">
        <x:v>46478</x:v>
      </x:c>
      <x:c r="J1558" s="0">
        <x:v>10</x:v>
      </x:c>
      <x:c r="K1558" s="0">
        <x:v>36</x:v>
      </x:c>
      <x:c r="L1558" s="0">
        <x:v>1</x:v>
      </x:c>
      <x:c r="M1558" s="0">
        <x:v>1</x:v>
      </x:c>
    </x:row>
    <x:row r="1559" spans="1:13" x14ac:dyDescent="0.25">
      <x:c r="A1559" s="0">
        <x:v>848690882</x:v>
      </x:c>
      <x:c r="B1559" s="0" t="s">
        <x:v>59</x:v>
      </x:c>
      <x:c r="C1559" s="0">
        <x:v>1000</x:v>
      </x:c>
      <x:c r="D1559" s="0">
        <x:v>2094</x:v>
      </x:c>
      <x:c r="E1559" s="0">
        <x:v>158459928</x:v>
      </x:c>
      <x:c r="F1559" s="0" t="s">
        <x:v>139</x:v>
      </x:c>
      <x:c r="G1559" s="54" t="s">
        <x:v>217</x:v>
      </x:c>
      <x:c r="H1559" s="151">
        <x:v>5.57</x:v>
      </x:c>
      <x:c r="I1559" s="53">
        <x:v>46935</x:v>
      </x:c>
      <x:c r="J1559" s="0">
        <x:v>8</x:v>
      </x:c>
      <x:c r="K1559" s="0">
        <x:v>49</x:v>
      </x:c>
      <x:c r="L1559" s="0">
        <x:v>1</x:v>
      </x:c>
      <x:c r="M1559" s="0">
        <x:v>1</x:v>
      </x:c>
    </x:row>
    <x:row r="1560" spans="1:13" x14ac:dyDescent="0.25">
      <x:c r="A1560" s="0">
        <x:v>848690882</x:v>
      </x:c>
      <x:c r="B1560" s="0" t="s">
        <x:v>59</x:v>
      </x:c>
      <x:c r="C1560" s="0">
        <x:v>1000</x:v>
      </x:c>
      <x:c r="D1560" s="0">
        <x:v>2094</x:v>
      </x:c>
      <x:c r="E1560" s="0">
        <x:v>144025912</x:v>
      </x:c>
      <x:c r="F1560" s="0" t="s">
        <x:v>139</x:v>
      </x:c>
      <x:c r="G1560" s="0" t="s">
        <x:v>872</x:v>
      </x:c>
      <x:c r="H1560" s="151">
        <x:v>1.02</x:v>
      </x:c>
      <x:c r="I1560" s="53">
        <x:v>48153</x:v>
      </x:c>
      <x:c r="J1560" s="0">
        <x:v>15</x:v>
      </x:c>
      <x:c r="K1560" s="0">
        <x:v>96</x:v>
      </x:c>
      <x:c r="L1560" s="0">
        <x:v>1</x:v>
      </x:c>
      <x:c r="M1560" s="0">
        <x:v>1</x:v>
      </x:c>
    </x:row>
    <x:row r="1561" spans="1:13" x14ac:dyDescent="0.25">
      <x:c r="A1561" s="0">
        <x:v>848690882</x:v>
      </x:c>
      <x:c r="B1561" s="0" t="s">
        <x:v>59</x:v>
      </x:c>
      <x:c r="C1561" s="0">
        <x:v>1000</x:v>
      </x:c>
      <x:c r="D1561" s="0">
        <x:v>1305</x:v>
      </x:c>
      <x:c r="E1561" s="0">
        <x:v>141751701</x:v>
      </x:c>
      <x:c r="F1561" s="0" t="s">
        <x:v>82</x:v>
      </x:c>
      <x:c r="G1561" s="54" t="s">
        <x:v>545</x:v>
      </x:c>
      <x:c r="H1561" s="151">
        <x:v>2.11</x:v>
      </x:c>
      <x:c r="I1561" s="53">
        <x:v>48183</x:v>
      </x:c>
      <x:c r="J1561" s="0">
        <x:v>16</x:v>
      </x:c>
      <x:c r="K1561" s="0">
        <x:v>98</x:v>
      </x:c>
      <x:c r="L1561" s="0">
        <x:v>1</x:v>
      </x:c>
      <x:c r="M1561" s="0">
        <x:v>1</x:v>
      </x:c>
    </x:row>
    <x:row r="1562" spans="1:13" x14ac:dyDescent="0.25">
      <x:c r="A1562" s="0">
        <x:v>848690882</x:v>
      </x:c>
      <x:c r="B1562" s="0" t="s">
        <x:v>59</x:v>
      </x:c>
      <x:c r="C1562" s="0">
        <x:v>1000</x:v>
      </x:c>
      <x:c r="D1562" s="0">
        <x:v>4348</x:v>
      </x:c>
      <x:c r="E1562" s="0">
        <x:v>161949499</x:v>
      </x:c>
      <x:c r="F1562" s="0" t="s">
        <x:v>99</x:v>
      </x:c>
      <x:c r="G1562" s="0" t="s">
        <x:v>159</x:v>
      </x:c>
      <x:c r="H1562" s="151">
        <x:v>3.09</x:v>
      </x:c>
      <x:c r="I1562" s="53">
        <x:v>48458</x:v>
      </x:c>
      <x:c r="J1562" s="0">
        <x:v>6</x:v>
      </x:c>
      <x:c r="K1562" s="0">
        <x:v>97</x:v>
      </x:c>
      <x:c r="L1562" s="0">
        <x:v>1</x:v>
      </x:c>
      <x:c r="M1562" s="0">
        <x:v>1</x:v>
      </x:c>
    </x:row>
    <x:row r="1563" spans="1:13" x14ac:dyDescent="0.25">
      <x:c r="A1563" s="0">
        <x:v>848690882</x:v>
      </x:c>
      <x:c r="B1563" s="0" t="s">
        <x:v>59</x:v>
      </x:c>
      <x:c r="C1563" s="0">
        <x:v>1000</x:v>
      </x:c>
      <x:c r="D1563" s="0">
        <x:v>804</x:v>
      </x:c>
      <x:c r="E1563" s="0">
        <x:v>169727110</x:v>
      </x:c>
      <x:c r="F1563" s="0" t="s">
        <x:v>117</x:v>
      </x:c>
      <x:c r="G1563" s="54" t="s">
        <x:v>873</x:v>
      </x:c>
      <x:c r="H1563" s="151">
        <x:v>22.66</x:v>
      </x:c>
      <x:c r="I1563" s="53">
        <x:v>48366</x:v>
      </x:c>
      <x:c r="J1563" s="0">
        <x:v>2</x:v>
      </x:c>
      <x:c r="K1563" s="0">
        <x:v>90</x:v>
      </x:c>
      <x:c r="L1563" s="0">
        <x:v>1</x:v>
      </x:c>
      <x:c r="M1563" s="0">
        <x:v>1</x:v>
      </x:c>
    </x:row>
    <x:row r="1564" spans="1:13" x14ac:dyDescent="0.25">
      <x:c r="A1564" s="0">
        <x:v>848690882</x:v>
      </x:c>
      <x:c r="B1564" s="0" t="s">
        <x:v>59</x:v>
      </x:c>
      <x:c r="C1564" s="0">
        <x:v>1000</x:v>
      </x:c>
      <x:c r="D1564" s="0">
        <x:v>4348</x:v>
      </x:c>
      <x:c r="E1564" s="0">
        <x:v>160869482</x:v>
      </x:c>
      <x:c r="F1564" s="0" t="s">
        <x:v>107</x:v>
      </x:c>
      <x:c r="G1564" s="0" t="s">
        <x:v>353</x:v>
      </x:c>
      <x:c r="H1564" s="151">
        <x:v>2.49</x:v>
      </x:c>
      <x:c r="I1564" s="53">
        <x:v>48427</x:v>
      </x:c>
      <x:c r="J1564" s="0">
        <x:v>7</x:v>
      </x:c>
      <x:c r="K1564" s="0">
        <x:v>97</x:v>
      </x:c>
      <x:c r="L1564" s="0">
        <x:v>1</x:v>
      </x:c>
      <x:c r="M1564" s="0">
        <x:v>1</x:v>
      </x:c>
    </x:row>
    <x:row r="1565" spans="1:13" x14ac:dyDescent="0.25">
      <x:c r="A1565" s="0">
        <x:v>848690882</x:v>
      </x:c>
      <x:c r="B1565" s="0" t="s">
        <x:v>59</x:v>
      </x:c>
      <x:c r="C1565" s="0">
        <x:v>1000</x:v>
      </x:c>
      <x:c r="D1565" s="0">
        <x:v>2064</x:v>
      </x:c>
      <x:c r="E1565" s="0">
        <x:v>140622031</x:v>
      </x:c>
      <x:c r="F1565" s="0" t="s">
        <x:v>153</x:v>
      </x:c>
      <x:c r="G1565" s="54" t="s">
        <x:v>161</x:v>
      </x:c>
      <x:c r="H1565" s="151">
        <x:v>17.5</x:v>
      </x:c>
      <x:c r="I1565" s="53">
        <x:v>48122</x:v>
      </x:c>
      <x:c r="J1565" s="0">
        <x:v>16</x:v>
      </x:c>
      <x:c r="K1565" s="0">
        <x:v>96</x:v>
      </x:c>
      <x:c r="L1565" s="0">
        <x:v>1</x:v>
      </x:c>
      <x:c r="M1565" s="0">
        <x:v>1</x:v>
      </x:c>
    </x:row>
    <x:row r="1566" spans="1:13" x14ac:dyDescent="0.25">
      <x:c r="A1566" s="0">
        <x:v>848690882</x:v>
      </x:c>
      <x:c r="B1566" s="0" t="s">
        <x:v>59</x:v>
      </x:c>
      <x:c r="C1566" s="0">
        <x:v>1000</x:v>
      </x:c>
      <x:c r="D1566" s="0">
        <x:v>1307</x:v>
      </x:c>
      <x:c r="E1566" s="0">
        <x:v>148928682</x:v>
      </x:c>
      <x:c r="F1566" s="0" t="s">
        <x:v>93</x:v>
      </x:c>
      <x:c r="G1566" s="54" t="s">
        <x:v>157</x:v>
      </x:c>
      <x:c r="H1566" s="151">
        <x:v>3.5</x:v>
      </x:c>
      <x:c r="I1566" s="53">
        <x:v>48245</x:v>
      </x:c>
      <x:c r="J1566" s="0">
        <x:v>13</x:v>
      </x:c>
      <x:c r="K1566" s="0">
        <x:v>97</x:v>
      </x:c>
      <x:c r="L1566" s="0">
        <x:v>1</x:v>
      </x:c>
      <x:c r="M1566" s="0">
        <x:v>1</x:v>
      </x:c>
    </x:row>
    <x:row r="1567" spans="1:13" x14ac:dyDescent="0.25">
      <x:c r="A1567" s="0">
        <x:v>848690882</x:v>
      </x:c>
      <x:c r="B1567" s="0" t="s">
        <x:v>59</x:v>
      </x:c>
      <x:c r="C1567" s="0">
        <x:v>1000</x:v>
      </x:c>
      <x:c r="D1567" s="0">
        <x:v>804</x:v>
      </x:c>
      <x:c r="E1567" s="0">
        <x:v>136491702</x:v>
      </x:c>
      <x:c r="F1567" s="0" t="s">
        <x:v>78</x:v>
      </x:c>
      <x:c r="G1567" s="0" t="s">
        <x:v>187</x:v>
      </x:c>
      <x:c r="H1567" s="151">
        <x:v>4.38</x:v>
      </x:c>
      <x:c r="I1567" s="53">
        <x:v>48092</x:v>
      </x:c>
      <x:c r="J1567" s="0">
        <x:v>18</x:v>
      </x:c>
      <x:c r="K1567" s="0">
        <x:v>97</x:v>
      </x:c>
      <x:c r="L1567" s="0">
        <x:v>1</x:v>
      </x:c>
      <x:c r="M1567" s="0">
        <x:v>1</x:v>
      </x:c>
    </x:row>
    <x:row r="1568" spans="1:13" x14ac:dyDescent="0.25">
      <x:c r="A1568" s="0">
        <x:v>848690882</x:v>
      </x:c>
      <x:c r="B1568" s="0" t="s">
        <x:v>59</x:v>
      </x:c>
      <x:c r="C1568" s="0">
        <x:v>1000</x:v>
      </x:c>
      <x:c r="D1568" s="0">
        <x:v>4348</x:v>
      </x:c>
      <x:c r="E1568" s="0">
        <x:v>147992839</x:v>
      </x:c>
      <x:c r="F1568" s="0" t="s">
        <x:v>87</x:v>
      </x:c>
      <x:c r="G1568" s="54" t="s">
        <x:v>163</x:v>
      </x:c>
      <x:c r="H1568" s="151">
        <x:v>2.09</x:v>
      </x:c>
      <x:c r="I1568" s="53">
        <x:v>46631</x:v>
      </x:c>
      <x:c r="J1568" s="0">
        <x:v>12</x:v>
      </x:c>
      <x:c r="K1568" s="0">
        <x:v>43</x:v>
      </x:c>
      <x:c r="L1568" s="0">
        <x:v>1</x:v>
      </x:c>
      <x:c r="M1568" s="0">
        <x:v>1</x:v>
      </x:c>
    </x:row>
    <x:row r="1569" spans="1:13" x14ac:dyDescent="0.25">
      <x:c r="A1569" s="0">
        <x:v>848690882</x:v>
      </x:c>
      <x:c r="B1569" s="0" t="s">
        <x:v>59</x:v>
      </x:c>
      <x:c r="C1569" s="0">
        <x:v>1000</x:v>
      </x:c>
      <x:c r="D1569" s="0">
        <x:v>862</x:v>
      </x:c>
      <x:c r="E1569" s="0">
        <x:v>169108125</x:v>
      </x:c>
      <x:c r="F1569" s="0" t="s">
        <x:v>61</x:v>
      </x:c>
      <x:c r="G1569" s="54" t="s">
        <x:v>874</x:v>
      </x:c>
      <x:c r="H1569" s="151">
        <x:v>0.66</x:v>
      </x:c>
      <x:c r="I1569" s="53">
        <x:v>46753</x:v>
      </x:c>
      <x:c r="J1569" s="0">
        <x:v>2</x:v>
      </x:c>
      <x:c r="K1569" s="0">
        <x:v>37</x:v>
      </x:c>
      <x:c r="L1569" s="0">
        <x:v>1</x:v>
      </x:c>
      <x:c r="M1569" s="0">
        <x:v>1</x:v>
      </x:c>
    </x:row>
    <x:row r="1570" spans="1:13" x14ac:dyDescent="0.25">
      <x:c r="A1570" s="0">
        <x:v>848690882</x:v>
      </x:c>
      <x:c r="B1570" s="0" t="s">
        <x:v>59</x:v>
      </x:c>
      <x:c r="C1570" s="0">
        <x:v>1000</x:v>
      </x:c>
      <x:c r="D1570" s="0">
        <x:v>4348</x:v>
      </x:c>
      <x:c r="E1570" s="0">
        <x:v>148048732</x:v>
      </x:c>
      <x:c r="F1570" s="0" t="s">
        <x:v>99</x:v>
      </x:c>
      <x:c r="G1570" s="54" t="s">
        <x:v>155</x:v>
      </x:c>
      <x:c r="H1570" s="151">
        <x:v>0.57</x:v>
      </x:c>
      <x:c r="I1570" s="53">
        <x:v>48274</x:v>
      </x:c>
      <x:c r="J1570" s="0">
        <x:v>13</x:v>
      </x:c>
      <x:c r="K1570" s="0">
        <x:v>98</x:v>
      </x:c>
      <x:c r="L1570" s="0">
        <x:v>1</x:v>
      </x:c>
      <x:c r="M1570" s="0">
        <x:v>1</x:v>
      </x:c>
    </x:row>
    <x:row r="1571" spans="1:13" x14ac:dyDescent="0.25">
      <x:c r="A1571" s="0">
        <x:v>848690882</x:v>
      </x:c>
      <x:c r="B1571" s="0" t="s">
        <x:v>59</x:v>
      </x:c>
      <x:c r="C1571" s="0">
        <x:v>1000</x:v>
      </x:c>
      <x:c r="D1571" s="0">
        <x:v>862</x:v>
      </x:c>
      <x:c r="E1571" s="0">
        <x:v>139234526</x:v>
      </x:c>
      <x:c r="F1571" s="0" t="s">
        <x:v>86</x:v>
      </x:c>
      <x:c r="G1571" s="0" t="s">
        <x:v>144</x:v>
      </x:c>
      <x:c r="H1571" s="151">
        <x:v>1.97</x:v>
      </x:c>
      <x:c r="I1571" s="53">
        <x:v>48122</x:v>
      </x:c>
      <x:c r="J1571" s="0">
        <x:v>17</x:v>
      </x:c>
      <x:c r="K1571" s="0">
        <x:v>97</x:v>
      </x:c>
      <x:c r="L1571" s="0">
        <x:v>1</x:v>
      </x:c>
      <x:c r="M1571" s="0">
        <x:v>1</x:v>
      </x:c>
    </x:row>
    <x:row r="1572" spans="1:13" x14ac:dyDescent="0.25">
      <x:c r="A1572" s="0">
        <x:v>848690882</x:v>
      </x:c>
      <x:c r="B1572" s="0" t="s">
        <x:v>59</x:v>
      </x:c>
      <x:c r="C1572" s="0">
        <x:v>1000</x:v>
      </x:c>
      <x:c r="D1572" s="0">
        <x:v>4348</x:v>
      </x:c>
      <x:c r="E1572" s="0">
        <x:v>140183117</x:v>
      </x:c>
      <x:c r="F1572" s="0" t="s">
        <x:v>99</x:v>
      </x:c>
      <x:c r="G1572" s="0" t="s">
        <x:v>292</x:v>
      </x:c>
      <x:c r="H1572" s="151">
        <x:v>2.25</x:v>
      </x:c>
      <x:c r="I1572" s="53">
        <x:v>48122</x:v>
      </x:c>
      <x:c r="J1572" s="0">
        <x:v>17</x:v>
      </x:c>
      <x:c r="K1572" s="0">
        <x:v>97</x:v>
      </x:c>
      <x:c r="L1572" s="0">
        <x:v>1</x:v>
      </x:c>
      <x:c r="M1572" s="0">
        <x:v>1</x:v>
      </x:c>
    </x:row>
    <x:row r="1573" spans="1:13" x14ac:dyDescent="0.25">
      <x:c r="A1573" s="0">
        <x:v>848690882</x:v>
      </x:c>
      <x:c r="B1573" s="0" t="s">
        <x:v>59</x:v>
      </x:c>
      <x:c r="C1573" s="0">
        <x:v>1000</x:v>
      </x:c>
      <x:c r="D1573" s="0">
        <x:v>638</x:v>
      </x:c>
      <x:c r="E1573" s="0">
        <x:v>133481308</x:v>
      </x:c>
      <x:c r="F1573" s="0" t="s">
        <x:v>87</x:v>
      </x:c>
      <x:c r="G1573" s="54" t="s">
        <x:v>875</x:v>
      </x:c>
      <x:c r="H1573" s="151">
        <x:v>0.45</x:v>
      </x:c>
      <x:c r="I1573" s="53">
        <x:v>46935</x:v>
      </x:c>
      <x:c r="J1573" s="0">
        <x:v>20</x:v>
      </x:c>
      <x:c r="K1573" s="0">
        <x:v>61</x:v>
      </x:c>
      <x:c r="L1573" s="0">
        <x:v>1</x:v>
      </x:c>
      <x:c r="M1573" s="0">
        <x:v>2</x:v>
      </x:c>
    </x:row>
    <x:row r="1574" spans="1:13" x14ac:dyDescent="0.25">
      <x:c r="A1574" s="0">
        <x:v>848690882</x:v>
      </x:c>
      <x:c r="B1574" s="0" t="s">
        <x:v>59</x:v>
      </x:c>
      <x:c r="C1574" s="0">
        <x:v>1000</x:v>
      </x:c>
      <x:c r="D1574" s="0">
        <x:v>810</x:v>
      </x:c>
      <x:c r="E1574" s="0">
        <x:v>170286043</x:v>
      </x:c>
      <x:c r="F1574" s="0" t="s">
        <x:v>80</x:v>
      </x:c>
      <x:c r="G1574" s="54" t="s">
        <x:v>161</x:v>
      </x:c>
      <x:c r="H1574" s="151">
        <x:v>27.02</x:v>
      </x:c>
      <x:c r="I1574" s="53">
        <x:v>46753</x:v>
      </x:c>
      <x:c r="J1574" s="0">
        <x:v>2</x:v>
      </x:c>
      <x:c r="K1574" s="0">
        <x:v>37</x:v>
      </x:c>
      <x:c r="L1574" s="0">
        <x:v>1</x:v>
      </x:c>
      <x:c r="M1574" s="0">
        <x:v>1</x:v>
      </x:c>
    </x:row>
    <x:row r="1575" spans="1:13" x14ac:dyDescent="0.25">
      <x:c r="A1575" s="0">
        <x:v>848690882</x:v>
      </x:c>
      <x:c r="B1575" s="0" t="s">
        <x:v>59</x:v>
      </x:c>
      <x:c r="C1575" s="0">
        <x:v>1000</x:v>
      </x:c>
      <x:c r="D1575" s="0">
        <x:v>2094</x:v>
      </x:c>
      <x:c r="E1575" s="0">
        <x:v>137091577</x:v>
      </x:c>
      <x:c r="F1575" s="0" t="s">
        <x:v>74</x:v>
      </x:c>
      <x:c r="G1575" s="54" t="s">
        <x:v>310</x:v>
      </x:c>
      <x:c r="H1575" s="151">
        <x:v>12.53</x:v>
      </x:c>
      <x:c r="I1575" s="53">
        <x:v>48092</x:v>
      </x:c>
      <x:c r="J1575" s="0">
        <x:v>18</x:v>
      </x:c>
      <x:c r="K1575" s="0">
        <x:v>97</x:v>
      </x:c>
      <x:c r="L1575" s="0">
        <x:v>1</x:v>
      </x:c>
      <x:c r="M1575" s="0">
        <x:v>1</x:v>
      </x:c>
    </x:row>
    <x:row r="1576" spans="1:13" x14ac:dyDescent="0.25">
      <x:c r="A1576" s="0">
        <x:v>848690882</x:v>
      </x:c>
      <x:c r="B1576" s="0" t="s">
        <x:v>59</x:v>
      </x:c>
      <x:c r="C1576" s="0">
        <x:v>1000</x:v>
      </x:c>
      <x:c r="D1576" s="0">
        <x:v>2094</x:v>
      </x:c>
      <x:c r="E1576" s="0">
        <x:v>162171527</x:v>
      </x:c>
      <x:c r="F1576" s="0" t="s">
        <x:v>139</x:v>
      </x:c>
      <x:c r="G1576" s="54" t="s">
        <x:v>876</x:v>
      </x:c>
      <x:c r="H1576" s="151">
        <x:v>2.89</x:v>
      </x:c>
      <x:c r="I1576" s="53">
        <x:v>47696</x:v>
      </x:c>
      <x:c r="J1576" s="0">
        <x:v>7</x:v>
      </x:c>
      <x:c r="K1576" s="0">
        <x:v>73</x:v>
      </x:c>
      <x:c r="L1576" s="0">
        <x:v>1</x:v>
      </x:c>
      <x:c r="M1576" s="0">
        <x:v>1</x:v>
      </x:c>
    </x:row>
    <x:row r="1577" spans="1:13" x14ac:dyDescent="0.25">
      <x:c r="A1577" s="0">
        <x:v>848690882</x:v>
      </x:c>
      <x:c r="B1577" s="0" t="s">
        <x:v>59</x:v>
      </x:c>
      <x:c r="C1577" s="0">
        <x:v>1000</x:v>
      </x:c>
      <x:c r="D1577" s="0">
        <x:v>804</x:v>
      </x:c>
      <x:c r="E1577" s="0">
        <x:v>158823599</x:v>
      </x:c>
      <x:c r="F1577" s="0" t="s">
        <x:v>78</x:v>
      </x:c>
      <x:c r="G1577" s="54" t="s">
        <x:v>580</x:v>
      </x:c>
      <x:c r="H1577" s="151">
        <x:v>7.37</x:v>
      </x:c>
      <x:c r="I1577" s="53">
        <x:v>47665</x:v>
      </x:c>
      <x:c r="J1577" s="0">
        <x:v>8</x:v>
      </x:c>
      <x:c r="K1577" s="0">
        <x:v>73</x:v>
      </x:c>
      <x:c r="L1577" s="0">
        <x:v>1</x:v>
      </x:c>
      <x:c r="M1577" s="0">
        <x:v>1</x:v>
      </x:c>
    </x:row>
    <x:row r="1578" spans="1:13" x14ac:dyDescent="0.25">
      <x:c r="A1578" s="0">
        <x:v>848690882</x:v>
      </x:c>
      <x:c r="B1578" s="0" t="s">
        <x:v>59</x:v>
      </x:c>
      <x:c r="C1578" s="0">
        <x:v>1000</x:v>
      </x:c>
      <x:c r="D1578" s="0">
        <x:v>2094</x:v>
      </x:c>
      <x:c r="E1578" s="0">
        <x:v>164440591</x:v>
      </x:c>
      <x:c r="F1578" s="0" t="s">
        <x:v>538</x:v>
      </x:c>
      <x:c r="G1578" s="54" t="s">
        <x:v>877</x:v>
      </x:c>
      <x:c r="H1578" s="151">
        <x:v>1.4</x:v>
      </x:c>
      <x:c r="I1578" s="53">
        <x:v>47362</x:v>
      </x:c>
      <x:c r="J1578" s="0">
        <x:v>5</x:v>
      </x:c>
      <x:c r="K1578" s="0">
        <x:v>60</x:v>
      </x:c>
      <x:c r="L1578" s="0">
        <x:v>1</x:v>
      </x:c>
      <x:c r="M1578" s="0">
        <x:v>2</x:v>
      </x:c>
    </x:row>
    <x:row r="1579" spans="1:13" x14ac:dyDescent="0.25">
      <x:c r="A1579" s="0">
        <x:v>848690882</x:v>
      </x:c>
      <x:c r="B1579" s="0" t="s">
        <x:v>59</x:v>
      </x:c>
      <x:c r="C1579" s="0">
        <x:v>1000</x:v>
      </x:c>
      <x:c r="D1579" s="0">
        <x:v>4348</x:v>
      </x:c>
      <x:c r="E1579" s="0">
        <x:v>151908550</x:v>
      </x:c>
      <x:c r="F1579" s="0" t="s">
        <x:v>87</x:v>
      </x:c>
      <x:c r="G1579" s="0" t="s">
        <x:v>163</x:v>
      </x:c>
      <x:c r="H1579" s="151">
        <x:v>4.75</x:v>
      </x:c>
      <x:c r="I1579" s="53">
        <x:v>46844</x:v>
      </x:c>
      <x:c r="J1579" s="0">
        <x:v>12</x:v>
      </x:c>
      <x:c r="K1579" s="0">
        <x:v>50</x:v>
      </x:c>
      <x:c r="L1579" s="0">
        <x:v>1</x:v>
      </x:c>
      <x:c r="M1579" s="0">
        <x:v>1</x:v>
      </x:c>
    </x:row>
    <x:row r="1580" spans="1:13" x14ac:dyDescent="0.25">
      <x:c r="A1580" s="0">
        <x:v>848690882</x:v>
      </x:c>
      <x:c r="B1580" s="0" t="s">
        <x:v>59</x:v>
      </x:c>
      <x:c r="C1580" s="0">
        <x:v>1000</x:v>
      </x:c>
      <x:c r="D1580" s="0">
        <x:v>1307</x:v>
      </x:c>
      <x:c r="E1580" s="0">
        <x:v>170586797</x:v>
      </x:c>
      <x:c r="F1580" s="0" t="s">
        <x:v>93</x:v>
      </x:c>
      <x:c r="G1580" s="0" t="s">
        <x:v>369</x:v>
      </x:c>
      <x:c r="H1580" s="151">
        <x:v>7.29</x:v>
      </x:c>
      <x:c r="I1580" s="53">
        <x:v>49279</x:v>
      </x:c>
      <x:c r="J1580" s="0">
        <x:v>2</x:v>
      </x:c>
      <x:c r="K1580" s="0">
        <x:v>120</x:v>
      </x:c>
      <x:c r="L1580" s="0">
        <x:v>1</x:v>
      </x:c>
      <x:c r="M1580" s="0">
        <x:v>1</x:v>
      </x:c>
    </x:row>
    <x:row r="1581" spans="1:13" x14ac:dyDescent="0.25">
      <x:c r="A1581" s="0">
        <x:v>848690882</x:v>
      </x:c>
      <x:c r="B1581" s="0" t="s">
        <x:v>59</x:v>
      </x:c>
      <x:c r="C1581" s="0">
        <x:v>1000</x:v>
      </x:c>
      <x:c r="D1581" s="0">
        <x:v>2094</x:v>
      </x:c>
      <x:c r="E1581" s="0">
        <x:v>170692060</x:v>
      </x:c>
      <x:c r="F1581" s="0" t="s">
        <x:v>96</x:v>
      </x:c>
      <x:c r="G1581" s="54" t="s">
        <x:v>878</x:v>
      </x:c>
      <x:c r="H1581" s="151">
        <x:v>18.23</x:v>
      </x:c>
      <x:c r="I1581" s="53">
        <x:v>48549</x:v>
      </x:c>
      <x:c r="J1581" s="0">
        <x:v>2</x:v>
      </x:c>
      <x:c r="K1581" s="0">
        <x:v>96</x:v>
      </x:c>
      <x:c r="L1581" s="0">
        <x:v>1</x:v>
      </x:c>
      <x:c r="M1581" s="0">
        <x:v>1</x:v>
      </x:c>
    </x:row>
    <x:row r="1582" spans="1:13" x14ac:dyDescent="0.25">
      <x:c r="A1582" s="0">
        <x:v>848690882</x:v>
      </x:c>
      <x:c r="B1582" s="0" t="s">
        <x:v>59</x:v>
      </x:c>
      <x:c r="C1582" s="0">
        <x:v>1000</x:v>
      </x:c>
      <x:c r="D1582" s="0">
        <x:v>1307</x:v>
      </x:c>
      <x:c r="E1582" s="0">
        <x:v>993050138</x:v>
      </x:c>
      <x:c r="F1582" s="0" t="s">
        <x:v>183</x:v>
      </x:c>
      <x:c r="G1582" s="54" t="s">
        <x:v>155</x:v>
      </x:c>
      <x:c r="H1582" s="151">
        <x:v>1.33</x:v>
      </x:c>
      <x:c r="I1582" s="53">
        <x:v>46327</x:v>
      </x:c>
      <x:c r="J1582" s="0">
        <x:v>15</x:v>
      </x:c>
      <x:c r="K1582" s="0">
        <x:v>36</x:v>
      </x:c>
      <x:c r="L1582" s="0">
        <x:v>1</x:v>
      </x:c>
      <x:c r="M1582" s="0">
        <x:v>1</x:v>
      </x:c>
    </x:row>
    <x:row r="1583" spans="1:13" x14ac:dyDescent="0.25">
      <x:c r="A1583" s="0">
        <x:v>848690882</x:v>
      </x:c>
      <x:c r="B1583" s="0" t="s">
        <x:v>59</x:v>
      </x:c>
      <x:c r="C1583" s="0">
        <x:v>1000</x:v>
      </x:c>
      <x:c r="D1583" s="0">
        <x:v>1307</x:v>
      </x:c>
      <x:c r="E1583" s="0">
        <x:v>992054214</x:v>
      </x:c>
      <x:c r="F1583" s="0" t="s">
        <x:v>93</x:v>
      </x:c>
      <x:c r="G1583" s="0" t="s">
        <x:v>211</x:v>
      </x:c>
      <x:c r="H1583" s="151">
        <x:v>0.75</x:v>
      </x:c>
      <x:c r="I1583" s="53">
        <x:v>46600</x:v>
      </x:c>
      <x:c r="J1583" s="0">
        <x:v>18</x:v>
      </x:c>
      <x:c r="K1583" s="0">
        <x:v>48</x:v>
      </x:c>
      <x:c r="L1583" s="0">
        <x:v>1</x:v>
      </x:c>
      <x:c r="M1583" s="0">
        <x:v>1</x:v>
      </x:c>
    </x:row>
    <x:row r="1584" spans="1:13" x14ac:dyDescent="0.25">
      <x:c r="A1584" s="0">
        <x:v>848690882</x:v>
      </x:c>
      <x:c r="B1584" s="0" t="s">
        <x:v>59</x:v>
      </x:c>
      <x:c r="C1584" s="0">
        <x:v>1000</x:v>
      </x:c>
      <x:c r="D1584" s="0">
        <x:v>1306</x:v>
      </x:c>
      <x:c r="E1584" s="0">
        <x:v>173157116</x:v>
      </x:c>
      <x:c r="F1584" s="0" t="s">
        <x:v>104</x:v>
      </x:c>
      <x:c r="G1584" s="0" t="s">
        <x:v>460</x:v>
      </x:c>
      <x:c r="H1584" s="151">
        <x:v>1.68</x:v>
      </x:c>
      <x:c r="I1584" s="53">
        <x:v>48639</x:v>
      </x:c>
      <x:c r="J1584" s="0">
        <x:v>1</x:v>
      </x:c>
      <x:c r="K1584" s="0">
        <x:v>98</x:v>
      </x:c>
      <x:c r="L1584" s="0">
        <x:v>1</x:v>
      </x:c>
      <x:c r="M1584" s="0">
        <x:v>1</x:v>
      </x:c>
    </x:row>
    <x:row r="1585" spans="1:13" x14ac:dyDescent="0.25">
      <x:c r="A1585" s="0">
        <x:v>848690882</x:v>
      </x:c>
      <x:c r="B1585" s="0" t="s">
        <x:v>59</x:v>
      </x:c>
      <x:c r="C1585" s="0">
        <x:v>1000</x:v>
      </x:c>
      <x:c r="D1585" s="0">
        <x:v>638</x:v>
      </x:c>
      <x:c r="E1585" s="0">
        <x:v>139398535</x:v>
      </x:c>
      <x:c r="F1585" s="0" t="s">
        <x:v>87</x:v>
      </x:c>
      <x:c r="G1585" s="54" t="s">
        <x:v>397</x:v>
      </x:c>
      <x:c r="H1585" s="151">
        <x:v>2.37</x:v>
      </x:c>
      <x:c r="I1585" s="53">
        <x:v>48153</x:v>
      </x:c>
      <x:c r="J1585" s="0">
        <x:v>17</x:v>
      </x:c>
      <x:c r="K1585" s="0">
        <x:v>98</x:v>
      </x:c>
      <x:c r="L1585" s="0">
        <x:v>1</x:v>
      </x:c>
      <x:c r="M1585" s="0">
        <x:v>1</x:v>
      </x:c>
    </x:row>
    <x:row r="1586" spans="1:13" x14ac:dyDescent="0.25">
      <x:c r="A1586" s="0">
        <x:v>848690882</x:v>
      </x:c>
      <x:c r="B1586" s="0" t="s">
        <x:v>59</x:v>
      </x:c>
      <x:c r="C1586" s="0">
        <x:v>1000</x:v>
      </x:c>
      <x:c r="D1586" s="0">
        <x:v>1305</x:v>
      </x:c>
      <x:c r="E1586" s="0">
        <x:v>156329975</x:v>
      </x:c>
      <x:c r="F1586" s="0" t="s">
        <x:v>82</x:v>
      </x:c>
      <x:c r="G1586" s="54" t="s">
        <x:v>163</x:v>
      </x:c>
      <x:c r="H1586" s="151">
        <x:v>2.09</x:v>
      </x:c>
      <x:c r="I1586" s="53">
        <x:v>46722</x:v>
      </x:c>
      <x:c r="J1586" s="0">
        <x:v>9</x:v>
      </x:c>
      <x:c r="K1586" s="0">
        <x:v>43</x:v>
      </x:c>
      <x:c r="L1586" s="0">
        <x:v>1</x:v>
      </x:c>
      <x:c r="M1586" s="0">
        <x:v>1</x:v>
      </x:c>
    </x:row>
    <x:row r="1587" spans="1:13" x14ac:dyDescent="0.25">
      <x:c r="A1587" s="0">
        <x:v>848690882</x:v>
      </x:c>
      <x:c r="B1587" s="0" t="s">
        <x:v>59</x:v>
      </x:c>
      <x:c r="C1587" s="0">
        <x:v>1000</x:v>
      </x:c>
      <x:c r="D1587" s="0">
        <x:v>2094</x:v>
      </x:c>
      <x:c r="E1587" s="0">
        <x:v>139233333</x:v>
      </x:c>
      <x:c r="F1587" s="0" t="s">
        <x:v>96</x:v>
      </x:c>
      <x:c r="G1587" s="54" t="s">
        <x:v>157</x:v>
      </x:c>
      <x:c r="H1587" s="151">
        <x:v>4.53</x:v>
      </x:c>
      <x:c r="I1587" s="53">
        <x:v>48122</x:v>
      </x:c>
      <x:c r="J1587" s="0">
        <x:v>17</x:v>
      </x:c>
      <x:c r="K1587" s="0">
        <x:v>97</x:v>
      </x:c>
      <x:c r="L1587" s="0">
        <x:v>1</x:v>
      </x:c>
      <x:c r="M1587" s="0">
        <x:v>1</x:v>
      </x:c>
    </x:row>
    <x:row r="1588" spans="1:13" x14ac:dyDescent="0.25">
      <x:c r="A1588" s="0">
        <x:v>848690882</x:v>
      </x:c>
      <x:c r="B1588" s="0" t="s">
        <x:v>59</x:v>
      </x:c>
      <x:c r="C1588" s="0">
        <x:v>1000</x:v>
      </x:c>
      <x:c r="D1588" s="0">
        <x:v>2094</x:v>
      </x:c>
      <x:c r="E1588" s="0">
        <x:v>150318106</x:v>
      </x:c>
      <x:c r="F1588" s="0" t="s">
        <x:v>96</x:v>
      </x:c>
      <x:c r="G1588" s="54" t="s">
        <x:v>879</x:v>
      </x:c>
      <x:c r="H1588" s="151">
        <x:v>2.59</x:v>
      </x:c>
      <x:c r="I1588" s="53">
        <x:v>48245</x:v>
      </x:c>
      <x:c r="J1588" s="0">
        <x:v>13</x:v>
      </x:c>
      <x:c r="K1588" s="0">
        <x:v>97</x:v>
      </x:c>
      <x:c r="L1588" s="0">
        <x:v>1</x:v>
      </x:c>
      <x:c r="M1588" s="0">
        <x:v>1</x:v>
      </x:c>
    </x:row>
    <x:row r="1589" spans="1:13" x14ac:dyDescent="0.25">
      <x:c r="A1589" s="0">
        <x:v>848690882</x:v>
      </x:c>
      <x:c r="B1589" s="0" t="s">
        <x:v>59</x:v>
      </x:c>
      <x:c r="C1589" s="0">
        <x:v>1000</x:v>
      </x:c>
      <x:c r="D1589" s="0">
        <x:v>4348</x:v>
      </x:c>
      <x:c r="E1589" s="0">
        <x:v>148079817</x:v>
      </x:c>
      <x:c r="F1589" s="0" t="s">
        <x:v>173</x:v>
      </x:c>
      <x:c r="G1589" s="54" t="s">
        <x:v>523</x:v>
      </x:c>
      <x:c r="H1589" s="151">
        <x:v>4.71</x:v>
      </x:c>
      <x:c r="I1589" s="53">
        <x:v>48274</x:v>
      </x:c>
      <x:c r="J1589" s="0">
        <x:v>13</x:v>
      </x:c>
      <x:c r="K1589" s="0">
        <x:v>98</x:v>
      </x:c>
      <x:c r="L1589" s="0">
        <x:v>1</x:v>
      </x:c>
      <x:c r="M1589" s="0">
        <x:v>1</x:v>
      </x:c>
    </x:row>
    <x:row r="1590" spans="1:13" x14ac:dyDescent="0.25">
      <x:c r="A1590" s="0">
        <x:v>848690882</x:v>
      </x:c>
      <x:c r="B1590" s="0" t="s">
        <x:v>59</x:v>
      </x:c>
      <x:c r="C1590" s="0">
        <x:v>1000</x:v>
      </x:c>
      <x:c r="D1590" s="0">
        <x:v>2094</x:v>
      </x:c>
      <x:c r="E1590" s="0">
        <x:v>161678093</x:v>
      </x:c>
      <x:c r="F1590" s="0" t="s">
        <x:v>102</x:v>
      </x:c>
      <x:c r="G1590" s="54" t="s">
        <x:v>880</x:v>
      </x:c>
      <x:c r="H1590" s="151">
        <x:v>1.92</x:v>
      </x:c>
      <x:c r="I1590" s="53">
        <x:v>48396</x:v>
      </x:c>
      <x:c r="J1590" s="0">
        <x:v>7</x:v>
      </x:c>
      <x:c r="K1590" s="0">
        <x:v>96</x:v>
      </x:c>
      <x:c r="L1590" s="0">
        <x:v>1</x:v>
      </x:c>
      <x:c r="M1590" s="0">
        <x:v>1</x:v>
      </x:c>
    </x:row>
    <x:row r="1591" spans="1:13" x14ac:dyDescent="0.25">
      <x:c r="A1591" s="0">
        <x:v>848690882</x:v>
      </x:c>
      <x:c r="B1591" s="0" t="s">
        <x:v>59</x:v>
      </x:c>
      <x:c r="C1591" s="0">
        <x:v>1000</x:v>
      </x:c>
      <x:c r="D1591" s="0">
        <x:v>1307</x:v>
      </x:c>
      <x:c r="E1591" s="0">
        <x:v>150193081</x:v>
      </x:c>
      <x:c r="F1591" s="0" t="s">
        <x:v>220</x:v>
      </x:c>
      <x:c r="G1591" s="54" t="s">
        <x:v>157</x:v>
      </x:c>
      <x:c r="H1591" s="151">
        <x:v>9.18</x:v>
      </x:c>
      <x:c r="I1591" s="53">
        <x:v>46419</x:v>
      </x:c>
      <x:c r="J1591" s="0">
        <x:v>13</x:v>
      </x:c>
      <x:c r="K1591" s="0">
        <x:v>37</x:v>
      </x:c>
      <x:c r="L1591" s="0">
        <x:v>1</x:v>
      </x:c>
      <x:c r="M1591" s="0">
        <x:v>1</x:v>
      </x:c>
    </x:row>
    <x:row r="1592" spans="1:13" x14ac:dyDescent="0.25">
      <x:c r="A1592" s="0">
        <x:v>848690882</x:v>
      </x:c>
      <x:c r="B1592" s="0" t="s">
        <x:v>59</x:v>
      </x:c>
      <x:c r="C1592" s="0">
        <x:v>1000</x:v>
      </x:c>
      <x:c r="D1592" s="0">
        <x:v>862</x:v>
      </x:c>
      <x:c r="E1592" s="0">
        <x:v>134161862</x:v>
      </x:c>
      <x:c r="F1592" s="0" t="s">
        <x:v>86</x:v>
      </x:c>
      <x:c r="G1592" s="54" t="s">
        <x:v>397</x:v>
      </x:c>
      <x:c r="H1592" s="151">
        <x:v>4.15</x:v>
      </x:c>
      <x:c r="I1592" s="53">
        <x:v>48030</x:v>
      </x:c>
      <x:c r="J1592" s="0">
        <x:v>20</x:v>
      </x:c>
      <x:c r="K1592" s="0">
        <x:v>97</x:v>
      </x:c>
      <x:c r="L1592" s="0">
        <x:v>1</x:v>
      </x:c>
      <x:c r="M1592" s="0">
        <x:v>1</x:v>
      </x:c>
    </x:row>
    <x:row r="1593" spans="1:13" x14ac:dyDescent="0.25">
      <x:c r="A1593" s="0">
        <x:v>848690882</x:v>
      </x:c>
      <x:c r="B1593" s="0" t="s">
        <x:v>59</x:v>
      </x:c>
      <x:c r="C1593" s="0">
        <x:v>1000</x:v>
      </x:c>
      <x:c r="D1593" s="0">
        <x:v>862</x:v>
      </x:c>
      <x:c r="E1593" s="0">
        <x:v>152761754</x:v>
      </x:c>
      <x:c r="F1593" s="0" t="s">
        <x:v>61</x:v>
      </x:c>
      <x:c r="G1593" s="54" t="s">
        <x:v>881</x:v>
      </x:c>
      <x:c r="H1593" s="151">
        <x:v>0.94</x:v>
      </x:c>
      <x:c r="I1593" s="53">
        <x:v>48305</x:v>
      </x:c>
      <x:c r="J1593" s="0">
        <x:v>11</x:v>
      </x:c>
      <x:c r="K1593" s="0">
        <x:v>97</x:v>
      </x:c>
      <x:c r="L1593" s="0">
        <x:v>1</x:v>
      </x:c>
      <x:c r="M1593" s="0">
        <x:v>1</x:v>
      </x:c>
    </x:row>
    <x:row r="1594" spans="1:13" x14ac:dyDescent="0.25">
      <x:c r="A1594" s="0">
        <x:v>848690882</x:v>
      </x:c>
      <x:c r="B1594" s="0" t="s">
        <x:v>59</x:v>
      </x:c>
      <x:c r="C1594" s="0">
        <x:v>1000</x:v>
      </x:c>
      <x:c r="D1594" s="0">
        <x:v>638</x:v>
      </x:c>
      <x:c r="E1594" s="0">
        <x:v>163305420</x:v>
      </x:c>
      <x:c r="F1594" s="0" t="s">
        <x:v>87</x:v>
      </x:c>
      <x:c r="G1594" s="54" t="s">
        <x:v>177</x:v>
      </x:c>
      <x:c r="H1594" s="151">
        <x:v>2.7</x:v>
      </x:c>
      <x:c r="I1594" s="53">
        <x:v>46631</x:v>
      </x:c>
      <x:c r="J1594" s="0">
        <x:v>6</x:v>
      </x:c>
      <x:c r="K1594" s="0">
        <x:v>37</x:v>
      </x:c>
      <x:c r="L1594" s="0">
        <x:v>1</x:v>
      </x:c>
      <x:c r="M1594" s="0">
        <x:v>1</x:v>
      </x:c>
    </x:row>
    <x:row r="1595" spans="1:13" x14ac:dyDescent="0.25">
      <x:c r="A1595" s="0">
        <x:v>848690882</x:v>
      </x:c>
      <x:c r="B1595" s="0" t="s">
        <x:v>59</x:v>
      </x:c>
      <x:c r="C1595" s="0">
        <x:v>1000</x:v>
      </x:c>
      <x:c r="D1595" s="0">
        <x:v>3773</x:v>
      </x:c>
      <x:c r="E1595" s="0">
        <x:v>150825740</x:v>
      </x:c>
      <x:c r="F1595" s="0" t="s">
        <x:v>390</x:v>
      </x:c>
      <x:c r="G1595" s="54" t="s">
        <x:v>882</x:v>
      </x:c>
      <x:c r="H1595" s="151">
        <x:v>29.16</x:v>
      </x:c>
      <x:c r="I1595" s="53">
        <x:v>47515</x:v>
      </x:c>
      <x:c r="J1595" s="0">
        <x:v>12</x:v>
      </x:c>
      <x:c r="K1595" s="0">
        <x:v>72</x:v>
      </x:c>
      <x:c r="L1595" s="0">
        <x:v>1</x:v>
      </x:c>
      <x:c r="M1595" s="0">
        <x:v>1</x:v>
      </x:c>
    </x:row>
    <x:row r="1596" spans="1:13" x14ac:dyDescent="0.25">
      <x:c r="A1596" s="0">
        <x:v>848690882</x:v>
      </x:c>
      <x:c r="B1596" s="0" t="s">
        <x:v>59</x:v>
      </x:c>
      <x:c r="C1596" s="0">
        <x:v>1000</x:v>
      </x:c>
      <x:c r="D1596" s="0">
        <x:v>1307</x:v>
      </x:c>
      <x:c r="E1596" s="0">
        <x:v>166922152</x:v>
      </x:c>
      <x:c r="F1596" s="0" t="s">
        <x:v>93</x:v>
      </x:c>
      <x:c r="G1596" s="54" t="s">
        <x:v>883</x:v>
      </x:c>
      <x:c r="H1596" s="151">
        <x:v>6.35</x:v>
      </x:c>
      <x:c r="I1596" s="53">
        <x:v>47423</x:v>
      </x:c>
      <x:c r="J1596" s="0">
        <x:v>4</x:v>
      </x:c>
      <x:c r="K1596" s="0">
        <x:v>61</x:v>
      </x:c>
      <x:c r="L1596" s="0">
        <x:v>1</x:v>
      </x:c>
      <x:c r="M1596" s="0">
        <x:v>1</x:v>
      </x:c>
    </x:row>
    <x:row r="1597" spans="1:13" x14ac:dyDescent="0.25">
      <x:c r="A1597" s="0">
        <x:v>848690882</x:v>
      </x:c>
      <x:c r="B1597" s="0" t="s">
        <x:v>59</x:v>
      </x:c>
      <x:c r="C1597" s="0">
        <x:v>1000</x:v>
      </x:c>
      <x:c r="D1597" s="0">
        <x:v>638</x:v>
      </x:c>
      <x:c r="E1597" s="0">
        <x:v>141284769</x:v>
      </x:c>
      <x:c r="F1597" s="0" t="s">
        <x:v>87</x:v>
      </x:c>
      <x:c r="G1597" s="54" t="s">
        <x:v>157</x:v>
      </x:c>
      <x:c r="H1597" s="151">
        <x:v>0.81</x:v>
      </x:c>
      <x:c r="I1597" s="53">
        <x:v>46327</x:v>
      </x:c>
      <x:c r="J1597" s="0">
        <x:v>16</x:v>
      </x:c>
      <x:c r="K1597" s="0">
        <x:v>37</x:v>
      </x:c>
      <x:c r="L1597" s="0">
        <x:v>1</x:v>
      </x:c>
      <x:c r="M1597" s="0">
        <x:v>1</x:v>
      </x:c>
    </x:row>
    <x:row r="1598" spans="1:13" x14ac:dyDescent="0.25">
      <x:c r="A1598" s="0">
        <x:v>848690882</x:v>
      </x:c>
      <x:c r="B1598" s="0" t="s">
        <x:v>59</x:v>
      </x:c>
      <x:c r="C1598" s="0">
        <x:v>1000</x:v>
      </x:c>
      <x:c r="D1598" s="0">
        <x:v>1305</x:v>
      </x:c>
      <x:c r="E1598" s="0">
        <x:v>165952160</x:v>
      </x:c>
      <x:c r="F1598" s="0" t="s">
        <x:v>82</x:v>
      </x:c>
      <x:c r="G1598" s="54" t="s">
        <x:v>217</x:v>
      </x:c>
      <x:c r="H1598" s="151">
        <x:v>3.03</x:v>
      </x:c>
      <x:c r="I1598" s="53">
        <x:v>48488</x:v>
      </x:c>
      <x:c r="J1598" s="0">
        <x:v>5</x:v>
      </x:c>
      <x:c r="K1598" s="0">
        <x:v>97</x:v>
      </x:c>
      <x:c r="L1598" s="0">
        <x:v>5</x:v>
      </x:c>
      <x:c r="M1598" s="0">
        <x:v>99</x:v>
      </x:c>
    </x:row>
    <x:row r="1599" spans="1:13" x14ac:dyDescent="0.25">
      <x:c r="A1599" s="0">
        <x:v>848690882</x:v>
      </x:c>
      <x:c r="B1599" s="0" t="s">
        <x:v>59</x:v>
      </x:c>
      <x:c r="C1599" s="0">
        <x:v>1000</x:v>
      </x:c>
      <x:c r="D1599" s="0">
        <x:v>1306</x:v>
      </x:c>
      <x:c r="E1599" s="0">
        <x:v>136812483</x:v>
      </x:c>
      <x:c r="F1599" s="0" t="s">
        <x:v>104</x:v>
      </x:c>
      <x:c r="G1599" s="54" t="s">
        <x:v>159</x:v>
      </x:c>
      <x:c r="H1599" s="151">
        <x:v>0.57</x:v>
      </x:c>
      <x:c r="I1599" s="53">
        <x:v>47727</x:v>
      </x:c>
      <x:c r="J1599" s="0">
        <x:v>17</x:v>
      </x:c>
      <x:c r="K1599" s="0">
        <x:v>84</x:v>
      </x:c>
      <x:c r="L1599" s="0">
        <x:v>1</x:v>
      </x:c>
      <x:c r="M1599" s="0">
        <x:v>1</x:v>
      </x:c>
    </x:row>
    <x:row r="1600" spans="1:13" x14ac:dyDescent="0.25">
      <x:c r="A1600" s="0">
        <x:v>848690882</x:v>
      </x:c>
      <x:c r="B1600" s="0" t="s">
        <x:v>59</x:v>
      </x:c>
      <x:c r="C1600" s="0">
        <x:v>1000</x:v>
      </x:c>
      <x:c r="D1600" s="0">
        <x:v>638</x:v>
      </x:c>
      <x:c r="E1600" s="0">
        <x:v>133357277</x:v>
      </x:c>
      <x:c r="F1600" s="0" t="s">
        <x:v>87</x:v>
      </x:c>
      <x:c r="G1600" s="54" t="s">
        <x:v>884</x:v>
      </x:c>
      <x:c r="H1600" s="151">
        <x:v>3.9</x:v>
      </x:c>
      <x:c r="I1600" s="53">
        <x:v>46569</x:v>
      </x:c>
      <x:c r="J1600" s="0">
        <x:v>20</x:v>
      </x:c>
      <x:c r="K1600" s="0">
        <x:v>49</x:v>
      </x:c>
      <x:c r="L1600" s="0">
        <x:v>1</x:v>
      </x:c>
      <x:c r="M1600" s="0">
        <x:v>1</x:v>
      </x:c>
    </x:row>
    <x:row r="1601" spans="1:13" x14ac:dyDescent="0.25">
      <x:c r="A1601" s="0">
        <x:v>848690882</x:v>
      </x:c>
      <x:c r="B1601" s="0" t="s">
        <x:v>59</x:v>
      </x:c>
      <x:c r="C1601" s="0">
        <x:v>1000</x:v>
      </x:c>
      <x:c r="D1601" s="0">
        <x:v>638</x:v>
      </x:c>
      <x:c r="E1601" s="0">
        <x:v>158449276</x:v>
      </x:c>
      <x:c r="F1601" s="0" t="s">
        <x:v>87</x:v>
      </x:c>
      <x:c r="G1601" s="54" t="s">
        <x:v>293</x:v>
      </x:c>
      <x:c r="H1601" s="151">
        <x:v>1.93</x:v>
      </x:c>
      <x:c r="I1601" s="53">
        <x:v>48366</x:v>
      </x:c>
      <x:c r="J1601" s="0">
        <x:v>8</x:v>
      </x:c>
      <x:c r="K1601" s="0">
        <x:v>96</x:v>
      </x:c>
      <x:c r="L1601" s="0">
        <x:v>1</x:v>
      </x:c>
      <x:c r="M1601" s="0">
        <x:v>1</x:v>
      </x:c>
    </x:row>
    <x:row r="1602" spans="1:13" x14ac:dyDescent="0.25">
      <x:c r="A1602" s="0">
        <x:v>848690882</x:v>
      </x:c>
      <x:c r="B1602" s="0" t="s">
        <x:v>59</x:v>
      </x:c>
      <x:c r="C1602" s="0">
        <x:v>1000</x:v>
      </x:c>
      <x:c r="D1602" s="0">
        <x:v>8321</x:v>
      </x:c>
      <x:c r="E1602" s="0">
        <x:v>141014309</x:v>
      </x:c>
      <x:c r="F1602" s="0" t="s">
        <x:v>173</x:v>
      </x:c>
      <x:c r="G1602" s="54" t="s">
        <x:v>885</x:v>
      </x:c>
      <x:c r="H1602" s="151">
        <x:v>1.67</x:v>
      </x:c>
      <x:c r="I1602" s="53">
        <x:v>48153</x:v>
      </x:c>
      <x:c r="J1602" s="0">
        <x:v>16</x:v>
      </x:c>
      <x:c r="K1602" s="0">
        <x:v>97</x:v>
      </x:c>
      <x:c r="L1602" s="0">
        <x:v>1</x:v>
      </x:c>
      <x:c r="M1602" s="0">
        <x:v>1</x:v>
      </x:c>
    </x:row>
    <x:row r="1603" spans="1:13" x14ac:dyDescent="0.25">
      <x:c r="A1603" s="0">
        <x:v>848690882</x:v>
      </x:c>
      <x:c r="B1603" s="0" t="s">
        <x:v>59</x:v>
      </x:c>
      <x:c r="C1603" s="0">
        <x:v>1000</x:v>
      </x:c>
      <x:c r="D1603" s="0">
        <x:v>862</x:v>
      </x:c>
      <x:c r="E1603" s="0">
        <x:v>131428003</x:v>
      </x:c>
      <x:c r="F1603" s="0" t="s">
        <x:v>86</x:v>
      </x:c>
      <x:c r="G1603" s="54" t="s">
        <x:v>169</x:v>
      </x:c>
      <x:c r="H1603" s="151">
        <x:v>1.18</x:v>
      </x:c>
      <x:c r="I1603" s="53">
        <x:v>48000</x:v>
      </x:c>
      <x:c r="J1603" s="0">
        <x:v>20</x:v>
      </x:c>
      <x:c r="K1603" s="0">
        <x:v>96</x:v>
      </x:c>
      <x:c r="L1603" s="0">
        <x:v>1</x:v>
      </x:c>
      <x:c r="M1603" s="0">
        <x:v>1</x:v>
      </x:c>
    </x:row>
    <x:row r="1604" spans="1:13" x14ac:dyDescent="0.25">
      <x:c r="A1604" s="0">
        <x:v>848690882</x:v>
      </x:c>
      <x:c r="B1604" s="0" t="s">
        <x:v>59</x:v>
      </x:c>
      <x:c r="C1604" s="0">
        <x:v>1000</x:v>
      </x:c>
      <x:c r="D1604" s="0">
        <x:v>1305</x:v>
      </x:c>
      <x:c r="E1604" s="0">
        <x:v>168687052</x:v>
      </x:c>
      <x:c r="F1604" s="0" t="s">
        <x:v>82</x:v>
      </x:c>
      <x:c r="G1604" s="54" t="s">
        <x:v>587</x:v>
      </x:c>
      <x:c r="H1604" s="151">
        <x:v>0.81</x:v>
      </x:c>
      <x:c r="I1604" s="53">
        <x:v>48580</x:v>
      </x:c>
      <x:c r="J1604" s="0">
        <x:v>3</x:v>
      </x:c>
      <x:c r="K1604" s="0">
        <x:v>98</x:v>
      </x:c>
      <x:c r="L1604" s="0">
        <x:v>1</x:v>
      </x:c>
      <x:c r="M1604" s="0">
        <x:v>1</x:v>
      </x:c>
    </x:row>
    <x:row r="1605" spans="1:13" x14ac:dyDescent="0.25">
      <x:c r="A1605" s="0">
        <x:v>848690882</x:v>
      </x:c>
      <x:c r="B1605" s="0" t="s">
        <x:v>59</x:v>
      </x:c>
      <x:c r="C1605" s="0">
        <x:v>1000</x:v>
      </x:c>
      <x:c r="D1605" s="0">
        <x:v>2094</x:v>
      </x:c>
      <x:c r="E1605" s="0">
        <x:v>139683096</x:v>
      </x:c>
      <x:c r="F1605" s="0" t="s">
        <x:v>139</x:v>
      </x:c>
      <x:c r="G1605" s="54" t="s">
        <x:v>886</x:v>
      </x:c>
      <x:c r="H1605" s="151">
        <x:v>6.61</x:v>
      </x:c>
      <x:c r="I1605" s="53">
        <x:v>46266</x:v>
      </x:c>
      <x:c r="J1605" s="0">
        <x:v>17</x:v>
      </x:c>
      <x:c r="K1605" s="0">
        <x:v>36</x:v>
      </x:c>
      <x:c r="L1605" s="0">
        <x:v>1</x:v>
      </x:c>
      <x:c r="M1605" s="0">
        <x:v>1</x:v>
      </x:c>
    </x:row>
    <x:row r="1606" spans="1:13" x14ac:dyDescent="0.25">
      <x:c r="A1606" s="0">
        <x:v>848690882</x:v>
      </x:c>
      <x:c r="B1606" s="0" t="s">
        <x:v>59</x:v>
      </x:c>
      <x:c r="C1606" s="0">
        <x:v>1000</x:v>
      </x:c>
      <x:c r="D1606" s="0">
        <x:v>2094</x:v>
      </x:c>
      <x:c r="E1606" s="0">
        <x:v>132731948</x:v>
      </x:c>
      <x:c r="F1606" s="0" t="s">
        <x:v>139</x:v>
      </x:c>
      <x:c r="G1606" s="54" t="s">
        <x:v>887</x:v>
      </x:c>
      <x:c r="H1606" s="151">
        <x:v>2.51</x:v>
      </x:c>
      <x:c r="I1606" s="53">
        <x:v>46204</x:v>
      </x:c>
      <x:c r="J1606" s="0">
        <x:v>20</x:v>
      </x:c>
      <x:c r="K1606" s="0">
        <x:v>37</x:v>
      </x:c>
      <x:c r="L1606" s="0">
        <x:v>1</x:v>
      </x:c>
      <x:c r="M1606" s="0">
        <x:v>1</x:v>
      </x:c>
    </x:row>
    <x:row r="1607" spans="1:13" x14ac:dyDescent="0.25">
      <x:c r="A1607" s="0">
        <x:v>848690882</x:v>
      </x:c>
      <x:c r="B1607" s="0" t="s">
        <x:v>59</x:v>
      </x:c>
      <x:c r="C1607" s="0">
        <x:v>1000</x:v>
      </x:c>
      <x:c r="D1607" s="0">
        <x:v>862</x:v>
      </x:c>
      <x:c r="E1607" s="0">
        <x:v>163715102</x:v>
      </x:c>
      <x:c r="F1607" s="0" t="s">
        <x:v>86</x:v>
      </x:c>
      <x:c r="G1607" s="54" t="s">
        <x:v>177</x:v>
      </x:c>
      <x:c r="H1607" s="151">
        <x:v>1.04</x:v>
      </x:c>
      <x:c r="I1607" s="53">
        <x:v>48458</x:v>
      </x:c>
      <x:c r="J1607" s="0">
        <x:v>5</x:v>
      </x:c>
      <x:c r="K1607" s="0">
        <x:v>96</x:v>
      </x:c>
      <x:c r="L1607" s="0">
        <x:v>1</x:v>
      </x:c>
      <x:c r="M1607" s="0">
        <x:v>1</x:v>
      </x:c>
    </x:row>
    <x:row r="1608" spans="1:13" x14ac:dyDescent="0.25">
      <x:c r="A1608" s="0">
        <x:v>848690882</x:v>
      </x:c>
      <x:c r="B1608" s="0" t="s">
        <x:v>59</x:v>
      </x:c>
      <x:c r="C1608" s="0">
        <x:v>1000</x:v>
      </x:c>
      <x:c r="D1608" s="0">
        <x:v>638</x:v>
      </x:c>
      <x:c r="E1608" s="0">
        <x:v>147260190</x:v>
      </x:c>
      <x:c r="F1608" s="0" t="s">
        <x:v>87</x:v>
      </x:c>
      <x:c r="G1608" s="54" t="s">
        <x:v>888</x:v>
      </x:c>
      <x:c r="H1608" s="151">
        <x:v>3.96</x:v>
      </x:c>
      <x:c r="I1608" s="53">
        <x:v>48214</x:v>
      </x:c>
      <x:c r="J1608" s="0">
        <x:v>14</x:v>
      </x:c>
      <x:c r="K1608" s="0">
        <x:v>97</x:v>
      </x:c>
      <x:c r="L1608" s="0">
        <x:v>1</x:v>
      </x:c>
      <x:c r="M1608" s="0">
        <x:v>1</x:v>
      </x:c>
    </x:row>
    <x:row r="1609" spans="1:13" x14ac:dyDescent="0.25">
      <x:c r="A1609" s="0">
        <x:v>848690882</x:v>
      </x:c>
      <x:c r="B1609" s="0" t="s">
        <x:v>59</x:v>
      </x:c>
      <x:c r="C1609" s="0">
        <x:v>1000</x:v>
      </x:c>
      <x:c r="D1609" s="0">
        <x:v>1306</x:v>
      </x:c>
      <x:c r="E1609" s="0">
        <x:v>174231297</x:v>
      </x:c>
      <x:c r="F1609" s="0" t="s">
        <x:v>104</x:v>
      </x:c>
      <x:c r="G1609" s="54" t="s">
        <x:v>593</x:v>
      </x:c>
      <x:c r="H1609" s="151">
        <x:v>2.16</x:v>
      </x:c>
      <x:c r="I1609" s="53">
        <x:v>47880</x:v>
      </x:c>
      <x:c r="J1609" s="0">
        <x:v>1</x:v>
      </x:c>
      <x:c r="K1609" s="0">
        <x:v>73</x:v>
      </x:c>
      <x:c r="L1609" s="0">
        <x:v>1</x:v>
      </x:c>
      <x:c r="M1609" s="0">
        <x:v>1</x:v>
      </x:c>
    </x:row>
    <x:row r="1610" spans="1:13" x14ac:dyDescent="0.25">
      <x:c r="A1610" s="0">
        <x:v>848690882</x:v>
      </x:c>
      <x:c r="B1610" s="0" t="s">
        <x:v>59</x:v>
      </x:c>
      <x:c r="C1610" s="0">
        <x:v>1000</x:v>
      </x:c>
      <x:c r="D1610" s="0">
        <x:v>804</x:v>
      </x:c>
      <x:c r="E1610" s="0">
        <x:v>153876955</x:v>
      </x:c>
      <x:c r="F1610" s="0" t="s">
        <x:v>78</x:v>
      </x:c>
      <x:c r="G1610" s="54" t="s">
        <x:v>217</x:v>
      </x:c>
      <x:c r="H1610" s="151">
        <x:v>1.96</x:v>
      </x:c>
      <x:c r="I1610" s="53">
        <x:v>47604</x:v>
      </x:c>
      <x:c r="J1610" s="0">
        <x:v>10</x:v>
      </x:c>
      <x:c r="K1610" s="0">
        <x:v>73</x:v>
      </x:c>
      <x:c r="L1610" s="0">
        <x:v>1</x:v>
      </x:c>
      <x:c r="M1610" s="0">
        <x:v>1</x:v>
      </x:c>
    </x:row>
    <x:row r="1611" spans="1:13" x14ac:dyDescent="0.25">
      <x:c r="A1611" s="0">
        <x:v>848690882</x:v>
      </x:c>
      <x:c r="B1611" s="0" t="s">
        <x:v>59</x:v>
      </x:c>
      <x:c r="C1611" s="0">
        <x:v>1000</x:v>
      </x:c>
      <x:c r="D1611" s="0">
        <x:v>1305</x:v>
      </x:c>
      <x:c r="E1611" s="0">
        <x:v>168588766</x:v>
      </x:c>
      <x:c r="F1611" s="0" t="s">
        <x:v>82</x:v>
      </x:c>
      <x:c r="G1611" s="54" t="s">
        <x:v>889</x:v>
      </x:c>
      <x:c r="H1611" s="151">
        <x:v>3.47</x:v>
      </x:c>
      <x:c r="I1611" s="53">
        <x:v>48549</x:v>
      </x:c>
      <x:c r="J1611" s="0">
        <x:v>3</x:v>
      </x:c>
      <x:c r="K1611" s="0">
        <x:v>97</x:v>
      </x:c>
      <x:c r="L1611" s="0">
        <x:v>1</x:v>
      </x:c>
      <x:c r="M1611" s="0">
        <x:v>1</x:v>
      </x:c>
    </x:row>
    <x:row r="1612" spans="1:13" x14ac:dyDescent="0.25">
      <x:c r="A1612" s="0">
        <x:v>848690882</x:v>
      </x:c>
      <x:c r="B1612" s="0" t="s">
        <x:v>59</x:v>
      </x:c>
      <x:c r="C1612" s="0">
        <x:v>1000</x:v>
      </x:c>
      <x:c r="D1612" s="0">
        <x:v>1307</x:v>
      </x:c>
      <x:c r="E1612" s="0">
        <x:v>152396409</x:v>
      </x:c>
      <x:c r="F1612" s="0" t="s">
        <x:v>93</x:v>
      </x:c>
      <x:c r="G1612" s="0" t="s">
        <x:v>890</x:v>
      </x:c>
      <x:c r="H1612" s="151">
        <x:v>9.34</x:v>
      </x:c>
      <x:c r="I1612" s="53">
        <x:v>46844</x:v>
      </x:c>
      <x:c r="J1612" s="0">
        <x:v>11</x:v>
      </x:c>
      <x:c r="K1612" s="0">
        <x:v>49</x:v>
      </x:c>
      <x:c r="L1612" s="0">
        <x:v>1</x:v>
      </x:c>
      <x:c r="M1612" s="0">
        <x:v>1</x:v>
      </x:c>
    </x:row>
    <x:row r="1613" spans="1:13" x14ac:dyDescent="0.25">
      <x:c r="A1613" s="0">
        <x:v>848690882</x:v>
      </x:c>
      <x:c r="B1613" s="0" t="s">
        <x:v>59</x:v>
      </x:c>
      <x:c r="C1613" s="0">
        <x:v>1000</x:v>
      </x:c>
      <x:c r="D1613" s="0">
        <x:v>2094</x:v>
      </x:c>
      <x:c r="E1613" s="0">
        <x:v>134436257</x:v>
      </x:c>
      <x:c r="F1613" s="0" t="s">
        <x:v>74</x:v>
      </x:c>
      <x:c r="G1613" s="54" t="s">
        <x:v>891</x:v>
      </x:c>
      <x:c r="H1613" s="151">
        <x:v>2.79</x:v>
      </x:c>
      <x:c r="I1613" s="53">
        <x:v>48061</x:v>
      </x:c>
      <x:c r="J1613" s="0">
        <x:v>19</x:v>
      </x:c>
      <x:c r="K1613" s="0">
        <x:v>97</x:v>
      </x:c>
      <x:c r="L1613" s="0">
        <x:v>1</x:v>
      </x:c>
      <x:c r="M1613" s="0">
        <x:v>1</x:v>
      </x:c>
    </x:row>
    <x:row r="1614" spans="1:13" x14ac:dyDescent="0.25">
      <x:c r="A1614" s="0">
        <x:v>848690882</x:v>
      </x:c>
      <x:c r="B1614" s="0" t="s">
        <x:v>59</x:v>
      </x:c>
      <x:c r="C1614" s="0">
        <x:v>1000</x:v>
      </x:c>
      <x:c r="D1614" s="0">
        <x:v>1307</x:v>
      </x:c>
      <x:c r="E1614" s="0">
        <x:v>141261488</x:v>
      </x:c>
      <x:c r="F1614" s="0" t="s">
        <x:v>183</x:v>
      </x:c>
      <x:c r="G1614" s="54" t="s">
        <x:v>144</x:v>
      </x:c>
      <x:c r="H1614" s="151">
        <x:v>0.84</x:v>
      </x:c>
      <x:c r="I1614" s="53">
        <x:v>47423</x:v>
      </x:c>
      <x:c r="J1614" s="0">
        <x:v>16</x:v>
      </x:c>
      <x:c r="K1614" s="0">
        <x:v>73</x:v>
      </x:c>
      <x:c r="L1614" s="0">
        <x:v>1</x:v>
      </x:c>
      <x:c r="M1614" s="0">
        <x:v>1</x:v>
      </x:c>
    </x:row>
    <x:row r="1615" spans="1:13" x14ac:dyDescent="0.25">
      <x:c r="A1615" s="0">
        <x:v>848690882</x:v>
      </x:c>
      <x:c r="B1615" s="0" t="s">
        <x:v>59</x:v>
      </x:c>
      <x:c r="C1615" s="0">
        <x:v>1000</x:v>
      </x:c>
      <x:c r="D1615" s="0">
        <x:v>3962</x:v>
      </x:c>
      <x:c r="E1615" s="0">
        <x:v>168597315</x:v>
      </x:c>
      <x:c r="F1615" s="0" t="s">
        <x:v>108</x:v>
      </x:c>
      <x:c r="G1615" s="54" t="s">
        <x:v>207</x:v>
      </x:c>
      <x:c r="H1615" s="151">
        <x:v>1.02</x:v>
      </x:c>
      <x:c r="I1615" s="53">
        <x:v>47088</x:v>
      </x:c>
      <x:c r="J1615" s="0">
        <x:v>3</x:v>
      </x:c>
      <x:c r="K1615" s="0">
        <x:v>49</x:v>
      </x:c>
      <x:c r="L1615" s="0">
        <x:v>1</x:v>
      </x:c>
      <x:c r="M1615" s="0">
        <x:v>1</x:v>
      </x:c>
    </x:row>
    <x:row r="1616" spans="1:13" x14ac:dyDescent="0.25">
      <x:c r="A1616" s="0">
        <x:v>848690882</x:v>
      </x:c>
      <x:c r="B1616" s="0" t="s">
        <x:v>59</x:v>
      </x:c>
      <x:c r="C1616" s="0">
        <x:v>1000</x:v>
      </x:c>
      <x:c r="D1616" s="0">
        <x:v>1305</x:v>
      </x:c>
      <x:c r="E1616" s="0">
        <x:v>167512741</x:v>
      </x:c>
      <x:c r="F1616" s="0" t="s">
        <x:v>82</x:v>
      </x:c>
      <x:c r="G1616" s="54" t="s">
        <x:v>661</x:v>
      </x:c>
      <x:c r="H1616" s="151">
        <x:v>9.46</x:v>
      </x:c>
      <x:c r="I1616" s="53">
        <x:v>48519</x:v>
      </x:c>
      <x:c r="J1616" s="0">
        <x:v>4</x:v>
      </x:c>
      <x:c r="K1616" s="0">
        <x:v>97</x:v>
      </x:c>
      <x:c r="L1616" s="0">
        <x:v>1</x:v>
      </x:c>
      <x:c r="M1616" s="0">
        <x:v>1</x:v>
      </x:c>
    </x:row>
    <x:row r="1617" spans="1:13" x14ac:dyDescent="0.25">
      <x:c r="A1617" s="0">
        <x:v>848690882</x:v>
      </x:c>
      <x:c r="B1617" s="0" t="s">
        <x:v>59</x:v>
      </x:c>
      <x:c r="C1617" s="0">
        <x:v>1000</x:v>
      </x:c>
      <x:c r="D1617" s="0">
        <x:v>1305</x:v>
      </x:c>
      <x:c r="E1617" s="0">
        <x:v>171795754</x:v>
      </x:c>
      <x:c r="F1617" s="0" t="s">
        <x:v>82</x:v>
      </x:c>
      <x:c r="G1617" s="54" t="s">
        <x:v>157</x:v>
      </x:c>
      <x:c r="H1617" s="151">
        <x:v>11.66</x:v>
      </x:c>
      <x:c r="I1617" s="53">
        <x:v>46722</x:v>
      </x:c>
      <x:c r="J1617" s="0">
        <x:v>2</x:v>
      </x:c>
      <x:c r="K1617" s="0">
        <x:v>36</x:v>
      </x:c>
      <x:c r="L1617" s="0">
        <x:v>1</x:v>
      </x:c>
      <x:c r="M1617" s="0">
        <x:v>1</x:v>
      </x:c>
    </x:row>
    <x:row r="1618" spans="1:13" x14ac:dyDescent="0.25">
      <x:c r="A1618" s="0">
        <x:v>848690882</x:v>
      </x:c>
      <x:c r="B1618" s="0" t="s">
        <x:v>59</x:v>
      </x:c>
      <x:c r="C1618" s="0">
        <x:v>1000</x:v>
      </x:c>
      <x:c r="D1618" s="0">
        <x:v>2094</x:v>
      </x:c>
      <x:c r="E1618" s="0">
        <x:v>150895417</x:v>
      </x:c>
      <x:c r="F1618" s="0" t="s">
        <x:v>90</x:v>
      </x:c>
      <x:c r="G1618" s="54" t="s">
        <x:v>144</x:v>
      </x:c>
      <x:c r="H1618" s="151">
        <x:v>0.55</x:v>
      </x:c>
      <x:c r="I1618" s="53">
        <x:v>48274</x:v>
      </x:c>
      <x:c r="J1618" s="0">
        <x:v>12</x:v>
      </x:c>
      <x:c r="K1618" s="0">
        <x:v>97</x:v>
      </x:c>
      <x:c r="L1618" s="0">
        <x:v>1</x:v>
      </x:c>
      <x:c r="M1618" s="0">
        <x:v>1</x:v>
      </x:c>
    </x:row>
    <x:row r="1619" spans="1:13" x14ac:dyDescent="0.25">
      <x:c r="A1619" s="0">
        <x:v>848690882</x:v>
      </x:c>
      <x:c r="B1619" s="0" t="s">
        <x:v>59</x:v>
      </x:c>
      <x:c r="C1619" s="0">
        <x:v>1000</x:v>
      </x:c>
      <x:c r="D1619" s="0">
        <x:v>862</x:v>
      </x:c>
      <x:c r="E1619" s="0">
        <x:v>144361414</x:v>
      </x:c>
      <x:c r="F1619" s="0" t="s">
        <x:v>61</x:v>
      </x:c>
      <x:c r="G1619" s="54" t="s">
        <x:v>892</x:v>
      </x:c>
      <x:c r="H1619" s="151">
        <x:v>1.74</x:v>
      </x:c>
      <x:c r="I1619" s="53">
        <x:v>48183</x:v>
      </x:c>
      <x:c r="J1619" s="0">
        <x:v>15</x:v>
      </x:c>
      <x:c r="K1619" s="0">
        <x:v>97</x:v>
      </x:c>
      <x:c r="L1619" s="0">
        <x:v>1</x:v>
      </x:c>
      <x:c r="M1619" s="0">
        <x:v>1</x:v>
      </x:c>
    </x:row>
    <x:row r="1620" spans="1:13" x14ac:dyDescent="0.25">
      <x:c r="A1620" s="0">
        <x:v>848690882</x:v>
      </x:c>
      <x:c r="B1620" s="0" t="s">
        <x:v>59</x:v>
      </x:c>
      <x:c r="C1620" s="0">
        <x:v>1000</x:v>
      </x:c>
      <x:c r="D1620" s="0">
        <x:v>804</x:v>
      </x:c>
      <x:c r="E1620" s="0">
        <x:v>139244736</x:v>
      </x:c>
      <x:c r="F1620" s="0" t="s">
        <x:v>78</x:v>
      </x:c>
      <x:c r="G1620" s="54" t="s">
        <x:v>893</x:v>
      </x:c>
      <x:c r="H1620" s="151">
        <x:v>6.35</x:v>
      </x:c>
      <x:c r="I1620" s="53">
        <x:v>46296</x:v>
      </x:c>
      <x:c r="J1620" s="0">
        <x:v>17</x:v>
      </x:c>
      <x:c r="K1620" s="0">
        <x:v>37</x:v>
      </x:c>
      <x:c r="L1620" s="0">
        <x:v>1</x:v>
      </x:c>
      <x:c r="M1620" s="0">
        <x:v>1</x:v>
      </x:c>
    </x:row>
    <x:row r="1621" spans="1:13" x14ac:dyDescent="0.25">
      <x:c r="A1621" s="0">
        <x:v>848690882</x:v>
      </x:c>
      <x:c r="B1621" s="0" t="s">
        <x:v>59</x:v>
      </x:c>
      <x:c r="C1621" s="0">
        <x:v>1000</x:v>
      </x:c>
      <x:c r="D1621" s="0">
        <x:v>638</x:v>
      </x:c>
      <x:c r="E1621" s="0">
        <x:v>136621691</x:v>
      </x:c>
      <x:c r="F1621" s="0" t="s">
        <x:v>107</x:v>
      </x:c>
      <x:c r="G1621" s="54" t="s">
        <x:v>774</x:v>
      </x:c>
      <x:c r="H1621" s="151">
        <x:v>9.42</x:v>
      </x:c>
      <x:c r="I1621" s="53">
        <x:v>48061</x:v>
      </x:c>
      <x:c r="J1621" s="0">
        <x:v>18</x:v>
      </x:c>
      <x:c r="K1621" s="0">
        <x:v>96</x:v>
      </x:c>
      <x:c r="L1621" s="0">
        <x:v>1</x:v>
      </x:c>
      <x:c r="M1621" s="0">
        <x:v>1</x:v>
      </x:c>
    </x:row>
    <x:row r="1622" spans="1:13" x14ac:dyDescent="0.25">
      <x:c r="A1622" s="0">
        <x:v>848690882</x:v>
      </x:c>
      <x:c r="B1622" s="0" t="s">
        <x:v>59</x:v>
      </x:c>
      <x:c r="C1622" s="0">
        <x:v>1000</x:v>
      </x:c>
      <x:c r="D1622" s="0">
        <x:v>638</x:v>
      </x:c>
      <x:c r="E1622" s="0">
        <x:v>137724782</x:v>
      </x:c>
      <x:c r="F1622" s="0" t="s">
        <x:v>87</x:v>
      </x:c>
      <x:c r="G1622" s="54" t="s">
        <x:v>392</x:v>
      </x:c>
      <x:c r="H1622" s="151">
        <x:v>0.76</x:v>
      </x:c>
      <x:c r="I1622" s="53">
        <x:v>46997</x:v>
      </x:c>
      <x:c r="J1622" s="0">
        <x:v>18</x:v>
      </x:c>
      <x:c r="K1622" s="0">
        <x:v>61</x:v>
      </x:c>
      <x:c r="L1622" s="0">
        <x:v>1</x:v>
      </x:c>
      <x:c r="M1622" s="0">
        <x:v>2</x:v>
      </x:c>
    </x:row>
    <x:row r="1623" spans="1:13" x14ac:dyDescent="0.25">
      <x:c r="A1623" s="0">
        <x:v>848690882</x:v>
      </x:c>
      <x:c r="B1623" s="0" t="s">
        <x:v>59</x:v>
      </x:c>
      <x:c r="C1623" s="0">
        <x:v>1000</x:v>
      </x:c>
      <x:c r="D1623" s="0">
        <x:v>862</x:v>
      </x:c>
      <x:c r="E1623" s="0">
        <x:v>156635828</x:v>
      </x:c>
      <x:c r="F1623" s="0" t="s">
        <x:v>61</x:v>
      </x:c>
      <x:c r="G1623" s="54" t="s">
        <x:v>894</x:v>
      </x:c>
      <x:c r="H1623" s="151">
        <x:v>1.45</x:v>
      </x:c>
      <x:c r="I1623" s="53">
        <x:v>46174</x:v>
      </x:c>
      <x:c r="J1623" s="0">
        <x:v>8</x:v>
      </x:c>
      <x:c r="K1623" s="0">
        <x:v>24</x:v>
      </x:c>
      <x:c r="L1623" s="0">
        <x:v>1</x:v>
      </x:c>
      <x:c r="M1623" s="0">
        <x:v>1</x:v>
      </x:c>
    </x:row>
    <x:row r="1624" spans="1:13" x14ac:dyDescent="0.25">
      <x:c r="A1624" s="0">
        <x:v>848690882</x:v>
      </x:c>
      <x:c r="B1624" s="0" t="s">
        <x:v>59</x:v>
      </x:c>
      <x:c r="C1624" s="0">
        <x:v>1000</x:v>
      </x:c>
      <x:c r="D1624" s="0">
        <x:v>1306</x:v>
      </x:c>
      <x:c r="E1624" s="0">
        <x:v>173637649</x:v>
      </x:c>
      <x:c r="F1624" s="0" t="s">
        <x:v>104</x:v>
      </x:c>
      <x:c r="G1624" s="54" t="s">
        <x:v>373</x:v>
      </x:c>
      <x:c r="H1624" s="151">
        <x:v>3</x:v>
      </x:c>
      <x:c r="I1624" s="53">
        <x:v>48611</x:v>
      </x:c>
      <x:c r="J1624" s="0">
        <x:v>1</x:v>
      </x:c>
      <x:c r="K1624" s="0">
        <x:v>97</x:v>
      </x:c>
      <x:c r="L1624" s="0">
        <x:v>1</x:v>
      </x:c>
      <x:c r="M1624" s="0">
        <x:v>1</x:v>
      </x:c>
    </x:row>
    <x:row r="1625" spans="1:13" x14ac:dyDescent="0.25">
      <x:c r="A1625" s="0">
        <x:v>848690882</x:v>
      </x:c>
      <x:c r="B1625" s="0" t="s">
        <x:v>59</x:v>
      </x:c>
      <x:c r="C1625" s="0">
        <x:v>1000</x:v>
      </x:c>
      <x:c r="D1625" s="0">
        <x:v>1307</x:v>
      </x:c>
      <x:c r="E1625" s="0">
        <x:v>160178141</x:v>
      </x:c>
      <x:c r="F1625" s="0" t="s">
        <x:v>93</x:v>
      </x:c>
      <x:c r="G1625" s="54" t="s">
        <x:v>144</x:v>
      </x:c>
      <x:c r="H1625" s="151">
        <x:v>1.48</x:v>
      </x:c>
      <x:c r="I1625" s="53">
        <x:v>48061</x:v>
      </x:c>
      <x:c r="J1625" s="0">
        <x:v>7</x:v>
      </x:c>
      <x:c r="K1625" s="0">
        <x:v>85</x:v>
      </x:c>
      <x:c r="L1625" s="0">
        <x:v>1</x:v>
      </x:c>
      <x:c r="M1625" s="0">
        <x:v>1</x:v>
      </x:c>
    </x:row>
    <x:row r="1626" spans="1:13" x14ac:dyDescent="0.25">
      <x:c r="A1626" s="0">
        <x:v>848690882</x:v>
      </x:c>
      <x:c r="B1626" s="0" t="s">
        <x:v>59</x:v>
      </x:c>
      <x:c r="C1626" s="0">
        <x:v>1000</x:v>
      </x:c>
      <x:c r="D1626" s="0">
        <x:v>2094</x:v>
      </x:c>
      <x:c r="E1626" s="0">
        <x:v>142369839</x:v>
      </x:c>
      <x:c r="F1626" s="0" t="s">
        <x:v>90</x:v>
      </x:c>
      <x:c r="G1626" s="54" t="s">
        <x:v>895</x:v>
      </x:c>
      <x:c r="H1626" s="151">
        <x:v>30.5</x:v>
      </x:c>
      <x:c r="I1626" s="53">
        <x:v>48153</x:v>
      </x:c>
      <x:c r="J1626" s="0">
        <x:v>16</x:v>
      </x:c>
      <x:c r="K1626" s="0">
        <x:v>97</x:v>
      </x:c>
      <x:c r="L1626" s="0">
        <x:v>1</x:v>
      </x:c>
      <x:c r="M1626" s="0">
        <x:v>1</x:v>
      </x:c>
    </x:row>
    <x:row r="1627" spans="1:13" x14ac:dyDescent="0.25">
      <x:c r="A1627" s="0">
        <x:v>848690882</x:v>
      </x:c>
      <x:c r="B1627" s="0" t="s">
        <x:v>59</x:v>
      </x:c>
      <x:c r="C1627" s="0">
        <x:v>1000</x:v>
      </x:c>
      <x:c r="D1627" s="0">
        <x:v>1305</x:v>
      </x:c>
      <x:c r="E1627" s="0">
        <x:v>169879460</x:v>
      </x:c>
      <x:c r="F1627" s="0" t="s">
        <x:v>82</x:v>
      </x:c>
      <x:c r="G1627" s="54" t="s">
        <x:v>160</x:v>
      </x:c>
      <x:c r="H1627" s="151">
        <x:v>1.8</x:v>
      </x:c>
      <x:c r="I1627" s="53">
        <x:v>48549</x:v>
      </x:c>
      <x:c r="J1627" s="0">
        <x:v>3</x:v>
      </x:c>
      <x:c r="K1627" s="0">
        <x:v>97</x:v>
      </x:c>
      <x:c r="L1627" s="0">
        <x:v>1</x:v>
      </x:c>
      <x:c r="M1627" s="0">
        <x:v>1</x:v>
      </x:c>
    </x:row>
    <x:row r="1628" spans="1:13" x14ac:dyDescent="0.25">
      <x:c r="A1628" s="0">
        <x:v>848690882</x:v>
      </x:c>
      <x:c r="B1628" s="0" t="s">
        <x:v>59</x:v>
      </x:c>
      <x:c r="C1628" s="0">
        <x:v>1000</x:v>
      </x:c>
      <x:c r="D1628" s="0">
        <x:v>4348</x:v>
      </x:c>
      <x:c r="E1628" s="0">
        <x:v>170688302</x:v>
      </x:c>
      <x:c r="F1628" s="0" t="s">
        <x:v>99</x:v>
      </x:c>
      <x:c r="G1628" s="54" t="s">
        <x:v>317</x:v>
      </x:c>
      <x:c r="H1628" s="151">
        <x:v>1.51</x:v>
      </x:c>
      <x:c r="I1628" s="53">
        <x:v>48580</x:v>
      </x:c>
      <x:c r="J1628" s="0">
        <x:v>2</x:v>
      </x:c>
      <x:c r="K1628" s="0">
        <x:v>97</x:v>
      </x:c>
      <x:c r="L1628" s="0">
        <x:v>1</x:v>
      </x:c>
      <x:c r="M1628" s="0">
        <x:v>1</x:v>
      </x:c>
    </x:row>
    <x:row r="1629" spans="1:13" x14ac:dyDescent="0.25">
      <x:c r="A1629" s="0">
        <x:v>848690882</x:v>
      </x:c>
      <x:c r="B1629" s="0" t="s">
        <x:v>59</x:v>
      </x:c>
      <x:c r="C1629" s="0">
        <x:v>1000</x:v>
      </x:c>
      <x:c r="D1629" s="0">
        <x:v>2064</x:v>
      </x:c>
      <x:c r="E1629" s="0">
        <x:v>140334256</x:v>
      </x:c>
      <x:c r="F1629" s="0" t="s">
        <x:v>153</x:v>
      </x:c>
      <x:c r="G1629" s="0" t="s">
        <x:v>145</x:v>
      </x:c>
      <x:c r="H1629" s="151">
        <x:v>4.98</x:v>
      </x:c>
      <x:c r="I1629" s="53">
        <x:v>48122</x:v>
      </x:c>
      <x:c r="J1629" s="0">
        <x:v>17</x:v>
      </x:c>
      <x:c r="K1629" s="0">
        <x:v>97</x:v>
      </x:c>
      <x:c r="L1629" s="0">
        <x:v>1</x:v>
      </x:c>
      <x:c r="M1629" s="0">
        <x:v>1</x:v>
      </x:c>
    </x:row>
    <x:row r="1630" spans="1:13" x14ac:dyDescent="0.25">
      <x:c r="A1630" s="0">
        <x:v>848690882</x:v>
      </x:c>
      <x:c r="B1630" s="0" t="s">
        <x:v>59</x:v>
      </x:c>
      <x:c r="C1630" s="0">
        <x:v>1000</x:v>
      </x:c>
      <x:c r="D1630" s="0">
        <x:v>862</x:v>
      </x:c>
      <x:c r="E1630" s="0">
        <x:v>160852445</x:v>
      </x:c>
      <x:c r="F1630" s="0" t="s">
        <x:v>61</x:v>
      </x:c>
      <x:c r="G1630" s="54" t="s">
        <x:v>593</x:v>
      </x:c>
      <x:c r="H1630" s="151">
        <x:v>1.89</x:v>
      </x:c>
      <x:c r="I1630" s="53">
        <x:v>48427</x:v>
      </x:c>
      <x:c r="J1630" s="0">
        <x:v>7</x:v>
      </x:c>
      <x:c r="K1630" s="0">
        <x:v>97</x:v>
      </x:c>
      <x:c r="L1630" s="0">
        <x:v>1</x:v>
      </x:c>
      <x:c r="M1630" s="0">
        <x:v>1</x:v>
      </x:c>
    </x:row>
    <x:row r="1631" spans="1:13" x14ac:dyDescent="0.25">
      <x:c r="A1631" s="0">
        <x:v>848690882</x:v>
      </x:c>
      <x:c r="B1631" s="0" t="s">
        <x:v>59</x:v>
      </x:c>
      <x:c r="C1631" s="0">
        <x:v>1000</x:v>
      </x:c>
      <x:c r="D1631" s="0">
        <x:v>810</x:v>
      </x:c>
      <x:c r="E1631" s="0">
        <x:v>152447963</x:v>
      </x:c>
      <x:c r="F1631" s="0" t="s">
        <x:v>80</x:v>
      </x:c>
      <x:c r="G1631" s="54" t="s">
        <x:v>275</x:v>
      </x:c>
      <x:c r="H1631" s="151">
        <x:v>1.54</x:v>
      </x:c>
      <x:c r="I1631" s="53">
        <x:v>45778</x:v>
      </x:c>
      <x:c r="J1631" s="0">
        <x:v>11</x:v>
      </x:c>
      <x:c r="K1631" s="0">
        <x:v>14</x:v>
      </x:c>
      <x:c r="L1631" s="0">
        <x:v>1</x:v>
      </x:c>
      <x:c r="M1631" s="0">
        <x:v>1</x:v>
      </x:c>
    </x:row>
    <x:row r="1632" spans="1:13" x14ac:dyDescent="0.25">
      <x:c r="A1632" s="0">
        <x:v>848690882</x:v>
      </x:c>
      <x:c r="B1632" s="0" t="s">
        <x:v>59</x:v>
      </x:c>
      <x:c r="C1632" s="0">
        <x:v>1000</x:v>
      </x:c>
      <x:c r="D1632" s="0">
        <x:v>2094</x:v>
      </x:c>
      <x:c r="E1632" s="0">
        <x:v>155716360</x:v>
      </x:c>
      <x:c r="F1632" s="0" t="s">
        <x:v>90</x:v>
      </x:c>
      <x:c r="G1632" s="54" t="s">
        <x:v>873</x:v>
      </x:c>
      <x:c r="H1632" s="151">
        <x:v>15.61</x:v>
      </x:c>
      <x:c r="I1632" s="53">
        <x:v>48366</x:v>
      </x:c>
      <x:c r="J1632" s="0">
        <x:v>10</x:v>
      </x:c>
      <x:c r="K1632" s="0">
        <x:v>98</x:v>
      </x:c>
      <x:c r="L1632" s="0">
        <x:v>1</x:v>
      </x:c>
      <x:c r="M1632" s="0">
        <x:v>1</x:v>
      </x:c>
    </x:row>
    <x:row r="1633" spans="1:13" x14ac:dyDescent="0.25">
      <x:c r="A1633" s="0">
        <x:v>848690882</x:v>
      </x:c>
      <x:c r="B1633" s="0" t="s">
        <x:v>59</x:v>
      </x:c>
      <x:c r="C1633" s="0">
        <x:v>1000</x:v>
      </x:c>
      <x:c r="D1633" s="0">
        <x:v>4348</x:v>
      </x:c>
      <x:c r="E1633" s="0">
        <x:v>140579038</x:v>
      </x:c>
      <x:c r="F1633" s="0" t="s">
        <x:v>99</x:v>
      </x:c>
      <x:c r="G1633" s="54" t="s">
        <x:v>896</x:v>
      </x:c>
      <x:c r="H1633" s="151">
        <x:v>7.32</x:v>
      </x:c>
      <x:c r="I1633" s="53">
        <x:v>48153</x:v>
      </x:c>
      <x:c r="J1633" s="0">
        <x:v>16</x:v>
      </x:c>
      <x:c r="K1633" s="0">
        <x:v>97</x:v>
      </x:c>
      <x:c r="L1633" s="0">
        <x:v>1</x:v>
      </x:c>
      <x:c r="M1633" s="0">
        <x:v>1</x:v>
      </x:c>
    </x:row>
    <x:row r="1634" spans="1:13" x14ac:dyDescent="0.25">
      <x:c r="A1634" s="0">
        <x:v>848690882</x:v>
      </x:c>
      <x:c r="B1634" s="0" t="s">
        <x:v>59</x:v>
      </x:c>
      <x:c r="C1634" s="0">
        <x:v>1000</x:v>
      </x:c>
      <x:c r="D1634" s="0">
        <x:v>2094</x:v>
      </x:c>
      <x:c r="E1634" s="0">
        <x:v>150560438</x:v>
      </x:c>
      <x:c r="F1634" s="0" t="s">
        <x:v>139</x:v>
      </x:c>
      <x:c r="G1634" s="54" t="s">
        <x:v>897</x:v>
      </x:c>
      <x:c r="H1634" s="151">
        <x:v>16.06</x:v>
      </x:c>
      <x:c r="I1634" s="53">
        <x:v>48274</x:v>
      </x:c>
      <x:c r="J1634" s="0">
        <x:v>12</x:v>
      </x:c>
      <x:c r="K1634" s="0">
        <x:v>97</x:v>
      </x:c>
      <x:c r="L1634" s="0">
        <x:v>1</x:v>
      </x:c>
      <x:c r="M1634" s="0">
        <x:v>1</x:v>
      </x:c>
    </x:row>
    <x:row r="1635" spans="1:13" x14ac:dyDescent="0.25">
      <x:c r="A1635" s="0">
        <x:v>848690882</x:v>
      </x:c>
      <x:c r="B1635" s="0" t="s">
        <x:v>59</x:v>
      </x:c>
      <x:c r="C1635" s="0">
        <x:v>1000</x:v>
      </x:c>
      <x:c r="D1635" s="0">
        <x:v>4364</x:v>
      </x:c>
      <x:c r="E1635" s="0">
        <x:v>138693652</x:v>
      </x:c>
      <x:c r="F1635" s="0" t="s">
        <x:v>173</x:v>
      </x:c>
      <x:c r="G1635" s="54" t="s">
        <x:v>157</x:v>
      </x:c>
      <x:c r="H1635" s="151">
        <x:v>4.3</x:v>
      </x:c>
      <x:c r="I1635" s="53">
        <x:v>47150</x:v>
      </x:c>
      <x:c r="J1635" s="0">
        <x:v>17</x:v>
      </x:c>
      <x:c r="K1635" s="0">
        <x:v>65</x:v>
      </x:c>
      <x:c r="L1635" s="0">
        <x:v>1</x:v>
      </x:c>
      <x:c r="M1635" s="0">
        <x:v>1</x:v>
      </x:c>
    </x:row>
    <x:row r="1636" spans="1:13" x14ac:dyDescent="0.25">
      <x:c r="A1636" s="0">
        <x:v>848690882</x:v>
      </x:c>
      <x:c r="B1636" s="0" t="s">
        <x:v>59</x:v>
      </x:c>
      <x:c r="C1636" s="0">
        <x:v>1000</x:v>
      </x:c>
      <x:c r="D1636" s="0">
        <x:v>2094</x:v>
      </x:c>
      <x:c r="E1636" s="0">
        <x:v>174138454</x:v>
      </x:c>
      <x:c r="F1636" s="0" t="s">
        <x:v>74</x:v>
      </x:c>
      <x:c r="G1636" s="0" t="s">
        <x:v>898</x:v>
      </x:c>
      <x:c r="H1636" s="151">
        <x:v>6.99</x:v>
      </x:c>
      <x:c r="I1636" s="53">
        <x:v>46813</x:v>
      </x:c>
      <x:c r="J1636" s="0">
        <x:v>1</x:v>
      </x:c>
      <x:c r="K1636" s="0">
        <x:v>38</x:v>
      </x:c>
      <x:c r="L1636" s="0">
        <x:v>1</x:v>
      </x:c>
      <x:c r="M1636" s="0">
        <x:v>1</x:v>
      </x:c>
    </x:row>
    <x:row r="1637" spans="1:13" x14ac:dyDescent="0.25">
      <x:c r="A1637" s="0">
        <x:v>848690882</x:v>
      </x:c>
      <x:c r="B1637" s="0" t="s">
        <x:v>59</x:v>
      </x:c>
      <x:c r="C1637" s="0">
        <x:v>1000</x:v>
      </x:c>
      <x:c r="D1637" s="0">
        <x:v>2094</x:v>
      </x:c>
      <x:c r="E1637" s="0">
        <x:v>149307941</x:v>
      </x:c>
      <x:c r="F1637" s="0" t="s">
        <x:v>96</x:v>
      </x:c>
      <x:c r="G1637" s="54" t="s">
        <x:v>899</x:v>
      </x:c>
      <x:c r="H1637" s="151">
        <x:v>3.31</x:v>
      </x:c>
      <x:c r="I1637" s="53">
        <x:v>48245</x:v>
      </x:c>
      <x:c r="J1637" s="0">
        <x:v>12</x:v>
      </x:c>
      <x:c r="K1637" s="0">
        <x:v>96</x:v>
      </x:c>
      <x:c r="L1637" s="0">
        <x:v>1</x:v>
      </x:c>
      <x:c r="M1637" s="0">
        <x:v>1</x:v>
      </x:c>
    </x:row>
    <x:row r="1638" spans="1:13" x14ac:dyDescent="0.25">
      <x:c r="A1638" s="0">
        <x:v>848690882</x:v>
      </x:c>
      <x:c r="B1638" s="0" t="s">
        <x:v>59</x:v>
      </x:c>
      <x:c r="C1638" s="0">
        <x:v>1000</x:v>
      </x:c>
      <x:c r="D1638" s="0">
        <x:v>2094</x:v>
      </x:c>
      <x:c r="E1638" s="0">
        <x:v>142141020</x:v>
      </x:c>
      <x:c r="F1638" s="0" t="s">
        <x:v>139</x:v>
      </x:c>
      <x:c r="G1638" s="54" t="s">
        <x:v>297</x:v>
      </x:c>
      <x:c r="H1638" s="151">
        <x:v>2.57</x:v>
      </x:c>
      <x:c r="I1638" s="53">
        <x:v>48183</x:v>
      </x:c>
      <x:c r="J1638" s="0">
        <x:v>16</x:v>
      </x:c>
      <x:c r="K1638" s="0">
        <x:v>98</x:v>
      </x:c>
      <x:c r="L1638" s="0">
        <x:v>1</x:v>
      </x:c>
      <x:c r="M1638" s="0">
        <x:v>1</x:v>
      </x:c>
    </x:row>
    <x:row r="1639" spans="1:13" x14ac:dyDescent="0.25">
      <x:c r="A1639" s="0">
        <x:v>848690882</x:v>
      </x:c>
      <x:c r="B1639" s="0" t="s">
        <x:v>59</x:v>
      </x:c>
      <x:c r="C1639" s="0">
        <x:v>1000</x:v>
      </x:c>
      <x:c r="D1639" s="0">
        <x:v>638</x:v>
      </x:c>
      <x:c r="E1639" s="0">
        <x:v>171672888</x:v>
      </x:c>
      <x:c r="F1639" s="0" t="s">
        <x:v>87</x:v>
      </x:c>
      <x:c r="G1639" s="0" t="s">
        <x:v>280</x:v>
      </x:c>
      <x:c r="H1639" s="151">
        <x:v>23.02</x:v>
      </x:c>
      <x:c r="I1639" s="53">
        <x:v>47939</x:v>
      </x:c>
      <x:c r="J1639" s="0">
        <x:v>2</x:v>
      </x:c>
      <x:c r="K1639" s="0">
        <x:v>76</x:v>
      </x:c>
      <x:c r="L1639" s="0">
        <x:v>1</x:v>
      </x:c>
      <x:c r="M1639" s="0">
        <x:v>1</x:v>
      </x:c>
    </x:row>
    <x:row r="1640" spans="1:13" x14ac:dyDescent="0.25">
      <x:c r="A1640" s="0">
        <x:v>848690882</x:v>
      </x:c>
      <x:c r="B1640" s="0" t="s">
        <x:v>59</x:v>
      </x:c>
      <x:c r="C1640" s="0">
        <x:v>1000</x:v>
      </x:c>
      <x:c r="D1640" s="0">
        <x:v>541</x:v>
      </x:c>
      <x:c r="E1640" s="0">
        <x:v>133352912</x:v>
      </x:c>
      <x:c r="F1640" s="0" t="s">
        <x:v>183</x:v>
      </x:c>
      <x:c r="G1640" s="54" t="s">
        <x:v>900</x:v>
      </x:c>
      <x:c r="H1640" s="151">
        <x:v>5.26</x:v>
      </x:c>
      <x:c r="I1640" s="53">
        <x:v>45717</x:v>
      </x:c>
      <x:c r="J1640" s="0">
        <x:v>20</x:v>
      </x:c>
      <x:c r="K1640" s="0">
        <x:v>21</x:v>
      </x:c>
      <x:c r="L1640" s="0">
        <x:v>1</x:v>
      </x:c>
      <x:c r="M1640" s="0">
        <x:v>1</x:v>
      </x:c>
    </x:row>
    <x:row r="1641" spans="1:13" x14ac:dyDescent="0.25">
      <x:c r="A1641" s="0">
        <x:v>848690882</x:v>
      </x:c>
      <x:c r="B1641" s="0" t="s">
        <x:v>59</x:v>
      </x:c>
      <x:c r="C1641" s="0">
        <x:v>1000</x:v>
      </x:c>
      <x:c r="D1641" s="0">
        <x:v>1307</x:v>
      </x:c>
      <x:c r="E1641" s="0">
        <x:v>169147134</x:v>
      </x:c>
      <x:c r="F1641" s="0" t="s">
        <x:v>93</x:v>
      </x:c>
      <x:c r="G1641" s="54" t="s">
        <x:v>413</x:v>
      </x:c>
      <x:c r="H1641" s="151">
        <x:v>2.68</x:v>
      </x:c>
      <x:c r="I1641" s="53">
        <x:v>46357</x:v>
      </x:c>
      <x:c r="J1641" s="0">
        <x:v>3</x:v>
      </x:c>
      <x:c r="K1641" s="0">
        <x:v>25</x:v>
      </x:c>
      <x:c r="L1641" s="0">
        <x:v>1</x:v>
      </x:c>
      <x:c r="M1641" s="0">
        <x:v>1</x:v>
      </x:c>
    </x:row>
    <x:row r="1642" spans="1:13" x14ac:dyDescent="0.25">
      <x:c r="A1642" s="0">
        <x:v>848690882</x:v>
      </x:c>
      <x:c r="B1642" s="0" t="s">
        <x:v>59</x:v>
      </x:c>
      <x:c r="C1642" s="0">
        <x:v>1000</x:v>
      </x:c>
      <x:c r="D1642" s="0">
        <x:v>1307</x:v>
      </x:c>
      <x:c r="E1642" s="0">
        <x:v>165881692</x:v>
      </x:c>
      <x:c r="F1642" s="0" t="s">
        <x:v>93</x:v>
      </x:c>
      <x:c r="G1642" s="54" t="s">
        <x:v>161</x:v>
      </x:c>
      <x:c r="H1642" s="151">
        <x:v>19.05</x:v>
      </x:c>
      <x:c r="I1642" s="53">
        <x:v>48122</x:v>
      </x:c>
      <x:c r="J1642" s="0">
        <x:v>5</x:v>
      </x:c>
      <x:c r="K1642" s="0">
        <x:v>85</x:v>
      </x:c>
      <x:c r="L1642" s="0">
        <x:v>1</x:v>
      </x:c>
      <x:c r="M1642" s="0">
        <x:v>1</x:v>
      </x:c>
    </x:row>
    <x:row r="1643" spans="1:13" x14ac:dyDescent="0.25">
      <x:c r="A1643" s="0">
        <x:v>848690882</x:v>
      </x:c>
      <x:c r="B1643" s="0" t="s">
        <x:v>59</x:v>
      </x:c>
      <x:c r="C1643" s="0">
        <x:v>1000</x:v>
      </x:c>
      <x:c r="D1643" s="0">
        <x:v>2094</x:v>
      </x:c>
      <x:c r="E1643" s="0">
        <x:v>160331660</x:v>
      </x:c>
      <x:c r="F1643" s="0" t="s">
        <x:v>90</x:v>
      </x:c>
      <x:c r="G1643" s="54" t="s">
        <x:v>901</x:v>
      </x:c>
      <x:c r="H1643" s="151">
        <x:v>0.66</x:v>
      </x:c>
      <x:c r="I1643" s="53">
        <x:v>47300</x:v>
      </x:c>
      <x:c r="J1643" s="0">
        <x:v>7</x:v>
      </x:c>
      <x:c r="K1643" s="0">
        <x:v>60</x:v>
      </x:c>
      <x:c r="L1643" s="0">
        <x:v>1</x:v>
      </x:c>
      <x:c r="M1643" s="0">
        <x:v>1</x:v>
      </x:c>
    </x:row>
    <x:row r="1644" spans="1:13" x14ac:dyDescent="0.25">
      <x:c r="A1644" s="0">
        <x:v>848690882</x:v>
      </x:c>
      <x:c r="B1644" s="0" t="s">
        <x:v>59</x:v>
      </x:c>
      <x:c r="C1644" s="0">
        <x:v>1000</x:v>
      </x:c>
      <x:c r="D1644" s="0">
        <x:v>638</x:v>
      </x:c>
      <x:c r="E1644" s="0">
        <x:v>173276820</x:v>
      </x:c>
      <x:c r="F1644" s="0" t="s">
        <x:v>87</x:v>
      </x:c>
      <x:c r="G1644" s="54" t="s">
        <x:v>150</x:v>
      </x:c>
      <x:c r="H1644" s="151">
        <x:v>9.65</x:v>
      </x:c>
      <x:c r="I1644" s="53">
        <x:v>46935</x:v>
      </x:c>
      <x:c r="J1644" s="0">
        <x:v>1</x:v>
      </x:c>
      <x:c r="K1644" s="0">
        <x:v>42</x:v>
      </x:c>
      <x:c r="L1644" s="0">
        <x:v>1</x:v>
      </x:c>
      <x:c r="M1644" s="0">
        <x:v>1</x:v>
      </x:c>
    </x:row>
    <x:row r="1645" spans="1:13" x14ac:dyDescent="0.25">
      <x:c r="A1645" s="0">
        <x:v>848690882</x:v>
      </x:c>
      <x:c r="B1645" s="0" t="s">
        <x:v>59</x:v>
      </x:c>
      <x:c r="C1645" s="0">
        <x:v>1000</x:v>
      </x:c>
      <x:c r="D1645" s="0">
        <x:v>1305</x:v>
      </x:c>
      <x:c r="E1645" s="0">
        <x:v>154166071</x:v>
      </x:c>
      <x:c r="F1645" s="0" t="s">
        <x:v>82</x:v>
      </x:c>
      <x:c r="G1645" s="54" t="s">
        <x:v>155</x:v>
      </x:c>
      <x:c r="H1645" s="151">
        <x:v>5.27</x:v>
      </x:c>
      <x:c r="I1645" s="53">
        <x:v>46478</x:v>
      </x:c>
      <x:c r="J1645" s="0">
        <x:v>10</x:v>
      </x:c>
      <x:c r="K1645" s="0">
        <x:v>36</x:v>
      </x:c>
      <x:c r="L1645" s="0">
        <x:v>1</x:v>
      </x:c>
      <x:c r="M1645" s="0">
        <x:v>1</x:v>
      </x:c>
    </x:row>
    <x:row r="1646" spans="1:13" x14ac:dyDescent="0.25">
      <x:c r="A1646" s="0">
        <x:v>848690882</x:v>
      </x:c>
      <x:c r="B1646" s="0" t="s">
        <x:v>59</x:v>
      </x:c>
      <x:c r="C1646" s="0">
        <x:v>1000</x:v>
      </x:c>
      <x:c r="D1646" s="0">
        <x:v>2094</x:v>
      </x:c>
      <x:c r="E1646" s="0">
        <x:v>168375396</x:v>
      </x:c>
      <x:c r="F1646" s="0" t="s">
        <x:v>74</x:v>
      </x:c>
      <x:c r="G1646" s="54" t="s">
        <x:v>155</x:v>
      </x:c>
      <x:c r="H1646" s="151">
        <x:v>2.06</x:v>
      </x:c>
      <x:c r="I1646" s="53">
        <x:v>48549</x:v>
      </x:c>
      <x:c r="J1646" s="0">
        <x:v>3</x:v>
      </x:c>
      <x:c r="K1646" s="0">
        <x:v>97</x:v>
      </x:c>
      <x:c r="L1646" s="0">
        <x:v>1</x:v>
      </x:c>
      <x:c r="M1646" s="0">
        <x:v>1</x:v>
      </x:c>
    </x:row>
    <x:row r="1647" spans="1:13" x14ac:dyDescent="0.25">
      <x:c r="A1647" s="0">
        <x:v>848690882</x:v>
      </x:c>
      <x:c r="B1647" s="0" t="s">
        <x:v>59</x:v>
      </x:c>
      <x:c r="C1647" s="0">
        <x:v>1000</x:v>
      </x:c>
      <x:c r="D1647" s="0">
        <x:v>1306</x:v>
      </x:c>
      <x:c r="E1647" s="0">
        <x:v>138093536</x:v>
      </x:c>
      <x:c r="F1647" s="0" t="s">
        <x:v>104</x:v>
      </x:c>
      <x:c r="G1647" s="54" t="s">
        <x:v>209</x:v>
      </x:c>
      <x:c r="H1647" s="151">
        <x:v>4.62</x:v>
      </x:c>
      <x:c r="I1647" s="53">
        <x:v>48122</x:v>
      </x:c>
      <x:c r="J1647" s="0">
        <x:v>18</x:v>
      </x:c>
      <x:c r="K1647" s="0">
        <x:v>98</x:v>
      </x:c>
      <x:c r="L1647" s="0">
        <x:v>1</x:v>
      </x:c>
      <x:c r="M1647" s="0">
        <x:v>1</x:v>
      </x:c>
    </x:row>
    <x:row r="1648" spans="1:13" x14ac:dyDescent="0.25">
      <x:c r="A1648" s="0">
        <x:v>848690882</x:v>
      </x:c>
      <x:c r="B1648" s="0" t="s">
        <x:v>59</x:v>
      </x:c>
      <x:c r="C1648" s="0">
        <x:v>1000</x:v>
      </x:c>
      <x:c r="D1648" s="0">
        <x:v>638</x:v>
      </x:c>
      <x:c r="E1648" s="0">
        <x:v>146547662</x:v>
      </x:c>
      <x:c r="F1648" s="0" t="s">
        <x:v>87</x:v>
      </x:c>
      <x:c r="G1648" s="54" t="s">
        <x:v>304</x:v>
      </x:c>
      <x:c r="H1648" s="151">
        <x:v>2.3</x:v>
      </x:c>
      <x:c r="I1648" s="53">
        <x:v>47484</x:v>
      </x:c>
      <x:c r="J1648" s="0">
        <x:v>14</x:v>
      </x:c>
      <x:c r="K1648" s="0">
        <x:v>73</x:v>
      </x:c>
      <x:c r="L1648" s="0">
        <x:v>1</x:v>
      </x:c>
      <x:c r="M1648" s="0">
        <x:v>1</x:v>
      </x:c>
    </x:row>
    <x:row r="1649" spans="1:13" x14ac:dyDescent="0.25">
      <x:c r="A1649" s="0">
        <x:v>848690882</x:v>
      </x:c>
      <x:c r="B1649" s="0" t="s">
        <x:v>59</x:v>
      </x:c>
      <x:c r="C1649" s="0">
        <x:v>1000</x:v>
      </x:c>
      <x:c r="D1649" s="0">
        <x:v>1307</x:v>
      </x:c>
      <x:c r="E1649" s="0">
        <x:v>153478694</x:v>
      </x:c>
      <x:c r="F1649" s="0" t="s">
        <x:v>181</x:v>
      </x:c>
      <x:c r="G1649" s="54" t="s">
        <x:v>902</x:v>
      </x:c>
      <x:c r="H1649" s="151">
        <x:v>5.42</x:v>
      </x:c>
      <x:c r="I1649" s="53">
        <x:v>46813</x:v>
      </x:c>
      <x:c r="J1649" s="0">
        <x:v>11</x:v>
      </x:c>
      <x:c r="K1649" s="0">
        <x:v>48</x:v>
      </x:c>
      <x:c r="L1649" s="0">
        <x:v>1</x:v>
      </x:c>
      <x:c r="M1649" s="0">
        <x:v>1</x:v>
      </x:c>
    </x:row>
    <x:row r="1650" spans="1:13" x14ac:dyDescent="0.25">
      <x:c r="A1650" s="0">
        <x:v>848690882</x:v>
      </x:c>
      <x:c r="B1650" s="0" t="s">
        <x:v>59</x:v>
      </x:c>
      <x:c r="C1650" s="0">
        <x:v>1000</x:v>
      </x:c>
      <x:c r="D1650" s="0">
        <x:v>2094</x:v>
      </x:c>
      <x:c r="E1650" s="0">
        <x:v>158698860</x:v>
      </x:c>
      <x:c r="F1650" s="0" t="s">
        <x:v>90</x:v>
      </x:c>
      <x:c r="G1650" s="54" t="s">
        <x:v>903</x:v>
      </x:c>
      <x:c r="H1650" s="151">
        <x:v>1.05</x:v>
      </x:c>
      <x:c r="I1650" s="53">
        <x:v>46935</x:v>
      </x:c>
      <x:c r="J1650" s="0">
        <x:v>8</x:v>
      </x:c>
      <x:c r="K1650" s="0">
        <x:v>49</x:v>
      </x:c>
      <x:c r="L1650" s="0">
        <x:v>1</x:v>
      </x:c>
      <x:c r="M1650" s="0">
        <x:v>1</x:v>
      </x:c>
    </x:row>
    <x:row r="1651" spans="1:13" x14ac:dyDescent="0.25">
      <x:c r="A1651" s="0">
        <x:v>848690882</x:v>
      </x:c>
      <x:c r="B1651" s="0" t="s">
        <x:v>59</x:v>
      </x:c>
      <x:c r="C1651" s="0">
        <x:v>1000</x:v>
      </x:c>
      <x:c r="D1651" s="0">
        <x:v>1306</x:v>
      </x:c>
      <x:c r="E1651" s="0">
        <x:v>167182164</x:v>
      </x:c>
      <x:c r="F1651" s="0" t="s">
        <x:v>104</x:v>
      </x:c>
      <x:c r="G1651" s="54" t="s">
        <x:v>904</x:v>
      </x:c>
      <x:c r="H1651" s="151">
        <x:v>14.68</x:v>
      </x:c>
      <x:c r="I1651" s="53">
        <x:v>46692</x:v>
      </x:c>
      <x:c r="J1651" s="0">
        <x:v>4</x:v>
      </x:c>
      <x:c r="K1651" s="0">
        <x:v>37</x:v>
      </x:c>
      <x:c r="L1651" s="0">
        <x:v>1</x:v>
      </x:c>
      <x:c r="M1651" s="0">
        <x:v>1</x:v>
      </x:c>
    </x:row>
    <x:row r="1652" spans="1:13" x14ac:dyDescent="0.25">
      <x:c r="A1652" s="0">
        <x:v>848690882</x:v>
      </x:c>
      <x:c r="B1652" s="0" t="s">
        <x:v>59</x:v>
      </x:c>
      <x:c r="C1652" s="0">
        <x:v>1000</x:v>
      </x:c>
      <x:c r="D1652" s="0">
        <x:v>810</x:v>
      </x:c>
      <x:c r="E1652" s="0">
        <x:v>155233982</x:v>
      </x:c>
      <x:c r="F1652" s="0" t="s">
        <x:v>80</x:v>
      </x:c>
      <x:c r="G1652" s="54" t="s">
        <x:v>336</x:v>
      </x:c>
      <x:c r="H1652" s="151">
        <x:v>32.47</x:v>
      </x:c>
      <x:c r="I1652" s="53">
        <x:v>47969</x:v>
      </x:c>
      <x:c r="J1652" s="0">
        <x:v>10</x:v>
      </x:c>
      <x:c r="K1652" s="0">
        <x:v>85</x:v>
      </x:c>
      <x:c r="L1652" s="0">
        <x:v>1</x:v>
      </x:c>
      <x:c r="M1652" s="0">
        <x:v>1</x:v>
      </x:c>
    </x:row>
    <x:row r="1653" spans="1:13" x14ac:dyDescent="0.25">
      <x:c r="A1653" s="0">
        <x:v>848690882</x:v>
      </x:c>
      <x:c r="B1653" s="0" t="s">
        <x:v>59</x:v>
      </x:c>
      <x:c r="C1653" s="0">
        <x:v>1000</x:v>
      </x:c>
      <x:c r="D1653" s="0">
        <x:v>1305</x:v>
      </x:c>
      <x:c r="E1653" s="0">
        <x:v>166652787</x:v>
      </x:c>
      <x:c r="F1653" s="0" t="s">
        <x:v>82</x:v>
      </x:c>
      <x:c r="G1653" s="54" t="s">
        <x:v>177</x:v>
      </x:c>
      <x:c r="H1653" s="151">
        <x:v>6</x:v>
      </x:c>
      <x:c r="I1653" s="53">
        <x:v>45992</x:v>
      </x:c>
      <x:c r="J1653" s="0">
        <x:v>4</x:v>
      </x:c>
      <x:c r="K1653" s="0">
        <x:v>14</x:v>
      </x:c>
      <x:c r="L1653" s="0">
        <x:v>1</x:v>
      </x:c>
      <x:c r="M1653" s="0">
        <x:v>1</x:v>
      </x:c>
    </x:row>
    <x:row r="1654" spans="1:13" x14ac:dyDescent="0.25">
      <x:c r="A1654" s="0">
        <x:v>848690882</x:v>
      </x:c>
      <x:c r="B1654" s="0" t="s">
        <x:v>59</x:v>
      </x:c>
      <x:c r="C1654" s="0">
        <x:v>1000</x:v>
      </x:c>
      <x:c r="D1654" s="0">
        <x:v>4364</x:v>
      </x:c>
      <x:c r="E1654" s="0">
        <x:v>157526193</x:v>
      </x:c>
      <x:c r="F1654" s="0" t="s">
        <x:v>99</x:v>
      </x:c>
      <x:c r="G1654" s="54" t="s">
        <x:v>706</x:v>
      </x:c>
      <x:c r="H1654" s="151">
        <x:v>1.67</x:v>
      </x:c>
      <x:c r="I1654" s="53">
        <x:v>47270</x:v>
      </x:c>
      <x:c r="J1654" s="0">
        <x:v>9</x:v>
      </x:c>
      <x:c r="K1654" s="0">
        <x:v>61</x:v>
      </x:c>
      <x:c r="L1654" s="0">
        <x:v>1</x:v>
      </x:c>
      <x:c r="M1654" s="0">
        <x:v>1</x:v>
      </x:c>
    </x:row>
    <x:row r="1655" spans="1:13" x14ac:dyDescent="0.25">
      <x:c r="A1655" s="0">
        <x:v>848690882</x:v>
      </x:c>
      <x:c r="B1655" s="0" t="s">
        <x:v>59</x:v>
      </x:c>
      <x:c r="C1655" s="0">
        <x:v>1000</x:v>
      </x:c>
      <x:c r="D1655" s="0">
        <x:v>2094</x:v>
      </x:c>
      <x:c r="E1655" s="0">
        <x:v>158288646</x:v>
      </x:c>
      <x:c r="F1655" s="0" t="s">
        <x:v>139</x:v>
      </x:c>
      <x:c r="G1655" s="0" t="s">
        <x:v>905</x:v>
      </x:c>
      <x:c r="H1655" s="151">
        <x:v>2.01</x:v>
      </x:c>
      <x:c r="I1655" s="53">
        <x:v>49096</x:v>
      </x:c>
      <x:c r="J1655" s="0">
        <x:v>8</x:v>
      </x:c>
      <x:c r="K1655" s="0">
        <x:v>120</x:v>
      </x:c>
      <x:c r="L1655" s="0">
        <x:v>1</x:v>
      </x:c>
      <x:c r="M1655" s="0">
        <x:v>1</x:v>
      </x:c>
    </x:row>
    <x:row r="1656" spans="1:13" x14ac:dyDescent="0.25">
      <x:c r="A1656" s="0">
        <x:v>848690882</x:v>
      </x:c>
      <x:c r="B1656" s="0" t="s">
        <x:v>59</x:v>
      </x:c>
      <x:c r="C1656" s="0">
        <x:v>1000</x:v>
      </x:c>
      <x:c r="D1656" s="0">
        <x:v>1307</x:v>
      </x:c>
      <x:c r="E1656" s="0">
        <x:v>142571224</x:v>
      </x:c>
      <x:c r="F1656" s="0" t="s">
        <x:v>93</x:v>
      </x:c>
      <x:c r="G1656" s="54" t="s">
        <x:v>211</x:v>
      </x:c>
      <x:c r="H1656" s="151">
        <x:v>0.37</x:v>
      </x:c>
      <x:c r="I1656" s="53">
        <x:v>48153</x:v>
      </x:c>
      <x:c r="J1656" s="0">
        <x:v>15</x:v>
      </x:c>
      <x:c r="K1656" s="0">
        <x:v>96</x:v>
      </x:c>
      <x:c r="L1656" s="0">
        <x:v>1</x:v>
      </x:c>
      <x:c r="M1656" s="0">
        <x:v>1</x:v>
      </x:c>
    </x:row>
    <x:row r="1657" spans="1:13" x14ac:dyDescent="0.25">
      <x:c r="A1657" s="0">
        <x:v>848690882</x:v>
      </x:c>
      <x:c r="B1657" s="0" t="s">
        <x:v>59</x:v>
      </x:c>
      <x:c r="C1657" s="0">
        <x:v>1000</x:v>
      </x:c>
      <x:c r="D1657" s="0">
        <x:v>862</x:v>
      </x:c>
      <x:c r="E1657" s="0">
        <x:v>153711310</x:v>
      </x:c>
      <x:c r="F1657" s="0" t="s">
        <x:v>86</x:v>
      </x:c>
      <x:c r="G1657" s="54" t="s">
        <x:v>217</x:v>
      </x:c>
      <x:c r="H1657" s="151">
        <x:v>9.48</x:v>
      </x:c>
      <x:c r="I1657" s="53">
        <x:v>46296</x:v>
      </x:c>
      <x:c r="J1657" s="0">
        <x:v>11</x:v>
      </x:c>
      <x:c r="K1657" s="0">
        <x:v>31</x:v>
      </x:c>
      <x:c r="L1657" s="0">
        <x:v>1</x:v>
      </x:c>
      <x:c r="M1657" s="0">
        <x:v>1</x:v>
      </x:c>
    </x:row>
    <x:row r="1658" spans="1:13" x14ac:dyDescent="0.25">
      <x:c r="A1658" s="0">
        <x:v>848690882</x:v>
      </x:c>
      <x:c r="B1658" s="0" t="s">
        <x:v>59</x:v>
      </x:c>
      <x:c r="C1658" s="0">
        <x:v>1000</x:v>
      </x:c>
      <x:c r="D1658" s="0">
        <x:v>1307</x:v>
      </x:c>
      <x:c r="E1658" s="0">
        <x:v>151647681</x:v>
      </x:c>
      <x:c r="F1658" s="0" t="s">
        <x:v>93</x:v>
      </x:c>
      <x:c r="G1658" s="54" t="s">
        <x:v>906</x:v>
      </x:c>
      <x:c r="H1658" s="151">
        <x:v>7.14</x:v>
      </x:c>
      <x:c r="I1658" s="53">
        <x:v>47515</x:v>
      </x:c>
      <x:c r="J1658" s="0">
        <x:v>12</x:v>
      </x:c>
      <x:c r="K1658" s="0">
        <x:v>72</x:v>
      </x:c>
      <x:c r="L1658" s="0">
        <x:v>1</x:v>
      </x:c>
      <x:c r="M1658" s="0">
        <x:v>1</x:v>
      </x:c>
    </x:row>
    <x:row r="1659" spans="1:13" x14ac:dyDescent="0.25">
      <x:c r="A1659" s="0">
        <x:v>848690882</x:v>
      </x:c>
      <x:c r="B1659" s="0" t="s">
        <x:v>59</x:v>
      </x:c>
      <x:c r="C1659" s="0">
        <x:v>1000</x:v>
      </x:c>
      <x:c r="D1659" s="0">
        <x:v>862</x:v>
      </x:c>
      <x:c r="E1659" s="0">
        <x:v>152461186</x:v>
      </x:c>
      <x:c r="F1659" s="0" t="s">
        <x:v>86</x:v>
      </x:c>
      <x:c r="G1659" s="0" t="s">
        <x:v>297</x:v>
      </x:c>
      <x:c r="H1659" s="151">
        <x:v>10.57</x:v>
      </x:c>
      <x:c r="I1659" s="53">
        <x:v>46722</x:v>
      </x:c>
      <x:c r="J1659" s="0">
        <x:v>11</x:v>
      </x:c>
      <x:c r="K1659" s="0">
        <x:v>45</x:v>
      </x:c>
      <x:c r="L1659" s="0">
        <x:v>1</x:v>
      </x:c>
      <x:c r="M1659" s="0">
        <x:v>1</x:v>
      </x:c>
    </x:row>
    <x:row r="1660" spans="1:13" x14ac:dyDescent="0.25">
      <x:c r="A1660" s="0">
        <x:v>848690882</x:v>
      </x:c>
      <x:c r="B1660" s="0" t="s">
        <x:v>59</x:v>
      </x:c>
      <x:c r="C1660" s="0">
        <x:v>1000</x:v>
      </x:c>
      <x:c r="D1660" s="0">
        <x:v>1306</x:v>
      </x:c>
      <x:c r="E1660" s="0">
        <x:v>143022841</x:v>
      </x:c>
      <x:c r="F1660" s="0" t="s">
        <x:v>104</x:v>
      </x:c>
      <x:c r="G1660" s="54" t="s">
        <x:v>159</x:v>
      </x:c>
      <x:c r="H1660" s="151">
        <x:v>3.42</x:v>
      </x:c>
      <x:c r="I1660" s="53">
        <x:v>46722</x:v>
      </x:c>
      <x:c r="J1660" s="0">
        <x:v>15</x:v>
      </x:c>
      <x:c r="K1660" s="0">
        <x:v>49</x:v>
      </x:c>
      <x:c r="L1660" s="0">
        <x:v>1</x:v>
      </x:c>
      <x:c r="M1660" s="0">
        <x:v>1</x:v>
      </x:c>
    </x:row>
    <x:row r="1661" spans="1:13" x14ac:dyDescent="0.25">
      <x:c r="A1661" s="0">
        <x:v>848690882</x:v>
      </x:c>
      <x:c r="B1661" s="0" t="s">
        <x:v>59</x:v>
      </x:c>
      <x:c r="C1661" s="0">
        <x:v>1000</x:v>
      </x:c>
      <x:c r="D1661" s="0">
        <x:v>862</x:v>
      </x:c>
      <x:c r="E1661" s="0">
        <x:v>151727287</x:v>
      </x:c>
      <x:c r="F1661" s="0" t="s">
        <x:v>86</x:v>
      </x:c>
      <x:c r="G1661" s="54" t="s">
        <x:v>144</x:v>
      </x:c>
      <x:c r="H1661" s="151">
        <x:v>3.07</x:v>
      </x:c>
      <x:c r="I1661" s="53">
        <x:v>46478</x:v>
      </x:c>
      <x:c r="J1661" s="0">
        <x:v>12</x:v>
      </x:c>
      <x:c r="K1661" s="0">
        <x:v>38</x:v>
      </x:c>
      <x:c r="L1661" s="0">
        <x:v>1</x:v>
      </x:c>
      <x:c r="M1661" s="0">
        <x:v>1</x:v>
      </x:c>
    </x:row>
    <x:row r="1662" spans="1:13" x14ac:dyDescent="0.25">
      <x:c r="A1662" s="0">
        <x:v>848690882</x:v>
      </x:c>
      <x:c r="B1662" s="0" t="s">
        <x:v>59</x:v>
      </x:c>
      <x:c r="C1662" s="0">
        <x:v>1000</x:v>
      </x:c>
      <x:c r="D1662" s="0">
        <x:v>862</x:v>
      </x:c>
      <x:c r="E1662" s="0">
        <x:v>159922566</x:v>
      </x:c>
      <x:c r="F1662" s="0" t="s">
        <x:v>86</x:v>
      </x:c>
      <x:c r="G1662" s="54" t="s">
        <x:v>907</x:v>
      </x:c>
      <x:c r="H1662" s="151">
        <x:v>0.93</x:v>
      </x:c>
      <x:c r="I1662" s="53">
        <x:v>48396</x:v>
      </x:c>
      <x:c r="J1662" s="0">
        <x:v>8</x:v>
      </x:c>
      <x:c r="K1662" s="0">
        <x:v>97</x:v>
      </x:c>
      <x:c r="L1662" s="0">
        <x:v>1</x:v>
      </x:c>
      <x:c r="M1662" s="0">
        <x:v>1</x:v>
      </x:c>
    </x:row>
    <x:row r="1663" spans="1:13" x14ac:dyDescent="0.25">
      <x:c r="A1663" s="0">
        <x:v>848690882</x:v>
      </x:c>
      <x:c r="B1663" s="0" t="s">
        <x:v>59</x:v>
      </x:c>
      <x:c r="C1663" s="0">
        <x:v>1000</x:v>
      </x:c>
      <x:c r="D1663" s="0">
        <x:v>4348</x:v>
      </x:c>
      <x:c r="E1663" s="0">
        <x:v>171726584</x:v>
      </x:c>
      <x:c r="F1663" s="0" t="s">
        <x:v>87</x:v>
      </x:c>
      <x:c r="G1663" s="54" t="s">
        <x:v>207</x:v>
      </x:c>
      <x:c r="H1663" s="151">
        <x:v>0.99</x:v>
      </x:c>
      <x:c r="I1663" s="53">
        <x:v>47150</x:v>
      </x:c>
      <x:c r="J1663" s="0">
        <x:v>2</x:v>
      </x:c>
      <x:c r="K1663" s="0">
        <x:v>50</x:v>
      </x:c>
      <x:c r="L1663" s="0">
        <x:v>1</x:v>
      </x:c>
      <x:c r="M1663" s="0">
        <x:v>1</x:v>
      </x:c>
    </x:row>
    <x:row r="1664" spans="1:13" x14ac:dyDescent="0.25">
      <x:c r="A1664" s="0">
        <x:v>848690882</x:v>
      </x:c>
      <x:c r="B1664" s="0" t="s">
        <x:v>59</x:v>
      </x:c>
      <x:c r="C1664" s="0">
        <x:v>1000</x:v>
      </x:c>
      <x:c r="D1664" s="0">
        <x:v>2064</x:v>
      </x:c>
      <x:c r="E1664" s="0">
        <x:v>151046572</x:v>
      </x:c>
      <x:c r="F1664" s="0" t="s">
        <x:v>153</x:v>
      </x:c>
      <x:c r="G1664" s="54" t="s">
        <x:v>155</x:v>
      </x:c>
      <x:c r="H1664" s="151">
        <x:v>2.35</x:v>
      </x:c>
      <x:c r="I1664" s="53">
        <x:v>48274</x:v>
      </x:c>
      <x:c r="J1664" s="0">
        <x:v>12</x:v>
      </x:c>
      <x:c r="K1664" s="0">
        <x:v>97</x:v>
      </x:c>
      <x:c r="L1664" s="0">
        <x:v>1</x:v>
      </x:c>
      <x:c r="M1664" s="0">
        <x:v>1</x:v>
      </x:c>
    </x:row>
    <x:row r="1665" spans="1:13" x14ac:dyDescent="0.25">
      <x:c r="A1665" s="0">
        <x:v>848690882</x:v>
      </x:c>
      <x:c r="B1665" s="0" t="s">
        <x:v>59</x:v>
      </x:c>
      <x:c r="C1665" s="0">
        <x:v>1000</x:v>
      </x:c>
      <x:c r="D1665" s="0">
        <x:v>4348</x:v>
      </x:c>
      <x:c r="E1665" s="0">
        <x:v>133515943</x:v>
      </x:c>
      <x:c r="F1665" s="0" t="s">
        <x:v>171</x:v>
      </x:c>
      <x:c r="G1665" s="54" t="s">
        <x:v>908</x:v>
      </x:c>
      <x:c r="H1665" s="151">
        <x:v>6.08</x:v>
      </x:c>
      <x:c r="I1665" s="53">
        <x:v>48061</x:v>
      </x:c>
      <x:c r="J1665" s="0">
        <x:v>20</x:v>
      </x:c>
      <x:c r="K1665" s="0">
        <x:v>98</x:v>
      </x:c>
      <x:c r="L1665" s="0">
        <x:v>1</x:v>
      </x:c>
      <x:c r="M1665" s="0">
        <x:v>1</x:v>
      </x:c>
    </x:row>
    <x:row r="1666" spans="1:13" x14ac:dyDescent="0.25">
      <x:c r="A1666" s="0">
        <x:v>848690882</x:v>
      </x:c>
      <x:c r="B1666" s="0" t="s">
        <x:v>59</x:v>
      </x:c>
      <x:c r="C1666" s="0">
        <x:v>1000</x:v>
      </x:c>
      <x:c r="D1666" s="0">
        <x:v>804</x:v>
      </x:c>
      <x:c r="E1666" s="0">
        <x:v>166427704</x:v>
      </x:c>
      <x:c r="F1666" s="0" t="s">
        <x:v>78</x:v>
      </x:c>
      <x:c r="G1666" s="54" t="s">
        <x:v>150</x:v>
      </x:c>
      <x:c r="H1666" s="151">
        <x:v>0.3</x:v>
      </x:c>
      <x:c r="I1666" s="53">
        <x:v>47058</x:v>
      </x:c>
      <x:c r="J1666" s="0">
        <x:v>4</x:v>
      </x:c>
      <x:c r="K1666" s="0">
        <x:v>49</x:v>
      </x:c>
      <x:c r="L1666" s="0">
        <x:v>1</x:v>
      </x:c>
      <x:c r="M1666" s="0">
        <x:v>1</x:v>
      </x:c>
    </x:row>
    <x:row r="1667" spans="1:13" x14ac:dyDescent="0.25">
      <x:c r="A1667" s="0">
        <x:v>848690882</x:v>
      </x:c>
      <x:c r="B1667" s="0" t="s">
        <x:v>59</x:v>
      </x:c>
      <x:c r="C1667" s="0">
        <x:v>1000</x:v>
      </x:c>
      <x:c r="D1667" s="0">
        <x:v>1305</x:v>
      </x:c>
      <x:c r="E1667" s="0">
        <x:v>134138378</x:v>
      </x:c>
      <x:c r="F1667" s="0" t="s">
        <x:v>82</x:v>
      </x:c>
      <x:c r="G1667" s="54" t="s">
        <x:v>624</x:v>
      </x:c>
      <x:c r="H1667" s="151">
        <x:v>3.45</x:v>
      </x:c>
      <x:c r="I1667" s="53">
        <x:v>46569</x:v>
      </x:c>
      <x:c r="J1667" s="0">
        <x:v>19</x:v>
      </x:c>
      <x:c r="K1667" s="0">
        <x:v>48</x:v>
      </x:c>
      <x:c r="L1667" s="0">
        <x:v>1</x:v>
      </x:c>
      <x:c r="M1667" s="0">
        <x:v>1</x:v>
      </x:c>
    </x:row>
    <x:row r="1668" spans="1:13" x14ac:dyDescent="0.25">
      <x:c r="A1668" s="0">
        <x:v>848690882</x:v>
      </x:c>
      <x:c r="B1668" s="0" t="s">
        <x:v>59</x:v>
      </x:c>
      <x:c r="C1668" s="0">
        <x:v>1000</x:v>
      </x:c>
      <x:c r="D1668" s="0">
        <x:v>1306</x:v>
      </x:c>
      <x:c r="E1668" s="0">
        <x:v>137865277</x:v>
      </x:c>
      <x:c r="F1668" s="0" t="s">
        <x:v>104</x:v>
      </x:c>
      <x:c r="G1668" s="54" t="s">
        <x:v>242</x:v>
      </x:c>
      <x:c r="H1668" s="151">
        <x:v>4.19</x:v>
      </x:c>
      <x:c r="I1668" s="53">
        <x:v>47727</x:v>
      </x:c>
      <x:c r="J1668" s="0">
        <x:v>18</x:v>
      </x:c>
      <x:c r="K1668" s="0">
        <x:v>85</x:v>
      </x:c>
      <x:c r="L1668" s="0">
        <x:v>1</x:v>
      </x:c>
      <x:c r="M1668" s="0">
        <x:v>1</x:v>
      </x:c>
    </x:row>
    <x:row r="1669" spans="1:13" x14ac:dyDescent="0.25">
      <x:c r="A1669" s="0">
        <x:v>848690882</x:v>
      </x:c>
      <x:c r="B1669" s="0" t="s">
        <x:v>59</x:v>
      </x:c>
      <x:c r="C1669" s="0">
        <x:v>1000</x:v>
      </x:c>
      <x:c r="D1669" s="0">
        <x:v>1306</x:v>
      </x:c>
      <x:c r="E1669" s="0">
        <x:v>144880149</x:v>
      </x:c>
      <x:c r="F1669" s="0" t="s">
        <x:v>104</x:v>
      </x:c>
      <x:c r="G1669" s="54" t="s">
        <x:v>163</x:v>
      </x:c>
      <x:c r="H1669" s="151">
        <x:v>1.45</x:v>
      </x:c>
      <x:c r="I1669" s="53">
        <x:v>48183</x:v>
      </x:c>
      <x:c r="J1669" s="0">
        <x:v>14</x:v>
      </x:c>
      <x:c r="K1669" s="0">
        <x:v>96</x:v>
      </x:c>
      <x:c r="L1669" s="0">
        <x:v>1</x:v>
      </x:c>
      <x:c r="M1669" s="0">
        <x:v>1</x:v>
      </x:c>
    </x:row>
    <x:row r="1670" spans="1:13" x14ac:dyDescent="0.25">
      <x:c r="A1670" s="0">
        <x:v>848690882</x:v>
      </x:c>
      <x:c r="B1670" s="0" t="s">
        <x:v>59</x:v>
      </x:c>
      <x:c r="C1670" s="0">
        <x:v>1000</x:v>
      </x:c>
      <x:c r="D1670" s="0">
        <x:v>2094</x:v>
      </x:c>
      <x:c r="E1670" s="0">
        <x:v>143187987</x:v>
      </x:c>
      <x:c r="F1670" s="0" t="s">
        <x:v>90</x:v>
      </x:c>
      <x:c r="G1670" s="54" t="s">
        <x:v>909</x:v>
      </x:c>
      <x:c r="H1670" s="151">
        <x:v>1.31</x:v>
      </x:c>
      <x:c r="I1670" s="53">
        <x:v>48214</x:v>
      </x:c>
      <x:c r="J1670" s="0">
        <x:v>15</x:v>
      </x:c>
      <x:c r="K1670" s="0">
        <x:v>98</x:v>
      </x:c>
      <x:c r="L1670" s="0">
        <x:v>1</x:v>
      </x:c>
      <x:c r="M1670" s="0">
        <x:v>1</x:v>
      </x:c>
    </x:row>
    <x:row r="1671" spans="1:13" x14ac:dyDescent="0.25">
      <x:c r="A1671" s="0">
        <x:v>848690882</x:v>
      </x:c>
      <x:c r="B1671" s="0" t="s">
        <x:v>59</x:v>
      </x:c>
      <x:c r="C1671" s="0">
        <x:v>1000</x:v>
      </x:c>
      <x:c r="D1671" s="0">
        <x:v>4348</x:v>
      </x:c>
      <x:c r="E1671" s="0">
        <x:v>160814042</x:v>
      </x:c>
      <x:c r="F1671" s="0" t="s">
        <x:v>99</x:v>
      </x:c>
      <x:c r="G1671" s="54" t="s">
        <x:v>147</x:v>
      </x:c>
      <x:c r="H1671" s="151">
        <x:v>1.47</x:v>
      </x:c>
      <x:c r="I1671" s="53">
        <x:v>48427</x:v>
      </x:c>
      <x:c r="J1671" s="0">
        <x:v>7</x:v>
      </x:c>
      <x:c r="K1671" s="0">
        <x:v>97</x:v>
      </x:c>
      <x:c r="L1671" s="0">
        <x:v>1</x:v>
      </x:c>
      <x:c r="M1671" s="0">
        <x:v>1</x:v>
      </x:c>
    </x:row>
    <x:row r="1672" spans="1:13" x14ac:dyDescent="0.25">
      <x:c r="A1672" s="0">
        <x:v>848690882</x:v>
      </x:c>
      <x:c r="B1672" s="0" t="s">
        <x:v>59</x:v>
      </x:c>
      <x:c r="C1672" s="0">
        <x:v>1000</x:v>
      </x:c>
      <x:c r="D1672" s="0">
        <x:v>4348</x:v>
      </x:c>
      <x:c r="E1672" s="0">
        <x:v>140597042</x:v>
      </x:c>
      <x:c r="F1672" s="0" t="s">
        <x:v>99</x:v>
      </x:c>
      <x:c r="G1672" s="54" t="s">
        <x:v>157</x:v>
      </x:c>
      <x:c r="H1672" s="151">
        <x:v>3.67</x:v>
      </x:c>
      <x:c r="I1672" s="53">
        <x:v>46692</x:v>
      </x:c>
      <x:c r="J1672" s="0">
        <x:v>16</x:v>
      </x:c>
      <x:c r="K1672" s="0">
        <x:v>49</x:v>
      </x:c>
      <x:c r="L1672" s="0">
        <x:v>1</x:v>
      </x:c>
      <x:c r="M1672" s="0">
        <x:v>1</x:v>
      </x:c>
    </x:row>
    <x:row r="1673" spans="1:13" x14ac:dyDescent="0.25">
      <x:c r="A1673" s="0">
        <x:v>848690882</x:v>
      </x:c>
      <x:c r="B1673" s="0" t="s">
        <x:v>59</x:v>
      </x:c>
      <x:c r="C1673" s="0">
        <x:v>1000</x:v>
      </x:c>
      <x:c r="D1673" s="0">
        <x:v>804</x:v>
      </x:c>
      <x:c r="E1673" s="0">
        <x:v>166047184</x:v>
      </x:c>
      <x:c r="F1673" s="0" t="s">
        <x:v>78</x:v>
      </x:c>
      <x:c r="G1673" s="0" t="s">
        <x:v>163</x:v>
      </x:c>
      <x:c r="H1673" s="151">
        <x:v>1.23</x:v>
      </x:c>
      <x:c r="I1673" s="53">
        <x:v>47757</x:v>
      </x:c>
      <x:c r="J1673" s="0">
        <x:v>5</x:v>
      </x:c>
      <x:c r="K1673" s="0">
        <x:v>73</x:v>
      </x:c>
      <x:c r="L1673" s="0">
        <x:v>1</x:v>
      </x:c>
      <x:c r="M1673" s="0">
        <x:v>1</x:v>
      </x:c>
    </x:row>
    <x:row r="1674" spans="1:13" x14ac:dyDescent="0.25">
      <x:c r="A1674" s="0">
        <x:v>848690882</x:v>
      </x:c>
      <x:c r="B1674" s="0" t="s">
        <x:v>59</x:v>
      </x:c>
      <x:c r="C1674" s="0">
        <x:v>1000</x:v>
      </x:c>
      <x:c r="D1674" s="0">
        <x:v>1306</x:v>
      </x:c>
      <x:c r="E1674" s="0">
        <x:v>142916922</x:v>
      </x:c>
      <x:c r="F1674" s="0" t="s">
        <x:v>104</x:v>
      </x:c>
      <x:c r="G1674" s="54" t="s">
        <x:v>910</x:v>
      </x:c>
      <x:c r="H1674" s="151">
        <x:v>1.99</x:v>
      </x:c>
      <x:c r="I1674" s="53">
        <x:v>45809</x:v>
      </x:c>
      <x:c r="J1674" s="0">
        <x:v>15</x:v>
      </x:c>
      <x:c r="K1674" s="0">
        <x:v>19</x:v>
      </x:c>
      <x:c r="L1674" s="0">
        <x:v>1</x:v>
      </x:c>
      <x:c r="M1674" s="0">
        <x:v>1</x:v>
      </x:c>
    </x:row>
    <x:row r="1675" spans="1:13" x14ac:dyDescent="0.25">
      <x:c r="A1675" s="0">
        <x:v>848690882</x:v>
      </x:c>
      <x:c r="B1675" s="0" t="s">
        <x:v>59</x:v>
      </x:c>
      <x:c r="C1675" s="0">
        <x:v>1000</x:v>
      </x:c>
      <x:c r="D1675" s="0">
        <x:v>2094</x:v>
      </x:c>
      <x:c r="E1675" s="0">
        <x:v>171591695</x:v>
      </x:c>
      <x:c r="F1675" s="0" t="s">
        <x:v>102</x:v>
      </x:c>
      <x:c r="G1675" s="54" t="s">
        <x:v>911</x:v>
      </x:c>
      <x:c r="H1675" s="151">
        <x:v>2.23</x:v>
      </x:c>
      <x:c r="I1675" s="53">
        <x:v>47484</x:v>
      </x:c>
      <x:c r="J1675" s="0">
        <x:v>2</x:v>
      </x:c>
      <x:c r="K1675" s="0">
        <x:v>61</x:v>
      </x:c>
      <x:c r="L1675" s="0">
        <x:v>1</x:v>
      </x:c>
      <x:c r="M1675" s="0">
        <x:v>1</x:v>
      </x:c>
    </x:row>
    <x:row r="1676" spans="1:13" x14ac:dyDescent="0.25">
      <x:c r="A1676" s="0">
        <x:v>848690882</x:v>
      </x:c>
      <x:c r="B1676" s="0" t="s">
        <x:v>59</x:v>
      </x:c>
      <x:c r="C1676" s="0">
        <x:v>1000</x:v>
      </x:c>
      <x:c r="D1676" s="0">
        <x:v>4348</x:v>
      </x:c>
      <x:c r="E1676" s="0">
        <x:v>132787059</x:v>
      </x:c>
      <x:c r="F1676" s="0" t="s">
        <x:v>87</x:v>
      </x:c>
      <x:c r="G1676" s="54" t="s">
        <x:v>254</x:v>
      </x:c>
      <x:c r="H1676" s="151">
        <x:v>5.64</x:v>
      </x:c>
      <x:c r="I1676" s="53">
        <x:v>48030</x:v>
      </x:c>
      <x:c r="J1676" s="0">
        <x:v>20</x:v>
      </x:c>
      <x:c r="K1676" s="0">
        <x:v>97</x:v>
      </x:c>
      <x:c r="L1676" s="0">
        <x:v>1</x:v>
      </x:c>
      <x:c r="M1676" s="0">
        <x:v>1</x:v>
      </x:c>
    </x:row>
    <x:row r="1677" spans="1:13" x14ac:dyDescent="0.25">
      <x:c r="A1677" s="0">
        <x:v>848690882</x:v>
      </x:c>
      <x:c r="B1677" s="0" t="s">
        <x:v>59</x:v>
      </x:c>
      <x:c r="C1677" s="0">
        <x:v>1000</x:v>
      </x:c>
      <x:c r="D1677" s="0">
        <x:v>2094</x:v>
      </x:c>
      <x:c r="E1677" s="0">
        <x:v>142564690</x:v>
      </x:c>
      <x:c r="F1677" s="0" t="s">
        <x:v>139</x:v>
      </x:c>
      <x:c r="G1677" s="54" t="s">
        <x:v>299</x:v>
      </x:c>
      <x:c r="H1677" s="151">
        <x:v>1.27</x:v>
      </x:c>
      <x:c r="I1677" s="53">
        <x:v>48153</x:v>
      </x:c>
      <x:c r="J1677" s="0">
        <x:v>15</x:v>
      </x:c>
      <x:c r="K1677" s="0">
        <x:v>96</x:v>
      </x:c>
      <x:c r="L1677" s="0">
        <x:v>1</x:v>
      </x:c>
      <x:c r="M1677" s="0">
        <x:v>1</x:v>
      </x:c>
    </x:row>
    <x:row r="1678" spans="1:13" x14ac:dyDescent="0.25">
      <x:c r="A1678" s="0">
        <x:v>848690882</x:v>
      </x:c>
      <x:c r="B1678" s="0" t="s">
        <x:v>59</x:v>
      </x:c>
      <x:c r="C1678" s="0">
        <x:v>1000</x:v>
      </x:c>
      <x:c r="D1678" s="0">
        <x:v>1305</x:v>
      </x:c>
      <x:c r="E1678" s="0">
        <x:v>161771191</x:v>
      </x:c>
      <x:c r="F1678" s="0" t="s">
        <x:v>82</x:v>
      </x:c>
      <x:c r="G1678" s="54" t="s">
        <x:v>196</x:v>
      </x:c>
      <x:c r="H1678" s="151">
        <x:v>8.16</x:v>
      </x:c>
      <x:c r="I1678" s="53">
        <x:v>46966</x:v>
      </x:c>
      <x:c r="J1678" s="0">
        <x:v>7</x:v>
      </x:c>
      <x:c r="K1678" s="0">
        <x:v>49</x:v>
      </x:c>
      <x:c r="L1678" s="0">
        <x:v>1</x:v>
      </x:c>
      <x:c r="M1678" s="0">
        <x:v>1</x:v>
      </x:c>
    </x:row>
    <x:row r="1679" spans="1:13" x14ac:dyDescent="0.25">
      <x:c r="A1679" s="0">
        <x:v>848690882</x:v>
      </x:c>
      <x:c r="B1679" s="0" t="s">
        <x:v>59</x:v>
      </x:c>
      <x:c r="C1679" s="0">
        <x:v>1000</x:v>
      </x:c>
      <x:c r="D1679" s="0">
        <x:v>1306</x:v>
      </x:c>
      <x:c r="E1679" s="0">
        <x:v>161452386</x:v>
      </x:c>
      <x:c r="F1679" s="0" t="s">
        <x:v>104</x:v>
      </x:c>
      <x:c r="G1679" s="54" t="s">
        <x:v>912</x:v>
      </x:c>
      <x:c r="H1679" s="151">
        <x:v>7.72</x:v>
      </x:c>
      <x:c r="I1679" s="53">
        <x:v>48427</x:v>
      </x:c>
      <x:c r="J1679" s="0">
        <x:v>7</x:v>
      </x:c>
      <x:c r="K1679" s="0">
        <x:v>97</x:v>
      </x:c>
      <x:c r="L1679" s="0">
        <x:v>1</x:v>
      </x:c>
      <x:c r="M1679" s="0">
        <x:v>1</x:v>
      </x:c>
    </x:row>
    <x:row r="1680" spans="1:13" x14ac:dyDescent="0.25">
      <x:c r="A1680" s="0">
        <x:v>848690882</x:v>
      </x:c>
      <x:c r="B1680" s="0" t="s">
        <x:v>59</x:v>
      </x:c>
      <x:c r="C1680" s="0">
        <x:v>1000</x:v>
      </x:c>
      <x:c r="D1680" s="0">
        <x:v>1307</x:v>
      </x:c>
      <x:c r="E1680" s="0">
        <x:v>134068633</x:v>
      </x:c>
      <x:c r="F1680" s="0" t="s">
        <x:v>93</x:v>
      </x:c>
      <x:c r="G1680" s="54" t="s">
        <x:v>238</x:v>
      </x:c>
      <x:c r="H1680" s="151">
        <x:v>7.45</x:v>
      </x:c>
      <x:c r="I1680" s="53">
        <x:v>47665</x:v>
      </x:c>
      <x:c r="J1680" s="0">
        <x:v>20</x:v>
      </x:c>
      <x:c r="K1680" s="0">
        <x:v>85</x:v>
      </x:c>
      <x:c r="L1680" s="0">
        <x:v>1</x:v>
      </x:c>
      <x:c r="M1680" s="0">
        <x:v>1</x:v>
      </x:c>
    </x:row>
    <x:row r="1681" spans="1:13" x14ac:dyDescent="0.25">
      <x:c r="A1681" s="0">
        <x:v>848690882</x:v>
      </x:c>
      <x:c r="B1681" s="0" t="s">
        <x:v>59</x:v>
      </x:c>
      <x:c r="C1681" s="0">
        <x:v>1000</x:v>
      </x:c>
      <x:c r="D1681" s="0">
        <x:v>2094</x:v>
      </x:c>
      <x:c r="E1681" s="0">
        <x:v>135632249</x:v>
      </x:c>
      <x:c r="F1681" s="0" t="s">
        <x:v>96</x:v>
      </x:c>
      <x:c r="G1681" s="54" t="s">
        <x:v>913</x:v>
      </x:c>
      <x:c r="H1681" s="151">
        <x:v>3.72</x:v>
      </x:c>
      <x:c r="I1681" s="53">
        <x:v>46966</x:v>
      </x:c>
      <x:c r="J1681" s="0">
        <x:v>19</x:v>
      </x:c>
      <x:c r="K1681" s="0">
        <x:v>61</x:v>
      </x:c>
      <x:c r="L1681" s="0">
        <x:v>1</x:v>
      </x:c>
      <x:c r="M1681" s="0">
        <x:v>1</x:v>
      </x:c>
    </x:row>
    <x:row r="1682" spans="1:13" x14ac:dyDescent="0.25">
      <x:c r="A1682" s="0">
        <x:v>848690882</x:v>
      </x:c>
      <x:c r="B1682" s="0" t="s">
        <x:v>59</x:v>
      </x:c>
      <x:c r="C1682" s="0">
        <x:v>1000</x:v>
      </x:c>
      <x:c r="D1682" s="0">
        <x:v>862</x:v>
      </x:c>
      <x:c r="E1682" s="0">
        <x:v>168204344</x:v>
      </x:c>
      <x:c r="F1682" s="0" t="s">
        <x:v>86</x:v>
      </x:c>
      <x:c r="G1682" s="54" t="s">
        <x:v>160</x:v>
      </x:c>
      <x:c r="H1682" s="151">
        <x:v>1.28</x:v>
      </x:c>
      <x:c r="I1682" s="53">
        <x:v>48519</x:v>
      </x:c>
      <x:c r="J1682" s="0">
        <x:v>4</x:v>
      </x:c>
      <x:c r="K1682" s="0">
        <x:v>97</x:v>
      </x:c>
      <x:c r="L1682" s="0">
        <x:v>1</x:v>
      </x:c>
      <x:c r="M1682" s="0">
        <x:v>1</x:v>
      </x:c>
    </x:row>
    <x:row r="1683" spans="1:13" x14ac:dyDescent="0.25">
      <x:c r="A1683" s="0">
        <x:v>848690882</x:v>
      </x:c>
      <x:c r="B1683" s="0" t="s">
        <x:v>59</x:v>
      </x:c>
      <x:c r="C1683" s="0">
        <x:v>1000</x:v>
      </x:c>
      <x:c r="D1683" s="0">
        <x:v>1307</x:v>
      </x:c>
      <x:c r="E1683" s="0">
        <x:v>141194132</x:v>
      </x:c>
      <x:c r="F1683" s="0" t="s">
        <x:v>183</x:v>
      </x:c>
      <x:c r="G1683" s="54" t="s">
        <x:v>914</x:v>
      </x:c>
      <x:c r="H1683" s="151">
        <x:v>5.63</x:v>
      </x:c>
      <x:c r="I1683" s="53">
        <x:v>46327</x:v>
      </x:c>
      <x:c r="J1683" s="0">
        <x:v>16</x:v>
      </x:c>
      <x:c r="K1683" s="0">
        <x:v>37</x:v>
      </x:c>
      <x:c r="L1683" s="0">
        <x:v>1</x:v>
      </x:c>
      <x:c r="M1683" s="0">
        <x:v>1</x:v>
      </x:c>
    </x:row>
    <x:row r="1684" spans="1:13" x14ac:dyDescent="0.25">
      <x:c r="A1684" s="0">
        <x:v>848690882</x:v>
      </x:c>
      <x:c r="B1684" s="0" t="s">
        <x:v>59</x:v>
      </x:c>
      <x:c r="C1684" s="0">
        <x:v>1000</x:v>
      </x:c>
      <x:c r="D1684" s="0">
        <x:v>4348</x:v>
      </x:c>
      <x:c r="E1684" s="0">
        <x:v>138283931</x:v>
      </x:c>
      <x:c r="F1684" s="0" t="s">
        <x:v>87</x:v>
      </x:c>
      <x:c r="G1684" s="54" t="s">
        <x:v>159</x:v>
      </x:c>
      <x:c r="H1684" s="151">
        <x:v>4.65</x:v>
      </x:c>
      <x:c r="I1684" s="53">
        <x:v>48122</x:v>
      </x:c>
      <x:c r="J1684" s="0">
        <x:v>18</x:v>
      </x:c>
      <x:c r="K1684" s="0">
        <x:v>98</x:v>
      </x:c>
      <x:c r="L1684" s="0">
        <x:v>1</x:v>
      </x:c>
      <x:c r="M1684" s="0">
        <x:v>1</x:v>
      </x:c>
    </x:row>
    <x:row r="1685" spans="1:13" x14ac:dyDescent="0.25">
      <x:c r="A1685" s="0">
        <x:v>848690882</x:v>
      </x:c>
      <x:c r="B1685" s="0" t="s">
        <x:v>59</x:v>
      </x:c>
      <x:c r="C1685" s="0">
        <x:v>1000</x:v>
      </x:c>
      <x:c r="D1685" s="0">
        <x:v>3813</x:v>
      </x:c>
      <x:c r="E1685" s="0">
        <x:v>148944044</x:v>
      </x:c>
      <x:c r="F1685" s="0" t="s">
        <x:v>173</x:v>
      </x:c>
      <x:c r="G1685" s="54" t="s">
        <x:v>373</x:v>
      </x:c>
      <x:c r="H1685" s="151">
        <x:v>2.06</x:v>
      </x:c>
      <x:c r="I1685" s="53">
        <x:v>48245</x:v>
      </x:c>
      <x:c r="J1685" s="0">
        <x:v>13</x:v>
      </x:c>
      <x:c r="K1685" s="0">
        <x:v>97</x:v>
      </x:c>
      <x:c r="L1685" s="0">
        <x:v>1</x:v>
      </x:c>
      <x:c r="M1685" s="0">
        <x:v>1</x:v>
      </x:c>
    </x:row>
    <x:row r="1686" spans="1:13" x14ac:dyDescent="0.25">
      <x:c r="A1686" s="0">
        <x:v>848690882</x:v>
      </x:c>
      <x:c r="B1686" s="0" t="s">
        <x:v>59</x:v>
      </x:c>
      <x:c r="C1686" s="0">
        <x:v>1000</x:v>
      </x:c>
      <x:c r="D1686" s="0">
        <x:v>2064</x:v>
      </x:c>
      <x:c r="E1686" s="0">
        <x:v>147896206</x:v>
      </x:c>
      <x:c r="F1686" s="0" t="s">
        <x:v>153</x:v>
      </x:c>
      <x:c r="G1686" s="54" t="s">
        <x:v>915</x:v>
      </x:c>
      <x:c r="H1686" s="151">
        <x:v>2.41</x:v>
      </x:c>
      <x:c r="I1686" s="53">
        <x:v>48214</x:v>
      </x:c>
      <x:c r="J1686" s="0">
        <x:v>13</x:v>
      </x:c>
      <x:c r="K1686" s="0">
        <x:v>96</x:v>
      </x:c>
      <x:c r="L1686" s="0">
        <x:v>1</x:v>
      </x:c>
      <x:c r="M1686" s="0">
        <x:v>1</x:v>
      </x:c>
    </x:row>
    <x:row r="1687" spans="1:13" x14ac:dyDescent="0.25">
      <x:c r="A1687" s="0">
        <x:v>848690882</x:v>
      </x:c>
      <x:c r="B1687" s="0" t="s">
        <x:v>59</x:v>
      </x:c>
      <x:c r="C1687" s="0">
        <x:v>1000</x:v>
      </x:c>
      <x:c r="D1687" s="0">
        <x:v>810</x:v>
      </x:c>
      <x:c r="E1687" s="0">
        <x:v>168275043</x:v>
      </x:c>
      <x:c r="F1687" s="0" t="s">
        <x:v>80</x:v>
      </x:c>
      <x:c r="G1687" s="54" t="s">
        <x:v>210</x:v>
      </x:c>
      <x:c r="H1687" s="151">
        <x:v>0.42</x:v>
      </x:c>
      <x:c r="I1687" s="53">
        <x:v>47058</x:v>
      </x:c>
      <x:c r="J1687" s="0">
        <x:v>4</x:v>
      </x:c>
      <x:c r="K1687" s="0">
        <x:v>49</x:v>
      </x:c>
      <x:c r="L1687" s="0">
        <x:v>1</x:v>
      </x:c>
      <x:c r="M1687" s="0">
        <x:v>1</x:v>
      </x:c>
    </x:row>
    <x:row r="1688" spans="1:13" x14ac:dyDescent="0.25">
      <x:c r="A1688" s="0">
        <x:v>848690882</x:v>
      </x:c>
      <x:c r="B1688" s="0" t="s">
        <x:v>59</x:v>
      </x:c>
      <x:c r="C1688" s="0">
        <x:v>1000</x:v>
      </x:c>
      <x:c r="D1688" s="0">
        <x:v>862</x:v>
      </x:c>
      <x:c r="E1688" s="0">
        <x:v>156486315</x:v>
      </x:c>
      <x:c r="F1688" s="0" t="s">
        <x:v>61</x:v>
      </x:c>
      <x:c r="G1688" s="54" t="s">
        <x:v>916</x:v>
      </x:c>
      <x:c r="H1688" s="151">
        <x:v>10.54</x:v>
      </x:c>
      <x:c r="I1688" s="53">
        <x:v>46874</x:v>
      </x:c>
      <x:c r="J1688" s="0">
        <x:v>9</x:v>
      </x:c>
      <x:c r="K1688" s="0">
        <x:v>48</x:v>
      </x:c>
      <x:c r="L1688" s="0">
        <x:v>1</x:v>
      </x:c>
      <x:c r="M1688" s="0">
        <x:v>1</x:v>
      </x:c>
    </x:row>
    <x:row r="1689" spans="1:13" x14ac:dyDescent="0.25">
      <x:c r="A1689" s="0">
        <x:v>848690882</x:v>
      </x:c>
      <x:c r="B1689" s="0" t="s">
        <x:v>59</x:v>
      </x:c>
      <x:c r="C1689" s="0">
        <x:v>1000</x:v>
      </x:c>
      <x:c r="D1689" s="0">
        <x:v>4364</x:v>
      </x:c>
      <x:c r="E1689" s="0">
        <x:v>141754222</x:v>
      </x:c>
      <x:c r="F1689" s="0" t="s">
        <x:v>173</x:v>
      </x:c>
      <x:c r="G1689" s="54" t="s">
        <x:v>177</x:v>
      </x:c>
      <x:c r="H1689" s="151">
        <x:v>3.24</x:v>
      </x:c>
      <x:c r="I1689" s="53">
        <x:v>47788</x:v>
      </x:c>
      <x:c r="J1689" s="0">
        <x:v>16</x:v>
      </x:c>
      <x:c r="K1689" s="0">
        <x:v>85</x:v>
      </x:c>
      <x:c r="L1689" s="0">
        <x:v>1</x:v>
      </x:c>
      <x:c r="M1689" s="0">
        <x:v>1</x:v>
      </x:c>
    </x:row>
    <x:row r="1690" spans="1:13" x14ac:dyDescent="0.25">
      <x:c r="A1690" s="0">
        <x:v>848690882</x:v>
      </x:c>
      <x:c r="B1690" s="0" t="s">
        <x:v>59</x:v>
      </x:c>
      <x:c r="C1690" s="0">
        <x:v>1000</x:v>
      </x:c>
      <x:c r="D1690" s="0">
        <x:v>1307</x:v>
      </x:c>
      <x:c r="E1690" s="0">
        <x:v>158702900</x:v>
      </x:c>
      <x:c r="F1690" s="0" t="s">
        <x:v>93</x:v>
      </x:c>
      <x:c r="G1690" s="54" t="s">
        <x:v>303</x:v>
      </x:c>
      <x:c r="H1690" s="151">
        <x:v>3.94</x:v>
      </x:c>
      <x:c r="I1690" s="53">
        <x:v>48427</x:v>
      </x:c>
      <x:c r="J1690" s="0">
        <x:v>8</x:v>
      </x:c>
      <x:c r="K1690" s="0">
        <x:v>98</x:v>
      </x:c>
      <x:c r="L1690" s="0">
        <x:v>1</x:v>
      </x:c>
      <x:c r="M1690" s="0">
        <x:v>1</x:v>
      </x:c>
    </x:row>
    <x:row r="1691" spans="1:13" x14ac:dyDescent="0.25">
      <x:c r="A1691" s="0">
        <x:v>848690882</x:v>
      </x:c>
      <x:c r="B1691" s="0" t="s">
        <x:v>59</x:v>
      </x:c>
      <x:c r="C1691" s="0">
        <x:v>1000</x:v>
      </x:c>
      <x:c r="D1691" s="0">
        <x:v>2094</x:v>
      </x:c>
      <x:c r="E1691" s="0">
        <x:v>152637901</x:v>
      </x:c>
      <x:c r="F1691" s="0" t="s">
        <x:v>139</x:v>
      </x:c>
      <x:c r="G1691" s="54" t="s">
        <x:v>228</x:v>
      </x:c>
      <x:c r="H1691" s="151">
        <x:v>3.09</x:v>
      </x:c>
      <x:c r="I1691" s="53">
        <x:v>47209</x:v>
      </x:c>
      <x:c r="J1691" s="0">
        <x:v>11</x:v>
      </x:c>
      <x:c r="K1691" s="0">
        <x:v>61</x:v>
      </x:c>
      <x:c r="L1691" s="0">
        <x:v>1</x:v>
      </x:c>
      <x:c r="M1691" s="0">
        <x:v>2</x:v>
      </x:c>
    </x:row>
    <x:row r="1692" spans="1:13" x14ac:dyDescent="0.25">
      <x:c r="A1692" s="0">
        <x:v>848690882</x:v>
      </x:c>
      <x:c r="B1692" s="0" t="s">
        <x:v>59</x:v>
      </x:c>
      <x:c r="C1692" s="0">
        <x:v>1000</x:v>
      </x:c>
      <x:c r="D1692" s="0">
        <x:v>2094</x:v>
      </x:c>
      <x:c r="E1692" s="0">
        <x:v>167605851</x:v>
      </x:c>
      <x:c r="F1692" s="0" t="s">
        <x:v>90</x:v>
      </x:c>
      <x:c r="G1692" s="54" t="s">
        <x:v>917</x:v>
      </x:c>
      <x:c r="H1692" s="151">
        <x:v>4.15</x:v>
      </x:c>
      <x:c r="I1692" s="53">
        <x:v>46661</x:v>
      </x:c>
      <x:c r="J1692" s="0">
        <x:v>4</x:v>
      </x:c>
      <x:c r="K1692" s="0">
        <x:v>36</x:v>
      </x:c>
      <x:c r="L1692" s="0">
        <x:v>1</x:v>
      </x:c>
      <x:c r="M1692" s="0">
        <x:v>1</x:v>
      </x:c>
    </x:row>
    <x:row r="1693" spans="1:13" x14ac:dyDescent="0.25">
      <x:c r="A1693" s="0">
        <x:v>848690882</x:v>
      </x:c>
      <x:c r="B1693" s="0" t="s">
        <x:v>59</x:v>
      </x:c>
      <x:c r="C1693" s="0">
        <x:v>1000</x:v>
      </x:c>
      <x:c r="D1693" s="0">
        <x:v>1305</x:v>
      </x:c>
      <x:c r="E1693" s="0">
        <x:v>147846781</x:v>
      </x:c>
      <x:c r="F1693" s="0" t="s">
        <x:v>82</x:v>
      </x:c>
      <x:c r="G1693" s="54" t="s">
        <x:v>169</x:v>
      </x:c>
      <x:c r="H1693" s="151">
        <x:v>4.84</x:v>
      </x:c>
      <x:c r="I1693" s="53">
        <x:v>45689</x:v>
      </x:c>
      <x:c r="J1693" s="0">
        <x:v>13</x:v>
      </x:c>
      <x:c r="K1693" s="0">
        <x:v>13</x:v>
      </x:c>
      <x:c r="L1693" s="0">
        <x:v>2</x:v>
      </x:c>
      <x:c r="M1693" s="0">
        <x:v>99</x:v>
      </x:c>
    </x:row>
    <x:row r="1694" spans="1:13" x14ac:dyDescent="0.25">
      <x:c r="A1694" s="0">
        <x:v>848690882</x:v>
      </x:c>
      <x:c r="B1694" s="0" t="s">
        <x:v>59</x:v>
      </x:c>
      <x:c r="C1694" s="0">
        <x:v>1000</x:v>
      </x:c>
      <x:c r="D1694" s="0">
        <x:v>862</x:v>
      </x:c>
      <x:c r="E1694" s="0">
        <x:v>169585245</x:v>
      </x:c>
      <x:c r="F1694" s="0" t="s">
        <x:v>86</x:v>
      </x:c>
      <x:c r="G1694" s="54" t="s">
        <x:v>177</x:v>
      </x:c>
      <x:c r="H1694" s="151">
        <x:v>2.76</x:v>
      </x:c>
      <x:c r="I1694" s="53">
        <x:v>45992</x:v>
      </x:c>
      <x:c r="J1694" s="0">
        <x:v>3</x:v>
      </x:c>
      <x:c r="K1694" s="0">
        <x:v>13</x:v>
      </x:c>
      <x:c r="L1694" s="0">
        <x:v>1</x:v>
      </x:c>
      <x:c r="M1694" s="0">
        <x:v>1</x:v>
      </x:c>
    </x:row>
    <x:row r="1695" spans="1:13" x14ac:dyDescent="0.25">
      <x:c r="A1695" s="0">
        <x:v>848690882</x:v>
      </x:c>
      <x:c r="B1695" s="0" t="s">
        <x:v>59</x:v>
      </x:c>
      <x:c r="C1695" s="0">
        <x:v>1000</x:v>
      </x:c>
      <x:c r="D1695" s="0">
        <x:v>2094</x:v>
      </x:c>
      <x:c r="E1695" s="0">
        <x:v>164114449</x:v>
      </x:c>
      <x:c r="F1695" s="0" t="s">
        <x:v>90</x:v>
      </x:c>
      <x:c r="G1695" s="54" t="s">
        <x:v>242</x:v>
      </x:c>
      <x:c r="H1695" s="151">
        <x:v>2.17</x:v>
      </x:c>
      <x:c r="I1695" s="53">
        <x:v>47392</x:v>
      </x:c>
      <x:c r="J1695" s="0">
        <x:v>6</x:v>
      </x:c>
      <x:c r="K1695" s="0">
        <x:v>62</x:v>
      </x:c>
      <x:c r="L1695" s="0">
        <x:v>1</x:v>
      </x:c>
      <x:c r="M1695" s="0">
        <x:v>1</x:v>
      </x:c>
    </x:row>
    <x:row r="1696" spans="1:13" x14ac:dyDescent="0.25">
      <x:c r="A1696" s="0">
        <x:v>848690882</x:v>
      </x:c>
      <x:c r="B1696" s="0" t="s">
        <x:v>59</x:v>
      </x:c>
      <x:c r="C1696" s="0">
        <x:v>1000</x:v>
      </x:c>
      <x:c r="D1696" s="0">
        <x:v>2094</x:v>
      </x:c>
      <x:c r="E1696" s="0">
        <x:v>153647250</x:v>
      </x:c>
      <x:c r="F1696" s="0" t="s">
        <x:v>538</x:v>
      </x:c>
      <x:c r="G1696" s="54" t="s">
        <x:v>163</x:v>
      </x:c>
      <x:c r="H1696" s="151">
        <x:v>0.72</x:v>
      </x:c>
      <x:c r="I1696" s="53">
        <x:v>48305</x:v>
      </x:c>
      <x:c r="J1696" s="0">
        <x:v>11</x:v>
      </x:c>
      <x:c r="K1696" s="0">
        <x:v>97</x:v>
      </x:c>
      <x:c r="L1696" s="0">
        <x:v>1</x:v>
      </x:c>
      <x:c r="M1696" s="0">
        <x:v>1</x:v>
      </x:c>
    </x:row>
    <x:row r="1697" spans="1:13" x14ac:dyDescent="0.25">
      <x:c r="A1697" s="0">
        <x:v>848690882</x:v>
      </x:c>
      <x:c r="B1697" s="0" t="s">
        <x:v>59</x:v>
      </x:c>
      <x:c r="C1697" s="0">
        <x:v>1000</x:v>
      </x:c>
      <x:c r="D1697" s="0">
        <x:v>638</x:v>
      </x:c>
      <x:c r="E1697" s="0">
        <x:v>132601149</x:v>
      </x:c>
      <x:c r="F1697" s="0" t="s">
        <x:v>99</x:v>
      </x:c>
      <x:c r="G1697" s="54" t="s">
        <x:v>222</x:v>
      </x:c>
      <x:c r="H1697" s="151">
        <x:v>1.74</x:v>
      </x:c>
      <x:c r="I1697" s="53">
        <x:v>48000</x:v>
      </x:c>
      <x:c r="J1697" s="0">
        <x:v>20</x:v>
      </x:c>
      <x:c r="K1697" s="0">
        <x:v>96</x:v>
      </x:c>
      <x:c r="L1697" s="0">
        <x:v>1</x:v>
      </x:c>
      <x:c r="M1697" s="0">
        <x:v>1</x:v>
      </x:c>
    </x:row>
    <x:row r="1698" spans="1:13" x14ac:dyDescent="0.25">
      <x:c r="A1698" s="0">
        <x:v>848690882</x:v>
      </x:c>
      <x:c r="B1698" s="0" t="s">
        <x:v>59</x:v>
      </x:c>
      <x:c r="C1698" s="0">
        <x:v>1000</x:v>
      </x:c>
      <x:c r="D1698" s="0">
        <x:v>1307</x:v>
      </x:c>
      <x:c r="E1698" s="0">
        <x:v>173424524</x:v>
      </x:c>
      <x:c r="F1698" s="0" t="s">
        <x:v>93</x:v>
      </x:c>
      <x:c r="G1698" s="54" t="s">
        <x:v>177</x:v>
      </x:c>
      <x:c r="H1698" s="151">
        <x:v>0.8</x:v>
      </x:c>
      <x:c r="I1698" s="53">
        <x:v>48611</x:v>
      </x:c>
      <x:c r="J1698" s="0">
        <x:v>1</x:v>
      </x:c>
      <x:c r="K1698" s="0">
        <x:v>97</x:v>
      </x:c>
      <x:c r="L1698" s="0">
        <x:v>1</x:v>
      </x:c>
      <x:c r="M1698" s="0">
        <x:v>1</x:v>
      </x:c>
    </x:row>
    <x:row r="1699" spans="1:13" x14ac:dyDescent="0.25">
      <x:c r="A1699" s="0">
        <x:v>848690882</x:v>
      </x:c>
      <x:c r="B1699" s="0" t="s">
        <x:v>59</x:v>
      </x:c>
      <x:c r="C1699" s="0">
        <x:v>1000</x:v>
      </x:c>
      <x:c r="D1699" s="0">
        <x:v>2094</x:v>
      </x:c>
      <x:c r="E1699" s="0">
        <x:v>136544929</x:v>
      </x:c>
      <x:c r="F1699" s="0" t="s">
        <x:v>74</x:v>
      </x:c>
      <x:c r="G1699" s="54" t="s">
        <x:v>918</x:v>
      </x:c>
      <x:c r="H1699" s="151">
        <x:v>29.04</x:v>
      </x:c>
      <x:c r="I1699" s="53">
        <x:v>47727</x:v>
      </x:c>
      <x:c r="J1699" s="0">
        <x:v>18</x:v>
      </x:c>
      <x:c r="K1699" s="0">
        <x:v>85</x:v>
      </x:c>
      <x:c r="L1699" s="0">
        <x:v>1</x:v>
      </x:c>
      <x:c r="M1699" s="0">
        <x:v>1</x:v>
      </x:c>
    </x:row>
    <x:row r="1700" spans="1:13" x14ac:dyDescent="0.25">
      <x:c r="A1700" s="0">
        <x:v>848690882</x:v>
      </x:c>
      <x:c r="B1700" s="0" t="s">
        <x:v>59</x:v>
      </x:c>
      <x:c r="C1700" s="0">
        <x:v>1000</x:v>
      </x:c>
      <x:c r="D1700" s="0">
        <x:v>1306</x:v>
      </x:c>
      <x:c r="E1700" s="0">
        <x:v>132577442</x:v>
      </x:c>
      <x:c r="F1700" s="0" t="s">
        <x:v>104</x:v>
      </x:c>
      <x:c r="G1700" s="54" t="s">
        <x:v>919</x:v>
      </x:c>
      <x:c r="H1700" s="151">
        <x:v>0.68</x:v>
      </x:c>
      <x:c r="I1700" s="53">
        <x:v>46905</x:v>
      </x:c>
      <x:c r="J1700" s="0">
        <x:v>20</x:v>
      </x:c>
      <x:c r="K1700" s="0">
        <x:v>60</x:v>
      </x:c>
      <x:c r="L1700" s="0">
        <x:v>1</x:v>
      </x:c>
      <x:c r="M1700" s="0">
        <x:v>1</x:v>
      </x:c>
    </x:row>
    <x:row r="1701" spans="1:13" x14ac:dyDescent="0.25">
      <x:c r="A1701" s="0">
        <x:v>848690882</x:v>
      </x:c>
      <x:c r="B1701" s="0" t="s">
        <x:v>59</x:v>
      </x:c>
      <x:c r="C1701" s="0">
        <x:v>1000</x:v>
      </x:c>
      <x:c r="D1701" s="0">
        <x:v>2094</x:v>
      </x:c>
      <x:c r="E1701" s="0">
        <x:v>151520394</x:v>
      </x:c>
      <x:c r="F1701" s="0" t="s">
        <x:v>139</x:v>
      </x:c>
      <x:c r="G1701" s="54" t="s">
        <x:v>228</x:v>
      </x:c>
      <x:c r="H1701" s="151">
        <x:v>0.83</x:v>
      </x:c>
      <x:c r="I1701" s="53">
        <x:v>48274</x:v>
      </x:c>
      <x:c r="J1701" s="0">
        <x:v>12</x:v>
      </x:c>
      <x:c r="K1701" s="0">
        <x:v>97</x:v>
      </x:c>
      <x:c r="L1701" s="0">
        <x:v>1</x:v>
      </x:c>
      <x:c r="M1701" s="0">
        <x:v>1</x:v>
      </x:c>
    </x:row>
    <x:row r="1702" spans="1:13" x14ac:dyDescent="0.25">
      <x:c r="A1702" s="0">
        <x:v>848690882</x:v>
      </x:c>
      <x:c r="B1702" s="0" t="s">
        <x:v>59</x:v>
      </x:c>
      <x:c r="C1702" s="0">
        <x:v>1000</x:v>
      </x:c>
      <x:c r="D1702" s="0">
        <x:v>1306</x:v>
      </x:c>
      <x:c r="E1702" s="0">
        <x:v>169144690</x:v>
      </x:c>
      <x:c r="F1702" s="0" t="s">
        <x:v>104</x:v>
      </x:c>
      <x:c r="G1702" s="54" t="s">
        <x:v>920</x:v>
      </x:c>
      <x:c r="H1702" s="151">
        <x:v>0.15</x:v>
      </x:c>
      <x:c r="I1702" s="53">
        <x:v>47453</x:v>
      </x:c>
      <x:c r="J1702" s="0">
        <x:v>3</x:v>
      </x:c>
      <x:c r="K1702" s="0">
        <x:v>61</x:v>
      </x:c>
      <x:c r="L1702" s="0">
        <x:v>1</x:v>
      </x:c>
      <x:c r="M1702" s="0">
        <x:v>1</x:v>
      </x:c>
    </x:row>
    <x:row r="1703" spans="1:13" x14ac:dyDescent="0.25">
      <x:c r="A1703" s="0">
        <x:v>848690882</x:v>
      </x:c>
      <x:c r="B1703" s="0" t="s">
        <x:v>59</x:v>
      </x:c>
      <x:c r="C1703" s="0">
        <x:v>1000</x:v>
      </x:c>
      <x:c r="D1703" s="0">
        <x:v>2094</x:v>
      </x:c>
      <x:c r="E1703" s="0">
        <x:v>155234051</x:v>
      </x:c>
      <x:c r="F1703" s="0" t="s">
        <x:v>139</x:v>
      </x:c>
      <x:c r="G1703" s="54" t="s">
        <x:v>921</x:v>
      </x:c>
      <x:c r="H1703" s="151">
        <x:v>25.56</x:v>
      </x:c>
      <x:c r="I1703" s="53">
        <x:v>48366</x:v>
      </x:c>
      <x:c r="J1703" s="0">
        <x:v>10</x:v>
      </x:c>
      <x:c r="K1703" s="0">
        <x:v>98</x:v>
      </x:c>
      <x:c r="L1703" s="0">
        <x:v>1</x:v>
      </x:c>
      <x:c r="M1703" s="0">
        <x:v>1</x:v>
      </x:c>
    </x:row>
    <x:row r="1704" spans="1:13" x14ac:dyDescent="0.25">
      <x:c r="A1704" s="0">
        <x:v>848690882</x:v>
      </x:c>
      <x:c r="B1704" s="0" t="s">
        <x:v>59</x:v>
      </x:c>
      <x:c r="C1704" s="0">
        <x:v>1000</x:v>
      </x:c>
      <x:c r="D1704" s="0">
        <x:v>804</x:v>
      </x:c>
      <x:c r="E1704" s="0">
        <x:v>169941072</x:v>
      </x:c>
      <x:c r="F1704" s="0" t="s">
        <x:v>78</x:v>
      </x:c>
      <x:c r="G1704" s="54" t="s">
        <x:v>170</x:v>
      </x:c>
      <x:c r="H1704" s="151">
        <x:v>2.47</x:v>
      </x:c>
      <x:c r="I1704" s="53">
        <x:v>47818</x:v>
      </x:c>
      <x:c r="J1704" s="0">
        <x:v>3</x:v>
      </x:c>
      <x:c r="K1704" s="0">
        <x:v>73</x:v>
      </x:c>
      <x:c r="L1704" s="0">
        <x:v>1</x:v>
      </x:c>
      <x:c r="M1704" s="0">
        <x:v>1</x:v>
      </x:c>
    </x:row>
    <x:row r="1705" spans="1:13" x14ac:dyDescent="0.25">
      <x:c r="A1705" s="0">
        <x:v>848690882</x:v>
      </x:c>
      <x:c r="B1705" s="0" t="s">
        <x:v>59</x:v>
      </x:c>
      <x:c r="C1705" s="0">
        <x:v>1000</x:v>
      </x:c>
      <x:c r="D1705" s="0">
        <x:v>1307</x:v>
      </x:c>
      <x:c r="E1705" s="0">
        <x:v>148787389</x:v>
      </x:c>
      <x:c r="F1705" s="0" t="s">
        <x:v>93</x:v>
      </x:c>
      <x:c r="G1705" s="54" t="s">
        <x:v>922</x:v>
      </x:c>
      <x:c r="H1705" s="151">
        <x:v>5.87</x:v>
      </x:c>
      <x:c r="I1705" s="53">
        <x:v>46419</x:v>
      </x:c>
      <x:c r="J1705" s="0">
        <x:v>13</x:v>
      </x:c>
      <x:c r="K1705" s="0">
        <x:v>37</x:v>
      </x:c>
      <x:c r="L1705" s="0">
        <x:v>1</x:v>
      </x:c>
      <x:c r="M1705" s="0">
        <x:v>1</x:v>
      </x:c>
    </x:row>
    <x:row r="1706" spans="1:13" x14ac:dyDescent="0.25">
      <x:c r="A1706" s="0">
        <x:v>848690882</x:v>
      </x:c>
      <x:c r="B1706" s="0" t="s">
        <x:v>59</x:v>
      </x:c>
      <x:c r="C1706" s="0">
        <x:v>1000</x:v>
      </x:c>
      <x:c r="D1706" s="0">
        <x:v>638</x:v>
      </x:c>
      <x:c r="E1706" s="0">
        <x:v>154377245</x:v>
      </x:c>
      <x:c r="F1706" s="0" t="s">
        <x:v>107</x:v>
      </x:c>
      <x:c r="G1706" s="54" t="s">
        <x:v>180</x:v>
      </x:c>
      <x:c r="H1706" s="151">
        <x:v>1.54</x:v>
      </x:c>
      <x:c r="I1706" s="53">
        <x:v>48305</x:v>
      </x:c>
      <x:c r="J1706" s="0">
        <x:v>10</x:v>
      </x:c>
      <x:c r="K1706" s="0">
        <x:v>96</x:v>
      </x:c>
      <x:c r="L1706" s="0">
        <x:v>1</x:v>
      </x:c>
      <x:c r="M1706" s="0">
        <x:v>1</x:v>
      </x:c>
    </x:row>
    <x:row r="1707" spans="1:13" x14ac:dyDescent="0.25">
      <x:c r="A1707" s="0">
        <x:v>848690882</x:v>
      </x:c>
      <x:c r="B1707" s="0" t="s">
        <x:v>59</x:v>
      </x:c>
      <x:c r="C1707" s="0">
        <x:v>1000</x:v>
      </x:c>
      <x:c r="D1707" s="0">
        <x:v>638</x:v>
      </x:c>
      <x:c r="E1707" s="0">
        <x:v>159752882</x:v>
      </x:c>
      <x:c r="F1707" s="0" t="s">
        <x:v>87</x:v>
      </x:c>
      <x:c r="G1707" s="54" t="s">
        <x:v>923</x:v>
      </x:c>
      <x:c r="H1707" s="151">
        <x:v>9.3</x:v>
      </x:c>
      <x:c r="I1707" s="53">
        <x:v>48396</x:v>
      </x:c>
      <x:c r="J1707" s="0">
        <x:v>8</x:v>
      </x:c>
      <x:c r="K1707" s="0">
        <x:v>97</x:v>
      </x:c>
      <x:c r="L1707" s="0">
        <x:v>1</x:v>
      </x:c>
      <x:c r="M1707" s="0">
        <x:v>1</x:v>
      </x:c>
    </x:row>
    <x:row r="1708" spans="1:13" x14ac:dyDescent="0.25">
      <x:c r="A1708" s="0">
        <x:v>848690882</x:v>
      </x:c>
      <x:c r="B1708" s="0" t="s">
        <x:v>59</x:v>
      </x:c>
      <x:c r="C1708" s="0">
        <x:v>1000</x:v>
      </x:c>
      <x:c r="D1708" s="0">
        <x:v>1307</x:v>
      </x:c>
      <x:c r="E1708" s="0">
        <x:v>141404884</x:v>
      </x:c>
      <x:c r="F1708" s="0" t="s">
        <x:v>183</x:v>
      </x:c>
      <x:c r="G1708" s="54" t="s">
        <x:v>160</x:v>
      </x:c>
      <x:c r="H1708" s="151">
        <x:v>3</x:v>
      </x:c>
      <x:c r="I1708" s="53">
        <x:v>47788</x:v>
      </x:c>
      <x:c r="J1708" s="0">
        <x:v>16</x:v>
      </x:c>
      <x:c r="K1708" s="0">
        <x:v>85</x:v>
      </x:c>
      <x:c r="L1708" s="0">
        <x:v>1</x:v>
      </x:c>
      <x:c r="M1708" s="0">
        <x:v>1</x:v>
      </x:c>
    </x:row>
    <x:row r="1709" spans="1:13" x14ac:dyDescent="0.25">
      <x:c r="A1709" s="0">
        <x:v>848690882</x:v>
      </x:c>
      <x:c r="B1709" s="0" t="s">
        <x:v>59</x:v>
      </x:c>
      <x:c r="C1709" s="0">
        <x:v>1000</x:v>
      </x:c>
      <x:c r="D1709" s="0">
        <x:v>4348</x:v>
      </x:c>
      <x:c r="E1709" s="0">
        <x:v>147877776</x:v>
      </x:c>
      <x:c r="F1709" s="0" t="s">
        <x:v>173</x:v>
      </x:c>
      <x:c r="G1709" s="54" t="s">
        <x:v>924</x:v>
      </x:c>
      <x:c r="H1709" s="151">
        <x:v>4.82</x:v>
      </x:c>
      <x:c r="I1709" s="53">
        <x:v>47484</x:v>
      </x:c>
      <x:c r="J1709" s="0">
        <x:v>13</x:v>
      </x:c>
      <x:c r="K1709" s="0">
        <x:v>72</x:v>
      </x:c>
      <x:c r="L1709" s="0">
        <x:v>1</x:v>
      </x:c>
      <x:c r="M1709" s="0">
        <x:v>2</x:v>
      </x:c>
    </x:row>
    <x:row r="1710" spans="1:13" x14ac:dyDescent="0.25">
      <x:c r="A1710" s="0">
        <x:v>848690882</x:v>
      </x:c>
      <x:c r="B1710" s="0" t="s">
        <x:v>59</x:v>
      </x:c>
      <x:c r="C1710" s="0">
        <x:v>1000</x:v>
      </x:c>
      <x:c r="D1710" s="0">
        <x:v>2094</x:v>
      </x:c>
      <x:c r="E1710" s="0">
        <x:v>154164121</x:v>
      </x:c>
      <x:c r="F1710" s="0" t="s">
        <x:v>96</x:v>
      </x:c>
      <x:c r="G1710" s="54" t="s">
        <x:v>157</x:v>
      </x:c>
      <x:c r="H1710" s="151">
        <x:v>4.06</x:v>
      </x:c>
      <x:c r="I1710" s="53">
        <x:v>48305</x:v>
      </x:c>
      <x:c r="J1710" s="0">
        <x:v>10</x:v>
      </x:c>
      <x:c r="K1710" s="0">
        <x:v>96</x:v>
      </x:c>
      <x:c r="L1710" s="0">
        <x:v>1</x:v>
      </x:c>
      <x:c r="M1710" s="0">
        <x:v>1</x:v>
      </x:c>
    </x:row>
    <x:row r="1711" spans="1:13" x14ac:dyDescent="0.25">
      <x:c r="A1711" s="0">
        <x:v>848690882</x:v>
      </x:c>
      <x:c r="B1711" s="0" t="s">
        <x:v>59</x:v>
      </x:c>
      <x:c r="C1711" s="0">
        <x:v>1000</x:v>
      </x:c>
      <x:c r="D1711" s="0">
        <x:v>2094</x:v>
      </x:c>
      <x:c r="E1711" s="0">
        <x:v>143750582</x:v>
      </x:c>
      <x:c r="F1711" s="0" t="s">
        <x:v>90</x:v>
      </x:c>
      <x:c r="G1711" s="54" t="s">
        <x:v>310</x:v>
      </x:c>
      <x:c r="H1711" s="151">
        <x:v>20.11</x:v>
      </x:c>
      <x:c r="I1711" s="53">
        <x:v>47818</x:v>
      </x:c>
      <x:c r="J1711" s="0">
        <x:v>15</x:v>
      </x:c>
      <x:c r="K1711" s="0">
        <x:v>85</x:v>
      </x:c>
      <x:c r="L1711" s="0">
        <x:v>1</x:v>
      </x:c>
      <x:c r="M1711" s="0">
        <x:v>1</x:v>
      </x:c>
    </x:row>
    <x:row r="1712" spans="1:13" x14ac:dyDescent="0.25">
      <x:c r="A1712" s="0">
        <x:v>848690882</x:v>
      </x:c>
      <x:c r="B1712" s="0" t="s">
        <x:v>59</x:v>
      </x:c>
      <x:c r="C1712" s="0">
        <x:v>1000</x:v>
      </x:c>
      <x:c r="D1712" s="0">
        <x:v>1306</x:v>
      </x:c>
      <x:c r="E1712" s="0">
        <x:v>133330620</x:v>
      </x:c>
      <x:c r="F1712" s="0" t="s">
        <x:v>104</x:v>
      </x:c>
      <x:c r="G1712" s="54" t="s">
        <x:v>223</x:v>
      </x:c>
      <x:c r="H1712" s="151">
        <x:v>2.39</x:v>
      </x:c>
      <x:c r="I1712" s="53">
        <x:v>46600</x:v>
      </x:c>
      <x:c r="J1712" s="0">
        <x:v>20</x:v>
      </x:c>
      <x:c r="K1712" s="0">
        <x:v>50</x:v>
      </x:c>
      <x:c r="L1712" s="0">
        <x:v>1</x:v>
      </x:c>
      <x:c r="M1712" s="0">
        <x:v>1</x:v>
      </x:c>
    </x:row>
    <x:row r="1713" spans="1:13" x14ac:dyDescent="0.25">
      <x:c r="A1713" s="0">
        <x:v>848690882</x:v>
      </x:c>
      <x:c r="B1713" s="0" t="s">
        <x:v>59</x:v>
      </x:c>
      <x:c r="C1713" s="0">
        <x:v>1000</x:v>
      </x:c>
      <x:c r="D1713" s="0">
        <x:v>1307</x:v>
      </x:c>
      <x:c r="E1713" s="0">
        <x:v>139962000</x:v>
      </x:c>
      <x:c r="F1713" s="0" t="s">
        <x:v>183</x:v>
      </x:c>
      <x:c r="G1713" s="54" t="s">
        <x:v>336</x:v>
      </x:c>
      <x:c r="H1713" s="151">
        <x:v>2.37</x:v>
      </x:c>
      <x:c r="I1713" s="53">
        <x:v>48122</x:v>
      </x:c>
      <x:c r="J1713" s="0">
        <x:v>17</x:v>
      </x:c>
      <x:c r="K1713" s="0">
        <x:v>97</x:v>
      </x:c>
      <x:c r="L1713" s="0">
        <x:v>1</x:v>
      </x:c>
      <x:c r="M1713" s="0">
        <x:v>1</x:v>
      </x:c>
    </x:row>
    <x:row r="1714" spans="1:13" x14ac:dyDescent="0.25">
      <x:c r="A1714" s="0">
        <x:v>848690882</x:v>
      </x:c>
      <x:c r="B1714" s="0" t="s">
        <x:v>59</x:v>
      </x:c>
      <x:c r="C1714" s="0">
        <x:v>1000</x:v>
      </x:c>
      <x:c r="D1714" s="0">
        <x:v>810</x:v>
      </x:c>
      <x:c r="E1714" s="0">
        <x:v>152438699</x:v>
      </x:c>
      <x:c r="F1714" s="0" t="s">
        <x:v>80</x:v>
      </x:c>
      <x:c r="G1714" s="54" t="s">
        <x:v>196</x:v>
      </x:c>
      <x:c r="H1714" s="151">
        <x:v>3.45</x:v>
      </x:c>
      <x:c r="I1714" s="53">
        <x:v>46478</x:v>
      </x:c>
      <x:c r="J1714" s="0">
        <x:v>11</x:v>
      </x:c>
      <x:c r="K1714" s="0">
        <x:v>37</x:v>
      </x:c>
      <x:c r="L1714" s="0">
        <x:v>1</x:v>
      </x:c>
      <x:c r="M1714" s="0">
        <x:v>1</x:v>
      </x:c>
    </x:row>
    <x:row r="1715" spans="1:13" x14ac:dyDescent="0.25">
      <x:c r="A1715" s="0">
        <x:v>848690882</x:v>
      </x:c>
      <x:c r="B1715" s="0" t="s">
        <x:v>59</x:v>
      </x:c>
      <x:c r="C1715" s="0">
        <x:v>1000</x:v>
      </x:c>
      <x:c r="D1715" s="0">
        <x:v>1307</x:v>
      </x:c>
      <x:c r="E1715" s="0">
        <x:v>152344533</x:v>
      </x:c>
      <x:c r="F1715" s="0" t="s">
        <x:v>93</x:v>
      </x:c>
      <x:c r="G1715" s="54" t="s">
        <x:v>925</x:v>
      </x:c>
      <x:c r="H1715" s="151">
        <x:v>3.72</x:v>
      </x:c>
      <x:c r="I1715" s="53">
        <x:v>47543</x:v>
      </x:c>
      <x:c r="J1715" s="0">
        <x:v>11</x:v>
      </x:c>
      <x:c r="K1715" s="0">
        <x:v>72</x:v>
      </x:c>
      <x:c r="L1715" s="0">
        <x:v>1</x:v>
      </x:c>
      <x:c r="M1715" s="0">
        <x:v>1</x:v>
      </x:c>
    </x:row>
    <x:row r="1716" spans="1:13" x14ac:dyDescent="0.25">
      <x:c r="A1716" s="0">
        <x:v>848690882</x:v>
      </x:c>
      <x:c r="B1716" s="0" t="s">
        <x:v>59</x:v>
      </x:c>
      <x:c r="C1716" s="0">
        <x:v>1000</x:v>
      </x:c>
      <x:c r="D1716" s="0">
        <x:v>862</x:v>
      </x:c>
      <x:c r="E1716" s="0">
        <x:v>155375949</x:v>
      </x:c>
      <x:c r="F1716" s="0" t="s">
        <x:v>86</x:v>
      </x:c>
      <x:c r="G1716" s="54" t="s">
        <x:v>926</x:v>
      </x:c>
      <x:c r="H1716" s="151">
        <x:v>25.74</x:v>
      </x:c>
      <x:c r="I1716" s="53">
        <x:v>48335</x:v>
      </x:c>
      <x:c r="J1716" s="0">
        <x:v>10</x:v>
      </x:c>
      <x:c r="K1716" s="0">
        <x:v>97</x:v>
      </x:c>
      <x:c r="L1716" s="0">
        <x:v>1</x:v>
      </x:c>
      <x:c r="M1716" s="0">
        <x:v>1</x:v>
      </x:c>
    </x:row>
    <x:row r="1717" spans="1:13" x14ac:dyDescent="0.25">
      <x:c r="A1717" s="0">
        <x:v>848690882</x:v>
      </x:c>
      <x:c r="B1717" s="0" t="s">
        <x:v>59</x:v>
      </x:c>
      <x:c r="C1717" s="0">
        <x:v>1000</x:v>
      </x:c>
      <x:c r="D1717" s="0">
        <x:v>1307</x:v>
      </x:c>
      <x:c r="E1717" s="0">
        <x:v>152017828</x:v>
      </x:c>
      <x:c r="F1717" s="0" t="s">
        <x:v>93</x:v>
      </x:c>
      <x:c r="G1717" s="54" t="s">
        <x:v>927</x:v>
      </x:c>
      <x:c r="H1717" s="151">
        <x:v>6.21</x:v>
      </x:c>
      <x:c r="I1717" s="53">
        <x:v>47453</x:v>
      </x:c>
      <x:c r="J1717" s="0">
        <x:v>12</x:v>
      </x:c>
      <x:c r="K1717" s="0">
        <x:v>70</x:v>
      </x:c>
      <x:c r="L1717" s="0">
        <x:v>1</x:v>
      </x:c>
      <x:c r="M1717" s="0">
        <x:v>1</x:v>
      </x:c>
    </x:row>
    <x:row r="1718" spans="1:13" x14ac:dyDescent="0.25">
      <x:c r="A1718" s="0">
        <x:v>848690882</x:v>
      </x:c>
      <x:c r="B1718" s="0" t="s">
        <x:v>59</x:v>
      </x:c>
      <x:c r="C1718" s="0">
        <x:v>1000</x:v>
      </x:c>
      <x:c r="D1718" s="0">
        <x:v>638</x:v>
      </x:c>
      <x:c r="E1718" s="0">
        <x:v>156117394</x:v>
      </x:c>
      <x:c r="F1718" s="0" t="s">
        <x:v>87</x:v>
      </x:c>
      <x:c r="G1718" s="54" t="s">
        <x:v>928</x:v>
      </x:c>
      <x:c r="H1718" s="151">
        <x:v>30.14</x:v>
      </x:c>
      <x:c r="I1718" s="53">
        <x:v>47969</x:v>
      </x:c>
      <x:c r="J1718" s="0">
        <x:v>9</x:v>
      </x:c>
      <x:c r="K1718" s="0">
        <x:v>84</x:v>
      </x:c>
      <x:c r="L1718" s="0">
        <x:v>1</x:v>
      </x:c>
      <x:c r="M1718" s="0">
        <x:v>1</x:v>
      </x:c>
    </x:row>
    <x:row r="1719" spans="1:13" x14ac:dyDescent="0.25">
      <x:c r="A1719" s="0">
        <x:v>848690882</x:v>
      </x:c>
      <x:c r="B1719" s="0" t="s">
        <x:v>59</x:v>
      </x:c>
      <x:c r="C1719" s="0">
        <x:v>1000</x:v>
      </x:c>
      <x:c r="D1719" s="0">
        <x:v>804</x:v>
      </x:c>
      <x:c r="E1719" s="0">
        <x:v>159736947</x:v>
      </x:c>
      <x:c r="F1719" s="0" t="s">
        <x:v>78</x:v>
      </x:c>
      <x:c r="G1719" s="0" t="s">
        <x:v>929</x:v>
      </x:c>
      <x:c r="H1719" s="151">
        <x:v>1.96</x:v>
      </x:c>
      <x:c r="I1719" s="53">
        <x:v>46692</x:v>
      </x:c>
      <x:c r="J1719" s="0">
        <x:v>8</x:v>
      </x:c>
      <x:c r="K1719" s="0">
        <x:v>41</x:v>
      </x:c>
      <x:c r="L1719" s="0">
        <x:v>1</x:v>
      </x:c>
      <x:c r="M1719" s="0">
        <x:v>1</x:v>
      </x:c>
    </x:row>
    <x:row r="1720" spans="1:13" x14ac:dyDescent="0.25">
      <x:c r="A1720" s="0">
        <x:v>848690882</x:v>
      </x:c>
      <x:c r="B1720" s="0" t="s">
        <x:v>59</x:v>
      </x:c>
      <x:c r="C1720" s="0">
        <x:v>1000</x:v>
      </x:c>
      <x:c r="D1720" s="0">
        <x:v>1307</x:v>
      </x:c>
      <x:c r="E1720" s="0">
        <x:v>144995657</x:v>
      </x:c>
      <x:c r="F1720" s="0" t="s">
        <x:v>183</x:v>
      </x:c>
      <x:c r="G1720" s="54" t="s">
        <x:v>930</x:v>
      </x:c>
      <x:c r="H1720" s="151">
        <x:v>0.68</x:v>
      </x:c>
      <x:c r="I1720" s="53">
        <x:v>48214</x:v>
      </x:c>
      <x:c r="J1720" s="0">
        <x:v>14</x:v>
      </x:c>
      <x:c r="K1720" s="0">
        <x:v>97</x:v>
      </x:c>
      <x:c r="L1720" s="0">
        <x:v>1</x:v>
      </x:c>
      <x:c r="M1720" s="0">
        <x:v>1</x:v>
      </x:c>
    </x:row>
    <x:row r="1721" spans="1:13" x14ac:dyDescent="0.25">
      <x:c r="A1721" s="0">
        <x:v>848690882</x:v>
      </x:c>
      <x:c r="B1721" s="0" t="s">
        <x:v>59</x:v>
      </x:c>
      <x:c r="C1721" s="0">
        <x:v>1000</x:v>
      </x:c>
      <x:c r="D1721" s="0">
        <x:v>638</x:v>
      </x:c>
      <x:c r="E1721" s="0">
        <x:v>159919376</x:v>
      </x:c>
      <x:c r="F1721" s="0" t="s">
        <x:v>87</x:v>
      </x:c>
      <x:c r="G1721" s="54" t="s">
        <x:v>264</x:v>
      </x:c>
      <x:c r="H1721" s="151">
        <x:v>4.46</x:v>
      </x:c>
      <x:c r="I1721" s="53">
        <x:v>49126</x:v>
      </x:c>
      <x:c r="J1721" s="0">
        <x:v>8</x:v>
      </x:c>
      <x:c r="K1721" s="0">
        <x:v>121</x:v>
      </x:c>
      <x:c r="L1721" s="0">
        <x:v>1</x:v>
      </x:c>
      <x:c r="M1721" s="0">
        <x:v>1</x:v>
      </x:c>
    </x:row>
    <x:row r="1722" spans="1:13" x14ac:dyDescent="0.25">
      <x:c r="A1722" s="0">
        <x:v>848690882</x:v>
      </x:c>
      <x:c r="B1722" s="0" t="s">
        <x:v>59</x:v>
      </x:c>
      <x:c r="C1722" s="0">
        <x:v>1000</x:v>
      </x:c>
      <x:c r="D1722" s="0">
        <x:v>4348</x:v>
      </x:c>
      <x:c r="E1722" s="0">
        <x:v>137055558</x:v>
      </x:c>
      <x:c r="F1722" s="0" t="s">
        <x:v>173</x:v>
      </x:c>
      <x:c r="G1722" s="54" t="s">
        <x:v>177</x:v>
      </x:c>
      <x:c r="H1722" s="151">
        <x:v>1.55</x:v>
      </x:c>
      <x:c r="I1722" s="53">
        <x:v>48122</x:v>
      </x:c>
      <x:c r="J1722" s="0">
        <x:v>18</x:v>
      </x:c>
      <x:c r="K1722" s="0">
        <x:v>98</x:v>
      </x:c>
      <x:c r="L1722" s="0">
        <x:v>1</x:v>
      </x:c>
      <x:c r="M1722" s="0">
        <x:v>1</x:v>
      </x:c>
    </x:row>
    <x:row r="1723" spans="1:13" x14ac:dyDescent="0.25">
      <x:c r="A1723" s="0">
        <x:v>848690882</x:v>
      </x:c>
      <x:c r="B1723" s="0" t="s">
        <x:v>59</x:v>
      </x:c>
      <x:c r="C1723" s="0">
        <x:v>1000</x:v>
      </x:c>
      <x:c r="D1723" s="0">
        <x:v>2094</x:v>
      </x:c>
      <x:c r="E1723" s="0">
        <x:v>161866197</x:v>
      </x:c>
      <x:c r="F1723" s="0" t="s">
        <x:v>538</x:v>
      </x:c>
      <x:c r="G1723" s="54" t="s">
        <x:v>207</x:v>
      </x:c>
      <x:c r="H1723" s="151">
        <x:v>7.21</x:v>
      </x:c>
      <x:c r="I1723" s="53">
        <x:v>48427</x:v>
      </x:c>
      <x:c r="J1723" s="0">
        <x:v>7</x:v>
      </x:c>
      <x:c r="K1723" s="0">
        <x:v>97</x:v>
      </x:c>
      <x:c r="L1723" s="0">
        <x:v>1</x:v>
      </x:c>
      <x:c r="M1723" s="0">
        <x:v>1</x:v>
      </x:c>
    </x:row>
    <x:row r="1724" spans="1:13" x14ac:dyDescent="0.25">
      <x:c r="A1724" s="0">
        <x:v>848690882</x:v>
      </x:c>
      <x:c r="B1724" s="0" t="s">
        <x:v>59</x:v>
      </x:c>
      <x:c r="C1724" s="0">
        <x:v>1000</x:v>
      </x:c>
      <x:c r="D1724" s="0">
        <x:v>2094</x:v>
      </x:c>
      <x:c r="E1724" s="0">
        <x:v>144991138</x:v>
      </x:c>
      <x:c r="F1724" s="0" t="s">
        <x:v>90</x:v>
      </x:c>
      <x:c r="G1724" s="54" t="s">
        <x:v>931</x:v>
      </x:c>
      <x:c r="H1724" s="151">
        <x:v>10.14</x:v>
      </x:c>
      <x:c r="I1724" s="53">
        <x:v>46357</x:v>
      </x:c>
      <x:c r="J1724" s="0">
        <x:v>14</x:v>
      </x:c>
      <x:c r="K1724" s="0">
        <x:v>36</x:v>
      </x:c>
      <x:c r="L1724" s="0">
        <x:v>1</x:v>
      </x:c>
      <x:c r="M1724" s="0">
        <x:v>1</x:v>
      </x:c>
    </x:row>
    <x:row r="1725" spans="1:13" x14ac:dyDescent="0.25">
      <x:c r="A1725" s="0">
        <x:v>848690882</x:v>
      </x:c>
      <x:c r="B1725" s="0" t="s">
        <x:v>59</x:v>
      </x:c>
      <x:c r="C1725" s="0">
        <x:v>1000</x:v>
      </x:c>
      <x:c r="D1725" s="0">
        <x:v>638</x:v>
      </x:c>
      <x:c r="E1725" s="0">
        <x:v>164575245</x:v>
      </x:c>
      <x:c r="F1725" s="0" t="s">
        <x:v>87</x:v>
      </x:c>
      <x:c r="G1725" s="54" t="s">
        <x:v>159</x:v>
      </x:c>
      <x:c r="H1725" s="151">
        <x:v>3.09</x:v>
      </x:c>
      <x:c r="I1725" s="53">
        <x:v>48488</x:v>
      </x:c>
      <x:c r="J1725" s="0">
        <x:v>5</x:v>
      </x:c>
      <x:c r="K1725" s="0">
        <x:v>97</x:v>
      </x:c>
      <x:c r="L1725" s="0">
        <x:v>1</x:v>
      </x:c>
      <x:c r="M1725" s="0">
        <x:v>1</x:v>
      </x:c>
    </x:row>
    <x:row r="1726" spans="1:13" x14ac:dyDescent="0.25">
      <x:c r="A1726" s="0">
        <x:v>848690882</x:v>
      </x:c>
      <x:c r="B1726" s="0" t="s">
        <x:v>59</x:v>
      </x:c>
      <x:c r="C1726" s="0">
        <x:v>1000</x:v>
      </x:c>
      <x:c r="D1726" s="0">
        <x:v>2094</x:v>
      </x:c>
      <x:c r="E1726" s="0">
        <x:v>165977312</x:v>
      </x:c>
      <x:c r="F1726" s="0" t="s">
        <x:v>74</x:v>
      </x:c>
      <x:c r="G1726" s="54" t="s">
        <x:v>155</x:v>
      </x:c>
      <x:c r="H1726" s="151">
        <x:v>2.06</x:v>
      </x:c>
      <x:c r="I1726" s="53">
        <x:v>48519</x:v>
      </x:c>
      <x:c r="J1726" s="0">
        <x:v>4</x:v>
      </x:c>
      <x:c r="K1726" s="0">
        <x:v>97</x:v>
      </x:c>
      <x:c r="L1726" s="0">
        <x:v>1</x:v>
      </x:c>
      <x:c r="M1726" s="0">
        <x:v>1</x:v>
      </x:c>
    </x:row>
    <x:row r="1727" spans="1:13" x14ac:dyDescent="0.25">
      <x:c r="A1727" s="0">
        <x:v>848690882</x:v>
      </x:c>
      <x:c r="B1727" s="0" t="s">
        <x:v>59</x:v>
      </x:c>
      <x:c r="C1727" s="0">
        <x:v>1000</x:v>
      </x:c>
      <x:c r="D1727" s="0">
        <x:v>1307</x:v>
      </x:c>
      <x:c r="E1727" s="0">
        <x:v>151845030</x:v>
      </x:c>
      <x:c r="F1727" s="0" t="s">
        <x:v>93</x:v>
      </x:c>
      <x:c r="G1727" s="54" t="s">
        <x:v>932</x:v>
      </x:c>
      <x:c r="H1727" s="151">
        <x:v>8.81</x:v>
      </x:c>
      <x:c r="I1727" s="53">
        <x:v>46784</x:v>
      </x:c>
      <x:c r="J1727" s="0">
        <x:v>12</x:v>
      </x:c>
      <x:c r="K1727" s="0">
        <x:v>48</x:v>
      </x:c>
      <x:c r="L1727" s="0">
        <x:v>1</x:v>
      </x:c>
      <x:c r="M1727" s="0">
        <x:v>1</x:v>
      </x:c>
    </x:row>
    <x:row r="1728" spans="1:13" x14ac:dyDescent="0.25">
      <x:c r="A1728" s="0">
        <x:v>848690882</x:v>
      </x:c>
      <x:c r="B1728" s="0" t="s">
        <x:v>59</x:v>
      </x:c>
      <x:c r="C1728" s="0">
        <x:v>1000</x:v>
      </x:c>
      <x:c r="D1728" s="0">
        <x:v>862</x:v>
      </x:c>
      <x:c r="E1728" s="0">
        <x:v>133916055</x:v>
      </x:c>
      <x:c r="F1728" s="0" t="s">
        <x:v>86</x:v>
      </x:c>
      <x:c r="G1728" s="54" t="s">
        <x:v>157</x:v>
      </x:c>
      <x:c r="H1728" s="151">
        <x:v>7.83</x:v>
      </x:c>
      <x:c r="I1728" s="53">
        <x:v>48030</x:v>
      </x:c>
      <x:c r="J1728" s="0">
        <x:v>20</x:v>
      </x:c>
      <x:c r="K1728" s="0">
        <x:v>97</x:v>
      </x:c>
      <x:c r="L1728" s="0">
        <x:v>1</x:v>
      </x:c>
      <x:c r="M1728" s="0">
        <x:v>1</x:v>
      </x:c>
    </x:row>
    <x:row r="1729" spans="1:13" x14ac:dyDescent="0.25">
      <x:c r="A1729" s="0">
        <x:v>848690882</x:v>
      </x:c>
      <x:c r="B1729" s="0" t="s">
        <x:v>59</x:v>
      </x:c>
      <x:c r="C1729" s="0">
        <x:v>1000</x:v>
      </x:c>
      <x:c r="D1729" s="0">
        <x:v>638</x:v>
      </x:c>
      <x:c r="E1729" s="0">
        <x:v>144799370</x:v>
      </x:c>
      <x:c r="F1729" s="0" t="s">
        <x:v>87</x:v>
      </x:c>
      <x:c r="G1729" s="54" t="s">
        <x:v>933</x:v>
      </x:c>
      <x:c r="H1729" s="151">
        <x:v>1.68</x:v>
      </x:c>
      <x:c r="I1729" s="53">
        <x:v>48183</x:v>
      </x:c>
      <x:c r="J1729" s="0">
        <x:v>15</x:v>
      </x:c>
      <x:c r="K1729" s="0">
        <x:v>97</x:v>
      </x:c>
      <x:c r="L1729" s="0">
        <x:v>1</x:v>
      </x:c>
      <x:c r="M1729" s="0">
        <x:v>1</x:v>
      </x:c>
    </x:row>
    <x:row r="1730" spans="1:13" x14ac:dyDescent="0.25">
      <x:c r="A1730" s="0">
        <x:v>848690882</x:v>
      </x:c>
      <x:c r="B1730" s="0" t="s">
        <x:v>59</x:v>
      </x:c>
      <x:c r="C1730" s="0">
        <x:v>1000</x:v>
      </x:c>
      <x:c r="D1730" s="0">
        <x:v>638</x:v>
      </x:c>
      <x:c r="E1730" s="0">
        <x:v>139214431</x:v>
      </x:c>
      <x:c r="F1730" s="0" t="s">
        <x:v>87</x:v>
      </x:c>
      <x:c r="G1730" s="54" t="s">
        <x:v>494</x:v>
      </x:c>
      <x:c r="H1730" s="151">
        <x:v>3.44</x:v>
      </x:c>
      <x:c r="I1730" s="53">
        <x:v>48122</x:v>
      </x:c>
      <x:c r="J1730" s="0">
        <x:v>17</x:v>
      </x:c>
      <x:c r="K1730" s="0">
        <x:v>97</x:v>
      </x:c>
      <x:c r="L1730" s="0">
        <x:v>1</x:v>
      </x:c>
      <x:c r="M1730" s="0">
        <x:v>1</x:v>
      </x:c>
    </x:row>
    <x:row r="1731" spans="1:13" x14ac:dyDescent="0.25">
      <x:c r="A1731" s="0">
        <x:v>848690882</x:v>
      </x:c>
      <x:c r="B1731" s="0" t="s">
        <x:v>59</x:v>
      </x:c>
      <x:c r="C1731" s="0">
        <x:v>1000</x:v>
      </x:c>
      <x:c r="D1731" s="0">
        <x:v>4348</x:v>
      </x:c>
      <x:c r="E1731" s="0">
        <x:v>152208421</x:v>
      </x:c>
      <x:c r="F1731" s="0" t="s">
        <x:v>99</x:v>
      </x:c>
      <x:c r="G1731" s="54" t="s">
        <x:v>222</x:v>
      </x:c>
      <x:c r="H1731" s="151">
        <x:v>2.1</x:v>
      </x:c>
      <x:c r="I1731" s="53">
        <x:v>48274</x:v>
      </x:c>
      <x:c r="J1731" s="0">
        <x:v>12</x:v>
      </x:c>
      <x:c r="K1731" s="0">
        <x:v>97</x:v>
      </x:c>
      <x:c r="L1731" s="0">
        <x:v>1</x:v>
      </x:c>
      <x:c r="M1731" s="0">
        <x:v>1</x:v>
      </x:c>
    </x:row>
    <x:row r="1732" spans="1:13" x14ac:dyDescent="0.25">
      <x:c r="A1732" s="0">
        <x:v>848690882</x:v>
      </x:c>
      <x:c r="B1732" s="0" t="s">
        <x:v>59</x:v>
      </x:c>
      <x:c r="C1732" s="0">
        <x:v>1000</x:v>
      </x:c>
      <x:c r="D1732" s="0">
        <x:v>4348</x:v>
      </x:c>
      <x:c r="E1732" s="0">
        <x:v>133608760</x:v>
      </x:c>
      <x:c r="F1732" s="0" t="s">
        <x:v>99</x:v>
      </x:c>
      <x:c r="G1732" s="54" t="s">
        <x:v>288</x:v>
      </x:c>
      <x:c r="H1732" s="151">
        <x:v>5.66</x:v>
      </x:c>
      <x:c r="I1732" s="53">
        <x:v>48061</x:v>
      </x:c>
      <x:c r="J1732" s="0">
        <x:v>20</x:v>
      </x:c>
      <x:c r="K1732" s="0">
        <x:v>98</x:v>
      </x:c>
      <x:c r="L1732" s="0">
        <x:v>1</x:v>
      </x:c>
      <x:c r="M1732" s="0">
        <x:v>1</x:v>
      </x:c>
    </x:row>
    <x:row r="1733" spans="1:13" x14ac:dyDescent="0.25">
      <x:c r="A1733" s="0">
        <x:v>848690882</x:v>
      </x:c>
      <x:c r="B1733" s="0" t="s">
        <x:v>59</x:v>
      </x:c>
      <x:c r="C1733" s="0">
        <x:v>1000</x:v>
      </x:c>
      <x:c r="D1733" s="0">
        <x:v>1307</x:v>
      </x:c>
      <x:c r="E1733" s="0">
        <x:v>147799846</x:v>
      </x:c>
      <x:c r="F1733" s="0" t="s">
        <x:v>93</x:v>
      </x:c>
      <x:c r="G1733" s="54" t="s">
        <x:v>160</x:v>
      </x:c>
      <x:c r="H1733" s="151">
        <x:v>1.48</x:v>
      </x:c>
      <x:c r="I1733" s="53">
        <x:v>48245</x:v>
      </x:c>
      <x:c r="J1733" s="0">
        <x:v>12</x:v>
      </x:c>
      <x:c r="K1733" s="0">
        <x:v>96</x:v>
      </x:c>
      <x:c r="L1733" s="0">
        <x:v>1</x:v>
      </x:c>
      <x:c r="M1733" s="0">
        <x:v>1</x:v>
      </x:c>
    </x:row>
    <x:row r="1734" spans="1:13" x14ac:dyDescent="0.25">
      <x:c r="A1734" s="0">
        <x:v>848690882</x:v>
      </x:c>
      <x:c r="B1734" s="0" t="s">
        <x:v>59</x:v>
      </x:c>
      <x:c r="C1734" s="0">
        <x:v>1000</x:v>
      </x:c>
      <x:c r="D1734" s="0">
        <x:v>4348</x:v>
      </x:c>
      <x:c r="E1734" s="0">
        <x:v>141608284</x:v>
      </x:c>
      <x:c r="F1734" s="0" t="s">
        <x:v>99</x:v>
      </x:c>
      <x:c r="G1734" s="54" t="s">
        <x:v>934</x:v>
      </x:c>
      <x:c r="H1734" s="151">
        <x:v>1.3</x:v>
      </x:c>
      <x:c r="I1734" s="53">
        <x:v>47818</x:v>
      </x:c>
      <x:c r="J1734" s="0">
        <x:v>16</x:v>
      </x:c>
      <x:c r="K1734" s="0">
        <x:v>86</x:v>
      </x:c>
      <x:c r="L1734" s="0">
        <x:v>1</x:v>
      </x:c>
      <x:c r="M1734" s="0">
        <x:v>1</x:v>
      </x:c>
    </x:row>
    <x:row r="1735" spans="1:13" x14ac:dyDescent="0.25">
      <x:c r="A1735" s="0">
        <x:v>848690882</x:v>
      </x:c>
      <x:c r="B1735" s="0" t="s">
        <x:v>59</x:v>
      </x:c>
      <x:c r="C1735" s="0">
        <x:v>1000</x:v>
      </x:c>
      <x:c r="D1735" s="0">
        <x:v>1595</x:v>
      </x:c>
      <x:c r="E1735" s="0">
        <x:v>153755347</x:v>
      </x:c>
      <x:c r="F1735" s="0" t="s">
        <x:v>192</x:v>
      </x:c>
      <x:c r="G1735" s="54" t="s">
        <x:v>935</x:v>
      </x:c>
      <x:c r="H1735" s="151">
        <x:v>9.85</x:v>
      </x:c>
      <x:c r="I1735" s="53">
        <x:v>48335</x:v>
      </x:c>
      <x:c r="J1735" s="0">
        <x:v>10</x:v>
      </x:c>
      <x:c r="K1735" s="0">
        <x:v>97</x:v>
      </x:c>
      <x:c r="L1735" s="0">
        <x:v>1</x:v>
      </x:c>
      <x:c r="M1735" s="0">
        <x:v>1</x:v>
      </x:c>
    </x:row>
    <x:row r="1736" spans="1:13" x14ac:dyDescent="0.25">
      <x:c r="A1736" s="0">
        <x:v>848690882</x:v>
      </x:c>
      <x:c r="B1736" s="0" t="s">
        <x:v>59</x:v>
      </x:c>
      <x:c r="C1736" s="0">
        <x:v>1000</x:v>
      </x:c>
      <x:c r="D1736" s="0">
        <x:v>2094</x:v>
      </x:c>
      <x:c r="E1736" s="0">
        <x:v>158477155</x:v>
      </x:c>
      <x:c r="F1736" s="0" t="s">
        <x:v>139</x:v>
      </x:c>
      <x:c r="G1736" s="54" t="s">
        <x:v>180</x:v>
      </x:c>
      <x:c r="H1736" s="151">
        <x:v>0.48</x:v>
      </x:c>
      <x:c r="I1736" s="53">
        <x:v>48396</x:v>
      </x:c>
      <x:c r="J1736" s="0">
        <x:v>8</x:v>
      </x:c>
      <x:c r="K1736" s="0">
        <x:v>97</x:v>
      </x:c>
      <x:c r="L1736" s="0">
        <x:v>1</x:v>
      </x:c>
      <x:c r="M1736" s="0">
        <x:v>1</x:v>
      </x:c>
    </x:row>
    <x:row r="1737" spans="1:13" x14ac:dyDescent="0.25">
      <x:c r="A1737" s="0">
        <x:v>848690882</x:v>
      </x:c>
      <x:c r="B1737" s="0" t="s">
        <x:v>59</x:v>
      </x:c>
      <x:c r="C1737" s="0">
        <x:v>1000</x:v>
      </x:c>
      <x:c r="D1737" s="0">
        <x:v>1307</x:v>
      </x:c>
      <x:c r="E1737" s="0">
        <x:v>150925497</x:v>
      </x:c>
      <x:c r="F1737" s="0" t="s">
        <x:v>93</x:v>
      </x:c>
      <x:c r="G1737" s="54" t="s">
        <x:v>189</x:v>
      </x:c>
      <x:c r="H1737" s="151">
        <x:v>1.29</x:v>
      </x:c>
      <x:c r="I1737" s="53">
        <x:v>48305</x:v>
      </x:c>
      <x:c r="J1737" s="0">
        <x:v>11</x:v>
      </x:c>
      <x:c r="K1737" s="0">
        <x:v>97</x:v>
      </x:c>
      <x:c r="L1737" s="0">
        <x:v>1</x:v>
      </x:c>
      <x:c r="M1737" s="0">
        <x:v>1</x:v>
      </x:c>
    </x:row>
    <x:row r="1738" spans="1:13" x14ac:dyDescent="0.25">
      <x:c r="A1738" s="0">
        <x:v>848690882</x:v>
      </x:c>
      <x:c r="B1738" s="0" t="s">
        <x:v>59</x:v>
      </x:c>
      <x:c r="C1738" s="0">
        <x:v>1000</x:v>
      </x:c>
      <x:c r="D1738" s="0">
        <x:v>638</x:v>
      </x:c>
      <x:c r="E1738" s="0">
        <x:v>152555658</x:v>
      </x:c>
      <x:c r="F1738" s="0" t="s">
        <x:v>173</x:v>
      </x:c>
      <x:c r="G1738" s="54" t="s">
        <x:v>159</x:v>
      </x:c>
      <x:c r="H1738" s="151">
        <x:v>3.64</x:v>
      </x:c>
      <x:c r="I1738" s="53">
        <x:v>47058</x:v>
      </x:c>
      <x:c r="J1738" s="0">
        <x:v>11</x:v>
      </x:c>
      <x:c r="K1738" s="0">
        <x:v>56</x:v>
      </x:c>
      <x:c r="L1738" s="0">
        <x:v>1</x:v>
      </x:c>
      <x:c r="M1738" s="0">
        <x:v>1</x:v>
      </x:c>
    </x:row>
    <x:row r="1739" spans="1:13" x14ac:dyDescent="0.25">
      <x:c r="A1739" s="0">
        <x:v>848690882</x:v>
      </x:c>
      <x:c r="B1739" s="0" t="s">
        <x:v>59</x:v>
      </x:c>
      <x:c r="C1739" s="0">
        <x:v>1000</x:v>
      </x:c>
      <x:c r="D1739" s="0">
        <x:v>2094</x:v>
      </x:c>
      <x:c r="E1739" s="0">
        <x:v>145071190</x:v>
      </x:c>
      <x:c r="F1739" s="0" t="s">
        <x:v>139</x:v>
      </x:c>
      <x:c r="G1739" s="54" t="s">
        <x:v>310</x:v>
      </x:c>
      <x:c r="H1739" s="151">
        <x:v>5.48</x:v>
      </x:c>
      <x:c r="I1739" s="53">
        <x:v>48214</x:v>
      </x:c>
      <x:c r="J1739" s="0">
        <x:v>14</x:v>
      </x:c>
      <x:c r="K1739" s="0">
        <x:v>97</x:v>
      </x:c>
      <x:c r="L1739" s="0">
        <x:v>1</x:v>
      </x:c>
      <x:c r="M1739" s="0">
        <x:v>1</x:v>
      </x:c>
    </x:row>
    <x:row r="1740" spans="1:13" x14ac:dyDescent="0.25">
      <x:c r="A1740" s="0">
        <x:v>848690882</x:v>
      </x:c>
      <x:c r="B1740" s="0" t="s">
        <x:v>59</x:v>
      </x:c>
      <x:c r="C1740" s="0">
        <x:v>1000</x:v>
      </x:c>
      <x:c r="D1740" s="0">
        <x:v>1307</x:v>
      </x:c>
      <x:c r="E1740" s="0">
        <x:v>154316036</x:v>
      </x:c>
      <x:c r="F1740" s="0" t="s">
        <x:v>93</x:v>
      </x:c>
      <x:c r="G1740" s="54" t="s">
        <x:v>936</x:v>
      </x:c>
      <x:c r="H1740" s="151">
        <x:v>8.23</x:v>
      </x:c>
      <x:c r="I1740" s="53">
        <x:v>47574</x:v>
      </x:c>
      <x:c r="J1740" s="0">
        <x:v>10</x:v>
      </x:c>
      <x:c r="K1740" s="0">
        <x:v>72</x:v>
      </x:c>
      <x:c r="L1740" s="0">
        <x:v>1</x:v>
      </x:c>
      <x:c r="M1740" s="0">
        <x:v>1</x:v>
      </x:c>
    </x:row>
    <x:row r="1741" spans="1:13" x14ac:dyDescent="0.25">
      <x:c r="A1741" s="0">
        <x:v>848690882</x:v>
      </x:c>
      <x:c r="B1741" s="0" t="s">
        <x:v>59</x:v>
      </x:c>
      <x:c r="C1741" s="0">
        <x:v>1000</x:v>
      </x:c>
      <x:c r="D1741" s="0">
        <x:v>1306</x:v>
      </x:c>
      <x:c r="E1741" s="0">
        <x:v>152634154</x:v>
      </x:c>
      <x:c r="F1741" s="0" t="s">
        <x:v>104</x:v>
      </x:c>
      <x:c r="G1741" s="54" t="s">
        <x:v>905</x:v>
      </x:c>
      <x:c r="H1741" s="151">
        <x:v>9.77</x:v>
      </x:c>
      <x:c r="I1741" s="53">
        <x:v>48274</x:v>
      </x:c>
      <x:c r="J1741" s="0">
        <x:v>11</x:v>
      </x:c>
      <x:c r="K1741" s="0">
        <x:v>96</x:v>
      </x:c>
      <x:c r="L1741" s="0">
        <x:v>1</x:v>
      </x:c>
      <x:c r="M1741" s="0">
        <x:v>1</x:v>
      </x:c>
    </x:row>
    <x:row r="1742" spans="1:13" x14ac:dyDescent="0.25">
      <x:c r="A1742" s="0">
        <x:v>848690882</x:v>
      </x:c>
      <x:c r="B1742" s="0" t="s">
        <x:v>59</x:v>
      </x:c>
      <x:c r="C1742" s="0">
        <x:v>1000</x:v>
      </x:c>
      <x:c r="D1742" s="0">
        <x:v>862</x:v>
      </x:c>
      <x:c r="E1742" s="0">
        <x:v>170813744</x:v>
      </x:c>
      <x:c r="F1742" s="0" t="s">
        <x:v>86</x:v>
      </x:c>
      <x:c r="G1742" s="54" t="s">
        <x:v>163</x:v>
      </x:c>
      <x:c r="H1742" s="151">
        <x:v>4.86</x:v>
      </x:c>
      <x:c r="I1742" s="53">
        <x:v>47818</x:v>
      </x:c>
      <x:c r="J1742" s="0">
        <x:v>2</x:v>
      </x:c>
      <x:c r="K1742" s="0">
        <x:v>72</x:v>
      </x:c>
      <x:c r="L1742" s="0">
        <x:v>1</x:v>
      </x:c>
      <x:c r="M1742" s="0">
        <x:v>1</x:v>
      </x:c>
    </x:row>
    <x:row r="1743" spans="1:13" x14ac:dyDescent="0.25">
      <x:c r="A1743" s="0">
        <x:v>848690882</x:v>
      </x:c>
      <x:c r="B1743" s="0" t="s">
        <x:v>59</x:v>
      </x:c>
      <x:c r="C1743" s="0">
        <x:v>1000</x:v>
      </x:c>
      <x:c r="D1743" s="0">
        <x:v>1307</x:v>
      </x:c>
      <x:c r="E1743" s="0">
        <x:v>161454498</x:v>
      </x:c>
      <x:c r="F1743" s="0" t="s">
        <x:v>93</x:v>
      </x:c>
      <x:c r="G1743" s="54" t="s">
        <x:v>937</x:v>
      </x:c>
      <x:c r="H1743" s="151">
        <x:v>6.79</x:v>
      </x:c>
      <x:c r="I1743" s="53">
        <x:v>48427</x:v>
      </x:c>
      <x:c r="J1743" s="0">
        <x:v>7</x:v>
      </x:c>
      <x:c r="K1743" s="0">
        <x:v>97</x:v>
      </x:c>
      <x:c r="L1743" s="0">
        <x:v>1</x:v>
      </x:c>
      <x:c r="M1743" s="0">
        <x:v>1</x:v>
      </x:c>
    </x:row>
    <x:row r="1744" spans="1:13" x14ac:dyDescent="0.25">
      <x:c r="A1744" s="0">
        <x:v>848690882</x:v>
      </x:c>
      <x:c r="B1744" s="0" t="s">
        <x:v>59</x:v>
      </x:c>
      <x:c r="C1744" s="0">
        <x:v>1000</x:v>
      </x:c>
      <x:c r="D1744" s="0">
        <x:v>638</x:v>
      </x:c>
      <x:c r="E1744" s="0">
        <x:v>155359530</x:v>
      </x:c>
      <x:c r="F1744" s="0" t="s">
        <x:v>87</x:v>
      </x:c>
      <x:c r="G1744" s="54" t="s">
        <x:v>938</x:v>
      </x:c>
      <x:c r="H1744" s="151">
        <x:v>1.1</x:v>
      </x:c>
      <x:c r="I1744" s="53">
        <x:v>48335</x:v>
      </x:c>
      <x:c r="J1744" s="0">
        <x:v>10</x:v>
      </x:c>
      <x:c r="K1744" s="0">
        <x:v>97</x:v>
      </x:c>
      <x:c r="L1744" s="0">
        <x:v>1</x:v>
      </x:c>
      <x:c r="M1744" s="0">
        <x:v>1</x:v>
      </x:c>
    </x:row>
    <x:row r="1745" spans="1:13" x14ac:dyDescent="0.25">
      <x:c r="A1745" s="0">
        <x:v>848690882</x:v>
      </x:c>
      <x:c r="B1745" s="0" t="s">
        <x:v>59</x:v>
      </x:c>
      <x:c r="C1745" s="0">
        <x:v>1000</x:v>
      </x:c>
      <x:c r="D1745" s="0">
        <x:v>3638</x:v>
      </x:c>
      <x:c r="E1745" s="0">
        <x:v>168585941</x:v>
      </x:c>
      <x:c r="F1745" s="0" t="s">
        <x:v>90</x:v>
      </x:c>
      <x:c r="G1745" s="54" t="s">
        <x:v>800</x:v>
      </x:c>
      <x:c r="H1745" s="151">
        <x:v>0.01</x:v>
      </x:c>
      <x:c r="I1745" s="53">
        <x:v>49249</x:v>
      </x:c>
      <x:c r="J1745" s="0">
        <x:v>3</x:v>
      </x:c>
      <x:c r="K1745" s="0">
        <x:v>120</x:v>
      </x:c>
      <x:c r="L1745" s="0">
        <x:v>1</x:v>
      </x:c>
      <x:c r="M1745" s="0">
        <x:v>1</x:v>
      </x:c>
    </x:row>
    <x:row r="1746" spans="1:13" x14ac:dyDescent="0.25">
      <x:c r="A1746" s="0">
        <x:v>848690882</x:v>
      </x:c>
      <x:c r="B1746" s="0" t="s">
        <x:v>59</x:v>
      </x:c>
      <x:c r="C1746" s="0">
        <x:v>1000</x:v>
      </x:c>
      <x:c r="D1746" s="0">
        <x:v>2094</x:v>
      </x:c>
      <x:c r="E1746" s="0">
        <x:v>149663152</x:v>
      </x:c>
      <x:c r="F1746" s="0" t="s">
        <x:v>74</x:v>
      </x:c>
      <x:c r="G1746" s="54" t="s">
        <x:v>380</x:v>
      </x:c>
      <x:c r="H1746" s="151">
        <x:v>39.79</x:v>
      </x:c>
      <x:c r="I1746" s="53">
        <x:v>46784</x:v>
      </x:c>
      <x:c r="J1746" s="0">
        <x:v>13</x:v>
      </x:c>
      <x:c r="K1746" s="0">
        <x:v>49</x:v>
      </x:c>
      <x:c r="L1746" s="0">
        <x:v>1</x:v>
      </x:c>
      <x:c r="M1746" s="0">
        <x:v>1</x:v>
      </x:c>
    </x:row>
    <x:row r="1747" spans="1:13" x14ac:dyDescent="0.25">
      <x:c r="A1747" s="0">
        <x:v>848690882</x:v>
      </x:c>
      <x:c r="B1747" s="0" t="s">
        <x:v>59</x:v>
      </x:c>
      <x:c r="C1747" s="0">
        <x:v>1000</x:v>
      </x:c>
      <x:c r="D1747" s="0">
        <x:v>804</x:v>
      </x:c>
      <x:c r="E1747" s="0">
        <x:v>156211434</x:v>
      </x:c>
      <x:c r="F1747" s="0" t="s">
        <x:v>78</x:v>
      </x:c>
      <x:c r="G1747" s="54" t="s">
        <x:v>144</x:v>
      </x:c>
      <x:c r="H1747" s="151">
        <x:v>0.84</x:v>
      </x:c>
      <x:c r="I1747" s="53">
        <x:v>47635</x:v>
      </x:c>
      <x:c r="J1747" s="0">
        <x:v>9</x:v>
      </x:c>
      <x:c r="K1747" s="0">
        <x:v>73</x:v>
      </x:c>
      <x:c r="L1747" s="0">
        <x:v>1</x:v>
      </x:c>
      <x:c r="M1747" s="0">
        <x:v>1</x:v>
      </x:c>
    </x:row>
    <x:row r="1748" spans="1:13" x14ac:dyDescent="0.25">
      <x:c r="A1748" s="0">
        <x:v>848690882</x:v>
      </x:c>
      <x:c r="B1748" s="0" t="s">
        <x:v>59</x:v>
      </x:c>
      <x:c r="C1748" s="0">
        <x:v>1000</x:v>
      </x:c>
      <x:c r="D1748" s="0">
        <x:v>2094</x:v>
      </x:c>
      <x:c r="E1748" s="0">
        <x:v>160524244</x:v>
      </x:c>
      <x:c r="F1748" s="0" t="s">
        <x:v>90</x:v>
      </x:c>
      <x:c r="G1748" s="54" t="s">
        <x:v>938</x:v>
      </x:c>
      <x:c r="H1748" s="151">
        <x:v>1.06</x:v>
      </x:c>
      <x:c r="I1748" s="53">
        <x:v>48030</x:v>
      </x:c>
      <x:c r="J1748" s="0">
        <x:v>7</x:v>
      </x:c>
      <x:c r="K1748" s="0">
        <x:v>84</x:v>
      </x:c>
      <x:c r="L1748" s="0">
        <x:v>1</x:v>
      </x:c>
      <x:c r="M1748" s="0">
        <x:v>1</x:v>
      </x:c>
    </x:row>
    <x:row r="1749" spans="1:13" x14ac:dyDescent="0.25">
      <x:c r="A1749" s="0">
        <x:v>848690882</x:v>
      </x:c>
      <x:c r="B1749" s="0" t="s">
        <x:v>59</x:v>
      </x:c>
      <x:c r="C1749" s="0">
        <x:v>1000</x:v>
      </x:c>
      <x:c r="D1749" s="0">
        <x:v>1305</x:v>
      </x:c>
      <x:c r="E1749" s="0">
        <x:v>167865364</x:v>
      </x:c>
      <x:c r="F1749" s="0" t="s">
        <x:v>82</x:v>
      </x:c>
      <x:c r="G1749" s="54" t="s">
        <x:v>180</x:v>
      </x:c>
      <x:c r="H1749" s="151">
        <x:v>1.32</x:v>
      </x:c>
      <x:c r="I1749" s="53">
        <x:v>48549</x:v>
      </x:c>
      <x:c r="J1749" s="0">
        <x:v>4</x:v>
      </x:c>
      <x:c r="K1749" s="0">
        <x:v>98</x:v>
      </x:c>
      <x:c r="L1749" s="0">
        <x:v>1</x:v>
      </x:c>
      <x:c r="M1749" s="0">
        <x:v>1</x:v>
      </x:c>
    </x:row>
    <x:row r="1750" spans="1:13" x14ac:dyDescent="0.25">
      <x:c r="A1750" s="0">
        <x:v>848690882</x:v>
      </x:c>
      <x:c r="B1750" s="0" t="s">
        <x:v>59</x:v>
      </x:c>
      <x:c r="C1750" s="0">
        <x:v>1000</x:v>
      </x:c>
      <x:c r="D1750" s="0">
        <x:v>1307</x:v>
      </x:c>
      <x:c r="E1750" s="0">
        <x:v>165848956</x:v>
      </x:c>
      <x:c r="F1750" s="0" t="s">
        <x:v>93</x:v>
      </x:c>
      <x:c r="G1750" s="54" t="s">
        <x:v>939</x:v>
      </x:c>
      <x:c r="H1750" s="151">
        <x:v>0.1</x:v>
      </x:c>
      <x:c r="I1750" s="53">
        <x:v>49218</x:v>
      </x:c>
      <x:c r="J1750" s="0">
        <x:v>5</x:v>
      </x:c>
      <x:c r="K1750" s="0">
        <x:v>121</x:v>
      </x:c>
      <x:c r="L1750" s="0">
        <x:v>1</x:v>
      </x:c>
      <x:c r="M1750" s="0">
        <x:v>1</x:v>
      </x:c>
    </x:row>
    <x:row r="1751" spans="1:13" x14ac:dyDescent="0.25">
      <x:c r="A1751" s="0">
        <x:v>848690882</x:v>
      </x:c>
      <x:c r="B1751" s="0" t="s">
        <x:v>59</x:v>
      </x:c>
      <x:c r="C1751" s="0">
        <x:v>1000</x:v>
      </x:c>
      <x:c r="D1751" s="0">
        <x:v>4364</x:v>
      </x:c>
      <x:c r="E1751" s="0">
        <x:v>154036135</x:v>
      </x:c>
      <x:c r="F1751" s="0" t="s">
        <x:v>173</x:v>
      </x:c>
      <x:c r="G1751" s="54" t="s">
        <x:v>196</x:v>
      </x:c>
      <x:c r="H1751" s="151">
        <x:v>7.35</x:v>
      </x:c>
      <x:c r="I1751" s="53">
        <x:v>46478</x:v>
      </x:c>
      <x:c r="J1751" s="0">
        <x:v>11</x:v>
      </x:c>
      <x:c r="K1751" s="0">
        <x:v>37</x:v>
      </x:c>
      <x:c r="L1751" s="0">
        <x:v>1</x:v>
      </x:c>
      <x:c r="M1751" s="0">
        <x:v>1</x:v>
      </x:c>
    </x:row>
    <x:row r="1752" spans="1:13" x14ac:dyDescent="0.25">
      <x:c r="A1752" s="0">
        <x:v>848690882</x:v>
      </x:c>
      <x:c r="B1752" s="0" t="s">
        <x:v>59</x:v>
      </x:c>
      <x:c r="C1752" s="0">
        <x:v>1000</x:v>
      </x:c>
      <x:c r="D1752" s="0">
        <x:v>2094</x:v>
      </x:c>
      <x:c r="E1752" s="0">
        <x:v>150942389</x:v>
      </x:c>
      <x:c r="F1752" s="0" t="s">
        <x:v>139</x:v>
      </x:c>
      <x:c r="G1752" s="54" t="s">
        <x:v>207</x:v>
      </x:c>
      <x:c r="H1752" s="151">
        <x:v>9.18</x:v>
      </x:c>
      <x:c r="I1752" s="53">
        <x:v>48305</x:v>
      </x:c>
      <x:c r="J1752" s="0">
        <x:v>12</x:v>
      </x:c>
      <x:c r="K1752" s="0">
        <x:v>98</x:v>
      </x:c>
      <x:c r="L1752" s="0">
        <x:v>1</x:v>
      </x:c>
      <x:c r="M1752" s="0">
        <x:v>1</x:v>
      </x:c>
    </x:row>
    <x:row r="1753" spans="1:13" x14ac:dyDescent="0.25">
      <x:c r="A1753" s="0">
        <x:v>848690882</x:v>
      </x:c>
      <x:c r="B1753" s="0" t="s">
        <x:v>59</x:v>
      </x:c>
      <x:c r="C1753" s="0">
        <x:v>1000</x:v>
      </x:c>
      <x:c r="D1753" s="0">
        <x:v>2704</x:v>
      </x:c>
      <x:c r="E1753" s="0">
        <x:v>133336917</x:v>
      </x:c>
      <x:c r="F1753" s="0" t="s">
        <x:v>183</x:v>
      </x:c>
      <x:c r="G1753" s="54" t="s">
        <x:v>289</x:v>
      </x:c>
      <x:c r="H1753" s="151">
        <x:v>9</x:v>
      </x:c>
      <x:c r="I1753" s="53">
        <x:v>46539</x:v>
      </x:c>
      <x:c r="J1753" s="0">
        <x:v>20</x:v>
      </x:c>
      <x:c r="K1753" s="0">
        <x:v>48</x:v>
      </x:c>
      <x:c r="L1753" s="0">
        <x:v>1</x:v>
      </x:c>
      <x:c r="M1753" s="0">
        <x:v>1</x:v>
      </x:c>
    </x:row>
    <x:row r="1754" spans="1:13" x14ac:dyDescent="0.25">
      <x:c r="A1754" s="0">
        <x:v>848690882</x:v>
      </x:c>
      <x:c r="B1754" s="0" t="s">
        <x:v>59</x:v>
      </x:c>
      <x:c r="C1754" s="0">
        <x:v>1000</x:v>
      </x:c>
      <x:c r="D1754" s="0">
        <x:v>862</x:v>
      </x:c>
      <x:c r="E1754" s="0">
        <x:v>151982809</x:v>
      </x:c>
      <x:c r="F1754" s="0" t="s">
        <x:v>61</x:v>
      </x:c>
      <x:c r="G1754" s="54" t="s">
        <x:v>940</x:v>
      </x:c>
      <x:c r="H1754" s="151">
        <x:v>2.34</x:v>
      </x:c>
      <x:c r="I1754" s="53">
        <x:v>46813</x:v>
      </x:c>
      <x:c r="J1754" s="0">
        <x:v>11</x:v>
      </x:c>
      <x:c r="K1754" s="0">
        <x:v>48</x:v>
      </x:c>
      <x:c r="L1754" s="0">
        <x:v>1</x:v>
      </x:c>
      <x:c r="M1754" s="0">
        <x:v>2</x:v>
      </x:c>
    </x:row>
    <x:row r="1755" spans="1:13" x14ac:dyDescent="0.25">
      <x:c r="A1755" s="0">
        <x:v>848690882</x:v>
      </x:c>
      <x:c r="B1755" s="0" t="s">
        <x:v>59</x:v>
      </x:c>
      <x:c r="C1755" s="0">
        <x:v>1000</x:v>
      </x:c>
      <x:c r="D1755" s="0">
        <x:v>862</x:v>
      </x:c>
      <x:c r="E1755" s="0">
        <x:v>162379529</x:v>
      </x:c>
      <x:c r="F1755" s="0" t="s">
        <x:v>86</x:v>
      </x:c>
      <x:c r="G1755" s="54" t="s">
        <x:v>401</x:v>
      </x:c>
      <x:c r="H1755" s="151">
        <x:v>2.64</x:v>
      </x:c>
      <x:c r="I1755" s="53">
        <x:v>48245</x:v>
      </x:c>
      <x:c r="J1755" s="0">
        <x:v>6</x:v>
      </x:c>
      <x:c r="K1755" s="0">
        <x:v>90</x:v>
      </x:c>
      <x:c r="L1755" s="0">
        <x:v>1</x:v>
      </x:c>
      <x:c r="M1755" s="0">
        <x:v>1</x:v>
      </x:c>
    </x:row>
    <x:row r="1756" spans="1:13" x14ac:dyDescent="0.25">
      <x:c r="A1756" s="0">
        <x:v>848690882</x:v>
      </x:c>
      <x:c r="B1756" s="0" t="s">
        <x:v>59</x:v>
      </x:c>
      <x:c r="C1756" s="0">
        <x:v>1000</x:v>
      </x:c>
      <x:c r="D1756" s="0">
        <x:v>2094</x:v>
      </x:c>
      <x:c r="E1756" s="0">
        <x:v>152863483</x:v>
      </x:c>
      <x:c r="F1756" s="0" t="s">
        <x:v>538</x:v>
      </x:c>
      <x:c r="G1756" s="54" t="s">
        <x:v>211</x:v>
      </x:c>
      <x:c r="H1756" s="151">
        <x:v>0.16</x:v>
      </x:c>
      <x:c r="I1756" s="53">
        <x:v>48305</x:v>
      </x:c>
      <x:c r="J1756" s="0">
        <x:v>11</x:v>
      </x:c>
      <x:c r="K1756" s="0">
        <x:v>97</x:v>
      </x:c>
      <x:c r="L1756" s="0">
        <x:v>1</x:v>
      </x:c>
      <x:c r="M1756" s="0">
        <x:v>2</x:v>
      </x:c>
    </x:row>
    <x:row r="1757" spans="1:13" x14ac:dyDescent="0.25">
      <x:c r="A1757" s="0">
        <x:v>848690882</x:v>
      </x:c>
      <x:c r="B1757" s="0" t="s">
        <x:v>59</x:v>
      </x:c>
      <x:c r="C1757" s="0">
        <x:v>1000</x:v>
      </x:c>
      <x:c r="D1757" s="0">
        <x:v>1305</x:v>
      </x:c>
      <x:c r="E1757" s="0">
        <x:v>165028594</x:v>
      </x:c>
      <x:c r="F1757" s="0" t="s">
        <x:v>82</x:v>
      </x:c>
      <x:c r="G1757" s="54" t="s">
        <x:v>941</x:v>
      </x:c>
      <x:c r="H1757" s="151">
        <x:v>8.46</x:v>
      </x:c>
      <x:c r="I1757" s="53">
        <x:v>48519</x:v>
      </x:c>
      <x:c r="J1757" s="0">
        <x:v>5</x:v>
      </x:c>
      <x:c r="K1757" s="0">
        <x:v>98</x:v>
      </x:c>
      <x:c r="L1757" s="0">
        <x:v>1</x:v>
      </x:c>
      <x:c r="M1757" s="0">
        <x:v>1</x:v>
      </x:c>
    </x:row>
    <x:row r="1758" spans="1:13" x14ac:dyDescent="0.25">
      <x:c r="A1758" s="0">
        <x:v>848690882</x:v>
      </x:c>
      <x:c r="B1758" s="0" t="s">
        <x:v>59</x:v>
      </x:c>
      <x:c r="C1758" s="0">
        <x:v>1000</x:v>
      </x:c>
      <x:c r="D1758" s="0">
        <x:v>2094</x:v>
      </x:c>
      <x:c r="E1758" s="0">
        <x:v>132777046</x:v>
      </x:c>
      <x:c r="F1758" s="0" t="s">
        <x:v>74</x:v>
      </x:c>
      <x:c r="G1758" s="54" t="s">
        <x:v>169</x:v>
      </x:c>
      <x:c r="H1758" s="151">
        <x:v>1.45</x:v>
      </x:c>
      <x:c r="I1758" s="53">
        <x:v>46204</x:v>
      </x:c>
      <x:c r="J1758" s="0">
        <x:v>20</x:v>
      </x:c>
      <x:c r="K1758" s="0">
        <x:v>37</x:v>
      </x:c>
      <x:c r="L1758" s="0">
        <x:v>1</x:v>
      </x:c>
      <x:c r="M1758" s="0">
        <x:v>1</x:v>
      </x:c>
    </x:row>
    <x:row r="1759" spans="1:13" x14ac:dyDescent="0.25">
      <x:c r="A1759" s="0">
        <x:v>848690882</x:v>
      </x:c>
      <x:c r="B1759" s="0" t="s">
        <x:v>59</x:v>
      </x:c>
      <x:c r="C1759" s="0">
        <x:v>1000</x:v>
      </x:c>
      <x:c r="D1759" s="0">
        <x:v>2094</x:v>
      </x:c>
      <x:c r="E1759" s="0">
        <x:v>156591633</x:v>
      </x:c>
      <x:c r="F1759" s="0" t="s">
        <x:v>139</x:v>
      </x:c>
      <x:c r="G1759" s="54" t="s">
        <x:v>169</x:v>
      </x:c>
      <x:c r="H1759" s="151">
        <x:v>1.45</x:v>
      </x:c>
      <x:c r="I1759" s="53">
        <x:v>48335</x:v>
      </x:c>
      <x:c r="J1759" s="0">
        <x:v>9</x:v>
      </x:c>
      <x:c r="K1759" s="0">
        <x:v>96</x:v>
      </x:c>
      <x:c r="L1759" s="0">
        <x:v>1</x:v>
      </x:c>
      <x:c r="M1759" s="0">
        <x:v>1</x:v>
      </x:c>
    </x:row>
    <x:row r="1760" spans="1:13" x14ac:dyDescent="0.25">
      <x:c r="A1760" s="0">
        <x:v>848690882</x:v>
      </x:c>
      <x:c r="B1760" s="0" t="s">
        <x:v>59</x:v>
      </x:c>
      <x:c r="C1760" s="0">
        <x:v>1000</x:v>
      </x:c>
      <x:c r="D1760" s="0">
        <x:v>2094</x:v>
      </x:c>
      <x:c r="E1760" s="0">
        <x:v>144758149</x:v>
      </x:c>
      <x:c r="F1760" s="0" t="s">
        <x:v>139</x:v>
      </x:c>
      <x:c r="G1760" s="54" t="s">
        <x:v>299</x:v>
      </x:c>
      <x:c r="H1760" s="151">
        <x:v>1.26</x:v>
      </x:c>
      <x:c r="I1760" s="53">
        <x:v>48183</x:v>
      </x:c>
      <x:c r="J1760" s="0">
        <x:v>15</x:v>
      </x:c>
      <x:c r="K1760" s="0">
        <x:v>97</x:v>
      </x:c>
      <x:c r="L1760" s="0">
        <x:v>1</x:v>
      </x:c>
      <x:c r="M1760" s="0">
        <x:v>1</x:v>
      </x:c>
    </x:row>
    <x:row r="1761" spans="1:13" x14ac:dyDescent="0.25">
      <x:c r="A1761" s="0">
        <x:v>848690882</x:v>
      </x:c>
      <x:c r="B1761" s="0" t="s">
        <x:v>59</x:v>
      </x:c>
      <x:c r="C1761" s="0">
        <x:v>1000</x:v>
      </x:c>
      <x:c r="D1761" s="0">
        <x:v>1305</x:v>
      </x:c>
      <x:c r="E1761" s="0">
        <x:v>161662916</x:v>
      </x:c>
      <x:c r="F1761" s="0" t="s">
        <x:v>82</x:v>
      </x:c>
      <x:c r="G1761" s="54" t="s">
        <x:v>942</x:v>
      </x:c>
      <x:c r="H1761" s="151">
        <x:v>7.07</x:v>
      </x:c>
      <x:c r="I1761" s="53">
        <x:v>48427</x:v>
      </x:c>
      <x:c r="J1761" s="0">
        <x:v>7</x:v>
      </x:c>
      <x:c r="K1761" s="0">
        <x:v>97</x:v>
      </x:c>
      <x:c r="L1761" s="0">
        <x:v>1</x:v>
      </x:c>
      <x:c r="M1761" s="0">
        <x:v>1</x:v>
      </x:c>
    </x:row>
    <x:row r="1762" spans="1:13" x14ac:dyDescent="0.25">
      <x:c r="A1762" s="0">
        <x:v>848690882</x:v>
      </x:c>
      <x:c r="B1762" s="0" t="s">
        <x:v>59</x:v>
      </x:c>
      <x:c r="C1762" s="0">
        <x:v>1000</x:v>
      </x:c>
      <x:c r="D1762" s="0">
        <x:v>2094</x:v>
      </x:c>
      <x:c r="E1762" s="0">
        <x:v>156972638</x:v>
      </x:c>
      <x:c r="F1762" s="0" t="s">
        <x:v>139</x:v>
      </x:c>
      <x:c r="G1762" s="54" t="s">
        <x:v>189</x:v>
      </x:c>
      <x:c r="H1762" s="151">
        <x:v>3.09</x:v>
      </x:c>
      <x:c r="I1762" s="53">
        <x:v>47270</x:v>
      </x:c>
      <x:c r="J1762" s="0">
        <x:v>9</x:v>
      </x:c>
      <x:c r="K1762" s="0">
        <x:v>61</x:v>
      </x:c>
      <x:c r="L1762" s="0">
        <x:v>1</x:v>
      </x:c>
      <x:c r="M1762" s="0">
        <x:v>1</x:v>
      </x:c>
    </x:row>
    <x:row r="1763" spans="1:13" x14ac:dyDescent="0.25">
      <x:c r="A1763" s="0">
        <x:v>848690882</x:v>
      </x:c>
      <x:c r="B1763" s="0" t="s">
        <x:v>59</x:v>
      </x:c>
      <x:c r="C1763" s="0">
        <x:v>1000</x:v>
      </x:c>
      <x:c r="D1763" s="0">
        <x:v>804</x:v>
      </x:c>
      <x:c r="E1763" s="0">
        <x:v>130954942</x:v>
      </x:c>
      <x:c r="F1763" s="0" t="s">
        <x:v>78</x:v>
      </x:c>
      <x:c r="G1763" s="54" t="s">
        <x:v>943</x:v>
      </x:c>
      <x:c r="H1763" s="151">
        <x:v>5.66</x:v>
      </x:c>
      <x:c r="I1763" s="53">
        <x:v>47300</x:v>
      </x:c>
      <x:c r="J1763" s="0">
        <x:v>20</x:v>
      </x:c>
      <x:c r="K1763" s="0">
        <x:v>73</x:v>
      </x:c>
      <x:c r="L1763" s="0">
        <x:v>1</x:v>
      </x:c>
      <x:c r="M1763" s="0">
        <x:v>1</x:v>
      </x:c>
    </x:row>
    <x:row r="1764" spans="1:13" x14ac:dyDescent="0.25">
      <x:c r="A1764" s="0">
        <x:v>848690882</x:v>
      </x:c>
      <x:c r="B1764" s="0" t="s">
        <x:v>59</x:v>
      </x:c>
      <x:c r="C1764" s="0">
        <x:v>1000</x:v>
      </x:c>
      <x:c r="D1764" s="0">
        <x:v>638</x:v>
      </x:c>
      <x:c r="E1764" s="0">
        <x:v>159527856</x:v>
      </x:c>
      <x:c r="F1764" s="0" t="s">
        <x:v>173</x:v>
      </x:c>
      <x:c r="G1764" s="54" t="s">
        <x:v>157</x:v>
      </x:c>
      <x:c r="H1764" s="151">
        <x:v>2.02</x:v>
      </x:c>
      <x:c r="I1764" s="53">
        <x:v>48153</x:v>
      </x:c>
      <x:c r="J1764" s="0">
        <x:v>8</x:v>
      </x:c>
      <x:c r="K1764" s="0">
        <x:v>89</x:v>
      </x:c>
      <x:c r="L1764" s="0">
        <x:v>1</x:v>
      </x:c>
      <x:c r="M1764" s="0">
        <x:v>1</x:v>
      </x:c>
    </x:row>
    <x:row r="1765" spans="1:13" x14ac:dyDescent="0.25">
      <x:c r="A1765" s="0">
        <x:v>848690882</x:v>
      </x:c>
      <x:c r="B1765" s="0" t="s">
        <x:v>59</x:v>
      </x:c>
      <x:c r="C1765" s="0">
        <x:v>1000</x:v>
      </x:c>
      <x:c r="D1765" s="0">
        <x:v>1306</x:v>
      </x:c>
      <x:c r="E1765" s="0">
        <x:v>144708729</x:v>
      </x:c>
      <x:c r="F1765" s="0" t="s">
        <x:v>96</x:v>
      </x:c>
      <x:c r="G1765" s="54" t="s">
        <x:v>944</x:v>
      </x:c>
      <x:c r="H1765" s="151">
        <x:v>2.6</x:v>
      </x:c>
      <x:c r="I1765" s="53">
        <x:v>48183</x:v>
      </x:c>
      <x:c r="J1765" s="0">
        <x:v>14</x:v>
      </x:c>
      <x:c r="K1765" s="0">
        <x:v>96</x:v>
      </x:c>
      <x:c r="L1765" s="0">
        <x:v>1</x:v>
      </x:c>
      <x:c r="M1765" s="0">
        <x:v>1</x:v>
      </x:c>
    </x:row>
    <x:row r="1766" spans="1:13" x14ac:dyDescent="0.25">
      <x:c r="A1766" s="0">
        <x:v>848690882</x:v>
      </x:c>
      <x:c r="B1766" s="0" t="s">
        <x:v>59</x:v>
      </x:c>
      <x:c r="C1766" s="0">
        <x:v>1000</x:v>
      </x:c>
      <x:c r="D1766" s="0">
        <x:v>2094</x:v>
      </x:c>
      <x:c r="E1766" s="0">
        <x:v>149808372</x:v>
      </x:c>
      <x:c r="F1766" s="0" t="s">
        <x:v>139</x:v>
      </x:c>
      <x:c r="G1766" s="54" t="s">
        <x:v>945</x:v>
      </x:c>
      <x:c r="H1766" s="151">
        <x:v>4.12</x:v>
      </x:c>
      <x:c r="I1766" s="53">
        <x:v>48214</x:v>
      </x:c>
      <x:c r="J1766" s="0">
        <x:v>13</x:v>
      </x:c>
      <x:c r="K1766" s="0">
        <x:v>96</x:v>
      </x:c>
      <x:c r="L1766" s="0">
        <x:v>1</x:v>
      </x:c>
      <x:c r="M1766" s="0">
        <x:v>1</x:v>
      </x:c>
    </x:row>
    <x:row r="1767" spans="1:13" x14ac:dyDescent="0.25">
      <x:c r="A1767" s="0">
        <x:v>848690882</x:v>
      </x:c>
      <x:c r="B1767" s="0" t="s">
        <x:v>59</x:v>
      </x:c>
      <x:c r="C1767" s="0">
        <x:v>1000</x:v>
      </x:c>
      <x:c r="D1767" s="0">
        <x:v>1307</x:v>
      </x:c>
      <x:c r="E1767" s="0">
        <x:v>170736544</x:v>
      </x:c>
      <x:c r="F1767" s="0" t="s">
        <x:v>93</x:v>
      </x:c>
      <x:c r="G1767" s="54" t="s">
        <x:v>624</x:v>
      </x:c>
      <x:c r="H1767" s="151">
        <x:v>4.38</x:v>
      </x:c>
      <x:c r="I1767" s="53">
        <x:v>48214</x:v>
      </x:c>
      <x:c r="J1767" s="0">
        <x:v>2</x:v>
      </x:c>
      <x:c r="K1767" s="0">
        <x:v>85</x:v>
      </x:c>
      <x:c r="L1767" s="0">
        <x:v>1</x:v>
      </x:c>
      <x:c r="M1767" s="0">
        <x:v>1</x:v>
      </x:c>
    </x:row>
    <x:row r="1768" spans="1:13" x14ac:dyDescent="0.25">
      <x:c r="A1768" s="0">
        <x:v>848690882</x:v>
      </x:c>
      <x:c r="B1768" s="0" t="s">
        <x:v>59</x:v>
      </x:c>
      <x:c r="C1768" s="0">
        <x:v>1000</x:v>
      </x:c>
      <x:c r="D1768" s="0">
        <x:v>4791</x:v>
      </x:c>
      <x:c r="E1768" s="0">
        <x:v>159265439</x:v>
      </x:c>
      <x:c r="F1768" s="0" t="s">
        <x:v>173</x:v>
      </x:c>
      <x:c r="G1768" s="54" t="s">
        <x:v>380</x:v>
      </x:c>
      <x:c r="H1768" s="151">
        <x:v>8.18</x:v>
      </x:c>
      <x:c r="I1768" s="53">
        <x:v>47119</x:v>
      </x:c>
      <x:c r="J1768" s="0">
        <x:v>8</x:v>
      </x:c>
      <x:c r="K1768" s="0">
        <x:v>55</x:v>
      </x:c>
      <x:c r="L1768" s="0">
        <x:v>1</x:v>
      </x:c>
      <x:c r="M1768" s="0">
        <x:v>1</x:v>
      </x:c>
    </x:row>
    <x:row r="1769" spans="1:13" x14ac:dyDescent="0.25">
      <x:c r="A1769" s="0">
        <x:v>848690882</x:v>
      </x:c>
      <x:c r="B1769" s="0" t="s">
        <x:v>59</x:v>
      </x:c>
      <x:c r="C1769" s="0">
        <x:v>1000</x:v>
      </x:c>
      <x:c r="D1769" s="0">
        <x:v>3975</x:v>
      </x:c>
      <x:c r="E1769" s="0">
        <x:v>133687402</x:v>
      </x:c>
      <x:c r="F1769" s="0" t="s">
        <x:v>186</x:v>
      </x:c>
      <x:c r="G1769" s="54" t="s">
        <x:v>946</x:v>
      </x:c>
      <x:c r="H1769" s="151">
        <x:v>7.21</x:v>
      </x:c>
      <x:c r="I1769" s="53">
        <x:v>48061</x:v>
      </x:c>
      <x:c r="J1769" s="0">
        <x:v>20</x:v>
      </x:c>
      <x:c r="K1769" s="0">
        <x:v>98</x:v>
      </x:c>
      <x:c r="L1769" s="0">
        <x:v>1</x:v>
      </x:c>
      <x:c r="M1769" s="0">
        <x:v>1</x:v>
      </x:c>
    </x:row>
    <x:row r="1770" spans="1:13" x14ac:dyDescent="0.25">
      <x:c r="A1770" s="0">
        <x:v>848690882</x:v>
      </x:c>
      <x:c r="B1770" s="0" t="s">
        <x:v>59</x:v>
      </x:c>
      <x:c r="C1770" s="0">
        <x:v>1000</x:v>
      </x:c>
      <x:c r="D1770" s="0">
        <x:v>2094</x:v>
      </x:c>
      <x:c r="E1770" s="0">
        <x:v>171983738</x:v>
      </x:c>
      <x:c r="F1770" s="0" t="s">
        <x:v>74</x:v>
      </x:c>
      <x:c r="G1770" s="54" t="s">
        <x:v>157</x:v>
      </x:c>
      <x:c r="H1770" s="151">
        <x:v>18.91</x:v>
      </x:c>
      <x:c r="I1770" s="53">
        <x:v>46753</x:v>
      </x:c>
      <x:c r="J1770" s="0">
        <x:v>2</x:v>
      </x:c>
      <x:c r="K1770" s="0">
        <x:v>37</x:v>
      </x:c>
      <x:c r="L1770" s="0">
        <x:v>1</x:v>
      </x:c>
      <x:c r="M1770" s="0">
        <x:v>1</x:v>
      </x:c>
    </x:row>
    <x:row r="1771" spans="1:13" x14ac:dyDescent="0.25">
      <x:c r="A1771" s="0">
        <x:v>848690882</x:v>
      </x:c>
      <x:c r="B1771" s="0" t="s">
        <x:v>59</x:v>
      </x:c>
      <x:c r="C1771" s="0">
        <x:v>1000</x:v>
      </x:c>
      <x:c r="D1771" s="0">
        <x:v>1305</x:v>
      </x:c>
      <x:c r="E1771" s="0">
        <x:v>135334133</x:v>
      </x:c>
      <x:c r="F1771" s="0" t="s">
        <x:v>82</x:v>
      </x:c>
      <x:c r="G1771" s="54" t="s">
        <x:v>159</x:v>
      </x:c>
      <x:c r="H1771" s="151">
        <x:v>4</x:v>
      </x:c>
      <x:c r="I1771" s="53">
        <x:v>47696</x:v>
      </x:c>
      <x:c r="J1771" s="0">
        <x:v>18</x:v>
      </x:c>
      <x:c r="K1771" s="0">
        <x:v>84</x:v>
      </x:c>
      <x:c r="L1771" s="0">
        <x:v>1</x:v>
      </x:c>
      <x:c r="M1771" s="0">
        <x:v>1</x:v>
      </x:c>
    </x:row>
    <x:row r="1772" spans="1:13" x14ac:dyDescent="0.25">
      <x:c r="A1772" s="0">
        <x:v>848690882</x:v>
      </x:c>
      <x:c r="B1772" s="0" t="s">
        <x:v>59</x:v>
      </x:c>
      <x:c r="C1772" s="0">
        <x:v>1000</x:v>
      </x:c>
      <x:c r="D1772" s="0">
        <x:v>638</x:v>
      </x:c>
      <x:c r="E1772" s="0">
        <x:v>133484317</x:v>
      </x:c>
      <x:c r="F1772" s="0" t="s">
        <x:v>87</x:v>
      </x:c>
      <x:c r="G1772" s="54" t="s">
        <x:v>144</x:v>
      </x:c>
      <x:c r="H1772" s="151">
        <x:v>2.35</x:v>
      </x:c>
      <x:c r="I1772" s="53">
        <x:v>48030</x:v>
      </x:c>
      <x:c r="J1772" s="0">
        <x:v>20</x:v>
      </x:c>
      <x:c r="K1772" s="0">
        <x:v>97</x:v>
      </x:c>
      <x:c r="L1772" s="0">
        <x:v>1</x:v>
      </x:c>
      <x:c r="M1772" s="0">
        <x:v>1</x:v>
      </x:c>
    </x:row>
    <x:row r="1773" spans="1:13" x14ac:dyDescent="0.25">
      <x:c r="A1773" s="0">
        <x:v>848690882</x:v>
      </x:c>
      <x:c r="B1773" s="0" t="s">
        <x:v>59</x:v>
      </x:c>
      <x:c r="C1773" s="0">
        <x:v>1000</x:v>
      </x:c>
      <x:c r="D1773" s="0">
        <x:v>1305</x:v>
      </x:c>
      <x:c r="E1773" s="0">
        <x:v>137723425</x:v>
      </x:c>
      <x:c r="F1773" s="0" t="s">
        <x:v>82</x:v>
      </x:c>
      <x:c r="G1773" s="54" t="s">
        <x:v>160</x:v>
      </x:c>
      <x:c r="H1773" s="151">
        <x:v>1.95</x:v>
      </x:c>
      <x:c r="I1773" s="53">
        <x:v>48092</x:v>
      </x:c>
      <x:c r="J1773" s="0">
        <x:v>18</x:v>
      </x:c>
      <x:c r="K1773" s="0">
        <x:v>97</x:v>
      </x:c>
      <x:c r="L1773" s="0">
        <x:v>1</x:v>
      </x:c>
      <x:c r="M1773" s="0">
        <x:v>1</x:v>
      </x:c>
    </x:row>
    <x:row r="1774" spans="1:13" x14ac:dyDescent="0.25">
      <x:c r="A1774" s="0">
        <x:v>848690882</x:v>
      </x:c>
      <x:c r="B1774" s="0" t="s">
        <x:v>59</x:v>
      </x:c>
      <x:c r="C1774" s="0">
        <x:v>1000</x:v>
      </x:c>
      <x:c r="D1774" s="0">
        <x:v>4322</x:v>
      </x:c>
      <x:c r="E1774" s="0">
        <x:v>142793798</x:v>
      </x:c>
      <x:c r="F1774" s="0" t="s">
        <x:v>90</x:v>
      </x:c>
      <x:c r="G1774" s="54" t="s">
        <x:v>161</x:v>
      </x:c>
      <x:c r="H1774" s="151">
        <x:v>3.33</x:v>
      </x:c>
      <x:c r="I1774" s="53">
        <x:v>47058</x:v>
      </x:c>
      <x:c r="J1774" s="0">
        <x:v>15</x:v>
      </x:c>
      <x:c r="K1774" s="0">
        <x:v>60</x:v>
      </x:c>
      <x:c r="L1774" s="0">
        <x:v>1</x:v>
      </x:c>
      <x:c r="M1774" s="0">
        <x:v>1</x:v>
      </x:c>
    </x:row>
    <x:row r="1775" spans="1:13" x14ac:dyDescent="0.25">
      <x:c r="A1775" s="0">
        <x:v>848690882</x:v>
      </x:c>
      <x:c r="B1775" s="0" t="s">
        <x:v>59</x:v>
      </x:c>
      <x:c r="C1775" s="0">
        <x:v>1000</x:v>
      </x:c>
      <x:c r="D1775" s="0">
        <x:v>1307</x:v>
      </x:c>
      <x:c r="E1775" s="0">
        <x:v>169790819</x:v>
      </x:c>
      <x:c r="F1775" s="0" t="s">
        <x:v>93</x:v>
      </x:c>
      <x:c r="G1775" s="54" t="s">
        <x:v>337</x:v>
      </x:c>
      <x:c r="H1775" s="151">
        <x:v>2.19</x:v>
      </x:c>
      <x:c r="I1775" s="53">
        <x:v>48183</x:v>
      </x:c>
      <x:c r="J1775" s="0">
        <x:v>3</x:v>
      </x:c>
      <x:c r="K1775" s="0">
        <x:v>85</x:v>
      </x:c>
      <x:c r="L1775" s="0">
        <x:v>1</x:v>
      </x:c>
      <x:c r="M1775" s="0">
        <x:v>1</x:v>
      </x:c>
    </x:row>
    <x:row r="1776" spans="1:13" x14ac:dyDescent="0.25">
      <x:c r="A1776" s="0">
        <x:v>848690882</x:v>
      </x:c>
      <x:c r="B1776" s="0" t="s">
        <x:v>59</x:v>
      </x:c>
      <x:c r="C1776" s="0">
        <x:v>1000</x:v>
      </x:c>
      <x:c r="D1776" s="0">
        <x:v>2094</x:v>
      </x:c>
      <x:c r="E1776" s="0">
        <x:v>170062139</x:v>
      </x:c>
      <x:c r="F1776" s="0" t="s">
        <x:v>96</x:v>
      </x:c>
      <x:c r="G1776" s="54" t="s">
        <x:v>947</x:v>
      </x:c>
      <x:c r="H1776" s="151">
        <x:v>4.6</x:v>
      </x:c>
      <x:c r="I1776" s="53">
        <x:v>47119</x:v>
      </x:c>
      <x:c r="J1776" s="0">
        <x:v>3</x:v>
      </x:c>
      <x:c r="K1776" s="0">
        <x:v>50</x:v>
      </x:c>
      <x:c r="L1776" s="0">
        <x:v>1</x:v>
      </x:c>
      <x:c r="M1776" s="0">
        <x:v>1</x:v>
      </x:c>
    </x:row>
    <x:row r="1777" spans="1:13" x14ac:dyDescent="0.25">
      <x:c r="A1777" s="0">
        <x:v>848690882</x:v>
      </x:c>
      <x:c r="B1777" s="0" t="s">
        <x:v>59</x:v>
      </x:c>
      <x:c r="C1777" s="0">
        <x:v>1000</x:v>
      </x:c>
      <x:c r="D1777" s="0">
        <x:v>1305</x:v>
      </x:c>
      <x:c r="E1777" s="0">
        <x:v>134157838</x:v>
      </x:c>
      <x:c r="F1777" s="0" t="s">
        <x:v>82</x:v>
      </x:c>
      <x:c r="G1777" s="0" t="s">
        <x:v>299</x:v>
      </x:c>
      <x:c r="H1777" s="151">
        <x:v>1.31</x:v>
      </x:c>
      <x:c r="I1777" s="53">
        <x:v>48061</x:v>
      </x:c>
      <x:c r="J1777" s="0">
        <x:v>20</x:v>
      </x:c>
      <x:c r="K1777" s="0">
        <x:v>98</x:v>
      </x:c>
      <x:c r="L1777" s="0">
        <x:v>1</x:v>
      </x:c>
      <x:c r="M1777" s="0">
        <x:v>1</x:v>
      </x:c>
    </x:row>
    <x:row r="1778" spans="1:13" x14ac:dyDescent="0.25">
      <x:c r="A1778" s="0">
        <x:v>848690882</x:v>
      </x:c>
      <x:c r="B1778" s="0" t="s">
        <x:v>59</x:v>
      </x:c>
      <x:c r="C1778" s="0">
        <x:v>1000</x:v>
      </x:c>
      <x:c r="D1778" s="0">
        <x:v>810</x:v>
      </x:c>
      <x:c r="E1778" s="0">
        <x:v>132917984</x:v>
      </x:c>
      <x:c r="F1778" s="0" t="s">
        <x:v>82</x:v>
      </x:c>
      <x:c r="G1778" s="54" t="s">
        <x:v>606</x:v>
      </x:c>
      <x:c r="H1778" s="151">
        <x:v>2.34</x:v>
      </x:c>
      <x:c r="I1778" s="53">
        <x:v>48030</x:v>
      </x:c>
      <x:c r="J1778" s="0">
        <x:v>20</x:v>
      </x:c>
      <x:c r="K1778" s="0">
        <x:v>97</x:v>
      </x:c>
      <x:c r="L1778" s="0">
        <x:v>1</x:v>
      </x:c>
      <x:c r="M1778" s="0">
        <x:v>1</x:v>
      </x:c>
    </x:row>
    <x:row r="1779" spans="1:13" x14ac:dyDescent="0.25">
      <x:c r="A1779" s="0">
        <x:v>848690882</x:v>
      </x:c>
      <x:c r="B1779" s="0" t="s">
        <x:v>59</x:v>
      </x:c>
      <x:c r="C1779" s="0">
        <x:v>1000</x:v>
      </x:c>
      <x:c r="D1779" s="0">
        <x:v>3962</x:v>
      </x:c>
      <x:c r="E1779" s="0">
        <x:v>134564241</x:v>
      </x:c>
      <x:c r="F1779" s="0" t="s">
        <x:v>99</x:v>
      </x:c>
      <x:c r="G1779" s="54" t="s">
        <x:v>177</x:v>
      </x:c>
      <x:c r="H1779" s="151">
        <x:v>1.56</x:v>
      </x:c>
      <x:c r="I1779" s="53">
        <x:v>48061</x:v>
      </x:c>
      <x:c r="J1779" s="0">
        <x:v>19</x:v>
      </x:c>
      <x:c r="K1779" s="0">
        <x:v>97</x:v>
      </x:c>
      <x:c r="L1779" s="0">
        <x:v>1</x:v>
      </x:c>
      <x:c r="M1779" s="0">
        <x:v>1</x:v>
      </x:c>
    </x:row>
    <x:row r="1780" spans="1:13" x14ac:dyDescent="0.25">
      <x:c r="A1780" s="0">
        <x:v>848690882</x:v>
      </x:c>
      <x:c r="B1780" s="0" t="s">
        <x:v>59</x:v>
      </x:c>
      <x:c r="C1780" s="0">
        <x:v>1000</x:v>
      </x:c>
      <x:c r="D1780" s="0">
        <x:v>862</x:v>
      </x:c>
      <x:c r="E1780" s="0">
        <x:v>172338179</x:v>
      </x:c>
      <x:c r="F1780" s="0" t="s">
        <x:v>86</x:v>
      </x:c>
      <x:c r="G1780" s="54" t="s">
        <x:v>157</x:v>
      </x:c>
      <x:c r="H1780" s="151">
        <x:v>5</x:v>
      </x:c>
      <x:c r="I1780" s="53">
        <x:v>48580</x:v>
      </x:c>
      <x:c r="J1780" s="0">
        <x:v>1</x:v>
      </x:c>
      <x:c r="K1780" s="0">
        <x:v>96</x:v>
      </x:c>
      <x:c r="L1780" s="0">
        <x:v>1</x:v>
      </x:c>
      <x:c r="M1780" s="0">
        <x:v>1</x:v>
      </x:c>
    </x:row>
    <x:row r="1781" spans="1:13" x14ac:dyDescent="0.25">
      <x:c r="A1781" s="0">
        <x:v>848690882</x:v>
      </x:c>
      <x:c r="B1781" s="0" t="s">
        <x:v>59</x:v>
      </x:c>
      <x:c r="C1781" s="0">
        <x:v>1000</x:v>
      </x:c>
      <x:c r="D1781" s="0">
        <x:v>2094</x:v>
      </x:c>
      <x:c r="E1781" s="0">
        <x:v>132552785</x:v>
      </x:c>
      <x:c r="F1781" s="0" t="s">
        <x:v>96</x:v>
      </x:c>
      <x:c r="G1781" s="54" t="s">
        <x:v>948</x:v>
      </x:c>
      <x:c r="H1781" s="151">
        <x:v>8.68</x:v>
      </x:c>
      <x:c r="I1781" s="53">
        <x:v>48000</x:v>
      </x:c>
      <x:c r="J1781" s="0">
        <x:v>21</x:v>
      </x:c>
      <x:c r="K1781" s="0">
        <x:v>97</x:v>
      </x:c>
      <x:c r="L1781" s="0">
        <x:v>1</x:v>
      </x:c>
      <x:c r="M1781" s="0">
        <x:v>1</x:v>
      </x:c>
    </x:row>
    <x:row r="1782" spans="1:13" x14ac:dyDescent="0.25">
      <x:c r="A1782" s="0">
        <x:v>848690882</x:v>
      </x:c>
      <x:c r="B1782" s="0" t="s">
        <x:v>59</x:v>
      </x:c>
      <x:c r="C1782" s="0">
        <x:v>1000</x:v>
      </x:c>
      <x:c r="D1782" s="0">
        <x:v>804</x:v>
      </x:c>
      <x:c r="E1782" s="0">
        <x:v>136572769</x:v>
      </x:c>
      <x:c r="F1782" s="0" t="s">
        <x:v>78</x:v>
      </x:c>
      <x:c r="G1782" s="54" t="s">
        <x:v>949</x:v>
      </x:c>
      <x:c r="H1782" s="151">
        <x:v>8.92</x:v>
      </x:c>
      <x:c r="I1782" s="53">
        <x:v>48092</x:v>
      </x:c>
      <x:c r="J1782" s="0">
        <x:v>18</x:v>
      </x:c>
      <x:c r="K1782" s="0">
        <x:v>97</x:v>
      </x:c>
      <x:c r="L1782" s="0">
        <x:v>1</x:v>
      </x:c>
      <x:c r="M1782" s="0">
        <x:v>1</x:v>
      </x:c>
    </x:row>
    <x:row r="1783" spans="1:13" x14ac:dyDescent="0.25">
      <x:c r="A1783" s="0">
        <x:v>848690882</x:v>
      </x:c>
      <x:c r="B1783" s="0" t="s">
        <x:v>59</x:v>
      </x:c>
      <x:c r="C1783" s="0">
        <x:v>1000</x:v>
      </x:c>
      <x:c r="D1783" s="0">
        <x:v>1305</x:v>
      </x:c>
      <x:c r="E1783" s="0">
        <x:v>138562116</x:v>
      </x:c>
      <x:c r="F1783" s="0" t="s">
        <x:v>82</x:v>
      </x:c>
      <x:c r="G1783" s="54" t="s">
        <x:v>598</x:v>
      </x:c>
      <x:c r="H1783" s="151">
        <x:v>0.96</x:v>
      </x:c>
      <x:c r="I1783" s="53">
        <x:v>48092</x:v>
      </x:c>
      <x:c r="J1783" s="0">
        <x:v>17</x:v>
      </x:c>
      <x:c r="K1783" s="0">
        <x:v>96</x:v>
      </x:c>
      <x:c r="L1783" s="0">
        <x:v>1</x:v>
      </x:c>
      <x:c r="M1783" s="0">
        <x:v>1</x:v>
      </x:c>
    </x:row>
    <x:row r="1784" spans="1:13" x14ac:dyDescent="0.25">
      <x:c r="A1784" s="0">
        <x:v>848690882</x:v>
      </x:c>
      <x:c r="B1784" s="0" t="s">
        <x:v>59</x:v>
      </x:c>
      <x:c r="C1784" s="0">
        <x:v>1000</x:v>
      </x:c>
      <x:c r="D1784" s="0">
        <x:v>2094</x:v>
      </x:c>
      <x:c r="E1784" s="0">
        <x:v>138430225</x:v>
      </x:c>
      <x:c r="F1784" s="0" t="s">
        <x:v>74</x:v>
      </x:c>
      <x:c r="G1784" s="54" t="s">
        <x:v>950</x:v>
      </x:c>
      <x:c r="H1784" s="151">
        <x:v>0.93</x:v>
      </x:c>
      <x:c r="I1784" s="53">
        <x:v>48823</x:v>
      </x:c>
      <x:c r="J1784" s="0">
        <x:v>18</x:v>
      </x:c>
      <x:c r="K1784" s="0">
        <x:v>121</x:v>
      </x:c>
      <x:c r="L1784" s="0">
        <x:v>1</x:v>
      </x:c>
      <x:c r="M1784" s="0">
        <x:v>1</x:v>
      </x:c>
    </x:row>
    <x:row r="1785" spans="1:13" x14ac:dyDescent="0.25">
      <x:c r="A1785" s="0">
        <x:v>848690882</x:v>
      </x:c>
      <x:c r="B1785" s="0" t="s">
        <x:v>59</x:v>
      </x:c>
      <x:c r="C1785" s="0">
        <x:v>1000</x:v>
      </x:c>
      <x:c r="D1785" s="0">
        <x:v>862</x:v>
      </x:c>
      <x:c r="E1785" s="0">
        <x:v>156577104</x:v>
      </x:c>
      <x:c r="F1785" s="0" t="s">
        <x:v>86</x:v>
      </x:c>
      <x:c r="G1785" s="54" t="s">
        <x:v>589</x:v>
      </x:c>
      <x:c r="H1785" s="151">
        <x:v>0.77</x:v>
      </x:c>
      <x:c r="I1785" s="53">
        <x:v>48366</x:v>
      </x:c>
      <x:c r="J1785" s="0">
        <x:v>8</x:v>
      </x:c>
      <x:c r="K1785" s="0">
        <x:v>96</x:v>
      </x:c>
      <x:c r="L1785" s="0">
        <x:v>1</x:v>
      </x:c>
      <x:c r="M1785" s="0">
        <x:v>1</x:v>
      </x:c>
    </x:row>
    <x:row r="1786" spans="1:13" x14ac:dyDescent="0.25">
      <x:c r="A1786" s="0">
        <x:v>848690882</x:v>
      </x:c>
      <x:c r="B1786" s="0" t="s">
        <x:v>59</x:v>
      </x:c>
      <x:c r="C1786" s="0">
        <x:v>1000</x:v>
      </x:c>
      <x:c r="D1786" s="0">
        <x:v>862</x:v>
      </x:c>
      <x:c r="E1786" s="0">
        <x:v>153021182</x:v>
      </x:c>
      <x:c r="F1786" s="0" t="s">
        <x:v>61</x:v>
      </x:c>
      <x:c r="G1786" s="54" t="s">
        <x:v>951</x:v>
      </x:c>
      <x:c r="H1786" s="151">
        <x:v>10.78</x:v>
      </x:c>
      <x:c r="I1786" s="53">
        <x:v>46478</x:v>
      </x:c>
      <x:c r="J1786" s="0">
        <x:v>11</x:v>
      </x:c>
      <x:c r="K1786" s="0">
        <x:v>37</x:v>
      </x:c>
      <x:c r="L1786" s="0">
        <x:v>1</x:v>
      </x:c>
      <x:c r="M1786" s="0">
        <x:v>1</x:v>
      </x:c>
    </x:row>
    <x:row r="1787" spans="1:13" x14ac:dyDescent="0.25">
      <x:c r="A1787" s="0">
        <x:v>848690882</x:v>
      </x:c>
      <x:c r="B1787" s="0" t="s">
        <x:v>59</x:v>
      </x:c>
      <x:c r="C1787" s="0">
        <x:v>1000</x:v>
      </x:c>
      <x:c r="D1787" s="0">
        <x:v>1307</x:v>
      </x:c>
      <x:c r="E1787" s="0">
        <x:v>142910485</x:v>
      </x:c>
      <x:c r="F1787" s="0" t="s">
        <x:v>183</x:v>
      </x:c>
      <x:c r="G1787" s="54" t="s">
        <x:v>952</x:v>
      </x:c>
      <x:c r="H1787" s="151">
        <x:v>1.8</x:v>
      </x:c>
      <x:c r="I1787" s="53">
        <x:v>47088</x:v>
      </x:c>
      <x:c r="J1787" s="0">
        <x:v>15</x:v>
      </x:c>
      <x:c r="K1787" s="0">
        <x:v>61</x:v>
      </x:c>
      <x:c r="L1787" s="0">
        <x:v>1</x:v>
      </x:c>
      <x:c r="M1787" s="0">
        <x:v>1</x:v>
      </x:c>
    </x:row>
    <x:row r="1788" spans="1:13" x14ac:dyDescent="0.25">
      <x:c r="A1788" s="0">
        <x:v>848690882</x:v>
      </x:c>
      <x:c r="B1788" s="0" t="s">
        <x:v>59</x:v>
      </x:c>
      <x:c r="C1788" s="0">
        <x:v>1000</x:v>
      </x:c>
      <x:c r="D1788" s="0">
        <x:v>638</x:v>
      </x:c>
      <x:c r="E1788" s="0">
        <x:v>164617744</x:v>
      </x:c>
      <x:c r="F1788" s="0" t="s">
        <x:v>87</x:v>
      </x:c>
      <x:c r="G1788" s="54" t="s">
        <x:v>310</x:v>
      </x:c>
      <x:c r="H1788" s="151">
        <x:v>0.19</x:v>
      </x:c>
      <x:c r="I1788" s="53">
        <x:v>48488</x:v>
      </x:c>
      <x:c r="J1788" s="0">
        <x:v>5</x:v>
      </x:c>
      <x:c r="K1788" s="0">
        <x:v>97</x:v>
      </x:c>
      <x:c r="L1788" s="0">
        <x:v>1</x:v>
      </x:c>
      <x:c r="M1788" s="0">
        <x:v>1</x:v>
      </x:c>
    </x:row>
    <x:row r="1789" spans="1:13" x14ac:dyDescent="0.25">
      <x:c r="A1789" s="0">
        <x:v>848690882</x:v>
      </x:c>
      <x:c r="B1789" s="0" t="s">
        <x:v>59</x:v>
      </x:c>
      <x:c r="C1789" s="0">
        <x:v>1000</x:v>
      </x:c>
      <x:c r="D1789" s="0">
        <x:v>638</x:v>
      </x:c>
      <x:c r="E1789" s="0">
        <x:v>134883938</x:v>
      </x:c>
      <x:c r="F1789" s="0" t="s">
        <x:v>87</x:v>
      </x:c>
      <x:c r="G1789" s="54" t="s">
        <x:v>317</x:v>
      </x:c>
      <x:c r="H1789" s="151">
        <x:v>2.52</x:v>
      </x:c>
      <x:c r="I1789" s="53">
        <x:v>47300</x:v>
      </x:c>
      <x:c r="J1789" s="0">
        <x:v>19</x:v>
      </x:c>
      <x:c r="K1789" s="0">
        <x:v>72</x:v>
      </x:c>
      <x:c r="L1789" s="0">
        <x:v>1</x:v>
      </x:c>
      <x:c r="M1789" s="0">
        <x:v>1</x:v>
      </x:c>
    </x:row>
    <x:row r="1790" spans="1:13" x14ac:dyDescent="0.25">
      <x:c r="A1790" s="0">
        <x:v>848690882</x:v>
      </x:c>
      <x:c r="B1790" s="0" t="s">
        <x:v>59</x:v>
      </x:c>
      <x:c r="C1790" s="0">
        <x:v>1000</x:v>
      </x:c>
      <x:c r="D1790" s="0">
        <x:v>804</x:v>
      </x:c>
      <x:c r="E1790" s="0">
        <x:v>147674852</x:v>
      </x:c>
      <x:c r="F1790" s="0" t="s">
        <x:v>78</x:v>
      </x:c>
      <x:c r="G1790" s="54" t="s">
        <x:v>953</x:v>
      </x:c>
      <x:c r="H1790" s="151">
        <x:v>2.79</x:v>
      </x:c>
      <x:c r="I1790" s="53">
        <x:v>48245</x:v>
      </x:c>
      <x:c r="J1790" s="0">
        <x:v>12</x:v>
      </x:c>
      <x:c r="K1790" s="0">
        <x:v>96</x:v>
      </x:c>
      <x:c r="L1790" s="0">
        <x:v>1</x:v>
      </x:c>
      <x:c r="M1790" s="0">
        <x:v>1</x:v>
      </x:c>
    </x:row>
    <x:row r="1791" spans="1:13" x14ac:dyDescent="0.25">
      <x:c r="A1791" s="0">
        <x:v>848690882</x:v>
      </x:c>
      <x:c r="B1791" s="0" t="s">
        <x:v>59</x:v>
      </x:c>
      <x:c r="C1791" s="0">
        <x:v>1000</x:v>
      </x:c>
      <x:c r="D1791" s="0">
        <x:v>862</x:v>
      </x:c>
      <x:c r="E1791" s="0">
        <x:v>153797580</x:v>
      </x:c>
      <x:c r="F1791" s="0" t="s">
        <x:v>86</x:v>
      </x:c>
      <x:c r="G1791" s="54" t="s">
        <x:v>534</x:v>
      </x:c>
      <x:c r="H1791" s="151">
        <x:v>0.76</x:v>
      </x:c>
      <x:c r="I1791" s="53">
        <x:v>48305</x:v>
      </x:c>
      <x:c r="J1791" s="0">
        <x:v>11</x:v>
      </x:c>
      <x:c r="K1791" s="0">
        <x:v>97</x:v>
      </x:c>
      <x:c r="L1791" s="0">
        <x:v>1</x:v>
      </x:c>
      <x:c r="M1791" s="0">
        <x:v>1</x:v>
      </x:c>
    </x:row>
    <x:row r="1792" spans="1:13" x14ac:dyDescent="0.25">
      <x:c r="A1792" s="0">
        <x:v>848690882</x:v>
      </x:c>
      <x:c r="B1792" s="0" t="s">
        <x:v>59</x:v>
      </x:c>
      <x:c r="C1792" s="0">
        <x:v>1000</x:v>
      </x:c>
      <x:c r="D1792" s="0">
        <x:v>638</x:v>
      </x:c>
      <x:c r="E1792" s="0">
        <x:v>165213603</x:v>
      </x:c>
      <x:c r="F1792" s="0" t="s">
        <x:v>99</x:v>
      </x:c>
      <x:c r="G1792" s="54" t="s">
        <x:v>211</x:v>
      </x:c>
      <x:c r="H1792" s="151">
        <x:v>2.8</x:v>
      </x:c>
      <x:c r="I1792" s="53">
        <x:v>45992</x:v>
      </x:c>
      <x:c r="J1792" s="0">
        <x:v>5</x:v>
      </x:c>
      <x:c r="K1792" s="0">
        <x:v>15</x:v>
      </x:c>
      <x:c r="L1792" s="0">
        <x:v>1</x:v>
      </x:c>
      <x:c r="M1792" s="0">
        <x:v>1</x:v>
      </x:c>
    </x:row>
    <x:row r="1793" spans="1:13" x14ac:dyDescent="0.25">
      <x:c r="A1793" s="0">
        <x:v>848690882</x:v>
      </x:c>
      <x:c r="B1793" s="0" t="s">
        <x:v>59</x:v>
      </x:c>
      <x:c r="C1793" s="0">
        <x:v>1000</x:v>
      </x:c>
      <x:c r="D1793" s="0">
        <x:v>2094</x:v>
      </x:c>
      <x:c r="E1793" s="0">
        <x:v>143194528</x:v>
      </x:c>
      <x:c r="F1793" s="0" t="s">
        <x:v>139</x:v>
      </x:c>
      <x:c r="G1793" s="54" t="s">
        <x:v>397</x:v>
      </x:c>
      <x:c r="H1793" s="151">
        <x:v>1.52</x:v>
      </x:c>
      <x:c r="I1793" s="53">
        <x:v>48183</x:v>
      </x:c>
      <x:c r="J1793" s="0">
        <x:v>15</x:v>
      </x:c>
      <x:c r="K1793" s="0">
        <x:v>97</x:v>
      </x:c>
      <x:c r="L1793" s="0">
        <x:v>1</x:v>
      </x:c>
      <x:c r="M1793" s="0">
        <x:v>1</x:v>
      </x:c>
    </x:row>
    <x:row r="1794" spans="1:13" x14ac:dyDescent="0.25">
      <x:c r="A1794" s="0">
        <x:v>848690882</x:v>
      </x:c>
      <x:c r="B1794" s="0" t="s">
        <x:v>59</x:v>
      </x:c>
      <x:c r="C1794" s="0">
        <x:v>1000</x:v>
      </x:c>
      <x:c r="D1794" s="0">
        <x:v>2094</x:v>
      </x:c>
      <x:c r="E1794" s="0">
        <x:v>163815199</x:v>
      </x:c>
      <x:c r="F1794" s="0" t="s">
        <x:v>90</x:v>
      </x:c>
      <x:c r="G1794" s="54" t="s">
        <x:v>954</x:v>
      </x:c>
      <x:c r="H1794" s="151">
        <x:v>5.76</x:v>
      </x:c>
      <x:c r="I1794" s="53">
        <x:v>48458</x:v>
      </x:c>
      <x:c r="J1794" s="0">
        <x:v>6</x:v>
      </x:c>
      <x:c r="K1794" s="0">
        <x:v>97</x:v>
      </x:c>
      <x:c r="L1794" s="0">
        <x:v>1</x:v>
      </x:c>
      <x:c r="M1794" s="0">
        <x:v>1</x:v>
      </x:c>
    </x:row>
    <x:row r="1795" spans="1:13" x14ac:dyDescent="0.25">
      <x:c r="A1795" s="0">
        <x:v>848690882</x:v>
      </x:c>
      <x:c r="B1795" s="0" t="s">
        <x:v>59</x:v>
      </x:c>
      <x:c r="C1795" s="0">
        <x:v>1000</x:v>
      </x:c>
      <x:c r="D1795" s="0">
        <x:v>2094</x:v>
      </x:c>
      <x:c r="E1795" s="0">
        <x:v>144365076</x:v>
      </x:c>
      <x:c r="F1795" s="0" t="s">
        <x:v>96</x:v>
      </x:c>
      <x:c r="G1795" s="54" t="s">
        <x:v>145</x:v>
      </x:c>
      <x:c r="H1795" s="151">
        <x:v>3.2</x:v>
      </x:c>
      <x:c r="I1795" s="53">
        <x:v>48153</x:v>
      </x:c>
      <x:c r="J1795" s="0">
        <x:v>15</x:v>
      </x:c>
      <x:c r="K1795" s="0">
        <x:v>96</x:v>
      </x:c>
      <x:c r="L1795" s="0">
        <x:v>1</x:v>
      </x:c>
      <x:c r="M1795" s="0">
        <x:v>1</x:v>
      </x:c>
    </x:row>
    <x:row r="1796" spans="1:13" x14ac:dyDescent="0.25">
      <x:c r="A1796" s="0">
        <x:v>848690882</x:v>
      </x:c>
      <x:c r="B1796" s="0" t="s">
        <x:v>59</x:v>
      </x:c>
      <x:c r="C1796" s="0">
        <x:v>1000</x:v>
      </x:c>
      <x:c r="D1796" s="0">
        <x:v>862</x:v>
      </x:c>
      <x:c r="E1796" s="0">
        <x:v>159641948</x:v>
      </x:c>
      <x:c r="F1796" s="0" t="s">
        <x:v>86</x:v>
      </x:c>
      <x:c r="G1796" s="54" t="s">
        <x:v>955</x:v>
      </x:c>
      <x:c r="H1796" s="151">
        <x:v>5</x:v>
      </x:c>
      <x:c r="I1796" s="53">
        <x:v>47665</x:v>
      </x:c>
      <x:c r="J1796" s="0">
        <x:v>8</x:v>
      </x:c>
      <x:c r="K1796" s="0">
        <x:v>73</x:v>
      </x:c>
      <x:c r="L1796" s="0">
        <x:v>1</x:v>
      </x:c>
      <x:c r="M1796" s="0">
        <x:v>1</x:v>
      </x:c>
    </x:row>
    <x:row r="1797" spans="1:13" x14ac:dyDescent="0.25">
      <x:c r="A1797" s="0">
        <x:v>848690882</x:v>
      </x:c>
      <x:c r="B1797" s="0" t="s">
        <x:v>59</x:v>
      </x:c>
      <x:c r="C1797" s="0">
        <x:v>1000</x:v>
      </x:c>
      <x:c r="D1797" s="0">
        <x:v>1307</x:v>
      </x:c>
      <x:c r="E1797" s="0">
        <x:v>153158850</x:v>
      </x:c>
      <x:c r="F1797" s="0" t="s">
        <x:v>220</x:v>
      </x:c>
      <x:c r="G1797" s="54" t="s">
        <x:v>956</x:v>
      </x:c>
      <x:c r="H1797" s="151">
        <x:v>5.34</x:v>
      </x:c>
      <x:c r="I1797" s="53">
        <x:v>47543</x:v>
      </x:c>
      <x:c r="J1797" s="0">
        <x:v>11</x:v>
      </x:c>
      <x:c r="K1797" s="0">
        <x:v>72</x:v>
      </x:c>
      <x:c r="L1797" s="0">
        <x:v>1</x:v>
      </x:c>
      <x:c r="M1797" s="0">
        <x:v>1</x:v>
      </x:c>
    </x:row>
    <x:row r="1798" spans="1:13" x14ac:dyDescent="0.25">
      <x:c r="A1798" s="0">
        <x:v>848690882</x:v>
      </x:c>
      <x:c r="B1798" s="0" t="s">
        <x:v>59</x:v>
      </x:c>
      <x:c r="C1798" s="0">
        <x:v>1000</x:v>
      </x:c>
      <x:c r="D1798" s="0">
        <x:v>862</x:v>
      </x:c>
      <x:c r="E1798" s="0">
        <x:v>167370325</x:v>
      </x:c>
      <x:c r="F1798" s="0" t="s">
        <x:v>61</x:v>
      </x:c>
      <x:c r="G1798" s="54" t="s">
        <x:v>957</x:v>
      </x:c>
      <x:c r="H1798" s="151">
        <x:v>2.83</x:v>
      </x:c>
      <x:c r="I1798" s="53">
        <x:v>47058</x:v>
      </x:c>
      <x:c r="J1798" s="0">
        <x:v>4</x:v>
      </x:c>
      <x:c r="K1798" s="0">
        <x:v>49</x:v>
      </x:c>
      <x:c r="L1798" s="0">
        <x:v>1</x:v>
      </x:c>
      <x:c r="M1798" s="0">
        <x:v>1</x:v>
      </x:c>
    </x:row>
    <x:row r="1799" spans="1:13" x14ac:dyDescent="0.25">
      <x:c r="A1799" s="0">
        <x:v>848690882</x:v>
      </x:c>
      <x:c r="B1799" s="0" t="s">
        <x:v>59</x:v>
      </x:c>
      <x:c r="C1799" s="0">
        <x:v>1000</x:v>
      </x:c>
      <x:c r="D1799" s="0">
        <x:v>4348</x:v>
      </x:c>
      <x:c r="E1799" s="0">
        <x:v>133999656</x:v>
      </x:c>
      <x:c r="F1799" s="0" t="s">
        <x:v>99</x:v>
      </x:c>
      <x:c r="G1799" s="54" t="s">
        <x:v>236</x:v>
      </x:c>
      <x:c r="H1799" s="151">
        <x:v>5.09</x:v>
      </x:c>
      <x:c r="I1799" s="53">
        <x:v>48061</x:v>
      </x:c>
      <x:c r="J1799" s="0">
        <x:v>19</x:v>
      </x:c>
      <x:c r="K1799" s="0">
        <x:v>97</x:v>
      </x:c>
      <x:c r="L1799" s="0">
        <x:v>1</x:v>
      </x:c>
      <x:c r="M1799" s="0">
        <x:v>2</x:v>
      </x:c>
    </x:row>
    <x:row r="1800" spans="1:13" x14ac:dyDescent="0.25">
      <x:c r="A1800" s="0">
        <x:v>848690882</x:v>
      </x:c>
      <x:c r="B1800" s="0" t="s">
        <x:v>59</x:v>
      </x:c>
      <x:c r="C1800" s="0">
        <x:v>1000</x:v>
      </x:c>
      <x:c r="D1800" s="0">
        <x:v>4348</x:v>
      </x:c>
      <x:c r="E1800" s="0">
        <x:v>142499803</x:v>
      </x:c>
      <x:c r="F1800" s="0" t="s">
        <x:v>99</x:v>
      </x:c>
      <x:c r="G1800" s="54" t="s">
        <x:v>196</x:v>
      </x:c>
      <x:c r="H1800" s="151">
        <x:v>1.46</x:v>
      </x:c>
      <x:c r="I1800" s="53">
        <x:v>48183</x:v>
      </x:c>
      <x:c r="J1800" s="0">
        <x:v>16</x:v>
      </x:c>
      <x:c r="K1800" s="0">
        <x:v>98</x:v>
      </x:c>
      <x:c r="L1800" s="0">
        <x:v>1</x:v>
      </x:c>
      <x:c r="M1800" s="0">
        <x:v>1</x:v>
      </x:c>
    </x:row>
    <x:row r="1801" spans="1:13" x14ac:dyDescent="0.25">
      <x:c r="A1801" s="0">
        <x:v>848690882</x:v>
      </x:c>
      <x:c r="B1801" s="0" t="s">
        <x:v>59</x:v>
      </x:c>
      <x:c r="C1801" s="0">
        <x:v>1000</x:v>
      </x:c>
      <x:c r="D1801" s="0">
        <x:v>2094</x:v>
      </x:c>
      <x:c r="E1801" s="0">
        <x:v>140365228</x:v>
      </x:c>
      <x:c r="F1801" s="0" t="s">
        <x:v>139</x:v>
      </x:c>
      <x:c r="G1801" s="54" t="s">
        <x:v>958</x:v>
      </x:c>
      <x:c r="H1801" s="151">
        <x:v>12.82</x:v>
      </x:c>
      <x:c r="I1801" s="53">
        <x:v>46266</x:v>
      </x:c>
      <x:c r="J1801" s="0">
        <x:v>17</x:v>
      </x:c>
      <x:c r="K1801" s="0">
        <x:v>36</x:v>
      </x:c>
      <x:c r="L1801" s="0">
        <x:v>1</x:v>
      </x:c>
      <x:c r="M1801" s="0">
        <x:v>1</x:v>
      </x:c>
    </x:row>
    <x:row r="1802" spans="1:13" x14ac:dyDescent="0.25">
      <x:c r="A1802" s="0">
        <x:v>848690882</x:v>
      </x:c>
      <x:c r="B1802" s="0" t="s">
        <x:v>59</x:v>
      </x:c>
      <x:c r="C1802" s="0">
        <x:v>1000</x:v>
      </x:c>
      <x:c r="D1802" s="0">
        <x:v>4364</x:v>
      </x:c>
      <x:c r="E1802" s="0">
        <x:v>132584216</x:v>
      </x:c>
      <x:c r="F1802" s="0" t="s">
        <x:v>390</x:v>
      </x:c>
      <x:c r="G1802" s="54" t="s">
        <x:v>391</x:v>
      </x:c>
      <x:c r="H1802" s="151">
        <x:v>20.66</x:v>
      </x:c>
      <x:c r="I1802" s="53">
        <x:v>48000</x:v>
      </x:c>
      <x:c r="J1802" s="0">
        <x:v>20</x:v>
      </x:c>
      <x:c r="K1802" s="0">
        <x:v>96</x:v>
      </x:c>
      <x:c r="L1802" s="0">
        <x:v>1</x:v>
      </x:c>
      <x:c r="M1802" s="0">
        <x:v>1</x:v>
      </x:c>
    </x:row>
    <x:row r="1803" spans="1:13" x14ac:dyDescent="0.25">
      <x:c r="A1803" s="0">
        <x:v>848690882</x:v>
      </x:c>
      <x:c r="B1803" s="0" t="s">
        <x:v>59</x:v>
      </x:c>
      <x:c r="C1803" s="0">
        <x:v>1000</x:v>
      </x:c>
      <x:c r="D1803" s="0">
        <x:v>2094</x:v>
      </x:c>
      <x:c r="E1803" s="0">
        <x:v>141594808</x:v>
      </x:c>
      <x:c r="F1803" s="0" t="s">
        <x:v>90</x:v>
      </x:c>
      <x:c r="G1803" s="54" t="s">
        <x:v>196</x:v>
      </x:c>
      <x:c r="H1803" s="151">
        <x:v>6.36</x:v>
      </x:c>
      <x:c r="I1803" s="53">
        <x:v>46692</x:v>
      </x:c>
      <x:c r="J1803" s="0">
        <x:v>16</x:v>
      </x:c>
      <x:c r="K1803" s="0">
        <x:v>49</x:v>
      </x:c>
      <x:c r="L1803" s="0">
        <x:v>1</x:v>
      </x:c>
      <x:c r="M1803" s="0">
        <x:v>1</x:v>
      </x:c>
    </x:row>
    <x:row r="1804" spans="1:13" x14ac:dyDescent="0.25">
      <x:c r="A1804" s="0">
        <x:v>848690882</x:v>
      </x:c>
      <x:c r="B1804" s="0" t="s">
        <x:v>59</x:v>
      </x:c>
      <x:c r="C1804" s="0">
        <x:v>1000</x:v>
      </x:c>
      <x:c r="D1804" s="0">
        <x:v>1307</x:v>
      </x:c>
      <x:c r="E1804" s="0">
        <x:v>171267380</x:v>
      </x:c>
      <x:c r="F1804" s="0" t="s">
        <x:v>93</x:v>
      </x:c>
      <x:c r="G1804" s="54" t="s">
        <x:v>959</x:v>
      </x:c>
      <x:c r="H1804" s="151">
        <x:v>0.35</x:v>
      </x:c>
      <x:c r="I1804" s="53">
        <x:v>48214</x:v>
      </x:c>
      <x:c r="J1804" s="0">
        <x:v>2</x:v>
      </x:c>
      <x:c r="K1804" s="0">
        <x:v>85</x:v>
      </x:c>
      <x:c r="L1804" s="0">
        <x:v>1</x:v>
      </x:c>
      <x:c r="M1804" s="0">
        <x:v>1</x:v>
      </x:c>
    </x:row>
    <x:row r="1805" spans="1:13" x14ac:dyDescent="0.25">
      <x:c r="A1805" s="0">
        <x:v>848690882</x:v>
      </x:c>
      <x:c r="B1805" s="0" t="s">
        <x:v>59</x:v>
      </x:c>
      <x:c r="C1805" s="0">
        <x:v>1000</x:v>
      </x:c>
      <x:c r="D1805" s="0">
        <x:v>1305</x:v>
      </x:c>
      <x:c r="E1805" s="0">
        <x:v>153005598</x:v>
      </x:c>
      <x:c r="F1805" s="0" t="s">
        <x:v>82</x:v>
      </x:c>
      <x:c r="G1805" s="54" t="s">
        <x:v>155</x:v>
      </x:c>
      <x:c r="H1805" s="151">
        <x:v>0.57</x:v>
      </x:c>
      <x:c r="I1805" s="53">
        <x:v>48335</x:v>
      </x:c>
      <x:c r="J1805" s="0">
        <x:v>11</x:v>
      </x:c>
      <x:c r="K1805" s="0">
        <x:v>98</x:v>
      </x:c>
      <x:c r="L1805" s="0">
        <x:v>1</x:v>
      </x:c>
      <x:c r="M1805" s="0">
        <x:v>1</x:v>
      </x:c>
    </x:row>
    <x:row r="1806" spans="1:13" x14ac:dyDescent="0.25">
      <x:c r="A1806" s="0">
        <x:v>848690882</x:v>
      </x:c>
      <x:c r="B1806" s="0" t="s">
        <x:v>59</x:v>
      </x:c>
      <x:c r="C1806" s="0">
        <x:v>1000</x:v>
      </x:c>
      <x:c r="D1806" s="0">
        <x:v>804</x:v>
      </x:c>
      <x:c r="E1806" s="0">
        <x:v>163383899</x:v>
      </x:c>
      <x:c r="F1806" s="0" t="s">
        <x:v>117</x:v>
      </x:c>
      <x:c r="G1806" s="54" t="s">
        <x:v>387</x:v>
      </x:c>
      <x:c r="H1806" s="151">
        <x:v>3.14</x:v>
      </x:c>
      <x:c r="I1806" s="53">
        <x:v>48092</x:v>
      </x:c>
      <x:c r="J1806" s="0">
        <x:v>6</x:v>
      </x:c>
      <x:c r="K1806" s="0">
        <x:v>85</x:v>
      </x:c>
      <x:c r="L1806" s="0">
        <x:v>1</x:v>
      </x:c>
      <x:c r="M1806" s="0">
        <x:v>1</x:v>
      </x:c>
    </x:row>
    <x:row r="1807" spans="1:13" x14ac:dyDescent="0.25">
      <x:c r="A1807" s="0">
        <x:v>848690882</x:v>
      </x:c>
      <x:c r="B1807" s="0" t="s">
        <x:v>59</x:v>
      </x:c>
      <x:c r="C1807" s="0">
        <x:v>1000</x:v>
      </x:c>
      <x:c r="D1807" s="0">
        <x:v>638</x:v>
      </x:c>
      <x:c r="E1807" s="0">
        <x:v>171556034</x:v>
      </x:c>
      <x:c r="F1807" s="0" t="s">
        <x:v>87</x:v>
      </x:c>
      <x:c r="G1807" s="54" t="s">
        <x:v>163</x:v>
      </x:c>
      <x:c r="H1807" s="151">
        <x:v>9.45</x:v>
      </x:c>
      <x:c r="I1807" s="53">
        <x:v>46753</x:v>
      </x:c>
      <x:c r="J1807" s="0">
        <x:v>2</x:v>
      </x:c>
      <x:c r="K1807" s="0">
        <x:v>37</x:v>
      </x:c>
      <x:c r="L1807" s="0">
        <x:v>1</x:v>
      </x:c>
      <x:c r="M1807" s="0">
        <x:v>1</x:v>
      </x:c>
    </x:row>
    <x:row r="1808" spans="1:13" x14ac:dyDescent="0.25">
      <x:c r="A1808" s="0">
        <x:v>848690882</x:v>
      </x:c>
      <x:c r="B1808" s="0" t="s">
        <x:v>59</x:v>
      </x:c>
      <x:c r="C1808" s="0">
        <x:v>1000</x:v>
      </x:c>
      <x:c r="D1808" s="0">
        <x:v>2094</x:v>
      </x:c>
      <x:c r="E1808" s="0">
        <x:v>158922371</x:v>
      </x:c>
      <x:c r="F1808" s="0" t="s">
        <x:v>139</x:v>
      </x:c>
      <x:c r="G1808" s="54" t="s">
        <x:v>292</x:v>
      </x:c>
      <x:c r="H1808" s="151">
        <x:v>1.13</x:v>
      </x:c>
      <x:c r="I1808" s="53">
        <x:v>48396</x:v>
      </x:c>
      <x:c r="J1808" s="0">
        <x:v>7</x:v>
      </x:c>
      <x:c r="K1808" s="0">
        <x:v>96</x:v>
      </x:c>
      <x:c r="L1808" s="0">
        <x:v>1</x:v>
      </x:c>
      <x:c r="M1808" s="0">
        <x:v>1</x:v>
      </x:c>
    </x:row>
    <x:row r="1809" spans="1:13" x14ac:dyDescent="0.25">
      <x:c r="A1809" s="0">
        <x:v>848690882</x:v>
      </x:c>
      <x:c r="B1809" s="0" t="s">
        <x:v>59</x:v>
      </x:c>
      <x:c r="C1809" s="0">
        <x:v>1000</x:v>
      </x:c>
      <x:c r="D1809" s="0">
        <x:v>862</x:v>
      </x:c>
      <x:c r="E1809" s="0">
        <x:v>162727433</x:v>
      </x:c>
      <x:c r="F1809" s="0" t="s">
        <x:v>61</x:v>
      </x:c>
      <x:c r="G1809" s="54" t="s">
        <x:v>742</x:v>
      </x:c>
      <x:c r="H1809" s="151">
        <x:v>1.38</x:v>
      </x:c>
      <x:c r="I1809" s="53">
        <x:v>46997</x:v>
      </x:c>
      <x:c r="J1809" s="0">
        <x:v>5</x:v>
      </x:c>
      <x:c r="K1809" s="0">
        <x:v>48</x:v>
      </x:c>
      <x:c r="L1809" s="0">
        <x:v>1</x:v>
      </x:c>
      <x:c r="M1809" s="0">
        <x:v>1</x:v>
      </x:c>
    </x:row>
    <x:row r="1810" spans="1:13" x14ac:dyDescent="0.25">
      <x:c r="A1810" s="0">
        <x:v>848690882</x:v>
      </x:c>
      <x:c r="B1810" s="0" t="s">
        <x:v>59</x:v>
      </x:c>
      <x:c r="C1810" s="0">
        <x:v>1000</x:v>
      </x:c>
      <x:c r="D1810" s="0">
        <x:v>4348</x:v>
      </x:c>
      <x:c r="E1810" s="0">
        <x:v>132182371</x:v>
      </x:c>
      <x:c r="F1810" s="0" t="s">
        <x:v>87</x:v>
      </x:c>
      <x:c r="G1810" s="54" t="s">
        <x:v>960</x:v>
      </x:c>
      <x:c r="H1810" s="151">
        <x:v>3.87</x:v>
      </x:c>
      <x:c r="I1810" s="53">
        <x:v>47027</x:v>
      </x:c>
      <x:c r="J1810" s="0">
        <x:v>20</x:v>
      </x:c>
      <x:c r="K1810" s="0">
        <x:v>64</x:v>
      </x:c>
      <x:c r="L1810" s="0">
        <x:v>1</x:v>
      </x:c>
      <x:c r="M1810" s="0">
        <x:v>1</x:v>
      </x:c>
    </x:row>
    <x:row r="1811" spans="1:13" x14ac:dyDescent="0.25">
      <x:c r="A1811" s="0">
        <x:v>848690882</x:v>
      </x:c>
      <x:c r="B1811" s="0" t="s">
        <x:v>59</x:v>
      </x:c>
      <x:c r="C1811" s="0">
        <x:v>1000</x:v>
      </x:c>
      <x:c r="D1811" s="0">
        <x:v>2094</x:v>
      </x:c>
      <x:c r="E1811" s="0">
        <x:v>142639070</x:v>
      </x:c>
      <x:c r="F1811" s="0" t="s">
        <x:v>90</x:v>
      </x:c>
      <x:c r="G1811" s="54" t="s">
        <x:v>498</x:v>
      </x:c>
      <x:c r="H1811" s="151">
        <x:v>1.95</x:v>
      </x:c>
      <x:c r="I1811" s="53">
        <x:v>47088</x:v>
      </x:c>
      <x:c r="J1811" s="0">
        <x:v>15</x:v>
      </x:c>
      <x:c r="K1811" s="0">
        <x:v>61</x:v>
      </x:c>
      <x:c r="L1811" s="0">
        <x:v>1</x:v>
      </x:c>
      <x:c r="M1811" s="0">
        <x:v>1</x:v>
      </x:c>
    </x:row>
    <x:row r="1812" spans="1:13" x14ac:dyDescent="0.25">
      <x:c r="A1812" s="0">
        <x:v>848690882</x:v>
      </x:c>
      <x:c r="B1812" s="0" t="s">
        <x:v>59</x:v>
      </x:c>
      <x:c r="C1812" s="0">
        <x:v>1000</x:v>
      </x:c>
      <x:c r="D1812" s="0">
        <x:v>1305</x:v>
      </x:c>
      <x:c r="E1812" s="0">
        <x:v>172725198</x:v>
      </x:c>
      <x:c r="F1812" s="0" t="s">
        <x:v>82</x:v>
      </x:c>
      <x:c r="G1812" s="54" t="s">
        <x:v>299</x:v>
      </x:c>
      <x:c r="H1812" s="151">
        <x:v>0.36</x:v>
      </x:c>
      <x:c r="I1812" s="53">
        <x:v>46844</x:v>
      </x:c>
      <x:c r="J1812" s="0">
        <x:v>1</x:v>
      </x:c>
      <x:c r="K1812" s="0">
        <x:v>39</x:v>
      </x:c>
      <x:c r="L1812" s="0">
        <x:v>1</x:v>
      </x:c>
      <x:c r="M1812" s="0">
        <x:v>1</x:v>
      </x:c>
    </x:row>
    <x:row r="1813" spans="1:13" x14ac:dyDescent="0.25">
      <x:c r="A1813" s="0">
        <x:v>848690882</x:v>
      </x:c>
      <x:c r="B1813" s="0" t="s">
        <x:v>59</x:v>
      </x:c>
      <x:c r="C1813" s="0">
        <x:v>1000</x:v>
      </x:c>
      <x:c r="D1813" s="0">
        <x:v>1305</x:v>
      </x:c>
      <x:c r="E1813" s="0">
        <x:v>155565286</x:v>
      </x:c>
      <x:c r="F1813" s="0" t="s">
        <x:v>82</x:v>
      </x:c>
      <x:c r="G1813" s="54" t="s">
        <x:v>155</x:v>
      </x:c>
      <x:c r="H1813" s="151">
        <x:v>2.32</x:v>
      </x:c>
      <x:c r="I1813" s="53">
        <x:v>47423</x:v>
      </x:c>
      <x:c r="J1813" s="0">
        <x:v>10</x:v>
      </x:c>
      <x:c r="K1813" s="0">
        <x:v>67</x:v>
      </x:c>
      <x:c r="L1813" s="0">
        <x:v>1</x:v>
      </x:c>
      <x:c r="M1813" s="0">
        <x:v>1</x:v>
      </x:c>
    </x:row>
    <x:row r="1814" spans="1:13" x14ac:dyDescent="0.25">
      <x:c r="A1814" s="0">
        <x:v>848690882</x:v>
      </x:c>
      <x:c r="B1814" s="0" t="s">
        <x:v>59</x:v>
      </x:c>
      <x:c r="C1814" s="0">
        <x:v>1000</x:v>
      </x:c>
      <x:c r="D1814" s="0">
        <x:v>2094</x:v>
      </x:c>
      <x:c r="E1814" s="0">
        <x:v>151472386</x:v>
      </x:c>
      <x:c r="F1814" s="0" t="s">
        <x:v>96</x:v>
      </x:c>
      <x:c r="G1814" s="54" t="s">
        <x:v>961</x:v>
      </x:c>
      <x:c r="H1814" s="151">
        <x:v>2.02</x:v>
      </x:c>
      <x:c r="I1814" s="53">
        <x:v>46478</x:v>
      </x:c>
      <x:c r="J1814" s="0">
        <x:v>12</x:v>
      </x:c>
      <x:c r="K1814" s="0">
        <x:v>38</x:v>
      </x:c>
      <x:c r="L1814" s="0">
        <x:v>1</x:v>
      </x:c>
      <x:c r="M1814" s="0">
        <x:v>1</x:v>
      </x:c>
    </x:row>
    <x:row r="1815" spans="1:13" x14ac:dyDescent="0.25">
      <x:c r="A1815" s="0">
        <x:v>848690882</x:v>
      </x:c>
      <x:c r="B1815" s="0" t="s">
        <x:v>59</x:v>
      </x:c>
      <x:c r="C1815" s="0">
        <x:v>1000</x:v>
      </x:c>
      <x:c r="D1815" s="0">
        <x:v>4348</x:v>
      </x:c>
      <x:c r="E1815" s="0">
        <x:v>168098927</x:v>
      </x:c>
      <x:c r="F1815" s="0" t="s">
        <x:v>87</x:v>
      </x:c>
      <x:c r="G1815" s="54" t="s">
        <x:v>144</x:v>
      </x:c>
      <x:c r="H1815" s="151">
        <x:v>2.94</x:v>
      </x:c>
      <x:c r="I1815" s="53">
        <x:v>47119</x:v>
      </x:c>
      <x:c r="J1815" s="0">
        <x:v>4</x:v>
      </x:c>
      <x:c r="K1815" s="0">
        <x:v>51</x:v>
      </x:c>
      <x:c r="L1815" s="0">
        <x:v>1</x:v>
      </x:c>
      <x:c r="M1815" s="0">
        <x:v>1</x:v>
      </x:c>
    </x:row>
    <x:row r="1816" spans="1:13" x14ac:dyDescent="0.25">
      <x:c r="A1816" s="0">
        <x:v>848690882</x:v>
      </x:c>
      <x:c r="B1816" s="0" t="s">
        <x:v>59</x:v>
      </x:c>
      <x:c r="C1816" s="0">
        <x:v>1000</x:v>
      </x:c>
      <x:c r="D1816" s="0">
        <x:v>2094</x:v>
      </x:c>
      <x:c r="E1816" s="0">
        <x:v>159625071</x:v>
      </x:c>
      <x:c r="F1816" s="0" t="s">
        <x:v>139</x:v>
      </x:c>
      <x:c r="G1816" s="54" t="s">
        <x:v>962</x:v>
      </x:c>
      <x:c r="H1816" s="151">
        <x:v>7.85</x:v>
      </x:c>
      <x:c r="I1816" s="53">
        <x:v>46569</x:v>
      </x:c>
      <x:c r="J1816" s="0">
        <x:v>8</x:v>
      </x:c>
      <x:c r="K1816" s="0">
        <x:v>37</x:v>
      </x:c>
      <x:c r="L1816" s="0">
        <x:v>1</x:v>
      </x:c>
      <x:c r="M1816" s="0">
        <x:v>1</x:v>
      </x:c>
    </x:row>
    <x:row r="1817" spans="1:13" x14ac:dyDescent="0.25">
      <x:c r="A1817" s="0">
        <x:v>848690882</x:v>
      </x:c>
      <x:c r="B1817" s="0" t="s">
        <x:v>59</x:v>
      </x:c>
      <x:c r="C1817" s="0">
        <x:v>1000</x:v>
      </x:c>
      <x:c r="D1817" s="0">
        <x:v>862</x:v>
      </x:c>
      <x:c r="E1817" s="0">
        <x:v>153254974</x:v>
      </x:c>
      <x:c r="F1817" s="0" t="s">
        <x:v>86</x:v>
      </x:c>
      <x:c r="G1817" s="54" t="s">
        <x:v>963</x:v>
      </x:c>
      <x:c r="H1817" s="151">
        <x:v>5.6</x:v>
      </x:c>
      <x:c r="I1817" s="53">
        <x:v>48305</x:v>
      </x:c>
      <x:c r="J1817" s="0">
        <x:v>11</x:v>
      </x:c>
      <x:c r="K1817" s="0">
        <x:v>97</x:v>
      </x:c>
      <x:c r="L1817" s="0">
        <x:v>1</x:v>
      </x:c>
      <x:c r="M1817" s="0">
        <x:v>1</x:v>
      </x:c>
    </x:row>
    <x:row r="1818" spans="1:13" x14ac:dyDescent="0.25">
      <x:c r="A1818" s="0">
        <x:v>848690882</x:v>
      </x:c>
      <x:c r="B1818" s="0" t="s">
        <x:v>59</x:v>
      </x:c>
      <x:c r="C1818" s="0">
        <x:v>1000</x:v>
      </x:c>
      <x:c r="D1818" s="0">
        <x:v>804</x:v>
      </x:c>
      <x:c r="E1818" s="0">
        <x:v>143758027</x:v>
      </x:c>
      <x:c r="F1818" s="0" t="s">
        <x:v>78</x:v>
      </x:c>
      <x:c r="G1818" s="54" t="s">
        <x:v>964</x:v>
      </x:c>
      <x:c r="H1818" s="151">
        <x:v>2.92</x:v>
      </x:c>
      <x:c r="I1818" s="53">
        <x:v>47453</x:v>
      </x:c>
      <x:c r="J1818" s="0">
        <x:v>15</x:v>
      </x:c>
      <x:c r="K1818" s="0">
        <x:v>73</x:v>
      </x:c>
      <x:c r="L1818" s="0">
        <x:v>1</x:v>
      </x:c>
      <x:c r="M1818" s="0">
        <x:v>1</x:v>
      </x:c>
    </x:row>
    <x:row r="1819" spans="1:13" x14ac:dyDescent="0.25">
      <x:c r="A1819" s="0">
        <x:v>848690882</x:v>
      </x:c>
      <x:c r="B1819" s="0" t="s">
        <x:v>59</x:v>
      </x:c>
      <x:c r="C1819" s="0">
        <x:v>1000</x:v>
      </x:c>
      <x:c r="D1819" s="0">
        <x:v>862</x:v>
      </x:c>
      <x:c r="E1819" s="0">
        <x:v>133937116</x:v>
      </x:c>
      <x:c r="F1819" s="0" t="s">
        <x:v>179</x:v>
      </x:c>
      <x:c r="G1819" s="54" t="s">
        <x:v>369</x:v>
      </x:c>
      <x:c r="H1819" s="151">
        <x:v>11.42</x:v>
      </x:c>
      <x:c r="I1819" s="53">
        <x:v>48061</x:v>
      </x:c>
      <x:c r="J1819" s="0">
        <x:v>20</x:v>
      </x:c>
      <x:c r="K1819" s="0">
        <x:v>98</x:v>
      </x:c>
      <x:c r="L1819" s="0">
        <x:v>1</x:v>
      </x:c>
      <x:c r="M1819" s="0">
        <x:v>1</x:v>
      </x:c>
    </x:row>
    <x:row r="1820" spans="1:13" x14ac:dyDescent="0.25">
      <x:c r="A1820" s="0">
        <x:v>848690882</x:v>
      </x:c>
      <x:c r="B1820" s="0" t="s">
        <x:v>59</x:v>
      </x:c>
      <x:c r="C1820" s="0">
        <x:v>1000</x:v>
      </x:c>
      <x:c r="D1820" s="0">
        <x:v>4348</x:v>
      </x:c>
      <x:c r="E1820" s="0">
        <x:v>154400672</x:v>
      </x:c>
      <x:c r="F1820" s="0" t="s">
        <x:v>107</x:v>
      </x:c>
      <x:c r="G1820" s="54" t="s">
        <x:v>412</x:v>
      </x:c>
      <x:c r="H1820" s="151">
        <x:v>2.09</x:v>
      </x:c>
      <x:c r="I1820" s="53">
        <x:v>48335</x:v>
      </x:c>
      <x:c r="J1820" s="0">
        <x:v>10</x:v>
      </x:c>
      <x:c r="K1820" s="0">
        <x:v>97</x:v>
      </x:c>
      <x:c r="L1820" s="0">
        <x:v>1</x:v>
      </x:c>
      <x:c r="M1820" s="0">
        <x:v>1</x:v>
      </x:c>
    </x:row>
    <x:row r="1821" spans="1:13" x14ac:dyDescent="0.25">
      <x:c r="A1821" s="0">
        <x:v>848690882</x:v>
      </x:c>
      <x:c r="B1821" s="0" t="s">
        <x:v>59</x:v>
      </x:c>
      <x:c r="C1821" s="0">
        <x:v>1000</x:v>
      </x:c>
      <x:c r="D1821" s="0">
        <x:v>638</x:v>
      </x:c>
      <x:c r="E1821" s="0">
        <x:v>155664069</x:v>
      </x:c>
      <x:c r="F1821" s="0" t="s">
        <x:v>87</x:v>
      </x:c>
      <x:c r="G1821" s="54" t="s">
        <x:v>965</x:v>
      </x:c>
      <x:c r="H1821" s="151">
        <x:v>5.12</x:v>
      </x:c>
      <x:c r="I1821" s="53">
        <x:v>48335</x:v>
      </x:c>
      <x:c r="J1821" s="0">
        <x:v>10</x:v>
      </x:c>
      <x:c r="K1821" s="0">
        <x:v>97</x:v>
      </x:c>
      <x:c r="L1821" s="0">
        <x:v>1</x:v>
      </x:c>
      <x:c r="M1821" s="0">
        <x:v>1</x:v>
      </x:c>
    </x:row>
    <x:row r="1822" spans="1:13" x14ac:dyDescent="0.25">
      <x:c r="A1822" s="0">
        <x:v>848690882</x:v>
      </x:c>
      <x:c r="B1822" s="0" t="s">
        <x:v>59</x:v>
      </x:c>
      <x:c r="C1822" s="0">
        <x:v>1000</x:v>
      </x:c>
      <x:c r="D1822" s="0">
        <x:v>638</x:v>
      </x:c>
      <x:c r="E1822" s="0">
        <x:v>136533550</x:v>
      </x:c>
      <x:c r="F1822" s="0" t="s">
        <x:v>171</x:v>
      </x:c>
      <x:c r="G1822" s="54" t="s">
        <x:v>966</x:v>
      </x:c>
      <x:c r="H1822" s="151">
        <x:v>4.24</x:v>
      </x:c>
      <x:c r="I1822" s="53">
        <x:v>48092</x:v>
      </x:c>
      <x:c r="J1822" s="0">
        <x:v>18</x:v>
      </x:c>
      <x:c r="K1822" s="0">
        <x:v>97</x:v>
      </x:c>
      <x:c r="L1822" s="0">
        <x:v>1</x:v>
      </x:c>
      <x:c r="M1822" s="0">
        <x:v>1</x:v>
      </x:c>
    </x:row>
    <x:row r="1823" spans="1:13" x14ac:dyDescent="0.25">
      <x:c r="A1823" s="0">
        <x:v>848690882</x:v>
      </x:c>
      <x:c r="B1823" s="0" t="s">
        <x:v>59</x:v>
      </x:c>
      <x:c r="C1823" s="0">
        <x:v>1000</x:v>
      </x:c>
      <x:c r="D1823" s="0">
        <x:v>1305</x:v>
      </x:c>
      <x:c r="E1823" s="0">
        <x:v>155416835</x:v>
      </x:c>
      <x:c r="F1823" s="0" t="s">
        <x:v>82</x:v>
      </x:c>
      <x:c r="G1823" s="54" t="s">
        <x:v>310</x:v>
      </x:c>
      <x:c r="H1823" s="151">
        <x:v>3.52</x:v>
      </x:c>
      <x:c r="I1823" s="53">
        <x:v>48335</x:v>
      </x:c>
      <x:c r="J1823" s="0">
        <x:v>10</x:v>
      </x:c>
      <x:c r="K1823" s="0">
        <x:v>97</x:v>
      </x:c>
      <x:c r="L1823" s="0">
        <x:v>1</x:v>
      </x:c>
      <x:c r="M1823" s="0">
        <x:v>1</x:v>
      </x:c>
    </x:row>
    <x:row r="1824" spans="1:13" x14ac:dyDescent="0.25">
      <x:c r="A1824" s="0">
        <x:v>848690882</x:v>
      </x:c>
      <x:c r="B1824" s="0" t="s">
        <x:v>59</x:v>
      </x:c>
      <x:c r="C1824" s="0">
        <x:v>1000</x:v>
      </x:c>
      <x:c r="D1824" s="0">
        <x:v>4348</x:v>
      </x:c>
      <x:c r="E1824" s="0">
        <x:v>136897216</x:v>
      </x:c>
      <x:c r="F1824" s="0" t="s">
        <x:v>87</x:v>
      </x:c>
      <x:c r="G1824" s="54" t="s">
        <x:v>290</x:v>
      </x:c>
      <x:c r="H1824" s="151">
        <x:v>2.67</x:v>
      </x:c>
      <x:c r="I1824" s="53">
        <x:v>47908</x:v>
      </x:c>
      <x:c r="J1824" s="0">
        <x:v>18</x:v>
      </x:c>
      <x:c r="K1824" s="0">
        <x:v>91</x:v>
      </x:c>
      <x:c r="L1824" s="0">
        <x:v>1</x:v>
      </x:c>
      <x:c r="M1824" s="0">
        <x:v>1</x:v>
      </x:c>
    </x:row>
    <x:row r="1825" spans="1:13" x14ac:dyDescent="0.25">
      <x:c r="A1825" s="0">
        <x:v>848690882</x:v>
      </x:c>
      <x:c r="B1825" s="0" t="s">
        <x:v>59</x:v>
      </x:c>
      <x:c r="C1825" s="0">
        <x:v>1000</x:v>
      </x:c>
      <x:c r="D1825" s="0">
        <x:v>2064</x:v>
      </x:c>
      <x:c r="E1825" s="0">
        <x:v>152567919</x:v>
      </x:c>
      <x:c r="F1825" s="0" t="s">
        <x:v>153</x:v>
      </x:c>
      <x:c r="G1825" s="54" t="s">
        <x:v>163</x:v>
      </x:c>
      <x:c r="H1825" s="151">
        <x:v>1.75</x:v>
      </x:c>
      <x:c r="I1825" s="53">
        <x:v>48305</x:v>
      </x:c>
      <x:c r="J1825" s="0">
        <x:v>11</x:v>
      </x:c>
      <x:c r="K1825" s="0">
        <x:v>97</x:v>
      </x:c>
      <x:c r="L1825" s="0">
        <x:v>1</x:v>
      </x:c>
      <x:c r="M1825" s="0">
        <x:v>1</x:v>
      </x:c>
    </x:row>
    <x:row r="1826" spans="1:13" x14ac:dyDescent="0.25">
      <x:c r="A1826" s="0">
        <x:v>848690882</x:v>
      </x:c>
      <x:c r="B1826" s="0" t="s">
        <x:v>59</x:v>
      </x:c>
      <x:c r="C1826" s="0">
        <x:v>1000</x:v>
      </x:c>
      <x:c r="D1826" s="0">
        <x:v>4348</x:v>
      </x:c>
      <x:c r="E1826" s="0">
        <x:v>136369723</x:v>
      </x:c>
      <x:c r="F1826" s="0" t="s">
        <x:v>99</x:v>
      </x:c>
      <x:c r="G1826" s="54" t="s">
        <x:v>299</x:v>
      </x:c>
      <x:c r="H1826" s="151">
        <x:v>1.34</x:v>
      </x:c>
      <x:c r="I1826" s="53">
        <x:v>48061</x:v>
      </x:c>
      <x:c r="J1826" s="0">
        <x:v>18</x:v>
      </x:c>
      <x:c r="K1826" s="0">
        <x:v>96</x:v>
      </x:c>
      <x:c r="L1826" s="0">
        <x:v>1</x:v>
      </x:c>
      <x:c r="M1826" s="0">
        <x:v>1</x:v>
      </x:c>
    </x:row>
    <x:row r="1827" spans="1:13" x14ac:dyDescent="0.25">
      <x:c r="A1827" s="0">
        <x:v>848690882</x:v>
      </x:c>
      <x:c r="B1827" s="0" t="s">
        <x:v>59</x:v>
      </x:c>
      <x:c r="C1827" s="0">
        <x:v>1000</x:v>
      </x:c>
      <x:c r="D1827" s="0">
        <x:v>2094</x:v>
      </x:c>
      <x:c r="E1827" s="0">
        <x:v>139446963</x:v>
      </x:c>
      <x:c r="F1827" s="0" t="s">
        <x:v>74</x:v>
      </x:c>
      <x:c r="G1827" s="54" t="s">
        <x:v>967</x:v>
      </x:c>
      <x:c r="H1827" s="151">
        <x:v>1.31</x:v>
      </x:c>
      <x:c r="I1827" s="53">
        <x:v>48092</x:v>
      </x:c>
      <x:c r="J1827" s="0">
        <x:v>17</x:v>
      </x:c>
      <x:c r="K1827" s="0">
        <x:v>96</x:v>
      </x:c>
      <x:c r="L1827" s="0">
        <x:v>1</x:v>
      </x:c>
      <x:c r="M1827" s="0">
        <x:v>1</x:v>
      </x:c>
    </x:row>
    <x:row r="1828" spans="1:13" x14ac:dyDescent="0.25">
      <x:c r="A1828" s="0">
        <x:v>848690882</x:v>
      </x:c>
      <x:c r="B1828" s="0" t="s">
        <x:v>59</x:v>
      </x:c>
      <x:c r="C1828" s="0">
        <x:v>1000</x:v>
      </x:c>
      <x:c r="D1828" s="0">
        <x:v>638</x:v>
      </x:c>
      <x:c r="E1828" s="0">
        <x:v>148167353</x:v>
      </x:c>
      <x:c r="F1828" s="0" t="s">
        <x:v>99</x:v>
      </x:c>
      <x:c r="G1828" s="54" t="s">
        <x:v>177</x:v>
      </x:c>
      <x:c r="H1828" s="151">
        <x:v>3.36</x:v>
      </x:c>
      <x:c r="I1828" s="53">
        <x:v>46054</x:v>
      </x:c>
      <x:c r="J1828" s="0">
        <x:v>13</x:v>
      </x:c>
      <x:c r="K1828" s="0">
        <x:v>25</x:v>
      </x:c>
      <x:c r="L1828" s="0">
        <x:v>1</x:v>
      </x:c>
      <x:c r="M1828" s="0">
        <x:v>1</x:v>
      </x:c>
    </x:row>
    <x:row r="1829" spans="1:13" x14ac:dyDescent="0.25">
      <x:c r="A1829" s="0">
        <x:v>848690882</x:v>
      </x:c>
      <x:c r="B1829" s="0" t="s">
        <x:v>59</x:v>
      </x:c>
      <x:c r="C1829" s="0">
        <x:v>1000</x:v>
      </x:c>
      <x:c r="D1829" s="0">
        <x:v>1307</x:v>
      </x:c>
      <x:c r="E1829" s="0">
        <x:v>132110625</x:v>
      </x:c>
      <x:c r="F1829" s="0" t="s">
        <x:v>220</x:v>
      </x:c>
      <x:c r="G1829" s="54" t="s">
        <x:v>661</x:v>
      </x:c>
      <x:c r="H1829" s="151">
        <x:v>18.98</x:v>
      </x:c>
      <x:c r="I1829" s="53">
        <x:v>47818</x:v>
      </x:c>
      <x:c r="J1829" s="0">
        <x:v>21</x:v>
      </x:c>
      <x:c r="K1829" s="0">
        <x:v>91</x:v>
      </x:c>
      <x:c r="L1829" s="0">
        <x:v>1</x:v>
      </x:c>
      <x:c r="M1829" s="0">
        <x:v>1</x:v>
      </x:c>
    </x:row>
    <x:row r="1830" spans="1:13" x14ac:dyDescent="0.25">
      <x:c r="A1830" s="0">
        <x:v>848690882</x:v>
      </x:c>
      <x:c r="B1830" s="0" t="s">
        <x:v>59</x:v>
      </x:c>
      <x:c r="C1830" s="0">
        <x:v>1000</x:v>
      </x:c>
      <x:c r="D1830" s="0">
        <x:v>2094</x:v>
      </x:c>
      <x:c r="E1830" s="0">
        <x:v>138498419</x:v>
      </x:c>
      <x:c r="F1830" s="0" t="s">
        <x:v>74</x:v>
      </x:c>
      <x:c r="G1830" s="54" t="s">
        <x:v>968</x:v>
      </x:c>
      <x:c r="H1830" s="151">
        <x:v>12.88</x:v>
      </x:c>
      <x:c r="I1830" s="53">
        <x:v>46478</x:v>
      </x:c>
      <x:c r="J1830" s="0">
        <x:v>17</x:v>
      </x:c>
      <x:c r="K1830" s="0">
        <x:v>43</x:v>
      </x:c>
      <x:c r="L1830" s="0">
        <x:v>1</x:v>
      </x:c>
      <x:c r="M1830" s="0">
        <x:v>1</x:v>
      </x:c>
    </x:row>
    <x:row r="1831" spans="1:13" x14ac:dyDescent="0.25">
      <x:c r="A1831" s="0">
        <x:v>848690882</x:v>
      </x:c>
      <x:c r="B1831" s="0" t="s">
        <x:v>59</x:v>
      </x:c>
      <x:c r="C1831" s="0">
        <x:v>1000</x:v>
      </x:c>
      <x:c r="D1831" s="0">
        <x:v>2094</x:v>
      </x:c>
      <x:c r="E1831" s="0">
        <x:v>140169741</x:v>
      </x:c>
      <x:c r="F1831" s="0" t="s">
        <x:v>139</x:v>
      </x:c>
      <x:c r="G1831" s="54" t="s">
        <x:v>969</x:v>
      </x:c>
      <x:c r="H1831" s="151">
        <x:v>0.35</x:v>
      </x:c>
      <x:c r="I1831" s="53">
        <x:v>46692</x:v>
      </x:c>
      <x:c r="J1831" s="0">
        <x:v>17</x:v>
      </x:c>
      <x:c r="K1831" s="0">
        <x:v>50</x:v>
      </x:c>
      <x:c r="L1831" s="0">
        <x:v>1</x:v>
      </x:c>
      <x:c r="M1831" s="0">
        <x:v>1</x:v>
      </x:c>
    </x:row>
    <x:row r="1832" spans="1:13" x14ac:dyDescent="0.25">
      <x:c r="A1832" s="0">
        <x:v>848690882</x:v>
      </x:c>
      <x:c r="B1832" s="0" t="s">
        <x:v>59</x:v>
      </x:c>
      <x:c r="C1832" s="0">
        <x:v>1000</x:v>
      </x:c>
      <x:c r="D1832" s="0">
        <x:v>638</x:v>
      </x:c>
      <x:c r="E1832" s="0">
        <x:v>131954509</x:v>
      </x:c>
      <x:c r="F1832" s="0" t="s">
        <x:v>87</x:v>
      </x:c>
      <x:c r="G1832" s="54" t="s">
        <x:v>157</x:v>
      </x:c>
      <x:c r="H1832" s="151">
        <x:v>15.52</x:v>
      </x:c>
      <x:c r="I1832" s="53">
        <x:v>47635</x:v>
      </x:c>
      <x:c r="J1832" s="0">
        <x:v>21</x:v>
      </x:c>
      <x:c r="K1832" s="0">
        <x:v>85</x:v>
      </x:c>
      <x:c r="L1832" s="0">
        <x:v>1</x:v>
      </x:c>
      <x:c r="M1832" s="0">
        <x:v>1</x:v>
      </x:c>
    </x:row>
    <x:row r="1833" spans="1:13" x14ac:dyDescent="0.25">
      <x:c r="A1833" s="0">
        <x:v>848690882</x:v>
      </x:c>
      <x:c r="B1833" s="0" t="s">
        <x:v>59</x:v>
      </x:c>
      <x:c r="C1833" s="0">
        <x:v>1000</x:v>
      </x:c>
      <x:c r="D1833" s="0">
        <x:v>1307</x:v>
      </x:c>
      <x:c r="E1833" s="0">
        <x:v>992935817</x:v>
      </x:c>
      <x:c r="F1833" s="0" t="s">
        <x:v>183</x:v>
      </x:c>
      <x:c r="G1833" s="54" t="s">
        <x:v>163</x:v>
      </x:c>
      <x:c r="H1833" s="151">
        <x:v>1</x:v>
      </x:c>
      <x:c r="I1833" s="53">
        <x:v>47058</x:v>
      </x:c>
      <x:c r="J1833" s="0">
        <x:v>15</x:v>
      </x:c>
      <x:c r="K1833" s="0">
        <x:v>60</x:v>
      </x:c>
      <x:c r="L1833" s="0">
        <x:v>1</x:v>
      </x:c>
      <x:c r="M1833" s="0">
        <x:v>1</x:v>
      </x:c>
    </x:row>
    <x:row r="1834" spans="1:13" x14ac:dyDescent="0.25">
      <x:c r="A1834" s="0">
        <x:v>848690882</x:v>
      </x:c>
      <x:c r="B1834" s="0" t="s">
        <x:v>59</x:v>
      </x:c>
      <x:c r="C1834" s="0">
        <x:v>1000</x:v>
      </x:c>
      <x:c r="D1834" s="0">
        <x:v>2094</x:v>
      </x:c>
      <x:c r="E1834" s="0">
        <x:v>153335804</x:v>
      </x:c>
      <x:c r="F1834" s="0" t="s">
        <x:v>139</x:v>
      </x:c>
      <x:c r="G1834" s="54" t="s">
        <x:v>970</x:v>
      </x:c>
      <x:c r="H1834" s="151">
        <x:v>6.22</x:v>
      </x:c>
      <x:c r="I1834" s="53">
        <x:v>47239</x:v>
      </x:c>
      <x:c r="J1834" s="0">
        <x:v>11</x:v>
      </x:c>
      <x:c r="K1834" s="0">
        <x:v>62</x:v>
      </x:c>
      <x:c r="L1834" s="0">
        <x:v>1</x:v>
      </x:c>
      <x:c r="M1834" s="0">
        <x:v>1</x:v>
      </x:c>
    </x:row>
    <x:row r="1835" spans="1:13" x14ac:dyDescent="0.25">
      <x:c r="A1835" s="0">
        <x:v>848690882</x:v>
      </x:c>
      <x:c r="B1835" s="0" t="s">
        <x:v>59</x:v>
      </x:c>
      <x:c r="C1835" s="0">
        <x:v>1000</x:v>
      </x:c>
      <x:c r="D1835" s="0">
        <x:v>3973</x:v>
      </x:c>
      <x:c r="E1835" s="0">
        <x:v>134989711</x:v>
      </x:c>
      <x:c r="F1835" s="0" t="s">
        <x:v>82</x:v>
      </x:c>
      <x:c r="G1835" s="54" t="s">
        <x:v>163</x:v>
      </x:c>
      <x:c r="H1835" s="151">
        <x:v>7.76</x:v>
      </x:c>
      <x:c r="I1835" s="53">
        <x:v>47696</x:v>
      </x:c>
      <x:c r="J1835" s="0">
        <x:v>19</x:v>
      </x:c>
      <x:c r="K1835" s="0">
        <x:v>85</x:v>
      </x:c>
      <x:c r="L1835" s="0">
        <x:v>1</x:v>
      </x:c>
      <x:c r="M1835" s="0">
        <x:v>1</x:v>
      </x:c>
    </x:row>
    <x:row r="1836" spans="1:13" x14ac:dyDescent="0.25">
      <x:c r="A1836" s="0">
        <x:v>848690882</x:v>
      </x:c>
      <x:c r="B1836" s="0" t="s">
        <x:v>59</x:v>
      </x:c>
      <x:c r="C1836" s="0">
        <x:v>1000</x:v>
      </x:c>
      <x:c r="D1836" s="0">
        <x:v>1307</x:v>
      </x:c>
      <x:c r="E1836" s="0">
        <x:v>155377308</x:v>
      </x:c>
      <x:c r="F1836" s="0" t="s">
        <x:v>93</x:v>
      </x:c>
      <x:c r="G1836" s="54" t="s">
        <x:v>971</x:v>
      </x:c>
      <x:c r="H1836" s="151">
        <x:v>4.31</x:v>
      </x:c>
      <x:c r="I1836" s="53">
        <x:v>48366</x:v>
      </x:c>
      <x:c r="J1836" s="0">
        <x:v>10</x:v>
      </x:c>
      <x:c r="K1836" s="0">
        <x:v>98</x:v>
      </x:c>
      <x:c r="L1836" s="0">
        <x:v>1</x:v>
      </x:c>
      <x:c r="M1836" s="0">
        <x:v>1</x:v>
      </x:c>
    </x:row>
    <x:row r="1837" spans="1:13" x14ac:dyDescent="0.25">
      <x:c r="A1837" s="0">
        <x:v>848690882</x:v>
      </x:c>
      <x:c r="B1837" s="0" t="s">
        <x:v>59</x:v>
      </x:c>
      <x:c r="C1837" s="0">
        <x:v>1000</x:v>
      </x:c>
      <x:c r="D1837" s="0">
        <x:v>2094</x:v>
      </x:c>
      <x:c r="E1837" s="0">
        <x:v>170116551</x:v>
      </x:c>
      <x:c r="F1837" s="0" t="s">
        <x:v>96</x:v>
      </x:c>
      <x:c r="G1837" s="54" t="s">
        <x:v>972</x:v>
      </x:c>
      <x:c r="H1837" s="151">
        <x:v>17.22</x:v>
      </x:c>
      <x:c r="I1837" s="53">
        <x:v>47088</x:v>
      </x:c>
      <x:c r="J1837" s="0">
        <x:v>2</x:v>
      </x:c>
      <x:c r="K1837" s="0">
        <x:v>48</x:v>
      </x:c>
      <x:c r="L1837" s="0">
        <x:v>1</x:v>
      </x:c>
      <x:c r="M1837" s="0">
        <x:v>1</x:v>
      </x:c>
    </x:row>
    <x:row r="1838" spans="1:13" x14ac:dyDescent="0.25">
      <x:c r="A1838" s="0">
        <x:v>848690882</x:v>
      </x:c>
      <x:c r="B1838" s="0" t="s">
        <x:v>59</x:v>
      </x:c>
      <x:c r="C1838" s="0">
        <x:v>1000</x:v>
      </x:c>
      <x:c r="D1838" s="0">
        <x:v>4348</x:v>
      </x:c>
      <x:c r="E1838" s="0">
        <x:v>168459434</x:v>
      </x:c>
      <x:c r="F1838" s="0" t="s">
        <x:v>99</x:v>
      </x:c>
      <x:c r="G1838" s="54" t="s">
        <x:v>163</x:v>
      </x:c>
      <x:c r="H1838" s="151">
        <x:v>1.02</x:v>
      </x:c>
      <x:c r="I1838" s="53">
        <x:v>47604</x:v>
      </x:c>
      <x:c r="J1838" s="0">
        <x:v>3</x:v>
      </x:c>
      <x:c r="K1838" s="0">
        <x:v>66</x:v>
      </x:c>
      <x:c r="L1838" s="0">
        <x:v>1</x:v>
      </x:c>
      <x:c r="M1838" s="0">
        <x:v>1</x:v>
      </x:c>
    </x:row>
    <x:row r="1839" spans="1:13" x14ac:dyDescent="0.25">
      <x:c r="A1839" s="0">
        <x:v>848690882</x:v>
      </x:c>
      <x:c r="B1839" s="0" t="s">
        <x:v>59</x:v>
      </x:c>
      <x:c r="C1839" s="0">
        <x:v>1000</x:v>
      </x:c>
      <x:c r="D1839" s="0">
        <x:v>4348</x:v>
      </x:c>
      <x:c r="E1839" s="0">
        <x:v>134203420</x:v>
      </x:c>
      <x:c r="F1839" s="0" t="s">
        <x:v>87</x:v>
      </x:c>
      <x:c r="G1839" s="54" t="s">
        <x:v>973</x:v>
      </x:c>
      <x:c r="H1839" s="151">
        <x:v>3.01</x:v>
      </x:c>
      <x:c r="I1839" s="53">
        <x:v>46631</x:v>
      </x:c>
      <x:c r="J1839" s="0">
        <x:v>20</x:v>
      </x:c>
      <x:c r="K1839" s="0">
        <x:v>51</x:v>
      </x:c>
      <x:c r="L1839" s="0">
        <x:v>1</x:v>
      </x:c>
      <x:c r="M1839" s="0">
        <x:v>1</x:v>
      </x:c>
    </x:row>
    <x:row r="1840" spans="1:13" x14ac:dyDescent="0.25">
      <x:c r="A1840" s="0">
        <x:v>848690882</x:v>
      </x:c>
      <x:c r="B1840" s="0" t="s">
        <x:v>59</x:v>
      </x:c>
      <x:c r="C1840" s="0">
        <x:v>1000</x:v>
      </x:c>
      <x:c r="D1840" s="0">
        <x:v>862</x:v>
      </x:c>
      <x:c r="E1840" s="0">
        <x:v>169821467</x:v>
      </x:c>
      <x:c r="F1840" s="0" t="s">
        <x:v>86</x:v>
      </x:c>
      <x:c r="G1840" s="54" t="s">
        <x:v>974</x:v>
      </x:c>
      <x:c r="H1840" s="151">
        <x:v>2.46</x:v>
      </x:c>
      <x:c r="I1840" s="53">
        <x:v>46722</x:v>
      </x:c>
      <x:c r="J1840" s="0">
        <x:v>3</x:v>
      </x:c>
      <x:c r="K1840" s="0">
        <x:v>37</x:v>
      </x:c>
      <x:c r="L1840" s="0">
        <x:v>1</x:v>
      </x:c>
      <x:c r="M1840" s="0">
        <x:v>1</x:v>
      </x:c>
    </x:row>
    <x:row r="1841" spans="1:13" x14ac:dyDescent="0.25">
      <x:c r="A1841" s="0">
        <x:v>848690882</x:v>
      </x:c>
      <x:c r="B1841" s="0" t="s">
        <x:v>59</x:v>
      </x:c>
      <x:c r="C1841" s="0">
        <x:v>1000</x:v>
      </x:c>
      <x:c r="D1841" s="0">
        <x:v>3599</x:v>
      </x:c>
      <x:c r="E1841" s="0">
        <x:v>164222127</x:v>
      </x:c>
      <x:c r="F1841" s="0" t="s">
        <x:v>102</x:v>
      </x:c>
      <x:c r="G1841" s="54" t="s">
        <x:v>317</x:v>
      </x:c>
      <x:c r="H1841" s="151">
        <x:v>3.33</x:v>
      </x:c>
      <x:c r="I1841" s="53">
        <x:v>48122</x:v>
      </x:c>
      <x:c r="J1841" s="0">
        <x:v>5</x:v>
      </x:c>
      <x:c r="K1841" s="0">
        <x:v>85</x:v>
      </x:c>
      <x:c r="L1841" s="0">
        <x:v>1</x:v>
      </x:c>
      <x:c r="M1841" s="0">
        <x:v>1</x:v>
      </x:c>
    </x:row>
    <x:row r="1842" spans="1:13" x14ac:dyDescent="0.25">
      <x:c r="A1842" s="0">
        <x:v>848690882</x:v>
      </x:c>
      <x:c r="B1842" s="0" t="s">
        <x:v>59</x:v>
      </x:c>
      <x:c r="C1842" s="0">
        <x:v>1000</x:v>
      </x:c>
      <x:c r="D1842" s="0">
        <x:v>804</x:v>
      </x:c>
      <x:c r="E1842" s="0">
        <x:v>147768337</x:v>
      </x:c>
      <x:c r="F1842" s="0" t="s">
        <x:v>78</x:v>
      </x:c>
      <x:c r="G1842" s="54" t="s">
        <x:v>975</x:v>
      </x:c>
      <x:c r="H1842" s="151">
        <x:v>2.03</x:v>
      </x:c>
      <x:c r="I1842" s="53">
        <x:v>48305</x:v>
      </x:c>
      <x:c r="J1842" s="0">
        <x:v>13</x:v>
      </x:c>
      <x:c r="K1842" s="0">
        <x:v>99</x:v>
      </x:c>
      <x:c r="L1842" s="0">
        <x:v>1</x:v>
      </x:c>
      <x:c r="M1842" s="0">
        <x:v>1</x:v>
      </x:c>
    </x:row>
    <x:row r="1843" spans="1:13" x14ac:dyDescent="0.25">
      <x:c r="A1843" s="0">
        <x:v>848690882</x:v>
      </x:c>
      <x:c r="B1843" s="0" t="s">
        <x:v>59</x:v>
      </x:c>
      <x:c r="C1843" s="0">
        <x:v>1000</x:v>
      </x:c>
      <x:c r="D1843" s="0">
        <x:v>1307</x:v>
      </x:c>
      <x:c r="E1843" s="0">
        <x:v>138613222</x:v>
      </x:c>
      <x:c r="F1843" s="0" t="s">
        <x:v>93</x:v>
      </x:c>
      <x:c r="G1843" s="54" t="s">
        <x:v>976</x:v>
      </x:c>
      <x:c r="H1843" s="151">
        <x:v>2.42</x:v>
      </x:c>
      <x:c r="I1843" s="53">
        <x:v>48122</x:v>
      </x:c>
      <x:c r="J1843" s="0">
        <x:v>17</x:v>
      </x:c>
      <x:c r="K1843" s="0">
        <x:v>97</x:v>
      </x:c>
      <x:c r="L1843" s="0">
        <x:v>1</x:v>
      </x:c>
      <x:c r="M1843" s="0">
        <x:v>1</x:v>
      </x:c>
    </x:row>
    <x:row r="1844" spans="1:13" x14ac:dyDescent="0.25">
      <x:c r="A1844" s="0">
        <x:v>848690882</x:v>
      </x:c>
      <x:c r="B1844" s="0" t="s">
        <x:v>59</x:v>
      </x:c>
      <x:c r="C1844" s="0">
        <x:v>1000</x:v>
      </x:c>
      <x:c r="D1844" s="0">
        <x:v>1886</x:v>
      </x:c>
      <x:c r="E1844" s="0">
        <x:v>141603323</x:v>
      </x:c>
      <x:c r="F1844" s="0" t="s">
        <x:v>78</x:v>
      </x:c>
      <x:c r="G1844" s="54" t="s">
        <x:v>211</x:v>
      </x:c>
      <x:c r="H1844" s="151">
        <x:v>2.26</x:v>
      </x:c>
      <x:c r="I1844" s="53">
        <x:v>45839</x:v>
      </x:c>
      <x:c r="J1844" s="0">
        <x:v>16</x:v>
      </x:c>
      <x:c r="K1844" s="0">
        <x:v>21</x:v>
      </x:c>
      <x:c r="L1844" s="0">
        <x:v>1</x:v>
      </x:c>
      <x:c r="M1844" s="0">
        <x:v>1</x:v>
      </x:c>
    </x:row>
    <x:row r="1845" spans="1:13" x14ac:dyDescent="0.25">
      <x:c r="A1845" s="0">
        <x:v>848690882</x:v>
      </x:c>
      <x:c r="B1845" s="0" t="s">
        <x:v>59</x:v>
      </x:c>
      <x:c r="C1845" s="0">
        <x:v>1000</x:v>
      </x:c>
      <x:c r="D1845" s="0">
        <x:v>1307</x:v>
      </x:c>
      <x:c r="E1845" s="0">
        <x:v>146114422</x:v>
      </x:c>
      <x:c r="F1845" s="0" t="s">
        <x:v>93</x:v>
      </x:c>
      <x:c r="G1845" s="54" t="s">
        <x:v>977</x:v>
      </x:c>
      <x:c r="H1845" s="151">
        <x:v>9</x:v>
      </x:c>
      <x:c r="I1845" s="53">
        <x:v>47453</x:v>
      </x:c>
      <x:c r="J1845" s="0">
        <x:v>14</x:v>
      </x:c>
      <x:c r="K1845" s="0">
        <x:v>72</x:v>
      </x:c>
      <x:c r="L1845" s="0">
        <x:v>1</x:v>
      </x:c>
      <x:c r="M1845" s="0">
        <x:v>1</x:v>
      </x:c>
    </x:row>
    <x:row r="1846" spans="1:13" x14ac:dyDescent="0.25">
      <x:c r="A1846" s="0">
        <x:v>848690882</x:v>
      </x:c>
      <x:c r="B1846" s="0" t="s">
        <x:v>59</x:v>
      </x:c>
      <x:c r="C1846" s="0">
        <x:v>1000</x:v>
      </x:c>
      <x:c r="D1846" s="0">
        <x:v>810</x:v>
      </x:c>
      <x:c r="E1846" s="0">
        <x:v>992934917</x:v>
      </x:c>
      <x:c r="F1846" s="0" t="s">
        <x:v>80</x:v>
      </x:c>
      <x:c r="G1846" s="54" t="s">
        <x:v>169</x:v>
      </x:c>
      <x:c r="H1846" s="151">
        <x:v>0.25</x:v>
      </x:c>
      <x:c r="I1846" s="53">
        <x:v>47423</x:v>
      </x:c>
      <x:c r="J1846" s="0">
        <x:v>15</x:v>
      </x:c>
      <x:c r="K1846" s="0">
        <x:v>72</x:v>
      </x:c>
      <x:c r="L1846" s="0">
        <x:v>1</x:v>
      </x:c>
      <x:c r="M1846" s="0">
        <x:v>1</x:v>
      </x:c>
    </x:row>
    <x:row r="1847" spans="1:13" x14ac:dyDescent="0.25">
      <x:c r="A1847" s="0">
        <x:v>848690882</x:v>
      </x:c>
      <x:c r="B1847" s="0" t="s">
        <x:v>59</x:v>
      </x:c>
      <x:c r="C1847" s="0">
        <x:v>1000</x:v>
      </x:c>
      <x:c r="D1847" s="0">
        <x:v>2094</x:v>
      </x:c>
      <x:c r="E1847" s="0">
        <x:v>139087012</x:v>
      </x:c>
      <x:c r="F1847" s="0" t="s">
        <x:v>74</x:v>
      </x:c>
      <x:c r="G1847" s="54" t="s">
        <x:v>211</x:v>
      </x:c>
      <x:c r="H1847" s="151">
        <x:v>1.8</x:v>
      </x:c>
      <x:c r="I1847" s="53">
        <x:v>45778</x:v>
      </x:c>
      <x:c r="J1847" s="0">
        <x:v>17</x:v>
      </x:c>
      <x:c r="K1847" s="0">
        <x:v>20</x:v>
      </x:c>
      <x:c r="L1847" s="0">
        <x:v>1</x:v>
      </x:c>
      <x:c r="M1847" s="0">
        <x:v>1</x:v>
      </x:c>
    </x:row>
    <x:row r="1848" spans="1:13" x14ac:dyDescent="0.25">
      <x:c r="A1848" s="0">
        <x:v>848690882</x:v>
      </x:c>
      <x:c r="B1848" s="0" t="s">
        <x:v>59</x:v>
      </x:c>
      <x:c r="C1848" s="0">
        <x:v>1000</x:v>
      </x:c>
      <x:c r="D1848" s="0">
        <x:v>2094</x:v>
      </x:c>
      <x:c r="E1848" s="0">
        <x:v>137574743</x:v>
      </x:c>
      <x:c r="F1848" s="0" t="s">
        <x:v>74</x:v>
      </x:c>
      <x:c r="G1848" s="54" t="s">
        <x:v>629</x:v>
      </x:c>
      <x:c r="H1848" s="151">
        <x:v>7.36</x:v>
      </x:c>
      <x:c r="I1848" s="53">
        <x:v>48122</x:v>
      </x:c>
      <x:c r="J1848" s="0">
        <x:v>18</x:v>
      </x:c>
      <x:c r="K1848" s="0">
        <x:v>98</x:v>
      </x:c>
      <x:c r="L1848" s="0">
        <x:v>1</x:v>
      </x:c>
      <x:c r="M1848" s="0">
        <x:v>1</x:v>
      </x:c>
    </x:row>
    <x:row r="1849" spans="1:13" x14ac:dyDescent="0.25">
      <x:c r="A1849" s="0">
        <x:v>848690882</x:v>
      </x:c>
      <x:c r="B1849" s="0" t="s">
        <x:v>59</x:v>
      </x:c>
      <x:c r="C1849" s="0">
        <x:v>1000</x:v>
      </x:c>
      <x:c r="D1849" s="0">
        <x:v>2064</x:v>
      </x:c>
      <x:c r="E1849" s="0">
        <x:v>150182464</x:v>
      </x:c>
      <x:c r="F1849" s="0" t="s">
        <x:v>153</x:v>
      </x:c>
      <x:c r="G1849" s="54" t="s">
        <x:v>325</x:v>
      </x:c>
      <x:c r="H1849" s="151">
        <x:v>1.08</x:v>
      </x:c>
      <x:c r="I1849" s="53">
        <x:v>48245</x:v>
      </x:c>
      <x:c r="J1849" s="0">
        <x:v>13</x:v>
      </x:c>
      <x:c r="K1849" s="0">
        <x:v>97</x:v>
      </x:c>
      <x:c r="L1849" s="0">
        <x:v>1</x:v>
      </x:c>
      <x:c r="M1849" s="0">
        <x:v>1</x:v>
      </x:c>
    </x:row>
    <x:row r="1850" spans="1:13" x14ac:dyDescent="0.25">
      <x:c r="A1850" s="0">
        <x:v>848690882</x:v>
      </x:c>
      <x:c r="B1850" s="0" t="s">
        <x:v>59</x:v>
      </x:c>
      <x:c r="C1850" s="0">
        <x:v>1000</x:v>
      </x:c>
      <x:c r="D1850" s="0">
        <x:v>1306</x:v>
      </x:c>
      <x:c r="E1850" s="0">
        <x:v>135468660</x:v>
      </x:c>
      <x:c r="F1850" s="0" t="s">
        <x:v>104</x:v>
      </x:c>
      <x:c r="G1850" s="54" t="s">
        <x:v>589</x:v>
      </x:c>
      <x:c r="H1850" s="151">
        <x:v>0.47</x:v>
      </x:c>
      <x:c r="I1850" s="53">
        <x:v>46966</x:v>
      </x:c>
      <x:c r="J1850" s="0">
        <x:v>19</x:v>
      </x:c>
      <x:c r="K1850" s="0">
        <x:v>61</x:v>
      </x:c>
      <x:c r="L1850" s="0">
        <x:v>1</x:v>
      </x:c>
      <x:c r="M1850" s="0">
        <x:v>1</x:v>
      </x:c>
    </x:row>
    <x:row r="1851" spans="1:13" x14ac:dyDescent="0.25">
      <x:c r="A1851" s="0">
        <x:v>848690882</x:v>
      </x:c>
      <x:c r="B1851" s="0" t="s">
        <x:v>59</x:v>
      </x:c>
      <x:c r="C1851" s="0">
        <x:v>1000</x:v>
      </x:c>
      <x:c r="D1851" s="0">
        <x:v>1305</x:v>
      </x:c>
      <x:c r="E1851" s="0">
        <x:v>140082450</x:v>
      </x:c>
      <x:c r="F1851" s="0" t="s">
        <x:v>82</x:v>
      </x:c>
      <x:c r="G1851" s="54" t="s">
        <x:v>978</x:v>
      </x:c>
      <x:c r="H1851" s="151">
        <x:v>1.49</x:v>
      </x:c>
      <x:c r="I1851" s="53">
        <x:v>48153</x:v>
      </x:c>
      <x:c r="J1851" s="0">
        <x:v>17</x:v>
      </x:c>
      <x:c r="K1851" s="0">
        <x:v>98</x:v>
      </x:c>
      <x:c r="L1851" s="0">
        <x:v>1</x:v>
      </x:c>
      <x:c r="M1851" s="0">
        <x:v>1</x:v>
      </x:c>
    </x:row>
    <x:row r="1852" spans="1:13" x14ac:dyDescent="0.25">
      <x:c r="A1852" s="0">
        <x:v>848690882</x:v>
      </x:c>
      <x:c r="B1852" s="0" t="s">
        <x:v>59</x:v>
      </x:c>
      <x:c r="C1852" s="0">
        <x:v>1000</x:v>
      </x:c>
      <x:c r="D1852" s="0">
        <x:v>862</x:v>
      </x:c>
      <x:c r="E1852" s="0">
        <x:v>159052321</x:v>
      </x:c>
      <x:c r="F1852" s="0" t="s">
        <x:v>86</x:v>
      </x:c>
      <x:c r="G1852" s="54" t="s">
        <x:v>211</x:v>
      </x:c>
      <x:c r="H1852" s="151">
        <x:v>0.98</x:v>
      </x:c>
      <x:c r="I1852" s="53">
        <x:v>46905</x:v>
      </x:c>
      <x:c r="J1852" s="0">
        <x:v>8</x:v>
      </x:c>
      <x:c r="K1852" s="0">
        <x:v>48</x:v>
      </x:c>
      <x:c r="L1852" s="0">
        <x:v>1</x:v>
      </x:c>
      <x:c r="M1852" s="0">
        <x:v>1</x:v>
      </x:c>
    </x:row>
    <x:row r="1853" spans="1:13" x14ac:dyDescent="0.25">
      <x:c r="A1853" s="0">
        <x:v>848690882</x:v>
      </x:c>
      <x:c r="B1853" s="0" t="s">
        <x:v>59</x:v>
      </x:c>
      <x:c r="C1853" s="0">
        <x:v>1000</x:v>
      </x:c>
      <x:c r="D1853" s="0">
        <x:v>862</x:v>
      </x:c>
      <x:c r="E1853" s="0">
        <x:v>157654479</x:v>
      </x:c>
      <x:c r="F1853" s="0" t="s">
        <x:v>61</x:v>
      </x:c>
      <x:c r="G1853" s="54" t="s">
        <x:v>979</x:v>
      </x:c>
      <x:c r="H1853" s="151">
        <x:v>4.98</x:v>
      </x:c>
      <x:c r="I1853" s="53">
        <x:v>46905</x:v>
      </x:c>
      <x:c r="J1853" s="0">
        <x:v>8</x:v>
      </x:c>
      <x:c r="K1853" s="0">
        <x:v>48</x:v>
      </x:c>
      <x:c r="L1853" s="0">
        <x:v>1</x:v>
      </x:c>
      <x:c r="M1853" s="0">
        <x:v>1</x:v>
      </x:c>
    </x:row>
    <x:row r="1854" spans="1:13" x14ac:dyDescent="0.25">
      <x:c r="A1854" s="0">
        <x:v>848690882</x:v>
      </x:c>
      <x:c r="B1854" s="0" t="s">
        <x:v>59</x:v>
      </x:c>
      <x:c r="C1854" s="0">
        <x:v>1000</x:v>
      </x:c>
      <x:c r="D1854" s="0">
        <x:v>1306</x:v>
      </x:c>
      <x:c r="E1854" s="0">
        <x:v>141950794</x:v>
      </x:c>
      <x:c r="F1854" s="0" t="s">
        <x:v>104</x:v>
      </x:c>
      <x:c r="G1854" s="54" t="s">
        <x:v>980</x:v>
      </x:c>
      <x:c r="H1854" s="151">
        <x:v>1.26</x:v>
      </x:c>
      <x:c r="I1854" s="53">
        <x:v>46661</x:v>
      </x:c>
      <x:c r="J1854" s="0">
        <x:v>16</x:v>
      </x:c>
      <x:c r="K1854" s="0">
        <x:v>48</x:v>
      </x:c>
      <x:c r="L1854" s="0">
        <x:v>1</x:v>
      </x:c>
      <x:c r="M1854" s="0">
        <x:v>2</x:v>
      </x:c>
    </x:row>
    <x:row r="1855" spans="1:13" x14ac:dyDescent="0.25">
      <x:c r="A1855" s="0">
        <x:v>848690882</x:v>
      </x:c>
      <x:c r="B1855" s="0" t="s">
        <x:v>59</x:v>
      </x:c>
      <x:c r="C1855" s="0">
        <x:v>1000</x:v>
      </x:c>
      <x:c r="D1855" s="0">
        <x:v>3975</x:v>
      </x:c>
      <x:c r="E1855" s="0">
        <x:v>132204995</x:v>
      </x:c>
      <x:c r="F1855" s="0" t="s">
        <x:v>186</x:v>
      </x:c>
      <x:c r="G1855" s="54" t="s">
        <x:v>263</x:v>
      </x:c>
      <x:c r="H1855" s="151">
        <x:v>2.75</x:v>
      </x:c>
      <x:c r="I1855" s="53">
        <x:v>48000</x:v>
      </x:c>
      <x:c r="J1855" s="0">
        <x:v>21</x:v>
      </x:c>
      <x:c r="K1855" s="0">
        <x:v>97</x:v>
      </x:c>
      <x:c r="L1855" s="0">
        <x:v>1</x:v>
      </x:c>
      <x:c r="M1855" s="0">
        <x:v>1</x:v>
      </x:c>
    </x:row>
    <x:row r="1856" spans="1:13" x14ac:dyDescent="0.25">
      <x:c r="A1856" s="0">
        <x:v>848690882</x:v>
      </x:c>
      <x:c r="B1856" s="0" t="s">
        <x:v>59</x:v>
      </x:c>
      <x:c r="C1856" s="0">
        <x:v>1000</x:v>
      </x:c>
      <x:c r="D1856" s="0">
        <x:v>638</x:v>
      </x:c>
      <x:c r="E1856" s="0">
        <x:v>138691839</x:v>
      </x:c>
      <x:c r="F1856" s="0" t="s">
        <x:v>87</x:v>
      </x:c>
      <x:c r="G1856" s="54" t="s">
        <x:v>981</x:v>
      </x:c>
      <x:c r="H1856" s="151">
        <x:v>1.69</x:v>
      </x:c>
      <x:c r="I1856" s="53">
        <x:v>46692</x:v>
      </x:c>
      <x:c r="J1856" s="0">
        <x:v>17</x:v>
      </x:c>
      <x:c r="K1856" s="0">
        <x:v>50</x:v>
      </x:c>
      <x:c r="L1856" s="0">
        <x:v>1</x:v>
      </x:c>
      <x:c r="M1856" s="0">
        <x:v>1</x:v>
      </x:c>
    </x:row>
    <x:row r="1857" spans="1:13" x14ac:dyDescent="0.25">
      <x:c r="A1857" s="0">
        <x:v>848690882</x:v>
      </x:c>
      <x:c r="B1857" s="0" t="s">
        <x:v>59</x:v>
      </x:c>
      <x:c r="C1857" s="0">
        <x:v>1000</x:v>
      </x:c>
      <x:c r="D1857" s="0">
        <x:v>638</x:v>
      </x:c>
      <x:c r="E1857" s="0">
        <x:v>164875249</x:v>
      </x:c>
      <x:c r="F1857" s="0" t="s">
        <x:v>87</x:v>
      </x:c>
      <x:c r="G1857" s="54" t="s">
        <x:v>982</x:v>
      </x:c>
      <x:c r="H1857" s="151">
        <x:v>1.11</x:v>
      </x:c>
      <x:c r="I1857" s="53">
        <x:v>48519</x:v>
      </x:c>
      <x:c r="J1857" s="0">
        <x:v>5</x:v>
      </x:c>
      <x:c r="K1857" s="0">
        <x:v>98</x:v>
      </x:c>
      <x:c r="L1857" s="0">
        <x:v>1</x:v>
      </x:c>
      <x:c r="M1857" s="0">
        <x:v>1</x:v>
      </x:c>
    </x:row>
    <x:row r="1858" spans="1:13" x14ac:dyDescent="0.25">
      <x:c r="A1858" s="0">
        <x:v>848690882</x:v>
      </x:c>
      <x:c r="B1858" s="0" t="s">
        <x:v>59</x:v>
      </x:c>
      <x:c r="C1858" s="0">
        <x:v>1000</x:v>
      </x:c>
      <x:c r="D1858" s="0">
        <x:v>804</x:v>
      </x:c>
      <x:c r="E1858" s="0">
        <x:v>168546719</x:v>
      </x:c>
      <x:c r="F1858" s="0" t="s">
        <x:v>78</x:v>
      </x:c>
      <x:c r="G1858" s="54" t="s">
        <x:v>163</x:v>
      </x:c>
      <x:c r="H1858" s="151">
        <x:v>2.57</x:v>
      </x:c>
      <x:c r="I1858" s="53">
        <x:v>48549</x:v>
      </x:c>
      <x:c r="J1858" s="0">
        <x:v>3</x:v>
      </x:c>
      <x:c r="K1858" s="0">
        <x:v>97</x:v>
      </x:c>
      <x:c r="L1858" s="0">
        <x:v>1</x:v>
      </x:c>
      <x:c r="M1858" s="0">
        <x:v>1</x:v>
      </x:c>
    </x:row>
    <x:row r="1859" spans="1:13" x14ac:dyDescent="0.25">
      <x:c r="A1859" s="0">
        <x:v>848690882</x:v>
      </x:c>
      <x:c r="B1859" s="0" t="s">
        <x:v>59</x:v>
      </x:c>
      <x:c r="C1859" s="0">
        <x:v>1000</x:v>
      </x:c>
      <x:c r="D1859" s="0">
        <x:v>2094</x:v>
      </x:c>
      <x:c r="E1859" s="0">
        <x:v>157916731</x:v>
      </x:c>
      <x:c r="F1859" s="0" t="s">
        <x:v>139</x:v>
      </x:c>
      <x:c r="G1859" s="54" t="s">
        <x:v>587</x:v>
      </x:c>
      <x:c r="H1859" s="151">
        <x:v>11.9</x:v>
      </x:c>
      <x:c r="I1859" s="53">
        <x:v>49096</x:v>
      </x:c>
      <x:c r="J1859" s="0">
        <x:v>9</x:v>
      </x:c>
      <x:c r="K1859" s="0">
        <x:v>121</x:v>
      </x:c>
      <x:c r="L1859" s="0">
        <x:v>1</x:v>
      </x:c>
      <x:c r="M1859" s="0">
        <x:v>1</x:v>
      </x:c>
    </x:row>
    <x:row r="1860" spans="1:13" x14ac:dyDescent="0.25">
      <x:c r="A1860" s="0">
        <x:v>848690882</x:v>
      </x:c>
      <x:c r="B1860" s="0" t="s">
        <x:v>59</x:v>
      </x:c>
      <x:c r="C1860" s="0">
        <x:v>1000</x:v>
      </x:c>
      <x:c r="D1860" s="0">
        <x:v>638</x:v>
      </x:c>
      <x:c r="E1860" s="0">
        <x:v>131879094</x:v>
      </x:c>
      <x:c r="F1860" s="0" t="s">
        <x:v>107</x:v>
      </x:c>
      <x:c r="G1860" s="54" t="s">
        <x:v>144</x:v>
      </x:c>
      <x:c r="H1860" s="151">
        <x:v>4.5</x:v>
      </x:c>
      <x:c r="I1860" s="53">
        <x:v>45778</x:v>
      </x:c>
      <x:c r="J1860" s="0">
        <x:v>21</x:v>
      </x:c>
      <x:c r="K1860" s="0">
        <x:v>24</x:v>
      </x:c>
      <x:c r="L1860" s="0">
        <x:v>1</x:v>
      </x:c>
      <x:c r="M1860" s="0">
        <x:v>1</x:v>
      </x:c>
    </x:row>
    <x:row r="1861" spans="1:13" x14ac:dyDescent="0.25">
      <x:c r="A1861" s="0">
        <x:v>848690882</x:v>
      </x:c>
      <x:c r="B1861" s="0" t="s">
        <x:v>59</x:v>
      </x:c>
      <x:c r="C1861" s="0">
        <x:v>1000</x:v>
      </x:c>
      <x:c r="D1861" s="0">
        <x:v>810</x:v>
      </x:c>
      <x:c r="E1861" s="0">
        <x:v>158461265</x:v>
      </x:c>
      <x:c r="F1861" s="0" t="s">
        <x:v>80</x:v>
      </x:c>
      <x:c r="G1861" s="54" t="s">
        <x:v>983</x:v>
      </x:c>
      <x:c r="H1861" s="151">
        <x:v>2.71</x:v>
      </x:c>
      <x:c r="I1861" s="53">
        <x:v>47300</x:v>
      </x:c>
      <x:c r="J1861" s="0">
        <x:v>8</x:v>
      </x:c>
      <x:c r="K1861" s="0">
        <x:v>61</x:v>
      </x:c>
      <x:c r="L1861" s="0">
        <x:v>1</x:v>
      </x:c>
      <x:c r="M1861" s="0">
        <x:v>1</x:v>
      </x:c>
    </x:row>
    <x:row r="1862" spans="1:13" x14ac:dyDescent="0.25">
      <x:c r="A1862" s="0">
        <x:v>848690882</x:v>
      </x:c>
      <x:c r="B1862" s="0" t="s">
        <x:v>59</x:v>
      </x:c>
      <x:c r="C1862" s="0">
        <x:v>1000</x:v>
      </x:c>
      <x:c r="D1862" s="0">
        <x:v>810</x:v>
      </x:c>
      <x:c r="E1862" s="0">
        <x:v>136863443</x:v>
      </x:c>
      <x:c r="F1862" s="0" t="s">
        <x:v>80</x:v>
      </x:c>
      <x:c r="G1862" s="54" t="s">
        <x:v>163</x:v>
      </x:c>
      <x:c r="H1862" s="151">
        <x:v>1.72</x:v>
      </x:c>
      <x:c r="I1862" s="53">
        <x:v>46905</x:v>
      </x:c>
      <x:c r="J1862" s="0">
        <x:v>18</x:v>
      </x:c>
      <x:c r="K1862" s="0">
        <x:v>58</x:v>
      </x:c>
      <x:c r="L1862" s="0">
        <x:v>1</x:v>
      </x:c>
      <x:c r="M1862" s="0">
        <x:v>1</x:v>
      </x:c>
    </x:row>
    <x:row r="1863" spans="1:13" x14ac:dyDescent="0.25">
      <x:c r="A1863" s="0">
        <x:v>848690882</x:v>
      </x:c>
      <x:c r="B1863" s="0" t="s">
        <x:v>59</x:v>
      </x:c>
      <x:c r="C1863" s="0">
        <x:v>1000</x:v>
      </x:c>
      <x:c r="D1863" s="0">
        <x:v>804</x:v>
      </x:c>
      <x:c r="E1863" s="0">
        <x:v>152661167</x:v>
      </x:c>
      <x:c r="F1863" s="0" t="s">
        <x:v>78</x:v>
      </x:c>
      <x:c r="G1863" s="54" t="s">
        <x:v>984</x:v>
      </x:c>
      <x:c r="H1863" s="151">
        <x:v>6.95</x:v>
      </x:c>
      <x:c r="I1863" s="53">
        <x:v>46447</x:v>
      </x:c>
      <x:c r="J1863" s="0">
        <x:v>11</x:v>
      </x:c>
      <x:c r="K1863" s="0">
        <x:v>36</x:v>
      </x:c>
      <x:c r="L1863" s="0">
        <x:v>1</x:v>
      </x:c>
      <x:c r="M1863" s="0">
        <x:v>1</x:v>
      </x:c>
    </x:row>
    <x:row r="1864" spans="1:13" x14ac:dyDescent="0.25">
      <x:c r="A1864" s="0">
        <x:v>848690882</x:v>
      </x:c>
      <x:c r="B1864" s="0" t="s">
        <x:v>59</x:v>
      </x:c>
      <x:c r="C1864" s="0">
        <x:v>1000</x:v>
      </x:c>
      <x:c r="D1864" s="0">
        <x:v>862</x:v>
      </x:c>
      <x:c r="E1864" s="0">
        <x:v>165214081</x:v>
      </x:c>
      <x:c r="F1864" s="0" t="s">
        <x:v>61</x:v>
      </x:c>
      <x:c r="G1864" s="54" t="s">
        <x:v>985</x:v>
      </x:c>
      <x:c r="H1864" s="151">
        <x:v>11.84</x:v>
      </x:c>
      <x:c r="I1864" s="53">
        <x:v>46266</x:v>
      </x:c>
      <x:c r="J1864" s="0">
        <x:v>5</x:v>
      </x:c>
      <x:c r="K1864" s="0">
        <x:v>24</x:v>
      </x:c>
      <x:c r="L1864" s="0">
        <x:v>1</x:v>
      </x:c>
      <x:c r="M1864" s="0">
        <x:v>1</x:v>
      </x:c>
    </x:row>
    <x:row r="1865" spans="1:13" x14ac:dyDescent="0.25">
      <x:c r="A1865" s="0">
        <x:v>848690882</x:v>
      </x:c>
      <x:c r="B1865" s="0" t="s">
        <x:v>59</x:v>
      </x:c>
      <x:c r="C1865" s="0">
        <x:v>1000</x:v>
      </x:c>
      <x:c r="D1865" s="0">
        <x:v>2094</x:v>
      </x:c>
      <x:c r="E1865" s="0">
        <x:v>139725084</x:v>
      </x:c>
      <x:c r="F1865" s="0" t="s">
        <x:v>108</x:v>
      </x:c>
      <x:c r="G1865" s="54" t="s">
        <x:v>986</x:v>
      </x:c>
      <x:c r="H1865" s="151">
        <x:v>4.33</x:v>
      </x:c>
      <x:c r="I1865" s="53">
        <x:v>48122</x:v>
      </x:c>
      <x:c r="J1865" s="0">
        <x:v>17</x:v>
      </x:c>
      <x:c r="K1865" s="0">
        <x:v>97</x:v>
      </x:c>
      <x:c r="L1865" s="0">
        <x:v>1</x:v>
      </x:c>
      <x:c r="M1865" s="0">
        <x:v>1</x:v>
      </x:c>
    </x:row>
    <x:row r="1866" spans="1:13" x14ac:dyDescent="0.25">
      <x:c r="A1866" s="0">
        <x:v>848690882</x:v>
      </x:c>
      <x:c r="B1866" s="0" t="s">
        <x:v>59</x:v>
      </x:c>
      <x:c r="C1866" s="0">
        <x:v>1000</x:v>
      </x:c>
      <x:c r="D1866" s="0">
        <x:v>2094</x:v>
      </x:c>
      <x:c r="E1866" s="0">
        <x:v>150573122</x:v>
      </x:c>
      <x:c r="F1866" s="0" t="s">
        <x:v>139</x:v>
      </x:c>
      <x:c r="G1866" s="54" t="s">
        <x:v>987</x:v>
      </x:c>
      <x:c r="H1866" s="151">
        <x:v>4.9</x:v>
      </x:c>
      <x:c r="I1866" s="53">
        <x:v>48245</x:v>
      </x:c>
      <x:c r="J1866" s="0">
        <x:v>12</x:v>
      </x:c>
      <x:c r="K1866" s="0">
        <x:v>96</x:v>
      </x:c>
      <x:c r="L1866" s="0">
        <x:v>1</x:v>
      </x:c>
      <x:c r="M1866" s="0">
        <x:v>1</x:v>
      </x:c>
    </x:row>
    <x:row r="1867" spans="1:13" x14ac:dyDescent="0.25">
      <x:c r="A1867" s="0">
        <x:v>848690882</x:v>
      </x:c>
      <x:c r="B1867" s="0" t="s">
        <x:v>59</x:v>
      </x:c>
      <x:c r="C1867" s="0">
        <x:v>1000</x:v>
      </x:c>
      <x:c r="D1867" s="0">
        <x:v>1307</x:v>
      </x:c>
      <x:c r="E1867" s="0">
        <x:v>133927681</x:v>
      </x:c>
      <x:c r="F1867" s="0" t="s">
        <x:v>183</x:v>
      </x:c>
      <x:c r="G1867" s="54" t="s">
        <x:v>144</x:v>
      </x:c>
      <x:c r="H1867" s="151">
        <x:v>2.32</x:v>
      </x:c>
      <x:c r="I1867" s="53">
        <x:v>48061</x:v>
      </x:c>
      <x:c r="J1867" s="0">
        <x:v>20</x:v>
      </x:c>
      <x:c r="K1867" s="0">
        <x:v>98</x:v>
      </x:c>
      <x:c r="L1867" s="0">
        <x:v>1</x:v>
      </x:c>
      <x:c r="M1867" s="0">
        <x:v>1</x:v>
      </x:c>
    </x:row>
    <x:row r="1868" spans="1:13" x14ac:dyDescent="0.25">
      <x:c r="A1868" s="0">
        <x:v>848690882</x:v>
      </x:c>
      <x:c r="B1868" s="0" t="s">
        <x:v>59</x:v>
      </x:c>
      <x:c r="C1868" s="0">
        <x:v>1000</x:v>
      </x:c>
      <x:c r="D1868" s="0">
        <x:v>2094</x:v>
      </x:c>
      <x:c r="E1868" s="0">
        <x:v>133394530</x:v>
      </x:c>
      <x:c r="F1868" s="0" t="s">
        <x:v>139</x:v>
      </x:c>
      <x:c r="G1868" s="54" t="s">
        <x:v>177</x:v>
      </x:c>
      <x:c r="H1868" s="151">
        <x:v>1.46</x:v>
      </x:c>
      <x:c r="I1868" s="53">
        <x:v>46569</x:v>
      </x:c>
      <x:c r="J1868" s="0">
        <x:v>20</x:v>
      </x:c>
      <x:c r="K1868" s="0">
        <x:v>49</x:v>
      </x:c>
      <x:c r="L1868" s="0">
        <x:v>1</x:v>
      </x:c>
      <x:c r="M1868" s="0">
        <x:v>1</x:v>
      </x:c>
    </x:row>
    <x:row r="1869" spans="1:13" x14ac:dyDescent="0.25">
      <x:c r="A1869" s="0">
        <x:v>848690882</x:v>
      </x:c>
      <x:c r="B1869" s="0" t="s">
        <x:v>59</x:v>
      </x:c>
      <x:c r="C1869" s="0">
        <x:v>1000</x:v>
      </x:c>
      <x:c r="D1869" s="0">
        <x:v>862</x:v>
      </x:c>
      <x:c r="E1869" s="0">
        <x:v>158572853</x:v>
      </x:c>
      <x:c r="F1869" s="0" t="s">
        <x:v>61</x:v>
      </x:c>
      <x:c r="G1869" s="54" t="s">
        <x:v>222</x:v>
      </x:c>
      <x:c r="H1869" s="151">
        <x:v>2.82</x:v>
      </x:c>
      <x:c r="I1869" s="53">
        <x:v>46569</x:v>
      </x:c>
      <x:c r="J1869" s="0">
        <x:v>8</x:v>
      </x:c>
      <x:c r="K1869" s="0">
        <x:v>37</x:v>
      </x:c>
      <x:c r="L1869" s="0">
        <x:v>1</x:v>
      </x:c>
      <x:c r="M1869" s="0">
        <x:v>1</x:v>
      </x:c>
    </x:row>
    <x:row r="1870" spans="1:13" x14ac:dyDescent="0.25">
      <x:c r="A1870" s="0">
        <x:v>848690882</x:v>
      </x:c>
      <x:c r="B1870" s="0" t="s">
        <x:v>59</x:v>
      </x:c>
      <x:c r="C1870" s="0">
        <x:v>1000</x:v>
      </x:c>
      <x:c r="D1870" s="0">
        <x:v>1595</x:v>
      </x:c>
      <x:c r="E1870" s="0">
        <x:v>168194716</x:v>
      </x:c>
      <x:c r="F1870" s="0" t="s">
        <x:v>96</x:v>
      </x:c>
      <x:c r="G1870" s="54" t="s">
        <x:v>299</x:v>
      </x:c>
      <x:c r="H1870" s="151">
        <x:v>1.32</x:v>
      </x:c>
      <x:c r="I1870" s="53">
        <x:v>48611</x:v>
      </x:c>
      <x:c r="J1870" s="0">
        <x:v>4</x:v>
      </x:c>
      <x:c r="K1870" s="0">
        <x:v>100</x:v>
      </x:c>
      <x:c r="L1870" s="0">
        <x:v>1</x:v>
      </x:c>
      <x:c r="M1870" s="0">
        <x:v>1</x:v>
      </x:c>
    </x:row>
    <x:row r="1871" spans="1:13" x14ac:dyDescent="0.25">
      <x:c r="A1871" s="0">
        <x:v>848690882</x:v>
      </x:c>
      <x:c r="B1871" s="0" t="s">
        <x:v>59</x:v>
      </x:c>
      <x:c r="C1871" s="0">
        <x:v>1000</x:v>
      </x:c>
      <x:c r="D1871" s="0">
        <x:v>1307</x:v>
      </x:c>
      <x:c r="E1871" s="0">
        <x:v>131968110</x:v>
      </x:c>
      <x:c r="F1871" s="0" t="s">
        <x:v>183</x:v>
      </x:c>
      <x:c r="G1871" s="54" t="s">
        <x:v>708</x:v>
      </x:c>
      <x:c r="H1871" s="151">
        <x:v>5.61</x:v>
      </x:c>
      <x:c r="I1871" s="53">
        <x:v>45809</x:v>
      </x:c>
      <x:c r="J1871" s="0">
        <x:v>21</x:v>
      </x:c>
      <x:c r="K1871" s="0">
        <x:v>25</x:v>
      </x:c>
      <x:c r="L1871" s="0">
        <x:v>1</x:v>
      </x:c>
      <x:c r="M1871" s="0">
        <x:v>1</x:v>
      </x:c>
    </x:row>
    <x:row r="1872" spans="1:13" x14ac:dyDescent="0.25">
      <x:c r="A1872" s="0">
        <x:v>848690882</x:v>
      </x:c>
      <x:c r="B1872" s="0" t="s">
        <x:v>59</x:v>
      </x:c>
      <x:c r="C1872" s="0">
        <x:v>1000</x:v>
      </x:c>
      <x:c r="D1872" s="0">
        <x:v>1307</x:v>
      </x:c>
      <x:c r="E1872" s="0">
        <x:v>140498131</x:v>
      </x:c>
      <x:c r="F1872" s="0" t="s">
        <x:v>183</x:v>
      </x:c>
      <x:c r="G1872" s="54" t="s">
        <x:v>155</x:v>
      </x:c>
      <x:c r="H1872" s="151">
        <x:v>5.27</x:v>
      </x:c>
      <x:c r="I1872" s="53">
        <x:v>46296</x:v>
      </x:c>
      <x:c r="J1872" s="0">
        <x:v>16</x:v>
      </x:c>
      <x:c r="K1872" s="0">
        <x:v>36</x:v>
      </x:c>
      <x:c r="L1872" s="0">
        <x:v>1</x:v>
      </x:c>
      <x:c r="M1872" s="0">
        <x:v>1</x:v>
      </x:c>
    </x:row>
    <x:row r="1873" spans="1:13" x14ac:dyDescent="0.25">
      <x:c r="A1873" s="0">
        <x:v>848690882</x:v>
      </x:c>
      <x:c r="B1873" s="0" t="s">
        <x:v>59</x:v>
      </x:c>
      <x:c r="C1873" s="0">
        <x:v>1000</x:v>
      </x:c>
      <x:c r="D1873" s="0">
        <x:v>1306</x:v>
      </x:c>
      <x:c r="E1873" s="0">
        <x:v>160130123</x:v>
      </x:c>
      <x:c r="F1873" s="0" t="s">
        <x:v>104</x:v>
      </x:c>
      <x:c r="G1873" s="54" t="s">
        <x:v>988</x:v>
      </x:c>
      <x:c r="H1873" s="151">
        <x:v>2.56</x:v>
      </x:c>
      <x:c r="I1873" s="53">
        <x:v>48396</x:v>
      </x:c>
      <x:c r="J1873" s="0">
        <x:v>7</x:v>
      </x:c>
      <x:c r="K1873" s="0">
        <x:v>96</x:v>
      </x:c>
      <x:c r="L1873" s="0">
        <x:v>1</x:v>
      </x:c>
      <x:c r="M1873" s="0">
        <x:v>1</x:v>
      </x:c>
    </x:row>
    <x:row r="1874" spans="1:13" x14ac:dyDescent="0.25">
      <x:c r="A1874" s="0">
        <x:v>848690882</x:v>
      </x:c>
      <x:c r="B1874" s="0" t="s">
        <x:v>59</x:v>
      </x:c>
      <x:c r="C1874" s="0">
        <x:v>1000</x:v>
      </x:c>
      <x:c r="D1874" s="0">
        <x:v>1307</x:v>
      </x:c>
      <x:c r="E1874" s="0">
        <x:v>147733070</x:v>
      </x:c>
      <x:c r="F1874" s="0" t="s">
        <x:v>220</x:v>
      </x:c>
      <x:c r="G1874" s="54" t="s">
        <x:v>989</x:v>
      </x:c>
      <x:c r="H1874" s="151">
        <x:v>10.05</x:v>
      </x:c>
      <x:c r="I1874" s="53">
        <x:v>46388</x:v>
      </x:c>
      <x:c r="J1874" s="0">
        <x:v>13</x:v>
      </x:c>
      <x:c r="K1874" s="0">
        <x:v>36</x:v>
      </x:c>
      <x:c r="L1874" s="0">
        <x:v>1</x:v>
      </x:c>
      <x:c r="M1874" s="0">
        <x:v>1</x:v>
      </x:c>
    </x:row>
    <x:row r="1875" spans="1:13" x14ac:dyDescent="0.25">
      <x:c r="A1875" s="0">
        <x:v>848690882</x:v>
      </x:c>
      <x:c r="B1875" s="0" t="s">
        <x:v>59</x:v>
      </x:c>
      <x:c r="C1875" s="0">
        <x:v>1000</x:v>
      </x:c>
      <x:c r="D1875" s="0">
        <x:v>2094</x:v>
      </x:c>
      <x:c r="E1875" s="0">
        <x:v>135984734</x:v>
      </x:c>
      <x:c r="F1875" s="0" t="s">
        <x:v>139</x:v>
      </x:c>
      <x:c r="G1875" s="54" t="s">
        <x:v>990</x:v>
      </x:c>
      <x:c r="H1875" s="151">
        <x:v>8.38</x:v>
      </x:c>
      <x:c r="I1875" s="53">
        <x:v>48030</x:v>
      </x:c>
      <x:c r="J1875" s="0">
        <x:v>19</x:v>
      </x:c>
      <x:c r="K1875" s="0">
        <x:v>96</x:v>
      </x:c>
      <x:c r="L1875" s="0">
        <x:v>1</x:v>
      </x:c>
      <x:c r="M1875" s="0">
        <x:v>1</x:v>
      </x:c>
    </x:row>
    <x:row r="1876" spans="1:13" x14ac:dyDescent="0.25">
      <x:c r="A1876" s="0">
        <x:v>848690882</x:v>
      </x:c>
      <x:c r="B1876" s="0" t="s">
        <x:v>59</x:v>
      </x:c>
      <x:c r="C1876" s="0">
        <x:v>1000</x:v>
      </x:c>
      <x:c r="D1876" s="0">
        <x:v>862</x:v>
      </x:c>
      <x:c r="E1876" s="0">
        <x:v>144686341</x:v>
      </x:c>
      <x:c r="F1876" s="0" t="s">
        <x:v>61</x:v>
      </x:c>
      <x:c r="G1876" s="54" t="s">
        <x:v>991</x:v>
      </x:c>
      <x:c r="H1876" s="151">
        <x:v>0.64</x:v>
      </x:c>
      <x:c r="I1876" s="53">
        <x:v>48183</x:v>
      </x:c>
      <x:c r="J1876" s="0">
        <x:v>15</x:v>
      </x:c>
      <x:c r="K1876" s="0">
        <x:v>97</x:v>
      </x:c>
      <x:c r="L1876" s="0">
        <x:v>1</x:v>
      </x:c>
      <x:c r="M1876" s="0">
        <x:v>1</x:v>
      </x:c>
    </x:row>
    <x:row r="1877" spans="1:13" x14ac:dyDescent="0.25">
      <x:c r="A1877" s="0">
        <x:v>848690882</x:v>
      </x:c>
      <x:c r="B1877" s="0" t="s">
        <x:v>59</x:v>
      </x:c>
      <x:c r="C1877" s="0">
        <x:v>1000</x:v>
      </x:c>
      <x:c r="D1877" s="0">
        <x:v>862</x:v>
      </x:c>
      <x:c r="E1877" s="0">
        <x:v>156212505</x:v>
      </x:c>
      <x:c r="F1877" s="0" t="s">
        <x:v>86</x:v>
      </x:c>
      <x:c r="G1877" s="54" t="s">
        <x:v>211</x:v>
      </x:c>
      <x:c r="H1877" s="151">
        <x:v>2.58</x:v>
      </x:c>
      <x:c r="I1877" s="53">
        <x:v>46508</x:v>
      </x:c>
      <x:c r="J1877" s="0">
        <x:v>9</x:v>
      </x:c>
      <x:c r="K1877" s="0">
        <x:v>36</x:v>
      </x:c>
      <x:c r="L1877" s="0">
        <x:v>1</x:v>
      </x:c>
      <x:c r="M1877" s="0">
        <x:v>1</x:v>
      </x:c>
    </x:row>
    <x:row r="1878" spans="1:13" x14ac:dyDescent="0.25">
      <x:c r="A1878" s="0">
        <x:v>848690882</x:v>
      </x:c>
      <x:c r="B1878" s="0" t="s">
        <x:v>59</x:v>
      </x:c>
      <x:c r="C1878" s="0">
        <x:v>1000</x:v>
      </x:c>
      <x:c r="D1878" s="0">
        <x:v>804</x:v>
      </x:c>
      <x:c r="E1878" s="0">
        <x:v>133842920</x:v>
      </x:c>
      <x:c r="F1878" s="0" t="s">
        <x:v>78</x:v>
      </x:c>
      <x:c r="G1878" s="54" t="s">
        <x:v>163</x:v>
      </x:c>
      <x:c r="H1878" s="151">
        <x:v>3.76</x:v>
      </x:c>
      <x:c r="I1878" s="53">
        <x:v>48153</x:v>
      </x:c>
      <x:c r="J1878" s="0">
        <x:v>20</x:v>
      </x:c>
      <x:c r="K1878" s="0">
        <x:v>101</x:v>
      </x:c>
      <x:c r="L1878" s="0">
        <x:v>1</x:v>
      </x:c>
      <x:c r="M1878" s="0">
        <x:v>1</x:v>
      </x:c>
    </x:row>
    <x:row r="1879" spans="1:13" x14ac:dyDescent="0.25">
      <x:c r="A1879" s="0">
        <x:v>848690882</x:v>
      </x:c>
      <x:c r="B1879" s="0" t="s">
        <x:v>59</x:v>
      </x:c>
      <x:c r="C1879" s="0">
        <x:v>1000</x:v>
      </x:c>
      <x:c r="D1879" s="0">
        <x:v>2094</x:v>
      </x:c>
      <x:c r="E1879" s="0">
        <x:v>149187420</x:v>
      </x:c>
      <x:c r="F1879" s="0" t="s">
        <x:v>139</x:v>
      </x:c>
      <x:c r="G1879" s="54" t="s">
        <x:v>163</x:v>
      </x:c>
      <x:c r="H1879" s="151">
        <x:v>1.36</x:v>
      </x:c>
      <x:c r="I1879" s="53">
        <x:v>47300</x:v>
      </x:c>
      <x:c r="J1879" s="0">
        <x:v>13</x:v>
      </x:c>
      <x:c r="K1879" s="0">
        <x:v>66</x:v>
      </x:c>
      <x:c r="L1879" s="0">
        <x:v>1</x:v>
      </x:c>
      <x:c r="M1879" s="0">
        <x:v>1</x:v>
      </x:c>
    </x:row>
    <x:row r="1880" spans="1:13" x14ac:dyDescent="0.25">
      <x:c r="A1880" s="0">
        <x:v>848690882</x:v>
      </x:c>
      <x:c r="B1880" s="0" t="s">
        <x:v>59</x:v>
      </x:c>
      <x:c r="C1880" s="0">
        <x:v>1000</x:v>
      </x:c>
      <x:c r="D1880" s="0">
        <x:v>2094</x:v>
      </x:c>
      <x:c r="E1880" s="0">
        <x:v>134658654</x:v>
      </x:c>
      <x:c r="F1880" s="0" t="s">
        <x:v>74</x:v>
      </x:c>
      <x:c r="G1880" s="54" t="s">
        <x:v>177</x:v>
      </x:c>
      <x:c r="H1880" s="151">
        <x:v>1.56</x:v>
      </x:c>
      <x:c r="I1880" s="53">
        <x:v>48061</x:v>
      </x:c>
      <x:c r="J1880" s="0">
        <x:v>19</x:v>
      </x:c>
      <x:c r="K1880" s="0">
        <x:v>97</x:v>
      </x:c>
      <x:c r="L1880" s="0">
        <x:v>1</x:v>
      </x:c>
      <x:c r="M1880" s="0">
        <x:v>1</x:v>
      </x:c>
    </x:row>
    <x:row r="1881" spans="1:13" x14ac:dyDescent="0.25">
      <x:c r="A1881" s="0">
        <x:v>848690882</x:v>
      </x:c>
      <x:c r="B1881" s="0" t="s">
        <x:v>59</x:v>
      </x:c>
      <x:c r="C1881" s="0">
        <x:v>1000</x:v>
      </x:c>
      <x:c r="D1881" s="0">
        <x:v>1306</x:v>
      </x:c>
      <x:c r="E1881" s="0">
        <x:v>136386621</x:v>
      </x:c>
      <x:c r="F1881" s="0" t="s">
        <x:v>104</x:v>
      </x:c>
      <x:c r="G1881" s="54" t="s">
        <x:v>992</x:v>
      </x:c>
      <x:c r="H1881" s="151">
        <x:v>14.96</x:v>
      </x:c>
      <x:c r="I1881" s="53">
        <x:v>48061</x:v>
      </x:c>
      <x:c r="J1881" s="0">
        <x:v>18</x:v>
      </x:c>
      <x:c r="K1881" s="0">
        <x:v>96</x:v>
      </x:c>
      <x:c r="L1881" s="0">
        <x:v>1</x:v>
      </x:c>
      <x:c r="M1881" s="0">
        <x:v>1</x:v>
      </x:c>
    </x:row>
    <x:row r="1882" spans="1:13" x14ac:dyDescent="0.25">
      <x:c r="A1882" s="0">
        <x:v>848690882</x:v>
      </x:c>
      <x:c r="B1882" s="0" t="s">
        <x:v>59</x:v>
      </x:c>
      <x:c r="C1882" s="0">
        <x:v>1000</x:v>
      </x:c>
      <x:c r="D1882" s="0">
        <x:v>1306</x:v>
      </x:c>
      <x:c r="E1882" s="0">
        <x:v>166952497</x:v>
      </x:c>
      <x:c r="F1882" s="0" t="s">
        <x:v>104</x:v>
      </x:c>
      <x:c r="G1882" s="54" t="s">
        <x:v>993</x:v>
      </x:c>
      <x:c r="H1882" s="151">
        <x:v>6.16</x:v>
      </x:c>
      <x:c r="I1882" s="53">
        <x:v>45992</x:v>
      </x:c>
      <x:c r="J1882" s="0">
        <x:v>4</x:v>
      </x:c>
      <x:c r="K1882" s="0">
        <x:v>14</x:v>
      </x:c>
      <x:c r="L1882" s="0">
        <x:v>1</x:v>
      </x:c>
      <x:c r="M1882" s="0">
        <x:v>1</x:v>
      </x:c>
    </x:row>
    <x:row r="1883" spans="1:13" x14ac:dyDescent="0.25">
      <x:c r="A1883" s="0">
        <x:v>848690882</x:v>
      </x:c>
      <x:c r="B1883" s="0" t="s">
        <x:v>59</x:v>
      </x:c>
      <x:c r="C1883" s="0">
        <x:v>1000</x:v>
      </x:c>
      <x:c r="D1883" s="0">
        <x:v>3962</x:v>
      </x:c>
      <x:c r="E1883" s="0">
        <x:v>159486576</x:v>
      </x:c>
      <x:c r="F1883" s="0" t="s">
        <x:v>107</x:v>
      </x:c>
      <x:c r="G1883" s="54" t="s">
        <x:v>155</x:v>
      </x:c>
      <x:c r="H1883" s="151">
        <x:v>4.21</x:v>
      </x:c>
      <x:c r="I1883" s="53">
        <x:v>46569</x:v>
      </x:c>
      <x:c r="J1883" s="0">
        <x:v>8</x:v>
      </x:c>
      <x:c r="K1883" s="0">
        <x:v>37</x:v>
      </x:c>
      <x:c r="L1883" s="0">
        <x:v>1</x:v>
      </x:c>
      <x:c r="M1883" s="0">
        <x:v>1</x:v>
      </x:c>
    </x:row>
    <x:row r="1884" spans="1:13" x14ac:dyDescent="0.25">
      <x:c r="A1884" s="0">
        <x:v>848690882</x:v>
      </x:c>
      <x:c r="B1884" s="0" t="s">
        <x:v>59</x:v>
      </x:c>
      <x:c r="C1884" s="0">
        <x:v>1000</x:v>
      </x:c>
      <x:c r="D1884" s="0">
        <x:v>638</x:v>
      </x:c>
      <x:c r="E1884" s="0">
        <x:v>135460076</x:v>
      </x:c>
      <x:c r="F1884" s="0" t="s">
        <x:v>99</x:v>
      </x:c>
      <x:c r="G1884" s="54" t="s">
        <x:v>275</x:v>
      </x:c>
      <x:c r="H1884" s="151">
        <x:v>0.94</x:v>
      </x:c>
      <x:c r="I1884" s="53">
        <x:v>48061</x:v>
      </x:c>
      <x:c r="J1884" s="0">
        <x:v>19</x:v>
      </x:c>
      <x:c r="K1884" s="0">
        <x:v>97</x:v>
      </x:c>
      <x:c r="L1884" s="0">
        <x:v>1</x:v>
      </x:c>
      <x:c r="M1884" s="0">
        <x:v>1</x:v>
      </x:c>
    </x:row>
    <x:row r="1885" spans="1:13" x14ac:dyDescent="0.25">
      <x:c r="A1885" s="0">
        <x:v>848690882</x:v>
      </x:c>
      <x:c r="B1885" s="0" t="s">
        <x:v>59</x:v>
      </x:c>
      <x:c r="C1885" s="0">
        <x:v>1000</x:v>
      </x:c>
      <x:c r="D1885" s="0">
        <x:v>4348</x:v>
      </x:c>
      <x:c r="E1885" s="0">
        <x:v>140634056</x:v>
      </x:c>
      <x:c r="F1885" s="0" t="s">
        <x:v>173</x:v>
      </x:c>
      <x:c r="G1885" s="54" t="s">
        <x:v>994</x:v>
      </x:c>
      <x:c r="H1885" s="151">
        <x:v>6.97</x:v>
      </x:c>
      <x:c r="I1885" s="53">
        <x:v>48153</x:v>
      </x:c>
      <x:c r="J1885" s="0">
        <x:v>16</x:v>
      </x:c>
      <x:c r="K1885" s="0">
        <x:v>97</x:v>
      </x:c>
      <x:c r="L1885" s="0">
        <x:v>1</x:v>
      </x:c>
      <x:c r="M1885" s="0">
        <x:v>1</x:v>
      </x:c>
    </x:row>
    <x:row r="1886" spans="1:13" x14ac:dyDescent="0.25">
      <x:c r="A1886" s="0">
        <x:v>848690882</x:v>
      </x:c>
      <x:c r="B1886" s="0" t="s">
        <x:v>59</x:v>
      </x:c>
      <x:c r="C1886" s="0">
        <x:v>1000</x:v>
      </x:c>
      <x:c r="D1886" s="0">
        <x:v>1305</x:v>
      </x:c>
      <x:c r="E1886" s="0">
        <x:v>156105904</x:v>
      </x:c>
      <x:c r="F1886" s="0" t="s">
        <x:v>82</x:v>
      </x:c>
      <x:c r="G1886" s="54" t="s">
        <x:v>397</x:v>
      </x:c>
      <x:c r="H1886" s="151">
        <x:v>7.19</x:v>
      </x:c>
      <x:c r="I1886" s="53">
        <x:v>46478</x:v>
      </x:c>
      <x:c r="J1886" s="0">
        <x:v>9</x:v>
      </x:c>
      <x:c r="K1886" s="0">
        <x:v>35</x:v>
      </x:c>
      <x:c r="L1886" s="0">
        <x:v>1</x:v>
      </x:c>
      <x:c r="M1886" s="0">
        <x:v>1</x:v>
      </x:c>
    </x:row>
    <x:row r="1887" spans="1:13" x14ac:dyDescent="0.25">
      <x:c r="A1887" s="0">
        <x:v>848690882</x:v>
      </x:c>
      <x:c r="B1887" s="0" t="s">
        <x:v>59</x:v>
      </x:c>
      <x:c r="C1887" s="0">
        <x:v>1000</x:v>
      </x:c>
      <x:c r="D1887" s="0">
        <x:v>2094</x:v>
      </x:c>
      <x:c r="E1887" s="0">
        <x:v>132037273</x:v>
      </x:c>
      <x:c r="F1887" s="0" t="s">
        <x:v>96</x:v>
      </x:c>
      <x:c r="G1887" s="54" t="s">
        <x:v>160</x:v>
      </x:c>
      <x:c r="H1887" s="151">
        <x:v>2.43</x:v>
      </x:c>
      <x:c r="I1887" s="53">
        <x:v>46174</x:v>
      </x:c>
      <x:c r="J1887" s="0">
        <x:v>21</x:v>
      </x:c>
      <x:c r="K1887" s="0">
        <x:v>37</x:v>
      </x:c>
      <x:c r="L1887" s="0">
        <x:v>1</x:v>
      </x:c>
      <x:c r="M1887" s="0">
        <x:v>1</x:v>
      </x:c>
    </x:row>
    <x:row r="1888" spans="1:13" x14ac:dyDescent="0.25">
      <x:c r="A1888" s="0">
        <x:v>848690882</x:v>
      </x:c>
      <x:c r="B1888" s="0" t="s">
        <x:v>59</x:v>
      </x:c>
      <x:c r="C1888" s="0">
        <x:v>1000</x:v>
      </x:c>
      <x:c r="D1888" s="0">
        <x:v>810</x:v>
      </x:c>
      <x:c r="E1888" s="0">
        <x:v>159062827</x:v>
      </x:c>
      <x:c r="F1888" s="0" t="s">
        <x:v>80</x:v>
      </x:c>
      <x:c r="G1888" s="54" t="s">
        <x:v>160</x:v>
      </x:c>
      <x:c r="H1888" s="151">
        <x:v>0.45</x:v>
      </x:c>
      <x:c r="I1888" s="53">
        <x:v>48427</x:v>
      </x:c>
      <x:c r="J1888" s="0">
        <x:v>8</x:v>
      </x:c>
      <x:c r="K1888" s="0">
        <x:v>98</x:v>
      </x:c>
      <x:c r="L1888" s="0">
        <x:v>1</x:v>
      </x:c>
      <x:c r="M1888" s="0">
        <x:v>1</x:v>
      </x:c>
    </x:row>
    <x:row r="1889" spans="1:13" x14ac:dyDescent="0.25">
      <x:c r="A1889" s="0">
        <x:v>848690882</x:v>
      </x:c>
      <x:c r="B1889" s="0" t="s">
        <x:v>59</x:v>
      </x:c>
      <x:c r="C1889" s="0">
        <x:v>1000</x:v>
      </x:c>
      <x:c r="D1889" s="0">
        <x:v>2094</x:v>
      </x:c>
      <x:c r="E1889" s="0">
        <x:v>158433526</x:v>
      </x:c>
      <x:c r="F1889" s="0" t="s">
        <x:v>139</x:v>
      </x:c>
      <x:c r="G1889" s="54" t="s">
        <x:v>995</x:v>
      </x:c>
      <x:c r="H1889" s="151">
        <x:v>1</x:v>
      </x:c>
      <x:c r="I1889" s="53">
        <x:v>49096</x:v>
      </x:c>
      <x:c r="J1889" s="0">
        <x:v>8</x:v>
      </x:c>
      <x:c r="K1889" s="0">
        <x:v>120</x:v>
      </x:c>
      <x:c r="L1889" s="0">
        <x:v>1</x:v>
      </x:c>
      <x:c r="M1889" s="0">
        <x:v>1</x:v>
      </x:c>
    </x:row>
    <x:row r="1890" spans="1:13" x14ac:dyDescent="0.25">
      <x:c r="A1890" s="0">
        <x:v>848690882</x:v>
      </x:c>
      <x:c r="B1890" s="0" t="s">
        <x:v>59</x:v>
      </x:c>
      <x:c r="C1890" s="0">
        <x:v>1000</x:v>
      </x:c>
      <x:c r="D1890" s="0">
        <x:v>3812</x:v>
      </x:c>
      <x:c r="E1890" s="0">
        <x:v>148947448</x:v>
      </x:c>
      <x:c r="F1890" s="0" t="s">
        <x:v>78</x:v>
      </x:c>
      <x:c r="G1890" s="54" t="s">
        <x:v>169</x:v>
      </x:c>
      <x:c r="H1890" s="151">
        <x:v>1.28</x:v>
      </x:c>
      <x:c r="I1890" s="53">
        <x:v>46784</x:v>
      </x:c>
      <x:c r="J1890" s="0">
        <x:v>13</x:v>
      </x:c>
      <x:c r="K1890" s="0">
        <x:v>49</x:v>
      </x:c>
      <x:c r="L1890" s="0">
        <x:v>1</x:v>
      </x:c>
      <x:c r="M1890" s="0">
        <x:v>1</x:v>
      </x:c>
    </x:row>
    <x:row r="1891" spans="1:13" x14ac:dyDescent="0.25">
      <x:c r="A1891" s="0">
        <x:v>848690882</x:v>
      </x:c>
      <x:c r="B1891" s="0" t="s">
        <x:v>59</x:v>
      </x:c>
      <x:c r="C1891" s="0">
        <x:v>1000</x:v>
      </x:c>
      <x:c r="D1891" s="0">
        <x:v>862</x:v>
      </x:c>
      <x:c r="E1891" s="0">
        <x:v>144284255</x:v>
      </x:c>
      <x:c r="F1891" s="0" t="s">
        <x:v>61</x:v>
      </x:c>
      <x:c r="G1891" s="54" t="s">
        <x:v>163</x:v>
      </x:c>
      <x:c r="H1891" s="151">
        <x:v>3.29</x:v>
      </x:c>
      <x:c r="I1891" s="53">
        <x:v>48183</x:v>
      </x:c>
      <x:c r="J1891" s="0">
        <x:v>15</x:v>
      </x:c>
      <x:c r="K1891" s="0">
        <x:v>97</x:v>
      </x:c>
      <x:c r="L1891" s="0">
        <x:v>1</x:v>
      </x:c>
      <x:c r="M1891" s="0">
        <x:v>1</x:v>
      </x:c>
    </x:row>
    <x:row r="1892" spans="1:13" x14ac:dyDescent="0.25">
      <x:c r="A1892" s="0">
        <x:v>848690882</x:v>
      </x:c>
      <x:c r="B1892" s="0" t="s">
        <x:v>59</x:v>
      </x:c>
      <x:c r="C1892" s="0">
        <x:v>1000</x:v>
      </x:c>
      <x:c r="D1892" s="0">
        <x:v>3280</x:v>
      </x:c>
      <x:c r="E1892" s="0">
        <x:v>149056157</x:v>
      </x:c>
      <x:c r="F1892" s="0" t="s">
        <x:v>186</x:v>
      </x:c>
      <x:c r="G1892" s="54" t="s">
        <x:v>155</x:v>
      </x:c>
      <x:c r="H1892" s="151">
        <x:v>3.02</x:v>
      </x:c>
      <x:c r="I1892" s="53">
        <x:v>46661</x:v>
      </x:c>
      <x:c r="J1892" s="0">
        <x:v>13</x:v>
      </x:c>
      <x:c r="K1892" s="0">
        <x:v>45</x:v>
      </x:c>
      <x:c r="L1892" s="0">
        <x:v>1</x:v>
      </x:c>
      <x:c r="M1892" s="0">
        <x:v>1</x:v>
      </x:c>
    </x:row>
    <x:row r="1893" spans="1:13" x14ac:dyDescent="0.25">
      <x:c r="A1893" s="0">
        <x:v>848690882</x:v>
      </x:c>
      <x:c r="B1893" s="0" t="s">
        <x:v>59</x:v>
      </x:c>
      <x:c r="C1893" s="0">
        <x:v>1000</x:v>
      </x:c>
      <x:c r="D1893" s="0">
        <x:v>2094</x:v>
      </x:c>
      <x:c r="E1893" s="0">
        <x:v>160326010</x:v>
      </x:c>
      <x:c r="F1893" s="0" t="s">
        <x:v>96</x:v>
      </x:c>
      <x:c r="G1893" s="54" t="s">
        <x:v>996</x:v>
      </x:c>
      <x:c r="H1893" s="151">
        <x:v>10.54</x:v>
      </x:c>
      <x:c r="I1893" s="53">
        <x:v>46235</x:v>
      </x:c>
      <x:c r="J1893" s="0">
        <x:v>7</x:v>
      </x:c>
      <x:c r="K1893" s="0">
        <x:v>25</x:v>
      </x:c>
      <x:c r="L1893" s="0">
        <x:v>1</x:v>
      </x:c>
      <x:c r="M1893" s="0">
        <x:v>1</x:v>
      </x:c>
    </x:row>
    <x:row r="1894" spans="1:13" x14ac:dyDescent="0.25">
      <x:c r="A1894" s="0">
        <x:v>848690882</x:v>
      </x:c>
      <x:c r="B1894" s="0" t="s">
        <x:v>59</x:v>
      </x:c>
      <x:c r="C1894" s="0">
        <x:v>1000</x:v>
      </x:c>
      <x:c r="D1894" s="0">
        <x:v>2094</x:v>
      </x:c>
      <x:c r="E1894" s="0">
        <x:v>136892506</x:v>
      </x:c>
      <x:c r="F1894" s="0" t="s">
        <x:v>96</x:v>
      </x:c>
      <x:c r="G1894" s="54" t="s">
        <x:v>160</x:v>
      </x:c>
      <x:c r="H1894" s="151">
        <x:v>2.43</x:v>
      </x:c>
      <x:c r="I1894" s="53">
        <x:v>46266</x:v>
      </x:c>
      <x:c r="J1894" s="0">
        <x:v>18</x:v>
      </x:c>
      <x:c r="K1894" s="0">
        <x:v>37</x:v>
      </x:c>
      <x:c r="L1894" s="0">
        <x:v>1</x:v>
      </x:c>
      <x:c r="M1894" s="0">
        <x:v>1</x:v>
      </x:c>
    </x:row>
    <x:row r="1895" spans="1:13" x14ac:dyDescent="0.25">
      <x:c r="A1895" s="0">
        <x:v>848690882</x:v>
      </x:c>
      <x:c r="B1895" s="0" t="s">
        <x:v>59</x:v>
      </x:c>
      <x:c r="C1895" s="0">
        <x:v>1000</x:v>
      </x:c>
      <x:c r="D1895" s="0">
        <x:v>804</x:v>
      </x:c>
      <x:c r="E1895" s="0">
        <x:v>133998863</x:v>
      </x:c>
      <x:c r="F1895" s="0" t="s">
        <x:v>78</x:v>
      </x:c>
      <x:c r="G1895" s="54" t="s">
        <x:v>997</x:v>
      </x:c>
      <x:c r="H1895" s="151">
        <x:v>3.65</x:v>
      </x:c>
      <x:c r="I1895" s="53">
        <x:v>48030</x:v>
      </x:c>
      <x:c r="J1895" s="0">
        <x:v>20</x:v>
      </x:c>
      <x:c r="K1895" s="0">
        <x:v>97</x:v>
      </x:c>
      <x:c r="L1895" s="0">
        <x:v>1</x:v>
      </x:c>
      <x:c r="M1895" s="0">
        <x:v>1</x:v>
      </x:c>
    </x:row>
    <x:row r="1896" spans="1:13" x14ac:dyDescent="0.25">
      <x:c r="A1896" s="0">
        <x:v>848690882</x:v>
      </x:c>
      <x:c r="B1896" s="0" t="s">
        <x:v>59</x:v>
      </x:c>
      <x:c r="C1896" s="0">
        <x:v>1000</x:v>
      </x:c>
      <x:c r="D1896" s="0">
        <x:v>2094</x:v>
      </x:c>
      <x:c r="E1896" s="0">
        <x:v>162788040</x:v>
      </x:c>
      <x:c r="F1896" s="0" t="s">
        <x:v>90</x:v>
      </x:c>
      <x:c r="G1896" s="54" t="s">
        <x:v>223</x:v>
      </x:c>
      <x:c r="H1896" s="151">
        <x:v>2.83</x:v>
      </x:c>
      <x:c r="I1896" s="53">
        <x:v>49188</x:v>
      </x:c>
      <x:c r="J1896" s="0">
        <x:v>5</x:v>
      </x:c>
      <x:c r="K1896" s="0">
        <x:v>120</x:v>
      </x:c>
      <x:c r="L1896" s="0">
        <x:v>1</x:v>
      </x:c>
      <x:c r="M1896" s="0">
        <x:v>1</x:v>
      </x:c>
    </x:row>
    <x:row r="1897" spans="1:13" x14ac:dyDescent="0.25">
      <x:c r="A1897" s="0">
        <x:v>848690882</x:v>
      </x:c>
      <x:c r="B1897" s="0" t="s">
        <x:v>59</x:v>
      </x:c>
      <x:c r="C1897" s="0">
        <x:v>1000</x:v>
      </x:c>
      <x:c r="D1897" s="0">
        <x:v>2064</x:v>
      </x:c>
      <x:c r="E1897" s="0">
        <x:v>160294666</x:v>
      </x:c>
      <x:c r="F1897" s="0" t="s">
        <x:v>153</x:v>
      </x:c>
      <x:c r="G1897" s="54" t="s">
        <x:v>998</x:v>
      </x:c>
      <x:c r="H1897" s="151">
        <x:v>1.14</x:v>
      </x:c>
      <x:c r="I1897" s="53">
        <x:v>48396</x:v>
      </x:c>
      <x:c r="J1897" s="0">
        <x:v>7</x:v>
      </x:c>
      <x:c r="K1897" s="0">
        <x:v>96</x:v>
      </x:c>
      <x:c r="L1897" s="0">
        <x:v>1</x:v>
      </x:c>
      <x:c r="M1897" s="0">
        <x:v>1</x:v>
      </x:c>
    </x:row>
    <x:row r="1898" spans="1:13" x14ac:dyDescent="0.25">
      <x:c r="A1898" s="0">
        <x:v>848690882</x:v>
      </x:c>
      <x:c r="B1898" s="0" t="s">
        <x:v>59</x:v>
      </x:c>
      <x:c r="C1898" s="0">
        <x:v>1000</x:v>
      </x:c>
      <x:c r="D1898" s="0">
        <x:v>2094</x:v>
      </x:c>
      <x:c r="E1898" s="0">
        <x:v>168969846</x:v>
      </x:c>
      <x:c r="F1898" s="0" t="s">
        <x:v>102</x:v>
      </x:c>
      <x:c r="G1898" s="54" t="s">
        <x:v>999</x:v>
      </x:c>
      <x:c r="H1898" s="151">
        <x:v>0.84</x:v>
      </x:c>
      <x:c r="I1898" s="53">
        <x:v>47818</x:v>
      </x:c>
      <x:c r="J1898" s="0">
        <x:v>3</x:v>
      </x:c>
      <x:c r="K1898" s="0">
        <x:v>73</x:v>
      </x:c>
      <x:c r="L1898" s="0">
        <x:v>1</x:v>
      </x:c>
      <x:c r="M1898" s="0">
        <x:v>1</x:v>
      </x:c>
    </x:row>
    <x:row r="1899" spans="1:13" x14ac:dyDescent="0.25">
      <x:c r="A1899" s="0">
        <x:v>848690882</x:v>
      </x:c>
      <x:c r="B1899" s="0" t="s">
        <x:v>59</x:v>
      </x:c>
      <x:c r="C1899" s="0">
        <x:v>1000</x:v>
      </x:c>
      <x:c r="D1899" s="0">
        <x:v>1307</x:v>
      </x:c>
      <x:c r="E1899" s="0">
        <x:v>159213975</x:v>
      </x:c>
      <x:c r="F1899" s="0" t="s">
        <x:v>93</x:v>
      </x:c>
      <x:c r="G1899" s="54" t="s">
        <x:v>1000</x:v>
      </x:c>
      <x:c r="H1899" s="151">
        <x:v>2.04</x:v>
      </x:c>
      <x:c r="I1899" s="53">
        <x:v>46569</x:v>
      </x:c>
      <x:c r="J1899" s="0">
        <x:v>7</x:v>
      </x:c>
      <x:c r="K1899" s="0">
        <x:v>36</x:v>
      </x:c>
      <x:c r="L1899" s="0">
        <x:v>1</x:v>
      </x:c>
      <x:c r="M1899" s="0">
        <x:v>1</x:v>
      </x:c>
    </x:row>
    <x:row r="1900" spans="1:13" x14ac:dyDescent="0.25">
      <x:c r="A1900" s="0">
        <x:v>848690882</x:v>
      </x:c>
      <x:c r="B1900" s="0" t="s">
        <x:v>59</x:v>
      </x:c>
      <x:c r="C1900" s="0">
        <x:v>1000</x:v>
      </x:c>
      <x:c r="D1900" s="0">
        <x:v>804</x:v>
      </x:c>
      <x:c r="E1900" s="0">
        <x:v>158421588</x:v>
      </x:c>
      <x:c r="F1900" s="0" t="s">
        <x:v>78</x:v>
      </x:c>
      <x:c r="G1900" s="54" t="s">
        <x:v>289</x:v>
      </x:c>
      <x:c r="H1900" s="151">
        <x:v>2.22</x:v>
      </x:c>
      <x:c r="I1900" s="53">
        <x:v>48396</x:v>
      </x:c>
      <x:c r="J1900" s="0">
        <x:v>8</x:v>
      </x:c>
      <x:c r="K1900" s="0">
        <x:v>97</x:v>
      </x:c>
      <x:c r="L1900" s="0">
        <x:v>1</x:v>
      </x:c>
      <x:c r="M1900" s="0">
        <x:v>1</x:v>
      </x:c>
    </x:row>
    <x:row r="1901" spans="1:13" x14ac:dyDescent="0.25">
      <x:c r="A1901" s="0">
        <x:v>848690882</x:v>
      </x:c>
      <x:c r="B1901" s="0" t="s">
        <x:v>59</x:v>
      </x:c>
      <x:c r="C1901" s="0">
        <x:v>1000</x:v>
      </x:c>
      <x:c r="D1901" s="0">
        <x:v>1307</x:v>
      </x:c>
      <x:c r="E1901" s="0">
        <x:v>142138596</x:v>
      </x:c>
      <x:c r="F1901" s="0" t="s">
        <x:v>183</x:v>
      </x:c>
      <x:c r="G1901" s="54" t="s">
        <x:v>207</x:v>
      </x:c>
      <x:c r="H1901" s="151">
        <x:v>24.32</x:v>
      </x:c>
      <x:c r="I1901" s="53">
        <x:v>46327</x:v>
      </x:c>
      <x:c r="J1901" s="0">
        <x:v>16</x:v>
      </x:c>
      <x:c r="K1901" s="0">
        <x:v>37</x:v>
      </x:c>
      <x:c r="L1901" s="0">
        <x:v>1</x:v>
      </x:c>
      <x:c r="M1901" s="0">
        <x:v>1</x:v>
      </x:c>
    </x:row>
    <x:row r="1902" spans="1:13" x14ac:dyDescent="0.25">
      <x:c r="A1902" s="0">
        <x:v>848690882</x:v>
      </x:c>
      <x:c r="B1902" s="0" t="s">
        <x:v>59</x:v>
      </x:c>
      <x:c r="C1902" s="0">
        <x:v>1000</x:v>
      </x:c>
      <x:c r="D1902" s="0">
        <x:v>1307</x:v>
      </x:c>
      <x:c r="E1902" s="0">
        <x:v>151913266</x:v>
      </x:c>
      <x:c r="F1902" s="0" t="s">
        <x:v>93</x:v>
      </x:c>
      <x:c r="G1902" s="54" t="s">
        <x:v>305</x:v>
      </x:c>
      <x:c r="H1902" s="151">
        <x:v>19.45</x:v>
      </x:c>
      <x:c r="I1902" s="53">
        <x:v>46447</x:v>
      </x:c>
      <x:c r="J1902" s="0">
        <x:v>12</x:v>
      </x:c>
      <x:c r="K1902" s="0">
        <x:v>37</x:v>
      </x:c>
      <x:c r="L1902" s="0">
        <x:v>1</x:v>
      </x:c>
      <x:c r="M1902" s="0">
        <x:v>1</x:v>
      </x:c>
    </x:row>
    <x:row r="1903" spans="1:13" x14ac:dyDescent="0.25">
      <x:c r="A1903" s="0">
        <x:v>848690882</x:v>
      </x:c>
      <x:c r="B1903" s="0" t="s">
        <x:v>59</x:v>
      </x:c>
      <x:c r="C1903" s="0">
        <x:v>1000</x:v>
      </x:c>
      <x:c r="D1903" s="0">
        <x:v>638</x:v>
      </x:c>
      <x:c r="E1903" s="0">
        <x:v>169680353</x:v>
      </x:c>
      <x:c r="F1903" s="0" t="s">
        <x:v>99</x:v>
      </x:c>
      <x:c r="G1903" s="54" t="s">
        <x:v>211</x:v>
      </x:c>
      <x:c r="H1903" s="151">
        <x:v>2.1</x:v>
      </x:c>
      <x:c r="I1903" s="53">
        <x:v>46722</x:v>
      </x:c>
      <x:c r="J1903" s="0">
        <x:v>3</x:v>
      </x:c>
      <x:c r="K1903" s="0">
        <x:v>37</x:v>
      </x:c>
      <x:c r="L1903" s="0">
        <x:v>1</x:v>
      </x:c>
      <x:c r="M1903" s="0">
        <x:v>1</x:v>
      </x:c>
    </x:row>
    <x:row r="1904" spans="1:13" x14ac:dyDescent="0.25">
      <x:c r="A1904" s="0">
        <x:v>848690882</x:v>
      </x:c>
      <x:c r="B1904" s="0" t="s">
        <x:v>59</x:v>
      </x:c>
      <x:c r="C1904" s="0">
        <x:v>1000</x:v>
      </x:c>
      <x:c r="D1904" s="0">
        <x:v>638</x:v>
      </x:c>
      <x:c r="E1904" s="0">
        <x:v>148107087</x:v>
      </x:c>
      <x:c r="F1904" s="0" t="s">
        <x:v>87</x:v>
      </x:c>
      <x:c r="G1904" s="54" t="s">
        <x:v>336</x:v>
      </x:c>
      <x:c r="H1904" s="151">
        <x:v>4.8</x:v>
      </x:c>
      <x:c r="I1904" s="53">
        <x:v>47331</x:v>
      </x:c>
      <x:c r="J1904" s="0">
        <x:v>13</x:v>
      </x:c>
      <x:c r="K1904" s="0">
        <x:v>67</x:v>
      </x:c>
      <x:c r="L1904" s="0">
        <x:v>1</x:v>
      </x:c>
      <x:c r="M1904" s="0">
        <x:v>1</x:v>
      </x:c>
    </x:row>
    <x:row r="1905" spans="1:13" x14ac:dyDescent="0.25">
      <x:c r="A1905" s="0">
        <x:v>848690882</x:v>
      </x:c>
      <x:c r="B1905" s="0" t="s">
        <x:v>59</x:v>
      </x:c>
      <x:c r="C1905" s="0">
        <x:v>1000</x:v>
      </x:c>
      <x:c r="D1905" s="0">
        <x:v>2094</x:v>
      </x:c>
      <x:c r="E1905" s="0">
        <x:v>141186705</x:v>
      </x:c>
      <x:c r="F1905" s="0" t="s">
        <x:v>90</x:v>
      </x:c>
      <x:c r="G1905" s="54" t="s">
        <x:v>264</x:v>
      </x:c>
      <x:c r="H1905" s="151">
        <x:v>52.5</x:v>
      </x:c>
      <x:c r="I1905" s="53">
        <x:v>46661</x:v>
      </x:c>
      <x:c r="J1905" s="0">
        <x:v>16</x:v>
      </x:c>
      <x:c r="K1905" s="0">
        <x:v>48</x:v>
      </x:c>
      <x:c r="L1905" s="0">
        <x:v>1</x:v>
      </x:c>
      <x:c r="M1905" s="0">
        <x:v>1</x:v>
      </x:c>
    </x:row>
    <x:row r="1906" spans="1:13" x14ac:dyDescent="0.25">
      <x:c r="A1906" s="0">
        <x:v>848690882</x:v>
      </x:c>
      <x:c r="B1906" s="0" t="s">
        <x:v>59</x:v>
      </x:c>
      <x:c r="C1906" s="0">
        <x:v>1000</x:v>
      </x:c>
      <x:c r="D1906" s="0">
        <x:v>1305</x:v>
      </x:c>
      <x:c r="E1906" s="0">
        <x:v>164317085</x:v>
      </x:c>
      <x:c r="F1906" s="0" t="s">
        <x:v>82</x:v>
      </x:c>
      <x:c r="G1906" s="54" t="s">
        <x:v>163</x:v>
      </x:c>
      <x:c r="H1906" s="151">
        <x:v>6.75</x:v>
      </x:c>
      <x:c r="I1906" s="53">
        <x:v>46631</x:v>
      </x:c>
      <x:c r="J1906" s="0">
        <x:v>6</x:v>
      </x:c>
      <x:c r="K1906" s="0">
        <x:v>37</x:v>
      </x:c>
      <x:c r="L1906" s="0">
        <x:v>1</x:v>
      </x:c>
      <x:c r="M1906" s="0">
        <x:v>1</x:v>
      </x:c>
    </x:row>
    <x:row r="1907" spans="1:13" x14ac:dyDescent="0.25">
      <x:c r="A1907" s="0">
        <x:v>848690882</x:v>
      </x:c>
      <x:c r="B1907" s="0" t="s">
        <x:v>59</x:v>
      </x:c>
      <x:c r="C1907" s="0">
        <x:v>1000</x:v>
      </x:c>
      <x:c r="D1907" s="0">
        <x:v>1305</x:v>
      </x:c>
      <x:c r="E1907" s="0">
        <x:v>160028037</x:v>
      </x:c>
      <x:c r="F1907" s="0" t="s">
        <x:v>82</x:v>
      </x:c>
      <x:c r="G1907" s="54" t="s">
        <x:v>292</x:v>
      </x:c>
      <x:c r="H1907" s="151">
        <x:v>2.46</x:v>
      </x:c>
      <x:c r="I1907" s="53">
        <x:v>47209</x:v>
      </x:c>
      <x:c r="J1907" s="0">
        <x:v>7</x:v>
      </x:c>
      <x:c r="K1907" s="0">
        <x:v>57</x:v>
      </x:c>
      <x:c r="L1907" s="0">
        <x:v>1</x:v>
      </x:c>
      <x:c r="M1907" s="0">
        <x:v>1</x:v>
      </x:c>
    </x:row>
    <x:row r="1908" spans="1:13" x14ac:dyDescent="0.25">
      <x:c r="A1908" s="0">
        <x:v>848690882</x:v>
      </x:c>
      <x:c r="B1908" s="0" t="s">
        <x:v>59</x:v>
      </x:c>
      <x:c r="C1908" s="0">
        <x:v>1000</x:v>
      </x:c>
      <x:c r="D1908" s="0">
        <x:v>2094</x:v>
      </x:c>
      <x:c r="E1908" s="0">
        <x:v>144701130</x:v>
      </x:c>
      <x:c r="F1908" s="0" t="s">
        <x:v>90</x:v>
      </x:c>
      <x:c r="G1908" s="54" t="s">
        <x:v>1001</x:v>
      </x:c>
      <x:c r="H1908" s="151">
        <x:v>1.4</x:v>
      </x:c>
      <x:c r="I1908" s="53">
        <x:v>46722</x:v>
      </x:c>
      <x:c r="J1908" s="0">
        <x:v>15</x:v>
      </x:c>
      <x:c r="K1908" s="0">
        <x:v>49</x:v>
      </x:c>
      <x:c r="L1908" s="0">
        <x:v>1</x:v>
      </x:c>
      <x:c r="M1908" s="0">
        <x:v>1</x:v>
      </x:c>
    </x:row>
    <x:row r="1909" spans="1:13" x14ac:dyDescent="0.25">
      <x:c r="A1909" s="0">
        <x:v>848690882</x:v>
      </x:c>
      <x:c r="B1909" s="0" t="s">
        <x:v>59</x:v>
      </x:c>
      <x:c r="C1909" s="0">
        <x:v>1000</x:v>
      </x:c>
      <x:c r="D1909" s="0">
        <x:v>4348</x:v>
      </x:c>
      <x:c r="E1909" s="0">
        <x:v>134437792</x:v>
      </x:c>
      <x:c r="F1909" s="0" t="s">
        <x:v>99</x:v>
      </x:c>
      <x:c r="G1909" s="54" t="s">
        <x:v>144</x:v>
      </x:c>
      <x:c r="H1909" s="151">
        <x:v>2.35</x:v>
      </x:c>
      <x:c r="I1909" s="53">
        <x:v>48061</x:v>
      </x:c>
      <x:c r="J1909" s="0">
        <x:v>19</x:v>
      </x:c>
      <x:c r="K1909" s="0">
        <x:v>97</x:v>
      </x:c>
      <x:c r="L1909" s="0">
        <x:v>1</x:v>
      </x:c>
      <x:c r="M1909" s="0">
        <x:v>1</x:v>
      </x:c>
    </x:row>
    <x:row r="1910" spans="1:13" x14ac:dyDescent="0.25">
      <x:c r="A1910" s="0">
        <x:v>848690882</x:v>
      </x:c>
      <x:c r="B1910" s="0" t="s">
        <x:v>59</x:v>
      </x:c>
      <x:c r="C1910" s="0">
        <x:v>1000</x:v>
      </x:c>
      <x:c r="D1910" s="0">
        <x:v>1305</x:v>
      </x:c>
      <x:c r="E1910" s="0">
        <x:v>133731493</x:v>
      </x:c>
      <x:c r="F1910" s="0" t="s">
        <x:v>82</x:v>
      </x:c>
      <x:c r="G1910" s="54" t="s">
        <x:v>157</x:v>
      </x:c>
      <x:c r="H1910" s="151">
        <x:v>6.51</x:v>
      </x:c>
      <x:c r="I1910" s="53">
        <x:v>47696</x:v>
      </x:c>
      <x:c r="J1910" s="0">
        <x:v>20</x:v>
      </x:c>
      <x:c r="K1910" s="0">
        <x:v>86</x:v>
      </x:c>
      <x:c r="L1910" s="0">
        <x:v>1</x:v>
      </x:c>
      <x:c r="M1910" s="0">
        <x:v>1</x:v>
      </x:c>
    </x:row>
    <x:row r="1911" spans="1:13" x14ac:dyDescent="0.25">
      <x:c r="A1911" s="0">
        <x:v>848690882</x:v>
      </x:c>
      <x:c r="B1911" s="0" t="s">
        <x:v>59</x:v>
      </x:c>
      <x:c r="C1911" s="0">
        <x:v>1000</x:v>
      </x:c>
      <x:c r="D1911" s="0">
        <x:v>638</x:v>
      </x:c>
      <x:c r="E1911" s="0">
        <x:v>142535255</x:v>
      </x:c>
      <x:c r="F1911" s="0" t="s">
        <x:v>87</x:v>
      </x:c>
      <x:c r="G1911" s="54" t="s">
        <x:v>1002</x:v>
      </x:c>
      <x:c r="H1911" s="151">
        <x:v>6.89</x:v>
      </x:c>
      <x:c r="I1911" s="53">
        <x:v>48183</x:v>
      </x:c>
      <x:c r="J1911" s="0">
        <x:v>16</x:v>
      </x:c>
      <x:c r="K1911" s="0">
        <x:v>98</x:v>
      </x:c>
      <x:c r="L1911" s="0">
        <x:v>1</x:v>
      </x:c>
      <x:c r="M1911" s="0">
        <x:v>1</x:v>
      </x:c>
    </x:row>
    <x:row r="1912" spans="1:13" x14ac:dyDescent="0.25">
      <x:c r="A1912" s="0">
        <x:v>848690882</x:v>
      </x:c>
      <x:c r="B1912" s="0" t="s">
        <x:v>59</x:v>
      </x:c>
      <x:c r="C1912" s="0">
        <x:v>1000</x:v>
      </x:c>
      <x:c r="D1912" s="0">
        <x:v>2094</x:v>
      </x:c>
      <x:c r="E1912" s="0">
        <x:v>142150088</x:v>
      </x:c>
      <x:c r="F1912" s="0" t="s">
        <x:v>139</x:v>
      </x:c>
      <x:c r="G1912" s="54" t="s">
        <x:v>1003</x:v>
      </x:c>
      <x:c r="H1912" s="151">
        <x:v>11.98</x:v>
      </x:c>
      <x:c r="I1912" s="53">
        <x:v>48122</x:v>
      </x:c>
      <x:c r="J1912" s="0">
        <x:v>16</x:v>
      </x:c>
      <x:c r="K1912" s="0">
        <x:v>96</x:v>
      </x:c>
      <x:c r="L1912" s="0">
        <x:v>1</x:v>
      </x:c>
      <x:c r="M1912" s="0">
        <x:v>1</x:v>
      </x:c>
    </x:row>
    <x:row r="1913" spans="1:13" x14ac:dyDescent="0.25">
      <x:c r="A1913" s="0">
        <x:v>848690882</x:v>
      </x:c>
      <x:c r="B1913" s="0" t="s">
        <x:v>59</x:v>
      </x:c>
      <x:c r="C1913" s="0">
        <x:v>1000</x:v>
      </x:c>
      <x:c r="D1913" s="0">
        <x:v>4348</x:v>
      </x:c>
      <x:c r="E1913" s="0">
        <x:v>173765599</x:v>
      </x:c>
      <x:c r="F1913" s="0" t="s">
        <x:v>87</x:v>
      </x:c>
      <x:c r="G1913" s="54" t="s">
        <x:v>151</x:v>
      </x:c>
      <x:c r="H1913" s="151">
        <x:v>1.86</x:v>
      </x:c>
      <x:c r="I1913" s="53">
        <x:v>48639</x:v>
      </x:c>
      <x:c r="J1913" s="0">
        <x:v>1</x:v>
      </x:c>
      <x:c r="K1913" s="0">
        <x:v>98</x:v>
      </x:c>
      <x:c r="L1913" s="0">
        <x:v>1</x:v>
      </x:c>
      <x:c r="M1913" s="0">
        <x:v>1</x:v>
      </x:c>
    </x:row>
    <x:row r="1914" spans="1:13" x14ac:dyDescent="0.25">
      <x:c r="A1914" s="0">
        <x:v>848690882</x:v>
      </x:c>
      <x:c r="B1914" s="0" t="s">
        <x:v>59</x:v>
      </x:c>
      <x:c r="C1914" s="0">
        <x:v>1000</x:v>
      </x:c>
      <x:c r="D1914" s="0">
        <x:v>804</x:v>
      </x:c>
      <x:c r="E1914" s="0">
        <x:v>132985406</x:v>
      </x:c>
      <x:c r="F1914" s="0" t="s">
        <x:v>78</x:v>
      </x:c>
      <x:c r="G1914" s="0" t="s">
        <x:v>217</x:v>
      </x:c>
      <x:c r="H1914" s="151">
        <x:v>5.42</x:v>
      </x:c>
      <x:c r="I1914" s="53">
        <x:v>48061</x:v>
      </x:c>
      <x:c r="J1914" s="0">
        <x:v>20</x:v>
      </x:c>
      <x:c r="K1914" s="0">
        <x:v>98</x:v>
      </x:c>
      <x:c r="L1914" s="0">
        <x:v>1</x:v>
      </x:c>
      <x:c r="M1914" s="0">
        <x:v>1</x:v>
      </x:c>
    </x:row>
    <x:row r="1915" spans="1:13" x14ac:dyDescent="0.25">
      <x:c r="A1915" s="0">
        <x:v>848690882</x:v>
      </x:c>
      <x:c r="B1915" s="0" t="s">
        <x:v>59</x:v>
      </x:c>
      <x:c r="C1915" s="0">
        <x:v>1000</x:v>
      </x:c>
      <x:c r="D1915" s="0">
        <x:v>1307</x:v>
      </x:c>
      <x:c r="E1915" s="0">
        <x:v>169550342</x:v>
      </x:c>
      <x:c r="F1915" s="0" t="s">
        <x:v>93</x:v>
      </x:c>
      <x:c r="G1915" s="54" t="s">
        <x:v>196</x:v>
      </x:c>
      <x:c r="H1915" s="151">
        <x:v>7.62</x:v>
      </x:c>
      <x:c r="I1915" s="53">
        <x:v>48183</x:v>
      </x:c>
      <x:c r="J1915" s="0">
        <x:v>3</x:v>
      </x:c>
      <x:c r="K1915" s="0">
        <x:v>85</x:v>
      </x:c>
      <x:c r="L1915" s="0">
        <x:v>1</x:v>
      </x:c>
      <x:c r="M1915" s="0">
        <x:v>1</x:v>
      </x:c>
    </x:row>
    <x:row r="1916" spans="1:13" x14ac:dyDescent="0.25">
      <x:c r="A1916" s="0">
        <x:v>848690882</x:v>
      </x:c>
      <x:c r="B1916" s="0" t="s">
        <x:v>59</x:v>
      </x:c>
      <x:c r="C1916" s="0">
        <x:v>1000</x:v>
      </x:c>
      <x:c r="D1916" s="0">
        <x:v>4348</x:v>
      </x:c>
      <x:c r="E1916" s="0">
        <x:v>135136126</x:v>
      </x:c>
      <x:c r="F1916" s="0" t="s">
        <x:v>390</x:v>
      </x:c>
      <x:c r="G1916" s="54" t="s">
        <x:v>1004</x:v>
      </x:c>
      <x:c r="H1916" s="151">
        <x:v>14.55</x:v>
      </x:c>
      <x:c r="I1916" s="53">
        <x:v>48092</x:v>
      </x:c>
      <x:c r="J1916" s="0">
        <x:v>19</x:v>
      </x:c>
      <x:c r="K1916" s="0">
        <x:v>98</x:v>
      </x:c>
      <x:c r="L1916" s="0">
        <x:v>1</x:v>
      </x:c>
      <x:c r="M1916" s="0">
        <x:v>1</x:v>
      </x:c>
    </x:row>
    <x:row r="1917" spans="1:13" x14ac:dyDescent="0.25">
      <x:c r="A1917" s="0">
        <x:v>848690882</x:v>
      </x:c>
      <x:c r="B1917" s="0" t="s">
        <x:v>59</x:v>
      </x:c>
      <x:c r="C1917" s="0">
        <x:v>1000</x:v>
      </x:c>
      <x:c r="D1917" s="0">
        <x:v>1595</x:v>
      </x:c>
      <x:c r="E1917" s="0">
        <x:v>142154426</x:v>
      </x:c>
      <x:c r="F1917" s="0" t="s">
        <x:v>192</x:v>
      </x:c>
      <x:c r="G1917" s="54" t="s">
        <x:v>327</x:v>
      </x:c>
      <x:c r="H1917" s="151">
        <x:v>1.74</x:v>
      </x:c>
      <x:c r="I1917" s="53">
        <x:v>48183</x:v>
      </x:c>
      <x:c r="J1917" s="0">
        <x:v>15</x:v>
      </x:c>
      <x:c r="K1917" s="0">
        <x:v>97</x:v>
      </x:c>
      <x:c r="L1917" s="0">
        <x:v>1</x:v>
      </x:c>
      <x:c r="M1917" s="0">
        <x:v>1</x:v>
      </x:c>
    </x:row>
    <x:row r="1918" spans="1:13" x14ac:dyDescent="0.25">
      <x:c r="A1918" s="0">
        <x:v>848690882</x:v>
      </x:c>
      <x:c r="B1918" s="0" t="s">
        <x:v>59</x:v>
      </x:c>
      <x:c r="C1918" s="0">
        <x:v>1000</x:v>
      </x:c>
      <x:c r="D1918" s="0">
        <x:v>862</x:v>
      </x:c>
      <x:c r="E1918" s="0">
        <x:v>172559090</x:v>
      </x:c>
      <x:c r="F1918" s="0" t="s">
        <x:v>61</x:v>
      </x:c>
      <x:c r="G1918" s="54" t="s">
        <x:v>1005</x:v>
      </x:c>
      <x:c r="H1918" s="151">
        <x:v>7.84</x:v>
      </x:c>
      <x:c r="I1918" s="53">
        <x:v>48611</x:v>
      </x:c>
      <x:c r="J1918" s="0">
        <x:v>1</x:v>
      </x:c>
      <x:c r="K1918" s="0">
        <x:v>97</x:v>
      </x:c>
      <x:c r="L1918" s="0">
        <x:v>1</x:v>
      </x:c>
      <x:c r="M1918" s="0">
        <x:v>1</x:v>
      </x:c>
    </x:row>
    <x:row r="1919" spans="1:13" x14ac:dyDescent="0.25">
      <x:c r="A1919" s="0">
        <x:v>848690882</x:v>
      </x:c>
      <x:c r="B1919" s="0" t="s">
        <x:v>59</x:v>
      </x:c>
      <x:c r="C1919" s="0">
        <x:v>1000</x:v>
      </x:c>
      <x:c r="D1919" s="0">
        <x:v>1306</x:v>
      </x:c>
      <x:c r="E1919" s="0">
        <x:v>139679806</x:v>
      </x:c>
      <x:c r="F1919" s="0" t="s">
        <x:v>104</x:v>
      </x:c>
      <x:c r="G1919" s="54" t="s">
        <x:v>161</x:v>
      </x:c>
      <x:c r="H1919" s="151">
        <x:v>2.06</x:v>
      </x:c>
      <x:c r="I1919" s="53">
        <x:v>48122</x:v>
      </x:c>
      <x:c r="J1919" s="0">
        <x:v>17</x:v>
      </x:c>
      <x:c r="K1919" s="0">
        <x:v>97</x:v>
      </x:c>
      <x:c r="L1919" s="0">
        <x:v>1</x:v>
      </x:c>
      <x:c r="M1919" s="0">
        <x:v>1</x:v>
      </x:c>
    </x:row>
    <x:row r="1920" spans="1:13" x14ac:dyDescent="0.25">
      <x:c r="A1920" s="0">
        <x:v>848690882</x:v>
      </x:c>
      <x:c r="B1920" s="0" t="s">
        <x:v>59</x:v>
      </x:c>
      <x:c r="C1920" s="0">
        <x:v>1000</x:v>
      </x:c>
      <x:c r="D1920" s="0">
        <x:v>1305</x:v>
      </x:c>
      <x:c r="E1920" s="0">
        <x:v>132612131</x:v>
      </x:c>
      <x:c r="F1920" s="0" t="s">
        <x:v>82</x:v>
      </x:c>
      <x:c r="G1920" s="54" t="s">
        <x:v>159</x:v>
      </x:c>
      <x:c r="H1920" s="151">
        <x:v>3.56</x:v>
      </x:c>
      <x:c r="I1920" s="53">
        <x:v>46966</x:v>
      </x:c>
      <x:c r="J1920" s="0">
        <x:v>20</x:v>
      </x:c>
      <x:c r="K1920" s="0">
        <x:v>62</x:v>
      </x:c>
      <x:c r="L1920" s="0">
        <x:v>1</x:v>
      </x:c>
      <x:c r="M1920" s="0">
        <x:v>1</x:v>
      </x:c>
    </x:row>
    <x:row r="1921" spans="1:13" x14ac:dyDescent="0.25">
      <x:c r="A1921" s="0">
        <x:v>848690882</x:v>
      </x:c>
      <x:c r="B1921" s="0" t="s">
        <x:v>59</x:v>
      </x:c>
      <x:c r="C1921" s="0">
        <x:v>1000</x:v>
      </x:c>
      <x:c r="D1921" s="0">
        <x:v>810</x:v>
      </x:c>
      <x:c r="E1921" s="0">
        <x:v>153017195</x:v>
      </x:c>
      <x:c r="F1921" s="0" t="s">
        <x:v>80</x:v>
      </x:c>
      <x:c r="G1921" s="54" t="s">
        <x:v>1006</x:v>
      </x:c>
      <x:c r="H1921" s="151">
        <x:v>9.72</x:v>
      </x:c>
      <x:c r="I1921" s="53">
        <x:v>46905</x:v>
      </x:c>
      <x:c r="J1921" s="0">
        <x:v>10</x:v>
      </x:c>
      <x:c r="K1921" s="0">
        <x:v>50</x:v>
      </x:c>
      <x:c r="L1921" s="0">
        <x:v>1</x:v>
      </x:c>
      <x:c r="M1921" s="0">
        <x:v>1</x:v>
      </x:c>
    </x:row>
    <x:row r="1922" spans="1:13" x14ac:dyDescent="0.25">
      <x:c r="A1922" s="0">
        <x:v>848690882</x:v>
      </x:c>
      <x:c r="B1922" s="0" t="s">
        <x:v>59</x:v>
      </x:c>
      <x:c r="C1922" s="0">
        <x:v>1000</x:v>
      </x:c>
      <x:c r="D1922" s="0">
        <x:v>1117</x:v>
      </x:c>
      <x:c r="E1922" s="0">
        <x:v>135322329</x:v>
      </x:c>
      <x:c r="F1922" s="0" t="s">
        <x:v>74</x:v>
      </x:c>
      <x:c r="G1922" s="54" t="s">
        <x:v>145</x:v>
      </x:c>
      <x:c r="H1922" s="151">
        <x:v>8.53</x:v>
      </x:c>
      <x:c r="I1922" s="53">
        <x:v>48092</x:v>
      </x:c>
      <x:c r="J1922" s="0">
        <x:v>19</x:v>
      </x:c>
      <x:c r="K1922" s="0">
        <x:v>98</x:v>
      </x:c>
      <x:c r="L1922" s="0">
        <x:v>1</x:v>
      </x:c>
      <x:c r="M1922" s="0">
        <x:v>1</x:v>
      </x:c>
    </x:row>
    <x:row r="1923" spans="1:13" x14ac:dyDescent="0.25">
      <x:c r="A1923" s="0">
        <x:v>848690882</x:v>
      </x:c>
      <x:c r="B1923" s="0" t="s">
        <x:v>59</x:v>
      </x:c>
      <x:c r="C1923" s="0">
        <x:v>1000</x:v>
      </x:c>
      <x:c r="D1923" s="0">
        <x:v>1959</x:v>
      </x:c>
      <x:c r="E1923" s="0">
        <x:v>138298107</x:v>
      </x:c>
      <x:c r="F1923" s="0" t="s">
        <x:v>99</x:v>
      </x:c>
      <x:c r="G1923" s="54" t="s">
        <x:v>162</x:v>
      </x:c>
      <x:c r="H1923" s="151">
        <x:v>10.46</x:v>
      </x:c>
      <x:c r="I1923" s="53">
        <x:v>48122</x:v>
      </x:c>
      <x:c r="J1923" s="0">
        <x:v>18</x:v>
      </x:c>
      <x:c r="K1923" s="0">
        <x:v>98</x:v>
      </x:c>
      <x:c r="L1923" s="0">
        <x:v>1</x:v>
      </x:c>
      <x:c r="M1923" s="0">
        <x:v>1</x:v>
      </x:c>
    </x:row>
    <x:row r="1924" spans="1:13" x14ac:dyDescent="0.25">
      <x:c r="A1924" s="0">
        <x:v>848690882</x:v>
      </x:c>
      <x:c r="B1924" s="0" t="s">
        <x:v>59</x:v>
      </x:c>
      <x:c r="C1924" s="0">
        <x:v>1000</x:v>
      </x:c>
      <x:c r="D1924" s="0">
        <x:v>4348</x:v>
      </x:c>
      <x:c r="E1924" s="0">
        <x:v>136356620</x:v>
      </x:c>
      <x:c r="F1924" s="0" t="s">
        <x:v>99</x:v>
      </x:c>
      <x:c r="G1924" s="54" t="s">
        <x:v>1007</x:v>
      </x:c>
      <x:c r="H1924" s="151">
        <x:v>7.2</x:v>
      </x:c>
      <x:c r="I1924" s="53">
        <x:v>48092</x:v>
      </x:c>
      <x:c r="J1924" s="0">
        <x:v>18</x:v>
      </x:c>
      <x:c r="K1924" s="0">
        <x:v>97</x:v>
      </x:c>
      <x:c r="L1924" s="0">
        <x:v>1</x:v>
      </x:c>
      <x:c r="M1924" s="0">
        <x:v>1</x:v>
      </x:c>
    </x:row>
    <x:row r="1925" spans="1:13" x14ac:dyDescent="0.25">
      <x:c r="A1925" s="0">
        <x:v>848690882</x:v>
      </x:c>
      <x:c r="B1925" s="0" t="s">
        <x:v>59</x:v>
      </x:c>
      <x:c r="C1925" s="0">
        <x:v>1000</x:v>
      </x:c>
      <x:c r="D1925" s="0">
        <x:v>2094</x:v>
      </x:c>
      <x:c r="E1925" s="0">
        <x:v>172008141</x:v>
      </x:c>
      <x:c r="F1925" s="0" t="s">
        <x:v>74</x:v>
      </x:c>
      <x:c r="G1925" s="54" t="s">
        <x:v>1008</x:v>
      </x:c>
      <x:c r="H1925" s="151">
        <x:v>9.34</x:v>
      </x:c>
      <x:c r="I1925" s="53">
        <x:v>47119</x:v>
      </x:c>
      <x:c r="J1925" s="0">
        <x:v>2</x:v>
      </x:c>
      <x:c r="K1925" s="0">
        <x:v>49</x:v>
      </x:c>
      <x:c r="L1925" s="0">
        <x:v>1</x:v>
      </x:c>
      <x:c r="M1925" s="0">
        <x:v>1</x:v>
      </x:c>
    </x:row>
    <x:row r="1926" spans="1:13" x14ac:dyDescent="0.25">
      <x:c r="A1926" s="0">
        <x:v>848690882</x:v>
      </x:c>
      <x:c r="B1926" s="0" t="s">
        <x:v>59</x:v>
      </x:c>
      <x:c r="C1926" s="0">
        <x:v>1000</x:v>
      </x:c>
      <x:c r="D1926" s="0">
        <x:v>4364</x:v>
      </x:c>
      <x:c r="E1926" s="0">
        <x:v>134617433</x:v>
      </x:c>
      <x:c r="F1926" s="0" t="s">
        <x:v>99</x:v>
      </x:c>
      <x:c r="G1926" s="54" t="s">
        <x:v>1009</x:v>
      </x:c>
      <x:c r="H1926" s="151">
        <x:v>3.79</x:v>
      </x:c>
      <x:c r="I1926" s="53">
        <x:v>48030</x:v>
      </x:c>
      <x:c r="J1926" s="0">
        <x:v>19</x:v>
      </x:c>
      <x:c r="K1926" s="0">
        <x:v>96</x:v>
      </x:c>
      <x:c r="L1926" s="0">
        <x:v>1</x:v>
      </x:c>
      <x:c r="M1926" s="0">
        <x:v>1</x:v>
      </x:c>
    </x:row>
    <x:row r="1927" spans="1:13" x14ac:dyDescent="0.25">
      <x:c r="A1927" s="0">
        <x:v>848690882</x:v>
      </x:c>
      <x:c r="B1927" s="0" t="s">
        <x:v>59</x:v>
      </x:c>
      <x:c r="C1927" s="0">
        <x:v>1000</x:v>
      </x:c>
      <x:c r="D1927" s="0">
        <x:v>1307</x:v>
      </x:c>
      <x:c r="E1927" s="0">
        <x:v>169980599</x:v>
      </x:c>
      <x:c r="F1927" s="0" t="s">
        <x:v>93</x:v>
      </x:c>
      <x:c r="G1927" s="54" t="s">
        <x:v>196</x:v>
      </x:c>
      <x:c r="H1927" s="151">
        <x:v>4.12</x:v>
      </x:c>
      <x:c r="I1927" s="53">
        <x:v>48549</x:v>
      </x:c>
      <x:c r="J1927" s="0">
        <x:v>3</x:v>
      </x:c>
      <x:c r="K1927" s="0">
        <x:v>97</x:v>
      </x:c>
      <x:c r="L1927" s="0">
        <x:v>1</x:v>
      </x:c>
      <x:c r="M1927" s="0">
        <x:v>1</x:v>
      </x:c>
    </x:row>
    <x:row r="1928" spans="1:13" x14ac:dyDescent="0.25">
      <x:c r="A1928" s="0">
        <x:v>848690882</x:v>
      </x:c>
      <x:c r="B1928" s="0" t="s">
        <x:v>59</x:v>
      </x:c>
      <x:c r="C1928" s="0">
        <x:v>1000</x:v>
      </x:c>
      <x:c r="D1928" s="0">
        <x:v>4348</x:v>
      </x:c>
      <x:c r="E1928" s="0">
        <x:v>152372891</x:v>
      </x:c>
      <x:c r="F1928" s="0" t="s">
        <x:v>173</x:v>
      </x:c>
      <x:c r="G1928" s="54" t="s">
        <x:v>289</x:v>
      </x:c>
      <x:c r="H1928" s="151">
        <x:v>3.69</x:v>
      </x:c>
      <x:c r="I1928" s="53">
        <x:v>46935</x:v>
      </x:c>
      <x:c r="J1928" s="0">
        <x:v>11</x:v>
      </x:c>
      <x:c r="K1928" s="0">
        <x:v>52</x:v>
      </x:c>
      <x:c r="L1928" s="0">
        <x:v>1</x:v>
      </x:c>
      <x:c r="M1928" s="0">
        <x:v>1</x:v>
      </x:c>
    </x:row>
    <x:row r="1929" spans="1:13" x14ac:dyDescent="0.25">
      <x:c r="A1929" s="0">
        <x:v>848690882</x:v>
      </x:c>
      <x:c r="B1929" s="0" t="s">
        <x:v>59</x:v>
      </x:c>
      <x:c r="C1929" s="0">
        <x:v>1000</x:v>
      </x:c>
      <x:c r="D1929" s="0">
        <x:v>804</x:v>
      </x:c>
      <x:c r="E1929" s="0">
        <x:v>169069819</x:v>
      </x:c>
      <x:c r="F1929" s="0" t="s">
        <x:v>78</x:v>
      </x:c>
      <x:c r="G1929" s="54" t="s">
        <x:v>163</x:v>
      </x:c>
      <x:c r="H1929" s="151">
        <x:v>9.45</x:v>
      </x:c>
      <x:c r="I1929" s="53">
        <x:v>46722</x:v>
      </x:c>
      <x:c r="J1929" s="0">
        <x:v>3</x:v>
      </x:c>
      <x:c r="K1929" s="0">
        <x:v>37</x:v>
      </x:c>
      <x:c r="L1929" s="0">
        <x:v>1</x:v>
      </x:c>
      <x:c r="M1929" s="0">
        <x:v>1</x:v>
      </x:c>
    </x:row>
    <x:row r="1930" spans="1:13" x14ac:dyDescent="0.25">
      <x:c r="A1930" s="0">
        <x:v>848690882</x:v>
      </x:c>
      <x:c r="B1930" s="0" t="s">
        <x:v>59</x:v>
      </x:c>
      <x:c r="C1930" s="0">
        <x:v>1000</x:v>
      </x:c>
      <x:c r="D1930" s="0">
        <x:v>638</x:v>
      </x:c>
      <x:c r="E1930" s="0">
        <x:v>133916162</x:v>
      </x:c>
      <x:c r="F1930" s="0" t="s">
        <x:v>87</x:v>
      </x:c>
      <x:c r="G1930" s="54" t="s">
        <x:v>1010</x:v>
      </x:c>
      <x:c r="H1930" s="151">
        <x:v>2.42</x:v>
      </x:c>
      <x:c r="I1930" s="53">
        <x:v>47665</x:v>
      </x:c>
      <x:c r="J1930" s="0">
        <x:v>20</x:v>
      </x:c>
      <x:c r="K1930" s="0">
        <x:v>85</x:v>
      </x:c>
      <x:c r="L1930" s="0">
        <x:v>1</x:v>
      </x:c>
      <x:c r="M1930" s="0">
        <x:v>1</x:v>
      </x:c>
    </x:row>
    <x:row r="1931" spans="1:13" x14ac:dyDescent="0.25">
      <x:c r="A1931" s="0">
        <x:v>848690882</x:v>
      </x:c>
      <x:c r="B1931" s="0" t="s">
        <x:v>59</x:v>
      </x:c>
      <x:c r="C1931" s="0">
        <x:v>1000</x:v>
      </x:c>
      <x:c r="D1931" s="0">
        <x:v>2064</x:v>
      </x:c>
      <x:c r="E1931" s="0">
        <x:v>140409232</x:v>
      </x:c>
      <x:c r="F1931" s="0" t="s">
        <x:v>153</x:v>
      </x:c>
      <x:c r="G1931" s="54" t="s">
        <x:v>392</x:v>
      </x:c>
      <x:c r="H1931" s="151">
        <x:v>0.58</x:v>
      </x:c>
      <x:c r="I1931" s="53">
        <x:v>48122</x:v>
      </x:c>
      <x:c r="J1931" s="0">
        <x:v>17</x:v>
      </x:c>
      <x:c r="K1931" s="0">
        <x:v>97</x:v>
      </x:c>
      <x:c r="L1931" s="0">
        <x:v>1</x:v>
      </x:c>
      <x:c r="M1931" s="0">
        <x:v>2</x:v>
      </x:c>
    </x:row>
    <x:row r="1932" spans="1:13" x14ac:dyDescent="0.25">
      <x:c r="A1932" s="0">
        <x:v>848690882</x:v>
      </x:c>
      <x:c r="B1932" s="0" t="s">
        <x:v>59</x:v>
      </x:c>
      <x:c r="C1932" s="0">
        <x:v>1000</x:v>
      </x:c>
      <x:c r="D1932" s="0">
        <x:v>2094</x:v>
      </x:c>
      <x:c r="E1932" s="0">
        <x:v>148174663</x:v>
      </x:c>
      <x:c r="F1932" s="0" t="s">
        <x:v>96</x:v>
      </x:c>
      <x:c r="G1932" s="54" t="s">
        <x:v>1011</x:v>
      </x:c>
      <x:c r="H1932" s="151">
        <x:v>15.78</x:v>
      </x:c>
      <x:c r="I1932" s="53">
        <x:v>46419</x:v>
      </x:c>
      <x:c r="J1932" s="0">
        <x:v>12</x:v>
      </x:c>
      <x:c r="K1932" s="0">
        <x:v>36</x:v>
      </x:c>
      <x:c r="L1932" s="0">
        <x:v>1</x:v>
      </x:c>
      <x:c r="M1932" s="0">
        <x:v>1</x:v>
      </x:c>
    </x:row>
    <x:row r="1933" spans="1:13" x14ac:dyDescent="0.25">
      <x:c r="A1933" s="0">
        <x:v>848690882</x:v>
      </x:c>
      <x:c r="B1933" s="0" t="s">
        <x:v>59</x:v>
      </x:c>
      <x:c r="C1933" s="0">
        <x:v>1000</x:v>
      </x:c>
      <x:c r="D1933" s="0">
        <x:v>2094</x:v>
      </x:c>
      <x:c r="E1933" s="0">
        <x:v>992819698</x:v>
      </x:c>
      <x:c r="F1933" s="0" t="s">
        <x:v>90</x:v>
      </x:c>
      <x:c r="G1933" s="54" t="s">
        <x:v>624</x:v>
      </x:c>
      <x:c r="H1933" s="151">
        <x:v>1.3</x:v>
      </x:c>
      <x:c r="I1933" s="53">
        <x:v>47392</x:v>
      </x:c>
      <x:c r="J1933" s="0">
        <x:v>16</x:v>
      </x:c>
      <x:c r="K1933" s="0">
        <x:v>72</x:v>
      </x:c>
      <x:c r="L1933" s="0">
        <x:v>1</x:v>
      </x:c>
      <x:c r="M1933" s="0">
        <x:v>1</x:v>
      </x:c>
    </x:row>
    <x:row r="1934" spans="1:13" x14ac:dyDescent="0.25">
      <x:c r="A1934" s="0">
        <x:v>848690882</x:v>
      </x:c>
      <x:c r="B1934" s="0" t="s">
        <x:v>59</x:v>
      </x:c>
      <x:c r="C1934" s="0">
        <x:v>1000</x:v>
      </x:c>
      <x:c r="D1934" s="0">
        <x:v>804</x:v>
      </x:c>
      <x:c r="E1934" s="0">
        <x:v>167528093</x:v>
      </x:c>
      <x:c r="F1934" s="0" t="s">
        <x:v>78</x:v>
      </x:c>
      <x:c r="G1934" s="54" t="s">
        <x:v>177</x:v>
      </x:c>
      <x:c r="H1934" s="151">
        <x:v>2.7</x:v>
      </x:c>
      <x:c r="I1934" s="53">
        <x:v>46692</x:v>
      </x:c>
      <x:c r="J1934" s="0">
        <x:v>4</x:v>
      </x:c>
      <x:c r="K1934" s="0">
        <x:v>37</x:v>
      </x:c>
      <x:c r="L1934" s="0">
        <x:v>1</x:v>
      </x:c>
      <x:c r="M1934" s="0">
        <x:v>1</x:v>
      </x:c>
    </x:row>
    <x:row r="1935" spans="1:13" x14ac:dyDescent="0.25">
      <x:c r="A1935" s="0">
        <x:v>848690882</x:v>
      </x:c>
      <x:c r="B1935" s="0" t="s">
        <x:v>59</x:v>
      </x:c>
      <x:c r="C1935" s="0">
        <x:v>1000</x:v>
      </x:c>
      <x:c r="D1935" s="0">
        <x:v>1306</x:v>
      </x:c>
      <x:c r="E1935" s="0">
        <x:v>136906501</x:v>
      </x:c>
      <x:c r="F1935" s="0" t="s">
        <x:v>104</x:v>
      </x:c>
      <x:c r="G1935" s="54" t="s">
        <x:v>1012</x:v>
      </x:c>
      <x:c r="H1935" s="151">
        <x:v>0.66</x:v>
      </x:c>
      <x:c r="I1935" s="53">
        <x:v>46997</x:v>
      </x:c>
      <x:c r="J1935" s="0">
        <x:v>18</x:v>
      </x:c>
      <x:c r="K1935" s="0">
        <x:v>61</x:v>
      </x:c>
      <x:c r="L1935" s="0">
        <x:v>1</x:v>
      </x:c>
      <x:c r="M1935" s="0">
        <x:v>2</x:v>
      </x:c>
    </x:row>
    <x:row r="1936" spans="1:13" x14ac:dyDescent="0.25">
      <x:c r="A1936" s="0">
        <x:v>848690882</x:v>
      </x:c>
      <x:c r="B1936" s="0" t="s">
        <x:v>59</x:v>
      </x:c>
      <x:c r="C1936" s="0">
        <x:v>1000</x:v>
      </x:c>
      <x:c r="D1936" s="0">
        <x:v>2094</x:v>
      </x:c>
      <x:c r="E1936" s="0">
        <x:v>173234034</x:v>
      </x:c>
      <x:c r="F1936" s="0" t="s">
        <x:v>90</x:v>
      </x:c>
      <x:c r="G1936" s="54" t="s">
        <x:v>222</x:v>
      </x:c>
      <x:c r="H1936" s="151">
        <x:v>2.08</x:v>
      </x:c>
      <x:c r="I1936" s="53">
        <x:v>46419</x:v>
      </x:c>
      <x:c r="J1936" s="0">
        <x:v>1</x:v>
      </x:c>
      <x:c r="K1936" s="0">
        <x:v>25</x:v>
      </x:c>
      <x:c r="L1936" s="0">
        <x:v>1</x:v>
      </x:c>
      <x:c r="M1936" s="0">
        <x:v>1</x:v>
      </x:c>
    </x:row>
    <x:row r="1937" spans="1:13" x14ac:dyDescent="0.25">
      <x:c r="A1937" s="0">
        <x:v>848690882</x:v>
      </x:c>
      <x:c r="B1937" s="0" t="s">
        <x:v>59</x:v>
      </x:c>
      <x:c r="C1937" s="0">
        <x:v>1000</x:v>
      </x:c>
      <x:c r="D1937" s="0">
        <x:v>1117</x:v>
      </x:c>
      <x:c r="E1937" s="0">
        <x:v>132718018</x:v>
      </x:c>
      <x:c r="F1937" s="0" t="s">
        <x:v>117</x:v>
      </x:c>
      <x:c r="G1937" s="54" t="s">
        <x:v>157</x:v>
      </x:c>
      <x:c r="H1937" s="151">
        <x:v>4.41</x:v>
      </x:c>
      <x:c r="I1937" s="53">
        <x:v>48000</x:v>
      </x:c>
      <x:c r="J1937" s="0">
        <x:v>20</x:v>
      </x:c>
      <x:c r="K1937" s="0">
        <x:v>96</x:v>
      </x:c>
      <x:c r="L1937" s="0">
        <x:v>1</x:v>
      </x:c>
      <x:c r="M1937" s="0">
        <x:v>1</x:v>
      </x:c>
    </x:row>
    <x:row r="1938" spans="1:13" x14ac:dyDescent="0.25">
      <x:c r="A1938" s="0">
        <x:v>848690882</x:v>
      </x:c>
      <x:c r="B1938" s="0" t="s">
        <x:v>59</x:v>
      </x:c>
      <x:c r="C1938" s="0">
        <x:v>1000</x:v>
      </x:c>
      <x:c r="D1938" s="0">
        <x:v>1306</x:v>
      </x:c>
      <x:c r="E1938" s="0">
        <x:v>137954446</x:v>
      </x:c>
      <x:c r="F1938" s="0" t="s">
        <x:v>104</x:v>
      </x:c>
      <x:c r="G1938" s="54" t="s">
        <x:v>221</x:v>
      </x:c>
      <x:c r="H1938" s="151">
        <x:v>5.55</x:v>
      </x:c>
      <x:c r="I1938" s="53">
        <x:v>45870</x:v>
      </x:c>
      <x:c r="J1938" s="0">
        <x:v>18</x:v>
      </x:c>
      <x:c r="K1938" s="0">
        <x:v>24</x:v>
      </x:c>
      <x:c r="L1938" s="0">
        <x:v>1</x:v>
      </x:c>
      <x:c r="M1938" s="0">
        <x:v>1</x:v>
      </x:c>
    </x:row>
    <x:row r="1939" spans="1:13" x14ac:dyDescent="0.25">
      <x:c r="A1939" s="0">
        <x:v>848690882</x:v>
      </x:c>
      <x:c r="B1939" s="0" t="s">
        <x:v>59</x:v>
      </x:c>
      <x:c r="C1939" s="0">
        <x:v>1000</x:v>
      </x:c>
      <x:c r="D1939" s="0">
        <x:v>804</x:v>
      </x:c>
      <x:c r="E1939" s="0">
        <x:v>138107782</x:v>
      </x:c>
      <x:c r="F1939" s="0" t="s">
        <x:v>117</x:v>
      </x:c>
      <x:c r="G1939" s="54" t="s">
        <x:v>188</x:v>
      </x:c>
      <x:c r="H1939" s="151">
        <x:v>1.05</x:v>
      </x:c>
      <x:c r="I1939" s="53">
        <x:v>45870</x:v>
      </x:c>
      <x:c r="J1939" s="0">
        <x:v>18</x:v>
      </x:c>
      <x:c r="K1939" s="0">
        <x:v>24</x:v>
      </x:c>
      <x:c r="L1939" s="0">
        <x:v>1</x:v>
      </x:c>
      <x:c r="M1939" s="0">
        <x:v>1</x:v>
      </x:c>
    </x:row>
    <x:row r="1940" spans="1:13" x14ac:dyDescent="0.25">
      <x:c r="A1940" s="0">
        <x:v>848690882</x:v>
      </x:c>
      <x:c r="B1940" s="0" t="s">
        <x:v>59</x:v>
      </x:c>
      <x:c r="C1940" s="0">
        <x:v>1000</x:v>
      </x:c>
      <x:c r="D1940" s="0">
        <x:v>1306</x:v>
      </x:c>
      <x:c r="E1940" s="0">
        <x:v>158191018</x:v>
      </x:c>
      <x:c r="F1940" s="0" t="s">
        <x:v>104</x:v>
      </x:c>
      <x:c r="G1940" s="54" t="s">
        <x:v>1013</x:v>
      </x:c>
      <x:c r="H1940" s="151">
        <x:v>6.69</x:v>
      </x:c>
      <x:c r="I1940" s="53">
        <x:v>46174</x:v>
      </x:c>
      <x:c r="J1940" s="0">
        <x:v>8</x:v>
      </x:c>
      <x:c r="K1940" s="0">
        <x:v>24</x:v>
      </x:c>
      <x:c r="L1940" s="0">
        <x:v>1</x:v>
      </x:c>
      <x:c r="M1940" s="0">
        <x:v>1</x:v>
      </x:c>
    </x:row>
    <x:row r="1941" spans="1:13" x14ac:dyDescent="0.25">
      <x:c r="A1941" s="0">
        <x:v>848690882</x:v>
      </x:c>
      <x:c r="B1941" s="0" t="s">
        <x:v>59</x:v>
      </x:c>
      <x:c r="C1941" s="0">
        <x:v>1000</x:v>
      </x:c>
      <x:c r="D1941" s="0">
        <x:v>4348</x:v>
      </x:c>
      <x:c r="E1941" s="0">
        <x:v>136238740</x:v>
      </x:c>
      <x:c r="F1941" s="0" t="s">
        <x:v>173</x:v>
      </x:c>
      <x:c r="G1941" s="54" t="s">
        <x:v>157</x:v>
      </x:c>
      <x:c r="H1941" s="151">
        <x:v>7.18</x:v>
      </x:c>
      <x:c r="I1941" s="53">
        <x:v>47543</x:v>
      </x:c>
      <x:c r="J1941" s="0">
        <x:v>18</x:v>
      </x:c>
      <x:c r="K1941" s="0">
        <x:v>79</x:v>
      </x:c>
      <x:c r="L1941" s="0">
        <x:v>1</x:v>
      </x:c>
      <x:c r="M1941" s="0">
        <x:v>1</x:v>
      </x:c>
    </x:row>
    <x:row r="1942" spans="1:13" x14ac:dyDescent="0.25">
      <x:c r="A1942" s="0">
        <x:v>848690882</x:v>
      </x:c>
      <x:c r="B1942" s="0" t="s">
        <x:v>59</x:v>
      </x:c>
      <x:c r="C1942" s="0">
        <x:v>1000</x:v>
      </x:c>
      <x:c r="D1942" s="0">
        <x:v>1307</x:v>
      </x:c>
      <x:c r="E1942" s="0">
        <x:v>142823113</x:v>
      </x:c>
      <x:c r="F1942" s="0" t="s">
        <x:v>93</x:v>
      </x:c>
      <x:c r="G1942" s="54" t="s">
        <x:v>1014</x:v>
      </x:c>
      <x:c r="H1942" s="151">
        <x:v>3.16</x:v>
      </x:c>
      <x:c r="I1942" s="53">
        <x:v>45962</x:v>
      </x:c>
      <x:c r="J1942" s="0">
        <x:v>15</x:v>
      </x:c>
      <x:c r="K1942" s="0">
        <x:v>24</x:v>
      </x:c>
      <x:c r="L1942" s="0">
        <x:v>1</x:v>
      </x:c>
      <x:c r="M1942" s="0">
        <x:v>2</x:v>
      </x:c>
    </x:row>
    <x:row r="1943" spans="1:13" x14ac:dyDescent="0.25">
      <x:c r="A1943" s="0">
        <x:v>848690882</x:v>
      </x:c>
      <x:c r="B1943" s="0" t="s">
        <x:v>59</x:v>
      </x:c>
      <x:c r="C1943" s="0">
        <x:v>1000</x:v>
      </x:c>
      <x:c r="D1943" s="0">
        <x:v>2997</x:v>
      </x:c>
      <x:c r="E1943" s="0">
        <x:v>138095592</x:v>
      </x:c>
      <x:c r="F1943" s="0" t="s">
        <x:v>183</x:v>
      </x:c>
      <x:c r="G1943" s="54" t="s">
        <x:v>159</x:v>
      </x:c>
      <x:c r="H1943" s="151">
        <x:v>1.94</x:v>
      </x:c>
      <x:c r="I1943" s="53">
        <x:v>46266</x:v>
      </x:c>
      <x:c r="J1943" s="0">
        <x:v>18</x:v>
      </x:c>
      <x:c r="K1943" s="0">
        <x:v>37</x:v>
      </x:c>
      <x:c r="L1943" s="0">
        <x:v>1</x:v>
      </x:c>
      <x:c r="M1943" s="0">
        <x:v>2</x:v>
      </x:c>
    </x:row>
    <x:row r="1944" spans="1:13" x14ac:dyDescent="0.25">
      <x:c r="A1944" s="0">
        <x:v>848690882</x:v>
      </x:c>
      <x:c r="B1944" s="0" t="s">
        <x:v>59</x:v>
      </x:c>
      <x:c r="C1944" s="0">
        <x:v>1000</x:v>
      </x:c>
      <x:c r="D1944" s="0">
        <x:v>638</x:v>
      </x:c>
      <x:c r="E1944" s="0">
        <x:v>156857692</x:v>
      </x:c>
      <x:c r="F1944" s="0" t="s">
        <x:v>107</x:v>
      </x:c>
      <x:c r="G1944" s="54" t="s">
        <x:v>661</x:v>
      </x:c>
      <x:c r="H1944" s="151">
        <x:v>5.01</x:v>
      </x:c>
      <x:c r="I1944" s="53">
        <x:v>48396</x:v>
      </x:c>
      <x:c r="J1944" s="0">
        <x:v>8</x:v>
      </x:c>
      <x:c r="K1944" s="0">
        <x:v>97</x:v>
      </x:c>
      <x:c r="L1944" s="0">
        <x:v>1</x:v>
      </x:c>
      <x:c r="M1944" s="0">
        <x:v>1</x:v>
      </x:c>
    </x:row>
    <x:row r="1945" spans="1:13" x14ac:dyDescent="0.25">
      <x:c r="A1945" s="0">
        <x:v>848690882</x:v>
      </x:c>
      <x:c r="B1945" s="0" t="s">
        <x:v>59</x:v>
      </x:c>
      <x:c r="C1945" s="0">
        <x:v>1000</x:v>
      </x:c>
      <x:c r="D1945" s="0">
        <x:v>1306</x:v>
      </x:c>
      <x:c r="E1945" s="0">
        <x:v>155084958</x:v>
      </x:c>
      <x:c r="F1945" s="0" t="s">
        <x:v>104</x:v>
      </x:c>
      <x:c r="G1945" s="54" t="s">
        <x:v>1015</x:v>
      </x:c>
      <x:c r="H1945" s="151">
        <x:v>2.08</x:v>
      </x:c>
      <x:c r="I1945" s="53">
        <x:v>46874</x:v>
      </x:c>
      <x:c r="J1945" s="0">
        <x:v>10</x:v>
      </x:c>
      <x:c r="K1945" s="0">
        <x:v>49</x:v>
      </x:c>
      <x:c r="L1945" s="0">
        <x:v>1</x:v>
      </x:c>
      <x:c r="M1945" s="0">
        <x:v>2</x:v>
      </x:c>
    </x:row>
    <x:row r="1946" spans="1:13" x14ac:dyDescent="0.25">
      <x:c r="A1946" s="0">
        <x:v>848690882</x:v>
      </x:c>
      <x:c r="B1946" s="0" t="s">
        <x:v>59</x:v>
      </x:c>
      <x:c r="C1946" s="0">
        <x:v>1000</x:v>
      </x:c>
      <x:c r="D1946" s="0">
        <x:v>1307</x:v>
      </x:c>
      <x:c r="E1946" s="0">
        <x:v>159792148</x:v>
      </x:c>
      <x:c r="F1946" s="0" t="s">
        <x:v>93</x:v>
      </x:c>
      <x:c r="G1946" s="54" t="s">
        <x:v>1016</x:v>
      </x:c>
      <x:c r="H1946" s="151">
        <x:v>2.91</x:v>
      </x:c>
      <x:c r="I1946" s="53">
        <x:v>48396</x:v>
      </x:c>
      <x:c r="J1946" s="0">
        <x:v>8</x:v>
      </x:c>
      <x:c r="K1946" s="0">
        <x:v>97</x:v>
      </x:c>
      <x:c r="L1946" s="0">
        <x:v>1</x:v>
      </x:c>
      <x:c r="M1946" s="0">
        <x:v>1</x:v>
      </x:c>
    </x:row>
    <x:row r="1947" spans="1:13" x14ac:dyDescent="0.25">
      <x:c r="A1947" s="0">
        <x:v>848690882</x:v>
      </x:c>
      <x:c r="B1947" s="0" t="s">
        <x:v>59</x:v>
      </x:c>
      <x:c r="C1947" s="0">
        <x:v>1000</x:v>
      </x:c>
      <x:c r="D1947" s="0">
        <x:v>4348</x:v>
      </x:c>
      <x:c r="E1947" s="0">
        <x:v>158343701</x:v>
      </x:c>
      <x:c r="F1947" s="0" t="s">
        <x:v>87</x:v>
      </x:c>
      <x:c r="G1947" s="54" t="s">
        <x:v>155</x:v>
      </x:c>
      <x:c r="H1947" s="151">
        <x:v>1.44</x:v>
      </x:c>
      <x:c r="I1947" s="53">
        <x:v>46966</x:v>
      </x:c>
      <x:c r="J1947" s="0">
        <x:v>8</x:v>
      </x:c>
      <x:c r="K1947" s="0">
        <x:v>50</x:v>
      </x:c>
      <x:c r="L1947" s="0">
        <x:v>1</x:v>
      </x:c>
      <x:c r="M1947" s="0">
        <x:v>1</x:v>
      </x:c>
    </x:row>
    <x:row r="1948" spans="1:13" x14ac:dyDescent="0.25">
      <x:c r="A1948" s="0">
        <x:v>848690882</x:v>
      </x:c>
      <x:c r="B1948" s="0" t="s">
        <x:v>59</x:v>
      </x:c>
      <x:c r="C1948" s="0">
        <x:v>1000</x:v>
      </x:c>
      <x:c r="D1948" s="0">
        <x:v>1306</x:v>
      </x:c>
      <x:c r="E1948" s="0">
        <x:v>135229070</x:v>
      </x:c>
      <x:c r="F1948" s="0" t="s">
        <x:v>104</x:v>
      </x:c>
      <x:c r="G1948" s="54" t="s">
        <x:v>144</x:v>
      </x:c>
      <x:c r="H1948" s="151">
        <x:v>1.11</x:v>
      </x:c>
      <x:c r="I1948" s="53">
        <x:v>48061</x:v>
      </x:c>
      <x:c r="J1948" s="0">
        <x:v>19</x:v>
      </x:c>
      <x:c r="K1948" s="0">
        <x:v>97</x:v>
      </x:c>
      <x:c r="L1948" s="0">
        <x:v>1</x:v>
      </x:c>
      <x:c r="M1948" s="0">
        <x:v>1</x:v>
      </x:c>
    </x:row>
    <x:row r="1949" spans="1:13" x14ac:dyDescent="0.25">
      <x:c r="A1949" s="0">
        <x:v>848690882</x:v>
      </x:c>
      <x:c r="B1949" s="0" t="s">
        <x:v>59</x:v>
      </x:c>
      <x:c r="C1949" s="0">
        <x:v>1000</x:v>
      </x:c>
      <x:c r="D1949" s="0">
        <x:v>810</x:v>
      </x:c>
      <x:c r="E1949" s="0">
        <x:v>153682577</x:v>
      </x:c>
      <x:c r="F1949" s="0" t="s">
        <x:v>80</x:v>
      </x:c>
      <x:c r="G1949" s="54" t="s">
        <x:v>157</x:v>
      </x:c>
      <x:c r="H1949" s="151">
        <x:v>2.62</x:v>
      </x:c>
      <x:c r="I1949" s="53">
        <x:v>47209</x:v>
      </x:c>
      <x:c r="J1949" s="0">
        <x:v>11</x:v>
      </x:c>
      <x:c r="K1949" s="0">
        <x:v>61</x:v>
      </x:c>
      <x:c r="L1949" s="0">
        <x:v>1</x:v>
      </x:c>
      <x:c r="M1949" s="0">
        <x:v>1</x:v>
      </x:c>
    </x:row>
    <x:row r="1950" spans="1:13" x14ac:dyDescent="0.25">
      <x:c r="A1950" s="0">
        <x:v>848690882</x:v>
      </x:c>
      <x:c r="B1950" s="0" t="s">
        <x:v>59</x:v>
      </x:c>
      <x:c r="C1950" s="0">
        <x:v>1000</x:v>
      </x:c>
      <x:c r="D1950" s="0">
        <x:v>804</x:v>
      </x:c>
      <x:c r="E1950" s="0">
        <x:v>138656588</x:v>
      </x:c>
      <x:c r="F1950" s="0" t="s">
        <x:v>78</x:v>
      </x:c>
      <x:c r="G1950" s="54" t="s">
        <x:v>380</x:v>
      </x:c>
      <x:c r="H1950" s="151">
        <x:v>2.65</x:v>
      </x:c>
      <x:c r="I1950" s="53">
        <x:v>48030</x:v>
      </x:c>
      <x:c r="J1950" s="0">
        <x:v>17</x:v>
      </x:c>
      <x:c r="K1950" s="0">
        <x:v>94</x:v>
      </x:c>
      <x:c r="L1950" s="0">
        <x:v>1</x:v>
      </x:c>
      <x:c r="M1950" s="0">
        <x:v>1</x:v>
      </x:c>
    </x:row>
    <x:row r="1951" spans="1:13" x14ac:dyDescent="0.25">
      <x:c r="A1951" s="0">
        <x:v>848690882</x:v>
      </x:c>
      <x:c r="B1951" s="0" t="s">
        <x:v>59</x:v>
      </x:c>
      <x:c r="C1951" s="0">
        <x:v>1000</x:v>
      </x:c>
      <x:c r="D1951" s="0">
        <x:v>2094</x:v>
      </x:c>
      <x:c r="E1951" s="0">
        <x:v>139566535</x:v>
      </x:c>
      <x:c r="F1951" s="0" t="s">
        <x:v>108</x:v>
      </x:c>
      <x:c r="G1951" s="54" t="s">
        <x:v>1017</x:v>
      </x:c>
      <x:c r="H1951" s="151">
        <x:v>4.09</x:v>
      </x:c>
      <x:c r="I1951" s="53">
        <x:v>47239</x:v>
      </x:c>
      <x:c r="J1951" s="0">
        <x:v>17</x:v>
      </x:c>
      <x:c r="K1951" s="0">
        <x:v>68</x:v>
      </x:c>
      <x:c r="L1951" s="0">
        <x:v>1</x:v>
      </x:c>
      <x:c r="M1951" s="0">
        <x:v>1</x:v>
      </x:c>
    </x:row>
    <x:row r="1952" spans="1:13" x14ac:dyDescent="0.25">
      <x:c r="A1952" s="0">
        <x:v>848690882</x:v>
      </x:c>
      <x:c r="B1952" s="0" t="s">
        <x:v>59</x:v>
      </x:c>
      <x:c r="C1952" s="0">
        <x:v>1000</x:v>
      </x:c>
      <x:c r="D1952" s="0">
        <x:v>862</x:v>
      </x:c>
      <x:c r="E1952" s="0">
        <x:v>163397681</x:v>
      </x:c>
      <x:c r="F1952" s="0" t="s">
        <x:v>61</x:v>
      </x:c>
      <x:c r="G1952" s="54" t="s">
        <x:v>1018</x:v>
      </x:c>
      <x:c r="H1952" s="151">
        <x:v>4.41</x:v>
      </x:c>
      <x:c r="I1952" s="53">
        <x:v>46631</x:v>
      </x:c>
      <x:c r="J1952" s="0">
        <x:v>6</x:v>
      </x:c>
      <x:c r="K1952" s="0">
        <x:v>37</x:v>
      </x:c>
      <x:c r="L1952" s="0">
        <x:v>1</x:v>
      </x:c>
      <x:c r="M1952" s="0">
        <x:v>1</x:v>
      </x:c>
    </x:row>
    <x:row r="1953" spans="1:13" x14ac:dyDescent="0.25">
      <x:c r="A1953" s="0">
        <x:v>848690882</x:v>
      </x:c>
      <x:c r="B1953" s="0" t="s">
        <x:v>59</x:v>
      </x:c>
      <x:c r="C1953" s="0">
        <x:v>1000</x:v>
      </x:c>
      <x:c r="D1953" s="0">
        <x:v>4348</x:v>
      </x:c>
      <x:c r="E1953" s="0">
        <x:v>161463450</x:v>
      </x:c>
      <x:c r="F1953" s="0" t="s">
        <x:v>99</x:v>
      </x:c>
      <x:c r="G1953" s="54" t="s">
        <x:v>457</x:v>
      </x:c>
      <x:c r="H1953" s="151">
        <x:v>0.51</x:v>
      </x:c>
      <x:c r="I1953" s="53">
        <x:v>48458</x:v>
      </x:c>
      <x:c r="J1953" s="0">
        <x:v>7</x:v>
      </x:c>
      <x:c r="K1953" s="0">
        <x:v>98</x:v>
      </x:c>
      <x:c r="L1953" s="0">
        <x:v>1</x:v>
      </x:c>
      <x:c r="M1953" s="0">
        <x:v>1</x:v>
      </x:c>
    </x:row>
    <x:row r="1954" spans="1:13" x14ac:dyDescent="0.25">
      <x:c r="A1954" s="0">
        <x:v>848690882</x:v>
      </x:c>
      <x:c r="B1954" s="0" t="s">
        <x:v>59</x:v>
      </x:c>
      <x:c r="C1954" s="0">
        <x:v>1000</x:v>
      </x:c>
      <x:c r="D1954" s="0">
        <x:v>862</x:v>
      </x:c>
      <x:c r="E1954" s="0">
        <x:v>152470275</x:v>
      </x:c>
      <x:c r="F1954" s="0" t="s">
        <x:v>61</x:v>
      </x:c>
      <x:c r="G1954" s="54" t="s">
        <x:v>1019</x:v>
      </x:c>
      <x:c r="H1954" s="151">
        <x:v>4.54</x:v>
      </x:c>
      <x:c r="I1954" s="53">
        <x:v>46082</x:v>
      </x:c>
      <x:c r="J1954" s="0">
        <x:v>11</x:v>
      </x:c>
      <x:c r="K1954" s="0">
        <x:v>24</x:v>
      </x:c>
      <x:c r="L1954" s="0">
        <x:v>1</x:v>
      </x:c>
      <x:c r="M1954" s="0">
        <x:v>1</x:v>
      </x:c>
    </x:row>
    <x:row r="1955" spans="1:13" x14ac:dyDescent="0.25">
      <x:c r="A1955" s="0">
        <x:v>848690882</x:v>
      </x:c>
      <x:c r="B1955" s="0" t="s">
        <x:v>59</x:v>
      </x:c>
      <x:c r="C1955" s="0">
        <x:v>1000</x:v>
      </x:c>
      <x:c r="D1955" s="0">
        <x:v>4348</x:v>
      </x:c>
      <x:c r="E1955" s="0">
        <x:v>141438833</x:v>
      </x:c>
      <x:c r="F1955" s="0" t="s">
        <x:v>99</x:v>
      </x:c>
      <x:c r="G1955" s="54" t="s">
        <x:v>161</x:v>
      </x:c>
      <x:c r="H1955" s="151">
        <x:v>7.34</x:v>
      </x:c>
      <x:c r="I1955" s="53">
        <x:v>46692</x:v>
      </x:c>
      <x:c r="J1955" s="0">
        <x:v>16</x:v>
      </x:c>
      <x:c r="K1955" s="0">
        <x:v>49</x:v>
      </x:c>
      <x:c r="L1955" s="0">
        <x:v>1</x:v>
      </x:c>
      <x:c r="M1955" s="0">
        <x:v>1</x:v>
      </x:c>
    </x:row>
    <x:row r="1956" spans="1:13" x14ac:dyDescent="0.25">
      <x:c r="A1956" s="0">
        <x:v>848690882</x:v>
      </x:c>
      <x:c r="B1956" s="0" t="s">
        <x:v>59</x:v>
      </x:c>
      <x:c r="C1956" s="0">
        <x:v>1000</x:v>
      </x:c>
      <x:c r="D1956" s="0">
        <x:v>3599</x:v>
      </x:c>
      <x:c r="E1956" s="0">
        <x:v>993461211</x:v>
      </x:c>
      <x:c r="F1956" s="0" t="s">
        <x:v>90</x:v>
      </x:c>
      <x:c r="G1956" s="54" t="s">
        <x:v>177</x:v>
      </x:c>
      <x:c r="H1956" s="151">
        <x:v>2.11</x:v>
      </x:c>
      <x:c r="I1956" s="53">
        <x:v>47849</x:v>
      </x:c>
      <x:c r="J1956" s="0">
        <x:v>14</x:v>
      </x:c>
      <x:c r="K1956" s="0">
        <x:v>85</x:v>
      </x:c>
      <x:c r="L1956" s="0">
        <x:v>1</x:v>
      </x:c>
      <x:c r="M1956" s="0">
        <x:v>1</x:v>
      </x:c>
    </x:row>
    <x:row r="1957" spans="1:13" x14ac:dyDescent="0.25">
      <x:c r="A1957" s="0">
        <x:v>848690882</x:v>
      </x:c>
      <x:c r="B1957" s="0" t="s">
        <x:v>59</x:v>
      </x:c>
      <x:c r="C1957" s="0">
        <x:v>1000</x:v>
      </x:c>
      <x:c r="D1957" s="0">
        <x:v>1305</x:v>
      </x:c>
      <x:c r="E1957" s="0">
        <x:v>133447678</x:v>
      </x:c>
      <x:c r="F1957" s="0" t="s">
        <x:v>82</x:v>
      </x:c>
      <x:c r="G1957" s="54" t="s">
        <x:v>275</x:v>
      </x:c>
      <x:c r="H1957" s="151">
        <x:v>0.29</x:v>
      </x:c>
      <x:c r="I1957" s="53">
        <x:v>46569</x:v>
      </x:c>
      <x:c r="J1957" s="0">
        <x:v>20</x:v>
      </x:c>
      <x:c r="K1957" s="0">
        <x:v>49</x:v>
      </x:c>
      <x:c r="L1957" s="0">
        <x:v>1</x:v>
      </x:c>
      <x:c r="M1957" s="0">
        <x:v>1</x:v>
      </x:c>
    </x:row>
    <x:row r="1958" spans="1:13" x14ac:dyDescent="0.25">
      <x:c r="A1958" s="0">
        <x:v>848690882</x:v>
      </x:c>
      <x:c r="B1958" s="0" t="s">
        <x:v>59</x:v>
      </x:c>
      <x:c r="C1958" s="0">
        <x:v>1000</x:v>
      </x:c>
      <x:c r="D1958" s="0">
        <x:v>862</x:v>
      </x:c>
      <x:c r="E1958" s="0">
        <x:v>167312911</x:v>
      </x:c>
      <x:c r="F1958" s="0" t="s">
        <x:v>61</x:v>
      </x:c>
      <x:c r="G1958" s="54" t="s">
        <x:v>1020</x:v>
      </x:c>
      <x:c r="H1958" s="151">
        <x:v>0.61</x:v>
      </x:c>
      <x:c r="I1958" s="53">
        <x:v>47423</x:v>
      </x:c>
      <x:c r="J1958" s="0">
        <x:v>4</x:v>
      </x:c>
      <x:c r="K1958" s="0">
        <x:v>61</x:v>
      </x:c>
      <x:c r="L1958" s="0">
        <x:v>1</x:v>
      </x:c>
      <x:c r="M1958" s="0">
        <x:v>1</x:v>
      </x:c>
    </x:row>
    <x:row r="1959" spans="1:13" x14ac:dyDescent="0.25">
      <x:c r="A1959" s="0">
        <x:v>848690882</x:v>
      </x:c>
      <x:c r="B1959" s="0" t="s">
        <x:v>59</x:v>
      </x:c>
      <x:c r="C1959" s="0">
        <x:v>1000</x:v>
      </x:c>
      <x:c r="D1959" s="0">
        <x:v>862</x:v>
      </x:c>
      <x:c r="E1959" s="0">
        <x:v>165130698</x:v>
      </x:c>
      <x:c r="F1959" s="0" t="s">
        <x:v>86</x:v>
      </x:c>
      <x:c r="G1959" s="54" t="s">
        <x:v>297</x:v>
      </x:c>
      <x:c r="H1959" s="151">
        <x:v>4.9</x:v>
      </x:c>
      <x:c r="I1959" s="53">
        <x:v>48519</x:v>
      </x:c>
      <x:c r="J1959" s="0">
        <x:v>4</x:v>
      </x:c>
      <x:c r="K1959" s="0">
        <x:v>97</x:v>
      </x:c>
      <x:c r="L1959" s="0">
        <x:v>1</x:v>
      </x:c>
      <x:c r="M1959" s="0">
        <x:v>1</x:v>
      </x:c>
    </x:row>
    <x:row r="1960" spans="1:13" x14ac:dyDescent="0.25">
      <x:c r="A1960" s="0">
        <x:v>848690882</x:v>
      </x:c>
      <x:c r="B1960" s="0" t="s">
        <x:v>59</x:v>
      </x:c>
      <x:c r="C1960" s="0">
        <x:v>1000</x:v>
      </x:c>
      <x:c r="D1960" s="0">
        <x:v>794</x:v>
      </x:c>
      <x:c r="E1960" s="0">
        <x:v>165570159</x:v>
      </x:c>
      <x:c r="F1960" s="0" t="s">
        <x:v>61</x:v>
      </x:c>
      <x:c r="G1960" s="54" t="s">
        <x:v>280</x:v>
      </x:c>
      <x:c r="H1960" s="151">
        <x:v>0.94</x:v>
      </x:c>
      <x:c r="I1960" s="53">
        <x:v>46661</x:v>
      </x:c>
      <x:c r="J1960" s="0">
        <x:v>5</x:v>
      </x:c>
      <x:c r="K1960" s="0">
        <x:v>37</x:v>
      </x:c>
      <x:c r="L1960" s="0">
        <x:v>2</x:v>
      </x:c>
      <x:c r="M1960" s="0">
        <x:v>99</x:v>
      </x:c>
    </x:row>
    <x:row r="1961" spans="1:13" x14ac:dyDescent="0.25">
      <x:c r="A1961" s="0">
        <x:v>848690882</x:v>
      </x:c>
      <x:c r="B1961" s="0" t="s">
        <x:v>59</x:v>
      </x:c>
      <x:c r="C1961" s="0">
        <x:v>1000</x:v>
      </x:c>
      <x:c r="D1961" s="0">
        <x:v>804</x:v>
      </x:c>
      <x:c r="E1961" s="0">
        <x:v>158293174</x:v>
      </x:c>
      <x:c r="F1961" s="0" t="s">
        <x:v>78</x:v>
      </x:c>
      <x:c r="G1961" s="54" t="s">
        <x:v>297</x:v>
      </x:c>
      <x:c r="H1961" s="151">
        <x:v>7.58</x:v>
      </x:c>
      <x:c r="I1961" s="53">
        <x:v>47635</x:v>
      </x:c>
      <x:c r="J1961" s="0">
        <x:v>8</x:v>
      </x:c>
      <x:c r="K1961" s="0">
        <x:v>72</x:v>
      </x:c>
      <x:c r="L1961" s="0">
        <x:v>1</x:v>
      </x:c>
      <x:c r="M1961" s="0">
        <x:v>1</x:v>
      </x:c>
    </x:row>
    <x:row r="1962" spans="1:13" x14ac:dyDescent="0.25">
      <x:c r="A1962" s="0">
        <x:v>848690882</x:v>
      </x:c>
      <x:c r="B1962" s="0" t="s">
        <x:v>59</x:v>
      </x:c>
      <x:c r="C1962" s="0">
        <x:v>1000</x:v>
      </x:c>
      <x:c r="D1962" s="0">
        <x:v>2094</x:v>
      </x:c>
      <x:c r="E1962" s="0">
        <x:v>146546213</x:v>
      </x:c>
      <x:c r="F1962" s="0" t="s">
        <x:v>90</x:v>
      </x:c>
      <x:c r="G1962" s="54" t="s">
        <x:v>289</x:v>
      </x:c>
      <x:c r="H1962" s="151">
        <x:v>9.08</x:v>
      </x:c>
      <x:c r="I1962" s="53">
        <x:v>46388</x:v>
      </x:c>
      <x:c r="J1962" s="0">
        <x:v>14</x:v>
      </x:c>
      <x:c r="K1962" s="0">
        <x:v>37</x:v>
      </x:c>
      <x:c r="L1962" s="0">
        <x:v>1</x:v>
      </x:c>
      <x:c r="M1962" s="0">
        <x:v>1</x:v>
      </x:c>
    </x:row>
    <x:row r="1963" spans="1:13" x14ac:dyDescent="0.25">
      <x:c r="A1963" s="0">
        <x:v>848690882</x:v>
      </x:c>
      <x:c r="B1963" s="0" t="s">
        <x:v>59</x:v>
      </x:c>
      <x:c r="C1963" s="0">
        <x:v>1000</x:v>
      </x:c>
      <x:c r="D1963" s="0">
        <x:v>804</x:v>
      </x:c>
      <x:c r="E1963" s="0">
        <x:v>164098290</x:v>
      </x:c>
      <x:c r="F1963" s="0" t="s">
        <x:v>78</x:v>
      </x:c>
      <x:c r="G1963" s="54" t="s">
        <x:v>163</x:v>
      </x:c>
      <x:c r="H1963" s="151">
        <x:v>1.23</x:v>
      </x:c>
      <x:c r="I1963" s="53">
        <x:v>47727</x:v>
      </x:c>
      <x:c r="J1963" s="0">
        <x:v>6</x:v>
      </x:c>
      <x:c r="K1963" s="0">
        <x:v>73</x:v>
      </x:c>
      <x:c r="L1963" s="0">
        <x:v>1</x:v>
      </x:c>
      <x:c r="M1963" s="0">
        <x:v>1</x:v>
      </x:c>
    </x:row>
    <x:row r="1964" spans="1:13" x14ac:dyDescent="0.25">
      <x:c r="A1964" s="0">
        <x:v>848690882</x:v>
      </x:c>
      <x:c r="B1964" s="0" t="s">
        <x:v>59</x:v>
      </x:c>
      <x:c r="C1964" s="0">
        <x:v>1000</x:v>
      </x:c>
      <x:c r="D1964" s="0">
        <x:v>2064</x:v>
      </x:c>
      <x:c r="E1964" s="0">
        <x:v>154194607</x:v>
      </x:c>
      <x:c r="F1964" s="0" t="s">
        <x:v>153</x:v>
      </x:c>
      <x:c r="G1964" s="54" t="s">
        <x:v>1021</x:v>
      </x:c>
      <x:c r="H1964" s="151">
        <x:v>4.38</x:v>
      </x:c>
      <x:c r="I1964" s="53">
        <x:v>48305</x:v>
      </x:c>
      <x:c r="J1964" s="0">
        <x:v>10</x:v>
      </x:c>
      <x:c r="K1964" s="0">
        <x:v>96</x:v>
      </x:c>
      <x:c r="L1964" s="0">
        <x:v>1</x:v>
      </x:c>
      <x:c r="M1964" s="0">
        <x:v>1</x:v>
      </x:c>
    </x:row>
    <x:row r="1965" spans="1:13" x14ac:dyDescent="0.25">
      <x:c r="A1965" s="0">
        <x:v>848690882</x:v>
      </x:c>
      <x:c r="B1965" s="0" t="s">
        <x:v>59</x:v>
      </x:c>
      <x:c r="C1965" s="0">
        <x:v>1000</x:v>
      </x:c>
      <x:c r="D1965" s="0">
        <x:v>804</x:v>
      </x:c>
      <x:c r="E1965" s="0">
        <x:v>167892064</x:v>
      </x:c>
      <x:c r="F1965" s="0" t="s">
        <x:v>117</x:v>
      </x:c>
      <x:c r="G1965" s="54" t="s">
        <x:v>157</x:v>
      </x:c>
      <x:c r="H1965" s="151">
        <x:v>18.42</x:v>
      </x:c>
      <x:c r="I1965" s="53">
        <x:v>46722</x:v>
      </x:c>
      <x:c r="J1965" s="0">
        <x:v>4</x:v>
      </x:c>
      <x:c r="K1965" s="0">
        <x:v>38</x:v>
      </x:c>
      <x:c r="L1965" s="0">
        <x:v>1</x:v>
      </x:c>
      <x:c r="M1965" s="0">
        <x:v>1</x:v>
      </x:c>
    </x:row>
    <x:row r="1966" spans="1:13" x14ac:dyDescent="0.25">
      <x:c r="A1966" s="0">
        <x:v>848690882</x:v>
      </x:c>
      <x:c r="B1966" s="0" t="s">
        <x:v>59</x:v>
      </x:c>
      <x:c r="C1966" s="0">
        <x:v>1000</x:v>
      </x:c>
      <x:c r="D1966" s="0">
        <x:v>1305</x:v>
      </x:c>
      <x:c r="E1966" s="0">
        <x:v>167688652</x:v>
      </x:c>
      <x:c r="F1966" s="0" t="s">
        <x:v>82</x:v>
      </x:c>
      <x:c r="G1966" s="54" t="s">
        <x:v>161</x:v>
      </x:c>
      <x:c r="H1966" s="151">
        <x:v>6.93</x:v>
      </x:c>
      <x:c r="I1966" s="53">
        <x:v>48549</x:v>
      </x:c>
      <x:c r="J1966" s="0">
        <x:v>4</x:v>
      </x:c>
      <x:c r="K1966" s="0">
        <x:v>98</x:v>
      </x:c>
      <x:c r="L1966" s="0">
        <x:v>2</x:v>
      </x:c>
      <x:c r="M1966" s="0">
        <x:v>99</x:v>
      </x:c>
    </x:row>
    <x:row r="1967" spans="1:13" x14ac:dyDescent="0.25">
      <x:c r="A1967" s="0">
        <x:v>848690882</x:v>
      </x:c>
      <x:c r="B1967" s="0" t="s">
        <x:v>59</x:v>
      </x:c>
      <x:c r="C1967" s="0">
        <x:v>1000</x:v>
      </x:c>
      <x:c r="D1967" s="0">
        <x:v>862</x:v>
      </x:c>
      <x:c r="E1967" s="0">
        <x:v>155162421</x:v>
      </x:c>
      <x:c r="F1967" s="0" t="s">
        <x:v>61</x:v>
      </x:c>
      <x:c r="G1967" s="54" t="s">
        <x:v>1022</x:v>
      </x:c>
      <x:c r="H1967" s="151">
        <x:v>0.91</x:v>
      </x:c>
      <x:c r="I1967" s="53">
        <x:v>48335</x:v>
      </x:c>
      <x:c r="J1967" s="0">
        <x:v>10</x:v>
      </x:c>
      <x:c r="K1967" s="0">
        <x:v>97</x:v>
      </x:c>
      <x:c r="L1967" s="0">
        <x:v>1</x:v>
      </x:c>
      <x:c r="M1967" s="0">
        <x:v>1</x:v>
      </x:c>
    </x:row>
    <x:row r="1968" spans="1:13" x14ac:dyDescent="0.25">
      <x:c r="A1968" s="0">
        <x:v>848690882</x:v>
      </x:c>
      <x:c r="B1968" s="0" t="s">
        <x:v>59</x:v>
      </x:c>
      <x:c r="C1968" s="0">
        <x:v>1000</x:v>
      </x:c>
      <x:c r="D1968" s="0">
        <x:v>2094</x:v>
      </x:c>
      <x:c r="E1968" s="0">
        <x:v>141952107</x:v>
      </x:c>
      <x:c r="F1968" s="0" t="s">
        <x:v>139</x:v>
      </x:c>
      <x:c r="G1968" s="54" t="s">
        <x:v>605</x:v>
      </x:c>
      <x:c r="H1968" s="151">
        <x:v>2.05</x:v>
      </x:c>
      <x:c r="I1968" s="53">
        <x:v>48153</x:v>
      </x:c>
      <x:c r="J1968" s="0">
        <x:v>16</x:v>
      </x:c>
      <x:c r="K1968" s="0">
        <x:v>97</x:v>
      </x:c>
      <x:c r="L1968" s="0">
        <x:v>1</x:v>
      </x:c>
      <x:c r="M1968" s="0">
        <x:v>1</x:v>
      </x:c>
    </x:row>
    <x:row r="1969" spans="1:13" x14ac:dyDescent="0.25">
      <x:c r="A1969" s="0">
        <x:v>848690882</x:v>
      </x:c>
      <x:c r="B1969" s="0" t="s">
        <x:v>59</x:v>
      </x:c>
      <x:c r="C1969" s="0">
        <x:v>1000</x:v>
      </x:c>
      <x:c r="D1969" s="0">
        <x:v>1595</x:v>
      </x:c>
      <x:c r="E1969" s="0">
        <x:v>151055967</x:v>
      </x:c>
      <x:c r="F1969" s="0" t="s">
        <x:v>139</x:v>
      </x:c>
      <x:c r="G1969" s="54" t="s">
        <x:v>211</x:v>
      </x:c>
      <x:c r="H1969" s="151">
        <x:v>3.39</x:v>
      </x:c>
      <x:c r="I1969" s="53">
        <x:v>45748</x:v>
      </x:c>
      <x:c r="J1969" s="0">
        <x:v>12</x:v>
      </x:c>
      <x:c r="K1969" s="0">
        <x:v>14</x:v>
      </x:c>
      <x:c r="L1969" s="0">
        <x:v>1</x:v>
      </x:c>
      <x:c r="M1969" s="0">
        <x:v>1</x:v>
      </x:c>
    </x:row>
    <x:row r="1970" spans="1:13" x14ac:dyDescent="0.25">
      <x:c r="A1970" s="0">
        <x:v>848690882</x:v>
      </x:c>
      <x:c r="B1970" s="0" t="s">
        <x:v>59</x:v>
      </x:c>
      <x:c r="C1970" s="0">
        <x:v>1000</x:v>
      </x:c>
      <x:c r="D1970" s="0">
        <x:v>2094</x:v>
      </x:c>
      <x:c r="E1970" s="0">
        <x:v>164097179</x:v>
      </x:c>
      <x:c r="F1970" s="0" t="s">
        <x:v>102</x:v>
      </x:c>
      <x:c r="G1970" s="54" t="s">
        <x:v>290</x:v>
      </x:c>
      <x:c r="H1970" s="151">
        <x:v>1.85</x:v>
      </x:c>
      <x:c r="I1970" s="53">
        <x:v>49188</x:v>
      </x:c>
      <x:c r="J1970" s="0">
        <x:v>6</x:v>
      </x:c>
      <x:c r="K1970" s="0">
        <x:v>121</x:v>
      </x:c>
      <x:c r="L1970" s="0">
        <x:v>1</x:v>
      </x:c>
      <x:c r="M1970" s="0">
        <x:v>1</x:v>
      </x:c>
    </x:row>
    <x:row r="1971" spans="1:13" x14ac:dyDescent="0.25">
      <x:c r="A1971" s="0">
        <x:v>848690882</x:v>
      </x:c>
      <x:c r="B1971" s="0" t="s">
        <x:v>59</x:v>
      </x:c>
      <x:c r="C1971" s="0">
        <x:v>1000</x:v>
      </x:c>
      <x:c r="D1971" s="0">
        <x:v>804</x:v>
      </x:c>
      <x:c r="E1971" s="0">
        <x:v>142186206</x:v>
      </x:c>
      <x:c r="F1971" s="0" t="s">
        <x:v>78</x:v>
      </x:c>
      <x:c r="G1971" s="54" t="s">
        <x:v>150</x:v>
      </x:c>
      <x:c r="H1971" s="151">
        <x:v>5.51</x:v>
      </x:c>
      <x:c r="I1971" s="53">
        <x:v>46692</x:v>
      </x:c>
      <x:c r="J1971" s="0">
        <x:v>16</x:v>
      </x:c>
      <x:c r="K1971" s="0">
        <x:v>49</x:v>
      </x:c>
      <x:c r="L1971" s="0">
        <x:v>1</x:v>
      </x:c>
      <x:c r="M1971" s="0">
        <x:v>1</x:v>
      </x:c>
    </x:row>
    <x:row r="1972" spans="1:13" x14ac:dyDescent="0.25">
      <x:c r="A1972" s="0">
        <x:v>848690882</x:v>
      </x:c>
      <x:c r="B1972" s="0" t="s">
        <x:v>59</x:v>
      </x:c>
      <x:c r="C1972" s="0">
        <x:v>1000</x:v>
      </x:c>
      <x:c r="D1972" s="0">
        <x:v>638</x:v>
      </x:c>
      <x:c r="E1972" s="0">
        <x:v>137613583</x:v>
      </x:c>
      <x:c r="F1972" s="0" t="s">
        <x:v>87</x:v>
      </x:c>
      <x:c r="G1972" s="54" t="s">
        <x:v>325</x:v>
      </x:c>
      <x:c r="H1972" s="151">
        <x:v>1.64</x:v>
      </x:c>
      <x:c r="I1972" s="53">
        <x:v>48092</x:v>
      </x:c>
      <x:c r="J1972" s="0">
        <x:v>18</x:v>
      </x:c>
      <x:c r="K1972" s="0">
        <x:v>97</x:v>
      </x:c>
      <x:c r="L1972" s="0">
        <x:v>1</x:v>
      </x:c>
      <x:c r="M1972" s="0">
        <x:v>1</x:v>
      </x:c>
    </x:row>
    <x:row r="1973" spans="1:13" x14ac:dyDescent="0.25">
      <x:c r="A1973" s="0">
        <x:v>848690882</x:v>
      </x:c>
      <x:c r="B1973" s="0" t="s">
        <x:v>59</x:v>
      </x:c>
      <x:c r="C1973" s="0">
        <x:v>1000</x:v>
      </x:c>
      <x:c r="D1973" s="0">
        <x:v>4348</x:v>
      </x:c>
      <x:c r="E1973" s="0">
        <x:v>161109140</x:v>
      </x:c>
      <x:c r="F1973" s="0" t="s">
        <x:v>87</x:v>
      </x:c>
      <x:c r="G1973" s="54" t="s">
        <x:v>412</x:v>
      </x:c>
      <x:c r="H1973" s="151">
        <x:v>2.68</x:v>
      </x:c>
      <x:c r="I1973" s="53">
        <x:v>48458</x:v>
      </x:c>
      <x:c r="J1973" s="0">
        <x:v>6</x:v>
      </x:c>
      <x:c r="K1973" s="0">
        <x:v>97</x:v>
      </x:c>
      <x:c r="L1973" s="0">
        <x:v>1</x:v>
      </x:c>
      <x:c r="M1973" s="0">
        <x:v>1</x:v>
      </x:c>
    </x:row>
    <x:row r="1974" spans="1:13" x14ac:dyDescent="0.25">
      <x:c r="A1974" s="0">
        <x:v>848690882</x:v>
      </x:c>
      <x:c r="B1974" s="0" t="s">
        <x:v>59</x:v>
      </x:c>
      <x:c r="C1974" s="0">
        <x:v>1000</x:v>
      </x:c>
      <x:c r="D1974" s="0">
        <x:v>1306</x:v>
      </x:c>
      <x:c r="E1974" s="0">
        <x:v>142931182</x:v>
      </x:c>
      <x:c r="F1974" s="0" t="s">
        <x:v>104</x:v>
      </x:c>
      <x:c r="G1974" s="54" t="s">
        <x:v>163</x:v>
      </x:c>
      <x:c r="H1974" s="151">
        <x:v>0.4</x:v>
      </x:c>
      <x:c r="I1974" s="53">
        <x:v>48214</x:v>
      </x:c>
      <x:c r="J1974" s="0">
        <x:v>15</x:v>
      </x:c>
      <x:c r="K1974" s="0">
        <x:v>98</x:v>
      </x:c>
      <x:c r="L1974" s="0">
        <x:v>1</x:v>
      </x:c>
      <x:c r="M1974" s="0">
        <x:v>1</x:v>
      </x:c>
    </x:row>
    <x:row r="1975" spans="1:13" x14ac:dyDescent="0.25">
      <x:c r="A1975" s="0">
        <x:v>848690882</x:v>
      </x:c>
      <x:c r="B1975" s="0" t="s">
        <x:v>59</x:v>
      </x:c>
      <x:c r="C1975" s="0">
        <x:v>1000</x:v>
      </x:c>
      <x:c r="D1975" s="0">
        <x:v>862</x:v>
      </x:c>
      <x:c r="E1975" s="0">
        <x:v>163727349</x:v>
      </x:c>
      <x:c r="F1975" s="0" t="s">
        <x:v>61</x:v>
      </x:c>
      <x:c r="G1975" s="54" t="s">
        <x:v>1023</x:v>
      </x:c>
      <x:c r="H1975" s="151">
        <x:v>6.05</x:v>
      </x:c>
      <x:c r="I1975" s="53">
        <x:v>48458</x:v>
      </x:c>
      <x:c r="J1975" s="0">
        <x:v>6</x:v>
      </x:c>
      <x:c r="K1975" s="0">
        <x:v>97</x:v>
      </x:c>
      <x:c r="L1975" s="0">
        <x:v>1</x:v>
      </x:c>
      <x:c r="M1975" s="0">
        <x:v>1</x:v>
      </x:c>
    </x:row>
    <x:row r="1976" spans="1:13" x14ac:dyDescent="0.25">
      <x:c r="A1976" s="0">
        <x:v>848690882</x:v>
      </x:c>
      <x:c r="B1976" s="0" t="s">
        <x:v>59</x:v>
      </x:c>
      <x:c r="C1976" s="0">
        <x:v>1000</x:v>
      </x:c>
      <x:c r="D1976" s="0">
        <x:v>1307</x:v>
      </x:c>
      <x:c r="E1976" s="0">
        <x:v>137840559</x:v>
      </x:c>
      <x:c r="F1976" s="0" t="s">
        <x:v>117</x:v>
      </x:c>
      <x:c r="G1976" s="54" t="s">
        <x:v>157</x:v>
      </x:c>
      <x:c r="H1976" s="151">
        <x:v>1.14</x:v>
      </x:c>
      <x:c r="I1976" s="53">
        <x:v>46204</x:v>
      </x:c>
      <x:c r="J1976" s="0">
        <x:v>18</x:v>
      </x:c>
      <x:c r="K1976" s="0">
        <x:v>35</x:v>
      </x:c>
      <x:c r="L1976" s="0">
        <x:v>1</x:v>
      </x:c>
      <x:c r="M1976" s="0">
        <x:v>1</x:v>
      </x:c>
    </x:row>
    <x:row r="1977" spans="1:13" x14ac:dyDescent="0.25">
      <x:c r="A1977" s="0">
        <x:v>848690882</x:v>
      </x:c>
      <x:c r="B1977" s="0" t="s">
        <x:v>59</x:v>
      </x:c>
      <x:c r="C1977" s="0">
        <x:v>1000</x:v>
      </x:c>
      <x:c r="D1977" s="0">
        <x:v>2094</x:v>
      </x:c>
      <x:c r="E1977" s="0">
        <x:v>174229622</x:v>
      </x:c>
      <x:c r="F1977" s="0" t="s">
        <x:v>74</x:v>
      </x:c>
      <x:c r="G1977" s="54" t="s">
        <x:v>234</x:v>
      </x:c>
      <x:c r="H1977" s="151">
        <x:v>4.8</x:v>
      </x:c>
      <x:c r="I1977" s="53">
        <x:v>49341</x:v>
      </x:c>
      <x:c r="J1977" s="0">
        <x:v>1</x:v>
      </x:c>
      <x:c r="K1977" s="0">
        <x:v>121</x:v>
      </x:c>
      <x:c r="L1977" s="0">
        <x:v>1</x:v>
      </x:c>
      <x:c r="M1977" s="0">
        <x:v>1</x:v>
      </x:c>
    </x:row>
    <x:row r="1978" spans="1:13" x14ac:dyDescent="0.25">
      <x:c r="A1978" s="0">
        <x:v>848690882</x:v>
      </x:c>
      <x:c r="B1978" s="0" t="s">
        <x:v>59</x:v>
      </x:c>
      <x:c r="C1978" s="0">
        <x:v>1000</x:v>
      </x:c>
      <x:c r="D1978" s="0">
        <x:v>4364</x:v>
      </x:c>
      <x:c r="E1978" s="0">
        <x:v>158085385</x:v>
      </x:c>
      <x:c r="F1978" s="0" t="s">
        <x:v>173</x:v>
      </x:c>
      <x:c r="G1978" s="54" t="s">
        <x:v>172</x:v>
      </x:c>
      <x:c r="H1978" s="151">
        <x:v>3.6</x:v>
      </x:c>
      <x:c r="I1978" s="53">
        <x:v>48214</x:v>
      </x:c>
      <x:c r="J1978" s="0">
        <x:v>9</x:v>
      </x:c>
      <x:c r="K1978" s="0">
        <x:v>92</x:v>
      </x:c>
      <x:c r="L1978" s="0">
        <x:v>1</x:v>
      </x:c>
      <x:c r="M1978" s="0">
        <x:v>1</x:v>
      </x:c>
    </x:row>
    <x:row r="1979" spans="1:13" x14ac:dyDescent="0.25">
      <x:c r="A1979" s="0">
        <x:v>848690882</x:v>
      </x:c>
      <x:c r="B1979" s="0" t="s">
        <x:v>59</x:v>
      </x:c>
      <x:c r="C1979" s="0">
        <x:v>1000</x:v>
      </x:c>
      <x:c r="D1979" s="0">
        <x:v>862</x:v>
      </x:c>
      <x:c r="E1979" s="0">
        <x:v>147745546</x:v>
      </x:c>
      <x:c r="F1979" s="0" t="s">
        <x:v>86</x:v>
      </x:c>
      <x:c r="G1979" s="54" t="s">
        <x:v>264</x:v>
      </x:c>
      <x:c r="H1979" s="151">
        <x:v>5</x:v>
      </x:c>
      <x:c r="I1979" s="53">
        <x:v>48214</x:v>
      </x:c>
      <x:c r="J1979" s="0">
        <x:v>13</x:v>
      </x:c>
      <x:c r="K1979" s="0">
        <x:v>96</x:v>
      </x:c>
      <x:c r="L1979" s="0">
        <x:v>1</x:v>
      </x:c>
      <x:c r="M1979" s="0">
        <x:v>1</x:v>
      </x:c>
    </x:row>
    <x:row r="1980" spans="1:13" x14ac:dyDescent="0.25">
      <x:c r="A1980" s="0">
        <x:v>848690882</x:v>
      </x:c>
      <x:c r="B1980" s="0" t="s">
        <x:v>59</x:v>
      </x:c>
      <x:c r="C1980" s="0">
        <x:v>1000</x:v>
      </x:c>
      <x:c r="D1980" s="0">
        <x:v>862</x:v>
      </x:c>
      <x:c r="E1980" s="0">
        <x:v>160780154</x:v>
      </x:c>
      <x:c r="F1980" s="0" t="s">
        <x:v>86</x:v>
      </x:c>
      <x:c r="G1980" s="54" t="s">
        <x:v>217</x:v>
      </x:c>
      <x:c r="H1980" s="151">
        <x:v>1.71</x:v>
      </x:c>
      <x:c r="I1980" s="53">
        <x:v>47150</x:v>
      </x:c>
      <x:c r="J1980" s="0">
        <x:v>7</x:v>
      </x:c>
      <x:c r="K1980" s="0">
        <x:v>55</x:v>
      </x:c>
      <x:c r="L1980" s="0">
        <x:v>1</x:v>
      </x:c>
      <x:c r="M1980" s="0">
        <x:v>1</x:v>
      </x:c>
    </x:row>
    <x:row r="1981" spans="1:13" x14ac:dyDescent="0.25">
      <x:c r="A1981" s="0">
        <x:v>848690882</x:v>
      </x:c>
      <x:c r="B1981" s="0" t="s">
        <x:v>59</x:v>
      </x:c>
      <x:c r="C1981" s="0">
        <x:v>1000</x:v>
      </x:c>
      <x:c r="D1981" s="0">
        <x:v>2064</x:v>
      </x:c>
      <x:c r="E1981" s="0">
        <x:v>143160750</x:v>
      </x:c>
      <x:c r="F1981" s="0" t="s">
        <x:v>153</x:v>
      </x:c>
      <x:c r="G1981" s="54" t="s">
        <x:v>706</x:v>
      </x:c>
      <x:c r="H1981" s="151">
        <x:v>0.81</x:v>
      </x:c>
      <x:c r="I1981" s="53">
        <x:v>48183</x:v>
      </x:c>
      <x:c r="J1981" s="0">
        <x:v>15</x:v>
      </x:c>
      <x:c r="K1981" s="0">
        <x:v>97</x:v>
      </x:c>
      <x:c r="L1981" s="0">
        <x:v>1</x:v>
      </x:c>
      <x:c r="M1981" s="0">
        <x:v>1</x:v>
      </x:c>
    </x:row>
    <x:row r="1982" spans="1:13" x14ac:dyDescent="0.25">
      <x:c r="A1982" s="0">
        <x:v>848690882</x:v>
      </x:c>
      <x:c r="B1982" s="0" t="s">
        <x:v>59</x:v>
      </x:c>
      <x:c r="C1982" s="0">
        <x:v>1000</x:v>
      </x:c>
      <x:c r="D1982" s="0">
        <x:v>1307</x:v>
      </x:c>
      <x:c r="E1982" s="0">
        <x:v>154377846</x:v>
      </x:c>
      <x:c r="F1982" s="0" t="s">
        <x:v>93</x:v>
      </x:c>
      <x:c r="G1982" s="54" t="s">
        <x:v>1024</x:v>
      </x:c>
      <x:c r="H1982" s="151">
        <x:v>9.21</x:v>
      </x:c>
      <x:c r="I1982" s="53">
        <x:v>46478</x:v>
      </x:c>
      <x:c r="J1982" s="0">
        <x:v>10</x:v>
      </x:c>
      <x:c r="K1982" s="0">
        <x:v>36</x:v>
      </x:c>
      <x:c r="L1982" s="0">
        <x:v>1</x:v>
      </x:c>
      <x:c r="M1982" s="0">
        <x:v>1</x:v>
      </x:c>
    </x:row>
    <x:row r="1983" spans="1:13" x14ac:dyDescent="0.25">
      <x:c r="A1983" s="0">
        <x:v>848690882</x:v>
      </x:c>
      <x:c r="B1983" s="0" t="s">
        <x:v>59</x:v>
      </x:c>
      <x:c r="C1983" s="0">
        <x:v>1000</x:v>
      </x:c>
      <x:c r="D1983" s="0">
        <x:v>4364</x:v>
      </x:c>
      <x:c r="E1983" s="0">
        <x:v>170216470</x:v>
      </x:c>
      <x:c r="F1983" s="0" t="s">
        <x:v>99</x:v>
      </x:c>
      <x:c r="G1983" s="54" t="s">
        <x:v>196</x:v>
      </x:c>
      <x:c r="H1983" s="151">
        <x:v>2.83</x:v>
      </x:c>
      <x:c r="I1983" s="53">
        <x:v>48549</x:v>
      </x:c>
      <x:c r="J1983" s="0">
        <x:v>2</x:v>
      </x:c>
      <x:c r="K1983" s="0">
        <x:v>96</x:v>
      </x:c>
      <x:c r="L1983" s="0">
        <x:v>1</x:v>
      </x:c>
      <x:c r="M1983" s="0">
        <x:v>1</x:v>
      </x:c>
    </x:row>
    <x:row r="1984" spans="1:13" x14ac:dyDescent="0.25">
      <x:c r="A1984" s="0">
        <x:v>848690882</x:v>
      </x:c>
      <x:c r="B1984" s="0" t="s">
        <x:v>59</x:v>
      </x:c>
      <x:c r="C1984" s="0">
        <x:v>1000</x:v>
      </x:c>
      <x:c r="D1984" s="0">
        <x:v>810</x:v>
      </x:c>
      <x:c r="E1984" s="0">
        <x:v>138079163</x:v>
      </x:c>
      <x:c r="F1984" s="0" t="s">
        <x:v>80</x:v>
      </x:c>
      <x:c r="G1984" s="54" t="s">
        <x:v>155</x:v>
      </x:c>
      <x:c r="H1984" s="151">
        <x:v>3.1</x:v>
      </x:c>
      <x:c r="I1984" s="53">
        <x:v>48122</x:v>
      </x:c>
      <x:c r="J1984" s="0">
        <x:v>18</x:v>
      </x:c>
      <x:c r="K1984" s="0">
        <x:v>98</x:v>
      </x:c>
      <x:c r="L1984" s="0">
        <x:v>1</x:v>
      </x:c>
      <x:c r="M1984" s="0">
        <x:v>1</x:v>
      </x:c>
    </x:row>
    <x:row r="1985" spans="1:13" x14ac:dyDescent="0.25">
      <x:c r="A1985" s="0">
        <x:v>848690882</x:v>
      </x:c>
      <x:c r="B1985" s="0" t="s">
        <x:v>59</x:v>
      </x:c>
      <x:c r="C1985" s="0">
        <x:v>1000</x:v>
      </x:c>
      <x:c r="D1985" s="0">
        <x:v>804</x:v>
      </x:c>
      <x:c r="E1985" s="0">
        <x:v>145991009</x:v>
      </x:c>
      <x:c r="F1985" s="0" t="s">
        <x:v>78</x:v>
      </x:c>
      <x:c r="G1985" s="54" t="s">
        <x:v>155</x:v>
      </x:c>
      <x:c r="H1985" s="151">
        <x:v>3.02</x:v>
      </x:c>
      <x:c r="I1985" s="53">
        <x:v>46388</x:v>
      </x:c>
      <x:c r="J1985" s="0">
        <x:v>14</x:v>
      </x:c>
      <x:c r="K1985" s="0">
        <x:v>37</x:v>
      </x:c>
      <x:c r="L1985" s="0">
        <x:v>1</x:v>
      </x:c>
      <x:c r="M1985" s="0">
        <x:v>1</x:v>
      </x:c>
    </x:row>
    <x:row r="1986" spans="1:13" x14ac:dyDescent="0.25">
      <x:c r="A1986" s="0">
        <x:v>848690882</x:v>
      </x:c>
      <x:c r="B1986" s="0" t="s">
        <x:v>59</x:v>
      </x:c>
      <x:c r="C1986" s="0">
        <x:v>1000</x:v>
      </x:c>
      <x:c r="D1986" s="0">
        <x:v>804</x:v>
      </x:c>
      <x:c r="E1986" s="0">
        <x:v>171193650</x:v>
      </x:c>
      <x:c r="F1986" s="0" t="s">
        <x:v>78</x:v>
      </x:c>
      <x:c r="G1986" s="54" t="s">
        <x:v>305</x:v>
      </x:c>
      <x:c r="H1986" s="151">
        <x:v>1.05</x:v>
      </x:c>
      <x:c r="I1986" s="53">
        <x:v>46784</x:v>
      </x:c>
      <x:c r="J1986" s="0">
        <x:v>2</x:v>
      </x:c>
      <x:c r="K1986" s="0">
        <x:v>38</x:v>
      </x:c>
      <x:c r="L1986" s="0">
        <x:v>1</x:v>
      </x:c>
      <x:c r="M1986" s="0">
        <x:v>1</x:v>
      </x:c>
    </x:row>
    <x:row r="1987" spans="1:13" x14ac:dyDescent="0.25">
      <x:c r="A1987" s="0">
        <x:v>848690882</x:v>
      </x:c>
      <x:c r="B1987" s="0" t="s">
        <x:v>59</x:v>
      </x:c>
      <x:c r="C1987" s="0">
        <x:v>1000</x:v>
      </x:c>
      <x:c r="D1987" s="0">
        <x:v>3773</x:v>
      </x:c>
      <x:c r="E1987" s="0">
        <x:v>164128604</x:v>
      </x:c>
      <x:c r="F1987" s="0" t="s">
        <x:v>107</x:v>
      </x:c>
      <x:c r="G1987" s="54" t="s">
        <x:v>151</x:v>
      </x:c>
      <x:c r="H1987" s="151">
        <x:v>1.4</x:v>
      </x:c>
      <x:c r="I1987" s="53">
        <x:v>49218</x:v>
      </x:c>
      <x:c r="J1987" s="0">
        <x:v>4</x:v>
      </x:c>
      <x:c r="K1987" s="0">
        <x:v>120</x:v>
      </x:c>
      <x:c r="L1987" s="0">
        <x:v>1</x:v>
      </x:c>
      <x:c r="M1987" s="0">
        <x:v>1</x:v>
      </x:c>
    </x:row>
    <x:row r="1988" spans="1:13" x14ac:dyDescent="0.25">
      <x:c r="A1988" s="0">
        <x:v>848690882</x:v>
      </x:c>
      <x:c r="B1988" s="0" t="s">
        <x:v>59</x:v>
      </x:c>
      <x:c r="C1988" s="0">
        <x:v>1000</x:v>
      </x:c>
      <x:c r="D1988" s="0">
        <x:v>1307</x:v>
      </x:c>
      <x:c r="E1988" s="0">
        <x:v>164195912</x:v>
      </x:c>
      <x:c r="F1988" s="0" t="s">
        <x:v>93</x:v>
      </x:c>
      <x:c r="G1988" s="54" t="s">
        <x:v>1025</x:v>
      </x:c>
      <x:c r="H1988" s="151">
        <x:v>1.15</x:v>
      </x:c>
      <x:c r="I1988" s="53">
        <x:v>48458</x:v>
      </x:c>
      <x:c r="J1988" s="0">
        <x:v>6</x:v>
      </x:c>
      <x:c r="K1988" s="0">
        <x:v>97</x:v>
      </x:c>
      <x:c r="L1988" s="0">
        <x:v>1</x:v>
      </x:c>
      <x:c r="M1988" s="0">
        <x:v>1</x:v>
      </x:c>
    </x:row>
    <x:row r="1989" spans="1:13" x14ac:dyDescent="0.25">
      <x:c r="A1989" s="0">
        <x:v>848690882</x:v>
      </x:c>
      <x:c r="B1989" s="0" t="s">
        <x:v>59</x:v>
      </x:c>
      <x:c r="C1989" s="0">
        <x:v>1000</x:v>
      </x:c>
      <x:c r="D1989" s="0">
        <x:v>810</x:v>
      </x:c>
      <x:c r="E1989" s="0">
        <x:v>143877810</x:v>
      </x:c>
      <x:c r="F1989" s="0" t="s">
        <x:v>80</x:v>
      </x:c>
      <x:c r="G1989" s="54" t="s">
        <x:v>145</x:v>
      </x:c>
      <x:c r="H1989" s="151">
        <x:v>11.64</x:v>
      </x:c>
      <x:c r="I1989" s="53">
        <x:v>47818</x:v>
      </x:c>
      <x:c r="J1989" s="0">
        <x:v>15</x:v>
      </x:c>
      <x:c r="K1989" s="0">
        <x:v>85</x:v>
      </x:c>
      <x:c r="L1989" s="0">
        <x:v>1</x:v>
      </x:c>
      <x:c r="M1989" s="0">
        <x:v>1</x:v>
      </x:c>
    </x:row>
    <x:row r="1990" spans="1:13" x14ac:dyDescent="0.25">
      <x:c r="A1990" s="0">
        <x:v>848690882</x:v>
      </x:c>
      <x:c r="B1990" s="0" t="s">
        <x:v>59</x:v>
      </x:c>
      <x:c r="C1990" s="0">
        <x:v>1000</x:v>
      </x:c>
      <x:c r="D1990" s="0">
        <x:v>1307</x:v>
      </x:c>
      <x:c r="E1990" s="0">
        <x:v>145003426</x:v>
      </x:c>
      <x:c r="F1990" s="0" t="s">
        <x:v>183</x:v>
      </x:c>
      <x:c r="G1990" s="54" t="s">
        <x:v>924</x:v>
      </x:c>
      <x:c r="H1990" s="151">
        <x:v>20.67</x:v>
      </x:c>
      <x:c r="I1990" s="53">
        <x:v>47818</x:v>
      </x:c>
      <x:c r="J1990" s="0">
        <x:v>14</x:v>
      </x:c>
      <x:c r="K1990" s="0">
        <x:v>84</x:v>
      </x:c>
      <x:c r="L1990" s="0">
        <x:v>1</x:v>
      </x:c>
      <x:c r="M1990" s="0">
        <x:v>1</x:v>
      </x:c>
    </x:row>
    <x:row r="1991" spans="1:13" x14ac:dyDescent="0.25">
      <x:c r="A1991" s="0">
        <x:v>848690882</x:v>
      </x:c>
      <x:c r="B1991" s="0" t="s">
        <x:v>59</x:v>
      </x:c>
      <x:c r="C1991" s="0">
        <x:v>1000</x:v>
      </x:c>
      <x:c r="D1991" s="0">
        <x:v>1307</x:v>
      </x:c>
      <x:c r="E1991" s="0">
        <x:v>139404603</x:v>
      </x:c>
      <x:c r="F1991" s="0" t="s">
        <x:v>183</x:v>
      </x:c>
      <x:c r="G1991" s="54" t="s">
        <x:v>1026</x:v>
      </x:c>
      <x:c r="H1991" s="151">
        <x:v>4.3</x:v>
      </x:c>
      <x:c r="I1991" s="53">
        <x:v>46296</x:v>
      </x:c>
      <x:c r="J1991" s="0">
        <x:v>17</x:v>
      </x:c>
      <x:c r="K1991" s="0">
        <x:v>37</x:v>
      </x:c>
      <x:c r="L1991" s="0">
        <x:v>1</x:v>
      </x:c>
      <x:c r="M1991" s="0">
        <x:v>1</x:v>
      </x:c>
    </x:row>
    <x:row r="1992" spans="1:13" x14ac:dyDescent="0.25">
      <x:c r="A1992" s="0">
        <x:v>848690882</x:v>
      </x:c>
      <x:c r="B1992" s="0" t="s">
        <x:v>59</x:v>
      </x:c>
      <x:c r="C1992" s="0">
        <x:v>1000</x:v>
      </x:c>
      <x:c r="D1992" s="0">
        <x:v>1305</x:v>
      </x:c>
      <x:c r="E1992" s="0">
        <x:v>136864564</x:v>
      </x:c>
      <x:c r="F1992" s="0" t="s">
        <x:v>82</x:v>
      </x:c>
      <x:c r="G1992" s="54" t="s">
        <x:v>380</x:v>
      </x:c>
      <x:c r="H1992" s="151">
        <x:v>10.81</x:v>
      </x:c>
      <x:c r="I1992" s="53">
        <x:v>48122</x:v>
      </x:c>
      <x:c r="J1992" s="0">
        <x:v>18</x:v>
      </x:c>
      <x:c r="K1992" s="0">
        <x:v>98</x:v>
      </x:c>
      <x:c r="L1992" s="0">
        <x:v>1</x:v>
      </x:c>
      <x:c r="M1992" s="0">
        <x:v>1</x:v>
      </x:c>
    </x:row>
    <x:row r="1993" spans="1:13" x14ac:dyDescent="0.25">
      <x:c r="A1993" s="0">
        <x:v>848690882</x:v>
      </x:c>
      <x:c r="B1993" s="0" t="s">
        <x:v>59</x:v>
      </x:c>
      <x:c r="C1993" s="0">
        <x:v>1000</x:v>
      </x:c>
      <x:c r="D1993" s="0">
        <x:v>1306</x:v>
      </x:c>
      <x:c r="E1993" s="0">
        <x:v>161346588</x:v>
      </x:c>
      <x:c r="F1993" s="0" t="s">
        <x:v>104</x:v>
      </x:c>
      <x:c r="G1993" s="54" t="s">
        <x:v>1027</x:v>
      </x:c>
      <x:c r="H1993" s="151">
        <x:v>1.61</x:v>
      </x:c>
      <x:c r="I1993" s="53">
        <x:v>47331</x:v>
      </x:c>
      <x:c r="J1993" s="0">
        <x:v>7</x:v>
      </x:c>
      <x:c r="K1993" s="0">
        <x:v>61</x:v>
      </x:c>
      <x:c r="L1993" s="0">
        <x:v>1</x:v>
      </x:c>
      <x:c r="M1993" s="0">
        <x:v>1</x:v>
      </x:c>
    </x:row>
    <x:row r="1994" spans="1:13" x14ac:dyDescent="0.25">
      <x:c r="A1994" s="0">
        <x:v>848690882</x:v>
      </x:c>
      <x:c r="B1994" s="0" t="s">
        <x:v>59</x:v>
      </x:c>
      <x:c r="C1994" s="0">
        <x:v>1000</x:v>
      </x:c>
      <x:c r="D1994" s="0">
        <x:v>4348</x:v>
      </x:c>
      <x:c r="E1994" s="0">
        <x:v>171028158</x:v>
      </x:c>
      <x:c r="F1994" s="0" t="s">
        <x:v>99</x:v>
      </x:c>
      <x:c r="G1994" s="54" t="s">
        <x:v>203</x:v>
      </x:c>
      <x:c r="H1994" s="151">
        <x:v>1.43</x:v>
      </x:c>
      <x:c r="I1994" s="53">
        <x:v>48611</x:v>
      </x:c>
      <x:c r="J1994" s="0">
        <x:v>2</x:v>
      </x:c>
      <x:c r="K1994" s="0">
        <x:v>98</x:v>
      </x:c>
      <x:c r="L1994" s="0">
        <x:v>1</x:v>
      </x:c>
      <x:c r="M1994" s="0">
        <x:v>1</x:v>
      </x:c>
    </x:row>
    <x:row r="1995" spans="1:13" x14ac:dyDescent="0.25">
      <x:c r="A1995" s="0">
        <x:v>848690882</x:v>
      </x:c>
      <x:c r="B1995" s="0" t="s">
        <x:v>59</x:v>
      </x:c>
      <x:c r="C1995" s="0">
        <x:v>1000</x:v>
      </x:c>
      <x:c r="D1995" s="0">
        <x:v>1306</x:v>
      </x:c>
      <x:c r="E1995" s="0">
        <x:v>134532097</x:v>
      </x:c>
      <x:c r="F1995" s="0" t="s">
        <x:v>104</x:v>
      </x:c>
      <x:c r="G1995" s="54" t="s">
        <x:v>1028</x:v>
      </x:c>
      <x:c r="H1995" s="151">
        <x:v>3.22</x:v>
      </x:c>
      <x:c r="I1995" s="53">
        <x:v>46631</x:v>
      </x:c>
      <x:c r="J1995" s="0">
        <x:v>19</x:v>
      </x:c>
      <x:c r="K1995" s="0">
        <x:v>50</x:v>
      </x:c>
      <x:c r="L1995" s="0">
        <x:v>1</x:v>
      </x:c>
      <x:c r="M1995" s="0">
        <x:v>1</x:v>
      </x:c>
    </x:row>
    <x:row r="1996" spans="1:13" x14ac:dyDescent="0.25">
      <x:c r="A1996" s="0">
        <x:v>848690882</x:v>
      </x:c>
      <x:c r="B1996" s="0" t="s">
        <x:v>59</x:v>
      </x:c>
      <x:c r="C1996" s="0">
        <x:v>1000</x:v>
      </x:c>
      <x:c r="D1996" s="0">
        <x:v>1307</x:v>
      </x:c>
      <x:c r="E1996" s="0">
        <x:v>143186510</x:v>
      </x:c>
      <x:c r="F1996" s="0" t="s">
        <x:v>220</x:v>
      </x:c>
      <x:c r="G1996" s="54" t="s">
        <x:v>144</x:v>
      </x:c>
      <x:c r="H1996" s="151">
        <x:v>3.17</x:v>
      </x:c>
      <x:c r="I1996" s="53">
        <x:v>47818</x:v>
      </x:c>
      <x:c r="J1996" s="0">
        <x:v>15</x:v>
      </x:c>
      <x:c r="K1996" s="0">
        <x:v>85</x:v>
      </x:c>
      <x:c r="L1996" s="0">
        <x:v>1</x:v>
      </x:c>
      <x:c r="M1996" s="0">
        <x:v>1</x:v>
      </x:c>
    </x:row>
    <x:row r="1997" spans="1:13" x14ac:dyDescent="0.25">
      <x:c r="A1997" s="0">
        <x:v>848690882</x:v>
      </x:c>
      <x:c r="B1997" s="0" t="s">
        <x:v>59</x:v>
      </x:c>
      <x:c r="C1997" s="0">
        <x:v>1000</x:v>
      </x:c>
      <x:c r="D1997" s="0">
        <x:v>2094</x:v>
      </x:c>
      <x:c r="E1997" s="0">
        <x:v>149714714</x:v>
      </x:c>
      <x:c r="F1997" s="0" t="s">
        <x:v>96</x:v>
      </x:c>
      <x:c r="G1997" s="54" t="s">
        <x:v>1029</x:v>
      </x:c>
      <x:c r="H1997" s="151">
        <x:v>4.81</x:v>
      </x:c>
      <x:c r="I1997" s="53">
        <x:v>48214</x:v>
      </x:c>
      <x:c r="J1997" s="0">
        <x:v>13</x:v>
      </x:c>
      <x:c r="K1997" s="0">
        <x:v>96</x:v>
      </x:c>
      <x:c r="L1997" s="0">
        <x:v>1</x:v>
      </x:c>
      <x:c r="M1997" s="0">
        <x:v>1</x:v>
      </x:c>
    </x:row>
    <x:row r="1998" spans="1:13" x14ac:dyDescent="0.25">
      <x:c r="A1998" s="0">
        <x:v>848690882</x:v>
      </x:c>
      <x:c r="B1998" s="0" t="s">
        <x:v>59</x:v>
      </x:c>
      <x:c r="C1998" s="0">
        <x:v>1000</x:v>
      </x:c>
      <x:c r="D1998" s="0">
        <x:v>794</x:v>
      </x:c>
      <x:c r="E1998" s="0">
        <x:v>155535922</x:v>
      </x:c>
      <x:c r="F1998" s="0" t="s">
        <x:v>220</x:v>
      </x:c>
      <x:c r="G1998" s="54" t="s">
        <x:v>1030</x:v>
      </x:c>
      <x:c r="H1998" s="151">
        <x:v>0.24</x:v>
      </x:c>
      <x:c r="I1998" s="53">
        <x:v>47150</x:v>
      </x:c>
      <x:c r="J1998" s="0">
        <x:v>10</x:v>
      </x:c>
      <x:c r="K1998" s="0">
        <x:v>58</x:v>
      </x:c>
      <x:c r="L1998" s="0">
        <x:v>1</x:v>
      </x:c>
      <x:c r="M1998" s="0">
        <x:v>1</x:v>
      </x:c>
    </x:row>
    <x:row r="1999" spans="1:13" x14ac:dyDescent="0.25">
      <x:c r="A1999" s="0">
        <x:v>848690882</x:v>
      </x:c>
      <x:c r="B1999" s="0" t="s">
        <x:v>59</x:v>
      </x:c>
      <x:c r="C1999" s="0">
        <x:v>1000</x:v>
      </x:c>
      <x:c r="D1999" s="0">
        <x:v>1306</x:v>
      </x:c>
      <x:c r="E1999" s="0">
        <x:v>168098626</x:v>
      </x:c>
      <x:c r="F1999" s="0" t="s">
        <x:v>104</x:v>
      </x:c>
      <x:c r="G1999" s="54" t="s">
        <x:v>457</x:v>
      </x:c>
      <x:c r="H1999" s="151">
        <x:v>1.83</x:v>
      </x:c>
      <x:c r="I1999" s="53">
        <x:v>48549</x:v>
      </x:c>
      <x:c r="J1999" s="0">
        <x:v>4</x:v>
      </x:c>
      <x:c r="K1999" s="0">
        <x:v>98</x:v>
      </x:c>
      <x:c r="L1999" s="0">
        <x:v>1</x:v>
      </x:c>
      <x:c r="M1999" s="0">
        <x:v>1</x:v>
      </x:c>
    </x:row>
    <x:row r="2000" spans="1:13" x14ac:dyDescent="0.25">
      <x:c r="A2000" s="0">
        <x:v>848690882</x:v>
      </x:c>
      <x:c r="B2000" s="0" t="s">
        <x:v>59</x:v>
      </x:c>
      <x:c r="C2000" s="0">
        <x:v>1000</x:v>
      </x:c>
      <x:c r="D2000" s="0">
        <x:v>2094</x:v>
      </x:c>
      <x:c r="E2000" s="0">
        <x:v>158466628</x:v>
      </x:c>
      <x:c r="F2000" s="0" t="s">
        <x:v>139</x:v>
      </x:c>
      <x:c r="G2000" s="54" t="s">
        <x:v>337</x:v>
      </x:c>
      <x:c r="H2000" s="151">
        <x:v>0.42</x:v>
      </x:c>
      <x:c r="I2000" s="53">
        <x:v>48396</x:v>
      </x:c>
      <x:c r="J2000" s="0">
        <x:v>8</x:v>
      </x:c>
      <x:c r="K2000" s="0">
        <x:v>97</x:v>
      </x:c>
      <x:c r="L2000" s="0">
        <x:v>1</x:v>
      </x:c>
      <x:c r="M2000" s="0">
        <x:v>1</x:v>
      </x:c>
    </x:row>
    <x:row r="2001" spans="1:13" x14ac:dyDescent="0.25">
      <x:c r="A2001" s="0">
        <x:v>848690882</x:v>
      </x:c>
      <x:c r="B2001" s="0" t="s">
        <x:v>59</x:v>
      </x:c>
      <x:c r="C2001" s="0">
        <x:v>1000</x:v>
      </x:c>
      <x:c r="D2001" s="0">
        <x:v>2094</x:v>
      </x:c>
      <x:c r="E2001" s="0">
        <x:v>160734158</x:v>
      </x:c>
      <x:c r="F2001" s="0" t="s">
        <x:v>90</x:v>
      </x:c>
      <x:c r="G2001" s="54" t="s">
        <x:v>1031</x:v>
      </x:c>
      <x:c r="H2001" s="151">
        <x:v>3.87</x:v>
      </x:c>
      <x:c r="I2001" s="53">
        <x:v>49126</x:v>
      </x:c>
      <x:c r="J2001" s="0">
        <x:v>7</x:v>
      </x:c>
      <x:c r="K2001" s="0">
        <x:v>120</x:v>
      </x:c>
      <x:c r="L2001" s="0">
        <x:v>1</x:v>
      </x:c>
      <x:c r="M2001" s="0">
        <x:v>1</x:v>
      </x:c>
    </x:row>
    <x:row r="2002" spans="1:13" x14ac:dyDescent="0.25">
      <x:c r="A2002" s="0">
        <x:v>848690882</x:v>
      </x:c>
      <x:c r="B2002" s="0" t="s">
        <x:v>59</x:v>
      </x:c>
      <x:c r="C2002" s="0">
        <x:v>1000</x:v>
      </x:c>
      <x:c r="D2002" s="0">
        <x:v>862</x:v>
      </x:c>
      <x:c r="E2002" s="0">
        <x:v>132466809</x:v>
      </x:c>
      <x:c r="F2002" s="0" t="s">
        <x:v>86</x:v>
      </x:c>
      <x:c r="G2002" s="54" t="s">
        <x:v>289</x:v>
      </x:c>
      <x:c r="H2002" s="151">
        <x:v>9.3</x:v>
      </x:c>
      <x:c r="I2002" s="53">
        <x:v>48030</x:v>
      </x:c>
      <x:c r="J2002" s="0">
        <x:v>21</x:v>
      </x:c>
      <x:c r="K2002" s="0">
        <x:v>98</x:v>
      </x:c>
      <x:c r="L2002" s="0">
        <x:v>1</x:v>
      </x:c>
      <x:c r="M2002" s="0">
        <x:v>1</x:v>
      </x:c>
    </x:row>
    <x:row r="2003" spans="1:13" x14ac:dyDescent="0.25">
      <x:c r="A2003" s="0">
        <x:v>848690882</x:v>
      </x:c>
      <x:c r="B2003" s="0" t="s">
        <x:v>59</x:v>
      </x:c>
      <x:c r="C2003" s="0">
        <x:v>1000</x:v>
      </x:c>
      <x:c r="D2003" s="0">
        <x:v>1307</x:v>
      </x:c>
      <x:c r="E2003" s="0">
        <x:v>153470900</x:v>
      </x:c>
      <x:c r="F2003" s="0" t="s">
        <x:v>93</x:v>
      </x:c>
      <x:c r="G2003" s="54" t="s">
        <x:v>1032</x:v>
      </x:c>
      <x:c r="H2003" s="151">
        <x:v>14.45</x:v>
      </x:c>
      <x:c r="I2003" s="53">
        <x:v>46813</x:v>
      </x:c>
      <x:c r="J2003" s="0">
        <x:v>11</x:v>
      </x:c>
      <x:c r="K2003" s="0">
        <x:v>48</x:v>
      </x:c>
      <x:c r="L2003" s="0">
        <x:v>1</x:v>
      </x:c>
      <x:c r="M2003" s="0">
        <x:v>1</x:v>
      </x:c>
    </x:row>
    <x:row r="2004" spans="1:13" x14ac:dyDescent="0.25">
      <x:c r="A2004" s="0">
        <x:v>848690882</x:v>
      </x:c>
      <x:c r="B2004" s="0" t="s">
        <x:v>59</x:v>
      </x:c>
      <x:c r="C2004" s="0">
        <x:v>1000</x:v>
      </x:c>
      <x:c r="D2004" s="0">
        <x:v>2367</x:v>
      </x:c>
      <x:c r="E2004" s="0">
        <x:v>164216634</x:v>
      </x:c>
      <x:c r="F2004" s="0" t="s">
        <x:v>93</x:v>
      </x:c>
      <x:c r="G2004" s="54" t="s">
        <x:v>163</x:v>
      </x:c>
      <x:c r="H2004" s="151">
        <x:v>1.1</x:v>
      </x:c>
      <x:c r="I2004" s="53">
        <x:v>47362</x:v>
      </x:c>
      <x:c r="J2004" s="0">
        <x:v>6</x:v>
      </x:c>
      <x:c r="K2004" s="0">
        <x:v>61</x:v>
      </x:c>
      <x:c r="L2004" s="0">
        <x:v>1</x:v>
      </x:c>
      <x:c r="M2004" s="0">
        <x:v>1</x:v>
      </x:c>
    </x:row>
    <x:row r="2005" spans="1:13" x14ac:dyDescent="0.25">
      <x:c r="A2005" s="0">
        <x:v>848690882</x:v>
      </x:c>
      <x:c r="B2005" s="0" t="s">
        <x:v>59</x:v>
      </x:c>
      <x:c r="C2005" s="0">
        <x:v>1000</x:v>
      </x:c>
      <x:c r="D2005" s="0">
        <x:v>4364</x:v>
      </x:c>
      <x:c r="E2005" s="0">
        <x:v>157116061</x:v>
      </x:c>
      <x:c r="F2005" s="0" t="s">
        <x:v>173</x:v>
      </x:c>
      <x:c r="G2005" s="54" t="s">
        <x:v>264</x:v>
      </x:c>
      <x:c r="H2005" s="151">
        <x:v>8.7</x:v>
      </x:c>
      <x:c r="I2005" s="53">
        <x:v>47300</x:v>
      </x:c>
      <x:c r="J2005" s="0">
        <x:v>9</x:v>
      </x:c>
      <x:c r="K2005" s="0">
        <x:v>62</x:v>
      </x:c>
      <x:c r="L2005" s="0">
        <x:v>1</x:v>
      </x:c>
      <x:c r="M2005" s="0">
        <x:v>1</x:v>
      </x:c>
    </x:row>
    <x:row r="2006" spans="1:13" x14ac:dyDescent="0.25">
      <x:c r="A2006" s="0">
        <x:v>848690882</x:v>
      </x:c>
      <x:c r="B2006" s="0" t="s">
        <x:v>59</x:v>
      </x:c>
      <x:c r="C2006" s="0">
        <x:v>1000</x:v>
      </x:c>
      <x:c r="D2006" s="0">
        <x:v>810</x:v>
      </x:c>
      <x:c r="E2006" s="0">
        <x:v>992165764</x:v>
      </x:c>
      <x:c r="F2006" s="0" t="s">
        <x:v>80</x:v>
      </x:c>
      <x:c r="G2006" s="54" t="s">
        <x:v>163</x:v>
      </x:c>
      <x:c r="H2006" s="151">
        <x:v>1.25</x:v>
      </x:c>
      <x:c r="I2006" s="53">
        <x:v>46631</x:v>
      </x:c>
      <x:c r="J2006" s="0">
        <x:v>17</x:v>
      </x:c>
      <x:c r="K2006" s="0">
        <x:v>48</x:v>
      </x:c>
      <x:c r="L2006" s="0">
        <x:v>1</x:v>
      </x:c>
      <x:c r="M2006" s="0">
        <x:v>1</x:v>
      </x:c>
    </x:row>
    <x:row r="2007" spans="1:13" x14ac:dyDescent="0.25">
      <x:c r="A2007" s="0">
        <x:v>848690882</x:v>
      </x:c>
      <x:c r="B2007" s="0" t="s">
        <x:v>59</x:v>
      </x:c>
      <x:c r="C2007" s="0">
        <x:v>1000</x:v>
      </x:c>
      <x:c r="D2007" s="0">
        <x:v>1306</x:v>
      </x:c>
      <x:c r="E2007" s="0">
        <x:v>137745998</x:v>
      </x:c>
      <x:c r="F2007" s="0" t="s">
        <x:v>104</x:v>
      </x:c>
      <x:c r="G2007" s="54" t="s">
        <x:v>159</x:v>
      </x:c>
      <x:c r="H2007" s="151">
        <x:v>4.27</x:v>
      </x:c>
      <x:c r="I2007" s="53">
        <x:v>47362</x:v>
      </x:c>
      <x:c r="J2007" s="0">
        <x:v>18</x:v>
      </x:c>
      <x:c r="K2007" s="0">
        <x:v>73</x:v>
      </x:c>
      <x:c r="L2007" s="0">
        <x:v>1</x:v>
      </x:c>
      <x:c r="M2007" s="0">
        <x:v>1</x:v>
      </x:c>
    </x:row>
    <x:row r="2008" spans="1:13" x14ac:dyDescent="0.25">
      <x:c r="A2008" s="0">
        <x:v>848690882</x:v>
      </x:c>
      <x:c r="B2008" s="0" t="s">
        <x:v>59</x:v>
      </x:c>
      <x:c r="C2008" s="0">
        <x:v>1000</x:v>
      </x:c>
      <x:c r="D2008" s="0">
        <x:v>1306</x:v>
      </x:c>
      <x:c r="E2008" s="0">
        <x:v>157966762</x:v>
      </x:c>
      <x:c r="F2008" s="0" t="s">
        <x:v>104</x:v>
      </x:c>
      <x:c r="G2008" s="54" t="s">
        <x:v>1033</x:v>
      </x:c>
      <x:c r="H2008" s="151">
        <x:v>2.63</x:v>
      </x:c>
      <x:c r="I2008" s="53">
        <x:v>46905</x:v>
      </x:c>
      <x:c r="J2008" s="0">
        <x:v>9</x:v>
      </x:c>
      <x:c r="K2008" s="0">
        <x:v>49</x:v>
      </x:c>
      <x:c r="L2008" s="0">
        <x:v>1</x:v>
      </x:c>
      <x:c r="M2008" s="0">
        <x:v>1</x:v>
      </x:c>
    </x:row>
    <x:row r="2009" spans="1:13" x14ac:dyDescent="0.25">
      <x:c r="A2009" s="0">
        <x:v>848690882</x:v>
      </x:c>
      <x:c r="B2009" s="0" t="s">
        <x:v>59</x:v>
      </x:c>
      <x:c r="C2009" s="0">
        <x:v>1000</x:v>
      </x:c>
      <x:c r="D2009" s="0">
        <x:v>1305</x:v>
      </x:c>
      <x:c r="E2009" s="0">
        <x:v>144457265</x:v>
      </x:c>
      <x:c r="F2009" s="0" t="s">
        <x:v>82</x:v>
      </x:c>
      <x:c r="G2009" s="54" t="s">
        <x:v>1034</x:v>
      </x:c>
      <x:c r="H2009" s="151">
        <x:v>1.43</x:v>
      </x:c>
      <x:c r="I2009" s="53">
        <x:v>47849</x:v>
      </x:c>
      <x:c r="J2009" s="0">
        <x:v>15</x:v>
      </x:c>
      <x:c r="K2009" s="0">
        <x:v>86</x:v>
      </x:c>
      <x:c r="L2009" s="0">
        <x:v>1</x:v>
      </x:c>
      <x:c r="M2009" s="0">
        <x:v>1</x:v>
      </x:c>
    </x:row>
    <x:row r="2010" spans="1:13" x14ac:dyDescent="0.25">
      <x:c r="A2010" s="0">
        <x:v>848690882</x:v>
      </x:c>
      <x:c r="B2010" s="0" t="s">
        <x:v>59</x:v>
      </x:c>
      <x:c r="C2010" s="0">
        <x:v>1000</x:v>
      </x:c>
      <x:c r="D2010" s="0">
        <x:v>1306</x:v>
      </x:c>
      <x:c r="E2010" s="0">
        <x:v>174225010</x:v>
      </x:c>
      <x:c r="F2010" s="0" t="s">
        <x:v>104</x:v>
      </x:c>
      <x:c r="G2010" s="54" t="s">
        <x:v>150</x:v>
      </x:c>
      <x:c r="H2010" s="151">
        <x:v>8.04</x:v>
      </x:c>
      <x:c r="I2010" s="53">
        <x:v>47150</x:v>
      </x:c>
      <x:c r="J2010" s="0">
        <x:v>1</x:v>
      </x:c>
      <x:c r="K2010" s="0">
        <x:v>49</x:v>
      </x:c>
      <x:c r="L2010" s="0">
        <x:v>4</x:v>
      </x:c>
      <x:c r="M2010" s="0">
        <x:v>99</x:v>
      </x:c>
    </x:row>
    <x:row r="2011" spans="1:13" x14ac:dyDescent="0.25">
      <x:c r="A2011" s="0">
        <x:v>848690882</x:v>
      </x:c>
      <x:c r="B2011" s="0" t="s">
        <x:v>59</x:v>
      </x:c>
      <x:c r="C2011" s="0">
        <x:v>1000</x:v>
      </x:c>
      <x:c r="D2011" s="0">
        <x:v>2094</x:v>
      </x:c>
      <x:c r="E2011" s="0">
        <x:v>162144243</x:v>
      </x:c>
      <x:c r="F2011" s="0" t="s">
        <x:v>90</x:v>
      </x:c>
      <x:c r="G2011" s="54" t="s">
        <x:v>144</x:v>
      </x:c>
      <x:c r="H2011" s="151">
        <x:v>0.42</x:v>
      </x:c>
      <x:c r="I2011" s="53">
        <x:v>48458</x:v>
      </x:c>
      <x:c r="J2011" s="0">
        <x:v>7</x:v>
      </x:c>
      <x:c r="K2011" s="0">
        <x:v>98</x:v>
      </x:c>
      <x:c r="L2011" s="0">
        <x:v>1</x:v>
      </x:c>
      <x:c r="M2011" s="0">
        <x:v>1</x:v>
      </x:c>
    </x:row>
    <x:row r="2012" spans="1:13" x14ac:dyDescent="0.25">
      <x:c r="A2012" s="0">
        <x:v>848690882</x:v>
      </x:c>
      <x:c r="B2012" s="0" t="s">
        <x:v>59</x:v>
      </x:c>
      <x:c r="C2012" s="0">
        <x:v>1000</x:v>
      </x:c>
      <x:c r="D2012" s="0">
        <x:v>1306</x:v>
      </x:c>
      <x:c r="E2012" s="0">
        <x:v>137618636</x:v>
      </x:c>
      <x:c r="F2012" s="0" t="s">
        <x:v>104</x:v>
      </x:c>
      <x:c r="G2012" s="54" t="s">
        <x:v>289</x:v>
      </x:c>
      <x:c r="H2012" s="151">
        <x:v>8.54</x:v>
      </x:c>
      <x:c r="I2012" s="53">
        <x:v>47362</x:v>
      </x:c>
      <x:c r="J2012" s="0">
        <x:v>18</x:v>
      </x:c>
      <x:c r="K2012" s="0">
        <x:v>73</x:v>
      </x:c>
      <x:c r="L2012" s="0">
        <x:v>1</x:v>
      </x:c>
      <x:c r="M2012" s="0">
        <x:v>1</x:v>
      </x:c>
    </x:row>
    <x:row r="2013" spans="1:13" x14ac:dyDescent="0.25">
      <x:c r="A2013" s="0">
        <x:v>848690882</x:v>
      </x:c>
      <x:c r="B2013" s="0" t="s">
        <x:v>59</x:v>
      </x:c>
      <x:c r="C2013" s="0">
        <x:v>1000</x:v>
      </x:c>
      <x:c r="D2013" s="0">
        <x:v>1305</x:v>
      </x:c>
      <x:c r="E2013" s="0">
        <x:v>168796081</x:v>
      </x:c>
      <x:c r="F2013" s="0" t="s">
        <x:v>82</x:v>
      </x:c>
      <x:c r="G2013" s="54" t="s">
        <x:v>1035</x:v>
      </x:c>
      <x:c r="H2013" s="151">
        <x:v>7.03</x:v>
      </x:c>
      <x:c r="I2013" s="53">
        <x:v>48549</x:v>
      </x:c>
      <x:c r="J2013" s="0">
        <x:v>3</x:v>
      </x:c>
      <x:c r="K2013" s="0">
        <x:v>97</x:v>
      </x:c>
      <x:c r="L2013" s="0">
        <x:v>1</x:v>
      </x:c>
      <x:c r="M2013" s="0">
        <x:v>1</x:v>
      </x:c>
    </x:row>
    <x:row r="2014" spans="1:13" x14ac:dyDescent="0.25">
      <x:c r="A2014" s="0">
        <x:v>848690882</x:v>
      </x:c>
      <x:c r="B2014" s="0" t="s">
        <x:v>59</x:v>
      </x:c>
      <x:c r="C2014" s="0">
        <x:v>1000</x:v>
      </x:c>
      <x:c r="D2014" s="0">
        <x:v>3962</x:v>
      </x:c>
      <x:c r="E2014" s="0">
        <x:v>146515793</x:v>
      </x:c>
      <x:c r="F2014" s="0" t="s">
        <x:v>82</x:v>
      </x:c>
      <x:c r="G2014" s="54" t="s">
        <x:v>161</x:v>
      </x:c>
      <x:c r="H2014" s="151">
        <x:v>1.61</x:v>
      </x:c>
      <x:c r="I2014" s="53">
        <x:v>48274</x:v>
      </x:c>
      <x:c r="J2014" s="0">
        <x:v>14</x:v>
      </x:c>
      <x:c r="K2014" s="0">
        <x:v>99</x:v>
      </x:c>
      <x:c r="L2014" s="0">
        <x:v>1</x:v>
      </x:c>
      <x:c r="M2014" s="0">
        <x:v>1</x:v>
      </x:c>
    </x:row>
    <x:row r="2015" spans="1:13" x14ac:dyDescent="0.25">
      <x:c r="A2015" s="0">
        <x:v>848690882</x:v>
      </x:c>
      <x:c r="B2015" s="0" t="s">
        <x:v>59</x:v>
      </x:c>
      <x:c r="C2015" s="0">
        <x:v>1000</x:v>
      </x:c>
      <x:c r="D2015" s="0">
        <x:v>2094</x:v>
      </x:c>
      <x:c r="E2015" s="0">
        <x:v>134163781</x:v>
      </x:c>
      <x:c r="F2015" s="0" t="s">
        <x:v>139</x:v>
      </x:c>
      <x:c r="G2015" s="54" t="s">
        <x:v>228</x:v>
      </x:c>
      <x:c r="H2015" s="151">
        <x:v>6.75</x:v>
      </x:c>
      <x:c r="I2015" s="53">
        <x:v>45809</x:v>
      </x:c>
      <x:c r="J2015" s="0">
        <x:v>20</x:v>
      </x:c>
      <x:c r="K2015" s="0">
        <x:v>24</x:v>
      </x:c>
      <x:c r="L2015" s="0">
        <x:v>1</x:v>
      </x:c>
      <x:c r="M2015" s="0">
        <x:v>1</x:v>
      </x:c>
    </x:row>
    <x:row r="2016" spans="1:13" x14ac:dyDescent="0.25">
      <x:c r="A2016" s="0">
        <x:v>848690882</x:v>
      </x:c>
      <x:c r="B2016" s="0" t="s">
        <x:v>59</x:v>
      </x:c>
      <x:c r="C2016" s="0">
        <x:v>1000</x:v>
      </x:c>
      <x:c r="D2016" s="0">
        <x:v>4348</x:v>
      </x:c>
      <x:c r="E2016" s="0">
        <x:v>132978735</x:v>
      </x:c>
      <x:c r="F2016" s="0" t="s">
        <x:v>171</x:v>
      </x:c>
      <x:c r="G2016" s="54" t="s">
        <x:v>145</x:v>
      </x:c>
      <x:c r="H2016" s="151">
        <x:v>8.53</x:v>
      </x:c>
      <x:c r="I2016" s="53">
        <x:v>48061</x:v>
      </x:c>
      <x:c r="J2016" s="0">
        <x:v>20</x:v>
      </x:c>
      <x:c r="K2016" s="0">
        <x:v>98</x:v>
      </x:c>
      <x:c r="L2016" s="0">
        <x:v>1</x:v>
      </x:c>
      <x:c r="M2016" s="0">
        <x:v>1</x:v>
      </x:c>
    </x:row>
    <x:row r="2017" spans="1:13" x14ac:dyDescent="0.25">
      <x:c r="A2017" s="0">
        <x:v>848690882</x:v>
      </x:c>
      <x:c r="B2017" s="0" t="s">
        <x:v>59</x:v>
      </x:c>
      <x:c r="C2017" s="0">
        <x:v>1000</x:v>
      </x:c>
      <x:c r="D2017" s="0">
        <x:v>804</x:v>
      </x:c>
      <x:c r="E2017" s="0">
        <x:v>165422558</x:v>
      </x:c>
      <x:c r="F2017" s="0" t="s">
        <x:v>78</x:v>
      </x:c>
      <x:c r="G2017" s="54" t="s">
        <x:v>1036</x:v>
      </x:c>
      <x:c r="H2017" s="151">
        <x:v>0.42</x:v>
      </x:c>
      <x:c r="I2017" s="53">
        <x:v>48488</x:v>
      </x:c>
      <x:c r="J2017" s="0">
        <x:v>5</x:v>
      </x:c>
      <x:c r="K2017" s="0">
        <x:v>97</x:v>
      </x:c>
      <x:c r="L2017" s="0">
        <x:v>1</x:v>
      </x:c>
      <x:c r="M2017" s="0">
        <x:v>1</x:v>
      </x:c>
    </x:row>
    <x:row r="2018" spans="1:13" x14ac:dyDescent="0.25">
      <x:c r="A2018" s="0">
        <x:v>848690882</x:v>
      </x:c>
      <x:c r="B2018" s="0" t="s">
        <x:v>59</x:v>
      </x:c>
      <x:c r="C2018" s="0">
        <x:v>1000</x:v>
      </x:c>
      <x:c r="D2018" s="0">
        <x:v>1307</x:v>
      </x:c>
      <x:c r="E2018" s="0">
        <x:v>146676610</x:v>
      </x:c>
      <x:c r="F2018" s="0" t="s">
        <x:v>183</x:v>
      </x:c>
      <x:c r="G2018" s="54" t="s">
        <x:v>1037</x:v>
      </x:c>
      <x:c r="H2018" s="151">
        <x:v>2.39</x:v>
      </x:c>
      <x:c r="I2018" s="53">
        <x:v>48214</x:v>
      </x:c>
      <x:c r="J2018" s="0">
        <x:v>14</x:v>
      </x:c>
      <x:c r="K2018" s="0">
        <x:v>97</x:v>
      </x:c>
      <x:c r="L2018" s="0">
        <x:v>1</x:v>
      </x:c>
      <x:c r="M2018" s="0">
        <x:v>1</x:v>
      </x:c>
    </x:row>
    <x:row r="2019" spans="1:13" x14ac:dyDescent="0.25">
      <x:c r="A2019" s="0">
        <x:v>848690882</x:v>
      </x:c>
      <x:c r="B2019" s="0" t="s">
        <x:v>59</x:v>
      </x:c>
      <x:c r="C2019" s="0">
        <x:v>1000</x:v>
      </x:c>
      <x:c r="D2019" s="0">
        <x:v>1307</x:v>
      </x:c>
      <x:c r="E2019" s="0">
        <x:v>146412041</x:v>
      </x:c>
      <x:c r="F2019" s="0" t="s">
        <x:v>220</x:v>
      </x:c>
      <x:c r="G2019" s="54" t="s">
        <x:v>637</x:v>
      </x:c>
      <x:c r="H2019" s="151">
        <x:v>2.7</x:v>
      </x:c>
      <x:c r="I2019" s="53">
        <x:v>47453</x:v>
      </x:c>
      <x:c r="J2019" s="0">
        <x:v>14</x:v>
      </x:c>
      <x:c r="K2019" s="0">
        <x:v>72</x:v>
      </x:c>
      <x:c r="L2019" s="0">
        <x:v>1</x:v>
      </x:c>
      <x:c r="M2019" s="0">
        <x:v>1</x:v>
      </x:c>
    </x:row>
    <x:row r="2020" spans="1:13" x14ac:dyDescent="0.25">
      <x:c r="A2020" s="0">
        <x:v>848690882</x:v>
      </x:c>
      <x:c r="B2020" s="0" t="s">
        <x:v>59</x:v>
      </x:c>
      <x:c r="C2020" s="0">
        <x:v>1000</x:v>
      </x:c>
      <x:c r="D2020" s="0">
        <x:v>2094</x:v>
      </x:c>
      <x:c r="E2020" s="0">
        <x:v>173715010</x:v>
      </x:c>
      <x:c r="F2020" s="0" t="s">
        <x:v>90</x:v>
      </x:c>
      <x:c r="G2020" s="54" t="s">
        <x:v>289</x:v>
      </x:c>
      <x:c r="H2020" s="151">
        <x:v>0.96</x:v>
      </x:c>
      <x:c r="I2020" s="53">
        <x:v>47880</x:v>
      </x:c>
      <x:c r="J2020" s="0">
        <x:v>1</x:v>
      </x:c>
      <x:c r="K2020" s="0">
        <x:v>73</x:v>
      </x:c>
      <x:c r="L2020" s="0">
        <x:v>1</x:v>
      </x:c>
      <x:c r="M2020" s="0">
        <x:v>1</x:v>
      </x:c>
    </x:row>
    <x:row r="2021" spans="1:13" x14ac:dyDescent="0.25">
      <x:c r="A2021" s="0">
        <x:v>848690882</x:v>
      </x:c>
      <x:c r="B2021" s="0" t="s">
        <x:v>59</x:v>
      </x:c>
      <x:c r="C2021" s="0">
        <x:v>1000</x:v>
      </x:c>
      <x:c r="D2021" s="0">
        <x:v>1306</x:v>
      </x:c>
      <x:c r="E2021" s="0">
        <x:v>155559413</x:v>
      </x:c>
      <x:c r="F2021" s="0" t="s">
        <x:v>104</x:v>
      </x:c>
      <x:c r="G2021" s="54" t="s">
        <x:v>1038</x:v>
      </x:c>
      <x:c r="H2021" s="151">
        <x:v>3.17</x:v>
      </x:c>
      <x:c r="I2021" s="53">
        <x:v>48366</x:v>
      </x:c>
      <x:c r="J2021" s="0">
        <x:v>9</x:v>
      </x:c>
      <x:c r="K2021" s="0">
        <x:v>97</x:v>
      </x:c>
      <x:c r="L2021" s="0">
        <x:v>1</x:v>
      </x:c>
      <x:c r="M2021" s="0">
        <x:v>1</x:v>
      </x:c>
    </x:row>
    <x:row r="2022" spans="1:13" x14ac:dyDescent="0.25">
      <x:c r="A2022" s="0">
        <x:v>848690882</x:v>
      </x:c>
      <x:c r="B2022" s="0" t="s">
        <x:v>59</x:v>
      </x:c>
      <x:c r="C2022" s="0">
        <x:v>1000</x:v>
      </x:c>
      <x:c r="D2022" s="0">
        <x:v>810</x:v>
      </x:c>
      <x:c r="E2022" s="0">
        <x:v>163809674</x:v>
      </x:c>
      <x:c r="F2022" s="0" t="s">
        <x:v>80</x:v>
      </x:c>
      <x:c r="G2022" s="54" t="s">
        <x:v>500</x:v>
      </x:c>
      <x:c r="H2022" s="151">
        <x:v>34.3</x:v>
      </x:c>
      <x:c r="I2022" s="53">
        <x:v>48092</x:v>
      </x:c>
      <x:c r="J2022" s="0">
        <x:v>6</x:v>
      </x:c>
      <x:c r="K2022" s="0">
        <x:v>85</x:v>
      </x:c>
      <x:c r="L2022" s="0">
        <x:v>1</x:v>
      </x:c>
      <x:c r="M2022" s="0">
        <x:v>1</x:v>
      </x:c>
    </x:row>
    <x:row r="2023" spans="1:13" x14ac:dyDescent="0.25">
      <x:c r="A2023" s="0">
        <x:v>848690882</x:v>
      </x:c>
      <x:c r="B2023" s="0" t="s">
        <x:v>59</x:v>
      </x:c>
      <x:c r="C2023" s="0">
        <x:v>1000</x:v>
      </x:c>
      <x:c r="D2023" s="0">
        <x:v>2094</x:v>
      </x:c>
      <x:c r="E2023" s="0">
        <x:v>147780139</x:v>
      </x:c>
      <x:c r="F2023" s="0" t="s">
        <x:v>139</x:v>
      </x:c>
      <x:c r="G2023" s="54" t="s">
        <x:v>1039</x:v>
      </x:c>
      <x:c r="H2023" s="151">
        <x:v>6.63</x:v>
      </x:c>
      <x:c r="I2023" s="53">
        <x:v>48214</x:v>
      </x:c>
      <x:c r="J2023" s="0">
        <x:v>13</x:v>
      </x:c>
      <x:c r="K2023" s="0">
        <x:v>96</x:v>
      </x:c>
      <x:c r="L2023" s="0">
        <x:v>1</x:v>
      </x:c>
      <x:c r="M2023" s="0">
        <x:v>1</x:v>
      </x:c>
    </x:row>
    <x:row r="2024" spans="1:13" x14ac:dyDescent="0.25">
      <x:c r="A2024" s="0">
        <x:v>848690882</x:v>
      </x:c>
      <x:c r="B2024" s="0" t="s">
        <x:v>59</x:v>
      </x:c>
      <x:c r="C2024" s="0">
        <x:v>1000</x:v>
      </x:c>
      <x:c r="D2024" s="0">
        <x:v>1307</x:v>
      </x:c>
      <x:c r="E2024" s="0">
        <x:v>141273687</x:v>
      </x:c>
      <x:c r="F2024" s="0" t="s">
        <x:v>183</x:v>
      </x:c>
      <x:c r="G2024" s="54" t="s">
        <x:v>1040</x:v>
      </x:c>
      <x:c r="H2024" s="151">
        <x:v>2.07</x:v>
      </x:c>
      <x:c r="I2024" s="53">
        <x:v>48183</x:v>
      </x:c>
      <x:c r="J2024" s="0">
        <x:v>16</x:v>
      </x:c>
      <x:c r="K2024" s="0">
        <x:v>98</x:v>
      </x:c>
      <x:c r="L2024" s="0">
        <x:v>1</x:v>
      </x:c>
      <x:c r="M2024" s="0">
        <x:v>1</x:v>
      </x:c>
    </x:row>
    <x:row r="2025" spans="1:13" x14ac:dyDescent="0.25">
      <x:c r="A2025" s="0">
        <x:v>848690882</x:v>
      </x:c>
      <x:c r="B2025" s="0" t="s">
        <x:v>59</x:v>
      </x:c>
      <x:c r="C2025" s="0">
        <x:v>1000</x:v>
      </x:c>
      <x:c r="D2025" s="0">
        <x:v>804</x:v>
      </x:c>
      <x:c r="E2025" s="0">
        <x:v>159365609</x:v>
      </x:c>
      <x:c r="F2025" s="0" t="s">
        <x:v>78</x:v>
      </x:c>
      <x:c r="G2025" s="54" t="s">
        <x:v>161</x:v>
      </x:c>
      <x:c r="H2025" s="151">
        <x:v>5.9</x:v>
      </x:c>
      <x:c r="I2025" s="53">
        <x:v>47300</x:v>
      </x:c>
      <x:c r="J2025" s="0">
        <x:v>8</x:v>
      </x:c>
      <x:c r="K2025" s="0">
        <x:v>61</x:v>
      </x:c>
      <x:c r="L2025" s="0">
        <x:v>1</x:v>
      </x:c>
      <x:c r="M2025" s="0">
        <x:v>1</x:v>
      </x:c>
    </x:row>
    <x:row r="2026" spans="1:13" x14ac:dyDescent="0.25">
      <x:c r="A2026" s="0">
        <x:v>848690882</x:v>
      </x:c>
      <x:c r="B2026" s="0" t="s">
        <x:v>59</x:v>
      </x:c>
      <x:c r="C2026" s="0">
        <x:v>1000</x:v>
      </x:c>
      <x:c r="D2026" s="0">
        <x:v>862</x:v>
      </x:c>
      <x:c r="E2026" s="0">
        <x:v>136377162</x:v>
      </x:c>
      <x:c r="F2026" s="0" t="s">
        <x:v>61</x:v>
      </x:c>
      <x:c r="G2026" s="54" t="s">
        <x:v>1041</x:v>
      </x:c>
      <x:c r="H2026" s="151">
        <x:v>1.54</x:v>
      </x:c>
      <x:c r="I2026" s="53">
        <x:v>48061</x:v>
      </x:c>
      <x:c r="J2026" s="0">
        <x:v>18</x:v>
      </x:c>
      <x:c r="K2026" s="0">
        <x:v>96</x:v>
      </x:c>
      <x:c r="L2026" s="0">
        <x:v>1</x:v>
      </x:c>
      <x:c r="M2026" s="0">
        <x:v>1</x:v>
      </x:c>
    </x:row>
    <x:row r="2027" spans="1:13" x14ac:dyDescent="0.25">
      <x:c r="A2027" s="0">
        <x:v>848690882</x:v>
      </x:c>
      <x:c r="B2027" s="0" t="s">
        <x:v>59</x:v>
      </x:c>
      <x:c r="C2027" s="0">
        <x:v>1000</x:v>
      </x:c>
      <x:c r="D2027" s="0">
        <x:v>4348</x:v>
      </x:c>
      <x:c r="E2027" s="0">
        <x:v>140053027</x:v>
      </x:c>
      <x:c r="F2027" s="0" t="s">
        <x:v>87</x:v>
      </x:c>
      <x:c r="G2027" s="54" t="s">
        <x:v>157</x:v>
      </x:c>
      <x:c r="H2027" s="151">
        <x:v>7.17</x:v>
      </x:c>
      <x:c r="I2027" s="53">
        <x:v>46357</x:v>
      </x:c>
      <x:c r="J2027" s="0">
        <x:v>17</x:v>
      </x:c>
      <x:c r="K2027" s="0">
        <x:v>39</x:v>
      </x:c>
      <x:c r="L2027" s="0">
        <x:v>1</x:v>
      </x:c>
      <x:c r="M2027" s="0">
        <x:v>1</x:v>
      </x:c>
    </x:row>
    <x:row r="2028" spans="1:13" x14ac:dyDescent="0.25">
      <x:c r="A2028" s="0">
        <x:v>848690882</x:v>
      </x:c>
      <x:c r="B2028" s="0" t="s">
        <x:v>59</x:v>
      </x:c>
      <x:c r="C2028" s="0">
        <x:v>1000</x:v>
      </x:c>
      <x:c r="D2028" s="0">
        <x:v>3599</x:v>
      </x:c>
      <x:c r="E2028" s="0">
        <x:v>155617937</x:v>
      </x:c>
      <x:c r="F2028" s="0" t="s">
        <x:v>96</x:v>
      </x:c>
      <x:c r="G2028" s="54" t="s">
        <x:v>150</x:v>
      </x:c>
      <x:c r="H2028" s="151">
        <x:v>7.37</x:v>
      </x:c>
      <x:c r="I2028" s="53">
        <x:v>47239</x:v>
      </x:c>
      <x:c r="J2028" s="0">
        <x:v>10</x:v>
      </x:c>
      <x:c r="K2028" s="0">
        <x:v>61</x:v>
      </x:c>
      <x:c r="L2028" s="0">
        <x:v>1</x:v>
      </x:c>
      <x:c r="M2028" s="0">
        <x:v>2</x:v>
      </x:c>
    </x:row>
    <x:row r="2029" spans="1:13" x14ac:dyDescent="0.25">
      <x:c r="A2029" s="0">
        <x:v>848690882</x:v>
      </x:c>
      <x:c r="B2029" s="0" t="s">
        <x:v>59</x:v>
      </x:c>
      <x:c r="C2029" s="0">
        <x:v>1000</x:v>
      </x:c>
      <x:c r="D2029" s="0">
        <x:v>4348</x:v>
      </x:c>
      <x:c r="E2029" s="0">
        <x:v>173670380</x:v>
      </x:c>
      <x:c r="F2029" s="0" t="s">
        <x:v>99</x:v>
      </x:c>
      <x:c r="G2029" s="54" t="s">
        <x:v>177</x:v>
      </x:c>
      <x:c r="H2029" s="151">
        <x:v>2.23</x:v>
      </x:c>
      <x:c r="I2029" s="53">
        <x:v>46813</x:v>
      </x:c>
      <x:c r="J2029" s="0">
        <x:v>1</x:v>
      </x:c>
      <x:c r="K2029" s="0">
        <x:v>38</x:v>
      </x:c>
      <x:c r="L2029" s="0">
        <x:v>1</x:v>
      </x:c>
      <x:c r="M2029" s="0">
        <x:v>1</x:v>
      </x:c>
    </x:row>
    <x:row r="2030" spans="1:13" x14ac:dyDescent="0.25">
      <x:c r="A2030" s="0">
        <x:v>848690882</x:v>
      </x:c>
      <x:c r="B2030" s="0" t="s">
        <x:v>59</x:v>
      </x:c>
      <x:c r="C2030" s="0">
        <x:v>1000</x:v>
      </x:c>
      <x:c r="D2030" s="0">
        <x:v>4348</x:v>
      </x:c>
      <x:c r="E2030" s="0">
        <x:v>158080187</x:v>
      </x:c>
      <x:c r="F2030" s="0" t="s">
        <x:v>87</x:v>
      </x:c>
      <x:c r="G2030" s="54" t="s">
        <x:v>144</x:v>
      </x:c>
      <x:c r="H2030" s="151">
        <x:v>1.08</x:v>
      </x:c>
      <x:c r="I2030" s="53">
        <x:v>46935</x:v>
      </x:c>
      <x:c r="J2030" s="0">
        <x:v>9</x:v>
      </x:c>
      <x:c r="K2030" s="0">
        <x:v>50</x:v>
      </x:c>
      <x:c r="L2030" s="0">
        <x:v>1</x:v>
      </x:c>
      <x:c r="M2030" s="0">
        <x:v>1</x:v>
      </x:c>
    </x:row>
    <x:row r="2031" spans="1:13" x14ac:dyDescent="0.25">
      <x:c r="A2031" s="0">
        <x:v>848690882</x:v>
      </x:c>
      <x:c r="B2031" s="0" t="s">
        <x:v>59</x:v>
      </x:c>
      <x:c r="C2031" s="0">
        <x:v>1000</x:v>
      </x:c>
      <x:c r="D2031" s="0">
        <x:v>1307</x:v>
      </x:c>
      <x:c r="E2031" s="0">
        <x:v>157879703</x:v>
      </x:c>
      <x:c r="F2031" s="0" t="s">
        <x:v>93</x:v>
      </x:c>
      <x:c r="G2031" s="54" t="s">
        <x:v>264</x:v>
      </x:c>
      <x:c r="H2031" s="151">
        <x:v>5.56</x:v>
      </x:c>
      <x:c r="I2031" s="53">
        <x:v>48366</x:v>
      </x:c>
      <x:c r="J2031" s="0">
        <x:v>9</x:v>
      </x:c>
      <x:c r="K2031" s="0">
        <x:v>97</x:v>
      </x:c>
      <x:c r="L2031" s="0">
        <x:v>1</x:v>
      </x:c>
      <x:c r="M2031" s="0">
        <x:v>1</x:v>
      </x:c>
    </x:row>
    <x:row r="2032" spans="1:13" x14ac:dyDescent="0.25">
      <x:c r="A2032" s="0">
        <x:v>848690882</x:v>
      </x:c>
      <x:c r="B2032" s="0" t="s">
        <x:v>59</x:v>
      </x:c>
      <x:c r="C2032" s="0">
        <x:v>1000</x:v>
      </x:c>
      <x:c r="D2032" s="0">
        <x:v>4348</x:v>
      </x:c>
      <x:c r="E2032" s="0">
        <x:v>156574532</x:v>
      </x:c>
      <x:c r="F2032" s="0" t="s">
        <x:v>87</x:v>
      </x:c>
      <x:c r="G2032" s="54" t="s">
        <x:v>163</x:v>
      </x:c>
      <x:c r="H2032" s="151">
        <x:v>1.8</x:v>
      </x:c>
      <x:c r="I2032" s="53">
        <x:v>46935</x:v>
      </x:c>
      <x:c r="J2032" s="0">
        <x:v>9</x:v>
      </x:c>
      <x:c r="K2032" s="0">
        <x:v>50</x:v>
      </x:c>
      <x:c r="L2032" s="0">
        <x:v>1</x:v>
      </x:c>
      <x:c r="M2032" s="0">
        <x:v>1</x:v>
      </x:c>
    </x:row>
    <x:row r="2033" spans="1:13" x14ac:dyDescent="0.25">
      <x:c r="A2033" s="0">
        <x:v>848690882</x:v>
      </x:c>
      <x:c r="B2033" s="0" t="s">
        <x:v>59</x:v>
      </x:c>
      <x:c r="C2033" s="0">
        <x:v>1000</x:v>
      </x:c>
      <x:c r="D2033" s="0">
        <x:v>4348</x:v>
      </x:c>
      <x:c r="E2033" s="0">
        <x:v>156384861</x:v>
      </x:c>
      <x:c r="F2033" s="0" t="s">
        <x:v>99</x:v>
      </x:c>
      <x:c r="G2033" s="54" t="s">
        <x:v>159</x:v>
      </x:c>
      <x:c r="H2033" s="151">
        <x:v>2.06</x:v>
      </x:c>
      <x:c r="I2033" s="53">
        <x:v>47270</x:v>
      </x:c>
      <x:c r="J2033" s="0">
        <x:v>9</x:v>
      </x:c>
      <x:c r="K2033" s="0">
        <x:v>61</x:v>
      </x:c>
      <x:c r="L2033" s="0">
        <x:v>1</x:v>
      </x:c>
      <x:c r="M2033" s="0">
        <x:v>1</x:v>
      </x:c>
    </x:row>
    <x:row r="2034" spans="1:13" x14ac:dyDescent="0.25">
      <x:c r="A2034" s="0">
        <x:v>848690882</x:v>
      </x:c>
      <x:c r="B2034" s="0" t="s">
        <x:v>59</x:v>
      </x:c>
      <x:c r="C2034" s="0">
        <x:v>1000</x:v>
      </x:c>
      <x:c r="D2034" s="0">
        <x:v>1307</x:v>
      </x:c>
      <x:c r="E2034" s="0">
        <x:v>171434200</x:v>
      </x:c>
      <x:c r="F2034" s="0" t="s">
        <x:v>93</x:v>
      </x:c>
      <x:c r="G2034" s="54" t="s">
        <x:v>1042</x:v>
      </x:c>
      <x:c r="H2034" s="151">
        <x:v>7.05</x:v>
      </x:c>
      <x:c r="I2034" s="53">
        <x:v>47515</x:v>
      </x:c>
      <x:c r="J2034" s="0">
        <x:v>2</x:v>
      </x:c>
      <x:c r="K2034" s="0">
        <x:v>62</x:v>
      </x:c>
      <x:c r="L2034" s="0">
        <x:v>1</x:v>
      </x:c>
      <x:c r="M2034" s="0">
        <x:v>1</x:v>
      </x:c>
    </x:row>
    <x:row r="2035" spans="1:13" x14ac:dyDescent="0.25">
      <x:c r="A2035" s="0">
        <x:v>848690882</x:v>
      </x:c>
      <x:c r="B2035" s="0" t="s">
        <x:v>59</x:v>
      </x:c>
      <x:c r="C2035" s="0">
        <x:v>1000</x:v>
      </x:c>
      <x:c r="D2035" s="0">
        <x:v>1305</x:v>
      </x:c>
      <x:c r="E2035" s="0">
        <x:v>159372769</x:v>
      </x:c>
      <x:c r="F2035" s="0" t="s">
        <x:v>82</x:v>
      </x:c>
      <x:c r="G2035" s="54" t="s">
        <x:v>163</x:v>
      </x:c>
      <x:c r="H2035" s="151">
        <x:v>0.91</x:v>
      </x:c>
      <x:c r="I2035" s="53">
        <x:v>48427</x:v>
      </x:c>
      <x:c r="J2035" s="0">
        <x:v>8</x:v>
      </x:c>
      <x:c r="K2035" s="0">
        <x:v>98</x:v>
      </x:c>
      <x:c r="L2035" s="0">
        <x:v>1</x:v>
      </x:c>
      <x:c r="M2035" s="0">
        <x:v>1</x:v>
      </x:c>
    </x:row>
    <x:row r="2036" spans="1:13" x14ac:dyDescent="0.25">
      <x:c r="A2036" s="0">
        <x:v>848690882</x:v>
      </x:c>
      <x:c r="B2036" s="0" t="s">
        <x:v>59</x:v>
      </x:c>
      <x:c r="C2036" s="0">
        <x:v>1000</x:v>
      </x:c>
      <x:c r="D2036" s="0">
        <x:v>1307</x:v>
      </x:c>
      <x:c r="E2036" s="0">
        <x:v>140420244</x:v>
      </x:c>
      <x:c r="F2036" s="0" t="s">
        <x:v>183</x:v>
      </x:c>
      <x:c r="G2036" s="54" t="s">
        <x:v>1043</x:v>
      </x:c>
      <x:c r="H2036" s="151">
        <x:v>7.68</x:v>
      </x:c>
      <x:c r="I2036" s="53">
        <x:v>47757</x:v>
      </x:c>
      <x:c r="J2036" s="0">
        <x:v>17</x:v>
      </x:c>
      <x:c r="K2036" s="0">
        <x:v>85</x:v>
      </x:c>
      <x:c r="L2036" s="0">
        <x:v>1</x:v>
      </x:c>
      <x:c r="M2036" s="0">
        <x:v>1</x:v>
      </x:c>
    </x:row>
    <x:row r="2037" spans="1:13" x14ac:dyDescent="0.25">
      <x:c r="A2037" s="0">
        <x:v>848690882</x:v>
      </x:c>
      <x:c r="B2037" s="0" t="s">
        <x:v>59</x:v>
      </x:c>
      <x:c r="C2037" s="0">
        <x:v>1000</x:v>
      </x:c>
      <x:c r="D2037" s="0">
        <x:v>810</x:v>
      </x:c>
      <x:c r="E2037" s="0">
        <x:v>152592425</x:v>
      </x:c>
      <x:c r="F2037" s="0" t="s">
        <x:v>80</x:v>
      </x:c>
      <x:c r="G2037" s="54" t="s">
        <x:v>1044</x:v>
      </x:c>
      <x:c r="H2037" s="151">
        <x:v>1.53</x:v>
      </x:c>
      <x:c r="I2037" s="53">
        <x:v>45778</x:v>
      </x:c>
      <x:c r="J2037" s="0">
        <x:v>11</x:v>
      </x:c>
      <x:c r="K2037" s="0">
        <x:v>14</x:v>
      </x:c>
      <x:c r="L2037" s="0">
        <x:v>1</x:v>
      </x:c>
      <x:c r="M2037" s="0">
        <x:v>2</x:v>
      </x:c>
    </x:row>
    <x:row r="2038" spans="1:13" x14ac:dyDescent="0.25">
      <x:c r="A2038" s="0">
        <x:v>848690882</x:v>
      </x:c>
      <x:c r="B2038" s="0" t="s">
        <x:v>59</x:v>
      </x:c>
      <x:c r="C2038" s="0">
        <x:v>1000</x:v>
      </x:c>
      <x:c r="D2038" s="0">
        <x:v>2094</x:v>
      </x:c>
      <x:c r="E2038" s="0">
        <x:v>167128994</x:v>
      </x:c>
      <x:c r="F2038" s="0" t="s">
        <x:v>96</x:v>
      </x:c>
      <x:c r="G2038" s="54" t="s">
        <x:v>401</x:v>
      </x:c>
      <x:c r="H2038" s="151">
        <x:v>1</x:v>
      </x:c>
      <x:c r="I2038" s="53">
        <x:v>47423</x:v>
      </x:c>
      <x:c r="J2038" s="0">
        <x:v>4</x:v>
      </x:c>
      <x:c r="K2038" s="0">
        <x:v>61</x:v>
      </x:c>
      <x:c r="L2038" s="0">
        <x:v>1</x:v>
      </x:c>
      <x:c r="M2038" s="0">
        <x:v>1</x:v>
      </x:c>
    </x:row>
    <x:row r="2039" spans="1:13" x14ac:dyDescent="0.25">
      <x:c r="A2039" s="0">
        <x:v>848690882</x:v>
      </x:c>
      <x:c r="B2039" s="0" t="s">
        <x:v>59</x:v>
      </x:c>
      <x:c r="C2039" s="0">
        <x:v>1000</x:v>
      </x:c>
      <x:c r="D2039" s="0">
        <x:v>2094</x:v>
      </x:c>
      <x:c r="E2039" s="0">
        <x:v>150220462</x:v>
      </x:c>
      <x:c r="F2039" s="0" t="s">
        <x:v>90</x:v>
      </x:c>
      <x:c r="G2039" s="54" t="s">
        <x:v>1045</x:v>
      </x:c>
      <x:c r="H2039" s="151">
        <x:v>2.64</x:v>
      </x:c>
      <x:c r="I2039" s="53">
        <x:v>45717</x:v>
      </x:c>
      <x:c r="J2039" s="0">
        <x:v>13</x:v>
      </x:c>
      <x:c r="K2039" s="0">
        <x:v>14</x:v>
      </x:c>
      <x:c r="L2039" s="0">
        <x:v>1</x:v>
      </x:c>
      <x:c r="M2039" s="0">
        <x:v>1</x:v>
      </x:c>
    </x:row>
    <x:row r="2040" spans="1:13" x14ac:dyDescent="0.25">
      <x:c r="A2040" s="0">
        <x:v>848690882</x:v>
      </x:c>
      <x:c r="B2040" s="0" t="s">
        <x:v>59</x:v>
      </x:c>
      <x:c r="C2040" s="0">
        <x:v>1000</x:v>
      </x:c>
      <x:c r="D2040" s="0">
        <x:v>804</x:v>
      </x:c>
      <x:c r="E2040" s="0">
        <x:v>161082080</x:v>
      </x:c>
      <x:c r="F2040" s="0" t="s">
        <x:v>78</x:v>
      </x:c>
      <x:c r="G2040" s="54" t="s">
        <x:v>157</x:v>
      </x:c>
      <x:c r="H2040" s="151">
        <x:v>4.32</x:v>
      </x:c>
      <x:c r="I2040" s="53">
        <x:v>46600</x:v>
      </x:c>
      <x:c r="J2040" s="0">
        <x:v>7</x:v>
      </x:c>
      <x:c r="K2040" s="0">
        <x:v>37</x:v>
      </x:c>
      <x:c r="L2040" s="0">
        <x:v>1</x:v>
      </x:c>
      <x:c r="M2040" s="0">
        <x:v>1</x:v>
      </x:c>
    </x:row>
    <x:row r="2041" spans="1:13" x14ac:dyDescent="0.25">
      <x:c r="A2041" s="0">
        <x:v>848690882</x:v>
      </x:c>
      <x:c r="B2041" s="0" t="s">
        <x:v>59</x:v>
      </x:c>
      <x:c r="C2041" s="0">
        <x:v>1000</x:v>
      </x:c>
      <x:c r="D2041" s="0">
        <x:v>2094</x:v>
      </x:c>
      <x:c r="E2041" s="0">
        <x:v>138038565</x:v>
      </x:c>
      <x:c r="F2041" s="0" t="s">
        <x:v>139</x:v>
      </x:c>
      <x:c r="G2041" s="54" t="s">
        <x:v>1046</x:v>
      </x:c>
      <x:c r="H2041" s="151">
        <x:v>4.78</x:v>
      </x:c>
      <x:c r="I2041" s="53">
        <x:v>47362</x:v>
      </x:c>
      <x:c r="J2041" s="0">
        <x:v>18</x:v>
      </x:c>
      <x:c r="K2041" s="0">
        <x:v>73</x:v>
      </x:c>
      <x:c r="L2041" s="0">
        <x:v>1</x:v>
      </x:c>
      <x:c r="M2041" s="0">
        <x:v>1</x:v>
      </x:c>
    </x:row>
    <x:row r="2042" spans="1:13" x14ac:dyDescent="0.25">
      <x:c r="A2042" s="0">
        <x:v>848690882</x:v>
      </x:c>
      <x:c r="B2042" s="0" t="s">
        <x:v>59</x:v>
      </x:c>
      <x:c r="C2042" s="0">
        <x:v>1000</x:v>
      </x:c>
      <x:c r="D2042" s="0">
        <x:v>2094</x:v>
      </x:c>
      <x:c r="E2042" s="0">
        <x:v>168331644</x:v>
      </x:c>
      <x:c r="F2042" s="0" t="s">
        <x:v>90</x:v>
      </x:c>
      <x:c r="G2042" s="54" t="s">
        <x:v>1047</x:v>
      </x:c>
      <x:c r="H2042" s="151">
        <x:v>6.26</x:v>
      </x:c>
      <x:c r="I2042" s="53">
        <x:v>48519</x:v>
      </x:c>
      <x:c r="J2042" s="0">
        <x:v>3</x:v>
      </x:c>
      <x:c r="K2042" s="0">
        <x:v>96</x:v>
      </x:c>
      <x:c r="L2042" s="0">
        <x:v>1</x:v>
      </x:c>
      <x:c r="M2042" s="0">
        <x:v>1</x:v>
      </x:c>
    </x:row>
    <x:row r="2043" spans="1:13" x14ac:dyDescent="0.25">
      <x:c r="A2043" s="0">
        <x:v>848690882</x:v>
      </x:c>
      <x:c r="B2043" s="0" t="s">
        <x:v>59</x:v>
      </x:c>
      <x:c r="C2043" s="0">
        <x:v>1000</x:v>
      </x:c>
      <x:c r="D2043" s="0">
        <x:v>810</x:v>
      </x:c>
      <x:c r="E2043" s="0">
        <x:v>141243667</x:v>
      </x:c>
      <x:c r="F2043" s="0" t="s">
        <x:v>80</x:v>
      </x:c>
      <x:c r="G2043" s="54" t="s">
        <x:v>1048</x:v>
      </x:c>
      <x:c r="H2043" s="151">
        <x:v>18.52</x:v>
      </x:c>
      <x:c r="I2043" s="53">
        <x:v>45931</x:v>
      </x:c>
      <x:c r="J2043" s="0">
        <x:v>16</x:v>
      </x:c>
      <x:c r="K2043" s="0">
        <x:v>24</x:v>
      </x:c>
      <x:c r="L2043" s="0">
        <x:v>2</x:v>
      </x:c>
      <x:c r="M2043" s="0">
        <x:v>99</x:v>
      </x:c>
    </x:row>
    <x:row r="2044" spans="1:13" x14ac:dyDescent="0.25">
      <x:c r="A2044" s="0">
        <x:v>848690882</x:v>
      </x:c>
      <x:c r="B2044" s="0" t="s">
        <x:v>59</x:v>
      </x:c>
      <x:c r="C2044" s="0">
        <x:v>1000</x:v>
      </x:c>
      <x:c r="D2044" s="0">
        <x:v>862</x:v>
      </x:c>
      <x:c r="E2044" s="0">
        <x:v>147881905</x:v>
      </x:c>
      <x:c r="F2044" s="0" t="s">
        <x:v>61</x:v>
      </x:c>
      <x:c r="G2044" s="0" t="s">
        <x:v>457</x:v>
      </x:c>
      <x:c r="H2044" s="151">
        <x:v>1.08</x:v>
      </x:c>
      <x:c r="I2044" s="53">
        <x:v>47119</x:v>
      </x:c>
      <x:c r="J2044" s="0">
        <x:v>13</x:v>
      </x:c>
      <x:c r="K2044" s="0">
        <x:v>60</x:v>
      </x:c>
      <x:c r="L2044" s="0">
        <x:v>1</x:v>
      </x:c>
      <x:c r="M2044" s="0">
        <x:v>1</x:v>
      </x:c>
    </x:row>
    <x:row r="2045" spans="1:13" x14ac:dyDescent="0.25">
      <x:c r="A2045" s="0">
        <x:v>848690882</x:v>
      </x:c>
      <x:c r="B2045" s="0" t="s">
        <x:v>59</x:v>
      </x:c>
      <x:c r="C2045" s="0">
        <x:v>1000</x:v>
      </x:c>
      <x:c r="D2045" s="0">
        <x:v>2094</x:v>
      </x:c>
      <x:c r="E2045" s="0">
        <x:v>168074307</x:v>
      </x:c>
      <x:c r="F2045" s="0" t="s">
        <x:v>96</x:v>
      </x:c>
      <x:c r="G2045" s="0" t="s">
        <x:v>1049</x:v>
      </x:c>
      <x:c r="H2045" s="151">
        <x:v>4.38</x:v>
      </x:c>
      <x:c r="I2045" s="53">
        <x:v>47515</x:v>
      </x:c>
      <x:c r="J2045" s="0">
        <x:v>4</x:v>
      </x:c>
      <x:c r="K2045" s="0">
        <x:v>64</x:v>
      </x:c>
      <x:c r="L2045" s="0">
        <x:v>1</x:v>
      </x:c>
      <x:c r="M2045" s="0">
        <x:v>1</x:v>
      </x:c>
    </x:row>
    <x:row r="2046" spans="1:13" x14ac:dyDescent="0.25">
      <x:c r="A2046" s="0">
        <x:v>848690882</x:v>
      </x:c>
      <x:c r="B2046" s="0" t="s">
        <x:v>59</x:v>
      </x:c>
      <x:c r="C2046" s="0">
        <x:v>1000</x:v>
      </x:c>
      <x:c r="D2046" s="0">
        <x:v>1307</x:v>
      </x:c>
      <x:c r="E2046" s="0">
        <x:v>137210656</x:v>
      </x:c>
      <x:c r="F2046" s="0" t="s">
        <x:v>220</x:v>
      </x:c>
      <x:c r="G2046" s="54" t="s">
        <x:v>196</x:v>
      </x:c>
      <x:c r="H2046" s="151">
        <x:v>5.22</x:v>
      </x:c>
      <x:c r="I2046" s="53">
        <x:v>48122</x:v>
      </x:c>
      <x:c r="J2046" s="0">
        <x:v>18</x:v>
      </x:c>
      <x:c r="K2046" s="0">
        <x:v>98</x:v>
      </x:c>
      <x:c r="L2046" s="0">
        <x:v>1</x:v>
      </x:c>
      <x:c r="M2046" s="0">
        <x:v>1</x:v>
      </x:c>
    </x:row>
    <x:row r="2047" spans="1:13" x14ac:dyDescent="0.25">
      <x:c r="A2047" s="0">
        <x:v>848690882</x:v>
      </x:c>
      <x:c r="B2047" s="0" t="s">
        <x:v>59</x:v>
      </x:c>
      <x:c r="C2047" s="0">
        <x:v>1000</x:v>
      </x:c>
      <x:c r="D2047" s="0">
        <x:v>804</x:v>
      </x:c>
      <x:c r="E2047" s="0">
        <x:v>164184296</x:v>
      </x:c>
      <x:c r="F2047" s="0" t="s">
        <x:v>117</x:v>
      </x:c>
      <x:c r="G2047" s="54" t="s">
        <x:v>1050</x:v>
      </x:c>
      <x:c r="H2047" s="151">
        <x:v>1.8</x:v>
      </x:c>
      <x:c r="I2047" s="53">
        <x:v>46266</x:v>
      </x:c>
      <x:c r="J2047" s="0">
        <x:v>6</x:v>
      </x:c>
      <x:c r="K2047" s="0">
        <x:v>25</x:v>
      </x:c>
      <x:c r="L2047" s="0">
        <x:v>1</x:v>
      </x:c>
      <x:c r="M2047" s="0">
        <x:v>1</x:v>
      </x:c>
    </x:row>
    <x:row r="2048" spans="1:13" x14ac:dyDescent="0.25">
      <x:c r="A2048" s="0">
        <x:v>848690882</x:v>
      </x:c>
      <x:c r="B2048" s="0" t="s">
        <x:v>59</x:v>
      </x:c>
      <x:c r="C2048" s="0">
        <x:v>1000</x:v>
      </x:c>
      <x:c r="D2048" s="0">
        <x:v>4348</x:v>
      </x:c>
      <x:c r="E2048" s="0">
        <x:v>159941602</x:v>
      </x:c>
      <x:c r="F2048" s="0" t="s">
        <x:v>99</x:v>
      </x:c>
      <x:c r="G2048" s="54" t="s">
        <x:v>467</x:v>
      </x:c>
      <x:c r="H2048" s="151">
        <x:v>1.48</x:v>
      </x:c>
      <x:c r="I2048" s="53">
        <x:v>48396</x:v>
      </x:c>
      <x:c r="J2048" s="0">
        <x:v>8</x:v>
      </x:c>
      <x:c r="K2048" s="0">
        <x:v>97</x:v>
      </x:c>
      <x:c r="L2048" s="0">
        <x:v>1</x:v>
      </x:c>
      <x:c r="M2048" s="0">
        <x:v>1</x:v>
      </x:c>
    </x:row>
    <x:row r="2049" spans="1:13" x14ac:dyDescent="0.25">
      <x:c r="A2049" s="0">
        <x:v>848690882</x:v>
      </x:c>
      <x:c r="B2049" s="0" t="s">
        <x:v>59</x:v>
      </x:c>
      <x:c r="C2049" s="0">
        <x:v>1000</x:v>
      </x:c>
      <x:c r="D2049" s="0">
        <x:v>804</x:v>
      </x:c>
      <x:c r="E2049" s="0">
        <x:v>167723136</x:v>
      </x:c>
      <x:c r="F2049" s="0" t="s">
        <x:v>117</x:v>
      </x:c>
      <x:c r="G2049" s="54" t="s">
        <x:v>157</x:v>
      </x:c>
      <x:c r="H2049" s="151">
        <x:v>6.8</x:v>
      </x:c>
      <x:c r="I2049" s="53">
        <x:v>47088</x:v>
      </x:c>
      <x:c r="J2049" s="0">
        <x:v>4</x:v>
      </x:c>
      <x:c r="K2049" s="0">
        <x:v>50</x:v>
      </x:c>
      <x:c r="L2049" s="0">
        <x:v>1</x:v>
      </x:c>
      <x:c r="M2049" s="0">
        <x:v>1</x:v>
      </x:c>
    </x:row>
    <x:row r="2050" spans="1:13" x14ac:dyDescent="0.25">
      <x:c r="A2050" s="0">
        <x:v>848690882</x:v>
      </x:c>
      <x:c r="B2050" s="0" t="s">
        <x:v>59</x:v>
      </x:c>
      <x:c r="C2050" s="0">
        <x:v>1000</x:v>
      </x:c>
      <x:c r="D2050" s="0">
        <x:v>1307</x:v>
      </x:c>
      <x:c r="E2050" s="0">
        <x:v>148234192</x:v>
      </x:c>
      <x:c r="F2050" s="0" t="s">
        <x:v>93</x:v>
      </x:c>
      <x:c r="G2050" s="54" t="s">
        <x:v>155</x:v>
      </x:c>
      <x:c r="H2050" s="151">
        <x:v>2.75</x:v>
      </x:c>
      <x:c r="I2050" s="53">
        <x:v>47150</x:v>
      </x:c>
      <x:c r="J2050" s="0">
        <x:v>13</x:v>
      </x:c>
      <x:c r="K2050" s="0">
        <x:v>61</x:v>
      </x:c>
      <x:c r="L2050" s="0">
        <x:v>1</x:v>
      </x:c>
      <x:c r="M2050" s="0">
        <x:v>1</x:v>
      </x:c>
    </x:row>
    <x:row r="2051" spans="1:13" x14ac:dyDescent="0.25">
      <x:c r="A2051" s="0">
        <x:v>848690882</x:v>
      </x:c>
      <x:c r="B2051" s="0" t="s">
        <x:v>59</x:v>
      </x:c>
      <x:c r="C2051" s="0">
        <x:v>1000</x:v>
      </x:c>
      <x:c r="D2051" s="0">
        <x:v>4348</x:v>
      </x:c>
      <x:c r="E2051" s="0">
        <x:v>163309342</x:v>
      </x:c>
      <x:c r="F2051" s="0" t="s">
        <x:v>87</x:v>
      </x:c>
      <x:c r="G2051" s="54" t="s">
        <x:v>341</x:v>
      </x:c>
      <x:c r="H2051" s="151">
        <x:v>20.29</x:v>
      </x:c>
      <x:c r="I2051" s="53">
        <x:v>48092</x:v>
      </x:c>
      <x:c r="J2051" s="0">
        <x:v>6</x:v>
      </x:c>
      <x:c r="K2051" s="0">
        <x:v>85</x:v>
      </x:c>
      <x:c r="L2051" s="0">
        <x:v>1</x:v>
      </x:c>
      <x:c r="M2051" s="0">
        <x:v>1</x:v>
      </x:c>
    </x:row>
    <x:row r="2052" spans="1:13" x14ac:dyDescent="0.25">
      <x:c r="A2052" s="0">
        <x:v>848690882</x:v>
      </x:c>
      <x:c r="B2052" s="0" t="s">
        <x:v>59</x:v>
      </x:c>
      <x:c r="C2052" s="0">
        <x:v>1000</x:v>
      </x:c>
      <x:c r="D2052" s="0">
        <x:v>1305</x:v>
      </x:c>
      <x:c r="E2052" s="0">
        <x:v>172250412</x:v>
      </x:c>
      <x:c r="F2052" s="0" t="s">
        <x:v>82</x:v>
      </x:c>
      <x:c r="G2052" s="54" t="s">
        <x:v>1051</x:v>
      </x:c>
      <x:c r="H2052" s="151">
        <x:v>6.72</x:v>
      </x:c>
      <x:c r="I2052" s="53">
        <x:v>47150</x:v>
      </x:c>
      <x:c r="J2052" s="0">
        <x:v>1</x:v>
      </x:c>
      <x:c r="K2052" s="0">
        <x:v>49</x:v>
      </x:c>
      <x:c r="L2052" s="0">
        <x:v>1</x:v>
      </x:c>
      <x:c r="M2052" s="0">
        <x:v>1</x:v>
      </x:c>
    </x:row>
    <x:row r="2053" spans="1:13" x14ac:dyDescent="0.25">
      <x:c r="A2053" s="0">
        <x:v>848690882</x:v>
      </x:c>
      <x:c r="B2053" s="0" t="s">
        <x:v>59</x:v>
      </x:c>
      <x:c r="C2053" s="0">
        <x:v>1000</x:v>
      </x:c>
      <x:c r="D2053" s="0">
        <x:v>862</x:v>
      </x:c>
      <x:c r="E2053" s="0">
        <x:v>135434998</x:v>
      </x:c>
      <x:c r="F2053" s="0" t="s">
        <x:v>86</x:v>
      </x:c>
      <x:c r="G2053" s="54" t="s">
        <x:v>327</x:v>
      </x:c>
      <x:c r="H2053" s="151">
        <x:v>3.68</x:v>
      </x:c>
      <x:c r="I2053" s="53">
        <x:v>48061</x:v>
      </x:c>
      <x:c r="J2053" s="0">
        <x:v>19</x:v>
      </x:c>
      <x:c r="K2053" s="0">
        <x:v>97</x:v>
      </x:c>
      <x:c r="L2053" s="0">
        <x:v>1</x:v>
      </x:c>
      <x:c r="M2053" s="0">
        <x:v>1</x:v>
      </x:c>
    </x:row>
    <x:row r="2054" spans="1:13" x14ac:dyDescent="0.25">
      <x:c r="A2054" s="0">
        <x:v>848690882</x:v>
      </x:c>
      <x:c r="B2054" s="0" t="s">
        <x:v>59</x:v>
      </x:c>
      <x:c r="C2054" s="0">
        <x:v>1000</x:v>
      </x:c>
      <x:c r="D2054" s="0">
        <x:v>1307</x:v>
      </x:c>
      <x:c r="E2054" s="0">
        <x:v>132370324</x:v>
      </x:c>
      <x:c r="F2054" s="0" t="s">
        <x:v>93</x:v>
      </x:c>
      <x:c r="G2054" s="54" t="s">
        <x:v>177</x:v>
      </x:c>
      <x:c r="H2054" s="151">
        <x:v>0.98</x:v>
      </x:c>
      <x:c r="I2054" s="53">
        <x:v>47270</x:v>
      </x:c>
      <x:c r="J2054" s="0">
        <x:v>21</x:v>
      </x:c>
      <x:c r="K2054" s="0">
        <x:v>73</x:v>
      </x:c>
      <x:c r="L2054" s="0">
        <x:v>1</x:v>
      </x:c>
      <x:c r="M2054" s="0">
        <x:v>1</x:v>
      </x:c>
    </x:row>
    <x:row r="2055" spans="1:13" x14ac:dyDescent="0.25">
      <x:c r="A2055" s="0">
        <x:v>848690882</x:v>
      </x:c>
      <x:c r="B2055" s="0" t="s">
        <x:v>59</x:v>
      </x:c>
      <x:c r="C2055" s="0">
        <x:v>1000</x:v>
      </x:c>
      <x:c r="D2055" s="0">
        <x:v>804</x:v>
      </x:c>
      <x:c r="E2055" s="0">
        <x:v>152884979</x:v>
      </x:c>
      <x:c r="F2055" s="0" t="s">
        <x:v>78</x:v>
      </x:c>
      <x:c r="G2055" s="54" t="s">
        <x:v>1052</x:v>
      </x:c>
      <x:c r="H2055" s="151">
        <x:v>6.28</x:v>
      </x:c>
      <x:c r="I2055" s="53">
        <x:v>46844</x:v>
      </x:c>
      <x:c r="J2055" s="0">
        <x:v>11</x:v>
      </x:c>
      <x:c r="K2055" s="0">
        <x:v>49</x:v>
      </x:c>
      <x:c r="L2055" s="0">
        <x:v>1</x:v>
      </x:c>
      <x:c r="M2055" s="0">
        <x:v>1</x:v>
      </x:c>
    </x:row>
    <x:row r="2056" spans="1:13" x14ac:dyDescent="0.25">
      <x:c r="A2056" s="0">
        <x:v>848690882</x:v>
      </x:c>
      <x:c r="B2056" s="0" t="s">
        <x:v>59</x:v>
      </x:c>
      <x:c r="C2056" s="0">
        <x:v>1000</x:v>
      </x:c>
      <x:c r="D2056" s="0">
        <x:v>1306</x:v>
      </x:c>
      <x:c r="E2056" s="0">
        <x:v>133866552</x:v>
      </x:c>
      <x:c r="F2056" s="0" t="s">
        <x:v>104</x:v>
      </x:c>
      <x:c r="G2056" s="54" t="s">
        <x:v>151</x:v>
      </x:c>
      <x:c r="H2056" s="151">
        <x:v>0.47</x:v>
      </x:c>
      <x:c r="I2056" s="53">
        <x:v>46935</x:v>
      </x:c>
      <x:c r="J2056" s="0">
        <x:v>20</x:v>
      </x:c>
      <x:c r="K2056" s="0">
        <x:v>61</x:v>
      </x:c>
      <x:c r="L2056" s="0">
        <x:v>1</x:v>
      </x:c>
      <x:c r="M2056" s="0">
        <x:v>1</x:v>
      </x:c>
    </x:row>
    <x:row r="2057" spans="1:13" x14ac:dyDescent="0.25">
      <x:c r="A2057" s="0">
        <x:v>848690882</x:v>
      </x:c>
      <x:c r="B2057" s="0" t="s">
        <x:v>59</x:v>
      </x:c>
      <x:c r="C2057" s="0">
        <x:v>1000</x:v>
      </x:c>
      <x:c r="D2057" s="0">
        <x:v>2094</x:v>
      </x:c>
      <x:c r="E2057" s="0">
        <x:v>173949676</x:v>
      </x:c>
      <x:c r="F2057" s="0" t="s">
        <x:v>88</x:v>
      </x:c>
      <x:c r="G2057" s="54" t="s">
        <x:v>1053</x:v>
      </x:c>
      <x:c r="H2057" s="151">
        <x:v>1.4</x:v>
      </x:c>
      <x:c r="I2057" s="53">
        <x:v>47150</x:v>
      </x:c>
      <x:c r="J2057" s="0">
        <x:v>1</x:v>
      </x:c>
      <x:c r="K2057" s="0">
        <x:v>49</x:v>
      </x:c>
      <x:c r="L2057" s="0">
        <x:v>1</x:v>
      </x:c>
      <x:c r="M2057" s="0">
        <x:v>1</x:v>
      </x:c>
    </x:row>
    <x:row r="2058" spans="1:13" x14ac:dyDescent="0.25">
      <x:c r="A2058" s="0">
        <x:v>848690882</x:v>
      </x:c>
      <x:c r="B2058" s="0" t="s">
        <x:v>59</x:v>
      </x:c>
      <x:c r="C2058" s="0">
        <x:v>1000</x:v>
      </x:c>
      <x:c r="D2058" s="0">
        <x:v>3975</x:v>
      </x:c>
      <x:c r="E2058" s="0">
        <x:v>158672839</x:v>
      </x:c>
      <x:c r="F2058" s="0" t="s">
        <x:v>82</x:v>
      </x:c>
      <x:c r="G2058" s="54" t="s">
        <x:v>1054</x:v>
      </x:c>
      <x:c r="H2058" s="151">
        <x:v>6.03</x:v>
      </x:c>
      <x:c r="I2058" s="53">
        <x:v>48396</x:v>
      </x:c>
      <x:c r="J2058" s="0">
        <x:v>8</x:v>
      </x:c>
      <x:c r="K2058" s="0">
        <x:v>97</x:v>
      </x:c>
      <x:c r="L2058" s="0">
        <x:v>1</x:v>
      </x:c>
      <x:c r="M2058" s="0">
        <x:v>1</x:v>
      </x:c>
    </x:row>
    <x:row r="2059" spans="1:13" x14ac:dyDescent="0.25">
      <x:c r="A2059" s="0">
        <x:v>848690882</x:v>
      </x:c>
      <x:c r="B2059" s="0" t="s">
        <x:v>59</x:v>
      </x:c>
      <x:c r="C2059" s="0">
        <x:v>1000</x:v>
      </x:c>
      <x:c r="D2059" s="0">
        <x:v>804</x:v>
      </x:c>
      <x:c r="E2059" s="0">
        <x:v>162528935</x:v>
      </x:c>
      <x:c r="F2059" s="0" t="s">
        <x:v>117</x:v>
      </x:c>
      <x:c r="G2059" s="54" t="s">
        <x:v>1055</x:v>
      </x:c>
      <x:c r="H2059" s="151">
        <x:v>8.38</x:v>
      </x:c>
      <x:c r="I2059" s="53">
        <x:v>48092</x:v>
      </x:c>
      <x:c r="J2059" s="0">
        <x:v>6</x:v>
      </x:c>
      <x:c r="K2059" s="0">
        <x:v>85</x:v>
      </x:c>
      <x:c r="L2059" s="0">
        <x:v>1</x:v>
      </x:c>
      <x:c r="M2059" s="0">
        <x:v>1</x:v>
      </x:c>
    </x:row>
    <x:row r="2060" spans="1:13" x14ac:dyDescent="0.25">
      <x:c r="A2060" s="0">
        <x:v>848690882</x:v>
      </x:c>
      <x:c r="B2060" s="0" t="s">
        <x:v>59</x:v>
      </x:c>
      <x:c r="C2060" s="0">
        <x:v>1000</x:v>
      </x:c>
      <x:c r="D2060" s="0">
        <x:v>638</x:v>
      </x:c>
      <x:c r="E2060" s="0">
        <x:v>162440286</x:v>
      </x:c>
      <x:c r="F2060" s="0" t="s">
        <x:v>87</x:v>
      </x:c>
      <x:c r="G2060" s="54" t="s">
        <x:v>177</x:v>
      </x:c>
      <x:c r="H2060" s="151">
        <x:v>2.77</x:v>
      </x:c>
      <x:c r="I2060" s="53">
        <x:v>46600</x:v>
      </x:c>
      <x:c r="J2060" s="0">
        <x:v>6</x:v>
      </x:c>
      <x:c r="K2060" s="0">
        <x:v>36</x:v>
      </x:c>
      <x:c r="L2060" s="0">
        <x:v>1</x:v>
      </x:c>
      <x:c r="M2060" s="0">
        <x:v>1</x:v>
      </x:c>
    </x:row>
    <x:row r="2061" spans="1:13" x14ac:dyDescent="0.25">
      <x:c r="A2061" s="0">
        <x:v>848690882</x:v>
      </x:c>
      <x:c r="B2061" s="0" t="s">
        <x:v>59</x:v>
      </x:c>
      <x:c r="C2061" s="0">
        <x:v>1000</x:v>
      </x:c>
      <x:c r="D2061" s="0">
        <x:v>804</x:v>
      </x:c>
      <x:c r="E2061" s="0">
        <x:v>164192142</x:v>
      </x:c>
      <x:c r="F2061" s="0" t="s">
        <x:v>78</x:v>
      </x:c>
      <x:c r="G2061" s="54" t="s">
        <x:v>345</x:v>
      </x:c>
      <x:c r="H2061" s="151">
        <x:v>18.05</x:v>
      </x:c>
      <x:c r="I2061" s="53">
        <x:v>46661</x:v>
      </x:c>
      <x:c r="J2061" s="0">
        <x:v>4</x:v>
      </x:c>
      <x:c r="K2061" s="0">
        <x:v>36</x:v>
      </x:c>
      <x:c r="L2061" s="0">
        <x:v>1</x:v>
      </x:c>
      <x:c r="M2061" s="0">
        <x:v>1</x:v>
      </x:c>
    </x:row>
    <x:row r="2062" spans="1:13" x14ac:dyDescent="0.25">
      <x:c r="A2062" s="0">
        <x:v>848690882</x:v>
      </x:c>
      <x:c r="B2062" s="0" t="s">
        <x:v>59</x:v>
      </x:c>
      <x:c r="C2062" s="0">
        <x:v>1000</x:v>
      </x:c>
      <x:c r="D2062" s="0">
        <x:v>4348</x:v>
      </x:c>
      <x:c r="E2062" s="0">
        <x:v>144718427</x:v>
      </x:c>
      <x:c r="F2062" s="0" t="s">
        <x:v>87</x:v>
      </x:c>
      <x:c r="G2062" s="54" t="s">
        <x:v>144</x:v>
      </x:c>
      <x:c r="H2062" s="151">
        <x:v>0.47</x:v>
      </x:c>
      <x:c r="I2062" s="53">
        <x:v>46784</x:v>
      </x:c>
      <x:c r="J2062" s="0">
        <x:v>15</x:v>
      </x:c>
      <x:c r="K2062" s="0">
        <x:v>51</x:v>
      </x:c>
      <x:c r="L2062" s="0">
        <x:v>1</x:v>
      </x:c>
      <x:c r="M2062" s="0">
        <x:v>1</x:v>
      </x:c>
    </x:row>
    <x:row r="2063" spans="1:13" x14ac:dyDescent="0.25">
      <x:c r="A2063" s="0">
        <x:v>848690882</x:v>
      </x:c>
      <x:c r="B2063" s="0" t="s">
        <x:v>59</x:v>
      </x:c>
      <x:c r="C2063" s="0">
        <x:v>1000</x:v>
      </x:c>
      <x:c r="D2063" s="0">
        <x:v>1306</x:v>
      </x:c>
      <x:c r="E2063" s="0">
        <x:v>163774835</x:v>
      </x:c>
      <x:c r="F2063" s="0" t="s">
        <x:v>104</x:v>
      </x:c>
      <x:c r="G2063" s="54" t="s">
        <x:v>226</x:v>
      </x:c>
      <x:c r="H2063" s="151">
        <x:v>11.48</x:v>
      </x:c>
      <x:c r="I2063" s="53">
        <x:v>46692</x:v>
      </x:c>
      <x:c r="J2063" s="0">
        <x:v>4</x:v>
      </x:c>
      <x:c r="K2063" s="0">
        <x:v>37</x:v>
      </x:c>
      <x:c r="L2063" s="0">
        <x:v>1</x:v>
      </x:c>
      <x:c r="M2063" s="0">
        <x:v>1</x:v>
      </x:c>
    </x:row>
    <x:row r="2064" spans="1:13" x14ac:dyDescent="0.25">
      <x:c r="A2064" s="0">
        <x:v>848690882</x:v>
      </x:c>
      <x:c r="B2064" s="0" t="s">
        <x:v>59</x:v>
      </x:c>
      <x:c r="C2064" s="0">
        <x:v>1000</x:v>
      </x:c>
      <x:c r="D2064" s="0">
        <x:v>1307</x:v>
      </x:c>
      <x:c r="E2064" s="0">
        <x:v>171512928</x:v>
      </x:c>
      <x:c r="F2064" s="0" t="s">
        <x:v>93</x:v>
      </x:c>
      <x:c r="G2064" s="54" t="s">
        <x:v>1056</x:v>
      </x:c>
      <x:c r="H2064" s="151">
        <x:v>2.31</x:v>
      </x:c>
      <x:c r="I2064" s="53">
        <x:v>46204</x:v>
      </x:c>
      <x:c r="J2064" s="0">
        <x:v>2</x:v>
      </x:c>
      <x:c r="K2064" s="0">
        <x:v>19</x:v>
      </x:c>
      <x:c r="L2064" s="0">
        <x:v>1</x:v>
      </x:c>
      <x:c r="M2064" s="0">
        <x:v>1</x:v>
      </x:c>
    </x:row>
    <x:row r="2065" spans="1:13" x14ac:dyDescent="0.25">
      <x:c r="A2065" s="0">
        <x:v>848690882</x:v>
      </x:c>
      <x:c r="B2065" s="0" t="s">
        <x:v>59</x:v>
      </x:c>
      <x:c r="C2065" s="0">
        <x:v>1000</x:v>
      </x:c>
      <x:c r="D2065" s="0">
        <x:v>2094</x:v>
      </x:c>
      <x:c r="E2065" s="0">
        <x:v>144611910</x:v>
      </x:c>
      <x:c r="F2065" s="0" t="s">
        <x:v>90</x:v>
      </x:c>
      <x:c r="G2065" s="54" t="s">
        <x:v>226</x:v>
      </x:c>
      <x:c r="H2065" s="151">
        <x:v>3.37</x:v>
      </x:c>
      <x:c r="I2065" s="53">
        <x:v>46357</x:v>
      </x:c>
      <x:c r="J2065" s="0">
        <x:v>15</x:v>
      </x:c>
      <x:c r="K2065" s="0">
        <x:v>37</x:v>
      </x:c>
      <x:c r="L2065" s="0">
        <x:v>1</x:v>
      </x:c>
      <x:c r="M2065" s="0">
        <x:v>1</x:v>
      </x:c>
    </x:row>
    <x:row r="2066" spans="1:13" x14ac:dyDescent="0.25">
      <x:c r="A2066" s="0">
        <x:v>848690882</x:v>
      </x:c>
      <x:c r="B2066" s="0" t="s">
        <x:v>59</x:v>
      </x:c>
      <x:c r="C2066" s="0">
        <x:v>1000</x:v>
      </x:c>
      <x:c r="D2066" s="0">
        <x:v>1307</x:v>
      </x:c>
      <x:c r="E2066" s="0">
        <x:v>164645413</x:v>
      </x:c>
      <x:c r="F2066" s="0" t="s">
        <x:v>93</x:v>
      </x:c>
      <x:c r="G2066" s="54" t="s">
        <x:v>400</x:v>
      </x:c>
      <x:c r="H2066" s="151">
        <x:v>6.02</x:v>
      </x:c>
      <x:c r="I2066" s="53">
        <x:v>48488</x:v>
      </x:c>
      <x:c r="J2066" s="0">
        <x:v>4</x:v>
      </x:c>
      <x:c r="K2066" s="0">
        <x:v>96</x:v>
      </x:c>
      <x:c r="L2066" s="0">
        <x:v>1</x:v>
      </x:c>
      <x:c r="M2066" s="0">
        <x:v>1</x:v>
      </x:c>
    </x:row>
    <x:row r="2067" spans="1:13" x14ac:dyDescent="0.25">
      <x:c r="A2067" s="0">
        <x:v>848690882</x:v>
      </x:c>
      <x:c r="B2067" s="0" t="s">
        <x:v>59</x:v>
      </x:c>
      <x:c r="C2067" s="0">
        <x:v>1000</x:v>
      </x:c>
      <x:c r="D2067" s="0">
        <x:v>638</x:v>
      </x:c>
      <x:c r="E2067" s="0">
        <x:v>143856264</x:v>
      </x:c>
      <x:c r="F2067" s="0" t="s">
        <x:v>87</x:v>
      </x:c>
      <x:c r="G2067" s="54" t="s">
        <x:v>1057</x:v>
      </x:c>
      <x:c r="H2067" s="151">
        <x:v>0.43</x:v>
      </x:c>
      <x:c r="I2067" s="53">
        <x:v>47088</x:v>
      </x:c>
      <x:c r="J2067" s="0">
        <x:v>15</x:v>
      </x:c>
      <x:c r="K2067" s="0">
        <x:v>61</x:v>
      </x:c>
      <x:c r="L2067" s="0">
        <x:v>1</x:v>
      </x:c>
      <x:c r="M2067" s="0">
        <x:v>1</x:v>
      </x:c>
    </x:row>
    <x:row r="2068" spans="1:13" x14ac:dyDescent="0.25">
      <x:c r="A2068" s="0">
        <x:v>848690882</x:v>
      </x:c>
      <x:c r="B2068" s="0" t="s">
        <x:v>59</x:v>
      </x:c>
      <x:c r="C2068" s="0">
        <x:v>1000</x:v>
      </x:c>
      <x:c r="D2068" s="0">
        <x:v>1307</x:v>
      </x:c>
      <x:c r="E2068" s="0">
        <x:v>137110635</x:v>
      </x:c>
      <x:c r="F2068" s="0" t="s">
        <x:v>93</x:v>
      </x:c>
      <x:c r="G2068" s="54" t="s">
        <x:v>217</x:v>
      </x:c>
      <x:c r="H2068" s="151">
        <x:v>0.72</x:v>
      </x:c>
      <x:c r="I2068" s="53">
        <x:v>48122</x:v>
      </x:c>
      <x:c r="J2068" s="0">
        <x:v>17</x:v>
      </x:c>
      <x:c r="K2068" s="0">
        <x:v>97</x:v>
      </x:c>
      <x:c r="L2068" s="0">
        <x:v>1</x:v>
      </x:c>
      <x:c r="M2068" s="0">
        <x:v>1</x:v>
      </x:c>
    </x:row>
    <x:row r="2069" spans="1:13" x14ac:dyDescent="0.25">
      <x:c r="A2069" s="0">
        <x:v>848690882</x:v>
      </x:c>
      <x:c r="B2069" s="0" t="s">
        <x:v>59</x:v>
      </x:c>
      <x:c r="C2069" s="0">
        <x:v>1000</x:v>
      </x:c>
      <x:c r="D2069" s="0">
        <x:v>2094</x:v>
      </x:c>
      <x:c r="E2069" s="0">
        <x:v>169430415</x:v>
      </x:c>
      <x:c r="F2069" s="0" t="s">
        <x:v>102</x:v>
      </x:c>
      <x:c r="G2069" s="54" t="s">
        <x:v>145</x:v>
      </x:c>
      <x:c r="H2069" s="151">
        <x:v>6.41</x:v>
      </x:c>
      <x:c r="I2069" s="53">
        <x:v>49249</x:v>
      </x:c>
      <x:c r="J2069" s="0">
        <x:v>3</x:v>
      </x:c>
      <x:c r="K2069" s="0">
        <x:v>120</x:v>
      </x:c>
      <x:c r="L2069" s="0">
        <x:v>1</x:v>
      </x:c>
      <x:c r="M2069" s="0">
        <x:v>1</x:v>
      </x:c>
    </x:row>
    <x:row r="2070" spans="1:13" x14ac:dyDescent="0.25">
      <x:c r="A2070" s="0">
        <x:v>848690882</x:v>
      </x:c>
      <x:c r="B2070" s="0" t="s">
        <x:v>59</x:v>
      </x:c>
      <x:c r="C2070" s="0">
        <x:v>1000</x:v>
      </x:c>
      <x:c r="D2070" s="0">
        <x:v>1306</x:v>
      </x:c>
      <x:c r="E2070" s="0">
        <x:v>155063423</x:v>
      </x:c>
      <x:c r="F2070" s="0" t="s">
        <x:v>104</x:v>
      </x:c>
      <x:c r="G2070" s="54" t="s">
        <x:v>1058</x:v>
      </x:c>
      <x:c r="H2070" s="151">
        <x:v>2.8</x:v>
      </x:c>
      <x:c r="I2070" s="53">
        <x:v>46905</x:v>
      </x:c>
      <x:c r="J2070" s="0">
        <x:v>10</x:v>
      </x:c>
      <x:c r="K2070" s="0">
        <x:v>50</x:v>
      </x:c>
      <x:c r="L2070" s="0">
        <x:v>1</x:v>
      </x:c>
      <x:c r="M2070" s="0">
        <x:v>1</x:v>
      </x:c>
    </x:row>
    <x:row r="2071" spans="1:13" x14ac:dyDescent="0.25">
      <x:c r="A2071" s="0">
        <x:v>848690882</x:v>
      </x:c>
      <x:c r="B2071" s="0" t="s">
        <x:v>59</x:v>
      </x:c>
      <x:c r="C2071" s="0">
        <x:v>1000</x:v>
      </x:c>
      <x:c r="D2071" s="0">
        <x:v>810</x:v>
      </x:c>
      <x:c r="E2071" s="0">
        <x:v>167225154</x:v>
      </x:c>
      <x:c r="F2071" s="0" t="s">
        <x:v>80</x:v>
      </x:c>
      <x:c r="G2071" s="54" t="s">
        <x:v>159</x:v>
      </x:c>
      <x:c r="H2071" s="151">
        <x:v>7.89</x:v>
      </x:c>
      <x:c r="I2071" s="53">
        <x:v>46722</x:v>
      </x:c>
      <x:c r="J2071" s="0">
        <x:v>4</x:v>
      </x:c>
      <x:c r="K2071" s="0">
        <x:v>38</x:v>
      </x:c>
      <x:c r="L2071" s="0">
        <x:v>1</x:v>
      </x:c>
      <x:c r="M2071" s="0">
        <x:v>1</x:v>
      </x:c>
    </x:row>
    <x:row r="2072" spans="1:13" x14ac:dyDescent="0.25">
      <x:c r="A2072" s="0">
        <x:v>848690882</x:v>
      </x:c>
      <x:c r="B2072" s="0" t="s">
        <x:v>59</x:v>
      </x:c>
      <x:c r="C2072" s="0">
        <x:v>1000</x:v>
      </x:c>
      <x:c r="D2072" s="0">
        <x:v>1306</x:v>
      </x:c>
      <x:c r="E2072" s="0">
        <x:v>138419269</x:v>
      </x:c>
      <x:c r="F2072" s="0" t="s">
        <x:v>139</x:v>
      </x:c>
      <x:c r="G2072" s="54" t="s">
        <x:v>1059</x:v>
      </x:c>
      <x:c r="H2072" s="151">
        <x:v>14.48</x:v>
      </x:c>
      <x:c r="I2072" s="53">
        <x:v>48092</x:v>
      </x:c>
      <x:c r="J2072" s="0">
        <x:v>18</x:v>
      </x:c>
      <x:c r="K2072" s="0">
        <x:v>97</x:v>
      </x:c>
      <x:c r="L2072" s="0">
        <x:v>1</x:v>
      </x:c>
      <x:c r="M2072" s="0">
        <x:v>1</x:v>
      </x:c>
    </x:row>
    <x:row r="2073" spans="1:13" x14ac:dyDescent="0.25">
      <x:c r="A2073" s="0">
        <x:v>848690882</x:v>
      </x:c>
      <x:c r="B2073" s="0" t="s">
        <x:v>59</x:v>
      </x:c>
      <x:c r="C2073" s="0">
        <x:v>1000</x:v>
      </x:c>
      <x:c r="D2073" s="0">
        <x:v>1306</x:v>
      </x:c>
      <x:c r="E2073" s="0">
        <x:v>155420600</x:v>
      </x:c>
      <x:c r="F2073" s="0" t="s">
        <x:v>104</x:v>
      </x:c>
      <x:c r="G2073" s="54" t="s">
        <x:v>1060</x:v>
      </x:c>
      <x:c r="H2073" s="151">
        <x:v>4</x:v>
      </x:c>
      <x:c r="I2073" s="53">
        <x:v>46143</x:v>
      </x:c>
      <x:c r="J2073" s="0">
        <x:v>10</x:v>
      </x:c>
      <x:c r="K2073" s="0">
        <x:v>25</x:v>
      </x:c>
      <x:c r="L2073" s="0">
        <x:v>1</x:v>
      </x:c>
      <x:c r="M2073" s="0">
        <x:v>2</x:v>
      </x:c>
    </x:row>
    <x:row r="2074" spans="1:13" x14ac:dyDescent="0.25">
      <x:c r="A2074" s="0">
        <x:v>848690882</x:v>
      </x:c>
      <x:c r="B2074" s="0" t="s">
        <x:v>59</x:v>
      </x:c>
      <x:c r="C2074" s="0">
        <x:v>1000</x:v>
      </x:c>
      <x:c r="D2074" s="0">
        <x:v>1307</x:v>
      </x:c>
      <x:c r="E2074" s="0">
        <x:v>162703526</x:v>
      </x:c>
      <x:c r="F2074" s="0" t="s">
        <x:v>93</x:v>
      </x:c>
      <x:c r="G2074" s="54" t="s">
        <x:v>211</x:v>
      </x:c>
      <x:c r="H2074" s="151">
        <x:v>2.05</x:v>
      </x:c>
      <x:c r="I2074" s="53">
        <x:v>46661</x:v>
      </x:c>
      <x:c r="J2074" s="0">
        <x:v>6</x:v>
      </x:c>
      <x:c r="K2074" s="0">
        <x:v>38</x:v>
      </x:c>
      <x:c r="L2074" s="0">
        <x:v>1</x:v>
      </x:c>
      <x:c r="M2074" s="0">
        <x:v>1</x:v>
      </x:c>
    </x:row>
    <x:row r="2075" spans="1:13" x14ac:dyDescent="0.25">
      <x:c r="A2075" s="0">
        <x:v>848690882</x:v>
      </x:c>
      <x:c r="B2075" s="0" t="s">
        <x:v>59</x:v>
      </x:c>
      <x:c r="C2075" s="0">
        <x:v>1000</x:v>
      </x:c>
      <x:c r="D2075" s="0">
        <x:v>1307</x:v>
      </x:c>
      <x:c r="E2075" s="0">
        <x:v>133931360</x:v>
      </x:c>
      <x:c r="F2075" s="0" t="s">
        <x:v>220</x:v>
      </x:c>
      <x:c r="G2075" s="54" t="s">
        <x:v>1061</x:v>
      </x:c>
      <x:c r="H2075" s="151">
        <x:v>4.84</x:v>
      </x:c>
      <x:c r="I2075" s="53">
        <x:v>48030</x:v>
      </x:c>
      <x:c r="J2075" s="0">
        <x:v>20</x:v>
      </x:c>
      <x:c r="K2075" s="0">
        <x:v>97</x:v>
      </x:c>
      <x:c r="L2075" s="0">
        <x:v>1</x:v>
      </x:c>
      <x:c r="M2075" s="0">
        <x:v>1</x:v>
      </x:c>
    </x:row>
    <x:row r="2076" spans="1:13" x14ac:dyDescent="0.25">
      <x:c r="A2076" s="0">
        <x:v>848690882</x:v>
      </x:c>
      <x:c r="B2076" s="0" t="s">
        <x:v>59</x:v>
      </x:c>
      <x:c r="C2076" s="0">
        <x:v>1000</x:v>
      </x:c>
      <x:c r="D2076" s="0">
        <x:v>2094</x:v>
      </x:c>
      <x:c r="E2076" s="0">
        <x:v>138073931</x:v>
      </x:c>
      <x:c r="F2076" s="0" t="s">
        <x:v>74</x:v>
      </x:c>
      <x:c r="G2076" s="54" t="s">
        <x:v>1062</x:v>
      </x:c>
      <x:c r="H2076" s="151">
        <x:v>6.57</x:v>
      </x:c>
      <x:c r="I2076" s="53">
        <x:v>46997</x:v>
      </x:c>
      <x:c r="J2076" s="0">
        <x:v>18</x:v>
      </x:c>
      <x:c r="K2076" s="0">
        <x:v>61</x:v>
      </x:c>
      <x:c r="L2076" s="0">
        <x:v>1</x:v>
      </x:c>
      <x:c r="M2076" s="0">
        <x:v>1</x:v>
      </x:c>
    </x:row>
    <x:row r="2077" spans="1:13" x14ac:dyDescent="0.25">
      <x:c r="A2077" s="0">
        <x:v>848690882</x:v>
      </x:c>
      <x:c r="B2077" s="0" t="s">
        <x:v>59</x:v>
      </x:c>
      <x:c r="C2077" s="0">
        <x:v>1000</x:v>
      </x:c>
      <x:c r="D2077" s="0">
        <x:v>862</x:v>
      </x:c>
      <x:c r="E2077" s="0">
        <x:v>147578018</x:v>
      </x:c>
      <x:c r="F2077" s="0" t="s">
        <x:v>86</x:v>
      </x:c>
      <x:c r="G2077" s="54" t="s">
        <x:v>275</x:v>
      </x:c>
      <x:c r="H2077" s="151">
        <x:v>1.16</x:v>
      </x:c>
      <x:c r="I2077" s="53">
        <x:v>48245</x:v>
      </x:c>
      <x:c r="J2077" s="0">
        <x:v>12</x:v>
      </x:c>
      <x:c r="K2077" s="0">
        <x:v>96</x:v>
      </x:c>
      <x:c r="L2077" s="0">
        <x:v>1</x:v>
      </x:c>
      <x:c r="M2077" s="0">
        <x:v>1</x:v>
      </x:c>
    </x:row>
    <x:row r="2078" spans="1:13" x14ac:dyDescent="0.25">
      <x:c r="A2078" s="0">
        <x:v>848690882</x:v>
      </x:c>
      <x:c r="B2078" s="0" t="s">
        <x:v>59</x:v>
      </x:c>
      <x:c r="C2078" s="0">
        <x:v>1000</x:v>
      </x:c>
      <x:c r="D2078" s="0">
        <x:v>1306</x:v>
      </x:c>
      <x:c r="E2078" s="0">
        <x:v>169581671</x:v>
      </x:c>
      <x:c r="F2078" s="0" t="s">
        <x:v>104</x:v>
      </x:c>
      <x:c r="G2078" s="54" t="s">
        <x:v>155</x:v>
      </x:c>
      <x:c r="H2078" s="151">
        <x:v>1.4</x:v>
      </x:c>
      <x:c r="I2078" s="53">
        <x:v>48549</x:v>
      </x:c>
      <x:c r="J2078" s="0">
        <x:v>3</x:v>
      </x:c>
      <x:c r="K2078" s="0">
        <x:v>97</x:v>
      </x:c>
      <x:c r="L2078" s="0">
        <x:v>1</x:v>
      </x:c>
      <x:c r="M2078" s="0">
        <x:v>1</x:v>
      </x:c>
    </x:row>
    <x:row r="2079" spans="1:13" x14ac:dyDescent="0.25">
      <x:c r="A2079" s="0">
        <x:v>848690882</x:v>
      </x:c>
      <x:c r="B2079" s="0" t="s">
        <x:v>59</x:v>
      </x:c>
      <x:c r="C2079" s="0">
        <x:v>1000</x:v>
      </x:c>
      <x:c r="D2079" s="0">
        <x:v>1305</x:v>
      </x:c>
      <x:c r="E2079" s="0">
        <x:v>143765175</x:v>
      </x:c>
      <x:c r="F2079" s="0" t="s">
        <x:v>82</x:v>
      </x:c>
      <x:c r="G2079" s="54" t="s">
        <x:v>196</x:v>
      </x:c>
      <x:c r="H2079" s="151">
        <x:v>0.75</x:v>
      </x:c>
      <x:c r="I2079" s="53">
        <x:v>47818</x:v>
      </x:c>
      <x:c r="J2079" s="0">
        <x:v>15</x:v>
      </x:c>
      <x:c r="K2079" s="0">
        <x:v>85</x:v>
      </x:c>
      <x:c r="L2079" s="0">
        <x:v>1</x:v>
      </x:c>
      <x:c r="M2079" s="0">
        <x:v>1</x:v>
      </x:c>
    </x:row>
    <x:row r="2080" spans="1:13" x14ac:dyDescent="0.25">
      <x:c r="A2080" s="0">
        <x:v>848690882</x:v>
      </x:c>
      <x:c r="B2080" s="0" t="s">
        <x:v>59</x:v>
      </x:c>
      <x:c r="C2080" s="0">
        <x:v>1000</x:v>
      </x:c>
      <x:c r="D2080" s="0">
        <x:v>804</x:v>
      </x:c>
      <x:c r="E2080" s="0">
        <x:v>171013210</x:v>
      </x:c>
      <x:c r="F2080" s="0" t="s">
        <x:v>117</x:v>
      </x:c>
      <x:c r="G2080" s="54" t="s">
        <x:v>1063</x:v>
      </x:c>
      <x:c r="H2080" s="151">
        <x:v>4.75</x:v>
      </x:c>
      <x:c r="I2080" s="53">
        <x:v>46813</x:v>
      </x:c>
      <x:c r="J2080" s="0">
        <x:v>2</x:v>
      </x:c>
      <x:c r="K2080" s="0">
        <x:v>39</x:v>
      </x:c>
      <x:c r="L2080" s="0">
        <x:v>1</x:v>
      </x:c>
      <x:c r="M2080" s="0">
        <x:v>1</x:v>
      </x:c>
    </x:row>
    <x:row r="2081" spans="1:13" x14ac:dyDescent="0.25">
      <x:c r="A2081" s="0">
        <x:v>848690882</x:v>
      </x:c>
      <x:c r="B2081" s="0" t="s">
        <x:v>59</x:v>
      </x:c>
      <x:c r="C2081" s="0">
        <x:v>1000</x:v>
      </x:c>
      <x:c r="D2081" s="0">
        <x:v>4348</x:v>
      </x:c>
      <x:c r="E2081" s="0">
        <x:v>170919671</x:v>
      </x:c>
      <x:c r="F2081" s="0" t="s">
        <x:v>99</x:v>
      </x:c>
      <x:c r="G2081" s="54" t="s">
        <x:v>211</x:v>
      </x:c>
      <x:c r="H2081" s="151">
        <x:v>0.3</x:v>
      </x:c>
      <x:c r="I2081" s="53">
        <x:v>47453</x:v>
      </x:c>
      <x:c r="J2081" s="0">
        <x:v>2</x:v>
      </x:c>
      <x:c r="K2081" s="0">
        <x:v>60</x:v>
      </x:c>
      <x:c r="L2081" s="0">
        <x:v>1</x:v>
      </x:c>
      <x:c r="M2081" s="0">
        <x:v>1</x:v>
      </x:c>
    </x:row>
    <x:row r="2082" spans="1:13" x14ac:dyDescent="0.25">
      <x:c r="A2082" s="0">
        <x:v>848690882</x:v>
      </x:c>
      <x:c r="B2082" s="0" t="s">
        <x:v>59</x:v>
      </x:c>
      <x:c r="C2082" s="0">
        <x:v>1000</x:v>
      </x:c>
      <x:c r="D2082" s="0">
        <x:v>4348</x:v>
      </x:c>
      <x:c r="E2082" s="0">
        <x:v>173846529</x:v>
      </x:c>
      <x:c r="F2082" s="0" t="s">
        <x:v>87</x:v>
      </x:c>
      <x:c r="G2082" s="54" t="s">
        <x:v>159</x:v>
      </x:c>
      <x:c r="H2082" s="151">
        <x:v>3.36</x:v>
      </x:c>
      <x:c r="I2082" s="53">
        <x:v>48611</x:v>
      </x:c>
      <x:c r="J2082" s="0">
        <x:v>1</x:v>
      </x:c>
      <x:c r="K2082" s="0">
        <x:v>97</x:v>
      </x:c>
      <x:c r="L2082" s="0">
        <x:v>1</x:v>
      </x:c>
      <x:c r="M2082" s="0">
        <x:v>1</x:v>
      </x:c>
    </x:row>
    <x:row r="2083" spans="1:13" x14ac:dyDescent="0.25">
      <x:c r="A2083" s="0">
        <x:v>848690882</x:v>
      </x:c>
      <x:c r="B2083" s="0" t="s">
        <x:v>59</x:v>
      </x:c>
      <x:c r="C2083" s="0">
        <x:v>1000</x:v>
      </x:c>
      <x:c r="D2083" s="0">
        <x:v>1306</x:v>
      </x:c>
      <x:c r="E2083" s="0">
        <x:v>158938095</x:v>
      </x:c>
      <x:c r="F2083" s="0" t="s">
        <x:v>104</x:v>
      </x:c>
      <x:c r="G2083" s="54" t="s">
        <x:v>1064</x:v>
      </x:c>
      <x:c r="H2083" s="151">
        <x:v>0.44</x:v>
      </x:c>
      <x:c r="I2083" s="53">
        <x:v>48427</x:v>
      </x:c>
      <x:c r="J2083" s="0">
        <x:v>8</x:v>
      </x:c>
      <x:c r="K2083" s="0">
        <x:v>98</x:v>
      </x:c>
      <x:c r="L2083" s="0">
        <x:v>1</x:v>
      </x:c>
      <x:c r="M2083" s="0">
        <x:v>1</x:v>
      </x:c>
    </x:row>
    <x:row r="2084" spans="1:13" x14ac:dyDescent="0.25">
      <x:c r="A2084" s="0">
        <x:v>848690882</x:v>
      </x:c>
      <x:c r="B2084" s="0" t="s">
        <x:v>59</x:v>
      </x:c>
      <x:c r="C2084" s="0">
        <x:v>1000</x:v>
      </x:c>
      <x:c r="D2084" s="0">
        <x:v>1307</x:v>
      </x:c>
      <x:c r="E2084" s="0">
        <x:v>165030143</x:v>
      </x:c>
      <x:c r="F2084" s="0" t="s">
        <x:v>93</x:v>
      </x:c>
      <x:c r="G2084" s="54" t="s">
        <x:v>1065</x:v>
      </x:c>
      <x:c r="H2084" s="151">
        <x:v>4.37</x:v>
      </x:c>
      <x:c r="I2084" s="53">
        <x:v>47727</x:v>
      </x:c>
      <x:c r="J2084" s="0">
        <x:v>5</x:v>
      </x:c>
      <x:c r="K2084" s="0">
        <x:v>72</x:v>
      </x:c>
      <x:c r="L2084" s="0">
        <x:v>1</x:v>
      </x:c>
      <x:c r="M2084" s="0">
        <x:v>1</x:v>
      </x:c>
    </x:row>
    <x:row r="2085" spans="1:13" x14ac:dyDescent="0.25">
      <x:c r="A2085" s="0">
        <x:v>848690882</x:v>
      </x:c>
      <x:c r="B2085" s="0" t="s">
        <x:v>59</x:v>
      </x:c>
      <x:c r="C2085" s="0">
        <x:v>1000</x:v>
      </x:c>
      <x:c r="D2085" s="0">
        <x:v>1886</x:v>
      </x:c>
      <x:c r="E2085" s="0">
        <x:v>144592484</x:v>
      </x:c>
      <x:c r="F2085" s="0" t="s">
        <x:v>117</x:v>
      </x:c>
      <x:c r="G2085" s="54" t="s">
        <x:v>144</x:v>
      </x:c>
      <x:c r="H2085" s="151">
        <x:v>0.3</x:v>
      </x:c>
      <x:c r="I2085" s="53">
        <x:v>48214</x:v>
      </x:c>
      <x:c r="J2085" s="0">
        <x:v>15</x:v>
      </x:c>
      <x:c r="K2085" s="0">
        <x:v>98</x:v>
      </x:c>
      <x:c r="L2085" s="0">
        <x:v>1</x:v>
      </x:c>
      <x:c r="M2085" s="0">
        <x:v>1</x:v>
      </x:c>
    </x:row>
    <x:row r="2086" spans="1:13" x14ac:dyDescent="0.25">
      <x:c r="A2086" s="0">
        <x:v>848690882</x:v>
      </x:c>
      <x:c r="B2086" s="0" t="s">
        <x:v>59</x:v>
      </x:c>
      <x:c r="C2086" s="0">
        <x:v>1000</x:v>
      </x:c>
      <x:c r="D2086" s="0">
        <x:v>810</x:v>
      </x:c>
      <x:c r="E2086" s="0">
        <x:v>154828931</x:v>
      </x:c>
      <x:c r="F2086" s="0" t="s">
        <x:v>80</x:v>
      </x:c>
      <x:c r="G2086" s="0" t="s">
        <x:v>1066</x:v>
      </x:c>
      <x:c r="H2086" s="151">
        <x:v>0.52</x:v>
      </x:c>
      <x:c r="I2086" s="53">
        <x:v>47239</x:v>
      </x:c>
      <x:c r="J2086" s="0">
        <x:v>10</x:v>
      </x:c>
      <x:c r="K2086" s="0">
        <x:v>61</x:v>
      </x:c>
      <x:c r="L2086" s="0">
        <x:v>1</x:v>
      </x:c>
      <x:c r="M2086" s="0">
        <x:v>2</x:v>
      </x:c>
    </x:row>
    <x:row r="2087" spans="1:13" x14ac:dyDescent="0.25">
      <x:c r="A2087" s="0">
        <x:v>848690882</x:v>
      </x:c>
      <x:c r="B2087" s="0" t="s">
        <x:v>59</x:v>
      </x:c>
      <x:c r="C2087" s="0">
        <x:v>1000</x:v>
      </x:c>
      <x:c r="D2087" s="0">
        <x:v>862</x:v>
      </x:c>
      <x:c r="E2087" s="0">
        <x:v>172674287</x:v>
      </x:c>
      <x:c r="F2087" s="0" t="s">
        <x:v>61</x:v>
      </x:c>
      <x:c r="G2087" s="54" t="s">
        <x:v>1067</x:v>
      </x:c>
      <x:c r="H2087" s="151">
        <x:v>8.81</x:v>
      </x:c>
      <x:c r="I2087" s="53">
        <x:v>46753</x:v>
      </x:c>
      <x:c r="J2087" s="0">
        <x:v>1</x:v>
      </x:c>
      <x:c r="K2087" s="0">
        <x:v>36</x:v>
      </x:c>
      <x:c r="L2087" s="0">
        <x:v>1</x:v>
      </x:c>
      <x:c r="M2087" s="0">
        <x:v>1</x:v>
      </x:c>
    </x:row>
    <x:row r="2088" spans="1:13" x14ac:dyDescent="0.25">
      <x:c r="A2088" s="0">
        <x:v>848690882</x:v>
      </x:c>
      <x:c r="B2088" s="0" t="s">
        <x:v>59</x:v>
      </x:c>
      <x:c r="C2088" s="0">
        <x:v>1000</x:v>
      </x:c>
      <x:c r="D2088" s="0">
        <x:v>638</x:v>
      </x:c>
      <x:c r="E2088" s="0">
        <x:v>138126708</x:v>
      </x:c>
      <x:c r="F2088" s="0" t="s">
        <x:v>87</x:v>
      </x:c>
      <x:c r="G2088" s="54" t="s">
        <x:v>1068</x:v>
      </x:c>
      <x:c r="H2088" s="151">
        <x:v>8.23</x:v>
      </x:c>
      <x:c r="I2088" s="53">
        <x:v>46692</x:v>
      </x:c>
      <x:c r="J2088" s="0">
        <x:v>18</x:v>
      </x:c>
      <x:c r="K2088" s="0">
        <x:v>51</x:v>
      </x:c>
      <x:c r="L2088" s="0">
        <x:v>1</x:v>
      </x:c>
      <x:c r="M2088" s="0">
        <x:v>1</x:v>
      </x:c>
    </x:row>
    <x:row r="2089" spans="1:13" x14ac:dyDescent="0.25">
      <x:c r="A2089" s="0">
        <x:v>848690882</x:v>
      </x:c>
      <x:c r="B2089" s="0" t="s">
        <x:v>59</x:v>
      </x:c>
      <x:c r="C2089" s="0">
        <x:v>1000</x:v>
      </x:c>
      <x:c r="D2089" s="0">
        <x:v>4348</x:v>
      </x:c>
      <x:c r="E2089" s="0">
        <x:v>152465379</x:v>
      </x:c>
      <x:c r="F2089" s="0" t="s">
        <x:v>173</x:v>
      </x:c>
      <x:c r="G2089" s="54" t="s">
        <x:v>161</x:v>
      </x:c>
      <x:c r="H2089" s="151">
        <x:v>3.83</x:v>
      </x:c>
      <x:c r="I2089" s="53">
        <x:v>47574</x:v>
      </x:c>
      <x:c r="J2089" s="0">
        <x:v>11</x:v>
      </x:c>
      <x:c r="K2089" s="0">
        <x:v>73</x:v>
      </x:c>
      <x:c r="L2089" s="0">
        <x:v>1</x:v>
      </x:c>
      <x:c r="M2089" s="0">
        <x:v>1</x:v>
      </x:c>
    </x:row>
    <x:row r="2090" spans="1:13" x14ac:dyDescent="0.25">
      <x:c r="A2090" s="0">
        <x:v>848690882</x:v>
      </x:c>
      <x:c r="B2090" s="0" t="s">
        <x:v>59</x:v>
      </x:c>
      <x:c r="C2090" s="0">
        <x:v>1000</x:v>
      </x:c>
      <x:c r="D2090" s="0">
        <x:v>1307</x:v>
      </x:c>
      <x:c r="E2090" s="0">
        <x:v>151625845</x:v>
      </x:c>
      <x:c r="F2090" s="0" t="s">
        <x:v>93</x:v>
      </x:c>
      <x:c r="G2090" s="0" t="s">
        <x:v>1069</x:v>
      </x:c>
      <x:c r="H2090" s="151">
        <x:v>5.04</x:v>
      </x:c>
      <x:c r="I2090" s="53">
        <x:v>47515</x:v>
      </x:c>
      <x:c r="J2090" s="0">
        <x:v>12</x:v>
      </x:c>
      <x:c r="K2090" s="0">
        <x:v>72</x:v>
      </x:c>
      <x:c r="L2090" s="0">
        <x:v>1</x:v>
      </x:c>
      <x:c r="M2090" s="0">
        <x:v>1</x:v>
      </x:c>
    </x:row>
    <x:row r="2091" spans="1:13" x14ac:dyDescent="0.25">
      <x:c r="A2091" s="0">
        <x:v>848690882</x:v>
      </x:c>
      <x:c r="B2091" s="0" t="s">
        <x:v>59</x:v>
      </x:c>
      <x:c r="C2091" s="0">
        <x:v>1000</x:v>
      </x:c>
      <x:c r="D2091" s="0">
        <x:v>4348</x:v>
      </x:c>
      <x:c r="E2091" s="0">
        <x:v>168487770</x:v>
      </x:c>
      <x:c r="F2091" s="0" t="s">
        <x:v>87</x:v>
      </x:c>
      <x:c r="G2091" s="54" t="s">
        <x:v>177</x:v>
      </x:c>
      <x:c r="H2091" s="151">
        <x:v>1.03</x:v>
      </x:c>
      <x:c r="I2091" s="53">
        <x:v>48549</x:v>
      </x:c>
      <x:c r="J2091" s="0">
        <x:v>3</x:v>
      </x:c>
      <x:c r="K2091" s="0">
        <x:v>97</x:v>
      </x:c>
      <x:c r="L2091" s="0">
        <x:v>1</x:v>
      </x:c>
      <x:c r="M2091" s="0">
        <x:v>1</x:v>
      </x:c>
    </x:row>
    <x:row r="2092" spans="1:13" x14ac:dyDescent="0.25">
      <x:c r="A2092" s="0">
        <x:v>848690882</x:v>
      </x:c>
      <x:c r="B2092" s="0" t="s">
        <x:v>59</x:v>
      </x:c>
      <x:c r="C2092" s="0">
        <x:v>1000</x:v>
      </x:c>
      <x:c r="D2092" s="0">
        <x:v>638</x:v>
      </x:c>
      <x:c r="E2092" s="0">
        <x:v>159291065</x:v>
      </x:c>
      <x:c r="F2092" s="0" t="s">
        <x:v>87</x:v>
      </x:c>
      <x:c r="G2092" s="54" t="s">
        <x:v>188</x:v>
      </x:c>
      <x:c r="H2092" s="151">
        <x:v>0.19</x:v>
      </x:c>
      <x:c r="I2092" s="53">
        <x:v>47635</x:v>
      </x:c>
      <x:c r="J2092" s="0">
        <x:v>8</x:v>
      </x:c>
      <x:c r="K2092" s="0">
        <x:v>72</x:v>
      </x:c>
      <x:c r="L2092" s="0">
        <x:v>1</x:v>
      </x:c>
      <x:c r="M2092" s="0">
        <x:v>1</x:v>
      </x:c>
    </x:row>
    <x:row r="2093" spans="1:13" x14ac:dyDescent="0.25">
      <x:c r="A2093" s="0">
        <x:v>848690882</x:v>
      </x:c>
      <x:c r="B2093" s="0" t="s">
        <x:v>59</x:v>
      </x:c>
      <x:c r="C2093" s="0">
        <x:v>1000</x:v>
      </x:c>
      <x:c r="D2093" s="0">
        <x:v>1306</x:v>
      </x:c>
      <x:c r="E2093" s="0">
        <x:v>136380618</x:v>
      </x:c>
      <x:c r="F2093" s="0" t="s">
        <x:v>104</x:v>
      </x:c>
      <x:c r="G2093" s="54" t="s">
        <x:v>150</x:v>
      </x:c>
      <x:c r="H2093" s="151">
        <x:v>11.75</x:v>
      </x:c>
      <x:c r="I2093" s="53">
        <x:v>48092</x:v>
      </x:c>
      <x:c r="J2093" s="0">
        <x:v>18</x:v>
      </x:c>
      <x:c r="K2093" s="0">
        <x:v>97</x:v>
      </x:c>
      <x:c r="L2093" s="0">
        <x:v>1</x:v>
      </x:c>
      <x:c r="M2093" s="0">
        <x:v>1</x:v>
      </x:c>
    </x:row>
    <x:row r="2094" spans="1:13" x14ac:dyDescent="0.25">
      <x:c r="A2094" s="0">
        <x:v>848690882</x:v>
      </x:c>
      <x:c r="B2094" s="0" t="s">
        <x:v>59</x:v>
      </x:c>
      <x:c r="C2094" s="0">
        <x:v>1000</x:v>
      </x:c>
      <x:c r="D2094" s="0">
        <x:v>4348</x:v>
      </x:c>
      <x:c r="E2094" s="0">
        <x:v>146851923</x:v>
      </x:c>
      <x:c r="F2094" s="0" t="s">
        <x:v>99</x:v>
      </x:c>
      <x:c r="G2094" s="54" t="s">
        <x:v>432</x:v>
      </x:c>
      <x:c r="H2094" s="151">
        <x:v>0.35</x:v>
      </x:c>
      <x:c r="I2094" s="53">
        <x:v>48245</x:v>
      </x:c>
      <x:c r="J2094" s="0">
        <x:v>14</x:v>
      </x:c>
      <x:c r="K2094" s="0">
        <x:v>98</x:v>
      </x:c>
      <x:c r="L2094" s="0">
        <x:v>1</x:v>
      </x:c>
      <x:c r="M2094" s="0">
        <x:v>1</x:v>
      </x:c>
    </x:row>
    <x:row r="2095" spans="1:13" x14ac:dyDescent="0.25">
      <x:c r="A2095" s="0">
        <x:v>848690882</x:v>
      </x:c>
      <x:c r="B2095" s="0" t="s">
        <x:v>59</x:v>
      </x:c>
      <x:c r="C2095" s="0">
        <x:v>1000</x:v>
      </x:c>
      <x:c r="D2095" s="0">
        <x:v>1307</x:v>
      </x:c>
      <x:c r="E2095" s="0">
        <x:v>146225869</x:v>
      </x:c>
      <x:c r="F2095" s="0" t="s">
        <x:v>183</x:v>
      </x:c>
      <x:c r="G2095" s="54" t="s">
        <x:v>1070</x:v>
      </x:c>
      <x:c r="H2095" s="151">
        <x:v>4.62</x:v>
      </x:c>
      <x:c r="I2095" s="53">
        <x:v>47300</x:v>
      </x:c>
      <x:c r="J2095" s="0">
        <x:v>14</x:v>
      </x:c>
      <x:c r="K2095" s="0">
        <x:v>67</x:v>
      </x:c>
      <x:c r="L2095" s="0">
        <x:v>1</x:v>
      </x:c>
      <x:c r="M2095" s="0">
        <x:v>1</x:v>
      </x:c>
    </x:row>
    <x:row r="2096" spans="1:13" x14ac:dyDescent="0.25">
      <x:c r="A2096" s="0">
        <x:v>848690882</x:v>
      </x:c>
      <x:c r="B2096" s="0" t="s">
        <x:v>59</x:v>
      </x:c>
      <x:c r="C2096" s="0">
        <x:v>1000</x:v>
      </x:c>
      <x:c r="D2096" s="0">
        <x:v>862</x:v>
      </x:c>
      <x:c r="E2096" s="0">
        <x:v>155240947</x:v>
      </x:c>
      <x:c r="F2096" s="0" t="s">
        <x:v>86</x:v>
      </x:c>
      <x:c r="G2096" s="54" t="s">
        <x:v>177</x:v>
      </x:c>
      <x:c r="H2096" s="151">
        <x:v>0.56</x:v>
      </x:c>
      <x:c r="I2096" s="53">
        <x:v>47574</x:v>
      </x:c>
      <x:c r="J2096" s="0">
        <x:v>10</x:v>
      </x:c>
      <x:c r="K2096" s="0">
        <x:v>72</x:v>
      </x:c>
      <x:c r="L2096" s="0">
        <x:v>1</x:v>
      </x:c>
      <x:c r="M2096" s="0">
        <x:v>1</x:v>
      </x:c>
    </x:row>
    <x:row r="2097" spans="1:13" x14ac:dyDescent="0.25">
      <x:c r="A2097" s="0">
        <x:v>848690882</x:v>
      </x:c>
      <x:c r="B2097" s="0" t="s">
        <x:v>59</x:v>
      </x:c>
      <x:c r="C2097" s="0">
        <x:v>1000</x:v>
      </x:c>
      <x:c r="D2097" s="0">
        <x:v>2094</x:v>
      </x:c>
      <x:c r="E2097" s="0">
        <x:v>162546064</x:v>
      </x:c>
      <x:c r="F2097" s="0" t="s">
        <x:v>90</x:v>
      </x:c>
      <x:c r="G2097" s="54" t="s">
        <x:v>1071</x:v>
      </x:c>
      <x:c r="H2097" s="151">
        <x:v>1.96</x:v>
      </x:c>
      <x:c r="I2097" s="53">
        <x:v>46631</x:v>
      </x:c>
      <x:c r="J2097" s="0">
        <x:v>6</x:v>
      </x:c>
      <x:c r="K2097" s="0">
        <x:v>37</x:v>
      </x:c>
      <x:c r="L2097" s="0">
        <x:v>1</x:v>
      </x:c>
      <x:c r="M2097" s="0">
        <x:v>1</x:v>
      </x:c>
    </x:row>
    <x:row r="2098" spans="1:13" x14ac:dyDescent="0.25">
      <x:c r="A2098" s="0">
        <x:v>848690882</x:v>
      </x:c>
      <x:c r="B2098" s="0" t="s">
        <x:v>59</x:v>
      </x:c>
      <x:c r="C2098" s="0">
        <x:v>1000</x:v>
      </x:c>
      <x:c r="D2098" s="0">
        <x:v>804</x:v>
      </x:c>
      <x:c r="E2098" s="0">
        <x:v>150885362</x:v>
      </x:c>
      <x:c r="F2098" s="0" t="s">
        <x:v>78</x:v>
      </x:c>
      <x:c r="G2098" s="54" t="s">
        <x:v>157</x:v>
      </x:c>
      <x:c r="H2098" s="151">
        <x:v>1.83</x:v>
      </x:c>
      <x:c r="I2098" s="53">
        <x:v>48305</x:v>
      </x:c>
      <x:c r="J2098" s="0">
        <x:v>12</x:v>
      </x:c>
      <x:c r="K2098" s="0">
        <x:v>98</x:v>
      </x:c>
      <x:c r="L2098" s="0">
        <x:v>1</x:v>
      </x:c>
      <x:c r="M2098" s="0">
        <x:v>1</x:v>
      </x:c>
    </x:row>
    <x:row r="2099" spans="1:13" x14ac:dyDescent="0.25">
      <x:c r="A2099" s="0">
        <x:v>848690882</x:v>
      </x:c>
      <x:c r="B2099" s="0" t="s">
        <x:v>59</x:v>
      </x:c>
      <x:c r="C2099" s="0">
        <x:v>1000</x:v>
      </x:c>
      <x:c r="D2099" s="0">
        <x:v>3411</x:v>
      </x:c>
      <x:c r="E2099" s="0">
        <x:v>152675167</x:v>
      </x:c>
      <x:c r="F2099" s="0" t="s">
        <x:v>61</x:v>
      </x:c>
      <x:c r="G2099" s="54" t="s">
        <x:v>1072</x:v>
      </x:c>
      <x:c r="H2099" s="151">
        <x:v>10.65</x:v>
      </x:c>
      <x:c r="I2099" s="53">
        <x:v>46722</x:v>
      </x:c>
      <x:c r="J2099" s="0">
        <x:v>11</x:v>
      </x:c>
      <x:c r="K2099" s="0">
        <x:v>45</x:v>
      </x:c>
      <x:c r="L2099" s="0">
        <x:v>1</x:v>
      </x:c>
      <x:c r="M2099" s="0">
        <x:v>1</x:v>
      </x:c>
    </x:row>
    <x:row r="2100" spans="1:13" x14ac:dyDescent="0.25">
      <x:c r="A2100" s="0">
        <x:v>848690882</x:v>
      </x:c>
      <x:c r="B2100" s="0" t="s">
        <x:v>59</x:v>
      </x:c>
      <x:c r="C2100" s="0">
        <x:v>1000</x:v>
      </x:c>
      <x:c r="D2100" s="0">
        <x:v>862</x:v>
      </x:c>
      <x:c r="E2100" s="0">
        <x:v>166418996</x:v>
      </x:c>
      <x:c r="F2100" s="0" t="s">
        <x:v>61</x:v>
      </x:c>
      <x:c r="G2100" s="54" t="s">
        <x:v>1073</x:v>
      </x:c>
      <x:c r="H2100" s="151">
        <x:v>2.37</x:v>
      </x:c>
      <x:c r="I2100" s="53">
        <x:v>47027</x:v>
      </x:c>
      <x:c r="J2100" s="0">
        <x:v>4</x:v>
      </x:c>
      <x:c r="K2100" s="0">
        <x:v>48</x:v>
      </x:c>
      <x:c r="L2100" s="0">
        <x:v>1</x:v>
      </x:c>
      <x:c r="M2100" s="0">
        <x:v>1</x:v>
      </x:c>
    </x:row>
    <x:row r="2101" spans="1:13" x14ac:dyDescent="0.25">
      <x:c r="A2101" s="0">
        <x:v>848690882</x:v>
      </x:c>
      <x:c r="B2101" s="0" t="s">
        <x:v>59</x:v>
      </x:c>
      <x:c r="C2101" s="0">
        <x:v>1000</x:v>
      </x:c>
      <x:c r="D2101" s="0">
        <x:v>2094</x:v>
      </x:c>
      <x:c r="E2101" s="0">
        <x:v>150383367</x:v>
      </x:c>
      <x:c r="F2101" s="0" t="s">
        <x:v>139</x:v>
      </x:c>
      <x:c r="G2101" s="54" t="s">
        <x:v>1074</x:v>
      </x:c>
      <x:c r="H2101" s="151">
        <x:v>3.09</x:v>
      </x:c>
      <x:c r="I2101" s="53">
        <x:v>48245</x:v>
      </x:c>
      <x:c r="J2101" s="0">
        <x:v>12</x:v>
      </x:c>
      <x:c r="K2101" s="0">
        <x:v>96</x:v>
      </x:c>
      <x:c r="L2101" s="0">
        <x:v>1</x:v>
      </x:c>
      <x:c r="M2101" s="0">
        <x:v>1</x:v>
      </x:c>
    </x:row>
    <x:row r="2102" spans="1:13" x14ac:dyDescent="0.25">
      <x:c r="A2102" s="0">
        <x:v>848690882</x:v>
      </x:c>
      <x:c r="B2102" s="0" t="s">
        <x:v>59</x:v>
      </x:c>
      <x:c r="C2102" s="0">
        <x:v>1000</x:v>
      </x:c>
      <x:c r="D2102" s="0">
        <x:v>862</x:v>
      </x:c>
      <x:c r="E2102" s="0">
        <x:v>152646019</x:v>
      </x:c>
      <x:c r="F2102" s="0" t="s">
        <x:v>86</x:v>
      </x:c>
      <x:c r="G2102" s="54" t="s">
        <x:v>1075</x:v>
      </x:c>
      <x:c r="H2102" s="151">
        <x:v>5.96</x:v>
      </x:c>
      <x:c r="I2102" s="53">
        <x:v>46722</x:v>
      </x:c>
      <x:c r="J2102" s="0">
        <x:v>11</x:v>
      </x:c>
      <x:c r="K2102" s="0">
        <x:v>45</x:v>
      </x:c>
      <x:c r="L2102" s="0">
        <x:v>1</x:v>
      </x:c>
      <x:c r="M2102" s="0">
        <x:v>1</x:v>
      </x:c>
    </x:row>
    <x:row r="2103" spans="1:13" x14ac:dyDescent="0.25">
      <x:c r="A2103" s="0">
        <x:v>848690882</x:v>
      </x:c>
      <x:c r="B2103" s="0" t="s">
        <x:v>59</x:v>
      </x:c>
      <x:c r="C2103" s="0">
        <x:v>1000</x:v>
      </x:c>
      <x:c r="D2103" s="0">
        <x:v>1307</x:v>
      </x:c>
      <x:c r="E2103" s="0">
        <x:v>133110200</x:v>
      </x:c>
      <x:c r="F2103" s="0" t="s">
        <x:v>93</x:v>
      </x:c>
      <x:c r="G2103" s="54" t="s">
        <x:v>301</x:v>
      </x:c>
      <x:c r="H2103" s="151">
        <x:v>16.3</x:v>
      </x:c>
      <x:c r="I2103" s="53">
        <x:v>47665</x:v>
      </x:c>
      <x:c r="J2103" s="0">
        <x:v>20</x:v>
      </x:c>
      <x:c r="K2103" s="0">
        <x:v>85</x:v>
      </x:c>
      <x:c r="L2103" s="0">
        <x:v>1</x:v>
      </x:c>
      <x:c r="M2103" s="0">
        <x:v>1</x:v>
      </x:c>
    </x:row>
    <x:row r="2104" spans="1:13" x14ac:dyDescent="0.25">
      <x:c r="A2104" s="0">
        <x:v>848690882</x:v>
      </x:c>
      <x:c r="B2104" s="0" t="s">
        <x:v>59</x:v>
      </x:c>
      <x:c r="C2104" s="0">
        <x:v>1000</x:v>
      </x:c>
      <x:c r="D2104" s="0">
        <x:v>2094</x:v>
      </x:c>
      <x:c r="E2104" s="0">
        <x:v>144761229</x:v>
      </x:c>
      <x:c r="F2104" s="0" t="s">
        <x:v>139</x:v>
      </x:c>
      <x:c r="G2104" s="54" t="s">
        <x:v>203</x:v>
      </x:c>
      <x:c r="H2104" s="151">
        <x:v>0.44</x:v>
      </x:c>
      <x:c r="I2104" s="53">
        <x:v>46722</x:v>
      </x:c>
      <x:c r="J2104" s="0">
        <x:v>15</x:v>
      </x:c>
      <x:c r="K2104" s="0">
        <x:v>49</x:v>
      </x:c>
      <x:c r="L2104" s="0">
        <x:v>1</x:v>
      </x:c>
      <x:c r="M2104" s="0">
        <x:v>1</x:v>
      </x:c>
    </x:row>
    <x:row r="2105" spans="1:13" x14ac:dyDescent="0.25">
      <x:c r="A2105" s="0">
        <x:v>848690882</x:v>
      </x:c>
      <x:c r="B2105" s="0" t="s">
        <x:v>59</x:v>
      </x:c>
      <x:c r="C2105" s="0">
        <x:v>1000</x:v>
      </x:c>
      <x:c r="D2105" s="0">
        <x:v>4622</x:v>
      </x:c>
      <x:c r="E2105" s="0">
        <x:v>144769726</x:v>
      </x:c>
      <x:c r="F2105" s="0" t="s">
        <x:v>179</x:v>
      </x:c>
      <x:c r="G2105" s="54" t="s">
        <x:v>163</x:v>
      </x:c>
      <x:c r="H2105" s="151">
        <x:v>1.35</x:v>
      </x:c>
      <x:c r="I2105" s="53">
        <x:v>46357</x:v>
      </x:c>
      <x:c r="J2105" s="0">
        <x:v>15</x:v>
      </x:c>
      <x:c r="K2105" s="0">
        <x:v>37</x:v>
      </x:c>
      <x:c r="L2105" s="0">
        <x:v>1</x:v>
      </x:c>
      <x:c r="M2105" s="0">
        <x:v>1</x:v>
      </x:c>
    </x:row>
    <x:row r="2106" spans="1:13" x14ac:dyDescent="0.25">
      <x:c r="A2106" s="0">
        <x:v>848690882</x:v>
      </x:c>
      <x:c r="B2106" s="0" t="s">
        <x:v>59</x:v>
      </x:c>
      <x:c r="C2106" s="0">
        <x:v>1000</x:v>
      </x:c>
      <x:c r="D2106" s="0">
        <x:v>804</x:v>
      </x:c>
      <x:c r="E2106" s="0">
        <x:v>136148763</x:v>
      </x:c>
      <x:c r="F2106" s="0" t="s">
        <x:v>117</x:v>
      </x:c>
      <x:c r="G2106" s="54" t="s">
        <x:v>325</x:v>
      </x:c>
      <x:c r="H2106" s="151">
        <x:v>3.15</x:v>
      </x:c>
      <x:c r="I2106" s="53">
        <x:v>45839</x:v>
      </x:c>
      <x:c r="J2106" s="0">
        <x:v>19</x:v>
      </x:c>
      <x:c r="K2106" s="0">
        <x:v>24</x:v>
      </x:c>
      <x:c r="L2106" s="0">
        <x:v>1</x:v>
      </x:c>
      <x:c r="M2106" s="0">
        <x:v>1</x:v>
      </x:c>
    </x:row>
    <x:row r="2107" spans="1:13" x14ac:dyDescent="0.25">
      <x:c r="A2107" s="0">
        <x:v>848690882</x:v>
      </x:c>
      <x:c r="B2107" s="0" t="s">
        <x:v>59</x:v>
      </x:c>
      <x:c r="C2107" s="0">
        <x:v>1000</x:v>
      </x:c>
      <x:c r="D2107" s="0">
        <x:v>862</x:v>
      </x:c>
      <x:c r="E2107" s="0">
        <x:v>169170304</x:v>
      </x:c>
      <x:c r="F2107" s="0" t="s">
        <x:v>61</x:v>
      </x:c>
      <x:c r="G2107" s="54" t="s">
        <x:v>1076</x:v>
      </x:c>
      <x:c r="H2107" s="151">
        <x:v>0.16</x:v>
      </x:c>
      <x:c r="I2107" s="53">
        <x:v>47484</x:v>
      </x:c>
      <x:c r="J2107" s="0">
        <x:v>2</x:v>
      </x:c>
      <x:c r="K2107" s="0">
        <x:v>61</x:v>
      </x:c>
      <x:c r="L2107" s="0">
        <x:v>1</x:v>
      </x:c>
      <x:c r="M2107" s="0">
        <x:v>1</x:v>
      </x:c>
    </x:row>
    <x:row r="2108" spans="1:13" x14ac:dyDescent="0.25">
      <x:c r="A2108" s="0">
        <x:v>848690882</x:v>
      </x:c>
      <x:c r="B2108" s="0" t="s">
        <x:v>59</x:v>
      </x:c>
      <x:c r="C2108" s="0">
        <x:v>1000</x:v>
      </x:c>
      <x:c r="D2108" s="0">
        <x:v>3975</x:v>
      </x:c>
      <x:c r="E2108" s="0">
        <x:v>168101087</x:v>
      </x:c>
      <x:c r="F2108" s="0" t="s">
        <x:v>82</x:v>
      </x:c>
      <x:c r="G2108" s="54" t="s">
        <x:v>151</x:v>
      </x:c>
      <x:c r="H2108" s="151">
        <x:v>2.8</x:v>
      </x:c>
      <x:c r="I2108" s="53">
        <x:v>46661</x:v>
      </x:c>
      <x:c r="J2108" s="0">
        <x:v>4</x:v>
      </x:c>
      <x:c r="K2108" s="0">
        <x:v>36</x:v>
      </x:c>
      <x:c r="L2108" s="0">
        <x:v>1</x:v>
      </x:c>
      <x:c r="M2108" s="0">
        <x:v>1</x:v>
      </x:c>
    </x:row>
    <x:row r="2109" spans="1:13" x14ac:dyDescent="0.25">
      <x:c r="A2109" s="0">
        <x:v>848690882</x:v>
      </x:c>
      <x:c r="B2109" s="0" t="s">
        <x:v>59</x:v>
      </x:c>
      <x:c r="C2109" s="0">
        <x:v>1000</x:v>
      </x:c>
      <x:c r="D2109" s="0">
        <x:v>1307</x:v>
      </x:c>
      <x:c r="E2109" s="0">
        <x:v>152145352</x:v>
      </x:c>
      <x:c r="F2109" s="0" t="s">
        <x:v>93</x:v>
      </x:c>
      <x:c r="G2109" s="54" t="s">
        <x:v>1077</x:v>
      </x:c>
      <x:c r="H2109" s="151">
        <x:v>1.74</x:v>
      </x:c>
      <x:c r="I2109" s="53">
        <x:v>45748</x:v>
      </x:c>
      <x:c r="J2109" s="0">
        <x:v>12</x:v>
      </x:c>
      <x:c r="K2109" s="0">
        <x:v>14</x:v>
      </x:c>
      <x:c r="L2109" s="0">
        <x:v>1</x:v>
      </x:c>
      <x:c r="M2109" s="0">
        <x:v>1</x:v>
      </x:c>
    </x:row>
    <x:row r="2110" spans="1:13" x14ac:dyDescent="0.25">
      <x:c r="A2110" s="0">
        <x:v>848690882</x:v>
      </x:c>
      <x:c r="B2110" s="0" t="s">
        <x:v>59</x:v>
      </x:c>
      <x:c r="C2110" s="0">
        <x:v>1000</x:v>
      </x:c>
      <x:c r="D2110" s="0">
        <x:v>2094</x:v>
      </x:c>
      <x:c r="E2110" s="0">
        <x:v>154280621</x:v>
      </x:c>
      <x:c r="F2110" s="0" t="s">
        <x:v>90</x:v>
      </x:c>
      <x:c r="G2110" s="0" t="s">
        <x:v>1078</x:v>
      </x:c>
      <x:c r="H2110" s="151">
        <x:v>6.67</x:v>
      </x:c>
      <x:c r="I2110" s="53">
        <x:v>48335</x:v>
      </x:c>
      <x:c r="J2110" s="0">
        <x:v>10</x:v>
      </x:c>
      <x:c r="K2110" s="0">
        <x:v>97</x:v>
      </x:c>
      <x:c r="L2110" s="0">
        <x:v>1</x:v>
      </x:c>
      <x:c r="M2110" s="0">
        <x:v>1</x:v>
      </x:c>
    </x:row>
    <x:row r="2111" spans="1:13" x14ac:dyDescent="0.25">
      <x:c r="A2111" s="0">
        <x:v>848690882</x:v>
      </x:c>
      <x:c r="B2111" s="0" t="s">
        <x:v>59</x:v>
      </x:c>
      <x:c r="C2111" s="0">
        <x:v>1000</x:v>
      </x:c>
      <x:c r="D2111" s="0">
        <x:v>862</x:v>
      </x:c>
      <x:c r="E2111" s="0">
        <x:v>168752996</x:v>
      </x:c>
      <x:c r="F2111" s="0" t="s">
        <x:v>61</x:v>
      </x:c>
      <x:c r="G2111" s="0" t="s">
        <x:v>1079</x:v>
      </x:c>
      <x:c r="H2111" s="151">
        <x:v>2.08</x:v>
      </x:c>
      <x:c r="I2111" s="53">
        <x:v>46753</x:v>
      </x:c>
      <x:c r="J2111" s="0">
        <x:v>2</x:v>
      </x:c>
      <x:c r="K2111" s="0">
        <x:v>37</x:v>
      </x:c>
      <x:c r="L2111" s="0">
        <x:v>1</x:v>
      </x:c>
      <x:c r="M2111" s="0">
        <x:v>1</x:v>
      </x:c>
    </x:row>
    <x:row r="2112" spans="1:13" x14ac:dyDescent="0.25">
      <x:c r="A2112" s="0">
        <x:v>848690882</x:v>
      </x:c>
      <x:c r="B2112" s="0" t="s">
        <x:v>59</x:v>
      </x:c>
      <x:c r="C2112" s="0">
        <x:v>1000</x:v>
      </x:c>
      <x:c r="D2112" s="0">
        <x:v>862</x:v>
      </x:c>
      <x:c r="E2112" s="0">
        <x:v>137374040</x:v>
      </x:c>
      <x:c r="F2112" s="0" t="s">
        <x:v>86</x:v>
      </x:c>
      <x:c r="G2112" s="54" t="s">
        <x:v>157</x:v>
      </x:c>
      <x:c r="H2112" s="151">
        <x:v>5.9</x:v>
      </x:c>
      <x:c r="I2112" s="53">
        <x:v>46997</x:v>
      </x:c>
      <x:c r="J2112" s="0">
        <x:v>18</x:v>
      </x:c>
      <x:c r="K2112" s="0">
        <x:v>61</x:v>
      </x:c>
      <x:c r="L2112" s="0">
        <x:v>1</x:v>
      </x:c>
      <x:c r="M2112" s="0">
        <x:v>1</x:v>
      </x:c>
    </x:row>
    <x:row r="2113" spans="1:13" x14ac:dyDescent="0.25">
      <x:c r="A2113" s="0">
        <x:v>848690882</x:v>
      </x:c>
      <x:c r="B2113" s="0" t="s">
        <x:v>59</x:v>
      </x:c>
      <x:c r="C2113" s="0">
        <x:v>1000</x:v>
      </x:c>
      <x:c r="D2113" s="0">
        <x:v>804</x:v>
      </x:c>
      <x:c r="E2113" s="0">
        <x:v>169151200</x:v>
      </x:c>
      <x:c r="F2113" s="0" t="s">
        <x:v>117</x:v>
      </x:c>
      <x:c r="G2113" s="54" t="s">
        <x:v>1080</x:v>
      </x:c>
      <x:c r="H2113" s="151">
        <x:v>2.34</x:v>
      </x:c>
      <x:c r="I2113" s="53">
        <x:v>47088</x:v>
      </x:c>
      <x:c r="J2113" s="0">
        <x:v>3</x:v>
      </x:c>
      <x:c r="K2113" s="0">
        <x:v>49</x:v>
      </x:c>
      <x:c r="L2113" s="0">
        <x:v>1</x:v>
      </x:c>
      <x:c r="M2113" s="0">
        <x:v>1</x:v>
      </x:c>
    </x:row>
    <x:row r="2114" spans="1:13" x14ac:dyDescent="0.25">
      <x:c r="A2114" s="0">
        <x:v>848690882</x:v>
      </x:c>
      <x:c r="B2114" s="0" t="s">
        <x:v>59</x:v>
      </x:c>
      <x:c r="C2114" s="0">
        <x:v>1000</x:v>
      </x:c>
      <x:c r="D2114" s="0">
        <x:v>1307</x:v>
      </x:c>
      <x:c r="E2114" s="0">
        <x:v>153274553</x:v>
      </x:c>
      <x:c r="F2114" s="0" t="s">
        <x:v>93</x:v>
      </x:c>
      <x:c r="G2114" s="54" t="s">
        <x:v>150</x:v>
      </x:c>
      <x:c r="H2114" s="151">
        <x:v>5.51</x:v>
      </x:c>
      <x:c r="I2114" s="53">
        <x:v>46874</x:v>
      </x:c>
      <x:c r="J2114" s="0">
        <x:v>10</x:v>
      </x:c>
      <x:c r="K2114" s="0">
        <x:v>49</x:v>
      </x:c>
      <x:c r="L2114" s="0">
        <x:v>1</x:v>
      </x:c>
      <x:c r="M2114" s="0">
        <x:v>1</x:v>
      </x:c>
    </x:row>
    <x:row r="2115" spans="1:13" x14ac:dyDescent="0.25">
      <x:c r="A2115" s="0">
        <x:v>848690882</x:v>
      </x:c>
      <x:c r="B2115" s="0" t="s">
        <x:v>59</x:v>
      </x:c>
      <x:c r="C2115" s="0">
        <x:v>1000</x:v>
      </x:c>
      <x:c r="D2115" s="0">
        <x:v>1307</x:v>
      </x:c>
      <x:c r="E2115" s="0">
        <x:v>165004956</x:v>
      </x:c>
      <x:c r="F2115" s="0" t="s">
        <x:v>93</x:v>
      </x:c>
      <x:c r="G2115" s="54" t="s">
        <x:v>1081</x:v>
      </x:c>
      <x:c r="H2115" s="151">
        <x:v>3.89</x:v>
      </x:c>
      <x:c r="I2115" s="53">
        <x:v>47727</x:v>
      </x:c>
      <x:c r="J2115" s="0">
        <x:v>5</x:v>
      </x:c>
      <x:c r="K2115" s="0">
        <x:v>72</x:v>
      </x:c>
      <x:c r="L2115" s="0">
        <x:v>1</x:v>
      </x:c>
      <x:c r="M2115" s="0">
        <x:v>1</x:v>
      </x:c>
    </x:row>
    <x:row r="2116" spans="1:13" x14ac:dyDescent="0.25">
      <x:c r="A2116" s="0">
        <x:v>848690882</x:v>
      </x:c>
      <x:c r="B2116" s="0" t="s">
        <x:v>59</x:v>
      </x:c>
      <x:c r="C2116" s="0">
        <x:v>1000</x:v>
      </x:c>
      <x:c r="D2116" s="0">
        <x:v>862</x:v>
      </x:c>
      <x:c r="E2116" s="0">
        <x:v>158708812</x:v>
      </x:c>
      <x:c r="F2116" s="0" t="s">
        <x:v>61</x:v>
      </x:c>
      <x:c r="G2116" s="54" t="s">
        <x:v>1082</x:v>
      </x:c>
      <x:c r="H2116" s="151">
        <x:v>0.45</x:v>
      </x:c>
      <x:c r="I2116" s="53">
        <x:v>46905</x:v>
      </x:c>
      <x:c r="J2116" s="0">
        <x:v>8</x:v>
      </x:c>
      <x:c r="K2116" s="0">
        <x:v>48</x:v>
      </x:c>
      <x:c r="L2116" s="0">
        <x:v>1</x:v>
      </x:c>
      <x:c r="M2116" s="0">
        <x:v>1</x:v>
      </x:c>
    </x:row>
    <x:row r="2117" spans="1:13" x14ac:dyDescent="0.25">
      <x:c r="A2117" s="0">
        <x:v>848690882</x:v>
      </x:c>
      <x:c r="B2117" s="0" t="s">
        <x:v>59</x:v>
      </x:c>
      <x:c r="C2117" s="0">
        <x:v>1000</x:v>
      </x:c>
      <x:c r="D2117" s="0">
        <x:v>4364</x:v>
      </x:c>
      <x:c r="E2117" s="0">
        <x:v>131981328</x:v>
      </x:c>
      <x:c r="F2117" s="0" t="s">
        <x:v>108</x:v>
      </x:c>
      <x:c r="G2117" s="54" t="s">
        <x:v>1083</x:v>
      </x:c>
      <x:c r="H2117" s="151">
        <x:v>19.7</x:v>
      </x:c>
      <x:c r="I2117" s="53">
        <x:v>48030</x:v>
      </x:c>
      <x:c r="J2117" s="0">
        <x:v>21</x:v>
      </x:c>
      <x:c r="K2117" s="0">
        <x:v>98</x:v>
      </x:c>
      <x:c r="L2117" s="0">
        <x:v>1</x:v>
      </x:c>
      <x:c r="M2117" s="0">
        <x:v>1</x:v>
      </x:c>
    </x:row>
    <x:row r="2118" spans="1:13" x14ac:dyDescent="0.25">
      <x:c r="A2118" s="0">
        <x:v>848690882</x:v>
      </x:c>
      <x:c r="B2118" s="0" t="s">
        <x:v>59</x:v>
      </x:c>
      <x:c r="C2118" s="0">
        <x:v>1000</x:v>
      </x:c>
      <x:c r="D2118" s="0">
        <x:v>2094</x:v>
      </x:c>
      <x:c r="E2118" s="0">
        <x:v>135240440</x:v>
      </x:c>
      <x:c r="F2118" s="0" t="s">
        <x:v>74</x:v>
      </x:c>
      <x:c r="G2118" s="54" t="s">
        <x:v>534</x:v>
      </x:c>
      <x:c r="H2118" s="151">
        <x:v>0.45</x:v>
      </x:c>
      <x:c r="I2118" s="53">
        <x:v>46997</x:v>
      </x:c>
      <x:c r="J2118" s="0">
        <x:v>19</x:v>
      </x:c>
      <x:c r="K2118" s="0">
        <x:v>62</x:v>
      </x:c>
      <x:c r="L2118" s="0">
        <x:v>1</x:v>
      </x:c>
      <x:c r="M2118" s="0">
        <x:v>1</x:v>
      </x:c>
    </x:row>
    <x:row r="2119" spans="1:13" x14ac:dyDescent="0.25">
      <x:c r="A2119" s="0">
        <x:v>848690882</x:v>
      </x:c>
      <x:c r="B2119" s="0" t="s">
        <x:v>59</x:v>
      </x:c>
      <x:c r="C2119" s="0">
        <x:v>1000</x:v>
      </x:c>
      <x:c r="D2119" s="0">
        <x:v>3813</x:v>
      </x:c>
      <x:c r="E2119" s="0">
        <x:v>134267478</x:v>
      </x:c>
      <x:c r="F2119" s="0" t="s">
        <x:v>82</x:v>
      </x:c>
      <x:c r="G2119" s="54" t="s">
        <x:v>144</x:v>
      </x:c>
      <x:c r="H2119" s="151">
        <x:v>2.37</x:v>
      </x:c>
      <x:c r="I2119" s="53">
        <x:v>48030</x:v>
      </x:c>
      <x:c r="J2119" s="0">
        <x:v>19</x:v>
      </x:c>
      <x:c r="K2119" s="0">
        <x:v>96</x:v>
      </x:c>
      <x:c r="L2119" s="0">
        <x:v>1</x:v>
      </x:c>
      <x:c r="M2119" s="0">
        <x:v>1</x:v>
      </x:c>
    </x:row>
    <x:row r="2120" spans="1:13" x14ac:dyDescent="0.25">
      <x:c r="A2120" s="0">
        <x:v>848690882</x:v>
      </x:c>
      <x:c r="B2120" s="0" t="s">
        <x:v>59</x:v>
      </x:c>
      <x:c r="C2120" s="0">
        <x:v>1000</x:v>
      </x:c>
      <x:c r="D2120" s="0">
        <x:v>1867</x:v>
      </x:c>
      <x:c r="E2120" s="0">
        <x:v>137366891</x:v>
      </x:c>
      <x:c r="F2120" s="0" t="s">
        <x:v>117</x:v>
      </x:c>
      <x:c r="G2120" s="54" t="s">
        <x:v>345</x:v>
      </x:c>
      <x:c r="H2120" s="151">
        <x:v>20.18</x:v>
      </x:c>
      <x:c r="I2120" s="53">
        <x:v>47727</x:v>
      </x:c>
      <x:c r="J2120" s="0">
        <x:v>18</x:v>
      </x:c>
      <x:c r="K2120" s="0">
        <x:v>85</x:v>
      </x:c>
      <x:c r="L2120" s="0">
        <x:v>1</x:v>
      </x:c>
      <x:c r="M2120" s="0">
        <x:v>1</x:v>
      </x:c>
    </x:row>
    <x:row r="2121" spans="1:13" x14ac:dyDescent="0.25">
      <x:c r="A2121" s="0">
        <x:v>848690882</x:v>
      </x:c>
      <x:c r="B2121" s="0" t="s">
        <x:v>59</x:v>
      </x:c>
      <x:c r="C2121" s="0">
        <x:v>1000</x:v>
      </x:c>
      <x:c r="D2121" s="0">
        <x:v>1307</x:v>
      </x:c>
      <x:c r="E2121" s="0">
        <x:v>173514828</x:v>
      </x:c>
      <x:c r="F2121" s="0" t="s">
        <x:v>93</x:v>
      </x:c>
      <x:c r="G2121" s="54" t="s">
        <x:v>1084</x:v>
      </x:c>
      <x:c r="H2121" s="151">
        <x:v>1.73</x:v>
      </x:c>
      <x:c r="I2121" s="53">
        <x:v>48639</x:v>
      </x:c>
      <x:c r="J2121" s="0">
        <x:v>1</x:v>
      </x:c>
      <x:c r="K2121" s="0">
        <x:v>98</x:v>
      </x:c>
      <x:c r="L2121" s="0">
        <x:v>1</x:v>
      </x:c>
      <x:c r="M2121" s="0">
        <x:v>1</x:v>
      </x:c>
    </x:row>
    <x:row r="2122" spans="1:13" x14ac:dyDescent="0.25">
      <x:c r="A2122" s="0">
        <x:v>848690882</x:v>
      </x:c>
      <x:c r="B2122" s="0" t="s">
        <x:v>59</x:v>
      </x:c>
      <x:c r="C2122" s="0">
        <x:v>1000</x:v>
      </x:c>
      <x:c r="D2122" s="0">
        <x:v>804</x:v>
      </x:c>
      <x:c r="E2122" s="0">
        <x:v>152933962</x:v>
      </x:c>
      <x:c r="F2122" s="0" t="s">
        <x:v>78</x:v>
      </x:c>
      <x:c r="G2122" s="54" t="s">
        <x:v>1085</x:v>
      </x:c>
      <x:c r="H2122" s="151">
        <x:v>9.57</x:v>
      </x:c>
      <x:c r="I2122" s="53">
        <x:v>47574</x:v>
      </x:c>
      <x:c r="J2122" s="0">
        <x:v>11</x:v>
      </x:c>
      <x:c r="K2122" s="0">
        <x:v>73</x:v>
      </x:c>
      <x:c r="L2122" s="0">
        <x:v>1</x:v>
      </x:c>
      <x:c r="M2122" s="0">
        <x:v>1</x:v>
      </x:c>
    </x:row>
    <x:row r="2123" spans="1:13" x14ac:dyDescent="0.25">
      <x:c r="A2123" s="0">
        <x:v>848690882</x:v>
      </x:c>
      <x:c r="B2123" s="0" t="s">
        <x:v>59</x:v>
      </x:c>
      <x:c r="C2123" s="0">
        <x:v>1000</x:v>
      </x:c>
      <x:c r="D2123" s="0">
        <x:v>1307</x:v>
      </x:c>
      <x:c r="E2123" s="0">
        <x:v>136842610</x:v>
      </x:c>
      <x:c r="F2123" s="0" t="s">
        <x:v>220</x:v>
      </x:c>
      <x:c r="G2123" s="54" t="s">
        <x:v>1086</x:v>
      </x:c>
      <x:c r="H2123" s="151">
        <x:v>6.76</x:v>
      </x:c>
      <x:c r="I2123" s="53">
        <x:v>47908</x:v>
      </x:c>
      <x:c r="J2123" s="0">
        <x:v>18</x:v>
      </x:c>
      <x:c r="K2123" s="0">
        <x:v>91</x:v>
      </x:c>
      <x:c r="L2123" s="0">
        <x:v>1</x:v>
      </x:c>
      <x:c r="M2123" s="0">
        <x:v>1</x:v>
      </x:c>
    </x:row>
    <x:row r="2124" spans="1:13" x14ac:dyDescent="0.25">
      <x:c r="A2124" s="0">
        <x:v>848690882</x:v>
      </x:c>
      <x:c r="B2124" s="0" t="s">
        <x:v>59</x:v>
      </x:c>
      <x:c r="C2124" s="0">
        <x:v>1000</x:v>
      </x:c>
      <x:c r="D2124" s="0">
        <x:v>1307</x:v>
      </x:c>
      <x:c r="E2124" s="0">
        <x:v>150287764</x:v>
      </x:c>
      <x:c r="F2124" s="0" t="s">
        <x:v>93</x:v>
      </x:c>
      <x:c r="G2124" s="54" t="s">
        <x:v>1087</x:v>
      </x:c>
      <x:c r="H2124" s="151">
        <x:v>1.32</x:v>
      </x:c>
      <x:c r="I2124" s="53">
        <x:v>48245</x:v>
      </x:c>
      <x:c r="J2124" s="0">
        <x:v>13</x:v>
      </x:c>
      <x:c r="K2124" s="0">
        <x:v>97</x:v>
      </x:c>
      <x:c r="L2124" s="0">
        <x:v>1</x:v>
      </x:c>
      <x:c r="M2124" s="0">
        <x:v>1</x:v>
      </x:c>
    </x:row>
    <x:row r="2125" spans="1:13" x14ac:dyDescent="0.25">
      <x:c r="A2125" s="0">
        <x:v>848690882</x:v>
      </x:c>
      <x:c r="B2125" s="0" t="s">
        <x:v>59</x:v>
      </x:c>
      <x:c r="C2125" s="0">
        <x:v>1000</x:v>
      </x:c>
      <x:c r="D2125" s="0">
        <x:v>1306</x:v>
      </x:c>
      <x:c r="E2125" s="0">
        <x:v>165846360</x:v>
      </x:c>
      <x:c r="F2125" s="0" t="s">
        <x:v>104</x:v>
      </x:c>
      <x:c r="G2125" s="54" t="s">
        <x:v>222</x:v>
      </x:c>
      <x:c r="H2125" s="151">
        <x:v>2.09</x:v>
      </x:c>
      <x:c r="I2125" s="53">
        <x:v>48122</x:v>
      </x:c>
      <x:c r="J2125" s="0">
        <x:v>5</x:v>
      </x:c>
      <x:c r="K2125" s="0">
        <x:v>85</x:v>
      </x:c>
      <x:c r="L2125" s="0">
        <x:v>1</x:v>
      </x:c>
      <x:c r="M2125" s="0">
        <x:v>1</x:v>
      </x:c>
    </x:row>
    <x:row r="2126" spans="1:13" x14ac:dyDescent="0.25">
      <x:c r="A2126" s="0">
        <x:v>848690882</x:v>
      </x:c>
      <x:c r="B2126" s="0" t="s">
        <x:v>59</x:v>
      </x:c>
      <x:c r="C2126" s="0">
        <x:v>1000</x:v>
      </x:c>
      <x:c r="D2126" s="0">
        <x:v>4348</x:v>
      </x:c>
      <x:c r="E2126" s="0">
        <x:v>164270623</x:v>
      </x:c>
      <x:c r="F2126" s="0" t="s">
        <x:v>99</x:v>
      </x:c>
      <x:c r="G2126" s="54" t="s">
        <x:v>217</x:v>
      </x:c>
      <x:c r="H2126" s="151">
        <x:v>3.6</x:v>
      </x:c>
      <x:c r="I2126" s="53">
        <x:v>48488</x:v>
      </x:c>
      <x:c r="J2126" s="0">
        <x:v>5</x:v>
      </x:c>
      <x:c r="K2126" s="0">
        <x:v>97</x:v>
      </x:c>
      <x:c r="L2126" s="0">
        <x:v>1</x:v>
      </x:c>
      <x:c r="M2126" s="0">
        <x:v>1</x:v>
      </x:c>
    </x:row>
    <x:row r="2127" spans="1:13" x14ac:dyDescent="0.25">
      <x:c r="A2127" s="0">
        <x:v>848690882</x:v>
      </x:c>
      <x:c r="B2127" s="0" t="s">
        <x:v>59</x:v>
      </x:c>
      <x:c r="C2127" s="0">
        <x:v>1000</x:v>
      </x:c>
      <x:c r="D2127" s="0">
        <x:v>4348</x:v>
      </x:c>
      <x:c r="E2127" s="0">
        <x:v>137012612</x:v>
      </x:c>
      <x:c r="F2127" s="0" t="s">
        <x:v>99</x:v>
      </x:c>
      <x:c r="G2127" s="54" t="s">
        <x:v>434</x:v>
      </x:c>
      <x:c r="H2127" s="151">
        <x:v>3.72</x:v>
      </x:c>
      <x:c r="I2127" s="53">
        <x:v>48183</x:v>
      </x:c>
      <x:c r="J2127" s="0">
        <x:v>18</x:v>
      </x:c>
      <x:c r="K2127" s="0">
        <x:v>100</x:v>
      </x:c>
      <x:c r="L2127" s="0">
        <x:v>1</x:v>
      </x:c>
      <x:c r="M2127" s="0">
        <x:v>1</x:v>
      </x:c>
    </x:row>
    <x:row r="2128" spans="1:13" x14ac:dyDescent="0.25">
      <x:c r="A2128" s="0">
        <x:v>848690882</x:v>
      </x:c>
      <x:c r="B2128" s="0" t="s">
        <x:v>59</x:v>
      </x:c>
      <x:c r="C2128" s="0">
        <x:v>1000</x:v>
      </x:c>
      <x:c r="D2128" s="0">
        <x:v>804</x:v>
      </x:c>
      <x:c r="E2128" s="0">
        <x:v>149304335</x:v>
      </x:c>
      <x:c r="F2128" s="0" t="s">
        <x:v>78</x:v>
      </x:c>
      <x:c r="G2128" s="54" t="s">
        <x:v>169</x:v>
      </x:c>
      <x:c r="H2128" s="151">
        <x:v>1.03</x:v>
      </x:c>
      <x:c r="I2128" s="53">
        <x:v>47150</x:v>
      </x:c>
      <x:c r="J2128" s="0">
        <x:v>13</x:v>
      </x:c>
      <x:c r="K2128" s="0">
        <x:v>61</x:v>
      </x:c>
      <x:c r="L2128" s="0">
        <x:v>1</x:v>
      </x:c>
      <x:c r="M2128" s="0">
        <x:v>1</x:v>
      </x:c>
    </x:row>
    <x:row r="2129" spans="1:13" x14ac:dyDescent="0.25">
      <x:c r="A2129" s="0">
        <x:v>848690882</x:v>
      </x:c>
      <x:c r="B2129" s="0" t="s">
        <x:v>59</x:v>
      </x:c>
      <x:c r="C2129" s="0">
        <x:v>1000</x:v>
      </x:c>
      <x:c r="D2129" s="0">
        <x:v>3975</x:v>
      </x:c>
      <x:c r="E2129" s="0">
        <x:v>143853794</x:v>
      </x:c>
      <x:c r="F2129" s="0" t="s">
        <x:v>186</x:v>
      </x:c>
      <x:c r="G2129" s="54" t="s">
        <x:v>1088</x:v>
      </x:c>
      <x:c r="H2129" s="151">
        <x:v>1.96</x:v>
      </x:c>
      <x:c r="I2129" s="53">
        <x:v>48183</x:v>
      </x:c>
      <x:c r="J2129" s="0">
        <x:v>15</x:v>
      </x:c>
      <x:c r="K2129" s="0">
        <x:v>97</x:v>
      </x:c>
      <x:c r="L2129" s="0">
        <x:v>1</x:v>
      </x:c>
      <x:c r="M2129" s="0">
        <x:v>1</x:v>
      </x:c>
    </x:row>
    <x:row r="2130" spans="1:13" x14ac:dyDescent="0.25">
      <x:c r="A2130" s="0">
        <x:v>848690882</x:v>
      </x:c>
      <x:c r="B2130" s="0" t="s">
        <x:v>59</x:v>
      </x:c>
      <x:c r="C2130" s="0">
        <x:v>1000</x:v>
      </x:c>
      <x:c r="D2130" s="0">
        <x:v>1307</x:v>
      </x:c>
      <x:c r="E2130" s="0">
        <x:v>149709635</x:v>
      </x:c>
      <x:c r="F2130" s="0" t="s">
        <x:v>220</x:v>
      </x:c>
      <x:c r="G2130" s="0" t="s">
        <x:v>1089</x:v>
      </x:c>
      <x:c r="H2130" s="151">
        <x:v>1.54</x:v>
      </x:c>
      <x:c r="I2130" s="53">
        <x:v>45717</x:v>
      </x:c>
      <x:c r="J2130" s="0">
        <x:v>13</x:v>
      </x:c>
      <x:c r="K2130" s="0">
        <x:v>14</x:v>
      </x:c>
      <x:c r="L2130" s="0">
        <x:v>1</x:v>
      </x:c>
      <x:c r="M2130" s="0">
        <x:v>1</x:v>
      </x:c>
    </x:row>
    <x:row r="2131" spans="1:13" x14ac:dyDescent="0.25">
      <x:c r="A2131" s="0">
        <x:v>848690882</x:v>
      </x:c>
      <x:c r="B2131" s="0" t="s">
        <x:v>59</x:v>
      </x:c>
      <x:c r="C2131" s="0">
        <x:v>1000</x:v>
      </x:c>
      <x:c r="D2131" s="0">
        <x:v>1307</x:v>
      </x:c>
      <x:c r="E2131" s="0">
        <x:v>152480446</x:v>
      </x:c>
      <x:c r="F2131" s="0" t="s">
        <x:v>93</x:v>
      </x:c>
      <x:c r="G2131" s="54" t="s">
        <x:v>150</x:v>
      </x:c>
      <x:c r="H2131" s="151">
        <x:v>4.5</x:v>
      </x:c>
      <x:c r="I2131" s="53">
        <x:v>47178</x:v>
      </x:c>
      <x:c r="J2131" s="0">
        <x:v>11</x:v>
      </x:c>
      <x:c r="K2131" s="0">
        <x:v>60</x:v>
      </x:c>
      <x:c r="L2131" s="0">
        <x:v>1</x:v>
      </x:c>
      <x:c r="M2131" s="0">
        <x:v>1</x:v>
      </x:c>
    </x:row>
    <x:row r="2132" spans="1:13" x14ac:dyDescent="0.25">
      <x:c r="A2132" s="0">
        <x:v>848690882</x:v>
      </x:c>
      <x:c r="B2132" s="0" t="s">
        <x:v>59</x:v>
      </x:c>
      <x:c r="C2132" s="0">
        <x:v>1000</x:v>
      </x:c>
      <x:c r="D2132" s="0">
        <x:v>2094</x:v>
      </x:c>
      <x:c r="E2132" s="0">
        <x:v>168060485</x:v>
      </x:c>
      <x:c r="F2132" s="0" t="s">
        <x:v>90</x:v>
      </x:c>
      <x:c r="G2132" s="54" t="s">
        <x:v>155</x:v>
      </x:c>
      <x:c r="H2132" s="151">
        <x:v>1.08</x:v>
      </x:c>
      <x:c r="I2132" s="53">
        <x:v>47119</x:v>
      </x:c>
      <x:c r="J2132" s="0">
        <x:v>3</x:v>
      </x:c>
      <x:c r="K2132" s="0">
        <x:v>50</x:v>
      </x:c>
      <x:c r="L2132" s="0">
        <x:v>1</x:v>
      </x:c>
      <x:c r="M2132" s="0">
        <x:v>1</x:v>
      </x:c>
    </x:row>
    <x:row r="2133" spans="1:13" x14ac:dyDescent="0.25">
      <x:c r="A2133" s="0">
        <x:v>848690882</x:v>
      </x:c>
      <x:c r="B2133" s="0" t="s">
        <x:v>59</x:v>
      </x:c>
      <x:c r="C2133" s="0">
        <x:v>1000</x:v>
      </x:c>
      <x:c r="D2133" s="0">
        <x:v>862</x:v>
      </x:c>
      <x:c r="E2133" s="0">
        <x:v>153628991</x:v>
      </x:c>
      <x:c r="F2133" s="0" t="s">
        <x:v>86</x:v>
      </x:c>
      <x:c r="G2133" s="54" t="s">
        <x:v>289</x:v>
      </x:c>
      <x:c r="H2133" s="151">
        <x:v>4.87</x:v>
      </x:c>
      <x:c r="I2133" s="53">
        <x:v>48305</x:v>
      </x:c>
      <x:c r="J2133" s="0">
        <x:v>10</x:v>
      </x:c>
      <x:c r="K2133" s="0">
        <x:v>96</x:v>
      </x:c>
      <x:c r="L2133" s="0">
        <x:v>1</x:v>
      </x:c>
      <x:c r="M2133" s="0">
        <x:v>1</x:v>
      </x:c>
    </x:row>
    <x:row r="2134" spans="1:13" x14ac:dyDescent="0.25">
      <x:c r="A2134" s="0">
        <x:v>848690882</x:v>
      </x:c>
      <x:c r="B2134" s="0" t="s">
        <x:v>59</x:v>
      </x:c>
      <x:c r="C2134" s="0">
        <x:v>1000</x:v>
      </x:c>
      <x:c r="D2134" s="0">
        <x:v>1307</x:v>
      </x:c>
      <x:c r="E2134" s="0">
        <x:v>173808950</x:v>
      </x:c>
      <x:c r="F2134" s="0" t="s">
        <x:v>93</x:v>
      </x:c>
      <x:c r="G2134" s="54" t="s">
        <x:v>1090</x:v>
      </x:c>
      <x:c r="H2134" s="151">
        <x:v>0.77</x:v>
      </x:c>
      <x:c r="I2134" s="53">
        <x:v>46784</x:v>
      </x:c>
      <x:c r="J2134" s="0">
        <x:v>1</x:v>
      </x:c>
      <x:c r="K2134" s="0">
        <x:v>37</x:v>
      </x:c>
      <x:c r="L2134" s="0">
        <x:v>1</x:v>
      </x:c>
      <x:c r="M2134" s="0">
        <x:v>1</x:v>
      </x:c>
    </x:row>
    <x:row r="2135" spans="1:13" x14ac:dyDescent="0.25">
      <x:c r="A2135" s="0">
        <x:v>848690882</x:v>
      </x:c>
      <x:c r="B2135" s="0" t="s">
        <x:v>59</x:v>
      </x:c>
      <x:c r="C2135" s="0">
        <x:v>1000</x:v>
      </x:c>
      <x:c r="D2135" s="0">
        <x:v>862</x:v>
      </x:c>
      <x:c r="E2135" s="0">
        <x:v>134211691</x:v>
      </x:c>
      <x:c r="F2135" s="0" t="s">
        <x:v>61</x:v>
      </x:c>
      <x:c r="G2135" s="54" t="s">
        <x:v>1091</x:v>
      </x:c>
      <x:c r="H2135" s="151">
        <x:v>0.11</x:v>
      </x:c>
      <x:c r="I2135" s="53">
        <x:v>46935</x:v>
      </x:c>
      <x:c r="J2135" s="0">
        <x:v>20</x:v>
      </x:c>
      <x:c r="K2135" s="0">
        <x:v>61</x:v>
      </x:c>
      <x:c r="L2135" s="0">
        <x:v>1</x:v>
      </x:c>
      <x:c r="M2135" s="0">
        <x:v>2</x:v>
      </x:c>
    </x:row>
    <x:row r="2136" spans="1:13" x14ac:dyDescent="0.25">
      <x:c r="A2136" s="0">
        <x:v>848690882</x:v>
      </x:c>
      <x:c r="B2136" s="0" t="s">
        <x:v>59</x:v>
      </x:c>
      <x:c r="C2136" s="0">
        <x:v>1000</x:v>
      </x:c>
      <x:c r="D2136" s="0">
        <x:v>810</x:v>
      </x:c>
      <x:c r="E2136" s="0">
        <x:v>172291593</x:v>
      </x:c>
      <x:c r="F2136" s="0" t="s">
        <x:v>80</x:v>
      </x:c>
      <x:c r="G2136" s="54" t="s">
        <x:v>144</x:v>
      </x:c>
      <x:c r="H2136" s="151">
        <x:v>2.28</x:v>
      </x:c>
      <x:c r="I2136" s="53">
        <x:v>47150</x:v>
      </x:c>
      <x:c r="J2136" s="0">
        <x:v>1</x:v>
      </x:c>
      <x:c r="K2136" s="0">
        <x:v>49</x:v>
      </x:c>
      <x:c r="L2136" s="0">
        <x:v>1</x:v>
      </x:c>
      <x:c r="M2136" s="0">
        <x:v>1</x:v>
      </x:c>
    </x:row>
    <x:row r="2137" spans="1:13" x14ac:dyDescent="0.25">
      <x:c r="A2137" s="0">
        <x:v>848690882</x:v>
      </x:c>
      <x:c r="B2137" s="0" t="s">
        <x:v>59</x:v>
      </x:c>
      <x:c r="C2137" s="0">
        <x:v>1000</x:v>
      </x:c>
      <x:c r="D2137" s="0">
        <x:v>810</x:v>
      </x:c>
      <x:c r="E2137" s="0">
        <x:v>151939198</x:v>
      </x:c>
      <x:c r="F2137" s="0" t="s">
        <x:v>80</x:v>
      </x:c>
      <x:c r="G2137" s="54" t="s">
        <x:v>157</x:v>
      </x:c>
      <x:c r="H2137" s="151">
        <x:v>2.95</x:v>
      </x:c>
      <x:c r="I2137" s="53">
        <x:v>47178</x:v>
      </x:c>
      <x:c r="J2137" s="0">
        <x:v>12</x:v>
      </x:c>
      <x:c r="K2137" s="0">
        <x:v>61</x:v>
      </x:c>
      <x:c r="L2137" s="0">
        <x:v>1</x:v>
      </x:c>
      <x:c r="M2137" s="0">
        <x:v>2</x:v>
      </x:c>
    </x:row>
    <x:row r="2138" spans="1:13" x14ac:dyDescent="0.25">
      <x:c r="A2138" s="0">
        <x:v>848690882</x:v>
      </x:c>
      <x:c r="B2138" s="0" t="s">
        <x:v>59</x:v>
      </x:c>
      <x:c r="C2138" s="0">
        <x:v>1000</x:v>
      </x:c>
      <x:c r="D2138" s="0">
        <x:v>1307</x:v>
      </x:c>
      <x:c r="E2138" s="0">
        <x:v>144752191</x:v>
      </x:c>
      <x:c r="F2138" s="0" t="s">
        <x:v>183</x:v>
      </x:c>
      <x:c r="G2138" s="54" t="s">
        <x:v>505</x:v>
      </x:c>
      <x:c r="H2138" s="151">
        <x:v>3.67</x:v>
      </x:c>
      <x:c r="I2138" s="53">
        <x:v>46722</x:v>
      </x:c>
      <x:c r="J2138" s="0">
        <x:v>15</x:v>
      </x:c>
      <x:c r="K2138" s="0">
        <x:v>49</x:v>
      </x:c>
      <x:c r="L2138" s="0">
        <x:v>1</x:v>
      </x:c>
      <x:c r="M2138" s="0">
        <x:v>1</x:v>
      </x:c>
    </x:row>
    <x:row r="2139" spans="1:13" x14ac:dyDescent="0.25">
      <x:c r="A2139" s="0">
        <x:v>848690882</x:v>
      </x:c>
      <x:c r="B2139" s="0" t="s">
        <x:v>59</x:v>
      </x:c>
      <x:c r="C2139" s="0">
        <x:v>1000</x:v>
      </x:c>
      <x:c r="D2139" s="0">
        <x:v>1305</x:v>
      </x:c>
      <x:c r="E2139" s="0">
        <x:v>162652713</x:v>
      </x:c>
      <x:c r="F2139" s="0" t="s">
        <x:v>82</x:v>
      </x:c>
      <x:c r="G2139" s="54" t="s">
        <x:v>169</x:v>
      </x:c>
      <x:c r="H2139" s="151">
        <x:v>2.52</x:v>
      </x:c>
      <x:c r="I2139" s="53">
        <x:v>46266</x:v>
      </x:c>
      <x:c r="J2139" s="0">
        <x:v>6</x:v>
      </x:c>
      <x:c r="K2139" s="0">
        <x:v>25</x:v>
      </x:c>
      <x:c r="L2139" s="0">
        <x:v>1</x:v>
      </x:c>
      <x:c r="M2139" s="0">
        <x:v>1</x:v>
      </x:c>
    </x:row>
    <x:row r="2140" spans="1:13" x14ac:dyDescent="0.25">
      <x:c r="A2140" s="0">
        <x:v>848690882</x:v>
      </x:c>
      <x:c r="B2140" s="0" t="s">
        <x:v>59</x:v>
      </x:c>
      <x:c r="C2140" s="0">
        <x:v>1000</x:v>
      </x:c>
      <x:c r="D2140" s="0">
        <x:v>804</x:v>
      </x:c>
      <x:c r="E2140" s="0">
        <x:v>149337061</x:v>
      </x:c>
      <x:c r="F2140" s="0" t="s">
        <x:v>78</x:v>
      </x:c>
      <x:c r="G2140" s="54" t="s">
        <x:v>1092</x:v>
      </x:c>
      <x:c r="H2140" s="151">
        <x:v>28.97</x:v>
      </x:c>
      <x:c r="I2140" s="53">
        <x:v>46419</x:v>
      </x:c>
      <x:c r="J2140" s="0">
        <x:v>12</x:v>
      </x:c>
      <x:c r="K2140" s="0">
        <x:v>36</x:v>
      </x:c>
      <x:c r="L2140" s="0">
        <x:v>1</x:v>
      </x:c>
      <x:c r="M2140" s="0">
        <x:v>1</x:v>
      </x:c>
    </x:row>
    <x:row r="2141" spans="1:13" x14ac:dyDescent="0.25">
      <x:c r="A2141" s="0">
        <x:v>848690882</x:v>
      </x:c>
      <x:c r="B2141" s="0" t="s">
        <x:v>59</x:v>
      </x:c>
      <x:c r="C2141" s="0">
        <x:v>1000</x:v>
      </x:c>
      <x:c r="D2141" s="0">
        <x:v>1305</x:v>
      </x:c>
      <x:c r="E2141" s="0">
        <x:v>170747061</x:v>
      </x:c>
      <x:c r="F2141" s="0" t="s">
        <x:v>82</x:v>
      </x:c>
      <x:c r="G2141" s="54" t="s">
        <x:v>150</x:v>
      </x:c>
      <x:c r="H2141" s="151">
        <x:v>10.13</x:v>
      </x:c>
      <x:c r="I2141" s="53">
        <x:v>47880</x:v>
      </x:c>
      <x:c r="J2141" s="0">
        <x:v>2</x:v>
      </x:c>
      <x:c r="K2141" s="0">
        <x:v>74</x:v>
      </x:c>
      <x:c r="L2141" s="0">
        <x:v>1</x:v>
      </x:c>
      <x:c r="M2141" s="0">
        <x:v>1</x:v>
      </x:c>
    </x:row>
    <x:row r="2142" spans="1:13" x14ac:dyDescent="0.25">
      <x:c r="A2142" s="0">
        <x:v>848690882</x:v>
      </x:c>
      <x:c r="B2142" s="0" t="s">
        <x:v>59</x:v>
      </x:c>
      <x:c r="C2142" s="0">
        <x:v>1000</x:v>
      </x:c>
      <x:c r="D2142" s="0">
        <x:v>862</x:v>
      </x:c>
      <x:c r="E2142" s="0">
        <x:v>153061551</x:v>
      </x:c>
      <x:c r="F2142" s="0" t="s">
        <x:v>86</x:v>
      </x:c>
      <x:c r="G2142" s="54" t="s">
        <x:v>163</x:v>
      </x:c>
      <x:c r="H2142" s="151">
        <x:v>1.42</x:v>
      </x:c>
      <x:c r="I2142" s="53">
        <x:v>47574</x:v>
      </x:c>
      <x:c r="J2142" s="0">
        <x:v>10</x:v>
      </x:c>
      <x:c r="K2142" s="0">
        <x:v>72</x:v>
      </x:c>
      <x:c r="L2142" s="0">
        <x:v>1</x:v>
      </x:c>
      <x:c r="M2142" s="0">
        <x:v>1</x:v>
      </x:c>
    </x:row>
    <x:row r="2143" spans="1:13" x14ac:dyDescent="0.25">
      <x:c r="A2143" s="0">
        <x:v>848690882</x:v>
      </x:c>
      <x:c r="B2143" s="0" t="s">
        <x:v>59</x:v>
      </x:c>
      <x:c r="C2143" s="0">
        <x:v>1000</x:v>
      </x:c>
      <x:c r="D2143" s="0">
        <x:v>4348</x:v>
      </x:c>
      <x:c r="E2143" s="0">
        <x:v>167304744</x:v>
      </x:c>
      <x:c r="F2143" s="0" t="s">
        <x:v>99</x:v>
      </x:c>
      <x:c r="G2143" s="0" t="s">
        <x:v>161</x:v>
      </x:c>
      <x:c r="H2143" s="151">
        <x:v>17.89</x:v>
      </x:c>
      <x:c r="I2143" s="53">
        <x:v>46722</x:v>
      </x:c>
      <x:c r="J2143" s="0">
        <x:v>4</x:v>
      </x:c>
      <x:c r="K2143" s="0">
        <x:v>38</x:v>
      </x:c>
      <x:c r="L2143" s="0">
        <x:v>1</x:v>
      </x:c>
      <x:c r="M2143" s="0">
        <x:v>1</x:v>
      </x:c>
    </x:row>
    <x:row r="2144" spans="1:13" x14ac:dyDescent="0.25">
      <x:c r="A2144" s="0">
        <x:v>848690882</x:v>
      </x:c>
      <x:c r="B2144" s="0" t="s">
        <x:v>59</x:v>
      </x:c>
      <x:c r="C2144" s="0">
        <x:v>1000</x:v>
      </x:c>
      <x:c r="D2144" s="0">
        <x:v>1305</x:v>
      </x:c>
      <x:c r="E2144" s="0">
        <x:v>153317848</x:v>
      </x:c>
      <x:c r="F2144" s="0" t="s">
        <x:v>82</x:v>
      </x:c>
      <x:c r="G2144" s="54" t="s">
        <x:v>161</x:v>
      </x:c>
      <x:c r="H2144" s="151">
        <x:v>4.61</x:v>
      </x:c>
      <x:c r="I2144" s="53">
        <x:v>47757</x:v>
      </x:c>
      <x:c r="J2144" s="0">
        <x:v>10</x:v>
      </x:c>
      <x:c r="K2144" s="0">
        <x:v>78</x:v>
      </x:c>
      <x:c r="L2144" s="0">
        <x:v>1</x:v>
      </x:c>
      <x:c r="M2144" s="0">
        <x:v>1</x:v>
      </x:c>
    </x:row>
    <x:row r="2145" spans="1:13" x14ac:dyDescent="0.25">
      <x:c r="A2145" s="0">
        <x:v>848690882</x:v>
      </x:c>
      <x:c r="B2145" s="0" t="s">
        <x:v>59</x:v>
      </x:c>
      <x:c r="C2145" s="0">
        <x:v>1000</x:v>
      </x:c>
      <x:c r="D2145" s="0">
        <x:v>1305</x:v>
      </x:c>
      <x:c r="E2145" s="0">
        <x:v>164101899</x:v>
      </x:c>
      <x:c r="F2145" s="0" t="s">
        <x:v>82</x:v>
      </x:c>
      <x:c r="G2145" s="54" t="s">
        <x:v>144</x:v>
      </x:c>
      <x:c r="H2145" s="151">
        <x:v>1.1</x:v>
      </x:c>
      <x:c r="I2145" s="53">
        <x:v>46997</x:v>
      </x:c>
      <x:c r="J2145" s="0">
        <x:v>6</x:v>
      </x:c>
      <x:c r="K2145" s="0">
        <x:v>49</x:v>
      </x:c>
      <x:c r="L2145" s="0">
        <x:v>1</x:v>
      </x:c>
      <x:c r="M2145" s="0">
        <x:v>1</x:v>
      </x:c>
    </x:row>
    <x:row r="2146" spans="1:13" x14ac:dyDescent="0.25">
      <x:c r="A2146" s="0">
        <x:v>848690882</x:v>
      </x:c>
      <x:c r="B2146" s="0" t="s">
        <x:v>59</x:v>
      </x:c>
      <x:c r="C2146" s="0">
        <x:v>1000</x:v>
      </x:c>
      <x:c r="D2146" s="0">
        <x:v>862</x:v>
      </x:c>
      <x:c r="E2146" s="0">
        <x:v>137005163</x:v>
      </x:c>
      <x:c r="F2146" s="0" t="s">
        <x:v>86</x:v>
      </x:c>
      <x:c r="G2146" s="54" t="s">
        <x:v>963</x:v>
      </x:c>
      <x:c r="H2146" s="151">
        <x:v>13.87</x:v>
      </x:c>
      <x:c r="I2146" s="53">
        <x:v>46631</x:v>
      </x:c>
      <x:c r="J2146" s="0">
        <x:v>18</x:v>
      </x:c>
      <x:c r="K2146" s="0">
        <x:v>49</x:v>
      </x:c>
      <x:c r="L2146" s="0">
        <x:v>1</x:v>
      </x:c>
      <x:c r="M2146" s="0">
        <x:v>1</x:v>
      </x:c>
    </x:row>
    <x:row r="2147" spans="1:13" x14ac:dyDescent="0.25">
      <x:c r="A2147" s="0">
        <x:v>848690882</x:v>
      </x:c>
      <x:c r="B2147" s="0" t="s">
        <x:v>59</x:v>
      </x:c>
      <x:c r="C2147" s="0">
        <x:v>1000</x:v>
      </x:c>
      <x:c r="D2147" s="0">
        <x:v>4348</x:v>
      </x:c>
      <x:c r="E2147" s="0">
        <x:v>155639493</x:v>
      </x:c>
      <x:c r="F2147" s="0" t="s">
        <x:v>87</x:v>
      </x:c>
      <x:c r="G2147" s="54" t="s">
        <x:v>254</x:v>
      </x:c>
      <x:c r="H2147" s="151">
        <x:v>1.32</x:v>
      </x:c>
      <x:c r="I2147" s="53">
        <x:v>48366</x:v>
      </x:c>
      <x:c r="J2147" s="0">
        <x:v>10</x:v>
      </x:c>
      <x:c r="K2147" s="0">
        <x:v>98</x:v>
      </x:c>
      <x:c r="L2147" s="0">
        <x:v>1</x:v>
      </x:c>
      <x:c r="M2147" s="0">
        <x:v>1</x:v>
      </x:c>
    </x:row>
    <x:row r="2148" spans="1:13" x14ac:dyDescent="0.25">
      <x:c r="A2148" s="0">
        <x:v>848690882</x:v>
      </x:c>
      <x:c r="B2148" s="0" t="s">
        <x:v>59</x:v>
      </x:c>
      <x:c r="C2148" s="0">
        <x:v>1000</x:v>
      </x:c>
      <x:c r="D2148" s="0">
        <x:v>1117</x:v>
      </x:c>
      <x:c r="E2148" s="0">
        <x:v>157983446</x:v>
      </x:c>
      <x:c r="F2148" s="0" t="s">
        <x:v>90</x:v>
      </x:c>
      <x:c r="G2148" s="54" t="s">
        <x:v>1093</x:v>
      </x:c>
      <x:c r="H2148" s="151">
        <x:v>3.62</x:v>
      </x:c>
      <x:c r="I2148" s="53">
        <x:v>48396</x:v>
      </x:c>
      <x:c r="J2148" s="0">
        <x:v>9</x:v>
      </x:c>
      <x:c r="K2148" s="0">
        <x:v>98</x:v>
      </x:c>
      <x:c r="L2148" s="0">
        <x:v>1</x:v>
      </x:c>
      <x:c r="M2148" s="0">
        <x:v>1</x:v>
      </x:c>
    </x:row>
    <x:row r="2149" spans="1:13" x14ac:dyDescent="0.25">
      <x:c r="A2149" s="0">
        <x:v>848690882</x:v>
      </x:c>
      <x:c r="B2149" s="0" t="s">
        <x:v>59</x:v>
      </x:c>
      <x:c r="C2149" s="0">
        <x:v>1000</x:v>
      </x:c>
      <x:c r="D2149" s="0">
        <x:v>2094</x:v>
      </x:c>
      <x:c r="E2149" s="0">
        <x:v>143836082</x:v>
      </x:c>
      <x:c r="F2149" s="0" t="s">
        <x:v>538</x:v>
      </x:c>
      <x:c r="G2149" s="54" t="s">
        <x:v>1094</x:v>
      </x:c>
      <x:c r="H2149" s="151">
        <x:v>0.87</x:v>
      </x:c>
      <x:c r="I2149" s="53">
        <x:v>48183</x:v>
      </x:c>
      <x:c r="J2149" s="0">
        <x:v>15</x:v>
      </x:c>
      <x:c r="K2149" s="0">
        <x:v>97</x:v>
      </x:c>
      <x:c r="L2149" s="0">
        <x:v>1</x:v>
      </x:c>
      <x:c r="M2149" s="0">
        <x:v>1</x:v>
      </x:c>
    </x:row>
    <x:row r="2150" spans="1:13" x14ac:dyDescent="0.25">
      <x:c r="A2150" s="0">
        <x:v>848690882</x:v>
      </x:c>
      <x:c r="B2150" s="0" t="s">
        <x:v>59</x:v>
      </x:c>
      <x:c r="C2150" s="0">
        <x:v>1000</x:v>
      </x:c>
      <x:c r="D2150" s="0">
        <x:v>862</x:v>
      </x:c>
      <x:c r="E2150" s="0">
        <x:v>154208605</x:v>
      </x:c>
      <x:c r="F2150" s="0" t="s">
        <x:v>61</x:v>
      </x:c>
      <x:c r="G2150" s="54" t="s">
        <x:v>1095</x:v>
      </x:c>
      <x:c r="H2150" s="151">
        <x:v>4.15</x:v>
      </x:c>
      <x:c r="I2150" s="53">
        <x:v>46874</x:v>
      </x:c>
      <x:c r="J2150" s="0">
        <x:v>10</x:v>
      </x:c>
      <x:c r="K2150" s="0">
        <x:v>49</x:v>
      </x:c>
      <x:c r="L2150" s="0">
        <x:v>1</x:v>
      </x:c>
      <x:c r="M2150" s="0">
        <x:v>1</x:v>
      </x:c>
    </x:row>
    <x:row r="2151" spans="1:13" x14ac:dyDescent="0.25">
      <x:c r="A2151" s="0">
        <x:v>848690882</x:v>
      </x:c>
      <x:c r="B2151" s="0" t="s">
        <x:v>59</x:v>
      </x:c>
      <x:c r="C2151" s="0">
        <x:v>1000</x:v>
      </x:c>
      <x:c r="D2151" s="0">
        <x:v>804</x:v>
      </x:c>
      <x:c r="E2151" s="0">
        <x:v>163330376</x:v>
      </x:c>
      <x:c r="F2151" s="0" t="s">
        <x:v>117</x:v>
      </x:c>
      <x:c r="G2151" s="54" t="s">
        <x:v>211</x:v>
      </x:c>
      <x:c r="H2151" s="151">
        <x:v>0.43</x:v>
      </x:c>
      <x:c r="I2151" s="53">
        <x:v>48488</x:v>
      </x:c>
      <x:c r="J2151" s="0">
        <x:v>5</x:v>
      </x:c>
      <x:c r="K2151" s="0">
        <x:v>97</x:v>
      </x:c>
      <x:c r="L2151" s="0">
        <x:v>1</x:v>
      </x:c>
      <x:c r="M2151" s="0">
        <x:v>1</x:v>
      </x:c>
    </x:row>
    <x:row r="2152" spans="1:13" x14ac:dyDescent="0.25">
      <x:c r="A2152" s="0">
        <x:v>848690882</x:v>
      </x:c>
      <x:c r="B2152" s="0" t="s">
        <x:v>59</x:v>
      </x:c>
      <x:c r="C2152" s="0">
        <x:v>1000</x:v>
      </x:c>
      <x:c r="D2152" s="0">
        <x:v>4348</x:v>
      </x:c>
      <x:c r="E2152" s="0">
        <x:v>155061376</x:v>
      </x:c>
      <x:c r="F2152" s="0" t="s">
        <x:v>99</x:v>
      </x:c>
      <x:c r="G2152" s="54" t="s">
        <x:v>589</x:v>
      </x:c>
      <x:c r="H2152" s="151">
        <x:v>2.01</x:v>
      </x:c>
      <x:c r="I2152" s="53">
        <x:v>46508</x:v>
      </x:c>
      <x:c r="J2152" s="0">
        <x:v>10</x:v>
      </x:c>
      <x:c r="K2152" s="0">
        <x:v>37</x:v>
      </x:c>
      <x:c r="L2152" s="0">
        <x:v>1</x:v>
      </x:c>
      <x:c r="M2152" s="0">
        <x:v>1</x:v>
      </x:c>
    </x:row>
    <x:row r="2153" spans="1:13" x14ac:dyDescent="0.25">
      <x:c r="A2153" s="0">
        <x:v>848690882</x:v>
      </x:c>
      <x:c r="B2153" s="0" t="s">
        <x:v>59</x:v>
      </x:c>
      <x:c r="C2153" s="0">
        <x:v>1000</x:v>
      </x:c>
      <x:c r="D2153" s="0">
        <x:v>1305</x:v>
      </x:c>
      <x:c r="E2153" s="0">
        <x:v>157794737</x:v>
      </x:c>
      <x:c r="F2153" s="0" t="s">
        <x:v>82</x:v>
      </x:c>
      <x:c r="G2153" s="54" t="s">
        <x:v>163</x:v>
      </x:c>
      <x:c r="H2153" s="151">
        <x:v>9.5</x:v>
      </x:c>
      <x:c r="I2153" s="53">
        <x:v>46174</x:v>
      </x:c>
      <x:c r="J2153" s="0">
        <x:v>9</x:v>
      </x:c>
      <x:c r="K2153" s="0">
        <x:v>25</x:v>
      </x:c>
      <x:c r="L2153" s="0">
        <x:v>1</x:v>
      </x:c>
      <x:c r="M2153" s="0">
        <x:v>1</x:v>
      </x:c>
    </x:row>
    <x:row r="2154" spans="1:13" x14ac:dyDescent="0.25">
      <x:c r="A2154" s="0">
        <x:v>848690882</x:v>
      </x:c>
      <x:c r="B2154" s="0" t="s">
        <x:v>59</x:v>
      </x:c>
      <x:c r="C2154" s="0">
        <x:v>1000</x:v>
      </x:c>
      <x:c r="D2154" s="0">
        <x:v>638</x:v>
      </x:c>
      <x:c r="E2154" s="0">
        <x:v>150511447</x:v>
      </x:c>
      <x:c r="F2154" s="0" t="s">
        <x:v>82</x:v>
      </x:c>
      <x:c r="G2154" s="54" t="s">
        <x:v>305</x:v>
      </x:c>
      <x:c r="H2154" s="151">
        <x:v>10.76</x:v>
      </x:c>
      <x:c r="I2154" s="53">
        <x:v>46935</x:v>
      </x:c>
      <x:c r="J2154" s="0">
        <x:v>11</x:v>
      </x:c>
      <x:c r="K2154" s="0">
        <x:v>52</x:v>
      </x:c>
      <x:c r="L2154" s="0">
        <x:v>1</x:v>
      </x:c>
      <x:c r="M2154" s="0">
        <x:v>1</x:v>
      </x:c>
    </x:row>
    <x:row r="2155" spans="1:13" x14ac:dyDescent="0.25">
      <x:c r="A2155" s="0">
        <x:v>848690882</x:v>
      </x:c>
      <x:c r="B2155" s="0" t="s">
        <x:v>59</x:v>
      </x:c>
      <x:c r="C2155" s="0">
        <x:v>1000</x:v>
      </x:c>
      <x:c r="D2155" s="0">
        <x:v>1307</x:v>
      </x:c>
      <x:c r="E2155" s="0">
        <x:v>154272456</x:v>
      </x:c>
      <x:c r="F2155" s="0" t="s">
        <x:v>93</x:v>
      </x:c>
      <x:c r="G2155" s="54" t="s">
        <x:v>155</x:v>
      </x:c>
      <x:c r="H2155" s="151">
        <x:v>1.09</x:v>
      </x:c>
      <x:c r="I2155" s="53">
        <x:v>47392</x:v>
      </x:c>
      <x:c r="J2155" s="0">
        <x:v>10</x:v>
      </x:c>
      <x:c r="K2155" s="0">
        <x:v>66</x:v>
      </x:c>
      <x:c r="L2155" s="0">
        <x:v>1</x:v>
      </x:c>
      <x:c r="M2155" s="0">
        <x:v>1</x:v>
      </x:c>
    </x:row>
    <x:row r="2156" spans="1:13" x14ac:dyDescent="0.25">
      <x:c r="A2156" s="0">
        <x:v>848690882</x:v>
      </x:c>
      <x:c r="B2156" s="0" t="s">
        <x:v>59</x:v>
      </x:c>
      <x:c r="C2156" s="0">
        <x:v>1000</x:v>
      </x:c>
      <x:c r="D2156" s="0">
        <x:v>2094</x:v>
      </x:c>
      <x:c r="E2156" s="0">
        <x:v>150343791</x:v>
      </x:c>
      <x:c r="F2156" s="0" t="s">
        <x:v>538</x:v>
      </x:c>
      <x:c r="G2156" s="54" t="s">
        <x:v>1096</x:v>
      </x:c>
      <x:c r="H2156" s="151">
        <x:v>4.55</x:v>
      </x:c>
      <x:c r="I2156" s="53">
        <x:v>46419</x:v>
      </x:c>
      <x:c r="J2156" s="0">
        <x:v>13</x:v>
      </x:c>
      <x:c r="K2156" s="0">
        <x:v>37</x:v>
      </x:c>
      <x:c r="L2156" s="0">
        <x:v>1</x:v>
      </x:c>
      <x:c r="M2156" s="0">
        <x:v>1</x:v>
      </x:c>
    </x:row>
    <x:row r="2157" spans="1:13" x14ac:dyDescent="0.25">
      <x:c r="A2157" s="0">
        <x:v>848690882</x:v>
      </x:c>
      <x:c r="B2157" s="0" t="s">
        <x:v>59</x:v>
      </x:c>
      <x:c r="C2157" s="0">
        <x:v>1000</x:v>
      </x:c>
      <x:c r="D2157" s="0">
        <x:v>1307</x:v>
      </x:c>
      <x:c r="E2157" s="0">
        <x:v>155806956</x:v>
      </x:c>
      <x:c r="F2157" s="0" t="s">
        <x:v>93</x:v>
      </x:c>
      <x:c r="G2157" s="54" t="s">
        <x:v>1097</x:v>
      </x:c>
      <x:c r="H2157" s="151">
        <x:v>1.73</x:v>
      </x:c>
      <x:c r="I2157" s="53">
        <x:v>47574</x:v>
      </x:c>
      <x:c r="J2157" s="0">
        <x:v>10</x:v>
      </x:c>
      <x:c r="K2157" s="0">
        <x:v>72</x:v>
      </x:c>
      <x:c r="L2157" s="0">
        <x:v>1</x:v>
      </x:c>
      <x:c r="M2157" s="0">
        <x:v>1</x:v>
      </x:c>
    </x:row>
    <x:row r="2158" spans="1:13" x14ac:dyDescent="0.25">
      <x:c r="A2158" s="0">
        <x:v>848690882</x:v>
      </x:c>
      <x:c r="B2158" s="0" t="s">
        <x:v>59</x:v>
      </x:c>
      <x:c r="C2158" s="0">
        <x:v>1000</x:v>
      </x:c>
      <x:c r="D2158" s="0">
        <x:v>1306</x:v>
      </x:c>
      <x:c r="E2158" s="0">
        <x:v>159599441</x:v>
      </x:c>
      <x:c r="F2158" s="0" t="s">
        <x:v>104</x:v>
      </x:c>
      <x:c r="G2158" s="54" t="s">
        <x:v>264</x:v>
      </x:c>
      <x:c r="H2158" s="151">
        <x:v>5.51</x:v>
      </x:c>
      <x:c r="I2158" s="53">
        <x:v>48427</x:v>
      </x:c>
      <x:c r="J2158" s="0">
        <x:v>8</x:v>
      </x:c>
      <x:c r="K2158" s="0">
        <x:v>98</x:v>
      </x:c>
      <x:c r="L2158" s="0">
        <x:v>1</x:v>
      </x:c>
      <x:c r="M2158" s="0">
        <x:v>1</x:v>
      </x:c>
    </x:row>
    <x:row r="2159" spans="1:13" x14ac:dyDescent="0.25">
      <x:c r="A2159" s="0">
        <x:v>848690882</x:v>
      </x:c>
      <x:c r="B2159" s="0" t="s">
        <x:v>59</x:v>
      </x:c>
      <x:c r="C2159" s="0">
        <x:v>1000</x:v>
      </x:c>
      <x:c r="D2159" s="0">
        <x:v>1305</x:v>
      </x:c>
      <x:c r="E2159" s="0">
        <x:v>160650309</x:v>
      </x:c>
      <x:c r="F2159" s="0" t="s">
        <x:v>82</x:v>
      </x:c>
      <x:c r="G2159" s="54" t="s">
        <x:v>196</x:v>
      </x:c>
      <x:c r="H2159" s="151">
        <x:v>1.51</x:v>
      </x:c>
      <x:c r="I2159" s="53">
        <x:v>47727</x:v>
      </x:c>
      <x:c r="J2159" s="0">
        <x:v>7</x:v>
      </x:c>
      <x:c r="K2159" s="0">
        <x:v>74</x:v>
      </x:c>
      <x:c r="L2159" s="0">
        <x:v>1</x:v>
      </x:c>
      <x:c r="M2159" s="0">
        <x:v>1</x:v>
      </x:c>
    </x:row>
    <x:row r="2160" spans="1:13" x14ac:dyDescent="0.25">
      <x:c r="A2160" s="0">
        <x:v>848690882</x:v>
      </x:c>
      <x:c r="B2160" s="0" t="s">
        <x:v>59</x:v>
      </x:c>
      <x:c r="C2160" s="0">
        <x:v>1000</x:v>
      </x:c>
      <x:c r="D2160" s="0">
        <x:v>1305</x:v>
      </x:c>
      <x:c r="E2160" s="0">
        <x:v>162433900</x:v>
      </x:c>
      <x:c r="F2160" s="0" t="s">
        <x:v>82</x:v>
      </x:c>
      <x:c r="G2160" s="54" t="s">
        <x:v>189</x:v>
      </x:c>
      <x:c r="H2160" s="151">
        <x:v>9.69</x:v>
      </x:c>
      <x:c r="I2160" s="53">
        <x:v>46692</x:v>
      </x:c>
      <x:c r="J2160" s="0">
        <x:v>6</x:v>
      </x:c>
      <x:c r="K2160" s="0">
        <x:v>39</x:v>
      </x:c>
      <x:c r="L2160" s="0">
        <x:v>1</x:v>
      </x:c>
      <x:c r="M2160" s="0">
        <x:v>1</x:v>
      </x:c>
    </x:row>
    <x:row r="2161" spans="1:13" x14ac:dyDescent="0.25">
      <x:c r="A2161" s="0">
        <x:v>848690882</x:v>
      </x:c>
      <x:c r="B2161" s="0" t="s">
        <x:v>59</x:v>
      </x:c>
      <x:c r="C2161" s="0">
        <x:v>1000</x:v>
      </x:c>
      <x:c r="D2161" s="0">
        <x:v>862</x:v>
      </x:c>
      <x:c r="E2161" s="0">
        <x:v>166407679</x:v>
      </x:c>
      <x:c r="F2161" s="0" t="s">
        <x:v>86</x:v>
      </x:c>
      <x:c r="G2161" s="54" t="s">
        <x:v>345</x:v>
      </x:c>
      <x:c r="H2161" s="151">
        <x:v>0.13</x:v>
      </x:c>
      <x:c r="I2161" s="53">
        <x:v>48488</x:v>
      </x:c>
      <x:c r="J2161" s="0">
        <x:v>4</x:v>
      </x:c>
      <x:c r="K2161" s="0">
        <x:v>96</x:v>
      </x:c>
      <x:c r="L2161" s="0">
        <x:v>1</x:v>
      </x:c>
      <x:c r="M2161" s="0">
        <x:v>1</x:v>
      </x:c>
    </x:row>
    <x:row r="2162" spans="1:13" x14ac:dyDescent="0.25">
      <x:c r="A2162" s="0">
        <x:v>848690882</x:v>
      </x:c>
      <x:c r="B2162" s="0" t="s">
        <x:v>59</x:v>
      </x:c>
      <x:c r="C2162" s="0">
        <x:v>1000</x:v>
      </x:c>
      <x:c r="D2162" s="0">
        <x:v>2094</x:v>
      </x:c>
      <x:c r="E2162" s="0">
        <x:v>141140839</x:v>
      </x:c>
      <x:c r="F2162" s="0" t="s">
        <x:v>90</x:v>
      </x:c>
      <x:c r="G2162" s="54" t="s">
        <x:v>1098</x:v>
      </x:c>
      <x:c r="H2162" s="151">
        <x:v>25.24</x:v>
      </x:c>
      <x:c r="I2162" s="53">
        <x:v>47058</x:v>
      </x:c>
      <x:c r="J2162" s="0">
        <x:v>16</x:v>
      </x:c>
      <x:c r="K2162" s="0">
        <x:v>61</x:v>
      </x:c>
      <x:c r="L2162" s="0">
        <x:v>1</x:v>
      </x:c>
      <x:c r="M2162" s="0">
        <x:v>1</x:v>
      </x:c>
    </x:row>
    <x:row r="2163" spans="1:13" x14ac:dyDescent="0.25">
      <x:c r="A2163" s="0">
        <x:v>848690882</x:v>
      </x:c>
      <x:c r="B2163" s="0" t="s">
        <x:v>59</x:v>
      </x:c>
      <x:c r="C2163" s="0">
        <x:v>1000</x:v>
      </x:c>
      <x:c r="D2163" s="0">
        <x:v>4348</x:v>
      </x:c>
      <x:c r="E2163" s="0">
        <x:v>169229798</x:v>
      </x:c>
      <x:c r="F2163" s="0" t="s">
        <x:v>87</x:v>
      </x:c>
      <x:c r="G2163" s="54" t="s">
        <x:v>264</x:v>
      </x:c>
      <x:c r="H2163" s="151">
        <x:v>17</x:v>
      </x:c>
      <x:c r="I2163" s="53">
        <x:v>47453</x:v>
      </x:c>
      <x:c r="J2163" s="0">
        <x:v>2</x:v>
      </x:c>
      <x:c r="K2163" s="0">
        <x:v>60</x:v>
      </x:c>
      <x:c r="L2163" s="0">
        <x:v>1</x:v>
      </x:c>
      <x:c r="M2163" s="0">
        <x:v>1</x:v>
      </x:c>
    </x:row>
    <x:row r="2164" spans="1:13" x14ac:dyDescent="0.25">
      <x:c r="A2164" s="0">
        <x:v>848690882</x:v>
      </x:c>
      <x:c r="B2164" s="0" t="s">
        <x:v>59</x:v>
      </x:c>
      <x:c r="C2164" s="0">
        <x:v>1000</x:v>
      </x:c>
      <x:c r="D2164" s="0">
        <x:v>2094</x:v>
      </x:c>
      <x:c r="E2164" s="0">
        <x:v>137359067</x:v>
      </x:c>
      <x:c r="F2164" s="0" t="s">
        <x:v>96</x:v>
      </x:c>
      <x:c r="G2164" s="54" t="s">
        <x:v>150</x:v>
      </x:c>
      <x:c r="H2164" s="151">
        <x:v>9.5</x:v>
      </x:c>
      <x:c r="I2164" s="53">
        <x:v>48792</x:v>
      </x:c>
      <x:c r="J2164" s="0">
        <x:v>18</x:v>
      </x:c>
      <x:c r="K2164" s="0">
        <x:v>120</x:v>
      </x:c>
      <x:c r="L2164" s="0">
        <x:v>1</x:v>
      </x:c>
      <x:c r="M2164" s="0">
        <x:v>1</x:v>
      </x:c>
    </x:row>
    <x:row r="2165" spans="1:13" x14ac:dyDescent="0.25">
      <x:c r="A2165" s="0">
        <x:v>848690882</x:v>
      </x:c>
      <x:c r="B2165" s="0" t="s">
        <x:v>59</x:v>
      </x:c>
      <x:c r="C2165" s="0">
        <x:v>1000</x:v>
      </x:c>
      <x:c r="D2165" s="0">
        <x:v>638</x:v>
      </x:c>
      <x:c r="E2165" s="0">
        <x:v>139447830</x:v>
      </x:c>
      <x:c r="F2165" s="0" t="s">
        <x:v>87</x:v>
      </x:c>
      <x:c r="G2165" s="54" t="s">
        <x:v>180</x:v>
      </x:c>
      <x:c r="H2165" s="151">
        <x:v>0.75</x:v>
      </x:c>
      <x:c r="I2165" s="53">
        <x:v>48122</x:v>
      </x:c>
      <x:c r="J2165" s="0">
        <x:v>17</x:v>
      </x:c>
      <x:c r="K2165" s="0">
        <x:v>97</x:v>
      </x:c>
      <x:c r="L2165" s="0">
        <x:v>1</x:v>
      </x:c>
      <x:c r="M2165" s="0">
        <x:v>1</x:v>
      </x:c>
    </x:row>
    <x:row r="2166" spans="1:13" x14ac:dyDescent="0.25">
      <x:c r="A2166" s="0">
        <x:v>848690882</x:v>
      </x:c>
      <x:c r="B2166" s="0" t="s">
        <x:v>59</x:v>
      </x:c>
      <x:c r="C2166" s="0">
        <x:v>1000</x:v>
      </x:c>
      <x:c r="D2166" s="0">
        <x:v>3975</x:v>
      </x:c>
      <x:c r="E2166" s="0">
        <x:v>132900535</x:v>
      </x:c>
      <x:c r="F2166" s="0" t="s">
        <x:v>186</x:v>
      </x:c>
      <x:c r="G2166" s="54" t="s">
        <x:v>661</x:v>
      </x:c>
      <x:c r="H2166" s="151">
        <x:v>12.58</x:v>
      </x:c>
      <x:c r="I2166" s="53">
        <x:v>47849</x:v>
      </x:c>
      <x:c r="J2166" s="0">
        <x:v>20</x:v>
      </x:c>
      <x:c r="K2166" s="0">
        <x:v>91</x:v>
      </x:c>
      <x:c r="L2166" s="0">
        <x:v>1</x:v>
      </x:c>
      <x:c r="M2166" s="0">
        <x:v>1</x:v>
      </x:c>
    </x:row>
    <x:row r="2167" spans="1:13" x14ac:dyDescent="0.25">
      <x:c r="A2167" s="0">
        <x:v>848690882</x:v>
      </x:c>
      <x:c r="B2167" s="0" t="s">
        <x:v>59</x:v>
      </x:c>
      <x:c r="C2167" s="0">
        <x:v>1000</x:v>
      </x:c>
      <x:c r="D2167" s="0">
        <x:v>2094</x:v>
      </x:c>
      <x:c r="E2167" s="0">
        <x:v>158185908</x:v>
      </x:c>
      <x:c r="F2167" s="0" t="s">
        <x:v>90</x:v>
      </x:c>
      <x:c r="G2167" s="54" t="s">
        <x:v>464</x:v>
      </x:c>
      <x:c r="H2167" s="151">
        <x:v>1.09</x:v>
      </x:c>
      <x:c r="I2167" s="53">
        <x:v>48000</x:v>
      </x:c>
      <x:c r="J2167" s="0">
        <x:v>8</x:v>
      </x:c>
      <x:c r="K2167" s="0">
        <x:v>84</x:v>
      </x:c>
      <x:c r="L2167" s="0">
        <x:v>1</x:v>
      </x:c>
      <x:c r="M2167" s="0">
        <x:v>1</x:v>
      </x:c>
    </x:row>
    <x:row r="2168" spans="1:13" x14ac:dyDescent="0.25">
      <x:c r="A2168" s="0">
        <x:v>848690882</x:v>
      </x:c>
      <x:c r="B2168" s="0" t="s">
        <x:v>59</x:v>
      </x:c>
      <x:c r="C2168" s="0">
        <x:v>1000</x:v>
      </x:c>
      <x:c r="D2168" s="0">
        <x:v>862</x:v>
      </x:c>
      <x:c r="E2168" s="0">
        <x:v>165963231</x:v>
      </x:c>
      <x:c r="F2168" s="0" t="s">
        <x:v>61</x:v>
      </x:c>
      <x:c r="G2168" s="54" t="s">
        <x:v>1099</x:v>
      </x:c>
      <x:c r="H2168" s="151">
        <x:v>3</x:v>
      </x:c>
      <x:c r="I2168" s="53">
        <x:v>47392</x:v>
      </x:c>
      <x:c r="J2168" s="0">
        <x:v>5</x:v>
      </x:c>
      <x:c r="K2168" s="0">
        <x:v>61</x:v>
      </x:c>
      <x:c r="L2168" s="0">
        <x:v>1</x:v>
      </x:c>
      <x:c r="M2168" s="0">
        <x:v>1</x:v>
      </x:c>
    </x:row>
    <x:row r="2169" spans="1:13" x14ac:dyDescent="0.25">
      <x:c r="A2169" s="0">
        <x:v>848690882</x:v>
      </x:c>
      <x:c r="B2169" s="0" t="s">
        <x:v>59</x:v>
      </x:c>
      <x:c r="C2169" s="0">
        <x:v>1000</x:v>
      </x:c>
      <x:c r="D2169" s="0">
        <x:v>862</x:v>
      </x:c>
      <x:c r="E2169" s="0">
        <x:v>156716478</x:v>
      </x:c>
      <x:c r="F2169" s="0" t="s">
        <x:v>61</x:v>
      </x:c>
      <x:c r="G2169" s="0" t="s">
        <x:v>1100</x:v>
      </x:c>
      <x:c r="H2169" s="151">
        <x:v>2.35</x:v>
      </x:c>
      <x:c r="I2169" s="53">
        <x:v>46539</x:v>
      </x:c>
      <x:c r="J2169" s="0">
        <x:v>9</x:v>
      </x:c>
      <x:c r="K2169" s="0">
        <x:v>37</x:v>
      </x:c>
      <x:c r="L2169" s="0">
        <x:v>1</x:v>
      </x:c>
      <x:c r="M2169" s="0">
        <x:v>1</x:v>
      </x:c>
    </x:row>
    <x:row r="2170" spans="1:13" x14ac:dyDescent="0.25">
      <x:c r="A2170" s="0">
        <x:v>848690882</x:v>
      </x:c>
      <x:c r="B2170" s="0" t="s">
        <x:v>59</x:v>
      </x:c>
      <x:c r="C2170" s="0">
        <x:v>1000</x:v>
      </x:c>
      <x:c r="D2170" s="0">
        <x:v>2094</x:v>
      </x:c>
      <x:c r="E2170" s="0">
        <x:v>144009510</x:v>
      </x:c>
      <x:c r="F2170" s="0" t="s">
        <x:v>139</x:v>
      </x:c>
      <x:c r="G2170" s="54" t="s">
        <x:v>1101</x:v>
      </x:c>
      <x:c r="H2170" s="151">
        <x:v>2.43</x:v>
      </x:c>
      <x:c r="I2170" s="53">
        <x:v>48153</x:v>
      </x:c>
      <x:c r="J2170" s="0">
        <x:v>15</x:v>
      </x:c>
      <x:c r="K2170" s="0">
        <x:v>96</x:v>
      </x:c>
      <x:c r="L2170" s="0">
        <x:v>1</x:v>
      </x:c>
      <x:c r="M2170" s="0">
        <x:v>1</x:v>
      </x:c>
    </x:row>
    <x:row r="2171" spans="1:13" x14ac:dyDescent="0.25">
      <x:c r="A2171" s="0">
        <x:v>848690882</x:v>
      </x:c>
      <x:c r="B2171" s="0" t="s">
        <x:v>59</x:v>
      </x:c>
      <x:c r="C2171" s="0">
        <x:v>1000</x:v>
      </x:c>
      <x:c r="D2171" s="0">
        <x:v>1306</x:v>
      </x:c>
      <x:c r="E2171" s="0">
        <x:v>166071201</x:v>
      </x:c>
      <x:c r="F2171" s="0" t="s">
        <x:v>104</x:v>
      </x:c>
      <x:c r="G2171" s="0" t="s">
        <x:v>337</x:v>
      </x:c>
      <x:c r="H2171" s="151">
        <x:v>0.02</x:v>
      </x:c>
      <x:c r="I2171" s="53">
        <x:v>48519</x:v>
      </x:c>
      <x:c r="J2171" s="0">
        <x:v>5</x:v>
      </x:c>
      <x:c r="K2171" s="0">
        <x:v>98</x:v>
      </x:c>
      <x:c r="L2171" s="0">
        <x:v>1</x:v>
      </x:c>
      <x:c r="M2171" s="0">
        <x:v>1</x:v>
      </x:c>
    </x:row>
    <x:row r="2172" spans="1:13" x14ac:dyDescent="0.25">
      <x:c r="A2172" s="0">
        <x:v>848690882</x:v>
      </x:c>
      <x:c r="B2172" s="0" t="s">
        <x:v>59</x:v>
      </x:c>
      <x:c r="C2172" s="0">
        <x:v>1000</x:v>
      </x:c>
      <x:c r="D2172" s="0">
        <x:v>4348</x:v>
      </x:c>
      <x:c r="E2172" s="0">
        <x:v>156267210</x:v>
      </x:c>
      <x:c r="F2172" s="0" t="s">
        <x:v>87</x:v>
      </x:c>
      <x:c r="G2172" s="54" t="s">
        <x:v>169</x:v>
      </x:c>
      <x:c r="H2172" s="151">
        <x:v>0.27</x:v>
      </x:c>
      <x:c r="I2172" s="53">
        <x:v>48366</x:v>
      </x:c>
      <x:c r="J2172" s="0">
        <x:v>9</x:v>
      </x:c>
      <x:c r="K2172" s="0">
        <x:v>97</x:v>
      </x:c>
      <x:c r="L2172" s="0">
        <x:v>1</x:v>
      </x:c>
      <x:c r="M2172" s="0">
        <x:v>1</x:v>
      </x:c>
    </x:row>
    <x:row r="2173" spans="1:13" x14ac:dyDescent="0.25">
      <x:c r="A2173" s="0">
        <x:v>848690882</x:v>
      </x:c>
      <x:c r="B2173" s="0" t="s">
        <x:v>59</x:v>
      </x:c>
      <x:c r="C2173" s="0">
        <x:v>1000</x:v>
      </x:c>
      <x:c r="D2173" s="0">
        <x:v>638</x:v>
      </x:c>
      <x:c r="E2173" s="0">
        <x:v>169689177</x:v>
      </x:c>
      <x:c r="F2173" s="0" t="s">
        <x:v>87</x:v>
      </x:c>
      <x:c r="G2173" s="54" t="s">
        <x:v>163</x:v>
      </x:c>
      <x:c r="H2173" s="151">
        <x:v>4.82</x:v>
      </x:c>
      <x:c r="I2173" s="53">
        <x:v>48183</x:v>
      </x:c>
      <x:c r="J2173" s="0">
        <x:v>2</x:v>
      </x:c>
      <x:c r="K2173" s="0">
        <x:v>84</x:v>
      </x:c>
      <x:c r="L2173" s="0">
        <x:v>1</x:v>
      </x:c>
      <x:c r="M2173" s="0">
        <x:v>1</x:v>
      </x:c>
    </x:row>
    <x:row r="2174" spans="1:13" x14ac:dyDescent="0.25">
      <x:c r="A2174" s="0">
        <x:v>848690882</x:v>
      </x:c>
      <x:c r="B2174" s="0" t="s">
        <x:v>59</x:v>
      </x:c>
      <x:c r="C2174" s="0">
        <x:v>1000</x:v>
      </x:c>
      <x:c r="D2174" s="0">
        <x:v>1306</x:v>
      </x:c>
      <x:c r="E2174" s="0">
        <x:v>141243645</x:v>
      </x:c>
      <x:c r="F2174" s="0" t="s">
        <x:v>104</x:v>
      </x:c>
      <x:c r="G2174" s="54" t="s">
        <x:v>163</x:v>
      </x:c>
      <x:c r="H2174" s="151">
        <x:v>0.91</x:v>
      </x:c>
      <x:c r="I2174" s="53">
        <x:v>48183</x:v>
      </x:c>
      <x:c r="J2174" s="0">
        <x:v>16</x:v>
      </x:c>
      <x:c r="K2174" s="0">
        <x:v>98</x:v>
      </x:c>
      <x:c r="L2174" s="0">
        <x:v>1</x:v>
      </x:c>
      <x:c r="M2174" s="0">
        <x:v>1</x:v>
      </x:c>
    </x:row>
    <x:row r="2175" spans="1:13" x14ac:dyDescent="0.25">
      <x:c r="A2175" s="0">
        <x:v>848690882</x:v>
      </x:c>
      <x:c r="B2175" s="0" t="s">
        <x:v>59</x:v>
      </x:c>
      <x:c r="C2175" s="0">
        <x:v>1000</x:v>
      </x:c>
      <x:c r="D2175" s="0">
        <x:v>862</x:v>
      </x:c>
      <x:c r="E2175" s="0">
        <x:v>167419717</x:v>
      </x:c>
      <x:c r="F2175" s="0" t="s">
        <x:v>61</x:v>
      </x:c>
      <x:c r="G2175" s="54" t="s">
        <x:v>1102</x:v>
      </x:c>
      <x:c r="H2175" s="151">
        <x:v>5.46</x:v>
      </x:c>
      <x:c r="I2175" s="53">
        <x:v>46722</x:v>
      </x:c>
      <x:c r="J2175" s="0">
        <x:v>3</x:v>
      </x:c>
      <x:c r="K2175" s="0">
        <x:v>37</x:v>
      </x:c>
      <x:c r="L2175" s="0">
        <x:v>1</x:v>
      </x:c>
      <x:c r="M2175" s="0">
        <x:v>1</x:v>
      </x:c>
    </x:row>
    <x:row r="2176" spans="1:13" x14ac:dyDescent="0.25">
      <x:c r="A2176" s="0">
        <x:v>848690882</x:v>
      </x:c>
      <x:c r="B2176" s="0" t="s">
        <x:v>59</x:v>
      </x:c>
      <x:c r="C2176" s="0">
        <x:v>1000</x:v>
      </x:c>
      <x:c r="D2176" s="0">
        <x:v>2094</x:v>
      </x:c>
      <x:c r="E2176" s="0">
        <x:v>149779418</x:v>
      </x:c>
      <x:c r="F2176" s="0" t="s">
        <x:v>90</x:v>
      </x:c>
      <x:c r="G2176" s="54" t="s">
        <x:v>802</x:v>
      </x:c>
      <x:c r="H2176" s="151">
        <x:v>1.52</x:v>
      </x:c>
      <x:c r="I2176" s="53">
        <x:v>47880</x:v>
      </x:c>
      <x:c r="J2176" s="0">
        <x:v>13</x:v>
      </x:c>
      <x:c r="K2176" s="0">
        <x:v>85</x:v>
      </x:c>
      <x:c r="L2176" s="0">
        <x:v>1</x:v>
      </x:c>
      <x:c r="M2176" s="0">
        <x:v>1</x:v>
      </x:c>
    </x:row>
    <x:row r="2177" spans="1:13" x14ac:dyDescent="0.25">
      <x:c r="A2177" s="0">
        <x:v>848690882</x:v>
      </x:c>
      <x:c r="B2177" s="0" t="s">
        <x:v>59</x:v>
      </x:c>
      <x:c r="C2177" s="0">
        <x:v>1000</x:v>
      </x:c>
      <x:c r="D2177" s="0">
        <x:v>804</x:v>
      </x:c>
      <x:c r="E2177" s="0">
        <x:v>143336619</x:v>
      </x:c>
      <x:c r="F2177" s="0" t="s">
        <x:v>78</x:v>
      </x:c>
      <x:c r="G2177" s="54" t="s">
        <x:v>1103</x:v>
      </x:c>
      <x:c r="H2177" s="151">
        <x:v>0.81</x:v>
      </x:c>
      <x:c r="I2177" s="53">
        <x:v>48214</x:v>
      </x:c>
      <x:c r="J2177" s="0">
        <x:v>15</x:v>
      </x:c>
      <x:c r="K2177" s="0">
        <x:v>98</x:v>
      </x:c>
      <x:c r="L2177" s="0">
        <x:v>1</x:v>
      </x:c>
      <x:c r="M2177" s="0">
        <x:v>1</x:v>
      </x:c>
    </x:row>
    <x:row r="2178" spans="1:13" x14ac:dyDescent="0.25">
      <x:c r="A2178" s="0">
        <x:v>848690882</x:v>
      </x:c>
      <x:c r="B2178" s="0" t="s">
        <x:v>59</x:v>
      </x:c>
      <x:c r="C2178" s="0">
        <x:v>1000</x:v>
      </x:c>
      <x:c r="D2178" s="0">
        <x:v>1306</x:v>
      </x:c>
      <x:c r="E2178" s="0">
        <x:v>156847192</x:v>
      </x:c>
      <x:c r="F2178" s="0" t="s">
        <x:v>104</x:v>
      </x:c>
      <x:c r="G2178" s="54" t="s">
        <x:v>1104</x:v>
      </x:c>
      <x:c r="H2178" s="151">
        <x:v>5.58</x:v>
      </x:c>
      <x:c r="I2178" s="53">
        <x:v>46143</x:v>
      </x:c>
      <x:c r="J2178" s="0">
        <x:v>9</x:v>
      </x:c>
      <x:c r="K2178" s="0">
        <x:v>24</x:v>
      </x:c>
      <x:c r="L2178" s="0">
        <x:v>1</x:v>
      </x:c>
      <x:c r="M2178" s="0">
        <x:v>1</x:v>
      </x:c>
    </x:row>
    <x:row r="2179" spans="1:13" x14ac:dyDescent="0.25">
      <x:c r="A2179" s="0">
        <x:v>848690882</x:v>
      </x:c>
      <x:c r="B2179" s="0" t="s">
        <x:v>59</x:v>
      </x:c>
      <x:c r="C2179" s="0">
        <x:v>1000</x:v>
      </x:c>
      <x:c r="D2179" s="0">
        <x:v>2094</x:v>
      </x:c>
      <x:c r="E2179" s="0">
        <x:v>173648743</x:v>
      </x:c>
      <x:c r="F2179" s="0" t="s">
        <x:v>96</x:v>
      </x:c>
      <x:c r="G2179" s="54" t="s">
        <x:v>144</x:v>
      </x:c>
      <x:c r="H2179" s="151">
        <x:v>2</x:v>
      </x:c>
      <x:c r="I2179" s="53">
        <x:v>48731</x:v>
      </x:c>
      <x:c r="J2179" s="0">
        <x:v>1</x:v>
      </x:c>
      <x:c r="K2179" s="0">
        <x:v>101</x:v>
      </x:c>
      <x:c r="L2179" s="0">
        <x:v>2</x:v>
      </x:c>
      <x:c r="M2179" s="0">
        <x:v>99</x:v>
      </x:c>
    </x:row>
    <x:row r="2180" spans="1:13" x14ac:dyDescent="0.25">
      <x:c r="A2180" s="0">
        <x:v>848690882</x:v>
      </x:c>
      <x:c r="B2180" s="0" t="s">
        <x:v>59</x:v>
      </x:c>
      <x:c r="C2180" s="0">
        <x:v>1000</x:v>
      </x:c>
      <x:c r="D2180" s="0">
        <x:v>638</x:v>
      </x:c>
      <x:c r="E2180" s="0">
        <x:v>165359850</x:v>
      </x:c>
      <x:c r="F2180" s="0" t="s">
        <x:v>107</x:v>
      </x:c>
      <x:c r="G2180" s="0" t="s">
        <x:v>317</x:v>
      </x:c>
      <x:c r="H2180" s="151">
        <x:v>4.6</x:v>
      </x:c>
      <x:c r="I2180" s="53">
        <x:v>46692</x:v>
      </x:c>
      <x:c r="J2180" s="0">
        <x:v>5</x:v>
      </x:c>
      <x:c r="K2180" s="0">
        <x:v>38</x:v>
      </x:c>
      <x:c r="L2180" s="0">
        <x:v>1</x:v>
      </x:c>
      <x:c r="M2180" s="0">
        <x:v>1</x:v>
      </x:c>
    </x:row>
    <x:row r="2181" spans="1:13" x14ac:dyDescent="0.25">
      <x:c r="A2181" s="0">
        <x:v>848690882</x:v>
      </x:c>
      <x:c r="B2181" s="0" t="s">
        <x:v>59</x:v>
      </x:c>
      <x:c r="C2181" s="0">
        <x:v>1000</x:v>
      </x:c>
      <x:c r="D2181" s="0">
        <x:v>810</x:v>
      </x:c>
      <x:c r="E2181" s="0">
        <x:v>152793825</x:v>
      </x:c>
      <x:c r="F2181" s="0" t="s">
        <x:v>80</x:v>
      </x:c>
      <x:c r="G2181" s="54" t="s">
        <x:v>1105</x:v>
      </x:c>
      <x:c r="H2181" s="151">
        <x:v>2.25</x:v>
      </x:c>
      <x:c r="I2181" s="53">
        <x:v>47209</x:v>
      </x:c>
      <x:c r="J2181" s="0">
        <x:v>11</x:v>
      </x:c>
      <x:c r="K2181" s="0">
        <x:v>61</x:v>
      </x:c>
      <x:c r="L2181" s="0">
        <x:v>1</x:v>
      </x:c>
      <x:c r="M2181" s="0">
        <x:v>2</x:v>
      </x:c>
    </x:row>
    <x:row r="2182" spans="1:13" x14ac:dyDescent="0.25">
      <x:c r="A2182" s="0">
        <x:v>848690882</x:v>
      </x:c>
      <x:c r="B2182" s="0" t="s">
        <x:v>59</x:v>
      </x:c>
      <x:c r="C2182" s="0">
        <x:v>1000</x:v>
      </x:c>
      <x:c r="D2182" s="0">
        <x:v>862</x:v>
      </x:c>
      <x:c r="E2182" s="0">
        <x:v>160712900</x:v>
      </x:c>
      <x:c r="F2182" s="0" t="s">
        <x:v>86</x:v>
      </x:c>
      <x:c r="G2182" s="54" t="s">
        <x:v>177</x:v>
      </x:c>
      <x:c r="H2182" s="151">
        <x:v>1.62</x:v>
      </x:c>
      <x:c r="I2182" s="53">
        <x:v>48092</x:v>
      </x:c>
      <x:c r="J2182" s="0">
        <x:v>7</x:v>
      </x:c>
      <x:c r="K2182" s="0">
        <x:v>86</x:v>
      </x:c>
      <x:c r="L2182" s="0">
        <x:v>1</x:v>
      </x:c>
      <x:c r="M2182" s="0">
        <x:v>1</x:v>
      </x:c>
    </x:row>
    <x:row r="2183" spans="1:13" x14ac:dyDescent="0.25">
      <x:c r="A2183" s="0">
        <x:v>848690882</x:v>
      </x:c>
      <x:c r="B2183" s="0" t="s">
        <x:v>59</x:v>
      </x:c>
      <x:c r="C2183" s="0">
        <x:v>1000</x:v>
      </x:c>
      <x:c r="D2183" s="0">
        <x:v>862</x:v>
      </x:c>
      <x:c r="E2183" s="0">
        <x:v>173960068</x:v>
      </x:c>
      <x:c r="F2183" s="0" t="s">
        <x:v>86</x:v>
      </x:c>
      <x:c r="G2183" s="54" t="s">
        <x:v>157</x:v>
      </x:c>
      <x:c r="H2183" s="151">
        <x:v>0.8</x:v>
      </x:c>
      <x:c r="I2183" s="53">
        <x:v>47515</x:v>
      </x:c>
      <x:c r="J2183" s="0">
        <x:v>1</x:v>
      </x:c>
      <x:c r="K2183" s="0">
        <x:v>61</x:v>
      </x:c>
      <x:c r="L2183" s="0">
        <x:v>1</x:v>
      </x:c>
      <x:c r="M2183" s="0">
        <x:v>1</x:v>
      </x:c>
    </x:row>
    <x:row r="2184" spans="1:13" x14ac:dyDescent="0.25">
      <x:c r="A2184" s="0">
        <x:v>848690882</x:v>
      </x:c>
      <x:c r="B2184" s="0" t="s">
        <x:v>59</x:v>
      </x:c>
      <x:c r="C2184" s="0">
        <x:v>1000</x:v>
      </x:c>
      <x:c r="D2184" s="0">
        <x:v>862</x:v>
      </x:c>
      <x:c r="E2184" s="0">
        <x:v>168470417</x:v>
      </x:c>
      <x:c r="F2184" s="0" t="s">
        <x:v>61</x:v>
      </x:c>
      <x:c r="G2184" s="54" t="s">
        <x:v>1106</x:v>
      </x:c>
      <x:c r="H2184" s="151">
        <x:v>2.78</x:v>
      </x:c>
      <x:c r="I2184" s="53">
        <x:v>47453</x:v>
      </x:c>
      <x:c r="J2184" s="0">
        <x:v>3</x:v>
      </x:c>
      <x:c r="K2184" s="0">
        <x:v>61</x:v>
      </x:c>
      <x:c r="L2184" s="0">
        <x:v>1</x:v>
      </x:c>
      <x:c r="M2184" s="0">
        <x:v>1</x:v>
      </x:c>
    </x:row>
    <x:row r="2185" spans="1:13" x14ac:dyDescent="0.25">
      <x:c r="A2185" s="0">
        <x:v>848690882</x:v>
      </x:c>
      <x:c r="B2185" s="0" t="s">
        <x:v>59</x:v>
      </x:c>
      <x:c r="C2185" s="0">
        <x:v>1000</x:v>
      </x:c>
      <x:c r="D2185" s="0">
        <x:v>2094</x:v>
      </x:c>
      <x:c r="E2185" s="0">
        <x:v>141028661</x:v>
      </x:c>
      <x:c r="F2185" s="0" t="s">
        <x:v>139</x:v>
      </x:c>
      <x:c r="G2185" s="54" t="s">
        <x:v>372</x:v>
      </x:c>
      <x:c r="H2185" s="151">
        <x:v>36.75</x:v>
      </x:c>
      <x:c r="I2185" s="53">
        <x:v>48122</x:v>
      </x:c>
      <x:c r="J2185" s="0">
        <x:v>16</x:v>
      </x:c>
      <x:c r="K2185" s="0">
        <x:v>96</x:v>
      </x:c>
      <x:c r="L2185" s="0">
        <x:v>1</x:v>
      </x:c>
      <x:c r="M2185" s="0">
        <x:v>1</x:v>
      </x:c>
    </x:row>
    <x:row r="2186" spans="1:13" x14ac:dyDescent="0.25">
      <x:c r="A2186" s="0">
        <x:v>848690882</x:v>
      </x:c>
      <x:c r="B2186" s="0" t="s">
        <x:v>59</x:v>
      </x:c>
      <x:c r="C2186" s="0">
        <x:v>1000</x:v>
      </x:c>
      <x:c r="D2186" s="0">
        <x:v>1305</x:v>
      </x:c>
      <x:c r="E2186" s="0">
        <x:v>158552082</x:v>
      </x:c>
      <x:c r="F2186" s="0" t="s">
        <x:v>82</x:v>
      </x:c>
      <x:c r="G2186" s="54" t="s">
        <x:v>1107</x:v>
      </x:c>
      <x:c r="H2186" s="151">
        <x:v>0.6</x:v>
      </x:c>
      <x:c r="I2186" s="53">
        <x:v>48427</x:v>
      </x:c>
      <x:c r="J2186" s="0">
        <x:v>8</x:v>
      </x:c>
      <x:c r="K2186" s="0">
        <x:v>98</x:v>
      </x:c>
      <x:c r="L2186" s="0">
        <x:v>1</x:v>
      </x:c>
      <x:c r="M2186" s="0">
        <x:v>1</x:v>
      </x:c>
    </x:row>
    <x:row r="2187" spans="1:13" x14ac:dyDescent="0.25">
      <x:c r="A2187" s="0">
        <x:v>848690882</x:v>
      </x:c>
      <x:c r="B2187" s="0" t="s">
        <x:v>59</x:v>
      </x:c>
      <x:c r="C2187" s="0">
        <x:v>1000</x:v>
      </x:c>
      <x:c r="D2187" s="0">
        <x:v>2094</x:v>
      </x:c>
      <x:c r="E2187" s="0">
        <x:v>138177783</x:v>
      </x:c>
      <x:c r="F2187" s="0" t="s">
        <x:v>139</x:v>
      </x:c>
      <x:c r="G2187" s="54" t="s">
        <x:v>1108</x:v>
      </x:c>
      <x:c r="H2187" s="151">
        <x:v>7.5</x:v>
      </x:c>
      <x:c r="I2187" s="53">
        <x:v>48122</x:v>
      </x:c>
      <x:c r="J2187" s="0">
        <x:v>18</x:v>
      </x:c>
      <x:c r="K2187" s="0">
        <x:v>98</x:v>
      </x:c>
      <x:c r="L2187" s="0">
        <x:v>1</x:v>
      </x:c>
      <x:c r="M2187" s="0">
        <x:v>1</x:v>
      </x:c>
    </x:row>
    <x:row r="2188" spans="1:13" x14ac:dyDescent="0.25">
      <x:c r="A2188" s="0">
        <x:v>848690882</x:v>
      </x:c>
      <x:c r="B2188" s="0" t="s">
        <x:v>59</x:v>
      </x:c>
      <x:c r="C2188" s="0">
        <x:v>1000</x:v>
      </x:c>
      <x:c r="D2188" s="0">
        <x:v>862</x:v>
      </x:c>
      <x:c r="E2188" s="0">
        <x:v>135024106</x:v>
      </x:c>
      <x:c r="F2188" s="0" t="s">
        <x:v>61</x:v>
      </x:c>
      <x:c r="G2188" s="54" t="s">
        <x:v>304</x:v>
      </x:c>
      <x:c r="H2188" s="151">
        <x:v>13.85</x:v>
      </x:c>
      <x:c r="I2188" s="53">
        <x:v>48092</x:v>
      </x:c>
      <x:c r="J2188" s="0">
        <x:v>18</x:v>
      </x:c>
      <x:c r="K2188" s="0">
        <x:v>97</x:v>
      </x:c>
      <x:c r="L2188" s="0">
        <x:v>1</x:v>
      </x:c>
      <x:c r="M2188" s="0">
        <x:v>1</x:v>
      </x:c>
    </x:row>
    <x:row r="2189" spans="1:13" x14ac:dyDescent="0.25">
      <x:c r="A2189" s="0">
        <x:v>848690882</x:v>
      </x:c>
      <x:c r="B2189" s="0" t="s">
        <x:v>59</x:v>
      </x:c>
      <x:c r="C2189" s="0">
        <x:v>1000</x:v>
      </x:c>
      <x:c r="D2189" s="0">
        <x:v>1306</x:v>
      </x:c>
      <x:c r="E2189" s="0">
        <x:v>136016797</x:v>
      </x:c>
      <x:c r="F2189" s="0" t="s">
        <x:v>104</x:v>
      </x:c>
      <x:c r="G2189" s="54" t="s">
        <x:v>1109</x:v>
      </x:c>
      <x:c r="H2189" s="151">
        <x:v>3.18</x:v>
      </x:c>
      <x:c r="I2189" s="53">
        <x:v>46661</x:v>
      </x:c>
      <x:c r="J2189" s="0">
        <x:v>18</x:v>
      </x:c>
      <x:c r="K2189" s="0">
        <x:v>50</x:v>
      </x:c>
      <x:c r="L2189" s="0">
        <x:v>1</x:v>
      </x:c>
      <x:c r="M2189" s="0">
        <x:v>1</x:v>
      </x:c>
    </x:row>
    <x:row r="2190" spans="1:13" x14ac:dyDescent="0.25">
      <x:c r="A2190" s="0">
        <x:v>848690882</x:v>
      </x:c>
      <x:c r="B2190" s="0" t="s">
        <x:v>59</x:v>
      </x:c>
      <x:c r="C2190" s="0">
        <x:v>1000</x:v>
      </x:c>
      <x:c r="D2190" s="0">
        <x:v>804</x:v>
      </x:c>
      <x:c r="E2190" s="0">
        <x:v>139907305</x:v>
      </x:c>
      <x:c r="F2190" s="0" t="s">
        <x:v>117</x:v>
      </x:c>
      <x:c r="G2190" s="54" t="s">
        <x:v>228</x:v>
      </x:c>
      <x:c r="H2190" s="151">
        <x:v>0.46</x:v>
      </x:c>
      <x:c r="I2190" s="53">
        <x:v>48122</x:v>
      </x:c>
      <x:c r="J2190" s="0">
        <x:v>17</x:v>
      </x:c>
      <x:c r="K2190" s="0">
        <x:v>97</x:v>
      </x:c>
      <x:c r="L2190" s="0">
        <x:v>1</x:v>
      </x:c>
      <x:c r="M2190" s="0">
        <x:v>1</x:v>
      </x:c>
    </x:row>
    <x:row r="2191" spans="1:13" x14ac:dyDescent="0.25">
      <x:c r="A2191" s="0">
        <x:v>848690882</x:v>
      </x:c>
      <x:c r="B2191" s="0" t="s">
        <x:v>59</x:v>
      </x:c>
      <x:c r="C2191" s="0">
        <x:v>1000</x:v>
      </x:c>
      <x:c r="D2191" s="0">
        <x:v>1307</x:v>
      </x:c>
      <x:c r="E2191" s="0">
        <x:v>135455194</x:v>
      </x:c>
      <x:c r="F2191" s="0" t="s">
        <x:v>93</x:v>
      </x:c>
      <x:c r="G2191" s="54" t="s">
        <x:v>1110</x:v>
      </x:c>
      <x:c r="H2191" s="151">
        <x:v>30.28</x:v>
      </x:c>
      <x:c r="I2191" s="53">
        <x:v>48061</x:v>
      </x:c>
      <x:c r="J2191" s="0">
        <x:v>18</x:v>
      </x:c>
      <x:c r="K2191" s="0">
        <x:v>96</x:v>
      </x:c>
      <x:c r="L2191" s="0">
        <x:v>1</x:v>
      </x:c>
      <x:c r="M2191" s="0">
        <x:v>1</x:v>
      </x:c>
    </x:row>
    <x:row r="2192" spans="1:13" x14ac:dyDescent="0.25">
      <x:c r="A2192" s="0">
        <x:v>848690882</x:v>
      </x:c>
      <x:c r="B2192" s="0" t="s">
        <x:v>59</x:v>
      </x:c>
      <x:c r="C2192" s="0">
        <x:v>1000</x:v>
      </x:c>
      <x:c r="D2192" s="0">
        <x:v>1305</x:v>
      </x:c>
      <x:c r="E2192" s="0">
        <x:v>151752366</x:v>
      </x:c>
      <x:c r="F2192" s="0" t="s">
        <x:v>82</x:v>
      </x:c>
      <x:c r="G2192" s="54" t="s">
        <x:v>719</x:v>
      </x:c>
      <x:c r="H2192" s="151">
        <x:v>6.23</x:v>
      </x:c>
      <x:c r="I2192" s="53">
        <x:v>48274</x:v>
      </x:c>
      <x:c r="J2192" s="0">
        <x:v>12</x:v>
      </x:c>
      <x:c r="K2192" s="0">
        <x:v>97</x:v>
      </x:c>
      <x:c r="L2192" s="0">
        <x:v>1</x:v>
      </x:c>
      <x:c r="M2192" s="0">
        <x:v>1</x:v>
      </x:c>
    </x:row>
    <x:row r="2193" spans="1:13" x14ac:dyDescent="0.25">
      <x:c r="A2193" s="0">
        <x:v>848690882</x:v>
      </x:c>
      <x:c r="B2193" s="0" t="s">
        <x:v>59</x:v>
      </x:c>
      <x:c r="C2193" s="0">
        <x:v>1000</x:v>
      </x:c>
      <x:c r="D2193" s="0">
        <x:v>4348</x:v>
      </x:c>
      <x:c r="E2193" s="0">
        <x:v>154204747</x:v>
      </x:c>
      <x:c r="F2193" s="0" t="s">
        <x:v>99</x:v>
      </x:c>
      <x:c r="G2193" s="54" t="s">
        <x:v>1111</x:v>
      </x:c>
      <x:c r="H2193" s="151">
        <x:v>1.37</x:v>
      </x:c>
      <x:c r="I2193" s="53">
        <x:v>48335</x:v>
      </x:c>
      <x:c r="J2193" s="0">
        <x:v>10</x:v>
      </x:c>
      <x:c r="K2193" s="0">
        <x:v>97</x:v>
      </x:c>
      <x:c r="L2193" s="0">
        <x:v>1</x:v>
      </x:c>
      <x:c r="M2193" s="0">
        <x:v>1</x:v>
      </x:c>
    </x:row>
    <x:row r="2194" spans="1:13" x14ac:dyDescent="0.25">
      <x:c r="A2194" s="0">
        <x:v>848690882</x:v>
      </x:c>
      <x:c r="B2194" s="0" t="s">
        <x:v>59</x:v>
      </x:c>
      <x:c r="C2194" s="0">
        <x:v>1000</x:v>
      </x:c>
      <x:c r="D2194" s="0">
        <x:v>4364</x:v>
      </x:c>
      <x:c r="E2194" s="0">
        <x:v>138347130</x:v>
      </x:c>
      <x:c r="F2194" s="0" t="s">
        <x:v>99</x:v>
      </x:c>
      <x:c r="G2194" s="54" t="s">
        <x:v>264</x:v>
      </x:c>
      <x:c r="H2194" s="151">
        <x:v>18.08</x:v>
      </x:c>
      <x:c r="I2194" s="53">
        <x:v>47362</x:v>
      </x:c>
      <x:c r="J2194" s="0">
        <x:v>18</x:v>
      </x:c>
      <x:c r="K2194" s="0">
        <x:v>73</x:v>
      </x:c>
      <x:c r="L2194" s="0">
        <x:v>1</x:v>
      </x:c>
      <x:c r="M2194" s="0">
        <x:v>1</x:v>
      </x:c>
    </x:row>
    <x:row r="2195" spans="1:13" x14ac:dyDescent="0.25">
      <x:c r="A2195" s="0">
        <x:v>848690882</x:v>
      </x:c>
      <x:c r="B2195" s="0" t="s">
        <x:v>59</x:v>
      </x:c>
      <x:c r="C2195" s="0">
        <x:v>1000</x:v>
      </x:c>
      <x:c r="D2195" s="0">
        <x:v>1306</x:v>
      </x:c>
      <x:c r="E2195" s="0">
        <x:v>149721706</x:v>
      </x:c>
      <x:c r="F2195" s="0" t="s">
        <x:v>104</x:v>
      </x:c>
      <x:c r="G2195" s="0" t="s">
        <x:v>1112</x:v>
      </x:c>
      <x:c r="H2195" s="151">
        <x:v>2.76</x:v>
      </x:c>
      <x:c r="I2195" s="53">
        <x:v>46023</x:v>
      </x:c>
      <x:c r="J2195" s="0">
        <x:v>13</x:v>
      </x:c>
      <x:c r="K2195" s="0">
        <x:v>24</x:v>
      </x:c>
      <x:c r="L2195" s="0">
        <x:v>1</x:v>
      </x:c>
      <x:c r="M2195" s="0">
        <x:v>1</x:v>
      </x:c>
    </x:row>
    <x:row r="2196" spans="1:13" x14ac:dyDescent="0.25">
      <x:c r="A2196" s="0">
        <x:v>848690882</x:v>
      </x:c>
      <x:c r="B2196" s="0" t="s">
        <x:v>59</x:v>
      </x:c>
      <x:c r="C2196" s="0">
        <x:v>1000</x:v>
      </x:c>
      <x:c r="D2196" s="0">
        <x:v>4348</x:v>
      </x:c>
      <x:c r="E2196" s="0">
        <x:v>161956253</x:v>
      </x:c>
      <x:c r="F2196" s="0" t="s">
        <x:v>87</x:v>
      </x:c>
      <x:c r="G2196" s="54" t="s">
        <x:v>305</x:v>
      </x:c>
      <x:c r="H2196" s="151">
        <x:v>5.71</x:v>
      </x:c>
      <x:c r="I2196" s="53">
        <x:v>48458</x:v>
      </x:c>
      <x:c r="J2196" s="0">
        <x:v>7</x:v>
      </x:c>
      <x:c r="K2196" s="0">
        <x:v>98</x:v>
      </x:c>
      <x:c r="L2196" s="0">
        <x:v>1</x:v>
      </x:c>
      <x:c r="M2196" s="0">
        <x:v>1</x:v>
      </x:c>
    </x:row>
    <x:row r="2197" spans="1:13" x14ac:dyDescent="0.25">
      <x:c r="A2197" s="0">
        <x:v>848690882</x:v>
      </x:c>
      <x:c r="B2197" s="0" t="s">
        <x:v>59</x:v>
      </x:c>
      <x:c r="C2197" s="0">
        <x:v>1000</x:v>
      </x:c>
      <x:c r="D2197" s="0">
        <x:v>862</x:v>
      </x:c>
      <x:c r="E2197" s="0">
        <x:v>152078163</x:v>
      </x:c>
      <x:c r="F2197" s="0" t="s">
        <x:v>61</x:v>
      </x:c>
      <x:c r="G2197" s="54" t="s">
        <x:v>1113</x:v>
      </x:c>
      <x:c r="H2197" s="151">
        <x:v>3.42</x:v>
      </x:c>
      <x:c r="I2197" s="53">
        <x:v>46844</x:v>
      </x:c>
      <x:c r="J2197" s="0">
        <x:v>11</x:v>
      </x:c>
      <x:c r="K2197" s="0">
        <x:v>49</x:v>
      </x:c>
      <x:c r="L2197" s="0">
        <x:v>1</x:v>
      </x:c>
      <x:c r="M2197" s="0">
        <x:v>1</x:v>
      </x:c>
    </x:row>
    <x:row r="2198" spans="1:13" x14ac:dyDescent="0.25">
      <x:c r="A2198" s="0">
        <x:v>848690882</x:v>
      </x:c>
      <x:c r="B2198" s="0" t="s">
        <x:v>59</x:v>
      </x:c>
      <x:c r="C2198" s="0">
        <x:v>1000</x:v>
      </x:c>
      <x:c r="D2198" s="0">
        <x:v>1307</x:v>
      </x:c>
      <x:c r="E2198" s="0">
        <x:v>138680088</x:v>
      </x:c>
      <x:c r="F2198" s="0" t="s">
        <x:v>93</x:v>
      </x:c>
      <x:c r="G2198" s="54" t="s">
        <x:v>221</x:v>
      </x:c>
      <x:c r="H2198" s="151">
        <x:v>2.74</x:v>
      </x:c>
      <x:c r="I2198" s="53">
        <x:v>48122</x:v>
      </x:c>
      <x:c r="J2198" s="0">
        <x:v>17</x:v>
      </x:c>
      <x:c r="K2198" s="0">
        <x:v>97</x:v>
      </x:c>
      <x:c r="L2198" s="0">
        <x:v>1</x:v>
      </x:c>
      <x:c r="M2198" s="0">
        <x:v>1</x:v>
      </x:c>
    </x:row>
    <x:row r="2199" spans="1:13" x14ac:dyDescent="0.25">
      <x:c r="A2199" s="0">
        <x:v>848690882</x:v>
      </x:c>
      <x:c r="B2199" s="0" t="s">
        <x:v>59</x:v>
      </x:c>
      <x:c r="C2199" s="0">
        <x:v>1000</x:v>
      </x:c>
      <x:c r="D2199" s="0">
        <x:v>1307</x:v>
      </x:c>
      <x:c r="E2199" s="0">
        <x:v>141285607</x:v>
      </x:c>
      <x:c r="F2199" s="0" t="s">
        <x:v>183</x:v>
      </x:c>
      <x:c r="G2199" s="54" t="s">
        <x:v>1114</x:v>
      </x:c>
      <x:c r="H2199" s="151">
        <x:v>2.07</x:v>
      </x:c>
      <x:c r="I2199" s="53">
        <x:v>46327</x:v>
      </x:c>
      <x:c r="J2199" s="0">
        <x:v>16</x:v>
      </x:c>
      <x:c r="K2199" s="0">
        <x:v>37</x:v>
      </x:c>
      <x:c r="L2199" s="0">
        <x:v>1</x:v>
      </x:c>
      <x:c r="M2199" s="0">
        <x:v>1</x:v>
      </x:c>
    </x:row>
    <x:row r="2200" spans="1:13" x14ac:dyDescent="0.25">
      <x:c r="A2200" s="0">
        <x:v>848690882</x:v>
      </x:c>
      <x:c r="B2200" s="0" t="s">
        <x:v>59</x:v>
      </x:c>
      <x:c r="C2200" s="0">
        <x:v>1000</x:v>
      </x:c>
      <x:c r="D2200" s="0">
        <x:v>862</x:v>
      </x:c>
      <x:c r="E2200" s="0">
        <x:v>164120699</x:v>
      </x:c>
      <x:c r="F2200" s="0" t="s">
        <x:v>61</x:v>
      </x:c>
      <x:c r="G2200" s="54" t="s">
        <x:v>1115</x:v>
      </x:c>
      <x:c r="H2200" s="151">
        <x:v>2.89</x:v>
      </x:c>
      <x:c r="I2200" s="53">
        <x:v>48458</x:v>
      </x:c>
      <x:c r="J2200" s="0">
        <x:v>6</x:v>
      </x:c>
      <x:c r="K2200" s="0">
        <x:v>97</x:v>
      </x:c>
      <x:c r="L2200" s="0">
        <x:v>1</x:v>
      </x:c>
      <x:c r="M2200" s="0">
        <x:v>1</x:v>
      </x:c>
    </x:row>
    <x:row r="2201" spans="1:13" x14ac:dyDescent="0.25">
      <x:c r="A2201" s="0">
        <x:v>848690882</x:v>
      </x:c>
      <x:c r="B2201" s="0" t="s">
        <x:v>59</x:v>
      </x:c>
      <x:c r="C2201" s="0">
        <x:v>1000</x:v>
      </x:c>
      <x:c r="D2201" s="0">
        <x:v>638</x:v>
      </x:c>
      <x:c r="E2201" s="0">
        <x:v>159164387</x:v>
      </x:c>
      <x:c r="F2201" s="0" t="s">
        <x:v>87</x:v>
      </x:c>
      <x:c r="G2201" s="54" t="s">
        <x:v>938</x:v>
      </x:c>
      <x:c r="H2201" s="151">
        <x:v>1.1</x:v>
      </x:c>
      <x:c r="I2201" s="53">
        <x:v>48396</x:v>
      </x:c>
      <x:c r="J2201" s="0">
        <x:v>8</x:v>
      </x:c>
      <x:c r="K2201" s="0">
        <x:v>97</x:v>
      </x:c>
      <x:c r="L2201" s="0">
        <x:v>1</x:v>
      </x:c>
      <x:c r="M2201" s="0">
        <x:v>1</x:v>
      </x:c>
    </x:row>
    <x:row r="2202" spans="1:13" x14ac:dyDescent="0.25">
      <x:c r="A2202" s="0">
        <x:v>848690882</x:v>
      </x:c>
      <x:c r="B2202" s="0" t="s">
        <x:v>59</x:v>
      </x:c>
      <x:c r="C2202" s="0">
        <x:v>1000</x:v>
      </x:c>
      <x:c r="D2202" s="0">
        <x:v>862</x:v>
      </x:c>
      <x:c r="E2202" s="0">
        <x:v>143756155</x:v>
      </x:c>
      <x:c r="F2202" s="0" t="s">
        <x:v>86</x:v>
      </x:c>
      <x:c r="G2202" s="54" t="s">
        <x:v>400</x:v>
      </x:c>
      <x:c r="H2202" s="151">
        <x:v>1.75</x:v>
      </x:c>
      <x:c r="I2202" s="53">
        <x:v>48183</x:v>
      </x:c>
      <x:c r="J2202" s="0">
        <x:v>15</x:v>
      </x:c>
      <x:c r="K2202" s="0">
        <x:v>97</x:v>
      </x:c>
      <x:c r="L2202" s="0">
        <x:v>1</x:v>
      </x:c>
      <x:c r="M2202" s="0">
        <x:v>1</x:v>
      </x:c>
    </x:row>
    <x:row r="2203" spans="1:13" x14ac:dyDescent="0.25">
      <x:c r="A2203" s="0">
        <x:v>848690882</x:v>
      </x:c>
      <x:c r="B2203" s="0" t="s">
        <x:v>59</x:v>
      </x:c>
      <x:c r="C2203" s="0">
        <x:v>1000</x:v>
      </x:c>
      <x:c r="D2203" s="0">
        <x:v>862</x:v>
      </x:c>
      <x:c r="E2203" s="0">
        <x:v>162659116</x:v>
      </x:c>
      <x:c r="F2203" s="0" t="s">
        <x:v>61</x:v>
      </x:c>
      <x:c r="G2203" s="54" t="s">
        <x:v>1116</x:v>
      </x:c>
      <x:c r="H2203" s="151">
        <x:v>1.26</x:v>
      </x:c>
      <x:c r="I2203" s="53">
        <x:v>46631</x:v>
      </x:c>
      <x:c r="J2203" s="0">
        <x:v>6</x:v>
      </x:c>
      <x:c r="K2203" s="0">
        <x:v>37</x:v>
      </x:c>
      <x:c r="L2203" s="0">
        <x:v>1</x:v>
      </x:c>
      <x:c r="M2203" s="0">
        <x:v>1</x:v>
      </x:c>
    </x:row>
    <x:row r="2204" spans="1:13" x14ac:dyDescent="0.25">
      <x:c r="A2204" s="0">
        <x:v>848690882</x:v>
      </x:c>
      <x:c r="B2204" s="0" t="s">
        <x:v>59</x:v>
      </x:c>
      <x:c r="C2204" s="0">
        <x:v>1000</x:v>
      </x:c>
      <x:c r="D2204" s="0">
        <x:v>804</x:v>
      </x:c>
      <x:c r="E2204" s="0">
        <x:v>167217756</x:v>
      </x:c>
      <x:c r="F2204" s="0" t="s">
        <x:v>78</x:v>
      </x:c>
      <x:c r="G2204" s="54" t="s">
        <x:v>217</x:v>
      </x:c>
      <x:c r="H2204" s="151">
        <x:v>8.9</x:v>
      </x:c>
      <x:c r="I2204" s="53">
        <x:v>47239</x:v>
      </x:c>
      <x:c r="J2204" s="0">
        <x:v>4</x:v>
      </x:c>
      <x:c r="K2204" s="0">
        <x:v>55</x:v>
      </x:c>
      <x:c r="L2204" s="0">
        <x:v>1</x:v>
      </x:c>
      <x:c r="M2204" s="0">
        <x:v>1</x:v>
      </x:c>
    </x:row>
    <x:row r="2205" spans="1:13" x14ac:dyDescent="0.25">
      <x:c r="A2205" s="0">
        <x:v>848690882</x:v>
      </x:c>
      <x:c r="B2205" s="0" t="s">
        <x:v>59</x:v>
      </x:c>
      <x:c r="C2205" s="0">
        <x:v>1000</x:v>
      </x:c>
      <x:c r="D2205" s="0">
        <x:v>804</x:v>
      </x:c>
      <x:c r="E2205" s="0">
        <x:v>168283761</x:v>
      </x:c>
      <x:c r="F2205" s="0" t="s">
        <x:v>117</x:v>
      </x:c>
      <x:c r="G2205" s="54" t="s">
        <x:v>163</x:v>
      </x:c>
      <x:c r="H2205" s="151">
        <x:v>2.57</x:v>
      </x:c>
      <x:c r="I2205" s="53">
        <x:v>48549</x:v>
      </x:c>
      <x:c r="J2205" s="0">
        <x:v>3</x:v>
      </x:c>
      <x:c r="K2205" s="0">
        <x:v>97</x:v>
      </x:c>
      <x:c r="L2205" s="0">
        <x:v>1</x:v>
      </x:c>
      <x:c r="M2205" s="0">
        <x:v>1</x:v>
      </x:c>
    </x:row>
    <x:row r="2206" spans="1:13" x14ac:dyDescent="0.25">
      <x:c r="A2206" s="0">
        <x:v>848690882</x:v>
      </x:c>
      <x:c r="B2206" s="0" t="s">
        <x:v>59</x:v>
      </x:c>
      <x:c r="C2206" s="0">
        <x:v>1000</x:v>
      </x:c>
      <x:c r="D2206" s="0">
        <x:v>2094</x:v>
      </x:c>
      <x:c r="E2206" s="0">
        <x:v>146942096</x:v>
      </x:c>
      <x:c r="F2206" s="0" t="s">
        <x:v>139</x:v>
      </x:c>
      <x:c r="G2206" s="54" t="s">
        <x:v>1117</x:v>
      </x:c>
      <x:c r="H2206" s="151">
        <x:v>4.34</x:v>
      </x:c>
      <x:c r="I2206" s="53">
        <x:v>47119</x:v>
      </x:c>
      <x:c r="J2206" s="0">
        <x:v>14</x:v>
      </x:c>
      <x:c r="K2206" s="0">
        <x:v>61</x:v>
      </x:c>
      <x:c r="L2206" s="0">
        <x:v>1</x:v>
      </x:c>
      <x:c r="M2206" s="0">
        <x:v>1</x:v>
      </x:c>
    </x:row>
    <x:row r="2207" spans="1:13" x14ac:dyDescent="0.25">
      <x:c r="A2207" s="0">
        <x:v>848690882</x:v>
      </x:c>
      <x:c r="B2207" s="0" t="s">
        <x:v>59</x:v>
      </x:c>
      <x:c r="C2207" s="0">
        <x:v>1000</x:v>
      </x:c>
      <x:c r="D2207" s="0">
        <x:v>862</x:v>
      </x:c>
      <x:c r="E2207" s="0">
        <x:v>132695238</x:v>
      </x:c>
      <x:c r="F2207" s="0" t="s">
        <x:v>86</x:v>
      </x:c>
      <x:c r="G2207" s="0" t="s">
        <x:v>249</x:v>
      </x:c>
      <x:c r="H2207" s="151">
        <x:v>6.62</x:v>
      </x:c>
      <x:c r="I2207" s="53">
        <x:v>47939</x:v>
      </x:c>
      <x:c r="J2207" s="0">
        <x:v>20</x:v>
      </x:c>
      <x:c r="K2207" s="0">
        <x:v>94</x:v>
      </x:c>
      <x:c r="L2207" s="0">
        <x:v>1</x:v>
      </x:c>
      <x:c r="M2207" s="0">
        <x:v>1</x:v>
      </x:c>
    </x:row>
    <x:row r="2208" spans="1:13" x14ac:dyDescent="0.25">
      <x:c r="A2208" s="0">
        <x:v>848690882</x:v>
      </x:c>
      <x:c r="B2208" s="0" t="s">
        <x:v>59</x:v>
      </x:c>
      <x:c r="C2208" s="0">
        <x:v>1000</x:v>
      </x:c>
      <x:c r="D2208" s="0">
        <x:v>1307</x:v>
      </x:c>
      <x:c r="E2208" s="0">
        <x:v>135109691</x:v>
      </x:c>
      <x:c r="F2208" s="0" t="s">
        <x:v>93</x:v>
      </x:c>
      <x:c r="G2208" s="54" t="s">
        <x:v>159</x:v>
      </x:c>
      <x:c r="H2208" s="151">
        <x:v>2.62</x:v>
      </x:c>
      <x:c r="I2208" s="53">
        <x:v>48061</x:v>
      </x:c>
      <x:c r="J2208" s="0">
        <x:v>19</x:v>
      </x:c>
      <x:c r="K2208" s="0">
        <x:v>97</x:v>
      </x:c>
      <x:c r="L2208" s="0">
        <x:v>1</x:v>
      </x:c>
      <x:c r="M2208" s="0">
        <x:v>1</x:v>
      </x:c>
    </x:row>
    <x:row r="2209" spans="1:13" x14ac:dyDescent="0.25">
      <x:c r="A2209" s="0">
        <x:v>848690882</x:v>
      </x:c>
      <x:c r="B2209" s="0" t="s">
        <x:v>59</x:v>
      </x:c>
      <x:c r="C2209" s="0">
        <x:v>1000</x:v>
      </x:c>
      <x:c r="D2209" s="0">
        <x:v>1307</x:v>
      </x:c>
      <x:c r="E2209" s="0">
        <x:v>152036428</x:v>
      </x:c>
      <x:c r="F2209" s="0" t="s">
        <x:v>93</x:v>
      </x:c>
      <x:c r="G2209" s="54" t="s">
        <x:v>1118</x:v>
      </x:c>
      <x:c r="H2209" s="151">
        <x:v>13.96</x:v>
      </x:c>
      <x:c r="I2209" s="53">
        <x:v>47515</x:v>
      </x:c>
      <x:c r="J2209" s="0">
        <x:v>12</x:v>
      </x:c>
      <x:c r="K2209" s="0">
        <x:v>72</x:v>
      </x:c>
      <x:c r="L2209" s="0">
        <x:v>1</x:v>
      </x:c>
      <x:c r="M2209" s="0">
        <x:v>1</x:v>
      </x:c>
    </x:row>
    <x:row r="2210" spans="1:13" x14ac:dyDescent="0.25">
      <x:c r="A2210" s="0">
        <x:v>848690882</x:v>
      </x:c>
      <x:c r="B2210" s="0" t="s">
        <x:v>59</x:v>
      </x:c>
      <x:c r="C2210" s="0">
        <x:v>1000</x:v>
      </x:c>
      <x:c r="D2210" s="0">
        <x:v>2094</x:v>
      </x:c>
      <x:c r="E2210" s="0">
        <x:v>164230747</x:v>
      </x:c>
      <x:c r="F2210" s="0" t="s">
        <x:v>96</x:v>
      </x:c>
      <x:c r="G2210" s="54" t="s">
        <x:v>144</x:v>
      </x:c>
      <x:c r="H2210" s="151">
        <x:v>2.57</x:v>
      </x:c>
      <x:c r="I2210" s="53">
        <x:v>46997</x:v>
      </x:c>
      <x:c r="J2210" s="0">
        <x:v>6</x:v>
      </x:c>
      <x:c r="K2210" s="0">
        <x:v>49</x:v>
      </x:c>
      <x:c r="L2210" s="0">
        <x:v>1</x:v>
      </x:c>
      <x:c r="M2210" s="0">
        <x:v>1</x:v>
      </x:c>
    </x:row>
    <x:row r="2211" spans="1:13" x14ac:dyDescent="0.25">
      <x:c r="A2211" s="0">
        <x:v>848690882</x:v>
      </x:c>
      <x:c r="B2211" s="0" t="s">
        <x:v>59</x:v>
      </x:c>
      <x:c r="C2211" s="0">
        <x:v>1000</x:v>
      </x:c>
      <x:c r="D2211" s="0">
        <x:v>2094</x:v>
      </x:c>
      <x:c r="E2211" s="0">
        <x:v>168292545</x:v>
      </x:c>
      <x:c r="F2211" s="0" t="s">
        <x:v>102</x:v>
      </x:c>
      <x:c r="G2211" s="54" t="s">
        <x:v>1119</x:v>
      </x:c>
      <x:c r="H2211" s="151">
        <x:v>9.92</x:v>
      </x:c>
      <x:c r="I2211" s="53">
        <x:v>47423</x:v>
      </x:c>
      <x:c r="J2211" s="0">
        <x:v>4</x:v>
      </x:c>
      <x:c r="K2211" s="0">
        <x:v>61</x:v>
      </x:c>
      <x:c r="L2211" s="0">
        <x:v>1</x:v>
      </x:c>
      <x:c r="M2211" s="0">
        <x:v>1</x:v>
      </x:c>
    </x:row>
    <x:row r="2212" spans="1:13" x14ac:dyDescent="0.25">
      <x:c r="A2212" s="0">
        <x:v>848690882</x:v>
      </x:c>
      <x:c r="B2212" s="0" t="s">
        <x:v>59</x:v>
      </x:c>
      <x:c r="C2212" s="0">
        <x:v>1000</x:v>
      </x:c>
      <x:c r="D2212" s="0">
        <x:v>4364</x:v>
      </x:c>
      <x:c r="E2212" s="0">
        <x:v>150441753</x:v>
      </x:c>
      <x:c r="F2212" s="0" t="s">
        <x:v>173</x:v>
      </x:c>
      <x:c r="G2212" s="54" t="s">
        <x:v>289</x:v>
      </x:c>
      <x:c r="H2212" s="151">
        <x:v>4.32</x:v>
      </x:c>
      <x:c r="I2212" s="53">
        <x:v>46844</x:v>
      </x:c>
      <x:c r="J2212" s="0">
        <x:v>12</x:v>
      </x:c>
      <x:c r="K2212" s="0">
        <x:v>50</x:v>
      </x:c>
      <x:c r="L2212" s="0">
        <x:v>1</x:v>
      </x:c>
      <x:c r="M2212" s="0">
        <x:v>1</x:v>
      </x:c>
    </x:row>
    <x:row r="2213" spans="1:13" x14ac:dyDescent="0.25">
      <x:c r="A2213" s="0">
        <x:v>848690882</x:v>
      </x:c>
      <x:c r="B2213" s="0" t="s">
        <x:v>59</x:v>
      </x:c>
      <x:c r="C2213" s="0">
        <x:v>1000</x:v>
      </x:c>
      <x:c r="D2213" s="0">
        <x:v>862</x:v>
      </x:c>
      <x:c r="E2213" s="0">
        <x:v>139928323</x:v>
      </x:c>
      <x:c r="F2213" s="0" t="s">
        <x:v>86</x:v>
      </x:c>
      <x:c r="G2213" s="54" t="s">
        <x:v>157</x:v>
      </x:c>
      <x:c r="H2213" s="151">
        <x:v>2.88</x:v>
      </x:c>
      <x:c r="I2213" s="53">
        <x:v>48122</x:v>
      </x:c>
      <x:c r="J2213" s="0">
        <x:v>17</x:v>
      </x:c>
      <x:c r="K2213" s="0">
        <x:v>97</x:v>
      </x:c>
      <x:c r="L2213" s="0">
        <x:v>1</x:v>
      </x:c>
      <x:c r="M2213" s="0">
        <x:v>1</x:v>
      </x:c>
    </x:row>
    <x:row r="2214" spans="1:13" x14ac:dyDescent="0.25">
      <x:c r="A2214" s="0">
        <x:v>848690882</x:v>
      </x:c>
      <x:c r="B2214" s="0" t="s">
        <x:v>59</x:v>
      </x:c>
      <x:c r="C2214" s="0">
        <x:v>1000</x:v>
      </x:c>
      <x:c r="D2214" s="0">
        <x:v>804</x:v>
      </x:c>
      <x:c r="E2214" s="0">
        <x:v>140866193</x:v>
      </x:c>
      <x:c r="F2214" s="0" t="s">
        <x:v>78</x:v>
      </x:c>
      <x:c r="G2214" s="0" t="s">
        <x:v>163</x:v>
      </x:c>
      <x:c r="H2214" s="151">
        <x:v>3.04</x:v>
      </x:c>
      <x:c r="I2214" s="53">
        <x:v>47150</x:v>
      </x:c>
      <x:c r="J2214" s="0">
        <x:v>16</x:v>
      </x:c>
      <x:c r="K2214" s="0">
        <x:v>64</x:v>
      </x:c>
      <x:c r="L2214" s="0">
        <x:v>1</x:v>
      </x:c>
      <x:c r="M2214" s="0">
        <x:v>1</x:v>
      </x:c>
    </x:row>
    <x:row r="2215" spans="1:13" x14ac:dyDescent="0.25">
      <x:c r="A2215" s="0">
        <x:v>848690882</x:v>
      </x:c>
      <x:c r="B2215" s="0" t="s">
        <x:v>59</x:v>
      </x:c>
      <x:c r="C2215" s="0">
        <x:v>1000</x:v>
      </x:c>
      <x:c r="D2215" s="0">
        <x:v>4364</x:v>
      </x:c>
      <x:c r="E2215" s="0">
        <x:v>160219400</x:v>
      </x:c>
      <x:c r="F2215" s="0" t="s">
        <x:v>90</x:v>
      </x:c>
      <x:c r="G2215" s="54" t="s">
        <x:v>1120</x:v>
      </x:c>
      <x:c r="H2215" s="151">
        <x:v>0.91</x:v>
      </x:c>
      <x:c r="I2215" s="53">
        <x:v>47119</x:v>
      </x:c>
      <x:c r="J2215" s="0">
        <x:v>7</x:v>
      </x:c>
      <x:c r="K2215" s="0">
        <x:v>54</x:v>
      </x:c>
      <x:c r="L2215" s="0">
        <x:v>1</x:v>
      </x:c>
      <x:c r="M2215" s="0">
        <x:v>1</x:v>
      </x:c>
    </x:row>
    <x:row r="2216" spans="1:13" x14ac:dyDescent="0.25">
      <x:c r="A2216" s="0">
        <x:v>848690882</x:v>
      </x:c>
      <x:c r="B2216" s="0" t="s">
        <x:v>59</x:v>
      </x:c>
      <x:c r="C2216" s="0">
        <x:v>1000</x:v>
      </x:c>
      <x:c r="D2216" s="0">
        <x:v>1306</x:v>
      </x:c>
      <x:c r="E2216" s="0">
        <x:v>170095524</x:v>
      </x:c>
      <x:c r="F2216" s="0" t="s">
        <x:v>104</x:v>
      </x:c>
      <x:c r="G2216" s="54" t="s">
        <x:v>1121</x:v>
      </x:c>
      <x:c r="H2216" s="151">
        <x:v>0.49</x:v>
      </x:c>
      <x:c r="I2216" s="53">
        <x:v>46357</x:v>
      </x:c>
      <x:c r="J2216" s="0">
        <x:v>2</x:v>
      </x:c>
      <x:c r="K2216" s="0">
        <x:v>24</x:v>
      </x:c>
      <x:c r="L2216" s="0">
        <x:v>1</x:v>
      </x:c>
      <x:c r="M2216" s="0">
        <x:v>1</x:v>
      </x:c>
    </x:row>
    <x:row r="2217" spans="1:13" x14ac:dyDescent="0.25">
      <x:c r="A2217" s="0">
        <x:v>848690882</x:v>
      </x:c>
      <x:c r="B2217" s="0" t="s">
        <x:v>59</x:v>
      </x:c>
      <x:c r="C2217" s="0">
        <x:v>1000</x:v>
      </x:c>
      <x:c r="D2217" s="0">
        <x:v>862</x:v>
      </x:c>
      <x:c r="E2217" s="0">
        <x:v>162437818</x:v>
      </x:c>
      <x:c r="F2217" s="0" t="s">
        <x:v>86</x:v>
      </x:c>
      <x:c r="G2217" s="54" t="s">
        <x:v>822</x:v>
      </x:c>
      <x:c r="H2217" s="151">
        <x:v>3.17</x:v>
      </x:c>
      <x:c r="I2217" s="53">
        <x:v>48427</x:v>
      </x:c>
      <x:c r="J2217" s="0">
        <x:v>6</x:v>
      </x:c>
      <x:c r="K2217" s="0">
        <x:v>96</x:v>
      </x:c>
      <x:c r="L2217" s="0">
        <x:v>1</x:v>
      </x:c>
      <x:c r="M2217" s="0">
        <x:v>1</x:v>
      </x:c>
    </x:row>
    <x:row r="2218" spans="1:13" x14ac:dyDescent="0.25">
      <x:c r="A2218" s="0">
        <x:v>848690882</x:v>
      </x:c>
      <x:c r="B2218" s="0" t="s">
        <x:v>59</x:v>
      </x:c>
      <x:c r="C2218" s="0">
        <x:v>1000</x:v>
      </x:c>
      <x:c r="D2218" s="0">
        <x:v>1306</x:v>
      </x:c>
      <x:c r="E2218" s="0">
        <x:v>159641704</x:v>
      </x:c>
      <x:c r="F2218" s="0" t="s">
        <x:v>104</x:v>
      </x:c>
      <x:c r="G2218" s="54" t="s">
        <x:v>1122</x:v>
      </x:c>
      <x:c r="H2218" s="151">
        <x:v>1.8</x:v>
      </x:c>
      <x:c r="I2218" s="53">
        <x:v>46204</x:v>
      </x:c>
      <x:c r="J2218" s="0">
        <x:v>8</x:v>
      </x:c>
      <x:c r="K2218" s="0">
        <x:v>25</x:v>
      </x:c>
      <x:c r="L2218" s="0">
        <x:v>1</x:v>
      </x:c>
      <x:c r="M2218" s="0">
        <x:v>2</x:v>
      </x:c>
    </x:row>
    <x:row r="2219" spans="1:13" x14ac:dyDescent="0.25">
      <x:c r="A2219" s="0">
        <x:v>848690882</x:v>
      </x:c>
      <x:c r="B2219" s="0" t="s">
        <x:v>59</x:v>
      </x:c>
      <x:c r="C2219" s="0">
        <x:v>1000</x:v>
      </x:c>
      <x:c r="D2219" s="0">
        <x:v>862</x:v>
      </x:c>
      <x:c r="E2219" s="0">
        <x:v>159269651</x:v>
      </x:c>
      <x:c r="F2219" s="0" t="s">
        <x:v>86</x:v>
      </x:c>
      <x:c r="G2219" s="54" t="s">
        <x:v>160</x:v>
      </x:c>
      <x:c r="H2219" s="151">
        <x:v>1.46</x:v>
      </x:c>
      <x:c r="I2219" s="53">
        <x:v>48396</x:v>
      </x:c>
      <x:c r="J2219" s="0">
        <x:v>8</x:v>
      </x:c>
      <x:c r="K2219" s="0">
        <x:v>97</x:v>
      </x:c>
      <x:c r="L2219" s="0">
        <x:v>1</x:v>
      </x:c>
      <x:c r="M2219" s="0">
        <x:v>1</x:v>
      </x:c>
    </x:row>
    <x:row r="2220" spans="1:13" x14ac:dyDescent="0.25">
      <x:c r="A2220" s="0">
        <x:v>848690882</x:v>
      </x:c>
      <x:c r="B2220" s="0" t="s">
        <x:v>59</x:v>
      </x:c>
      <x:c r="C2220" s="0">
        <x:v>1000</x:v>
      </x:c>
      <x:c r="D2220" s="0">
        <x:v>2094</x:v>
      </x:c>
      <x:c r="E2220" s="0">
        <x:v>168808254</x:v>
      </x:c>
      <x:c r="F2220" s="0" t="s">
        <x:v>102</x:v>
      </x:c>
      <x:c r="G2220" s="54" t="s">
        <x:v>1123</x:v>
      </x:c>
      <x:c r="H2220" s="151">
        <x:v>10.97</x:v>
      </x:c>
      <x:c r="I2220" s="53">
        <x:v>47119</x:v>
      </x:c>
      <x:c r="J2220" s="0">
        <x:v>3</x:v>
      </x:c>
      <x:c r="K2220" s="0">
        <x:v>50</x:v>
      </x:c>
      <x:c r="L2220" s="0">
        <x:v>1</x:v>
      </x:c>
      <x:c r="M2220" s="0">
        <x:v>1</x:v>
      </x:c>
    </x:row>
    <x:row r="2221" spans="1:13" x14ac:dyDescent="0.25">
      <x:c r="A2221" s="0">
        <x:v>848690882</x:v>
      </x:c>
      <x:c r="B2221" s="0" t="s">
        <x:v>59</x:v>
      </x:c>
      <x:c r="C2221" s="0">
        <x:v>1000</x:v>
      </x:c>
      <x:c r="D2221" s="0">
        <x:v>2094</x:v>
      </x:c>
      <x:c r="E2221" s="0">
        <x:v>160188821</x:v>
      </x:c>
      <x:c r="F2221" s="0" t="s">
        <x:v>96</x:v>
      </x:c>
      <x:c r="G2221" s="54" t="s">
        <x:v>1124</x:v>
      </x:c>
      <x:c r="H2221" s="151">
        <x:v>1.25</x:v>
      </x:c>
      <x:c r="I2221" s="53">
        <x:v>48396</x:v>
      </x:c>
      <x:c r="J2221" s="0">
        <x:v>7</x:v>
      </x:c>
      <x:c r="K2221" s="0">
        <x:v>96</x:v>
      </x:c>
      <x:c r="L2221" s="0">
        <x:v>1</x:v>
      </x:c>
      <x:c r="M2221" s="0">
        <x:v>1</x:v>
      </x:c>
    </x:row>
    <x:row r="2222" spans="1:13" x14ac:dyDescent="0.25">
      <x:c r="A2222" s="0">
        <x:v>848690882</x:v>
      </x:c>
      <x:c r="B2222" s="0" t="s">
        <x:v>59</x:v>
      </x:c>
      <x:c r="C2222" s="0">
        <x:v>1000</x:v>
      </x:c>
      <x:c r="D2222" s="0">
        <x:v>1307</x:v>
      </x:c>
      <x:c r="E2222" s="0">
        <x:v>150832626</x:v>
      </x:c>
      <x:c r="F2222" s="0" t="s">
        <x:v>93</x:v>
      </x:c>
      <x:c r="G2222" s="54" t="s">
        <x:v>1125</x:v>
      </x:c>
      <x:c r="H2222" s="151">
        <x:v>6.04</x:v>
      </x:c>
      <x:c r="I2222" s="53">
        <x:v>45748</x:v>
      </x:c>
      <x:c r="J2222" s="0">
        <x:v>12</x:v>
      </x:c>
      <x:c r="K2222" s="0">
        <x:v>14</x:v>
      </x:c>
      <x:c r="L2222" s="0">
        <x:v>1</x:v>
      </x:c>
      <x:c r="M2222" s="0">
        <x:v>1</x:v>
      </x:c>
    </x:row>
    <x:row r="2223" spans="1:13" x14ac:dyDescent="0.25">
      <x:c r="A2223" s="0">
        <x:v>848690882</x:v>
      </x:c>
      <x:c r="B2223" s="0" t="s">
        <x:v>59</x:v>
      </x:c>
      <x:c r="C2223" s="0">
        <x:v>1000</x:v>
      </x:c>
      <x:c r="D2223" s="0">
        <x:v>2094</x:v>
      </x:c>
      <x:c r="E2223" s="0">
        <x:v>164659136</x:v>
      </x:c>
      <x:c r="F2223" s="0" t="s">
        <x:v>90</x:v>
      </x:c>
      <x:c r="G2223" s="54" t="s">
        <x:v>159</x:v>
      </x:c>
      <x:c r="H2223" s="151">
        <x:v>8.1</x:v>
      </x:c>
      <x:c r="I2223" s="53">
        <x:v>46661</x:v>
      </x:c>
      <x:c r="J2223" s="0">
        <x:v>5</x:v>
      </x:c>
      <x:c r="K2223" s="0">
        <x:v>37</x:v>
      </x:c>
      <x:c r="L2223" s="0">
        <x:v>1</x:v>
      </x:c>
      <x:c r="M2223" s="0">
        <x:v>1</x:v>
      </x:c>
    </x:row>
    <x:row r="2224" spans="1:13" x14ac:dyDescent="0.25">
      <x:c r="A2224" s="0">
        <x:v>848690882</x:v>
      </x:c>
      <x:c r="B2224" s="0" t="s">
        <x:v>59</x:v>
      </x:c>
      <x:c r="C2224" s="0">
        <x:v>1000</x:v>
      </x:c>
      <x:c r="D2224" s="0">
        <x:v>1305</x:v>
      </x:c>
      <x:c r="E2224" s="0">
        <x:v>156475054</x:v>
      </x:c>
      <x:c r="F2224" s="0" t="s">
        <x:v>82</x:v>
      </x:c>
      <x:c r="G2224" s="54" t="s">
        <x:v>177</x:v>
      </x:c>
      <x:c r="H2224" s="151">
        <x:v>3.95</x:v>
      </x:c>
      <x:c r="I2224" s="53">
        <x:v>46143</x:v>
      </x:c>
      <x:c r="J2224" s="0">
        <x:v>9</x:v>
      </x:c>
      <x:c r="K2224" s="0">
        <x:v>24</x:v>
      </x:c>
      <x:c r="L2224" s="0">
        <x:v>1</x:v>
      </x:c>
      <x:c r="M2224" s="0">
        <x:v>1</x:v>
      </x:c>
    </x:row>
    <x:row r="2225" spans="1:13" x14ac:dyDescent="0.25">
      <x:c r="A2225" s="0">
        <x:v>848690882</x:v>
      </x:c>
      <x:c r="B2225" s="0" t="s">
        <x:v>59</x:v>
      </x:c>
      <x:c r="C2225" s="0">
        <x:v>1000</x:v>
      </x:c>
      <x:c r="D2225" s="0">
        <x:v>1305</x:v>
      </x:c>
      <x:c r="E2225" s="0">
        <x:v>156861359</x:v>
      </x:c>
      <x:c r="F2225" s="0" t="s">
        <x:v>82</x:v>
      </x:c>
      <x:c r="G2225" s="54" t="s">
        <x:v>177</x:v>
      </x:c>
      <x:c r="H2225" s="151">
        <x:v>1.62</x:v>
      </x:c>
      <x:c r="I2225" s="53">
        <x:v>46539</x:v>
      </x:c>
      <x:c r="J2225" s="0">
        <x:v>9</x:v>
      </x:c>
      <x:c r="K2225" s="0">
        <x:v>37</x:v>
      </x:c>
      <x:c r="L2225" s="0">
        <x:v>1</x:v>
      </x:c>
      <x:c r="M2225" s="0">
        <x:v>1</x:v>
      </x:c>
    </x:row>
    <x:row r="2226" spans="1:13" x14ac:dyDescent="0.25">
      <x:c r="A2226" s="0">
        <x:v>848690882</x:v>
      </x:c>
      <x:c r="B2226" s="0" t="s">
        <x:v>59</x:v>
      </x:c>
      <x:c r="C2226" s="0">
        <x:v>1000</x:v>
      </x:c>
      <x:c r="D2226" s="0">
        <x:v>2094</x:v>
      </x:c>
      <x:c r="E2226" s="0">
        <x:v>140275440</x:v>
      </x:c>
      <x:c r="F2226" s="0" t="s">
        <x:v>139</x:v>
      </x:c>
      <x:c r="G2226" s="54" t="s">
        <x:v>1126</x:v>
      </x:c>
      <x:c r="H2226" s="151">
        <x:v>2.11</x:v>
      </x:c>
      <x:c r="I2226" s="53">
        <x:v>48122</x:v>
      </x:c>
      <x:c r="J2226" s="0">
        <x:v>17</x:v>
      </x:c>
      <x:c r="K2226" s="0">
        <x:v>97</x:v>
      </x:c>
      <x:c r="L2226" s="0">
        <x:v>1</x:v>
      </x:c>
      <x:c r="M2226" s="0">
        <x:v>1</x:v>
      </x:c>
    </x:row>
    <x:row r="2227" spans="1:13" x14ac:dyDescent="0.25">
      <x:c r="A2227" s="0">
        <x:v>848690882</x:v>
      </x:c>
      <x:c r="B2227" s="0" t="s">
        <x:v>59</x:v>
      </x:c>
      <x:c r="C2227" s="0">
        <x:v>1000</x:v>
      </x:c>
      <x:c r="D2227" s="0">
        <x:v>638</x:v>
      </x:c>
      <x:c r="E2227" s="0">
        <x:v>156008196</x:v>
      </x:c>
      <x:c r="F2227" s="0" t="s">
        <x:v>99</x:v>
      </x:c>
      <x:c r="G2227" s="54" t="s">
        <x:v>177</x:v>
      </x:c>
      <x:c r="H2227" s="151">
        <x:v>1.55</x:v>
      </x:c>
      <x:c r="I2227" s="53">
        <x:v>47239</x:v>
      </x:c>
      <x:c r="J2227" s="0">
        <x:v>10</x:v>
      </x:c>
      <x:c r="K2227" s="0">
        <x:v>61</x:v>
      </x:c>
      <x:c r="L2227" s="0">
        <x:v>1</x:v>
      </x:c>
      <x:c r="M2227" s="0">
        <x:v>1</x:v>
      </x:c>
    </x:row>
    <x:row r="2228" spans="1:13" x14ac:dyDescent="0.25">
      <x:c r="A2228" s="0">
        <x:v>848690882</x:v>
      </x:c>
      <x:c r="B2228" s="0" t="s">
        <x:v>59</x:v>
      </x:c>
      <x:c r="C2228" s="0">
        <x:v>1000</x:v>
      </x:c>
      <x:c r="D2228" s="0">
        <x:v>4322</x:v>
      </x:c>
      <x:c r="E2228" s="0">
        <x:v>159781058</x:v>
      </x:c>
      <x:c r="F2228" s="0" t="s">
        <x:v>90</x:v>
      </x:c>
      <x:c r="G2228" s="54" t="s">
        <x:v>217</x:v>
      </x:c>
      <x:c r="H2228" s="151">
        <x:v>7.58</x:v>
      </x:c>
      <x:c r="I2228" s="53">
        <x:v>46539</x:v>
      </x:c>
      <x:c r="J2228" s="0">
        <x:v>8</x:v>
      </x:c>
      <x:c r="K2228" s="0">
        <x:v>36</x:v>
      </x:c>
      <x:c r="L2228" s="0">
        <x:v>1</x:v>
      </x:c>
      <x:c r="M2228" s="0">
        <x:v>1</x:v>
      </x:c>
    </x:row>
    <x:row r="2229" spans="1:13" x14ac:dyDescent="0.25">
      <x:c r="A2229" s="0">
        <x:v>848690882</x:v>
      </x:c>
      <x:c r="B2229" s="0" t="s">
        <x:v>59</x:v>
      </x:c>
      <x:c r="C2229" s="0">
        <x:v>1000</x:v>
      </x:c>
      <x:c r="D2229" s="0">
        <x:v>1306</x:v>
      </x:c>
      <x:c r="E2229" s="0">
        <x:v>169722197</x:v>
      </x:c>
      <x:c r="F2229" s="0" t="s">
        <x:v>104</x:v>
      </x:c>
      <x:c r="G2229" s="54" t="s">
        <x:v>144</x:v>
      </x:c>
      <x:c r="H2229" s="151">
        <x:v>2.2</x:v>
      </x:c>
      <x:c r="I2229" s="53">
        <x:v>47696</x:v>
      </x:c>
      <x:c r="J2229" s="0">
        <x:v>2</x:v>
      </x:c>
      <x:c r="K2229" s="0">
        <x:v>68</x:v>
      </x:c>
      <x:c r="L2229" s="0">
        <x:v>1</x:v>
      </x:c>
      <x:c r="M2229" s="0">
        <x:v>1</x:v>
      </x:c>
    </x:row>
    <x:row r="2230" spans="1:13" x14ac:dyDescent="0.25">
      <x:c r="A2230" s="0">
        <x:v>848690882</x:v>
      </x:c>
      <x:c r="B2230" s="0" t="s">
        <x:v>59</x:v>
      </x:c>
      <x:c r="C2230" s="0">
        <x:v>1000</x:v>
      </x:c>
      <x:c r="D2230" s="0">
        <x:v>1307</x:v>
      </x:c>
      <x:c r="E2230" s="0">
        <x:v>166180850</x:v>
      </x:c>
      <x:c r="F2230" s="0" t="s">
        <x:v>93</x:v>
      </x:c>
      <x:c r="G2230" s="54" t="s">
        <x:v>1127</x:v>
      </x:c>
      <x:c r="H2230" s="151">
        <x:v>0.03</x:v>
      </x:c>
      <x:c r="I2230" s="53">
        <x:v>49218</x:v>
      </x:c>
      <x:c r="J2230" s="0">
        <x:v>5</x:v>
      </x:c>
      <x:c r="K2230" s="0">
        <x:v>121</x:v>
      </x:c>
      <x:c r="L2230" s="0">
        <x:v>1</x:v>
      </x:c>
      <x:c r="M2230" s="0">
        <x:v>1</x:v>
      </x:c>
    </x:row>
    <x:row r="2231" spans="1:13" x14ac:dyDescent="0.25">
      <x:c r="A2231" s="0">
        <x:v>848690882</x:v>
      </x:c>
      <x:c r="B2231" s="0" t="s">
        <x:v>59</x:v>
      </x:c>
      <x:c r="C2231" s="0">
        <x:v>1000</x:v>
      </x:c>
      <x:c r="D2231" s="0">
        <x:v>638</x:v>
      </x:c>
      <x:c r="E2231" s="0">
        <x:v>150338120</x:v>
      </x:c>
      <x:c r="F2231" s="0" t="s">
        <x:v>173</x:v>
      </x:c>
      <x:c r="G2231" s="54" t="s">
        <x:v>161</x:v>
      </x:c>
      <x:c r="H2231" s="151">
        <x:v>4.92</x:v>
      </x:c>
      <x:c r="I2231" s="53">
        <x:v>47270</x:v>
      </x:c>
      <x:c r="J2231" s="0">
        <x:v>13</x:v>
      </x:c>
      <x:c r="K2231" s="0">
        <x:v>65</x:v>
      </x:c>
      <x:c r="L2231" s="0">
        <x:v>1</x:v>
      </x:c>
      <x:c r="M2231" s="0">
        <x:v>1</x:v>
      </x:c>
    </x:row>
    <x:row r="2232" spans="1:13" x14ac:dyDescent="0.25">
      <x:c r="A2232" s="0">
        <x:v>848690882</x:v>
      </x:c>
      <x:c r="B2232" s="0" t="s">
        <x:v>59</x:v>
      </x:c>
      <x:c r="C2232" s="0">
        <x:v>1000</x:v>
      </x:c>
      <x:c r="D2232" s="0">
        <x:v>4348</x:v>
      </x:c>
      <x:c r="E2232" s="0">
        <x:v>170874926</x:v>
      </x:c>
      <x:c r="F2232" s="0" t="s">
        <x:v>99</x:v>
      </x:c>
      <x:c r="G2232" s="54" t="s">
        <x:v>169</x:v>
      </x:c>
      <x:c r="H2232" s="151">
        <x:v>1.2</x:v>
      </x:c>
      <x:c r="I2232" s="53">
        <x:v>47515</x:v>
      </x:c>
      <x:c r="J2232" s="0">
        <x:v>1</x:v>
      </x:c>
      <x:c r="K2232" s="0">
        <x:v>61</x:v>
      </x:c>
      <x:c r="L2232" s="0">
        <x:v>1</x:v>
      </x:c>
      <x:c r="M2232" s="0">
        <x:v>1</x:v>
      </x:c>
    </x:row>
    <x:row r="2233" spans="1:13" x14ac:dyDescent="0.25">
      <x:c r="A2233" s="0">
        <x:v>848690882</x:v>
      </x:c>
      <x:c r="B2233" s="0" t="s">
        <x:v>59</x:v>
      </x:c>
      <x:c r="C2233" s="0">
        <x:v>1000</x:v>
      </x:c>
      <x:c r="D2233" s="0">
        <x:v>1307</x:v>
      </x:c>
      <x:c r="E2233" s="0">
        <x:v>150659691</x:v>
      </x:c>
      <x:c r="F2233" s="0" t="s">
        <x:v>93</x:v>
      </x:c>
      <x:c r="G2233" s="54" t="s">
        <x:v>317</x:v>
      </x:c>
      <x:c r="H2233" s="151">
        <x:v>8.79</x:v>
      </x:c>
      <x:c r="I2233" s="53">
        <x:v>46447</x:v>
      </x:c>
      <x:c r="J2233" s="0">
        <x:v>12</x:v>
      </x:c>
      <x:c r="K2233" s="0">
        <x:v>37</x:v>
      </x:c>
      <x:c r="L2233" s="0">
        <x:v>1</x:v>
      </x:c>
      <x:c r="M2233" s="0">
        <x:v>1</x:v>
      </x:c>
    </x:row>
    <x:row r="2234" spans="1:13" x14ac:dyDescent="0.25">
      <x:c r="A2234" s="0">
        <x:v>848690882</x:v>
      </x:c>
      <x:c r="B2234" s="0" t="s">
        <x:v>59</x:v>
      </x:c>
      <x:c r="C2234" s="0">
        <x:v>1000</x:v>
      </x:c>
      <x:c r="D2234" s="0">
        <x:v>4348</x:v>
      </x:c>
      <x:c r="E2234" s="0">
        <x:v>165710004</x:v>
      </x:c>
      <x:c r="F2234" s="0" t="s">
        <x:v>87</x:v>
      </x:c>
      <x:c r="G2234" s="54" t="s">
        <x:v>163</x:v>
      </x:c>
      <x:c r="H2234" s="151">
        <x:v>6.57</x:v>
      </x:c>
      <x:c r="I2234" s="53">
        <x:v>46692</x:v>
      </x:c>
      <x:c r="J2234" s="0">
        <x:v>5</x:v>
      </x:c>
      <x:c r="K2234" s="0">
        <x:v>38</x:v>
      </x:c>
      <x:c r="L2234" s="0">
        <x:v>1</x:v>
      </x:c>
      <x:c r="M2234" s="0">
        <x:v>1</x:v>
      </x:c>
    </x:row>
    <x:row r="2235" spans="1:13" x14ac:dyDescent="0.25">
      <x:c r="A2235" s="0">
        <x:v>848690882</x:v>
      </x:c>
      <x:c r="B2235" s="0" t="s">
        <x:v>59</x:v>
      </x:c>
      <x:c r="C2235" s="0">
        <x:v>1000</x:v>
      </x:c>
      <x:c r="D2235" s="0">
        <x:v>804</x:v>
      </x:c>
      <x:c r="E2235" s="0">
        <x:v>173040358</x:v>
      </x:c>
      <x:c r="F2235" s="0" t="s">
        <x:v>78</x:v>
      </x:c>
      <x:c r="G2235" s="54" t="s">
        <x:v>1128</x:v>
      </x:c>
      <x:c r="H2235" s="151">
        <x:v>9.24</x:v>
      </x:c>
      <x:c r="I2235" s="53">
        <x:v>46813</x:v>
      </x:c>
      <x:c r="J2235" s="0">
        <x:v>1</x:v>
      </x:c>
      <x:c r="K2235" s="0">
        <x:v>38</x:v>
      </x:c>
      <x:c r="L2235" s="0">
        <x:v>1</x:v>
      </x:c>
      <x:c r="M2235" s="0">
        <x:v>1</x:v>
      </x:c>
    </x:row>
    <x:row r="2236" spans="1:13" x14ac:dyDescent="0.25">
      <x:c r="A2236" s="0">
        <x:v>848690882</x:v>
      </x:c>
      <x:c r="B2236" s="0" t="s">
        <x:v>59</x:v>
      </x:c>
      <x:c r="C2236" s="0">
        <x:v>1000</x:v>
      </x:c>
      <x:c r="D2236" s="0">
        <x:v>2094</x:v>
      </x:c>
      <x:c r="E2236" s="0">
        <x:v>134263080</x:v>
      </x:c>
      <x:c r="F2236" s="0" t="s">
        <x:v>139</x:v>
      </x:c>
      <x:c r="G2236" s="54" t="s">
        <x:v>1129</x:v>
      </x:c>
      <x:c r="H2236" s="151">
        <x:v>13.17</x:v>
      </x:c>
      <x:c r="I2236" s="53">
        <x:v>48030</x:v>
      </x:c>
      <x:c r="J2236" s="0">
        <x:v>19</x:v>
      </x:c>
      <x:c r="K2236" s="0">
        <x:v>96</x:v>
      </x:c>
      <x:c r="L2236" s="0">
        <x:v>1</x:v>
      </x:c>
      <x:c r="M2236" s="0">
        <x:v>1</x:v>
      </x:c>
    </x:row>
    <x:row r="2237" spans="1:13" x14ac:dyDescent="0.25">
      <x:c r="A2237" s="0">
        <x:v>848690882</x:v>
      </x:c>
      <x:c r="B2237" s="0" t="s">
        <x:v>59</x:v>
      </x:c>
      <x:c r="C2237" s="0">
        <x:v>1000</x:v>
      </x:c>
      <x:c r="D2237" s="0">
        <x:v>1306</x:v>
      </x:c>
      <x:c r="E2237" s="0">
        <x:v>145388795</x:v>
      </x:c>
      <x:c r="F2237" s="0" t="s">
        <x:v>104</x:v>
      </x:c>
      <x:c r="G2237" s="54" t="s">
        <x:v>167</x:v>
      </x:c>
      <x:c r="H2237" s="151">
        <x:v>0.31</x:v>
      </x:c>
      <x:c r="I2237" s="53">
        <x:v>48245</x:v>
      </x:c>
      <x:c r="J2237" s="0">
        <x:v>14</x:v>
      </x:c>
      <x:c r="K2237" s="0">
        <x:v>98</x:v>
      </x:c>
      <x:c r="L2237" s="0">
        <x:v>1</x:v>
      </x:c>
      <x:c r="M2237" s="0">
        <x:v>1</x:v>
      </x:c>
    </x:row>
    <x:row r="2238" spans="1:13" x14ac:dyDescent="0.25">
      <x:c r="A2238" s="0">
        <x:v>848690882</x:v>
      </x:c>
      <x:c r="B2238" s="0" t="s">
        <x:v>59</x:v>
      </x:c>
      <x:c r="C2238" s="0">
        <x:v>1000</x:v>
      </x:c>
      <x:c r="D2238" s="0">
        <x:v>2094</x:v>
      </x:c>
      <x:c r="E2238" s="0">
        <x:v>172550943</x:v>
      </x:c>
      <x:c r="F2238" s="0" t="s">
        <x:v>96</x:v>
      </x:c>
      <x:c r="G2238" s="54" t="s">
        <x:v>1130</x:v>
      </x:c>
      <x:c r="H2238" s="151">
        <x:v>7</x:v>
      </x:c>
      <x:c r="I2238" s="53">
        <x:v>48731</x:v>
      </x:c>
      <x:c r="J2238" s="0">
        <x:v>1</x:v>
      </x:c>
      <x:c r="K2238" s="0">
        <x:v>101</x:v>
      </x:c>
      <x:c r="L2238" s="0">
        <x:v>1</x:v>
      </x:c>
      <x:c r="M2238" s="0">
        <x:v>1</x:v>
      </x:c>
    </x:row>
    <x:row r="2239" spans="1:13" x14ac:dyDescent="0.25">
      <x:c r="A2239" s="0">
        <x:v>848690882</x:v>
      </x:c>
      <x:c r="B2239" s="0" t="s">
        <x:v>59</x:v>
      </x:c>
      <x:c r="C2239" s="0">
        <x:v>1000</x:v>
      </x:c>
      <x:c r="D2239" s="0">
        <x:v>4364</x:v>
      </x:c>
      <x:c r="E2239" s="0">
        <x:v>135002902</x:v>
      </x:c>
      <x:c r="F2239" s="0" t="s">
        <x:v>99</x:v>
      </x:c>
      <x:c r="G2239" s="54" t="s">
        <x:v>159</x:v>
      </x:c>
      <x:c r="H2239" s="151">
        <x:v>4.65</x:v>
      </x:c>
      <x:c r="I2239" s="53">
        <x:v>48092</x:v>
      </x:c>
      <x:c r="J2239" s="0">
        <x:v>19</x:v>
      </x:c>
      <x:c r="K2239" s="0">
        <x:v>98</x:v>
      </x:c>
      <x:c r="L2239" s="0">
        <x:v>1</x:v>
      </x:c>
      <x:c r="M2239" s="0">
        <x:v>1</x:v>
      </x:c>
    </x:row>
    <x:row r="2240" spans="1:13" x14ac:dyDescent="0.25">
      <x:c r="A2240" s="0">
        <x:v>848690882</x:v>
      </x:c>
      <x:c r="B2240" s="0" t="s">
        <x:v>59</x:v>
      </x:c>
      <x:c r="C2240" s="0">
        <x:v>1000</x:v>
      </x:c>
      <x:c r="D2240" s="0">
        <x:v>1305</x:v>
      </x:c>
      <x:c r="E2240" s="0">
        <x:v>156132257</x:v>
      </x:c>
      <x:c r="F2240" s="0" t="s">
        <x:v>82</x:v>
      </x:c>
      <x:c r="G2240" s="54" t="s">
        <x:v>163</x:v>
      </x:c>
      <x:c r="H2240" s="151">
        <x:v>0.92</x:v>
      </x:c>
      <x:c r="I2240" s="53">
        <x:v>48366</x:v>
      </x:c>
      <x:c r="J2240" s="0">
        <x:v>9</x:v>
      </x:c>
      <x:c r="K2240" s="0">
        <x:v>97</x:v>
      </x:c>
      <x:c r="L2240" s="0">
        <x:v>1</x:v>
      </x:c>
      <x:c r="M2240" s="0">
        <x:v>1</x:v>
      </x:c>
    </x:row>
    <x:row r="2241" spans="1:13" x14ac:dyDescent="0.25">
      <x:c r="A2241" s="0">
        <x:v>848690882</x:v>
      </x:c>
      <x:c r="B2241" s="0" t="s">
        <x:v>59</x:v>
      </x:c>
      <x:c r="C2241" s="0">
        <x:v>1000</x:v>
      </x:c>
      <x:c r="D2241" s="0">
        <x:v>2094</x:v>
      </x:c>
      <x:c r="E2241" s="0">
        <x:v>159952298</x:v>
      </x:c>
      <x:c r="F2241" s="0" t="s">
        <x:v>90</x:v>
      </x:c>
      <x:c r="G2241" s="54" t="s">
        <x:v>1131</x:v>
      </x:c>
      <x:c r="H2241" s="151">
        <x:v>0.91</x:v>
      </x:c>
      <x:c r="I2241" s="53">
        <x:v>49126</x:v>
      </x:c>
      <x:c r="J2241" s="0">
        <x:v>8</x:v>
      </x:c>
      <x:c r="K2241" s="0">
        <x:v>121</x:v>
      </x:c>
      <x:c r="L2241" s="0">
        <x:v>1</x:v>
      </x:c>
      <x:c r="M2241" s="0">
        <x:v>1</x:v>
      </x:c>
    </x:row>
    <x:row r="2242" spans="1:13" x14ac:dyDescent="0.25">
      <x:c r="A2242" s="0">
        <x:v>848690882</x:v>
      </x:c>
      <x:c r="B2242" s="0" t="s">
        <x:v>59</x:v>
      </x:c>
      <x:c r="C2242" s="0">
        <x:v>1000</x:v>
      </x:c>
      <x:c r="D2242" s="0">
        <x:v>2094</x:v>
      </x:c>
      <x:c r="E2242" s="0">
        <x:v>136593340</x:v>
      </x:c>
      <x:c r="F2242" s="0" t="s">
        <x:v>139</x:v>
      </x:c>
      <x:c r="G2242" s="54" t="s">
        <x:v>238</x:v>
      </x:c>
      <x:c r="H2242" s="151">
        <x:v>4.31</x:v>
      </x:c>
      <x:c r="I2242" s="53">
        <x:v>46661</x:v>
      </x:c>
      <x:c r="J2242" s="0">
        <x:v>17</x:v>
      </x:c>
      <x:c r="K2242" s="0">
        <x:v>49</x:v>
      </x:c>
      <x:c r="L2242" s="0">
        <x:v>1</x:v>
      </x:c>
      <x:c r="M2242" s="0">
        <x:v>1</x:v>
      </x:c>
    </x:row>
    <x:row r="2243" spans="1:13" x14ac:dyDescent="0.25">
      <x:c r="A2243" s="0">
        <x:v>848690882</x:v>
      </x:c>
      <x:c r="B2243" s="0" t="s">
        <x:v>59</x:v>
      </x:c>
      <x:c r="C2243" s="0">
        <x:v>1000</x:v>
      </x:c>
      <x:c r="D2243" s="0">
        <x:v>810</x:v>
      </x:c>
      <x:c r="E2243" s="0">
        <x:v>147362620</x:v>
      </x:c>
      <x:c r="F2243" s="0" t="s">
        <x:v>80</x:v>
      </x:c>
      <x:c r="G2243" s="54" t="s">
        <x:v>196</x:v>
      </x:c>
      <x:c r="H2243" s="151">
        <x:v>11.75</x:v>
      </x:c>
      <x:c r="I2243" s="53">
        <x:v>46753</x:v>
      </x:c>
      <x:c r="J2243" s="0">
        <x:v>14</x:v>
      </x:c>
      <x:c r="K2243" s="0">
        <x:v>49</x:v>
      </x:c>
      <x:c r="L2243" s="0">
        <x:v>1</x:v>
      </x:c>
      <x:c r="M2243" s="0">
        <x:v>1</x:v>
      </x:c>
    </x:row>
    <x:row r="2244" spans="1:13" x14ac:dyDescent="0.25">
      <x:c r="A2244" s="0">
        <x:v>848690882</x:v>
      </x:c>
      <x:c r="B2244" s="0" t="s">
        <x:v>59</x:v>
      </x:c>
      <x:c r="C2244" s="0">
        <x:v>1000</x:v>
      </x:c>
      <x:c r="D2244" s="0">
        <x:v>2094</x:v>
      </x:c>
      <x:c r="E2244" s="0">
        <x:v>141401200</x:v>
      </x:c>
      <x:c r="F2244" s="0" t="s">
        <x:v>139</x:v>
      </x:c>
      <x:c r="G2244" s="54" t="s">
        <x:v>228</x:v>
      </x:c>
      <x:c r="H2244" s="151">
        <x:v>4.36</x:v>
      </x:c>
      <x:c r="I2244" s="53">
        <x:v>46692</x:v>
      </x:c>
      <x:c r="J2244" s="0">
        <x:v>16</x:v>
      </x:c>
      <x:c r="K2244" s="0">
        <x:v>49</x:v>
      </x:c>
      <x:c r="L2244" s="0">
        <x:v>1</x:v>
      </x:c>
      <x:c r="M2244" s="0">
        <x:v>1</x:v>
      </x:c>
    </x:row>
    <x:row r="2245" spans="1:13" x14ac:dyDescent="0.25">
      <x:c r="A2245" s="0">
        <x:v>848690882</x:v>
      </x:c>
      <x:c r="B2245" s="0" t="s">
        <x:v>59</x:v>
      </x:c>
      <x:c r="C2245" s="0">
        <x:v>1000</x:v>
      </x:c>
      <x:c r="D2245" s="0">
        <x:v>1306</x:v>
      </x:c>
      <x:c r="E2245" s="0">
        <x:v>161847570</x:v>
      </x:c>
      <x:c r="F2245" s="0" t="s">
        <x:v>104</x:v>
      </x:c>
      <x:c r="G2245" s="54" t="s">
        <x:v>589</x:v>
      </x:c>
      <x:c r="H2245" s="151">
        <x:v>0.78</x:v>
      </x:c>
      <x:c r="I2245" s="53">
        <x:v>46784</x:v>
      </x:c>
      <x:c r="J2245" s="0">
        <x:v>7</x:v>
      </x:c>
      <x:c r="K2245" s="0">
        <x:v>43</x:v>
      </x:c>
      <x:c r="L2245" s="0">
        <x:v>1</x:v>
      </x:c>
      <x:c r="M2245" s="0">
        <x:v>1</x:v>
      </x:c>
    </x:row>
    <x:row r="2246" spans="1:13" x14ac:dyDescent="0.25">
      <x:c r="A2246" s="0">
        <x:v>848690882</x:v>
      </x:c>
      <x:c r="B2246" s="0" t="s">
        <x:v>59</x:v>
      </x:c>
      <x:c r="C2246" s="0">
        <x:v>1000</x:v>
      </x:c>
      <x:c r="D2246" s="0">
        <x:v>1595</x:v>
      </x:c>
      <x:c r="E2246" s="0">
        <x:v>158732648</x:v>
      </x:c>
      <x:c r="F2246" s="0" t="s">
        <x:v>192</x:v>
      </x:c>
      <x:c r="G2246" s="54" t="s">
        <x:v>157</x:v>
      </x:c>
      <x:c r="H2246" s="151">
        <x:v>4.02</x:v>
      </x:c>
      <x:c r="I2246" s="53">
        <x:v>48396</x:v>
      </x:c>
      <x:c r="J2246" s="0">
        <x:v>8</x:v>
      </x:c>
      <x:c r="K2246" s="0">
        <x:v>97</x:v>
      </x:c>
      <x:c r="L2246" s="0">
        <x:v>1</x:v>
      </x:c>
      <x:c r="M2246" s="0">
        <x:v>1</x:v>
      </x:c>
    </x:row>
    <x:row r="2247" spans="1:13" x14ac:dyDescent="0.25">
      <x:c r="A2247" s="0">
        <x:v>848690882</x:v>
      </x:c>
      <x:c r="B2247" s="0" t="s">
        <x:v>59</x:v>
      </x:c>
      <x:c r="C2247" s="0">
        <x:v>1000</x:v>
      </x:c>
      <x:c r="D2247" s="0">
        <x:v>638</x:v>
      </x:c>
      <x:c r="E2247" s="0">
        <x:v>137713425</x:v>
      </x:c>
      <x:c r="F2247" s="0" t="s">
        <x:v>87</x:v>
      </x:c>
      <x:c r="G2247" s="54" t="s">
        <x:v>353</x:v>
      </x:c>
      <x:c r="H2247" s="151">
        <x:v>4.81</x:v>
      </x:c>
      <x:c r="I2247" s="53">
        <x:v>47727</x:v>
      </x:c>
      <x:c r="J2247" s="0">
        <x:v>18</x:v>
      </x:c>
      <x:c r="K2247" s="0">
        <x:v>85</x:v>
      </x:c>
      <x:c r="L2247" s="0">
        <x:v>1</x:v>
      </x:c>
      <x:c r="M2247" s="0">
        <x:v>1</x:v>
      </x:c>
    </x:row>
    <x:row r="2248" spans="1:13" x14ac:dyDescent="0.25">
      <x:c r="A2248" s="0">
        <x:v>848690882</x:v>
      </x:c>
      <x:c r="B2248" s="0" t="s">
        <x:v>59</x:v>
      </x:c>
      <x:c r="C2248" s="0">
        <x:v>1000</x:v>
      </x:c>
      <x:c r="D2248" s="0">
        <x:v>4364</x:v>
      </x:c>
      <x:c r="E2248" s="0">
        <x:v>136495739</x:v>
      </x:c>
      <x:c r="F2248" s="0" t="s">
        <x:v>74</x:v>
      </x:c>
      <x:c r="G2248" s="54" t="s">
        <x:v>1132</x:v>
      </x:c>
      <x:c r="H2248" s="151">
        <x:v>2.36</x:v>
      </x:c>
      <x:c r="I2248" s="53">
        <x:v>45870</x:v>
      </x:c>
      <x:c r="J2248" s="0">
        <x:v>18</x:v>
      </x:c>
      <x:c r="K2248" s="0">
        <x:v>24</x:v>
      </x:c>
      <x:c r="L2248" s="0">
        <x:v>1</x:v>
      </x:c>
      <x:c r="M2248" s="0">
        <x:v>1</x:v>
      </x:c>
    </x:row>
    <x:row r="2249" spans="1:13" x14ac:dyDescent="0.25">
      <x:c r="A2249" s="0">
        <x:v>848690882</x:v>
      </x:c>
      <x:c r="B2249" s="0" t="s">
        <x:v>59</x:v>
      </x:c>
      <x:c r="C2249" s="0">
        <x:v>1000</x:v>
      </x:c>
      <x:c r="D2249" s="0">
        <x:v>862</x:v>
      </x:c>
      <x:c r="E2249" s="0">
        <x:v>154622924</x:v>
      </x:c>
      <x:c r="F2249" s="0" t="s">
        <x:v>61</x:v>
      </x:c>
      <x:c r="G2249" s="54" t="s">
        <x:v>1133</x:v>
      </x:c>
      <x:c r="H2249" s="151">
        <x:v>2.36</x:v>
      </x:c>
      <x:c r="I2249" s="53">
        <x:v>48305</x:v>
      </x:c>
      <x:c r="J2249" s="0">
        <x:v>10</x:v>
      </x:c>
      <x:c r="K2249" s="0">
        <x:v>96</x:v>
      </x:c>
      <x:c r="L2249" s="0">
        <x:v>1</x:v>
      </x:c>
      <x:c r="M2249" s="0">
        <x:v>1</x:v>
      </x:c>
    </x:row>
    <x:row r="2250" spans="1:13" x14ac:dyDescent="0.25">
      <x:c r="A2250" s="0">
        <x:v>848690882</x:v>
      </x:c>
      <x:c r="B2250" s="0" t="s">
        <x:v>59</x:v>
      </x:c>
      <x:c r="C2250" s="0">
        <x:v>1000</x:v>
      </x:c>
      <x:c r="D2250" s="0">
        <x:v>911</x:v>
      </x:c>
      <x:c r="E2250" s="0">
        <x:v>152698650</x:v>
      </x:c>
      <x:c r="F2250" s="0" t="s">
        <x:v>139</x:v>
      </x:c>
      <x:c r="G2250" s="54" t="s">
        <x:v>222</x:v>
      </x:c>
      <x:c r="H2250" s="151">
        <x:v>1.13</x:v>
      </x:c>
      <x:c r="I2250" s="53">
        <x:v>48305</x:v>
      </x:c>
      <x:c r="J2250" s="0">
        <x:v>11</x:v>
      </x:c>
      <x:c r="K2250" s="0">
        <x:v>97</x:v>
      </x:c>
      <x:c r="L2250" s="0">
        <x:v>1</x:v>
      </x:c>
      <x:c r="M2250" s="0">
        <x:v>1</x:v>
      </x:c>
    </x:row>
    <x:row r="2251" spans="1:13" x14ac:dyDescent="0.25">
      <x:c r="A2251" s="0">
        <x:v>848690882</x:v>
      </x:c>
      <x:c r="B2251" s="0" t="s">
        <x:v>59</x:v>
      </x:c>
      <x:c r="C2251" s="0">
        <x:v>1000</x:v>
      </x:c>
      <x:c r="D2251" s="0">
        <x:v>2094</x:v>
      </x:c>
      <x:c r="E2251" s="0">
        <x:v>132506014</x:v>
      </x:c>
      <x:c r="F2251" s="0" t="s">
        <x:v>139</x:v>
      </x:c>
      <x:c r="G2251" s="54" t="s">
        <x:v>1134</x:v>
      </x:c>
      <x:c r="H2251" s="151">
        <x:v>5.46</x:v>
      </x:c>
      <x:c r="I2251" s="53">
        <x:v>48030</x:v>
      </x:c>
      <x:c r="J2251" s="0">
        <x:v>21</x:v>
      </x:c>
      <x:c r="K2251" s="0">
        <x:v>98</x:v>
      </x:c>
      <x:c r="L2251" s="0">
        <x:v>1</x:v>
      </x:c>
      <x:c r="M2251" s="0">
        <x:v>1</x:v>
      </x:c>
    </x:row>
    <x:row r="2252" spans="1:13" x14ac:dyDescent="0.25">
      <x:c r="A2252" s="0">
        <x:v>848690882</x:v>
      </x:c>
      <x:c r="B2252" s="0" t="s">
        <x:v>59</x:v>
      </x:c>
      <x:c r="C2252" s="0">
        <x:v>1000</x:v>
      </x:c>
      <x:c r="D2252" s="0">
        <x:v>1305</x:v>
      </x:c>
      <x:c r="E2252" s="0">
        <x:v>154069388</x:v>
      </x:c>
      <x:c r="F2252" s="0" t="s">
        <x:v>82</x:v>
      </x:c>
      <x:c r="G2252" s="54" t="s">
        <x:v>150</x:v>
      </x:c>
      <x:c r="H2252" s="151">
        <x:v>3.38</x:v>
      </x:c>
      <x:c r="I2252" s="53">
        <x:v>47239</x:v>
      </x:c>
      <x:c r="J2252" s="0">
        <x:v>11</x:v>
      </x:c>
      <x:c r="K2252" s="0">
        <x:v>62</x:v>
      </x:c>
      <x:c r="L2252" s="0">
        <x:v>1</x:v>
      </x:c>
      <x:c r="M2252" s="0">
        <x:v>1</x:v>
      </x:c>
    </x:row>
    <x:row r="2253" spans="1:13" x14ac:dyDescent="0.25">
      <x:c r="A2253" s="0">
        <x:v>848690882</x:v>
      </x:c>
      <x:c r="B2253" s="0" t="s">
        <x:v>59</x:v>
      </x:c>
      <x:c r="C2253" s="0">
        <x:v>1000</x:v>
      </x:c>
      <x:c r="D2253" s="0">
        <x:v>1307</x:v>
      </x:c>
      <x:c r="E2253" s="0">
        <x:v>136779794</x:v>
      </x:c>
      <x:c r="F2253" s="0" t="s">
        <x:v>93</x:v>
      </x:c>
      <x:c r="G2253" s="54" t="s">
        <x:v>308</x:v>
      </x:c>
      <x:c r="H2253" s="151">
        <x:v>28.88</x:v>
      </x:c>
      <x:c r="I2253" s="53">
        <x:v>47727</x:v>
      </x:c>
      <x:c r="J2253" s="0">
        <x:v>18</x:v>
      </x:c>
      <x:c r="K2253" s="0">
        <x:v>85</x:v>
      </x:c>
      <x:c r="L2253" s="0">
        <x:v>1</x:v>
      </x:c>
      <x:c r="M2253" s="0">
        <x:v>1</x:v>
      </x:c>
    </x:row>
    <x:row r="2254" spans="1:13" x14ac:dyDescent="0.25">
      <x:c r="A2254" s="0">
        <x:v>848690882</x:v>
      </x:c>
      <x:c r="B2254" s="0" t="s">
        <x:v>59</x:v>
      </x:c>
      <x:c r="C2254" s="0">
        <x:v>1000</x:v>
      </x:c>
      <x:c r="D2254" s="0">
        <x:v>4791</x:v>
      </x:c>
      <x:c r="E2254" s="0">
        <x:v>139871771</x:v>
      </x:c>
      <x:c r="F2254" s="0" t="s">
        <x:v>173</x:v>
      </x:c>
      <x:c r="G2254" s="54" t="s">
        <x:v>1135</x:v>
      </x:c>
      <x:c r="H2254" s="151">
        <x:v>4.04</x:v>
      </x:c>
      <x:c r="I2254" s="53">
        <x:v>48092</x:v>
      </x:c>
      <x:c r="J2254" s="0">
        <x:v>17</x:v>
      </x:c>
      <x:c r="K2254" s="0">
        <x:v>96</x:v>
      </x:c>
      <x:c r="L2254" s="0">
        <x:v>1</x:v>
      </x:c>
      <x:c r="M2254" s="0">
        <x:v>1</x:v>
      </x:c>
    </x:row>
    <x:row r="2255" spans="1:13" x14ac:dyDescent="0.25">
      <x:c r="A2255" s="0">
        <x:v>848690882</x:v>
      </x:c>
      <x:c r="B2255" s="0" t="s">
        <x:v>59</x:v>
      </x:c>
      <x:c r="C2255" s="0">
        <x:v>1000</x:v>
      </x:c>
      <x:c r="D2255" s="0">
        <x:v>1306</x:v>
      </x:c>
      <x:c r="E2255" s="0">
        <x:v>165106864</x:v>
      </x:c>
      <x:c r="F2255" s="0" t="s">
        <x:v>104</x:v>
      </x:c>
      <x:c r="G2255" s="54" t="s">
        <x:v>1136</x:v>
      </x:c>
      <x:c r="H2255" s="151">
        <x:v>0.07</x:v>
      </x:c>
      <x:c r="I2255" s="53">
        <x:v>48519</x:v>
      </x:c>
      <x:c r="J2255" s="0">
        <x:v>5</x:v>
      </x:c>
      <x:c r="K2255" s="0">
        <x:v>98</x:v>
      </x:c>
      <x:c r="L2255" s="0">
        <x:v>1</x:v>
      </x:c>
      <x:c r="M2255" s="0">
        <x:v>1</x:v>
      </x:c>
    </x:row>
    <x:row r="2256" spans="1:13" x14ac:dyDescent="0.25">
      <x:c r="A2256" s="0">
        <x:v>848690882</x:v>
      </x:c>
      <x:c r="B2256" s="0" t="s">
        <x:v>59</x:v>
      </x:c>
      <x:c r="C2256" s="0">
        <x:v>1000</x:v>
      </x:c>
      <x:c r="D2256" s="0">
        <x:v>862</x:v>
      </x:c>
      <x:c r="E2256" s="0">
        <x:v>162280123</x:v>
      </x:c>
      <x:c r="F2256" s="0" t="s">
        <x:v>61</x:v>
      </x:c>
      <x:c r="G2256" s="54" t="s">
        <x:v>177</x:v>
      </x:c>
      <x:c r="H2256" s="151">
        <x:v>4.42</x:v>
      </x:c>
      <x:c r="I2256" s="53">
        <x:v>46054</x:v>
      </x:c>
      <x:c r="J2256" s="0">
        <x:v>7</x:v>
      </x:c>
      <x:c r="K2256" s="0">
        <x:v>19</x:v>
      </x:c>
      <x:c r="L2256" s="0">
        <x:v>1</x:v>
      </x:c>
      <x:c r="M2256" s="0">
        <x:v>1</x:v>
      </x:c>
    </x:row>
    <x:row r="2257" spans="1:13" x14ac:dyDescent="0.25">
      <x:c r="A2257" s="0">
        <x:v>848690882</x:v>
      </x:c>
      <x:c r="B2257" s="0" t="s">
        <x:v>59</x:v>
      </x:c>
      <x:c r="C2257" s="0">
        <x:v>1000</x:v>
      </x:c>
      <x:c r="D2257" s="0">
        <x:v>804</x:v>
      </x:c>
      <x:c r="E2257" s="0">
        <x:v>143025948</x:v>
      </x:c>
      <x:c r="F2257" s="0" t="s">
        <x:v>78</x:v>
      </x:c>
      <x:c r="G2257" s="54" t="s">
        <x:v>147</x:v>
      </x:c>
      <x:c r="H2257" s="151">
        <x:v>1.21</x:v>
      </x:c>
      <x:c r="I2257" s="53">
        <x:v>48183</x:v>
      </x:c>
      <x:c r="J2257" s="0">
        <x:v>15</x:v>
      </x:c>
      <x:c r="K2257" s="0">
        <x:v>97</x:v>
      </x:c>
      <x:c r="L2257" s="0">
        <x:v>1</x:v>
      </x:c>
      <x:c r="M2257" s="0">
        <x:v>1</x:v>
      </x:c>
    </x:row>
    <x:row r="2258" spans="1:13" x14ac:dyDescent="0.25">
      <x:c r="A2258" s="0">
        <x:v>848690882</x:v>
      </x:c>
      <x:c r="B2258" s="0" t="s">
        <x:v>59</x:v>
      </x:c>
      <x:c r="C2258" s="0">
        <x:v>1000</x:v>
      </x:c>
      <x:c r="D2258" s="0">
        <x:v>2094</x:v>
      </x:c>
      <x:c r="E2258" s="0">
        <x:v>131865382</x:v>
      </x:c>
      <x:c r="F2258" s="0" t="s">
        <x:v>74</x:v>
      </x:c>
      <x:c r="G2258" s="54" t="s">
        <x:v>1137</x:v>
      </x:c>
      <x:c r="H2258" s="151">
        <x:v>1.53</x:v>
      </x:c>
      <x:c r="I2258" s="53">
        <x:v>48000</x:v>
      </x:c>
      <x:c r="J2258" s="0">
        <x:v>21</x:v>
      </x:c>
      <x:c r="K2258" s="0">
        <x:v>97</x:v>
      </x:c>
      <x:c r="L2258" s="0">
        <x:v>1</x:v>
      </x:c>
      <x:c r="M2258" s="0">
        <x:v>1</x:v>
      </x:c>
    </x:row>
    <x:row r="2259" spans="1:13" x14ac:dyDescent="0.25">
      <x:c r="A2259" s="0">
        <x:v>848690882</x:v>
      </x:c>
      <x:c r="B2259" s="0" t="s">
        <x:v>59</x:v>
      </x:c>
      <x:c r="C2259" s="0">
        <x:v>1000</x:v>
      </x:c>
      <x:c r="D2259" s="0">
        <x:v>804</x:v>
      </x:c>
      <x:c r="E2259" s="0">
        <x:v>173554176</x:v>
      </x:c>
      <x:c r="F2259" s="0" t="s">
        <x:v>78</x:v>
      </x:c>
      <x:c r="G2259" s="54" t="s">
        <x:v>289</x:v>
      </x:c>
      <x:c r="H2259" s="151">
        <x:v>0.99</x:v>
      </x:c>
      <x:c r="I2259" s="53">
        <x:v>47484</x:v>
      </x:c>
      <x:c r="J2259" s="0">
        <x:v>1</x:v>
      </x:c>
      <x:c r="K2259" s="0">
        <x:v>60</x:v>
      </x:c>
      <x:c r="L2259" s="0">
        <x:v>1</x:v>
      </x:c>
      <x:c r="M2259" s="0">
        <x:v>1</x:v>
      </x:c>
    </x:row>
    <x:row r="2260" spans="1:13" x14ac:dyDescent="0.25">
      <x:c r="A2260" s="0">
        <x:v>848690882</x:v>
      </x:c>
      <x:c r="B2260" s="0" t="s">
        <x:v>59</x:v>
      </x:c>
      <x:c r="C2260" s="0">
        <x:v>1000</x:v>
      </x:c>
      <x:c r="D2260" s="0">
        <x:v>1307</x:v>
      </x:c>
      <x:c r="E2260" s="0">
        <x:v>158083751</x:v>
      </x:c>
      <x:c r="F2260" s="0" t="s">
        <x:v>93</x:v>
      </x:c>
      <x:c r="G2260" s="54" t="s">
        <x:v>1138</x:v>
      </x:c>
      <x:c r="H2260" s="151">
        <x:v>4.21</x:v>
      </x:c>
      <x:c r="I2260" s="53">
        <x:v>48366</x:v>
      </x:c>
      <x:c r="J2260" s="0">
        <x:v>9</x:v>
      </x:c>
      <x:c r="K2260" s="0">
        <x:v>97</x:v>
      </x:c>
      <x:c r="L2260" s="0">
        <x:v>1</x:v>
      </x:c>
      <x:c r="M2260" s="0">
        <x:v>1</x:v>
      </x:c>
    </x:row>
    <x:row r="2261" spans="1:13" x14ac:dyDescent="0.25">
      <x:c r="A2261" s="0">
        <x:v>848690882</x:v>
      </x:c>
      <x:c r="B2261" s="0" t="s">
        <x:v>59</x:v>
      </x:c>
      <x:c r="C2261" s="0">
        <x:v>1000</x:v>
      </x:c>
      <x:c r="D2261" s="0">
        <x:v>2094</x:v>
      </x:c>
      <x:c r="E2261" s="0">
        <x:v>155821976</x:v>
      </x:c>
      <x:c r="F2261" s="0" t="s">
        <x:v>96</x:v>
      </x:c>
      <x:c r="G2261" s="54" t="s">
        <x:v>196</x:v>
      </x:c>
      <x:c r="H2261" s="151">
        <x:v>6.22</x:v>
      </x:c>
      <x:c r="I2261" s="53">
        <x:v>47239</x:v>
      </x:c>
      <x:c r="J2261" s="0">
        <x:v>10</x:v>
      </x:c>
      <x:c r="K2261" s="0">
        <x:v>61</x:v>
      </x:c>
      <x:c r="L2261" s="0">
        <x:v>1</x:v>
      </x:c>
      <x:c r="M2261" s="0">
        <x:v>1</x:v>
      </x:c>
    </x:row>
    <x:row r="2262" spans="1:13" x14ac:dyDescent="0.25">
      <x:c r="A2262" s="0">
        <x:v>848690882</x:v>
      </x:c>
      <x:c r="B2262" s="0" t="s">
        <x:v>59</x:v>
      </x:c>
      <x:c r="C2262" s="0">
        <x:v>1000</x:v>
      </x:c>
      <x:c r="D2262" s="0">
        <x:v>2064</x:v>
      </x:c>
      <x:c r="E2262" s="0">
        <x:v>158244842</x:v>
      </x:c>
      <x:c r="F2262" s="0" t="s">
        <x:v>153</x:v>
      </x:c>
      <x:c r="G2262" s="54" t="s">
        <x:v>1139</x:v>
      </x:c>
      <x:c r="H2262" s="151">
        <x:v>2.8</x:v>
      </x:c>
      <x:c r="I2262" s="53">
        <x:v>48366</x:v>
      </x:c>
      <x:c r="J2262" s="0">
        <x:v>8</x:v>
      </x:c>
      <x:c r="K2262" s="0">
        <x:v>96</x:v>
      </x:c>
      <x:c r="L2262" s="0">
        <x:v>1</x:v>
      </x:c>
      <x:c r="M2262" s="0">
        <x:v>1</x:v>
      </x:c>
    </x:row>
    <x:row r="2263" spans="1:13" x14ac:dyDescent="0.25">
      <x:c r="A2263" s="0">
        <x:v>848690882</x:v>
      </x:c>
      <x:c r="B2263" s="0" t="s">
        <x:v>59</x:v>
      </x:c>
      <x:c r="C2263" s="0">
        <x:v>1000</x:v>
      </x:c>
      <x:c r="D2263" s="0">
        <x:v>862</x:v>
      </x:c>
      <x:c r="E2263" s="0">
        <x:v>148811748</x:v>
      </x:c>
      <x:c r="F2263" s="0" t="s">
        <x:v>61</x:v>
      </x:c>
      <x:c r="G2263" s="54" t="s">
        <x:v>1140</x:v>
      </x:c>
      <x:c r="H2263" s="151">
        <x:v>1.15</x:v>
      </x:c>
      <x:c r="I2263" s="53">
        <x:v>48245</x:v>
      </x:c>
      <x:c r="J2263" s="0">
        <x:v>13</x:v>
      </x:c>
      <x:c r="K2263" s="0">
        <x:v>97</x:v>
      </x:c>
      <x:c r="L2263" s="0">
        <x:v>1</x:v>
      </x:c>
      <x:c r="M2263" s="0">
        <x:v>1</x:v>
      </x:c>
    </x:row>
    <x:row r="2264" spans="1:13" x14ac:dyDescent="0.25">
      <x:c r="A2264" s="0">
        <x:v>848690882</x:v>
      </x:c>
      <x:c r="B2264" s="0" t="s">
        <x:v>59</x:v>
      </x:c>
      <x:c r="C2264" s="0">
        <x:v>1000</x:v>
      </x:c>
      <x:c r="D2264" s="0">
        <x:v>862</x:v>
      </x:c>
      <x:c r="E2264" s="0">
        <x:v>156345995</x:v>
      </x:c>
      <x:c r="F2264" s="0" t="s">
        <x:v>61</x:v>
      </x:c>
      <x:c r="G2264" s="54" t="s">
        <x:v>1141</x:v>
      </x:c>
      <x:c r="H2264" s="151">
        <x:v>2.75</x:v>
      </x:c>
      <x:c r="I2264" s="53">
        <x:v>48366</x:v>
      </x:c>
      <x:c r="J2264" s="0">
        <x:v>9</x:v>
      </x:c>
      <x:c r="K2264" s="0">
        <x:v>97</x:v>
      </x:c>
      <x:c r="L2264" s="0">
        <x:v>1</x:v>
      </x:c>
      <x:c r="M2264" s="0">
        <x:v>1</x:v>
      </x:c>
    </x:row>
    <x:row r="2265" spans="1:13" x14ac:dyDescent="0.25">
      <x:c r="A2265" s="0">
        <x:v>848690882</x:v>
      </x:c>
      <x:c r="B2265" s="0" t="s">
        <x:v>59</x:v>
      </x:c>
      <x:c r="C2265" s="0">
        <x:v>1000</x:v>
      </x:c>
      <x:c r="D2265" s="0">
        <x:v>1307</x:v>
      </x:c>
      <x:c r="E2265" s="0">
        <x:v>133777100</x:v>
      </x:c>
      <x:c r="F2265" s="0" t="s">
        <x:v>183</x:v>
      </x:c>
      <x:c r="G2265" s="54" t="s">
        <x:v>1142</x:v>
      </x:c>
      <x:c r="H2265" s="151">
        <x:v>21.47</x:v>
      </x:c>
      <x:c r="I2265" s="53">
        <x:v>48030</x:v>
      </x:c>
      <x:c r="J2265" s="0">
        <x:v>20</x:v>
      </x:c>
      <x:c r="K2265" s="0">
        <x:v>97</x:v>
      </x:c>
      <x:c r="L2265" s="0">
        <x:v>1</x:v>
      </x:c>
      <x:c r="M2265" s="0">
        <x:v>1</x:v>
      </x:c>
    </x:row>
    <x:row r="2266" spans="1:13" x14ac:dyDescent="0.25">
      <x:c r="A2266" s="0">
        <x:v>848690882</x:v>
      </x:c>
      <x:c r="B2266" s="0" t="s">
        <x:v>59</x:v>
      </x:c>
      <x:c r="C2266" s="0">
        <x:v>1000</x:v>
      </x:c>
      <x:c r="D2266" s="0">
        <x:v>1307</x:v>
      </x:c>
      <x:c r="E2266" s="0">
        <x:v>137610680</x:v>
      </x:c>
      <x:c r="F2266" s="0" t="s">
        <x:v>93</x:v>
      </x:c>
      <x:c r="G2266" s="54" t="s">
        <x:v>137</x:v>
      </x:c>
      <x:c r="H2266" s="151">
        <x:v>2.17</x:v>
      </x:c>
      <x:c r="I2266" s="53">
        <x:v>47727</x:v>
      </x:c>
      <x:c r="J2266" s="0">
        <x:v>18</x:v>
      </x:c>
      <x:c r="K2266" s="0">
        <x:v>85</x:v>
      </x:c>
      <x:c r="L2266" s="0">
        <x:v>1</x:v>
      </x:c>
      <x:c r="M2266" s="0">
        <x:v>1</x:v>
      </x:c>
    </x:row>
    <x:row r="2267" spans="1:13" x14ac:dyDescent="0.25">
      <x:c r="A2267" s="0">
        <x:v>848690882</x:v>
      </x:c>
      <x:c r="B2267" s="0" t="s">
        <x:v>59</x:v>
      </x:c>
      <x:c r="C2267" s="0">
        <x:v>1000</x:v>
      </x:c>
      <x:c r="D2267" s="0">
        <x:v>2094</x:v>
      </x:c>
      <x:c r="E2267" s="0">
        <x:v>139677289</x:v>
      </x:c>
      <x:c r="F2267" s="0" t="s">
        <x:v>139</x:v>
      </x:c>
      <x:c r="G2267" s="54" t="s">
        <x:v>1143</x:v>
      </x:c>
      <x:c r="H2267" s="151">
        <x:v>3.32</x:v>
      </x:c>
      <x:c r="I2267" s="53">
        <x:v>46997</x:v>
      </x:c>
      <x:c r="J2267" s="0">
        <x:v>17</x:v>
      </x:c>
      <x:c r="K2267" s="0">
        <x:v>60</x:v>
      </x:c>
      <x:c r="L2267" s="0">
        <x:v>1</x:v>
      </x:c>
      <x:c r="M2267" s="0">
        <x:v>1</x:v>
      </x:c>
    </x:row>
    <x:row r="2268" spans="1:13" x14ac:dyDescent="0.25">
      <x:c r="A2268" s="0">
        <x:v>848690882</x:v>
      </x:c>
      <x:c r="B2268" s="0" t="s">
        <x:v>59</x:v>
      </x:c>
      <x:c r="C2268" s="0">
        <x:v>1000</x:v>
      </x:c>
      <x:c r="D2268" s="0">
        <x:v>2094</x:v>
      </x:c>
      <x:c r="E2268" s="0">
        <x:v>170286884</x:v>
      </x:c>
      <x:c r="F2268" s="0" t="s">
        <x:v>90</x:v>
      </x:c>
      <x:c r="G2268" s="54" t="s">
        <x:v>1144</x:v>
      </x:c>
      <x:c r="H2268" s="151">
        <x:v>3.01</x:v>
      </x:c>
      <x:c r="I2268" s="53">
        <x:v>46784</x:v>
      </x:c>
      <x:c r="J2268" s="0">
        <x:v>1</x:v>
      </x:c>
      <x:c r="K2268" s="0">
        <x:v>37</x:v>
      </x:c>
      <x:c r="L2268" s="0">
        <x:v>1</x:v>
      </x:c>
      <x:c r="M2268" s="0">
        <x:v>1</x:v>
      </x:c>
    </x:row>
    <x:row r="2269" spans="1:13" x14ac:dyDescent="0.25">
      <x:c r="A2269" s="0">
        <x:v>848690882</x:v>
      </x:c>
      <x:c r="B2269" s="0" t="s">
        <x:v>59</x:v>
      </x:c>
      <x:c r="C2269" s="0">
        <x:v>1000</x:v>
      </x:c>
      <x:c r="D2269" s="0">
        <x:v>2094</x:v>
      </x:c>
      <x:c r="E2269" s="0">
        <x:v>154541138</x:v>
      </x:c>
      <x:c r="F2269" s="0" t="s">
        <x:v>74</x:v>
      </x:c>
      <x:c r="G2269" s="54" t="s">
        <x:v>1145</x:v>
      </x:c>
      <x:c r="H2269" s="151">
        <x:v>6.9</x:v>
      </x:c>
      <x:c r="I2269" s="53">
        <x:v>46478</x:v>
      </x:c>
      <x:c r="J2269" s="0">
        <x:v>10</x:v>
      </x:c>
      <x:c r="K2269" s="0">
        <x:v>36</x:v>
      </x:c>
      <x:c r="L2269" s="0">
        <x:v>1</x:v>
      </x:c>
      <x:c r="M2269" s="0">
        <x:v>1</x:v>
      </x:c>
    </x:row>
    <x:row r="2270" spans="1:13" x14ac:dyDescent="0.25">
      <x:c r="A2270" s="0">
        <x:v>848690882</x:v>
      </x:c>
      <x:c r="B2270" s="0" t="s">
        <x:v>59</x:v>
      </x:c>
      <x:c r="C2270" s="0">
        <x:v>1000</x:v>
      </x:c>
      <x:c r="D2270" s="0">
        <x:v>1307</x:v>
      </x:c>
      <x:c r="E2270" s="0">
        <x:v>157108514</x:v>
      </x:c>
      <x:c r="F2270" s="0" t="s">
        <x:v>93</x:v>
      </x:c>
      <x:c r="G2270" s="54" t="s">
        <x:v>1146</x:v>
      </x:c>
      <x:c r="H2270" s="151">
        <x:v>4.81</x:v>
      </x:c>
      <x:c r="I2270" s="53">
        <x:v>47300</x:v>
      </x:c>
      <x:c r="J2270" s="0">
        <x:v>9</x:v>
      </x:c>
      <x:c r="K2270" s="0">
        <x:v>62</x:v>
      </x:c>
      <x:c r="L2270" s="0">
        <x:v>1</x:v>
      </x:c>
      <x:c r="M2270" s="0">
        <x:v>1</x:v>
      </x:c>
    </x:row>
    <x:row r="2271" spans="1:13" x14ac:dyDescent="0.25">
      <x:c r="A2271" s="0">
        <x:v>848690882</x:v>
      </x:c>
      <x:c r="B2271" s="0" t="s">
        <x:v>59</x:v>
      </x:c>
      <x:c r="C2271" s="0">
        <x:v>1000</x:v>
      </x:c>
      <x:c r="D2271" s="0">
        <x:v>2094</x:v>
      </x:c>
      <x:c r="E2271" s="0">
        <x:v>162204487</x:v>
      </x:c>
      <x:c r="F2271" s="0" t="s">
        <x:v>139</x:v>
      </x:c>
      <x:c r="G2271" s="0" t="s">
        <x:v>150</x:v>
      </x:c>
      <x:c r="H2271" s="151">
        <x:v>4.15</x:v>
      </x:c>
      <x:c r="I2271" s="53">
        <x:v>47453</x:v>
      </x:c>
      <x:c r="J2271" s="0">
        <x:v>7</x:v>
      </x:c>
      <x:c r="K2271" s="0">
        <x:v>65</x:v>
      </x:c>
      <x:c r="L2271" s="0">
        <x:v>1</x:v>
      </x:c>
      <x:c r="M2271" s="0">
        <x:v>1</x:v>
      </x:c>
    </x:row>
    <x:row r="2272" spans="1:13" x14ac:dyDescent="0.25">
      <x:c r="A2272" s="0">
        <x:v>848690882</x:v>
      </x:c>
      <x:c r="B2272" s="0" t="s">
        <x:v>59</x:v>
      </x:c>
      <x:c r="C2272" s="0">
        <x:v>1000</x:v>
      </x:c>
      <x:c r="D2272" s="0">
        <x:v>638</x:v>
      </x:c>
      <x:c r="E2272" s="0">
        <x:v>164572448</x:v>
      </x:c>
      <x:c r="F2272" s="0" t="s">
        <x:v>87</x:v>
      </x:c>
      <x:c r="G2272" s="54" t="s">
        <x:v>160</x:v>
      </x:c>
      <x:c r="H2272" s="151">
        <x:v>3.37</x:v>
      </x:c>
      <x:c r="I2272" s="53">
        <x:v>46661</x:v>
      </x:c>
      <x:c r="J2272" s="0">
        <x:v>5</x:v>
      </x:c>
      <x:c r="K2272" s="0">
        <x:v>37</x:v>
      </x:c>
      <x:c r="L2272" s="0">
        <x:v>1</x:v>
      </x:c>
      <x:c r="M2272" s="0">
        <x:v>1</x:v>
      </x:c>
    </x:row>
    <x:row r="2273" spans="1:13" x14ac:dyDescent="0.25">
      <x:c r="A2273" s="0">
        <x:v>848690882</x:v>
      </x:c>
      <x:c r="B2273" s="0" t="s">
        <x:v>59</x:v>
      </x:c>
      <x:c r="C2273" s="0">
        <x:v>1000</x:v>
      </x:c>
      <x:c r="D2273" s="0">
        <x:v>862</x:v>
      </x:c>
      <x:c r="E2273" s="0">
        <x:v>134457169</x:v>
      </x:c>
      <x:c r="F2273" s="0" t="s">
        <x:v>86</x:v>
      </x:c>
      <x:c r="G2273" s="54" t="s">
        <x:v>1147</x:v>
      </x:c>
      <x:c r="H2273" s="151">
        <x:v>42.63</x:v>
      </x:c>
      <x:c r="I2273" s="53">
        <x:v>47027</x:v>
      </x:c>
      <x:c r="J2273" s="0">
        <x:v>19</x:v>
      </x:c>
      <x:c r="K2273" s="0">
        <x:v>63</x:v>
      </x:c>
      <x:c r="L2273" s="0">
        <x:v>1</x:v>
      </x:c>
      <x:c r="M2273" s="0">
        <x:v>1</x:v>
      </x:c>
    </x:row>
    <x:row r="2274" spans="1:13" x14ac:dyDescent="0.25">
      <x:c r="A2274" s="0">
        <x:v>848690882</x:v>
      </x:c>
      <x:c r="B2274" s="0" t="s">
        <x:v>59</x:v>
      </x:c>
      <x:c r="C2274" s="0">
        <x:v>1000</x:v>
      </x:c>
      <x:c r="D2274" s="0">
        <x:v>810</x:v>
      </x:c>
      <x:c r="E2274" s="0">
        <x:v>145247402</x:v>
      </x:c>
      <x:c r="F2274" s="0" t="s">
        <x:v>80</x:v>
      </x:c>
      <x:c r="G2274" s="0" t="s">
        <x:v>387</x:v>
      </x:c>
      <x:c r="H2274" s="151">
        <x:v>1.22</x:v>
      </x:c>
      <x:c r="I2274" s="53">
        <x:v>48214</x:v>
      </x:c>
      <x:c r="J2274" s="0">
        <x:v>14</x:v>
      </x:c>
      <x:c r="K2274" s="0">
        <x:v>97</x:v>
      </x:c>
      <x:c r="L2274" s="0">
        <x:v>1</x:v>
      </x:c>
      <x:c r="M2274" s="0">
        <x:v>1</x:v>
      </x:c>
    </x:row>
    <x:row r="2275" spans="1:13" x14ac:dyDescent="0.25">
      <x:c r="A2275" s="0">
        <x:v>848690882</x:v>
      </x:c>
      <x:c r="B2275" s="0" t="s">
        <x:v>59</x:v>
      </x:c>
      <x:c r="C2275" s="0">
        <x:v>1000</x:v>
      </x:c>
      <x:c r="D2275" s="0">
        <x:v>810</x:v>
      </x:c>
      <x:c r="E2275" s="0">
        <x:v>167771464</x:v>
      </x:c>
      <x:c r="F2275" s="0" t="s">
        <x:v>80</x:v>
      </x:c>
      <x:c r="G2275" s="54" t="s">
        <x:v>345</x:v>
      </x:c>
      <x:c r="H2275" s="151">
        <x:v>8.84</x:v>
      </x:c>
      <x:c r="I2275" s="53">
        <x:v>47088</x:v>
      </x:c>
      <x:c r="J2275" s="0">
        <x:v>4</x:v>
      </x:c>
      <x:c r="K2275" s="0">
        <x:v>50</x:v>
      </x:c>
      <x:c r="L2275" s="0">
        <x:v>1</x:v>
      </x:c>
      <x:c r="M2275" s="0">
        <x:v>1</x:v>
      </x:c>
    </x:row>
    <x:row r="2276" spans="1:13" x14ac:dyDescent="0.25">
      <x:c r="A2276" s="0">
        <x:v>848690882</x:v>
      </x:c>
      <x:c r="B2276" s="0" t="s">
        <x:v>59</x:v>
      </x:c>
      <x:c r="C2276" s="0">
        <x:v>1000</x:v>
      </x:c>
      <x:c r="D2276" s="0">
        <x:v>2064</x:v>
      </x:c>
      <x:c r="E2276" s="0">
        <x:v>140691574</x:v>
      </x:c>
      <x:c r="F2276" s="0" t="s">
        <x:v>153</x:v>
      </x:c>
      <x:c r="G2276" s="54" t="s">
        <x:v>885</x:v>
      </x:c>
      <x:c r="H2276" s="151">
        <x:v>1.53</x:v>
      </x:c>
      <x:c r="I2276" s="53">
        <x:v>48122</x:v>
      </x:c>
      <x:c r="J2276" s="0">
        <x:v>16</x:v>
      </x:c>
      <x:c r="K2276" s="0">
        <x:v>96</x:v>
      </x:c>
      <x:c r="L2276" s="0">
        <x:v>1</x:v>
      </x:c>
      <x:c r="M2276" s="0">
        <x:v>1</x:v>
      </x:c>
    </x:row>
    <x:row r="2277" spans="1:13" x14ac:dyDescent="0.25">
      <x:c r="A2277" s="0">
        <x:v>848690882</x:v>
      </x:c>
      <x:c r="B2277" s="0" t="s">
        <x:v>59</x:v>
      </x:c>
      <x:c r="C2277" s="0">
        <x:v>1000</x:v>
      </x:c>
      <x:c r="D2277" s="0">
        <x:v>810</x:v>
      </x:c>
      <x:c r="E2277" s="0">
        <x:v>163600676</x:v>
      </x:c>
      <x:c r="F2277" s="0" t="s">
        <x:v>80</x:v>
      </x:c>
      <x:c r="G2277" s="54" t="s">
        <x:v>159</x:v>
      </x:c>
      <x:c r="H2277" s="151">
        <x:v>4.13</x:v>
      </x:c>
      <x:c r="I2277" s="53">
        <x:v>47362</x:v>
      </x:c>
      <x:c r="J2277" s="0">
        <x:v>6</x:v>
      </x:c>
      <x:c r="K2277" s="0">
        <x:v>61</x:v>
      </x:c>
      <x:c r="L2277" s="0">
        <x:v>1</x:v>
      </x:c>
      <x:c r="M2277" s="0">
        <x:v>1</x:v>
      </x:c>
    </x:row>
    <x:row r="2278" spans="1:13" x14ac:dyDescent="0.25">
      <x:c r="A2278" s="0">
        <x:v>848690882</x:v>
      </x:c>
      <x:c r="B2278" s="0" t="s">
        <x:v>59</x:v>
      </x:c>
      <x:c r="C2278" s="0">
        <x:v>1000</x:v>
      </x:c>
      <x:c r="D2278" s="0">
        <x:v>2094</x:v>
      </x:c>
      <x:c r="E2278" s="0">
        <x:v>139548910</x:v>
      </x:c>
      <x:c r="F2278" s="0" t="s">
        <x:v>139</x:v>
      </x:c>
      <x:c r="G2278" s="54" t="s">
        <x:v>157</x:v>
      </x:c>
      <x:c r="H2278" s="151">
        <x:v>4.59</x:v>
      </x:c>
      <x:c r="I2278" s="53">
        <x:v>47027</x:v>
      </x:c>
      <x:c r="J2278" s="0">
        <x:v>17</x:v>
      </x:c>
      <x:c r="K2278" s="0">
        <x:v>61</x:v>
      </x:c>
      <x:c r="L2278" s="0">
        <x:v>1</x:v>
      </x:c>
      <x:c r="M2278" s="0">
        <x:v>1</x:v>
      </x:c>
    </x:row>
    <x:row r="2279" spans="1:13" x14ac:dyDescent="0.25">
      <x:c r="A2279" s="0">
        <x:v>848690882</x:v>
      </x:c>
      <x:c r="B2279" s="0" t="s">
        <x:v>59</x:v>
      </x:c>
      <x:c r="C2279" s="0">
        <x:v>1000</x:v>
      </x:c>
      <x:c r="D2279" s="0">
        <x:v>1307</x:v>
      </x:c>
      <x:c r="E2279" s="0">
        <x:v>160292923</x:v>
      </x:c>
      <x:c r="F2279" s="0" t="s">
        <x:v>93</x:v>
      </x:c>
      <x:c r="G2279" s="54" t="s">
        <x:v>177</x:v>
      </x:c>
      <x:c r="H2279" s="151">
        <x:v>1.9</x:v>
      </x:c>
      <x:c r="I2279" s="53">
        <x:v>48061</x:v>
      </x:c>
      <x:c r="J2279" s="0">
        <x:v>7</x:v>
      </x:c>
      <x:c r="K2279" s="0">
        <x:v>85</x:v>
      </x:c>
      <x:c r="L2279" s="0">
        <x:v>1</x:v>
      </x:c>
      <x:c r="M2279" s="0">
        <x:v>1</x:v>
      </x:c>
    </x:row>
    <x:row r="2280" spans="1:13" x14ac:dyDescent="0.25">
      <x:c r="A2280" s="0">
        <x:v>848690882</x:v>
      </x:c>
      <x:c r="B2280" s="0" t="s">
        <x:v>59</x:v>
      </x:c>
      <x:c r="C2280" s="0">
        <x:v>1000</x:v>
      </x:c>
      <x:c r="D2280" s="0">
        <x:v>2094</x:v>
      </x:c>
      <x:c r="E2280" s="0">
        <x:v>160094186</x:v>
      </x:c>
      <x:c r="F2280" s="0" t="s">
        <x:v>90</x:v>
      </x:c>
      <x:c r="G2280" s="54" t="s">
        <x:v>157</x:v>
      </x:c>
      <x:c r="H2280" s="151">
        <x:v>1.33</x:v>
      </x:c>
      <x:c r="I2280" s="53">
        <x:v>49126</x:v>
      </x:c>
      <x:c r="J2280" s="0">
        <x:v>7</x:v>
      </x:c>
      <x:c r="K2280" s="0">
        <x:v>120</x:v>
      </x:c>
      <x:c r="L2280" s="0">
        <x:v>1</x:v>
      </x:c>
      <x:c r="M2280" s="0">
        <x:v>1</x:v>
      </x:c>
    </x:row>
    <x:row r="2281" spans="1:13" x14ac:dyDescent="0.25">
      <x:c r="A2281" s="0">
        <x:v>848690882</x:v>
      </x:c>
      <x:c r="B2281" s="0" t="s">
        <x:v>59</x:v>
      </x:c>
      <x:c r="C2281" s="0">
        <x:v>1000</x:v>
      </x:c>
      <x:c r="D2281" s="0">
        <x:v>862</x:v>
      </x:c>
      <x:c r="E2281" s="0">
        <x:v>168702160</x:v>
      </x:c>
      <x:c r="F2281" s="0" t="s">
        <x:v>61</x:v>
      </x:c>
      <x:c r="G2281" s="54" t="s">
        <x:v>158</x:v>
      </x:c>
      <x:c r="H2281" s="151">
        <x:v>2.45</x:v>
      </x:c>
      <x:c r="I2281" s="53">
        <x:v>47058</x:v>
      </x:c>
      <x:c r="J2281" s="0">
        <x:v>3</x:v>
      </x:c>
      <x:c r="K2281" s="0">
        <x:v>48</x:v>
      </x:c>
      <x:c r="L2281" s="0">
        <x:v>1</x:v>
      </x:c>
      <x:c r="M2281" s="0">
        <x:v>1</x:v>
      </x:c>
    </x:row>
    <x:row r="2282" spans="1:13" x14ac:dyDescent="0.25">
      <x:c r="A2282" s="0">
        <x:v>848690882</x:v>
      </x:c>
      <x:c r="B2282" s="0" t="s">
        <x:v>59</x:v>
      </x:c>
      <x:c r="C2282" s="0">
        <x:v>1000</x:v>
      </x:c>
      <x:c r="D2282" s="0">
        <x:v>1307</x:v>
      </x:c>
      <x:c r="E2282" s="0">
        <x:v>170193091</x:v>
      </x:c>
      <x:c r="F2282" s="0" t="s">
        <x:v>93</x:v>
      </x:c>
      <x:c r="G2282" s="54" t="s">
        <x:v>1148</x:v>
      </x:c>
      <x:c r="H2282" s="151">
        <x:v>2.64</x:v>
      </x:c>
      <x:c r="I2282" s="53">
        <x:v>46753</x:v>
      </x:c>
      <x:c r="J2282" s="0">
        <x:v>2</x:v>
      </x:c>
      <x:c r="K2282" s="0">
        <x:v>37</x:v>
      </x:c>
      <x:c r="L2282" s="0">
        <x:v>1</x:v>
      </x:c>
      <x:c r="M2282" s="0">
        <x:v>1</x:v>
      </x:c>
    </x:row>
    <x:row r="2283" spans="1:13" x14ac:dyDescent="0.25">
      <x:c r="A2283" s="0">
        <x:v>848690882</x:v>
      </x:c>
      <x:c r="B2283" s="0" t="s">
        <x:v>59</x:v>
      </x:c>
      <x:c r="C2283" s="0">
        <x:v>1000</x:v>
      </x:c>
      <x:c r="D2283" s="0">
        <x:v>1306</x:v>
      </x:c>
      <x:c r="E2283" s="0">
        <x:v>155523713</x:v>
      </x:c>
      <x:c r="F2283" s="0" t="s">
        <x:v>104</x:v>
      </x:c>
      <x:c r="G2283" s="54" t="s">
        <x:v>177</x:v>
      </x:c>
      <x:c r="H2283" s="151">
        <x:v>1.08</x:v>
      </x:c>
      <x:c r="I2283" s="53">
        <x:v>47604</x:v>
      </x:c>
      <x:c r="J2283" s="0">
        <x:v>9</x:v>
      </x:c>
      <x:c r="K2283" s="0">
        <x:v>72</x:v>
      </x:c>
      <x:c r="L2283" s="0">
        <x:v>1</x:v>
      </x:c>
      <x:c r="M2283" s="0">
        <x:v>1</x:v>
      </x:c>
    </x:row>
    <x:row r="2284" spans="1:13" x14ac:dyDescent="0.25">
      <x:c r="A2284" s="0">
        <x:v>848690882</x:v>
      </x:c>
      <x:c r="B2284" s="0" t="s">
        <x:v>59</x:v>
      </x:c>
      <x:c r="C2284" s="0">
        <x:v>1000</x:v>
      </x:c>
      <x:c r="D2284" s="0">
        <x:v>1305</x:v>
      </x:c>
      <x:c r="E2284" s="0">
        <x:v>165670284</x:v>
      </x:c>
      <x:c r="F2284" s="0" t="s">
        <x:v>82</x:v>
      </x:c>
      <x:c r="G2284" s="54" t="s">
        <x:v>589</x:v>
      </x:c>
      <x:c r="H2284" s="151">
        <x:v>0.28</x:v>
      </x:c>
      <x:c r="I2284" s="53">
        <x:v>48488</x:v>
      </x:c>
      <x:c r="J2284" s="0">
        <x:v>5</x:v>
      </x:c>
      <x:c r="K2284" s="0">
        <x:v>97</x:v>
      </x:c>
      <x:c r="L2284" s="0">
        <x:v>1</x:v>
      </x:c>
      <x:c r="M2284" s="0">
        <x:v>1</x:v>
      </x:c>
    </x:row>
    <x:row r="2285" spans="1:13" x14ac:dyDescent="0.25">
      <x:c r="A2285" s="0">
        <x:v>848690882</x:v>
      </x:c>
      <x:c r="B2285" s="0" t="s">
        <x:v>59</x:v>
      </x:c>
      <x:c r="C2285" s="0">
        <x:v>1000</x:v>
      </x:c>
      <x:c r="D2285" s="0">
        <x:v>862</x:v>
      </x:c>
      <x:c r="E2285" s="0">
        <x:v>161668898</x:v>
      </x:c>
      <x:c r="F2285" s="0" t="s">
        <x:v>86</x:v>
      </x:c>
      <x:c r="G2285" s="54" t="s">
        <x:v>1149</x:v>
      </x:c>
      <x:c r="H2285" s="151">
        <x:v>14.64</x:v>
      </x:c>
      <x:c r="I2285" s="53">
        <x:v>46600</x:v>
      </x:c>
      <x:c r="J2285" s="0">
        <x:v>7</x:v>
      </x:c>
      <x:c r="K2285" s="0">
        <x:v>37</x:v>
      </x:c>
      <x:c r="L2285" s="0">
        <x:v>1</x:v>
      </x:c>
      <x:c r="M2285" s="0">
        <x:v>1</x:v>
      </x:c>
    </x:row>
    <x:row r="2286" spans="1:13" x14ac:dyDescent="0.25">
      <x:c r="A2286" s="0">
        <x:v>848690882</x:v>
      </x:c>
      <x:c r="B2286" s="0" t="s">
        <x:v>59</x:v>
      </x:c>
      <x:c r="C2286" s="0">
        <x:v>1000</x:v>
      </x:c>
      <x:c r="D2286" s="0">
        <x:v>4348</x:v>
      </x:c>
      <x:c r="E2286" s="0">
        <x:v>164397481</x:v>
      </x:c>
      <x:c r="F2286" s="0" t="s">
        <x:v>87</x:v>
      </x:c>
      <x:c r="G2286" s="54" t="s">
        <x:v>160</x:v>
      </x:c>
      <x:c r="H2286" s="151">
        <x:v>1.3</x:v>
      </x:c>
      <x:c r="I2286" s="53">
        <x:v>48458</x:v>
      </x:c>
      <x:c r="J2286" s="0">
        <x:v>5</x:v>
      </x:c>
      <x:c r="K2286" s="0">
        <x:v>96</x:v>
      </x:c>
      <x:c r="L2286" s="0">
        <x:v>1</x:v>
      </x:c>
      <x:c r="M2286" s="0">
        <x:v>1</x:v>
      </x:c>
    </x:row>
    <x:row r="2287" spans="1:13" x14ac:dyDescent="0.25">
      <x:c r="A2287" s="0">
        <x:v>848690882</x:v>
      </x:c>
      <x:c r="B2287" s="0" t="s">
        <x:v>59</x:v>
      </x:c>
      <x:c r="C2287" s="0">
        <x:v>1000</x:v>
      </x:c>
      <x:c r="D2287" s="0">
        <x:v>804</x:v>
      </x:c>
      <x:c r="E2287" s="0">
        <x:v>166410894</x:v>
      </x:c>
      <x:c r="F2287" s="0" t="s">
        <x:v>117</x:v>
      </x:c>
      <x:c r="G2287" s="0" t="s">
        <x:v>1150</x:v>
      </x:c>
      <x:c r="H2287" s="151">
        <x:v>0.12</x:v>
      </x:c>
      <x:c r="I2287" s="53">
        <x:v>48488</x:v>
      </x:c>
      <x:c r="J2287" s="0">
        <x:v>4</x:v>
      </x:c>
      <x:c r="K2287" s="0">
        <x:v>96</x:v>
      </x:c>
      <x:c r="L2287" s="0">
        <x:v>1</x:v>
      </x:c>
      <x:c r="M2287" s="0">
        <x:v>1</x:v>
      </x:c>
    </x:row>
    <x:row r="2288" spans="1:13" x14ac:dyDescent="0.25">
      <x:c r="A2288" s="0">
        <x:v>848690882</x:v>
      </x:c>
      <x:c r="B2288" s="0" t="s">
        <x:v>59</x:v>
      </x:c>
      <x:c r="C2288" s="0">
        <x:v>1000</x:v>
      </x:c>
      <x:c r="D2288" s="0">
        <x:v>4348</x:v>
      </x:c>
      <x:c r="E2288" s="0">
        <x:v>132167218</x:v>
      </x:c>
      <x:c r="F2288" s="0" t="s">
        <x:v>99</x:v>
      </x:c>
      <x:c r="G2288" s="54" t="s">
        <x:v>236</x:v>
      </x:c>
      <x:c r="H2288" s="151">
        <x:v>5.09</x:v>
      </x:c>
      <x:c r="I2288" s="53">
        <x:v>48030</x:v>
      </x:c>
      <x:c r="J2288" s="0">
        <x:v>20</x:v>
      </x:c>
      <x:c r="K2288" s="0">
        <x:v>97</x:v>
      </x:c>
      <x:c r="L2288" s="0">
        <x:v>1</x:v>
      </x:c>
      <x:c r="M2288" s="0">
        <x:v>1</x:v>
      </x:c>
    </x:row>
    <x:row r="2289" spans="1:13" x14ac:dyDescent="0.25">
      <x:c r="A2289" s="0">
        <x:v>848690882</x:v>
      </x:c>
      <x:c r="B2289" s="0" t="s">
        <x:v>59</x:v>
      </x:c>
      <x:c r="C2289" s="0">
        <x:v>1000</x:v>
      </x:c>
      <x:c r="D2289" s="0">
        <x:v>1306</x:v>
      </x:c>
      <x:c r="E2289" s="0">
        <x:v>145504621</x:v>
      </x:c>
      <x:c r="F2289" s="0" t="s">
        <x:v>104</x:v>
      </x:c>
      <x:c r="G2289" s="54" t="s">
        <x:v>169</x:v>
      </x:c>
      <x:c r="H2289" s="151">
        <x:v>1.58</x:v>
      </x:c>
      <x:c r="I2289" s="53">
        <x:v>47849</x:v>
      </x:c>
      <x:c r="J2289" s="0">
        <x:v>14</x:v>
      </x:c>
      <x:c r="K2289" s="0">
        <x:v>85</x:v>
      </x:c>
      <x:c r="L2289" s="0">
        <x:v>1</x:v>
      </x:c>
      <x:c r="M2289" s="0">
        <x:v>1</x:v>
      </x:c>
    </x:row>
    <x:row r="2290" spans="1:13" x14ac:dyDescent="0.25">
      <x:c r="A2290" s="0">
        <x:v>848690882</x:v>
      </x:c>
      <x:c r="B2290" s="0" t="s">
        <x:v>59</x:v>
      </x:c>
      <x:c r="C2290" s="0">
        <x:v>1000</x:v>
      </x:c>
      <x:c r="D2290" s="0">
        <x:v>1307</x:v>
      </x:c>
      <x:c r="E2290" s="0">
        <x:v>152225589</x:v>
      </x:c>
      <x:c r="F2290" s="0" t="s">
        <x:v>93</x:v>
      </x:c>
      <x:c r="G2290" s="54" t="s">
        <x:v>1151</x:v>
      </x:c>
      <x:c r="H2290" s="151">
        <x:v>2.11</x:v>
      </x:c>
      <x:c r="I2290" s="53">
        <x:v>47543</x:v>
      </x:c>
      <x:c r="J2290" s="0">
        <x:v>11</x:v>
      </x:c>
      <x:c r="K2290" s="0">
        <x:v>72</x:v>
      </x:c>
      <x:c r="L2290" s="0">
        <x:v>1</x:v>
      </x:c>
      <x:c r="M2290" s="0">
        <x:v>2</x:v>
      </x:c>
    </x:row>
    <x:row r="2291" spans="1:13" x14ac:dyDescent="0.25">
      <x:c r="A2291" s="0">
        <x:v>848690882</x:v>
      </x:c>
      <x:c r="B2291" s="0" t="s">
        <x:v>59</x:v>
      </x:c>
      <x:c r="C2291" s="0">
        <x:v>1000</x:v>
      </x:c>
      <x:c r="D2291" s="0">
        <x:v>1306</x:v>
      </x:c>
      <x:c r="E2291" s="0">
        <x:v>170052455</x:v>
      </x:c>
      <x:c r="F2291" s="0" t="s">
        <x:v>104</x:v>
      </x:c>
      <x:c r="G2291" s="0" t="s">
        <x:v>150</x:v>
      </x:c>
      <x:c r="H2291" s="151">
        <x:v>11.33</x:v>
      </x:c>
      <x:c r="I2291" s="53">
        <x:v>46997</x:v>
      </x:c>
      <x:c r="J2291" s="0">
        <x:v>2</x:v>
      </x:c>
      <x:c r="K2291" s="0">
        <x:v>45</x:v>
      </x:c>
      <x:c r="L2291" s="0">
        <x:v>1</x:v>
      </x:c>
      <x:c r="M2291" s="0">
        <x:v>1</x:v>
      </x:c>
    </x:row>
    <x:row r="2292" spans="1:13" x14ac:dyDescent="0.25">
      <x:c r="A2292" s="0">
        <x:v>848690882</x:v>
      </x:c>
      <x:c r="B2292" s="0" t="s">
        <x:v>59</x:v>
      </x:c>
      <x:c r="C2292" s="0">
        <x:v>1000</x:v>
      </x:c>
      <x:c r="D2292" s="0">
        <x:v>862</x:v>
      </x:c>
      <x:c r="E2292" s="0">
        <x:v>156054598</x:v>
      </x:c>
      <x:c r="F2292" s="0" t="s">
        <x:v>61</x:v>
      </x:c>
      <x:c r="G2292" s="54" t="s">
        <x:v>1152</x:v>
      </x:c>
      <x:c r="H2292" s="151">
        <x:v>4.47</x:v>
      </x:c>
      <x:c r="I2292" s="53">
        <x:v>47239</x:v>
      </x:c>
      <x:c r="J2292" s="0">
        <x:v>10</x:v>
      </x:c>
      <x:c r="K2292" s="0">
        <x:v>61</x:v>
      </x:c>
      <x:c r="L2292" s="0">
        <x:v>1</x:v>
      </x:c>
      <x:c r="M2292" s="0">
        <x:v>2</x:v>
      </x:c>
    </x:row>
    <x:row r="2293" spans="1:13" x14ac:dyDescent="0.25">
      <x:c r="A2293" s="0">
        <x:v>848690882</x:v>
      </x:c>
      <x:c r="B2293" s="0" t="s">
        <x:v>59</x:v>
      </x:c>
      <x:c r="C2293" s="0">
        <x:v>1000</x:v>
      </x:c>
      <x:c r="D2293" s="0">
        <x:v>804</x:v>
      </x:c>
      <x:c r="E2293" s="0">
        <x:v>143583799</x:v>
      </x:c>
      <x:c r="F2293" s="0" t="s">
        <x:v>117</x:v>
      </x:c>
      <x:c r="G2293" s="54" t="s">
        <x:v>156</x:v>
      </x:c>
      <x:c r="H2293" s="151">
        <x:v>5.82</x:v>
      </x:c>
      <x:c r="I2293" s="53">
        <x:v>47818</x:v>
      </x:c>
      <x:c r="J2293" s="0">
        <x:v>15</x:v>
      </x:c>
      <x:c r="K2293" s="0">
        <x:v>85</x:v>
      </x:c>
      <x:c r="L2293" s="0">
        <x:v>1</x:v>
      </x:c>
      <x:c r="M2293" s="0">
        <x:v>1</x:v>
      </x:c>
    </x:row>
    <x:row r="2294" spans="1:13" x14ac:dyDescent="0.25">
      <x:c r="A2294" s="0">
        <x:v>848690882</x:v>
      </x:c>
      <x:c r="B2294" s="0" t="s">
        <x:v>59</x:v>
      </x:c>
      <x:c r="C2294" s="0">
        <x:v>1000</x:v>
      </x:c>
      <x:c r="D2294" s="0">
        <x:v>2094</x:v>
      </x:c>
      <x:c r="E2294" s="0">
        <x:v>132994802</x:v>
      </x:c>
      <x:c r="F2294" s="0" t="s">
        <x:v>139</x:v>
      </x:c>
      <x:c r="G2294" s="54" t="s">
        <x:v>228</x:v>
      </x:c>
      <x:c r="H2294" s="151">
        <x:v>6.98</x:v>
      </x:c>
      <x:c r="I2294" s="53">
        <x:v>47665</x:v>
      </x:c>
      <x:c r="J2294" s="0">
        <x:v>20</x:v>
      </x:c>
      <x:c r="K2294" s="0">
        <x:v>85</x:v>
      </x:c>
      <x:c r="L2294" s="0">
        <x:v>1</x:v>
      </x:c>
      <x:c r="M2294" s="0">
        <x:v>1</x:v>
      </x:c>
    </x:row>
    <x:row r="2295" spans="1:13" x14ac:dyDescent="0.25">
      <x:c r="A2295" s="0">
        <x:v>848690882</x:v>
      </x:c>
      <x:c r="B2295" s="0" t="s">
        <x:v>59</x:v>
      </x:c>
      <x:c r="C2295" s="0">
        <x:v>1000</x:v>
      </x:c>
      <x:c r="D2295" s="0">
        <x:v>810</x:v>
      </x:c>
      <x:c r="E2295" s="0">
        <x:v>995405239</x:v>
      </x:c>
      <x:c r="F2295" s="0" t="s">
        <x:v>80</x:v>
      </x:c>
      <x:c r="G2295" s="54" t="s">
        <x:v>157</x:v>
      </x:c>
      <x:c r="H2295" s="151">
        <x:v>4.1</x:v>
      </x:c>
      <x:c r="I2295" s="53">
        <x:v>46905</x:v>
      </x:c>
      <x:c r="J2295" s="0">
        <x:v>10</x:v>
      </x:c>
      <x:c r="K2295" s="0">
        <x:v>50</x:v>
      </x:c>
      <x:c r="L2295" s="0">
        <x:v>1</x:v>
      </x:c>
      <x:c r="M2295" s="0">
        <x:v>1</x:v>
      </x:c>
    </x:row>
    <x:row r="2296" spans="1:13" x14ac:dyDescent="0.25">
      <x:c r="A2296" s="0">
        <x:v>848690882</x:v>
      </x:c>
      <x:c r="B2296" s="0" t="s">
        <x:v>59</x:v>
      </x:c>
      <x:c r="C2296" s="0">
        <x:v>1000</x:v>
      </x:c>
      <x:c r="D2296" s="0">
        <x:v>1306</x:v>
      </x:c>
      <x:c r="E2296" s="0">
        <x:v>152261913</x:v>
      </x:c>
      <x:c r="F2296" s="0" t="s">
        <x:v>104</x:v>
      </x:c>
      <x:c r="G2296" s="54" t="s">
        <x:v>1153</x:v>
      </x:c>
      <x:c r="H2296" s="151">
        <x:v>10.07</x:v>
      </x:c>
      <x:c r="I2296" s="53">
        <x:v>47392</x:v>
      </x:c>
      <x:c r="J2296" s="0">
        <x:v>12</x:v>
      </x:c>
      <x:c r="K2296" s="0">
        <x:v>68</x:v>
      </x:c>
      <x:c r="L2296" s="0">
        <x:v>1</x:v>
      </x:c>
      <x:c r="M2296" s="0">
        <x:v>1</x:v>
      </x:c>
    </x:row>
    <x:row r="2297" spans="1:13" x14ac:dyDescent="0.25">
      <x:c r="A2297" s="0">
        <x:v>848690882</x:v>
      </x:c>
      <x:c r="B2297" s="0" t="s">
        <x:v>59</x:v>
      </x:c>
      <x:c r="C2297" s="0">
        <x:v>1000</x:v>
      </x:c>
      <x:c r="D2297" s="0">
        <x:v>2094</x:v>
      </x:c>
      <x:c r="E2297" s="0">
        <x:v>155383025</x:v>
      </x:c>
      <x:c r="F2297" s="0" t="s">
        <x:v>90</x:v>
      </x:c>
      <x:c r="G2297" s="54" t="s">
        <x:v>1154</x:v>
      </x:c>
      <x:c r="H2297" s="151">
        <x:v>5.32</x:v>
      </x:c>
      <x:c r="I2297" s="53">
        <x:v>46508</x:v>
      </x:c>
      <x:c r="J2297" s="0">
        <x:v>9</x:v>
      </x:c>
      <x:c r="K2297" s="0">
        <x:v>36</x:v>
      </x:c>
      <x:c r="L2297" s="0">
        <x:v>1</x:v>
      </x:c>
      <x:c r="M2297" s="0">
        <x:v>1</x:v>
      </x:c>
    </x:row>
    <x:row r="2298" spans="1:13" x14ac:dyDescent="0.25">
      <x:c r="A2298" s="0">
        <x:v>848690882</x:v>
      </x:c>
      <x:c r="B2298" s="0" t="s">
        <x:v>59</x:v>
      </x:c>
      <x:c r="C2298" s="0">
        <x:v>1000</x:v>
      </x:c>
      <x:c r="D2298" s="0">
        <x:v>1306</x:v>
      </x:c>
      <x:c r="E2298" s="0">
        <x:v>167241118</x:v>
      </x:c>
      <x:c r="F2298" s="0" t="s">
        <x:v>104</x:v>
      </x:c>
      <x:c r="G2298" s="54" t="s">
        <x:v>1155</x:v>
      </x:c>
      <x:c r="H2298" s="151">
        <x:v>6.14</x:v>
      </x:c>
      <x:c r="I2298" s="53">
        <x:v>45992</x:v>
      </x:c>
      <x:c r="J2298" s="0">
        <x:v>4</x:v>
      </x:c>
      <x:c r="K2298" s="0">
        <x:v>14</x:v>
      </x:c>
      <x:c r="L2298" s="0">
        <x:v>1</x:v>
      </x:c>
      <x:c r="M2298" s="0">
        <x:v>1</x:v>
      </x:c>
    </x:row>
    <x:row r="2299" spans="1:13" x14ac:dyDescent="0.25">
      <x:c r="A2299" s="0">
        <x:v>848690882</x:v>
      </x:c>
      <x:c r="B2299" s="0" t="s">
        <x:v>59</x:v>
      </x:c>
      <x:c r="C2299" s="0">
        <x:v>1000</x:v>
      </x:c>
      <x:c r="D2299" s="0">
        <x:v>804</x:v>
      </x:c>
      <x:c r="E2299" s="0">
        <x:v>157116900</x:v>
      </x:c>
      <x:c r="F2299" s="0" t="s">
        <x:v>78</x:v>
      </x:c>
      <x:c r="G2299" s="54" t="s">
        <x:v>157</x:v>
      </x:c>
      <x:c r="H2299" s="151">
        <x:v>3.67</x:v>
      </x:c>
      <x:c r="I2299" s="53">
        <x:v>46905</x:v>
      </x:c>
      <x:c r="J2299" s="0">
        <x:v>9</x:v>
      </x:c>
      <x:c r="K2299" s="0">
        <x:v>49</x:v>
      </x:c>
      <x:c r="L2299" s="0">
        <x:v>1</x:v>
      </x:c>
      <x:c r="M2299" s="0">
        <x:v>1</x:v>
      </x:c>
    </x:row>
    <x:row r="2300" spans="1:13" x14ac:dyDescent="0.25">
      <x:c r="A2300" s="0">
        <x:v>848690882</x:v>
      </x:c>
      <x:c r="B2300" s="0" t="s">
        <x:v>59</x:v>
      </x:c>
      <x:c r="C2300" s="0">
        <x:v>1000</x:v>
      </x:c>
      <x:c r="D2300" s="0">
        <x:v>1305</x:v>
      </x:c>
      <x:c r="E2300" s="0">
        <x:v>137122336</x:v>
      </x:c>
      <x:c r="F2300" s="0" t="s">
        <x:v>82</x:v>
      </x:c>
      <x:c r="G2300" s="54" t="s">
        <x:v>249</x:v>
      </x:c>
      <x:c r="H2300" s="151">
        <x:v>6.42</x:v>
      </x:c>
      <x:c r="I2300" s="53">
        <x:v>48092</x:v>
      </x:c>
      <x:c r="J2300" s="0">
        <x:v>18</x:v>
      </x:c>
      <x:c r="K2300" s="0">
        <x:v>97</x:v>
      </x:c>
      <x:c r="L2300" s="0">
        <x:v>1</x:v>
      </x:c>
      <x:c r="M2300" s="0">
        <x:v>1</x:v>
      </x:c>
    </x:row>
    <x:row r="2301" spans="1:13" x14ac:dyDescent="0.25">
      <x:c r="A2301" s="0">
        <x:v>848690882</x:v>
      </x:c>
      <x:c r="B2301" s="0" t="s">
        <x:v>59</x:v>
      </x:c>
      <x:c r="C2301" s="0">
        <x:v>1000</x:v>
      </x:c>
      <x:c r="D2301" s="0">
        <x:v>4364</x:v>
      </x:c>
      <x:c r="E2301" s="0">
        <x:v>157901924</x:v>
      </x:c>
      <x:c r="F2301" s="0" t="s">
        <x:v>173</x:v>
      </x:c>
      <x:c r="G2301" s="54" t="s">
        <x:v>1156</x:v>
      </x:c>
      <x:c r="H2301" s="151">
        <x:v>2.92</x:v>
      </x:c>
      <x:c r="I2301" s="53">
        <x:v>48366</x:v>
      </x:c>
      <x:c r="J2301" s="0">
        <x:v>9</x:v>
      </x:c>
      <x:c r="K2301" s="0">
        <x:v>97</x:v>
      </x:c>
      <x:c r="L2301" s="0">
        <x:v>1</x:v>
      </x:c>
      <x:c r="M2301" s="0">
        <x:v>1</x:v>
      </x:c>
    </x:row>
    <x:row r="2302" spans="1:13" x14ac:dyDescent="0.25">
      <x:c r="A2302" s="0">
        <x:v>848690882</x:v>
      </x:c>
      <x:c r="B2302" s="0" t="s">
        <x:v>59</x:v>
      </x:c>
      <x:c r="C2302" s="0">
        <x:v>1000</x:v>
      </x:c>
      <x:c r="D2302" s="0">
        <x:v>4348</x:v>
      </x:c>
      <x:c r="E2302" s="0">
        <x:v>160514876</x:v>
      </x:c>
      <x:c r="F2302" s="0" t="s">
        <x:v>87</x:v>
      </x:c>
      <x:c r="G2302" s="54" t="s">
        <x:v>163</x:v>
      </x:c>
      <x:c r="H2302" s="151">
        <x:v>0.71</x:v>
      </x:c>
      <x:c r="I2302" s="53">
        <x:v>48458</x:v>
      </x:c>
      <x:c r="J2302" s="0">
        <x:v>7</x:v>
      </x:c>
      <x:c r="K2302" s="0">
        <x:v>98</x:v>
      </x:c>
      <x:c r="L2302" s="0">
        <x:v>1</x:v>
      </x:c>
      <x:c r="M2302" s="0">
        <x:v>1</x:v>
      </x:c>
    </x:row>
    <x:row r="2303" spans="1:13" x14ac:dyDescent="0.25">
      <x:c r="A2303" s="0">
        <x:v>848690882</x:v>
      </x:c>
      <x:c r="B2303" s="0" t="s">
        <x:v>59</x:v>
      </x:c>
      <x:c r="C2303" s="0">
        <x:v>1000</x:v>
      </x:c>
      <x:c r="D2303" s="0">
        <x:v>2094</x:v>
      </x:c>
      <x:c r="E2303" s="0">
        <x:v>139488783</x:v>
      </x:c>
      <x:c r="F2303" s="0" t="s">
        <x:v>108</x:v>
      </x:c>
      <x:c r="G2303" s="54" t="s">
        <x:v>1157</x:v>
      </x:c>
      <x:c r="H2303" s="151">
        <x:v>2.6</x:v>
      </x:c>
      <x:c r="I2303" s="53">
        <x:v>48092</x:v>
      </x:c>
      <x:c r="J2303" s="0">
        <x:v>17</x:v>
      </x:c>
      <x:c r="K2303" s="0">
        <x:v>96</x:v>
      </x:c>
      <x:c r="L2303" s="0">
        <x:v>1</x:v>
      </x:c>
      <x:c r="M2303" s="0">
        <x:v>1</x:v>
      </x:c>
    </x:row>
    <x:row r="2304" spans="1:13" x14ac:dyDescent="0.25">
      <x:c r="A2304" s="0">
        <x:v>848690882</x:v>
      </x:c>
      <x:c r="B2304" s="0" t="s">
        <x:v>59</x:v>
      </x:c>
      <x:c r="C2304" s="0">
        <x:v>1000</x:v>
      </x:c>
      <x:c r="D2304" s="0">
        <x:v>638</x:v>
      </x:c>
      <x:c r="E2304" s="0">
        <x:v>155363070</x:v>
      </x:c>
      <x:c r="F2304" s="0" t="s">
        <x:v>87</x:v>
      </x:c>
      <x:c r="G2304" s="54" t="s">
        <x:v>708</x:v>
      </x:c>
      <x:c r="H2304" s="151">
        <x:v>0.72</x:v>
      </x:c>
      <x:c r="I2304" s="53">
        <x:v>48335</x:v>
      </x:c>
      <x:c r="J2304" s="0">
        <x:v>10</x:v>
      </x:c>
      <x:c r="K2304" s="0">
        <x:v>97</x:v>
      </x:c>
      <x:c r="L2304" s="0">
        <x:v>1</x:v>
      </x:c>
      <x:c r="M2304" s="0">
        <x:v>1</x:v>
      </x:c>
    </x:row>
    <x:row r="2305" spans="1:13" x14ac:dyDescent="0.25">
      <x:c r="A2305" s="0">
        <x:v>848690882</x:v>
      </x:c>
      <x:c r="B2305" s="0" t="s">
        <x:v>59</x:v>
      </x:c>
      <x:c r="C2305" s="0">
        <x:v>1000</x:v>
      </x:c>
      <x:c r="D2305" s="0">
        <x:v>862</x:v>
      </x:c>
      <x:c r="E2305" s="0">
        <x:v>154486566</x:v>
      </x:c>
      <x:c r="F2305" s="0" t="s">
        <x:v>61</x:v>
      </x:c>
      <x:c r="G2305" s="54" t="s">
        <x:v>185</x:v>
      </x:c>
      <x:c r="H2305" s="151">
        <x:v>2.32</x:v>
      </x:c>
      <x:c r="I2305" s="53">
        <x:v>48366</x:v>
      </x:c>
      <x:c r="J2305" s="0">
        <x:v>9</x:v>
      </x:c>
      <x:c r="K2305" s="0">
        <x:v>97</x:v>
      </x:c>
      <x:c r="L2305" s="0">
        <x:v>1</x:v>
      </x:c>
      <x:c r="M2305" s="0">
        <x:v>1</x:v>
      </x:c>
    </x:row>
    <x:row r="2306" spans="1:13" x14ac:dyDescent="0.25">
      <x:c r="A2306" s="0">
        <x:v>848690882</x:v>
      </x:c>
      <x:c r="B2306" s="0" t="s">
        <x:v>59</x:v>
      </x:c>
      <x:c r="C2306" s="0">
        <x:v>1000</x:v>
      </x:c>
      <x:c r="D2306" s="0">
        <x:v>804</x:v>
      </x:c>
      <x:c r="E2306" s="0">
        <x:v>160085521</x:v>
      </x:c>
      <x:c r="F2306" s="0" t="s">
        <x:v>78</x:v>
      </x:c>
      <x:c r="G2306" s="54" t="s">
        <x:v>1158</x:v>
      </x:c>
      <x:c r="H2306" s="151">
        <x:v>3.56</x:v>
      </x:c>
      <x:c r="I2306" s="53">
        <x:v>46966</x:v>
      </x:c>
      <x:c r="J2306" s="0">
        <x:v>7</x:v>
      </x:c>
      <x:c r="K2306" s="0">
        <x:v>49</x:v>
      </x:c>
      <x:c r="L2306" s="0">
        <x:v>1</x:v>
      </x:c>
      <x:c r="M2306" s="0">
        <x:v>1</x:v>
      </x:c>
    </x:row>
    <x:row r="2307" spans="1:13" x14ac:dyDescent="0.25">
      <x:c r="A2307" s="0">
        <x:v>848690882</x:v>
      </x:c>
      <x:c r="B2307" s="0" t="s">
        <x:v>59</x:v>
      </x:c>
      <x:c r="C2307" s="0">
        <x:v>1000</x:v>
      </x:c>
      <x:c r="D2307" s="0">
        <x:v>862</x:v>
      </x:c>
      <x:c r="E2307" s="0">
        <x:v>154318608</x:v>
      </x:c>
      <x:c r="F2307" s="0" t="s">
        <x:v>86</x:v>
      </x:c>
      <x:c r="G2307" s="54" t="s">
        <x:v>1159</x:v>
      </x:c>
      <x:c r="H2307" s="151">
        <x:v>2.67</x:v>
      </x:c>
      <x:c r="I2307" s="53">
        <x:v>46113</x:v>
      </x:c>
      <x:c r="J2307" s="0">
        <x:v>10</x:v>
      </x:c>
      <x:c r="K2307" s="0">
        <x:v>24</x:v>
      </x:c>
      <x:c r="L2307" s="0">
        <x:v>1</x:v>
      </x:c>
      <x:c r="M2307" s="0">
        <x:v>1</x:v>
      </x:c>
    </x:row>
    <x:row r="2308" spans="1:13" x14ac:dyDescent="0.25">
      <x:c r="A2308" s="0">
        <x:v>848690882</x:v>
      </x:c>
      <x:c r="B2308" s="0" t="s">
        <x:v>59</x:v>
      </x:c>
      <x:c r="C2308" s="0">
        <x:v>1000</x:v>
      </x:c>
      <x:c r="D2308" s="0">
        <x:v>1305</x:v>
      </x:c>
      <x:c r="E2308" s="0">
        <x:v>154375769</x:v>
      </x:c>
      <x:c r="F2308" s="0" t="s">
        <x:v>82</x:v>
      </x:c>
      <x:c r="G2308" s="54" t="s">
        <x:v>400</x:v>
      </x:c>
      <x:c r="H2308" s="151">
        <x:v>3.15</x:v>
      </x:c>
      <x:c r="I2308" s="53">
        <x:v>48335</x:v>
      </x:c>
      <x:c r="J2308" s="0">
        <x:v>10</x:v>
      </x:c>
      <x:c r="K2308" s="0">
        <x:v>97</x:v>
      </x:c>
      <x:c r="L2308" s="0">
        <x:v>1</x:v>
      </x:c>
      <x:c r="M2308" s="0">
        <x:v>1</x:v>
      </x:c>
    </x:row>
    <x:row r="2309" spans="1:13" x14ac:dyDescent="0.25">
      <x:c r="A2309" s="0">
        <x:v>848690882</x:v>
      </x:c>
      <x:c r="B2309" s="0" t="s">
        <x:v>59</x:v>
      </x:c>
      <x:c r="C2309" s="0">
        <x:v>1000</x:v>
      </x:c>
      <x:c r="D2309" s="0">
        <x:v>2064</x:v>
      </x:c>
      <x:c r="E2309" s="0">
        <x:v>165017804</x:v>
      </x:c>
      <x:c r="F2309" s="0" t="s">
        <x:v>153</x:v>
      </x:c>
      <x:c r="G2309" s="54" t="s">
        <x:v>1160</x:v>
      </x:c>
      <x:c r="H2309" s="151">
        <x:v>0.08</x:v>
      </x:c>
      <x:c r="I2309" s="53">
        <x:v>48488</x:v>
      </x:c>
      <x:c r="J2309" s="0">
        <x:v>5</x:v>
      </x:c>
      <x:c r="K2309" s="0">
        <x:v>97</x:v>
      </x:c>
      <x:c r="L2309" s="0">
        <x:v>1</x:v>
      </x:c>
      <x:c r="M2309" s="0">
        <x:v>1</x:v>
      </x:c>
    </x:row>
    <x:row r="2310" spans="1:13" x14ac:dyDescent="0.25">
      <x:c r="A2310" s="0">
        <x:v>848690882</x:v>
      </x:c>
      <x:c r="B2310" s="0" t="s">
        <x:v>59</x:v>
      </x:c>
      <x:c r="C2310" s="0">
        <x:v>1000</x:v>
      </x:c>
      <x:c r="D2310" s="0">
        <x:v>2094</x:v>
      </x:c>
      <x:c r="E2310" s="0">
        <x:v>161656649</x:v>
      </x:c>
      <x:c r="F2310" s="0" t="s">
        <x:v>96</x:v>
      </x:c>
      <x:c r="G2310" s="54" t="s">
        <x:v>297</x:v>
      </x:c>
      <x:c r="H2310" s="151">
        <x:v>5.74</x:v>
      </x:c>
      <x:c r="I2310" s="53">
        <x:v>46661</x:v>
      </x:c>
      <x:c r="J2310" s="0">
        <x:v>7</x:v>
      </x:c>
      <x:c r="K2310" s="0">
        <x:v>39</x:v>
      </x:c>
      <x:c r="L2310" s="0">
        <x:v>1</x:v>
      </x:c>
      <x:c r="M2310" s="0">
        <x:v>1</x:v>
      </x:c>
    </x:row>
    <x:row r="2311" spans="1:13" x14ac:dyDescent="0.25">
      <x:c r="A2311" s="0">
        <x:v>848690882</x:v>
      </x:c>
      <x:c r="B2311" s="0" t="s">
        <x:v>59</x:v>
      </x:c>
      <x:c r="C2311" s="0">
        <x:v>1000</x:v>
      </x:c>
      <x:c r="D2311" s="0">
        <x:v>2094</x:v>
      </x:c>
      <x:c r="E2311" s="0">
        <x:v>158573019</x:v>
      </x:c>
      <x:c r="F2311" s="0" t="s">
        <x:v>90</x:v>
      </x:c>
      <x:c r="G2311" s="54" t="s">
        <x:v>1161</x:v>
      </x:c>
      <x:c r="H2311" s="151">
        <x:v>2.38</x:v>
      </x:c>
      <x:c r="I2311" s="53">
        <x:v>48396</x:v>
      </x:c>
      <x:c r="J2311" s="0">
        <x:v>8</x:v>
      </x:c>
      <x:c r="K2311" s="0">
        <x:v>97</x:v>
      </x:c>
      <x:c r="L2311" s="0">
        <x:v>1</x:v>
      </x:c>
      <x:c r="M2311" s="0">
        <x:v>1</x:v>
      </x:c>
    </x:row>
    <x:row r="2312" spans="1:13" x14ac:dyDescent="0.25">
      <x:c r="A2312" s="0">
        <x:v>848690882</x:v>
      </x:c>
      <x:c r="B2312" s="0" t="s">
        <x:v>59</x:v>
      </x:c>
      <x:c r="C2312" s="0">
        <x:v>1000</x:v>
      </x:c>
      <x:c r="D2312" s="0">
        <x:v>638</x:v>
      </x:c>
      <x:c r="E2312" s="0">
        <x:v>160578852</x:v>
      </x:c>
      <x:c r="F2312" s="0" t="s">
        <x:v>82</x:v>
      </x:c>
      <x:c r="G2312" s="54" t="s">
        <x:v>277</x:v>
      </x:c>
      <x:c r="H2312" s="151">
        <x:v>6.35</x:v>
      </x:c>
      <x:c r="I2312" s="53">
        <x:v>48427</x:v>
      </x:c>
      <x:c r="J2312" s="0">
        <x:v>7</x:v>
      </x:c>
      <x:c r="K2312" s="0">
        <x:v>97</x:v>
      </x:c>
      <x:c r="L2312" s="0">
        <x:v>1</x:v>
      </x:c>
      <x:c r="M2312" s="0">
        <x:v>1</x:v>
      </x:c>
    </x:row>
    <x:row r="2313" spans="1:13" x14ac:dyDescent="0.25">
      <x:c r="A2313" s="0">
        <x:v>848690882</x:v>
      </x:c>
      <x:c r="B2313" s="0" t="s">
        <x:v>59</x:v>
      </x:c>
      <x:c r="C2313" s="0">
        <x:v>1000</x:v>
      </x:c>
      <x:c r="D2313" s="0">
        <x:v>3773</x:v>
      </x:c>
      <x:c r="E2313" s="0">
        <x:v>154309975</x:v>
      </x:c>
      <x:c r="F2313" s="0" t="s">
        <x:v>173</x:v>
      </x:c>
      <x:c r="G2313" s="54" t="s">
        <x:v>157</x:v>
      </x:c>
      <x:c r="H2313" s="151">
        <x:v>2.5</x:v>
      </x:c>
      <x:c r="I2313" s="53">
        <x:v>47574</x:v>
      </x:c>
      <x:c r="J2313" s="0">
        <x:v>10</x:v>
      </x:c>
      <x:c r="K2313" s="0">
        <x:v>72</x:v>
      </x:c>
      <x:c r="L2313" s="0">
        <x:v>1</x:v>
      </x:c>
      <x:c r="M2313" s="0">
        <x:v>1</x:v>
      </x:c>
    </x:row>
    <x:row r="2314" spans="1:13" x14ac:dyDescent="0.25">
      <x:c r="A2314" s="0">
        <x:v>848690882</x:v>
      </x:c>
      <x:c r="B2314" s="0" t="s">
        <x:v>59</x:v>
      </x:c>
      <x:c r="C2314" s="0">
        <x:v>1000</x:v>
      </x:c>
      <x:c r="D2314" s="0">
        <x:v>804</x:v>
      </x:c>
      <x:c r="E2314" s="0">
        <x:v>173647883</x:v>
      </x:c>
      <x:c r="F2314" s="0" t="s">
        <x:v>78</x:v>
      </x:c>
      <x:c r="G2314" s="0" t="s">
        <x:v>263</x:v>
      </x:c>
      <x:c r="H2314" s="151">
        <x:v>3.48</x:v>
      </x:c>
      <x:c r="I2314" s="53">
        <x:v>48611</x:v>
      </x:c>
      <x:c r="J2314" s="0">
        <x:v>1</x:v>
      </x:c>
      <x:c r="K2314" s="0">
        <x:v>97</x:v>
      </x:c>
      <x:c r="L2314" s="0">
        <x:v>1</x:v>
      </x:c>
      <x:c r="M2314" s="0">
        <x:v>1</x:v>
      </x:c>
    </x:row>
    <x:row r="2315" spans="1:13" x14ac:dyDescent="0.25">
      <x:c r="A2315" s="0">
        <x:v>848690882</x:v>
      </x:c>
      <x:c r="B2315" s="0" t="s">
        <x:v>59</x:v>
      </x:c>
      <x:c r="C2315" s="0">
        <x:v>1000</x:v>
      </x:c>
      <x:c r="D2315" s="0">
        <x:v>4348</x:v>
      </x:c>
      <x:c r="E2315" s="0">
        <x:v>134563560</x:v>
      </x:c>
      <x:c r="F2315" s="0" t="s">
        <x:v>99</x:v>
      </x:c>
      <x:c r="G2315" s="54" t="s">
        <x:v>159</x:v>
      </x:c>
      <x:c r="H2315" s="151">
        <x:v>4.65</x:v>
      </x:c>
      <x:c r="I2315" s="53">
        <x:v>47150</x:v>
      </x:c>
      <x:c r="J2315" s="0">
        <x:v>19</x:v>
      </x:c>
      <x:c r="K2315" s="0">
        <x:v>67</x:v>
      </x:c>
      <x:c r="L2315" s="0">
        <x:v>1</x:v>
      </x:c>
      <x:c r="M2315" s="0">
        <x:v>1</x:v>
      </x:c>
    </x:row>
    <x:row r="2316" spans="1:13" x14ac:dyDescent="0.25">
      <x:c r="A2316" s="0">
        <x:v>848690882</x:v>
      </x:c>
      <x:c r="B2316" s="0" t="s">
        <x:v>59</x:v>
      </x:c>
      <x:c r="C2316" s="0">
        <x:v>1000</x:v>
      </x:c>
      <x:c r="D2316" s="0">
        <x:v>638</x:v>
      </x:c>
      <x:c r="E2316" s="0">
        <x:v>993467561</x:v>
      </x:c>
      <x:c r="F2316" s="0" t="s">
        <x:v>87</x:v>
      </x:c>
      <x:c r="G2316" s="54" t="s">
        <x:v>144</x:v>
      </x:c>
      <x:c r="H2316" s="151">
        <x:v>0.6</x:v>
      </x:c>
      <x:c r="I2316" s="53">
        <x:v>47088</x:v>
      </x:c>
      <x:c r="J2316" s="0">
        <x:v>14</x:v>
      </x:c>
      <x:c r="K2316" s="0">
        <x:v>60</x:v>
      </x:c>
      <x:c r="L2316" s="0">
        <x:v>1</x:v>
      </x:c>
      <x:c r="M2316" s="0">
        <x:v>1</x:v>
      </x:c>
    </x:row>
    <x:row r="2317" spans="1:13" x14ac:dyDescent="0.25">
      <x:c r="A2317" s="0">
        <x:v>848690882</x:v>
      </x:c>
      <x:c r="B2317" s="0" t="s">
        <x:v>59</x:v>
      </x:c>
      <x:c r="C2317" s="0">
        <x:v>1000</x:v>
      </x:c>
      <x:c r="D2317" s="0">
        <x:v>1307</x:v>
      </x:c>
      <x:c r="E2317" s="0">
        <x:v>168174187</x:v>
      </x:c>
      <x:c r="F2317" s="0" t="s">
        <x:v>93</x:v>
      </x:c>
      <x:c r="G2317" s="54" t="s">
        <x:v>1162</x:v>
      </x:c>
      <x:c r="H2317" s="151">
        <x:v>5.44</x:v>
      </x:c>
      <x:c r="I2317" s="53">
        <x:v>47423</x:v>
      </x:c>
      <x:c r="J2317" s="0">
        <x:v>4</x:v>
      </x:c>
      <x:c r="K2317" s="0">
        <x:v>61</x:v>
      </x:c>
      <x:c r="L2317" s="0">
        <x:v>1</x:v>
      </x:c>
      <x:c r="M2317" s="0">
        <x:v>1</x:v>
      </x:c>
    </x:row>
    <x:row r="2318" spans="1:13" x14ac:dyDescent="0.25">
      <x:c r="A2318" s="0">
        <x:v>848690882</x:v>
      </x:c>
      <x:c r="B2318" s="0" t="s">
        <x:v>59</x:v>
      </x:c>
      <x:c r="C2318" s="0">
        <x:v>1000</x:v>
      </x:c>
      <x:c r="D2318" s="0">
        <x:v>810</x:v>
      </x:c>
      <x:c r="E2318" s="0">
        <x:v>161170532</x:v>
      </x:c>
      <x:c r="F2318" s="0" t="s">
        <x:v>80</x:v>
      </x:c>
      <x:c r="G2318" s="54" t="s">
        <x:v>401</x:v>
      </x:c>
      <x:c r="H2318" s="151">
        <x:v>2.34</x:v>
      </x:c>
      <x:c r="I2318" s="53">
        <x:v>47331</x:v>
      </x:c>
      <x:c r="J2318" s="0">
        <x:v>7</x:v>
      </x:c>
      <x:c r="K2318" s="0">
        <x:v>61</x:v>
      </x:c>
      <x:c r="L2318" s="0">
        <x:v>1</x:v>
      </x:c>
      <x:c r="M2318" s="0">
        <x:v>1</x:v>
      </x:c>
    </x:row>
    <x:row r="2319" spans="1:13" x14ac:dyDescent="0.25">
      <x:c r="A2319" s="0">
        <x:v>848690882</x:v>
      </x:c>
      <x:c r="B2319" s="0" t="s">
        <x:v>59</x:v>
      </x:c>
      <x:c r="C2319" s="0">
        <x:v>1000</x:v>
      </x:c>
      <x:c r="D2319" s="0">
        <x:v>1307</x:v>
      </x:c>
      <x:c r="E2319" s="0">
        <x:v>132012894</x:v>
      </x:c>
      <x:c r="F2319" s="0" t="s">
        <x:v>183</x:v>
      </x:c>
      <x:c r="G2319" s="54" t="s">
        <x:v>289</x:v>
      </x:c>
      <x:c r="H2319" s="151">
        <x:v>18.63</x:v>
      </x:c>
      <x:c r="I2319" s="53">
        <x:v>47635</x:v>
      </x:c>
      <x:c r="J2319" s="0">
        <x:v>21</x:v>
      </x:c>
      <x:c r="K2319" s="0">
        <x:v>85</x:v>
      </x:c>
      <x:c r="L2319" s="0">
        <x:v>1</x:v>
      </x:c>
      <x:c r="M2319" s="0">
        <x:v>1</x:v>
      </x:c>
    </x:row>
    <x:row r="2320" spans="1:13" x14ac:dyDescent="0.25">
      <x:c r="A2320" s="0">
        <x:v>848690882</x:v>
      </x:c>
      <x:c r="B2320" s="0" t="s">
        <x:v>59</x:v>
      </x:c>
      <x:c r="C2320" s="0">
        <x:v>1000</x:v>
      </x:c>
      <x:c r="D2320" s="0">
        <x:v>4348</x:v>
      </x:c>
      <x:c r="E2320" s="0">
        <x:v>165959788</x:v>
      </x:c>
      <x:c r="F2320" s="0" t="s">
        <x:v>87</x:v>
      </x:c>
      <x:c r="G2320" s="0" t="s">
        <x:v>238</x:v>
      </x:c>
      <x:c r="H2320" s="151">
        <x:v>0.04</x:v>
      </x:c>
      <x:c r="I2320" s="53">
        <x:v>48488</x:v>
      </x:c>
      <x:c r="J2320" s="0">
        <x:v>5</x:v>
      </x:c>
      <x:c r="K2320" s="0">
        <x:v>97</x:v>
      </x:c>
      <x:c r="L2320" s="0">
        <x:v>1</x:v>
      </x:c>
      <x:c r="M2320" s="0">
        <x:v>1</x:v>
      </x:c>
    </x:row>
    <x:row r="2321" spans="1:13" x14ac:dyDescent="0.25">
      <x:c r="A2321" s="0">
        <x:v>848690882</x:v>
      </x:c>
      <x:c r="B2321" s="0" t="s">
        <x:v>59</x:v>
      </x:c>
      <x:c r="C2321" s="0">
        <x:v>1000</x:v>
      </x:c>
      <x:c r="D2321" s="0">
        <x:v>1305</x:v>
      </x:c>
      <x:c r="E2321" s="0">
        <x:v>157401818</x:v>
      </x:c>
      <x:c r="F2321" s="0" t="s">
        <x:v>82</x:v>
      </x:c>
      <x:c r="G2321" s="54" t="s">
        <x:v>157</x:v>
      </x:c>
      <x:c r="H2321" s="151">
        <x:v>6.12</x:v>
      </x:c>
      <x:c r="I2321" s="53">
        <x:v>46905</x:v>
      </x:c>
      <x:c r="J2321" s="0">
        <x:v>9</x:v>
      </x:c>
      <x:c r="K2321" s="0">
        <x:v>49</x:v>
      </x:c>
      <x:c r="L2321" s="0">
        <x:v>1</x:v>
      </x:c>
      <x:c r="M2321" s="0">
        <x:v>1</x:v>
      </x:c>
    </x:row>
    <x:row r="2322" spans="1:13" x14ac:dyDescent="0.25">
      <x:c r="A2322" s="0">
        <x:v>848690882</x:v>
      </x:c>
      <x:c r="B2322" s="0" t="s">
        <x:v>59</x:v>
      </x:c>
      <x:c r="C2322" s="0">
        <x:v>1000</x:v>
      </x:c>
      <x:c r="D2322" s="0">
        <x:v>810</x:v>
      </x:c>
      <x:c r="E2322" s="0">
        <x:v>132247048</x:v>
      </x:c>
      <x:c r="F2322" s="0" t="s">
        <x:v>552</x:v>
      </x:c>
      <x:c r="G2322" s="54" t="s">
        <x:v>177</x:v>
      </x:c>
      <x:c r="H2322" s="151">
        <x:v>0.57</x:v>
      </x:c>
      <x:c r="I2322" s="53">
        <x:v>46905</x:v>
      </x:c>
      <x:c r="J2322" s="0">
        <x:v>21</x:v>
      </x:c>
      <x:c r="K2322" s="0">
        <x:v>61</x:v>
      </x:c>
      <x:c r="L2322" s="0">
        <x:v>1</x:v>
      </x:c>
      <x:c r="M2322" s="0">
        <x:v>1</x:v>
      </x:c>
    </x:row>
    <x:row r="2323" spans="1:13" x14ac:dyDescent="0.25">
      <x:c r="A2323" s="0">
        <x:v>848690882</x:v>
      </x:c>
      <x:c r="B2323" s="0" t="s">
        <x:v>59</x:v>
      </x:c>
      <x:c r="C2323" s="0">
        <x:v>1000</x:v>
      </x:c>
      <x:c r="D2323" s="0">
        <x:v>862</x:v>
      </x:c>
      <x:c r="E2323" s="0">
        <x:v>173681895</x:v>
      </x:c>
      <x:c r="F2323" s="0" t="s">
        <x:v>86</x:v>
      </x:c>
      <x:c r="G2323" s="54" t="s">
        <x:v>292</x:v>
      </x:c>
      <x:c r="H2323" s="151">
        <x:v>4.8</x:v>
      </x:c>
      <x:c r="I2323" s="53">
        <x:v>48611</x:v>
      </x:c>
      <x:c r="J2323" s="0">
        <x:v>1</x:v>
      </x:c>
      <x:c r="K2323" s="0">
        <x:v>97</x:v>
      </x:c>
      <x:c r="L2323" s="0">
        <x:v>1</x:v>
      </x:c>
      <x:c r="M2323" s="0">
        <x:v>1</x:v>
      </x:c>
    </x:row>
    <x:row r="2324" spans="1:13" x14ac:dyDescent="0.25">
      <x:c r="A2324" s="0">
        <x:v>848690882</x:v>
      </x:c>
      <x:c r="B2324" s="0" t="s">
        <x:v>59</x:v>
      </x:c>
      <x:c r="C2324" s="0">
        <x:v>1000</x:v>
      </x:c>
      <x:c r="D2324" s="0">
        <x:v>1305</x:v>
      </x:c>
      <x:c r="E2324" s="0">
        <x:v>157418512</x:v>
      </x:c>
      <x:c r="F2324" s="0" t="s">
        <x:v>82</x:v>
      </x:c>
      <x:c r="G2324" s="54" t="s">
        <x:v>159</x:v>
      </x:c>
      <x:c r="H2324" s="151">
        <x:v>3.84</x:v>
      </x:c>
      <x:c r="I2324" s="53">
        <x:v>48122</x:v>
      </x:c>
      <x:c r="J2324" s="0">
        <x:v>9</x:v>
      </x:c>
      <x:c r="K2324" s="0">
        <x:v>89</x:v>
      </x:c>
      <x:c r="L2324" s="0">
        <x:v>1</x:v>
      </x:c>
      <x:c r="M2324" s="0">
        <x:v>1</x:v>
      </x:c>
    </x:row>
    <x:row r="2325" spans="1:13" x14ac:dyDescent="0.25">
      <x:c r="A2325" s="0">
        <x:v>848690882</x:v>
      </x:c>
      <x:c r="B2325" s="0" t="s">
        <x:v>59</x:v>
      </x:c>
      <x:c r="C2325" s="0">
        <x:v>1000</x:v>
      </x:c>
      <x:c r="D2325" s="0">
        <x:v>1305</x:v>
      </x:c>
      <x:c r="E2325" s="0">
        <x:v>165786663</x:v>
      </x:c>
      <x:c r="F2325" s="0" t="s">
        <x:v>82</x:v>
      </x:c>
      <x:c r="G2325" s="54" t="s">
        <x:v>317</x:v>
      </x:c>
      <x:c r="H2325" s="151">
        <x:v>3.97</x:v>
      </x:c>
      <x:c r="I2325" s="53">
        <x:v>46722</x:v>
      </x:c>
      <x:c r="J2325" s="0">
        <x:v>3</x:v>
      </x:c>
      <x:c r="K2325" s="0">
        <x:v>37</x:v>
      </x:c>
      <x:c r="L2325" s="0">
        <x:v>1</x:v>
      </x:c>
      <x:c r="M2325" s="0">
        <x:v>1</x:v>
      </x:c>
    </x:row>
    <x:row r="2326" spans="1:13" x14ac:dyDescent="0.25">
      <x:c r="A2326" s="0">
        <x:v>848690882</x:v>
      </x:c>
      <x:c r="B2326" s="0" t="s">
        <x:v>59</x:v>
      </x:c>
      <x:c r="C2326" s="0">
        <x:v>1000</x:v>
      </x:c>
      <x:c r="D2326" s="0">
        <x:v>4348</x:v>
      </x:c>
      <x:c r="E2326" s="0">
        <x:v>135787223</x:v>
      </x:c>
      <x:c r="F2326" s="0" t="s">
        <x:v>171</x:v>
      </x:c>
      <x:c r="G2326" s="54" t="s">
        <x:v>217</x:v>
      </x:c>
      <x:c r="H2326" s="151">
        <x:v>1.16</x:v>
      </x:c>
      <x:c r="I2326" s="53">
        <x:v>47300</x:v>
      </x:c>
      <x:c r="J2326" s="0">
        <x:v>19</x:v>
      </x:c>
      <x:c r="K2326" s="0">
        <x:v>72</x:v>
      </x:c>
      <x:c r="L2326" s="0">
        <x:v>1</x:v>
      </x:c>
      <x:c r="M2326" s="0">
        <x:v>1</x:v>
      </x:c>
    </x:row>
    <x:row r="2327" spans="1:13" x14ac:dyDescent="0.25">
      <x:c r="A2327" s="0">
        <x:v>848690882</x:v>
      </x:c>
      <x:c r="B2327" s="0" t="s">
        <x:v>59</x:v>
      </x:c>
      <x:c r="C2327" s="0">
        <x:v>1000</x:v>
      </x:c>
      <x:c r="D2327" s="0">
        <x:v>4348</x:v>
      </x:c>
      <x:c r="E2327" s="0">
        <x:v>158533204</x:v>
      </x:c>
      <x:c r="F2327" s="0" t="s">
        <x:v>99</x:v>
      </x:c>
      <x:c r="G2327" s="0" t="s">
        <x:v>522</x:v>
      </x:c>
      <x:c r="H2327" s="151">
        <x:v>0.36</x:v>
      </x:c>
      <x:c r="I2327" s="53">
        <x:v>48427</x:v>
      </x:c>
      <x:c r="J2327" s="0">
        <x:v>8</x:v>
      </x:c>
      <x:c r="K2327" s="0">
        <x:v>98</x:v>
      </x:c>
      <x:c r="L2327" s="0">
        <x:v>1</x:v>
      </x:c>
      <x:c r="M2327" s="0">
        <x:v>1</x:v>
      </x:c>
    </x:row>
    <x:row r="2328" spans="1:13" x14ac:dyDescent="0.25">
      <x:c r="A2328" s="0">
        <x:v>848690882</x:v>
      </x:c>
      <x:c r="B2328" s="0" t="s">
        <x:v>59</x:v>
      </x:c>
      <x:c r="C2328" s="0">
        <x:v>1000</x:v>
      </x:c>
      <x:c r="D2328" s="0">
        <x:v>804</x:v>
      </x:c>
      <x:c r="E2328" s="0">
        <x:v>134314250</x:v>
      </x:c>
      <x:c r="F2328" s="0" t="s">
        <x:v>78</x:v>
      </x:c>
      <x:c r="G2328" s="54" t="s">
        <x:v>211</x:v>
      </x:c>
      <x:c r="H2328" s="151">
        <x:v>0.72</x:v>
      </x:c>
      <x:c r="I2328" s="53">
        <x:v>47300</x:v>
      </x:c>
      <x:c r="J2328" s="0">
        <x:v>19</x:v>
      </x:c>
      <x:c r="K2328" s="0">
        <x:v>72</x:v>
      </x:c>
      <x:c r="L2328" s="0">
        <x:v>1</x:v>
      </x:c>
      <x:c r="M2328" s="0">
        <x:v>1</x:v>
      </x:c>
    </x:row>
    <x:row r="2329" spans="1:13" x14ac:dyDescent="0.25">
      <x:c r="A2329" s="0">
        <x:v>848690882</x:v>
      </x:c>
      <x:c r="B2329" s="0" t="s">
        <x:v>59</x:v>
      </x:c>
      <x:c r="C2329" s="0">
        <x:v>1000</x:v>
      </x:c>
      <x:c r="D2329" s="0">
        <x:v>4364</x:v>
      </x:c>
      <x:c r="E2329" s="0">
        <x:v>156390994</x:v>
      </x:c>
      <x:c r="F2329" s="0" t="s">
        <x:v>390</x:v>
      </x:c>
      <x:c r="G2329" s="54" t="s">
        <x:v>1163</x:v>
      </x:c>
      <x:c r="H2329" s="151">
        <x:v>12.11</x:v>
      </x:c>
      <x:c r="I2329" s="53">
        <x:v>47665</x:v>
      </x:c>
      <x:c r="J2329" s="0">
        <x:v>9</x:v>
      </x:c>
      <x:c r="K2329" s="0">
        <x:v>74</x:v>
      </x:c>
      <x:c r="L2329" s="0">
        <x:v>1</x:v>
      </x:c>
      <x:c r="M2329" s="0">
        <x:v>1</x:v>
      </x:c>
    </x:row>
    <x:row r="2330" spans="1:13" x14ac:dyDescent="0.25">
      <x:c r="A2330" s="0">
        <x:v>848690882</x:v>
      </x:c>
      <x:c r="B2330" s="0" t="s">
        <x:v>59</x:v>
      </x:c>
      <x:c r="C2330" s="0">
        <x:v>1000</x:v>
      </x:c>
      <x:c r="D2330" s="0">
        <x:v>2094</x:v>
      </x:c>
      <x:c r="E2330" s="0">
        <x:v>152300613</x:v>
      </x:c>
      <x:c r="F2330" s="0" t="s">
        <x:v>139</x:v>
      </x:c>
      <x:c r="G2330" s="54" t="s">
        <x:v>1164</x:v>
      </x:c>
      <x:c r="H2330" s="151">
        <x:v>13.58</x:v>
      </x:c>
      <x:c r="I2330" s="53">
        <x:v>47543</x:v>
      </x:c>
      <x:c r="J2330" s="0">
        <x:v>12</x:v>
      </x:c>
      <x:c r="K2330" s="0">
        <x:v>73</x:v>
      </x:c>
      <x:c r="L2330" s="0">
        <x:v>1</x:v>
      </x:c>
      <x:c r="M2330" s="0">
        <x:v>1</x:v>
      </x:c>
    </x:row>
    <x:row r="2331" spans="1:13" x14ac:dyDescent="0.25">
      <x:c r="A2331" s="0">
        <x:v>848690882</x:v>
      </x:c>
      <x:c r="B2331" s="0" t="s">
        <x:v>59</x:v>
      </x:c>
      <x:c r="C2331" s="0">
        <x:v>1000</x:v>
      </x:c>
      <x:c r="D2331" s="0">
        <x:v>1595</x:v>
      </x:c>
      <x:c r="E2331" s="0">
        <x:v>160210293</x:v>
      </x:c>
      <x:c r="F2331" s="0" t="s">
        <x:v>96</x:v>
      </x:c>
      <x:c r="G2331" s="54" t="s">
        <x:v>1165</x:v>
      </x:c>
      <x:c r="H2331" s="151">
        <x:v>2.79</x:v>
      </x:c>
      <x:c r="I2331" s="53">
        <x:v>46600</x:v>
      </x:c>
      <x:c r="J2331" s="0">
        <x:v>7</x:v>
      </x:c>
      <x:c r="K2331" s="0">
        <x:v>37</x:v>
      </x:c>
      <x:c r="L2331" s="0">
        <x:v>1</x:v>
      </x:c>
      <x:c r="M2331" s="0">
        <x:v>1</x:v>
      </x:c>
    </x:row>
    <x:row r="2332" spans="1:13" x14ac:dyDescent="0.25">
      <x:c r="A2332" s="0">
        <x:v>848690882</x:v>
      </x:c>
      <x:c r="B2332" s="0" t="s">
        <x:v>59</x:v>
      </x:c>
      <x:c r="C2332" s="0">
        <x:v>1000</x:v>
      </x:c>
      <x:c r="D2332" s="0">
        <x:v>2094</x:v>
      </x:c>
      <x:c r="E2332" s="0">
        <x:v>150335850</x:v>
      </x:c>
      <x:c r="F2332" s="0" t="s">
        <x:v>96</x:v>
      </x:c>
      <x:c r="G2332" s="54" t="s">
        <x:v>1166</x:v>
      </x:c>
      <x:c r="H2332" s="151">
        <x:v>9.18</x:v>
      </x:c>
      <x:c r="I2332" s="53">
        <x:v>46419</x:v>
      </x:c>
      <x:c r="J2332" s="0">
        <x:v>13</x:v>
      </x:c>
      <x:c r="K2332" s="0">
        <x:v>37</x:v>
      </x:c>
      <x:c r="L2332" s="0">
        <x:v>1</x:v>
      </x:c>
      <x:c r="M2332" s="0">
        <x:v>1</x:v>
      </x:c>
    </x:row>
    <x:row r="2333" spans="1:13" x14ac:dyDescent="0.25">
      <x:c r="A2333" s="0">
        <x:v>848690882</x:v>
      </x:c>
      <x:c r="B2333" s="0" t="s">
        <x:v>59</x:v>
      </x:c>
      <x:c r="C2333" s="0">
        <x:v>1000</x:v>
      </x:c>
      <x:c r="D2333" s="0">
        <x:v>4348</x:v>
      </x:c>
      <x:c r="E2333" s="0">
        <x:v>991923090</x:v>
      </x:c>
      <x:c r="F2333" s="0" t="s">
        <x:v>171</x:v>
      </x:c>
      <x:c r="G2333" s="54" t="s">
        <x:v>211</x:v>
      </x:c>
      <x:c r="H2333" s="151">
        <x:v>0.2</x:v>
      </x:c>
      <x:c r="I2333" s="53">
        <x:v>46966</x:v>
      </x:c>
      <x:c r="J2333" s="0">
        <x:v>18</x:v>
      </x:c>
      <x:c r="K2333" s="0">
        <x:v>60</x:v>
      </x:c>
      <x:c r="L2333" s="0">
        <x:v>1</x:v>
      </x:c>
      <x:c r="M2333" s="0">
        <x:v>1</x:v>
      </x:c>
    </x:row>
    <x:row r="2334" spans="1:13" x14ac:dyDescent="0.25">
      <x:c r="A2334" s="0">
        <x:v>848690882</x:v>
      </x:c>
      <x:c r="B2334" s="0" t="s">
        <x:v>59</x:v>
      </x:c>
      <x:c r="C2334" s="0">
        <x:v>1000</x:v>
      </x:c>
      <x:c r="D2334" s="0">
        <x:v>4348</x:v>
      </x:c>
      <x:c r="E2334" s="0">
        <x:v>156372879</x:v>
      </x:c>
      <x:c r="F2334" s="0" t="s">
        <x:v>87</x:v>
      </x:c>
      <x:c r="G2334" s="54" t="s">
        <x:v>228</x:v>
      </x:c>
      <x:c r="H2334" s="151">
        <x:v>0.83</x:v>
      </x:c>
      <x:c r="I2334" s="53">
        <x:v>48366</x:v>
      </x:c>
      <x:c r="J2334" s="0">
        <x:v>9</x:v>
      </x:c>
      <x:c r="K2334" s="0">
        <x:v>97</x:v>
      </x:c>
      <x:c r="L2334" s="0">
        <x:v>1</x:v>
      </x:c>
      <x:c r="M2334" s="0">
        <x:v>1</x:v>
      </x:c>
    </x:row>
    <x:row r="2335" spans="1:13" x14ac:dyDescent="0.25">
      <x:c r="A2335" s="0">
        <x:v>848690882</x:v>
      </x:c>
      <x:c r="B2335" s="0" t="s">
        <x:v>59</x:v>
      </x:c>
      <x:c r="C2335" s="0">
        <x:v>1000</x:v>
      </x:c>
      <x:c r="D2335" s="0">
        <x:v>862</x:v>
      </x:c>
      <x:c r="E2335" s="0">
        <x:v>142923764</x:v>
      </x:c>
      <x:c r="F2335" s="0" t="s">
        <x:v>86</x:v>
      </x:c>
      <x:c r="G2335" s="54" t="s">
        <x:v>1167</x:v>
      </x:c>
      <x:c r="H2335" s="151">
        <x:v>5.83</x:v>
      </x:c>
      <x:c r="I2335" s="53">
        <x:v>48153</x:v>
      </x:c>
      <x:c r="J2335" s="0">
        <x:v>15</x:v>
      </x:c>
      <x:c r="K2335" s="0">
        <x:v>96</x:v>
      </x:c>
      <x:c r="L2335" s="0">
        <x:v>1</x:v>
      </x:c>
      <x:c r="M2335" s="0">
        <x:v>1</x:v>
      </x:c>
    </x:row>
    <x:row r="2336" spans="1:13" x14ac:dyDescent="0.25">
      <x:c r="A2336" s="0">
        <x:v>848690882</x:v>
      </x:c>
      <x:c r="B2336" s="0" t="s">
        <x:v>59</x:v>
      </x:c>
      <x:c r="C2336" s="0">
        <x:v>1000</x:v>
      </x:c>
      <x:c r="D2336" s="0">
        <x:v>862</x:v>
      </x:c>
      <x:c r="E2336" s="0">
        <x:v>159554842</x:v>
      </x:c>
      <x:c r="F2336" s="0" t="s">
        <x:v>86</x:v>
      </x:c>
      <x:c r="G2336" s="54" t="s">
        <x:v>464</x:v>
      </x:c>
      <x:c r="H2336" s="151">
        <x:v>0.52</x:v>
      </x:c>
      <x:c r="I2336" s="53">
        <x:v>48396</x:v>
      </x:c>
      <x:c r="J2336" s="0">
        <x:v>8</x:v>
      </x:c>
      <x:c r="K2336" s="0">
        <x:v>97</x:v>
      </x:c>
      <x:c r="L2336" s="0">
        <x:v>1</x:v>
      </x:c>
      <x:c r="M2336" s="0">
        <x:v>1</x:v>
      </x:c>
    </x:row>
    <x:row r="2337" spans="1:13" x14ac:dyDescent="0.25">
      <x:c r="A2337" s="0">
        <x:v>848690882</x:v>
      </x:c>
      <x:c r="B2337" s="0" t="s">
        <x:v>59</x:v>
      </x:c>
      <x:c r="C2337" s="0">
        <x:v>1000</x:v>
      </x:c>
      <x:c r="D2337" s="0">
        <x:v>810</x:v>
      </x:c>
      <x:c r="E2337" s="0">
        <x:v>151058237</x:v>
      </x:c>
      <x:c r="F2337" s="0" t="s">
        <x:v>80</x:v>
      </x:c>
      <x:c r="G2337" s="54" t="s">
        <x:v>350</x:v>
      </x:c>
      <x:c r="H2337" s="151">
        <x:v>5.14</x:v>
      </x:c>
      <x:c r="I2337" s="53">
        <x:v>48305</x:v>
      </x:c>
      <x:c r="J2337" s="0">
        <x:v>12</x:v>
      </x:c>
      <x:c r="K2337" s="0">
        <x:v>98</x:v>
      </x:c>
      <x:c r="L2337" s="0">
        <x:v>1</x:v>
      </x:c>
      <x:c r="M2337" s="0">
        <x:v>1</x:v>
      </x:c>
    </x:row>
    <x:row r="2338" spans="1:13" x14ac:dyDescent="0.25">
      <x:c r="A2338" s="0">
        <x:v>848690882</x:v>
      </x:c>
      <x:c r="B2338" s="0" t="s">
        <x:v>59</x:v>
      </x:c>
      <x:c r="C2338" s="0">
        <x:v>1000</x:v>
      </x:c>
      <x:c r="D2338" s="0">
        <x:v>1306</x:v>
      </x:c>
      <x:c r="E2338" s="0">
        <x:v>158547255</x:v>
      </x:c>
      <x:c r="F2338" s="0" t="s">
        <x:v>104</x:v>
      </x:c>
      <x:c r="G2338" s="54" t="s">
        <x:v>946</x:v>
      </x:c>
      <x:c r="H2338" s="151">
        <x:v>5.52</x:v>
      </x:c>
      <x:c r="I2338" s="53">
        <x:v>48366</x:v>
      </x:c>
      <x:c r="J2338" s="0">
        <x:v>8</x:v>
      </x:c>
      <x:c r="K2338" s="0">
        <x:v>96</x:v>
      </x:c>
      <x:c r="L2338" s="0">
        <x:v>1</x:v>
      </x:c>
      <x:c r="M2338" s="0">
        <x:v>1</x:v>
      </x:c>
    </x:row>
    <x:row r="2339" spans="1:13" x14ac:dyDescent="0.25">
      <x:c r="A2339" s="0">
        <x:v>848690882</x:v>
      </x:c>
      <x:c r="B2339" s="0" t="s">
        <x:v>59</x:v>
      </x:c>
      <x:c r="C2339" s="0">
        <x:v>1000</x:v>
      </x:c>
      <x:c r="D2339" s="0">
        <x:v>862</x:v>
      </x:c>
      <x:c r="E2339" s="0">
        <x:v>149048874</x:v>
      </x:c>
      <x:c r="F2339" s="0" t="s">
        <x:v>86</x:v>
      </x:c>
      <x:c r="G2339" s="54" t="s">
        <x:v>163</x:v>
      </x:c>
      <x:c r="H2339" s="151">
        <x:v>2.57</x:v>
      </x:c>
      <x:c r="I2339" s="53">
        <x:v>48245</x:v>
      </x:c>
      <x:c r="J2339" s="0">
        <x:v>13</x:v>
      </x:c>
      <x:c r="K2339" s="0">
        <x:v>97</x:v>
      </x:c>
      <x:c r="L2339" s="0">
        <x:v>1</x:v>
      </x:c>
      <x:c r="M2339" s="0">
        <x:v>1</x:v>
      </x:c>
    </x:row>
    <x:row r="2340" spans="1:13" x14ac:dyDescent="0.25">
      <x:c r="A2340" s="0">
        <x:v>848690882</x:v>
      </x:c>
      <x:c r="B2340" s="0" t="s">
        <x:v>59</x:v>
      </x:c>
      <x:c r="C2340" s="0">
        <x:v>1000</x:v>
      </x:c>
      <x:c r="D2340" s="0">
        <x:v>638</x:v>
      </x:c>
      <x:c r="E2340" s="0">
        <x:v>172115611</x:v>
      </x:c>
      <x:c r="F2340" s="0" t="s">
        <x:v>87</x:v>
      </x:c>
      <x:c r="G2340" s="54" t="s">
        <x:v>161</x:v>
      </x:c>
      <x:c r="H2340" s="151">
        <x:v>26.44</x:v>
      </x:c>
      <x:c r="I2340" s="53">
        <x:v>47423</x:v>
      </x:c>
      <x:c r="J2340" s="0">
        <x:v>2</x:v>
      </x:c>
      <x:c r="K2340" s="0">
        <x:v>59</x:v>
      </x:c>
      <x:c r="L2340" s="0">
        <x:v>1</x:v>
      </x:c>
      <x:c r="M2340" s="0">
        <x:v>1</x:v>
      </x:c>
    </x:row>
    <x:row r="2341" spans="1:13" x14ac:dyDescent="0.25">
      <x:c r="A2341" s="0">
        <x:v>848690882</x:v>
      </x:c>
      <x:c r="B2341" s="0" t="s">
        <x:v>59</x:v>
      </x:c>
      <x:c r="C2341" s="0">
        <x:v>1000</x:v>
      </x:c>
      <x:c r="D2341" s="0">
        <x:v>231</x:v>
      </x:c>
      <x:c r="E2341" s="0">
        <x:v>132606581</x:v>
      </x:c>
      <x:c r="F2341" s="0" t="s">
        <x:v>179</x:v>
      </x:c>
      <x:c r="G2341" s="54" t="s">
        <x:v>157</x:v>
      </x:c>
      <x:c r="H2341" s="151">
        <x:v>6.76</x:v>
      </x:c>
      <x:c r="I2341" s="53">
        <x:v>47635</x:v>
      </x:c>
      <x:c r="J2341" s="0">
        <x:v>20</x:v>
      </x:c>
      <x:c r="K2341" s="0">
        <x:v>84</x:v>
      </x:c>
      <x:c r="L2341" s="0">
        <x:v>1</x:v>
      </x:c>
      <x:c r="M2341" s="0">
        <x:v>1</x:v>
      </x:c>
    </x:row>
    <x:row r="2342" spans="1:13" x14ac:dyDescent="0.25">
      <x:c r="A2342" s="0">
        <x:v>848690882</x:v>
      </x:c>
      <x:c r="B2342" s="0" t="s">
        <x:v>59</x:v>
      </x:c>
      <x:c r="C2342" s="0">
        <x:v>1000</x:v>
      </x:c>
      <x:c r="D2342" s="0">
        <x:v>1305</x:v>
      </x:c>
      <x:c r="E2342" s="0">
        <x:v>158040299</x:v>
      </x:c>
      <x:c r="F2342" s="0" t="s">
        <x:v>82</x:v>
      </x:c>
      <x:c r="G2342" s="54" t="s">
        <x:v>167</x:v>
      </x:c>
      <x:c r="H2342" s="151">
        <x:v>7.22</x:v>
      </x:c>
      <x:c r="I2342" s="53">
        <x:v>46174</x:v>
      </x:c>
      <x:c r="J2342" s="0">
        <x:v>9</x:v>
      </x:c>
      <x:c r="K2342" s="0">
        <x:v>25</x:v>
      </x:c>
      <x:c r="L2342" s="0">
        <x:v>1</x:v>
      </x:c>
      <x:c r="M2342" s="0">
        <x:v>1</x:v>
      </x:c>
    </x:row>
    <x:row r="2343" spans="1:13" x14ac:dyDescent="0.25">
      <x:c r="A2343" s="0">
        <x:v>848690882</x:v>
      </x:c>
      <x:c r="B2343" s="0" t="s">
        <x:v>59</x:v>
      </x:c>
      <x:c r="C2343" s="0">
        <x:v>1000</x:v>
      </x:c>
      <x:c r="D2343" s="0">
        <x:v>4364</x:v>
      </x:c>
      <x:c r="E2343" s="0">
        <x:v>146992157</x:v>
      </x:c>
      <x:c r="F2343" s="0" t="s">
        <x:v>87</x:v>
      </x:c>
      <x:c r="G2343" s="0" t="s">
        <x:v>1168</x:v>
      </x:c>
      <x:c r="H2343" s="151">
        <x:v>1.84</x:v>
      </x:c>
      <x:c r="I2343" s="53">
        <x:v>47119</x:v>
      </x:c>
      <x:c r="J2343" s="0">
        <x:v>14</x:v>
      </x:c>
      <x:c r="K2343" s="0">
        <x:v>61</x:v>
      </x:c>
      <x:c r="L2343" s="0">
        <x:v>1</x:v>
      </x:c>
      <x:c r="M2343" s="0">
        <x:v>1</x:v>
      </x:c>
    </x:row>
    <x:row r="2344" spans="1:13" x14ac:dyDescent="0.25">
      <x:c r="A2344" s="0">
        <x:v>848690882</x:v>
      </x:c>
      <x:c r="B2344" s="0" t="s">
        <x:v>59</x:v>
      </x:c>
      <x:c r="C2344" s="0">
        <x:v>1000</x:v>
      </x:c>
      <x:c r="D2344" s="0">
        <x:v>2094</x:v>
      </x:c>
      <x:c r="E2344" s="0">
        <x:v>157125626</x:v>
      </x:c>
      <x:c r="F2344" s="0" t="s">
        <x:v>139</x:v>
      </x:c>
      <x:c r="G2344" s="54" t="s">
        <x:v>163</x:v>
      </x:c>
      <x:c r="H2344" s="151">
        <x:v>1.72</x:v>
      </x:c>
      <x:c r="I2344" s="53">
        <x:v>47270</x:v>
      </x:c>
      <x:c r="J2344" s="0">
        <x:v>9</x:v>
      </x:c>
      <x:c r="K2344" s="0">
        <x:v>61</x:v>
      </x:c>
      <x:c r="L2344" s="0">
        <x:v>1</x:v>
      </x:c>
      <x:c r="M2344" s="0">
        <x:v>1</x:v>
      </x:c>
    </x:row>
    <x:row r="2345" spans="1:13" x14ac:dyDescent="0.25">
      <x:c r="A2345" s="0">
        <x:v>848690882</x:v>
      </x:c>
      <x:c r="B2345" s="0" t="s">
        <x:v>59</x:v>
      </x:c>
      <x:c r="C2345" s="0">
        <x:v>1000</x:v>
      </x:c>
      <x:c r="D2345" s="0">
        <x:v>2094</x:v>
      </x:c>
      <x:c r="E2345" s="0">
        <x:v>156906052</x:v>
      </x:c>
      <x:c r="F2345" s="0" t="s">
        <x:v>139</x:v>
      </x:c>
      <x:c r="G2345" s="54" t="s">
        <x:v>159</x:v>
      </x:c>
      <x:c r="H2345" s="151">
        <x:v>1.1</x:v>
      </x:c>
      <x:c r="I2345" s="53">
        <x:v>48396</x:v>
      </x:c>
      <x:c r="J2345" s="0">
        <x:v>9</x:v>
      </x:c>
      <x:c r="K2345" s="0">
        <x:v>98</x:v>
      </x:c>
      <x:c r="L2345" s="0">
        <x:v>1</x:v>
      </x:c>
      <x:c r="M2345" s="0">
        <x:v>1</x:v>
      </x:c>
    </x:row>
    <x:row r="2346" spans="1:13" x14ac:dyDescent="0.25">
      <x:c r="A2346" s="0">
        <x:v>848690882</x:v>
      </x:c>
      <x:c r="B2346" s="0" t="s">
        <x:v>59</x:v>
      </x:c>
      <x:c r="C2346" s="0">
        <x:v>1000</x:v>
      </x:c>
      <x:c r="D2346" s="0">
        <x:v>4348</x:v>
      </x:c>
      <x:c r="E2346" s="0">
        <x:v>156853181</x:v>
      </x:c>
      <x:c r="F2346" s="0" t="s">
        <x:v>173</x:v>
      </x:c>
      <x:c r="G2346" s="54" t="s">
        <x:v>305</x:v>
      </x:c>
      <x:c r="H2346" s="151">
        <x:v>7.34</x:v>
      </x:c>
      <x:c r="I2346" s="53">
        <x:v>48396</x:v>
      </x:c>
      <x:c r="J2346" s="0">
        <x:v>9</x:v>
      </x:c>
      <x:c r="K2346" s="0">
        <x:v>98</x:v>
      </x:c>
      <x:c r="L2346" s="0">
        <x:v>1</x:v>
      </x:c>
      <x:c r="M2346" s="0">
        <x:v>1</x:v>
      </x:c>
    </x:row>
    <x:row r="2347" spans="1:13" x14ac:dyDescent="0.25">
      <x:c r="A2347" s="0">
        <x:v>848690882</x:v>
      </x:c>
      <x:c r="B2347" s="0" t="s">
        <x:v>59</x:v>
      </x:c>
      <x:c r="C2347" s="0">
        <x:v>1000</x:v>
      </x:c>
      <x:c r="D2347" s="0">
        <x:v>2094</x:v>
      </x:c>
      <x:c r="E2347" s="0">
        <x:v>152565206</x:v>
      </x:c>
      <x:c r="F2347" s="0" t="s">
        <x:v>74</x:v>
      </x:c>
      <x:c r="G2347" s="54" t="s">
        <x:v>327</x:v>
      </x:c>
      <x:c r="H2347" s="151">
        <x:v>1.33</x:v>
      </x:c>
      <x:c r="I2347" s="53">
        <x:v>49004</x:v>
      </x:c>
      <x:c r="J2347" s="0">
        <x:v>11</x:v>
      </x:c>
      <x:c r="K2347" s="0">
        <x:v>120</x:v>
      </x:c>
      <x:c r="L2347" s="0">
        <x:v>1</x:v>
      </x:c>
      <x:c r="M2347" s="0">
        <x:v>1</x:v>
      </x:c>
    </x:row>
    <x:row r="2348" spans="1:13" x14ac:dyDescent="0.25">
      <x:c r="A2348" s="0">
        <x:v>848690882</x:v>
      </x:c>
      <x:c r="B2348" s="0" t="s">
        <x:v>59</x:v>
      </x:c>
      <x:c r="C2348" s="0">
        <x:v>1000</x:v>
      </x:c>
      <x:c r="D2348" s="0">
        <x:v>2094</x:v>
      </x:c>
      <x:c r="E2348" s="0">
        <x:v>132916964</x:v>
      </x:c>
      <x:c r="F2348" s="0" t="s">
        <x:v>74</x:v>
      </x:c>
      <x:c r="G2348" s="54" t="s">
        <x:v>203</x:v>
      </x:c>
      <x:c r="H2348" s="151">
        <x:v>1.39</x:v>
      </x:c>
      <x:c r="I2348" s="53">
        <x:v>48061</x:v>
      </x:c>
      <x:c r="J2348" s="0">
        <x:v>20</x:v>
      </x:c>
      <x:c r="K2348" s="0">
        <x:v>98</x:v>
      </x:c>
      <x:c r="L2348" s="0">
        <x:v>1</x:v>
      </x:c>
      <x:c r="M2348" s="0">
        <x:v>1</x:v>
      </x:c>
    </x:row>
    <x:row r="2349" spans="1:13" x14ac:dyDescent="0.25">
      <x:c r="A2349" s="0">
        <x:v>848690882</x:v>
      </x:c>
      <x:c r="B2349" s="0" t="s">
        <x:v>59</x:v>
      </x:c>
      <x:c r="C2349" s="0">
        <x:v>1000</x:v>
      </x:c>
      <x:c r="D2349" s="0">
        <x:v>862</x:v>
      </x:c>
      <x:c r="E2349" s="0">
        <x:v>134089611</x:v>
      </x:c>
      <x:c r="F2349" s="0" t="s">
        <x:v>86</x:v>
      </x:c>
      <x:c r="G2349" s="54" t="s">
        <x:v>222</x:v>
      </x:c>
      <x:c r="H2349" s="151">
        <x:v>1.72</x:v>
      </x:c>
      <x:c r="I2349" s="53">
        <x:v>48030</x:v>
      </x:c>
      <x:c r="J2349" s="0">
        <x:v>20</x:v>
      </x:c>
      <x:c r="K2349" s="0">
        <x:v>97</x:v>
      </x:c>
      <x:c r="L2349" s="0">
        <x:v>1</x:v>
      </x:c>
      <x:c r="M2349" s="0">
        <x:v>1</x:v>
      </x:c>
    </x:row>
    <x:row r="2350" spans="1:13" x14ac:dyDescent="0.25">
      <x:c r="A2350" s="0">
        <x:v>848690882</x:v>
      </x:c>
      <x:c r="B2350" s="0" t="s">
        <x:v>59</x:v>
      </x:c>
      <x:c r="C2350" s="0">
        <x:v>1000</x:v>
      </x:c>
      <x:c r="D2350" s="0">
        <x:v>1307</x:v>
      </x:c>
      <x:c r="E2350" s="0">
        <x:v>993917903</x:v>
      </x:c>
      <x:c r="F2350" s="0" t="s">
        <x:v>93</x:v>
      </x:c>
      <x:c r="G2350" s="54" t="s">
        <x:v>144</x:v>
      </x:c>
      <x:c r="H2350" s="151">
        <x:v>0.73</x:v>
      </x:c>
      <x:c r="I2350" s="53">
        <x:v>47515</x:v>
      </x:c>
      <x:c r="J2350" s="0">
        <x:v>13</x:v>
      </x:c>
      <x:c r="K2350" s="0">
        <x:v>73</x:v>
      </x:c>
      <x:c r="L2350" s="0">
        <x:v>1</x:v>
      </x:c>
      <x:c r="M2350" s="0">
        <x:v>1</x:v>
      </x:c>
    </x:row>
    <x:row r="2351" spans="1:13" x14ac:dyDescent="0.25">
      <x:c r="A2351" s="0">
        <x:v>848690882</x:v>
      </x:c>
      <x:c r="B2351" s="0" t="s">
        <x:v>59</x:v>
      </x:c>
      <x:c r="C2351" s="0">
        <x:v>1000</x:v>
      </x:c>
      <x:c r="D2351" s="0">
        <x:v>1306</x:v>
      </x:c>
      <x:c r="E2351" s="0">
        <x:v>162782734</x:v>
      </x:c>
      <x:c r="F2351" s="0" t="s">
        <x:v>104</x:v>
      </x:c>
      <x:c r="G2351" s="54" t="s">
        <x:v>163</x:v>
      </x:c>
      <x:c r="H2351" s="151">
        <x:v>1.75</x:v>
      </x:c>
      <x:c r="I2351" s="53">
        <x:v>48458</x:v>
      </x:c>
      <x:c r="J2351" s="0">
        <x:v>6</x:v>
      </x:c>
      <x:c r="K2351" s="0">
        <x:v>97</x:v>
      </x:c>
      <x:c r="L2351" s="0">
        <x:v>1</x:v>
      </x:c>
      <x:c r="M2351" s="0">
        <x:v>1</x:v>
      </x:c>
    </x:row>
    <x:row r="2352" spans="1:13" x14ac:dyDescent="0.25">
      <x:c r="A2352" s="0">
        <x:v>848690882</x:v>
      </x:c>
      <x:c r="B2352" s="0" t="s">
        <x:v>59</x:v>
      </x:c>
      <x:c r="C2352" s="0">
        <x:v>1000</x:v>
      </x:c>
      <x:c r="D2352" s="0">
        <x:v>1307</x:v>
      </x:c>
      <x:c r="E2352" s="0">
        <x:v>134555484</x:v>
      </x:c>
      <x:c r="F2352" s="0" t="s">
        <x:v>183</x:v>
      </x:c>
      <x:c r="G2352" s="54" t="s">
        <x:v>161</x:v>
      </x:c>
      <x:c r="H2352" s="151">
        <x:v>0.22</x:v>
      </x:c>
      <x:c r="I2352" s="53">
        <x:v>47300</x:v>
      </x:c>
      <x:c r="J2352" s="0">
        <x:v>19</x:v>
      </x:c>
      <x:c r="K2352" s="0">
        <x:v>72</x:v>
      </x:c>
      <x:c r="L2352" s="0">
        <x:v>1</x:v>
      </x:c>
      <x:c r="M2352" s="0">
        <x:v>1</x:v>
      </x:c>
    </x:row>
    <x:row r="2353" spans="1:13" x14ac:dyDescent="0.25">
      <x:c r="A2353" s="0">
        <x:v>848690882</x:v>
      </x:c>
      <x:c r="B2353" s="0" t="s">
        <x:v>59</x:v>
      </x:c>
      <x:c r="C2353" s="0">
        <x:v>1000</x:v>
      </x:c>
      <x:c r="D2353" s="0">
        <x:v>810</x:v>
      </x:c>
      <x:c r="E2353" s="0">
        <x:v>170015204</x:v>
      </x:c>
      <x:c r="F2353" s="0" t="s">
        <x:v>80</x:v>
      </x:c>
      <x:c r="G2353" s="54" t="s">
        <x:v>1169</x:v>
      </x:c>
      <x:c r="H2353" s="151">
        <x:v>20.58</x:v>
      </x:c>
      <x:c r="I2353" s="53">
        <x:v>48183</x:v>
      </x:c>
      <x:c r="J2353" s="0">
        <x:v>3</x:v>
      </x:c>
      <x:c r="K2353" s="0">
        <x:v>85</x:v>
      </x:c>
      <x:c r="L2353" s="0">
        <x:v>1</x:v>
      </x:c>
      <x:c r="M2353" s="0">
        <x:v>1</x:v>
      </x:c>
    </x:row>
    <x:row r="2354" spans="1:13" x14ac:dyDescent="0.25">
      <x:c r="A2354" s="0">
        <x:v>848690882</x:v>
      </x:c>
      <x:c r="B2354" s="0" t="s">
        <x:v>59</x:v>
      </x:c>
      <x:c r="C2354" s="0">
        <x:v>1000</x:v>
      </x:c>
      <x:c r="D2354" s="0">
        <x:v>862</x:v>
      </x:c>
      <x:c r="E2354" s="0">
        <x:v>132705502</x:v>
      </x:c>
      <x:c r="F2354" s="0" t="s">
        <x:v>179</x:v>
      </x:c>
      <x:c r="G2354" s="54" t="s">
        <x:v>228</x:v>
      </x:c>
      <x:c r="H2354" s="151">
        <x:v>3.52</x:v>
      </x:c>
      <x:c r="I2354" s="53">
        <x:v>48030</x:v>
      </x:c>
      <x:c r="J2354" s="0">
        <x:v>20</x:v>
      </x:c>
      <x:c r="K2354" s="0">
        <x:v>97</x:v>
      </x:c>
      <x:c r="L2354" s="0">
        <x:v>1</x:v>
      </x:c>
      <x:c r="M2354" s="0">
        <x:v>1</x:v>
      </x:c>
    </x:row>
    <x:row r="2355" spans="1:13" x14ac:dyDescent="0.25">
      <x:c r="A2355" s="0">
        <x:v>848690882</x:v>
      </x:c>
      <x:c r="B2355" s="0" t="s">
        <x:v>59</x:v>
      </x:c>
      <x:c r="C2355" s="0">
        <x:v>1000</x:v>
      </x:c>
      <x:c r="D2355" s="0">
        <x:v>1306</x:v>
      </x:c>
      <x:c r="E2355" s="0">
        <x:v>143630630</x:v>
      </x:c>
      <x:c r="F2355" s="0" t="s">
        <x:v>104</x:v>
      </x:c>
      <x:c r="G2355" s="54" t="s">
        <x:v>137</x:v>
      </x:c>
      <x:c r="H2355" s="151">
        <x:v>1</x:v>
      </x:c>
      <x:c r="I2355" s="53">
        <x:v>46753</x:v>
      </x:c>
      <x:c r="J2355" s="0">
        <x:v>15</x:v>
      </x:c>
      <x:c r="K2355" s="0">
        <x:v>50</x:v>
      </x:c>
      <x:c r="L2355" s="0">
        <x:v>1</x:v>
      </x:c>
      <x:c r="M2355" s="0">
        <x:v>1</x:v>
      </x:c>
    </x:row>
    <x:row r="2356" spans="1:13" x14ac:dyDescent="0.25">
      <x:c r="A2356" s="0">
        <x:v>848690882</x:v>
      </x:c>
      <x:c r="B2356" s="0" t="s">
        <x:v>59</x:v>
      </x:c>
      <x:c r="C2356" s="0">
        <x:v>1000</x:v>
      </x:c>
      <x:c r="D2356" s="0">
        <x:v>810</x:v>
      </x:c>
      <x:c r="E2356" s="0">
        <x:v>137097164</x:v>
      </x:c>
      <x:c r="F2356" s="0" t="s">
        <x:v>80</x:v>
      </x:c>
      <x:c r="G2356" s="54" t="s">
        <x:v>155</x:v>
      </x:c>
      <x:c r="H2356" s="151">
        <x:v>2.36</x:v>
      </x:c>
      <x:c r="I2356" s="53">
        <x:v>46997</x:v>
      </x:c>
      <x:c r="J2356" s="0">
        <x:v>18</x:v>
      </x:c>
      <x:c r="K2356" s="0">
        <x:v>61</x:v>
      </x:c>
      <x:c r="L2356" s="0">
        <x:v>1</x:v>
      </x:c>
      <x:c r="M2356" s="0">
        <x:v>1</x:v>
      </x:c>
    </x:row>
    <x:row r="2357" spans="1:13" x14ac:dyDescent="0.25">
      <x:c r="A2357" s="0">
        <x:v>848690882</x:v>
      </x:c>
      <x:c r="B2357" s="0" t="s">
        <x:v>59</x:v>
      </x:c>
      <x:c r="C2357" s="0">
        <x:v>1000</x:v>
      </x:c>
      <x:c r="D2357" s="0">
        <x:v>862</x:v>
      </x:c>
      <x:c r="E2357" s="0">
        <x:v>139240567</x:v>
      </x:c>
      <x:c r="F2357" s="0" t="s">
        <x:v>61</x:v>
      </x:c>
      <x:c r="G2357" s="54" t="s">
        <x:v>157</x:v>
      </x:c>
      <x:c r="H2357" s="151">
        <x:v>12.35</x:v>
      </x:c>
      <x:c r="I2357" s="53">
        <x:v>47757</x:v>
      </x:c>
      <x:c r="J2357" s="0">
        <x:v>17</x:v>
      </x:c>
      <x:c r="K2357" s="0">
        <x:v>85</x:v>
      </x:c>
      <x:c r="L2357" s="0">
        <x:v>1</x:v>
      </x:c>
      <x:c r="M2357" s="0">
        <x:v>1</x:v>
      </x:c>
    </x:row>
    <x:row r="2358" spans="1:13" x14ac:dyDescent="0.25">
      <x:c r="A2358" s="0">
        <x:v>848690882</x:v>
      </x:c>
      <x:c r="B2358" s="0" t="s">
        <x:v>59</x:v>
      </x:c>
      <x:c r="C2358" s="0">
        <x:v>1000</x:v>
      </x:c>
      <x:c r="D2358" s="0">
        <x:v>1306</x:v>
      </x:c>
      <x:c r="E2358" s="0">
        <x:v>168566751</x:v>
      </x:c>
      <x:c r="F2358" s="0" t="s">
        <x:v>104</x:v>
      </x:c>
      <x:c r="G2358" s="54" t="s">
        <x:v>1170</x:v>
      </x:c>
      <x:c r="H2358" s="151">
        <x:v>7.24</x:v>
      </x:c>
      <x:c r="I2358" s="53">
        <x:v>46692</x:v>
      </x:c>
      <x:c r="J2358" s="0">
        <x:v>3</x:v>
      </x:c>
      <x:c r="K2358" s="0">
        <x:v>36</x:v>
      </x:c>
      <x:c r="L2358" s="0">
        <x:v>1</x:v>
      </x:c>
      <x:c r="M2358" s="0">
        <x:v>1</x:v>
      </x:c>
    </x:row>
    <x:row r="2359" spans="1:13" x14ac:dyDescent="0.25">
      <x:c r="A2359" s="0">
        <x:v>848690882</x:v>
      </x:c>
      <x:c r="B2359" s="0" t="s">
        <x:v>59</x:v>
      </x:c>
      <x:c r="C2359" s="0">
        <x:v>1000</x:v>
      </x:c>
      <x:c r="D2359" s="0">
        <x:v>1306</x:v>
      </x:c>
      <x:c r="E2359" s="0">
        <x:v>132024113</x:v>
      </x:c>
      <x:c r="F2359" s="0" t="s">
        <x:v>104</x:v>
      </x:c>
      <x:c r="G2359" s="0" t="s">
        <x:v>297</x:v>
      </x:c>
      <x:c r="H2359" s="151">
        <x:v>5.02</x:v>
      </x:c>
      <x:c r="I2359" s="53">
        <x:v>46569</x:v>
      </x:c>
      <x:c r="J2359" s="0">
        <x:v>20</x:v>
      </x:c>
      <x:c r="K2359" s="0">
        <x:v>49</x:v>
      </x:c>
      <x:c r="L2359" s="0">
        <x:v>1</x:v>
      </x:c>
      <x:c r="M2359" s="0">
        <x:v>1</x:v>
      </x:c>
    </x:row>
    <x:row r="2360" spans="1:13" x14ac:dyDescent="0.25">
      <x:c r="A2360" s="0">
        <x:v>848690882</x:v>
      </x:c>
      <x:c r="B2360" s="0" t="s">
        <x:v>59</x:v>
      </x:c>
      <x:c r="C2360" s="0">
        <x:v>1000</x:v>
      </x:c>
      <x:c r="D2360" s="0">
        <x:v>862</x:v>
      </x:c>
      <x:c r="E2360" s="0">
        <x:v>163408022</x:v>
      </x:c>
      <x:c r="F2360" s="0" t="s">
        <x:v>61</x:v>
      </x:c>
      <x:c r="G2360" s="54" t="s">
        <x:v>1171</x:v>
      </x:c>
      <x:c r="H2360" s="151">
        <x:v>0.28</x:v>
      </x:c>
      <x:c r="I2360" s="53">
        <x:v>46966</x:v>
      </x:c>
      <x:c r="J2360" s="0">
        <x:v>6</x:v>
      </x:c>
      <x:c r="K2360" s="0">
        <x:v>48</x:v>
      </x:c>
      <x:c r="L2360" s="0">
        <x:v>1</x:v>
      </x:c>
      <x:c r="M2360" s="0">
        <x:v>1</x:v>
      </x:c>
    </x:row>
    <x:row r="2361" spans="1:13" x14ac:dyDescent="0.25">
      <x:c r="A2361" s="0">
        <x:v>848690882</x:v>
      </x:c>
      <x:c r="B2361" s="0" t="s">
        <x:v>59</x:v>
      </x:c>
      <x:c r="C2361" s="0">
        <x:v>1000</x:v>
      </x:c>
      <x:c r="D2361" s="0">
        <x:v>1305</x:v>
      </x:c>
      <x:c r="E2361" s="0">
        <x:v>156712004</x:v>
      </x:c>
      <x:c r="F2361" s="0" t="s">
        <x:v>82</x:v>
      </x:c>
      <x:c r="G2361" s="54" t="s">
        <x:v>170</x:v>
      </x:c>
      <x:c r="H2361" s="151">
        <x:v>5.16</x:v>
      </x:c>
      <x:c r="I2361" s="53">
        <x:v>48000</x:v>
      </x:c>
      <x:c r="J2361" s="0">
        <x:v>9</x:v>
      </x:c>
      <x:c r="K2361" s="0">
        <x:v>85</x:v>
      </x:c>
      <x:c r="L2361" s="0">
        <x:v>1</x:v>
      </x:c>
      <x:c r="M2361" s="0">
        <x:v>1</x:v>
      </x:c>
    </x:row>
    <x:row r="2362" spans="1:13" x14ac:dyDescent="0.25">
      <x:c r="A2362" s="0">
        <x:v>848690882</x:v>
      </x:c>
      <x:c r="B2362" s="0" t="s">
        <x:v>59</x:v>
      </x:c>
      <x:c r="C2362" s="0">
        <x:v>1000</x:v>
      </x:c>
      <x:c r="D2362" s="0">
        <x:v>862</x:v>
      </x:c>
      <x:c r="E2362" s="0">
        <x:v>154762522</x:v>
      </x:c>
      <x:c r="F2362" s="0" t="s">
        <x:v>61</x:v>
      </x:c>
      <x:c r="G2362" s="54" t="s">
        <x:v>160</x:v>
      </x:c>
      <x:c r="H2362" s="151">
        <x:v>7.42</x:v>
      </x:c>
      <x:c r="I2362" s="53">
        <x:v>45870</x:v>
      </x:c>
      <x:c r="J2362" s="0">
        <x:v>10</x:v>
      </x:c>
      <x:c r="K2362" s="0">
        <x:v>16</x:v>
      </x:c>
      <x:c r="L2362" s="0">
        <x:v>1</x:v>
      </x:c>
      <x:c r="M2362" s="0">
        <x:v>1</x:v>
      </x:c>
    </x:row>
    <x:row r="2363" spans="1:13" x14ac:dyDescent="0.25">
      <x:c r="A2363" s="0">
        <x:v>848690882</x:v>
      </x:c>
      <x:c r="B2363" s="0" t="s">
        <x:v>59</x:v>
      </x:c>
      <x:c r="C2363" s="0">
        <x:v>1000</x:v>
      </x:c>
      <x:c r="D2363" s="0">
        <x:v>638</x:v>
      </x:c>
      <x:c r="E2363" s="0">
        <x:v>132862566</x:v>
      </x:c>
      <x:c r="F2363" s="0" t="s">
        <x:v>87</x:v>
      </x:c>
      <x:c r="G2363" s="54" t="s">
        <x:v>1172</x:v>
      </x:c>
      <x:c r="H2363" s="151">
        <x:v>3.03</x:v>
      </x:c>
      <x:c r="I2363" s="53">
        <x:v>48000</x:v>
      </x:c>
      <x:c r="J2363" s="0">
        <x:v>20</x:v>
      </x:c>
      <x:c r="K2363" s="0">
        <x:v>96</x:v>
      </x:c>
      <x:c r="L2363" s="0">
        <x:v>1</x:v>
      </x:c>
      <x:c r="M2363" s="0">
        <x:v>1</x:v>
      </x:c>
    </x:row>
    <x:row r="2364" spans="1:13" x14ac:dyDescent="0.25">
      <x:c r="A2364" s="0">
        <x:v>848690882</x:v>
      </x:c>
      <x:c r="B2364" s="0" t="s">
        <x:v>59</x:v>
      </x:c>
      <x:c r="C2364" s="0">
        <x:v>1000</x:v>
      </x:c>
      <x:c r="D2364" s="0">
        <x:v>1307</x:v>
      </x:c>
      <x:c r="E2364" s="0">
        <x:v>170287822</x:v>
      </x:c>
      <x:c r="F2364" s="0" t="s">
        <x:v>93</x:v>
      </x:c>
      <x:c r="G2364" s="54" t="s">
        <x:v>196</x:v>
      </x:c>
      <x:c r="H2364" s="151">
        <x:v>7.62</x:v>
      </x:c>
      <x:c r="I2364" s="53">
        <x:v>48214</x:v>
      </x:c>
      <x:c r="J2364" s="0">
        <x:v>2</x:v>
      </x:c>
      <x:c r="K2364" s="0">
        <x:v>85</x:v>
      </x:c>
      <x:c r="L2364" s="0">
        <x:v>1</x:v>
      </x:c>
      <x:c r="M2364" s="0">
        <x:v>1</x:v>
      </x:c>
    </x:row>
    <x:row r="2365" spans="1:13" x14ac:dyDescent="0.25">
      <x:c r="A2365" s="0">
        <x:v>848690882</x:v>
      </x:c>
      <x:c r="B2365" s="0" t="s">
        <x:v>59</x:v>
      </x:c>
      <x:c r="C2365" s="0">
        <x:v>1000</x:v>
      </x:c>
      <x:c r="D2365" s="0">
        <x:v>4364</x:v>
      </x:c>
      <x:c r="E2365" s="0">
        <x:v>157850235</x:v>
      </x:c>
      <x:c r="F2365" s="0" t="s">
        <x:v>173</x:v>
      </x:c>
      <x:c r="G2365" s="54" t="s">
        <x:v>163</x:v>
      </x:c>
      <x:c r="H2365" s="151">
        <x:v>5.41</x:v>
      </x:c>
      <x:c r="I2365" s="53">
        <x:v>46539</x:v>
      </x:c>
      <x:c r="J2365" s="0">
        <x:v>8</x:v>
      </x:c>
      <x:c r="K2365" s="0">
        <x:v>36</x:v>
      </x:c>
      <x:c r="L2365" s="0">
        <x:v>1</x:v>
      </x:c>
      <x:c r="M2365" s="0">
        <x:v>1</x:v>
      </x:c>
    </x:row>
    <x:row r="2366" spans="1:13" x14ac:dyDescent="0.25">
      <x:c r="A2366" s="0">
        <x:v>848690882</x:v>
      </x:c>
      <x:c r="B2366" s="0" t="s">
        <x:v>59</x:v>
      </x:c>
      <x:c r="C2366" s="0">
        <x:v>1000</x:v>
      </x:c>
      <x:c r="D2366" s="0">
        <x:v>1307</x:v>
      </x:c>
      <x:c r="E2366" s="0">
        <x:v>992615843</x:v>
      </x:c>
      <x:c r="F2366" s="0" t="s">
        <x:v>93</x:v>
      </x:c>
      <x:c r="G2366" s="54" t="s">
        <x:v>144</x:v>
      </x:c>
      <x:c r="H2366" s="151">
        <x:v>1.33</x:v>
      </x:c>
      <x:c r="I2366" s="53">
        <x:v>46600</x:v>
      </x:c>
      <x:c r="J2366" s="0">
        <x:v>16</x:v>
      </x:c>
      <x:c r="K2366" s="0">
        <x:v>46</x:v>
      </x:c>
      <x:c r="L2366" s="0">
        <x:v>1</x:v>
      </x:c>
      <x:c r="M2366" s="0">
        <x:v>1</x:v>
      </x:c>
    </x:row>
    <x:row r="2367" spans="1:13" x14ac:dyDescent="0.25">
      <x:c r="A2367" s="0">
        <x:v>848690882</x:v>
      </x:c>
      <x:c r="B2367" s="0" t="s">
        <x:v>59</x:v>
      </x:c>
      <x:c r="C2367" s="0">
        <x:v>1000</x:v>
      </x:c>
      <x:c r="D2367" s="0">
        <x:v>4348</x:v>
      </x:c>
      <x:c r="E2367" s="0">
        <x:v>139272946</x:v>
      </x:c>
      <x:c r="F2367" s="0" t="s">
        <x:v>99</x:v>
      </x:c>
      <x:c r="G2367" s="54" t="s">
        <x:v>157</x:v>
      </x:c>
      <x:c r="H2367" s="151">
        <x:v>1.28</x:v>
      </x:c>
      <x:c r="I2367" s="53">
        <x:v>47543</x:v>
      </x:c>
      <x:c r="J2367" s="0">
        <x:v>17</x:v>
      </x:c>
      <x:c r="K2367" s="0">
        <x:v>78</x:v>
      </x:c>
      <x:c r="L2367" s="0">
        <x:v>1</x:v>
      </x:c>
      <x:c r="M2367" s="0">
        <x:v>1</x:v>
      </x:c>
    </x:row>
    <x:row r="2368" spans="1:13" x14ac:dyDescent="0.25">
      <x:c r="A2368" s="0">
        <x:v>848690882</x:v>
      </x:c>
      <x:c r="B2368" s="0" t="s">
        <x:v>59</x:v>
      </x:c>
      <x:c r="C2368" s="0">
        <x:v>1000</x:v>
      </x:c>
      <x:c r="D2368" s="0">
        <x:v>1307</x:v>
      </x:c>
      <x:c r="E2368" s="0">
        <x:v>149520378</x:v>
      </x:c>
      <x:c r="F2368" s="0" t="s">
        <x:v>93</x:v>
      </x:c>
      <x:c r="G2368" s="54" t="s">
        <x:v>1173</x:v>
      </x:c>
      <x:c r="H2368" s="151">
        <x:v>3.75</x:v>
      </x:c>
      <x:c r="I2368" s="53">
        <x:v>46054</x:v>
      </x:c>
      <x:c r="J2368" s="0">
        <x:v>13</x:v>
      </x:c>
      <x:c r="K2368" s="0">
        <x:v>25</x:v>
      </x:c>
      <x:c r="L2368" s="0">
        <x:v>1</x:v>
      </x:c>
      <x:c r="M2368" s="0">
        <x:v>1</x:v>
      </x:c>
    </x:row>
    <x:row r="2369" spans="1:13" x14ac:dyDescent="0.25">
      <x:c r="A2369" s="0">
        <x:v>848690882</x:v>
      </x:c>
      <x:c r="B2369" s="0" t="s">
        <x:v>59</x:v>
      </x:c>
      <x:c r="C2369" s="0">
        <x:v>1000</x:v>
      </x:c>
      <x:c r="D2369" s="0">
        <x:v>2094</x:v>
      </x:c>
      <x:c r="E2369" s="0">
        <x:v>172830326</x:v>
      </x:c>
      <x:c r="F2369" s="0" t="s">
        <x:v>74</x:v>
      </x:c>
      <x:c r="G2369" s="54" t="s">
        <x:v>157</x:v>
      </x:c>
      <x:c r="H2369" s="151">
        <x:v>5</x:v>
      </x:c>
      <x:c r="I2369" s="53">
        <x:v>48214</x:v>
      </x:c>
      <x:c r="J2369" s="0">
        <x:v>1</x:v>
      </x:c>
      <x:c r="K2369" s="0">
        <x:v>84</x:v>
      </x:c>
      <x:c r="L2369" s="0">
        <x:v>1</x:v>
      </x:c>
      <x:c r="M2369" s="0">
        <x:v>1</x:v>
      </x:c>
    </x:row>
    <x:row r="2370" spans="1:13" x14ac:dyDescent="0.25">
      <x:c r="A2370" s="0">
        <x:v>848690882</x:v>
      </x:c>
      <x:c r="B2370" s="0" t="s">
        <x:v>59</x:v>
      </x:c>
      <x:c r="C2370" s="0">
        <x:v>1000</x:v>
      </x:c>
      <x:c r="D2370" s="0">
        <x:v>862</x:v>
      </x:c>
      <x:c r="E2370" s="0">
        <x:v>163405320</x:v>
      </x:c>
      <x:c r="F2370" s="0" t="s">
        <x:v>61</x:v>
      </x:c>
      <x:c r="G2370" s="54" t="s">
        <x:v>1174</x:v>
      </x:c>
      <x:c r="H2370" s="151">
        <x:v>0.76</x:v>
      </x:c>
      <x:c r="I2370" s="53">
        <x:v>47362</x:v>
      </x:c>
      <x:c r="J2370" s="0">
        <x:v>6</x:v>
      </x:c>
      <x:c r="K2370" s="0">
        <x:v>61</x:v>
      </x:c>
      <x:c r="L2370" s="0">
        <x:v>1</x:v>
      </x:c>
      <x:c r="M2370" s="0">
        <x:v>1</x:v>
      </x:c>
    </x:row>
    <x:row r="2371" spans="1:13" x14ac:dyDescent="0.25">
      <x:c r="A2371" s="0">
        <x:v>848690882</x:v>
      </x:c>
      <x:c r="B2371" s="0" t="s">
        <x:v>59</x:v>
      </x:c>
      <x:c r="C2371" s="0">
        <x:v>1000</x:v>
      </x:c>
      <x:c r="D2371" s="0">
        <x:v>638</x:v>
      </x:c>
      <x:c r="E2371" s="0">
        <x:v>132608168</x:v>
      </x:c>
      <x:c r="F2371" s="0" t="s">
        <x:v>87</x:v>
      </x:c>
      <x:c r="G2371" s="54" t="s">
        <x:v>217</x:v>
      </x:c>
      <x:c r="H2371" s="151">
        <x:v>3.62</x:v>
      </x:c>
      <x:c r="I2371" s="53">
        <x:v>47239</x:v>
      </x:c>
      <x:c r="J2371" s="0">
        <x:v>20</x:v>
      </x:c>
      <x:c r="K2371" s="0">
        <x:v>71</x:v>
      </x:c>
      <x:c r="L2371" s="0">
        <x:v>1</x:v>
      </x:c>
      <x:c r="M2371" s="0">
        <x:v>1</x:v>
      </x:c>
    </x:row>
    <x:row r="2372" spans="1:13" x14ac:dyDescent="0.25">
      <x:c r="A2372" s="0">
        <x:v>848690882</x:v>
      </x:c>
      <x:c r="B2372" s="0" t="s">
        <x:v>59</x:v>
      </x:c>
      <x:c r="C2372" s="0">
        <x:v>1000</x:v>
      </x:c>
      <x:c r="D2372" s="0">
        <x:v>1307</x:v>
      </x:c>
      <x:c r="E2372" s="0">
        <x:v>134146648</x:v>
      </x:c>
      <x:c r="F2372" s="0" t="s">
        <x:v>183</x:v>
      </x:c>
      <x:c r="G2372" s="54" t="s">
        <x:v>163</x:v>
      </x:c>
      <x:c r="H2372" s="151">
        <x:v>3.91</x:v>
      </x:c>
      <x:c r="I2372" s="53">
        <x:v>48030</x:v>
      </x:c>
      <x:c r="J2372" s="0">
        <x:v>20</x:v>
      </x:c>
      <x:c r="K2372" s="0">
        <x:v>97</x:v>
      </x:c>
      <x:c r="L2372" s="0">
        <x:v>1</x:v>
      </x:c>
      <x:c r="M2372" s="0">
        <x:v>1</x:v>
      </x:c>
    </x:row>
    <x:row r="2373" spans="1:13" x14ac:dyDescent="0.25">
      <x:c r="A2373" s="0">
        <x:v>848690882</x:v>
      </x:c>
      <x:c r="B2373" s="0" t="s">
        <x:v>59</x:v>
      </x:c>
      <x:c r="C2373" s="0">
        <x:v>1000</x:v>
      </x:c>
      <x:c r="D2373" s="0">
        <x:v>4348</x:v>
      </x:c>
      <x:c r="E2373" s="0">
        <x:v>142123780</x:v>
      </x:c>
      <x:c r="F2373" s="0" t="s">
        <x:v>107</x:v>
      </x:c>
      <x:c r="G2373" s="54" t="s">
        <x:v>629</x:v>
      </x:c>
      <x:c r="H2373" s="151">
        <x:v>1.74</x:v>
      </x:c>
      <x:c r="I2373" s="53">
        <x:v>48183</x:v>
      </x:c>
      <x:c r="J2373" s="0">
        <x:v>16</x:v>
      </x:c>
      <x:c r="K2373" s="0">
        <x:v>98</x:v>
      </x:c>
      <x:c r="L2373" s="0">
        <x:v>1</x:v>
      </x:c>
      <x:c r="M2373" s="0">
        <x:v>1</x:v>
      </x:c>
    </x:row>
    <x:row r="2374" spans="1:13" x14ac:dyDescent="0.25">
      <x:c r="A2374" s="0">
        <x:v>848690882</x:v>
      </x:c>
      <x:c r="B2374" s="0" t="s">
        <x:v>59</x:v>
      </x:c>
      <x:c r="C2374" s="0">
        <x:v>1000</x:v>
      </x:c>
      <x:c r="D2374" s="0">
        <x:v>862</x:v>
      </x:c>
      <x:c r="E2374" s="0">
        <x:v>170288811</x:v>
      </x:c>
      <x:c r="F2374" s="0" t="s">
        <x:v>61</x:v>
      </x:c>
      <x:c r="G2374" s="0" t="s">
        <x:v>1175</x:v>
      </x:c>
      <x:c r="H2374" s="151">
        <x:v>1.09</x:v>
      </x:c>
      <x:c r="I2374" s="53">
        <x:v>47119</x:v>
      </x:c>
      <x:c r="J2374" s="0">
        <x:v>1</x:v>
      </x:c>
      <x:c r="K2374" s="0">
        <x:v>48</x:v>
      </x:c>
      <x:c r="L2374" s="0">
        <x:v>1</x:v>
      </x:c>
      <x:c r="M2374" s="0">
        <x:v>1</x:v>
      </x:c>
    </x:row>
    <x:row r="2375" spans="1:13" x14ac:dyDescent="0.25">
      <x:c r="A2375" s="0">
        <x:v>848690882</x:v>
      </x:c>
      <x:c r="B2375" s="0" t="s">
        <x:v>59</x:v>
      </x:c>
      <x:c r="C2375" s="0">
        <x:v>1000</x:v>
      </x:c>
      <x:c r="D2375" s="0">
        <x:v>638</x:v>
      </x:c>
      <x:c r="E2375" s="0">
        <x:v>136799310</x:v>
      </x:c>
      <x:c r="F2375" s="0" t="s">
        <x:v>87</x:v>
      </x:c>
      <x:c r="G2375" s="54" t="s">
        <x:v>177</x:v>
      </x:c>
      <x:c r="H2375" s="151">
        <x:v>1.56</x:v>
      </x:c>
      <x:c r="I2375" s="53">
        <x:v>48092</x:v>
      </x:c>
      <x:c r="J2375" s="0">
        <x:v>18</x:v>
      </x:c>
      <x:c r="K2375" s="0">
        <x:v>97</x:v>
      </x:c>
      <x:c r="L2375" s="0">
        <x:v>1</x:v>
      </x:c>
      <x:c r="M2375" s="0">
        <x:v>1</x:v>
      </x:c>
    </x:row>
    <x:row r="2376" spans="1:13" x14ac:dyDescent="0.25">
      <x:c r="A2376" s="0">
        <x:v>848690882</x:v>
      </x:c>
      <x:c r="B2376" s="0" t="s">
        <x:v>59</x:v>
      </x:c>
      <x:c r="C2376" s="0">
        <x:v>1000</x:v>
      </x:c>
      <x:c r="D2376" s="0">
        <x:v>2094</x:v>
      </x:c>
      <x:c r="E2376" s="0">
        <x:v>167605182</x:v>
      </x:c>
      <x:c r="F2376" s="0" t="s">
        <x:v>74</x:v>
      </x:c>
      <x:c r="G2376" s="54" t="s">
        <x:v>158</x:v>
      </x:c>
      <x:c r="H2376" s="151">
        <x:v>1.44</x:v>
      </x:c>
      <x:c r="I2376" s="53">
        <x:v>48519</x:v>
      </x:c>
      <x:c r="J2376" s="0">
        <x:v>4</x:v>
      </x:c>
      <x:c r="K2376" s="0">
        <x:v>97</x:v>
      </x:c>
      <x:c r="L2376" s="0">
        <x:v>1</x:v>
      </x:c>
      <x:c r="M2376" s="0">
        <x:v>1</x:v>
      </x:c>
    </x:row>
    <x:row r="2377" spans="1:13" x14ac:dyDescent="0.25">
      <x:c r="A2377" s="0">
        <x:v>848690882</x:v>
      </x:c>
      <x:c r="B2377" s="0" t="s">
        <x:v>59</x:v>
      </x:c>
      <x:c r="C2377" s="0">
        <x:v>1000</x:v>
      </x:c>
      <x:c r="D2377" s="0">
        <x:v>862</x:v>
      </x:c>
      <x:c r="E2377" s="0">
        <x:v>150656542</x:v>
      </x:c>
      <x:c r="F2377" s="0" t="s">
        <x:v>61</x:v>
      </x:c>
      <x:c r="G2377" s="0" t="s">
        <x:v>1176</x:v>
      </x:c>
      <x:c r="H2377" s="151">
        <x:v>1.98</x:v>
      </x:c>
      <x:c r="I2377" s="53">
        <x:v>47178</x:v>
      </x:c>
      <x:c r="J2377" s="0">
        <x:v>11</x:v>
      </x:c>
      <x:c r="K2377" s="0">
        <x:v>60</x:v>
      </x:c>
      <x:c r="L2377" s="0">
        <x:v>1</x:v>
      </x:c>
      <x:c r="M2377" s="0">
        <x:v>1</x:v>
      </x:c>
    </x:row>
    <x:row r="2378" spans="1:13" x14ac:dyDescent="0.25">
      <x:c r="A2378" s="0">
        <x:v>848690882</x:v>
      </x:c>
      <x:c r="B2378" s="0" t="s">
        <x:v>59</x:v>
      </x:c>
      <x:c r="C2378" s="0">
        <x:v>1000</x:v>
      </x:c>
      <x:c r="D2378" s="0">
        <x:v>804</x:v>
      </x:c>
      <x:c r="E2378" s="0">
        <x:v>133580938</x:v>
      </x:c>
      <x:c r="F2378" s="0" t="s">
        <x:v>78</x:v>
      </x:c>
      <x:c r="G2378" s="54" t="s">
        <x:v>207</x:v>
      </x:c>
      <x:c r="H2378" s="151">
        <x:v>12.4</x:v>
      </x:c>
      <x:c r="I2378" s="53">
        <x:v>48122</x:v>
      </x:c>
      <x:c r="J2378" s="0">
        <x:v>20</x:v>
      </x:c>
      <x:c r="K2378" s="0">
        <x:v>100</x:v>
      </x:c>
      <x:c r="L2378" s="0">
        <x:v>1</x:v>
      </x:c>
      <x:c r="M2378" s="0">
        <x:v>1</x:v>
      </x:c>
    </x:row>
    <x:row r="2379" spans="1:13" x14ac:dyDescent="0.25">
      <x:c r="A2379" s="0">
        <x:v>848690882</x:v>
      </x:c>
      <x:c r="B2379" s="0" t="s">
        <x:v>59</x:v>
      </x:c>
      <x:c r="C2379" s="0">
        <x:v>1000</x:v>
      </x:c>
      <x:c r="D2379" s="0">
        <x:v>2094</x:v>
      </x:c>
      <x:c r="E2379" s="0">
        <x:v>160565737</x:v>
      </x:c>
      <x:c r="F2379" s="0" t="s">
        <x:v>139</x:v>
      </x:c>
      <x:c r="G2379" s="54" t="s">
        <x:v>1177</x:v>
      </x:c>
      <x:c r="H2379" s="151">
        <x:v>24.63</x:v>
      </x:c>
      <x:c r="I2379" s="53">
        <x:v>48427</x:v>
      </x:c>
      <x:c r="J2379" s="0">
        <x:v>7</x:v>
      </x:c>
      <x:c r="K2379" s="0">
        <x:v>97</x:v>
      </x:c>
      <x:c r="L2379" s="0">
        <x:v>1</x:v>
      </x:c>
      <x:c r="M2379" s="0">
        <x:v>1</x:v>
      </x:c>
    </x:row>
    <x:row r="2380" spans="1:13" x14ac:dyDescent="0.25">
      <x:c r="A2380" s="0">
        <x:v>848690882</x:v>
      </x:c>
      <x:c r="B2380" s="0" t="s">
        <x:v>59</x:v>
      </x:c>
      <x:c r="C2380" s="0">
        <x:v>1000</x:v>
      </x:c>
      <x:c r="D2380" s="0">
        <x:v>862</x:v>
      </x:c>
      <x:c r="E2380" s="0">
        <x:v>157435555</x:v>
      </x:c>
      <x:c r="F2380" s="0" t="s">
        <x:v>61</x:v>
      </x:c>
      <x:c r="G2380" s="54" t="s">
        <x:v>534</x:v>
      </x:c>
      <x:c r="H2380" s="151">
        <x:v>0.92</x:v>
      </x:c>
      <x:c r="I2380" s="53">
        <x:v>46905</x:v>
      </x:c>
      <x:c r="J2380" s="0">
        <x:v>9</x:v>
      </x:c>
      <x:c r="K2380" s="0">
        <x:v>49</x:v>
      </x:c>
      <x:c r="L2380" s="0">
        <x:v>1</x:v>
      </x:c>
      <x:c r="M2380" s="0">
        <x:v>1</x:v>
      </x:c>
    </x:row>
    <x:row r="2381" spans="1:13" x14ac:dyDescent="0.25">
      <x:c r="A2381" s="0">
        <x:v>848690882</x:v>
      </x:c>
      <x:c r="B2381" s="0" t="s">
        <x:v>59</x:v>
      </x:c>
      <x:c r="C2381" s="0">
        <x:v>1000</x:v>
      </x:c>
      <x:c r="D2381" s="0">
        <x:v>810</x:v>
      </x:c>
      <x:c r="E2381" s="0">
        <x:v>167790793</x:v>
      </x:c>
      <x:c r="F2381" s="0" t="s">
        <x:v>80</x:v>
      </x:c>
      <x:c r="G2381" s="54" t="s">
        <x:v>163</x:v>
      </x:c>
      <x:c r="H2381" s="151">
        <x:v>1.5</x:v>
      </x:c>
      <x:c r="I2381" s="53">
        <x:v>47392</x:v>
      </x:c>
      <x:c r="J2381" s="0">
        <x:v>4</x:v>
      </x:c>
      <x:c r="K2381" s="0">
        <x:v>60</x:v>
      </x:c>
      <x:c r="L2381" s="0">
        <x:v>1</x:v>
      </x:c>
      <x:c r="M2381" s="0">
        <x:v>1</x:v>
      </x:c>
    </x:row>
    <x:row r="2382" spans="1:13" x14ac:dyDescent="0.25">
      <x:c r="A2382" s="0">
        <x:v>848690882</x:v>
      </x:c>
      <x:c r="B2382" s="0" t="s">
        <x:v>59</x:v>
      </x:c>
      <x:c r="C2382" s="0">
        <x:v>1000</x:v>
      </x:c>
      <x:c r="D2382" s="0">
        <x:v>2094</x:v>
      </x:c>
      <x:c r="E2382" s="0">
        <x:v>152454212</x:v>
      </x:c>
      <x:c r="F2382" s="0" t="s">
        <x:v>90</x:v>
      </x:c>
      <x:c r="G2382" s="54" t="s">
        <x:v>217</x:v>
      </x:c>
      <x:c r="H2382" s="151">
        <x:v>0.81</x:v>
      </x:c>
      <x:c r="I2382" s="53">
        <x:v>49004</x:v>
      </x:c>
      <x:c r="J2382" s="0">
        <x:v>11</x:v>
      </x:c>
      <x:c r="K2382" s="0">
        <x:v>120</x:v>
      </x:c>
      <x:c r="L2382" s="0">
        <x:v>1</x:v>
      </x:c>
      <x:c r="M2382" s="0">
        <x:v>1</x:v>
      </x:c>
    </x:row>
    <x:row r="2383" spans="1:13" x14ac:dyDescent="0.25">
      <x:c r="A2383" s="0">
        <x:v>848690882</x:v>
      </x:c>
      <x:c r="B2383" s="0" t="s">
        <x:v>59</x:v>
      </x:c>
      <x:c r="C2383" s="0">
        <x:v>1000</x:v>
      </x:c>
      <x:c r="D2383" s="0">
        <x:v>2064</x:v>
      </x:c>
      <x:c r="E2383" s="0">
        <x:v>155341251</x:v>
      </x:c>
      <x:c r="F2383" s="0" t="s">
        <x:v>153</x:v>
      </x:c>
      <x:c r="G2383" s="54" t="s">
        <x:v>155</x:v>
      </x:c>
      <x:c r="H2383" s="151">
        <x:v>1.6</x:v>
      </x:c>
      <x:c r="I2383" s="53">
        <x:v>48335</x:v>
      </x:c>
      <x:c r="J2383" s="0">
        <x:v>10</x:v>
      </x:c>
      <x:c r="K2383" s="0">
        <x:v>97</x:v>
      </x:c>
      <x:c r="L2383" s="0">
        <x:v>1</x:v>
      </x:c>
      <x:c r="M2383" s="0">
        <x:v>1</x:v>
      </x:c>
    </x:row>
    <x:row r="2384" spans="1:13" x14ac:dyDescent="0.25">
      <x:c r="A2384" s="0">
        <x:v>848690882</x:v>
      </x:c>
      <x:c r="B2384" s="0" t="s">
        <x:v>59</x:v>
      </x:c>
      <x:c r="C2384" s="0">
        <x:v>1000</x:v>
      </x:c>
      <x:c r="D2384" s="0">
        <x:v>862</x:v>
      </x:c>
      <x:c r="E2384" s="0">
        <x:v>155545261</x:v>
      </x:c>
      <x:c r="F2384" s="0" t="s">
        <x:v>61</x:v>
      </x:c>
      <x:c r="G2384" s="54" t="s">
        <x:v>1178</x:v>
      </x:c>
      <x:c r="H2384" s="151">
        <x:v>2.79</x:v>
      </x:c>
      <x:c r="I2384" s="53">
        <x:v>46113</x:v>
      </x:c>
      <x:c r="J2384" s="0">
        <x:v>10</x:v>
      </x:c>
      <x:c r="K2384" s="0">
        <x:v>24</x:v>
      </x:c>
      <x:c r="L2384" s="0">
        <x:v>1</x:v>
      </x:c>
      <x:c r="M2384" s="0">
        <x:v>1</x:v>
      </x:c>
    </x:row>
    <x:row r="2385" spans="1:13" x14ac:dyDescent="0.25">
      <x:c r="A2385" s="0">
        <x:v>848690882</x:v>
      </x:c>
      <x:c r="B2385" s="0" t="s">
        <x:v>59</x:v>
      </x:c>
      <x:c r="C2385" s="0">
        <x:v>1000</x:v>
      </x:c>
      <x:c r="D2385" s="0">
        <x:v>1307</x:v>
      </x:c>
      <x:c r="E2385" s="0">
        <x:v>146205409</x:v>
      </x:c>
      <x:c r="F2385" s="0" t="s">
        <x:v>93</x:v>
      </x:c>
      <x:c r="G2385" s="0" t="s">
        <x:v>163</x:v>
      </x:c>
      <x:c r="H2385" s="151">
        <x:v>0.4</x:v>
      </x:c>
      <x:c r="I2385" s="53">
        <x:v>48245</x:v>
      </x:c>
      <x:c r="J2385" s="0">
        <x:v>14</x:v>
      </x:c>
      <x:c r="K2385" s="0">
        <x:v>98</x:v>
      </x:c>
      <x:c r="L2385" s="0">
        <x:v>1</x:v>
      </x:c>
      <x:c r="M2385" s="0">
        <x:v>1</x:v>
      </x:c>
    </x:row>
    <x:row r="2386" spans="1:13" x14ac:dyDescent="0.25">
      <x:c r="A2386" s="0">
        <x:v>848690882</x:v>
      </x:c>
      <x:c r="B2386" s="0" t="s">
        <x:v>59</x:v>
      </x:c>
      <x:c r="C2386" s="0">
        <x:v>1000</x:v>
      </x:c>
      <x:c r="D2386" s="0">
        <x:v>2064</x:v>
      </x:c>
      <x:c r="E2386" s="0">
        <x:v>142768333</x:v>
      </x:c>
      <x:c r="F2386" s="0" t="s">
        <x:v>153</x:v>
      </x:c>
      <x:c r="G2386" s="54" t="s">
        <x:v>327</x:v>
      </x:c>
      <x:c r="H2386" s="151">
        <x:v>3.1</x:v>
      </x:c>
      <x:c r="I2386" s="53">
        <x:v>48183</x:v>
      </x:c>
      <x:c r="J2386" s="0">
        <x:v>15</x:v>
      </x:c>
      <x:c r="K2386" s="0">
        <x:v>97</x:v>
      </x:c>
      <x:c r="L2386" s="0">
        <x:v>1</x:v>
      </x:c>
      <x:c r="M2386" s="0">
        <x:v>1</x:v>
      </x:c>
    </x:row>
    <x:row r="2387" spans="1:13" x14ac:dyDescent="0.25">
      <x:c r="A2387" s="0">
        <x:v>848690882</x:v>
      </x:c>
      <x:c r="B2387" s="0" t="s">
        <x:v>59</x:v>
      </x:c>
      <x:c r="C2387" s="0">
        <x:v>1000</x:v>
      </x:c>
      <x:c r="D2387" s="0">
        <x:v>2094</x:v>
      </x:c>
      <x:c r="E2387" s="0">
        <x:v>167111200</x:v>
      </x:c>
      <x:c r="F2387" s="0" t="s">
        <x:v>96</x:v>
      </x:c>
      <x:c r="G2387" s="54" t="s">
        <x:v>1179</x:v>
      </x:c>
      <x:c r="H2387" s="151">
        <x:v>3.23</x:v>
      </x:c>
      <x:c r="I2387" s="53">
        <x:v>48519</x:v>
      </x:c>
      <x:c r="J2387" s="0">
        <x:v>4</x:v>
      </x:c>
      <x:c r="K2387" s="0">
        <x:v>97</x:v>
      </x:c>
      <x:c r="L2387" s="0">
        <x:v>1</x:v>
      </x:c>
      <x:c r="M2387" s="0">
        <x:v>1</x:v>
      </x:c>
    </x:row>
    <x:row r="2388" spans="1:13" x14ac:dyDescent="0.25">
      <x:c r="A2388" s="0">
        <x:v>848690882</x:v>
      </x:c>
      <x:c r="B2388" s="0" t="s">
        <x:v>59</x:v>
      </x:c>
      <x:c r="C2388" s="0">
        <x:v>1000</x:v>
      </x:c>
      <x:c r="D2388" s="0">
        <x:v>638</x:v>
      </x:c>
      <x:c r="E2388" s="0">
        <x:v>132584632</x:v>
      </x:c>
      <x:c r="F2388" s="0" t="s">
        <x:v>171</x:v>
      </x:c>
      <x:c r="G2388" s="54" t="s">
        <x:v>196</x:v>
      </x:c>
      <x:c r="H2388" s="151">
        <x:v>6.26</x:v>
      </x:c>
      <x:c r="I2388" s="53">
        <x:v>48030</x:v>
      </x:c>
      <x:c r="J2388" s="0">
        <x:v>20</x:v>
      </x:c>
      <x:c r="K2388" s="0">
        <x:v>97</x:v>
      </x:c>
      <x:c r="L2388" s="0">
        <x:v>1</x:v>
      </x:c>
      <x:c r="M2388" s="0">
        <x:v>1</x:v>
      </x:c>
    </x:row>
    <x:row r="2389" spans="1:13" x14ac:dyDescent="0.25">
      <x:c r="A2389" s="0">
        <x:v>848690882</x:v>
      </x:c>
      <x:c r="B2389" s="0" t="s">
        <x:v>59</x:v>
      </x:c>
      <x:c r="C2389" s="0">
        <x:v>1000</x:v>
      </x:c>
      <x:c r="D2389" s="0">
        <x:v>4348</x:v>
      </x:c>
      <x:c r="E2389" s="0">
        <x:v>140858351</x:v>
      </x:c>
      <x:c r="F2389" s="0" t="s">
        <x:v>107</x:v>
      </x:c>
      <x:c r="G2389" s="54" t="s">
        <x:v>157</x:v>
      </x:c>
      <x:c r="H2389" s="151">
        <x:v>5.82</x:v>
      </x:c>
      <x:c r="I2389" s="53">
        <x:v>47239</x:v>
      </x:c>
      <x:c r="J2389" s="0">
        <x:v>16</x:v>
      </x:c>
      <x:c r="K2389" s="0">
        <x:v>67</x:v>
      </x:c>
      <x:c r="L2389" s="0">
        <x:v>1</x:v>
      </x:c>
      <x:c r="M2389" s="0">
        <x:v>1</x:v>
      </x:c>
    </x:row>
    <x:row r="2390" spans="1:13" x14ac:dyDescent="0.25">
      <x:c r="A2390" s="0">
        <x:v>848690882</x:v>
      </x:c>
      <x:c r="B2390" s="0" t="s">
        <x:v>59</x:v>
      </x:c>
      <x:c r="C2390" s="0">
        <x:v>1000</x:v>
      </x:c>
      <x:c r="D2390" s="0">
        <x:v>3973</x:v>
      </x:c>
      <x:c r="E2390" s="0">
        <x:v>160024112</x:v>
      </x:c>
      <x:c r="F2390" s="0" t="s">
        <x:v>173</x:v>
      </x:c>
      <x:c r="G2390" s="54" t="s">
        <x:v>1180</x:v>
      </x:c>
      <x:c r="H2390" s="151">
        <x:v>6.39</x:v>
      </x:c>
      <x:c r="I2390" s="53">
        <x:v>48427</x:v>
      </x:c>
      <x:c r="J2390" s="0">
        <x:v>7</x:v>
      </x:c>
      <x:c r="K2390" s="0">
        <x:v>97</x:v>
      </x:c>
      <x:c r="L2390" s="0">
        <x:v>1</x:v>
      </x:c>
      <x:c r="M2390" s="0">
        <x:v>1</x:v>
      </x:c>
    </x:row>
    <x:row r="2391" spans="1:13" x14ac:dyDescent="0.25">
      <x:c r="A2391" s="0">
        <x:v>848690882</x:v>
      </x:c>
      <x:c r="B2391" s="0" t="s">
        <x:v>59</x:v>
      </x:c>
      <x:c r="C2391" s="0">
        <x:v>1000</x:v>
      </x:c>
      <x:c r="D2391" s="0">
        <x:v>2064</x:v>
      </x:c>
      <x:c r="E2391" s="0">
        <x:v>142880874</x:v>
      </x:c>
      <x:c r="F2391" s="0" t="s">
        <x:v>153</x:v>
      </x:c>
      <x:c r="G2391" s="54" t="s">
        <x:v>156</x:v>
      </x:c>
      <x:c r="H2391" s="151">
        <x:v>1.58</x:v>
      </x:c>
      <x:c r="I2391" s="53">
        <x:v>48183</x:v>
      </x:c>
      <x:c r="J2391" s="0">
        <x:v>15</x:v>
      </x:c>
      <x:c r="K2391" s="0">
        <x:v>97</x:v>
      </x:c>
      <x:c r="L2391" s="0">
        <x:v>1</x:v>
      </x:c>
      <x:c r="M2391" s="0">
        <x:v>1</x:v>
      </x:c>
    </x:row>
    <x:row r="2392" spans="1:13" x14ac:dyDescent="0.25">
      <x:c r="A2392" s="0">
        <x:v>848690882</x:v>
      </x:c>
      <x:c r="B2392" s="0" t="s">
        <x:v>59</x:v>
      </x:c>
      <x:c r="C2392" s="0">
        <x:v>1000</x:v>
      </x:c>
      <x:c r="D2392" s="0">
        <x:v>862</x:v>
      </x:c>
      <x:c r="E2392" s="0">
        <x:v>157507336</x:v>
      </x:c>
      <x:c r="F2392" s="0" t="s">
        <x:v>61</x:v>
      </x:c>
      <x:c r="G2392" s="54" t="s">
        <x:v>1181</x:v>
      </x:c>
      <x:c r="H2392" s="151">
        <x:v>2.69</x:v>
      </x:c>
      <x:c r="I2392" s="53">
        <x:v>46143</x:v>
      </x:c>
      <x:c r="J2392" s="0">
        <x:v>9</x:v>
      </x:c>
      <x:c r="K2392" s="0">
        <x:v>24</x:v>
      </x:c>
      <x:c r="L2392" s="0">
        <x:v>1</x:v>
      </x:c>
      <x:c r="M2392" s="0">
        <x:v>1</x:v>
      </x:c>
    </x:row>
    <x:row r="2393" spans="1:13" x14ac:dyDescent="0.25">
      <x:c r="A2393" s="0">
        <x:v>848690882</x:v>
      </x:c>
      <x:c r="B2393" s="0" t="s">
        <x:v>59</x:v>
      </x:c>
      <x:c r="C2393" s="0">
        <x:v>1000</x:v>
      </x:c>
      <x:c r="D2393" s="0">
        <x:v>638</x:v>
      </x:c>
      <x:c r="E2393" s="0">
        <x:v>160437210</x:v>
      </x:c>
      <x:c r="F2393" s="0" t="s">
        <x:v>87</x:v>
      </x:c>
      <x:c r="G2393" s="54" t="s">
        <x:v>276</x:v>
      </x:c>
      <x:c r="H2393" s="151">
        <x:v>6.26</x:v>
      </x:c>
      <x:c r="I2393" s="53">
        <x:v>49126</x:v>
      </x:c>
      <x:c r="J2393" s="0">
        <x:v>7</x:v>
      </x:c>
      <x:c r="K2393" s="0">
        <x:v>120</x:v>
      </x:c>
      <x:c r="L2393" s="0">
        <x:v>1</x:v>
      </x:c>
      <x:c r="M2393" s="0">
        <x:v>1</x:v>
      </x:c>
    </x:row>
    <x:row r="2394" spans="1:13" x14ac:dyDescent="0.25">
      <x:c r="A2394" s="0">
        <x:v>848690882</x:v>
      </x:c>
      <x:c r="B2394" s="0" t="s">
        <x:v>59</x:v>
      </x:c>
      <x:c r="C2394" s="0">
        <x:v>1000</x:v>
      </x:c>
      <x:c r="D2394" s="0">
        <x:v>4348</x:v>
      </x:c>
      <x:c r="E2394" s="0">
        <x:v>168917089</x:v>
      </x:c>
      <x:c r="F2394" s="0" t="s">
        <x:v>99</x:v>
      </x:c>
      <x:c r="G2394" s="54" t="s">
        <x:v>144</x:v>
      </x:c>
      <x:c r="H2394" s="151">
        <x:v>2.1</x:v>
      </x:c>
      <x:c r="I2394" s="53">
        <x:v>47423</x:v>
      </x:c>
      <x:c r="J2394" s="0">
        <x:v>3</x:v>
      </x:c>
      <x:c r="K2394" s="0">
        <x:v>60</x:v>
      </x:c>
      <x:c r="L2394" s="0">
        <x:v>1</x:v>
      </x:c>
      <x:c r="M2394" s="0">
        <x:v>1</x:v>
      </x:c>
    </x:row>
    <x:row r="2395" spans="1:13" x14ac:dyDescent="0.25">
      <x:c r="A2395" s="0">
        <x:v>848690882</x:v>
      </x:c>
      <x:c r="B2395" s="0" t="s">
        <x:v>59</x:v>
      </x:c>
      <x:c r="C2395" s="0">
        <x:v>1000</x:v>
      </x:c>
      <x:c r="D2395" s="0">
        <x:v>1307</x:v>
      </x:c>
      <x:c r="E2395" s="0">
        <x:v>132697195</x:v>
      </x:c>
      <x:c r="F2395" s="0" t="s">
        <x:v>93</x:v>
      </x:c>
      <x:c r="G2395" s="54" t="s">
        <x:v>1182</x:v>
      </x:c>
      <x:c r="H2395" s="151">
        <x:v>2.36</x:v>
      </x:c>
      <x:c r="I2395" s="53">
        <x:v>45809</x:v>
      </x:c>
      <x:c r="J2395" s="0">
        <x:v>20</x:v>
      </x:c>
      <x:c r="K2395" s="0">
        <x:v>24</x:v>
      </x:c>
      <x:c r="L2395" s="0">
        <x:v>1</x:v>
      </x:c>
      <x:c r="M2395" s="0">
        <x:v>1</x:v>
      </x:c>
    </x:row>
    <x:row r="2396" spans="1:13" x14ac:dyDescent="0.25">
      <x:c r="A2396" s="0">
        <x:v>848690882</x:v>
      </x:c>
      <x:c r="B2396" s="0" t="s">
        <x:v>59</x:v>
      </x:c>
      <x:c r="C2396" s="0">
        <x:v>1000</x:v>
      </x:c>
      <x:c r="D2396" s="0">
        <x:v>638</x:v>
      </x:c>
      <x:c r="E2396" s="0">
        <x:v>165888832</x:v>
      </x:c>
      <x:c r="F2396" s="0" t="s">
        <x:v>87</x:v>
      </x:c>
      <x:c r="G2396" s="54" t="s">
        <x:v>217</x:v>
      </x:c>
      <x:c r="H2396" s="151">
        <x:v>3.6</x:v>
      </x:c>
      <x:c r="I2396" s="53">
        <x:v>48488</x:v>
      </x:c>
      <x:c r="J2396" s="0">
        <x:v>5</x:v>
      </x:c>
      <x:c r="K2396" s="0">
        <x:v>97</x:v>
      </x:c>
      <x:c r="L2396" s="0">
        <x:v>1</x:v>
      </x:c>
      <x:c r="M2396" s="0">
        <x:v>1</x:v>
      </x:c>
    </x:row>
    <x:row r="2397" spans="1:13" x14ac:dyDescent="0.25">
      <x:c r="A2397" s="0">
        <x:v>848690882</x:v>
      </x:c>
      <x:c r="B2397" s="0" t="s">
        <x:v>59</x:v>
      </x:c>
      <x:c r="C2397" s="0">
        <x:v>1000</x:v>
      </x:c>
      <x:c r="D2397" s="0">
        <x:v>4791</x:v>
      </x:c>
      <x:c r="E2397" s="0">
        <x:v>137451266</x:v>
      </x:c>
      <x:c r="F2397" s="0" t="s">
        <x:v>173</x:v>
      </x:c>
      <x:c r="G2397" s="54" t="s">
        <x:v>373</x:v>
      </x:c>
      <x:c r="H2397" s="151">
        <x:v>2.67</x:v>
      </x:c>
      <x:c r="I2397" s="53">
        <x:v>48122</x:v>
      </x:c>
      <x:c r="J2397" s="0">
        <x:v>17</x:v>
      </x:c>
      <x:c r="K2397" s="0">
        <x:v>97</x:v>
      </x:c>
      <x:c r="L2397" s="0">
        <x:v>1</x:v>
      </x:c>
      <x:c r="M2397" s="0">
        <x:v>1</x:v>
      </x:c>
    </x:row>
    <x:row r="2398" spans="1:13" x14ac:dyDescent="0.25">
      <x:c r="A2398" s="0">
        <x:v>848690882</x:v>
      </x:c>
      <x:c r="B2398" s="0" t="s">
        <x:v>59</x:v>
      </x:c>
      <x:c r="C2398" s="0">
        <x:v>1000</x:v>
      </x:c>
      <x:c r="D2398" s="0">
        <x:v>862</x:v>
      </x:c>
      <x:c r="E2398" s="0">
        <x:v>157972708</x:v>
      </x:c>
      <x:c r="F2398" s="0" t="s">
        <x:v>61</x:v>
      </x:c>
      <x:c r="G2398" s="54" t="s">
        <x:v>1183</x:v>
      </x:c>
      <x:c r="H2398" s="151">
        <x:v>33.45</x:v>
      </x:c>
      <x:c r="I2398" s="53">
        <x:v>47574</x:v>
      </x:c>
      <x:c r="J2398" s="0">
        <x:v>9</x:v>
      </x:c>
      <x:c r="K2398" s="0">
        <x:v>71</x:v>
      </x:c>
      <x:c r="L2398" s="0">
        <x:v>1</x:v>
      </x:c>
      <x:c r="M2398" s="0">
        <x:v>1</x:v>
      </x:c>
    </x:row>
    <x:row r="2399" spans="1:13" x14ac:dyDescent="0.25">
      <x:c r="A2399" s="0">
        <x:v>848690882</x:v>
      </x:c>
      <x:c r="B2399" s="0" t="s">
        <x:v>59</x:v>
      </x:c>
      <x:c r="C2399" s="0">
        <x:v>1000</x:v>
      </x:c>
      <x:c r="D2399" s="0">
        <x:v>1307</x:v>
      </x:c>
      <x:c r="E2399" s="0">
        <x:v>140050760</x:v>
      </x:c>
      <x:c r="F2399" s="0" t="s">
        <x:v>183</x:v>
      </x:c>
      <x:c r="G2399" s="54" t="s">
        <x:v>167</x:v>
      </x:c>
      <x:c r="H2399" s="151">
        <x:v>4.69</x:v>
      </x:c>
      <x:c r="I2399" s="53">
        <x:v>47757</x:v>
      </x:c>
      <x:c r="J2399" s="0">
        <x:v>17</x:v>
      </x:c>
      <x:c r="K2399" s="0">
        <x:v>85</x:v>
      </x:c>
      <x:c r="L2399" s="0">
        <x:v>1</x:v>
      </x:c>
      <x:c r="M2399" s="0">
        <x:v>1</x:v>
      </x:c>
    </x:row>
    <x:row r="2400" spans="1:13" x14ac:dyDescent="0.25">
      <x:c r="A2400" s="0">
        <x:v>848690882</x:v>
      </x:c>
      <x:c r="B2400" s="0" t="s">
        <x:v>59</x:v>
      </x:c>
      <x:c r="C2400" s="0">
        <x:v>1000</x:v>
      </x:c>
      <x:c r="D2400" s="0">
        <x:v>1307</x:v>
      </x:c>
      <x:c r="E2400" s="0">
        <x:v>171709889</x:v>
      </x:c>
      <x:c r="F2400" s="0" t="s">
        <x:v>93</x:v>
      </x:c>
      <x:c r="G2400" s="54" t="s">
        <x:v>289</x:v>
      </x:c>
      <x:c r="H2400" s="151">
        <x:v>6.18</x:v>
      </x:c>
      <x:c r="I2400" s="53">
        <x:v>48580</x:v>
      </x:c>
      <x:c r="J2400" s="0">
        <x:v>2</x:v>
      </x:c>
      <x:c r="K2400" s="0">
        <x:v>97</x:v>
      </x:c>
      <x:c r="L2400" s="0">
        <x:v>1</x:v>
      </x:c>
      <x:c r="M2400" s="0">
        <x:v>1</x:v>
      </x:c>
    </x:row>
    <x:row r="2401" spans="1:13" x14ac:dyDescent="0.25">
      <x:c r="A2401" s="0">
        <x:v>848690882</x:v>
      </x:c>
      <x:c r="B2401" s="0" t="s">
        <x:v>59</x:v>
      </x:c>
      <x:c r="C2401" s="0">
        <x:v>1000</x:v>
      </x:c>
      <x:c r="D2401" s="0">
        <x:v>2094</x:v>
      </x:c>
      <x:c r="E2401" s="0">
        <x:v>149253179</x:v>
      </x:c>
      <x:c r="F2401" s="0" t="s">
        <x:v>104</x:v>
      </x:c>
      <x:c r="G2401" s="54" t="s">
        <x:v>157</x:v>
      </x:c>
      <x:c r="H2401" s="151">
        <x:v>6.93</x:v>
      </x:c>
      <x:c r="I2401" s="53">
        <x:v>46784</x:v>
      </x:c>
      <x:c r="J2401" s="0">
        <x:v>13</x:v>
      </x:c>
      <x:c r="K2401" s="0">
        <x:v>49</x:v>
      </x:c>
      <x:c r="L2401" s="0">
        <x:v>1</x:v>
      </x:c>
      <x:c r="M2401" s="0">
        <x:v>1</x:v>
      </x:c>
    </x:row>
    <x:row r="2402" spans="1:13" x14ac:dyDescent="0.25">
      <x:c r="A2402" s="0">
        <x:v>848690882</x:v>
      </x:c>
      <x:c r="B2402" s="0" t="s">
        <x:v>59</x:v>
      </x:c>
      <x:c r="C2402" s="0">
        <x:v>1000</x:v>
      </x:c>
      <x:c r="D2402" s="0">
        <x:v>4348</x:v>
      </x:c>
      <x:c r="E2402" s="0">
        <x:v>134029396</x:v>
      </x:c>
      <x:c r="F2402" s="0" t="s">
        <x:v>99</x:v>
      </x:c>
      <x:c r="G2402" s="54" t="s">
        <x:v>604</x:v>
      </x:c>
      <x:c r="H2402" s="151">
        <x:v>9.73</x:v>
      </x:c>
      <x:c r="I2402" s="53">
        <x:v>48061</x:v>
      </x:c>
      <x:c r="J2402" s="0">
        <x:v>20</x:v>
      </x:c>
      <x:c r="K2402" s="0">
        <x:v>98</x:v>
      </x:c>
      <x:c r="L2402" s="0">
        <x:v>1</x:v>
      </x:c>
      <x:c r="M2402" s="0">
        <x:v>1</x:v>
      </x:c>
    </x:row>
    <x:row r="2403" spans="1:13" x14ac:dyDescent="0.25">
      <x:c r="A2403" s="0">
        <x:v>848690882</x:v>
      </x:c>
      <x:c r="B2403" s="0" t="s">
        <x:v>59</x:v>
      </x:c>
      <x:c r="C2403" s="0">
        <x:v>1000</x:v>
      </x:c>
      <x:c r="D2403" s="0">
        <x:v>3975</x:v>
      </x:c>
      <x:c r="E2403" s="0">
        <x:v>161568552</x:v>
      </x:c>
      <x:c r="F2403" s="0" t="s">
        <x:v>186</x:v>
      </x:c>
      <x:c r="G2403" s="54" t="s">
        <x:v>396</x:v>
      </x:c>
      <x:c r="H2403" s="151">
        <x:v>0.82</x:v>
      </x:c>
      <x:c r="I2403" s="53">
        <x:v>48458</x:v>
      </x:c>
      <x:c r="J2403" s="0">
        <x:v>7</x:v>
      </x:c>
      <x:c r="K2403" s="0">
        <x:v>98</x:v>
      </x:c>
      <x:c r="L2403" s="0">
        <x:v>1</x:v>
      </x:c>
      <x:c r="M2403" s="0">
        <x:v>1</x:v>
      </x:c>
    </x:row>
    <x:row r="2404" spans="1:13" x14ac:dyDescent="0.25">
      <x:c r="A2404" s="0">
        <x:v>848690882</x:v>
      </x:c>
      <x:c r="B2404" s="0" t="s">
        <x:v>59</x:v>
      </x:c>
      <x:c r="C2404" s="0">
        <x:v>1000</x:v>
      </x:c>
      <x:c r="D2404" s="0">
        <x:v>1306</x:v>
      </x:c>
      <x:c r="E2404" s="0">
        <x:v>165569071</x:v>
      </x:c>
      <x:c r="F2404" s="0" t="s">
        <x:v>104</x:v>
      </x:c>
      <x:c r="G2404" s="54" t="s">
        <x:v>290</x:v>
      </x:c>
      <x:c r="H2404" s="151">
        <x:v>2.2</x:v>
      </x:c>
      <x:c r="I2404" s="53">
        <x:v>47392</x:v>
      </x:c>
      <x:c r="J2404" s="0">
        <x:v>5</x:v>
      </x:c>
      <x:c r="K2404" s="0">
        <x:v>61</x:v>
      </x:c>
      <x:c r="L2404" s="0">
        <x:v>1</x:v>
      </x:c>
      <x:c r="M2404" s="0">
        <x:v>1</x:v>
      </x:c>
    </x:row>
    <x:row r="2405" spans="1:13" x14ac:dyDescent="0.25">
      <x:c r="A2405" s="0">
        <x:v>848690882</x:v>
      </x:c>
      <x:c r="B2405" s="0" t="s">
        <x:v>59</x:v>
      </x:c>
      <x:c r="C2405" s="0">
        <x:v>1000</x:v>
      </x:c>
      <x:c r="D2405" s="0">
        <x:v>4813</x:v>
      </x:c>
      <x:c r="E2405" s="0">
        <x:v>156464596</x:v>
      </x:c>
      <x:c r="F2405" s="0" t="s">
        <x:v>80</x:v>
      </x:c>
      <x:c r="G2405" s="0" t="s">
        <x:v>157</x:v>
      </x:c>
      <x:c r="H2405" s="151">
        <x:v>15.24</x:v>
      </x:c>
      <x:c r="I2405" s="53">
        <x:v>47270</x:v>
      </x:c>
      <x:c r="J2405" s="0">
        <x:v>9</x:v>
      </x:c>
      <x:c r="K2405" s="0">
        <x:v>61</x:v>
      </x:c>
      <x:c r="L2405" s="0">
        <x:v>1</x:v>
      </x:c>
      <x:c r="M2405" s="0">
        <x:v>1</x:v>
      </x:c>
    </x:row>
    <x:row r="2406" spans="1:13" x14ac:dyDescent="0.25">
      <x:c r="A2406" s="0">
        <x:v>848690882</x:v>
      </x:c>
      <x:c r="B2406" s="0" t="s">
        <x:v>59</x:v>
      </x:c>
      <x:c r="C2406" s="0">
        <x:v>1000</x:v>
      </x:c>
      <x:c r="D2406" s="0">
        <x:v>911</x:v>
      </x:c>
      <x:c r="E2406" s="0">
        <x:v>170212224</x:v>
      </x:c>
      <x:c r="F2406" s="0" t="s">
        <x:v>104</x:v>
      </x:c>
      <x:c r="G2406" s="54" t="s">
        <x:v>1184</x:v>
      </x:c>
      <x:c r="H2406" s="151">
        <x:v>1.9</x:v>
      </x:c>
      <x:c r="I2406" s="53">
        <x:v>47088</x:v>
      </x:c>
      <x:c r="J2406" s="0">
        <x:v>2</x:v>
      </x:c>
      <x:c r="K2406" s="0">
        <x:v>48</x:v>
      </x:c>
      <x:c r="L2406" s="0">
        <x:v>1</x:v>
      </x:c>
      <x:c r="M2406" s="0">
        <x:v>1</x:v>
      </x:c>
    </x:row>
    <x:row r="2407" spans="1:13" x14ac:dyDescent="0.25">
      <x:c r="A2407" s="0">
        <x:v>848690882</x:v>
      </x:c>
      <x:c r="B2407" s="0" t="s">
        <x:v>59</x:v>
      </x:c>
      <x:c r="C2407" s="0">
        <x:v>1000</x:v>
      </x:c>
      <x:c r="D2407" s="0">
        <x:v>2064</x:v>
      </x:c>
      <x:c r="E2407" s="0">
        <x:v>164627878</x:v>
      </x:c>
      <x:c r="F2407" s="0" t="s">
        <x:v>153</x:v>
      </x:c>
      <x:c r="G2407" s="54" t="s">
        <x:v>1185</x:v>
      </x:c>
      <x:c r="H2407" s="151">
        <x:v>0.04</x:v>
      </x:c>
      <x:c r="I2407" s="53">
        <x:v>48488</x:v>
      </x:c>
      <x:c r="J2407" s="0">
        <x:v>5</x:v>
      </x:c>
      <x:c r="K2407" s="0">
        <x:v>97</x:v>
      </x:c>
      <x:c r="L2407" s="0">
        <x:v>1</x:v>
      </x:c>
      <x:c r="M2407" s="0">
        <x:v>1</x:v>
      </x:c>
    </x:row>
    <x:row r="2408" spans="1:13" x14ac:dyDescent="0.25">
      <x:c r="A2408" s="0">
        <x:v>848690882</x:v>
      </x:c>
      <x:c r="B2408" s="0" t="s">
        <x:v>59</x:v>
      </x:c>
      <x:c r="C2408" s="0">
        <x:v>1000</x:v>
      </x:c>
      <x:c r="D2408" s="0">
        <x:v>1269</x:v>
      </x:c>
      <x:c r="E2408" s="0">
        <x:v>149915385</x:v>
      </x:c>
      <x:c r="F2408" s="0" t="s">
        <x:v>104</x:v>
      </x:c>
      <x:c r="G2408" s="54" t="s">
        <x:v>605</x:v>
      </x:c>
      <x:c r="H2408" s="151">
        <x:v>5.76</x:v>
      </x:c>
      <x:c r="I2408" s="53">
        <x:v>47880</x:v>
      </x:c>
      <x:c r="J2408" s="0">
        <x:v>13</x:v>
      </x:c>
      <x:c r="K2408" s="0">
        <x:v>85</x:v>
      </x:c>
      <x:c r="L2408" s="0">
        <x:v>1</x:v>
      </x:c>
      <x:c r="M2408" s="0">
        <x:v>1</x:v>
      </x:c>
    </x:row>
    <x:row r="2409" spans="1:13" x14ac:dyDescent="0.25">
      <x:c r="A2409" s="0">
        <x:v>848690882</x:v>
      </x:c>
      <x:c r="B2409" s="0" t="s">
        <x:v>59</x:v>
      </x:c>
      <x:c r="C2409" s="0">
        <x:v>1000</x:v>
      </x:c>
      <x:c r="D2409" s="0">
        <x:v>862</x:v>
      </x:c>
      <x:c r="E2409" s="0">
        <x:v>157798175</x:v>
      </x:c>
      <x:c r="F2409" s="0" t="s">
        <x:v>86</x:v>
      </x:c>
      <x:c r="G2409" s="54" t="s">
        <x:v>297</x:v>
      </x:c>
      <x:c r="H2409" s="151">
        <x:v>26.57</x:v>
      </x:c>
      <x:c r="I2409" s="53">
        <x:v>46905</x:v>
      </x:c>
      <x:c r="J2409" s="0">
        <x:v>9</x:v>
      </x:c>
      <x:c r="K2409" s="0">
        <x:v>49</x:v>
      </x:c>
      <x:c r="L2409" s="0">
        <x:v>1</x:v>
      </x:c>
      <x:c r="M2409" s="0">
        <x:v>1</x:v>
      </x:c>
    </x:row>
    <x:row r="2410" spans="1:13" x14ac:dyDescent="0.25">
      <x:c r="A2410" s="0">
        <x:v>848690882</x:v>
      </x:c>
      <x:c r="B2410" s="0" t="s">
        <x:v>59</x:v>
      </x:c>
      <x:c r="C2410" s="0">
        <x:v>1000</x:v>
      </x:c>
      <x:c r="D2410" s="0">
        <x:v>862</x:v>
      </x:c>
      <x:c r="E2410" s="0">
        <x:v>164187636</x:v>
      </x:c>
      <x:c r="F2410" s="0" t="s">
        <x:v>86</x:v>
      </x:c>
      <x:c r="G2410" s="54" t="s">
        <x:v>303</x:v>
      </x:c>
      <x:c r="H2410" s="151">
        <x:v>20.48</x:v>
      </x:c>
      <x:c r="I2410" s="53">
        <x:v>48092</x:v>
      </x:c>
      <x:c r="J2410" s="0">
        <x:v>6</x:v>
      </x:c>
      <x:c r="K2410" s="0">
        <x:v>85</x:v>
      </x:c>
      <x:c r="L2410" s="0">
        <x:v>1</x:v>
      </x:c>
      <x:c r="M2410" s="0">
        <x:v>1</x:v>
      </x:c>
    </x:row>
    <x:row r="2411" spans="1:13" x14ac:dyDescent="0.25">
      <x:c r="A2411" s="0">
        <x:v>848690882</x:v>
      </x:c>
      <x:c r="B2411" s="0" t="s">
        <x:v>59</x:v>
      </x:c>
      <x:c r="C2411" s="0">
        <x:v>1000</x:v>
      </x:c>
      <x:c r="D2411" s="0">
        <x:v>4348</x:v>
      </x:c>
      <x:c r="E2411" s="0">
        <x:v>142949373</x:v>
      </x:c>
      <x:c r="F2411" s="0" t="s">
        <x:v>390</x:v>
      </x:c>
      <x:c r="G2411" s="54" t="s">
        <x:v>161</x:v>
      </x:c>
      <x:c r="H2411" s="151">
        <x:v>3.26</x:v>
      </x:c>
      <x:c r="I2411" s="53">
        <x:v>46722</x:v>
      </x:c>
      <x:c r="J2411" s="0">
        <x:v>15</x:v>
      </x:c>
      <x:c r="K2411" s="0">
        <x:v>49</x:v>
      </x:c>
      <x:c r="L2411" s="0">
        <x:v>1</x:v>
      </x:c>
      <x:c r="M2411" s="0">
        <x:v>1</x:v>
      </x:c>
    </x:row>
    <x:row r="2412" spans="1:13" x14ac:dyDescent="0.25">
      <x:c r="A2412" s="0">
        <x:v>848690882</x:v>
      </x:c>
      <x:c r="B2412" s="0" t="s">
        <x:v>59</x:v>
      </x:c>
      <x:c r="C2412" s="0">
        <x:v>1000</x:v>
      </x:c>
      <x:c r="D2412" s="0">
        <x:v>2997</x:v>
      </x:c>
      <x:c r="E2412" s="0">
        <x:v>146128492</x:v>
      </x:c>
      <x:c r="F2412" s="0" t="s">
        <x:v>93</x:v>
      </x:c>
      <x:c r="G2412" s="54" t="s">
        <x:v>1186</x:v>
      </x:c>
      <x:c r="H2412" s="151">
        <x:v>6.12</x:v>
      </x:c>
      <x:c r="I2412" s="53">
        <x:v>47088</x:v>
      </x:c>
      <x:c r="J2412" s="0">
        <x:v>14</x:v>
      </x:c>
      <x:c r="K2412" s="0">
        <x:v>60</x:v>
      </x:c>
      <x:c r="L2412" s="0">
        <x:v>1</x:v>
      </x:c>
      <x:c r="M2412" s="0">
        <x:v>1</x:v>
      </x:c>
    </x:row>
    <x:row r="2413" spans="1:13" x14ac:dyDescent="0.25">
      <x:c r="A2413" s="0">
        <x:v>848690882</x:v>
      </x:c>
      <x:c r="B2413" s="0" t="s">
        <x:v>59</x:v>
      </x:c>
      <x:c r="C2413" s="0">
        <x:v>1000</x:v>
      </x:c>
      <x:c r="D2413" s="0">
        <x:v>2094</x:v>
      </x:c>
      <x:c r="E2413" s="0">
        <x:v>135738966</x:v>
      </x:c>
      <x:c r="F2413" s="0" t="s">
        <x:v>139</x:v>
      </x:c>
      <x:c r="G2413" s="54" t="s">
        <x:v>1187</x:v>
      </x:c>
      <x:c r="H2413" s="151">
        <x:v>7.6</x:v>
      </x:c>
      <x:c r="I2413" s="53">
        <x:v>48061</x:v>
      </x:c>
      <x:c r="J2413" s="0">
        <x:v>19</x:v>
      </x:c>
      <x:c r="K2413" s="0">
        <x:v>97</x:v>
      </x:c>
      <x:c r="L2413" s="0">
        <x:v>1</x:v>
      </x:c>
      <x:c r="M2413" s="0">
        <x:v>1</x:v>
      </x:c>
    </x:row>
    <x:row r="2414" spans="1:13" x14ac:dyDescent="0.25">
      <x:c r="A2414" s="0">
        <x:v>848690882</x:v>
      </x:c>
      <x:c r="B2414" s="0" t="s">
        <x:v>59</x:v>
      </x:c>
      <x:c r="C2414" s="0">
        <x:v>1000</x:v>
      </x:c>
      <x:c r="D2414" s="0">
        <x:v>638</x:v>
      </x:c>
      <x:c r="E2414" s="0">
        <x:v>134565616</x:v>
      </x:c>
      <x:c r="F2414" s="0" t="s">
        <x:v>87</x:v>
      </x:c>
      <x:c r="G2414" s="54" t="s">
        <x:v>254</x:v>
      </x:c>
      <x:c r="H2414" s="151">
        <x:v>5.7</x:v>
      </x:c>
      <x:c r="I2414" s="53">
        <x:v>48061</x:v>
      </x:c>
      <x:c r="J2414" s="0">
        <x:v>18</x:v>
      </x:c>
      <x:c r="K2414" s="0">
        <x:v>96</x:v>
      </x:c>
      <x:c r="L2414" s="0">
        <x:v>1</x:v>
      </x:c>
      <x:c r="M2414" s="0">
        <x:v>1</x:v>
      </x:c>
    </x:row>
    <x:row r="2415" spans="1:13" x14ac:dyDescent="0.25">
      <x:c r="A2415" s="0">
        <x:v>848690882</x:v>
      </x:c>
      <x:c r="B2415" s="0" t="s">
        <x:v>59</x:v>
      </x:c>
      <x:c r="C2415" s="0">
        <x:v>1000</x:v>
      </x:c>
      <x:c r="D2415" s="0">
        <x:v>541</x:v>
      </x:c>
      <x:c r="E2415" s="0">
        <x:v>170438264</x:v>
      </x:c>
      <x:c r="F2415" s="0" t="s">
        <x:v>102</x:v>
      </x:c>
      <x:c r="G2415" s="54" t="s">
        <x:v>1188</x:v>
      </x:c>
      <x:c r="H2415" s="151">
        <x:v>2.4</x:v>
      </x:c>
      <x:c r="I2415" s="53">
        <x:v>48611</x:v>
      </x:c>
      <x:c r="J2415" s="0">
        <x:v>1</x:v>
      </x:c>
      <x:c r="K2415" s="0">
        <x:v>97</x:v>
      </x:c>
      <x:c r="L2415" s="0">
        <x:v>1</x:v>
      </x:c>
      <x:c r="M2415" s="0">
        <x:v>1</x:v>
      </x:c>
    </x:row>
    <x:row r="2416" spans="1:13" x14ac:dyDescent="0.25">
      <x:c r="A2416" s="0">
        <x:v>848690882</x:v>
      </x:c>
      <x:c r="B2416" s="0" t="s">
        <x:v>59</x:v>
      </x:c>
      <x:c r="C2416" s="0">
        <x:v>1000</x:v>
      </x:c>
      <x:c r="D2416" s="0">
        <x:v>4348</x:v>
      </x:c>
      <x:c r="E2416" s="0">
        <x:v>147838051</x:v>
      </x:c>
      <x:c r="F2416" s="0" t="s">
        <x:v>99</x:v>
      </x:c>
      <x:c r="G2416" s="54" t="s">
        <x:v>589</x:v>
      </x:c>
      <x:c r="H2416" s="151">
        <x:v>0.7</x:v>
      </x:c>
      <x:c r="I2416" s="53">
        <x:v>46753</x:v>
      </x:c>
      <x:c r="J2416" s="0">
        <x:v>13</x:v>
      </x:c>
      <x:c r="K2416" s="0">
        <x:v>48</x:v>
      </x:c>
      <x:c r="L2416" s="0">
        <x:v>1</x:v>
      </x:c>
      <x:c r="M2416" s="0">
        <x:v>1</x:v>
      </x:c>
    </x:row>
    <x:row r="2417" spans="1:13" x14ac:dyDescent="0.25">
      <x:c r="A2417" s="0">
        <x:v>848690882</x:v>
      </x:c>
      <x:c r="B2417" s="0" t="s">
        <x:v>59</x:v>
      </x:c>
      <x:c r="C2417" s="0">
        <x:v>1000</x:v>
      </x:c>
      <x:c r="D2417" s="0">
        <x:v>862</x:v>
      </x:c>
      <x:c r="E2417" s="0">
        <x:v>168094924</x:v>
      </x:c>
      <x:c r="F2417" s="0" t="s">
        <x:v>61</x:v>
      </x:c>
      <x:c r="G2417" s="54" t="s">
        <x:v>1189</x:v>
      </x:c>
      <x:c r="H2417" s="151">
        <x:v>1.61</x:v>
      </x:c>
      <x:c r="I2417" s="53">
        <x:v>47058</x:v>
      </x:c>
      <x:c r="J2417" s="0">
        <x:v>4</x:v>
      </x:c>
      <x:c r="K2417" s="0">
        <x:v>49</x:v>
      </x:c>
      <x:c r="L2417" s="0">
        <x:v>1</x:v>
      </x:c>
      <x:c r="M2417" s="0">
        <x:v>1</x:v>
      </x:c>
    </x:row>
    <x:row r="2418" spans="1:13" x14ac:dyDescent="0.25">
      <x:c r="A2418" s="0">
        <x:v>848690882</x:v>
      </x:c>
      <x:c r="B2418" s="0" t="s">
        <x:v>59</x:v>
      </x:c>
      <x:c r="C2418" s="0">
        <x:v>1000</x:v>
      </x:c>
      <x:c r="D2418" s="0">
        <x:v>1307</x:v>
      </x:c>
      <x:c r="E2418" s="0">
        <x:v>169985416</x:v>
      </x:c>
      <x:c r="F2418" s="0" t="s">
        <x:v>93</x:v>
      </x:c>
      <x:c r="G2418" s="54" t="s">
        <x:v>1190</x:v>
      </x:c>
      <x:c r="H2418" s="151">
        <x:v>0.66</x:v>
      </x:c>
      <x:c r="I2418" s="53">
        <x:v>47119</x:v>
      </x:c>
      <x:c r="J2418" s="0">
        <x:v>2</x:v>
      </x:c>
      <x:c r="K2418" s="0">
        <x:v>49</x:v>
      </x:c>
      <x:c r="L2418" s="0">
        <x:v>1</x:v>
      </x:c>
      <x:c r="M2418" s="0">
        <x:v>1</x:v>
      </x:c>
    </x:row>
    <x:row r="2419" spans="1:13" x14ac:dyDescent="0.25">
      <x:c r="A2419" s="0">
        <x:v>848690882</x:v>
      </x:c>
      <x:c r="B2419" s="0" t="s">
        <x:v>59</x:v>
      </x:c>
      <x:c r="C2419" s="0">
        <x:v>1000</x:v>
      </x:c>
      <x:c r="D2419" s="0">
        <x:v>638</x:v>
      </x:c>
      <x:c r="E2419" s="0">
        <x:v>143168253</x:v>
      </x:c>
      <x:c r="F2419" s="0" t="s">
        <x:v>108</x:v>
      </x:c>
      <x:c r="G2419" s="54" t="s">
        <x:v>380</x:v>
      </x:c>
      <x:c r="H2419" s="151">
        <x:v>2.73</x:v>
      </x:c>
      <x:c r="I2419" s="53">
        <x:v>47453</x:v>
      </x:c>
      <x:c r="J2419" s="0">
        <x:v>15</x:v>
      </x:c>
      <x:c r="K2419" s="0">
        <x:v>73</x:v>
      </x:c>
      <x:c r="L2419" s="0">
        <x:v>1</x:v>
      </x:c>
      <x:c r="M2419" s="0">
        <x:v>1</x:v>
      </x:c>
    </x:row>
    <x:row r="2420" spans="1:13" x14ac:dyDescent="0.25">
      <x:c r="A2420" s="0">
        <x:v>848690882</x:v>
      </x:c>
      <x:c r="B2420" s="0" t="s">
        <x:v>59</x:v>
      </x:c>
      <x:c r="C2420" s="0">
        <x:v>1000</x:v>
      </x:c>
      <x:c r="D2420" s="0">
        <x:v>2094</x:v>
      </x:c>
      <x:c r="E2420" s="0">
        <x:v>166307981</x:v>
      </x:c>
      <x:c r="F2420" s="0" t="s">
        <x:v>74</x:v>
      </x:c>
      <x:c r="G2420" s="54" t="s">
        <x:v>144</x:v>
      </x:c>
      <x:c r="H2420" s="151">
        <x:v>4.05</x:v>
      </x:c>
      <x:c r="I2420" s="53">
        <x:v>46722</x:v>
      </x:c>
      <x:c r="J2420" s="0">
        <x:v>3</x:v>
      </x:c>
      <x:c r="K2420" s="0">
        <x:v>37</x:v>
      </x:c>
      <x:c r="L2420" s="0">
        <x:v>1</x:v>
      </x:c>
      <x:c r="M2420" s="0">
        <x:v>1</x:v>
      </x:c>
    </x:row>
    <x:row r="2421" spans="1:13" x14ac:dyDescent="0.25">
      <x:c r="A2421" s="0">
        <x:v>848690882</x:v>
      </x:c>
      <x:c r="B2421" s="0" t="s">
        <x:v>59</x:v>
      </x:c>
      <x:c r="C2421" s="0">
        <x:v>1000</x:v>
      </x:c>
      <x:c r="D2421" s="0">
        <x:v>2094</x:v>
      </x:c>
      <x:c r="E2421" s="0">
        <x:v>150912538</x:v>
      </x:c>
      <x:c r="F2421" s="0" t="s">
        <x:v>96</x:v>
      </x:c>
      <x:c r="G2421" s="0" t="s">
        <x:v>1191</x:v>
      </x:c>
      <x:c r="H2421" s="151">
        <x:v>6.06</x:v>
      </x:c>
      <x:c r="I2421" s="53">
        <x:v>47515</x:v>
      </x:c>
      <x:c r="J2421" s="0">
        <x:v>12</x:v>
      </x:c>
      <x:c r="K2421" s="0">
        <x:v>72</x:v>
      </x:c>
      <x:c r="L2421" s="0">
        <x:v>1</x:v>
      </x:c>
      <x:c r="M2421" s="0">
        <x:v>1</x:v>
      </x:c>
    </x:row>
    <x:row r="2422" spans="1:13" x14ac:dyDescent="0.25">
      <x:c r="A2422" s="0">
        <x:v>848690882</x:v>
      </x:c>
      <x:c r="B2422" s="0" t="s">
        <x:v>59</x:v>
      </x:c>
      <x:c r="C2422" s="0">
        <x:v>1000</x:v>
      </x:c>
      <x:c r="D2422" s="0">
        <x:v>1305</x:v>
      </x:c>
      <x:c r="E2422" s="0">
        <x:v>133345796</x:v>
      </x:c>
      <x:c r="F2422" s="0" t="s">
        <x:v>82</x:v>
      </x:c>
      <x:c r="G2422" s="54" t="s">
        <x:v>157</x:v>
      </x:c>
      <x:c r="H2422" s="151">
        <x:v>4.37</x:v>
      </x:c>
      <x:c r="I2422" s="53">
        <x:v>48030</x:v>
      </x:c>
      <x:c r="J2422" s="0">
        <x:v>20</x:v>
      </x:c>
      <x:c r="K2422" s="0">
        <x:v>97</x:v>
      </x:c>
      <x:c r="L2422" s="0">
        <x:v>1</x:v>
      </x:c>
      <x:c r="M2422" s="0">
        <x:v>1</x:v>
      </x:c>
    </x:row>
    <x:row r="2423" spans="1:13" x14ac:dyDescent="0.25">
      <x:c r="A2423" s="0">
        <x:v>848690882</x:v>
      </x:c>
      <x:c r="B2423" s="0" t="s">
        <x:v>59</x:v>
      </x:c>
      <x:c r="C2423" s="0">
        <x:v>1000</x:v>
      </x:c>
      <x:c r="D2423" s="0">
        <x:v>2094</x:v>
      </x:c>
      <x:c r="E2423" s="0">
        <x:v>140278180</x:v>
      </x:c>
      <x:c r="F2423" s="0" t="s">
        <x:v>108</x:v>
      </x:c>
      <x:c r="G2423" s="54" t="s">
        <x:v>144</x:v>
      </x:c>
      <x:c r="H2423" s="151">
        <x:v>3.17</x:v>
      </x:c>
      <x:c r="I2423" s="53">
        <x:v>47757</x:v>
      </x:c>
      <x:c r="J2423" s="0">
        <x:v>17</x:v>
      </x:c>
      <x:c r="K2423" s="0">
        <x:v>85</x:v>
      </x:c>
      <x:c r="L2423" s="0">
        <x:v>1</x:v>
      </x:c>
      <x:c r="M2423" s="0">
        <x:v>1</x:v>
      </x:c>
    </x:row>
    <x:row r="2424" spans="1:13" x14ac:dyDescent="0.25">
      <x:c r="A2424" s="0">
        <x:v>848690882</x:v>
      </x:c>
      <x:c r="B2424" s="0" t="s">
        <x:v>59</x:v>
      </x:c>
      <x:c r="C2424" s="0">
        <x:v>1000</x:v>
      </x:c>
      <x:c r="D2424" s="0">
        <x:v>862</x:v>
      </x:c>
      <x:c r="E2424" s="0">
        <x:v>153676101</x:v>
      </x:c>
      <x:c r="F2424" s="0" t="s">
        <x:v>86</x:v>
      </x:c>
      <x:c r="G2424" s="54" t="s">
        <x:v>1192</x:v>
      </x:c>
      <x:c r="H2424" s="151">
        <x:v>12.93</x:v>
      </x:c>
      <x:c r="I2424" s="53">
        <x:v>48305</x:v>
      </x:c>
      <x:c r="J2424" s="0">
        <x:v>10</x:v>
      </x:c>
      <x:c r="K2424" s="0">
        <x:v>96</x:v>
      </x:c>
      <x:c r="L2424" s="0">
        <x:v>1</x:v>
      </x:c>
      <x:c r="M2424" s="0">
        <x:v>1</x:v>
      </x:c>
    </x:row>
    <x:row r="2425" spans="1:13" x14ac:dyDescent="0.25">
      <x:c r="A2425" s="0">
        <x:v>848690882</x:v>
      </x:c>
      <x:c r="B2425" s="0" t="s">
        <x:v>59</x:v>
      </x:c>
      <x:c r="C2425" s="0">
        <x:v>1000</x:v>
      </x:c>
      <x:c r="D2425" s="0">
        <x:v>2064</x:v>
      </x:c>
      <x:c r="E2425" s="0">
        <x:v>155571380</x:v>
      </x:c>
      <x:c r="F2425" s="0" t="s">
        <x:v>153</x:v>
      </x:c>
      <x:c r="G2425" s="54" t="s">
        <x:v>217</x:v>
      </x:c>
      <x:c r="H2425" s="151">
        <x:v>2.81</x:v>
      </x:c>
      <x:c r="I2425" s="53">
        <x:v>48335</x:v>
      </x:c>
      <x:c r="J2425" s="0">
        <x:v>10</x:v>
      </x:c>
      <x:c r="K2425" s="0">
        <x:v>97</x:v>
      </x:c>
      <x:c r="L2425" s="0">
        <x:v>1</x:v>
      </x:c>
      <x:c r="M2425" s="0">
        <x:v>1</x:v>
      </x:c>
    </x:row>
    <x:row r="2426" spans="1:13" x14ac:dyDescent="0.25">
      <x:c r="A2426" s="0">
        <x:v>848690882</x:v>
      </x:c>
      <x:c r="B2426" s="0" t="s">
        <x:v>59</x:v>
      </x:c>
      <x:c r="C2426" s="0">
        <x:v>1000</x:v>
      </x:c>
      <x:c r="D2426" s="0">
        <x:v>804</x:v>
      </x:c>
      <x:c r="E2426" s="0">
        <x:v>144291499</x:v>
      </x:c>
      <x:c r="F2426" s="0" t="s">
        <x:v>78</x:v>
      </x:c>
      <x:c r="G2426" s="54" t="s">
        <x:v>163</x:v>
      </x:c>
      <x:c r="H2426" s="151">
        <x:v>4.21</x:v>
      </x:c>
      <x:c r="I2426" s="53">
        <x:v>47543</x:v>
      </x:c>
      <x:c r="J2426" s="0">
        <x:v>15</x:v>
      </x:c>
      <x:c r="K2426" s="0">
        <x:v>76</x:v>
      </x:c>
      <x:c r="L2426" s="0">
        <x:v>1</x:v>
      </x:c>
      <x:c r="M2426" s="0">
        <x:v>1</x:v>
      </x:c>
    </x:row>
    <x:row r="2427" spans="1:13" x14ac:dyDescent="0.25">
      <x:c r="A2427" s="0">
        <x:v>848690882</x:v>
      </x:c>
      <x:c r="B2427" s="0" t="s">
        <x:v>59</x:v>
      </x:c>
      <x:c r="C2427" s="0">
        <x:v>1000</x:v>
      </x:c>
      <x:c r="D2427" s="0">
        <x:v>1306</x:v>
      </x:c>
      <x:c r="E2427" s="0">
        <x:v>150413823</x:v>
      </x:c>
      <x:c r="F2427" s="0" t="s">
        <x:v>104</x:v>
      </x:c>
      <x:c r="G2427" s="54" t="s">
        <x:v>387</x:v>
      </x:c>
      <x:c r="H2427" s="151">
        <x:v>0.61</x:v>
      </x:c>
      <x:c r="I2427" s="53">
        <x:v>48274</x:v>
      </x:c>
      <x:c r="J2427" s="0">
        <x:v>12</x:v>
      </x:c>
      <x:c r="K2427" s="0">
        <x:v>97</x:v>
      </x:c>
      <x:c r="L2427" s="0">
        <x:v>1</x:v>
      </x:c>
      <x:c r="M2427" s="0">
        <x:v>1</x:v>
      </x:c>
    </x:row>
    <x:row r="2428" spans="1:13" x14ac:dyDescent="0.25">
      <x:c r="A2428" s="0">
        <x:v>848690882</x:v>
      </x:c>
      <x:c r="B2428" s="0" t="s">
        <x:v>59</x:v>
      </x:c>
      <x:c r="C2428" s="0">
        <x:v>1000</x:v>
      </x:c>
      <x:c r="D2428" s="0">
        <x:v>4348</x:v>
      </x:c>
      <x:c r="E2428" s="0">
        <x:v>132594081</x:v>
      </x:c>
      <x:c r="F2428" s="0" t="s">
        <x:v>171</x:v>
      </x:c>
      <x:c r="G2428" s="54" t="s">
        <x:v>380</x:v>
      </x:c>
      <x:c r="H2428" s="151">
        <x:v>16.47</x:v>
      </x:c>
      <x:c r="I2428" s="53">
        <x:v>47665</x:v>
      </x:c>
      <x:c r="J2428" s="0">
        <x:v>20</x:v>
      </x:c>
      <x:c r="K2428" s="0">
        <x:v>85</x:v>
      </x:c>
      <x:c r="L2428" s="0">
        <x:v>2</x:v>
      </x:c>
      <x:c r="M2428" s="0">
        <x:v>99</x:v>
      </x:c>
    </x:row>
    <x:row r="2429" spans="1:13" x14ac:dyDescent="0.25">
      <x:c r="A2429" s="0">
        <x:v>848690882</x:v>
      </x:c>
      <x:c r="B2429" s="0" t="s">
        <x:v>59</x:v>
      </x:c>
      <x:c r="C2429" s="0">
        <x:v>1000</x:v>
      </x:c>
      <x:c r="D2429" s="0">
        <x:v>1306</x:v>
      </x:c>
      <x:c r="E2429" s="0">
        <x:v>147529574</x:v>
      </x:c>
      <x:c r="F2429" s="0" t="s">
        <x:v>104</x:v>
      </x:c>
      <x:c r="G2429" s="54" t="s">
        <x:v>1193</x:v>
      </x:c>
      <x:c r="H2429" s="151">
        <x:v>1.61</x:v>
      </x:c>
      <x:c r="I2429" s="53">
        <x:v>48245</x:v>
      </x:c>
      <x:c r="J2429" s="0">
        <x:v>13</x:v>
      </x:c>
      <x:c r="K2429" s="0">
        <x:v>97</x:v>
      </x:c>
      <x:c r="L2429" s="0">
        <x:v>1</x:v>
      </x:c>
      <x:c r="M2429" s="0">
        <x:v>1</x:v>
      </x:c>
    </x:row>
    <x:row r="2430" spans="1:13" x14ac:dyDescent="0.25">
      <x:c r="A2430" s="0">
        <x:v>848690882</x:v>
      </x:c>
      <x:c r="B2430" s="0" t="s">
        <x:v>59</x:v>
      </x:c>
      <x:c r="C2430" s="0">
        <x:v>1000</x:v>
      </x:c>
      <x:c r="D2430" s="0">
        <x:v>1307</x:v>
      </x:c>
      <x:c r="E2430" s="0">
        <x:v>154218937</x:v>
      </x:c>
      <x:c r="F2430" s="0" t="s">
        <x:v>181</x:v>
      </x:c>
      <x:c r="G2430" s="0" t="s">
        <x:v>211</x:v>
      </x:c>
      <x:c r="H2430" s="151">
        <x:v>1.63</x:v>
      </x:c>
      <x:c r="I2430" s="53">
        <x:v>46266</x:v>
      </x:c>
      <x:c r="J2430" s="0">
        <x:v>10</x:v>
      </x:c>
      <x:c r="K2430" s="0">
        <x:v>29</x:v>
      </x:c>
      <x:c r="L2430" s="0">
        <x:v>1</x:v>
      </x:c>
      <x:c r="M2430" s="0">
        <x:v>1</x:v>
      </x:c>
    </x:row>
    <x:row r="2431" spans="1:13" x14ac:dyDescent="0.25">
      <x:c r="A2431" s="0">
        <x:v>848690882</x:v>
      </x:c>
      <x:c r="B2431" s="0" t="s">
        <x:v>59</x:v>
      </x:c>
      <x:c r="C2431" s="0">
        <x:v>1000</x:v>
      </x:c>
      <x:c r="D2431" s="0">
        <x:v>1306</x:v>
      </x:c>
      <x:c r="E2431" s="0">
        <x:v>151705126</x:v>
      </x:c>
      <x:c r="F2431" s="0" t="s">
        <x:v>104</x:v>
      </x:c>
      <x:c r="G2431" s="0" t="s">
        <x:v>1194</x:v>
      </x:c>
      <x:c r="H2431" s="151">
        <x:v>13.1</x:v>
      </x:c>
      <x:c r="I2431" s="53">
        <x:v>46478</x:v>
      </x:c>
      <x:c r="J2431" s="0">
        <x:v>12</x:v>
      </x:c>
      <x:c r="K2431" s="0">
        <x:v>38</x:v>
      </x:c>
      <x:c r="L2431" s="0">
        <x:v>1</x:v>
      </x:c>
      <x:c r="M2431" s="0">
        <x:v>1</x:v>
      </x:c>
    </x:row>
    <x:row r="2432" spans="1:13" x14ac:dyDescent="0.25">
      <x:c r="A2432" s="0">
        <x:v>848690882</x:v>
      </x:c>
      <x:c r="B2432" s="0" t="s">
        <x:v>59</x:v>
      </x:c>
      <x:c r="C2432" s="0">
        <x:v>1000</x:v>
      </x:c>
      <x:c r="D2432" s="0">
        <x:v>810</x:v>
      </x:c>
      <x:c r="E2432" s="0">
        <x:v>139108222</x:v>
      </x:c>
      <x:c r="F2432" s="0" t="s">
        <x:v>80</x:v>
      </x:c>
      <x:c r="G2432" s="54" t="s">
        <x:v>157</x:v>
      </x:c>
      <x:c r="H2432" s="151">
        <x:v>3.68</x:v>
      </x:c>
      <x:c r="I2432" s="53">
        <x:v>47027</x:v>
      </x:c>
      <x:c r="J2432" s="0">
        <x:v>17</x:v>
      </x:c>
      <x:c r="K2432" s="0">
        <x:v>61</x:v>
      </x:c>
      <x:c r="L2432" s="0">
        <x:v>1</x:v>
      </x:c>
      <x:c r="M2432" s="0">
        <x:v>1</x:v>
      </x:c>
    </x:row>
    <x:row r="2433" spans="1:13" x14ac:dyDescent="0.25">
      <x:c r="A2433" s="0">
        <x:v>848690882</x:v>
      </x:c>
      <x:c r="B2433" s="0" t="s">
        <x:v>59</x:v>
      </x:c>
      <x:c r="C2433" s="0">
        <x:v>1000</x:v>
      </x:c>
      <x:c r="D2433" s="0">
        <x:v>638</x:v>
      </x:c>
      <x:c r="E2433" s="0">
        <x:v>159744365</x:v>
      </x:c>
      <x:c r="F2433" s="0" t="s">
        <x:v>87</x:v>
      </x:c>
      <x:c r="G2433" s="54" t="s">
        <x:v>157</x:v>
      </x:c>
      <x:c r="H2433" s="151">
        <x:v>1.85</x:v>
      </x:c>
      <x:c r="I2433" s="53">
        <x:v>48396</x:v>
      </x:c>
      <x:c r="J2433" s="0">
        <x:v>8</x:v>
      </x:c>
      <x:c r="K2433" s="0">
        <x:v>97</x:v>
      </x:c>
      <x:c r="L2433" s="0">
        <x:v>1</x:v>
      </x:c>
      <x:c r="M2433" s="0">
        <x:v>1</x:v>
      </x:c>
    </x:row>
    <x:row r="2434" spans="1:13" x14ac:dyDescent="0.25">
      <x:c r="A2434" s="0">
        <x:v>848690882</x:v>
      </x:c>
      <x:c r="B2434" s="0" t="s">
        <x:v>59</x:v>
      </x:c>
      <x:c r="C2434" s="0">
        <x:v>1000</x:v>
      </x:c>
      <x:c r="D2434" s="0">
        <x:v>810</x:v>
      </x:c>
      <x:c r="E2434" s="0">
        <x:v>135114102</x:v>
      </x:c>
      <x:c r="F2434" s="0" t="s">
        <x:v>80</x:v>
      </x:c>
      <x:c r="G2434" s="0" t="s">
        <x:v>1195</x:v>
      </x:c>
      <x:c r="H2434" s="151">
        <x:v>2.36</x:v>
      </x:c>
      <x:c r="I2434" s="53">
        <x:v>45870</x:v>
      </x:c>
      <x:c r="J2434" s="0">
        <x:v>19</x:v>
      </x:c>
      <x:c r="K2434" s="0">
        <x:v>25</x:v>
      </x:c>
      <x:c r="L2434" s="0">
        <x:v>1</x:v>
      </x:c>
      <x:c r="M2434" s="0">
        <x:v>1</x:v>
      </x:c>
    </x:row>
    <x:row r="2435" spans="1:13" x14ac:dyDescent="0.25">
      <x:c r="A2435" s="0">
        <x:v>848690882</x:v>
      </x:c>
      <x:c r="B2435" s="0" t="s">
        <x:v>59</x:v>
      </x:c>
      <x:c r="C2435" s="0">
        <x:v>1000</x:v>
      </x:c>
      <x:c r="D2435" s="0">
        <x:v>1307</x:v>
      </x:c>
      <x:c r="E2435" s="0">
        <x:v>140049667</x:v>
      </x:c>
      <x:c r="F2435" s="0" t="s">
        <x:v>93</x:v>
      </x:c>
      <x:c r="G2435" s="54" t="s">
        <x:v>169</x:v>
      </x:c>
      <x:c r="H2435" s="151">
        <x:v>1.58</x:v>
      </x:c>
      <x:c r="I2435" s="53">
        <x:v>47757</x:v>
      </x:c>
      <x:c r="J2435" s="0">
        <x:v>17</x:v>
      </x:c>
      <x:c r="K2435" s="0">
        <x:v>85</x:v>
      </x:c>
      <x:c r="L2435" s="0">
        <x:v>1</x:v>
      </x:c>
      <x:c r="M2435" s="0">
        <x:v>1</x:v>
      </x:c>
    </x:row>
    <x:row r="2436" spans="1:13" x14ac:dyDescent="0.25">
      <x:c r="A2436" s="0">
        <x:v>848690882</x:v>
      </x:c>
      <x:c r="B2436" s="0" t="s">
        <x:v>59</x:v>
      </x:c>
      <x:c r="C2436" s="0">
        <x:v>1000</x:v>
      </x:c>
      <x:c r="D2436" s="0">
        <x:v>1307</x:v>
      </x:c>
      <x:c r="E2436" s="0">
        <x:v>155565978</x:v>
      </x:c>
      <x:c r="F2436" s="0" t="s">
        <x:v>93</x:v>
      </x:c>
      <x:c r="G2436" s="54" t="s">
        <x:v>1196</x:v>
      </x:c>
      <x:c r="H2436" s="151">
        <x:v>4.32</x:v>
      </x:c>
      <x:c r="I2436" s="53">
        <x:v>46143</x:v>
      </x:c>
      <x:c r="J2436" s="0">
        <x:v>10</x:v>
      </x:c>
      <x:c r="K2436" s="0">
        <x:v>25</x:v>
      </x:c>
      <x:c r="L2436" s="0">
        <x:v>1</x:v>
      </x:c>
      <x:c r="M2436" s="0">
        <x:v>1</x:v>
      </x:c>
    </x:row>
    <x:row r="2437" spans="1:13" x14ac:dyDescent="0.25">
      <x:c r="A2437" s="0">
        <x:v>848690882</x:v>
      </x:c>
      <x:c r="B2437" s="0" t="s">
        <x:v>59</x:v>
      </x:c>
      <x:c r="C2437" s="0">
        <x:v>1000</x:v>
      </x:c>
      <x:c r="D2437" s="0">
        <x:v>4348</x:v>
      </x:c>
      <x:c r="E2437" s="0">
        <x:v>131036358</x:v>
      </x:c>
      <x:c r="F2437" s="0" t="s">
        <x:v>99</x:v>
      </x:c>
      <x:c r="G2437" s="54" t="s">
        <x:v>605</x:v>
      </x:c>
      <x:c r="H2437" s="151">
        <x:v>4.03</x:v>
      </x:c>
      <x:c r="I2437" s="53">
        <x:v>48000</x:v>
      </x:c>
      <x:c r="J2437" s="0">
        <x:v>20</x:v>
      </x:c>
      <x:c r="K2437" s="0">
        <x:v>96</x:v>
      </x:c>
      <x:c r="L2437" s="0">
        <x:v>1</x:v>
      </x:c>
      <x:c r="M2437" s="0">
        <x:v>1</x:v>
      </x:c>
    </x:row>
    <x:row r="2438" spans="1:13" x14ac:dyDescent="0.25">
      <x:c r="A2438" s="0">
        <x:v>848690882</x:v>
      </x:c>
      <x:c r="B2438" s="0" t="s">
        <x:v>59</x:v>
      </x:c>
      <x:c r="C2438" s="0">
        <x:v>1000</x:v>
      </x:c>
      <x:c r="D2438" s="0">
        <x:v>804</x:v>
      </x:c>
      <x:c r="E2438" s="0">
        <x:v>133914255</x:v>
      </x:c>
      <x:c r="F2438" s="0" t="s">
        <x:v>78</x:v>
      </x:c>
      <x:c r="G2438" s="54" t="s">
        <x:v>545</x:v>
      </x:c>
      <x:c r="H2438" s="151">
        <x:v>8.91</x:v>
      </x:c>
      <x:c r="I2438" s="53">
        <x:v>48061</x:v>
      </x:c>
      <x:c r="J2438" s="0">
        <x:v>20</x:v>
      </x:c>
      <x:c r="K2438" s="0">
        <x:v>98</x:v>
      </x:c>
      <x:c r="L2438" s="0">
        <x:v>1</x:v>
      </x:c>
      <x:c r="M2438" s="0">
        <x:v>1</x:v>
      </x:c>
    </x:row>
    <x:row r="2439" spans="1:13" x14ac:dyDescent="0.25">
      <x:c r="A2439" s="0">
        <x:v>848690882</x:v>
      </x:c>
      <x:c r="B2439" s="0" t="s">
        <x:v>59</x:v>
      </x:c>
      <x:c r="C2439" s="0">
        <x:v>1000</x:v>
      </x:c>
      <x:c r="D2439" s="0">
        <x:v>2094</x:v>
      </x:c>
      <x:c r="E2439" s="0">
        <x:v>156026711</x:v>
      </x:c>
      <x:c r="F2439" s="0" t="s">
        <x:v>139</x:v>
      </x:c>
      <x:c r="G2439" s="54" t="s">
        <x:v>443</x:v>
      </x:c>
      <x:c r="H2439" s="151">
        <x:v>4.08</x:v>
      </x:c>
      <x:c r="I2439" s="53">
        <x:v>48335</x:v>
      </x:c>
      <x:c r="J2439" s="0">
        <x:v>10</x:v>
      </x:c>
      <x:c r="K2439" s="0">
        <x:v>97</x:v>
      </x:c>
      <x:c r="L2439" s="0">
        <x:v>1</x:v>
      </x:c>
      <x:c r="M2439" s="0">
        <x:v>1</x:v>
      </x:c>
    </x:row>
    <x:row r="2440" spans="1:13" x14ac:dyDescent="0.25">
      <x:c r="A2440" s="0">
        <x:v>848690882</x:v>
      </x:c>
      <x:c r="B2440" s="0" t="s">
        <x:v>59</x:v>
      </x:c>
      <x:c r="C2440" s="0">
        <x:v>1000</x:v>
      </x:c>
      <x:c r="D2440" s="0">
        <x:v>862</x:v>
      </x:c>
      <x:c r="E2440" s="0">
        <x:v>138833993</x:v>
      </x:c>
      <x:c r="F2440" s="0" t="s">
        <x:v>179</x:v>
      </x:c>
      <x:c r="G2440" s="54" t="s">
        <x:v>523</x:v>
      </x:c>
      <x:c r="H2440" s="151">
        <x:v>24.75</x:v>
      </x:c>
      <x:c r="I2440" s="53">
        <x:v>48092</x:v>
      </x:c>
      <x:c r="J2440" s="0">
        <x:v>17</x:v>
      </x:c>
      <x:c r="K2440" s="0">
        <x:v>96</x:v>
      </x:c>
      <x:c r="L2440" s="0">
        <x:v>1</x:v>
      </x:c>
      <x:c r="M2440" s="0">
        <x:v>1</x:v>
      </x:c>
    </x:row>
    <x:row r="2441" spans="1:13" x14ac:dyDescent="0.25">
      <x:c r="A2441" s="0">
        <x:v>848690882</x:v>
      </x:c>
      <x:c r="B2441" s="0" t="s">
        <x:v>59</x:v>
      </x:c>
      <x:c r="C2441" s="0">
        <x:v>1000</x:v>
      </x:c>
      <x:c r="D2441" s="0">
        <x:v>4348</x:v>
      </x:c>
      <x:c r="E2441" s="0">
        <x:v>162419003</x:v>
      </x:c>
      <x:c r="F2441" s="0" t="s">
        <x:v>99</x:v>
      </x:c>
      <x:c r="G2441" s="54" t="s">
        <x:v>217</x:v>
      </x:c>
      <x:c r="H2441" s="151">
        <x:v>2.62</x:v>
      </x:c>
      <x:c r="I2441" s="53">
        <x:v>46966</x:v>
      </x:c>
      <x:c r="J2441" s="0">
        <x:v>6</x:v>
      </x:c>
      <x:c r="K2441" s="0">
        <x:v>48</x:v>
      </x:c>
      <x:c r="L2441" s="0">
        <x:v>1</x:v>
      </x:c>
      <x:c r="M2441" s="0">
        <x:v>1</x:v>
      </x:c>
    </x:row>
    <x:row r="2442" spans="1:13" x14ac:dyDescent="0.25">
      <x:c r="A2442" s="0">
        <x:v>848690882</x:v>
      </x:c>
      <x:c r="B2442" s="0" t="s">
        <x:v>59</x:v>
      </x:c>
      <x:c r="C2442" s="0">
        <x:v>1000</x:v>
      </x:c>
      <x:c r="D2442" s="0">
        <x:v>1595</x:v>
      </x:c>
      <x:c r="E2442" s="0">
        <x:v>150215877</x:v>
      </x:c>
      <x:c r="F2442" s="0" t="s">
        <x:v>74</x:v>
      </x:c>
      <x:c r="G2442" s="54" t="s">
        <x:v>163</x:v>
      </x:c>
      <x:c r="H2442" s="151">
        <x:v>6.42</x:v>
      </x:c>
      <x:c r="I2442" s="53">
        <x:v>45717</x:v>
      </x:c>
      <x:c r="J2442" s="0">
        <x:v>13</x:v>
      </x:c>
      <x:c r="K2442" s="0">
        <x:v>14</x:v>
      </x:c>
      <x:c r="L2442" s="0">
        <x:v>1</x:v>
      </x:c>
      <x:c r="M2442" s="0">
        <x:v>1</x:v>
      </x:c>
    </x:row>
    <x:row r="2443" spans="1:13" x14ac:dyDescent="0.25">
      <x:c r="A2443" s="0">
        <x:v>848690882</x:v>
      </x:c>
      <x:c r="B2443" s="0" t="s">
        <x:v>59</x:v>
      </x:c>
      <x:c r="C2443" s="0">
        <x:v>1000</x:v>
      </x:c>
      <x:c r="D2443" s="0">
        <x:v>4364</x:v>
      </x:c>
      <x:c r="E2443" s="0">
        <x:v>136900122</x:v>
      </x:c>
      <x:c r="F2443" s="0" t="s">
        <x:v>99</x:v>
      </x:c>
      <x:c r="G2443" s="54" t="s">
        <x:v>151</x:v>
      </x:c>
      <x:c r="H2443" s="151">
        <x:v>0.47</x:v>
      </x:c>
      <x:c r="I2443" s="53">
        <x:v>46997</x:v>
      </x:c>
      <x:c r="J2443" s="0">
        <x:v>18</x:v>
      </x:c>
      <x:c r="K2443" s="0">
        <x:v>61</x:v>
      </x:c>
      <x:c r="L2443" s="0">
        <x:v>1</x:v>
      </x:c>
      <x:c r="M2443" s="0">
        <x:v>1</x:v>
      </x:c>
    </x:row>
    <x:row r="2444" spans="1:13" x14ac:dyDescent="0.25">
      <x:c r="A2444" s="0">
        <x:v>848690882</x:v>
      </x:c>
      <x:c r="B2444" s="0" t="s">
        <x:v>59</x:v>
      </x:c>
      <x:c r="C2444" s="0">
        <x:v>1000</x:v>
      </x:c>
      <x:c r="D2444" s="0">
        <x:v>2094</x:v>
      </x:c>
      <x:c r="E2444" s="0">
        <x:v>152356233</x:v>
      </x:c>
      <x:c r="F2444" s="0" t="s">
        <x:v>139</x:v>
      </x:c>
      <x:c r="G2444" s="54" t="s">
        <x:v>1197</x:v>
      </x:c>
      <x:c r="H2444" s="151">
        <x:v>1.96</x:v>
      </x:c>
      <x:c r="I2444" s="53">
        <x:v>48274</x:v>
      </x:c>
      <x:c r="J2444" s="0">
        <x:v>11</x:v>
      </x:c>
      <x:c r="K2444" s="0">
        <x:v>96</x:v>
      </x:c>
      <x:c r="L2444" s="0">
        <x:v>1</x:v>
      </x:c>
      <x:c r="M2444" s="0">
        <x:v>1</x:v>
      </x:c>
    </x:row>
    <x:row r="2445" spans="1:13" x14ac:dyDescent="0.25">
      <x:c r="A2445" s="0">
        <x:v>848690882</x:v>
      </x:c>
      <x:c r="B2445" s="0" t="s">
        <x:v>59</x:v>
      </x:c>
      <x:c r="C2445" s="0">
        <x:v>1000</x:v>
      </x:c>
      <x:c r="D2445" s="0">
        <x:v>2094</x:v>
      </x:c>
      <x:c r="E2445" s="0">
        <x:v>136412773</x:v>
      </x:c>
      <x:c r="F2445" s="0" t="s">
        <x:v>139</x:v>
      </x:c>
      <x:c r="G2445" s="54" t="s">
        <x:v>1198</x:v>
      </x:c>
      <x:c r="H2445" s="151">
        <x:v>5.35</x:v>
      </x:c>
      <x:c r="I2445" s="53">
        <x:v>46997</x:v>
      </x:c>
      <x:c r="J2445" s="0">
        <x:v>18</x:v>
      </x:c>
      <x:c r="K2445" s="0">
        <x:v>61</x:v>
      </x:c>
      <x:c r="L2445" s="0">
        <x:v>1</x:v>
      </x:c>
      <x:c r="M2445" s="0">
        <x:v>1</x:v>
      </x:c>
    </x:row>
    <x:row r="2446" spans="1:13" x14ac:dyDescent="0.25">
      <x:c r="A2446" s="0">
        <x:v>848690882</x:v>
      </x:c>
      <x:c r="B2446" s="0" t="s">
        <x:v>59</x:v>
      </x:c>
      <x:c r="C2446" s="0">
        <x:v>1000</x:v>
      </x:c>
      <x:c r="D2446" s="0">
        <x:v>4348</x:v>
      </x:c>
      <x:c r="E2446" s="0">
        <x:v>136911736</x:v>
      </x:c>
      <x:c r="F2446" s="0" t="s">
        <x:v>99</x:v>
      </x:c>
      <x:c r="G2446" s="54" t="s">
        <x:v>297</x:v>
      </x:c>
      <x:c r="H2446" s="151">
        <x:v>9.14</x:v>
      </x:c>
      <x:c r="I2446" s="53">
        <x:v>48122</x:v>
      </x:c>
      <x:c r="J2446" s="0">
        <x:v>18</x:v>
      </x:c>
      <x:c r="K2446" s="0">
        <x:v>98</x:v>
      </x:c>
      <x:c r="L2446" s="0">
        <x:v>1</x:v>
      </x:c>
      <x:c r="M2446" s="0">
        <x:v>1</x:v>
      </x:c>
    </x:row>
    <x:row r="2447" spans="1:13" x14ac:dyDescent="0.25">
      <x:c r="A2447" s="0">
        <x:v>848690882</x:v>
      </x:c>
      <x:c r="B2447" s="0" t="s">
        <x:v>59</x:v>
      </x:c>
      <x:c r="C2447" s="0">
        <x:v>1000</x:v>
      </x:c>
      <x:c r="D2447" s="0">
        <x:v>2094</x:v>
      </x:c>
      <x:c r="E2447" s="0">
        <x:v>163508171</x:v>
      </x:c>
      <x:c r="F2447" s="0" t="s">
        <x:v>90</x:v>
      </x:c>
      <x:c r="G2447" s="54" t="s">
        <x:v>163</x:v>
      </x:c>
      <x:c r="H2447" s="151">
        <x:v>1.37</x:v>
      </x:c>
      <x:c r="I2447" s="53">
        <x:v>47027</x:v>
      </x:c>
      <x:c r="J2447" s="0">
        <x:v>5</x:v>
      </x:c>
      <x:c r="K2447" s="0">
        <x:v>49</x:v>
      </x:c>
      <x:c r="L2447" s="0">
        <x:v>1</x:v>
      </x:c>
      <x:c r="M2447" s="0">
        <x:v>1</x:v>
      </x:c>
    </x:row>
    <x:row r="2448" spans="1:13" x14ac:dyDescent="0.25">
      <x:c r="A2448" s="0">
        <x:v>848690882</x:v>
      </x:c>
      <x:c r="B2448" s="0" t="s">
        <x:v>59</x:v>
      </x:c>
      <x:c r="C2448" s="0">
        <x:v>1000</x:v>
      </x:c>
      <x:c r="D2448" s="0">
        <x:v>4348</x:v>
      </x:c>
      <x:c r="E2448" s="0">
        <x:v>158972333</x:v>
      </x:c>
      <x:c r="F2448" s="0" t="s">
        <x:v>87</x:v>
      </x:c>
      <x:c r="G2448" s="54" t="s">
        <x:v>288</x:v>
      </x:c>
      <x:c r="H2448" s="151">
        <x:v>1.34</x:v>
      </x:c>
      <x:c r="I2448" s="53">
        <x:v>48427</x:v>
      </x:c>
      <x:c r="J2448" s="0">
        <x:v>8</x:v>
      </x:c>
      <x:c r="K2448" s="0">
        <x:v>98</x:v>
      </x:c>
      <x:c r="L2448" s="0">
        <x:v>1</x:v>
      </x:c>
      <x:c r="M2448" s="0">
        <x:v>1</x:v>
      </x:c>
    </x:row>
    <x:row r="2449" spans="1:13" x14ac:dyDescent="0.25">
      <x:c r="A2449" s="0">
        <x:v>848690882</x:v>
      </x:c>
      <x:c r="B2449" s="0" t="s">
        <x:v>59</x:v>
      </x:c>
      <x:c r="C2449" s="0">
        <x:v>1000</x:v>
      </x:c>
      <x:c r="D2449" s="0">
        <x:v>2094</x:v>
      </x:c>
      <x:c r="E2449" s="0">
        <x:v>141134409</x:v>
      </x:c>
      <x:c r="F2449" s="0" t="s">
        <x:v>139</x:v>
      </x:c>
      <x:c r="G2449" s="54" t="s">
        <x:v>228</x:v>
      </x:c>
      <x:c r="H2449" s="151">
        <x:v>0.82</x:v>
      </x:c>
      <x:c r="I2449" s="53">
        <x:v>48183</x:v>
      </x:c>
      <x:c r="J2449" s="0">
        <x:v>16</x:v>
      </x:c>
      <x:c r="K2449" s="0">
        <x:v>98</x:v>
      </x:c>
      <x:c r="L2449" s="0">
        <x:v>1</x:v>
      </x:c>
      <x:c r="M2449" s="0">
        <x:v>1</x:v>
      </x:c>
    </x:row>
    <x:row r="2450" spans="1:13" x14ac:dyDescent="0.25">
      <x:c r="A2450" s="0">
        <x:v>848690882</x:v>
      </x:c>
      <x:c r="B2450" s="0" t="s">
        <x:v>59</x:v>
      </x:c>
      <x:c r="C2450" s="0">
        <x:v>1000</x:v>
      </x:c>
      <x:c r="D2450" s="0">
        <x:v>862</x:v>
      </x:c>
      <x:c r="E2450" s="0">
        <x:v>172287842</x:v>
      </x:c>
      <x:c r="F2450" s="0" t="s">
        <x:v>61</x:v>
      </x:c>
      <x:c r="G2450" s="54" t="s">
        <x:v>1199</x:v>
      </x:c>
      <x:c r="H2450" s="151">
        <x:v>0.76</x:v>
      </x:c>
      <x:c r="I2450" s="53">
        <x:v>47484</x:v>
      </x:c>
      <x:c r="J2450" s="0">
        <x:v>1</x:v>
      </x:c>
      <x:c r="K2450" s="0">
        <x:v>60</x:v>
      </x:c>
      <x:c r="L2450" s="0">
        <x:v>1</x:v>
      </x:c>
      <x:c r="M2450" s="0">
        <x:v>1</x:v>
      </x:c>
    </x:row>
    <x:row r="2451" spans="1:13" x14ac:dyDescent="0.25">
      <x:c r="A2451" s="0">
        <x:v>848690882</x:v>
      </x:c>
      <x:c r="B2451" s="0" t="s">
        <x:v>59</x:v>
      </x:c>
      <x:c r="C2451" s="0">
        <x:v>1000</x:v>
      </x:c>
      <x:c r="D2451" s="0">
        <x:v>2094</x:v>
      </x:c>
      <x:c r="E2451" s="0">
        <x:v>140212844</x:v>
      </x:c>
      <x:c r="F2451" s="0" t="s">
        <x:v>96</x:v>
      </x:c>
      <x:c r="G2451" s="54" t="s">
        <x:v>157</x:v>
      </x:c>
      <x:c r="H2451" s="151">
        <x:v>7.34</x:v>
      </x:c>
      <x:c r="I2451" s="53">
        <x:v>46661</x:v>
      </x:c>
      <x:c r="J2451" s="0">
        <x:v>17</x:v>
      </x:c>
      <x:c r="K2451" s="0">
        <x:v>49</x:v>
      </x:c>
      <x:c r="L2451" s="0">
        <x:v>1</x:v>
      </x:c>
      <x:c r="M2451" s="0">
        <x:v>1</x:v>
      </x:c>
    </x:row>
    <x:row r="2452" spans="1:13" x14ac:dyDescent="0.25">
      <x:c r="A2452" s="0">
        <x:v>848690882</x:v>
      </x:c>
      <x:c r="B2452" s="0" t="s">
        <x:v>59</x:v>
      </x:c>
      <x:c r="C2452" s="0">
        <x:v>1000</x:v>
      </x:c>
      <x:c r="D2452" s="0">
        <x:v>810</x:v>
      </x:c>
      <x:c r="E2452" s="0">
        <x:v>169878782</x:v>
      </x:c>
      <x:c r="F2452" s="0" t="s">
        <x:v>80</x:v>
      </x:c>
      <x:c r="G2452" s="54" t="s">
        <x:v>301</x:v>
      </x:c>
      <x:c r="H2452" s="151">
        <x:v>3.68</x:v>
      </x:c>
      <x:c r="I2452" s="53">
        <x:v>48549</x:v>
      </x:c>
      <x:c r="J2452" s="0">
        <x:v>3</x:v>
      </x:c>
      <x:c r="K2452" s="0">
        <x:v>97</x:v>
      </x:c>
      <x:c r="L2452" s="0">
        <x:v>1</x:v>
      </x:c>
      <x:c r="M2452" s="0">
        <x:v>1</x:v>
      </x:c>
    </x:row>
    <x:row r="2453" spans="1:13" x14ac:dyDescent="0.25">
      <x:c r="A2453" s="0">
        <x:v>848690882</x:v>
      </x:c>
      <x:c r="B2453" s="0" t="s">
        <x:v>59</x:v>
      </x:c>
      <x:c r="C2453" s="0">
        <x:v>1000</x:v>
      </x:c>
      <x:c r="D2453" s="0">
        <x:v>4364</x:v>
      </x:c>
      <x:c r="E2453" s="0">
        <x:v>150657411</x:v>
      </x:c>
      <x:c r="F2453" s="0" t="s">
        <x:v>173</x:v>
      </x:c>
      <x:c r="G2453" s="54" t="s">
        <x:v>161</x:v>
      </x:c>
      <x:c r="H2453" s="151">
        <x:v>4.94</x:v>
      </x:c>
      <x:c r="I2453" s="53">
        <x:v>47908</x:v>
      </x:c>
      <x:c r="J2453" s="0">
        <x:v>12</x:v>
      </x:c>
      <x:c r="K2453" s="0">
        <x:v>85</x:v>
      </x:c>
      <x:c r="L2453" s="0">
        <x:v>1</x:v>
      </x:c>
      <x:c r="M2453" s="0">
        <x:v>1</x:v>
      </x:c>
    </x:row>
    <x:row r="2454" spans="1:13" x14ac:dyDescent="0.25">
      <x:c r="A2454" s="0">
        <x:v>848690882</x:v>
      </x:c>
      <x:c r="B2454" s="0" t="s">
        <x:v>59</x:v>
      </x:c>
      <x:c r="C2454" s="0">
        <x:v>1000</x:v>
      </x:c>
      <x:c r="D2454" s="0">
        <x:v>1307</x:v>
      </x:c>
      <x:c r="E2454" s="0">
        <x:v>173101603</x:v>
      </x:c>
      <x:c r="F2454" s="0" t="s">
        <x:v>117</x:v>
      </x:c>
      <x:c r="G2454" s="54" t="s">
        <x:v>1200</x:v>
      </x:c>
      <x:c r="H2454" s="151">
        <x:v>35.06</x:v>
      </x:c>
      <x:c r="I2454" s="53">
        <x:v>47088</x:v>
      </x:c>
      <x:c r="J2454" s="0">
        <x:v>1</x:v>
      </x:c>
      <x:c r="K2454" s="0">
        <x:v>47</x:v>
      </x:c>
      <x:c r="L2454" s="0">
        <x:v>1</x:v>
      </x:c>
      <x:c r="M2454" s="0">
        <x:v>1</x:v>
      </x:c>
    </x:row>
    <x:row r="2455" spans="1:13" x14ac:dyDescent="0.25">
      <x:c r="A2455" s="0">
        <x:v>848690882</x:v>
      </x:c>
      <x:c r="B2455" s="0" t="s">
        <x:v>59</x:v>
      </x:c>
      <x:c r="C2455" s="0">
        <x:v>1000</x:v>
      </x:c>
      <x:c r="D2455" s="0">
        <x:v>2094</x:v>
      </x:c>
      <x:c r="E2455" s="0">
        <x:v>138537894</x:v>
      </x:c>
      <x:c r="F2455" s="0" t="s">
        <x:v>74</x:v>
      </x:c>
      <x:c r="G2455" s="54" t="s">
        <x:v>1201</x:v>
      </x:c>
      <x:c r="H2455" s="151">
        <x:v>4.25</x:v>
      </x:c>
      <x:c r="I2455" s="53">
        <x:v>46266</x:v>
      </x:c>
      <x:c r="J2455" s="0">
        <x:v>17</x:v>
      </x:c>
      <x:c r="K2455" s="0">
        <x:v>36</x:v>
      </x:c>
      <x:c r="L2455" s="0">
        <x:v>1</x:v>
      </x:c>
      <x:c r="M2455" s="0">
        <x:v>1</x:v>
      </x:c>
    </x:row>
    <x:row r="2456" spans="1:13" x14ac:dyDescent="0.25">
      <x:c r="A2456" s="0">
        <x:v>848690882</x:v>
      </x:c>
      <x:c r="B2456" s="0" t="s">
        <x:v>59</x:v>
      </x:c>
      <x:c r="C2456" s="0">
        <x:v>1000</x:v>
      </x:c>
      <x:c r="D2456" s="0">
        <x:v>1307</x:v>
      </x:c>
      <x:c r="E2456" s="0">
        <x:v>165003566</x:v>
      </x:c>
      <x:c r="F2456" s="0" t="s">
        <x:v>93</x:v>
      </x:c>
      <x:c r="G2456" s="54" t="s">
        <x:v>1202</x:v>
      </x:c>
      <x:c r="H2456" s="151">
        <x:v>12.29</x:v>
      </x:c>
      <x:c r="I2456" s="53">
        <x:v>46997</x:v>
      </x:c>
      <x:c r="J2456" s="0">
        <x:v>5</x:v>
      </x:c>
      <x:c r="K2456" s="0">
        <x:v>48</x:v>
      </x:c>
      <x:c r="L2456" s="0">
        <x:v>1</x:v>
      </x:c>
      <x:c r="M2456" s="0">
        <x:v>1</x:v>
      </x:c>
    </x:row>
    <x:row r="2457" spans="1:13" x14ac:dyDescent="0.25">
      <x:c r="A2457" s="0">
        <x:v>848690882</x:v>
      </x:c>
      <x:c r="B2457" s="0" t="s">
        <x:v>59</x:v>
      </x:c>
      <x:c r="C2457" s="0">
        <x:v>1000</x:v>
      </x:c>
      <x:c r="D2457" s="0">
        <x:v>3972</x:v>
      </x:c>
      <x:c r="E2457" s="0">
        <x:v>158819645</x:v>
      </x:c>
      <x:c r="F2457" s="0" t="s">
        <x:v>78</x:v>
      </x:c>
      <x:c r="G2457" s="54" t="s">
        <x:v>341</x:v>
      </x:c>
      <x:c r="H2457" s="151">
        <x:v>5.25</x:v>
      </x:c>
      <x:c r="I2457" s="53">
        <x:v>47665</x:v>
      </x:c>
      <x:c r="J2457" s="0">
        <x:v>8</x:v>
      </x:c>
      <x:c r="K2457" s="0">
        <x:v>73</x:v>
      </x:c>
      <x:c r="L2457" s="0">
        <x:v>1</x:v>
      </x:c>
      <x:c r="M2457" s="0">
        <x:v>1</x:v>
      </x:c>
    </x:row>
    <x:row r="2458" spans="1:13" x14ac:dyDescent="0.25">
      <x:c r="A2458" s="0">
        <x:v>848690882</x:v>
      </x:c>
      <x:c r="B2458" s="0" t="s">
        <x:v>59</x:v>
      </x:c>
      <x:c r="C2458" s="0">
        <x:v>1000</x:v>
      </x:c>
      <x:c r="D2458" s="0">
        <x:v>638</x:v>
      </x:c>
      <x:c r="E2458" s="0">
        <x:v>159831574</x:v>
      </x:c>
      <x:c r="F2458" s="0" t="s">
        <x:v>87</x:v>
      </x:c>
      <x:c r="G2458" s="54" t="s">
        <x:v>169</x:v>
      </x:c>
      <x:c r="H2458" s="151">
        <x:v>1.48</x:v>
      </x:c>
      <x:c r="I2458" s="53">
        <x:v>46905</x:v>
      </x:c>
      <x:c r="J2458" s="0">
        <x:v>8</x:v>
      </x:c>
      <x:c r="K2458" s="0">
        <x:v>48</x:v>
      </x:c>
      <x:c r="L2458" s="0">
        <x:v>1</x:v>
      </x:c>
      <x:c r="M2458" s="0">
        <x:v>1</x:v>
      </x:c>
    </x:row>
    <x:row r="2459" spans="1:13" x14ac:dyDescent="0.25">
      <x:c r="A2459" s="0">
        <x:v>848690882</x:v>
      </x:c>
      <x:c r="B2459" s="0" t="s">
        <x:v>59</x:v>
      </x:c>
      <x:c r="C2459" s="0">
        <x:v>1000</x:v>
      </x:c>
      <x:c r="D2459" s="0">
        <x:v>804</x:v>
      </x:c>
      <x:c r="E2459" s="0">
        <x:v>136364904</x:v>
      </x:c>
      <x:c r="F2459" s="0" t="s">
        <x:v>78</x:v>
      </x:c>
      <x:c r="G2459" s="54" t="s">
        <x:v>177</x:v>
      </x:c>
      <x:c r="H2459" s="151">
        <x:v>3</x:v>
      </x:c>
      <x:c r="I2459" s="53">
        <x:v>45870</x:v>
      </x:c>
      <x:c r="J2459" s="0">
        <x:v>18</x:v>
      </x:c>
      <x:c r="K2459" s="0">
        <x:v>24</x:v>
      </x:c>
      <x:c r="L2459" s="0">
        <x:v>1</x:v>
      </x:c>
      <x:c r="M2459" s="0">
        <x:v>1</x:v>
      </x:c>
    </x:row>
    <x:row r="2460" spans="1:13" x14ac:dyDescent="0.25">
      <x:c r="A2460" s="0">
        <x:v>848690882</x:v>
      </x:c>
      <x:c r="B2460" s="0" t="s">
        <x:v>59</x:v>
      </x:c>
      <x:c r="C2460" s="0">
        <x:v>1000</x:v>
      </x:c>
      <x:c r="D2460" s="0">
        <x:v>804</x:v>
      </x:c>
      <x:c r="E2460" s="0">
        <x:v>138433630</x:v>
      </x:c>
      <x:c r="F2460" s="0" t="s">
        <x:v>78</x:v>
      </x:c>
      <x:c r="G2460" s="54" t="s">
        <x:v>211</x:v>
      </x:c>
      <x:c r="H2460" s="151">
        <x:v>0.73</x:v>
      </x:c>
      <x:c r="I2460" s="53">
        <x:v>46631</x:v>
      </x:c>
      <x:c r="J2460" s="0">
        <x:v>18</x:v>
      </x:c>
      <x:c r="K2460" s="0">
        <x:v>49</x:v>
      </x:c>
      <x:c r="L2460" s="0">
        <x:v>1</x:v>
      </x:c>
      <x:c r="M2460" s="0">
        <x:v>1</x:v>
      </x:c>
    </x:row>
    <x:row r="2461" spans="1:13" x14ac:dyDescent="0.25">
      <x:c r="A2461" s="0">
        <x:v>848690882</x:v>
      </x:c>
      <x:c r="B2461" s="0" t="s">
        <x:v>59</x:v>
      </x:c>
      <x:c r="C2461" s="0">
        <x:v>1000</x:v>
      </x:c>
      <x:c r="D2461" s="0">
        <x:v>862</x:v>
      </x:c>
      <x:c r="E2461" s="0">
        <x:v>160538873</x:v>
      </x:c>
      <x:c r="F2461" s="0" t="s">
        <x:v>61</x:v>
      </x:c>
      <x:c r="G2461" s="0" t="s">
        <x:v>1203</x:v>
      </x:c>
      <x:c r="H2461" s="151">
        <x:v>1.78</x:v>
      </x:c>
      <x:c r="I2461" s="53">
        <x:v>46204</x:v>
      </x:c>
      <x:c r="J2461" s="0">
        <x:v>7</x:v>
      </x:c>
      <x:c r="K2461" s="0">
        <x:v>24</x:v>
      </x:c>
      <x:c r="L2461" s="0">
        <x:v>1</x:v>
      </x:c>
      <x:c r="M2461" s="0">
        <x:v>1</x:v>
      </x:c>
    </x:row>
    <x:row r="2462" spans="1:13" x14ac:dyDescent="0.25">
      <x:c r="A2462" s="0">
        <x:v>848690882</x:v>
      </x:c>
      <x:c r="B2462" s="0" t="s">
        <x:v>59</x:v>
      </x:c>
      <x:c r="C2462" s="0">
        <x:v>1000</x:v>
      </x:c>
      <x:c r="D2462" s="0">
        <x:v>2094</x:v>
      </x:c>
      <x:c r="E2462" s="0">
        <x:v>138462211</x:v>
      </x:c>
      <x:c r="F2462" s="0" t="s">
        <x:v>139</x:v>
      </x:c>
      <x:c r="G2462" s="54" t="s">
        <x:v>1204</x:v>
      </x:c>
      <x:c r="H2462" s="151">
        <x:v>5.3</x:v>
      </x:c>
      <x:c r="I2462" s="53">
        <x:v>48092</x:v>
      </x:c>
      <x:c r="J2462" s="0">
        <x:v>17</x:v>
      </x:c>
      <x:c r="K2462" s="0">
        <x:v>96</x:v>
      </x:c>
      <x:c r="L2462" s="0">
        <x:v>1</x:v>
      </x:c>
      <x:c r="M2462" s="0">
        <x:v>1</x:v>
      </x:c>
    </x:row>
    <x:row r="2463" spans="1:13" x14ac:dyDescent="0.25">
      <x:c r="A2463" s="0">
        <x:v>848690882</x:v>
      </x:c>
      <x:c r="B2463" s="0" t="s">
        <x:v>59</x:v>
      </x:c>
      <x:c r="C2463" s="0">
        <x:v>1000</x:v>
      </x:c>
      <x:c r="D2463" s="0">
        <x:v>862</x:v>
      </x:c>
      <x:c r="E2463" s="0">
        <x:v>153947401</x:v>
      </x:c>
      <x:c r="F2463" s="0" t="s">
        <x:v>86</x:v>
      </x:c>
      <x:c r="G2463" s="54" t="s">
        <x:v>150</x:v>
      </x:c>
      <x:c r="H2463" s="151">
        <x:v>6.31</x:v>
      </x:c>
      <x:c r="I2463" s="53">
        <x:v>46508</x:v>
      </x:c>
      <x:c r="J2463" s="0">
        <x:v>11</x:v>
      </x:c>
      <x:c r="K2463" s="0">
        <x:v>38</x:v>
      </x:c>
      <x:c r="L2463" s="0">
        <x:v>1</x:v>
      </x:c>
      <x:c r="M2463" s="0">
        <x:v>1</x:v>
      </x:c>
    </x:row>
    <x:row r="2464" spans="1:13" x14ac:dyDescent="0.25">
      <x:c r="A2464" s="0">
        <x:v>848690882</x:v>
      </x:c>
      <x:c r="B2464" s="0" t="s">
        <x:v>59</x:v>
      </x:c>
      <x:c r="C2464" s="0">
        <x:v>1000</x:v>
      </x:c>
      <x:c r="D2464" s="0">
        <x:v>1595</x:v>
      </x:c>
      <x:c r="E2464" s="0">
        <x:v>174228546</x:v>
      </x:c>
      <x:c r="F2464" s="0" t="s">
        <x:v>96</x:v>
      </x:c>
      <x:c r="G2464" s="54" t="s">
        <x:v>387</x:v>
      </x:c>
      <x:c r="H2464" s="151">
        <x:v>2.4</x:v>
      </x:c>
      <x:c r="I2464" s="53">
        <x:v>48731</x:v>
      </x:c>
      <x:c r="J2464" s="0">
        <x:v>1</x:v>
      </x:c>
      <x:c r="K2464" s="0">
        <x:v>101</x:v>
      </x:c>
      <x:c r="L2464" s="0">
        <x:v>1</x:v>
      </x:c>
      <x:c r="M2464" s="0">
        <x:v>1</x:v>
      </x:c>
    </x:row>
    <x:row r="2465" spans="1:13" x14ac:dyDescent="0.25">
      <x:c r="A2465" s="0">
        <x:v>848690882</x:v>
      </x:c>
      <x:c r="B2465" s="0" t="s">
        <x:v>59</x:v>
      </x:c>
      <x:c r="C2465" s="0">
        <x:v>1000</x:v>
      </x:c>
      <x:c r="D2465" s="0">
        <x:v>804</x:v>
      </x:c>
      <x:c r="E2465" s="0">
        <x:v>138120668</x:v>
      </x:c>
      <x:c r="F2465" s="0" t="s">
        <x:v>78</x:v>
      </x:c>
      <x:c r="G2465" s="54" t="s">
        <x:v>299</x:v>
      </x:c>
      <x:c r="H2465" s="151">
        <x:v>1.31</x:v>
      </x:c>
      <x:c r="I2465" s="53">
        <x:v>48122</x:v>
      </x:c>
      <x:c r="J2465" s="0">
        <x:v>18</x:v>
      </x:c>
      <x:c r="K2465" s="0">
        <x:v>98</x:v>
      </x:c>
      <x:c r="L2465" s="0">
        <x:v>1</x:v>
      </x:c>
      <x:c r="M2465" s="0">
        <x:v>1</x:v>
      </x:c>
    </x:row>
    <x:row r="2466" spans="1:13" x14ac:dyDescent="0.25">
      <x:c r="A2466" s="0">
        <x:v>848690882</x:v>
      </x:c>
      <x:c r="B2466" s="0" t="s">
        <x:v>59</x:v>
      </x:c>
      <x:c r="C2466" s="0">
        <x:v>1000</x:v>
      </x:c>
      <x:c r="D2466" s="0">
        <x:v>1306</x:v>
      </x:c>
      <x:c r="E2466" s="0">
        <x:v>160287893</x:v>
      </x:c>
      <x:c r="F2466" s="0" t="s">
        <x:v>104</x:v>
      </x:c>
      <x:c r="G2466" s="54" t="s">
        <x:v>289</x:v>
      </x:c>
      <x:c r="H2466" s="151">
        <x:v>6.25</x:v>
      </x:c>
      <x:c r="I2466" s="53">
        <x:v>48427</x:v>
      </x:c>
      <x:c r="J2466" s="0">
        <x:v>6</x:v>
      </x:c>
      <x:c r="K2466" s="0">
        <x:v>96</x:v>
      </x:c>
      <x:c r="L2466" s="0">
        <x:v>1</x:v>
      </x:c>
      <x:c r="M2466" s="0">
        <x:v>1</x:v>
      </x:c>
    </x:row>
    <x:row r="2467" spans="1:13" x14ac:dyDescent="0.25">
      <x:c r="A2467" s="0">
        <x:v>848690882</x:v>
      </x:c>
      <x:c r="B2467" s="0" t="s">
        <x:v>59</x:v>
      </x:c>
      <x:c r="C2467" s="0">
        <x:v>1000</x:v>
      </x:c>
      <x:c r="D2467" s="0">
        <x:v>1307</x:v>
      </x:c>
      <x:c r="E2467" s="0">
        <x:v>164476977</x:v>
      </x:c>
      <x:c r="F2467" s="0" t="s">
        <x:v>93</x:v>
      </x:c>
      <x:c r="G2467" s="54" t="s">
        <x:v>1205</x:v>
      </x:c>
      <x:c r="H2467" s="151">
        <x:v>4.59</x:v>
      </x:c>
      <x:c r="I2467" s="53">
        <x:v>47362</x:v>
      </x:c>
      <x:c r="J2467" s="0">
        <x:v>5</x:v>
      </x:c>
      <x:c r="K2467" s="0">
        <x:v>60</x:v>
      </x:c>
      <x:c r="L2467" s="0">
        <x:v>1</x:v>
      </x:c>
      <x:c r="M2467" s="0">
        <x:v>1</x:v>
      </x:c>
    </x:row>
    <x:row r="2468" spans="1:13" x14ac:dyDescent="0.25">
      <x:c r="A2468" s="0">
        <x:v>848690882</x:v>
      </x:c>
      <x:c r="B2468" s="0" t="s">
        <x:v>59</x:v>
      </x:c>
      <x:c r="C2468" s="0">
        <x:v>1000</x:v>
      </x:c>
      <x:c r="D2468" s="0">
        <x:v>862</x:v>
      </x:c>
      <x:c r="E2468" s="0">
        <x:v>170298289</x:v>
      </x:c>
      <x:c r="F2468" s="0" t="s">
        <x:v>61</x:v>
      </x:c>
      <x:c r="G2468" s="54" t="s">
        <x:v>1206</x:v>
      </x:c>
      <x:c r="H2468" s="151">
        <x:v>0.91</x:v>
      </x:c>
      <x:c r="I2468" s="53">
        <x:v>48611</x:v>
      </x:c>
      <x:c r="J2468" s="0">
        <x:v>1</x:v>
      </x:c>
      <x:c r="K2468" s="0">
        <x:v>97</x:v>
      </x:c>
      <x:c r="L2468" s="0">
        <x:v>1</x:v>
      </x:c>
      <x:c r="M2468" s="0">
        <x:v>1</x:v>
      </x:c>
    </x:row>
    <x:row r="2469" spans="1:13" x14ac:dyDescent="0.25">
      <x:c r="A2469" s="0">
        <x:v>848690882</x:v>
      </x:c>
      <x:c r="B2469" s="0" t="s">
        <x:v>59</x:v>
      </x:c>
      <x:c r="C2469" s="0">
        <x:v>1000</x:v>
      </x:c>
      <x:c r="D2469" s="0">
        <x:v>862</x:v>
      </x:c>
      <x:c r="E2469" s="0">
        <x:v>164140846</x:v>
      </x:c>
      <x:c r="F2469" s="0" t="s">
        <x:v>61</x:v>
      </x:c>
      <x:c r="G2469" s="54" t="s">
        <x:v>144</x:v>
      </x:c>
      <x:c r="H2469" s="151">
        <x:v>0.06</x:v>
      </x:c>
      <x:c r="I2469" s="53">
        <x:v>46997</x:v>
      </x:c>
      <x:c r="J2469" s="0">
        <x:v>5</x:v>
      </x:c>
      <x:c r="K2469" s="0">
        <x:v>48</x:v>
      </x:c>
      <x:c r="L2469" s="0">
        <x:v>1</x:v>
      </x:c>
      <x:c r="M2469" s="0">
        <x:v>1</x:v>
      </x:c>
    </x:row>
    <x:row r="2470" spans="1:13" x14ac:dyDescent="0.25">
      <x:c r="A2470" s="0">
        <x:v>848690882</x:v>
      </x:c>
      <x:c r="B2470" s="0" t="s">
        <x:v>59</x:v>
      </x:c>
      <x:c r="C2470" s="0">
        <x:v>1000</x:v>
      </x:c>
      <x:c r="D2470" s="0">
        <x:v>1307</x:v>
      </x:c>
      <x:c r="E2470" s="0">
        <x:v>167329653</x:v>
      </x:c>
      <x:c r="F2470" s="0" t="s">
        <x:v>93</x:v>
      </x:c>
      <x:c r="G2470" s="54" t="s">
        <x:v>161</x:v>
      </x:c>
      <x:c r="H2470" s="151">
        <x:v>10.2</x:v>
      </x:c>
      <x:c r="I2470" s="53">
        <x:v>48549</x:v>
      </x:c>
      <x:c r="J2470" s="0">
        <x:v>4</x:v>
      </x:c>
      <x:c r="K2470" s="0">
        <x:v>98</x:v>
      </x:c>
      <x:c r="L2470" s="0">
        <x:v>1</x:v>
      </x:c>
      <x:c r="M2470" s="0">
        <x:v>1</x:v>
      </x:c>
    </x:row>
    <x:row r="2471" spans="1:13" x14ac:dyDescent="0.25">
      <x:c r="A2471" s="0">
        <x:v>848690882</x:v>
      </x:c>
      <x:c r="B2471" s="0" t="s">
        <x:v>59</x:v>
      </x:c>
      <x:c r="C2471" s="0">
        <x:v>1000</x:v>
      </x:c>
      <x:c r="D2471" s="0">
        <x:v>1307</x:v>
      </x:c>
      <x:c r="E2471" s="0">
        <x:v>144252402</x:v>
      </x:c>
      <x:c r="F2471" s="0" t="s">
        <x:v>183</x:v>
      </x:c>
      <x:c r="G2471" s="54" t="s">
        <x:v>196</x:v>
      </x:c>
      <x:c r="H2471" s="151">
        <x:v>2.28</x:v>
      </x:c>
      <x:c r="I2471" s="53">
        <x:v>48214</x:v>
      </x:c>
      <x:c r="J2471" s="0">
        <x:v>15</x:v>
      </x:c>
      <x:c r="K2471" s="0">
        <x:v>98</x:v>
      </x:c>
      <x:c r="L2471" s="0">
        <x:v>1</x:v>
      </x:c>
      <x:c r="M2471" s="0">
        <x:v>1</x:v>
      </x:c>
    </x:row>
    <x:row r="2472" spans="1:13" x14ac:dyDescent="0.25">
      <x:c r="A2472" s="0">
        <x:v>848690882</x:v>
      </x:c>
      <x:c r="B2472" s="0" t="s">
        <x:v>59</x:v>
      </x:c>
      <x:c r="C2472" s="0">
        <x:v>1000</x:v>
      </x:c>
      <x:c r="D2472" s="0">
        <x:v>1305</x:v>
      </x:c>
      <x:c r="E2472" s="0">
        <x:v>141656787</x:v>
      </x:c>
      <x:c r="F2472" s="0" t="s">
        <x:v>186</x:v>
      </x:c>
      <x:c r="G2472" s="54" t="s">
        <x:v>157</x:v>
      </x:c>
      <x:c r="H2472" s="151">
        <x:v>3.52</x:v>
      </x:c>
      <x:c r="I2472" s="53">
        <x:v>46753</x:v>
      </x:c>
      <x:c r="J2472" s="0">
        <x:v>16</x:v>
      </x:c>
      <x:c r="K2472" s="0">
        <x:v>51</x:v>
      </x:c>
      <x:c r="L2472" s="0">
        <x:v>1</x:v>
      </x:c>
      <x:c r="M2472" s="0">
        <x:v>1</x:v>
      </x:c>
    </x:row>
    <x:row r="2473" spans="1:13" x14ac:dyDescent="0.25">
      <x:c r="A2473" s="0">
        <x:v>848690882</x:v>
      </x:c>
      <x:c r="B2473" s="0" t="s">
        <x:v>59</x:v>
      </x:c>
      <x:c r="C2473" s="0">
        <x:v>1000</x:v>
      </x:c>
      <x:c r="D2473" s="0">
        <x:v>810</x:v>
      </x:c>
      <x:c r="E2473" s="0">
        <x:v>170926376</x:v>
      </x:c>
      <x:c r="F2473" s="0" t="s">
        <x:v>80</x:v>
      </x:c>
      <x:c r="G2473" s="54" t="s">
        <x:v>505</x:v>
      </x:c>
      <x:c r="H2473" s="151">
        <x:v>16.54</x:v>
      </x:c>
      <x:c r="I2473" s="53">
        <x:v>46753</x:v>
      </x:c>
      <x:c r="J2473" s="0">
        <x:v>2</x:v>
      </x:c>
      <x:c r="K2473" s="0">
        <x:v>37</x:v>
      </x:c>
      <x:c r="L2473" s="0">
        <x:v>1</x:v>
      </x:c>
      <x:c r="M2473" s="0">
        <x:v>1</x:v>
      </x:c>
    </x:row>
    <x:row r="2474" spans="1:13" x14ac:dyDescent="0.25">
      <x:c r="A2474" s="0">
        <x:v>848690882</x:v>
      </x:c>
      <x:c r="B2474" s="0" t="s">
        <x:v>59</x:v>
      </x:c>
      <x:c r="C2474" s="0">
        <x:v>1000</x:v>
      </x:c>
      <x:c r="D2474" s="0">
        <x:v>2094</x:v>
      </x:c>
      <x:c r="E2474" s="0">
        <x:v>157258599</x:v>
      </x:c>
      <x:c r="F2474" s="0" t="s">
        <x:v>538</x:v>
      </x:c>
      <x:c r="G2474" s="54" t="s">
        <x:v>1207</x:v>
      </x:c>
      <x:c r="H2474" s="151">
        <x:v>10.47</x:v>
      </x:c>
      <x:c r="I2474" s="53">
        <x:v>48366</x:v>
      </x:c>
      <x:c r="J2474" s="0">
        <x:v>9</x:v>
      </x:c>
      <x:c r="K2474" s="0">
        <x:v>97</x:v>
      </x:c>
      <x:c r="L2474" s="0">
        <x:v>1</x:v>
      </x:c>
      <x:c r="M2474" s="0">
        <x:v>1</x:v>
      </x:c>
    </x:row>
    <x:row r="2475" spans="1:13" x14ac:dyDescent="0.25">
      <x:c r="A2475" s="0">
        <x:v>848690882</x:v>
      </x:c>
      <x:c r="B2475" s="0" t="s">
        <x:v>59</x:v>
      </x:c>
      <x:c r="C2475" s="0">
        <x:v>1000</x:v>
      </x:c>
      <x:c r="D2475" s="0">
        <x:v>862</x:v>
      </x:c>
      <x:c r="E2475" s="0">
        <x:v>156994646</x:v>
      </x:c>
      <x:c r="F2475" s="0" t="s">
        <x:v>61</x:v>
      </x:c>
      <x:c r="G2475" s="54" t="s">
        <x:v>1208</x:v>
      </x:c>
      <x:c r="H2475" s="151">
        <x:v>1.53</x:v>
      </x:c>
      <x:c r="I2475" s="53">
        <x:v>46874</x:v>
      </x:c>
      <x:c r="J2475" s="0">
        <x:v>9</x:v>
      </x:c>
      <x:c r="K2475" s="0">
        <x:v>48</x:v>
      </x:c>
      <x:c r="L2475" s="0">
        <x:v>1</x:v>
      </x:c>
      <x:c r="M2475" s="0">
        <x:v>2</x:v>
      </x:c>
    </x:row>
    <x:row r="2476" spans="1:13" x14ac:dyDescent="0.25">
      <x:c r="A2476" s="0">
        <x:v>848690882</x:v>
      </x:c>
      <x:c r="B2476" s="0" t="s">
        <x:v>59</x:v>
      </x:c>
      <x:c r="C2476" s="0">
        <x:v>1000</x:v>
      </x:c>
      <x:c r="D2476" s="0">
        <x:v>2094</x:v>
      </x:c>
      <x:c r="E2476" s="0">
        <x:v>152774655</x:v>
      </x:c>
      <x:c r="F2476" s="0" t="s">
        <x:v>90</x:v>
      </x:c>
      <x:c r="G2476" s="54" t="s">
        <x:v>217</x:v>
      </x:c>
      <x:c r="H2476" s="151">
        <x:v>2.45</x:v>
      </x:c>
      <x:c r="I2476" s="53">
        <x:v>48305</x:v>
      </x:c>
      <x:c r="J2476" s="0">
        <x:v>11</x:v>
      </x:c>
      <x:c r="K2476" s="0">
        <x:v>97</x:v>
      </x:c>
      <x:c r="L2476" s="0">
        <x:v>1</x:v>
      </x:c>
      <x:c r="M2476" s="0">
        <x:v>1</x:v>
      </x:c>
    </x:row>
    <x:row r="2477" spans="1:13" x14ac:dyDescent="0.25">
      <x:c r="A2477" s="0">
        <x:v>848690882</x:v>
      </x:c>
      <x:c r="B2477" s="0" t="s">
        <x:v>59</x:v>
      </x:c>
      <x:c r="C2477" s="0">
        <x:v>1000</x:v>
      </x:c>
      <x:c r="D2477" s="0">
        <x:v>862</x:v>
      </x:c>
      <x:c r="E2477" s="0">
        <x:v>148474273</x:v>
      </x:c>
      <x:c r="F2477" s="0" t="s">
        <x:v>61</x:v>
      </x:c>
      <x:c r="G2477" s="54" t="s">
        <x:v>1209</x:v>
      </x:c>
      <x:c r="H2477" s="151">
        <x:v>7.19</x:v>
      </x:c>
      <x:c r="I2477" s="53">
        <x:v>46753</x:v>
      </x:c>
      <x:c r="J2477" s="0">
        <x:v>13</x:v>
      </x:c>
      <x:c r="K2477" s="0">
        <x:v>48</x:v>
      </x:c>
      <x:c r="L2477" s="0">
        <x:v>1</x:v>
      </x:c>
      <x:c r="M2477" s="0">
        <x:v>1</x:v>
      </x:c>
    </x:row>
    <x:row r="2478" spans="1:13" x14ac:dyDescent="0.25">
      <x:c r="A2478" s="0">
        <x:v>848690882</x:v>
      </x:c>
      <x:c r="B2478" s="0" t="s">
        <x:v>59</x:v>
      </x:c>
      <x:c r="C2478" s="0">
        <x:v>1000</x:v>
      </x:c>
      <x:c r="D2478" s="0">
        <x:v>638</x:v>
      </x:c>
      <x:c r="E2478" s="0">
        <x:v>163411581</x:v>
      </x:c>
      <x:c r="F2478" s="0" t="s">
        <x:v>87</x:v>
      </x:c>
      <x:c r="G2478" s="54" t="s">
        <x:v>144</x:v>
      </x:c>
      <x:c r="H2478" s="151">
        <x:v>2.05</x:v>
      </x:c>
      <x:c r="I2478" s="53">
        <x:v>47727</x:v>
      </x:c>
      <x:c r="J2478" s="0">
        <x:v>6</x:v>
      </x:c>
      <x:c r="K2478" s="0">
        <x:v>73</x:v>
      </x:c>
      <x:c r="L2478" s="0">
        <x:v>1</x:v>
      </x:c>
      <x:c r="M2478" s="0">
        <x:v>1</x:v>
      </x:c>
    </x:row>
    <x:row r="2479" spans="1:13" x14ac:dyDescent="0.25">
      <x:c r="A2479" s="0">
        <x:v>848690882</x:v>
      </x:c>
      <x:c r="B2479" s="0" t="s">
        <x:v>59</x:v>
      </x:c>
      <x:c r="C2479" s="0">
        <x:v>1000</x:v>
      </x:c>
      <x:c r="D2479" s="0">
        <x:v>1307</x:v>
      </x:c>
      <x:c r="E2479" s="0">
        <x:v>135115718</x:v>
      </x:c>
      <x:c r="F2479" s="0" t="s">
        <x:v>93</x:v>
      </x:c>
      <x:c r="G2479" s="54" t="s">
        <x:v>211</x:v>
      </x:c>
      <x:c r="H2479" s="151">
        <x:v>1.55</x:v>
      </x:c>
      <x:c r="I2479" s="53">
        <x:v>47696</x:v>
      </x:c>
      <x:c r="J2479" s="0">
        <x:v>19</x:v>
      </x:c>
      <x:c r="K2479" s="0">
        <x:v>85</x:v>
      </x:c>
      <x:c r="L2479" s="0">
        <x:v>1</x:v>
      </x:c>
      <x:c r="M2479" s="0">
        <x:v>2</x:v>
      </x:c>
    </x:row>
    <x:row r="2480" spans="1:13" x14ac:dyDescent="0.25">
      <x:c r="A2480" s="0">
        <x:v>848690882</x:v>
      </x:c>
      <x:c r="B2480" s="0" t="s">
        <x:v>59</x:v>
      </x:c>
      <x:c r="C2480" s="0">
        <x:v>1000</x:v>
      </x:c>
      <x:c r="D2480" s="0">
        <x:v>4348</x:v>
      </x:c>
      <x:c r="E2480" s="0">
        <x:v>160419120</x:v>
      </x:c>
      <x:c r="F2480" s="0" t="s">
        <x:v>87</x:v>
      </x:c>
      <x:c r="G2480" s="54" t="s">
        <x:v>551</x:v>
      </x:c>
      <x:c r="H2480" s="151">
        <x:v>0.82</x:v>
      </x:c>
      <x:c r="I2480" s="53">
        <x:v>48427</x:v>
      </x:c>
      <x:c r="J2480" s="0">
        <x:v>7</x:v>
      </x:c>
      <x:c r="K2480" s="0">
        <x:v>97</x:v>
      </x:c>
      <x:c r="L2480" s="0">
        <x:v>1</x:v>
      </x:c>
      <x:c r="M2480" s="0">
        <x:v>1</x:v>
      </x:c>
    </x:row>
    <x:row r="2481" spans="1:13" x14ac:dyDescent="0.25">
      <x:c r="A2481" s="0">
        <x:v>848690882</x:v>
      </x:c>
      <x:c r="B2481" s="0" t="s">
        <x:v>59</x:v>
      </x:c>
      <x:c r="C2481" s="0">
        <x:v>1000</x:v>
      </x:c>
      <x:c r="D2481" s="0">
        <x:v>2094</x:v>
      </x:c>
      <x:c r="E2481" s="0">
        <x:v>161215865</x:v>
      </x:c>
      <x:c r="F2481" s="0" t="s">
        <x:v>90</x:v>
      </x:c>
      <x:c r="G2481" s="54" t="s">
        <x:v>1210</x:v>
      </x:c>
      <x:c r="H2481" s="151">
        <x:v>2.73</x:v>
      </x:c>
      <x:c r="I2481" s="53">
        <x:v>46966</x:v>
      </x:c>
      <x:c r="J2481" s="0">
        <x:v>7</x:v>
      </x:c>
      <x:c r="K2481" s="0">
        <x:v>49</x:v>
      </x:c>
      <x:c r="L2481" s="0">
        <x:v>1</x:v>
      </x:c>
      <x:c r="M2481" s="0">
        <x:v>1</x:v>
      </x:c>
    </x:row>
    <x:row r="2482" spans="1:13" x14ac:dyDescent="0.25">
      <x:c r="A2482" s="0">
        <x:v>848690882</x:v>
      </x:c>
      <x:c r="B2482" s="0" t="s">
        <x:v>59</x:v>
      </x:c>
      <x:c r="C2482" s="0">
        <x:v>1000</x:v>
      </x:c>
      <x:c r="D2482" s="0">
        <x:v>1306</x:v>
      </x:c>
      <x:c r="E2482" s="0">
        <x:v>156676813</x:v>
      </x:c>
      <x:c r="F2482" s="0" t="s">
        <x:v>104</x:v>
      </x:c>
      <x:c r="G2482" s="54" t="s">
        <x:v>299</x:v>
      </x:c>
      <x:c r="H2482" s="151">
        <x:v>2.04</x:v>
      </x:c>
      <x:c r="I2482" s="53">
        <x:v>48000</x:v>
      </x:c>
      <x:c r="J2482" s="0">
        <x:v>9</x:v>
      </x:c>
      <x:c r="K2482" s="0">
        <x:v>85</x:v>
      </x:c>
      <x:c r="L2482" s="0">
        <x:v>1</x:v>
      </x:c>
      <x:c r="M2482" s="0">
        <x:v>1</x:v>
      </x:c>
    </x:row>
    <x:row r="2483" spans="1:13" x14ac:dyDescent="0.25">
      <x:c r="A2483" s="0">
        <x:v>848690882</x:v>
      </x:c>
      <x:c r="B2483" s="0" t="s">
        <x:v>59</x:v>
      </x:c>
      <x:c r="C2483" s="0">
        <x:v>1000</x:v>
      </x:c>
      <x:c r="D2483" s="0">
        <x:v>4348</x:v>
      </x:c>
      <x:c r="E2483" s="0">
        <x:v>164715100</x:v>
      </x:c>
      <x:c r="F2483" s="0" t="s">
        <x:v>87</x:v>
      </x:c>
      <x:c r="G2483" s="54" t="s">
        <x:v>289</x:v>
      </x:c>
      <x:c r="H2483" s="151">
        <x:v>9.67</x:v>
      </x:c>
      <x:c r="I2483" s="53">
        <x:v>47453</x:v>
      </x:c>
      <x:c r="J2483" s="0">
        <x:v>4</x:v>
      </x:c>
      <x:c r="K2483" s="0">
        <x:v>62</x:v>
      </x:c>
      <x:c r="L2483" s="0">
        <x:v>1</x:v>
      </x:c>
      <x:c r="M2483" s="0">
        <x:v>1</x:v>
      </x:c>
    </x:row>
    <x:row r="2484" spans="1:13" x14ac:dyDescent="0.25">
      <x:c r="A2484" s="0">
        <x:v>848690882</x:v>
      </x:c>
      <x:c r="B2484" s="0" t="s">
        <x:v>59</x:v>
      </x:c>
      <x:c r="C2484" s="0">
        <x:v>1000</x:v>
      </x:c>
      <x:c r="D2484" s="0">
        <x:v>2094</x:v>
      </x:c>
      <x:c r="E2484" s="0">
        <x:v>161677651</x:v>
      </x:c>
      <x:c r="F2484" s="0" t="s">
        <x:v>90</x:v>
      </x:c>
      <x:c r="G2484" s="54" t="s">
        <x:v>145</x:v>
      </x:c>
      <x:c r="H2484" s="151">
        <x:v>10.48</x:v>
      </x:c>
      <x:c r="I2484" s="53">
        <x:v>48061</x:v>
      </x:c>
      <x:c r="J2484" s="0">
        <x:v>7</x:v>
      </x:c>
      <x:c r="K2484" s="0">
        <x:v>85</x:v>
      </x:c>
      <x:c r="L2484" s="0">
        <x:v>1</x:v>
      </x:c>
      <x:c r="M2484" s="0">
        <x:v>1</x:v>
      </x:c>
    </x:row>
    <x:row r="2485" spans="1:13" x14ac:dyDescent="0.25">
      <x:c r="A2485" s="0">
        <x:v>848690882</x:v>
      </x:c>
      <x:c r="B2485" s="0" t="s">
        <x:v>59</x:v>
      </x:c>
      <x:c r="C2485" s="0">
        <x:v>1000</x:v>
      </x:c>
      <x:c r="D2485" s="0">
        <x:v>4348</x:v>
      </x:c>
      <x:c r="E2485" s="0">
        <x:v>143748836</x:v>
      </x:c>
      <x:c r="F2485" s="0" t="s">
        <x:v>99</x:v>
      </x:c>
      <x:c r="G2485" s="54" t="s">
        <x:v>1211</x:v>
      </x:c>
      <x:c r="H2485" s="151">
        <x:v>0.15</x:v>
      </x:c>
      <x:c r="I2485" s="53">
        <x:v>48214</x:v>
      </x:c>
      <x:c r="J2485" s="0">
        <x:v>15</x:v>
      </x:c>
      <x:c r="K2485" s="0">
        <x:v>98</x:v>
      </x:c>
      <x:c r="L2485" s="0">
        <x:v>1</x:v>
      </x:c>
      <x:c r="M2485" s="0">
        <x:v>1</x:v>
      </x:c>
    </x:row>
    <x:row r="2486" spans="1:13" x14ac:dyDescent="0.25">
      <x:c r="A2486" s="0">
        <x:v>848690882</x:v>
      </x:c>
      <x:c r="B2486" s="0" t="s">
        <x:v>59</x:v>
      </x:c>
      <x:c r="C2486" s="0">
        <x:v>1000</x:v>
      </x:c>
      <x:c r="D2486" s="0">
        <x:v>862</x:v>
      </x:c>
      <x:c r="E2486" s="0">
        <x:v>147604635</x:v>
      </x:c>
      <x:c r="F2486" s="0" t="s">
        <x:v>86</x:v>
      </x:c>
      <x:c r="G2486" s="54" t="s">
        <x:v>150</x:v>
      </x:c>
      <x:c r="H2486" s="151">
        <x:v>4.42</x:v>
      </x:c>
      <x:c r="I2486" s="53">
        <x:v>47150</x:v>
      </x:c>
      <x:c r="J2486" s="0">
        <x:v>13</x:v>
      </x:c>
      <x:c r="K2486" s="0">
        <x:v>61</x:v>
      </x:c>
      <x:c r="L2486" s="0">
        <x:v>1</x:v>
      </x:c>
      <x:c r="M2486" s="0">
        <x:v>1</x:v>
      </x:c>
    </x:row>
    <x:row r="2487" spans="1:13" x14ac:dyDescent="0.25">
      <x:c r="A2487" s="0">
        <x:v>848690882</x:v>
      </x:c>
      <x:c r="B2487" s="0" t="s">
        <x:v>59</x:v>
      </x:c>
      <x:c r="C2487" s="0">
        <x:v>1000</x:v>
      </x:c>
      <x:c r="D2487" s="0">
        <x:v>810</x:v>
      </x:c>
      <x:c r="E2487" s="0">
        <x:v>167956719</x:v>
      </x:c>
      <x:c r="F2487" s="0" t="s">
        <x:v>80</x:v>
      </x:c>
      <x:c r="G2487" s="54" t="s">
        <x:v>196</x:v>
      </x:c>
      <x:c r="H2487" s="151">
        <x:v>6.85</x:v>
      </x:c>
      <x:c r="I2487" s="53">
        <x:v>47058</x:v>
      </x:c>
      <x:c r="J2487" s="0">
        <x:v>4</x:v>
      </x:c>
      <x:c r="K2487" s="0">
        <x:v>49</x:v>
      </x:c>
      <x:c r="L2487" s="0">
        <x:v>1</x:v>
      </x:c>
      <x:c r="M2487" s="0">
        <x:v>1</x:v>
      </x:c>
    </x:row>
    <x:row r="2488" spans="1:13" x14ac:dyDescent="0.25">
      <x:c r="A2488" s="0">
        <x:v>848690882</x:v>
      </x:c>
      <x:c r="B2488" s="0" t="s">
        <x:v>59</x:v>
      </x:c>
      <x:c r="C2488" s="0">
        <x:v>1000</x:v>
      </x:c>
      <x:c r="D2488" s="0">
        <x:v>804</x:v>
      </x:c>
      <x:c r="E2488" s="0">
        <x:v>164079754</x:v>
      </x:c>
      <x:c r="F2488" s="0" t="s">
        <x:v>117</x:v>
      </x:c>
      <x:c r="G2488" s="54" t="s">
        <x:v>217</x:v>
      </x:c>
      <x:c r="H2488" s="151">
        <x:v>5.05</x:v>
      </x:c>
      <x:c r="I2488" s="53">
        <x:v>48488</x:v>
      </x:c>
      <x:c r="J2488" s="0">
        <x:v>5</x:v>
      </x:c>
      <x:c r="K2488" s="0">
        <x:v>97</x:v>
      </x:c>
      <x:c r="L2488" s="0">
        <x:v>1</x:v>
      </x:c>
      <x:c r="M2488" s="0">
        <x:v>1</x:v>
      </x:c>
    </x:row>
    <x:row r="2489" spans="1:13" x14ac:dyDescent="0.25">
      <x:c r="A2489" s="0">
        <x:v>848690882</x:v>
      </x:c>
      <x:c r="B2489" s="0" t="s">
        <x:v>59</x:v>
      </x:c>
      <x:c r="C2489" s="0">
        <x:v>1000</x:v>
      </x:c>
      <x:c r="D2489" s="0">
        <x:v>2094</x:v>
      </x:c>
      <x:c r="E2489" s="0">
        <x:v>141071161</x:v>
      </x:c>
      <x:c r="F2489" s="0" t="s">
        <x:v>139</x:v>
      </x:c>
      <x:c r="G2489" s="54" t="s">
        <x:v>1212</x:v>
      </x:c>
      <x:c r="H2489" s="151">
        <x:v>1.37</x:v>
      </x:c>
      <x:c r="I2489" s="53">
        <x:v>47027</x:v>
      </x:c>
      <x:c r="J2489" s="0">
        <x:v>16</x:v>
      </x:c>
      <x:c r="K2489" s="0">
        <x:v>60</x:v>
      </x:c>
      <x:c r="L2489" s="0">
        <x:v>1</x:v>
      </x:c>
      <x:c r="M2489" s="0">
        <x:v>1</x:v>
      </x:c>
    </x:row>
    <x:row r="2490" spans="1:13" x14ac:dyDescent="0.25">
      <x:c r="A2490" s="0">
        <x:v>848690882</x:v>
      </x:c>
      <x:c r="B2490" s="0" t="s">
        <x:v>59</x:v>
      </x:c>
      <x:c r="C2490" s="0">
        <x:v>1000</x:v>
      </x:c>
      <x:c r="D2490" s="0">
        <x:v>862</x:v>
      </x:c>
      <x:c r="E2490" s="0">
        <x:v>136283029</x:v>
      </x:c>
      <x:c r="F2490" s="0" t="s">
        <x:v>61</x:v>
      </x:c>
      <x:c r="G2490" s="54" t="s">
        <x:v>589</x:v>
      </x:c>
      <x:c r="H2490" s="151">
        <x:v>0.66</x:v>
      </x:c>
      <x:c r="I2490" s="53">
        <x:v>47880</x:v>
      </x:c>
      <x:c r="J2490" s="0">
        <x:v>19</x:v>
      </x:c>
      <x:c r="K2490" s="0">
        <x:v>91</x:v>
      </x:c>
      <x:c r="L2490" s="0">
        <x:v>1</x:v>
      </x:c>
      <x:c r="M2490" s="0">
        <x:v>1</x:v>
      </x:c>
    </x:row>
    <x:row r="2491" spans="1:13" x14ac:dyDescent="0.25">
      <x:c r="A2491" s="0">
        <x:v>848690882</x:v>
      </x:c>
      <x:c r="B2491" s="0" t="s">
        <x:v>59</x:v>
      </x:c>
      <x:c r="C2491" s="0">
        <x:v>1000</x:v>
      </x:c>
      <x:c r="D2491" s="0">
        <x:v>862</x:v>
      </x:c>
      <x:c r="E2491" s="0">
        <x:v>172947728</x:v>
      </x:c>
      <x:c r="F2491" s="0" t="s">
        <x:v>86</x:v>
      </x:c>
      <x:c r="G2491" s="54" t="s">
        <x:v>443</x:v>
      </x:c>
      <x:c r="H2491" s="151">
        <x:v>13.92</x:v>
      </x:c>
      <x:c r="I2491" s="53">
        <x:v>48061</x:v>
      </x:c>
      <x:c r="J2491" s="0">
        <x:v>1</x:v>
      </x:c>
      <x:c r="K2491" s="0">
        <x:v>79</x:v>
      </x:c>
      <x:c r="L2491" s="0">
        <x:v>1</x:v>
      </x:c>
      <x:c r="M2491" s="0">
        <x:v>1</x:v>
      </x:c>
    </x:row>
    <x:row r="2492" spans="1:13" x14ac:dyDescent="0.25">
      <x:c r="A2492" s="0">
        <x:v>848690882</x:v>
      </x:c>
      <x:c r="B2492" s="0" t="s">
        <x:v>59</x:v>
      </x:c>
      <x:c r="C2492" s="0">
        <x:v>1000</x:v>
      </x:c>
      <x:c r="D2492" s="0">
        <x:v>862</x:v>
      </x:c>
      <x:c r="E2492" s="0">
        <x:v>164455136</x:v>
      </x:c>
      <x:c r="F2492" s="0" t="s">
        <x:v>61</x:v>
      </x:c>
      <x:c r="G2492" s="54" t="s">
        <x:v>1213</x:v>
      </x:c>
      <x:c r="H2492" s="151">
        <x:v>3.2</x:v>
      </x:c>
      <x:c r="I2492" s="53">
        <x:v>46631</x:v>
      </x:c>
      <x:c r="J2492" s="0">
        <x:v>5</x:v>
      </x:c>
      <x:c r="K2492" s="0">
        <x:v>36</x:v>
      </x:c>
      <x:c r="L2492" s="0">
        <x:v>1</x:v>
      </x:c>
      <x:c r="M2492" s="0">
        <x:v>1</x:v>
      </x:c>
    </x:row>
    <x:row r="2493" spans="1:13" x14ac:dyDescent="0.25">
      <x:c r="A2493" s="0">
        <x:v>848690882</x:v>
      </x:c>
      <x:c r="B2493" s="0" t="s">
        <x:v>59</x:v>
      </x:c>
      <x:c r="C2493" s="0">
        <x:v>1000</x:v>
      </x:c>
      <x:c r="D2493" s="0">
        <x:v>2094</x:v>
      </x:c>
      <x:c r="E2493" s="0">
        <x:v>172440003</x:v>
      </x:c>
      <x:c r="F2493" s="0" t="s">
        <x:v>90</x:v>
      </x:c>
      <x:c r="G2493" s="54" t="s">
        <x:v>1214</x:v>
      </x:c>
      <x:c r="H2493" s="151">
        <x:v>1.66</x:v>
      </x:c>
      <x:c r="I2493" s="53">
        <x:v>47543</x:v>
      </x:c>
      <x:c r="J2493" s="0">
        <x:v>1</x:v>
      </x:c>
      <x:c r="K2493" s="0">
        <x:v>62</x:v>
      </x:c>
      <x:c r="L2493" s="0">
        <x:v>1</x:v>
      </x:c>
      <x:c r="M2493" s="0">
        <x:v>1</x:v>
      </x:c>
    </x:row>
    <x:row r="2494" spans="1:13" x14ac:dyDescent="0.25">
      <x:c r="A2494" s="0">
        <x:v>848690882</x:v>
      </x:c>
      <x:c r="B2494" s="0" t="s">
        <x:v>59</x:v>
      </x:c>
      <x:c r="C2494" s="0">
        <x:v>1000</x:v>
      </x:c>
      <x:c r="D2494" s="0">
        <x:v>1307</x:v>
      </x:c>
      <x:c r="E2494" s="0">
        <x:v>158737928</x:v>
      </x:c>
      <x:c r="F2494" s="0" t="s">
        <x:v>93</x:v>
      </x:c>
      <x:c r="G2494" s="54" t="s">
        <x:v>1215</x:v>
      </x:c>
      <x:c r="H2494" s="151">
        <x:v>2.72</x:v>
      </x:c>
      <x:c r="I2494" s="53">
        <x:v>48396</x:v>
      </x:c>
      <x:c r="J2494" s="0">
        <x:v>8</x:v>
      </x:c>
      <x:c r="K2494" s="0">
        <x:v>97</x:v>
      </x:c>
      <x:c r="L2494" s="0">
        <x:v>1</x:v>
      </x:c>
      <x:c r="M2494" s="0">
        <x:v>1</x:v>
      </x:c>
    </x:row>
    <x:row r="2495" spans="1:13" x14ac:dyDescent="0.25">
      <x:c r="A2495" s="0">
        <x:v>848690882</x:v>
      </x:c>
      <x:c r="B2495" s="0" t="s">
        <x:v>59</x:v>
      </x:c>
      <x:c r="C2495" s="0">
        <x:v>1000</x:v>
      </x:c>
      <x:c r="D2495" s="0">
        <x:v>4348</x:v>
      </x:c>
      <x:c r="E2495" s="0">
        <x:v>165812791</x:v>
      </x:c>
      <x:c r="F2495" s="0" t="s">
        <x:v>87</x:v>
      </x:c>
      <x:c r="G2495" s="54" t="s">
        <x:v>1216</x:v>
      </x:c>
      <x:c r="H2495" s="151">
        <x:v>9.63</x:v>
      </x:c>
      <x:c r="I2495" s="53">
        <x:v>48519</x:v>
      </x:c>
      <x:c r="J2495" s="0">
        <x:v>4</x:v>
      </x:c>
      <x:c r="K2495" s="0">
        <x:v>97</x:v>
      </x:c>
      <x:c r="L2495" s="0">
        <x:v>1</x:v>
      </x:c>
      <x:c r="M2495" s="0">
        <x:v>1</x:v>
      </x:c>
    </x:row>
    <x:row r="2496" spans="1:13" x14ac:dyDescent="0.25">
      <x:c r="A2496" s="0">
        <x:v>848690882</x:v>
      </x:c>
      <x:c r="B2496" s="0" t="s">
        <x:v>59</x:v>
      </x:c>
      <x:c r="C2496" s="0">
        <x:v>1000</x:v>
      </x:c>
      <x:c r="D2496" s="0">
        <x:v>2094</x:v>
      </x:c>
      <x:c r="E2496" s="0">
        <x:v>153138283</x:v>
      </x:c>
      <x:c r="F2496" s="0" t="s">
        <x:v>74</x:v>
      </x:c>
      <x:c r="G2496" s="54" t="s">
        <x:v>1217</x:v>
      </x:c>
      <x:c r="H2496" s="151">
        <x:v>4.64</x:v>
      </x:c>
      <x:c r="I2496" s="53">
        <x:v>46478</x:v>
      </x:c>
      <x:c r="J2496" s="0">
        <x:v>11</x:v>
      </x:c>
      <x:c r="K2496" s="0">
        <x:v>37</x:v>
      </x:c>
      <x:c r="L2496" s="0">
        <x:v>1</x:v>
      </x:c>
      <x:c r="M2496" s="0">
        <x:v>1</x:v>
      </x:c>
    </x:row>
    <x:row r="2497" spans="1:13" x14ac:dyDescent="0.25">
      <x:c r="A2497" s="0">
        <x:v>848690882</x:v>
      </x:c>
      <x:c r="B2497" s="0" t="s">
        <x:v>59</x:v>
      </x:c>
      <x:c r="C2497" s="0">
        <x:v>1000</x:v>
      </x:c>
      <x:c r="D2497" s="0">
        <x:v>1305</x:v>
      </x:c>
      <x:c r="E2497" s="0">
        <x:v>155907627</x:v>
      </x:c>
      <x:c r="F2497" s="0" t="s">
        <x:v>82</x:v>
      </x:c>
      <x:c r="G2497" s="54" t="s">
        <x:v>1218</x:v>
      </x:c>
      <x:c r="H2497" s="151">
        <x:v>3.06</x:v>
      </x:c>
      <x:c r="I2497" s="53">
        <x:v>48366</x:v>
      </x:c>
      <x:c r="J2497" s="0">
        <x:v>10</x:v>
      </x:c>
      <x:c r="K2497" s="0">
        <x:v>98</x:v>
      </x:c>
      <x:c r="L2497" s="0">
        <x:v>1</x:v>
      </x:c>
      <x:c r="M2497" s="0">
        <x:v>1</x:v>
      </x:c>
    </x:row>
    <x:row r="2498" spans="1:13" x14ac:dyDescent="0.25">
      <x:c r="A2498" s="0">
        <x:v>848690882</x:v>
      </x:c>
      <x:c r="B2498" s="0" t="s">
        <x:v>59</x:v>
      </x:c>
      <x:c r="C2498" s="0">
        <x:v>1000</x:v>
      </x:c>
      <x:c r="D2498" s="0">
        <x:v>2094</x:v>
      </x:c>
      <x:c r="E2498" s="0">
        <x:v>152991439</x:v>
      </x:c>
      <x:c r="F2498" s="0" t="s">
        <x:v>139</x:v>
      </x:c>
      <x:c r="G2498" s="54" t="s">
        <x:v>159</x:v>
      </x:c>
      <x:c r="H2498" s="151">
        <x:v>1.95</x:v>
      </x:c>
      <x:c r="I2498" s="53">
        <x:v>49035</x:v>
      </x:c>
      <x:c r="J2498" s="0">
        <x:v>10</x:v>
      </x:c>
      <x:c r="K2498" s="0">
        <x:v>120</x:v>
      </x:c>
      <x:c r="L2498" s="0">
        <x:v>1</x:v>
      </x:c>
      <x:c r="M2498" s="0">
        <x:v>1</x:v>
      </x:c>
    </x:row>
    <x:row r="2499" spans="1:13" x14ac:dyDescent="0.25">
      <x:c r="A2499" s="0">
        <x:v>848690882</x:v>
      </x:c>
      <x:c r="B2499" s="0" t="s">
        <x:v>59</x:v>
      </x:c>
      <x:c r="C2499" s="0">
        <x:v>1000</x:v>
      </x:c>
      <x:c r="D2499" s="0">
        <x:v>2094</x:v>
      </x:c>
      <x:c r="E2499" s="0">
        <x:v>154364139</x:v>
      </x:c>
      <x:c r="F2499" s="0" t="s">
        <x:v>90</x:v>
      </x:c>
      <x:c r="G2499" s="54" t="s">
        <x:v>144</x:v>
      </x:c>
      <x:c r="H2499" s="151">
        <x:v>2.09</x:v>
      </x:c>
      <x:c r="I2499" s="53">
        <x:v>47453</x:v>
      </x:c>
      <x:c r="J2499" s="0">
        <x:v>10</x:v>
      </x:c>
      <x:c r="K2499" s="0">
        <x:v>68</x:v>
      </x:c>
      <x:c r="L2499" s="0">
        <x:v>1</x:v>
      </x:c>
      <x:c r="M2499" s="0">
        <x:v>1</x:v>
      </x:c>
    </x:row>
    <x:row r="2500" spans="1:13" x14ac:dyDescent="0.25">
      <x:c r="A2500" s="0">
        <x:v>848690882</x:v>
      </x:c>
      <x:c r="B2500" s="0" t="s">
        <x:v>59</x:v>
      </x:c>
      <x:c r="C2500" s="0">
        <x:v>1000</x:v>
      </x:c>
      <x:c r="D2500" s="0">
        <x:v>1307</x:v>
      </x:c>
      <x:c r="E2500" s="0">
        <x:v>170314411</x:v>
      </x:c>
      <x:c r="F2500" s="0" t="s">
        <x:v>93</x:v>
      </x:c>
      <x:c r="G2500" s="54" t="s">
        <x:v>1219</x:v>
      </x:c>
      <x:c r="H2500" s="151">
        <x:v>5.03</x:v>
      </x:c>
      <x:c r="I2500" s="53">
        <x:v>47849</x:v>
      </x:c>
      <x:c r="J2500" s="0">
        <x:v>2</x:v>
      </x:c>
      <x:c r="K2500" s="0">
        <x:v>73</x:v>
      </x:c>
      <x:c r="L2500" s="0">
        <x:v>1</x:v>
      </x:c>
      <x:c r="M2500" s="0">
        <x:v>1</x:v>
      </x:c>
    </x:row>
    <x:row r="2501" spans="1:13" x14ac:dyDescent="0.25">
      <x:c r="A2501" s="0">
        <x:v>848690882</x:v>
      </x:c>
      <x:c r="B2501" s="0" t="s">
        <x:v>59</x:v>
      </x:c>
      <x:c r="C2501" s="0">
        <x:v>1000</x:v>
      </x:c>
      <x:c r="D2501" s="0">
        <x:v>810</x:v>
      </x:c>
      <x:c r="E2501" s="0">
        <x:v>162189196</x:v>
      </x:c>
      <x:c r="F2501" s="0" t="s">
        <x:v>80</x:v>
      </x:c>
      <x:c r="G2501" s="54" t="s">
        <x:v>163</x:v>
      </x:c>
      <x:c r="H2501" s="151">
        <x:v>6.39</x:v>
      </x:c>
      <x:c r="I2501" s="53">
        <x:v>47331</x:v>
      </x:c>
      <x:c r="J2501" s="0">
        <x:v>7</x:v>
      </x:c>
      <x:c r="K2501" s="0">
        <x:v>61</x:v>
      </x:c>
      <x:c r="L2501" s="0">
        <x:v>1</x:v>
      </x:c>
      <x:c r="M2501" s="0">
        <x:v>1</x:v>
      </x:c>
    </x:row>
    <x:row r="2502" spans="1:13" x14ac:dyDescent="0.25">
      <x:c r="A2502" s="0">
        <x:v>848690882</x:v>
      </x:c>
      <x:c r="B2502" s="0" t="s">
        <x:v>59</x:v>
      </x:c>
      <x:c r="C2502" s="0">
        <x:v>1000</x:v>
      </x:c>
      <x:c r="D2502" s="0">
        <x:v>2094</x:v>
      </x:c>
      <x:c r="E2502" s="0">
        <x:v>157893640</x:v>
      </x:c>
      <x:c r="F2502" s="0" t="s">
        <x:v>139</x:v>
      </x:c>
      <x:c r="G2502" s="54" t="s">
        <x:v>1220</x:v>
      </x:c>
      <x:c r="H2502" s="151">
        <x:v>25.68</x:v>
      </x:c>
      <x:c r="I2502" s="53">
        <x:v>48000</x:v>
      </x:c>
      <x:c r="J2502" s="0">
        <x:v>9</x:v>
      </x:c>
      <x:c r="K2502" s="0">
        <x:v>85</x:v>
      </x:c>
      <x:c r="L2502" s="0">
        <x:v>1</x:v>
      </x:c>
      <x:c r="M2502" s="0">
        <x:v>1</x:v>
      </x:c>
    </x:row>
    <x:row r="2503" spans="1:13" x14ac:dyDescent="0.25">
      <x:c r="A2503" s="0">
        <x:v>848690882</x:v>
      </x:c>
      <x:c r="B2503" s="0" t="s">
        <x:v>59</x:v>
      </x:c>
      <x:c r="C2503" s="0">
        <x:v>1000</x:v>
      </x:c>
      <x:c r="D2503" s="0">
        <x:v>2094</x:v>
      </x:c>
      <x:c r="E2503" s="0">
        <x:v>158360099</x:v>
      </x:c>
      <x:c r="F2503" s="0" t="s">
        <x:v>139</x:v>
      </x:c>
      <x:c r="G2503" s="54" t="s">
        <x:v>1221</x:v>
      </x:c>
      <x:c r="H2503" s="151">
        <x:v>3.95</x:v>
      </x:c>
      <x:c r="I2503" s="53">
        <x:v>48396</x:v>
      </x:c>
      <x:c r="J2503" s="0">
        <x:v>8</x:v>
      </x:c>
      <x:c r="K2503" s="0">
        <x:v>97</x:v>
      </x:c>
      <x:c r="L2503" s="0">
        <x:v>1</x:v>
      </x:c>
      <x:c r="M2503" s="0">
        <x:v>1</x:v>
      </x:c>
    </x:row>
    <x:row r="2504" spans="1:13" x14ac:dyDescent="0.25">
      <x:c r="A2504" s="0">
        <x:v>848690882</x:v>
      </x:c>
      <x:c r="B2504" s="0" t="s">
        <x:v>59</x:v>
      </x:c>
      <x:c r="C2504" s="0">
        <x:v>1000</x:v>
      </x:c>
      <x:c r="D2504" s="0">
        <x:v>1307</x:v>
      </x:c>
      <x:c r="E2504" s="0">
        <x:v>132528083</x:v>
      </x:c>
      <x:c r="F2504" s="0" t="s">
        <x:v>183</x:v>
      </x:c>
      <x:c r="G2504" s="54" t="s">
        <x:v>1222</x:v>
      </x:c>
      <x:c r="H2504" s="151">
        <x:v>31.34</x:v>
      </x:c>
      <x:c r="I2504" s="53">
        <x:v>48030</x:v>
      </x:c>
      <x:c r="J2504" s="0">
        <x:v>21</x:v>
      </x:c>
      <x:c r="K2504" s="0">
        <x:v>98</x:v>
      </x:c>
      <x:c r="L2504" s="0">
        <x:v>1</x:v>
      </x:c>
      <x:c r="M2504" s="0">
        <x:v>1</x:v>
      </x:c>
    </x:row>
    <x:row r="2505" spans="1:13" x14ac:dyDescent="0.25">
      <x:c r="A2505" s="0">
        <x:v>848690882</x:v>
      </x:c>
      <x:c r="B2505" s="0" t="s">
        <x:v>59</x:v>
      </x:c>
      <x:c r="C2505" s="0">
        <x:v>1000</x:v>
      </x:c>
      <x:c r="D2505" s="0">
        <x:v>1306</x:v>
      </x:c>
      <x:c r="E2505" s="0">
        <x:v>139143372</x:v>
      </x:c>
      <x:c r="F2505" s="0" t="s">
        <x:v>104</x:v>
      </x:c>
      <x:c r="G2505" s="54" t="s">
        <x:v>180</x:v>
      </x:c>
      <x:c r="H2505" s="151">
        <x:v>2.52</x:v>
      </x:c>
      <x:c r="I2505" s="53">
        <x:v>46296</x:v>
      </x:c>
      <x:c r="J2505" s="0">
        <x:v>17</x:v>
      </x:c>
      <x:c r="K2505" s="0">
        <x:v>37</x:v>
      </x:c>
      <x:c r="L2505" s="0">
        <x:v>1</x:v>
      </x:c>
      <x:c r="M2505" s="0">
        <x:v>1</x:v>
      </x:c>
    </x:row>
    <x:row r="2506" spans="1:13" x14ac:dyDescent="0.25">
      <x:c r="A2506" s="0">
        <x:v>848690882</x:v>
      </x:c>
      <x:c r="B2506" s="0" t="s">
        <x:v>59</x:v>
      </x:c>
      <x:c r="C2506" s="0">
        <x:v>1000</x:v>
      </x:c>
      <x:c r="D2506" s="0">
        <x:v>862</x:v>
      </x:c>
      <x:c r="E2506" s="0">
        <x:v>134632168</x:v>
      </x:c>
      <x:c r="F2506" s="0" t="s">
        <x:v>179</x:v>
      </x:c>
      <x:c r="G2506" s="54" t="s">
        <x:v>1169</x:v>
      </x:c>
      <x:c r="H2506" s="151">
        <x:v>17.1</x:v>
      </x:c>
      <x:c r="I2506" s="53">
        <x:v>48030</x:v>
      </x:c>
      <x:c r="J2506" s="0">
        <x:v>19</x:v>
      </x:c>
      <x:c r="K2506" s="0">
        <x:v>96</x:v>
      </x:c>
      <x:c r="L2506" s="0">
        <x:v>1</x:v>
      </x:c>
      <x:c r="M2506" s="0">
        <x:v>1</x:v>
      </x:c>
    </x:row>
    <x:row r="2507" spans="1:13" x14ac:dyDescent="0.25">
      <x:c r="A2507" s="0">
        <x:v>848690882</x:v>
      </x:c>
      <x:c r="B2507" s="0" t="s">
        <x:v>59</x:v>
      </x:c>
      <x:c r="C2507" s="0">
        <x:v>1000</x:v>
      </x:c>
      <x:c r="D2507" s="0">
        <x:v>862</x:v>
      </x:c>
      <x:c r="E2507" s="0">
        <x:v>160312581</x:v>
      </x:c>
      <x:c r="F2507" s="0" t="s">
        <x:v>61</x:v>
      </x:c>
      <x:c r="G2507" s="54" t="s">
        <x:v>1223</x:v>
      </x:c>
      <x:c r="H2507" s="151">
        <x:v>2.18</x:v>
      </x:c>
      <x:c r="I2507" s="53">
        <x:v>46204</x:v>
      </x:c>
      <x:c r="J2507" s="0">
        <x:v>7</x:v>
      </x:c>
      <x:c r="K2507" s="0">
        <x:v>24</x:v>
      </x:c>
      <x:c r="L2507" s="0">
        <x:v>1</x:v>
      </x:c>
      <x:c r="M2507" s="0">
        <x:v>1</x:v>
      </x:c>
    </x:row>
    <x:row r="2508" spans="1:13" x14ac:dyDescent="0.25">
      <x:c r="A2508" s="0">
        <x:v>848690882</x:v>
      </x:c>
      <x:c r="B2508" s="0" t="s">
        <x:v>59</x:v>
      </x:c>
      <x:c r="C2508" s="0">
        <x:v>1000</x:v>
      </x:c>
      <x:c r="D2508" s="0">
        <x:v>1307</x:v>
      </x:c>
      <x:c r="E2508" s="0">
        <x:v>147789689</x:v>
      </x:c>
      <x:c r="F2508" s="0" t="s">
        <x:v>93</x:v>
      </x:c>
      <x:c r="G2508" s="54" t="s">
        <x:v>1224</x:v>
      </x:c>
      <x:c r="H2508" s="151">
        <x:v>29.71</x:v>
      </x:c>
      <x:c r="I2508" s="53">
        <x:v>47880</x:v>
      </x:c>
      <x:c r="J2508" s="0">
        <x:v>12</x:v>
      </x:c>
      <x:c r="K2508" s="0">
        <x:v>84</x:v>
      </x:c>
      <x:c r="L2508" s="0">
        <x:v>1</x:v>
      </x:c>
      <x:c r="M2508" s="0">
        <x:v>2</x:v>
      </x:c>
    </x:row>
    <x:row r="2509" spans="1:13" x14ac:dyDescent="0.25">
      <x:c r="A2509" s="0">
        <x:v>848690882</x:v>
      </x:c>
      <x:c r="B2509" s="0" t="s">
        <x:v>59</x:v>
      </x:c>
      <x:c r="C2509" s="0">
        <x:v>1000</x:v>
      </x:c>
      <x:c r="D2509" s="0">
        <x:v>1307</x:v>
      </x:c>
      <x:c r="E2509" s="0">
        <x:v>134159989</x:v>
      </x:c>
      <x:c r="F2509" s="0" t="s">
        <x:v>93</x:v>
      </x:c>
      <x:c r="G2509" s="54" t="s">
        <x:v>1225</x:v>
      </x:c>
      <x:c r="H2509" s="151">
        <x:v>1.47</x:v>
      </x:c>
      <x:c r="I2509" s="53">
        <x:v>48030</x:v>
      </x:c>
      <x:c r="J2509" s="0">
        <x:v>20</x:v>
      </x:c>
      <x:c r="K2509" s="0">
        <x:v>97</x:v>
      </x:c>
      <x:c r="L2509" s="0">
        <x:v>1</x:v>
      </x:c>
      <x:c r="M2509" s="0">
        <x:v>1</x:v>
      </x:c>
    </x:row>
    <x:row r="2510" spans="1:13" x14ac:dyDescent="0.25">
      <x:c r="A2510" s="0">
        <x:v>848690882</x:v>
      </x:c>
      <x:c r="B2510" s="0" t="s">
        <x:v>59</x:v>
      </x:c>
      <x:c r="C2510" s="0">
        <x:v>1000</x:v>
      </x:c>
      <x:c r="D2510" s="0">
        <x:v>1306</x:v>
      </x:c>
      <x:c r="E2510" s="0">
        <x:v>148843724</x:v>
      </x:c>
      <x:c r="F2510" s="0" t="s">
        <x:v>104</x:v>
      </x:c>
      <x:c r="G2510" s="54" t="s">
        <x:v>222</x:v>
      </x:c>
      <x:c r="H2510" s="151">
        <x:v>1.13</x:v>
      </x:c>
      <x:c r="I2510" s="53">
        <x:v>48245</x:v>
      </x:c>
      <x:c r="J2510" s="0">
        <x:v>13</x:v>
      </x:c>
      <x:c r="K2510" s="0">
        <x:v>97</x:v>
      </x:c>
      <x:c r="L2510" s="0">
        <x:v>1</x:v>
      </x:c>
      <x:c r="M2510" s="0">
        <x:v>1</x:v>
      </x:c>
    </x:row>
    <x:row r="2511" spans="1:13" x14ac:dyDescent="0.25">
      <x:c r="A2511" s="0">
        <x:v>848690882</x:v>
      </x:c>
      <x:c r="B2511" s="0" t="s">
        <x:v>59</x:v>
      </x:c>
      <x:c r="C2511" s="0">
        <x:v>1000</x:v>
      </x:c>
      <x:c r="D2511" s="0">
        <x:v>862</x:v>
      </x:c>
      <x:c r="E2511" s="0">
        <x:v>148497782</x:v>
      </x:c>
      <x:c r="F2511" s="0" t="s">
        <x:v>61</x:v>
      </x:c>
      <x:c r="G2511" s="54" t="s">
        <x:v>1226</x:v>
      </x:c>
      <x:c r="H2511" s="151">
        <x:v>1.09</x:v>
      </x:c>
      <x:c r="I2511" s="53">
        <x:v>46023</x:v>
      </x:c>
      <x:c r="J2511" s="0">
        <x:v>13</x:v>
      </x:c>
      <x:c r="K2511" s="0">
        <x:v>24</x:v>
      </x:c>
      <x:c r="L2511" s="0">
        <x:v>1</x:v>
      </x:c>
      <x:c r="M2511" s="0">
        <x:v>1</x:v>
      </x:c>
    </x:row>
    <x:row r="2512" spans="1:13" x14ac:dyDescent="0.25">
      <x:c r="A2512" s="0">
        <x:v>848690882</x:v>
      </x:c>
      <x:c r="B2512" s="0" t="s">
        <x:v>59</x:v>
      </x:c>
      <x:c r="C2512" s="0">
        <x:v>1000</x:v>
      </x:c>
      <x:c r="D2512" s="0">
        <x:v>638</x:v>
      </x:c>
      <x:c r="E2512" s="0">
        <x:v>170618112</x:v>
      </x:c>
      <x:c r="F2512" s="0" t="s">
        <x:v>99</x:v>
      </x:c>
      <x:c r="G2512" s="54" t="s">
        <x:v>534</x:v>
      </x:c>
      <x:c r="H2512" s="151">
        <x:v>0.76</x:v>
      </x:c>
      <x:c r="I2512" s="53">
        <x:v>48580</x:v>
      </x:c>
      <x:c r="J2512" s="0">
        <x:v>2</x:v>
      </x:c>
      <x:c r="K2512" s="0">
        <x:v>97</x:v>
      </x:c>
      <x:c r="L2512" s="0">
        <x:v>1</x:v>
      </x:c>
      <x:c r="M2512" s="0">
        <x:v>1</x:v>
      </x:c>
    </x:row>
    <x:row r="2513" spans="1:13" x14ac:dyDescent="0.25">
      <x:c r="A2513" s="0">
        <x:v>848690882</x:v>
      </x:c>
      <x:c r="B2513" s="0" t="s">
        <x:v>59</x:v>
      </x:c>
      <x:c r="C2513" s="0">
        <x:v>1000</x:v>
      </x:c>
      <x:c r="D2513" s="0">
        <x:v>638</x:v>
      </x:c>
      <x:c r="E2513" s="0">
        <x:v>138494805</x:v>
      </x:c>
      <x:c r="F2513" s="0" t="s">
        <x:v>87</x:v>
      </x:c>
      <x:c r="G2513" s="54" t="s">
        <x:v>464</x:v>
      </x:c>
      <x:c r="H2513" s="151">
        <x:v>0.45</x:v>
      </x:c>
      <x:c r="I2513" s="53">
        <x:v>47362</x:v>
      </x:c>
      <x:c r="J2513" s="0">
        <x:v>17</x:v>
      </x:c>
      <x:c r="K2513" s="0">
        <x:v>72</x:v>
      </x:c>
      <x:c r="L2513" s="0">
        <x:v>1</x:v>
      </x:c>
      <x:c r="M2513" s="0">
        <x:v>1</x:v>
      </x:c>
    </x:row>
    <x:row r="2514" spans="1:13" x14ac:dyDescent="0.25">
      <x:c r="A2514" s="0">
        <x:v>848690882</x:v>
      </x:c>
      <x:c r="B2514" s="0" t="s">
        <x:v>59</x:v>
      </x:c>
      <x:c r="C2514" s="0">
        <x:v>1000</x:v>
      </x:c>
      <x:c r="D2514" s="0">
        <x:v>2094</x:v>
      </x:c>
      <x:c r="E2514" s="0">
        <x:v>148320972</x:v>
      </x:c>
      <x:c r="F2514" s="0" t="s">
        <x:v>96</x:v>
      </x:c>
      <x:c r="G2514" s="54" t="s">
        <x:v>211</x:v>
      </x:c>
      <x:c r="H2514" s="151">
        <x:v>0.14</x:v>
      </x:c>
      <x:c r="I2514" s="53">
        <x:v>48245</x:v>
      </x:c>
      <x:c r="J2514" s="0">
        <x:v>13</x:v>
      </x:c>
      <x:c r="K2514" s="0">
        <x:v>97</x:v>
      </x:c>
      <x:c r="L2514" s="0">
        <x:v>1</x:v>
      </x:c>
      <x:c r="M2514" s="0">
        <x:v>1</x:v>
      </x:c>
    </x:row>
    <x:row r="2515" spans="1:13" x14ac:dyDescent="0.25">
      <x:c r="A2515" s="0">
        <x:v>848690882</x:v>
      </x:c>
      <x:c r="B2515" s="0" t="s">
        <x:v>59</x:v>
      </x:c>
      <x:c r="C2515" s="0">
        <x:v>1000</x:v>
      </x:c>
      <x:c r="D2515" s="0">
        <x:v>2094</x:v>
      </x:c>
      <x:c r="E2515" s="0">
        <x:v>157174354</x:v>
      </x:c>
      <x:c r="F2515" s="0" t="s">
        <x:v>90</x:v>
      </x:c>
      <x:c r="G2515" s="54" t="s">
        <x:v>163</x:v>
      </x:c>
      <x:c r="H2515" s="151">
        <x:v>6</x:v>
      </x:c>
      <x:c r="I2515" s="53">
        <x:v>48000</x:v>
      </x:c>
      <x:c r="J2515" s="0">
        <x:v>9</x:v>
      </x:c>
      <x:c r="K2515" s="0">
        <x:v>85</x:v>
      </x:c>
      <x:c r="L2515" s="0">
        <x:v>1</x:v>
      </x:c>
      <x:c r="M2515" s="0">
        <x:v>1</x:v>
      </x:c>
    </x:row>
    <x:row r="2516" spans="1:13" x14ac:dyDescent="0.25">
      <x:c r="A2516" s="0">
        <x:v>848690882</x:v>
      </x:c>
      <x:c r="B2516" s="0" t="s">
        <x:v>59</x:v>
      </x:c>
      <x:c r="C2516" s="0">
        <x:v>1000</x:v>
      </x:c>
      <x:c r="D2516" s="0">
        <x:v>3599</x:v>
      </x:c>
      <x:c r="E2516" s="0">
        <x:v>159003072</x:v>
      </x:c>
      <x:c r="F2516" s="0" t="s">
        <x:v>93</x:v>
      </x:c>
      <x:c r="G2516" s="54" t="s">
        <x:v>196</x:v>
      </x:c>
      <x:c r="H2516" s="151">
        <x:v>1.8</x:v>
      </x:c>
      <x:c r="I2516" s="53">
        <x:v>47300</x:v>
      </x:c>
      <x:c r="J2516" s="0">
        <x:v>7</x:v>
      </x:c>
      <x:c r="K2516" s="0">
        <x:v>60</x:v>
      </x:c>
      <x:c r="L2516" s="0">
        <x:v>1</x:v>
      </x:c>
      <x:c r="M2516" s="0">
        <x:v>1</x:v>
      </x:c>
    </x:row>
    <x:row r="2517" spans="1:13" x14ac:dyDescent="0.25">
      <x:c r="A2517" s="0">
        <x:v>848690882</x:v>
      </x:c>
      <x:c r="B2517" s="0" t="s">
        <x:v>59</x:v>
      </x:c>
      <x:c r="C2517" s="0">
        <x:v>1000</x:v>
      </x:c>
      <x:c r="D2517" s="0">
        <x:v>810</x:v>
      </x:c>
      <x:c r="E2517" s="0">
        <x:v>170717639</x:v>
      </x:c>
      <x:c r="F2517" s="0" t="s">
        <x:v>80</x:v>
      </x:c>
      <x:c r="G2517" s="54" t="s">
        <x:v>1092</x:v>
      </x:c>
      <x:c r="H2517" s="151">
        <x:v>17.43</x:v>
      </x:c>
      <x:c r="I2517" s="53">
        <x:v>48214</x:v>
      </x:c>
      <x:c r="J2517" s="0">
        <x:v>2</x:v>
      </x:c>
      <x:c r="K2517" s="0">
        <x:v>85</x:v>
      </x:c>
      <x:c r="L2517" s="0">
        <x:v>1</x:v>
      </x:c>
      <x:c r="M2517" s="0">
        <x:v>1</x:v>
      </x:c>
    </x:row>
    <x:row r="2518" spans="1:13" x14ac:dyDescent="0.25">
      <x:c r="A2518" s="0">
        <x:v>848690882</x:v>
      </x:c>
      <x:c r="B2518" s="0" t="s">
        <x:v>59</x:v>
      </x:c>
      <x:c r="C2518" s="0">
        <x:v>1000</x:v>
      </x:c>
      <x:c r="D2518" s="0">
        <x:v>810</x:v>
      </x:c>
      <x:c r="E2518" s="0">
        <x:v>172639473</x:v>
      </x:c>
      <x:c r="F2518" s="0" t="s">
        <x:v>80</x:v>
      </x:c>
      <x:c r="G2518" s="54" t="s">
        <x:v>222</x:v>
      </x:c>
      <x:c r="H2518" s="151">
        <x:v>1</x:v>
      </x:c>
      <x:c r="I2518" s="53">
        <x:v>47515</x:v>
      </x:c>
      <x:c r="J2518" s="0">
        <x:v>1</x:v>
      </x:c>
      <x:c r="K2518" s="0">
        <x:v>61</x:v>
      </x:c>
      <x:c r="L2518" s="0">
        <x:v>1</x:v>
      </x:c>
      <x:c r="M2518" s="0">
        <x:v>1</x:v>
      </x:c>
    </x:row>
    <x:row r="2519" spans="1:13" x14ac:dyDescent="0.25">
      <x:c r="A2519" s="0">
        <x:v>848690882</x:v>
      </x:c>
      <x:c r="B2519" s="0" t="s">
        <x:v>59</x:v>
      </x:c>
      <x:c r="C2519" s="0">
        <x:v>1000</x:v>
      </x:c>
      <x:c r="D2519" s="0">
        <x:v>638</x:v>
      </x:c>
      <x:c r="E2519" s="0">
        <x:v>139452269</x:v>
      </x:c>
      <x:c r="F2519" s="0" t="s">
        <x:v>87</x:v>
      </x:c>
      <x:c r="G2519" s="54" t="s">
        <x:v>161</x:v>
      </x:c>
      <x:c r="H2519" s="151">
        <x:v>2.17</x:v>
      </x:c>
      <x:c r="I2519" s="53">
        <x:v>47969</x:v>
      </x:c>
      <x:c r="J2519" s="0">
        <x:v>17</x:v>
      </x:c>
      <x:c r="K2519" s="0">
        <x:v>92</x:v>
      </x:c>
      <x:c r="L2519" s="0">
        <x:v>1</x:v>
      </x:c>
      <x:c r="M2519" s="0">
        <x:v>1</x:v>
      </x:c>
    </x:row>
    <x:row r="2520" spans="1:13" x14ac:dyDescent="0.25">
      <x:c r="A2520" s="0">
        <x:v>848690882</x:v>
      </x:c>
      <x:c r="B2520" s="0" t="s">
        <x:v>59</x:v>
      </x:c>
      <x:c r="C2520" s="0">
        <x:v>1000</x:v>
      </x:c>
      <x:c r="D2520" s="0">
        <x:v>638</x:v>
      </x:c>
      <x:c r="E2520" s="0">
        <x:v>147367832</x:v>
      </x:c>
      <x:c r="F2520" s="0" t="s">
        <x:v>82</x:v>
      </x:c>
      <x:c r="G2520" s="54" t="s">
        <x:v>150</x:v>
      </x:c>
      <x:c r="H2520" s="151">
        <x:v>1.54</x:v>
      </x:c>
      <x:c r="I2520" s="53">
        <x:v>48214</x:v>
      </x:c>
      <x:c r="J2520" s="0">
        <x:v>14</x:v>
      </x:c>
      <x:c r="K2520" s="0">
        <x:v>97</x:v>
      </x:c>
      <x:c r="L2520" s="0">
        <x:v>1</x:v>
      </x:c>
      <x:c r="M2520" s="0">
        <x:v>1</x:v>
      </x:c>
    </x:row>
    <x:row r="2521" spans="1:13" x14ac:dyDescent="0.25">
      <x:c r="A2521" s="0">
        <x:v>848690882</x:v>
      </x:c>
      <x:c r="B2521" s="0" t="s">
        <x:v>59</x:v>
      </x:c>
      <x:c r="C2521" s="0">
        <x:v>1000</x:v>
      </x:c>
      <x:c r="D2521" s="0">
        <x:v>862</x:v>
      </x:c>
      <x:c r="E2521" s="0">
        <x:v>154150035</x:v>
      </x:c>
      <x:c r="F2521" s="0" t="s">
        <x:v>61</x:v>
      </x:c>
      <x:c r="G2521" s="54" t="s">
        <x:v>1227</x:v>
      </x:c>
      <x:c r="H2521" s="151">
        <x:v>2.82</x:v>
      </x:c>
      <x:c r="I2521" s="53">
        <x:v>46082</x:v>
      </x:c>
      <x:c r="J2521" s="0">
        <x:v>10</x:v>
      </x:c>
      <x:c r="K2521" s="0">
        <x:v>23</x:v>
      </x:c>
      <x:c r="L2521" s="0">
        <x:v>1</x:v>
      </x:c>
      <x:c r="M2521" s="0">
        <x:v>2</x:v>
      </x:c>
    </x:row>
    <x:row r="2522" spans="1:13" x14ac:dyDescent="0.25">
      <x:c r="A2522" s="0">
        <x:v>848690882</x:v>
      </x:c>
      <x:c r="B2522" s="0" t="s">
        <x:v>59</x:v>
      </x:c>
      <x:c r="C2522" s="0">
        <x:v>1000</x:v>
      </x:c>
      <x:c r="D2522" s="0">
        <x:v>2094</x:v>
      </x:c>
      <x:c r="E2522" s="0">
        <x:v>139461196</x:v>
      </x:c>
      <x:c r="F2522" s="0" t="s">
        <x:v>139</x:v>
      </x:c>
      <x:c r="G2522" s="54" t="s">
        <x:v>1228</x:v>
      </x:c>
      <x:c r="H2522" s="151">
        <x:v>2.14</x:v>
      </x:c>
      <x:c r="I2522" s="53">
        <x:v>48122</x:v>
      </x:c>
      <x:c r="J2522" s="0">
        <x:v>17</x:v>
      </x:c>
      <x:c r="K2522" s="0">
        <x:v>97</x:v>
      </x:c>
      <x:c r="L2522" s="0">
        <x:v>1</x:v>
      </x:c>
      <x:c r="M2522" s="0">
        <x:v>1</x:v>
      </x:c>
    </x:row>
    <x:row r="2523" spans="1:13" x14ac:dyDescent="0.25">
      <x:c r="A2523" s="0">
        <x:v>848690882</x:v>
      </x:c>
      <x:c r="B2523" s="0" t="s">
        <x:v>59</x:v>
      </x:c>
      <x:c r="C2523" s="0">
        <x:v>1000</x:v>
      </x:c>
      <x:c r="D2523" s="0">
        <x:v>804</x:v>
      </x:c>
      <x:c r="E2523" s="0">
        <x:v>168239173</x:v>
      </x:c>
      <x:c r="F2523" s="0" t="s">
        <x:v>117</x:v>
      </x:c>
      <x:c r="G2523" s="54" t="s">
        <x:v>155</x:v>
      </x:c>
      <x:c r="H2523" s="151">
        <x:v>6.72</x:v>
      </x:c>
      <x:c r="I2523" s="53">
        <x:v>46357</x:v>
      </x:c>
      <x:c r="J2523" s="0">
        <x:v>3</x:v>
      </x:c>
      <x:c r="K2523" s="0">
        <x:v>25</x:v>
      </x:c>
      <x:c r="L2523" s="0">
        <x:v>1</x:v>
      </x:c>
      <x:c r="M2523" s="0">
        <x:v>1</x:v>
      </x:c>
    </x:row>
    <x:row r="2524" spans="1:13" x14ac:dyDescent="0.25">
      <x:c r="A2524" s="0">
        <x:v>848690882</x:v>
      </x:c>
      <x:c r="B2524" s="0" t="s">
        <x:v>59</x:v>
      </x:c>
      <x:c r="C2524" s="0">
        <x:v>1000</x:v>
      </x:c>
      <x:c r="D2524" s="0">
        <x:v>4348</x:v>
      </x:c>
      <x:c r="E2524" s="0">
        <x:v>144882171</x:v>
      </x:c>
      <x:c r="F2524" s="0" t="s">
        <x:v>87</x:v>
      </x:c>
      <x:c r="G2524" s="54" t="s">
        <x:v>598</x:v>
      </x:c>
      <x:c r="H2524" s="151">
        <x:v>1.42</x:v>
      </x:c>
      <x:c r="I2524" s="53">
        <x:v>48183</x:v>
      </x:c>
      <x:c r="J2524" s="0">
        <x:v>14</x:v>
      </x:c>
      <x:c r="K2524" s="0">
        <x:v>96</x:v>
      </x:c>
      <x:c r="L2524" s="0">
        <x:v>1</x:v>
      </x:c>
      <x:c r="M2524" s="0">
        <x:v>1</x:v>
      </x:c>
    </x:row>
    <x:row r="2525" spans="1:13" x14ac:dyDescent="0.25">
      <x:c r="A2525" s="0">
        <x:v>848690882</x:v>
      </x:c>
      <x:c r="B2525" s="0" t="s">
        <x:v>59</x:v>
      </x:c>
      <x:c r="C2525" s="0">
        <x:v>1000</x:v>
      </x:c>
      <x:c r="D2525" s="0">
        <x:v>638</x:v>
      </x:c>
      <x:c r="E2525" s="0">
        <x:v>139370118</x:v>
      </x:c>
      <x:c r="F2525" s="0" t="s">
        <x:v>87</x:v>
      </x:c>
      <x:c r="G2525" s="54" t="s">
        <x:v>177</x:v>
      </x:c>
      <x:c r="H2525" s="151">
        <x:v>2.47</x:v>
      </x:c>
      <x:c r="I2525" s="53">
        <x:v>47757</x:v>
      </x:c>
      <x:c r="J2525" s="0">
        <x:v>17</x:v>
      </x:c>
      <x:c r="K2525" s="0">
        <x:v>85</x:v>
      </x:c>
      <x:c r="L2525" s="0">
        <x:v>1</x:v>
      </x:c>
      <x:c r="M2525" s="0">
        <x:v>1</x:v>
      </x:c>
    </x:row>
    <x:row r="2526" spans="1:13" x14ac:dyDescent="0.25">
      <x:c r="A2526" s="0">
        <x:v>848690882</x:v>
      </x:c>
      <x:c r="B2526" s="0" t="s">
        <x:v>59</x:v>
      </x:c>
      <x:c r="C2526" s="0">
        <x:v>1000</x:v>
      </x:c>
      <x:c r="D2526" s="0">
        <x:v>1305</x:v>
      </x:c>
      <x:c r="E2526" s="0">
        <x:v>143729581</x:v>
      </x:c>
      <x:c r="F2526" s="0" t="s">
        <x:v>82</x:v>
      </x:c>
      <x:c r="G2526" s="54" t="s">
        <x:v>254</x:v>
      </x:c>
      <x:c r="H2526" s="151">
        <x:v>0.58</x:v>
      </x:c>
      <x:c r="I2526" s="53">
        <x:v>48214</x:v>
      </x:c>
      <x:c r="J2526" s="0">
        <x:v>15</x:v>
      </x:c>
      <x:c r="K2526" s="0">
        <x:v>98</x:v>
      </x:c>
      <x:c r="L2526" s="0">
        <x:v>1</x:v>
      </x:c>
      <x:c r="M2526" s="0">
        <x:v>1</x:v>
      </x:c>
    </x:row>
    <x:row r="2527" spans="1:13" x14ac:dyDescent="0.25">
      <x:c r="A2527" s="0">
        <x:v>848690882</x:v>
      </x:c>
      <x:c r="B2527" s="0" t="s">
        <x:v>59</x:v>
      </x:c>
      <x:c r="C2527" s="0">
        <x:v>1000</x:v>
      </x:c>
      <x:c r="D2527" s="0">
        <x:v>638</x:v>
      </x:c>
      <x:c r="E2527" s="0">
        <x:v>173187318</x:v>
      </x:c>
      <x:c r="F2527" s="0" t="s">
        <x:v>87</x:v>
      </x:c>
      <x:c r="G2527" s="54" t="s">
        <x:v>144</x:v>
      </x:c>
      <x:c r="H2527" s="151">
        <x:v>3.26</x:v>
      </x:c>
      <x:c r="I2527" s="53">
        <x:v>46844</x:v>
      </x:c>
      <x:c r="J2527" s="0">
        <x:v>1</x:v>
      </x:c>
      <x:c r="K2527" s="0">
        <x:v>39</x:v>
      </x:c>
      <x:c r="L2527" s="0">
        <x:v>1</x:v>
      </x:c>
      <x:c r="M2527" s="0">
        <x:v>1</x:v>
      </x:c>
    </x:row>
    <x:row r="2528" spans="1:13" x14ac:dyDescent="0.25">
      <x:c r="A2528" s="0">
        <x:v>848690882</x:v>
      </x:c>
      <x:c r="B2528" s="0" t="s">
        <x:v>59</x:v>
      </x:c>
      <x:c r="C2528" s="0">
        <x:v>1000</x:v>
      </x:c>
      <x:c r="D2528" s="0">
        <x:v>1307</x:v>
      </x:c>
      <x:c r="E2528" s="0">
        <x:v>159031327</x:v>
      </x:c>
      <x:c r="F2528" s="0" t="s">
        <x:v>93</x:v>
      </x:c>
      <x:c r="G2528" s="54" t="s">
        <x:v>1229</x:v>
      </x:c>
      <x:c r="H2528" s="151">
        <x:v>2.44</x:v>
      </x:c>
      <x:c r="I2528" s="53">
        <x:v>49126</x:v>
      </x:c>
      <x:c r="J2528" s="0">
        <x:v>7</x:v>
      </x:c>
      <x:c r="K2528" s="0">
        <x:v>120</x:v>
      </x:c>
      <x:c r="L2528" s="0">
        <x:v>1</x:v>
      </x:c>
      <x:c r="M2528" s="0">
        <x:v>1</x:v>
      </x:c>
    </x:row>
    <x:row r="2529" spans="1:13" x14ac:dyDescent="0.25">
      <x:c r="A2529" s="0">
        <x:v>848690882</x:v>
      </x:c>
      <x:c r="B2529" s="0" t="s">
        <x:v>59</x:v>
      </x:c>
      <x:c r="C2529" s="0">
        <x:v>1000</x:v>
      </x:c>
      <x:c r="D2529" s="0">
        <x:v>1305</x:v>
      </x:c>
      <x:c r="E2529" s="0">
        <x:v>140498635</x:v>
      </x:c>
      <x:c r="F2529" s="0" t="s">
        <x:v>82</x:v>
      </x:c>
      <x:c r="G2529" s="54" t="s">
        <x:v>203</x:v>
      </x:c>
      <x:c r="H2529" s="151">
        <x:v>2.95</x:v>
      </x:c>
      <x:c r="I2529" s="53">
        <x:v>47757</x:v>
      </x:c>
      <x:c r="J2529" s="0">
        <x:v>16</x:v>
      </x:c>
      <x:c r="K2529" s="0">
        <x:v>84</x:v>
      </x:c>
      <x:c r="L2529" s="0">
        <x:v>1</x:v>
      </x:c>
      <x:c r="M2529" s="0">
        <x:v>1</x:v>
      </x:c>
    </x:row>
    <x:row r="2530" spans="1:13" x14ac:dyDescent="0.25">
      <x:c r="A2530" s="0">
        <x:v>848690882</x:v>
      </x:c>
      <x:c r="B2530" s="0" t="s">
        <x:v>59</x:v>
      </x:c>
      <x:c r="C2530" s="0">
        <x:v>1000</x:v>
      </x:c>
      <x:c r="D2530" s="0">
        <x:v>3962</x:v>
      </x:c>
      <x:c r="E2530" s="0">
        <x:v>154520783</x:v>
      </x:c>
      <x:c r="F2530" s="0" t="s">
        <x:v>107</x:v>
      </x:c>
      <x:c r="G2530" s="54" t="s">
        <x:v>159</x:v>
      </x:c>
      <x:c r="H2530" s="151">
        <x:v>6.32</x:v>
      </x:c>
      <x:c r="I2530" s="53">
        <x:v>46508</x:v>
      </x:c>
      <x:c r="J2530" s="0">
        <x:v>10</x:v>
      </x:c>
      <x:c r="K2530" s="0">
        <x:v>37</x:v>
      </x:c>
      <x:c r="L2530" s="0">
        <x:v>1</x:v>
      </x:c>
      <x:c r="M2530" s="0">
        <x:v>1</x:v>
      </x:c>
    </x:row>
    <x:row r="2531" spans="1:13" x14ac:dyDescent="0.25">
      <x:c r="A2531" s="0">
        <x:v>848690882</x:v>
      </x:c>
      <x:c r="B2531" s="0" t="s">
        <x:v>59</x:v>
      </x:c>
      <x:c r="C2531" s="0">
        <x:v>1000</x:v>
      </x:c>
      <x:c r="D2531" s="0">
        <x:v>914</x:v>
      </x:c>
      <x:c r="E2531" s="0">
        <x:v>155721837</x:v>
      </x:c>
      <x:c r="F2531" s="0" t="s">
        <x:v>139</x:v>
      </x:c>
      <x:c r="G2531" s="54" t="s">
        <x:v>1230</x:v>
      </x:c>
      <x:c r="H2531" s="151">
        <x:v>6.28</x:v>
      </x:c>
      <x:c r="I2531" s="53">
        <x:v>46478</x:v>
      </x:c>
      <x:c r="J2531" s="0">
        <x:v>10</x:v>
      </x:c>
      <x:c r="K2531" s="0">
        <x:v>36</x:v>
      </x:c>
      <x:c r="L2531" s="0">
        <x:v>1</x:v>
      </x:c>
      <x:c r="M2531" s="0">
        <x:v>1</x:v>
      </x:c>
    </x:row>
    <x:row r="2532" spans="1:13" x14ac:dyDescent="0.25">
      <x:c r="A2532" s="0">
        <x:v>848690882</x:v>
      </x:c>
      <x:c r="B2532" s="0" t="s">
        <x:v>59</x:v>
      </x:c>
      <x:c r="C2532" s="0">
        <x:v>1000</x:v>
      </x:c>
      <x:c r="D2532" s="0">
        <x:v>804</x:v>
      </x:c>
      <x:c r="E2532" s="0">
        <x:v>168324599</x:v>
      </x:c>
      <x:c r="F2532" s="0" t="s">
        <x:v>117</x:v>
      </x:c>
      <x:c r="G2532" s="54" t="s">
        <x:v>1231</x:v>
      </x:c>
      <x:c r="H2532" s="151">
        <x:v>17.55</x:v>
      </x:c>
      <x:c r="I2532" s="53">
        <x:v>47818</x:v>
      </x:c>
      <x:c r="J2532" s="0">
        <x:v>3</x:v>
      </x:c>
      <x:c r="K2532" s="0">
        <x:v>73</x:v>
      </x:c>
      <x:c r="L2532" s="0">
        <x:v>1</x:v>
      </x:c>
      <x:c r="M2532" s="0">
        <x:v>1</x:v>
      </x:c>
    </x:row>
    <x:row r="2533" spans="1:13" x14ac:dyDescent="0.25">
      <x:c r="A2533" s="0">
        <x:v>848690882</x:v>
      </x:c>
      <x:c r="B2533" s="0" t="s">
        <x:v>59</x:v>
      </x:c>
      <x:c r="C2533" s="0">
        <x:v>1000</x:v>
      </x:c>
      <x:c r="D2533" s="0">
        <x:v>638</x:v>
      </x:c>
      <x:c r="E2533" s="0">
        <x:v>167134208</x:v>
      </x:c>
      <x:c r="F2533" s="0" t="s">
        <x:v>87</x:v>
      </x:c>
      <x:c r="G2533" s="54" t="s">
        <x:v>280</x:v>
      </x:c>
      <x:c r="H2533" s="151">
        <x:v>12.39</x:v>
      </x:c>
      <x:c r="I2533" s="53">
        <x:v>48488</x:v>
      </x:c>
      <x:c r="J2533" s="0">
        <x:v>4</x:v>
      </x:c>
      <x:c r="K2533" s="0">
        <x:v>96</x:v>
      </x:c>
      <x:c r="L2533" s="0">
        <x:v>1</x:v>
      </x:c>
      <x:c r="M2533" s="0">
        <x:v>1</x:v>
      </x:c>
    </x:row>
    <x:row r="2534" spans="1:13" x14ac:dyDescent="0.25">
      <x:c r="A2534" s="0">
        <x:v>848690882</x:v>
      </x:c>
      <x:c r="B2534" s="0" t="s">
        <x:v>59</x:v>
      </x:c>
      <x:c r="C2534" s="0">
        <x:v>1000</x:v>
      </x:c>
      <x:c r="D2534" s="0">
        <x:v>862</x:v>
      </x:c>
      <x:c r="E2534" s="0">
        <x:v>143856545</x:v>
      </x:c>
      <x:c r="F2534" s="0" t="s">
        <x:v>61</x:v>
      </x:c>
      <x:c r="G2534" s="54" t="s">
        <x:v>151</x:v>
      </x:c>
      <x:c r="H2534" s="151">
        <x:v>0.48</x:v>
      </x:c>
      <x:c r="I2534" s="53">
        <x:v>47058</x:v>
      </x:c>
      <x:c r="J2534" s="0">
        <x:v>15</x:v>
      </x:c>
      <x:c r="K2534" s="0">
        <x:v>60</x:v>
      </x:c>
      <x:c r="L2534" s="0">
        <x:v>1</x:v>
      </x:c>
      <x:c r="M2534" s="0">
        <x:v>1</x:v>
      </x:c>
    </x:row>
    <x:row r="2535" spans="1:13" x14ac:dyDescent="0.25">
      <x:c r="A2535" s="0">
        <x:v>848690882</x:v>
      </x:c>
      <x:c r="B2535" s="0" t="s">
        <x:v>59</x:v>
      </x:c>
      <x:c r="C2535" s="0">
        <x:v>1000</x:v>
      </x:c>
      <x:c r="D2535" s="0">
        <x:v>2094</x:v>
      </x:c>
      <x:c r="E2535" s="0">
        <x:v>156155033</x:v>
      </x:c>
      <x:c r="F2535" s="0" t="s">
        <x:v>96</x:v>
      </x:c>
      <x:c r="G2535" s="54" t="s">
        <x:v>1054</x:v>
      </x:c>
      <x:c r="H2535" s="151">
        <x:v>6.03</x:v>
      </x:c>
      <x:c r="I2535" s="53">
        <x:v>48366</x:v>
      </x:c>
      <x:c r="J2535" s="0">
        <x:v>9</x:v>
      </x:c>
      <x:c r="K2535" s="0">
        <x:v>97</x:v>
      </x:c>
      <x:c r="L2535" s="0">
        <x:v>1</x:v>
      </x:c>
      <x:c r="M2535" s="0">
        <x:v>1</x:v>
      </x:c>
    </x:row>
    <x:row r="2536" spans="1:13" x14ac:dyDescent="0.25">
      <x:c r="A2536" s="0">
        <x:v>848690882</x:v>
      </x:c>
      <x:c r="B2536" s="0" t="s">
        <x:v>59</x:v>
      </x:c>
      <x:c r="C2536" s="0">
        <x:v>1000</x:v>
      </x:c>
      <x:c r="D2536" s="0">
        <x:v>1307</x:v>
      </x:c>
      <x:c r="E2536" s="0">
        <x:v>141294536</x:v>
      </x:c>
      <x:c r="F2536" s="0" t="s">
        <x:v>183</x:v>
      </x:c>
      <x:c r="G2536" s="54" t="s">
        <x:v>1232</x:v>
      </x:c>
      <x:c r="H2536" s="151">
        <x:v>4.52</x:v>
      </x:c>
      <x:c r="I2536" s="53">
        <x:v>47818</x:v>
      </x:c>
      <x:c r="J2536" s="0">
        <x:v>16</x:v>
      </x:c>
      <x:c r="K2536" s="0">
        <x:v>86</x:v>
      </x:c>
      <x:c r="L2536" s="0">
        <x:v>1</x:v>
      </x:c>
      <x:c r="M2536" s="0">
        <x:v>1</x:v>
      </x:c>
    </x:row>
    <x:row r="2537" spans="1:13" x14ac:dyDescent="0.25">
      <x:c r="A2537" s="0">
        <x:v>848690882</x:v>
      </x:c>
      <x:c r="B2537" s="0" t="s">
        <x:v>59</x:v>
      </x:c>
      <x:c r="C2537" s="0">
        <x:v>1000</x:v>
      </x:c>
      <x:c r="D2537" s="0">
        <x:v>810</x:v>
      </x:c>
      <x:c r="E2537" s="0">
        <x:v>149664957</x:v>
      </x:c>
      <x:c r="F2537" s="0" t="s">
        <x:v>80</x:v>
      </x:c>
      <x:c r="G2537" s="54" t="s">
        <x:v>418</x:v>
      </x:c>
      <x:c r="H2537" s="151">
        <x:v>9.59</x:v>
      </x:c>
      <x:c r="I2537" s="53">
        <x:v>47150</x:v>
      </x:c>
      <x:c r="J2537" s="0">
        <x:v>13</x:v>
      </x:c>
      <x:c r="K2537" s="0">
        <x:v>61</x:v>
      </x:c>
      <x:c r="L2537" s="0">
        <x:v>1</x:v>
      </x:c>
      <x:c r="M2537" s="0">
        <x:v>1</x:v>
      </x:c>
    </x:row>
    <x:row r="2538" spans="1:13" x14ac:dyDescent="0.25">
      <x:c r="A2538" s="0">
        <x:v>848690882</x:v>
      </x:c>
      <x:c r="B2538" s="0" t="s">
        <x:v>59</x:v>
      </x:c>
      <x:c r="C2538" s="0">
        <x:v>1000</x:v>
      </x:c>
      <x:c r="D2538" s="0">
        <x:v>1305</x:v>
      </x:c>
      <x:c r="E2538" s="0">
        <x:v>151153442</x:v>
      </x:c>
      <x:c r="F2538" s="0" t="s">
        <x:v>82</x:v>
      </x:c>
      <x:c r="G2538" s="54" t="s">
        <x:v>144</x:v>
      </x:c>
      <x:c r="H2538" s="151">
        <x:v>5.7</x:v>
      </x:c>
      <x:c r="I2538" s="53">
        <x:v>46082</x:v>
      </x:c>
      <x:c r="J2538" s="0">
        <x:v>12</x:v>
      </x:c>
      <x:c r="K2538" s="0">
        <x:v>25</x:v>
      </x:c>
      <x:c r="L2538" s="0">
        <x:v>1</x:v>
      </x:c>
      <x:c r="M2538" s="0">
        <x:v>1</x:v>
      </x:c>
    </x:row>
    <x:row r="2539" spans="1:13" x14ac:dyDescent="0.25">
      <x:c r="A2539" s="0">
        <x:v>848690882</x:v>
      </x:c>
      <x:c r="B2539" s="0" t="s">
        <x:v>59</x:v>
      </x:c>
      <x:c r="C2539" s="0">
        <x:v>1000</x:v>
      </x:c>
      <x:c r="D2539" s="0">
        <x:v>638</x:v>
      </x:c>
      <x:c r="E2539" s="0">
        <x:v>152954887</x:v>
      </x:c>
      <x:c r="F2539" s="0" t="s">
        <x:v>173</x:v>
      </x:c>
      <x:c r="G2539" s="0" t="s">
        <x:v>1233</x:v>
      </x:c>
      <x:c r="H2539" s="151">
        <x:v>0.61</x:v>
      </x:c>
      <x:c r="I2539" s="53">
        <x:v>48305</x:v>
      </x:c>
      <x:c r="J2539" s="0">
        <x:v>10</x:v>
      </x:c>
      <x:c r="K2539" s="0">
        <x:v>96</x:v>
      </x:c>
      <x:c r="L2539" s="0">
        <x:v>1</x:v>
      </x:c>
      <x:c r="M2539" s="0">
        <x:v>1</x:v>
      </x:c>
    </x:row>
    <x:row r="2540" spans="1:13" x14ac:dyDescent="0.25">
      <x:c r="A2540" s="0">
        <x:v>848690882</x:v>
      </x:c>
      <x:c r="B2540" s="0" t="s">
        <x:v>59</x:v>
      </x:c>
      <x:c r="C2540" s="0">
        <x:v>1000</x:v>
      </x:c>
      <x:c r="D2540" s="0">
        <x:v>2094</x:v>
      </x:c>
      <x:c r="E2540" s="0">
        <x:v>142778929</x:v>
      </x:c>
      <x:c r="F2540" s="0" t="s">
        <x:v>139</x:v>
      </x:c>
      <x:c r="G2540" s="54" t="s">
        <x:v>1234</x:v>
      </x:c>
      <x:c r="H2540" s="151">
        <x:v>2.55</x:v>
      </x:c>
      <x:c r="I2540" s="53">
        <x:v>48183</x:v>
      </x:c>
      <x:c r="J2540" s="0">
        <x:v>15</x:v>
      </x:c>
      <x:c r="K2540" s="0">
        <x:v>97</x:v>
      </x:c>
      <x:c r="L2540" s="0">
        <x:v>1</x:v>
      </x:c>
      <x:c r="M2540" s="0">
        <x:v>1</x:v>
      </x:c>
    </x:row>
    <x:row r="2541" spans="1:13" x14ac:dyDescent="0.25">
      <x:c r="A2541" s="0">
        <x:v>848690882</x:v>
      </x:c>
      <x:c r="B2541" s="0" t="s">
        <x:v>59</x:v>
      </x:c>
      <x:c r="C2541" s="0">
        <x:v>1000</x:v>
      </x:c>
      <x:c r="D2541" s="0">
        <x:v>2094</x:v>
      </x:c>
      <x:c r="E2541" s="0">
        <x:v>138551367</x:v>
      </x:c>
      <x:c r="F2541" s="0" t="s">
        <x:v>74</x:v>
      </x:c>
      <x:c r="G2541" s="54" t="s">
        <x:v>317</x:v>
      </x:c>
      <x:c r="H2541" s="151">
        <x:v>0.36</x:v>
      </x:c>
      <x:c r="I2541" s="53">
        <x:v>48092</x:v>
      </x:c>
      <x:c r="J2541" s="0">
        <x:v>17</x:v>
      </x:c>
      <x:c r="K2541" s="0">
        <x:v>96</x:v>
      </x:c>
      <x:c r="L2541" s="0">
        <x:v>1</x:v>
      </x:c>
      <x:c r="M2541" s="0">
        <x:v>1</x:v>
      </x:c>
    </x:row>
    <x:row r="2542" spans="1:13" x14ac:dyDescent="0.25">
      <x:c r="A2542" s="0">
        <x:v>848690882</x:v>
      </x:c>
      <x:c r="B2542" s="0" t="s">
        <x:v>59</x:v>
      </x:c>
      <x:c r="C2542" s="0">
        <x:v>1000</x:v>
      </x:c>
      <x:c r="D2542" s="0">
        <x:v>4364</x:v>
      </x:c>
      <x:c r="E2542" s="0">
        <x:v>150650594</x:v>
      </x:c>
      <x:c r="F2542" s="0" t="s">
        <x:v>99</x:v>
      </x:c>
      <x:c r="G2542" s="54" t="s">
        <x:v>159</x:v>
      </x:c>
      <x:c r="H2542" s="151">
        <x:v>1.11</x:v>
      </x:c>
      <x:c r="I2542" s="53">
        <x:v>48274</x:v>
      </x:c>
      <x:c r="J2542" s="0">
        <x:v>12</x:v>
      </x:c>
      <x:c r="K2542" s="0">
        <x:v>97</x:v>
      </x:c>
      <x:c r="L2542" s="0">
        <x:v>1</x:v>
      </x:c>
      <x:c r="M2542" s="0">
        <x:v>1</x:v>
      </x:c>
    </x:row>
    <x:row r="2543" spans="1:13" x14ac:dyDescent="0.25">
      <x:c r="A2543" s="0">
        <x:v>848690882</x:v>
      </x:c>
      <x:c r="B2543" s="0" t="s">
        <x:v>59</x:v>
      </x:c>
      <x:c r="C2543" s="0">
        <x:v>1000</x:v>
      </x:c>
      <x:c r="D2543" s="0">
        <x:v>1307</x:v>
      </x:c>
      <x:c r="E2543" s="0">
        <x:v>140722264</x:v>
      </x:c>
      <x:c r="F2543" s="0" t="s">
        <x:v>93</x:v>
      </x:c>
      <x:c r="G2543" s="0" t="s">
        <x:v>211</x:v>
      </x:c>
      <x:c r="H2543" s="151">
        <x:v>0.77</x:v>
      </x:c>
      <x:c r="I2543" s="53">
        <x:v>47058</x:v>
      </x:c>
      <x:c r="J2543" s="0">
        <x:v>16</x:v>
      </x:c>
      <x:c r="K2543" s="0">
        <x:v>61</x:v>
      </x:c>
      <x:c r="L2543" s="0">
        <x:v>1</x:v>
      </x:c>
      <x:c r="M2543" s="0">
        <x:v>1</x:v>
      </x:c>
    </x:row>
    <x:row r="2544" spans="1:13" x14ac:dyDescent="0.25">
      <x:c r="A2544" s="0">
        <x:v>848690882</x:v>
      </x:c>
      <x:c r="B2544" s="0" t="s">
        <x:v>59</x:v>
      </x:c>
      <x:c r="C2544" s="0">
        <x:v>1000</x:v>
      </x:c>
      <x:c r="D2544" s="0">
        <x:v>804</x:v>
      </x:c>
      <x:c r="E2544" s="0">
        <x:v>138002664</x:v>
      </x:c>
      <x:c r="F2544" s="0" t="s">
        <x:v>78</x:v>
      </x:c>
      <x:c r="G2544" s="54" t="s">
        <x:v>163</x:v>
      </x:c>
      <x:c r="H2544" s="151">
        <x:v>3.56</x:v>
      </x:c>
      <x:c r="I2544" s="53">
        <x:v>47362</x:v>
      </x:c>
      <x:c r="J2544" s="0">
        <x:v>18</x:v>
      </x:c>
      <x:c r="K2544" s="0">
        <x:v>73</x:v>
      </x:c>
      <x:c r="L2544" s="0">
        <x:v>1</x:v>
      </x:c>
      <x:c r="M2544" s="0">
        <x:v>1</x:v>
      </x:c>
    </x:row>
    <x:row r="2545" spans="1:13" x14ac:dyDescent="0.25">
      <x:c r="A2545" s="0">
        <x:v>848690882</x:v>
      </x:c>
      <x:c r="B2545" s="0" t="s">
        <x:v>59</x:v>
      </x:c>
      <x:c r="C2545" s="0">
        <x:v>1000</x:v>
      </x:c>
      <x:c r="D2545" s="0">
        <x:v>862</x:v>
      </x:c>
      <x:c r="E2545" s="0">
        <x:v>156731934</x:v>
      </x:c>
      <x:c r="F2545" s="0" t="s">
        <x:v>61</x:v>
      </x:c>
      <x:c r="G2545" s="54" t="s">
        <x:v>1235</x:v>
      </x:c>
      <x:c r="H2545" s="151">
        <x:v>3.11</x:v>
      </x:c>
      <x:c r="I2545" s="53">
        <x:v>47270</x:v>
      </x:c>
      <x:c r="J2545" s="0">
        <x:v>9</x:v>
      </x:c>
      <x:c r="K2545" s="0">
        <x:v>61</x:v>
      </x:c>
      <x:c r="L2545" s="0">
        <x:v>1</x:v>
      </x:c>
      <x:c r="M2545" s="0">
        <x:v>2</x:v>
      </x:c>
    </x:row>
    <x:row r="2546" spans="1:13" x14ac:dyDescent="0.25">
      <x:c r="A2546" s="0">
        <x:v>848690882</x:v>
      </x:c>
      <x:c r="B2546" s="0" t="s">
        <x:v>59</x:v>
      </x:c>
      <x:c r="C2546" s="0">
        <x:v>1000</x:v>
      </x:c>
      <x:c r="D2546" s="0">
        <x:v>862</x:v>
      </x:c>
      <x:c r="E2546" s="0">
        <x:v>156524487</x:v>
      </x:c>
      <x:c r="F2546" s="0" t="s">
        <x:v>61</x:v>
      </x:c>
      <x:c r="G2546" s="54" t="s">
        <x:v>1236</x:v>
      </x:c>
      <x:c r="H2546" s="151">
        <x:v>3.93</x:v>
      </x:c>
      <x:c r="I2546" s="53">
        <x:v>46905</x:v>
      </x:c>
      <x:c r="J2546" s="0">
        <x:v>9</x:v>
      </x:c>
      <x:c r="K2546" s="0">
        <x:v>49</x:v>
      </x:c>
      <x:c r="L2546" s="0">
        <x:v>1</x:v>
      </x:c>
      <x:c r="M2546" s="0">
        <x:v>1</x:v>
      </x:c>
    </x:row>
    <x:row r="2547" spans="1:13" x14ac:dyDescent="0.25">
      <x:c r="A2547" s="0">
        <x:v>848690882</x:v>
      </x:c>
      <x:c r="B2547" s="0" t="s">
        <x:v>59</x:v>
      </x:c>
      <x:c r="C2547" s="0">
        <x:v>1000</x:v>
      </x:c>
      <x:c r="D2547" s="0">
        <x:v>862</x:v>
      </x:c>
      <x:c r="E2547" s="0">
        <x:v>144602293</x:v>
      </x:c>
      <x:c r="F2547" s="0" t="s">
        <x:v>86</x:v>
      </x:c>
      <x:c r="G2547" s="54" t="s">
        <x:v>160</x:v>
      </x:c>
      <x:c r="H2547" s="151">
        <x:v>1.64</x:v>
      </x:c>
      <x:c r="I2547" s="53">
        <x:v>48183</x:v>
      </x:c>
      <x:c r="J2547" s="0">
        <x:v>15</x:v>
      </x:c>
      <x:c r="K2547" s="0">
        <x:v>97</x:v>
      </x:c>
      <x:c r="L2547" s="0">
        <x:v>1</x:v>
      </x:c>
      <x:c r="M2547" s="0">
        <x:v>1</x:v>
      </x:c>
    </x:row>
    <x:row r="2548" spans="1:13" x14ac:dyDescent="0.25">
      <x:c r="A2548" s="0">
        <x:v>848690882</x:v>
      </x:c>
      <x:c r="B2548" s="0" t="s">
        <x:v>59</x:v>
      </x:c>
      <x:c r="C2548" s="0">
        <x:v>1000</x:v>
      </x:c>
      <x:c r="D2548" s="0">
        <x:v>2094</x:v>
      </x:c>
      <x:c r="E2548" s="0">
        <x:v>159891379</x:v>
      </x:c>
      <x:c r="F2548" s="0" t="s">
        <x:v>139</x:v>
      </x:c>
      <x:c r="G2548" s="54" t="s">
        <x:v>1237</x:v>
      </x:c>
      <x:c r="H2548" s="151">
        <x:v>1.41</x:v>
      </x:c>
      <x:c r="I2548" s="53">
        <x:v>49126</x:v>
      </x:c>
      <x:c r="J2548" s="0">
        <x:v>8</x:v>
      </x:c>
      <x:c r="K2548" s="0">
        <x:v>121</x:v>
      </x:c>
      <x:c r="L2548" s="0">
        <x:v>1</x:v>
      </x:c>
      <x:c r="M2548" s="0">
        <x:v>1</x:v>
      </x:c>
    </x:row>
    <x:row r="2549" spans="1:13" x14ac:dyDescent="0.25">
      <x:c r="A2549" s="0">
        <x:v>848690882</x:v>
      </x:c>
      <x:c r="B2549" s="0" t="s">
        <x:v>59</x:v>
      </x:c>
      <x:c r="C2549" s="0">
        <x:v>1000</x:v>
      </x:c>
      <x:c r="D2549" s="0">
        <x:v>2094</x:v>
      </x:c>
      <x:c r="E2549" s="0">
        <x:v>155753480</x:v>
      </x:c>
      <x:c r="F2549" s="0" t="s">
        <x:v>139</x:v>
      </x:c>
      <x:c r="G2549" s="54" t="s">
        <x:v>1238</x:v>
      </x:c>
      <x:c r="H2549" s="151">
        <x:v>10.63</x:v>
      </x:c>
      <x:c r="I2549" s="53">
        <x:v>46844</x:v>
      </x:c>
      <x:c r="J2549" s="0">
        <x:v>10</x:v>
      </x:c>
      <x:c r="K2549" s="0">
        <x:v>48</x:v>
      </x:c>
      <x:c r="L2549" s="0">
        <x:v>1</x:v>
      </x:c>
      <x:c r="M2549" s="0">
        <x:v>1</x:v>
      </x:c>
    </x:row>
    <x:row r="2550" spans="1:13" x14ac:dyDescent="0.25">
      <x:c r="A2550" s="0">
        <x:v>848690882</x:v>
      </x:c>
      <x:c r="B2550" s="0" t="s">
        <x:v>59</x:v>
      </x:c>
      <x:c r="C2550" s="0">
        <x:v>1000</x:v>
      </x:c>
      <x:c r="D2550" s="0">
        <x:v>3599</x:v>
      </x:c>
      <x:c r="E2550" s="0">
        <x:v>156474175</x:v>
      </x:c>
      <x:c r="F2550" s="0" t="s">
        <x:v>93</x:v>
      </x:c>
      <x:c r="G2550" s="54" t="s">
        <x:v>157</x:v>
      </x:c>
      <x:c r="H2550" s="151">
        <x:v>12</x:v>
      </x:c>
      <x:c r="I2550" s="53">
        <x:v>48000</x:v>
      </x:c>
      <x:c r="J2550" s="0">
        <x:v>9</x:v>
      </x:c>
      <x:c r="K2550" s="0">
        <x:v>85</x:v>
      </x:c>
      <x:c r="L2550" s="0">
        <x:v>1</x:v>
      </x:c>
      <x:c r="M2550" s="0">
        <x:v>1</x:v>
      </x:c>
    </x:row>
    <x:row r="2551" spans="1:13" x14ac:dyDescent="0.25">
      <x:c r="A2551" s="0">
        <x:v>848690882</x:v>
      </x:c>
      <x:c r="B2551" s="0" t="s">
        <x:v>59</x:v>
      </x:c>
      <x:c r="C2551" s="0">
        <x:v>1000</x:v>
      </x:c>
      <x:c r="D2551" s="0">
        <x:v>2094</x:v>
      </x:c>
      <x:c r="E2551" s="0">
        <x:v>148629822</x:v>
      </x:c>
      <x:c r="F2551" s="0" t="s">
        <x:v>104</x:v>
      </x:c>
      <x:c r="G2551" s="54" t="s">
        <x:v>1239</x:v>
      </x:c>
      <x:c r="H2551" s="151">
        <x:v>9.76</x:v>
      </x:c>
      <x:c r="I2551" s="53">
        <x:v>46419</x:v>
      </x:c>
      <x:c r="J2551" s="0">
        <x:v>13</x:v>
      </x:c>
      <x:c r="K2551" s="0">
        <x:v>37</x:v>
      </x:c>
      <x:c r="L2551" s="0">
        <x:v>1</x:v>
      </x:c>
      <x:c r="M2551" s="0">
        <x:v>1</x:v>
      </x:c>
    </x:row>
    <x:row r="2552" spans="1:13" x14ac:dyDescent="0.25">
      <x:c r="A2552" s="0">
        <x:v>848690882</x:v>
      </x:c>
      <x:c r="B2552" s="0" t="s">
        <x:v>59</x:v>
      </x:c>
      <x:c r="C2552" s="0">
        <x:v>1000</x:v>
      </x:c>
      <x:c r="D2552" s="0">
        <x:v>2094</x:v>
      </x:c>
      <x:c r="E2552" s="0">
        <x:v>162014784</x:v>
      </x:c>
      <x:c r="F2552" s="0" t="s">
        <x:v>90</x:v>
      </x:c>
      <x:c r="G2552" s="54" t="s">
        <x:v>1240</x:v>
      </x:c>
      <x:c r="H2552" s="151">
        <x:v>0.52</x:v>
      </x:c>
      <x:c r="I2552" s="53">
        <x:v>49157</x:v>
      </x:c>
      <x:c r="J2552" s="0">
        <x:v>7</x:v>
      </x:c>
      <x:c r="K2552" s="0">
        <x:v>121</x:v>
      </x:c>
      <x:c r="L2552" s="0">
        <x:v>1</x:v>
      </x:c>
      <x:c r="M2552" s="0">
        <x:v>1</x:v>
      </x:c>
    </x:row>
    <x:row r="2553" spans="1:13" x14ac:dyDescent="0.25">
      <x:c r="A2553" s="0">
        <x:v>848690882</x:v>
      </x:c>
      <x:c r="B2553" s="0" t="s">
        <x:v>59</x:v>
      </x:c>
      <x:c r="C2553" s="0">
        <x:v>1000</x:v>
      </x:c>
      <x:c r="D2553" s="0">
        <x:v>1305</x:v>
      </x:c>
      <x:c r="E2553" s="0">
        <x:v>166264512</x:v>
      </x:c>
      <x:c r="F2553" s="0" t="s">
        <x:v>82</x:v>
      </x:c>
      <x:c r="G2553" s="54" t="s">
        <x:v>159</x:v>
      </x:c>
      <x:c r="H2553" s="151">
        <x:v>3.52</x:v>
      </x:c>
      <x:c r="I2553" s="53">
        <x:v>48122</x:v>
      </x:c>
      <x:c r="J2553" s="0">
        <x:v>5</x:v>
      </x:c>
      <x:c r="K2553" s="0">
        <x:v>85</x:v>
      </x:c>
      <x:c r="L2553" s="0">
        <x:v>1</x:v>
      </x:c>
      <x:c r="M2553" s="0">
        <x:v>1</x:v>
      </x:c>
    </x:row>
    <x:row r="2554" spans="1:13" x14ac:dyDescent="0.25">
      <x:c r="A2554" s="0">
        <x:v>848690882</x:v>
      </x:c>
      <x:c r="B2554" s="0" t="s">
        <x:v>59</x:v>
      </x:c>
      <x:c r="C2554" s="0">
        <x:v>1000</x:v>
      </x:c>
      <x:c r="D2554" s="0">
        <x:v>4348</x:v>
      </x:c>
      <x:c r="E2554" s="0">
        <x:v>150244061</x:v>
      </x:c>
      <x:c r="F2554" s="0" t="s">
        <x:v>99</x:v>
      </x:c>
      <x:c r="G2554" s="54" t="s">
        <x:v>145</x:v>
      </x:c>
      <x:c r="H2554" s="151">
        <x:v>1.81</x:v>
      </x:c>
      <x:c r="I2554" s="53">
        <x:v>48245</x:v>
      </x:c>
      <x:c r="J2554" s="0">
        <x:v>13</x:v>
      </x:c>
      <x:c r="K2554" s="0">
        <x:v>97</x:v>
      </x:c>
      <x:c r="L2554" s="0">
        <x:v>1</x:v>
      </x:c>
      <x:c r="M2554" s="0">
        <x:v>1</x:v>
      </x:c>
    </x:row>
    <x:row r="2555" spans="1:13" x14ac:dyDescent="0.25">
      <x:c r="A2555" s="0">
        <x:v>848690882</x:v>
      </x:c>
      <x:c r="B2555" s="0" t="s">
        <x:v>59</x:v>
      </x:c>
      <x:c r="C2555" s="0">
        <x:v>1000</x:v>
      </x:c>
      <x:c r="D2555" s="0">
        <x:v>804</x:v>
      </x:c>
      <x:c r="E2555" s="0">
        <x:v>152480941</x:v>
      </x:c>
      <x:c r="F2555" s="0" t="s">
        <x:v>117</x:v>
      </x:c>
      <x:c r="G2555" s="54" t="s">
        <x:v>144</x:v>
      </x:c>
      <x:c r="H2555" s="151">
        <x:v>5.25</x:v>
      </x:c>
      <x:c r="I2555" s="53">
        <x:v>46082</x:v>
      </x:c>
      <x:c r="J2555" s="0">
        <x:v>11</x:v>
      </x:c>
      <x:c r="K2555" s="0">
        <x:v>24</x:v>
      </x:c>
      <x:c r="L2555" s="0">
        <x:v>1</x:v>
      </x:c>
      <x:c r="M2555" s="0">
        <x:v>1</x:v>
      </x:c>
    </x:row>
    <x:row r="2556" spans="1:13" x14ac:dyDescent="0.25">
      <x:c r="A2556" s="0">
        <x:v>848690882</x:v>
      </x:c>
      <x:c r="B2556" s="0" t="s">
        <x:v>59</x:v>
      </x:c>
      <x:c r="C2556" s="0">
        <x:v>1000</x:v>
      </x:c>
      <x:c r="D2556" s="0">
        <x:v>2094</x:v>
      </x:c>
      <x:c r="E2556" s="0">
        <x:v>159218337</x:v>
      </x:c>
      <x:c r="F2556" s="0" t="s">
        <x:v>139</x:v>
      </x:c>
      <x:c r="G2556" s="54" t="s">
        <x:v>1241</x:v>
      </x:c>
      <x:c r="H2556" s="151">
        <x:v>2.8</x:v>
      </x:c>
      <x:c r="I2556" s="53">
        <x:v>46966</x:v>
      </x:c>
      <x:c r="J2556" s="0">
        <x:v>7</x:v>
      </x:c>
      <x:c r="K2556" s="0">
        <x:v>49</x:v>
      </x:c>
      <x:c r="L2556" s="0">
        <x:v>1</x:v>
      </x:c>
      <x:c r="M2556" s="0">
        <x:v>1</x:v>
      </x:c>
    </x:row>
    <x:row r="2557" spans="1:13" x14ac:dyDescent="0.25">
      <x:c r="A2557" s="0">
        <x:v>848690882</x:v>
      </x:c>
      <x:c r="B2557" s="0" t="s">
        <x:v>59</x:v>
      </x:c>
      <x:c r="C2557" s="0">
        <x:v>1000</x:v>
      </x:c>
      <x:c r="D2557" s="0">
        <x:v>2094</x:v>
      </x:c>
      <x:c r="E2557" s="0">
        <x:v>132795153</x:v>
      </x:c>
      <x:c r="F2557" s="0" t="s">
        <x:v>96</x:v>
      </x:c>
      <x:c r="G2557" s="54" t="s">
        <x:v>1242</x:v>
      </x:c>
      <x:c r="H2557" s="151">
        <x:v>14.12</x:v>
      </x:c>
      <x:c r="I2557" s="53">
        <x:v>48030</x:v>
      </x:c>
      <x:c r="J2557" s="0">
        <x:v>20</x:v>
      </x:c>
      <x:c r="K2557" s="0">
        <x:v>97</x:v>
      </x:c>
      <x:c r="L2557" s="0">
        <x:v>1</x:v>
      </x:c>
      <x:c r="M2557" s="0">
        <x:v>1</x:v>
      </x:c>
    </x:row>
    <x:row r="2558" spans="1:13" x14ac:dyDescent="0.25">
      <x:c r="A2558" s="0">
        <x:v>848690882</x:v>
      </x:c>
      <x:c r="B2558" s="0" t="s">
        <x:v>59</x:v>
      </x:c>
      <x:c r="C2558" s="0">
        <x:v>1000</x:v>
      </x:c>
      <x:c r="D2558" s="0">
        <x:v>2094</x:v>
      </x:c>
      <x:c r="E2558" s="0">
        <x:v>169147513</x:v>
      </x:c>
      <x:c r="F2558" s="0" t="s">
        <x:v>90</x:v>
      </x:c>
      <x:c r="G2558" s="54" t="s">
        <x:v>380</x:v>
      </x:c>
      <x:c r="H2558" s="151">
        <x:v>23.82</x:v>
      </x:c>
      <x:c r="I2558" s="53">
        <x:v>48183</x:v>
      </x:c>
      <x:c r="J2558" s="0">
        <x:v>3</x:v>
      </x:c>
      <x:c r="K2558" s="0">
        <x:v>85</x:v>
      </x:c>
      <x:c r="L2558" s="0">
        <x:v>1</x:v>
      </x:c>
      <x:c r="M2558" s="0">
        <x:v>1</x:v>
      </x:c>
    </x:row>
    <x:row r="2559" spans="1:13" x14ac:dyDescent="0.25">
      <x:c r="A2559" s="0">
        <x:v>848690882</x:v>
      </x:c>
      <x:c r="B2559" s="0" t="s">
        <x:v>59</x:v>
      </x:c>
      <x:c r="C2559" s="0">
        <x:v>1000</x:v>
      </x:c>
      <x:c r="D2559" s="0">
        <x:v>804</x:v>
      </x:c>
      <x:c r="E2559" s="0">
        <x:v>168559254</x:v>
      </x:c>
      <x:c r="F2559" s="0" t="s">
        <x:v>117</x:v>
      </x:c>
      <x:c r="G2559" s="54" t="s">
        <x:v>303</x:v>
      </x:c>
      <x:c r="H2559" s="151">
        <x:v>7.53</x:v>
      </x:c>
      <x:c r="I2559" s="53">
        <x:v>48549</x:v>
      </x:c>
      <x:c r="J2559" s="0">
        <x:v>3</x:v>
      </x:c>
      <x:c r="K2559" s="0">
        <x:v>97</x:v>
      </x:c>
      <x:c r="L2559" s="0">
        <x:v>1</x:v>
      </x:c>
      <x:c r="M2559" s="0">
        <x:v>1</x:v>
      </x:c>
    </x:row>
    <x:row r="2560" spans="1:13" x14ac:dyDescent="0.25">
      <x:c r="A2560" s="0">
        <x:v>848690882</x:v>
      </x:c>
      <x:c r="B2560" s="0" t="s">
        <x:v>59</x:v>
      </x:c>
      <x:c r="C2560" s="0">
        <x:v>1000</x:v>
      </x:c>
      <x:c r="D2560" s="0">
        <x:v>4348</x:v>
      </x:c>
      <x:c r="E2560" s="0">
        <x:v>134879992</x:v>
      </x:c>
      <x:c r="F2560" s="0" t="s">
        <x:v>99</x:v>
      </x:c>
      <x:c r="G2560" s="54" t="s">
        <x:v>163</x:v>
      </x:c>
      <x:c r="H2560" s="151">
        <x:v>3.05</x:v>
      </x:c>
      <x:c r="I2560" s="53">
        <x:v>46935</x:v>
      </x:c>
      <x:c r="J2560" s="0">
        <x:v>18</x:v>
      </x:c>
      <x:c r="K2560" s="0">
        <x:v>59</x:v>
      </x:c>
      <x:c r="L2560" s="0">
        <x:v>1</x:v>
      </x:c>
      <x:c r="M2560" s="0">
        <x:v>1</x:v>
      </x:c>
    </x:row>
    <x:row r="2561" spans="1:13" x14ac:dyDescent="0.25">
      <x:c r="A2561" s="0">
        <x:v>848690882</x:v>
      </x:c>
      <x:c r="B2561" s="0" t="s">
        <x:v>59</x:v>
      </x:c>
      <x:c r="C2561" s="0">
        <x:v>1000</x:v>
      </x:c>
      <x:c r="D2561" s="0">
        <x:v>2094</x:v>
      </x:c>
      <x:c r="E2561" s="0">
        <x:v>173846200</x:v>
      </x:c>
      <x:c r="F2561" s="0" t="s">
        <x:v>88</x:v>
      </x:c>
      <x:c r="G2561" s="54" t="s">
        <x:v>155</x:v>
      </x:c>
      <x:c r="H2561" s="151">
        <x:v>5.15</x:v>
      </x:c>
      <x:c r="I2561" s="53">
        <x:v>46813</x:v>
      </x:c>
      <x:c r="J2561" s="0">
        <x:v>1</x:v>
      </x:c>
      <x:c r="K2561" s="0">
        <x:v>38</x:v>
      </x:c>
      <x:c r="L2561" s="0">
        <x:v>1</x:v>
      </x:c>
      <x:c r="M2561" s="0">
        <x:v>1</x:v>
      </x:c>
    </x:row>
    <x:row r="2562" spans="1:13" x14ac:dyDescent="0.25">
      <x:c r="A2562" s="0">
        <x:v>848690882</x:v>
      </x:c>
      <x:c r="B2562" s="0" t="s">
        <x:v>59</x:v>
      </x:c>
      <x:c r="C2562" s="0">
        <x:v>1000</x:v>
      </x:c>
      <x:c r="D2562" s="0">
        <x:v>862</x:v>
      </x:c>
      <x:c r="E2562" s="0">
        <x:v>148067439</x:v>
      </x:c>
      <x:c r="F2562" s="0" t="s">
        <x:v>86</x:v>
      </x:c>
      <x:c r="G2562" s="54" t="s">
        <x:v>275</x:v>
      </x:c>
      <x:c r="H2562" s="151">
        <x:v>0.19</x:v>
      </x:c>
      <x:c r="I2562" s="53">
        <x:v>48245</x:v>
      </x:c>
      <x:c r="J2562" s="0">
        <x:v>13</x:v>
      </x:c>
      <x:c r="K2562" s="0">
        <x:v>97</x:v>
      </x:c>
      <x:c r="L2562" s="0">
        <x:v>1</x:v>
      </x:c>
      <x:c r="M2562" s="0">
        <x:v>1</x:v>
      </x:c>
    </x:row>
    <x:row r="2563" spans="1:13" x14ac:dyDescent="0.25">
      <x:c r="A2563" s="0">
        <x:v>848690882</x:v>
      </x:c>
      <x:c r="B2563" s="0" t="s">
        <x:v>59</x:v>
      </x:c>
      <x:c r="C2563" s="0">
        <x:v>1000</x:v>
      </x:c>
      <x:c r="D2563" s="0">
        <x:v>862</x:v>
      </x:c>
      <x:c r="E2563" s="0">
        <x:v>168092989</x:v>
      </x:c>
      <x:c r="F2563" s="0" t="s">
        <x:v>61</x:v>
      </x:c>
      <x:c r="G2563" s="54" t="s">
        <x:v>1243</x:v>
      </x:c>
      <x:c r="H2563" s="151">
        <x:v>3.75</x:v>
      </x:c>
      <x:c r="I2563" s="53">
        <x:v>47423</x:v>
      </x:c>
      <x:c r="J2563" s="0">
        <x:v>4</x:v>
      </x:c>
      <x:c r="K2563" s="0">
        <x:v>61</x:v>
      </x:c>
      <x:c r="L2563" s="0">
        <x:v>1</x:v>
      </x:c>
      <x:c r="M2563" s="0">
        <x:v>1</x:v>
      </x:c>
    </x:row>
    <x:row r="2564" spans="1:13" x14ac:dyDescent="0.25">
      <x:c r="A2564" s="0">
        <x:v>848690882</x:v>
      </x:c>
      <x:c r="B2564" s="0" t="s">
        <x:v>59</x:v>
      </x:c>
      <x:c r="C2564" s="0">
        <x:v>1000</x:v>
      </x:c>
      <x:c r="D2564" s="0">
        <x:v>2094</x:v>
      </x:c>
      <x:c r="E2564" s="0">
        <x:v>136740094</x:v>
      </x:c>
      <x:c r="F2564" s="0" t="s">
        <x:v>139</x:v>
      </x:c>
      <x:c r="G2564" s="54" t="s">
        <x:v>158</x:v>
      </x:c>
      <x:c r="H2564" s="151">
        <x:v>1.65</x:v>
      </x:c>
      <x:c r="I2564" s="53">
        <x:v>46997</x:v>
      </x:c>
      <x:c r="J2564" s="0">
        <x:v>18</x:v>
      </x:c>
      <x:c r="K2564" s="0">
        <x:v>61</x:v>
      </x:c>
      <x:c r="L2564" s="0">
        <x:v>1</x:v>
      </x:c>
      <x:c r="M2564" s="0">
        <x:v>1</x:v>
      </x:c>
    </x:row>
    <x:row r="2565" spans="1:13" x14ac:dyDescent="0.25">
      <x:c r="A2565" s="0">
        <x:v>848690882</x:v>
      </x:c>
      <x:c r="B2565" s="0" t="s">
        <x:v>59</x:v>
      </x:c>
      <x:c r="C2565" s="0">
        <x:v>1000</x:v>
      </x:c>
      <x:c r="D2565" s="0">
        <x:v>8321</x:v>
      </x:c>
      <x:c r="E2565" s="0">
        <x:v>158306897</x:v>
      </x:c>
      <x:c r="F2565" s="0" t="s">
        <x:v>186</x:v>
      </x:c>
      <x:c r="G2565" s="54" t="s">
        <x:v>505</x:v>
      </x:c>
      <x:c r="H2565" s="151">
        <x:v>6.48</x:v>
      </x:c>
      <x:c r="I2565" s="53">
        <x:v>46966</x:v>
      </x:c>
      <x:c r="J2565" s="0">
        <x:v>8</x:v>
      </x:c>
      <x:c r="K2565" s="0">
        <x:v>50</x:v>
      </x:c>
      <x:c r="L2565" s="0">
        <x:v>1</x:v>
      </x:c>
      <x:c r="M2565" s="0">
        <x:v>1</x:v>
      </x:c>
    </x:row>
    <x:row r="2566" spans="1:13" x14ac:dyDescent="0.25">
      <x:c r="A2566" s="0">
        <x:v>848690882</x:v>
      </x:c>
      <x:c r="B2566" s="0" t="s">
        <x:v>59</x:v>
      </x:c>
      <x:c r="C2566" s="0">
        <x:v>1000</x:v>
      </x:c>
      <x:c r="D2566" s="0">
        <x:v>804</x:v>
      </x:c>
      <x:c r="E2566" s="0">
        <x:v>134273396</x:v>
      </x:c>
      <x:c r="F2566" s="0" t="s">
        <x:v>78</x:v>
      </x:c>
      <x:c r="G2566" s="0" t="s">
        <x:v>1244</x:v>
      </x:c>
      <x:c r="H2566" s="151">
        <x:v>25.2</x:v>
      </x:c>
      <x:c r="I2566" s="53">
        <x:v>48061</x:v>
      </x:c>
      <x:c r="J2566" s="0">
        <x:v>19</x:v>
      </x:c>
      <x:c r="K2566" s="0">
        <x:v>97</x:v>
      </x:c>
      <x:c r="L2566" s="0">
        <x:v>1</x:v>
      </x:c>
      <x:c r="M2566" s="0">
        <x:v>1</x:v>
      </x:c>
    </x:row>
    <x:row r="2567" spans="1:13" x14ac:dyDescent="0.25">
      <x:c r="A2567" s="0">
        <x:v>848690882</x:v>
      </x:c>
      <x:c r="B2567" s="0" t="s">
        <x:v>59</x:v>
      </x:c>
      <x:c r="C2567" s="0">
        <x:v>1000</x:v>
      </x:c>
      <x:c r="D2567" s="0">
        <x:v>638</x:v>
      </x:c>
      <x:c r="E2567" s="0">
        <x:v>136493026</x:v>
      </x:c>
      <x:c r="F2567" s="0" t="s">
        <x:v>173</x:v>
      </x:c>
      <x:c r="G2567" s="54" t="s">
        <x:v>711</x:v>
      </x:c>
      <x:c r="H2567" s="151">
        <x:v>11.36</x:v>
      </x:c>
      <x:c r="I2567" s="53">
        <x:v>48092</x:v>
      </x:c>
      <x:c r="J2567" s="0">
        <x:v>18</x:v>
      </x:c>
      <x:c r="K2567" s="0">
        <x:v>97</x:v>
      </x:c>
      <x:c r="L2567" s="0">
        <x:v>1</x:v>
      </x:c>
      <x:c r="M2567" s="0">
        <x:v>1</x:v>
      </x:c>
    </x:row>
    <x:row r="2568" spans="1:13" x14ac:dyDescent="0.25">
      <x:c r="A2568" s="0">
        <x:v>848690882</x:v>
      </x:c>
      <x:c r="B2568" s="0" t="s">
        <x:v>59</x:v>
      </x:c>
      <x:c r="C2568" s="0">
        <x:v>1000</x:v>
      </x:c>
      <x:c r="D2568" s="0">
        <x:v>1305</x:v>
      </x:c>
      <x:c r="E2568" s="0">
        <x:v>172657038</x:v>
      </x:c>
      <x:c r="F2568" s="0" t="s">
        <x:v>82</x:v>
      </x:c>
      <x:c r="G2568" s="54" t="s">
        <x:v>161</x:v>
      </x:c>
      <x:c r="H2568" s="151">
        <x:v>10.88</x:v>
      </x:c>
      <x:c r="I2568" s="53">
        <x:v>47150</x:v>
      </x:c>
      <x:c r="J2568" s="0">
        <x:v>1</x:v>
      </x:c>
      <x:c r="K2568" s="0">
        <x:v>49</x:v>
      </x:c>
      <x:c r="L2568" s="0">
        <x:v>1</x:v>
      </x:c>
      <x:c r="M2568" s="0">
        <x:v>1</x:v>
      </x:c>
    </x:row>
    <x:row r="2569" spans="1:13" x14ac:dyDescent="0.25">
      <x:c r="A2569" s="0">
        <x:v>848690882</x:v>
      </x:c>
      <x:c r="B2569" s="0" t="s">
        <x:v>59</x:v>
      </x:c>
      <x:c r="C2569" s="0">
        <x:v>1000</x:v>
      </x:c>
      <x:c r="D2569" s="0">
        <x:v>2094</x:v>
      </x:c>
      <x:c r="E2569" s="0">
        <x:v>162527765</x:v>
      </x:c>
      <x:c r="F2569" s="0" t="s">
        <x:v>90</x:v>
      </x:c>
      <x:c r="G2569" s="54" t="s">
        <x:v>196</x:v>
      </x:c>
      <x:c r="H2569" s="151">
        <x:v>2.8</x:v>
      </x:c>
      <x:c r="I2569" s="53">
        <x:v>48458</x:v>
      </x:c>
      <x:c r="J2569" s="0">
        <x:v>6</x:v>
      </x:c>
      <x:c r="K2569" s="0">
        <x:v>97</x:v>
      </x:c>
      <x:c r="L2569" s="0">
        <x:v>1</x:v>
      </x:c>
      <x:c r="M2569" s="0">
        <x:v>1</x:v>
      </x:c>
    </x:row>
    <x:row r="2570" spans="1:13" x14ac:dyDescent="0.25">
      <x:c r="A2570" s="0">
        <x:v>848690882</x:v>
      </x:c>
      <x:c r="B2570" s="0" t="s">
        <x:v>59</x:v>
      </x:c>
      <x:c r="C2570" s="0">
        <x:v>1000</x:v>
      </x:c>
      <x:c r="D2570" s="0">
        <x:v>2094</x:v>
      </x:c>
      <x:c r="E2570" s="0">
        <x:v>145049603</x:v>
      </x:c>
      <x:c r="F2570" s="0" t="s">
        <x:v>96</x:v>
      </x:c>
      <x:c r="G2570" s="54" t="s">
        <x:v>146</x:v>
      </x:c>
      <x:c r="H2570" s="151">
        <x:v>11.45</x:v>
      </x:c>
      <x:c r="I2570" s="53">
        <x:v>46722</x:v>
      </x:c>
      <x:c r="J2570" s="0">
        <x:v>14</x:v>
      </x:c>
      <x:c r="K2570" s="0">
        <x:v>48</x:v>
      </x:c>
      <x:c r="L2570" s="0">
        <x:v>1</x:v>
      </x:c>
      <x:c r="M2570" s="0">
        <x:v>1</x:v>
      </x:c>
    </x:row>
    <x:row r="2571" spans="1:13" x14ac:dyDescent="0.25">
      <x:c r="A2571" s="0">
        <x:v>848690882</x:v>
      </x:c>
      <x:c r="B2571" s="0" t="s">
        <x:v>59</x:v>
      </x:c>
      <x:c r="C2571" s="0">
        <x:v>1000</x:v>
      </x:c>
      <x:c r="D2571" s="0">
        <x:v>638</x:v>
      </x:c>
      <x:c r="E2571" s="0">
        <x:v>134225772</x:v>
      </x:c>
      <x:c r="F2571" s="0" t="s">
        <x:v>171</x:v>
      </x:c>
      <x:c r="G2571" s="54" t="s">
        <x:v>464</x:v>
      </x:c>
      <x:c r="H2571" s="151">
        <x:v>0.87</x:v>
      </x:c>
      <x:c r="I2571" s="53">
        <x:v>46204</x:v>
      </x:c>
      <x:c r="J2571" s="0">
        <x:v>20</x:v>
      </x:c>
      <x:c r="K2571" s="0">
        <x:v>37</x:v>
      </x:c>
      <x:c r="L2571" s="0">
        <x:v>1</x:v>
      </x:c>
      <x:c r="M2571" s="0">
        <x:v>1</x:v>
      </x:c>
    </x:row>
    <x:row r="2572" spans="1:13" x14ac:dyDescent="0.25">
      <x:c r="A2572" s="0">
        <x:v>848690882</x:v>
      </x:c>
      <x:c r="B2572" s="0" t="s">
        <x:v>59</x:v>
      </x:c>
      <x:c r="C2572" s="0">
        <x:v>1000</x:v>
      </x:c>
      <x:c r="D2572" s="0">
        <x:v>1305</x:v>
      </x:c>
      <x:c r="E2572" s="0">
        <x:v>161967114</x:v>
      </x:c>
      <x:c r="F2572" s="0" t="s">
        <x:v>82</x:v>
      </x:c>
      <x:c r="G2572" s="54" t="s">
        <x:v>505</x:v>
      </x:c>
      <x:c r="H2572" s="151">
        <x:v>2.96</x:v>
      </x:c>
      <x:c r="I2572" s="53">
        <x:v>48427</x:v>
      </x:c>
      <x:c r="J2572" s="0">
        <x:v>7</x:v>
      </x:c>
      <x:c r="K2572" s="0">
        <x:v>97</x:v>
      </x:c>
      <x:c r="L2572" s="0">
        <x:v>1</x:v>
      </x:c>
      <x:c r="M2572" s="0">
        <x:v>1</x:v>
      </x:c>
    </x:row>
    <x:row r="2573" spans="1:13" x14ac:dyDescent="0.25">
      <x:c r="A2573" s="0">
        <x:v>848690882</x:v>
      </x:c>
      <x:c r="B2573" s="0" t="s">
        <x:v>59</x:v>
      </x:c>
      <x:c r="C2573" s="0">
        <x:v>1000</x:v>
      </x:c>
      <x:c r="D2573" s="0">
        <x:v>638</x:v>
      </x:c>
      <x:c r="E2573" s="0">
        <x:v>133027823</x:v>
      </x:c>
      <x:c r="F2573" s="0" t="s">
        <x:v>87</x:v>
      </x:c>
      <x:c r="G2573" s="54" t="s">
        <x:v>1245</x:v>
      </x:c>
      <x:c r="H2573" s="151">
        <x:v>3.92</x:v>
      </x:c>
      <x:c r="I2573" s="53">
        <x:v>46600</x:v>
      </x:c>
      <x:c r="J2573" s="0">
        <x:v>20</x:v>
      </x:c>
      <x:c r="K2573" s="0">
        <x:v>50</x:v>
      </x:c>
      <x:c r="L2573" s="0">
        <x:v>1</x:v>
      </x:c>
      <x:c r="M2573" s="0">
        <x:v>1</x:v>
      </x:c>
    </x:row>
    <x:row r="2574" spans="1:13" x14ac:dyDescent="0.25">
      <x:c r="A2574" s="0">
        <x:v>848690882</x:v>
      </x:c>
      <x:c r="B2574" s="0" t="s">
        <x:v>59</x:v>
      </x:c>
      <x:c r="C2574" s="0">
        <x:v>1000</x:v>
      </x:c>
      <x:c r="D2574" s="0">
        <x:v>1306</x:v>
      </x:c>
      <x:c r="E2574" s="0">
        <x:v>162920549</x:v>
      </x:c>
      <x:c r="F2574" s="0" t="s">
        <x:v>104</x:v>
      </x:c>
      <x:c r="G2574" s="54" t="s">
        <x:v>1246</x:v>
      </x:c>
      <x:c r="H2574" s="151">
        <x:v>5.33</x:v>
      </x:c>
      <x:c r="I2574" s="53">
        <x:v>46266</x:v>
      </x:c>
      <x:c r="J2574" s="0">
        <x:v>6</x:v>
      </x:c>
      <x:c r="K2574" s="0">
        <x:v>25</x:v>
      </x:c>
      <x:c r="L2574" s="0">
        <x:v>1</x:v>
      </x:c>
      <x:c r="M2574" s="0">
        <x:v>1</x:v>
      </x:c>
    </x:row>
    <x:row r="2575" spans="1:13" x14ac:dyDescent="0.25">
      <x:c r="A2575" s="0">
        <x:v>848690882</x:v>
      </x:c>
      <x:c r="B2575" s="0" t="s">
        <x:v>59</x:v>
      </x:c>
      <x:c r="C2575" s="0">
        <x:v>1000</x:v>
      </x:c>
      <x:c r="D2575" s="0">
        <x:v>2094</x:v>
      </x:c>
      <x:c r="E2575" s="0">
        <x:v>162467354</x:v>
      </x:c>
      <x:c r="F2575" s="0" t="s">
        <x:v>139</x:v>
      </x:c>
      <x:c r="G2575" s="54" t="s">
        <x:v>159</x:v>
      </x:c>
      <x:c r="H2575" s="151">
        <x:v>1.55</x:v>
      </x:c>
      <x:c r="I2575" s="53">
        <x:v>47088</x:v>
      </x:c>
      <x:c r="J2575" s="0">
        <x:v>6</x:v>
      </x:c>
      <x:c r="K2575" s="0">
        <x:v>52</x:v>
      </x:c>
      <x:c r="L2575" s="0">
        <x:v>1</x:v>
      </x:c>
      <x:c r="M2575" s="0">
        <x:v>1</x:v>
      </x:c>
    </x:row>
    <x:row r="2576" spans="1:13" x14ac:dyDescent="0.25">
      <x:c r="A2576" s="0">
        <x:v>848690882</x:v>
      </x:c>
      <x:c r="B2576" s="0" t="s">
        <x:v>59</x:v>
      </x:c>
      <x:c r="C2576" s="0">
        <x:v>1000</x:v>
      </x:c>
      <x:c r="D2576" s="0">
        <x:v>804</x:v>
      </x:c>
      <x:c r="E2576" s="0">
        <x:v>155718425</x:v>
      </x:c>
      <x:c r="F2576" s="0" t="s">
        <x:v>78</x:v>
      </x:c>
      <x:c r="G2576" s="54" t="s">
        <x:v>1247</x:v>
      </x:c>
      <x:c r="H2576" s="151">
        <x:v>7.96</x:v>
      </x:c>
      <x:c r="I2576" s="53">
        <x:v>46905</x:v>
      </x:c>
      <x:c r="J2576" s="0">
        <x:v>10</x:v>
      </x:c>
      <x:c r="K2576" s="0">
        <x:v>50</x:v>
      </x:c>
      <x:c r="L2576" s="0">
        <x:v>1</x:v>
      </x:c>
      <x:c r="M2576" s="0">
        <x:v>1</x:v>
      </x:c>
    </x:row>
    <x:row r="2577" spans="1:13" x14ac:dyDescent="0.25">
      <x:c r="A2577" s="0">
        <x:v>848690882</x:v>
      </x:c>
      <x:c r="B2577" s="0" t="s">
        <x:v>59</x:v>
      </x:c>
      <x:c r="C2577" s="0">
        <x:v>1000</x:v>
      </x:c>
      <x:c r="D2577" s="0">
        <x:v>810</x:v>
      </x:c>
      <x:c r="E2577" s="0">
        <x:v>142785006</x:v>
      </x:c>
      <x:c r="F2577" s="0" t="s">
        <x:v>87</x:v>
      </x:c>
      <x:c r="G2577" s="54" t="s">
        <x:v>144</x:v>
      </x:c>
      <x:c r="H2577" s="151">
        <x:v>5.83</x:v>
      </x:c>
      <x:c r="I2577" s="53">
        <x:v>46357</x:v>
      </x:c>
      <x:c r="J2577" s="0">
        <x:v>15</x:v>
      </x:c>
      <x:c r="K2577" s="0">
        <x:v>37</x:v>
      </x:c>
      <x:c r="L2577" s="0">
        <x:v>1</x:v>
      </x:c>
      <x:c r="M2577" s="0">
        <x:v>1</x:v>
      </x:c>
    </x:row>
    <x:row r="2578" spans="1:13" x14ac:dyDescent="0.25">
      <x:c r="A2578" s="0">
        <x:v>848690882</x:v>
      </x:c>
      <x:c r="B2578" s="0" t="s">
        <x:v>59</x:v>
      </x:c>
      <x:c r="C2578" s="0">
        <x:v>1000</x:v>
      </x:c>
      <x:c r="D2578" s="0">
        <x:v>638</x:v>
      </x:c>
      <x:c r="E2578" s="0">
        <x:v>164640960</x:v>
      </x:c>
      <x:c r="F2578" s="0" t="s">
        <x:v>107</x:v>
      </x:c>
      <x:c r="G2578" s="54" t="s">
        <x:v>155</x:v>
      </x:c>
      <x:c r="H2578" s="151">
        <x:v>4.66</x:v>
      </x:c>
      <x:c r="I2578" s="53">
        <x:v>46631</x:v>
      </x:c>
      <x:c r="J2578" s="0">
        <x:v>5</x:v>
      </x:c>
      <x:c r="K2578" s="0">
        <x:v>36</x:v>
      </x:c>
      <x:c r="L2578" s="0">
        <x:v>1</x:v>
      </x:c>
      <x:c r="M2578" s="0">
        <x:v>1</x:v>
      </x:c>
    </x:row>
    <x:row r="2579" spans="1:13" x14ac:dyDescent="0.25">
      <x:c r="A2579" s="0">
        <x:v>848690882</x:v>
      </x:c>
      <x:c r="B2579" s="0" t="s">
        <x:v>59</x:v>
      </x:c>
      <x:c r="C2579" s="0">
        <x:v>1000</x:v>
      </x:c>
      <x:c r="D2579" s="0">
        <x:v>4348</x:v>
      </x:c>
      <x:c r="E2579" s="0">
        <x:v>142536974</x:v>
      </x:c>
      <x:c r="F2579" s="0" t="s">
        <x:v>87</x:v>
      </x:c>
      <x:c r="G2579" s="54" t="s">
        <x:v>1248</x:v>
      </x:c>
      <x:c r="H2579" s="151">
        <x:v>5.52</x:v>
      </x:c>
      <x:c r="I2579" s="53">
        <x:v>46388</x:v>
      </x:c>
      <x:c r="J2579" s="0">
        <x:v>15</x:v>
      </x:c>
      <x:c r="K2579" s="0">
        <x:v>38</x:v>
      </x:c>
      <x:c r="L2579" s="0">
        <x:v>1</x:v>
      </x:c>
      <x:c r="M2579" s="0">
        <x:v>1</x:v>
      </x:c>
    </x:row>
    <x:row r="2580" spans="1:13" x14ac:dyDescent="0.25">
      <x:c r="A2580" s="0">
        <x:v>848690882</x:v>
      </x:c>
      <x:c r="B2580" s="0" t="s">
        <x:v>59</x:v>
      </x:c>
      <x:c r="C2580" s="0">
        <x:v>1000</x:v>
      </x:c>
      <x:c r="D2580" s="0">
        <x:v>3474</x:v>
      </x:c>
      <x:c r="E2580" s="0">
        <x:v>164635125</x:v>
      </x:c>
      <x:c r="F2580" s="0" t="s">
        <x:v>117</x:v>
      </x:c>
      <x:c r="G2580" s="54" t="s">
        <x:v>159</x:v>
      </x:c>
      <x:c r="H2580" s="151">
        <x:v>1.77</x:v>
      </x:c>
      <x:c r="I2580" s="53">
        <x:v>47392</x:v>
      </x:c>
      <x:c r="J2580" s="0">
        <x:v>5</x:v>
      </x:c>
      <x:c r="K2580" s="0">
        <x:v>61</x:v>
      </x:c>
      <x:c r="L2580" s="0">
        <x:v>1</x:v>
      </x:c>
      <x:c r="M2580" s="0">
        <x:v>1</x:v>
      </x:c>
    </x:row>
    <x:row r="2581" spans="1:13" x14ac:dyDescent="0.25">
      <x:c r="A2581" s="0">
        <x:v>848690882</x:v>
      </x:c>
      <x:c r="B2581" s="0" t="s">
        <x:v>59</x:v>
      </x:c>
      <x:c r="C2581" s="0">
        <x:v>1000</x:v>
      </x:c>
      <x:c r="D2581" s="0">
        <x:v>862</x:v>
      </x:c>
      <x:c r="E2581" s="0">
        <x:v>165742009</x:v>
      </x:c>
      <x:c r="F2581" s="0" t="s">
        <x:v>86</x:v>
      </x:c>
      <x:c r="G2581" s="54" t="s">
        <x:v>457</x:v>
      </x:c>
      <x:c r="H2581" s="151">
        <x:v>2.59</x:v>
      </x:c>
      <x:c r="I2581" s="53">
        <x:v>48488</x:v>
      </x:c>
      <x:c r="J2581" s="0">
        <x:v>5</x:v>
      </x:c>
      <x:c r="K2581" s="0">
        <x:v>97</x:v>
      </x:c>
      <x:c r="L2581" s="0">
        <x:v>1</x:v>
      </x:c>
      <x:c r="M2581" s="0">
        <x:v>1</x:v>
      </x:c>
    </x:row>
    <x:row r="2582" spans="1:13" x14ac:dyDescent="0.25">
      <x:c r="A2582" s="0">
        <x:v>848690882</x:v>
      </x:c>
      <x:c r="B2582" s="0" t="s">
        <x:v>59</x:v>
      </x:c>
      <x:c r="C2582" s="0">
        <x:v>1000</x:v>
      </x:c>
      <x:c r="D2582" s="0">
        <x:v>4348</x:v>
      </x:c>
      <x:c r="E2582" s="0">
        <x:v>135001808</x:v>
      </x:c>
      <x:c r="F2582" s="0" t="s">
        <x:v>107</x:v>
      </x:c>
      <x:c r="G2582" s="54" t="s">
        <x:v>1249</x:v>
      </x:c>
      <x:c r="H2582" s="151">
        <x:v>1.56</x:v>
      </x:c>
      <x:c r="I2582" s="53">
        <x:v>48061</x:v>
      </x:c>
      <x:c r="J2582" s="0">
        <x:v>19</x:v>
      </x:c>
      <x:c r="K2582" s="0">
        <x:v>97</x:v>
      </x:c>
      <x:c r="L2582" s="0">
        <x:v>1</x:v>
      </x:c>
      <x:c r="M2582" s="0">
        <x:v>1</x:v>
      </x:c>
    </x:row>
    <x:row r="2583" spans="1:13" x14ac:dyDescent="0.25">
      <x:c r="A2583" s="0">
        <x:v>848690882</x:v>
      </x:c>
      <x:c r="B2583" s="0" t="s">
        <x:v>59</x:v>
      </x:c>
      <x:c r="C2583" s="0">
        <x:v>1000</x:v>
      </x:c>
      <x:c r="D2583" s="0">
        <x:v>2094</x:v>
      </x:c>
      <x:c r="E2583" s="0">
        <x:v>136162206</x:v>
      </x:c>
      <x:c r="F2583" s="0" t="s">
        <x:v>74</x:v>
      </x:c>
      <x:c r="G2583" s="54" t="s">
        <x:v>305</x:v>
      </x:c>
      <x:c r="H2583" s="151">
        <x:v>26.12</x:v>
      </x:c>
      <x:c r="I2583" s="53">
        <x:v>48092</x:v>
      </x:c>
      <x:c r="J2583" s="0">
        <x:v>19</x:v>
      </x:c>
      <x:c r="K2583" s="0">
        <x:v>98</x:v>
      </x:c>
      <x:c r="L2583" s="0">
        <x:v>1</x:v>
      </x:c>
      <x:c r="M2583" s="0">
        <x:v>1</x:v>
      </x:c>
    </x:row>
    <x:row r="2584" spans="1:13" x14ac:dyDescent="0.25">
      <x:c r="A2584" s="0">
        <x:v>848690882</x:v>
      </x:c>
      <x:c r="B2584" s="0" t="s">
        <x:v>59</x:v>
      </x:c>
      <x:c r="C2584" s="0">
        <x:v>1000</x:v>
      </x:c>
      <x:c r="D2584" s="0">
        <x:v>804</x:v>
      </x:c>
      <x:c r="E2584" s="0">
        <x:v>169580220</x:v>
      </x:c>
      <x:c r="F2584" s="0" t="s">
        <x:v>78</x:v>
      </x:c>
      <x:c r="G2584" s="54" t="s">
        <x:v>144</x:v>
      </x:c>
      <x:c r="H2584" s="151">
        <x:v>5.67</x:v>
      </x:c>
      <x:c r="I2584" s="53">
        <x:v>46722</x:v>
      </x:c>
      <x:c r="J2584" s="0">
        <x:v>3</x:v>
      </x:c>
      <x:c r="K2584" s="0">
        <x:v>37</x:v>
      </x:c>
      <x:c r="L2584" s="0">
        <x:v>1</x:v>
      </x:c>
      <x:c r="M2584" s="0">
        <x:v>1</x:v>
      </x:c>
    </x:row>
    <x:row r="2585" spans="1:13" x14ac:dyDescent="0.25">
      <x:c r="A2585" s="0">
        <x:v>848690882</x:v>
      </x:c>
      <x:c r="B2585" s="0" t="s">
        <x:v>59</x:v>
      </x:c>
      <x:c r="C2585" s="0">
        <x:v>1000</x:v>
      </x:c>
      <x:c r="D2585" s="0">
        <x:v>2704</x:v>
      </x:c>
      <x:c r="E2585" s="0">
        <x:v>169976390</x:v>
      </x:c>
      <x:c r="F2585" s="0" t="s">
        <x:v>93</x:v>
      </x:c>
      <x:c r="G2585" s="54" t="s">
        <x:v>169</x:v>
      </x:c>
      <x:c r="H2585" s="151">
        <x:v>0.64</x:v>
      </x:c>
      <x:c r="I2585" s="53">
        <x:v>48549</x:v>
      </x:c>
      <x:c r="J2585" s="0">
        <x:v>3</x:v>
      </x:c>
      <x:c r="K2585" s="0">
        <x:v>97</x:v>
      </x:c>
      <x:c r="L2585" s="0">
        <x:v>1</x:v>
      </x:c>
      <x:c r="M2585" s="0">
        <x:v>1</x:v>
      </x:c>
    </x:row>
    <x:row r="2586" spans="1:13" x14ac:dyDescent="0.25">
      <x:c r="A2586" s="0">
        <x:v>848690882</x:v>
      </x:c>
      <x:c r="B2586" s="0" t="s">
        <x:v>59</x:v>
      </x:c>
      <x:c r="C2586" s="0">
        <x:v>1000</x:v>
      </x:c>
      <x:c r="D2586" s="0">
        <x:v>2094</x:v>
      </x:c>
      <x:c r="E2586" s="0">
        <x:v>142502792</x:v>
      </x:c>
      <x:c r="F2586" s="0" t="s">
        <x:v>90</x:v>
      </x:c>
      <x:c r="G2586" s="54" t="s">
        <x:v>167</x:v>
      </x:c>
      <x:c r="H2586" s="151">
        <x:v>2.95</x:v>
      </x:c>
      <x:c r="I2586" s="53">
        <x:v>47058</x:v>
      </x:c>
      <x:c r="J2586" s="0">
        <x:v>16</x:v>
      </x:c>
      <x:c r="K2586" s="0">
        <x:v>61</x:v>
      </x:c>
      <x:c r="L2586" s="0">
        <x:v>1</x:v>
      </x:c>
      <x:c r="M2586" s="0">
        <x:v>1</x:v>
      </x:c>
    </x:row>
    <x:row r="2587" spans="1:13" x14ac:dyDescent="0.25">
      <x:c r="A2587" s="0">
        <x:v>848690882</x:v>
      </x:c>
      <x:c r="B2587" s="0" t="s">
        <x:v>59</x:v>
      </x:c>
      <x:c r="C2587" s="0">
        <x:v>1000</x:v>
      </x:c>
      <x:c r="D2587" s="0">
        <x:v>804</x:v>
      </x:c>
      <x:c r="E2587" s="0">
        <x:v>162575590</x:v>
      </x:c>
      <x:c r="F2587" s="0" t="s">
        <x:v>117</x:v>
      </x:c>
      <x:c r="G2587" s="54" t="s">
        <x:v>545</x:v>
      </x:c>
      <x:c r="H2587" s="151">
        <x:v>2.87</x:v>
      </x:c>
      <x:c r="I2587" s="53">
        <x:v>47696</x:v>
      </x:c>
      <x:c r="J2587" s="0">
        <x:v>6</x:v>
      </x:c>
      <x:c r="K2587" s="0">
        <x:v>72</x:v>
      </x:c>
      <x:c r="L2587" s="0">
        <x:v>1</x:v>
      </x:c>
      <x:c r="M2587" s="0">
        <x:v>1</x:v>
      </x:c>
    </x:row>
    <x:row r="2588" spans="1:13" x14ac:dyDescent="0.25">
      <x:c r="A2588" s="0">
        <x:v>848690882</x:v>
      </x:c>
      <x:c r="B2588" s="0" t="s">
        <x:v>59</x:v>
      </x:c>
      <x:c r="C2588" s="0">
        <x:v>1000</x:v>
      </x:c>
      <x:c r="D2588" s="0">
        <x:v>2094</x:v>
      </x:c>
      <x:c r="E2588" s="0">
        <x:v>162050936</x:v>
      </x:c>
      <x:c r="F2588" s="0" t="s">
        <x:v>90</x:v>
      </x:c>
      <x:c r="G2588" s="54" t="s">
        <x:v>1250</x:v>
      </x:c>
      <x:c r="H2588" s="151">
        <x:v>14.78</x:v>
      </x:c>
      <x:c r="I2588" s="53">
        <x:v>46569</x:v>
      </x:c>
      <x:c r="J2588" s="0">
        <x:v>7</x:v>
      </x:c>
      <x:c r="K2588" s="0">
        <x:v>36</x:v>
      </x:c>
      <x:c r="L2588" s="0">
        <x:v>1</x:v>
      </x:c>
      <x:c r="M2588" s="0">
        <x:v>1</x:v>
      </x:c>
    </x:row>
    <x:row r="2589" spans="1:13" x14ac:dyDescent="0.25">
      <x:c r="A2589" s="0">
        <x:v>848690882</x:v>
      </x:c>
      <x:c r="B2589" s="0" t="s">
        <x:v>59</x:v>
      </x:c>
      <x:c r="C2589" s="0">
        <x:v>1000</x:v>
      </x:c>
      <x:c r="D2589" s="0">
        <x:v>2094</x:v>
      </x:c>
      <x:c r="E2589" s="0">
        <x:v>165667543</x:v>
      </x:c>
      <x:c r="F2589" s="0" t="s">
        <x:v>96</x:v>
      </x:c>
      <x:c r="G2589" s="54" t="s">
        <x:v>317</x:v>
      </x:c>
      <x:c r="H2589" s="151">
        <x:v>3.86</x:v>
      </x:c>
      <x:c r="I2589" s="53">
        <x:v>46692</x:v>
      </x:c>
      <x:c r="J2589" s="0">
        <x:v>5</x:v>
      </x:c>
      <x:c r="K2589" s="0">
        <x:v>38</x:v>
      </x:c>
      <x:c r="L2589" s="0">
        <x:v>1</x:v>
      </x:c>
      <x:c r="M2589" s="0">
        <x:v>1</x:v>
      </x:c>
    </x:row>
    <x:row r="2590" spans="1:13" x14ac:dyDescent="0.25">
      <x:c r="A2590" s="0">
        <x:v>848690882</x:v>
      </x:c>
      <x:c r="B2590" s="0" t="s">
        <x:v>59</x:v>
      </x:c>
      <x:c r="C2590" s="0">
        <x:v>1000</x:v>
      </x:c>
      <x:c r="D2590" s="0">
        <x:v>804</x:v>
      </x:c>
      <x:c r="E2590" s="0">
        <x:v>161096343</x:v>
      </x:c>
      <x:c r="F2590" s="0" t="s">
        <x:v>78</x:v>
      </x:c>
      <x:c r="G2590" s="54" t="s">
        <x:v>264</x:v>
      </x:c>
      <x:c r="H2590" s="151">
        <x:v>8.57</x:v>
      </x:c>
      <x:c r="I2590" s="53">
        <x:v>46966</x:v>
      </x:c>
      <x:c r="J2590" s="0">
        <x:v>7</x:v>
      </x:c>
      <x:c r="K2590" s="0">
        <x:v>49</x:v>
      </x:c>
      <x:c r="L2590" s="0">
        <x:v>1</x:v>
      </x:c>
      <x:c r="M2590" s="0">
        <x:v>1</x:v>
      </x:c>
    </x:row>
    <x:row r="2591" spans="1:13" x14ac:dyDescent="0.25">
      <x:c r="A2591" s="0">
        <x:v>848690882</x:v>
      </x:c>
      <x:c r="B2591" s="0" t="s">
        <x:v>59</x:v>
      </x:c>
      <x:c r="C2591" s="0">
        <x:v>1000</x:v>
      </x:c>
      <x:c r="D2591" s="0">
        <x:v>1306</x:v>
      </x:c>
      <x:c r="E2591" s="0">
        <x:v>140349864</x:v>
      </x:c>
      <x:c r="F2591" s="0" t="s">
        <x:v>104</x:v>
      </x:c>
      <x:c r="G2591" s="54" t="s">
        <x:v>305</x:v>
      </x:c>
      <x:c r="H2591" s="151">
        <x:v>8</x:v>
      </x:c>
      <x:c r="I2591" s="53">
        <x:v>47939</x:v>
      </x:c>
      <x:c r="J2591" s="0">
        <x:v>16</x:v>
      </x:c>
      <x:c r="K2591" s="0">
        <x:v>90</x:v>
      </x:c>
      <x:c r="L2591" s="0">
        <x:v>1</x:v>
      </x:c>
      <x:c r="M2591" s="0">
        <x:v>1</x:v>
      </x:c>
    </x:row>
    <x:row r="2592" spans="1:13" x14ac:dyDescent="0.25">
      <x:c r="A2592" s="0">
        <x:v>848690882</x:v>
      </x:c>
      <x:c r="B2592" s="0" t="s">
        <x:v>59</x:v>
      </x:c>
      <x:c r="C2592" s="0">
        <x:v>1000</x:v>
      </x:c>
      <x:c r="D2592" s="0">
        <x:v>810</x:v>
      </x:c>
      <x:c r="E2592" s="0">
        <x:v>159114776</x:v>
      </x:c>
      <x:c r="F2592" s="0" t="s">
        <x:v>80</x:v>
      </x:c>
      <x:c r="G2592" s="54" t="s">
        <x:v>161</x:v>
      </x:c>
      <x:c r="H2592" s="151">
        <x:v>4.86</x:v>
      </x:c>
      <x:c r="I2592" s="53">
        <x:v>47696</x:v>
      </x:c>
      <x:c r="J2592" s="0">
        <x:v>8</x:v>
      </x:c>
      <x:c r="K2592" s="0">
        <x:v>74</x:v>
      </x:c>
      <x:c r="L2592" s="0">
        <x:v>1</x:v>
      </x:c>
      <x:c r="M2592" s="0">
        <x:v>1</x:v>
      </x:c>
    </x:row>
    <x:row r="2593" spans="1:13" x14ac:dyDescent="0.25">
      <x:c r="A2593" s="0">
        <x:v>848690882</x:v>
      </x:c>
      <x:c r="B2593" s="0" t="s">
        <x:v>59</x:v>
      </x:c>
      <x:c r="C2593" s="0">
        <x:v>1000</x:v>
      </x:c>
      <x:c r="D2593" s="0">
        <x:v>4348</x:v>
      </x:c>
      <x:c r="E2593" s="0">
        <x:v>150583107</x:v>
      </x:c>
      <x:c r="F2593" s="0" t="s">
        <x:v>87</x:v>
      </x:c>
      <x:c r="G2593" s="54" t="s">
        <x:v>155</x:v>
      </x:c>
      <x:c r="H2593" s="151">
        <x:v>5.13</x:v>
      </x:c>
      <x:c r="I2593" s="53">
        <x:v>46447</x:v>
      </x:c>
      <x:c r="J2593" s="0">
        <x:v>12</x:v>
      </x:c>
      <x:c r="K2593" s="0">
        <x:v>37</x:v>
      </x:c>
      <x:c r="L2593" s="0">
        <x:v>1</x:v>
      </x:c>
      <x:c r="M2593" s="0">
        <x:v>1</x:v>
      </x:c>
    </x:row>
    <x:row r="2594" spans="1:13" x14ac:dyDescent="0.25">
      <x:c r="A2594" s="0">
        <x:v>848690882</x:v>
      </x:c>
      <x:c r="B2594" s="0" t="s">
        <x:v>59</x:v>
      </x:c>
      <x:c r="C2594" s="0">
        <x:v>1000</x:v>
      </x:c>
      <x:c r="D2594" s="0">
        <x:v>1305</x:v>
      </x:c>
      <x:c r="E2594" s="0">
        <x:v>159397987</x:v>
      </x:c>
      <x:c r="F2594" s="0" t="s">
        <x:v>82</x:v>
      </x:c>
      <x:c r="G2594" s="54" t="s">
        <x:v>397</x:v>
      </x:c>
      <x:c r="H2594" s="151">
        <x:v>2.13</x:v>
      </x:c>
      <x:c r="I2594" s="53">
        <x:v>48396</x:v>
      </x:c>
      <x:c r="J2594" s="0">
        <x:v>8</x:v>
      </x:c>
      <x:c r="K2594" s="0">
        <x:v>97</x:v>
      </x:c>
      <x:c r="L2594" s="0">
        <x:v>1</x:v>
      </x:c>
      <x:c r="M2594" s="0">
        <x:v>1</x:v>
      </x:c>
    </x:row>
    <x:row r="2595" spans="1:13" x14ac:dyDescent="0.25">
      <x:c r="A2595" s="0">
        <x:v>848690882</x:v>
      </x:c>
      <x:c r="B2595" s="0" t="s">
        <x:v>59</x:v>
      </x:c>
      <x:c r="C2595" s="0">
        <x:v>1000</x:v>
      </x:c>
      <x:c r="D2595" s="0">
        <x:v>862</x:v>
      </x:c>
      <x:c r="E2595" s="0">
        <x:v>156843138</x:v>
      </x:c>
      <x:c r="F2595" s="0" t="s">
        <x:v>86</x:v>
      </x:c>
      <x:c r="G2595" s="54" t="s">
        <x:v>1251</x:v>
      </x:c>
      <x:c r="H2595" s="151">
        <x:v>5.46</x:v>
      </x:c>
      <x:c r="I2595" s="53">
        <x:v>46174</x:v>
      </x:c>
      <x:c r="J2595" s="0">
        <x:v>8</x:v>
      </x:c>
      <x:c r="K2595" s="0">
        <x:v>24</x:v>
      </x:c>
      <x:c r="L2595" s="0">
        <x:v>1</x:v>
      </x:c>
      <x:c r="M2595" s="0">
        <x:v>1</x:v>
      </x:c>
    </x:row>
    <x:row r="2596" spans="1:13" x14ac:dyDescent="0.25">
      <x:c r="A2596" s="0">
        <x:v>848690882</x:v>
      </x:c>
      <x:c r="B2596" s="0" t="s">
        <x:v>59</x:v>
      </x:c>
      <x:c r="C2596" s="0">
        <x:v>1000</x:v>
      </x:c>
      <x:c r="D2596" s="0">
        <x:v>1307</x:v>
      </x:c>
      <x:c r="E2596" s="0">
        <x:v>168924419</x:v>
      </x:c>
      <x:c r="F2596" s="0" t="s">
        <x:v>93</x:v>
      </x:c>
      <x:c r="G2596" s="54" t="s">
        <x:v>1252</x:v>
      </x:c>
      <x:c r="H2596" s="151">
        <x:v>6.16</x:v>
      </x:c>
      <x:c r="I2596" s="53">
        <x:v>48580</x:v>
      </x:c>
      <x:c r="J2596" s="0">
        <x:v>3</x:v>
      </x:c>
      <x:c r="K2596" s="0">
        <x:v>98</x:v>
      </x:c>
      <x:c r="L2596" s="0">
        <x:v>1</x:v>
      </x:c>
      <x:c r="M2596" s="0">
        <x:v>1</x:v>
      </x:c>
    </x:row>
    <x:row r="2597" spans="1:13" x14ac:dyDescent="0.25">
      <x:c r="A2597" s="0">
        <x:v>848690882</x:v>
      </x:c>
      <x:c r="B2597" s="0" t="s">
        <x:v>59</x:v>
      </x:c>
      <x:c r="C2597" s="0">
        <x:v>1000</x:v>
      </x:c>
      <x:c r="D2597" s="0">
        <x:v>1307</x:v>
      </x:c>
      <x:c r="E2597" s="0">
        <x:v>160246894</x:v>
      </x:c>
      <x:c r="F2597" s="0" t="s">
        <x:v>93</x:v>
      </x:c>
      <x:c r="G2597" s="54" t="s">
        <x:v>157</x:v>
      </x:c>
      <x:c r="H2597" s="151">
        <x:v>9.52</x:v>
      </x:c>
      <x:c r="I2597" s="53">
        <x:v>48061</x:v>
      </x:c>
      <x:c r="J2597" s="0">
        <x:v>7</x:v>
      </x:c>
      <x:c r="K2597" s="0">
        <x:v>85</x:v>
      </x:c>
      <x:c r="L2597" s="0">
        <x:v>1</x:v>
      </x:c>
      <x:c r="M2597" s="0">
        <x:v>1</x:v>
      </x:c>
    </x:row>
    <x:row r="2598" spans="1:13" x14ac:dyDescent="0.25">
      <x:c r="A2598" s="0">
        <x:v>848690882</x:v>
      </x:c>
      <x:c r="B2598" s="0" t="s">
        <x:v>59</x:v>
      </x:c>
      <x:c r="C2598" s="0">
        <x:v>1000</x:v>
      </x:c>
      <x:c r="D2598" s="0">
        <x:v>2094</x:v>
      </x:c>
      <x:c r="E2598" s="0">
        <x:v>143480944</x:v>
      </x:c>
      <x:c r="F2598" s="0" t="s">
        <x:v>139</x:v>
      </x:c>
      <x:c r="G2598" s="54" t="s">
        <x:v>144</x:v>
      </x:c>
      <x:c r="H2598" s="151">
        <x:v>2.25</x:v>
      </x:c>
      <x:c r="I2598" s="53">
        <x:v>46722</x:v>
      </x:c>
      <x:c r="J2598" s="0">
        <x:v>14</x:v>
      </x:c>
      <x:c r="K2598" s="0">
        <x:v>48</x:v>
      </x:c>
      <x:c r="L2598" s="0">
        <x:v>1</x:v>
      </x:c>
      <x:c r="M2598" s="0">
        <x:v>1</x:v>
      </x:c>
    </x:row>
    <x:row r="2599" spans="1:13" x14ac:dyDescent="0.25">
      <x:c r="A2599" s="0">
        <x:v>848690882</x:v>
      </x:c>
      <x:c r="B2599" s="0" t="s">
        <x:v>59</x:v>
      </x:c>
      <x:c r="C2599" s="0">
        <x:v>1000</x:v>
      </x:c>
      <x:c r="D2599" s="0">
        <x:v>2094</x:v>
      </x:c>
      <x:c r="E2599" s="0">
        <x:v>159268201</x:v>
      </x:c>
      <x:c r="F2599" s="0" t="s">
        <x:v>96</x:v>
      </x:c>
      <x:c r="G2599" s="54" t="s">
        <x:v>1253</x:v>
      </x:c>
      <x:c r="H2599" s="151">
        <x:v>10.44</x:v>
      </x:c>
      <x:c r="I2599" s="53">
        <x:v>48488</x:v>
      </x:c>
      <x:c r="J2599" s="0">
        <x:v>8</x:v>
      </x:c>
      <x:c r="K2599" s="0">
        <x:v>100</x:v>
      </x:c>
      <x:c r="L2599" s="0">
        <x:v>1</x:v>
      </x:c>
      <x:c r="M2599" s="0">
        <x:v>1</x:v>
      </x:c>
    </x:row>
    <x:row r="2600" spans="1:13" x14ac:dyDescent="0.25">
      <x:c r="A2600" s="0">
        <x:v>848690882</x:v>
      </x:c>
      <x:c r="B2600" s="0" t="s">
        <x:v>59</x:v>
      </x:c>
      <x:c r="C2600" s="0">
        <x:v>1000</x:v>
      </x:c>
      <x:c r="D2600" s="0">
        <x:v>1886</x:v>
      </x:c>
      <x:c r="E2600" s="0">
        <x:v>170923297</x:v>
      </x:c>
      <x:c r="F2600" s="0" t="s">
        <x:v>86</x:v>
      </x:c>
      <x:c r="G2600" s="54" t="s">
        <x:v>177</x:v>
      </x:c>
      <x:c r="H2600" s="151">
        <x:v>1.44</x:v>
      </x:c>
      <x:c r="I2600" s="53">
        <x:v>48580</x:v>
      </x:c>
      <x:c r="J2600" s="0">
        <x:v>2</x:v>
      </x:c>
      <x:c r="K2600" s="0">
        <x:v>97</x:v>
      </x:c>
      <x:c r="L2600" s="0">
        <x:v>1</x:v>
      </x:c>
      <x:c r="M2600" s="0">
        <x:v>1</x:v>
      </x:c>
    </x:row>
    <x:row r="2601" spans="1:13" x14ac:dyDescent="0.25">
      <x:c r="A2601" s="0">
        <x:v>848690882</x:v>
      </x:c>
      <x:c r="B2601" s="0" t="s">
        <x:v>59</x:v>
      </x:c>
      <x:c r="C2601" s="0">
        <x:v>1000</x:v>
      </x:c>
      <x:c r="D2601" s="0">
        <x:v>2094</x:v>
      </x:c>
      <x:c r="E2601" s="0">
        <x:v>145237510</x:v>
      </x:c>
      <x:c r="F2601" s="0" t="s">
        <x:v>96</x:v>
      </x:c>
      <x:c r="G2601" s="54" t="s">
        <x:v>157</x:v>
      </x:c>
      <x:c r="H2601" s="151">
        <x:v>8.82</x:v>
      </x:c>
      <x:c r="I2601" s="53">
        <x:v>47849</x:v>
      </x:c>
      <x:c r="J2601" s="0">
        <x:v>14</x:v>
      </x:c>
      <x:c r="K2601" s="0">
        <x:v>85</x:v>
      </x:c>
      <x:c r="L2601" s="0">
        <x:v>1</x:v>
      </x:c>
      <x:c r="M2601" s="0">
        <x:v>1</x:v>
      </x:c>
    </x:row>
    <x:row r="2602" spans="1:13" x14ac:dyDescent="0.25">
      <x:c r="A2602" s="0">
        <x:v>848690882</x:v>
      </x:c>
      <x:c r="B2602" s="0" t="s">
        <x:v>59</x:v>
      </x:c>
      <x:c r="C2602" s="0">
        <x:v>1000</x:v>
      </x:c>
      <x:c r="D2602" s="0">
        <x:v>2094</x:v>
      </x:c>
      <x:c r="E2602" s="0">
        <x:v>147203317</x:v>
      </x:c>
      <x:c r="F2602" s="0" t="s">
        <x:v>96</x:v>
      </x:c>
      <x:c r="G2602" s="54" t="s">
        <x:v>1254</x:v>
      </x:c>
      <x:c r="H2602" s="151">
        <x:v>3.8</x:v>
      </x:c>
      <x:c r="I2602" s="53">
        <x:v>46784</x:v>
      </x:c>
      <x:c r="J2602" s="0">
        <x:v>13</x:v>
      </x:c>
      <x:c r="K2602" s="0">
        <x:v>49</x:v>
      </x:c>
      <x:c r="L2602" s="0">
        <x:v>1</x:v>
      </x:c>
      <x:c r="M2602" s="0">
        <x:v>1</x:v>
      </x:c>
    </x:row>
    <x:row r="2603" spans="1:13" x14ac:dyDescent="0.25">
      <x:c r="A2603" s="0">
        <x:v>848690882</x:v>
      </x:c>
      <x:c r="B2603" s="0" t="s">
        <x:v>59</x:v>
      </x:c>
      <x:c r="C2603" s="0">
        <x:v>1000</x:v>
      </x:c>
      <x:c r="D2603" s="0">
        <x:v>862</x:v>
      </x:c>
      <x:c r="E2603" s="0">
        <x:v>167693078</x:v>
      </x:c>
      <x:c r="F2603" s="0" t="s">
        <x:v>61</x:v>
      </x:c>
      <x:c r="G2603" s="54" t="s">
        <x:v>177</x:v>
      </x:c>
      <x:c r="H2603" s="151">
        <x:v>0.86</x:v>
      </x:c>
      <x:c r="I2603" s="53">
        <x:v>48519</x:v>
      </x:c>
      <x:c r="J2603" s="0">
        <x:v>4</x:v>
      </x:c>
      <x:c r="K2603" s="0">
        <x:v>97</x:v>
      </x:c>
      <x:c r="L2603" s="0">
        <x:v>1</x:v>
      </x:c>
      <x:c r="M2603" s="0">
        <x:v>1</x:v>
      </x:c>
    </x:row>
    <x:row r="2604" spans="1:13" x14ac:dyDescent="0.25">
      <x:c r="A2604" s="0">
        <x:v>848690882</x:v>
      </x:c>
      <x:c r="B2604" s="0" t="s">
        <x:v>59</x:v>
      </x:c>
      <x:c r="C2604" s="0">
        <x:v>1000</x:v>
      </x:c>
      <x:c r="D2604" s="0">
        <x:v>4348</x:v>
      </x:c>
      <x:c r="E2604" s="0">
        <x:v>167712537</x:v>
      </x:c>
      <x:c r="F2604" s="0" t="s">
        <x:v>99</x:v>
      </x:c>
      <x:c r="G2604" s="54" t="s">
        <x:v>222</x:v>
      </x:c>
      <x:c r="H2604" s="151">
        <x:v>0.54</x:v>
      </x:c>
      <x:c r="I2604" s="53">
        <x:v>48519</x:v>
      </x:c>
      <x:c r="J2604" s="0">
        <x:v>4</x:v>
      </x:c>
      <x:c r="K2604" s="0">
        <x:v>97</x:v>
      </x:c>
      <x:c r="L2604" s="0">
        <x:v>1</x:v>
      </x:c>
      <x:c r="M2604" s="0">
        <x:v>1</x:v>
      </x:c>
    </x:row>
    <x:row r="2605" spans="1:13" x14ac:dyDescent="0.25">
      <x:c r="A2605" s="0">
        <x:v>848690882</x:v>
      </x:c>
      <x:c r="B2605" s="0" t="s">
        <x:v>59</x:v>
      </x:c>
      <x:c r="C2605" s="0">
        <x:v>1000</x:v>
      </x:c>
      <x:c r="D2605" s="0">
        <x:v>862</x:v>
      </x:c>
      <x:c r="E2605" s="0">
        <x:v>134220686</x:v>
      </x:c>
      <x:c r="F2605" s="0" t="s">
        <x:v>86</x:v>
      </x:c>
      <x:c r="G2605" s="0" t="s">
        <x:v>159</x:v>
      </x:c>
      <x:c r="H2605" s="151">
        <x:v>4.7</x:v>
      </x:c>
      <x:c r="I2605" s="53">
        <x:v>48030</x:v>
      </x:c>
      <x:c r="J2605" s="0">
        <x:v>20</x:v>
      </x:c>
      <x:c r="K2605" s="0">
        <x:v>97</x:v>
      </x:c>
      <x:c r="L2605" s="0">
        <x:v>1</x:v>
      </x:c>
      <x:c r="M2605" s="0">
        <x:v>1</x:v>
      </x:c>
    </x:row>
    <x:row r="2606" spans="1:13" x14ac:dyDescent="0.25">
      <x:c r="A2606" s="0">
        <x:v>848690882</x:v>
      </x:c>
      <x:c r="B2606" s="0" t="s">
        <x:v>59</x:v>
      </x:c>
      <x:c r="C2606" s="0">
        <x:v>1000</x:v>
      </x:c>
      <x:c r="D2606" s="0">
        <x:v>810</x:v>
      </x:c>
      <x:c r="E2606" s="0">
        <x:v>155271688</x:v>
      </x:c>
      <x:c r="F2606" s="0" t="s">
        <x:v>80</x:v>
      </x:c>
      <x:c r="G2606" s="54" t="s">
        <x:v>163</x:v>
      </x:c>
      <x:c r="H2606" s="151">
        <x:v>2.43</x:v>
      </x:c>
      <x:c r="I2606" s="53">
        <x:v>46508</x:v>
      </x:c>
      <x:c r="J2606" s="0">
        <x:v>10</x:v>
      </x:c>
      <x:c r="K2606" s="0">
        <x:v>37</x:v>
      </x:c>
      <x:c r="L2606" s="0">
        <x:v>1</x:v>
      </x:c>
      <x:c r="M2606" s="0">
        <x:v>1</x:v>
      </x:c>
    </x:row>
    <x:row r="2607" spans="1:13" x14ac:dyDescent="0.25">
      <x:c r="A2607" s="0">
        <x:v>848690882</x:v>
      </x:c>
      <x:c r="B2607" s="0" t="s">
        <x:v>59</x:v>
      </x:c>
      <x:c r="C2607" s="0">
        <x:v>1000</x:v>
      </x:c>
      <x:c r="D2607" s="0">
        <x:v>4364</x:v>
      </x:c>
      <x:c r="E2607" s="0">
        <x:v>137428319</x:v>
      </x:c>
      <x:c r="F2607" s="0" t="s">
        <x:v>99</x:v>
      </x:c>
      <x:c r="G2607" s="54" t="s">
        <x:v>1255</x:v>
      </x:c>
      <x:c r="H2607" s="151">
        <x:v>17.63</x:v>
      </x:c>
      <x:c r="I2607" s="53">
        <x:v>48122</x:v>
      </x:c>
      <x:c r="J2607" s="0">
        <x:v>18</x:v>
      </x:c>
      <x:c r="K2607" s="0">
        <x:v>98</x:v>
      </x:c>
      <x:c r="L2607" s="0">
        <x:v>1</x:v>
      </x:c>
      <x:c r="M2607" s="0">
        <x:v>1</x:v>
      </x:c>
    </x:row>
    <x:row r="2608" spans="1:13" x14ac:dyDescent="0.25">
      <x:c r="A2608" s="0">
        <x:v>848690882</x:v>
      </x:c>
      <x:c r="B2608" s="0" t="s">
        <x:v>59</x:v>
      </x:c>
      <x:c r="C2608" s="0">
        <x:v>1000</x:v>
      </x:c>
      <x:c r="D2608" s="0">
        <x:v>1306</x:v>
      </x:c>
      <x:c r="E2608" s="0">
        <x:v>155627586</x:v>
      </x:c>
      <x:c r="F2608" s="0" t="s">
        <x:v>104</x:v>
      </x:c>
      <x:c r="G2608" s="54" t="s">
        <x:v>150</x:v>
      </x:c>
      <x:c r="H2608" s="151">
        <x:v>2.78</x:v>
      </x:c>
      <x:c r="I2608" s="53">
        <x:v>48335</x:v>
      </x:c>
      <x:c r="J2608" s="0">
        <x:v>10</x:v>
      </x:c>
      <x:c r="K2608" s="0">
        <x:v>97</x:v>
      </x:c>
      <x:c r="L2608" s="0">
        <x:v>1</x:v>
      </x:c>
      <x:c r="M2608" s="0">
        <x:v>1</x:v>
      </x:c>
    </x:row>
    <x:row r="2609" spans="1:13" x14ac:dyDescent="0.25">
      <x:c r="A2609" s="0">
        <x:v>848690882</x:v>
      </x:c>
      <x:c r="B2609" s="0" t="s">
        <x:v>59</x:v>
      </x:c>
      <x:c r="C2609" s="0">
        <x:v>1000</x:v>
      </x:c>
      <x:c r="D2609" s="0">
        <x:v>804</x:v>
      </x:c>
      <x:c r="E2609" s="0">
        <x:v>158061050</x:v>
      </x:c>
      <x:c r="F2609" s="0" t="s">
        <x:v>78</x:v>
      </x:c>
      <x:c r="G2609" s="54" t="s">
        <x:v>397</x:v>
      </x:c>
      <x:c r="H2609" s="151">
        <x:v>3.11</x:v>
      </x:c>
      <x:c r="I2609" s="53">
        <x:v>48366</x:v>
      </x:c>
      <x:c r="J2609" s="0">
        <x:v>9</x:v>
      </x:c>
      <x:c r="K2609" s="0">
        <x:v>97</x:v>
      </x:c>
      <x:c r="L2609" s="0">
        <x:v>1</x:v>
      </x:c>
      <x:c r="M2609" s="0">
        <x:v>1</x:v>
      </x:c>
    </x:row>
    <x:row r="2610" spans="1:13" x14ac:dyDescent="0.25">
      <x:c r="A2610" s="0">
        <x:v>848690882</x:v>
      </x:c>
      <x:c r="B2610" s="0" t="s">
        <x:v>59</x:v>
      </x:c>
      <x:c r="C2610" s="0">
        <x:v>1000</x:v>
      </x:c>
      <x:c r="D2610" s="0">
        <x:v>638</x:v>
      </x:c>
      <x:c r="E2610" s="0">
        <x:v>132861333</x:v>
      </x:c>
      <x:c r="F2610" s="0" t="s">
        <x:v>171</x:v>
      </x:c>
      <x:c r="G2610" s="54" t="s">
        <x:v>337</x:v>
      </x:c>
      <x:c r="H2610" s="151">
        <x:v>1.78</x:v>
      </x:c>
      <x:c r="I2610" s="53">
        <x:v>48061</x:v>
      </x:c>
      <x:c r="J2610" s="0">
        <x:v>20</x:v>
      </x:c>
      <x:c r="K2610" s="0">
        <x:v>98</x:v>
      </x:c>
      <x:c r="L2610" s="0">
        <x:v>1</x:v>
      </x:c>
      <x:c r="M2610" s="0">
        <x:v>1</x:v>
      </x:c>
    </x:row>
    <x:row r="2611" spans="1:13" x14ac:dyDescent="0.25">
      <x:c r="A2611" s="0">
        <x:v>848690882</x:v>
      </x:c>
      <x:c r="B2611" s="0" t="s">
        <x:v>59</x:v>
      </x:c>
      <x:c r="C2611" s="0">
        <x:v>1000</x:v>
      </x:c>
      <x:c r="D2611" s="0">
        <x:v>4348</x:v>
      </x:c>
      <x:c r="E2611" s="0">
        <x:v>152378535</x:v>
      </x:c>
      <x:c r="F2611" s="0" t="s">
        <x:v>99</x:v>
      </x:c>
      <x:c r="G2611" s="54" t="s">
        <x:v>228</x:v>
      </x:c>
      <x:c r="H2611" s="151">
        <x:v>1.59</x:v>
      </x:c>
      <x:c r="I2611" s="53">
        <x:v>48274</x:v>
      </x:c>
      <x:c r="J2611" s="0">
        <x:v>11</x:v>
      </x:c>
      <x:c r="K2611" s="0">
        <x:v>96</x:v>
      </x:c>
      <x:c r="L2611" s="0">
        <x:v>1</x:v>
      </x:c>
      <x:c r="M2611" s="0">
        <x:v>1</x:v>
      </x:c>
    </x:row>
    <x:row r="2612" spans="1:13" x14ac:dyDescent="0.25">
      <x:c r="A2612" s="0">
        <x:v>848690882</x:v>
      </x:c>
      <x:c r="B2612" s="0" t="s">
        <x:v>59</x:v>
      </x:c>
      <x:c r="C2612" s="0">
        <x:v>1000</x:v>
      </x:c>
      <x:c r="D2612" s="0">
        <x:v>2094</x:v>
      </x:c>
      <x:c r="E2612" s="0">
        <x:v>164525891</x:v>
      </x:c>
      <x:c r="F2612" s="0" t="s">
        <x:v>102</x:v>
      </x:c>
      <x:c r="G2612" s="54" t="s">
        <x:v>211</x:v>
      </x:c>
      <x:c r="H2612" s="151">
        <x:v>0.95</x:v>
      </x:c>
      <x:c r="I2612" s="53">
        <x:v>48122</x:v>
      </x:c>
      <x:c r="J2612" s="0">
        <x:v>5</x:v>
      </x:c>
      <x:c r="K2612" s="0">
        <x:v>85</x:v>
      </x:c>
      <x:c r="L2612" s="0">
        <x:v>1</x:v>
      </x:c>
      <x:c r="M2612" s="0">
        <x:v>1</x:v>
      </x:c>
    </x:row>
    <x:row r="2613" spans="1:13" x14ac:dyDescent="0.25">
      <x:c r="A2613" s="0">
        <x:v>848690882</x:v>
      </x:c>
      <x:c r="B2613" s="0" t="s">
        <x:v>59</x:v>
      </x:c>
      <x:c r="C2613" s="0">
        <x:v>1000</x:v>
      </x:c>
      <x:c r="D2613" s="0">
        <x:v>4791</x:v>
      </x:c>
      <x:c r="E2613" s="0">
        <x:v>133991367</x:v>
      </x:c>
      <x:c r="F2613" s="0" t="s">
        <x:v>171</x:v>
      </x:c>
      <x:c r="G2613" s="54" t="s">
        <x:v>941</x:v>
      </x:c>
      <x:c r="H2613" s="151">
        <x:v>13</x:v>
      </x:c>
      <x:c r="I2613" s="53">
        <x:v>48030</x:v>
      </x:c>
      <x:c r="J2613" s="0">
        <x:v>20</x:v>
      </x:c>
      <x:c r="K2613" s="0">
        <x:v>97</x:v>
      </x:c>
      <x:c r="L2613" s="0">
        <x:v>1</x:v>
      </x:c>
      <x:c r="M2613" s="0">
        <x:v>1</x:v>
      </x:c>
    </x:row>
    <x:row r="2614" spans="1:13" x14ac:dyDescent="0.25">
      <x:c r="A2614" s="0">
        <x:v>848690882</x:v>
      </x:c>
      <x:c r="B2614" s="0" t="s">
        <x:v>59</x:v>
      </x:c>
      <x:c r="C2614" s="0">
        <x:v>1000</x:v>
      </x:c>
      <x:c r="D2614" s="0">
        <x:v>1307</x:v>
      </x:c>
      <x:c r="E2614" s="0">
        <x:v>139969940</x:v>
      </x:c>
      <x:c r="F2614" s="0" t="s">
        <x:v>183</x:v>
      </x:c>
      <x:c r="G2614" s="54" t="s">
        <x:v>234</x:v>
      </x:c>
      <x:c r="H2614" s="151">
        <x:v>8.22</x:v>
      </x:c>
      <x:c r="I2614" s="53">
        <x:v>47027</x:v>
      </x:c>
      <x:c r="J2614" s="0">
        <x:v>17</x:v>
      </x:c>
      <x:c r="K2614" s="0">
        <x:v>61</x:v>
      </x:c>
      <x:c r="L2614" s="0">
        <x:v>1</x:v>
      </x:c>
      <x:c r="M2614" s="0">
        <x:v>1</x:v>
      </x:c>
    </x:row>
    <x:row r="2615" spans="1:13" x14ac:dyDescent="0.25">
      <x:c r="A2615" s="0">
        <x:v>848690882</x:v>
      </x:c>
      <x:c r="B2615" s="0" t="s">
        <x:v>59</x:v>
      </x:c>
      <x:c r="C2615" s="0">
        <x:v>1000</x:v>
      </x:c>
      <x:c r="D2615" s="0">
        <x:v>1305</x:v>
      </x:c>
      <x:c r="E2615" s="0">
        <x:v>150416152</x:v>
      </x:c>
      <x:c r="F2615" s="0" t="s">
        <x:v>82</x:v>
      </x:c>
      <x:c r="G2615" s="54" t="s">
        <x:v>289</x:v>
      </x:c>
      <x:c r="H2615" s="151">
        <x:v>17.14</x:v>
      </x:c>
      <x:c r="I2615" s="53">
        <x:v>47880</x:v>
      </x:c>
      <x:c r="J2615" s="0">
        <x:v>12</x:v>
      </x:c>
      <x:c r="K2615" s="0">
        <x:v>84</x:v>
      </x:c>
      <x:c r="L2615" s="0">
        <x:v>1</x:v>
      </x:c>
      <x:c r="M2615" s="0">
        <x:v>1</x:v>
      </x:c>
    </x:row>
    <x:row r="2616" spans="1:13" x14ac:dyDescent="0.25">
      <x:c r="A2616" s="0">
        <x:v>848690882</x:v>
      </x:c>
      <x:c r="B2616" s="0" t="s">
        <x:v>59</x:v>
      </x:c>
      <x:c r="C2616" s="0">
        <x:v>1000</x:v>
      </x:c>
      <x:c r="D2616" s="0">
        <x:v>1307</x:v>
      </x:c>
      <x:c r="E2616" s="0">
        <x:v>133968976</x:v>
      </x:c>
      <x:c r="F2616" s="0" t="s">
        <x:v>93</x:v>
      </x:c>
      <x:c r="G2616" s="0" t="s">
        <x:v>774</x:v>
      </x:c>
      <x:c r="H2616" s="151">
        <x:v>7.14</x:v>
      </x:c>
      <x:c r="I2616" s="53">
        <x:v>46935</x:v>
      </x:c>
      <x:c r="J2616" s="0">
        <x:v>19</x:v>
      </x:c>
      <x:c r="K2616" s="0">
        <x:v>60</x:v>
      </x:c>
      <x:c r="L2616" s="0">
        <x:v>1</x:v>
      </x:c>
      <x:c r="M2616" s="0">
        <x:v>1</x:v>
      </x:c>
    </x:row>
    <x:row r="2617" spans="1:13" x14ac:dyDescent="0.25">
      <x:c r="A2617" s="0">
        <x:v>848690882</x:v>
      </x:c>
      <x:c r="B2617" s="0" t="s">
        <x:v>59</x:v>
      </x:c>
      <x:c r="C2617" s="0">
        <x:v>1000</x:v>
      </x:c>
      <x:c r="D2617" s="0">
        <x:v>2094</x:v>
      </x:c>
      <x:c r="E2617" s="0">
        <x:v>168481384</x:v>
      </x:c>
      <x:c r="F2617" s="0" t="s">
        <x:v>90</x:v>
      </x:c>
      <x:c r="G2617" s="54" t="s">
        <x:v>1256</x:v>
      </x:c>
      <x:c r="H2617" s="151">
        <x:v>12.12</x:v>
      </x:c>
      <x:c r="I2617" s="53">
        <x:v>49249</x:v>
      </x:c>
      <x:c r="J2617" s="0">
        <x:v>3</x:v>
      </x:c>
      <x:c r="K2617" s="0">
        <x:v>120</x:v>
      </x:c>
      <x:c r="L2617" s="0">
        <x:v>1</x:v>
      </x:c>
      <x:c r="M2617" s="0">
        <x:v>1</x:v>
      </x:c>
    </x:row>
    <x:row r="2618" spans="1:13" x14ac:dyDescent="0.25">
      <x:c r="A2618" s="0">
        <x:v>848690882</x:v>
      </x:c>
      <x:c r="B2618" s="0" t="s">
        <x:v>59</x:v>
      </x:c>
      <x:c r="C2618" s="0">
        <x:v>1000</x:v>
      </x:c>
      <x:c r="D2618" s="0">
        <x:v>2094</x:v>
      </x:c>
      <x:c r="E2618" s="0">
        <x:v>150571479</x:v>
      </x:c>
      <x:c r="F2618" s="0" t="s">
        <x:v>139</x:v>
      </x:c>
      <x:c r="G2618" s="54" t="s">
        <x:v>592</x:v>
      </x:c>
      <x:c r="H2618" s="151">
        <x:v>4.71</x:v>
      </x:c>
      <x:c r="I2618" s="53">
        <x:v>48274</x:v>
      </x:c>
      <x:c r="J2618" s="0">
        <x:v>12</x:v>
      </x:c>
      <x:c r="K2618" s="0">
        <x:v>97</x:v>
      </x:c>
      <x:c r="L2618" s="0">
        <x:v>1</x:v>
      </x:c>
      <x:c r="M2618" s="0">
        <x:v>1</x:v>
      </x:c>
    </x:row>
    <x:row r="2619" spans="1:13" x14ac:dyDescent="0.25">
      <x:c r="A2619" s="0">
        <x:v>848690882</x:v>
      </x:c>
      <x:c r="B2619" s="0" t="s">
        <x:v>59</x:v>
      </x:c>
      <x:c r="C2619" s="0">
        <x:v>1000</x:v>
      </x:c>
      <x:c r="D2619" s="0">
        <x:v>804</x:v>
      </x:c>
      <x:c r="E2619" s="0">
        <x:v>163602592</x:v>
      </x:c>
      <x:c r="F2619" s="0" t="s">
        <x:v>117</x:v>
      </x:c>
      <x:c r="G2619" s="54" t="s">
        <x:v>228</x:v>
      </x:c>
      <x:c r="H2619" s="151">
        <x:v>4.68</x:v>
      </x:c>
      <x:c r="I2619" s="53">
        <x:v>46966</x:v>
      </x:c>
      <x:c r="J2619" s="0">
        <x:v>6</x:v>
      </x:c>
      <x:c r="K2619" s="0">
        <x:v>48</x:v>
      </x:c>
      <x:c r="L2619" s="0">
        <x:v>1</x:v>
      </x:c>
      <x:c r="M2619" s="0">
        <x:v>1</x:v>
      </x:c>
    </x:row>
    <x:row r="2620" spans="1:13" x14ac:dyDescent="0.25">
      <x:c r="A2620" s="0">
        <x:v>848690882</x:v>
      </x:c>
      <x:c r="B2620" s="0" t="s">
        <x:v>59</x:v>
      </x:c>
      <x:c r="C2620" s="0">
        <x:v>1000</x:v>
      </x:c>
      <x:c r="D2620" s="0">
        <x:v>2064</x:v>
      </x:c>
      <x:c r="E2620" s="0">
        <x:v>164139861</x:v>
      </x:c>
      <x:c r="F2620" s="0" t="s">
        <x:v>153</x:v>
      </x:c>
      <x:c r="G2620" s="54" t="s">
        <x:v>1257</x:v>
      </x:c>
      <x:c r="H2620" s="151">
        <x:v>3.84</x:v>
      </x:c>
      <x:c r="I2620" s="53">
        <x:v>47362</x:v>
      </x:c>
      <x:c r="J2620" s="0">
        <x:v>6</x:v>
      </x:c>
      <x:c r="K2620" s="0">
        <x:v>61</x:v>
      </x:c>
      <x:c r="L2620" s="0">
        <x:v>1</x:v>
      </x:c>
      <x:c r="M2620" s="0">
        <x:v>1</x:v>
      </x:c>
    </x:row>
    <x:row r="2621" spans="1:13" x14ac:dyDescent="0.25">
      <x:c r="A2621" s="0">
        <x:v>848690882</x:v>
      </x:c>
      <x:c r="B2621" s="0" t="s">
        <x:v>59</x:v>
      </x:c>
      <x:c r="C2621" s="0">
        <x:v>1000</x:v>
      </x:c>
      <x:c r="D2621" s="0">
        <x:v>1307</x:v>
      </x:c>
      <x:c r="E2621" s="0">
        <x:v>161661282</x:v>
      </x:c>
      <x:c r="F2621" s="0" t="s">
        <x:v>93</x:v>
      </x:c>
      <x:c r="G2621" s="54" t="s">
        <x:v>144</x:v>
      </x:c>
      <x:c r="H2621" s="151">
        <x:v>2.85</x:v>
      </x:c>
      <x:c r="I2621" s="53">
        <x:v>48061</x:v>
      </x:c>
      <x:c r="J2621" s="0">
        <x:v>7</x:v>
      </x:c>
      <x:c r="K2621" s="0">
        <x:v>85</x:v>
      </x:c>
      <x:c r="L2621" s="0">
        <x:v>1</x:v>
      </x:c>
      <x:c r="M2621" s="0">
        <x:v>1</x:v>
      </x:c>
    </x:row>
    <x:row r="2622" spans="1:13" x14ac:dyDescent="0.25">
      <x:c r="A2622" s="0">
        <x:v>848690882</x:v>
      </x:c>
      <x:c r="B2622" s="0" t="s">
        <x:v>59</x:v>
      </x:c>
      <x:c r="C2622" s="0">
        <x:v>1000</x:v>
      </x:c>
      <x:c r="D2622" s="0">
        <x:v>2094</x:v>
      </x:c>
      <x:c r="E2622" s="0">
        <x:v>171939744</x:v>
      </x:c>
      <x:c r="F2622" s="0" t="s">
        <x:v>90</x:v>
      </x:c>
      <x:c r="G2622" s="54" t="s">
        <x:v>155</x:v>
      </x:c>
      <x:c r="H2622" s="151">
        <x:v>2.75</x:v>
      </x:c>
      <x:c r="I2622" s="53">
        <x:v>47484</x:v>
      </x:c>
      <x:c r="J2622" s="0">
        <x:v>2</x:v>
      </x:c>
      <x:c r="K2622" s="0">
        <x:v>61</x:v>
      </x:c>
      <x:c r="L2622" s="0">
        <x:v>1</x:v>
      </x:c>
      <x:c r="M2622" s="0">
        <x:v>1</x:v>
      </x:c>
    </x:row>
    <x:row r="2623" spans="1:13" x14ac:dyDescent="0.25">
      <x:c r="A2623" s="0">
        <x:v>848690882</x:v>
      </x:c>
      <x:c r="B2623" s="0" t="s">
        <x:v>59</x:v>
      </x:c>
      <x:c r="C2623" s="0">
        <x:v>1000</x:v>
      </x:c>
      <x:c r="D2623" s="0">
        <x:v>2094</x:v>
      </x:c>
      <x:c r="E2623" s="0">
        <x:v>161180728</x:v>
      </x:c>
      <x:c r="F2623" s="0" t="s">
        <x:v>102</x:v>
      </x:c>
      <x:c r="G2623" s="54" t="s">
        <x:v>169</x:v>
      </x:c>
      <x:c r="H2623" s="151">
        <x:v>1.03</x:v>
      </x:c>
      <x:c r="I2623" s="53">
        <x:v>47362</x:v>
      </x:c>
      <x:c r="J2623" s="0">
        <x:v>6</x:v>
      </x:c>
      <x:c r="K2623" s="0">
        <x:v>61</x:v>
      </x:c>
      <x:c r="L2623" s="0">
        <x:v>1</x:v>
      </x:c>
      <x:c r="M2623" s="0">
        <x:v>1</x:v>
      </x:c>
    </x:row>
    <x:row r="2624" spans="1:13" x14ac:dyDescent="0.25">
      <x:c r="A2624" s="0">
        <x:v>848690882</x:v>
      </x:c>
      <x:c r="B2624" s="0" t="s">
        <x:v>59</x:v>
      </x:c>
      <x:c r="C2624" s="0">
        <x:v>1000</x:v>
      </x:c>
      <x:c r="D2624" s="0">
        <x:v>4622</x:v>
      </x:c>
      <x:c r="E2624" s="0">
        <x:v>140851391</x:v>
      </x:c>
      <x:c r="F2624" s="0" t="s">
        <x:v>179</x:v>
      </x:c>
      <x:c r="G2624" s="0" t="s">
        <x:v>163</x:v>
      </x:c>
      <x:c r="H2624" s="151">
        <x:v>2.5</x:v>
      </x:c>
      <x:c r="I2624" s="53">
        <x:v>46296</x:v>
      </x:c>
      <x:c r="J2624" s="0">
        <x:v>16</x:v>
      </x:c>
      <x:c r="K2624" s="0">
        <x:v>36</x:v>
      </x:c>
      <x:c r="L2624" s="0">
        <x:v>1</x:v>
      </x:c>
      <x:c r="M2624" s="0">
        <x:v>1</x:v>
      </x:c>
    </x:row>
    <x:row r="2625" spans="1:13" x14ac:dyDescent="0.25">
      <x:c r="A2625" s="0">
        <x:v>848690882</x:v>
      </x:c>
      <x:c r="B2625" s="0" t="s">
        <x:v>59</x:v>
      </x:c>
      <x:c r="C2625" s="0">
        <x:v>1000</x:v>
      </x:c>
      <x:c r="D2625" s="0">
        <x:v>4348</x:v>
      </x:c>
      <x:c r="E2625" s="0">
        <x:v>141049361</x:v>
      </x:c>
      <x:c r="F2625" s="0" t="s">
        <x:v>99</x:v>
      </x:c>
      <x:c r="G2625" s="54" t="s">
        <x:v>162</x:v>
      </x:c>
      <x:c r="H2625" s="151">
        <x:v>2.47</x:v>
      </x:c>
      <x:c r="I2625" s="53">
        <x:v>48183</x:v>
      </x:c>
      <x:c r="J2625" s="0">
        <x:v>16</x:v>
      </x:c>
      <x:c r="K2625" s="0">
        <x:v>98</x:v>
      </x:c>
      <x:c r="L2625" s="0">
        <x:v>1</x:v>
      </x:c>
      <x:c r="M2625" s="0">
        <x:v>1</x:v>
      </x:c>
    </x:row>
    <x:row r="2626" spans="1:13" x14ac:dyDescent="0.25">
      <x:c r="A2626" s="0">
        <x:v>848690882</x:v>
      </x:c>
      <x:c r="B2626" s="0" t="s">
        <x:v>59</x:v>
      </x:c>
      <x:c r="C2626" s="0">
        <x:v>1000</x:v>
      </x:c>
      <x:c r="D2626" s="0">
        <x:v>1305</x:v>
      </x:c>
      <x:c r="E2626" s="0">
        <x:v>153350495</x:v>
      </x:c>
      <x:c r="F2626" s="0" t="s">
        <x:v>82</x:v>
      </x:c>
      <x:c r="G2626" s="54" t="s">
        <x:v>157</x:v>
      </x:c>
      <x:c r="H2626" s="151">
        <x:v>7.29</x:v>
      </x:c>
      <x:c r="I2626" s="53">
        <x:v>48274</x:v>
      </x:c>
      <x:c r="J2626" s="0">
        <x:v>11</x:v>
      </x:c>
      <x:c r="K2626" s="0">
        <x:v>96</x:v>
      </x:c>
      <x:c r="L2626" s="0">
        <x:v>1</x:v>
      </x:c>
      <x:c r="M2626" s="0">
        <x:v>1</x:v>
      </x:c>
    </x:row>
    <x:row r="2627" spans="1:13" x14ac:dyDescent="0.25">
      <x:c r="A2627" s="0">
        <x:v>848690882</x:v>
      </x:c>
      <x:c r="B2627" s="0" t="s">
        <x:v>59</x:v>
      </x:c>
      <x:c r="C2627" s="0">
        <x:v>1000</x:v>
      </x:c>
      <x:c r="D2627" s="0">
        <x:v>810</x:v>
      </x:c>
      <x:c r="E2627" s="0">
        <x:v>155533121</x:v>
      </x:c>
      <x:c r="F2627" s="0" t="s">
        <x:v>80</x:v>
      </x:c>
      <x:c r="G2627" s="54" t="s">
        <x:v>1258</x:v>
      </x:c>
      <x:c r="H2627" s="151">
        <x:v>0.41</x:v>
      </x:c>
      <x:c r="I2627" s="53">
        <x:v>46508</x:v>
      </x:c>
      <x:c r="J2627" s="0">
        <x:v>10</x:v>
      </x:c>
      <x:c r="K2627" s="0">
        <x:v>37</x:v>
      </x:c>
      <x:c r="L2627" s="0">
        <x:v>1</x:v>
      </x:c>
      <x:c r="M2627" s="0">
        <x:v>2</x:v>
      </x:c>
    </x:row>
    <x:row r="2628" spans="1:13" x14ac:dyDescent="0.25">
      <x:c r="A2628" s="0">
        <x:v>848690882</x:v>
      </x:c>
      <x:c r="B2628" s="0" t="s">
        <x:v>59</x:v>
      </x:c>
      <x:c r="C2628" s="0">
        <x:v>1000</x:v>
      </x:c>
      <x:c r="D2628" s="0">
        <x:v>810</x:v>
      </x:c>
      <x:c r="E2628" s="0">
        <x:v>154197016</x:v>
      </x:c>
      <x:c r="F2628" s="0" t="s">
        <x:v>80</x:v>
      </x:c>
      <x:c r="G2628" s="54" t="s">
        <x:v>163</x:v>
      </x:c>
      <x:c r="H2628" s="151">
        <x:v>4.94</x:v>
      </x:c>
      <x:c r="I2628" s="53">
        <x:v>46844</x:v>
      </x:c>
      <x:c r="J2628" s="0">
        <x:v>10</x:v>
      </x:c>
      <x:c r="K2628" s="0">
        <x:v>48</x:v>
      </x:c>
      <x:c r="L2628" s="0">
        <x:v>1</x:v>
      </x:c>
      <x:c r="M2628" s="0">
        <x:v>1</x:v>
      </x:c>
    </x:row>
    <x:row r="2629" spans="1:13" x14ac:dyDescent="0.25">
      <x:c r="A2629" s="0">
        <x:v>848690882</x:v>
      </x:c>
      <x:c r="B2629" s="0" t="s">
        <x:v>59</x:v>
      </x:c>
      <x:c r="C2629" s="0">
        <x:v>1000</x:v>
      </x:c>
      <x:c r="D2629" s="0">
        <x:v>4348</x:v>
      </x:c>
      <x:c r="E2629" s="0">
        <x:v>154422540</x:v>
      </x:c>
      <x:c r="F2629" s="0" t="s">
        <x:v>99</x:v>
      </x:c>
      <x:c r="G2629" s="54" t="s">
        <x:v>1259</x:v>
      </x:c>
      <x:c r="H2629" s="151">
        <x:v>12.49</x:v>
      </x:c>
      <x:c r="I2629" s="53">
        <x:v>46966</x:v>
      </x:c>
      <x:c r="J2629" s="0">
        <x:v>9</x:v>
      </x:c>
      <x:c r="K2629" s="0">
        <x:v>51</x:v>
      </x:c>
      <x:c r="L2629" s="0">
        <x:v>1</x:v>
      </x:c>
      <x:c r="M2629" s="0">
        <x:v>1</x:v>
      </x:c>
    </x:row>
    <x:row r="2630" spans="1:13" x14ac:dyDescent="0.25">
      <x:c r="A2630" s="0">
        <x:v>848690882</x:v>
      </x:c>
      <x:c r="B2630" s="0" t="s">
        <x:v>59</x:v>
      </x:c>
      <x:c r="C2630" s="0">
        <x:v>1000</x:v>
      </x:c>
      <x:c r="D2630" s="0">
        <x:v>2094</x:v>
      </x:c>
      <x:c r="E2630" s="0">
        <x:v>136264593</x:v>
      </x:c>
      <x:c r="F2630" s="0" t="s">
        <x:v>74</x:v>
      </x:c>
      <x:c r="G2630" s="54" t="s">
        <x:v>1260</x:v>
      </x:c>
      <x:c r="H2630" s="151">
        <x:v>17.83</x:v>
      </x:c>
      <x:c r="I2630" s="53">
        <x:v>48061</x:v>
      </x:c>
      <x:c r="J2630" s="0">
        <x:v>19</x:v>
      </x:c>
      <x:c r="K2630" s="0">
        <x:v>97</x:v>
      </x:c>
      <x:c r="L2630" s="0">
        <x:v>1</x:v>
      </x:c>
      <x:c r="M2630" s="0">
        <x:v>1</x:v>
      </x:c>
    </x:row>
    <x:row r="2631" spans="1:13" x14ac:dyDescent="0.25">
      <x:c r="A2631" s="0">
        <x:v>848690882</x:v>
      </x:c>
      <x:c r="B2631" s="0" t="s">
        <x:v>59</x:v>
      </x:c>
      <x:c r="C2631" s="0">
        <x:v>1000</x:v>
      </x:c>
      <x:c r="D2631" s="0">
        <x:v>1307</x:v>
      </x:c>
      <x:c r="E2631" s="0">
        <x:v>173843167</x:v>
      </x:c>
      <x:c r="F2631" s="0" t="s">
        <x:v>93</x:v>
      </x:c>
      <x:c r="G2631" s="54" t="s">
        <x:v>1261</x:v>
      </x:c>
      <x:c r="H2631" s="151">
        <x:v>0.3</x:v>
      </x:c>
      <x:c r="I2631" s="53">
        <x:v>47150</x:v>
      </x:c>
      <x:c r="J2631" s="0">
        <x:v>1</x:v>
      </x:c>
      <x:c r="K2631" s="0">
        <x:v>49</x:v>
      </x:c>
      <x:c r="L2631" s="0">
        <x:v>1</x:v>
      </x:c>
      <x:c r="M2631" s="0">
        <x:v>1</x:v>
      </x:c>
    </x:row>
    <x:row r="2632" spans="1:13" x14ac:dyDescent="0.25">
      <x:c r="A2632" s="0">
        <x:v>848690882</x:v>
      </x:c>
      <x:c r="B2632" s="0" t="s">
        <x:v>59</x:v>
      </x:c>
      <x:c r="C2632" s="0">
        <x:v>1000</x:v>
      </x:c>
      <x:c r="D2632" s="0">
        <x:v>1307</x:v>
      </x:c>
      <x:c r="E2632" s="0">
        <x:v>139363645</x:v>
      </x:c>
      <x:c r="F2632" s="0" t="s">
        <x:v>93</x:v>
      </x:c>
      <x:c r="G2632" s="54" t="s">
        <x:v>1262</x:v>
      </x:c>
      <x:c r="H2632" s="151">
        <x:v>2.03</x:v>
      </x:c>
      <x:c r="I2632" s="53">
        <x:v>46327</x:v>
      </x:c>
      <x:c r="J2632" s="0">
        <x:v>17</x:v>
      </x:c>
      <x:c r="K2632" s="0">
        <x:v>38</x:v>
      </x:c>
      <x:c r="L2632" s="0">
        <x:v>1</x:v>
      </x:c>
      <x:c r="M2632" s="0">
        <x:v>1</x:v>
      </x:c>
    </x:row>
    <x:row r="2633" spans="1:13" x14ac:dyDescent="0.25">
      <x:c r="A2633" s="0">
        <x:v>848690882</x:v>
      </x:c>
      <x:c r="B2633" s="0" t="s">
        <x:v>59</x:v>
      </x:c>
      <x:c r="C2633" s="0">
        <x:v>1000</x:v>
      </x:c>
      <x:c r="D2633" s="0">
        <x:v>862</x:v>
      </x:c>
      <x:c r="E2633" s="0">
        <x:v>156852814</x:v>
      </x:c>
      <x:c r="F2633" s="0" t="s">
        <x:v>86</x:v>
      </x:c>
      <x:c r="G2633" s="54" t="s">
        <x:v>706</x:v>
      </x:c>
      <x:c r="H2633" s="151">
        <x:v>1.06</x:v>
      </x:c>
      <x:c r="I2633" s="53">
        <x:v>48366</x:v>
      </x:c>
      <x:c r="J2633" s="0">
        <x:v>8</x:v>
      </x:c>
      <x:c r="K2633" s="0">
        <x:v>96</x:v>
      </x:c>
      <x:c r="L2633" s="0">
        <x:v>1</x:v>
      </x:c>
      <x:c r="M2633" s="0">
        <x:v>1</x:v>
      </x:c>
    </x:row>
    <x:row r="2634" spans="1:13" x14ac:dyDescent="0.25">
      <x:c r="A2634" s="0">
        <x:v>848690882</x:v>
      </x:c>
      <x:c r="B2634" s="0" t="s">
        <x:v>59</x:v>
      </x:c>
      <x:c r="C2634" s="0">
        <x:v>1000</x:v>
      </x:c>
      <x:c r="D2634" s="0">
        <x:v>4348</x:v>
      </x:c>
      <x:c r="E2634" s="0">
        <x:v>150839313</x:v>
      </x:c>
      <x:c r="F2634" s="0" t="s">
        <x:v>87</x:v>
      </x:c>
      <x:c r="G2634" s="0" t="s">
        <x:v>169</x:v>
      </x:c>
      <x:c r="H2634" s="151">
        <x:v>2.79</x:v>
      </x:c>
      <x:c r="I2634" s="53">
        <x:v>46844</x:v>
      </x:c>
      <x:c r="J2634" s="0">
        <x:v>12</x:v>
      </x:c>
      <x:c r="K2634" s="0">
        <x:v>50</x:v>
      </x:c>
      <x:c r="L2634" s="0">
        <x:v>1</x:v>
      </x:c>
      <x:c r="M2634" s="0">
        <x:v>1</x:v>
      </x:c>
    </x:row>
    <x:row r="2635" spans="1:13" x14ac:dyDescent="0.25">
      <x:c r="A2635" s="0">
        <x:v>848690882</x:v>
      </x:c>
      <x:c r="B2635" s="0" t="s">
        <x:v>59</x:v>
      </x:c>
      <x:c r="C2635" s="0">
        <x:v>1000</x:v>
      </x:c>
      <x:c r="D2635" s="0">
        <x:v>862</x:v>
      </x:c>
      <x:c r="E2635" s="0">
        <x:v>138503834</x:v>
      </x:c>
      <x:c r="F2635" s="0" t="s">
        <x:v>61</x:v>
      </x:c>
      <x:c r="G2635" s="54" t="s">
        <x:v>1263</x:v>
      </x:c>
      <x:c r="H2635" s="151">
        <x:v>2.2</x:v>
      </x:c>
      <x:c r="I2635" s="53">
        <x:v>46997</x:v>
      </x:c>
      <x:c r="J2635" s="0">
        <x:v>17</x:v>
      </x:c>
      <x:c r="K2635" s="0">
        <x:v>60</x:v>
      </x:c>
      <x:c r="L2635" s="0">
        <x:v>1</x:v>
      </x:c>
      <x:c r="M2635" s="0">
        <x:v>1</x:v>
      </x:c>
    </x:row>
    <x:row r="2636" spans="1:13" x14ac:dyDescent="0.25">
      <x:c r="A2636" s="0">
        <x:v>848690882</x:v>
      </x:c>
      <x:c r="B2636" s="0" t="s">
        <x:v>59</x:v>
      </x:c>
      <x:c r="C2636" s="0">
        <x:v>1000</x:v>
      </x:c>
      <x:c r="D2636" s="0">
        <x:v>4348</x:v>
      </x:c>
      <x:c r="E2636" s="0">
        <x:v>152459419</x:v>
      </x:c>
      <x:c r="F2636" s="0" t="s">
        <x:v>99</x:v>
      </x:c>
      <x:c r="G2636" s="54" t="s">
        <x:v>443</x:v>
      </x:c>
      <x:c r="H2636" s="151">
        <x:v>4.81</x:v>
      </x:c>
      <x:c r="I2636" s="53">
        <x:v>47300</x:v>
      </x:c>
      <x:c r="J2636" s="0">
        <x:v>11</x:v>
      </x:c>
      <x:c r="K2636" s="0">
        <x:v>64</x:v>
      </x:c>
      <x:c r="L2636" s="0">
        <x:v>1</x:v>
      </x:c>
      <x:c r="M2636" s="0">
        <x:v>1</x:v>
      </x:c>
    </x:row>
    <x:row r="2637" spans="1:13" x14ac:dyDescent="0.25">
      <x:c r="A2637" s="0">
        <x:v>848690882</x:v>
      </x:c>
      <x:c r="B2637" s="0" t="s">
        <x:v>59</x:v>
      </x:c>
      <x:c r="C2637" s="0">
        <x:v>1000</x:v>
      </x:c>
      <x:c r="D2637" s="0">
        <x:v>1306</x:v>
      </x:c>
      <x:c r="E2637" s="0">
        <x:v>162141795</x:v>
      </x:c>
      <x:c r="F2637" s="0" t="s">
        <x:v>104</x:v>
      </x:c>
      <x:c r="G2637" s="54" t="s">
        <x:v>1264</x:v>
      </x:c>
      <x:c r="H2637" s="151">
        <x:v>3.08</x:v>
      </x:c>
      <x:c r="I2637" s="53">
        <x:v>45901</x:v>
      </x:c>
      <x:c r="J2637" s="0">
        <x:v>7</x:v>
      </x:c>
      <x:c r="K2637" s="0">
        <x:v>14</x:v>
      </x:c>
      <x:c r="L2637" s="0">
        <x:v>1</x:v>
      </x:c>
      <x:c r="M2637" s="0">
        <x:v>1</x:v>
      </x:c>
    </x:row>
    <x:row r="2638" spans="1:13" x14ac:dyDescent="0.25">
      <x:c r="A2638" s="0">
        <x:v>848690882</x:v>
      </x:c>
      <x:c r="B2638" s="0" t="s">
        <x:v>59</x:v>
      </x:c>
      <x:c r="C2638" s="0">
        <x:v>1000</x:v>
      </x:c>
      <x:c r="D2638" s="0">
        <x:v>4348</x:v>
      </x:c>
      <x:c r="E2638" s="0">
        <x:v>147796329</x:v>
      </x:c>
      <x:c r="F2638" s="0" t="s">
        <x:v>87</x:v>
      </x:c>
      <x:c r="G2638" s="54" t="s">
        <x:v>1265</x:v>
      </x:c>
      <x:c r="H2638" s="151">
        <x:v>1.57</x:v>
      </x:c>
      <x:c r="I2638" s="53">
        <x:v>46600</x:v>
      </x:c>
      <x:c r="J2638" s="0">
        <x:v>13</x:v>
      </x:c>
      <x:c r="K2638" s="0">
        <x:v>43</x:v>
      </x:c>
      <x:c r="L2638" s="0">
        <x:v>1</x:v>
      </x:c>
      <x:c r="M2638" s="0">
        <x:v>1</x:v>
      </x:c>
    </x:row>
    <x:row r="2639" spans="1:13" x14ac:dyDescent="0.25">
      <x:c r="A2639" s="0">
        <x:v>848690882</x:v>
      </x:c>
      <x:c r="B2639" s="0" t="s">
        <x:v>59</x:v>
      </x:c>
      <x:c r="C2639" s="0">
        <x:v>1000</x:v>
      </x:c>
      <x:c r="D2639" s="0">
        <x:v>1595</x:v>
      </x:c>
      <x:c r="E2639" s="0">
        <x:v>161805286</x:v>
      </x:c>
      <x:c r="F2639" s="0" t="s">
        <x:v>96</x:v>
      </x:c>
      <x:c r="G2639" s="54" t="s">
        <x:v>304</x:v>
      </x:c>
      <x:c r="H2639" s="151">
        <x:v>6.12</x:v>
      </x:c>
      <x:c r="I2639" s="53">
        <x:v>46935</x:v>
      </x:c>
      <x:c r="J2639" s="0">
        <x:v>7</x:v>
      </x:c>
      <x:c r="K2639" s="0">
        <x:v>48</x:v>
      </x:c>
      <x:c r="L2639" s="0">
        <x:v>1</x:v>
      </x:c>
      <x:c r="M2639" s="0">
        <x:v>1</x:v>
      </x:c>
    </x:row>
    <x:row r="2640" spans="1:13" x14ac:dyDescent="0.25">
      <x:c r="A2640" s="0">
        <x:v>848690882</x:v>
      </x:c>
      <x:c r="B2640" s="0" t="s">
        <x:v>59</x:v>
      </x:c>
      <x:c r="C2640" s="0">
        <x:v>1000</x:v>
      </x:c>
      <x:c r="D2640" s="0">
        <x:v>3973</x:v>
      </x:c>
      <x:c r="E2640" s="0">
        <x:v>134615348</x:v>
      </x:c>
      <x:c r="F2640" s="0" t="s">
        <x:v>74</x:v>
      </x:c>
      <x:c r="G2640" s="54" t="s">
        <x:v>380</x:v>
      </x:c>
      <x:c r="H2640" s="151">
        <x:v>14.75</x:v>
      </x:c>
      <x:c r="I2640" s="53">
        <x:v>46966</x:v>
      </x:c>
      <x:c r="J2640" s="0">
        <x:v>19</x:v>
      </x:c>
      <x:c r="K2640" s="0">
        <x:v>61</x:v>
      </x:c>
      <x:c r="L2640" s="0">
        <x:v>1</x:v>
      </x:c>
      <x:c r="M2640" s="0">
        <x:v>1</x:v>
      </x:c>
    </x:row>
    <x:row r="2641" spans="1:13" x14ac:dyDescent="0.25">
      <x:c r="A2641" s="0">
        <x:v>848690882</x:v>
      </x:c>
      <x:c r="B2641" s="0" t="s">
        <x:v>59</x:v>
      </x:c>
      <x:c r="C2641" s="0">
        <x:v>1000</x:v>
      </x:c>
      <x:c r="D2641" s="0">
        <x:v>2094</x:v>
      </x:c>
      <x:c r="E2641" s="0">
        <x:v>171948236</x:v>
      </x:c>
      <x:c r="F2641" s="0" t="s">
        <x:v>90</x:v>
      </x:c>
      <x:c r="G2641" s="54" t="s">
        <x:v>923</x:v>
      </x:c>
      <x:c r="H2641" s="151">
        <x:v>17.76</x:v>
      </x:c>
      <x:c r="I2641" s="53">
        <x:v>49310</x:v>
      </x:c>
      <x:c r="J2641" s="0">
        <x:v>2</x:v>
      </x:c>
      <x:c r="K2641" s="0">
        <x:v>121</x:v>
      </x:c>
      <x:c r="L2641" s="0">
        <x:v>1</x:v>
      </x:c>
      <x:c r="M2641" s="0">
        <x:v>1</x:v>
      </x:c>
    </x:row>
    <x:row r="2642" spans="1:13" x14ac:dyDescent="0.25">
      <x:c r="A2642" s="0">
        <x:v>848690882</x:v>
      </x:c>
      <x:c r="B2642" s="0" t="s">
        <x:v>59</x:v>
      </x:c>
      <x:c r="C2642" s="0">
        <x:v>1000</x:v>
      </x:c>
      <x:c r="D2642" s="0">
        <x:v>2094</x:v>
      </x:c>
      <x:c r="E2642" s="0">
        <x:v>153910457</x:v>
      </x:c>
      <x:c r="F2642" s="0" t="s">
        <x:v>139</x:v>
      </x:c>
      <x:c r="G2642" s="54" t="s">
        <x:v>317</x:v>
      </x:c>
      <x:c r="H2642" s="151">
        <x:v>1.23</x:v>
      </x:c>
      <x:c r="I2642" s="53">
        <x:v>48274</x:v>
      </x:c>
      <x:c r="J2642" s="0">
        <x:v>11</x:v>
      </x:c>
      <x:c r="K2642" s="0">
        <x:v>96</x:v>
      </x:c>
      <x:c r="L2642" s="0">
        <x:v>1</x:v>
      </x:c>
      <x:c r="M2642" s="0">
        <x:v>1</x:v>
      </x:c>
    </x:row>
    <x:row r="2643" spans="1:13" x14ac:dyDescent="0.25">
      <x:c r="A2643" s="0">
        <x:v>848690882</x:v>
      </x:c>
      <x:c r="B2643" s="0" t="s">
        <x:v>59</x:v>
      </x:c>
      <x:c r="C2643" s="0">
        <x:v>1000</x:v>
      </x:c>
      <x:c r="D2643" s="0">
        <x:v>1306</x:v>
      </x:c>
      <x:c r="E2643" s="0">
        <x:v>150279397</x:v>
      </x:c>
      <x:c r="F2643" s="0" t="s">
        <x:v>96</x:v>
      </x:c>
      <x:c r="G2643" s="54" t="s">
        <x:v>1266</x:v>
      </x:c>
      <x:c r="H2643" s="151">
        <x:v>4.65</x:v>
      </x:c>
      <x:c r="I2643" s="53">
        <x:v>46784</x:v>
      </x:c>
      <x:c r="J2643" s="0">
        <x:v>13</x:v>
      </x:c>
      <x:c r="K2643" s="0">
        <x:v>49</x:v>
      </x:c>
      <x:c r="L2643" s="0">
        <x:v>1</x:v>
      </x:c>
      <x:c r="M2643" s="0">
        <x:v>1</x:v>
      </x:c>
    </x:row>
    <x:row r="2644" spans="1:13" x14ac:dyDescent="0.25">
      <x:c r="A2644" s="0">
        <x:v>848690882</x:v>
      </x:c>
      <x:c r="B2644" s="0" t="s">
        <x:v>59</x:v>
      </x:c>
      <x:c r="C2644" s="0">
        <x:v>1000</x:v>
      </x:c>
      <x:c r="D2644" s="0">
        <x:v>2094</x:v>
      </x:c>
      <x:c r="E2644" s="0">
        <x:v>141067667</x:v>
      </x:c>
      <x:c r="F2644" s="0" t="s">
        <x:v>96</x:v>
      </x:c>
      <x:c r="G2644" s="54" t="s">
        <x:v>1267</x:v>
      </x:c>
      <x:c r="H2644" s="151">
        <x:v>9.45</x:v>
      </x:c>
      <x:c r="I2644" s="53">
        <x:v>48122</x:v>
      </x:c>
      <x:c r="J2644" s="0">
        <x:v>16</x:v>
      </x:c>
      <x:c r="K2644" s="0">
        <x:v>96</x:v>
      </x:c>
      <x:c r="L2644" s="0">
        <x:v>1</x:v>
      </x:c>
      <x:c r="M2644" s="0">
        <x:v>1</x:v>
      </x:c>
    </x:row>
    <x:row r="2645" spans="1:13" x14ac:dyDescent="0.25">
      <x:c r="A2645" s="0">
        <x:v>848690882</x:v>
      </x:c>
      <x:c r="B2645" s="0" t="s">
        <x:v>59</x:v>
      </x:c>
      <x:c r="C2645" s="0">
        <x:v>1000</x:v>
      </x:c>
      <x:c r="D2645" s="0">
        <x:v>1307</x:v>
      </x:c>
      <x:c r="E2645" s="0">
        <x:v>155339296</x:v>
      </x:c>
      <x:c r="F2645" s="0" t="s">
        <x:v>93</x:v>
      </x:c>
      <x:c r="G2645" s="54" t="s">
        <x:v>1268</x:v>
      </x:c>
      <x:c r="H2645" s="151">
        <x:v>3.91</x:v>
      </x:c>
      <x:c r="I2645" s="53">
        <x:v>46905</x:v>
      </x:c>
      <x:c r="J2645" s="0">
        <x:v>10</x:v>
      </x:c>
      <x:c r="K2645" s="0">
        <x:v>50</x:v>
      </x:c>
      <x:c r="L2645" s="0">
        <x:v>1</x:v>
      </x:c>
      <x:c r="M2645" s="0">
        <x:v>1</x:v>
      </x:c>
    </x:row>
    <x:row r="2646" spans="1:13" x14ac:dyDescent="0.25">
      <x:c r="A2646" s="0">
        <x:v>848690882</x:v>
      </x:c>
      <x:c r="B2646" s="0" t="s">
        <x:v>59</x:v>
      </x:c>
      <x:c r="C2646" s="0">
        <x:v>1000</x:v>
      </x:c>
      <x:c r="D2646" s="0">
        <x:v>862</x:v>
      </x:c>
      <x:c r="E2646" s="0">
        <x:v>164791699</x:v>
      </x:c>
      <x:c r="F2646" s="0" t="s">
        <x:v>61</x:v>
      </x:c>
      <x:c r="G2646" s="0" t="s">
        <x:v>1269</x:v>
      </x:c>
      <x:c r="H2646" s="151">
        <x:v>1.86</x:v>
      </x:c>
      <x:c r="I2646" s="53">
        <x:v>46478</x:v>
      </x:c>
      <x:c r="J2646" s="0">
        <x:v>5</x:v>
      </x:c>
      <x:c r="K2646" s="0">
        <x:v>31</x:v>
      </x:c>
      <x:c r="L2646" s="0">
        <x:v>1</x:v>
      </x:c>
      <x:c r="M2646" s="0">
        <x:v>1</x:v>
      </x:c>
    </x:row>
    <x:row r="2647" spans="1:13" x14ac:dyDescent="0.25">
      <x:c r="A2647" s="0">
        <x:v>848690882</x:v>
      </x:c>
      <x:c r="B2647" s="0" t="s">
        <x:v>59</x:v>
      </x:c>
      <x:c r="C2647" s="0">
        <x:v>1000</x:v>
      </x:c>
      <x:c r="D2647" s="0">
        <x:v>1306</x:v>
      </x:c>
      <x:c r="E2647" s="0">
        <x:v>163607042</x:v>
      </x:c>
      <x:c r="F2647" s="0" t="s">
        <x:v>104</x:v>
      </x:c>
      <x:c r="G2647" s="54" t="s">
        <x:v>228</x:v>
      </x:c>
      <x:c r="H2647" s="151">
        <x:v>5.55</x:v>
      </x:c>
      <x:c r="I2647" s="53">
        <x:v>46539</x:v>
      </x:c>
      <x:c r="J2647" s="0">
        <x:v>6</x:v>
      </x:c>
      <x:c r="K2647" s="0">
        <x:v>34</x:v>
      </x:c>
      <x:c r="L2647" s="0">
        <x:v>1</x:v>
      </x:c>
      <x:c r="M2647" s="0">
        <x:v>1</x:v>
      </x:c>
    </x:row>
    <x:row r="2648" spans="1:13" x14ac:dyDescent="0.25">
      <x:c r="A2648" s="0">
        <x:v>848690882</x:v>
      </x:c>
      <x:c r="B2648" s="0" t="s">
        <x:v>59</x:v>
      </x:c>
      <x:c r="C2648" s="0">
        <x:v>1000</x:v>
      </x:c>
      <x:c r="D2648" s="0">
        <x:v>1306</x:v>
      </x:c>
      <x:c r="E2648" s="0">
        <x:v>141555559</x:v>
      </x:c>
      <x:c r="F2648" s="0" t="s">
        <x:v>104</x:v>
      </x:c>
      <x:c r="G2648" s="54" t="s">
        <x:v>1270</x:v>
      </x:c>
      <x:c r="H2648" s="151">
        <x:v>0.53</x:v>
      </x:c>
      <x:c r="I2648" s="53">
        <x:v>47423</x:v>
      </x:c>
      <x:c r="J2648" s="0">
        <x:v>16</x:v>
      </x:c>
      <x:c r="K2648" s="0">
        <x:v>73</x:v>
      </x:c>
      <x:c r="L2648" s="0">
        <x:v>1</x:v>
      </x:c>
      <x:c r="M2648" s="0">
        <x:v>1</x:v>
      </x:c>
    </x:row>
    <x:row r="2649" spans="1:13" x14ac:dyDescent="0.25">
      <x:c r="A2649" s="0">
        <x:v>848690882</x:v>
      </x:c>
      <x:c r="B2649" s="0" t="s">
        <x:v>59</x:v>
      </x:c>
      <x:c r="C2649" s="0">
        <x:v>1000</x:v>
      </x:c>
      <x:c r="D2649" s="0">
        <x:v>1307</x:v>
      </x:c>
      <x:c r="E2649" s="0">
        <x:v>132808414</x:v>
      </x:c>
      <x:c r="F2649" s="0" t="s">
        <x:v>93</x:v>
      </x:c>
      <x:c r="G2649" s="54" t="s">
        <x:v>1271</x:v>
      </x:c>
      <x:c r="H2649" s="151">
        <x:v>5.53</x:v>
      </x:c>
      <x:c r="I2649" s="53">
        <x:v>48030</x:v>
      </x:c>
      <x:c r="J2649" s="0">
        <x:v>20</x:v>
      </x:c>
      <x:c r="K2649" s="0">
        <x:v>97</x:v>
      </x:c>
      <x:c r="L2649" s="0">
        <x:v>1</x:v>
      </x:c>
      <x:c r="M2649" s="0">
        <x:v>1</x:v>
      </x:c>
    </x:row>
    <x:row r="2650" spans="1:13" x14ac:dyDescent="0.25">
      <x:c r="A2650" s="0">
        <x:v>848690882</x:v>
      </x:c>
      <x:c r="B2650" s="0" t="s">
        <x:v>59</x:v>
      </x:c>
      <x:c r="C2650" s="0">
        <x:v>1000</x:v>
      </x:c>
      <x:c r="D2650" s="0">
        <x:v>2064</x:v>
      </x:c>
      <x:c r="E2650" s="0">
        <x:v>140277723</x:v>
      </x:c>
      <x:c r="F2650" s="0" t="s">
        <x:v>153</x:v>
      </x:c>
      <x:c r="G2650" s="54" t="s">
        <x:v>290</x:v>
      </x:c>
      <x:c r="H2650" s="151">
        <x:v>1.45</x:v>
      </x:c>
      <x:c r="I2650" s="53">
        <x:v>48122</x:v>
      </x:c>
      <x:c r="J2650" s="0">
        <x:v>17</x:v>
      </x:c>
      <x:c r="K2650" s="0">
        <x:v>97</x:v>
      </x:c>
      <x:c r="L2650" s="0">
        <x:v>1</x:v>
      </x:c>
      <x:c r="M2650" s="0">
        <x:v>1</x:v>
      </x:c>
    </x:row>
    <x:row r="2651" spans="1:13" x14ac:dyDescent="0.25">
      <x:c r="A2651" s="0">
        <x:v>848690882</x:v>
      </x:c>
      <x:c r="B2651" s="0" t="s">
        <x:v>59</x:v>
      </x:c>
      <x:c r="C2651" s="0">
        <x:v>1000</x:v>
      </x:c>
      <x:c r="D2651" s="0">
        <x:v>2094</x:v>
      </x:c>
      <x:c r="E2651" s="0">
        <x:v>149264696</x:v>
      </x:c>
      <x:c r="F2651" s="0" t="s">
        <x:v>90</x:v>
      </x:c>
      <x:c r="G2651" s="54" t="s">
        <x:v>1272</x:v>
      </x:c>
      <x:c r="H2651" s="151">
        <x:v>0.66</x:v>
      </x:c>
      <x:c r="I2651" s="53">
        <x:v>48274</x:v>
      </x:c>
      <x:c r="J2651" s="0">
        <x:v>13</x:v>
      </x:c>
      <x:c r="K2651" s="0">
        <x:v>98</x:v>
      </x:c>
      <x:c r="L2651" s="0">
        <x:v>1</x:v>
      </x:c>
      <x:c r="M2651" s="0">
        <x:v>1</x:v>
      </x:c>
    </x:row>
    <x:row r="2652" spans="1:13" x14ac:dyDescent="0.25">
      <x:c r="A2652" s="0">
        <x:v>848690882</x:v>
      </x:c>
      <x:c r="B2652" s="0" t="s">
        <x:v>59</x:v>
      </x:c>
      <x:c r="C2652" s="0">
        <x:v>1000</x:v>
      </x:c>
      <x:c r="D2652" s="0">
        <x:v>638</x:v>
      </x:c>
      <x:c r="E2652" s="0">
        <x:v>144778596</x:v>
      </x:c>
      <x:c r="F2652" s="0" t="s">
        <x:v>87</x:v>
      </x:c>
      <x:c r="G2652" s="54" t="s">
        <x:v>629</x:v>
      </x:c>
      <x:c r="H2652" s="151">
        <x:v>0.77</x:v>
      </x:c>
      <x:c r="I2652" s="53">
        <x:v>48214</x:v>
      </x:c>
      <x:c r="J2652" s="0">
        <x:v>15</x:v>
      </x:c>
      <x:c r="K2652" s="0">
        <x:v>98</x:v>
      </x:c>
      <x:c r="L2652" s="0">
        <x:v>1</x:v>
      </x:c>
      <x:c r="M2652" s="0">
        <x:v>1</x:v>
      </x:c>
    </x:row>
    <x:row r="2653" spans="1:13" x14ac:dyDescent="0.25">
      <x:c r="A2653" s="0">
        <x:v>848690882</x:v>
      </x:c>
      <x:c r="B2653" s="0" t="s">
        <x:v>59</x:v>
      </x:c>
      <x:c r="C2653" s="0">
        <x:v>1000</x:v>
      </x:c>
      <x:c r="D2653" s="0">
        <x:v>2094</x:v>
      </x:c>
      <x:c r="E2653" s="0">
        <x:v>147860502</x:v>
      </x:c>
      <x:c r="F2653" s="0" t="s">
        <x:v>96</x:v>
      </x:c>
      <x:c r="G2653" s="54" t="s">
        <x:v>1273</x:v>
      </x:c>
      <x:c r="H2653" s="151">
        <x:v>1.58</x:v>
      </x:c>
      <x:c r="I2653" s="53">
        <x:v>46419</x:v>
      </x:c>
      <x:c r="J2653" s="0">
        <x:v>13</x:v>
      </x:c>
      <x:c r="K2653" s="0">
        <x:v>37</x:v>
      </x:c>
      <x:c r="L2653" s="0">
        <x:v>1</x:v>
      </x:c>
      <x:c r="M2653" s="0">
        <x:v>1</x:v>
      </x:c>
    </x:row>
    <x:row r="2654" spans="1:13" x14ac:dyDescent="0.25">
      <x:c r="A2654" s="0">
        <x:v>848690882</x:v>
      </x:c>
      <x:c r="B2654" s="0" t="s">
        <x:v>59</x:v>
      </x:c>
      <x:c r="C2654" s="0">
        <x:v>1000</x:v>
      </x:c>
      <x:c r="D2654" s="0">
        <x:v>2094</x:v>
      </x:c>
      <x:c r="E2654" s="0">
        <x:v>156236822</x:v>
      </x:c>
      <x:c r="F2654" s="0" t="s">
        <x:v>139</x:v>
      </x:c>
      <x:c r="G2654" s="54" t="s">
        <x:v>1274</x:v>
      </x:c>
      <x:c r="H2654" s="151">
        <x:v>24.3</x:v>
      </x:c>
      <x:c r="I2654" s="53">
        <x:v>48366</x:v>
      </x:c>
      <x:c r="J2654" s="0">
        <x:v>9</x:v>
      </x:c>
      <x:c r="K2654" s="0">
        <x:v>97</x:v>
      </x:c>
      <x:c r="L2654" s="0">
        <x:v>1</x:v>
      </x:c>
      <x:c r="M2654" s="0">
        <x:v>1</x:v>
      </x:c>
    </x:row>
    <x:row r="2655" spans="1:13" x14ac:dyDescent="0.25">
      <x:c r="A2655" s="0">
        <x:v>848690882</x:v>
      </x:c>
      <x:c r="B2655" s="0" t="s">
        <x:v>59</x:v>
      </x:c>
      <x:c r="C2655" s="0">
        <x:v>1000</x:v>
      </x:c>
      <x:c r="D2655" s="0">
        <x:v>1306</x:v>
      </x:c>
      <x:c r="E2655" s="0">
        <x:v>138347639</x:v>
      </x:c>
      <x:c r="F2655" s="0" t="s">
        <x:v>104</x:v>
      </x:c>
      <x:c r="G2655" s="54" t="s">
        <x:v>392</x:v>
      </x:c>
      <x:c r="H2655" s="151">
        <x:v>0.6</x:v>
      </x:c>
      <x:c r="I2655" s="53">
        <x:v>47484</x:v>
      </x:c>
      <x:c r="J2655" s="0">
        <x:v>18</x:v>
      </x:c>
      <x:c r="K2655" s="0">
        <x:v>77</x:v>
      </x:c>
      <x:c r="L2655" s="0">
        <x:v>1</x:v>
      </x:c>
      <x:c r="M2655" s="0">
        <x:v>1</x:v>
      </x:c>
    </x:row>
    <x:row r="2656" spans="1:13" x14ac:dyDescent="0.25">
      <x:c r="A2656" s="0">
        <x:v>848690882</x:v>
      </x:c>
      <x:c r="B2656" s="0" t="s">
        <x:v>59</x:v>
      </x:c>
      <x:c r="C2656" s="0">
        <x:v>1000</x:v>
      </x:c>
      <x:c r="D2656" s="0">
        <x:v>3599</x:v>
      </x:c>
      <x:c r="E2656" s="0">
        <x:v>993918117</x:v>
      </x:c>
      <x:c r="F2656" s="0" t="s">
        <x:v>104</x:v>
      </x:c>
      <x:c r="G2656" s="0" t="s">
        <x:v>151</x:v>
      </x:c>
      <x:c r="H2656" s="151">
        <x:v>2.71</x:v>
      </x:c>
      <x:c r="I2656" s="53">
        <x:v>47880</x:v>
      </x:c>
      <x:c r="J2656" s="0">
        <x:v>13</x:v>
      </x:c>
      <x:c r="K2656" s="0">
        <x:v>85</x:v>
      </x:c>
      <x:c r="L2656" s="0">
        <x:v>1</x:v>
      </x:c>
      <x:c r="M2656" s="0">
        <x:v>1</x:v>
      </x:c>
    </x:row>
    <x:row r="2657" spans="1:13" x14ac:dyDescent="0.25">
      <x:c r="A2657" s="0">
        <x:v>848690882</x:v>
      </x:c>
      <x:c r="B2657" s="0" t="s">
        <x:v>59</x:v>
      </x:c>
      <x:c r="C2657" s="0">
        <x:v>1000</x:v>
      </x:c>
      <x:c r="D2657" s="0">
        <x:v>1307</x:v>
      </x:c>
      <x:c r="E2657" s="0">
        <x:v>147969737</x:v>
      </x:c>
      <x:c r="F2657" s="0" t="s">
        <x:v>93</x:v>
      </x:c>
      <x:c r="G2657" s="54" t="s">
        <x:v>163</x:v>
      </x:c>
      <x:c r="H2657" s="151">
        <x:v>6.41</x:v>
      </x:c>
      <x:c r="I2657" s="53">
        <x:v>46447</x:v>
      </x:c>
      <x:c r="J2657" s="0">
        <x:v>12</x:v>
      </x:c>
      <x:c r="K2657" s="0">
        <x:v>37</x:v>
      </x:c>
      <x:c r="L2657" s="0">
        <x:v>1</x:v>
      </x:c>
      <x:c r="M2657" s="0">
        <x:v>1</x:v>
      </x:c>
    </x:row>
    <x:row r="2658" spans="1:13" x14ac:dyDescent="0.25">
      <x:c r="A2658" s="0">
        <x:v>848690882</x:v>
      </x:c>
      <x:c r="B2658" s="0" t="s">
        <x:v>59</x:v>
      </x:c>
      <x:c r="C2658" s="0">
        <x:v>1000</x:v>
      </x:c>
      <x:c r="D2658" s="0">
        <x:v>862</x:v>
      </x:c>
      <x:c r="E2658" s="0">
        <x:v>162873999</x:v>
      </x:c>
      <x:c r="F2658" s="0" t="s">
        <x:v>86</x:v>
      </x:c>
      <x:c r="G2658" s="54" t="s">
        <x:v>177</x:v>
      </x:c>
      <x:c r="H2658" s="151">
        <x:v>2.91</x:v>
      </x:c>
      <x:c r="I2658" s="53">
        <x:v>46966</x:v>
      </x:c>
      <x:c r="J2658" s="0">
        <x:v>6</x:v>
      </x:c>
      <x:c r="K2658" s="0">
        <x:v>48</x:v>
      </x:c>
      <x:c r="L2658" s="0">
        <x:v>1</x:v>
      </x:c>
      <x:c r="M2658" s="0">
        <x:v>1</x:v>
      </x:c>
    </x:row>
    <x:row r="2659" spans="1:13" x14ac:dyDescent="0.25">
      <x:c r="A2659" s="0">
        <x:v>848690882</x:v>
      </x:c>
      <x:c r="B2659" s="0" t="s">
        <x:v>59</x:v>
      </x:c>
      <x:c r="C2659" s="0">
        <x:v>1000</x:v>
      </x:c>
      <x:c r="D2659" s="0">
        <x:v>638</x:v>
      </x:c>
      <x:c r="E2659" s="0">
        <x:v>138114128</x:v>
      </x:c>
      <x:c r="F2659" s="0" t="s">
        <x:v>87</x:v>
      </x:c>
      <x:c r="G2659" s="54" t="s">
        <x:v>1275</x:v>
      </x:c>
      <x:c r="H2659" s="151">
        <x:v>1.26</x:v>
      </x:c>
      <x:c r="I2659" s="53">
        <x:v>47027</x:v>
      </x:c>
      <x:c r="J2659" s="0">
        <x:v>18</x:v>
      </x:c>
      <x:c r="K2659" s="0">
        <x:v>62</x:v>
      </x:c>
      <x:c r="L2659" s="0">
        <x:v>1</x:v>
      </x:c>
      <x:c r="M2659" s="0">
        <x:v>1</x:v>
      </x:c>
    </x:row>
    <x:row r="2660" spans="1:13" x14ac:dyDescent="0.25">
      <x:c r="A2660" s="0">
        <x:v>848690882</x:v>
      </x:c>
      <x:c r="B2660" s="0" t="s">
        <x:v>59</x:v>
      </x:c>
      <x:c r="C2660" s="0">
        <x:v>1000</x:v>
      </x:c>
      <x:c r="D2660" s="0">
        <x:v>1306</x:v>
      </x:c>
      <x:c r="E2660" s="0">
        <x:v>160619906</x:v>
      </x:c>
      <x:c r="F2660" s="0" t="s">
        <x:v>104</x:v>
      </x:c>
      <x:c r="G2660" s="54" t="s">
        <x:v>645</x:v>
      </x:c>
      <x:c r="H2660" s="151">
        <x:v>0.2</x:v>
      </x:c>
      <x:c r="I2660" s="53">
        <x:v>48396</x:v>
      </x:c>
      <x:c r="J2660" s="0">
        <x:v>7</x:v>
      </x:c>
      <x:c r="K2660" s="0">
        <x:v>96</x:v>
      </x:c>
      <x:c r="L2660" s="0">
        <x:v>1</x:v>
      </x:c>
      <x:c r="M2660" s="0">
        <x:v>1</x:v>
      </x:c>
    </x:row>
    <x:row r="2661" spans="1:13" x14ac:dyDescent="0.25">
      <x:c r="A2661" s="0">
        <x:v>848690882</x:v>
      </x:c>
      <x:c r="B2661" s="0" t="s">
        <x:v>59</x:v>
      </x:c>
      <x:c r="C2661" s="0">
        <x:v>1000</x:v>
      </x:c>
      <x:c r="D2661" s="0">
        <x:v>2094</x:v>
      </x:c>
      <x:c r="E2661" s="0">
        <x:v>132192420</x:v>
      </x:c>
      <x:c r="F2661" s="0" t="s">
        <x:v>74</x:v>
      </x:c>
      <x:c r="G2661" s="54" t="s">
        <x:v>273</x:v>
      </x:c>
      <x:c r="H2661" s="151">
        <x:v>1.44</x:v>
      </x:c>
      <x:c r="I2661" s="53">
        <x:v>48000</x:v>
      </x:c>
      <x:c r="J2661" s="0">
        <x:v>21</x:v>
      </x:c>
      <x:c r="K2661" s="0">
        <x:v>97</x:v>
      </x:c>
      <x:c r="L2661" s="0">
        <x:v>1</x:v>
      </x:c>
      <x:c r="M2661" s="0">
        <x:v>1</x:v>
      </x:c>
    </x:row>
    <x:row r="2662" spans="1:13" x14ac:dyDescent="0.25">
      <x:c r="A2662" s="0">
        <x:v>848690882</x:v>
      </x:c>
      <x:c r="B2662" s="0" t="s">
        <x:v>59</x:v>
      </x:c>
      <x:c r="C2662" s="0">
        <x:v>1000</x:v>
      </x:c>
      <x:c r="D2662" s="0">
        <x:v>1306</x:v>
      </x:c>
      <x:c r="E2662" s="0">
        <x:v>136537055</x:v>
      </x:c>
      <x:c r="F2662" s="0" t="s">
        <x:v>104</x:v>
      </x:c>
      <x:c r="G2662" s="54" t="s">
        <x:v>1276</x:v>
      </x:c>
      <x:c r="H2662" s="151">
        <x:v>2.49</x:v>
      </x:c>
      <x:c r="I2662" s="53">
        <x:v>45870</x:v>
      </x:c>
      <x:c r="J2662" s="0">
        <x:v>18</x:v>
      </x:c>
      <x:c r="K2662" s="0">
        <x:v>24</x:v>
      </x:c>
      <x:c r="L2662" s="0">
        <x:v>1</x:v>
      </x:c>
      <x:c r="M2662" s="0">
        <x:v>2</x:v>
      </x:c>
    </x:row>
    <x:row r="2663" spans="1:13" x14ac:dyDescent="0.25">
      <x:c r="A2663" s="0">
        <x:v>848690882</x:v>
      </x:c>
      <x:c r="B2663" s="0" t="s">
        <x:v>59</x:v>
      </x:c>
      <x:c r="C2663" s="0">
        <x:v>1000</x:v>
      </x:c>
      <x:c r="D2663" s="0">
        <x:v>804</x:v>
      </x:c>
      <x:c r="E2663" s="0">
        <x:v>165814140</x:v>
      </x:c>
      <x:c r="F2663" s="0" t="s">
        <x:v>117</x:v>
      </x:c>
      <x:c r="G2663" s="54" t="s">
        <x:v>217</x:v>
      </x:c>
      <x:c r="H2663" s="151">
        <x:v>4.86</x:v>
      </x:c>
      <x:c r="I2663" s="53">
        <x:v>47757</x:v>
      </x:c>
      <x:c r="J2663" s="0">
        <x:v>4</x:v>
      </x:c>
      <x:c r="K2663" s="0">
        <x:v>72</x:v>
      </x:c>
      <x:c r="L2663" s="0">
        <x:v>1</x:v>
      </x:c>
      <x:c r="M2663" s="0">
        <x:v>1</x:v>
      </x:c>
    </x:row>
    <x:row r="2664" spans="1:13" x14ac:dyDescent="0.25">
      <x:c r="A2664" s="0">
        <x:v>848690882</x:v>
      </x:c>
      <x:c r="B2664" s="0" t="s">
        <x:v>59</x:v>
      </x:c>
      <x:c r="C2664" s="0">
        <x:v>1000</x:v>
      </x:c>
      <x:c r="D2664" s="0">
        <x:v>862</x:v>
      </x:c>
      <x:c r="E2664" s="0">
        <x:v>168495190</x:v>
      </x:c>
      <x:c r="F2664" s="0" t="s">
        <x:v>78</x:v>
      </x:c>
      <x:c r="G2664" s="54" t="s">
        <x:v>161</x:v>
      </x:c>
      <x:c r="H2664" s="151">
        <x:v>16.94</x:v>
      </x:c>
      <x:c r="I2664" s="53">
        <x:v>47392</x:v>
      </x:c>
      <x:c r="J2664" s="0">
        <x:v>3</x:v>
      </x:c>
      <x:c r="K2664" s="0">
        <x:v>59</x:v>
      </x:c>
      <x:c r="L2664" s="0">
        <x:v>1</x:v>
      </x:c>
      <x:c r="M2664" s="0">
        <x:v>1</x:v>
      </x:c>
    </x:row>
    <x:row r="2665" spans="1:13" x14ac:dyDescent="0.25">
      <x:c r="A2665" s="0">
        <x:v>848690882</x:v>
      </x:c>
      <x:c r="B2665" s="0" t="s">
        <x:v>59</x:v>
      </x:c>
      <x:c r="C2665" s="0">
        <x:v>1000</x:v>
      </x:c>
      <x:c r="D2665" s="0">
        <x:v>804</x:v>
      </x:c>
      <x:c r="E2665" s="0">
        <x:v>150681385</x:v>
      </x:c>
      <x:c r="F2665" s="0" t="s">
        <x:v>78</x:v>
      </x:c>
      <x:c r="G2665" s="54" t="s">
        <x:v>163</x:v>
      </x:c>
      <x:c r="H2665" s="151">
        <x:v>1.96</x:v>
      </x:c>
      <x:c r="I2665" s="53">
        <x:v>48335</x:v>
      </x:c>
      <x:c r="J2665" s="0">
        <x:v>12</x:v>
      </x:c>
      <x:c r="K2665" s="0">
        <x:v>99</x:v>
      </x:c>
      <x:c r="L2665" s="0">
        <x:v>1</x:v>
      </x:c>
      <x:c r="M2665" s="0">
        <x:v>1</x:v>
      </x:c>
    </x:row>
    <x:row r="2666" spans="1:13" x14ac:dyDescent="0.25">
      <x:c r="A2666" s="0">
        <x:v>848690882</x:v>
      </x:c>
      <x:c r="B2666" s="0" t="s">
        <x:v>59</x:v>
      </x:c>
      <x:c r="C2666" s="0">
        <x:v>1000</x:v>
      </x:c>
      <x:c r="D2666" s="0">
        <x:v>1307</x:v>
      </x:c>
      <x:c r="E2666" s="0">
        <x:v>153216676</x:v>
      </x:c>
      <x:c r="F2666" s="0" t="s">
        <x:v>93</x:v>
      </x:c>
      <x:c r="G2666" s="54" t="s">
        <x:v>1277</x:v>
      </x:c>
      <x:c r="H2666" s="151">
        <x:v>4.63</x:v>
      </x:c>
      <x:c r="I2666" s="53">
        <x:v>47543</x:v>
      </x:c>
      <x:c r="J2666" s="0">
        <x:v>11</x:v>
      </x:c>
      <x:c r="K2666" s="0">
        <x:v>72</x:v>
      </x:c>
      <x:c r="L2666" s="0">
        <x:v>1</x:v>
      </x:c>
      <x:c r="M2666" s="0">
        <x:v>1</x:v>
      </x:c>
    </x:row>
    <x:row r="2667" spans="1:13" x14ac:dyDescent="0.25">
      <x:c r="A2667" s="0">
        <x:v>848690882</x:v>
      </x:c>
      <x:c r="B2667" s="0" t="s">
        <x:v>59</x:v>
      </x:c>
      <x:c r="C2667" s="0">
        <x:v>1000</x:v>
      </x:c>
      <x:c r="D2667" s="0">
        <x:v>2094</x:v>
      </x:c>
      <x:c r="E2667" s="0">
        <x:v>163413543</x:v>
      </x:c>
      <x:c r="F2667" s="0" t="s">
        <x:v>90</x:v>
      </x:c>
      <x:c r="G2667" s="54" t="s">
        <x:v>1278</x:v>
      </x:c>
      <x:c r="H2667" s="151">
        <x:v>3.01</x:v>
      </x:c>
      <x:c r="I2667" s="53">
        <x:v>46235</x:v>
      </x:c>
      <x:c r="J2667" s="0">
        <x:v>6</x:v>
      </x:c>
      <x:c r="K2667" s="0">
        <x:v>24</x:v>
      </x:c>
      <x:c r="L2667" s="0">
        <x:v>1</x:v>
      </x:c>
      <x:c r="M2667" s="0">
        <x:v>1</x:v>
      </x:c>
    </x:row>
    <x:row r="2668" spans="1:13" x14ac:dyDescent="0.25">
      <x:c r="A2668" s="0">
        <x:v>848690882</x:v>
      </x:c>
      <x:c r="B2668" s="0" t="s">
        <x:v>59</x:v>
      </x:c>
      <x:c r="C2668" s="0">
        <x:v>1000</x:v>
      </x:c>
      <x:c r="D2668" s="0">
        <x:v>810</x:v>
      </x:c>
      <x:c r="E2668" s="0">
        <x:v>136174732</x:v>
      </x:c>
      <x:c r="F2668" s="0" t="s">
        <x:v>80</x:v>
      </x:c>
      <x:c r="G2668" s="54" t="s">
        <x:v>157</x:v>
      </x:c>
      <x:c r="H2668" s="151">
        <x:v>3.27</x:v>
      </x:c>
      <x:c r="I2668" s="53">
        <x:v>46966</x:v>
      </x:c>
      <x:c r="J2668" s="0">
        <x:v>19</x:v>
      </x:c>
      <x:c r="K2668" s="0">
        <x:v>61</x:v>
      </x:c>
      <x:c r="L2668" s="0">
        <x:v>1</x:v>
      </x:c>
      <x:c r="M2668" s="0">
        <x:v>1</x:v>
      </x:c>
    </x:row>
    <x:row r="2669" spans="1:13" x14ac:dyDescent="0.25">
      <x:c r="A2669" s="0">
        <x:v>848690882</x:v>
      </x:c>
      <x:c r="B2669" s="0" t="s">
        <x:v>59</x:v>
      </x:c>
      <x:c r="C2669" s="0">
        <x:v>1000</x:v>
      </x:c>
      <x:c r="D2669" s="0">
        <x:v>1307</x:v>
      </x:c>
      <x:c r="E2669" s="0">
        <x:v>165428666</x:v>
      </x:c>
      <x:c r="F2669" s="0" t="s">
        <x:v>93</x:v>
      </x:c>
      <x:c r="G2669" s="54" t="s">
        <x:v>159</x:v>
      </x:c>
      <x:c r="H2669" s="151">
        <x:v>4.13</x:v>
      </x:c>
      <x:c r="I2669" s="53">
        <x:v>47392</x:v>
      </x:c>
      <x:c r="J2669" s="0">
        <x:v>5</x:v>
      </x:c>
      <x:c r="K2669" s="0">
        <x:v>61</x:v>
      </x:c>
      <x:c r="L2669" s="0">
        <x:v>1</x:v>
      </x:c>
      <x:c r="M2669" s="0">
        <x:v>1</x:v>
      </x:c>
    </x:row>
    <x:row r="2670" spans="1:13" x14ac:dyDescent="0.25">
      <x:c r="A2670" s="0">
        <x:v>848690882</x:v>
      </x:c>
      <x:c r="B2670" s="0" t="s">
        <x:v>59</x:v>
      </x:c>
      <x:c r="C2670" s="0">
        <x:v>1000</x:v>
      </x:c>
      <x:c r="D2670" s="0">
        <x:v>638</x:v>
      </x:c>
      <x:c r="E2670" s="0">
        <x:v>134226114</x:v>
      </x:c>
      <x:c r="F2670" s="0" t="s">
        <x:v>390</x:v>
      </x:c>
      <x:c r="G2670" s="54" t="s">
        <x:v>1279</x:v>
      </x:c>
      <x:c r="H2670" s="151">
        <x:v>14.4</x:v>
      </x:c>
      <x:c r="I2670" s="53">
        <x:v>48061</x:v>
      </x:c>
      <x:c r="J2670" s="0">
        <x:v>20</x:v>
      </x:c>
      <x:c r="K2670" s="0">
        <x:v>98</x:v>
      </x:c>
      <x:c r="L2670" s="0">
        <x:v>1</x:v>
      </x:c>
      <x:c r="M2670" s="0">
        <x:v>1</x:v>
      </x:c>
    </x:row>
    <x:row r="2671" spans="1:13" x14ac:dyDescent="0.25">
      <x:c r="A2671" s="0">
        <x:v>848690882</x:v>
      </x:c>
      <x:c r="B2671" s="0" t="s">
        <x:v>59</x:v>
      </x:c>
      <x:c r="C2671" s="0">
        <x:v>1000</x:v>
      </x:c>
      <x:c r="D2671" s="0">
        <x:v>1307</x:v>
      </x:c>
      <x:c r="E2671" s="0">
        <x:v>156630212</x:v>
      </x:c>
      <x:c r="F2671" s="0" t="s">
        <x:v>93</x:v>
      </x:c>
      <x:c r="G2671" s="54" t="s">
        <x:v>1280</x:v>
      </x:c>
      <x:c r="H2671" s="151">
        <x:v>3.02</x:v>
      </x:c>
      <x:c r="I2671" s="53">
        <x:v>47270</x:v>
      </x:c>
      <x:c r="J2671" s="0">
        <x:v>9</x:v>
      </x:c>
      <x:c r="K2671" s="0">
        <x:v>61</x:v>
      </x:c>
      <x:c r="L2671" s="0">
        <x:v>1</x:v>
      </x:c>
      <x:c r="M2671" s="0">
        <x:v>1</x:v>
      </x:c>
    </x:row>
    <x:row r="2672" spans="1:13" x14ac:dyDescent="0.25">
      <x:c r="A2672" s="0">
        <x:v>848690882</x:v>
      </x:c>
      <x:c r="B2672" s="0" t="s">
        <x:v>59</x:v>
      </x:c>
      <x:c r="C2672" s="0">
        <x:v>1000</x:v>
      </x:c>
      <x:c r="D2672" s="0">
        <x:v>804</x:v>
      </x:c>
      <x:c r="E2672" s="0">
        <x:v>133478682</x:v>
      </x:c>
      <x:c r="F2672" s="0" t="s">
        <x:v>78</x:v>
      </x:c>
      <x:c r="G2672" s="54" t="s">
        <x:v>1281</x:v>
      </x:c>
      <x:c r="H2672" s="151">
        <x:v>1.11</x:v>
      </x:c>
      <x:c r="I2672" s="53">
        <x:v>46661</x:v>
      </x:c>
      <x:c r="J2672" s="0">
        <x:v>20</x:v>
      </x:c>
      <x:c r="K2672" s="0">
        <x:v>52</x:v>
      </x:c>
      <x:c r="L2672" s="0">
        <x:v>1</x:v>
      </x:c>
      <x:c r="M2672" s="0">
        <x:v>1</x:v>
      </x:c>
    </x:row>
    <x:row r="2673" spans="1:13" x14ac:dyDescent="0.25">
      <x:c r="A2673" s="0">
        <x:v>848690882</x:v>
      </x:c>
      <x:c r="B2673" s="0" t="s">
        <x:v>59</x:v>
      </x:c>
      <x:c r="C2673" s="0">
        <x:v>1000</x:v>
      </x:c>
      <x:c r="D2673" s="0">
        <x:v>3280</x:v>
      </x:c>
      <x:c r="E2673" s="0">
        <x:v>141195657</x:v>
      </x:c>
      <x:c r="F2673" s="0" t="s">
        <x:v>82</x:v>
      </x:c>
      <x:c r="G2673" s="54" t="s">
        <x:v>629</x:v>
      </x:c>
      <x:c r="H2673" s="151">
        <x:v>3.81</x:v>
      </x:c>
      <x:c r="I2673" s="53">
        <x:v>48153</x:v>
      </x:c>
      <x:c r="J2673" s="0">
        <x:v>16</x:v>
      </x:c>
      <x:c r="K2673" s="0">
        <x:v>97</x:v>
      </x:c>
      <x:c r="L2673" s="0">
        <x:v>1</x:v>
      </x:c>
      <x:c r="M2673" s="0">
        <x:v>1</x:v>
      </x:c>
    </x:row>
    <x:row r="2674" spans="1:13" x14ac:dyDescent="0.25">
      <x:c r="A2674" s="0">
        <x:v>848690882</x:v>
      </x:c>
      <x:c r="B2674" s="0" t="s">
        <x:v>59</x:v>
      </x:c>
      <x:c r="C2674" s="0">
        <x:v>1000</x:v>
      </x:c>
      <x:c r="D2674" s="0">
        <x:v>1307</x:v>
      </x:c>
      <x:c r="E2674" s="0">
        <x:v>157507502</x:v>
      </x:c>
      <x:c r="F2674" s="0" t="s">
        <x:v>93</x:v>
      </x:c>
      <x:c r="G2674" s="54" t="s">
        <x:v>157</x:v>
      </x:c>
      <x:c r="H2674" s="151">
        <x:v>1.83</x:v>
      </x:c>
      <x:c r="I2674" s="53">
        <x:v>48396</x:v>
      </x:c>
      <x:c r="J2674" s="0">
        <x:v>9</x:v>
      </x:c>
      <x:c r="K2674" s="0">
        <x:v>98</x:v>
      </x:c>
      <x:c r="L2674" s="0">
        <x:v>1</x:v>
      </x:c>
      <x:c r="M2674" s="0">
        <x:v>1</x:v>
      </x:c>
    </x:row>
    <x:row r="2675" spans="1:13" x14ac:dyDescent="0.25">
      <x:c r="A2675" s="0">
        <x:v>848690882</x:v>
      </x:c>
      <x:c r="B2675" s="0" t="s">
        <x:v>59</x:v>
      </x:c>
      <x:c r="C2675" s="0">
        <x:v>1000</x:v>
      </x:c>
      <x:c r="D2675" s="0">
        <x:v>4364</x:v>
      </x:c>
      <x:c r="E2675" s="0">
        <x:v>135468132</x:v>
      </x:c>
      <x:c r="F2675" s="0" t="s">
        <x:v>99</x:v>
      </x:c>
      <x:c r="G2675" s="0" t="s">
        <x:v>719</x:v>
      </x:c>
      <x:c r="H2675" s="151">
        <x:v>10.35</x:v>
      </x:c>
      <x:c r="I2675" s="53">
        <x:v>47696</x:v>
      </x:c>
      <x:c r="J2675" s="0">
        <x:v>19</x:v>
      </x:c>
      <x:c r="K2675" s="0">
        <x:v>85</x:v>
      </x:c>
      <x:c r="L2675" s="0">
        <x:v>1</x:v>
      </x:c>
      <x:c r="M2675" s="0">
        <x:v>1</x:v>
      </x:c>
    </x:row>
    <x:row r="2676" spans="1:13" x14ac:dyDescent="0.25">
      <x:c r="A2676" s="0">
        <x:v>848690882</x:v>
      </x:c>
      <x:c r="B2676" s="0" t="s">
        <x:v>59</x:v>
      </x:c>
      <x:c r="C2676" s="0">
        <x:v>1000</x:v>
      </x:c>
      <x:c r="D2676" s="0">
        <x:v>810</x:v>
      </x:c>
      <x:c r="E2676" s="0">
        <x:v>161554714</x:v>
      </x:c>
      <x:c r="F2676" s="0" t="s">
        <x:v>80</x:v>
      </x:c>
      <x:c r="G2676" s="54" t="s">
        <x:v>163</x:v>
      </x:c>
      <x:c r="H2676" s="151">
        <x:v>1.12</x:v>
      </x:c>
      <x:c r="I2676" s="53">
        <x:v>47362</x:v>
      </x:c>
      <x:c r="J2676" s="0">
        <x:v>7</x:v>
      </x:c>
      <x:c r="K2676" s="0">
        <x:v>62</x:v>
      </x:c>
      <x:c r="L2676" s="0">
        <x:v>1</x:v>
      </x:c>
      <x:c r="M2676" s="0">
        <x:v>1</x:v>
      </x:c>
    </x:row>
    <x:row r="2677" spans="1:13" x14ac:dyDescent="0.25">
      <x:c r="A2677" s="0">
        <x:v>848690882</x:v>
      </x:c>
      <x:c r="B2677" s="0" t="s">
        <x:v>59</x:v>
      </x:c>
      <x:c r="C2677" s="0">
        <x:v>1000</x:v>
      </x:c>
      <x:c r="D2677" s="0">
        <x:v>2094</x:v>
      </x:c>
      <x:c r="E2677" s="0">
        <x:v>149672253</x:v>
      </x:c>
      <x:c r="F2677" s="0" t="s">
        <x:v>74</x:v>
      </x:c>
      <x:c r="G2677" s="0" t="s">
        <x:v>1282</x:v>
      </x:c>
      <x:c r="H2677" s="151">
        <x:v>10.89</x:v>
      </x:c>
      <x:c r="I2677" s="53">
        <x:v>46784</x:v>
      </x:c>
      <x:c r="J2677" s="0">
        <x:v>13</x:v>
      </x:c>
      <x:c r="K2677" s="0">
        <x:v>49</x:v>
      </x:c>
      <x:c r="L2677" s="0">
        <x:v>1</x:v>
      </x:c>
      <x:c r="M2677" s="0">
        <x:v>1</x:v>
      </x:c>
    </x:row>
    <x:row r="2678" spans="1:13" x14ac:dyDescent="0.25">
      <x:c r="A2678" s="0">
        <x:v>848690882</x:v>
      </x:c>
      <x:c r="B2678" s="0" t="s">
        <x:v>59</x:v>
      </x:c>
      <x:c r="C2678" s="0">
        <x:v>1000</x:v>
      </x:c>
      <x:c r="D2678" s="0">
        <x:v>638</x:v>
      </x:c>
      <x:c r="E2678" s="0">
        <x:v>159432858</x:v>
      </x:c>
      <x:c r="F2678" s="0" t="s">
        <x:v>107</x:v>
      </x:c>
      <x:c r="G2678" s="54" t="s">
        <x:v>1283</x:v>
      </x:c>
      <x:c r="H2678" s="151">
        <x:v>0.84</x:v>
      </x:c>
      <x:c r="I2678" s="53">
        <x:v>48396</x:v>
      </x:c>
      <x:c r="J2678" s="0">
        <x:v>8</x:v>
      </x:c>
      <x:c r="K2678" s="0">
        <x:v>97</x:v>
      </x:c>
      <x:c r="L2678" s="0">
        <x:v>1</x:v>
      </x:c>
      <x:c r="M2678" s="0">
        <x:v>1</x:v>
      </x:c>
    </x:row>
    <x:row r="2679" spans="1:13" x14ac:dyDescent="0.25">
      <x:c r="A2679" s="0">
        <x:v>848690882</x:v>
      </x:c>
      <x:c r="B2679" s="0" t="s">
        <x:v>59</x:v>
      </x:c>
      <x:c r="C2679" s="0">
        <x:v>1000</x:v>
      </x:c>
      <x:c r="D2679" s="0">
        <x:v>638</x:v>
      </x:c>
      <x:c r="E2679" s="0">
        <x:v>139086113</x:v>
      </x:c>
      <x:c r="F2679" s="0" t="s">
        <x:v>87</x:v>
      </x:c>
      <x:c r="G2679" s="54" t="s">
        <x:v>172</x:v>
      </x:c>
      <x:c r="H2679" s="151">
        <x:v>2.5</x:v>
      </x:c>
      <x:c r="I2679" s="53">
        <x:v>47027</x:v>
      </x:c>
      <x:c r="J2679" s="0">
        <x:v>17</x:v>
      </x:c>
      <x:c r="K2679" s="0">
        <x:v>61</x:v>
      </x:c>
      <x:c r="L2679" s="0">
        <x:v>1</x:v>
      </x:c>
      <x:c r="M2679" s="0">
        <x:v>1</x:v>
      </x:c>
    </x:row>
    <x:row r="2680" spans="1:13" x14ac:dyDescent="0.25">
      <x:c r="A2680" s="0">
        <x:v>848690882</x:v>
      </x:c>
      <x:c r="B2680" s="0" t="s">
        <x:v>59</x:v>
      </x:c>
      <x:c r="C2680" s="0">
        <x:v>1000</x:v>
      </x:c>
      <x:c r="D2680" s="0">
        <x:v>862</x:v>
      </x:c>
      <x:c r="E2680" s="0">
        <x:v>163286561</x:v>
      </x:c>
      <x:c r="F2680" s="0" t="s">
        <x:v>61</x:v>
      </x:c>
      <x:c r="G2680" s="54" t="s">
        <x:v>1284</x:v>
      </x:c>
      <x:c r="H2680" s="151">
        <x:v>11.15</x:v>
      </x:c>
      <x:c r="I2680" s="53">
        <x:v>48458</x:v>
      </x:c>
      <x:c r="J2680" s="0">
        <x:v>6</x:v>
      </x:c>
      <x:c r="K2680" s="0">
        <x:v>97</x:v>
      </x:c>
      <x:c r="L2680" s="0">
        <x:v>1</x:v>
      </x:c>
      <x:c r="M2680" s="0">
        <x:v>1</x:v>
      </x:c>
    </x:row>
    <x:row r="2681" spans="1:13" x14ac:dyDescent="0.25">
      <x:c r="A2681" s="0">
        <x:v>848690882</x:v>
      </x:c>
      <x:c r="B2681" s="0" t="s">
        <x:v>59</x:v>
      </x:c>
      <x:c r="C2681" s="0">
        <x:v>1000</x:v>
      </x:c>
      <x:c r="D2681" s="0">
        <x:v>4348</x:v>
      </x:c>
      <x:c r="E2681" s="0">
        <x:v>154532704</x:v>
      </x:c>
      <x:c r="F2681" s="0" t="s">
        <x:v>107</x:v>
      </x:c>
      <x:c r="G2681" s="0" t="s">
        <x:v>196</x:v>
      </x:c>
      <x:c r="H2681" s="151">
        <x:v>4.27</x:v>
      </x:c>
      <x:c r="I2681" s="53">
        <x:v>47604</x:v>
      </x:c>
      <x:c r="J2681" s="0">
        <x:v>10</x:v>
      </x:c>
      <x:c r="K2681" s="0">
        <x:v>73</x:v>
      </x:c>
      <x:c r="L2681" s="0">
        <x:v>1</x:v>
      </x:c>
      <x:c r="M2681" s="0">
        <x:v>1</x:v>
      </x:c>
    </x:row>
    <x:row r="2682" spans="1:13" x14ac:dyDescent="0.25">
      <x:c r="A2682" s="0">
        <x:v>848690882</x:v>
      </x:c>
      <x:c r="B2682" s="0" t="s">
        <x:v>59</x:v>
      </x:c>
      <x:c r="C2682" s="0">
        <x:v>1000</x:v>
      </x:c>
      <x:c r="D2682" s="0">
        <x:v>638</x:v>
      </x:c>
      <x:c r="E2682" s="0">
        <x:v>135619806</x:v>
      </x:c>
      <x:c r="F2682" s="0" t="s">
        <x:v>87</x:v>
      </x:c>
      <x:c r="G2682" s="54" t="s">
        <x:v>172</x:v>
      </x:c>
      <x:c r="H2682" s="151">
        <x:v>6.65</x:v>
      </x:c>
      <x:c r="I2682" s="53">
        <x:v>48061</x:v>
      </x:c>
      <x:c r="J2682" s="0">
        <x:v>19</x:v>
      </x:c>
      <x:c r="K2682" s="0">
        <x:v>97</x:v>
      </x:c>
      <x:c r="L2682" s="0">
        <x:v>1</x:v>
      </x:c>
      <x:c r="M2682" s="0">
        <x:v>1</x:v>
      </x:c>
    </x:row>
    <x:row r="2683" spans="1:13" x14ac:dyDescent="0.25">
      <x:c r="A2683" s="0">
        <x:v>848690882</x:v>
      </x:c>
      <x:c r="B2683" s="0" t="s">
        <x:v>59</x:v>
      </x:c>
      <x:c r="C2683" s="0">
        <x:v>1000</x:v>
      </x:c>
      <x:c r="D2683" s="0">
        <x:v>804</x:v>
      </x:c>
      <x:c r="E2683" s="0">
        <x:v>143631483</x:v>
      </x:c>
      <x:c r="F2683" s="0" t="s">
        <x:v>78</x:v>
      </x:c>
      <x:c r="G2683" s="54" t="s">
        <x:v>1285</x:v>
      </x:c>
      <x:c r="H2683" s="151">
        <x:v>0.56</x:v>
      </x:c>
      <x:c r="I2683" s="53">
        <x:v>47788</x:v>
      </x:c>
      <x:c r="J2683" s="0">
        <x:v>15</x:v>
      </x:c>
      <x:c r="K2683" s="0">
        <x:v>84</x:v>
      </x:c>
      <x:c r="L2683" s="0">
        <x:v>1</x:v>
      </x:c>
      <x:c r="M2683" s="0">
        <x:v>1</x:v>
      </x:c>
    </x:row>
    <x:row r="2684" spans="1:13" x14ac:dyDescent="0.25">
      <x:c r="A2684" s="0">
        <x:v>848690882</x:v>
      </x:c>
      <x:c r="B2684" s="0" t="s">
        <x:v>59</x:v>
      </x:c>
      <x:c r="C2684" s="0">
        <x:v>1000</x:v>
      </x:c>
      <x:c r="D2684" s="0">
        <x:v>2094</x:v>
      </x:c>
      <x:c r="E2684" s="0">
        <x:v>140223467</x:v>
      </x:c>
      <x:c r="F2684" s="0" t="s">
        <x:v>108</x:v>
      </x:c>
      <x:c r="G2684" s="54" t="s">
        <x:v>211</x:v>
      </x:c>
      <x:c r="H2684" s="151">
        <x:v>0.08</x:v>
      </x:c>
      <x:c r="I2684" s="53">
        <x:v>48823</x:v>
      </x:c>
      <x:c r="J2684" s="0">
        <x:v>17</x:v>
      </x:c>
      <x:c r="K2684" s="0">
        <x:v>120</x:v>
      </x:c>
      <x:c r="L2684" s="0">
        <x:v>1</x:v>
      </x:c>
      <x:c r="M2684" s="0">
        <x:v>1</x:v>
      </x:c>
    </x:row>
    <x:row r="2685" spans="1:13" x14ac:dyDescent="0.25">
      <x:c r="A2685" s="0">
        <x:v>848690882</x:v>
      </x:c>
      <x:c r="B2685" s="0" t="s">
        <x:v>59</x:v>
      </x:c>
      <x:c r="C2685" s="0">
        <x:v>1000</x:v>
      </x:c>
      <x:c r="D2685" s="0">
        <x:v>4348</x:v>
      </x:c>
      <x:c r="E2685" s="0">
        <x:v>158453584</x:v>
      </x:c>
      <x:c r="F2685" s="0" t="s">
        <x:v>87</x:v>
      </x:c>
      <x:c r="G2685" s="54" t="s">
        <x:v>157</x:v>
      </x:c>
      <x:c r="H2685" s="151">
        <x:v>1.85</x:v>
      </x:c>
      <x:c r="I2685" s="53">
        <x:v>48396</x:v>
      </x:c>
      <x:c r="J2685" s="0">
        <x:v>8</x:v>
      </x:c>
      <x:c r="K2685" s="0">
        <x:v>97</x:v>
      </x:c>
      <x:c r="L2685" s="0">
        <x:v>1</x:v>
      </x:c>
      <x:c r="M2685" s="0">
        <x:v>1</x:v>
      </x:c>
    </x:row>
    <x:row r="2686" spans="1:13" x14ac:dyDescent="0.25">
      <x:c r="A2686" s="0">
        <x:v>848690882</x:v>
      </x:c>
      <x:c r="B2686" s="0" t="s">
        <x:v>59</x:v>
      </x:c>
      <x:c r="C2686" s="0">
        <x:v>1000</x:v>
      </x:c>
      <x:c r="D2686" s="0">
        <x:v>1307</x:v>
      </x:c>
      <x:c r="E2686" s="0">
        <x:v>135419818</x:v>
      </x:c>
      <x:c r="F2686" s="0" t="s">
        <x:v>183</x:v>
      </x:c>
      <x:c r="G2686" s="54" t="s">
        <x:v>217</x:v>
      </x:c>
      <x:c r="H2686" s="151">
        <x:v>10.87</x:v>
      </x:c>
      <x:c r="I2686" s="53">
        <x:v>47696</x:v>
      </x:c>
      <x:c r="J2686" s="0">
        <x:v>19</x:v>
      </x:c>
      <x:c r="K2686" s="0">
        <x:v>85</x:v>
      </x:c>
      <x:c r="L2686" s="0">
        <x:v>1</x:v>
      </x:c>
      <x:c r="M2686" s="0">
        <x:v>1</x:v>
      </x:c>
    </x:row>
    <x:row r="2687" spans="1:13" x14ac:dyDescent="0.25">
      <x:c r="A2687" s="0">
        <x:v>848690882</x:v>
      </x:c>
      <x:c r="B2687" s="0" t="s">
        <x:v>59</x:v>
      </x:c>
      <x:c r="C2687" s="0">
        <x:v>1000</x:v>
      </x:c>
      <x:c r="D2687" s="0">
        <x:v>4348</x:v>
      </x:c>
      <x:c r="E2687" s="0">
        <x:v>169649203</x:v>
      </x:c>
      <x:c r="F2687" s="0" t="s">
        <x:v>99</x:v>
      </x:c>
      <x:c r="G2687" s="54" t="s">
        <x:v>561</x:v>
      </x:c>
      <x:c r="H2687" s="151">
        <x:v>2.95</x:v>
      </x:c>
      <x:c r="I2687" s="53">
        <x:v>48549</x:v>
      </x:c>
      <x:c r="J2687" s="0">
        <x:v>3</x:v>
      </x:c>
      <x:c r="K2687" s="0">
        <x:v>97</x:v>
      </x:c>
      <x:c r="L2687" s="0">
        <x:v>1</x:v>
      </x:c>
      <x:c r="M2687" s="0">
        <x:v>1</x:v>
      </x:c>
    </x:row>
    <x:row r="2688" spans="1:13" x14ac:dyDescent="0.25">
      <x:c r="A2688" s="0">
        <x:v>848690882</x:v>
      </x:c>
      <x:c r="B2688" s="0" t="s">
        <x:v>59</x:v>
      </x:c>
      <x:c r="C2688" s="0">
        <x:v>1000</x:v>
      </x:c>
      <x:c r="D2688" s="0">
        <x:v>4348</x:v>
      </x:c>
      <x:c r="E2688" s="0">
        <x:v>156499315</x:v>
      </x:c>
      <x:c r="F2688" s="0" t="s">
        <x:v>99</x:v>
      </x:c>
      <x:c r="G2688" s="54" t="s">
        <x:v>238</x:v>
      </x:c>
      <x:c r="H2688" s="151">
        <x:v>0.89</x:v>
      </x:c>
      <x:c r="I2688" s="53">
        <x:v>48366</x:v>
      </x:c>
      <x:c r="J2688" s="0">
        <x:v>9</x:v>
      </x:c>
      <x:c r="K2688" s="0">
        <x:v>97</x:v>
      </x:c>
      <x:c r="L2688" s="0">
        <x:v>1</x:v>
      </x:c>
      <x:c r="M2688" s="0">
        <x:v>1</x:v>
      </x:c>
    </x:row>
    <x:row r="2689" spans="1:13" x14ac:dyDescent="0.25">
      <x:c r="A2689" s="0">
        <x:v>848690882</x:v>
      </x:c>
      <x:c r="B2689" s="0" t="s">
        <x:v>59</x:v>
      </x:c>
      <x:c r="C2689" s="0">
        <x:v>1000</x:v>
      </x:c>
      <x:c r="D2689" s="0">
        <x:v>1306</x:v>
      </x:c>
      <x:c r="E2689" s="0">
        <x:v>146817468</x:v>
      </x:c>
      <x:c r="F2689" s="0" t="s">
        <x:v>104</x:v>
      </x:c>
      <x:c r="G2689" s="54" t="s">
        <x:v>169</x:v>
      </x:c>
      <x:c r="H2689" s="151">
        <x:v>1.03</x:v>
      </x:c>
      <x:c r="I2689" s="53">
        <x:v>47150</x:v>
      </x:c>
      <x:c r="J2689" s="0">
        <x:v>13</x:v>
      </x:c>
      <x:c r="K2689" s="0">
        <x:v>61</x:v>
      </x:c>
      <x:c r="L2689" s="0">
        <x:v>1</x:v>
      </x:c>
      <x:c r="M2689" s="0">
        <x:v>1</x:v>
      </x:c>
    </x:row>
    <x:row r="2690" spans="1:13" x14ac:dyDescent="0.25">
      <x:c r="A2690" s="0">
        <x:v>848690882</x:v>
      </x:c>
      <x:c r="B2690" s="0" t="s">
        <x:v>59</x:v>
      </x:c>
      <x:c r="C2690" s="0">
        <x:v>1000</x:v>
      </x:c>
      <x:c r="D2690" s="0">
        <x:v>1305</x:v>
      </x:c>
      <x:c r="E2690" s="0">
        <x:v>158521498</x:v>
      </x:c>
      <x:c r="F2690" s="0" t="s">
        <x:v>82</x:v>
      </x:c>
      <x:c r="G2690" s="54" t="s">
        <x:v>163</x:v>
      </x:c>
      <x:c r="H2690" s="151">
        <x:v>3.97</x:v>
      </x:c>
      <x:c r="I2690" s="53">
        <x:v>46935</x:v>
      </x:c>
      <x:c r="J2690" s="0">
        <x:v>8</x:v>
      </x:c>
      <x:c r="K2690" s="0">
        <x:v>49</x:v>
      </x:c>
      <x:c r="L2690" s="0">
        <x:v>1</x:v>
      </x:c>
      <x:c r="M2690" s="0">
        <x:v>1</x:v>
      </x:c>
    </x:row>
    <x:row r="2691" spans="1:13" x14ac:dyDescent="0.25">
      <x:c r="A2691" s="0">
        <x:v>848690882</x:v>
      </x:c>
      <x:c r="B2691" s="0" t="s">
        <x:v>59</x:v>
      </x:c>
      <x:c r="C2691" s="0">
        <x:v>1000</x:v>
      </x:c>
      <x:c r="D2691" s="0">
        <x:v>804</x:v>
      </x:c>
      <x:c r="E2691" s="0">
        <x:v>136196290</x:v>
      </x:c>
      <x:c r="F2691" s="0" t="s">
        <x:v>78</x:v>
      </x:c>
      <x:c r="G2691" s="54" t="s">
        <x:v>159</x:v>
      </x:c>
      <x:c r="H2691" s="151">
        <x:v>9.31</x:v>
      </x:c>
      <x:c r="I2691" s="53">
        <x:v>47696</x:v>
      </x:c>
      <x:c r="J2691" s="0">
        <x:v>19</x:v>
      </x:c>
      <x:c r="K2691" s="0">
        <x:v>85</x:v>
      </x:c>
      <x:c r="L2691" s="0">
        <x:v>1</x:v>
      </x:c>
      <x:c r="M2691" s="0">
        <x:v>1</x:v>
      </x:c>
    </x:row>
    <x:row r="2692" spans="1:13" x14ac:dyDescent="0.25">
      <x:c r="A2692" s="0">
        <x:v>848690882</x:v>
      </x:c>
      <x:c r="B2692" s="0" t="s">
        <x:v>59</x:v>
      </x:c>
      <x:c r="C2692" s="0">
        <x:v>1000</x:v>
      </x:c>
      <x:c r="D2692" s="0">
        <x:v>862</x:v>
      </x:c>
      <x:c r="E2692" s="0">
        <x:v>165708012</x:v>
      </x:c>
      <x:c r="F2692" s="0" t="s">
        <x:v>61</x:v>
      </x:c>
      <x:c r="G2692" s="54" t="s">
        <x:v>946</x:v>
      </x:c>
      <x:c r="H2692" s="151">
        <x:v>3.29</x:v>
      </x:c>
      <x:c r="I2692" s="53">
        <x:v>48488</x:v>
      </x:c>
      <x:c r="J2692" s="0">
        <x:v>4</x:v>
      </x:c>
      <x:c r="K2692" s="0">
        <x:v>96</x:v>
      </x:c>
      <x:c r="L2692" s="0">
        <x:v>1</x:v>
      </x:c>
      <x:c r="M2692" s="0">
        <x:v>1</x:v>
      </x:c>
    </x:row>
    <x:row r="2693" spans="1:13" x14ac:dyDescent="0.25">
      <x:c r="A2693" s="0">
        <x:v>848690882</x:v>
      </x:c>
      <x:c r="B2693" s="0" t="s">
        <x:v>59</x:v>
      </x:c>
      <x:c r="C2693" s="0">
        <x:v>1000</x:v>
      </x:c>
      <x:c r="D2693" s="0">
        <x:v>804</x:v>
      </x:c>
      <x:c r="E2693" s="0">
        <x:v>155617942</x:v>
      </x:c>
      <x:c r="F2693" s="0" t="s">
        <x:v>78</x:v>
      </x:c>
      <x:c r="G2693" s="54" t="s">
        <x:v>163</x:v>
      </x:c>
      <x:c r="H2693" s="151">
        <x:v>1.4</x:v>
      </x:c>
      <x:c r="I2693" s="53">
        <x:v>47604</x:v>
      </x:c>
      <x:c r="J2693" s="0">
        <x:v>10</x:v>
      </x:c>
      <x:c r="K2693" s="0">
        <x:v>73</x:v>
      </x:c>
      <x:c r="L2693" s="0">
        <x:v>1</x:v>
      </x:c>
      <x:c r="M2693" s="0">
        <x:v>1</x:v>
      </x:c>
    </x:row>
    <x:row r="2694" spans="1:13" x14ac:dyDescent="0.25">
      <x:c r="A2694" s="0">
        <x:v>848690882</x:v>
      </x:c>
      <x:c r="B2694" s="0" t="s">
        <x:v>59</x:v>
      </x:c>
      <x:c r="C2694" s="0">
        <x:v>1000</x:v>
      </x:c>
      <x:c r="D2694" s="0">
        <x:v>1305</x:v>
      </x:c>
      <x:c r="E2694" s="0">
        <x:v>165624220</x:v>
      </x:c>
      <x:c r="F2694" s="0" t="s">
        <x:v>82</x:v>
      </x:c>
      <x:c r="G2694" s="54" t="s">
        <x:v>144</x:v>
      </x:c>
      <x:c r="H2694" s="151">
        <x:v>5.04</x:v>
      </x:c>
      <x:c r="I2694" s="53">
        <x:v>46296</x:v>
      </x:c>
      <x:c r="J2694" s="0">
        <x:v>5</x:v>
      </x:c>
      <x:c r="K2694" s="0">
        <x:v>25</x:v>
      </x:c>
      <x:c r="L2694" s="0">
        <x:v>1</x:v>
      </x:c>
      <x:c r="M2694" s="0">
        <x:v>1</x:v>
      </x:c>
    </x:row>
    <x:row r="2695" spans="1:13" x14ac:dyDescent="0.25">
      <x:c r="A2695" s="0">
        <x:v>848690882</x:v>
      </x:c>
      <x:c r="B2695" s="0" t="s">
        <x:v>59</x:v>
      </x:c>
      <x:c r="C2695" s="0">
        <x:v>1000</x:v>
      </x:c>
      <x:c r="D2695" s="0">
        <x:v>804</x:v>
      </x:c>
      <x:c r="E2695" s="0">
        <x:v>170295674</x:v>
      </x:c>
      <x:c r="F2695" s="0" t="s">
        <x:v>78</x:v>
      </x:c>
      <x:c r="G2695" s="54" t="s">
        <x:v>196</x:v>
      </x:c>
      <x:c r="H2695" s="151">
        <x:v>6.85</x:v>
      </x:c>
      <x:c r="I2695" s="53">
        <x:v>47119</x:v>
      </x:c>
      <x:c r="J2695" s="0">
        <x:v>2</x:v>
      </x:c>
      <x:c r="K2695" s="0">
        <x:v>49</x:v>
      </x:c>
      <x:c r="L2695" s="0">
        <x:v>1</x:v>
      </x:c>
      <x:c r="M2695" s="0">
        <x:v>1</x:v>
      </x:c>
    </x:row>
    <x:row r="2696" spans="1:13" x14ac:dyDescent="0.25">
      <x:c r="A2696" s="0">
        <x:v>848690882</x:v>
      </x:c>
      <x:c r="B2696" s="0" t="s">
        <x:v>59</x:v>
      </x:c>
      <x:c r="C2696" s="0">
        <x:v>1000</x:v>
      </x:c>
      <x:c r="D2696" s="0">
        <x:v>638</x:v>
      </x:c>
      <x:c r="E2696" s="0">
        <x:v>142939994</x:v>
      </x:c>
      <x:c r="F2696" s="0" t="s">
        <x:v>87</x:v>
      </x:c>
      <x:c r="G2696" s="54" t="s">
        <x:v>1286</x:v>
      </x:c>
      <x:c r="H2696" s="151">
        <x:v>18.95</x:v>
      </x:c>
      <x:c r="I2696" s="53">
        <x:v>47818</x:v>
      </x:c>
      <x:c r="J2696" s="0">
        <x:v>15</x:v>
      </x:c>
      <x:c r="K2696" s="0">
        <x:v>85</x:v>
      </x:c>
      <x:c r="L2696" s="0">
        <x:v>1</x:v>
      </x:c>
      <x:c r="M2696" s="0">
        <x:v>1</x:v>
      </x:c>
    </x:row>
    <x:row r="2697" spans="1:13" x14ac:dyDescent="0.25">
      <x:c r="A2697" s="0">
        <x:v>848690882</x:v>
      </x:c>
      <x:c r="B2697" s="0" t="s">
        <x:v>59</x:v>
      </x:c>
      <x:c r="C2697" s="0">
        <x:v>1000</x:v>
      </x:c>
      <x:c r="D2697" s="0">
        <x:v>1307</x:v>
      </x:c>
      <x:c r="E2697" s="0">
        <x:v>165342894</x:v>
      </x:c>
      <x:c r="F2697" s="0" t="s">
        <x:v>93</x:v>
      </x:c>
      <x:c r="G2697" s="54" t="s">
        <x:v>1187</x:v>
      </x:c>
      <x:c r="H2697" s="151">
        <x:v>3.36</x:v>
      </x:c>
      <x:c r="I2697" s="53">
        <x:v>48519</x:v>
      </x:c>
      <x:c r="J2697" s="0">
        <x:v>5</x:v>
      </x:c>
      <x:c r="K2697" s="0">
        <x:v>98</x:v>
      </x:c>
      <x:c r="L2697" s="0">
        <x:v>1</x:v>
      </x:c>
      <x:c r="M2697" s="0">
        <x:v>1</x:v>
      </x:c>
    </x:row>
    <x:row r="2698" spans="1:13" x14ac:dyDescent="0.25">
      <x:c r="A2698" s="0">
        <x:v>848690882</x:v>
      </x:c>
      <x:c r="B2698" s="0" t="s">
        <x:v>59</x:v>
      </x:c>
      <x:c r="C2698" s="0">
        <x:v>1000</x:v>
      </x:c>
      <x:c r="D2698" s="0">
        <x:v>862</x:v>
      </x:c>
      <x:c r="E2698" s="0">
        <x:v>137622282</x:v>
      </x:c>
      <x:c r="F2698" s="0" t="s">
        <x:v>86</x:v>
      </x:c>
      <x:c r="G2698" s="54" t="s">
        <x:v>163</x:v>
      </x:c>
      <x:c r="H2698" s="151">
        <x:v>3</x:v>
      </x:c>
      <x:c r="I2698" s="53">
        <x:v>46966</x:v>
      </x:c>
      <x:c r="J2698" s="0">
        <x:v>18</x:v>
      </x:c>
      <x:c r="K2698" s="0">
        <x:v>60</x:v>
      </x:c>
      <x:c r="L2698" s="0">
        <x:v>1</x:v>
      </x:c>
      <x:c r="M2698" s="0">
        <x:v>1</x:v>
      </x:c>
    </x:row>
    <x:row r="2699" spans="1:13" x14ac:dyDescent="0.25">
      <x:c r="A2699" s="0">
        <x:v>848690882</x:v>
      </x:c>
      <x:c r="B2699" s="0" t="s">
        <x:v>59</x:v>
      </x:c>
      <x:c r="C2699" s="0">
        <x:v>1000</x:v>
      </x:c>
      <x:c r="D2699" s="0">
        <x:v>4348</x:v>
      </x:c>
      <x:c r="E2699" s="0">
        <x:v>149532178</x:v>
      </x:c>
      <x:c r="F2699" s="0" t="s">
        <x:v>99</x:v>
      </x:c>
      <x:c r="G2699" s="54" t="s">
        <x:v>244</x:v>
      </x:c>
      <x:c r="H2699" s="151">
        <x:v>0.86</x:v>
      </x:c>
      <x:c r="I2699" s="53">
        <x:v>47119</x:v>
      </x:c>
      <x:c r="J2699" s="0">
        <x:v>13</x:v>
      </x:c>
      <x:c r="K2699" s="0">
        <x:v>60</x:v>
      </x:c>
      <x:c r="L2699" s="0">
        <x:v>1</x:v>
      </x:c>
      <x:c r="M2699" s="0">
        <x:v>1</x:v>
      </x:c>
    </x:row>
    <x:row r="2700" spans="1:13" x14ac:dyDescent="0.25">
      <x:c r="A2700" s="0">
        <x:v>848690882</x:v>
      </x:c>
      <x:c r="B2700" s="0" t="s">
        <x:v>59</x:v>
      </x:c>
      <x:c r="C2700" s="0">
        <x:v>1000</x:v>
      </x:c>
      <x:c r="D2700" s="0">
        <x:v>2094</x:v>
      </x:c>
      <x:c r="E2700" s="0">
        <x:v>166271893</x:v>
      </x:c>
      <x:c r="F2700" s="0" t="s">
        <x:v>90</x:v>
      </x:c>
      <x:c r="G2700" s="54" t="s">
        <x:v>350</x:v>
      </x:c>
      <x:c r="H2700" s="151">
        <x:v>0.6</x:v>
      </x:c>
      <x:c r="I2700" s="53">
        <x:v>46935</x:v>
      </x:c>
      <x:c r="J2700" s="0">
        <x:v>5</x:v>
      </x:c>
      <x:c r="K2700" s="0">
        <x:v>46</x:v>
      </x:c>
      <x:c r="L2700" s="0">
        <x:v>1</x:v>
      </x:c>
      <x:c r="M2700" s="0">
        <x:v>1</x:v>
      </x:c>
    </x:row>
    <x:row r="2701" spans="1:13" x14ac:dyDescent="0.25">
      <x:c r="A2701" s="0">
        <x:v>848690882</x:v>
      </x:c>
      <x:c r="B2701" s="0" t="s">
        <x:v>59</x:v>
      </x:c>
      <x:c r="C2701" s="0">
        <x:v>1000</x:v>
      </x:c>
      <x:c r="D2701" s="0">
        <x:v>638</x:v>
      </x:c>
      <x:c r="E2701" s="0">
        <x:v>154266207</x:v>
      </x:c>
      <x:c r="F2701" s="0" t="s">
        <x:v>99</x:v>
      </x:c>
      <x:c r="G2701" s="54" t="s">
        <x:v>155</x:v>
      </x:c>
      <x:c r="H2701" s="151">
        <x:v>3.95</x:v>
      </x:c>
      <x:c r="I2701" s="53">
        <x:v>46844</x:v>
      </x:c>
      <x:c r="J2701" s="0">
        <x:v>10</x:v>
      </x:c>
      <x:c r="K2701" s="0">
        <x:v>48</x:v>
      </x:c>
      <x:c r="L2701" s="0">
        <x:v>1</x:v>
      </x:c>
      <x:c r="M2701" s="0">
        <x:v>1</x:v>
      </x:c>
    </x:row>
    <x:row r="2702" spans="1:13" x14ac:dyDescent="0.25">
      <x:c r="A2702" s="0">
        <x:v>848690882</x:v>
      </x:c>
      <x:c r="B2702" s="0" t="s">
        <x:v>59</x:v>
      </x:c>
      <x:c r="C2702" s="0">
        <x:v>1000</x:v>
      </x:c>
      <x:c r="D2702" s="0">
        <x:v>2094</x:v>
      </x:c>
      <x:c r="E2702" s="0">
        <x:v>166385013</x:v>
      </x:c>
      <x:c r="F2702" s="0" t="s">
        <x:v>90</x:v>
      </x:c>
      <x:c r="G2702" s="54" t="s">
        <x:v>1287</x:v>
      </x:c>
      <x:c r="H2702" s="151">
        <x:v>0.23</x:v>
      </x:c>
      <x:c r="I2702" s="53">
        <x:v>49218</x:v>
      </x:c>
      <x:c r="J2702" s="0">
        <x:v>4</x:v>
      </x:c>
      <x:c r="K2702" s="0">
        <x:v>120</x:v>
      </x:c>
      <x:c r="L2702" s="0">
        <x:v>1</x:v>
      </x:c>
      <x:c r="M2702" s="0">
        <x:v>1</x:v>
      </x:c>
    </x:row>
    <x:row r="2703" spans="1:13" x14ac:dyDescent="0.25">
      <x:c r="A2703" s="0">
        <x:v>848690882</x:v>
      </x:c>
      <x:c r="B2703" s="0" t="s">
        <x:v>59</x:v>
      </x:c>
      <x:c r="C2703" s="0">
        <x:v>1000</x:v>
      </x:c>
      <x:c r="D2703" s="0">
        <x:v>1307</x:v>
      </x:c>
      <x:c r="E2703" s="0">
        <x:v>133150455</x:v>
      </x:c>
      <x:c r="F2703" s="0" t="s">
        <x:v>93</x:v>
      </x:c>
      <x:c r="G2703" s="54" t="s">
        <x:v>459</x:v>
      </x:c>
      <x:c r="H2703" s="151">
        <x:v>17.89</x:v>
      </x:c>
      <x:c r="I2703" s="53">
        <x:v>48030</x:v>
      </x:c>
      <x:c r="J2703" s="0">
        <x:v>20</x:v>
      </x:c>
      <x:c r="K2703" s="0">
        <x:v>97</x:v>
      </x:c>
      <x:c r="L2703" s="0">
        <x:v>1</x:v>
      </x:c>
      <x:c r="M2703" s="0">
        <x:v>1</x:v>
      </x:c>
    </x:row>
    <x:row r="2704" spans="1:13" x14ac:dyDescent="0.25">
      <x:c r="A2704" s="0">
        <x:v>848690882</x:v>
      </x:c>
      <x:c r="B2704" s="0" t="s">
        <x:v>59</x:v>
      </x:c>
      <x:c r="C2704" s="0">
        <x:v>1000</x:v>
      </x:c>
      <x:c r="D2704" s="0">
        <x:v>638</x:v>
      </x:c>
      <x:c r="E2704" s="0">
        <x:v>133524375</x:v>
      </x:c>
      <x:c r="F2704" s="0" t="s">
        <x:v>171</x:v>
      </x:c>
      <x:c r="G2704" s="54" t="s">
        <x:v>169</x:v>
      </x:c>
      <x:c r="H2704" s="151">
        <x:v>1.45</x:v>
      </x:c>
      <x:c r="I2704" s="53">
        <x:v>46204</x:v>
      </x:c>
      <x:c r="J2704" s="0">
        <x:v>20</x:v>
      </x:c>
      <x:c r="K2704" s="0">
        <x:v>37</x:v>
      </x:c>
      <x:c r="L2704" s="0">
        <x:v>1</x:v>
      </x:c>
      <x:c r="M2704" s="0">
        <x:v>1</x:v>
      </x:c>
    </x:row>
    <x:row r="2705" spans="1:13" x14ac:dyDescent="0.25">
      <x:c r="A2705" s="0">
        <x:v>848690882</x:v>
      </x:c>
      <x:c r="B2705" s="0" t="s">
        <x:v>59</x:v>
      </x:c>
      <x:c r="C2705" s="0">
        <x:v>1000</x:v>
      </x:c>
      <x:c r="D2705" s="0">
        <x:v>1867</x:v>
      </x:c>
      <x:c r="E2705" s="0">
        <x:v>161062208</x:v>
      </x:c>
      <x:c r="F2705" s="0" t="s">
        <x:v>61</x:v>
      </x:c>
      <x:c r="G2705" s="54" t="s">
        <x:v>1288</x:v>
      </x:c>
      <x:c r="H2705" s="151">
        <x:v>5.41</x:v>
      </x:c>
      <x:c r="I2705" s="53">
        <x:v>47300</x:v>
      </x:c>
      <x:c r="J2705" s="0">
        <x:v>7</x:v>
      </x:c>
      <x:c r="K2705" s="0">
        <x:v>60</x:v>
      </x:c>
      <x:c r="L2705" s="0">
        <x:v>1</x:v>
      </x:c>
      <x:c r="M2705" s="0">
        <x:v>1</x:v>
      </x:c>
    </x:row>
    <x:row r="2706" spans="1:13" x14ac:dyDescent="0.25">
      <x:c r="A2706" s="0">
        <x:v>848690882</x:v>
      </x:c>
      <x:c r="B2706" s="0" t="s">
        <x:v>59</x:v>
      </x:c>
      <x:c r="C2706" s="0">
        <x:v>1000</x:v>
      </x:c>
      <x:c r="D2706" s="0">
        <x:v>2094</x:v>
      </x:c>
      <x:c r="E2706" s="0">
        <x:v>133222454</x:v>
      </x:c>
      <x:c r="F2706" s="0" t="s">
        <x:v>139</x:v>
      </x:c>
      <x:c r="G2706" s="54" t="s">
        <x:v>1289</x:v>
      </x:c>
      <x:c r="H2706" s="151">
        <x:v>2.19</x:v>
      </x:c>
      <x:c r="I2706" s="53">
        <x:v>48000</x:v>
      </x:c>
      <x:c r="J2706" s="0">
        <x:v>20</x:v>
      </x:c>
      <x:c r="K2706" s="0">
        <x:v>96</x:v>
      </x:c>
      <x:c r="L2706" s="0">
        <x:v>1</x:v>
      </x:c>
      <x:c r="M2706" s="0">
        <x:v>1</x:v>
      </x:c>
    </x:row>
    <x:row r="2707" spans="1:13" x14ac:dyDescent="0.25">
      <x:c r="A2707" s="0">
        <x:v>848690882</x:v>
      </x:c>
      <x:c r="B2707" s="0" t="s">
        <x:v>59</x:v>
      </x:c>
      <x:c r="C2707" s="0">
        <x:v>1000</x:v>
      </x:c>
      <x:c r="D2707" s="0">
        <x:v>4348</x:v>
      </x:c>
      <x:c r="E2707" s="0">
        <x:v>130985724</x:v>
      </x:c>
      <x:c r="F2707" s="0" t="s">
        <x:v>99</x:v>
      </x:c>
      <x:c r="G2707" s="54" t="s">
        <x:v>396</x:v>
      </x:c>
      <x:c r="H2707" s="151">
        <x:v>3.42</x:v>
      </x:c>
      <x:c r="I2707" s="53">
        <x:v>46935</x:v>
      </x:c>
      <x:c r="J2707" s="0">
        <x:v>20</x:v>
      </x:c>
      <x:c r="K2707" s="0">
        <x:v>61</x:v>
      </x:c>
      <x:c r="L2707" s="0">
        <x:v>1</x:v>
      </x:c>
      <x:c r="M2707" s="0">
        <x:v>1</x:v>
      </x:c>
    </x:row>
    <x:row r="2708" spans="1:13" x14ac:dyDescent="0.25">
      <x:c r="A2708" s="0">
        <x:v>848690882</x:v>
      </x:c>
      <x:c r="B2708" s="0" t="s">
        <x:v>59</x:v>
      </x:c>
      <x:c r="C2708" s="0">
        <x:v>1000</x:v>
      </x:c>
      <x:c r="D2708" s="0">
        <x:v>1595</x:v>
      </x:c>
      <x:c r="E2708" s="0">
        <x:v>158869861</x:v>
      </x:c>
      <x:c r="F2708" s="0" t="s">
        <x:v>192</x:v>
      </x:c>
      <x:c r="G2708" s="54" t="s">
        <x:v>781</x:v>
      </x:c>
      <x:c r="H2708" s="151">
        <x:v>1.4</x:v>
      </x:c>
      <x:c r="I2708" s="53">
        <x:v>48366</x:v>
      </x:c>
      <x:c r="J2708" s="0">
        <x:v>8</x:v>
      </x:c>
      <x:c r="K2708" s="0">
        <x:v>96</x:v>
      </x:c>
      <x:c r="L2708" s="0">
        <x:v>1</x:v>
      </x:c>
      <x:c r="M2708" s="0">
        <x:v>1</x:v>
      </x:c>
    </x:row>
    <x:row r="2709" spans="1:13" x14ac:dyDescent="0.25">
      <x:c r="A2709" s="0">
        <x:v>848690882</x:v>
      </x:c>
      <x:c r="B2709" s="0" t="s">
        <x:v>59</x:v>
      </x:c>
      <x:c r="C2709" s="0">
        <x:v>1000</x:v>
      </x:c>
      <x:c r="D2709" s="0">
        <x:v>1306</x:v>
      </x:c>
      <x:c r="E2709" s="0">
        <x:v>143750862</x:v>
      </x:c>
      <x:c r="F2709" s="0" t="s">
        <x:v>104</x:v>
      </x:c>
      <x:c r="G2709" s="54" t="s">
        <x:v>155</x:v>
      </x:c>
      <x:c r="H2709" s="151">
        <x:v>5.01</x:v>
      </x:c>
      <x:c r="I2709" s="53">
        <x:v>46784</x:v>
      </x:c>
      <x:c r="J2709" s="0">
        <x:v>15</x:v>
      </x:c>
      <x:c r="K2709" s="0">
        <x:v>51</x:v>
      </x:c>
      <x:c r="L2709" s="0">
        <x:v>1</x:v>
      </x:c>
      <x:c r="M2709" s="0">
        <x:v>1</x:v>
      </x:c>
    </x:row>
    <x:row r="2710" spans="1:13" x14ac:dyDescent="0.25">
      <x:c r="A2710" s="0">
        <x:v>848690882</x:v>
      </x:c>
      <x:c r="B2710" s="0" t="s">
        <x:v>59</x:v>
      </x:c>
      <x:c r="C2710" s="0">
        <x:v>1000</x:v>
      </x:c>
      <x:c r="D2710" s="0">
        <x:v>2094</x:v>
      </x:c>
      <x:c r="E2710" s="0">
        <x:v>154733405</x:v>
      </x:c>
      <x:c r="F2710" s="0" t="s">
        <x:v>90</x:v>
      </x:c>
      <x:c r="G2710" s="54" t="s">
        <x:v>160</x:v>
      </x:c>
      <x:c r="H2710" s="151">
        <x:v>3.52</x:v>
      </x:c>
      <x:c r="I2710" s="53">
        <x:v>47969</x:v>
      </x:c>
      <x:c r="J2710" s="0">
        <x:v>10</x:v>
      </x:c>
      <x:c r="K2710" s="0">
        <x:v>85</x:v>
      </x:c>
      <x:c r="L2710" s="0">
        <x:v>1</x:v>
      </x:c>
      <x:c r="M2710" s="0">
        <x:v>1</x:v>
      </x:c>
    </x:row>
    <x:row r="2711" spans="1:13" x14ac:dyDescent="0.25">
      <x:c r="A2711" s="0">
        <x:v>848690882</x:v>
      </x:c>
      <x:c r="B2711" s="0" t="s">
        <x:v>59</x:v>
      </x:c>
      <x:c r="C2711" s="0">
        <x:v>1000</x:v>
      </x:c>
      <x:c r="D2711" s="0">
        <x:v>3974</x:v>
      </x:c>
      <x:c r="E2711" s="0">
        <x:v>150435451</x:v>
      </x:c>
      <x:c r="F2711" s="0" t="s">
        <x:v>104</x:v>
      </x:c>
      <x:c r="G2711" s="54" t="s">
        <x:v>397</x:v>
      </x:c>
      <x:c r="H2711" s="151">
        <x:v>2.15</x:v>
      </x:c>
      <x:c r="I2711" s="53">
        <x:v>48245</x:v>
      </x:c>
      <x:c r="J2711" s="0">
        <x:v>12</x:v>
      </x:c>
      <x:c r="K2711" s="0">
        <x:v>96</x:v>
      </x:c>
      <x:c r="L2711" s="0">
        <x:v>1</x:v>
      </x:c>
      <x:c r="M2711" s="0">
        <x:v>1</x:v>
      </x:c>
    </x:row>
    <x:row r="2712" spans="1:13" x14ac:dyDescent="0.25">
      <x:c r="A2712" s="0">
        <x:v>848690882</x:v>
      </x:c>
      <x:c r="B2712" s="0" t="s">
        <x:v>59</x:v>
      </x:c>
      <x:c r="C2712" s="0">
        <x:v>1000</x:v>
      </x:c>
      <x:c r="D2712" s="0">
        <x:v>1307</x:v>
      </x:c>
      <x:c r="E2712" s="0">
        <x:v>159040727</x:v>
      </x:c>
      <x:c r="F2712" s="0" t="s">
        <x:v>93</x:v>
      </x:c>
      <x:c r="G2712" s="54" t="s">
        <x:v>1290</x:v>
      </x:c>
      <x:c r="H2712" s="151">
        <x:v>0.86</x:v>
      </x:c>
      <x:c r="I2712" s="53">
        <x:v>48427</x:v>
      </x:c>
      <x:c r="J2712" s="0">
        <x:v>8</x:v>
      </x:c>
      <x:c r="K2712" s="0">
        <x:v>98</x:v>
      </x:c>
      <x:c r="L2712" s="0">
        <x:v>1</x:v>
      </x:c>
      <x:c r="M2712" s="0">
        <x:v>1</x:v>
      </x:c>
    </x:row>
    <x:row r="2713" spans="1:13" x14ac:dyDescent="0.25">
      <x:c r="A2713" s="0">
        <x:v>848690882</x:v>
      </x:c>
      <x:c r="B2713" s="0" t="s">
        <x:v>59</x:v>
      </x:c>
      <x:c r="C2713" s="0">
        <x:v>1000</x:v>
      </x:c>
      <x:c r="D2713" s="0">
        <x:v>1307</x:v>
      </x:c>
      <x:c r="E2713" s="0">
        <x:v>159802389</x:v>
      </x:c>
      <x:c r="F2713" s="0" t="s">
        <x:v>93</x:v>
      </x:c>
      <x:c r="G2713" s="54" t="s">
        <x:v>1291</x:v>
      </x:c>
      <x:c r="H2713" s="151">
        <x:v>1.39</x:v>
      </x:c>
      <x:c r="I2713" s="53">
        <x:v>48366</x:v>
      </x:c>
      <x:c r="J2713" s="0">
        <x:v>8</x:v>
      </x:c>
      <x:c r="K2713" s="0">
        <x:v>96</x:v>
      </x:c>
      <x:c r="L2713" s="0">
        <x:v>1</x:v>
      </x:c>
      <x:c r="M2713" s="0">
        <x:v>1</x:v>
      </x:c>
    </x:row>
    <x:row r="2714" spans="1:13" x14ac:dyDescent="0.25">
      <x:c r="A2714" s="0">
        <x:v>848690882</x:v>
      </x:c>
      <x:c r="B2714" s="0" t="s">
        <x:v>59</x:v>
      </x:c>
      <x:c r="C2714" s="0">
        <x:v>1000</x:v>
      </x:c>
      <x:c r="D2714" s="0">
        <x:v>2094</x:v>
      </x:c>
      <x:c r="E2714" s="0">
        <x:v>164609103</x:v>
      </x:c>
      <x:c r="F2714" s="0" t="s">
        <x:v>90</x:v>
      </x:c>
      <x:c r="G2714" s="54" t="s">
        <x:v>157</x:v>
      </x:c>
      <x:c r="H2714" s="151">
        <x:v>9.52</x:v>
      </x:c>
      <x:c r="I2714" s="53">
        <x:v>48122</x:v>
      </x:c>
      <x:c r="J2714" s="0">
        <x:v>5</x:v>
      </x:c>
      <x:c r="K2714" s="0">
        <x:v>85</x:v>
      </x:c>
      <x:c r="L2714" s="0">
        <x:v>1</x:v>
      </x:c>
      <x:c r="M2714" s="0">
        <x:v>1</x:v>
      </x:c>
    </x:row>
    <x:row r="2715" spans="1:13" x14ac:dyDescent="0.25">
      <x:c r="A2715" s="0">
        <x:v>848690882</x:v>
      </x:c>
      <x:c r="B2715" s="0" t="s">
        <x:v>59</x:v>
      </x:c>
      <x:c r="C2715" s="0">
        <x:v>1000</x:v>
      </x:c>
      <x:c r="D2715" s="0">
        <x:v>2094</x:v>
      </x:c>
      <x:c r="E2715" s="0">
        <x:v>155907874</x:v>
      </x:c>
      <x:c r="F2715" s="0" t="s">
        <x:v>139</x:v>
      </x:c>
      <x:c r="G2715" s="54" t="s">
        <x:v>1292</x:v>
      </x:c>
      <x:c r="H2715" s="151">
        <x:v>1.5</x:v>
      </x:c>
      <x:c r="I2715" s="53">
        <x:v>46508</x:v>
      </x:c>
      <x:c r="J2715" s="0">
        <x:v>10</x:v>
      </x:c>
      <x:c r="K2715" s="0">
        <x:v>37</x:v>
      </x:c>
      <x:c r="L2715" s="0">
        <x:v>1</x:v>
      </x:c>
      <x:c r="M2715" s="0">
        <x:v>1</x:v>
      </x:c>
    </x:row>
    <x:row r="2716" spans="1:13" x14ac:dyDescent="0.25">
      <x:c r="A2716" s="0">
        <x:v>848690882</x:v>
      </x:c>
      <x:c r="B2716" s="0" t="s">
        <x:v>59</x:v>
      </x:c>
      <x:c r="C2716" s="0">
        <x:v>1000</x:v>
      </x:c>
      <x:c r="D2716" s="0">
        <x:v>4348</x:v>
      </x:c>
      <x:c r="E2716" s="0">
        <x:v>145301637</x:v>
      </x:c>
      <x:c r="F2716" s="0" t="s">
        <x:v>87</x:v>
      </x:c>
      <x:c r="G2716" s="54" t="s">
        <x:v>188</x:v>
      </x:c>
      <x:c r="H2716" s="151">
        <x:v>0.05</x:v>
      </x:c>
      <x:c r="I2716" s="53">
        <x:v>48214</x:v>
      </x:c>
      <x:c r="J2716" s="0">
        <x:v>14</x:v>
      </x:c>
      <x:c r="K2716" s="0">
        <x:v>97</x:v>
      </x:c>
      <x:c r="L2716" s="0">
        <x:v>1</x:v>
      </x:c>
      <x:c r="M2716" s="0">
        <x:v>1</x:v>
      </x:c>
    </x:row>
    <x:row r="2717" spans="1:13" x14ac:dyDescent="0.25">
      <x:c r="A2717" s="0">
        <x:v>848690882</x:v>
      </x:c>
      <x:c r="B2717" s="0" t="s">
        <x:v>59</x:v>
      </x:c>
      <x:c r="C2717" s="0">
        <x:v>1000</x:v>
      </x:c>
      <x:c r="D2717" s="0">
        <x:v>1307</x:v>
      </x:c>
      <x:c r="E2717" s="0">
        <x:v>159037200</x:v>
      </x:c>
      <x:c r="F2717" s="0" t="s">
        <x:v>93</x:v>
      </x:c>
      <x:c r="G2717" s="54" t="s">
        <x:v>1037</x:v>
      </x:c>
      <x:c r="H2717" s="151">
        <x:v>10.65</x:v>
      </x:c>
      <x:c r="I2717" s="53">
        <x:v>46935</x:v>
      </x:c>
      <x:c r="J2717" s="0">
        <x:v>8</x:v>
      </x:c>
      <x:c r="K2717" s="0">
        <x:v>49</x:v>
      </x:c>
      <x:c r="L2717" s="0">
        <x:v>1</x:v>
      </x:c>
      <x:c r="M2717" s="0">
        <x:v>1</x:v>
      </x:c>
    </x:row>
    <x:row r="2718" spans="1:13" x14ac:dyDescent="0.25">
      <x:c r="A2718" s="0">
        <x:v>848690882</x:v>
      </x:c>
      <x:c r="B2718" s="0" t="s">
        <x:v>59</x:v>
      </x:c>
      <x:c r="C2718" s="0">
        <x:v>1000</x:v>
      </x:c>
      <x:c r="D2718" s="0">
        <x:v>804</x:v>
      </x:c>
      <x:c r="E2718" s="0">
        <x:v>171462424</x:v>
      </x:c>
      <x:c r="F2718" s="0" t="s">
        <x:v>78</x:v>
      </x:c>
      <x:c r="G2718" s="54" t="s">
        <x:v>157</x:v>
      </x:c>
      <x:c r="H2718" s="151">
        <x:v>8.06</x:v>
      </x:c>
      <x:c r="I2718" s="53">
        <x:v>47515</x:v>
      </x:c>
      <x:c r="J2718" s="0">
        <x:v>2</x:v>
      </x:c>
      <x:c r="K2718" s="0">
        <x:v>62</x:v>
      </x:c>
      <x:c r="L2718" s="0">
        <x:v>1</x:v>
      </x:c>
      <x:c r="M2718" s="0">
        <x:v>1</x:v>
      </x:c>
    </x:row>
    <x:row r="2719" spans="1:13" x14ac:dyDescent="0.25">
      <x:c r="A2719" s="0">
        <x:v>848690882</x:v>
      </x:c>
      <x:c r="B2719" s="0" t="s">
        <x:v>59</x:v>
      </x:c>
      <x:c r="C2719" s="0">
        <x:v>1000</x:v>
      </x:c>
      <x:c r="D2719" s="0">
        <x:v>2094</x:v>
      </x:c>
      <x:c r="E2719" s="0">
        <x:v>158865702</x:v>
      </x:c>
      <x:c r="F2719" s="0" t="s">
        <x:v>90</x:v>
      </x:c>
      <x:c r="G2719" s="54" t="s">
        <x:v>1293</x:v>
      </x:c>
      <x:c r="H2719" s="151">
        <x:v>8.8</x:v>
      </x:c>
      <x:c r="I2719" s="53">
        <x:v>47300</x:v>
      </x:c>
      <x:c r="J2719" s="0">
        <x:v>7</x:v>
      </x:c>
      <x:c r="K2719" s="0">
        <x:v>60</x:v>
      </x:c>
      <x:c r="L2719" s="0">
        <x:v>1</x:v>
      </x:c>
      <x:c r="M2719" s="0">
        <x:v>1</x:v>
      </x:c>
    </x:row>
    <x:row r="2720" spans="1:13" x14ac:dyDescent="0.25">
      <x:c r="A2720" s="0">
        <x:v>848690882</x:v>
      </x:c>
      <x:c r="B2720" s="0" t="s">
        <x:v>59</x:v>
      </x:c>
      <x:c r="C2720" s="0">
        <x:v>1000</x:v>
      </x:c>
      <x:c r="D2720" s="0">
        <x:v>862</x:v>
      </x:c>
      <x:c r="E2720" s="0">
        <x:v>136446357</x:v>
      </x:c>
      <x:c r="F2720" s="0" t="s">
        <x:v>86</x:v>
      </x:c>
      <x:c r="G2720" s="54" t="s">
        <x:v>163</x:v>
      </x:c>
      <x:c r="H2720" s="151">
        <x:v>3.91</x:v>
      </x:c>
      <x:c r="I2720" s="53">
        <x:v>48092</x:v>
      </x:c>
      <x:c r="J2720" s="0">
        <x:v>18</x:v>
      </x:c>
      <x:c r="K2720" s="0">
        <x:v>97</x:v>
      </x:c>
      <x:c r="L2720" s="0">
        <x:v>1</x:v>
      </x:c>
      <x:c r="M2720" s="0">
        <x:v>1</x:v>
      </x:c>
    </x:row>
    <x:row r="2721" spans="1:13" x14ac:dyDescent="0.25">
      <x:c r="A2721" s="0">
        <x:v>848690882</x:v>
      </x:c>
      <x:c r="B2721" s="0" t="s">
        <x:v>59</x:v>
      </x:c>
      <x:c r="C2721" s="0">
        <x:v>1000</x:v>
      </x:c>
      <x:c r="D2721" s="0">
        <x:v>2094</x:v>
      </x:c>
      <x:c r="E2721" s="0">
        <x:v>157978640</x:v>
      </x:c>
      <x:c r="F2721" s="0" t="s">
        <x:v>139</x:v>
      </x:c>
      <x:c r="G2721" s="54" t="s">
        <x:v>223</x:v>
      </x:c>
      <x:c r="H2721" s="151">
        <x:v>1.26</x:v>
      </x:c>
      <x:c r="I2721" s="53">
        <x:v>48366</x:v>
      </x:c>
      <x:c r="J2721" s="0">
        <x:v>9</x:v>
      </x:c>
      <x:c r="K2721" s="0">
        <x:v>97</x:v>
      </x:c>
      <x:c r="L2721" s="0">
        <x:v>1</x:v>
      </x:c>
      <x:c r="M2721" s="0">
        <x:v>1</x:v>
      </x:c>
    </x:row>
    <x:row r="2722" spans="1:13" x14ac:dyDescent="0.25">
      <x:c r="A2722" s="0">
        <x:v>848690882</x:v>
      </x:c>
      <x:c r="B2722" s="0" t="s">
        <x:v>59</x:v>
      </x:c>
      <x:c r="C2722" s="0">
        <x:v>1000</x:v>
      </x:c>
      <x:c r="D2722" s="0">
        <x:v>638</x:v>
      </x:c>
      <x:c r="E2722" s="0">
        <x:v>131662616</x:v>
      </x:c>
      <x:c r="F2722" s="0" t="s">
        <x:v>171</x:v>
      </x:c>
      <x:c r="G2722" s="54" t="s">
        <x:v>180</x:v>
      </x:c>
      <x:c r="H2722" s="151">
        <x:v>1.53</x:v>
      </x:c>
      <x:c r="I2722" s="53">
        <x:v>46935</x:v>
      </x:c>
      <x:c r="J2722" s="0">
        <x:v>20</x:v>
      </x:c>
      <x:c r="K2722" s="0">
        <x:v>61</x:v>
      </x:c>
      <x:c r="L2722" s="0">
        <x:v>1</x:v>
      </x:c>
      <x:c r="M2722" s="0">
        <x:v>1</x:v>
      </x:c>
    </x:row>
    <x:row r="2723" spans="1:13" x14ac:dyDescent="0.25">
      <x:c r="A2723" s="0">
        <x:v>848690882</x:v>
      </x:c>
      <x:c r="B2723" s="0" t="s">
        <x:v>59</x:v>
      </x:c>
      <x:c r="C2723" s="0">
        <x:v>1000</x:v>
      </x:c>
      <x:c r="D2723" s="0">
        <x:v>810</x:v>
      </x:c>
      <x:c r="E2723" s="0">
        <x:v>156563047</x:v>
      </x:c>
      <x:c r="F2723" s="0" t="s">
        <x:v>80</x:v>
      </x:c>
      <x:c r="G2723" s="54" t="s">
        <x:v>304</x:v>
      </x:c>
      <x:c r="H2723" s="151">
        <x:v>25.5</x:v>
      </x:c>
      <x:c r="I2723" s="53">
        <x:v>48000</x:v>
      </x:c>
      <x:c r="J2723" s="0">
        <x:v>8</x:v>
      </x:c>
      <x:c r="K2723" s="0">
        <x:v>84</x:v>
      </x:c>
      <x:c r="L2723" s="0">
        <x:v>1</x:v>
      </x:c>
      <x:c r="M2723" s="0">
        <x:v>1</x:v>
      </x:c>
    </x:row>
    <x:row r="2724" spans="1:13" x14ac:dyDescent="0.25">
      <x:c r="A2724" s="0">
        <x:v>848690882</x:v>
      </x:c>
      <x:c r="B2724" s="0" t="s">
        <x:v>59</x:v>
      </x:c>
      <x:c r="C2724" s="0">
        <x:v>1000</x:v>
      </x:c>
      <x:c r="D2724" s="0">
        <x:v>4348</x:v>
      </x:c>
      <x:c r="E2724" s="0">
        <x:v>139099340</x:v>
      </x:c>
      <x:c r="F2724" s="0" t="s">
        <x:v>173</x:v>
      </x:c>
      <x:c r="G2724" s="54" t="s">
        <x:v>150</x:v>
      </x:c>
      <x:c r="H2724" s="151">
        <x:v>5.67</x:v>
      </x:c>
      <x:c r="I2724" s="53">
        <x:v>47423</x:v>
      </x:c>
      <x:c r="J2724" s="0">
        <x:v>17</x:v>
      </x:c>
      <x:c r="K2724" s="0">
        <x:v>74</x:v>
      </x:c>
      <x:c r="L2724" s="0">
        <x:v>1</x:v>
      </x:c>
      <x:c r="M2724" s="0">
        <x:v>1</x:v>
      </x:c>
    </x:row>
    <x:row r="2725" spans="1:13" x14ac:dyDescent="0.25">
      <x:c r="A2725" s="0">
        <x:v>848690882</x:v>
      </x:c>
      <x:c r="B2725" s="0" t="s">
        <x:v>59</x:v>
      </x:c>
      <x:c r="C2725" s="0">
        <x:v>1000</x:v>
      </x:c>
      <x:c r="D2725" s="0">
        <x:v>1307</x:v>
      </x:c>
      <x:c r="E2725" s="0">
        <x:v>151810817</x:v>
      </x:c>
      <x:c r="F2725" s="0" t="s">
        <x:v>220</x:v>
      </x:c>
      <x:c r="G2725" s="54" t="s">
        <x:v>1294</x:v>
      </x:c>
      <x:c r="H2725" s="151">
        <x:v>4.65</x:v>
      </x:c>
      <x:c r="I2725" s="53">
        <x:v>45778</x:v>
      </x:c>
      <x:c r="J2725" s="0">
        <x:v>11</x:v>
      </x:c>
      <x:c r="K2725" s="0">
        <x:v>14</x:v>
      </x:c>
      <x:c r="L2725" s="0">
        <x:v>1</x:v>
      </x:c>
      <x:c r="M2725" s="0">
        <x:v>1</x:v>
      </x:c>
    </x:row>
    <x:row r="2726" spans="1:13" x14ac:dyDescent="0.25">
      <x:c r="A2726" s="0">
        <x:v>848690882</x:v>
      </x:c>
      <x:c r="B2726" s="0" t="s">
        <x:v>59</x:v>
      </x:c>
      <x:c r="C2726" s="0">
        <x:v>1000</x:v>
      </x:c>
      <x:c r="D2726" s="0">
        <x:v>638</x:v>
      </x:c>
      <x:c r="E2726" s="0">
        <x:v>163029913</x:v>
      </x:c>
      <x:c r="F2726" s="0" t="s">
        <x:v>87</x:v>
      </x:c>
      <x:c r="G2726" s="54" t="s">
        <x:v>711</x:v>
      </x:c>
      <x:c r="H2726" s="151">
        <x:v>5.24</x:v>
      </x:c>
      <x:c r="I2726" s="53">
        <x:v>48396</x:v>
      </x:c>
      <x:c r="J2726" s="0">
        <x:v>5</x:v>
      </x:c>
      <x:c r="K2726" s="0">
        <x:v>94</x:v>
      </x:c>
      <x:c r="L2726" s="0">
        <x:v>1</x:v>
      </x:c>
      <x:c r="M2726" s="0">
        <x:v>1</x:v>
      </x:c>
    </x:row>
    <x:row r="2727" spans="1:13" x14ac:dyDescent="0.25">
      <x:c r="A2727" s="0">
        <x:v>848690882</x:v>
      </x:c>
      <x:c r="B2727" s="0" t="s">
        <x:v>59</x:v>
      </x:c>
      <x:c r="C2727" s="0">
        <x:v>1000</x:v>
      </x:c>
      <x:c r="D2727" s="0">
        <x:v>1595</x:v>
      </x:c>
      <x:c r="E2727" s="0">
        <x:v>135001903</x:v>
      </x:c>
      <x:c r="F2727" s="0" t="s">
        <x:v>96</x:v>
      </x:c>
      <x:c r="G2727" s="54" t="s">
        <x:v>1295</x:v>
      </x:c>
      <x:c r="H2727" s="151">
        <x:v>1.76</x:v>
      </x:c>
      <x:c r="I2727" s="53">
        <x:v>46966</x:v>
      </x:c>
      <x:c r="J2727" s="0">
        <x:v>19</x:v>
      </x:c>
      <x:c r="K2727" s="0">
        <x:v>61</x:v>
      </x:c>
      <x:c r="L2727" s="0">
        <x:v>1</x:v>
      </x:c>
      <x:c r="M2727" s="0">
        <x:v>1</x:v>
      </x:c>
    </x:row>
    <x:row r="2728" spans="1:13" x14ac:dyDescent="0.25">
      <x:c r="A2728" s="0">
        <x:v>848690882</x:v>
      </x:c>
      <x:c r="B2728" s="0" t="s">
        <x:v>59</x:v>
      </x:c>
      <x:c r="C2728" s="0">
        <x:v>1000</x:v>
      </x:c>
      <x:c r="D2728" s="0">
        <x:v>804</x:v>
      </x:c>
      <x:c r="E2728" s="0">
        <x:v>159060663</x:v>
      </x:c>
      <x:c r="F2728" s="0" t="s">
        <x:v>78</x:v>
      </x:c>
      <x:c r="G2728" s="54" t="s">
        <x:v>163</x:v>
      </x:c>
      <x:c r="H2728" s="151">
        <x:v>1.4</x:v>
      </x:c>
      <x:c r="I2728" s="53">
        <x:v>47665</x:v>
      </x:c>
      <x:c r="J2728" s="0">
        <x:v>8</x:v>
      </x:c>
      <x:c r="K2728" s="0">
        <x:v>73</x:v>
      </x:c>
      <x:c r="L2728" s="0">
        <x:v>1</x:v>
      </x:c>
      <x:c r="M2728" s="0">
        <x:v>1</x:v>
      </x:c>
    </x:row>
    <x:row r="2729" spans="1:13" x14ac:dyDescent="0.25">
      <x:c r="A2729" s="0">
        <x:v>848690882</x:v>
      </x:c>
      <x:c r="B2729" s="0" t="s">
        <x:v>59</x:v>
      </x:c>
      <x:c r="C2729" s="0">
        <x:v>1000</x:v>
      </x:c>
      <x:c r="D2729" s="0">
        <x:v>2094</x:v>
      </x:c>
      <x:c r="E2729" s="0">
        <x:v>136276866</x:v>
      </x:c>
      <x:c r="F2729" s="0" t="s">
        <x:v>74</x:v>
      </x:c>
      <x:c r="G2729" s="54" t="s">
        <x:v>1296</x:v>
      </x:c>
      <x:c r="H2729" s="151">
        <x:v>13.51</x:v>
      </x:c>
      <x:c r="I2729" s="53">
        <x:v>48092</x:v>
      </x:c>
      <x:c r="J2729" s="0">
        <x:v>19</x:v>
      </x:c>
      <x:c r="K2729" s="0">
        <x:v>98</x:v>
      </x:c>
      <x:c r="L2729" s="0">
        <x:v>1</x:v>
      </x:c>
      <x:c r="M2729" s="0">
        <x:v>1</x:v>
      </x:c>
    </x:row>
    <x:row r="2730" spans="1:13" x14ac:dyDescent="0.25">
      <x:c r="A2730" s="0">
        <x:v>848690882</x:v>
      </x:c>
      <x:c r="B2730" s="0" t="s">
        <x:v>59</x:v>
      </x:c>
      <x:c r="C2730" s="0">
        <x:v>1000</x:v>
      </x:c>
      <x:c r="D2730" s="0">
        <x:v>1305</x:v>
      </x:c>
      <x:c r="E2730" s="0">
        <x:v>163436935</x:v>
      </x:c>
      <x:c r="F2730" s="0" t="s">
        <x:v>82</x:v>
      </x:c>
      <x:c r="G2730" s="54" t="s">
        <x:v>155</x:v>
      </x:c>
      <x:c r="H2730" s="151">
        <x:v>2.85</x:v>
      </x:c>
      <x:c r="I2730" s="53">
        <x:v>48488</x:v>
      </x:c>
      <x:c r="J2730" s="0">
        <x:v>6</x:v>
      </x:c>
      <x:c r="K2730" s="0">
        <x:v>98</x:v>
      </x:c>
      <x:c r="L2730" s="0">
        <x:v>1</x:v>
      </x:c>
      <x:c r="M2730" s="0">
        <x:v>1</x:v>
      </x:c>
    </x:row>
    <x:row r="2731" spans="1:13" x14ac:dyDescent="0.25">
      <x:c r="A2731" s="0">
        <x:v>848690882</x:v>
      </x:c>
      <x:c r="B2731" s="0" t="s">
        <x:v>59</x:v>
      </x:c>
      <x:c r="C2731" s="0">
        <x:v>1000</x:v>
      </x:c>
      <x:c r="D2731" s="0">
        <x:v>810</x:v>
      </x:c>
      <x:c r="E2731" s="0">
        <x:v>148587426</x:v>
      </x:c>
      <x:c r="F2731" s="0" t="s">
        <x:v>80</x:v>
      </x:c>
      <x:c r="G2731" s="54" t="s">
        <x:v>210</x:v>
      </x:c>
      <x:c r="H2731" s="151">
        <x:v>1</x:v>
      </x:c>
      <x:c r="I2731" s="53">
        <x:v>45931</x:v>
      </x:c>
      <x:c r="J2731" s="0">
        <x:v>13</x:v>
      </x:c>
      <x:c r="K2731" s="0">
        <x:v>21</x:v>
      </x:c>
      <x:c r="L2731" s="0">
        <x:v>1</x:v>
      </x:c>
      <x:c r="M2731" s="0">
        <x:v>1</x:v>
      </x:c>
    </x:row>
    <x:row r="2732" spans="1:13" x14ac:dyDescent="0.25">
      <x:c r="A2732" s="0">
        <x:v>848690882</x:v>
      </x:c>
      <x:c r="B2732" s="0" t="s">
        <x:v>59</x:v>
      </x:c>
      <x:c r="C2732" s="0">
        <x:v>1000</x:v>
      </x:c>
      <x:c r="D2732" s="0">
        <x:v>1307</x:v>
      </x:c>
      <x:c r="E2732" s="0">
        <x:v>144802667</x:v>
      </x:c>
      <x:c r="F2732" s="0" t="s">
        <x:v>183</x:v>
      </x:c>
      <x:c r="G2732" s="54" t="s">
        <x:v>144</x:v>
      </x:c>
      <x:c r="H2732" s="151">
        <x:v>2.84</x:v>
      </x:c>
      <x:c r="I2732" s="53">
        <x:v>46388</x:v>
      </x:c>
      <x:c r="J2732" s="0">
        <x:v>15</x:v>
      </x:c>
      <x:c r="K2732" s="0">
        <x:v>38</x:v>
      </x:c>
      <x:c r="L2732" s="0">
        <x:v>1</x:v>
      </x:c>
      <x:c r="M2732" s="0">
        <x:v>1</x:v>
      </x:c>
    </x:row>
    <x:row r="2733" spans="1:13" x14ac:dyDescent="0.25">
      <x:c r="A2733" s="0">
        <x:v>848690882</x:v>
      </x:c>
      <x:c r="B2733" s="0" t="s">
        <x:v>59</x:v>
      </x:c>
      <x:c r="C2733" s="0">
        <x:v>1000</x:v>
      </x:c>
      <x:c r="D2733" s="0">
        <x:v>804</x:v>
      </x:c>
      <x:c r="E2733" s="0">
        <x:v>163602623</x:v>
      </x:c>
      <x:c r="F2733" s="0" t="s">
        <x:v>78</x:v>
      </x:c>
      <x:c r="G2733" s="54" t="s">
        <x:v>264</x:v>
      </x:c>
      <x:c r="H2733" s="151">
        <x:v>0.61</x:v>
      </x:c>
      <x:c r="I2733" s="53">
        <x:v>47027</x:v>
      </x:c>
      <x:c r="J2733" s="0">
        <x:v>5</x:v>
      </x:c>
      <x:c r="K2733" s="0">
        <x:v>49</x:v>
      </x:c>
      <x:c r="L2733" s="0">
        <x:v>1</x:v>
      </x:c>
      <x:c r="M2733" s="0">
        <x:v>1</x:v>
      </x:c>
    </x:row>
    <x:row r="2734" spans="1:13" x14ac:dyDescent="0.25">
      <x:c r="A2734" s="0">
        <x:v>848690882</x:v>
      </x:c>
      <x:c r="B2734" s="0" t="s">
        <x:v>59</x:v>
      </x:c>
      <x:c r="C2734" s="0">
        <x:v>1000</x:v>
      </x:c>
      <x:c r="D2734" s="0">
        <x:v>4348</x:v>
      </x:c>
      <x:c r="E2734" s="0">
        <x:v>135635510</x:v>
      </x:c>
      <x:c r="F2734" s="0" t="s">
        <x:v>99</x:v>
      </x:c>
      <x:c r="G2734" s="54" t="s">
        <x:v>299</x:v>
      </x:c>
      <x:c r="H2734" s="151">
        <x:v>0.81</x:v>
      </x:c>
      <x:c r="I2734" s="53">
        <x:v>45870</x:v>
      </x:c>
      <x:c r="J2734" s="0">
        <x:v>19</x:v>
      </x:c>
      <x:c r="K2734" s="0">
        <x:v>25</x:v>
      </x:c>
      <x:c r="L2734" s="0">
        <x:v>1</x:v>
      </x:c>
      <x:c r="M2734" s="0">
        <x:v>1</x:v>
      </x:c>
    </x:row>
    <x:row r="2735" spans="1:13" x14ac:dyDescent="0.25">
      <x:c r="A2735" s="0">
        <x:v>848690882</x:v>
      </x:c>
      <x:c r="B2735" s="0" t="s">
        <x:v>59</x:v>
      </x:c>
      <x:c r="C2735" s="0">
        <x:v>1000</x:v>
      </x:c>
      <x:c r="D2735" s="0">
        <x:v>638</x:v>
      </x:c>
      <x:c r="E2735" s="0">
        <x:v>157262271</x:v>
      </x:c>
      <x:c r="F2735" s="0" t="s">
        <x:v>87</x:v>
      </x:c>
      <x:c r="G2735" s="54" t="s">
        <x:v>581</x:v>
      </x:c>
      <x:c r="H2735" s="151">
        <x:v>1.15</x:v>
      </x:c>
      <x:c r="I2735" s="53">
        <x:v>48366</x:v>
      </x:c>
      <x:c r="J2735" s="0">
        <x:v>9</x:v>
      </x:c>
      <x:c r="K2735" s="0">
        <x:v>97</x:v>
      </x:c>
      <x:c r="L2735" s="0">
        <x:v>1</x:v>
      </x:c>
      <x:c r="M2735" s="0">
        <x:v>1</x:v>
      </x:c>
    </x:row>
    <x:row r="2736" spans="1:13" x14ac:dyDescent="0.25">
      <x:c r="A2736" s="0">
        <x:v>848690882</x:v>
      </x:c>
      <x:c r="B2736" s="0" t="s">
        <x:v>59</x:v>
      </x:c>
      <x:c r="C2736" s="0">
        <x:v>1000</x:v>
      </x:c>
      <x:c r="D2736" s="0">
        <x:v>638</x:v>
      </x:c>
      <x:c r="E2736" s="0">
        <x:v>137083001</x:v>
      </x:c>
      <x:c r="F2736" s="0" t="s">
        <x:v>390</x:v>
      </x:c>
      <x:c r="G2736" s="54" t="s">
        <x:v>1297</x:v>
      </x:c>
      <x:c r="H2736" s="151">
        <x:v>9.53</x:v>
      </x:c>
      <x:c r="I2736" s="53">
        <x:v>48092</x:v>
      </x:c>
      <x:c r="J2736" s="0">
        <x:v>18</x:v>
      </x:c>
      <x:c r="K2736" s="0">
        <x:v>97</x:v>
      </x:c>
      <x:c r="L2736" s="0">
        <x:v>1</x:v>
      </x:c>
      <x:c r="M2736" s="0">
        <x:v>1</x:v>
      </x:c>
    </x:row>
    <x:row r="2737" spans="1:13" x14ac:dyDescent="0.25">
      <x:c r="A2737" s="0">
        <x:v>848690882</x:v>
      </x:c>
      <x:c r="B2737" s="0" t="s">
        <x:v>59</x:v>
      </x:c>
      <x:c r="C2737" s="0">
        <x:v>1000</x:v>
      </x:c>
      <x:c r="D2737" s="0">
        <x:v>4348</x:v>
      </x:c>
      <x:c r="E2737" s="0">
        <x:v>164438195</x:v>
      </x:c>
      <x:c r="F2737" s="0" t="s">
        <x:v>87</x:v>
      </x:c>
      <x:c r="G2737" s="54" t="s">
        <x:v>222</x:v>
      </x:c>
      <x:c r="H2737" s="151">
        <x:v>1.13</x:v>
      </x:c>
      <x:c r="I2737" s="53">
        <x:v>48488</x:v>
      </x:c>
      <x:c r="J2737" s="0">
        <x:v>5</x:v>
      </x:c>
      <x:c r="K2737" s="0">
        <x:v>97</x:v>
      </x:c>
      <x:c r="L2737" s="0">
        <x:v>1</x:v>
      </x:c>
      <x:c r="M2737" s="0">
        <x:v>1</x:v>
      </x:c>
    </x:row>
    <x:row r="2738" spans="1:13" x14ac:dyDescent="0.25">
      <x:c r="A2738" s="0">
        <x:v>848690882</x:v>
      </x:c>
      <x:c r="B2738" s="0" t="s">
        <x:v>59</x:v>
      </x:c>
      <x:c r="C2738" s="0">
        <x:v>1000</x:v>
      </x:c>
      <x:c r="D2738" s="0">
        <x:v>1307</x:v>
      </x:c>
      <x:c r="E2738" s="0">
        <x:v>138352131</x:v>
      </x:c>
      <x:c r="F2738" s="0" t="s">
        <x:v>93</x:v>
      </x:c>
      <x:c r="G2738" s="54" t="s">
        <x:v>196</x:v>
      </x:c>
      <x:c r="H2738" s="151">
        <x:v>3.94</x:v>
      </x:c>
      <x:c r="I2738" s="53">
        <x:v>47362</x:v>
      </x:c>
      <x:c r="J2738" s="0">
        <x:v>18</x:v>
      </x:c>
      <x:c r="K2738" s="0">
        <x:v>73</x:v>
      </x:c>
      <x:c r="L2738" s="0">
        <x:v>1</x:v>
      </x:c>
      <x:c r="M2738" s="0">
        <x:v>1</x:v>
      </x:c>
    </x:row>
    <x:row r="2739" spans="1:13" x14ac:dyDescent="0.25">
      <x:c r="A2739" s="0">
        <x:v>848690882</x:v>
      </x:c>
      <x:c r="B2739" s="0" t="s">
        <x:v>59</x:v>
      </x:c>
      <x:c r="C2739" s="0">
        <x:v>1000</x:v>
      </x:c>
      <x:c r="D2739" s="0">
        <x:v>1307</x:v>
      </x:c>
      <x:c r="E2739" s="0">
        <x:v>163356106</x:v>
      </x:c>
      <x:c r="F2739" s="0" t="s">
        <x:v>93</x:v>
      </x:c>
      <x:c r="G2739" s="54" t="s">
        <x:v>1298</x:v>
      </x:c>
      <x:c r="H2739" s="151">
        <x:v>5.43</x:v>
      </x:c>
      <x:c r="I2739" s="53">
        <x:v>46296</x:v>
      </x:c>
      <x:c r="J2739" s="0">
        <x:v>5</x:v>
      </x:c>
      <x:c r="K2739" s="0">
        <x:v>25</x:v>
      </x:c>
      <x:c r="L2739" s="0">
        <x:v>1</x:v>
      </x:c>
      <x:c r="M2739" s="0">
        <x:v>1</x:v>
      </x:c>
    </x:row>
    <x:row r="2740" spans="1:13" x14ac:dyDescent="0.25">
      <x:c r="A2740" s="0">
        <x:v>848690882</x:v>
      </x:c>
      <x:c r="B2740" s="0" t="s">
        <x:v>59</x:v>
      </x:c>
      <x:c r="C2740" s="0">
        <x:v>1000</x:v>
      </x:c>
      <x:c r="D2740" s="0">
        <x:v>4364</x:v>
      </x:c>
      <x:c r="E2740" s="0">
        <x:v>141315358</x:v>
      </x:c>
      <x:c r="F2740" s="0" t="s">
        <x:v>173</x:v>
      </x:c>
      <x:c r="G2740" s="54" t="s">
        <x:v>163</x:v>
      </x:c>
      <x:c r="H2740" s="151">
        <x:v>2.14</x:v>
      </x:c>
      <x:c r="I2740" s="53">
        <x:v>47969</x:v>
      </x:c>
      <x:c r="J2740" s="0">
        <x:v>16</x:v>
      </x:c>
      <x:c r="K2740" s="0">
        <x:v>91</x:v>
      </x:c>
      <x:c r="L2740" s="0">
        <x:v>1</x:v>
      </x:c>
      <x:c r="M2740" s="0">
        <x:v>1</x:v>
      </x:c>
    </x:row>
    <x:row r="2741" spans="1:13" x14ac:dyDescent="0.25">
      <x:c r="A2741" s="0">
        <x:v>848690882</x:v>
      </x:c>
      <x:c r="B2741" s="0" t="s">
        <x:v>59</x:v>
      </x:c>
      <x:c r="C2741" s="0">
        <x:v>1000</x:v>
      </x:c>
      <x:c r="D2741" s="0">
        <x:v>638</x:v>
      </x:c>
      <x:c r="E2741" s="0">
        <x:v>171903172</x:v>
      </x:c>
      <x:c r="F2741" s="0" t="s">
        <x:v>99</x:v>
      </x:c>
      <x:c r="G2741" s="54" t="s">
        <x:v>169</x:v>
      </x:c>
      <x:c r="H2741" s="151">
        <x:v>0.37</x:v>
      </x:c>
      <x:c r="I2741" s="53">
        <x:v>48580</x:v>
      </x:c>
      <x:c r="J2741" s="0">
        <x:v>2</x:v>
      </x:c>
      <x:c r="K2741" s="0">
        <x:v>97</x:v>
      </x:c>
      <x:c r="L2741" s="0">
        <x:v>1</x:v>
      </x:c>
      <x:c r="M2741" s="0">
        <x:v>1</x:v>
      </x:c>
    </x:row>
    <x:row r="2742" spans="1:13" x14ac:dyDescent="0.25">
      <x:c r="A2742" s="0">
        <x:v>848690882</x:v>
      </x:c>
      <x:c r="B2742" s="0" t="s">
        <x:v>59</x:v>
      </x:c>
      <x:c r="C2742" s="0">
        <x:v>1000</x:v>
      </x:c>
      <x:c r="D2742" s="0">
        <x:v>1305</x:v>
      </x:c>
      <x:c r="E2742" s="0">
        <x:v>141052882</x:v>
      </x:c>
      <x:c r="F2742" s="0" t="s">
        <x:v>82</x:v>
      </x:c>
      <x:c r="G2742" s="54" t="s">
        <x:v>289</x:v>
      </x:c>
      <x:c r="H2742" s="151">
        <x:v>4.82</x:v>
      </x:c>
      <x:c r="I2742" s="53">
        <x:v>48153</x:v>
      </x:c>
      <x:c r="J2742" s="0">
        <x:v>16</x:v>
      </x:c>
      <x:c r="K2742" s="0">
        <x:v>97</x:v>
      </x:c>
      <x:c r="L2742" s="0">
        <x:v>1</x:v>
      </x:c>
      <x:c r="M2742" s="0">
        <x:v>1</x:v>
      </x:c>
    </x:row>
    <x:row r="2743" spans="1:13" x14ac:dyDescent="0.25">
      <x:c r="A2743" s="0">
        <x:v>848690882</x:v>
      </x:c>
      <x:c r="B2743" s="0" t="s">
        <x:v>59</x:v>
      </x:c>
      <x:c r="C2743" s="0">
        <x:v>1000</x:v>
      </x:c>
      <x:c r="D2743" s="0">
        <x:v>2094</x:v>
      </x:c>
      <x:c r="E2743" s="0">
        <x:v>153042894</x:v>
      </x:c>
      <x:c r="F2743" s="0" t="s">
        <x:v>139</x:v>
      </x:c>
      <x:c r="G2743" s="54" t="s">
        <x:v>1299</x:v>
      </x:c>
      <x:c r="H2743" s="151">
        <x:v>1.84</x:v>
      </x:c>
      <x:c r="I2743" s="53">
        <x:v>48305</x:v>
      </x:c>
      <x:c r="J2743" s="0">
        <x:v>11</x:v>
      </x:c>
      <x:c r="K2743" s="0">
        <x:v>97</x:v>
      </x:c>
      <x:c r="L2743" s="0">
        <x:v>1</x:v>
      </x:c>
      <x:c r="M2743" s="0">
        <x:v>1</x:v>
      </x:c>
    </x:row>
    <x:row r="2744" spans="1:13" x14ac:dyDescent="0.25">
      <x:c r="A2744" s="0">
        <x:v>848690882</x:v>
      </x:c>
      <x:c r="B2744" s="0" t="s">
        <x:v>59</x:v>
      </x:c>
      <x:c r="C2744" s="0">
        <x:v>1000</x:v>
      </x:c>
      <x:c r="D2744" s="0">
        <x:v>2094</x:v>
      </x:c>
      <x:c r="E2744" s="0">
        <x:v>150015818</x:v>
      </x:c>
      <x:c r="F2744" s="0" t="s">
        <x:v>90</x:v>
      </x:c>
      <x:c r="G2744" s="54" t="s">
        <x:v>1300</x:v>
      </x:c>
      <x:c r="H2744" s="151">
        <x:v>1.98</x:v>
      </x:c>
      <x:c r="I2744" s="53">
        <x:v>47880</x:v>
      </x:c>
      <x:c r="J2744" s="0">
        <x:v>13</x:v>
      </x:c>
      <x:c r="K2744" s="0">
        <x:v>85</x:v>
      </x:c>
      <x:c r="L2744" s="0">
        <x:v>1</x:v>
      </x:c>
      <x:c r="M2744" s="0">
        <x:v>1</x:v>
      </x:c>
    </x:row>
    <x:row r="2745" spans="1:13" x14ac:dyDescent="0.25">
      <x:c r="A2745" s="0">
        <x:v>848690882</x:v>
      </x:c>
      <x:c r="B2745" s="0" t="s">
        <x:v>59</x:v>
      </x:c>
      <x:c r="C2745" s="0">
        <x:v>1000</x:v>
      </x:c>
      <x:c r="D2745" s="0">
        <x:v>1306</x:v>
      </x:c>
      <x:c r="E2745" s="0">
        <x:v>133692886</x:v>
      </x:c>
      <x:c r="F2745" s="0" t="s">
        <x:v>104</x:v>
      </x:c>
      <x:c r="G2745" s="54" t="s">
        <x:v>392</x:v>
      </x:c>
      <x:c r="H2745" s="151">
        <x:v>2.01</x:v>
      </x:c>
      <x:c r="I2745" s="53">
        <x:v>47665</x:v>
      </x:c>
      <x:c r="J2745" s="0">
        <x:v>20</x:v>
      </x:c>
      <x:c r="K2745" s="0">
        <x:v>85</x:v>
      </x:c>
      <x:c r="L2745" s="0">
        <x:v>1</x:v>
      </x:c>
      <x:c r="M2745" s="0">
        <x:v>1</x:v>
      </x:c>
    </x:row>
    <x:row r="2746" spans="1:13" x14ac:dyDescent="0.25">
      <x:c r="A2746" s="0">
        <x:v>848690882</x:v>
      </x:c>
      <x:c r="B2746" s="0" t="s">
        <x:v>59</x:v>
      </x:c>
      <x:c r="C2746" s="0">
        <x:v>1000</x:v>
      </x:c>
      <x:c r="D2746" s="0">
        <x:v>1306</x:v>
      </x:c>
      <x:c r="E2746" s="0">
        <x:v>164188600</x:v>
      </x:c>
      <x:c r="F2746" s="0" t="s">
        <x:v>104</x:v>
      </x:c>
      <x:c r="G2746" s="54" t="s">
        <x:v>297</x:v>
      </x:c>
      <x:c r="H2746" s="151">
        <x:v>3.45</x:v>
      </x:c>
      <x:c r="I2746" s="53">
        <x:v>47727</x:v>
      </x:c>
      <x:c r="J2746" s="0">
        <x:v>6</x:v>
      </x:c>
      <x:c r="K2746" s="0">
        <x:v>73</x:v>
      </x:c>
      <x:c r="L2746" s="0">
        <x:v>1</x:v>
      </x:c>
      <x:c r="M2746" s="0">
        <x:v>1</x:v>
      </x:c>
    </x:row>
    <x:row r="2747" spans="1:13" x14ac:dyDescent="0.25">
      <x:c r="A2747" s="0">
        <x:v>848690882</x:v>
      </x:c>
      <x:c r="B2747" s="0" t="s">
        <x:v>59</x:v>
      </x:c>
      <x:c r="C2747" s="0">
        <x:v>1000</x:v>
      </x:c>
      <x:c r="D2747" s="0">
        <x:v>2094</x:v>
      </x:c>
      <x:c r="E2747" s="0">
        <x:v>149846162</x:v>
      </x:c>
      <x:c r="F2747" s="0" t="s">
        <x:v>139</x:v>
      </x:c>
      <x:c r="G2747" s="54" t="s">
        <x:v>1301</x:v>
      </x:c>
      <x:c r="H2747" s="151">
        <x:v>0.57</x:v>
      </x:c>
      <x:c r="I2747" s="53">
        <x:v>48245</x:v>
      </x:c>
      <x:c r="J2747" s="0">
        <x:v>13</x:v>
      </x:c>
      <x:c r="K2747" s="0">
        <x:v>97</x:v>
      </x:c>
      <x:c r="L2747" s="0">
        <x:v>1</x:v>
      </x:c>
      <x:c r="M2747" s="0">
        <x:v>1</x:v>
      </x:c>
    </x:row>
    <x:row r="2748" spans="1:13" x14ac:dyDescent="0.25">
      <x:c r="A2748" s="0">
        <x:v>848690882</x:v>
      </x:c>
      <x:c r="B2748" s="0" t="s">
        <x:v>59</x:v>
      </x:c>
      <x:c r="C2748" s="0">
        <x:v>1000</x:v>
      </x:c>
      <x:c r="D2748" s="0">
        <x:v>2094</x:v>
      </x:c>
      <x:c r="E2748" s="0">
        <x:v>143313096</x:v>
      </x:c>
      <x:c r="F2748" s="0" t="s">
        <x:v>139</x:v>
      </x:c>
      <x:c r="G2748" s="54" t="s">
        <x:v>1302</x:v>
      </x:c>
      <x:c r="H2748" s="151">
        <x:v>3.19</x:v>
      </x:c>
      <x:c r="I2748" s="53">
        <x:v>47423</x:v>
      </x:c>
      <x:c r="J2748" s="0">
        <x:v>15</x:v>
      </x:c>
      <x:c r="K2748" s="0">
        <x:v>72</x:v>
      </x:c>
      <x:c r="L2748" s="0">
        <x:v>1</x:v>
      </x:c>
      <x:c r="M2748" s="0">
        <x:v>1</x:v>
      </x:c>
    </x:row>
    <x:row r="2749" spans="1:13" x14ac:dyDescent="0.25">
      <x:c r="A2749" s="0">
        <x:v>848690882</x:v>
      </x:c>
      <x:c r="B2749" s="0" t="s">
        <x:v>59</x:v>
      </x:c>
      <x:c r="C2749" s="0">
        <x:v>1000</x:v>
      </x:c>
      <x:c r="D2749" s="0">
        <x:v>2064</x:v>
      </x:c>
      <x:c r="E2749" s="0">
        <x:v>170044835</x:v>
      </x:c>
      <x:c r="F2749" s="0" t="s">
        <x:v>108</x:v>
      </x:c>
      <x:c r="G2749" s="54" t="s">
        <x:v>1303</x:v>
      </x:c>
      <x:c r="H2749" s="151">
        <x:v>2.56</x:v>
      </x:c>
      <x:c r="I2749" s="53">
        <x:v>48549</x:v>
      </x:c>
      <x:c r="J2749" s="0">
        <x:v>2</x:v>
      </x:c>
      <x:c r="K2749" s="0">
        <x:v>96</x:v>
      </x:c>
      <x:c r="L2749" s="0">
        <x:v>1</x:v>
      </x:c>
      <x:c r="M2749" s="0">
        <x:v>1</x:v>
      </x:c>
    </x:row>
    <x:row r="2750" spans="1:13" x14ac:dyDescent="0.25">
      <x:c r="A2750" s="0">
        <x:v>848690882</x:v>
      </x:c>
      <x:c r="B2750" s="0" t="s">
        <x:v>59</x:v>
      </x:c>
      <x:c r="C2750" s="0">
        <x:v>1000</x:v>
      </x:c>
      <x:c r="D2750" s="0">
        <x:v>4813</x:v>
      </x:c>
      <x:c r="E2750" s="0">
        <x:v>166506041</x:v>
      </x:c>
      <x:c r="F2750" s="0" t="s">
        <x:v>80</x:v>
      </x:c>
      <x:c r="G2750" s="54" t="s">
        <x:v>157</x:v>
      </x:c>
      <x:c r="H2750" s="151">
        <x:v>5.57</x:v>
      </x:c>
      <x:c r="I2750" s="53">
        <x:v>47423</x:v>
      </x:c>
      <x:c r="J2750" s="0">
        <x:v>4</x:v>
      </x:c>
      <x:c r="K2750" s="0">
        <x:v>61</x:v>
      </x:c>
      <x:c r="L2750" s="0">
        <x:v>1</x:v>
      </x:c>
      <x:c r="M2750" s="0">
        <x:v>1</x:v>
      </x:c>
    </x:row>
    <x:row r="2751" spans="1:13" x14ac:dyDescent="0.25">
      <x:c r="A2751" s="0">
        <x:v>848690882</x:v>
      </x:c>
      <x:c r="B2751" s="0" t="s">
        <x:v>59</x:v>
      </x:c>
      <x:c r="C2751" s="0">
        <x:v>1000</x:v>
      </x:c>
      <x:c r="D2751" s="0">
        <x:v>1307</x:v>
      </x:c>
      <x:c r="E2751" s="0">
        <x:v>135703683</x:v>
      </x:c>
      <x:c r="F2751" s="0" t="s">
        <x:v>183</x:v>
      </x:c>
      <x:c r="G2751" s="54" t="s">
        <x:v>211</x:v>
      </x:c>
      <x:c r="H2751" s="151">
        <x:v>1.55</x:v>
      </x:c>
      <x:c r="I2751" s="53">
        <x:v>47696</x:v>
      </x:c>
      <x:c r="J2751" s="0">
        <x:v>19</x:v>
      </x:c>
      <x:c r="K2751" s="0">
        <x:v>85</x:v>
      </x:c>
      <x:c r="L2751" s="0">
        <x:v>1</x:v>
      </x:c>
      <x:c r="M2751" s="0">
        <x:v>1</x:v>
      </x:c>
    </x:row>
    <x:row r="2752" spans="1:13" x14ac:dyDescent="0.25">
      <x:c r="A2752" s="0">
        <x:v>848690882</x:v>
      </x:c>
      <x:c r="B2752" s="0" t="s">
        <x:v>59</x:v>
      </x:c>
      <x:c r="C2752" s="0">
        <x:v>1000</x:v>
      </x:c>
      <x:c r="D2752" s="0">
        <x:v>862</x:v>
      </x:c>
      <x:c r="E2752" s="0">
        <x:v>154648103</x:v>
      </x:c>
      <x:c r="F2752" s="0" t="s">
        <x:v>61</x:v>
      </x:c>
      <x:c r="G2752" s="54" t="s">
        <x:v>1304</x:v>
      </x:c>
      <x:c r="H2752" s="151">
        <x:v>2.96</x:v>
      </x:c>
      <x:c r="I2752" s="53">
        <x:v>46113</x:v>
      </x:c>
      <x:c r="J2752" s="0">
        <x:v>10</x:v>
      </x:c>
      <x:c r="K2752" s="0">
        <x:v>24</x:v>
      </x:c>
      <x:c r="L2752" s="0">
        <x:v>1</x:v>
      </x:c>
      <x:c r="M2752" s="0">
        <x:v>1</x:v>
      </x:c>
    </x:row>
    <x:row r="2753" spans="1:13" x14ac:dyDescent="0.25">
      <x:c r="A2753" s="0">
        <x:v>848690882</x:v>
      </x:c>
      <x:c r="B2753" s="0" t="s">
        <x:v>59</x:v>
      </x:c>
      <x:c r="C2753" s="0">
        <x:v>1000</x:v>
      </x:c>
      <x:c r="D2753" s="0">
        <x:v>2094</x:v>
      </x:c>
      <x:c r="E2753" s="0">
        <x:v>152476870</x:v>
      </x:c>
      <x:c r="F2753" s="0" t="s">
        <x:v>90</x:v>
      </x:c>
      <x:c r="G2753" s="54" t="s">
        <x:v>144</x:v>
      </x:c>
      <x:c r="H2753" s="151">
        <x:v>6</x:v>
      </x:c>
      <x:c r="I2753" s="53">
        <x:v>45992</x:v>
      </x:c>
      <x:c r="J2753" s="0">
        <x:v>11</x:v>
      </x:c>
      <x:c r="K2753" s="0">
        <x:v>21</x:v>
      </x:c>
      <x:c r="L2753" s="0">
        <x:v>1</x:v>
      </x:c>
      <x:c r="M2753" s="0">
        <x:v>1</x:v>
      </x:c>
    </x:row>
    <x:row r="2754" spans="1:13" x14ac:dyDescent="0.25">
      <x:c r="A2754" s="0">
        <x:v>848690882</x:v>
      </x:c>
      <x:c r="B2754" s="0" t="s">
        <x:v>59</x:v>
      </x:c>
      <x:c r="C2754" s="0">
        <x:v>1000</x:v>
      </x:c>
      <x:c r="D2754" s="0">
        <x:v>2094</x:v>
      </x:c>
      <x:c r="E2754" s="0">
        <x:v>136001348</x:v>
      </x:c>
      <x:c r="F2754" s="0" t="s">
        <x:v>139</x:v>
      </x:c>
      <x:c r="G2754" s="54" t="s">
        <x:v>1305</x:v>
      </x:c>
      <x:c r="H2754" s="151">
        <x:v>6.18</x:v>
      </x:c>
      <x:c r="I2754" s="53">
        <x:v>46935</x:v>
      </x:c>
      <x:c r="J2754" s="0">
        <x:v>19</x:v>
      </x:c>
      <x:c r="K2754" s="0">
        <x:v>60</x:v>
      </x:c>
      <x:c r="L2754" s="0">
        <x:v>1</x:v>
      </x:c>
      <x:c r="M2754" s="0">
        <x:v>1</x:v>
      </x:c>
    </x:row>
    <x:row r="2755" spans="1:13" x14ac:dyDescent="0.25">
      <x:c r="A2755" s="0">
        <x:v>848690882</x:v>
      </x:c>
      <x:c r="B2755" s="0" t="s">
        <x:v>59</x:v>
      </x:c>
      <x:c r="C2755" s="0">
        <x:v>1000</x:v>
      </x:c>
      <x:c r="D2755" s="0">
        <x:v>4348</x:v>
      </x:c>
      <x:c r="E2755" s="0">
        <x:v>150952595</x:v>
      </x:c>
      <x:c r="F2755" s="0" t="s">
        <x:v>99</x:v>
      </x:c>
      <x:c r="G2755" s="54" t="s">
        <x:v>1306</x:v>
      </x:c>
      <x:c r="H2755" s="151">
        <x:v>5.1</x:v>
      </x:c>
      <x:c r="I2755" s="53">
        <x:v>48274</x:v>
      </x:c>
      <x:c r="J2755" s="0">
        <x:v>12</x:v>
      </x:c>
      <x:c r="K2755" s="0">
        <x:v>97</x:v>
      </x:c>
      <x:c r="L2755" s="0">
        <x:v>1</x:v>
      </x:c>
      <x:c r="M2755" s="0">
        <x:v>1</x:v>
      </x:c>
    </x:row>
    <x:row r="2756" spans="1:13" x14ac:dyDescent="0.25">
      <x:c r="A2756" s="0">
        <x:v>848690882</x:v>
      </x:c>
      <x:c r="B2756" s="0" t="s">
        <x:v>59</x:v>
      </x:c>
      <x:c r="C2756" s="0">
        <x:v>1000</x:v>
      </x:c>
      <x:c r="D2756" s="0">
        <x:v>2064</x:v>
      </x:c>
      <x:c r="E2756" s="0">
        <x:v>143464856</x:v>
      </x:c>
      <x:c r="F2756" s="0" t="s">
        <x:v>153</x:v>
      </x:c>
      <x:c r="G2756" s="54" t="s">
        <x:v>228</x:v>
      </x:c>
      <x:c r="H2756" s="151">
        <x:v>2.04</x:v>
      </x:c>
      <x:c r="I2756" s="53">
        <x:v>48183</x:v>
      </x:c>
      <x:c r="J2756" s="0">
        <x:v>15</x:v>
      </x:c>
      <x:c r="K2756" s="0">
        <x:v>97</x:v>
      </x:c>
      <x:c r="L2756" s="0">
        <x:v>1</x:v>
      </x:c>
      <x:c r="M2756" s="0">
        <x:v>1</x:v>
      </x:c>
    </x:row>
    <x:row r="2757" spans="1:13" x14ac:dyDescent="0.25">
      <x:c r="A2757" s="0">
        <x:v>848690882</x:v>
      </x:c>
      <x:c r="B2757" s="0" t="s">
        <x:v>59</x:v>
      </x:c>
      <x:c r="C2757" s="0">
        <x:v>1000</x:v>
      </x:c>
      <x:c r="D2757" s="0">
        <x:v>862</x:v>
      </x:c>
      <x:c r="E2757" s="0">
        <x:v>152768799</x:v>
      </x:c>
      <x:c r="F2757" s="0" t="s">
        <x:v>86</x:v>
      </x:c>
      <x:c r="G2757" s="54" t="s">
        <x:v>432</x:v>
      </x:c>
      <x:c r="H2757" s="151">
        <x:v>1.55</x:v>
      </x:c>
      <x:c r="I2757" s="53">
        <x:v>48274</x:v>
      </x:c>
      <x:c r="J2757" s="0">
        <x:v>11</x:v>
      </x:c>
      <x:c r="K2757" s="0">
        <x:v>96</x:v>
      </x:c>
      <x:c r="L2757" s="0">
        <x:v>1</x:v>
      </x:c>
      <x:c r="M2757" s="0">
        <x:v>1</x:v>
      </x:c>
    </x:row>
    <x:row r="2758" spans="1:13" x14ac:dyDescent="0.25">
      <x:c r="A2758" s="0">
        <x:v>848690882</x:v>
      </x:c>
      <x:c r="B2758" s="0" t="s">
        <x:v>59</x:v>
      </x:c>
      <x:c r="C2758" s="0">
        <x:v>1000</x:v>
      </x:c>
      <x:c r="D2758" s="0">
        <x:v>2094</x:v>
      </x:c>
      <x:c r="E2758" s="0">
        <x:v>145266781</x:v>
      </x:c>
      <x:c r="F2758" s="0" t="s">
        <x:v>90</x:v>
      </x:c>
      <x:c r="G2758" s="54" t="s">
        <x:v>157</x:v>
      </x:c>
      <x:c r="H2758" s="151">
        <x:v>10.58</x:v>
      </x:c>
      <x:c r="I2758" s="53">
        <x:v>47849</x:v>
      </x:c>
      <x:c r="J2758" s="0">
        <x:v>14</x:v>
      </x:c>
      <x:c r="K2758" s="0">
        <x:v>85</x:v>
      </x:c>
      <x:c r="L2758" s="0">
        <x:v>1</x:v>
      </x:c>
      <x:c r="M2758" s="0">
        <x:v>1</x:v>
      </x:c>
    </x:row>
    <x:row r="2759" spans="1:13" x14ac:dyDescent="0.25">
      <x:c r="A2759" s="0">
        <x:v>848690882</x:v>
      </x:c>
      <x:c r="B2759" s="0" t="s">
        <x:v>59</x:v>
      </x:c>
      <x:c r="C2759" s="0">
        <x:v>1000</x:v>
      </x:c>
      <x:c r="D2759" s="0">
        <x:v>638</x:v>
      </x:c>
      <x:c r="E2759" s="0">
        <x:v>142770383</x:v>
      </x:c>
      <x:c r="F2759" s="0" t="s">
        <x:v>107</x:v>
      </x:c>
      <x:c r="G2759" s="54" t="s">
        <x:v>169</x:v>
      </x:c>
      <x:c r="H2759" s="151">
        <x:v>0.98</x:v>
      </x:c>
      <x:c r="I2759" s="53">
        <x:v>46905</x:v>
      </x:c>
      <x:c r="J2759" s="0">
        <x:v>15</x:v>
      </x:c>
      <x:c r="K2759" s="0">
        <x:v>55</x:v>
      </x:c>
      <x:c r="L2759" s="0">
        <x:v>1</x:v>
      </x:c>
      <x:c r="M2759" s="0">
        <x:v>1</x:v>
      </x:c>
    </x:row>
    <x:row r="2760" spans="1:13" x14ac:dyDescent="0.25">
      <x:c r="A2760" s="0">
        <x:v>848690882</x:v>
      </x:c>
      <x:c r="B2760" s="0" t="s">
        <x:v>59</x:v>
      </x:c>
      <x:c r="C2760" s="0">
        <x:v>1000</x:v>
      </x:c>
      <x:c r="D2760" s="0">
        <x:v>2094</x:v>
      </x:c>
      <x:c r="E2760" s="0">
        <x:v>146960154</x:v>
      </x:c>
      <x:c r="F2760" s="0" t="s">
        <x:v>90</x:v>
      </x:c>
      <x:c r="G2760" s="54" t="s">
        <x:v>605</x:v>
      </x:c>
      <x:c r="H2760" s="151">
        <x:v>0.41</x:v>
      </x:c>
      <x:c r="I2760" s="53">
        <x:v>48245</x:v>
      </x:c>
      <x:c r="J2760" s="0">
        <x:v>14</x:v>
      </x:c>
      <x:c r="K2760" s="0">
        <x:v>98</x:v>
      </x:c>
      <x:c r="L2760" s="0">
        <x:v>1</x:v>
      </x:c>
      <x:c r="M2760" s="0">
        <x:v>1</x:v>
      </x:c>
    </x:row>
    <x:row r="2761" spans="1:13" x14ac:dyDescent="0.25">
      <x:c r="A2761" s="0">
        <x:v>848690882</x:v>
      </x:c>
      <x:c r="B2761" s="0" t="s">
        <x:v>59</x:v>
      </x:c>
      <x:c r="C2761" s="0">
        <x:v>1000</x:v>
      </x:c>
      <x:c r="D2761" s="0">
        <x:v>2094</x:v>
      </x:c>
      <x:c r="E2761" s="0">
        <x:v>155916672</x:v>
      </x:c>
      <x:c r="F2761" s="0" t="s">
        <x:v>538</x:v>
      </x:c>
      <x:c r="G2761" s="54" t="s">
        <x:v>163</x:v>
      </x:c>
      <x:c r="H2761" s="151">
        <x:v>2.93</x:v>
      </x:c>
      <x:c r="I2761" s="53">
        <x:v>48335</x:v>
      </x:c>
      <x:c r="J2761" s="0">
        <x:v>10</x:v>
      </x:c>
      <x:c r="K2761" s="0">
        <x:v>97</x:v>
      </x:c>
      <x:c r="L2761" s="0">
        <x:v>1</x:v>
      </x:c>
      <x:c r="M2761" s="0">
        <x:v>1</x:v>
      </x:c>
    </x:row>
    <x:row r="2762" spans="1:13" x14ac:dyDescent="0.25">
      <x:c r="A2762" s="0">
        <x:v>848690882</x:v>
      </x:c>
      <x:c r="B2762" s="0" t="s">
        <x:v>59</x:v>
      </x:c>
      <x:c r="C2762" s="0">
        <x:v>1000</x:v>
      </x:c>
      <x:c r="D2762" s="0">
        <x:v>862</x:v>
      </x:c>
      <x:c r="E2762" s="0">
        <x:v>145011543</x:v>
      </x:c>
      <x:c r="F2762" s="0" t="s">
        <x:v>86</x:v>
      </x:c>
      <x:c r="G2762" s="54" t="s">
        <x:v>401</x:v>
      </x:c>
      <x:c r="H2762" s="151">
        <x:v>1.55</x:v>
      </x:c>
      <x:c r="I2762" s="53">
        <x:v>48183</x:v>
      </x:c>
      <x:c r="J2762" s="0">
        <x:v>14</x:v>
      </x:c>
      <x:c r="K2762" s="0">
        <x:v>96</x:v>
      </x:c>
      <x:c r="L2762" s="0">
        <x:v>1</x:v>
      </x:c>
      <x:c r="M2762" s="0">
        <x:v>1</x:v>
      </x:c>
    </x:row>
    <x:row r="2763" spans="1:13" x14ac:dyDescent="0.25">
      <x:c r="A2763" s="0">
        <x:v>848690882</x:v>
      </x:c>
      <x:c r="B2763" s="0" t="s">
        <x:v>59</x:v>
      </x:c>
      <x:c r="C2763" s="0">
        <x:v>1000</x:v>
      </x:c>
      <x:c r="D2763" s="0">
        <x:v>638</x:v>
      </x:c>
      <x:c r="E2763" s="0">
        <x:v>133013363</x:v>
      </x:c>
      <x:c r="F2763" s="0" t="s">
        <x:v>87</x:v>
      </x:c>
      <x:c r="G2763" s="54" t="s">
        <x:v>598</x:v>
      </x:c>
      <x:c r="H2763" s="151">
        <x:v>1.48</x:v>
      </x:c>
      <x:c r="I2763" s="53">
        <x:v>48030</x:v>
      </x:c>
      <x:c r="J2763" s="0">
        <x:v>20</x:v>
      </x:c>
      <x:c r="K2763" s="0">
        <x:v>97</x:v>
      </x:c>
      <x:c r="L2763" s="0">
        <x:v>1</x:v>
      </x:c>
      <x:c r="M2763" s="0">
        <x:v>1</x:v>
      </x:c>
    </x:row>
    <x:row r="2764" spans="1:13" x14ac:dyDescent="0.25">
      <x:c r="A2764" s="0">
        <x:v>848690882</x:v>
      </x:c>
      <x:c r="B2764" s="0" t="s">
        <x:v>59</x:v>
      </x:c>
      <x:c r="C2764" s="0">
        <x:v>1000</x:v>
      </x:c>
      <x:c r="D2764" s="0">
        <x:v>3975</x:v>
      </x:c>
      <x:c r="E2764" s="0">
        <x:v>133920615</x:v>
      </x:c>
      <x:c r="F2764" s="0" t="s">
        <x:v>186</x:v>
      </x:c>
      <x:c r="G2764" s="54" t="s">
        <x:v>144</x:v>
      </x:c>
      <x:c r="H2764" s="151">
        <x:v>2.13</x:v>
      </x:c>
      <x:c r="I2764" s="53">
        <x:v>47331</x:v>
      </x:c>
      <x:c r="J2764" s="0">
        <x:v>19</x:v>
      </x:c>
      <x:c r="K2764" s="0">
        <x:v>73</x:v>
      </x:c>
      <x:c r="L2764" s="0">
        <x:v>1</x:v>
      </x:c>
      <x:c r="M2764" s="0">
        <x:v>1</x:v>
      </x:c>
    </x:row>
    <x:row r="2765" spans="1:13" x14ac:dyDescent="0.25">
      <x:c r="A2765" s="0">
        <x:v>848690882</x:v>
      </x:c>
      <x:c r="B2765" s="0" t="s">
        <x:v>59</x:v>
      </x:c>
      <x:c r="C2765" s="0">
        <x:v>1000</x:v>
      </x:c>
      <x:c r="D2765" s="0">
        <x:v>1305</x:v>
      </x:c>
      <x:c r="E2765" s="0">
        <x:v>162181389</x:v>
      </x:c>
      <x:c r="F2765" s="0" t="s">
        <x:v>82</x:v>
      </x:c>
      <x:c r="G2765" s="54" t="s">
        <x:v>161</x:v>
      </x:c>
      <x:c r="H2765" s="151">
        <x:v>18.37</x:v>
      </x:c>
      <x:c r="I2765" s="53">
        <x:v>46600</x:v>
      </x:c>
      <x:c r="J2765" s="0">
        <x:v>7</x:v>
      </x:c>
      <x:c r="K2765" s="0">
        <x:v>37</x:v>
      </x:c>
      <x:c r="L2765" s="0">
        <x:v>1</x:v>
      </x:c>
      <x:c r="M2765" s="0">
        <x:v>1</x:v>
      </x:c>
    </x:row>
    <x:row r="2766" spans="1:13" x14ac:dyDescent="0.25">
      <x:c r="A2766" s="0">
        <x:v>848690882</x:v>
      </x:c>
      <x:c r="B2766" s="0" t="s">
        <x:v>59</x:v>
      </x:c>
      <x:c r="C2766" s="0">
        <x:v>1000</x:v>
      </x:c>
      <x:c r="D2766" s="0">
        <x:v>810</x:v>
      </x:c>
      <x:c r="E2766" s="0">
        <x:v>173839481</x:v>
      </x:c>
      <x:c r="F2766" s="0" t="s">
        <x:v>80</x:v>
      </x:c>
      <x:c r="G2766" s="54" t="s">
        <x:v>177</x:v>
      </x:c>
      <x:c r="H2766" s="151">
        <x:v>1.4</x:v>
      </x:c>
      <x:c r="I2766" s="53">
        <x:v>47515</x:v>
      </x:c>
      <x:c r="J2766" s="0">
        <x:v>1</x:v>
      </x:c>
      <x:c r="K2766" s="0">
        <x:v>61</x:v>
      </x:c>
      <x:c r="L2766" s="0">
        <x:v>1</x:v>
      </x:c>
      <x:c r="M2766" s="0">
        <x:v>1</x:v>
      </x:c>
    </x:row>
    <x:row r="2767" spans="1:13" x14ac:dyDescent="0.25">
      <x:c r="A2767" s="0">
        <x:v>848690882</x:v>
      </x:c>
      <x:c r="B2767" s="0" t="s">
        <x:v>59</x:v>
      </x:c>
      <x:c r="C2767" s="0">
        <x:v>1000</x:v>
      </x:c>
      <x:c r="D2767" s="0">
        <x:v>2094</x:v>
      </x:c>
      <x:c r="E2767" s="0">
        <x:v>158422699</x:v>
      </x:c>
      <x:c r="F2767" s="0" t="s">
        <x:v>90</x:v>
      </x:c>
      <x:c r="G2767" s="54" t="s">
        <x:v>1307</x:v>
      </x:c>
      <x:c r="H2767" s="151">
        <x:v>0.65</x:v>
      </x:c>
      <x:c r="I2767" s="53">
        <x:v>48396</x:v>
      </x:c>
      <x:c r="J2767" s="0">
        <x:v>8</x:v>
      </x:c>
      <x:c r="K2767" s="0">
        <x:v>97</x:v>
      </x:c>
      <x:c r="L2767" s="0">
        <x:v>1</x:v>
      </x:c>
      <x:c r="M2767" s="0">
        <x:v>1</x:v>
      </x:c>
    </x:row>
    <x:row r="2768" spans="1:13" x14ac:dyDescent="0.25">
      <x:c r="A2768" s="0">
        <x:v>848690882</x:v>
      </x:c>
      <x:c r="B2768" s="0" t="s">
        <x:v>59</x:v>
      </x:c>
      <x:c r="C2768" s="0">
        <x:v>1000</x:v>
      </x:c>
      <x:c r="D2768" s="0">
        <x:v>1305</x:v>
      </x:c>
      <x:c r="E2768" s="0">
        <x:v>158846973</x:v>
      </x:c>
      <x:c r="F2768" s="0" t="s">
        <x:v>82</x:v>
      </x:c>
      <x:c r="G2768" s="54" t="s">
        <x:v>155</x:v>
      </x:c>
      <x:c r="H2768" s="151">
        <x:v>1.14</x:v>
      </x:c>
      <x:c r="I2768" s="53">
        <x:v>46966</x:v>
      </x:c>
      <x:c r="J2768" s="0">
        <x:v>7</x:v>
      </x:c>
      <x:c r="K2768" s="0">
        <x:v>49</x:v>
      </x:c>
      <x:c r="L2768" s="0">
        <x:v>1</x:v>
      </x:c>
      <x:c r="M2768" s="0">
        <x:v>1</x:v>
      </x:c>
    </x:row>
    <x:row r="2769" spans="1:13" x14ac:dyDescent="0.25">
      <x:c r="A2769" s="0">
        <x:v>848690882</x:v>
      </x:c>
      <x:c r="B2769" s="0" t="s">
        <x:v>59</x:v>
      </x:c>
      <x:c r="C2769" s="0">
        <x:v>1000</x:v>
      </x:c>
      <x:c r="D2769" s="0">
        <x:v>1307</x:v>
      </x:c>
      <x:c r="E2769" s="0">
        <x:v>136076014</x:v>
      </x:c>
      <x:c r="F2769" s="0" t="s">
        <x:v>183</x:v>
      </x:c>
      <x:c r="G2769" s="54" t="s">
        <x:v>163</x:v>
      </x:c>
      <x:c r="H2769" s="151">
        <x:v>7.76</x:v>
      </x:c>
      <x:c r="I2769" s="53">
        <x:v>47696</x:v>
      </x:c>
      <x:c r="J2769" s="0">
        <x:v>19</x:v>
      </x:c>
      <x:c r="K2769" s="0">
        <x:v>85</x:v>
      </x:c>
      <x:c r="L2769" s="0">
        <x:v>1</x:v>
      </x:c>
      <x:c r="M2769" s="0">
        <x:v>1</x:v>
      </x:c>
    </x:row>
    <x:row r="2770" spans="1:13" x14ac:dyDescent="0.25">
      <x:c r="A2770" s="0">
        <x:v>848690882</x:v>
      </x:c>
      <x:c r="B2770" s="0" t="s">
        <x:v>59</x:v>
      </x:c>
      <x:c r="C2770" s="0">
        <x:v>1000</x:v>
      </x:c>
      <x:c r="D2770" s="0">
        <x:v>862</x:v>
      </x:c>
      <x:c r="E2770" s="0">
        <x:v>169432835</x:v>
      </x:c>
      <x:c r="F2770" s="0" t="s">
        <x:v>61</x:v>
      </x:c>
      <x:c r="G2770" s="54" t="s">
        <x:v>157</x:v>
      </x:c>
      <x:c r="H2770" s="151">
        <x:v>7.21</x:v>
      </x:c>
      <x:c r="I2770" s="53">
        <x:v>48549</x:v>
      </x:c>
      <x:c r="J2770" s="0">
        <x:v>3</x:v>
      </x:c>
      <x:c r="K2770" s="0">
        <x:v>97</x:v>
      </x:c>
      <x:c r="L2770" s="0">
        <x:v>1</x:v>
      </x:c>
      <x:c r="M2770" s="0">
        <x:v>1</x:v>
      </x:c>
    </x:row>
    <x:row r="2771" spans="1:13" x14ac:dyDescent="0.25">
      <x:c r="A2771" s="0">
        <x:v>848690882</x:v>
      </x:c>
      <x:c r="B2771" s="0" t="s">
        <x:v>59</x:v>
      </x:c>
      <x:c r="C2771" s="0">
        <x:v>1000</x:v>
      </x:c>
      <x:c r="D2771" s="0">
        <x:v>1307</x:v>
      </x:c>
      <x:c r="E2771" s="0">
        <x:v>138589865</x:v>
      </x:c>
      <x:c r="F2771" s="0" t="s">
        <x:v>93</x:v>
      </x:c>
      <x:c r="G2771" s="54" t="s">
        <x:v>1308</x:v>
      </x:c>
      <x:c r="H2771" s="151">
        <x:v>2.67</x:v>
      </x:c>
      <x:c r="I2771" s="53">
        <x:v>48122</x:v>
      </x:c>
      <x:c r="J2771" s="0">
        <x:v>17</x:v>
      </x:c>
      <x:c r="K2771" s="0">
        <x:v>97</x:v>
      </x:c>
      <x:c r="L2771" s="0">
        <x:v>1</x:v>
      </x:c>
      <x:c r="M2771" s="0">
        <x:v>1</x:v>
      </x:c>
    </x:row>
    <x:row r="2772" spans="1:13" x14ac:dyDescent="0.25">
      <x:c r="A2772" s="0">
        <x:v>848690882</x:v>
      </x:c>
      <x:c r="B2772" s="0" t="s">
        <x:v>59</x:v>
      </x:c>
      <x:c r="C2772" s="0">
        <x:v>1000</x:v>
      </x:c>
      <x:c r="D2772" s="0">
        <x:v>862</x:v>
      </x:c>
      <x:c r="E2772" s="0">
        <x:v>168926731</x:v>
      </x:c>
      <x:c r="F2772" s="0" t="s">
        <x:v>61</x:v>
      </x:c>
      <x:c r="G2772" s="54" t="s">
        <x:v>191</x:v>
      </x:c>
      <x:c r="H2772" s="151">
        <x:v>34</x:v>
      </x:c>
      <x:c r="I2772" s="53">
        <x:v>47453</x:v>
      </x:c>
      <x:c r="J2772" s="0">
        <x:v>2</x:v>
      </x:c>
      <x:c r="K2772" s="0">
        <x:v>60</x:v>
      </x:c>
      <x:c r="L2772" s="0">
        <x:v>1</x:v>
      </x:c>
      <x:c r="M2772" s="0">
        <x:v>1</x:v>
      </x:c>
    </x:row>
    <x:row r="2773" spans="1:13" x14ac:dyDescent="0.25">
      <x:c r="A2773" s="0">
        <x:v>848690882</x:v>
      </x:c>
      <x:c r="B2773" s="0" t="s">
        <x:v>59</x:v>
      </x:c>
      <x:c r="C2773" s="0">
        <x:v>1000</x:v>
      </x:c>
      <x:c r="D2773" s="0">
        <x:v>862</x:v>
      </x:c>
      <x:c r="E2773" s="0">
        <x:v>133139210</x:v>
      </x:c>
      <x:c r="F2773" s="0" t="s">
        <x:v>86</x:v>
      </x:c>
      <x:c r="G2773" s="54" t="s">
        <x:v>137</x:v>
      </x:c>
      <x:c r="H2773" s="151">
        <x:v>1.32</x:v>
      </x:c>
      <x:c r="I2773" s="53">
        <x:v>46235</x:v>
      </x:c>
      <x:c r="J2773" s="0">
        <x:v>20</x:v>
      </x:c>
      <x:c r="K2773" s="0">
        <x:v>38</x:v>
      </x:c>
      <x:c r="L2773" s="0">
        <x:v>1</x:v>
      </x:c>
      <x:c r="M2773" s="0">
        <x:v>1</x:v>
      </x:c>
    </x:row>
    <x:row r="2774" spans="1:13" x14ac:dyDescent="0.25">
      <x:c r="A2774" s="0">
        <x:v>848690882</x:v>
      </x:c>
      <x:c r="B2774" s="0" t="s">
        <x:v>59</x:v>
      </x:c>
      <x:c r="C2774" s="0">
        <x:v>1000</x:v>
      </x:c>
      <x:c r="D2774" s="0">
        <x:v>1307</x:v>
      </x:c>
      <x:c r="E2774" s="0">
        <x:v>162549015</x:v>
      </x:c>
      <x:c r="F2774" s="0" t="s">
        <x:v>93</x:v>
      </x:c>
      <x:c r="G2774" s="54" t="s">
        <x:v>1309</x:v>
      </x:c>
      <x:c r="H2774" s="151">
        <x:v>1.04</x:v>
      </x:c>
      <x:c r="I2774" s="53">
        <x:v>47331</x:v>
      </x:c>
      <x:c r="J2774" s="0">
        <x:v>6</x:v>
      </x:c>
      <x:c r="K2774" s="0">
        <x:v>60</x:v>
      </x:c>
      <x:c r="L2774" s="0">
        <x:v>1</x:v>
      </x:c>
      <x:c r="M2774" s="0">
        <x:v>1</x:v>
      </x:c>
    </x:row>
    <x:row r="2775" spans="1:13" x14ac:dyDescent="0.25">
      <x:c r="A2775" s="0">
        <x:v>848690882</x:v>
      </x:c>
      <x:c r="B2775" s="0" t="s">
        <x:v>59</x:v>
      </x:c>
      <x:c r="C2775" s="0">
        <x:v>1000</x:v>
      </x:c>
      <x:c r="D2775" s="0">
        <x:v>4813</x:v>
      </x:c>
      <x:c r="E2775" s="0">
        <x:v>172162052</x:v>
      </x:c>
      <x:c r="F2775" s="0" t="s">
        <x:v>102</x:v>
      </x:c>
      <x:c r="G2775" s="54" t="s">
        <x:v>528</x:v>
      </x:c>
      <x:c r="H2775" s="151">
        <x:v>4.61</x:v>
      </x:c>
      <x:c r="I2775" s="53">
        <x:v>48580</x:v>
      </x:c>
      <x:c r="J2775" s="0">
        <x:v>2</x:v>
      </x:c>
      <x:c r="K2775" s="0">
        <x:v>97</x:v>
      </x:c>
      <x:c r="L2775" s="0">
        <x:v>1</x:v>
      </x:c>
      <x:c r="M2775" s="0">
        <x:v>1</x:v>
      </x:c>
    </x:row>
    <x:row r="2776" spans="1:13" x14ac:dyDescent="0.25">
      <x:c r="A2776" s="0">
        <x:v>848690882</x:v>
      </x:c>
      <x:c r="B2776" s="0" t="s">
        <x:v>59</x:v>
      </x:c>
      <x:c r="C2776" s="0">
        <x:v>1000</x:v>
      </x:c>
      <x:c r="D2776" s="0">
        <x:v>2094</x:v>
      </x:c>
      <x:c r="E2776" s="0">
        <x:v>134429741</x:v>
      </x:c>
      <x:c r="F2776" s="0" t="s">
        <x:v>139</x:v>
      </x:c>
      <x:c r="G2776" s="54" t="s">
        <x:v>1310</x:v>
      </x:c>
      <x:c r="H2776" s="151">
        <x:v>5.98</x:v>
      </x:c>
      <x:c r="I2776" s="53">
        <x:v>48061</x:v>
      </x:c>
      <x:c r="J2776" s="0">
        <x:v>19</x:v>
      </x:c>
      <x:c r="K2776" s="0">
        <x:v>97</x:v>
      </x:c>
      <x:c r="L2776" s="0">
        <x:v>1</x:v>
      </x:c>
      <x:c r="M2776" s="0">
        <x:v>1</x:v>
      </x:c>
    </x:row>
    <x:row r="2777" spans="1:13" x14ac:dyDescent="0.25">
      <x:c r="A2777" s="0">
        <x:v>848690882</x:v>
      </x:c>
      <x:c r="B2777" s="0" t="s">
        <x:v>59</x:v>
      </x:c>
      <x:c r="C2777" s="0">
        <x:v>1000</x:v>
      </x:c>
      <x:c r="D2777" s="0">
        <x:v>2094</x:v>
      </x:c>
      <x:c r="E2777" s="0">
        <x:v>136960347</x:v>
      </x:c>
      <x:c r="F2777" s="0" t="s">
        <x:v>74</x:v>
      </x:c>
      <x:c r="G2777" s="54" t="s">
        <x:v>1311</x:v>
      </x:c>
      <x:c r="H2777" s="151">
        <x:v>5.53</x:v>
      </x:c>
      <x:c r="I2777" s="53">
        <x:v>48092</x:v>
      </x:c>
      <x:c r="J2777" s="0">
        <x:v>18</x:v>
      </x:c>
      <x:c r="K2777" s="0">
        <x:v>97</x:v>
      </x:c>
      <x:c r="L2777" s="0">
        <x:v>1</x:v>
      </x:c>
      <x:c r="M2777" s="0">
        <x:v>1</x:v>
      </x:c>
    </x:row>
    <x:row r="2778" spans="1:13" x14ac:dyDescent="0.25">
      <x:c r="A2778" s="0">
        <x:v>848690882</x:v>
      </x:c>
      <x:c r="B2778" s="0" t="s">
        <x:v>59</x:v>
      </x:c>
      <x:c r="C2778" s="0">
        <x:v>1000</x:v>
      </x:c>
      <x:c r="D2778" s="0">
        <x:v>2094</x:v>
      </x:c>
      <x:c r="E2778" s="0">
        <x:v>152945760</x:v>
      </x:c>
      <x:c r="F2778" s="0" t="s">
        <x:v>90</x:v>
      </x:c>
      <x:c r="G2778" s="54" t="s">
        <x:v>593</x:v>
      </x:c>
      <x:c r="H2778" s="151">
        <x:v>7.71</x:v>
      </x:c>
      <x:c r="I2778" s="53">
        <x:v>47939</x:v>
      </x:c>
      <x:c r="J2778" s="0">
        <x:v>10</x:v>
      </x:c>
      <x:c r="K2778" s="0">
        <x:v>84</x:v>
      </x:c>
      <x:c r="L2778" s="0">
        <x:v>1</x:v>
      </x:c>
      <x:c r="M2778" s="0">
        <x:v>1</x:v>
      </x:c>
    </x:row>
    <x:row r="2779" spans="1:13" x14ac:dyDescent="0.25">
      <x:c r="A2779" s="0">
        <x:v>848690882</x:v>
      </x:c>
      <x:c r="B2779" s="0" t="s">
        <x:v>59</x:v>
      </x:c>
      <x:c r="C2779" s="0">
        <x:v>1000</x:v>
      </x:c>
      <x:c r="D2779" s="0">
        <x:v>862</x:v>
      </x:c>
      <x:c r="E2779" s="0">
        <x:v>158058527</x:v>
      </x:c>
      <x:c r="F2779" s="0" t="s">
        <x:v>86</x:v>
      </x:c>
      <x:c r="G2779" s="54" t="s">
        <x:v>325</x:v>
      </x:c>
      <x:c r="H2779" s="151">
        <x:v>1.23</x:v>
      </x:c>
      <x:c r="I2779" s="53">
        <x:v>48366</x:v>
      </x:c>
      <x:c r="J2779" s="0">
        <x:v>9</x:v>
      </x:c>
      <x:c r="K2779" s="0">
        <x:v>97</x:v>
      </x:c>
      <x:c r="L2779" s="0">
        <x:v>1</x:v>
      </x:c>
      <x:c r="M2779" s="0">
        <x:v>1</x:v>
      </x:c>
    </x:row>
    <x:row r="2780" spans="1:13" x14ac:dyDescent="0.25">
      <x:c r="A2780" s="0">
        <x:v>848690882</x:v>
      </x:c>
      <x:c r="B2780" s="0" t="s">
        <x:v>59</x:v>
      </x:c>
      <x:c r="C2780" s="0">
        <x:v>1000</x:v>
      </x:c>
      <x:c r="D2780" s="0">
        <x:v>862</x:v>
      </x:c>
      <x:c r="E2780" s="0">
        <x:v>154868248</x:v>
      </x:c>
      <x:c r="F2780" s="0" t="s">
        <x:v>86</x:v>
      </x:c>
      <x:c r="G2780" s="54" t="s">
        <x:v>144</x:v>
      </x:c>
      <x:c r="H2780" s="151">
        <x:v>4.62</x:v>
      </x:c>
      <x:c r="I2780" s="53">
        <x:v>46508</x:v>
      </x:c>
      <x:c r="J2780" s="0">
        <x:v>10</x:v>
      </x:c>
      <x:c r="K2780" s="0">
        <x:v>37</x:v>
      </x:c>
      <x:c r="L2780" s="0">
        <x:v>1</x:v>
      </x:c>
      <x:c r="M2780" s="0">
        <x:v>1</x:v>
      </x:c>
    </x:row>
    <x:row r="2781" spans="1:13" x14ac:dyDescent="0.25">
      <x:c r="A2781" s="0">
        <x:v>848690882</x:v>
      </x:c>
      <x:c r="B2781" s="0" t="s">
        <x:v>59</x:v>
      </x:c>
      <x:c r="C2781" s="0">
        <x:v>1000</x:v>
      </x:c>
      <x:c r="D2781" s="0">
        <x:v>862</x:v>
      </x:c>
      <x:c r="E2781" s="0">
        <x:v>147589979</x:v>
      </x:c>
      <x:c r="F2781" s="0" t="s">
        <x:v>86</x:v>
      </x:c>
      <x:c r="G2781" s="54" t="s">
        <x:v>211</x:v>
      </x:c>
      <x:c r="H2781" s="151">
        <x:v>0.96</x:v>
      </x:c>
      <x:c r="I2781" s="53">
        <x:v>48245</x:v>
      </x:c>
      <x:c r="J2781" s="0">
        <x:v>12</x:v>
      </x:c>
      <x:c r="K2781" s="0">
        <x:v>96</x:v>
      </x:c>
      <x:c r="L2781" s="0">
        <x:v>1</x:v>
      </x:c>
      <x:c r="M2781" s="0">
        <x:v>1</x:v>
      </x:c>
    </x:row>
    <x:row r="2782" spans="1:13" x14ac:dyDescent="0.25">
      <x:c r="A2782" s="0">
        <x:v>848690882</x:v>
      </x:c>
      <x:c r="B2782" s="0" t="s">
        <x:v>59</x:v>
      </x:c>
      <x:c r="C2782" s="0">
        <x:v>1000</x:v>
      </x:c>
      <x:c r="D2782" s="0">
        <x:v>804</x:v>
      </x:c>
      <x:c r="E2782" s="0">
        <x:v>151943913</x:v>
      </x:c>
      <x:c r="F2782" s="0" t="s">
        <x:v>78</x:v>
      </x:c>
      <x:c r="G2782" s="54" t="s">
        <x:v>1312</x:v>
      </x:c>
      <x:c r="H2782" s="151">
        <x:v>2.54</x:v>
      </x:c>
      <x:c r="I2782" s="53">
        <x:v>47757</x:v>
      </x:c>
      <x:c r="J2782" s="0">
        <x:v>11</x:v>
      </x:c>
      <x:c r="K2782" s="0">
        <x:v>79</x:v>
      </x:c>
      <x:c r="L2782" s="0">
        <x:v>1</x:v>
      </x:c>
      <x:c r="M2782" s="0">
        <x:v>1</x:v>
      </x:c>
    </x:row>
    <x:row r="2783" spans="1:13" x14ac:dyDescent="0.25">
      <x:c r="A2783" s="0">
        <x:v>848690882</x:v>
      </x:c>
      <x:c r="B2783" s="0" t="s">
        <x:v>59</x:v>
      </x:c>
      <x:c r="C2783" s="0">
        <x:v>1000</x:v>
      </x:c>
      <x:c r="D2783" s="0">
        <x:v>810</x:v>
      </x:c>
      <x:c r="E2783" s="0">
        <x:v>170724350</x:v>
      </x:c>
      <x:c r="F2783" s="0" t="s">
        <x:v>80</x:v>
      </x:c>
      <x:c r="G2783" s="54" t="s">
        <x:v>1313</x:v>
      </x:c>
      <x:c r="H2783" s="151">
        <x:v>2.14</x:v>
      </x:c>
      <x:c r="I2783" s="53">
        <x:v>47088</x:v>
      </x:c>
      <x:c r="J2783" s="0">
        <x:v>2</x:v>
      </x:c>
      <x:c r="K2783" s="0">
        <x:v>48</x:v>
      </x:c>
      <x:c r="L2783" s="0">
        <x:v>1</x:v>
      </x:c>
      <x:c r="M2783" s="0">
        <x:v>1</x:v>
      </x:c>
    </x:row>
    <x:row r="2784" spans="1:13" x14ac:dyDescent="0.25">
      <x:c r="A2784" s="0">
        <x:v>848690882</x:v>
      </x:c>
      <x:c r="B2784" s="0" t="s">
        <x:v>59</x:v>
      </x:c>
      <x:c r="C2784" s="0">
        <x:v>1000</x:v>
      </x:c>
      <x:c r="D2784" s="0">
        <x:v>1305</x:v>
      </x:c>
      <x:c r="E2784" s="0">
        <x:v>134429693</x:v>
      </x:c>
      <x:c r="F2784" s="0" t="s">
        <x:v>82</x:v>
      </x:c>
      <x:c r="G2784" s="54" t="s">
        <x:v>263</x:v>
      </x:c>
      <x:c r="H2784" s="151">
        <x:v>4.93</x:v>
      </x:c>
      <x:c r="I2784" s="53">
        <x:v>48061</x:v>
      </x:c>
      <x:c r="J2784" s="0">
        <x:v>19</x:v>
      </x:c>
      <x:c r="K2784" s="0">
        <x:v>97</x:v>
      </x:c>
      <x:c r="L2784" s="0">
        <x:v>1</x:v>
      </x:c>
      <x:c r="M2784" s="0">
        <x:v>1</x:v>
      </x:c>
    </x:row>
    <x:row r="2785" spans="1:13" x14ac:dyDescent="0.25">
      <x:c r="A2785" s="0">
        <x:v>848690882</x:v>
      </x:c>
      <x:c r="B2785" s="0" t="s">
        <x:v>59</x:v>
      </x:c>
      <x:c r="C2785" s="0">
        <x:v>1000</x:v>
      </x:c>
      <x:c r="D2785" s="0">
        <x:v>1307</x:v>
      </x:c>
      <x:c r="E2785" s="0">
        <x:v>152001319</x:v>
      </x:c>
      <x:c r="F2785" s="0" t="s">
        <x:v>93</x:v>
      </x:c>
      <x:c r="G2785" s="54" t="s">
        <x:v>1314</x:v>
      </x:c>
      <x:c r="H2785" s="151">
        <x:v>15.74</x:v>
      </x:c>
      <x:c r="I2785" s="53">
        <x:v>47150</x:v>
      </x:c>
      <x:c r="J2785" s="0">
        <x:v>12</x:v>
      </x:c>
      <x:c r="K2785" s="0">
        <x:v>60</x:v>
      </x:c>
      <x:c r="L2785" s="0">
        <x:v>1</x:v>
      </x:c>
      <x:c r="M2785" s="0">
        <x:v>1</x:v>
      </x:c>
    </x:row>
    <x:row r="2786" spans="1:13" x14ac:dyDescent="0.25">
      <x:c r="A2786" s="0">
        <x:v>848690882</x:v>
      </x:c>
      <x:c r="B2786" s="0" t="s">
        <x:v>59</x:v>
      </x:c>
      <x:c r="C2786" s="0">
        <x:v>1000</x:v>
      </x:c>
      <x:c r="D2786" s="0">
        <x:v>810</x:v>
      </x:c>
      <x:c r="E2786" s="0">
        <x:v>142771879</x:v>
      </x:c>
      <x:c r="F2786" s="0" t="s">
        <x:v>80</x:v>
      </x:c>
      <x:c r="G2786" s="54" t="s">
        <x:v>589</x:v>
      </x:c>
      <x:c r="H2786" s="151">
        <x:v>0.84</x:v>
      </x:c>
      <x:c r="I2786" s="53">
        <x:v>47818</x:v>
      </x:c>
      <x:c r="J2786" s="0">
        <x:v>15</x:v>
      </x:c>
      <x:c r="K2786" s="0">
        <x:v>85</x:v>
      </x:c>
      <x:c r="L2786" s="0">
        <x:v>1</x:v>
      </x:c>
      <x:c r="M2786" s="0">
        <x:v>1</x:v>
      </x:c>
    </x:row>
    <x:row r="2787" spans="1:13" x14ac:dyDescent="0.25">
      <x:c r="A2787" s="0">
        <x:v>848690882</x:v>
      </x:c>
      <x:c r="B2787" s="0" t="s">
        <x:v>59</x:v>
      </x:c>
      <x:c r="C2787" s="0">
        <x:v>1000</x:v>
      </x:c>
      <x:c r="D2787" s="0">
        <x:v>1307</x:v>
      </x:c>
      <x:c r="E2787" s="0">
        <x:v>149525926</x:v>
      </x:c>
      <x:c r="F2787" s="0" t="s">
        <x:v>183</x:v>
      </x:c>
      <x:c r="G2787" s="54" t="s">
        <x:v>177</x:v>
      </x:c>
      <x:c r="H2787" s="151">
        <x:v>0.62</x:v>
      </x:c>
      <x:c r="I2787" s="53">
        <x:v>47331</x:v>
      </x:c>
      <x:c r="J2787" s="0">
        <x:v>13</x:v>
      </x:c>
      <x:c r="K2787" s="0">
        <x:v>67</x:v>
      </x:c>
      <x:c r="L2787" s="0">
        <x:v>1</x:v>
      </x:c>
      <x:c r="M2787" s="0">
        <x:v>1</x:v>
      </x:c>
    </x:row>
    <x:row r="2788" spans="1:13" x14ac:dyDescent="0.25">
      <x:c r="A2788" s="0">
        <x:v>848690882</x:v>
      </x:c>
      <x:c r="B2788" s="0" t="s">
        <x:v>59</x:v>
      </x:c>
      <x:c r="C2788" s="0">
        <x:v>1000</x:v>
      </x:c>
      <x:c r="D2788" s="0">
        <x:v>4348</x:v>
      </x:c>
      <x:c r="E2788" s="0">
        <x:v>147310891</x:v>
      </x:c>
      <x:c r="F2788" s="0" t="s">
        <x:v>107</x:v>
      </x:c>
      <x:c r="G2788" s="54" t="s">
        <x:v>1315</x:v>
      </x:c>
      <x:c r="H2788" s="151">
        <x:v>1.26</x:v>
      </x:c>
      <x:c r="I2788" s="53">
        <x:v>48214</x:v>
      </x:c>
      <x:c r="J2788" s="0">
        <x:v>14</x:v>
      </x:c>
      <x:c r="K2788" s="0">
        <x:v>97</x:v>
      </x:c>
      <x:c r="L2788" s="0">
        <x:v>1</x:v>
      </x:c>
      <x:c r="M2788" s="0">
        <x:v>1</x:v>
      </x:c>
    </x:row>
    <x:row r="2789" spans="1:13" x14ac:dyDescent="0.25">
      <x:c r="A2789" s="0">
        <x:v>848690882</x:v>
      </x:c>
      <x:c r="B2789" s="0" t="s">
        <x:v>59</x:v>
      </x:c>
      <x:c r="C2789" s="0">
        <x:v>1000</x:v>
      </x:c>
      <x:c r="D2789" s="0">
        <x:v>4364</x:v>
      </x:c>
      <x:c r="E2789" s="0">
        <x:v>148036126</x:v>
      </x:c>
      <x:c r="F2789" s="0" t="s">
        <x:v>173</x:v>
      </x:c>
      <x:c r="G2789" s="54" t="s">
        <x:v>162</x:v>
      </x:c>
      <x:c r="H2789" s="151">
        <x:v>2.22</x:v>
      </x:c>
      <x:c r="I2789" s="53">
        <x:v>48245</x:v>
      </x:c>
      <x:c r="J2789" s="0">
        <x:v>13</x:v>
      </x:c>
      <x:c r="K2789" s="0">
        <x:v>97</x:v>
      </x:c>
      <x:c r="L2789" s="0">
        <x:v>1</x:v>
      </x:c>
      <x:c r="M2789" s="0">
        <x:v>1</x:v>
      </x:c>
    </x:row>
    <x:row r="2790" spans="1:13" x14ac:dyDescent="0.25">
      <x:c r="A2790" s="0">
        <x:v>848690882</x:v>
      </x:c>
      <x:c r="B2790" s="0" t="s">
        <x:v>59</x:v>
      </x:c>
      <x:c r="C2790" s="0">
        <x:v>1000</x:v>
      </x:c>
      <x:c r="D2790" s="0">
        <x:v>2064</x:v>
      </x:c>
      <x:c r="E2790" s="0">
        <x:v>146878051</x:v>
      </x:c>
      <x:c r="F2790" s="0" t="s">
        <x:v>153</x:v>
      </x:c>
      <x:c r="G2790" s="54" t="s">
        <x:v>1316</x:v>
      </x:c>
      <x:c r="H2790" s="151">
        <x:v>1.91</x:v>
      </x:c>
      <x:c r="I2790" s="53">
        <x:v>48214</x:v>
      </x:c>
      <x:c r="J2790" s="0">
        <x:v>14</x:v>
      </x:c>
      <x:c r="K2790" s="0">
        <x:v>97</x:v>
      </x:c>
      <x:c r="L2790" s="0">
        <x:v>1</x:v>
      </x:c>
      <x:c r="M2790" s="0">
        <x:v>1</x:v>
      </x:c>
    </x:row>
    <x:row r="2791" spans="1:13" x14ac:dyDescent="0.25">
      <x:c r="A2791" s="0">
        <x:v>848690882</x:v>
      </x:c>
      <x:c r="B2791" s="0" t="s">
        <x:v>59</x:v>
      </x:c>
      <x:c r="C2791" s="0">
        <x:v>1000</x:v>
      </x:c>
      <x:c r="D2791" s="0">
        <x:v>804</x:v>
      </x:c>
      <x:c r="E2791" s="0">
        <x:v>171017158</x:v>
      </x:c>
      <x:c r="F2791" s="0" t="s">
        <x:v>117</x:v>
      </x:c>
      <x:c r="G2791" s="54" t="s">
        <x:v>1317</x:v>
      </x:c>
      <x:c r="H2791" s="151">
        <x:v>1.86</x:v>
      </x:c>
      <x:c r="I2791" s="53">
        <x:v>47119</x:v>
      </x:c>
      <x:c r="J2791" s="0">
        <x:v>2</x:v>
      </x:c>
      <x:c r="K2791" s="0">
        <x:v>49</x:v>
      </x:c>
      <x:c r="L2791" s="0">
        <x:v>1</x:v>
      </x:c>
      <x:c r="M2791" s="0">
        <x:v>1</x:v>
      </x:c>
    </x:row>
    <x:row r="2792" spans="1:13" x14ac:dyDescent="0.25">
      <x:c r="A2792" s="0">
        <x:v>848690882</x:v>
      </x:c>
      <x:c r="B2792" s="0" t="s">
        <x:v>59</x:v>
      </x:c>
      <x:c r="C2792" s="0">
        <x:v>1000</x:v>
      </x:c>
      <x:c r="D2792" s="0">
        <x:v>2064</x:v>
      </x:c>
      <x:c r="E2792" s="0">
        <x:v>145425891</x:v>
      </x:c>
      <x:c r="F2792" s="0" t="s">
        <x:v>153</x:v>
      </x:c>
      <x:c r="G2792" s="54" t="s">
        <x:v>155</x:v>
      </x:c>
      <x:c r="H2792" s="151">
        <x:v>2.36</x:v>
      </x:c>
      <x:c r="I2792" s="53">
        <x:v>47119</x:v>
      </x:c>
      <x:c r="J2792" s="0">
        <x:v>14</x:v>
      </x:c>
      <x:c r="K2792" s="0">
        <x:v>61</x:v>
      </x:c>
      <x:c r="L2792" s="0">
        <x:v>1</x:v>
      </x:c>
      <x:c r="M2792" s="0">
        <x:v>1</x:v>
      </x:c>
    </x:row>
    <x:row r="2793" spans="1:13" x14ac:dyDescent="0.25">
      <x:c r="A2793" s="0">
        <x:v>848690882</x:v>
      </x:c>
      <x:c r="B2793" s="0" t="s">
        <x:v>59</x:v>
      </x:c>
      <x:c r="C2793" s="0">
        <x:v>1000</x:v>
      </x:c>
      <x:c r="D2793" s="0">
        <x:v>2094</x:v>
      </x:c>
      <x:c r="E2793" s="0">
        <x:v>159132820</x:v>
      </x:c>
      <x:c r="F2793" s="0" t="s">
        <x:v>96</x:v>
      </x:c>
      <x:c r="G2793" s="54" t="s">
        <x:v>1318</x:v>
      </x:c>
      <x:c r="H2793" s="151">
        <x:v>4.51</x:v>
      </x:c>
      <x:c r="I2793" s="53">
        <x:v>46935</x:v>
      </x:c>
      <x:c r="J2793" s="0">
        <x:v>8</x:v>
      </x:c>
      <x:c r="K2793" s="0">
        <x:v>49</x:v>
      </x:c>
      <x:c r="L2793" s="0">
        <x:v>1</x:v>
      </x:c>
      <x:c r="M2793" s="0">
        <x:v>1</x:v>
      </x:c>
    </x:row>
    <x:row r="2794" spans="1:13" x14ac:dyDescent="0.25">
      <x:c r="A2794" s="0">
        <x:v>848690882</x:v>
      </x:c>
      <x:c r="B2794" s="0" t="s">
        <x:v>59</x:v>
      </x:c>
      <x:c r="C2794" s="0">
        <x:v>1000</x:v>
      </x:c>
      <x:c r="D2794" s="0">
        <x:v>4364</x:v>
      </x:c>
      <x:c r="E2794" s="0">
        <x:v>150633381</x:v>
      </x:c>
      <x:c r="F2794" s="0" t="s">
        <x:v>173</x:v>
      </x:c>
      <x:c r="G2794" s="54" t="s">
        <x:v>210</x:v>
      </x:c>
      <x:c r="H2794" s="151">
        <x:v>0.6</x:v>
      </x:c>
      <x:c r="I2794" s="53">
        <x:v>47908</x:v>
      </x:c>
      <x:c r="J2794" s="0">
        <x:v>12</x:v>
      </x:c>
      <x:c r="K2794" s="0">
        <x:v>85</x:v>
      </x:c>
      <x:c r="L2794" s="0">
        <x:v>1</x:v>
      </x:c>
      <x:c r="M2794" s="0">
        <x:v>1</x:v>
      </x:c>
    </x:row>
    <x:row r="2795" spans="1:13" x14ac:dyDescent="0.25">
      <x:c r="A2795" s="0">
        <x:v>848690882</x:v>
      </x:c>
      <x:c r="B2795" s="0" t="s">
        <x:v>59</x:v>
      </x:c>
      <x:c r="C2795" s="0">
        <x:v>1000</x:v>
      </x:c>
      <x:c r="D2795" s="0">
        <x:v>2094</x:v>
      </x:c>
      <x:c r="E2795" s="0">
        <x:v>139362260</x:v>
      </x:c>
      <x:c r="F2795" s="0" t="s">
        <x:v>74</x:v>
      </x:c>
      <x:c r="G2795" s="54" t="s">
        <x:v>1319</x:v>
      </x:c>
      <x:c r="H2795" s="151">
        <x:v>5</x:v>
      </x:c>
      <x:c r="I2795" s="53">
        <x:v>46327</x:v>
      </x:c>
      <x:c r="J2795" s="0">
        <x:v>17</x:v>
      </x:c>
      <x:c r="K2795" s="0">
        <x:v>38</x:v>
      </x:c>
      <x:c r="L2795" s="0">
        <x:v>1</x:v>
      </x:c>
      <x:c r="M2795" s="0">
        <x:v>1</x:v>
      </x:c>
    </x:row>
    <x:row r="2796" spans="1:13" x14ac:dyDescent="0.25">
      <x:c r="A2796" s="0">
        <x:v>848690882</x:v>
      </x:c>
      <x:c r="B2796" s="0" t="s">
        <x:v>59</x:v>
      </x:c>
      <x:c r="C2796" s="0">
        <x:v>1000</x:v>
      </x:c>
      <x:c r="D2796" s="0">
        <x:v>810</x:v>
      </x:c>
      <x:c r="E2796" s="0">
        <x:v>992859894</x:v>
      </x:c>
      <x:c r="F2796" s="0" t="s">
        <x:v>80</x:v>
      </x:c>
      <x:c r="G2796" s="54" t="s">
        <x:v>203</x:v>
      </x:c>
      <x:c r="H2796" s="151">
        <x:v>0.51</x:v>
      </x:c>
      <x:c r="I2796" s="53">
        <x:v>47392</x:v>
      </x:c>
      <x:c r="J2796" s="0">
        <x:v>16</x:v>
      </x:c>
      <x:c r="K2796" s="0">
        <x:v>72</x:v>
      </x:c>
      <x:c r="L2796" s="0">
        <x:v>1</x:v>
      </x:c>
      <x:c r="M2796" s="0">
        <x:v>1</x:v>
      </x:c>
    </x:row>
    <x:row r="2797" spans="1:13" x14ac:dyDescent="0.25">
      <x:c r="A2797" s="0">
        <x:v>848690882</x:v>
      </x:c>
      <x:c r="B2797" s="0" t="s">
        <x:v>59</x:v>
      </x:c>
      <x:c r="C2797" s="0">
        <x:v>1000</x:v>
      </x:c>
      <x:c r="D2797" s="0">
        <x:v>1307</x:v>
      </x:c>
      <x:c r="E2797" s="0">
        <x:v>160969719</x:v>
      </x:c>
      <x:c r="F2797" s="0" t="s">
        <x:v>93</x:v>
      </x:c>
      <x:c r="G2797" s="54" t="s">
        <x:v>160</x:v>
      </x:c>
      <x:c r="H2797" s="151">
        <x:v>0.55</x:v>
      </x:c>
      <x:c r="I2797" s="53">
        <x:v>47331</x:v>
      </x:c>
      <x:c r="J2797" s="0">
        <x:v>7</x:v>
      </x:c>
      <x:c r="K2797" s="0">
        <x:v>61</x:v>
      </x:c>
      <x:c r="L2797" s="0">
        <x:v>1</x:v>
      </x:c>
      <x:c r="M2797" s="0">
        <x:v>1</x:v>
      </x:c>
    </x:row>
    <x:row r="2798" spans="1:13" x14ac:dyDescent="0.25">
      <x:c r="A2798" s="0">
        <x:v>848690882</x:v>
      </x:c>
      <x:c r="B2798" s="0" t="s">
        <x:v>59</x:v>
      </x:c>
      <x:c r="C2798" s="0">
        <x:v>1000</x:v>
      </x:c>
      <x:c r="D2798" s="0">
        <x:v>2094</x:v>
      </x:c>
      <x:c r="E2798" s="0">
        <x:v>132783400</x:v>
      </x:c>
      <x:c r="F2798" s="0" t="s">
        <x:v>139</x:v>
      </x:c>
      <x:c r="G2798" s="54" t="s">
        <x:v>1320</x:v>
      </x:c>
      <x:c r="H2798" s="151">
        <x:v>16.23</x:v>
      </x:c>
      <x:c r="I2798" s="53">
        <x:v>48030</x:v>
      </x:c>
      <x:c r="J2798" s="0">
        <x:v>20</x:v>
      </x:c>
      <x:c r="K2798" s="0">
        <x:v>97</x:v>
      </x:c>
      <x:c r="L2798" s="0">
        <x:v>1</x:v>
      </x:c>
      <x:c r="M2798" s="0">
        <x:v>1</x:v>
      </x:c>
    </x:row>
    <x:row r="2799" spans="1:13" x14ac:dyDescent="0.25">
      <x:c r="A2799" s="0">
        <x:v>848690882</x:v>
      </x:c>
      <x:c r="B2799" s="0" t="s">
        <x:v>59</x:v>
      </x:c>
      <x:c r="C2799" s="0">
        <x:v>1000</x:v>
      </x:c>
      <x:c r="D2799" s="0">
        <x:v>1305</x:v>
      </x:c>
      <x:c r="E2799" s="0">
        <x:v>156598364</x:v>
      </x:c>
      <x:c r="F2799" s="0" t="s">
        <x:v>82</x:v>
      </x:c>
      <x:c r="G2799" s="54" t="s">
        <x:v>935</x:v>
      </x:c>
      <x:c r="H2799" s="151">
        <x:v>4.54</x:v>
      </x:c>
      <x:c r="I2799" s="53">
        <x:v>48366</x:v>
      </x:c>
      <x:c r="J2799" s="0">
        <x:v>9</x:v>
      </x:c>
      <x:c r="K2799" s="0">
        <x:v>97</x:v>
      </x:c>
      <x:c r="L2799" s="0">
        <x:v>1</x:v>
      </x:c>
      <x:c r="M2799" s="0">
        <x:v>1</x:v>
      </x:c>
    </x:row>
    <x:row r="2800" spans="1:13" x14ac:dyDescent="0.25">
      <x:c r="A2800" s="0">
        <x:v>848690882</x:v>
      </x:c>
      <x:c r="B2800" s="0" t="s">
        <x:v>59</x:v>
      </x:c>
      <x:c r="C2800" s="0">
        <x:v>1000</x:v>
      </x:c>
      <x:c r="D2800" s="0">
        <x:v>4364</x:v>
      </x:c>
      <x:c r="E2800" s="0">
        <x:v>149825156</x:v>
      </x:c>
      <x:c r="F2800" s="0" t="s">
        <x:v>173</x:v>
      </x:c>
      <x:c r="G2800" s="0" t="s">
        <x:v>1321</x:v>
      </x:c>
      <x:c r="H2800" s="151">
        <x:v>0.99</x:v>
      </x:c>
      <x:c r="I2800" s="53">
        <x:v>47880</x:v>
      </x:c>
      <x:c r="J2800" s="0">
        <x:v>13</x:v>
      </x:c>
      <x:c r="K2800" s="0">
        <x:v>85</x:v>
      </x:c>
      <x:c r="L2800" s="0">
        <x:v>1</x:v>
      </x:c>
      <x:c r="M2800" s="0">
        <x:v>1</x:v>
      </x:c>
    </x:row>
    <x:row r="2801" spans="1:13" x14ac:dyDescent="0.25">
      <x:c r="A2801" s="0">
        <x:v>848690882</x:v>
      </x:c>
      <x:c r="B2801" s="0" t="s">
        <x:v>59</x:v>
      </x:c>
      <x:c r="C2801" s="0">
        <x:v>1000</x:v>
      </x:c>
      <x:c r="D2801" s="0">
        <x:v>1306</x:v>
      </x:c>
      <x:c r="E2801" s="0">
        <x:v>141052814</x:v>
      </x:c>
      <x:c r="F2801" s="0" t="s">
        <x:v>104</x:v>
      </x:c>
      <x:c r="G2801" s="54" t="s">
        <x:v>163</x:v>
      </x:c>
      <x:c r="H2801" s="151">
        <x:v>8.4</x:v>
      </x:c>
      <x:c r="I2801" s="53">
        <x:v>46722</x:v>
      </x:c>
      <x:c r="J2801" s="0">
        <x:v>16</x:v>
      </x:c>
      <x:c r="K2801" s="0">
        <x:v>50</x:v>
      </x:c>
      <x:c r="L2801" s="0">
        <x:v>1</x:v>
      </x:c>
      <x:c r="M2801" s="0">
        <x:v>1</x:v>
      </x:c>
    </x:row>
    <x:row r="2802" spans="1:13" x14ac:dyDescent="0.25">
      <x:c r="A2802" s="0">
        <x:v>848690882</x:v>
      </x:c>
      <x:c r="B2802" s="0" t="s">
        <x:v>59</x:v>
      </x:c>
      <x:c r="C2802" s="0">
        <x:v>1000</x:v>
      </x:c>
      <x:c r="D2802" s="0">
        <x:v>3973</x:v>
      </x:c>
      <x:c r="E2802" s="0">
        <x:v>136503426</x:v>
      </x:c>
      <x:c r="F2802" s="0" t="s">
        <x:v>173</x:v>
      </x:c>
      <x:c r="G2802" s="54" t="s">
        <x:v>191</x:v>
      </x:c>
      <x:c r="H2802" s="151">
        <x:v>9.36</x:v>
      </x:c>
      <x:c r="I2802" s="53">
        <x:v>47635</x:v>
      </x:c>
      <x:c r="J2802" s="0">
        <x:v>18</x:v>
      </x:c>
      <x:c r="K2802" s="0">
        <x:v>82</x:v>
      </x:c>
      <x:c r="L2802" s="0">
        <x:v>1</x:v>
      </x:c>
      <x:c r="M2802" s="0">
        <x:v>1</x:v>
      </x:c>
    </x:row>
    <x:row r="2803" spans="1:13" x14ac:dyDescent="0.25">
      <x:c r="A2803" s="0">
        <x:v>848690882</x:v>
      </x:c>
      <x:c r="B2803" s="0" t="s">
        <x:v>59</x:v>
      </x:c>
      <x:c r="C2803" s="0">
        <x:v>1000</x:v>
      </x:c>
      <x:c r="D2803" s="0">
        <x:v>804</x:v>
      </x:c>
      <x:c r="E2803" s="0">
        <x:v>159600044</x:v>
      </x:c>
      <x:c r="F2803" s="0" t="s">
        <x:v>78</x:v>
      </x:c>
      <x:c r="G2803" s="54" t="s">
        <x:v>1322</x:v>
      </x:c>
      <x:c r="H2803" s="151">
        <x:v>2.84</x:v>
      </x:c>
      <x:c r="I2803" s="53">
        <x:v>48396</x:v>
      </x:c>
      <x:c r="J2803" s="0">
        <x:v>8</x:v>
      </x:c>
      <x:c r="K2803" s="0">
        <x:v>97</x:v>
      </x:c>
      <x:c r="L2803" s="0">
        <x:v>1</x:v>
      </x:c>
      <x:c r="M2803" s="0">
        <x:v>1</x:v>
      </x:c>
    </x:row>
    <x:row r="2804" spans="1:13" x14ac:dyDescent="0.25">
      <x:c r="A2804" s="0">
        <x:v>848690882</x:v>
      </x:c>
      <x:c r="B2804" s="0" t="s">
        <x:v>59</x:v>
      </x:c>
      <x:c r="C2804" s="0">
        <x:v>1000</x:v>
      </x:c>
      <x:c r="D2804" s="0">
        <x:v>2094</x:v>
      </x:c>
      <x:c r="E2804" s="0">
        <x:v>140887214</x:v>
      </x:c>
      <x:c r="F2804" s="0" t="s">
        <x:v>139</x:v>
      </x:c>
      <x:c r="G2804" s="54" t="s">
        <x:v>1323</x:v>
      </x:c>
      <x:c r="H2804" s="151">
        <x:v>17.61</x:v>
      </x:c>
      <x:c r="I2804" s="53">
        <x:v>46327</x:v>
      </x:c>
      <x:c r="J2804" s="0">
        <x:v>16</x:v>
      </x:c>
      <x:c r="K2804" s="0">
        <x:v>37</x:v>
      </x:c>
      <x:c r="L2804" s="0">
        <x:v>1</x:v>
      </x:c>
      <x:c r="M2804" s="0">
        <x:v>1</x:v>
      </x:c>
    </x:row>
    <x:row r="2805" spans="1:13" x14ac:dyDescent="0.25">
      <x:c r="A2805" s="0">
        <x:v>848690882</x:v>
      </x:c>
      <x:c r="B2805" s="0" t="s">
        <x:v>59</x:v>
      </x:c>
      <x:c r="C2805" s="0">
        <x:v>1000</x:v>
      </x:c>
      <x:c r="D2805" s="0">
        <x:v>4348</x:v>
      </x:c>
      <x:c r="E2805" s="0">
        <x:v>132457030</x:v>
      </x:c>
      <x:c r="F2805" s="0" t="s">
        <x:v>99</x:v>
      </x:c>
      <x:c r="G2805" s="54" t="s">
        <x:v>380</x:v>
      </x:c>
      <x:c r="H2805" s="151">
        <x:v>17.18</x:v>
      </x:c>
      <x:c r="I2805" s="53">
        <x:v>46997</x:v>
      </x:c>
      <x:c r="J2805" s="0">
        <x:v>21</x:v>
      </x:c>
      <x:c r="K2805" s="0">
        <x:v>64</x:v>
      </x:c>
      <x:c r="L2805" s="0">
        <x:v>1</x:v>
      </x:c>
      <x:c r="M2805" s="0">
        <x:v>1</x:v>
      </x:c>
    </x:row>
    <x:row r="2806" spans="1:13" x14ac:dyDescent="0.25">
      <x:c r="A2806" s="0">
        <x:v>848690882</x:v>
      </x:c>
      <x:c r="B2806" s="0" t="s">
        <x:v>59</x:v>
      </x:c>
      <x:c r="C2806" s="0">
        <x:v>1000</x:v>
      </x:c>
      <x:c r="D2806" s="0">
        <x:v>1307</x:v>
      </x:c>
      <x:c r="E2806" s="0">
        <x:v>141154272</x:v>
      </x:c>
      <x:c r="F2806" s="0" t="s">
        <x:v>183</x:v>
      </x:c>
      <x:c r="G2806" s="0" t="s">
        <x:v>144</x:v>
      </x:c>
      <x:c r="H2806" s="151">
        <x:v>2.8</x:v>
      </x:c>
      <x:c r="I2806" s="53">
        <x:v>47058</x:v>
      </x:c>
      <x:c r="J2806" s="0">
        <x:v>16</x:v>
      </x:c>
      <x:c r="K2806" s="0">
        <x:v>61</x:v>
      </x:c>
      <x:c r="L2806" s="0">
        <x:v>1</x:v>
      </x:c>
      <x:c r="M2806" s="0">
        <x:v>1</x:v>
      </x:c>
    </x:row>
    <x:row r="2807" spans="1:13" x14ac:dyDescent="0.25">
      <x:c r="A2807" s="0">
        <x:v>848690882</x:v>
      </x:c>
      <x:c r="B2807" s="0" t="s">
        <x:v>59</x:v>
      </x:c>
      <x:c r="C2807" s="0">
        <x:v>1000</x:v>
      </x:c>
      <x:c r="D2807" s="0">
        <x:v>804</x:v>
      </x:c>
      <x:c r="E2807" s="0">
        <x:v>135143873</x:v>
      </x:c>
      <x:c r="F2807" s="0" t="s">
        <x:v>78</x:v>
      </x:c>
      <x:c r="G2807" s="0" t="s">
        <x:v>177</x:v>
      </x:c>
      <x:c r="H2807" s="151">
        <x:v>1.56</x:v>
      </x:c>
      <x:c r="I2807" s="53">
        <x:v>48061</x:v>
      </x:c>
      <x:c r="J2807" s="0">
        <x:v>19</x:v>
      </x:c>
      <x:c r="K2807" s="0">
        <x:v>97</x:v>
      </x:c>
      <x:c r="L2807" s="0">
        <x:v>1</x:v>
      </x:c>
      <x:c r="M2807" s="0">
        <x:v>1</x:v>
      </x:c>
    </x:row>
    <x:row r="2808" spans="1:13" x14ac:dyDescent="0.25">
      <x:c r="A2808" s="0">
        <x:v>848690882</x:v>
      </x:c>
      <x:c r="B2808" s="0" t="s">
        <x:v>59</x:v>
      </x:c>
      <x:c r="C2808" s="0">
        <x:v>1000</x:v>
      </x:c>
      <x:c r="D2808" s="0">
        <x:v>1307</x:v>
      </x:c>
      <x:c r="E2808" s="0">
        <x:v>167565228</x:v>
      </x:c>
      <x:c r="F2808" s="0" t="s">
        <x:v>93</x:v>
      </x:c>
      <x:c r="G2808" s="54" t="s">
        <x:v>161</x:v>
      </x:c>
      <x:c r="H2808" s="151">
        <x:v>19.28</x:v>
      </x:c>
      <x:c r="I2808" s="53">
        <x:v>48153</x:v>
      </x:c>
      <x:c r="J2808" s="0">
        <x:v>3</x:v>
      </x:c>
      <x:c r="K2808" s="0">
        <x:v>84</x:v>
      </x:c>
      <x:c r="L2808" s="0">
        <x:v>1</x:v>
      </x:c>
      <x:c r="M2808" s="0">
        <x:v>1</x:v>
      </x:c>
    </x:row>
    <x:row r="2809" spans="1:13" x14ac:dyDescent="0.25">
      <x:c r="A2809" s="0">
        <x:v>848690882</x:v>
      </x:c>
      <x:c r="B2809" s="0" t="s">
        <x:v>59</x:v>
      </x:c>
      <x:c r="C2809" s="0">
        <x:v>1000</x:v>
      </x:c>
      <x:c r="D2809" s="0">
        <x:v>1307</x:v>
      </x:c>
      <x:c r="E2809" s="0">
        <x:v>157967687</x:v>
      </x:c>
      <x:c r="F2809" s="0" t="s">
        <x:v>93</x:v>
      </x:c>
      <x:c r="G2809" s="54" t="s">
        <x:v>157</x:v>
      </x:c>
      <x:c r="H2809" s="151">
        <x:v>12</x:v>
      </x:c>
      <x:c r="I2809" s="53">
        <x:v>48000</x:v>
      </x:c>
      <x:c r="J2809" s="0">
        <x:v>9</x:v>
      </x:c>
      <x:c r="K2809" s="0">
        <x:v>85</x:v>
      </x:c>
      <x:c r="L2809" s="0">
        <x:v>1</x:v>
      </x:c>
      <x:c r="M2809" s="0">
        <x:v>1</x:v>
      </x:c>
    </x:row>
    <x:row r="2810" spans="1:13" x14ac:dyDescent="0.25">
      <x:c r="A2810" s="0">
        <x:v>848690882</x:v>
      </x:c>
      <x:c r="B2810" s="0" t="s">
        <x:v>59</x:v>
      </x:c>
      <x:c r="C2810" s="0">
        <x:v>1000</x:v>
      </x:c>
      <x:c r="D2810" s="0">
        <x:v>1307</x:v>
      </x:c>
      <x:c r="E2810" s="0">
        <x:v>173953803</x:v>
      </x:c>
      <x:c r="F2810" s="0" t="s">
        <x:v>93</x:v>
      </x:c>
      <x:c r="G2810" s="54" t="s">
        <x:v>1324</x:v>
      </x:c>
      <x:c r="H2810" s="151">
        <x:v>4.03</x:v>
      </x:c>
      <x:c r="I2810" s="53">
        <x:v>47150</x:v>
      </x:c>
      <x:c r="J2810" s="0">
        <x:v>1</x:v>
      </x:c>
      <x:c r="K2810" s="0">
        <x:v>49</x:v>
      </x:c>
      <x:c r="L2810" s="0">
        <x:v>1</x:v>
      </x:c>
      <x:c r="M2810" s="0">
        <x:v>1</x:v>
      </x:c>
    </x:row>
    <x:row r="2811" spans="1:13" x14ac:dyDescent="0.25">
      <x:c r="A2811" s="0">
        <x:v>848690882</x:v>
      </x:c>
      <x:c r="B2811" s="0" t="s">
        <x:v>59</x:v>
      </x:c>
      <x:c r="C2811" s="0">
        <x:v>1000</x:v>
      </x:c>
      <x:c r="D2811" s="0">
        <x:v>1305</x:v>
      </x:c>
      <x:c r="E2811" s="0">
        <x:v>139396938</x:v>
      </x:c>
      <x:c r="F2811" s="0" t="s">
        <x:v>82</x:v>
      </x:c>
      <x:c r="G2811" s="54" t="s">
        <x:v>177</x:v>
      </x:c>
      <x:c r="H2811" s="151">
        <x:v>1.46</x:v>
      </x:c>
      <x:c r="I2811" s="53">
        <x:v>48153</x:v>
      </x:c>
      <x:c r="J2811" s="0">
        <x:v>17</x:v>
      </x:c>
      <x:c r="K2811" s="0">
        <x:v>98</x:v>
      </x:c>
      <x:c r="L2811" s="0">
        <x:v>1</x:v>
      </x:c>
      <x:c r="M2811" s="0">
        <x:v>1</x:v>
      </x:c>
    </x:row>
    <x:row r="2812" spans="1:13" x14ac:dyDescent="0.25">
      <x:c r="A2812" s="0">
        <x:v>848690882</x:v>
      </x:c>
      <x:c r="B2812" s="0" t="s">
        <x:v>59</x:v>
      </x:c>
      <x:c r="C2812" s="0">
        <x:v>1000</x:v>
      </x:c>
      <x:c r="D2812" s="0">
        <x:v>862</x:v>
      </x:c>
      <x:c r="E2812" s="0">
        <x:v>167119760</x:v>
      </x:c>
      <x:c r="F2812" s="0" t="s">
        <x:v>86</x:v>
      </x:c>
      <x:c r="G2812" s="54" t="s">
        <x:v>289</x:v>
      </x:c>
      <x:c r="H2812" s="151">
        <x:v>0.31</x:v>
      </x:c>
      <x:c r="I2812" s="53">
        <x:v>46722</x:v>
      </x:c>
      <x:c r="J2812" s="0">
        <x:v>4</x:v>
      </x:c>
      <x:c r="K2812" s="0">
        <x:v>38</x:v>
      </x:c>
      <x:c r="L2812" s="0">
        <x:v>1</x:v>
      </x:c>
      <x:c r="M2812" s="0">
        <x:v>1</x:v>
      </x:c>
    </x:row>
    <x:row r="2813" spans="1:13" x14ac:dyDescent="0.25">
      <x:c r="A2813" s="0">
        <x:v>848690882</x:v>
      </x:c>
      <x:c r="B2813" s="0" t="s">
        <x:v>59</x:v>
      </x:c>
      <x:c r="C2813" s="0">
        <x:v>1000</x:v>
      </x:c>
      <x:c r="D2813" s="0">
        <x:v>1595</x:v>
      </x:c>
      <x:c r="E2813" s="0">
        <x:v>141123513</x:v>
      </x:c>
      <x:c r="F2813" s="0" t="s">
        <x:v>90</x:v>
      </x:c>
      <x:c r="G2813" s="54" t="s">
        <x:v>1325</x:v>
      </x:c>
      <x:c r="H2813" s="151">
        <x:v>18.18</x:v>
      </x:c>
      <x:c r="I2813" s="53">
        <x:v>48122</x:v>
      </x:c>
      <x:c r="J2813" s="0">
        <x:v>16</x:v>
      </x:c>
      <x:c r="K2813" s="0">
        <x:v>96</x:v>
      </x:c>
      <x:c r="L2813" s="0">
        <x:v>1</x:v>
      </x:c>
      <x:c r="M2813" s="0">
        <x:v>1</x:v>
      </x:c>
    </x:row>
    <x:row r="2814" spans="1:13" x14ac:dyDescent="0.25">
      <x:c r="A2814" s="0">
        <x:v>848690882</x:v>
      </x:c>
      <x:c r="B2814" s="0" t="s">
        <x:v>59</x:v>
      </x:c>
      <x:c r="C2814" s="0">
        <x:v>1000</x:v>
      </x:c>
      <x:c r="D2814" s="0">
        <x:v>1307</x:v>
      </x:c>
      <x:c r="E2814" s="0">
        <x:v>167661848</x:v>
      </x:c>
      <x:c r="F2814" s="0" t="s">
        <x:v>93</x:v>
      </x:c>
      <x:c r="G2814" s="0" t="s">
        <x:v>196</x:v>
      </x:c>
      <x:c r="H2814" s="151">
        <x:v>0.08</x:v>
      </x:c>
      <x:c r="I2814" s="53">
        <x:v>48549</x:v>
      </x:c>
      <x:c r="J2814" s="0">
        <x:v>3</x:v>
      </x:c>
      <x:c r="K2814" s="0">
        <x:v>97</x:v>
      </x:c>
      <x:c r="L2814" s="0">
        <x:v>1</x:v>
      </x:c>
      <x:c r="M2814" s="0">
        <x:v>1</x:v>
      </x:c>
    </x:row>
    <x:row r="2815" spans="1:13" x14ac:dyDescent="0.25">
      <x:c r="A2815" s="0">
        <x:v>848690882</x:v>
      </x:c>
      <x:c r="B2815" s="0" t="s">
        <x:v>59</x:v>
      </x:c>
      <x:c r="C2815" s="0">
        <x:v>1000</x:v>
      </x:c>
      <x:c r="D2815" s="0">
        <x:v>2094</x:v>
      </x:c>
      <x:c r="E2815" s="0">
        <x:v>141599833</x:v>
      </x:c>
      <x:c r="F2815" s="0" t="s">
        <x:v>90</x:v>
      </x:c>
      <x:c r="G2815" s="54" t="s">
        <x:v>1326</x:v>
      </x:c>
      <x:c r="H2815" s="151">
        <x:v>6.57</x:v>
      </x:c>
      <x:c r="I2815" s="53">
        <x:v>48122</x:v>
      </x:c>
      <x:c r="J2815" s="0">
        <x:v>16</x:v>
      </x:c>
      <x:c r="K2815" s="0">
        <x:v>96</x:v>
      </x:c>
      <x:c r="L2815" s="0">
        <x:v>1</x:v>
      </x:c>
      <x:c r="M2815" s="0">
        <x:v>1</x:v>
      </x:c>
    </x:row>
    <x:row r="2816" spans="1:13" x14ac:dyDescent="0.25">
      <x:c r="A2816" s="0">
        <x:v>848690882</x:v>
      </x:c>
      <x:c r="B2816" s="0" t="s">
        <x:v>59</x:v>
      </x:c>
      <x:c r="C2816" s="0">
        <x:v>1000</x:v>
      </x:c>
      <x:c r="D2816" s="0">
        <x:v>804</x:v>
      </x:c>
      <x:c r="E2816" s="0">
        <x:v>142236564</x:v>
      </x:c>
      <x:c r="F2816" s="0" t="s">
        <x:v>78</x:v>
      </x:c>
      <x:c r="G2816" s="54" t="s">
        <x:v>1327</x:v>
      </x:c>
      <x:c r="H2816" s="151">
        <x:v>2.66</x:v>
      </x:c>
      <x:c r="I2816" s="53">
        <x:v>48153</x:v>
      </x:c>
      <x:c r="J2816" s="0">
        <x:v>16</x:v>
      </x:c>
      <x:c r="K2816" s="0">
        <x:v>97</x:v>
      </x:c>
      <x:c r="L2816" s="0">
        <x:v>1</x:v>
      </x:c>
      <x:c r="M2816" s="0">
        <x:v>1</x:v>
      </x:c>
    </x:row>
    <x:row r="2817" spans="1:13" x14ac:dyDescent="0.25">
      <x:c r="A2817" s="0">
        <x:v>848690882</x:v>
      </x:c>
      <x:c r="B2817" s="0" t="s">
        <x:v>59</x:v>
      </x:c>
      <x:c r="C2817" s="0">
        <x:v>1000</x:v>
      </x:c>
      <x:c r="D2817" s="0">
        <x:v>1305</x:v>
      </x:c>
      <x:c r="E2817" s="0">
        <x:v>159960666</x:v>
      </x:c>
      <x:c r="F2817" s="0" t="s">
        <x:v>82</x:v>
      </x:c>
      <x:c r="G2817" s="54" t="s">
        <x:v>144</x:v>
      </x:c>
      <x:c r="H2817" s="151">
        <x:v>3.85</x:v>
      </x:c>
      <x:c r="I2817" s="53">
        <x:v>46569</x:v>
      </x:c>
      <x:c r="J2817" s="0">
        <x:v>8</x:v>
      </x:c>
      <x:c r="K2817" s="0">
        <x:v>37</x:v>
      </x:c>
      <x:c r="L2817" s="0">
        <x:v>1</x:v>
      </x:c>
      <x:c r="M2817" s="0">
        <x:v>1</x:v>
      </x:c>
    </x:row>
    <x:row r="2818" spans="1:13" x14ac:dyDescent="0.25">
      <x:c r="A2818" s="0">
        <x:v>848690882</x:v>
      </x:c>
      <x:c r="B2818" s="0" t="s">
        <x:v>59</x:v>
      </x:c>
      <x:c r="C2818" s="0">
        <x:v>1000</x:v>
      </x:c>
      <x:c r="D2818" s="0">
        <x:v>804</x:v>
      </x:c>
      <x:c r="E2818" s="0">
        <x:v>168684174</x:v>
      </x:c>
      <x:c r="F2818" s="0" t="s">
        <x:v>78</x:v>
      </x:c>
      <x:c r="G2818" s="54" t="s">
        <x:v>277</x:v>
      </x:c>
      <x:c r="H2818" s="151">
        <x:v>15.42</x:v>
      </x:c>
      <x:c r="I2818" s="53">
        <x:v>48580</x:v>
      </x:c>
      <x:c r="J2818" s="0">
        <x:v>2</x:v>
      </x:c>
      <x:c r="K2818" s="0">
        <x:v>97</x:v>
      </x:c>
      <x:c r="L2818" s="0">
        <x:v>1</x:v>
      </x:c>
      <x:c r="M2818" s="0">
        <x:v>1</x:v>
      </x:c>
    </x:row>
    <x:row r="2819" spans="1:13" x14ac:dyDescent="0.25">
      <x:c r="A2819" s="0">
        <x:v>848690882</x:v>
      </x:c>
      <x:c r="B2819" s="0" t="s">
        <x:v>59</x:v>
      </x:c>
      <x:c r="C2819" s="0">
        <x:v>1000</x:v>
      </x:c>
      <x:c r="D2819" s="0">
        <x:v>1307</x:v>
      </x:c>
      <x:c r="E2819" s="0">
        <x:v>157268451</x:v>
      </x:c>
      <x:c r="F2819" s="0" t="s">
        <x:v>93</x:v>
      </x:c>
      <x:c r="G2819" s="0" t="s">
        <x:v>157</x:v>
      </x:c>
      <x:c r="H2819" s="151">
        <x:v>6.39</x:v>
      </x:c>
      <x:c r="I2819" s="53">
        <x:v>47270</x:v>
      </x:c>
      <x:c r="J2819" s="0">
        <x:v>9</x:v>
      </x:c>
      <x:c r="K2819" s="0">
        <x:v>61</x:v>
      </x:c>
      <x:c r="L2819" s="0">
        <x:v>1</x:v>
      </x:c>
      <x:c r="M2819" s="0">
        <x:v>1</x:v>
      </x:c>
    </x:row>
    <x:row r="2820" spans="1:13" x14ac:dyDescent="0.25">
      <x:c r="A2820" s="0">
        <x:v>848690882</x:v>
      </x:c>
      <x:c r="B2820" s="0" t="s">
        <x:v>59</x:v>
      </x:c>
      <x:c r="C2820" s="0">
        <x:v>1000</x:v>
      </x:c>
      <x:c r="D2820" s="0">
        <x:v>4348</x:v>
      </x:c>
      <x:c r="E2820" s="0">
        <x:v>165376480</x:v>
      </x:c>
      <x:c r="F2820" s="0" t="s">
        <x:v>87</x:v>
      </x:c>
      <x:c r="G2820" s="54" t="s">
        <x:v>144</x:v>
      </x:c>
      <x:c r="H2820" s="151">
        <x:v>3.94</x:v>
      </x:c>
      <x:c r="I2820" s="53">
        <x:v>46692</x:v>
      </x:c>
      <x:c r="J2820" s="0">
        <x:v>5</x:v>
      </x:c>
      <x:c r="K2820" s="0">
        <x:v>38</x:v>
      </x:c>
      <x:c r="L2820" s="0">
        <x:v>1</x:v>
      </x:c>
      <x:c r="M2820" s="0">
        <x:v>1</x:v>
      </x:c>
    </x:row>
    <x:row r="2821" spans="1:13" x14ac:dyDescent="0.25">
      <x:c r="A2821" s="0">
        <x:v>848690882</x:v>
      </x:c>
      <x:c r="B2821" s="0" t="s">
        <x:v>59</x:v>
      </x:c>
      <x:c r="C2821" s="0">
        <x:v>1000</x:v>
      </x:c>
      <x:c r="D2821" s="0">
        <x:v>804</x:v>
      </x:c>
      <x:c r="E2821" s="0">
        <x:v>141008408</x:v>
      </x:c>
      <x:c r="F2821" s="0" t="s">
        <x:v>78</x:v>
      </x:c>
      <x:c r="G2821" s="54" t="s">
        <x:v>150</x:v>
      </x:c>
      <x:c r="H2821" s="151">
        <x:v>6.27</x:v>
      </x:c>
      <x:c r="I2821" s="53">
        <x:v>46692</x:v>
      </x:c>
      <x:c r="J2821" s="0">
        <x:v>16</x:v>
      </x:c>
      <x:c r="K2821" s="0">
        <x:v>49</x:v>
      </x:c>
      <x:c r="L2821" s="0">
        <x:v>1</x:v>
      </x:c>
      <x:c r="M2821" s="0">
        <x:v>1</x:v>
      </x:c>
    </x:row>
    <x:row r="2822" spans="1:13" x14ac:dyDescent="0.25">
      <x:c r="A2822" s="0">
        <x:v>848690882</x:v>
      </x:c>
      <x:c r="B2822" s="0" t="s">
        <x:v>59</x:v>
      </x:c>
      <x:c r="C2822" s="0">
        <x:v>1000</x:v>
      </x:c>
      <x:c r="D2822" s="0">
        <x:v>862</x:v>
      </x:c>
      <x:c r="E2822" s="0">
        <x:v>140753277</x:v>
      </x:c>
      <x:c r="F2822" s="0" t="s">
        <x:v>179</x:v>
      </x:c>
      <x:c r="G2822" s="54" t="s">
        <x:v>162</x:v>
      </x:c>
      <x:c r="H2822" s="151">
        <x:v>2.5</x:v>
      </x:c>
      <x:c r="I2822" s="53">
        <x:v>48153</x:v>
      </x:c>
      <x:c r="J2822" s="0">
        <x:v>16</x:v>
      </x:c>
      <x:c r="K2822" s="0">
        <x:v>97</x:v>
      </x:c>
      <x:c r="L2822" s="0">
        <x:v>1</x:v>
      </x:c>
      <x:c r="M2822" s="0">
        <x:v>1</x:v>
      </x:c>
    </x:row>
    <x:row r="2823" spans="1:13" x14ac:dyDescent="0.25">
      <x:c r="A2823" s="0">
        <x:v>848690882</x:v>
      </x:c>
      <x:c r="B2823" s="0" t="s">
        <x:v>59</x:v>
      </x:c>
      <x:c r="C2823" s="0">
        <x:v>1000</x:v>
      </x:c>
      <x:c r="D2823" s="0">
        <x:v>2094</x:v>
      </x:c>
      <x:c r="E2823" s="0">
        <x:v>137225082</x:v>
      </x:c>
      <x:c r="F2823" s="0" t="s">
        <x:v>139</x:v>
      </x:c>
      <x:c r="G2823" s="54" t="s">
        <x:v>177</x:v>
      </x:c>
      <x:c r="H2823" s="151">
        <x:v>2</x:v>
      </x:c>
      <x:c r="I2823" s="53">
        <x:v>46235</x:v>
      </x:c>
      <x:c r="J2823" s="0">
        <x:v>18</x:v>
      </x:c>
      <x:c r="K2823" s="0">
        <x:v>36</x:v>
      </x:c>
      <x:c r="L2823" s="0">
        <x:v>1</x:v>
      </x:c>
      <x:c r="M2823" s="0">
        <x:v>1</x:v>
      </x:c>
    </x:row>
    <x:row r="2824" spans="1:13" x14ac:dyDescent="0.25">
      <x:c r="A2824" s="0">
        <x:v>848690882</x:v>
      </x:c>
      <x:c r="B2824" s="0" t="s">
        <x:v>59</x:v>
      </x:c>
      <x:c r="C2824" s="0">
        <x:v>1000</x:v>
      </x:c>
      <x:c r="D2824" s="0">
        <x:v>4364</x:v>
      </x:c>
      <x:c r="E2824" s="0">
        <x:v>166650340</x:v>
      </x:c>
      <x:c r="F2824" s="0" t="s">
        <x:v>87</x:v>
      </x:c>
      <x:c r="G2824" s="54" t="s">
        <x:v>290</x:v>
      </x:c>
      <x:c r="H2824" s="151">
        <x:v>1.64</x:v>
      </x:c>
      <x:c r="I2824" s="53">
        <x:v>48519</x:v>
      </x:c>
      <x:c r="J2824" s="0">
        <x:v>4</x:v>
      </x:c>
      <x:c r="K2824" s="0">
        <x:v>97</x:v>
      </x:c>
      <x:c r="L2824" s="0">
        <x:v>1</x:v>
      </x:c>
      <x:c r="M2824" s="0">
        <x:v>1</x:v>
      </x:c>
    </x:row>
    <x:row r="2825" spans="1:13" x14ac:dyDescent="0.25">
      <x:c r="A2825" s="0">
        <x:v>848690882</x:v>
      </x:c>
      <x:c r="B2825" s="0" t="s">
        <x:v>59</x:v>
      </x:c>
      <x:c r="C2825" s="0">
        <x:v>1000</x:v>
      </x:c>
      <x:c r="D2825" s="0">
        <x:v>1305</x:v>
      </x:c>
      <x:c r="E2825" s="0">
        <x:v>166863940</x:v>
      </x:c>
      <x:c r="F2825" s="0" t="s">
        <x:v>82</x:v>
      </x:c>
      <x:c r="G2825" s="54" t="s">
        <x:v>157</x:v>
      </x:c>
      <x:c r="H2825" s="151">
        <x:v>3.47</x:v>
      </x:c>
      <x:c r="I2825" s="53">
        <x:v>47665</x:v>
      </x:c>
      <x:c r="J2825" s="0">
        <x:v>4</x:v>
      </x:c>
      <x:c r="K2825" s="0">
        <x:v>69</x:v>
      </x:c>
      <x:c r="L2825" s="0">
        <x:v>1</x:v>
      </x:c>
      <x:c r="M2825" s="0">
        <x:v>1</x:v>
      </x:c>
    </x:row>
    <x:row r="2826" spans="1:13" x14ac:dyDescent="0.25">
      <x:c r="A2826" s="0">
        <x:v>848690882</x:v>
      </x:c>
      <x:c r="B2826" s="0" t="s">
        <x:v>59</x:v>
      </x:c>
      <x:c r="C2826" s="0">
        <x:v>1000</x:v>
      </x:c>
      <x:c r="D2826" s="0">
        <x:v>4348</x:v>
      </x:c>
      <x:c r="E2826" s="0">
        <x:v>159136444</x:v>
      </x:c>
      <x:c r="F2826" s="0" t="s">
        <x:v>87</x:v>
      </x:c>
      <x:c r="G2826" s="0" t="s">
        <x:v>1328</x:v>
      </x:c>
      <x:c r="H2826" s="151">
        <x:v>1.98</x:v>
      </x:c>
      <x:c r="I2826" s="53">
        <x:v>48427</x:v>
      </x:c>
      <x:c r="J2826" s="0">
        <x:v>8</x:v>
      </x:c>
      <x:c r="K2826" s="0">
        <x:v>98</x:v>
      </x:c>
      <x:c r="L2826" s="0">
        <x:v>1</x:v>
      </x:c>
      <x:c r="M2826" s="0">
        <x:v>1</x:v>
      </x:c>
    </x:row>
    <x:row r="2827" spans="1:13" x14ac:dyDescent="0.25">
      <x:c r="A2827" s="0">
        <x:v>848690882</x:v>
      </x:c>
      <x:c r="B2827" s="0" t="s">
        <x:v>59</x:v>
      </x:c>
      <x:c r="C2827" s="0">
        <x:v>1000</x:v>
      </x:c>
      <x:c r="D2827" s="0">
        <x:v>1307</x:v>
      </x:c>
      <x:c r="E2827" s="0">
        <x:v>167698621</x:v>
      </x:c>
      <x:c r="F2827" s="0" t="s">
        <x:v>93</x:v>
      </x:c>
      <x:c r="G2827" s="54" t="s">
        <x:v>280</x:v>
      </x:c>
      <x:c r="H2827" s="151">
        <x:v>0.35</x:v>
      </x:c>
      <x:c r="I2827" s="53">
        <x:v>48549</x:v>
      </x:c>
      <x:c r="J2827" s="0">
        <x:v>4</x:v>
      </x:c>
      <x:c r="K2827" s="0">
        <x:v>98</x:v>
      </x:c>
      <x:c r="L2827" s="0">
        <x:v>1</x:v>
      </x:c>
      <x:c r="M2827" s="0">
        <x:v>1</x:v>
      </x:c>
    </x:row>
    <x:row r="2828" spans="1:13" x14ac:dyDescent="0.25">
      <x:c r="A2828" s="0">
        <x:v>848690882</x:v>
      </x:c>
      <x:c r="B2828" s="0" t="s">
        <x:v>59</x:v>
      </x:c>
      <x:c r="C2828" s="0">
        <x:v>1000</x:v>
      </x:c>
      <x:c r="D2828" s="0">
        <x:v>1595</x:v>
      </x:c>
      <x:c r="E2828" s="0">
        <x:v>134427253</x:v>
      </x:c>
      <x:c r="F2828" s="0" t="s">
        <x:v>139</x:v>
      </x:c>
      <x:c r="G2828" s="54" t="s">
        <x:v>159</x:v>
      </x:c>
      <x:c r="H2828" s="151">
        <x:v>3</x:v>
      </x:c>
      <x:c r="I2828" s="53">
        <x:v>47300</x:v>
      </x:c>
      <x:c r="J2828" s="0">
        <x:v>19</x:v>
      </x:c>
      <x:c r="K2828" s="0">
        <x:v>72</x:v>
      </x:c>
      <x:c r="L2828" s="0">
        <x:v>1</x:v>
      </x:c>
      <x:c r="M2828" s="0">
        <x:v>1</x:v>
      </x:c>
    </x:row>
    <x:row r="2829" spans="1:13" x14ac:dyDescent="0.25">
      <x:c r="A2829" s="0">
        <x:v>848690882</x:v>
      </x:c>
      <x:c r="B2829" s="0" t="s">
        <x:v>59</x:v>
      </x:c>
      <x:c r="C2829" s="0">
        <x:v>1000</x:v>
      </x:c>
      <x:c r="D2829" s="0">
        <x:v>1307</x:v>
      </x:c>
      <x:c r="E2829" s="0">
        <x:v>164526018</x:v>
      </x:c>
      <x:c r="F2829" s="0" t="s">
        <x:v>93</x:v>
      </x:c>
      <x:c r="G2829" s="54" t="s">
        <x:v>1329</x:v>
      </x:c>
      <x:c r="H2829" s="151">
        <x:v>4.67</x:v>
      </x:c>
      <x:c r="I2829" s="53">
        <x:v>47727</x:v>
      </x:c>
      <x:c r="J2829" s="0">
        <x:v>5</x:v>
      </x:c>
      <x:c r="K2829" s="0">
        <x:v>72</x:v>
      </x:c>
      <x:c r="L2829" s="0">
        <x:v>1</x:v>
      </x:c>
      <x:c r="M2829" s="0">
        <x:v>1</x:v>
      </x:c>
    </x:row>
    <x:row r="2830" spans="1:13" x14ac:dyDescent="0.25">
      <x:c r="A2830" s="0">
        <x:v>848690882</x:v>
      </x:c>
      <x:c r="B2830" s="0" t="s">
        <x:v>59</x:v>
      </x:c>
      <x:c r="C2830" s="0">
        <x:v>1000</x:v>
      </x:c>
      <x:c r="D2830" s="0">
        <x:v>862</x:v>
      </x:c>
      <x:c r="E2830" s="0">
        <x:v>139379054</x:v>
      </x:c>
      <x:c r="F2830" s="0" t="s">
        <x:v>61</x:v>
      </x:c>
      <x:c r="G2830" s="54" t="s">
        <x:v>1330</x:v>
      </x:c>
      <x:c r="H2830" s="151">
        <x:v>1.23</x:v>
      </x:c>
      <x:c r="I2830" s="53">
        <x:v>46661</x:v>
      </x:c>
      <x:c r="J2830" s="0">
        <x:v>17</x:v>
      </x:c>
      <x:c r="K2830" s="0">
        <x:v>49</x:v>
      </x:c>
      <x:c r="L2830" s="0">
        <x:v>1</x:v>
      </x:c>
      <x:c r="M2830" s="0">
        <x:v>2</x:v>
      </x:c>
    </x:row>
    <x:row r="2831" spans="1:13" x14ac:dyDescent="0.25">
      <x:c r="A2831" s="0">
        <x:v>848690882</x:v>
      </x:c>
      <x:c r="B2831" s="0" t="s">
        <x:v>59</x:v>
      </x:c>
      <x:c r="C2831" s="0">
        <x:v>1000</x:v>
      </x:c>
      <x:c r="D2831" s="0">
        <x:v>2094</x:v>
      </x:c>
      <x:c r="E2831" s="0">
        <x:v>137114888</x:v>
      </x:c>
      <x:c r="F2831" s="0" t="s">
        <x:v>74</x:v>
      </x:c>
      <x:c r="G2831" s="54" t="s">
        <x:v>1331</x:v>
      </x:c>
      <x:c r="H2831" s="151">
        <x:v>2.32</x:v>
      </x:c>
      <x:c r="I2831" s="53">
        <x:v>48061</x:v>
      </x:c>
      <x:c r="J2831" s="0">
        <x:v>18</x:v>
      </x:c>
      <x:c r="K2831" s="0">
        <x:v>96</x:v>
      </x:c>
      <x:c r="L2831" s="0">
        <x:v>1</x:v>
      </x:c>
      <x:c r="M2831" s="0">
        <x:v>1</x:v>
      </x:c>
    </x:row>
    <x:row r="2832" spans="1:13" x14ac:dyDescent="0.25">
      <x:c r="A2832" s="0">
        <x:v>848690882</x:v>
      </x:c>
      <x:c r="B2832" s="0" t="s">
        <x:v>59</x:v>
      </x:c>
      <x:c r="C2832" s="0">
        <x:v>1000</x:v>
      </x:c>
      <x:c r="D2832" s="0">
        <x:v>1307</x:v>
      </x:c>
      <x:c r="E2832" s="0">
        <x:v>138347241</x:v>
      </x:c>
      <x:c r="F2832" s="0" t="s">
        <x:v>220</x:v>
      </x:c>
      <x:c r="G2832" s="54" t="s">
        <x:v>177</x:v>
      </x:c>
      <x:c r="H2832" s="151">
        <x:v>1.56</x:v>
      </x:c>
      <x:c r="I2832" s="53">
        <x:v>48092</x:v>
      </x:c>
      <x:c r="J2832" s="0">
        <x:v>18</x:v>
      </x:c>
      <x:c r="K2832" s="0">
        <x:v>97</x:v>
      </x:c>
      <x:c r="L2832" s="0">
        <x:v>1</x:v>
      </x:c>
      <x:c r="M2832" s="0">
        <x:v>1</x:v>
      </x:c>
    </x:row>
    <x:row r="2833" spans="1:13" x14ac:dyDescent="0.25">
      <x:c r="A2833" s="0">
        <x:v>848690882</x:v>
      </x:c>
      <x:c r="B2833" s="0" t="s">
        <x:v>59</x:v>
      </x:c>
      <x:c r="C2833" s="0">
        <x:v>1000</x:v>
      </x:c>
      <x:c r="D2833" s="0">
        <x:v>2094</x:v>
      </x:c>
      <x:c r="E2833" s="0">
        <x:v>165263077</x:v>
      </x:c>
      <x:c r="F2833" s="0" t="s">
        <x:v>74</x:v>
      </x:c>
      <x:c r="G2833" s="0" t="s">
        <x:v>317</x:v>
      </x:c>
      <x:c r="H2833" s="151">
        <x:v>7.73</x:v>
      </x:c>
      <x:c r="I2833" s="53">
        <x:v>46143</x:v>
      </x:c>
      <x:c r="J2833" s="0">
        <x:v>4</x:v>
      </x:c>
      <x:c r="K2833" s="0">
        <x:v>19</x:v>
      </x:c>
      <x:c r="L2833" s="0">
        <x:v>1</x:v>
      </x:c>
      <x:c r="M2833" s="0">
        <x:v>1</x:v>
      </x:c>
    </x:row>
    <x:row r="2834" spans="1:13" x14ac:dyDescent="0.25">
      <x:c r="A2834" s="0">
        <x:v>848690882</x:v>
      </x:c>
      <x:c r="B2834" s="0" t="s">
        <x:v>59</x:v>
      </x:c>
      <x:c r="C2834" s="0">
        <x:v>1000</x:v>
      </x:c>
      <x:c r="D2834" s="0">
        <x:v>2094</x:v>
      </x:c>
      <x:c r="E2834" s="0">
        <x:v>155080577</x:v>
      </x:c>
      <x:c r="F2834" s="0" t="s">
        <x:v>90</x:v>
      </x:c>
      <x:c r="G2834" s="54" t="s">
        <x:v>1332</x:v>
      </x:c>
      <x:c r="H2834" s="151">
        <x:v>4.84</x:v>
      </x:c>
      <x:c r="I2834" s="53">
        <x:v>48335</x:v>
      </x:c>
      <x:c r="J2834" s="0">
        <x:v>10</x:v>
      </x:c>
      <x:c r="K2834" s="0">
        <x:v>97</x:v>
      </x:c>
      <x:c r="L2834" s="0">
        <x:v>1</x:v>
      </x:c>
      <x:c r="M2834" s="0">
        <x:v>1</x:v>
      </x:c>
    </x:row>
    <x:row r="2835" spans="1:13" x14ac:dyDescent="0.25">
      <x:c r="A2835" s="0">
        <x:v>848690882</x:v>
      </x:c>
      <x:c r="B2835" s="0" t="s">
        <x:v>59</x:v>
      </x:c>
      <x:c r="C2835" s="0">
        <x:v>1000</x:v>
      </x:c>
      <x:c r="D2835" s="0">
        <x:v>2094</x:v>
      </x:c>
      <x:c r="E2835" s="0">
        <x:v>155571510</x:v>
      </x:c>
      <x:c r="F2835" s="0" t="s">
        <x:v>139</x:v>
      </x:c>
      <x:c r="G2835" s="54" t="s">
        <x:v>223</x:v>
      </x:c>
      <x:c r="H2835" s="151">
        <x:v>5.95</x:v>
      </x:c>
      <x:c r="I2835" s="53">
        <x:v>48305</x:v>
      </x:c>
      <x:c r="J2835" s="0">
        <x:v>10</x:v>
      </x:c>
      <x:c r="K2835" s="0">
        <x:v>96</x:v>
      </x:c>
      <x:c r="L2835" s="0">
        <x:v>1</x:v>
      </x:c>
      <x:c r="M2835" s="0">
        <x:v>1</x:v>
      </x:c>
    </x:row>
    <x:row r="2836" spans="1:13" x14ac:dyDescent="0.25">
      <x:c r="A2836" s="0">
        <x:v>848690882</x:v>
      </x:c>
      <x:c r="B2836" s="0" t="s">
        <x:v>59</x:v>
      </x:c>
      <x:c r="C2836" s="0">
        <x:v>1000</x:v>
      </x:c>
      <x:c r="D2836" s="0">
        <x:v>1307</x:v>
      </x:c>
      <x:c r="E2836" s="0">
        <x:v>153744391</x:v>
      </x:c>
      <x:c r="F2836" s="0" t="s">
        <x:v>181</x:v>
      </x:c>
      <x:c r="G2836" s="54" t="s">
        <x:v>1333</x:v>
      </x:c>
      <x:c r="H2836" s="151">
        <x:v>3.71</x:v>
      </x:c>
      <x:c r="I2836" s="53">
        <x:v>46874</x:v>
      </x:c>
      <x:c r="J2836" s="0">
        <x:v>11</x:v>
      </x:c>
      <x:c r="K2836" s="0">
        <x:v>50</x:v>
      </x:c>
      <x:c r="L2836" s="0">
        <x:v>1</x:v>
      </x:c>
      <x:c r="M2836" s="0">
        <x:v>1</x:v>
      </x:c>
    </x:row>
    <x:row r="2837" spans="1:13" x14ac:dyDescent="0.25">
      <x:c r="A2837" s="0">
        <x:v>848690882</x:v>
      </x:c>
      <x:c r="B2837" s="0" t="s">
        <x:v>59</x:v>
      </x:c>
      <x:c r="C2837" s="0">
        <x:v>1000</x:v>
      </x:c>
      <x:c r="D2837" s="0">
        <x:v>4348</x:v>
      </x:c>
      <x:c r="E2837" s="0">
        <x:v>134977518</x:v>
      </x:c>
      <x:c r="F2837" s="0" t="s">
        <x:v>87</x:v>
      </x:c>
      <x:c r="G2837" s="54" t="s">
        <x:v>1009</x:v>
      </x:c>
      <x:c r="H2837" s="151">
        <x:v>6.73</x:v>
      </x:c>
      <x:c r="I2837" s="53">
        <x:v>48061</x:v>
      </x:c>
      <x:c r="J2837" s="0">
        <x:v>19</x:v>
      </x:c>
      <x:c r="K2837" s="0">
        <x:v>97</x:v>
      </x:c>
      <x:c r="L2837" s="0">
        <x:v>1</x:v>
      </x:c>
      <x:c r="M2837" s="0">
        <x:v>1</x:v>
      </x:c>
    </x:row>
    <x:row r="2838" spans="1:13" x14ac:dyDescent="0.25">
      <x:c r="A2838" s="0">
        <x:v>848690882</x:v>
      </x:c>
      <x:c r="B2838" s="0" t="s">
        <x:v>59</x:v>
      </x:c>
      <x:c r="C2838" s="0">
        <x:v>1000</x:v>
      </x:c>
      <x:c r="D2838" s="0">
        <x:v>810</x:v>
      </x:c>
      <x:c r="E2838" s="0">
        <x:v>143782351</x:v>
      </x:c>
      <x:c r="F2838" s="0" t="s">
        <x:v>80</x:v>
      </x:c>
      <x:c r="G2838" s="54" t="s">
        <x:v>157</x:v>
      </x:c>
      <x:c r="H2838" s="151">
        <x:v>1.63</x:v>
      </x:c>
      <x:c r="I2838" s="53">
        <x:v>47088</x:v>
      </x:c>
      <x:c r="J2838" s="0">
        <x:v>15</x:v>
      </x:c>
      <x:c r="K2838" s="0">
        <x:v>61</x:v>
      </x:c>
      <x:c r="L2838" s="0">
        <x:v>1</x:v>
      </x:c>
      <x:c r="M2838" s="0">
        <x:v>2</x:v>
      </x:c>
    </x:row>
    <x:row r="2839" spans="1:13" x14ac:dyDescent="0.25">
      <x:c r="A2839" s="0">
        <x:v>848690882</x:v>
      </x:c>
      <x:c r="B2839" s="0" t="s">
        <x:v>59</x:v>
      </x:c>
      <x:c r="C2839" s="0">
        <x:v>1000</x:v>
      </x:c>
      <x:c r="D2839" s="0">
        <x:v>2094</x:v>
      </x:c>
      <x:c r="E2839" s="0">
        <x:v>166069956</x:v>
      </x:c>
      <x:c r="F2839" s="0" t="s">
        <x:v>90</x:v>
      </x:c>
      <x:c r="G2839" s="54" t="s">
        <x:v>217</x:v>
      </x:c>
      <x:c r="H2839" s="151">
        <x:v>0.12</x:v>
      </x:c>
      <x:c r="I2839" s="53">
        <x:v>47331</x:v>
      </x:c>
      <x:c r="J2839" s="0">
        <x:v>4</x:v>
      </x:c>
      <x:c r="K2839" s="0">
        <x:v>58</x:v>
      </x:c>
      <x:c r="L2839" s="0">
        <x:v>1</x:v>
      </x:c>
      <x:c r="M2839" s="0">
        <x:v>1</x:v>
      </x:c>
    </x:row>
    <x:row r="2840" spans="1:13" x14ac:dyDescent="0.25">
      <x:c r="A2840" s="0">
        <x:v>848690882</x:v>
      </x:c>
      <x:c r="B2840" s="0" t="s">
        <x:v>59</x:v>
      </x:c>
      <x:c r="C2840" s="0">
        <x:v>1000</x:v>
      </x:c>
      <x:c r="D2840" s="0">
        <x:v>804</x:v>
      </x:c>
      <x:c r="E2840" s="0">
        <x:v>162578543</x:v>
      </x:c>
      <x:c r="F2840" s="0" t="s">
        <x:v>78</x:v>
      </x:c>
      <x:c r="G2840" s="0" t="s">
        <x:v>163</x:v>
      </x:c>
      <x:c r="H2840" s="151">
        <x:v>4.28</x:v>
      </x:c>
      <x:c r="I2840" s="53">
        <x:v>46997</x:v>
      </x:c>
      <x:c r="J2840" s="0">
        <x:v>6</x:v>
      </x:c>
      <x:c r="K2840" s="0">
        <x:v>49</x:v>
      </x:c>
      <x:c r="L2840" s="0">
        <x:v>1</x:v>
      </x:c>
      <x:c r="M2840" s="0">
        <x:v>1</x:v>
      </x:c>
    </x:row>
    <x:row r="2841" spans="1:13" x14ac:dyDescent="0.25">
      <x:c r="A2841" s="0">
        <x:v>848690882</x:v>
      </x:c>
      <x:c r="B2841" s="0" t="s">
        <x:v>59</x:v>
      </x:c>
      <x:c r="C2841" s="0">
        <x:v>1000</x:v>
      </x:c>
      <x:c r="D2841" s="0">
        <x:v>1306</x:v>
      </x:c>
      <x:c r="E2841" s="0">
        <x:v>151001726</x:v>
      </x:c>
      <x:c r="F2841" s="0" t="s">
        <x:v>104</x:v>
      </x:c>
      <x:c r="G2841" s="54" t="s">
        <x:v>834</x:v>
      </x:c>
      <x:c r="H2841" s="151">
        <x:v>2.85</x:v>
      </x:c>
      <x:c r="I2841" s="53">
        <x:v>47515</x:v>
      </x:c>
      <x:c r="J2841" s="0">
        <x:v>12</x:v>
      </x:c>
      <x:c r="K2841" s="0">
        <x:v>72</x:v>
      </x:c>
      <x:c r="L2841" s="0">
        <x:v>1</x:v>
      </x:c>
      <x:c r="M2841" s="0">
        <x:v>1</x:v>
      </x:c>
    </x:row>
    <x:row r="2842" spans="1:13" x14ac:dyDescent="0.25">
      <x:c r="A2842" s="0">
        <x:v>848690882</x:v>
      </x:c>
      <x:c r="B2842" s="0" t="s">
        <x:v>59</x:v>
      </x:c>
      <x:c r="C2842" s="0">
        <x:v>1000</x:v>
      </x:c>
      <x:c r="D2842" s="0">
        <x:v>638</x:v>
      </x:c>
      <x:c r="E2842" s="0">
        <x:v>160138232</x:v>
      </x:c>
      <x:c r="F2842" s="0" t="s">
        <x:v>87</x:v>
      </x:c>
      <x:c r="G2842" s="54" t="s">
        <x:v>935</x:v>
      </x:c>
      <x:c r="H2842" s="151">
        <x:v>3.53</x:v>
      </x:c>
      <x:c r="I2842" s="53">
        <x:v>48427</x:v>
      </x:c>
      <x:c r="J2842" s="0">
        <x:v>7</x:v>
      </x:c>
      <x:c r="K2842" s="0">
        <x:v>97</x:v>
      </x:c>
      <x:c r="L2842" s="0">
        <x:v>1</x:v>
      </x:c>
      <x:c r="M2842" s="0">
        <x:v>1</x:v>
      </x:c>
    </x:row>
    <x:row r="2843" spans="1:13" x14ac:dyDescent="0.25">
      <x:c r="A2843" s="0">
        <x:v>848690882</x:v>
      </x:c>
      <x:c r="B2843" s="0" t="s">
        <x:v>59</x:v>
      </x:c>
      <x:c r="C2843" s="0">
        <x:v>1000</x:v>
      </x:c>
      <x:c r="D2843" s="0">
        <x:v>4348</x:v>
      </x:c>
      <x:c r="E2843" s="0">
        <x:v>140691566</x:v>
      </x:c>
      <x:c r="F2843" s="0" t="s">
        <x:v>87</x:v>
      </x:c>
      <x:c r="G2843" s="54" t="s">
        <x:v>188</x:v>
      </x:c>
      <x:c r="H2843" s="151">
        <x:v>1.33</x:v>
      </x:c>
      <x:c r="I2843" s="53">
        <x:v>45962</x:v>
      </x:c>
      <x:c r="J2843" s="0">
        <x:v>16</x:v>
      </x:c>
      <x:c r="K2843" s="0">
        <x:v>25</x:v>
      </x:c>
      <x:c r="L2843" s="0">
        <x:v>1</x:v>
      </x:c>
      <x:c r="M2843" s="0">
        <x:v>1</x:v>
      </x:c>
    </x:row>
    <x:row r="2844" spans="1:13" x14ac:dyDescent="0.25">
      <x:c r="A2844" s="0">
        <x:v>848690882</x:v>
      </x:c>
      <x:c r="B2844" s="0" t="s">
        <x:v>59</x:v>
      </x:c>
      <x:c r="C2844" s="0">
        <x:v>1000</x:v>
      </x:c>
      <x:c r="D2844" s="0">
        <x:v>862</x:v>
      </x:c>
      <x:c r="E2844" s="0">
        <x:v>137347532</x:v>
      </x:c>
      <x:c r="F2844" s="0" t="s">
        <x:v>86</x:v>
      </x:c>
      <x:c r="G2844" s="0" t="s">
        <x:v>177</x:v>
      </x:c>
      <x:c r="H2844" s="151">
        <x:v>2.76</x:v>
      </x:c>
      <x:c r="I2844" s="53">
        <x:v>45931</x:v>
      </x:c>
      <x:c r="J2844" s="0">
        <x:v>18</x:v>
      </x:c>
      <x:c r="K2844" s="0">
        <x:v>26</x:v>
      </x:c>
      <x:c r="L2844" s="0">
        <x:v>1</x:v>
      </x:c>
      <x:c r="M2844" s="0">
        <x:v>1</x:v>
      </x:c>
    </x:row>
    <x:row r="2845" spans="1:13" x14ac:dyDescent="0.25">
      <x:c r="A2845" s="0">
        <x:v>848690882</x:v>
      </x:c>
      <x:c r="B2845" s="0" t="s">
        <x:v>59</x:v>
      </x:c>
      <x:c r="C2845" s="0">
        <x:v>1000</x:v>
      </x:c>
      <x:c r="D2845" s="0">
        <x:v>4348</x:v>
      </x:c>
      <x:c r="E2845" s="0">
        <x:v>151383103</x:v>
      </x:c>
      <x:c r="F2845" s="0" t="s">
        <x:v>173</x:v>
      </x:c>
      <x:c r="G2845" s="54" t="s">
        <x:v>596</x:v>
      </x:c>
      <x:c r="H2845" s="151">
        <x:v>0.86</x:v>
      </x:c>
      <x:c r="I2845" s="53">
        <x:v>45992</x:v>
      </x:c>
      <x:c r="J2845" s="0">
        <x:v>12</x:v>
      </x:c>
      <x:c r="K2845" s="0">
        <x:v>22</x:v>
      </x:c>
      <x:c r="L2845" s="0">
        <x:v>1</x:v>
      </x:c>
      <x:c r="M2845" s="0">
        <x:v>1</x:v>
      </x:c>
    </x:row>
    <x:row r="2846" spans="1:13" x14ac:dyDescent="0.25">
      <x:c r="A2846" s="0">
        <x:v>848690882</x:v>
      </x:c>
      <x:c r="B2846" s="0" t="s">
        <x:v>59</x:v>
      </x:c>
      <x:c r="C2846" s="0">
        <x:v>1000</x:v>
      </x:c>
      <x:c r="D2846" s="0">
        <x:v>1306</x:v>
      </x:c>
      <x:c r="E2846" s="0">
        <x:v>138527110</x:v>
      </x:c>
      <x:c r="F2846" s="0" t="s">
        <x:v>104</x:v>
      </x:c>
      <x:c r="G2846" s="54" t="s">
        <x:v>472</x:v>
      </x:c>
      <x:c r="H2846" s="151">
        <x:v>0.23</x:v>
      </x:c>
      <x:c r="I2846" s="53">
        <x:v>47362</x:v>
      </x:c>
      <x:c r="J2846" s="0">
        <x:v>17</x:v>
      </x:c>
      <x:c r="K2846" s="0">
        <x:v>72</x:v>
      </x:c>
      <x:c r="L2846" s="0">
        <x:v>1</x:v>
      </x:c>
      <x:c r="M2846" s="0">
        <x:v>1</x:v>
      </x:c>
    </x:row>
    <x:row r="2847" spans="1:13" x14ac:dyDescent="0.25">
      <x:c r="A2847" s="0">
        <x:v>848690882</x:v>
      </x:c>
      <x:c r="B2847" s="0" t="s">
        <x:v>59</x:v>
      </x:c>
      <x:c r="C2847" s="0">
        <x:v>1000</x:v>
      </x:c>
      <x:c r="D2847" s="0">
        <x:v>2094</x:v>
      </x:c>
      <x:c r="E2847" s="0">
        <x:v>170180175</x:v>
      </x:c>
      <x:c r="F2847" s="0" t="s">
        <x:v>102</x:v>
      </x:c>
      <x:c r="G2847" s="54" t="s">
        <x:v>177</x:v>
      </x:c>
      <x:c r="H2847" s="151">
        <x:v>0.02</x:v>
      </x:c>
      <x:c r="I2847" s="53">
        <x:v>48580</x:v>
      </x:c>
      <x:c r="J2847" s="0">
        <x:v>2</x:v>
      </x:c>
      <x:c r="K2847" s="0">
        <x:v>97</x:v>
      </x:c>
      <x:c r="L2847" s="0">
        <x:v>1</x:v>
      </x:c>
      <x:c r="M2847" s="0">
        <x:v>1</x:v>
      </x:c>
    </x:row>
    <x:row r="2848" spans="1:13" x14ac:dyDescent="0.25">
      <x:c r="A2848" s="0">
        <x:v>848690882</x:v>
      </x:c>
      <x:c r="B2848" s="0" t="s">
        <x:v>59</x:v>
      </x:c>
      <x:c r="C2848" s="0">
        <x:v>1000</x:v>
      </x:c>
      <x:c r="D2848" s="0">
        <x:v>4364</x:v>
      </x:c>
      <x:c r="E2848" s="0">
        <x:v>151041040</x:v>
      </x:c>
      <x:c r="F2848" s="0" t="s">
        <x:v>173</x:v>
      </x:c>
      <x:c r="G2848" s="54" t="s">
        <x:v>151</x:v>
      </x:c>
      <x:c r="H2848" s="151">
        <x:v>1.95</x:v>
      </x:c>
      <x:c r="I2848" s="53">
        <x:v>48274</x:v>
      </x:c>
      <x:c r="J2848" s="0">
        <x:v>11</x:v>
      </x:c>
      <x:c r="K2848" s="0">
        <x:v>96</x:v>
      </x:c>
      <x:c r="L2848" s="0">
        <x:v>1</x:v>
      </x:c>
      <x:c r="M2848" s="0">
        <x:v>1</x:v>
      </x:c>
    </x:row>
    <x:row r="2849" spans="1:13" x14ac:dyDescent="0.25">
      <x:c r="A2849" s="0">
        <x:v>848690882</x:v>
      </x:c>
      <x:c r="B2849" s="0" t="s">
        <x:v>59</x:v>
      </x:c>
      <x:c r="C2849" s="0">
        <x:v>1000</x:v>
      </x:c>
      <x:c r="D2849" s="0">
        <x:v>3975</x:v>
      </x:c>
      <x:c r="E2849" s="0">
        <x:v>142610298</x:v>
      </x:c>
      <x:c r="F2849" s="0" t="s">
        <x:v>186</x:v>
      </x:c>
      <x:c r="G2849" s="54" t="s">
        <x:v>161</x:v>
      </x:c>
      <x:c r="H2849" s="151">
        <x:v>5.83</x:v>
      </x:c>
      <x:c r="I2849" s="53">
        <x:v>48153</x:v>
      </x:c>
      <x:c r="J2849" s="0">
        <x:v>15</x:v>
      </x:c>
      <x:c r="K2849" s="0">
        <x:v>96</x:v>
      </x:c>
      <x:c r="L2849" s="0">
        <x:v>1</x:v>
      </x:c>
      <x:c r="M2849" s="0">
        <x:v>1</x:v>
      </x:c>
    </x:row>
    <x:row r="2850" spans="1:13" x14ac:dyDescent="0.25">
      <x:c r="A2850" s="0">
        <x:v>848690882</x:v>
      </x:c>
      <x:c r="B2850" s="0" t="s">
        <x:v>59</x:v>
      </x:c>
      <x:c r="C2850" s="0">
        <x:v>1000</x:v>
      </x:c>
      <x:c r="D2850" s="0">
        <x:v>1307</x:v>
      </x:c>
      <x:c r="E2850" s="0">
        <x:v>148179056</x:v>
      </x:c>
      <x:c r="F2850" s="0" t="s">
        <x:v>183</x:v>
      </x:c>
      <x:c r="G2850" s="54" t="s">
        <x:v>217</x:v>
      </x:c>
      <x:c r="H2850" s="151">
        <x:v>13.24</x:v>
      </x:c>
      <x:c r="I2850" s="53">
        <x:v>46419</x:v>
      </x:c>
      <x:c r="J2850" s="0">
        <x:v>13</x:v>
      </x:c>
      <x:c r="K2850" s="0">
        <x:v>37</x:v>
      </x:c>
      <x:c r="L2850" s="0">
        <x:v>1</x:v>
      </x:c>
      <x:c r="M2850" s="0">
        <x:v>1</x:v>
      </x:c>
    </x:row>
    <x:row r="2851" spans="1:13" x14ac:dyDescent="0.25">
      <x:c r="A2851" s="0">
        <x:v>848690882</x:v>
      </x:c>
      <x:c r="B2851" s="0" t="s">
        <x:v>59</x:v>
      </x:c>
      <x:c r="C2851" s="0">
        <x:v>1000</x:v>
      </x:c>
      <x:c r="D2851" s="0">
        <x:v>638</x:v>
      </x:c>
      <x:c r="E2851" s="0">
        <x:v>134543338</x:v>
      </x:c>
      <x:c r="F2851" s="0" t="s">
        <x:v>171</x:v>
      </x:c>
      <x:c r="G2851" s="54" t="s">
        <x:v>155</x:v>
      </x:c>
      <x:c r="H2851" s="151">
        <x:v>1.94</x:v>
      </x:c>
      <x:c r="I2851" s="53">
        <x:v>46966</x:v>
      </x:c>
      <x:c r="J2851" s="0">
        <x:v>19</x:v>
      </x:c>
      <x:c r="K2851" s="0">
        <x:v>61</x:v>
      </x:c>
      <x:c r="L2851" s="0">
        <x:v>1</x:v>
      </x:c>
      <x:c r="M2851" s="0">
        <x:v>1</x:v>
      </x:c>
    </x:row>
    <x:row r="2852" spans="1:13" x14ac:dyDescent="0.25">
      <x:c r="A2852" s="0">
        <x:v>848690882</x:v>
      </x:c>
      <x:c r="B2852" s="0" t="s">
        <x:v>59</x:v>
      </x:c>
      <x:c r="C2852" s="0">
        <x:v>1000</x:v>
      </x:c>
      <x:c r="D2852" s="0">
        <x:v>1306</x:v>
      </x:c>
      <x:c r="E2852" s="0">
        <x:v>142921693</x:v>
      </x:c>
      <x:c r="F2852" s="0" t="s">
        <x:v>104</x:v>
      </x:c>
      <x:c r="G2852" s="54" t="s">
        <x:v>211</x:v>
      </x:c>
      <x:c r="H2852" s="151">
        <x:v>1.2</x:v>
      </x:c>
      <x:c r="I2852" s="53">
        <x:v>46143</x:v>
      </x:c>
      <x:c r="J2852" s="0">
        <x:v>15</x:v>
      </x:c>
      <x:c r="K2852" s="0">
        <x:v>30</x:v>
      </x:c>
      <x:c r="L2852" s="0">
        <x:v>1</x:v>
      </x:c>
      <x:c r="M2852" s="0">
        <x:v>1</x:v>
      </x:c>
    </x:row>
    <x:row r="2853" spans="1:13" x14ac:dyDescent="0.25">
      <x:c r="A2853" s="0">
        <x:v>848690882</x:v>
      </x:c>
      <x:c r="B2853" s="0" t="s">
        <x:v>59</x:v>
      </x:c>
      <x:c r="C2853" s="0">
        <x:v>1000</x:v>
      </x:c>
      <x:c r="D2853" s="0">
        <x:v>2094</x:v>
      </x:c>
      <x:c r="E2853" s="0">
        <x:v>173996299</x:v>
      </x:c>
      <x:c r="F2853" s="0" t="s">
        <x:v>88</x:v>
      </x:c>
      <x:c r="G2853" s="54" t="s">
        <x:v>290</x:v>
      </x:c>
      <x:c r="H2853" s="151">
        <x:v>2.28</x:v>
      </x:c>
      <x:c r="I2853" s="53">
        <x:v>48639</x:v>
      </x:c>
      <x:c r="J2853" s="0">
        <x:v>1</x:v>
      </x:c>
      <x:c r="K2853" s="0">
        <x:v>98</x:v>
      </x:c>
      <x:c r="L2853" s="0">
        <x:v>1</x:v>
      </x:c>
      <x:c r="M2853" s="0">
        <x:v>1</x:v>
      </x:c>
    </x:row>
    <x:row r="2854" spans="1:13" x14ac:dyDescent="0.25">
      <x:c r="A2854" s="0">
        <x:v>848690882</x:v>
      </x:c>
      <x:c r="B2854" s="0" t="s">
        <x:v>59</x:v>
      </x:c>
      <x:c r="C2854" s="0">
        <x:v>1000</x:v>
      </x:c>
      <x:c r="D2854" s="0">
        <x:v>804</x:v>
      </x:c>
      <x:c r="E2854" s="0">
        <x:v>169205118</x:v>
      </x:c>
      <x:c r="F2854" s="0" t="s">
        <x:v>78</x:v>
      </x:c>
      <x:c r="G2854" s="54" t="s">
        <x:v>172</x:v>
      </x:c>
      <x:c r="H2854" s="151">
        <x:v>16.08</x:v>
      </x:c>
      <x:c r="I2854" s="53">
        <x:v>46722</x:v>
      </x:c>
      <x:c r="J2854" s="0">
        <x:v>3</x:v>
      </x:c>
      <x:c r="K2854" s="0">
        <x:v>37</x:v>
      </x:c>
      <x:c r="L2854" s="0">
        <x:v>1</x:v>
      </x:c>
      <x:c r="M2854" s="0">
        <x:v>1</x:v>
      </x:c>
    </x:row>
    <x:row r="2855" spans="1:13" x14ac:dyDescent="0.25">
      <x:c r="A2855" s="0">
        <x:v>848690882</x:v>
      </x:c>
      <x:c r="B2855" s="0" t="s">
        <x:v>59</x:v>
      </x:c>
      <x:c r="C2855" s="0">
        <x:v>1000</x:v>
      </x:c>
      <x:c r="D2855" s="0">
        <x:v>2064</x:v>
      </x:c>
      <x:c r="E2855" s="0">
        <x:v>160320330</x:v>
      </x:c>
      <x:c r="F2855" s="0" t="s">
        <x:v>153</x:v>
      </x:c>
      <x:c r="G2855" s="54" t="s">
        <x:v>1334</x:v>
      </x:c>
      <x:c r="H2855" s="151">
        <x:v>0.75</x:v>
      </x:c>
      <x:c r="I2855" s="53">
        <x:v>48396</x:v>
      </x:c>
      <x:c r="J2855" s="0">
        <x:v>7</x:v>
      </x:c>
      <x:c r="K2855" s="0">
        <x:v>96</x:v>
      </x:c>
      <x:c r="L2855" s="0">
        <x:v>1</x:v>
      </x:c>
      <x:c r="M2855" s="0">
        <x:v>1</x:v>
      </x:c>
    </x:row>
    <x:row r="2856" spans="1:13" x14ac:dyDescent="0.25">
      <x:c r="A2856" s="0">
        <x:v>848690882</x:v>
      </x:c>
      <x:c r="B2856" s="0" t="s">
        <x:v>59</x:v>
      </x:c>
      <x:c r="C2856" s="0">
        <x:v>1000</x:v>
      </x:c>
      <x:c r="D2856" s="0">
        <x:v>1307</x:v>
      </x:c>
      <x:c r="E2856" s="0">
        <x:v>143508367</x:v>
      </x:c>
      <x:c r="F2856" s="0" t="s">
        <x:v>183</x:v>
      </x:c>
      <x:c r="G2856" s="54" t="s">
        <x:v>211</x:v>
      </x:c>
      <x:c r="H2856" s="151">
        <x:v>0.6</x:v>
      </x:c>
      <x:c r="I2856" s="53">
        <x:v>47088</x:v>
      </x:c>
      <x:c r="J2856" s="0">
        <x:v>14</x:v>
      </x:c>
      <x:c r="K2856" s="0">
        <x:v>60</x:v>
      </x:c>
      <x:c r="L2856" s="0">
        <x:v>1</x:v>
      </x:c>
      <x:c r="M2856" s="0">
        <x:v>1</x:v>
      </x:c>
    </x:row>
    <x:row r="2857" spans="1:13" x14ac:dyDescent="0.25">
      <x:c r="A2857" s="0">
        <x:v>848690882</x:v>
      </x:c>
      <x:c r="B2857" s="0" t="s">
        <x:v>59</x:v>
      </x:c>
      <x:c r="C2857" s="0">
        <x:v>1000</x:v>
      </x:c>
      <x:c r="D2857" s="0">
        <x:v>804</x:v>
      </x:c>
      <x:c r="E2857" s="0">
        <x:v>144449630</x:v>
      </x:c>
      <x:c r="F2857" s="0" t="s">
        <x:v>78</x:v>
      </x:c>
      <x:c r="G2857" s="54" t="s">
        <x:v>145</x:v>
      </x:c>
      <x:c r="H2857" s="151">
        <x:v>11.64</x:v>
      </x:c>
      <x:c r="I2857" s="53">
        <x:v>47818</x:v>
      </x:c>
      <x:c r="J2857" s="0">
        <x:v>15</x:v>
      </x:c>
      <x:c r="K2857" s="0">
        <x:v>85</x:v>
      </x:c>
      <x:c r="L2857" s="0">
        <x:v>1</x:v>
      </x:c>
      <x:c r="M2857" s="0">
        <x:v>1</x:v>
      </x:c>
    </x:row>
    <x:row r="2858" spans="1:13" x14ac:dyDescent="0.25">
      <x:c r="A2858" s="0">
        <x:v>848690882</x:v>
      </x:c>
      <x:c r="B2858" s="0" t="s">
        <x:v>59</x:v>
      </x:c>
      <x:c r="C2858" s="0">
        <x:v>1000</x:v>
      </x:c>
      <x:c r="D2858" s="0">
        <x:v>862</x:v>
      </x:c>
      <x:c r="E2858" s="0">
        <x:v>167945992</x:v>
      </x:c>
      <x:c r="F2858" s="0" t="s">
        <x:v>61</x:v>
      </x:c>
      <x:c r="G2858" s="54" t="s">
        <x:v>1335</x:v>
      </x:c>
      <x:c r="H2858" s="151">
        <x:v>3.14</x:v>
      </x:c>
      <x:c r="I2858" s="53">
        <x:v>47423</x:v>
      </x:c>
      <x:c r="J2858" s="0">
        <x:v>4</x:v>
      </x:c>
      <x:c r="K2858" s="0">
        <x:v>61</x:v>
      </x:c>
      <x:c r="L2858" s="0">
        <x:v>1</x:v>
      </x:c>
      <x:c r="M2858" s="0">
        <x:v>1</x:v>
      </x:c>
    </x:row>
    <x:row r="2859" spans="1:13" x14ac:dyDescent="0.25">
      <x:c r="A2859" s="0">
        <x:v>848690882</x:v>
      </x:c>
      <x:c r="B2859" s="0" t="s">
        <x:v>59</x:v>
      </x:c>
      <x:c r="C2859" s="0">
        <x:v>1000</x:v>
      </x:c>
      <x:c r="D2859" s="0">
        <x:v>1307</x:v>
      </x:c>
      <x:c r="E2859" s="0">
        <x:v>151612936</x:v>
      </x:c>
      <x:c r="F2859" s="0" t="s">
        <x:v>220</x:v>
      </x:c>
      <x:c r="G2859" s="54" t="s">
        <x:v>1336</x:v>
      </x:c>
      <x:c r="H2859" s="151">
        <x:v>5.6</x:v>
      </x:c>
      <x:c r="I2859" s="53">
        <x:v>47515</x:v>
      </x:c>
      <x:c r="J2859" s="0">
        <x:v>12</x:v>
      </x:c>
      <x:c r="K2859" s="0">
        <x:v>72</x:v>
      </x:c>
      <x:c r="L2859" s="0">
        <x:v>1</x:v>
      </x:c>
      <x:c r="M2859" s="0">
        <x:v>1</x:v>
      </x:c>
    </x:row>
    <x:row r="2860" spans="1:13" x14ac:dyDescent="0.25">
      <x:c r="A2860" s="0">
        <x:v>848690882</x:v>
      </x:c>
      <x:c r="B2860" s="0" t="s">
        <x:v>59</x:v>
      </x:c>
      <x:c r="C2860" s="0">
        <x:v>1000</x:v>
      </x:c>
      <x:c r="D2860" s="0">
        <x:v>1305</x:v>
      </x:c>
      <x:c r="E2860" s="0">
        <x:v>160092830</x:v>
      </x:c>
      <x:c r="F2860" s="0" t="s">
        <x:v>82</x:v>
      </x:c>
      <x:c r="G2860" s="54" t="s">
        <x:v>589</x:v>
      </x:c>
      <x:c r="H2860" s="151">
        <x:v>2.58</x:v>
      </x:c>
      <x:c r="I2860" s="53">
        <x:v>45870</x:v>
      </x:c>
      <x:c r="J2860" s="0">
        <x:v>7</x:v>
      </x:c>
      <x:c r="K2860" s="0">
        <x:v>13</x:v>
      </x:c>
      <x:c r="L2860" s="0">
        <x:v>1</x:v>
      </x:c>
      <x:c r="M2860" s="0">
        <x:v>1</x:v>
      </x:c>
    </x:row>
    <x:row r="2861" spans="1:13" x14ac:dyDescent="0.25">
      <x:c r="A2861" s="0">
        <x:v>848690882</x:v>
      </x:c>
      <x:c r="B2861" s="0" t="s">
        <x:v>59</x:v>
      </x:c>
      <x:c r="C2861" s="0">
        <x:v>1000</x:v>
      </x:c>
      <x:c r="D2861" s="0">
        <x:v>4348</x:v>
      </x:c>
      <x:c r="E2861" s="0">
        <x:v>138577757</x:v>
      </x:c>
      <x:c r="F2861" s="0" t="s">
        <x:v>99</x:v>
      </x:c>
      <x:c r="G2861" s="54" t="s">
        <x:v>189</x:v>
      </x:c>
      <x:c r="H2861" s="151">
        <x:v>4.12</x:v>
      </x:c>
      <x:c r="I2861" s="53">
        <x:v>48092</x:v>
      </x:c>
      <x:c r="J2861" s="0">
        <x:v>17</x:v>
      </x:c>
      <x:c r="K2861" s="0">
        <x:v>96</x:v>
      </x:c>
      <x:c r="L2861" s="0">
        <x:v>1</x:v>
      </x:c>
      <x:c r="M2861" s="0">
        <x:v>1</x:v>
      </x:c>
    </x:row>
    <x:row r="2862" spans="1:13" x14ac:dyDescent="0.25">
      <x:c r="A2862" s="0">
        <x:v>848690882</x:v>
      </x:c>
      <x:c r="B2862" s="0" t="s">
        <x:v>59</x:v>
      </x:c>
      <x:c r="C2862" s="0">
        <x:v>1000</x:v>
      </x:c>
      <x:c r="D2862" s="0">
        <x:v>4348</x:v>
      </x:c>
      <x:c r="E2862" s="0">
        <x:v>134923476</x:v>
      </x:c>
      <x:c r="F2862" s="0" t="s">
        <x:v>87</x:v>
      </x:c>
      <x:c r="G2862" s="0" t="s">
        <x:v>160</x:v>
      </x:c>
      <x:c r="H2862" s="151">
        <x:v>1.93</x:v>
      </x:c>
      <x:c r="I2862" s="53">
        <x:v>48092</x:v>
      </x:c>
      <x:c r="J2862" s="0">
        <x:v>19</x:v>
      </x:c>
      <x:c r="K2862" s="0">
        <x:v>98</x:v>
      </x:c>
      <x:c r="L2862" s="0">
        <x:v>1</x:v>
      </x:c>
      <x:c r="M2862" s="0">
        <x:v>1</x:v>
      </x:c>
    </x:row>
    <x:row r="2863" spans="1:13" x14ac:dyDescent="0.25">
      <x:c r="A2863" s="0">
        <x:v>848690882</x:v>
      </x:c>
      <x:c r="B2863" s="0" t="s">
        <x:v>59</x:v>
      </x:c>
      <x:c r="C2863" s="0">
        <x:v>1000</x:v>
      </x:c>
      <x:c r="D2863" s="0">
        <x:v>1305</x:v>
      </x:c>
      <x:c r="E2863" s="0">
        <x:v>154579101</x:v>
      </x:c>
      <x:c r="F2863" s="0" t="s">
        <x:v>82</x:v>
      </x:c>
      <x:c r="G2863" s="54" t="s">
        <x:v>196</x:v>
      </x:c>
      <x:c r="H2863" s="151">
        <x:v>1.48</x:v>
      </x:c>
      <x:c r="I2863" s="53">
        <x:v>48366</x:v>
      </x:c>
      <x:c r="J2863" s="0">
        <x:v>9</x:v>
      </x:c>
      <x:c r="K2863" s="0">
        <x:v>97</x:v>
      </x:c>
      <x:c r="L2863" s="0">
        <x:v>1</x:v>
      </x:c>
      <x:c r="M2863" s="0">
        <x:v>1</x:v>
      </x:c>
    </x:row>
    <x:row r="2864" spans="1:13" x14ac:dyDescent="0.25">
      <x:c r="A2864" s="0">
        <x:v>848690882</x:v>
      </x:c>
      <x:c r="B2864" s="0" t="s">
        <x:v>59</x:v>
      </x:c>
      <x:c r="C2864" s="0">
        <x:v>1000</x:v>
      </x:c>
      <x:c r="D2864" s="0">
        <x:v>2064</x:v>
      </x:c>
      <x:c r="E2864" s="0">
        <x:v>165216316</x:v>
      </x:c>
      <x:c r="F2864" s="0" t="s">
        <x:v>153</x:v>
      </x:c>
      <x:c r="G2864" s="54" t="s">
        <x:v>1337</x:v>
      </x:c>
      <x:c r="H2864" s="151">
        <x:v>0.03</x:v>
      </x:c>
      <x:c r="I2864" s="53">
        <x:v>48488</x:v>
      </x:c>
      <x:c r="J2864" s="0">
        <x:v>5</x:v>
      </x:c>
      <x:c r="K2864" s="0">
        <x:v>97</x:v>
      </x:c>
      <x:c r="L2864" s="0">
        <x:v>1</x:v>
      </x:c>
      <x:c r="M2864" s="0">
        <x:v>1</x:v>
      </x:c>
    </x:row>
    <x:row r="2865" spans="1:13" x14ac:dyDescent="0.25">
      <x:c r="A2865" s="0">
        <x:v>848690882</x:v>
      </x:c>
      <x:c r="B2865" s="0" t="s">
        <x:v>59</x:v>
      </x:c>
      <x:c r="C2865" s="0">
        <x:v>1000</x:v>
      </x:c>
      <x:c r="D2865" s="0">
        <x:v>2094</x:v>
      </x:c>
      <x:c r="E2865" s="0">
        <x:v>150671472</x:v>
      </x:c>
      <x:c r="F2865" s="0" t="s">
        <x:v>96</x:v>
      </x:c>
      <x:c r="G2865" s="54" t="s">
        <x:v>781</x:v>
      </x:c>
      <x:c r="H2865" s="151">
        <x:v>1.39</x:v>
      </x:c>
      <x:c r="I2865" s="53">
        <x:v>48274</x:v>
      </x:c>
      <x:c r="J2865" s="0">
        <x:v>12</x:v>
      </x:c>
      <x:c r="K2865" s="0">
        <x:v>97</x:v>
      </x:c>
      <x:c r="L2865" s="0">
        <x:v>1</x:v>
      </x:c>
      <x:c r="M2865" s="0">
        <x:v>1</x:v>
      </x:c>
    </x:row>
    <x:row r="2866" spans="1:13" x14ac:dyDescent="0.25">
      <x:c r="A2866" s="0">
        <x:v>848690882</x:v>
      </x:c>
      <x:c r="B2866" s="0" t="s">
        <x:v>59</x:v>
      </x:c>
      <x:c r="C2866" s="0">
        <x:v>1000</x:v>
      </x:c>
      <x:c r="D2866" s="0">
        <x:v>1306</x:v>
      </x:c>
      <x:c r="E2866" s="0">
        <x:v>169578271</x:v>
      </x:c>
      <x:c r="F2866" s="0" t="s">
        <x:v>104</x:v>
      </x:c>
      <x:c r="G2866" s="54" t="s">
        <x:v>593</x:v>
      </x:c>
      <x:c r="H2866" s="151">
        <x:v>0.05</x:v>
      </x:c>
      <x:c r="I2866" s="53">
        <x:v>48549</x:v>
      </x:c>
      <x:c r="J2866" s="0">
        <x:v>3</x:v>
      </x:c>
      <x:c r="K2866" s="0">
        <x:v>97</x:v>
      </x:c>
      <x:c r="L2866" s="0">
        <x:v>1</x:v>
      </x:c>
      <x:c r="M2866" s="0">
        <x:v>1</x:v>
      </x:c>
    </x:row>
    <x:row r="2867" spans="1:13" x14ac:dyDescent="0.25">
      <x:c r="A2867" s="0">
        <x:v>848690882</x:v>
      </x:c>
      <x:c r="B2867" s="0" t="s">
        <x:v>59</x:v>
      </x:c>
      <x:c r="C2867" s="0">
        <x:v>1000</x:v>
      </x:c>
      <x:c r="D2867" s="0">
        <x:v>1307</x:v>
      </x:c>
      <x:c r="E2867" s="0">
        <x:v>136734920</x:v>
      </x:c>
      <x:c r="F2867" s="0" t="s">
        <x:v>93</x:v>
      </x:c>
      <x:c r="G2867" s="54" t="s">
        <x:v>177</x:v>
      </x:c>
      <x:c r="H2867" s="151">
        <x:v>3.1</x:v>
      </x:c>
      <x:c r="I2867" s="53">
        <x:v>47727</x:v>
      </x:c>
      <x:c r="J2867" s="0">
        <x:v>18</x:v>
      </x:c>
      <x:c r="K2867" s="0">
        <x:v>85</x:v>
      </x:c>
      <x:c r="L2867" s="0">
        <x:v>1</x:v>
      </x:c>
      <x:c r="M2867" s="0">
        <x:v>1</x:v>
      </x:c>
    </x:row>
    <x:row r="2868" spans="1:13" x14ac:dyDescent="0.25">
      <x:c r="A2868" s="0">
        <x:v>848690882</x:v>
      </x:c>
      <x:c r="B2868" s="0" t="s">
        <x:v>59</x:v>
      </x:c>
      <x:c r="C2868" s="0">
        <x:v>1000</x:v>
      </x:c>
      <x:c r="D2868" s="0">
        <x:v>2094</x:v>
      </x:c>
      <x:c r="E2868" s="0">
        <x:v>132800343</x:v>
      </x:c>
      <x:c r="F2868" s="0" t="s">
        <x:v>74</x:v>
      </x:c>
      <x:c r="G2868" s="54" t="s">
        <x:v>541</x:v>
      </x:c>
      <x:c r="H2868" s="151">
        <x:v>9.07</x:v>
      </x:c>
      <x:c r="I2868" s="53">
        <x:v>48030</x:v>
      </x:c>
      <x:c r="J2868" s="0">
        <x:v>20</x:v>
      </x:c>
      <x:c r="K2868" s="0">
        <x:v>97</x:v>
      </x:c>
      <x:c r="L2868" s="0">
        <x:v>1</x:v>
      </x:c>
      <x:c r="M2868" s="0">
        <x:v>1</x:v>
      </x:c>
    </x:row>
    <x:row r="2869" spans="1:13" x14ac:dyDescent="0.25">
      <x:c r="A2869" s="0">
        <x:v>848690882</x:v>
      </x:c>
      <x:c r="B2869" s="0" t="s">
        <x:v>59</x:v>
      </x:c>
      <x:c r="C2869" s="0">
        <x:v>1000</x:v>
      </x:c>
      <x:c r="D2869" s="0">
        <x:v>804</x:v>
      </x:c>
      <x:c r="E2869" s="0">
        <x:v>169152682</x:v>
      </x:c>
      <x:c r="F2869" s="0" t="s">
        <x:v>78</x:v>
      </x:c>
      <x:c r="G2869" s="54" t="s">
        <x:v>196</x:v>
      </x:c>
      <x:c r="H2869" s="151">
        <x:v>1.97</x:v>
      </x:c>
      <x:c r="I2869" s="53">
        <x:v>47818</x:v>
      </x:c>
      <x:c r="J2869" s="0">
        <x:v>3</x:v>
      </x:c>
      <x:c r="K2869" s="0">
        <x:v>73</x:v>
      </x:c>
      <x:c r="L2869" s="0">
        <x:v>1</x:v>
      </x:c>
      <x:c r="M2869" s="0">
        <x:v>1</x:v>
      </x:c>
    </x:row>
    <x:row r="2870" spans="1:13" x14ac:dyDescent="0.25">
      <x:c r="A2870" s="0">
        <x:v>848690882</x:v>
      </x:c>
      <x:c r="B2870" s="0" t="s">
        <x:v>59</x:v>
      </x:c>
      <x:c r="C2870" s="0">
        <x:v>1000</x:v>
      </x:c>
      <x:c r="D2870" s="0">
        <x:v>2094</x:v>
      </x:c>
      <x:c r="E2870" s="0">
        <x:v>134319511</x:v>
      </x:c>
      <x:c r="F2870" s="0" t="s">
        <x:v>74</x:v>
      </x:c>
      <x:c r="G2870" s="54" t="s">
        <x:v>1338</x:v>
      </x:c>
      <x:c r="H2870" s="151">
        <x:v>19.44</x:v>
      </x:c>
      <x:c r="I2870" s="53">
        <x:v>48061</x:v>
      </x:c>
      <x:c r="J2870" s="0">
        <x:v>19</x:v>
      </x:c>
      <x:c r="K2870" s="0">
        <x:v>97</x:v>
      </x:c>
      <x:c r="L2870" s="0">
        <x:v>1</x:v>
      </x:c>
      <x:c r="M2870" s="0">
        <x:v>1</x:v>
      </x:c>
    </x:row>
    <x:row r="2871" spans="1:13" x14ac:dyDescent="0.25">
      <x:c r="A2871" s="0">
        <x:v>848690882</x:v>
      </x:c>
      <x:c r="B2871" s="0" t="s">
        <x:v>59</x:v>
      </x:c>
      <x:c r="C2871" s="0">
        <x:v>1000</x:v>
      </x:c>
      <x:c r="D2871" s="0">
        <x:v>804</x:v>
      </x:c>
      <x:c r="E2871" s="0">
        <x:v>166152086</x:v>
      </x:c>
      <x:c r="F2871" s="0" t="s">
        <x:v>117</x:v>
      </x:c>
      <x:c r="G2871" s="54" t="s">
        <x:v>1339</x:v>
      </x:c>
      <x:c r="H2871" s="151">
        <x:v>1.7</x:v>
      </x:c>
      <x:c r="I2871" s="53">
        <x:v>45931</x:v>
      </x:c>
      <x:c r="J2871" s="0">
        <x:v>5</x:v>
      </x:c>
      <x:c r="K2871" s="0">
        <x:v>13</x:v>
      </x:c>
      <x:c r="L2871" s="0">
        <x:v>1</x:v>
      </x:c>
      <x:c r="M2871" s="0">
        <x:v>1</x:v>
      </x:c>
    </x:row>
    <x:row r="2872" spans="1:13" x14ac:dyDescent="0.25">
      <x:c r="A2872" s="0">
        <x:v>848690882</x:v>
      </x:c>
      <x:c r="B2872" s="0" t="s">
        <x:v>59</x:v>
      </x:c>
      <x:c r="C2872" s="0">
        <x:v>1000</x:v>
      </x:c>
      <x:c r="D2872" s="0">
        <x:v>2094</x:v>
      </x:c>
      <x:c r="E2872" s="0">
        <x:v>135449734</x:v>
      </x:c>
      <x:c r="F2872" s="0" t="s">
        <x:v>96</x:v>
      </x:c>
      <x:c r="G2872" s="54" t="s">
        <x:v>1340</x:v>
      </x:c>
      <x:c r="H2872" s="151">
        <x:v>4.61</x:v>
      </x:c>
      <x:c r="I2872" s="53">
        <x:v>48030</x:v>
      </x:c>
      <x:c r="J2872" s="0">
        <x:v>19</x:v>
      </x:c>
      <x:c r="K2872" s="0">
        <x:v>96</x:v>
      </x:c>
      <x:c r="L2872" s="0">
        <x:v>1</x:v>
      </x:c>
      <x:c r="M2872" s="0">
        <x:v>1</x:v>
      </x:c>
    </x:row>
    <x:row r="2873" spans="1:13" x14ac:dyDescent="0.25">
      <x:c r="A2873" s="0">
        <x:v>848690882</x:v>
      </x:c>
      <x:c r="B2873" s="0" t="s">
        <x:v>59</x:v>
      </x:c>
      <x:c r="C2873" s="0">
        <x:v>1000</x:v>
      </x:c>
      <x:c r="D2873" s="0">
        <x:v>4348</x:v>
      </x:c>
      <x:c r="E2873" s="0">
        <x:v>158851842</x:v>
      </x:c>
      <x:c r="F2873" s="0" t="s">
        <x:v>99</x:v>
      </x:c>
      <x:c r="G2873" s="54" t="s">
        <x:v>203</x:v>
      </x:c>
      <x:c r="H2873" s="151">
        <x:v>0.33</x:v>
      </x:c>
      <x:c r="I2873" s="53">
        <x:v>48396</x:v>
      </x:c>
      <x:c r="J2873" s="0">
        <x:v>8</x:v>
      </x:c>
      <x:c r="K2873" s="0">
        <x:v>97</x:v>
      </x:c>
      <x:c r="L2873" s="0">
        <x:v>1</x:v>
      </x:c>
      <x:c r="M2873" s="0">
        <x:v>1</x:v>
      </x:c>
    </x:row>
    <x:row r="2874" spans="1:13" x14ac:dyDescent="0.25">
      <x:c r="A2874" s="0">
        <x:v>848690882</x:v>
      </x:c>
      <x:c r="B2874" s="0" t="s">
        <x:v>59</x:v>
      </x:c>
      <x:c r="C2874" s="0">
        <x:v>1000</x:v>
      </x:c>
      <x:c r="D2874" s="0">
        <x:v>1306</x:v>
      </x:c>
      <x:c r="E2874" s="0">
        <x:v>131500726</x:v>
      </x:c>
      <x:c r="F2874" s="0" t="s">
        <x:v>104</x:v>
      </x:c>
      <x:c r="G2874" s="54" t="s">
        <x:v>264</x:v>
      </x:c>
      <x:c r="H2874" s="151">
        <x:v>4.93</x:v>
      </x:c>
      <x:c r="I2874" s="53">
        <x:v>47270</x:v>
      </x:c>
      <x:c r="J2874" s="0">
        <x:v>21</x:v>
      </x:c>
      <x:c r="K2874" s="0">
        <x:v>73</x:v>
      </x:c>
      <x:c r="L2874" s="0">
        <x:v>1</x:v>
      </x:c>
      <x:c r="M2874" s="0">
        <x:v>1</x:v>
      </x:c>
    </x:row>
    <x:row r="2875" spans="1:13" x14ac:dyDescent="0.25">
      <x:c r="A2875" s="0">
        <x:v>848690882</x:v>
      </x:c>
      <x:c r="B2875" s="0" t="s">
        <x:v>59</x:v>
      </x:c>
      <x:c r="C2875" s="0">
        <x:v>1000</x:v>
      </x:c>
      <x:c r="D2875" s="0">
        <x:v>4348</x:v>
      </x:c>
      <x:c r="E2875" s="0">
        <x:v>170230954</x:v>
      </x:c>
      <x:c r="F2875" s="0" t="s">
        <x:v>87</x:v>
      </x:c>
      <x:c r="G2875" s="54" t="s">
        <x:v>1341</x:v>
      </x:c>
      <x:c r="H2875" s="151">
        <x:v>4.68</x:v>
      </x:c>
      <x:c r="I2875" s="53">
        <x:v>46753</x:v>
      </x:c>
      <x:c r="J2875" s="0">
        <x:v>2</x:v>
      </x:c>
      <x:c r="K2875" s="0">
        <x:v>37</x:v>
      </x:c>
      <x:c r="L2875" s="0">
        <x:v>1</x:v>
      </x:c>
      <x:c r="M2875" s="0">
        <x:v>1</x:v>
      </x:c>
    </x:row>
    <x:row r="2876" spans="1:13" x14ac:dyDescent="0.25">
      <x:c r="A2876" s="0">
        <x:v>848690882</x:v>
      </x:c>
      <x:c r="B2876" s="0" t="s">
        <x:v>59</x:v>
      </x:c>
      <x:c r="C2876" s="0">
        <x:v>1000</x:v>
      </x:c>
      <x:c r="D2876" s="0">
        <x:v>1305</x:v>
      </x:c>
      <x:c r="E2876" s="0">
        <x:v>166865831</x:v>
      </x:c>
      <x:c r="F2876" s="0" t="s">
        <x:v>82</x:v>
      </x:c>
      <x:c r="G2876" s="54" t="s">
        <x:v>222</x:v>
      </x:c>
      <x:c r="H2876" s="151">
        <x:v>1.13</x:v>
      </x:c>
      <x:c r="I2876" s="53">
        <x:v>48519</x:v>
      </x:c>
      <x:c r="J2876" s="0">
        <x:v>4</x:v>
      </x:c>
      <x:c r="K2876" s="0">
        <x:v>97</x:v>
      </x:c>
      <x:c r="L2876" s="0">
        <x:v>1</x:v>
      </x:c>
      <x:c r="M2876" s="0">
        <x:v>1</x:v>
      </x:c>
    </x:row>
    <x:row r="2877" spans="1:13" x14ac:dyDescent="0.25">
      <x:c r="A2877" s="0">
        <x:v>848690882</x:v>
      </x:c>
      <x:c r="B2877" s="0" t="s">
        <x:v>59</x:v>
      </x:c>
      <x:c r="C2877" s="0">
        <x:v>1000</x:v>
      </x:c>
      <x:c r="D2877" s="0">
        <x:v>1307</x:v>
      </x:c>
      <x:c r="E2877" s="0">
        <x:v>152221964</x:v>
      </x:c>
      <x:c r="F2877" s="0" t="s">
        <x:v>93</x:v>
      </x:c>
      <x:c r="G2877" s="54" t="s">
        <x:v>1342</x:v>
      </x:c>
      <x:c r="H2877" s="151">
        <x:v>6.92</x:v>
      </x:c>
      <x:c r="I2877" s="53">
        <x:v>47543</x:v>
      </x:c>
      <x:c r="J2877" s="0">
        <x:v>12</x:v>
      </x:c>
      <x:c r="K2877" s="0">
        <x:v>73</x:v>
      </x:c>
      <x:c r="L2877" s="0">
        <x:v>1</x:v>
      </x:c>
      <x:c r="M2877" s="0">
        <x:v>1</x:v>
      </x:c>
    </x:row>
    <x:row r="2878" spans="1:13" x14ac:dyDescent="0.25">
      <x:c r="A2878" s="0">
        <x:v>848690882</x:v>
      </x:c>
      <x:c r="B2878" s="0" t="s">
        <x:v>59</x:v>
      </x:c>
      <x:c r="C2878" s="0">
        <x:v>1000</x:v>
      </x:c>
      <x:c r="D2878" s="0">
        <x:v>804</x:v>
      </x:c>
      <x:c r="E2878" s="0">
        <x:v>154400064</x:v>
      </x:c>
      <x:c r="F2878" s="0" t="s">
        <x:v>78</x:v>
      </x:c>
      <x:c r="G2878" s="54" t="s">
        <x:v>144</x:v>
      </x:c>
      <x:c r="H2878" s="151">
        <x:v>4.91</x:v>
      </x:c>
      <x:c r="I2878" s="53">
        <x:v>46266</x:v>
      </x:c>
      <x:c r="J2878" s="0">
        <x:v>10</x:v>
      </x:c>
      <x:c r="K2878" s="0">
        <x:v>29</x:v>
      </x:c>
      <x:c r="L2878" s="0">
        <x:v>1</x:v>
      </x:c>
      <x:c r="M2878" s="0">
        <x:v>1</x:v>
      </x:c>
    </x:row>
    <x:row r="2879" spans="1:13" x14ac:dyDescent="0.25">
      <x:c r="A2879" s="0">
        <x:v>848690882</x:v>
      </x:c>
      <x:c r="B2879" s="0" t="s">
        <x:v>59</x:v>
      </x:c>
      <x:c r="C2879" s="0">
        <x:v>1000</x:v>
      </x:c>
      <x:c r="D2879" s="0">
        <x:v>1305</x:v>
      </x:c>
      <x:c r="E2879" s="0">
        <x:v>161797180</x:v>
      </x:c>
      <x:c r="F2879" s="0" t="s">
        <x:v>82</x:v>
      </x:c>
      <x:c r="G2879" s="54" t="s">
        <x:v>464</x:v>
      </x:c>
      <x:c r="H2879" s="151">
        <x:v>0.99</x:v>
      </x:c>
      <x:c r="I2879" s="53">
        <x:v>46631</x:v>
      </x:c>
      <x:c r="J2879" s="0">
        <x:v>7</x:v>
      </x:c>
      <x:c r="K2879" s="0">
        <x:v>38</x:v>
      </x:c>
      <x:c r="L2879" s="0">
        <x:v>1</x:v>
      </x:c>
      <x:c r="M2879" s="0">
        <x:v>1</x:v>
      </x:c>
    </x:row>
    <x:row r="2880" spans="1:13" x14ac:dyDescent="0.25">
      <x:c r="A2880" s="0">
        <x:v>848690882</x:v>
      </x:c>
      <x:c r="B2880" s="0" t="s">
        <x:v>59</x:v>
      </x:c>
      <x:c r="C2880" s="0">
        <x:v>1000</x:v>
      </x:c>
      <x:c r="D2880" s="0">
        <x:v>1305</x:v>
      </x:c>
      <x:c r="E2880" s="0">
        <x:v>151234809</x:v>
      </x:c>
      <x:c r="F2880" s="0" t="s">
        <x:v>82</x:v>
      </x:c>
      <x:c r="G2880" s="54" t="s">
        <x:v>196</x:v>
      </x:c>
      <x:c r="H2880" s="151">
        <x:v>3.41</x:v>
      </x:c>
      <x:c r="I2880" s="53">
        <x:v>46784</x:v>
      </x:c>
      <x:c r="J2880" s="0">
        <x:v>12</x:v>
      </x:c>
      <x:c r="K2880" s="0">
        <x:v>48</x:v>
      </x:c>
      <x:c r="L2880" s="0">
        <x:v>1</x:v>
      </x:c>
      <x:c r="M2880" s="0">
        <x:v>1</x:v>
      </x:c>
    </x:row>
    <x:row r="2881" spans="1:13" x14ac:dyDescent="0.25">
      <x:c r="A2881" s="0">
        <x:v>848690882</x:v>
      </x:c>
      <x:c r="B2881" s="0" t="s">
        <x:v>59</x:v>
      </x:c>
      <x:c r="C2881" s="0">
        <x:v>1000</x:v>
      </x:c>
      <x:c r="D2881" s="0">
        <x:v>1307</x:v>
      </x:c>
      <x:c r="E2881" s="0">
        <x:v>172172952</x:v>
      </x:c>
      <x:c r="F2881" s="0" t="s">
        <x:v>93</x:v>
      </x:c>
      <x:c r="G2881" s="54" t="s">
        <x:v>155</x:v>
      </x:c>
      <x:c r="H2881" s="151">
        <x:v>3.52</x:v>
      </x:c>
      <x:c r="I2881" s="53">
        <x:v>46419</x:v>
      </x:c>
      <x:c r="J2881" s="0">
        <x:v>1</x:v>
      </x:c>
      <x:c r="K2881" s="0">
        <x:v>25</x:v>
      </x:c>
      <x:c r="L2881" s="0">
        <x:v>1</x:v>
      </x:c>
      <x:c r="M2881" s="0">
        <x:v>1</x:v>
      </x:c>
    </x:row>
    <x:row r="2882" spans="1:13" x14ac:dyDescent="0.25">
      <x:c r="A2882" s="0">
        <x:v>848690882</x:v>
      </x:c>
      <x:c r="B2882" s="0" t="s">
        <x:v>59</x:v>
      </x:c>
      <x:c r="C2882" s="0">
        <x:v>1000</x:v>
      </x:c>
      <x:c r="D2882" s="0">
        <x:v>1307</x:v>
      </x:c>
      <x:c r="E2882" s="0">
        <x:v>157281694</x:v>
      </x:c>
      <x:c r="F2882" s="0" t="s">
        <x:v>93</x:v>
      </x:c>
      <x:c r="G2882" s="54" t="s">
        <x:v>159</x:v>
      </x:c>
      <x:c r="H2882" s="151">
        <x:v>7.2</x:v>
      </x:c>
      <x:c r="I2882" s="53">
        <x:v>48000</x:v>
      </x:c>
      <x:c r="J2882" s="0">
        <x:v>9</x:v>
      </x:c>
      <x:c r="K2882" s="0">
        <x:v>85</x:v>
      </x:c>
      <x:c r="L2882" s="0">
        <x:v>1</x:v>
      </x:c>
      <x:c r="M2882" s="0">
        <x:v>1</x:v>
      </x:c>
    </x:row>
    <x:row r="2883" spans="1:13" x14ac:dyDescent="0.25">
      <x:c r="A2883" s="0">
        <x:v>848690882</x:v>
      </x:c>
      <x:c r="B2883" s="0" t="s">
        <x:v>59</x:v>
      </x:c>
      <x:c r="C2883" s="0">
        <x:v>1000</x:v>
      </x:c>
      <x:c r="D2883" s="0">
        <x:v>1306</x:v>
      </x:c>
      <x:c r="E2883" s="0">
        <x:v>138097664</x:v>
      </x:c>
      <x:c r="F2883" s="0" t="s">
        <x:v>104</x:v>
      </x:c>
      <x:c r="G2883" s="54" t="s">
        <x:v>1343</x:v>
      </x:c>
      <x:c r="H2883" s="151">
        <x:v>1.95</x:v>
      </x:c>
      <x:c r="I2883" s="53">
        <x:v>45717</x:v>
      </x:c>
      <x:c r="J2883" s="0">
        <x:v>18</x:v>
      </x:c>
      <x:c r="K2883" s="0">
        <x:v>19</x:v>
      </x:c>
      <x:c r="L2883" s="0">
        <x:v>1</x:v>
      </x:c>
      <x:c r="M2883" s="0">
        <x:v>1</x:v>
      </x:c>
    </x:row>
    <x:row r="2884" spans="1:13" x14ac:dyDescent="0.25">
      <x:c r="A2884" s="0">
        <x:v>848690882</x:v>
      </x:c>
      <x:c r="B2884" s="0" t="s">
        <x:v>59</x:v>
      </x:c>
      <x:c r="C2884" s="0">
        <x:v>1000</x:v>
      </x:c>
      <x:c r="D2884" s="0">
        <x:v>810</x:v>
      </x:c>
      <x:c r="E2884" s="0">
        <x:v>170108331</x:v>
      </x:c>
      <x:c r="F2884" s="0" t="s">
        <x:v>80</x:v>
      </x:c>
      <x:c r="G2884" s="54" t="s">
        <x:v>157</x:v>
      </x:c>
      <x:c r="H2884" s="151">
        <x:v>3.54</x:v>
      </x:c>
      <x:c r="I2884" s="53">
        <x:v>48549</x:v>
      </x:c>
      <x:c r="J2884" s="0">
        <x:v>2</x:v>
      </x:c>
      <x:c r="K2884" s="0">
        <x:v>96</x:v>
      </x:c>
      <x:c r="L2884" s="0">
        <x:v>1</x:v>
      </x:c>
      <x:c r="M2884" s="0">
        <x:v>1</x:v>
      </x:c>
    </x:row>
    <x:row r="2885" spans="1:13" x14ac:dyDescent="0.25">
      <x:c r="A2885" s="0">
        <x:v>848690882</x:v>
      </x:c>
      <x:c r="B2885" s="0" t="s">
        <x:v>59</x:v>
      </x:c>
      <x:c r="C2885" s="0">
        <x:v>1000</x:v>
      </x:c>
      <x:c r="D2885" s="0">
        <x:v>4348</x:v>
      </x:c>
      <x:c r="E2885" s="0">
        <x:v>158565286</x:v>
      </x:c>
      <x:c r="F2885" s="0" t="s">
        <x:v>173</x:v>
      </x:c>
      <x:c r="G2885" s="54" t="s">
        <x:v>303</x:v>
      </x:c>
      <x:c r="H2885" s="151">
        <x:v>3.98</x:v>
      </x:c>
      <x:c r="I2885" s="53">
        <x:v>48396</x:v>
      </x:c>
      <x:c r="J2885" s="0">
        <x:v>8</x:v>
      </x:c>
      <x:c r="K2885" s="0">
        <x:v>97</x:v>
      </x:c>
      <x:c r="L2885" s="0">
        <x:v>1</x:v>
      </x:c>
      <x:c r="M2885" s="0">
        <x:v>1</x:v>
      </x:c>
    </x:row>
    <x:row r="2886" spans="1:13" x14ac:dyDescent="0.25">
      <x:c r="A2886" s="0">
        <x:v>848690882</x:v>
      </x:c>
      <x:c r="B2886" s="0" t="s">
        <x:v>59</x:v>
      </x:c>
      <x:c r="C2886" s="0">
        <x:v>1000</x:v>
      </x:c>
      <x:c r="D2886" s="0">
        <x:v>2094</x:v>
      </x:c>
      <x:c r="E2886" s="0">
        <x:v>144461258</x:v>
      </x:c>
      <x:c r="F2886" s="0" t="s">
        <x:v>96</x:v>
      </x:c>
      <x:c r="G2886" s="54" t="s">
        <x:v>1344</x:v>
      </x:c>
      <x:c r="H2886" s="151">
        <x:v>2.92</x:v>
      </x:c>
      <x:c r="I2886" s="53">
        <x:v>47058</x:v>
      </x:c>
      <x:c r="J2886" s="0">
        <x:v>15</x:v>
      </x:c>
      <x:c r="K2886" s="0">
        <x:v>60</x:v>
      </x:c>
      <x:c r="L2886" s="0">
        <x:v>1</x:v>
      </x:c>
      <x:c r="M2886" s="0">
        <x:v>1</x:v>
      </x:c>
    </x:row>
    <x:row r="2887" spans="1:13" x14ac:dyDescent="0.25">
      <x:c r="A2887" s="0">
        <x:v>848690882</x:v>
      </x:c>
      <x:c r="B2887" s="0" t="s">
        <x:v>59</x:v>
      </x:c>
      <x:c r="C2887" s="0">
        <x:v>1000</x:v>
      </x:c>
      <x:c r="D2887" s="0">
        <x:v>804</x:v>
      </x:c>
      <x:c r="E2887" s="0">
        <x:v>165435319</x:v>
      </x:c>
      <x:c r="F2887" s="0" t="s">
        <x:v>78</x:v>
      </x:c>
      <x:c r="G2887" s="54" t="s">
        <x:v>498</x:v>
      </x:c>
      <x:c r="H2887" s="151">
        <x:v>0.15</x:v>
      </x:c>
      <x:c r="I2887" s="53">
        <x:v>48519</x:v>
      </x:c>
      <x:c r="J2887" s="0">
        <x:v>5</x:v>
      </x:c>
      <x:c r="K2887" s="0">
        <x:v>98</x:v>
      </x:c>
      <x:c r="L2887" s="0">
        <x:v>1</x:v>
      </x:c>
      <x:c r="M2887" s="0">
        <x:v>1</x:v>
      </x:c>
    </x:row>
    <x:row r="2888" spans="1:13" x14ac:dyDescent="0.25">
      <x:c r="A2888" s="0">
        <x:v>848690882</x:v>
      </x:c>
      <x:c r="B2888" s="0" t="s">
        <x:v>59</x:v>
      </x:c>
      <x:c r="C2888" s="0">
        <x:v>1000</x:v>
      </x:c>
      <x:c r="D2888" s="0">
        <x:v>2094</x:v>
      </x:c>
      <x:c r="E2888" s="0">
        <x:v>135659428</x:v>
      </x:c>
      <x:c r="F2888" s="0" t="s">
        <x:v>139</x:v>
      </x:c>
      <x:c r="G2888" s="54" t="s">
        <x:v>157</x:v>
      </x:c>
      <x:c r="H2888" s="151">
        <x:v>0.81</x:v>
      </x:c>
      <x:c r="I2888" s="53">
        <x:v>46600</x:v>
      </x:c>
      <x:c r="J2888" s="0">
        <x:v>19</x:v>
      </x:c>
      <x:c r="K2888" s="0">
        <x:v>49</x:v>
      </x:c>
      <x:c r="L2888" s="0">
        <x:v>1</x:v>
      </x:c>
      <x:c r="M2888" s="0">
        <x:v>1</x:v>
      </x:c>
    </x:row>
    <x:row r="2889" spans="1:13" x14ac:dyDescent="0.25">
      <x:c r="A2889" s="0">
        <x:v>848690882</x:v>
      </x:c>
      <x:c r="B2889" s="0" t="s">
        <x:v>59</x:v>
      </x:c>
      <x:c r="C2889" s="0">
        <x:v>1000</x:v>
      </x:c>
      <x:c r="D2889" s="0">
        <x:v>1306</x:v>
      </x:c>
      <x:c r="E2889" s="0">
        <x:v>164070759</x:v>
      </x:c>
      <x:c r="F2889" s="0" t="s">
        <x:v>104</x:v>
      </x:c>
      <x:c r="G2889" s="54" t="s">
        <x:v>808</x:v>
      </x:c>
      <x:c r="H2889" s="151">
        <x:v>2.07</x:v>
      </x:c>
      <x:c r="I2889" s="53">
        <x:v>48458</x:v>
      </x:c>
      <x:c r="J2889" s="0">
        <x:v>5</x:v>
      </x:c>
      <x:c r="K2889" s="0">
        <x:v>96</x:v>
      </x:c>
      <x:c r="L2889" s="0">
        <x:v>1</x:v>
      </x:c>
      <x:c r="M2889" s="0">
        <x:v>1</x:v>
      </x:c>
    </x:row>
    <x:row r="2890" spans="1:13" x14ac:dyDescent="0.25">
      <x:c r="A2890" s="0">
        <x:v>848690882</x:v>
      </x:c>
      <x:c r="B2890" s="0" t="s">
        <x:v>59</x:v>
      </x:c>
      <x:c r="C2890" s="0">
        <x:v>1000</x:v>
      </x:c>
      <x:c r="D2890" s="0">
        <x:v>2094</x:v>
      </x:c>
      <x:c r="E2890" s="0">
        <x:v>158524954</x:v>
      </x:c>
      <x:c r="F2890" s="0" t="s">
        <x:v>139</x:v>
      </x:c>
      <x:c r="G2890" s="54" t="s">
        <x:v>337</x:v>
      </x:c>
      <x:c r="H2890" s="151">
        <x:v>2.2</x:v>
      </x:c>
      <x:c r="I2890" s="53">
        <x:v>48396</x:v>
      </x:c>
      <x:c r="J2890" s="0">
        <x:v>8</x:v>
      </x:c>
      <x:c r="K2890" s="0">
        <x:v>97</x:v>
      </x:c>
      <x:c r="L2890" s="0">
        <x:v>1</x:v>
      </x:c>
      <x:c r="M2890" s="0">
        <x:v>1</x:v>
      </x:c>
    </x:row>
    <x:row r="2891" spans="1:13" x14ac:dyDescent="0.25">
      <x:c r="A2891" s="0">
        <x:v>848690882</x:v>
      </x:c>
      <x:c r="B2891" s="0" t="s">
        <x:v>59</x:v>
      </x:c>
      <x:c r="C2891" s="0">
        <x:v>1000</x:v>
      </x:c>
      <x:c r="D2891" s="0">
        <x:v>4348</x:v>
      </x:c>
      <x:c r="E2891" s="0">
        <x:v>134415954</x:v>
      </x:c>
      <x:c r="F2891" s="0" t="s">
        <x:v>87</x:v>
      </x:c>
      <x:c r="G2891" s="0" t="s">
        <x:v>217</x:v>
      </x:c>
      <x:c r="H2891" s="151">
        <x:v>4.14</x:v>
      </x:c>
      <x:c r="I2891" s="53">
        <x:v>46631</x:v>
      </x:c>
      <x:c r="J2891" s="0">
        <x:v>19</x:v>
      </x:c>
      <x:c r="K2891" s="0">
        <x:v>50</x:v>
      </x:c>
      <x:c r="L2891" s="0">
        <x:v>1</x:v>
      </x:c>
      <x:c r="M2891" s="0">
        <x:v>1</x:v>
      </x:c>
    </x:row>
    <x:row r="2892" spans="1:13" x14ac:dyDescent="0.25">
      <x:c r="A2892" s="0">
        <x:v>848690882</x:v>
      </x:c>
      <x:c r="B2892" s="0" t="s">
        <x:v>59</x:v>
      </x:c>
      <x:c r="C2892" s="0">
        <x:v>1000</x:v>
      </x:c>
      <x:c r="D2892" s="0">
        <x:v>1307</x:v>
      </x:c>
      <x:c r="E2892" s="0">
        <x:v>142515661</x:v>
      </x:c>
      <x:c r="F2892" s="0" t="s">
        <x:v>183</x:v>
      </x:c>
      <x:c r="G2892" s="54" t="s">
        <x:v>1345</x:v>
      </x:c>
      <x:c r="H2892" s="151">
        <x:v>5.02</x:v>
      </x:c>
      <x:c r="I2892" s="53">
        <x:v>47423</x:v>
      </x:c>
      <x:c r="J2892" s="0">
        <x:v>16</x:v>
      </x:c>
      <x:c r="K2892" s="0">
        <x:v>73</x:v>
      </x:c>
      <x:c r="L2892" s="0">
        <x:v>1</x:v>
      </x:c>
      <x:c r="M2892" s="0">
        <x:v>1</x:v>
      </x:c>
    </x:row>
    <x:row r="2893" spans="1:13" x14ac:dyDescent="0.25">
      <x:c r="A2893" s="0">
        <x:v>848690882</x:v>
      </x:c>
      <x:c r="B2893" s="0" t="s">
        <x:v>59</x:v>
      </x:c>
      <x:c r="C2893" s="0">
        <x:v>1000</x:v>
      </x:c>
      <x:c r="D2893" s="0">
        <x:v>638</x:v>
      </x:c>
      <x:c r="E2893" s="0">
        <x:v>162807653</x:v>
      </x:c>
      <x:c r="F2893" s="0" t="s">
        <x:v>87</x:v>
      </x:c>
      <x:c r="G2893" s="54" t="s">
        <x:v>1346</x:v>
      </x:c>
      <x:c r="H2893" s="151">
        <x:v>23.89</x:v>
      </x:c>
      <x:c r="I2893" s="53">
        <x:v>47757</x:v>
      </x:c>
      <x:c r="J2893" s="0">
        <x:v>6</x:v>
      </x:c>
      <x:c r="K2893" s="0">
        <x:v>74</x:v>
      </x:c>
      <x:c r="L2893" s="0">
        <x:v>1</x:v>
      </x:c>
      <x:c r="M2893" s="0">
        <x:v>1</x:v>
      </x:c>
    </x:row>
    <x:row r="2894" spans="1:13" x14ac:dyDescent="0.25">
      <x:c r="A2894" s="0">
        <x:v>848690882</x:v>
      </x:c>
      <x:c r="B2894" s="0" t="s">
        <x:v>59</x:v>
      </x:c>
      <x:c r="C2894" s="0">
        <x:v>1000</x:v>
      </x:c>
      <x:c r="D2894" s="0">
        <x:v>1307</x:v>
      </x:c>
      <x:c r="E2894" s="0">
        <x:v>159629763</x:v>
      </x:c>
      <x:c r="F2894" s="0" t="s">
        <x:v>93</x:v>
      </x:c>
      <x:c r="G2894" s="54" t="s">
        <x:v>159</x:v>
      </x:c>
      <x:c r="H2894" s="151">
        <x:v>2.52</x:v>
      </x:c>
      <x:c r="I2894" s="53">
        <x:v>46966</x:v>
      </x:c>
      <x:c r="J2894" s="0">
        <x:v>8</x:v>
      </x:c>
      <x:c r="K2894" s="0">
        <x:v>50</x:v>
      </x:c>
      <x:c r="L2894" s="0">
        <x:v>1</x:v>
      </x:c>
      <x:c r="M2894" s="0">
        <x:v>1</x:v>
      </x:c>
    </x:row>
    <x:row r="2895" spans="1:13" x14ac:dyDescent="0.25">
      <x:c r="A2895" s="0">
        <x:v>848690882</x:v>
      </x:c>
      <x:c r="B2895" s="0" t="s">
        <x:v>59</x:v>
      </x:c>
      <x:c r="C2895" s="0">
        <x:v>1000</x:v>
      </x:c>
      <x:c r="D2895" s="0">
        <x:v>638</x:v>
      </x:c>
      <x:c r="E2895" s="0">
        <x:v>143853911</x:v>
      </x:c>
      <x:c r="F2895" s="0" t="s">
        <x:v>87</x:v>
      </x:c>
      <x:c r="G2895" s="54" t="s">
        <x:v>169</x:v>
      </x:c>
      <x:c r="H2895" s="151">
        <x:v>0.45</x:v>
      </x:c>
      <x:c r="I2895" s="53">
        <x:v>46753</x:v>
      </x:c>
      <x:c r="J2895" s="0">
        <x:v>15</x:v>
      </x:c>
      <x:c r="K2895" s="0">
        <x:v>50</x:v>
      </x:c>
      <x:c r="L2895" s="0">
        <x:v>1</x:v>
      </x:c>
      <x:c r="M2895" s="0">
        <x:v>1</x:v>
      </x:c>
    </x:row>
    <x:row r="2896" spans="1:13" x14ac:dyDescent="0.25">
      <x:c r="A2896" s="0">
        <x:v>848690882</x:v>
      </x:c>
      <x:c r="B2896" s="0" t="s">
        <x:v>59</x:v>
      </x:c>
      <x:c r="C2896" s="0">
        <x:v>1000</x:v>
      </x:c>
      <x:c r="D2896" s="0">
        <x:v>1305</x:v>
      </x:c>
      <x:c r="E2896" s="0">
        <x:v>134842472</x:v>
      </x:c>
      <x:c r="F2896" s="0" t="s">
        <x:v>82</x:v>
      </x:c>
      <x:c r="G2896" s="54" t="s">
        <x:v>325</x:v>
      </x:c>
      <x:c r="H2896" s="151">
        <x:v>1.66</x:v>
      </x:c>
      <x:c r="I2896" s="53">
        <x:v>48061</x:v>
      </x:c>
      <x:c r="J2896" s="0">
        <x:v>18</x:v>
      </x:c>
      <x:c r="K2896" s="0">
        <x:v>96</x:v>
      </x:c>
      <x:c r="L2896" s="0">
        <x:v>1</x:v>
      </x:c>
      <x:c r="M2896" s="0">
        <x:v>1</x:v>
      </x:c>
    </x:row>
    <x:row r="2897" spans="1:13" x14ac:dyDescent="0.25">
      <x:c r="A2897" s="0">
        <x:v>848690882</x:v>
      </x:c>
      <x:c r="B2897" s="0" t="s">
        <x:v>59</x:v>
      </x:c>
      <x:c r="C2897" s="0">
        <x:v>1000</x:v>
      </x:c>
      <x:c r="D2897" s="0">
        <x:v>1307</x:v>
      </x:c>
      <x:c r="E2897" s="0">
        <x:v>151835891</x:v>
      </x:c>
      <x:c r="F2897" s="0" t="s">
        <x:v>93</x:v>
      </x:c>
      <x:c r="G2897" s="54" t="s">
        <x:v>1347</x:v>
      </x:c>
      <x:c r="H2897" s="151">
        <x:v>4.18</x:v>
      </x:c>
      <x:c r="I2897" s="53">
        <x:v>47515</x:v>
      </x:c>
      <x:c r="J2897" s="0">
        <x:v>12</x:v>
      </x:c>
      <x:c r="K2897" s="0">
        <x:v>72</x:v>
      </x:c>
      <x:c r="L2897" s="0">
        <x:v>1</x:v>
      </x:c>
      <x:c r="M2897" s="0">
        <x:v>2</x:v>
      </x:c>
    </x:row>
    <x:row r="2898" spans="1:13" x14ac:dyDescent="0.25">
      <x:c r="A2898" s="0">
        <x:v>848690882</x:v>
      </x:c>
      <x:c r="B2898" s="0" t="s">
        <x:v>59</x:v>
      </x:c>
      <x:c r="C2898" s="0">
        <x:v>1000</x:v>
      </x:c>
      <x:c r="D2898" s="0">
        <x:v>1307</x:v>
      </x:c>
      <x:c r="E2898" s="0">
        <x:v>136162449</x:v>
      </x:c>
      <x:c r="F2898" s="0" t="s">
        <x:v>93</x:v>
      </x:c>
      <x:c r="G2898" s="0" t="s">
        <x:v>289</x:v>
      </x:c>
      <x:c r="H2898" s="151">
        <x:v>5.91</x:v>
      </x:c>
      <x:c r="I2898" s="53">
        <x:v>47331</x:v>
      </x:c>
      <x:c r="J2898" s="0">
        <x:v>19</x:v>
      </x:c>
      <x:c r="K2898" s="0">
        <x:v>73</x:v>
      </x:c>
      <x:c r="L2898" s="0">
        <x:v>2</x:v>
      </x:c>
      <x:c r="M2898" s="0">
        <x:v>99</x:v>
      </x:c>
    </x:row>
    <x:row r="2899" spans="1:13" x14ac:dyDescent="0.25">
      <x:c r="A2899" s="0">
        <x:v>848690882</x:v>
      </x:c>
      <x:c r="B2899" s="0" t="s">
        <x:v>59</x:v>
      </x:c>
      <x:c r="C2899" s="0">
        <x:v>1000</x:v>
      </x:c>
      <x:c r="D2899" s="0">
        <x:v>862</x:v>
      </x:c>
      <x:c r="E2899" s="0">
        <x:v>153158831</x:v>
      </x:c>
      <x:c r="F2899" s="0" t="s">
        <x:v>86</x:v>
      </x:c>
      <x:c r="G2899" s="54" t="s">
        <x:v>1348</x:v>
      </x:c>
      <x:c r="H2899" s="151">
        <x:v>7.68</x:v>
      </x:c>
      <x:c r="I2899" s="53">
        <x:v>45778</x:v>
      </x:c>
      <x:c r="J2899" s="0">
        <x:v>11</x:v>
      </x:c>
      <x:c r="K2899" s="0">
        <x:v>14</x:v>
      </x:c>
      <x:c r="L2899" s="0">
        <x:v>1</x:v>
      </x:c>
      <x:c r="M2899" s="0">
        <x:v>1</x:v>
      </x:c>
    </x:row>
    <x:row r="2900" spans="1:13" x14ac:dyDescent="0.25">
      <x:c r="A2900" s="0">
        <x:v>848690882</x:v>
      </x:c>
      <x:c r="B2900" s="0" t="s">
        <x:v>59</x:v>
      </x:c>
      <x:c r="C2900" s="0">
        <x:v>1000</x:v>
      </x:c>
      <x:c r="D2900" s="0">
        <x:v>2094</x:v>
      </x:c>
      <x:c r="E2900" s="0">
        <x:v>134672023</x:v>
      </x:c>
      <x:c r="F2900" s="0" t="s">
        <x:v>139</x:v>
      </x:c>
      <x:c r="G2900" s="54" t="s">
        <x:v>774</x:v>
      </x:c>
      <x:c r="H2900" s="151">
        <x:v>0.97</x:v>
      </x:c>
      <x:c r="I2900" s="53">
        <x:v>46600</x:v>
      </x:c>
      <x:c r="J2900" s="0">
        <x:v>19</x:v>
      </x:c>
      <x:c r="K2900" s="0">
        <x:v>49</x:v>
      </x:c>
      <x:c r="L2900" s="0">
        <x:v>1</x:v>
      </x:c>
      <x:c r="M2900" s="0">
        <x:v>1</x:v>
      </x:c>
    </x:row>
    <x:row r="2901" spans="1:13" x14ac:dyDescent="0.25">
      <x:c r="A2901" s="0">
        <x:v>848690882</x:v>
      </x:c>
      <x:c r="B2901" s="0" t="s">
        <x:v>59</x:v>
      </x:c>
      <x:c r="C2901" s="0">
        <x:v>1000</x:v>
      </x:c>
      <x:c r="D2901" s="0">
        <x:v>2094</x:v>
      </x:c>
      <x:c r="E2901" s="0">
        <x:v>133158867</x:v>
      </x:c>
      <x:c r="F2901" s="0" t="s">
        <x:v>74</x:v>
      </x:c>
      <x:c r="G2901" s="54" t="s">
        <x:v>254</x:v>
      </x:c>
      <x:c r="H2901" s="151">
        <x:v>0.59</x:v>
      </x:c>
      <x:c r="I2901" s="53">
        <x:v>48030</x:v>
      </x:c>
      <x:c r="J2901" s="0">
        <x:v>20</x:v>
      </x:c>
      <x:c r="K2901" s="0">
        <x:v>97</x:v>
      </x:c>
      <x:c r="L2901" s="0">
        <x:v>1</x:v>
      </x:c>
      <x:c r="M2901" s="0">
        <x:v>1</x:v>
      </x:c>
    </x:row>
    <x:row r="2902" spans="1:13" x14ac:dyDescent="0.25">
      <x:c r="A2902" s="0">
        <x:v>848690882</x:v>
      </x:c>
      <x:c r="B2902" s="0" t="s">
        <x:v>59</x:v>
      </x:c>
      <x:c r="C2902" s="0">
        <x:v>1000</x:v>
      </x:c>
      <x:c r="D2902" s="0">
        <x:v>2094</x:v>
      </x:c>
      <x:c r="E2902" s="0">
        <x:v>165549683</x:v>
      </x:c>
      <x:c r="F2902" s="0" t="s">
        <x:v>90</x:v>
      </x:c>
      <x:c r="G2902" s="54" t="s">
        <x:v>337</x:v>
      </x:c>
      <x:c r="H2902" s="151">
        <x:v>2.19</x:v>
      </x:c>
      <x:c r="I2902" s="53">
        <x:v>48122</x:v>
      </x:c>
      <x:c r="J2902" s="0">
        <x:v>5</x:v>
      </x:c>
      <x:c r="K2902" s="0">
        <x:v>85</x:v>
      </x:c>
      <x:c r="L2902" s="0">
        <x:v>1</x:v>
      </x:c>
      <x:c r="M2902" s="0">
        <x:v>1</x:v>
      </x:c>
    </x:row>
    <x:row r="2903" spans="1:13" x14ac:dyDescent="0.25">
      <x:c r="A2903" s="0">
        <x:v>848690882</x:v>
      </x:c>
      <x:c r="B2903" s="0" t="s">
        <x:v>59</x:v>
      </x:c>
      <x:c r="C2903" s="0">
        <x:v>1000</x:v>
      </x:c>
      <x:c r="D2903" s="0">
        <x:v>862</x:v>
      </x:c>
      <x:c r="E2903" s="0">
        <x:v>137726704</x:v>
      </x:c>
      <x:c r="F2903" s="0" t="s">
        <x:v>61</x:v>
      </x:c>
      <x:c r="G2903" s="54" t="s">
        <x:v>1349</x:v>
      </x:c>
      <x:c r="H2903" s="151">
        <x:v>3.58</x:v>
      </x:c>
      <x:c r="I2903" s="53">
        <x:v>46266</x:v>
      </x:c>
      <x:c r="J2903" s="0">
        <x:v>18</x:v>
      </x:c>
      <x:c r="K2903" s="0">
        <x:v>37</x:v>
      </x:c>
      <x:c r="L2903" s="0">
        <x:v>1</x:v>
      </x:c>
      <x:c r="M2903" s="0">
        <x:v>1</x:v>
      </x:c>
    </x:row>
    <x:row r="2904" spans="1:13" x14ac:dyDescent="0.25">
      <x:c r="A2904" s="0">
        <x:v>848690882</x:v>
      </x:c>
      <x:c r="B2904" s="0" t="s">
        <x:v>59</x:v>
      </x:c>
      <x:c r="C2904" s="0">
        <x:v>1000</x:v>
      </x:c>
      <x:c r="D2904" s="0">
        <x:v>862</x:v>
      </x:c>
      <x:c r="E2904" s="0">
        <x:v>165717354</x:v>
      </x:c>
      <x:c r="F2904" s="0" t="s">
        <x:v>61</x:v>
      </x:c>
      <x:c r="G2904" s="54" t="s">
        <x:v>1350</x:v>
      </x:c>
      <x:c r="H2904" s="151">
        <x:v>1.68</x:v>
      </x:c>
      <x:c r="I2904" s="53">
        <x:v>46661</x:v>
      </x:c>
      <x:c r="J2904" s="0">
        <x:v>5</x:v>
      </x:c>
      <x:c r="K2904" s="0">
        <x:v>37</x:v>
      </x:c>
      <x:c r="L2904" s="0">
        <x:v>1</x:v>
      </x:c>
      <x:c r="M2904" s="0">
        <x:v>1</x:v>
      </x:c>
    </x:row>
    <x:row r="2905" spans="1:13" x14ac:dyDescent="0.25">
      <x:c r="A2905" s="0">
        <x:v>848690882</x:v>
      </x:c>
      <x:c r="B2905" s="0" t="s">
        <x:v>59</x:v>
      </x:c>
      <x:c r="C2905" s="0">
        <x:v>1000</x:v>
      </x:c>
      <x:c r="D2905" s="0">
        <x:v>804</x:v>
      </x:c>
      <x:c r="E2905" s="0">
        <x:v>166926783</x:v>
      </x:c>
      <x:c r="F2905" s="0" t="s">
        <x:v>117</x:v>
      </x:c>
      <x:c r="G2905" s="54" t="s">
        <x:v>1351</x:v>
      </x:c>
      <x:c r="H2905" s="151">
        <x:v>2.31</x:v>
      </x:c>
      <x:c r="I2905" s="53">
        <x:v>46327</x:v>
      </x:c>
      <x:c r="J2905" s="0">
        <x:v>4</x:v>
      </x:c>
      <x:c r="K2905" s="0">
        <x:v>25</x:v>
      </x:c>
      <x:c r="L2905" s="0">
        <x:v>1</x:v>
      </x:c>
      <x:c r="M2905" s="0">
        <x:v>1</x:v>
      </x:c>
    </x:row>
    <x:row r="2906" spans="1:13" x14ac:dyDescent="0.25">
      <x:c r="A2906" s="0">
        <x:v>848690882</x:v>
      </x:c>
      <x:c r="B2906" s="0" t="s">
        <x:v>59</x:v>
      </x:c>
      <x:c r="C2906" s="0">
        <x:v>1000</x:v>
      </x:c>
      <x:c r="D2906" s="0">
        <x:v>862</x:v>
      </x:c>
      <x:c r="E2906" s="0">
        <x:v>154146114</x:v>
      </x:c>
      <x:c r="F2906" s="0" t="s">
        <x:v>86</x:v>
      </x:c>
      <x:c r="G2906" s="54" t="s">
        <x:v>160</x:v>
      </x:c>
      <x:c r="H2906" s="151">
        <x:v>2.47</x:v>
      </x:c>
      <x:c r="I2906" s="53">
        <x:v>46844</x:v>
      </x:c>
      <x:c r="J2906" s="0">
        <x:v>10</x:v>
      </x:c>
      <x:c r="K2906" s="0">
        <x:v>48</x:v>
      </x:c>
      <x:c r="L2906" s="0">
        <x:v>1</x:v>
      </x:c>
      <x:c r="M2906" s="0">
        <x:v>1</x:v>
      </x:c>
    </x:row>
    <x:row r="2907" spans="1:13" x14ac:dyDescent="0.25">
      <x:c r="A2907" s="0">
        <x:v>848690882</x:v>
      </x:c>
      <x:c r="B2907" s="0" t="s">
        <x:v>59</x:v>
      </x:c>
      <x:c r="C2907" s="0">
        <x:v>1000</x:v>
      </x:c>
      <x:c r="D2907" s="0">
        <x:v>1307</x:v>
      </x:c>
      <x:c r="E2907" s="0">
        <x:v>168331249</x:v>
      </x:c>
      <x:c r="F2907" s="0" t="s">
        <x:v>93</x:v>
      </x:c>
      <x:c r="G2907" s="54" t="s">
        <x:v>167</x:v>
      </x:c>
      <x:c r="H2907" s="151">
        <x:v>3.66</x:v>
      </x:c>
      <x:c r="I2907" s="53">
        <x:v>48153</x:v>
      </x:c>
      <x:c r="J2907" s="0">
        <x:v>3</x:v>
      </x:c>
      <x:c r="K2907" s="0">
        <x:v>84</x:v>
      </x:c>
      <x:c r="L2907" s="0">
        <x:v>1</x:v>
      </x:c>
      <x:c r="M2907" s="0">
        <x:v>1</x:v>
      </x:c>
    </x:row>
    <x:row r="2908" spans="1:13" x14ac:dyDescent="0.25">
      <x:c r="A2908" s="0">
        <x:v>848690882</x:v>
      </x:c>
      <x:c r="B2908" s="0" t="s">
        <x:v>59</x:v>
      </x:c>
      <x:c r="C2908" s="0">
        <x:v>1000</x:v>
      </x:c>
      <x:c r="D2908" s="0">
        <x:v>2094</x:v>
      </x:c>
      <x:c r="E2908" s="0">
        <x:v>132908162</x:v>
      </x:c>
      <x:c r="F2908" s="0" t="s">
        <x:v>139</x:v>
      </x:c>
      <x:c r="G2908" s="0" t="s">
        <x:v>400</x:v>
      </x:c>
      <x:c r="H2908" s="151">
        <x:v>8.68</x:v>
      </x:c>
      <x:c r="I2908" s="53">
        <x:v>47270</x:v>
      </x:c>
      <x:c r="J2908" s="0">
        <x:v>20</x:v>
      </x:c>
      <x:c r="K2908" s="0">
        <x:v>72</x:v>
      </x:c>
      <x:c r="L2908" s="0">
        <x:v>1</x:v>
      </x:c>
      <x:c r="M2908" s="0">
        <x:v>1</x:v>
      </x:c>
    </x:row>
    <x:row r="2909" spans="1:13" x14ac:dyDescent="0.25">
      <x:c r="A2909" s="0">
        <x:v>848690882</x:v>
      </x:c>
      <x:c r="B2909" s="0" t="s">
        <x:v>59</x:v>
      </x:c>
      <x:c r="C2909" s="0">
        <x:v>1000</x:v>
      </x:c>
      <x:c r="D2909" s="0">
        <x:v>2064</x:v>
      </x:c>
      <x:c r="E2909" s="0">
        <x:v>152275436</x:v>
      </x:c>
      <x:c r="F2909" s="0" t="s">
        <x:v>153</x:v>
      </x:c>
      <x:c r="G2909" s="54" t="s">
        <x:v>155</x:v>
      </x:c>
      <x:c r="H2909" s="151">
        <x:v>1.41</x:v>
      </x:c>
      <x:c r="I2909" s="53">
        <x:v>48274</x:v>
      </x:c>
      <x:c r="J2909" s="0">
        <x:v>11</x:v>
      </x:c>
      <x:c r="K2909" s="0">
        <x:v>96</x:v>
      </x:c>
      <x:c r="L2909" s="0">
        <x:v>1</x:v>
      </x:c>
      <x:c r="M2909" s="0">
        <x:v>1</x:v>
      </x:c>
    </x:row>
    <x:row r="2910" spans="1:13" x14ac:dyDescent="0.25">
      <x:c r="A2910" s="0">
        <x:v>848690882</x:v>
      </x:c>
      <x:c r="B2910" s="0" t="s">
        <x:v>59</x:v>
      </x:c>
      <x:c r="C2910" s="0">
        <x:v>1000</x:v>
      </x:c>
      <x:c r="D2910" s="0">
        <x:v>1307</x:v>
      </x:c>
      <x:c r="E2910" s="0">
        <x:v>150791938</x:v>
      </x:c>
      <x:c r="F2910" s="0" t="s">
        <x:v>181</x:v>
      </x:c>
      <x:c r="G2910" s="54" t="s">
        <x:v>1352</x:v>
      </x:c>
      <x:c r="H2910" s="151">
        <x:v>3.84</x:v>
      </x:c>
      <x:c r="I2910" s="53">
        <x:v>46813</x:v>
      </x:c>
      <x:c r="J2910" s="0">
        <x:v>11</x:v>
      </x:c>
      <x:c r="K2910" s="0">
        <x:v>48</x:v>
      </x:c>
      <x:c r="L2910" s="0">
        <x:v>1</x:v>
      </x:c>
      <x:c r="M2910" s="0">
        <x:v>1</x:v>
      </x:c>
    </x:row>
    <x:row r="2911" spans="1:13" x14ac:dyDescent="0.25">
      <x:c r="A2911" s="0">
        <x:v>848690882</x:v>
      </x:c>
      <x:c r="B2911" s="0" t="s">
        <x:v>59</x:v>
      </x:c>
      <x:c r="C2911" s="0">
        <x:v>1000</x:v>
      </x:c>
      <x:c r="D2911" s="0">
        <x:v>804</x:v>
      </x:c>
      <x:c r="E2911" s="0">
        <x:v>167281569</x:v>
      </x:c>
      <x:c r="F2911" s="0" t="s">
        <x:v>78</x:v>
      </x:c>
      <x:c r="G2911" s="54" t="s">
        <x:v>317</x:v>
      </x:c>
      <x:c r="H2911" s="151">
        <x:v>4.72</x:v>
      </x:c>
      <x:c r="I2911" s="53">
        <x:v>46692</x:v>
      </x:c>
      <x:c r="J2911" s="0">
        <x:v>4</x:v>
      </x:c>
      <x:c r="K2911" s="0">
        <x:v>37</x:v>
      </x:c>
      <x:c r="L2911" s="0">
        <x:v>1</x:v>
      </x:c>
      <x:c r="M2911" s="0">
        <x:v>1</x:v>
      </x:c>
    </x:row>
    <x:row r="2912" spans="1:13" x14ac:dyDescent="0.25">
      <x:c r="A2912" s="0">
        <x:v>848690882</x:v>
      </x:c>
      <x:c r="B2912" s="0" t="s">
        <x:v>59</x:v>
      </x:c>
      <x:c r="C2912" s="0">
        <x:v>1000</x:v>
      </x:c>
      <x:c r="D2912" s="0">
        <x:v>2094</x:v>
      </x:c>
      <x:c r="E2912" s="0">
        <x:v>159279641</x:v>
      </x:c>
      <x:c r="F2912" s="0" t="s">
        <x:v>139</x:v>
      </x:c>
      <x:c r="G2912" s="54" t="s">
        <x:v>264</x:v>
      </x:c>
      <x:c r="H2912" s="151">
        <x:v>11.02</x:v>
      </x:c>
      <x:c r="I2912" s="53">
        <x:v>46935</x:v>
      </x:c>
      <x:c r="J2912" s="0">
        <x:v>8</x:v>
      </x:c>
      <x:c r="K2912" s="0">
        <x:v>49</x:v>
      </x:c>
      <x:c r="L2912" s="0">
        <x:v>1</x:v>
      </x:c>
      <x:c r="M2912" s="0">
        <x:v>1</x:v>
      </x:c>
    </x:row>
    <x:row r="2913" spans="1:13" x14ac:dyDescent="0.25">
      <x:c r="A2913" s="0">
        <x:v>848690882</x:v>
      </x:c>
      <x:c r="B2913" s="0" t="s">
        <x:v>59</x:v>
      </x:c>
      <x:c r="C2913" s="0">
        <x:v>1000</x:v>
      </x:c>
      <x:c r="D2913" s="0">
        <x:v>2094</x:v>
      </x:c>
      <x:c r="E2913" s="0">
        <x:v>142388175</x:v>
      </x:c>
      <x:c r="F2913" s="0" t="s">
        <x:v>139</x:v>
      </x:c>
      <x:c r="G2913" s="54" t="s">
        <x:v>217</x:v>
      </x:c>
      <x:c r="H2913" s="151">
        <x:v>0.42</x:v>
      </x:c>
      <x:c r="I2913" s="53">
        <x:v>46692</x:v>
      </x:c>
      <x:c r="J2913" s="0">
        <x:v>16</x:v>
      </x:c>
      <x:c r="K2913" s="0">
        <x:v>49</x:v>
      </x:c>
      <x:c r="L2913" s="0">
        <x:v>1</x:v>
      </x:c>
      <x:c r="M2913" s="0">
        <x:v>1</x:v>
      </x:c>
    </x:row>
    <x:row r="2914" spans="1:13" x14ac:dyDescent="0.25">
      <x:c r="A2914" s="0">
        <x:v>848690882</x:v>
      </x:c>
      <x:c r="B2914" s="0" t="s">
        <x:v>59</x:v>
      </x:c>
      <x:c r="C2914" s="0">
        <x:v>1000</x:v>
      </x:c>
      <x:c r="D2914" s="0">
        <x:v>862</x:v>
      </x:c>
      <x:c r="E2914" s="0">
        <x:v>169825624</x:v>
      </x:c>
      <x:c r="F2914" s="0" t="s">
        <x:v>61</x:v>
      </x:c>
      <x:c r="G2914" s="54" t="s">
        <x:v>163</x:v>
      </x:c>
      <x:c r="H2914" s="151">
        <x:v>3.47</x:v>
      </x:c>
      <x:c r="I2914" s="53">
        <x:v>47788</x:v>
      </x:c>
      <x:c r="J2914" s="0">
        <x:v>3</x:v>
      </x:c>
      <x:c r="K2914" s="0">
        <x:v>72</x:v>
      </x:c>
      <x:c r="L2914" s="0">
        <x:v>1</x:v>
      </x:c>
      <x:c r="M2914" s="0">
        <x:v>1</x:v>
      </x:c>
    </x:row>
    <x:row r="2915" spans="1:13" x14ac:dyDescent="0.25">
      <x:c r="A2915" s="0">
        <x:v>848690882</x:v>
      </x:c>
      <x:c r="B2915" s="0" t="s">
        <x:v>59</x:v>
      </x:c>
      <x:c r="C2915" s="0">
        <x:v>1000</x:v>
      </x:c>
      <x:c r="D2915" s="0">
        <x:v>2094</x:v>
      </x:c>
      <x:c r="E2915" s="0">
        <x:v>132998170</x:v>
      </x:c>
      <x:c r="F2915" s="0" t="s">
        <x:v>139</x:v>
      </x:c>
      <x:c r="G2915" s="54" t="s">
        <x:v>1353</x:v>
      </x:c>
      <x:c r="H2915" s="151">
        <x:v>4.9</x:v>
      </x:c>
      <x:c r="I2915" s="53">
        <x:v>46905</x:v>
      </x:c>
      <x:c r="J2915" s="0">
        <x:v>20</x:v>
      </x:c>
      <x:c r="K2915" s="0">
        <x:v>60</x:v>
      </x:c>
      <x:c r="L2915" s="0">
        <x:v>1</x:v>
      </x:c>
      <x:c r="M2915" s="0">
        <x:v>1</x:v>
      </x:c>
    </x:row>
    <x:row r="2916" spans="1:13" x14ac:dyDescent="0.25">
      <x:c r="A2916" s="0">
        <x:v>848690882</x:v>
      </x:c>
      <x:c r="B2916" s="0" t="s">
        <x:v>59</x:v>
      </x:c>
      <x:c r="C2916" s="0">
        <x:v>1000</x:v>
      </x:c>
      <x:c r="D2916" s="0">
        <x:v>2094</x:v>
      </x:c>
      <x:c r="E2916" s="0">
        <x:v>170098778</x:v>
      </x:c>
      <x:c r="F2916" s="0" t="s">
        <x:v>74</x:v>
      </x:c>
      <x:c r="G2916" s="54" t="s">
        <x:v>161</x:v>
      </x:c>
      <x:c r="H2916" s="151">
        <x:v>10.41</x:v>
      </x:c>
      <x:c r="I2916" s="53">
        <x:v>48549</x:v>
      </x:c>
      <x:c r="J2916" s="0">
        <x:v>2</x:v>
      </x:c>
      <x:c r="K2916" s="0">
        <x:v>96</x:v>
      </x:c>
      <x:c r="L2916" s="0">
        <x:v>1</x:v>
      </x:c>
      <x:c r="M2916" s="0">
        <x:v>1</x:v>
      </x:c>
    </x:row>
    <x:row r="2917" spans="1:13" x14ac:dyDescent="0.25">
      <x:c r="A2917" s="0">
        <x:v>848690882</x:v>
      </x:c>
      <x:c r="B2917" s="0" t="s">
        <x:v>59</x:v>
      </x:c>
      <x:c r="C2917" s="0">
        <x:v>1000</x:v>
      </x:c>
      <x:c r="D2917" s="0">
        <x:v>2094</x:v>
      </x:c>
      <x:c r="E2917" s="0">
        <x:v>152585658</x:v>
      </x:c>
      <x:c r="F2917" s="0" t="s">
        <x:v>90</x:v>
      </x:c>
      <x:c r="G2917" s="54" t="s">
        <x:v>1354</x:v>
      </x:c>
      <x:c r="H2917" s="151">
        <x:v>13.65</x:v>
      </x:c>
      <x:c r="I2917" s="53">
        <x:v>46813</x:v>
      </x:c>
      <x:c r="J2917" s="0">
        <x:v>11</x:v>
      </x:c>
      <x:c r="K2917" s="0">
        <x:v>48</x:v>
      </x:c>
      <x:c r="L2917" s="0">
        <x:v>1</x:v>
      </x:c>
      <x:c r="M2917" s="0">
        <x:v>1</x:v>
      </x:c>
    </x:row>
    <x:row r="2918" spans="1:13" x14ac:dyDescent="0.25">
      <x:c r="A2918" s="0">
        <x:v>848690882</x:v>
      </x:c>
      <x:c r="B2918" s="0" t="s">
        <x:v>59</x:v>
      </x:c>
      <x:c r="C2918" s="0">
        <x:v>1000</x:v>
      </x:c>
      <x:c r="D2918" s="0">
        <x:v>2094</x:v>
      </x:c>
      <x:c r="E2918" s="0">
        <x:v>137015565</x:v>
      </x:c>
      <x:c r="F2918" s="0" t="s">
        <x:v>139</x:v>
      </x:c>
      <x:c r="G2918" s="54" t="s">
        <x:v>1355</x:v>
      </x:c>
      <x:c r="H2918" s="151">
        <x:v>1.02</x:v>
      </x:c>
      <x:c r="I2918" s="53">
        <x:v>48061</x:v>
      </x:c>
      <x:c r="J2918" s="0">
        <x:v>18</x:v>
      </x:c>
      <x:c r="K2918" s="0">
        <x:v>96</x:v>
      </x:c>
      <x:c r="L2918" s="0">
        <x:v>1</x:v>
      </x:c>
      <x:c r="M2918" s="0">
        <x:v>1</x:v>
      </x:c>
    </x:row>
    <x:row r="2919" spans="1:13" x14ac:dyDescent="0.25">
      <x:c r="A2919" s="0">
        <x:v>848690882</x:v>
      </x:c>
      <x:c r="B2919" s="0" t="s">
        <x:v>59</x:v>
      </x:c>
      <x:c r="C2919" s="0">
        <x:v>1000</x:v>
      </x:c>
      <x:c r="D2919" s="0">
        <x:v>2094</x:v>
      </x:c>
      <x:c r="E2919" s="0">
        <x:v>156481004</x:v>
      </x:c>
      <x:c r="F2919" s="0" t="s">
        <x:v>538</x:v>
      </x:c>
      <x:c r="G2919" s="0" t="s">
        <x:v>1356</x:v>
      </x:c>
      <x:c r="H2919" s="151">
        <x:v>0.72</x:v>
      </x:c>
      <x:c r="I2919" s="53">
        <x:v>48335</x:v>
      </x:c>
      <x:c r="J2919" s="0">
        <x:v>9</x:v>
      </x:c>
      <x:c r="K2919" s="0">
        <x:v>96</x:v>
      </x:c>
      <x:c r="L2919" s="0">
        <x:v>1</x:v>
      </x:c>
      <x:c r="M2919" s="0">
        <x:v>2</x:v>
      </x:c>
    </x:row>
    <x:row r="2920" spans="1:13" x14ac:dyDescent="0.25">
      <x:c r="A2920" s="0">
        <x:v>848690882</x:v>
      </x:c>
      <x:c r="B2920" s="0" t="s">
        <x:v>59</x:v>
      </x:c>
      <x:c r="C2920" s="0">
        <x:v>1000</x:v>
      </x:c>
      <x:c r="D2920" s="0">
        <x:v>862</x:v>
      </x:c>
      <x:c r="E2920" s="0">
        <x:v>170050082</x:v>
      </x:c>
      <x:c r="F2920" s="0" t="s">
        <x:v>86</x:v>
      </x:c>
      <x:c r="G2920" s="54" t="s">
        <x:v>1357</x:v>
      </x:c>
      <x:c r="H2920" s="151">
        <x:v>1.03</x:v>
      </x:c>
      <x:c r="I2920" s="53">
        <x:v>48549</x:v>
      </x:c>
      <x:c r="J2920" s="0">
        <x:v>3</x:v>
      </x:c>
      <x:c r="K2920" s="0">
        <x:v>97</x:v>
      </x:c>
      <x:c r="L2920" s="0">
        <x:v>1</x:v>
      </x:c>
      <x:c r="M2920" s="0">
        <x:v>1</x:v>
      </x:c>
    </x:row>
    <x:row r="2921" spans="1:13" x14ac:dyDescent="0.25">
      <x:c r="A2921" s="0">
        <x:v>848690882</x:v>
      </x:c>
      <x:c r="B2921" s="0" t="s">
        <x:v>59</x:v>
      </x:c>
      <x:c r="C2921" s="0">
        <x:v>1000</x:v>
      </x:c>
      <x:c r="D2921" s="0">
        <x:v>4348</x:v>
      </x:c>
      <x:c r="E2921" s="0">
        <x:v>133101163</x:v>
      </x:c>
      <x:c r="F2921" s="0" t="s">
        <x:v>171</x:v>
      </x:c>
      <x:c r="G2921" s="54" t="s">
        <x:v>1358</x:v>
      </x:c>
      <x:c r="H2921" s="151">
        <x:v>1.33</x:v>
      </x:c>
      <x:c r="I2921" s="53">
        <x:v>48061</x:v>
      </x:c>
      <x:c r="J2921" s="0">
        <x:v>20</x:v>
      </x:c>
      <x:c r="K2921" s="0">
        <x:v>98</x:v>
      </x:c>
      <x:c r="L2921" s="0">
        <x:v>1</x:v>
      </x:c>
      <x:c r="M2921" s="0">
        <x:v>1</x:v>
      </x:c>
    </x:row>
    <x:row r="2922" spans="1:13" x14ac:dyDescent="0.25">
      <x:c r="A2922" s="0">
        <x:v>848690882</x:v>
      </x:c>
      <x:c r="B2922" s="0" t="s">
        <x:v>59</x:v>
      </x:c>
      <x:c r="C2922" s="0">
        <x:v>1000</x:v>
      </x:c>
      <x:c r="D2922" s="0">
        <x:v>1306</x:v>
      </x:c>
      <x:c r="E2922" s="0">
        <x:v>159289659</x:v>
      </x:c>
      <x:c r="F2922" s="0" t="s">
        <x:v>104</x:v>
      </x:c>
      <x:c r="G2922" s="54" t="s">
        <x:v>505</x:v>
      </x:c>
      <x:c r="H2922" s="151">
        <x:v>3</x:v>
      </x:c>
      <x:c r="I2922" s="53">
        <x:v>48396</x:v>
      </x:c>
      <x:c r="J2922" s="0">
        <x:v>7</x:v>
      </x:c>
      <x:c r="K2922" s="0">
        <x:v>96</x:v>
      </x:c>
      <x:c r="L2922" s="0">
        <x:v>1</x:v>
      </x:c>
      <x:c r="M2922" s="0">
        <x:v>1</x:v>
      </x:c>
    </x:row>
    <x:row r="2923" spans="1:13" x14ac:dyDescent="0.25">
      <x:c r="A2923" s="0">
        <x:v>848690882</x:v>
      </x:c>
      <x:c r="B2923" s="0" t="s">
        <x:v>59</x:v>
      </x:c>
      <x:c r="C2923" s="0">
        <x:v>1000</x:v>
      </x:c>
      <x:c r="D2923" s="0">
        <x:v>4348</x:v>
      </x:c>
      <x:c r="E2923" s="0">
        <x:v>133684927</x:v>
      </x:c>
      <x:c r="F2923" s="0" t="s">
        <x:v>171</x:v>
      </x:c>
      <x:c r="G2923" s="54" t="s">
        <x:v>144</x:v>
      </x:c>
      <x:c r="H2923" s="151">
        <x:v>2.32</x:v>
      </x:c>
      <x:c r="I2923" s="53">
        <x:v>48061</x:v>
      </x:c>
      <x:c r="J2923" s="0">
        <x:v>20</x:v>
      </x:c>
      <x:c r="K2923" s="0">
        <x:v>98</x:v>
      </x:c>
      <x:c r="L2923" s="0">
        <x:v>1</x:v>
      </x:c>
      <x:c r="M2923" s="0">
        <x:v>1</x:v>
      </x:c>
    </x:row>
    <x:row r="2924" spans="1:13" x14ac:dyDescent="0.25">
      <x:c r="A2924" s="0">
        <x:v>848690882</x:v>
      </x:c>
      <x:c r="B2924" s="0" t="s">
        <x:v>59</x:v>
      </x:c>
      <x:c r="C2924" s="0">
        <x:v>1000</x:v>
      </x:c>
      <x:c r="D2924" s="0">
        <x:v>862</x:v>
      </x:c>
      <x:c r="E2924" s="0">
        <x:v>157890436</x:v>
      </x:c>
      <x:c r="F2924" s="0" t="s">
        <x:v>86</x:v>
      </x:c>
      <x:c r="G2924" s="54" t="s">
        <x:v>392</x:v>
      </x:c>
      <x:c r="H2924" s="151">
        <x:v>1.24</x:v>
      </x:c>
      <x:c r="I2924" s="53">
        <x:v>48366</x:v>
      </x:c>
      <x:c r="J2924" s="0">
        <x:v>9</x:v>
      </x:c>
      <x:c r="K2924" s="0">
        <x:v>97</x:v>
      </x:c>
      <x:c r="L2924" s="0">
        <x:v>1</x:v>
      </x:c>
      <x:c r="M2924" s="0">
        <x:v>1</x:v>
      </x:c>
    </x:row>
    <x:row r="2925" spans="1:13" x14ac:dyDescent="0.25">
      <x:c r="A2925" s="0">
        <x:v>848690882</x:v>
      </x:c>
      <x:c r="B2925" s="0" t="s">
        <x:v>59</x:v>
      </x:c>
      <x:c r="C2925" s="0">
        <x:v>1000</x:v>
      </x:c>
      <x:c r="D2925" s="0">
        <x:v>1307</x:v>
      </x:c>
      <x:c r="E2925" s="0">
        <x:v>170326649</x:v>
      </x:c>
      <x:c r="F2925" s="0" t="s">
        <x:v>93</x:v>
      </x:c>
      <x:c r="G2925" s="54" t="s">
        <x:v>1359</x:v>
      </x:c>
      <x:c r="H2925" s="151">
        <x:v>2.83</x:v>
      </x:c>
      <x:c r="I2925" s="53">
        <x:v>49279</x:v>
      </x:c>
      <x:c r="J2925" s="0">
        <x:v>2</x:v>
      </x:c>
      <x:c r="K2925" s="0">
        <x:v>120</x:v>
      </x:c>
      <x:c r="L2925" s="0">
        <x:v>1</x:v>
      </x:c>
      <x:c r="M2925" s="0">
        <x:v>1</x:v>
      </x:c>
    </x:row>
    <x:row r="2926" spans="1:13" x14ac:dyDescent="0.25">
      <x:c r="A2926" s="0">
        <x:v>848690882</x:v>
      </x:c>
      <x:c r="B2926" s="0" t="s">
        <x:v>59</x:v>
      </x:c>
      <x:c r="C2926" s="0">
        <x:v>1000</x:v>
      </x:c>
      <x:c r="D2926" s="0">
        <x:v>862</x:v>
      </x:c>
      <x:c r="E2926" s="0">
        <x:v>141263941</x:v>
      </x:c>
      <x:c r="F2926" s="0" t="s">
        <x:v>61</x:v>
      </x:c>
      <x:c r="G2926" s="54" t="s">
        <x:v>1360</x:v>
      </x:c>
      <x:c r="H2926" s="151">
        <x:v>2.86</x:v>
      </x:c>
      <x:c r="I2926" s="53">
        <x:v>47058</x:v>
      </x:c>
      <x:c r="J2926" s="0">
        <x:v>16</x:v>
      </x:c>
      <x:c r="K2926" s="0">
        <x:v>61</x:v>
      </x:c>
      <x:c r="L2926" s="0">
        <x:v>1</x:v>
      </x:c>
      <x:c r="M2926" s="0">
        <x:v>1</x:v>
      </x:c>
    </x:row>
    <x:row r="2927" spans="1:13" x14ac:dyDescent="0.25">
      <x:c r="A2927" s="0">
        <x:v>848690882</x:v>
      </x:c>
      <x:c r="B2927" s="0" t="s">
        <x:v>59</x:v>
      </x:c>
      <x:c r="C2927" s="0">
        <x:v>1000</x:v>
      </x:c>
      <x:c r="D2927" s="0">
        <x:v>2094</x:v>
      </x:c>
      <x:c r="E2927" s="0">
        <x:v>169951134</x:v>
      </x:c>
      <x:c r="F2927" s="0" t="s">
        <x:v>90</x:v>
      </x:c>
      <x:c r="G2927" s="54" t="s">
        <x:v>163</x:v>
      </x:c>
      <x:c r="H2927" s="151">
        <x:v>0.05</x:v>
      </x:c>
      <x:c r="I2927" s="53">
        <x:v>48549</x:v>
      </x:c>
      <x:c r="J2927" s="0">
        <x:v>3</x:v>
      </x:c>
      <x:c r="K2927" s="0">
        <x:v>97</x:v>
      </x:c>
      <x:c r="L2927" s="0">
        <x:v>1</x:v>
      </x:c>
      <x:c r="M2927" s="0">
        <x:v>1</x:v>
      </x:c>
    </x:row>
    <x:row r="2928" spans="1:13" x14ac:dyDescent="0.25">
      <x:c r="A2928" s="0">
        <x:v>848690882</x:v>
      </x:c>
      <x:c r="B2928" s="0" t="s">
        <x:v>59</x:v>
      </x:c>
      <x:c r="C2928" s="0">
        <x:v>1000</x:v>
      </x:c>
      <x:c r="D2928" s="0">
        <x:v>1307</x:v>
      </x:c>
      <x:c r="E2928" s="0">
        <x:v>165260304</x:v>
      </x:c>
      <x:c r="F2928" s="0" t="s">
        <x:v>93</x:v>
      </x:c>
      <x:c r="G2928" s="54" t="s">
        <x:v>161</x:v>
      </x:c>
      <x:c r="H2928" s="151">
        <x:v>7.01</x:v>
      </x:c>
      <x:c r="I2928" s="53">
        <x:v>48519</x:v>
      </x:c>
      <x:c r="J2928" s="0">
        <x:v>4</x:v>
      </x:c>
      <x:c r="K2928" s="0">
        <x:v>97</x:v>
      </x:c>
      <x:c r="L2928" s="0">
        <x:v>1</x:v>
      </x:c>
      <x:c r="M2928" s="0">
        <x:v>1</x:v>
      </x:c>
    </x:row>
    <x:row r="2929" spans="1:13" x14ac:dyDescent="0.25">
      <x:c r="A2929" s="0">
        <x:v>848690882</x:v>
      </x:c>
      <x:c r="B2929" s="0" t="s">
        <x:v>59</x:v>
      </x:c>
      <x:c r="C2929" s="0">
        <x:v>1000</x:v>
      </x:c>
      <x:c r="D2929" s="0">
        <x:v>1307</x:v>
      </x:c>
      <x:c r="E2929" s="0">
        <x:v>134664039</x:v>
      </x:c>
      <x:c r="F2929" s="0" t="s">
        <x:v>93</x:v>
      </x:c>
      <x:c r="G2929" s="54" t="s">
        <x:v>217</x:v>
      </x:c>
      <x:c r="H2929" s="151">
        <x:v>10.87</x:v>
      </x:c>
      <x:c r="I2929" s="53">
        <x:v>47696</x:v>
      </x:c>
      <x:c r="J2929" s="0">
        <x:v>19</x:v>
      </x:c>
      <x:c r="K2929" s="0">
        <x:v>85</x:v>
      </x:c>
      <x:c r="L2929" s="0">
        <x:v>1</x:v>
      </x:c>
      <x:c r="M2929" s="0">
        <x:v>1</x:v>
      </x:c>
    </x:row>
    <x:row r="2930" spans="1:13" x14ac:dyDescent="0.25">
      <x:c r="A2930" s="0">
        <x:v>848690882</x:v>
      </x:c>
      <x:c r="B2930" s="0" t="s">
        <x:v>59</x:v>
      </x:c>
      <x:c r="C2930" s="0">
        <x:v>1000</x:v>
      </x:c>
      <x:c r="D2930" s="0">
        <x:v>2094</x:v>
      </x:c>
      <x:c r="E2930" s="0">
        <x:v>142600832</x:v>
      </x:c>
      <x:c r="F2930" s="0" t="s">
        <x:v>139</x:v>
      </x:c>
      <x:c r="G2930" s="54" t="s">
        <x:v>1361</x:v>
      </x:c>
      <x:c r="H2930" s="151">
        <x:v>1.99</x:v>
      </x:c>
      <x:c r="I2930" s="53">
        <x:v>46692</x:v>
      </x:c>
      <x:c r="J2930" s="0">
        <x:v>15</x:v>
      </x:c>
      <x:c r="K2930" s="0">
        <x:v>48</x:v>
      </x:c>
      <x:c r="L2930" s="0">
        <x:v>1</x:v>
      </x:c>
      <x:c r="M2930" s="0">
        <x:v>1</x:v>
      </x:c>
    </x:row>
    <x:row r="2931" spans="1:13" x14ac:dyDescent="0.25">
      <x:c r="A2931" s="0">
        <x:v>848690882</x:v>
      </x:c>
      <x:c r="B2931" s="0" t="s">
        <x:v>59</x:v>
      </x:c>
      <x:c r="C2931" s="0">
        <x:v>1000</x:v>
      </x:c>
      <x:c r="D2931" s="0">
        <x:v>804</x:v>
      </x:c>
      <x:c r="E2931" s="0">
        <x:v>167125201</x:v>
      </x:c>
      <x:c r="F2931" s="0" t="s">
        <x:v>78</x:v>
      </x:c>
      <x:c r="G2931" s="54" t="s">
        <x:v>159</x:v>
      </x:c>
      <x:c r="H2931" s="151">
        <x:v>1.47</x:v>
      </x:c>
      <x:c r="I2931" s="53">
        <x:v>47788</x:v>
      </x:c>
      <x:c r="J2931" s="0">
        <x:v>4</x:v>
      </x:c>
      <x:c r="K2931" s="0">
        <x:v>73</x:v>
      </x:c>
      <x:c r="L2931" s="0">
        <x:v>1</x:v>
      </x:c>
      <x:c r="M2931" s="0">
        <x:v>1</x:v>
      </x:c>
    </x:row>
    <x:row r="2932" spans="1:13" x14ac:dyDescent="0.25">
      <x:c r="A2932" s="0">
        <x:v>848690882</x:v>
      </x:c>
      <x:c r="B2932" s="0" t="s">
        <x:v>59</x:v>
      </x:c>
      <x:c r="C2932" s="0">
        <x:v>1000</x:v>
      </x:c>
      <x:c r="D2932" s="0">
        <x:v>2094</x:v>
      </x:c>
      <x:c r="E2932" s="0">
        <x:v>139113503</x:v>
      </x:c>
      <x:c r="F2932" s="0" t="s">
        <x:v>74</x:v>
      </x:c>
      <x:c r="G2932" s="0" t="s">
        <x:v>289</x:v>
      </x:c>
      <x:c r="H2932" s="151">
        <x:v>7.81</x:v>
      </x:c>
      <x:c r="I2932" s="53">
        <x:v>46478</x:v>
      </x:c>
      <x:c r="J2932" s="0">
        <x:v>17</x:v>
      </x:c>
      <x:c r="K2932" s="0">
        <x:v>43</x:v>
      </x:c>
      <x:c r="L2932" s="0">
        <x:v>1</x:v>
      </x:c>
      <x:c r="M2932" s="0">
        <x:v>1</x:v>
      </x:c>
    </x:row>
    <x:row r="2933" spans="1:13" x14ac:dyDescent="0.25">
      <x:c r="A2933" s="0">
        <x:v>848690882</x:v>
      </x:c>
      <x:c r="B2933" s="0" t="s">
        <x:v>59</x:v>
      </x:c>
      <x:c r="C2933" s="0">
        <x:v>1000</x:v>
      </x:c>
      <x:c r="D2933" s="0">
        <x:v>862</x:v>
      </x:c>
      <x:c r="E2933" s="0">
        <x:v>162469616</x:v>
      </x:c>
      <x:c r="F2933" s="0" t="s">
        <x:v>86</x:v>
      </x:c>
      <x:c r="G2933" s="54" t="s">
        <x:v>145</x:v>
      </x:c>
      <x:c r="H2933" s="151">
        <x:v>10.48</x:v>
      </x:c>
      <x:c r="I2933" s="53">
        <x:v>48092</x:v>
      </x:c>
      <x:c r="J2933" s="0">
        <x:v>6</x:v>
      </x:c>
      <x:c r="K2933" s="0">
        <x:v>85</x:v>
      </x:c>
      <x:c r="L2933" s="0">
        <x:v>1</x:v>
      </x:c>
      <x:c r="M2933" s="0">
        <x:v>1</x:v>
      </x:c>
    </x:row>
    <x:row r="2934" spans="1:13" x14ac:dyDescent="0.25">
      <x:c r="A2934" s="0">
        <x:v>848690882</x:v>
      </x:c>
      <x:c r="B2934" s="0" t="s">
        <x:v>59</x:v>
      </x:c>
      <x:c r="C2934" s="0">
        <x:v>1000</x:v>
      </x:c>
      <x:c r="D2934" s="0">
        <x:v>804</x:v>
      </x:c>
      <x:c r="E2934" s="0">
        <x:v>168455363</x:v>
      </x:c>
      <x:c r="F2934" s="0" t="s">
        <x:v>117</x:v>
      </x:c>
      <x:c r="G2934" s="54" t="s">
        <x:v>1362</x:v>
      </x:c>
      <x:c r="H2934" s="151">
        <x:v>7.22</x:v>
      </x:c>
      <x:c r="I2934" s="53">
        <x:v>47453</x:v>
      </x:c>
      <x:c r="J2934" s="0">
        <x:v>3</x:v>
      </x:c>
      <x:c r="K2934" s="0">
        <x:v>61</x:v>
      </x:c>
      <x:c r="L2934" s="0">
        <x:v>1</x:v>
      </x:c>
      <x:c r="M2934" s="0">
        <x:v>1</x:v>
      </x:c>
    </x:row>
    <x:row r="2935" spans="1:13" x14ac:dyDescent="0.25">
      <x:c r="A2935" s="0">
        <x:v>848690882</x:v>
      </x:c>
      <x:c r="B2935" s="0" t="s">
        <x:v>59</x:v>
      </x:c>
      <x:c r="C2935" s="0">
        <x:v>1000</x:v>
      </x:c>
      <x:c r="D2935" s="0">
        <x:v>804</x:v>
      </x:c>
      <x:c r="E2935" s="0">
        <x:v>172157909</x:v>
      </x:c>
      <x:c r="F2935" s="0" t="s">
        <x:v>78</x:v>
      </x:c>
      <x:c r="G2935" s="54" t="s">
        <x:v>293</x:v>
      </x:c>
      <x:c r="H2935" s="151">
        <x:v>8.44</x:v>
      </x:c>
      <x:c r="I2935" s="53">
        <x:v>47484</x:v>
      </x:c>
      <x:c r="J2935" s="0">
        <x:v>2</x:v>
      </x:c>
      <x:c r="K2935" s="0">
        <x:v>61</x:v>
      </x:c>
      <x:c r="L2935" s="0">
        <x:v>1</x:v>
      </x:c>
      <x:c r="M2935" s="0">
        <x:v>1</x:v>
      </x:c>
    </x:row>
    <x:row r="2936" spans="1:13" x14ac:dyDescent="0.25">
      <x:c r="A2936" s="0">
        <x:v>848690882</x:v>
      </x:c>
      <x:c r="B2936" s="0" t="s">
        <x:v>59</x:v>
      </x:c>
      <x:c r="C2936" s="0">
        <x:v>1000</x:v>
      </x:c>
      <x:c r="D2936" s="0">
        <x:v>4348</x:v>
      </x:c>
      <x:c r="E2936" s="0">
        <x:v>140688915</x:v>
      </x:c>
      <x:c r="F2936" s="0" t="s">
        <x:v>99</x:v>
      </x:c>
      <x:c r="G2936" s="54" t="s">
        <x:v>299</x:v>
      </x:c>
      <x:c r="H2936" s="151">
        <x:v>0.31</x:v>
      </x:c>
      <x:c r="I2936" s="53">
        <x:v>48153</x:v>
      </x:c>
      <x:c r="J2936" s="0">
        <x:v>16</x:v>
      </x:c>
      <x:c r="K2936" s="0">
        <x:v>97</x:v>
      </x:c>
      <x:c r="L2936" s="0">
        <x:v>1</x:v>
      </x:c>
      <x:c r="M2936" s="0">
        <x:v>1</x:v>
      </x:c>
    </x:row>
    <x:row r="2937" spans="1:13" x14ac:dyDescent="0.25">
      <x:c r="A2937" s="0">
        <x:v>848690882</x:v>
      </x:c>
      <x:c r="B2937" s="0" t="s">
        <x:v>59</x:v>
      </x:c>
      <x:c r="C2937" s="0">
        <x:v>1000</x:v>
      </x:c>
      <x:c r="D2937" s="0">
        <x:v>4348</x:v>
      </x:c>
      <x:c r="E2937" s="0">
        <x:v>154525034</x:v>
      </x:c>
      <x:c r="F2937" s="0" t="s">
        <x:v>87</x:v>
      </x:c>
      <x:c r="G2937" s="54" t="s">
        <x:v>264</x:v>
      </x:c>
      <x:c r="H2937" s="151">
        <x:v>7.29</x:v>
      </x:c>
      <x:c r="I2937" s="53">
        <x:v>47635</x:v>
      </x:c>
      <x:c r="J2937" s="0">
        <x:v>10</x:v>
      </x:c>
      <x:c r="K2937" s="0">
        <x:v>74</x:v>
      </x:c>
      <x:c r="L2937" s="0">
        <x:v>1</x:v>
      </x:c>
      <x:c r="M2937" s="0">
        <x:v>1</x:v>
      </x:c>
    </x:row>
    <x:row r="2938" spans="1:13" x14ac:dyDescent="0.25">
      <x:c r="A2938" s="0">
        <x:v>848690882</x:v>
      </x:c>
      <x:c r="B2938" s="0" t="s">
        <x:v>59</x:v>
      </x:c>
      <x:c r="C2938" s="0">
        <x:v>1000</x:v>
      </x:c>
      <x:c r="D2938" s="0">
        <x:v>804</x:v>
      </x:c>
      <x:c r="E2938" s="0">
        <x:v>160083437</x:v>
      </x:c>
      <x:c r="F2938" s="0" t="s">
        <x:v>78</x:v>
      </x:c>
      <x:c r="G2938" s="54" t="s">
        <x:v>1363</x:v>
      </x:c>
      <x:c r="H2938" s="151">
        <x:v>3.58</x:v>
      </x:c>
      <x:c r="I2938" s="53">
        <x:v>46966</x:v>
      </x:c>
      <x:c r="J2938" s="0">
        <x:v>7</x:v>
      </x:c>
      <x:c r="K2938" s="0">
        <x:v>49</x:v>
      </x:c>
      <x:c r="L2938" s="0">
        <x:v>1</x:v>
      </x:c>
      <x:c r="M2938" s="0">
        <x:v>1</x:v>
      </x:c>
    </x:row>
    <x:row r="2939" spans="1:13" x14ac:dyDescent="0.25">
      <x:c r="A2939" s="0">
        <x:v>848690882</x:v>
      </x:c>
      <x:c r="B2939" s="0" t="s">
        <x:v>59</x:v>
      </x:c>
      <x:c r="C2939" s="0">
        <x:v>1000</x:v>
      </x:c>
      <x:c r="D2939" s="0">
        <x:v>810</x:v>
      </x:c>
      <x:c r="E2939" s="0">
        <x:v>142573063</x:v>
      </x:c>
      <x:c r="F2939" s="0" t="s">
        <x:v>80</x:v>
      </x:c>
      <x:c r="G2939" s="54" t="s">
        <x:v>217</x:v>
      </x:c>
      <x:c r="H2939" s="151">
        <x:v>0.57</x:v>
      </x:c>
      <x:c r="I2939" s="53">
        <x:v>48183</x:v>
      </x:c>
      <x:c r="J2939" s="0">
        <x:v>15</x:v>
      </x:c>
      <x:c r="K2939" s="0">
        <x:v>97</x:v>
      </x:c>
      <x:c r="L2939" s="0">
        <x:v>1</x:v>
      </x:c>
      <x:c r="M2939" s="0">
        <x:v>1</x:v>
      </x:c>
    </x:row>
    <x:row r="2940" spans="1:13" x14ac:dyDescent="0.25">
      <x:c r="A2940" s="0">
        <x:v>848690882</x:v>
      </x:c>
      <x:c r="B2940" s="0" t="s">
        <x:v>59</x:v>
      </x:c>
      <x:c r="C2940" s="0">
        <x:v>1000</x:v>
      </x:c>
      <x:c r="D2940" s="0">
        <x:v>2094</x:v>
      </x:c>
      <x:c r="E2940" s="0">
        <x:v>150250303</x:v>
      </x:c>
      <x:c r="F2940" s="0" t="s">
        <x:v>139</x:v>
      </x:c>
      <x:c r="G2940" s="54" t="s">
        <x:v>593</x:v>
      </x:c>
      <x:c r="H2940" s="151">
        <x:v>2.02</x:v>
      </x:c>
      <x:c r="I2940" s="53">
        <x:v>46813</x:v>
      </x:c>
      <x:c r="J2940" s="0">
        <x:v>11</x:v>
      </x:c>
      <x:c r="K2940" s="0">
        <x:v>48</x:v>
      </x:c>
      <x:c r="L2940" s="0">
        <x:v>1</x:v>
      </x:c>
      <x:c r="M2940" s="0">
        <x:v>1</x:v>
      </x:c>
    </x:row>
    <x:row r="2941" spans="1:13" x14ac:dyDescent="0.25">
      <x:c r="A2941" s="0">
        <x:v>848690882</x:v>
      </x:c>
      <x:c r="B2941" s="0" t="s">
        <x:v>59</x:v>
      </x:c>
      <x:c r="C2941" s="0">
        <x:v>1000</x:v>
      </x:c>
      <x:c r="D2941" s="0">
        <x:v>2064</x:v>
      </x:c>
      <x:c r="E2941" s="0">
        <x:v>145365479</x:v>
      </x:c>
      <x:c r="F2941" s="0" t="s">
        <x:v>153</x:v>
      </x:c>
      <x:c r="G2941" s="54" t="s">
        <x:v>1364</x:v>
      </x:c>
      <x:c r="H2941" s="151">
        <x:v>2.2</x:v>
      </x:c>
      <x:c r="I2941" s="53">
        <x:v>48214</x:v>
      </x:c>
      <x:c r="J2941" s="0">
        <x:v>14</x:v>
      </x:c>
      <x:c r="K2941" s="0">
        <x:v>97</x:v>
      </x:c>
      <x:c r="L2941" s="0">
        <x:v>1</x:v>
      </x:c>
      <x:c r="M2941" s="0">
        <x:v>1</x:v>
      </x:c>
    </x:row>
    <x:row r="2942" spans="1:13" x14ac:dyDescent="0.25">
      <x:c r="A2942" s="0">
        <x:v>848690882</x:v>
      </x:c>
      <x:c r="B2942" s="0" t="s">
        <x:v>59</x:v>
      </x:c>
      <x:c r="C2942" s="0">
        <x:v>1000</x:v>
      </x:c>
      <x:c r="D2942" s="0">
        <x:v>2094</x:v>
      </x:c>
      <x:c r="E2942" s="0">
        <x:v>168847974</x:v>
      </x:c>
      <x:c r="F2942" s="0" t="s">
        <x:v>102</x:v>
      </x:c>
      <x:c r="G2942" s="54" t="s">
        <x:v>1365</x:v>
      </x:c>
      <x:c r="H2942" s="151">
        <x:v>0.51</x:v>
      </x:c>
      <x:c r="I2942" s="53">
        <x:v>48549</x:v>
      </x:c>
      <x:c r="J2942" s="0">
        <x:v>3</x:v>
      </x:c>
      <x:c r="K2942" s="0">
        <x:v>97</x:v>
      </x:c>
      <x:c r="L2942" s="0">
        <x:v>1</x:v>
      </x:c>
      <x:c r="M2942" s="0">
        <x:v>1</x:v>
      </x:c>
    </x:row>
    <x:row r="2943" spans="1:13" x14ac:dyDescent="0.25">
      <x:c r="A2943" s="0">
        <x:v>848690882</x:v>
      </x:c>
      <x:c r="B2943" s="0" t="s">
        <x:v>59</x:v>
      </x:c>
      <x:c r="C2943" s="0">
        <x:v>1000</x:v>
      </x:c>
      <x:c r="D2943" s="0">
        <x:v>2704</x:v>
      </x:c>
      <x:c r="E2943" s="0">
        <x:v>148199191</x:v>
      </x:c>
      <x:c r="F2943" s="0" t="s">
        <x:v>93</x:v>
      </x:c>
      <x:c r="G2943" s="54" t="s">
        <x:v>1366</x:v>
      </x:c>
      <x:c r="H2943" s="151">
        <x:v>6.85</x:v>
      </x:c>
      <x:c r="I2943" s="53">
        <x:v>48274</x:v>
      </x:c>
      <x:c r="J2943" s="0">
        <x:v>12</x:v>
      </x:c>
      <x:c r="K2943" s="0">
        <x:v>97</x:v>
      </x:c>
      <x:c r="L2943" s="0">
        <x:v>1</x:v>
      </x:c>
      <x:c r="M2943" s="0">
        <x:v>1</x:v>
      </x:c>
    </x:row>
    <x:row r="2944" spans="1:13" x14ac:dyDescent="0.25">
      <x:c r="A2944" s="0">
        <x:v>848690882</x:v>
      </x:c>
      <x:c r="B2944" s="0" t="s">
        <x:v>59</x:v>
      </x:c>
      <x:c r="C2944" s="0">
        <x:v>1000</x:v>
      </x:c>
      <x:c r="D2944" s="0">
        <x:v>1305</x:v>
      </x:c>
      <x:c r="E2944" s="0">
        <x:v>133796928</x:v>
      </x:c>
      <x:c r="F2944" s="0" t="s">
        <x:v>82</x:v>
      </x:c>
      <x:c r="G2944" s="54" t="s">
        <x:v>222</x:v>
      </x:c>
      <x:c r="H2944" s="151">
        <x:v>1.72</x:v>
      </x:c>
      <x:c r="I2944" s="53">
        <x:v>48030</x:v>
      </x:c>
      <x:c r="J2944" s="0">
        <x:v>20</x:v>
      </x:c>
      <x:c r="K2944" s="0">
        <x:v>97</x:v>
      </x:c>
      <x:c r="L2944" s="0">
        <x:v>1</x:v>
      </x:c>
      <x:c r="M2944" s="0">
        <x:v>1</x:v>
      </x:c>
    </x:row>
    <x:row r="2945" spans="1:13" x14ac:dyDescent="0.25">
      <x:c r="A2945" s="0">
        <x:v>848690882</x:v>
      </x:c>
      <x:c r="B2945" s="0" t="s">
        <x:v>59</x:v>
      </x:c>
      <x:c r="C2945" s="0">
        <x:v>1000</x:v>
      </x:c>
      <x:c r="D2945" s="0">
        <x:v>1307</x:v>
      </x:c>
      <x:c r="E2945" s="0">
        <x:v>143849961</x:v>
      </x:c>
      <x:c r="F2945" s="0" t="s">
        <x:v>183</x:v>
      </x:c>
      <x:c r="G2945" s="54" t="s">
        <x:v>217</x:v>
      </x:c>
      <x:c r="H2945" s="151">
        <x:v>7.41</x:v>
      </x:c>
      <x:c r="I2945" s="53">
        <x:v>47818</x:v>
      </x:c>
      <x:c r="J2945" s="0">
        <x:v>15</x:v>
      </x:c>
      <x:c r="K2945" s="0">
        <x:v>85</x:v>
      </x:c>
      <x:c r="L2945" s="0">
        <x:v>1</x:v>
      </x:c>
      <x:c r="M2945" s="0">
        <x:v>1</x:v>
      </x:c>
    </x:row>
    <x:row r="2946" spans="1:13" x14ac:dyDescent="0.25">
      <x:c r="A2946" s="0">
        <x:v>848690882</x:v>
      </x:c>
      <x:c r="B2946" s="0" t="s">
        <x:v>59</x:v>
      </x:c>
      <x:c r="C2946" s="0">
        <x:v>1000</x:v>
      </x:c>
      <x:c r="D2946" s="0">
        <x:v>1306</x:v>
      </x:c>
      <x:c r="E2946" s="0">
        <x:v>166863475</x:v>
      </x:c>
      <x:c r="F2946" s="0" t="s">
        <x:v>104</x:v>
      </x:c>
      <x:c r="G2946" s="54" t="s">
        <x:v>163</x:v>
      </x:c>
      <x:c r="H2946" s="151">
        <x:v>4.76</x:v>
      </x:c>
      <x:c r="I2946" s="53">
        <x:v>48153</x:v>
      </x:c>
      <x:c r="J2946" s="0">
        <x:v>4</x:v>
      </x:c>
      <x:c r="K2946" s="0">
        <x:v>85</x:v>
      </x:c>
      <x:c r="L2946" s="0">
        <x:v>1</x:v>
      </x:c>
      <x:c r="M2946" s="0">
        <x:v>1</x:v>
      </x:c>
    </x:row>
    <x:row r="2947" spans="1:13" x14ac:dyDescent="0.25">
      <x:c r="A2947" s="0">
        <x:v>848690882</x:v>
      </x:c>
      <x:c r="B2947" s="0" t="s">
        <x:v>59</x:v>
      </x:c>
      <x:c r="C2947" s="0">
        <x:v>1000</x:v>
      </x:c>
      <x:c r="D2947" s="0">
        <x:v>4364</x:v>
      </x:c>
      <x:c r="E2947" s="0">
        <x:v>145740154</x:v>
      </x:c>
      <x:c r="F2947" s="0" t="s">
        <x:v>173</x:v>
      </x:c>
      <x:c r="G2947" s="54" t="s">
        <x:v>1367</x:v>
      </x:c>
      <x:c r="H2947" s="151">
        <x:v>12.38</x:v>
      </x:c>
      <x:c r="I2947" s="53">
        <x:v>47818</x:v>
      </x:c>
      <x:c r="J2947" s="0">
        <x:v>14</x:v>
      </x:c>
      <x:c r="K2947" s="0">
        <x:v>84</x:v>
      </x:c>
      <x:c r="L2947" s="0">
        <x:v>1</x:v>
      </x:c>
      <x:c r="M2947" s="0">
        <x:v>1</x:v>
      </x:c>
    </x:row>
    <x:row r="2948" spans="1:13" x14ac:dyDescent="0.25">
      <x:c r="A2948" s="0">
        <x:v>848690882</x:v>
      </x:c>
      <x:c r="B2948" s="0" t="s">
        <x:v>59</x:v>
      </x:c>
      <x:c r="C2948" s="0">
        <x:v>1000</x:v>
      </x:c>
      <x:c r="D2948" s="0">
        <x:v>862</x:v>
      </x:c>
      <x:c r="E2948" s="0">
        <x:v>153725242</x:v>
      </x:c>
      <x:c r="F2948" s="0" t="s">
        <x:v>61</x:v>
      </x:c>
      <x:c r="G2948" s="54" t="s">
        <x:v>1368</x:v>
      </x:c>
      <x:c r="H2948" s="151">
        <x:v>2.36</x:v>
      </x:c>
      <x:c r="I2948" s="53">
        <x:v>48305</x:v>
      </x:c>
      <x:c r="J2948" s="0">
        <x:v>11</x:v>
      </x:c>
      <x:c r="K2948" s="0">
        <x:v>97</x:v>
      </x:c>
      <x:c r="L2948" s="0">
        <x:v>1</x:v>
      </x:c>
      <x:c r="M2948" s="0">
        <x:v>1</x:v>
      </x:c>
    </x:row>
    <x:row r="2949" spans="1:13" x14ac:dyDescent="0.25">
      <x:c r="A2949" s="0">
        <x:v>848690882</x:v>
      </x:c>
      <x:c r="B2949" s="0" t="s">
        <x:v>59</x:v>
      </x:c>
      <x:c r="C2949" s="0">
        <x:v>1000</x:v>
      </x:c>
      <x:c r="D2949" s="0">
        <x:v>2094</x:v>
      </x:c>
      <x:c r="E2949" s="0">
        <x:v>142816306</x:v>
      </x:c>
      <x:c r="F2949" s="0" t="s">
        <x:v>96</x:v>
      </x:c>
      <x:c r="G2949" s="54" t="s">
        <x:v>1369</x:v>
      </x:c>
      <x:c r="H2949" s="151">
        <x:v>2.43</x:v>
      </x:c>
      <x:c r="I2949" s="53">
        <x:v>48153</x:v>
      </x:c>
      <x:c r="J2949" s="0">
        <x:v>15</x:v>
      </x:c>
      <x:c r="K2949" s="0">
        <x:v>96</x:v>
      </x:c>
      <x:c r="L2949" s="0">
        <x:v>1</x:v>
      </x:c>
      <x:c r="M2949" s="0">
        <x:v>1</x:v>
      </x:c>
    </x:row>
    <x:row r="2950" spans="1:13" x14ac:dyDescent="0.25">
      <x:c r="A2950" s="0">
        <x:v>848690882</x:v>
      </x:c>
      <x:c r="B2950" s="0" t="s">
        <x:v>59</x:v>
      </x:c>
      <x:c r="C2950" s="0">
        <x:v>1000</x:v>
      </x:c>
      <x:c r="D2950" s="0">
        <x:v>862</x:v>
      </x:c>
      <x:c r="E2950" s="0">
        <x:v>164453955</x:v>
      </x:c>
      <x:c r="F2950" s="0" t="s">
        <x:v>61</x:v>
      </x:c>
      <x:c r="G2950" s="54" t="s">
        <x:v>151</x:v>
      </x:c>
      <x:c r="H2950" s="151">
        <x:v>1.05</x:v>
      </x:c>
      <x:c r="I2950" s="53">
        <x:v>48458</x:v>
      </x:c>
      <x:c r="J2950" s="0">
        <x:v>5</x:v>
      </x:c>
      <x:c r="K2950" s="0">
        <x:v>96</x:v>
      </x:c>
      <x:c r="L2950" s="0">
        <x:v>1</x:v>
      </x:c>
      <x:c r="M2950" s="0">
        <x:v>1</x:v>
      </x:c>
    </x:row>
    <x:row r="2951" spans="1:13" x14ac:dyDescent="0.25">
      <x:c r="A2951" s="0">
        <x:v>848690882</x:v>
      </x:c>
      <x:c r="B2951" s="0" t="s">
        <x:v>59</x:v>
      </x:c>
      <x:c r="C2951" s="0">
        <x:v>1000</x:v>
      </x:c>
      <x:c r="D2951" s="0">
        <x:v>862</x:v>
      </x:c>
      <x:c r="E2951" s="0">
        <x:v>155162140</x:v>
      </x:c>
      <x:c r="F2951" s="0" t="s">
        <x:v>61</x:v>
      </x:c>
      <x:c r="G2951" s="54" t="s">
        <x:v>1370</x:v>
      </x:c>
      <x:c r="H2951" s="151">
        <x:v>2.7</x:v>
      </x:c>
      <x:c r="I2951" s="53">
        <x:v>48335</x:v>
      </x:c>
      <x:c r="J2951" s="0">
        <x:v>10</x:v>
      </x:c>
      <x:c r="K2951" s="0">
        <x:v>97</x:v>
      </x:c>
      <x:c r="L2951" s="0">
        <x:v>1</x:v>
      </x:c>
      <x:c r="M2951" s="0">
        <x:v>1</x:v>
      </x:c>
    </x:row>
    <x:row r="2952" spans="1:13" x14ac:dyDescent="0.25">
      <x:c r="A2952" s="0">
        <x:v>848690882</x:v>
      </x:c>
      <x:c r="B2952" s="0" t="s">
        <x:v>59</x:v>
      </x:c>
      <x:c r="C2952" s="0">
        <x:v>1000</x:v>
      </x:c>
      <x:c r="D2952" s="0">
        <x:v>862</x:v>
      </x:c>
      <x:c r="E2952" s="0">
        <x:v>158703302</x:v>
      </x:c>
      <x:c r="F2952" s="0" t="s">
        <x:v>61</x:v>
      </x:c>
      <x:c r="G2952" s="54" t="s">
        <x:v>1371</x:v>
      </x:c>
      <x:c r="H2952" s="151">
        <x:v>3.18</x:v>
      </x:c>
      <x:c r="I2952" s="53">
        <x:v>46905</x:v>
      </x:c>
      <x:c r="J2952" s="0">
        <x:v>8</x:v>
      </x:c>
      <x:c r="K2952" s="0">
        <x:v>48</x:v>
      </x:c>
      <x:c r="L2952" s="0">
        <x:v>1</x:v>
      </x:c>
      <x:c r="M2952" s="0">
        <x:v>1</x:v>
      </x:c>
    </x:row>
    <x:row r="2953" spans="1:13" x14ac:dyDescent="0.25">
      <x:c r="A2953" s="0">
        <x:v>848690882</x:v>
      </x:c>
      <x:c r="B2953" s="0" t="s">
        <x:v>59</x:v>
      </x:c>
      <x:c r="C2953" s="0">
        <x:v>1000</x:v>
      </x:c>
      <x:c r="D2953" s="0">
        <x:v>862</x:v>
      </x:c>
      <x:c r="E2953" s="0">
        <x:v>165628893</x:v>
      </x:c>
      <x:c r="F2953" s="0" t="s">
        <x:v>86</x:v>
      </x:c>
      <x:c r="G2953" s="54" t="s">
        <x:v>157</x:v>
      </x:c>
      <x:c r="H2953" s="151">
        <x:v>0.17</x:v>
      </x:c>
      <x:c r="I2953" s="53">
        <x:v>47239</x:v>
      </x:c>
      <x:c r="J2953" s="0">
        <x:v>5</x:v>
      </x:c>
      <x:c r="K2953" s="0">
        <x:v>56</x:v>
      </x:c>
      <x:c r="L2953" s="0">
        <x:v>1</x:v>
      </x:c>
      <x:c r="M2953" s="0">
        <x:v>1</x:v>
      </x:c>
    </x:row>
    <x:row r="2954" spans="1:13" x14ac:dyDescent="0.25">
      <x:c r="A2954" s="0">
        <x:v>848690882</x:v>
      </x:c>
      <x:c r="B2954" s="0" t="s">
        <x:v>59</x:v>
      </x:c>
      <x:c r="C2954" s="0">
        <x:v>1000</x:v>
      </x:c>
      <x:c r="D2954" s="0">
        <x:v>804</x:v>
      </x:c>
      <x:c r="E2954" s="0">
        <x:v>170056811</x:v>
      </x:c>
      <x:c r="F2954" s="0" t="s">
        <x:v>117</x:v>
      </x:c>
      <x:c r="G2954" s="54" t="s">
        <x:v>163</x:v>
      </x:c>
      <x:c r="H2954" s="151">
        <x:v>3.57</x:v>
      </x:c>
      <x:c r="I2954" s="53">
        <x:v>48580</x:v>
      </x:c>
      <x:c r="J2954" s="0">
        <x:v>3</x:v>
      </x:c>
      <x:c r="K2954" s="0">
        <x:v>98</x:v>
      </x:c>
      <x:c r="L2954" s="0">
        <x:v>1</x:v>
      </x:c>
      <x:c r="M2954" s="0">
        <x:v>1</x:v>
      </x:c>
    </x:row>
    <x:row r="2955" spans="1:13" x14ac:dyDescent="0.25">
      <x:c r="A2955" s="0">
        <x:v>848690882</x:v>
      </x:c>
      <x:c r="B2955" s="0" t="s">
        <x:v>59</x:v>
      </x:c>
      <x:c r="C2955" s="0">
        <x:v>1000</x:v>
      </x:c>
      <x:c r="D2955" s="0">
        <x:v>862</x:v>
      </x:c>
      <x:c r="E2955" s="0">
        <x:v>163992147</x:v>
      </x:c>
      <x:c r="F2955" s="0" t="s">
        <x:v>61</x:v>
      </x:c>
      <x:c r="G2955" s="54" t="s">
        <x:v>1372</x:v>
      </x:c>
      <x:c r="H2955" s="151">
        <x:v>4.28</x:v>
      </x:c>
      <x:c r="I2955" s="53">
        <x:v>46997</x:v>
      </x:c>
      <x:c r="J2955" s="0">
        <x:v>6</x:v>
      </x:c>
      <x:c r="K2955" s="0">
        <x:v>49</x:v>
      </x:c>
      <x:c r="L2955" s="0">
        <x:v>1</x:v>
      </x:c>
      <x:c r="M2955" s="0">
        <x:v>1</x:v>
      </x:c>
    </x:row>
    <x:row r="2956" spans="1:13" x14ac:dyDescent="0.25">
      <x:c r="A2956" s="0">
        <x:v>848690882</x:v>
      </x:c>
      <x:c r="B2956" s="0" t="s">
        <x:v>59</x:v>
      </x:c>
      <x:c r="C2956" s="0">
        <x:v>1000</x:v>
      </x:c>
      <x:c r="D2956" s="0">
        <x:v>744</x:v>
      </x:c>
      <x:c r="E2956" s="0">
        <x:v>141925783</x:v>
      </x:c>
      <x:c r="F2956" s="0" t="s">
        <x:v>179</x:v>
      </x:c>
      <x:c r="G2956" s="54" t="s">
        <x:v>170</x:v>
      </x:c>
      <x:c r="H2956" s="151">
        <x:v>0.8</x:v>
      </x:c>
      <x:c r="I2956" s="53">
        <x:v>48122</x:v>
      </x:c>
      <x:c r="J2956" s="0">
        <x:v>16</x:v>
      </x:c>
      <x:c r="K2956" s="0">
        <x:v>96</x:v>
      </x:c>
      <x:c r="L2956" s="0">
        <x:v>2</x:v>
      </x:c>
      <x:c r="M2956" s="0">
        <x:v>99</x:v>
      </x:c>
    </x:row>
    <x:row r="2957" spans="1:13" x14ac:dyDescent="0.25">
      <x:c r="A2957" s="0">
        <x:v>848690882</x:v>
      </x:c>
      <x:c r="B2957" s="0" t="s">
        <x:v>59</x:v>
      </x:c>
      <x:c r="C2957" s="0">
        <x:v>1000</x:v>
      </x:c>
      <x:c r="D2957" s="0">
        <x:v>862</x:v>
      </x:c>
      <x:c r="E2957" s="0">
        <x:v>164122492</x:v>
      </x:c>
      <x:c r="F2957" s="0" t="s">
        <x:v>61</x:v>
      </x:c>
      <x:c r="G2957" s="54" t="s">
        <x:v>1373</x:v>
      </x:c>
      <x:c r="H2957" s="151">
        <x:v>1.01</x:v>
      </x:c>
      <x:c r="I2957" s="53">
        <x:v>48458</x:v>
      </x:c>
      <x:c r="J2957" s="0">
        <x:v>6</x:v>
      </x:c>
      <x:c r="K2957" s="0">
        <x:v>97</x:v>
      </x:c>
      <x:c r="L2957" s="0">
        <x:v>1</x:v>
      </x:c>
      <x:c r="M2957" s="0">
        <x:v>1</x:v>
      </x:c>
    </x:row>
    <x:row r="2958" spans="1:13" x14ac:dyDescent="0.25">
      <x:c r="A2958" s="0">
        <x:v>848690882</x:v>
      </x:c>
      <x:c r="B2958" s="0" t="s">
        <x:v>59</x:v>
      </x:c>
      <x:c r="C2958" s="0">
        <x:v>1000</x:v>
      </x:c>
      <x:c r="D2958" s="0">
        <x:v>810</x:v>
      </x:c>
      <x:c r="E2958" s="0">
        <x:v>156220939</x:v>
      </x:c>
      <x:c r="F2958" s="0" t="s">
        <x:v>80</x:v>
      </x:c>
      <x:c r="G2958" s="54" t="s">
        <x:v>928</x:v>
      </x:c>
      <x:c r="H2958" s="151">
        <x:v>25.32</x:v>
      </x:c>
      <x:c r="I2958" s="53">
        <x:v>48000</x:v>
      </x:c>
      <x:c r="J2958" s="0">
        <x:v>9</x:v>
      </x:c>
      <x:c r="K2958" s="0">
        <x:v>85</x:v>
      </x:c>
      <x:c r="L2958" s="0">
        <x:v>1</x:v>
      </x:c>
      <x:c r="M2958" s="0">
        <x:v>1</x:v>
      </x:c>
    </x:row>
    <x:row r="2959" spans="1:13" x14ac:dyDescent="0.25">
      <x:c r="A2959" s="0">
        <x:v>848690882</x:v>
      </x:c>
      <x:c r="B2959" s="0" t="s">
        <x:v>59</x:v>
      </x:c>
      <x:c r="C2959" s="0">
        <x:v>1000</x:v>
      </x:c>
      <x:c r="D2959" s="0">
        <x:v>1307</x:v>
      </x:c>
      <x:c r="E2959" s="0">
        <x:v>157987017</x:v>
      </x:c>
      <x:c r="F2959" s="0" t="s">
        <x:v>93</x:v>
      </x:c>
      <x:c r="G2959" s="54" t="s">
        <x:v>301</x:v>
      </x:c>
      <x:c r="H2959" s="151">
        <x:v>1.94</x:v>
      </x:c>
      <x:c r="I2959" s="53">
        <x:v>48366</x:v>
      </x:c>
      <x:c r="J2959" s="0">
        <x:v>9</x:v>
      </x:c>
      <x:c r="K2959" s="0">
        <x:v>97</x:v>
      </x:c>
      <x:c r="L2959" s="0">
        <x:v>1</x:v>
      </x:c>
      <x:c r="M2959" s="0">
        <x:v>1</x:v>
      </x:c>
    </x:row>
    <x:row r="2960" spans="1:13" x14ac:dyDescent="0.25">
      <x:c r="A2960" s="0">
        <x:v>848690882</x:v>
      </x:c>
      <x:c r="B2960" s="0" t="s">
        <x:v>59</x:v>
      </x:c>
      <x:c r="C2960" s="0">
        <x:v>1000</x:v>
      </x:c>
      <x:c r="D2960" s="0">
        <x:v>1306</x:v>
      </x:c>
      <x:c r="E2960" s="0">
        <x:v>171011501</x:v>
      </x:c>
      <x:c r="F2960" s="0" t="s">
        <x:v>104</x:v>
      </x:c>
      <x:c r="G2960" s="54" t="s">
        <x:v>1374</x:v>
      </x:c>
      <x:c r="H2960" s="151">
        <x:v>1.23</x:v>
      </x:c>
      <x:c r="I2960" s="53">
        <x:v>46753</x:v>
      </x:c>
      <x:c r="J2960" s="0">
        <x:v>2</x:v>
      </x:c>
      <x:c r="K2960" s="0">
        <x:v>37</x:v>
      </x:c>
      <x:c r="L2960" s="0">
        <x:v>1</x:v>
      </x:c>
      <x:c r="M2960" s="0">
        <x:v>1</x:v>
      </x:c>
    </x:row>
    <x:row r="2961" spans="1:13" x14ac:dyDescent="0.25">
      <x:c r="A2961" s="0">
        <x:v>848690882</x:v>
      </x:c>
      <x:c r="B2961" s="0" t="s">
        <x:v>59</x:v>
      </x:c>
      <x:c r="C2961" s="0">
        <x:v>1000</x:v>
      </x:c>
      <x:c r="D2961" s="0">
        <x:v>231</x:v>
      </x:c>
      <x:c r="E2961" s="0">
        <x:v>140105272</x:v>
      </x:c>
      <x:c r="F2961" s="0" t="s">
        <x:v>179</x:v>
      </x:c>
      <x:c r="G2961" s="54" t="s">
        <x:v>150</x:v>
      </x:c>
      <x:c r="H2961" s="151">
        <x:v>18.52</x:v>
      </x:c>
      <x:c r="I2961" s="53">
        <x:v>47757</x:v>
      </x:c>
      <x:c r="J2961" s="0">
        <x:v>17</x:v>
      </x:c>
      <x:c r="K2961" s="0">
        <x:v>85</x:v>
      </x:c>
      <x:c r="L2961" s="0">
        <x:v>1</x:v>
      </x:c>
      <x:c r="M2961" s="0">
        <x:v>1</x:v>
      </x:c>
    </x:row>
    <x:row r="2962" spans="1:13" x14ac:dyDescent="0.25">
      <x:c r="A2962" s="0">
        <x:v>848690882</x:v>
      </x:c>
      <x:c r="B2962" s="0" t="s">
        <x:v>59</x:v>
      </x:c>
      <x:c r="C2962" s="0">
        <x:v>1000</x:v>
      </x:c>
      <x:c r="D2962" s="0">
        <x:v>804</x:v>
      </x:c>
      <x:c r="E2962" s="0">
        <x:v>151655727</x:v>
      </x:c>
      <x:c r="F2962" s="0" t="s">
        <x:v>117</x:v>
      </x:c>
      <x:c r="G2962" s="54" t="s">
        <x:v>457</x:v>
      </x:c>
      <x:c r="H2962" s="151">
        <x:v>3.45</x:v>
      </x:c>
      <x:c r="I2962" s="53">
        <x:v>48274</x:v>
      </x:c>
      <x:c r="J2962" s="0">
        <x:v>12</x:v>
      </x:c>
      <x:c r="K2962" s="0">
        <x:v>97</x:v>
      </x:c>
      <x:c r="L2962" s="0">
        <x:v>1</x:v>
      </x:c>
      <x:c r="M2962" s="0">
        <x:v>1</x:v>
      </x:c>
    </x:row>
    <x:row r="2963" spans="1:13" x14ac:dyDescent="0.25">
      <x:c r="A2963" s="0">
        <x:v>848690882</x:v>
      </x:c>
      <x:c r="B2963" s="0" t="s">
        <x:v>59</x:v>
      </x:c>
      <x:c r="C2963" s="0">
        <x:v>1000</x:v>
      </x:c>
      <x:c r="D2963" s="0">
        <x:v>4348</x:v>
      </x:c>
      <x:c r="E2963" s="0">
        <x:v>132728564</x:v>
      </x:c>
      <x:c r="F2963" s="0" t="s">
        <x:v>87</x:v>
      </x:c>
      <x:c r="G2963" s="54" t="s">
        <x:v>290</x:v>
      </x:c>
      <x:c r="H2963" s="151">
        <x:v>2.5</x:v>
      </x:c>
      <x:c r="I2963" s="53">
        <x:v>48030</x:v>
      </x:c>
      <x:c r="J2963" s="0">
        <x:v>20</x:v>
      </x:c>
      <x:c r="K2963" s="0">
        <x:v>97</x:v>
      </x:c>
      <x:c r="L2963" s="0">
        <x:v>1</x:v>
      </x:c>
      <x:c r="M2963" s="0">
        <x:v>1</x:v>
      </x:c>
    </x:row>
    <x:row r="2964" spans="1:13" x14ac:dyDescent="0.25">
      <x:c r="A2964" s="0">
        <x:v>848690882</x:v>
      </x:c>
      <x:c r="B2964" s="0" t="s">
        <x:v>59</x:v>
      </x:c>
      <x:c r="C2964" s="0">
        <x:v>1000</x:v>
      </x:c>
      <x:c r="D2964" s="0">
        <x:v>4348</x:v>
      </x:c>
      <x:c r="E2964" s="0">
        <x:v>152565668</x:v>
      </x:c>
      <x:c r="F2964" s="0" t="s">
        <x:v>99</x:v>
      </x:c>
      <x:c r="G2964" s="54" t="s">
        <x:v>1375</x:v>
      </x:c>
      <x:c r="H2964" s="151">
        <x:v>4.24</x:v>
      </x:c>
      <x:c r="I2964" s="53">
        <x:v>48305</x:v>
      </x:c>
      <x:c r="J2964" s="0">
        <x:v>11</x:v>
      </x:c>
      <x:c r="K2964" s="0">
        <x:v>97</x:v>
      </x:c>
      <x:c r="L2964" s="0">
        <x:v>1</x:v>
      </x:c>
      <x:c r="M2964" s="0">
        <x:v>1</x:v>
      </x:c>
    </x:row>
    <x:row r="2965" spans="1:13" x14ac:dyDescent="0.25">
      <x:c r="A2965" s="0">
        <x:v>848690882</x:v>
      </x:c>
      <x:c r="B2965" s="0" t="s">
        <x:v>59</x:v>
      </x:c>
      <x:c r="C2965" s="0">
        <x:v>1000</x:v>
      </x:c>
      <x:c r="D2965" s="0">
        <x:v>2094</x:v>
      </x:c>
      <x:c r="E2965" s="0">
        <x:v>156851187</x:v>
      </x:c>
      <x:c r="F2965" s="0" t="s">
        <x:v>96</x:v>
      </x:c>
      <x:c r="G2965" s="54" t="s">
        <x:v>297</x:v>
      </x:c>
      <x:c r="H2965" s="151">
        <x:v>2.59</x:v>
      </x:c>
      <x:c r="I2965" s="53">
        <x:v>48366</x:v>
      </x:c>
      <x:c r="J2965" s="0">
        <x:v>9</x:v>
      </x:c>
      <x:c r="K2965" s="0">
        <x:v>97</x:v>
      </x:c>
      <x:c r="L2965" s="0">
        <x:v>1</x:v>
      </x:c>
      <x:c r="M2965" s="0">
        <x:v>1</x:v>
      </x:c>
    </x:row>
    <x:row r="2966" spans="1:13" x14ac:dyDescent="0.25">
      <x:c r="A2966" s="0">
        <x:v>848690882</x:v>
      </x:c>
      <x:c r="B2966" s="0" t="s">
        <x:v>59</x:v>
      </x:c>
      <x:c r="C2966" s="0">
        <x:v>1000</x:v>
      </x:c>
      <x:c r="D2966" s="0">
        <x:v>2094</x:v>
      </x:c>
      <x:c r="E2966" s="0">
        <x:v>170186698</x:v>
      </x:c>
      <x:c r="F2966" s="0" t="s">
        <x:v>90</x:v>
      </x:c>
      <x:c r="G2966" s="54" t="s">
        <x:v>236</x:v>
      </x:c>
      <x:c r="H2966" s="151">
        <x:v>6.19</x:v>
      </x:c>
      <x:c r="I2966" s="53">
        <x:v>48214</x:v>
      </x:c>
      <x:c r="J2966" s="0">
        <x:v>2</x:v>
      </x:c>
      <x:c r="K2966" s="0">
        <x:v>85</x:v>
      </x:c>
      <x:c r="L2966" s="0">
        <x:v>1</x:v>
      </x:c>
      <x:c r="M2966" s="0">
        <x:v>1</x:v>
      </x:c>
    </x:row>
    <x:row r="2967" spans="1:13" x14ac:dyDescent="0.25">
      <x:c r="A2967" s="0">
        <x:v>848690882</x:v>
      </x:c>
      <x:c r="B2967" s="0" t="s">
        <x:v>59</x:v>
      </x:c>
      <x:c r="C2967" s="0">
        <x:v>1000</x:v>
      </x:c>
      <x:c r="D2967" s="0">
        <x:v>862</x:v>
      </x:c>
      <x:c r="E2967" s="0">
        <x:v>154086662</x:v>
      </x:c>
      <x:c r="F2967" s="0" t="s">
        <x:v>61</x:v>
      </x:c>
      <x:c r="G2967" s="54" t="s">
        <x:v>1376</x:v>
      </x:c>
      <x:c r="H2967" s="151">
        <x:v>1.8</x:v>
      </x:c>
      <x:c r="I2967" s="53">
        <x:v>46082</x:v>
      </x:c>
      <x:c r="J2967" s="0">
        <x:v>11</x:v>
      </x:c>
      <x:c r="K2967" s="0">
        <x:v>24</x:v>
      </x:c>
      <x:c r="L2967" s="0">
        <x:v>1</x:v>
      </x:c>
      <x:c r="M2967" s="0">
        <x:v>1</x:v>
      </x:c>
    </x:row>
    <x:row r="2968" spans="1:13" x14ac:dyDescent="0.25">
      <x:c r="A2968" s="0">
        <x:v>848690882</x:v>
      </x:c>
      <x:c r="B2968" s="0" t="s">
        <x:v>59</x:v>
      </x:c>
      <x:c r="C2968" s="0">
        <x:v>1000</x:v>
      </x:c>
      <x:c r="D2968" s="0">
        <x:v>2094</x:v>
      </x:c>
      <x:c r="E2968" s="0">
        <x:v>158678253</x:v>
      </x:c>
      <x:c r="F2968" s="0" t="s">
        <x:v>90</x:v>
      </x:c>
      <x:c r="G2968" s="54" t="s">
        <x:v>159</x:v>
      </x:c>
      <x:c r="H2968" s="151">
        <x:v>1.77</x:v>
      </x:c>
      <x:c r="I2968" s="53">
        <x:v>47604</x:v>
      </x:c>
      <x:c r="J2968" s="0">
        <x:v>8</x:v>
      </x:c>
      <x:c r="K2968" s="0">
        <x:v>71</x:v>
      </x:c>
      <x:c r="L2968" s="0">
        <x:v>1</x:v>
      </x:c>
      <x:c r="M2968" s="0">
        <x:v>1</x:v>
      </x:c>
    </x:row>
    <x:row r="2969" spans="1:13" x14ac:dyDescent="0.25">
      <x:c r="A2969" s="0">
        <x:v>848690882</x:v>
      </x:c>
      <x:c r="B2969" s="0" t="s">
        <x:v>59</x:v>
      </x:c>
      <x:c r="C2969" s="0">
        <x:v>1000</x:v>
      </x:c>
      <x:c r="D2969" s="0">
        <x:v>1306</x:v>
      </x:c>
      <x:c r="E2969" s="0">
        <x:v>164051358</x:v>
      </x:c>
      <x:c r="F2969" s="0" t="s">
        <x:v>104</x:v>
      </x:c>
      <x:c r="G2969" s="0" t="s">
        <x:v>1377</x:v>
      </x:c>
      <x:c r="H2969" s="151">
        <x:v>1.83</x:v>
      </x:c>
      <x:c r="I2969" s="53">
        <x:v>46266</x:v>
      </x:c>
      <x:c r="J2969" s="0">
        <x:v>5</x:v>
      </x:c>
      <x:c r="K2969" s="0">
        <x:v>24</x:v>
      </x:c>
      <x:c r="L2969" s="0">
        <x:v>1</x:v>
      </x:c>
      <x:c r="M2969" s="0">
        <x:v>1</x:v>
      </x:c>
    </x:row>
    <x:row r="2970" spans="1:13" x14ac:dyDescent="0.25">
      <x:c r="A2970" s="0">
        <x:v>848690882</x:v>
      </x:c>
      <x:c r="B2970" s="0" t="s">
        <x:v>59</x:v>
      </x:c>
      <x:c r="C2970" s="0">
        <x:v>1000</x:v>
      </x:c>
      <x:c r="D2970" s="0">
        <x:v>4364</x:v>
      </x:c>
      <x:c r="E2970" s="0">
        <x:v>132285724</x:v>
      </x:c>
      <x:c r="F2970" s="0" t="s">
        <x:v>99</x:v>
      </x:c>
      <x:c r="G2970" s="54" t="s">
        <x:v>161</x:v>
      </x:c>
      <x:c r="H2970" s="151">
        <x:v>14.37</x:v>
      </x:c>
      <x:c r="I2970" s="53">
        <x:v>47453</x:v>
      </x:c>
      <x:c r="J2970" s="0">
        <x:v>21</x:v>
      </x:c>
      <x:c r="K2970" s="0">
        <x:v>79</x:v>
      </x:c>
      <x:c r="L2970" s="0">
        <x:v>1</x:v>
      </x:c>
      <x:c r="M2970" s="0">
        <x:v>1</x:v>
      </x:c>
    </x:row>
    <x:row r="2971" spans="1:13" x14ac:dyDescent="0.25">
      <x:c r="A2971" s="0">
        <x:v>848690882</x:v>
      </x:c>
      <x:c r="B2971" s="0" t="s">
        <x:v>59</x:v>
      </x:c>
      <x:c r="C2971" s="0">
        <x:v>1000</x:v>
      </x:c>
      <x:c r="D2971" s="0">
        <x:v>638</x:v>
      </x:c>
      <x:c r="E2971" s="0">
        <x:v>157964782</x:v>
      </x:c>
      <x:c r="F2971" s="0" t="s">
        <x:v>99</x:v>
      </x:c>
      <x:c r="G2971" s="54" t="s">
        <x:v>144</x:v>
      </x:c>
      <x:c r="H2971" s="151">
        <x:v>2.59</x:v>
      </x:c>
      <x:c r="I2971" s="53">
        <x:v>48366</x:v>
      </x:c>
      <x:c r="J2971" s="0">
        <x:v>9</x:v>
      </x:c>
      <x:c r="K2971" s="0">
        <x:v>97</x:v>
      </x:c>
      <x:c r="L2971" s="0">
        <x:v>1</x:v>
      </x:c>
      <x:c r="M2971" s="0">
        <x:v>1</x:v>
      </x:c>
    </x:row>
    <x:row r="2972" spans="1:13" x14ac:dyDescent="0.25">
      <x:c r="A2972" s="0">
        <x:v>848690882</x:v>
      </x:c>
      <x:c r="B2972" s="0" t="s">
        <x:v>59</x:v>
      </x:c>
      <x:c r="C2972" s="0">
        <x:v>1000</x:v>
      </x:c>
      <x:c r="D2972" s="0">
        <x:v>4348</x:v>
      </x:c>
      <x:c r="E2972" s="0">
        <x:v>159153108</x:v>
      </x:c>
      <x:c r="F2972" s="0" t="s">
        <x:v>173</x:v>
      </x:c>
      <x:c r="G2972" s="54" t="s">
        <x:v>163</x:v>
      </x:c>
      <x:c r="H2972" s="151">
        <x:v>2.67</x:v>
      </x:c>
      <x:c r="I2972" s="53">
        <x:v>47665</x:v>
      </x:c>
      <x:c r="J2972" s="0">
        <x:v>8</x:v>
      </x:c>
      <x:c r="K2972" s="0">
        <x:v>73</x:v>
      </x:c>
      <x:c r="L2972" s="0">
        <x:v>1</x:v>
      </x:c>
      <x:c r="M2972" s="0">
        <x:v>1</x:v>
      </x:c>
    </x:row>
    <x:row r="2973" spans="1:13" x14ac:dyDescent="0.25">
      <x:c r="A2973" s="0">
        <x:v>848690882</x:v>
      </x:c>
      <x:c r="B2973" s="0" t="s">
        <x:v>59</x:v>
      </x:c>
      <x:c r="C2973" s="0">
        <x:v>1000</x:v>
      </x:c>
      <x:c r="D2973" s="0">
        <x:v>2094</x:v>
      </x:c>
      <x:c r="E2973" s="0">
        <x:v>135205685</x:v>
      </x:c>
      <x:c r="F2973" s="0" t="s">
        <x:v>74</x:v>
      </x:c>
      <x:c r="G2973" s="54" t="s">
        <x:v>155</x:v>
      </x:c>
      <x:c r="H2973" s="151">
        <x:v>2.36</x:v>
      </x:c>
      <x:c r="I2973" s="53">
        <x:v>46966</x:v>
      </x:c>
      <x:c r="J2973" s="0">
        <x:v>19</x:v>
      </x:c>
      <x:c r="K2973" s="0">
        <x:v>61</x:v>
      </x:c>
      <x:c r="L2973" s="0">
        <x:v>1</x:v>
      </x:c>
      <x:c r="M2973" s="0">
        <x:v>1</x:v>
      </x:c>
    </x:row>
    <x:row r="2974" spans="1:13" x14ac:dyDescent="0.25">
      <x:c r="A2974" s="0">
        <x:v>848690882</x:v>
      </x:c>
      <x:c r="B2974" s="0" t="s">
        <x:v>59</x:v>
      </x:c>
      <x:c r="C2974" s="0">
        <x:v>1000</x:v>
      </x:c>
      <x:c r="D2974" s="0">
        <x:v>2094</x:v>
      </x:c>
      <x:c r="E2974" s="0">
        <x:v>144835252</x:v>
      </x:c>
      <x:c r="F2974" s="0" t="s">
        <x:v>139</x:v>
      </x:c>
      <x:c r="G2974" s="54" t="s">
        <x:v>1378</x:v>
      </x:c>
      <x:c r="H2974" s="151">
        <x:v>1.23</x:v>
      </x:c>
      <x:c r="I2974" s="53">
        <x:v>48183</x:v>
      </x:c>
      <x:c r="J2974" s="0">
        <x:v>14</x:v>
      </x:c>
      <x:c r="K2974" s="0">
        <x:v>96</x:v>
      </x:c>
      <x:c r="L2974" s="0">
        <x:v>1</x:v>
      </x:c>
      <x:c r="M2974" s="0">
        <x:v>1</x:v>
      </x:c>
    </x:row>
    <x:row r="2975" spans="1:13" x14ac:dyDescent="0.25">
      <x:c r="A2975" s="0">
        <x:v>848690882</x:v>
      </x:c>
      <x:c r="B2975" s="0" t="s">
        <x:v>59</x:v>
      </x:c>
      <x:c r="C2975" s="0">
        <x:v>1000</x:v>
      </x:c>
      <x:c r="D2975" s="0">
        <x:v>862</x:v>
      </x:c>
      <x:c r="E2975" s="0">
        <x:v>154554838</x:v>
      </x:c>
      <x:c r="F2975" s="0" t="s">
        <x:v>61</x:v>
      </x:c>
      <x:c r="G2975" s="54" t="s">
        <x:v>1379</x:v>
      </x:c>
      <x:c r="H2975" s="151">
        <x:v>0.65</x:v>
      </x:c>
      <x:c r="I2975" s="53">
        <x:v>48366</x:v>
      </x:c>
      <x:c r="J2975" s="0">
        <x:v>9</x:v>
      </x:c>
      <x:c r="K2975" s="0">
        <x:v>97</x:v>
      </x:c>
      <x:c r="L2975" s="0">
        <x:v>1</x:v>
      </x:c>
      <x:c r="M2975" s="0">
        <x:v>1</x:v>
      </x:c>
    </x:row>
    <x:row r="2976" spans="1:13" x14ac:dyDescent="0.25">
      <x:c r="A2976" s="0">
        <x:v>848690882</x:v>
      </x:c>
      <x:c r="B2976" s="0" t="s">
        <x:v>59</x:v>
      </x:c>
      <x:c r="C2976" s="0">
        <x:v>1000</x:v>
      </x:c>
      <x:c r="D2976" s="0">
        <x:v>4348</x:v>
      </x:c>
      <x:c r="E2976" s="0">
        <x:v>168673628</x:v>
      </x:c>
      <x:c r="F2976" s="0" t="s">
        <x:v>107</x:v>
      </x:c>
      <x:c r="G2976" s="54" t="s">
        <x:v>828</x:v>
      </x:c>
      <x:c r="H2976" s="151">
        <x:v>0.93</x:v>
      </x:c>
      <x:c r="I2976" s="53">
        <x:v>48580</x:v>
      </x:c>
      <x:c r="J2976" s="0">
        <x:v>3</x:v>
      </x:c>
      <x:c r="K2976" s="0">
        <x:v>98</x:v>
      </x:c>
      <x:c r="L2976" s="0">
        <x:v>1</x:v>
      </x:c>
      <x:c r="M2976" s="0">
        <x:v>1</x:v>
      </x:c>
    </x:row>
    <x:row r="2977" spans="1:13" x14ac:dyDescent="0.25">
      <x:c r="A2977" s="0">
        <x:v>848690882</x:v>
      </x:c>
      <x:c r="B2977" s="0" t="s">
        <x:v>59</x:v>
      </x:c>
      <x:c r="C2977" s="0">
        <x:v>1000</x:v>
      </x:c>
      <x:c r="D2977" s="0">
        <x:v>1595</x:v>
      </x:c>
      <x:c r="E2977" s="0">
        <x:v>162172067</x:v>
      </x:c>
      <x:c r="F2977" s="0" t="s">
        <x:v>538</x:v>
      </x:c>
      <x:c r="G2977" s="54" t="s">
        <x:v>289</x:v>
      </x:c>
      <x:c r="H2977" s="151">
        <x:v>1.58</x:v>
      </x:c>
      <x:c r="I2977" s="53">
        <x:v>49157</x:v>
      </x:c>
      <x:c r="J2977" s="0">
        <x:v>7</x:v>
      </x:c>
      <x:c r="K2977" s="0">
        <x:v>121</x:v>
      </x:c>
      <x:c r="L2977" s="0">
        <x:v>1</x:v>
      </x:c>
      <x:c r="M2977" s="0">
        <x:v>1</x:v>
      </x:c>
    </x:row>
    <x:row r="2978" spans="1:13" x14ac:dyDescent="0.25">
      <x:c r="A2978" s="0">
        <x:v>848690882</x:v>
      </x:c>
      <x:c r="B2978" s="0" t="s">
        <x:v>59</x:v>
      </x:c>
      <x:c r="C2978" s="0">
        <x:v>1000</x:v>
      </x:c>
      <x:c r="D2978" s="0">
        <x:v>804</x:v>
      </x:c>
      <x:c r="E2978" s="0">
        <x:v>171230218</x:v>
      </x:c>
      <x:c r="F2978" s="0" t="s">
        <x:v>78</x:v>
      </x:c>
      <x:c r="G2978" s="54" t="s">
        <x:v>157</x:v>
      </x:c>
      <x:c r="H2978" s="151">
        <x:v>13.51</x:v>
      </x:c>
      <x:c r="I2978" s="53">
        <x:v>46753</x:v>
      </x:c>
      <x:c r="J2978" s="0">
        <x:v>2</x:v>
      </x:c>
      <x:c r="K2978" s="0">
        <x:v>37</x:v>
      </x:c>
      <x:c r="L2978" s="0">
        <x:v>1</x:v>
      </x:c>
      <x:c r="M2978" s="0">
        <x:v>1</x:v>
      </x:c>
    </x:row>
    <x:row r="2979" spans="1:13" x14ac:dyDescent="0.25">
      <x:c r="A2979" s="0">
        <x:v>848690882</x:v>
      </x:c>
      <x:c r="B2979" s="0" t="s">
        <x:v>59</x:v>
      </x:c>
      <x:c r="C2979" s="0">
        <x:v>1000</x:v>
      </x:c>
      <x:c r="D2979" s="0">
        <x:v>804</x:v>
      </x:c>
      <x:c r="E2979" s="0">
        <x:v>141135268</x:v>
      </x:c>
      <x:c r="F2979" s="0" t="s">
        <x:v>78</x:v>
      </x:c>
      <x:c r="G2979" s="54" t="s">
        <x:v>1380</x:v>
      </x:c>
      <x:c r="H2979" s="151">
        <x:v>1.86</x:v>
      </x:c>
      <x:c r="I2979" s="53">
        <x:v>48214</x:v>
      </x:c>
      <x:c r="J2979" s="0">
        <x:v>16</x:v>
      </x:c>
      <x:c r="K2979" s="0">
        <x:v>99</x:v>
      </x:c>
      <x:c r="L2979" s="0">
        <x:v>1</x:v>
      </x:c>
      <x:c r="M2979" s="0">
        <x:v>1</x:v>
      </x:c>
    </x:row>
    <x:row r="2980" spans="1:13" x14ac:dyDescent="0.25">
      <x:c r="A2980" s="0">
        <x:v>848690882</x:v>
      </x:c>
      <x:c r="B2980" s="0" t="s">
        <x:v>59</x:v>
      </x:c>
      <x:c r="C2980" s="0">
        <x:v>1000</x:v>
      </x:c>
      <x:c r="D2980" s="0">
        <x:v>2094</x:v>
      </x:c>
      <x:c r="E2980" s="0">
        <x:v>153352752</x:v>
      </x:c>
      <x:c r="F2980" s="0" t="s">
        <x:v>139</x:v>
      </x:c>
      <x:c r="G2980" s="54" t="s">
        <x:v>211</x:v>
      </x:c>
      <x:c r="H2980" s="151">
        <x:v>0.68</x:v>
      </x:c>
      <x:c r="I2980" s="53">
        <x:v>47209</x:v>
      </x:c>
      <x:c r="J2980" s="0">
        <x:v>11</x:v>
      </x:c>
      <x:c r="K2980" s="0">
        <x:v>61</x:v>
      </x:c>
      <x:c r="L2980" s="0">
        <x:v>1</x:v>
      </x:c>
      <x:c r="M2980" s="0">
        <x:v>1</x:v>
      </x:c>
    </x:row>
    <x:row r="2981" spans="1:13" x14ac:dyDescent="0.25">
      <x:c r="A2981" s="0">
        <x:v>848690882</x:v>
      </x:c>
      <x:c r="B2981" s="0" t="s">
        <x:v>59</x:v>
      </x:c>
      <x:c r="C2981" s="0">
        <x:v>1000</x:v>
      </x:c>
      <x:c r="D2981" s="0">
        <x:v>4450</x:v>
      </x:c>
      <x:c r="E2981" s="0">
        <x:v>172466156</x:v>
      </x:c>
      <x:c r="F2981" s="0" t="s">
        <x:v>82</x:v>
      </x:c>
      <x:c r="G2981" s="54" t="s">
        <x:v>163</x:v>
      </x:c>
      <x:c r="H2981" s="151">
        <x:v>5.88</x:v>
      </x:c>
      <x:c r="I2981" s="53">
        <x:v>46784</x:v>
      </x:c>
      <x:c r="J2981" s="0">
        <x:v>1</x:v>
      </x:c>
      <x:c r="K2981" s="0">
        <x:v>37</x:v>
      </x:c>
      <x:c r="L2981" s="0">
        <x:v>1</x:v>
      </x:c>
      <x:c r="M2981" s="0">
        <x:v>1</x:v>
      </x:c>
    </x:row>
    <x:row r="2982" spans="1:13" x14ac:dyDescent="0.25">
      <x:c r="A2982" s="0">
        <x:v>848690882</x:v>
      </x:c>
      <x:c r="B2982" s="0" t="s">
        <x:v>59</x:v>
      </x:c>
      <x:c r="C2982" s="0">
        <x:v>1000</x:v>
      </x:c>
      <x:c r="D2982" s="0">
        <x:v>4348</x:v>
      </x:c>
      <x:c r="E2982" s="0">
        <x:v>133801571</x:v>
      </x:c>
      <x:c r="F2982" s="0" t="s">
        <x:v>390</x:v>
      </x:c>
      <x:c r="G2982" s="54" t="s">
        <x:v>1381</x:v>
      </x:c>
      <x:c r="H2982" s="151">
        <x:v>14.62</x:v>
      </x:c>
      <x:c r="I2982" s="53">
        <x:v>48030</x:v>
      </x:c>
      <x:c r="J2982" s="0">
        <x:v>20</x:v>
      </x:c>
      <x:c r="K2982" s="0">
        <x:v>97</x:v>
      </x:c>
      <x:c r="L2982" s="0">
        <x:v>1</x:v>
      </x:c>
      <x:c r="M2982" s="0">
        <x:v>1</x:v>
      </x:c>
    </x:row>
    <x:row r="2983" spans="1:13" x14ac:dyDescent="0.25">
      <x:c r="A2983" s="0">
        <x:v>848690882</x:v>
      </x:c>
      <x:c r="B2983" s="0" t="s">
        <x:v>59</x:v>
      </x:c>
      <x:c r="C2983" s="0">
        <x:v>1000</x:v>
      </x:c>
      <x:c r="D2983" s="0">
        <x:v>4364</x:v>
      </x:c>
      <x:c r="E2983" s="0">
        <x:v>152407712</x:v>
      </x:c>
      <x:c r="F2983" s="0" t="s">
        <x:v>99</x:v>
      </x:c>
      <x:c r="G2983" s="54" t="s">
        <x:v>380</x:v>
      </x:c>
      <x:c r="H2983" s="151">
        <x:v>7.08</x:v>
      </x:c>
      <x:c r="I2983" s="53">
        <x:v>49004</x:v>
      </x:c>
      <x:c r="J2983" s="0">
        <x:v>11</x:v>
      </x:c>
      <x:c r="K2983" s="0">
        <x:v>120</x:v>
      </x:c>
      <x:c r="L2983" s="0">
        <x:v>1</x:v>
      </x:c>
      <x:c r="M2983" s="0">
        <x:v>1</x:v>
      </x:c>
    </x:row>
    <x:row r="2984" spans="1:13" x14ac:dyDescent="0.25">
      <x:c r="A2984" s="0">
        <x:v>848690882</x:v>
      </x:c>
      <x:c r="B2984" s="0" t="s">
        <x:v>59</x:v>
      </x:c>
      <x:c r="C2984" s="0">
        <x:v>1000</x:v>
      </x:c>
      <x:c r="D2984" s="0">
        <x:v>2094</x:v>
      </x:c>
      <x:c r="E2984" s="0">
        <x:v>135115132</x:v>
      </x:c>
      <x:c r="F2984" s="0" t="s">
        <x:v>139</x:v>
      </x:c>
      <x:c r="G2984" s="0" t="s">
        <x:v>1382</x:v>
      </x:c>
      <x:c r="H2984" s="151">
        <x:v>15.5</x:v>
      </x:c>
      <x:c r="I2984" s="53">
        <x:v>48030</x:v>
      </x:c>
      <x:c r="J2984" s="0">
        <x:v>19</x:v>
      </x:c>
      <x:c r="K2984" s="0">
        <x:v>96</x:v>
      </x:c>
      <x:c r="L2984" s="0">
        <x:v>1</x:v>
      </x:c>
      <x:c r="M2984" s="0">
        <x:v>1</x:v>
      </x:c>
    </x:row>
    <x:row r="2985" spans="1:13" x14ac:dyDescent="0.25">
      <x:c r="A2985" s="0">
        <x:v>848690882</x:v>
      </x:c>
      <x:c r="B2985" s="0" t="s">
        <x:v>59</x:v>
      </x:c>
      <x:c r="C2985" s="0">
        <x:v>1000</x:v>
      </x:c>
      <x:c r="D2985" s="0">
        <x:v>4348</x:v>
      </x:c>
      <x:c r="E2985" s="0">
        <x:v>160993108</x:v>
      </x:c>
      <x:c r="F2985" s="0" t="s">
        <x:v>173</x:v>
      </x:c>
      <x:c r="G2985" s="54" t="s">
        <x:v>163</x:v>
      </x:c>
      <x:c r="H2985" s="151">
        <x:v>4.09</x:v>
      </x:c>
      <x:c r="I2985" s="53">
        <x:v>47331</x:v>
      </x:c>
      <x:c r="J2985" s="0">
        <x:v>7</x:v>
      </x:c>
      <x:c r="K2985" s="0">
        <x:v>61</x:v>
      </x:c>
      <x:c r="L2985" s="0">
        <x:v>1</x:v>
      </x:c>
      <x:c r="M2985" s="0">
        <x:v>1</x:v>
      </x:c>
    </x:row>
    <x:row r="2986" spans="1:13" x14ac:dyDescent="0.25">
      <x:c r="A2986" s="0">
        <x:v>848690882</x:v>
      </x:c>
      <x:c r="B2986" s="0" t="s">
        <x:v>59</x:v>
      </x:c>
      <x:c r="C2986" s="0">
        <x:v>1000</x:v>
      </x:c>
      <x:c r="D2986" s="0">
        <x:v>2094</x:v>
      </x:c>
      <x:c r="E2986" s="0">
        <x:v>172421421</x:v>
      </x:c>
      <x:c r="F2986" s="0" t="s">
        <x:v>90</x:v>
      </x:c>
      <x:c r="G2986" s="54" t="s">
        <x:v>177</x:v>
      </x:c>
      <x:c r="H2986" s="151">
        <x:v>2.76</x:v>
      </x:c>
      <x:c r="I2986" s="53">
        <x:v>46813</x:v>
      </x:c>
      <x:c r="J2986" s="0">
        <x:v>1</x:v>
      </x:c>
      <x:c r="K2986" s="0">
        <x:v>38</x:v>
      </x:c>
      <x:c r="L2986" s="0">
        <x:v>1</x:v>
      </x:c>
      <x:c r="M2986" s="0">
        <x:v>1</x:v>
      </x:c>
    </x:row>
    <x:row r="2987" spans="1:13" x14ac:dyDescent="0.25">
      <x:c r="A2987" s="0">
        <x:v>848690882</x:v>
      </x:c>
      <x:c r="B2987" s="0" t="s">
        <x:v>59</x:v>
      </x:c>
      <x:c r="C2987" s="0">
        <x:v>1000</x:v>
      </x:c>
      <x:c r="D2987" s="0">
        <x:v>1306</x:v>
      </x:c>
      <x:c r="E2987" s="0">
        <x:v>138572907</x:v>
      </x:c>
      <x:c r="F2987" s="0" t="s">
        <x:v>96</x:v>
      </x:c>
      <x:c r="G2987" s="54" t="s">
        <x:v>1383</x:v>
      </x:c>
      <x:c r="H2987" s="151">
        <x:v>4.63</x:v>
      </x:c>
      <x:c r="I2987" s="53">
        <x:v>48092</x:v>
      </x:c>
      <x:c r="J2987" s="0">
        <x:v>17</x:v>
      </x:c>
      <x:c r="K2987" s="0">
        <x:v>96</x:v>
      </x:c>
      <x:c r="L2987" s="0">
        <x:v>1</x:v>
      </x:c>
      <x:c r="M2987" s="0">
        <x:v>1</x:v>
      </x:c>
    </x:row>
    <x:row r="2988" spans="1:13" x14ac:dyDescent="0.25">
      <x:c r="A2988" s="0">
        <x:v>848690882</x:v>
      </x:c>
      <x:c r="B2988" s="0" t="s">
        <x:v>59</x:v>
      </x:c>
      <x:c r="C2988" s="0">
        <x:v>1000</x:v>
      </x:c>
      <x:c r="D2988" s="0">
        <x:v>862</x:v>
      </x:c>
      <x:c r="E2988" s="0">
        <x:v>169868057</x:v>
      </x:c>
      <x:c r="F2988" s="0" t="s">
        <x:v>61</x:v>
      </x:c>
      <x:c r="G2988" s="54" t="s">
        <x:v>1384</x:v>
      </x:c>
      <x:c r="H2988" s="151">
        <x:v>2.82</x:v>
      </x:c>
      <x:c r="I2988" s="53">
        <x:v>47453</x:v>
      </x:c>
      <x:c r="J2988" s="0">
        <x:v>3</x:v>
      </x:c>
      <x:c r="K2988" s="0">
        <x:v>61</x:v>
      </x:c>
      <x:c r="L2988" s="0">
        <x:v>1</x:v>
      </x:c>
      <x:c r="M2988" s="0">
        <x:v>1</x:v>
      </x:c>
    </x:row>
    <x:row r="2989" spans="1:13" x14ac:dyDescent="0.25">
      <x:c r="A2989" s="0">
        <x:v>848690882</x:v>
      </x:c>
      <x:c r="B2989" s="0" t="s">
        <x:v>59</x:v>
      </x:c>
      <x:c r="C2989" s="0">
        <x:v>1000</x:v>
      </x:c>
      <x:c r="D2989" s="0">
        <x:v>4348</x:v>
      </x:c>
      <x:c r="E2989" s="0">
        <x:v>151495196</x:v>
      </x:c>
      <x:c r="F2989" s="0" t="s">
        <x:v>87</x:v>
      </x:c>
      <x:c r="G2989" s="54" t="s">
        <x:v>150</x:v>
      </x:c>
      <x:c r="H2989" s="151">
        <x:v>5.29</x:v>
      </x:c>
      <x:c r="I2989" s="53">
        <x:v>46874</x:v>
      </x:c>
      <x:c r="J2989" s="0">
        <x:v>12</x:v>
      </x:c>
      <x:c r="K2989" s="0">
        <x:v>51</x:v>
      </x:c>
      <x:c r="L2989" s="0">
        <x:v>1</x:v>
      </x:c>
      <x:c r="M2989" s="0">
        <x:v>1</x:v>
      </x:c>
    </x:row>
    <x:row r="2990" spans="1:13" x14ac:dyDescent="0.25">
      <x:c r="A2990" s="0">
        <x:v>848690882</x:v>
      </x:c>
      <x:c r="B2990" s="0" t="s">
        <x:v>59</x:v>
      </x:c>
      <x:c r="C2990" s="0">
        <x:v>1000</x:v>
      </x:c>
      <x:c r="D2990" s="0">
        <x:v>1307</x:v>
      </x:c>
      <x:c r="E2990" s="0">
        <x:v>134208941</x:v>
      </x:c>
      <x:c r="F2990" s="0" t="s">
        <x:v>183</x:v>
      </x:c>
      <x:c r="G2990" s="0" t="s">
        <x:v>144</x:v>
      </x:c>
      <x:c r="H2990" s="151">
        <x:v>2.2</x:v>
      </x:c>
      <x:c r="I2990" s="53">
        <x:v>46600</x:v>
      </x:c>
      <x:c r="J2990" s="0">
        <x:v>19</x:v>
      </x:c>
      <x:c r="K2990" s="0">
        <x:v>49</x:v>
      </x:c>
      <x:c r="L2990" s="0">
        <x:v>1</x:v>
      </x:c>
      <x:c r="M2990" s="0">
        <x:v>1</x:v>
      </x:c>
    </x:row>
    <x:row r="2991" spans="1:13" x14ac:dyDescent="0.25">
      <x:c r="A2991" s="0">
        <x:v>848690882</x:v>
      </x:c>
      <x:c r="B2991" s="0" t="s">
        <x:v>59</x:v>
      </x:c>
      <x:c r="C2991" s="0">
        <x:v>1000</x:v>
      </x:c>
      <x:c r="D2991" s="0">
        <x:v>4348</x:v>
      </x:c>
      <x:c r="E2991" s="0">
        <x:v>160118537</x:v>
      </x:c>
      <x:c r="F2991" s="0" t="s">
        <x:v>99</x:v>
      </x:c>
      <x:c r="G2991" s="0" t="s">
        <x:v>177</x:v>
      </x:c>
      <x:c r="H2991" s="151">
        <x:v>1.03</x:v>
      </x:c>
      <x:c r="I2991" s="53">
        <x:v>48427</x:v>
      </x:c>
      <x:c r="J2991" s="0">
        <x:v>7</x:v>
      </x:c>
      <x:c r="K2991" s="0">
        <x:v>97</x:v>
      </x:c>
      <x:c r="L2991" s="0">
        <x:v>1</x:v>
      </x:c>
      <x:c r="M2991" s="0">
        <x:v>1</x:v>
      </x:c>
    </x:row>
    <x:row r="2992" spans="1:13" x14ac:dyDescent="0.25">
      <x:c r="A2992" s="0">
        <x:v>848690882</x:v>
      </x:c>
      <x:c r="B2992" s="0" t="s">
        <x:v>59</x:v>
      </x:c>
      <x:c r="C2992" s="0">
        <x:v>1000</x:v>
      </x:c>
      <x:c r="D2992" s="0">
        <x:v>1305</x:v>
      </x:c>
      <x:c r="E2992" s="0">
        <x:v>141932392</x:v>
      </x:c>
      <x:c r="F2992" s="0" t="s">
        <x:v>82</x:v>
      </x:c>
      <x:c r="G2992" s="54" t="s">
        <x:v>144</x:v>
      </x:c>
      <x:c r="H2992" s="151">
        <x:v>0.55</x:v>
      </x:c>
      <x:c r="I2992" s="53">
        <x:v>48183</x:v>
      </x:c>
      <x:c r="J2992" s="0">
        <x:v>16</x:v>
      </x:c>
      <x:c r="K2992" s="0">
        <x:v>98</x:v>
      </x:c>
      <x:c r="L2992" s="0">
        <x:v>1</x:v>
      </x:c>
      <x:c r="M2992" s="0">
        <x:v>1</x:v>
      </x:c>
    </x:row>
    <x:row r="2993" spans="1:13" x14ac:dyDescent="0.25">
      <x:c r="A2993" s="0">
        <x:v>848690882</x:v>
      </x:c>
      <x:c r="B2993" s="0" t="s">
        <x:v>59</x:v>
      </x:c>
      <x:c r="C2993" s="0">
        <x:v>1000</x:v>
      </x:c>
      <x:c r="D2993" s="0">
        <x:v>1305</x:v>
      </x:c>
      <x:c r="E2993" s="0">
        <x:v>169643575</x:v>
      </x:c>
      <x:c r="F2993" s="0" t="s">
        <x:v>186</x:v>
      </x:c>
      <x:c r="G2993" s="54" t="s">
        <x:v>289</x:v>
      </x:c>
      <x:c r="H2993" s="151">
        <x:v>7.03</x:v>
      </x:c>
      <x:c r="I2993" s="53">
        <x:v>47362</x:v>
      </x:c>
      <x:c r="J2993" s="0">
        <x:v>3</x:v>
      </x:c>
      <x:c r="K2993" s="0">
        <x:v>58</x:v>
      </x:c>
      <x:c r="L2993" s="0">
        <x:v>1</x:v>
      </x:c>
      <x:c r="M2993" s="0">
        <x:v>1</x:v>
      </x:c>
    </x:row>
    <x:row r="2994" spans="1:13" x14ac:dyDescent="0.25">
      <x:c r="A2994" s="0">
        <x:v>848690882</x:v>
      </x:c>
      <x:c r="B2994" s="0" t="s">
        <x:v>59</x:v>
      </x:c>
      <x:c r="C2994" s="0">
        <x:v>1000</x:v>
      </x:c>
      <x:c r="D2994" s="0">
        <x:v>804</x:v>
      </x:c>
      <x:c r="E2994" s="0">
        <x:v>159485441</x:v>
      </x:c>
      <x:c r="F2994" s="0" t="s">
        <x:v>78</x:v>
      </x:c>
      <x:c r="G2994" s="54" t="s">
        <x:v>588</x:v>
      </x:c>
      <x:c r="H2994" s="151">
        <x:v>8.35</x:v>
      </x:c>
      <x:c r="I2994" s="53">
        <x:v>48396</x:v>
      </x:c>
      <x:c r="J2994" s="0">
        <x:v>8</x:v>
      </x:c>
      <x:c r="K2994" s="0">
        <x:v>97</x:v>
      </x:c>
      <x:c r="L2994" s="0">
        <x:v>1</x:v>
      </x:c>
      <x:c r="M2994" s="0">
        <x:v>1</x:v>
      </x:c>
    </x:row>
    <x:row r="2995" spans="1:13" x14ac:dyDescent="0.25">
      <x:c r="A2995" s="0">
        <x:v>848690882</x:v>
      </x:c>
      <x:c r="B2995" s="0" t="s">
        <x:v>59</x:v>
      </x:c>
      <x:c r="C2995" s="0">
        <x:v>1000</x:v>
      </x:c>
      <x:c r="D2995" s="0">
        <x:v>1305</x:v>
      </x:c>
      <x:c r="E2995" s="0">
        <x:v>168673750</x:v>
      </x:c>
      <x:c r="F2995" s="0" t="s">
        <x:v>82</x:v>
      </x:c>
      <x:c r="G2995" s="54" t="s">
        <x:v>317</x:v>
      </x:c>
      <x:c r="H2995" s="151">
        <x:v>0.87</x:v>
      </x:c>
      <x:c r="I2995" s="53">
        <x:v>48549</x:v>
      </x:c>
      <x:c r="J2995" s="0">
        <x:v>2</x:v>
      </x:c>
      <x:c r="K2995" s="0">
        <x:v>96</x:v>
      </x:c>
      <x:c r="L2995" s="0">
        <x:v>1</x:v>
      </x:c>
      <x:c r="M2995" s="0">
        <x:v>1</x:v>
      </x:c>
    </x:row>
    <x:row r="2996" spans="1:13" x14ac:dyDescent="0.25">
      <x:c r="A2996" s="0">
        <x:v>848690882</x:v>
      </x:c>
      <x:c r="B2996" s="0" t="s">
        <x:v>59</x:v>
      </x:c>
      <x:c r="C2996" s="0">
        <x:v>1000</x:v>
      </x:c>
      <x:c r="D2996" s="0">
        <x:v>1306</x:v>
      </x:c>
      <x:c r="E2996" s="0">
        <x:v>164807664</x:v>
      </x:c>
      <x:c r="F2996" s="0" t="s">
        <x:v>104</x:v>
      </x:c>
      <x:c r="G2996" s="54" t="s">
        <x:v>1385</x:v>
      </x:c>
      <x:c r="H2996" s="151">
        <x:v>1.65</x:v>
      </x:c>
      <x:c r="I2996" s="53">
        <x:v>46296</x:v>
      </x:c>
      <x:c r="J2996" s="0">
        <x:v>5</x:v>
      </x:c>
      <x:c r="K2996" s="0">
        <x:v>25</x:v>
      </x:c>
      <x:c r="L2996" s="0">
        <x:v>1</x:v>
      </x:c>
      <x:c r="M2996" s="0">
        <x:v>1</x:v>
      </x:c>
    </x:row>
    <x:row r="2997" spans="1:13" x14ac:dyDescent="0.25">
      <x:c r="A2997" s="0">
        <x:v>848690882</x:v>
      </x:c>
      <x:c r="B2997" s="0" t="s">
        <x:v>59</x:v>
      </x:c>
      <x:c r="C2997" s="0">
        <x:v>1000</x:v>
      </x:c>
      <x:c r="D2997" s="0">
        <x:v>1307</x:v>
      </x:c>
      <x:c r="E2997" s="0">
        <x:v>148582654</x:v>
      </x:c>
      <x:c r="F2997" s="0" t="s">
        <x:v>93</x:v>
      </x:c>
      <x:c r="G2997" s="54" t="s">
        <x:v>1386</x:v>
      </x:c>
      <x:c r="H2997" s="151">
        <x:v>9.18</x:v>
      </x:c>
      <x:c r="I2997" s="53">
        <x:v>46419</x:v>
      </x:c>
      <x:c r="J2997" s="0">
        <x:v>13</x:v>
      </x:c>
      <x:c r="K2997" s="0">
        <x:v>37</x:v>
      </x:c>
      <x:c r="L2997" s="0">
        <x:v>1</x:v>
      </x:c>
      <x:c r="M2997" s="0">
        <x:v>1</x:v>
      </x:c>
    </x:row>
    <x:row r="2998" spans="1:13" x14ac:dyDescent="0.25">
      <x:c r="A2998" s="0">
        <x:v>848690882</x:v>
      </x:c>
      <x:c r="B2998" s="0" t="s">
        <x:v>59</x:v>
      </x:c>
      <x:c r="C2998" s="0">
        <x:v>1000</x:v>
      </x:c>
      <x:c r="D2998" s="0">
        <x:v>862</x:v>
      </x:c>
      <x:c r="E2998" s="0">
        <x:v>166034016</x:v>
      </x:c>
      <x:c r="F2998" s="0" t="s">
        <x:v>86</x:v>
      </x:c>
      <x:c r="G2998" s="54" t="s">
        <x:v>180</x:v>
      </x:c>
      <x:c r="H2998" s="151">
        <x:v>2.95</x:v>
      </x:c>
      <x:c r="I2998" s="53">
        <x:v>46661</x:v>
      </x:c>
      <x:c r="J2998" s="0">
        <x:v>5</x:v>
      </x:c>
      <x:c r="K2998" s="0">
        <x:v>37</x:v>
      </x:c>
      <x:c r="L2998" s="0">
        <x:v>1</x:v>
      </x:c>
      <x:c r="M2998" s="0">
        <x:v>1</x:v>
      </x:c>
    </x:row>
    <x:row r="2999" spans="1:13" x14ac:dyDescent="0.25">
      <x:c r="A2999" s="0">
        <x:v>848690882</x:v>
      </x:c>
      <x:c r="B2999" s="0" t="s">
        <x:v>59</x:v>
      </x:c>
      <x:c r="C2999" s="0">
        <x:v>1000</x:v>
      </x:c>
      <x:c r="D2999" s="0">
        <x:v>2094</x:v>
      </x:c>
      <x:c r="E2999" s="0">
        <x:v>162421377</x:v>
      </x:c>
      <x:c r="F2999" s="0" t="s">
        <x:v>90</x:v>
      </x:c>
      <x:c r="G2999" s="54" t="s">
        <x:v>289</x:v>
      </x:c>
      <x:c r="H2999" s="151">
        <x:v>4.25</x:v>
      </x:c>
      <x:c r="I2999" s="53">
        <x:v>48427</x:v>
      </x:c>
      <x:c r="J2999" s="0">
        <x:v>6</x:v>
      </x:c>
      <x:c r="K2999" s="0">
        <x:v>96</x:v>
      </x:c>
      <x:c r="L2999" s="0">
        <x:v>1</x:v>
      </x:c>
      <x:c r="M2999" s="0">
        <x:v>1</x:v>
      </x:c>
    </x:row>
    <x:row r="3000" spans="1:13" x14ac:dyDescent="0.25">
      <x:c r="A3000" s="0">
        <x:v>848690882</x:v>
      </x:c>
      <x:c r="B3000" s="0" t="s">
        <x:v>59</x:v>
      </x:c>
      <x:c r="C3000" s="0">
        <x:v>1000</x:v>
      </x:c>
      <x:c r="D3000" s="0">
        <x:v>1307</x:v>
      </x:c>
      <x:c r="E3000" s="0">
        <x:v>172335679</x:v>
      </x:c>
      <x:c r="F3000" s="0" t="s">
        <x:v>93</x:v>
      </x:c>
      <x:c r="G3000" s="54" t="s">
        <x:v>157</x:v>
      </x:c>
      <x:c r="H3000" s="151">
        <x:v>4</x:v>
      </x:c>
      <x:c r="I3000" s="53">
        <x:v>49310</x:v>
      </x:c>
      <x:c r="J3000" s="0">
        <x:v>1</x:v>
      </x:c>
      <x:c r="K3000" s="0">
        <x:v>120</x:v>
      </x:c>
      <x:c r="L3000" s="0">
        <x:v>1</x:v>
      </x:c>
      <x:c r="M3000" s="0">
        <x:v>1</x:v>
      </x:c>
    </x:row>
    <x:row r="3001" spans="1:13" x14ac:dyDescent="0.25">
      <x:c r="A3001" s="0">
        <x:v>848690882</x:v>
      </x:c>
      <x:c r="B3001" s="0" t="s">
        <x:v>59</x:v>
      </x:c>
      <x:c r="C3001" s="0">
        <x:v>1000</x:v>
      </x:c>
      <x:c r="D3001" s="0">
        <x:v>810</x:v>
      </x:c>
      <x:c r="E3001" s="0">
        <x:v>143726231</x:v>
      </x:c>
      <x:c r="F3001" s="0" t="s">
        <x:v>80</x:v>
      </x:c>
      <x:c r="G3001" s="54" t="s">
        <x:v>1387</x:v>
      </x:c>
      <x:c r="H3001" s="151">
        <x:v>6.85</x:v>
      </x:c>
      <x:c r="I3001" s="53">
        <x:v>48183</x:v>
      </x:c>
      <x:c r="J3001" s="0">
        <x:v>15</x:v>
      </x:c>
      <x:c r="K3001" s="0">
        <x:v>97</x:v>
      </x:c>
      <x:c r="L3001" s="0">
        <x:v>1</x:v>
      </x:c>
      <x:c r="M3001" s="0">
        <x:v>1</x:v>
      </x:c>
    </x:row>
    <x:row r="3002" spans="1:13" x14ac:dyDescent="0.25">
      <x:c r="A3002" s="0">
        <x:v>848690882</x:v>
      </x:c>
      <x:c r="B3002" s="0" t="s">
        <x:v>59</x:v>
      </x:c>
      <x:c r="C3002" s="0">
        <x:v>1000</x:v>
      </x:c>
      <x:c r="D3002" s="0">
        <x:v>1305</x:v>
      </x:c>
      <x:c r="E3002" s="0">
        <x:v>139703692</x:v>
      </x:c>
      <x:c r="F3002" s="0" t="s">
        <x:v>82</x:v>
      </x:c>
      <x:c r="G3002" s="54" t="s">
        <x:v>275</x:v>
      </x:c>
      <x:c r="H3002" s="151">
        <x:v>1.72</x:v>
      </x:c>
      <x:c r="I3002" s="53">
        <x:v>45931</x:v>
      </x:c>
      <x:c r="J3002" s="0">
        <x:v>17</x:v>
      </x:c>
      <x:c r="K3002" s="0">
        <x:v>25</x:v>
      </x:c>
      <x:c r="L3002" s="0">
        <x:v>1</x:v>
      </x:c>
      <x:c r="M3002" s="0">
        <x:v>1</x:v>
      </x:c>
    </x:row>
    <x:row r="3003" spans="1:13" x14ac:dyDescent="0.25">
      <x:c r="A3003" s="0">
        <x:v>848690882</x:v>
      </x:c>
      <x:c r="B3003" s="0" t="s">
        <x:v>59</x:v>
      </x:c>
      <x:c r="C3003" s="0">
        <x:v>1000</x:v>
      </x:c>
      <x:c r="D3003" s="0">
        <x:v>638</x:v>
      </x:c>
      <x:c r="E3003" s="0">
        <x:v>144877736</x:v>
      </x:c>
      <x:c r="F3003" s="0" t="s">
        <x:v>87</x:v>
      </x:c>
      <x:c r="G3003" s="54" t="s">
        <x:v>144</x:v>
      </x:c>
      <x:c r="H3003" s="151">
        <x:v>5.83</x:v>
      </x:c>
      <x:c r="I3003" s="53">
        <x:v>46388</x:v>
      </x:c>
      <x:c r="J3003" s="0">
        <x:v>14</x:v>
      </x:c>
      <x:c r="K3003" s="0">
        <x:v>37</x:v>
      </x:c>
      <x:c r="L3003" s="0">
        <x:v>1</x:v>
      </x:c>
      <x:c r="M3003" s="0">
        <x:v>1</x:v>
      </x:c>
    </x:row>
    <x:row r="3004" spans="1:13" x14ac:dyDescent="0.25">
      <x:c r="A3004" s="0">
        <x:v>848690882</x:v>
      </x:c>
      <x:c r="B3004" s="0" t="s">
        <x:v>59</x:v>
      </x:c>
      <x:c r="C3004" s="0">
        <x:v>1000</x:v>
      </x:c>
      <x:c r="D3004" s="0">
        <x:v>862</x:v>
      </x:c>
      <x:c r="E3004" s="0">
        <x:v>164275538</x:v>
      </x:c>
      <x:c r="F3004" s="0" t="s">
        <x:v>86</x:v>
      </x:c>
      <x:c r="G3004" s="54" t="s">
        <x:v>177</x:v>
      </x:c>
      <x:c r="H3004" s="151">
        <x:v>1.02</x:v>
      </x:c>
      <x:c r="I3004" s="53">
        <x:v>48488</x:v>
      </x:c>
      <x:c r="J3004" s="0">
        <x:v>6</x:v>
      </x:c>
      <x:c r="K3004" s="0">
        <x:v>98</x:v>
      </x:c>
      <x:c r="L3004" s="0">
        <x:v>1</x:v>
      </x:c>
      <x:c r="M3004" s="0">
        <x:v>1</x:v>
      </x:c>
    </x:row>
    <x:row r="3005" spans="1:13" x14ac:dyDescent="0.25">
      <x:c r="A3005" s="0">
        <x:v>848690882</x:v>
      </x:c>
      <x:c r="B3005" s="0" t="s">
        <x:v>59</x:v>
      </x:c>
      <x:c r="C3005" s="0">
        <x:v>1000</x:v>
      </x:c>
      <x:c r="D3005" s="0">
        <x:v>862</x:v>
      </x:c>
      <x:c r="E3005" s="0">
        <x:v>165881074</x:v>
      </x:c>
      <x:c r="F3005" s="0" t="s">
        <x:v>61</x:v>
      </x:c>
      <x:c r="G3005" s="54" t="s">
        <x:v>211</x:v>
      </x:c>
      <x:c r="H3005" s="151">
        <x:v>1.59</x:v>
      </x:c>
      <x:c r="I3005" s="53">
        <x:v>47027</x:v>
      </x:c>
      <x:c r="J3005" s="0">
        <x:v>5</x:v>
      </x:c>
      <x:c r="K3005" s="0">
        <x:v>49</x:v>
      </x:c>
      <x:c r="L3005" s="0">
        <x:v>1</x:v>
      </x:c>
      <x:c r="M3005" s="0">
        <x:v>1</x:v>
      </x:c>
    </x:row>
    <x:row r="3006" spans="1:13" x14ac:dyDescent="0.25">
      <x:c r="A3006" s="0">
        <x:v>848690882</x:v>
      </x:c>
      <x:c r="B3006" s="0" t="s">
        <x:v>59</x:v>
      </x:c>
      <x:c r="C3006" s="0">
        <x:v>1000</x:v>
      </x:c>
      <x:c r="D3006" s="0">
        <x:v>1305</x:v>
      </x:c>
      <x:c r="E3006" s="0">
        <x:v>132112667</x:v>
      </x:c>
      <x:c r="F3006" s="0" t="s">
        <x:v>82</x:v>
      </x:c>
      <x:c r="G3006" s="54" t="s">
        <x:v>169</x:v>
      </x:c>
      <x:c r="H3006" s="151">
        <x:v>1.2</x:v>
      </x:c>
      <x:c r="I3006" s="53">
        <x:v>46419</x:v>
      </x:c>
      <x:c r="J3006" s="0">
        <x:v>21</x:v>
      </x:c>
      <x:c r="K3006" s="0">
        <x:v>45</x:v>
      </x:c>
      <x:c r="L3006" s="0">
        <x:v>1</x:v>
      </x:c>
      <x:c r="M3006" s="0">
        <x:v>1</x:v>
      </x:c>
    </x:row>
    <x:row r="3007" spans="1:13" x14ac:dyDescent="0.25">
      <x:c r="A3007" s="0">
        <x:v>848690882</x:v>
      </x:c>
      <x:c r="B3007" s="0" t="s">
        <x:v>59</x:v>
      </x:c>
      <x:c r="C3007" s="0">
        <x:v>1000</x:v>
      </x:c>
      <x:c r="D3007" s="0">
        <x:v>4348</x:v>
      </x:c>
      <x:c r="E3007" s="0">
        <x:v>142506329</x:v>
      </x:c>
      <x:c r="F3007" s="0" t="s">
        <x:v>99</x:v>
      </x:c>
      <x:c r="G3007" s="54" t="s">
        <x:v>292</x:v>
      </x:c>
      <x:c r="H3007" s="151">
        <x:v>1.44</x:v>
      </x:c>
      <x:c r="I3007" s="53">
        <x:v>48153</x:v>
      </x:c>
      <x:c r="J3007" s="0">
        <x:v>16</x:v>
      </x:c>
      <x:c r="K3007" s="0">
        <x:v>97</x:v>
      </x:c>
      <x:c r="L3007" s="0">
        <x:v>1</x:v>
      </x:c>
      <x:c r="M3007" s="0">
        <x:v>1</x:v>
      </x:c>
    </x:row>
    <x:row r="3008" spans="1:13" x14ac:dyDescent="0.25">
      <x:c r="A3008" s="0">
        <x:v>848690882</x:v>
      </x:c>
      <x:c r="B3008" s="0" t="s">
        <x:v>59</x:v>
      </x:c>
      <x:c r="C3008" s="0">
        <x:v>1000</x:v>
      </x:c>
      <x:c r="D3008" s="0">
        <x:v>3599</x:v>
      </x:c>
      <x:c r="E3008" s="0">
        <x:v>166336040</x:v>
      </x:c>
      <x:c r="F3008" s="0" t="s">
        <x:v>93</x:v>
      </x:c>
      <x:c r="G3008" s="54" t="s">
        <x:v>457</x:v>
      </x:c>
      <x:c r="H3008" s="151">
        <x:v>3.43</x:v>
      </x:c>
      <x:c r="I3008" s="53">
        <x:v>48153</x:v>
      </x:c>
      <x:c r="J3008" s="0">
        <x:v>4</x:v>
      </x:c>
      <x:c r="K3008" s="0">
        <x:v>85</x:v>
      </x:c>
      <x:c r="L3008" s="0">
        <x:v>1</x:v>
      </x:c>
      <x:c r="M3008" s="0">
        <x:v>1</x:v>
      </x:c>
    </x:row>
    <x:row r="3009" spans="1:13" x14ac:dyDescent="0.25">
      <x:c r="A3009" s="0">
        <x:v>848690882</x:v>
      </x:c>
      <x:c r="B3009" s="0" t="s">
        <x:v>59</x:v>
      </x:c>
      <x:c r="C3009" s="0">
        <x:v>1000</x:v>
      </x:c>
      <x:c r="D3009" s="0">
        <x:v>2094</x:v>
      </x:c>
      <x:c r="E3009" s="0">
        <x:v>137357534</x:v>
      </x:c>
      <x:c r="F3009" s="0" t="s">
        <x:v>74</x:v>
      </x:c>
      <x:c r="G3009" s="54" t="s">
        <x:v>1388</x:v>
      </x:c>
      <x:c r="H3009" s="151">
        <x:v>3.02</x:v>
      </x:c>
      <x:c r="I3009" s="53">
        <x:v>48122</x:v>
      </x:c>
      <x:c r="J3009" s="0">
        <x:v>17</x:v>
      </x:c>
      <x:c r="K3009" s="0">
        <x:v>97</x:v>
      </x:c>
      <x:c r="L3009" s="0">
        <x:v>1</x:v>
      </x:c>
      <x:c r="M3009" s="0">
        <x:v>1</x:v>
      </x:c>
    </x:row>
    <x:row r="3010" spans="1:13" x14ac:dyDescent="0.25">
      <x:c r="A3010" s="0">
        <x:v>848690882</x:v>
      </x:c>
      <x:c r="B3010" s="0" t="s">
        <x:v>59</x:v>
      </x:c>
      <x:c r="C3010" s="0">
        <x:v>1000</x:v>
      </x:c>
      <x:c r="D3010" s="0">
        <x:v>2094</x:v>
      </x:c>
      <x:c r="E3010" s="0">
        <x:v>153704092</x:v>
      </x:c>
      <x:c r="F3010" s="0" t="s">
        <x:v>139</x:v>
      </x:c>
      <x:c r="G3010" s="54" t="s">
        <x:v>345</x:v>
      </x:c>
      <x:c r="H3010" s="151">
        <x:v>18.57</x:v>
      </x:c>
      <x:c r="I3010" s="53">
        <x:v>47939</x:v>
      </x:c>
      <x:c r="J3010" s="0">
        <x:v>10</x:v>
      </x:c>
      <x:c r="K3010" s="0">
        <x:v>84</x:v>
      </x:c>
      <x:c r="L3010" s="0">
        <x:v>1</x:v>
      </x:c>
      <x:c r="M3010" s="0">
        <x:v>1</x:v>
      </x:c>
    </x:row>
    <x:row r="3011" spans="1:13" x14ac:dyDescent="0.25">
      <x:c r="A3011" s="0">
        <x:v>848690882</x:v>
      </x:c>
      <x:c r="B3011" s="0" t="s">
        <x:v>59</x:v>
      </x:c>
      <x:c r="C3011" s="0">
        <x:v>1000</x:v>
      </x:c>
      <x:c r="D3011" s="0">
        <x:v>4348</x:v>
      </x:c>
      <x:c r="E3011" s="0">
        <x:v>158537094</x:v>
      </x:c>
      <x:c r="F3011" s="0" t="s">
        <x:v>99</x:v>
      </x:c>
      <x:c r="G3011" s="54" t="s">
        <x:v>432</x:v>
      </x:c>
      <x:c r="H3011" s="151">
        <x:v>2.09</x:v>
      </x:c>
      <x:c r="I3011" s="53">
        <x:v>49096</x:v>
      </x:c>
      <x:c r="J3011" s="0">
        <x:v>8</x:v>
      </x:c>
      <x:c r="K3011" s="0">
        <x:v>120</x:v>
      </x:c>
      <x:c r="L3011" s="0">
        <x:v>1</x:v>
      </x:c>
      <x:c r="M3011" s="0">
        <x:v>1</x:v>
      </x:c>
    </x:row>
    <x:row r="3012" spans="1:13" x14ac:dyDescent="0.25">
      <x:c r="A3012" s="0">
        <x:v>848690882</x:v>
      </x:c>
      <x:c r="B3012" s="0" t="s">
        <x:v>59</x:v>
      </x:c>
      <x:c r="C3012" s="0">
        <x:v>1000</x:v>
      </x:c>
      <x:c r="D3012" s="0">
        <x:v>862</x:v>
      </x:c>
      <x:c r="E3012" s="0">
        <x:v>144119618</x:v>
      </x:c>
      <x:c r="F3012" s="0" t="s">
        <x:v>86</x:v>
      </x:c>
      <x:c r="G3012" s="54" t="s">
        <x:v>1389</x:v>
      </x:c>
      <x:c r="H3012" s="151">
        <x:v>16.87</x:v>
      </x:c>
      <x:c r="I3012" s="53">
        <x:v>47423</x:v>
      </x:c>
      <x:c r="J3012" s="0">
        <x:v>15</x:v>
      </x:c>
      <x:c r="K3012" s="0">
        <x:v>72</x:v>
      </x:c>
      <x:c r="L3012" s="0">
        <x:v>1</x:v>
      </x:c>
      <x:c r="M3012" s="0">
        <x:v>1</x:v>
      </x:c>
    </x:row>
    <x:row r="3013" spans="1:13" x14ac:dyDescent="0.25">
      <x:c r="A3013" s="0">
        <x:v>848690882</x:v>
      </x:c>
      <x:c r="B3013" s="0" t="s">
        <x:v>59</x:v>
      </x:c>
      <x:c r="C3013" s="0">
        <x:v>1000</x:v>
      </x:c>
      <x:c r="D3013" s="0">
        <x:v>1307</x:v>
      </x:c>
      <x:c r="E3013" s="0">
        <x:v>164523452</x:v>
      </x:c>
      <x:c r="F3013" s="0" t="s">
        <x:v>93</x:v>
      </x:c>
      <x:c r="G3013" s="54" t="s">
        <x:v>155</x:v>
      </x:c>
      <x:c r="H3013" s="151">
        <x:v>1.46</x:v>
      </x:c>
      <x:c r="I3013" s="53">
        <x:v>47027</x:v>
      </x:c>
      <x:c r="J3013" s="0">
        <x:v>5</x:v>
      </x:c>
      <x:c r="K3013" s="0">
        <x:v>49</x:v>
      </x:c>
      <x:c r="L3013" s="0">
        <x:v>1</x:v>
      </x:c>
      <x:c r="M3013" s="0">
        <x:v>1</x:v>
      </x:c>
    </x:row>
    <x:row r="3014" spans="1:13" x14ac:dyDescent="0.25">
      <x:c r="A3014" s="0">
        <x:v>848690882</x:v>
      </x:c>
      <x:c r="B3014" s="0" t="s">
        <x:v>59</x:v>
      </x:c>
      <x:c r="C3014" s="0">
        <x:v>1000</x:v>
      </x:c>
      <x:c r="D3014" s="0">
        <x:v>1307</x:v>
      </x:c>
      <x:c r="E3014" s="0">
        <x:v>169064611</x:v>
      </x:c>
      <x:c r="F3014" s="0" t="s">
        <x:v>93</x:v>
      </x:c>
      <x:c r="G3014" s="54" t="s">
        <x:v>1390</x:v>
      </x:c>
      <x:c r="H3014" s="151">
        <x:v>1.58</x:v>
      </x:c>
      <x:c r="I3014" s="53">
        <x:v>48549</x:v>
      </x:c>
      <x:c r="J3014" s="0">
        <x:v>3</x:v>
      </x:c>
      <x:c r="K3014" s="0">
        <x:v>97</x:v>
      </x:c>
      <x:c r="L3014" s="0">
        <x:v>1</x:v>
      </x:c>
      <x:c r="M3014" s="0">
        <x:v>1</x:v>
      </x:c>
    </x:row>
    <x:row r="3015" spans="1:13" x14ac:dyDescent="0.25">
      <x:c r="A3015" s="0">
        <x:v>848690882</x:v>
      </x:c>
      <x:c r="B3015" s="0" t="s">
        <x:v>59</x:v>
      </x:c>
      <x:c r="C3015" s="0">
        <x:v>1000</x:v>
      </x:c>
      <x:c r="D3015" s="0">
        <x:v>1305</x:v>
      </x:c>
      <x:c r="E3015" s="0">
        <x:v>173552684</x:v>
      </x:c>
      <x:c r="F3015" s="0" t="s">
        <x:v>82</x:v>
      </x:c>
      <x:c r="G3015" s="54" t="s">
        <x:v>207</x:v>
      </x:c>
      <x:c r="H3015" s="151">
        <x:v>7.42</x:v>
      </x:c>
      <x:c r="I3015" s="53">
        <x:v>48639</x:v>
      </x:c>
      <x:c r="J3015" s="0">
        <x:v>1</x:v>
      </x:c>
      <x:c r="K3015" s="0">
        <x:v>98</x:v>
      </x:c>
      <x:c r="L3015" s="0">
        <x:v>1</x:v>
      </x:c>
      <x:c r="M3015" s="0">
        <x:v>1</x:v>
      </x:c>
    </x:row>
    <x:row r="3016" spans="1:13" x14ac:dyDescent="0.25">
      <x:c r="A3016" s="0">
        <x:v>848690882</x:v>
      </x:c>
      <x:c r="B3016" s="0" t="s">
        <x:v>59</x:v>
      </x:c>
      <x:c r="C3016" s="0">
        <x:v>1000</x:v>
      </x:c>
      <x:c r="D3016" s="0">
        <x:v>862</x:v>
      </x:c>
      <x:c r="E3016" s="0">
        <x:v>153744393</x:v>
      </x:c>
      <x:c r="F3016" s="0" t="s">
        <x:v>61</x:v>
      </x:c>
      <x:c r="G3016" s="54" t="s">
        <x:v>1391</x:v>
      </x:c>
      <x:c r="H3016" s="151">
        <x:v>0.37</x:v>
      </x:c>
      <x:c r="I3016" s="53">
        <x:v>47209</x:v>
      </x:c>
      <x:c r="J3016" s="0">
        <x:v>11</x:v>
      </x:c>
      <x:c r="K3016" s="0">
        <x:v>61</x:v>
      </x:c>
      <x:c r="L3016" s="0">
        <x:v>1</x:v>
      </x:c>
      <x:c r="M3016" s="0">
        <x:v>1</x:v>
      </x:c>
    </x:row>
    <x:row r="3017" spans="1:13" x14ac:dyDescent="0.25">
      <x:c r="A3017" s="0">
        <x:v>848690882</x:v>
      </x:c>
      <x:c r="B3017" s="0" t="s">
        <x:v>59</x:v>
      </x:c>
      <x:c r="C3017" s="0">
        <x:v>1000</x:v>
      </x:c>
      <x:c r="D3017" s="0">
        <x:v>1307</x:v>
      </x:c>
      <x:c r="E3017" s="0">
        <x:v>164467589</x:v>
      </x:c>
      <x:c r="F3017" s="0" t="s">
        <x:v>93</x:v>
      </x:c>
      <x:c r="G3017" s="54" t="s">
        <x:v>217</x:v>
      </x:c>
      <x:c r="H3017" s="151">
        <x:v>9.45</x:v>
      </x:c>
      <x:c r="I3017" s="53">
        <x:v>46661</x:v>
      </x:c>
      <x:c r="J3017" s="0">
        <x:v>5</x:v>
      </x:c>
      <x:c r="K3017" s="0">
        <x:v>37</x:v>
      </x:c>
      <x:c r="L3017" s="0">
        <x:v>1</x:v>
      </x:c>
      <x:c r="M3017" s="0">
        <x:v>1</x:v>
      </x:c>
    </x:row>
    <x:row r="3018" spans="1:13" x14ac:dyDescent="0.25">
      <x:c r="A3018" s="0">
        <x:v>848690882</x:v>
      </x:c>
      <x:c r="B3018" s="0" t="s">
        <x:v>59</x:v>
      </x:c>
      <x:c r="C3018" s="0">
        <x:v>1000</x:v>
      </x:c>
      <x:c r="D3018" s="0">
        <x:v>4348</x:v>
      </x:c>
      <x:c r="E3018" s="0">
        <x:v>164563758</x:v>
      </x:c>
      <x:c r="F3018" s="0" t="s">
        <x:v>99</x:v>
      </x:c>
      <x:c r="G3018" s="54" t="s">
        <x:v>203</x:v>
      </x:c>
      <x:c r="H3018" s="151">
        <x:v>0.92</x:v>
      </x:c>
      <x:c r="I3018" s="53">
        <x:v>48488</x:v>
      </x:c>
      <x:c r="J3018" s="0">
        <x:v>5</x:v>
      </x:c>
      <x:c r="K3018" s="0">
        <x:v>97</x:v>
      </x:c>
      <x:c r="L3018" s="0">
        <x:v>1</x:v>
      </x:c>
      <x:c r="M3018" s="0">
        <x:v>1</x:v>
      </x:c>
    </x:row>
    <x:row r="3019" spans="1:13" x14ac:dyDescent="0.25">
      <x:c r="A3019" s="0">
        <x:v>848690882</x:v>
      </x:c>
      <x:c r="B3019" s="0" t="s">
        <x:v>59</x:v>
      </x:c>
      <x:c r="C3019" s="0">
        <x:v>1000</x:v>
      </x:c>
      <x:c r="D3019" s="0">
        <x:v>1306</x:v>
      </x:c>
      <x:c r="E3019" s="0">
        <x:v>141011636</x:v>
      </x:c>
      <x:c r="F3019" s="0" t="s">
        <x:v>104</x:v>
      </x:c>
      <x:c r="G3019" s="0" t="s">
        <x:v>157</x:v>
      </x:c>
      <x:c r="H3019" s="151">
        <x:v>1.8</x:v>
      </x:c>
      <x:c r="I3019" s="53">
        <x:v>48245</x:v>
      </x:c>
      <x:c r="J3019" s="0">
        <x:v>16</x:v>
      </x:c>
      <x:c r="K3019" s="0">
        <x:v>100</x:v>
      </x:c>
      <x:c r="L3019" s="0">
        <x:v>1</x:v>
      </x:c>
      <x:c r="M3019" s="0">
        <x:v>1</x:v>
      </x:c>
    </x:row>
    <x:row r="3020" spans="1:13" x14ac:dyDescent="0.25">
      <x:c r="A3020" s="0">
        <x:v>848690882</x:v>
      </x:c>
      <x:c r="B3020" s="0" t="s">
        <x:v>59</x:v>
      </x:c>
      <x:c r="C3020" s="0">
        <x:v>1000</x:v>
      </x:c>
      <x:c r="D3020" s="0">
        <x:v>1305</x:v>
      </x:c>
      <x:c r="E3020" s="0">
        <x:v>133582330</x:v>
      </x:c>
      <x:c r="F3020" s="0" t="s">
        <x:v>82</x:v>
      </x:c>
      <x:c r="G3020" s="54" t="s">
        <x:v>163</x:v>
      </x:c>
      <x:c r="H3020" s="151">
        <x:v>3.91</x:v>
      </x:c>
      <x:c r="I3020" s="53">
        <x:v>48030</x:v>
      </x:c>
      <x:c r="J3020" s="0">
        <x:v>20</x:v>
      </x:c>
      <x:c r="K3020" s="0">
        <x:v>97</x:v>
      </x:c>
      <x:c r="L3020" s="0">
        <x:v>1</x:v>
      </x:c>
      <x:c r="M3020" s="0">
        <x:v>1</x:v>
      </x:c>
    </x:row>
    <x:row r="3021" spans="1:13" x14ac:dyDescent="0.25">
      <x:c r="A3021" s="0">
        <x:v>848690882</x:v>
      </x:c>
      <x:c r="B3021" s="0" t="s">
        <x:v>59</x:v>
      </x:c>
      <x:c r="C3021" s="0">
        <x:v>1000</x:v>
      </x:c>
      <x:c r="D3021" s="0">
        <x:v>1307</x:v>
      </x:c>
      <x:c r="E3021" s="0">
        <x:v>150994410</x:v>
      </x:c>
      <x:c r="F3021" s="0" t="s">
        <x:v>93</x:v>
      </x:c>
      <x:c r="G3021" s="54" t="s">
        <x:v>169</x:v>
      </x:c>
      <x:c r="H3021" s="151">
        <x:v>1.03</x:v>
      </x:c>
      <x:c r="I3021" s="53">
        <x:v>47209</x:v>
      </x:c>
      <x:c r="J3021" s="0">
        <x:v>11</x:v>
      </x:c>
      <x:c r="K3021" s="0">
        <x:v>61</x:v>
      </x:c>
      <x:c r="L3021" s="0">
        <x:v>5</x:v>
      </x:c>
      <x:c r="M3021" s="0">
        <x:v>99</x:v>
      </x:c>
    </x:row>
    <x:row r="3022" spans="1:13" x14ac:dyDescent="0.25">
      <x:c r="A3022" s="0">
        <x:v>848690882</x:v>
      </x:c>
      <x:c r="B3022" s="0" t="s">
        <x:v>59</x:v>
      </x:c>
      <x:c r="C3022" s="0">
        <x:v>1000</x:v>
      </x:c>
      <x:c r="D3022" s="0">
        <x:v>862</x:v>
      </x:c>
      <x:c r="E3022" s="0">
        <x:v>154024702</x:v>
      </x:c>
      <x:c r="F3022" s="0" t="s">
        <x:v>86</x:v>
      </x:c>
      <x:c r="G3022" s="54" t="s">
        <x:v>413</x:v>
      </x:c>
      <x:c r="H3022" s="151">
        <x:v>0.56</x:v>
      </x:c>
      <x:c r="I3022" s="53">
        <x:v>48305</x:v>
      </x:c>
      <x:c r="J3022" s="0">
        <x:v>11</x:v>
      </x:c>
      <x:c r="K3022" s="0">
        <x:v>97</x:v>
      </x:c>
      <x:c r="L3022" s="0">
        <x:v>1</x:v>
      </x:c>
      <x:c r="M3022" s="0">
        <x:v>1</x:v>
      </x:c>
    </x:row>
    <x:row r="3023" spans="1:13" x14ac:dyDescent="0.25">
      <x:c r="A3023" s="0">
        <x:v>848690882</x:v>
      </x:c>
      <x:c r="B3023" s="0" t="s">
        <x:v>59</x:v>
      </x:c>
      <x:c r="C3023" s="0">
        <x:v>1000</x:v>
      </x:c>
      <x:c r="D3023" s="0">
        <x:v>804</x:v>
      </x:c>
      <x:c r="E3023" s="0">
        <x:v>134218126</x:v>
      </x:c>
      <x:c r="F3023" s="0" t="s">
        <x:v>78</x:v>
      </x:c>
      <x:c r="G3023" s="54" t="s">
        <x:v>719</x:v>
      </x:c>
      <x:c r="H3023" s="151">
        <x:v>10.12</x:v>
      </x:c>
      <x:c r="I3023" s="53">
        <x:v>48061</x:v>
      </x:c>
      <x:c r="J3023" s="0">
        <x:v>20</x:v>
      </x:c>
      <x:c r="K3023" s="0">
        <x:v>98</x:v>
      </x:c>
      <x:c r="L3023" s="0">
        <x:v>1</x:v>
      </x:c>
      <x:c r="M3023" s="0">
        <x:v>1</x:v>
      </x:c>
    </x:row>
    <x:row r="3024" spans="1:13" x14ac:dyDescent="0.25">
      <x:c r="A3024" s="0">
        <x:v>848690882</x:v>
      </x:c>
      <x:c r="B3024" s="0" t="s">
        <x:v>59</x:v>
      </x:c>
      <x:c r="C3024" s="0">
        <x:v>1000</x:v>
      </x:c>
      <x:c r="D3024" s="0">
        <x:v>2094</x:v>
      </x:c>
      <x:c r="E3024" s="0">
        <x:v>155719530</x:v>
      </x:c>
      <x:c r="F3024" s="0" t="s">
        <x:v>96</x:v>
      </x:c>
      <x:c r="G3024" s="54" t="s">
        <x:v>1392</x:v>
      </x:c>
      <x:c r="H3024" s="151">
        <x:v>9.6</x:v>
      </x:c>
      <x:c r="I3024" s="53">
        <x:v>48305</x:v>
      </x:c>
      <x:c r="J3024" s="0">
        <x:v>10</x:v>
      </x:c>
      <x:c r="K3024" s="0">
        <x:v>96</x:v>
      </x:c>
      <x:c r="L3024" s="0">
        <x:v>1</x:v>
      </x:c>
      <x:c r="M3024" s="0">
        <x:v>1</x:v>
      </x:c>
    </x:row>
    <x:row r="3025" spans="1:13" x14ac:dyDescent="0.25">
      <x:c r="A3025" s="0">
        <x:v>848690882</x:v>
      </x:c>
      <x:c r="B3025" s="0" t="s">
        <x:v>59</x:v>
      </x:c>
      <x:c r="C3025" s="0">
        <x:v>1000</x:v>
      </x:c>
      <x:c r="D3025" s="0">
        <x:v>638</x:v>
      </x:c>
      <x:c r="E3025" s="0">
        <x:v>145287643</x:v>
      </x:c>
      <x:c r="F3025" s="0" t="s">
        <x:v>99</x:v>
      </x:c>
      <x:c r="G3025" s="54" t="s">
        <x:v>392</x:v>
      </x:c>
      <x:c r="H3025" s="151">
        <x:v>1.26</x:v>
      </x:c>
      <x:c r="I3025" s="53">
        <x:v>46388</x:v>
      </x:c>
      <x:c r="J3025" s="0">
        <x:v>14</x:v>
      </x:c>
      <x:c r="K3025" s="0">
        <x:v>37</x:v>
      </x:c>
      <x:c r="L3025" s="0">
        <x:v>1</x:v>
      </x:c>
      <x:c r="M3025" s="0">
        <x:v>1</x:v>
      </x:c>
    </x:row>
    <x:row r="3026" spans="1:13" x14ac:dyDescent="0.25">
      <x:c r="A3026" s="0">
        <x:v>848690882</x:v>
      </x:c>
      <x:c r="B3026" s="0" t="s">
        <x:v>59</x:v>
      </x:c>
      <x:c r="C3026" s="0">
        <x:v>1000</x:v>
      </x:c>
      <x:c r="D3026" s="0">
        <x:v>862</x:v>
      </x:c>
      <x:c r="E3026" s="0">
        <x:v>134205756</x:v>
      </x:c>
      <x:c r="F3026" s="0" t="s">
        <x:v>86</x:v>
      </x:c>
      <x:c r="G3026" s="54" t="s">
        <x:v>325</x:v>
      </x:c>
      <x:c r="H3026" s="151">
        <x:v>1.64</x:v>
      </x:c>
      <x:c r="I3026" s="53">
        <x:v>48030</x:v>
      </x:c>
      <x:c r="J3026" s="0">
        <x:v>20</x:v>
      </x:c>
      <x:c r="K3026" s="0">
        <x:v>97</x:v>
      </x:c>
      <x:c r="L3026" s="0">
        <x:v>1</x:v>
      </x:c>
      <x:c r="M3026" s="0">
        <x:v>2</x:v>
      </x:c>
    </x:row>
    <x:row r="3027" spans="1:13" x14ac:dyDescent="0.25">
      <x:c r="A3027" s="0">
        <x:v>848690882</x:v>
      </x:c>
      <x:c r="B3027" s="0" t="s">
        <x:v>59</x:v>
      </x:c>
      <x:c r="C3027" s="0">
        <x:v>1000</x:v>
      </x:c>
      <x:c r="D3027" s="0">
        <x:v>862</x:v>
      </x:c>
      <x:c r="E3027" s="0">
        <x:v>137386557</x:v>
      </x:c>
      <x:c r="F3027" s="0" t="s">
        <x:v>61</x:v>
      </x:c>
      <x:c r="G3027" s="54" t="s">
        <x:v>157</x:v>
      </x:c>
      <x:c r="H3027" s="151">
        <x:v>7.03</x:v>
      </x:c>
      <x:c r="I3027" s="53">
        <x:v>47908</x:v>
      </x:c>
      <x:c r="J3027" s="0">
        <x:v>18</x:v>
      </x:c>
      <x:c r="K3027" s="0">
        <x:v>91</x:v>
      </x:c>
      <x:c r="L3027" s="0">
        <x:v>1</x:v>
      </x:c>
      <x:c r="M3027" s="0">
        <x:v>1</x:v>
      </x:c>
    </x:row>
    <x:row r="3028" spans="1:13" x14ac:dyDescent="0.25">
      <x:c r="A3028" s="0">
        <x:v>848690882</x:v>
      </x:c>
      <x:c r="B3028" s="0" t="s">
        <x:v>59</x:v>
      </x:c>
      <x:c r="C3028" s="0">
        <x:v>1000</x:v>
      </x:c>
      <x:c r="D3028" s="0">
        <x:v>1305</x:v>
      </x:c>
      <x:c r="E3028" s="0">
        <x:v>156032707</x:v>
      </x:c>
      <x:c r="F3028" s="0" t="s">
        <x:v>82</x:v>
      </x:c>
      <x:c r="G3028" s="54" t="s">
        <x:v>169</x:v>
      </x:c>
      <x:c r="H3028" s="151">
        <x:v>3.77</x:v>
      </x:c>
      <x:c r="I3028" s="53">
        <x:v>46508</x:v>
      </x:c>
      <x:c r="J3028" s="0">
        <x:v>10</x:v>
      </x:c>
      <x:c r="K3028" s="0">
        <x:v>37</x:v>
      </x:c>
      <x:c r="L3028" s="0">
        <x:v>1</x:v>
      </x:c>
      <x:c r="M3028" s="0">
        <x:v>1</x:v>
      </x:c>
    </x:row>
    <x:row r="3029" spans="1:13" x14ac:dyDescent="0.25">
      <x:c r="A3029" s="0">
        <x:v>848690882</x:v>
      </x:c>
      <x:c r="B3029" s="0" t="s">
        <x:v>59</x:v>
      </x:c>
      <x:c r="C3029" s="0">
        <x:v>1000</x:v>
      </x:c>
      <x:c r="D3029" s="0">
        <x:v>2094</x:v>
      </x:c>
      <x:c r="E3029" s="0">
        <x:v>166814165</x:v>
      </x:c>
      <x:c r="F3029" s="0" t="s">
        <x:v>90</x:v>
      </x:c>
      <x:c r="G3029" s="54" t="s">
        <x:v>163</x:v>
      </x:c>
      <x:c r="H3029" s="151">
        <x:v>3.25</x:v>
      </x:c>
      <x:c r="I3029" s="53">
        <x:v>49218</x:v>
      </x:c>
      <x:c r="J3029" s="0">
        <x:v>4</x:v>
      </x:c>
      <x:c r="K3029" s="0">
        <x:v>120</x:v>
      </x:c>
      <x:c r="L3029" s="0">
        <x:v>1</x:v>
      </x:c>
      <x:c r="M3029" s="0">
        <x:v>1</x:v>
      </x:c>
    </x:row>
    <x:row r="3030" spans="1:13" x14ac:dyDescent="0.25">
      <x:c r="A3030" s="0">
        <x:v>848690882</x:v>
      </x:c>
      <x:c r="B3030" s="0" t="s">
        <x:v>59</x:v>
      </x:c>
      <x:c r="C3030" s="0">
        <x:v>1000</x:v>
      </x:c>
      <x:c r="D3030" s="0">
        <x:v>804</x:v>
      </x:c>
      <x:c r="E3030" s="0">
        <x:v>140494703</x:v>
      </x:c>
      <x:c r="F3030" s="0" t="s">
        <x:v>78</x:v>
      </x:c>
      <x:c r="G3030" s="54" t="s">
        <x:v>207</x:v>
      </x:c>
      <x:c r="H3030" s="151">
        <x:v>71.42</x:v>
      </x:c>
      <x:c r="I3030" s="53">
        <x:v>47757</x:v>
      </x:c>
      <x:c r="J3030" s="0">
        <x:v>16</x:v>
      </x:c>
      <x:c r="K3030" s="0">
        <x:v>84</x:v>
      </x:c>
      <x:c r="L3030" s="0">
        <x:v>1</x:v>
      </x:c>
      <x:c r="M3030" s="0">
        <x:v>1</x:v>
      </x:c>
    </x:row>
    <x:row r="3031" spans="1:13" x14ac:dyDescent="0.25">
      <x:c r="A3031" s="0">
        <x:v>848690882</x:v>
      </x:c>
      <x:c r="B3031" s="0" t="s">
        <x:v>59</x:v>
      </x:c>
      <x:c r="C3031" s="0">
        <x:v>1000</x:v>
      </x:c>
      <x:c r="D3031" s="0">
        <x:v>1307</x:v>
      </x:c>
      <x:c r="E3031" s="0">
        <x:v>132586901</x:v>
      </x:c>
      <x:c r="F3031" s="0" t="s">
        <x:v>93</x:v>
      </x:c>
      <x:c r="G3031" s="54" t="s">
        <x:v>145</x:v>
      </x:c>
      <x:c r="H3031" s="151">
        <x:v>17.28</x:v>
      </x:c>
      <x:c r="I3031" s="53">
        <x:v>47635</x:v>
      </x:c>
      <x:c r="J3031" s="0">
        <x:v>20</x:v>
      </x:c>
      <x:c r="K3031" s="0">
        <x:v>84</x:v>
      </x:c>
      <x:c r="L3031" s="0">
        <x:v>1</x:v>
      </x:c>
      <x:c r="M3031" s="0">
        <x:v>1</x:v>
      </x:c>
    </x:row>
    <x:row r="3032" spans="1:13" x14ac:dyDescent="0.25">
      <x:c r="A3032" s="0">
        <x:v>848690882</x:v>
      </x:c>
      <x:c r="B3032" s="0" t="s">
        <x:v>59</x:v>
      </x:c>
      <x:c r="C3032" s="0">
        <x:v>1000</x:v>
      </x:c>
      <x:c r="D3032" s="0">
        <x:v>804</x:v>
      </x:c>
      <x:c r="E3032" s="0">
        <x:v>172346914</x:v>
      </x:c>
      <x:c r="F3032" s="0" t="s">
        <x:v>78</x:v>
      </x:c>
      <x:c r="G3032" s="54" t="s">
        <x:v>161</x:v>
      </x:c>
      <x:c r="H3032" s="151">
        <x:v>14.24</x:v>
      </x:c>
      <x:c r="I3032" s="53">
        <x:v>46784</x:v>
      </x:c>
      <x:c r="J3032" s="0">
        <x:v>1</x:v>
      </x:c>
      <x:c r="K3032" s="0">
        <x:v>37</x:v>
      </x:c>
      <x:c r="L3032" s="0">
        <x:v>1</x:v>
      </x:c>
      <x:c r="M3032" s="0">
        <x:v>1</x:v>
      </x:c>
    </x:row>
    <x:row r="3033" spans="1:13" x14ac:dyDescent="0.25">
      <x:c r="A3033" s="0">
        <x:v>848690882</x:v>
      </x:c>
      <x:c r="B3033" s="0" t="s">
        <x:v>59</x:v>
      </x:c>
      <x:c r="C3033" s="0">
        <x:v>1000</x:v>
      </x:c>
      <x:c r="D3033" s="0">
        <x:v>2094</x:v>
      </x:c>
      <x:c r="E3033" s="0">
        <x:v>154925790</x:v>
      </x:c>
      <x:c r="F3033" s="0" t="s">
        <x:v>90</x:v>
      </x:c>
      <x:c r="G3033" s="0" t="s">
        <x:v>196</x:v>
      </x:c>
      <x:c r="H3033" s="151">
        <x:v>4.7</x:v>
      </x:c>
      <x:c r="I3033" s="53">
        <x:v>48335</x:v>
      </x:c>
      <x:c r="J3033" s="0">
        <x:v>10</x:v>
      </x:c>
      <x:c r="K3033" s="0">
        <x:v>97</x:v>
      </x:c>
      <x:c r="L3033" s="0">
        <x:v>1</x:v>
      </x:c>
      <x:c r="M3033" s="0">
        <x:v>1</x:v>
      </x:c>
    </x:row>
    <x:row r="3034" spans="1:13" x14ac:dyDescent="0.25">
      <x:c r="A3034" s="0">
        <x:v>848690882</x:v>
      </x:c>
      <x:c r="B3034" s="0" t="s">
        <x:v>59</x:v>
      </x:c>
      <x:c r="C3034" s="0">
        <x:v>1000</x:v>
      </x:c>
      <x:c r="D3034" s="0">
        <x:v>862</x:v>
      </x:c>
      <x:c r="E3034" s="0">
        <x:v>140433084</x:v>
      </x:c>
      <x:c r="F3034" s="0" t="s">
        <x:v>61</x:v>
      </x:c>
      <x:c r="G3034" s="54" t="s">
        <x:v>160</x:v>
      </x:c>
      <x:c r="H3034" s="151">
        <x:v>1.48</x:v>
      </x:c>
      <x:c r="I3034" s="53">
        <x:v>48122</x:v>
      </x:c>
      <x:c r="J3034" s="0">
        <x:v>16</x:v>
      </x:c>
      <x:c r="K3034" s="0">
        <x:v>96</x:v>
      </x:c>
      <x:c r="L3034" s="0">
        <x:v>1</x:v>
      </x:c>
      <x:c r="M3034" s="0">
        <x:v>1</x:v>
      </x:c>
    </x:row>
    <x:row r="3035" spans="1:13" x14ac:dyDescent="0.25">
      <x:c r="A3035" s="0">
        <x:v>848690882</x:v>
      </x:c>
      <x:c r="B3035" s="0" t="s">
        <x:v>59</x:v>
      </x:c>
      <x:c r="C3035" s="0">
        <x:v>1000</x:v>
      </x:c>
      <x:c r="D3035" s="0">
        <x:v>638</x:v>
      </x:c>
      <x:c r="E3035" s="0">
        <x:v>133357065</x:v>
      </x:c>
      <x:c r="F3035" s="0" t="s">
        <x:v>99</x:v>
      </x:c>
      <x:c r="G3035" s="54" t="s">
        <x:v>598</x:v>
      </x:c>
      <x:c r="H3035" s="151">
        <x:v>2.95</x:v>
      </x:c>
      <x:c r="I3035" s="53">
        <x:v>47665</x:v>
      </x:c>
      <x:c r="J3035" s="0">
        <x:v>20</x:v>
      </x:c>
      <x:c r="K3035" s="0">
        <x:v>85</x:v>
      </x:c>
      <x:c r="L3035" s="0">
        <x:v>1</x:v>
      </x:c>
      <x:c r="M3035" s="0">
        <x:v>1</x:v>
      </x:c>
    </x:row>
    <x:row r="3036" spans="1:13" x14ac:dyDescent="0.25">
      <x:c r="A3036" s="0">
        <x:v>848690882</x:v>
      </x:c>
      <x:c r="B3036" s="0" t="s">
        <x:v>59</x:v>
      </x:c>
      <x:c r="C3036" s="0">
        <x:v>1000</x:v>
      </x:c>
      <x:c r="D3036" s="0">
        <x:v>2064</x:v>
      </x:c>
      <x:c r="E3036" s="0">
        <x:v>140505378</x:v>
      </x:c>
      <x:c r="F3036" s="0" t="s">
        <x:v>153</x:v>
      </x:c>
      <x:c r="G3036" s="54" t="s">
        <x:v>151</x:v>
      </x:c>
      <x:c r="H3036" s="151">
        <x:v>0.45</x:v>
      </x:c>
      <x:c r="I3036" s="53">
        <x:v>48122</x:v>
      </x:c>
      <x:c r="J3036" s="0">
        <x:v>16</x:v>
      </x:c>
      <x:c r="K3036" s="0">
        <x:v>96</x:v>
      </x:c>
      <x:c r="L3036" s="0">
        <x:v>1</x:v>
      </x:c>
      <x:c r="M3036" s="0">
        <x:v>1</x:v>
      </x:c>
    </x:row>
    <x:row r="3037" spans="1:13" x14ac:dyDescent="0.25">
      <x:c r="A3037" s="0">
        <x:v>848690882</x:v>
      </x:c>
      <x:c r="B3037" s="0" t="s">
        <x:v>59</x:v>
      </x:c>
      <x:c r="C3037" s="0">
        <x:v>1000</x:v>
      </x:c>
      <x:c r="D3037" s="0">
        <x:v>2094</x:v>
      </x:c>
      <x:c r="E3037" s="0">
        <x:v>158721158</x:v>
      </x:c>
      <x:c r="F3037" s="0" t="s">
        <x:v>139</x:v>
      </x:c>
      <x:c r="G3037" s="54" t="s">
        <x:v>1393</x:v>
      </x:c>
      <x:c r="H3037" s="151">
        <x:v>0.42</x:v>
      </x:c>
      <x:c r="I3037" s="53">
        <x:v>49126</x:v>
      </x:c>
      <x:c r="J3037" s="0">
        <x:v>7</x:v>
      </x:c>
      <x:c r="K3037" s="0">
        <x:v>120</x:v>
      </x:c>
      <x:c r="L3037" s="0">
        <x:v>1</x:v>
      </x:c>
      <x:c r="M3037" s="0">
        <x:v>1</x:v>
      </x:c>
    </x:row>
    <x:row r="3038" spans="1:13" x14ac:dyDescent="0.25">
      <x:c r="A3038" s="0">
        <x:v>848690882</x:v>
      </x:c>
      <x:c r="B3038" s="0" t="s">
        <x:v>59</x:v>
      </x:c>
      <x:c r="C3038" s="0">
        <x:v>1000</x:v>
      </x:c>
      <x:c r="D3038" s="0">
        <x:v>1306</x:v>
      </x:c>
      <x:c r="E3038" s="0">
        <x:v>141607011</x:v>
      </x:c>
      <x:c r="F3038" s="0" t="s">
        <x:v>104</x:v>
      </x:c>
      <x:c r="G3038" s="54" t="s">
        <x:v>150</x:v>
      </x:c>
      <x:c r="H3038" s="151">
        <x:v>5.4</x:v>
      </x:c>
      <x:c r="I3038" s="53">
        <x:v>46722</x:v>
      </x:c>
      <x:c r="J3038" s="0">
        <x:v>16</x:v>
      </x:c>
      <x:c r="K3038" s="0">
        <x:v>50</x:v>
      </x:c>
      <x:c r="L3038" s="0">
        <x:v>1</x:v>
      </x:c>
      <x:c r="M3038" s="0">
        <x:v>1</x:v>
      </x:c>
    </x:row>
    <x:row r="3039" spans="1:13" x14ac:dyDescent="0.25">
      <x:c r="A3039" s="0">
        <x:v>848690882</x:v>
      </x:c>
      <x:c r="B3039" s="0" t="s">
        <x:v>59</x:v>
      </x:c>
      <x:c r="C3039" s="0">
        <x:v>1000</x:v>
      </x:c>
      <x:c r="D3039" s="0">
        <x:v>1307</x:v>
      </x:c>
      <x:c r="E3039" s="0">
        <x:v>160975841</x:v>
      </x:c>
      <x:c r="F3039" s="0" t="s">
        <x:v>93</x:v>
      </x:c>
      <x:c r="G3039" s="54" t="s">
        <x:v>1394</x:v>
      </x:c>
      <x:c r="H3039" s="151">
        <x:v>3.51</x:v>
      </x:c>
      <x:c r="I3039" s="53">
        <x:v>46235</x:v>
      </x:c>
      <x:c r="J3039" s="0">
        <x:v>7</x:v>
      </x:c>
      <x:c r="K3039" s="0">
        <x:v>25</x:v>
      </x:c>
      <x:c r="L3039" s="0">
        <x:v>1</x:v>
      </x:c>
      <x:c r="M3039" s="0">
        <x:v>2</x:v>
      </x:c>
    </x:row>
    <x:row r="3040" spans="1:13" x14ac:dyDescent="0.25">
      <x:c r="A3040" s="0">
        <x:v>848690882</x:v>
      </x:c>
      <x:c r="B3040" s="0" t="s">
        <x:v>59</x:v>
      </x:c>
      <x:c r="C3040" s="0">
        <x:v>1000</x:v>
      </x:c>
      <x:c r="D3040" s="0">
        <x:v>862</x:v>
      </x:c>
      <x:c r="E3040" s="0">
        <x:v>156626129</x:v>
      </x:c>
      <x:c r="F3040" s="0" t="s">
        <x:v>61</x:v>
      </x:c>
      <x:c r="G3040" s="54" t="s">
        <x:v>1395</x:v>
      </x:c>
      <x:c r="H3040" s="151">
        <x:v>1.87</x:v>
      </x:c>
      <x:c r="I3040" s="53">
        <x:v>48396</x:v>
      </x:c>
      <x:c r="J3040" s="0">
        <x:v>8</x:v>
      </x:c>
      <x:c r="K3040" s="0">
        <x:v>97</x:v>
      </x:c>
      <x:c r="L3040" s="0">
        <x:v>1</x:v>
      </x:c>
      <x:c r="M3040" s="0">
        <x:v>1</x:v>
      </x:c>
    </x:row>
    <x:row r="3041" spans="1:13" x14ac:dyDescent="0.25">
      <x:c r="A3041" s="0">
        <x:v>848690882</x:v>
      </x:c>
      <x:c r="B3041" s="0" t="s">
        <x:v>59</x:v>
      </x:c>
      <x:c r="C3041" s="0">
        <x:v>1000</x:v>
      </x:c>
      <x:c r="D3041" s="0">
        <x:v>2094</x:v>
      </x:c>
      <x:c r="E3041" s="0">
        <x:v>158802093</x:v>
      </x:c>
      <x:c r="F3041" s="0" t="s">
        <x:v>90</x:v>
      </x:c>
      <x:c r="G3041" s="54" t="s">
        <x:v>1396</x:v>
      </x:c>
      <x:c r="H3041" s="151">
        <x:v>3.32</x:v>
      </x:c>
      <x:c r="I3041" s="53">
        <x:v>48030</x:v>
      </x:c>
      <x:c r="J3041" s="0">
        <x:v>8</x:v>
      </x:c>
      <x:c r="K3041" s="0">
        <x:v>85</x:v>
      </x:c>
      <x:c r="L3041" s="0">
        <x:v>1</x:v>
      </x:c>
      <x:c r="M3041" s="0">
        <x:v>1</x:v>
      </x:c>
    </x:row>
    <x:row r="3042" spans="1:13" x14ac:dyDescent="0.25">
      <x:c r="A3042" s="0">
        <x:v>848690882</x:v>
      </x:c>
      <x:c r="B3042" s="0" t="s">
        <x:v>59</x:v>
      </x:c>
      <x:c r="C3042" s="0">
        <x:v>1000</x:v>
      </x:c>
      <x:c r="D3042" s="0">
        <x:v>862</x:v>
      </x:c>
      <x:c r="E3042" s="0">
        <x:v>156590688</x:v>
      </x:c>
      <x:c r="F3042" s="0" t="s">
        <x:v>61</x:v>
      </x:c>
      <x:c r="G3042" s="54" t="s">
        <x:v>1397</x:v>
      </x:c>
      <x:c r="H3042" s="151">
        <x:v>2.4</x:v>
      </x:c>
      <x:c r="I3042" s="53">
        <x:v>46143</x:v>
      </x:c>
      <x:c r="J3042" s="0">
        <x:v>9</x:v>
      </x:c>
      <x:c r="K3042" s="0">
        <x:v>24</x:v>
      </x:c>
      <x:c r="L3042" s="0">
        <x:v>1</x:v>
      </x:c>
      <x:c r="M3042" s="0">
        <x:v>1</x:v>
      </x:c>
    </x:row>
    <x:row r="3043" spans="1:13" x14ac:dyDescent="0.25">
      <x:c r="A3043" s="0">
        <x:v>848690882</x:v>
      </x:c>
      <x:c r="B3043" s="0" t="s">
        <x:v>59</x:v>
      </x:c>
      <x:c r="C3043" s="0">
        <x:v>1000</x:v>
      </x:c>
      <x:c r="D3043" s="0">
        <x:v>1307</x:v>
      </x:c>
      <x:c r="E3043" s="0">
        <x:v>138678122</x:v>
      </x:c>
      <x:c r="F3043" s="0" t="s">
        <x:v>93</x:v>
      </x:c>
      <x:c r="G3043" s="54" t="s">
        <x:v>211</x:v>
      </x:c>
      <x:c r="H3043" s="151">
        <x:v>1.23</x:v>
      </x:c>
      <x:c r="I3043" s="53">
        <x:v>47757</x:v>
      </x:c>
      <x:c r="J3043" s="0">
        <x:v>17</x:v>
      </x:c>
      <x:c r="K3043" s="0">
        <x:v>85</x:v>
      </x:c>
      <x:c r="L3043" s="0">
        <x:v>1</x:v>
      </x:c>
      <x:c r="M3043" s="0">
        <x:v>1</x:v>
      </x:c>
    </x:row>
    <x:row r="3044" spans="1:13" x14ac:dyDescent="0.25">
      <x:c r="A3044" s="0">
        <x:v>848690882</x:v>
      </x:c>
      <x:c r="B3044" s="0" t="s">
        <x:v>59</x:v>
      </x:c>
      <x:c r="C3044" s="0">
        <x:v>1000</x:v>
      </x:c>
      <x:c r="D3044" s="0">
        <x:v>1307</x:v>
      </x:c>
      <x:c r="E3044" s="0">
        <x:v>151599973</x:v>
      </x:c>
      <x:c r="F3044" s="0" t="s">
        <x:v>93</x:v>
      </x:c>
      <x:c r="G3044" s="54" t="s">
        <x:v>1398</x:v>
      </x:c>
      <x:c r="H3044" s="151">
        <x:v>4.75</x:v>
      </x:c>
      <x:c r="I3044" s="53">
        <x:v>47515</x:v>
      </x:c>
      <x:c r="J3044" s="0">
        <x:v>12</x:v>
      </x:c>
      <x:c r="K3044" s="0">
        <x:v>72</x:v>
      </x:c>
      <x:c r="L3044" s="0">
        <x:v>1</x:v>
      </x:c>
      <x:c r="M3044" s="0">
        <x:v>1</x:v>
      </x:c>
    </x:row>
    <x:row r="3045" spans="1:13" x14ac:dyDescent="0.25">
      <x:c r="A3045" s="0">
        <x:v>848690882</x:v>
      </x:c>
      <x:c r="B3045" s="0" t="s">
        <x:v>59</x:v>
      </x:c>
      <x:c r="C3045" s="0">
        <x:v>1000</x:v>
      </x:c>
      <x:c r="D3045" s="0">
        <x:v>638</x:v>
      </x:c>
      <x:c r="E3045" s="0">
        <x:v>168574701</x:v>
      </x:c>
      <x:c r="F3045" s="0" t="s">
        <x:v>87</x:v>
      </x:c>
      <x:c r="G3045" s="54" t="s">
        <x:v>420</x:v>
      </x:c>
      <x:c r="H3045" s="151">
        <x:v>0.71</x:v>
      </x:c>
      <x:c r="I3045" s="53">
        <x:v>48183</x:v>
      </x:c>
      <x:c r="J3045" s="0">
        <x:v>3</x:v>
      </x:c>
      <x:c r="K3045" s="0">
        <x:v>85</x:v>
      </x:c>
      <x:c r="L3045" s="0">
        <x:v>1</x:v>
      </x:c>
      <x:c r="M3045" s="0">
        <x:v>1</x:v>
      </x:c>
    </x:row>
    <x:row r="3046" spans="1:13" x14ac:dyDescent="0.25">
      <x:c r="A3046" s="0">
        <x:v>848690882</x:v>
      </x:c>
      <x:c r="B3046" s="0" t="s">
        <x:v>59</x:v>
      </x:c>
      <x:c r="C3046" s="0">
        <x:v>1000</x:v>
      </x:c>
      <x:c r="D3046" s="0">
        <x:v>1307</x:v>
      </x:c>
      <x:c r="E3046" s="0">
        <x:v>169072796</x:v>
      </x:c>
      <x:c r="F3046" s="0" t="s">
        <x:v>93</x:v>
      </x:c>
      <x:c r="G3046" s="54" t="s">
        <x:v>1399</x:v>
      </x:c>
      <x:c r="H3046" s="151">
        <x:v>6.66</x:v>
      </x:c>
      <x:c r="I3046" s="53">
        <x:v>48549</x:v>
      </x:c>
      <x:c r="J3046" s="0">
        <x:v>3</x:v>
      </x:c>
      <x:c r="K3046" s="0">
        <x:v>97</x:v>
      </x:c>
      <x:c r="L3046" s="0">
        <x:v>1</x:v>
      </x:c>
      <x:c r="M3046" s="0">
        <x:v>1</x:v>
      </x:c>
    </x:row>
    <x:row r="3047" spans="1:13" x14ac:dyDescent="0.25">
      <x:c r="A3047" s="0">
        <x:v>848690882</x:v>
      </x:c>
      <x:c r="B3047" s="0" t="s">
        <x:v>59</x:v>
      </x:c>
      <x:c r="C3047" s="0">
        <x:v>1000</x:v>
      </x:c>
      <x:c r="D3047" s="0">
        <x:v>2094</x:v>
      </x:c>
      <x:c r="E3047" s="0">
        <x:v>136108031</x:v>
      </x:c>
      <x:c r="F3047" s="0" t="s">
        <x:v>139</x:v>
      </x:c>
      <x:c r="G3047" s="54" t="s">
        <x:v>1400</x:v>
      </x:c>
      <x:c r="H3047" s="151">
        <x:v>4.63</x:v>
      </x:c>
      <x:c r="I3047" s="53">
        <x:v>48061</x:v>
      </x:c>
      <x:c r="J3047" s="0">
        <x:v>19</x:v>
      </x:c>
      <x:c r="K3047" s="0">
        <x:v>97</x:v>
      </x:c>
      <x:c r="L3047" s="0">
        <x:v>1</x:v>
      </x:c>
      <x:c r="M3047" s="0">
        <x:v>1</x:v>
      </x:c>
    </x:row>
    <x:row r="3048" spans="1:13" x14ac:dyDescent="0.25">
      <x:c r="A3048" s="0">
        <x:v>848690882</x:v>
      </x:c>
      <x:c r="B3048" s="0" t="s">
        <x:v>59</x:v>
      </x:c>
      <x:c r="C3048" s="0">
        <x:v>1000</x:v>
      </x:c>
      <x:c r="D3048" s="0">
        <x:v>1595</x:v>
      </x:c>
      <x:c r="E3048" s="0">
        <x:v>166396599</x:v>
      </x:c>
      <x:c r="F3048" s="0" t="s">
        <x:v>96</x:v>
      </x:c>
      <x:c r="G3048" s="54" t="s">
        <x:v>160</x:v>
      </x:c>
      <x:c r="H3048" s="151">
        <x:v>1.98</x:v>
      </x:c>
      <x:c r="I3048" s="53">
        <x:v>48549</x:v>
      </x:c>
      <x:c r="J3048" s="0">
        <x:v>4</x:v>
      </x:c>
      <x:c r="K3048" s="0">
        <x:v>98</x:v>
      </x:c>
      <x:c r="L3048" s="0">
        <x:v>1</x:v>
      </x:c>
      <x:c r="M3048" s="0">
        <x:v>1</x:v>
      </x:c>
    </x:row>
    <x:row r="3049" spans="1:13" x14ac:dyDescent="0.25">
      <x:c r="A3049" s="0">
        <x:v>848690882</x:v>
      </x:c>
      <x:c r="B3049" s="0" t="s">
        <x:v>59</x:v>
      </x:c>
      <x:c r="C3049" s="0">
        <x:v>1000</x:v>
      </x:c>
      <x:c r="D3049" s="0">
        <x:v>4348</x:v>
      </x:c>
      <x:c r="E3049" s="0">
        <x:v>135474393</x:v>
      </x:c>
      <x:c r="F3049" s="0" t="s">
        <x:v>99</x:v>
      </x:c>
      <x:c r="G3049" s="54" t="s">
        <x:v>155</x:v>
      </x:c>
      <x:c r="H3049" s="151">
        <x:v>2.81</x:v>
      </x:c>
      <x:c r="I3049" s="53">
        <x:v>47362</x:v>
      </x:c>
      <x:c r="J3049" s="0">
        <x:v>19</x:v>
      </x:c>
      <x:c r="K3049" s="0">
        <x:v>74</x:v>
      </x:c>
      <x:c r="L3049" s="0">
        <x:v>1</x:v>
      </x:c>
      <x:c r="M3049" s="0">
        <x:v>1</x:v>
      </x:c>
    </x:row>
    <x:row r="3050" spans="1:13" x14ac:dyDescent="0.25">
      <x:c r="A3050" s="0">
        <x:v>848690882</x:v>
      </x:c>
      <x:c r="B3050" s="0" t="s">
        <x:v>59</x:v>
      </x:c>
      <x:c r="C3050" s="0">
        <x:v>1000</x:v>
      </x:c>
      <x:c r="D3050" s="0">
        <x:v>2094</x:v>
      </x:c>
      <x:c r="E3050" s="0">
        <x:v>134895659</x:v>
      </x:c>
      <x:c r="F3050" s="0" t="s">
        <x:v>74</x:v>
      </x:c>
      <x:c r="G3050" s="54" t="s">
        <x:v>908</x:v>
      </x:c>
      <x:c r="H3050" s="151">
        <x:v>6.15</x:v>
      </x:c>
      <x:c r="I3050" s="53">
        <x:v>48061</x:v>
      </x:c>
      <x:c r="J3050" s="0">
        <x:v>19</x:v>
      </x:c>
      <x:c r="K3050" s="0">
        <x:v>97</x:v>
      </x:c>
      <x:c r="L3050" s="0">
        <x:v>1</x:v>
      </x:c>
      <x:c r="M3050" s="0">
        <x:v>1</x:v>
      </x:c>
    </x:row>
    <x:row r="3051" spans="1:13" x14ac:dyDescent="0.25">
      <x:c r="A3051" s="0">
        <x:v>848690882</x:v>
      </x:c>
      <x:c r="B3051" s="0" t="s">
        <x:v>59</x:v>
      </x:c>
      <x:c r="C3051" s="0">
        <x:v>1000</x:v>
      </x:c>
      <x:c r="D3051" s="0">
        <x:v>1307</x:v>
      </x:c>
      <x:c r="E3051" s="0">
        <x:v>140423581</x:v>
      </x:c>
      <x:c r="F3051" s="0" t="s">
        <x:v>93</x:v>
      </x:c>
      <x:c r="G3051" s="54" t="s">
        <x:v>211</x:v>
      </x:c>
      <x:c r="H3051" s="151">
        <x:v>0.45</x:v>
      </x:c>
      <x:c r="I3051" s="53">
        <x:v>48122</x:v>
      </x:c>
      <x:c r="J3051" s="0">
        <x:v>17</x:v>
      </x:c>
      <x:c r="K3051" s="0">
        <x:v>97</x:v>
      </x:c>
      <x:c r="L3051" s="0">
        <x:v>1</x:v>
      </x:c>
      <x:c r="M3051" s="0">
        <x:v>1</x:v>
      </x:c>
    </x:row>
    <x:row r="3052" spans="1:13" x14ac:dyDescent="0.25">
      <x:c r="A3052" s="0">
        <x:v>848690882</x:v>
      </x:c>
      <x:c r="B3052" s="0" t="s">
        <x:v>59</x:v>
      </x:c>
      <x:c r="C3052" s="0">
        <x:v>1000</x:v>
      </x:c>
      <x:c r="D3052" s="0">
        <x:v>4348</x:v>
      </x:c>
      <x:c r="E3052" s="0">
        <x:v>132553518</x:v>
      </x:c>
      <x:c r="F3052" s="0" t="s">
        <x:v>99</x:v>
      </x:c>
      <x:c r="G3052" s="54" t="s">
        <x:v>177</x:v>
      </x:c>
      <x:c r="H3052" s="151">
        <x:v>1.25</x:v>
      </x:c>
      <x:c r="I3052" s="53">
        <x:v>48731</x:v>
      </x:c>
      <x:c r="J3052" s="0">
        <x:v>21</x:v>
      </x:c>
      <x:c r="K3052" s="0">
        <x:v>121</x:v>
      </x:c>
      <x:c r="L3052" s="0">
        <x:v>1</x:v>
      </x:c>
      <x:c r="M3052" s="0">
        <x:v>1</x:v>
      </x:c>
    </x:row>
    <x:row r="3053" spans="1:13" x14ac:dyDescent="0.25">
      <x:c r="A3053" s="0">
        <x:v>848690882</x:v>
      </x:c>
      <x:c r="B3053" s="0" t="s">
        <x:v>59</x:v>
      </x:c>
      <x:c r="C3053" s="0">
        <x:v>1000</x:v>
      </x:c>
      <x:c r="D3053" s="0">
        <x:v>1305</x:v>
      </x:c>
      <x:c r="E3053" s="0">
        <x:v>166950590</x:v>
      </x:c>
      <x:c r="F3053" s="0" t="s">
        <x:v>82</x:v>
      </x:c>
      <x:c r="G3053" s="54" t="s">
        <x:v>236</x:v>
      </x:c>
      <x:c r="H3053" s="151">
        <x:v>8.55</x:v>
      </x:c>
      <x:c r="I3053" s="53">
        <x:v>46722</x:v>
      </x:c>
      <x:c r="J3053" s="0">
        <x:v>4</x:v>
      </x:c>
      <x:c r="K3053" s="0">
        <x:v>38</x:v>
      </x:c>
      <x:c r="L3053" s="0">
        <x:v>1</x:v>
      </x:c>
      <x:c r="M3053" s="0">
        <x:v>1</x:v>
      </x:c>
    </x:row>
    <x:row r="3054" spans="1:13" x14ac:dyDescent="0.25">
      <x:c r="A3054" s="0">
        <x:v>848690882</x:v>
      </x:c>
      <x:c r="B3054" s="0" t="s">
        <x:v>59</x:v>
      </x:c>
      <x:c r="C3054" s="0">
        <x:v>1000</x:v>
      </x:c>
      <x:c r="D3054" s="0">
        <x:v>804</x:v>
      </x:c>
      <x:c r="E3054" s="0">
        <x:v>134447787</x:v>
      </x:c>
      <x:c r="F3054" s="0" t="s">
        <x:v>78</x:v>
      </x:c>
      <x:c r="G3054" s="0" t="s">
        <x:v>211</x:v>
      </x:c>
      <x:c r="H3054" s="151">
        <x:v>0.59</x:v>
      </x:c>
      <x:c r="I3054" s="53">
        <x:v>46966</x:v>
      </x:c>
      <x:c r="J3054" s="0">
        <x:v>19</x:v>
      </x:c>
      <x:c r="K3054" s="0">
        <x:v>61</x:v>
      </x:c>
      <x:c r="L3054" s="0">
        <x:v>1</x:v>
      </x:c>
      <x:c r="M3054" s="0">
        <x:v>1</x:v>
      </x:c>
    </x:row>
    <x:row r="3055" spans="1:13" x14ac:dyDescent="0.25">
      <x:c r="A3055" s="0">
        <x:v>848690882</x:v>
      </x:c>
      <x:c r="B3055" s="0" t="s">
        <x:v>59</x:v>
      </x:c>
      <x:c r="C3055" s="0">
        <x:v>1000</x:v>
      </x:c>
      <x:c r="D3055" s="0">
        <x:v>2064</x:v>
      </x:c>
      <x:c r="E3055" s="0">
        <x:v>156482179</x:v>
      </x:c>
      <x:c r="F3055" s="0" t="s">
        <x:v>153</x:v>
      </x:c>
      <x:c r="G3055" s="54" t="s">
        <x:v>1401</x:v>
      </x:c>
      <x:c r="H3055" s="151">
        <x:v>1.32</x:v>
      </x:c>
      <x:c r="I3055" s="53">
        <x:v>48366</x:v>
      </x:c>
      <x:c r="J3055" s="0">
        <x:v>9</x:v>
      </x:c>
      <x:c r="K3055" s="0">
        <x:v>97</x:v>
      </x:c>
      <x:c r="L3055" s="0">
        <x:v>1</x:v>
      </x:c>
      <x:c r="M3055" s="0">
        <x:v>1</x:v>
      </x:c>
    </x:row>
    <x:row r="3056" spans="1:13" x14ac:dyDescent="0.25">
      <x:c r="A3056" s="0">
        <x:v>848690882</x:v>
      </x:c>
      <x:c r="B3056" s="0" t="s">
        <x:v>59</x:v>
      </x:c>
      <x:c r="C3056" s="0">
        <x:v>1000</x:v>
      </x:c>
      <x:c r="D3056" s="0">
        <x:v>4348</x:v>
      </x:c>
      <x:c r="E3056" s="0">
        <x:v>144614039</x:v>
      </x:c>
      <x:c r="F3056" s="0" t="s">
        <x:v>173</x:v>
      </x:c>
      <x:c r="G3056" s="54" t="s">
        <x:v>145</x:v>
      </x:c>
      <x:c r="H3056" s="151">
        <x:v>0.94</x:v>
      </x:c>
      <x:c r="I3056" s="53">
        <x:v>48061</x:v>
      </x:c>
      <x:c r="J3056" s="0">
        <x:v>15</x:v>
      </x:c>
      <x:c r="K3056" s="0">
        <x:v>93</x:v>
      </x:c>
      <x:c r="L3056" s="0">
        <x:v>1</x:v>
      </x:c>
      <x:c r="M3056" s="0">
        <x:v>1</x:v>
      </x:c>
    </x:row>
    <x:row r="3057" spans="1:13" x14ac:dyDescent="0.25">
      <x:c r="A3057" s="0">
        <x:v>848690882</x:v>
      </x:c>
      <x:c r="B3057" s="0" t="s">
        <x:v>59</x:v>
      </x:c>
      <x:c r="C3057" s="0">
        <x:v>1000</x:v>
      </x:c>
      <x:c r="D3057" s="0">
        <x:v>4348</x:v>
      </x:c>
      <x:c r="E3057" s="0">
        <x:v>163643280</x:v>
      </x:c>
      <x:c r="F3057" s="0" t="s">
        <x:v>99</x:v>
      </x:c>
      <x:c r="G3057" s="54" t="s">
        <x:v>629</x:v>
      </x:c>
      <x:c r="H3057" s="151">
        <x:v>6.65</x:v>
      </x:c>
      <x:c r="I3057" s="53">
        <x:v>47331</x:v>
      </x:c>
      <x:c r="J3057" s="0">
        <x:v>6</x:v>
      </x:c>
      <x:c r="K3057" s="0">
        <x:v>60</x:v>
      </x:c>
      <x:c r="L3057" s="0">
        <x:v>1</x:v>
      </x:c>
      <x:c r="M3057" s="0">
        <x:v>1</x:v>
      </x:c>
    </x:row>
    <x:row r="3058" spans="1:13" x14ac:dyDescent="0.25">
      <x:c r="A3058" s="0">
        <x:v>848690882</x:v>
      </x:c>
      <x:c r="B3058" s="0" t="s">
        <x:v>59</x:v>
      </x:c>
      <x:c r="C3058" s="0">
        <x:v>1000</x:v>
      </x:c>
      <x:c r="D3058" s="0">
        <x:v>804</x:v>
      </x:c>
      <x:c r="E3058" s="0">
        <x:v>132905005</x:v>
      </x:c>
      <x:c r="F3058" s="0" t="s">
        <x:v>78</x:v>
      </x:c>
      <x:c r="G3058" s="54" t="s">
        <x:v>412</x:v>
      </x:c>
      <x:c r="H3058" s="151">
        <x:v>4.07</x:v>
      </x:c>
      <x:c r="I3058" s="53">
        <x:v>48030</x:v>
      </x:c>
      <x:c r="J3058" s="0">
        <x:v>20</x:v>
      </x:c>
      <x:c r="K3058" s="0">
        <x:v>97</x:v>
      </x:c>
      <x:c r="L3058" s="0">
        <x:v>1</x:v>
      </x:c>
      <x:c r="M3058" s="0">
        <x:v>1</x:v>
      </x:c>
    </x:row>
    <x:row r="3059" spans="1:13" x14ac:dyDescent="0.25">
      <x:c r="A3059" s="0">
        <x:v>848690882</x:v>
      </x:c>
      <x:c r="B3059" s="0" t="s">
        <x:v>59</x:v>
      </x:c>
      <x:c r="C3059" s="0">
        <x:v>1000</x:v>
      </x:c>
      <x:c r="D3059" s="0">
        <x:v>2781</x:v>
      </x:c>
      <x:c r="E3059" s="0">
        <x:v>162649363</x:v>
      </x:c>
      <x:c r="F3059" s="0" t="s">
        <x:v>117</x:v>
      </x:c>
      <x:c r="G3059" s="0" t="s">
        <x:v>217</x:v>
      </x:c>
      <x:c r="H3059" s="151">
        <x:v>3.55</x:v>
      </x:c>
      <x:c r="I3059" s="53">
        <x:v>47543</x:v>
      </x:c>
      <x:c r="J3059" s="0">
        <x:v>6</x:v>
      </x:c>
      <x:c r="K3059" s="0">
        <x:v>67</x:v>
      </x:c>
      <x:c r="L3059" s="0">
        <x:v>1</x:v>
      </x:c>
      <x:c r="M3059" s="0">
        <x:v>1</x:v>
      </x:c>
    </x:row>
    <x:row r="3060" spans="1:13" x14ac:dyDescent="0.25">
      <x:c r="A3060" s="0">
        <x:v>848690882</x:v>
      </x:c>
      <x:c r="B3060" s="0" t="s">
        <x:v>59</x:v>
      </x:c>
      <x:c r="C3060" s="0">
        <x:v>1000</x:v>
      </x:c>
      <x:c r="D3060" s="0">
        <x:v>1867</x:v>
      </x:c>
      <x:c r="E3060" s="0">
        <x:v>165637072</x:v>
      </x:c>
      <x:c r="F3060" s="0" t="s">
        <x:v>82</x:v>
      </x:c>
      <x:c r="G3060" s="54" t="s">
        <x:v>1402</x:v>
      </x:c>
      <x:c r="H3060" s="151">
        <x:v>0.97</x:v>
      </x:c>
      <x:c r="I3060" s="53">
        <x:v>48488</x:v>
      </x:c>
      <x:c r="J3060" s="0">
        <x:v>5</x:v>
      </x:c>
      <x:c r="K3060" s="0">
        <x:v>97</x:v>
      </x:c>
      <x:c r="L3060" s="0">
        <x:v>1</x:v>
      </x:c>
      <x:c r="M3060" s="0">
        <x:v>1</x:v>
      </x:c>
    </x:row>
    <x:row r="3061" spans="1:13" x14ac:dyDescent="0.25">
      <x:c r="A3061" s="0">
        <x:v>848690882</x:v>
      </x:c>
      <x:c r="B3061" s="0" t="s">
        <x:v>59</x:v>
      </x:c>
      <x:c r="C3061" s="0">
        <x:v>1000</x:v>
      </x:c>
      <x:c r="D3061" s="0">
        <x:v>1307</x:v>
      </x:c>
      <x:c r="E3061" s="0">
        <x:v>137104203</x:v>
      </x:c>
      <x:c r="F3061" s="0" t="s">
        <x:v>93</x:v>
      </x:c>
      <x:c r="G3061" s="54" t="s">
        <x:v>161</x:v>
      </x:c>
      <x:c r="H3061" s="151">
        <x:v>1.64</x:v>
      </x:c>
      <x:c r="I3061" s="53">
        <x:v>48092</x:v>
      </x:c>
      <x:c r="J3061" s="0">
        <x:v>18</x:v>
      </x:c>
      <x:c r="K3061" s="0">
        <x:v>97</x:v>
      </x:c>
      <x:c r="L3061" s="0">
        <x:v>1</x:v>
      </x:c>
      <x:c r="M3061" s="0">
        <x:v>1</x:v>
      </x:c>
    </x:row>
    <x:row r="3062" spans="1:13" x14ac:dyDescent="0.25">
      <x:c r="A3062" s="0">
        <x:v>848690882</x:v>
      </x:c>
      <x:c r="B3062" s="0" t="s">
        <x:v>59</x:v>
      </x:c>
      <x:c r="C3062" s="0">
        <x:v>1000</x:v>
      </x:c>
      <x:c r="D3062" s="0">
        <x:v>810</x:v>
      </x:c>
      <x:c r="E3062" s="0">
        <x:v>170811010</x:v>
      </x:c>
      <x:c r="F3062" s="0" t="s">
        <x:v>80</x:v>
      </x:c>
      <x:c r="G3062" s="54" t="s">
        <x:v>177</x:v>
      </x:c>
      <x:c r="H3062" s="151">
        <x:v>2.27</x:v>
      </x:c>
      <x:c r="I3062" s="53">
        <x:v>46753</x:v>
      </x:c>
      <x:c r="J3062" s="0">
        <x:v>2</x:v>
      </x:c>
      <x:c r="K3062" s="0">
        <x:v>37</x:v>
      </x:c>
      <x:c r="L3062" s="0">
        <x:v>1</x:v>
      </x:c>
      <x:c r="M3062" s="0">
        <x:v>1</x:v>
      </x:c>
    </x:row>
    <x:row r="3063" spans="1:13" x14ac:dyDescent="0.25">
      <x:c r="A3063" s="0">
        <x:v>848690882</x:v>
      </x:c>
      <x:c r="B3063" s="0" t="s">
        <x:v>59</x:v>
      </x:c>
      <x:c r="C3063" s="0">
        <x:v>1000</x:v>
      </x:c>
      <x:c r="D3063" s="0">
        <x:v>2094</x:v>
      </x:c>
      <x:c r="E3063" s="0">
        <x:v>140631355</x:v>
      </x:c>
      <x:c r="F3063" s="0" t="s">
        <x:v>139</x:v>
      </x:c>
      <x:c r="G3063" s="54" t="s">
        <x:v>1403</x:v>
      </x:c>
      <x:c r="H3063" s="151">
        <x:v>3.85</x:v>
      </x:c>
      <x:c r="I3063" s="53">
        <x:v>48122</x:v>
      </x:c>
      <x:c r="J3063" s="0">
        <x:v>16</x:v>
      </x:c>
      <x:c r="K3063" s="0">
        <x:v>96</x:v>
      </x:c>
      <x:c r="L3063" s="0">
        <x:v>1</x:v>
      </x:c>
      <x:c r="M3063" s="0">
        <x:v>1</x:v>
      </x:c>
    </x:row>
    <x:row r="3064" spans="1:13" x14ac:dyDescent="0.25">
      <x:c r="A3064" s="0">
        <x:v>848690882</x:v>
      </x:c>
      <x:c r="B3064" s="0" t="s">
        <x:v>59</x:v>
      </x:c>
      <x:c r="C3064" s="0">
        <x:v>1000</x:v>
      </x:c>
      <x:c r="D3064" s="0">
        <x:v>862</x:v>
      </x:c>
      <x:c r="E3064" s="0">
        <x:v>153463206</x:v>
      </x:c>
      <x:c r="F3064" s="0" t="s">
        <x:v>61</x:v>
      </x:c>
      <x:c r="G3064" s="54" t="s">
        <x:v>1404</x:v>
      </x:c>
      <x:c r="H3064" s="151">
        <x:v>13.96</x:v>
      </x:c>
      <x:c r="I3064" s="53">
        <x:v>48305</x:v>
      </x:c>
      <x:c r="J3064" s="0">
        <x:v>11</x:v>
      </x:c>
      <x:c r="K3064" s="0">
        <x:v>97</x:v>
      </x:c>
      <x:c r="L3064" s="0">
        <x:v>1</x:v>
      </x:c>
      <x:c r="M3064" s="0">
        <x:v>1</x:v>
      </x:c>
    </x:row>
    <x:row r="3065" spans="1:13" x14ac:dyDescent="0.25">
      <x:c r="A3065" s="0">
        <x:v>848690882</x:v>
      </x:c>
      <x:c r="B3065" s="0" t="s">
        <x:v>59</x:v>
      </x:c>
      <x:c r="C3065" s="0">
        <x:v>1000</x:v>
      </x:c>
      <x:c r="D3065" s="0">
        <x:v>862</x:v>
      </x:c>
      <x:c r="E3065" s="0">
        <x:v>168342976</x:v>
      </x:c>
      <x:c r="F3065" s="0" t="s">
        <x:v>86</x:v>
      </x:c>
      <x:c r="G3065" s="54" t="s">
        <x:v>1405</x:v>
      </x:c>
      <x:c r="H3065" s="151">
        <x:v>7.46</x:v>
      </x:c>
      <x:c r="I3065" s="53">
        <x:v>48519</x:v>
      </x:c>
      <x:c r="J3065" s="0">
        <x:v>3</x:v>
      </x:c>
      <x:c r="K3065" s="0">
        <x:v>96</x:v>
      </x:c>
      <x:c r="L3065" s="0">
        <x:v>1</x:v>
      </x:c>
      <x:c r="M3065" s="0">
        <x:v>1</x:v>
      </x:c>
    </x:row>
    <x:row r="3066" spans="1:13" x14ac:dyDescent="0.25">
      <x:c r="A3066" s="0">
        <x:v>848690882</x:v>
      </x:c>
      <x:c r="B3066" s="0" t="s">
        <x:v>59</x:v>
      </x:c>
      <x:c r="C3066" s="0">
        <x:v>1000</x:v>
      </x:c>
      <x:c r="D3066" s="0">
        <x:v>810</x:v>
      </x:c>
      <x:c r="E3066" s="0">
        <x:v>138038013</x:v>
      </x:c>
      <x:c r="F3066" s="0" t="s">
        <x:v>80</x:v>
      </x:c>
      <x:c r="G3066" s="54" t="s">
        <x:v>159</x:v>
      </x:c>
      <x:c r="H3066" s="151">
        <x:v>1.96</x:v>
      </x:c>
      <x:c r="I3066" s="53">
        <x:v>46997</x:v>
      </x:c>
      <x:c r="J3066" s="0">
        <x:v>18</x:v>
      </x:c>
      <x:c r="K3066" s="0">
        <x:v>61</x:v>
      </x:c>
      <x:c r="L3066" s="0">
        <x:v>1</x:v>
      </x:c>
      <x:c r="M3066" s="0">
        <x:v>1</x:v>
      </x:c>
    </x:row>
    <x:row r="3067" spans="1:13" x14ac:dyDescent="0.25">
      <x:c r="A3067" s="0">
        <x:v>848690882</x:v>
      </x:c>
      <x:c r="B3067" s="0" t="s">
        <x:v>59</x:v>
      </x:c>
      <x:c r="C3067" s="0">
        <x:v>1000</x:v>
      </x:c>
      <x:c r="D3067" s="0">
        <x:v>3812</x:v>
      </x:c>
      <x:c r="E3067" s="0">
        <x:v>143141759</x:v>
      </x:c>
      <x:c r="F3067" s="0" t="s">
        <x:v>90</x:v>
      </x:c>
      <x:c r="G3067" s="54" t="s">
        <x:v>1406</x:v>
      </x:c>
      <x:c r="H3067" s="151">
        <x:v>2.85</x:v>
      </x:c>
      <x:c r="I3067" s="53">
        <x:v>45962</x:v>
      </x:c>
      <x:c r="J3067" s="0">
        <x:v>15</x:v>
      </x:c>
      <x:c r="K3067" s="0">
        <x:v>24</x:v>
      </x:c>
      <x:c r="L3067" s="0">
        <x:v>1</x:v>
      </x:c>
      <x:c r="M3067" s="0">
        <x:v>2</x:v>
      </x:c>
    </x:row>
    <x:row r="3068" spans="1:13" x14ac:dyDescent="0.25">
      <x:c r="A3068" s="0">
        <x:v>848690882</x:v>
      </x:c>
      <x:c r="B3068" s="0" t="s">
        <x:v>59</x:v>
      </x:c>
      <x:c r="C3068" s="0">
        <x:v>1000</x:v>
      </x:c>
      <x:c r="D3068" s="0">
        <x:v>1305</x:v>
      </x:c>
      <x:c r="E3068" s="0">
        <x:v>158711196</x:v>
      </x:c>
      <x:c r="F3068" s="0" t="s">
        <x:v>82</x:v>
      </x:c>
      <x:c r="G3068" s="54" t="s">
        <x:v>217</x:v>
      </x:c>
      <x:c r="H3068" s="151">
        <x:v>7.91</x:v>
      </x:c>
      <x:c r="I3068" s="53">
        <x:v>46722</x:v>
      </x:c>
      <x:c r="J3068" s="0">
        <x:v>8</x:v>
      </x:c>
      <x:c r="K3068" s="0">
        <x:v>42</x:v>
      </x:c>
      <x:c r="L3068" s="0">
        <x:v>1</x:v>
      </x:c>
      <x:c r="M3068" s="0">
        <x:v>1</x:v>
      </x:c>
    </x:row>
    <x:row r="3069" spans="1:13" x14ac:dyDescent="0.25">
      <x:c r="A3069" s="0">
        <x:v>848690882</x:v>
      </x:c>
      <x:c r="B3069" s="0" t="s">
        <x:v>59</x:v>
      </x:c>
      <x:c r="C3069" s="0">
        <x:v>1000</x:v>
      </x:c>
      <x:c r="D3069" s="0">
        <x:v>862</x:v>
      </x:c>
      <x:c r="E3069" s="0">
        <x:v>154859774</x:v>
      </x:c>
      <x:c r="F3069" s="0" t="s">
        <x:v>61</x:v>
      </x:c>
      <x:c r="G3069" s="0" t="s">
        <x:v>443</x:v>
      </x:c>
      <x:c r="H3069" s="151">
        <x:v>8.84</x:v>
      </x:c>
      <x:c r="I3069" s="53">
        <x:v>48335</x:v>
      </x:c>
      <x:c r="J3069" s="0">
        <x:v>10</x:v>
      </x:c>
      <x:c r="K3069" s="0">
        <x:v>97</x:v>
      </x:c>
      <x:c r="L3069" s="0">
        <x:v>1</x:v>
      </x:c>
      <x:c r="M3069" s="0">
        <x:v>1</x:v>
      </x:c>
    </x:row>
    <x:row r="3070" spans="1:13" x14ac:dyDescent="0.25">
      <x:c r="A3070" s="0">
        <x:v>848690882</x:v>
      </x:c>
      <x:c r="B3070" s="0" t="s">
        <x:v>59</x:v>
      </x:c>
      <x:c r="C3070" s="0">
        <x:v>1000</x:v>
      </x:c>
      <x:c r="D3070" s="0">
        <x:v>2094</x:v>
      </x:c>
      <x:c r="E3070" s="0">
        <x:v>152373752</x:v>
      </x:c>
      <x:c r="F3070" s="0" t="s">
        <x:v>139</x:v>
      </x:c>
      <x:c r="G3070" s="54" t="s">
        <x:v>169</x:v>
      </x:c>
      <x:c r="H3070" s="151">
        <x:v>0.44</x:v>
      </x:c>
      <x:c r="I3070" s="53">
        <x:v>47209</x:v>
      </x:c>
      <x:c r="J3070" s="0">
        <x:v>11</x:v>
      </x:c>
      <x:c r="K3070" s="0">
        <x:v>61</x:v>
      </x:c>
      <x:c r="L3070" s="0">
        <x:v>1</x:v>
      </x:c>
      <x:c r="M3070" s="0">
        <x:v>1</x:v>
      </x:c>
    </x:row>
    <x:row r="3071" spans="1:13" x14ac:dyDescent="0.25">
      <x:c r="A3071" s="0">
        <x:v>848690882</x:v>
      </x:c>
      <x:c r="B3071" s="0" t="s">
        <x:v>59</x:v>
      </x:c>
      <x:c r="C3071" s="0">
        <x:v>1000</x:v>
      </x:c>
      <x:c r="D3071" s="0">
        <x:v>810</x:v>
      </x:c>
      <x:c r="E3071" s="0">
        <x:v>146643833</x:v>
      </x:c>
      <x:c r="F3071" s="0" t="s">
        <x:v>80</x:v>
      </x:c>
      <x:c r="G3071" s="0" t="s">
        <x:v>264</x:v>
      </x:c>
      <x:c r="H3071" s="151">
        <x:v>2.47</x:v>
      </x:c>
      <x:c r="I3071" s="53">
        <x:v>48214</x:v>
      </x:c>
      <x:c r="J3071" s="0">
        <x:v>14</x:v>
      </x:c>
      <x:c r="K3071" s="0">
        <x:v>97</x:v>
      </x:c>
      <x:c r="L3071" s="0">
        <x:v>1</x:v>
      </x:c>
      <x:c r="M3071" s="0">
        <x:v>1</x:v>
      </x:c>
    </x:row>
    <x:row r="3072" spans="1:13" x14ac:dyDescent="0.25">
      <x:c r="A3072" s="0">
        <x:v>848690882</x:v>
      </x:c>
      <x:c r="B3072" s="0" t="s">
        <x:v>59</x:v>
      </x:c>
      <x:c r="C3072" s="0">
        <x:v>1000</x:v>
      </x:c>
      <x:c r="D3072" s="0">
        <x:v>638</x:v>
      </x:c>
      <x:c r="E3072" s="0">
        <x:v>163030448</x:v>
      </x:c>
      <x:c r="F3072" s="0" t="s">
        <x:v>107</x:v>
      </x:c>
      <x:c r="G3072" s="54" t="s">
        <x:v>1407</x:v>
      </x:c>
      <x:c r="H3072" s="151">
        <x:v>5.77</x:v>
      </x:c>
      <x:c r="I3072" s="53">
        <x:v>46661</x:v>
      </x:c>
      <x:c r="J3072" s="0">
        <x:v>6</x:v>
      </x:c>
      <x:c r="K3072" s="0">
        <x:v>38</x:v>
      </x:c>
      <x:c r="L3072" s="0">
        <x:v>1</x:v>
      </x:c>
      <x:c r="M3072" s="0">
        <x:v>1</x:v>
      </x:c>
    </x:row>
    <x:row r="3073" spans="1:13" x14ac:dyDescent="0.25">
      <x:c r="A3073" s="0">
        <x:v>848690882</x:v>
      </x:c>
      <x:c r="B3073" s="0" t="s">
        <x:v>59</x:v>
      </x:c>
      <x:c r="C3073" s="0">
        <x:v>1000</x:v>
      </x:c>
      <x:c r="D3073" s="0">
        <x:v>1307</x:v>
      </x:c>
      <x:c r="E3073" s="0">
        <x:v>143274497</x:v>
      </x:c>
      <x:c r="F3073" s="0" t="s">
        <x:v>183</x:v>
      </x:c>
      <x:c r="G3073" s="0" t="s">
        <x:v>155</x:v>
      </x:c>
      <x:c r="H3073" s="151">
        <x:v>1.81</x:v>
      </x:c>
      <x:c r="I3073" s="53">
        <x:v>48183</x:v>
      </x:c>
      <x:c r="J3073" s="0">
        <x:v>15</x:v>
      </x:c>
      <x:c r="K3073" s="0">
        <x:v>97</x:v>
      </x:c>
      <x:c r="L3073" s="0">
        <x:v>1</x:v>
      </x:c>
      <x:c r="M3073" s="0">
        <x:v>1</x:v>
      </x:c>
    </x:row>
    <x:row r="3074" spans="1:13" x14ac:dyDescent="0.25">
      <x:c r="A3074" s="0">
        <x:v>848690882</x:v>
      </x:c>
      <x:c r="B3074" s="0" t="s">
        <x:v>59</x:v>
      </x:c>
      <x:c r="C3074" s="0">
        <x:v>1000</x:v>
      </x:c>
      <x:c r="D3074" s="0">
        <x:v>804</x:v>
      </x:c>
      <x:c r="E3074" s="0">
        <x:v>159803666</x:v>
      </x:c>
      <x:c r="F3074" s="0" t="s">
        <x:v>78</x:v>
      </x:c>
      <x:c r="G3074" s="54" t="s">
        <x:v>157</x:v>
      </x:c>
      <x:c r="H3074" s="151">
        <x:v>4.22</x:v>
      </x:c>
      <x:c r="I3074" s="53">
        <x:v>47604</x:v>
      </x:c>
      <x:c r="J3074" s="0">
        <x:v>8</x:v>
      </x:c>
      <x:c r="K3074" s="0">
        <x:v>71</x:v>
      </x:c>
      <x:c r="L3074" s="0">
        <x:v>1</x:v>
      </x:c>
      <x:c r="M3074" s="0">
        <x:v>1</x:v>
      </x:c>
    </x:row>
    <x:row r="3075" spans="1:13" x14ac:dyDescent="0.25">
      <x:c r="A3075" s="0">
        <x:v>848690882</x:v>
      </x:c>
      <x:c r="B3075" s="0" t="s">
        <x:v>59</x:v>
      </x:c>
      <x:c r="C3075" s="0">
        <x:v>1000</x:v>
      </x:c>
      <x:c r="D3075" s="0">
        <x:v>2094</x:v>
      </x:c>
      <x:c r="E3075" s="0">
        <x:v>136076363</x:v>
      </x:c>
      <x:c r="F3075" s="0" t="s">
        <x:v>139</x:v>
      </x:c>
      <x:c r="G3075" s="0" t="s">
        <x:v>1408</x:v>
      </x:c>
      <x:c r="H3075" s="151">
        <x:v>3.33</x:v>
      </x:c>
      <x:c r="I3075" s="53">
        <x:v>47696</x:v>
      </x:c>
      <x:c r="J3075" s="0">
        <x:v>19</x:v>
      </x:c>
      <x:c r="K3075" s="0">
        <x:v>85</x:v>
      </x:c>
      <x:c r="L3075" s="0">
        <x:v>1</x:v>
      </x:c>
      <x:c r="M3075" s="0">
        <x:v>1</x:v>
      </x:c>
    </x:row>
    <x:row r="3076" spans="1:13" x14ac:dyDescent="0.25">
      <x:c r="A3076" s="0">
        <x:v>848690882</x:v>
      </x:c>
      <x:c r="B3076" s="0" t="s">
        <x:v>59</x:v>
      </x:c>
      <x:c r="C3076" s="0">
        <x:v>1000</x:v>
      </x:c>
      <x:c r="D3076" s="0">
        <x:v>2094</x:v>
      </x:c>
      <x:c r="E3076" s="0">
        <x:v>160832272</x:v>
      </x:c>
      <x:c r="F3076" s="0" t="s">
        <x:v>139</x:v>
      </x:c>
      <x:c r="G3076" s="54" t="s">
        <x:v>150</x:v>
      </x:c>
      <x:c r="H3076" s="151">
        <x:v>12.29</x:v>
      </x:c>
      <x:c r="I3076" s="53">
        <x:v>47331</x:v>
      </x:c>
      <x:c r="J3076" s="0">
        <x:v>7</x:v>
      </x:c>
      <x:c r="K3076" s="0">
        <x:v>61</x:v>
      </x:c>
      <x:c r="L3076" s="0">
        <x:v>1</x:v>
      </x:c>
      <x:c r="M3076" s="0">
        <x:v>1</x:v>
      </x:c>
    </x:row>
    <x:row r="3077" spans="1:13" x14ac:dyDescent="0.25">
      <x:c r="A3077" s="0">
        <x:v>848690882</x:v>
      </x:c>
      <x:c r="B3077" s="0" t="s">
        <x:v>59</x:v>
      </x:c>
      <x:c r="C3077" s="0">
        <x:v>1000</x:v>
      </x:c>
      <x:c r="D3077" s="0">
        <x:v>2094</x:v>
      </x:c>
      <x:c r="E3077" s="0">
        <x:v>132365259</x:v>
      </x:c>
      <x:c r="F3077" s="0" t="s">
        <x:v>139</x:v>
      </x:c>
      <x:c r="G3077" s="54" t="s">
        <x:v>1409</x:v>
      </x:c>
      <x:c r="H3077" s="151">
        <x:v>6.15</x:v>
      </x:c>
      <x:c r="I3077" s="53">
        <x:v>48000</x:v>
      </x:c>
      <x:c r="J3077" s="0">
        <x:v>21</x:v>
      </x:c>
      <x:c r="K3077" s="0">
        <x:v>97</x:v>
      </x:c>
      <x:c r="L3077" s="0">
        <x:v>1</x:v>
      </x:c>
      <x:c r="M3077" s="0">
        <x:v>1</x:v>
      </x:c>
    </x:row>
    <x:row r="3078" spans="1:13" x14ac:dyDescent="0.25">
      <x:c r="A3078" s="0">
        <x:v>848690882</x:v>
      </x:c>
      <x:c r="B3078" s="0" t="s">
        <x:v>59</x:v>
      </x:c>
      <x:c r="C3078" s="0">
        <x:v>1000</x:v>
      </x:c>
      <x:c r="D3078" s="0">
        <x:v>2094</x:v>
      </x:c>
      <x:c r="E3078" s="0">
        <x:v>131200435</x:v>
      </x:c>
      <x:c r="F3078" s="0" t="s">
        <x:v>74</x:v>
      </x:c>
      <x:c r="G3078" s="54" t="s">
        <x:v>210</x:v>
      </x:c>
      <x:c r="H3078" s="151">
        <x:v>0.64</x:v>
      </x:c>
      <x:c r="I3078" s="53">
        <x:v>45901</x:v>
      </x:c>
      <x:c r="J3078" s="0">
        <x:v>21</x:v>
      </x:c>
      <x:c r="K3078" s="0">
        <x:v>28</x:v>
      </x:c>
      <x:c r="L3078" s="0">
        <x:v>1</x:v>
      </x:c>
      <x:c r="M3078" s="0">
        <x:v>1</x:v>
      </x:c>
    </x:row>
    <x:row r="3079" spans="1:13" x14ac:dyDescent="0.25">
      <x:c r="A3079" s="0">
        <x:v>848690882</x:v>
      </x:c>
      <x:c r="B3079" s="0" t="s">
        <x:v>59</x:v>
      </x:c>
      <x:c r="C3079" s="0">
        <x:v>1000</x:v>
      </x:c>
      <x:c r="D3079" s="0">
        <x:v>2094</x:v>
      </x:c>
      <x:c r="E3079" s="0">
        <x:v>171017401</x:v>
      </x:c>
      <x:c r="F3079" s="0" t="s">
        <x:v>96</x:v>
      </x:c>
      <x:c r="G3079" s="54" t="s">
        <x:v>264</x:v>
      </x:c>
      <x:c r="H3079" s="151">
        <x:v>0.74</x:v>
      </x:c>
      <x:c r="I3079" s="53">
        <x:v>46844</x:v>
      </x:c>
      <x:c r="J3079" s="0">
        <x:v>2</x:v>
      </x:c>
      <x:c r="K3079" s="0">
        <x:v>40</x:v>
      </x:c>
      <x:c r="L3079" s="0">
        <x:v>1</x:v>
      </x:c>
      <x:c r="M3079" s="0">
        <x:v>1</x:v>
      </x:c>
    </x:row>
    <x:row r="3080" spans="1:13" x14ac:dyDescent="0.25">
      <x:c r="A3080" s="0">
        <x:v>848690882</x:v>
      </x:c>
      <x:c r="B3080" s="0" t="s">
        <x:v>59</x:v>
      </x:c>
      <x:c r="C3080" s="0">
        <x:v>1000</x:v>
      </x:c>
      <x:c r="D3080" s="0">
        <x:v>1305</x:v>
      </x:c>
      <x:c r="E3080" s="0">
        <x:v>153251966</x:v>
      </x:c>
      <x:c r="F3080" s="0" t="s">
        <x:v>82</x:v>
      </x:c>
      <x:c r="G3080" s="54" t="s">
        <x:v>172</x:v>
      </x:c>
      <x:c r="H3080" s="151">
        <x:v>1.59</x:v>
      </x:c>
      <x:c r="I3080" s="53">
        <x:v>48305</x:v>
      </x:c>
      <x:c r="J3080" s="0">
        <x:v>10</x:v>
      </x:c>
      <x:c r="K3080" s="0">
        <x:v>96</x:v>
      </x:c>
      <x:c r="L3080" s="0">
        <x:v>1</x:v>
      </x:c>
      <x:c r="M3080" s="0">
        <x:v>1</x:v>
      </x:c>
    </x:row>
    <x:row r="3081" spans="1:13" x14ac:dyDescent="0.25">
      <x:c r="A3081" s="0">
        <x:v>848690882</x:v>
      </x:c>
      <x:c r="B3081" s="0" t="s">
        <x:v>59</x:v>
      </x:c>
      <x:c r="C3081" s="0">
        <x:v>1000</x:v>
      </x:c>
      <x:c r="D3081" s="0">
        <x:v>1595</x:v>
      </x:c>
      <x:c r="E3081" s="0">
        <x:v>169090647</x:v>
      </x:c>
      <x:c r="F3081" s="0" t="s">
        <x:v>61</x:v>
      </x:c>
      <x:c r="G3081" s="54" t="s">
        <x:v>658</x:v>
      </x:c>
      <x:c r="H3081" s="151">
        <x:v>0.7</x:v>
      </x:c>
      <x:c r="I3081" s="53">
        <x:v>48549</x:v>
      </x:c>
      <x:c r="J3081" s="0">
        <x:v>3</x:v>
      </x:c>
      <x:c r="K3081" s="0">
        <x:v>97</x:v>
      </x:c>
      <x:c r="L3081" s="0">
        <x:v>1</x:v>
      </x:c>
      <x:c r="M3081" s="0">
        <x:v>1</x:v>
      </x:c>
    </x:row>
    <x:row r="3082" spans="1:13" x14ac:dyDescent="0.25">
      <x:c r="A3082" s="0">
        <x:v>848690882</x:v>
      </x:c>
      <x:c r="B3082" s="0" t="s">
        <x:v>59</x:v>
      </x:c>
      <x:c r="C3082" s="0">
        <x:v>1000</x:v>
      </x:c>
      <x:c r="D3082" s="0">
        <x:v>638</x:v>
      </x:c>
      <x:c r="E3082" s="0">
        <x:v>170431876</x:v>
      </x:c>
      <x:c r="F3082" s="0" t="s">
        <x:v>87</x:v>
      </x:c>
      <x:c r="G3082" s="54" t="s">
        <x:v>217</x:v>
      </x:c>
      <x:c r="H3082" s="151">
        <x:v>1.19</x:v>
      </x:c>
      <x:c r="I3082" s="53">
        <x:v>48030</x:v>
      </x:c>
      <x:c r="J3082" s="0">
        <x:v>2</x:v>
      </x:c>
      <x:c r="K3082" s="0">
        <x:v>79</x:v>
      </x:c>
      <x:c r="L3082" s="0">
        <x:v>1</x:v>
      </x:c>
      <x:c r="M3082" s="0">
        <x:v>1</x:v>
      </x:c>
    </x:row>
    <x:row r="3083" spans="1:13" x14ac:dyDescent="0.25">
      <x:c r="A3083" s="0">
        <x:v>848690882</x:v>
      </x:c>
      <x:c r="B3083" s="0" t="s">
        <x:v>59</x:v>
      </x:c>
      <x:c r="C3083" s="0">
        <x:v>1000</x:v>
      </x:c>
      <x:c r="D3083" s="0">
        <x:v>4364</x:v>
      </x:c>
      <x:c r="E3083" s="0">
        <x:v>152161252</x:v>
      </x:c>
      <x:c r="F3083" s="0" t="s">
        <x:v>390</x:v>
      </x:c>
      <x:c r="G3083" s="54" t="s">
        <x:v>1410</x:v>
      </x:c>
      <x:c r="H3083" s="151">
        <x:v>8.05</x:v>
      </x:c>
      <x:c r="I3083" s="53">
        <x:v>48274</x:v>
      </x:c>
      <x:c r="J3083" s="0">
        <x:v>11</x:v>
      </x:c>
      <x:c r="K3083" s="0">
        <x:v>96</x:v>
      </x:c>
      <x:c r="L3083" s="0">
        <x:v>1</x:v>
      </x:c>
      <x:c r="M3083" s="0">
        <x:v>1</x:v>
      </x:c>
    </x:row>
    <x:row r="3084" spans="1:13" x14ac:dyDescent="0.25">
      <x:c r="A3084" s="0">
        <x:v>848690882</x:v>
      </x:c>
      <x:c r="B3084" s="0" t="s">
        <x:v>59</x:v>
      </x:c>
      <x:c r="C3084" s="0">
        <x:v>1000</x:v>
      </x:c>
      <x:c r="D3084" s="0">
        <x:v>3983</x:v>
      </x:c>
      <x:c r="E3084" s="0">
        <x:v>158820496</x:v>
      </x:c>
      <x:c r="F3084" s="0" t="s">
        <x:v>78</x:v>
      </x:c>
      <x:c r="G3084" s="54" t="s">
        <x:v>1411</x:v>
      </x:c>
      <x:c r="H3084" s="151">
        <x:v>7.26</x:v>
      </x:c>
      <x:c r="I3084" s="53">
        <x:v>47665</x:v>
      </x:c>
      <x:c r="J3084" s="0">
        <x:v>8</x:v>
      </x:c>
      <x:c r="K3084" s="0">
        <x:v>73</x:v>
      </x:c>
      <x:c r="L3084" s="0">
        <x:v>1</x:v>
      </x:c>
      <x:c r="M3084" s="0">
        <x:v>1</x:v>
      </x:c>
    </x:row>
    <x:row r="3085" spans="1:13" x14ac:dyDescent="0.25">
      <x:c r="A3085" s="0">
        <x:v>848690882</x:v>
      </x:c>
      <x:c r="B3085" s="0" t="s">
        <x:v>59</x:v>
      </x:c>
      <x:c r="C3085" s="0">
        <x:v>1000</x:v>
      </x:c>
      <x:c r="D3085" s="0">
        <x:v>4348</x:v>
      </x:c>
      <x:c r="E3085" s="0">
        <x:v>134445409</x:v>
      </x:c>
      <x:c r="F3085" s="0" t="s">
        <x:v>99</x:v>
      </x:c>
      <x:c r="G3085" s="0" t="s">
        <x:v>177</x:v>
      </x:c>
      <x:c r="H3085" s="151">
        <x:v>1.2</x:v>
      </x:c>
      <x:c r="I3085" s="53">
        <x:v>46935</x:v>
      </x:c>
      <x:c r="J3085" s="0">
        <x:v>19</x:v>
      </x:c>
      <x:c r="K3085" s="0">
        <x:v>60</x:v>
      </x:c>
      <x:c r="L3085" s="0">
        <x:v>1</x:v>
      </x:c>
      <x:c r="M3085" s="0">
        <x:v>1</x:v>
      </x:c>
    </x:row>
    <x:row r="3086" spans="1:13" x14ac:dyDescent="0.25">
      <x:c r="A3086" s="0">
        <x:v>848690882</x:v>
      </x:c>
      <x:c r="B3086" s="0" t="s">
        <x:v>59</x:v>
      </x:c>
      <x:c r="C3086" s="0">
        <x:v>1000</x:v>
      </x:c>
      <x:c r="D3086" s="0">
        <x:v>3638</x:v>
      </x:c>
      <x:c r="E3086" s="0">
        <x:v>135995353</x:v>
      </x:c>
      <x:c r="F3086" s="0" t="s">
        <x:v>117</x:v>
      </x:c>
      <x:c r="G3086" s="0" t="s">
        <x:v>169</x:v>
      </x:c>
      <x:c r="H3086" s="151">
        <x:v>2.32</x:v>
      </x:c>
      <x:c r="I3086" s="53">
        <x:v>47696</x:v>
      </x:c>
      <x:c r="J3086" s="0">
        <x:v>19</x:v>
      </x:c>
      <x:c r="K3086" s="0">
        <x:v>85</x:v>
      </x:c>
      <x:c r="L3086" s="0">
        <x:v>1</x:v>
      </x:c>
      <x:c r="M3086" s="0">
        <x:v>1</x:v>
      </x:c>
    </x:row>
    <x:row r="3087" spans="1:13" x14ac:dyDescent="0.25">
      <x:c r="A3087" s="0">
        <x:v>848690882</x:v>
      </x:c>
      <x:c r="B3087" s="0" t="s">
        <x:v>59</x:v>
      </x:c>
      <x:c r="C3087" s="0">
        <x:v>1000</x:v>
      </x:c>
      <x:c r="D3087" s="0">
        <x:v>804</x:v>
      </x:c>
      <x:c r="E3087" s="0">
        <x:v>163987714</x:v>
      </x:c>
      <x:c r="F3087" s="0" t="s">
        <x:v>78</x:v>
      </x:c>
      <x:c r="G3087" s="54" t="s">
        <x:v>163</x:v>
      </x:c>
      <x:c r="H3087" s="151">
        <x:v>6.75</x:v>
      </x:c>
      <x:c r="I3087" s="53">
        <x:v>46631</x:v>
      </x:c>
      <x:c r="J3087" s="0">
        <x:v>6</x:v>
      </x:c>
      <x:c r="K3087" s="0">
        <x:v>37</x:v>
      </x:c>
      <x:c r="L3087" s="0">
        <x:v>1</x:v>
      </x:c>
      <x:c r="M3087" s="0">
        <x:v>1</x:v>
      </x:c>
    </x:row>
    <x:row r="3088" spans="1:13" x14ac:dyDescent="0.25">
      <x:c r="A3088" s="0">
        <x:v>848690882</x:v>
      </x:c>
      <x:c r="B3088" s="0" t="s">
        <x:v>59</x:v>
      </x:c>
      <x:c r="C3088" s="0">
        <x:v>1000</x:v>
      </x:c>
      <x:c r="D3088" s="0">
        <x:v>862</x:v>
      </x:c>
      <x:c r="E3088" s="0">
        <x:v>136777818</x:v>
      </x:c>
      <x:c r="F3088" s="0" t="s">
        <x:v>61</x:v>
      </x:c>
      <x:c r="G3088" s="0" t="s">
        <x:v>196</x:v>
      </x:c>
      <x:c r="H3088" s="151">
        <x:v>6.33</x:v>
      </x:c>
      <x:c r="I3088" s="53">
        <x:v>48061</x:v>
      </x:c>
      <x:c r="J3088" s="0">
        <x:v>18</x:v>
      </x:c>
      <x:c r="K3088" s="0">
        <x:v>96</x:v>
      </x:c>
      <x:c r="L3088" s="0">
        <x:v>1</x:v>
      </x:c>
      <x:c r="M3088" s="0">
        <x:v>1</x:v>
      </x:c>
    </x:row>
    <x:row r="3089" spans="1:13" x14ac:dyDescent="0.25">
      <x:c r="A3089" s="0">
        <x:v>848690882</x:v>
      </x:c>
      <x:c r="B3089" s="0" t="s">
        <x:v>59</x:v>
      </x:c>
      <x:c r="C3089" s="0">
        <x:v>1000</x:v>
      </x:c>
      <x:c r="D3089" s="0">
        <x:v>1867</x:v>
      </x:c>
      <x:c r="E3089" s="0">
        <x:v>158454639</x:v>
      </x:c>
      <x:c r="F3089" s="0" t="s">
        <x:v>90</x:v>
      </x:c>
      <x:c r="G3089" s="54" t="s">
        <x:v>1412</x:v>
      </x:c>
      <x:c r="H3089" s="151">
        <x:v>0.8</x:v>
      </x:c>
      <x:c r="I3089" s="53">
        <x:v>48396</x:v>
      </x:c>
      <x:c r="J3089" s="0">
        <x:v>8</x:v>
      </x:c>
      <x:c r="K3089" s="0">
        <x:v>97</x:v>
      </x:c>
      <x:c r="L3089" s="0">
        <x:v>1</x:v>
      </x:c>
      <x:c r="M3089" s="0">
        <x:v>1</x:v>
      </x:c>
    </x:row>
    <x:row r="3090" spans="1:13" x14ac:dyDescent="0.25">
      <x:c r="A3090" s="0">
        <x:v>848690882</x:v>
      </x:c>
      <x:c r="B3090" s="0" t="s">
        <x:v>59</x:v>
      </x:c>
      <x:c r="C3090" s="0">
        <x:v>1000</x:v>
      </x:c>
      <x:c r="D3090" s="0">
        <x:v>862</x:v>
      </x:c>
      <x:c r="E3090" s="0">
        <x:v>165730773</x:v>
      </x:c>
      <x:c r="F3090" s="0" t="s">
        <x:v>61</x:v>
      </x:c>
      <x:c r="G3090" s="54" t="s">
        <x:v>1413</x:v>
      </x:c>
      <x:c r="H3090" s="151">
        <x:v>0.47</x:v>
      </x:c>
      <x:c r="I3090" s="53">
        <x:v>46692</x:v>
      </x:c>
      <x:c r="J3090" s="0">
        <x:v>4</x:v>
      </x:c>
      <x:c r="K3090" s="0">
        <x:v>37</x:v>
      </x:c>
      <x:c r="L3090" s="0">
        <x:v>1</x:v>
      </x:c>
      <x:c r="M3090" s="0">
        <x:v>1</x:v>
      </x:c>
    </x:row>
    <x:row r="3091" spans="1:13" x14ac:dyDescent="0.25">
      <x:c r="A3091" s="0">
        <x:v>848690882</x:v>
      </x:c>
      <x:c r="B3091" s="0" t="s">
        <x:v>59</x:v>
      </x:c>
      <x:c r="C3091" s="0">
        <x:v>1000</x:v>
      </x:c>
      <x:c r="D3091" s="0">
        <x:v>862</x:v>
      </x:c>
      <x:c r="E3091" s="0">
        <x:v>137328289</x:v>
      </x:c>
      <x:c r="F3091" s="0" t="s">
        <x:v>61</x:v>
      </x:c>
      <x:c r="G3091" s="54" t="s">
        <x:v>1414</x:v>
      </x:c>
      <x:c r="H3091" s="151">
        <x:v>0.19</x:v>
      </x:c>
      <x:c r="I3091" s="53">
        <x:v>46997</x:v>
      </x:c>
      <x:c r="J3091" s="0">
        <x:v>18</x:v>
      </x:c>
      <x:c r="K3091" s="0">
        <x:v>61</x:v>
      </x:c>
      <x:c r="L3091" s="0">
        <x:v>1</x:v>
      </x:c>
      <x:c r="M3091" s="0">
        <x:v>1</x:v>
      </x:c>
    </x:row>
    <x:row r="3092" spans="1:13" x14ac:dyDescent="0.25">
      <x:c r="A3092" s="0">
        <x:v>848690882</x:v>
      </x:c>
      <x:c r="B3092" s="0" t="s">
        <x:v>59</x:v>
      </x:c>
      <x:c r="C3092" s="0">
        <x:v>1000</x:v>
      </x:c>
      <x:c r="D3092" s="0">
        <x:v>1305</x:v>
      </x:c>
      <x:c r="E3092" s="0">
        <x:v>136653450</x:v>
      </x:c>
      <x:c r="F3092" s="0" t="s">
        <x:v>173</x:v>
      </x:c>
      <x:c r="G3092" s="54" t="s">
        <x:v>150</x:v>
      </x:c>
      <x:c r="H3092" s="151">
        <x:v>9.04</x:v>
      </x:c>
      <x:c r="I3092" s="53">
        <x:v>47362</x:v>
      </x:c>
      <x:c r="J3092" s="0">
        <x:v>18</x:v>
      </x:c>
      <x:c r="K3092" s="0">
        <x:v>73</x:v>
      </x:c>
      <x:c r="L3092" s="0">
        <x:v>1</x:v>
      </x:c>
      <x:c r="M3092" s="0">
        <x:v>1</x:v>
      </x:c>
    </x:row>
    <x:row r="3093" spans="1:13" x14ac:dyDescent="0.25">
      <x:c r="A3093" s="0">
        <x:v>848690882</x:v>
      </x:c>
      <x:c r="B3093" s="0" t="s">
        <x:v>59</x:v>
      </x:c>
      <x:c r="C3093" s="0">
        <x:v>1000</x:v>
      </x:c>
      <x:c r="D3093" s="0">
        <x:v>862</x:v>
      </x:c>
      <x:c r="E3093" s="0">
        <x:v>151030318</x:v>
      </x:c>
      <x:c r="F3093" s="0" t="s">
        <x:v>86</x:v>
      </x:c>
      <x:c r="G3093" s="54" t="s">
        <x:v>413</x:v>
      </x:c>
      <x:c r="H3093" s="151">
        <x:v>1.55</x:v>
      </x:c>
      <x:c r="I3093" s="53">
        <x:v>48245</x:v>
      </x:c>
      <x:c r="J3093" s="0">
        <x:v>12</x:v>
      </x:c>
      <x:c r="K3093" s="0">
        <x:v>96</x:v>
      </x:c>
      <x:c r="L3093" s="0">
        <x:v>1</x:v>
      </x:c>
      <x:c r="M3093" s="0">
        <x:v>1</x:v>
      </x:c>
    </x:row>
    <x:row r="3094" spans="1:13" x14ac:dyDescent="0.25">
      <x:c r="A3094" s="0">
        <x:v>848690882</x:v>
      </x:c>
      <x:c r="B3094" s="0" t="s">
        <x:v>59</x:v>
      </x:c>
      <x:c r="C3094" s="0">
        <x:v>1000</x:v>
      </x:c>
      <x:c r="D3094" s="0">
        <x:v>2094</x:v>
      </x:c>
      <x:c r="E3094" s="0">
        <x:v>156527340</x:v>
      </x:c>
      <x:c r="F3094" s="0" t="s">
        <x:v>90</x:v>
      </x:c>
      <x:c r="G3094" s="54" t="s">
        <x:v>1415</x:v>
      </x:c>
      <x:c r="H3094" s="151">
        <x:v>7.13</x:v>
      </x:c>
      <x:c r="I3094" s="53">
        <x:v>46935</x:v>
      </x:c>
      <x:c r="J3094" s="0">
        <x:v>9</x:v>
      </x:c>
      <x:c r="K3094" s="0">
        <x:v>50</x:v>
      </x:c>
      <x:c r="L3094" s="0">
        <x:v>1</x:v>
      </x:c>
      <x:c r="M3094" s="0">
        <x:v>1</x:v>
      </x:c>
    </x:row>
    <x:row r="3095" spans="1:13" x14ac:dyDescent="0.25">
      <x:c r="A3095" s="0">
        <x:v>848690882</x:v>
      </x:c>
      <x:c r="B3095" s="0" t="s">
        <x:v>59</x:v>
      </x:c>
      <x:c r="C3095" s="0">
        <x:v>1000</x:v>
      </x:c>
      <x:c r="D3095" s="0">
        <x:v>1307</x:v>
      </x:c>
      <x:c r="E3095" s="0">
        <x:v>142886623</x:v>
      </x:c>
      <x:c r="F3095" s="0" t="s">
        <x:v>183</x:v>
      </x:c>
      <x:c r="G3095" s="54" t="s">
        <x:v>145</x:v>
      </x:c>
      <x:c r="H3095" s="151">
        <x:v>2.08</x:v>
      </x:c>
      <x:c r="I3095" s="53">
        <x:v>47635</x:v>
      </x:c>
      <x:c r="J3095" s="0">
        <x:v>15</x:v>
      </x:c>
      <x:c r="K3095" s="0">
        <x:v>79</x:v>
      </x:c>
      <x:c r="L3095" s="0">
        <x:v>1</x:v>
      </x:c>
      <x:c r="M3095" s="0">
        <x:v>1</x:v>
      </x:c>
    </x:row>
    <x:row r="3096" spans="1:13" x14ac:dyDescent="0.25">
      <x:c r="A3096" s="0">
        <x:v>848690882</x:v>
      </x:c>
      <x:c r="B3096" s="0" t="s">
        <x:v>59</x:v>
      </x:c>
      <x:c r="C3096" s="0">
        <x:v>1000</x:v>
      </x:c>
      <x:c r="D3096" s="0">
        <x:v>2094</x:v>
      </x:c>
      <x:c r="E3096" s="0">
        <x:v>159043187</x:v>
      </x:c>
      <x:c r="F3096" s="0" t="s">
        <x:v>139</x:v>
      </x:c>
      <x:c r="G3096" s="54" t="s">
        <x:v>180</x:v>
      </x:c>
      <x:c r="H3096" s="151">
        <x:v>3.12</x:v>
      </x:c>
      <x:c r="I3096" s="53">
        <x:v>48030</x:v>
      </x:c>
      <x:c r="J3096" s="0">
        <x:v>8</x:v>
      </x:c>
      <x:c r="K3096" s="0">
        <x:v>85</x:v>
      </x:c>
      <x:c r="L3096" s="0">
        <x:v>1</x:v>
      </x:c>
      <x:c r="M3096" s="0">
        <x:v>1</x:v>
      </x:c>
    </x:row>
    <x:row r="3097" spans="1:13" x14ac:dyDescent="0.25">
      <x:c r="A3097" s="0">
        <x:v>848690882</x:v>
      </x:c>
      <x:c r="B3097" s="0" t="s">
        <x:v>59</x:v>
      </x:c>
      <x:c r="C3097" s="0">
        <x:v>1000</x:v>
      </x:c>
      <x:c r="D3097" s="0">
        <x:v>4348</x:v>
      </x:c>
      <x:c r="E3097" s="0">
        <x:v>169357690</x:v>
      </x:c>
      <x:c r="F3097" s="0" t="s">
        <x:v>87</x:v>
      </x:c>
      <x:c r="G3097" s="54" t="s">
        <x:v>150</x:v>
      </x:c>
      <x:c r="H3097" s="151">
        <x:v>13.88</x:v>
      </x:c>
      <x:c r="I3097" s="53">
        <x:v>47239</x:v>
      </x:c>
      <x:c r="J3097" s="0">
        <x:v>3</x:v>
      </x:c>
      <x:c r="K3097" s="0">
        <x:v>54</x:v>
      </x:c>
      <x:c r="L3097" s="0">
        <x:v>1</x:v>
      </x:c>
      <x:c r="M3097" s="0">
        <x:v>1</x:v>
      </x:c>
    </x:row>
    <x:row r="3098" spans="1:13" x14ac:dyDescent="0.25">
      <x:c r="A3098" s="0">
        <x:v>848690882</x:v>
      </x:c>
      <x:c r="B3098" s="0" t="s">
        <x:v>59</x:v>
      </x:c>
      <x:c r="C3098" s="0">
        <x:v>1000</x:v>
      </x:c>
      <x:c r="D3098" s="0">
        <x:v>1307</x:v>
      </x:c>
      <x:c r="E3098" s="0">
        <x:v>150031356</x:v>
      </x:c>
      <x:c r="F3098" s="0" t="s">
        <x:v>93</x:v>
      </x:c>
      <x:c r="G3098" s="54" t="s">
        <x:v>1416</x:v>
      </x:c>
      <x:c r="H3098" s="151">
        <x:v>1.98</x:v>
      </x:c>
      <x:c r="I3098" s="53">
        <x:v>46784</x:v>
      </x:c>
      <x:c r="J3098" s="0">
        <x:v>13</x:v>
      </x:c>
      <x:c r="K3098" s="0">
        <x:v>49</x:v>
      </x:c>
      <x:c r="L3098" s="0">
        <x:v>1</x:v>
      </x:c>
      <x:c r="M3098" s="0">
        <x:v>1</x:v>
      </x:c>
    </x:row>
    <x:row r="3099" spans="1:13" x14ac:dyDescent="0.25">
      <x:c r="A3099" s="0">
        <x:v>848690882</x:v>
      </x:c>
      <x:c r="B3099" s="0" t="s">
        <x:v>59</x:v>
      </x:c>
      <x:c r="C3099" s="0">
        <x:v>1000</x:v>
      </x:c>
      <x:c r="D3099" s="0">
        <x:v>4883</x:v>
      </x:c>
      <x:c r="E3099" s="0">
        <x:v>137057691</x:v>
      </x:c>
      <x:c r="F3099" s="0" t="s">
        <x:v>183</x:v>
      </x:c>
      <x:c r="G3099" s="54" t="s">
        <x:v>264</x:v>
      </x:c>
      <x:c r="H3099" s="151">
        <x:v>3.87</x:v>
      </x:c>
      <x:c r="I3099" s="53">
        <x:v>46082</x:v>
      </x:c>
      <x:c r="J3099" s="0">
        <x:v>18</x:v>
      </x:c>
      <x:c r="K3099" s="0">
        <x:v>31</x:v>
      </x:c>
      <x:c r="L3099" s="0">
        <x:v>1</x:v>
      </x:c>
      <x:c r="M3099" s="0">
        <x:v>1</x:v>
      </x:c>
    </x:row>
    <x:row r="3100" spans="1:13" x14ac:dyDescent="0.25">
      <x:c r="A3100" s="0">
        <x:v>848690882</x:v>
      </x:c>
      <x:c r="B3100" s="0" t="s">
        <x:v>59</x:v>
      </x:c>
      <x:c r="C3100" s="0">
        <x:v>1000</x:v>
      </x:c>
      <x:c r="D3100" s="0">
        <x:v>804</x:v>
      </x:c>
      <x:c r="E3100" s="0">
        <x:v>167513184</x:v>
      </x:c>
      <x:c r="F3100" s="0" t="s">
        <x:v>117</x:v>
      </x:c>
      <x:c r="G3100" s="54" t="s">
        <x:v>217</x:v>
      </x:c>
      <x:c r="H3100" s="151">
        <x:v>1.29</x:v>
      </x:c>
      <x:c r="I3100" s="53">
        <x:v>48519</x:v>
      </x:c>
      <x:c r="J3100" s="0">
        <x:v>4</x:v>
      </x:c>
      <x:c r="K3100" s="0">
        <x:v>97</x:v>
      </x:c>
      <x:c r="L3100" s="0">
        <x:v>1</x:v>
      </x:c>
      <x:c r="M3100" s="0">
        <x:v>1</x:v>
      </x:c>
    </x:row>
    <x:row r="3101" spans="1:13" x14ac:dyDescent="0.25">
      <x:c r="A3101" s="0">
        <x:v>848690882</x:v>
      </x:c>
      <x:c r="B3101" s="0" t="s">
        <x:v>59</x:v>
      </x:c>
      <x:c r="C3101" s="0">
        <x:v>1000</x:v>
      </x:c>
      <x:c r="D3101" s="0">
        <x:v>4348</x:v>
      </x:c>
      <x:c r="E3101" s="0">
        <x:v>137562479</x:v>
      </x:c>
      <x:c r="F3101" s="0" t="s">
        <x:v>171</x:v>
      </x:c>
      <x:c r="G3101" s="54" t="s">
        <x:v>196</x:v>
      </x:c>
      <x:c r="H3101" s="151">
        <x:v>6.26</x:v>
      </x:c>
      <x:c r="I3101" s="53">
        <x:v>48092</x:v>
      </x:c>
      <x:c r="J3101" s="0">
        <x:v>18</x:v>
      </x:c>
      <x:c r="K3101" s="0">
        <x:v>97</x:v>
      </x:c>
      <x:c r="L3101" s="0">
        <x:v>1</x:v>
      </x:c>
      <x:c r="M3101" s="0">
        <x:v>1</x:v>
      </x:c>
    </x:row>
    <x:row r="3102" spans="1:13" x14ac:dyDescent="0.25">
      <x:c r="A3102" s="0">
        <x:v>848690882</x:v>
      </x:c>
      <x:c r="B3102" s="0" t="s">
        <x:v>59</x:v>
      </x:c>
      <x:c r="C3102" s="0">
        <x:v>1000</x:v>
      </x:c>
      <x:c r="D3102" s="0">
        <x:v>804</x:v>
      </x:c>
      <x:c r="E3102" s="0">
        <x:v>145806559</x:v>
      </x:c>
      <x:c r="F3102" s="0" t="s">
        <x:v>78</x:v>
      </x:c>
      <x:c r="G3102" s="54" t="s">
        <x:v>157</x:v>
      </x:c>
      <x:c r="H3102" s="151">
        <x:v>1.63</x:v>
      </x:c>
      <x:c r="I3102" s="53">
        <x:v>46753</x:v>
      </x:c>
      <x:c r="J3102" s="0">
        <x:v>14</x:v>
      </x:c>
      <x:c r="K3102" s="0">
        <x:v>49</x:v>
      </x:c>
      <x:c r="L3102" s="0">
        <x:v>1</x:v>
      </x:c>
      <x:c r="M3102" s="0">
        <x:v>1</x:v>
      </x:c>
    </x:row>
    <x:row r="3103" spans="1:13" x14ac:dyDescent="0.25">
      <x:c r="A3103" s="0">
        <x:v>848690882</x:v>
      </x:c>
      <x:c r="B3103" s="0" t="s">
        <x:v>59</x:v>
      </x:c>
      <x:c r="C3103" s="0">
        <x:v>1000</x:v>
      </x:c>
      <x:c r="D3103" s="0">
        <x:v>1307</x:v>
      </x:c>
      <x:c r="E3103" s="0">
        <x:v>156587535</x:v>
      </x:c>
      <x:c r="F3103" s="0" t="s">
        <x:v>93</x:v>
      </x:c>
      <x:c r="G3103" s="54" t="s">
        <x:v>337</x:v>
      </x:c>
      <x:c r="H3103" s="151">
        <x:v>3.52</x:v>
      </x:c>
      <x:c r="I3103" s="53">
        <x:v>46357</x:v>
      </x:c>
      <x:c r="J3103" s="0">
        <x:v>9</x:v>
      </x:c>
      <x:c r="K3103" s="0">
        <x:v>31</x:v>
      </x:c>
      <x:c r="L3103" s="0">
        <x:v>1</x:v>
      </x:c>
      <x:c r="M3103" s="0">
        <x:v>1</x:v>
      </x:c>
    </x:row>
    <x:row r="3104" spans="1:13" x14ac:dyDescent="0.25">
      <x:c r="A3104" s="0">
        <x:v>848690882</x:v>
      </x:c>
      <x:c r="B3104" s="0" t="s">
        <x:v>59</x:v>
      </x:c>
      <x:c r="C3104" s="0">
        <x:v>1000</x:v>
      </x:c>
      <x:c r="D3104" s="0">
        <x:v>862</x:v>
      </x:c>
      <x:c r="E3104" s="0">
        <x:v>161587152</x:v>
      </x:c>
      <x:c r="F3104" s="0" t="s">
        <x:v>61</x:v>
      </x:c>
      <x:c r="G3104" s="54" t="s">
        <x:v>1417</x:v>
      </x:c>
      <x:c r="H3104" s="151">
        <x:v>0.4</x:v>
      </x:c>
      <x:c r="I3104" s="53">
        <x:v>46966</x:v>
      </x:c>
      <x:c r="J3104" s="0">
        <x:v>7</x:v>
      </x:c>
      <x:c r="K3104" s="0">
        <x:v>49</x:v>
      </x:c>
      <x:c r="L3104" s="0">
        <x:v>1</x:v>
      </x:c>
      <x:c r="M3104" s="0">
        <x:v>1</x:v>
      </x:c>
    </x:row>
    <x:row r="3105" spans="1:13" x14ac:dyDescent="0.25">
      <x:c r="A3105" s="0">
        <x:v>848690882</x:v>
      </x:c>
      <x:c r="B3105" s="0" t="s">
        <x:v>59</x:v>
      </x:c>
      <x:c r="C3105" s="0">
        <x:v>1000</x:v>
      </x:c>
      <x:c r="D3105" s="0">
        <x:v>4348</x:v>
      </x:c>
      <x:c r="E3105" s="0">
        <x:v>132325846</x:v>
      </x:c>
      <x:c r="F3105" s="0" t="s">
        <x:v>99</x:v>
      </x:c>
      <x:c r="G3105" s="54" t="s">
        <x:v>169</x:v>
      </x:c>
      <x:c r="H3105" s="151">
        <x:v>1.1</x:v>
      </x:c>
      <x:c r="I3105" s="53">
        <x:v>46539</x:v>
      </x:c>
      <x:c r="J3105" s="0">
        <x:v>21</x:v>
      </x:c>
      <x:c r="K3105" s="0">
        <x:v>49</x:v>
      </x:c>
      <x:c r="L3105" s="0">
        <x:v>1</x:v>
      </x:c>
      <x:c r="M3105" s="0">
        <x:v>1</x:v>
      </x:c>
    </x:row>
    <x:row r="3106" spans="1:13" x14ac:dyDescent="0.25">
      <x:c r="A3106" s="0">
        <x:v>848690882</x:v>
      </x:c>
      <x:c r="B3106" s="0" t="s">
        <x:v>59</x:v>
      </x:c>
      <x:c r="C3106" s="0">
        <x:v>1000</x:v>
      </x:c>
      <x:c r="D3106" s="0">
        <x:v>810</x:v>
      </x:c>
      <x:c r="E3106" s="0">
        <x:v>140409796</x:v>
      </x:c>
      <x:c r="F3106" s="0" t="s">
        <x:v>80</x:v>
      </x:c>
      <x:c r="G3106" s="54" t="s">
        <x:v>317</x:v>
      </x:c>
      <x:c r="H3106" s="151">
        <x:v>1.29</x:v>
      </x:c>
      <x:c r="I3106" s="53">
        <x:v>47027</x:v>
      </x:c>
      <x:c r="J3106" s="0">
        <x:v>17</x:v>
      </x:c>
      <x:c r="K3106" s="0">
        <x:v>61</x:v>
      </x:c>
      <x:c r="L3106" s="0">
        <x:v>1</x:v>
      </x:c>
      <x:c r="M3106" s="0">
        <x:v>1</x:v>
      </x:c>
    </x:row>
    <x:row r="3107" spans="1:13" x14ac:dyDescent="0.25">
      <x:c r="A3107" s="0">
        <x:v>848690882</x:v>
      </x:c>
      <x:c r="B3107" s="0" t="s">
        <x:v>59</x:v>
      </x:c>
      <x:c r="C3107" s="0">
        <x:v>1000</x:v>
      </x:c>
      <x:c r="D3107" s="0">
        <x:v>3975</x:v>
      </x:c>
      <x:c r="E3107" s="0">
        <x:v>146411411</x:v>
      </x:c>
      <x:c r="F3107" s="0" t="s">
        <x:v>186</x:v>
      </x:c>
      <x:c r="G3107" s="54" t="s">
        <x:v>264</x:v>
      </x:c>
      <x:c r="H3107" s="151">
        <x:v>2.44</x:v>
      </x:c>
      <x:c r="I3107" s="53">
        <x:v>48245</x:v>
      </x:c>
      <x:c r="J3107" s="0">
        <x:v>14</x:v>
      </x:c>
      <x:c r="K3107" s="0">
        <x:v>98</x:v>
      </x:c>
      <x:c r="L3107" s="0">
        <x:v>1</x:v>
      </x:c>
      <x:c r="M3107" s="0">
        <x:v>1</x:v>
      </x:c>
    </x:row>
    <x:row r="3108" spans="1:13" x14ac:dyDescent="0.25">
      <x:c r="A3108" s="0">
        <x:v>848690882</x:v>
      </x:c>
      <x:c r="B3108" s="0" t="s">
        <x:v>59</x:v>
      </x:c>
      <x:c r="C3108" s="0">
        <x:v>1000</x:v>
      </x:c>
      <x:c r="D3108" s="0">
        <x:v>810</x:v>
      </x:c>
      <x:c r="E3108" s="0">
        <x:v>165870835</x:v>
      </x:c>
      <x:c r="F3108" s="0" t="s">
        <x:v>80</x:v>
      </x:c>
      <x:c r="G3108" s="54" t="s">
        <x:v>191</x:v>
      </x:c>
      <x:c r="H3108" s="151">
        <x:v>0.61</x:v>
      </x:c>
      <x:c r="I3108" s="53">
        <x:v>48488</x:v>
      </x:c>
      <x:c r="J3108" s="0">
        <x:v>5</x:v>
      </x:c>
      <x:c r="K3108" s="0">
        <x:v>97</x:v>
      </x:c>
      <x:c r="L3108" s="0">
        <x:v>1</x:v>
      </x:c>
      <x:c r="M3108" s="0">
        <x:v>1</x:v>
      </x:c>
    </x:row>
    <x:row r="3109" spans="1:13" x14ac:dyDescent="0.25">
      <x:c r="A3109" s="0">
        <x:v>848690882</x:v>
      </x:c>
      <x:c r="B3109" s="0" t="s">
        <x:v>59</x:v>
      </x:c>
      <x:c r="C3109" s="0">
        <x:v>1000</x:v>
      </x:c>
      <x:c r="D3109" s="0">
        <x:v>1307</x:v>
      </x:c>
      <x:c r="E3109" s="0">
        <x:v>157172548</x:v>
      </x:c>
      <x:c r="F3109" s="0" t="s">
        <x:v>93</x:v>
      </x:c>
      <x:c r="G3109" s="54" t="s">
        <x:v>203</x:v>
      </x:c>
      <x:c r="H3109" s="151">
        <x:v>2.16</x:v>
      </x:c>
      <x:c r="I3109" s="53">
        <x:v>48000</x:v>
      </x:c>
      <x:c r="J3109" s="0">
        <x:v>9</x:v>
      </x:c>
      <x:c r="K3109" s="0">
        <x:v>85</x:v>
      </x:c>
      <x:c r="L3109" s="0">
        <x:v>1</x:v>
      </x:c>
      <x:c r="M3109" s="0">
        <x:v>1</x:v>
      </x:c>
    </x:row>
    <x:row r="3110" spans="1:13" x14ac:dyDescent="0.25">
      <x:c r="A3110" s="0">
        <x:v>848690882</x:v>
      </x:c>
      <x:c r="B3110" s="0" t="s">
        <x:v>59</x:v>
      </x:c>
      <x:c r="C3110" s="0">
        <x:v>1000</x:v>
      </x:c>
      <x:c r="D3110" s="0">
        <x:v>862</x:v>
      </x:c>
      <x:c r="E3110" s="0">
        <x:v>162699739</x:v>
      </x:c>
      <x:c r="F3110" s="0" t="s">
        <x:v>61</x:v>
      </x:c>
      <x:c r="G3110" s="54" t="s">
        <x:v>1418</x:v>
      </x:c>
      <x:c r="H3110" s="151">
        <x:v>2.57</x:v>
      </x:c>
      <x:c r="I3110" s="53">
        <x:v>46661</x:v>
      </x:c>
      <x:c r="J3110" s="0">
        <x:v>5</x:v>
      </x:c>
      <x:c r="K3110" s="0">
        <x:v>37</x:v>
      </x:c>
      <x:c r="L3110" s="0">
        <x:v>1</x:v>
      </x:c>
      <x:c r="M3110" s="0">
        <x:v>1</x:v>
      </x:c>
    </x:row>
    <x:row r="3111" spans="1:13" x14ac:dyDescent="0.25">
      <x:c r="A3111" s="0">
        <x:v>848690882</x:v>
      </x:c>
      <x:c r="B3111" s="0" t="s">
        <x:v>59</x:v>
      </x:c>
      <x:c r="C3111" s="0">
        <x:v>1000</x:v>
      </x:c>
      <x:c r="D3111" s="0">
        <x:v>2094</x:v>
      </x:c>
      <x:c r="E3111" s="0">
        <x:v>151802308</x:v>
      </x:c>
      <x:c r="F3111" s="0" t="s">
        <x:v>96</x:v>
      </x:c>
      <x:c r="G3111" s="54" t="s">
        <x:v>1419</x:v>
      </x:c>
      <x:c r="H3111" s="151">
        <x:v>2.33</x:v>
      </x:c>
      <x:c r="I3111" s="53">
        <x:v>47880</x:v>
      </x:c>
      <x:c r="J3111" s="0">
        <x:v>12</x:v>
      </x:c>
      <x:c r="K3111" s="0">
        <x:v>84</x:v>
      </x:c>
      <x:c r="L3111" s="0">
        <x:v>1</x:v>
      </x:c>
      <x:c r="M3111" s="0">
        <x:v>1</x:v>
      </x:c>
    </x:row>
    <x:row r="3112" spans="1:13" x14ac:dyDescent="0.25">
      <x:c r="A3112" s="0">
        <x:v>848690882</x:v>
      </x:c>
      <x:c r="B3112" s="0" t="s">
        <x:v>59</x:v>
      </x:c>
      <x:c r="C3112" s="0">
        <x:v>1000</x:v>
      </x:c>
      <x:c r="D3112" s="0">
        <x:v>1306</x:v>
      </x:c>
      <x:c r="E3112" s="0">
        <x:v>147625158</x:v>
      </x:c>
      <x:c r="F3112" s="0" t="s">
        <x:v>104</x:v>
      </x:c>
      <x:c r="G3112" s="54" t="s">
        <x:v>464</x:v>
      </x:c>
      <x:c r="H3112" s="151">
        <x:v>0.42</x:v>
      </x:c>
      <x:c r="I3112" s="53">
        <x:v>47484</x:v>
      </x:c>
      <x:c r="J3112" s="0">
        <x:v>13</x:v>
      </x:c>
      <x:c r="K3112" s="0">
        <x:v>72</x:v>
      </x:c>
      <x:c r="L3112" s="0">
        <x:v>1</x:v>
      </x:c>
      <x:c r="M3112" s="0">
        <x:v>1</x:v>
      </x:c>
    </x:row>
    <x:row r="3113" spans="1:13" x14ac:dyDescent="0.25">
      <x:c r="A3113" s="0">
        <x:v>848690882</x:v>
      </x:c>
      <x:c r="B3113" s="0" t="s">
        <x:v>59</x:v>
      </x:c>
      <x:c r="C3113" s="0">
        <x:v>1000</x:v>
      </x:c>
      <x:c r="D3113" s="0">
        <x:v>810</x:v>
      </x:c>
      <x:c r="E3113" s="0">
        <x:v>169981742</x:v>
      </x:c>
      <x:c r="F3113" s="0" t="s">
        <x:v>80</x:v>
      </x:c>
      <x:c r="G3113" s="54" t="s">
        <x:v>211</x:v>
      </x:c>
      <x:c r="H3113" s="151">
        <x:v>0.85</x:v>
      </x:c>
      <x:c r="I3113" s="53">
        <x:v>47088</x:v>
      </x:c>
      <x:c r="J3113" s="0">
        <x:v>3</x:v>
      </x:c>
      <x:c r="K3113" s="0">
        <x:v>49</x:v>
      </x:c>
      <x:c r="L3113" s="0">
        <x:v>1</x:v>
      </x:c>
      <x:c r="M3113" s="0">
        <x:v>1</x:v>
      </x:c>
    </x:row>
    <x:row r="3114" spans="1:13" x14ac:dyDescent="0.25">
      <x:c r="A3114" s="0">
        <x:v>848690882</x:v>
      </x:c>
      <x:c r="B3114" s="0" t="s">
        <x:v>59</x:v>
      </x:c>
      <x:c r="C3114" s="0">
        <x:v>1000</x:v>
      </x:c>
      <x:c r="D3114" s="0">
        <x:v>1305</x:v>
      </x:c>
      <x:c r="E3114" s="0">
        <x:v>165897670</x:v>
      </x:c>
      <x:c r="F3114" s="0" t="s">
        <x:v>82</x:v>
      </x:c>
      <x:c r="G3114" s="54" t="s">
        <x:v>369</x:v>
      </x:c>
      <x:c r="H3114" s="151">
        <x:v>0.23</x:v>
      </x:c>
      <x:c r="I3114" s="53">
        <x:v>47757</x:v>
      </x:c>
      <x:c r="J3114" s="0">
        <x:v>5</x:v>
      </x:c>
      <x:c r="K3114" s="0">
        <x:v>73</x:v>
      </x:c>
      <x:c r="L3114" s="0">
        <x:v>1</x:v>
      </x:c>
      <x:c r="M3114" s="0">
        <x:v>1</x:v>
      </x:c>
    </x:row>
    <x:row r="3115" spans="1:13" x14ac:dyDescent="0.25">
      <x:c r="A3115" s="0">
        <x:v>848690882</x:v>
      </x:c>
      <x:c r="B3115" s="0" t="s">
        <x:v>59</x:v>
      </x:c>
      <x:c r="C3115" s="0">
        <x:v>1000</x:v>
      </x:c>
      <x:c r="D3115" s="0">
        <x:v>2094</x:v>
      </x:c>
      <x:c r="E3115" s="0">
        <x:v>144832140</x:v>
      </x:c>
      <x:c r="F3115" s="0" t="s">
        <x:v>139</x:v>
      </x:c>
      <x:c r="G3115" s="54" t="s">
        <x:v>1420</x:v>
      </x:c>
      <x:c r="H3115" s="151">
        <x:v>4.05</x:v>
      </x:c>
      <x:c r="I3115" s="53">
        <x:v>47088</x:v>
      </x:c>
      <x:c r="J3115" s="0">
        <x:v>14</x:v>
      </x:c>
      <x:c r="K3115" s="0">
        <x:v>60</x:v>
      </x:c>
      <x:c r="L3115" s="0">
        <x:v>1</x:v>
      </x:c>
      <x:c r="M3115" s="0">
        <x:v>1</x:v>
      </x:c>
    </x:row>
    <x:row r="3116" spans="1:13" x14ac:dyDescent="0.25">
      <x:c r="A3116" s="0">
        <x:v>848690882</x:v>
      </x:c>
      <x:c r="B3116" s="0" t="s">
        <x:v>59</x:v>
      </x:c>
      <x:c r="C3116" s="0">
        <x:v>1000</x:v>
      </x:c>
      <x:c r="D3116" s="0">
        <x:v>804</x:v>
      </x:c>
      <x:c r="E3116" s="0">
        <x:v>147105157</x:v>
      </x:c>
      <x:c r="F3116" s="0" t="s">
        <x:v>78</x:v>
      </x:c>
      <x:c r="G3116" s="54" t="s">
        <x:v>144</x:v>
      </x:c>
      <x:c r="H3116" s="151">
        <x:v>2.2</x:v>
      </x:c>
      <x:c r="I3116" s="53">
        <x:v>46753</x:v>
      </x:c>
      <x:c r="J3116" s="0">
        <x:v>14</x:v>
      </x:c>
      <x:c r="K3116" s="0">
        <x:v>49</x:v>
      </x:c>
      <x:c r="L3116" s="0">
        <x:v>1</x:v>
      </x:c>
      <x:c r="M3116" s="0">
        <x:v>1</x:v>
      </x:c>
    </x:row>
    <x:row r="3117" spans="1:13" x14ac:dyDescent="0.25">
      <x:c r="A3117" s="0">
        <x:v>848690882</x:v>
      </x:c>
      <x:c r="B3117" s="0" t="s">
        <x:v>59</x:v>
      </x:c>
      <x:c r="C3117" s="0">
        <x:v>1000</x:v>
      </x:c>
      <x:c r="D3117" s="0">
        <x:v>4348</x:v>
      </x:c>
      <x:c r="E3117" s="0">
        <x:v>160868385</x:v>
      </x:c>
      <x:c r="F3117" s="0" t="s">
        <x:v>99</x:v>
      </x:c>
      <x:c r="G3117" s="54" t="s">
        <x:v>305</x:v>
      </x:c>
      <x:c r="H3117" s="151">
        <x:v>10.37</x:v>
      </x:c>
      <x:c r="I3117" s="53">
        <x:v>47119</x:v>
      </x:c>
      <x:c r="J3117" s="0">
        <x:v>7</x:v>
      </x:c>
      <x:c r="K3117" s="0">
        <x:v>54</x:v>
      </x:c>
      <x:c r="L3117" s="0">
        <x:v>1</x:v>
      </x:c>
      <x:c r="M3117" s="0">
        <x:v>1</x:v>
      </x:c>
    </x:row>
    <x:row r="3118" spans="1:13" x14ac:dyDescent="0.25">
      <x:c r="A3118" s="0">
        <x:v>848690882</x:v>
      </x:c>
      <x:c r="B3118" s="0" t="s">
        <x:v>59</x:v>
      </x:c>
      <x:c r="C3118" s="0">
        <x:v>1000</x:v>
      </x:c>
      <x:c r="D3118" s="0">
        <x:v>1595</x:v>
      </x:c>
      <x:c r="E3118" s="0">
        <x:v>140692297</x:v>
      </x:c>
      <x:c r="F3118" s="0" t="s">
        <x:v>192</x:v>
      </x:c>
      <x:c r="G3118" s="54" t="s">
        <x:v>457</x:v>
      </x:c>
      <x:c r="H3118" s="151">
        <x:v>2.8</x:v>
      </x:c>
      <x:c r="I3118" s="53">
        <x:v>47058</x:v>
      </x:c>
      <x:c r="J3118" s="0">
        <x:v>16</x:v>
      </x:c>
      <x:c r="K3118" s="0">
        <x:v>61</x:v>
      </x:c>
      <x:c r="L3118" s="0">
        <x:v>1</x:v>
      </x:c>
      <x:c r="M3118" s="0">
        <x:v>1</x:v>
      </x:c>
    </x:row>
    <x:row r="3119" spans="1:13" x14ac:dyDescent="0.25">
      <x:c r="A3119" s="0">
        <x:v>848690882</x:v>
      </x:c>
      <x:c r="B3119" s="0" t="s">
        <x:v>59</x:v>
      </x:c>
      <x:c r="C3119" s="0">
        <x:v>1000</x:v>
      </x:c>
      <x:c r="D3119" s="0">
        <x:v>2094</x:v>
      </x:c>
      <x:c r="E3119" s="0">
        <x:v>139091664</x:v>
      </x:c>
      <x:c r="F3119" s="0" t="s">
        <x:v>139</x:v>
      </x:c>
      <x:c r="G3119" s="54" t="s">
        <x:v>169</x:v>
      </x:c>
      <x:c r="H3119" s="151">
        <x:v>1.45</x:v>
      </x:c>
      <x:c r="I3119" s="53">
        <x:v>46296</x:v>
      </x:c>
      <x:c r="J3119" s="0">
        <x:v>17</x:v>
      </x:c>
      <x:c r="K3119" s="0">
        <x:v>37</x:v>
      </x:c>
      <x:c r="L3119" s="0">
        <x:v>1</x:v>
      </x:c>
      <x:c r="M3119" s="0">
        <x:v>1</x:v>
      </x:c>
    </x:row>
    <x:row r="3120" spans="1:13" x14ac:dyDescent="0.25">
      <x:c r="A3120" s="0">
        <x:v>848690882</x:v>
      </x:c>
      <x:c r="B3120" s="0" t="s">
        <x:v>59</x:v>
      </x:c>
      <x:c r="C3120" s="0">
        <x:v>1000</x:v>
      </x:c>
      <x:c r="D3120" s="0">
        <x:v>2094</x:v>
      </x:c>
      <x:c r="E3120" s="0">
        <x:v>148033469</x:v>
      </x:c>
      <x:c r="F3120" s="0" t="s">
        <x:v>90</x:v>
      </x:c>
      <x:c r="G3120" s="54" t="s">
        <x:v>1421</x:v>
      </x:c>
      <x:c r="H3120" s="151">
        <x:v>0.75</x:v>
      </x:c>
      <x:c r="I3120" s="53">
        <x:v>48945</x:v>
      </x:c>
      <x:c r="J3120" s="0">
        <x:v>13</x:v>
      </x:c>
      <x:c r="K3120" s="0">
        <x:v>120</x:v>
      </x:c>
      <x:c r="L3120" s="0">
        <x:v>1</x:v>
      </x:c>
      <x:c r="M3120" s="0">
        <x:v>1</x:v>
      </x:c>
    </x:row>
    <x:row r="3121" spans="1:13" x14ac:dyDescent="0.25">
      <x:c r="A3121" s="0">
        <x:v>848690882</x:v>
      </x:c>
      <x:c r="B3121" s="0" t="s">
        <x:v>59</x:v>
      </x:c>
      <x:c r="C3121" s="0">
        <x:v>1000</x:v>
      </x:c>
      <x:c r="D3121" s="0">
        <x:v>862</x:v>
      </x:c>
      <x:c r="E3121" s="0">
        <x:v>163983934</x:v>
      </x:c>
      <x:c r="F3121" s="0" t="s">
        <x:v>61</x:v>
      </x:c>
      <x:c r="G3121" s="54" t="s">
        <x:v>1422</x:v>
      </x:c>
      <x:c r="H3121" s="151">
        <x:v>0.27</x:v>
      </x:c>
      <x:c r="I3121" s="53">
        <x:v>46997</x:v>
      </x:c>
      <x:c r="J3121" s="0">
        <x:v>6</x:v>
      </x:c>
      <x:c r="K3121" s="0">
        <x:v>49</x:v>
      </x:c>
      <x:c r="L3121" s="0">
        <x:v>1</x:v>
      </x:c>
      <x:c r="M3121" s="0">
        <x:v>1</x:v>
      </x:c>
    </x:row>
    <x:row r="3122" spans="1:13" x14ac:dyDescent="0.25">
      <x:c r="A3122" s="0">
        <x:v>848690882</x:v>
      </x:c>
      <x:c r="B3122" s="0" t="s">
        <x:v>59</x:v>
      </x:c>
      <x:c r="C3122" s="0">
        <x:v>1000</x:v>
      </x:c>
      <x:c r="D3122" s="0">
        <x:v>862</x:v>
      </x:c>
      <x:c r="E3122" s="0">
        <x:v>150906794</x:v>
      </x:c>
      <x:c r="F3122" s="0" t="s">
        <x:v>86</x:v>
      </x:c>
      <x:c r="G3122" s="54" t="s">
        <x:v>160</x:v>
      </x:c>
      <x:c r="H3122" s="151">
        <x:v>1.48</x:v>
      </x:c>
      <x:c r="I3122" s="53">
        <x:v>48245</x:v>
      </x:c>
      <x:c r="J3122" s="0">
        <x:v>12</x:v>
      </x:c>
      <x:c r="K3122" s="0">
        <x:v>96</x:v>
      </x:c>
      <x:c r="L3122" s="0">
        <x:v>1</x:v>
      </x:c>
      <x:c r="M3122" s="0">
        <x:v>1</x:v>
      </x:c>
    </x:row>
    <x:row r="3123" spans="1:13" x14ac:dyDescent="0.25">
      <x:c r="A3123" s="0">
        <x:v>848690882</x:v>
      </x:c>
      <x:c r="B3123" s="0" t="s">
        <x:v>59</x:v>
      </x:c>
      <x:c r="C3123" s="0">
        <x:v>1000</x:v>
      </x:c>
      <x:c r="D3123" s="0">
        <x:v>1307</x:v>
      </x:c>
      <x:c r="E3123" s="0">
        <x:v>138802579</x:v>
      </x:c>
      <x:c r="F3123" s="0" t="s">
        <x:v>117</x:v>
      </x:c>
      <x:c r="G3123" s="54" t="s">
        <x:v>264</x:v>
      </x:c>
      <x:c r="H3123" s="151">
        <x:v>5.21</x:v>
      </x:c>
      <x:c r="I3123" s="53">
        <x:v>46569</x:v>
      </x:c>
      <x:c r="J3123" s="0">
        <x:v>17</x:v>
      </x:c>
      <x:c r="K3123" s="0">
        <x:v>46</x:v>
      </x:c>
      <x:c r="L3123" s="0">
        <x:v>1</x:v>
      </x:c>
      <x:c r="M3123" s="0">
        <x:v>1</x:v>
      </x:c>
    </x:row>
    <x:row r="3124" spans="1:13" x14ac:dyDescent="0.25">
      <x:c r="A3124" s="0">
        <x:v>848690882</x:v>
      </x:c>
      <x:c r="B3124" s="0" t="s">
        <x:v>59</x:v>
      </x:c>
      <x:c r="C3124" s="0">
        <x:v>1000</x:v>
      </x:c>
      <x:c r="D3124" s="0">
        <x:v>1306</x:v>
      </x:c>
      <x:c r="E3124" s="0">
        <x:v>140060031</x:v>
      </x:c>
      <x:c r="F3124" s="0" t="s">
        <x:v>104</x:v>
      </x:c>
      <x:c r="G3124" s="54" t="s">
        <x:v>163</x:v>
      </x:c>
      <x:c r="H3124" s="151">
        <x:v>3.25</x:v>
      </x:c>
      <x:c r="I3124" s="53">
        <x:v>47027</x:v>
      </x:c>
      <x:c r="J3124" s="0">
        <x:v>16</x:v>
      </x:c>
      <x:c r="K3124" s="0">
        <x:v>60</x:v>
      </x:c>
      <x:c r="L3124" s="0">
        <x:v>1</x:v>
      </x:c>
      <x:c r="M3124" s="0">
        <x:v>1</x:v>
      </x:c>
    </x:row>
    <x:row r="3125" spans="1:13" x14ac:dyDescent="0.25">
      <x:c r="A3125" s="0">
        <x:v>848690882</x:v>
      </x:c>
      <x:c r="B3125" s="0" t="s">
        <x:v>59</x:v>
      </x:c>
      <x:c r="C3125" s="0">
        <x:v>1000</x:v>
      </x:c>
      <x:c r="D3125" s="0">
        <x:v>862</x:v>
      </x:c>
      <x:c r="E3125" s="0">
        <x:v>165728837</x:v>
      </x:c>
      <x:c r="F3125" s="0" t="s">
        <x:v>61</x:v>
      </x:c>
      <x:c r="G3125" s="54" t="s">
        <x:v>1423</x:v>
      </x:c>
      <x:c r="H3125" s="151">
        <x:v>9.94</x:v>
      </x:c>
      <x:c r="I3125" s="53">
        <x:v>46296</x:v>
      </x:c>
      <x:c r="J3125" s="0">
        <x:v>5</x:v>
      </x:c>
      <x:c r="K3125" s="0">
        <x:v>25</x:v>
      </x:c>
      <x:c r="L3125" s="0">
        <x:v>1</x:v>
      </x:c>
      <x:c r="M3125" s="0">
        <x:v>1</x:v>
      </x:c>
    </x:row>
    <x:row r="3126" spans="1:13" x14ac:dyDescent="0.25">
      <x:c r="A3126" s="0">
        <x:v>848690882</x:v>
      </x:c>
      <x:c r="B3126" s="0" t="s">
        <x:v>59</x:v>
      </x:c>
      <x:c r="C3126" s="0">
        <x:v>1000</x:v>
      </x:c>
      <x:c r="D3126" s="0">
        <x:v>804</x:v>
      </x:c>
      <x:c r="E3126" s="0">
        <x:v>153847317</x:v>
      </x:c>
      <x:c r="F3126" s="0" t="s">
        <x:v>117</x:v>
      </x:c>
      <x:c r="G3126" s="54" t="s">
        <x:v>1424</x:v>
      </x:c>
      <x:c r="H3126" s="151">
        <x:v>1.4</x:v>
      </x:c>
      <x:c r="I3126" s="53">
        <x:v>47209</x:v>
      </x:c>
      <x:c r="J3126" s="0">
        <x:v>10</x:v>
      </x:c>
      <x:c r="K3126" s="0">
        <x:v>60</x:v>
      </x:c>
      <x:c r="L3126" s="0">
        <x:v>1</x:v>
      </x:c>
      <x:c r="M3126" s="0">
        <x:v>1</x:v>
      </x:c>
    </x:row>
    <x:row r="3127" spans="1:13" x14ac:dyDescent="0.25">
      <x:c r="A3127" s="0">
        <x:v>848690882</x:v>
      </x:c>
      <x:c r="B3127" s="0" t="s">
        <x:v>59</x:v>
      </x:c>
      <x:c r="C3127" s="0">
        <x:v>1000</x:v>
      </x:c>
      <x:c r="D3127" s="0">
        <x:v>4348</x:v>
      </x:c>
      <x:c r="E3127" s="0">
        <x:v>139468379</x:v>
      </x:c>
      <x:c r="F3127" s="0" t="s">
        <x:v>87</x:v>
      </x:c>
      <x:c r="G3127" s="54" t="s">
        <x:v>624</x:v>
      </x:c>
      <x:c r="H3127" s="151">
        <x:v>2.06</x:v>
      </x:c>
      <x:c r="I3127" s="53">
        <x:v>48153</x:v>
      </x:c>
      <x:c r="J3127" s="0">
        <x:v>17</x:v>
      </x:c>
      <x:c r="K3127" s="0">
        <x:v>98</x:v>
      </x:c>
      <x:c r="L3127" s="0">
        <x:v>1</x:v>
      </x:c>
      <x:c r="M3127" s="0">
        <x:v>1</x:v>
      </x:c>
    </x:row>
    <x:row r="3128" spans="1:13" x14ac:dyDescent="0.25">
      <x:c r="A3128" s="0">
        <x:v>848690882</x:v>
      </x:c>
      <x:c r="B3128" s="0" t="s">
        <x:v>59</x:v>
      </x:c>
      <x:c r="C3128" s="0">
        <x:v>1000</x:v>
      </x:c>
      <x:c r="D3128" s="0">
        <x:v>2094</x:v>
      </x:c>
      <x:c r="E3128" s="0">
        <x:v>155423126</x:v>
      </x:c>
      <x:c r="F3128" s="0" t="s">
        <x:v>90</x:v>
      </x:c>
      <x:c r="G3128" s="54" t="s">
        <x:v>157</x:v>
      </x:c>
      <x:c r="H3128" s="151">
        <x:v>3.41</x:v>
      </x:c>
      <x:c r="I3128" s="53">
        <x:v>47239</x:v>
      </x:c>
      <x:c r="J3128" s="0">
        <x:v>9</x:v>
      </x:c>
      <x:c r="K3128" s="0">
        <x:v>60</x:v>
      </x:c>
      <x:c r="L3128" s="0">
        <x:v>1</x:v>
      </x:c>
      <x:c r="M3128" s="0">
        <x:v>1</x:v>
      </x:c>
    </x:row>
    <x:row r="3129" spans="1:13" x14ac:dyDescent="0.25">
      <x:c r="A3129" s="0">
        <x:v>848690882</x:v>
      </x:c>
      <x:c r="B3129" s="0" t="s">
        <x:v>59</x:v>
      </x:c>
      <x:c r="C3129" s="0">
        <x:v>1000</x:v>
      </x:c>
      <x:c r="D3129" s="0">
        <x:v>2094</x:v>
      </x:c>
      <x:c r="E3129" s="0">
        <x:v>134196144</x:v>
      </x:c>
      <x:c r="F3129" s="0" t="s">
        <x:v>74</x:v>
      </x:c>
      <x:c r="G3129" s="54" t="s">
        <x:v>807</x:v>
      </x:c>
      <x:c r="H3129" s="151">
        <x:v>13.84</x:v>
      </x:c>
      <x:c r="I3129" s="53">
        <x:v>48061</x:v>
      </x:c>
      <x:c r="J3129" s="0">
        <x:v>20</x:v>
      </x:c>
      <x:c r="K3129" s="0">
        <x:v>98</x:v>
      </x:c>
      <x:c r="L3129" s="0">
        <x:v>1</x:v>
      </x:c>
      <x:c r="M3129" s="0">
        <x:v>1</x:v>
      </x:c>
    </x:row>
    <x:row r="3130" spans="1:13" x14ac:dyDescent="0.25">
      <x:c r="A3130" s="0">
        <x:v>848690882</x:v>
      </x:c>
      <x:c r="B3130" s="0" t="s">
        <x:v>59</x:v>
      </x:c>
      <x:c r="C3130" s="0">
        <x:v>1000</x:v>
      </x:c>
      <x:c r="D3130" s="0">
        <x:v>1307</x:v>
      </x:c>
      <x:c r="E3130" s="0">
        <x:v>166827897</x:v>
      </x:c>
      <x:c r="F3130" s="0" t="s">
        <x:v>93</x:v>
      </x:c>
      <x:c r="G3130" s="54" t="s">
        <x:v>1425</x:v>
      </x:c>
      <x:c r="H3130" s="151">
        <x:v>10.09</x:v>
      </x:c>
      <x:c r="I3130" s="53">
        <x:v>48519</x:v>
      </x:c>
      <x:c r="J3130" s="0">
        <x:v>4</x:v>
      </x:c>
      <x:c r="K3130" s="0">
        <x:v>97</x:v>
      </x:c>
      <x:c r="L3130" s="0">
        <x:v>1</x:v>
      </x:c>
      <x:c r="M3130" s="0">
        <x:v>1</x:v>
      </x:c>
    </x:row>
    <x:row r="3131" spans="1:13" x14ac:dyDescent="0.25">
      <x:c r="A3131" s="0">
        <x:v>848690882</x:v>
      </x:c>
      <x:c r="B3131" s="0" t="s">
        <x:v>59</x:v>
      </x:c>
      <x:c r="C3131" s="0">
        <x:v>1000</x:v>
      </x:c>
      <x:c r="D3131" s="0">
        <x:v>1307</x:v>
      </x:c>
      <x:c r="E3131" s="0">
        <x:v>137346490</x:v>
      </x:c>
      <x:c r="F3131" s="0" t="s">
        <x:v>183</x:v>
      </x:c>
      <x:c r="G3131" s="54" t="s">
        <x:v>297</x:v>
      </x:c>
      <x:c r="H3131" s="151">
        <x:v>21.74</x:v>
      </x:c>
      <x:c r="I3131" s="53">
        <x:v>47727</x:v>
      </x:c>
      <x:c r="J3131" s="0">
        <x:v>18</x:v>
      </x:c>
      <x:c r="K3131" s="0">
        <x:v>85</x:v>
      </x:c>
      <x:c r="L3131" s="0">
        <x:v>1</x:v>
      </x:c>
      <x:c r="M3131" s="0">
        <x:v>1</x:v>
      </x:c>
    </x:row>
    <x:row r="3132" spans="1:13" x14ac:dyDescent="0.25">
      <x:c r="A3132" s="0">
        <x:v>848690882</x:v>
      </x:c>
      <x:c r="B3132" s="0" t="s">
        <x:v>59</x:v>
      </x:c>
      <x:c r="C3132" s="0">
        <x:v>1000</x:v>
      </x:c>
      <x:c r="D3132" s="0">
        <x:v>1307</x:v>
      </x:c>
      <x:c r="E3132" s="0">
        <x:v>135738704</x:v>
      </x:c>
      <x:c r="F3132" s="0" t="s">
        <x:v>117</x:v>
      </x:c>
      <x:c r="G3132" s="54" t="s">
        <x:v>310</x:v>
      </x:c>
      <x:c r="H3132" s="151">
        <x:v>14.88</x:v>
      </x:c>
      <x:c r="I3132" s="53">
        <x:v>48061</x:v>
      </x:c>
      <x:c r="J3132" s="0">
        <x:v>19</x:v>
      </x:c>
      <x:c r="K3132" s="0">
        <x:v>97</x:v>
      </x:c>
      <x:c r="L3132" s="0">
        <x:v>1</x:v>
      </x:c>
      <x:c r="M3132" s="0">
        <x:v>1</x:v>
      </x:c>
    </x:row>
    <x:row r="3133" spans="1:13" x14ac:dyDescent="0.25">
      <x:c r="A3133" s="0">
        <x:v>848690882</x:v>
      </x:c>
      <x:c r="B3133" s="0" t="s">
        <x:v>59</x:v>
      </x:c>
      <x:c r="C3133" s="0">
        <x:v>1000</x:v>
      </x:c>
      <x:c r="D3133" s="0">
        <x:v>638</x:v>
      </x:c>
      <x:c r="E3133" s="0">
        <x:v>156328869</x:v>
      </x:c>
      <x:c r="F3133" s="0" t="s">
        <x:v>87</x:v>
      </x:c>
      <x:c r="G3133" s="54" t="s">
        <x:v>144</x:v>
      </x:c>
      <x:c r="H3133" s="151">
        <x:v>7.54</x:v>
      </x:c>
      <x:c r="I3133" s="53">
        <x:v>46539</x:v>
      </x:c>
      <x:c r="J3133" s="0">
        <x:v>9</x:v>
      </x:c>
      <x:c r="K3133" s="0">
        <x:v>37</x:v>
      </x:c>
      <x:c r="L3133" s="0">
        <x:v>1</x:v>
      </x:c>
      <x:c r="M3133" s="0">
        <x:v>1</x:v>
      </x:c>
    </x:row>
    <x:row r="3134" spans="1:13" x14ac:dyDescent="0.25">
      <x:c r="A3134" s="0">
        <x:v>848690882</x:v>
      </x:c>
      <x:c r="B3134" s="0" t="s">
        <x:v>59</x:v>
      </x:c>
      <x:c r="C3134" s="0">
        <x:v>1000</x:v>
      </x:c>
      <x:c r="D3134" s="0">
        <x:v>1305</x:v>
      </x:c>
      <x:c r="E3134" s="0">
        <x:v>153440514</x:v>
      </x:c>
      <x:c r="F3134" s="0" t="s">
        <x:v>82</x:v>
      </x:c>
      <x:c r="G3134" s="54" t="s">
        <x:v>144</x:v>
      </x:c>
      <x:c r="H3134" s="151">
        <x:v>0.42</x:v>
      </x:c>
      <x:c r="I3134" s="53">
        <x:v>48335</x:v>
      </x:c>
      <x:c r="J3134" s="0">
        <x:v>11</x:v>
      </x:c>
      <x:c r="K3134" s="0">
        <x:v>98</x:v>
      </x:c>
      <x:c r="L3134" s="0">
        <x:v>1</x:v>
      </x:c>
      <x:c r="M3134" s="0">
        <x:v>1</x:v>
      </x:c>
    </x:row>
    <x:row r="3135" spans="1:13" x14ac:dyDescent="0.25">
      <x:c r="A3135" s="0">
        <x:v>848690882</x:v>
      </x:c>
      <x:c r="B3135" s="0" t="s">
        <x:v>59</x:v>
      </x:c>
      <x:c r="C3135" s="0">
        <x:v>1000</x:v>
      </x:c>
      <x:c r="D3135" s="0">
        <x:v>2094</x:v>
      </x:c>
      <x:c r="E3135" s="0">
        <x:v>156109573</x:v>
      </x:c>
      <x:c r="F3135" s="0" t="s">
        <x:v>139</x:v>
      </x:c>
      <x:c r="G3135" s="54" t="s">
        <x:v>1426</x:v>
      </x:c>
      <x:c r="H3135" s="151">
        <x:v>6.46</x:v>
      </x:c>
      <x:c r="I3135" s="53">
        <x:v>47239</x:v>
      </x:c>
      <x:c r="J3135" s="0">
        <x:v>9</x:v>
      </x:c>
      <x:c r="K3135" s="0">
        <x:v>60</x:v>
      </x:c>
      <x:c r="L3135" s="0">
        <x:v>1</x:v>
      </x:c>
      <x:c r="M3135" s="0">
        <x:v>1</x:v>
      </x:c>
    </x:row>
    <x:row r="3136" spans="1:13" x14ac:dyDescent="0.25">
      <x:c r="A3136" s="0">
        <x:v>848690882</x:v>
      </x:c>
      <x:c r="B3136" s="0" t="s">
        <x:v>59</x:v>
      </x:c>
      <x:c r="C3136" s="0">
        <x:v>1000</x:v>
      </x:c>
      <x:c r="D3136" s="0">
        <x:v>638</x:v>
      </x:c>
      <x:c r="E3136" s="0">
        <x:v>155576828</x:v>
      </x:c>
      <x:c r="F3136" s="0" t="s">
        <x:v>87</x:v>
      </x:c>
      <x:c r="G3136" s="54" t="s">
        <x:v>1427</x:v>
      </x:c>
      <x:c r="H3136" s="151">
        <x:v>7.35</x:v>
      </x:c>
      <x:c r="I3136" s="53">
        <x:v>48335</x:v>
      </x:c>
      <x:c r="J3136" s="0">
        <x:v>10</x:v>
      </x:c>
      <x:c r="K3136" s="0">
        <x:v>97</x:v>
      </x:c>
      <x:c r="L3136" s="0">
        <x:v>1</x:v>
      </x:c>
      <x:c r="M3136" s="0">
        <x:v>1</x:v>
      </x:c>
    </x:row>
    <x:row r="3137" spans="1:13" x14ac:dyDescent="0.25">
      <x:c r="A3137" s="0">
        <x:v>848690882</x:v>
      </x:c>
      <x:c r="B3137" s="0" t="s">
        <x:v>59</x:v>
      </x:c>
      <x:c r="C3137" s="0">
        <x:v>1000</x:v>
      </x:c>
      <x:c r="D3137" s="0">
        <x:v>4364</x:v>
      </x:c>
      <x:c r="E3137" s="0">
        <x:v>159827757</x:v>
      </x:c>
      <x:c r="F3137" s="0" t="s">
        <x:v>87</x:v>
      </x:c>
      <x:c r="G3137" s="54" t="s">
        <x:v>177</x:v>
      </x:c>
      <x:c r="H3137" s="151">
        <x:v>3.8</x:v>
      </x:c>
      <x:c r="I3137" s="53">
        <x:v>46204</x:v>
      </x:c>
      <x:c r="J3137" s="0">
        <x:v>8</x:v>
      </x:c>
      <x:c r="K3137" s="0">
        <x:v>25</x:v>
      </x:c>
      <x:c r="L3137" s="0">
        <x:v>1</x:v>
      </x:c>
      <x:c r="M3137" s="0">
        <x:v>1</x:v>
      </x:c>
    </x:row>
    <x:row r="3138" spans="1:13" x14ac:dyDescent="0.25">
      <x:c r="A3138" s="0">
        <x:v>848690882</x:v>
      </x:c>
      <x:c r="B3138" s="0" t="s">
        <x:v>59</x:v>
      </x:c>
      <x:c r="C3138" s="0">
        <x:v>1000</x:v>
      </x:c>
      <x:c r="D3138" s="0">
        <x:v>862</x:v>
      </x:c>
      <x:c r="E3138" s="0">
        <x:v>153255581</x:v>
      </x:c>
      <x:c r="F3138" s="0" t="s">
        <x:v>86</x:v>
      </x:c>
      <x:c r="G3138" s="54" t="s">
        <x:v>177</x:v>
      </x:c>
      <x:c r="H3138" s="151">
        <x:v>0.7</x:v>
      </x:c>
      <x:c r="I3138" s="53">
        <x:v>48305</x:v>
      </x:c>
      <x:c r="J3138" s="0">
        <x:v>11</x:v>
      </x:c>
      <x:c r="K3138" s="0">
        <x:v>97</x:v>
      </x:c>
      <x:c r="L3138" s="0">
        <x:v>1</x:v>
      </x:c>
      <x:c r="M3138" s="0">
        <x:v>1</x:v>
      </x:c>
    </x:row>
    <x:row r="3139" spans="1:13" x14ac:dyDescent="0.25">
      <x:c r="A3139" s="0">
        <x:v>848690882</x:v>
      </x:c>
      <x:c r="B3139" s="0" t="s">
        <x:v>59</x:v>
      </x:c>
      <x:c r="C3139" s="0">
        <x:v>1000</x:v>
      </x:c>
      <x:c r="D3139" s="0">
        <x:v>1306</x:v>
      </x:c>
      <x:c r="E3139" s="0">
        <x:v>154157104</x:v>
      </x:c>
      <x:c r="F3139" s="0" t="s">
        <x:v>104</x:v>
      </x:c>
      <x:c r="G3139" s="54" t="s">
        <x:v>1428</x:v>
      </x:c>
      <x:c r="H3139" s="151">
        <x:v>1.82</x:v>
      </x:c>
      <x:c r="I3139" s="53">
        <x:v>48305</x:v>
      </x:c>
      <x:c r="J3139" s="0">
        <x:v>10</x:v>
      </x:c>
      <x:c r="K3139" s="0">
        <x:v>96</x:v>
      </x:c>
      <x:c r="L3139" s="0">
        <x:v>1</x:v>
      </x:c>
      <x:c r="M3139" s="0">
        <x:v>1</x:v>
      </x:c>
    </x:row>
    <x:row r="3140" spans="1:13" x14ac:dyDescent="0.25">
      <x:c r="A3140" s="0">
        <x:v>848690882</x:v>
      </x:c>
      <x:c r="B3140" s="0" t="s">
        <x:v>59</x:v>
      </x:c>
      <x:c r="C3140" s="0">
        <x:v>1000</x:v>
      </x:c>
      <x:c r="D3140" s="0">
        <x:v>1306</x:v>
      </x:c>
      <x:c r="E3140" s="0">
        <x:v>139898656</x:v>
      </x:c>
      <x:c r="F3140" s="0" t="s">
        <x:v>104</x:v>
      </x:c>
      <x:c r="G3140" s="54" t="s">
        <x:v>155</x:v>
      </x:c>
      <x:c r="H3140" s="151">
        <x:v>3.89</x:v>
      </x:c>
      <x:c r="I3140" s="53">
        <x:v>46296</x:v>
      </x:c>
      <x:c r="J3140" s="0">
        <x:v>17</x:v>
      </x:c>
      <x:c r="K3140" s="0">
        <x:v>37</x:v>
      </x:c>
      <x:c r="L3140" s="0">
        <x:v>1</x:v>
      </x:c>
      <x:c r="M3140" s="0">
        <x:v>2</x:v>
      </x:c>
    </x:row>
    <x:row r="3141" spans="1:13" x14ac:dyDescent="0.25">
      <x:c r="A3141" s="0">
        <x:v>848690882</x:v>
      </x:c>
      <x:c r="B3141" s="0" t="s">
        <x:v>59</x:v>
      </x:c>
      <x:c r="C3141" s="0">
        <x:v>1000</x:v>
      </x:c>
      <x:c r="D3141" s="0">
        <x:v>862</x:v>
      </x:c>
      <x:c r="E3141" s="0">
        <x:v>152667309</x:v>
      </x:c>
      <x:c r="F3141" s="0" t="s">
        <x:v>86</x:v>
      </x:c>
      <x:c r="G3141" s="54" t="s">
        <x:v>297</x:v>
      </x:c>
      <x:c r="H3141" s="151">
        <x:v>10.57</x:v>
      </x:c>
      <x:c r="I3141" s="53">
        <x:v>46722</x:v>
      </x:c>
      <x:c r="J3141" s="0">
        <x:v>11</x:v>
      </x:c>
      <x:c r="K3141" s="0">
        <x:v>45</x:v>
      </x:c>
      <x:c r="L3141" s="0">
        <x:v>1</x:v>
      </x:c>
      <x:c r="M3141" s="0">
        <x:v>1</x:v>
      </x:c>
    </x:row>
    <x:row r="3142" spans="1:13" x14ac:dyDescent="0.25">
      <x:c r="A3142" s="0">
        <x:v>848690882</x:v>
      </x:c>
      <x:c r="B3142" s="0" t="s">
        <x:v>59</x:v>
      </x:c>
      <x:c r="C3142" s="0">
        <x:v>1000</x:v>
      </x:c>
      <x:c r="D3142" s="0">
        <x:v>4348</x:v>
      </x:c>
      <x:c r="E3142" s="0">
        <x:v>145736869</x:v>
      </x:c>
      <x:c r="F3142" s="0" t="s">
        <x:v>99</x:v>
      </x:c>
      <x:c r="G3142" s="54" t="s">
        <x:v>387</x:v>
      </x:c>
      <x:c r="H3142" s="151">
        <x:v>0.26</x:v>
      </x:c>
      <x:c r="I3142" s="53">
        <x:v>48245</x:v>
      </x:c>
      <x:c r="J3142" s="0">
        <x:v>14</x:v>
      </x:c>
      <x:c r="K3142" s="0">
        <x:v>98</x:v>
      </x:c>
      <x:c r="L3142" s="0">
        <x:v>1</x:v>
      </x:c>
      <x:c r="M3142" s="0">
        <x:v>1</x:v>
      </x:c>
    </x:row>
    <x:row r="3143" spans="1:13" x14ac:dyDescent="0.25">
      <x:c r="A3143" s="0">
        <x:v>848690882</x:v>
      </x:c>
      <x:c r="B3143" s="0" t="s">
        <x:v>59</x:v>
      </x:c>
      <x:c r="C3143" s="0">
        <x:v>1000</x:v>
      </x:c>
      <x:c r="D3143" s="0">
        <x:v>810</x:v>
      </x:c>
      <x:c r="E3143" s="0">
        <x:v>139777713</x:v>
      </x:c>
      <x:c r="F3143" s="0" t="s">
        <x:v>80</x:v>
      </x:c>
      <x:c r="G3143" s="54" t="s">
        <x:v>169</x:v>
      </x:c>
      <x:c r="H3143" s="151">
        <x:v>0.24</x:v>
      </x:c>
      <x:c r="I3143" s="53">
        <x:v>47392</x:v>
      </x:c>
      <x:c r="J3143" s="0">
        <x:v>17</x:v>
      </x:c>
      <x:c r="K3143" s="0">
        <x:v>73</x:v>
      </x:c>
      <x:c r="L3143" s="0">
        <x:v>1</x:v>
      </x:c>
      <x:c r="M3143" s="0">
        <x:v>1</x:v>
      </x:c>
    </x:row>
    <x:row r="3144" spans="1:13" x14ac:dyDescent="0.25">
      <x:c r="A3144" s="0">
        <x:v>848690882</x:v>
      </x:c>
      <x:c r="B3144" s="0" t="s">
        <x:v>59</x:v>
      </x:c>
      <x:c r="C3144" s="0">
        <x:v>1000</x:v>
      </x:c>
      <x:c r="D3144" s="0">
        <x:v>2064</x:v>
      </x:c>
      <x:c r="E3144" s="0">
        <x:v>148328933</x:v>
      </x:c>
      <x:c r="F3144" s="0" t="s">
        <x:v>153</x:v>
      </x:c>
      <x:c r="G3144" s="54" t="s">
        <x:v>1429</x:v>
      </x:c>
      <x:c r="H3144" s="151">
        <x:v>2.72</x:v>
      </x:c>
      <x:c r="I3144" s="53">
        <x:v>48245</x:v>
      </x:c>
      <x:c r="J3144" s="0">
        <x:v>13</x:v>
      </x:c>
      <x:c r="K3144" s="0">
        <x:v>97</x:v>
      </x:c>
      <x:c r="L3144" s="0">
        <x:v>1</x:v>
      </x:c>
      <x:c r="M3144" s="0">
        <x:v>1</x:v>
      </x:c>
    </x:row>
    <x:row r="3145" spans="1:13" x14ac:dyDescent="0.25">
      <x:c r="A3145" s="0">
        <x:v>848690882</x:v>
      </x:c>
      <x:c r="B3145" s="0" t="s">
        <x:v>59</x:v>
      </x:c>
      <x:c r="C3145" s="0">
        <x:v>1000</x:v>
      </x:c>
      <x:c r="D3145" s="0">
        <x:v>2094</x:v>
      </x:c>
      <x:c r="E3145" s="0">
        <x:v>140009301</x:v>
      </x:c>
      <x:c r="F3145" s="0" t="s">
        <x:v>108</x:v>
      </x:c>
      <x:c r="G3145" s="54" t="s">
        <x:v>1430</x:v>
      </x:c>
      <x:c r="H3145" s="151">
        <x:v>13.16</x:v>
      </x:c>
      <x:c r="I3145" s="53">
        <x:v>46997</x:v>
      </x:c>
      <x:c r="J3145" s="0">
        <x:v>17</x:v>
      </x:c>
      <x:c r="K3145" s="0">
        <x:v>60</x:v>
      </x:c>
      <x:c r="L3145" s="0">
        <x:v>1</x:v>
      </x:c>
      <x:c r="M3145" s="0">
        <x:v>1</x:v>
      </x:c>
    </x:row>
    <x:row r="3146" spans="1:13" x14ac:dyDescent="0.25">
      <x:c r="A3146" s="0">
        <x:v>848690882</x:v>
      </x:c>
      <x:c r="B3146" s="0" t="s">
        <x:v>59</x:v>
      </x:c>
      <x:c r="C3146" s="0">
        <x:v>1000</x:v>
      </x:c>
      <x:c r="D3146" s="0">
        <x:v>2094</x:v>
      </x:c>
      <x:c r="E3146" s="0">
        <x:v>132697126</x:v>
      </x:c>
      <x:c r="F3146" s="0" t="s">
        <x:v>74</x:v>
      </x:c>
      <x:c r="G3146" s="54" t="s">
        <x:v>1156</x:v>
      </x:c>
      <x:c r="H3146" s="151">
        <x:v>2.38</x:v>
      </x:c>
      <x:c r="I3146" s="53">
        <x:v>48030</x:v>
      </x:c>
      <x:c r="J3146" s="0">
        <x:v>20</x:v>
      </x:c>
      <x:c r="K3146" s="0">
        <x:v>97</x:v>
      </x:c>
      <x:c r="L3146" s="0">
        <x:v>1</x:v>
      </x:c>
      <x:c r="M3146" s="0">
        <x:v>1</x:v>
      </x:c>
    </x:row>
    <x:row r="3147" spans="1:13" x14ac:dyDescent="0.25">
      <x:c r="A3147" s="0">
        <x:v>848690882</x:v>
      </x:c>
      <x:c r="B3147" s="0" t="s">
        <x:v>59</x:v>
      </x:c>
      <x:c r="C3147" s="0">
        <x:v>1000</x:v>
      </x:c>
      <x:c r="D3147" s="0">
        <x:v>3962</x:v>
      </x:c>
      <x:c r="E3147" s="0">
        <x:v>143276266</x:v>
      </x:c>
      <x:c r="F3147" s="0" t="s">
        <x:v>61</x:v>
      </x:c>
      <x:c r="G3147" s="54" t="s">
        <x:v>1431</x:v>
      </x:c>
      <x:c r="H3147" s="151">
        <x:v>0.84</x:v>
      </x:c>
      <x:c r="I3147" s="53">
        <x:v>46692</x:v>
      </x:c>
      <x:c r="J3147" s="0">
        <x:v>15</x:v>
      </x:c>
      <x:c r="K3147" s="0">
        <x:v>48</x:v>
      </x:c>
      <x:c r="L3147" s="0">
        <x:v>1</x:v>
      </x:c>
      <x:c r="M3147" s="0">
        <x:v>2</x:v>
      </x:c>
    </x:row>
    <x:row r="3148" spans="1:13" x14ac:dyDescent="0.25">
      <x:c r="A3148" s="0">
        <x:v>848690882</x:v>
      </x:c>
      <x:c r="B3148" s="0" t="s">
        <x:v>59</x:v>
      </x:c>
      <x:c r="C3148" s="0">
        <x:v>1000</x:v>
      </x:c>
      <x:c r="D3148" s="0">
        <x:v>862</x:v>
      </x:c>
      <x:c r="E3148" s="0">
        <x:v>160782393</x:v>
      </x:c>
      <x:c r="F3148" s="0" t="s">
        <x:v>86</x:v>
      </x:c>
      <x:c r="G3148" s="54" t="s">
        <x:v>1432</x:v>
      </x:c>
      <x:c r="H3148" s="151">
        <x:v>3.52</x:v>
      </x:c>
      <x:c r="I3148" s="53">
        <x:v>46235</x:v>
      </x:c>
      <x:c r="J3148" s="0">
        <x:v>7</x:v>
      </x:c>
      <x:c r="K3148" s="0">
        <x:v>25</x:v>
      </x:c>
      <x:c r="L3148" s="0">
        <x:v>1</x:v>
      </x:c>
      <x:c r="M3148" s="0">
        <x:v>2</x:v>
      </x:c>
    </x:row>
    <x:row r="3149" spans="1:13" x14ac:dyDescent="0.25">
      <x:c r="A3149" s="0">
        <x:v>848690882</x:v>
      </x:c>
      <x:c r="B3149" s="0" t="s">
        <x:v>59</x:v>
      </x:c>
      <x:c r="C3149" s="0">
        <x:v>1000</x:v>
      </x:c>
      <x:c r="D3149" s="0">
        <x:v>1307</x:v>
      </x:c>
      <x:c r="E3149" s="0">
        <x:v>133206520</x:v>
      </x:c>
      <x:c r="F3149" s="0" t="s">
        <x:v>183</x:v>
      </x:c>
      <x:c r="G3149" s="54" t="s">
        <x:v>1433</x:v>
      </x:c>
      <x:c r="H3149" s="151">
        <x:v>13</x:v>
      </x:c>
      <x:c r="I3149" s="53">
        <x:v>48061</x:v>
      </x:c>
      <x:c r="J3149" s="0">
        <x:v>20</x:v>
      </x:c>
      <x:c r="K3149" s="0">
        <x:v>98</x:v>
      </x:c>
      <x:c r="L3149" s="0">
        <x:v>1</x:v>
      </x:c>
      <x:c r="M3149" s="0">
        <x:v>1</x:v>
      </x:c>
    </x:row>
    <x:row r="3150" spans="1:13" x14ac:dyDescent="0.25">
      <x:c r="A3150" s="0">
        <x:v>848690882</x:v>
      </x:c>
      <x:c r="B3150" s="0" t="s">
        <x:v>59</x:v>
      </x:c>
      <x:c r="C3150" s="0">
        <x:v>1000</x:v>
      </x:c>
      <x:c r="D3150" s="0">
        <x:v>3962</x:v>
      </x:c>
      <x:c r="E3150" s="0">
        <x:v>141414059</x:v>
      </x:c>
      <x:c r="F3150" s="0" t="s">
        <x:v>173</x:v>
      </x:c>
      <x:c r="G3150" s="54" t="s">
        <x:v>155</x:v>
      </x:c>
      <x:c r="H3150" s="151">
        <x:v>1.6</x:v>
      </x:c>
      <x:c r="I3150" s="53">
        <x:v>48153</x:v>
      </x:c>
      <x:c r="J3150" s="0">
        <x:v>16</x:v>
      </x:c>
      <x:c r="K3150" s="0">
        <x:v>97</x:v>
      </x:c>
      <x:c r="L3150" s="0">
        <x:v>1</x:v>
      </x:c>
      <x:c r="M3150" s="0">
        <x:v>1</x:v>
      </x:c>
    </x:row>
    <x:row r="3151" spans="1:13" x14ac:dyDescent="0.25">
      <x:c r="A3151" s="0">
        <x:v>848690882</x:v>
      </x:c>
      <x:c r="B3151" s="0" t="s">
        <x:v>59</x:v>
      </x:c>
      <x:c r="C3151" s="0">
        <x:v>1000</x:v>
      </x:c>
      <x:c r="D3151" s="0">
        <x:v>2094</x:v>
      </x:c>
      <x:c r="E3151" s="0">
        <x:v>154024704</x:v>
      </x:c>
      <x:c r="F3151" s="0" t="s">
        <x:v>90</x:v>
      </x:c>
      <x:c r="G3151" s="54" t="s">
        <x:v>157</x:v>
      </x:c>
      <x:c r="H3151" s="151">
        <x:v>4.32</x:v>
      </x:c>
      <x:c r="I3151" s="53">
        <x:v>48305</x:v>
      </x:c>
      <x:c r="J3151" s="0">
        <x:v>11</x:v>
      </x:c>
      <x:c r="K3151" s="0">
        <x:v>97</x:v>
      </x:c>
      <x:c r="L3151" s="0">
        <x:v>1</x:v>
      </x:c>
      <x:c r="M3151" s="0">
        <x:v>1</x:v>
      </x:c>
    </x:row>
    <x:row r="3152" spans="1:13" x14ac:dyDescent="0.25">
      <x:c r="A3152" s="0">
        <x:v>848690882</x:v>
      </x:c>
      <x:c r="B3152" s="0" t="s">
        <x:v>59</x:v>
      </x:c>
      <x:c r="C3152" s="0">
        <x:v>1000</x:v>
      </x:c>
      <x:c r="D3152" s="0">
        <x:v>2094</x:v>
      </x:c>
      <x:c r="E3152" s="0">
        <x:v>142133836</x:v>
      </x:c>
      <x:c r="F3152" s="0" t="s">
        <x:v>139</x:v>
      </x:c>
      <x:c r="G3152" s="54" t="s">
        <x:v>1434</x:v>
      </x:c>
      <x:c r="H3152" s="151">
        <x:v>4.71</x:v>
      </x:c>
      <x:c r="I3152" s="53">
        <x:v>48153</x:v>
      </x:c>
      <x:c r="J3152" s="0">
        <x:v>16</x:v>
      </x:c>
      <x:c r="K3152" s="0">
        <x:v>97</x:v>
      </x:c>
      <x:c r="L3152" s="0">
        <x:v>1</x:v>
      </x:c>
      <x:c r="M3152" s="0">
        <x:v>1</x:v>
      </x:c>
    </x:row>
    <x:row r="3153" spans="1:13" x14ac:dyDescent="0.25">
      <x:c r="A3153" s="0">
        <x:v>848690882</x:v>
      </x:c>
      <x:c r="B3153" s="0" t="s">
        <x:v>59</x:v>
      </x:c>
      <x:c r="C3153" s="0">
        <x:v>1000</x:v>
      </x:c>
      <x:c r="D3153" s="0">
        <x:v>4348</x:v>
      </x:c>
      <x:c r="E3153" s="0">
        <x:v>154199114</x:v>
      </x:c>
      <x:c r="F3153" s="0" t="s">
        <x:v>99</x:v>
      </x:c>
      <x:c r="G3153" s="54" t="s">
        <x:v>196</x:v>
      </x:c>
      <x:c r="H3153" s="151">
        <x:v>2.93</x:v>
      </x:c>
      <x:c r="I3153" s="53">
        <x:v>46874</x:v>
      </x:c>
      <x:c r="J3153" s="0">
        <x:v>10</x:v>
      </x:c>
      <x:c r="K3153" s="0">
        <x:v>49</x:v>
      </x:c>
      <x:c r="L3153" s="0">
        <x:v>1</x:v>
      </x:c>
      <x:c r="M3153" s="0">
        <x:v>1</x:v>
      </x:c>
    </x:row>
    <x:row r="3154" spans="1:13" x14ac:dyDescent="0.25">
      <x:c r="A3154" s="0">
        <x:v>848690882</x:v>
      </x:c>
      <x:c r="B3154" s="0" t="s">
        <x:v>59</x:v>
      </x:c>
      <x:c r="C3154" s="0">
        <x:v>1000</x:v>
      </x:c>
      <x:c r="D3154" s="0">
        <x:v>4348</x:v>
      </x:c>
      <x:c r="E3154" s="0">
        <x:v>152448420</x:v>
      </x:c>
      <x:c r="F3154" s="0" t="s">
        <x:v>87</x:v>
      </x:c>
      <x:c r="G3154" s="54" t="s">
        <x:v>264</x:v>
      </x:c>
      <x:c r="H3154" s="151">
        <x:v>4.32</x:v>
      </x:c>
      <x:c r="I3154" s="53">
        <x:v>48305</x:v>
      </x:c>
      <x:c r="J3154" s="0">
        <x:v>11</x:v>
      </x:c>
      <x:c r="K3154" s="0">
        <x:v>97</x:v>
      </x:c>
      <x:c r="L3154" s="0">
        <x:v>1</x:v>
      </x:c>
      <x:c r="M3154" s="0">
        <x:v>1</x:v>
      </x:c>
    </x:row>
    <x:row r="3155" spans="1:13" x14ac:dyDescent="0.25">
      <x:c r="A3155" s="0">
        <x:v>848690882</x:v>
      </x:c>
      <x:c r="B3155" s="0" t="s">
        <x:v>59</x:v>
      </x:c>
      <x:c r="C3155" s="0">
        <x:v>1000</x:v>
      </x:c>
      <x:c r="D3155" s="0">
        <x:v>4348</x:v>
      </x:c>
      <x:c r="E3155" s="0">
        <x:v>143808806</x:v>
      </x:c>
      <x:c r="F3155" s="0" t="s">
        <x:v>87</x:v>
      </x:c>
      <x:c r="G3155" s="54" t="s">
        <x:v>177</x:v>
      </x:c>
      <x:c r="H3155" s="151">
        <x:v>1.5</x:v>
      </x:c>
      <x:c r="I3155" s="53">
        <x:v>48183</x:v>
      </x:c>
      <x:c r="J3155" s="0">
        <x:v>14</x:v>
      </x:c>
      <x:c r="K3155" s="0">
        <x:v>96</x:v>
      </x:c>
      <x:c r="L3155" s="0">
        <x:v>1</x:v>
      </x:c>
      <x:c r="M3155" s="0">
        <x:v>1</x:v>
      </x:c>
    </x:row>
    <x:row r="3156" spans="1:13" x14ac:dyDescent="0.25">
      <x:c r="A3156" s="0">
        <x:v>848690882</x:v>
      </x:c>
      <x:c r="B3156" s="0" t="s">
        <x:v>59</x:v>
      </x:c>
      <x:c r="C3156" s="0">
        <x:v>1000</x:v>
      </x:c>
      <x:c r="D3156" s="0">
        <x:v>2094</x:v>
      </x:c>
      <x:c r="E3156" s="0">
        <x:v>156820490</x:v>
      </x:c>
      <x:c r="F3156" s="0" t="s">
        <x:v>139</x:v>
      </x:c>
      <x:c r="G3156" s="54" t="s">
        <x:v>317</x:v>
      </x:c>
      <x:c r="H3156" s="151">
        <x:v>0.52</x:v>
      </x:c>
      <x:c r="I3156" s="53">
        <x:v>49096</x:v>
      </x:c>
      <x:c r="J3156" s="0">
        <x:v>8</x:v>
      </x:c>
      <x:c r="K3156" s="0">
        <x:v>120</x:v>
      </x:c>
      <x:c r="L3156" s="0">
        <x:v>1</x:v>
      </x:c>
      <x:c r="M3156" s="0">
        <x:v>1</x:v>
      </x:c>
    </x:row>
    <x:row r="3157" spans="1:13" x14ac:dyDescent="0.25">
      <x:c r="A3157" s="0">
        <x:v>848690882</x:v>
      </x:c>
      <x:c r="B3157" s="0" t="s">
        <x:v>59</x:v>
      </x:c>
      <x:c r="C3157" s="0">
        <x:v>1000</x:v>
      </x:c>
      <x:c r="D3157" s="0">
        <x:v>1307</x:v>
      </x:c>
      <x:c r="E3157" s="0">
        <x:v>137007356</x:v>
      </x:c>
      <x:c r="F3157" s="0" t="s">
        <x:v>93</x:v>
      </x:c>
      <x:c r="G3157" s="54" t="s">
        <x:v>163</x:v>
      </x:c>
      <x:c r="H3157" s="151">
        <x:v>7.76</x:v>
      </x:c>
      <x:c r="I3157" s="53">
        <x:v>47727</x:v>
      </x:c>
      <x:c r="J3157" s="0">
        <x:v>18</x:v>
      </x:c>
      <x:c r="K3157" s="0">
        <x:v>85</x:v>
      </x:c>
      <x:c r="L3157" s="0">
        <x:v>1</x:v>
      </x:c>
      <x:c r="M3157" s="0">
        <x:v>1</x:v>
      </x:c>
    </x:row>
    <x:row r="3158" spans="1:13" x14ac:dyDescent="0.25">
      <x:c r="A3158" s="0">
        <x:v>848690882</x:v>
      </x:c>
      <x:c r="B3158" s="0" t="s">
        <x:v>59</x:v>
      </x:c>
      <x:c r="C3158" s="0">
        <x:v>1000</x:v>
      </x:c>
      <x:c r="D3158" s="0">
        <x:v>638</x:v>
      </x:c>
      <x:c r="E3158" s="0">
        <x:v>157504084</x:v>
      </x:c>
      <x:c r="F3158" s="0" t="s">
        <x:v>87</x:v>
      </x:c>
      <x:c r="G3158" s="0" t="s">
        <x:v>1435</x:v>
      </x:c>
      <x:c r="H3158" s="151">
        <x:v>5.13</x:v>
      </x:c>
      <x:c r="I3158" s="53">
        <x:v>48396</x:v>
      </x:c>
      <x:c r="J3158" s="0">
        <x:v>9</x:v>
      </x:c>
      <x:c r="K3158" s="0">
        <x:v>98</x:v>
      </x:c>
      <x:c r="L3158" s="0">
        <x:v>1</x:v>
      </x:c>
      <x:c r="M3158" s="0">
        <x:v>1</x:v>
      </x:c>
    </x:row>
    <x:row r="3159" spans="1:13" x14ac:dyDescent="0.25">
      <x:c r="A3159" s="0">
        <x:v>848690882</x:v>
      </x:c>
      <x:c r="B3159" s="0" t="s">
        <x:v>59</x:v>
      </x:c>
      <x:c r="C3159" s="0">
        <x:v>1000</x:v>
      </x:c>
      <x:c r="D3159" s="0">
        <x:v>3638</x:v>
      </x:c>
      <x:c r="E3159" s="0">
        <x:v>139142357</x:v>
      </x:c>
      <x:c r="F3159" s="0" t="s">
        <x:v>74</x:v>
      </x:c>
      <x:c r="G3159" s="54" t="s">
        <x:v>1436</x:v>
      </x:c>
      <x:c r="H3159" s="151">
        <x:v>2.23</x:v>
      </x:c>
      <x:c r="I3159" s="53">
        <x:v>48122</x:v>
      </x:c>
      <x:c r="J3159" s="0">
        <x:v>17</x:v>
      </x:c>
      <x:c r="K3159" s="0">
        <x:v>97</x:v>
      </x:c>
      <x:c r="L3159" s="0">
        <x:v>1</x:v>
      </x:c>
      <x:c r="M3159" s="0">
        <x:v>1</x:v>
      </x:c>
    </x:row>
    <x:row r="3160" spans="1:13" x14ac:dyDescent="0.25">
      <x:c r="A3160" s="0">
        <x:v>848690882</x:v>
      </x:c>
      <x:c r="B3160" s="0" t="s">
        <x:v>59</x:v>
      </x:c>
      <x:c r="C3160" s="0">
        <x:v>1000</x:v>
      </x:c>
      <x:c r="D3160" s="0">
        <x:v>4364</x:v>
      </x:c>
      <x:c r="E3160" s="0">
        <x:v>131626590</x:v>
      </x:c>
      <x:c r="F3160" s="0" t="s">
        <x:v>87</x:v>
      </x:c>
      <x:c r="G3160" s="54" t="s">
        <x:v>1437</x:v>
      </x:c>
      <x:c r="H3160" s="151">
        <x:v>5.76</x:v>
      </x:c>
      <x:c r="I3160" s="53">
        <x:v>47270</x:v>
      </x:c>
      <x:c r="J3160" s="0">
        <x:v>20</x:v>
      </x:c>
      <x:c r="K3160" s="0">
        <x:v>72</x:v>
      </x:c>
      <x:c r="L3160" s="0">
        <x:v>1</x:v>
      </x:c>
      <x:c r="M3160" s="0">
        <x:v>1</x:v>
      </x:c>
    </x:row>
    <x:row r="3161" spans="1:13" x14ac:dyDescent="0.25">
      <x:c r="A3161" s="0">
        <x:v>848690882</x:v>
      </x:c>
      <x:c r="B3161" s="0" t="s">
        <x:v>59</x:v>
      </x:c>
      <x:c r="C3161" s="0">
        <x:v>1000</x:v>
      </x:c>
      <x:c r="D3161" s="0">
        <x:v>810</x:v>
      </x:c>
      <x:c r="E3161" s="0">
        <x:v>169569588</x:v>
      </x:c>
      <x:c r="F3161" s="0" t="s">
        <x:v>80</x:v>
      </x:c>
      <x:c r="G3161" s="54" t="s">
        <x:v>159</x:v>
      </x:c>
      <x:c r="H3161" s="151">
        <x:v>4.13</x:v>
      </x:c>
      <x:c r="I3161" s="53">
        <x:v>47453</x:v>
      </x:c>
      <x:c r="J3161" s="0">
        <x:v>3</x:v>
      </x:c>
      <x:c r="K3161" s="0">
        <x:v>61</x:v>
      </x:c>
      <x:c r="L3161" s="0">
        <x:v>1</x:v>
      </x:c>
      <x:c r="M3161" s="0">
        <x:v>1</x:v>
      </x:c>
    </x:row>
    <x:row r="3162" spans="1:13" x14ac:dyDescent="0.25">
      <x:c r="A3162" s="0">
        <x:v>848690882</x:v>
      </x:c>
      <x:c r="B3162" s="0" t="s">
        <x:v>59</x:v>
      </x:c>
      <x:c r="C3162" s="0">
        <x:v>1000</x:v>
      </x:c>
      <x:c r="D3162" s="0">
        <x:v>2094</x:v>
      </x:c>
      <x:c r="E3162" s="0">
        <x:v>153650599</x:v>
      </x:c>
      <x:c r="F3162" s="0" t="s">
        <x:v>139</x:v>
      </x:c>
      <x:c r="G3162" s="54" t="s">
        <x:v>1438</x:v>
      </x:c>
      <x:c r="H3162" s="151">
        <x:v>5.74</x:v>
      </x:c>
      <x:c r="I3162" s="53">
        <x:v>46478</x:v>
      </x:c>
      <x:c r="J3162" s="0">
        <x:v>11</x:v>
      </x:c>
      <x:c r="K3162" s="0">
        <x:v>37</x:v>
      </x:c>
      <x:c r="L3162" s="0">
        <x:v>1</x:v>
      </x:c>
      <x:c r="M3162" s="0">
        <x:v>1</x:v>
      </x:c>
    </x:row>
    <x:row r="3163" spans="1:13" x14ac:dyDescent="0.25">
      <x:c r="A3163" s="0">
        <x:v>848690882</x:v>
      </x:c>
      <x:c r="B3163" s="0" t="s">
        <x:v>59</x:v>
      </x:c>
      <x:c r="C3163" s="0">
        <x:v>1000</x:v>
      </x:c>
      <x:c r="D3163" s="0">
        <x:v>2094</x:v>
      </x:c>
      <x:c r="E3163" s="0">
        <x:v>160302499</x:v>
      </x:c>
      <x:c r="F3163" s="0" t="s">
        <x:v>90</x:v>
      </x:c>
      <x:c r="G3163" s="54" t="s">
        <x:v>159</x:v>
      </x:c>
      <x:c r="H3163" s="151">
        <x:v>1.7</x:v>
      </x:c>
      <x:c r="I3163" s="53">
        <x:v>49126</x:v>
      </x:c>
      <x:c r="J3163" s="0">
        <x:v>7</x:v>
      </x:c>
      <x:c r="K3163" s="0">
        <x:v>120</x:v>
      </x:c>
      <x:c r="L3163" s="0">
        <x:v>1</x:v>
      </x:c>
      <x:c r="M3163" s="0">
        <x:v>1</x:v>
      </x:c>
    </x:row>
    <x:row r="3164" spans="1:13" x14ac:dyDescent="0.25">
      <x:c r="A3164" s="0">
        <x:v>848690882</x:v>
      </x:c>
      <x:c r="B3164" s="0" t="s">
        <x:v>59</x:v>
      </x:c>
      <x:c r="C3164" s="0">
        <x:v>1000</x:v>
      </x:c>
      <x:c r="D3164" s="0">
        <x:v>804</x:v>
      </x:c>
      <x:c r="E3164" s="0">
        <x:v>139823660</x:v>
      </x:c>
      <x:c r="F3164" s="0" t="s">
        <x:v>78</x:v>
      </x:c>
      <x:c r="G3164" s="54" t="s">
        <x:v>1439</x:v>
      </x:c>
      <x:c r="H3164" s="151">
        <x:v>5.69</x:v>
      </x:c>
      <x:c r="I3164" s="53">
        <x:v>48122</x:v>
      </x:c>
      <x:c r="J3164" s="0">
        <x:v>17</x:v>
      </x:c>
      <x:c r="K3164" s="0">
        <x:v>97</x:v>
      </x:c>
      <x:c r="L3164" s="0">
        <x:v>1</x:v>
      </x:c>
      <x:c r="M3164" s="0">
        <x:v>1</x:v>
      </x:c>
    </x:row>
    <x:row r="3165" spans="1:13" x14ac:dyDescent="0.25">
      <x:c r="A3165" s="0">
        <x:v>848690882</x:v>
      </x:c>
      <x:c r="B3165" s="0" t="s">
        <x:v>59</x:v>
      </x:c>
      <x:c r="C3165" s="0">
        <x:v>1000</x:v>
      </x:c>
      <x:c r="D3165" s="0">
        <x:v>1305</x:v>
      </x:c>
      <x:c r="E3165" s="0">
        <x:v>152479955</x:v>
      </x:c>
      <x:c r="F3165" s="0" t="s">
        <x:v>82</x:v>
      </x:c>
      <x:c r="G3165" s="54" t="s">
        <x:v>1440</x:v>
      </x:c>
      <x:c r="H3165" s="151">
        <x:v>4.82</x:v>
      </x:c>
      <x:c r="I3165" s="53">
        <x:v>48305</x:v>
      </x:c>
      <x:c r="J3165" s="0">
        <x:v>11</x:v>
      </x:c>
      <x:c r="K3165" s="0">
        <x:v>97</x:v>
      </x:c>
      <x:c r="L3165" s="0">
        <x:v>1</x:v>
      </x:c>
      <x:c r="M3165" s="0">
        <x:v>1</x:v>
      </x:c>
    </x:row>
    <x:row r="3166" spans="1:13" x14ac:dyDescent="0.25">
      <x:c r="A3166" s="0">
        <x:v>848690882</x:v>
      </x:c>
      <x:c r="B3166" s="0" t="s">
        <x:v>59</x:v>
      </x:c>
      <x:c r="C3166" s="0">
        <x:v>1000</x:v>
      </x:c>
      <x:c r="D3166" s="0">
        <x:v>1305</x:v>
      </x:c>
      <x:c r="E3166" s="0">
        <x:v>139969526</x:v>
      </x:c>
      <x:c r="F3166" s="0" t="s">
        <x:v>82</x:v>
      </x:c>
      <x:c r="G3166" s="54" t="s">
        <x:v>228</x:v>
      </x:c>
      <x:c r="H3166" s="151">
        <x:v>5.78</x:v>
      </x:c>
      <x:c r="I3166" s="53">
        <x:v>46023</x:v>
      </x:c>
      <x:c r="J3166" s="0">
        <x:v>17</x:v>
      </x:c>
      <x:c r="K3166" s="0">
        <x:v>28</x:v>
      </x:c>
      <x:c r="L3166" s="0">
        <x:v>1</x:v>
      </x:c>
      <x:c r="M3166" s="0">
        <x:v>1</x:v>
      </x:c>
    </x:row>
    <x:row r="3167" spans="1:13" x14ac:dyDescent="0.25">
      <x:c r="A3167" s="0">
        <x:v>848690882</x:v>
      </x:c>
      <x:c r="B3167" s="0" t="s">
        <x:v>59</x:v>
      </x:c>
      <x:c r="C3167" s="0">
        <x:v>1000</x:v>
      </x:c>
      <x:c r="D3167" s="0">
        <x:v>1306</x:v>
      </x:c>
      <x:c r="E3167" s="0">
        <x:v>171242417</x:v>
      </x:c>
      <x:c r="F3167" s="0" t="s">
        <x:v>104</x:v>
      </x:c>
      <x:c r="G3167" s="54" t="s">
        <x:v>1441</x:v>
      </x:c>
      <x:c r="H3167" s="151">
        <x:v>1.99</x:v>
      </x:c>
      <x:c r="I3167" s="53">
        <x:v>47484</x:v>
      </x:c>
      <x:c r="J3167" s="0">
        <x:v>2</x:v>
      </x:c>
      <x:c r="K3167" s="0">
        <x:v>61</x:v>
      </x:c>
      <x:c r="L3167" s="0">
        <x:v>1</x:v>
      </x:c>
      <x:c r="M3167" s="0">
        <x:v>1</x:v>
      </x:c>
    </x:row>
    <x:row r="3168" spans="1:13" x14ac:dyDescent="0.25">
      <x:c r="A3168" s="0">
        <x:v>848690882</x:v>
      </x:c>
      <x:c r="B3168" s="0" t="s">
        <x:v>59</x:v>
      </x:c>
      <x:c r="C3168" s="0">
        <x:v>1000</x:v>
      </x:c>
      <x:c r="D3168" s="0">
        <x:v>862</x:v>
      </x:c>
      <x:c r="E3168" s="0">
        <x:v>141286822</x:v>
      </x:c>
      <x:c r="F3168" s="0" t="s">
        <x:v>61</x:v>
      </x:c>
      <x:c r="G3168" s="54" t="s">
        <x:v>1442</x:v>
      </x:c>
      <x:c r="H3168" s="151">
        <x:v>8.93</x:v>
      </x:c>
      <x:c r="I3168" s="53">
        <x:v>47058</x:v>
      </x:c>
      <x:c r="J3168" s="0">
        <x:v>15</x:v>
      </x:c>
      <x:c r="K3168" s="0">
        <x:v>60</x:v>
      </x:c>
      <x:c r="L3168" s="0">
        <x:v>1</x:v>
      </x:c>
      <x:c r="M3168" s="0">
        <x:v>1</x:v>
      </x:c>
    </x:row>
    <x:row r="3169" spans="1:13" x14ac:dyDescent="0.25">
      <x:c r="A3169" s="0">
        <x:v>848690882</x:v>
      </x:c>
      <x:c r="B3169" s="0" t="s">
        <x:v>59</x:v>
      </x:c>
      <x:c r="C3169" s="0">
        <x:v>1000</x:v>
      </x:c>
      <x:c r="D3169" s="0">
        <x:v>1305</x:v>
      </x:c>
      <x:c r="E3169" s="0">
        <x:v>172651227</x:v>
      </x:c>
      <x:c r="F3169" s="0" t="s">
        <x:v>82</x:v>
      </x:c>
      <x:c r="G3169" s="54" t="s">
        <x:v>305</x:v>
      </x:c>
      <x:c r="H3169" s="151">
        <x:v>8</x:v>
      </x:c>
      <x:c r="I3169" s="53">
        <x:v>47969</x:v>
      </x:c>
      <x:c r="J3169" s="0">
        <x:v>1</x:v>
      </x:c>
      <x:c r="K3169" s="0">
        <x:v>76</x:v>
      </x:c>
      <x:c r="L3169" s="0">
        <x:v>1</x:v>
      </x:c>
      <x:c r="M3169" s="0">
        <x:v>1</x:v>
      </x:c>
    </x:row>
    <x:row r="3170" spans="1:13" x14ac:dyDescent="0.25">
      <x:c r="A3170" s="0">
        <x:v>848690882</x:v>
      </x:c>
      <x:c r="B3170" s="0" t="s">
        <x:v>59</x:v>
      </x:c>
      <x:c r="C3170" s="0">
        <x:v>1000</x:v>
      </x:c>
      <x:c r="D3170" s="0">
        <x:v>1306</x:v>
      </x:c>
      <x:c r="E3170" s="0">
        <x:v>161506301</x:v>
      </x:c>
      <x:c r="F3170" s="0" t="s">
        <x:v>104</x:v>
      </x:c>
      <x:c r="G3170" s="54" t="s">
        <x:v>170</x:v>
      </x:c>
      <x:c r="H3170" s="151">
        <x:v>1.5</x:v>
      </x:c>
      <x:c r="I3170" s="53">
        <x:v>48427</x:v>
      </x:c>
      <x:c r="J3170" s="0">
        <x:v>7</x:v>
      </x:c>
      <x:c r="K3170" s="0">
        <x:v>97</x:v>
      </x:c>
      <x:c r="L3170" s="0">
        <x:v>1</x:v>
      </x:c>
      <x:c r="M3170" s="0">
        <x:v>1</x:v>
      </x:c>
    </x:row>
    <x:row r="3171" spans="1:13" x14ac:dyDescent="0.25">
      <x:c r="A3171" s="0">
        <x:v>848690882</x:v>
      </x:c>
      <x:c r="B3171" s="0" t="s">
        <x:v>59</x:v>
      </x:c>
      <x:c r="C3171" s="0">
        <x:v>1000</x:v>
      </x:c>
      <x:c r="D3171" s="0">
        <x:v>1305</x:v>
      </x:c>
      <x:c r="E3171" s="0">
        <x:v>159756053</x:v>
      </x:c>
      <x:c r="F3171" s="0" t="s">
        <x:v>82</x:v>
      </x:c>
      <x:c r="G3171" s="54" t="s">
        <x:v>150</x:v>
      </x:c>
      <x:c r="H3171" s="151">
        <x:v>2.75</x:v>
      </x:c>
      <x:c r="I3171" s="53">
        <x:v>48427</x:v>
      </x:c>
      <x:c r="J3171" s="0">
        <x:v>8</x:v>
      </x:c>
      <x:c r="K3171" s="0">
        <x:v>98</x:v>
      </x:c>
      <x:c r="L3171" s="0">
        <x:v>1</x:v>
      </x:c>
      <x:c r="M3171" s="0">
        <x:v>1</x:v>
      </x:c>
    </x:row>
    <x:row r="3172" spans="1:13" x14ac:dyDescent="0.25">
      <x:c r="A3172" s="0">
        <x:v>848690882</x:v>
      </x:c>
      <x:c r="B3172" s="0" t="s">
        <x:v>59</x:v>
      </x:c>
      <x:c r="C3172" s="0">
        <x:v>1000</x:v>
      </x:c>
      <x:c r="D3172" s="0">
        <x:v>1306</x:v>
      </x:c>
      <x:c r="E3172" s="0">
        <x:v>173760526</x:v>
      </x:c>
      <x:c r="F3172" s="0" t="s">
        <x:v>104</x:v>
      </x:c>
      <x:c r="G3172" s="54" t="s">
        <x:v>1443</x:v>
      </x:c>
      <x:c r="H3172" s="151">
        <x:v>0.15</x:v>
      </x:c>
      <x:c r="I3172" s="53">
        <x:v>47515</x:v>
      </x:c>
      <x:c r="J3172" s="0">
        <x:v>1</x:v>
      </x:c>
      <x:c r="K3172" s="0">
        <x:v>61</x:v>
      </x:c>
      <x:c r="L3172" s="0">
        <x:v>1</x:v>
      </x:c>
      <x:c r="M3172" s="0">
        <x:v>1</x:v>
      </x:c>
    </x:row>
    <x:row r="3173" spans="1:13" x14ac:dyDescent="0.25">
      <x:c r="A3173" s="0">
        <x:v>848690882</x:v>
      </x:c>
      <x:c r="B3173" s="0" t="s">
        <x:v>59</x:v>
      </x:c>
      <x:c r="C3173" s="0">
        <x:v>1000</x:v>
      </x:c>
      <x:c r="D3173" s="0">
        <x:v>4348</x:v>
      </x:c>
      <x:c r="E3173" s="0">
        <x:v>156151664</x:v>
      </x:c>
      <x:c r="F3173" s="0" t="s">
        <x:v>87</x:v>
      </x:c>
      <x:c r="G3173" s="54" t="s">
        <x:v>1444</x:v>
      </x:c>
      <x:c r="H3173" s="151">
        <x:v>2.41</x:v>
      </x:c>
      <x:c r="I3173" s="53">
        <x:v>48366</x:v>
      </x:c>
      <x:c r="J3173" s="0">
        <x:v>9</x:v>
      </x:c>
      <x:c r="K3173" s="0">
        <x:v>97</x:v>
      </x:c>
      <x:c r="L3173" s="0">
        <x:v>1</x:v>
      </x:c>
      <x:c r="M3173" s="0">
        <x:v>1</x:v>
      </x:c>
    </x:row>
    <x:row r="3174" spans="1:13" x14ac:dyDescent="0.25">
      <x:c r="A3174" s="0">
        <x:v>848690882</x:v>
      </x:c>
      <x:c r="B3174" s="0" t="s">
        <x:v>59</x:v>
      </x:c>
      <x:c r="C3174" s="0">
        <x:v>1000</x:v>
      </x:c>
      <x:c r="D3174" s="0">
        <x:v>4348</x:v>
      </x:c>
      <x:c r="E3174" s="0">
        <x:v>147841706</x:v>
      </x:c>
      <x:c r="F3174" s="0" t="s">
        <x:v>107</x:v>
      </x:c>
      <x:c r="G3174" s="54" t="s">
        <x:v>380</x:v>
      </x:c>
      <x:c r="H3174" s="151">
        <x:v>4.79</x:v>
      </x:c>
      <x:c r="I3174" s="53">
        <x:v>47515</x:v>
      </x:c>
      <x:c r="J3174" s="0">
        <x:v>13</x:v>
      </x:c>
      <x:c r="K3174" s="0">
        <x:v>73</x:v>
      </x:c>
      <x:c r="L3174" s="0">
        <x:v>1</x:v>
      </x:c>
      <x:c r="M3174" s="0">
        <x:v>1</x:v>
      </x:c>
    </x:row>
    <x:row r="3175" spans="1:13" x14ac:dyDescent="0.25">
      <x:c r="A3175" s="0">
        <x:v>848690882</x:v>
      </x:c>
      <x:c r="B3175" s="0" t="s">
        <x:v>59</x:v>
      </x:c>
      <x:c r="C3175" s="0">
        <x:v>1000</x:v>
      </x:c>
      <x:c r="D3175" s="0">
        <x:v>1595</x:v>
      </x:c>
      <x:c r="E3175" s="0">
        <x:v>145058191</x:v>
      </x:c>
      <x:c r="F3175" s="0" t="s">
        <x:v>192</x:v>
      </x:c>
      <x:c r="G3175" s="54" t="s">
        <x:v>150</x:v>
      </x:c>
      <x:c r="H3175" s="151">
        <x:v>1.54</x:v>
      </x:c>
      <x:c r="I3175" s="53">
        <x:v>48214</x:v>
      </x:c>
      <x:c r="J3175" s="0">
        <x:v>14</x:v>
      </x:c>
      <x:c r="K3175" s="0">
        <x:v>97</x:v>
      </x:c>
      <x:c r="L3175" s="0">
        <x:v>1</x:v>
      </x:c>
      <x:c r="M3175" s="0">
        <x:v>1</x:v>
      </x:c>
    </x:row>
    <x:row r="3176" spans="1:13" x14ac:dyDescent="0.25">
      <x:c r="A3176" s="0">
        <x:v>848690882</x:v>
      </x:c>
      <x:c r="B3176" s="0" t="s">
        <x:v>59</x:v>
      </x:c>
      <x:c r="C3176" s="0">
        <x:v>1000</x:v>
      </x:c>
      <x:c r="D3176" s="0">
        <x:v>1306</x:v>
      </x:c>
      <x:c r="E3176" s="0">
        <x:v>141555456</x:v>
      </x:c>
      <x:c r="F3176" s="0" t="s">
        <x:v>104</x:v>
      </x:c>
      <x:c r="G3176" s="54" t="s">
        <x:v>1445</x:v>
      </x:c>
      <x:c r="H3176" s="151">
        <x:v>6</x:v>
      </x:c>
      <x:c r="I3176" s="53">
        <x:v>45962</x:v>
      </x:c>
      <x:c r="J3176" s="0">
        <x:v>16</x:v>
      </x:c>
      <x:c r="K3176" s="0">
        <x:v>25</x:v>
      </x:c>
      <x:c r="L3176" s="0">
        <x:v>1</x:v>
      </x:c>
      <x:c r="M3176" s="0">
        <x:v>1</x:v>
      </x:c>
    </x:row>
    <x:row r="3177" spans="1:13" x14ac:dyDescent="0.25">
      <x:c r="A3177" s="0">
        <x:v>848690882</x:v>
      </x:c>
      <x:c r="B3177" s="0" t="s">
        <x:v>59</x:v>
      </x:c>
      <x:c r="C3177" s="0">
        <x:v>1000</x:v>
      </x:c>
      <x:c r="D3177" s="0">
        <x:v>804</x:v>
      </x:c>
      <x:c r="E3177" s="0">
        <x:v>148021671</x:v>
      </x:c>
      <x:c r="F3177" s="0" t="s">
        <x:v>117</x:v>
      </x:c>
      <x:c r="G3177" s="54" t="s">
        <x:v>289</x:v>
      </x:c>
      <x:c r="H3177" s="151">
        <x:v>2.25</x:v>
      </x:c>
      <x:c r="I3177" s="53">
        <x:v>48245</x:v>
      </x:c>
      <x:c r="J3177" s="0">
        <x:v>12</x:v>
      </x:c>
      <x:c r="K3177" s="0">
        <x:v>96</x:v>
      </x:c>
      <x:c r="L3177" s="0">
        <x:v>1</x:v>
      </x:c>
      <x:c r="M3177" s="0">
        <x:v>1</x:v>
      </x:c>
    </x:row>
    <x:row r="3178" spans="1:13" x14ac:dyDescent="0.25">
      <x:c r="A3178" s="0">
        <x:v>848690882</x:v>
      </x:c>
      <x:c r="B3178" s="0" t="s">
        <x:v>59</x:v>
      </x:c>
      <x:c r="C3178" s="0">
        <x:v>1000</x:v>
      </x:c>
      <x:c r="D3178" s="0">
        <x:v>3975</x:v>
      </x:c>
      <x:c r="E3178" s="0">
        <x:v>158002854</x:v>
      </x:c>
      <x:c r="F3178" s="0" t="s">
        <x:v>186</x:v>
      </x:c>
      <x:c r="G3178" s="54" t="s">
        <x:v>159</x:v>
      </x:c>
      <x:c r="H3178" s="151">
        <x:v>3.12</x:v>
      </x:c>
      <x:c r="I3178" s="53">
        <x:v>47696</x:v>
      </x:c>
      <x:c r="J3178" s="0">
        <x:v>9</x:v>
      </x:c>
      <x:c r="K3178" s="0">
        <x:v>75</x:v>
      </x:c>
      <x:c r="L3178" s="0">
        <x:v>1</x:v>
      </x:c>
      <x:c r="M3178" s="0">
        <x:v>1</x:v>
      </x:c>
    </x:row>
    <x:row r="3179" spans="1:13" x14ac:dyDescent="0.25">
      <x:c r="A3179" s="0">
        <x:v>848690882</x:v>
      </x:c>
      <x:c r="B3179" s="0" t="s">
        <x:v>59</x:v>
      </x:c>
      <x:c r="C3179" s="0">
        <x:v>1000</x:v>
      </x:c>
      <x:c r="D3179" s="0">
        <x:v>2094</x:v>
      </x:c>
      <x:c r="E3179" s="0">
        <x:v>139981315</x:v>
      </x:c>
      <x:c r="F3179" s="0" t="s">
        <x:v>96</x:v>
      </x:c>
      <x:c r="G3179" s="54" t="s">
        <x:v>169</x:v>
      </x:c>
      <x:c r="H3179" s="151">
        <x:v>0.48</x:v>
      </x:c>
      <x:c r="I3179" s="53">
        <x:v>46296</x:v>
      </x:c>
      <x:c r="J3179" s="0">
        <x:v>17</x:v>
      </x:c>
      <x:c r="K3179" s="0">
        <x:v>37</x:v>
      </x:c>
      <x:c r="L3179" s="0">
        <x:v>1</x:v>
      </x:c>
      <x:c r="M3179" s="0">
        <x:v>1</x:v>
      </x:c>
    </x:row>
    <x:row r="3180" spans="1:13" x14ac:dyDescent="0.25">
      <x:c r="A3180" s="0">
        <x:v>848690882</x:v>
      </x:c>
      <x:c r="B3180" s="0" t="s">
        <x:v>59</x:v>
      </x:c>
      <x:c r="C3180" s="0">
        <x:v>1000</x:v>
      </x:c>
      <x:c r="D3180" s="0">
        <x:v>2094</x:v>
      </x:c>
      <x:c r="E3180" s="0">
        <x:v>136979006</x:v>
      </x:c>
      <x:c r="F3180" s="0" t="s">
        <x:v>96</x:v>
      </x:c>
      <x:c r="G3180" s="54" t="s">
        <x:v>211</x:v>
      </x:c>
      <x:c r="H3180" s="151">
        <x:v>0.5</x:v>
      </x:c>
      <x:c r="I3180" s="53">
        <x:v>47331</x:v>
      </x:c>
      <x:c r="J3180" s="0">
        <x:v>18</x:v>
      </x:c>
      <x:c r="K3180" s="0">
        <x:v>72</x:v>
      </x:c>
      <x:c r="L3180" s="0">
        <x:v>1</x:v>
      </x:c>
      <x:c r="M3180" s="0">
        <x:v>1</x:v>
      </x:c>
    </x:row>
    <x:row r="3181" spans="1:13" x14ac:dyDescent="0.25">
      <x:c r="A3181" s="0">
        <x:v>848690882</x:v>
      </x:c>
      <x:c r="B3181" s="0" t="s">
        <x:v>59</x:v>
      </x:c>
      <x:c r="C3181" s="0">
        <x:v>1000</x:v>
      </x:c>
      <x:c r="D3181" s="0">
        <x:v>4348</x:v>
      </x:c>
      <x:c r="E3181" s="0">
        <x:v>132178301</x:v>
      </x:c>
      <x:c r="F3181" s="0" t="s">
        <x:v>99</x:v>
      </x:c>
      <x:c r="G3181" s="54" t="s">
        <x:v>155</x:v>
      </x:c>
      <x:c r="H3181" s="151">
        <x:v>2.37</x:v>
      </x:c>
      <x:c r="I3181" s="53">
        <x:v>46966</x:v>
      </x:c>
      <x:c r="J3181" s="0">
        <x:v>20</x:v>
      </x:c>
      <x:c r="K3181" s="0">
        <x:v>62</x:v>
      </x:c>
      <x:c r="L3181" s="0">
        <x:v>1</x:v>
      </x:c>
      <x:c r="M3181" s="0">
        <x:v>1</x:v>
      </x:c>
    </x:row>
    <x:row r="3182" spans="1:13" x14ac:dyDescent="0.25">
      <x:c r="A3182" s="0">
        <x:v>848690882</x:v>
      </x:c>
      <x:c r="B3182" s="0" t="s">
        <x:v>59</x:v>
      </x:c>
      <x:c r="C3182" s="0">
        <x:v>1000</x:v>
      </x:c>
      <x:c r="D3182" s="0">
        <x:v>4348</x:v>
      </x:c>
      <x:c r="E3182" s="0">
        <x:v>140713235</x:v>
      </x:c>
      <x:c r="F3182" s="0" t="s">
        <x:v>87</x:v>
      </x:c>
      <x:c r="G3182" s="54" t="s">
        <x:v>295</x:v>
      </x:c>
      <x:c r="H3182" s="151">
        <x:v>4.18</x:v>
      </x:c>
      <x:c r="I3182" s="53">
        <x:v>48153</x:v>
      </x:c>
      <x:c r="J3182" s="0">
        <x:v>16</x:v>
      </x:c>
      <x:c r="K3182" s="0">
        <x:v>97</x:v>
      </x:c>
      <x:c r="L3182" s="0">
        <x:v>1</x:v>
      </x:c>
      <x:c r="M3182" s="0">
        <x:v>1</x:v>
      </x:c>
    </x:row>
    <x:row r="3183" spans="1:13" x14ac:dyDescent="0.25">
      <x:c r="A3183" s="0">
        <x:v>848690882</x:v>
      </x:c>
      <x:c r="B3183" s="0" t="s">
        <x:v>59</x:v>
      </x:c>
      <x:c r="C3183" s="0">
        <x:v>1000</x:v>
      </x:c>
      <x:c r="D3183" s="0">
        <x:v>862</x:v>
      </x:c>
      <x:c r="E3183" s="0">
        <x:v>145037035</x:v>
      </x:c>
      <x:c r="F3183" s="0" t="s">
        <x:v>86</x:v>
      </x:c>
      <x:c r="G3183" s="54" t="s">
        <x:v>288</x:v>
      </x:c>
      <x:c r="H3183" s="151">
        <x:v>2.12</x:v>
      </x:c>
      <x:c r="I3183" s="53">
        <x:v>48183</x:v>
      </x:c>
      <x:c r="J3183" s="0">
        <x:v>14</x:v>
      </x:c>
      <x:c r="K3183" s="0">
        <x:v>96</x:v>
      </x:c>
      <x:c r="L3183" s="0">
        <x:v>1</x:v>
      </x:c>
      <x:c r="M3183" s="0">
        <x:v>1</x:v>
      </x:c>
    </x:row>
    <x:row r="3184" spans="1:13" x14ac:dyDescent="0.25">
      <x:c r="A3184" s="0">
        <x:v>848690882</x:v>
      </x:c>
      <x:c r="B3184" s="0" t="s">
        <x:v>59</x:v>
      </x:c>
      <x:c r="C3184" s="0">
        <x:v>1000</x:v>
      </x:c>
      <x:c r="D3184" s="0">
        <x:v>1306</x:v>
      </x:c>
      <x:c r="E3184" s="0">
        <x:v>155758393</x:v>
      </x:c>
      <x:c r="F3184" s="0" t="s">
        <x:v>104</x:v>
      </x:c>
      <x:c r="G3184" s="54" t="s">
        <x:v>207</x:v>
      </x:c>
      <x:c r="H3184" s="151">
        <x:v>12.32</x:v>
      </x:c>
      <x:c r="I3184" s="53">
        <x:v>47604</x:v>
      </x:c>
      <x:c r="J3184" s="0">
        <x:v>10</x:v>
      </x:c>
      <x:c r="K3184" s="0">
        <x:v>73</x:v>
      </x:c>
      <x:c r="L3184" s="0">
        <x:v>1</x:v>
      </x:c>
      <x:c r="M3184" s="0">
        <x:v>1</x:v>
      </x:c>
    </x:row>
    <x:row r="3185" spans="1:13" x14ac:dyDescent="0.25">
      <x:c r="A3185" s="0">
        <x:v>848690882</x:v>
      </x:c>
      <x:c r="B3185" s="0" t="s">
        <x:v>59</x:v>
      </x:c>
      <x:c r="C3185" s="0">
        <x:v>1000</x:v>
      </x:c>
      <x:c r="D3185" s="0">
        <x:v>1307</x:v>
      </x:c>
      <x:c r="E3185" s="0">
        <x:v>159448527</x:v>
      </x:c>
      <x:c r="F3185" s="0" t="s">
        <x:v>93</x:v>
      </x:c>
      <x:c r="G3185" s="54" t="s">
        <x:v>289</x:v>
      </x:c>
      <x:c r="H3185" s="151">
        <x:v>14.4</x:v>
      </x:c>
      <x:c r="I3185" s="53">
        <x:v>48030</x:v>
      </x:c>
      <x:c r="J3185" s="0">
        <x:v>8</x:v>
      </x:c>
      <x:c r="K3185" s="0">
        <x:v>85</x:v>
      </x:c>
      <x:c r="L3185" s="0">
        <x:v>1</x:v>
      </x:c>
      <x:c r="M3185" s="0">
        <x:v>1</x:v>
      </x:c>
    </x:row>
    <x:row r="3186" spans="1:13" x14ac:dyDescent="0.25">
      <x:c r="A3186" s="0">
        <x:v>848690882</x:v>
      </x:c>
      <x:c r="B3186" s="0" t="s">
        <x:v>59</x:v>
      </x:c>
      <x:c r="C3186" s="0">
        <x:v>1000</x:v>
      </x:c>
      <x:c r="D3186" s="0">
        <x:v>862</x:v>
      </x:c>
      <x:c r="E3186" s="0">
        <x:v>162289291</x:v>
      </x:c>
      <x:c r="F3186" s="0" t="s">
        <x:v>86</x:v>
      </x:c>
      <x:c r="G3186" s="54" t="s">
        <x:v>157</x:v>
      </x:c>
      <x:c r="H3186" s="151">
        <x:v>7.21</x:v>
      </x:c>
      <x:c r="I3186" s="53">
        <x:v>48427</x:v>
      </x:c>
      <x:c r="J3186" s="0">
        <x:v>7</x:v>
      </x:c>
      <x:c r="K3186" s="0">
        <x:v>97</x:v>
      </x:c>
      <x:c r="L3186" s="0">
        <x:v>1</x:v>
      </x:c>
      <x:c r="M3186" s="0">
        <x:v>1</x:v>
      </x:c>
    </x:row>
    <x:row r="3187" spans="1:13" x14ac:dyDescent="0.25">
      <x:c r="A3187" s="0">
        <x:v>848690882</x:v>
      </x:c>
      <x:c r="B3187" s="0" t="s">
        <x:v>59</x:v>
      </x:c>
      <x:c r="C3187" s="0">
        <x:v>1000</x:v>
      </x:c>
      <x:c r="D3187" s="0">
        <x:v>2094</x:v>
      </x:c>
      <x:c r="E3187" s="0">
        <x:v>147593892</x:v>
      </x:c>
      <x:c r="F3187" s="0" t="s">
        <x:v>96</x:v>
      </x:c>
      <x:c r="G3187" s="54" t="s">
        <x:v>144</x:v>
      </x:c>
      <x:c r="H3187" s="151">
        <x:v>0.88</x:v>
      </x:c>
      <x:c r="I3187" s="53">
        <x:v>47150</x:v>
      </x:c>
      <x:c r="J3187" s="0">
        <x:v>13</x:v>
      </x:c>
      <x:c r="K3187" s="0">
        <x:v>61</x:v>
      </x:c>
      <x:c r="L3187" s="0">
        <x:v>1</x:v>
      </x:c>
      <x:c r="M3187" s="0">
        <x:v>1</x:v>
      </x:c>
    </x:row>
    <x:row r="3188" spans="1:13" x14ac:dyDescent="0.25">
      <x:c r="A3188" s="0">
        <x:v>848690882</x:v>
      </x:c>
      <x:c r="B3188" s="0" t="s">
        <x:v>59</x:v>
      </x:c>
      <x:c r="C3188" s="0">
        <x:v>1000</x:v>
      </x:c>
      <x:c r="D3188" s="0">
        <x:v>804</x:v>
      </x:c>
      <x:c r="E3188" s="0">
        <x:v>167415097</x:v>
      </x:c>
      <x:c r="F3188" s="0" t="s">
        <x:v>78</x:v>
      </x:c>
      <x:c r="G3188" s="54" t="s">
        <x:v>209</x:v>
      </x:c>
      <x:c r="H3188" s="151">
        <x:v>3.75</x:v>
      </x:c>
      <x:c r="I3188" s="53">
        <x:v>48519</x:v>
      </x:c>
      <x:c r="J3188" s="0">
        <x:v>4</x:v>
      </x:c>
      <x:c r="K3188" s="0">
        <x:v>97</x:v>
      </x:c>
      <x:c r="L3188" s="0">
        <x:v>1</x:v>
      </x:c>
      <x:c r="M3188" s="0">
        <x:v>1</x:v>
      </x:c>
    </x:row>
    <x:row r="3189" spans="1:13" x14ac:dyDescent="0.25">
      <x:c r="A3189" s="0">
        <x:v>848690882</x:v>
      </x:c>
      <x:c r="B3189" s="0" t="s">
        <x:v>59</x:v>
      </x:c>
      <x:c r="C3189" s="0">
        <x:v>1000</x:v>
      </x:c>
      <x:c r="D3189" s="0">
        <x:v>1307</x:v>
      </x:c>
      <x:c r="E3189" s="0">
        <x:v>132911153</x:v>
      </x:c>
      <x:c r="F3189" s="0" t="s">
        <x:v>183</x:v>
      </x:c>
      <x:c r="G3189" s="54" t="s">
        <x:v>1446</x:v>
      </x:c>
      <x:c r="H3189" s="151">
        <x:v>13.68</x:v>
      </x:c>
      <x:c r="I3189" s="53">
        <x:v>48030</x:v>
      </x:c>
      <x:c r="J3189" s="0">
        <x:v>20</x:v>
      </x:c>
      <x:c r="K3189" s="0">
        <x:v>97</x:v>
      </x:c>
      <x:c r="L3189" s="0">
        <x:v>1</x:v>
      </x:c>
      <x:c r="M3189" s="0">
        <x:v>1</x:v>
      </x:c>
    </x:row>
    <x:row r="3190" spans="1:13" x14ac:dyDescent="0.25">
      <x:c r="A3190" s="0">
        <x:v>848690882</x:v>
      </x:c>
      <x:c r="B3190" s="0" t="s">
        <x:v>59</x:v>
      </x:c>
      <x:c r="C3190" s="0">
        <x:v>1000</x:v>
      </x:c>
      <x:c r="D3190" s="0">
        <x:v>3975</x:v>
      </x:c>
      <x:c r="E3190" s="0">
        <x:v>156576429</x:v>
      </x:c>
      <x:c r="F3190" s="0" t="s">
        <x:v>186</x:v>
      </x:c>
      <x:c r="G3190" s="54" t="s">
        <x:v>159</x:v>
      </x:c>
      <x:c r="H3190" s="151">
        <x:v>1.27</x:v>
      </x:c>
      <x:c r="I3190" s="53">
        <x:v>48000</x:v>
      </x:c>
      <x:c r="J3190" s="0">
        <x:v>9</x:v>
      </x:c>
      <x:c r="K3190" s="0">
        <x:v>85</x:v>
      </x:c>
      <x:c r="L3190" s="0">
        <x:v>1</x:v>
      </x:c>
      <x:c r="M3190" s="0">
        <x:v>1</x:v>
      </x:c>
    </x:row>
    <x:row r="3191" spans="1:13" x14ac:dyDescent="0.25">
      <x:c r="A3191" s="0">
        <x:v>848690882</x:v>
      </x:c>
      <x:c r="B3191" s="0" t="s">
        <x:v>59</x:v>
      </x:c>
      <x:c r="C3191" s="0">
        <x:v>1000</x:v>
      </x:c>
      <x:c r="D3191" s="0">
        <x:v>862</x:v>
      </x:c>
      <x:c r="E3191" s="0">
        <x:v>167977780</x:v>
      </x:c>
      <x:c r="F3191" s="0" t="s">
        <x:v>86</x:v>
      </x:c>
      <x:c r="G3191" s="54" t="s">
        <x:v>177</x:v>
      </x:c>
      <x:c r="H3191" s="151">
        <x:v>1.37</x:v>
      </x:c>
      <x:c r="I3191" s="53">
        <x:v>47423</x:v>
      </x:c>
      <x:c r="J3191" s="0">
        <x:v>4</x:v>
      </x:c>
      <x:c r="K3191" s="0">
        <x:v>61</x:v>
      </x:c>
      <x:c r="L3191" s="0">
        <x:v>1</x:v>
      </x:c>
      <x:c r="M3191" s="0">
        <x:v>1</x:v>
      </x:c>
    </x:row>
    <x:row r="3192" spans="1:13" x14ac:dyDescent="0.25">
      <x:c r="A3192" s="0">
        <x:v>848690882</x:v>
      </x:c>
      <x:c r="B3192" s="0" t="s">
        <x:v>59</x:v>
      </x:c>
      <x:c r="C3192" s="0">
        <x:v>1000</x:v>
      </x:c>
      <x:c r="D3192" s="0">
        <x:v>4348</x:v>
      </x:c>
      <x:c r="E3192" s="0">
        <x:v>134637077</x:v>
      </x:c>
      <x:c r="F3192" s="0" t="s">
        <x:v>107</x:v>
      </x:c>
      <x:c r="G3192" s="54" t="s">
        <x:v>1447</x:v>
      </x:c>
      <x:c r="H3192" s="151">
        <x:v>22.64</x:v>
      </x:c>
      <x:c r="I3192" s="53">
        <x:v>48061</x:v>
      </x:c>
      <x:c r="J3192" s="0">
        <x:v>19</x:v>
      </x:c>
      <x:c r="K3192" s="0">
        <x:v>97</x:v>
      </x:c>
      <x:c r="L3192" s="0">
        <x:v>1</x:v>
      </x:c>
      <x:c r="M3192" s="0">
        <x:v>1</x:v>
      </x:c>
    </x:row>
    <x:row r="3193" spans="1:13" x14ac:dyDescent="0.25">
      <x:c r="A3193" s="0">
        <x:v>848690882</x:v>
      </x:c>
      <x:c r="B3193" s="0" t="s">
        <x:v>59</x:v>
      </x:c>
      <x:c r="C3193" s="0">
        <x:v>1000</x:v>
      </x:c>
      <x:c r="D3193" s="0">
        <x:v>2094</x:v>
      </x:c>
      <x:c r="E3193" s="0">
        <x:v>139969470</x:v>
      </x:c>
      <x:c r="F3193" s="0" t="s">
        <x:v>96</x:v>
      </x:c>
      <x:c r="G3193" s="54" t="s">
        <x:v>217</x:v>
      </x:c>
      <x:c r="H3193" s="151">
        <x:v>1.63</x:v>
      </x:c>
      <x:c r="I3193" s="53">
        <x:v>48823</x:v>
      </x:c>
      <x:c r="J3193" s="0">
        <x:v>17</x:v>
      </x:c>
      <x:c r="K3193" s="0">
        <x:v>120</x:v>
      </x:c>
      <x:c r="L3193" s="0">
        <x:v>1</x:v>
      </x:c>
      <x:c r="M3193" s="0">
        <x:v>1</x:v>
      </x:c>
    </x:row>
    <x:row r="3194" spans="1:13" x14ac:dyDescent="0.25">
      <x:c r="A3194" s="0">
        <x:v>848690882</x:v>
      </x:c>
      <x:c r="B3194" s="0" t="s">
        <x:v>59</x:v>
      </x:c>
      <x:c r="C3194" s="0">
        <x:v>1000</x:v>
      </x:c>
      <x:c r="D3194" s="0">
        <x:v>4364</x:v>
      </x:c>
      <x:c r="E3194" s="0">
        <x:v>160630516</x:v>
      </x:c>
      <x:c r="F3194" s="0" t="s">
        <x:v>99</x:v>
      </x:c>
      <x:c r="G3194" s="54" t="s">
        <x:v>337</x:v>
      </x:c>
      <x:c r="H3194" s="151">
        <x:v>1.65</x:v>
      </x:c>
      <x:c r="I3194" s="53">
        <x:v>48427</x:v>
      </x:c>
      <x:c r="J3194" s="0">
        <x:v>7</x:v>
      </x:c>
      <x:c r="K3194" s="0">
        <x:v>97</x:v>
      </x:c>
      <x:c r="L3194" s="0">
        <x:v>1</x:v>
      </x:c>
      <x:c r="M3194" s="0">
        <x:v>1</x:v>
      </x:c>
    </x:row>
    <x:row r="3195" spans="1:13" x14ac:dyDescent="0.25">
      <x:c r="A3195" s="0">
        <x:v>848690882</x:v>
      </x:c>
      <x:c r="B3195" s="0" t="s">
        <x:v>59</x:v>
      </x:c>
      <x:c r="C3195" s="0">
        <x:v>1000</x:v>
      </x:c>
      <x:c r="D3195" s="0">
        <x:v>1307</x:v>
      </x:c>
      <x:c r="E3195" s="0">
        <x:v>155623397</x:v>
      </x:c>
      <x:c r="F3195" s="0" t="s">
        <x:v>93</x:v>
      </x:c>
      <x:c r="G3195" s="54" t="s">
        <x:v>236</x:v>
      </x:c>
      <x:c r="H3195" s="151">
        <x:v>1.19</x:v>
      </x:c>
      <x:c r="I3195" s="53">
        <x:v>48366</x:v>
      </x:c>
      <x:c r="J3195" s="0">
        <x:v>10</x:v>
      </x:c>
      <x:c r="K3195" s="0">
        <x:v>98</x:v>
      </x:c>
      <x:c r="L3195" s="0">
        <x:v>1</x:v>
      </x:c>
      <x:c r="M3195" s="0">
        <x:v>1</x:v>
      </x:c>
    </x:row>
    <x:row r="3196" spans="1:13" x14ac:dyDescent="0.25">
      <x:c r="A3196" s="0">
        <x:v>848690882</x:v>
      </x:c>
      <x:c r="B3196" s="0" t="s">
        <x:v>59</x:v>
      </x:c>
      <x:c r="C3196" s="0">
        <x:v>1000</x:v>
      </x:c>
      <x:c r="D3196" s="0">
        <x:v>4348</x:v>
      </x:c>
      <x:c r="E3196" s="0">
        <x:v>161222239</x:v>
      </x:c>
      <x:c r="F3196" s="0" t="s">
        <x:v>87</x:v>
      </x:c>
      <x:c r="G3196" s="54" t="s">
        <x:v>211</x:v>
      </x:c>
      <x:c r="H3196" s="151">
        <x:v>0.14</x:v>
      </x:c>
      <x:c r="I3196" s="53">
        <x:v>48458</x:v>
      </x:c>
      <x:c r="J3196" s="0">
        <x:v>7</x:v>
      </x:c>
      <x:c r="K3196" s="0">
        <x:v>98</x:v>
      </x:c>
      <x:c r="L3196" s="0">
        <x:v>1</x:v>
      </x:c>
      <x:c r="M3196" s="0">
        <x:v>1</x:v>
      </x:c>
    </x:row>
    <x:row r="3197" spans="1:13" x14ac:dyDescent="0.25">
      <x:c r="A3197" s="0">
        <x:v>848690882</x:v>
      </x:c>
      <x:c r="B3197" s="0" t="s">
        <x:v>59</x:v>
      </x:c>
      <x:c r="C3197" s="0">
        <x:v>1000</x:v>
      </x:c>
      <x:c r="D3197" s="0">
        <x:v>1306</x:v>
      </x:c>
      <x:c r="E3197" s="0">
        <x:v>156628707</x:v>
      </x:c>
      <x:c r="F3197" s="0" t="s">
        <x:v>104</x:v>
      </x:c>
      <x:c r="G3197" s="54" t="s">
        <x:v>505</x:v>
      </x:c>
      <x:c r="H3197" s="151">
        <x:v>21.6</x:v>
      </x:c>
      <x:c r="I3197" s="53">
        <x:v>48000</x:v>
      </x:c>
      <x:c r="J3197" s="0">
        <x:v>9</x:v>
      </x:c>
      <x:c r="K3197" s="0">
        <x:v>85</x:v>
      </x:c>
      <x:c r="L3197" s="0">
        <x:v>1</x:v>
      </x:c>
      <x:c r="M3197" s="0">
        <x:v>1</x:v>
      </x:c>
    </x:row>
    <x:row r="3198" spans="1:13" x14ac:dyDescent="0.25">
      <x:c r="A3198" s="0">
        <x:v>848690882</x:v>
      </x:c>
      <x:c r="B3198" s="0" t="s">
        <x:v>59</x:v>
      </x:c>
      <x:c r="C3198" s="0">
        <x:v>1000</x:v>
      </x:c>
      <x:c r="D3198" s="0">
        <x:v>3975</x:v>
      </x:c>
      <x:c r="E3198" s="0">
        <x:v>158311623</x:v>
      </x:c>
      <x:c r="F3198" s="0" t="s">
        <x:v>186</x:v>
      </x:c>
      <x:c r="G3198" s="54" t="s">
        <x:v>292</x:v>
      </x:c>
      <x:c r="H3198" s="151">
        <x:v>3.13</x:v>
      </x:c>
      <x:c r="I3198" s="53">
        <x:v>48396</x:v>
      </x:c>
      <x:c r="J3198" s="0">
        <x:v>8</x:v>
      </x:c>
      <x:c r="K3198" s="0">
        <x:v>97</x:v>
      </x:c>
      <x:c r="L3198" s="0">
        <x:v>1</x:v>
      </x:c>
      <x:c r="M3198" s="0">
        <x:v>1</x:v>
      </x:c>
    </x:row>
    <x:row r="3199" spans="1:13" x14ac:dyDescent="0.25">
      <x:c r="A3199" s="0">
        <x:v>848690882</x:v>
      </x:c>
      <x:c r="B3199" s="0" t="s">
        <x:v>59</x:v>
      </x:c>
      <x:c r="C3199" s="0">
        <x:v>1000</x:v>
      </x:c>
      <x:c r="D3199" s="0">
        <x:v>862</x:v>
      </x:c>
      <x:c r="E3199" s="0">
        <x:v>150217691</x:v>
      </x:c>
      <x:c r="F3199" s="0" t="s">
        <x:v>86</x:v>
      </x:c>
      <x:c r="G3199" s="54" t="s">
        <x:v>196</x:v>
      </x:c>
      <x:c r="H3199" s="151">
        <x:v>2.8</x:v>
      </x:c>
      <x:c r="I3199" s="53">
        <x:v>48245</x:v>
      </x:c>
      <x:c r="J3199" s="0">
        <x:v>13</x:v>
      </x:c>
      <x:c r="K3199" s="0">
        <x:v>97</x:v>
      </x:c>
      <x:c r="L3199" s="0">
        <x:v>1</x:v>
      </x:c>
      <x:c r="M3199" s="0">
        <x:v>1</x:v>
      </x:c>
    </x:row>
    <x:row r="3200" spans="1:13" x14ac:dyDescent="0.25">
      <x:c r="A3200" s="0">
        <x:v>848690882</x:v>
      </x:c>
      <x:c r="B3200" s="0" t="s">
        <x:v>59</x:v>
      </x:c>
      <x:c r="C3200" s="0">
        <x:v>1000</x:v>
      </x:c>
      <x:c r="D3200" s="0">
        <x:v>2094</x:v>
      </x:c>
      <x:c r="E3200" s="0">
        <x:v>153324525</x:v>
      </x:c>
      <x:c r="F3200" s="0" t="s">
        <x:v>96</x:v>
      </x:c>
      <x:c r="G3200" s="54" t="s">
        <x:v>380</x:v>
      </x:c>
      <x:c r="H3200" s="151">
        <x:v>7.5</x:v>
      </x:c>
      <x:c r="I3200" s="53">
        <x:v>47209</x:v>
      </x:c>
      <x:c r="J3200" s="0">
        <x:v>10</x:v>
      </x:c>
      <x:c r="K3200" s="0">
        <x:v>60</x:v>
      </x:c>
      <x:c r="L3200" s="0">
        <x:v>1</x:v>
      </x:c>
      <x:c r="M3200" s="0">
        <x:v>1</x:v>
      </x:c>
    </x:row>
    <x:row r="3201" spans="1:13" x14ac:dyDescent="0.25">
      <x:c r="A3201" s="0">
        <x:v>848690882</x:v>
      </x:c>
      <x:c r="B3201" s="0" t="s">
        <x:v>59</x:v>
      </x:c>
      <x:c r="C3201" s="0">
        <x:v>1000</x:v>
      </x:c>
      <x:c r="D3201" s="0">
        <x:v>810</x:v>
      </x:c>
      <x:c r="E3201" s="0">
        <x:v>167815891</x:v>
      </x:c>
      <x:c r="F3201" s="0" t="s">
        <x:v>80</x:v>
      </x:c>
      <x:c r="G3201" s="54" t="s">
        <x:v>472</x:v>
      </x:c>
      <x:c r="H3201" s="151">
        <x:v>1.4</x:v>
      </x:c>
      <x:c r="I3201" s="53">
        <x:v>46174</x:v>
      </x:c>
      <x:c r="J3201" s="0">
        <x:v>2</x:v>
      </x:c>
      <x:c r="K3201" s="0">
        <x:v>18</x:v>
      </x:c>
      <x:c r="L3201" s="0">
        <x:v>1</x:v>
      </x:c>
      <x:c r="M3201" s="0">
        <x:v>1</x:v>
      </x:c>
    </x:row>
    <x:row r="3202" spans="1:13" x14ac:dyDescent="0.25">
      <x:c r="A3202" s="0">
        <x:v>848690882</x:v>
      </x:c>
      <x:c r="B3202" s="0" t="s">
        <x:v>59</x:v>
      </x:c>
      <x:c r="C3202" s="0">
        <x:v>1000</x:v>
      </x:c>
      <x:c r="D3202" s="0">
        <x:v>1307</x:v>
      </x:c>
      <x:c r="E3202" s="0">
        <x:v>169970054</x:v>
      </x:c>
      <x:c r="F3202" s="0" t="s">
        <x:v>93</x:v>
      </x:c>
      <x:c r="G3202" s="54" t="s">
        <x:v>706</x:v>
      </x:c>
      <x:c r="H3202" s="151">
        <x:v>1.04</x:v>
      </x:c>
      <x:c r="I3202" s="53">
        <x:v>48183</x:v>
      </x:c>
      <x:c r="J3202" s="0">
        <x:v>3</x:v>
      </x:c>
      <x:c r="K3202" s="0">
        <x:v>85</x:v>
      </x:c>
      <x:c r="L3202" s="0">
        <x:v>1</x:v>
      </x:c>
      <x:c r="M3202" s="0">
        <x:v>1</x:v>
      </x:c>
    </x:row>
    <x:row r="3203" spans="1:13" x14ac:dyDescent="0.25">
      <x:c r="A3203" s="0">
        <x:v>848690882</x:v>
      </x:c>
      <x:c r="B3203" s="0" t="s">
        <x:v>59</x:v>
      </x:c>
      <x:c r="C3203" s="0">
        <x:v>1000</x:v>
      </x:c>
      <x:c r="D3203" s="0">
        <x:v>2094</x:v>
      </x:c>
      <x:c r="E3203" s="0">
        <x:v>153651383</x:v>
      </x:c>
      <x:c r="F3203" s="0" t="s">
        <x:v>139</x:v>
      </x:c>
      <x:c r="G3203" s="54" t="s">
        <x:v>1448</x:v>
      </x:c>
      <x:c r="H3203" s="151">
        <x:v>3.91</x:v>
      </x:c>
      <x:c r="I3203" s="53">
        <x:v>46478</x:v>
      </x:c>
      <x:c r="J3203" s="0">
        <x:v>11</x:v>
      </x:c>
      <x:c r="K3203" s="0">
        <x:v>37</x:v>
      </x:c>
      <x:c r="L3203" s="0">
        <x:v>1</x:v>
      </x:c>
      <x:c r="M3203" s="0">
        <x:v>1</x:v>
      </x:c>
    </x:row>
    <x:row r="3204" spans="1:13" x14ac:dyDescent="0.25">
      <x:c r="A3204" s="0">
        <x:v>848690882</x:v>
      </x:c>
      <x:c r="B3204" s="0" t="s">
        <x:v>59</x:v>
      </x:c>
      <x:c r="C3204" s="0">
        <x:v>1000</x:v>
      </x:c>
      <x:c r="D3204" s="0">
        <x:v>1305</x:v>
      </x:c>
      <x:c r="E3204" s="0">
        <x:v>152734615</x:v>
      </x:c>
      <x:c r="F3204" s="0" t="s">
        <x:v>82</x:v>
      </x:c>
      <x:c r="G3204" s="0" t="s">
        <x:v>170</x:v>
      </x:c>
      <x:c r="H3204" s="151">
        <x:v>7.52</x:v>
      </x:c>
      <x:c r="I3204" s="53">
        <x:v>46082</x:v>
      </x:c>
      <x:c r="J3204" s="0">
        <x:v>11</x:v>
      </x:c>
      <x:c r="K3204" s="0">
        <x:v>24</x:v>
      </x:c>
      <x:c r="L3204" s="0">
        <x:v>1</x:v>
      </x:c>
      <x:c r="M3204" s="0">
        <x:v>2</x:v>
      </x:c>
    </x:row>
    <x:row r="3205" spans="1:13" x14ac:dyDescent="0.25">
      <x:c r="A3205" s="0">
        <x:v>848690882</x:v>
      </x:c>
      <x:c r="B3205" s="0" t="s">
        <x:v>59</x:v>
      </x:c>
      <x:c r="C3205" s="0">
        <x:v>1000</x:v>
      </x:c>
      <x:c r="D3205" s="0">
        <x:v>862</x:v>
      </x:c>
      <x:c r="E3205" s="0">
        <x:v>173959589</x:v>
      </x:c>
      <x:c r="F3205" s="0" t="s">
        <x:v>86</x:v>
      </x:c>
      <x:c r="G3205" s="54" t="s">
        <x:v>661</x:v>
      </x:c>
      <x:c r="H3205" s="151">
        <x:v>11.76</x:v>
      </x:c>
      <x:c r="I3205" s="53">
        <x:v>48611</x:v>
      </x:c>
      <x:c r="J3205" s="0">
        <x:v>1</x:v>
      </x:c>
      <x:c r="K3205" s="0">
        <x:v>97</x:v>
      </x:c>
      <x:c r="L3205" s="0">
        <x:v>1</x:v>
      </x:c>
      <x:c r="M3205" s="0">
        <x:v>1</x:v>
      </x:c>
    </x:row>
    <x:row r="3206" spans="1:13" x14ac:dyDescent="0.25">
      <x:c r="A3206" s="0">
        <x:v>848690882</x:v>
      </x:c>
      <x:c r="B3206" s="0" t="s">
        <x:v>59</x:v>
      </x:c>
      <x:c r="C3206" s="0">
        <x:v>1000</x:v>
      </x:c>
      <x:c r="D3206" s="0">
        <x:v>1595</x:v>
      </x:c>
      <x:c r="E3206" s="0">
        <x:v>143334881</x:v>
      </x:c>
      <x:c r="F3206" s="0" t="s">
        <x:v>192</x:v>
      </x:c>
      <x:c r="G3206" s="54" t="s">
        <x:v>144</x:v>
      </x:c>
      <x:c r="H3206" s="151">
        <x:v>2.76</x:v>
      </x:c>
      <x:c r="I3206" s="53">
        <x:v>46419</x:v>
      </x:c>
      <x:c r="J3206" s="0">
        <x:v>15</x:v>
      </x:c>
      <x:c r="K3206" s="0">
        <x:v>39</x:v>
      </x:c>
      <x:c r="L3206" s="0">
        <x:v>1</x:v>
      </x:c>
      <x:c r="M3206" s="0">
        <x:v>1</x:v>
      </x:c>
    </x:row>
    <x:row r="3207" spans="1:13" x14ac:dyDescent="0.25">
      <x:c r="A3207" s="0">
        <x:v>848690882</x:v>
      </x:c>
      <x:c r="B3207" s="0" t="s">
        <x:v>59</x:v>
      </x:c>
      <x:c r="C3207" s="0">
        <x:v>1000</x:v>
      </x:c>
      <x:c r="D3207" s="0">
        <x:v>4348</x:v>
      </x:c>
      <x:c r="E3207" s="0">
        <x:v>155234864</x:v>
      </x:c>
      <x:c r="F3207" s="0" t="s">
        <x:v>99</x:v>
      </x:c>
      <x:c r="G3207" s="54" t="s">
        <x:v>290</x:v>
      </x:c>
      <x:c r="H3207" s="151">
        <x:v>0.58</x:v>
      </x:c>
      <x:c r="I3207" s="53">
        <x:v>48366</x:v>
      </x:c>
      <x:c r="J3207" s="0">
        <x:v>10</x:v>
      </x:c>
      <x:c r="K3207" s="0">
        <x:v>98</x:v>
      </x:c>
      <x:c r="L3207" s="0">
        <x:v>1</x:v>
      </x:c>
      <x:c r="M3207" s="0">
        <x:v>1</x:v>
      </x:c>
    </x:row>
    <x:row r="3208" spans="1:13" x14ac:dyDescent="0.25">
      <x:c r="A3208" s="0">
        <x:v>848690882</x:v>
      </x:c>
      <x:c r="B3208" s="0" t="s">
        <x:v>59</x:v>
      </x:c>
      <x:c r="C3208" s="0">
        <x:v>1000</x:v>
      </x:c>
      <x:c r="D3208" s="0">
        <x:v>2094</x:v>
      </x:c>
      <x:c r="E3208" s="0">
        <x:v>169417182</x:v>
      </x:c>
      <x:c r="F3208" s="0" t="s">
        <x:v>90</x:v>
      </x:c>
      <x:c r="G3208" s="54" t="s">
        <x:v>1449</x:v>
      </x:c>
      <x:c r="H3208" s="151">
        <x:v>7.05</x:v>
      </x:c>
      <x:c r="I3208" s="53">
        <x:v>46722</x:v>
      </x:c>
      <x:c r="J3208" s="0">
        <x:v>3</x:v>
      </x:c>
      <x:c r="K3208" s="0">
        <x:v>37</x:v>
      </x:c>
      <x:c r="L3208" s="0">
        <x:v>1</x:v>
      </x:c>
      <x:c r="M3208" s="0">
        <x:v>1</x:v>
      </x:c>
    </x:row>
    <x:row r="3209" spans="1:13" x14ac:dyDescent="0.25">
      <x:c r="A3209" s="0">
        <x:v>848690882</x:v>
      </x:c>
      <x:c r="B3209" s="0" t="s">
        <x:v>59</x:v>
      </x:c>
      <x:c r="C3209" s="0">
        <x:v>1000</x:v>
      </x:c>
      <x:c r="D3209" s="0">
        <x:v>862</x:v>
      </x:c>
      <x:c r="E3209" s="0">
        <x:v>152104051</x:v>
      </x:c>
      <x:c r="F3209" s="0" t="s">
        <x:v>61</x:v>
      </x:c>
      <x:c r="G3209" s="54" t="s">
        <x:v>561</x:v>
      </x:c>
      <x:c r="H3209" s="151">
        <x:v>2</x:v>
      </x:c>
      <x:c r="I3209" s="53">
        <x:v>48274</x:v>
      </x:c>
      <x:c r="J3209" s="0">
        <x:v>12</x:v>
      </x:c>
      <x:c r="K3209" s="0">
        <x:v>97</x:v>
      </x:c>
      <x:c r="L3209" s="0">
        <x:v>1</x:v>
      </x:c>
      <x:c r="M3209" s="0">
        <x:v>1</x:v>
      </x:c>
    </x:row>
    <x:row r="3210" spans="1:13" x14ac:dyDescent="0.25">
      <x:c r="A3210" s="0">
        <x:v>848690882</x:v>
      </x:c>
      <x:c r="B3210" s="0" t="s">
        <x:v>59</x:v>
      </x:c>
      <x:c r="C3210" s="0">
        <x:v>1000</x:v>
      </x:c>
      <x:c r="D3210" s="0">
        <x:v>4791</x:v>
      </x:c>
      <x:c r="E3210" s="0">
        <x:v>145169398</x:v>
      </x:c>
      <x:c r="F3210" s="0" t="s">
        <x:v>173</x:v>
      </x:c>
      <x:c r="G3210" s="54" t="s">
        <x:v>145</x:v>
      </x:c>
      <x:c r="H3210" s="151">
        <x:v>0.97</x:v>
      </x:c>
      <x:c r="I3210" s="53">
        <x:v>48000</x:v>
      </x:c>
      <x:c r="J3210" s="0">
        <x:v>14</x:v>
      </x:c>
      <x:c r="K3210" s="0">
        <x:v>90</x:v>
      </x:c>
      <x:c r="L3210" s="0">
        <x:v>1</x:v>
      </x:c>
      <x:c r="M3210" s="0">
        <x:v>1</x:v>
      </x:c>
    </x:row>
    <x:row r="3211" spans="1:13" x14ac:dyDescent="0.25">
      <x:c r="A3211" s="0">
        <x:v>848690882</x:v>
      </x:c>
      <x:c r="B3211" s="0" t="s">
        <x:v>59</x:v>
      </x:c>
      <x:c r="C3211" s="0">
        <x:v>1000</x:v>
      </x:c>
      <x:c r="D3211" s="0">
        <x:v>1307</x:v>
      </x:c>
      <x:c r="E3211" s="0">
        <x:v>155533424</x:v>
      </x:c>
      <x:c r="F3211" s="0" t="s">
        <x:v>93</x:v>
      </x:c>
      <x:c r="G3211" s="54" t="s">
        <x:v>1450</x:v>
      </x:c>
      <x:c r="H3211" s="151">
        <x:v>4.24</x:v>
      </x:c>
      <x:c r="I3211" s="53">
        <x:v>47574</x:v>
      </x:c>
      <x:c r="J3211" s="0">
        <x:v>10</x:v>
      </x:c>
      <x:c r="K3211" s="0">
        <x:v>72</x:v>
      </x:c>
      <x:c r="L3211" s="0">
        <x:v>1</x:v>
      </x:c>
      <x:c r="M3211" s="0">
        <x:v>1</x:v>
      </x:c>
    </x:row>
    <x:row r="3212" spans="1:13" x14ac:dyDescent="0.25">
      <x:c r="A3212" s="0">
        <x:v>848690882</x:v>
      </x:c>
      <x:c r="B3212" s="0" t="s">
        <x:v>59</x:v>
      </x:c>
      <x:c r="C3212" s="0">
        <x:v>1000</x:v>
      </x:c>
      <x:c r="D3212" s="0">
        <x:v>1307</x:v>
      </x:c>
      <x:c r="E3212" s="0">
        <x:v>139886002</x:v>
      </x:c>
      <x:c r="F3212" s="0" t="s">
        <x:v>93</x:v>
      </x:c>
      <x:c r="G3212" s="54" t="s">
        <x:v>211</x:v>
      </x:c>
      <x:c r="H3212" s="151">
        <x:v>1.23</x:v>
      </x:c>
      <x:c r="I3212" s="53">
        <x:v>47757</x:v>
      </x:c>
      <x:c r="J3212" s="0">
        <x:v>17</x:v>
      </x:c>
      <x:c r="K3212" s="0">
        <x:v>85</x:v>
      </x:c>
      <x:c r="L3212" s="0">
        <x:v>1</x:v>
      </x:c>
      <x:c r="M3212" s="0">
        <x:v>1</x:v>
      </x:c>
    </x:row>
    <x:row r="3213" spans="1:13" x14ac:dyDescent="0.25">
      <x:c r="A3213" s="0">
        <x:v>848690882</x:v>
      </x:c>
      <x:c r="B3213" s="0" t="s">
        <x:v>59</x:v>
      </x:c>
      <x:c r="C3213" s="0">
        <x:v>1000</x:v>
      </x:c>
      <x:c r="D3213" s="0">
        <x:v>4348</x:v>
      </x:c>
      <x:c r="E3213" s="0">
        <x:v>158007971</x:v>
      </x:c>
      <x:c r="F3213" s="0" t="s">
        <x:v>87</x:v>
      </x:c>
      <x:c r="G3213" s="54" t="s">
        <x:v>336</x:v>
      </x:c>
      <x:c r="H3213" s="151">
        <x:v>4.31</x:v>
      </x:c>
      <x:c r="I3213" s="53">
        <x:v>48366</x:v>
      </x:c>
      <x:c r="J3213" s="0">
        <x:v>8</x:v>
      </x:c>
      <x:c r="K3213" s="0">
        <x:v>96</x:v>
      </x:c>
      <x:c r="L3213" s="0">
        <x:v>1</x:v>
      </x:c>
      <x:c r="M3213" s="0">
        <x:v>1</x:v>
      </x:c>
    </x:row>
    <x:row r="3214" spans="1:13" x14ac:dyDescent="0.25">
      <x:c r="A3214" s="0">
        <x:v>848690882</x:v>
      </x:c>
      <x:c r="B3214" s="0" t="s">
        <x:v>59</x:v>
      </x:c>
      <x:c r="C3214" s="0">
        <x:v>1000</x:v>
      </x:c>
      <x:c r="D3214" s="0">
        <x:v>2094</x:v>
      </x:c>
      <x:c r="E3214" s="0">
        <x:v>136857033</x:v>
      </x:c>
      <x:c r="F3214" s="0" t="s">
        <x:v>74</x:v>
      </x:c>
      <x:c r="G3214" s="54" t="s">
        <x:v>249</x:v>
      </x:c>
      <x:c r="H3214" s="151">
        <x:v>2.09</x:v>
      </x:c>
      <x:c r="I3214" s="53">
        <x:v>48092</x:v>
      </x:c>
      <x:c r="J3214" s="0">
        <x:v>18</x:v>
      </x:c>
      <x:c r="K3214" s="0">
        <x:v>97</x:v>
      </x:c>
      <x:c r="L3214" s="0">
        <x:v>1</x:v>
      </x:c>
      <x:c r="M3214" s="0">
        <x:v>1</x:v>
      </x:c>
    </x:row>
    <x:row r="3215" spans="1:13" x14ac:dyDescent="0.25">
      <x:c r="A3215" s="0">
        <x:v>848690882</x:v>
      </x:c>
      <x:c r="B3215" s="0" t="s">
        <x:v>59</x:v>
      </x:c>
      <x:c r="C3215" s="0">
        <x:v>1000</x:v>
      </x:c>
      <x:c r="D3215" s="0">
        <x:v>1306</x:v>
      </x:c>
      <x:c r="E3215" s="0">
        <x:v>154815299</x:v>
      </x:c>
      <x:c r="F3215" s="0" t="s">
        <x:v>104</x:v>
      </x:c>
      <x:c r="G3215" s="54" t="s">
        <x:v>1451</x:v>
      </x:c>
      <x:c r="H3215" s="151">
        <x:v>3.13</x:v>
      </x:c>
      <x:c r="I3215" s="53">
        <x:v>48335</x:v>
      </x:c>
      <x:c r="J3215" s="0">
        <x:v>10</x:v>
      </x:c>
      <x:c r="K3215" s="0">
        <x:v>97</x:v>
      </x:c>
      <x:c r="L3215" s="0">
        <x:v>1</x:v>
      </x:c>
      <x:c r="M3215" s="0">
        <x:v>1</x:v>
      </x:c>
    </x:row>
    <x:row r="3216" spans="1:13" x14ac:dyDescent="0.25">
      <x:c r="A3216" s="0">
        <x:v>848690882</x:v>
      </x:c>
      <x:c r="B3216" s="0" t="s">
        <x:v>59</x:v>
      </x:c>
      <x:c r="C3216" s="0">
        <x:v>1000</x:v>
      </x:c>
      <x:c r="D3216" s="0">
        <x:v>1306</x:v>
      </x:c>
      <x:c r="E3216" s="0">
        <x:v>153580147</x:v>
      </x:c>
      <x:c r="F3216" s="0" t="s">
        <x:v>104</x:v>
      </x:c>
      <x:c r="G3216" s="54" t="s">
        <x:v>1452</x:v>
      </x:c>
      <x:c r="H3216" s="151">
        <x:v>5.13</x:v>
      </x:c>
      <x:c r="I3216" s="53">
        <x:v>46508</x:v>
      </x:c>
      <x:c r="J3216" s="0">
        <x:v>10</x:v>
      </x:c>
      <x:c r="K3216" s="0">
        <x:v>37</x:v>
      </x:c>
      <x:c r="L3216" s="0">
        <x:v>1</x:v>
      </x:c>
      <x:c r="M3216" s="0">
        <x:v>1</x:v>
      </x:c>
    </x:row>
    <x:row r="3217" spans="1:13" x14ac:dyDescent="0.25">
      <x:c r="A3217" s="0">
        <x:v>848690882</x:v>
      </x:c>
      <x:c r="B3217" s="0" t="s">
        <x:v>59</x:v>
      </x:c>
      <x:c r="C3217" s="0">
        <x:v>1000</x:v>
      </x:c>
      <x:c r="D3217" s="0">
        <x:v>1305</x:v>
      </x:c>
      <x:c r="E3217" s="0">
        <x:v>168288911</x:v>
      </x:c>
      <x:c r="F3217" s="0" t="s">
        <x:v>82</x:v>
      </x:c>
      <x:c r="G3217" s="54" t="s">
        <x:v>223</x:v>
      </x:c>
      <x:c r="H3217" s="151">
        <x:v>3.5</x:v>
      </x:c>
      <x:c r="I3217" s="53">
        <x:v>48519</x:v>
      </x:c>
      <x:c r="J3217" s="0">
        <x:v>4</x:v>
      </x:c>
      <x:c r="K3217" s="0">
        <x:v>97</x:v>
      </x:c>
      <x:c r="L3217" s="0">
        <x:v>1</x:v>
      </x:c>
      <x:c r="M3217" s="0">
        <x:v>1</x:v>
      </x:c>
    </x:row>
    <x:row r="3218" spans="1:13" x14ac:dyDescent="0.25">
      <x:c r="A3218" s="0">
        <x:v>848690882</x:v>
      </x:c>
      <x:c r="B3218" s="0" t="s">
        <x:v>59</x:v>
      </x:c>
      <x:c r="C3218" s="0">
        <x:v>1000</x:v>
      </x:c>
      <x:c r="D3218" s="0">
        <x:v>2094</x:v>
      </x:c>
      <x:c r="E3218" s="0">
        <x:v>138093918</x:v>
      </x:c>
      <x:c r="F3218" s="0" t="s">
        <x:v>74</x:v>
      </x:c>
      <x:c r="G3218" s="54" t="s">
        <x:v>1453</x:v>
      </x:c>
      <x:c r="H3218" s="151">
        <x:v>0.79</x:v>
      </x:c>
      <x:c r="I3218" s="53">
        <x:v>47027</x:v>
      </x:c>
      <x:c r="J3218" s="0">
        <x:v>18</x:v>
      </x:c>
      <x:c r="K3218" s="0">
        <x:v>62</x:v>
      </x:c>
      <x:c r="L3218" s="0">
        <x:v>1</x:v>
      </x:c>
      <x:c r="M3218" s="0">
        <x:v>1</x:v>
      </x:c>
    </x:row>
    <x:row r="3219" spans="1:13" x14ac:dyDescent="0.25">
      <x:c r="A3219" s="0">
        <x:v>848690882</x:v>
      </x:c>
      <x:c r="B3219" s="0" t="s">
        <x:v>59</x:v>
      </x:c>
      <x:c r="C3219" s="0">
        <x:v>1000</x:v>
      </x:c>
      <x:c r="D3219" s="0">
        <x:v>2094</x:v>
      </x:c>
      <x:c r="E3219" s="0">
        <x:v>168541667</x:v>
      </x:c>
      <x:c r="F3219" s="0" t="s">
        <x:v>90</x:v>
      </x:c>
      <x:c r="G3219" s="54" t="s">
        <x:v>1454</x:v>
      </x:c>
      <x:c r="H3219" s="151">
        <x:v>3.24</x:v>
      </x:c>
      <x:c r="I3219" s="53">
        <x:v>48549</x:v>
      </x:c>
      <x:c r="J3219" s="0">
        <x:v>3</x:v>
      </x:c>
      <x:c r="K3219" s="0">
        <x:v>97</x:v>
      </x:c>
      <x:c r="L3219" s="0">
        <x:v>1</x:v>
      </x:c>
      <x:c r="M3219" s="0">
        <x:v>1</x:v>
      </x:c>
    </x:row>
    <x:row r="3220" spans="1:13" x14ac:dyDescent="0.25">
      <x:c r="A3220" s="0">
        <x:v>848690882</x:v>
      </x:c>
      <x:c r="B3220" s="0" t="s">
        <x:v>59</x:v>
      </x:c>
      <x:c r="C3220" s="0">
        <x:v>1000</x:v>
      </x:c>
      <x:c r="D3220" s="0">
        <x:v>2094</x:v>
      </x:c>
      <x:c r="E3220" s="0">
        <x:v>148769763</x:v>
      </x:c>
      <x:c r="F3220" s="0" t="s">
        <x:v>90</x:v>
      </x:c>
      <x:c r="G3220" s="54" t="s">
        <x:v>1455</x:v>
      </x:c>
      <x:c r="H3220" s="151">
        <x:v>5.48</x:v>
      </x:c>
      <x:c r="I3220" s="53">
        <x:v>46753</x:v>
      </x:c>
      <x:c r="J3220" s="0">
        <x:v>13</x:v>
      </x:c>
      <x:c r="K3220" s="0">
        <x:v>48</x:v>
      </x:c>
      <x:c r="L3220" s="0">
        <x:v>1</x:v>
      </x:c>
      <x:c r="M3220" s="0">
        <x:v>1</x:v>
      </x:c>
    </x:row>
    <x:row r="3221" spans="1:13" x14ac:dyDescent="0.25">
      <x:c r="A3221" s="0">
        <x:v>848690882</x:v>
      </x:c>
      <x:c r="B3221" s="0" t="s">
        <x:v>59</x:v>
      </x:c>
      <x:c r="C3221" s="0">
        <x:v>1000</x:v>
      </x:c>
      <x:c r="D3221" s="0">
        <x:v>2094</x:v>
      </x:c>
      <x:c r="E3221" s="0">
        <x:v>150509203</x:v>
      </x:c>
      <x:c r="F3221" s="0" t="s">
        <x:v>90</x:v>
      </x:c>
      <x:c r="G3221" s="54" t="s">
        <x:v>1456</x:v>
      </x:c>
      <x:c r="H3221" s="151">
        <x:v>5.22</x:v>
      </x:c>
      <x:c r="I3221" s="53">
        <x:v>46784</x:v>
      </x:c>
      <x:c r="J3221" s="0">
        <x:v>12</x:v>
      </x:c>
      <x:c r="K3221" s="0">
        <x:v>48</x:v>
      </x:c>
      <x:c r="L3221" s="0">
        <x:v>1</x:v>
      </x:c>
      <x:c r="M3221" s="0">
        <x:v>1</x:v>
      </x:c>
    </x:row>
    <x:row r="3222" spans="1:13" x14ac:dyDescent="0.25">
      <x:c r="A3222" s="0">
        <x:v>848690882</x:v>
      </x:c>
      <x:c r="B3222" s="0" t="s">
        <x:v>59</x:v>
      </x:c>
      <x:c r="C3222" s="0">
        <x:v>1000</x:v>
      </x:c>
      <x:c r="D3222" s="0">
        <x:v>2094</x:v>
      </x:c>
      <x:c r="E3222" s="0">
        <x:v>136964123</x:v>
      </x:c>
      <x:c r="F3222" s="0" t="s">
        <x:v>74</x:v>
      </x:c>
      <x:c r="G3222" s="54" t="s">
        <x:v>500</x:v>
      </x:c>
      <x:c r="H3222" s="151">
        <x:v>55.9</x:v>
      </x:c>
      <x:c r="I3222" s="53">
        <x:v>47727</x:v>
      </x:c>
      <x:c r="J3222" s="0">
        <x:v>18</x:v>
      </x:c>
      <x:c r="K3222" s="0">
        <x:v>85</x:v>
      </x:c>
      <x:c r="L3222" s="0">
        <x:v>1</x:v>
      </x:c>
      <x:c r="M3222" s="0">
        <x:v>1</x:v>
      </x:c>
    </x:row>
    <x:row r="3223" spans="1:13" x14ac:dyDescent="0.25">
      <x:c r="A3223" s="0">
        <x:v>848690882</x:v>
      </x:c>
      <x:c r="B3223" s="0" t="s">
        <x:v>59</x:v>
      </x:c>
      <x:c r="C3223" s="0">
        <x:v>1000</x:v>
      </x:c>
      <x:c r="D3223" s="0">
        <x:v>2094</x:v>
      </x:c>
      <x:c r="E3223" s="0">
        <x:v>139375128</x:v>
      </x:c>
      <x:c r="F3223" s="0" t="s">
        <x:v>74</x:v>
      </x:c>
      <x:c r="G3223" s="54" t="s">
        <x:v>1457</x:v>
      </x:c>
      <x:c r="H3223" s="151">
        <x:v>2.52</x:v>
      </x:c>
      <x:c r="I3223" s="53">
        <x:v>46631</x:v>
      </x:c>
      <x:c r="J3223" s="0">
        <x:v>17</x:v>
      </x:c>
      <x:c r="K3223" s="0">
        <x:v>48</x:v>
      </x:c>
      <x:c r="L3223" s="0">
        <x:v>1</x:v>
      </x:c>
      <x:c r="M3223" s="0">
        <x:v>1</x:v>
      </x:c>
    </x:row>
    <x:row r="3224" spans="1:13" x14ac:dyDescent="0.25">
      <x:c r="A3224" s="0">
        <x:v>848690882</x:v>
      </x:c>
      <x:c r="B3224" s="0" t="s">
        <x:v>59</x:v>
      </x:c>
      <x:c r="C3224" s="0">
        <x:v>1000</x:v>
      </x:c>
      <x:c r="D3224" s="0">
        <x:v>1305</x:v>
      </x:c>
      <x:c r="E3224" s="0">
        <x:v>164896809</x:v>
      </x:c>
      <x:c r="F3224" s="0" t="s">
        <x:v>82</x:v>
      </x:c>
      <x:c r="G3224" s="54" t="s">
        <x:v>380</x:v>
      </x:c>
      <x:c r="H3224" s="151">
        <x:v>11.11</x:v>
      </x:c>
      <x:c r="I3224" s="53">
        <x:v>46631</x:v>
      </x:c>
      <x:c r="J3224" s="0">
        <x:v>5</x:v>
      </x:c>
      <x:c r="K3224" s="0">
        <x:v>36</x:v>
      </x:c>
      <x:c r="L3224" s="0">
        <x:v>1</x:v>
      </x:c>
      <x:c r="M3224" s="0">
        <x:v>1</x:v>
      </x:c>
    </x:row>
    <x:row r="3225" spans="1:13" x14ac:dyDescent="0.25">
      <x:c r="A3225" s="0">
        <x:v>848690882</x:v>
      </x:c>
      <x:c r="B3225" s="0" t="s">
        <x:v>59</x:v>
      </x:c>
      <x:c r="C3225" s="0">
        <x:v>1000</x:v>
      </x:c>
      <x:c r="D3225" s="0">
        <x:v>1307</x:v>
      </x:c>
      <x:c r="E3225" s="0">
        <x:v>137642154</x:v>
      </x:c>
      <x:c r="F3225" s="0" t="s">
        <x:v>183</x:v>
      </x:c>
      <x:c r="G3225" s="54" t="s">
        <x:v>157</x:v>
      </x:c>
      <x:c r="H3225" s="151">
        <x:v>5.9</x:v>
      </x:c>
      <x:c r="I3225" s="53">
        <x:v>46997</x:v>
      </x:c>
      <x:c r="J3225" s="0">
        <x:v>18</x:v>
      </x:c>
      <x:c r="K3225" s="0">
        <x:v>61</x:v>
      </x:c>
      <x:c r="L3225" s="0">
        <x:v>1</x:v>
      </x:c>
      <x:c r="M3225" s="0">
        <x:v>1</x:v>
      </x:c>
    </x:row>
    <x:row r="3226" spans="1:13" x14ac:dyDescent="0.25">
      <x:c r="A3226" s="0">
        <x:v>848690882</x:v>
      </x:c>
      <x:c r="B3226" s="0" t="s">
        <x:v>59</x:v>
      </x:c>
      <x:c r="C3226" s="0">
        <x:v>1000</x:v>
      </x:c>
      <x:c r="D3226" s="0">
        <x:v>862</x:v>
      </x:c>
      <x:c r="E3226" s="0">
        <x:v>145513161</x:v>
      </x:c>
      <x:c r="F3226" s="0" t="s">
        <x:v>61</x:v>
      </x:c>
      <x:c r="G3226" s="54" t="s">
        <x:v>1458</x:v>
      </x:c>
      <x:c r="H3226" s="151">
        <x:v>2.04</x:v>
      </x:c>
      <x:c r="I3226" s="53">
        <x:v>48183</x:v>
      </x:c>
      <x:c r="J3226" s="0">
        <x:v>14</x:v>
      </x:c>
      <x:c r="K3226" s="0">
        <x:v>96</x:v>
      </x:c>
      <x:c r="L3226" s="0">
        <x:v>1</x:v>
      </x:c>
      <x:c r="M3226" s="0">
        <x:v>1</x:v>
      </x:c>
    </x:row>
    <x:row r="3227" spans="1:13" x14ac:dyDescent="0.25">
      <x:c r="A3227" s="0">
        <x:v>848690882</x:v>
      </x:c>
      <x:c r="B3227" s="0" t="s">
        <x:v>59</x:v>
      </x:c>
      <x:c r="C3227" s="0">
        <x:v>1000</x:v>
      </x:c>
      <x:c r="D3227" s="0">
        <x:v>4348</x:v>
      </x:c>
      <x:c r="E3227" s="0">
        <x:v>133511591</x:v>
      </x:c>
      <x:c r="F3227" s="0" t="s">
        <x:v>87</x:v>
      </x:c>
      <x:c r="G3227" s="54" t="s">
        <x:v>1459</x:v>
      </x:c>
      <x:c r="H3227" s="151">
        <x:v>4.59</x:v>
      </x:c>
      <x:c r="I3227" s="53">
        <x:v>48061</x:v>
      </x:c>
      <x:c r="J3227" s="0">
        <x:v>20</x:v>
      </x:c>
      <x:c r="K3227" s="0">
        <x:v>98</x:v>
      </x:c>
      <x:c r="L3227" s="0">
        <x:v>1</x:v>
      </x:c>
      <x:c r="M3227" s="0">
        <x:v>1</x:v>
      </x:c>
    </x:row>
    <x:row r="3228" spans="1:13" x14ac:dyDescent="0.25">
      <x:c r="A3228" s="0">
        <x:v>848690882</x:v>
      </x:c>
      <x:c r="B3228" s="0" t="s">
        <x:v>59</x:v>
      </x:c>
      <x:c r="C3228" s="0">
        <x:v>1000</x:v>
      </x:c>
      <x:c r="D3228" s="0">
        <x:v>914</x:v>
      </x:c>
      <x:c r="E3228" s="0">
        <x:v>132000210</x:v>
      </x:c>
      <x:c r="F3228" s="0" t="s">
        <x:v>171</x:v>
      </x:c>
      <x:c r="G3228" s="54" t="s">
        <x:v>177</x:v>
      </x:c>
      <x:c r="H3228" s="151">
        <x:v>1.56</x:v>
      </x:c>
      <x:c r="I3228" s="53">
        <x:v>48000</x:v>
      </x:c>
      <x:c r="J3228" s="0">
        <x:v>21</x:v>
      </x:c>
      <x:c r="K3228" s="0">
        <x:v>97</x:v>
      </x:c>
      <x:c r="L3228" s="0">
        <x:v>1</x:v>
      </x:c>
      <x:c r="M3228" s="0">
        <x:v>1</x:v>
      </x:c>
    </x:row>
    <x:row r="3229" spans="1:13" x14ac:dyDescent="0.25">
      <x:c r="A3229" s="0">
        <x:v>848690882</x:v>
      </x:c>
      <x:c r="B3229" s="0" t="s">
        <x:v>59</x:v>
      </x:c>
      <x:c r="C3229" s="0">
        <x:v>1000</x:v>
      </x:c>
      <x:c r="D3229" s="0">
        <x:v>862</x:v>
      </x:c>
      <x:c r="E3229" s="0">
        <x:v>168824186</x:v>
      </x:c>
      <x:c r="F3229" s="0" t="s">
        <x:v>61</x:v>
      </x:c>
      <x:c r="G3229" s="54" t="s">
        <x:v>1460</x:v>
      </x:c>
      <x:c r="H3229" s="151">
        <x:v>0.77</x:v>
      </x:c>
      <x:c r="I3229" s="53">
        <x:v>47453</x:v>
      </x:c>
      <x:c r="J3229" s="0">
        <x:v>3</x:v>
      </x:c>
      <x:c r="K3229" s="0">
        <x:v>61</x:v>
      </x:c>
      <x:c r="L3229" s="0">
        <x:v>1</x:v>
      </x:c>
      <x:c r="M3229" s="0">
        <x:v>1</x:v>
      </x:c>
    </x:row>
    <x:row r="3230" spans="1:13" x14ac:dyDescent="0.25">
      <x:c r="A3230" s="0">
        <x:v>848690882</x:v>
      </x:c>
      <x:c r="B3230" s="0" t="s">
        <x:v>59</x:v>
      </x:c>
      <x:c r="C3230" s="0">
        <x:v>1000</x:v>
      </x:c>
      <x:c r="D3230" s="0">
        <x:v>862</x:v>
      </x:c>
      <x:c r="E3230" s="0">
        <x:v>139550314</x:v>
      </x:c>
      <x:c r="F3230" s="0" t="s">
        <x:v>61</x:v>
      </x:c>
      <x:c r="G3230" s="54" t="s">
        <x:v>211</x:v>
      </x:c>
      <x:c r="H3230" s="151">
        <x:v>0.73</x:v>
      </x:c>
      <x:c r="I3230" s="53">
        <x:v>46661</x:v>
      </x:c>
      <x:c r="J3230" s="0">
        <x:v>17</x:v>
      </x:c>
      <x:c r="K3230" s="0">
        <x:v>49</x:v>
      </x:c>
      <x:c r="L3230" s="0">
        <x:v>1</x:v>
      </x:c>
      <x:c r="M3230" s="0">
        <x:v>1</x:v>
      </x:c>
    </x:row>
    <x:row r="3231" spans="1:13" x14ac:dyDescent="0.25">
      <x:c r="A3231" s="0">
        <x:v>848690882</x:v>
      </x:c>
      <x:c r="B3231" s="0" t="s">
        <x:v>59</x:v>
      </x:c>
      <x:c r="C3231" s="0">
        <x:v>1000</x:v>
      </x:c>
      <x:c r="D3231" s="0">
        <x:v>804</x:v>
      </x:c>
      <x:c r="E3231" s="0">
        <x:v>167927673</x:v>
      </x:c>
      <x:c r="F3231" s="0" t="s">
        <x:v>117</x:v>
      </x:c>
      <x:c r="G3231" s="54" t="s">
        <x:v>708</x:v>
      </x:c>
      <x:c r="H3231" s="151">
        <x:v>2.81</x:v>
      </x:c>
      <x:c r="I3231" s="53">
        <x:v>48519</x:v>
      </x:c>
      <x:c r="J3231" s="0">
        <x:v>4</x:v>
      </x:c>
      <x:c r="K3231" s="0">
        <x:v>97</x:v>
      </x:c>
      <x:c r="L3231" s="0">
        <x:v>1</x:v>
      </x:c>
      <x:c r="M3231" s="0">
        <x:v>1</x:v>
      </x:c>
    </x:row>
    <x:row r="3232" spans="1:13" x14ac:dyDescent="0.25">
      <x:c r="A3232" s="0">
        <x:v>848690882</x:v>
      </x:c>
      <x:c r="B3232" s="0" t="s">
        <x:v>59</x:v>
      </x:c>
      <x:c r="C3232" s="0">
        <x:v>1000</x:v>
      </x:c>
      <x:c r="D3232" s="0">
        <x:v>4348</x:v>
      </x:c>
      <x:c r="E3232" s="0">
        <x:v>160629548</x:v>
      </x:c>
      <x:c r="F3232" s="0" t="s">
        <x:v>87</x:v>
      </x:c>
      <x:c r="G3232" s="54" t="s">
        <x:v>1461</x:v>
      </x:c>
      <x:c r="H3232" s="151">
        <x:v>0.66</x:v>
      </x:c>
      <x:c r="I3232" s="53">
        <x:v>48458</x:v>
      </x:c>
      <x:c r="J3232" s="0">
        <x:v>7</x:v>
      </x:c>
      <x:c r="K3232" s="0">
        <x:v>98</x:v>
      </x:c>
      <x:c r="L3232" s="0">
        <x:v>1</x:v>
      </x:c>
      <x:c r="M3232" s="0">
        <x:v>1</x:v>
      </x:c>
    </x:row>
    <x:row r="3233" spans="1:13" x14ac:dyDescent="0.25">
      <x:c r="A3233" s="0">
        <x:v>848690882</x:v>
      </x:c>
      <x:c r="B3233" s="0" t="s">
        <x:v>59</x:v>
      </x:c>
      <x:c r="C3233" s="0">
        <x:v>1000</x:v>
      </x:c>
      <x:c r="D3233" s="0">
        <x:v>1307</x:v>
      </x:c>
      <x:c r="E3233" s="0">
        <x:v>165374552</x:v>
      </x:c>
      <x:c r="F3233" s="0" t="s">
        <x:v>93</x:v>
      </x:c>
      <x:c r="G3233" s="54" t="s">
        <x:v>1462</x:v>
      </x:c>
      <x:c r="H3233" s="151">
        <x:v>5.49</x:v>
      </x:c>
      <x:c r="I3233" s="53">
        <x:v>47058</x:v>
      </x:c>
      <x:c r="J3233" s="0">
        <x:v>5</x:v>
      </x:c>
      <x:c r="K3233" s="0">
        <x:v>50</x:v>
      </x:c>
      <x:c r="L3233" s="0">
        <x:v>1</x:v>
      </x:c>
      <x:c r="M3233" s="0">
        <x:v>1</x:v>
      </x:c>
    </x:row>
    <x:row r="3234" spans="1:13" x14ac:dyDescent="0.25">
      <x:c r="A3234" s="0">
        <x:v>848690882</x:v>
      </x:c>
      <x:c r="B3234" s="0" t="s">
        <x:v>59</x:v>
      </x:c>
      <x:c r="C3234" s="0">
        <x:v>1000</x:v>
      </x:c>
      <x:c r="D3234" s="0">
        <x:v>3599</x:v>
      </x:c>
      <x:c r="E3234" s="0">
        <x:v>163710248</x:v>
      </x:c>
      <x:c r="F3234" s="0" t="s">
        <x:v>80</x:v>
      </x:c>
      <x:c r="G3234" s="54" t="s">
        <x:v>561</x:v>
      </x:c>
      <x:c r="H3234" s="151">
        <x:v>3.9</x:v>
      </x:c>
      <x:c r="I3234" s="53">
        <x:v>48092</x:v>
      </x:c>
      <x:c r="J3234" s="0">
        <x:v>6</x:v>
      </x:c>
      <x:c r="K3234" s="0">
        <x:v>85</x:v>
      </x:c>
      <x:c r="L3234" s="0">
        <x:v>1</x:v>
      </x:c>
      <x:c r="M3234" s="0">
        <x:v>1</x:v>
      </x:c>
    </x:row>
    <x:row r="3235" spans="1:13" x14ac:dyDescent="0.25">
      <x:c r="A3235" s="0">
        <x:v>848690882</x:v>
      </x:c>
      <x:c r="B3235" s="0" t="s">
        <x:v>59</x:v>
      </x:c>
      <x:c r="C3235" s="0">
        <x:v>1000</x:v>
      </x:c>
      <x:c r="D3235" s="0">
        <x:v>1307</x:v>
      </x:c>
      <x:c r="E3235" s="0">
        <x:v>148603942</x:v>
      </x:c>
      <x:c r="F3235" s="0" t="s">
        <x:v>93</x:v>
      </x:c>
      <x:c r="G3235" s="54" t="s">
        <x:v>1463</x:v>
      </x:c>
      <x:c r="H3235" s="151">
        <x:v>1.54</x:v>
      </x:c>
      <x:c r="I3235" s="53">
        <x:v>45717</x:v>
      </x:c>
      <x:c r="J3235" s="0">
        <x:v>13</x:v>
      </x:c>
      <x:c r="K3235" s="0">
        <x:v>14</x:v>
      </x:c>
      <x:c r="L3235" s="0">
        <x:v>1</x:v>
      </x:c>
      <x:c r="M3235" s="0">
        <x:v>1</x:v>
      </x:c>
    </x:row>
    <x:row r="3236" spans="1:13" x14ac:dyDescent="0.25">
      <x:c r="A3236" s="0">
        <x:v>848690882</x:v>
      </x:c>
      <x:c r="B3236" s="0" t="s">
        <x:v>59</x:v>
      </x:c>
      <x:c r="C3236" s="0">
        <x:v>1000</x:v>
      </x:c>
      <x:c r="D3236" s="0">
        <x:v>810</x:v>
      </x:c>
      <x:c r="E3236" s="0">
        <x:v>158420362</x:v>
      </x:c>
      <x:c r="F3236" s="0" t="s">
        <x:v>80</x:v>
      </x:c>
      <x:c r="G3236" s="54" t="s">
        <x:v>1464</x:v>
      </x:c>
      <x:c r="H3236" s="151">
        <x:v>4.88</x:v>
      </x:c>
      <x:c r="I3236" s="53">
        <x:v>47300</x:v>
      </x:c>
      <x:c r="J3236" s="0">
        <x:v>8</x:v>
      </x:c>
      <x:c r="K3236" s="0">
        <x:v>61</x:v>
      </x:c>
      <x:c r="L3236" s="0">
        <x:v>1</x:v>
      </x:c>
      <x:c r="M3236" s="0">
        <x:v>1</x:v>
      </x:c>
    </x:row>
    <x:row r="3237" spans="1:13" x14ac:dyDescent="0.25">
      <x:c r="A3237" s="0">
        <x:v>848690882</x:v>
      </x:c>
      <x:c r="B3237" s="0" t="s">
        <x:v>59</x:v>
      </x:c>
      <x:c r="C3237" s="0">
        <x:v>1000</x:v>
      </x:c>
      <x:c r="D3237" s="0">
        <x:v>1305</x:v>
      </x:c>
      <x:c r="E3237" s="0">
        <x:v>152871389</x:v>
      </x:c>
      <x:c r="F3237" s="0" t="s">
        <x:v>82</x:v>
      </x:c>
      <x:c r="G3237" s="54" t="s">
        <x:v>159</x:v>
      </x:c>
      <x:c r="H3237" s="151">
        <x:v>2.59</x:v>
      </x:c>
      <x:c r="I3237" s="53">
        <x:v>46478</x:v>
      </x:c>
      <x:c r="J3237" s="0">
        <x:v>11</x:v>
      </x:c>
      <x:c r="K3237" s="0">
        <x:v>37</x:v>
      </x:c>
      <x:c r="L3237" s="0">
        <x:v>1</x:v>
      </x:c>
      <x:c r="M3237" s="0">
        <x:v>1</x:v>
      </x:c>
    </x:row>
    <x:row r="3238" spans="1:13" x14ac:dyDescent="0.25">
      <x:c r="A3238" s="0">
        <x:v>848690882</x:v>
      </x:c>
      <x:c r="B3238" s="0" t="s">
        <x:v>59</x:v>
      </x:c>
      <x:c r="C3238" s="0">
        <x:v>1000</x:v>
      </x:c>
      <x:c r="D3238" s="0">
        <x:v>1305</x:v>
      </x:c>
      <x:c r="E3238" s="0">
        <x:v>165635673</x:v>
      </x:c>
      <x:c r="F3238" s="0" t="s">
        <x:v>82</x:v>
      </x:c>
      <x:c r="G3238" s="54" t="s">
        <x:v>264</x:v>
      </x:c>
      <x:c r="H3238" s="151">
        <x:v>0.3</x:v>
      </x:c>
      <x:c r="I3238" s="53">
        <x:v>48519</x:v>
      </x:c>
      <x:c r="J3238" s="0">
        <x:v>5</x:v>
      </x:c>
      <x:c r="K3238" s="0">
        <x:v>98</x:v>
      </x:c>
      <x:c r="L3238" s="0">
        <x:v>2</x:v>
      </x:c>
      <x:c r="M3238" s="0">
        <x:v>99</x:v>
      </x:c>
    </x:row>
    <x:row r="3239" spans="1:13" x14ac:dyDescent="0.25">
      <x:c r="A3239" s="0">
        <x:v>848690882</x:v>
      </x:c>
      <x:c r="B3239" s="0" t="s">
        <x:v>59</x:v>
      </x:c>
      <x:c r="C3239" s="0">
        <x:v>1000</x:v>
      </x:c>
      <x:c r="D3239" s="0">
        <x:v>862</x:v>
      </x:c>
      <x:c r="E3239" s="0">
        <x:v>153322947</x:v>
      </x:c>
      <x:c r="F3239" s="0" t="s">
        <x:v>61</x:v>
      </x:c>
      <x:c r="G3239" s="54" t="s">
        <x:v>211</x:v>
      </x:c>
      <x:c r="H3239" s="151">
        <x:v>1.75</x:v>
      </x:c>
      <x:c r="I3239" s="53">
        <x:v>46082</x:v>
      </x:c>
      <x:c r="J3239" s="0">
        <x:v>11</x:v>
      </x:c>
      <x:c r="K3239" s="0">
        <x:v>24</x:v>
      </x:c>
      <x:c r="L3239" s="0">
        <x:v>1</x:v>
      </x:c>
      <x:c r="M3239" s="0">
        <x:v>1</x:v>
      </x:c>
    </x:row>
    <x:row r="3240" spans="1:13" x14ac:dyDescent="0.25">
      <x:c r="A3240" s="0">
        <x:v>848690882</x:v>
      </x:c>
      <x:c r="B3240" s="0" t="s">
        <x:v>59</x:v>
      </x:c>
      <x:c r="C3240" s="0">
        <x:v>1000</x:v>
      </x:c>
      <x:c r="D3240" s="0">
        <x:v>2094</x:v>
      </x:c>
      <x:c r="E3240" s="0">
        <x:v>166042457</x:v>
      </x:c>
      <x:c r="F3240" s="0" t="s">
        <x:v>96</x:v>
      </x:c>
      <x:c r="G3240" s="54" t="s">
        <x:v>177</x:v>
      </x:c>
      <x:c r="H3240" s="151">
        <x:v>2.1</x:v>
      </x:c>
      <x:c r="I3240" s="53">
        <x:v>46753</x:v>
      </x:c>
      <x:c r="J3240" s="0">
        <x:v>5</x:v>
      </x:c>
      <x:c r="K3240" s="0">
        <x:v>40</x:v>
      </x:c>
      <x:c r="L3240" s="0">
        <x:v>1</x:v>
      </x:c>
      <x:c r="M3240" s="0">
        <x:v>1</x:v>
      </x:c>
    </x:row>
    <x:row r="3241" spans="1:13" x14ac:dyDescent="0.25">
      <x:c r="A3241" s="0">
        <x:v>848690882</x:v>
      </x:c>
      <x:c r="B3241" s="0" t="s">
        <x:v>59</x:v>
      </x:c>
      <x:c r="C3241" s="0">
        <x:v>1000</x:v>
      </x:c>
      <x:c r="D3241" s="0">
        <x:v>862</x:v>
      </x:c>
      <x:c r="E3241" s="0">
        <x:v>146987602</x:v>
      </x:c>
      <x:c r="F3241" s="0" t="s">
        <x:v>61</x:v>
      </x:c>
      <x:c r="G3241" s="54" t="s">
        <x:v>1465</x:v>
      </x:c>
      <x:c r="H3241" s="151">
        <x:v>1.8</x:v>
      </x:c>
      <x:c r="I3241" s="53">
        <x:v>48214</x:v>
      </x:c>
      <x:c r="J3241" s="0">
        <x:v>14</x:v>
      </x:c>
      <x:c r="K3241" s="0">
        <x:v>97</x:v>
      </x:c>
      <x:c r="L3241" s="0">
        <x:v>1</x:v>
      </x:c>
      <x:c r="M3241" s="0">
        <x:v>1</x:v>
      </x:c>
    </x:row>
    <x:row r="3242" spans="1:13" x14ac:dyDescent="0.25">
      <x:c r="A3242" s="0">
        <x:v>848690882</x:v>
      </x:c>
      <x:c r="B3242" s="0" t="s">
        <x:v>59</x:v>
      </x:c>
      <x:c r="C3242" s="0">
        <x:v>1000</x:v>
      </x:c>
      <x:c r="D3242" s="0">
        <x:v>4364</x:v>
      </x:c>
      <x:c r="E3242" s="0">
        <x:v>140052305</x:v>
      </x:c>
      <x:c r="F3242" s="0" t="s">
        <x:v>173</x:v>
      </x:c>
      <x:c r="G3242" s="54" t="s">
        <x:v>387</x:v>
      </x:c>
      <x:c r="H3242" s="151">
        <x:v>1.49</x:v>
      </x:c>
      <x:c r="I3242" s="53">
        <x:v>48122</x:v>
      </x:c>
      <x:c r="J3242" s="0">
        <x:v>17</x:v>
      </x:c>
      <x:c r="K3242" s="0">
        <x:v>97</x:v>
      </x:c>
      <x:c r="L3242" s="0">
        <x:v>1</x:v>
      </x:c>
      <x:c r="M3242" s="0">
        <x:v>1</x:v>
      </x:c>
    </x:row>
    <x:row r="3243" spans="1:13" x14ac:dyDescent="0.25">
      <x:c r="A3243" s="0">
        <x:v>848690882</x:v>
      </x:c>
      <x:c r="B3243" s="0" t="s">
        <x:v>59</x:v>
      </x:c>
      <x:c r="C3243" s="0">
        <x:v>1000</x:v>
      </x:c>
      <x:c r="D3243" s="0">
        <x:v>1307</x:v>
      </x:c>
      <x:c r="E3243" s="0">
        <x:v>133503936</x:v>
      </x:c>
      <x:c r="F3243" s="0" t="s">
        <x:v>117</x:v>
      </x:c>
      <x:c r="G3243" s="54" t="s">
        <x:v>169</x:v>
      </x:c>
      <x:c r="H3243" s="151">
        <x:v>2.32</x:v>
      </x:c>
      <x:c r="I3243" s="53">
        <x:v>47665</x:v>
      </x:c>
      <x:c r="J3243" s="0">
        <x:v>20</x:v>
      </x:c>
      <x:c r="K3243" s="0">
        <x:v>85</x:v>
      </x:c>
      <x:c r="L3243" s="0">
        <x:v>1</x:v>
      </x:c>
      <x:c r="M3243" s="0">
        <x:v>1</x:v>
      </x:c>
    </x:row>
    <x:row r="3244" spans="1:13" x14ac:dyDescent="0.25">
      <x:c r="A3244" s="0">
        <x:v>848690882</x:v>
      </x:c>
      <x:c r="B3244" s="0" t="s">
        <x:v>59</x:v>
      </x:c>
      <x:c r="C3244" s="0">
        <x:v>1000</x:v>
      </x:c>
      <x:c r="D3244" s="0">
        <x:v>2064</x:v>
      </x:c>
      <x:c r="E3244" s="0">
        <x:v>143466110</x:v>
      </x:c>
      <x:c r="F3244" s="0" t="s">
        <x:v>153</x:v>
      </x:c>
      <x:c r="G3244" s="54" t="s">
        <x:v>1466</x:v>
      </x:c>
      <x:c r="H3244" s="151">
        <x:v>2.73</x:v>
      </x:c>
      <x:c r="I3244" s="53">
        <x:v>48183</x:v>
      </x:c>
      <x:c r="J3244" s="0">
        <x:v>15</x:v>
      </x:c>
      <x:c r="K3244" s="0">
        <x:v>97</x:v>
      </x:c>
      <x:c r="L3244" s="0">
        <x:v>1</x:v>
      </x:c>
      <x:c r="M3244" s="0">
        <x:v>1</x:v>
      </x:c>
    </x:row>
    <x:row r="3245" spans="1:13" x14ac:dyDescent="0.25">
      <x:c r="A3245" s="0">
        <x:v>848690882</x:v>
      </x:c>
      <x:c r="B3245" s="0" t="s">
        <x:v>59</x:v>
      </x:c>
      <x:c r="C3245" s="0">
        <x:v>1000</x:v>
      </x:c>
      <x:c r="D3245" s="0">
        <x:v>804</x:v>
      </x:c>
      <x:c r="E3245" s="0">
        <x:v>169999360</x:v>
      </x:c>
      <x:c r="F3245" s="0" t="s">
        <x:v>78</x:v>
      </x:c>
      <x:c r="G3245" s="54" t="s">
        <x:v>191</x:v>
      </x:c>
      <x:c r="H3245" s="151">
        <x:v>0.96</x:v>
      </x:c>
      <x:c r="I3245" s="53">
        <x:v>47515</x:v>
      </x:c>
      <x:c r="J3245" s="0">
        <x:v>2</x:v>
      </x:c>
      <x:c r="K3245" s="0">
        <x:v>62</x:v>
      </x:c>
      <x:c r="L3245" s="0">
        <x:v>1</x:v>
      </x:c>
      <x:c r="M3245" s="0">
        <x:v>1</x:v>
      </x:c>
    </x:row>
    <x:row r="3246" spans="1:13" x14ac:dyDescent="0.25">
      <x:c r="A3246" s="0">
        <x:v>848690882</x:v>
      </x:c>
      <x:c r="B3246" s="0" t="s">
        <x:v>59</x:v>
      </x:c>
      <x:c r="C3246" s="0">
        <x:v>1000</x:v>
      </x:c>
      <x:c r="D3246" s="0">
        <x:v>3599</x:v>
      </x:c>
      <x:c r="E3246" s="0">
        <x:v>992182283</x:v>
      </x:c>
      <x:c r="F3246" s="0" t="s">
        <x:v>93</x:v>
      </x:c>
      <x:c r="G3246" s="54" t="s">
        <x:v>157</x:v>
      </x:c>
      <x:c r="H3246" s="151">
        <x:v>12.35</x:v>
      </x:c>
      <x:c r="I3246" s="53">
        <x:v>47757</x:v>
      </x:c>
      <x:c r="J3246" s="0">
        <x:v>17</x:v>
      </x:c>
      <x:c r="K3246" s="0">
        <x:v>85</x:v>
      </x:c>
      <x:c r="L3246" s="0">
        <x:v>1</x:v>
      </x:c>
      <x:c r="M3246" s="0">
        <x:v>1</x:v>
      </x:c>
    </x:row>
    <x:row r="3247" spans="1:13" x14ac:dyDescent="0.25">
      <x:c r="A3247" s="0">
        <x:v>848690882</x:v>
      </x:c>
      <x:c r="B3247" s="0" t="s">
        <x:v>59</x:v>
      </x:c>
      <x:c r="C3247" s="0">
        <x:v>1000</x:v>
      </x:c>
      <x:c r="D3247" s="0">
        <x:v>4364</x:v>
      </x:c>
      <x:c r="E3247" s="0">
        <x:v>137334191</x:v>
      </x:c>
      <x:c r="F3247" s="0" t="s">
        <x:v>390</x:v>
      </x:c>
      <x:c r="G3247" s="54" t="s">
        <x:v>161</x:v>
      </x:c>
      <x:c r="H3247" s="151">
        <x:v>2.38</x:v>
      </x:c>
      <x:c r="I3247" s="53">
        <x:v>47727</x:v>
      </x:c>
      <x:c r="J3247" s="0">
        <x:v>17</x:v>
      </x:c>
      <x:c r="K3247" s="0">
        <x:v>84</x:v>
      </x:c>
      <x:c r="L3247" s="0">
        <x:v>1</x:v>
      </x:c>
      <x:c r="M3247" s="0">
        <x:v>1</x:v>
      </x:c>
    </x:row>
    <x:row r="3248" spans="1:13" x14ac:dyDescent="0.25">
      <x:c r="A3248" s="0">
        <x:v>848690882</x:v>
      </x:c>
      <x:c r="B3248" s="0" t="s">
        <x:v>59</x:v>
      </x:c>
      <x:c r="C3248" s="0">
        <x:v>1000</x:v>
      </x:c>
      <x:c r="D3248" s="0">
        <x:v>862</x:v>
      </x:c>
      <x:c r="E3248" s="0">
        <x:v>165891001</x:v>
      </x:c>
      <x:c r="F3248" s="0" t="s">
        <x:v>61</x:v>
      </x:c>
      <x:c r="G3248" s="54" t="s">
        <x:v>380</x:v>
      </x:c>
      <x:c r="H3248" s="151">
        <x:v>13.93</x:v>
      </x:c>
      <x:c r="I3248" s="53">
        <x:v>47392</x:v>
      </x:c>
      <x:c r="J3248" s="0">
        <x:v>5</x:v>
      </x:c>
      <x:c r="K3248" s="0">
        <x:v>61</x:v>
      </x:c>
      <x:c r="L3248" s="0">
        <x:v>1</x:v>
      </x:c>
      <x:c r="M3248" s="0">
        <x:v>1</x:v>
      </x:c>
    </x:row>
    <x:row r="3249" spans="1:13" x14ac:dyDescent="0.25">
      <x:c r="A3249" s="0">
        <x:v>848690882</x:v>
      </x:c>
      <x:c r="B3249" s="0" t="s">
        <x:v>59</x:v>
      </x:c>
      <x:c r="C3249" s="0">
        <x:v>1000</x:v>
      </x:c>
      <x:c r="D3249" s="0">
        <x:v>4348</x:v>
      </x:c>
      <x:c r="E3249" s="0">
        <x:v>153329773</x:v>
      </x:c>
      <x:c r="F3249" s="0" t="s">
        <x:v>87</x:v>
      </x:c>
      <x:c r="G3249" s="54" t="s">
        <x:v>144</x:v>
      </x:c>
      <x:c r="H3249" s="151">
        <x:v>0.75</x:v>
      </x:c>
      <x:c r="I3249" s="53">
        <x:v>47543</x:v>
      </x:c>
      <x:c r="J3249" s="0">
        <x:v>11</x:v>
      </x:c>
      <x:c r="K3249" s="0">
        <x:v>72</x:v>
      </x:c>
      <x:c r="L3249" s="0">
        <x:v>1</x:v>
      </x:c>
      <x:c r="M3249" s="0">
        <x:v>1</x:v>
      </x:c>
    </x:row>
    <x:row r="3250" spans="1:13" x14ac:dyDescent="0.25">
      <x:c r="A3250" s="0">
        <x:v>848690882</x:v>
      </x:c>
      <x:c r="B3250" s="0" t="s">
        <x:v>59</x:v>
      </x:c>
      <x:c r="C3250" s="0">
        <x:v>1000</x:v>
      </x:c>
      <x:c r="D3250" s="0">
        <x:v>2094</x:v>
      </x:c>
      <x:c r="E3250" s="0">
        <x:v>132588810</x:v>
      </x:c>
      <x:c r="F3250" s="0" t="s">
        <x:v>139</x:v>
      </x:c>
      <x:c r="G3250" s="54" t="s">
        <x:v>1467</x:v>
      </x:c>
      <x:c r="H3250" s="151">
        <x:v>7.01</x:v>
      </x:c>
      <x:c r="I3250" s="53">
        <x:v>48030</x:v>
      </x:c>
      <x:c r="J3250" s="0">
        <x:v>20</x:v>
      </x:c>
      <x:c r="K3250" s="0">
        <x:v>97</x:v>
      </x:c>
      <x:c r="L3250" s="0">
        <x:v>1</x:v>
      </x:c>
      <x:c r="M3250" s="0">
        <x:v>1</x:v>
      </x:c>
    </x:row>
    <x:row r="3251" spans="1:13" x14ac:dyDescent="0.25">
      <x:c r="A3251" s="0">
        <x:v>848690882</x:v>
      </x:c>
      <x:c r="B3251" s="0" t="s">
        <x:v>59</x:v>
      </x:c>
      <x:c r="C3251" s="0">
        <x:v>1000</x:v>
      </x:c>
      <x:c r="D3251" s="0">
        <x:v>4348</x:v>
      </x:c>
      <x:c r="E3251" s="0">
        <x:v>158538778</x:v>
      </x:c>
      <x:c r="F3251" s="0" t="s">
        <x:v>87</x:v>
      </x:c>
      <x:c r="G3251" s="54" t="s">
        <x:v>155</x:v>
      </x:c>
      <x:c r="H3251" s="151">
        <x:v>3.87</x:v>
      </x:c>
      <x:c r="I3251" s="53">
        <x:v>46935</x:v>
      </x:c>
      <x:c r="J3251" s="0">
        <x:v>8</x:v>
      </x:c>
      <x:c r="K3251" s="0">
        <x:v>49</x:v>
      </x:c>
      <x:c r="L3251" s="0">
        <x:v>1</x:v>
      </x:c>
      <x:c r="M3251" s="0">
        <x:v>1</x:v>
      </x:c>
    </x:row>
    <x:row r="3252" spans="1:13" x14ac:dyDescent="0.25">
      <x:c r="A3252" s="0">
        <x:v>848690882</x:v>
      </x:c>
      <x:c r="B3252" s="0" t="s">
        <x:v>59</x:v>
      </x:c>
      <x:c r="C3252" s="0">
        <x:v>1000</x:v>
      </x:c>
      <x:c r="D3252" s="0">
        <x:v>4348</x:v>
      </x:c>
      <x:c r="E3252" s="0">
        <x:v>172025265</x:v>
      </x:c>
      <x:c r="F3252" s="0" t="s">
        <x:v>87</x:v>
      </x:c>
      <x:c r="G3252" s="54" t="s">
        <x:v>380</x:v>
      </x:c>
      <x:c r="H3252" s="151">
        <x:v>29.06</x:v>
      </x:c>
      <x:c r="I3252" s="53">
        <x:v>46935</x:v>
      </x:c>
      <x:c r="J3252" s="0">
        <x:v>2</x:v>
      </x:c>
      <x:c r="K3252" s="0">
        <x:v>43</x:v>
      </x:c>
      <x:c r="L3252" s="0">
        <x:v>1</x:v>
      </x:c>
      <x:c r="M3252" s="0">
        <x:v>1</x:v>
      </x:c>
    </x:row>
    <x:row r="3253" spans="1:13" x14ac:dyDescent="0.25">
      <x:c r="A3253" s="0">
        <x:v>848690882</x:v>
      </x:c>
      <x:c r="B3253" s="0" t="s">
        <x:v>59</x:v>
      </x:c>
      <x:c r="C3253" s="0">
        <x:v>1000</x:v>
      </x:c>
      <x:c r="D3253" s="0">
        <x:v>3638</x:v>
      </x:c>
      <x:c r="E3253" s="0">
        <x:v>169434423</x:v>
      </x:c>
      <x:c r="F3253" s="0" t="s">
        <x:v>78</x:v>
      </x:c>
      <x:c r="G3253" s="54" t="s">
        <x:v>144</x:v>
      </x:c>
      <x:c r="H3253" s="151">
        <x:v>2.57</x:v>
      </x:c>
      <x:c r="I3253" s="53">
        <x:v>47088</x:v>
      </x:c>
      <x:c r="J3253" s="0">
        <x:v>3</x:v>
      </x:c>
      <x:c r="K3253" s="0">
        <x:v>49</x:v>
      </x:c>
      <x:c r="L3253" s="0">
        <x:v>1</x:v>
      </x:c>
      <x:c r="M3253" s="0">
        <x:v>1</x:v>
      </x:c>
    </x:row>
    <x:row r="3254" spans="1:13" x14ac:dyDescent="0.25">
      <x:c r="A3254" s="0">
        <x:v>848690882</x:v>
      </x:c>
      <x:c r="B3254" s="0" t="s">
        <x:v>59</x:v>
      </x:c>
      <x:c r="C3254" s="0">
        <x:v>1000</x:v>
      </x:c>
      <x:c r="D3254" s="0">
        <x:v>2094</x:v>
      </x:c>
      <x:c r="E3254" s="0">
        <x:v>165661837</x:v>
      </x:c>
      <x:c r="F3254" s="0" t="s">
        <x:v>96</x:v>
      </x:c>
      <x:c r="G3254" s="54" t="s">
        <x:v>217</x:v>
      </x:c>
      <x:c r="H3254" s="151">
        <x:v>4.16</x:v>
      </x:c>
      <x:c r="I3254" s="53">
        <x:v>48092</x:v>
      </x:c>
      <x:c r="J3254" s="0">
        <x:v>5</x:v>
      </x:c>
      <x:c r="K3254" s="0">
        <x:v>84</x:v>
      </x:c>
      <x:c r="L3254" s="0">
        <x:v>1</x:v>
      </x:c>
      <x:c r="M3254" s="0">
        <x:v>1</x:v>
      </x:c>
    </x:row>
    <x:row r="3255" spans="1:13" x14ac:dyDescent="0.25">
      <x:c r="A3255" s="0">
        <x:v>848690882</x:v>
      </x:c>
      <x:c r="B3255" s="0" t="s">
        <x:v>59</x:v>
      </x:c>
      <x:c r="C3255" s="0">
        <x:v>1000</x:v>
      </x:c>
      <x:c r="D3255" s="0">
        <x:v>2094</x:v>
      </x:c>
      <x:c r="E3255" s="0">
        <x:v>152485232</x:v>
      </x:c>
      <x:c r="F3255" s="0" t="s">
        <x:v>538</x:v>
      </x:c>
      <x:c r="G3255" s="54" t="s">
        <x:v>1468</x:v>
      </x:c>
      <x:c r="H3255" s="151">
        <x:v>1.2</x:v>
      </x:c>
      <x:c r="I3255" s="53">
        <x:v>48274</x:v>
      </x:c>
      <x:c r="J3255" s="0">
        <x:v>11</x:v>
      </x:c>
      <x:c r="K3255" s="0">
        <x:v>96</x:v>
      </x:c>
      <x:c r="L3255" s="0">
        <x:v>1</x:v>
      </x:c>
      <x:c r="M3255" s="0">
        <x:v>2</x:v>
      </x:c>
    </x:row>
    <x:row r="3256" spans="1:13" x14ac:dyDescent="0.25">
      <x:c r="A3256" s="0">
        <x:v>848690882</x:v>
      </x:c>
      <x:c r="B3256" s="0" t="s">
        <x:v>59</x:v>
      </x:c>
      <x:c r="C3256" s="0">
        <x:v>1000</x:v>
      </x:c>
      <x:c r="D3256" s="0">
        <x:v>4364</x:v>
      </x:c>
      <x:c r="E3256" s="0">
        <x:v>140091544</x:v>
      </x:c>
      <x:c r="F3256" s="0" t="s">
        <x:v>173</x:v>
      </x:c>
      <x:c r="G3256" s="54" t="s">
        <x:v>161</x:v>
      </x:c>
      <x:c r="H3256" s="151">
        <x:v>4.08</x:v>
      </x:c>
      <x:c r="I3256" s="53">
        <x:v>46661</x:v>
      </x:c>
      <x:c r="J3256" s="0">
        <x:v>17</x:v>
      </x:c>
      <x:c r="K3256" s="0">
        <x:v>49</x:v>
      </x:c>
      <x:c r="L3256" s="0">
        <x:v>1</x:v>
      </x:c>
      <x:c r="M3256" s="0">
        <x:v>1</x:v>
      </x:c>
    </x:row>
    <x:row r="3257" spans="1:13" x14ac:dyDescent="0.25">
      <x:c r="A3257" s="0">
        <x:v>848690882</x:v>
      </x:c>
      <x:c r="B3257" s="0" t="s">
        <x:v>59</x:v>
      </x:c>
      <x:c r="C3257" s="0">
        <x:v>1000</x:v>
      </x:c>
      <x:c r="D3257" s="0">
        <x:v>862</x:v>
      </x:c>
      <x:c r="E3257" s="0">
        <x:v>164805353</x:v>
      </x:c>
      <x:c r="F3257" s="0" t="s">
        <x:v>61</x:v>
      </x:c>
      <x:c r="G3257" s="54" t="s">
        <x:v>169</x:v>
      </x:c>
      <x:c r="H3257" s="151">
        <x:v>1.7</x:v>
      </x:c>
      <x:c r="I3257" s="53">
        <x:v>46661</x:v>
      </x:c>
      <x:c r="J3257" s="0">
        <x:v>5</x:v>
      </x:c>
      <x:c r="K3257" s="0">
        <x:v>37</x:v>
      </x:c>
      <x:c r="L3257" s="0">
        <x:v>1</x:v>
      </x:c>
      <x:c r="M3257" s="0">
        <x:v>1</x:v>
      </x:c>
    </x:row>
    <x:row r="3258" spans="1:13" x14ac:dyDescent="0.25">
      <x:c r="A3258" s="0">
        <x:v>848690882</x:v>
      </x:c>
      <x:c r="B3258" s="0" t="s">
        <x:v>59</x:v>
      </x:c>
      <x:c r="C3258" s="0">
        <x:v>1000</x:v>
      </x:c>
      <x:c r="D3258" s="0">
        <x:v>8321</x:v>
      </x:c>
      <x:c r="E3258" s="0">
        <x:v>159293788</x:v>
      </x:c>
      <x:c r="F3258" s="0" t="s">
        <x:v>82</x:v>
      </x:c>
      <x:c r="G3258" s="54" t="s">
        <x:v>159</x:v>
      </x:c>
      <x:c r="H3258" s="151">
        <x:v>1.11</x:v>
      </x:c>
      <x:c r="I3258" s="53">
        <x:v>48396</x:v>
      </x:c>
      <x:c r="J3258" s="0">
        <x:v>8</x:v>
      </x:c>
      <x:c r="K3258" s="0">
        <x:v>97</x:v>
      </x:c>
      <x:c r="L3258" s="0">
        <x:v>1</x:v>
      </x:c>
      <x:c r="M3258" s="0">
        <x:v>1</x:v>
      </x:c>
    </x:row>
    <x:row r="3259" spans="1:13" x14ac:dyDescent="0.25">
      <x:c r="A3259" s="0">
        <x:v>848690882</x:v>
      </x:c>
      <x:c r="B3259" s="0" t="s">
        <x:v>59</x:v>
      </x:c>
      <x:c r="C3259" s="0">
        <x:v>1000</x:v>
      </x:c>
      <x:c r="D3259" s="0">
        <x:v>804</x:v>
      </x:c>
      <x:c r="E3259" s="0">
        <x:v>143799168</x:v>
      </x:c>
      <x:c r="F3259" s="0" t="s">
        <x:v>78</x:v>
      </x:c>
      <x:c r="G3259" s="54" t="s">
        <x:v>1469</x:v>
      </x:c>
      <x:c r="H3259" s="151">
        <x:v>2.06</x:v>
      </x:c>
      <x:c r="I3259" s="53">
        <x:v>47635</x:v>
      </x:c>
      <x:c r="J3259" s="0">
        <x:v>15</x:v>
      </x:c>
      <x:c r="K3259" s="0">
        <x:v>79</x:v>
      </x:c>
      <x:c r="L3259" s="0">
        <x:v>1</x:v>
      </x:c>
      <x:c r="M3259" s="0">
        <x:v>1</x:v>
      </x:c>
    </x:row>
    <x:row r="3260" spans="1:13" x14ac:dyDescent="0.25">
      <x:c r="A3260" s="0">
        <x:v>848690882</x:v>
      </x:c>
      <x:c r="B3260" s="0" t="s">
        <x:v>59</x:v>
      </x:c>
      <x:c r="C3260" s="0">
        <x:v>1000</x:v>
      </x:c>
      <x:c r="D3260" s="0">
        <x:v>862</x:v>
      </x:c>
      <x:c r="E3260" s="0">
        <x:v>154520139</x:v>
      </x:c>
      <x:c r="F3260" s="0" t="s">
        <x:v>61</x:v>
      </x:c>
      <x:c r="G3260" s="54" t="s">
        <x:v>1470</x:v>
      </x:c>
      <x:c r="H3260" s="151">
        <x:v>4.36</x:v>
      </x:c>
      <x:c r="I3260" s="53">
        <x:v>48335</x:v>
      </x:c>
      <x:c r="J3260" s="0">
        <x:v>9</x:v>
      </x:c>
      <x:c r="K3260" s="0">
        <x:v>96</x:v>
      </x:c>
      <x:c r="L3260" s="0">
        <x:v>1</x:v>
      </x:c>
      <x:c r="M3260" s="0">
        <x:v>1</x:v>
      </x:c>
    </x:row>
    <x:row r="3261" spans="1:13" x14ac:dyDescent="0.25">
      <x:c r="A3261" s="0">
        <x:v>848690882</x:v>
      </x:c>
      <x:c r="B3261" s="0" t="s">
        <x:v>59</x:v>
      </x:c>
      <x:c r="C3261" s="0">
        <x:v>1000</x:v>
      </x:c>
      <x:c r="D3261" s="0">
        <x:v>638</x:v>
      </x:c>
      <x:c r="E3261" s="0">
        <x:v>158974148</x:v>
      </x:c>
      <x:c r="F3261" s="0" t="s">
        <x:v>87</x:v>
      </x:c>
      <x:c r="G3261" s="54" t="s">
        <x:v>1471</x:v>
      </x:c>
      <x:c r="H3261" s="151">
        <x:v>7.96</x:v>
      </x:c>
      <x:c r="I3261" s="53">
        <x:v>46569</x:v>
      </x:c>
      <x:c r="J3261" s="0">
        <x:v>8</x:v>
      </x:c>
      <x:c r="K3261" s="0">
        <x:v>37</x:v>
      </x:c>
      <x:c r="L3261" s="0">
        <x:v>1</x:v>
      </x:c>
      <x:c r="M3261" s="0">
        <x:v>1</x:v>
      </x:c>
    </x:row>
    <x:row r="3262" spans="1:13" x14ac:dyDescent="0.25">
      <x:c r="A3262" s="0">
        <x:v>848690882</x:v>
      </x:c>
      <x:c r="B3262" s="0" t="s">
        <x:v>59</x:v>
      </x:c>
      <x:c r="C3262" s="0">
        <x:v>1000</x:v>
      </x:c>
      <x:c r="D3262" s="0">
        <x:v>810</x:v>
      </x:c>
      <x:c r="E3262" s="0">
        <x:v>154264548</x:v>
      </x:c>
      <x:c r="F3262" s="0" t="s">
        <x:v>80</x:v>
      </x:c>
      <x:c r="G3262" s="54" t="s">
        <x:v>156</x:v>
      </x:c>
      <x:c r="H3262" s="151">
        <x:v>2.02</x:v>
      </x:c>
      <x:c r="I3262" s="53">
        <x:v>46874</x:v>
      </x:c>
      <x:c r="J3262" s="0">
        <x:v>10</x:v>
      </x:c>
      <x:c r="K3262" s="0">
        <x:v>49</x:v>
      </x:c>
      <x:c r="L3262" s="0">
        <x:v>1</x:v>
      </x:c>
      <x:c r="M3262" s="0">
        <x:v>1</x:v>
      </x:c>
    </x:row>
    <x:row r="3263" spans="1:13" x14ac:dyDescent="0.25">
      <x:c r="A3263" s="0">
        <x:v>848690882</x:v>
      </x:c>
      <x:c r="B3263" s="0" t="s">
        <x:v>59</x:v>
      </x:c>
      <x:c r="C3263" s="0">
        <x:v>1000</x:v>
      </x:c>
      <x:c r="D3263" s="0">
        <x:v>4364</x:v>
      </x:c>
      <x:c r="E3263" s="0">
        <x:v>134465035</x:v>
      </x:c>
      <x:c r="F3263" s="0" t="s">
        <x:v>390</x:v>
      </x:c>
      <x:c r="G3263" s="54" t="s">
        <x:v>935</x:v>
      </x:c>
      <x:c r="H3263" s="151">
        <x:v>19.39</x:v>
      </x:c>
      <x:c r="I3263" s="53">
        <x:v>48030</x:v>
      </x:c>
      <x:c r="J3263" s="0">
        <x:v>19</x:v>
      </x:c>
      <x:c r="K3263" s="0">
        <x:v>96</x:v>
      </x:c>
      <x:c r="L3263" s="0">
        <x:v>1</x:v>
      </x:c>
      <x:c r="M3263" s="0">
        <x:v>1</x:v>
      </x:c>
    </x:row>
    <x:row r="3264" spans="1:13" x14ac:dyDescent="0.25">
      <x:c r="A3264" s="0">
        <x:v>848690882</x:v>
      </x:c>
      <x:c r="B3264" s="0" t="s">
        <x:v>59</x:v>
      </x:c>
      <x:c r="C3264" s="0">
        <x:v>1000</x:v>
      </x:c>
      <x:c r="D3264" s="0">
        <x:v>4348</x:v>
      </x:c>
      <x:c r="E3264" s="0">
        <x:v>148916717</x:v>
      </x:c>
      <x:c r="F3264" s="0" t="s">
        <x:v>87</x:v>
      </x:c>
      <x:c r="G3264" s="54" t="s">
        <x:v>159</x:v>
      </x:c>
      <x:c r="H3264" s="151">
        <x:v>5.51</x:v>
      </x:c>
      <x:c r="I3264" s="53">
        <x:v>46419</x:v>
      </x:c>
      <x:c r="J3264" s="0">
        <x:v>13</x:v>
      </x:c>
      <x:c r="K3264" s="0">
        <x:v>37</x:v>
      </x:c>
      <x:c r="L3264" s="0">
        <x:v>1</x:v>
      </x:c>
      <x:c r="M3264" s="0">
        <x:v>1</x:v>
      </x:c>
    </x:row>
    <x:row r="3265" spans="1:13" x14ac:dyDescent="0.25">
      <x:c r="A3265" s="0">
        <x:v>848690882</x:v>
      </x:c>
      <x:c r="B3265" s="0" t="s">
        <x:v>59</x:v>
      </x:c>
      <x:c r="C3265" s="0">
        <x:v>1000</x:v>
      </x:c>
      <x:c r="D3265" s="0">
        <x:v>1306</x:v>
      </x:c>
      <x:c r="E3265" s="0">
        <x:v>156840996</x:v>
      </x:c>
      <x:c r="F3265" s="0" t="s">
        <x:v>104</x:v>
      </x:c>
      <x:c r="G3265" s="54" t="s">
        <x:v>169</x:v>
      </x:c>
      <x:c r="H3265" s="151">
        <x:v>0.88</x:v>
      </x:c>
      <x:c r="I3265" s="53">
        <x:v>48366</x:v>
      </x:c>
      <x:c r="J3265" s="0">
        <x:v>9</x:v>
      </x:c>
      <x:c r="K3265" s="0">
        <x:v>97</x:v>
      </x:c>
      <x:c r="L3265" s="0">
        <x:v>1</x:v>
      </x:c>
      <x:c r="M3265" s="0">
        <x:v>1</x:v>
      </x:c>
    </x:row>
    <x:row r="3266" spans="1:13" x14ac:dyDescent="0.25">
      <x:c r="A3266" s="0">
        <x:v>848690882</x:v>
      </x:c>
      <x:c r="B3266" s="0" t="s">
        <x:v>59</x:v>
      </x:c>
      <x:c r="C3266" s="0">
        <x:v>1000</x:v>
      </x:c>
      <x:c r="D3266" s="0">
        <x:v>4348</x:v>
      </x:c>
      <x:c r="E3266" s="0">
        <x:v>138462351</x:v>
      </x:c>
      <x:c r="F3266" s="0" t="s">
        <x:v>173</x:v>
      </x:c>
      <x:c r="G3266" s="54" t="s">
        <x:v>1472</x:v>
      </x:c>
      <x:c r="H3266" s="151">
        <x:v>21</x:v>
      </x:c>
      <x:c r="I3266" s="53">
        <x:v>48122</x:v>
      </x:c>
      <x:c r="J3266" s="0">
        <x:v>18</x:v>
      </x:c>
      <x:c r="K3266" s="0">
        <x:v>98</x:v>
      </x:c>
      <x:c r="L3266" s="0">
        <x:v>1</x:v>
      </x:c>
      <x:c r="M3266" s="0">
        <x:v>1</x:v>
      </x:c>
    </x:row>
    <x:row r="3267" spans="1:13" x14ac:dyDescent="0.25">
      <x:c r="A3267" s="0">
        <x:v>848690882</x:v>
      </x:c>
      <x:c r="B3267" s="0" t="s">
        <x:v>59</x:v>
      </x:c>
      <x:c r="C3267" s="0">
        <x:v>1000</x:v>
      </x:c>
      <x:c r="D3267" s="0">
        <x:v>638</x:v>
      </x:c>
      <x:c r="E3267" s="0">
        <x:v>136542858</x:v>
      </x:c>
      <x:c r="F3267" s="0" t="s">
        <x:v>82</x:v>
      </x:c>
      <x:c r="G3267" s="54" t="s">
        <x:v>401</x:v>
      </x:c>
      <x:c r="H3267" s="151">
        <x:v>2.66</x:v>
      </x:c>
      <x:c r="I3267" s="53">
        <x:v>48092</x:v>
      </x:c>
      <x:c r="J3267" s="0">
        <x:v>18</x:v>
      </x:c>
      <x:c r="K3267" s="0">
        <x:v>97</x:v>
      </x:c>
      <x:c r="L3267" s="0">
        <x:v>1</x:v>
      </x:c>
      <x:c r="M3267" s="0">
        <x:v>1</x:v>
      </x:c>
    </x:row>
    <x:row r="3268" spans="1:13" x14ac:dyDescent="0.25">
      <x:c r="A3268" s="0">
        <x:v>848690882</x:v>
      </x:c>
      <x:c r="B3268" s="0" t="s">
        <x:v>59</x:v>
      </x:c>
      <x:c r="C3268" s="0">
        <x:v>1000</x:v>
      </x:c>
      <x:c r="D3268" s="0">
        <x:v>1307</x:v>
      </x:c>
      <x:c r="E3268" s="0">
        <x:v>137951610</x:v>
      </x:c>
      <x:c r="F3268" s="0" t="s">
        <x:v>220</x:v>
      </x:c>
      <x:c r="G3268" s="54" t="s">
        <x:v>1473</x:v>
      </x:c>
      <x:c r="H3268" s="151">
        <x:v>3.76</x:v>
      </x:c>
      <x:c r="I3268" s="53">
        <x:v>48092</x:v>
      </x:c>
      <x:c r="J3268" s="0">
        <x:v>18</x:v>
      </x:c>
      <x:c r="K3268" s="0">
        <x:v>97</x:v>
      </x:c>
      <x:c r="L3268" s="0">
        <x:v>1</x:v>
      </x:c>
      <x:c r="M3268" s="0">
        <x:v>1</x:v>
      </x:c>
    </x:row>
    <x:row r="3269" spans="1:13" x14ac:dyDescent="0.25">
      <x:c r="A3269" s="0">
        <x:v>848690882</x:v>
      </x:c>
      <x:c r="B3269" s="0" t="s">
        <x:v>59</x:v>
      </x:c>
      <x:c r="C3269" s="0">
        <x:v>1000</x:v>
      </x:c>
      <x:c r="D3269" s="0">
        <x:v>1307</x:v>
      </x:c>
      <x:c r="E3269" s="0">
        <x:v>133218115</x:v>
      </x:c>
      <x:c r="F3269" s="0" t="s">
        <x:v>93</x:v>
      </x:c>
      <x:c r="G3269" s="54" t="s">
        <x:v>1474</x:v>
      </x:c>
      <x:c r="H3269" s="151">
        <x:v>3.27</x:v>
      </x:c>
      <x:c r="I3269" s="53">
        <x:v>47300</x:v>
      </x:c>
      <x:c r="J3269" s="0">
        <x:v>20</x:v>
      </x:c>
      <x:c r="K3269" s="0">
        <x:v>73</x:v>
      </x:c>
      <x:c r="L3269" s="0">
        <x:v>1</x:v>
      </x:c>
      <x:c r="M3269" s="0">
        <x:v>1</x:v>
      </x:c>
    </x:row>
    <x:row r="3270" spans="1:13" x14ac:dyDescent="0.25">
      <x:c r="A3270" s="0">
        <x:v>848690882</x:v>
      </x:c>
      <x:c r="B3270" s="0" t="s">
        <x:v>59</x:v>
      </x:c>
      <x:c r="C3270" s="0">
        <x:v>1000</x:v>
      </x:c>
      <x:c r="D3270" s="0">
        <x:v>2094</x:v>
      </x:c>
      <x:c r="E3270" s="0">
        <x:v>161844183</x:v>
      </x:c>
      <x:c r="F3270" s="0" t="s">
        <x:v>102</x:v>
      </x:c>
      <x:c r="G3270" s="54" t="s">
        <x:v>418</x:v>
      </x:c>
      <x:c r="H3270" s="151">
        <x:v>1.25</x:v>
      </x:c>
      <x:c r="I3270" s="53">
        <x:v>48396</x:v>
      </x:c>
      <x:c r="J3270" s="0">
        <x:v>7</x:v>
      </x:c>
      <x:c r="K3270" s="0">
        <x:v>96</x:v>
      </x:c>
      <x:c r="L3270" s="0">
        <x:v>1</x:v>
      </x:c>
      <x:c r="M3270" s="0">
        <x:v>1</x:v>
      </x:c>
    </x:row>
    <x:row r="3271" spans="1:13" x14ac:dyDescent="0.25">
      <x:c r="A3271" s="0">
        <x:v>848690882</x:v>
      </x:c>
      <x:c r="B3271" s="0" t="s">
        <x:v>59</x:v>
      </x:c>
      <x:c r="C3271" s="0">
        <x:v>1000</x:v>
      </x:c>
      <x:c r="D3271" s="0">
        <x:v>862</x:v>
      </x:c>
      <x:c r="E3271" s="0">
        <x:v>150696036</x:v>
      </x:c>
      <x:c r="F3271" s="0" t="s">
        <x:v>86</x:v>
      </x:c>
      <x:c r="G3271" s="54" t="s">
        <x:v>155</x:v>
      </x:c>
      <x:c r="H3271" s="151">
        <x:v>3.11</x:v>
      </x:c>
      <x:c r="I3271" s="53">
        <x:v>47178</x:v>
      </x:c>
      <x:c r="J3271" s="0">
        <x:v>12</x:v>
      </x:c>
      <x:c r="K3271" s="0">
        <x:v>61</x:v>
      </x:c>
      <x:c r="L3271" s="0">
        <x:v>1</x:v>
      </x:c>
      <x:c r="M3271" s="0">
        <x:v>1</x:v>
      </x:c>
    </x:row>
    <x:row r="3272" spans="1:13" x14ac:dyDescent="0.25">
      <x:c r="A3272" s="0">
        <x:v>848690882</x:v>
      </x:c>
      <x:c r="B3272" s="0" t="s">
        <x:v>59</x:v>
      </x:c>
      <x:c r="C3272" s="0">
        <x:v>1000</x:v>
      </x:c>
      <x:c r="D3272" s="0">
        <x:v>1307</x:v>
      </x:c>
      <x:c r="E3272" s="0">
        <x:v>145246200</x:v>
      </x:c>
      <x:c r="F3272" s="0" t="s">
        <x:v>183</x:v>
      </x:c>
      <x:c r="G3272" s="54" t="s">
        <x:v>1475</x:v>
      </x:c>
      <x:c r="H3272" s="151">
        <x:v>20.32</x:v>
      </x:c>
      <x:c r="I3272" s="53">
        <x:v>47849</x:v>
      </x:c>
      <x:c r="J3272" s="0">
        <x:v>14</x:v>
      </x:c>
      <x:c r="K3272" s="0">
        <x:v>85</x:v>
      </x:c>
      <x:c r="L3272" s="0">
        <x:v>1</x:v>
      </x:c>
      <x:c r="M3272" s="0">
        <x:v>1</x:v>
      </x:c>
    </x:row>
    <x:row r="3273" spans="1:13" x14ac:dyDescent="0.25">
      <x:c r="A3273" s="0">
        <x:v>848690882</x:v>
      </x:c>
      <x:c r="B3273" s="0" t="s">
        <x:v>59</x:v>
      </x:c>
      <x:c r="C3273" s="0">
        <x:v>1000</x:v>
      </x:c>
      <x:c r="D3273" s="0">
        <x:v>4348</x:v>
      </x:c>
      <x:c r="E3273" s="0">
        <x:v>151918353</x:v>
      </x:c>
      <x:c r="F3273" s="0" t="s">
        <x:v>99</x:v>
      </x:c>
      <x:c r="G3273" s="54" t="s">
        <x:v>144</x:v>
      </x:c>
      <x:c r="H3273" s="151">
        <x:v>1.02</x:v>
      </x:c>
      <x:c r="I3273" s="53">
        <x:v>47150</x:v>
      </x:c>
      <x:c r="J3273" s="0">
        <x:v>12</x:v>
      </x:c>
      <x:c r="K3273" s="0">
        <x:v>60</x:v>
      </x:c>
      <x:c r="L3273" s="0">
        <x:v>1</x:v>
      </x:c>
      <x:c r="M3273" s="0">
        <x:v>1</x:v>
      </x:c>
    </x:row>
    <x:row r="3274" spans="1:13" x14ac:dyDescent="0.25">
      <x:c r="A3274" s="0">
        <x:v>848690882</x:v>
      </x:c>
      <x:c r="B3274" s="0" t="s">
        <x:v>59</x:v>
      </x:c>
      <x:c r="C3274" s="0">
        <x:v>1000</x:v>
      </x:c>
      <x:c r="D3274" s="0">
        <x:v>2094</x:v>
      </x:c>
      <x:c r="E3274" s="0">
        <x:v>140173291</x:v>
      </x:c>
      <x:c r="F3274" s="0" t="s">
        <x:v>139</x:v>
      </x:c>
      <x:c r="G3274" s="54" t="s">
        <x:v>1476</x:v>
      </x:c>
      <x:c r="H3274" s="151">
        <x:v>3.33</x:v>
      </x:c>
      <x:c r="I3274" s="53">
        <x:v>46692</x:v>
      </x:c>
      <x:c r="J3274" s="0">
        <x:v>17</x:v>
      </x:c>
      <x:c r="K3274" s="0">
        <x:v>50</x:v>
      </x:c>
      <x:c r="L3274" s="0">
        <x:v>1</x:v>
      </x:c>
      <x:c r="M3274" s="0">
        <x:v>1</x:v>
      </x:c>
    </x:row>
    <x:row r="3275" spans="1:13" x14ac:dyDescent="0.25">
      <x:c r="A3275" s="0">
        <x:v>848690882</x:v>
      </x:c>
      <x:c r="B3275" s="0" t="s">
        <x:v>59</x:v>
      </x:c>
      <x:c r="C3275" s="0">
        <x:v>1000</x:v>
      </x:c>
      <x:c r="D3275" s="0">
        <x:v>1307</x:v>
      </x:c>
      <x:c r="E3275" s="0">
        <x:v>138278521</x:v>
      </x:c>
      <x:c r="F3275" s="0" t="s">
        <x:v>183</x:v>
      </x:c>
      <x:c r="G3275" s="54" t="s">
        <x:v>156</x:v>
      </x:c>
      <x:c r="H3275" s="151">
        <x:v>3.91</x:v>
      </x:c>
      <x:c r="I3275" s="53">
        <x:v>47362</x:v>
      </x:c>
      <x:c r="J3275" s="0">
        <x:v>18</x:v>
      </x:c>
      <x:c r="K3275" s="0">
        <x:v>73</x:v>
      </x:c>
      <x:c r="L3275" s="0">
        <x:v>1</x:v>
      </x:c>
      <x:c r="M3275" s="0">
        <x:v>1</x:v>
      </x:c>
    </x:row>
    <x:row r="3276" spans="1:13" x14ac:dyDescent="0.25">
      <x:c r="A3276" s="0">
        <x:v>848690882</x:v>
      </x:c>
      <x:c r="B3276" s="0" t="s">
        <x:v>59</x:v>
      </x:c>
      <x:c r="C3276" s="0">
        <x:v>1000</x:v>
      </x:c>
      <x:c r="D3276" s="0">
        <x:v>862</x:v>
      </x:c>
      <x:c r="E3276" s="0">
        <x:v>136749700</x:v>
      </x:c>
      <x:c r="F3276" s="0" t="s">
        <x:v>61</x:v>
      </x:c>
      <x:c r="G3276" s="54" t="s">
        <x:v>1477</x:v>
      </x:c>
      <x:c r="H3276" s="151">
        <x:v>1.42</x:v>
      </x:c>
      <x:c r="I3276" s="53">
        <x:v>46266</x:v>
      </x:c>
      <x:c r="J3276" s="0">
        <x:v>18</x:v>
      </x:c>
      <x:c r="K3276" s="0">
        <x:v>37</x:v>
      </x:c>
      <x:c r="L3276" s="0">
        <x:v>1</x:v>
      </x:c>
      <x:c r="M3276" s="0">
        <x:v>1</x:v>
      </x:c>
    </x:row>
    <x:row r="3277" spans="1:13" x14ac:dyDescent="0.25">
      <x:c r="A3277" s="0">
        <x:v>848690882</x:v>
      </x:c>
      <x:c r="B3277" s="0" t="s">
        <x:v>59</x:v>
      </x:c>
      <x:c r="C3277" s="0">
        <x:v>1000</x:v>
      </x:c>
      <x:c r="D3277" s="0">
        <x:v>1307</x:v>
      </x:c>
      <x:c r="E3277" s="0">
        <x:v>150418709</x:v>
      </x:c>
      <x:c r="F3277" s="0" t="s">
        <x:v>220</x:v>
      </x:c>
      <x:c r="G3277" s="54" t="s">
        <x:v>1224</x:v>
      </x:c>
      <x:c r="H3277" s="151">
        <x:v>29.71</x:v>
      </x:c>
      <x:c r="I3277" s="53">
        <x:v>47880</x:v>
      </x:c>
      <x:c r="J3277" s="0">
        <x:v>12</x:v>
      </x:c>
      <x:c r="K3277" s="0">
        <x:v>84</x:v>
      </x:c>
      <x:c r="L3277" s="0">
        <x:v>1</x:v>
      </x:c>
      <x:c r="M3277" s="0">
        <x:v>1</x:v>
      </x:c>
    </x:row>
    <x:row r="3278" spans="1:13" x14ac:dyDescent="0.25">
      <x:c r="A3278" s="0">
        <x:v>848690882</x:v>
      </x:c>
      <x:c r="B3278" s="0" t="s">
        <x:v>59</x:v>
      </x:c>
      <x:c r="C3278" s="0">
        <x:v>1000</x:v>
      </x:c>
      <x:c r="D3278" s="0">
        <x:v>4364</x:v>
      </x:c>
      <x:c r="E3278" s="0">
        <x:v>135292248</x:v>
      </x:c>
      <x:c r="F3278" s="0" t="s">
        <x:v>99</x:v>
      </x:c>
      <x:c r="G3278" s="54" t="s">
        <x:v>1478</x:v>
      </x:c>
      <x:c r="H3278" s="151">
        <x:v>4.22</x:v>
      </x:c>
      <x:c r="I3278" s="53">
        <x:v>48092</x:v>
      </x:c>
      <x:c r="J3278" s="0">
        <x:v>19</x:v>
      </x:c>
      <x:c r="K3278" s="0">
        <x:v>98</x:v>
      </x:c>
      <x:c r="L3278" s="0">
        <x:v>1</x:v>
      </x:c>
      <x:c r="M3278" s="0">
        <x:v>1</x:v>
      </x:c>
    </x:row>
    <x:row r="3279" spans="1:13" x14ac:dyDescent="0.25">
      <x:c r="A3279" s="0">
        <x:v>848690882</x:v>
      </x:c>
      <x:c r="B3279" s="0" t="s">
        <x:v>59</x:v>
      </x:c>
      <x:c r="C3279" s="0">
        <x:v>1000</x:v>
      </x:c>
      <x:c r="D3279" s="0">
        <x:v>1595</x:v>
      </x:c>
      <x:c r="E3279" s="0">
        <x:v>158222523</x:v>
      </x:c>
      <x:c r="F3279" s="0" t="s">
        <x:v>108</x:v>
      </x:c>
      <x:c r="G3279" s="54" t="s">
        <x:v>1479</x:v>
      </x:c>
      <x:c r="H3279" s="151">
        <x:v>31.15</x:v>
      </x:c>
      <x:c r="I3279" s="53">
        <x:v>47604</x:v>
      </x:c>
      <x:c r="J3279" s="0">
        <x:v>8</x:v>
      </x:c>
      <x:c r="K3279" s="0">
        <x:v>71</x:v>
      </x:c>
      <x:c r="L3279" s="0">
        <x:v>1</x:v>
      </x:c>
      <x:c r="M3279" s="0">
        <x:v>1</x:v>
      </x:c>
    </x:row>
    <x:row r="3280" spans="1:13" x14ac:dyDescent="0.25">
      <x:c r="A3280" s="0">
        <x:v>848690882</x:v>
      </x:c>
      <x:c r="B3280" s="0" t="s">
        <x:v>59</x:v>
      </x:c>
      <x:c r="C3280" s="0">
        <x:v>1000</x:v>
      </x:c>
      <x:c r="D3280" s="0">
        <x:v>638</x:v>
      </x:c>
      <x:c r="E3280" s="0">
        <x:v>162492610</x:v>
      </x:c>
      <x:c r="F3280" s="0" t="s">
        <x:v>107</x:v>
      </x:c>
      <x:c r="G3280" s="54" t="s">
        <x:v>397</x:v>
      </x:c>
      <x:c r="H3280" s="151">
        <x:v>4.26</x:v>
      </x:c>
      <x:c r="I3280" s="53">
        <x:v>48458</x:v>
      </x:c>
      <x:c r="J3280" s="0">
        <x:v>6</x:v>
      </x:c>
      <x:c r="K3280" s="0">
        <x:v>97</x:v>
      </x:c>
      <x:c r="L3280" s="0">
        <x:v>1</x:v>
      </x:c>
      <x:c r="M3280" s="0">
        <x:v>1</x:v>
      </x:c>
    </x:row>
    <x:row r="3281" spans="1:13" x14ac:dyDescent="0.25">
      <x:c r="A3281" s="0">
        <x:v>848690882</x:v>
      </x:c>
      <x:c r="B3281" s="0" t="s">
        <x:v>59</x:v>
      </x:c>
      <x:c r="C3281" s="0">
        <x:v>1000</x:v>
      </x:c>
      <x:c r="D3281" s="0">
        <x:v>862</x:v>
      </x:c>
      <x:c r="E3281" s="0">
        <x:v>157639271</x:v>
      </x:c>
      <x:c r="F3281" s="0" t="s">
        <x:v>86</x:v>
      </x:c>
      <x:c r="G3281" s="54" t="s">
        <x:v>196</x:v>
      </x:c>
      <x:c r="H3281" s="151">
        <x:v>2.36</x:v>
      </x:c>
      <x:c r="I3281" s="53">
        <x:v>47300</x:v>
      </x:c>
      <x:c r="J3281" s="0">
        <x:v>8</x:v>
      </x:c>
      <x:c r="K3281" s="0">
        <x:v>61</x:v>
      </x:c>
      <x:c r="L3281" s="0">
        <x:v>1</x:v>
      </x:c>
      <x:c r="M3281" s="0">
        <x:v>1</x:v>
      </x:c>
    </x:row>
    <x:row r="3282" spans="1:13" x14ac:dyDescent="0.25">
      <x:c r="A3282" s="0">
        <x:v>848690882</x:v>
      </x:c>
      <x:c r="B3282" s="0" t="s">
        <x:v>59</x:v>
      </x:c>
      <x:c r="C3282" s="0">
        <x:v>1000</x:v>
      </x:c>
      <x:c r="D3282" s="0">
        <x:v>804</x:v>
      </x:c>
      <x:c r="E3282" s="0">
        <x:v>160724503</x:v>
      </x:c>
      <x:c r="F3282" s="0" t="s">
        <x:v>78</x:v>
      </x:c>
      <x:c r="G3282" s="54" t="s">
        <x:v>157</x:v>
      </x:c>
      <x:c r="H3282" s="151">
        <x:v>3.13</x:v>
      </x:c>
      <x:c r="I3282" s="53">
        <x:v>47027</x:v>
      </x:c>
      <x:c r="J3282" s="0">
        <x:v>7</x:v>
      </x:c>
      <x:c r="K3282" s="0">
        <x:v>51</x:v>
      </x:c>
      <x:c r="L3282" s="0">
        <x:v>1</x:v>
      </x:c>
      <x:c r="M3282" s="0">
        <x:v>1</x:v>
      </x:c>
    </x:row>
    <x:row r="3283" spans="1:13" x14ac:dyDescent="0.25">
      <x:c r="A3283" s="0">
        <x:v>848690882</x:v>
      </x:c>
      <x:c r="B3283" s="0" t="s">
        <x:v>59</x:v>
      </x:c>
      <x:c r="C3283" s="0">
        <x:v>1000</x:v>
      </x:c>
      <x:c r="D3283" s="0">
        <x:v>4348</x:v>
      </x:c>
      <x:c r="E3283" s="0">
        <x:v>161123527</x:v>
      </x:c>
      <x:c r="F3283" s="0" t="s">
        <x:v>87</x:v>
      </x:c>
      <x:c r="G3283" s="54" t="s">
        <x:v>885</x:v>
      </x:c>
      <x:c r="H3283" s="151">
        <x:v>1.4</x:v>
      </x:c>
      <x:c r="I3283" s="53">
        <x:v>48458</x:v>
      </x:c>
      <x:c r="J3283" s="0">
        <x:v>6</x:v>
      </x:c>
      <x:c r="K3283" s="0">
        <x:v>97</x:v>
      </x:c>
      <x:c r="L3283" s="0">
        <x:v>1</x:v>
      </x:c>
      <x:c r="M3283" s="0">
        <x:v>1</x:v>
      </x:c>
    </x:row>
    <x:row r="3284" spans="1:13" x14ac:dyDescent="0.25">
      <x:c r="A3284" s="0">
        <x:v>848690882</x:v>
      </x:c>
      <x:c r="B3284" s="0" t="s">
        <x:v>59</x:v>
      </x:c>
      <x:c r="C3284" s="0">
        <x:v>1000</x:v>
      </x:c>
      <x:c r="D3284" s="0">
        <x:v>862</x:v>
      </x:c>
      <x:c r="E3284" s="0">
        <x:v>145857451</x:v>
      </x:c>
      <x:c r="F3284" s="0" t="s">
        <x:v>61</x:v>
      </x:c>
      <x:c r="G3284" s="54" t="s">
        <x:v>1480</x:v>
      </x:c>
      <x:c r="H3284" s="151">
        <x:v>5.56</x:v>
      </x:c>
      <x:c r="I3284" s="53">
        <x:v>48214</x:v>
      </x:c>
      <x:c r="J3284" s="0">
        <x:v>14</x:v>
      </x:c>
      <x:c r="K3284" s="0">
        <x:v>97</x:v>
      </x:c>
      <x:c r="L3284" s="0">
        <x:v>1</x:v>
      </x:c>
      <x:c r="M3284" s="0">
        <x:v>1</x:v>
      </x:c>
    </x:row>
    <x:row r="3285" spans="1:13" x14ac:dyDescent="0.25">
      <x:c r="A3285" s="0">
        <x:v>848690882</x:v>
      </x:c>
      <x:c r="B3285" s="0" t="s">
        <x:v>59</x:v>
      </x:c>
      <x:c r="C3285" s="0">
        <x:v>1000</x:v>
      </x:c>
      <x:c r="D3285" s="0">
        <x:v>4348</x:v>
      </x:c>
      <x:c r="E3285" s="0">
        <x:v>158745505</x:v>
      </x:c>
      <x:c r="F3285" s="0" t="s">
        <x:v>99</x:v>
      </x:c>
      <x:c r="G3285" s="54" t="s">
        <x:v>460</x:v>
      </x:c>
      <x:c r="H3285" s="151">
        <x:v>0.54</x:v>
      </x:c>
      <x:c r="I3285" s="53">
        <x:v>48427</x:v>
      </x:c>
      <x:c r="J3285" s="0">
        <x:v>8</x:v>
      </x:c>
      <x:c r="K3285" s="0">
        <x:v>98</x:v>
      </x:c>
      <x:c r="L3285" s="0">
        <x:v>1</x:v>
      </x:c>
      <x:c r="M3285" s="0">
        <x:v>1</x:v>
      </x:c>
    </x:row>
    <x:row r="3286" spans="1:13" x14ac:dyDescent="0.25">
      <x:c r="A3286" s="0">
        <x:v>848690882</x:v>
      </x:c>
      <x:c r="B3286" s="0" t="s">
        <x:v>59</x:v>
      </x:c>
      <x:c r="C3286" s="0">
        <x:v>1000</x:v>
      </x:c>
      <x:c r="D3286" s="0">
        <x:v>4364</x:v>
      </x:c>
      <x:c r="E3286" s="0">
        <x:v>171068049</x:v>
      </x:c>
      <x:c r="F3286" s="0" t="s">
        <x:v>87</x:v>
      </x:c>
      <x:c r="G3286" s="54" t="s">
        <x:v>159</x:v>
      </x:c>
      <x:c r="H3286" s="151">
        <x:v>6</x:v>
      </x:c>
      <x:c r="I3286" s="53">
        <x:v>47119</x:v>
      </x:c>
      <x:c r="J3286" s="0">
        <x:v>1</x:v>
      </x:c>
      <x:c r="K3286" s="0">
        <x:v>48</x:v>
      </x:c>
      <x:c r="L3286" s="0">
        <x:v>1</x:v>
      </x:c>
      <x:c r="M3286" s="0">
        <x:v>1</x:v>
      </x:c>
    </x:row>
    <x:row r="3287" spans="1:13" x14ac:dyDescent="0.25">
      <x:c r="A3287" s="0">
        <x:v>848690882</x:v>
      </x:c>
      <x:c r="B3287" s="0" t="s">
        <x:v>59</x:v>
      </x:c>
      <x:c r="C3287" s="0">
        <x:v>1000</x:v>
      </x:c>
      <x:c r="D3287" s="0">
        <x:v>862</x:v>
      </x:c>
      <x:c r="E3287" s="0">
        <x:v>160956581</x:v>
      </x:c>
      <x:c r="F3287" s="0" t="s">
        <x:v>61</x:v>
      </x:c>
      <x:c r="G3287" s="54" t="s">
        <x:v>223</x:v>
      </x:c>
      <x:c r="H3287" s="151">
        <x:v>2.38</x:v>
      </x:c>
      <x:c r="I3287" s="53">
        <x:v>48427</x:v>
      </x:c>
      <x:c r="J3287" s="0">
        <x:v>7</x:v>
      </x:c>
      <x:c r="K3287" s="0">
        <x:v>97</x:v>
      </x:c>
      <x:c r="L3287" s="0">
        <x:v>1</x:v>
      </x:c>
      <x:c r="M3287" s="0">
        <x:v>1</x:v>
      </x:c>
    </x:row>
    <x:row r="3288" spans="1:13" x14ac:dyDescent="0.25">
      <x:c r="A3288" s="0">
        <x:v>848690882</x:v>
      </x:c>
      <x:c r="B3288" s="0" t="s">
        <x:v>59</x:v>
      </x:c>
      <x:c r="C3288" s="0">
        <x:v>1000</x:v>
      </x:c>
      <x:c r="D3288" s="0">
        <x:v>1117</x:v>
      </x:c>
      <x:c r="E3288" s="0">
        <x:v>144443375</x:v>
      </x:c>
      <x:c r="F3288" s="0" t="s">
        <x:v>78</x:v>
      </x:c>
      <x:c r="G3288" s="54" t="s">
        <x:v>411</x:v>
      </x:c>
      <x:c r="H3288" s="151">
        <x:v>6.13</x:v>
      </x:c>
      <x:c r="I3288" s="53">
        <x:v>47453</x:v>
      </x:c>
      <x:c r="J3288" s="0">
        <x:v>15</x:v>
      </x:c>
      <x:c r="K3288" s="0">
        <x:v>73</x:v>
      </x:c>
      <x:c r="L3288" s="0">
        <x:v>1</x:v>
      </x:c>
      <x:c r="M3288" s="0">
        <x:v>1</x:v>
      </x:c>
    </x:row>
    <x:row r="3289" spans="1:13" x14ac:dyDescent="0.25">
      <x:c r="A3289" s="0">
        <x:v>848690882</x:v>
      </x:c>
      <x:c r="B3289" s="0" t="s">
        <x:v>59</x:v>
      </x:c>
      <x:c r="C3289" s="0">
        <x:v>1000</x:v>
      </x:c>
      <x:c r="D3289" s="0">
        <x:v>3975</x:v>
      </x:c>
      <x:c r="E3289" s="0">
        <x:v>172674917</x:v>
      </x:c>
      <x:c r="F3289" s="0" t="s">
        <x:v>186</x:v>
      </x:c>
      <x:c r="G3289" s="54" t="s">
        <x:v>289</x:v>
      </x:c>
      <x:c r="H3289" s="151">
        <x:v>3.36</x:v>
      </x:c>
      <x:c r="I3289" s="53">
        <x:v>48611</x:v>
      </x:c>
      <x:c r="J3289" s="0">
        <x:v>1</x:v>
      </x:c>
      <x:c r="K3289" s="0">
        <x:v>97</x:v>
      </x:c>
      <x:c r="L3289" s="0">
        <x:v>1</x:v>
      </x:c>
      <x:c r="M3289" s="0">
        <x:v>1</x:v>
      </x:c>
    </x:row>
    <x:row r="3290" spans="1:13" x14ac:dyDescent="0.25">
      <x:c r="A3290" s="0">
        <x:v>848690882</x:v>
      </x:c>
      <x:c r="B3290" s="0" t="s">
        <x:v>59</x:v>
      </x:c>
      <x:c r="C3290" s="0">
        <x:v>1000</x:v>
      </x:c>
      <x:c r="D3290" s="0">
        <x:v>810</x:v>
      </x:c>
      <x:c r="E3290" s="0">
        <x:v>149060843</x:v>
      </x:c>
      <x:c r="F3290" s="0" t="s">
        <x:v>80</x:v>
      </x:c>
      <x:c r="G3290" s="0" t="s">
        <x:v>1481</x:v>
      </x:c>
      <x:c r="H3290" s="151">
        <x:v>2.42</x:v>
      </x:c>
      <x:c r="I3290" s="53">
        <x:v>46419</x:v>
      </x:c>
      <x:c r="J3290" s="0">
        <x:v>13</x:v>
      </x:c>
      <x:c r="K3290" s="0">
        <x:v>37</x:v>
      </x:c>
      <x:c r="L3290" s="0">
        <x:v>1</x:v>
      </x:c>
      <x:c r="M3290" s="0">
        <x:v>1</x:v>
      </x:c>
    </x:row>
    <x:row r="3291" spans="1:13" x14ac:dyDescent="0.25">
      <x:c r="A3291" s="0">
        <x:v>848690882</x:v>
      </x:c>
      <x:c r="B3291" s="0" t="s">
        <x:v>59</x:v>
      </x:c>
      <x:c r="C3291" s="0">
        <x:v>1000</x:v>
      </x:c>
      <x:c r="D3291" s="0">
        <x:v>638</x:v>
      </x:c>
      <x:c r="E3291" s="0">
        <x:v>170921775</x:v>
      </x:c>
      <x:c r="F3291" s="0" t="s">
        <x:v>99</x:v>
      </x:c>
      <x:c r="G3291" s="54" t="s">
        <x:v>1482</x:v>
      </x:c>
      <x:c r="H3291" s="151">
        <x:v>10.12</x:v>
      </x:c>
      <x:c r="I3291" s="53">
        <x:v>46784</x:v>
      </x:c>
      <x:c r="J3291" s="0">
        <x:v>2</x:v>
      </x:c>
      <x:c r="K3291" s="0">
        <x:v>38</x:v>
      </x:c>
      <x:c r="L3291" s="0">
        <x:v>1</x:v>
      </x:c>
      <x:c r="M3291" s="0">
        <x:v>1</x:v>
      </x:c>
    </x:row>
    <x:row r="3292" spans="1:13" x14ac:dyDescent="0.25">
      <x:c r="A3292" s="0">
        <x:v>848690882</x:v>
      </x:c>
      <x:c r="B3292" s="0" t="s">
        <x:v>59</x:v>
      </x:c>
      <x:c r="C3292" s="0">
        <x:v>1000</x:v>
      </x:c>
      <x:c r="D3292" s="0">
        <x:v>804</x:v>
      </x:c>
      <x:c r="E3292" s="0">
        <x:v>167181702</x:v>
      </x:c>
      <x:c r="F3292" s="0" t="s">
        <x:v>78</x:v>
      </x:c>
      <x:c r="G3292" s="54" t="s">
        <x:v>144</x:v>
      </x:c>
      <x:c r="H3292" s="151">
        <x:v>4.06</x:v>
      </x:c>
      <x:c r="I3292" s="53">
        <x:v>46508</x:v>
      </x:c>
      <x:c r="J3292" s="0">
        <x:v>4</x:v>
      </x:c>
      <x:c r="K3292" s="0">
        <x:v>31</x:v>
      </x:c>
      <x:c r="L3292" s="0">
        <x:v>1</x:v>
      </x:c>
      <x:c r="M3292" s="0">
        <x:v>1</x:v>
      </x:c>
    </x:row>
    <x:row r="3293" spans="1:13" x14ac:dyDescent="0.25">
      <x:c r="A3293" s="0">
        <x:v>848690882</x:v>
      </x:c>
      <x:c r="B3293" s="0" t="s">
        <x:v>59</x:v>
      </x:c>
      <x:c r="C3293" s="0">
        <x:v>1000</x:v>
      </x:c>
      <x:c r="D3293" s="0">
        <x:v>638</x:v>
      </x:c>
      <x:c r="E3293" s="0">
        <x:v>150450212</x:v>
      </x:c>
      <x:c r="F3293" s="0" t="s">
        <x:v>99</x:v>
      </x:c>
      <x:c r="G3293" s="54" t="s">
        <x:v>1483</x:v>
      </x:c>
      <x:c r="H3293" s="151">
        <x:v>1.88</x:v>
      </x:c>
      <x:c r="I3293" s="53">
        <x:v>47880</x:v>
      </x:c>
      <x:c r="J3293" s="0">
        <x:v>12</x:v>
      </x:c>
      <x:c r="K3293" s="0">
        <x:v>84</x:v>
      </x:c>
      <x:c r="L3293" s="0">
        <x:v>1</x:v>
      </x:c>
      <x:c r="M3293" s="0">
        <x:v>1</x:v>
      </x:c>
    </x:row>
    <x:row r="3294" spans="1:13" x14ac:dyDescent="0.25">
      <x:c r="A3294" s="0">
        <x:v>848690882</x:v>
      </x:c>
      <x:c r="B3294" s="0" t="s">
        <x:v>59</x:v>
      </x:c>
      <x:c r="C3294" s="0">
        <x:v>1000</x:v>
      </x:c>
      <x:c r="D3294" s="0">
        <x:v>638</x:v>
      </x:c>
      <x:c r="E3294" s="0">
        <x:v>160347841</x:v>
      </x:c>
      <x:c r="F3294" s="0" t="s">
        <x:v>87</x:v>
      </x:c>
      <x:c r="G3294" s="54" t="s">
        <x:v>217</x:v>
      </x:c>
      <x:c r="H3294" s="151">
        <x:v>6.67</x:v>
      </x:c>
      <x:c r="I3294" s="53">
        <x:v>48061</x:v>
      </x:c>
      <x:c r="J3294" s="0">
        <x:v>7</x:v>
      </x:c>
      <x:c r="K3294" s="0">
        <x:v>85</x:v>
      </x:c>
      <x:c r="L3294" s="0">
        <x:v>1</x:v>
      </x:c>
      <x:c r="M3294" s="0">
        <x:v>1</x:v>
      </x:c>
    </x:row>
    <x:row r="3295" spans="1:13" x14ac:dyDescent="0.25">
      <x:c r="A3295" s="0">
        <x:v>848690882</x:v>
      </x:c>
      <x:c r="B3295" s="0" t="s">
        <x:v>59</x:v>
      </x:c>
      <x:c r="C3295" s="0">
        <x:v>1000</x:v>
      </x:c>
      <x:c r="D3295" s="0">
        <x:v>1305</x:v>
      </x:c>
      <x:c r="E3295" s="0">
        <x:v>159278609</x:v>
      </x:c>
      <x:c r="F3295" s="0" t="s">
        <x:v>82</x:v>
      </x:c>
      <x:c r="G3295" s="54" t="s">
        <x:v>150</x:v>
      </x:c>
      <x:c r="H3295" s="151">
        <x:v>8.81</x:v>
      </x:c>
      <x:c r="I3295" s="53">
        <x:v>48396</x:v>
      </x:c>
      <x:c r="J3295" s="0">
        <x:v>8</x:v>
      </x:c>
      <x:c r="K3295" s="0">
        <x:v>97</x:v>
      </x:c>
      <x:c r="L3295" s="0">
        <x:v>1</x:v>
      </x:c>
      <x:c r="M3295" s="0">
        <x:v>1</x:v>
      </x:c>
    </x:row>
    <x:row r="3296" spans="1:13" x14ac:dyDescent="0.25">
      <x:c r="A3296" s="0">
        <x:v>848690882</x:v>
      </x:c>
      <x:c r="B3296" s="0" t="s">
        <x:v>59</x:v>
      </x:c>
      <x:c r="C3296" s="0">
        <x:v>1000</x:v>
      </x:c>
      <x:c r="D3296" s="0">
        <x:v>1306</x:v>
      </x:c>
      <x:c r="E3296" s="0">
        <x:v>146971200</x:v>
      </x:c>
      <x:c r="F3296" s="0" t="s">
        <x:v>104</x:v>
      </x:c>
      <x:c r="G3296" s="54" t="s">
        <x:v>1484</x:v>
      </x:c>
      <x:c r="H3296" s="151">
        <x:v>2.44</x:v>
      </x:c>
      <x:c r="I3296" s="53">
        <x:v>47119</x:v>
      </x:c>
      <x:c r="J3296" s="0">
        <x:v>14</x:v>
      </x:c>
      <x:c r="K3296" s="0">
        <x:v>61</x:v>
      </x:c>
      <x:c r="L3296" s="0">
        <x:v>1</x:v>
      </x:c>
      <x:c r="M3296" s="0">
        <x:v>1</x:v>
      </x:c>
    </x:row>
    <x:row r="3297" spans="1:13" x14ac:dyDescent="0.25">
      <x:c r="A3297" s="0">
        <x:v>848690882</x:v>
      </x:c>
      <x:c r="B3297" s="0" t="s">
        <x:v>59</x:v>
      </x:c>
      <x:c r="C3297" s="0">
        <x:v>1000</x:v>
      </x:c>
      <x:c r="D3297" s="0">
        <x:v>2094</x:v>
      </x:c>
      <x:c r="E3297" s="0">
        <x:v>158794296</x:v>
      </x:c>
      <x:c r="F3297" s="0" t="s">
        <x:v>139</x:v>
      </x:c>
      <x:c r="G3297" s="54" t="s">
        <x:v>160</x:v>
      </x:c>
      <x:c r="H3297" s="151">
        <x:v>0.45</x:v>
      </x:c>
      <x:c r="I3297" s="53">
        <x:v>48427</x:v>
      </x:c>
      <x:c r="J3297" s="0">
        <x:v>8</x:v>
      </x:c>
      <x:c r="K3297" s="0">
        <x:v>98</x:v>
      </x:c>
      <x:c r="L3297" s="0">
        <x:v>1</x:v>
      </x:c>
      <x:c r="M3297" s="0">
        <x:v>1</x:v>
      </x:c>
    </x:row>
    <x:row r="3298" spans="1:13" x14ac:dyDescent="0.25">
      <x:c r="A3298" s="0">
        <x:v>848690882</x:v>
      </x:c>
      <x:c r="B3298" s="0" t="s">
        <x:v>59</x:v>
      </x:c>
      <x:c r="C3298" s="0">
        <x:v>1000</x:v>
      </x:c>
      <x:c r="D3298" s="0">
        <x:v>3599</x:v>
      </x:c>
      <x:c r="E3298" s="0">
        <x:v>157503582</x:v>
      </x:c>
      <x:c r="F3298" s="0" t="s">
        <x:v>93</x:v>
      </x:c>
      <x:c r="G3298" s="54" t="s">
        <x:v>392</x:v>
      </x:c>
      <x:c r="H3298" s="151">
        <x:v>1.56</x:v>
      </x:c>
      <x:c r="I3298" s="53">
        <x:v>48000</x:v>
      </x:c>
      <x:c r="J3298" s="0">
        <x:v>9</x:v>
      </x:c>
      <x:c r="K3298" s="0">
        <x:v>85</x:v>
      </x:c>
      <x:c r="L3298" s="0">
        <x:v>1</x:v>
      </x:c>
      <x:c r="M3298" s="0">
        <x:v>1</x:v>
      </x:c>
    </x:row>
    <x:row r="3299" spans="1:13" x14ac:dyDescent="0.25">
      <x:c r="A3299" s="0">
        <x:v>848690882</x:v>
      </x:c>
      <x:c r="B3299" s="0" t="s">
        <x:v>59</x:v>
      </x:c>
      <x:c r="C3299" s="0">
        <x:v>1000</x:v>
      </x:c>
      <x:c r="D3299" s="0">
        <x:v>1306</x:v>
      </x:c>
      <x:c r="E3299" s="0">
        <x:v>144031751</x:v>
      </x:c>
      <x:c r="F3299" s="0" t="s">
        <x:v>104</x:v>
      </x:c>
      <x:c r="G3299" s="54" t="s">
        <x:v>387</x:v>
      </x:c>
      <x:c r="H3299" s="151">
        <x:v>2.17</x:v>
      </x:c>
      <x:c r="I3299" s="53">
        <x:v>48183</x:v>
      </x:c>
      <x:c r="J3299" s="0">
        <x:v>15</x:v>
      </x:c>
      <x:c r="K3299" s="0">
        <x:v>97</x:v>
      </x:c>
      <x:c r="L3299" s="0">
        <x:v>1</x:v>
      </x:c>
      <x:c r="M3299" s="0">
        <x:v>1</x:v>
      </x:c>
    </x:row>
    <x:row r="3300" spans="1:13" x14ac:dyDescent="0.25">
      <x:c r="A3300" s="0">
        <x:v>848690882</x:v>
      </x:c>
      <x:c r="B3300" s="0" t="s">
        <x:v>59</x:v>
      </x:c>
      <x:c r="C3300" s="0">
        <x:v>1000</x:v>
      </x:c>
      <x:c r="D3300" s="0">
        <x:v>2094</x:v>
      </x:c>
      <x:c r="E3300" s="0">
        <x:v>153434793</x:v>
      </x:c>
      <x:c r="F3300" s="0" t="s">
        <x:v>139</x:v>
      </x:c>
      <x:c r="G3300" s="54" t="s">
        <x:v>1485</x:v>
      </x:c>
      <x:c r="H3300" s="151">
        <x:v>3.01</x:v>
      </x:c>
      <x:c r="I3300" s="53">
        <x:v>46447</x:v>
      </x:c>
      <x:c r="J3300" s="0">
        <x:v>11</x:v>
      </x:c>
      <x:c r="K3300" s="0">
        <x:v>36</x:v>
      </x:c>
      <x:c r="L3300" s="0">
        <x:v>1</x:v>
      </x:c>
      <x:c r="M3300" s="0">
        <x:v>1</x:v>
      </x:c>
    </x:row>
    <x:row r="3301" spans="1:13" x14ac:dyDescent="0.25">
      <x:c r="A3301" s="0">
        <x:v>848690882</x:v>
      </x:c>
      <x:c r="B3301" s="0" t="s">
        <x:v>59</x:v>
      </x:c>
      <x:c r="C3301" s="0">
        <x:v>1000</x:v>
      </x:c>
      <x:c r="D3301" s="0">
        <x:v>1307</x:v>
      </x:c>
      <x:c r="E3301" s="0">
        <x:v>163596964</x:v>
      </x:c>
      <x:c r="F3301" s="0" t="s">
        <x:v>93</x:v>
      </x:c>
      <x:c r="G3301" s="54" t="s">
        <x:v>211</x:v>
      </x:c>
      <x:c r="H3301" s="151">
        <x:v>0.95</x:v>
      </x:c>
      <x:c r="I3301" s="53">
        <x:v>48092</x:v>
      </x:c>
      <x:c r="J3301" s="0">
        <x:v>6</x:v>
      </x:c>
      <x:c r="K3301" s="0">
        <x:v>85</x:v>
      </x:c>
      <x:c r="L3301" s="0">
        <x:v>1</x:v>
      </x:c>
      <x:c r="M3301" s="0">
        <x:v>1</x:v>
      </x:c>
    </x:row>
    <x:row r="3302" spans="1:13" x14ac:dyDescent="0.25">
      <x:c r="A3302" s="0">
        <x:v>848690882</x:v>
      </x:c>
      <x:c r="B3302" s="0" t="s">
        <x:v>59</x:v>
      </x:c>
      <x:c r="C3302" s="0">
        <x:v>1000</x:v>
      </x:c>
      <x:c r="D3302" s="0">
        <x:v>810</x:v>
      </x:c>
      <x:c r="E3302" s="0">
        <x:v>145170592</x:v>
      </x:c>
      <x:c r="F3302" s="0" t="s">
        <x:v>80</x:v>
      </x:c>
      <x:c r="G3302" s="54" t="s">
        <x:v>1486</x:v>
      </x:c>
      <x:c r="H3302" s="151">
        <x:v>0.9</x:v>
      </x:c>
      <x:c r="I3302" s="53">
        <x:v>48214</x:v>
      </x:c>
      <x:c r="J3302" s="0">
        <x:v>14</x:v>
      </x:c>
      <x:c r="K3302" s="0">
        <x:v>97</x:v>
      </x:c>
      <x:c r="L3302" s="0">
        <x:v>1</x:v>
      </x:c>
      <x:c r="M3302" s="0">
        <x:v>1</x:v>
      </x:c>
    </x:row>
    <x:row r="3303" spans="1:13" x14ac:dyDescent="0.25">
      <x:c r="A3303" s="0">
        <x:v>848690882</x:v>
      </x:c>
      <x:c r="B3303" s="0" t="s">
        <x:v>59</x:v>
      </x:c>
      <x:c r="C3303" s="0">
        <x:v>1000</x:v>
      </x:c>
      <x:c r="D3303" s="0">
        <x:v>1307</x:v>
      </x:c>
      <x:c r="E3303" s="0">
        <x:v>137339789</x:v>
      </x:c>
      <x:c r="F3303" s="0" t="s">
        <x:v>183</x:v>
      </x:c>
      <x:c r="G3303" s="54" t="s">
        <x:v>160</x:v>
      </x:c>
      <x:c r="H3303" s="151">
        <x:v>5</x:v>
      </x:c>
      <x:c r="I3303" s="53">
        <x:v>45689</x:v>
      </x:c>
      <x:c r="J3303" s="0">
        <x:v>18</x:v>
      </x:c>
      <x:c r="K3303" s="0">
        <x:v>18</x:v>
      </x:c>
      <x:c r="L3303" s="0">
        <x:v>1</x:v>
      </x:c>
      <x:c r="M3303" s="0">
        <x:v>1</x:v>
      </x:c>
    </x:row>
    <x:row r="3304" spans="1:13" x14ac:dyDescent="0.25">
      <x:c r="A3304" s="0">
        <x:v>848690882</x:v>
      </x:c>
      <x:c r="B3304" s="0" t="s">
        <x:v>59</x:v>
      </x:c>
      <x:c r="C3304" s="0">
        <x:v>1000</x:v>
      </x:c>
      <x:c r="D3304" s="0">
        <x:v>804</x:v>
      </x:c>
      <x:c r="E3304" s="0">
        <x:v>161470911</x:v>
      </x:c>
      <x:c r="F3304" s="0" t="s">
        <x:v>78</x:v>
      </x:c>
      <x:c r="G3304" s="54" t="s">
        <x:v>150</x:v>
      </x:c>
      <x:c r="H3304" s="151">
        <x:v>4.89</x:v>
      </x:c>
      <x:c r="I3304" s="53">
        <x:v>46966</x:v>
      </x:c>
      <x:c r="J3304" s="0">
        <x:v>7</x:v>
      </x:c>
      <x:c r="K3304" s="0">
        <x:v>49</x:v>
      </x:c>
      <x:c r="L3304" s="0">
        <x:v>1</x:v>
      </x:c>
      <x:c r="M3304" s="0">
        <x:v>1</x:v>
      </x:c>
    </x:row>
    <x:row r="3305" spans="1:13" x14ac:dyDescent="0.25">
      <x:c r="A3305" s="0">
        <x:v>848690882</x:v>
      </x:c>
      <x:c r="B3305" s="0" t="s">
        <x:v>59</x:v>
      </x:c>
      <x:c r="C3305" s="0">
        <x:v>1000</x:v>
      </x:c>
      <x:c r="D3305" s="0">
        <x:v>1305</x:v>
      </x:c>
      <x:c r="E3305" s="0">
        <x:v>166552246</x:v>
      </x:c>
      <x:c r="F3305" s="0" t="s">
        <x:v>82</x:v>
      </x:c>
      <x:c r="G3305" s="54" t="s">
        <x:v>169</x:v>
      </x:c>
      <x:c r="H3305" s="151">
        <x:v>4.84</x:v>
      </x:c>
      <x:c r="I3305" s="53">
        <x:v>45962</x:v>
      </x:c>
      <x:c r="J3305" s="0">
        <x:v>4</x:v>
      </x:c>
      <x:c r="K3305" s="0">
        <x:v>13</x:v>
      </x:c>
      <x:c r="L3305" s="0">
        <x:v>1</x:v>
      </x:c>
      <x:c r="M3305" s="0">
        <x:v>1</x:v>
      </x:c>
    </x:row>
    <x:row r="3306" spans="1:13" x14ac:dyDescent="0.25">
      <x:c r="A3306" s="0">
        <x:v>848690882</x:v>
      </x:c>
      <x:c r="B3306" s="0" t="s">
        <x:v>59</x:v>
      </x:c>
      <x:c r="C3306" s="0">
        <x:v>1000</x:v>
      </x:c>
      <x:c r="D3306" s="0">
        <x:v>4348</x:v>
      </x:c>
      <x:c r="E3306" s="0">
        <x:v>153152726</x:v>
      </x:c>
      <x:c r="F3306" s="0" t="s">
        <x:v>99</x:v>
      </x:c>
      <x:c r="G3306" s="54" t="s">
        <x:v>834</x:v>
      </x:c>
      <x:c r="H3306" s="151">
        <x:v>2.37</x:v>
      </x:c>
      <x:c r="I3306" s="53">
        <x:v>48305</x:v>
      </x:c>
      <x:c r="J3306" s="0">
        <x:v>10</x:v>
      </x:c>
      <x:c r="K3306" s="0">
        <x:v>96</x:v>
      </x:c>
      <x:c r="L3306" s="0">
        <x:v>1</x:v>
      </x:c>
      <x:c r="M3306" s="0">
        <x:v>1</x:v>
      </x:c>
    </x:row>
    <x:row r="3307" spans="1:13" x14ac:dyDescent="0.25">
      <x:c r="A3307" s="0">
        <x:v>848690882</x:v>
      </x:c>
      <x:c r="B3307" s="0" t="s">
        <x:v>59</x:v>
      </x:c>
      <x:c r="C3307" s="0">
        <x:v>1000</x:v>
      </x:c>
      <x:c r="D3307" s="0">
        <x:v>862</x:v>
      </x:c>
      <x:c r="E3307" s="0">
        <x:v>160728152</x:v>
      </x:c>
      <x:c r="F3307" s="0" t="s">
        <x:v>61</x:v>
      </x:c>
      <x:c r="G3307" s="54" t="s">
        <x:v>596</x:v>
      </x:c>
      <x:c r="H3307" s="151">
        <x:v>0.17</x:v>
      </x:c>
      <x:c r="I3307" s="53">
        <x:v>48427</x:v>
      </x:c>
      <x:c r="J3307" s="0">
        <x:v>7</x:v>
      </x:c>
      <x:c r="K3307" s="0">
        <x:v>97</x:v>
      </x:c>
      <x:c r="L3307" s="0">
        <x:v>1</x:v>
      </x:c>
      <x:c r="M3307" s="0">
        <x:v>1</x:v>
      </x:c>
    </x:row>
    <x:row r="3308" spans="1:13" x14ac:dyDescent="0.25">
      <x:c r="A3308" s="0">
        <x:v>848690882</x:v>
      </x:c>
      <x:c r="B3308" s="0" t="s">
        <x:v>59</x:v>
      </x:c>
      <x:c r="C3308" s="0">
        <x:v>1000</x:v>
      </x:c>
      <x:c r="D3308" s="0">
        <x:v>862</x:v>
      </x:c>
      <x:c r="E3308" s="0">
        <x:v>154864133</x:v>
      </x:c>
      <x:c r="F3308" s="0" t="s">
        <x:v>86</x:v>
      </x:c>
      <x:c r="G3308" s="54" t="s">
        <x:v>598</x:v>
      </x:c>
      <x:c r="H3308" s="151">
        <x:v>1.47</x:v>
      </x:c>
      <x:c r="I3308" s="53">
        <x:v>47239</x:v>
      </x:c>
      <x:c r="J3308" s="0">
        <x:v>10</x:v>
      </x:c>
      <x:c r="K3308" s="0">
        <x:v>61</x:v>
      </x:c>
      <x:c r="L3308" s="0">
        <x:v>1</x:v>
      </x:c>
      <x:c r="M3308" s="0">
        <x:v>1</x:v>
      </x:c>
    </x:row>
    <x:row r="3309" spans="1:13" x14ac:dyDescent="0.25">
      <x:c r="A3309" s="0">
        <x:v>848690882</x:v>
      </x:c>
      <x:c r="B3309" s="0" t="s">
        <x:v>59</x:v>
      </x:c>
      <x:c r="C3309" s="0">
        <x:v>1000</x:v>
      </x:c>
      <x:c r="D3309" s="0">
        <x:v>804</x:v>
      </x:c>
      <x:c r="E3309" s="0">
        <x:v>145706308</x:v>
      </x:c>
      <x:c r="F3309" s="0" t="s">
        <x:v>78</x:v>
      </x:c>
      <x:c r="G3309" s="54" t="s">
        <x:v>1487</x:v>
      </x:c>
      <x:c r="H3309" s="151">
        <x:v>1.68</x:v>
      </x:c>
      <x:c r="I3309" s="53">
        <x:v>48214</x:v>
      </x:c>
      <x:c r="J3309" s="0">
        <x:v>14</x:v>
      </x:c>
      <x:c r="K3309" s="0">
        <x:v>97</x:v>
      </x:c>
      <x:c r="L3309" s="0">
        <x:v>1</x:v>
      </x:c>
      <x:c r="M3309" s="0">
        <x:v>1</x:v>
      </x:c>
    </x:row>
    <x:row r="3310" spans="1:13" x14ac:dyDescent="0.25">
      <x:c r="A3310" s="0">
        <x:v>848690882</x:v>
      </x:c>
      <x:c r="B3310" s="0" t="s">
        <x:v>59</x:v>
      </x:c>
      <x:c r="C3310" s="0">
        <x:v>1000</x:v>
      </x:c>
      <x:c r="D3310" s="0">
        <x:v>4364</x:v>
      </x:c>
      <x:c r="E3310" s="0">
        <x:v>154618610</x:v>
      </x:c>
      <x:c r="F3310" s="0" t="s">
        <x:v>173</x:v>
      </x:c>
      <x:c r="G3310" s="54" t="s">
        <x:v>160</x:v>
      </x:c>
      <x:c r="H3310" s="151">
        <x:v>4.39</x:v>
      </x:c>
      <x:c r="I3310" s="53">
        <x:v>46204</x:v>
      </x:c>
      <x:c r="J3310" s="0">
        <x:v>10</x:v>
      </x:c>
      <x:c r="K3310" s="0">
        <x:v>27</x:v>
      </x:c>
      <x:c r="L3310" s="0">
        <x:v>1</x:v>
      </x:c>
      <x:c r="M3310" s="0">
        <x:v>1</x:v>
      </x:c>
    </x:row>
    <x:row r="3311" spans="1:13" x14ac:dyDescent="0.25">
      <x:c r="A3311" s="0">
        <x:v>848690882</x:v>
      </x:c>
      <x:c r="B3311" s="0" t="s">
        <x:v>59</x:v>
      </x:c>
      <x:c r="C3311" s="0">
        <x:v>1000</x:v>
      </x:c>
      <x:c r="D3311" s="0">
        <x:v>1595</x:v>
      </x:c>
      <x:c r="E3311" s="0">
        <x:v>152880619</x:v>
      </x:c>
      <x:c r="F3311" s="0" t="s">
        <x:v>90</x:v>
      </x:c>
      <x:c r="G3311" s="54" t="s">
        <x:v>160</x:v>
      </x:c>
      <x:c r="H3311" s="151">
        <x:v>1.04</x:v>
      </x:c>
      <x:c r="I3311" s="53">
        <x:v>49004</x:v>
      </x:c>
      <x:c r="J3311" s="0">
        <x:v>11</x:v>
      </x:c>
      <x:c r="K3311" s="0">
        <x:v>120</x:v>
      </x:c>
      <x:c r="L3311" s="0">
        <x:v>1</x:v>
      </x:c>
      <x:c r="M3311" s="0">
        <x:v>1</x:v>
      </x:c>
    </x:row>
    <x:row r="3312" spans="1:13" x14ac:dyDescent="0.25">
      <x:c r="A3312" s="0">
        <x:v>848690882</x:v>
      </x:c>
      <x:c r="B3312" s="0" t="s">
        <x:v>59</x:v>
      </x:c>
      <x:c r="C3312" s="0">
        <x:v>1000</x:v>
      </x:c>
      <x:c r="D3312" s="0">
        <x:v>862</x:v>
      </x:c>
      <x:c r="E3312" s="0">
        <x:v>159960648</x:v>
      </x:c>
      <x:c r="F3312" s="0" t="s">
        <x:v>61</x:v>
      </x:c>
      <x:c r="G3312" s="54" t="s">
        <x:v>1488</x:v>
      </x:c>
      <x:c r="H3312" s="151">
        <x:v>1.87</x:v>
      </x:c>
      <x:c r="I3312" s="53">
        <x:v>46174</x:v>
      </x:c>
      <x:c r="J3312" s="0">
        <x:v>8</x:v>
      </x:c>
      <x:c r="K3312" s="0">
        <x:v>24</x:v>
      </x:c>
      <x:c r="L3312" s="0">
        <x:v>1</x:v>
      </x:c>
      <x:c r="M3312" s="0">
        <x:v>1</x:v>
      </x:c>
    </x:row>
    <x:row r="3313" spans="1:13" x14ac:dyDescent="0.25">
      <x:c r="A3313" s="0">
        <x:v>848690882</x:v>
      </x:c>
      <x:c r="B3313" s="0" t="s">
        <x:v>59</x:v>
      </x:c>
      <x:c r="C3313" s="0">
        <x:v>1000</x:v>
      </x:c>
      <x:c r="D3313" s="0">
        <x:v>638</x:v>
      </x:c>
      <x:c r="E3313" s="0">
        <x:v>133131998</x:v>
      </x:c>
      <x:c r="F3313" s="0" t="s">
        <x:v>87</x:v>
      </x:c>
      <x:c r="G3313" s="54" t="s">
        <x:v>188</x:v>
      </x:c>
      <x:c r="H3313" s="151">
        <x:v>0.54</x:v>
      </x:c>
      <x:c r="I3313" s="53">
        <x:v>48030</x:v>
      </x:c>
      <x:c r="J3313" s="0">
        <x:v>20</x:v>
      </x:c>
      <x:c r="K3313" s="0">
        <x:v>97</x:v>
      </x:c>
      <x:c r="L3313" s="0">
        <x:v>1</x:v>
      </x:c>
      <x:c r="M3313" s="0">
        <x:v>1</x:v>
      </x:c>
    </x:row>
    <x:row r="3314" spans="1:13" x14ac:dyDescent="0.25">
      <x:c r="A3314" s="0">
        <x:v>848690882</x:v>
      </x:c>
      <x:c r="B3314" s="0" t="s">
        <x:v>59</x:v>
      </x:c>
      <x:c r="C3314" s="0">
        <x:v>1000</x:v>
      </x:c>
      <x:c r="D3314" s="0">
        <x:v>2094</x:v>
      </x:c>
      <x:c r="E3314" s="0">
        <x:v>163978346</x:v>
      </x:c>
      <x:c r="F3314" s="0" t="s">
        <x:v>96</x:v>
      </x:c>
      <x:c r="G3314" s="54" t="s">
        <x:v>222</x:v>
      </x:c>
      <x:c r="H3314" s="151">
        <x:v>1.12</x:v>
      </x:c>
      <x:c r="I3314" s="53">
        <x:v>48488</x:v>
      </x:c>
      <x:c r="J3314" s="0">
        <x:v>6</x:v>
      </x:c>
      <x:c r="K3314" s="0">
        <x:v>98</x:v>
      </x:c>
      <x:c r="L3314" s="0">
        <x:v>1</x:v>
      </x:c>
      <x:c r="M3314" s="0">
        <x:v>1</x:v>
      </x:c>
    </x:row>
    <x:row r="3315" spans="1:13" x14ac:dyDescent="0.25">
      <x:c r="A3315" s="0">
        <x:v>848690882</x:v>
      </x:c>
      <x:c r="B3315" s="0" t="s">
        <x:v>59</x:v>
      </x:c>
      <x:c r="C3315" s="0">
        <x:v>1000</x:v>
      </x:c>
      <x:c r="D3315" s="0">
        <x:v>638</x:v>
      </x:c>
      <x:c r="E3315" s="0">
        <x:v>143332396</x:v>
      </x:c>
      <x:c r="F3315" s="0" t="s">
        <x:v>87</x:v>
      </x:c>
      <x:c r="G3315" s="54" t="s">
        <x:v>1489</x:v>
      </x:c>
      <x:c r="H3315" s="151">
        <x:v>22.93</x:v>
      </x:c>
      <x:c r="I3315" s="53">
        <x:v>48153</x:v>
      </x:c>
      <x:c r="J3315" s="0">
        <x:v>15</x:v>
      </x:c>
      <x:c r="K3315" s="0">
        <x:v>96</x:v>
      </x:c>
      <x:c r="L3315" s="0">
        <x:v>1</x:v>
      </x:c>
      <x:c r="M3315" s="0">
        <x:v>1</x:v>
      </x:c>
    </x:row>
    <x:row r="3316" spans="1:13" x14ac:dyDescent="0.25">
      <x:c r="A3316" s="0">
        <x:v>848690882</x:v>
      </x:c>
      <x:c r="B3316" s="0" t="s">
        <x:v>59</x:v>
      </x:c>
      <x:c r="C3316" s="0">
        <x:v>1000</x:v>
      </x:c>
      <x:c r="D3316" s="0">
        <x:v>862</x:v>
      </x:c>
      <x:c r="E3316" s="0">
        <x:v>154502550</x:v>
      </x:c>
      <x:c r="F3316" s="0" t="s">
        <x:v>86</x:v>
      </x:c>
      <x:c r="G3316" s="54" t="s">
        <x:v>150</x:v>
      </x:c>
      <x:c r="H3316" s="151">
        <x:v>15.81</x:v>
      </x:c>
      <x:c r="I3316" s="53">
        <x:v>46508</x:v>
      </x:c>
      <x:c r="J3316" s="0">
        <x:v>10</x:v>
      </x:c>
      <x:c r="K3316" s="0">
        <x:v>37</x:v>
      </x:c>
      <x:c r="L3316" s="0">
        <x:v>1</x:v>
      </x:c>
      <x:c r="M3316" s="0">
        <x:v>1</x:v>
      </x:c>
    </x:row>
    <x:row r="3317" spans="1:13" x14ac:dyDescent="0.25">
      <x:c r="A3317" s="0">
        <x:v>848690882</x:v>
      </x:c>
      <x:c r="B3317" s="0" t="s">
        <x:v>59</x:v>
      </x:c>
      <x:c r="C3317" s="0">
        <x:v>1000</x:v>
      </x:c>
      <x:c r="D3317" s="0">
        <x:v>804</x:v>
      </x:c>
      <x:c r="E3317" s="0">
        <x:v>166752854</x:v>
      </x:c>
      <x:c r="F3317" s="0" t="s">
        <x:v>78</x:v>
      </x:c>
      <x:c r="G3317" s="54" t="s">
        <x:v>147</x:v>
      </x:c>
      <x:c r="H3317" s="151">
        <x:v>2.18</x:v>
      </x:c>
      <x:c r="I3317" s="53">
        <x:v>48488</x:v>
      </x:c>
      <x:c r="J3317" s="0">
        <x:v>4</x:v>
      </x:c>
      <x:c r="K3317" s="0">
        <x:v>96</x:v>
      </x:c>
      <x:c r="L3317" s="0">
        <x:v>1</x:v>
      </x:c>
      <x:c r="M3317" s="0">
        <x:v>1</x:v>
      </x:c>
    </x:row>
    <x:row r="3318" spans="1:13" x14ac:dyDescent="0.25">
      <x:c r="A3318" s="0">
        <x:v>848690882</x:v>
      </x:c>
      <x:c r="B3318" s="0" t="s">
        <x:v>59</x:v>
      </x:c>
      <x:c r="C3318" s="0">
        <x:v>1000</x:v>
      </x:c>
      <x:c r="D3318" s="0">
        <x:v>862</x:v>
      </x:c>
      <x:c r="E3318" s="0">
        <x:v>168148367</x:v>
      </x:c>
      <x:c r="F3318" s="0" t="s">
        <x:v>86</x:v>
      </x:c>
      <x:c r="G3318" s="54" t="s">
        <x:v>217</x:v>
      </x:c>
      <x:c r="H3318" s="151">
        <x:v>5.1</x:v>
      </x:c>
      <x:c r="I3318" s="53">
        <x:v>48519</x:v>
      </x:c>
      <x:c r="J3318" s="0">
        <x:v>3</x:v>
      </x:c>
      <x:c r="K3318" s="0">
        <x:v>96</x:v>
      </x:c>
      <x:c r="L3318" s="0">
        <x:v>1</x:v>
      </x:c>
      <x:c r="M3318" s="0">
        <x:v>1</x:v>
      </x:c>
    </x:row>
    <x:row r="3319" spans="1:13" x14ac:dyDescent="0.25">
      <x:c r="A3319" s="0">
        <x:v>848690882</x:v>
      </x:c>
      <x:c r="B3319" s="0" t="s">
        <x:v>59</x:v>
      </x:c>
      <x:c r="C3319" s="0">
        <x:v>1000</x:v>
      </x:c>
      <x:c r="D3319" s="0">
        <x:v>4348</x:v>
      </x:c>
      <x:c r="E3319" s="0">
        <x:v>139261730</x:v>
      </x:c>
      <x:c r="F3319" s="0" t="s">
        <x:v>99</x:v>
      </x:c>
      <x:c r="G3319" s="54" t="s">
        <x:v>159</x:v>
      </x:c>
      <x:c r="H3319" s="151">
        <x:v>3.66</x:v>
      </x:c>
      <x:c r="I3319" s="53">
        <x:v>47362</x:v>
      </x:c>
      <x:c r="J3319" s="0">
        <x:v>17</x:v>
      </x:c>
      <x:c r="K3319" s="0">
        <x:v>72</x:v>
      </x:c>
      <x:c r="L3319" s="0">
        <x:v>1</x:v>
      </x:c>
      <x:c r="M3319" s="0">
        <x:v>1</x:v>
      </x:c>
    </x:row>
    <x:row r="3320" spans="1:13" x14ac:dyDescent="0.25">
      <x:c r="A3320" s="0">
        <x:v>848690882</x:v>
      </x:c>
      <x:c r="B3320" s="0" t="s">
        <x:v>59</x:v>
      </x:c>
      <x:c r="C3320" s="0">
        <x:v>1000</x:v>
      </x:c>
      <x:c r="D3320" s="0">
        <x:v>2094</x:v>
      </x:c>
      <x:c r="E3320" s="0">
        <x:v>140445895</x:v>
      </x:c>
      <x:c r="F3320" s="0" t="s">
        <x:v>108</x:v>
      </x:c>
      <x:c r="G3320" s="54" t="s">
        <x:v>177</x:v>
      </x:c>
      <x:c r="H3320" s="151">
        <x:v>1.18</x:v>
      </x:c>
      <x:c r="I3320" s="53">
        <x:v>47027</x:v>
      </x:c>
      <x:c r="J3320" s="0">
        <x:v>17</x:v>
      </x:c>
      <x:c r="K3320" s="0">
        <x:v>61</x:v>
      </x:c>
      <x:c r="L3320" s="0">
        <x:v>1</x:v>
      </x:c>
      <x:c r="M3320" s="0">
        <x:v>1</x:v>
      </x:c>
    </x:row>
    <x:row r="3321" spans="1:13" x14ac:dyDescent="0.25">
      <x:c r="A3321" s="0">
        <x:v>848690882</x:v>
      </x:c>
      <x:c r="B3321" s="0" t="s">
        <x:v>59</x:v>
      </x:c>
      <x:c r="C3321" s="0">
        <x:v>1000</x:v>
      </x:c>
      <x:c r="D3321" s="0">
        <x:v>862</x:v>
      </x:c>
      <x:c r="E3321" s="0">
        <x:v>159374518</x:v>
      </x:c>
      <x:c r="F3321" s="0" t="s">
        <x:v>61</x:v>
      </x:c>
      <x:c r="G3321" s="54" t="s">
        <x:v>1490</x:v>
      </x:c>
      <x:c r="H3321" s="151">
        <x:v>2.33</x:v>
      </x:c>
      <x:c r="I3321" s="53">
        <x:v>46935</x:v>
      </x:c>
      <x:c r="J3321" s="0">
        <x:v>8</x:v>
      </x:c>
      <x:c r="K3321" s="0">
        <x:v>49</x:v>
      </x:c>
      <x:c r="L3321" s="0">
        <x:v>1</x:v>
      </x:c>
      <x:c r="M3321" s="0">
        <x:v>1</x:v>
      </x:c>
    </x:row>
    <x:row r="3322" spans="1:13" x14ac:dyDescent="0.25">
      <x:c r="A3322" s="0">
        <x:v>848690882</x:v>
      </x:c>
      <x:c r="B3322" s="0" t="s">
        <x:v>59</x:v>
      </x:c>
      <x:c r="C3322" s="0">
        <x:v>1000</x:v>
      </x:c>
      <x:c r="D3322" s="0">
        <x:v>2094</x:v>
      </x:c>
      <x:c r="E3322" s="0">
        <x:v>132616321</x:v>
      </x:c>
      <x:c r="F3322" s="0" t="s">
        <x:v>139</x:v>
      </x:c>
      <x:c r="G3322" s="54" t="s">
        <x:v>158</x:v>
      </x:c>
      <x:c r="H3322" s="151">
        <x:v>2.21</x:v>
      </x:c>
      <x:c r="I3322" s="53">
        <x:v>48000</x:v>
      </x:c>
      <x:c r="J3322" s="0">
        <x:v>20</x:v>
      </x:c>
      <x:c r="K3322" s="0">
        <x:v>96</x:v>
      </x:c>
      <x:c r="L3322" s="0">
        <x:v>1</x:v>
      </x:c>
      <x:c r="M3322" s="0">
        <x:v>1</x:v>
      </x:c>
    </x:row>
    <x:row r="3323" spans="1:13" x14ac:dyDescent="0.25">
      <x:c r="A3323" s="0">
        <x:v>848690882</x:v>
      </x:c>
      <x:c r="B3323" s="0" t="s">
        <x:v>59</x:v>
      </x:c>
      <x:c r="C3323" s="0">
        <x:v>1000</x:v>
      </x:c>
      <x:c r="D3323" s="0">
        <x:v>862</x:v>
      </x:c>
      <x:c r="E3323" s="0">
        <x:v>155644539</x:v>
      </x:c>
      <x:c r="F3323" s="0" t="s">
        <x:v>86</x:v>
      </x:c>
      <x:c r="G3323" s="54" t="s">
        <x:v>157</x:v>
      </x:c>
      <x:c r="H3323" s="151">
        <x:v>13.33</x:v>
      </x:c>
      <x:c r="I3323" s="53">
        <x:v>47300</x:v>
      </x:c>
      <x:c r="J3323" s="0">
        <x:v>10</x:v>
      </x:c>
      <x:c r="K3323" s="0">
        <x:v>63</x:v>
      </x:c>
      <x:c r="L3323" s="0">
        <x:v>1</x:v>
      </x:c>
      <x:c r="M3323" s="0">
        <x:v>1</x:v>
      </x:c>
    </x:row>
    <x:row r="3324" spans="1:13" x14ac:dyDescent="0.25">
      <x:c r="A3324" s="0">
        <x:v>848690882</x:v>
      </x:c>
      <x:c r="B3324" s="0" t="s">
        <x:v>59</x:v>
      </x:c>
      <x:c r="C3324" s="0">
        <x:v>1000</x:v>
      </x:c>
      <x:c r="D3324" s="0">
        <x:v>2094</x:v>
      </x:c>
      <x:c r="E3324" s="0">
        <x:v>140420206</x:v>
      </x:c>
      <x:c r="F3324" s="0" t="s">
        <x:v>139</x:v>
      </x:c>
      <x:c r="G3324" s="0" t="s">
        <x:v>1491</x:v>
      </x:c>
      <x:c r="H3324" s="151">
        <x:v>2.56</x:v>
      </x:c>
      <x:c r="I3324" s="53">
        <x:v>47423</x:v>
      </x:c>
      <x:c r="J3324" s="0">
        <x:v>17</x:v>
      </x:c>
      <x:c r="K3324" s="0">
        <x:v>74</x:v>
      </x:c>
      <x:c r="L3324" s="0">
        <x:v>1</x:v>
      </x:c>
      <x:c r="M3324" s="0">
        <x:v>1</x:v>
      </x:c>
    </x:row>
    <x:row r="3325" spans="1:13" x14ac:dyDescent="0.25">
      <x:c r="A3325" s="0">
        <x:v>848690882</x:v>
      </x:c>
      <x:c r="B3325" s="0" t="s">
        <x:v>59</x:v>
      </x:c>
      <x:c r="C3325" s="0">
        <x:v>1000</x:v>
      </x:c>
      <x:c r="D3325" s="0">
        <x:v>804</x:v>
      </x:c>
      <x:c r="E3325" s="0">
        <x:v>165002591</x:v>
      </x:c>
      <x:c r="F3325" s="0" t="s">
        <x:v>117</x:v>
      </x:c>
      <x:c r="G3325" s="54" t="s">
        <x:v>305</x:v>
      </x:c>
      <x:c r="H3325" s="151">
        <x:v>0.46</x:v>
      </x:c>
      <x:c r="I3325" s="53">
        <x:v>48153</x:v>
      </x:c>
      <x:c r="J3325" s="0">
        <x:v>5</x:v>
      </x:c>
      <x:c r="K3325" s="0">
        <x:v>86</x:v>
      </x:c>
      <x:c r="L3325" s="0">
        <x:v>1</x:v>
      </x:c>
      <x:c r="M3325" s="0">
        <x:v>1</x:v>
      </x:c>
    </x:row>
    <x:row r="3326" spans="1:13" x14ac:dyDescent="0.25">
      <x:c r="A3326" s="0">
        <x:v>848690882</x:v>
      </x:c>
      <x:c r="B3326" s="0" t="s">
        <x:v>59</x:v>
      </x:c>
      <x:c r="C3326" s="0">
        <x:v>1000</x:v>
      </x:c>
      <x:c r="D3326" s="0">
        <x:v>1307</x:v>
      </x:c>
      <x:c r="E3326" s="0">
        <x:v>144712282</x:v>
      </x:c>
      <x:c r="F3326" s="0" t="s">
        <x:v>183</x:v>
      </x:c>
      <x:c r="G3326" s="54" t="s">
        <x:v>203</x:v>
      </x:c>
      <x:c r="H3326" s="151">
        <x:v>0.14</x:v>
      </x:c>
      <x:c r="I3326" s="53">
        <x:v>48214</x:v>
      </x:c>
      <x:c r="J3326" s="0">
        <x:v>15</x:v>
      </x:c>
      <x:c r="K3326" s="0">
        <x:v>98</x:v>
      </x:c>
      <x:c r="L3326" s="0">
        <x:v>1</x:v>
      </x:c>
      <x:c r="M3326" s="0">
        <x:v>1</x:v>
      </x:c>
    </x:row>
    <x:row r="3327" spans="1:13" x14ac:dyDescent="0.25">
      <x:c r="A3327" s="0">
        <x:v>848690882</x:v>
      </x:c>
      <x:c r="B3327" s="0" t="s">
        <x:v>59</x:v>
      </x:c>
      <x:c r="C3327" s="0">
        <x:v>1000</x:v>
      </x:c>
      <x:c r="D3327" s="0">
        <x:v>4364</x:v>
      </x:c>
      <x:c r="E3327" s="0">
        <x:v>156274364</x:v>
      </x:c>
      <x:c r="F3327" s="0" t="s">
        <x:v>87</x:v>
      </x:c>
      <x:c r="G3327" s="54" t="s">
        <x:v>157</x:v>
      </x:c>
      <x:c r="H3327" s="151">
        <x:v>5.87</x:v>
      </x:c>
      <x:c r="I3327" s="53">
        <x:v>48366</x:v>
      </x:c>
      <x:c r="J3327" s="0">
        <x:v>9</x:v>
      </x:c>
      <x:c r="K3327" s="0">
        <x:v>97</x:v>
      </x:c>
      <x:c r="L3327" s="0">
        <x:v>1</x:v>
      </x:c>
      <x:c r="M3327" s="0">
        <x:v>1</x:v>
      </x:c>
    </x:row>
    <x:row r="3328" spans="1:13" x14ac:dyDescent="0.25">
      <x:c r="A3328" s="0">
        <x:v>848690882</x:v>
      </x:c>
      <x:c r="B3328" s="0" t="s">
        <x:v>59</x:v>
      </x:c>
      <x:c r="C3328" s="0">
        <x:v>1000</x:v>
      </x:c>
      <x:c r="D3328" s="0">
        <x:v>2094</x:v>
      </x:c>
      <x:c r="E3328" s="0">
        <x:v>156525179</x:v>
      </x:c>
      <x:c r="F3328" s="0" t="s">
        <x:v>96</x:v>
      </x:c>
      <x:c r="G3328" s="54" t="s">
        <x:v>1492</x:v>
      </x:c>
      <x:c r="H3328" s="151">
        <x:v>8.65</x:v>
      </x:c>
      <x:c r="I3328" s="53">
        <x:v>48366</x:v>
      </x:c>
      <x:c r="J3328" s="0">
        <x:v>9</x:v>
      </x:c>
      <x:c r="K3328" s="0">
        <x:v>97</x:v>
      </x:c>
      <x:c r="L3328" s="0">
        <x:v>1</x:v>
      </x:c>
      <x:c r="M3328" s="0">
        <x:v>1</x:v>
      </x:c>
    </x:row>
    <x:row r="3329" spans="1:13" x14ac:dyDescent="0.25">
      <x:c r="A3329" s="0">
        <x:v>848690882</x:v>
      </x:c>
      <x:c r="B3329" s="0" t="s">
        <x:v>59</x:v>
      </x:c>
      <x:c r="C3329" s="0">
        <x:v>1000</x:v>
      </x:c>
      <x:c r="D3329" s="0">
        <x:v>810</x:v>
      </x:c>
      <x:c r="E3329" s="0">
        <x:v>172809930</x:v>
      </x:c>
      <x:c r="F3329" s="0" t="s">
        <x:v>80</x:v>
      </x:c>
      <x:c r="G3329" s="54" t="s">
        <x:v>380</x:v>
      </x:c>
      <x:c r="H3329" s="151">
        <x:v>13.72</x:v>
      </x:c>
      <x:c r="I3329" s="53">
        <x:v>47150</x:v>
      </x:c>
      <x:c r="J3329" s="0">
        <x:v>1</x:v>
      </x:c>
      <x:c r="K3329" s="0">
        <x:v>49</x:v>
      </x:c>
      <x:c r="L3329" s="0">
        <x:v>1</x:v>
      </x:c>
      <x:c r="M3329" s="0">
        <x:v>1</x:v>
      </x:c>
    </x:row>
    <x:row r="3330" spans="1:13" x14ac:dyDescent="0.25">
      <x:c r="A3330" s="0">
        <x:v>848690882</x:v>
      </x:c>
      <x:c r="B3330" s="0" t="s">
        <x:v>59</x:v>
      </x:c>
      <x:c r="C3330" s="0">
        <x:v>1000</x:v>
      </x:c>
      <x:c r="D3330" s="0">
        <x:v>1305</x:v>
      </x:c>
      <x:c r="E3330" s="0">
        <x:v>161229713</x:v>
      </x:c>
      <x:c r="F3330" s="0" t="s">
        <x:v>82</x:v>
      </x:c>
      <x:c r="G3330" s="54" t="s">
        <x:v>1493</x:v>
      </x:c>
      <x:c r="H3330" s="151">
        <x:v>0.97</x:v>
      </x:c>
      <x:c r="I3330" s="53">
        <x:v>48458</x:v>
      </x:c>
      <x:c r="J3330" s="0">
        <x:v>7</x:v>
      </x:c>
      <x:c r="K3330" s="0">
        <x:v>98</x:v>
      </x:c>
      <x:c r="L3330" s="0">
        <x:v>1</x:v>
      </x:c>
      <x:c r="M3330" s="0">
        <x:v>1</x:v>
      </x:c>
    </x:row>
    <x:row r="3331" spans="1:13" x14ac:dyDescent="0.25">
      <x:c r="A3331" s="0">
        <x:v>848690882</x:v>
      </x:c>
      <x:c r="B3331" s="0" t="s">
        <x:v>59</x:v>
      </x:c>
      <x:c r="C3331" s="0">
        <x:v>1000</x:v>
      </x:c>
      <x:c r="D3331" s="0">
        <x:v>1306</x:v>
      </x:c>
      <x:c r="E3331" s="0">
        <x:v>167602991</x:v>
      </x:c>
      <x:c r="F3331" s="0" t="s">
        <x:v>104</x:v>
      </x:c>
      <x:c r="G3331" s="54" t="s">
        <x:v>411</x:v>
      </x:c>
      <x:c r="H3331" s="151">
        <x:v>5.6</x:v>
      </x:c>
      <x:c r="I3331" s="53">
        <x:v>48519</x:v>
      </x:c>
      <x:c r="J3331" s="0">
        <x:v>4</x:v>
      </x:c>
      <x:c r="K3331" s="0">
        <x:v>97</x:v>
      </x:c>
      <x:c r="L3331" s="0">
        <x:v>1</x:v>
      </x:c>
      <x:c r="M3331" s="0">
        <x:v>1</x:v>
      </x:c>
    </x:row>
    <x:row r="3332" spans="1:13" x14ac:dyDescent="0.25">
      <x:c r="A3332" s="0">
        <x:v>848690882</x:v>
      </x:c>
      <x:c r="B3332" s="0" t="s">
        <x:v>59</x:v>
      </x:c>
      <x:c r="C3332" s="0">
        <x:v>1000</x:v>
      </x:c>
      <x:c r="D3332" s="0">
        <x:v>2094</x:v>
      </x:c>
      <x:c r="E3332" s="0">
        <x:v>157890967</x:v>
      </x:c>
      <x:c r="F3332" s="0" t="s">
        <x:v>90</x:v>
      </x:c>
      <x:c r="G3332" s="54" t="s">
        <x:v>1494</x:v>
      </x:c>
      <x:c r="H3332" s="151">
        <x:v>3.29</x:v>
      </x:c>
      <x:c r="I3332" s="53">
        <x:v>48366</x:v>
      </x:c>
      <x:c r="J3332" s="0">
        <x:v>9</x:v>
      </x:c>
      <x:c r="K3332" s="0">
        <x:v>97</x:v>
      </x:c>
      <x:c r="L3332" s="0">
        <x:v>1</x:v>
      </x:c>
      <x:c r="M3332" s="0">
        <x:v>1</x:v>
      </x:c>
    </x:row>
    <x:row r="3333" spans="1:13" x14ac:dyDescent="0.25">
      <x:c r="A3333" s="0">
        <x:v>848690882</x:v>
      </x:c>
      <x:c r="B3333" s="0" t="s">
        <x:v>59</x:v>
      </x:c>
      <x:c r="C3333" s="0">
        <x:v>1000</x:v>
      </x:c>
      <x:c r="D3333" s="0">
        <x:v>3974</x:v>
      </x:c>
      <x:c r="E3333" s="0">
        <x:v>168449945</x:v>
      </x:c>
      <x:c r="F3333" s="0" t="s">
        <x:v>96</x:v>
      </x:c>
      <x:c r="G3333" s="54" t="s">
        <x:v>1495</x:v>
      </x:c>
      <x:c r="H3333" s="151">
        <x:v>4.24</x:v>
      </x:c>
      <x:c r="I3333" s="53">
        <x:v>47178</x:v>
      </x:c>
      <x:c r="J3333" s="0">
        <x:v>3</x:v>
      </x:c>
      <x:c r="K3333" s="0">
        <x:v>52</x:v>
      </x:c>
      <x:c r="L3333" s="0">
        <x:v>1</x:v>
      </x:c>
      <x:c r="M3333" s="0">
        <x:v>1</x:v>
      </x:c>
    </x:row>
    <x:row r="3334" spans="1:13" x14ac:dyDescent="0.25">
      <x:c r="A3334" s="0">
        <x:v>848690882</x:v>
      </x:c>
      <x:c r="B3334" s="0" t="s">
        <x:v>59</x:v>
      </x:c>
      <x:c r="C3334" s="0">
        <x:v>1000</x:v>
      </x:c>
      <x:c r="D3334" s="0">
        <x:v>4364</x:v>
      </x:c>
      <x:c r="E3334" s="0">
        <x:v>157241362</x:v>
      </x:c>
      <x:c r="F3334" s="0" t="s">
        <x:v>390</x:v>
      </x:c>
      <x:c r="G3334" s="54" t="s">
        <x:v>1222</x:v>
      </x:c>
      <x:c r="H3334" s="151">
        <x:v>9.6</x:v>
      </x:c>
      <x:c r="I3334" s="53">
        <x:v>48153</x:v>
      </x:c>
      <x:c r="J3334" s="0">
        <x:v>9</x:v>
      </x:c>
      <x:c r="K3334" s="0">
        <x:v>90</x:v>
      </x:c>
      <x:c r="L3334" s="0">
        <x:v>1</x:v>
      </x:c>
      <x:c r="M3334" s="0">
        <x:v>1</x:v>
      </x:c>
    </x:row>
    <x:row r="3335" spans="1:13" x14ac:dyDescent="0.25">
      <x:c r="A3335" s="0">
        <x:v>848690882</x:v>
      </x:c>
      <x:c r="B3335" s="0" t="s">
        <x:v>59</x:v>
      </x:c>
      <x:c r="C3335" s="0">
        <x:v>1000</x:v>
      </x:c>
      <x:c r="D3335" s="0">
        <x:v>2094</x:v>
      </x:c>
      <x:c r="E3335" s="0">
        <x:v>156054624</x:v>
      </x:c>
      <x:c r="F3335" s="0" t="s">
        <x:v>139</x:v>
      </x:c>
      <x:c r="G3335" s="0" t="s">
        <x:v>1496</x:v>
      </x:c>
      <x:c r="H3335" s="151">
        <x:v>6.83</x:v>
      </x:c>
      <x:c r="I3335" s="53">
        <x:v>46508</x:v>
      </x:c>
      <x:c r="J3335" s="0">
        <x:v>9</x:v>
      </x:c>
      <x:c r="K3335" s="0">
        <x:v>36</x:v>
      </x:c>
      <x:c r="L3335" s="0">
        <x:v>1</x:v>
      </x:c>
      <x:c r="M3335" s="0">
        <x:v>1</x:v>
      </x:c>
    </x:row>
    <x:row r="3336" spans="1:13" x14ac:dyDescent="0.25">
      <x:c r="A3336" s="0">
        <x:v>848690882</x:v>
      </x:c>
      <x:c r="B3336" s="0" t="s">
        <x:v>59</x:v>
      </x:c>
      <x:c r="C3336" s="0">
        <x:v>1000</x:v>
      </x:c>
      <x:c r="D3336" s="0">
        <x:v>2094</x:v>
      </x:c>
      <x:c r="E3336" s="0">
        <x:v>156412123</x:v>
      </x:c>
      <x:c r="F3336" s="0" t="s">
        <x:v>90</x:v>
      </x:c>
      <x:c r="G3336" s="54" t="s">
        <x:v>1497</x:v>
      </x:c>
      <x:c r="H3336" s="151">
        <x:v>8.95</x:v>
      </x:c>
      <x:c r="I3336" s="53">
        <x:v>47270</x:v>
      </x:c>
      <x:c r="J3336" s="0">
        <x:v>8</x:v>
      </x:c>
      <x:c r="K3336" s="0">
        <x:v>60</x:v>
      </x:c>
      <x:c r="L3336" s="0">
        <x:v>1</x:v>
      </x:c>
      <x:c r="M3336" s="0">
        <x:v>1</x:v>
      </x:c>
    </x:row>
    <x:row r="3337" spans="1:13" x14ac:dyDescent="0.25">
      <x:c r="A3337" s="0">
        <x:v>848690882</x:v>
      </x:c>
      <x:c r="B3337" s="0" t="s">
        <x:v>59</x:v>
      </x:c>
      <x:c r="C3337" s="0">
        <x:v>1000</x:v>
      </x:c>
      <x:c r="D3337" s="0">
        <x:v>2094</x:v>
      </x:c>
      <x:c r="E3337" s="0">
        <x:v>161808132</x:v>
      </x:c>
      <x:c r="F3337" s="0" t="s">
        <x:v>96</x:v>
      </x:c>
      <x:c r="G3337" s="54" t="s">
        <x:v>217</x:v>
      </x:c>
      <x:c r="H3337" s="151">
        <x:v>2.72</x:v>
      </x:c>
      <x:c r="I3337" s="53">
        <x:v>46569</x:v>
      </x:c>
      <x:c r="J3337" s="0">
        <x:v>7</x:v>
      </x:c>
      <x:c r="K3337" s="0">
        <x:v>36</x:v>
      </x:c>
      <x:c r="L3337" s="0">
        <x:v>1</x:v>
      </x:c>
      <x:c r="M3337" s="0">
        <x:v>1</x:v>
      </x:c>
    </x:row>
    <x:row r="3338" spans="1:13" x14ac:dyDescent="0.25">
      <x:c r="A3338" s="0">
        <x:v>848690882</x:v>
      </x:c>
      <x:c r="B3338" s="0" t="s">
        <x:v>59</x:v>
      </x:c>
      <x:c r="C3338" s="0">
        <x:v>1000</x:v>
      </x:c>
      <x:c r="D3338" s="0">
        <x:v>1305</x:v>
      </x:c>
      <x:c r="E3338" s="0">
        <x:v>133704972</x:v>
      </x:c>
      <x:c r="F3338" s="0" t="s">
        <x:v>82</x:v>
      </x:c>
      <x:c r="G3338" s="54" t="s">
        <x:v>1498</x:v>
      </x:c>
      <x:c r="H3338" s="151">
        <x:v>8.37</x:v>
      </x:c>
      <x:c r="I3338" s="53">
        <x:v>48030</x:v>
      </x:c>
      <x:c r="J3338" s="0">
        <x:v>20</x:v>
      </x:c>
      <x:c r="K3338" s="0">
        <x:v>97</x:v>
      </x:c>
      <x:c r="L3338" s="0">
        <x:v>1</x:v>
      </x:c>
      <x:c r="M3338" s="0">
        <x:v>1</x:v>
      </x:c>
    </x:row>
    <x:row r="3339" spans="1:13" x14ac:dyDescent="0.25">
      <x:c r="A3339" s="0">
        <x:v>848690882</x:v>
      </x:c>
      <x:c r="B3339" s="0" t="s">
        <x:v>59</x:v>
      </x:c>
      <x:c r="C3339" s="0">
        <x:v>1000</x:v>
      </x:c>
      <x:c r="D3339" s="0">
        <x:v>2094</x:v>
      </x:c>
      <x:c r="E3339" s="0">
        <x:v>139666554</x:v>
      </x:c>
      <x:c r="F3339" s="0" t="s">
        <x:v>139</x:v>
      </x:c>
      <x:c r="G3339" s="54" t="s">
        <x:v>1499</x:v>
      </x:c>
      <x:c r="H3339" s="151">
        <x:v>5.56</x:v>
      </x:c>
      <x:c r="I3339" s="53">
        <x:v>48092</x:v>
      </x:c>
      <x:c r="J3339" s="0">
        <x:v>17</x:v>
      </x:c>
      <x:c r="K3339" s="0">
        <x:v>96</x:v>
      </x:c>
      <x:c r="L3339" s="0">
        <x:v>1</x:v>
      </x:c>
      <x:c r="M3339" s="0">
        <x:v>1</x:v>
      </x:c>
    </x:row>
    <x:row r="3340" spans="1:13" x14ac:dyDescent="0.25">
      <x:c r="A3340" s="0">
        <x:v>848690882</x:v>
      </x:c>
      <x:c r="B3340" s="0" t="s">
        <x:v>59</x:v>
      </x:c>
      <x:c r="C3340" s="0">
        <x:v>1000</x:v>
      </x:c>
      <x:c r="D3340" s="0">
        <x:v>1959</x:v>
      </x:c>
      <x:c r="E3340" s="0">
        <x:v>172115684</x:v>
      </x:c>
      <x:c r="F3340" s="0" t="s">
        <x:v>99</x:v>
      </x:c>
      <x:c r="G3340" s="54" t="s">
        <x:v>289</x:v>
      </x:c>
      <x:c r="H3340" s="151">
        <x:v>8.4</x:v>
      </x:c>
      <x:c r="I3340" s="53">
        <x:v>47453</x:v>
      </x:c>
      <x:c r="J3340" s="0">
        <x:v>2</x:v>
      </x:c>
      <x:c r="K3340" s="0">
        <x:v>60</x:v>
      </x:c>
      <x:c r="L3340" s="0">
        <x:v>1</x:v>
      </x:c>
      <x:c r="M3340" s="0">
        <x:v>1</x:v>
      </x:c>
    </x:row>
    <x:row r="3341" spans="1:13" x14ac:dyDescent="0.25">
      <x:c r="A3341" s="0">
        <x:v>848690882</x:v>
      </x:c>
      <x:c r="B3341" s="0" t="s">
        <x:v>59</x:v>
      </x:c>
      <x:c r="C3341" s="0">
        <x:v>1000</x:v>
      </x:c>
      <x:c r="D3341" s="0">
        <x:v>4348</x:v>
      </x:c>
      <x:c r="E3341" s="0">
        <x:v>155180366</x:v>
      </x:c>
      <x:c r="F3341" s="0" t="s">
        <x:v>99</x:v>
      </x:c>
      <x:c r="G3341" s="54" t="s">
        <x:v>420</x:v>
      </x:c>
      <x:c r="H3341" s="151">
        <x:v>0.71</x:v>
      </x:c>
      <x:c r="I3341" s="53">
        <x:v>48335</x:v>
      </x:c>
      <x:c r="J3341" s="0">
        <x:v>10</x:v>
      </x:c>
      <x:c r="K3341" s="0">
        <x:v>97</x:v>
      </x:c>
      <x:c r="L3341" s="0">
        <x:v>1</x:v>
      </x:c>
      <x:c r="M3341" s="0">
        <x:v>1</x:v>
      </x:c>
    </x:row>
    <x:row r="3342" spans="1:13" x14ac:dyDescent="0.25">
      <x:c r="A3342" s="0">
        <x:v>848690882</x:v>
      </x:c>
      <x:c r="B3342" s="0" t="s">
        <x:v>59</x:v>
      </x:c>
      <x:c r="C3342" s="0">
        <x:v>1000</x:v>
      </x:c>
      <x:c r="D3342" s="0">
        <x:v>4348</x:v>
      </x:c>
      <x:c r="E3342" s="0">
        <x:v>151838742</x:v>
      </x:c>
      <x:c r="F3342" s="0" t="s">
        <x:v>99</x:v>
      </x:c>
      <x:c r="G3342" s="54" t="s">
        <x:v>177</x:v>
      </x:c>
      <x:c r="H3342" s="151">
        <x:v>0.36</x:v>
      </x:c>
      <x:c r="I3342" s="53">
        <x:v>48305</x:v>
      </x:c>
      <x:c r="J3342" s="0">
        <x:v>12</x:v>
      </x:c>
      <x:c r="K3342" s="0">
        <x:v>98</x:v>
      </x:c>
      <x:c r="L3342" s="0">
        <x:v>1</x:v>
      </x:c>
      <x:c r="M3342" s="0">
        <x:v>1</x:v>
      </x:c>
    </x:row>
    <x:row r="3343" spans="1:13" x14ac:dyDescent="0.25">
      <x:c r="A3343" s="0">
        <x:v>848690882</x:v>
      </x:c>
      <x:c r="B3343" s="0" t="s">
        <x:v>59</x:v>
      </x:c>
      <x:c r="C3343" s="0">
        <x:v>1000</x:v>
      </x:c>
      <x:c r="D3343" s="0">
        <x:v>2094</x:v>
      </x:c>
      <x:c r="E3343" s="0">
        <x:v>133620930</x:v>
      </x:c>
      <x:c r="F3343" s="0" t="s">
        <x:v>139</x:v>
      </x:c>
      <x:c r="G3343" s="54" t="s">
        <x:v>561</x:v>
      </x:c>
      <x:c r="H3343" s="151">
        <x:v>3.24</x:v>
      </x:c>
      <x:c r="I3343" s="53">
        <x:v>48000</x:v>
      </x:c>
      <x:c r="J3343" s="0">
        <x:v>20</x:v>
      </x:c>
      <x:c r="K3343" s="0">
        <x:v>96</x:v>
      </x:c>
      <x:c r="L3343" s="0">
        <x:v>1</x:v>
      </x:c>
      <x:c r="M3343" s="0">
        <x:v>1</x:v>
      </x:c>
    </x:row>
    <x:row r="3344" spans="1:13" x14ac:dyDescent="0.25">
      <x:c r="A3344" s="0">
        <x:v>848690882</x:v>
      </x:c>
      <x:c r="B3344" s="0" t="s">
        <x:v>59</x:v>
      </x:c>
      <x:c r="C3344" s="0">
        <x:v>1000</x:v>
      </x:c>
      <x:c r="D3344" s="0">
        <x:v>862</x:v>
      </x:c>
      <x:c r="E3344" s="0">
        <x:v>153238992</x:v>
      </x:c>
      <x:c r="F3344" s="0" t="s">
        <x:v>61</x:v>
      </x:c>
      <x:c r="G3344" s="54" t="s">
        <x:v>325</x:v>
      </x:c>
      <x:c r="H3344" s="151">
        <x:v>1.83</x:v>
      </x:c>
      <x:c r="I3344" s="53">
        <x:v>46813</x:v>
      </x:c>
      <x:c r="J3344" s="0">
        <x:v>11</x:v>
      </x:c>
      <x:c r="K3344" s="0">
        <x:v>48</x:v>
      </x:c>
      <x:c r="L3344" s="0">
        <x:v>1</x:v>
      </x:c>
      <x:c r="M3344" s="0">
        <x:v>1</x:v>
      </x:c>
    </x:row>
    <x:row r="3345" spans="1:13" x14ac:dyDescent="0.25">
      <x:c r="A3345" s="0">
        <x:v>848690882</x:v>
      </x:c>
      <x:c r="B3345" s="0" t="s">
        <x:v>59</x:v>
      </x:c>
      <x:c r="C3345" s="0">
        <x:v>1000</x:v>
      </x:c>
      <x:c r="D3345" s="0">
        <x:v>1307</x:v>
      </x:c>
      <x:c r="E3345" s="0">
        <x:v>160716579</x:v>
      </x:c>
      <x:c r="F3345" s="0" t="s">
        <x:v>93</x:v>
      </x:c>
      <x:c r="G3345" s="54" t="s">
        <x:v>1500</x:v>
      </x:c>
      <x:c r="H3345" s="151">
        <x:v>0.76</x:v>
      </x:c>
      <x:c r="I3345" s="53">
        <x:v>48427</x:v>
      </x:c>
      <x:c r="J3345" s="0">
        <x:v>7</x:v>
      </x:c>
      <x:c r="K3345" s="0">
        <x:v>97</x:v>
      </x:c>
      <x:c r="L3345" s="0">
        <x:v>1</x:v>
      </x:c>
      <x:c r="M3345" s="0">
        <x:v>1</x:v>
      </x:c>
    </x:row>
    <x:row r="3346" spans="1:13" x14ac:dyDescent="0.25">
      <x:c r="A3346" s="0">
        <x:v>848690882</x:v>
      </x:c>
      <x:c r="B3346" s="0" t="s">
        <x:v>59</x:v>
      </x:c>
      <x:c r="C3346" s="0">
        <x:v>1000</x:v>
      </x:c>
      <x:c r="D3346" s="0">
        <x:v>2094</x:v>
      </x:c>
      <x:c r="E3346" s="0">
        <x:v>153128706</x:v>
      </x:c>
      <x:c r="F3346" s="0" t="s">
        <x:v>139</x:v>
      </x:c>
      <x:c r="G3346" s="0" t="s">
        <x:v>418</x:v>
      </x:c>
      <x:c r="H3346" s="151">
        <x:v>3.9</x:v>
      </x:c>
      <x:c r="I3346" s="53">
        <x:v>48274</x:v>
      </x:c>
      <x:c r="J3346" s="0">
        <x:v>11</x:v>
      </x:c>
      <x:c r="K3346" s="0">
        <x:v>96</x:v>
      </x:c>
      <x:c r="L3346" s="0">
        <x:v>1</x:v>
      </x:c>
      <x:c r="M3346" s="0">
        <x:v>1</x:v>
      </x:c>
    </x:row>
    <x:row r="3347" spans="1:13" x14ac:dyDescent="0.25">
      <x:c r="A3347" s="0">
        <x:v>848690882</x:v>
      </x:c>
      <x:c r="B3347" s="0" t="s">
        <x:v>59</x:v>
      </x:c>
      <x:c r="C3347" s="0">
        <x:v>1000</x:v>
      </x:c>
      <x:c r="D3347" s="0">
        <x:v>810</x:v>
      </x:c>
      <x:c r="E3347" s="0">
        <x:v>150924802</x:v>
      </x:c>
      <x:c r="F3347" s="0" t="s">
        <x:v>82</x:v>
      </x:c>
      <x:c r="G3347" s="54" t="s">
        <x:v>345</x:v>
      </x:c>
      <x:c r="H3347" s="151">
        <x:v>2.41</x:v>
      </x:c>
      <x:c r="I3347" s="53">
        <x:v>48274</x:v>
      </x:c>
      <x:c r="J3347" s="0">
        <x:v>12</x:v>
      </x:c>
      <x:c r="K3347" s="0">
        <x:v>97</x:v>
      </x:c>
      <x:c r="L3347" s="0">
        <x:v>1</x:v>
      </x:c>
      <x:c r="M3347" s="0">
        <x:v>1</x:v>
      </x:c>
    </x:row>
    <x:row r="3348" spans="1:13" x14ac:dyDescent="0.25">
      <x:c r="A3348" s="0">
        <x:v>848690882</x:v>
      </x:c>
      <x:c r="B3348" s="0" t="s">
        <x:v>59</x:v>
      </x:c>
      <x:c r="C3348" s="0">
        <x:v>1000</x:v>
      </x:c>
      <x:c r="D3348" s="0">
        <x:v>638</x:v>
      </x:c>
      <x:c r="E3348" s="0">
        <x:v>154205479</x:v>
      </x:c>
      <x:c r="F3348" s="0" t="s">
        <x:v>173</x:v>
      </x:c>
      <x:c r="G3348" s="54" t="s">
        <x:v>534</x:v>
      </x:c>
      <x:c r="H3348" s="151">
        <x:v>0.91</x:v>
      </x:c>
      <x:c r="I3348" s="53">
        <x:v>48335</x:v>
      </x:c>
      <x:c r="J3348" s="0">
        <x:v>10</x:v>
      </x:c>
      <x:c r="K3348" s="0">
        <x:v>97</x:v>
      </x:c>
      <x:c r="L3348" s="0">
        <x:v>1</x:v>
      </x:c>
      <x:c r="M3348" s="0">
        <x:v>1</x:v>
      </x:c>
    </x:row>
    <x:row r="3349" spans="1:13" x14ac:dyDescent="0.25">
      <x:c r="A3349" s="0">
        <x:v>848690882</x:v>
      </x:c>
      <x:c r="B3349" s="0" t="s">
        <x:v>59</x:v>
      </x:c>
      <x:c r="C3349" s="0">
        <x:v>1000</x:v>
      </x:c>
      <x:c r="D3349" s="0">
        <x:v>1307</x:v>
      </x:c>
      <x:c r="E3349" s="0">
        <x:v>144121844</x:v>
      </x:c>
      <x:c r="F3349" s="0" t="s">
        <x:v>183</x:v>
      </x:c>
      <x:c r="G3349" s="54" t="s">
        <x:v>163</x:v>
      </x:c>
      <x:c r="H3349" s="151">
        <x:v>1.62</x:v>
      </x:c>
      <x:c r="I3349" s="53">
        <x:v>46357</x:v>
      </x:c>
      <x:c r="J3349" s="0">
        <x:v>15</x:v>
      </x:c>
      <x:c r="K3349" s="0">
        <x:v>37</x:v>
      </x:c>
      <x:c r="L3349" s="0">
        <x:v>1</x:v>
      </x:c>
      <x:c r="M3349" s="0">
        <x:v>1</x:v>
      </x:c>
    </x:row>
    <x:row r="3350" spans="1:13" x14ac:dyDescent="0.25">
      <x:c r="A3350" s="0">
        <x:v>848690882</x:v>
      </x:c>
      <x:c r="B3350" s="0" t="s">
        <x:v>59</x:v>
      </x:c>
      <x:c r="C3350" s="0">
        <x:v>1000</x:v>
      </x:c>
      <x:c r="D3350" s="0">
        <x:v>862</x:v>
      </x:c>
      <x:c r="E3350" s="0">
        <x:v>160336421</x:v>
      </x:c>
      <x:c r="F3350" s="0" t="s">
        <x:v>86</x:v>
      </x:c>
      <x:c r="G3350" s="54" t="s">
        <x:v>345</x:v>
      </x:c>
      <x:c r="H3350" s="151">
        <x:v>4.6</x:v>
      </x:c>
      <x:c r="I3350" s="53">
        <x:v>48396</x:v>
      </x:c>
      <x:c r="J3350" s="0">
        <x:v>7</x:v>
      </x:c>
      <x:c r="K3350" s="0">
        <x:v>96</x:v>
      </x:c>
      <x:c r="L3350" s="0">
        <x:v>1</x:v>
      </x:c>
      <x:c r="M3350" s="0">
        <x:v>1</x:v>
      </x:c>
    </x:row>
    <x:row r="3351" spans="1:13" x14ac:dyDescent="0.25">
      <x:c r="A3351" s="0">
        <x:v>848690882</x:v>
      </x:c>
      <x:c r="B3351" s="0" t="s">
        <x:v>59</x:v>
      </x:c>
      <x:c r="C3351" s="0">
        <x:v>1000</x:v>
      </x:c>
      <x:c r="D3351" s="0">
        <x:v>1595</x:v>
      </x:c>
      <x:c r="E3351" s="0">
        <x:v>133795619</x:v>
      </x:c>
      <x:c r="F3351" s="0" t="s">
        <x:v>96</x:v>
      </x:c>
      <x:c r="G3351" s="54" t="s">
        <x:v>1501</x:v>
      </x:c>
      <x:c r="H3351" s="151">
        <x:v>0.8</x:v>
      </x:c>
      <x:c r="I3351" s="53">
        <x:v>46569</x:v>
      </x:c>
      <x:c r="J3351" s="0">
        <x:v>20</x:v>
      </x:c>
      <x:c r="K3351" s="0">
        <x:v>49</x:v>
      </x:c>
      <x:c r="L3351" s="0">
        <x:v>1</x:v>
      </x:c>
      <x:c r="M3351" s="0">
        <x:v>1</x:v>
      </x:c>
    </x:row>
    <x:row r="3352" spans="1:13" x14ac:dyDescent="0.25">
      <x:c r="A3352" s="0">
        <x:v>848690882</x:v>
      </x:c>
      <x:c r="B3352" s="0" t="s">
        <x:v>59</x:v>
      </x:c>
      <x:c r="C3352" s="0">
        <x:v>1000</x:v>
      </x:c>
      <x:c r="D3352" s="0">
        <x:v>2094</x:v>
      </x:c>
      <x:c r="E3352" s="0">
        <x:v>150335359</x:v>
      </x:c>
      <x:c r="F3352" s="0" t="s">
        <x:v>139</x:v>
      </x:c>
      <x:c r="G3352" s="54" t="s">
        <x:v>1502</x:v>
      </x:c>
      <x:c r="H3352" s="151">
        <x:v>3.37</x:v>
      </x:c>
      <x:c r="I3352" s="53">
        <x:v>47150</x:v>
      </x:c>
      <x:c r="J3352" s="0">
        <x:v>13</x:v>
      </x:c>
      <x:c r="K3352" s="0">
        <x:v>61</x:v>
      </x:c>
      <x:c r="L3352" s="0">
        <x:v>1</x:v>
      </x:c>
      <x:c r="M3352" s="0">
        <x:v>1</x:v>
      </x:c>
    </x:row>
    <x:row r="3353" spans="1:13" x14ac:dyDescent="0.25">
      <x:c r="A3353" s="0">
        <x:v>848690882</x:v>
      </x:c>
      <x:c r="B3353" s="0" t="s">
        <x:v>59</x:v>
      </x:c>
      <x:c r="C3353" s="0">
        <x:v>1000</x:v>
      </x:c>
      <x:c r="D3353" s="0">
        <x:v>2094</x:v>
      </x:c>
      <x:c r="E3353" s="0">
        <x:v>143748556</x:v>
      </x:c>
      <x:c r="F3353" s="0" t="s">
        <x:v>139</x:v>
      </x:c>
      <x:c r="G3353" s="0" t="s">
        <x:v>1503</x:v>
      </x:c>
      <x:c r="H3353" s="151">
        <x:v>3.17</x:v>
      </x:c>
      <x:c r="I3353" s="53">
        <x:v>46692</x:v>
      </x:c>
      <x:c r="J3353" s="0">
        <x:v>15</x:v>
      </x:c>
      <x:c r="K3353" s="0">
        <x:v>48</x:v>
      </x:c>
      <x:c r="L3353" s="0">
        <x:v>1</x:v>
      </x:c>
      <x:c r="M3353" s="0">
        <x:v>1</x:v>
      </x:c>
    </x:row>
    <x:row r="3354" spans="1:13" x14ac:dyDescent="0.25">
      <x:c r="G3354" s="54"/>
      <x:c r="I3354" s="53"/>
    </x:row>
    <x:row r="3355" spans="1:13" x14ac:dyDescent="0.25">
      <x:c r="G3355" s="54"/>
      <x:c r="I3355" s="53"/>
    </x:row>
    <x:row r="3356" spans="1:13" x14ac:dyDescent="0.25">
      <x:c r="G3356" s="54"/>
      <x:c r="I3356" s="53"/>
    </x:row>
    <x:row r="3357" spans="1:13" x14ac:dyDescent="0.25">
      <x:c r="G3357" s="54"/>
      <x:c r="I3357" s="53"/>
    </x:row>
    <x:row r="3358" spans="1:13" x14ac:dyDescent="0.25">
      <x:c r="G3358" s="54"/>
      <x:c r="I3358" s="53"/>
    </x:row>
    <x:row r="3359" spans="1:13" x14ac:dyDescent="0.25">
      <x:c r="G3359" s="54"/>
      <x:c r="I3359" s="53"/>
    </x:row>
    <x:row r="3360" spans="1:13" x14ac:dyDescent="0.25">
      <x:c r="G3360" s="54"/>
      <x:c r="I3360" s="53"/>
    </x:row>
    <x:row r="3361" spans="1:13" x14ac:dyDescent="0.25">
      <x:c r="I3361" s="53"/>
    </x:row>
    <x:row r="3362" spans="1:13" x14ac:dyDescent="0.25">
      <x:c r="G3362" s="54"/>
      <x:c r="I3362" s="53"/>
    </x:row>
    <x:row r="3363" spans="1:13" x14ac:dyDescent="0.25">
      <x:c r="G3363" s="54"/>
      <x:c r="I3363" s="53"/>
    </x:row>
    <x:row r="3364" spans="1:13" x14ac:dyDescent="0.25">
      <x:c r="G3364" s="54"/>
      <x:c r="I3364" s="53"/>
    </x:row>
    <x:row r="3365" spans="1:13" x14ac:dyDescent="0.25">
      <x:c r="G3365" s="54"/>
      <x:c r="I3365" s="53"/>
    </x:row>
    <x:row r="3366" spans="1:13" x14ac:dyDescent="0.25">
      <x:c r="G3366" s="54"/>
      <x:c r="I3366" s="53"/>
    </x:row>
    <x:row r="3367" spans="1:13" x14ac:dyDescent="0.25">
      <x:c r="G3367" s="54"/>
      <x:c r="I3367" s="53"/>
    </x:row>
    <x:row r="3368" spans="1:13" x14ac:dyDescent="0.25">
      <x:c r="I3368" s="53"/>
    </x:row>
    <x:row r="3369" spans="1:13" x14ac:dyDescent="0.25">
      <x:c r="G3369" s="54"/>
      <x:c r="I3369" s="53"/>
    </x:row>
    <x:row r="3370" spans="1:13" x14ac:dyDescent="0.25">
      <x:c r="G3370" s="54"/>
      <x:c r="I3370" s="53"/>
    </x:row>
    <x:row r="3371" spans="1:13" x14ac:dyDescent="0.25">
      <x:c r="G3371" s="54"/>
      <x:c r="I3371" s="53"/>
    </x:row>
    <x:row r="3372" spans="1:13" x14ac:dyDescent="0.25">
      <x:c r="G3372" s="54"/>
      <x:c r="I3372" s="53"/>
    </x:row>
    <x:row r="3373" spans="1:13" x14ac:dyDescent="0.25">
      <x:c r="G3373" s="54"/>
      <x:c r="I3373" s="53"/>
    </x:row>
    <x:row r="3374" spans="1:13" x14ac:dyDescent="0.25">
      <x:c r="G3374" s="54"/>
      <x:c r="I3374" s="53"/>
    </x:row>
    <x:row r="3375" spans="1:13" x14ac:dyDescent="0.25">
      <x:c r="G3375" s="54"/>
      <x:c r="I3375" s="53"/>
    </x:row>
    <x:row r="3376" spans="1:13" x14ac:dyDescent="0.25">
      <x:c r="G3376" s="54"/>
      <x:c r="I3376" s="53"/>
    </x:row>
    <x:row r="3377" spans="1:13" x14ac:dyDescent="0.25">
      <x:c r="G3377" s="54"/>
      <x:c r="I3377" s="53"/>
    </x:row>
    <x:row r="3378" spans="1:13" x14ac:dyDescent="0.25">
      <x:c r="G3378" s="54"/>
      <x:c r="I3378" s="53"/>
    </x:row>
    <x:row r="3379" spans="1:13" x14ac:dyDescent="0.25">
      <x:c r="I3379" s="53"/>
    </x:row>
    <x:row r="3380" spans="1:13" x14ac:dyDescent="0.25">
      <x:c r="G3380" s="54"/>
      <x:c r="I3380" s="53"/>
    </x:row>
    <x:row r="3381" spans="1:13" x14ac:dyDescent="0.25">
      <x:c r="G3381" s="54"/>
      <x:c r="I3381" s="53"/>
    </x:row>
    <x:row r="3382" spans="1:13" x14ac:dyDescent="0.25">
      <x:c r="G3382" s="54"/>
      <x:c r="I3382" s="53"/>
    </x:row>
    <x:row r="3383" spans="1:13" x14ac:dyDescent="0.25">
      <x:c r="G3383" s="54"/>
      <x:c r="I3383" s="53"/>
    </x:row>
    <x:row r="3384" spans="1:13" x14ac:dyDescent="0.25">
      <x:c r="G3384" s="54"/>
      <x:c r="I3384" s="53"/>
    </x:row>
    <x:row r="3385" spans="1:13" x14ac:dyDescent="0.25">
      <x:c r="G3385" s="54"/>
      <x:c r="I3385" s="53"/>
    </x:row>
    <x:row r="3386" spans="1:13" x14ac:dyDescent="0.25">
      <x:c r="G3386" s="54"/>
      <x:c r="I3386" s="53"/>
    </x:row>
    <x:row r="3387" spans="1:13" x14ac:dyDescent="0.25">
      <x:c r="G3387" s="54"/>
      <x:c r="I3387" s="53"/>
    </x:row>
    <x:row r="3388" spans="1:13" x14ac:dyDescent="0.25">
      <x:c r="G3388" s="54"/>
      <x:c r="I3388" s="53"/>
    </x:row>
    <x:row r="3389" spans="1:13" x14ac:dyDescent="0.25">
      <x:c r="G3389" s="54"/>
      <x:c r="I3389" s="53"/>
    </x:row>
    <x:row r="3390" spans="1:13" x14ac:dyDescent="0.25">
      <x:c r="G3390" s="54"/>
      <x:c r="I3390" s="53"/>
    </x:row>
    <x:row r="3391" spans="1:13" x14ac:dyDescent="0.25">
      <x:c r="G3391" s="54"/>
      <x:c r="I3391" s="53"/>
    </x:row>
    <x:row r="3392" spans="1:13" x14ac:dyDescent="0.25">
      <x:c r="G3392" s="54"/>
      <x:c r="I3392" s="53"/>
    </x:row>
    <x:row r="3393" spans="1:13" x14ac:dyDescent="0.25">
      <x:c r="G3393" s="54"/>
      <x:c r="I3393" s="53"/>
    </x:row>
    <x:row r="3394" spans="1:13" x14ac:dyDescent="0.25">
      <x:c r="G3394" s="54"/>
      <x:c r="I3394" s="53"/>
    </x:row>
    <x:row r="3395" spans="1:13" x14ac:dyDescent="0.25">
      <x:c r="G3395" s="54"/>
      <x:c r="I3395" s="53"/>
    </x:row>
    <x:row r="3396" spans="1:13" x14ac:dyDescent="0.25">
      <x:c r="G3396" s="54"/>
      <x:c r="I3396" s="53"/>
    </x:row>
    <x:row r="3397" spans="1:13" x14ac:dyDescent="0.25">
      <x:c r="G3397" s="54"/>
      <x:c r="I3397" s="53"/>
    </x:row>
    <x:row r="3398" spans="1:13" x14ac:dyDescent="0.25">
      <x:c r="G3398" s="54"/>
      <x:c r="I3398" s="53"/>
    </x:row>
    <x:row r="3399" spans="1:13" x14ac:dyDescent="0.25">
      <x:c r="G3399" s="54"/>
      <x:c r="I3399" s="53"/>
    </x:row>
    <x:row r="3400" spans="1:13" x14ac:dyDescent="0.25">
      <x:c r="G3400" s="54"/>
      <x:c r="I3400" s="53"/>
    </x:row>
    <x:row r="3401" spans="1:13" x14ac:dyDescent="0.25">
      <x:c r="G3401" s="54"/>
      <x:c r="I3401" s="53"/>
    </x:row>
    <x:row r="3402" spans="1:13" x14ac:dyDescent="0.25">
      <x:c r="G3402" s="54"/>
      <x:c r="I3402" s="53"/>
    </x:row>
    <x:row r="3403" spans="1:13" x14ac:dyDescent="0.25">
      <x:c r="I3403" s="53"/>
    </x:row>
    <x:row r="3404" spans="1:13" x14ac:dyDescent="0.25">
      <x:c r="G3404" s="54"/>
      <x:c r="I3404" s="53"/>
    </x:row>
    <x:row r="3405" spans="1:13" x14ac:dyDescent="0.25">
      <x:c r="G3405" s="54"/>
      <x:c r="I3405" s="53"/>
    </x:row>
    <x:row r="3406" spans="1:13" x14ac:dyDescent="0.25">
      <x:c r="G3406" s="54"/>
      <x:c r="I3406" s="53"/>
    </x:row>
    <x:row r="3407" spans="1:13" x14ac:dyDescent="0.25">
      <x:c r="G3407" s="54"/>
      <x:c r="I3407" s="53"/>
    </x:row>
    <x:row r="3408" spans="1:13" x14ac:dyDescent="0.25">
      <x:c r="G3408" s="54"/>
      <x:c r="I3408" s="53"/>
    </x:row>
    <x:row r="3409" spans="1:13" x14ac:dyDescent="0.25">
      <x:c r="G3409" s="54"/>
      <x:c r="I3409" s="53"/>
    </x:row>
    <x:row r="3410" spans="1:13" x14ac:dyDescent="0.25">
      <x:c r="G3410" s="54"/>
      <x:c r="I3410" s="53"/>
    </x:row>
    <x:row r="3411" spans="1:13" x14ac:dyDescent="0.25">
      <x:c r="G3411" s="54"/>
      <x:c r="I3411" s="53"/>
    </x:row>
    <x:row r="3412" spans="1:13" x14ac:dyDescent="0.25">
      <x:c r="G3412" s="54"/>
      <x:c r="I3412" s="53"/>
    </x:row>
    <x:row r="3413" spans="1:13" x14ac:dyDescent="0.25">
      <x:c r="G3413" s="54"/>
      <x:c r="I3413" s="53"/>
    </x:row>
    <x:row r="3414" spans="1:13" x14ac:dyDescent="0.25">
      <x:c r="G3414" s="54"/>
      <x:c r="I3414" s="53"/>
    </x:row>
    <x:row r="3415" spans="1:13" x14ac:dyDescent="0.25">
      <x:c r="G3415" s="54"/>
      <x:c r="I3415" s="53"/>
    </x:row>
    <x:row r="3416" spans="1:13" x14ac:dyDescent="0.25">
      <x:c r="G3416" s="54"/>
      <x:c r="I3416" s="53"/>
    </x:row>
    <x:row r="3417" spans="1:13" x14ac:dyDescent="0.25">
      <x:c r="G3417" s="54"/>
      <x:c r="I3417" s="53"/>
    </x:row>
    <x:row r="3418" spans="1:13" x14ac:dyDescent="0.25">
      <x:c r="G3418" s="54"/>
      <x:c r="I3418" s="53"/>
    </x:row>
    <x:row r="3419" spans="1:13" x14ac:dyDescent="0.25">
      <x:c r="G3419" s="54"/>
      <x:c r="I3419" s="53"/>
    </x:row>
    <x:row r="3420" spans="1:13" x14ac:dyDescent="0.25">
      <x:c r="G3420" s="54"/>
      <x:c r="I3420" s="53"/>
    </x:row>
    <x:row r="3421" spans="1:13" x14ac:dyDescent="0.25">
      <x:c r="G3421" s="54"/>
      <x:c r="I3421" s="53"/>
    </x:row>
    <x:row r="3422" spans="1:13" x14ac:dyDescent="0.25">
      <x:c r="G3422" s="54"/>
      <x:c r="I3422" s="53"/>
    </x:row>
    <x:row r="3423" spans="1:13" x14ac:dyDescent="0.25">
      <x:c r="G3423" s="54"/>
      <x:c r="I3423" s="53"/>
    </x:row>
    <x:row r="3424" spans="1:13" x14ac:dyDescent="0.25">
      <x:c r="G3424" s="54"/>
      <x:c r="I3424" s="53"/>
    </x:row>
    <x:row r="3425" spans="1:13" x14ac:dyDescent="0.25">
      <x:c r="G3425" s="54"/>
      <x:c r="I3425" s="53"/>
    </x:row>
    <x:row r="3426" spans="1:13" x14ac:dyDescent="0.25">
      <x:c r="G3426" s="54"/>
      <x:c r="I3426" s="53"/>
    </x:row>
    <x:row r="3427" spans="1:13" x14ac:dyDescent="0.25">
      <x:c r="G3427" s="54"/>
      <x:c r="I3427" s="53"/>
    </x:row>
    <x:row r="3428" spans="1:13" x14ac:dyDescent="0.25">
      <x:c r="G3428" s="54"/>
      <x:c r="I3428" s="53"/>
    </x:row>
    <x:row r="3429" spans="1:13" x14ac:dyDescent="0.25">
      <x:c r="G3429" s="54"/>
      <x:c r="I3429" s="53"/>
    </x:row>
    <x:row r="3430" spans="1:13" x14ac:dyDescent="0.25">
      <x:c r="G3430" s="54"/>
      <x:c r="I3430" s="53"/>
    </x:row>
    <x:row r="3431" spans="1:13" x14ac:dyDescent="0.25">
      <x:c r="G3431" s="54"/>
      <x:c r="I3431" s="53"/>
    </x:row>
    <x:row r="3432" spans="1:13" x14ac:dyDescent="0.25">
      <x:c r="G3432" s="54"/>
      <x:c r="I3432" s="53"/>
    </x:row>
    <x:row r="3433" spans="1:13" x14ac:dyDescent="0.25">
      <x:c r="G3433" s="54"/>
      <x:c r="I3433" s="53"/>
    </x:row>
    <x:row r="3434" spans="1:13" x14ac:dyDescent="0.25">
      <x:c r="G3434" s="54"/>
      <x:c r="I3434" s="53"/>
    </x:row>
    <x:row r="3435" spans="1:13" x14ac:dyDescent="0.25">
      <x:c r="G3435" s="54"/>
      <x:c r="I3435" s="53"/>
    </x:row>
    <x:row r="3436" spans="1:13" x14ac:dyDescent="0.25">
      <x:c r="G3436" s="54"/>
      <x:c r="I3436" s="53"/>
    </x:row>
    <x:row r="3437" spans="1:13" x14ac:dyDescent="0.25">
      <x:c r="G3437" s="54"/>
      <x:c r="I3437" s="53"/>
    </x:row>
    <x:row r="3438" spans="1:13" x14ac:dyDescent="0.25">
      <x:c r="G3438" s="54"/>
      <x:c r="I3438" s="53"/>
    </x:row>
    <x:row r="3439" spans="1:13" x14ac:dyDescent="0.25">
      <x:c r="G3439" s="54"/>
      <x:c r="I3439" s="53"/>
    </x:row>
    <x:row r="3440" spans="1:13" x14ac:dyDescent="0.25">
      <x:c r="G3440" s="54"/>
      <x:c r="I3440" s="53"/>
    </x:row>
    <x:row r="3441" spans="1:13" x14ac:dyDescent="0.25">
      <x:c r="G3441" s="54"/>
      <x:c r="I3441" s="53"/>
    </x:row>
    <x:row r="3442" spans="1:13" x14ac:dyDescent="0.25">
      <x:c r="G3442" s="54"/>
      <x:c r="I3442" s="53"/>
    </x:row>
    <x:row r="3443" spans="1:13" x14ac:dyDescent="0.25">
      <x:c r="G3443" s="54"/>
      <x:c r="I3443" s="53"/>
    </x:row>
    <x:row r="3444" spans="1:13" x14ac:dyDescent="0.25">
      <x:c r="G3444" s="54"/>
      <x:c r="I3444" s="53"/>
    </x:row>
    <x:row r="3445" spans="1:13" x14ac:dyDescent="0.25">
      <x:c r="G3445" s="54"/>
      <x:c r="I3445" s="53"/>
    </x:row>
    <x:row r="3446" spans="1:13" x14ac:dyDescent="0.25">
      <x:c r="G3446" s="54"/>
      <x:c r="I3446" s="53"/>
    </x:row>
    <x:row r="3447" spans="1:13" x14ac:dyDescent="0.25">
      <x:c r="G3447" s="54"/>
      <x:c r="I3447" s="53"/>
    </x:row>
    <x:row r="3448" spans="1:13" x14ac:dyDescent="0.25">
      <x:c r="G3448" s="54"/>
      <x:c r="I3448" s="53"/>
    </x:row>
    <x:row r="3449" spans="1:13" x14ac:dyDescent="0.25">
      <x:c r="G3449" s="54"/>
      <x:c r="I3449" s="53"/>
    </x:row>
    <x:row r="3450" spans="1:13" x14ac:dyDescent="0.25">
      <x:c r="G3450" s="54"/>
      <x:c r="I3450" s="53"/>
    </x:row>
    <x:row r="3451" spans="1:13" x14ac:dyDescent="0.25">
      <x:c r="G3451" s="54"/>
      <x:c r="I3451" s="53"/>
    </x:row>
    <x:row r="3452" spans="1:13" x14ac:dyDescent="0.25">
      <x:c r="G3452" s="54"/>
      <x:c r="I3452" s="53"/>
    </x:row>
    <x:row r="3453" spans="1:13" x14ac:dyDescent="0.25">
      <x:c r="G3453" s="54"/>
      <x:c r="I3453" s="53"/>
    </x:row>
    <x:row r="3454" spans="1:13" x14ac:dyDescent="0.25">
      <x:c r="I3454" s="53"/>
    </x:row>
    <x:row r="3455" spans="1:13" x14ac:dyDescent="0.25">
      <x:c r="G3455" s="54"/>
      <x:c r="I3455" s="53"/>
    </x:row>
    <x:row r="3456" spans="1:13" x14ac:dyDescent="0.25">
      <x:c r="G3456" s="54"/>
      <x:c r="I3456" s="53"/>
    </x:row>
    <x:row r="3457" spans="1:13" x14ac:dyDescent="0.25">
      <x:c r="G3457" s="54"/>
      <x:c r="I3457" s="53"/>
    </x:row>
    <x:row r="3458" spans="1:13" x14ac:dyDescent="0.25">
      <x:c r="G3458" s="54"/>
      <x:c r="I3458" s="53"/>
    </x:row>
    <x:row r="3459" spans="1:13" x14ac:dyDescent="0.25">
      <x:c r="G3459" s="54"/>
      <x:c r="I3459" s="53"/>
    </x:row>
    <x:row r="3460" spans="1:13" x14ac:dyDescent="0.25">
      <x:c r="G3460" s="54"/>
      <x:c r="I3460" s="53"/>
    </x:row>
    <x:row r="3461" spans="1:13" x14ac:dyDescent="0.25">
      <x:c r="G3461" s="54"/>
      <x:c r="I3461" s="53"/>
    </x:row>
    <x:row r="3462" spans="1:13" x14ac:dyDescent="0.25">
      <x:c r="G3462" s="54"/>
      <x:c r="I3462" s="53"/>
    </x:row>
    <x:row r="3463" spans="1:13" x14ac:dyDescent="0.25">
      <x:c r="G3463" s="54"/>
      <x:c r="I3463" s="53"/>
    </x:row>
    <x:row r="3464" spans="1:13" x14ac:dyDescent="0.25">
      <x:c r="G3464" s="54"/>
      <x:c r="I3464" s="53"/>
    </x:row>
    <x:row r="3465" spans="1:13" x14ac:dyDescent="0.25">
      <x:c r="G3465" s="54"/>
      <x:c r="I3465" s="53"/>
    </x:row>
    <x:row r="3466" spans="1:13" x14ac:dyDescent="0.25">
      <x:c r="G3466" s="54"/>
      <x:c r="I3466" s="53"/>
    </x:row>
    <x:row r="3467" spans="1:13" x14ac:dyDescent="0.25">
      <x:c r="G3467" s="54"/>
      <x:c r="I3467" s="53"/>
    </x:row>
    <x:row r="3468" spans="1:13" x14ac:dyDescent="0.25">
      <x:c r="G3468" s="54"/>
      <x:c r="I3468" s="53"/>
    </x:row>
    <x:row r="3469" spans="1:13" x14ac:dyDescent="0.25">
      <x:c r="G3469" s="54"/>
      <x:c r="I3469" s="53"/>
    </x:row>
    <x:row r="3470" spans="1:13" x14ac:dyDescent="0.25">
      <x:c r="G3470" s="54"/>
      <x:c r="I3470" s="53"/>
    </x:row>
    <x:row r="3471" spans="1:13" x14ac:dyDescent="0.25">
      <x:c r="G3471" s="54"/>
      <x:c r="I3471" s="53"/>
    </x:row>
    <x:row r="3472" spans="1:13" x14ac:dyDescent="0.25">
      <x:c r="G3472" s="54"/>
      <x:c r="I3472" s="53"/>
    </x:row>
    <x:row r="3473" spans="1:13" x14ac:dyDescent="0.25">
      <x:c r="G3473" s="54"/>
      <x:c r="I3473" s="53"/>
    </x:row>
    <x:row r="3474" spans="1:13" x14ac:dyDescent="0.25">
      <x:c r="G3474" s="54"/>
      <x:c r="I3474" s="53"/>
    </x:row>
    <x:row r="3475" spans="1:13" x14ac:dyDescent="0.25">
      <x:c r="G3475" s="54"/>
      <x:c r="I3475" s="53"/>
    </x:row>
    <x:row r="3476" spans="1:13" x14ac:dyDescent="0.25">
      <x:c r="G3476" s="54"/>
      <x:c r="I3476" s="53"/>
    </x:row>
    <x:row r="3477" spans="1:13" x14ac:dyDescent="0.25">
      <x:c r="G3477" s="54"/>
      <x:c r="I3477" s="53"/>
    </x:row>
    <x:row r="3478" spans="1:13" x14ac:dyDescent="0.25">
      <x:c r="G3478" s="54"/>
      <x:c r="I3478" s="53"/>
    </x:row>
    <x:row r="3479" spans="1:13" x14ac:dyDescent="0.25">
      <x:c r="G3479" s="54"/>
      <x:c r="I3479" s="53"/>
    </x:row>
    <x:row r="3480" spans="1:13" x14ac:dyDescent="0.25">
      <x:c r="G3480" s="54"/>
      <x:c r="I3480" s="53"/>
    </x:row>
    <x:row r="3481" spans="1:13" x14ac:dyDescent="0.25">
      <x:c r="G3481" s="54"/>
      <x:c r="I3481" s="53"/>
    </x:row>
    <x:row r="3482" spans="1:13" x14ac:dyDescent="0.25">
      <x:c r="G3482" s="54"/>
      <x:c r="I3482" s="53"/>
    </x:row>
    <x:row r="3483" spans="1:13" x14ac:dyDescent="0.25">
      <x:c r="G3483" s="54"/>
      <x:c r="I3483" s="53"/>
    </x:row>
    <x:row r="3484" spans="1:13" x14ac:dyDescent="0.25">
      <x:c r="G3484" s="54"/>
      <x:c r="I3484" s="53"/>
    </x:row>
    <x:row r="3485" spans="1:13" x14ac:dyDescent="0.25">
      <x:c r="G3485" s="54"/>
      <x:c r="I3485" s="53"/>
    </x:row>
    <x:row r="3486" spans="1:13" x14ac:dyDescent="0.25">
      <x:c r="G3486" s="54"/>
      <x:c r="I3486" s="53"/>
    </x:row>
    <x:row r="3487" spans="1:13" x14ac:dyDescent="0.25">
      <x:c r="G3487" s="54"/>
      <x:c r="I3487" s="53"/>
    </x:row>
    <x:row r="3488" spans="1:13" x14ac:dyDescent="0.25">
      <x:c r="G3488" s="54"/>
      <x:c r="I3488" s="53"/>
    </x:row>
    <x:row r="3489" spans="1:13" x14ac:dyDescent="0.25">
      <x:c r="G3489" s="54"/>
      <x:c r="I3489" s="53"/>
    </x:row>
    <x:row r="3490" spans="1:13" x14ac:dyDescent="0.25">
      <x:c r="G3490" s="54"/>
      <x:c r="I3490" s="53"/>
    </x:row>
    <x:row r="3491" spans="1:13" x14ac:dyDescent="0.25">
      <x:c r="G3491" s="54"/>
      <x:c r="I3491" s="53"/>
    </x:row>
    <x:row r="3492" spans="1:13" x14ac:dyDescent="0.25">
      <x:c r="G3492" s="54"/>
      <x:c r="I3492" s="53"/>
    </x:row>
    <x:row r="3493" spans="1:13" x14ac:dyDescent="0.25">
      <x:c r="G3493" s="54"/>
      <x:c r="I3493" s="53"/>
    </x:row>
    <x:row r="3494" spans="1:13" x14ac:dyDescent="0.25">
      <x:c r="G3494" s="54"/>
      <x:c r="I3494" s="53"/>
    </x:row>
    <x:row r="3495" spans="1:13" x14ac:dyDescent="0.25">
      <x:c r="G3495" s="54"/>
      <x:c r="I3495" s="53"/>
    </x:row>
    <x:row r="3496" spans="1:13" x14ac:dyDescent="0.25">
      <x:c r="G3496" s="54"/>
      <x:c r="I3496" s="53"/>
    </x:row>
    <x:row r="3497" spans="1:13" x14ac:dyDescent="0.25">
      <x:c r="G3497" s="54"/>
      <x:c r="I3497" s="53"/>
    </x:row>
    <x:row r="3498" spans="1:13" x14ac:dyDescent="0.25">
      <x:c r="G3498" s="54"/>
      <x:c r="I3498" s="53"/>
    </x:row>
    <x:row r="3499" spans="1:13" x14ac:dyDescent="0.25">
      <x:c r="G3499" s="54"/>
      <x:c r="I3499" s="53"/>
    </x:row>
    <x:row r="3500" spans="1:13" x14ac:dyDescent="0.25">
      <x:c r="G3500" s="54"/>
      <x:c r="I3500" s="53"/>
    </x:row>
    <x:row r="3501" spans="1:13" x14ac:dyDescent="0.25">
      <x:c r="G3501" s="54"/>
      <x:c r="I3501" s="53"/>
    </x:row>
    <x:row r="3502" spans="1:13" x14ac:dyDescent="0.25">
      <x:c r="G3502" s="54"/>
      <x:c r="I3502" s="53"/>
    </x:row>
    <x:row r="3503" spans="1:13" x14ac:dyDescent="0.25">
      <x:c r="G3503" s="54"/>
      <x:c r="I3503" s="53"/>
    </x:row>
    <x:row r="3504" spans="1:13" x14ac:dyDescent="0.25">
      <x:c r="G3504" s="54"/>
      <x:c r="I3504" s="53"/>
    </x:row>
    <x:row r="3505" spans="1:13" x14ac:dyDescent="0.25">
      <x:c r="G3505" s="54"/>
      <x:c r="I3505" s="53"/>
    </x:row>
    <x:row r="3506" spans="1:13" x14ac:dyDescent="0.25">
      <x:c r="G3506" s="54"/>
      <x:c r="I3506" s="53"/>
    </x:row>
    <x:row r="3507" spans="1:13" x14ac:dyDescent="0.25">
      <x:c r="G3507" s="54"/>
      <x:c r="I3507" s="53"/>
    </x:row>
    <x:row r="3508" spans="1:13" x14ac:dyDescent="0.25">
      <x:c r="G3508" s="54"/>
      <x:c r="I3508" s="53"/>
    </x:row>
    <x:row r="3509" spans="1:13" x14ac:dyDescent="0.25">
      <x:c r="G3509" s="54"/>
      <x:c r="I3509" s="53"/>
    </x:row>
    <x:row r="3510" spans="1:13" x14ac:dyDescent="0.25">
      <x:c r="G3510" s="54"/>
      <x:c r="I3510" s="53"/>
    </x:row>
    <x:row r="3511" spans="1:13" x14ac:dyDescent="0.25">
      <x:c r="G3511" s="54"/>
      <x:c r="I3511" s="53"/>
    </x:row>
    <x:row r="3512" spans="1:13" x14ac:dyDescent="0.25">
      <x:c r="G3512" s="54"/>
      <x:c r="I3512" s="53"/>
    </x:row>
    <x:row r="3513" spans="1:13" x14ac:dyDescent="0.25">
      <x:c r="G3513" s="54"/>
      <x:c r="I3513" s="53"/>
    </x:row>
    <x:row r="3514" spans="1:13" x14ac:dyDescent="0.25">
      <x:c r="G3514" s="54"/>
      <x:c r="I3514" s="53"/>
    </x:row>
    <x:row r="3515" spans="1:13" x14ac:dyDescent="0.25">
      <x:c r="G3515" s="54"/>
      <x:c r="I3515" s="53"/>
    </x:row>
    <x:row r="3516" spans="1:13" x14ac:dyDescent="0.25">
      <x:c r="G3516" s="54"/>
      <x:c r="I3516" s="53"/>
    </x:row>
    <x:row r="3517" spans="1:13" x14ac:dyDescent="0.25">
      <x:c r="G3517" s="54"/>
      <x:c r="I3517" s="53"/>
    </x:row>
    <x:row r="3518" spans="1:13" x14ac:dyDescent="0.25">
      <x:c r="G3518" s="54"/>
      <x:c r="I3518" s="53"/>
    </x:row>
    <x:row r="3519" spans="1:13" x14ac:dyDescent="0.25">
      <x:c r="G3519" s="54"/>
      <x:c r="I3519" s="53"/>
    </x:row>
    <x:row r="3520" spans="1:13" x14ac:dyDescent="0.25">
      <x:c r="G3520" s="54"/>
      <x:c r="I3520" s="53"/>
    </x:row>
    <x:row r="3521" spans="1:13" x14ac:dyDescent="0.25">
      <x:c r="G3521" s="54"/>
      <x:c r="I3521" s="53"/>
    </x:row>
    <x:row r="3522" spans="1:13" x14ac:dyDescent="0.25">
      <x:c r="G3522" s="54"/>
      <x:c r="I3522" s="53"/>
    </x:row>
    <x:row r="3523" spans="1:13" x14ac:dyDescent="0.25">
      <x:c r="G3523" s="54"/>
      <x:c r="I3523" s="53"/>
    </x:row>
    <x:row r="3524" spans="1:13" x14ac:dyDescent="0.25">
      <x:c r="G3524" s="54"/>
      <x:c r="I3524" s="53"/>
    </x:row>
    <x:row r="3525" spans="1:13" x14ac:dyDescent="0.25">
      <x:c r="G3525" s="54"/>
      <x:c r="I3525" s="53"/>
    </x:row>
    <x:row r="3526" spans="1:13" x14ac:dyDescent="0.25">
      <x:c r="G3526" s="54"/>
      <x:c r="I3526" s="53"/>
    </x:row>
    <x:row r="3527" spans="1:13" x14ac:dyDescent="0.25">
      <x:c r="G3527" s="54"/>
      <x:c r="I3527" s="53"/>
    </x:row>
    <x:row r="3528" spans="1:13" x14ac:dyDescent="0.25">
      <x:c r="G3528" s="54"/>
      <x:c r="I3528" s="53"/>
    </x:row>
    <x:row r="3529" spans="1:13" x14ac:dyDescent="0.25">
      <x:c r="G3529" s="54"/>
      <x:c r="I3529" s="53"/>
    </x:row>
    <x:row r="3530" spans="1:13" x14ac:dyDescent="0.25">
      <x:c r="G3530" s="54"/>
      <x:c r="I3530" s="53"/>
    </x:row>
    <x:row r="3531" spans="1:13" x14ac:dyDescent="0.25">
      <x:c r="G3531" s="54"/>
      <x:c r="I3531" s="53"/>
    </x:row>
    <x:row r="3532" spans="1:13" x14ac:dyDescent="0.25">
      <x:c r="G3532" s="54"/>
      <x:c r="I3532" s="53"/>
    </x:row>
    <x:row r="3533" spans="1:13" x14ac:dyDescent="0.25">
      <x:c r="G3533" s="54"/>
      <x:c r="I3533" s="53"/>
    </x:row>
    <x:row r="3534" spans="1:13" x14ac:dyDescent="0.25">
      <x:c r="I3534" s="53"/>
    </x:row>
    <x:row r="3535" spans="1:13" x14ac:dyDescent="0.25">
      <x:c r="G3535" s="54"/>
      <x:c r="I3535" s="53"/>
    </x:row>
    <x:row r="3536" spans="1:13" x14ac:dyDescent="0.25">
      <x:c r="G3536" s="54"/>
      <x:c r="I3536" s="53"/>
    </x:row>
    <x:row r="3537" spans="1:13" x14ac:dyDescent="0.25">
      <x:c r="G3537" s="54"/>
      <x:c r="I3537" s="53"/>
    </x:row>
    <x:row r="3538" spans="1:13" x14ac:dyDescent="0.25">
      <x:c r="G3538" s="54"/>
      <x:c r="I3538" s="53"/>
    </x:row>
    <x:row r="3539" spans="1:13" x14ac:dyDescent="0.25">
      <x:c r="G3539" s="54"/>
      <x:c r="I3539" s="53"/>
    </x:row>
    <x:row r="3540" spans="1:13" x14ac:dyDescent="0.25">
      <x:c r="G3540" s="54"/>
      <x:c r="I3540" s="53"/>
    </x:row>
    <x:row r="3541" spans="1:13" x14ac:dyDescent="0.25">
      <x:c r="G3541" s="54"/>
      <x:c r="I3541" s="53"/>
    </x:row>
    <x:row r="3542" spans="1:13" x14ac:dyDescent="0.25">
      <x:c r="G3542" s="54"/>
      <x:c r="I3542" s="53"/>
    </x:row>
    <x:row r="3543" spans="1:13" x14ac:dyDescent="0.25">
      <x:c r="G3543" s="54"/>
      <x:c r="I3543" s="53"/>
    </x:row>
    <x:row r="3544" spans="1:13" x14ac:dyDescent="0.25">
      <x:c r="G3544" s="54"/>
      <x:c r="I3544" s="53"/>
    </x:row>
    <x:row r="3545" spans="1:13" x14ac:dyDescent="0.25">
      <x:c r="G3545" s="54"/>
      <x:c r="I3545" s="53"/>
    </x:row>
    <x:row r="3546" spans="1:13" x14ac:dyDescent="0.25">
      <x:c r="G3546" s="54"/>
      <x:c r="I3546" s="53"/>
    </x:row>
    <x:row r="3547" spans="1:13" x14ac:dyDescent="0.25">
      <x:c r="G3547" s="54"/>
      <x:c r="I3547" s="53"/>
    </x:row>
    <x:row r="3548" spans="1:13" x14ac:dyDescent="0.25">
      <x:c r="G3548" s="54"/>
      <x:c r="I3548" s="53"/>
    </x:row>
    <x:row r="3549" spans="1:13" x14ac:dyDescent="0.25">
      <x:c r="G3549" s="54"/>
      <x:c r="I3549" s="53"/>
    </x:row>
    <x:row r="3550" spans="1:13" x14ac:dyDescent="0.25">
      <x:c r="G3550" s="54"/>
      <x:c r="I3550" s="53"/>
    </x:row>
    <x:row r="3551" spans="1:13" x14ac:dyDescent="0.25">
      <x:c r="I3551" s="53"/>
    </x:row>
    <x:row r="3552" spans="1:13" x14ac:dyDescent="0.25">
      <x:c r="G3552" s="54"/>
      <x:c r="I3552" s="53"/>
    </x:row>
    <x:row r="3553" spans="1:13" x14ac:dyDescent="0.25">
      <x:c r="G3553" s="54"/>
      <x:c r="I3553" s="53"/>
    </x:row>
    <x:row r="3554" spans="1:13" x14ac:dyDescent="0.25">
      <x:c r="G3554" s="54"/>
      <x:c r="I3554" s="53"/>
    </x:row>
    <x:row r="3555" spans="1:13" x14ac:dyDescent="0.25">
      <x:c r="G3555" s="54"/>
      <x:c r="I3555" s="53"/>
    </x:row>
    <x:row r="3556" spans="1:13" x14ac:dyDescent="0.25">
      <x:c r="G3556" s="54"/>
      <x:c r="I3556" s="53"/>
    </x:row>
    <x:row r="3557" spans="1:13" x14ac:dyDescent="0.25">
      <x:c r="G3557" s="54"/>
      <x:c r="I3557" s="53"/>
    </x:row>
    <x:row r="3558" spans="1:13" x14ac:dyDescent="0.25">
      <x:c r="G3558" s="54"/>
      <x:c r="I3558" s="53"/>
    </x:row>
    <x:row r="3559" spans="1:13" x14ac:dyDescent="0.25">
      <x:c r="I3559" s="53"/>
    </x:row>
    <x:row r="3560" spans="1:13" x14ac:dyDescent="0.25">
      <x:c r="G3560" s="54"/>
      <x:c r="I3560" s="53"/>
    </x:row>
    <x:row r="3561" spans="1:13" x14ac:dyDescent="0.25">
      <x:c r="G3561" s="54"/>
      <x:c r="I3561" s="53"/>
    </x:row>
    <x:row r="3562" spans="1:13" x14ac:dyDescent="0.25">
      <x:c r="G3562" s="54"/>
      <x:c r="I3562" s="53"/>
    </x:row>
    <x:row r="3563" spans="1:13" x14ac:dyDescent="0.25">
      <x:c r="G3563" s="54"/>
      <x:c r="I3563" s="53"/>
    </x:row>
    <x:row r="3564" spans="1:13" x14ac:dyDescent="0.25">
      <x:c r="G3564" s="54"/>
      <x:c r="I3564" s="53"/>
    </x:row>
    <x:row r="3565" spans="1:13" x14ac:dyDescent="0.25">
      <x:c r="G3565" s="54"/>
      <x:c r="I3565" s="53"/>
    </x:row>
    <x:row r="3566" spans="1:13" x14ac:dyDescent="0.25">
      <x:c r="G3566" s="54"/>
      <x:c r="I3566" s="53"/>
    </x:row>
    <x:row r="3567" spans="1:13" x14ac:dyDescent="0.25">
      <x:c r="G3567" s="54"/>
      <x:c r="I3567" s="53"/>
    </x:row>
    <x:row r="3568" spans="1:13" x14ac:dyDescent="0.25">
      <x:c r="G3568" s="54"/>
      <x:c r="I3568" s="53"/>
    </x:row>
    <x:row r="3569" spans="1:13" x14ac:dyDescent="0.25">
      <x:c r="G3569" s="54"/>
      <x:c r="I3569" s="53"/>
    </x:row>
    <x:row r="3570" spans="1:13" x14ac:dyDescent="0.25">
      <x:c r="G3570" s="54"/>
      <x:c r="I3570" s="53"/>
    </x:row>
    <x:row r="3571" spans="1:13" x14ac:dyDescent="0.25">
      <x:c r="G3571" s="54"/>
      <x:c r="I3571" s="53"/>
    </x:row>
    <x:row r="3572" spans="1:13" x14ac:dyDescent="0.25">
      <x:c r="G3572" s="54"/>
      <x:c r="I3572" s="53"/>
    </x:row>
    <x:row r="3573" spans="1:13" x14ac:dyDescent="0.25">
      <x:c r="G3573" s="54"/>
      <x:c r="I3573" s="53"/>
    </x:row>
    <x:row r="3574" spans="1:13" x14ac:dyDescent="0.25">
      <x:c r="G3574" s="54"/>
      <x:c r="I3574" s="53"/>
    </x:row>
    <x:row r="3575" spans="1:13" x14ac:dyDescent="0.25">
      <x:c r="G3575" s="54"/>
      <x:c r="I3575" s="53"/>
    </x:row>
    <x:row r="3576" spans="1:13" x14ac:dyDescent="0.25">
      <x:c r="G3576" s="54"/>
      <x:c r="I3576" s="53"/>
    </x:row>
    <x:row r="3577" spans="1:13" x14ac:dyDescent="0.25">
      <x:c r="G3577" s="54"/>
      <x:c r="I3577" s="53"/>
    </x:row>
    <x:row r="3578" spans="1:13" x14ac:dyDescent="0.25">
      <x:c r="G3578" s="54"/>
      <x:c r="I3578" s="53"/>
    </x:row>
    <x:row r="3579" spans="1:13" x14ac:dyDescent="0.25">
      <x:c r="G3579" s="54"/>
      <x:c r="I3579" s="53"/>
    </x:row>
    <x:row r="3580" spans="1:13" x14ac:dyDescent="0.25">
      <x:c r="G3580" s="54"/>
      <x:c r="I3580" s="53"/>
    </x:row>
    <x:row r="3581" spans="1:13" x14ac:dyDescent="0.25">
      <x:c r="G3581" s="54"/>
      <x:c r="I3581" s="53"/>
    </x:row>
    <x:row r="3582" spans="1:13" x14ac:dyDescent="0.25">
      <x:c r="G3582" s="54"/>
      <x:c r="I3582" s="53"/>
    </x:row>
    <x:row r="3583" spans="1:13" x14ac:dyDescent="0.25">
      <x:c r="G3583" s="54"/>
      <x:c r="I3583" s="53"/>
    </x:row>
    <x:row r="3584" spans="1:13" x14ac:dyDescent="0.25">
      <x:c r="G3584" s="54"/>
      <x:c r="I3584" s="53"/>
    </x:row>
    <x:row r="3585" spans="1:13" x14ac:dyDescent="0.25">
      <x:c r="G3585" s="54"/>
      <x:c r="I3585" s="53"/>
    </x:row>
    <x:row r="3586" spans="1:13" x14ac:dyDescent="0.25">
      <x:c r="G3586" s="54"/>
      <x:c r="I3586" s="53"/>
    </x:row>
    <x:row r="3587" spans="1:13" x14ac:dyDescent="0.25">
      <x:c r="G3587" s="54"/>
      <x:c r="I3587" s="53"/>
    </x:row>
    <x:row r="3588" spans="1:13" x14ac:dyDescent="0.25">
      <x:c r="G3588" s="54"/>
      <x:c r="I3588" s="53"/>
    </x:row>
    <x:row r="3589" spans="1:13" x14ac:dyDescent="0.25">
      <x:c r="G3589" s="54"/>
      <x:c r="I3589" s="53"/>
    </x:row>
    <x:row r="3590" spans="1:13" x14ac:dyDescent="0.25">
      <x:c r="G3590" s="54"/>
      <x:c r="I3590" s="53"/>
    </x:row>
    <x:row r="3591" spans="1:13" x14ac:dyDescent="0.25">
      <x:c r="G3591" s="54"/>
      <x:c r="I3591" s="53"/>
    </x:row>
    <x:row r="3592" spans="1:13" x14ac:dyDescent="0.25">
      <x:c r="G3592" s="54"/>
      <x:c r="I3592" s="53"/>
    </x:row>
    <x:row r="3593" spans="1:13" x14ac:dyDescent="0.25">
      <x:c r="G3593" s="54"/>
      <x:c r="I3593" s="53"/>
    </x:row>
    <x:row r="3594" spans="1:13" x14ac:dyDescent="0.25">
      <x:c r="G3594" s="54"/>
      <x:c r="I3594" s="53"/>
    </x:row>
    <x:row r="3595" spans="1:13" x14ac:dyDescent="0.25">
      <x:c r="G3595" s="54"/>
      <x:c r="I3595" s="53"/>
    </x:row>
    <x:row r="3596" spans="1:13" x14ac:dyDescent="0.25">
      <x:c r="G3596" s="54"/>
      <x:c r="I3596" s="53"/>
    </x:row>
    <x:row r="3597" spans="1:13" x14ac:dyDescent="0.25">
      <x:c r="G3597" s="54"/>
      <x:c r="I3597" s="53"/>
    </x:row>
    <x:row r="3598" spans="1:13" x14ac:dyDescent="0.25">
      <x:c r="G3598" s="54"/>
      <x:c r="I3598" s="53"/>
    </x:row>
    <x:row r="3599" spans="1:13" x14ac:dyDescent="0.25">
      <x:c r="G3599" s="54"/>
      <x:c r="I3599" s="53"/>
    </x:row>
    <x:row r="3600" spans="1:13" x14ac:dyDescent="0.25">
      <x:c r="G3600" s="54"/>
      <x:c r="I3600" s="53"/>
    </x:row>
    <x:row r="3601" spans="1:13" x14ac:dyDescent="0.25">
      <x:c r="G3601" s="54"/>
      <x:c r="I3601" s="53"/>
    </x:row>
    <x:row r="3602" spans="1:13" x14ac:dyDescent="0.25">
      <x:c r="G3602" s="54"/>
      <x:c r="I3602" s="53"/>
    </x:row>
    <x:row r="3603" spans="1:13" x14ac:dyDescent="0.25">
      <x:c r="G3603" s="54"/>
      <x:c r="I3603" s="53"/>
    </x:row>
    <x:row r="3604" spans="1:13" x14ac:dyDescent="0.25">
      <x:c r="I3604" s="53"/>
    </x:row>
    <x:row r="3605" spans="1:13" x14ac:dyDescent="0.25">
      <x:c r="G3605" s="54"/>
      <x:c r="I3605" s="53"/>
    </x:row>
    <x:row r="3606" spans="1:13" x14ac:dyDescent="0.25">
      <x:c r="G3606" s="54"/>
      <x:c r="I3606" s="53"/>
    </x:row>
    <x:row r="3607" spans="1:13" x14ac:dyDescent="0.25">
      <x:c r="I3607" s="53"/>
    </x:row>
    <x:row r="3608" spans="1:13" x14ac:dyDescent="0.25">
      <x:c r="G3608" s="54"/>
      <x:c r="I3608" s="53"/>
    </x:row>
    <x:row r="3609" spans="1:13" x14ac:dyDescent="0.25">
      <x:c r="G3609" s="54"/>
      <x:c r="I3609" s="53"/>
    </x:row>
    <x:row r="3610" spans="1:13" x14ac:dyDescent="0.25">
      <x:c r="G3610" s="54"/>
      <x:c r="I3610" s="53"/>
    </x:row>
    <x:row r="3611" spans="1:13" x14ac:dyDescent="0.25">
      <x:c r="G3611" s="54"/>
      <x:c r="I3611" s="53"/>
    </x:row>
    <x:row r="3612" spans="1:13" x14ac:dyDescent="0.25">
      <x:c r="G3612" s="54"/>
      <x:c r="I3612" s="53"/>
    </x:row>
    <x:row r="3613" spans="1:13" x14ac:dyDescent="0.25">
      <x:c r="G3613" s="54"/>
      <x:c r="I3613" s="53"/>
    </x:row>
    <x:row r="3614" spans="1:13" x14ac:dyDescent="0.25">
      <x:c r="G3614" s="54"/>
      <x:c r="I3614" s="53"/>
    </x:row>
    <x:row r="3615" spans="1:13" x14ac:dyDescent="0.25">
      <x:c r="G3615" s="54"/>
      <x:c r="I3615" s="53"/>
    </x:row>
    <x:row r="3616" spans="1:13" x14ac:dyDescent="0.25">
      <x:c r="G3616" s="54"/>
      <x:c r="I3616" s="53"/>
    </x:row>
    <x:row r="3617" spans="1:13" x14ac:dyDescent="0.25">
      <x:c r="G3617" s="54"/>
      <x:c r="I3617" s="53"/>
    </x:row>
    <x:row r="3618" spans="1:13" x14ac:dyDescent="0.25">
      <x:c r="I3618" s="53"/>
    </x:row>
    <x:row r="3619" spans="1:13" x14ac:dyDescent="0.25">
      <x:c r="G3619" s="54"/>
      <x:c r="I3619" s="53"/>
    </x:row>
    <x:row r="3620" spans="1:13" x14ac:dyDescent="0.25">
      <x:c r="G3620" s="54"/>
      <x:c r="I3620" s="53"/>
    </x:row>
    <x:row r="3621" spans="1:13" x14ac:dyDescent="0.25">
      <x:c r="G3621" s="54"/>
      <x:c r="I3621" s="53"/>
    </x:row>
    <x:row r="3622" spans="1:13" x14ac:dyDescent="0.25">
      <x:c r="G3622" s="54"/>
      <x:c r="I3622" s="53"/>
    </x:row>
    <x:row r="3623" spans="1:13" x14ac:dyDescent="0.25">
      <x:c r="G3623" s="54"/>
      <x:c r="I3623" s="53"/>
    </x:row>
    <x:row r="3624" spans="1:13" x14ac:dyDescent="0.25">
      <x:c r="G3624" s="54"/>
      <x:c r="I3624" s="53"/>
    </x:row>
    <x:row r="3625" spans="1:13" x14ac:dyDescent="0.25">
      <x:c r="G3625" s="54"/>
      <x:c r="I3625" s="53"/>
    </x:row>
    <x:row r="3626" spans="1:13" x14ac:dyDescent="0.25">
      <x:c r="G3626" s="54"/>
      <x:c r="I3626" s="53"/>
    </x:row>
    <x:row r="3627" spans="1:13" x14ac:dyDescent="0.25">
      <x:c r="G3627" s="54"/>
      <x:c r="I3627" s="53"/>
    </x:row>
    <x:row r="3628" spans="1:13" x14ac:dyDescent="0.25">
      <x:c r="G3628" s="54"/>
      <x:c r="I3628" s="53"/>
    </x:row>
    <x:row r="3629" spans="1:13" x14ac:dyDescent="0.25">
      <x:c r="G3629" s="54"/>
      <x:c r="I3629" s="53"/>
    </x:row>
    <x:row r="3630" spans="1:13" x14ac:dyDescent="0.25">
      <x:c r="G3630" s="54"/>
      <x:c r="I3630" s="53"/>
    </x:row>
    <x:row r="3631" spans="1:13" x14ac:dyDescent="0.25">
      <x:c r="G3631" s="54"/>
      <x:c r="I3631" s="53"/>
    </x:row>
    <x:row r="3632" spans="1:13" x14ac:dyDescent="0.25">
      <x:c r="G3632" s="54"/>
      <x:c r="I3632" s="53"/>
    </x:row>
    <x:row r="3633" spans="1:13" x14ac:dyDescent="0.25">
      <x:c r="G3633" s="54"/>
      <x:c r="I3633" s="53"/>
    </x:row>
    <x:row r="3634" spans="1:13" x14ac:dyDescent="0.25">
      <x:c r="G3634" s="54"/>
      <x:c r="I3634" s="53"/>
    </x:row>
    <x:row r="3635" spans="1:13" x14ac:dyDescent="0.25">
      <x:c r="G3635" s="54"/>
      <x:c r="I3635" s="53"/>
    </x:row>
    <x:row r="3636" spans="1:13" x14ac:dyDescent="0.25">
      <x:c r="G3636" s="54"/>
      <x:c r="I3636" s="53"/>
    </x:row>
    <x:row r="3637" spans="1:13" x14ac:dyDescent="0.25">
      <x:c r="G3637" s="54"/>
      <x:c r="I3637" s="53"/>
    </x:row>
    <x:row r="3638" spans="1:13" x14ac:dyDescent="0.25">
      <x:c r="G3638" s="54"/>
      <x:c r="I3638" s="53"/>
    </x:row>
    <x:row r="3639" spans="1:13" x14ac:dyDescent="0.25">
      <x:c r="G3639" s="54"/>
      <x:c r="I3639" s="53"/>
    </x:row>
    <x:row r="3640" spans="1:13" x14ac:dyDescent="0.25">
      <x:c r="G3640" s="54"/>
      <x:c r="I3640" s="53"/>
    </x:row>
    <x:row r="3641" spans="1:13" x14ac:dyDescent="0.25">
      <x:c r="G3641" s="54"/>
      <x:c r="I3641" s="53"/>
    </x:row>
    <x:row r="3642" spans="1:13" x14ac:dyDescent="0.25">
      <x:c r="G3642" s="54"/>
      <x:c r="I3642" s="53"/>
    </x:row>
    <x:row r="3643" spans="1:13" x14ac:dyDescent="0.25">
      <x:c r="G3643" s="54"/>
      <x:c r="I3643" s="53"/>
    </x:row>
    <x:row r="3644" spans="1:13" x14ac:dyDescent="0.25">
      <x:c r="G3644" s="54"/>
      <x:c r="I3644" s="53"/>
    </x:row>
    <x:row r="3645" spans="1:13" x14ac:dyDescent="0.25">
      <x:c r="G3645" s="54"/>
      <x:c r="I3645" s="53"/>
    </x:row>
    <x:row r="3646" spans="1:13" x14ac:dyDescent="0.25">
      <x:c r="G3646" s="54"/>
      <x:c r="I3646" s="53"/>
    </x:row>
    <x:row r="3647" spans="1:13" x14ac:dyDescent="0.25">
      <x:c r="G3647" s="54"/>
      <x:c r="I3647" s="53"/>
    </x:row>
    <x:row r="3648" spans="1:13" x14ac:dyDescent="0.25">
      <x:c r="G3648" s="54"/>
      <x:c r="I3648" s="53"/>
    </x:row>
    <x:row r="3649" spans="1:13" x14ac:dyDescent="0.25">
      <x:c r="G3649" s="54"/>
      <x:c r="I3649" s="53"/>
    </x:row>
    <x:row r="3650" spans="1:13" x14ac:dyDescent="0.25">
      <x:c r="G3650" s="54"/>
      <x:c r="I3650" s="53"/>
    </x:row>
    <x:row r="3651" spans="1:13" x14ac:dyDescent="0.25">
      <x:c r="G3651" s="54"/>
      <x:c r="I3651" s="53"/>
    </x:row>
    <x:row r="3652" spans="1:13" x14ac:dyDescent="0.25">
      <x:c r="G3652" s="54"/>
      <x:c r="I3652" s="53"/>
    </x:row>
    <x:row r="3653" spans="1:13" x14ac:dyDescent="0.25">
      <x:c r="G3653" s="54"/>
      <x:c r="I3653" s="53"/>
    </x:row>
    <x:row r="3654" spans="1:13" x14ac:dyDescent="0.25">
      <x:c r="G3654" s="54"/>
      <x:c r="I3654" s="53"/>
    </x:row>
    <x:row r="3655" spans="1:13" x14ac:dyDescent="0.25">
      <x:c r="G3655" s="54"/>
      <x:c r="I3655" s="53"/>
    </x:row>
    <x:row r="3656" spans="1:13" x14ac:dyDescent="0.25">
      <x:c r="G3656" s="54"/>
      <x:c r="I3656" s="53"/>
    </x:row>
    <x:row r="3657" spans="1:13" x14ac:dyDescent="0.25">
      <x:c r="G3657" s="54"/>
      <x:c r="I3657" s="53"/>
    </x:row>
    <x:row r="3658" spans="1:13" x14ac:dyDescent="0.25">
      <x:c r="G3658" s="54"/>
      <x:c r="I3658" s="53"/>
    </x:row>
    <x:row r="3659" spans="1:13" x14ac:dyDescent="0.25">
      <x:c r="G3659" s="54"/>
      <x:c r="I3659" s="53"/>
    </x:row>
    <x:row r="3660" spans="1:13" x14ac:dyDescent="0.25">
      <x:c r="G3660" s="54"/>
      <x:c r="I3660" s="53"/>
    </x:row>
    <x:row r="3661" spans="1:13" x14ac:dyDescent="0.25">
      <x:c r="G3661" s="54"/>
      <x:c r="I3661" s="53"/>
    </x:row>
    <x:row r="3662" spans="1:13" x14ac:dyDescent="0.25">
      <x:c r="G3662" s="54"/>
      <x:c r="I3662" s="53"/>
    </x:row>
    <x:row r="3663" spans="1:13" x14ac:dyDescent="0.25">
      <x:c r="G3663" s="54"/>
      <x:c r="I3663" s="53"/>
    </x:row>
    <x:row r="3664" spans="1:13" x14ac:dyDescent="0.25">
      <x:c r="G3664" s="54"/>
      <x:c r="I3664" s="53"/>
    </x:row>
    <x:row r="3665" spans="1:13" x14ac:dyDescent="0.25">
      <x:c r="G3665" s="54"/>
      <x:c r="I3665" s="53"/>
    </x:row>
    <x:row r="3666" spans="1:13" x14ac:dyDescent="0.25">
      <x:c r="G3666" s="54"/>
      <x:c r="I3666" s="53"/>
    </x:row>
    <x:row r="3667" spans="1:13" x14ac:dyDescent="0.25">
      <x:c r="G3667" s="54"/>
      <x:c r="I3667" s="53"/>
    </x:row>
    <x:row r="3668" spans="1:13" x14ac:dyDescent="0.25">
      <x:c r="G3668" s="54"/>
      <x:c r="I3668" s="53"/>
    </x:row>
    <x:row r="3669" spans="1:13" x14ac:dyDescent="0.25">
      <x:c r="G3669" s="54"/>
      <x:c r="I3669" s="53"/>
    </x:row>
    <x:row r="3670" spans="1:13" x14ac:dyDescent="0.25">
      <x:c r="G3670" s="54"/>
      <x:c r="I3670" s="53"/>
    </x:row>
    <x:row r="3671" spans="1:13" x14ac:dyDescent="0.25">
      <x:c r="G3671" s="54"/>
      <x:c r="I3671" s="53"/>
    </x:row>
    <x:row r="3672" spans="1:13" x14ac:dyDescent="0.25">
      <x:c r="G3672" s="54"/>
      <x:c r="I3672" s="53"/>
    </x:row>
    <x:row r="3673" spans="1:13" x14ac:dyDescent="0.25">
      <x:c r="G3673" s="54"/>
      <x:c r="I3673" s="53"/>
    </x:row>
    <x:row r="3674" spans="1:13" x14ac:dyDescent="0.25">
      <x:c r="G3674" s="54"/>
      <x:c r="I3674" s="53"/>
    </x:row>
    <x:row r="3675" spans="1:13" x14ac:dyDescent="0.25">
      <x:c r="G3675" s="54"/>
      <x:c r="I3675" s="53"/>
    </x:row>
    <x:row r="3676" spans="1:13" x14ac:dyDescent="0.25">
      <x:c r="G3676" s="54"/>
      <x:c r="I3676" s="53"/>
    </x:row>
    <x:row r="3677" spans="1:13" x14ac:dyDescent="0.25">
      <x:c r="G3677" s="54"/>
      <x:c r="I3677" s="53"/>
    </x:row>
    <x:row r="3678" spans="1:13" x14ac:dyDescent="0.25">
      <x:c r="G3678" s="54"/>
      <x:c r="I3678" s="53"/>
    </x:row>
    <x:row r="3679" spans="1:13" x14ac:dyDescent="0.25">
      <x:c r="G3679" s="54"/>
      <x:c r="I3679" s="53"/>
    </x:row>
    <x:row r="3680" spans="1:13" x14ac:dyDescent="0.25">
      <x:c r="G3680" s="54"/>
      <x:c r="I3680" s="53"/>
    </x:row>
    <x:row r="3681" spans="1:13" x14ac:dyDescent="0.25">
      <x:c r="G3681" s="54"/>
      <x:c r="I3681" s="53"/>
    </x:row>
    <x:row r="3682" spans="1:13" x14ac:dyDescent="0.25">
      <x:c r="I3682" s="53"/>
    </x:row>
    <x:row r="3683" spans="1:13" x14ac:dyDescent="0.25">
      <x:c r="G3683" s="54"/>
      <x:c r="I3683" s="53"/>
    </x:row>
    <x:row r="3684" spans="1:13" x14ac:dyDescent="0.25">
      <x:c r="G3684" s="54"/>
      <x:c r="I3684" s="53"/>
    </x:row>
    <x:row r="3685" spans="1:13" x14ac:dyDescent="0.25">
      <x:c r="G3685" s="54"/>
      <x:c r="I3685" s="53"/>
    </x:row>
    <x:row r="3686" spans="1:13" x14ac:dyDescent="0.25">
      <x:c r="G3686" s="54"/>
      <x:c r="I3686" s="53"/>
    </x:row>
    <x:row r="3687" spans="1:13" x14ac:dyDescent="0.25">
      <x:c r="G3687" s="54"/>
      <x:c r="I3687" s="53"/>
    </x:row>
    <x:row r="3688" spans="1:13" x14ac:dyDescent="0.25">
      <x:c r="G3688" s="54"/>
      <x:c r="I3688" s="53"/>
    </x:row>
    <x:row r="3689" spans="1:13" x14ac:dyDescent="0.25">
      <x:c r="G3689" s="54"/>
      <x:c r="I3689" s="53"/>
    </x:row>
    <x:row r="3690" spans="1:13" x14ac:dyDescent="0.25">
      <x:c r="G3690" s="54"/>
      <x:c r="I3690" s="53"/>
    </x:row>
    <x:row r="3691" spans="1:13" x14ac:dyDescent="0.25">
      <x:c r="G3691" s="54"/>
      <x:c r="I3691" s="53"/>
    </x:row>
    <x:row r="3692" spans="1:13" x14ac:dyDescent="0.25">
      <x:c r="G3692" s="54"/>
      <x:c r="I3692" s="53"/>
    </x:row>
    <x:row r="3693" spans="1:13" x14ac:dyDescent="0.25">
      <x:c r="G3693" s="54"/>
      <x:c r="I3693" s="53"/>
    </x:row>
    <x:row r="3694" spans="1:13" x14ac:dyDescent="0.25">
      <x:c r="G3694" s="54"/>
      <x:c r="I3694" s="53"/>
    </x:row>
    <x:row r="3695" spans="1:13" x14ac:dyDescent="0.25">
      <x:c r="G3695" s="54"/>
      <x:c r="I3695" s="53"/>
    </x:row>
    <x:row r="3696" spans="1:13" x14ac:dyDescent="0.25">
      <x:c r="G3696" s="54"/>
      <x:c r="I3696" s="53"/>
    </x:row>
    <x:row r="3697" spans="1:13" x14ac:dyDescent="0.25">
      <x:c r="G3697" s="54"/>
      <x:c r="I3697" s="53"/>
    </x:row>
    <x:row r="3698" spans="1:13" x14ac:dyDescent="0.25">
      <x:c r="G3698" s="54"/>
      <x:c r="I3698" s="53"/>
    </x:row>
    <x:row r="3699" spans="1:13" x14ac:dyDescent="0.25">
      <x:c r="G3699" s="54"/>
      <x:c r="I3699" s="53"/>
    </x:row>
    <x:row r="3700" spans="1:13" x14ac:dyDescent="0.25">
      <x:c r="G3700" s="54"/>
      <x:c r="I3700" s="53"/>
    </x:row>
    <x:row r="3701" spans="1:13" x14ac:dyDescent="0.25">
      <x:c r="G3701" s="54"/>
      <x:c r="I3701" s="53"/>
    </x:row>
    <x:row r="3702" spans="1:13" x14ac:dyDescent="0.25">
      <x:c r="G3702" s="54"/>
      <x:c r="I3702" s="53"/>
    </x:row>
    <x:row r="3703" spans="1:13" x14ac:dyDescent="0.25">
      <x:c r="G3703" s="54"/>
      <x:c r="I3703" s="53"/>
    </x:row>
    <x:row r="3704" spans="1:13" x14ac:dyDescent="0.25">
      <x:c r="G3704" s="54"/>
      <x:c r="I3704" s="53"/>
    </x:row>
    <x:row r="3705" spans="1:13" x14ac:dyDescent="0.25">
      <x:c r="G3705" s="54"/>
      <x:c r="I3705" s="53"/>
    </x:row>
    <x:row r="3706" spans="1:13" x14ac:dyDescent="0.25">
      <x:c r="G3706" s="54"/>
      <x:c r="I3706" s="53"/>
    </x:row>
    <x:row r="3707" spans="1:13" x14ac:dyDescent="0.25">
      <x:c r="G3707" s="54"/>
      <x:c r="I3707" s="53"/>
    </x:row>
    <x:row r="3708" spans="1:13" x14ac:dyDescent="0.25">
      <x:c r="G3708" s="54"/>
      <x:c r="I3708" s="53"/>
    </x:row>
    <x:row r="3709" spans="1:13" x14ac:dyDescent="0.25">
      <x:c r="G3709" s="54"/>
      <x:c r="I3709" s="53"/>
    </x:row>
    <x:row r="3710" spans="1:13" x14ac:dyDescent="0.25">
      <x:c r="G3710" s="54"/>
      <x:c r="I3710" s="53"/>
    </x:row>
    <x:row r="3711" spans="1:13" x14ac:dyDescent="0.25">
      <x:c r="G3711" s="54"/>
      <x:c r="I3711" s="53"/>
    </x:row>
    <x:row r="3712" spans="1:13" x14ac:dyDescent="0.25">
      <x:c r="G3712" s="54"/>
      <x:c r="I3712" s="53"/>
    </x:row>
    <x:row r="3713" spans="1:13" x14ac:dyDescent="0.25">
      <x:c r="G3713" s="54"/>
      <x:c r="I3713" s="53"/>
    </x:row>
    <x:row r="3714" spans="1:13" x14ac:dyDescent="0.25">
      <x:c r="G3714" s="54"/>
      <x:c r="I3714" s="53"/>
    </x:row>
    <x:row r="3715" spans="1:13" x14ac:dyDescent="0.25">
      <x:c r="G3715" s="54"/>
      <x:c r="I3715" s="53"/>
    </x:row>
    <x:row r="3716" spans="1:13" x14ac:dyDescent="0.25">
      <x:c r="G3716" s="54"/>
      <x:c r="I3716" s="53"/>
    </x:row>
    <x:row r="3717" spans="1:13" x14ac:dyDescent="0.25">
      <x:c r="G3717" s="54"/>
      <x:c r="I3717" s="53"/>
    </x:row>
    <x:row r="3718" spans="1:13" x14ac:dyDescent="0.25">
      <x:c r="G3718" s="54"/>
      <x:c r="I3718" s="53"/>
    </x:row>
    <x:row r="3719" spans="1:13" x14ac:dyDescent="0.25">
      <x:c r="G3719" s="54"/>
      <x:c r="I3719" s="53"/>
    </x:row>
    <x:row r="3720" spans="1:13" x14ac:dyDescent="0.25">
      <x:c r="G3720" s="54"/>
      <x:c r="I3720" s="53"/>
    </x:row>
    <x:row r="3721" spans="1:13" x14ac:dyDescent="0.25">
      <x:c r="G3721" s="54"/>
      <x:c r="I3721" s="53"/>
    </x:row>
    <x:row r="3722" spans="1:13" x14ac:dyDescent="0.25">
      <x:c r="G3722" s="54"/>
      <x:c r="I3722" s="53"/>
    </x:row>
    <x:row r="3723" spans="1:13" x14ac:dyDescent="0.25">
      <x:c r="G3723" s="54"/>
      <x:c r="I3723" s="53"/>
    </x:row>
    <x:row r="3724" spans="1:13" x14ac:dyDescent="0.25">
      <x:c r="G3724" s="54"/>
      <x:c r="I3724" s="53"/>
    </x:row>
    <x:row r="3725" spans="1:13" x14ac:dyDescent="0.25">
      <x:c r="I3725" s="53"/>
    </x:row>
    <x:row r="3726" spans="1:13" x14ac:dyDescent="0.25">
      <x:c r="G3726" s="54"/>
      <x:c r="I3726" s="53"/>
    </x:row>
    <x:row r="3727" spans="1:13" x14ac:dyDescent="0.25">
      <x:c r="G3727" s="54"/>
      <x:c r="I3727" s="53"/>
    </x:row>
    <x:row r="3728" spans="1:13" x14ac:dyDescent="0.25">
      <x:c r="G3728" s="54"/>
      <x:c r="I3728" s="53"/>
    </x:row>
    <x:row r="3729" spans="1:13" x14ac:dyDescent="0.25">
      <x:c r="G3729" s="54"/>
      <x:c r="I3729" s="53"/>
    </x:row>
    <x:row r="3730" spans="1:13" x14ac:dyDescent="0.25">
      <x:c r="G3730" s="54"/>
      <x:c r="I3730" s="53"/>
    </x:row>
    <x:row r="3731" spans="1:13" x14ac:dyDescent="0.25">
      <x:c r="G3731" s="54"/>
      <x:c r="I3731" s="53"/>
    </x:row>
    <x:row r="3732" spans="1:13" x14ac:dyDescent="0.25">
      <x:c r="G3732" s="54"/>
      <x:c r="I3732" s="53"/>
    </x:row>
    <x:row r="3733" spans="1:13" x14ac:dyDescent="0.25">
      <x:c r="G3733" s="54"/>
      <x:c r="I3733" s="53"/>
    </x:row>
    <x:row r="3734" spans="1:13" x14ac:dyDescent="0.25">
      <x:c r="G3734" s="54"/>
      <x:c r="I3734" s="53"/>
    </x:row>
    <x:row r="3735" spans="1:13" x14ac:dyDescent="0.25">
      <x:c r="G3735" s="54"/>
      <x:c r="I3735" s="53"/>
    </x:row>
    <x:row r="3736" spans="1:13" x14ac:dyDescent="0.25">
      <x:c r="G3736" s="54"/>
      <x:c r="I3736" s="53"/>
    </x:row>
    <x:row r="3737" spans="1:13" x14ac:dyDescent="0.25">
      <x:c r="G3737" s="54"/>
      <x:c r="I3737" s="53"/>
    </x:row>
    <x:row r="3738" spans="1:13" x14ac:dyDescent="0.25">
      <x:c r="G3738" s="54"/>
      <x:c r="I3738" s="53"/>
    </x:row>
    <x:row r="3739" spans="1:13" x14ac:dyDescent="0.25">
      <x:c r="G3739" s="54"/>
      <x:c r="I3739" s="53"/>
    </x:row>
    <x:row r="3740" spans="1:13" x14ac:dyDescent="0.25">
      <x:c r="G3740" s="54"/>
      <x:c r="I3740" s="53"/>
    </x:row>
    <x:row r="3741" spans="1:13" x14ac:dyDescent="0.25">
      <x:c r="G3741" s="54"/>
      <x:c r="I3741" s="53"/>
    </x:row>
    <x:row r="3742" spans="1:13" x14ac:dyDescent="0.25">
      <x:c r="G3742" s="54"/>
      <x:c r="I3742" s="53"/>
    </x:row>
    <x:row r="3743" spans="1:13" x14ac:dyDescent="0.25">
      <x:c r="G3743" s="54"/>
      <x:c r="I3743" s="53"/>
    </x:row>
    <x:row r="3744" spans="1:13" x14ac:dyDescent="0.25">
      <x:c r="G3744" s="54"/>
      <x:c r="I3744" s="53"/>
    </x:row>
    <x:row r="3745" spans="1:13" x14ac:dyDescent="0.25">
      <x:c r="G3745" s="54"/>
      <x:c r="I3745" s="53"/>
    </x:row>
    <x:row r="3746" spans="1:13" x14ac:dyDescent="0.25">
      <x:c r="G3746" s="54"/>
      <x:c r="I3746" s="53"/>
    </x:row>
    <x:row r="3747" spans="1:13" x14ac:dyDescent="0.25">
      <x:c r="G3747" s="54"/>
      <x:c r="I3747" s="53"/>
    </x:row>
    <x:row r="3748" spans="1:13" x14ac:dyDescent="0.25">
      <x:c r="G3748" s="54"/>
      <x:c r="I3748" s="53"/>
    </x:row>
    <x:row r="3749" spans="1:13" x14ac:dyDescent="0.25">
      <x:c r="G3749" s="54"/>
      <x:c r="I3749" s="53"/>
    </x:row>
    <x:row r="3750" spans="1:13" x14ac:dyDescent="0.25">
      <x:c r="G3750" s="54"/>
      <x:c r="I3750" s="53"/>
    </x:row>
    <x:row r="3751" spans="1:13" x14ac:dyDescent="0.25">
      <x:c r="G3751" s="54"/>
      <x:c r="I3751" s="53"/>
    </x:row>
    <x:row r="3752" spans="1:13" x14ac:dyDescent="0.25">
      <x:c r="G3752" s="54"/>
      <x:c r="I3752" s="53"/>
    </x:row>
    <x:row r="3753" spans="1:13" x14ac:dyDescent="0.25">
      <x:c r="G3753" s="54"/>
      <x:c r="I3753" s="53"/>
    </x:row>
    <x:row r="3754" spans="1:13" x14ac:dyDescent="0.25">
      <x:c r="G3754" s="54"/>
      <x:c r="I3754" s="53"/>
    </x:row>
    <x:row r="3755" spans="1:13" x14ac:dyDescent="0.25">
      <x:c r="G3755" s="54"/>
      <x:c r="I3755" s="53"/>
    </x:row>
    <x:row r="3756" spans="1:13" x14ac:dyDescent="0.25">
      <x:c r="G3756" s="54"/>
      <x:c r="I3756" s="53"/>
    </x:row>
    <x:row r="3757" spans="1:13" x14ac:dyDescent="0.25">
      <x:c r="G3757" s="54"/>
      <x:c r="I3757" s="53"/>
    </x:row>
    <x:row r="3758" spans="1:13" x14ac:dyDescent="0.25">
      <x:c r="G3758" s="54"/>
      <x:c r="I3758" s="53"/>
    </x:row>
    <x:row r="3759" spans="1:13" x14ac:dyDescent="0.25">
      <x:c r="G3759" s="54"/>
      <x:c r="I3759" s="53"/>
    </x:row>
    <x:row r="3760" spans="1:13" x14ac:dyDescent="0.25">
      <x:c r="G3760" s="54"/>
      <x:c r="I3760" s="53"/>
    </x:row>
    <x:row r="3761" spans="1:13" x14ac:dyDescent="0.25">
      <x:c r="G3761" s="54"/>
      <x:c r="I3761" s="53"/>
    </x:row>
    <x:row r="3762" spans="1:13" x14ac:dyDescent="0.25">
      <x:c r="G3762" s="54"/>
      <x:c r="I3762" s="53"/>
    </x:row>
    <x:row r="3763" spans="1:13" x14ac:dyDescent="0.25">
      <x:c r="G3763" s="54"/>
      <x:c r="I3763" s="53"/>
    </x:row>
    <x:row r="3764" spans="1:13" x14ac:dyDescent="0.25">
      <x:c r="G3764" s="54"/>
      <x:c r="I3764" s="53"/>
    </x:row>
    <x:row r="3765" spans="1:13" x14ac:dyDescent="0.25">
      <x:c r="G3765" s="54"/>
      <x:c r="I3765" s="53"/>
    </x:row>
    <x:row r="3766" spans="1:13" x14ac:dyDescent="0.25">
      <x:c r="G3766" s="54"/>
      <x:c r="I3766" s="53"/>
    </x:row>
    <x:row r="3767" spans="1:13" x14ac:dyDescent="0.25">
      <x:c r="G3767" s="54"/>
      <x:c r="I3767" s="53"/>
    </x:row>
    <x:row r="3768" spans="1:13" x14ac:dyDescent="0.25">
      <x:c r="G3768" s="54"/>
      <x:c r="I3768" s="53"/>
    </x:row>
    <x:row r="3769" spans="1:13" x14ac:dyDescent="0.25">
      <x:c r="G3769" s="54"/>
      <x:c r="I3769" s="53"/>
    </x:row>
    <x:row r="3770" spans="1:13" x14ac:dyDescent="0.25">
      <x:c r="G3770" s="54"/>
      <x:c r="I3770" s="53"/>
    </x:row>
    <x:row r="3771" spans="1:13" x14ac:dyDescent="0.25">
      <x:c r="G3771" s="54"/>
      <x:c r="I3771" s="53"/>
    </x:row>
    <x:row r="3772" spans="1:13" x14ac:dyDescent="0.25">
      <x:c r="G3772" s="54"/>
      <x:c r="I3772" s="53"/>
    </x:row>
    <x:row r="3773" spans="1:13" x14ac:dyDescent="0.25">
      <x:c r="G3773" s="54"/>
      <x:c r="I3773" s="53"/>
    </x:row>
    <x:row r="3774" spans="1:13" x14ac:dyDescent="0.25">
      <x:c r="G3774" s="54"/>
      <x:c r="I3774" s="53"/>
    </x:row>
    <x:row r="3775" spans="1:13" x14ac:dyDescent="0.25">
      <x:c r="G3775" s="54"/>
      <x:c r="I3775" s="53"/>
    </x:row>
    <x:row r="3776" spans="1:13" x14ac:dyDescent="0.25">
      <x:c r="G3776" s="54"/>
      <x:c r="I3776" s="53"/>
    </x:row>
    <x:row r="3777" spans="1:13" x14ac:dyDescent="0.25">
      <x:c r="G3777" s="54"/>
      <x:c r="I3777" s="53"/>
    </x:row>
    <x:row r="3778" spans="1:13" x14ac:dyDescent="0.25">
      <x:c r="G3778" s="54"/>
      <x:c r="I3778" s="53"/>
    </x:row>
    <x:row r="3779" spans="1:13" x14ac:dyDescent="0.25">
      <x:c r="G3779" s="54"/>
      <x:c r="I3779" s="53"/>
    </x:row>
    <x:row r="3780" spans="1:13" x14ac:dyDescent="0.25">
      <x:c r="G3780" s="54"/>
      <x:c r="I3780" s="53"/>
    </x:row>
    <x:row r="3781" spans="1:13" x14ac:dyDescent="0.25">
      <x:c r="G3781" s="54"/>
      <x:c r="I3781" s="53"/>
    </x:row>
    <x:row r="3782" spans="1:13" x14ac:dyDescent="0.25">
      <x:c r="G3782" s="54"/>
      <x:c r="I3782" s="53"/>
    </x:row>
    <x:row r="3783" spans="1:13" x14ac:dyDescent="0.25">
      <x:c r="G3783" s="54"/>
      <x:c r="I3783" s="53"/>
    </x:row>
    <x:row r="3784" spans="1:13" x14ac:dyDescent="0.25">
      <x:c r="G3784" s="54"/>
      <x:c r="I3784" s="53"/>
    </x:row>
    <x:row r="3785" spans="1:13" x14ac:dyDescent="0.25">
      <x:c r="G3785" s="54"/>
      <x:c r="I3785" s="53"/>
    </x:row>
    <x:row r="3786" spans="1:13" x14ac:dyDescent="0.25">
      <x:c r="G3786" s="54"/>
      <x:c r="I3786" s="53"/>
    </x:row>
    <x:row r="3787" spans="1:13" x14ac:dyDescent="0.25">
      <x:c r="G3787" s="54"/>
      <x:c r="I3787" s="53"/>
    </x:row>
    <x:row r="3788" spans="1:13" x14ac:dyDescent="0.25">
      <x:c r="G3788" s="54"/>
      <x:c r="I3788" s="53"/>
    </x:row>
    <x:row r="3789" spans="1:13" x14ac:dyDescent="0.25">
      <x:c r="G3789" s="54"/>
      <x:c r="I3789" s="53"/>
    </x:row>
    <x:row r="3790" spans="1:13" x14ac:dyDescent="0.25">
      <x:c r="G3790" s="54"/>
      <x:c r="I3790" s="53"/>
    </x:row>
    <x:row r="3791" spans="1:13" x14ac:dyDescent="0.25">
      <x:c r="G3791" s="54"/>
      <x:c r="I3791" s="53"/>
    </x:row>
    <x:row r="3792" spans="1:13" x14ac:dyDescent="0.25">
      <x:c r="G3792" s="54"/>
      <x:c r="I3792" s="53"/>
    </x:row>
    <x:row r="3793" spans="1:13" x14ac:dyDescent="0.25">
      <x:c r="I3793" s="53"/>
    </x:row>
    <x:row r="3794" spans="1:13" x14ac:dyDescent="0.25">
      <x:c r="G3794" s="54"/>
      <x:c r="I3794" s="53"/>
    </x:row>
    <x:row r="3795" spans="1:13" x14ac:dyDescent="0.25">
      <x:c r="G3795" s="54"/>
      <x:c r="I3795" s="53"/>
    </x:row>
    <x:row r="3796" spans="1:13" x14ac:dyDescent="0.25">
      <x:c r="G3796" s="54"/>
      <x:c r="I3796" s="53"/>
    </x:row>
    <x:row r="3797" spans="1:13" x14ac:dyDescent="0.25">
      <x:c r="G3797" s="54"/>
      <x:c r="I3797" s="53"/>
    </x:row>
    <x:row r="3798" spans="1:13" x14ac:dyDescent="0.25">
      <x:c r="G3798" s="54"/>
      <x:c r="I3798" s="53"/>
    </x:row>
    <x:row r="3799" spans="1:13" x14ac:dyDescent="0.25">
      <x:c r="G3799" s="54"/>
      <x:c r="I3799" s="53"/>
    </x:row>
    <x:row r="3800" spans="1:13" x14ac:dyDescent="0.25">
      <x:c r="G3800" s="54"/>
      <x:c r="I3800" s="53"/>
    </x:row>
    <x:row r="3801" spans="1:13" x14ac:dyDescent="0.25">
      <x:c r="G3801" s="54"/>
      <x:c r="I3801" s="53"/>
    </x:row>
    <x:row r="3802" spans="1:13" x14ac:dyDescent="0.25">
      <x:c r="G3802" s="54"/>
      <x:c r="I3802" s="53"/>
    </x:row>
    <x:row r="3803" spans="1:13" x14ac:dyDescent="0.25">
      <x:c r="G3803" s="54"/>
      <x:c r="I3803" s="53"/>
    </x:row>
    <x:row r="3804" spans="1:13" x14ac:dyDescent="0.25">
      <x:c r="G3804" s="54"/>
      <x:c r="I3804" s="53"/>
    </x:row>
    <x:row r="3805" spans="1:13" x14ac:dyDescent="0.25">
      <x:c r="G3805" s="54"/>
      <x:c r="I3805" s="53"/>
    </x:row>
    <x:row r="3806" spans="1:13" x14ac:dyDescent="0.25">
      <x:c r="G3806" s="54"/>
      <x:c r="I3806" s="53"/>
    </x:row>
    <x:row r="3807" spans="1:13" x14ac:dyDescent="0.25">
      <x:c r="G3807" s="54"/>
      <x:c r="I3807" s="53"/>
    </x:row>
    <x:row r="3808" spans="1:13" x14ac:dyDescent="0.25">
      <x:c r="G3808" s="54"/>
      <x:c r="I3808" s="53"/>
    </x:row>
    <x:row r="3809" spans="1:13" x14ac:dyDescent="0.25">
      <x:c r="G3809" s="54"/>
      <x:c r="I3809" s="53"/>
    </x:row>
    <x:row r="3810" spans="1:13" x14ac:dyDescent="0.25">
      <x:c r="G3810" s="54"/>
      <x:c r="I3810" s="53"/>
    </x:row>
    <x:row r="3811" spans="1:13" x14ac:dyDescent="0.25">
      <x:c r="G3811" s="54"/>
      <x:c r="I3811" s="53"/>
    </x:row>
    <x:row r="3812" spans="1:13" x14ac:dyDescent="0.25">
      <x:c r="G3812" s="54"/>
      <x:c r="I3812" s="53"/>
    </x:row>
    <x:row r="3813" spans="1:13" x14ac:dyDescent="0.25">
      <x:c r="G3813" s="54"/>
      <x:c r="I3813" s="53"/>
    </x:row>
    <x:row r="3814" spans="1:13" x14ac:dyDescent="0.25">
      <x:c r="G3814" s="54"/>
      <x:c r="I3814" s="53"/>
    </x:row>
    <x:row r="3815" spans="1:13" x14ac:dyDescent="0.25">
      <x:c r="G3815" s="54"/>
      <x:c r="I3815" s="53"/>
    </x:row>
    <x:row r="3816" spans="1:13" x14ac:dyDescent="0.25">
      <x:c r="G3816" s="54"/>
      <x:c r="I3816" s="53"/>
    </x:row>
    <x:row r="3817" spans="1:13" x14ac:dyDescent="0.25">
      <x:c r="G3817" s="54"/>
      <x:c r="I3817" s="53"/>
    </x:row>
    <x:row r="3818" spans="1:13" x14ac:dyDescent="0.25">
      <x:c r="G3818" s="54"/>
      <x:c r="I3818" s="53"/>
    </x:row>
    <x:row r="3819" spans="1:13" x14ac:dyDescent="0.25">
      <x:c r="G3819" s="54"/>
      <x:c r="I3819" s="53"/>
    </x:row>
    <x:row r="3820" spans="1:13" x14ac:dyDescent="0.25">
      <x:c r="G3820" s="54"/>
      <x:c r="I3820" s="53"/>
    </x:row>
    <x:row r="3821" spans="1:13" x14ac:dyDescent="0.25">
      <x:c r="G3821" s="54"/>
      <x:c r="I3821" s="53"/>
    </x:row>
    <x:row r="3822" spans="1:13" x14ac:dyDescent="0.25">
      <x:c r="G3822" s="54"/>
      <x:c r="I3822" s="53"/>
    </x:row>
    <x:row r="3823" spans="1:13" x14ac:dyDescent="0.25">
      <x:c r="G3823" s="54"/>
      <x:c r="I3823" s="53"/>
    </x:row>
    <x:row r="3824" spans="1:13" x14ac:dyDescent="0.25">
      <x:c r="G3824" s="54"/>
      <x:c r="I3824" s="53"/>
    </x:row>
    <x:row r="3825" spans="1:13" x14ac:dyDescent="0.25">
      <x:c r="G3825" s="54"/>
      <x:c r="I3825" s="53"/>
    </x:row>
    <x:row r="3826" spans="1:13" x14ac:dyDescent="0.25">
      <x:c r="G3826" s="54"/>
      <x:c r="I3826" s="53"/>
    </x:row>
    <x:row r="3827" spans="1:13" x14ac:dyDescent="0.25">
      <x:c r="G3827" s="54"/>
      <x:c r="I3827" s="53"/>
    </x:row>
    <x:row r="3828" spans="1:13" x14ac:dyDescent="0.25">
      <x:c r="G3828" s="54"/>
      <x:c r="I3828" s="53"/>
    </x:row>
    <x:row r="3829" spans="1:13" x14ac:dyDescent="0.25">
      <x:c r="G3829" s="54"/>
      <x:c r="I3829" s="53"/>
    </x:row>
    <x:row r="3830" spans="1:13" x14ac:dyDescent="0.25">
      <x:c r="G3830" s="54"/>
      <x:c r="I3830" s="53"/>
    </x:row>
    <x:row r="3831" spans="1:13" x14ac:dyDescent="0.25">
      <x:c r="G3831" s="54"/>
      <x:c r="I3831" s="53"/>
    </x:row>
    <x:row r="3832" spans="1:13" x14ac:dyDescent="0.25">
      <x:c r="G3832" s="54"/>
      <x:c r="I3832" s="53"/>
    </x:row>
    <x:row r="3833" spans="1:13" x14ac:dyDescent="0.25">
      <x:c r="G3833" s="54"/>
      <x:c r="I3833" s="53"/>
    </x:row>
    <x:row r="3834" spans="1:13" x14ac:dyDescent="0.25">
      <x:c r="G3834" s="54"/>
      <x:c r="I3834" s="53"/>
    </x:row>
    <x:row r="3835" spans="1:13" x14ac:dyDescent="0.25">
      <x:c r="G3835" s="54"/>
      <x:c r="I3835" s="53"/>
    </x:row>
    <x:row r="3836" spans="1:13" x14ac:dyDescent="0.25">
      <x:c r="G3836" s="54"/>
      <x:c r="I3836" s="53"/>
    </x:row>
    <x:row r="3837" spans="1:13" x14ac:dyDescent="0.25">
      <x:c r="I3837" s="53"/>
    </x:row>
    <x:row r="3838" spans="1:13" x14ac:dyDescent="0.25">
      <x:c r="G3838" s="54"/>
      <x:c r="I3838" s="53"/>
    </x:row>
    <x:row r="3839" spans="1:13" x14ac:dyDescent="0.25">
      <x:c r="G3839" s="54"/>
      <x:c r="I3839" s="53"/>
    </x:row>
    <x:row r="3840" spans="1:13" x14ac:dyDescent="0.25">
      <x:c r="G3840" s="54"/>
      <x:c r="I3840" s="53"/>
    </x:row>
    <x:row r="3841" spans="1:13" x14ac:dyDescent="0.25">
      <x:c r="G3841" s="54"/>
      <x:c r="I3841" s="53"/>
    </x:row>
    <x:row r="3842" spans="1:13" x14ac:dyDescent="0.25">
      <x:c r="G3842" s="54"/>
      <x:c r="I3842" s="53"/>
    </x:row>
    <x:row r="3843" spans="1:13" x14ac:dyDescent="0.25">
      <x:c r="G3843" s="54"/>
      <x:c r="I3843" s="53"/>
    </x:row>
    <x:row r="3844" spans="1:13" x14ac:dyDescent="0.25">
      <x:c r="G3844" s="54"/>
      <x:c r="I3844" s="53"/>
    </x:row>
    <x:row r="3845" spans="1:13" x14ac:dyDescent="0.25">
      <x:c r="I3845" s="53"/>
    </x:row>
    <x:row r="3846" spans="1:13" x14ac:dyDescent="0.25">
      <x:c r="G3846" s="54"/>
      <x:c r="I3846" s="53"/>
    </x:row>
    <x:row r="3847" spans="1:13" x14ac:dyDescent="0.25">
      <x:c r="G3847" s="54"/>
      <x:c r="I3847" s="53"/>
    </x:row>
    <x:row r="3848" spans="1:13" x14ac:dyDescent="0.25">
      <x:c r="G3848" s="54"/>
      <x:c r="I3848" s="53"/>
    </x:row>
    <x:row r="3849" spans="1:13" x14ac:dyDescent="0.25">
      <x:c r="G3849" s="54"/>
      <x:c r="I3849" s="53"/>
    </x:row>
    <x:row r="3850" spans="1:13" x14ac:dyDescent="0.25">
      <x:c r="G3850" s="54"/>
      <x:c r="I3850" s="53"/>
    </x:row>
    <x:row r="3851" spans="1:13" x14ac:dyDescent="0.25">
      <x:c r="I3851" s="53"/>
    </x:row>
    <x:row r="3852" spans="1:13" x14ac:dyDescent="0.25">
      <x:c r="G3852" s="54"/>
      <x:c r="I3852" s="53"/>
    </x:row>
    <x:row r="3853" spans="1:13" x14ac:dyDescent="0.25">
      <x:c r="G3853" s="54"/>
      <x:c r="I3853" s="53"/>
    </x:row>
    <x:row r="3854" spans="1:13" x14ac:dyDescent="0.25">
      <x:c r="G3854" s="54"/>
      <x:c r="I3854" s="53"/>
    </x:row>
    <x:row r="3855" spans="1:13" x14ac:dyDescent="0.25">
      <x:c r="G3855" s="54"/>
      <x:c r="I3855" s="53"/>
    </x:row>
    <x:row r="3856" spans="1:13" x14ac:dyDescent="0.25">
      <x:c r="G3856" s="54"/>
      <x:c r="I3856" s="53"/>
    </x:row>
    <x:row r="3857" spans="1:13" x14ac:dyDescent="0.25">
      <x:c r="G3857" s="54"/>
      <x:c r="I3857" s="53"/>
    </x:row>
    <x:row r="3858" spans="1:13" x14ac:dyDescent="0.25">
      <x:c r="G3858" s="54"/>
      <x:c r="I3858" s="53"/>
    </x:row>
    <x:row r="3859" spans="1:13" x14ac:dyDescent="0.25">
      <x:c r="G3859" s="54"/>
      <x:c r="I3859" s="53"/>
    </x:row>
    <x:row r="3860" spans="1:13" x14ac:dyDescent="0.25">
      <x:c r="G3860" s="54"/>
      <x:c r="I3860" s="53"/>
    </x:row>
    <x:row r="3861" spans="1:13" x14ac:dyDescent="0.25">
      <x:c r="G3861" s="54"/>
      <x:c r="I3861" s="53"/>
    </x:row>
    <x:row r="3862" spans="1:13" x14ac:dyDescent="0.25">
      <x:c r="G3862" s="54"/>
      <x:c r="I3862" s="53"/>
    </x:row>
    <x:row r="3863" spans="1:13" x14ac:dyDescent="0.25">
      <x:c r="G3863" s="54"/>
      <x:c r="I3863" s="53"/>
    </x:row>
    <x:row r="3864" spans="1:13" x14ac:dyDescent="0.25">
      <x:c r="G3864" s="54"/>
      <x:c r="I3864" s="53"/>
    </x:row>
    <x:row r="3865" spans="1:13" x14ac:dyDescent="0.25">
      <x:c r="G3865" s="54"/>
      <x:c r="I3865" s="53"/>
    </x:row>
    <x:row r="3866" spans="1:13" x14ac:dyDescent="0.25">
      <x:c r="I3866" s="53"/>
    </x:row>
    <x:row r="3867" spans="1:13" x14ac:dyDescent="0.25">
      <x:c r="G3867" s="54"/>
      <x:c r="I3867" s="53"/>
    </x:row>
    <x:row r="3868" spans="1:13" x14ac:dyDescent="0.25">
      <x:c r="G3868" s="54"/>
      <x:c r="I3868" s="53"/>
    </x:row>
    <x:row r="3869" spans="1:13" x14ac:dyDescent="0.25">
      <x:c r="G3869" s="54"/>
      <x:c r="I3869" s="53"/>
    </x:row>
    <x:row r="3870" spans="1:13" x14ac:dyDescent="0.25">
      <x:c r="G3870" s="54"/>
      <x:c r="I3870" s="53"/>
    </x:row>
    <x:row r="3871" spans="1:13" x14ac:dyDescent="0.25">
      <x:c r="G3871" s="54"/>
      <x:c r="I3871" s="53"/>
    </x:row>
    <x:row r="3872" spans="1:13" x14ac:dyDescent="0.25">
      <x:c r="G3872" s="54"/>
      <x:c r="I3872" s="53"/>
    </x:row>
    <x:row r="3873" spans="1:13" x14ac:dyDescent="0.25">
      <x:c r="G3873" s="54"/>
      <x:c r="I3873" s="53"/>
    </x:row>
    <x:row r="3874" spans="1:13" x14ac:dyDescent="0.25">
      <x:c r="G3874" s="54"/>
      <x:c r="I3874" s="53"/>
    </x:row>
    <x:row r="3875" spans="1:13" x14ac:dyDescent="0.25">
      <x:c r="G3875" s="54"/>
      <x:c r="I3875" s="53"/>
    </x:row>
    <x:row r="3876" spans="1:13" x14ac:dyDescent="0.25">
      <x:c r="G3876" s="54"/>
      <x:c r="I3876" s="53"/>
    </x:row>
    <x:row r="3877" spans="1:13" x14ac:dyDescent="0.25">
      <x:c r="G3877" s="54"/>
      <x:c r="I3877" s="53"/>
    </x:row>
    <x:row r="3878" spans="1:13" x14ac:dyDescent="0.25">
      <x:c r="G3878" s="54"/>
      <x:c r="I3878" s="53"/>
    </x:row>
    <x:row r="3879" spans="1:13" x14ac:dyDescent="0.25">
      <x:c r="G3879" s="54"/>
      <x:c r="I3879" s="53"/>
    </x:row>
    <x:row r="3880" spans="1:13" x14ac:dyDescent="0.25">
      <x:c r="G3880" s="54"/>
      <x:c r="I3880" s="53"/>
    </x:row>
    <x:row r="3881" spans="1:13" x14ac:dyDescent="0.25">
      <x:c r="G3881" s="54"/>
      <x:c r="I3881" s="53"/>
    </x:row>
    <x:row r="3882" spans="1:13" x14ac:dyDescent="0.25">
      <x:c r="G3882" s="54"/>
      <x:c r="I3882" s="53"/>
    </x:row>
    <x:row r="3883" spans="1:13" x14ac:dyDescent="0.25">
      <x:c r="G3883" s="54"/>
      <x:c r="I3883" s="53"/>
    </x:row>
    <x:row r="3884" spans="1:13" x14ac:dyDescent="0.25">
      <x:c r="G3884" s="54"/>
      <x:c r="I3884" s="53"/>
    </x:row>
    <x:row r="3885" spans="1:13" x14ac:dyDescent="0.25">
      <x:c r="G3885" s="54"/>
      <x:c r="I3885" s="53"/>
    </x:row>
    <x:row r="3886" spans="1:13" x14ac:dyDescent="0.25">
      <x:c r="G3886" s="54"/>
      <x:c r="I3886" s="53"/>
    </x:row>
    <x:row r="3887" spans="1:13" x14ac:dyDescent="0.25">
      <x:c r="G3887" s="54"/>
      <x:c r="I3887" s="53"/>
    </x:row>
    <x:row r="3888" spans="1:13" x14ac:dyDescent="0.25">
      <x:c r="G3888" s="54"/>
      <x:c r="I3888" s="53"/>
    </x:row>
    <x:row r="3889" spans="1:13" x14ac:dyDescent="0.25">
      <x:c r="G3889" s="54"/>
      <x:c r="I3889" s="53"/>
    </x:row>
    <x:row r="3890" spans="1:13" x14ac:dyDescent="0.25">
      <x:c r="G3890" s="54"/>
      <x:c r="I3890" s="53"/>
    </x:row>
    <x:row r="3891" spans="1:13" x14ac:dyDescent="0.25">
      <x:c r="G3891" s="54"/>
      <x:c r="I3891" s="53"/>
    </x:row>
    <x:row r="3892" spans="1:13" x14ac:dyDescent="0.25">
      <x:c r="G3892" s="54"/>
      <x:c r="I3892" s="53"/>
    </x:row>
    <x:row r="3893" spans="1:13" x14ac:dyDescent="0.25">
      <x:c r="G3893" s="54"/>
      <x:c r="I3893" s="53"/>
    </x:row>
    <x:row r="3894" spans="1:13" x14ac:dyDescent="0.25">
      <x:c r="G3894" s="54"/>
      <x:c r="I3894" s="53"/>
    </x:row>
    <x:row r="3895" spans="1:13" x14ac:dyDescent="0.25">
      <x:c r="G3895" s="54"/>
      <x:c r="I3895" s="53"/>
    </x:row>
    <x:row r="3896" spans="1:13" x14ac:dyDescent="0.25">
      <x:c r="G3896" s="54"/>
      <x:c r="I3896" s="53"/>
    </x:row>
    <x:row r="3897" spans="1:13" x14ac:dyDescent="0.25">
      <x:c r="G3897" s="54"/>
      <x:c r="I3897" s="53"/>
    </x:row>
    <x:row r="3898" spans="1:13" x14ac:dyDescent="0.25">
      <x:c r="G3898" s="54"/>
      <x:c r="I3898" s="53"/>
    </x:row>
    <x:row r="3899" spans="1:13" x14ac:dyDescent="0.25">
      <x:c r="G3899" s="54"/>
      <x:c r="I3899" s="53"/>
    </x:row>
    <x:row r="3900" spans="1:13" x14ac:dyDescent="0.25">
      <x:c r="G3900" s="54"/>
      <x:c r="I3900" s="53"/>
    </x:row>
    <x:row r="3901" spans="1:13" x14ac:dyDescent="0.25">
      <x:c r="G3901" s="54"/>
      <x:c r="I3901" s="53"/>
    </x:row>
    <x:row r="3902" spans="1:13" x14ac:dyDescent="0.25">
      <x:c r="G3902" s="54"/>
      <x:c r="I3902" s="53"/>
    </x:row>
    <x:row r="3903" spans="1:13" x14ac:dyDescent="0.25">
      <x:c r="G3903" s="54"/>
      <x:c r="I3903" s="53"/>
    </x:row>
    <x:row r="3904" spans="1:13" x14ac:dyDescent="0.25">
      <x:c r="G3904" s="54"/>
      <x:c r="I3904" s="53"/>
    </x:row>
    <x:row r="3905" spans="1:13" x14ac:dyDescent="0.25">
      <x:c r="G3905" s="54"/>
      <x:c r="I3905" s="53"/>
    </x:row>
    <x:row r="3906" spans="1:13" x14ac:dyDescent="0.25">
      <x:c r="G3906" s="54"/>
      <x:c r="I3906" s="53"/>
    </x:row>
    <x:row r="3907" spans="1:13" x14ac:dyDescent="0.25">
      <x:c r="G3907" s="54"/>
      <x:c r="I3907" s="53"/>
    </x:row>
    <x:row r="3908" spans="1:13" x14ac:dyDescent="0.25">
      <x:c r="G3908" s="54"/>
      <x:c r="I3908" s="53"/>
    </x:row>
    <x:row r="3909" spans="1:13" x14ac:dyDescent="0.25">
      <x:c r="G3909" s="54"/>
      <x:c r="I3909" s="53"/>
    </x:row>
    <x:row r="3910" spans="1:13" x14ac:dyDescent="0.25">
      <x:c r="G3910" s="54"/>
      <x:c r="I3910" s="53"/>
    </x:row>
    <x:row r="3911" spans="1:13" x14ac:dyDescent="0.25">
      <x:c r="G3911" s="54"/>
      <x:c r="I3911" s="53"/>
    </x:row>
    <x:row r="3912" spans="1:13" x14ac:dyDescent="0.25">
      <x:c r="G3912" s="54"/>
      <x:c r="I3912" s="53"/>
    </x:row>
    <x:row r="3913" spans="1:13" x14ac:dyDescent="0.25">
      <x:c r="G3913" s="54"/>
      <x:c r="I3913" s="53"/>
    </x:row>
    <x:row r="3914" spans="1:13" x14ac:dyDescent="0.25">
      <x:c r="G3914" s="54"/>
      <x:c r="I3914" s="53"/>
    </x:row>
    <x:row r="3915" spans="1:13" x14ac:dyDescent="0.25">
      <x:c r="G3915" s="54"/>
      <x:c r="I3915" s="53"/>
    </x:row>
    <x:row r="3916" spans="1:13" x14ac:dyDescent="0.25">
      <x:c r="G3916" s="54"/>
      <x:c r="I3916" s="53"/>
    </x:row>
    <x:row r="3917" spans="1:13" x14ac:dyDescent="0.25">
      <x:c r="G3917" s="54"/>
      <x:c r="I3917" s="53"/>
    </x:row>
    <x:row r="3918" spans="1:13" x14ac:dyDescent="0.25">
      <x:c r="G3918" s="54"/>
      <x:c r="I3918" s="53"/>
    </x:row>
    <x:row r="3919" spans="1:13" x14ac:dyDescent="0.25">
      <x:c r="G3919" s="54"/>
      <x:c r="I3919" s="53"/>
    </x:row>
    <x:row r="3920" spans="1:13" x14ac:dyDescent="0.25">
      <x:c r="G3920" s="54"/>
      <x:c r="I3920" s="53"/>
    </x:row>
    <x:row r="3921" spans="1:13" x14ac:dyDescent="0.25">
      <x:c r="I3921" s="53"/>
    </x:row>
    <x:row r="3922" spans="1:13" x14ac:dyDescent="0.25">
      <x:c r="G3922" s="54"/>
      <x:c r="I3922" s="53"/>
    </x:row>
    <x:row r="3923" spans="1:13" x14ac:dyDescent="0.25">
      <x:c r="G3923" s="54"/>
      <x:c r="I3923" s="53"/>
    </x:row>
    <x:row r="3924" spans="1:13" x14ac:dyDescent="0.25">
      <x:c r="G3924" s="54"/>
      <x:c r="I3924" s="53"/>
    </x:row>
    <x:row r="3925" spans="1:13" x14ac:dyDescent="0.25">
      <x:c r="G3925" s="54"/>
      <x:c r="I3925" s="53"/>
    </x:row>
    <x:row r="3926" spans="1:13" x14ac:dyDescent="0.25">
      <x:c r="I3926" s="53"/>
    </x:row>
    <x:row r="3927" spans="1:13" x14ac:dyDescent="0.25">
      <x:c r="G3927" s="54"/>
      <x:c r="I3927" s="53"/>
    </x:row>
    <x:row r="3928" spans="1:13" x14ac:dyDescent="0.25">
      <x:c r="G3928" s="54"/>
      <x:c r="I3928" s="53"/>
    </x:row>
    <x:row r="3929" spans="1:13" x14ac:dyDescent="0.25">
      <x:c r="G3929" s="54"/>
      <x:c r="I3929" s="53"/>
    </x:row>
    <x:row r="3930" spans="1:13" x14ac:dyDescent="0.25">
      <x:c r="G3930" s="54"/>
      <x:c r="I3930" s="53"/>
    </x:row>
    <x:row r="3931" spans="1:13" x14ac:dyDescent="0.25">
      <x:c r="G3931" s="54"/>
      <x:c r="I3931" s="53"/>
    </x:row>
    <x:row r="3932" spans="1:13" x14ac:dyDescent="0.25">
      <x:c r="G3932" s="54"/>
      <x:c r="I3932" s="53"/>
    </x:row>
    <x:row r="3933" spans="1:13" x14ac:dyDescent="0.25">
      <x:c r="G3933" s="54"/>
      <x:c r="I3933" s="53"/>
    </x:row>
    <x:row r="3934" spans="1:13" x14ac:dyDescent="0.25">
      <x:c r="G3934" s="54"/>
      <x:c r="I3934" s="53"/>
    </x:row>
    <x:row r="3935" spans="1:13" x14ac:dyDescent="0.25">
      <x:c r="G3935" s="54"/>
      <x:c r="I3935" s="53"/>
    </x:row>
    <x:row r="3936" spans="1:13" x14ac:dyDescent="0.25">
      <x:c r="G3936" s="54"/>
      <x:c r="I3936" s="53"/>
    </x:row>
    <x:row r="3937" spans="1:13" x14ac:dyDescent="0.25">
      <x:c r="G3937" s="54"/>
      <x:c r="I3937" s="53"/>
    </x:row>
    <x:row r="3938" spans="1:13" x14ac:dyDescent="0.25">
      <x:c r="G3938" s="54"/>
      <x:c r="I3938" s="53"/>
    </x:row>
    <x:row r="3939" spans="1:13" x14ac:dyDescent="0.25">
      <x:c r="G3939" s="54"/>
      <x:c r="I3939" s="53"/>
    </x:row>
    <x:row r="3940" spans="1:13" x14ac:dyDescent="0.25">
      <x:c r="I3940" s="53"/>
    </x:row>
    <x:row r="3941" spans="1:13" x14ac:dyDescent="0.25">
      <x:c r="G3941" s="54"/>
      <x:c r="I3941" s="53"/>
    </x:row>
    <x:row r="3942" spans="1:13" x14ac:dyDescent="0.25">
      <x:c r="G3942" s="54"/>
      <x:c r="I3942" s="53"/>
    </x:row>
    <x:row r="3943" spans="1:13" x14ac:dyDescent="0.25">
      <x:c r="G3943" s="54"/>
      <x:c r="I3943" s="53"/>
    </x:row>
    <x:row r="3944" spans="1:13" x14ac:dyDescent="0.25">
      <x:c r="G3944" s="54"/>
      <x:c r="I3944" s="53"/>
    </x:row>
    <x:row r="3945" spans="1:13" x14ac:dyDescent="0.25">
      <x:c r="G3945" s="54"/>
      <x:c r="I3945" s="53"/>
    </x:row>
    <x:row r="3946" spans="1:13" x14ac:dyDescent="0.25">
      <x:c r="G3946" s="54"/>
      <x:c r="I3946" s="53"/>
    </x:row>
    <x:row r="3947" spans="1:13" x14ac:dyDescent="0.25">
      <x:c r="G3947" s="54"/>
      <x:c r="I3947" s="53"/>
    </x:row>
    <x:row r="3948" spans="1:13" x14ac:dyDescent="0.25">
      <x:c r="I3948" s="53"/>
    </x:row>
    <x:row r="3949" spans="1:13" x14ac:dyDescent="0.25">
      <x:c r="I3949" s="53"/>
    </x:row>
    <x:row r="3950" spans="1:13" x14ac:dyDescent="0.25">
      <x:c r="G3950" s="54"/>
      <x:c r="I3950" s="53"/>
    </x:row>
    <x:row r="3951" spans="1:13" x14ac:dyDescent="0.25">
      <x:c r="G3951" s="54"/>
      <x:c r="I3951" s="53"/>
    </x:row>
    <x:row r="3952" spans="1:13" x14ac:dyDescent="0.25">
      <x:c r="G3952" s="54"/>
      <x:c r="I3952" s="53"/>
    </x:row>
    <x:row r="3953" spans="1:13" x14ac:dyDescent="0.25">
      <x:c r="G3953" s="54"/>
      <x:c r="I3953" s="53"/>
    </x:row>
    <x:row r="3954" spans="1:13" x14ac:dyDescent="0.25">
      <x:c r="G3954" s="54"/>
      <x:c r="I3954" s="53"/>
    </x:row>
    <x:row r="3955" spans="1:13" x14ac:dyDescent="0.25">
      <x:c r="G3955" s="54"/>
      <x:c r="I3955" s="53"/>
    </x:row>
    <x:row r="3956" spans="1:13" x14ac:dyDescent="0.25">
      <x:c r="I3956" s="53"/>
    </x:row>
    <x:row r="3957" spans="1:13" x14ac:dyDescent="0.25">
      <x:c r="G3957" s="54"/>
      <x:c r="I3957" s="53"/>
    </x:row>
    <x:row r="3958" spans="1:13" x14ac:dyDescent="0.25">
      <x:c r="G3958" s="54"/>
      <x:c r="I3958" s="53"/>
    </x:row>
    <x:row r="3959" spans="1:13" x14ac:dyDescent="0.25">
      <x:c r="G3959" s="54"/>
      <x:c r="I3959" s="53"/>
    </x:row>
    <x:row r="3960" spans="1:13" x14ac:dyDescent="0.25">
      <x:c r="G3960" s="54"/>
      <x:c r="I3960" s="53"/>
    </x:row>
    <x:row r="3961" spans="1:13" x14ac:dyDescent="0.25">
      <x:c r="G3961" s="54"/>
      <x:c r="I3961" s="53"/>
    </x:row>
    <x:row r="3962" spans="1:13" x14ac:dyDescent="0.25">
      <x:c r="G3962" s="54"/>
      <x:c r="I3962" s="53"/>
    </x:row>
    <x:row r="3963" spans="1:13" x14ac:dyDescent="0.25">
      <x:c r="G3963" s="54"/>
      <x:c r="I3963" s="53"/>
    </x:row>
    <x:row r="3964" spans="1:13" x14ac:dyDescent="0.25">
      <x:c r="G3964" s="54"/>
      <x:c r="I3964" s="53"/>
    </x:row>
    <x:row r="3965" spans="1:13" x14ac:dyDescent="0.25">
      <x:c r="G3965" s="54"/>
      <x:c r="I3965" s="53"/>
    </x:row>
    <x:row r="3966" spans="1:13" x14ac:dyDescent="0.25">
      <x:c r="G3966" s="54"/>
      <x:c r="I3966" s="53"/>
    </x:row>
    <x:row r="3967" spans="1:13" x14ac:dyDescent="0.25">
      <x:c r="G3967" s="54"/>
      <x:c r="I3967" s="53"/>
    </x:row>
    <x:row r="3968" spans="1:13" x14ac:dyDescent="0.25">
      <x:c r="G3968" s="54"/>
      <x:c r="I3968" s="53"/>
    </x:row>
    <x:row r="3969" spans="1:13" x14ac:dyDescent="0.25">
      <x:c r="I3969" s="53"/>
    </x:row>
    <x:row r="3970" spans="1:13" x14ac:dyDescent="0.25">
      <x:c r="G3970" s="54"/>
      <x:c r="I3970" s="53"/>
    </x:row>
    <x:row r="3971" spans="1:13" x14ac:dyDescent="0.25">
      <x:c r="G3971" s="54"/>
      <x:c r="I3971" s="53"/>
    </x:row>
    <x:row r="3972" spans="1:13" x14ac:dyDescent="0.25">
      <x:c r="G3972" s="54"/>
      <x:c r="I3972" s="53"/>
    </x:row>
    <x:row r="3973" spans="1:13" x14ac:dyDescent="0.25">
      <x:c r="G3973" s="54"/>
      <x:c r="I3973" s="53"/>
    </x:row>
    <x:row r="3974" spans="1:13" x14ac:dyDescent="0.25">
      <x:c r="G3974" s="54"/>
      <x:c r="I3974" s="53"/>
    </x:row>
    <x:row r="3975" spans="1:13" x14ac:dyDescent="0.25">
      <x:c r="G3975" s="54"/>
      <x:c r="I3975" s="53"/>
    </x:row>
    <x:row r="3976" spans="1:13" x14ac:dyDescent="0.25">
      <x:c r="G3976" s="54"/>
      <x:c r="I3976" s="53"/>
    </x:row>
    <x:row r="3977" spans="1:13" x14ac:dyDescent="0.25">
      <x:c r="G3977" s="54"/>
      <x:c r="I3977" s="53"/>
    </x:row>
    <x:row r="3978" spans="1:13" x14ac:dyDescent="0.25">
      <x:c r="G3978" s="54"/>
      <x:c r="I3978" s="53"/>
    </x:row>
    <x:row r="3979" spans="1:13" x14ac:dyDescent="0.25">
      <x:c r="G3979" s="54"/>
      <x:c r="I3979" s="53"/>
    </x:row>
    <x:row r="3980" spans="1:13" x14ac:dyDescent="0.25">
      <x:c r="G3980" s="54"/>
      <x:c r="I3980" s="53"/>
    </x:row>
    <x:row r="3981" spans="1:13" x14ac:dyDescent="0.25">
      <x:c r="G3981" s="54"/>
      <x:c r="I3981" s="53"/>
    </x:row>
    <x:row r="3982" spans="1:13" x14ac:dyDescent="0.25">
      <x:c r="G3982" s="54"/>
      <x:c r="I3982" s="53"/>
    </x:row>
    <x:row r="3983" spans="1:13" x14ac:dyDescent="0.25">
      <x:c r="G3983" s="54"/>
      <x:c r="I3983" s="53"/>
    </x:row>
    <x:row r="3984" spans="1:13" x14ac:dyDescent="0.25">
      <x:c r="G3984" s="54"/>
      <x:c r="I3984" s="53"/>
    </x:row>
    <x:row r="3985" spans="1:13" x14ac:dyDescent="0.25">
      <x:c r="G3985" s="54"/>
      <x:c r="I3985" s="53"/>
    </x:row>
    <x:row r="3986" spans="1:13" x14ac:dyDescent="0.25">
      <x:c r="G3986" s="54"/>
      <x:c r="I3986" s="53"/>
    </x:row>
    <x:row r="3987" spans="1:13" x14ac:dyDescent="0.25">
      <x:c r="G3987" s="54"/>
      <x:c r="I3987" s="53"/>
    </x:row>
    <x:row r="3988" spans="1:13" x14ac:dyDescent="0.25">
      <x:c r="G3988" s="54"/>
      <x:c r="I3988" s="53"/>
    </x:row>
    <x:row r="3989" spans="1:13" x14ac:dyDescent="0.25">
      <x:c r="G3989" s="54"/>
      <x:c r="I3989" s="53"/>
    </x:row>
    <x:row r="3990" spans="1:13" x14ac:dyDescent="0.25">
      <x:c r="G3990" s="54"/>
      <x:c r="I3990" s="53"/>
    </x:row>
    <x:row r="3991" spans="1:13" x14ac:dyDescent="0.25">
      <x:c r="G3991" s="54"/>
      <x:c r="I3991" s="53"/>
    </x:row>
    <x:row r="3992" spans="1:13" x14ac:dyDescent="0.25">
      <x:c r="G3992" s="54"/>
      <x:c r="I3992" s="53"/>
    </x:row>
    <x:row r="3993" spans="1:13" x14ac:dyDescent="0.25">
      <x:c r="G3993" s="54"/>
      <x:c r="I3993" s="53"/>
    </x:row>
    <x:row r="3994" spans="1:13" x14ac:dyDescent="0.25">
      <x:c r="G3994" s="54"/>
      <x:c r="I3994" s="53"/>
    </x:row>
    <x:row r="3995" spans="1:13" x14ac:dyDescent="0.25">
      <x:c r="G3995" s="54"/>
      <x:c r="I3995" s="53"/>
    </x:row>
    <x:row r="3996" spans="1:13" x14ac:dyDescent="0.25">
      <x:c r="G3996" s="54"/>
      <x:c r="I3996" s="53"/>
    </x:row>
    <x:row r="3997" spans="1:13" x14ac:dyDescent="0.25">
      <x:c r="G3997" s="54"/>
      <x:c r="I3997" s="53"/>
    </x:row>
    <x:row r="3998" spans="1:13" x14ac:dyDescent="0.25">
      <x:c r="G3998" s="54"/>
      <x:c r="I3998" s="53"/>
    </x:row>
    <x:row r="3999" spans="1:13" x14ac:dyDescent="0.25">
      <x:c r="G3999" s="54"/>
      <x:c r="I3999" s="53"/>
    </x:row>
    <x:row r="4000" spans="1:13" x14ac:dyDescent="0.25">
      <x:c r="G4000" s="54"/>
      <x:c r="I4000" s="53"/>
    </x:row>
    <x:row r="4001" spans="1:13" x14ac:dyDescent="0.25">
      <x:c r="G4001" s="54"/>
      <x:c r="I4001" s="53"/>
    </x:row>
    <x:row r="4002" spans="1:13" x14ac:dyDescent="0.25">
      <x:c r="G4002" s="54"/>
      <x:c r="I4002" s="53"/>
    </x:row>
    <x:row r="4003" spans="1:13" x14ac:dyDescent="0.25">
      <x:c r="G4003" s="54"/>
      <x:c r="I4003" s="53"/>
    </x:row>
    <x:row r="4004" spans="1:13" x14ac:dyDescent="0.25">
      <x:c r="G4004" s="54"/>
      <x:c r="I4004" s="53"/>
    </x:row>
    <x:row r="4005" spans="1:13" x14ac:dyDescent="0.25">
      <x:c r="G4005" s="54"/>
      <x:c r="I4005" s="53"/>
    </x:row>
    <x:row r="4006" spans="1:13" x14ac:dyDescent="0.25">
      <x:c r="G4006" s="54"/>
      <x:c r="I4006" s="53"/>
    </x:row>
    <x:row r="4007" spans="1:13" x14ac:dyDescent="0.25">
      <x:c r="G4007" s="54"/>
      <x:c r="I4007" s="53"/>
    </x:row>
    <x:row r="4008" spans="1:13" x14ac:dyDescent="0.25">
      <x:c r="G4008" s="54"/>
      <x:c r="I4008" s="53"/>
    </x:row>
    <x:row r="4009" spans="1:13" x14ac:dyDescent="0.25">
      <x:c r="G4009" s="54"/>
      <x:c r="I4009" s="53"/>
    </x:row>
    <x:row r="4010" spans="1:13" x14ac:dyDescent="0.25">
      <x:c r="G4010" s="54"/>
      <x:c r="I4010" s="53"/>
    </x:row>
    <x:row r="4011" spans="1:13" x14ac:dyDescent="0.25">
      <x:c r="G4011" s="54"/>
      <x:c r="I4011" s="53"/>
    </x:row>
    <x:row r="4012" spans="1:13" x14ac:dyDescent="0.25">
      <x:c r="G4012" s="54"/>
      <x:c r="I4012" s="53"/>
    </x:row>
    <x:row r="4013" spans="1:13" x14ac:dyDescent="0.25">
      <x:c r="G4013" s="54"/>
      <x:c r="I4013" s="53"/>
    </x:row>
    <x:row r="4014" spans="1:13" x14ac:dyDescent="0.25">
      <x:c r="G4014" s="54"/>
      <x:c r="I4014" s="53"/>
    </x:row>
    <x:row r="4015" spans="1:13" x14ac:dyDescent="0.25">
      <x:c r="G4015" s="54"/>
      <x:c r="I4015" s="53"/>
    </x:row>
    <x:row r="4016" spans="1:13" x14ac:dyDescent="0.25">
      <x:c r="G4016" s="54"/>
      <x:c r="I4016" s="53"/>
    </x:row>
    <x:row r="4017" spans="1:13" x14ac:dyDescent="0.25">
      <x:c r="G4017" s="54"/>
      <x:c r="I4017" s="53"/>
    </x:row>
    <x:row r="4018" spans="1:13" x14ac:dyDescent="0.25">
      <x:c r="G4018" s="54"/>
      <x:c r="I4018" s="53"/>
    </x:row>
    <x:row r="4019" spans="1:13" x14ac:dyDescent="0.25">
      <x:c r="G4019" s="54"/>
      <x:c r="I4019" s="53"/>
    </x:row>
    <x:row r="4020" spans="1:13" x14ac:dyDescent="0.25">
      <x:c r="G4020" s="54"/>
      <x:c r="I4020" s="53"/>
    </x:row>
    <x:row r="4021" spans="1:13" x14ac:dyDescent="0.25">
      <x:c r="G4021" s="54"/>
      <x:c r="I4021" s="53"/>
    </x:row>
    <x:row r="4022" spans="1:13" x14ac:dyDescent="0.25">
      <x:c r="G4022" s="54"/>
      <x:c r="I4022" s="53"/>
    </x:row>
    <x:row r="4023" spans="1:13" x14ac:dyDescent="0.25">
      <x:c r="G4023" s="54"/>
      <x:c r="I4023" s="53"/>
    </x:row>
    <x:row r="4024" spans="1:13" x14ac:dyDescent="0.25">
      <x:c r="G4024" s="54"/>
      <x:c r="I4024" s="53"/>
    </x:row>
    <x:row r="4025" spans="1:13" x14ac:dyDescent="0.25">
      <x:c r="G4025" s="54"/>
      <x:c r="I4025" s="53"/>
    </x:row>
    <x:row r="4026" spans="1:13" x14ac:dyDescent="0.25">
      <x:c r="G4026" s="54"/>
      <x:c r="I4026" s="53"/>
    </x:row>
    <x:row r="4027" spans="1:13" x14ac:dyDescent="0.25">
      <x:c r="G4027" s="54"/>
      <x:c r="I4027" s="53"/>
    </x:row>
    <x:row r="4028" spans="1:13" x14ac:dyDescent="0.25">
      <x:c r="G4028" s="54"/>
      <x:c r="I4028" s="53"/>
    </x:row>
    <x:row r="4029" spans="1:13" x14ac:dyDescent="0.25">
      <x:c r="G4029" s="54"/>
      <x:c r="I4029" s="53"/>
    </x:row>
    <x:row r="4030" spans="1:13" x14ac:dyDescent="0.25">
      <x:c r="G4030" s="54"/>
      <x:c r="I4030" s="53"/>
    </x:row>
    <x:row r="4031" spans="1:13" x14ac:dyDescent="0.25">
      <x:c r="G4031" s="54"/>
      <x:c r="I4031" s="53"/>
    </x:row>
    <x:row r="4032" spans="1:13" x14ac:dyDescent="0.25">
      <x:c r="G4032" s="54"/>
      <x:c r="I4032" s="53"/>
    </x:row>
    <x:row r="4033" spans="1:13" x14ac:dyDescent="0.25">
      <x:c r="G4033" s="54"/>
      <x:c r="I4033" s="53"/>
    </x:row>
    <x:row r="4034" spans="1:13" x14ac:dyDescent="0.25">
      <x:c r="G4034" s="54"/>
      <x:c r="I4034" s="53"/>
    </x:row>
    <x:row r="4035" spans="1:13" x14ac:dyDescent="0.25">
      <x:c r="G4035" s="54"/>
      <x:c r="I4035" s="53"/>
    </x:row>
    <x:row r="4036" spans="1:13" x14ac:dyDescent="0.25">
      <x:c r="G4036" s="54"/>
      <x:c r="I4036" s="53"/>
    </x:row>
    <x:row r="4037" spans="1:13" x14ac:dyDescent="0.25">
      <x:c r="G4037" s="54"/>
      <x:c r="I4037" s="53"/>
    </x:row>
    <x:row r="4038" spans="1:13" x14ac:dyDescent="0.25">
      <x:c r="G4038" s="54"/>
      <x:c r="I4038" s="53"/>
    </x:row>
    <x:row r="4039" spans="1:13" x14ac:dyDescent="0.25">
      <x:c r="G4039" s="54"/>
      <x:c r="I4039" s="53"/>
    </x:row>
    <x:row r="4040" spans="1:13" x14ac:dyDescent="0.25">
      <x:c r="G4040" s="54"/>
      <x:c r="I4040" s="53"/>
    </x:row>
    <x:row r="4041" spans="1:13" x14ac:dyDescent="0.25">
      <x:c r="G4041" s="54"/>
      <x:c r="I4041" s="53"/>
    </x:row>
    <x:row r="4042" spans="1:13" x14ac:dyDescent="0.25">
      <x:c r="G4042" s="54"/>
      <x:c r="I4042" s="53"/>
    </x:row>
    <x:row r="4043" spans="1:13" x14ac:dyDescent="0.25">
      <x:c r="G4043" s="54"/>
      <x:c r="I4043" s="53"/>
    </x:row>
    <x:row r="4044" spans="1:13" x14ac:dyDescent="0.25">
      <x:c r="G4044" s="54"/>
      <x:c r="I4044" s="53"/>
    </x:row>
    <x:row r="4045" spans="1:13" x14ac:dyDescent="0.25">
      <x:c r="G4045" s="54"/>
      <x:c r="I4045" s="53"/>
    </x:row>
    <x:row r="4046" spans="1:13" x14ac:dyDescent="0.25">
      <x:c r="G4046" s="54"/>
      <x:c r="I4046" s="53"/>
    </x:row>
    <x:row r="4047" spans="1:13" x14ac:dyDescent="0.25">
      <x:c r="G4047" s="54"/>
      <x:c r="I4047" s="53"/>
    </x:row>
    <x:row r="4048" spans="1:13" x14ac:dyDescent="0.25">
      <x:c r="G4048" s="54"/>
      <x:c r="I4048" s="53"/>
    </x:row>
    <x:row r="4049" spans="1:13" x14ac:dyDescent="0.25">
      <x:c r="G4049" s="54"/>
      <x:c r="I4049" s="53"/>
    </x:row>
    <x:row r="4050" spans="1:13" x14ac:dyDescent="0.25">
      <x:c r="I4050" s="53"/>
    </x:row>
    <x:row r="4051" spans="1:13" x14ac:dyDescent="0.25">
      <x:c r="G4051" s="54"/>
      <x:c r="I4051" s="53"/>
    </x:row>
    <x:row r="4052" spans="1:13" x14ac:dyDescent="0.25">
      <x:c r="G4052" s="54"/>
      <x:c r="I4052" s="53"/>
    </x:row>
    <x:row r="4053" spans="1:13" x14ac:dyDescent="0.25">
      <x:c r="G4053" s="54"/>
      <x:c r="I4053" s="53"/>
    </x:row>
    <x:row r="4054" spans="1:13" x14ac:dyDescent="0.25">
      <x:c r="G4054" s="54"/>
      <x:c r="I4054" s="53"/>
    </x:row>
    <x:row r="4055" spans="1:13" x14ac:dyDescent="0.25">
      <x:c r="G4055" s="54"/>
      <x:c r="I4055" s="53"/>
    </x:row>
    <x:row r="4056" spans="1:13" x14ac:dyDescent="0.25">
      <x:c r="G4056" s="54"/>
      <x:c r="I4056" s="53"/>
    </x:row>
    <x:row r="4057" spans="1:13" x14ac:dyDescent="0.25">
      <x:c r="G4057" s="54"/>
      <x:c r="I4057" s="53"/>
    </x:row>
    <x:row r="4058" spans="1:13" x14ac:dyDescent="0.25">
      <x:c r="G4058" s="54"/>
      <x:c r="I4058" s="53"/>
    </x:row>
    <x:row r="4059" spans="1:13" x14ac:dyDescent="0.25">
      <x:c r="G4059" s="54"/>
      <x:c r="I4059" s="53"/>
    </x:row>
    <x:row r="4060" spans="1:13" x14ac:dyDescent="0.25">
      <x:c r="G4060" s="54"/>
      <x:c r="I4060" s="53"/>
    </x:row>
    <x:row r="4061" spans="1:13" x14ac:dyDescent="0.25">
      <x:c r="G4061" s="54"/>
      <x:c r="I4061" s="53"/>
    </x:row>
    <x:row r="4062" spans="1:13" x14ac:dyDescent="0.25">
      <x:c r="G4062" s="54"/>
      <x:c r="I4062" s="53"/>
    </x:row>
    <x:row r="4063" spans="1:13" x14ac:dyDescent="0.25">
      <x:c r="G4063" s="54"/>
      <x:c r="I4063" s="53"/>
    </x:row>
    <x:row r="4064" spans="1:13" x14ac:dyDescent="0.25">
      <x:c r="G4064" s="54"/>
      <x:c r="I4064" s="53"/>
    </x:row>
    <x:row r="4065" spans="1:13" x14ac:dyDescent="0.25">
      <x:c r="G4065" s="54"/>
      <x:c r="I4065" s="53"/>
    </x:row>
    <x:row r="4066" spans="1:13" x14ac:dyDescent="0.25">
      <x:c r="G4066" s="54"/>
      <x:c r="I4066" s="53"/>
    </x:row>
    <x:row r="4067" spans="1:13" x14ac:dyDescent="0.25">
      <x:c r="G4067" s="54"/>
      <x:c r="I4067" s="53"/>
    </x:row>
    <x:row r="4068" spans="1:13" x14ac:dyDescent="0.25">
      <x:c r="G4068" s="54"/>
      <x:c r="I4068" s="53"/>
    </x:row>
    <x:row r="4069" spans="1:13" x14ac:dyDescent="0.25">
      <x:c r="G4069" s="54"/>
      <x:c r="I4069" s="53"/>
    </x:row>
    <x:row r="4070" spans="1:13" x14ac:dyDescent="0.25">
      <x:c r="G4070" s="54"/>
      <x:c r="I4070" s="53"/>
    </x:row>
    <x:row r="4071" spans="1:13" x14ac:dyDescent="0.25">
      <x:c r="G4071" s="54"/>
      <x:c r="I4071" s="53"/>
    </x:row>
    <x:row r="4072" spans="1:13" x14ac:dyDescent="0.25">
      <x:c r="G4072" s="54"/>
      <x:c r="I4072" s="53"/>
    </x:row>
    <x:row r="4073" spans="1:13" x14ac:dyDescent="0.25">
      <x:c r="G4073" s="54"/>
      <x:c r="I4073" s="53"/>
    </x:row>
    <x:row r="4074" spans="1:13" x14ac:dyDescent="0.25">
      <x:c r="G4074" s="54"/>
      <x:c r="I4074" s="53"/>
    </x:row>
    <x:row r="4075" spans="1:13" x14ac:dyDescent="0.25">
      <x:c r="G4075" s="54"/>
      <x:c r="I4075" s="53"/>
    </x:row>
    <x:row r="4076" spans="1:13" x14ac:dyDescent="0.25">
      <x:c r="G4076" s="54"/>
      <x:c r="I4076" s="53"/>
    </x:row>
    <x:row r="4077" spans="1:13" x14ac:dyDescent="0.25">
      <x:c r="G4077" s="54"/>
      <x:c r="I4077" s="53"/>
    </x:row>
    <x:row r="4078" spans="1:13" x14ac:dyDescent="0.25">
      <x:c r="G4078" s="54"/>
      <x:c r="I4078" s="53"/>
    </x:row>
    <x:row r="4079" spans="1:13" x14ac:dyDescent="0.25">
      <x:c r="G4079" s="54"/>
      <x:c r="I4079" s="53"/>
    </x:row>
    <x:row r="4080" spans="1:13" x14ac:dyDescent="0.25">
      <x:c r="G4080" s="54"/>
      <x:c r="I4080" s="53"/>
    </x:row>
    <x:row r="4081" spans="1:13" x14ac:dyDescent="0.25">
      <x:c r="G4081" s="54"/>
      <x:c r="I4081" s="53"/>
    </x:row>
    <x:row r="4082" spans="1:13" x14ac:dyDescent="0.25">
      <x:c r="G4082" s="54"/>
      <x:c r="I4082" s="53"/>
    </x:row>
    <x:row r="4083" spans="1:13" x14ac:dyDescent="0.25">
      <x:c r="G4083" s="54"/>
      <x:c r="I4083" s="53"/>
    </x:row>
    <x:row r="4084" spans="1:13" x14ac:dyDescent="0.25">
      <x:c r="G4084" s="54"/>
      <x:c r="I4084" s="53"/>
    </x:row>
    <x:row r="4085" spans="1:13" x14ac:dyDescent="0.25">
      <x:c r="G4085" s="54"/>
      <x:c r="I4085" s="53"/>
    </x:row>
    <x:row r="4086" spans="1:13" x14ac:dyDescent="0.25">
      <x:c r="G4086" s="54"/>
      <x:c r="I4086" s="53"/>
    </x:row>
    <x:row r="4087" spans="1:13" x14ac:dyDescent="0.25">
      <x:c r="G4087" s="54"/>
      <x:c r="I4087" s="53"/>
    </x:row>
    <x:row r="4088" spans="1:13" x14ac:dyDescent="0.25">
      <x:c r="G4088" s="54"/>
      <x:c r="I4088" s="53"/>
    </x:row>
    <x:row r="4089" spans="1:13" x14ac:dyDescent="0.25">
      <x:c r="G4089" s="54"/>
      <x:c r="I4089" s="53"/>
    </x:row>
    <x:row r="4090" spans="1:13" x14ac:dyDescent="0.25">
      <x:c r="G4090" s="54"/>
      <x:c r="I4090" s="53"/>
    </x:row>
    <x:row r="4091" spans="1:13" x14ac:dyDescent="0.25">
      <x:c r="G4091" s="54"/>
      <x:c r="I4091" s="53"/>
    </x:row>
    <x:row r="4092" spans="1:13" x14ac:dyDescent="0.25">
      <x:c r="G4092" s="54"/>
      <x:c r="I4092" s="53"/>
    </x:row>
    <x:row r="4093" spans="1:13" x14ac:dyDescent="0.25">
      <x:c r="G4093" s="54"/>
      <x:c r="I4093" s="53"/>
    </x:row>
    <x:row r="4094" spans="1:13" x14ac:dyDescent="0.25">
      <x:c r="G4094" s="54"/>
      <x:c r="I4094" s="53"/>
    </x:row>
    <x:row r="4095" spans="1:13" x14ac:dyDescent="0.25">
      <x:c r="G4095" s="54"/>
      <x:c r="I4095" s="53"/>
    </x:row>
    <x:row r="4096" spans="1:13" x14ac:dyDescent="0.25">
      <x:c r="G4096" s="54"/>
      <x:c r="I4096" s="53"/>
    </x:row>
    <x:row r="4097" spans="1:13" x14ac:dyDescent="0.25">
      <x:c r="G4097" s="54"/>
      <x:c r="I4097" s="53"/>
    </x:row>
    <x:row r="4098" spans="1:13" x14ac:dyDescent="0.25">
      <x:c r="G4098" s="54"/>
      <x:c r="I4098" s="53"/>
    </x:row>
    <x:row r="4099" spans="1:13" x14ac:dyDescent="0.25">
      <x:c r="G4099" s="54"/>
      <x:c r="I4099" s="53"/>
    </x:row>
    <x:row r="4100" spans="1:13" x14ac:dyDescent="0.25">
      <x:c r="G4100" s="54"/>
      <x:c r="I4100" s="53"/>
    </x:row>
    <x:row r="4101" spans="1:13" x14ac:dyDescent="0.25">
      <x:c r="G4101" s="54"/>
      <x:c r="I4101" s="53"/>
    </x:row>
    <x:row r="4102" spans="1:13" x14ac:dyDescent="0.25">
      <x:c r="G4102" s="54"/>
      <x:c r="I4102" s="53"/>
    </x:row>
    <x:row r="4103" spans="1:13" x14ac:dyDescent="0.25">
      <x:c r="G4103" s="54"/>
      <x:c r="I4103" s="53"/>
    </x:row>
    <x:row r="4104" spans="1:13" x14ac:dyDescent="0.25">
      <x:c r="G4104" s="54"/>
      <x:c r="I4104" s="53"/>
    </x:row>
    <x:row r="4105" spans="1:13" x14ac:dyDescent="0.25">
      <x:c r="G4105" s="54"/>
      <x:c r="I4105" s="53"/>
    </x:row>
    <x:row r="4106" spans="1:13" x14ac:dyDescent="0.25">
      <x:c r="G4106" s="54"/>
      <x:c r="I4106" s="53"/>
    </x:row>
    <x:row r="4107" spans="1:13" x14ac:dyDescent="0.25">
      <x:c r="G4107" s="54"/>
      <x:c r="I4107" s="53"/>
    </x:row>
    <x:row r="4108" spans="1:13" x14ac:dyDescent="0.25">
      <x:c r="G4108" s="54"/>
      <x:c r="I4108" s="53"/>
    </x:row>
    <x:row r="4109" spans="1:13" x14ac:dyDescent="0.25">
      <x:c r="G4109" s="54"/>
      <x:c r="I4109" s="53"/>
    </x:row>
    <x:row r="4110" spans="1:13" x14ac:dyDescent="0.25">
      <x:c r="G4110" s="54"/>
      <x:c r="I4110" s="53"/>
    </x:row>
    <x:row r="4111" spans="1:13" x14ac:dyDescent="0.25">
      <x:c r="G4111" s="54"/>
      <x:c r="I4111" s="53"/>
    </x:row>
    <x:row r="4112" spans="1:13" x14ac:dyDescent="0.25">
      <x:c r="G4112" s="54"/>
      <x:c r="I4112" s="53"/>
    </x:row>
    <x:row r="4113" spans="1:13" x14ac:dyDescent="0.25">
      <x:c r="G4113" s="54"/>
      <x:c r="I4113" s="53"/>
    </x:row>
    <x:row r="4114" spans="1:13" x14ac:dyDescent="0.25">
      <x:c r="G4114" s="54"/>
      <x:c r="I4114" s="53"/>
    </x:row>
    <x:row r="4115" spans="1:13" x14ac:dyDescent="0.25">
      <x:c r="G4115" s="54"/>
      <x:c r="I4115" s="53"/>
    </x:row>
    <x:row r="4116" spans="1:13" x14ac:dyDescent="0.25">
      <x:c r="G4116" s="54"/>
      <x:c r="I4116" s="53"/>
    </x:row>
    <x:row r="4117" spans="1:13" x14ac:dyDescent="0.25">
      <x:c r="G4117" s="54"/>
      <x:c r="I4117" s="53"/>
    </x:row>
    <x:row r="4118" spans="1:13" x14ac:dyDescent="0.25">
      <x:c r="G4118" s="54"/>
      <x:c r="I4118" s="53"/>
    </x:row>
    <x:row r="4119" spans="1:13" x14ac:dyDescent="0.25">
      <x:c r="G4119" s="54"/>
      <x:c r="I4119" s="53"/>
    </x:row>
    <x:row r="4120" spans="1:13" x14ac:dyDescent="0.25">
      <x:c r="G4120" s="54"/>
      <x:c r="I4120" s="53"/>
    </x:row>
    <x:row r="4121" spans="1:13" x14ac:dyDescent="0.25">
      <x:c r="G4121" s="54"/>
      <x:c r="I4121" s="53"/>
    </x:row>
    <x:row r="4122" spans="1:13" x14ac:dyDescent="0.25">
      <x:c r="G4122" s="54"/>
      <x:c r="I4122" s="53"/>
    </x:row>
    <x:row r="4123" spans="1:13" x14ac:dyDescent="0.25">
      <x:c r="G4123" s="54"/>
      <x:c r="I4123" s="53"/>
    </x:row>
    <x:row r="4124" spans="1:13" x14ac:dyDescent="0.25">
      <x:c r="G4124" s="54"/>
      <x:c r="I4124" s="53"/>
    </x:row>
    <x:row r="4125" spans="1:13" x14ac:dyDescent="0.25">
      <x:c r="G4125" s="54"/>
      <x:c r="I4125" s="53"/>
    </x:row>
    <x:row r="4126" spans="1:13" x14ac:dyDescent="0.25">
      <x:c r="G4126" s="54"/>
      <x:c r="I4126" s="53"/>
    </x:row>
    <x:row r="4127" spans="1:13" x14ac:dyDescent="0.25">
      <x:c r="G4127" s="54"/>
      <x:c r="I4127" s="53"/>
    </x:row>
    <x:row r="4128" spans="1:13" x14ac:dyDescent="0.25">
      <x:c r="G4128" s="54"/>
      <x:c r="I4128" s="53"/>
    </x:row>
    <x:row r="4129" spans="1:13" x14ac:dyDescent="0.25">
      <x:c r="G4129" s="54"/>
      <x:c r="I4129" s="53"/>
    </x:row>
    <x:row r="4130" spans="1:13" x14ac:dyDescent="0.25">
      <x:c r="G4130" s="54"/>
      <x:c r="I4130" s="53"/>
    </x:row>
    <x:row r="4131" spans="1:13" x14ac:dyDescent="0.25">
      <x:c r="G4131" s="54"/>
      <x:c r="I4131" s="53"/>
    </x:row>
    <x:row r="4132" spans="1:13" x14ac:dyDescent="0.25">
      <x:c r="G4132" s="54"/>
      <x:c r="I4132" s="53"/>
    </x:row>
    <x:row r="4133" spans="1:13" x14ac:dyDescent="0.25">
      <x:c r="G4133" s="54"/>
      <x:c r="I4133" s="53"/>
    </x:row>
    <x:row r="4134" spans="1:13" x14ac:dyDescent="0.25">
      <x:c r="G4134" s="54"/>
      <x:c r="I4134" s="53"/>
    </x:row>
    <x:row r="4135" spans="1:13" x14ac:dyDescent="0.25">
      <x:c r="G4135" s="54"/>
      <x:c r="I4135" s="53"/>
    </x:row>
    <x:row r="4136" spans="1:13" x14ac:dyDescent="0.25">
      <x:c r="G4136" s="54"/>
      <x:c r="I4136" s="53"/>
    </x:row>
    <x:row r="4137" spans="1:13" x14ac:dyDescent="0.25">
      <x:c r="G4137" s="54"/>
      <x:c r="I4137" s="53"/>
    </x:row>
    <x:row r="4138" spans="1:13" x14ac:dyDescent="0.25">
      <x:c r="G4138" s="54"/>
      <x:c r="I4138" s="53"/>
    </x:row>
    <x:row r="4139" spans="1:13" x14ac:dyDescent="0.25">
      <x:c r="G4139" s="54"/>
      <x:c r="I4139" s="53"/>
    </x:row>
    <x:row r="4140" spans="1:13" x14ac:dyDescent="0.25">
      <x:c r="G4140" s="54"/>
      <x:c r="I4140" s="53"/>
    </x:row>
    <x:row r="4141" spans="1:13" x14ac:dyDescent="0.25">
      <x:c r="I4141" s="53"/>
    </x:row>
    <x:row r="4142" spans="1:13" x14ac:dyDescent="0.25">
      <x:c r="G4142" s="54"/>
      <x:c r="I4142" s="53"/>
    </x:row>
    <x:row r="4143" spans="1:13" x14ac:dyDescent="0.25">
      <x:c r="I4143" s="53"/>
    </x:row>
    <x:row r="4144" spans="1:13" x14ac:dyDescent="0.25">
      <x:c r="G4144" s="54"/>
      <x:c r="I4144" s="53"/>
    </x:row>
    <x:row r="4145" spans="1:13" x14ac:dyDescent="0.25">
      <x:c r="G4145" s="54"/>
      <x:c r="I4145" s="53"/>
    </x:row>
    <x:row r="4146" spans="1:13" x14ac:dyDescent="0.25">
      <x:c r="G4146" s="54"/>
      <x:c r="I4146" s="53"/>
    </x:row>
    <x:row r="4147" spans="1:13" x14ac:dyDescent="0.25">
      <x:c r="G4147" s="54"/>
      <x:c r="I4147" s="53"/>
    </x:row>
    <x:row r="4148" spans="1:13" x14ac:dyDescent="0.25">
      <x:c r="I4148" s="53"/>
    </x:row>
    <x:row r="4149" spans="1:13" x14ac:dyDescent="0.25">
      <x:c r="G4149" s="54"/>
      <x:c r="I4149" s="53"/>
    </x:row>
    <x:row r="4150" spans="1:13" x14ac:dyDescent="0.25">
      <x:c r="G4150" s="54"/>
      <x:c r="I4150" s="53"/>
    </x:row>
    <x:row r="4151" spans="1:13" x14ac:dyDescent="0.25">
      <x:c r="G4151" s="54"/>
      <x:c r="I4151" s="53"/>
    </x:row>
    <x:row r="4152" spans="1:13" x14ac:dyDescent="0.25">
      <x:c r="G4152" s="54"/>
      <x:c r="I4152" s="53"/>
    </x:row>
    <x:row r="4153" spans="1:13" x14ac:dyDescent="0.25">
      <x:c r="G4153" s="54"/>
      <x:c r="I4153" s="53"/>
    </x:row>
    <x:row r="4154" spans="1:13" x14ac:dyDescent="0.25">
      <x:c r="G4154" s="54"/>
      <x:c r="I4154" s="53"/>
    </x:row>
    <x:row r="4155" spans="1:13" x14ac:dyDescent="0.25">
      <x:c r="G4155" s="54"/>
      <x:c r="I4155" s="53"/>
    </x:row>
    <x:row r="4156" spans="1:13" x14ac:dyDescent="0.25">
      <x:c r="G4156" s="54"/>
      <x:c r="I4156" s="53"/>
    </x:row>
    <x:row r="4157" spans="1:13" x14ac:dyDescent="0.25">
      <x:c r="G4157" s="54"/>
      <x:c r="I4157" s="53"/>
    </x:row>
    <x:row r="4158" spans="1:13" x14ac:dyDescent="0.25">
      <x:c r="G4158" s="54"/>
      <x:c r="I4158" s="53"/>
    </x:row>
    <x:row r="4159" spans="1:13" x14ac:dyDescent="0.25">
      <x:c r="G4159" s="54"/>
      <x:c r="I4159" s="53"/>
    </x:row>
    <x:row r="4160" spans="1:13" x14ac:dyDescent="0.25">
      <x:c r="G4160" s="54"/>
      <x:c r="I4160" s="53"/>
    </x:row>
    <x:row r="4161" spans="1:13" x14ac:dyDescent="0.25">
      <x:c r="G4161" s="54"/>
      <x:c r="I4161" s="53"/>
    </x:row>
    <x:row r="4162" spans="1:13" x14ac:dyDescent="0.25">
      <x:c r="G4162" s="54"/>
      <x:c r="I4162" s="53"/>
    </x:row>
    <x:row r="4163" spans="1:13" x14ac:dyDescent="0.25">
      <x:c r="G4163" s="54"/>
      <x:c r="I4163" s="53"/>
    </x:row>
    <x:row r="4164" spans="1:13" x14ac:dyDescent="0.25">
      <x:c r="G4164" s="54"/>
      <x:c r="I4164" s="53"/>
    </x:row>
    <x:row r="4165" spans="1:13" x14ac:dyDescent="0.25">
      <x:c r="I4165" s="53"/>
    </x:row>
    <x:row r="4166" spans="1:13" x14ac:dyDescent="0.25">
      <x:c r="G4166" s="54"/>
      <x:c r="I4166" s="53"/>
    </x:row>
    <x:row r="4167" spans="1:13" x14ac:dyDescent="0.25">
      <x:c r="G4167" s="54"/>
      <x:c r="I4167" s="53"/>
    </x:row>
    <x:row r="4168" spans="1:13" x14ac:dyDescent="0.25">
      <x:c r="G4168" s="54"/>
      <x:c r="I4168" s="53"/>
    </x:row>
    <x:row r="4169" spans="1:13" x14ac:dyDescent="0.25">
      <x:c r="G4169" s="54"/>
      <x:c r="I4169" s="53"/>
    </x:row>
    <x:row r="4170" spans="1:13" x14ac:dyDescent="0.25">
      <x:c r="G4170" s="54"/>
      <x:c r="I4170" s="53"/>
    </x:row>
    <x:row r="4171" spans="1:13" x14ac:dyDescent="0.25">
      <x:c r="G4171" s="54"/>
      <x:c r="I4171" s="53"/>
    </x:row>
    <x:row r="4172" spans="1:13" x14ac:dyDescent="0.25">
      <x:c r="G4172" s="54"/>
      <x:c r="I4172" s="53"/>
    </x:row>
    <x:row r="4173" spans="1:13" x14ac:dyDescent="0.25">
      <x:c r="G4173" s="54"/>
      <x:c r="I4173" s="53"/>
    </x:row>
    <x:row r="4174" spans="1:13" x14ac:dyDescent="0.25">
      <x:c r="G4174" s="54"/>
      <x:c r="I4174" s="53"/>
    </x:row>
    <x:row r="4175" spans="1:13" x14ac:dyDescent="0.25">
      <x:c r="G4175" s="54"/>
      <x:c r="I4175" s="53"/>
    </x:row>
    <x:row r="4176" spans="1:13" x14ac:dyDescent="0.25">
      <x:c r="G4176" s="54"/>
      <x:c r="I4176" s="53"/>
    </x:row>
    <x:row r="4177" spans="1:13" x14ac:dyDescent="0.25">
      <x:c r="G4177" s="54"/>
      <x:c r="I4177" s="53"/>
    </x:row>
    <x:row r="4178" spans="1:13" x14ac:dyDescent="0.25">
      <x:c r="G4178" s="54"/>
      <x:c r="I4178" s="53"/>
    </x:row>
    <x:row r="4179" spans="1:13" x14ac:dyDescent="0.25">
      <x:c r="G4179" s="54"/>
      <x:c r="I4179" s="53"/>
    </x:row>
    <x:row r="4180" spans="1:13" x14ac:dyDescent="0.25">
      <x:c r="G4180" s="54"/>
      <x:c r="I4180" s="53"/>
    </x:row>
    <x:row r="4181" spans="1:13" x14ac:dyDescent="0.25">
      <x:c r="G4181" s="54"/>
      <x:c r="I4181" s="53"/>
    </x:row>
    <x:row r="4182" spans="1:13" x14ac:dyDescent="0.25">
      <x:c r="G4182" s="54"/>
      <x:c r="I4182" s="53"/>
    </x:row>
    <x:row r="4183" spans="1:13" x14ac:dyDescent="0.25">
      <x:c r="G4183" s="54"/>
      <x:c r="I4183" s="53"/>
    </x:row>
    <x:row r="4184" spans="1:13" x14ac:dyDescent="0.25">
      <x:c r="G4184" s="54"/>
      <x:c r="I4184" s="53"/>
    </x:row>
    <x:row r="4185" spans="1:13" x14ac:dyDescent="0.25">
      <x:c r="G4185" s="54"/>
      <x:c r="I4185" s="53"/>
    </x:row>
    <x:row r="4186" spans="1:13" x14ac:dyDescent="0.25">
      <x:c r="G4186" s="54"/>
      <x:c r="I4186" s="53"/>
    </x:row>
    <x:row r="4187" spans="1:13" x14ac:dyDescent="0.25">
      <x:c r="G4187" s="54"/>
      <x:c r="I4187" s="53"/>
    </x:row>
    <x:row r="4188" spans="1:13" x14ac:dyDescent="0.25">
      <x:c r="G4188" s="54"/>
      <x:c r="I4188" s="53"/>
    </x:row>
    <x:row r="4189" spans="1:13" x14ac:dyDescent="0.25">
      <x:c r="G4189" s="54"/>
      <x:c r="I4189" s="53"/>
    </x:row>
    <x:row r="4190" spans="1:13" x14ac:dyDescent="0.25">
      <x:c r="G4190" s="54"/>
      <x:c r="I4190" s="53"/>
    </x:row>
    <x:row r="4191" spans="1:13" x14ac:dyDescent="0.25">
      <x:c r="G4191" s="54"/>
      <x:c r="I4191" s="53"/>
    </x:row>
    <x:row r="4192" spans="1:13" x14ac:dyDescent="0.25">
      <x:c r="G4192" s="54"/>
      <x:c r="I4192" s="53"/>
    </x:row>
    <x:row r="4193" spans="1:13" x14ac:dyDescent="0.25">
      <x:c r="G4193" s="54"/>
      <x:c r="I4193" s="53"/>
    </x:row>
    <x:row r="4194" spans="1:13" x14ac:dyDescent="0.25">
      <x:c r="G4194" s="54"/>
      <x:c r="I4194" s="53"/>
    </x:row>
    <x:row r="4195" spans="1:13" x14ac:dyDescent="0.25">
      <x:c r="G4195" s="54"/>
      <x:c r="I4195" s="53"/>
    </x:row>
    <x:row r="4196" spans="1:13" x14ac:dyDescent="0.25">
      <x:c r="G4196" s="54"/>
      <x:c r="I4196" s="53"/>
    </x:row>
    <x:row r="4197" spans="1:13" x14ac:dyDescent="0.25">
      <x:c r="G4197" s="54"/>
      <x:c r="I4197" s="53"/>
    </x:row>
    <x:row r="4198" spans="1:13" x14ac:dyDescent="0.25">
      <x:c r="G4198" s="54"/>
      <x:c r="I4198" s="53"/>
    </x:row>
    <x:row r="4199" spans="1:13" x14ac:dyDescent="0.25">
      <x:c r="G4199" s="54"/>
      <x:c r="I4199" s="53"/>
    </x:row>
    <x:row r="4200" spans="1:13" x14ac:dyDescent="0.25">
      <x:c r="G4200" s="54"/>
      <x:c r="I4200" s="53"/>
    </x:row>
    <x:row r="4201" spans="1:13" x14ac:dyDescent="0.25">
      <x:c r="G4201" s="54"/>
      <x:c r="I4201" s="53"/>
    </x:row>
    <x:row r="4202" spans="1:13" x14ac:dyDescent="0.25">
      <x:c r="G4202" s="54"/>
      <x:c r="I4202" s="53"/>
    </x:row>
    <x:row r="4203" spans="1:13" x14ac:dyDescent="0.25">
      <x:c r="G4203" s="54"/>
      <x:c r="I4203" s="53"/>
    </x:row>
    <x:row r="4204" spans="1:13" x14ac:dyDescent="0.25">
      <x:c r="G4204" s="54"/>
      <x:c r="I4204" s="53"/>
    </x:row>
    <x:row r="4205" spans="1:13" x14ac:dyDescent="0.25">
      <x:c r="G4205" s="54"/>
      <x:c r="I4205" s="53"/>
    </x:row>
    <x:row r="4206" spans="1:13" x14ac:dyDescent="0.25">
      <x:c r="I4206" s="53"/>
    </x:row>
    <x:row r="4207" spans="1:13" x14ac:dyDescent="0.25">
      <x:c r="G4207" s="54"/>
      <x:c r="I4207" s="53"/>
    </x:row>
    <x:row r="4208" spans="1:13" x14ac:dyDescent="0.25">
      <x:c r="G4208" s="54"/>
      <x:c r="I4208" s="53"/>
    </x:row>
    <x:row r="4209" spans="1:13" x14ac:dyDescent="0.25">
      <x:c r="G4209" s="54"/>
      <x:c r="I4209" s="53"/>
    </x:row>
    <x:row r="4210" spans="1:13" x14ac:dyDescent="0.25">
      <x:c r="G4210" s="54"/>
      <x:c r="I4210" s="53"/>
    </x:row>
    <x:row r="4211" spans="1:13" x14ac:dyDescent="0.25">
      <x:c r="G4211" s="54"/>
      <x:c r="I4211" s="53"/>
    </x:row>
    <x:row r="4212" spans="1:13" x14ac:dyDescent="0.25">
      <x:c r="G4212" s="54"/>
      <x:c r="I4212" s="53"/>
    </x:row>
    <x:row r="4213" spans="1:13" x14ac:dyDescent="0.25">
      <x:c r="G4213" s="54"/>
      <x:c r="I4213" s="53"/>
    </x:row>
    <x:row r="4214" spans="1:13" x14ac:dyDescent="0.25">
      <x:c r="G4214" s="54"/>
      <x:c r="I4214" s="53"/>
    </x:row>
    <x:row r="4215" spans="1:13" x14ac:dyDescent="0.25">
      <x:c r="G4215" s="54"/>
      <x:c r="I4215" s="53"/>
    </x:row>
    <x:row r="4216" spans="1:13" x14ac:dyDescent="0.25">
      <x:c r="G4216" s="54"/>
      <x:c r="I4216" s="53"/>
    </x:row>
    <x:row r="4217" spans="1:13" x14ac:dyDescent="0.25">
      <x:c r="G4217" s="54"/>
      <x:c r="I4217" s="53"/>
    </x:row>
    <x:row r="4218" spans="1:13" x14ac:dyDescent="0.25">
      <x:c r="G4218" s="54"/>
      <x:c r="I4218" s="53"/>
    </x:row>
    <x:row r="4219" spans="1:13" x14ac:dyDescent="0.25">
      <x:c r="G4219" s="54"/>
      <x:c r="I4219" s="53"/>
    </x:row>
    <x:row r="4220" spans="1:13" x14ac:dyDescent="0.25">
      <x:c r="G4220" s="54"/>
      <x:c r="I4220" s="53"/>
    </x:row>
    <x:row r="4221" spans="1:13" x14ac:dyDescent="0.25">
      <x:c r="G4221" s="54"/>
      <x:c r="I4221" s="53"/>
    </x:row>
    <x:row r="4222" spans="1:13" x14ac:dyDescent="0.25">
      <x:c r="G4222" s="54"/>
      <x:c r="I4222" s="53"/>
    </x:row>
    <x:row r="4223" spans="1:13" x14ac:dyDescent="0.25">
      <x:c r="G4223" s="54"/>
      <x:c r="I4223" s="53"/>
    </x:row>
    <x:row r="4224" spans="1:13" x14ac:dyDescent="0.25">
      <x:c r="G4224" s="54"/>
      <x:c r="I4224" s="53"/>
    </x:row>
    <x:row r="4225" spans="1:13" x14ac:dyDescent="0.25">
      <x:c r="G4225" s="54"/>
      <x:c r="I4225" s="53"/>
    </x:row>
    <x:row r="4226" spans="1:13" x14ac:dyDescent="0.25">
      <x:c r="G4226" s="54"/>
      <x:c r="I4226" s="53"/>
    </x:row>
    <x:row r="4227" spans="1:13" x14ac:dyDescent="0.25">
      <x:c r="G4227" s="54"/>
      <x:c r="I4227" s="53"/>
    </x:row>
    <x:row r="4228" spans="1:13" x14ac:dyDescent="0.25">
      <x:c r="G4228" s="54"/>
      <x:c r="I4228" s="53"/>
    </x:row>
    <x:row r="4229" spans="1:13" x14ac:dyDescent="0.25">
      <x:c r="G4229" s="54"/>
      <x:c r="I4229" s="53"/>
    </x:row>
    <x:row r="4230" spans="1:13" x14ac:dyDescent="0.25">
      <x:c r="G4230" s="54"/>
      <x:c r="I4230" s="53"/>
    </x:row>
    <x:row r="4231" spans="1:13" x14ac:dyDescent="0.25">
      <x:c r="G4231" s="54"/>
      <x:c r="I4231" s="53"/>
    </x:row>
    <x:row r="4232" spans="1:13" x14ac:dyDescent="0.25">
      <x:c r="G4232" s="54"/>
      <x:c r="I4232" s="53"/>
    </x:row>
    <x:row r="4233" spans="1:13" x14ac:dyDescent="0.25">
      <x:c r="G4233" s="54"/>
      <x:c r="I4233" s="53"/>
    </x:row>
    <x:row r="4234" spans="1:13" x14ac:dyDescent="0.25">
      <x:c r="G4234" s="54"/>
      <x:c r="I4234" s="53"/>
    </x:row>
    <x:row r="4235" spans="1:13" x14ac:dyDescent="0.25">
      <x:c r="G4235" s="54"/>
      <x:c r="I4235" s="53"/>
    </x:row>
    <x:row r="4236" spans="1:13" x14ac:dyDescent="0.25">
      <x:c r="G4236" s="54"/>
      <x:c r="I4236" s="53"/>
    </x:row>
    <x:row r="4237" spans="1:13" x14ac:dyDescent="0.25">
      <x:c r="G4237" s="54"/>
      <x:c r="I4237" s="53"/>
    </x:row>
    <x:row r="4238" spans="1:13" x14ac:dyDescent="0.25">
      <x:c r="G4238" s="54"/>
      <x:c r="I4238" s="53"/>
    </x:row>
    <x:row r="4239" spans="1:13" x14ac:dyDescent="0.25">
      <x:c r="G4239" s="54"/>
      <x:c r="I4239" s="53"/>
    </x:row>
    <x:row r="4240" spans="1:13" x14ac:dyDescent="0.25">
      <x:c r="G4240" s="54"/>
      <x:c r="I4240" s="53"/>
    </x:row>
    <x:row r="4241" spans="1:13" x14ac:dyDescent="0.25">
      <x:c r="G4241" s="54"/>
      <x:c r="I4241" s="53"/>
    </x:row>
    <x:row r="4242" spans="1:13" x14ac:dyDescent="0.25">
      <x:c r="G4242" s="54"/>
      <x:c r="I4242" s="53"/>
    </x:row>
    <x:row r="4243" spans="1:13" x14ac:dyDescent="0.25">
      <x:c r="G4243" s="54"/>
      <x:c r="I4243" s="53"/>
    </x:row>
    <x:row r="4244" spans="1:13" x14ac:dyDescent="0.25">
      <x:c r="G4244" s="54"/>
      <x:c r="I4244" s="53"/>
    </x:row>
    <x:row r="4245" spans="1:13" x14ac:dyDescent="0.25">
      <x:c r="G4245" s="54"/>
      <x:c r="I4245" s="53"/>
    </x:row>
    <x:row r="4246" spans="1:13" x14ac:dyDescent="0.25">
      <x:c r="G4246" s="54"/>
      <x:c r="I4246" s="53"/>
    </x:row>
    <x:row r="4247" spans="1:13" x14ac:dyDescent="0.25">
      <x:c r="G4247" s="54"/>
      <x:c r="I4247" s="53"/>
    </x:row>
    <x:row r="4248" spans="1:13" x14ac:dyDescent="0.25">
      <x:c r="G4248" s="54"/>
      <x:c r="I4248" s="53"/>
    </x:row>
    <x:row r="4249" spans="1:13" x14ac:dyDescent="0.25">
      <x:c r="G4249" s="54"/>
      <x:c r="I4249" s="53"/>
    </x:row>
    <x:row r="4250" spans="1:13" x14ac:dyDescent="0.25">
      <x:c r="G4250" s="54"/>
      <x:c r="I4250" s="53"/>
    </x:row>
    <x:row r="4251" spans="1:13" x14ac:dyDescent="0.25">
      <x:c r="G4251" s="54"/>
      <x:c r="I4251" s="53"/>
    </x:row>
    <x:row r="4252" spans="1:13" x14ac:dyDescent="0.25">
      <x:c r="G4252" s="54"/>
      <x:c r="I4252" s="53"/>
    </x:row>
    <x:row r="4253" spans="1:13" x14ac:dyDescent="0.25">
      <x:c r="G4253" s="54"/>
      <x:c r="I4253" s="53"/>
    </x:row>
    <x:row r="4254" spans="1:13" x14ac:dyDescent="0.25">
      <x:c r="G4254" s="54"/>
      <x:c r="I4254" s="53"/>
    </x:row>
    <x:row r="4255" spans="1:13" x14ac:dyDescent="0.25">
      <x:c r="G4255" s="54"/>
      <x:c r="I4255" s="53"/>
    </x:row>
    <x:row r="4256" spans="1:13" x14ac:dyDescent="0.25">
      <x:c r="G4256" s="54"/>
      <x:c r="I4256" s="53"/>
    </x:row>
    <x:row r="4257" spans="1:13" x14ac:dyDescent="0.25">
      <x:c r="G4257" s="54"/>
      <x:c r="I4257" s="53"/>
    </x:row>
    <x:row r="4258" spans="1:13" x14ac:dyDescent="0.25">
      <x:c r="G4258" s="54"/>
      <x:c r="I4258" s="53"/>
    </x:row>
    <x:row r="4259" spans="1:13" x14ac:dyDescent="0.25">
      <x:c r="G4259" s="54"/>
      <x:c r="I4259" s="53"/>
    </x:row>
    <x:row r="4260" spans="1:13" x14ac:dyDescent="0.25">
      <x:c r="G4260" s="54"/>
      <x:c r="I4260" s="53"/>
    </x:row>
    <x:row r="4261" spans="1:13" x14ac:dyDescent="0.25">
      <x:c r="G4261" s="54"/>
      <x:c r="I4261" s="53"/>
    </x:row>
    <x:row r="4262" spans="1:13" x14ac:dyDescent="0.25">
      <x:c r="G4262" s="54"/>
      <x:c r="I4262" s="53"/>
    </x:row>
    <x:row r="4263" spans="1:13" x14ac:dyDescent="0.25">
      <x:c r="G4263" s="54"/>
      <x:c r="I4263" s="53"/>
    </x:row>
    <x:row r="4264" spans="1:13" x14ac:dyDescent="0.25">
      <x:c r="G4264" s="54"/>
      <x:c r="I4264" s="53"/>
    </x:row>
    <x:row r="4265" spans="1:13" x14ac:dyDescent="0.25">
      <x:c r="G4265" s="54"/>
      <x:c r="I4265" s="53"/>
    </x:row>
    <x:row r="4266" spans="1:13" x14ac:dyDescent="0.25">
      <x:c r="G4266" s="54"/>
      <x:c r="I4266" s="53"/>
    </x:row>
    <x:row r="4267" spans="1:13" x14ac:dyDescent="0.25">
      <x:c r="G4267" s="54"/>
      <x:c r="I4267" s="53"/>
    </x:row>
    <x:row r="4268" spans="1:13" x14ac:dyDescent="0.25">
      <x:c r="G4268" s="54"/>
      <x:c r="I4268" s="53"/>
    </x:row>
    <x:row r="4269" spans="1:13" x14ac:dyDescent="0.25">
      <x:c r="G4269" s="54"/>
      <x:c r="I4269" s="53"/>
    </x:row>
    <x:row r="4270" spans="1:13" x14ac:dyDescent="0.25">
      <x:c r="G4270" s="54"/>
      <x:c r="I4270" s="53"/>
    </x:row>
    <x:row r="4271" spans="1:13" x14ac:dyDescent="0.25">
      <x:c r="G4271" s="54"/>
      <x:c r="I4271" s="53"/>
    </x:row>
    <x:row r="4272" spans="1:13" x14ac:dyDescent="0.25">
      <x:c r="G4272" s="54"/>
      <x:c r="I4272" s="53"/>
    </x:row>
    <x:row r="4273" spans="1:13" x14ac:dyDescent="0.25">
      <x:c r="G4273" s="54"/>
      <x:c r="I4273" s="53"/>
    </x:row>
    <x:row r="4274" spans="1:13" x14ac:dyDescent="0.25">
      <x:c r="G4274" s="54"/>
      <x:c r="I4274" s="53"/>
    </x:row>
    <x:row r="4275" spans="1:13" x14ac:dyDescent="0.25">
      <x:c r="G4275" s="54"/>
      <x:c r="I4275" s="53"/>
    </x:row>
    <x:row r="4276" spans="1:13" x14ac:dyDescent="0.25">
      <x:c r="G4276" s="54"/>
      <x:c r="I4276" s="53"/>
    </x:row>
    <x:row r="4277" spans="1:13" x14ac:dyDescent="0.25">
      <x:c r="G4277" s="54"/>
      <x:c r="I4277" s="53"/>
    </x:row>
    <x:row r="4278" spans="1:13" x14ac:dyDescent="0.25">
      <x:c r="G4278" s="54"/>
      <x:c r="I4278" s="53"/>
    </x:row>
    <x:row r="4279" spans="1:13" x14ac:dyDescent="0.25">
      <x:c r="G4279" s="54"/>
      <x:c r="I4279" s="53"/>
    </x:row>
    <x:row r="4280" spans="1:13" x14ac:dyDescent="0.25">
      <x:c r="G4280" s="54"/>
      <x:c r="I4280" s="53"/>
    </x:row>
    <x:row r="4281" spans="1:13" x14ac:dyDescent="0.25">
      <x:c r="G4281" s="54"/>
      <x:c r="I4281" s="53"/>
    </x:row>
    <x:row r="4282" spans="1:13" x14ac:dyDescent="0.25">
      <x:c r="G4282" s="54"/>
      <x:c r="I4282" s="53"/>
    </x:row>
    <x:row r="4283" spans="1:13" x14ac:dyDescent="0.25">
      <x:c r="G4283" s="54"/>
      <x:c r="I4283" s="53"/>
    </x:row>
    <x:row r="4284" spans="1:13" x14ac:dyDescent="0.25">
      <x:c r="G4284" s="54"/>
      <x:c r="I4284" s="53"/>
    </x:row>
    <x:row r="4285" spans="1:13" x14ac:dyDescent="0.25">
      <x:c r="G4285" s="54"/>
      <x:c r="I4285" s="53"/>
    </x:row>
    <x:row r="4286" spans="1:13" x14ac:dyDescent="0.25">
      <x:c r="G4286" s="54"/>
      <x:c r="I4286" s="53"/>
    </x:row>
    <x:row r="4287" spans="1:13" x14ac:dyDescent="0.25">
      <x:c r="G4287" s="54"/>
      <x:c r="I4287" s="53"/>
    </x:row>
    <x:row r="4288" spans="1:13" x14ac:dyDescent="0.25">
      <x:c r="G4288" s="54"/>
      <x:c r="I4288" s="53"/>
    </x:row>
    <x:row r="4289" spans="1:13" x14ac:dyDescent="0.25">
      <x:c r="G4289" s="54"/>
      <x:c r="I4289" s="53"/>
    </x:row>
    <x:row r="4290" spans="1:13" x14ac:dyDescent="0.25">
      <x:c r="G4290" s="54"/>
      <x:c r="I4290" s="53"/>
    </x:row>
    <x:row r="4291" spans="1:13" x14ac:dyDescent="0.25">
      <x:c r="G4291" s="54"/>
      <x:c r="I4291" s="53"/>
    </x:row>
    <x:row r="4292" spans="1:13" x14ac:dyDescent="0.25">
      <x:c r="G4292" s="54"/>
      <x:c r="I4292" s="53"/>
    </x:row>
    <x:row r="4293" spans="1:13" x14ac:dyDescent="0.25">
      <x:c r="G4293" s="54"/>
      <x:c r="I4293" s="53"/>
    </x:row>
    <x:row r="4294" spans="1:13" x14ac:dyDescent="0.25">
      <x:c r="G4294" s="54"/>
      <x:c r="I4294" s="53"/>
    </x:row>
    <x:row r="4295" spans="1:13" x14ac:dyDescent="0.25">
      <x:c r="G4295" s="54"/>
      <x:c r="I4295" s="53"/>
    </x:row>
    <x:row r="4296" spans="1:13" x14ac:dyDescent="0.25">
      <x:c r="G4296" s="54"/>
      <x:c r="I4296" s="53"/>
    </x:row>
    <x:row r="4297" spans="1:13" x14ac:dyDescent="0.25">
      <x:c r="G4297" s="54"/>
      <x:c r="I4297" s="53"/>
    </x:row>
    <x:row r="4298" spans="1:13" x14ac:dyDescent="0.25">
      <x:c r="G4298" s="54"/>
      <x:c r="I4298" s="53"/>
    </x:row>
    <x:row r="4299" spans="1:13" x14ac:dyDescent="0.25">
      <x:c r="G4299" s="54"/>
      <x:c r="I4299" s="53"/>
    </x:row>
    <x:row r="4300" spans="1:13" x14ac:dyDescent="0.25">
      <x:c r="G4300" s="54"/>
      <x:c r="I4300" s="53"/>
    </x:row>
    <x:row r="4301" spans="1:13" x14ac:dyDescent="0.25">
      <x:c r="G4301" s="54"/>
      <x:c r="I4301" s="53"/>
    </x:row>
    <x:row r="4302" spans="1:13" x14ac:dyDescent="0.25">
      <x:c r="G4302" s="54"/>
      <x:c r="I4302" s="53"/>
    </x:row>
    <x:row r="4303" spans="1:13" x14ac:dyDescent="0.25">
      <x:c r="G4303" s="54"/>
      <x:c r="I4303" s="53"/>
    </x:row>
    <x:row r="4304" spans="1:13" x14ac:dyDescent="0.25">
      <x:c r="G4304" s="54"/>
      <x:c r="I4304" s="53"/>
    </x:row>
    <x:row r="4305" spans="1:13" x14ac:dyDescent="0.25">
      <x:c r="G4305" s="54"/>
      <x:c r="I4305" s="53"/>
    </x:row>
    <x:row r="4306" spans="1:13" x14ac:dyDescent="0.25">
      <x:c r="G4306" s="54"/>
      <x:c r="I4306" s="53"/>
    </x:row>
    <x:row r="4307" spans="1:13" x14ac:dyDescent="0.25">
      <x:c r="G4307" s="54"/>
      <x:c r="I4307" s="53"/>
    </x:row>
    <x:row r="4308" spans="1:13" x14ac:dyDescent="0.25">
      <x:c r="G4308" s="54"/>
      <x:c r="I4308" s="53"/>
    </x:row>
    <x:row r="4309" spans="1:13" x14ac:dyDescent="0.25">
      <x:c r="G4309" s="54"/>
      <x:c r="I4309" s="53"/>
    </x:row>
    <x:row r="4310" spans="1:13" x14ac:dyDescent="0.25">
      <x:c r="G4310" s="54"/>
      <x:c r="I4310" s="53"/>
    </x:row>
    <x:row r="4311" spans="1:13" x14ac:dyDescent="0.25">
      <x:c r="G4311" s="54"/>
      <x:c r="I4311" s="53"/>
    </x:row>
    <x:row r="4312" spans="1:13" x14ac:dyDescent="0.25">
      <x:c r="G4312" s="54"/>
      <x:c r="I4312" s="53"/>
    </x:row>
    <x:row r="4313" spans="1:13" x14ac:dyDescent="0.25">
      <x:c r="G4313" s="54"/>
      <x:c r="I4313" s="53"/>
    </x:row>
    <x:row r="4314" spans="1:13" x14ac:dyDescent="0.25">
      <x:c r="G4314" s="54"/>
      <x:c r="I4314" s="53"/>
    </x:row>
    <x:row r="4315" spans="1:13" x14ac:dyDescent="0.25">
      <x:c r="G4315" s="54"/>
      <x:c r="I4315" s="53"/>
    </x:row>
    <x:row r="4316" spans="1:13" x14ac:dyDescent="0.25">
      <x:c r="G4316" s="54"/>
      <x:c r="I4316" s="53"/>
    </x:row>
    <x:row r="4317" spans="1:13" x14ac:dyDescent="0.25">
      <x:c r="G4317" s="54"/>
      <x:c r="I4317" s="53"/>
    </x:row>
    <x:row r="4318" spans="1:13" x14ac:dyDescent="0.25">
      <x:c r="G4318" s="54"/>
      <x:c r="I4318" s="53"/>
    </x:row>
    <x:row r="4319" spans="1:13" x14ac:dyDescent="0.25">
      <x:c r="G4319" s="54"/>
      <x:c r="I4319" s="53"/>
    </x:row>
    <x:row r="4320" spans="1:13" x14ac:dyDescent="0.25">
      <x:c r="G4320" s="54"/>
      <x:c r="I4320" s="53"/>
    </x:row>
    <x:row r="4321" spans="1:13" x14ac:dyDescent="0.25">
      <x:c r="G4321" s="54"/>
      <x:c r="I4321" s="53"/>
    </x:row>
    <x:row r="4322" spans="1:13" x14ac:dyDescent="0.25">
      <x:c r="G4322" s="54"/>
      <x:c r="I4322" s="53"/>
    </x:row>
    <x:row r="4323" spans="1:13" x14ac:dyDescent="0.25">
      <x:c r="G4323" s="54"/>
      <x:c r="I4323" s="53"/>
    </x:row>
    <x:row r="4324" spans="1:13" x14ac:dyDescent="0.25">
      <x:c r="G4324" s="54"/>
      <x:c r="I4324" s="53"/>
    </x:row>
    <x:row r="4325" spans="1:13" x14ac:dyDescent="0.25">
      <x:c r="G4325" s="54"/>
      <x:c r="I4325" s="53"/>
    </x:row>
    <x:row r="4326" spans="1:13" x14ac:dyDescent="0.25">
      <x:c r="G4326" s="54"/>
      <x:c r="I4326" s="53"/>
    </x:row>
    <x:row r="4327" spans="1:13" x14ac:dyDescent="0.25">
      <x:c r="G4327" s="54"/>
      <x:c r="I4327" s="53"/>
    </x:row>
    <x:row r="4328" spans="1:13" x14ac:dyDescent="0.25">
      <x:c r="G4328" s="54"/>
      <x:c r="I4328" s="53"/>
    </x:row>
    <x:row r="4329" spans="1:13" x14ac:dyDescent="0.25">
      <x:c r="G4329" s="54"/>
      <x:c r="I4329" s="53"/>
    </x:row>
    <x:row r="4330" spans="1:13" x14ac:dyDescent="0.25">
      <x:c r="G4330" s="54"/>
      <x:c r="I4330" s="53"/>
    </x:row>
    <x:row r="4331" spans="1:13" x14ac:dyDescent="0.25">
      <x:c r="G4331" s="54"/>
      <x:c r="I4331" s="53"/>
    </x:row>
    <x:row r="4332" spans="1:13" x14ac:dyDescent="0.25">
      <x:c r="G4332" s="54"/>
      <x:c r="I4332" s="53"/>
    </x:row>
    <x:row r="4333" spans="1:13" x14ac:dyDescent="0.25">
      <x:c r="G4333" s="54"/>
      <x:c r="I4333" s="53"/>
    </x:row>
    <x:row r="4334" spans="1:13" x14ac:dyDescent="0.25">
      <x:c r="G4334" s="54"/>
      <x:c r="I4334" s="53"/>
    </x:row>
    <x:row r="4335" spans="1:13" x14ac:dyDescent="0.25">
      <x:c r="G4335" s="54"/>
      <x:c r="I4335" s="53"/>
    </x:row>
    <x:row r="4336" spans="1:13" x14ac:dyDescent="0.25">
      <x:c r="G4336" s="54"/>
      <x:c r="I4336" s="53"/>
    </x:row>
    <x:row r="4337" spans="1:13" x14ac:dyDescent="0.25">
      <x:c r="G4337" s="54"/>
      <x:c r="I4337" s="53"/>
    </x:row>
    <x:row r="4338" spans="1:13" x14ac:dyDescent="0.25">
      <x:c r="G4338" s="54"/>
      <x:c r="I4338" s="53"/>
    </x:row>
    <x:row r="4339" spans="1:13" x14ac:dyDescent="0.25">
      <x:c r="G4339" s="54"/>
      <x:c r="I4339" s="53"/>
    </x:row>
    <x:row r="4340" spans="1:13" x14ac:dyDescent="0.25">
      <x:c r="G4340" s="54"/>
      <x:c r="I4340" s="53"/>
    </x:row>
    <x:row r="4341" spans="1:13" x14ac:dyDescent="0.25">
      <x:c r="G4341" s="54"/>
      <x:c r="I4341" s="53"/>
    </x:row>
    <x:row r="4342" spans="1:13" x14ac:dyDescent="0.25">
      <x:c r="G4342" s="54"/>
      <x:c r="I4342" s="53"/>
    </x:row>
    <x:row r="4343" spans="1:13" x14ac:dyDescent="0.25">
      <x:c r="G4343" s="54"/>
      <x:c r="I4343" s="53"/>
    </x:row>
    <x:row r="4344" spans="1:13" x14ac:dyDescent="0.25">
      <x:c r="G4344" s="54"/>
      <x:c r="I4344" s="53"/>
    </x:row>
    <x:row r="4345" spans="1:13" x14ac:dyDescent="0.25">
      <x:c r="G4345" s="54"/>
      <x:c r="I4345" s="53"/>
    </x:row>
    <x:row r="4346" spans="1:13" x14ac:dyDescent="0.25">
      <x:c r="G4346" s="54"/>
      <x:c r="I4346" s="53"/>
    </x:row>
    <x:row r="4347" spans="1:13" x14ac:dyDescent="0.25">
      <x:c r="G4347" s="54"/>
      <x:c r="I4347" s="53"/>
    </x:row>
    <x:row r="4348" spans="1:13" x14ac:dyDescent="0.25">
      <x:c r="G4348" s="54"/>
      <x:c r="I4348" s="53"/>
    </x:row>
    <x:row r="4349" spans="1:13" x14ac:dyDescent="0.25">
      <x:c r="G4349" s="54"/>
      <x:c r="I4349" s="53"/>
    </x:row>
    <x:row r="4350" spans="1:13" x14ac:dyDescent="0.25">
      <x:c r="G4350" s="54"/>
      <x:c r="I4350" s="53"/>
    </x:row>
    <x:row r="4351" spans="1:13" x14ac:dyDescent="0.25">
      <x:c r="G4351" s="54"/>
      <x:c r="I4351" s="53"/>
    </x:row>
    <x:row r="4352" spans="1:13" x14ac:dyDescent="0.25">
      <x:c r="G4352" s="54"/>
      <x:c r="I4352" s="53"/>
    </x:row>
    <x:row r="4353" spans="1:13" x14ac:dyDescent="0.25">
      <x:c r="G4353" s="54"/>
      <x:c r="I4353" s="53"/>
    </x:row>
    <x:row r="4354" spans="1:13" x14ac:dyDescent="0.25">
      <x:c r="G4354" s="54"/>
      <x:c r="I4354" s="53"/>
    </x:row>
    <x:row r="4355" spans="1:13" x14ac:dyDescent="0.25">
      <x:c r="G4355" s="54"/>
      <x:c r="I4355" s="53"/>
    </x:row>
    <x:row r="4356" spans="1:13" x14ac:dyDescent="0.25">
      <x:c r="G4356" s="54"/>
      <x:c r="I4356" s="53"/>
    </x:row>
    <x:row r="4357" spans="1:13" x14ac:dyDescent="0.25">
      <x:c r="G4357" s="54"/>
      <x:c r="I4357" s="53"/>
    </x:row>
    <x:row r="4358" spans="1:13" x14ac:dyDescent="0.25">
      <x:c r="G4358" s="54"/>
      <x:c r="I4358" s="53"/>
    </x:row>
    <x:row r="4359" spans="1:13" x14ac:dyDescent="0.25">
      <x:c r="G4359" s="54"/>
      <x:c r="I4359" s="53"/>
    </x:row>
    <x:row r="4360" spans="1:13" x14ac:dyDescent="0.25">
      <x:c r="G4360" s="54"/>
      <x:c r="I4360" s="53"/>
    </x:row>
    <x:row r="4361" spans="1:13" x14ac:dyDescent="0.25">
      <x:c r="G4361" s="54"/>
      <x:c r="I4361" s="53"/>
    </x:row>
    <x:row r="4362" spans="1:13" x14ac:dyDescent="0.25">
      <x:c r="G4362" s="54"/>
      <x:c r="I4362" s="53"/>
    </x:row>
    <x:row r="4363" spans="1:13" x14ac:dyDescent="0.25">
      <x:c r="G4363" s="54"/>
      <x:c r="I4363" s="53"/>
    </x:row>
    <x:row r="4364" spans="1:13" x14ac:dyDescent="0.25">
      <x:c r="G4364" s="54"/>
      <x:c r="I4364" s="53"/>
    </x:row>
    <x:row r="4365" spans="1:13" x14ac:dyDescent="0.25">
      <x:c r="G4365" s="54"/>
      <x:c r="I4365" s="53"/>
    </x:row>
    <x:row r="4366" spans="1:13" x14ac:dyDescent="0.25">
      <x:c r="G4366" s="54"/>
      <x:c r="I4366" s="53"/>
    </x:row>
    <x:row r="4367" spans="1:13" x14ac:dyDescent="0.25">
      <x:c r="G4367" s="54"/>
      <x:c r="I4367" s="53"/>
    </x:row>
    <x:row r="4368" spans="1:13" x14ac:dyDescent="0.25">
      <x:c r="G4368" s="54"/>
      <x:c r="I4368" s="53"/>
    </x:row>
    <x:row r="4369" spans="1:13" x14ac:dyDescent="0.25">
      <x:c r="G4369" s="54"/>
      <x:c r="I4369" s="53"/>
    </x:row>
    <x:row r="4370" spans="1:13" x14ac:dyDescent="0.25">
      <x:c r="G4370" s="54"/>
      <x:c r="I4370" s="53"/>
    </x:row>
    <x:row r="4371" spans="1:13" x14ac:dyDescent="0.25">
      <x:c r="G4371" s="54"/>
      <x:c r="I4371" s="53"/>
    </x:row>
    <x:row r="4372" spans="1:13" x14ac:dyDescent="0.25">
      <x:c r="G4372" s="54"/>
      <x:c r="I4372" s="53"/>
    </x:row>
    <x:row r="4373" spans="1:13" x14ac:dyDescent="0.25">
      <x:c r="I4373" s="53"/>
    </x:row>
    <x:row r="4374" spans="1:13" x14ac:dyDescent="0.25">
      <x:c r="G4374" s="54"/>
      <x:c r="I4374" s="53"/>
    </x:row>
    <x:row r="4375" spans="1:13" x14ac:dyDescent="0.25">
      <x:c r="G4375" s="54"/>
      <x:c r="I4375" s="53"/>
    </x:row>
    <x:row r="4376" spans="1:13" x14ac:dyDescent="0.25">
      <x:c r="G4376" s="54"/>
      <x:c r="I4376" s="53"/>
    </x:row>
    <x:row r="4377" spans="1:13" x14ac:dyDescent="0.25">
      <x:c r="G4377" s="54"/>
      <x:c r="I4377" s="53"/>
    </x:row>
    <x:row r="4378" spans="1:13" x14ac:dyDescent="0.25">
      <x:c r="G4378" s="54"/>
      <x:c r="I4378" s="53"/>
    </x:row>
    <x:row r="4379" spans="1:13" x14ac:dyDescent="0.25">
      <x:c r="G4379" s="54"/>
      <x:c r="I4379" s="53"/>
    </x:row>
    <x:row r="4380" spans="1:13" x14ac:dyDescent="0.25">
      <x:c r="G4380" s="54"/>
      <x:c r="I4380" s="53"/>
    </x:row>
    <x:row r="4381" spans="1:13" x14ac:dyDescent="0.25">
      <x:c r="G4381" s="54"/>
      <x:c r="I4381" s="53"/>
    </x:row>
    <x:row r="4382" spans="1:13" x14ac:dyDescent="0.25">
      <x:c r="G4382" s="54"/>
      <x:c r="I4382" s="53"/>
    </x:row>
    <x:row r="4383" spans="1:13" x14ac:dyDescent="0.25">
      <x:c r="G4383" s="54"/>
      <x:c r="I4383" s="53"/>
    </x:row>
    <x:row r="4384" spans="1:13" x14ac:dyDescent="0.25">
      <x:c r="G4384" s="54"/>
      <x:c r="I4384" s="53"/>
    </x:row>
    <x:row r="4385" spans="1:13" x14ac:dyDescent="0.25">
      <x:c r="G4385" s="54"/>
      <x:c r="I4385" s="53"/>
    </x:row>
    <x:row r="4386" spans="1:13" x14ac:dyDescent="0.25">
      <x:c r="G4386" s="54"/>
      <x:c r="I4386" s="53"/>
    </x:row>
    <x:row r="4387" spans="1:13" x14ac:dyDescent="0.25">
      <x:c r="G4387" s="54"/>
      <x:c r="I4387" s="53"/>
    </x:row>
    <x:row r="4388" spans="1:13" x14ac:dyDescent="0.25">
      <x:c r="G4388" s="54"/>
      <x:c r="I4388" s="53"/>
    </x:row>
    <x:row r="4389" spans="1:13" x14ac:dyDescent="0.25">
      <x:c r="G4389" s="54"/>
      <x:c r="I4389" s="53"/>
    </x:row>
    <x:row r="4390" spans="1:13" x14ac:dyDescent="0.25">
      <x:c r="G4390" s="54"/>
      <x:c r="I4390" s="53"/>
    </x:row>
    <x:row r="4391" spans="1:13" x14ac:dyDescent="0.25">
      <x:c r="G4391" s="54"/>
      <x:c r="I4391" s="53"/>
    </x:row>
    <x:row r="4392" spans="1:13" x14ac:dyDescent="0.25">
      <x:c r="G4392" s="54"/>
      <x:c r="I4392" s="53"/>
    </x:row>
    <x:row r="4393" spans="1:13" x14ac:dyDescent="0.25">
      <x:c r="G4393" s="54"/>
      <x:c r="I4393" s="53"/>
    </x:row>
    <x:row r="4394" spans="1:13" x14ac:dyDescent="0.25">
      <x:c r="G4394" s="54"/>
      <x:c r="I4394" s="53"/>
    </x:row>
    <x:row r="4395" spans="1:13" x14ac:dyDescent="0.25">
      <x:c r="G4395" s="54"/>
      <x:c r="I4395" s="53"/>
    </x:row>
    <x:row r="4396" spans="1:13" x14ac:dyDescent="0.25">
      <x:c r="G4396" s="54"/>
      <x:c r="I4396" s="53"/>
    </x:row>
    <x:row r="4397" spans="1:13" x14ac:dyDescent="0.25">
      <x:c r="G4397" s="54"/>
      <x:c r="I4397" s="53"/>
    </x:row>
    <x:row r="4398" spans="1:13" x14ac:dyDescent="0.25">
      <x:c r="G4398" s="54"/>
      <x:c r="I4398" s="53"/>
    </x:row>
    <x:row r="4399" spans="1:13" x14ac:dyDescent="0.25">
      <x:c r="G4399" s="54"/>
      <x:c r="I4399" s="53"/>
    </x:row>
    <x:row r="4400" spans="1:13" x14ac:dyDescent="0.25">
      <x:c r="G4400" s="54"/>
      <x:c r="I4400" s="53"/>
    </x:row>
    <x:row r="4401" spans="1:13" x14ac:dyDescent="0.25">
      <x:c r="G4401" s="54"/>
      <x:c r="I4401" s="53"/>
    </x:row>
    <x:row r="4402" spans="1:13" x14ac:dyDescent="0.25">
      <x:c r="G4402" s="54"/>
      <x:c r="I4402" s="53"/>
    </x:row>
    <x:row r="4403" spans="1:13" x14ac:dyDescent="0.25">
      <x:c r="G4403" s="54"/>
      <x:c r="I4403" s="53"/>
    </x:row>
    <x:row r="4404" spans="1:13" x14ac:dyDescent="0.25">
      <x:c r="G4404" s="54"/>
      <x:c r="I4404" s="53"/>
    </x:row>
    <x:row r="4405" spans="1:13" x14ac:dyDescent="0.25">
      <x:c r="G4405" s="54"/>
      <x:c r="I4405" s="53"/>
    </x:row>
    <x:row r="4406" spans="1:13" x14ac:dyDescent="0.25">
      <x:c r="G4406" s="54"/>
      <x:c r="I4406" s="53"/>
    </x:row>
    <x:row r="4407" spans="1:13" x14ac:dyDescent="0.25">
      <x:c r="G4407" s="54"/>
      <x:c r="I4407" s="53"/>
    </x:row>
    <x:row r="4408" spans="1:13" x14ac:dyDescent="0.25">
      <x:c r="G4408" s="54"/>
      <x:c r="I4408" s="53"/>
    </x:row>
    <x:row r="4409" spans="1:13" x14ac:dyDescent="0.25">
      <x:c r="G4409" s="54"/>
      <x:c r="I4409" s="53"/>
    </x:row>
    <x:row r="4410" spans="1:13" x14ac:dyDescent="0.25">
      <x:c r="G4410" s="54"/>
      <x:c r="I4410" s="53"/>
    </x:row>
    <x:row r="4411" spans="1:13" x14ac:dyDescent="0.25">
      <x:c r="G4411" s="54"/>
      <x:c r="I4411" s="53"/>
    </x:row>
    <x:row r="4412" spans="1:13" x14ac:dyDescent="0.25">
      <x:c r="G4412" s="54"/>
      <x:c r="I4412" s="53"/>
    </x:row>
    <x:row r="4413" spans="1:13" x14ac:dyDescent="0.25">
      <x:c r="G4413" s="54"/>
      <x:c r="I4413" s="53"/>
    </x:row>
    <x:row r="4414" spans="1:13" x14ac:dyDescent="0.25">
      <x:c r="G4414" s="54"/>
      <x:c r="I4414" s="53"/>
    </x:row>
    <x:row r="4415" spans="1:13" x14ac:dyDescent="0.25">
      <x:c r="G4415" s="54"/>
      <x:c r="I4415" s="53"/>
    </x:row>
    <x:row r="4416" spans="1:13" x14ac:dyDescent="0.25">
      <x:c r="G4416" s="54"/>
      <x:c r="I4416" s="53"/>
    </x:row>
    <x:row r="4417" spans="1:13" x14ac:dyDescent="0.25">
      <x:c r="G4417" s="54"/>
      <x:c r="I4417" s="53"/>
    </x:row>
    <x:row r="4418" spans="1:13" x14ac:dyDescent="0.25">
      <x:c r="G4418" s="54"/>
      <x:c r="I4418" s="53"/>
    </x:row>
    <x:row r="4419" spans="1:13" x14ac:dyDescent="0.25">
      <x:c r="G4419" s="54"/>
      <x:c r="I4419" s="53"/>
    </x:row>
    <x:row r="4420" spans="1:13" x14ac:dyDescent="0.25">
      <x:c r="G4420" s="54"/>
      <x:c r="I4420" s="53"/>
    </x:row>
    <x:row r="4421" spans="1:13" x14ac:dyDescent="0.25">
      <x:c r="G4421" s="54"/>
      <x:c r="I4421" s="53"/>
    </x:row>
    <x:row r="4422" spans="1:13" x14ac:dyDescent="0.25">
      <x:c r="G4422" s="54"/>
      <x:c r="I4422" s="53"/>
    </x:row>
    <x:row r="4423" spans="1:13" x14ac:dyDescent="0.25">
      <x:c r="G4423" s="54"/>
      <x:c r="I4423" s="53"/>
    </x:row>
    <x:row r="4424" spans="1:13" x14ac:dyDescent="0.25">
      <x:c r="G4424" s="54"/>
      <x:c r="I4424" s="53"/>
    </x:row>
    <x:row r="4425" spans="1:13" x14ac:dyDescent="0.25">
      <x:c r="G4425" s="54"/>
      <x:c r="I4425" s="53"/>
    </x:row>
    <x:row r="4426" spans="1:13" x14ac:dyDescent="0.25">
      <x:c r="G4426" s="54"/>
      <x:c r="I4426" s="53"/>
    </x:row>
    <x:row r="4427" spans="1:13" x14ac:dyDescent="0.25">
      <x:c r="G4427" s="54"/>
      <x:c r="I4427" s="53"/>
    </x:row>
    <x:row r="4428" spans="1:13" x14ac:dyDescent="0.25">
      <x:c r="G4428" s="54"/>
      <x:c r="I4428" s="53"/>
    </x:row>
    <x:row r="4429" spans="1:13" x14ac:dyDescent="0.25">
      <x:c r="G4429" s="54"/>
      <x:c r="I4429" s="53"/>
    </x:row>
    <x:row r="4430" spans="1:13" x14ac:dyDescent="0.25">
      <x:c r="G4430" s="54"/>
      <x:c r="I4430" s="53"/>
    </x:row>
    <x:row r="4431" spans="1:13" x14ac:dyDescent="0.25">
      <x:c r="G4431" s="54"/>
      <x:c r="I4431" s="53"/>
    </x:row>
    <x:row r="4432" spans="1:13" x14ac:dyDescent="0.25">
      <x:c r="G4432" s="54"/>
      <x:c r="I4432" s="53"/>
    </x:row>
    <x:row r="4433" spans="1:13" x14ac:dyDescent="0.25">
      <x:c r="G4433" s="54"/>
      <x:c r="I4433" s="53"/>
    </x:row>
    <x:row r="4434" spans="1:13" x14ac:dyDescent="0.25">
      <x:c r="G4434" s="54"/>
      <x:c r="I4434" s="53"/>
    </x:row>
    <x:row r="4435" spans="1:13" x14ac:dyDescent="0.25">
      <x:c r="G4435" s="54"/>
      <x:c r="I4435" s="53"/>
    </x:row>
    <x:row r="4436" spans="1:13" x14ac:dyDescent="0.25">
      <x:c r="I4436" s="53"/>
    </x:row>
    <x:row r="4437" spans="1:13" x14ac:dyDescent="0.25">
      <x:c r="G4437" s="54"/>
      <x:c r="I4437" s="53"/>
    </x:row>
    <x:row r="4438" spans="1:13" x14ac:dyDescent="0.25">
      <x:c r="G4438" s="54"/>
      <x:c r="I4438" s="53"/>
    </x:row>
    <x:row r="4439" spans="1:13" x14ac:dyDescent="0.25">
      <x:c r="G4439" s="54"/>
      <x:c r="I4439" s="53"/>
    </x:row>
    <x:row r="4440" spans="1:13" x14ac:dyDescent="0.25">
      <x:c r="G4440" s="54"/>
      <x:c r="I4440" s="53"/>
    </x:row>
    <x:row r="4441" spans="1:13" x14ac:dyDescent="0.25">
      <x:c r="G4441" s="54"/>
      <x:c r="I4441" s="53"/>
    </x:row>
    <x:row r="4442" spans="1:13" x14ac:dyDescent="0.25">
      <x:c r="G4442" s="54"/>
      <x:c r="I4442" s="53"/>
    </x:row>
    <x:row r="4443" spans="1:13" x14ac:dyDescent="0.25">
      <x:c r="G4443" s="54"/>
      <x:c r="I4443" s="53"/>
    </x:row>
    <x:row r="4444" spans="1:13" x14ac:dyDescent="0.25">
      <x:c r="G4444" s="54"/>
      <x:c r="I4444" s="53"/>
    </x:row>
    <x:row r="4445" spans="1:13" x14ac:dyDescent="0.25">
      <x:c r="G4445" s="54"/>
      <x:c r="I4445" s="53"/>
    </x:row>
    <x:row r="4446" spans="1:13" x14ac:dyDescent="0.25">
      <x:c r="G4446" s="54"/>
      <x:c r="I4446" s="53"/>
    </x:row>
    <x:row r="4447" spans="1:13" x14ac:dyDescent="0.25">
      <x:c r="G4447" s="54"/>
      <x:c r="I4447" s="53"/>
    </x:row>
    <x:row r="4448" spans="1:13" x14ac:dyDescent="0.25">
      <x:c r="G4448" s="54"/>
      <x:c r="I4448" s="53"/>
    </x:row>
    <x:row r="4449" spans="1:13" x14ac:dyDescent="0.25">
      <x:c r="G4449" s="54"/>
      <x:c r="I4449" s="53"/>
    </x:row>
    <x:row r="4450" spans="1:13" x14ac:dyDescent="0.25">
      <x:c r="G4450" s="54"/>
      <x:c r="I4450" s="53"/>
    </x:row>
    <x:row r="4451" spans="1:13" x14ac:dyDescent="0.25">
      <x:c r="G4451" s="54"/>
      <x:c r="I4451" s="53"/>
    </x:row>
    <x:row r="4452" spans="1:13" x14ac:dyDescent="0.25">
      <x:c r="G4452" s="54"/>
      <x:c r="I4452" s="53"/>
    </x:row>
    <x:row r="4453" spans="1:13" x14ac:dyDescent="0.25">
      <x:c r="G4453" s="54"/>
      <x:c r="I4453" s="53"/>
    </x:row>
    <x:row r="4454" spans="1:13" x14ac:dyDescent="0.25">
      <x:c r="G4454" s="54"/>
      <x:c r="I4454" s="53"/>
    </x:row>
    <x:row r="4455" spans="1:13" x14ac:dyDescent="0.25">
      <x:c r="G4455" s="54"/>
      <x:c r="I4455" s="53"/>
    </x:row>
    <x:row r="4456" spans="1:13" x14ac:dyDescent="0.25">
      <x:c r="G4456" s="54"/>
      <x:c r="I4456" s="53"/>
    </x:row>
    <x:row r="4457" spans="1:13" x14ac:dyDescent="0.25">
      <x:c r="G4457" s="54"/>
      <x:c r="I4457" s="53"/>
    </x:row>
    <x:row r="4458" spans="1:13" x14ac:dyDescent="0.25">
      <x:c r="G4458" s="54"/>
      <x:c r="I4458" s="53"/>
    </x:row>
    <x:row r="4459" spans="1:13" x14ac:dyDescent="0.25">
      <x:c r="G4459" s="54"/>
      <x:c r="I4459" s="53"/>
    </x:row>
    <x:row r="4460" spans="1:13" x14ac:dyDescent="0.25">
      <x:c r="G4460" s="54"/>
      <x:c r="I4460" s="53"/>
    </x:row>
    <x:row r="4461" spans="1:13" x14ac:dyDescent="0.25">
      <x:c r="G4461" s="54"/>
      <x:c r="I4461" s="53"/>
    </x:row>
    <x:row r="4462" spans="1:13" x14ac:dyDescent="0.25">
      <x:c r="G4462" s="54"/>
      <x:c r="I4462" s="53"/>
    </x:row>
    <x:row r="4463" spans="1:13" x14ac:dyDescent="0.25">
      <x:c r="G4463" s="54"/>
      <x:c r="I4463" s="53"/>
    </x:row>
    <x:row r="4464" spans="1:13" x14ac:dyDescent="0.25">
      <x:c r="G4464" s="54"/>
      <x:c r="I4464" s="53"/>
    </x:row>
    <x:row r="4465" spans="1:13" x14ac:dyDescent="0.25">
      <x:c r="G4465" s="54"/>
      <x:c r="I4465" s="53"/>
    </x:row>
    <x:row r="4466" spans="1:13" x14ac:dyDescent="0.25">
      <x:c r="G4466" s="54"/>
      <x:c r="I4466" s="53"/>
    </x:row>
    <x:row r="4467" spans="1:13" x14ac:dyDescent="0.25">
      <x:c r="G4467" s="54"/>
      <x:c r="I4467" s="53"/>
    </x:row>
    <x:row r="4468" spans="1:13" x14ac:dyDescent="0.25">
      <x:c r="G4468" s="54"/>
      <x:c r="I4468" s="53"/>
    </x:row>
    <x:row r="4469" spans="1:13" x14ac:dyDescent="0.25">
      <x:c r="G4469" s="54"/>
      <x:c r="I4469" s="53"/>
    </x:row>
    <x:row r="4470" spans="1:13" x14ac:dyDescent="0.25">
      <x:c r="G4470" s="54"/>
      <x:c r="I4470" s="53"/>
    </x:row>
    <x:row r="4471" spans="1:13" x14ac:dyDescent="0.25">
      <x:c r="G4471" s="54"/>
      <x:c r="I4471" s="53"/>
    </x:row>
    <x:row r="4472" spans="1:13" x14ac:dyDescent="0.25">
      <x:c r="G4472" s="54"/>
      <x:c r="I4472" s="53"/>
    </x:row>
    <x:row r="4473" spans="1:13" x14ac:dyDescent="0.25">
      <x:c r="G4473" s="54"/>
      <x:c r="I4473" s="53"/>
    </x:row>
    <x:row r="4474" spans="1:13" x14ac:dyDescent="0.25">
      <x:c r="G4474" s="54"/>
      <x:c r="I4474" s="53"/>
    </x:row>
    <x:row r="4475" spans="1:13" x14ac:dyDescent="0.25">
      <x:c r="G4475" s="54"/>
      <x:c r="I4475" s="53"/>
    </x:row>
    <x:row r="4476" spans="1:13" x14ac:dyDescent="0.25">
      <x:c r="G4476" s="54"/>
      <x:c r="I4476" s="53"/>
    </x:row>
    <x:row r="4477" spans="1:13" x14ac:dyDescent="0.25">
      <x:c r="G4477" s="54"/>
      <x:c r="I4477" s="53"/>
    </x:row>
    <x:row r="4478" spans="1:13" x14ac:dyDescent="0.25">
      <x:c r="G4478" s="54"/>
      <x:c r="I4478" s="53"/>
    </x:row>
    <x:row r="4479" spans="1:13" x14ac:dyDescent="0.25">
      <x:c r="G4479" s="54"/>
      <x:c r="I4479" s="53"/>
    </x:row>
    <x:row r="4480" spans="1:13" x14ac:dyDescent="0.25">
      <x:c r="G4480" s="54"/>
      <x:c r="I4480" s="53"/>
    </x:row>
    <x:row r="4481" spans="1:13" x14ac:dyDescent="0.25">
      <x:c r="G4481" s="54"/>
      <x:c r="I4481" s="53"/>
    </x:row>
    <x:row r="4482" spans="1:13" x14ac:dyDescent="0.25">
      <x:c r="G4482" s="54"/>
      <x:c r="I4482" s="53"/>
    </x:row>
    <x:row r="4483" spans="1:13" x14ac:dyDescent="0.25">
      <x:c r="G4483" s="54"/>
      <x:c r="I4483" s="53"/>
    </x:row>
    <x:row r="4484" spans="1:13" x14ac:dyDescent="0.25">
      <x:c r="G4484" s="54"/>
      <x:c r="I4484" s="53"/>
    </x:row>
    <x:row r="4485" spans="1:13" x14ac:dyDescent="0.25">
      <x:c r="G4485" s="54"/>
      <x:c r="I4485" s="53"/>
    </x:row>
    <x:row r="4486" spans="1:13" x14ac:dyDescent="0.25">
      <x:c r="G4486" s="54"/>
      <x:c r="I4486" s="53"/>
    </x:row>
    <x:row r="4487" spans="1:13" x14ac:dyDescent="0.25">
      <x:c r="G4487" s="54"/>
      <x:c r="I4487" s="53"/>
    </x:row>
    <x:row r="4488" spans="1:13" x14ac:dyDescent="0.25">
      <x:c r="G4488" s="54"/>
      <x:c r="I4488" s="53"/>
    </x:row>
    <x:row r="4489" spans="1:13" x14ac:dyDescent="0.25">
      <x:c r="G4489" s="54"/>
      <x:c r="I4489" s="53"/>
    </x:row>
    <x:row r="4490" spans="1:13" x14ac:dyDescent="0.25">
      <x:c r="G4490" s="54"/>
      <x:c r="I4490" s="53"/>
    </x:row>
    <x:row r="4491" spans="1:13" x14ac:dyDescent="0.25">
      <x:c r="G4491" s="54"/>
      <x:c r="I4491" s="53"/>
    </x:row>
    <x:row r="4492" spans="1:13" x14ac:dyDescent="0.25">
      <x:c r="G4492" s="54"/>
      <x:c r="I4492" s="53"/>
    </x:row>
    <x:row r="4493" spans="1:13" x14ac:dyDescent="0.25">
      <x:c r="G4493" s="54"/>
      <x:c r="I4493" s="53"/>
    </x:row>
    <x:row r="4494" spans="1:13" x14ac:dyDescent="0.25">
      <x:c r="G4494" s="54"/>
      <x:c r="I4494" s="53"/>
    </x:row>
    <x:row r="4495" spans="1:13" x14ac:dyDescent="0.25">
      <x:c r="G4495" s="54"/>
      <x:c r="I4495" s="53"/>
    </x:row>
    <x:row r="4496" spans="1:13" x14ac:dyDescent="0.25">
      <x:c r="G4496" s="54"/>
      <x:c r="I4496" s="53"/>
    </x:row>
    <x:row r="4497" spans="1:13" x14ac:dyDescent="0.25">
      <x:c r="G4497" s="54"/>
      <x:c r="I4497" s="53"/>
    </x:row>
    <x:row r="4498" spans="1:13" x14ac:dyDescent="0.25">
      <x:c r="G4498" s="54"/>
      <x:c r="I4498" s="53"/>
    </x:row>
    <x:row r="4499" spans="1:13" x14ac:dyDescent="0.25">
      <x:c r="G4499" s="54"/>
      <x:c r="I4499" s="53"/>
    </x:row>
    <x:row r="4500" spans="1:13" x14ac:dyDescent="0.25">
      <x:c r="G4500" s="54"/>
      <x:c r="I4500" s="53"/>
    </x:row>
    <x:row r="4501" spans="1:13" x14ac:dyDescent="0.25">
      <x:c r="G4501" s="54"/>
      <x:c r="I4501" s="53"/>
    </x:row>
    <x:row r="4502" spans="1:13" x14ac:dyDescent="0.25">
      <x:c r="G4502" s="54"/>
      <x:c r="I4502" s="53"/>
    </x:row>
    <x:row r="4503" spans="1:13" x14ac:dyDescent="0.25">
      <x:c r="G4503" s="54"/>
      <x:c r="I4503" s="53"/>
    </x:row>
    <x:row r="4504" spans="1:13" x14ac:dyDescent="0.25">
      <x:c r="G4504" s="54"/>
      <x:c r="I4504" s="53"/>
    </x:row>
    <x:row r="4505" spans="1:13" x14ac:dyDescent="0.25">
      <x:c r="G4505" s="54"/>
      <x:c r="I4505" s="53"/>
    </x:row>
    <x:row r="4506" spans="1:13" x14ac:dyDescent="0.25">
      <x:c r="G4506" s="54"/>
      <x:c r="I4506" s="53"/>
    </x:row>
    <x:row r="4507" spans="1:13" x14ac:dyDescent="0.25">
      <x:c r="G4507" s="54"/>
      <x:c r="I4507" s="53"/>
    </x:row>
    <x:row r="4508" spans="1:13" x14ac:dyDescent="0.25">
      <x:c r="G4508" s="54"/>
      <x:c r="I4508" s="53"/>
    </x:row>
    <x:row r="4509" spans="1:13" x14ac:dyDescent="0.25">
      <x:c r="G4509" s="54"/>
      <x:c r="I4509" s="53"/>
    </x:row>
    <x:row r="4510" spans="1:13" x14ac:dyDescent="0.25">
      <x:c r="G4510" s="54"/>
      <x:c r="I4510" s="53"/>
    </x:row>
    <x:row r="4511" spans="1:13" x14ac:dyDescent="0.25">
      <x:c r="G4511" s="54"/>
      <x:c r="I4511" s="53"/>
    </x:row>
    <x:row r="4512" spans="1:13" x14ac:dyDescent="0.25">
      <x:c r="G4512" s="54"/>
      <x:c r="I4512" s="53"/>
    </x:row>
    <x:row r="4513" spans="1:13" x14ac:dyDescent="0.25">
      <x:c r="G4513" s="54"/>
      <x:c r="I4513" s="53"/>
    </x:row>
    <x:row r="4514" spans="1:13" x14ac:dyDescent="0.25">
      <x:c r="G4514" s="54"/>
      <x:c r="I4514" s="53"/>
    </x:row>
    <x:row r="4515" spans="1:13" x14ac:dyDescent="0.25">
      <x:c r="G4515" s="54"/>
      <x:c r="I4515" s="53"/>
    </x:row>
    <x:row r="4516" spans="1:13" x14ac:dyDescent="0.25">
      <x:c r="G4516" s="54"/>
      <x:c r="I4516" s="53"/>
    </x:row>
    <x:row r="4517" spans="1:13" x14ac:dyDescent="0.25">
      <x:c r="G4517" s="54"/>
      <x:c r="I4517" s="53"/>
    </x:row>
    <x:row r="4518" spans="1:13" x14ac:dyDescent="0.25">
      <x:c r="G4518" s="54"/>
      <x:c r="I4518" s="53"/>
    </x:row>
    <x:row r="4519" spans="1:13" x14ac:dyDescent="0.25">
      <x:c r="G4519" s="54"/>
      <x:c r="I4519" s="53"/>
    </x:row>
    <x:row r="4520" spans="1:13" x14ac:dyDescent="0.25">
      <x:c r="G4520" s="54"/>
      <x:c r="I4520" s="53"/>
    </x:row>
    <x:row r="4521" spans="1:13" x14ac:dyDescent="0.25">
      <x:c r="G4521" s="54"/>
      <x:c r="I4521" s="53"/>
    </x:row>
    <x:row r="4522" spans="1:13" x14ac:dyDescent="0.25">
      <x:c r="G4522" s="54"/>
      <x:c r="I4522" s="53"/>
    </x:row>
    <x:row r="4523" spans="1:13" x14ac:dyDescent="0.25">
      <x:c r="G4523" s="54"/>
      <x:c r="I4523" s="53"/>
    </x:row>
    <x:row r="4524" spans="1:13" x14ac:dyDescent="0.25">
      <x:c r="G4524" s="54"/>
      <x:c r="I4524" s="53"/>
    </x:row>
    <x:row r="4525" spans="1:13" x14ac:dyDescent="0.25">
      <x:c r="G4525" s="54"/>
      <x:c r="I4525" s="53"/>
    </x:row>
    <x:row r="4526" spans="1:13" x14ac:dyDescent="0.25">
      <x:c r="G4526" s="54"/>
      <x:c r="I4526" s="53"/>
    </x:row>
    <x:row r="4527" spans="1:13" x14ac:dyDescent="0.25">
      <x:c r="G4527" s="54"/>
      <x:c r="I4527" s="53"/>
    </x:row>
    <x:row r="4528" spans="1:13" x14ac:dyDescent="0.25">
      <x:c r="G4528" s="54"/>
      <x:c r="I4528" s="53"/>
    </x:row>
    <x:row r="4529" spans="1:13" x14ac:dyDescent="0.25">
      <x:c r="G4529" s="54"/>
      <x:c r="I4529" s="53"/>
    </x:row>
    <x:row r="4530" spans="1:13" x14ac:dyDescent="0.25">
      <x:c r="G4530" s="54"/>
      <x:c r="I4530" s="53"/>
    </x:row>
    <x:row r="4531" spans="1:13" x14ac:dyDescent="0.25">
      <x:c r="G4531" s="54"/>
      <x:c r="I4531" s="53"/>
    </x:row>
    <x:row r="4532" spans="1:13" x14ac:dyDescent="0.25">
      <x:c r="G4532" s="54"/>
      <x:c r="I4532" s="53"/>
    </x:row>
    <x:row r="4533" spans="1:13" x14ac:dyDescent="0.25">
      <x:c r="G4533" s="54"/>
      <x:c r="I4533" s="53"/>
    </x:row>
    <x:row r="4534" spans="1:13" x14ac:dyDescent="0.25">
      <x:c r="G4534" s="54"/>
      <x:c r="I4534" s="53"/>
    </x:row>
    <x:row r="4535" spans="1:13" x14ac:dyDescent="0.25">
      <x:c r="G4535" s="54"/>
      <x:c r="I4535" s="53"/>
    </x:row>
    <x:row r="4536" spans="1:13" x14ac:dyDescent="0.25">
      <x:c r="G4536" s="54"/>
      <x:c r="I4536" s="53"/>
    </x:row>
    <x:row r="4537" spans="1:13" x14ac:dyDescent="0.25">
      <x:c r="G4537" s="54"/>
      <x:c r="I4537" s="53"/>
    </x:row>
    <x:row r="4538" spans="1:13" x14ac:dyDescent="0.25">
      <x:c r="G4538" s="54"/>
      <x:c r="I4538" s="53"/>
    </x:row>
    <x:row r="4539" spans="1:13" x14ac:dyDescent="0.25">
      <x:c r="G4539" s="54"/>
      <x:c r="I4539" s="53"/>
    </x:row>
    <x:row r="4540" spans="1:13" x14ac:dyDescent="0.25">
      <x:c r="G4540" s="54"/>
      <x:c r="I4540" s="53"/>
    </x:row>
    <x:row r="4541" spans="1:13" x14ac:dyDescent="0.25">
      <x:c r="G4541" s="54"/>
      <x:c r="I4541" s="53"/>
    </x:row>
    <x:row r="4542" spans="1:13" x14ac:dyDescent="0.25">
      <x:c r="G4542" s="54"/>
      <x:c r="I4542" s="53"/>
    </x:row>
    <x:row r="4543" spans="1:13" x14ac:dyDescent="0.25">
      <x:c r="G4543" s="54"/>
      <x:c r="I4543" s="53"/>
    </x:row>
    <x:row r="4544" spans="1:13" x14ac:dyDescent="0.25">
      <x:c r="G4544" s="54"/>
      <x:c r="I4544" s="53"/>
    </x:row>
    <x:row r="4545" spans="1:13" x14ac:dyDescent="0.25">
      <x:c r="G4545" s="54"/>
      <x:c r="I4545" s="53"/>
    </x:row>
    <x:row r="4546" spans="1:13" x14ac:dyDescent="0.25">
      <x:c r="G4546" s="54"/>
      <x:c r="I4546" s="53"/>
    </x:row>
    <x:row r="4547" spans="1:13" x14ac:dyDescent="0.25">
      <x:c r="G4547" s="54"/>
      <x:c r="I4547" s="53"/>
    </x:row>
    <x:row r="4548" spans="1:13" x14ac:dyDescent="0.25">
      <x:c r="G4548" s="54"/>
      <x:c r="I4548" s="53"/>
    </x:row>
    <x:row r="4549" spans="1:13" x14ac:dyDescent="0.25">
      <x:c r="G4549" s="54"/>
      <x:c r="I4549" s="53"/>
    </x:row>
    <x:row r="4550" spans="1:13" x14ac:dyDescent="0.25">
      <x:c r="G4550" s="54"/>
      <x:c r="I4550" s="53"/>
    </x:row>
    <x:row r="4551" spans="1:13" x14ac:dyDescent="0.25">
      <x:c r="G4551" s="54"/>
      <x:c r="I4551" s="53"/>
    </x:row>
    <x:row r="4552" spans="1:13" x14ac:dyDescent="0.25">
      <x:c r="G4552" s="54"/>
      <x:c r="I4552" s="53"/>
    </x:row>
    <x:row r="4553" spans="1:13" x14ac:dyDescent="0.25">
      <x:c r="G4553" s="54"/>
      <x:c r="I4553" s="53"/>
    </x:row>
    <x:row r="4554" spans="1:13" x14ac:dyDescent="0.25">
      <x:c r="G4554" s="54"/>
      <x:c r="I4554" s="53"/>
    </x:row>
    <x:row r="4555" spans="1:13" x14ac:dyDescent="0.25">
      <x:c r="G4555" s="54"/>
      <x:c r="I4555" s="53"/>
    </x:row>
    <x:row r="4556" spans="1:13" x14ac:dyDescent="0.25">
      <x:c r="G4556" s="54"/>
      <x:c r="I4556" s="53"/>
    </x:row>
    <x:row r="4557" spans="1:13" x14ac:dyDescent="0.25">
      <x:c r="G4557" s="54"/>
      <x:c r="I4557" s="53"/>
    </x:row>
    <x:row r="4558" spans="1:13" x14ac:dyDescent="0.25">
      <x:c r="G4558" s="54"/>
      <x:c r="I4558" s="53"/>
    </x:row>
    <x:row r="4559" spans="1:13" x14ac:dyDescent="0.25">
      <x:c r="G4559" s="54"/>
      <x:c r="I4559" s="53"/>
    </x:row>
    <x:row r="4560" spans="1:13" x14ac:dyDescent="0.25">
      <x:c r="G4560" s="54"/>
      <x:c r="I4560" s="53"/>
    </x:row>
    <x:row r="4561" spans="1:13" x14ac:dyDescent="0.25">
      <x:c r="G4561" s="54"/>
      <x:c r="I4561" s="53"/>
    </x:row>
    <x:row r="4562" spans="1:13" x14ac:dyDescent="0.25">
      <x:c r="G4562" s="54"/>
      <x:c r="I4562" s="53"/>
    </x:row>
    <x:row r="4563" spans="1:13" x14ac:dyDescent="0.25">
      <x:c r="G4563" s="54"/>
      <x:c r="I4563" s="53"/>
    </x:row>
    <x:row r="4564" spans="1:13" x14ac:dyDescent="0.25">
      <x:c r="G4564" s="54"/>
      <x:c r="I4564" s="53"/>
    </x:row>
    <x:row r="4565" spans="1:13" x14ac:dyDescent="0.25">
      <x:c r="G4565" s="54"/>
      <x:c r="I4565" s="53"/>
    </x:row>
    <x:row r="4566" spans="1:13" x14ac:dyDescent="0.25">
      <x:c r="G4566" s="54"/>
      <x:c r="I4566" s="53"/>
    </x:row>
    <x:row r="4567" spans="1:13" x14ac:dyDescent="0.25">
      <x:c r="G4567" s="54"/>
      <x:c r="I4567" s="53"/>
    </x:row>
    <x:row r="4568" spans="1:13" x14ac:dyDescent="0.25">
      <x:c r="G4568" s="54"/>
      <x:c r="I4568" s="53"/>
    </x:row>
    <x:row r="4569" spans="1:13" x14ac:dyDescent="0.25">
      <x:c r="G4569" s="54"/>
      <x:c r="I4569" s="53"/>
    </x:row>
    <x:row r="4570" spans="1:13" x14ac:dyDescent="0.25">
      <x:c r="G4570" s="54"/>
      <x:c r="I4570" s="53"/>
    </x:row>
    <x:row r="4571" spans="1:13" x14ac:dyDescent="0.25">
      <x:c r="G4571" s="54"/>
      <x:c r="I4571" s="53"/>
    </x:row>
    <x:row r="4572" spans="1:13" x14ac:dyDescent="0.25">
      <x:c r="G4572" s="54"/>
      <x:c r="I4572" s="53"/>
    </x:row>
    <x:row r="4573" spans="1:13" x14ac:dyDescent="0.25">
      <x:c r="G4573" s="54"/>
      <x:c r="I4573" s="53"/>
    </x:row>
    <x:row r="4574" spans="1:13" x14ac:dyDescent="0.25">
      <x:c r="G4574" s="54"/>
      <x:c r="I4574" s="53"/>
    </x:row>
    <x:row r="4575" spans="1:13" x14ac:dyDescent="0.25">
      <x:c r="G4575" s="54"/>
      <x:c r="I4575" s="53"/>
    </x:row>
    <x:row r="4576" spans="1:13" x14ac:dyDescent="0.25">
      <x:c r="G4576" s="54"/>
      <x:c r="I4576" s="53"/>
    </x:row>
    <x:row r="4577" spans="1:13" x14ac:dyDescent="0.25">
      <x:c r="G4577" s="54"/>
      <x:c r="I4577" s="53"/>
    </x:row>
    <x:row r="4578" spans="1:13" x14ac:dyDescent="0.25">
      <x:c r="G4578" s="54"/>
      <x:c r="I4578" s="53"/>
    </x:row>
    <x:row r="4579" spans="1:13" x14ac:dyDescent="0.25">
      <x:c r="G4579" s="54"/>
      <x:c r="I4579" s="53"/>
    </x:row>
    <x:row r="4580" spans="1:13" x14ac:dyDescent="0.25">
      <x:c r="G4580" s="54"/>
      <x:c r="I4580" s="53"/>
    </x:row>
    <x:row r="4581" spans="1:13" x14ac:dyDescent="0.25">
      <x:c r="G4581" s="54"/>
      <x:c r="I4581" s="53"/>
    </x:row>
    <x:row r="4582" spans="1:13" x14ac:dyDescent="0.25">
      <x:c r="G4582" s="54"/>
      <x:c r="I4582" s="53"/>
    </x:row>
    <x:row r="4583" spans="1:13" x14ac:dyDescent="0.25">
      <x:c r="I4583" s="53"/>
    </x:row>
    <x:row r="4584" spans="1:13" x14ac:dyDescent="0.25">
      <x:c r="G4584" s="54"/>
      <x:c r="I4584" s="53"/>
    </x:row>
    <x:row r="4585" spans="1:13" x14ac:dyDescent="0.25">
      <x:c r="G4585" s="54"/>
      <x:c r="I4585" s="53"/>
    </x:row>
    <x:row r="4586" spans="1:13" x14ac:dyDescent="0.25">
      <x:c r="G4586" s="54"/>
      <x:c r="I4586" s="53"/>
    </x:row>
    <x:row r="4587" spans="1:13" x14ac:dyDescent="0.25">
      <x:c r="G4587" s="54"/>
      <x:c r="I4587" s="53"/>
    </x:row>
    <x:row r="4588" spans="1:13" x14ac:dyDescent="0.25">
      <x:c r="G4588" s="54"/>
      <x:c r="I4588" s="53"/>
    </x:row>
    <x:row r="4589" spans="1:13" x14ac:dyDescent="0.25">
      <x:c r="G4589" s="54"/>
      <x:c r="I4589" s="53"/>
    </x:row>
    <x:row r="4590" spans="1:13" x14ac:dyDescent="0.25">
      <x:c r="G4590" s="54"/>
      <x:c r="I4590" s="53"/>
    </x:row>
    <x:row r="4591" spans="1:13" x14ac:dyDescent="0.25">
      <x:c r="G4591" s="54"/>
      <x:c r="I4591" s="53"/>
    </x:row>
    <x:row r="4592" spans="1:13" x14ac:dyDescent="0.25">
      <x:c r="G4592" s="54"/>
      <x:c r="I4592" s="53"/>
    </x:row>
    <x:row r="4593" spans="1:13" x14ac:dyDescent="0.25">
      <x:c r="G4593" s="54"/>
      <x:c r="I4593" s="53"/>
    </x:row>
    <x:row r="4594" spans="1:13" x14ac:dyDescent="0.25">
      <x:c r="G4594" s="54"/>
      <x:c r="I4594" s="53"/>
    </x:row>
    <x:row r="4595" spans="1:13" x14ac:dyDescent="0.25">
      <x:c r="G4595" s="54"/>
      <x:c r="I4595" s="53"/>
    </x:row>
    <x:row r="4596" spans="1:13" x14ac:dyDescent="0.25">
      <x:c r="G4596" s="54"/>
      <x:c r="I4596" s="53"/>
    </x:row>
    <x:row r="4597" spans="1:13" x14ac:dyDescent="0.25">
      <x:c r="G4597" s="54"/>
      <x:c r="I4597" s="53"/>
    </x:row>
    <x:row r="4598" spans="1:13" x14ac:dyDescent="0.25">
      <x:c r="G4598" s="54"/>
      <x:c r="I4598" s="53"/>
    </x:row>
    <x:row r="4599" spans="1:13" x14ac:dyDescent="0.25">
      <x:c r="G4599" s="54"/>
      <x:c r="I4599" s="53"/>
    </x:row>
    <x:row r="4600" spans="1:13" x14ac:dyDescent="0.25">
      <x:c r="G4600" s="54"/>
      <x:c r="I4600" s="53"/>
    </x:row>
    <x:row r="4601" spans="1:13" x14ac:dyDescent="0.25">
      <x:c r="G4601" s="54"/>
      <x:c r="I4601" s="53"/>
    </x:row>
    <x:row r="4602" spans="1:13" x14ac:dyDescent="0.25">
      <x:c r="G4602" s="54"/>
      <x:c r="I4602" s="53"/>
    </x:row>
    <x:row r="4603" spans="1:13" x14ac:dyDescent="0.25">
      <x:c r="G4603" s="54"/>
      <x:c r="I4603" s="53"/>
    </x:row>
    <x:row r="4604" spans="1:13" x14ac:dyDescent="0.25">
      <x:c r="G4604" s="54"/>
      <x:c r="I4604" s="53"/>
    </x:row>
    <x:row r="4605" spans="1:13" x14ac:dyDescent="0.25">
      <x:c r="G4605" s="54"/>
      <x:c r="I4605" s="53"/>
    </x:row>
    <x:row r="4606" spans="1:13" x14ac:dyDescent="0.25">
      <x:c r="G4606" s="54"/>
      <x:c r="I4606" s="53"/>
    </x:row>
    <x:row r="4607" spans="1:13" x14ac:dyDescent="0.25">
      <x:c r="G4607" s="54"/>
      <x:c r="I4607" s="53"/>
    </x:row>
    <x:row r="4608" spans="1:13" x14ac:dyDescent="0.25">
      <x:c r="G4608" s="54"/>
      <x:c r="I4608" s="53"/>
    </x:row>
    <x:row r="4609" spans="1:13" x14ac:dyDescent="0.25">
      <x:c r="G4609" s="54"/>
      <x:c r="I4609" s="53"/>
    </x:row>
    <x:row r="4610" spans="1:13" x14ac:dyDescent="0.25">
      <x:c r="G4610" s="54"/>
      <x:c r="I4610" s="53"/>
    </x:row>
    <x:row r="4611" spans="1:13" x14ac:dyDescent="0.25">
      <x:c r="G4611" s="54"/>
      <x:c r="I4611" s="53"/>
    </x:row>
    <x:row r="4612" spans="1:13" x14ac:dyDescent="0.25">
      <x:c r="G4612" s="54"/>
      <x:c r="I4612" s="53"/>
    </x:row>
    <x:row r="4613" spans="1:13" x14ac:dyDescent="0.25">
      <x:c r="G4613" s="54"/>
      <x:c r="I4613" s="53"/>
    </x:row>
    <x:row r="4614" spans="1:13" x14ac:dyDescent="0.25">
      <x:c r="G4614" s="54"/>
      <x:c r="I4614" s="53"/>
    </x:row>
    <x:row r="4615" spans="1:13" x14ac:dyDescent="0.25">
      <x:c r="G4615" s="54"/>
      <x:c r="I4615" s="53"/>
    </x:row>
    <x:row r="4616" spans="1:13" x14ac:dyDescent="0.25">
      <x:c r="G4616" s="54"/>
      <x:c r="I4616" s="53"/>
    </x:row>
    <x:row r="4617" spans="1:13" x14ac:dyDescent="0.25">
      <x:c r="G4617" s="54"/>
      <x:c r="I4617" s="53"/>
    </x:row>
    <x:row r="4618" spans="1:13" x14ac:dyDescent="0.25">
      <x:c r="G4618" s="54"/>
      <x:c r="I4618" s="53"/>
    </x:row>
    <x:row r="4619" spans="1:13" x14ac:dyDescent="0.25">
      <x:c r="G4619" s="54"/>
      <x:c r="I4619" s="53"/>
    </x:row>
    <x:row r="4620" spans="1:13" x14ac:dyDescent="0.25">
      <x:c r="G4620" s="54"/>
      <x:c r="I4620" s="53"/>
    </x:row>
    <x:row r="4621" spans="1:13" x14ac:dyDescent="0.25">
      <x:c r="G4621" s="54"/>
      <x:c r="I4621" s="53"/>
    </x:row>
    <x:row r="4622" spans="1:13" x14ac:dyDescent="0.25">
      <x:c r="G4622" s="54"/>
      <x:c r="I4622" s="53"/>
    </x:row>
    <x:row r="4623" spans="1:13" x14ac:dyDescent="0.25">
      <x:c r="G4623" s="54"/>
      <x:c r="I4623" s="53"/>
    </x:row>
    <x:row r="4624" spans="1:13" x14ac:dyDescent="0.25">
      <x:c r="G4624" s="54"/>
      <x:c r="I4624" s="53"/>
    </x:row>
    <x:row r="4625" spans="1:13" x14ac:dyDescent="0.25">
      <x:c r="G4625" s="54"/>
      <x:c r="I4625" s="53"/>
    </x:row>
    <x:row r="4626" spans="1:13" x14ac:dyDescent="0.25">
      <x:c r="G4626" s="54"/>
      <x:c r="I4626" s="53"/>
    </x:row>
    <x:row r="4627" spans="1:13" x14ac:dyDescent="0.25">
      <x:c r="G4627" s="54"/>
      <x:c r="I4627" s="53"/>
    </x:row>
    <x:row r="4628" spans="1:13" x14ac:dyDescent="0.25">
      <x:c r="G4628" s="54"/>
      <x:c r="I4628" s="53"/>
    </x:row>
    <x:row r="4629" spans="1:13" x14ac:dyDescent="0.25">
      <x:c r="G4629" s="54"/>
      <x:c r="I4629" s="53"/>
    </x:row>
    <x:row r="4630" spans="1:13" x14ac:dyDescent="0.25">
      <x:c r="G4630" s="54"/>
      <x:c r="I4630" s="53"/>
    </x:row>
    <x:row r="4631" spans="1:13" x14ac:dyDescent="0.25">
      <x:c r="G4631" s="54"/>
      <x:c r="I4631" s="53"/>
    </x:row>
    <x:row r="4632" spans="1:13" x14ac:dyDescent="0.25">
      <x:c r="G4632" s="54"/>
      <x:c r="I4632" s="53"/>
    </x:row>
    <x:row r="4633" spans="1:13" x14ac:dyDescent="0.25">
      <x:c r="G4633" s="54"/>
      <x:c r="I4633" s="53"/>
    </x:row>
    <x:row r="4634" spans="1:13" x14ac:dyDescent="0.25">
      <x:c r="G4634" s="54"/>
      <x:c r="I4634" s="53"/>
    </x:row>
    <x:row r="4635" spans="1:13" x14ac:dyDescent="0.25">
      <x:c r="G4635" s="54"/>
      <x:c r="I4635" s="53"/>
    </x:row>
    <x:row r="4636" spans="1:13" x14ac:dyDescent="0.25">
      <x:c r="G4636" s="54"/>
      <x:c r="I4636" s="53"/>
    </x:row>
    <x:row r="4637" spans="1:13" x14ac:dyDescent="0.25">
      <x:c r="G4637" s="54"/>
      <x:c r="I4637" s="53"/>
    </x:row>
    <x:row r="4638" spans="1:13" x14ac:dyDescent="0.25">
      <x:c r="G4638" s="54"/>
      <x:c r="I4638" s="53"/>
    </x:row>
    <x:row r="4639" spans="1:13" x14ac:dyDescent="0.25">
      <x:c r="G4639" s="54"/>
      <x:c r="I4639" s="53"/>
    </x:row>
    <x:row r="4640" spans="1:13" x14ac:dyDescent="0.25">
      <x:c r="G4640" s="54"/>
      <x:c r="I4640" s="53"/>
    </x:row>
    <x:row r="4641" spans="1:13" x14ac:dyDescent="0.25">
      <x:c r="G4641" s="54"/>
      <x:c r="I4641" s="53"/>
    </x:row>
    <x:row r="4642" spans="1:13" x14ac:dyDescent="0.25">
      <x:c r="G4642" s="54"/>
      <x:c r="I4642" s="53"/>
    </x:row>
    <x:row r="4643" spans="1:13" x14ac:dyDescent="0.25">
      <x:c r="G4643" s="54"/>
      <x:c r="I4643" s="53"/>
    </x:row>
    <x:row r="4644" spans="1:13" x14ac:dyDescent="0.25">
      <x:c r="G4644" s="54"/>
      <x:c r="I4644" s="53"/>
    </x:row>
    <x:row r="4645" spans="1:13" x14ac:dyDescent="0.25">
      <x:c r="G4645" s="54"/>
      <x:c r="I4645" s="53"/>
    </x:row>
    <x:row r="4646" spans="1:13" x14ac:dyDescent="0.25">
      <x:c r="G4646" s="54"/>
      <x:c r="I4646" s="53"/>
    </x:row>
    <x:row r="4647" spans="1:13" x14ac:dyDescent="0.25">
      <x:c r="G4647" s="54"/>
      <x:c r="I4647" s="53"/>
    </x:row>
    <x:row r="4648" spans="1:13" x14ac:dyDescent="0.25">
      <x:c r="G4648" s="54"/>
      <x:c r="I4648" s="53"/>
    </x:row>
    <x:row r="4649" spans="1:13" x14ac:dyDescent="0.25">
      <x:c r="G4649" s="54"/>
      <x:c r="I4649" s="53"/>
    </x:row>
    <x:row r="4650" spans="1:13" x14ac:dyDescent="0.25">
      <x:c r="I4650" s="53"/>
    </x:row>
    <x:row r="4651" spans="1:13" x14ac:dyDescent="0.25">
      <x:c r="G4651" s="54"/>
      <x:c r="I4651" s="53"/>
    </x:row>
    <x:row r="4652" spans="1:13" x14ac:dyDescent="0.25">
      <x:c r="G4652" s="54"/>
      <x:c r="I4652" s="53"/>
    </x:row>
    <x:row r="4653" spans="1:13" x14ac:dyDescent="0.25">
      <x:c r="G4653" s="54"/>
      <x:c r="I4653" s="53"/>
    </x:row>
    <x:row r="4654" spans="1:13" x14ac:dyDescent="0.25">
      <x:c r="G4654" s="54"/>
      <x:c r="I4654" s="53"/>
    </x:row>
    <x:row r="4655" spans="1:13" x14ac:dyDescent="0.25">
      <x:c r="G4655" s="54"/>
      <x:c r="I4655" s="53"/>
    </x:row>
    <x:row r="4656" spans="1:13" x14ac:dyDescent="0.25">
      <x:c r="G4656" s="54"/>
      <x:c r="I4656" s="53"/>
    </x:row>
    <x:row r="4657" spans="1:13" x14ac:dyDescent="0.25">
      <x:c r="G4657" s="54"/>
      <x:c r="I4657" s="53"/>
    </x:row>
    <x:row r="4658" spans="1:13" x14ac:dyDescent="0.25">
      <x:c r="I4658" s="53"/>
    </x:row>
    <x:row r="4659" spans="1:13" x14ac:dyDescent="0.25">
      <x:c r="G4659" s="54"/>
      <x:c r="I4659" s="53"/>
    </x:row>
    <x:row r="4660" spans="1:13" x14ac:dyDescent="0.25">
      <x:c r="G4660" s="54"/>
      <x:c r="I4660" s="53"/>
    </x:row>
    <x:row r="4661" spans="1:13" x14ac:dyDescent="0.25">
      <x:c r="G4661" s="54"/>
      <x:c r="I4661" s="53"/>
    </x:row>
    <x:row r="4662" spans="1:13" x14ac:dyDescent="0.25">
      <x:c r="G4662" s="54"/>
      <x:c r="I4662" s="53"/>
    </x:row>
    <x:row r="4663" spans="1:13" x14ac:dyDescent="0.25">
      <x:c r="G4663" s="54"/>
      <x:c r="I4663" s="53"/>
    </x:row>
    <x:row r="4664" spans="1:13" x14ac:dyDescent="0.25">
      <x:c r="G4664" s="54"/>
      <x:c r="I4664" s="53"/>
    </x:row>
    <x:row r="4665" spans="1:13" x14ac:dyDescent="0.25">
      <x:c r="G4665" s="54"/>
      <x:c r="I4665" s="53"/>
    </x:row>
    <x:row r="4666" spans="1:13" x14ac:dyDescent="0.25">
      <x:c r="G4666" s="54"/>
      <x:c r="I4666" s="53"/>
    </x:row>
    <x:row r="4667" spans="1:13" x14ac:dyDescent="0.25">
      <x:c r="G4667" s="54"/>
      <x:c r="I4667" s="53"/>
    </x:row>
    <x:row r="4668" spans="1:13" x14ac:dyDescent="0.25">
      <x:c r="G4668" s="54"/>
      <x:c r="I4668" s="53"/>
    </x:row>
    <x:row r="4669" spans="1:13" x14ac:dyDescent="0.25">
      <x:c r="G4669" s="54"/>
      <x:c r="I4669" s="53"/>
    </x:row>
    <x:row r="4670" spans="1:13" x14ac:dyDescent="0.25">
      <x:c r="G4670" s="54"/>
      <x:c r="I4670" s="53"/>
    </x:row>
    <x:row r="4671" spans="1:13" x14ac:dyDescent="0.25">
      <x:c r="G4671" s="54"/>
      <x:c r="I4671" s="53"/>
    </x:row>
    <x:row r="4672" spans="1:13" x14ac:dyDescent="0.25">
      <x:c r="G4672" s="54"/>
      <x:c r="I4672" s="53"/>
    </x:row>
    <x:row r="4673" spans="1:13" x14ac:dyDescent="0.25">
      <x:c r="G4673" s="54"/>
      <x:c r="I4673" s="53"/>
    </x:row>
    <x:row r="4674" spans="1:13" x14ac:dyDescent="0.25">
      <x:c r="G4674" s="54"/>
      <x:c r="I4674" s="53"/>
    </x:row>
    <x:row r="4675" spans="1:13" x14ac:dyDescent="0.25">
      <x:c r="I4675" s="53"/>
    </x:row>
    <x:row r="4676" spans="1:13" x14ac:dyDescent="0.25">
      <x:c r="I4676" s="53"/>
    </x:row>
    <x:row r="4677" spans="1:13" x14ac:dyDescent="0.25">
      <x:c r="G4677" s="54"/>
      <x:c r="I4677" s="53"/>
    </x:row>
    <x:row r="4678" spans="1:13" x14ac:dyDescent="0.25">
      <x:c r="I4678" s="53"/>
    </x:row>
    <x:row r="4679" spans="1:13" x14ac:dyDescent="0.25">
      <x:c r="I4679" s="53"/>
    </x:row>
    <x:row r="4680" spans="1:13" x14ac:dyDescent="0.25">
      <x:c r="G4680" s="54"/>
      <x:c r="I4680" s="53"/>
    </x:row>
    <x:row r="4681" spans="1:13" x14ac:dyDescent="0.25">
      <x:c r="G4681" s="54"/>
      <x:c r="I4681" s="53"/>
    </x:row>
    <x:row r="4682" spans="1:13" x14ac:dyDescent="0.25">
      <x:c r="G4682" s="54"/>
      <x:c r="I4682" s="53"/>
    </x:row>
    <x:row r="4683" spans="1:13" x14ac:dyDescent="0.25">
      <x:c r="G4683" s="54"/>
      <x:c r="I4683" s="53"/>
    </x:row>
    <x:row r="4684" spans="1:13" x14ac:dyDescent="0.25">
      <x:c r="G4684" s="54"/>
      <x:c r="I4684" s="53"/>
    </x:row>
    <x:row r="4685" spans="1:13" x14ac:dyDescent="0.25">
      <x:c r="G4685" s="54"/>
      <x:c r="I4685" s="53"/>
    </x:row>
    <x:row r="4686" spans="1:13" x14ac:dyDescent="0.25">
      <x:c r="G4686" s="54"/>
      <x:c r="I4686" s="53"/>
    </x:row>
    <x:row r="4687" spans="1:13" x14ac:dyDescent="0.25">
      <x:c r="G4687" s="54"/>
      <x:c r="I4687" s="53"/>
    </x:row>
    <x:row r="4688" spans="1:13" x14ac:dyDescent="0.25">
      <x:c r="G4688" s="54"/>
      <x:c r="I4688" s="53"/>
    </x:row>
    <x:row r="4689" spans="1:13" x14ac:dyDescent="0.25">
      <x:c r="G4689" s="54"/>
      <x:c r="I4689" s="53"/>
    </x:row>
    <x:row r="4690" spans="1:13" x14ac:dyDescent="0.25">
      <x:c r="G4690" s="54"/>
      <x:c r="I4690" s="53"/>
    </x:row>
    <x:row r="4691" spans="1:13" x14ac:dyDescent="0.25">
      <x:c r="G4691" s="54"/>
      <x:c r="I4691" s="53"/>
    </x:row>
    <x:row r="4692" spans="1:13" x14ac:dyDescent="0.25">
      <x:c r="G4692" s="54"/>
      <x:c r="I4692" s="53"/>
    </x:row>
    <x:row r="4693" spans="1:13" x14ac:dyDescent="0.25">
      <x:c r="G4693" s="54"/>
      <x:c r="I4693" s="53"/>
    </x:row>
    <x:row r="4694" spans="1:13" x14ac:dyDescent="0.25">
      <x:c r="G4694" s="54"/>
      <x:c r="I4694" s="53"/>
    </x:row>
    <x:row r="4695" spans="1:13" x14ac:dyDescent="0.25">
      <x:c r="G4695" s="54"/>
      <x:c r="I4695" s="53"/>
    </x:row>
    <x:row r="4696" spans="1:13" x14ac:dyDescent="0.25">
      <x:c r="G4696" s="54"/>
      <x:c r="I4696" s="53"/>
    </x:row>
    <x:row r="4697" spans="1:13" x14ac:dyDescent="0.25">
      <x:c r="G4697" s="54"/>
      <x:c r="I4697" s="53"/>
    </x:row>
    <x:row r="4698" spans="1:13" x14ac:dyDescent="0.25">
      <x:c r="G4698" s="54"/>
      <x:c r="I4698" s="53"/>
    </x:row>
    <x:row r="4699" spans="1:13" x14ac:dyDescent="0.25">
      <x:c r="G4699" s="54"/>
      <x:c r="I4699" s="53"/>
    </x:row>
    <x:row r="4700" spans="1:13" x14ac:dyDescent="0.25">
      <x:c r="G4700" s="54"/>
      <x:c r="I4700" s="53"/>
    </x:row>
    <x:row r="4701" spans="1:13" x14ac:dyDescent="0.25">
      <x:c r="G4701" s="54"/>
      <x:c r="I4701" s="53"/>
    </x:row>
    <x:row r="4702" spans="1:13" x14ac:dyDescent="0.25">
      <x:c r="G4702" s="54"/>
      <x:c r="I4702" s="53"/>
    </x:row>
    <x:row r="4703" spans="1:13" x14ac:dyDescent="0.25">
      <x:c r="G4703" s="54"/>
      <x:c r="I4703" s="53"/>
    </x:row>
    <x:row r="4704" spans="1:13" x14ac:dyDescent="0.25">
      <x:c r="G4704" s="54"/>
      <x:c r="I4704" s="53"/>
    </x:row>
    <x:row r="4705" spans="1:13" x14ac:dyDescent="0.25">
      <x:c r="G4705" s="54"/>
      <x:c r="I4705" s="53"/>
    </x:row>
    <x:row r="4706" spans="1:13" x14ac:dyDescent="0.25">
      <x:c r="G4706" s="54"/>
      <x:c r="I4706" s="53"/>
    </x:row>
    <x:row r="4707" spans="1:13" x14ac:dyDescent="0.25">
      <x:c r="G4707" s="54"/>
      <x:c r="I4707" s="53"/>
    </x:row>
    <x:row r="4708" spans="1:13" x14ac:dyDescent="0.25">
      <x:c r="G4708" s="54"/>
      <x:c r="I4708" s="53"/>
    </x:row>
    <x:row r="4709" spans="1:13" x14ac:dyDescent="0.25">
      <x:c r="G4709" s="54"/>
      <x:c r="I4709" s="53"/>
    </x:row>
    <x:row r="4710" spans="1:13" x14ac:dyDescent="0.25">
      <x:c r="G4710" s="54"/>
      <x:c r="I4710" s="53"/>
    </x:row>
    <x:row r="4711" spans="1:13" x14ac:dyDescent="0.25">
      <x:c r="G4711" s="54"/>
      <x:c r="I4711" s="53"/>
    </x:row>
    <x:row r="4712" spans="1:13" x14ac:dyDescent="0.25">
      <x:c r="G4712" s="54"/>
      <x:c r="I4712" s="53"/>
    </x:row>
    <x:row r="4713" spans="1:13" x14ac:dyDescent="0.25">
      <x:c r="G4713" s="54"/>
      <x:c r="I4713" s="53"/>
    </x:row>
    <x:row r="4714" spans="1:13" x14ac:dyDescent="0.25">
      <x:c r="G4714" s="54"/>
      <x:c r="I4714" s="53"/>
    </x:row>
    <x:row r="4715" spans="1:13" x14ac:dyDescent="0.25">
      <x:c r="G4715" s="54"/>
      <x:c r="I4715" s="53"/>
    </x:row>
    <x:row r="4716" spans="1:13" x14ac:dyDescent="0.25">
      <x:c r="G4716" s="54"/>
      <x:c r="I4716" s="53"/>
    </x:row>
    <x:row r="4717" spans="1:13" x14ac:dyDescent="0.25">
      <x:c r="G4717" s="54"/>
      <x:c r="I4717" s="53"/>
    </x:row>
    <x:row r="4718" spans="1:13" x14ac:dyDescent="0.25">
      <x:c r="G4718" s="54"/>
      <x:c r="I4718" s="53"/>
    </x:row>
    <x:row r="4719" spans="1:13" x14ac:dyDescent="0.25">
      <x:c r="G4719" s="54"/>
      <x:c r="I4719" s="53"/>
    </x:row>
    <x:row r="4720" spans="1:13" x14ac:dyDescent="0.25">
      <x:c r="G4720" s="54"/>
      <x:c r="I4720" s="53"/>
    </x:row>
    <x:row r="4721" spans="1:13" x14ac:dyDescent="0.25">
      <x:c r="G4721" s="54"/>
      <x:c r="I4721" s="53"/>
    </x:row>
    <x:row r="4722" spans="1:13" x14ac:dyDescent="0.25">
      <x:c r="G4722" s="54"/>
      <x:c r="I4722" s="53"/>
    </x:row>
    <x:row r="4723" spans="1:13" x14ac:dyDescent="0.25">
      <x:c r="G4723" s="54"/>
      <x:c r="I4723" s="53"/>
    </x:row>
    <x:row r="4724" spans="1:13" x14ac:dyDescent="0.25">
      <x:c r="G4724" s="54"/>
      <x:c r="I4724" s="53"/>
    </x:row>
    <x:row r="4725" spans="1:13" x14ac:dyDescent="0.25">
      <x:c r="G4725" s="54"/>
      <x:c r="I4725" s="53"/>
    </x:row>
    <x:row r="4726" spans="1:13" x14ac:dyDescent="0.25">
      <x:c r="G4726" s="54"/>
      <x:c r="I4726" s="53"/>
    </x:row>
    <x:row r="4727" spans="1:13" x14ac:dyDescent="0.25">
      <x:c r="G4727" s="54"/>
      <x:c r="I4727" s="53"/>
    </x:row>
    <x:row r="4728" spans="1:13" x14ac:dyDescent="0.25">
      <x:c r="G4728" s="54"/>
      <x:c r="I4728" s="53"/>
    </x:row>
    <x:row r="4729" spans="1:13" x14ac:dyDescent="0.25">
      <x:c r="G4729" s="54"/>
      <x:c r="I4729" s="53"/>
    </x:row>
    <x:row r="4730" spans="1:13" x14ac:dyDescent="0.25">
      <x:c r="G4730" s="54"/>
      <x:c r="I4730" s="53"/>
    </x:row>
    <x:row r="4731" spans="1:13" x14ac:dyDescent="0.25">
      <x:c r="G4731" s="54"/>
      <x:c r="I4731" s="53"/>
    </x:row>
    <x:row r="4732" spans="1:13" x14ac:dyDescent="0.25">
      <x:c r="G4732" s="54"/>
      <x:c r="I4732" s="53"/>
    </x:row>
    <x:row r="4733" spans="1:13" x14ac:dyDescent="0.25">
      <x:c r="G4733" s="54"/>
      <x:c r="I4733" s="53"/>
    </x:row>
    <x:row r="4734" spans="1:13" x14ac:dyDescent="0.25">
      <x:c r="G4734" s="54"/>
      <x:c r="I4734" s="53"/>
    </x:row>
    <x:row r="4735" spans="1:13" x14ac:dyDescent="0.25">
      <x:c r="G4735" s="54"/>
      <x:c r="I4735" s="53"/>
    </x:row>
    <x:row r="4736" spans="1:13" x14ac:dyDescent="0.25">
      <x:c r="I4736" s="53"/>
    </x:row>
    <x:row r="4737" spans="1:13" x14ac:dyDescent="0.25">
      <x:c r="G4737" s="54"/>
      <x:c r="I4737" s="53"/>
    </x:row>
    <x:row r="4738" spans="1:13" x14ac:dyDescent="0.25">
      <x:c r="G4738" s="54"/>
      <x:c r="I4738" s="53"/>
    </x:row>
    <x:row r="4739" spans="1:13" x14ac:dyDescent="0.25">
      <x:c r="G4739" s="54"/>
      <x:c r="I4739" s="53"/>
    </x:row>
    <x:row r="4740" spans="1:13" x14ac:dyDescent="0.25">
      <x:c r="G4740" s="54"/>
      <x:c r="I4740" s="53"/>
    </x:row>
    <x:row r="4741" spans="1:13" x14ac:dyDescent="0.25">
      <x:c r="G4741" s="54"/>
      <x:c r="I4741" s="53"/>
    </x:row>
    <x:row r="4742" spans="1:13" x14ac:dyDescent="0.25">
      <x:c r="G4742" s="54"/>
      <x:c r="I4742" s="53"/>
    </x:row>
    <x:row r="4743" spans="1:13" x14ac:dyDescent="0.25">
      <x:c r="G4743" s="54"/>
      <x:c r="I4743" s="53"/>
    </x:row>
    <x:row r="4744" spans="1:13" x14ac:dyDescent="0.25">
      <x:c r="G4744" s="54"/>
      <x:c r="I4744" s="53"/>
    </x:row>
    <x:row r="4745" spans="1:13" x14ac:dyDescent="0.25">
      <x:c r="G4745" s="54"/>
      <x:c r="I4745" s="53"/>
    </x:row>
    <x:row r="4746" spans="1:13" x14ac:dyDescent="0.25">
      <x:c r="G4746" s="54"/>
      <x:c r="I4746" s="53"/>
    </x:row>
    <x:row r="4747" spans="1:13" x14ac:dyDescent="0.25">
      <x:c r="G4747" s="54"/>
      <x:c r="I4747" s="53"/>
    </x:row>
    <x:row r="4748" spans="1:13" x14ac:dyDescent="0.25">
      <x:c r="G4748" s="54"/>
      <x:c r="I4748" s="53"/>
    </x:row>
    <x:row r="4749" spans="1:13" x14ac:dyDescent="0.25">
      <x:c r="G4749" s="54"/>
      <x:c r="I4749" s="53"/>
    </x:row>
    <x:row r="4750" spans="1:13" x14ac:dyDescent="0.25">
      <x:c r="G4750" s="54"/>
      <x:c r="I4750" s="53"/>
    </x:row>
    <x:row r="4751" spans="1:13" x14ac:dyDescent="0.25">
      <x:c r="G4751" s="54"/>
      <x:c r="I4751" s="53"/>
    </x:row>
    <x:row r="4752" spans="1:13" x14ac:dyDescent="0.25">
      <x:c r="G4752" s="54"/>
      <x:c r="I4752" s="53"/>
    </x:row>
    <x:row r="4753" spans="1:13" x14ac:dyDescent="0.25">
      <x:c r="G4753" s="54"/>
      <x:c r="I4753" s="53"/>
    </x:row>
    <x:row r="4754" spans="1:13" x14ac:dyDescent="0.25">
      <x:c r="G4754" s="54"/>
      <x:c r="I4754" s="53"/>
    </x:row>
    <x:row r="4755" spans="1:13" x14ac:dyDescent="0.25">
      <x:c r="G4755" s="54"/>
      <x:c r="I4755" s="53"/>
    </x:row>
    <x:row r="4756" spans="1:13" x14ac:dyDescent="0.25">
      <x:c r="G4756" s="54"/>
      <x:c r="I4756" s="53"/>
    </x:row>
    <x:row r="4757" spans="1:13" x14ac:dyDescent="0.25">
      <x:c r="G4757" s="54"/>
      <x:c r="I4757" s="53"/>
    </x:row>
    <x:row r="4758" spans="1:13" x14ac:dyDescent="0.25">
      <x:c r="G4758" s="54"/>
      <x:c r="I4758" s="53"/>
    </x:row>
    <x:row r="4759" spans="1:13" x14ac:dyDescent="0.25">
      <x:c r="G4759" s="54"/>
      <x:c r="I4759" s="53"/>
    </x:row>
    <x:row r="4760" spans="1:13" x14ac:dyDescent="0.25">
      <x:c r="G4760" s="54"/>
      <x:c r="I4760" s="53"/>
    </x:row>
    <x:row r="4761" spans="1:13" x14ac:dyDescent="0.25">
      <x:c r="G4761" s="54"/>
      <x:c r="I4761" s="53"/>
    </x:row>
    <x:row r="4762" spans="1:13" x14ac:dyDescent="0.25">
      <x:c r="G4762" s="54"/>
      <x:c r="I4762" s="53"/>
    </x:row>
    <x:row r="4763" spans="1:13" x14ac:dyDescent="0.25">
      <x:c r="G4763" s="54"/>
      <x:c r="I4763" s="53"/>
    </x:row>
    <x:row r="4764" spans="1:13" x14ac:dyDescent="0.25">
      <x:c r="G4764" s="54"/>
      <x:c r="I4764" s="53"/>
    </x:row>
    <x:row r="4765" spans="1:13" x14ac:dyDescent="0.25">
      <x:c r="G4765" s="54"/>
      <x:c r="I4765" s="53"/>
    </x:row>
    <x:row r="4766" spans="1:13" x14ac:dyDescent="0.25">
      <x:c r="G4766" s="54"/>
      <x:c r="I4766" s="53"/>
    </x:row>
    <x:row r="4767" spans="1:13" x14ac:dyDescent="0.25">
      <x:c r="G4767" s="54"/>
      <x:c r="I4767" s="53"/>
    </x:row>
    <x:row r="4768" spans="1:13" x14ac:dyDescent="0.25">
      <x:c r="G4768" s="54"/>
      <x:c r="I4768" s="53"/>
    </x:row>
    <x:row r="4769" spans="1:13" x14ac:dyDescent="0.25">
      <x:c r="G4769" s="54"/>
      <x:c r="I4769" s="53"/>
    </x:row>
    <x:row r="4770" spans="1:13" x14ac:dyDescent="0.25">
      <x:c r="G4770" s="54"/>
      <x:c r="I4770" s="53"/>
    </x:row>
    <x:row r="4771" spans="1:13" x14ac:dyDescent="0.25">
      <x:c r="G4771" s="54"/>
      <x:c r="I4771" s="53"/>
    </x:row>
    <x:row r="4772" spans="1:13" x14ac:dyDescent="0.25">
      <x:c r="G4772" s="54"/>
      <x:c r="I4772" s="53"/>
    </x:row>
    <x:row r="4773" spans="1:13" x14ac:dyDescent="0.25">
      <x:c r="G4773" s="54"/>
      <x:c r="I4773" s="53"/>
    </x:row>
    <x:row r="4774" spans="1:13" x14ac:dyDescent="0.25">
      <x:c r="G4774" s="54"/>
      <x:c r="I4774" s="53"/>
    </x:row>
    <x:row r="4775" spans="1:13" x14ac:dyDescent="0.25">
      <x:c r="G4775" s="54"/>
      <x:c r="I4775" s="53"/>
    </x:row>
    <x:row r="4776" spans="1:13" x14ac:dyDescent="0.25">
      <x:c r="G4776" s="54"/>
      <x:c r="I4776" s="53"/>
    </x:row>
    <x:row r="4777" spans="1:13" x14ac:dyDescent="0.25">
      <x:c r="G4777" s="54"/>
      <x:c r="I4777" s="53"/>
    </x:row>
    <x:row r="4778" spans="1:13" x14ac:dyDescent="0.25">
      <x:c r="G4778" s="54"/>
      <x:c r="I4778" s="53"/>
    </x:row>
    <x:row r="4779" spans="1:13" x14ac:dyDescent="0.25">
      <x:c r="G4779" s="54"/>
      <x:c r="I4779" s="53"/>
    </x:row>
    <x:row r="4780" spans="1:13" x14ac:dyDescent="0.25">
      <x:c r="G4780" s="54"/>
      <x:c r="I4780" s="53"/>
    </x:row>
    <x:row r="4781" spans="1:13" x14ac:dyDescent="0.25">
      <x:c r="G4781" s="54"/>
      <x:c r="I4781" s="53"/>
    </x:row>
    <x:row r="4782" spans="1:13" x14ac:dyDescent="0.25">
      <x:c r="G4782" s="54"/>
      <x:c r="I4782" s="53"/>
    </x:row>
    <x:row r="4783" spans="1:13" x14ac:dyDescent="0.25">
      <x:c r="G4783" s="54"/>
      <x:c r="I4783" s="53"/>
    </x:row>
    <x:row r="4784" spans="1:13" x14ac:dyDescent="0.25">
      <x:c r="G4784" s="54"/>
      <x:c r="I4784" s="53"/>
    </x:row>
    <x:row r="4785" spans="1:13" x14ac:dyDescent="0.25">
      <x:c r="G4785" s="54"/>
      <x:c r="I4785" s="53"/>
    </x:row>
    <x:row r="4786" spans="1:13" x14ac:dyDescent="0.25">
      <x:c r="G4786" s="54"/>
      <x:c r="I4786" s="53"/>
    </x:row>
    <x:row r="4787" spans="1:13" x14ac:dyDescent="0.25">
      <x:c r="G4787" s="54"/>
      <x:c r="I4787" s="53"/>
    </x:row>
    <x:row r="4788" spans="1:13" x14ac:dyDescent="0.25">
      <x:c r="G4788" s="54"/>
      <x:c r="I4788" s="53"/>
    </x:row>
    <x:row r="4789" spans="1:13" x14ac:dyDescent="0.25">
      <x:c r="G4789" s="54"/>
      <x:c r="I4789" s="53"/>
    </x:row>
    <x:row r="4790" spans="1:13" x14ac:dyDescent="0.25">
      <x:c r="G4790" s="54"/>
      <x:c r="I4790" s="53"/>
    </x:row>
    <x:row r="4791" spans="1:13" x14ac:dyDescent="0.25">
      <x:c r="G4791" s="54"/>
      <x:c r="I4791" s="53"/>
    </x:row>
    <x:row r="4792" spans="1:13" x14ac:dyDescent="0.25">
      <x:c r="G4792" s="54"/>
      <x:c r="I4792" s="53"/>
    </x:row>
    <x:row r="4793" spans="1:13" x14ac:dyDescent="0.25">
      <x:c r="G4793" s="54"/>
      <x:c r="I4793" s="53"/>
    </x:row>
    <x:row r="4794" spans="1:13" x14ac:dyDescent="0.25">
      <x:c r="G4794" s="54"/>
      <x:c r="I4794" s="53"/>
    </x:row>
    <x:row r="4795" spans="1:13" x14ac:dyDescent="0.25">
      <x:c r="G4795" s="54"/>
      <x:c r="I4795" s="53"/>
    </x:row>
    <x:row r="4796" spans="1:13" x14ac:dyDescent="0.25">
      <x:c r="G4796" s="54"/>
      <x:c r="I4796" s="53"/>
    </x:row>
    <x:row r="4797" spans="1:13" x14ac:dyDescent="0.25">
      <x:c r="G4797" s="54"/>
      <x:c r="I4797" s="53"/>
    </x:row>
    <x:row r="4798" spans="1:13" x14ac:dyDescent="0.25">
      <x:c r="G4798" s="54"/>
      <x:c r="I4798" s="53"/>
    </x:row>
    <x:row r="4799" spans="1:13" x14ac:dyDescent="0.25">
      <x:c r="G4799" s="54"/>
      <x:c r="I4799" s="53"/>
    </x:row>
    <x:row r="4800" spans="1:13" x14ac:dyDescent="0.25">
      <x:c r="G4800" s="54"/>
      <x:c r="I4800" s="53"/>
    </x:row>
    <x:row r="4801" spans="1:13" x14ac:dyDescent="0.25">
      <x:c r="G4801" s="54"/>
      <x:c r="I4801" s="53"/>
    </x:row>
    <x:row r="4802" spans="1:13" x14ac:dyDescent="0.25">
      <x:c r="G4802" s="54"/>
      <x:c r="I4802" s="53"/>
    </x:row>
    <x:row r="4803" spans="1:13" x14ac:dyDescent="0.25">
      <x:c r="G4803" s="54"/>
      <x:c r="I4803" s="53"/>
    </x:row>
    <x:row r="4804" spans="1:13" x14ac:dyDescent="0.25">
      <x:c r="G4804" s="54"/>
      <x:c r="I4804" s="53"/>
    </x:row>
    <x:row r="4805" spans="1:13" x14ac:dyDescent="0.25">
      <x:c r="G4805" s="54"/>
      <x:c r="I4805" s="53"/>
    </x:row>
    <x:row r="4806" spans="1:13" x14ac:dyDescent="0.25">
      <x:c r="G4806" s="54"/>
      <x:c r="I4806" s="53"/>
    </x:row>
    <x:row r="4807" spans="1:13" x14ac:dyDescent="0.25">
      <x:c r="G4807" s="54"/>
      <x:c r="I4807" s="53"/>
    </x:row>
    <x:row r="4808" spans="1:13" x14ac:dyDescent="0.25">
      <x:c r="G4808" s="54"/>
      <x:c r="I4808" s="53"/>
    </x:row>
    <x:row r="4809" spans="1:13" x14ac:dyDescent="0.25">
      <x:c r="G4809" s="54"/>
      <x:c r="I4809" s="53"/>
    </x:row>
    <x:row r="4810" spans="1:13" x14ac:dyDescent="0.25">
      <x:c r="G4810" s="54"/>
      <x:c r="I4810" s="53"/>
    </x:row>
    <x:row r="4811" spans="1:13" x14ac:dyDescent="0.25">
      <x:c r="G4811" s="54"/>
      <x:c r="I4811" s="53"/>
    </x:row>
    <x:row r="4812" spans="1:13" x14ac:dyDescent="0.25">
      <x:c r="G4812" s="54"/>
      <x:c r="I4812" s="53"/>
    </x:row>
    <x:row r="4813" spans="1:13" x14ac:dyDescent="0.25">
      <x:c r="G4813" s="54"/>
      <x:c r="I4813" s="53"/>
    </x:row>
    <x:row r="4814" spans="1:13" x14ac:dyDescent="0.25">
      <x:c r="G4814" s="54"/>
      <x:c r="I4814" s="53"/>
    </x:row>
    <x:row r="4815" spans="1:13" x14ac:dyDescent="0.25">
      <x:c r="G4815" s="54"/>
      <x:c r="I4815" s="53"/>
    </x:row>
    <x:row r="4816" spans="1:13" x14ac:dyDescent="0.25">
      <x:c r="G4816" s="54"/>
      <x:c r="I4816" s="53"/>
    </x:row>
    <x:row r="4817" spans="1:13" x14ac:dyDescent="0.25">
      <x:c r="G4817" s="54"/>
      <x:c r="I4817" s="53"/>
    </x:row>
    <x:row r="4818" spans="1:13" x14ac:dyDescent="0.25">
      <x:c r="G4818" s="54"/>
      <x:c r="I4818" s="53"/>
    </x:row>
    <x:row r="4819" spans="1:13" x14ac:dyDescent="0.25">
      <x:c r="G4819" s="54"/>
      <x:c r="I4819" s="53"/>
    </x:row>
    <x:row r="4820" spans="1:13" x14ac:dyDescent="0.25">
      <x:c r="G4820" s="54"/>
      <x:c r="I4820" s="53"/>
    </x:row>
    <x:row r="4821" spans="1:13" x14ac:dyDescent="0.25">
      <x:c r="G4821" s="54"/>
      <x:c r="I4821" s="53"/>
    </x:row>
    <x:row r="4822" spans="1:13" x14ac:dyDescent="0.25">
      <x:c r="G4822" s="54"/>
      <x:c r="I4822" s="53"/>
    </x:row>
    <x:row r="4823" spans="1:13" x14ac:dyDescent="0.25">
      <x:c r="G4823" s="54"/>
      <x:c r="I4823" s="53"/>
    </x:row>
    <x:row r="4824" spans="1:13" x14ac:dyDescent="0.25">
      <x:c r="G4824" s="54"/>
      <x:c r="I4824" s="53"/>
    </x:row>
    <x:row r="4825" spans="1:13" x14ac:dyDescent="0.25">
      <x:c r="G4825" s="54"/>
      <x:c r="I4825" s="53"/>
    </x:row>
    <x:row r="4826" spans="1:13" x14ac:dyDescent="0.25">
      <x:c r="G4826" s="54"/>
      <x:c r="I4826" s="53"/>
    </x:row>
    <x:row r="4827" spans="1:13" x14ac:dyDescent="0.25">
      <x:c r="G4827" s="54"/>
      <x:c r="I4827" s="53"/>
    </x:row>
    <x:row r="4828" spans="1:13" x14ac:dyDescent="0.25">
      <x:c r="G4828" s="54"/>
      <x:c r="I4828" s="53"/>
    </x:row>
    <x:row r="4829" spans="1:13" x14ac:dyDescent="0.25">
      <x:c r="G4829" s="54"/>
      <x:c r="I4829" s="53"/>
    </x:row>
    <x:row r="4830" spans="1:13" x14ac:dyDescent="0.25">
      <x:c r="G4830" s="54"/>
      <x:c r="I4830" s="53"/>
    </x:row>
    <x:row r="4831" spans="1:13" x14ac:dyDescent="0.25">
      <x:c r="G4831" s="54"/>
      <x:c r="I4831" s="53"/>
    </x:row>
    <x:row r="4832" spans="1:13" x14ac:dyDescent="0.25">
      <x:c r="G4832" s="54"/>
      <x:c r="I4832" s="53"/>
    </x:row>
    <x:row r="4833" spans="1:13" x14ac:dyDescent="0.25">
      <x:c r="G4833" s="54"/>
      <x:c r="I4833" s="53"/>
    </x:row>
    <x:row r="4834" spans="1:13" x14ac:dyDescent="0.25">
      <x:c r="I4834" s="53"/>
    </x:row>
    <x:row r="4835" spans="1:13" x14ac:dyDescent="0.25">
      <x:c r="G4835" s="54"/>
      <x:c r="I4835" s="53"/>
    </x:row>
    <x:row r="4836" spans="1:13" x14ac:dyDescent="0.25">
      <x:c r="G4836" s="54"/>
      <x:c r="I4836" s="53"/>
    </x:row>
    <x:row r="4837" spans="1:13" x14ac:dyDescent="0.25">
      <x:c r="G4837" s="54"/>
      <x:c r="I4837" s="53"/>
    </x:row>
    <x:row r="4838" spans="1:13" x14ac:dyDescent="0.25">
      <x:c r="G4838" s="54"/>
      <x:c r="I4838" s="53"/>
    </x:row>
    <x:row r="4839" spans="1:13" x14ac:dyDescent="0.25">
      <x:c r="G4839" s="54"/>
      <x:c r="I4839" s="53"/>
    </x:row>
    <x:row r="4840" spans="1:13" x14ac:dyDescent="0.25">
      <x:c r="G4840" s="54"/>
      <x:c r="I4840" s="53"/>
    </x:row>
    <x:row r="4841" spans="1:13" x14ac:dyDescent="0.25">
      <x:c r="G4841" s="54"/>
      <x:c r="I4841" s="53"/>
    </x:row>
    <x:row r="4842" spans="1:13" x14ac:dyDescent="0.25">
      <x:c r="G4842" s="54"/>
      <x:c r="I4842" s="53"/>
    </x:row>
    <x:row r="4843" spans="1:13" x14ac:dyDescent="0.25">
      <x:c r="G4843" s="54"/>
      <x:c r="I4843" s="53"/>
    </x:row>
    <x:row r="4844" spans="1:13" x14ac:dyDescent="0.25">
      <x:c r="G4844" s="54"/>
      <x:c r="I4844" s="53"/>
    </x:row>
    <x:row r="4845" spans="1:13" x14ac:dyDescent="0.25">
      <x:c r="G4845" s="54"/>
      <x:c r="I4845" s="53"/>
    </x:row>
    <x:row r="4846" spans="1:13" x14ac:dyDescent="0.25">
      <x:c r="G4846" s="54"/>
      <x:c r="I4846" s="53"/>
    </x:row>
    <x:row r="4847" spans="1:13" x14ac:dyDescent="0.25">
      <x:c r="G4847" s="54"/>
      <x:c r="I4847" s="53"/>
    </x:row>
    <x:row r="4848" spans="1:13" x14ac:dyDescent="0.25">
      <x:c r="G4848" s="54"/>
      <x:c r="I4848" s="53"/>
    </x:row>
    <x:row r="4849" spans="1:13" x14ac:dyDescent="0.25">
      <x:c r="G4849" s="54"/>
      <x:c r="I4849" s="53"/>
    </x:row>
    <x:row r="4850" spans="1:13" x14ac:dyDescent="0.25">
      <x:c r="G4850" s="54"/>
      <x:c r="I4850" s="53"/>
    </x:row>
    <x:row r="4851" spans="1:13" x14ac:dyDescent="0.25">
      <x:c r="G4851" s="54"/>
      <x:c r="I4851" s="53"/>
    </x:row>
    <x:row r="4852" spans="1:13" x14ac:dyDescent="0.25">
      <x:c r="G4852" s="54"/>
      <x:c r="I4852" s="53"/>
    </x:row>
    <x:row r="4853" spans="1:13" x14ac:dyDescent="0.25">
      <x:c r="G4853" s="54"/>
      <x:c r="I4853" s="53"/>
    </x:row>
    <x:row r="4854" spans="1:13" x14ac:dyDescent="0.25">
      <x:c r="G4854" s="54"/>
      <x:c r="I4854" s="53"/>
    </x:row>
    <x:row r="4855" spans="1:13" x14ac:dyDescent="0.25">
      <x:c r="G4855" s="54"/>
      <x:c r="I4855" s="53"/>
    </x:row>
    <x:row r="4856" spans="1:13" x14ac:dyDescent="0.25">
      <x:c r="G4856" s="54"/>
      <x:c r="I4856" s="53"/>
    </x:row>
    <x:row r="4857" spans="1:13" x14ac:dyDescent="0.25">
      <x:c r="G4857" s="54"/>
      <x:c r="I4857" s="53"/>
    </x:row>
    <x:row r="4858" spans="1:13" x14ac:dyDescent="0.25">
      <x:c r="G4858" s="54"/>
      <x:c r="I4858" s="53"/>
    </x:row>
    <x:row r="4859" spans="1:13" x14ac:dyDescent="0.25">
      <x:c r="G4859" s="54"/>
      <x:c r="I4859" s="53"/>
    </x:row>
    <x:row r="4860" spans="1:13" x14ac:dyDescent="0.25">
      <x:c r="G4860" s="54"/>
      <x:c r="I4860" s="53"/>
    </x:row>
    <x:row r="4861" spans="1:13" x14ac:dyDescent="0.25">
      <x:c r="G4861" s="54"/>
      <x:c r="I4861" s="53"/>
    </x:row>
    <x:row r="4862" spans="1:13" x14ac:dyDescent="0.25">
      <x:c r="G4862" s="54"/>
      <x:c r="I4862" s="53"/>
    </x:row>
    <x:row r="4863" spans="1:13" x14ac:dyDescent="0.25">
      <x:c r="G4863" s="54"/>
      <x:c r="I4863" s="53"/>
    </x:row>
    <x:row r="4864" spans="1:13" x14ac:dyDescent="0.25">
      <x:c r="G4864" s="54"/>
      <x:c r="I4864" s="53"/>
    </x:row>
    <x:row r="4865" spans="1:13" x14ac:dyDescent="0.25">
      <x:c r="G4865" s="54"/>
      <x:c r="I4865" s="53"/>
    </x:row>
    <x:row r="4866" spans="1:13" x14ac:dyDescent="0.25">
      <x:c r="G4866" s="54"/>
      <x:c r="I4866" s="53"/>
    </x:row>
    <x:row r="4867" spans="1:13" x14ac:dyDescent="0.25">
      <x:c r="G4867" s="54"/>
      <x:c r="I4867" s="53"/>
    </x:row>
    <x:row r="4868" spans="1:13" x14ac:dyDescent="0.25">
      <x:c r="G4868" s="54"/>
      <x:c r="I4868" s="53"/>
    </x:row>
    <x:row r="4869" spans="1:13" x14ac:dyDescent="0.25">
      <x:c r="G4869" s="54"/>
      <x:c r="I4869" s="53"/>
    </x:row>
    <x:row r="4870" spans="1:13" x14ac:dyDescent="0.25">
      <x:c r="G4870" s="54"/>
      <x:c r="I4870" s="53"/>
    </x:row>
    <x:row r="4871" spans="1:13" x14ac:dyDescent="0.25">
      <x:c r="G4871" s="54"/>
      <x:c r="I4871" s="53"/>
    </x:row>
    <x:row r="4872" spans="1:13" x14ac:dyDescent="0.25">
      <x:c r="I4872" s="53"/>
    </x:row>
    <x:row r="4873" spans="1:13" x14ac:dyDescent="0.25">
      <x:c r="G4873" s="54"/>
      <x:c r="I4873" s="53"/>
    </x:row>
    <x:row r="4874" spans="1:13" x14ac:dyDescent="0.25">
      <x:c r="G4874" s="54"/>
      <x:c r="I4874" s="53"/>
    </x:row>
    <x:row r="4875" spans="1:13" x14ac:dyDescent="0.25">
      <x:c r="G4875" s="54"/>
      <x:c r="I4875" s="53"/>
    </x:row>
    <x:row r="4876" spans="1:13" x14ac:dyDescent="0.25">
      <x:c r="G4876" s="54"/>
      <x:c r="I4876" s="53"/>
    </x:row>
    <x:row r="4877" spans="1:13" x14ac:dyDescent="0.25">
      <x:c r="G4877" s="54"/>
      <x:c r="I4877" s="53"/>
    </x:row>
    <x:row r="4878" spans="1:13" x14ac:dyDescent="0.25">
      <x:c r="G4878" s="54"/>
      <x:c r="I4878" s="53"/>
    </x:row>
    <x:row r="4879" spans="1:13" x14ac:dyDescent="0.25">
      <x:c r="G4879" s="54"/>
      <x:c r="I4879" s="53"/>
    </x:row>
    <x:row r="4880" spans="1:13" x14ac:dyDescent="0.25">
      <x:c r="I4880" s="53"/>
    </x:row>
    <x:row r="4881" spans="1:13" x14ac:dyDescent="0.25">
      <x:c r="I4881" s="53"/>
    </x:row>
    <x:row r="4882" spans="1:13" x14ac:dyDescent="0.25">
      <x:c r="I4882" s="53"/>
    </x:row>
    <x:row r="4883" spans="1:13" x14ac:dyDescent="0.25">
      <x:c r="G4883" s="54"/>
      <x:c r="I4883" s="53"/>
    </x:row>
    <x:row r="4884" spans="1:13" x14ac:dyDescent="0.25">
      <x:c r="G4884" s="54"/>
      <x:c r="I4884" s="53"/>
    </x:row>
    <x:row r="4885" spans="1:13" x14ac:dyDescent="0.25">
      <x:c r="I4885" s="53"/>
    </x:row>
    <x:row r="4886" spans="1:13" x14ac:dyDescent="0.25">
      <x:c r="G4886" s="54"/>
      <x:c r="I4886" s="53"/>
    </x:row>
    <x:row r="4887" spans="1:13" x14ac:dyDescent="0.25">
      <x:c r="G4887" s="54"/>
      <x:c r="I4887" s="53"/>
    </x:row>
    <x:row r="4888" spans="1:13" x14ac:dyDescent="0.25">
      <x:c r="G4888" s="54"/>
      <x:c r="I4888" s="53"/>
    </x:row>
    <x:row r="4889" spans="1:13" x14ac:dyDescent="0.25">
      <x:c r="G4889" s="54"/>
      <x:c r="I4889" s="53"/>
    </x:row>
    <x:row r="4890" spans="1:13" x14ac:dyDescent="0.25">
      <x:c r="G4890" s="54"/>
      <x:c r="I4890" s="53"/>
    </x:row>
    <x:row r="4891" spans="1:13" x14ac:dyDescent="0.25">
      <x:c r="G4891" s="54"/>
      <x:c r="I4891" s="53"/>
    </x:row>
    <x:row r="4892" spans="1:13" x14ac:dyDescent="0.25">
      <x:c r="G4892" s="54"/>
      <x:c r="I4892" s="53"/>
    </x:row>
    <x:row r="4893" spans="1:13" x14ac:dyDescent="0.25">
      <x:c r="G4893" s="54"/>
      <x:c r="I4893" s="53"/>
    </x:row>
    <x:row r="4894" spans="1:13" x14ac:dyDescent="0.25">
      <x:c r="G4894" s="54"/>
      <x:c r="I4894" s="53"/>
    </x:row>
    <x:row r="4895" spans="1:13" x14ac:dyDescent="0.25">
      <x:c r="G4895" s="54"/>
      <x:c r="I4895" s="53"/>
    </x:row>
    <x:row r="4896" spans="1:13" x14ac:dyDescent="0.25">
      <x:c r="G4896" s="54"/>
      <x:c r="I4896" s="53"/>
    </x:row>
    <x:row r="4897" spans="1:13" x14ac:dyDescent="0.25">
      <x:c r="G4897" s="54"/>
      <x:c r="I4897" s="53"/>
    </x:row>
    <x:row r="4898" spans="1:13" x14ac:dyDescent="0.25">
      <x:c r="G4898" s="54"/>
      <x:c r="I4898" s="53"/>
    </x:row>
    <x:row r="4899" spans="1:13" x14ac:dyDescent="0.25">
      <x:c r="G4899" s="54"/>
      <x:c r="I4899" s="53"/>
    </x:row>
    <x:row r="4900" spans="1:13" x14ac:dyDescent="0.25">
      <x:c r="G4900" s="54"/>
      <x:c r="I4900" s="53"/>
    </x:row>
    <x:row r="4901" spans="1:13" x14ac:dyDescent="0.25">
      <x:c r="G4901" s="54"/>
      <x:c r="I4901" s="53"/>
    </x:row>
    <x:row r="4902" spans="1:13" x14ac:dyDescent="0.25">
      <x:c r="G4902" s="54"/>
      <x:c r="I4902" s="53"/>
    </x:row>
    <x:row r="4903" spans="1:13" x14ac:dyDescent="0.25">
      <x:c r="G4903" s="54"/>
      <x:c r="I4903" s="53"/>
    </x:row>
    <x:row r="4904" spans="1:13" x14ac:dyDescent="0.25">
      <x:c r="G4904" s="54"/>
      <x:c r="I4904" s="53"/>
    </x:row>
    <x:row r="4905" spans="1:13" x14ac:dyDescent="0.25">
      <x:c r="G4905" s="54"/>
      <x:c r="I4905" s="53"/>
    </x:row>
    <x:row r="4906" spans="1:13" x14ac:dyDescent="0.25">
      <x:c r="G4906" s="54"/>
      <x:c r="I4906" s="53"/>
    </x:row>
    <x:row r="4907" spans="1:13" x14ac:dyDescent="0.25">
      <x:c r="G4907" s="54"/>
      <x:c r="I4907" s="53"/>
    </x:row>
    <x:row r="4908" spans="1:13" x14ac:dyDescent="0.25">
      <x:c r="G4908" s="54"/>
      <x:c r="I4908" s="53"/>
    </x:row>
    <x:row r="4909" spans="1:13" x14ac:dyDescent="0.25">
      <x:c r="G4909" s="54"/>
      <x:c r="I4909" s="53"/>
    </x:row>
    <x:row r="4910" spans="1:13" x14ac:dyDescent="0.25">
      <x:c r="G4910" s="54"/>
      <x:c r="I4910" s="53"/>
    </x:row>
    <x:row r="4911" spans="1:13" x14ac:dyDescent="0.25">
      <x:c r="G4911" s="54"/>
      <x:c r="I4911" s="53"/>
    </x:row>
    <x:row r="4912" spans="1:13" x14ac:dyDescent="0.25">
      <x:c r="G4912" s="54"/>
      <x:c r="I4912" s="53"/>
    </x:row>
    <x:row r="4913" spans="1:13" x14ac:dyDescent="0.25">
      <x:c r="G4913" s="54"/>
      <x:c r="I4913" s="53"/>
    </x:row>
    <x:row r="4914" spans="1:13" x14ac:dyDescent="0.25">
      <x:c r="G4914" s="54"/>
      <x:c r="I4914" s="53"/>
    </x:row>
    <x:row r="4915" spans="1:13" x14ac:dyDescent="0.25">
      <x:c r="G4915" s="54"/>
      <x:c r="I4915" s="53"/>
    </x:row>
    <x:row r="4916" spans="1:13" x14ac:dyDescent="0.25">
      <x:c r="G4916" s="54"/>
      <x:c r="I4916" s="53"/>
    </x:row>
    <x:row r="4917" spans="1:13" x14ac:dyDescent="0.25">
      <x:c r="G4917" s="54"/>
      <x:c r="I4917" s="53"/>
    </x:row>
    <x:row r="4918" spans="1:13" x14ac:dyDescent="0.25">
      <x:c r="G4918" s="54"/>
      <x:c r="I4918" s="53"/>
    </x:row>
    <x:row r="4919" spans="1:13" x14ac:dyDescent="0.25">
      <x:c r="G4919" s="54"/>
      <x:c r="I4919" s="53"/>
    </x:row>
    <x:row r="4920" spans="1:13" x14ac:dyDescent="0.25">
      <x:c r="G4920" s="54"/>
      <x:c r="I4920" s="53"/>
    </x:row>
    <x:row r="4921" spans="1:13" x14ac:dyDescent="0.25">
      <x:c r="G4921" s="54"/>
      <x:c r="I4921" s="53"/>
    </x:row>
    <x:row r="4922" spans="1:13" x14ac:dyDescent="0.25">
      <x:c r="G4922" s="54"/>
      <x:c r="I4922" s="53"/>
    </x:row>
    <x:row r="4923" spans="1:13" x14ac:dyDescent="0.25">
      <x:c r="G4923" s="54"/>
      <x:c r="I4923" s="53"/>
    </x:row>
    <x:row r="4924" spans="1:13" x14ac:dyDescent="0.25">
      <x:c r="G4924" s="54"/>
      <x:c r="I4924" s="53"/>
    </x:row>
    <x:row r="4925" spans="1:13" x14ac:dyDescent="0.25">
      <x:c r="I4925" s="53"/>
    </x:row>
    <x:row r="4926" spans="1:13" x14ac:dyDescent="0.25">
      <x:c r="G4926" s="54"/>
      <x:c r="I4926" s="53"/>
    </x:row>
    <x:row r="4927" spans="1:13" x14ac:dyDescent="0.25">
      <x:c r="G4927" s="54"/>
      <x:c r="I4927" s="53"/>
    </x:row>
    <x:row r="4928" spans="1:13" x14ac:dyDescent="0.25">
      <x:c r="G4928" s="54"/>
      <x:c r="I4928" s="53"/>
    </x:row>
    <x:row r="4929" spans="1:13" x14ac:dyDescent="0.25">
      <x:c r="G4929" s="54"/>
      <x:c r="I4929" s="53"/>
    </x:row>
    <x:row r="4930" spans="1:13" x14ac:dyDescent="0.25">
      <x:c r="G4930" s="54"/>
      <x:c r="I4930" s="53"/>
    </x:row>
    <x:row r="4931" spans="1:13" x14ac:dyDescent="0.25">
      <x:c r="G4931" s="54"/>
      <x:c r="I4931" s="53"/>
    </x:row>
    <x:row r="4932" spans="1:13" x14ac:dyDescent="0.25">
      <x:c r="G4932" s="54"/>
      <x:c r="I4932" s="53"/>
    </x:row>
    <x:row r="4933" spans="1:13" x14ac:dyDescent="0.25">
      <x:c r="G4933" s="54"/>
      <x:c r="I4933" s="53"/>
    </x:row>
    <x:row r="4934" spans="1:13" x14ac:dyDescent="0.25">
      <x:c r="I4934" s="53"/>
    </x:row>
    <x:row r="4935" spans="1:13" x14ac:dyDescent="0.25">
      <x:c r="G4935" s="54"/>
      <x:c r="I4935" s="53"/>
    </x:row>
    <x:row r="4936" spans="1:13" x14ac:dyDescent="0.25">
      <x:c r="G4936" s="54"/>
      <x:c r="I4936" s="53"/>
    </x:row>
    <x:row r="4937" spans="1:13" x14ac:dyDescent="0.25">
      <x:c r="G4937" s="54"/>
      <x:c r="I4937" s="53"/>
    </x:row>
    <x:row r="4938" spans="1:13" x14ac:dyDescent="0.25">
      <x:c r="G4938" s="54"/>
      <x:c r="I4938" s="53"/>
    </x:row>
    <x:row r="4939" spans="1:13" x14ac:dyDescent="0.25">
      <x:c r="G4939" s="54"/>
      <x:c r="I4939" s="53"/>
    </x:row>
    <x:row r="4940" spans="1:13" x14ac:dyDescent="0.25">
      <x:c r="G4940" s="54"/>
      <x:c r="I4940" s="53"/>
    </x:row>
    <x:row r="4941" spans="1:13" x14ac:dyDescent="0.25">
      <x:c r="I4941" s="53"/>
    </x:row>
    <x:row r="4942" spans="1:13" x14ac:dyDescent="0.25">
      <x:c r="G4942" s="54"/>
      <x:c r="I4942" s="53"/>
    </x:row>
    <x:row r="4943" spans="1:13" x14ac:dyDescent="0.25">
      <x:c r="G4943" s="54"/>
      <x:c r="I4943" s="53"/>
    </x:row>
    <x:row r="4944" spans="1:13" x14ac:dyDescent="0.25">
      <x:c r="G4944" s="54"/>
      <x:c r="I4944" s="53"/>
    </x:row>
    <x:row r="4945" spans="1:13" x14ac:dyDescent="0.25">
      <x:c r="G4945" s="54"/>
      <x:c r="I4945" s="53"/>
    </x:row>
    <x:row r="4946" spans="1:13" x14ac:dyDescent="0.25">
      <x:c r="G4946" s="54"/>
      <x:c r="I4946" s="53"/>
    </x:row>
    <x:row r="4947" spans="1:13" x14ac:dyDescent="0.25">
      <x:c r="G4947" s="54"/>
      <x:c r="I4947" s="53"/>
    </x:row>
    <x:row r="4948" spans="1:13" x14ac:dyDescent="0.25">
      <x:c r="G4948" s="54"/>
      <x:c r="I4948" s="53"/>
    </x:row>
    <x:row r="4949" spans="1:13" x14ac:dyDescent="0.25">
      <x:c r="G4949" s="54"/>
      <x:c r="I4949" s="53"/>
    </x:row>
    <x:row r="4950" spans="1:13" x14ac:dyDescent="0.25">
      <x:c r="G4950" s="54"/>
      <x:c r="I4950" s="53"/>
    </x:row>
    <x:row r="4951" spans="1:13" x14ac:dyDescent="0.25">
      <x:c r="G4951" s="54"/>
      <x:c r="I4951" s="53"/>
    </x:row>
    <x:row r="4952" spans="1:13" x14ac:dyDescent="0.25">
      <x:c r="G4952" s="54"/>
      <x:c r="I4952" s="53"/>
    </x:row>
    <x:row r="4953" spans="1:13" x14ac:dyDescent="0.25">
      <x:c r="G4953" s="54"/>
      <x:c r="I4953" s="53"/>
    </x:row>
    <x:row r="4954" spans="1:13" x14ac:dyDescent="0.25">
      <x:c r="G4954" s="54"/>
      <x:c r="I4954" s="53"/>
    </x:row>
    <x:row r="4955" spans="1:13" x14ac:dyDescent="0.25">
      <x:c r="G4955" s="54"/>
      <x:c r="I4955" s="53"/>
    </x:row>
    <x:row r="4956" spans="1:13" x14ac:dyDescent="0.25">
      <x:c r="G4956" s="54"/>
      <x:c r="I4956" s="53"/>
    </x:row>
    <x:row r="4957" spans="1:13" x14ac:dyDescent="0.25">
      <x:c r="G4957" s="54"/>
      <x:c r="I4957" s="53"/>
    </x:row>
    <x:row r="4958" spans="1:13" x14ac:dyDescent="0.25">
      <x:c r="G4958" s="54"/>
      <x:c r="I4958" s="53"/>
    </x:row>
    <x:row r="4959" spans="1:13" x14ac:dyDescent="0.25">
      <x:c r="G4959" s="54"/>
      <x:c r="I4959" s="53"/>
    </x:row>
    <x:row r="4960" spans="1:13" x14ac:dyDescent="0.25">
      <x:c r="G4960" s="54"/>
      <x:c r="I4960" s="53"/>
    </x:row>
    <x:row r="4961" spans="1:13" x14ac:dyDescent="0.25">
      <x:c r="G4961" s="54"/>
      <x:c r="I4961" s="53"/>
    </x:row>
    <x:row r="4962" spans="1:13" x14ac:dyDescent="0.25">
      <x:c r="G4962" s="54"/>
      <x:c r="I4962" s="53"/>
    </x:row>
    <x:row r="4963" spans="1:13" x14ac:dyDescent="0.25">
      <x:c r="G4963" s="54"/>
      <x:c r="I4963" s="53"/>
    </x:row>
    <x:row r="4964" spans="1:13" x14ac:dyDescent="0.25">
      <x:c r="G4964" s="54"/>
      <x:c r="I4964" s="53"/>
    </x:row>
    <x:row r="4965" spans="1:13" x14ac:dyDescent="0.25">
      <x:c r="G4965" s="54"/>
      <x:c r="I4965" s="53"/>
    </x:row>
    <x:row r="4966" spans="1:13" x14ac:dyDescent="0.25">
      <x:c r="G4966" s="54"/>
      <x:c r="I4966" s="53"/>
    </x:row>
    <x:row r="4967" spans="1:13" x14ac:dyDescent="0.25">
      <x:c r="G4967" s="54"/>
      <x:c r="I4967" s="53"/>
    </x:row>
    <x:row r="4968" spans="1:13" x14ac:dyDescent="0.25">
      <x:c r="G4968" s="54"/>
      <x:c r="I4968" s="53"/>
    </x:row>
    <x:row r="4969" spans="1:13" x14ac:dyDescent="0.25">
      <x:c r="G4969" s="54"/>
      <x:c r="I4969" s="53"/>
    </x:row>
    <x:row r="4970" spans="1:13" x14ac:dyDescent="0.25">
      <x:c r="G4970" s="54"/>
      <x:c r="I4970" s="53"/>
    </x:row>
    <x:row r="4971" spans="1:13" x14ac:dyDescent="0.25">
      <x:c r="G4971" s="54"/>
      <x:c r="I4971" s="53"/>
    </x:row>
    <x:row r="4972" spans="1:13" x14ac:dyDescent="0.25">
      <x:c r="G4972" s="54"/>
      <x:c r="I4972" s="53"/>
    </x:row>
    <x:row r="4973" spans="1:13" x14ac:dyDescent="0.25">
      <x:c r="G4973" s="54"/>
      <x:c r="I4973" s="53"/>
    </x:row>
    <x:row r="4974" spans="1:13" x14ac:dyDescent="0.25">
      <x:c r="G4974" s="54"/>
      <x:c r="I4974" s="53"/>
    </x:row>
    <x:row r="4975" spans="1:13" x14ac:dyDescent="0.25">
      <x:c r="G4975" s="54"/>
      <x:c r="I4975" s="53"/>
    </x:row>
    <x:row r="4976" spans="1:13" x14ac:dyDescent="0.25">
      <x:c r="G4976" s="54"/>
      <x:c r="I4976" s="53"/>
    </x:row>
    <x:row r="4977" spans="1:13" x14ac:dyDescent="0.25">
      <x:c r="G4977" s="54"/>
      <x:c r="I4977" s="53"/>
    </x:row>
    <x:row r="4978" spans="1:13" x14ac:dyDescent="0.25">
      <x:c r="G4978" s="54"/>
      <x:c r="I4978" s="53"/>
    </x:row>
    <x:row r="4979" spans="1:13" x14ac:dyDescent="0.25">
      <x:c r="G4979" s="54"/>
      <x:c r="I4979" s="53"/>
    </x:row>
    <x:row r="4980" spans="1:13" x14ac:dyDescent="0.25">
      <x:c r="G4980" s="54"/>
      <x:c r="I4980" s="53"/>
    </x:row>
    <x:row r="4981" spans="1:13" x14ac:dyDescent="0.25">
      <x:c r="G4981" s="54"/>
      <x:c r="I4981" s="53"/>
    </x:row>
    <x:row r="4982" spans="1:13" x14ac:dyDescent="0.25">
      <x:c r="G4982" s="54"/>
      <x:c r="I4982" s="53"/>
    </x:row>
    <x:row r="4983" spans="1:13" x14ac:dyDescent="0.25">
      <x:c r="G4983" s="54"/>
      <x:c r="I4983" s="53"/>
    </x:row>
    <x:row r="4984" spans="1:13" x14ac:dyDescent="0.25">
      <x:c r="G4984" s="54"/>
      <x:c r="I4984" s="53"/>
    </x:row>
    <x:row r="4985" spans="1:13" x14ac:dyDescent="0.25">
      <x:c r="G4985" s="54"/>
      <x:c r="I4985" s="53"/>
    </x:row>
    <x:row r="4986" spans="1:13" x14ac:dyDescent="0.25">
      <x:c r="G4986" s="54"/>
      <x:c r="I4986" s="53"/>
    </x:row>
    <x:row r="4987" spans="1:13" x14ac:dyDescent="0.25">
      <x:c r="G4987" s="54"/>
      <x:c r="I4987" s="53"/>
    </x:row>
    <x:row r="4988" spans="1:13" x14ac:dyDescent="0.25">
      <x:c r="G4988" s="54"/>
      <x:c r="I4988" s="53"/>
    </x:row>
    <x:row r="4989" spans="1:13" x14ac:dyDescent="0.25">
      <x:c r="G4989" s="54"/>
      <x:c r="I4989" s="53"/>
    </x:row>
    <x:row r="4990" spans="1:13" x14ac:dyDescent="0.25">
      <x:c r="G4990" s="54"/>
      <x:c r="I4990" s="53"/>
    </x:row>
    <x:row r="4991" spans="1:13" x14ac:dyDescent="0.25">
      <x:c r="G4991" s="54"/>
      <x:c r="I4991" s="53"/>
    </x:row>
    <x:row r="4992" spans="1:13" x14ac:dyDescent="0.25">
      <x:c r="G4992" s="54"/>
      <x:c r="I4992" s="53"/>
    </x:row>
    <x:row r="4993" spans="1:13" x14ac:dyDescent="0.25">
      <x:c r="G4993" s="54"/>
      <x:c r="I4993" s="53"/>
    </x:row>
    <x:row r="4994" spans="1:13" x14ac:dyDescent="0.25">
      <x:c r="G4994" s="54"/>
      <x:c r="I4994" s="53"/>
    </x:row>
    <x:row r="4995" spans="1:13" x14ac:dyDescent="0.25">
      <x:c r="G4995" s="54"/>
      <x:c r="I4995" s="53"/>
    </x:row>
    <x:row r="4996" spans="1:13" x14ac:dyDescent="0.25">
      <x:c r="G4996" s="54"/>
      <x:c r="I4996" s="53"/>
    </x:row>
    <x:row r="4997" spans="1:13" x14ac:dyDescent="0.25">
      <x:c r="G4997" s="54"/>
      <x:c r="I4997" s="53"/>
    </x:row>
    <x:row r="4998" spans="1:13" x14ac:dyDescent="0.25">
      <x:c r="G4998" s="54"/>
      <x:c r="I4998" s="53"/>
    </x:row>
    <x:row r="4999" spans="1:13" x14ac:dyDescent="0.25">
      <x:c r="G4999" s="54"/>
      <x:c r="I4999" s="53"/>
    </x:row>
    <x:row r="5000" spans="1:13" x14ac:dyDescent="0.25">
      <x:c r="G5000" s="54"/>
      <x:c r="I5000" s="53"/>
    </x:row>
    <x:row r="5001" spans="1:13" x14ac:dyDescent="0.25">
      <x:c r="G5001" s="54"/>
      <x:c r="I5001" s="53"/>
    </x:row>
    <x:row r="5002" spans="1:13" x14ac:dyDescent="0.25">
      <x:c r="G5002" s="54"/>
      <x:c r="I5002" s="53"/>
    </x:row>
    <x:row r="5003" spans="1:13" x14ac:dyDescent="0.25">
      <x:c r="G5003" s="54"/>
      <x:c r="I5003" s="53"/>
    </x:row>
    <x:row r="5004" spans="1:13" x14ac:dyDescent="0.25">
      <x:c r="I5004" s="53"/>
    </x:row>
    <x:row r="5005" spans="1:13" x14ac:dyDescent="0.25">
      <x:c r="G5005" s="54"/>
      <x:c r="I5005" s="53"/>
    </x:row>
    <x:row r="5006" spans="1:13" x14ac:dyDescent="0.25">
      <x:c r="G5006" s="54"/>
      <x:c r="I5006" s="53"/>
    </x:row>
    <x:row r="5007" spans="1:13" x14ac:dyDescent="0.25">
      <x:c r="G5007" s="54"/>
      <x:c r="I5007" s="53"/>
    </x:row>
    <x:row r="5008" spans="1:13" x14ac:dyDescent="0.25">
      <x:c r="G5008" s="54"/>
      <x:c r="I5008" s="53"/>
    </x:row>
    <x:row r="5009" spans="1:13" x14ac:dyDescent="0.25">
      <x:c r="G5009" s="54"/>
      <x:c r="I5009" s="53"/>
    </x:row>
    <x:row r="5010" spans="1:13" x14ac:dyDescent="0.25">
      <x:c r="G5010" s="54"/>
      <x:c r="I5010" s="53"/>
    </x:row>
    <x:row r="5011" spans="1:13" x14ac:dyDescent="0.25">
      <x:c r="G5011" s="54"/>
      <x:c r="I5011" s="53"/>
    </x:row>
    <x:row r="5012" spans="1:13" x14ac:dyDescent="0.25">
      <x:c r="G5012" s="54"/>
      <x:c r="I5012" s="53"/>
    </x:row>
    <x:row r="5013" spans="1:13" x14ac:dyDescent="0.25">
      <x:c r="G5013" s="54"/>
      <x:c r="I5013" s="53"/>
    </x:row>
    <x:row r="5014" spans="1:13" x14ac:dyDescent="0.25">
      <x:c r="G5014" s="54"/>
      <x:c r="I5014" s="53"/>
    </x:row>
    <x:row r="5015" spans="1:13" x14ac:dyDescent="0.25">
      <x:c r="G5015" s="54"/>
      <x:c r="I5015" s="53"/>
    </x:row>
    <x:row r="5016" spans="1:13" x14ac:dyDescent="0.25">
      <x:c r="G5016" s="54"/>
      <x:c r="I5016" s="53"/>
    </x:row>
    <x:row r="5017" spans="1:13" x14ac:dyDescent="0.25">
      <x:c r="G5017" s="54"/>
      <x:c r="I5017" s="53"/>
    </x:row>
    <x:row r="5018" spans="1:13" x14ac:dyDescent="0.25">
      <x:c r="G5018" s="54"/>
      <x:c r="I5018" s="53"/>
    </x:row>
    <x:row r="5019" spans="1:13" x14ac:dyDescent="0.25">
      <x:c r="G5019" s="54"/>
      <x:c r="I5019" s="53"/>
    </x:row>
    <x:row r="5020" spans="1:13" x14ac:dyDescent="0.25">
      <x:c r="G5020" s="54"/>
      <x:c r="I5020" s="53"/>
    </x:row>
    <x:row r="5021" spans="1:13" x14ac:dyDescent="0.25">
      <x:c r="G5021" s="54"/>
      <x:c r="I5021" s="53"/>
    </x:row>
    <x:row r="5022" spans="1:13" x14ac:dyDescent="0.25">
      <x:c r="G5022" s="54"/>
      <x:c r="I5022" s="53"/>
    </x:row>
    <x:row r="5023" spans="1:13" x14ac:dyDescent="0.25">
      <x:c r="I5023" s="53"/>
    </x:row>
    <x:row r="5024" spans="1:13" x14ac:dyDescent="0.25">
      <x:c r="G5024" s="54"/>
      <x:c r="I5024" s="53"/>
    </x:row>
    <x:row r="5025" spans="1:13" x14ac:dyDescent="0.25">
      <x:c r="G5025" s="54"/>
      <x:c r="I5025" s="53"/>
    </x:row>
    <x:row r="5026" spans="1:13" x14ac:dyDescent="0.25">
      <x:c r="G5026" s="54"/>
      <x:c r="I5026" s="53"/>
    </x:row>
    <x:row r="5027" spans="1:13" x14ac:dyDescent="0.25">
      <x:c r="G5027" s="54"/>
      <x:c r="I5027" s="53"/>
    </x:row>
    <x:row r="5028" spans="1:13" x14ac:dyDescent="0.25">
      <x:c r="G5028" s="54"/>
      <x:c r="I5028" s="53"/>
    </x:row>
    <x:row r="5029" spans="1:13" x14ac:dyDescent="0.25">
      <x:c r="G5029" s="54"/>
      <x:c r="I5029" s="53"/>
    </x:row>
    <x:row r="5030" spans="1:13" x14ac:dyDescent="0.25">
      <x:c r="G5030" s="54"/>
      <x:c r="I5030" s="53"/>
    </x:row>
    <x:row r="5031" spans="1:13" x14ac:dyDescent="0.25">
      <x:c r="G5031" s="54"/>
      <x:c r="I5031" s="53"/>
    </x:row>
    <x:row r="5032" spans="1:13" x14ac:dyDescent="0.25">
      <x:c r="G5032" s="54"/>
      <x:c r="I5032" s="53"/>
    </x:row>
    <x:row r="5033" spans="1:13" x14ac:dyDescent="0.25">
      <x:c r="G5033" s="54"/>
      <x:c r="I5033" s="53"/>
    </x:row>
    <x:row r="5034" spans="1:13" x14ac:dyDescent="0.25">
      <x:c r="G5034" s="54"/>
      <x:c r="I5034" s="53"/>
    </x:row>
    <x:row r="5035" spans="1:13" x14ac:dyDescent="0.25">
      <x:c r="G5035" s="54"/>
      <x:c r="I5035" s="53"/>
    </x:row>
    <x:row r="5036" spans="1:13" x14ac:dyDescent="0.25">
      <x:c r="G5036" s="54"/>
      <x:c r="I5036" s="53"/>
    </x:row>
    <x:row r="5037" spans="1:13" x14ac:dyDescent="0.25">
      <x:c r="G5037" s="54"/>
      <x:c r="I5037" s="53"/>
    </x:row>
    <x:row r="5038" spans="1:13" x14ac:dyDescent="0.25">
      <x:c r="G5038" s="54"/>
      <x:c r="I5038" s="53"/>
    </x:row>
    <x:row r="5039" spans="1:13" x14ac:dyDescent="0.25">
      <x:c r="G5039" s="54"/>
      <x:c r="I5039" s="53"/>
    </x:row>
    <x:row r="5040" spans="1:13" x14ac:dyDescent="0.25">
      <x:c r="G5040" s="54"/>
      <x:c r="I5040" s="53"/>
    </x:row>
    <x:row r="5041" spans="1:13" x14ac:dyDescent="0.25">
      <x:c r="G5041" s="54"/>
      <x:c r="I5041" s="53"/>
    </x:row>
    <x:row r="5042" spans="1:13" x14ac:dyDescent="0.25">
      <x:c r="G5042" s="54"/>
      <x:c r="I5042" s="53"/>
    </x:row>
    <x:row r="5043" spans="1:13" x14ac:dyDescent="0.25">
      <x:c r="G5043" s="54"/>
      <x:c r="I5043" s="53"/>
    </x:row>
    <x:row r="5044" spans="1:13" x14ac:dyDescent="0.25">
      <x:c r="G5044" s="54"/>
      <x:c r="I5044" s="53"/>
    </x:row>
    <x:row r="5045" spans="1:13" x14ac:dyDescent="0.25">
      <x:c r="G5045" s="54"/>
      <x:c r="I5045" s="53"/>
    </x:row>
    <x:row r="5046" spans="1:13" x14ac:dyDescent="0.25">
      <x:c r="G5046" s="54"/>
      <x:c r="I5046" s="53"/>
    </x:row>
    <x:row r="5047" spans="1:13" x14ac:dyDescent="0.25">
      <x:c r="G5047" s="54"/>
      <x:c r="I5047" s="53"/>
    </x:row>
    <x:row r="5048" spans="1:13" x14ac:dyDescent="0.25">
      <x:c r="G5048" s="54"/>
      <x:c r="I5048" s="53"/>
    </x:row>
    <x:row r="5049" spans="1:13" x14ac:dyDescent="0.25">
      <x:c r="G5049" s="54"/>
      <x:c r="I5049" s="53"/>
    </x:row>
    <x:row r="5050" spans="1:13" x14ac:dyDescent="0.25">
      <x:c r="G5050" s="54"/>
      <x:c r="I5050" s="53"/>
    </x:row>
    <x:row r="5051" spans="1:13" x14ac:dyDescent="0.25">
      <x:c r="G5051" s="54"/>
      <x:c r="I5051" s="53"/>
    </x:row>
    <x:row r="5052" spans="1:13" x14ac:dyDescent="0.25">
      <x:c r="G5052" s="54"/>
      <x:c r="I5052" s="53"/>
    </x:row>
    <x:row r="5053" spans="1:13" x14ac:dyDescent="0.25">
      <x:c r="G5053" s="54"/>
      <x:c r="I5053" s="53"/>
    </x:row>
    <x:row r="5054" spans="1:13" x14ac:dyDescent="0.25">
      <x:c r="G5054" s="54"/>
      <x:c r="I5054" s="53"/>
    </x:row>
    <x:row r="5055" spans="1:13" x14ac:dyDescent="0.25">
      <x:c r="G5055" s="54"/>
      <x:c r="I5055" s="53"/>
    </x:row>
    <x:row r="5056" spans="1:13" x14ac:dyDescent="0.25">
      <x:c r="G5056" s="54"/>
      <x:c r="I5056" s="53"/>
    </x:row>
    <x:row r="5057" spans="1:13" x14ac:dyDescent="0.25">
      <x:c r="G5057" s="54"/>
      <x:c r="I5057" s="53"/>
    </x:row>
    <x:row r="5058" spans="1:13" x14ac:dyDescent="0.25">
      <x:c r="G5058" s="54"/>
      <x:c r="I5058" s="53"/>
    </x:row>
    <x:row r="5059" spans="1:13" x14ac:dyDescent="0.25">
      <x:c r="G5059" s="54"/>
      <x:c r="I5059" s="53"/>
    </x:row>
    <x:row r="5060" spans="1:13" x14ac:dyDescent="0.25">
      <x:c r="G5060" s="54"/>
      <x:c r="I5060" s="53"/>
    </x:row>
    <x:row r="5061" spans="1:13" x14ac:dyDescent="0.25">
      <x:c r="G5061" s="54"/>
      <x:c r="I5061" s="53"/>
    </x:row>
    <x:row r="5062" spans="1:13" x14ac:dyDescent="0.25">
      <x:c r="G5062" s="54"/>
      <x:c r="I5062" s="53"/>
    </x:row>
    <x:row r="5063" spans="1:13" x14ac:dyDescent="0.25">
      <x:c r="G5063" s="54"/>
      <x:c r="I5063" s="53"/>
    </x:row>
    <x:row r="5064" spans="1:13" x14ac:dyDescent="0.25">
      <x:c r="G5064" s="54"/>
      <x:c r="I5064" s="53"/>
    </x:row>
    <x:row r="5065" spans="1:13" x14ac:dyDescent="0.25">
      <x:c r="G5065" s="54"/>
      <x:c r="I5065" s="53"/>
    </x:row>
    <x:row r="5066" spans="1:13" x14ac:dyDescent="0.25">
      <x:c r="G5066" s="54"/>
      <x:c r="I5066" s="53"/>
    </x:row>
    <x:row r="5067" spans="1:13" x14ac:dyDescent="0.25">
      <x:c r="G5067" s="54"/>
      <x:c r="I5067" s="53"/>
    </x:row>
    <x:row r="5068" spans="1:13" x14ac:dyDescent="0.25">
      <x:c r="G5068" s="54"/>
      <x:c r="I5068" s="53"/>
    </x:row>
    <x:row r="5069" spans="1:13" x14ac:dyDescent="0.25">
      <x:c r="G5069" s="54"/>
      <x:c r="I5069" s="53"/>
    </x:row>
    <x:row r="5070" spans="1:13" x14ac:dyDescent="0.25">
      <x:c r="G5070" s="54"/>
      <x:c r="I5070" s="53"/>
    </x:row>
    <x:row r="5071" spans="1:13" x14ac:dyDescent="0.25">
      <x:c r="G5071" s="54"/>
      <x:c r="I5071" s="53"/>
    </x:row>
    <x:row r="5072" spans="1:13" x14ac:dyDescent="0.25">
      <x:c r="G5072" s="54"/>
      <x:c r="I5072" s="53"/>
    </x:row>
    <x:row r="5073" spans="1:13" x14ac:dyDescent="0.25">
      <x:c r="G5073" s="54"/>
      <x:c r="I5073" s="53"/>
    </x:row>
    <x:row r="5074" spans="1:13" x14ac:dyDescent="0.25">
      <x:c r="G5074" s="54"/>
      <x:c r="I5074" s="53"/>
    </x:row>
    <x:row r="5075" spans="1:13" x14ac:dyDescent="0.25">
      <x:c r="G5075" s="54"/>
      <x:c r="I5075" s="53"/>
    </x:row>
    <x:row r="5076" spans="1:13" x14ac:dyDescent="0.25">
      <x:c r="G5076" s="54"/>
      <x:c r="I5076" s="53"/>
    </x:row>
    <x:row r="5077" spans="1:13" x14ac:dyDescent="0.25">
      <x:c r="G5077" s="54"/>
      <x:c r="I5077" s="53"/>
    </x:row>
    <x:row r="5078" spans="1:13" x14ac:dyDescent="0.25">
      <x:c r="G5078" s="54"/>
      <x:c r="I5078" s="53"/>
    </x:row>
    <x:row r="5079" spans="1:13" x14ac:dyDescent="0.25">
      <x:c r="G5079" s="54"/>
      <x:c r="I5079" s="53"/>
    </x:row>
    <x:row r="5080" spans="1:13" x14ac:dyDescent="0.25">
      <x:c r="G5080" s="54"/>
      <x:c r="I5080" s="53"/>
    </x:row>
    <x:row r="5081" spans="1:13" x14ac:dyDescent="0.25">
      <x:c r="G5081" s="54"/>
      <x:c r="I5081" s="53"/>
    </x:row>
    <x:row r="5082" spans="1:13" x14ac:dyDescent="0.25">
      <x:c r="G5082" s="54"/>
      <x:c r="I5082" s="53"/>
    </x:row>
    <x:row r="5083" spans="1:13" x14ac:dyDescent="0.25">
      <x:c r="G5083" s="54"/>
      <x:c r="I5083" s="53"/>
    </x:row>
    <x:row r="5084" spans="1:13" x14ac:dyDescent="0.25">
      <x:c r="G5084" s="54"/>
      <x:c r="I5084" s="53"/>
    </x:row>
    <x:row r="5085" spans="1:13" x14ac:dyDescent="0.25">
      <x:c r="G5085" s="54"/>
      <x:c r="I5085" s="53"/>
    </x:row>
    <x:row r="5086" spans="1:13" x14ac:dyDescent="0.25">
      <x:c r="G5086" s="54"/>
      <x:c r="I5086" s="53"/>
    </x:row>
    <x:row r="5087" spans="1:13" x14ac:dyDescent="0.25">
      <x:c r="G5087" s="54"/>
      <x:c r="I5087" s="53"/>
    </x:row>
    <x:row r="5088" spans="1:13" x14ac:dyDescent="0.25">
      <x:c r="G5088" s="54"/>
      <x:c r="I5088" s="53"/>
    </x:row>
    <x:row r="5089" spans="1:13" x14ac:dyDescent="0.25">
      <x:c r="G5089" s="54"/>
      <x:c r="I5089" s="53"/>
    </x:row>
    <x:row r="5090" spans="1:13" x14ac:dyDescent="0.25">
      <x:c r="G5090" s="54"/>
      <x:c r="I5090" s="53"/>
    </x:row>
    <x:row r="5091" spans="1:13" x14ac:dyDescent="0.25">
      <x:c r="G5091" s="54"/>
      <x:c r="I5091" s="53"/>
    </x:row>
    <x:row r="5092" spans="1:13" x14ac:dyDescent="0.25">
      <x:c r="G5092" s="54"/>
      <x:c r="I5092" s="53"/>
    </x:row>
    <x:row r="5093" spans="1:13" x14ac:dyDescent="0.25">
      <x:c r="G5093" s="54"/>
      <x:c r="I5093" s="53"/>
    </x:row>
    <x:row r="5094" spans="1:13" x14ac:dyDescent="0.25">
      <x:c r="G5094" s="54"/>
      <x:c r="I5094" s="53"/>
    </x:row>
    <x:row r="5095" spans="1:13" x14ac:dyDescent="0.25">
      <x:c r="G5095" s="54"/>
      <x:c r="I5095" s="53"/>
    </x:row>
    <x:row r="5096" spans="1:13" x14ac:dyDescent="0.25">
      <x:c r="G5096" s="54"/>
      <x:c r="I5096" s="53"/>
    </x:row>
    <x:row r="5097" spans="1:13" x14ac:dyDescent="0.25">
      <x:c r="G5097" s="54"/>
      <x:c r="I5097" s="53"/>
    </x:row>
    <x:row r="5098" spans="1:13" x14ac:dyDescent="0.25">
      <x:c r="G5098" s="54"/>
      <x:c r="I5098" s="53"/>
    </x:row>
    <x:row r="5099" spans="1:13" x14ac:dyDescent="0.25">
      <x:c r="G5099" s="54"/>
      <x:c r="I5099" s="53"/>
    </x:row>
    <x:row r="5100" spans="1:13" x14ac:dyDescent="0.25">
      <x:c r="G5100" s="54"/>
      <x:c r="I5100" s="53"/>
    </x:row>
    <x:row r="5101" spans="1:13" x14ac:dyDescent="0.25">
      <x:c r="G5101" s="54"/>
      <x:c r="I5101" s="53"/>
    </x:row>
    <x:row r="5102" spans="1:13" x14ac:dyDescent="0.25">
      <x:c r="G5102" s="54"/>
      <x:c r="I5102" s="53"/>
    </x:row>
    <x:row r="5103" spans="1:13" x14ac:dyDescent="0.25">
      <x:c r="G5103" s="54"/>
      <x:c r="I5103" s="53"/>
    </x:row>
    <x:row r="5104" spans="1:13" x14ac:dyDescent="0.25">
      <x:c r="G5104" s="54"/>
      <x:c r="I5104" s="53"/>
    </x:row>
    <x:row r="5105" spans="1:13" x14ac:dyDescent="0.25">
      <x:c r="G5105" s="54"/>
      <x:c r="I5105" s="53"/>
    </x:row>
    <x:row r="5106" spans="1:13" x14ac:dyDescent="0.25">
      <x:c r="G5106" s="54"/>
      <x:c r="I5106" s="53"/>
    </x:row>
    <x:row r="5107" spans="1:13" x14ac:dyDescent="0.25">
      <x:c r="G5107" s="54"/>
      <x:c r="I5107" s="53"/>
    </x:row>
    <x:row r="5108" spans="1:13" x14ac:dyDescent="0.25">
      <x:c r="G5108" s="54"/>
      <x:c r="I5108" s="53"/>
    </x:row>
    <x:row r="5109" spans="1:13" x14ac:dyDescent="0.25">
      <x:c r="I5109" s="53"/>
    </x:row>
    <x:row r="5110" spans="1:13" x14ac:dyDescent="0.25">
      <x:c r="G5110" s="54"/>
      <x:c r="I5110" s="53"/>
    </x:row>
    <x:row r="5111" spans="1:13" x14ac:dyDescent="0.25">
      <x:c r="G5111" s="54"/>
      <x:c r="I5111" s="53"/>
    </x:row>
    <x:row r="5112" spans="1:13" x14ac:dyDescent="0.25">
      <x:c r="G5112" s="54"/>
      <x:c r="I5112" s="53"/>
    </x:row>
    <x:row r="5113" spans="1:13" x14ac:dyDescent="0.25">
      <x:c r="G5113" s="54"/>
      <x:c r="I5113" s="53"/>
    </x:row>
    <x:row r="5114" spans="1:13" x14ac:dyDescent="0.25">
      <x:c r="G5114" s="54"/>
      <x:c r="I5114" s="53"/>
    </x:row>
    <x:row r="5115" spans="1:13" x14ac:dyDescent="0.25">
      <x:c r="G5115" s="54"/>
      <x:c r="I5115" s="53"/>
    </x:row>
    <x:row r="5116" spans="1:13" x14ac:dyDescent="0.25">
      <x:c r="G5116" s="54"/>
      <x:c r="I5116" s="53"/>
    </x:row>
    <x:row r="5117" spans="1:13" x14ac:dyDescent="0.25">
      <x:c r="G5117" s="54"/>
      <x:c r="I5117" s="53"/>
    </x:row>
    <x:row r="5118" spans="1:13" x14ac:dyDescent="0.25">
      <x:c r="G5118" s="54"/>
      <x:c r="I5118" s="53"/>
    </x:row>
    <x:row r="5119" spans="1:13" x14ac:dyDescent="0.25">
      <x:c r="G5119" s="54"/>
      <x:c r="I5119" s="53"/>
    </x:row>
    <x:row r="5120" spans="1:13" x14ac:dyDescent="0.25">
      <x:c r="G5120" s="54"/>
      <x:c r="I5120" s="53"/>
    </x:row>
    <x:row r="5121" spans="1:13" x14ac:dyDescent="0.25">
      <x:c r="G5121" s="54"/>
      <x:c r="I5121" s="53"/>
    </x:row>
    <x:row r="5122" spans="1:13" x14ac:dyDescent="0.25">
      <x:c r="G5122" s="54"/>
      <x:c r="I5122" s="53"/>
    </x:row>
    <x:row r="5123" spans="1:13" x14ac:dyDescent="0.25">
      <x:c r="G5123" s="54"/>
      <x:c r="I5123" s="53"/>
    </x:row>
    <x:row r="5124" spans="1:13" x14ac:dyDescent="0.25">
      <x:c r="G5124" s="54"/>
      <x:c r="I5124" s="53"/>
    </x:row>
    <x:row r="5125" spans="1:13" x14ac:dyDescent="0.25">
      <x:c r="G5125" s="54"/>
      <x:c r="I5125" s="53"/>
    </x:row>
    <x:row r="5126" spans="1:13" x14ac:dyDescent="0.25">
      <x:c r="G5126" s="54"/>
      <x:c r="I5126" s="53"/>
    </x:row>
    <x:row r="5127" spans="1:13" x14ac:dyDescent="0.25">
      <x:c r="G5127" s="54"/>
      <x:c r="I5127" s="53"/>
    </x:row>
    <x:row r="5128" spans="1:13" x14ac:dyDescent="0.25">
      <x:c r="G5128" s="54"/>
      <x:c r="I5128" s="53"/>
    </x:row>
    <x:row r="5129" spans="1:13" x14ac:dyDescent="0.25">
      <x:c r="G5129" s="54"/>
      <x:c r="I5129" s="53"/>
    </x:row>
    <x:row r="5130" spans="1:13" x14ac:dyDescent="0.25">
      <x:c r="G5130" s="54"/>
      <x:c r="I5130" s="53"/>
    </x:row>
    <x:row r="5131" spans="1:13" x14ac:dyDescent="0.25">
      <x:c r="G5131" s="54"/>
      <x:c r="I5131" s="53"/>
    </x:row>
    <x:row r="5132" spans="1:13" x14ac:dyDescent="0.25">
      <x:c r="G5132" s="54"/>
      <x:c r="I5132" s="53"/>
    </x:row>
    <x:row r="5133" spans="1:13" x14ac:dyDescent="0.25">
      <x:c r="I5133" s="53"/>
    </x:row>
    <x:row r="5134" spans="1:13" x14ac:dyDescent="0.25">
      <x:c r="G5134" s="54"/>
      <x:c r="I5134" s="53"/>
    </x:row>
    <x:row r="5135" spans="1:13" x14ac:dyDescent="0.25">
      <x:c r="G5135" s="54"/>
      <x:c r="I5135" s="53"/>
    </x:row>
    <x:row r="5136" spans="1:13" x14ac:dyDescent="0.25">
      <x:c r="G5136" s="54"/>
      <x:c r="I5136" s="53"/>
    </x:row>
    <x:row r="5137" spans="1:13" x14ac:dyDescent="0.25">
      <x:c r="G5137" s="54"/>
      <x:c r="I5137" s="53"/>
    </x:row>
    <x:row r="5138" spans="1:13" x14ac:dyDescent="0.25">
      <x:c r="G5138" s="54"/>
      <x:c r="I5138" s="53"/>
    </x:row>
    <x:row r="5139" spans="1:13" x14ac:dyDescent="0.25">
      <x:c r="G5139" s="54"/>
      <x:c r="I5139" s="53"/>
    </x:row>
    <x:row r="5140" spans="1:13" x14ac:dyDescent="0.25">
      <x:c r="G5140" s="54"/>
      <x:c r="I5140" s="53"/>
    </x:row>
    <x:row r="5141" spans="1:13" x14ac:dyDescent="0.25">
      <x:c r="G5141" s="54"/>
      <x:c r="I5141" s="53"/>
    </x:row>
    <x:row r="5142" spans="1:13" x14ac:dyDescent="0.25">
      <x:c r="G5142" s="54"/>
      <x:c r="I5142" s="53"/>
    </x:row>
    <x:row r="5143" spans="1:13" x14ac:dyDescent="0.25">
      <x:c r="G5143" s="54"/>
      <x:c r="I5143" s="53"/>
    </x:row>
    <x:row r="5144" spans="1:13" x14ac:dyDescent="0.25">
      <x:c r="G5144" s="54"/>
      <x:c r="I5144" s="53"/>
    </x:row>
    <x:row r="5145" spans="1:13" x14ac:dyDescent="0.25">
      <x:c r="G5145" s="54"/>
      <x:c r="I5145" s="53"/>
    </x:row>
    <x:row r="5146" spans="1:13" x14ac:dyDescent="0.25">
      <x:c r="G5146" s="54"/>
      <x:c r="I5146" s="53"/>
    </x:row>
    <x:row r="5147" spans="1:13" x14ac:dyDescent="0.25">
      <x:c r="G5147" s="54"/>
      <x:c r="I5147" s="53"/>
    </x:row>
    <x:row r="5148" spans="1:13" x14ac:dyDescent="0.25">
      <x:c r="G5148" s="54"/>
      <x:c r="I5148" s="53"/>
    </x:row>
    <x:row r="5149" spans="1:13" x14ac:dyDescent="0.25">
      <x:c r="G5149" s="54"/>
      <x:c r="I5149" s="53"/>
    </x:row>
    <x:row r="5150" spans="1:13" x14ac:dyDescent="0.25">
      <x:c r="G5150" s="54"/>
      <x:c r="I5150" s="53"/>
    </x:row>
    <x:row r="5151" spans="1:13" x14ac:dyDescent="0.25">
      <x:c r="G5151" s="54"/>
      <x:c r="I5151" s="53"/>
    </x:row>
    <x:row r="5152" spans="1:13" x14ac:dyDescent="0.25">
      <x:c r="G5152" s="54"/>
      <x:c r="I5152" s="53"/>
    </x:row>
    <x:row r="5153" spans="1:13" x14ac:dyDescent="0.25">
      <x:c r="G5153" s="54"/>
      <x:c r="I5153" s="53"/>
    </x:row>
    <x:row r="5154" spans="1:13" x14ac:dyDescent="0.25">
      <x:c r="G5154" s="54"/>
      <x:c r="I5154" s="53"/>
    </x:row>
    <x:row r="5155" spans="1:13" x14ac:dyDescent="0.25">
      <x:c r="G5155" s="54"/>
      <x:c r="I5155" s="53"/>
    </x:row>
    <x:row r="5156" spans="1:13" x14ac:dyDescent="0.25">
      <x:c r="G5156" s="54"/>
      <x:c r="I5156" s="53"/>
    </x:row>
    <x:row r="5157" spans="1:13" x14ac:dyDescent="0.25">
      <x:c r="G5157" s="54"/>
      <x:c r="I5157" s="53"/>
    </x:row>
    <x:row r="5158" spans="1:13" x14ac:dyDescent="0.25">
      <x:c r="G5158" s="54"/>
      <x:c r="I5158" s="53"/>
    </x:row>
    <x:row r="5159" spans="1:13" x14ac:dyDescent="0.25">
      <x:c r="G5159" s="54"/>
      <x:c r="I5159" s="53"/>
    </x:row>
    <x:row r="5160" spans="1:13" x14ac:dyDescent="0.25">
      <x:c r="G5160" s="54"/>
      <x:c r="I5160" s="53"/>
    </x:row>
    <x:row r="5161" spans="1:13" x14ac:dyDescent="0.25">
      <x:c r="G5161" s="54"/>
      <x:c r="I5161" s="53"/>
    </x:row>
    <x:row r="5162" spans="1:13" x14ac:dyDescent="0.25">
      <x:c r="G5162" s="54"/>
      <x:c r="I5162" s="53"/>
    </x:row>
    <x:row r="5163" spans="1:13" x14ac:dyDescent="0.25">
      <x:c r="G5163" s="54"/>
      <x:c r="I5163" s="53"/>
    </x:row>
    <x:row r="5164" spans="1:13" x14ac:dyDescent="0.25">
      <x:c r="G5164" s="54"/>
      <x:c r="I5164" s="53"/>
    </x:row>
    <x:row r="5165" spans="1:13" x14ac:dyDescent="0.25">
      <x:c r="G5165" s="54"/>
      <x:c r="I5165" s="53"/>
    </x:row>
    <x:row r="5166" spans="1:13" x14ac:dyDescent="0.25">
      <x:c r="G5166" s="54"/>
      <x:c r="I5166" s="53"/>
    </x:row>
    <x:row r="5167" spans="1:13" x14ac:dyDescent="0.25">
      <x:c r="G5167" s="54"/>
      <x:c r="I5167" s="53"/>
    </x:row>
    <x:row r="5168" spans="1:13" x14ac:dyDescent="0.25">
      <x:c r="G5168" s="54"/>
      <x:c r="I5168" s="53"/>
    </x:row>
    <x:row r="5169" spans="1:13" x14ac:dyDescent="0.25">
      <x:c r="I5169" s="53"/>
    </x:row>
    <x:row r="5170" spans="1:13" x14ac:dyDescent="0.25">
      <x:c r="G5170" s="54"/>
      <x:c r="I5170" s="53"/>
    </x:row>
    <x:row r="5171" spans="1:13" x14ac:dyDescent="0.25">
      <x:c r="G5171" s="54"/>
      <x:c r="I5171" s="53"/>
    </x:row>
    <x:row r="5172" spans="1:13" x14ac:dyDescent="0.25">
      <x:c r="G5172" s="54"/>
      <x:c r="I5172" s="53"/>
    </x:row>
    <x:row r="5173" spans="1:13" x14ac:dyDescent="0.25">
      <x:c r="G5173" s="54"/>
      <x:c r="I5173" s="53"/>
    </x:row>
    <x:row r="5174" spans="1:13" x14ac:dyDescent="0.25">
      <x:c r="G5174" s="54"/>
      <x:c r="I5174" s="53"/>
    </x:row>
    <x:row r="5175" spans="1:13" x14ac:dyDescent="0.25">
      <x:c r="G5175" s="54"/>
      <x:c r="I5175" s="53"/>
    </x:row>
    <x:row r="5176" spans="1:13" x14ac:dyDescent="0.25">
      <x:c r="G5176" s="54"/>
      <x:c r="I5176" s="53"/>
    </x:row>
    <x:row r="5177" spans="1:13" x14ac:dyDescent="0.25">
      <x:c r="G5177" s="54"/>
      <x:c r="I5177" s="53"/>
    </x:row>
    <x:row r="5178" spans="1:13" x14ac:dyDescent="0.25">
      <x:c r="G5178" s="54"/>
      <x:c r="I5178" s="53"/>
    </x:row>
    <x:row r="5179" spans="1:13" x14ac:dyDescent="0.25">
      <x:c r="G5179" s="54"/>
      <x:c r="I5179" s="53"/>
    </x:row>
    <x:row r="5180" spans="1:13" x14ac:dyDescent="0.25">
      <x:c r="G5180" s="54"/>
      <x:c r="I5180" s="53"/>
    </x:row>
    <x:row r="5181" spans="1:13" x14ac:dyDescent="0.25">
      <x:c r="G5181" s="54"/>
      <x:c r="I5181" s="53"/>
    </x:row>
    <x:row r="5182" spans="1:13" x14ac:dyDescent="0.25">
      <x:c r="G5182" s="54"/>
      <x:c r="I5182" s="53"/>
    </x:row>
    <x:row r="5183" spans="1:13" x14ac:dyDescent="0.25">
      <x:c r="G5183" s="54"/>
      <x:c r="I5183" s="53"/>
    </x:row>
    <x:row r="5184" spans="1:13" x14ac:dyDescent="0.25">
      <x:c r="G5184" s="54"/>
      <x:c r="I5184" s="53"/>
    </x:row>
    <x:row r="5185" spans="1:13" x14ac:dyDescent="0.25">
      <x:c r="G5185" s="54"/>
      <x:c r="I5185" s="53"/>
    </x:row>
    <x:row r="5186" spans="1:13" x14ac:dyDescent="0.25">
      <x:c r="G5186" s="54"/>
      <x:c r="I5186" s="53"/>
    </x:row>
    <x:row r="5187" spans="1:13" x14ac:dyDescent="0.25">
      <x:c r="G5187" s="54"/>
      <x:c r="I5187" s="53"/>
    </x:row>
    <x:row r="5188" spans="1:13" x14ac:dyDescent="0.25">
      <x:c r="G5188" s="54"/>
      <x:c r="I5188" s="53"/>
    </x:row>
    <x:row r="5189" spans="1:13" x14ac:dyDescent="0.25">
      <x:c r="G5189" s="54"/>
      <x:c r="I5189" s="53"/>
    </x:row>
    <x:row r="5190" spans="1:13" x14ac:dyDescent="0.25">
      <x:c r="G5190" s="54"/>
      <x:c r="I5190" s="53"/>
    </x:row>
    <x:row r="5191" spans="1:13" x14ac:dyDescent="0.25">
      <x:c r="G5191" s="54"/>
      <x:c r="I5191" s="53"/>
    </x:row>
    <x:row r="5192" spans="1:13" x14ac:dyDescent="0.25">
      <x:c r="G5192" s="54"/>
      <x:c r="I5192" s="53"/>
    </x:row>
    <x:row r="5193" spans="1:13" x14ac:dyDescent="0.25">
      <x:c r="G5193" s="54"/>
      <x:c r="I5193" s="53"/>
    </x:row>
    <x:row r="5194" spans="1:13" x14ac:dyDescent="0.25">
      <x:c r="I5194" s="53"/>
    </x:row>
    <x:row r="5195" spans="1:13" x14ac:dyDescent="0.25">
      <x:c r="G5195" s="54"/>
      <x:c r="I5195" s="53"/>
    </x:row>
    <x:row r="5196" spans="1:13" x14ac:dyDescent="0.25">
      <x:c r="G5196" s="54"/>
      <x:c r="I5196" s="53"/>
    </x:row>
    <x:row r="5197" spans="1:13" x14ac:dyDescent="0.25">
      <x:c r="G5197" s="54"/>
      <x:c r="I5197" s="53"/>
    </x:row>
    <x:row r="5198" spans="1:13" x14ac:dyDescent="0.25">
      <x:c r="G5198" s="54"/>
      <x:c r="I5198" s="53"/>
    </x:row>
    <x:row r="5199" spans="1:13" x14ac:dyDescent="0.25">
      <x:c r="G5199" s="54"/>
      <x:c r="I5199" s="53"/>
    </x:row>
    <x:row r="5200" spans="1:13" x14ac:dyDescent="0.25">
      <x:c r="G5200" s="54"/>
      <x:c r="I5200" s="53"/>
    </x:row>
    <x:row r="5201" spans="1:13" x14ac:dyDescent="0.25">
      <x:c r="G5201" s="54"/>
      <x:c r="I5201" s="53"/>
    </x:row>
    <x:row r="5202" spans="1:13" x14ac:dyDescent="0.25">
      <x:c r="G5202" s="54"/>
      <x:c r="I5202" s="53"/>
    </x:row>
    <x:row r="5203" spans="1:13" x14ac:dyDescent="0.25">
      <x:c r="G5203" s="54"/>
      <x:c r="I5203" s="53"/>
    </x:row>
    <x:row r="5204" spans="1:13" x14ac:dyDescent="0.25">
      <x:c r="G5204" s="54"/>
      <x:c r="I5204" s="53"/>
    </x:row>
    <x:row r="5205" spans="1:13" x14ac:dyDescent="0.25">
      <x:c r="G5205" s="54"/>
      <x:c r="I5205" s="53"/>
    </x:row>
    <x:row r="5206" spans="1:13" x14ac:dyDescent="0.25">
      <x:c r="G5206" s="54"/>
      <x:c r="I5206" s="53"/>
    </x:row>
    <x:row r="5207" spans="1:13" x14ac:dyDescent="0.25">
      <x:c r="I5207" s="53"/>
    </x:row>
    <x:row r="5208" spans="1:13" x14ac:dyDescent="0.25">
      <x:c r="G5208" s="54"/>
      <x:c r="I5208" s="53"/>
    </x:row>
    <x:row r="5209" spans="1:13" x14ac:dyDescent="0.25">
      <x:c r="I5209" s="53"/>
    </x:row>
    <x:row r="5210" spans="1:13" x14ac:dyDescent="0.25">
      <x:c r="G5210" s="54"/>
      <x:c r="I5210" s="53"/>
    </x:row>
    <x:row r="5211" spans="1:13" x14ac:dyDescent="0.25">
      <x:c r="G5211" s="54"/>
      <x:c r="I5211" s="53"/>
    </x:row>
    <x:row r="5212" spans="1:13" x14ac:dyDescent="0.25">
      <x:c r="G5212" s="54"/>
      <x:c r="I5212" s="53"/>
    </x:row>
    <x:row r="5213" spans="1:13" x14ac:dyDescent="0.25">
      <x:c r="G5213" s="54"/>
      <x:c r="I5213" s="53"/>
    </x:row>
    <x:row r="5214" spans="1:13" x14ac:dyDescent="0.25">
      <x:c r="G5214" s="54"/>
      <x:c r="I5214" s="53"/>
    </x:row>
    <x:row r="5215" spans="1:13" x14ac:dyDescent="0.25">
      <x:c r="G5215" s="54"/>
      <x:c r="I5215" s="53"/>
    </x:row>
    <x:row r="5216" spans="1:13" x14ac:dyDescent="0.25">
      <x:c r="G5216" s="54"/>
      <x:c r="I5216" s="53"/>
    </x:row>
    <x:row r="5217" spans="1:13" x14ac:dyDescent="0.25">
      <x:c r="G5217" s="54"/>
      <x:c r="I5217" s="53"/>
    </x:row>
    <x:row r="5218" spans="1:13" x14ac:dyDescent="0.25">
      <x:c r="I5218" s="53"/>
    </x:row>
    <x:row r="5219" spans="1:13" x14ac:dyDescent="0.25">
      <x:c r="G5219" s="54"/>
      <x:c r="I5219" s="53"/>
    </x:row>
    <x:row r="5220" spans="1:13" x14ac:dyDescent="0.25">
      <x:c r="G5220" s="54"/>
      <x:c r="I5220" s="53"/>
    </x:row>
    <x:row r="5221" spans="1:13" x14ac:dyDescent="0.25">
      <x:c r="G5221" s="54"/>
      <x:c r="I5221" s="53"/>
    </x:row>
    <x:row r="5222" spans="1:13" x14ac:dyDescent="0.25">
      <x:c r="G5222" s="54"/>
      <x:c r="I5222" s="53"/>
    </x:row>
    <x:row r="5223" spans="1:13" x14ac:dyDescent="0.25">
      <x:c r="G5223" s="54"/>
      <x:c r="I5223" s="53"/>
    </x:row>
    <x:row r="5224" spans="1:13" x14ac:dyDescent="0.25">
      <x:c r="G5224" s="54"/>
      <x:c r="I5224" s="53"/>
    </x:row>
    <x:row r="5225" spans="1:13" x14ac:dyDescent="0.25">
      <x:c r="G5225" s="54"/>
      <x:c r="I5225" s="53"/>
    </x:row>
    <x:row r="5226" spans="1:13" x14ac:dyDescent="0.25">
      <x:c r="G5226" s="54"/>
      <x:c r="I5226" s="53"/>
    </x:row>
    <x:row r="5227" spans="1:13" x14ac:dyDescent="0.25">
      <x:c r="I5227" s="53"/>
    </x:row>
    <x:row r="5228" spans="1:13" x14ac:dyDescent="0.25">
      <x:c r="G5228" s="54"/>
      <x:c r="I5228" s="53"/>
    </x:row>
    <x:row r="5229" spans="1:13" x14ac:dyDescent="0.25">
      <x:c r="G5229" s="54"/>
      <x:c r="I5229" s="53"/>
    </x:row>
    <x:row r="5230" spans="1:13" x14ac:dyDescent="0.25">
      <x:c r="G5230" s="54"/>
      <x:c r="I5230" s="53"/>
    </x:row>
    <x:row r="5231" spans="1:13" x14ac:dyDescent="0.25">
      <x:c r="G5231" s="54"/>
      <x:c r="I5231" s="53"/>
    </x:row>
    <x:row r="5232" spans="1:13" x14ac:dyDescent="0.25">
      <x:c r="I5232" s="53"/>
    </x:row>
    <x:row r="5233" spans="1:13" x14ac:dyDescent="0.25">
      <x:c r="G5233" s="54"/>
      <x:c r="I5233" s="53"/>
    </x:row>
    <x:row r="5234" spans="1:13" x14ac:dyDescent="0.25">
      <x:c r="G5234" s="54"/>
      <x:c r="I5234" s="53"/>
    </x:row>
    <x:row r="5235" spans="1:13" x14ac:dyDescent="0.25">
      <x:c r="G5235" s="54"/>
      <x:c r="I5235" s="53"/>
    </x:row>
    <x:row r="5236" spans="1:13" x14ac:dyDescent="0.25">
      <x:c r="G5236" s="54"/>
      <x:c r="I5236" s="53"/>
    </x:row>
    <x:row r="5237" spans="1:13" x14ac:dyDescent="0.25">
      <x:c r="G5237" s="54"/>
      <x:c r="I5237" s="53"/>
    </x:row>
    <x:row r="5238" spans="1:13" x14ac:dyDescent="0.25">
      <x:c r="G5238" s="54"/>
      <x:c r="I5238" s="53"/>
    </x:row>
    <x:row r="5239" spans="1:13" x14ac:dyDescent="0.25">
      <x:c r="G5239" s="54"/>
      <x:c r="I5239" s="53"/>
    </x:row>
    <x:row r="5240" spans="1:13" x14ac:dyDescent="0.25">
      <x:c r="G5240" s="54"/>
      <x:c r="I5240" s="53"/>
    </x:row>
    <x:row r="5241" spans="1:13" x14ac:dyDescent="0.25">
      <x:c r="G5241" s="54"/>
      <x:c r="I5241" s="53"/>
    </x:row>
    <x:row r="5242" spans="1:13" x14ac:dyDescent="0.25">
      <x:c r="G5242" s="54"/>
      <x:c r="I5242" s="53"/>
    </x:row>
    <x:row r="5243" spans="1:13" x14ac:dyDescent="0.25">
      <x:c r="G5243" s="54"/>
      <x:c r="I5243" s="53"/>
    </x:row>
    <x:row r="5244" spans="1:13" x14ac:dyDescent="0.25">
      <x:c r="G5244" s="54"/>
      <x:c r="I5244" s="53"/>
    </x:row>
    <x:row r="5245" spans="1:13" x14ac:dyDescent="0.25">
      <x:c r="I5245" s="53"/>
    </x:row>
    <x:row r="5246" spans="1:13" x14ac:dyDescent="0.25">
      <x:c r="G5246" s="54"/>
      <x:c r="I5246" s="53"/>
    </x:row>
    <x:row r="5247" spans="1:13" x14ac:dyDescent="0.25">
      <x:c r="G5247" s="54"/>
      <x:c r="I5247" s="53"/>
    </x:row>
    <x:row r="5248" spans="1:13" x14ac:dyDescent="0.25">
      <x:c r="G5248" s="54"/>
      <x:c r="I5248" s="53"/>
    </x:row>
    <x:row r="5249" spans="1:13" x14ac:dyDescent="0.25">
      <x:c r="G5249" s="54"/>
      <x:c r="I5249" s="53"/>
    </x:row>
    <x:row r="5250" spans="1:13" x14ac:dyDescent="0.25">
      <x:c r="G5250" s="54"/>
      <x:c r="I5250" s="53"/>
    </x:row>
    <x:row r="5251" spans="1:13" x14ac:dyDescent="0.25">
      <x:c r="G5251" s="54"/>
      <x:c r="I5251" s="53"/>
    </x:row>
    <x:row r="5252" spans="1:13" x14ac:dyDescent="0.25">
      <x:c r="G5252" s="54"/>
      <x:c r="I5252" s="53"/>
    </x:row>
    <x:row r="5253" spans="1:13" x14ac:dyDescent="0.25">
      <x:c r="G5253" s="54"/>
      <x:c r="I5253" s="53"/>
    </x:row>
    <x:row r="5254" spans="1:13" x14ac:dyDescent="0.25">
      <x:c r="G5254" s="54"/>
      <x:c r="I5254" s="53"/>
    </x:row>
    <x:row r="5255" spans="1:13" x14ac:dyDescent="0.25">
      <x:c r="G5255" s="54"/>
      <x:c r="I5255" s="53"/>
    </x:row>
    <x:row r="5256" spans="1:13" x14ac:dyDescent="0.25">
      <x:c r="G5256" s="54"/>
      <x:c r="I5256" s="53"/>
    </x:row>
    <x:row r="5257" spans="1:13" x14ac:dyDescent="0.25">
      <x:c r="G5257" s="54"/>
      <x:c r="I5257" s="53"/>
    </x:row>
    <x:row r="5258" spans="1:13" x14ac:dyDescent="0.25">
      <x:c r="G5258" s="54"/>
      <x:c r="I5258" s="53"/>
    </x:row>
    <x:row r="5259" spans="1:13" x14ac:dyDescent="0.25">
      <x:c r="G5259" s="54"/>
      <x:c r="I5259" s="53"/>
    </x:row>
    <x:row r="5260" spans="1:13" x14ac:dyDescent="0.25">
      <x:c r="G5260" s="54"/>
      <x:c r="I5260" s="53"/>
    </x:row>
    <x:row r="5261" spans="1:13" x14ac:dyDescent="0.25">
      <x:c r="G5261" s="54"/>
      <x:c r="I5261" s="53"/>
    </x:row>
    <x:row r="5262" spans="1:13" x14ac:dyDescent="0.25">
      <x:c r="G5262" s="54"/>
      <x:c r="I5262" s="53"/>
    </x:row>
    <x:row r="5263" spans="1:13" x14ac:dyDescent="0.25">
      <x:c r="G5263" s="54"/>
      <x:c r="I5263" s="53"/>
    </x:row>
    <x:row r="5264" spans="1:13" x14ac:dyDescent="0.25">
      <x:c r="G5264" s="54"/>
      <x:c r="I5264" s="53"/>
    </x:row>
    <x:row r="5265" spans="1:13" x14ac:dyDescent="0.25">
      <x:c r="G5265" s="54"/>
      <x:c r="I5265" s="53"/>
    </x:row>
    <x:row r="5266" spans="1:13" x14ac:dyDescent="0.25">
      <x:c r="G5266" s="54"/>
      <x:c r="I5266" s="53"/>
    </x:row>
    <x:row r="5267" spans="1:13" x14ac:dyDescent="0.25">
      <x:c r="G5267" s="54"/>
      <x:c r="I5267" s="53"/>
    </x:row>
    <x:row r="5268" spans="1:13" x14ac:dyDescent="0.25">
      <x:c r="G5268" s="54"/>
      <x:c r="I5268" s="53"/>
    </x:row>
    <x:row r="5269" spans="1:13" x14ac:dyDescent="0.25">
      <x:c r="G5269" s="54"/>
      <x:c r="I5269" s="53"/>
    </x:row>
    <x:row r="5270" spans="1:13" x14ac:dyDescent="0.25">
      <x:c r="G5270" s="54"/>
      <x:c r="I5270" s="53"/>
    </x:row>
    <x:row r="5271" spans="1:13" x14ac:dyDescent="0.25">
      <x:c r="G5271" s="54"/>
      <x:c r="I5271" s="53"/>
    </x:row>
    <x:row r="5272" spans="1:13" x14ac:dyDescent="0.25">
      <x:c r="G5272" s="54"/>
      <x:c r="I5272" s="53"/>
    </x:row>
    <x:row r="5273" spans="1:13" x14ac:dyDescent="0.25">
      <x:c r="G5273" s="54"/>
      <x:c r="I5273" s="53"/>
    </x:row>
    <x:row r="5274" spans="1:13" x14ac:dyDescent="0.25">
      <x:c r="G5274" s="54"/>
      <x:c r="I5274" s="53"/>
    </x:row>
    <x:row r="5275" spans="1:13" x14ac:dyDescent="0.25">
      <x:c r="G5275" s="54"/>
      <x:c r="I5275" s="53"/>
    </x:row>
    <x:row r="5276" spans="1:13" x14ac:dyDescent="0.25">
      <x:c r="G5276" s="54"/>
      <x:c r="I5276" s="53"/>
    </x:row>
    <x:row r="5277" spans="1:13" x14ac:dyDescent="0.25">
      <x:c r="G5277" s="54"/>
      <x:c r="I5277" s="53"/>
    </x:row>
    <x:row r="5278" spans="1:13" x14ac:dyDescent="0.25">
      <x:c r="G5278" s="54"/>
      <x:c r="I5278" s="53"/>
    </x:row>
    <x:row r="5279" spans="1:13" x14ac:dyDescent="0.25">
      <x:c r="G5279" s="54"/>
      <x:c r="I5279" s="53"/>
    </x:row>
    <x:row r="5280" spans="1:13" x14ac:dyDescent="0.25">
      <x:c r="G5280" s="54"/>
      <x:c r="I5280" s="53"/>
    </x:row>
    <x:row r="5281" spans="1:13" x14ac:dyDescent="0.25">
      <x:c r="G5281" s="54"/>
      <x:c r="I5281" s="53"/>
    </x:row>
    <x:row r="5282" spans="1:13" x14ac:dyDescent="0.25">
      <x:c r="G5282" s="54"/>
      <x:c r="I5282" s="53"/>
    </x:row>
    <x:row r="5283" spans="1:13" x14ac:dyDescent="0.25">
      <x:c r="G5283" s="54"/>
      <x:c r="I5283" s="53"/>
    </x:row>
    <x:row r="5284" spans="1:13" x14ac:dyDescent="0.25">
      <x:c r="G5284" s="54"/>
      <x:c r="I5284" s="53"/>
    </x:row>
    <x:row r="5285" spans="1:13" x14ac:dyDescent="0.25">
      <x:c r="I5285" s="53"/>
    </x:row>
    <x:row r="5286" spans="1:13" x14ac:dyDescent="0.25">
      <x:c r="G5286" s="54"/>
      <x:c r="I5286" s="53"/>
    </x:row>
    <x:row r="5287" spans="1:13" x14ac:dyDescent="0.25">
      <x:c r="G5287" s="54"/>
      <x:c r="I5287" s="53"/>
    </x:row>
    <x:row r="5288" spans="1:13" x14ac:dyDescent="0.25">
      <x:c r="G5288" s="54"/>
      <x:c r="I5288" s="53"/>
    </x:row>
    <x:row r="5289" spans="1:13" x14ac:dyDescent="0.25">
      <x:c r="G5289" s="54"/>
      <x:c r="I5289" s="53"/>
    </x:row>
    <x:row r="5290" spans="1:13" x14ac:dyDescent="0.25">
      <x:c r="G5290" s="54"/>
      <x:c r="I5290" s="53"/>
    </x:row>
    <x:row r="5291" spans="1:13" x14ac:dyDescent="0.25">
      <x:c r="I5291" s="53"/>
    </x:row>
    <x:row r="5292" spans="1:13" x14ac:dyDescent="0.25">
      <x:c r="G5292" s="54"/>
      <x:c r="I5292" s="53"/>
    </x:row>
    <x:row r="5293" spans="1:13" x14ac:dyDescent="0.25">
      <x:c r="G5293" s="54"/>
      <x:c r="I5293" s="53"/>
    </x:row>
    <x:row r="5294" spans="1:13" x14ac:dyDescent="0.25">
      <x:c r="I5294" s="53"/>
    </x:row>
    <x:row r="5295" spans="1:13" x14ac:dyDescent="0.25">
      <x:c r="G5295" s="54"/>
      <x:c r="I5295" s="53"/>
    </x:row>
    <x:row r="5296" spans="1:13" x14ac:dyDescent="0.25">
      <x:c r="I5296" s="53"/>
    </x:row>
    <x:row r="5297" spans="1:13" x14ac:dyDescent="0.25">
      <x:c r="I5297" s="53"/>
    </x:row>
    <x:row r="5298" spans="1:13" x14ac:dyDescent="0.25">
      <x:c r="G5298" s="54"/>
      <x:c r="I5298" s="53"/>
    </x:row>
    <x:row r="5299" spans="1:13" x14ac:dyDescent="0.25">
      <x:c r="G5299" s="54"/>
      <x:c r="I5299" s="53"/>
    </x:row>
    <x:row r="5300" spans="1:13" x14ac:dyDescent="0.25">
      <x:c r="G5300" s="54"/>
      <x:c r="I5300" s="53"/>
    </x:row>
    <x:row r="5301" spans="1:13" x14ac:dyDescent="0.25">
      <x:c r="G5301" s="54"/>
      <x:c r="I5301" s="53"/>
    </x:row>
    <x:row r="5302" spans="1:13" x14ac:dyDescent="0.25">
      <x:c r="G5302" s="54"/>
      <x:c r="I5302" s="53"/>
    </x:row>
    <x:row r="5303" spans="1:13" x14ac:dyDescent="0.25">
      <x:c r="G5303" s="54"/>
      <x:c r="I5303" s="53"/>
    </x:row>
    <x:row r="5304" spans="1:13" x14ac:dyDescent="0.25">
      <x:c r="G5304" s="54"/>
      <x:c r="I5304" s="53"/>
    </x:row>
    <x:row r="5305" spans="1:13" x14ac:dyDescent="0.25">
      <x:c r="G5305" s="54"/>
      <x:c r="I5305" s="53"/>
    </x:row>
    <x:row r="5306" spans="1:13" x14ac:dyDescent="0.25">
      <x:c r="G5306" s="54"/>
      <x:c r="I5306" s="53"/>
    </x:row>
    <x:row r="5307" spans="1:13" x14ac:dyDescent="0.25">
      <x:c r="G5307" s="54"/>
      <x:c r="I5307" s="53"/>
    </x:row>
    <x:row r="5308" spans="1:13" x14ac:dyDescent="0.25">
      <x:c r="G5308" s="54"/>
      <x:c r="I5308" s="53"/>
    </x:row>
    <x:row r="5309" spans="1:13" x14ac:dyDescent="0.25">
      <x:c r="G5309" s="54"/>
      <x:c r="I5309" s="53"/>
    </x:row>
    <x:row r="5310" spans="1:13" x14ac:dyDescent="0.25">
      <x:c r="G5310" s="54"/>
      <x:c r="I5310" s="53"/>
    </x:row>
    <x:row r="5311" spans="1:13" x14ac:dyDescent="0.25">
      <x:c r="G5311" s="54"/>
      <x:c r="I5311" s="53"/>
    </x:row>
    <x:row r="5312" spans="1:13" x14ac:dyDescent="0.25">
      <x:c r="G5312" s="54"/>
      <x:c r="I5312" s="53"/>
    </x:row>
    <x:row r="5313" spans="1:13" x14ac:dyDescent="0.25">
      <x:c r="G5313" s="54"/>
      <x:c r="I5313" s="53"/>
    </x:row>
    <x:row r="5314" spans="1:13" x14ac:dyDescent="0.25">
      <x:c r="G5314" s="54"/>
      <x:c r="I5314" s="53"/>
    </x:row>
    <x:row r="5315" spans="1:13" x14ac:dyDescent="0.25">
      <x:c r="G5315" s="54"/>
      <x:c r="I5315" s="53"/>
    </x:row>
    <x:row r="5316" spans="1:13" x14ac:dyDescent="0.25">
      <x:c r="G5316" s="54"/>
      <x:c r="I5316" s="53"/>
    </x:row>
    <x:row r="5317" spans="1:13" x14ac:dyDescent="0.25">
      <x:c r="G5317" s="54"/>
      <x:c r="I5317" s="53"/>
    </x:row>
    <x:row r="5318" spans="1:13" x14ac:dyDescent="0.25">
      <x:c r="G5318" s="54"/>
      <x:c r="I5318" s="53"/>
    </x:row>
    <x:row r="5319" spans="1:13" x14ac:dyDescent="0.25">
      <x:c r="G5319" s="54"/>
      <x:c r="I5319" s="53"/>
    </x:row>
    <x:row r="5320" spans="1:13" x14ac:dyDescent="0.25">
      <x:c r="G5320" s="54"/>
      <x:c r="I5320" s="53"/>
    </x:row>
    <x:row r="5321" spans="1:13" x14ac:dyDescent="0.25">
      <x:c r="G5321" s="54"/>
      <x:c r="I5321" s="53"/>
    </x:row>
    <x:row r="5322" spans="1:13" x14ac:dyDescent="0.25">
      <x:c r="G5322" s="54"/>
      <x:c r="I5322" s="53"/>
    </x:row>
    <x:row r="5323" spans="1:13" x14ac:dyDescent="0.25">
      <x:c r="I5323" s="53"/>
    </x:row>
    <x:row r="5324" spans="1:13" x14ac:dyDescent="0.25">
      <x:c r="G5324" s="54"/>
      <x:c r="I5324" s="53"/>
    </x:row>
    <x:row r="5325" spans="1:13" x14ac:dyDescent="0.25">
      <x:c r="G5325" s="54"/>
      <x:c r="I5325" s="53"/>
    </x:row>
    <x:row r="5326" spans="1:13" x14ac:dyDescent="0.25">
      <x:c r="G5326" s="54"/>
      <x:c r="I5326" s="53"/>
    </x:row>
    <x:row r="5327" spans="1:13" x14ac:dyDescent="0.25">
      <x:c r="G5327" s="54"/>
      <x:c r="I5327" s="53"/>
    </x:row>
    <x:row r="5328" spans="1:13" x14ac:dyDescent="0.25">
      <x:c r="I5328" s="53"/>
    </x:row>
    <x:row r="5329" spans="1:13" x14ac:dyDescent="0.25">
      <x:c r="I5329" s="53"/>
    </x:row>
    <x:row r="5330" spans="1:13" x14ac:dyDescent="0.25">
      <x:c r="G5330" s="54"/>
      <x:c r="I5330" s="53"/>
    </x:row>
    <x:row r="5331" spans="1:13" x14ac:dyDescent="0.25">
      <x:c r="G5331" s="54"/>
      <x:c r="I5331" s="53"/>
    </x:row>
    <x:row r="5332" spans="1:13" x14ac:dyDescent="0.25">
      <x:c r="I5332" s="53"/>
    </x:row>
    <x:row r="5333" spans="1:13" x14ac:dyDescent="0.25">
      <x:c r="G5333" s="54"/>
      <x:c r="I5333" s="53"/>
    </x:row>
    <x:row r="5334" spans="1:13" x14ac:dyDescent="0.25">
      <x:c r="G5334" s="54"/>
      <x:c r="I5334" s="53"/>
    </x:row>
    <x:row r="5335" spans="1:13" x14ac:dyDescent="0.25">
      <x:c r="G5335" s="54"/>
      <x:c r="I5335" s="53"/>
    </x:row>
    <x:row r="5336" spans="1:13" x14ac:dyDescent="0.25">
      <x:c r="G5336" s="54"/>
      <x:c r="I5336" s="53"/>
    </x:row>
    <x:row r="5337" spans="1:13" x14ac:dyDescent="0.25">
      <x:c r="I5337" s="53"/>
    </x:row>
    <x:row r="5338" spans="1:13" x14ac:dyDescent="0.25">
      <x:c r="G5338" s="54"/>
      <x:c r="I5338" s="53"/>
    </x:row>
    <x:row r="5339" spans="1:13" x14ac:dyDescent="0.25">
      <x:c r="G5339" s="54"/>
      <x:c r="I5339" s="53"/>
    </x:row>
    <x:row r="5340" spans="1:13" x14ac:dyDescent="0.25">
      <x:c r="I5340" s="53"/>
    </x:row>
    <x:row r="5341" spans="1:13" x14ac:dyDescent="0.25">
      <x:c r="G5341" s="54"/>
      <x:c r="I5341" s="53"/>
    </x:row>
    <x:row r="5342" spans="1:13" x14ac:dyDescent="0.25">
      <x:c r="G5342" s="54"/>
      <x:c r="I5342" s="53"/>
    </x:row>
    <x:row r="5343" spans="1:13" x14ac:dyDescent="0.25">
      <x:c r="G5343" s="54"/>
      <x:c r="I5343" s="53"/>
    </x:row>
    <x:row r="5344" spans="1:13" x14ac:dyDescent="0.25">
      <x:c r="G5344" s="54"/>
      <x:c r="I5344" s="53"/>
    </x:row>
    <x:row r="5345" spans="1:13" x14ac:dyDescent="0.25">
      <x:c r="I5345" s="53"/>
    </x:row>
    <x:row r="5346" spans="1:13" x14ac:dyDescent="0.25">
      <x:c r="G5346" s="54"/>
      <x:c r="I5346" s="53"/>
    </x:row>
    <x:row r="5347" spans="1:13" x14ac:dyDescent="0.25">
      <x:c r="I5347" s="53"/>
    </x:row>
    <x:row r="5348" spans="1:13" x14ac:dyDescent="0.25">
      <x:c r="G5348" s="54"/>
      <x:c r="I5348" s="53"/>
    </x:row>
    <x:row r="5349" spans="1:13" x14ac:dyDescent="0.25">
      <x:c r="G5349" s="54"/>
      <x:c r="I5349" s="53"/>
    </x:row>
    <x:row r="5350" spans="1:13" x14ac:dyDescent="0.25">
      <x:c r="G5350" s="54"/>
      <x:c r="I5350" s="53"/>
    </x:row>
    <x:row r="5351" spans="1:13" x14ac:dyDescent="0.25">
      <x:c r="I5351" s="53"/>
    </x:row>
    <x:row r="5352" spans="1:13" x14ac:dyDescent="0.25">
      <x:c r="G5352" s="54"/>
      <x:c r="I5352" s="53"/>
    </x:row>
    <x:row r="5353" spans="1:13" x14ac:dyDescent="0.25">
      <x:c r="G5353" s="54"/>
      <x:c r="I5353" s="53"/>
    </x:row>
    <x:row r="5354" spans="1:13" x14ac:dyDescent="0.25">
      <x:c r="I5354" s="53"/>
    </x:row>
    <x:row r="5355" spans="1:13" x14ac:dyDescent="0.25">
      <x:c r="G5355" s="54"/>
      <x:c r="I5355" s="53"/>
    </x:row>
    <x:row r="5356" spans="1:13" x14ac:dyDescent="0.25">
      <x:c r="G5356" s="54"/>
      <x:c r="I5356" s="53"/>
    </x:row>
    <x:row r="5357" spans="1:13" x14ac:dyDescent="0.25">
      <x:c r="G5357" s="54"/>
      <x:c r="I5357" s="53"/>
    </x:row>
    <x:row r="5358" spans="1:13" x14ac:dyDescent="0.25">
      <x:c r="G5358" s="54"/>
      <x:c r="I5358" s="53"/>
    </x:row>
    <x:row r="5359" spans="1:13" x14ac:dyDescent="0.25">
      <x:c r="G5359" s="54"/>
      <x:c r="I5359" s="53"/>
    </x:row>
    <x:row r="5360" spans="1:13" x14ac:dyDescent="0.25">
      <x:c r="G5360" s="54"/>
      <x:c r="I5360" s="53"/>
    </x:row>
    <x:row r="5361" spans="1:13" x14ac:dyDescent="0.25">
      <x:c r="G5361" s="54"/>
      <x:c r="I5361" s="53"/>
    </x:row>
    <x:row r="5362" spans="1:13" x14ac:dyDescent="0.25">
      <x:c r="G5362" s="54"/>
      <x:c r="I5362" s="53"/>
    </x:row>
    <x:row r="5363" spans="1:13" x14ac:dyDescent="0.25">
      <x:c r="G5363" s="54"/>
      <x:c r="I5363" s="53"/>
    </x:row>
    <x:row r="5364" spans="1:13" x14ac:dyDescent="0.25">
      <x:c r="G5364" s="54"/>
      <x:c r="I5364" s="53"/>
    </x:row>
    <x:row r="5365" spans="1:13" x14ac:dyDescent="0.25">
      <x:c r="G5365" s="54"/>
      <x:c r="I5365" s="53"/>
    </x:row>
    <x:row r="5366" spans="1:13" x14ac:dyDescent="0.25">
      <x:c r="G5366" s="54"/>
      <x:c r="I5366" s="53"/>
    </x:row>
    <x:row r="5367" spans="1:13" x14ac:dyDescent="0.25">
      <x:c r="G5367" s="54"/>
      <x:c r="I5367" s="53"/>
    </x:row>
    <x:row r="5368" spans="1:13" x14ac:dyDescent="0.25">
      <x:c r="G5368" s="54"/>
      <x:c r="I5368" s="53"/>
    </x:row>
    <x:row r="5369" spans="1:13" x14ac:dyDescent="0.25">
      <x:c r="G5369" s="54"/>
      <x:c r="I5369" s="53"/>
    </x:row>
    <x:row r="5370" spans="1:13" x14ac:dyDescent="0.25">
      <x:c r="G5370" s="54"/>
      <x:c r="I5370" s="53"/>
    </x:row>
    <x:row r="5371" spans="1:13" x14ac:dyDescent="0.25">
      <x:c r="I5371" s="53"/>
    </x:row>
    <x:row r="5372" spans="1:13" x14ac:dyDescent="0.25">
      <x:c r="G5372" s="54"/>
      <x:c r="I5372" s="53"/>
    </x:row>
    <x:row r="5373" spans="1:13" x14ac:dyDescent="0.25">
      <x:c r="G5373" s="54"/>
      <x:c r="I5373" s="53"/>
    </x:row>
    <x:row r="5374" spans="1:13" x14ac:dyDescent="0.25">
      <x:c r="G5374" s="54"/>
      <x:c r="I5374" s="53"/>
    </x:row>
    <x:row r="5375" spans="1:13" x14ac:dyDescent="0.25">
      <x:c r="G5375" s="54"/>
      <x:c r="I5375" s="53"/>
    </x:row>
    <x:row r="5376" spans="1:13" x14ac:dyDescent="0.25">
      <x:c r="G5376" s="54"/>
      <x:c r="I5376" s="53"/>
    </x:row>
    <x:row r="5377" spans="1:13" x14ac:dyDescent="0.25">
      <x:c r="G5377" s="54"/>
      <x:c r="I5377" s="53"/>
    </x:row>
    <x:row r="5378" spans="1:13" x14ac:dyDescent="0.25">
      <x:c r="G5378" s="54"/>
      <x:c r="I5378" s="53"/>
    </x:row>
    <x:row r="5379" spans="1:13" x14ac:dyDescent="0.25">
      <x:c r="G5379" s="54"/>
      <x:c r="I5379" s="53"/>
    </x:row>
    <x:row r="5380" spans="1:13" x14ac:dyDescent="0.25">
      <x:c r="G5380" s="54"/>
      <x:c r="I5380" s="53"/>
    </x:row>
    <x:row r="5381" spans="1:13" x14ac:dyDescent="0.25">
      <x:c r="G5381" s="54"/>
      <x:c r="I5381" s="53"/>
    </x:row>
    <x:row r="5382" spans="1:13" x14ac:dyDescent="0.25">
      <x:c r="G5382" s="54"/>
      <x:c r="I5382" s="53"/>
    </x:row>
    <x:row r="5383" spans="1:13" x14ac:dyDescent="0.25">
      <x:c r="G5383" s="54"/>
      <x:c r="I5383" s="53"/>
    </x:row>
    <x:row r="5384" spans="1:13" x14ac:dyDescent="0.25">
      <x:c r="G5384" s="54"/>
      <x:c r="I5384" s="53"/>
    </x:row>
    <x:row r="5385" spans="1:13" x14ac:dyDescent="0.25">
      <x:c r="G5385" s="54"/>
      <x:c r="I5385" s="53"/>
    </x:row>
    <x:row r="5386" spans="1:13" x14ac:dyDescent="0.25">
      <x:c r="G5386" s="54"/>
      <x:c r="I5386" s="53"/>
    </x:row>
    <x:row r="5387" spans="1:13" x14ac:dyDescent="0.25">
      <x:c r="G5387" s="54"/>
      <x:c r="I5387" s="53"/>
    </x:row>
    <x:row r="5388" spans="1:13" x14ac:dyDescent="0.25">
      <x:c r="G5388" s="54"/>
      <x:c r="I5388" s="53"/>
    </x:row>
    <x:row r="5389" spans="1:13" x14ac:dyDescent="0.25">
      <x:c r="G5389" s="54"/>
      <x:c r="I5389" s="53"/>
    </x:row>
    <x:row r="5390" spans="1:13" x14ac:dyDescent="0.25">
      <x:c r="I5390" s="53"/>
    </x:row>
    <x:row r="5391" spans="1:13" x14ac:dyDescent="0.25">
      <x:c r="G5391" s="54"/>
      <x:c r="I5391" s="53"/>
    </x:row>
    <x:row r="5392" spans="1:13" x14ac:dyDescent="0.25">
      <x:c r="G5392" s="54"/>
      <x:c r="I5392" s="53"/>
    </x:row>
    <x:row r="5393" spans="1:13" x14ac:dyDescent="0.25">
      <x:c r="G5393" s="54"/>
      <x:c r="I5393" s="53"/>
    </x:row>
    <x:row r="5394" spans="1:13" x14ac:dyDescent="0.25">
      <x:c r="I5394" s="53"/>
    </x:row>
    <x:row r="5395" spans="1:13" x14ac:dyDescent="0.25">
      <x:c r="G5395" s="54"/>
      <x:c r="I5395" s="53"/>
    </x:row>
    <x:row r="5396" spans="1:13" x14ac:dyDescent="0.25">
      <x:c r="G5396" s="54"/>
      <x:c r="I5396" s="53"/>
    </x:row>
    <x:row r="5397" spans="1:13" x14ac:dyDescent="0.25">
      <x:c r="G5397" s="54"/>
      <x:c r="I5397" s="53"/>
    </x:row>
    <x:row r="5398" spans="1:13" x14ac:dyDescent="0.25">
      <x:c r="G5398" s="54"/>
      <x:c r="I5398" s="53"/>
    </x:row>
    <x:row r="5399" spans="1:13" x14ac:dyDescent="0.25">
      <x:c r="G5399" s="54"/>
      <x:c r="I5399" s="53"/>
    </x:row>
    <x:row r="5400" spans="1:13" x14ac:dyDescent="0.25">
      <x:c r="G5400" s="54"/>
      <x:c r="I5400" s="53"/>
    </x:row>
    <x:row r="5401" spans="1:13" x14ac:dyDescent="0.25">
      <x:c r="G5401" s="54"/>
      <x:c r="I5401" s="53"/>
    </x:row>
    <x:row r="5402" spans="1:13" x14ac:dyDescent="0.25">
      <x:c r="G5402" s="54"/>
      <x:c r="I5402" s="53"/>
    </x:row>
    <x:row r="5403" spans="1:13" x14ac:dyDescent="0.25">
      <x:c r="G5403" s="54"/>
      <x:c r="I5403" s="53"/>
    </x:row>
    <x:row r="5404" spans="1:13" x14ac:dyDescent="0.25">
      <x:c r="G5404" s="54"/>
      <x:c r="I5404" s="53"/>
    </x:row>
    <x:row r="5405" spans="1:13" x14ac:dyDescent="0.25">
      <x:c r="G5405" s="54"/>
      <x:c r="I5405" s="53"/>
    </x:row>
    <x:row r="5406" spans="1:13" x14ac:dyDescent="0.25">
      <x:c r="G5406" s="54"/>
      <x:c r="I5406" s="53"/>
    </x:row>
    <x:row r="5407" spans="1:13" x14ac:dyDescent="0.25">
      <x:c r="G5407" s="54"/>
      <x:c r="I5407" s="53"/>
    </x:row>
    <x:row r="5408" spans="1:13" x14ac:dyDescent="0.25">
      <x:c r="G5408" s="54"/>
      <x:c r="I5408" s="53"/>
    </x:row>
    <x:row r="5409" spans="1:13" x14ac:dyDescent="0.25">
      <x:c r="G5409" s="54"/>
      <x:c r="I5409" s="53"/>
    </x:row>
    <x:row r="5410" spans="1:13" x14ac:dyDescent="0.25">
      <x:c r="G5410" s="54"/>
      <x:c r="I5410" s="53"/>
    </x:row>
    <x:row r="5411" spans="1:13" x14ac:dyDescent="0.25">
      <x:c r="G5411" s="54"/>
      <x:c r="I5411" s="53"/>
    </x:row>
    <x:row r="5412" spans="1:13" x14ac:dyDescent="0.25">
      <x:c r="G5412" s="54"/>
      <x:c r="I5412" s="53"/>
    </x:row>
    <x:row r="5413" spans="1:13" x14ac:dyDescent="0.25">
      <x:c r="G5413" s="54"/>
      <x:c r="I5413" s="53"/>
    </x:row>
    <x:row r="5414" spans="1:13" x14ac:dyDescent="0.25">
      <x:c r="G5414" s="54"/>
      <x:c r="I5414" s="53"/>
    </x:row>
    <x:row r="5415" spans="1:13" x14ac:dyDescent="0.25">
      <x:c r="G5415" s="54"/>
      <x:c r="I5415" s="53"/>
    </x:row>
    <x:row r="5416" spans="1:13" x14ac:dyDescent="0.25">
      <x:c r="G5416" s="54"/>
      <x:c r="I5416" s="53"/>
    </x:row>
    <x:row r="5417" spans="1:13" x14ac:dyDescent="0.25">
      <x:c r="G5417" s="54"/>
      <x:c r="I5417" s="53"/>
    </x:row>
    <x:row r="5418" spans="1:13" x14ac:dyDescent="0.25">
      <x:c r="G5418" s="54"/>
      <x:c r="I5418" s="53"/>
    </x:row>
    <x:row r="5419" spans="1:13" x14ac:dyDescent="0.25">
      <x:c r="G5419" s="54"/>
      <x:c r="I5419" s="53"/>
    </x:row>
    <x:row r="5420" spans="1:13" x14ac:dyDescent="0.25">
      <x:c r="G5420" s="54"/>
      <x:c r="I5420" s="53"/>
    </x:row>
    <x:row r="5421" spans="1:13" x14ac:dyDescent="0.25">
      <x:c r="G5421" s="54"/>
      <x:c r="I5421" s="53"/>
    </x:row>
    <x:row r="5422" spans="1:13" x14ac:dyDescent="0.25">
      <x:c r="G5422" s="54"/>
      <x:c r="I5422" s="53"/>
    </x:row>
    <x:row r="5423" spans="1:13" x14ac:dyDescent="0.25">
      <x:c r="G5423" s="54"/>
      <x:c r="I5423" s="53"/>
    </x:row>
    <x:row r="5424" spans="1:13" x14ac:dyDescent="0.25">
      <x:c r="G5424" s="54"/>
      <x:c r="I5424" s="53"/>
    </x:row>
    <x:row r="5425" spans="1:13" x14ac:dyDescent="0.25">
      <x:c r="G5425" s="54"/>
      <x:c r="I5425" s="53"/>
    </x:row>
    <x:row r="5426" spans="1:13" x14ac:dyDescent="0.25">
      <x:c r="G5426" s="54"/>
      <x:c r="I5426" s="53"/>
    </x:row>
    <x:row r="5427" spans="1:13" x14ac:dyDescent="0.25">
      <x:c r="G5427" s="54"/>
      <x:c r="I5427" s="53"/>
    </x:row>
    <x:row r="5428" spans="1:13" x14ac:dyDescent="0.25">
      <x:c r="G5428" s="54"/>
      <x:c r="I5428" s="53"/>
    </x:row>
    <x:row r="5429" spans="1:13" x14ac:dyDescent="0.25">
      <x:c r="G5429" s="54"/>
      <x:c r="I5429" s="53"/>
    </x:row>
    <x:row r="5430" spans="1:13" x14ac:dyDescent="0.25">
      <x:c r="G5430" s="54"/>
      <x:c r="I5430" s="53"/>
    </x:row>
    <x:row r="5431" spans="1:13" x14ac:dyDescent="0.25">
      <x:c r="G5431" s="54"/>
      <x:c r="I5431" s="53"/>
    </x:row>
    <x:row r="5432" spans="1:13" x14ac:dyDescent="0.25">
      <x:c r="G5432" s="54"/>
      <x:c r="I5432" s="53"/>
    </x:row>
    <x:row r="5433" spans="1:13" x14ac:dyDescent="0.25">
      <x:c r="I5433" s="53"/>
    </x:row>
    <x:row r="5434" spans="1:13" x14ac:dyDescent="0.25">
      <x:c r="G5434" s="54"/>
      <x:c r="I5434" s="53"/>
    </x:row>
    <x:row r="5435" spans="1:13" x14ac:dyDescent="0.25">
      <x:c r="G5435" s="54"/>
      <x:c r="I5435" s="53"/>
    </x:row>
    <x:row r="5436" spans="1:13" x14ac:dyDescent="0.25">
      <x:c r="G5436" s="54"/>
      <x:c r="I5436" s="53"/>
    </x:row>
    <x:row r="5437" spans="1:13" x14ac:dyDescent="0.25">
      <x:c r="G5437" s="54"/>
      <x:c r="I5437" s="53"/>
    </x:row>
    <x:row r="5438" spans="1:13" x14ac:dyDescent="0.25">
      <x:c r="G5438" s="54"/>
      <x:c r="I5438" s="53"/>
    </x:row>
    <x:row r="5439" spans="1:13" x14ac:dyDescent="0.25">
      <x:c r="G5439" s="54"/>
      <x:c r="I5439" s="53"/>
    </x:row>
    <x:row r="5440" spans="1:13" x14ac:dyDescent="0.25">
      <x:c r="G5440" s="54"/>
      <x:c r="I5440" s="53"/>
    </x:row>
    <x:row r="5441" spans="1:13" x14ac:dyDescent="0.25">
      <x:c r="G5441" s="54"/>
      <x:c r="I5441" s="53"/>
    </x:row>
    <x:row r="5442" spans="1:13" x14ac:dyDescent="0.25">
      <x:c r="G5442" s="54"/>
      <x:c r="I5442" s="53"/>
    </x:row>
    <x:row r="5443" spans="1:13" x14ac:dyDescent="0.25">
      <x:c r="G5443" s="54"/>
      <x:c r="I5443" s="53"/>
    </x:row>
    <x:row r="5444" spans="1:13" x14ac:dyDescent="0.25">
      <x:c r="G5444" s="54"/>
      <x:c r="I5444" s="53"/>
    </x:row>
    <x:row r="5445" spans="1:13" x14ac:dyDescent="0.25">
      <x:c r="G5445" s="54"/>
      <x:c r="I5445" s="53"/>
    </x:row>
    <x:row r="5446" spans="1:13" x14ac:dyDescent="0.25">
      <x:c r="G5446" s="54"/>
      <x:c r="I5446" s="53"/>
    </x:row>
    <x:row r="5447" spans="1:13" x14ac:dyDescent="0.25">
      <x:c r="G5447" s="54"/>
      <x:c r="I5447" s="53"/>
    </x:row>
    <x:row r="5448" spans="1:13" x14ac:dyDescent="0.25">
      <x:c r="G5448" s="54"/>
      <x:c r="I5448" s="53"/>
    </x:row>
    <x:row r="5449" spans="1:13" x14ac:dyDescent="0.25">
      <x:c r="G5449" s="54"/>
      <x:c r="I5449" s="53"/>
    </x:row>
    <x:row r="5450" spans="1:13" x14ac:dyDescent="0.25">
      <x:c r="G5450" s="54"/>
      <x:c r="I5450" s="53"/>
    </x:row>
    <x:row r="5451" spans="1:13" x14ac:dyDescent="0.25">
      <x:c r="G5451" s="54"/>
      <x:c r="I5451" s="53"/>
    </x:row>
    <x:row r="5452" spans="1:13" x14ac:dyDescent="0.25">
      <x:c r="G5452" s="54"/>
      <x:c r="I5452" s="53"/>
    </x:row>
    <x:row r="5453" spans="1:13" x14ac:dyDescent="0.25">
      <x:c r="G5453" s="54"/>
      <x:c r="I5453" s="53"/>
    </x:row>
    <x:row r="5454" spans="1:13" x14ac:dyDescent="0.25">
      <x:c r="G5454" s="54"/>
      <x:c r="I5454" s="53"/>
    </x:row>
    <x:row r="5455" spans="1:13" x14ac:dyDescent="0.25">
      <x:c r="G5455" s="54"/>
      <x:c r="I5455" s="53"/>
    </x:row>
    <x:row r="5456" spans="1:13" x14ac:dyDescent="0.25">
      <x:c r="G5456" s="54"/>
      <x:c r="I5456" s="53"/>
    </x:row>
    <x:row r="5457" spans="1:13" x14ac:dyDescent="0.25">
      <x:c r="G5457" s="54"/>
      <x:c r="I5457" s="53"/>
    </x:row>
    <x:row r="5458" spans="1:13" x14ac:dyDescent="0.25">
      <x:c r="G5458" s="54"/>
      <x:c r="I5458" s="53"/>
    </x:row>
    <x:row r="5459" spans="1:13" x14ac:dyDescent="0.25">
      <x:c r="G5459" s="54"/>
      <x:c r="I5459" s="53"/>
    </x:row>
    <x:row r="5460" spans="1:13" x14ac:dyDescent="0.25">
      <x:c r="I5460" s="53"/>
    </x:row>
    <x:row r="5461" spans="1:13" x14ac:dyDescent="0.25">
      <x:c r="G5461" s="54"/>
      <x:c r="I5461" s="53"/>
    </x:row>
    <x:row r="5462" spans="1:13" x14ac:dyDescent="0.25">
      <x:c r="G5462" s="54"/>
      <x:c r="I5462" s="53"/>
    </x:row>
    <x:row r="5463" spans="1:13" x14ac:dyDescent="0.25">
      <x:c r="G5463" s="54"/>
      <x:c r="I5463" s="53"/>
    </x:row>
    <x:row r="5464" spans="1:13" x14ac:dyDescent="0.25">
      <x:c r="G5464" s="54"/>
      <x:c r="I5464" s="53"/>
    </x:row>
    <x:row r="5465" spans="1:13" x14ac:dyDescent="0.25">
      <x:c r="G5465" s="54"/>
      <x:c r="I5465" s="53"/>
    </x:row>
    <x:row r="5466" spans="1:13" x14ac:dyDescent="0.25">
      <x:c r="G5466" s="54"/>
      <x:c r="I5466" s="53"/>
    </x:row>
    <x:row r="5467" spans="1:13" x14ac:dyDescent="0.25">
      <x:c r="G5467" s="54"/>
      <x:c r="I5467" s="53"/>
    </x:row>
    <x:row r="5468" spans="1:13" x14ac:dyDescent="0.25">
      <x:c r="G5468" s="54"/>
      <x:c r="I5468" s="53"/>
    </x:row>
    <x:row r="5469" spans="1:13" x14ac:dyDescent="0.25">
      <x:c r="G5469" s="54"/>
      <x:c r="I5469" s="53"/>
    </x:row>
    <x:row r="5470" spans="1:13" x14ac:dyDescent="0.25">
      <x:c r="G5470" s="54"/>
      <x:c r="I5470" s="53"/>
    </x:row>
    <x:row r="5471" spans="1:13" x14ac:dyDescent="0.25">
      <x:c r="I5471" s="53"/>
    </x:row>
    <x:row r="5472" spans="1:13" x14ac:dyDescent="0.25">
      <x:c r="G5472" s="54"/>
      <x:c r="I5472" s="53"/>
    </x:row>
    <x:row r="5473" spans="1:13" x14ac:dyDescent="0.25">
      <x:c r="G5473" s="54"/>
      <x:c r="I5473" s="53"/>
    </x:row>
    <x:row r="5474" spans="1:13" x14ac:dyDescent="0.25">
      <x:c r="G5474" s="54"/>
      <x:c r="I5474" s="53"/>
    </x:row>
    <x:row r="5475" spans="1:13" x14ac:dyDescent="0.25">
      <x:c r="G5475" s="54"/>
      <x:c r="I5475" s="53"/>
    </x:row>
    <x:row r="5476" spans="1:13" x14ac:dyDescent="0.25">
      <x:c r="G5476" s="54"/>
      <x:c r="I5476" s="53"/>
    </x:row>
    <x:row r="5477" spans="1:13" x14ac:dyDescent="0.25">
      <x:c r="G5477" s="54"/>
      <x:c r="I5477" s="53"/>
    </x:row>
    <x:row r="5478" spans="1:13" x14ac:dyDescent="0.25">
      <x:c r="G5478" s="54"/>
      <x:c r="I5478" s="53"/>
    </x:row>
    <x:row r="5479" spans="1:13" x14ac:dyDescent="0.25">
      <x:c r="G5479" s="54"/>
      <x:c r="I5479" s="53"/>
    </x:row>
    <x:row r="5480" spans="1:13" x14ac:dyDescent="0.25">
      <x:c r="G5480" s="54"/>
      <x:c r="I5480" s="53"/>
    </x:row>
    <x:row r="5481" spans="1:13" x14ac:dyDescent="0.25">
      <x:c r="G5481" s="54"/>
      <x:c r="I5481" s="53"/>
    </x:row>
    <x:row r="5482" spans="1:13" x14ac:dyDescent="0.25">
      <x:c r="G5482" s="54"/>
      <x:c r="I5482" s="53"/>
    </x:row>
    <x:row r="5483" spans="1:13" x14ac:dyDescent="0.25">
      <x:c r="G5483" s="54"/>
      <x:c r="I5483" s="53"/>
    </x:row>
    <x:row r="5484" spans="1:13" x14ac:dyDescent="0.25">
      <x:c r="I5484" s="53"/>
    </x:row>
    <x:row r="5485" spans="1:13" x14ac:dyDescent="0.25">
      <x:c r="G5485" s="54"/>
      <x:c r="I5485" s="53"/>
    </x:row>
    <x:row r="5486" spans="1:13" x14ac:dyDescent="0.25">
      <x:c r="G5486" s="54"/>
      <x:c r="I5486" s="53"/>
    </x:row>
    <x:row r="5487" spans="1:13" x14ac:dyDescent="0.25">
      <x:c r="G5487" s="54"/>
      <x:c r="I5487" s="53"/>
    </x:row>
    <x:row r="5488" spans="1:13" x14ac:dyDescent="0.25">
      <x:c r="G5488" s="54"/>
      <x:c r="I5488" s="53"/>
    </x:row>
    <x:row r="5489" spans="1:13" x14ac:dyDescent="0.25">
      <x:c r="G5489" s="54"/>
      <x:c r="I5489" s="53"/>
    </x:row>
    <x:row r="5490" spans="1:13" x14ac:dyDescent="0.25">
      <x:c r="G5490" s="54"/>
      <x:c r="I5490" s="53"/>
    </x:row>
    <x:row r="5491" spans="1:13" x14ac:dyDescent="0.25">
      <x:c r="G5491" s="54"/>
      <x:c r="I5491" s="53"/>
    </x:row>
    <x:row r="5492" spans="1:13" x14ac:dyDescent="0.25">
      <x:c r="G5492" s="54"/>
      <x:c r="I5492" s="53"/>
    </x:row>
    <x:row r="5493" spans="1:13" x14ac:dyDescent="0.25">
      <x:c r="G5493" s="54"/>
      <x:c r="I5493" s="53"/>
    </x:row>
    <x:row r="5494" spans="1:13" x14ac:dyDescent="0.25">
      <x:c r="G5494" s="54"/>
      <x:c r="I5494" s="53"/>
    </x:row>
    <x:row r="5495" spans="1:13" x14ac:dyDescent="0.25">
      <x:c r="G5495" s="54"/>
      <x:c r="I5495" s="53"/>
    </x:row>
    <x:row r="5496" spans="1:13" x14ac:dyDescent="0.25">
      <x:c r="G5496" s="54"/>
      <x:c r="I5496" s="53"/>
    </x:row>
    <x:row r="5497" spans="1:13" x14ac:dyDescent="0.25">
      <x:c r="G5497" s="54"/>
      <x:c r="I5497" s="53"/>
    </x:row>
    <x:row r="5498" spans="1:13" x14ac:dyDescent="0.25">
      <x:c r="G5498" s="54"/>
      <x:c r="I5498" s="53"/>
    </x:row>
    <x:row r="5499" spans="1:13" x14ac:dyDescent="0.25">
      <x:c r="G5499" s="54"/>
      <x:c r="I5499" s="53"/>
    </x:row>
    <x:row r="5500" spans="1:13" x14ac:dyDescent="0.25">
      <x:c r="G5500" s="54"/>
      <x:c r="I5500" s="53"/>
    </x:row>
    <x:row r="5501" spans="1:13" x14ac:dyDescent="0.25">
      <x:c r="G5501" s="54"/>
      <x:c r="I5501" s="53"/>
    </x:row>
    <x:row r="5502" spans="1:13" x14ac:dyDescent="0.25">
      <x:c r="G5502" s="54"/>
      <x:c r="I5502" s="53"/>
    </x:row>
    <x:row r="5503" spans="1:13" x14ac:dyDescent="0.25">
      <x:c r="G5503" s="54"/>
      <x:c r="I5503" s="53"/>
    </x:row>
    <x:row r="5504" spans="1:13" x14ac:dyDescent="0.25">
      <x:c r="G5504" s="54"/>
      <x:c r="I5504" s="53"/>
    </x:row>
    <x:row r="5505" spans="1:13" x14ac:dyDescent="0.25">
      <x:c r="G5505" s="54"/>
      <x:c r="I5505" s="53"/>
    </x:row>
    <x:row r="5506" spans="1:13" x14ac:dyDescent="0.25">
      <x:c r="G5506" s="54"/>
      <x:c r="I5506" s="53"/>
    </x:row>
    <x:row r="5507" spans="1:13" x14ac:dyDescent="0.25">
      <x:c r="G5507" s="54"/>
      <x:c r="I5507" s="53"/>
    </x:row>
    <x:row r="5508" spans="1:13" x14ac:dyDescent="0.25">
      <x:c r="G5508" s="54"/>
      <x:c r="I5508" s="53"/>
    </x:row>
    <x:row r="5509" spans="1:13" x14ac:dyDescent="0.25">
      <x:c r="G5509" s="54"/>
      <x:c r="I5509" s="53"/>
    </x:row>
    <x:row r="5510" spans="1:13" x14ac:dyDescent="0.25">
      <x:c r="G5510" s="54"/>
      <x:c r="I5510" s="53"/>
    </x:row>
    <x:row r="5511" spans="1:13" x14ac:dyDescent="0.25">
      <x:c r="G5511" s="54"/>
      <x:c r="I5511" s="53"/>
    </x:row>
    <x:row r="5512" spans="1:13" x14ac:dyDescent="0.25">
      <x:c r="G5512" s="54"/>
      <x:c r="I5512" s="53"/>
    </x:row>
    <x:row r="5513" spans="1:13" x14ac:dyDescent="0.25">
      <x:c r="G5513" s="54"/>
      <x:c r="I5513" s="53"/>
    </x:row>
    <x:row r="5514" spans="1:13" x14ac:dyDescent="0.25">
      <x:c r="G5514" s="54"/>
      <x:c r="I5514" s="53"/>
    </x:row>
    <x:row r="5515" spans="1:13" x14ac:dyDescent="0.25">
      <x:c r="G5515" s="54"/>
      <x:c r="I5515" s="53"/>
    </x:row>
    <x:row r="5516" spans="1:13" x14ac:dyDescent="0.25">
      <x:c r="G5516" s="54"/>
      <x:c r="I5516" s="53"/>
    </x:row>
    <x:row r="5517" spans="1:13" x14ac:dyDescent="0.25">
      <x:c r="G5517" s="54"/>
      <x:c r="I5517" s="53"/>
    </x:row>
    <x:row r="5518" spans="1:13" x14ac:dyDescent="0.25">
      <x:c r="G5518" s="54"/>
      <x:c r="I5518" s="53"/>
    </x:row>
    <x:row r="5519" spans="1:13" x14ac:dyDescent="0.25">
      <x:c r="G5519" s="54"/>
      <x:c r="I5519" s="53"/>
    </x:row>
    <x:row r="5520" spans="1:13" x14ac:dyDescent="0.25">
      <x:c r="G5520" s="54"/>
      <x:c r="I5520" s="53"/>
    </x:row>
    <x:row r="5521" spans="1:13" x14ac:dyDescent="0.25">
      <x:c r="G5521" s="54"/>
      <x:c r="I5521" s="53"/>
    </x:row>
    <x:row r="5522" spans="1:13" x14ac:dyDescent="0.25">
      <x:c r="G5522" s="54"/>
      <x:c r="I5522" s="53"/>
    </x:row>
    <x:row r="5523" spans="1:13" x14ac:dyDescent="0.25">
      <x:c r="G5523" s="54"/>
      <x:c r="I5523" s="53"/>
    </x:row>
    <x:row r="5524" spans="1:13" x14ac:dyDescent="0.25">
      <x:c r="G5524" s="54"/>
      <x:c r="I5524" s="53"/>
    </x:row>
    <x:row r="5525" spans="1:13" x14ac:dyDescent="0.25">
      <x:c r="G5525" s="54"/>
      <x:c r="I5525" s="53"/>
    </x:row>
    <x:row r="5526" spans="1:13" x14ac:dyDescent="0.25">
      <x:c r="G5526" s="54"/>
      <x:c r="I5526" s="53"/>
    </x:row>
    <x:row r="5527" spans="1:13" x14ac:dyDescent="0.25">
      <x:c r="G5527" s="54"/>
      <x:c r="I5527" s="53"/>
    </x:row>
    <x:row r="5528" spans="1:13" x14ac:dyDescent="0.25">
      <x:c r="G5528" s="54"/>
      <x:c r="I5528" s="53"/>
    </x:row>
    <x:row r="5529" spans="1:13" x14ac:dyDescent="0.25">
      <x:c r="G5529" s="54"/>
      <x:c r="I5529" s="53"/>
    </x:row>
    <x:row r="5530" spans="1:13" x14ac:dyDescent="0.25">
      <x:c r="G5530" s="54"/>
      <x:c r="I5530" s="53"/>
    </x:row>
    <x:row r="5531" spans="1:13" x14ac:dyDescent="0.25">
      <x:c r="G5531" s="54"/>
      <x:c r="I5531" s="53"/>
    </x:row>
    <x:row r="5532" spans="1:13" x14ac:dyDescent="0.25">
      <x:c r="G5532" s="54"/>
      <x:c r="I5532" s="53"/>
    </x:row>
    <x:row r="5533" spans="1:13" x14ac:dyDescent="0.25">
      <x:c r="G5533" s="54"/>
      <x:c r="I5533" s="53"/>
    </x:row>
    <x:row r="5534" spans="1:13" x14ac:dyDescent="0.25">
      <x:c r="I5534" s="53"/>
    </x:row>
    <x:row r="5535" spans="1:13" x14ac:dyDescent="0.25">
      <x:c r="G5535" s="54"/>
      <x:c r="I5535" s="53"/>
    </x:row>
    <x:row r="5536" spans="1:13" x14ac:dyDescent="0.25">
      <x:c r="G5536" s="54"/>
      <x:c r="I5536" s="53"/>
    </x:row>
    <x:row r="5537" spans="1:13" x14ac:dyDescent="0.25">
      <x:c r="I5537" s="53"/>
    </x:row>
    <x:row r="5538" spans="1:13" x14ac:dyDescent="0.25">
      <x:c r="G5538" s="54"/>
      <x:c r="I5538" s="53"/>
    </x:row>
    <x:row r="5539" spans="1:13" x14ac:dyDescent="0.25">
      <x:c r="G5539" s="54"/>
      <x:c r="I5539" s="53"/>
    </x:row>
    <x:row r="5540" spans="1:13" x14ac:dyDescent="0.25">
      <x:c r="G5540" s="54"/>
      <x:c r="I5540" s="53"/>
    </x:row>
    <x:row r="5541" spans="1:13" x14ac:dyDescent="0.25">
      <x:c r="G5541" s="54"/>
      <x:c r="I5541" s="53"/>
    </x:row>
    <x:row r="5542" spans="1:13" x14ac:dyDescent="0.25">
      <x:c r="I5542" s="53"/>
    </x:row>
    <x:row r="5543" spans="1:13" x14ac:dyDescent="0.25">
      <x:c r="G5543" s="54"/>
      <x:c r="I5543" s="53"/>
    </x:row>
    <x:row r="5544" spans="1:13" x14ac:dyDescent="0.25">
      <x:c r="G5544" s="54"/>
      <x:c r="I5544" s="53"/>
    </x:row>
    <x:row r="5545" spans="1:13" x14ac:dyDescent="0.25">
      <x:c r="G5545" s="54"/>
      <x:c r="I5545" s="53"/>
    </x:row>
    <x:row r="5546" spans="1:13" x14ac:dyDescent="0.25">
      <x:c r="G5546" s="54"/>
      <x:c r="I5546" s="53"/>
    </x:row>
    <x:row r="5547" spans="1:13" x14ac:dyDescent="0.25">
      <x:c r="G5547" s="54"/>
      <x:c r="I5547" s="53"/>
    </x:row>
    <x:row r="5548" spans="1:13" x14ac:dyDescent="0.25">
      <x:c r="G5548" s="54"/>
      <x:c r="I5548" s="53"/>
    </x:row>
    <x:row r="5549" spans="1:13" x14ac:dyDescent="0.25">
      <x:c r="G5549" s="54"/>
      <x:c r="I5549" s="53"/>
    </x:row>
    <x:row r="5550" spans="1:13" x14ac:dyDescent="0.25">
      <x:c r="G5550" s="54"/>
      <x:c r="I5550" s="53"/>
    </x:row>
    <x:row r="5551" spans="1:13" x14ac:dyDescent="0.25">
      <x:c r="G5551" s="54"/>
      <x:c r="I5551" s="53"/>
    </x:row>
    <x:row r="5552" spans="1:13" x14ac:dyDescent="0.25">
      <x:c r="G5552" s="54"/>
      <x:c r="I5552" s="53"/>
    </x:row>
    <x:row r="5553" spans="1:13" x14ac:dyDescent="0.25">
      <x:c r="G5553" s="54"/>
      <x:c r="I5553" s="53"/>
    </x:row>
    <x:row r="5554" spans="1:13" x14ac:dyDescent="0.25">
      <x:c r="G5554" s="54"/>
      <x:c r="I5554" s="53"/>
    </x:row>
    <x:row r="5555" spans="1:13" x14ac:dyDescent="0.25">
      <x:c r="G5555" s="54"/>
      <x:c r="I5555" s="53"/>
    </x:row>
    <x:row r="5556" spans="1:13" x14ac:dyDescent="0.25">
      <x:c r="G5556" s="54"/>
      <x:c r="I5556" s="53"/>
    </x:row>
    <x:row r="5557" spans="1:13" x14ac:dyDescent="0.25">
      <x:c r="G5557" s="54"/>
      <x:c r="I5557" s="53"/>
    </x:row>
    <x:row r="5558" spans="1:13" x14ac:dyDescent="0.25">
      <x:c r="I5558" s="53"/>
    </x:row>
    <x:row r="5559" spans="1:13" x14ac:dyDescent="0.25">
      <x:c r="G5559" s="54"/>
      <x:c r="I5559" s="53"/>
    </x:row>
    <x:row r="5560" spans="1:13" x14ac:dyDescent="0.25">
      <x:c r="G5560" s="54"/>
      <x:c r="I5560" s="53"/>
    </x:row>
    <x:row r="5561" spans="1:13" x14ac:dyDescent="0.25">
      <x:c r="G5561" s="54"/>
      <x:c r="I5561" s="53"/>
    </x:row>
    <x:row r="5562" spans="1:13" x14ac:dyDescent="0.25">
      <x:c r="G5562" s="54"/>
      <x:c r="I5562" s="53"/>
    </x:row>
    <x:row r="5563" spans="1:13" x14ac:dyDescent="0.25">
      <x:c r="G5563" s="54"/>
      <x:c r="I5563" s="53"/>
    </x:row>
    <x:row r="5564" spans="1:13" x14ac:dyDescent="0.25">
      <x:c r="G5564" s="54"/>
      <x:c r="I5564" s="53"/>
    </x:row>
    <x:row r="5565" spans="1:13" x14ac:dyDescent="0.25">
      <x:c r="G5565" s="54"/>
      <x:c r="I5565" s="53"/>
    </x:row>
    <x:row r="5566" spans="1:13" x14ac:dyDescent="0.25">
      <x:c r="G5566" s="54"/>
      <x:c r="I5566" s="53"/>
    </x:row>
    <x:row r="5567" spans="1:13" x14ac:dyDescent="0.25">
      <x:c r="G5567" s="54"/>
      <x:c r="I5567" s="53"/>
    </x:row>
    <x:row r="5568" spans="1:13" x14ac:dyDescent="0.25">
      <x:c r="G5568" s="54"/>
      <x:c r="I5568" s="53"/>
    </x:row>
    <x:row r="5569" spans="1:13" x14ac:dyDescent="0.25">
      <x:c r="G5569" s="54"/>
      <x:c r="I5569" s="53"/>
    </x:row>
    <x:row r="5570" spans="1:13" x14ac:dyDescent="0.25">
      <x:c r="G5570" s="54"/>
      <x:c r="I5570" s="53"/>
    </x:row>
    <x:row r="5571" spans="1:13" x14ac:dyDescent="0.25">
      <x:c r="G5571" s="54"/>
      <x:c r="I5571" s="53"/>
    </x:row>
    <x:row r="5572" spans="1:13" x14ac:dyDescent="0.25">
      <x:c r="G5572" s="54"/>
      <x:c r="I5572" s="53"/>
    </x:row>
    <x:row r="5573" spans="1:13" x14ac:dyDescent="0.25">
      <x:c r="G5573" s="54"/>
      <x:c r="I5573" s="53"/>
    </x:row>
    <x:row r="5574" spans="1:13" x14ac:dyDescent="0.25">
      <x:c r="G5574" s="54"/>
      <x:c r="I5574" s="53"/>
    </x:row>
    <x:row r="5575" spans="1:13" x14ac:dyDescent="0.25">
      <x:c r="G5575" s="54"/>
      <x:c r="I5575" s="53"/>
    </x:row>
    <x:row r="5576" spans="1:13" x14ac:dyDescent="0.25">
      <x:c r="G5576" s="54"/>
      <x:c r="I5576" s="53"/>
    </x:row>
    <x:row r="5577" spans="1:13" x14ac:dyDescent="0.25">
      <x:c r="G5577" s="54"/>
      <x:c r="I5577" s="53"/>
    </x:row>
    <x:row r="5578" spans="1:13" x14ac:dyDescent="0.25">
      <x:c r="G5578" s="54"/>
      <x:c r="I5578" s="53"/>
    </x:row>
    <x:row r="5579" spans="1:13" x14ac:dyDescent="0.25">
      <x:c r="G5579" s="54"/>
      <x:c r="I5579" s="53"/>
    </x:row>
    <x:row r="5580" spans="1:13" x14ac:dyDescent="0.25">
      <x:c r="G5580" s="54"/>
      <x:c r="I5580" s="53"/>
    </x:row>
    <x:row r="5581" spans="1:13" x14ac:dyDescent="0.25">
      <x:c r="G5581" s="54"/>
      <x:c r="I5581" s="53"/>
    </x:row>
    <x:row r="5582" spans="1:13" x14ac:dyDescent="0.25">
      <x:c r="G5582" s="54"/>
      <x:c r="I5582" s="53"/>
    </x:row>
    <x:row r="5583" spans="1:13" x14ac:dyDescent="0.25">
      <x:c r="G5583" s="54"/>
      <x:c r="I5583" s="53"/>
    </x:row>
    <x:row r="5584" spans="1:13" x14ac:dyDescent="0.25">
      <x:c r="G5584" s="54"/>
      <x:c r="I5584" s="53"/>
    </x:row>
    <x:row r="5585" spans="1:13" x14ac:dyDescent="0.25">
      <x:c r="G5585" s="54"/>
      <x:c r="I5585" s="53"/>
    </x:row>
    <x:row r="5586" spans="1:13" x14ac:dyDescent="0.25">
      <x:c r="G5586" s="54"/>
      <x:c r="I5586" s="53"/>
    </x:row>
    <x:row r="5587" spans="1:13" x14ac:dyDescent="0.25">
      <x:c r="G5587" s="54"/>
      <x:c r="I5587" s="53"/>
    </x:row>
    <x:row r="5588" spans="1:13" x14ac:dyDescent="0.25">
      <x:c r="G5588" s="54"/>
      <x:c r="I5588" s="53"/>
    </x:row>
    <x:row r="5589" spans="1:13" x14ac:dyDescent="0.25">
      <x:c r="G5589" s="54"/>
      <x:c r="I5589" s="53"/>
    </x:row>
    <x:row r="5590" spans="1:13" x14ac:dyDescent="0.25">
      <x:c r="G5590" s="54"/>
      <x:c r="I5590" s="53"/>
    </x:row>
    <x:row r="5591" spans="1:13" x14ac:dyDescent="0.25">
      <x:c r="I5591" s="53"/>
    </x:row>
    <x:row r="5592" spans="1:13" x14ac:dyDescent="0.25">
      <x:c r="G5592" s="54"/>
      <x:c r="I5592" s="53"/>
    </x:row>
    <x:row r="5593" spans="1:13" x14ac:dyDescent="0.25">
      <x:c r="G5593" s="54"/>
      <x:c r="I5593" s="53"/>
    </x:row>
    <x:row r="5594" spans="1:13" x14ac:dyDescent="0.25">
      <x:c r="I5594" s="53"/>
    </x:row>
    <x:row r="5595" spans="1:13" x14ac:dyDescent="0.25">
      <x:c r="G5595" s="54"/>
      <x:c r="I5595" s="53"/>
    </x:row>
    <x:row r="5596" spans="1:13" x14ac:dyDescent="0.25">
      <x:c r="G5596" s="54"/>
      <x:c r="I5596" s="53"/>
    </x:row>
    <x:row r="5597" spans="1:13" x14ac:dyDescent="0.25">
      <x:c r="G5597" s="54"/>
      <x:c r="I5597" s="53"/>
    </x:row>
    <x:row r="5598" spans="1:13" x14ac:dyDescent="0.25">
      <x:c r="G5598" s="54"/>
      <x:c r="I5598" s="53"/>
    </x:row>
    <x:row r="5599" spans="1:13" x14ac:dyDescent="0.25">
      <x:c r="G5599" s="54"/>
      <x:c r="I5599" s="53"/>
    </x:row>
    <x:row r="5600" spans="1:13" x14ac:dyDescent="0.25">
      <x:c r="G5600" s="54"/>
      <x:c r="I5600" s="53"/>
    </x:row>
    <x:row r="5601" spans="1:13" x14ac:dyDescent="0.25">
      <x:c r="G5601" s="54"/>
      <x:c r="I5601" s="53"/>
    </x:row>
    <x:row r="5602" spans="1:13" x14ac:dyDescent="0.25">
      <x:c r="G5602" s="54"/>
      <x:c r="I5602" s="53"/>
    </x:row>
    <x:row r="5603" spans="1:13" x14ac:dyDescent="0.25">
      <x:c r="G5603" s="54"/>
      <x:c r="I5603" s="53"/>
    </x:row>
    <x:row r="5604" spans="1:13" x14ac:dyDescent="0.25">
      <x:c r="G5604" s="54"/>
      <x:c r="I5604" s="53"/>
    </x:row>
    <x:row r="5605" spans="1:13" x14ac:dyDescent="0.25">
      <x:c r="G5605" s="54"/>
      <x:c r="I5605" s="53"/>
    </x:row>
    <x:row r="5606" spans="1:13" x14ac:dyDescent="0.25">
      <x:c r="G5606" s="54"/>
      <x:c r="I5606" s="53"/>
    </x:row>
    <x:row r="5607" spans="1:13" x14ac:dyDescent="0.25">
      <x:c r="G5607" s="54"/>
      <x:c r="I5607" s="53"/>
    </x:row>
    <x:row r="5608" spans="1:13" x14ac:dyDescent="0.25">
      <x:c r="G5608" s="54"/>
      <x:c r="I5608" s="53"/>
    </x:row>
    <x:row r="5609" spans="1:13" x14ac:dyDescent="0.25">
      <x:c r="G5609" s="54"/>
      <x:c r="I5609" s="53"/>
    </x:row>
    <x:row r="5610" spans="1:13" x14ac:dyDescent="0.25">
      <x:c r="G5610" s="54"/>
      <x:c r="I5610" s="53"/>
    </x:row>
    <x:row r="5611" spans="1:13" x14ac:dyDescent="0.25">
      <x:c r="G5611" s="54"/>
      <x:c r="I5611" s="53"/>
    </x:row>
    <x:row r="5612" spans="1:13" x14ac:dyDescent="0.25">
      <x:c r="G5612" s="54"/>
      <x:c r="I5612" s="53"/>
    </x:row>
    <x:row r="5613" spans="1:13" x14ac:dyDescent="0.25">
      <x:c r="G5613" s="54"/>
      <x:c r="I5613" s="53"/>
    </x:row>
    <x:row r="5614" spans="1:13" x14ac:dyDescent="0.25">
      <x:c r="G5614" s="54"/>
      <x:c r="I5614" s="53"/>
    </x:row>
    <x:row r="5615" spans="1:13" x14ac:dyDescent="0.25">
      <x:c r="G5615" s="54"/>
      <x:c r="I5615" s="53"/>
    </x:row>
    <x:row r="5616" spans="1:13" x14ac:dyDescent="0.25">
      <x:c r="G5616" s="54"/>
      <x:c r="I5616" s="53"/>
    </x:row>
    <x:row r="5617" spans="1:13" x14ac:dyDescent="0.25">
      <x:c r="G5617" s="54"/>
      <x:c r="I5617" s="53"/>
    </x:row>
    <x:row r="5618" spans="1:13" x14ac:dyDescent="0.25">
      <x:c r="G5618" s="54"/>
      <x:c r="I5618" s="53"/>
    </x:row>
    <x:row r="5619" spans="1:13" x14ac:dyDescent="0.25">
      <x:c r="G5619" s="54"/>
      <x:c r="I5619" s="53"/>
    </x:row>
    <x:row r="5620" spans="1:13" x14ac:dyDescent="0.25">
      <x:c r="G5620" s="54"/>
      <x:c r="I5620" s="53"/>
    </x:row>
    <x:row r="5621" spans="1:13" x14ac:dyDescent="0.25">
      <x:c r="G5621" s="54"/>
      <x:c r="I5621" s="53"/>
    </x:row>
    <x:row r="5622" spans="1:13" x14ac:dyDescent="0.25">
      <x:c r="I5622" s="53"/>
    </x:row>
    <x:row r="5623" spans="1:13" x14ac:dyDescent="0.25">
      <x:c r="G5623" s="54"/>
      <x:c r="I5623" s="53"/>
    </x:row>
    <x:row r="5624" spans="1:13" x14ac:dyDescent="0.25">
      <x:c r="G5624" s="54"/>
      <x:c r="I5624" s="53"/>
    </x:row>
    <x:row r="5625" spans="1:13" x14ac:dyDescent="0.25">
      <x:c r="G5625" s="54"/>
      <x:c r="I5625" s="53"/>
    </x:row>
    <x:row r="5626" spans="1:13" x14ac:dyDescent="0.25">
      <x:c r="G5626" s="54"/>
      <x:c r="I5626" s="53"/>
    </x:row>
    <x:row r="5627" spans="1:13" x14ac:dyDescent="0.25">
      <x:c r="G5627" s="54"/>
      <x:c r="I5627" s="53"/>
    </x:row>
    <x:row r="5628" spans="1:13" x14ac:dyDescent="0.25">
      <x:c r="G5628" s="54"/>
      <x:c r="I5628" s="53"/>
    </x:row>
    <x:row r="5629" spans="1:13" x14ac:dyDescent="0.25">
      <x:c r="G5629" s="54"/>
      <x:c r="I5629" s="53"/>
    </x:row>
    <x:row r="5630" spans="1:13" x14ac:dyDescent="0.25">
      <x:c r="G5630" s="54"/>
      <x:c r="I5630" s="53"/>
    </x:row>
    <x:row r="5631" spans="1:13" x14ac:dyDescent="0.25">
      <x:c r="G5631" s="54"/>
      <x:c r="I5631" s="53"/>
    </x:row>
    <x:row r="5632" spans="1:13" x14ac:dyDescent="0.25">
      <x:c r="G5632" s="54"/>
      <x:c r="I5632" s="53"/>
    </x:row>
    <x:row r="5633" spans="1:13" x14ac:dyDescent="0.25">
      <x:c r="G5633" s="54"/>
      <x:c r="I5633" s="53"/>
    </x:row>
    <x:row r="5634" spans="1:13" x14ac:dyDescent="0.25">
      <x:c r="G5634" s="54"/>
      <x:c r="I5634" s="53"/>
    </x:row>
    <x:row r="5635" spans="1:13" x14ac:dyDescent="0.25">
      <x:c r="G5635" s="54"/>
      <x:c r="I5635" s="53"/>
    </x:row>
    <x:row r="5636" spans="1:13" x14ac:dyDescent="0.25">
      <x:c r="G5636" s="54"/>
      <x:c r="I5636" s="53"/>
    </x:row>
    <x:row r="5637" spans="1:13" x14ac:dyDescent="0.25">
      <x:c r="G5637" s="54"/>
      <x:c r="I5637" s="53"/>
    </x:row>
    <x:row r="5638" spans="1:13" x14ac:dyDescent="0.25">
      <x:c r="G5638" s="54"/>
      <x:c r="I5638" s="53"/>
    </x:row>
    <x:row r="5639" spans="1:13" x14ac:dyDescent="0.25">
      <x:c r="G5639" s="54"/>
      <x:c r="I5639" s="53"/>
    </x:row>
    <x:row r="5640" spans="1:13" x14ac:dyDescent="0.25">
      <x:c r="G5640" s="54"/>
      <x:c r="I5640" s="53"/>
    </x:row>
    <x:row r="5641" spans="1:13" x14ac:dyDescent="0.25">
      <x:c r="G5641" s="54"/>
      <x:c r="I5641" s="53"/>
    </x:row>
    <x:row r="5642" spans="1:13" x14ac:dyDescent="0.25">
      <x:c r="G5642" s="54"/>
      <x:c r="I5642" s="53"/>
    </x:row>
    <x:row r="5643" spans="1:13" x14ac:dyDescent="0.25">
      <x:c r="G5643" s="54"/>
      <x:c r="I5643" s="53"/>
    </x:row>
    <x:row r="5644" spans="1:13" x14ac:dyDescent="0.25">
      <x:c r="G5644" s="54"/>
      <x:c r="I5644" s="53"/>
    </x:row>
    <x:row r="5645" spans="1:13" x14ac:dyDescent="0.25">
      <x:c r="G5645" s="54"/>
      <x:c r="I5645" s="53"/>
    </x:row>
    <x:row r="5646" spans="1:13" x14ac:dyDescent="0.25">
      <x:c r="G5646" s="54"/>
      <x:c r="I5646" s="53"/>
    </x:row>
    <x:row r="5647" spans="1:13" x14ac:dyDescent="0.25">
      <x:c r="G5647" s="54"/>
      <x:c r="I5647" s="53"/>
    </x:row>
    <x:row r="5648" spans="1:13" x14ac:dyDescent="0.25">
      <x:c r="G5648" s="54"/>
      <x:c r="I5648" s="53"/>
    </x:row>
    <x:row r="5649" spans="1:13" x14ac:dyDescent="0.25">
      <x:c r="G5649" s="54"/>
      <x:c r="I5649" s="53"/>
    </x:row>
    <x:row r="5650" spans="1:13" x14ac:dyDescent="0.25">
      <x:c r="G5650" s="54"/>
      <x:c r="I5650" s="53"/>
    </x:row>
    <x:row r="5651" spans="1:13" x14ac:dyDescent="0.25">
      <x:c r="G5651" s="54"/>
      <x:c r="I5651" s="53"/>
    </x:row>
    <x:row r="5652" spans="1:13" x14ac:dyDescent="0.25">
      <x:c r="G5652" s="54"/>
      <x:c r="I5652" s="53"/>
    </x:row>
    <x:row r="5653" spans="1:13" x14ac:dyDescent="0.25">
      <x:c r="G5653" s="54"/>
      <x:c r="I5653" s="53"/>
    </x:row>
    <x:row r="5654" spans="1:13" x14ac:dyDescent="0.25">
      <x:c r="G5654" s="54"/>
      <x:c r="I5654" s="53"/>
    </x:row>
    <x:row r="5655" spans="1:13" x14ac:dyDescent="0.25">
      <x:c r="G5655" s="54"/>
      <x:c r="I5655" s="53"/>
    </x:row>
    <x:row r="5656" spans="1:13" x14ac:dyDescent="0.25">
      <x:c r="G5656" s="54"/>
      <x:c r="I5656" s="53"/>
    </x:row>
    <x:row r="5657" spans="1:13" x14ac:dyDescent="0.25">
      <x:c r="G5657" s="54"/>
      <x:c r="I5657" s="53"/>
    </x:row>
    <x:row r="5658" spans="1:13" x14ac:dyDescent="0.25">
      <x:c r="G5658" s="54"/>
      <x:c r="I5658" s="53"/>
    </x:row>
    <x:row r="5659" spans="1:13" x14ac:dyDescent="0.25">
      <x:c r="G5659" s="54"/>
      <x:c r="I5659" s="53"/>
    </x:row>
    <x:row r="5660" spans="1:13" x14ac:dyDescent="0.25">
      <x:c r="G5660" s="54"/>
      <x:c r="I5660" s="53"/>
    </x:row>
    <x:row r="5661" spans="1:13" x14ac:dyDescent="0.25">
      <x:c r="G5661" s="54"/>
      <x:c r="I5661" s="53"/>
    </x:row>
    <x:row r="5662" spans="1:13" x14ac:dyDescent="0.25">
      <x:c r="G5662" s="54"/>
      <x:c r="I5662" s="53"/>
    </x:row>
    <x:row r="5663" spans="1:13" x14ac:dyDescent="0.25">
      <x:c r="G5663" s="54"/>
      <x:c r="I5663" s="53"/>
    </x:row>
    <x:row r="5664" spans="1:13" x14ac:dyDescent="0.25">
      <x:c r="G5664" s="54"/>
      <x:c r="I5664" s="53"/>
    </x:row>
    <x:row r="5665" spans="1:13" x14ac:dyDescent="0.25">
      <x:c r="G5665" s="54"/>
      <x:c r="I5665" s="53"/>
    </x:row>
    <x:row r="5666" spans="1:13" x14ac:dyDescent="0.25">
      <x:c r="G5666" s="54"/>
      <x:c r="I5666" s="53"/>
    </x:row>
    <x:row r="5667" spans="1:13" x14ac:dyDescent="0.25">
      <x:c r="G5667" s="54"/>
      <x:c r="I5667" s="53"/>
    </x:row>
    <x:row r="5668" spans="1:13" x14ac:dyDescent="0.25">
      <x:c r="G5668" s="54"/>
      <x:c r="I5668" s="53"/>
    </x:row>
    <x:row r="5669" spans="1:13" x14ac:dyDescent="0.25">
      <x:c r="G5669" s="54"/>
      <x:c r="I5669" s="53"/>
    </x:row>
    <x:row r="5670" spans="1:13" x14ac:dyDescent="0.25">
      <x:c r="G5670" s="54"/>
      <x:c r="I5670" s="53"/>
    </x:row>
    <x:row r="5671" spans="1:13" x14ac:dyDescent="0.25">
      <x:c r="G5671" s="54"/>
      <x:c r="I5671" s="53"/>
    </x:row>
    <x:row r="5672" spans="1:13" x14ac:dyDescent="0.25">
      <x:c r="G5672" s="54"/>
      <x:c r="I5672" s="53"/>
    </x:row>
    <x:row r="5673" spans="1:13" x14ac:dyDescent="0.25">
      <x:c r="G5673" s="54"/>
      <x:c r="I5673" s="53"/>
    </x:row>
    <x:row r="5674" spans="1:13" x14ac:dyDescent="0.25">
      <x:c r="G5674" s="54"/>
      <x:c r="I5674" s="53"/>
    </x:row>
    <x:row r="5675" spans="1:13" x14ac:dyDescent="0.25">
      <x:c r="G5675" s="54"/>
      <x:c r="I5675" s="53"/>
    </x:row>
    <x:row r="5676" spans="1:13" x14ac:dyDescent="0.25">
      <x:c r="G5676" s="54"/>
      <x:c r="I5676" s="53"/>
    </x:row>
    <x:row r="5677" spans="1:13" x14ac:dyDescent="0.25">
      <x:c r="G5677" s="54"/>
      <x:c r="I5677" s="53"/>
    </x:row>
    <x:row r="5678" spans="1:13" x14ac:dyDescent="0.25">
      <x:c r="G5678" s="54"/>
      <x:c r="I5678" s="53"/>
    </x:row>
    <x:row r="5679" spans="1:13" x14ac:dyDescent="0.25">
      <x:c r="G5679" s="54"/>
      <x:c r="I5679" s="53"/>
    </x:row>
    <x:row r="5680" spans="1:13" x14ac:dyDescent="0.25">
      <x:c r="G5680" s="54"/>
      <x:c r="I5680" s="53"/>
    </x:row>
    <x:row r="5681" spans="1:13" x14ac:dyDescent="0.25">
      <x:c r="G5681" s="54"/>
      <x:c r="I5681" s="53"/>
    </x:row>
    <x:row r="5682" spans="1:13" x14ac:dyDescent="0.25">
      <x:c r="G5682" s="54"/>
      <x:c r="I5682" s="53"/>
    </x:row>
    <x:row r="5683" spans="1:13" x14ac:dyDescent="0.25">
      <x:c r="G5683" s="54"/>
      <x:c r="I5683" s="53"/>
    </x:row>
    <x:row r="5684" spans="1:13" x14ac:dyDescent="0.25">
      <x:c r="G5684" s="54"/>
      <x:c r="I5684" s="53"/>
    </x:row>
    <x:row r="5685" spans="1:13" x14ac:dyDescent="0.25">
      <x:c r="G5685" s="54"/>
      <x:c r="I5685" s="53"/>
    </x:row>
    <x:row r="5686" spans="1:13" x14ac:dyDescent="0.25">
      <x:c r="G5686" s="54"/>
      <x:c r="I5686" s="53"/>
    </x:row>
    <x:row r="5687" spans="1:13" x14ac:dyDescent="0.25">
      <x:c r="G5687" s="54"/>
      <x:c r="I5687" s="53"/>
    </x:row>
    <x:row r="5688" spans="1:13" x14ac:dyDescent="0.25">
      <x:c r="G5688" s="54"/>
      <x:c r="I5688" s="53"/>
    </x:row>
    <x:row r="5689" spans="1:13" x14ac:dyDescent="0.25">
      <x:c r="G5689" s="54"/>
      <x:c r="I5689" s="53"/>
    </x:row>
    <x:row r="5690" spans="1:13" x14ac:dyDescent="0.25">
      <x:c r="G5690" s="54"/>
      <x:c r="I5690" s="53"/>
    </x:row>
    <x:row r="5691" spans="1:13" x14ac:dyDescent="0.25">
      <x:c r="G5691" s="54"/>
      <x:c r="I5691" s="53"/>
    </x:row>
    <x:row r="5692" spans="1:13" x14ac:dyDescent="0.25">
      <x:c r="G5692" s="54"/>
      <x:c r="I5692" s="53"/>
    </x:row>
    <x:row r="5693" spans="1:13" x14ac:dyDescent="0.25">
      <x:c r="G5693" s="54"/>
      <x:c r="I5693" s="53"/>
    </x:row>
    <x:row r="5694" spans="1:13" x14ac:dyDescent="0.25">
      <x:c r="G5694" s="54"/>
      <x:c r="I5694" s="53"/>
    </x:row>
    <x:row r="5695" spans="1:13" x14ac:dyDescent="0.25">
      <x:c r="G5695" s="54"/>
      <x:c r="I5695" s="53"/>
    </x:row>
    <x:row r="5696" spans="1:13" x14ac:dyDescent="0.25">
      <x:c r="G5696" s="54"/>
      <x:c r="I5696" s="53"/>
    </x:row>
    <x:row r="5697" spans="1:13" x14ac:dyDescent="0.25">
      <x:c r="G5697" s="54"/>
      <x:c r="I5697" s="53"/>
    </x:row>
    <x:row r="5698" spans="1:13" x14ac:dyDescent="0.25">
      <x:c r="G5698" s="54"/>
      <x:c r="I5698" s="53"/>
    </x:row>
    <x:row r="5699" spans="1:13" x14ac:dyDescent="0.25">
      <x:c r="G5699" s="54"/>
      <x:c r="I5699" s="53"/>
    </x:row>
    <x:row r="5700" spans="1:13" x14ac:dyDescent="0.25">
      <x:c r="G5700" s="54"/>
      <x:c r="I5700" s="53"/>
    </x:row>
    <x:row r="5701" spans="1:13" x14ac:dyDescent="0.25">
      <x:c r="G5701" s="54"/>
      <x:c r="I5701" s="53"/>
    </x:row>
    <x:row r="5702" spans="1:13" x14ac:dyDescent="0.25">
      <x:c r="G5702" s="54"/>
      <x:c r="I5702" s="53"/>
    </x:row>
    <x:row r="5703" spans="1:13" x14ac:dyDescent="0.25">
      <x:c r="G5703" s="54"/>
      <x:c r="I5703" s="53"/>
    </x:row>
    <x:row r="5704" spans="1:13" x14ac:dyDescent="0.25">
      <x:c r="G5704" s="54"/>
      <x:c r="I5704" s="53"/>
    </x:row>
    <x:row r="5705" spans="1:13" x14ac:dyDescent="0.25">
      <x:c r="G5705" s="54"/>
      <x:c r="I5705" s="53"/>
    </x:row>
    <x:row r="5706" spans="1:13" x14ac:dyDescent="0.25">
      <x:c r="G5706" s="54"/>
      <x:c r="I5706" s="53"/>
    </x:row>
    <x:row r="5707" spans="1:13" x14ac:dyDescent="0.25">
      <x:c r="G5707" s="54"/>
      <x:c r="I5707" s="53"/>
    </x:row>
    <x:row r="5708" spans="1:13" x14ac:dyDescent="0.25">
      <x:c r="G5708" s="54"/>
      <x:c r="I5708" s="53"/>
    </x:row>
    <x:row r="5709" spans="1:13" x14ac:dyDescent="0.25">
      <x:c r="G5709" s="54"/>
      <x:c r="I5709" s="53"/>
    </x:row>
    <x:row r="5710" spans="1:13" x14ac:dyDescent="0.25">
      <x:c r="G5710" s="54"/>
      <x:c r="I5710" s="53"/>
    </x:row>
    <x:row r="5711" spans="1:13" x14ac:dyDescent="0.25">
      <x:c r="G5711" s="54"/>
      <x:c r="I5711" s="53"/>
    </x:row>
    <x:row r="5712" spans="1:13" x14ac:dyDescent="0.25">
      <x:c r="G5712" s="54"/>
      <x:c r="I5712" s="53"/>
    </x:row>
    <x:row r="5713" spans="1:13" x14ac:dyDescent="0.25">
      <x:c r="G5713" s="54"/>
      <x:c r="I5713" s="53"/>
    </x:row>
    <x:row r="5714" spans="1:13" x14ac:dyDescent="0.25">
      <x:c r="G5714" s="54"/>
      <x:c r="I5714" s="53"/>
    </x:row>
    <x:row r="5715" spans="1:13" x14ac:dyDescent="0.25">
      <x:c r="G5715" s="54"/>
      <x:c r="I5715" s="53"/>
    </x:row>
    <x:row r="5716" spans="1:13" x14ac:dyDescent="0.25">
      <x:c r="G5716" s="54"/>
      <x:c r="I5716" s="53"/>
    </x:row>
    <x:row r="5717" spans="1:13" x14ac:dyDescent="0.25">
      <x:c r="G5717" s="54"/>
      <x:c r="I5717" s="53"/>
    </x:row>
    <x:row r="5718" spans="1:13" x14ac:dyDescent="0.25">
      <x:c r="G5718" s="54"/>
      <x:c r="I5718" s="53"/>
    </x:row>
    <x:row r="5719" spans="1:13" x14ac:dyDescent="0.25">
      <x:c r="G5719" s="54"/>
      <x:c r="I5719" s="53"/>
    </x:row>
    <x:row r="5720" spans="1:13" x14ac:dyDescent="0.25">
      <x:c r="G5720" s="54"/>
      <x:c r="I5720" s="53"/>
    </x:row>
    <x:row r="5721" spans="1:13" x14ac:dyDescent="0.25">
      <x:c r="G5721" s="54"/>
      <x:c r="I5721" s="53"/>
    </x:row>
    <x:row r="5722" spans="1:13" x14ac:dyDescent="0.25">
      <x:c r="G5722" s="54"/>
      <x:c r="I5722" s="53"/>
    </x:row>
    <x:row r="5723" spans="1:13" x14ac:dyDescent="0.25">
      <x:c r="G5723" s="54"/>
      <x:c r="I5723" s="53"/>
    </x:row>
    <x:row r="5724" spans="1:13" x14ac:dyDescent="0.25">
      <x:c r="G5724" s="54"/>
      <x:c r="I5724" s="53"/>
    </x:row>
    <x:row r="5725" spans="1:13" x14ac:dyDescent="0.25">
      <x:c r="G5725" s="54"/>
      <x:c r="I5725" s="53"/>
    </x:row>
    <x:row r="5726" spans="1:13" x14ac:dyDescent="0.25">
      <x:c r="G5726" s="54"/>
      <x:c r="I5726" s="53"/>
    </x:row>
    <x:row r="5727" spans="1:13" x14ac:dyDescent="0.25">
      <x:c r="G5727" s="54"/>
      <x:c r="I5727" s="53"/>
    </x:row>
    <x:row r="5728" spans="1:13" x14ac:dyDescent="0.25">
      <x:c r="G5728" s="54"/>
      <x:c r="I5728" s="53"/>
    </x:row>
    <x:row r="5729" spans="1:13" x14ac:dyDescent="0.25">
      <x:c r="G5729" s="54"/>
      <x:c r="I5729" s="53"/>
    </x:row>
    <x:row r="5730" spans="1:13" x14ac:dyDescent="0.25">
      <x:c r="G5730" s="54"/>
      <x:c r="I5730" s="53"/>
    </x:row>
    <x:row r="5731" spans="1:13" x14ac:dyDescent="0.25">
      <x:c r="G5731" s="54"/>
      <x:c r="I5731" s="53"/>
    </x:row>
    <x:row r="5732" spans="1:13" x14ac:dyDescent="0.25">
      <x:c r="G5732" s="54"/>
      <x:c r="I5732" s="53"/>
    </x:row>
    <x:row r="5733" spans="1:13" x14ac:dyDescent="0.25">
      <x:c r="G5733" s="54"/>
      <x:c r="I5733" s="53"/>
    </x:row>
    <x:row r="5734" spans="1:13" x14ac:dyDescent="0.25">
      <x:c r="G5734" s="54"/>
      <x:c r="I5734" s="53"/>
    </x:row>
    <x:row r="5735" spans="1:13" x14ac:dyDescent="0.25">
      <x:c r="G5735" s="54"/>
      <x:c r="I5735" s="53"/>
    </x:row>
    <x:row r="5736" spans="1:13" x14ac:dyDescent="0.25">
      <x:c r="G5736" s="54"/>
      <x:c r="I5736" s="53"/>
    </x:row>
    <x:row r="5737" spans="1:13" x14ac:dyDescent="0.25">
      <x:c r="G5737" s="54"/>
      <x:c r="I5737" s="53"/>
    </x:row>
    <x:row r="5738" spans="1:13" x14ac:dyDescent="0.25">
      <x:c r="G5738" s="54"/>
      <x:c r="I5738" s="53"/>
    </x:row>
    <x:row r="5739" spans="1:13" x14ac:dyDescent="0.25">
      <x:c r="G5739" s="54"/>
      <x:c r="I5739" s="53"/>
    </x:row>
    <x:row r="5740" spans="1:13" x14ac:dyDescent="0.25">
      <x:c r="G5740" s="54"/>
      <x:c r="I5740" s="53"/>
    </x:row>
    <x:row r="5741" spans="1:13" x14ac:dyDescent="0.25">
      <x:c r="G5741" s="54"/>
      <x:c r="I5741" s="53"/>
    </x:row>
    <x:row r="5742" spans="1:13" x14ac:dyDescent="0.25">
      <x:c r="G5742" s="54"/>
      <x:c r="I5742" s="53"/>
    </x:row>
    <x:row r="5743" spans="1:13" x14ac:dyDescent="0.25">
      <x:c r="G5743" s="54"/>
      <x:c r="I5743" s="53"/>
    </x:row>
    <x:row r="5744" spans="1:13" x14ac:dyDescent="0.25">
      <x:c r="G5744" s="54"/>
      <x:c r="I5744" s="53"/>
    </x:row>
    <x:row r="5745" spans="1:13" x14ac:dyDescent="0.25">
      <x:c r="G5745" s="54"/>
      <x:c r="I5745" s="53"/>
    </x:row>
    <x:row r="5746" spans="1:13" x14ac:dyDescent="0.25">
      <x:c r="G5746" s="54"/>
      <x:c r="I5746" s="53"/>
    </x:row>
    <x:row r="5747" spans="1:13" x14ac:dyDescent="0.25">
      <x:c r="G5747" s="54"/>
      <x:c r="I5747" s="53"/>
    </x:row>
    <x:row r="5748" spans="1:13" x14ac:dyDescent="0.25">
      <x:c r="G5748" s="54"/>
      <x:c r="I5748" s="53"/>
    </x:row>
    <x:row r="5749" spans="1:13" x14ac:dyDescent="0.25">
      <x:c r="G5749" s="54"/>
      <x:c r="I5749" s="53"/>
    </x:row>
    <x:row r="5750" spans="1:13" x14ac:dyDescent="0.25">
      <x:c r="G5750" s="54"/>
      <x:c r="I5750" s="53"/>
    </x:row>
    <x:row r="5751" spans="1:13" x14ac:dyDescent="0.25">
      <x:c r="G5751" s="54"/>
      <x:c r="I5751" s="53"/>
    </x:row>
    <x:row r="5752" spans="1:13" x14ac:dyDescent="0.25">
      <x:c r="G5752" s="54"/>
      <x:c r="I5752" s="53"/>
    </x:row>
    <x:row r="5753" spans="1:13" x14ac:dyDescent="0.25">
      <x:c r="G5753" s="54"/>
      <x:c r="I5753" s="53"/>
    </x:row>
    <x:row r="5754" spans="1:13" x14ac:dyDescent="0.25">
      <x:c r="G5754" s="54"/>
      <x:c r="I5754" s="53"/>
    </x:row>
    <x:row r="5755" spans="1:13" x14ac:dyDescent="0.25">
      <x:c r="G5755" s="54"/>
      <x:c r="I5755" s="53"/>
    </x:row>
    <x:row r="5756" spans="1:13" x14ac:dyDescent="0.25">
      <x:c r="G5756" s="54"/>
      <x:c r="I5756" s="53"/>
    </x:row>
    <x:row r="5757" spans="1:13" x14ac:dyDescent="0.25">
      <x:c r="G5757" s="54"/>
      <x:c r="I5757" s="53"/>
    </x:row>
    <x:row r="5758" spans="1:13" x14ac:dyDescent="0.25">
      <x:c r="G5758" s="54"/>
      <x:c r="I5758" s="53"/>
    </x:row>
    <x:row r="5759" spans="1:13" x14ac:dyDescent="0.25">
      <x:c r="G5759" s="54"/>
      <x:c r="I5759" s="53"/>
    </x:row>
    <x:row r="5760" spans="1:13" x14ac:dyDescent="0.25">
      <x:c r="G5760" s="54"/>
      <x:c r="I5760" s="53"/>
    </x:row>
    <x:row r="5761" spans="1:13" x14ac:dyDescent="0.25">
      <x:c r="G5761" s="54"/>
      <x:c r="I5761" s="53"/>
    </x:row>
    <x:row r="5762" spans="1:13" x14ac:dyDescent="0.25">
      <x:c r="G5762" s="54"/>
      <x:c r="I5762" s="53"/>
    </x:row>
    <x:row r="5763" spans="1:13" x14ac:dyDescent="0.25">
      <x:c r="G5763" s="54"/>
      <x:c r="I5763" s="53"/>
    </x:row>
    <x:row r="5764" spans="1:13" x14ac:dyDescent="0.25">
      <x:c r="G5764" s="54"/>
      <x:c r="I5764" s="53"/>
    </x:row>
    <x:row r="5765" spans="1:13" x14ac:dyDescent="0.25">
      <x:c r="G5765" s="54"/>
      <x:c r="I5765" s="53"/>
    </x:row>
    <x:row r="5766" spans="1:13" x14ac:dyDescent="0.25">
      <x:c r="G5766" s="54"/>
      <x:c r="I5766" s="53"/>
    </x:row>
    <x:row r="5767" spans="1:13" x14ac:dyDescent="0.25">
      <x:c r="G5767" s="54"/>
      <x:c r="I5767" s="53"/>
    </x:row>
    <x:row r="5768" spans="1:13" x14ac:dyDescent="0.25">
      <x:c r="G5768" s="54"/>
      <x:c r="I5768" s="53"/>
    </x:row>
    <x:row r="5769" spans="1:13" x14ac:dyDescent="0.25">
      <x:c r="G5769" s="54"/>
      <x:c r="I5769" s="53"/>
    </x:row>
    <x:row r="5770" spans="1:13" x14ac:dyDescent="0.25">
      <x:c r="G5770" s="54"/>
      <x:c r="I5770" s="53"/>
    </x:row>
    <x:row r="5771" spans="1:13" x14ac:dyDescent="0.25">
      <x:c r="G5771" s="54"/>
      <x:c r="I5771" s="53"/>
    </x:row>
    <x:row r="5772" spans="1:13" x14ac:dyDescent="0.25">
      <x:c r="G5772" s="54"/>
      <x:c r="I5772" s="53"/>
    </x:row>
    <x:row r="5773" spans="1:13" x14ac:dyDescent="0.25">
      <x:c r="G5773" s="54"/>
      <x:c r="I5773" s="53"/>
    </x:row>
    <x:row r="5774" spans="1:13" x14ac:dyDescent="0.25">
      <x:c r="G5774" s="54"/>
      <x:c r="I5774" s="53"/>
    </x:row>
    <x:row r="5775" spans="1:13" x14ac:dyDescent="0.25">
      <x:c r="G5775" s="54"/>
      <x:c r="I5775" s="53"/>
    </x:row>
    <x:row r="5776" spans="1:13" x14ac:dyDescent="0.25">
      <x:c r="G5776" s="54"/>
      <x:c r="I5776" s="53"/>
    </x:row>
    <x:row r="5777" spans="1:13" x14ac:dyDescent="0.25">
      <x:c r="G5777" s="54"/>
      <x:c r="I5777" s="53"/>
    </x:row>
    <x:row r="5778" spans="1:13" x14ac:dyDescent="0.25">
      <x:c r="G5778" s="54"/>
      <x:c r="I5778" s="53"/>
    </x:row>
    <x:row r="5779" spans="1:13" x14ac:dyDescent="0.25">
      <x:c r="G5779" s="54"/>
      <x:c r="I5779" s="53"/>
    </x:row>
    <x:row r="5780" spans="1:13" x14ac:dyDescent="0.25">
      <x:c r="G5780" s="54"/>
      <x:c r="I5780" s="53"/>
    </x:row>
    <x:row r="5781" spans="1:13" x14ac:dyDescent="0.25">
      <x:c r="G5781" s="54"/>
      <x:c r="I5781" s="53"/>
    </x:row>
    <x:row r="5782" spans="1:13" x14ac:dyDescent="0.25">
      <x:c r="G5782" s="54"/>
      <x:c r="I5782" s="53"/>
    </x:row>
    <x:row r="5783" spans="1:13" x14ac:dyDescent="0.25">
      <x:c r="G5783" s="54"/>
      <x:c r="I5783" s="53"/>
    </x:row>
    <x:row r="5784" spans="1:13" x14ac:dyDescent="0.25">
      <x:c r="I5784" s="53"/>
    </x:row>
    <x:row r="5785" spans="1:13" x14ac:dyDescent="0.25">
      <x:c r="G5785" s="54"/>
      <x:c r="I5785" s="53"/>
    </x:row>
    <x:row r="5786" spans="1:13" x14ac:dyDescent="0.25">
      <x:c r="G5786" s="54"/>
      <x:c r="I5786" s="53"/>
    </x:row>
    <x:row r="5787" spans="1:13" x14ac:dyDescent="0.25">
      <x:c r="G5787" s="54"/>
      <x:c r="I5787" s="53"/>
    </x:row>
    <x:row r="5788" spans="1:13" x14ac:dyDescent="0.25">
      <x:c r="G5788" s="54"/>
      <x:c r="I5788" s="53"/>
    </x:row>
    <x:row r="5789" spans="1:13" x14ac:dyDescent="0.25">
      <x:c r="G5789" s="54"/>
      <x:c r="I5789" s="53"/>
    </x:row>
    <x:row r="5790" spans="1:13" x14ac:dyDescent="0.25">
      <x:c r="G5790" s="54"/>
      <x:c r="I5790" s="53"/>
    </x:row>
    <x:row r="5791" spans="1:13" x14ac:dyDescent="0.25">
      <x:c r="I5791" s="53"/>
    </x:row>
    <x:row r="5792" spans="1:13" x14ac:dyDescent="0.25">
      <x:c r="G5792" s="54"/>
      <x:c r="I5792" s="53"/>
    </x:row>
    <x:row r="5793" spans="1:13" x14ac:dyDescent="0.25">
      <x:c r="G5793" s="54"/>
      <x:c r="I5793" s="53"/>
    </x:row>
    <x:row r="5794" spans="1:13" x14ac:dyDescent="0.25">
      <x:c r="G5794" s="54"/>
      <x:c r="I5794" s="53"/>
    </x:row>
    <x:row r="5795" spans="1:13" x14ac:dyDescent="0.25">
      <x:c r="G5795" s="54"/>
      <x:c r="I5795" s="53"/>
    </x:row>
    <x:row r="5796" spans="1:13" x14ac:dyDescent="0.25">
      <x:c r="G5796" s="54"/>
      <x:c r="I5796" s="53"/>
    </x:row>
    <x:row r="5797" spans="1:13" x14ac:dyDescent="0.25">
      <x:c r="G5797" s="54"/>
      <x:c r="I5797" s="53"/>
    </x:row>
    <x:row r="5798" spans="1:13" x14ac:dyDescent="0.25">
      <x:c r="G5798" s="54"/>
      <x:c r="I5798" s="53"/>
    </x:row>
    <x:row r="5799" spans="1:13" x14ac:dyDescent="0.25">
      <x:c r="G5799" s="54"/>
      <x:c r="I5799" s="53"/>
    </x:row>
    <x:row r="5800" spans="1:13" x14ac:dyDescent="0.25">
      <x:c r="G5800" s="54"/>
      <x:c r="I5800" s="53"/>
    </x:row>
    <x:row r="5801" spans="1:13" x14ac:dyDescent="0.25">
      <x:c r="G5801" s="54"/>
      <x:c r="I5801" s="53"/>
    </x:row>
    <x:row r="5802" spans="1:13" x14ac:dyDescent="0.25">
      <x:c r="G5802" s="54"/>
      <x:c r="I5802" s="53"/>
    </x:row>
    <x:row r="5803" spans="1:13" x14ac:dyDescent="0.25">
      <x:c r="G5803" s="54"/>
      <x:c r="I5803" s="53"/>
    </x:row>
    <x:row r="5804" spans="1:13" x14ac:dyDescent="0.25">
      <x:c r="G5804" s="54"/>
      <x:c r="I5804" s="53"/>
    </x:row>
    <x:row r="5805" spans="1:13" x14ac:dyDescent="0.25">
      <x:c r="G5805" s="54"/>
      <x:c r="I5805" s="53"/>
    </x:row>
    <x:row r="5806" spans="1:13" x14ac:dyDescent="0.25">
      <x:c r="I5806" s="53"/>
    </x:row>
    <x:row r="5807" spans="1:13" x14ac:dyDescent="0.25">
      <x:c r="G5807" s="54"/>
      <x:c r="I5807" s="53"/>
    </x:row>
    <x:row r="5808" spans="1:13" x14ac:dyDescent="0.25">
      <x:c r="G5808" s="54"/>
      <x:c r="I5808" s="53"/>
    </x:row>
    <x:row r="5809" spans="1:13" x14ac:dyDescent="0.25">
      <x:c r="G5809" s="54"/>
      <x:c r="I5809" s="53"/>
    </x:row>
    <x:row r="5810" spans="1:13" x14ac:dyDescent="0.25">
      <x:c r="G5810" s="54"/>
      <x:c r="I5810" s="53"/>
    </x:row>
    <x:row r="5811" spans="1:13" x14ac:dyDescent="0.25">
      <x:c r="G5811" s="54"/>
      <x:c r="I5811" s="53"/>
    </x:row>
    <x:row r="5812" spans="1:13" x14ac:dyDescent="0.25">
      <x:c r="G5812" s="54"/>
      <x:c r="I5812" s="53"/>
    </x:row>
    <x:row r="5813" spans="1:13" x14ac:dyDescent="0.25">
      <x:c r="G5813" s="54"/>
      <x:c r="I5813" s="53"/>
    </x:row>
    <x:row r="5814" spans="1:13" x14ac:dyDescent="0.25">
      <x:c r="I5814" s="53"/>
    </x:row>
    <x:row r="5815" spans="1:13" x14ac:dyDescent="0.25">
      <x:c r="G5815" s="54"/>
      <x:c r="I5815" s="53"/>
    </x:row>
    <x:row r="5816" spans="1:13" x14ac:dyDescent="0.25">
      <x:c r="G5816" s="54"/>
      <x:c r="I5816" s="53"/>
    </x:row>
    <x:row r="5817" spans="1:13" x14ac:dyDescent="0.25">
      <x:c r="G5817" s="54"/>
      <x:c r="I5817" s="53"/>
    </x:row>
    <x:row r="5818" spans="1:13" x14ac:dyDescent="0.25">
      <x:c r="G5818" s="54"/>
      <x:c r="I5818" s="53"/>
    </x:row>
    <x:row r="5819" spans="1:13" x14ac:dyDescent="0.25">
      <x:c r="G5819" s="54"/>
      <x:c r="I5819" s="53"/>
    </x:row>
    <x:row r="5820" spans="1:13" x14ac:dyDescent="0.25">
      <x:c r="G5820" s="54"/>
      <x:c r="I5820" s="53"/>
    </x:row>
    <x:row r="5821" spans="1:13" x14ac:dyDescent="0.25">
      <x:c r="G5821" s="54"/>
      <x:c r="I5821" s="53"/>
    </x:row>
    <x:row r="5822" spans="1:13" x14ac:dyDescent="0.25">
      <x:c r="G5822" s="54"/>
      <x:c r="I5822" s="53"/>
    </x:row>
    <x:row r="5823" spans="1:13" x14ac:dyDescent="0.25">
      <x:c r="G5823" s="54"/>
      <x:c r="I5823" s="53"/>
    </x:row>
    <x:row r="5824" spans="1:13" x14ac:dyDescent="0.25">
      <x:c r="G5824" s="54"/>
      <x:c r="I5824" s="53"/>
    </x:row>
    <x:row r="5825" spans="1:13" x14ac:dyDescent="0.25">
      <x:c r="G5825" s="54"/>
      <x:c r="I5825" s="53"/>
    </x:row>
    <x:row r="5826" spans="1:13" x14ac:dyDescent="0.25">
      <x:c r="G5826" s="54"/>
      <x:c r="I5826" s="53"/>
    </x:row>
    <x:row r="5827" spans="1:13" x14ac:dyDescent="0.25">
      <x:c r="G5827" s="54"/>
      <x:c r="I5827" s="53"/>
    </x:row>
    <x:row r="5828" spans="1:13" x14ac:dyDescent="0.25">
      <x:c r="G5828" s="54"/>
      <x:c r="I5828" s="53"/>
    </x:row>
    <x:row r="5829" spans="1:13" x14ac:dyDescent="0.25">
      <x:c r="G5829" s="54"/>
      <x:c r="I5829" s="53"/>
    </x:row>
    <x:row r="5830" spans="1:13" x14ac:dyDescent="0.25">
      <x:c r="G5830" s="54"/>
      <x:c r="I5830" s="53"/>
    </x:row>
    <x:row r="5831" spans="1:13" x14ac:dyDescent="0.25">
      <x:c r="G5831" s="54"/>
      <x:c r="I5831" s="53"/>
    </x:row>
    <x:row r="5832" spans="1:13" x14ac:dyDescent="0.25">
      <x:c r="G5832" s="54"/>
      <x:c r="I5832" s="53"/>
    </x:row>
    <x:row r="5833" spans="1:13" x14ac:dyDescent="0.25">
      <x:c r="G5833" s="54"/>
      <x:c r="I5833" s="53"/>
    </x:row>
    <x:row r="5834" spans="1:13" x14ac:dyDescent="0.25">
      <x:c r="G5834" s="54"/>
      <x:c r="I5834" s="53"/>
    </x:row>
    <x:row r="5835" spans="1:13" x14ac:dyDescent="0.25">
      <x:c r="G5835" s="54"/>
      <x:c r="I5835" s="53"/>
    </x:row>
    <x:row r="5836" spans="1:13" x14ac:dyDescent="0.25">
      <x:c r="G5836" s="54"/>
      <x:c r="I5836" s="53"/>
    </x:row>
    <x:row r="5837" spans="1:13" x14ac:dyDescent="0.25">
      <x:c r="G5837" s="54"/>
      <x:c r="I5837" s="53"/>
    </x:row>
    <x:row r="5838" spans="1:13" x14ac:dyDescent="0.25">
      <x:c r="G5838" s="54"/>
      <x:c r="I5838" s="53"/>
    </x:row>
    <x:row r="5839" spans="1:13" x14ac:dyDescent="0.25">
      <x:c r="G5839" s="54"/>
      <x:c r="I5839" s="53"/>
    </x:row>
    <x:row r="5840" spans="1:13" x14ac:dyDescent="0.25">
      <x:c r="G5840" s="54"/>
      <x:c r="I5840" s="53"/>
    </x:row>
    <x:row r="5841" spans="1:13" x14ac:dyDescent="0.25">
      <x:c r="G5841" s="54"/>
      <x:c r="I5841" s="53"/>
    </x:row>
    <x:row r="5842" spans="1:13" x14ac:dyDescent="0.25">
      <x:c r="G5842" s="54"/>
      <x:c r="I5842" s="53"/>
    </x:row>
    <x:row r="5843" spans="1:13" x14ac:dyDescent="0.25">
      <x:c r="G5843" s="54"/>
      <x:c r="I5843" s="53"/>
    </x:row>
    <x:row r="5844" spans="1:13" x14ac:dyDescent="0.25">
      <x:c r="G5844" s="54"/>
      <x:c r="I5844" s="53"/>
    </x:row>
    <x:row r="5845" spans="1:13" x14ac:dyDescent="0.25">
      <x:c r="G5845" s="54"/>
      <x:c r="I5845" s="53"/>
    </x:row>
    <x:row r="5846" spans="1:13" x14ac:dyDescent="0.25">
      <x:c r="G5846" s="54"/>
      <x:c r="I5846" s="53"/>
    </x:row>
    <x:row r="5847" spans="1:13" x14ac:dyDescent="0.25">
      <x:c r="G5847" s="54"/>
      <x:c r="I5847" s="53"/>
    </x:row>
    <x:row r="5848" spans="1:13" x14ac:dyDescent="0.25">
      <x:c r="G5848" s="54"/>
      <x:c r="I5848" s="53"/>
    </x:row>
    <x:row r="5849" spans="1:13" x14ac:dyDescent="0.25">
      <x:c r="G5849" s="54"/>
      <x:c r="I5849" s="53"/>
    </x:row>
    <x:row r="5850" spans="1:13" x14ac:dyDescent="0.25">
      <x:c r="G5850" s="54"/>
      <x:c r="I5850" s="53"/>
    </x:row>
    <x:row r="5851" spans="1:13" x14ac:dyDescent="0.25">
      <x:c r="G5851" s="54"/>
      <x:c r="I5851" s="53"/>
    </x:row>
    <x:row r="5852" spans="1:13" x14ac:dyDescent="0.25">
      <x:c r="G5852" s="54"/>
      <x:c r="I5852" s="53"/>
    </x:row>
    <x:row r="5853" spans="1:13" x14ac:dyDescent="0.25">
      <x:c r="G5853" s="54"/>
      <x:c r="I5853" s="53"/>
    </x:row>
    <x:row r="5854" spans="1:13" x14ac:dyDescent="0.25">
      <x:c r="G5854" s="54"/>
      <x:c r="I5854" s="53"/>
    </x:row>
    <x:row r="5855" spans="1:13" x14ac:dyDescent="0.25">
      <x:c r="G5855" s="54"/>
      <x:c r="I5855" s="53"/>
    </x:row>
    <x:row r="5856" spans="1:13" x14ac:dyDescent="0.25">
      <x:c r="G5856" s="54"/>
      <x:c r="I5856" s="53"/>
    </x:row>
    <x:row r="5857" spans="1:13" x14ac:dyDescent="0.25">
      <x:c r="G5857" s="54"/>
      <x:c r="I5857" s="53"/>
    </x:row>
    <x:row r="5858" spans="1:13" x14ac:dyDescent="0.25">
      <x:c r="G5858" s="54"/>
      <x:c r="I5858" s="53"/>
    </x:row>
    <x:row r="5859" spans="1:13" x14ac:dyDescent="0.25">
      <x:c r="G5859" s="54"/>
      <x:c r="I5859" s="53"/>
    </x:row>
    <x:row r="5860" spans="1:13" x14ac:dyDescent="0.25">
      <x:c r="G5860" s="54"/>
      <x:c r="I5860" s="53"/>
    </x:row>
    <x:row r="5861" spans="1:13" x14ac:dyDescent="0.25">
      <x:c r="G5861" s="54"/>
      <x:c r="I5861" s="53"/>
    </x:row>
    <x:row r="5862" spans="1:13" x14ac:dyDescent="0.25">
      <x:c r="G5862" s="54"/>
      <x:c r="I5862" s="53"/>
    </x:row>
    <x:row r="5863" spans="1:13" x14ac:dyDescent="0.25">
      <x:c r="G5863" s="54"/>
      <x:c r="I5863" s="53"/>
    </x:row>
    <x:row r="5864" spans="1:13" x14ac:dyDescent="0.25">
      <x:c r="G5864" s="54"/>
      <x:c r="I5864" s="53"/>
    </x:row>
    <x:row r="5865" spans="1:13" x14ac:dyDescent="0.25">
      <x:c r="G5865" s="54"/>
      <x:c r="I5865" s="53"/>
    </x:row>
    <x:row r="5866" spans="1:13" x14ac:dyDescent="0.25">
      <x:c r="G5866" s="54"/>
      <x:c r="I5866" s="53"/>
    </x:row>
    <x:row r="5867" spans="1:13" x14ac:dyDescent="0.25">
      <x:c r="G5867" s="54"/>
      <x:c r="I5867" s="53"/>
    </x:row>
    <x:row r="5868" spans="1:13" x14ac:dyDescent="0.25">
      <x:c r="G5868" s="54"/>
      <x:c r="I5868" s="53"/>
    </x:row>
    <x:row r="5869" spans="1:13" x14ac:dyDescent="0.25">
      <x:c r="G5869" s="54"/>
      <x:c r="I5869" s="53"/>
    </x:row>
    <x:row r="5870" spans="1:13" x14ac:dyDescent="0.25">
      <x:c r="G5870" s="54"/>
      <x:c r="I5870" s="53"/>
    </x:row>
    <x:row r="5871" spans="1:13" x14ac:dyDescent="0.25">
      <x:c r="G5871" s="54"/>
      <x:c r="I5871" s="53"/>
    </x:row>
    <x:row r="5872" spans="1:13" x14ac:dyDescent="0.25">
      <x:c r="G5872" s="54"/>
      <x:c r="I5872" s="53"/>
    </x:row>
    <x:row r="5873" spans="1:13" x14ac:dyDescent="0.25">
      <x:c r="G5873" s="54"/>
      <x:c r="I5873" s="53"/>
    </x:row>
    <x:row r="5874" spans="1:13" x14ac:dyDescent="0.25">
      <x:c r="G5874" s="54"/>
      <x:c r="I5874" s="53"/>
    </x:row>
    <x:row r="5875" spans="1:13" x14ac:dyDescent="0.25">
      <x:c r="G5875" s="54"/>
      <x:c r="I5875" s="53"/>
    </x:row>
    <x:row r="5876" spans="1:13" x14ac:dyDescent="0.25">
      <x:c r="G5876" s="54"/>
      <x:c r="I5876" s="53"/>
    </x:row>
    <x:row r="5877" spans="1:13" x14ac:dyDescent="0.25">
      <x:c r="G5877" s="54"/>
      <x:c r="I5877" s="53"/>
    </x:row>
    <x:row r="5878" spans="1:13" x14ac:dyDescent="0.25">
      <x:c r="G5878" s="54"/>
      <x:c r="I5878" s="53"/>
    </x:row>
    <x:row r="5879" spans="1:13" x14ac:dyDescent="0.25">
      <x:c r="G5879" s="54"/>
      <x:c r="I5879" s="53"/>
    </x:row>
    <x:row r="5880" spans="1:13" x14ac:dyDescent="0.25">
      <x:c r="G5880" s="54"/>
      <x:c r="I5880" s="53"/>
    </x:row>
    <x:row r="5881" spans="1:13" x14ac:dyDescent="0.25">
      <x:c r="G5881" s="54"/>
      <x:c r="I5881" s="53"/>
    </x:row>
    <x:row r="5882" spans="1:13" x14ac:dyDescent="0.25">
      <x:c r="G5882" s="54"/>
      <x:c r="I5882" s="53"/>
    </x:row>
    <x:row r="5883" spans="1:13" x14ac:dyDescent="0.25">
      <x:c r="G5883" s="54"/>
      <x:c r="I5883" s="53"/>
    </x:row>
    <x:row r="5884" spans="1:13" x14ac:dyDescent="0.25">
      <x:c r="G5884" s="54"/>
      <x:c r="I5884" s="53"/>
    </x:row>
    <x:row r="5885" spans="1:13" x14ac:dyDescent="0.25">
      <x:c r="G5885" s="54"/>
      <x:c r="I5885" s="53"/>
    </x:row>
    <x:row r="5886" spans="1:13" x14ac:dyDescent="0.25">
      <x:c r="G5886" s="54"/>
      <x:c r="I5886" s="53"/>
    </x:row>
    <x:row r="5887" spans="1:13" x14ac:dyDescent="0.25">
      <x:c r="G5887" s="54"/>
      <x:c r="I5887" s="53"/>
    </x:row>
    <x:row r="5888" spans="1:13" x14ac:dyDescent="0.25">
      <x:c r="G5888" s="54"/>
      <x:c r="I5888" s="53"/>
    </x:row>
    <x:row r="5889" spans="1:13" x14ac:dyDescent="0.25">
      <x:c r="G5889" s="54"/>
      <x:c r="I5889" s="53"/>
    </x:row>
    <x:row r="5890" spans="1:13" x14ac:dyDescent="0.25">
      <x:c r="G5890" s="54"/>
      <x:c r="I5890" s="53"/>
    </x:row>
    <x:row r="5891" spans="1:13" x14ac:dyDescent="0.25">
      <x:c r="G5891" s="54"/>
      <x:c r="I5891" s="53"/>
    </x:row>
    <x:row r="5892" spans="1:13" x14ac:dyDescent="0.25">
      <x:c r="G5892" s="54"/>
      <x:c r="I5892" s="53"/>
    </x:row>
    <x:row r="5893" spans="1:13" x14ac:dyDescent="0.25">
      <x:c r="G5893" s="54"/>
      <x:c r="I5893" s="53"/>
    </x:row>
    <x:row r="5894" spans="1:13" x14ac:dyDescent="0.25">
      <x:c r="G5894" s="54"/>
      <x:c r="I5894" s="53"/>
    </x:row>
    <x:row r="5895" spans="1:13" x14ac:dyDescent="0.25">
      <x:c r="G5895" s="54"/>
      <x:c r="I5895" s="53"/>
    </x:row>
    <x:row r="5896" spans="1:13" x14ac:dyDescent="0.25">
      <x:c r="G5896" s="54"/>
      <x:c r="I5896" s="53"/>
    </x:row>
    <x:row r="5897" spans="1:13" x14ac:dyDescent="0.25">
      <x:c r="G5897" s="54"/>
      <x:c r="I5897" s="53"/>
    </x:row>
    <x:row r="5898" spans="1:13" x14ac:dyDescent="0.25">
      <x:c r="G5898" s="54"/>
      <x:c r="I5898" s="53"/>
    </x:row>
    <x:row r="5899" spans="1:13" x14ac:dyDescent="0.25">
      <x:c r="G5899" s="54"/>
      <x:c r="I5899" s="53"/>
    </x:row>
    <x:row r="5900" spans="1:13" x14ac:dyDescent="0.25">
      <x:c r="G5900" s="54"/>
      <x:c r="I5900" s="53"/>
    </x:row>
    <x:row r="5901" spans="1:13" x14ac:dyDescent="0.25">
      <x:c r="G5901" s="54"/>
      <x:c r="I5901" s="53"/>
    </x:row>
    <x:row r="5902" spans="1:13" x14ac:dyDescent="0.25">
      <x:c r="G5902" s="54"/>
      <x:c r="I5902" s="53"/>
    </x:row>
    <x:row r="5903" spans="1:13" x14ac:dyDescent="0.25">
      <x:c r="G5903" s="54"/>
      <x:c r="I5903" s="53"/>
    </x:row>
    <x:row r="5904" spans="1:13" x14ac:dyDescent="0.25">
      <x:c r="G5904" s="54"/>
      <x:c r="I5904" s="53"/>
    </x:row>
    <x:row r="5905" spans="1:13" x14ac:dyDescent="0.25">
      <x:c r="G5905" s="54"/>
      <x:c r="I5905" s="53"/>
    </x:row>
    <x:row r="5906" spans="1:13" x14ac:dyDescent="0.25">
      <x:c r="G5906" s="54"/>
      <x:c r="I5906" s="53"/>
    </x:row>
    <x:row r="5907" spans="1:13" x14ac:dyDescent="0.25">
      <x:c r="G5907" s="54"/>
      <x:c r="I5907" s="53"/>
    </x:row>
    <x:row r="5908" spans="1:13" x14ac:dyDescent="0.25">
      <x:c r="G5908" s="54"/>
      <x:c r="I5908" s="53"/>
    </x:row>
    <x:row r="5909" spans="1:13" x14ac:dyDescent="0.25">
      <x:c r="G5909" s="54"/>
      <x:c r="I5909" s="53"/>
    </x:row>
    <x:row r="5910" spans="1:13" x14ac:dyDescent="0.25">
      <x:c r="G5910" s="54"/>
      <x:c r="I5910" s="53"/>
    </x:row>
    <x:row r="5911" spans="1:13" x14ac:dyDescent="0.25">
      <x:c r="G5911" s="54"/>
      <x:c r="I5911" s="53"/>
    </x:row>
    <x:row r="5912" spans="1:13" x14ac:dyDescent="0.25">
      <x:c r="G5912" s="54"/>
      <x:c r="I5912" s="53"/>
    </x:row>
    <x:row r="5913" spans="1:13" x14ac:dyDescent="0.25">
      <x:c r="G5913" s="54"/>
      <x:c r="I5913" s="53"/>
    </x:row>
    <x:row r="5914" spans="1:13" x14ac:dyDescent="0.25">
      <x:c r="G5914" s="54"/>
      <x:c r="I5914" s="53"/>
    </x:row>
    <x:row r="5915" spans="1:13" x14ac:dyDescent="0.25">
      <x:c r="G5915" s="54"/>
      <x:c r="I5915" s="53"/>
    </x:row>
    <x:row r="5916" spans="1:13" x14ac:dyDescent="0.25">
      <x:c r="G5916" s="54"/>
      <x:c r="I5916" s="53"/>
    </x:row>
    <x:row r="5917" spans="1:13" x14ac:dyDescent="0.25">
      <x:c r="G5917" s="54"/>
      <x:c r="I5917" s="53"/>
    </x:row>
    <x:row r="5918" spans="1:13" x14ac:dyDescent="0.25">
      <x:c r="I5918" s="53"/>
    </x:row>
    <x:row r="5919" spans="1:13" x14ac:dyDescent="0.25">
      <x:c r="G5919" s="54"/>
      <x:c r="I5919" s="53"/>
    </x:row>
    <x:row r="5920" spans="1:13" x14ac:dyDescent="0.25">
      <x:c r="G5920" s="54"/>
      <x:c r="I5920" s="53"/>
    </x:row>
    <x:row r="5921" spans="1:13" x14ac:dyDescent="0.25">
      <x:c r="I5921" s="53"/>
    </x:row>
    <x:row r="5922" spans="1:13" x14ac:dyDescent="0.25">
      <x:c r="I5922" s="53"/>
    </x:row>
    <x:row r="5923" spans="1:13" x14ac:dyDescent="0.25">
      <x:c r="G5923" s="54"/>
      <x:c r="I5923" s="53"/>
    </x:row>
    <x:row r="5924" spans="1:13" x14ac:dyDescent="0.25">
      <x:c r="G5924" s="54"/>
      <x:c r="I5924" s="53"/>
    </x:row>
    <x:row r="5925" spans="1:13" x14ac:dyDescent="0.25">
      <x:c r="G5925" s="54"/>
      <x:c r="I5925" s="53"/>
    </x:row>
    <x:row r="5926" spans="1:13" x14ac:dyDescent="0.25">
      <x:c r="G5926" s="54"/>
      <x:c r="I5926" s="53"/>
    </x:row>
    <x:row r="5927" spans="1:13" x14ac:dyDescent="0.25">
      <x:c r="G5927" s="54"/>
      <x:c r="I5927" s="53"/>
    </x:row>
    <x:row r="5928" spans="1:13" x14ac:dyDescent="0.25">
      <x:c r="G5928" s="54"/>
      <x:c r="I5928" s="53"/>
    </x:row>
    <x:row r="5929" spans="1:13" x14ac:dyDescent="0.25">
      <x:c r="G5929" s="54"/>
      <x:c r="I5929" s="53"/>
    </x:row>
    <x:row r="5930" spans="1:13" x14ac:dyDescent="0.25">
      <x:c r="G5930" s="54"/>
      <x:c r="I5930" s="53"/>
    </x:row>
    <x:row r="5931" spans="1:13" x14ac:dyDescent="0.25">
      <x:c r="G5931" s="54"/>
      <x:c r="I5931" s="53"/>
    </x:row>
    <x:row r="5932" spans="1:13" x14ac:dyDescent="0.25">
      <x:c r="G5932" s="54"/>
      <x:c r="I5932" s="53"/>
    </x:row>
    <x:row r="5933" spans="1:13" x14ac:dyDescent="0.25">
      <x:c r="G5933" s="54"/>
      <x:c r="I5933" s="53"/>
    </x:row>
    <x:row r="5934" spans="1:13" x14ac:dyDescent="0.25">
      <x:c r="G5934" s="54"/>
      <x:c r="I5934" s="53"/>
    </x:row>
    <x:row r="5935" spans="1:13" x14ac:dyDescent="0.25">
      <x:c r="I5935" s="53"/>
    </x:row>
    <x:row r="5936" spans="1:13" x14ac:dyDescent="0.25">
      <x:c r="G5936" s="54"/>
      <x:c r="I5936" s="53"/>
    </x:row>
    <x:row r="5937" spans="1:13" x14ac:dyDescent="0.25">
      <x:c r="G5937" s="54"/>
      <x:c r="I5937" s="53"/>
    </x:row>
    <x:row r="5938" spans="1:13" x14ac:dyDescent="0.25">
      <x:c r="G5938" s="54"/>
      <x:c r="I5938" s="53"/>
    </x:row>
    <x:row r="5939" spans="1:13" x14ac:dyDescent="0.25">
      <x:c r="G5939" s="54"/>
      <x:c r="I5939" s="53"/>
    </x:row>
    <x:row r="5940" spans="1:13" x14ac:dyDescent="0.25">
      <x:c r="G5940" s="54"/>
      <x:c r="I5940" s="53"/>
    </x:row>
    <x:row r="5941" spans="1:13" x14ac:dyDescent="0.25">
      <x:c r="G5941" s="54"/>
      <x:c r="I5941" s="53"/>
    </x:row>
    <x:row r="5942" spans="1:13" x14ac:dyDescent="0.25">
      <x:c r="G5942" s="54"/>
      <x:c r="I5942" s="53"/>
    </x:row>
    <x:row r="5943" spans="1:13" x14ac:dyDescent="0.25">
      <x:c r="G5943" s="54"/>
      <x:c r="I5943" s="53"/>
    </x:row>
    <x:row r="5944" spans="1:13" x14ac:dyDescent="0.25">
      <x:c r="G5944" s="54"/>
      <x:c r="I5944" s="53"/>
    </x:row>
    <x:row r="5945" spans="1:13" x14ac:dyDescent="0.25">
      <x:c r="G5945" s="54"/>
      <x:c r="I5945" s="53"/>
    </x:row>
    <x:row r="5946" spans="1:13" x14ac:dyDescent="0.25">
      <x:c r="G5946" s="54"/>
      <x:c r="I5946" s="53"/>
    </x:row>
    <x:row r="5947" spans="1:13" x14ac:dyDescent="0.25">
      <x:c r="I5947" s="53"/>
    </x:row>
    <x:row r="5948" spans="1:13" x14ac:dyDescent="0.25">
      <x:c r="G5948" s="54"/>
      <x:c r="I5948" s="53"/>
    </x:row>
    <x:row r="5949" spans="1:13" x14ac:dyDescent="0.25">
      <x:c r="G5949" s="54"/>
      <x:c r="I5949" s="53"/>
    </x:row>
    <x:row r="5950" spans="1:13" x14ac:dyDescent="0.25">
      <x:c r="G5950" s="54"/>
      <x:c r="I5950" s="53"/>
    </x:row>
    <x:row r="5951" spans="1:13" x14ac:dyDescent="0.25">
      <x:c r="G5951" s="54"/>
      <x:c r="I5951" s="53"/>
    </x:row>
    <x:row r="5952" spans="1:13" x14ac:dyDescent="0.25">
      <x:c r="G5952" s="54"/>
      <x:c r="I5952" s="53"/>
    </x:row>
    <x:row r="5953" spans="1:13" x14ac:dyDescent="0.25">
      <x:c r="G5953" s="54"/>
      <x:c r="I5953" s="53"/>
    </x:row>
    <x:row r="5954" spans="1:13" x14ac:dyDescent="0.25">
      <x:c r="G5954" s="54"/>
      <x:c r="I5954" s="53"/>
    </x:row>
    <x:row r="5955" spans="1:13" x14ac:dyDescent="0.25">
      <x:c r="G5955" s="54"/>
      <x:c r="I5955" s="53"/>
    </x:row>
    <x:row r="5956" spans="1:13" x14ac:dyDescent="0.25">
      <x:c r="G5956" s="54"/>
      <x:c r="I5956" s="53"/>
    </x:row>
    <x:row r="5957" spans="1:13" x14ac:dyDescent="0.25">
      <x:c r="G5957" s="54"/>
      <x:c r="I5957" s="53"/>
    </x:row>
    <x:row r="5958" spans="1:13" x14ac:dyDescent="0.25">
      <x:c r="G5958" s="54"/>
      <x:c r="I5958" s="53"/>
    </x:row>
    <x:row r="5959" spans="1:13" x14ac:dyDescent="0.25">
      <x:c r="G5959" s="54"/>
      <x:c r="I5959" s="53"/>
    </x:row>
    <x:row r="5960" spans="1:13" x14ac:dyDescent="0.25">
      <x:c r="G5960" s="54"/>
      <x:c r="I5960" s="53"/>
    </x:row>
    <x:row r="5961" spans="1:13" x14ac:dyDescent="0.25">
      <x:c r="G5961" s="54"/>
      <x:c r="I5961" s="53"/>
    </x:row>
    <x:row r="5962" spans="1:13" x14ac:dyDescent="0.25">
      <x:c r="G5962" s="54"/>
      <x:c r="I5962" s="53"/>
    </x:row>
    <x:row r="5963" spans="1:13" x14ac:dyDescent="0.25">
      <x:c r="G5963" s="54"/>
      <x:c r="I5963" s="53"/>
    </x:row>
    <x:row r="5964" spans="1:13" x14ac:dyDescent="0.25">
      <x:c r="G5964" s="54"/>
      <x:c r="I5964" s="53"/>
    </x:row>
    <x:row r="5965" spans="1:13" x14ac:dyDescent="0.25">
      <x:c r="G5965" s="54"/>
      <x:c r="I5965" s="53"/>
    </x:row>
    <x:row r="5966" spans="1:13" x14ac:dyDescent="0.25">
      <x:c r="G5966" s="54"/>
      <x:c r="I5966" s="53"/>
    </x:row>
    <x:row r="5967" spans="1:13" x14ac:dyDescent="0.25">
      <x:c r="G5967" s="54"/>
      <x:c r="I5967" s="53"/>
    </x:row>
    <x:row r="5968" spans="1:13" x14ac:dyDescent="0.25">
      <x:c r="I5968" s="53"/>
    </x:row>
    <x:row r="5969" spans="1:13" x14ac:dyDescent="0.25">
      <x:c r="G5969" s="54"/>
      <x:c r="I5969" s="53"/>
    </x:row>
    <x:row r="5970" spans="1:13" x14ac:dyDescent="0.25">
      <x:c r="G5970" s="54"/>
      <x:c r="I5970" s="53"/>
    </x:row>
    <x:row r="5971" spans="1:13" x14ac:dyDescent="0.25">
      <x:c r="G5971" s="54"/>
      <x:c r="I5971" s="53"/>
    </x:row>
    <x:row r="5972" spans="1:13" x14ac:dyDescent="0.25">
      <x:c r="I5972" s="53"/>
    </x:row>
    <x:row r="5973" spans="1:13" x14ac:dyDescent="0.25">
      <x:c r="G5973" s="54"/>
      <x:c r="I5973" s="53"/>
    </x:row>
    <x:row r="5974" spans="1:13" x14ac:dyDescent="0.25">
      <x:c r="G5974" s="54"/>
      <x:c r="I5974" s="53"/>
    </x:row>
    <x:row r="5975" spans="1:13" x14ac:dyDescent="0.25">
      <x:c r="G5975" s="54"/>
      <x:c r="I5975" s="53"/>
    </x:row>
    <x:row r="5976" spans="1:13" x14ac:dyDescent="0.25">
      <x:c r="G5976" s="54"/>
      <x:c r="I5976" s="53"/>
    </x:row>
    <x:row r="5977" spans="1:13" x14ac:dyDescent="0.25">
      <x:c r="G5977" s="54"/>
      <x:c r="I5977" s="53"/>
    </x:row>
    <x:row r="5978" spans="1:13" x14ac:dyDescent="0.25">
      <x:c r="G5978" s="54"/>
      <x:c r="I5978" s="53"/>
    </x:row>
    <x:row r="5979" spans="1:13" x14ac:dyDescent="0.25">
      <x:c r="G5979" s="54"/>
      <x:c r="I5979" s="53"/>
    </x:row>
    <x:row r="5980" spans="1:13" x14ac:dyDescent="0.25">
      <x:c r="G5980" s="54"/>
      <x:c r="I5980" s="53"/>
    </x:row>
    <x:row r="5981" spans="1:13" x14ac:dyDescent="0.25">
      <x:c r="G5981" s="54"/>
      <x:c r="I5981" s="53"/>
    </x:row>
    <x:row r="5982" spans="1:13" x14ac:dyDescent="0.25">
      <x:c r="G5982" s="54"/>
      <x:c r="I5982" s="53"/>
    </x:row>
    <x:row r="5983" spans="1:13" x14ac:dyDescent="0.25">
      <x:c r="I5983" s="53"/>
    </x:row>
    <x:row r="5984" spans="1:13" x14ac:dyDescent="0.25">
      <x:c r="G5984" s="54"/>
      <x:c r="I5984" s="53"/>
    </x:row>
    <x:row r="5985" spans="1:13" x14ac:dyDescent="0.25">
      <x:c r="G5985" s="54"/>
      <x:c r="I5985" s="53"/>
    </x:row>
    <x:row r="5986" spans="1:13" x14ac:dyDescent="0.25">
      <x:c r="G5986" s="54"/>
      <x:c r="I5986" s="53"/>
    </x:row>
    <x:row r="5987" spans="1:13" x14ac:dyDescent="0.25">
      <x:c r="G5987" s="54"/>
      <x:c r="I5987" s="53"/>
    </x:row>
    <x:row r="5988" spans="1:13" x14ac:dyDescent="0.25">
      <x:c r="I5988" s="53"/>
    </x:row>
    <x:row r="5989" spans="1:13" x14ac:dyDescent="0.25">
      <x:c r="G5989" s="54"/>
      <x:c r="I5989" s="53"/>
    </x:row>
    <x:row r="5990" spans="1:13" x14ac:dyDescent="0.25">
      <x:c r="G5990" s="54"/>
      <x:c r="I5990" s="53"/>
    </x:row>
    <x:row r="5991" spans="1:13" x14ac:dyDescent="0.25">
      <x:c r="G5991" s="54"/>
      <x:c r="I5991" s="53"/>
    </x:row>
    <x:row r="5992" spans="1:13" x14ac:dyDescent="0.25">
      <x:c r="G5992" s="54"/>
      <x:c r="I5992" s="53"/>
    </x:row>
    <x:row r="5993" spans="1:13" x14ac:dyDescent="0.25">
      <x:c r="G5993" s="54"/>
      <x:c r="I5993" s="53"/>
    </x:row>
    <x:row r="5994" spans="1:13" x14ac:dyDescent="0.25">
      <x:c r="G5994" s="54"/>
      <x:c r="I5994" s="53"/>
    </x:row>
    <x:row r="5995" spans="1:13" x14ac:dyDescent="0.25">
      <x:c r="I5995" s="53"/>
    </x:row>
    <x:row r="5996" spans="1:13" x14ac:dyDescent="0.25">
      <x:c r="I5996" s="53"/>
    </x:row>
    <x:row r="5997" spans="1:13" x14ac:dyDescent="0.25">
      <x:c r="G5997" s="54"/>
      <x:c r="I5997" s="53"/>
    </x:row>
    <x:row r="5998" spans="1:13" x14ac:dyDescent="0.25">
      <x:c r="G5998" s="54"/>
      <x:c r="I5998" s="53"/>
    </x:row>
    <x:row r="5999" spans="1:13" x14ac:dyDescent="0.25">
      <x:c r="I5999" s="53"/>
    </x:row>
    <x:row r="6000" spans="1:13" x14ac:dyDescent="0.25">
      <x:c r="G6000" s="54"/>
      <x:c r="I6000" s="53"/>
    </x:row>
    <x:row r="6001" spans="1:13" x14ac:dyDescent="0.25">
      <x:c r="G6001" s="54"/>
      <x:c r="I6001" s="53"/>
    </x:row>
    <x:row r="6002" spans="1:13" x14ac:dyDescent="0.25">
      <x:c r="G6002" s="54"/>
      <x:c r="I6002" s="53"/>
    </x:row>
    <x:row r="6003" spans="1:13" x14ac:dyDescent="0.25">
      <x:c r="I6003" s="53"/>
    </x:row>
    <x:row r="6004" spans="1:13" x14ac:dyDescent="0.25">
      <x:c r="G6004" s="54"/>
      <x:c r="I6004" s="53"/>
    </x:row>
    <x:row r="6005" spans="1:13" x14ac:dyDescent="0.25">
      <x:c r="G6005" s="54"/>
      <x:c r="I6005" s="53"/>
    </x:row>
    <x:row r="6006" spans="1:13" x14ac:dyDescent="0.25">
      <x:c r="G6006" s="54"/>
      <x:c r="I6006" s="53"/>
    </x:row>
    <x:row r="6007" spans="1:13" x14ac:dyDescent="0.25">
      <x:c r="G6007" s="54"/>
      <x:c r="I6007" s="53"/>
    </x:row>
    <x:row r="6008" spans="1:13" x14ac:dyDescent="0.25">
      <x:c r="G6008" s="54"/>
      <x:c r="I6008" s="53"/>
    </x:row>
    <x:row r="6009" spans="1:13" x14ac:dyDescent="0.25">
      <x:c r="G6009" s="54"/>
      <x:c r="I6009" s="53"/>
    </x:row>
    <x:row r="6010" spans="1:13" x14ac:dyDescent="0.25">
      <x:c r="G6010" s="54"/>
      <x:c r="I6010" s="53"/>
    </x:row>
    <x:row r="6011" spans="1:13" x14ac:dyDescent="0.25">
      <x:c r="G6011" s="54"/>
      <x:c r="I6011" s="53"/>
    </x:row>
    <x:row r="6012" spans="1:13" x14ac:dyDescent="0.25">
      <x:c r="G6012" s="54"/>
      <x:c r="I6012" s="53"/>
    </x:row>
    <x:row r="6013" spans="1:13" x14ac:dyDescent="0.25">
      <x:c r="I6013" s="53"/>
    </x:row>
    <x:row r="6014" spans="1:13" x14ac:dyDescent="0.25">
      <x:c r="G6014" s="54"/>
      <x:c r="I6014" s="53"/>
    </x:row>
    <x:row r="6015" spans="1:13" x14ac:dyDescent="0.25">
      <x:c r="G6015" s="54"/>
      <x:c r="I6015" s="53"/>
    </x:row>
    <x:row r="6016" spans="1:13" x14ac:dyDescent="0.25">
      <x:c r="G6016" s="54"/>
      <x:c r="I6016" s="53"/>
    </x:row>
    <x:row r="6017" spans="1:13" x14ac:dyDescent="0.25">
      <x:c r="G6017" s="54"/>
      <x:c r="I6017" s="53"/>
    </x:row>
    <x:row r="6018" spans="1:13" x14ac:dyDescent="0.25">
      <x:c r="G6018" s="54"/>
      <x:c r="I6018" s="53"/>
    </x:row>
    <x:row r="6019" spans="1:13" x14ac:dyDescent="0.25">
      <x:c r="G6019" s="54"/>
      <x:c r="I6019" s="53"/>
    </x:row>
    <x:row r="6020" spans="1:13" x14ac:dyDescent="0.25">
      <x:c r="I6020" s="53"/>
    </x:row>
    <x:row r="6021" spans="1:13" x14ac:dyDescent="0.25">
      <x:c r="G6021" s="54"/>
      <x:c r="I6021" s="53"/>
    </x:row>
    <x:row r="6022" spans="1:13" x14ac:dyDescent="0.25">
      <x:c r="G6022" s="54"/>
      <x:c r="I6022" s="53"/>
    </x:row>
    <x:row r="6023" spans="1:13" x14ac:dyDescent="0.25">
      <x:c r="G6023" s="54"/>
      <x:c r="I6023" s="53"/>
    </x:row>
    <x:row r="6024" spans="1:13" x14ac:dyDescent="0.25">
      <x:c r="G6024" s="54"/>
      <x:c r="I6024" s="53"/>
    </x:row>
    <x:row r="6025" spans="1:13" x14ac:dyDescent="0.25">
      <x:c r="G6025" s="54"/>
      <x:c r="I6025" s="53"/>
    </x:row>
    <x:row r="6026" spans="1:13" x14ac:dyDescent="0.25">
      <x:c r="G6026" s="54"/>
      <x:c r="I6026" s="53"/>
    </x:row>
    <x:row r="6027" spans="1:13" x14ac:dyDescent="0.25">
      <x:c r="G6027" s="54"/>
      <x:c r="I6027" s="53"/>
    </x:row>
    <x:row r="6028" spans="1:13" x14ac:dyDescent="0.25">
      <x:c r="G6028" s="54"/>
      <x:c r="I6028" s="53"/>
    </x:row>
    <x:row r="6029" spans="1:13" x14ac:dyDescent="0.25">
      <x:c r="G6029" s="54"/>
      <x:c r="I6029" s="53"/>
    </x:row>
    <x:row r="6030" spans="1:13" x14ac:dyDescent="0.25">
      <x:c r="G6030" s="54"/>
      <x:c r="I6030" s="53"/>
    </x:row>
    <x:row r="6031" spans="1:13" x14ac:dyDescent="0.25">
      <x:c r="G6031" s="54"/>
      <x:c r="I6031" s="53"/>
    </x:row>
    <x:row r="6032" spans="1:13" x14ac:dyDescent="0.25">
      <x:c r="G6032" s="54"/>
      <x:c r="I6032" s="53"/>
    </x:row>
    <x:row r="6033" spans="1:13" x14ac:dyDescent="0.25">
      <x:c r="G6033" s="54"/>
      <x:c r="I6033" s="53"/>
    </x:row>
    <x:row r="6034" spans="1:13" x14ac:dyDescent="0.25">
      <x:c r="G6034" s="54"/>
      <x:c r="I6034" s="53"/>
    </x:row>
    <x:row r="6035" spans="1:13" x14ac:dyDescent="0.25">
      <x:c r="G6035" s="54"/>
      <x:c r="I6035" s="53"/>
    </x:row>
    <x:row r="6036" spans="1:13" x14ac:dyDescent="0.25">
      <x:c r="G6036" s="54"/>
      <x:c r="I6036" s="53"/>
    </x:row>
    <x:row r="6037" spans="1:13" x14ac:dyDescent="0.25">
      <x:c r="G6037" s="54"/>
      <x:c r="I6037" s="53"/>
    </x:row>
    <x:row r="6038" spans="1:13" x14ac:dyDescent="0.25">
      <x:c r="G6038" s="54"/>
      <x:c r="I6038" s="53"/>
    </x:row>
    <x:row r="6039" spans="1:13" x14ac:dyDescent="0.25">
      <x:c r="G6039" s="54"/>
      <x:c r="I6039" s="53"/>
    </x:row>
    <x:row r="6040" spans="1:13" x14ac:dyDescent="0.25">
      <x:c r="G6040" s="54"/>
      <x:c r="I6040" s="53"/>
    </x:row>
    <x:row r="6041" spans="1:13" x14ac:dyDescent="0.25">
      <x:c r="G6041" s="54"/>
      <x:c r="I6041" s="53"/>
    </x:row>
    <x:row r="6042" spans="1:13" x14ac:dyDescent="0.25">
      <x:c r="G6042" s="54"/>
      <x:c r="I6042" s="53"/>
    </x:row>
    <x:row r="6043" spans="1:13" x14ac:dyDescent="0.25">
      <x:c r="G6043" s="54"/>
      <x:c r="I6043" s="53"/>
    </x:row>
    <x:row r="6044" spans="1:13" x14ac:dyDescent="0.25">
      <x:c r="G6044" s="54"/>
      <x:c r="I6044" s="53"/>
    </x:row>
    <x:row r="6045" spans="1:13" x14ac:dyDescent="0.25">
      <x:c r="G6045" s="54"/>
      <x:c r="I6045" s="53"/>
    </x:row>
    <x:row r="6046" spans="1:13" x14ac:dyDescent="0.25">
      <x:c r="G6046" s="54"/>
      <x:c r="I6046" s="53"/>
    </x:row>
    <x:row r="6047" spans="1:13" x14ac:dyDescent="0.25">
      <x:c r="G6047" s="54"/>
      <x:c r="I6047" s="53"/>
    </x:row>
    <x:row r="6048" spans="1:13" x14ac:dyDescent="0.25">
      <x:c r="G6048" s="54"/>
      <x:c r="I6048" s="53"/>
    </x:row>
    <x:row r="6049" spans="1:13" x14ac:dyDescent="0.25">
      <x:c r="G6049" s="54"/>
      <x:c r="I6049" s="53"/>
    </x:row>
    <x:row r="6050" spans="1:13" x14ac:dyDescent="0.25">
      <x:c r="G6050" s="54"/>
      <x:c r="I6050" s="53"/>
    </x:row>
    <x:row r="6051" spans="1:13" x14ac:dyDescent="0.25">
      <x:c r="G6051" s="54"/>
      <x:c r="I6051" s="53"/>
    </x:row>
    <x:row r="6052" spans="1:13" x14ac:dyDescent="0.25">
      <x:c r="G6052" s="54"/>
      <x:c r="I6052" s="53"/>
    </x:row>
    <x:row r="6053" spans="1:13" x14ac:dyDescent="0.25">
      <x:c r="G6053" s="54"/>
      <x:c r="I6053" s="53"/>
    </x:row>
    <x:row r="6054" spans="1:13" x14ac:dyDescent="0.25">
      <x:c r="G6054" s="54"/>
      <x:c r="I6054" s="53"/>
    </x:row>
    <x:row r="6055" spans="1:13" x14ac:dyDescent="0.25">
      <x:c r="G6055" s="54"/>
      <x:c r="I6055" s="53"/>
    </x:row>
    <x:row r="6056" spans="1:13" x14ac:dyDescent="0.25">
      <x:c r="G6056" s="54"/>
      <x:c r="I6056" s="53"/>
    </x:row>
    <x:row r="6057" spans="1:13" x14ac:dyDescent="0.25">
      <x:c r="G6057" s="54"/>
      <x:c r="I6057" s="53"/>
    </x:row>
    <x:row r="6058" spans="1:13" x14ac:dyDescent="0.25">
      <x:c r="G6058" s="54"/>
      <x:c r="I6058" s="53"/>
    </x:row>
    <x:row r="6059" spans="1:13" x14ac:dyDescent="0.25">
      <x:c r="G6059" s="54"/>
      <x:c r="I6059" s="53"/>
    </x:row>
    <x:row r="6060" spans="1:13" x14ac:dyDescent="0.25">
      <x:c r="G6060" s="54"/>
      <x:c r="I6060" s="53"/>
    </x:row>
    <x:row r="6061" spans="1:13" x14ac:dyDescent="0.25">
      <x:c r="G6061" s="54"/>
      <x:c r="I6061" s="53"/>
    </x:row>
    <x:row r="6062" spans="1:13" x14ac:dyDescent="0.25">
      <x:c r="G6062" s="54"/>
      <x:c r="I6062" s="53"/>
    </x:row>
    <x:row r="6063" spans="1:13" x14ac:dyDescent="0.25">
      <x:c r="G6063" s="54"/>
      <x:c r="I6063" s="53"/>
    </x:row>
    <x:row r="6064" spans="1:13" x14ac:dyDescent="0.25">
      <x:c r="G6064" s="54"/>
      <x:c r="I6064" s="53"/>
    </x:row>
    <x:row r="6065" spans="1:13" x14ac:dyDescent="0.25">
      <x:c r="G6065" s="54"/>
      <x:c r="I6065" s="53"/>
    </x:row>
    <x:row r="6066" spans="1:13" x14ac:dyDescent="0.25">
      <x:c r="G6066" s="54"/>
      <x:c r="I6066" s="53"/>
    </x:row>
    <x:row r="6067" spans="1:13" x14ac:dyDescent="0.25">
      <x:c r="G6067" s="54"/>
      <x:c r="I6067" s="53"/>
    </x:row>
    <x:row r="6068" spans="1:13" x14ac:dyDescent="0.25">
      <x:c r="G6068" s="54"/>
      <x:c r="I6068" s="53"/>
    </x:row>
    <x:row r="6069" spans="1:13" x14ac:dyDescent="0.25">
      <x:c r="G6069" s="54"/>
      <x:c r="I6069" s="53"/>
    </x:row>
    <x:row r="6070" spans="1:13" x14ac:dyDescent="0.25">
      <x:c r="G6070" s="54"/>
      <x:c r="I6070" s="53"/>
    </x:row>
    <x:row r="6071" spans="1:13" x14ac:dyDescent="0.25">
      <x:c r="G6071" s="54"/>
      <x:c r="I6071" s="53"/>
    </x:row>
    <x:row r="6072" spans="1:13" x14ac:dyDescent="0.25">
      <x:c r="G6072" s="54"/>
      <x:c r="I6072" s="53"/>
    </x:row>
    <x:row r="6073" spans="1:13" x14ac:dyDescent="0.25">
      <x:c r="G6073" s="54"/>
      <x:c r="I6073" s="53"/>
    </x:row>
    <x:row r="6074" spans="1:13" x14ac:dyDescent="0.25">
      <x:c r="G6074" s="54"/>
      <x:c r="I6074" s="53"/>
    </x:row>
    <x:row r="6075" spans="1:13" x14ac:dyDescent="0.25">
      <x:c r="G6075" s="54"/>
      <x:c r="I6075" s="53"/>
    </x:row>
    <x:row r="6076" spans="1:13" x14ac:dyDescent="0.25">
      <x:c r="G6076" s="54"/>
      <x:c r="I6076" s="53"/>
    </x:row>
    <x:row r="6077" spans="1:13" x14ac:dyDescent="0.25">
      <x:c r="G6077" s="54"/>
      <x:c r="I6077" s="53"/>
    </x:row>
    <x:row r="6078" spans="1:13" x14ac:dyDescent="0.25">
      <x:c r="I6078" s="53"/>
    </x:row>
    <x:row r="6079" spans="1:13" x14ac:dyDescent="0.25">
      <x:c r="I6079" s="53"/>
    </x:row>
    <x:row r="6080" spans="1:13" x14ac:dyDescent="0.25">
      <x:c r="G6080" s="54"/>
      <x:c r="I6080" s="53"/>
    </x:row>
    <x:row r="6081" spans="1:13" x14ac:dyDescent="0.25">
      <x:c r="I6081" s="53"/>
    </x:row>
    <x:row r="6082" spans="1:13" x14ac:dyDescent="0.25">
      <x:c r="G6082" s="54"/>
      <x:c r="I6082" s="53"/>
    </x:row>
    <x:row r="6083" spans="1:13" x14ac:dyDescent="0.25">
      <x:c r="I6083" s="53"/>
    </x:row>
    <x:row r="6084" spans="1:13" x14ac:dyDescent="0.25">
      <x:c r="G6084" s="54"/>
      <x:c r="I6084" s="53"/>
    </x:row>
    <x:row r="6085" spans="1:13" x14ac:dyDescent="0.25">
      <x:c r="G6085" s="54"/>
      <x:c r="I6085" s="53"/>
    </x:row>
    <x:row r="6086" spans="1:13" x14ac:dyDescent="0.25">
      <x:c r="G6086" s="54"/>
      <x:c r="I6086" s="53"/>
    </x:row>
    <x:row r="6087" spans="1:13" x14ac:dyDescent="0.25">
      <x:c r="G6087" s="54"/>
      <x:c r="I6087" s="53"/>
    </x:row>
    <x:row r="6088" spans="1:13" x14ac:dyDescent="0.25">
      <x:c r="I6088" s="53"/>
    </x:row>
    <x:row r="6089" spans="1:13" x14ac:dyDescent="0.25">
      <x:c r="I6089" s="53"/>
    </x:row>
    <x:row r="6090" spans="1:13" x14ac:dyDescent="0.25">
      <x:c r="G6090" s="54"/>
      <x:c r="I6090" s="53"/>
    </x:row>
    <x:row r="6091" spans="1:13" x14ac:dyDescent="0.25">
      <x:c r="G6091" s="54"/>
      <x:c r="I6091" s="53"/>
    </x:row>
    <x:row r="6092" spans="1:13" x14ac:dyDescent="0.25">
      <x:c r="G6092" s="54"/>
      <x:c r="I6092" s="53"/>
    </x:row>
    <x:row r="6093" spans="1:13" x14ac:dyDescent="0.25">
      <x:c r="G6093" s="54"/>
      <x:c r="I6093" s="53"/>
    </x:row>
    <x:row r="6094" spans="1:13" x14ac:dyDescent="0.25">
      <x:c r="G6094" s="54"/>
      <x:c r="I6094" s="53"/>
    </x:row>
    <x:row r="6095" spans="1:13" x14ac:dyDescent="0.25">
      <x:c r="G6095" s="54"/>
      <x:c r="I6095" s="53"/>
    </x:row>
    <x:row r="6096" spans="1:13" x14ac:dyDescent="0.25">
      <x:c r="I6096" s="53"/>
    </x:row>
    <x:row r="6097" spans="1:13" x14ac:dyDescent="0.25">
      <x:c r="G6097" s="54"/>
      <x:c r="I6097" s="53"/>
    </x:row>
    <x:row r="6098" spans="1:13" x14ac:dyDescent="0.25">
      <x:c r="G6098" s="54"/>
      <x:c r="I6098" s="53"/>
    </x:row>
    <x:row r="6099" spans="1:13" x14ac:dyDescent="0.25">
      <x:c r="G6099" s="54"/>
      <x:c r="I6099" s="53"/>
    </x:row>
    <x:row r="6100" spans="1:13" x14ac:dyDescent="0.25">
      <x:c r="G6100" s="54"/>
      <x:c r="I6100" s="53"/>
    </x:row>
    <x:row r="6101" spans="1:13" x14ac:dyDescent="0.25">
      <x:c r="G6101" s="54"/>
      <x:c r="I6101" s="53"/>
    </x:row>
    <x:row r="6102" spans="1:13" x14ac:dyDescent="0.25">
      <x:c r="G6102" s="54"/>
      <x:c r="I6102" s="53"/>
    </x:row>
    <x:row r="6103" spans="1:13" x14ac:dyDescent="0.25">
      <x:c r="G6103" s="54"/>
      <x:c r="I6103" s="53"/>
    </x:row>
    <x:row r="6104" spans="1:13" x14ac:dyDescent="0.25">
      <x:c r="G6104" s="54"/>
      <x:c r="I6104" s="53"/>
    </x:row>
    <x:row r="6105" spans="1:13" x14ac:dyDescent="0.25">
      <x:c r="G6105" s="54"/>
      <x:c r="I6105" s="53"/>
    </x:row>
    <x:row r="6106" spans="1:13" x14ac:dyDescent="0.25">
      <x:c r="G6106" s="54"/>
      <x:c r="I6106" s="53"/>
    </x:row>
    <x:row r="6107" spans="1:13" x14ac:dyDescent="0.25">
      <x:c r="G6107" s="54"/>
      <x:c r="I6107" s="53"/>
    </x:row>
    <x:row r="6108" spans="1:13" x14ac:dyDescent="0.25">
      <x:c r="G6108" s="54"/>
      <x:c r="I6108" s="53"/>
    </x:row>
    <x:row r="6109" spans="1:13" x14ac:dyDescent="0.25">
      <x:c r="G6109" s="54"/>
      <x:c r="I6109" s="53"/>
    </x:row>
    <x:row r="6110" spans="1:13" x14ac:dyDescent="0.25">
      <x:c r="G6110" s="54"/>
      <x:c r="I6110" s="53"/>
    </x:row>
    <x:row r="6111" spans="1:13" x14ac:dyDescent="0.25">
      <x:c r="G6111" s="54"/>
      <x:c r="I6111" s="53"/>
    </x:row>
    <x:row r="6112" spans="1:13" x14ac:dyDescent="0.25">
      <x:c r="G6112" s="54"/>
      <x:c r="I6112" s="53"/>
    </x:row>
    <x:row r="6113" spans="1:13" x14ac:dyDescent="0.25">
      <x:c r="G6113" s="54"/>
      <x:c r="I6113" s="53"/>
    </x:row>
    <x:row r="6114" spans="1:13" x14ac:dyDescent="0.25">
      <x:c r="G6114" s="54"/>
      <x:c r="I6114" s="53"/>
    </x:row>
    <x:row r="6115" spans="1:13" x14ac:dyDescent="0.25">
      <x:c r="G6115" s="54"/>
      <x:c r="I6115" s="53"/>
    </x:row>
    <x:row r="6116" spans="1:13" x14ac:dyDescent="0.25">
      <x:c r="G6116" s="54"/>
      <x:c r="I6116" s="53"/>
    </x:row>
    <x:row r="6117" spans="1:13" x14ac:dyDescent="0.25">
      <x:c r="G6117" s="54"/>
      <x:c r="I6117" s="53"/>
    </x:row>
    <x:row r="6118" spans="1:13" x14ac:dyDescent="0.25">
      <x:c r="G6118" s="54"/>
      <x:c r="I6118" s="53"/>
    </x:row>
    <x:row r="6119" spans="1:13" x14ac:dyDescent="0.25">
      <x:c r="G6119" s="54"/>
      <x:c r="I6119" s="53"/>
    </x:row>
    <x:row r="6120" spans="1:13" x14ac:dyDescent="0.25">
      <x:c r="G6120" s="54"/>
      <x:c r="I6120" s="53"/>
    </x:row>
    <x:row r="6121" spans="1:13" x14ac:dyDescent="0.25">
      <x:c r="G6121" s="54"/>
      <x:c r="I6121" s="53"/>
    </x:row>
    <x:row r="6122" spans="1:13" x14ac:dyDescent="0.25">
      <x:c r="G6122" s="54"/>
      <x:c r="I6122" s="53"/>
    </x:row>
    <x:row r="6123" spans="1:13" x14ac:dyDescent="0.25">
      <x:c r="G6123" s="54"/>
      <x:c r="I6123" s="53"/>
    </x:row>
    <x:row r="6124" spans="1:13" x14ac:dyDescent="0.25">
      <x:c r="G6124" s="54"/>
      <x:c r="I6124" s="53"/>
    </x:row>
    <x:row r="6125" spans="1:13" x14ac:dyDescent="0.25">
      <x:c r="G6125" s="54"/>
      <x:c r="I6125" s="53"/>
    </x:row>
    <x:row r="6126" spans="1:13" x14ac:dyDescent="0.25">
      <x:c r="G6126" s="54"/>
      <x:c r="I6126" s="53"/>
    </x:row>
    <x:row r="6127" spans="1:13" x14ac:dyDescent="0.25">
      <x:c r="G6127" s="54"/>
      <x:c r="I6127" s="53"/>
    </x:row>
    <x:row r="6128" spans="1:13" x14ac:dyDescent="0.25">
      <x:c r="G6128" s="54"/>
      <x:c r="I6128" s="53"/>
    </x:row>
    <x:row r="6129" spans="1:13" x14ac:dyDescent="0.25">
      <x:c r="G6129" s="54"/>
      <x:c r="I6129" s="53"/>
    </x:row>
    <x:row r="6130" spans="1:13" x14ac:dyDescent="0.25">
      <x:c r="G6130" s="54"/>
      <x:c r="I6130" s="53"/>
    </x:row>
    <x:row r="6131" spans="1:13" x14ac:dyDescent="0.25">
      <x:c r="G6131" s="54"/>
      <x:c r="I6131" s="53"/>
    </x:row>
    <x:row r="6132" spans="1:13" x14ac:dyDescent="0.25">
      <x:c r="G6132" s="54"/>
      <x:c r="I6132" s="53"/>
    </x:row>
    <x:row r="6133" spans="1:13" x14ac:dyDescent="0.25">
      <x:c r="G6133" s="54"/>
      <x:c r="I6133" s="53"/>
    </x:row>
    <x:row r="6134" spans="1:13" x14ac:dyDescent="0.25">
      <x:c r="I6134" s="53"/>
    </x:row>
    <x:row r="6135" spans="1:13" x14ac:dyDescent="0.25">
      <x:c r="G6135" s="54"/>
      <x:c r="I6135" s="53"/>
    </x:row>
    <x:row r="6136" spans="1:13" x14ac:dyDescent="0.25">
      <x:c r="G6136" s="54"/>
      <x:c r="I6136" s="53"/>
    </x:row>
    <x:row r="6137" spans="1:13" x14ac:dyDescent="0.25">
      <x:c r="G6137" s="54"/>
      <x:c r="I6137" s="53"/>
    </x:row>
    <x:row r="6138" spans="1:13" x14ac:dyDescent="0.25">
      <x:c r="G6138" s="54"/>
      <x:c r="I6138" s="53"/>
    </x:row>
    <x:row r="6139" spans="1:13" x14ac:dyDescent="0.25">
      <x:c r="G6139" s="54"/>
      <x:c r="I6139" s="53"/>
    </x:row>
    <x:row r="6140" spans="1:13" x14ac:dyDescent="0.25">
      <x:c r="G6140" s="54"/>
      <x:c r="I6140" s="53"/>
    </x:row>
    <x:row r="6141" spans="1:13" x14ac:dyDescent="0.25">
      <x:c r="G6141" s="54"/>
      <x:c r="I6141" s="53"/>
    </x:row>
    <x:row r="6142" spans="1:13" x14ac:dyDescent="0.25">
      <x:c r="G6142" s="54"/>
      <x:c r="I6142" s="53"/>
    </x:row>
    <x:row r="6143" spans="1:13" x14ac:dyDescent="0.25">
      <x:c r="G6143" s="54"/>
      <x:c r="I6143" s="53"/>
    </x:row>
    <x:row r="6144" spans="1:13" x14ac:dyDescent="0.25">
      <x:c r="G6144" s="54"/>
      <x:c r="I6144" s="53"/>
    </x:row>
    <x:row r="6145" spans="1:13" x14ac:dyDescent="0.25">
      <x:c r="G6145" s="54"/>
      <x:c r="I6145" s="53"/>
    </x:row>
    <x:row r="6146" spans="1:13" x14ac:dyDescent="0.25">
      <x:c r="I6146" s="53"/>
    </x:row>
    <x:row r="6147" spans="1:13" x14ac:dyDescent="0.25">
      <x:c r="G6147" s="54"/>
      <x:c r="I6147" s="53"/>
    </x:row>
    <x:row r="6148" spans="1:13" x14ac:dyDescent="0.25">
      <x:c r="G6148" s="54"/>
      <x:c r="I6148" s="53"/>
    </x:row>
    <x:row r="6149" spans="1:13" x14ac:dyDescent="0.25">
      <x:c r="G6149" s="54"/>
      <x:c r="I6149" s="53"/>
    </x:row>
    <x:row r="6150" spans="1:13" x14ac:dyDescent="0.25">
      <x:c r="G6150" s="54"/>
      <x:c r="I6150" s="53"/>
    </x:row>
    <x:row r="6151" spans="1:13" x14ac:dyDescent="0.25">
      <x:c r="G6151" s="54"/>
      <x:c r="I6151" s="53"/>
    </x:row>
    <x:row r="6152" spans="1:13" x14ac:dyDescent="0.25">
      <x:c r="G6152" s="54"/>
      <x:c r="I6152" s="53"/>
    </x:row>
    <x:row r="6153" spans="1:13" x14ac:dyDescent="0.25">
      <x:c r="G6153" s="54"/>
      <x:c r="I6153" s="53"/>
    </x:row>
    <x:row r="6154" spans="1:13" x14ac:dyDescent="0.25">
      <x:c r="G6154" s="54"/>
      <x:c r="I6154" s="53"/>
    </x:row>
    <x:row r="6155" spans="1:13" x14ac:dyDescent="0.25">
      <x:c r="G6155" s="54"/>
      <x:c r="I6155" s="53"/>
    </x:row>
    <x:row r="6156" spans="1:13" x14ac:dyDescent="0.25">
      <x:c r="G6156" s="54"/>
      <x:c r="I6156" s="53"/>
    </x:row>
    <x:row r="6157" spans="1:13" x14ac:dyDescent="0.25">
      <x:c r="G6157" s="54"/>
      <x:c r="I6157" s="53"/>
    </x:row>
    <x:row r="6158" spans="1:13" x14ac:dyDescent="0.25">
      <x:c r="G6158" s="54"/>
      <x:c r="I6158" s="53"/>
    </x:row>
    <x:row r="6159" spans="1:13" x14ac:dyDescent="0.25">
      <x:c r="G6159" s="54"/>
      <x:c r="I6159" s="53"/>
    </x:row>
    <x:row r="6160" spans="1:13" x14ac:dyDescent="0.25">
      <x:c r="G6160" s="54"/>
      <x:c r="I6160" s="53"/>
    </x:row>
    <x:row r="6161" spans="1:13" x14ac:dyDescent="0.25">
      <x:c r="G6161" s="54"/>
      <x:c r="I6161" s="53"/>
    </x:row>
    <x:row r="6162" spans="1:13" x14ac:dyDescent="0.25">
      <x:c r="G6162" s="54"/>
      <x:c r="I6162" s="53"/>
    </x:row>
    <x:row r="6163" spans="1:13" x14ac:dyDescent="0.25">
      <x:c r="G6163" s="54"/>
      <x:c r="I6163" s="53"/>
    </x:row>
    <x:row r="6164" spans="1:13" x14ac:dyDescent="0.25">
      <x:c r="G6164" s="54"/>
      <x:c r="I6164" s="53"/>
    </x:row>
    <x:row r="6165" spans="1:13" x14ac:dyDescent="0.25">
      <x:c r="G6165" s="54"/>
      <x:c r="I6165" s="53"/>
    </x:row>
    <x:row r="6166" spans="1:13" x14ac:dyDescent="0.25">
      <x:c r="G6166" s="54"/>
      <x:c r="I6166" s="53"/>
    </x:row>
    <x:row r="6167" spans="1:13" x14ac:dyDescent="0.25">
      <x:c r="G6167" s="54"/>
      <x:c r="I6167" s="53"/>
    </x:row>
    <x:row r="6168" spans="1:13" x14ac:dyDescent="0.25">
      <x:c r="G6168" s="54"/>
      <x:c r="I6168" s="53"/>
    </x:row>
    <x:row r="6169" spans="1:13" x14ac:dyDescent="0.25">
      <x:c r="G6169" s="54"/>
      <x:c r="I6169" s="53"/>
    </x:row>
    <x:row r="6170" spans="1:13" x14ac:dyDescent="0.25">
      <x:c r="G6170" s="54"/>
      <x:c r="I6170" s="53"/>
    </x:row>
    <x:row r="6171" spans="1:13" x14ac:dyDescent="0.25">
      <x:c r="G6171" s="54"/>
      <x:c r="I6171" s="53"/>
    </x:row>
    <x:row r="6172" spans="1:13" x14ac:dyDescent="0.25">
      <x:c r="G6172" s="54"/>
      <x:c r="I6172" s="53"/>
    </x:row>
    <x:row r="6173" spans="1:13" x14ac:dyDescent="0.25">
      <x:c r="G6173" s="54"/>
      <x:c r="I6173" s="53"/>
    </x:row>
    <x:row r="6174" spans="1:13" x14ac:dyDescent="0.25">
      <x:c r="G6174" s="54"/>
      <x:c r="I6174" s="53"/>
    </x:row>
    <x:row r="6175" spans="1:13" x14ac:dyDescent="0.25">
      <x:c r="G6175" s="54"/>
      <x:c r="I6175" s="53"/>
    </x:row>
    <x:row r="6176" spans="1:13" x14ac:dyDescent="0.25">
      <x:c r="G6176" s="54"/>
      <x:c r="I6176" s="53"/>
    </x:row>
    <x:row r="6177" spans="1:13" x14ac:dyDescent="0.25">
      <x:c r="G6177" s="54"/>
      <x:c r="I6177" s="53"/>
    </x:row>
    <x:row r="6178" spans="1:13" x14ac:dyDescent="0.25">
      <x:c r="G6178" s="54"/>
      <x:c r="I6178" s="53"/>
    </x:row>
    <x:row r="6179" spans="1:13" x14ac:dyDescent="0.25">
      <x:c r="G6179" s="54"/>
      <x:c r="I6179" s="53"/>
    </x:row>
    <x:row r="6180" spans="1:13" x14ac:dyDescent="0.25">
      <x:c r="G6180" s="54"/>
      <x:c r="I6180" s="53"/>
    </x:row>
    <x:row r="6181" spans="1:13" x14ac:dyDescent="0.25">
      <x:c r="G6181" s="54"/>
      <x:c r="I6181" s="53"/>
    </x:row>
    <x:row r="6182" spans="1:13" x14ac:dyDescent="0.25">
      <x:c r="G6182" s="54"/>
      <x:c r="I6182" s="53"/>
    </x:row>
    <x:row r="6183" spans="1:13" x14ac:dyDescent="0.25">
      <x:c r="I6183" s="53"/>
    </x:row>
    <x:row r="6184" spans="1:13" x14ac:dyDescent="0.25">
      <x:c r="G6184" s="54"/>
      <x:c r="I6184" s="53"/>
    </x:row>
    <x:row r="6185" spans="1:13" x14ac:dyDescent="0.25">
      <x:c r="G6185" s="54"/>
      <x:c r="I6185" s="53"/>
    </x:row>
    <x:row r="6186" spans="1:13" x14ac:dyDescent="0.25">
      <x:c r="G6186" s="54"/>
      <x:c r="I6186" s="53"/>
    </x:row>
    <x:row r="6187" spans="1:13" x14ac:dyDescent="0.25">
      <x:c r="G6187" s="54"/>
      <x:c r="I6187" s="53"/>
    </x:row>
    <x:row r="6188" spans="1:13" x14ac:dyDescent="0.25">
      <x:c r="G6188" s="54"/>
      <x:c r="I6188" s="53"/>
    </x:row>
    <x:row r="6189" spans="1:13" x14ac:dyDescent="0.25">
      <x:c r="G6189" s="54"/>
      <x:c r="I6189" s="53"/>
    </x:row>
    <x:row r="6190" spans="1:13" x14ac:dyDescent="0.25">
      <x:c r="G6190" s="54"/>
      <x:c r="I6190" s="53"/>
    </x:row>
    <x:row r="6191" spans="1:13" x14ac:dyDescent="0.25">
      <x:c r="G6191" s="54"/>
      <x:c r="I6191" s="53"/>
    </x:row>
    <x:row r="6192" spans="1:13" x14ac:dyDescent="0.25">
      <x:c r="G6192" s="54"/>
      <x:c r="I6192" s="53"/>
    </x:row>
    <x:row r="6193" spans="1:13" x14ac:dyDescent="0.25">
      <x:c r="G6193" s="54"/>
      <x:c r="I6193" s="53"/>
    </x:row>
    <x:row r="6194" spans="1:13" x14ac:dyDescent="0.25">
      <x:c r="G6194" s="54"/>
      <x:c r="I6194" s="53"/>
    </x:row>
    <x:row r="6195" spans="1:13" x14ac:dyDescent="0.25">
      <x:c r="G6195" s="54"/>
      <x:c r="I6195" s="53"/>
    </x:row>
    <x:row r="6196" spans="1:13" x14ac:dyDescent="0.25">
      <x:c r="G6196" s="54"/>
      <x:c r="I6196" s="53"/>
    </x:row>
    <x:row r="6197" spans="1:13" x14ac:dyDescent="0.25">
      <x:c r="G6197" s="54"/>
      <x:c r="I6197" s="53"/>
    </x:row>
    <x:row r="6198" spans="1:13" x14ac:dyDescent="0.25">
      <x:c r="G6198" s="54"/>
      <x:c r="I6198" s="53"/>
    </x:row>
    <x:row r="6199" spans="1:13" x14ac:dyDescent="0.25">
      <x:c r="G6199" s="54"/>
      <x:c r="I6199" s="53"/>
    </x:row>
    <x:row r="6200" spans="1:13" x14ac:dyDescent="0.25">
      <x:c r="G6200" s="54"/>
      <x:c r="I6200" s="53"/>
    </x:row>
    <x:row r="6201" spans="1:13" x14ac:dyDescent="0.25">
      <x:c r="G6201" s="54"/>
      <x:c r="I6201" s="53"/>
    </x:row>
    <x:row r="6202" spans="1:13" x14ac:dyDescent="0.25">
      <x:c r="G6202" s="54"/>
      <x:c r="I6202" s="53"/>
    </x:row>
    <x:row r="6203" spans="1:13" x14ac:dyDescent="0.25">
      <x:c r="G6203" s="54"/>
      <x:c r="I6203" s="53"/>
    </x:row>
    <x:row r="6204" spans="1:13" x14ac:dyDescent="0.25">
      <x:c r="G6204" s="54"/>
      <x:c r="I6204" s="53"/>
    </x:row>
    <x:row r="6205" spans="1:13" x14ac:dyDescent="0.25">
      <x:c r="G6205" s="54"/>
      <x:c r="I6205" s="53"/>
    </x:row>
    <x:row r="6206" spans="1:13" x14ac:dyDescent="0.25">
      <x:c r="G6206" s="54"/>
      <x:c r="I6206" s="53"/>
    </x:row>
    <x:row r="6207" spans="1:13" x14ac:dyDescent="0.25">
      <x:c r="G6207" s="54"/>
      <x:c r="I6207" s="53"/>
    </x:row>
    <x:row r="6208" spans="1:13" x14ac:dyDescent="0.25">
      <x:c r="G6208" s="54"/>
      <x:c r="I6208" s="53"/>
    </x:row>
    <x:row r="6209" spans="1:13" x14ac:dyDescent="0.25">
      <x:c r="G6209" s="54"/>
      <x:c r="I6209" s="53"/>
    </x:row>
    <x:row r="6210" spans="1:13" x14ac:dyDescent="0.25">
      <x:c r="G6210" s="54"/>
      <x:c r="I6210" s="53"/>
    </x:row>
    <x:row r="6211" spans="1:13" x14ac:dyDescent="0.25">
      <x:c r="G6211" s="54"/>
      <x:c r="I6211" s="53"/>
    </x:row>
    <x:row r="6212" spans="1:13" x14ac:dyDescent="0.25">
      <x:c r="G6212" s="54"/>
      <x:c r="I6212" s="53"/>
    </x:row>
    <x:row r="6213" spans="1:13" x14ac:dyDescent="0.25">
      <x:c r="G6213" s="54"/>
      <x:c r="I6213" s="53"/>
    </x:row>
    <x:row r="6214" spans="1:13" x14ac:dyDescent="0.25">
      <x:c r="G6214" s="54"/>
      <x:c r="I6214" s="53"/>
    </x:row>
    <x:row r="6215" spans="1:13" x14ac:dyDescent="0.25">
      <x:c r="G6215" s="54"/>
      <x:c r="I6215" s="53"/>
    </x:row>
    <x:row r="6216" spans="1:13" x14ac:dyDescent="0.25">
      <x:c r="G6216" s="54"/>
      <x:c r="I6216" s="53"/>
    </x:row>
    <x:row r="6217" spans="1:13" x14ac:dyDescent="0.25">
      <x:c r="G6217" s="54"/>
      <x:c r="I6217" s="53"/>
    </x:row>
    <x:row r="6218" spans="1:13" x14ac:dyDescent="0.25">
      <x:c r="G6218" s="54"/>
      <x:c r="I6218" s="53"/>
    </x:row>
    <x:row r="6219" spans="1:13" x14ac:dyDescent="0.25">
      <x:c r="G6219" s="54"/>
      <x:c r="I6219" s="53"/>
    </x:row>
    <x:row r="6220" spans="1:13" x14ac:dyDescent="0.25">
      <x:c r="G6220" s="54"/>
      <x:c r="I6220" s="53"/>
    </x:row>
    <x:row r="6221" spans="1:13" x14ac:dyDescent="0.25">
      <x:c r="G6221" s="54"/>
      <x:c r="I6221" s="53"/>
    </x:row>
    <x:row r="6222" spans="1:13" x14ac:dyDescent="0.25">
      <x:c r="G6222" s="54"/>
      <x:c r="I6222" s="53"/>
    </x:row>
    <x:row r="6223" spans="1:13" x14ac:dyDescent="0.25">
      <x:c r="G6223" s="54"/>
      <x:c r="I6223" s="53"/>
    </x:row>
    <x:row r="6224" spans="1:13" x14ac:dyDescent="0.25">
      <x:c r="G6224" s="54"/>
      <x:c r="I6224" s="53"/>
    </x:row>
    <x:row r="6225" spans="1:13" x14ac:dyDescent="0.25">
      <x:c r="G6225" s="54"/>
      <x:c r="I6225" s="53"/>
    </x:row>
    <x:row r="6226" spans="1:13" x14ac:dyDescent="0.25">
      <x:c r="G6226" s="54"/>
      <x:c r="I6226" s="53"/>
    </x:row>
    <x:row r="6227" spans="1:13" x14ac:dyDescent="0.25">
      <x:c r="G6227" s="54"/>
      <x:c r="I6227" s="53"/>
    </x:row>
    <x:row r="6228" spans="1:13" x14ac:dyDescent="0.25">
      <x:c r="G6228" s="54"/>
      <x:c r="I6228" s="53"/>
    </x:row>
    <x:row r="6229" spans="1:13" x14ac:dyDescent="0.25">
      <x:c r="G6229" s="54"/>
      <x:c r="I6229" s="53"/>
    </x:row>
    <x:row r="6230" spans="1:13" x14ac:dyDescent="0.25">
      <x:c r="G6230" s="54"/>
      <x:c r="I6230" s="53"/>
    </x:row>
    <x:row r="6231" spans="1:13" x14ac:dyDescent="0.25">
      <x:c r="G6231" s="54"/>
      <x:c r="I6231" s="53"/>
    </x:row>
    <x:row r="6232" spans="1:13" x14ac:dyDescent="0.25">
      <x:c r="G6232" s="54"/>
      <x:c r="I6232" s="53"/>
    </x:row>
    <x:row r="6233" spans="1:13" x14ac:dyDescent="0.25">
      <x:c r="G6233" s="54"/>
      <x:c r="I6233" s="53"/>
    </x:row>
    <x:row r="6234" spans="1:13" x14ac:dyDescent="0.25">
      <x:c r="G6234" s="54"/>
      <x:c r="I6234" s="53"/>
    </x:row>
    <x:row r="6235" spans="1:13" x14ac:dyDescent="0.25">
      <x:c r="I6235" s="53"/>
    </x:row>
    <x:row r="6236" spans="1:13" x14ac:dyDescent="0.25">
      <x:c r="G6236" s="54"/>
      <x:c r="I6236" s="53"/>
    </x:row>
    <x:row r="6237" spans="1:13" x14ac:dyDescent="0.25">
      <x:c r="G6237" s="54"/>
      <x:c r="I6237" s="53"/>
    </x:row>
    <x:row r="6238" spans="1:13" x14ac:dyDescent="0.25">
      <x:c r="G6238" s="54"/>
      <x:c r="I6238" s="53"/>
    </x:row>
    <x:row r="6239" spans="1:13" x14ac:dyDescent="0.25">
      <x:c r="G6239" s="54"/>
      <x:c r="I6239" s="53"/>
    </x:row>
    <x:row r="6240" spans="1:13" x14ac:dyDescent="0.25">
      <x:c r="G6240" s="54"/>
      <x:c r="I6240" s="53"/>
    </x:row>
    <x:row r="6241" spans="1:13" x14ac:dyDescent="0.25">
      <x:c r="G6241" s="54"/>
      <x:c r="I6241" s="53"/>
    </x:row>
    <x:row r="6242" spans="1:13" x14ac:dyDescent="0.25">
      <x:c r="G6242" s="54"/>
      <x:c r="I6242" s="53"/>
    </x:row>
    <x:row r="6243" spans="1:13" x14ac:dyDescent="0.25">
      <x:c r="G6243" s="54"/>
      <x:c r="I6243" s="53"/>
    </x:row>
    <x:row r="6244" spans="1:13" x14ac:dyDescent="0.25">
      <x:c r="G6244" s="54"/>
      <x:c r="I6244" s="53"/>
    </x:row>
    <x:row r="6245" spans="1:13" x14ac:dyDescent="0.25">
      <x:c r="G6245" s="54"/>
      <x:c r="I6245" s="53"/>
    </x:row>
    <x:row r="6246" spans="1:13" x14ac:dyDescent="0.25">
      <x:c r="G6246" s="54"/>
      <x:c r="I6246" s="53"/>
    </x:row>
    <x:row r="6247" spans="1:13" x14ac:dyDescent="0.25">
      <x:c r="G6247" s="54"/>
      <x:c r="I6247" s="53"/>
    </x:row>
    <x:row r="6248" spans="1:13" x14ac:dyDescent="0.25">
      <x:c r="G6248" s="54"/>
      <x:c r="I6248" s="53"/>
    </x:row>
    <x:row r="6249" spans="1:13" x14ac:dyDescent="0.25">
      <x:c r="G6249" s="54"/>
      <x:c r="I6249" s="53"/>
    </x:row>
    <x:row r="6250" spans="1:13" x14ac:dyDescent="0.25">
      <x:c r="G6250" s="54"/>
      <x:c r="I6250" s="53"/>
    </x:row>
    <x:row r="6251" spans="1:13" x14ac:dyDescent="0.25">
      <x:c r="G6251" s="54"/>
      <x:c r="I6251" s="53"/>
    </x:row>
    <x:row r="6252" spans="1:13" x14ac:dyDescent="0.25">
      <x:c r="G6252" s="54"/>
      <x:c r="I6252" s="53"/>
    </x:row>
    <x:row r="6253" spans="1:13" x14ac:dyDescent="0.25">
      <x:c r="G6253" s="54"/>
      <x:c r="I6253" s="53"/>
    </x:row>
    <x:row r="6254" spans="1:13" x14ac:dyDescent="0.25">
      <x:c r="G6254" s="54"/>
      <x:c r="I6254" s="53"/>
    </x:row>
    <x:row r="6255" spans="1:13" x14ac:dyDescent="0.25">
      <x:c r="G6255" s="54"/>
      <x:c r="I6255" s="53"/>
    </x:row>
    <x:row r="6256" spans="1:13" x14ac:dyDescent="0.25">
      <x:c r="G6256" s="54"/>
      <x:c r="I6256" s="53"/>
    </x:row>
    <x:row r="6257" spans="1:13" x14ac:dyDescent="0.25">
      <x:c r="G6257" s="54"/>
      <x:c r="I6257" s="53"/>
    </x:row>
    <x:row r="6258" spans="1:13" x14ac:dyDescent="0.25">
      <x:c r="G6258" s="54"/>
      <x:c r="I6258" s="53"/>
    </x:row>
    <x:row r="6259" spans="1:13" x14ac:dyDescent="0.25">
      <x:c r="G6259" s="54"/>
      <x:c r="I6259" s="53"/>
    </x:row>
    <x:row r="6260" spans="1:13" x14ac:dyDescent="0.25">
      <x:c r="G6260" s="54"/>
      <x:c r="I6260" s="53"/>
    </x:row>
    <x:row r="6261" spans="1:13" x14ac:dyDescent="0.25">
      <x:c r="G6261" s="54"/>
      <x:c r="I6261" s="53"/>
    </x:row>
    <x:row r="6262" spans="1:13" x14ac:dyDescent="0.25">
      <x:c r="G6262" s="54"/>
      <x:c r="I6262" s="53"/>
    </x:row>
    <x:row r="6263" spans="1:13" x14ac:dyDescent="0.25">
      <x:c r="G6263" s="54"/>
      <x:c r="I6263" s="53"/>
    </x:row>
    <x:row r="6264" spans="1:13" x14ac:dyDescent="0.25">
      <x:c r="G6264" s="54"/>
      <x:c r="I6264" s="53"/>
    </x:row>
    <x:row r="6265" spans="1:13" x14ac:dyDescent="0.25">
      <x:c r="G6265" s="54"/>
      <x:c r="I6265" s="53"/>
    </x:row>
    <x:row r="6266" spans="1:13" x14ac:dyDescent="0.25">
      <x:c r="G6266" s="54"/>
      <x:c r="I6266" s="53"/>
    </x:row>
    <x:row r="6267" spans="1:13" x14ac:dyDescent="0.25">
      <x:c r="G6267" s="54"/>
      <x:c r="I6267" s="53"/>
    </x:row>
    <x:row r="6268" spans="1:13" x14ac:dyDescent="0.25">
      <x:c r="G6268" s="54"/>
      <x:c r="I6268" s="53"/>
    </x:row>
    <x:row r="6269" spans="1:13" x14ac:dyDescent="0.25">
      <x:c r="G6269" s="54"/>
      <x:c r="I6269" s="53"/>
    </x:row>
    <x:row r="6270" spans="1:13" x14ac:dyDescent="0.25">
      <x:c r="G6270" s="54"/>
      <x:c r="I6270" s="53"/>
    </x:row>
    <x:row r="6271" spans="1:13" x14ac:dyDescent="0.25">
      <x:c r="G6271" s="54"/>
      <x:c r="I6271" s="53"/>
    </x:row>
    <x:row r="6272" spans="1:13" x14ac:dyDescent="0.25">
      <x:c r="G6272" s="54"/>
      <x:c r="I6272" s="53"/>
    </x:row>
    <x:row r="6273" spans="1:13" x14ac:dyDescent="0.25">
      <x:c r="G6273" s="54"/>
      <x:c r="I6273" s="53"/>
    </x:row>
    <x:row r="6274" spans="1:13" x14ac:dyDescent="0.25">
      <x:c r="G6274" s="54"/>
      <x:c r="I6274" s="53"/>
    </x:row>
    <x:row r="6275" spans="1:13" x14ac:dyDescent="0.25">
      <x:c r="G6275" s="54"/>
      <x:c r="I6275" s="53"/>
    </x:row>
    <x:row r="6276" spans="1:13" x14ac:dyDescent="0.25">
      <x:c r="G6276" s="54"/>
      <x:c r="I6276" s="53"/>
    </x:row>
    <x:row r="6277" spans="1:13" x14ac:dyDescent="0.25">
      <x:c r="G6277" s="54"/>
      <x:c r="I6277" s="53"/>
    </x:row>
    <x:row r="6278" spans="1:13" x14ac:dyDescent="0.25">
      <x:c r="G6278" s="54"/>
      <x:c r="I6278" s="53"/>
    </x:row>
    <x:row r="6279" spans="1:13" x14ac:dyDescent="0.25">
      <x:c r="G6279" s="54"/>
      <x:c r="I6279" s="53"/>
    </x:row>
    <x:row r="6280" spans="1:13" x14ac:dyDescent="0.25">
      <x:c r="G6280" s="54"/>
      <x:c r="I6280" s="53"/>
    </x:row>
    <x:row r="6281" spans="1:13" x14ac:dyDescent="0.25">
      <x:c r="G6281" s="54"/>
      <x:c r="I6281" s="53"/>
    </x:row>
    <x:row r="6282" spans="1:13" x14ac:dyDescent="0.25">
      <x:c r="G6282" s="54"/>
      <x:c r="I6282" s="53"/>
    </x:row>
    <x:row r="6283" spans="1:13" x14ac:dyDescent="0.25">
      <x:c r="G6283" s="54"/>
      <x:c r="I6283" s="53"/>
    </x:row>
    <x:row r="6284" spans="1:13" x14ac:dyDescent="0.25">
      <x:c r="G6284" s="54"/>
      <x:c r="I6284" s="53"/>
    </x:row>
    <x:row r="6285" spans="1:13" x14ac:dyDescent="0.25">
      <x:c r="G6285" s="54"/>
      <x:c r="I6285" s="53"/>
    </x:row>
    <x:row r="6286" spans="1:13" x14ac:dyDescent="0.25">
      <x:c r="G6286" s="54"/>
      <x:c r="I6286" s="53"/>
    </x:row>
    <x:row r="6287" spans="1:13" x14ac:dyDescent="0.25">
      <x:c r="G6287" s="54"/>
      <x:c r="I6287" s="53"/>
    </x:row>
    <x:row r="6288" spans="1:13" x14ac:dyDescent="0.25">
      <x:c r="G6288" s="54"/>
      <x:c r="I6288" s="53"/>
    </x:row>
    <x:row r="6289" spans="1:13" x14ac:dyDescent="0.25">
      <x:c r="G6289" s="54"/>
      <x:c r="I6289" s="53"/>
    </x:row>
    <x:row r="6290" spans="1:13" x14ac:dyDescent="0.25">
      <x:c r="G6290" s="54"/>
      <x:c r="I6290" s="53"/>
    </x:row>
    <x:row r="6291" spans="1:13" x14ac:dyDescent="0.25">
      <x:c r="G6291" s="54"/>
      <x:c r="I6291" s="53"/>
    </x:row>
    <x:row r="6292" spans="1:13" x14ac:dyDescent="0.25">
      <x:c r="G6292" s="54"/>
      <x:c r="I6292" s="53"/>
    </x:row>
    <x:row r="6293" spans="1:13" x14ac:dyDescent="0.25">
      <x:c r="G6293" s="54"/>
      <x:c r="I6293" s="53"/>
    </x:row>
    <x:row r="6294" spans="1:13" x14ac:dyDescent="0.25">
      <x:c r="G6294" s="54"/>
      <x:c r="I6294" s="53"/>
    </x:row>
    <x:row r="6295" spans="1:13" x14ac:dyDescent="0.25">
      <x:c r="G6295" s="54"/>
      <x:c r="I6295" s="53"/>
    </x:row>
    <x:row r="6296" spans="1:13" x14ac:dyDescent="0.25">
      <x:c r="G6296" s="54"/>
      <x:c r="I6296" s="53"/>
    </x:row>
    <x:row r="6297" spans="1:13" x14ac:dyDescent="0.25">
      <x:c r="G6297" s="54"/>
      <x:c r="I6297" s="53"/>
    </x:row>
    <x:row r="6298" spans="1:13" x14ac:dyDescent="0.25">
      <x:c r="G6298" s="54"/>
      <x:c r="I6298" s="53"/>
    </x:row>
    <x:row r="6299" spans="1:13" x14ac:dyDescent="0.25">
      <x:c r="G6299" s="54"/>
      <x:c r="I6299" s="53"/>
    </x:row>
    <x:row r="6300" spans="1:13" x14ac:dyDescent="0.25">
      <x:c r="G6300" s="54"/>
      <x:c r="I6300" s="53"/>
    </x:row>
    <x:row r="6301" spans="1:13" x14ac:dyDescent="0.25">
      <x:c r="G6301" s="54"/>
      <x:c r="I6301" s="53"/>
    </x:row>
    <x:row r="6302" spans="1:13" x14ac:dyDescent="0.25">
      <x:c r="G6302" s="54"/>
      <x:c r="I6302" s="53"/>
    </x:row>
    <x:row r="6303" spans="1:13" x14ac:dyDescent="0.25">
      <x:c r="G6303" s="54"/>
      <x:c r="I6303" s="53"/>
    </x:row>
    <x:row r="6304" spans="1:13" x14ac:dyDescent="0.25">
      <x:c r="G6304" s="54"/>
      <x:c r="I6304" s="53"/>
    </x:row>
    <x:row r="6305" spans="1:13" x14ac:dyDescent="0.25">
      <x:c r="G6305" s="54"/>
      <x:c r="I6305" s="53"/>
    </x:row>
    <x:row r="6306" spans="1:13" x14ac:dyDescent="0.25">
      <x:c r="G6306" s="54"/>
      <x:c r="I6306" s="53"/>
    </x:row>
    <x:row r="6307" spans="1:13" x14ac:dyDescent="0.25">
      <x:c r="G6307" s="54"/>
      <x:c r="I6307" s="53"/>
    </x:row>
    <x:row r="6308" spans="1:13" x14ac:dyDescent="0.25">
      <x:c r="G6308" s="54"/>
      <x:c r="I6308" s="53"/>
    </x:row>
    <x:row r="6309" spans="1:13" x14ac:dyDescent="0.25">
      <x:c r="G6309" s="54"/>
      <x:c r="I6309" s="53"/>
    </x:row>
    <x:row r="6310" spans="1:13" x14ac:dyDescent="0.25">
      <x:c r="G6310" s="54"/>
      <x:c r="I6310" s="53"/>
    </x:row>
    <x:row r="6311" spans="1:13" x14ac:dyDescent="0.25">
      <x:c r="G6311" s="54"/>
      <x:c r="I6311" s="53"/>
    </x:row>
    <x:row r="6312" spans="1:13" x14ac:dyDescent="0.25">
      <x:c r="G6312" s="54"/>
      <x:c r="I6312" s="53"/>
    </x:row>
    <x:row r="6313" spans="1:13" x14ac:dyDescent="0.25">
      <x:c r="G6313" s="54"/>
      <x:c r="I6313" s="53"/>
    </x:row>
    <x:row r="6314" spans="1:13" x14ac:dyDescent="0.25">
      <x:c r="G6314" s="54"/>
      <x:c r="I6314" s="53"/>
    </x:row>
    <x:row r="6315" spans="1:13" x14ac:dyDescent="0.25">
      <x:c r="G6315" s="54"/>
      <x:c r="I6315" s="53"/>
    </x:row>
    <x:row r="6316" spans="1:13" x14ac:dyDescent="0.25">
      <x:c r="G6316" s="54"/>
      <x:c r="I6316" s="53"/>
    </x:row>
    <x:row r="6317" spans="1:13" x14ac:dyDescent="0.25">
      <x:c r="G6317" s="54"/>
      <x:c r="I6317" s="53"/>
    </x:row>
    <x:row r="6318" spans="1:13" x14ac:dyDescent="0.25">
      <x:c r="G6318" s="54"/>
      <x:c r="I6318" s="53"/>
    </x:row>
    <x:row r="6319" spans="1:13" x14ac:dyDescent="0.25">
      <x:c r="G6319" s="54"/>
      <x:c r="I6319" s="53"/>
    </x:row>
    <x:row r="6320" spans="1:13" x14ac:dyDescent="0.25">
      <x:c r="G6320" s="54"/>
      <x:c r="I6320" s="53"/>
    </x:row>
    <x:row r="6321" spans="1:13" x14ac:dyDescent="0.25">
      <x:c r="G6321" s="54"/>
      <x:c r="I6321" s="53"/>
    </x:row>
    <x:row r="6322" spans="1:13" x14ac:dyDescent="0.25">
      <x:c r="G6322" s="54"/>
      <x:c r="I6322" s="53"/>
    </x:row>
    <x:row r="6323" spans="1:13" x14ac:dyDescent="0.25">
      <x:c r="G6323" s="54"/>
      <x:c r="I6323" s="53"/>
    </x:row>
    <x:row r="6324" spans="1:13" x14ac:dyDescent="0.25">
      <x:c r="G6324" s="54"/>
      <x:c r="I6324" s="53"/>
    </x:row>
    <x:row r="6325" spans="1:13" x14ac:dyDescent="0.25">
      <x:c r="G6325" s="54"/>
      <x:c r="I6325" s="53"/>
    </x:row>
    <x:row r="6326" spans="1:13" x14ac:dyDescent="0.25">
      <x:c r="G6326" s="54"/>
      <x:c r="I6326" s="53"/>
    </x:row>
    <x:row r="6327" spans="1:13" x14ac:dyDescent="0.25">
      <x:c r="G6327" s="54"/>
      <x:c r="I6327" s="53"/>
    </x:row>
    <x:row r="6328" spans="1:13" x14ac:dyDescent="0.25">
      <x:c r="G6328" s="54"/>
      <x:c r="I6328" s="53"/>
    </x:row>
    <x:row r="6329" spans="1:13" x14ac:dyDescent="0.25">
      <x:c r="G6329" s="54"/>
      <x:c r="I6329" s="53"/>
    </x:row>
    <x:row r="6330" spans="1:13" x14ac:dyDescent="0.25">
      <x:c r="G6330" s="54"/>
      <x:c r="I6330" s="53"/>
    </x:row>
    <x:row r="6331" spans="1:13" x14ac:dyDescent="0.25">
      <x:c r="G6331" s="54"/>
      <x:c r="I6331" s="53"/>
    </x:row>
    <x:row r="6332" spans="1:13" x14ac:dyDescent="0.25">
      <x:c r="G6332" s="54"/>
      <x:c r="I6332" s="53"/>
    </x:row>
    <x:row r="6333" spans="1:13" x14ac:dyDescent="0.25">
      <x:c r="G6333" s="54"/>
      <x:c r="I6333" s="53"/>
    </x:row>
    <x:row r="6334" spans="1:13" x14ac:dyDescent="0.25">
      <x:c r="G6334" s="54"/>
      <x:c r="I6334" s="53"/>
    </x:row>
    <x:row r="6335" spans="1:13" x14ac:dyDescent="0.25">
      <x:c r="G6335" s="54"/>
      <x:c r="I6335" s="53"/>
    </x:row>
    <x:row r="6336" spans="1:13" x14ac:dyDescent="0.25">
      <x:c r="G6336" s="54"/>
      <x:c r="I6336" s="53"/>
    </x:row>
    <x:row r="6337" spans="1:13" x14ac:dyDescent="0.25">
      <x:c r="G6337" s="54"/>
      <x:c r="I6337" s="53"/>
    </x:row>
    <x:row r="6338" spans="1:13" x14ac:dyDescent="0.25">
      <x:c r="G6338" s="54"/>
      <x:c r="I6338" s="53"/>
    </x:row>
    <x:row r="6339" spans="1:13" x14ac:dyDescent="0.25">
      <x:c r="G6339" s="54"/>
      <x:c r="I6339" s="53"/>
    </x:row>
    <x:row r="6340" spans="1:13" x14ac:dyDescent="0.25">
      <x:c r="G6340" s="54"/>
      <x:c r="I6340" s="53"/>
    </x:row>
    <x:row r="6341" spans="1:13" x14ac:dyDescent="0.25">
      <x:c r="G6341" s="54"/>
      <x:c r="I6341" s="53"/>
    </x:row>
    <x:row r="6342" spans="1:13" x14ac:dyDescent="0.25">
      <x:c r="G6342" s="54"/>
      <x:c r="I6342" s="53"/>
    </x:row>
    <x:row r="6343" spans="1:13" x14ac:dyDescent="0.25">
      <x:c r="G6343" s="54"/>
      <x:c r="I6343" s="53"/>
    </x:row>
    <x:row r="6344" spans="1:13" x14ac:dyDescent="0.25">
      <x:c r="G6344" s="54"/>
      <x:c r="I6344" s="53"/>
    </x:row>
    <x:row r="6345" spans="1:13" x14ac:dyDescent="0.25">
      <x:c r="I6345" s="53"/>
    </x:row>
    <x:row r="6346" spans="1:13" x14ac:dyDescent="0.25">
      <x:c r="G6346" s="54"/>
      <x:c r="I6346" s="53"/>
    </x:row>
    <x:row r="6347" spans="1:13" x14ac:dyDescent="0.25">
      <x:c r="G6347" s="54"/>
      <x:c r="I6347" s="53"/>
    </x:row>
    <x:row r="6348" spans="1:13" x14ac:dyDescent="0.25">
      <x:c r="G6348" s="54"/>
      <x:c r="I6348" s="53"/>
    </x:row>
    <x:row r="6349" spans="1:13" x14ac:dyDescent="0.25">
      <x:c r="G6349" s="54"/>
      <x:c r="I6349" s="53"/>
    </x:row>
    <x:row r="6350" spans="1:13" x14ac:dyDescent="0.25">
      <x:c r="G6350" s="54"/>
      <x:c r="I6350" s="53"/>
    </x:row>
    <x:row r="6351" spans="1:13" x14ac:dyDescent="0.25">
      <x:c r="G6351" s="54"/>
      <x:c r="I6351" s="53"/>
    </x:row>
    <x:row r="6352" spans="1:13" x14ac:dyDescent="0.25">
      <x:c r="G6352" s="54"/>
      <x:c r="I6352" s="53"/>
    </x:row>
    <x:row r="6353" spans="1:13" x14ac:dyDescent="0.25">
      <x:c r="G6353" s="54"/>
      <x:c r="I6353" s="53"/>
    </x:row>
    <x:row r="6354" spans="1:13" x14ac:dyDescent="0.25">
      <x:c r="G6354" s="54"/>
      <x:c r="I6354" s="53"/>
    </x:row>
    <x:row r="6355" spans="1:13" x14ac:dyDescent="0.25">
      <x:c r="G6355" s="54"/>
      <x:c r="I6355" s="53"/>
    </x:row>
    <x:row r="6356" spans="1:13" x14ac:dyDescent="0.25">
      <x:c r="G6356" s="54"/>
      <x:c r="I6356" s="53"/>
    </x:row>
    <x:row r="6357" spans="1:13" x14ac:dyDescent="0.25">
      <x:c r="G6357" s="54"/>
      <x:c r="I6357" s="53"/>
    </x:row>
    <x:row r="6358" spans="1:13" x14ac:dyDescent="0.25">
      <x:c r="G6358" s="54"/>
      <x:c r="I6358" s="53"/>
    </x:row>
    <x:row r="6359" spans="1:13" x14ac:dyDescent="0.25">
      <x:c r="G6359" s="54"/>
      <x:c r="I6359" s="53"/>
    </x:row>
    <x:row r="6360" spans="1:13" x14ac:dyDescent="0.25">
      <x:c r="G6360" s="54"/>
      <x:c r="I6360" s="53"/>
    </x:row>
    <x:row r="6361" spans="1:13" x14ac:dyDescent="0.25">
      <x:c r="G6361" s="54"/>
      <x:c r="I6361" s="53"/>
    </x:row>
    <x:row r="6362" spans="1:13" x14ac:dyDescent="0.25">
      <x:c r="G6362" s="54"/>
      <x:c r="I6362" s="53"/>
    </x:row>
    <x:row r="6363" spans="1:13" x14ac:dyDescent="0.25">
      <x:c r="G6363" s="54"/>
      <x:c r="I6363" s="53"/>
    </x:row>
    <x:row r="6364" spans="1:13" x14ac:dyDescent="0.25">
      <x:c r="G6364" s="54"/>
      <x:c r="I6364" s="53"/>
    </x:row>
    <x:row r="6365" spans="1:13" x14ac:dyDescent="0.25">
      <x:c r="G6365" s="54"/>
      <x:c r="I6365" s="53"/>
    </x:row>
    <x:row r="6366" spans="1:13" x14ac:dyDescent="0.25">
      <x:c r="G6366" s="54"/>
      <x:c r="I6366" s="53"/>
    </x:row>
    <x:row r="6367" spans="1:13" x14ac:dyDescent="0.25">
      <x:c r="G6367" s="54"/>
      <x:c r="I6367" s="53"/>
    </x:row>
    <x:row r="6368" spans="1:13" x14ac:dyDescent="0.25">
      <x:c r="I6368" s="53"/>
    </x:row>
    <x:row r="6369" spans="1:13" x14ac:dyDescent="0.25">
      <x:c r="G6369" s="54"/>
      <x:c r="I6369" s="53"/>
    </x:row>
    <x:row r="6370" spans="1:13" x14ac:dyDescent="0.25">
      <x:c r="G6370" s="54"/>
      <x:c r="I6370" s="53"/>
    </x:row>
    <x:row r="6371" spans="1:13" x14ac:dyDescent="0.25">
      <x:c r="G6371" s="54"/>
      <x:c r="I6371" s="53"/>
    </x:row>
    <x:row r="6372" spans="1:13" x14ac:dyDescent="0.25">
      <x:c r="G6372" s="54"/>
      <x:c r="I6372" s="53"/>
    </x:row>
    <x:row r="6373" spans="1:13" x14ac:dyDescent="0.25">
      <x:c r="G6373" s="54"/>
      <x:c r="I6373" s="53"/>
    </x:row>
    <x:row r="6374" spans="1:13" x14ac:dyDescent="0.25">
      <x:c r="G6374" s="54"/>
      <x:c r="I6374" s="53"/>
    </x:row>
    <x:row r="6375" spans="1:13" x14ac:dyDescent="0.25">
      <x:c r="G6375" s="54"/>
      <x:c r="I6375" s="53"/>
    </x:row>
    <x:row r="6376" spans="1:13" x14ac:dyDescent="0.25">
      <x:c r="G6376" s="54"/>
      <x:c r="I6376" s="53"/>
    </x:row>
    <x:row r="6377" spans="1:13" x14ac:dyDescent="0.25">
      <x:c r="G6377" s="54"/>
      <x:c r="I6377" s="53"/>
    </x:row>
    <x:row r="6378" spans="1:13" x14ac:dyDescent="0.25">
      <x:c r="G6378" s="54"/>
      <x:c r="I6378" s="53"/>
    </x:row>
    <x:row r="6379" spans="1:13" x14ac:dyDescent="0.25">
      <x:c r="G6379" s="54"/>
      <x:c r="I6379" s="53"/>
    </x:row>
    <x:row r="6380" spans="1:13" x14ac:dyDescent="0.25">
      <x:c r="G6380" s="54"/>
      <x:c r="I6380" s="53"/>
    </x:row>
    <x:row r="6381" spans="1:13" x14ac:dyDescent="0.25">
      <x:c r="G6381" s="54"/>
      <x:c r="I6381" s="53"/>
    </x:row>
    <x:row r="6382" spans="1:13" x14ac:dyDescent="0.25">
      <x:c r="G6382" s="54"/>
      <x:c r="I6382" s="53"/>
    </x:row>
    <x:row r="6383" spans="1:13" x14ac:dyDescent="0.25">
      <x:c r="G6383" s="54"/>
      <x:c r="I6383" s="53"/>
    </x:row>
    <x:row r="6384" spans="1:13" x14ac:dyDescent="0.25">
      <x:c r="G6384" s="54"/>
      <x:c r="I6384" s="53"/>
    </x:row>
    <x:row r="6385" spans="1:13" x14ac:dyDescent="0.25">
      <x:c r="G6385" s="54"/>
      <x:c r="I6385" s="53"/>
    </x:row>
    <x:row r="6386" spans="1:13" x14ac:dyDescent="0.25">
      <x:c r="G6386" s="54"/>
      <x:c r="I6386" s="53"/>
    </x:row>
    <x:row r="6387" spans="1:13" x14ac:dyDescent="0.25">
      <x:c r="G6387" s="54"/>
      <x:c r="I6387" s="53"/>
    </x:row>
    <x:row r="6388" spans="1:13" x14ac:dyDescent="0.25">
      <x:c r="G6388" s="54"/>
      <x:c r="I6388" s="53"/>
    </x:row>
    <x:row r="6389" spans="1:13" x14ac:dyDescent="0.25">
      <x:c r="G6389" s="54"/>
      <x:c r="I6389" s="53"/>
    </x:row>
    <x:row r="6390" spans="1:13" x14ac:dyDescent="0.25">
      <x:c r="G6390" s="54"/>
      <x:c r="I6390" s="53"/>
    </x:row>
    <x:row r="6391" spans="1:13" x14ac:dyDescent="0.25">
      <x:c r="G6391" s="54"/>
      <x:c r="I6391" s="53"/>
    </x:row>
    <x:row r="6392" spans="1:13" x14ac:dyDescent="0.25">
      <x:c r="G6392" s="54"/>
      <x:c r="I6392" s="53"/>
    </x:row>
    <x:row r="6393" spans="1:13" x14ac:dyDescent="0.25">
      <x:c r="G6393" s="54"/>
      <x:c r="I6393" s="53"/>
    </x:row>
    <x:row r="6394" spans="1:13" x14ac:dyDescent="0.25">
      <x:c r="G6394" s="54"/>
      <x:c r="I6394" s="53"/>
    </x:row>
    <x:row r="6395" spans="1:13" x14ac:dyDescent="0.25">
      <x:c r="G6395" s="54"/>
      <x:c r="I6395" s="53"/>
    </x:row>
    <x:row r="6396" spans="1:13" x14ac:dyDescent="0.25">
      <x:c r="G6396" s="54"/>
      <x:c r="I6396" s="53"/>
    </x:row>
    <x:row r="6397" spans="1:13" x14ac:dyDescent="0.25">
      <x:c r="G6397" s="54"/>
      <x:c r="I6397" s="53"/>
    </x:row>
    <x:row r="6398" spans="1:13" x14ac:dyDescent="0.25">
      <x:c r="G6398" s="54"/>
      <x:c r="I6398" s="53"/>
    </x:row>
    <x:row r="6399" spans="1:13" x14ac:dyDescent="0.25">
      <x:c r="G6399" s="54"/>
      <x:c r="I6399" s="53"/>
    </x:row>
    <x:row r="6400" spans="1:13" x14ac:dyDescent="0.25">
      <x:c r="G6400" s="54"/>
      <x:c r="I6400" s="53"/>
    </x:row>
    <x:row r="6401" spans="1:13" x14ac:dyDescent="0.25">
      <x:c r="G6401" s="54"/>
      <x:c r="I6401" s="53"/>
    </x:row>
    <x:row r="6402" spans="1:13" x14ac:dyDescent="0.25">
      <x:c r="I6402" s="53"/>
    </x:row>
    <x:row r="6403" spans="1:13" x14ac:dyDescent="0.25">
      <x:c r="G6403" s="54"/>
      <x:c r="I6403" s="53"/>
    </x:row>
    <x:row r="6404" spans="1:13" x14ac:dyDescent="0.25">
      <x:c r="G6404" s="54"/>
      <x:c r="I6404" s="53"/>
    </x:row>
    <x:row r="6405" spans="1:13" x14ac:dyDescent="0.25">
      <x:c r="G6405" s="54"/>
      <x:c r="I6405" s="53"/>
    </x:row>
    <x:row r="6406" spans="1:13" x14ac:dyDescent="0.25">
      <x:c r="G6406" s="54"/>
      <x:c r="I6406" s="53"/>
    </x:row>
    <x:row r="6407" spans="1:13" x14ac:dyDescent="0.25">
      <x:c r="G6407" s="54"/>
      <x:c r="I6407" s="53"/>
    </x:row>
    <x:row r="6408" spans="1:13" x14ac:dyDescent="0.25">
      <x:c r="G6408" s="54"/>
      <x:c r="I6408" s="53"/>
    </x:row>
    <x:row r="6409" spans="1:13" x14ac:dyDescent="0.25">
      <x:c r="G6409" s="54"/>
      <x:c r="I6409" s="53"/>
    </x:row>
    <x:row r="6410" spans="1:13" x14ac:dyDescent="0.25">
      <x:c r="G6410" s="54"/>
      <x:c r="I6410" s="53"/>
    </x:row>
    <x:row r="6411" spans="1:13" x14ac:dyDescent="0.25">
      <x:c r="G6411" s="54"/>
      <x:c r="I6411" s="53"/>
    </x:row>
    <x:row r="6412" spans="1:13" x14ac:dyDescent="0.25">
      <x:c r="G6412" s="54"/>
      <x:c r="I6412" s="53"/>
    </x:row>
    <x:row r="6413" spans="1:13" x14ac:dyDescent="0.25">
      <x:c r="G6413" s="54"/>
      <x:c r="I6413" s="53"/>
    </x:row>
    <x:row r="6414" spans="1:13" x14ac:dyDescent="0.25">
      <x:c r="G6414" s="54"/>
      <x:c r="I6414" s="53"/>
    </x:row>
    <x:row r="6415" spans="1:13" x14ac:dyDescent="0.25">
      <x:c r="G6415" s="54"/>
      <x:c r="I6415" s="53"/>
    </x:row>
    <x:row r="6416" spans="1:13" x14ac:dyDescent="0.25">
      <x:c r="G6416" s="54"/>
      <x:c r="I6416" s="53"/>
    </x:row>
    <x:row r="6417" spans="1:13" x14ac:dyDescent="0.25">
      <x:c r="G6417" s="54"/>
      <x:c r="I6417" s="53"/>
    </x:row>
    <x:row r="6418" spans="1:13" x14ac:dyDescent="0.25">
      <x:c r="G6418" s="54"/>
      <x:c r="I6418" s="53"/>
    </x:row>
    <x:row r="6419" spans="1:13" x14ac:dyDescent="0.25">
      <x:c r="G6419" s="54"/>
      <x:c r="I6419" s="53"/>
    </x:row>
    <x:row r="6420" spans="1:13" x14ac:dyDescent="0.25">
      <x:c r="G6420" s="54"/>
      <x:c r="I6420" s="53"/>
    </x:row>
    <x:row r="6421" spans="1:13" x14ac:dyDescent="0.25">
      <x:c r="G6421" s="54"/>
      <x:c r="I6421" s="53"/>
    </x:row>
    <x:row r="6422" spans="1:13" x14ac:dyDescent="0.25">
      <x:c r="G6422" s="54"/>
      <x:c r="I6422" s="53"/>
    </x:row>
    <x:row r="6423" spans="1:13" x14ac:dyDescent="0.25">
      <x:c r="G6423" s="54"/>
      <x:c r="I6423" s="53"/>
    </x:row>
    <x:row r="6424" spans="1:13" x14ac:dyDescent="0.25">
      <x:c r="G6424" s="54"/>
      <x:c r="I6424" s="53"/>
    </x:row>
    <x:row r="6425" spans="1:13" x14ac:dyDescent="0.25">
      <x:c r="G6425" s="54"/>
      <x:c r="I6425" s="53"/>
    </x:row>
    <x:row r="6426" spans="1:13" x14ac:dyDescent="0.25">
      <x:c r="G6426" s="54"/>
      <x:c r="I6426" s="53"/>
    </x:row>
    <x:row r="6427" spans="1:13" x14ac:dyDescent="0.25">
      <x:c r="G6427" s="54"/>
      <x:c r="I6427" s="53"/>
    </x:row>
    <x:row r="6428" spans="1:13" x14ac:dyDescent="0.25">
      <x:c r="G6428" s="54"/>
      <x:c r="I6428" s="53"/>
    </x:row>
    <x:row r="6429" spans="1:13" x14ac:dyDescent="0.25">
      <x:c r="G6429" s="54"/>
      <x:c r="I6429" s="53"/>
    </x:row>
    <x:row r="6430" spans="1:13" x14ac:dyDescent="0.25">
      <x:c r="G6430" s="54"/>
      <x:c r="I6430" s="53"/>
    </x:row>
    <x:row r="6431" spans="1:13" x14ac:dyDescent="0.25">
      <x:c r="G6431" s="54"/>
      <x:c r="I6431" s="53"/>
    </x:row>
    <x:row r="6432" spans="1:13" x14ac:dyDescent="0.25">
      <x:c r="G6432" s="54"/>
      <x:c r="I6432" s="53"/>
    </x:row>
    <x:row r="6433" spans="1:13" x14ac:dyDescent="0.25">
      <x:c r="G6433" s="54"/>
      <x:c r="I6433" s="53"/>
    </x:row>
    <x:row r="6434" spans="1:13" x14ac:dyDescent="0.25">
      <x:c r="G6434" s="54"/>
      <x:c r="I6434" s="53"/>
    </x:row>
    <x:row r="6435" spans="1:13" x14ac:dyDescent="0.25">
      <x:c r="G6435" s="54"/>
      <x:c r="I6435" s="53"/>
    </x:row>
    <x:row r="6436" spans="1:13" x14ac:dyDescent="0.25">
      <x:c r="G6436" s="54"/>
      <x:c r="I6436" s="53"/>
    </x:row>
    <x:row r="6437" spans="1:13" x14ac:dyDescent="0.25">
      <x:c r="G6437" s="54"/>
      <x:c r="I6437" s="53"/>
    </x:row>
    <x:row r="6438" spans="1:13" x14ac:dyDescent="0.25">
      <x:c r="G6438" s="54"/>
      <x:c r="I6438" s="53"/>
    </x:row>
    <x:row r="6439" spans="1:13" x14ac:dyDescent="0.25">
      <x:c r="G6439" s="54"/>
      <x:c r="I6439" s="53"/>
    </x:row>
    <x:row r="6440" spans="1:13" x14ac:dyDescent="0.25">
      <x:c r="G6440" s="54"/>
      <x:c r="I6440" s="53"/>
    </x:row>
    <x:row r="6441" spans="1:13" x14ac:dyDescent="0.25">
      <x:c r="G6441" s="54"/>
      <x:c r="I6441" s="53"/>
    </x:row>
    <x:row r="6442" spans="1:13" x14ac:dyDescent="0.25">
      <x:c r="I6442" s="53"/>
    </x:row>
    <x:row r="6443" spans="1:13" x14ac:dyDescent="0.25">
      <x:c r="G6443" s="54"/>
      <x:c r="I6443" s="53"/>
    </x:row>
    <x:row r="6444" spans="1:13" x14ac:dyDescent="0.25">
      <x:c r="G6444" s="54"/>
      <x:c r="I6444" s="53"/>
    </x:row>
    <x:row r="6445" spans="1:13" x14ac:dyDescent="0.25">
      <x:c r="G6445" s="54"/>
      <x:c r="I6445" s="53"/>
    </x:row>
    <x:row r="6446" spans="1:13" x14ac:dyDescent="0.25">
      <x:c r="G6446" s="54"/>
      <x:c r="I6446" s="53"/>
    </x:row>
    <x:row r="6447" spans="1:13" x14ac:dyDescent="0.25">
      <x:c r="G6447" s="54"/>
      <x:c r="I6447" s="53"/>
    </x:row>
    <x:row r="6448" spans="1:13" x14ac:dyDescent="0.25">
      <x:c r="G6448" s="54"/>
      <x:c r="I6448" s="53"/>
    </x:row>
    <x:row r="6449" spans="1:13" x14ac:dyDescent="0.25">
      <x:c r="G6449" s="54"/>
      <x:c r="I6449" s="53"/>
    </x:row>
    <x:row r="6450" spans="1:13" x14ac:dyDescent="0.25">
      <x:c r="G6450" s="54"/>
      <x:c r="I6450" s="53"/>
    </x:row>
    <x:row r="6451" spans="1:13" x14ac:dyDescent="0.25">
      <x:c r="G6451" s="54"/>
      <x:c r="I6451" s="53"/>
    </x:row>
    <x:row r="6452" spans="1:13" x14ac:dyDescent="0.25">
      <x:c r="G6452" s="54"/>
      <x:c r="I6452" s="53"/>
    </x:row>
    <x:row r="6453" spans="1:13" x14ac:dyDescent="0.25">
      <x:c r="G6453" s="54"/>
      <x:c r="I6453" s="53"/>
    </x:row>
    <x:row r="6454" spans="1:13" x14ac:dyDescent="0.25">
      <x:c r="G6454" s="54"/>
      <x:c r="I6454" s="53"/>
    </x:row>
    <x:row r="6455" spans="1:13" x14ac:dyDescent="0.25">
      <x:c r="G6455" s="54"/>
      <x:c r="I6455" s="53"/>
    </x:row>
    <x:row r="6456" spans="1:13" x14ac:dyDescent="0.25">
      <x:c r="G6456" s="54"/>
      <x:c r="I6456" s="53"/>
    </x:row>
    <x:row r="6457" spans="1:13" x14ac:dyDescent="0.25">
      <x:c r="G6457" s="54"/>
      <x:c r="I6457" s="53"/>
    </x:row>
    <x:row r="6458" spans="1:13" x14ac:dyDescent="0.25">
      <x:c r="G6458" s="54"/>
      <x:c r="I6458" s="53"/>
    </x:row>
    <x:row r="6459" spans="1:13" x14ac:dyDescent="0.25">
      <x:c r="G6459" s="54"/>
      <x:c r="I6459" s="53"/>
    </x:row>
    <x:row r="6460" spans="1:13" x14ac:dyDescent="0.25">
      <x:c r="G6460" s="54"/>
      <x:c r="I6460" s="53"/>
    </x:row>
    <x:row r="6461" spans="1:13" x14ac:dyDescent="0.25">
      <x:c r="G6461" s="54"/>
      <x:c r="I6461" s="53"/>
    </x:row>
    <x:row r="6462" spans="1:13" x14ac:dyDescent="0.25">
      <x:c r="G6462" s="54"/>
      <x:c r="I6462" s="53"/>
    </x:row>
    <x:row r="6463" spans="1:13" x14ac:dyDescent="0.25">
      <x:c r="G6463" s="54"/>
      <x:c r="I6463" s="53"/>
    </x:row>
    <x:row r="6464" spans="1:13" x14ac:dyDescent="0.25">
      <x:c r="G6464" s="54"/>
      <x:c r="I6464" s="53"/>
    </x:row>
    <x:row r="6465" spans="1:13" x14ac:dyDescent="0.25">
      <x:c r="G6465" s="54"/>
      <x:c r="I6465" s="53"/>
    </x:row>
    <x:row r="6466" spans="1:13" x14ac:dyDescent="0.25">
      <x:c r="G6466" s="54"/>
      <x:c r="I6466" s="53"/>
    </x:row>
    <x:row r="6467" spans="1:13" x14ac:dyDescent="0.25">
      <x:c r="G6467" s="54"/>
      <x:c r="I6467" s="53"/>
    </x:row>
    <x:row r="6468" spans="1:13" x14ac:dyDescent="0.25">
      <x:c r="G6468" s="54"/>
      <x:c r="I6468" s="53"/>
    </x:row>
    <x:row r="6469" spans="1:13" x14ac:dyDescent="0.25">
      <x:c r="G6469" s="54"/>
      <x:c r="I6469" s="53"/>
    </x:row>
    <x:row r="6470" spans="1:13" x14ac:dyDescent="0.25">
      <x:c r="G6470" s="54"/>
      <x:c r="I6470" s="53"/>
    </x:row>
    <x:row r="6471" spans="1:13" x14ac:dyDescent="0.25">
      <x:c r="G6471" s="54"/>
      <x:c r="I6471" s="53"/>
    </x:row>
    <x:row r="6472" spans="1:13" x14ac:dyDescent="0.25">
      <x:c r="G6472" s="54"/>
      <x:c r="I6472" s="53"/>
    </x:row>
    <x:row r="6473" spans="1:13" x14ac:dyDescent="0.25">
      <x:c r="G6473" s="54"/>
      <x:c r="I6473" s="53"/>
    </x:row>
    <x:row r="6474" spans="1:13" x14ac:dyDescent="0.25">
      <x:c r="G6474" s="54"/>
      <x:c r="I6474" s="53"/>
    </x:row>
    <x:row r="6475" spans="1:13" x14ac:dyDescent="0.25">
      <x:c r="G6475" s="54"/>
      <x:c r="I6475" s="53"/>
    </x:row>
    <x:row r="6476" spans="1:13" x14ac:dyDescent="0.25">
      <x:c r="G6476" s="54"/>
      <x:c r="I6476" s="53"/>
    </x:row>
    <x:row r="6477" spans="1:13" x14ac:dyDescent="0.25">
      <x:c r="G6477" s="54"/>
      <x:c r="I6477" s="53"/>
    </x:row>
    <x:row r="6478" spans="1:13" x14ac:dyDescent="0.25">
      <x:c r="G6478" s="54"/>
      <x:c r="I6478" s="53"/>
    </x:row>
    <x:row r="6479" spans="1:13" x14ac:dyDescent="0.25">
      <x:c r="G6479" s="54"/>
      <x:c r="I6479" s="53"/>
    </x:row>
    <x:row r="6480" spans="1:13" x14ac:dyDescent="0.25">
      <x:c r="G6480" s="54"/>
      <x:c r="I6480" s="53"/>
    </x:row>
    <x:row r="6481" spans="1:13" x14ac:dyDescent="0.25">
      <x:c r="G6481" s="54"/>
      <x:c r="I6481" s="53"/>
    </x:row>
    <x:row r="6482" spans="1:13" x14ac:dyDescent="0.25">
      <x:c r="G6482" s="54"/>
      <x:c r="I6482" s="53"/>
    </x:row>
    <x:row r="6483" spans="1:13" x14ac:dyDescent="0.25">
      <x:c r="G6483" s="54"/>
      <x:c r="I6483" s="53"/>
    </x:row>
    <x:row r="6484" spans="1:13" x14ac:dyDescent="0.25">
      <x:c r="G6484" s="54"/>
      <x:c r="I6484" s="53"/>
    </x:row>
    <x:row r="6485" spans="1:13" x14ac:dyDescent="0.25">
      <x:c r="G6485" s="54"/>
      <x:c r="I6485" s="53"/>
    </x:row>
    <x:row r="6486" spans="1:13" x14ac:dyDescent="0.25">
      <x:c r="G6486" s="54"/>
      <x:c r="I6486" s="53"/>
    </x:row>
    <x:row r="6487" spans="1:13" x14ac:dyDescent="0.25">
      <x:c r="G6487" s="54"/>
      <x:c r="I6487" s="53"/>
    </x:row>
    <x:row r="6488" spans="1:13" x14ac:dyDescent="0.25">
      <x:c r="G6488" s="54"/>
      <x:c r="I6488" s="53"/>
    </x:row>
    <x:row r="6489" spans="1:13" x14ac:dyDescent="0.25">
      <x:c r="G6489" s="54"/>
      <x:c r="I6489" s="53"/>
    </x:row>
    <x:row r="6490" spans="1:13" x14ac:dyDescent="0.25">
      <x:c r="G6490" s="54"/>
      <x:c r="I6490" s="53"/>
    </x:row>
    <x:row r="6491" spans="1:13" x14ac:dyDescent="0.25">
      <x:c r="G6491" s="54"/>
      <x:c r="I6491" s="53"/>
    </x:row>
    <x:row r="6492" spans="1:13" x14ac:dyDescent="0.25">
      <x:c r="G6492" s="54"/>
      <x:c r="I6492" s="53"/>
    </x:row>
    <x:row r="6493" spans="1:13" x14ac:dyDescent="0.25">
      <x:c r="G6493" s="54"/>
      <x:c r="I6493" s="53"/>
    </x:row>
    <x:row r="6494" spans="1:13" x14ac:dyDescent="0.25">
      <x:c r="G6494" s="54"/>
      <x:c r="I6494" s="53"/>
    </x:row>
    <x:row r="6495" spans="1:13" x14ac:dyDescent="0.25">
      <x:c r="G6495" s="54"/>
      <x:c r="I6495" s="53"/>
    </x:row>
    <x:row r="6496" spans="1:13" x14ac:dyDescent="0.25">
      <x:c r="G6496" s="54"/>
      <x:c r="I6496" s="53"/>
    </x:row>
    <x:row r="6497" spans="1:13" x14ac:dyDescent="0.25">
      <x:c r="G6497" s="54"/>
      <x:c r="I6497" s="53"/>
    </x:row>
    <x:row r="6498" spans="1:13" x14ac:dyDescent="0.25">
      <x:c r="I6498" s="53"/>
    </x:row>
    <x:row r="6499" spans="1:13" x14ac:dyDescent="0.25">
      <x:c r="I6499" s="53"/>
    </x:row>
    <x:row r="6500" spans="1:13" x14ac:dyDescent="0.25">
      <x:c r="G6500" s="54"/>
      <x:c r="I6500" s="53"/>
    </x:row>
    <x:row r="6501" spans="1:13" x14ac:dyDescent="0.25">
      <x:c r="I6501" s="53"/>
    </x:row>
    <x:row r="6502" spans="1:13" x14ac:dyDescent="0.25">
      <x:c r="G6502" s="54"/>
      <x:c r="I6502" s="53"/>
    </x:row>
    <x:row r="6503" spans="1:13" x14ac:dyDescent="0.25">
      <x:c r="G6503" s="54"/>
      <x:c r="I6503" s="53"/>
    </x:row>
    <x:row r="6504" spans="1:13" x14ac:dyDescent="0.25">
      <x:c r="G6504" s="54"/>
      <x:c r="I6504" s="53"/>
    </x:row>
    <x:row r="6505" spans="1:13" x14ac:dyDescent="0.25">
      <x:c r="G6505" s="54"/>
      <x:c r="I6505" s="53"/>
    </x:row>
    <x:row r="6506" spans="1:13" x14ac:dyDescent="0.25">
      <x:c r="G6506" s="54"/>
      <x:c r="I6506" s="53"/>
    </x:row>
    <x:row r="6507" spans="1:13" x14ac:dyDescent="0.25">
      <x:c r="G6507" s="54"/>
      <x:c r="I6507" s="53"/>
    </x:row>
    <x:row r="6508" spans="1:13" x14ac:dyDescent="0.25">
      <x:c r="G6508" s="54"/>
      <x:c r="I6508" s="53"/>
    </x:row>
    <x:row r="6509" spans="1:13" x14ac:dyDescent="0.25">
      <x:c r="G6509" s="54"/>
      <x:c r="I6509" s="53"/>
    </x:row>
    <x:row r="6510" spans="1:13" x14ac:dyDescent="0.25">
      <x:c r="G6510" s="54"/>
      <x:c r="I6510" s="53"/>
    </x:row>
    <x:row r="6511" spans="1:13" x14ac:dyDescent="0.25">
      <x:c r="G6511" s="54"/>
      <x:c r="I6511" s="53"/>
    </x:row>
    <x:row r="6512" spans="1:13" x14ac:dyDescent="0.25">
      <x:c r="G6512" s="54"/>
      <x:c r="I6512" s="53"/>
    </x:row>
    <x:row r="6513" spans="1:13" x14ac:dyDescent="0.25">
      <x:c r="G6513" s="54"/>
      <x:c r="I6513" s="53"/>
    </x:row>
    <x:row r="6514" spans="1:13" x14ac:dyDescent="0.25">
      <x:c r="G6514" s="54"/>
      <x:c r="I6514" s="53"/>
    </x:row>
    <x:row r="6515" spans="1:13" x14ac:dyDescent="0.25">
      <x:c r="G6515" s="54"/>
      <x:c r="I6515" s="53"/>
    </x:row>
    <x:row r="6516" spans="1:13" x14ac:dyDescent="0.25">
      <x:c r="G6516" s="54"/>
      <x:c r="I6516" s="53"/>
    </x:row>
    <x:row r="6517" spans="1:13" x14ac:dyDescent="0.25">
      <x:c r="I6517" s="53"/>
    </x:row>
    <x:row r="6518" spans="1:13" x14ac:dyDescent="0.25">
      <x:c r="G6518" s="54"/>
      <x:c r="I6518" s="53"/>
    </x:row>
    <x:row r="6519" spans="1:13" x14ac:dyDescent="0.25">
      <x:c r="G6519" s="54"/>
      <x:c r="I6519" s="53"/>
    </x:row>
    <x:row r="6520" spans="1:13" x14ac:dyDescent="0.25">
      <x:c r="G6520" s="54"/>
      <x:c r="I6520" s="53"/>
    </x:row>
    <x:row r="6521" spans="1:13" x14ac:dyDescent="0.25">
      <x:c r="G6521" s="54"/>
      <x:c r="I6521" s="53"/>
    </x:row>
    <x:row r="6522" spans="1:13" x14ac:dyDescent="0.25">
      <x:c r="G6522" s="54"/>
      <x:c r="I6522" s="53"/>
    </x:row>
    <x:row r="6523" spans="1:13" x14ac:dyDescent="0.25">
      <x:c r="G6523" s="54"/>
      <x:c r="I6523" s="53"/>
    </x:row>
    <x:row r="6524" spans="1:13" x14ac:dyDescent="0.25">
      <x:c r="G6524" s="54"/>
      <x:c r="I6524" s="53"/>
    </x:row>
    <x:row r="6525" spans="1:13" x14ac:dyDescent="0.25">
      <x:c r="I6525" s="53"/>
    </x:row>
    <x:row r="6526" spans="1:13" x14ac:dyDescent="0.25">
      <x:c r="G6526" s="54"/>
      <x:c r="I6526" s="53"/>
    </x:row>
    <x:row r="6527" spans="1:13" x14ac:dyDescent="0.25">
      <x:c r="G6527" s="54"/>
      <x:c r="I6527" s="53"/>
    </x:row>
    <x:row r="6528" spans="1:13" x14ac:dyDescent="0.25">
      <x:c r="G6528" s="54"/>
      <x:c r="I6528" s="53"/>
    </x:row>
    <x:row r="6529" spans="1:13" x14ac:dyDescent="0.25">
      <x:c r="G6529" s="54"/>
      <x:c r="I6529" s="53"/>
    </x:row>
    <x:row r="6530" spans="1:13" x14ac:dyDescent="0.25">
      <x:c r="G6530" s="54"/>
      <x:c r="I6530" s="53"/>
    </x:row>
    <x:row r="6531" spans="1:13" x14ac:dyDescent="0.25">
      <x:c r="G6531" s="54"/>
      <x:c r="I6531" s="53"/>
    </x:row>
    <x:row r="6532" spans="1:13" x14ac:dyDescent="0.25">
      <x:c r="G6532" s="54"/>
      <x:c r="I6532" s="53"/>
    </x:row>
    <x:row r="6533" spans="1:13" x14ac:dyDescent="0.25">
      <x:c r="G6533" s="54"/>
      <x:c r="I6533" s="53"/>
    </x:row>
    <x:row r="6534" spans="1:13" x14ac:dyDescent="0.25">
      <x:c r="G6534" s="54"/>
      <x:c r="I6534" s="53"/>
    </x:row>
    <x:row r="6535" spans="1:13" x14ac:dyDescent="0.25">
      <x:c r="G6535" s="54"/>
      <x:c r="I6535" s="53"/>
    </x:row>
    <x:row r="6536" spans="1:13" x14ac:dyDescent="0.25">
      <x:c r="G6536" s="54"/>
      <x:c r="I6536" s="53"/>
    </x:row>
    <x:row r="6537" spans="1:13" x14ac:dyDescent="0.25">
      <x:c r="G6537" s="54"/>
      <x:c r="I6537" s="53"/>
    </x:row>
    <x:row r="6538" spans="1:13" x14ac:dyDescent="0.25">
      <x:c r="G6538" s="54"/>
      <x:c r="I6538" s="53"/>
    </x:row>
    <x:row r="6539" spans="1:13" x14ac:dyDescent="0.25">
      <x:c r="G6539" s="54"/>
      <x:c r="I6539" s="53"/>
    </x:row>
    <x:row r="6540" spans="1:13" x14ac:dyDescent="0.25">
      <x:c r="G6540" s="54"/>
      <x:c r="I6540" s="53"/>
    </x:row>
    <x:row r="6541" spans="1:13" x14ac:dyDescent="0.25">
      <x:c r="G6541" s="54"/>
      <x:c r="I6541" s="53"/>
    </x:row>
    <x:row r="6542" spans="1:13" x14ac:dyDescent="0.25">
      <x:c r="G6542" s="54"/>
      <x:c r="I6542" s="53"/>
    </x:row>
    <x:row r="6543" spans="1:13" x14ac:dyDescent="0.25">
      <x:c r="G6543" s="54"/>
      <x:c r="I6543" s="53"/>
    </x:row>
    <x:row r="6544" spans="1:13" x14ac:dyDescent="0.25">
      <x:c r="G6544" s="54"/>
      <x:c r="I6544" s="53"/>
    </x:row>
    <x:row r="6545" spans="1:13" x14ac:dyDescent="0.25">
      <x:c r="G6545" s="54"/>
      <x:c r="I6545" s="53"/>
    </x:row>
    <x:row r="6546" spans="1:13" x14ac:dyDescent="0.25">
      <x:c r="G6546" s="54"/>
      <x:c r="I6546" s="53"/>
    </x:row>
    <x:row r="6547" spans="1:13" x14ac:dyDescent="0.25">
      <x:c r="G6547" s="54"/>
      <x:c r="I6547" s="53"/>
    </x:row>
    <x:row r="6548" spans="1:13" x14ac:dyDescent="0.25">
      <x:c r="G6548" s="54"/>
      <x:c r="I6548" s="53"/>
    </x:row>
    <x:row r="6549" spans="1:13" x14ac:dyDescent="0.25">
      <x:c r="G6549" s="54"/>
      <x:c r="I6549" s="53"/>
    </x:row>
    <x:row r="6550" spans="1:13" x14ac:dyDescent="0.25">
      <x:c r="G6550" s="54"/>
      <x:c r="I6550" s="53"/>
    </x:row>
    <x:row r="6551" spans="1:13" x14ac:dyDescent="0.25">
      <x:c r="G6551" s="54"/>
      <x:c r="I6551" s="53"/>
    </x:row>
    <x:row r="6552" spans="1:13" x14ac:dyDescent="0.25">
      <x:c r="G6552" s="54"/>
      <x:c r="I6552" s="53"/>
    </x:row>
    <x:row r="6553" spans="1:13" x14ac:dyDescent="0.25">
      <x:c r="G6553" s="54"/>
      <x:c r="I6553" s="53"/>
    </x:row>
    <x:row r="6554" spans="1:13" x14ac:dyDescent="0.25">
      <x:c r="G6554" s="54"/>
      <x:c r="I6554" s="53"/>
    </x:row>
    <x:row r="6555" spans="1:13" x14ac:dyDescent="0.25">
      <x:c r="G6555" s="54"/>
      <x:c r="I6555" s="53"/>
    </x:row>
    <x:row r="6556" spans="1:13" x14ac:dyDescent="0.25">
      <x:c r="G6556" s="54"/>
      <x:c r="I6556" s="53"/>
    </x:row>
    <x:row r="6557" spans="1:13" x14ac:dyDescent="0.25">
      <x:c r="G6557" s="54"/>
      <x:c r="I6557" s="53"/>
    </x:row>
    <x:row r="6558" spans="1:13" x14ac:dyDescent="0.25">
      <x:c r="G6558" s="54"/>
      <x:c r="I6558" s="53"/>
    </x:row>
    <x:row r="6559" spans="1:13" x14ac:dyDescent="0.25">
      <x:c r="G6559" s="54"/>
      <x:c r="I6559" s="53"/>
    </x:row>
    <x:row r="6560" spans="1:13" x14ac:dyDescent="0.25">
      <x:c r="G6560" s="54"/>
      <x:c r="I6560" s="53"/>
    </x:row>
    <x:row r="6561" spans="1:13" x14ac:dyDescent="0.25">
      <x:c r="G6561" s="54"/>
      <x:c r="I6561" s="53"/>
    </x:row>
    <x:row r="6562" spans="1:13" x14ac:dyDescent="0.25">
      <x:c r="G6562" s="54"/>
      <x:c r="I6562" s="53"/>
    </x:row>
    <x:row r="6563" spans="1:13" x14ac:dyDescent="0.25">
      <x:c r="G6563" s="54"/>
      <x:c r="I6563" s="53"/>
    </x:row>
    <x:row r="6564" spans="1:13" x14ac:dyDescent="0.25">
      <x:c r="G6564" s="54"/>
      <x:c r="I6564" s="53"/>
    </x:row>
    <x:row r="6565" spans="1:13" x14ac:dyDescent="0.25">
      <x:c r="G6565" s="54"/>
      <x:c r="I6565" s="53"/>
    </x:row>
    <x:row r="6566" spans="1:13" x14ac:dyDescent="0.25">
      <x:c r="G6566" s="54"/>
      <x:c r="I6566" s="53"/>
    </x:row>
    <x:row r="6567" spans="1:13" x14ac:dyDescent="0.25">
      <x:c r="G6567" s="54"/>
      <x:c r="I6567" s="53"/>
    </x:row>
    <x:row r="6568" spans="1:13" x14ac:dyDescent="0.25">
      <x:c r="G6568" s="54"/>
      <x:c r="I6568" s="53"/>
    </x:row>
    <x:row r="6569" spans="1:13" x14ac:dyDescent="0.25">
      <x:c r="G6569" s="54"/>
      <x:c r="I6569" s="53"/>
    </x:row>
    <x:row r="6570" spans="1:13" x14ac:dyDescent="0.25">
      <x:c r="G6570" s="54"/>
      <x:c r="I6570" s="53"/>
    </x:row>
    <x:row r="6571" spans="1:13" x14ac:dyDescent="0.25">
      <x:c r="G6571" s="54"/>
      <x:c r="I6571" s="53"/>
    </x:row>
    <x:row r="6572" spans="1:13" x14ac:dyDescent="0.25">
      <x:c r="G6572" s="54"/>
      <x:c r="I6572" s="53"/>
    </x:row>
    <x:row r="6573" spans="1:13" x14ac:dyDescent="0.25">
      <x:c r="G6573" s="54"/>
      <x:c r="I6573" s="53"/>
    </x:row>
    <x:row r="6574" spans="1:13" x14ac:dyDescent="0.25">
      <x:c r="G6574" s="54"/>
      <x:c r="I6574" s="53"/>
    </x:row>
    <x:row r="6575" spans="1:13" x14ac:dyDescent="0.25">
      <x:c r="G6575" s="54"/>
      <x:c r="I6575" s="53"/>
    </x:row>
    <x:row r="6576" spans="1:13" x14ac:dyDescent="0.25">
      <x:c r="G6576" s="54"/>
      <x:c r="I6576" s="53"/>
    </x:row>
    <x:row r="6577" spans="1:13" x14ac:dyDescent="0.25">
      <x:c r="G6577" s="54"/>
      <x:c r="I6577" s="53"/>
    </x:row>
    <x:row r="6578" spans="1:13" x14ac:dyDescent="0.25">
      <x:c r="G6578" s="54"/>
      <x:c r="I6578" s="53"/>
    </x:row>
    <x:row r="6579" spans="1:13" x14ac:dyDescent="0.25">
      <x:c r="G6579" s="54"/>
      <x:c r="I6579" s="53"/>
    </x:row>
    <x:row r="6580" spans="1:13" x14ac:dyDescent="0.25">
      <x:c r="G6580" s="54"/>
      <x:c r="I6580" s="53"/>
    </x:row>
    <x:row r="6581" spans="1:13" x14ac:dyDescent="0.25">
      <x:c r="G6581" s="54"/>
      <x:c r="I6581" s="53"/>
    </x:row>
    <x:row r="6582" spans="1:13" x14ac:dyDescent="0.25">
      <x:c r="G6582" s="54"/>
      <x:c r="I6582" s="53"/>
    </x:row>
    <x:row r="6583" spans="1:13" x14ac:dyDescent="0.25">
      <x:c r="G6583" s="54"/>
      <x:c r="I6583" s="53"/>
    </x:row>
    <x:row r="6584" spans="1:13" x14ac:dyDescent="0.25">
      <x:c r="G6584" s="54"/>
      <x:c r="I6584" s="53"/>
    </x:row>
    <x:row r="6585" spans="1:13" x14ac:dyDescent="0.25">
      <x:c r="G6585" s="54"/>
      <x:c r="I6585" s="53"/>
    </x:row>
    <x:row r="6586" spans="1:13" x14ac:dyDescent="0.25">
      <x:c r="G6586" s="54"/>
      <x:c r="I6586" s="53"/>
    </x:row>
    <x:row r="6587" spans="1:13" x14ac:dyDescent="0.25">
      <x:c r="G6587" s="54"/>
      <x:c r="I6587" s="53"/>
    </x:row>
    <x:row r="6588" spans="1:13" x14ac:dyDescent="0.25">
      <x:c r="G6588" s="54"/>
      <x:c r="I6588" s="53"/>
    </x:row>
    <x:row r="6589" spans="1:13" x14ac:dyDescent="0.25">
      <x:c r="G6589" s="54"/>
      <x:c r="I6589" s="53"/>
    </x:row>
    <x:row r="6590" spans="1:13" x14ac:dyDescent="0.25">
      <x:c r="G6590" s="54"/>
      <x:c r="I6590" s="53"/>
    </x:row>
    <x:row r="6591" spans="1:13" x14ac:dyDescent="0.25">
      <x:c r="G6591" s="54"/>
      <x:c r="I6591" s="53"/>
    </x:row>
    <x:row r="6592" spans="1:13" x14ac:dyDescent="0.25">
      <x:c r="G6592" s="54"/>
      <x:c r="I6592" s="53"/>
    </x:row>
    <x:row r="6593" spans="1:13" x14ac:dyDescent="0.25">
      <x:c r="G6593" s="54"/>
      <x:c r="I6593" s="53"/>
    </x:row>
    <x:row r="6594" spans="1:13" x14ac:dyDescent="0.25">
      <x:c r="G6594" s="54"/>
      <x:c r="I6594" s="53"/>
    </x:row>
    <x:row r="6595" spans="1:13" x14ac:dyDescent="0.25">
      <x:c r="G6595" s="54"/>
      <x:c r="I6595" s="53"/>
    </x:row>
    <x:row r="6596" spans="1:13" x14ac:dyDescent="0.25">
      <x:c r="G6596" s="54"/>
      <x:c r="I6596" s="53"/>
    </x:row>
    <x:row r="6597" spans="1:13" x14ac:dyDescent="0.25">
      <x:c r="G6597" s="54"/>
      <x:c r="I6597" s="53"/>
    </x:row>
    <x:row r="6598" spans="1:13" x14ac:dyDescent="0.25">
      <x:c r="G6598" s="54"/>
      <x:c r="I6598" s="53"/>
    </x:row>
    <x:row r="6599" spans="1:13" x14ac:dyDescent="0.25">
      <x:c r="G6599" s="54"/>
      <x:c r="I6599" s="53"/>
    </x:row>
    <x:row r="6600" spans="1:13" x14ac:dyDescent="0.25">
      <x:c r="G6600" s="54"/>
      <x:c r="I6600" s="53"/>
    </x:row>
    <x:row r="6601" spans="1:13" x14ac:dyDescent="0.25">
      <x:c r="G6601" s="54"/>
      <x:c r="I6601" s="53"/>
    </x:row>
    <x:row r="6602" spans="1:13" x14ac:dyDescent="0.25">
      <x:c r="G6602" s="54"/>
      <x:c r="I6602" s="53"/>
    </x:row>
    <x:row r="6603" spans="1:13" x14ac:dyDescent="0.25">
      <x:c r="G6603" s="54"/>
      <x:c r="I6603" s="53"/>
    </x:row>
    <x:row r="6604" spans="1:13" x14ac:dyDescent="0.25">
      <x:c r="G6604" s="54"/>
      <x:c r="I6604" s="53"/>
    </x:row>
    <x:row r="6605" spans="1:13" x14ac:dyDescent="0.25">
      <x:c r="G6605" s="54"/>
      <x:c r="I6605" s="53"/>
    </x:row>
    <x:row r="6606" spans="1:13" x14ac:dyDescent="0.25">
      <x:c r="G6606" s="54"/>
      <x:c r="I6606" s="53"/>
    </x:row>
    <x:row r="6607" spans="1:13" x14ac:dyDescent="0.25">
      <x:c r="G6607" s="54"/>
      <x:c r="I6607" s="53"/>
    </x:row>
    <x:row r="6608" spans="1:13" x14ac:dyDescent="0.25">
      <x:c r="G6608" s="54"/>
      <x:c r="I6608" s="53"/>
    </x:row>
    <x:row r="6609" spans="1:13" x14ac:dyDescent="0.25">
      <x:c r="G6609" s="54"/>
      <x:c r="I6609" s="53"/>
    </x:row>
    <x:row r="6610" spans="1:13" x14ac:dyDescent="0.25">
      <x:c r="G6610" s="54"/>
      <x:c r="I6610" s="53"/>
    </x:row>
    <x:row r="6611" spans="1:13" x14ac:dyDescent="0.25">
      <x:c r="G6611" s="54"/>
      <x:c r="I6611" s="53"/>
    </x:row>
    <x:row r="6612" spans="1:13" x14ac:dyDescent="0.25">
      <x:c r="G6612" s="54"/>
      <x:c r="I6612" s="53"/>
    </x:row>
    <x:row r="6613" spans="1:13" x14ac:dyDescent="0.25">
      <x:c r="G6613" s="54"/>
      <x:c r="I6613" s="53"/>
    </x:row>
    <x:row r="6614" spans="1:13" x14ac:dyDescent="0.25">
      <x:c r="G6614" s="54"/>
      <x:c r="I6614" s="53"/>
    </x:row>
    <x:row r="6615" spans="1:13" x14ac:dyDescent="0.25">
      <x:c r="G6615" s="54"/>
      <x:c r="I6615" s="53"/>
    </x:row>
    <x:row r="6616" spans="1:13" x14ac:dyDescent="0.25">
      <x:c r="G6616" s="54"/>
      <x:c r="I6616" s="53"/>
    </x:row>
    <x:row r="6617" spans="1:13" x14ac:dyDescent="0.25">
      <x:c r="G6617" s="54"/>
      <x:c r="I6617" s="53"/>
    </x:row>
    <x:row r="6618" spans="1:13" x14ac:dyDescent="0.25">
      <x:c r="G6618" s="54"/>
      <x:c r="I6618" s="53"/>
    </x:row>
    <x:row r="6619" spans="1:13" x14ac:dyDescent="0.25">
      <x:c r="G6619" s="54"/>
      <x:c r="I6619" s="53"/>
    </x:row>
    <x:row r="6620" spans="1:13" x14ac:dyDescent="0.25">
      <x:c r="G6620" s="54"/>
      <x:c r="I6620" s="53"/>
    </x:row>
    <x:row r="6621" spans="1:13" x14ac:dyDescent="0.25">
      <x:c r="G6621" s="54"/>
      <x:c r="I6621" s="53"/>
    </x:row>
    <x:row r="6622" spans="1:13" x14ac:dyDescent="0.25">
      <x:c r="G6622" s="54"/>
      <x:c r="I6622" s="53"/>
    </x:row>
    <x:row r="6623" spans="1:13" x14ac:dyDescent="0.25">
      <x:c r="G6623" s="54"/>
      <x:c r="I6623" s="53"/>
    </x:row>
    <x:row r="6624" spans="1:13" x14ac:dyDescent="0.25">
      <x:c r="G6624" s="54"/>
      <x:c r="I6624" s="53"/>
    </x:row>
    <x:row r="6625" spans="1:13" x14ac:dyDescent="0.25">
      <x:c r="G6625" s="54"/>
      <x:c r="I6625" s="53"/>
    </x:row>
    <x:row r="6626" spans="1:13" x14ac:dyDescent="0.25">
      <x:c r="G6626" s="54"/>
      <x:c r="I6626" s="53"/>
    </x:row>
    <x:row r="6627" spans="1:13" x14ac:dyDescent="0.25">
      <x:c r="G6627" s="54"/>
      <x:c r="I6627" s="53"/>
    </x:row>
    <x:row r="6628" spans="1:13" x14ac:dyDescent="0.25">
      <x:c r="G6628" s="54"/>
      <x:c r="I6628" s="53"/>
    </x:row>
    <x:row r="6629" spans="1:13" x14ac:dyDescent="0.25">
      <x:c r="G6629" s="54"/>
      <x:c r="I6629" s="53"/>
    </x:row>
    <x:row r="6630" spans="1:13" x14ac:dyDescent="0.25">
      <x:c r="G6630" s="54"/>
      <x:c r="I6630" s="53"/>
    </x:row>
    <x:row r="6631" spans="1:13" x14ac:dyDescent="0.25">
      <x:c r="G6631" s="54"/>
      <x:c r="I6631" s="53"/>
    </x:row>
    <x:row r="6632" spans="1:13" x14ac:dyDescent="0.25">
      <x:c r="G6632" s="54"/>
      <x:c r="I6632" s="53"/>
    </x:row>
    <x:row r="6633" spans="1:13" x14ac:dyDescent="0.25">
      <x:c r="G6633" s="54"/>
      <x:c r="I6633" s="53"/>
    </x:row>
    <x:row r="6634" spans="1:13" x14ac:dyDescent="0.25">
      <x:c r="G6634" s="54"/>
      <x:c r="I6634" s="53"/>
    </x:row>
    <x:row r="6635" spans="1:13" x14ac:dyDescent="0.25">
      <x:c r="G6635" s="54"/>
      <x:c r="I6635" s="53"/>
    </x:row>
    <x:row r="6636" spans="1:13" x14ac:dyDescent="0.25">
      <x:c r="G6636" s="54"/>
      <x:c r="I6636" s="53"/>
    </x:row>
    <x:row r="6637" spans="1:13" x14ac:dyDescent="0.25">
      <x:c r="G6637" s="54"/>
      <x:c r="I6637" s="53"/>
    </x:row>
    <x:row r="6638" spans="1:13" x14ac:dyDescent="0.25">
      <x:c r="G6638" s="54"/>
      <x:c r="I6638" s="53"/>
    </x:row>
    <x:row r="6639" spans="1:13" x14ac:dyDescent="0.25">
      <x:c r="G6639" s="54"/>
      <x:c r="I6639" s="53"/>
    </x:row>
    <x:row r="6640" spans="1:13" x14ac:dyDescent="0.25">
      <x:c r="G6640" s="54"/>
      <x:c r="I6640" s="53"/>
    </x:row>
    <x:row r="6641" spans="1:13" x14ac:dyDescent="0.25">
      <x:c r="G6641" s="54"/>
      <x:c r="I6641" s="53"/>
    </x:row>
    <x:row r="6642" spans="1:13" x14ac:dyDescent="0.25">
      <x:c r="G6642" s="54"/>
      <x:c r="I6642" s="53"/>
    </x:row>
    <x:row r="6643" spans="1:13" x14ac:dyDescent="0.25">
      <x:c r="G6643" s="54"/>
      <x:c r="I6643" s="53"/>
    </x:row>
    <x:row r="6644" spans="1:13" x14ac:dyDescent="0.25">
      <x:c r="G6644" s="54"/>
      <x:c r="I6644" s="53"/>
    </x:row>
    <x:row r="6645" spans="1:13" x14ac:dyDescent="0.25">
      <x:c r="G6645" s="54"/>
      <x:c r="I6645" s="53"/>
    </x:row>
    <x:row r="6646" spans="1:13" x14ac:dyDescent="0.25">
      <x:c r="G6646" s="54"/>
      <x:c r="I6646" s="53"/>
    </x:row>
    <x:row r="6647" spans="1:13" x14ac:dyDescent="0.25">
      <x:c r="G6647" s="54"/>
      <x:c r="I6647" s="53"/>
    </x:row>
    <x:row r="6648" spans="1:13" x14ac:dyDescent="0.25">
      <x:c r="G6648" s="54"/>
      <x:c r="I6648" s="53"/>
    </x:row>
    <x:row r="6649" spans="1:13" x14ac:dyDescent="0.25">
      <x:c r="G6649" s="54"/>
      <x:c r="I6649" s="53"/>
    </x:row>
    <x:row r="6650" spans="1:13" x14ac:dyDescent="0.25">
      <x:c r="G6650" s="54"/>
      <x:c r="I6650" s="53"/>
    </x:row>
    <x:row r="6651" spans="1:13" x14ac:dyDescent="0.25">
      <x:c r="G6651" s="54"/>
      <x:c r="I6651" s="53"/>
    </x:row>
    <x:row r="6652" spans="1:13" x14ac:dyDescent="0.25">
      <x:c r="G6652" s="54"/>
      <x:c r="I6652" s="53"/>
    </x:row>
    <x:row r="6653" spans="1:13" x14ac:dyDescent="0.25">
      <x:c r="G6653" s="54"/>
      <x:c r="I6653" s="53"/>
    </x:row>
    <x:row r="6654" spans="1:13" x14ac:dyDescent="0.25">
      <x:c r="G6654" s="54"/>
      <x:c r="I6654" s="53"/>
    </x:row>
    <x:row r="6655" spans="1:13" x14ac:dyDescent="0.25">
      <x:c r="G6655" s="54"/>
      <x:c r="I6655" s="53"/>
    </x:row>
    <x:row r="6656" spans="1:13" x14ac:dyDescent="0.25">
      <x:c r="G6656" s="54"/>
      <x:c r="I6656" s="53"/>
    </x:row>
    <x:row r="6657" spans="1:13" x14ac:dyDescent="0.25">
      <x:c r="G6657" s="54"/>
      <x:c r="I6657" s="53"/>
    </x:row>
    <x:row r="6658" spans="1:13" x14ac:dyDescent="0.25">
      <x:c r="G6658" s="54"/>
      <x:c r="I6658" s="53"/>
    </x:row>
    <x:row r="6659" spans="1:13" x14ac:dyDescent="0.25">
      <x:c r="G6659" s="54"/>
      <x:c r="I6659" s="53"/>
    </x:row>
    <x:row r="6660" spans="1:13" x14ac:dyDescent="0.25">
      <x:c r="G6660" s="54"/>
      <x:c r="I6660" s="53"/>
    </x:row>
    <x:row r="6661" spans="1:13" x14ac:dyDescent="0.25">
      <x:c r="G6661" s="54"/>
      <x:c r="I6661" s="53"/>
    </x:row>
    <x:row r="6662" spans="1:13" x14ac:dyDescent="0.25">
      <x:c r="G6662" s="54"/>
      <x:c r="I6662" s="53"/>
    </x:row>
    <x:row r="6663" spans="1:13" x14ac:dyDescent="0.25">
      <x:c r="G6663" s="54"/>
      <x:c r="I6663" s="53"/>
    </x:row>
    <x:row r="6664" spans="1:13" x14ac:dyDescent="0.25">
      <x:c r="G6664" s="54"/>
      <x:c r="I6664" s="53"/>
    </x:row>
    <x:row r="6665" spans="1:13" x14ac:dyDescent="0.25">
      <x:c r="G6665" s="54"/>
      <x:c r="I6665" s="53"/>
    </x:row>
    <x:row r="6666" spans="1:13" x14ac:dyDescent="0.25">
      <x:c r="G6666" s="54"/>
      <x:c r="I6666" s="53"/>
    </x:row>
    <x:row r="6667" spans="1:13" x14ac:dyDescent="0.25">
      <x:c r="G6667" s="54"/>
      <x:c r="I6667" s="53"/>
    </x:row>
    <x:row r="6668" spans="1:13" x14ac:dyDescent="0.25">
      <x:c r="G6668" s="54"/>
      <x:c r="I6668" s="53"/>
    </x:row>
    <x:row r="6669" spans="1:13" x14ac:dyDescent="0.25">
      <x:c r="G6669" s="54"/>
      <x:c r="I6669" s="53"/>
    </x:row>
    <x:row r="6670" spans="1:13" x14ac:dyDescent="0.25">
      <x:c r="G6670" s="54"/>
      <x:c r="I6670" s="53"/>
    </x:row>
    <x:row r="6671" spans="1:13" x14ac:dyDescent="0.25">
      <x:c r="G6671" s="54"/>
      <x:c r="I6671" s="53"/>
    </x:row>
    <x:row r="6672" spans="1:13" x14ac:dyDescent="0.25">
      <x:c r="G6672" s="54"/>
      <x:c r="I6672" s="53"/>
    </x:row>
    <x:row r="6673" spans="1:13" x14ac:dyDescent="0.25">
      <x:c r="G6673" s="54"/>
      <x:c r="I6673" s="53"/>
    </x:row>
    <x:row r="6674" spans="1:13" x14ac:dyDescent="0.25">
      <x:c r="G6674" s="54"/>
      <x:c r="I6674" s="53"/>
    </x:row>
    <x:row r="6675" spans="1:13" x14ac:dyDescent="0.25">
      <x:c r="G6675" s="54"/>
      <x:c r="I6675" s="53"/>
    </x:row>
    <x:row r="6676" spans="1:13" x14ac:dyDescent="0.25">
      <x:c r="G6676" s="54"/>
      <x:c r="I6676" s="53"/>
    </x:row>
    <x:row r="6677" spans="1:13" x14ac:dyDescent="0.25">
      <x:c r="G6677" s="54"/>
      <x:c r="I6677" s="53"/>
    </x:row>
    <x:row r="6678" spans="1:13" x14ac:dyDescent="0.25">
      <x:c r="G6678" s="54"/>
      <x:c r="I6678" s="53"/>
    </x:row>
    <x:row r="6679" spans="1:13" x14ac:dyDescent="0.25">
      <x:c r="G6679" s="54"/>
      <x:c r="I6679" s="53"/>
    </x:row>
    <x:row r="6680" spans="1:13" x14ac:dyDescent="0.25">
      <x:c r="G6680" s="54"/>
      <x:c r="I6680" s="53"/>
    </x:row>
    <x:row r="6681" spans="1:13" x14ac:dyDescent="0.25">
      <x:c r="I6681" s="53"/>
    </x:row>
    <x:row r="6682" spans="1:13" x14ac:dyDescent="0.25">
      <x:c r="I6682" s="53"/>
    </x:row>
    <x:row r="6683" spans="1:13" x14ac:dyDescent="0.25">
      <x:c r="G6683" s="54"/>
      <x:c r="I6683" s="53"/>
    </x:row>
    <x:row r="6684" spans="1:13" x14ac:dyDescent="0.25">
      <x:c r="G6684" s="54"/>
      <x:c r="I6684" s="53"/>
    </x:row>
    <x:row r="6685" spans="1:13" x14ac:dyDescent="0.25">
      <x:c r="G6685" s="54"/>
      <x:c r="I6685" s="53"/>
    </x:row>
    <x:row r="6686" spans="1:13" x14ac:dyDescent="0.25">
      <x:c r="G6686" s="54"/>
      <x:c r="I6686" s="53"/>
    </x:row>
    <x:row r="6687" spans="1:13" x14ac:dyDescent="0.25">
      <x:c r="G6687" s="54"/>
      <x:c r="I6687" s="53"/>
    </x:row>
    <x:row r="6688" spans="1:13" x14ac:dyDescent="0.25">
      <x:c r="I6688" s="53"/>
    </x:row>
    <x:row r="6689" spans="1:13" x14ac:dyDescent="0.25">
      <x:c r="G6689" s="54"/>
      <x:c r="I6689" s="53"/>
    </x:row>
    <x:row r="6690" spans="1:13" x14ac:dyDescent="0.25">
      <x:c r="G6690" s="54"/>
      <x:c r="I6690" s="53"/>
    </x:row>
    <x:row r="6691" spans="1:13" x14ac:dyDescent="0.25">
      <x:c r="G6691" s="54"/>
      <x:c r="I6691" s="53"/>
    </x:row>
    <x:row r="6692" spans="1:13" x14ac:dyDescent="0.25">
      <x:c r="G6692" s="54"/>
      <x:c r="I6692" s="53"/>
    </x:row>
    <x:row r="6693" spans="1:13" x14ac:dyDescent="0.25">
      <x:c r="G6693" s="54"/>
      <x:c r="I6693" s="53"/>
    </x:row>
    <x:row r="6694" spans="1:13" x14ac:dyDescent="0.25">
      <x:c r="G6694" s="54"/>
      <x:c r="I6694" s="53"/>
    </x:row>
    <x:row r="6695" spans="1:13" x14ac:dyDescent="0.25">
      <x:c r="G6695" s="54"/>
      <x:c r="I6695" s="53"/>
    </x:row>
    <x:row r="6696" spans="1:13" x14ac:dyDescent="0.25">
      <x:c r="G6696" s="54"/>
      <x:c r="I6696" s="53"/>
    </x:row>
    <x:row r="6697" spans="1:13" x14ac:dyDescent="0.25">
      <x:c r="G6697" s="54"/>
      <x:c r="I6697" s="53"/>
    </x:row>
    <x:row r="6698" spans="1:13" x14ac:dyDescent="0.25">
      <x:c r="G6698" s="54"/>
      <x:c r="I6698" s="53"/>
    </x:row>
    <x:row r="6699" spans="1:13" x14ac:dyDescent="0.25">
      <x:c r="G6699" s="54"/>
      <x:c r="I6699" s="53"/>
    </x:row>
    <x:row r="6700" spans="1:13" x14ac:dyDescent="0.25">
      <x:c r="G6700" s="54"/>
      <x:c r="I6700" s="53"/>
    </x:row>
    <x:row r="6701" spans="1:13" x14ac:dyDescent="0.25">
      <x:c r="G6701" s="54"/>
      <x:c r="I6701" s="53"/>
    </x:row>
    <x:row r="6702" spans="1:13" x14ac:dyDescent="0.25">
      <x:c r="G6702" s="54"/>
      <x:c r="I6702" s="53"/>
    </x:row>
    <x:row r="6703" spans="1:13" x14ac:dyDescent="0.25">
      <x:c r="G6703" s="54"/>
      <x:c r="I6703" s="53"/>
    </x:row>
    <x:row r="6704" spans="1:13" x14ac:dyDescent="0.25">
      <x:c r="G6704" s="54"/>
      <x:c r="I6704" s="53"/>
    </x:row>
    <x:row r="6705" spans="1:13" x14ac:dyDescent="0.25">
      <x:c r="G6705" s="54"/>
      <x:c r="I6705" s="53"/>
    </x:row>
    <x:row r="6706" spans="1:13" x14ac:dyDescent="0.25">
      <x:c r="G6706" s="54"/>
      <x:c r="I6706" s="53"/>
    </x:row>
    <x:row r="6707" spans="1:13" x14ac:dyDescent="0.25">
      <x:c r="G6707" s="54"/>
      <x:c r="I6707" s="53"/>
    </x:row>
    <x:row r="6708" spans="1:13" x14ac:dyDescent="0.25">
      <x:c r="G6708" s="54"/>
      <x:c r="I6708" s="53"/>
    </x:row>
    <x:row r="6709" spans="1:13" x14ac:dyDescent="0.25">
      <x:c r="G6709" s="54"/>
      <x:c r="I6709" s="53"/>
    </x:row>
    <x:row r="6710" spans="1:13" x14ac:dyDescent="0.25">
      <x:c r="G6710" s="54"/>
      <x:c r="I6710" s="53"/>
    </x:row>
    <x:row r="6711" spans="1:13" x14ac:dyDescent="0.25">
      <x:c r="G6711" s="54"/>
      <x:c r="I6711" s="53"/>
    </x:row>
    <x:row r="6712" spans="1:13" x14ac:dyDescent="0.25">
      <x:c r="G6712" s="54"/>
      <x:c r="I6712" s="53"/>
    </x:row>
    <x:row r="6713" spans="1:13" x14ac:dyDescent="0.25">
      <x:c r="G6713" s="54"/>
      <x:c r="I6713" s="53"/>
    </x:row>
    <x:row r="6714" spans="1:13" x14ac:dyDescent="0.25">
      <x:c r="G6714" s="54"/>
      <x:c r="I6714" s="53"/>
    </x:row>
    <x:row r="6715" spans="1:13" x14ac:dyDescent="0.25">
      <x:c r="G6715" s="54"/>
      <x:c r="I6715" s="53"/>
    </x:row>
    <x:row r="6716" spans="1:13" x14ac:dyDescent="0.25">
      <x:c r="G6716" s="54"/>
      <x:c r="I6716" s="53"/>
    </x:row>
    <x:row r="6717" spans="1:13" x14ac:dyDescent="0.25">
      <x:c r="G6717" s="54"/>
      <x:c r="I6717" s="53"/>
    </x:row>
    <x:row r="6718" spans="1:13" x14ac:dyDescent="0.25">
      <x:c r="G6718" s="54"/>
      <x:c r="I6718" s="53"/>
    </x:row>
    <x:row r="6719" spans="1:13" x14ac:dyDescent="0.25">
      <x:c r="G6719" s="54"/>
      <x:c r="I6719" s="53"/>
    </x:row>
    <x:row r="6720" spans="1:13" x14ac:dyDescent="0.25">
      <x:c r="G6720" s="54"/>
      <x:c r="I6720" s="53"/>
    </x:row>
    <x:row r="6721" spans="1:13" x14ac:dyDescent="0.25">
      <x:c r="G6721" s="54"/>
      <x:c r="I6721" s="53"/>
    </x:row>
    <x:row r="6722" spans="1:13" x14ac:dyDescent="0.25">
      <x:c r="G6722" s="54"/>
      <x:c r="I6722" s="53"/>
    </x:row>
    <x:row r="6723" spans="1:13" x14ac:dyDescent="0.25">
      <x:c r="G6723" s="54"/>
      <x:c r="I6723" s="53"/>
    </x:row>
    <x:row r="6724" spans="1:13" x14ac:dyDescent="0.25">
      <x:c r="G6724" s="54"/>
      <x:c r="I6724" s="53"/>
    </x:row>
    <x:row r="6725" spans="1:13" x14ac:dyDescent="0.25">
      <x:c r="I6725" s="53"/>
    </x:row>
    <x:row r="6726" spans="1:13" x14ac:dyDescent="0.25">
      <x:c r="G6726" s="54"/>
      <x:c r="I6726" s="53"/>
    </x:row>
    <x:row r="6727" spans="1:13" x14ac:dyDescent="0.25">
      <x:c r="G6727" s="54"/>
      <x:c r="I6727" s="53"/>
    </x:row>
    <x:row r="6728" spans="1:13" x14ac:dyDescent="0.25">
      <x:c r="G6728" s="54"/>
      <x:c r="I6728" s="53"/>
    </x:row>
    <x:row r="6729" spans="1:13" x14ac:dyDescent="0.25">
      <x:c r="G6729" s="54"/>
      <x:c r="I6729" s="53"/>
    </x:row>
    <x:row r="6730" spans="1:13" x14ac:dyDescent="0.25">
      <x:c r="G6730" s="54"/>
      <x:c r="I6730" s="53"/>
    </x:row>
    <x:row r="6731" spans="1:13" x14ac:dyDescent="0.25">
      <x:c r="G6731" s="54"/>
      <x:c r="I6731" s="53"/>
    </x:row>
    <x:row r="6732" spans="1:13" x14ac:dyDescent="0.25">
      <x:c r="G6732" s="54"/>
      <x:c r="I6732" s="53"/>
    </x:row>
    <x:row r="6733" spans="1:13" x14ac:dyDescent="0.25">
      <x:c r="G6733" s="54"/>
      <x:c r="I6733" s="53"/>
    </x:row>
    <x:row r="6734" spans="1:13" x14ac:dyDescent="0.25">
      <x:c r="G6734" s="54"/>
      <x:c r="I6734" s="53"/>
    </x:row>
    <x:row r="6735" spans="1:13" x14ac:dyDescent="0.25">
      <x:c r="G6735" s="54"/>
      <x:c r="I6735" s="53"/>
    </x:row>
    <x:row r="6736" spans="1:13" x14ac:dyDescent="0.25">
      <x:c r="G6736" s="54"/>
      <x:c r="I6736" s="53"/>
    </x:row>
    <x:row r="6737" spans="1:13" x14ac:dyDescent="0.25">
      <x:c r="G6737" s="54"/>
      <x:c r="I6737" s="53"/>
    </x:row>
    <x:row r="6738" spans="1:13" x14ac:dyDescent="0.25">
      <x:c r="G6738" s="54"/>
      <x:c r="I6738" s="53"/>
    </x:row>
    <x:row r="6739" spans="1:13" x14ac:dyDescent="0.25">
      <x:c r="G6739" s="54"/>
      <x:c r="I6739" s="53"/>
    </x:row>
    <x:row r="6740" spans="1:13" x14ac:dyDescent="0.25">
      <x:c r="G6740" s="54"/>
      <x:c r="I6740" s="53"/>
    </x:row>
    <x:row r="6741" spans="1:13" x14ac:dyDescent="0.25">
      <x:c r="G6741" s="54"/>
      <x:c r="I6741" s="53"/>
    </x:row>
    <x:row r="6742" spans="1:13" x14ac:dyDescent="0.25">
      <x:c r="G6742" s="54"/>
      <x:c r="I6742" s="53"/>
    </x:row>
    <x:row r="6743" spans="1:13" x14ac:dyDescent="0.25">
      <x:c r="G6743" s="54"/>
      <x:c r="I6743" s="53"/>
    </x:row>
    <x:row r="6744" spans="1:13" x14ac:dyDescent="0.25">
      <x:c r="G6744" s="54"/>
      <x:c r="I6744" s="53"/>
    </x:row>
    <x:row r="6745" spans="1:13" x14ac:dyDescent="0.25">
      <x:c r="G6745" s="54"/>
      <x:c r="I6745" s="53"/>
    </x:row>
    <x:row r="6746" spans="1:13" x14ac:dyDescent="0.25">
      <x:c r="G6746" s="54"/>
      <x:c r="I6746" s="53"/>
    </x:row>
    <x:row r="6747" spans="1:13" x14ac:dyDescent="0.25">
      <x:c r="G6747" s="54"/>
      <x:c r="I6747" s="53"/>
    </x:row>
    <x:row r="6748" spans="1:13" x14ac:dyDescent="0.25">
      <x:c r="G6748" s="54"/>
      <x:c r="I6748" s="53"/>
    </x:row>
    <x:row r="6749" spans="1:13" x14ac:dyDescent="0.25">
      <x:c r="G6749" s="54"/>
      <x:c r="I6749" s="53"/>
    </x:row>
    <x:row r="6750" spans="1:13" x14ac:dyDescent="0.25">
      <x:c r="G6750" s="54"/>
      <x:c r="I6750" s="53"/>
    </x:row>
    <x:row r="6751" spans="1:13" x14ac:dyDescent="0.25">
      <x:c r="G6751" s="54"/>
      <x:c r="I6751" s="53"/>
    </x:row>
    <x:row r="6752" spans="1:13" x14ac:dyDescent="0.25">
      <x:c r="G6752" s="54"/>
      <x:c r="I6752" s="53"/>
    </x:row>
    <x:row r="6753" spans="1:13" x14ac:dyDescent="0.25">
      <x:c r="I6753" s="53"/>
    </x:row>
    <x:row r="6754" spans="1:13" x14ac:dyDescent="0.25">
      <x:c r="G6754" s="54"/>
      <x:c r="I6754" s="53"/>
    </x:row>
    <x:row r="6755" spans="1:13" x14ac:dyDescent="0.25">
      <x:c r="G6755" s="54"/>
      <x:c r="I6755" s="53"/>
    </x:row>
    <x:row r="6756" spans="1:13" x14ac:dyDescent="0.25">
      <x:c r="G6756" s="54"/>
      <x:c r="I6756" s="53"/>
    </x:row>
    <x:row r="6757" spans="1:13" x14ac:dyDescent="0.25">
      <x:c r="G6757" s="54"/>
      <x:c r="I6757" s="53"/>
    </x:row>
    <x:row r="6758" spans="1:13" x14ac:dyDescent="0.25">
      <x:c r="G6758" s="54"/>
      <x:c r="I6758" s="53"/>
    </x:row>
    <x:row r="6759" spans="1:13" x14ac:dyDescent="0.25">
      <x:c r="G6759" s="54"/>
      <x:c r="I6759" s="53"/>
    </x:row>
    <x:row r="6760" spans="1:13" x14ac:dyDescent="0.25">
      <x:c r="G6760" s="54"/>
      <x:c r="I6760" s="53"/>
    </x:row>
    <x:row r="6761" spans="1:13" x14ac:dyDescent="0.25">
      <x:c r="G6761" s="54"/>
      <x:c r="I6761" s="53"/>
    </x:row>
    <x:row r="6762" spans="1:13" x14ac:dyDescent="0.25">
      <x:c r="G6762" s="54"/>
      <x:c r="I6762" s="53"/>
    </x:row>
    <x:row r="6763" spans="1:13" x14ac:dyDescent="0.25">
      <x:c r="G6763" s="54"/>
      <x:c r="I6763" s="53"/>
    </x:row>
    <x:row r="6764" spans="1:13" x14ac:dyDescent="0.25">
      <x:c r="I6764" s="53"/>
    </x:row>
    <x:row r="6765" spans="1:13" x14ac:dyDescent="0.25">
      <x:c r="G6765" s="54"/>
      <x:c r="I6765" s="53"/>
    </x:row>
    <x:row r="6766" spans="1:13" x14ac:dyDescent="0.25">
      <x:c r="G6766" s="54"/>
      <x:c r="I6766" s="53"/>
    </x:row>
    <x:row r="6767" spans="1:13" x14ac:dyDescent="0.25">
      <x:c r="G6767" s="54"/>
      <x:c r="I6767" s="53"/>
    </x:row>
    <x:row r="6768" spans="1:13" x14ac:dyDescent="0.25">
      <x:c r="G6768" s="54"/>
      <x:c r="I6768" s="53"/>
    </x:row>
    <x:row r="6769" spans="1:13" x14ac:dyDescent="0.25">
      <x:c r="G6769" s="54"/>
      <x:c r="I6769" s="53"/>
    </x:row>
    <x:row r="6770" spans="1:13" x14ac:dyDescent="0.25">
      <x:c r="G6770" s="54"/>
      <x:c r="I6770" s="53"/>
    </x:row>
    <x:row r="6771" spans="1:13" x14ac:dyDescent="0.25">
      <x:c r="G6771" s="54"/>
      <x:c r="I6771" s="53"/>
    </x:row>
    <x:row r="6772" spans="1:13" x14ac:dyDescent="0.25">
      <x:c r="G6772" s="54"/>
      <x:c r="I6772" s="53"/>
    </x:row>
    <x:row r="6773" spans="1:13" x14ac:dyDescent="0.25">
      <x:c r="G6773" s="54"/>
      <x:c r="I6773" s="53"/>
    </x:row>
    <x:row r="6774" spans="1:13" x14ac:dyDescent="0.25">
      <x:c r="G6774" s="54"/>
      <x:c r="I6774" s="53"/>
    </x:row>
    <x:row r="6775" spans="1:13" x14ac:dyDescent="0.25">
      <x:c r="G6775" s="54"/>
      <x:c r="I6775" s="53"/>
    </x:row>
    <x:row r="6776" spans="1:13" x14ac:dyDescent="0.25">
      <x:c r="G6776" s="54"/>
      <x:c r="I6776" s="53"/>
    </x:row>
    <x:row r="6777" spans="1:13" x14ac:dyDescent="0.25">
      <x:c r="G6777" s="54"/>
      <x:c r="I6777" s="53"/>
    </x:row>
    <x:row r="6778" spans="1:13" x14ac:dyDescent="0.25">
      <x:c r="G6778" s="54"/>
      <x:c r="I6778" s="53"/>
    </x:row>
    <x:row r="6779" spans="1:13" x14ac:dyDescent="0.25">
      <x:c r="G6779" s="54"/>
      <x:c r="I6779" s="53"/>
    </x:row>
    <x:row r="6780" spans="1:13" x14ac:dyDescent="0.25">
      <x:c r="G6780" s="54"/>
      <x:c r="I6780" s="53"/>
    </x:row>
    <x:row r="6781" spans="1:13" x14ac:dyDescent="0.25">
      <x:c r="G6781" s="54"/>
      <x:c r="I6781" s="53"/>
    </x:row>
    <x:row r="6782" spans="1:13" x14ac:dyDescent="0.25">
      <x:c r="G6782" s="54"/>
      <x:c r="I6782" s="53"/>
    </x:row>
    <x:row r="6783" spans="1:13" x14ac:dyDescent="0.25">
      <x:c r="G6783" s="54"/>
      <x:c r="I6783" s="53"/>
    </x:row>
    <x:row r="6784" spans="1:13" x14ac:dyDescent="0.25">
      <x:c r="G6784" s="54"/>
      <x:c r="I6784" s="53"/>
    </x:row>
    <x:row r="6785" spans="1:13" x14ac:dyDescent="0.25">
      <x:c r="G6785" s="54"/>
      <x:c r="I6785" s="53"/>
    </x:row>
    <x:row r="6786" spans="1:13" x14ac:dyDescent="0.25">
      <x:c r="G6786" s="54"/>
      <x:c r="I6786" s="53"/>
    </x:row>
    <x:row r="6787" spans="1:13" x14ac:dyDescent="0.25">
      <x:c r="G6787" s="54"/>
      <x:c r="I6787" s="53"/>
    </x:row>
    <x:row r="6788" spans="1:13" x14ac:dyDescent="0.25">
      <x:c r="G6788" s="54"/>
      <x:c r="I6788" s="53"/>
    </x:row>
    <x:row r="6789" spans="1:13" x14ac:dyDescent="0.25">
      <x:c r="G6789" s="54"/>
      <x:c r="I6789" s="53"/>
    </x:row>
    <x:row r="6790" spans="1:13" x14ac:dyDescent="0.25">
      <x:c r="I6790" s="53"/>
    </x:row>
    <x:row r="6791" spans="1:13" x14ac:dyDescent="0.25">
      <x:c r="G6791" s="54"/>
      <x:c r="I6791" s="53"/>
    </x:row>
    <x:row r="6792" spans="1:13" x14ac:dyDescent="0.25">
      <x:c r="G6792" s="54"/>
      <x:c r="I6792" s="53"/>
    </x:row>
    <x:row r="6793" spans="1:13" x14ac:dyDescent="0.25">
      <x:c r="G6793" s="54"/>
      <x:c r="I6793" s="53"/>
    </x:row>
    <x:row r="6794" spans="1:13" x14ac:dyDescent="0.25">
      <x:c r="G6794" s="54"/>
      <x:c r="I6794" s="53"/>
    </x:row>
    <x:row r="6795" spans="1:13" x14ac:dyDescent="0.25">
      <x:c r="G6795" s="54"/>
      <x:c r="I6795" s="53"/>
    </x:row>
    <x:row r="6796" spans="1:13" x14ac:dyDescent="0.25">
      <x:c r="I6796" s="53"/>
    </x:row>
    <x:row r="6797" spans="1:13" x14ac:dyDescent="0.25">
      <x:c r="G6797" s="54"/>
      <x:c r="I6797" s="53"/>
    </x:row>
    <x:row r="6798" spans="1:13" x14ac:dyDescent="0.25">
      <x:c r="G6798" s="54"/>
      <x:c r="I6798" s="53"/>
    </x:row>
    <x:row r="6799" spans="1:13" x14ac:dyDescent="0.25">
      <x:c r="G6799" s="54"/>
      <x:c r="I6799" s="53"/>
    </x:row>
    <x:row r="6800" spans="1:13" x14ac:dyDescent="0.25">
      <x:c r="G6800" s="54"/>
      <x:c r="I6800" s="53"/>
    </x:row>
    <x:row r="6801" spans="1:13" x14ac:dyDescent="0.25">
      <x:c r="G6801" s="54"/>
      <x:c r="I6801" s="53"/>
    </x:row>
    <x:row r="6802" spans="1:13" x14ac:dyDescent="0.25">
      <x:c r="G6802" s="54"/>
      <x:c r="I6802" s="53"/>
    </x:row>
    <x:row r="6803" spans="1:13" x14ac:dyDescent="0.25">
      <x:c r="G6803" s="54"/>
      <x:c r="I6803" s="53"/>
    </x:row>
    <x:row r="6804" spans="1:13" x14ac:dyDescent="0.25">
      <x:c r="G6804" s="54"/>
      <x:c r="I6804" s="53"/>
    </x:row>
    <x:row r="6805" spans="1:13" x14ac:dyDescent="0.25">
      <x:c r="G6805" s="54"/>
      <x:c r="I6805" s="53"/>
    </x:row>
    <x:row r="6806" spans="1:13" x14ac:dyDescent="0.25">
      <x:c r="G6806" s="54"/>
      <x:c r="I6806" s="53"/>
    </x:row>
    <x:row r="6807" spans="1:13" x14ac:dyDescent="0.25">
      <x:c r="G6807" s="54"/>
      <x:c r="I6807" s="53"/>
    </x:row>
    <x:row r="6808" spans="1:13" x14ac:dyDescent="0.25">
      <x:c r="G6808" s="54"/>
      <x:c r="I6808" s="53"/>
    </x:row>
    <x:row r="6809" spans="1:13" x14ac:dyDescent="0.25">
      <x:c r="G6809" s="54"/>
      <x:c r="I6809" s="53"/>
    </x:row>
    <x:row r="6810" spans="1:13" x14ac:dyDescent="0.25">
      <x:c r="G6810" s="54"/>
      <x:c r="I6810" s="53"/>
    </x:row>
    <x:row r="6811" spans="1:13" x14ac:dyDescent="0.25">
      <x:c r="G6811" s="54"/>
      <x:c r="I6811" s="53"/>
    </x:row>
    <x:row r="6812" spans="1:13" x14ac:dyDescent="0.25">
      <x:c r="G6812" s="54"/>
      <x:c r="I6812" s="53"/>
    </x:row>
    <x:row r="6813" spans="1:13" x14ac:dyDescent="0.25">
      <x:c r="G6813" s="54"/>
      <x:c r="I6813" s="53"/>
    </x:row>
    <x:row r="6814" spans="1:13" x14ac:dyDescent="0.25">
      <x:c r="G6814" s="54"/>
      <x:c r="I6814" s="53"/>
    </x:row>
    <x:row r="6815" spans="1:13" x14ac:dyDescent="0.25">
      <x:c r="G6815" s="54"/>
      <x:c r="I6815" s="53"/>
    </x:row>
    <x:row r="6816" spans="1:13" x14ac:dyDescent="0.25">
      <x:c r="G6816" s="54"/>
      <x:c r="I6816" s="53"/>
    </x:row>
    <x:row r="6817" spans="1:13" x14ac:dyDescent="0.25">
      <x:c r="G6817" s="54"/>
      <x:c r="I6817" s="53"/>
    </x:row>
    <x:row r="6818" spans="1:13" x14ac:dyDescent="0.25">
      <x:c r="G6818" s="54"/>
      <x:c r="I6818" s="53"/>
    </x:row>
    <x:row r="6819" spans="1:13" x14ac:dyDescent="0.25">
      <x:c r="I6819" s="53"/>
    </x:row>
    <x:row r="6820" spans="1:13" x14ac:dyDescent="0.25">
      <x:c r="G6820" s="54"/>
      <x:c r="I6820" s="53"/>
    </x:row>
    <x:row r="6821" spans="1:13" x14ac:dyDescent="0.25">
      <x:c r="G6821" s="54"/>
      <x:c r="I6821" s="53"/>
    </x:row>
    <x:row r="6822" spans="1:13" x14ac:dyDescent="0.25">
      <x:c r="G6822" s="54"/>
      <x:c r="I6822" s="53"/>
    </x:row>
    <x:row r="6823" spans="1:13" x14ac:dyDescent="0.25">
      <x:c r="G6823" s="54"/>
      <x:c r="I6823" s="53"/>
    </x:row>
    <x:row r="6824" spans="1:13" x14ac:dyDescent="0.25">
      <x:c r="G6824" s="54"/>
      <x:c r="I6824" s="53"/>
    </x:row>
    <x:row r="6825" spans="1:13" x14ac:dyDescent="0.25">
      <x:c r="G6825" s="54"/>
      <x:c r="I6825" s="53"/>
    </x:row>
    <x:row r="6826" spans="1:13" x14ac:dyDescent="0.25">
      <x:c r="G6826" s="54"/>
      <x:c r="I6826" s="53"/>
    </x:row>
    <x:row r="6827" spans="1:13" x14ac:dyDescent="0.25">
      <x:c r="G6827" s="54"/>
      <x:c r="I6827" s="53"/>
    </x:row>
    <x:row r="6828" spans="1:13" x14ac:dyDescent="0.25">
      <x:c r="G6828" s="54"/>
      <x:c r="I6828" s="53"/>
    </x:row>
    <x:row r="6829" spans="1:13" x14ac:dyDescent="0.25">
      <x:c r="G6829" s="54"/>
      <x:c r="I6829" s="53"/>
    </x:row>
    <x:row r="6830" spans="1:13" x14ac:dyDescent="0.25">
      <x:c r="G6830" s="54"/>
      <x:c r="I6830" s="53"/>
    </x:row>
    <x:row r="6831" spans="1:13" x14ac:dyDescent="0.25">
      <x:c r="G6831" s="54"/>
      <x:c r="I6831" s="53"/>
    </x:row>
    <x:row r="6832" spans="1:13" x14ac:dyDescent="0.25">
      <x:c r="G6832" s="54"/>
      <x:c r="I6832" s="53"/>
    </x:row>
    <x:row r="6833" spans="1:13" x14ac:dyDescent="0.25">
      <x:c r="G6833" s="54"/>
      <x:c r="I6833" s="53"/>
    </x:row>
    <x:row r="6834" spans="1:13" x14ac:dyDescent="0.25">
      <x:c r="G6834" s="54"/>
      <x:c r="I6834" s="53"/>
    </x:row>
    <x:row r="6835" spans="1:13" x14ac:dyDescent="0.25">
      <x:c r="G6835" s="54"/>
      <x:c r="I6835" s="53"/>
    </x:row>
    <x:row r="6836" spans="1:13" x14ac:dyDescent="0.25">
      <x:c r="G6836" s="54"/>
      <x:c r="I6836" s="53"/>
    </x:row>
    <x:row r="6837" spans="1:13" x14ac:dyDescent="0.25">
      <x:c r="G6837" s="54"/>
      <x:c r="I6837" s="53"/>
    </x:row>
    <x:row r="6838" spans="1:13" x14ac:dyDescent="0.25">
      <x:c r="G6838" s="54"/>
      <x:c r="I6838" s="53"/>
    </x:row>
    <x:row r="6839" spans="1:13" x14ac:dyDescent="0.25">
      <x:c r="G6839" s="54"/>
      <x:c r="I6839" s="53"/>
    </x:row>
    <x:row r="6840" spans="1:13" x14ac:dyDescent="0.25">
      <x:c r="G6840" s="54"/>
      <x:c r="I6840" s="53"/>
    </x:row>
    <x:row r="6841" spans="1:13" x14ac:dyDescent="0.25">
      <x:c r="G6841" s="54"/>
      <x:c r="I6841" s="53"/>
    </x:row>
    <x:row r="6842" spans="1:13" x14ac:dyDescent="0.25">
      <x:c r="G6842" s="54"/>
      <x:c r="I6842" s="53"/>
    </x:row>
    <x:row r="6843" spans="1:13" x14ac:dyDescent="0.25">
      <x:c r="G6843" s="54"/>
      <x:c r="I6843" s="53"/>
    </x:row>
    <x:row r="6844" spans="1:13" x14ac:dyDescent="0.25">
      <x:c r="G6844" s="54"/>
      <x:c r="I6844" s="53"/>
    </x:row>
    <x:row r="6845" spans="1:13" x14ac:dyDescent="0.25">
      <x:c r="G6845" s="54"/>
      <x:c r="I6845" s="53"/>
    </x:row>
    <x:row r="6846" spans="1:13" x14ac:dyDescent="0.25">
      <x:c r="G6846" s="54"/>
      <x:c r="I6846" s="53"/>
    </x:row>
    <x:row r="6847" spans="1:13" x14ac:dyDescent="0.25">
      <x:c r="G6847" s="54"/>
      <x:c r="I6847" s="53"/>
    </x:row>
    <x:row r="6848" spans="1:13" x14ac:dyDescent="0.25">
      <x:c r="G6848" s="54"/>
      <x:c r="I6848" s="53"/>
    </x:row>
    <x:row r="6849" spans="1:13" x14ac:dyDescent="0.25">
      <x:c r="G6849" s="54"/>
      <x:c r="I6849" s="53"/>
    </x:row>
    <x:row r="6850" spans="1:13" x14ac:dyDescent="0.25">
      <x:c r="G6850" s="54"/>
      <x:c r="I6850" s="53"/>
    </x:row>
    <x:row r="6851" spans="1:13" x14ac:dyDescent="0.25">
      <x:c r="G6851" s="54"/>
      <x:c r="I6851" s="53"/>
    </x:row>
    <x:row r="6852" spans="1:13" x14ac:dyDescent="0.25">
      <x:c r="G6852" s="54"/>
      <x:c r="I6852" s="53"/>
    </x:row>
    <x:row r="6853" spans="1:13" x14ac:dyDescent="0.25">
      <x:c r="I6853" s="53"/>
    </x:row>
    <x:row r="6854" spans="1:13" x14ac:dyDescent="0.25">
      <x:c r="G6854" s="54"/>
      <x:c r="I6854" s="53"/>
    </x:row>
    <x:row r="6855" spans="1:13" x14ac:dyDescent="0.25">
      <x:c r="G6855" s="54"/>
      <x:c r="I6855" s="53"/>
    </x:row>
    <x:row r="6856" spans="1:13" x14ac:dyDescent="0.25">
      <x:c r="G6856" s="54"/>
      <x:c r="I6856" s="53"/>
    </x:row>
    <x:row r="6857" spans="1:13" x14ac:dyDescent="0.25">
      <x:c r="G6857" s="54"/>
      <x:c r="I6857" s="53"/>
    </x:row>
    <x:row r="6858" spans="1:13" x14ac:dyDescent="0.25">
      <x:c r="G6858" s="54"/>
      <x:c r="I6858" s="53"/>
    </x:row>
    <x:row r="6859" spans="1:13" x14ac:dyDescent="0.25">
      <x:c r="G6859" s="54"/>
      <x:c r="I6859" s="53"/>
    </x:row>
    <x:row r="6860" spans="1:13" x14ac:dyDescent="0.25">
      <x:c r="G6860" s="54"/>
      <x:c r="I6860" s="53"/>
    </x:row>
    <x:row r="6861" spans="1:13" x14ac:dyDescent="0.25">
      <x:c r="G6861" s="54"/>
      <x:c r="I6861" s="53"/>
    </x:row>
    <x:row r="6862" spans="1:13" x14ac:dyDescent="0.25">
      <x:c r="G6862" s="54"/>
      <x:c r="I6862" s="53"/>
    </x:row>
    <x:row r="6863" spans="1:13" x14ac:dyDescent="0.25">
      <x:c r="G6863" s="54"/>
      <x:c r="I6863" s="53"/>
    </x:row>
    <x:row r="6864" spans="1:13" x14ac:dyDescent="0.25">
      <x:c r="G6864" s="54"/>
      <x:c r="I6864" s="53"/>
    </x:row>
    <x:row r="6865" spans="1:13" x14ac:dyDescent="0.25">
      <x:c r="I6865" s="53"/>
    </x:row>
    <x:row r="6866" spans="1:13" x14ac:dyDescent="0.25">
      <x:c r="G6866" s="54"/>
      <x:c r="I6866" s="53"/>
    </x:row>
    <x:row r="6867" spans="1:13" x14ac:dyDescent="0.25">
      <x:c r="G6867" s="54"/>
      <x:c r="I6867" s="53"/>
    </x:row>
    <x:row r="6868" spans="1:13" x14ac:dyDescent="0.25">
      <x:c r="G6868" s="54"/>
      <x:c r="I6868" s="53"/>
    </x:row>
    <x:row r="6869" spans="1:13" x14ac:dyDescent="0.25">
      <x:c r="I6869" s="53"/>
    </x:row>
    <x:row r="6870" spans="1:13" x14ac:dyDescent="0.25">
      <x:c r="G6870" s="54"/>
      <x:c r="I6870" s="53"/>
    </x:row>
    <x:row r="6871" spans="1:13" x14ac:dyDescent="0.25">
      <x:c r="G6871" s="54"/>
      <x:c r="I6871" s="53"/>
    </x:row>
    <x:row r="6872" spans="1:13" x14ac:dyDescent="0.25">
      <x:c r="G6872" s="54"/>
      <x:c r="I6872" s="53"/>
    </x:row>
    <x:row r="6873" spans="1:13" x14ac:dyDescent="0.25">
      <x:c r="G6873" s="54"/>
      <x:c r="I6873" s="53"/>
    </x:row>
    <x:row r="6874" spans="1:13" x14ac:dyDescent="0.25">
      <x:c r="G6874" s="54"/>
      <x:c r="I6874" s="53"/>
    </x:row>
    <x:row r="6875" spans="1:13" x14ac:dyDescent="0.25">
      <x:c r="G6875" s="54"/>
      <x:c r="I6875" s="53"/>
    </x:row>
    <x:row r="6876" spans="1:13" x14ac:dyDescent="0.25">
      <x:c r="G6876" s="54"/>
      <x:c r="I6876" s="53"/>
    </x:row>
    <x:row r="6877" spans="1:13" x14ac:dyDescent="0.25">
      <x:c r="G6877" s="54"/>
      <x:c r="I6877" s="53"/>
    </x:row>
    <x:row r="6878" spans="1:13" x14ac:dyDescent="0.25">
      <x:c r="G6878" s="54"/>
      <x:c r="I6878" s="53"/>
    </x:row>
    <x:row r="6879" spans="1:13" x14ac:dyDescent="0.25">
      <x:c r="G6879" s="54"/>
      <x:c r="I6879" s="53"/>
    </x:row>
    <x:row r="6880" spans="1:13" x14ac:dyDescent="0.25">
      <x:c r="G6880" s="54"/>
      <x:c r="I6880" s="53"/>
    </x:row>
    <x:row r="6881" spans="1:13" x14ac:dyDescent="0.25">
      <x:c r="G6881" s="54"/>
      <x:c r="I6881" s="53"/>
    </x:row>
    <x:row r="6882" spans="1:13" x14ac:dyDescent="0.25">
      <x:c r="G6882" s="54"/>
      <x:c r="I6882" s="53"/>
    </x:row>
    <x:row r="6883" spans="1:13" x14ac:dyDescent="0.25">
      <x:c r="G6883" s="54"/>
      <x:c r="I6883" s="53"/>
    </x:row>
    <x:row r="6884" spans="1:13" x14ac:dyDescent="0.25">
      <x:c r="G6884" s="54"/>
      <x:c r="I6884" s="53"/>
    </x:row>
    <x:row r="6885" spans="1:13" x14ac:dyDescent="0.25">
      <x:c r="G6885" s="54"/>
      <x:c r="I6885" s="53"/>
    </x:row>
    <x:row r="6886" spans="1:13" x14ac:dyDescent="0.25">
      <x:c r="G6886" s="54"/>
      <x:c r="I6886" s="53"/>
    </x:row>
    <x:row r="6887" spans="1:13" x14ac:dyDescent="0.25">
      <x:c r="G6887" s="54"/>
      <x:c r="I6887" s="53"/>
    </x:row>
    <x:row r="6888" spans="1:13" x14ac:dyDescent="0.25">
      <x:c r="G6888" s="54"/>
      <x:c r="I6888" s="53"/>
    </x:row>
    <x:row r="6889" spans="1:13" x14ac:dyDescent="0.25">
      <x:c r="G6889" s="54"/>
      <x:c r="I6889" s="53"/>
    </x:row>
    <x:row r="6890" spans="1:13" x14ac:dyDescent="0.25">
      <x:c r="G6890" s="54"/>
      <x:c r="I6890" s="53"/>
    </x:row>
    <x:row r="6891" spans="1:13" x14ac:dyDescent="0.25">
      <x:c r="G6891" s="54"/>
      <x:c r="I6891" s="53"/>
    </x:row>
    <x:row r="6892" spans="1:13" x14ac:dyDescent="0.25">
      <x:c r="G6892" s="54"/>
      <x:c r="I6892" s="53"/>
    </x:row>
    <x:row r="6893" spans="1:13" x14ac:dyDescent="0.25">
      <x:c r="G6893" s="54"/>
      <x:c r="I6893" s="53"/>
    </x:row>
    <x:row r="6894" spans="1:13" x14ac:dyDescent="0.25">
      <x:c r="G6894" s="54"/>
      <x:c r="I6894" s="53"/>
    </x:row>
    <x:row r="6895" spans="1:13" x14ac:dyDescent="0.25">
      <x:c r="G6895" s="54"/>
      <x:c r="I6895" s="53"/>
    </x:row>
    <x:row r="6896" spans="1:13" x14ac:dyDescent="0.25">
      <x:c r="G6896" s="54"/>
      <x:c r="I6896" s="53"/>
    </x:row>
    <x:row r="6897" spans="1:13" x14ac:dyDescent="0.25">
      <x:c r="G6897" s="54"/>
      <x:c r="I6897" s="53"/>
    </x:row>
    <x:row r="6898" spans="1:13" x14ac:dyDescent="0.25">
      <x:c r="G6898" s="54"/>
      <x:c r="I6898" s="53"/>
    </x:row>
    <x:row r="6899" spans="1:13" x14ac:dyDescent="0.25">
      <x:c r="G6899" s="54"/>
      <x:c r="I6899" s="53"/>
    </x:row>
    <x:row r="6900" spans="1:13" x14ac:dyDescent="0.25">
      <x:c r="G6900" s="54"/>
      <x:c r="I6900" s="53"/>
    </x:row>
    <x:row r="6901" spans="1:13" x14ac:dyDescent="0.25">
      <x:c r="G6901" s="54"/>
      <x:c r="I6901" s="53"/>
    </x:row>
    <x:row r="6902" spans="1:13" x14ac:dyDescent="0.25">
      <x:c r="G6902" s="54"/>
      <x:c r="I6902" s="53"/>
    </x:row>
    <x:row r="6903" spans="1:13" x14ac:dyDescent="0.25">
      <x:c r="G6903" s="54"/>
      <x:c r="I6903" s="53"/>
    </x:row>
    <x:row r="6904" spans="1:13" x14ac:dyDescent="0.25">
      <x:c r="G6904" s="54"/>
      <x:c r="I6904" s="53"/>
    </x:row>
    <x:row r="6905" spans="1:13" x14ac:dyDescent="0.25">
      <x:c r="G6905" s="54"/>
      <x:c r="I6905" s="53"/>
    </x:row>
    <x:row r="6906" spans="1:13" x14ac:dyDescent="0.25">
      <x:c r="G6906" s="54"/>
      <x:c r="I6906" s="53"/>
    </x:row>
    <x:row r="6907" spans="1:13" x14ac:dyDescent="0.25">
      <x:c r="G6907" s="54"/>
      <x:c r="I6907" s="53"/>
    </x:row>
    <x:row r="6908" spans="1:13" x14ac:dyDescent="0.25">
      <x:c r="G6908" s="54"/>
      <x:c r="I6908" s="53"/>
    </x:row>
    <x:row r="6909" spans="1:13" x14ac:dyDescent="0.25">
      <x:c r="G6909" s="54"/>
      <x:c r="I6909" s="53"/>
    </x:row>
    <x:row r="6910" spans="1:13" x14ac:dyDescent="0.25">
      <x:c r="G6910" s="54"/>
      <x:c r="I6910" s="53"/>
    </x:row>
    <x:row r="6911" spans="1:13" x14ac:dyDescent="0.25">
      <x:c r="G6911" s="54"/>
      <x:c r="I6911" s="53"/>
    </x:row>
    <x:row r="6912" spans="1:13" x14ac:dyDescent="0.25">
      <x:c r="G6912" s="54"/>
      <x:c r="I6912" s="53"/>
    </x:row>
    <x:row r="6913" spans="1:13" x14ac:dyDescent="0.25">
      <x:c r="G6913" s="54"/>
      <x:c r="I6913" s="53"/>
    </x:row>
    <x:row r="6914" spans="1:13" x14ac:dyDescent="0.25">
      <x:c r="G6914" s="54"/>
      <x:c r="I6914" s="53"/>
    </x:row>
    <x:row r="6915" spans="1:13" x14ac:dyDescent="0.25">
      <x:c r="G6915" s="54"/>
      <x:c r="I6915" s="53"/>
    </x:row>
    <x:row r="6916" spans="1:13" x14ac:dyDescent="0.25">
      <x:c r="G6916" s="54"/>
      <x:c r="I6916" s="53"/>
    </x:row>
    <x:row r="6917" spans="1:13" x14ac:dyDescent="0.25">
      <x:c r="G6917" s="54"/>
      <x:c r="I6917" s="53"/>
    </x:row>
    <x:row r="6918" spans="1:13" x14ac:dyDescent="0.25">
      <x:c r="G6918" s="54"/>
      <x:c r="I6918" s="53"/>
    </x:row>
    <x:row r="6919" spans="1:13" x14ac:dyDescent="0.25">
      <x:c r="G6919" s="54"/>
      <x:c r="I6919" s="53"/>
    </x:row>
    <x:row r="6920" spans="1:13" x14ac:dyDescent="0.25">
      <x:c r="G6920" s="54"/>
      <x:c r="I6920" s="53"/>
    </x:row>
    <x:row r="6921" spans="1:13" x14ac:dyDescent="0.25">
      <x:c r="G6921" s="54"/>
      <x:c r="I6921" s="53"/>
    </x:row>
    <x:row r="6922" spans="1:13" x14ac:dyDescent="0.25">
      <x:c r="G6922" s="54"/>
      <x:c r="I6922" s="53"/>
    </x:row>
    <x:row r="6923" spans="1:13" x14ac:dyDescent="0.25">
      <x:c r="I6923" s="53"/>
    </x:row>
    <x:row r="6924" spans="1:13" x14ac:dyDescent="0.25">
      <x:c r="G6924" s="54"/>
      <x:c r="I6924" s="53"/>
    </x:row>
    <x:row r="6925" spans="1:13" x14ac:dyDescent="0.25">
      <x:c r="G6925" s="54"/>
      <x:c r="I6925" s="53"/>
    </x:row>
    <x:row r="6926" spans="1:13" x14ac:dyDescent="0.25">
      <x:c r="G6926" s="54"/>
      <x:c r="I6926" s="53"/>
    </x:row>
    <x:row r="6927" spans="1:13" x14ac:dyDescent="0.25">
      <x:c r="G6927" s="54"/>
      <x:c r="I6927" s="53"/>
    </x:row>
    <x:row r="6928" spans="1:13" x14ac:dyDescent="0.25">
      <x:c r="G6928" s="54"/>
      <x:c r="I6928" s="53"/>
    </x:row>
    <x:row r="6929" spans="1:13" x14ac:dyDescent="0.25">
      <x:c r="G6929" s="54"/>
      <x:c r="I6929" s="53"/>
    </x:row>
    <x:row r="6930" spans="1:13" x14ac:dyDescent="0.25">
      <x:c r="G6930" s="54"/>
      <x:c r="I6930" s="53"/>
    </x:row>
    <x:row r="6931" spans="1:13" x14ac:dyDescent="0.25">
      <x:c r="G6931" s="54"/>
      <x:c r="I6931" s="53"/>
    </x:row>
    <x:row r="6932" spans="1:13" x14ac:dyDescent="0.25">
      <x:c r="I6932" s="53"/>
    </x:row>
    <x:row r="6933" spans="1:13" x14ac:dyDescent="0.25">
      <x:c r="G6933" s="54"/>
      <x:c r="I6933" s="53"/>
    </x:row>
    <x:row r="6934" spans="1:13" x14ac:dyDescent="0.25">
      <x:c r="G6934" s="54"/>
      <x:c r="I6934" s="53"/>
    </x:row>
    <x:row r="6935" spans="1:13" x14ac:dyDescent="0.25">
      <x:c r="G6935" s="54"/>
      <x:c r="I6935" s="53"/>
    </x:row>
    <x:row r="6936" spans="1:13" x14ac:dyDescent="0.25">
      <x:c r="G6936" s="54"/>
      <x:c r="I6936" s="53"/>
    </x:row>
    <x:row r="6937" spans="1:13" x14ac:dyDescent="0.25">
      <x:c r="G6937" s="54"/>
      <x:c r="I6937" s="53"/>
    </x:row>
    <x:row r="6938" spans="1:13" x14ac:dyDescent="0.25">
      <x:c r="G6938" s="54"/>
      <x:c r="I6938" s="53"/>
    </x:row>
    <x:row r="6939" spans="1:13" x14ac:dyDescent="0.25">
      <x:c r="G6939" s="54"/>
      <x:c r="I6939" s="53"/>
    </x:row>
    <x:row r="6940" spans="1:13" x14ac:dyDescent="0.25">
      <x:c r="G6940" s="54"/>
      <x:c r="I6940" s="53"/>
    </x:row>
    <x:row r="6941" spans="1:13" x14ac:dyDescent="0.25">
      <x:c r="G6941" s="54"/>
      <x:c r="I6941" s="53"/>
    </x:row>
    <x:row r="6942" spans="1:13" x14ac:dyDescent="0.25">
      <x:c r="G6942" s="54"/>
      <x:c r="I6942" s="53"/>
    </x:row>
    <x:row r="6943" spans="1:13" x14ac:dyDescent="0.25">
      <x:c r="G6943" s="54"/>
      <x:c r="I6943" s="53"/>
    </x:row>
    <x:row r="6944" spans="1:13" x14ac:dyDescent="0.25">
      <x:c r="G6944" s="54"/>
      <x:c r="I6944" s="53"/>
    </x:row>
    <x:row r="6945" spans="1:13" x14ac:dyDescent="0.25">
      <x:c r="G6945" s="54"/>
      <x:c r="I6945" s="53"/>
    </x:row>
    <x:row r="6946" spans="1:13" x14ac:dyDescent="0.25">
      <x:c r="G6946" s="54"/>
      <x:c r="I6946" s="53"/>
    </x:row>
    <x:row r="6947" spans="1:13" x14ac:dyDescent="0.25">
      <x:c r="G6947" s="54"/>
      <x:c r="I6947" s="53"/>
    </x:row>
    <x:row r="6948" spans="1:13" x14ac:dyDescent="0.25">
      <x:c r="G6948" s="54"/>
      <x:c r="I6948" s="53"/>
    </x:row>
    <x:row r="6949" spans="1:13" x14ac:dyDescent="0.25">
      <x:c r="G6949" s="54"/>
      <x:c r="I6949" s="53"/>
    </x:row>
    <x:row r="6950" spans="1:13" x14ac:dyDescent="0.25">
      <x:c r="G6950" s="54"/>
      <x:c r="I6950" s="53"/>
    </x:row>
    <x:row r="6951" spans="1:13" x14ac:dyDescent="0.25">
      <x:c r="G6951" s="54"/>
      <x:c r="I6951" s="53"/>
    </x:row>
    <x:row r="6952" spans="1:13" x14ac:dyDescent="0.25">
      <x:c r="G6952" s="54"/>
      <x:c r="I6952" s="53"/>
    </x:row>
    <x:row r="6953" spans="1:13" x14ac:dyDescent="0.25">
      <x:c r="G6953" s="54"/>
      <x:c r="I6953" s="53"/>
    </x:row>
    <x:row r="6954" spans="1:13" x14ac:dyDescent="0.25">
      <x:c r="G6954" s="54"/>
      <x:c r="I6954" s="53"/>
    </x:row>
    <x:row r="6955" spans="1:13" x14ac:dyDescent="0.25">
      <x:c r="G6955" s="54"/>
      <x:c r="I6955" s="53"/>
    </x:row>
    <x:row r="6956" spans="1:13" x14ac:dyDescent="0.25">
      <x:c r="G6956" s="54"/>
      <x:c r="I6956" s="53"/>
    </x:row>
    <x:row r="6957" spans="1:13" x14ac:dyDescent="0.25">
      <x:c r="G6957" s="54"/>
      <x:c r="I6957" s="53"/>
    </x:row>
    <x:row r="6958" spans="1:13" x14ac:dyDescent="0.25">
      <x:c r="G6958" s="54"/>
      <x:c r="I6958" s="53"/>
    </x:row>
    <x:row r="6959" spans="1:13" x14ac:dyDescent="0.25">
      <x:c r="G6959" s="54"/>
      <x:c r="I6959" s="53"/>
    </x:row>
    <x:row r="6960" spans="1:13" x14ac:dyDescent="0.25">
      <x:c r="G6960" s="54"/>
      <x:c r="I6960" s="53"/>
    </x:row>
    <x:row r="6961" spans="1:13" x14ac:dyDescent="0.25">
      <x:c r="G6961" s="54"/>
      <x:c r="I6961" s="53"/>
    </x:row>
    <x:row r="6962" spans="1:13" x14ac:dyDescent="0.25">
      <x:c r="G6962" s="54"/>
      <x:c r="I6962" s="53"/>
    </x:row>
    <x:row r="6963" spans="1:13" x14ac:dyDescent="0.25">
      <x:c r="G6963" s="54"/>
      <x:c r="I6963" s="53"/>
    </x:row>
    <x:row r="6964" spans="1:13" x14ac:dyDescent="0.25">
      <x:c r="G6964" s="54"/>
      <x:c r="I6964" s="53"/>
    </x:row>
    <x:row r="6965" spans="1:13" x14ac:dyDescent="0.25">
      <x:c r="G6965" s="54"/>
      <x:c r="I6965" s="53"/>
    </x:row>
    <x:row r="6966" spans="1:13" x14ac:dyDescent="0.25">
      <x:c r="G6966" s="54"/>
      <x:c r="I6966" s="53"/>
    </x:row>
    <x:row r="6967" spans="1:13" x14ac:dyDescent="0.25">
      <x:c r="G6967" s="54"/>
      <x:c r="I6967" s="53"/>
    </x:row>
    <x:row r="6968" spans="1:13" x14ac:dyDescent="0.25">
      <x:c r="G6968" s="54"/>
      <x:c r="I6968" s="53"/>
    </x:row>
    <x:row r="6969" spans="1:13" x14ac:dyDescent="0.25">
      <x:c r="G6969" s="54"/>
      <x:c r="I6969" s="53"/>
    </x:row>
    <x:row r="6970" spans="1:13" x14ac:dyDescent="0.25">
      <x:c r="G6970" s="54"/>
      <x:c r="I6970" s="53"/>
    </x:row>
    <x:row r="6971" spans="1:13" x14ac:dyDescent="0.25">
      <x:c r="G6971" s="54"/>
      <x:c r="I6971" s="53"/>
    </x:row>
    <x:row r="6972" spans="1:13" x14ac:dyDescent="0.25">
      <x:c r="G6972" s="54"/>
      <x:c r="I6972" s="53"/>
    </x:row>
    <x:row r="6973" spans="1:13" x14ac:dyDescent="0.25">
      <x:c r="G6973" s="54"/>
      <x:c r="I6973" s="53"/>
    </x:row>
    <x:row r="6974" spans="1:13" x14ac:dyDescent="0.25">
      <x:c r="G6974" s="54"/>
      <x:c r="I6974" s="53"/>
    </x:row>
    <x:row r="6975" spans="1:13" x14ac:dyDescent="0.25">
      <x:c r="G6975" s="54"/>
      <x:c r="I6975" s="53"/>
    </x:row>
    <x:row r="6976" spans="1:13" x14ac:dyDescent="0.25">
      <x:c r="G6976" s="54"/>
      <x:c r="I6976" s="53"/>
    </x:row>
    <x:row r="6977" spans="1:13" x14ac:dyDescent="0.25">
      <x:c r="G6977" s="54"/>
      <x:c r="I6977" s="53"/>
    </x:row>
    <x:row r="6978" spans="1:13" x14ac:dyDescent="0.25">
      <x:c r="G6978" s="54"/>
      <x:c r="I6978" s="53"/>
    </x:row>
    <x:row r="6979" spans="1:13" x14ac:dyDescent="0.25">
      <x:c r="G6979" s="54"/>
      <x:c r="I6979" s="53"/>
    </x:row>
    <x:row r="6980" spans="1:13" x14ac:dyDescent="0.25">
      <x:c r="G6980" s="54"/>
      <x:c r="I6980" s="53"/>
    </x:row>
    <x:row r="6981" spans="1:13" x14ac:dyDescent="0.25">
      <x:c r="G6981" s="54"/>
      <x:c r="I6981" s="53"/>
    </x:row>
    <x:row r="6982" spans="1:13" x14ac:dyDescent="0.25">
      <x:c r="G6982" s="54"/>
      <x:c r="I6982" s="53"/>
    </x:row>
    <x:row r="6983" spans="1:13" x14ac:dyDescent="0.25">
      <x:c r="G6983" s="54"/>
      <x:c r="I6983" s="53"/>
    </x:row>
    <x:row r="6984" spans="1:13" x14ac:dyDescent="0.25">
      <x:c r="G6984" s="54"/>
      <x:c r="I6984" s="53"/>
    </x:row>
    <x:row r="6985" spans="1:13" x14ac:dyDescent="0.25">
      <x:c r="G6985" s="54"/>
      <x:c r="I6985" s="53"/>
    </x:row>
    <x:row r="6986" spans="1:13" x14ac:dyDescent="0.25">
      <x:c r="G6986" s="54"/>
      <x:c r="I6986" s="53"/>
    </x:row>
    <x:row r="6987" spans="1:13" x14ac:dyDescent="0.25">
      <x:c r="G6987" s="54"/>
      <x:c r="I6987" s="53"/>
    </x:row>
    <x:row r="6988" spans="1:13" x14ac:dyDescent="0.25">
      <x:c r="G6988" s="54"/>
      <x:c r="I6988" s="53"/>
    </x:row>
    <x:row r="6989" spans="1:13" x14ac:dyDescent="0.25">
      <x:c r="G6989" s="54"/>
      <x:c r="I6989" s="53"/>
    </x:row>
    <x:row r="6990" spans="1:13" x14ac:dyDescent="0.25">
      <x:c r="G6990" s="54"/>
      <x:c r="I6990" s="53"/>
    </x:row>
    <x:row r="6991" spans="1:13" x14ac:dyDescent="0.25">
      <x:c r="G6991" s="54"/>
      <x:c r="I6991" s="53"/>
    </x:row>
    <x:row r="6992" spans="1:13" x14ac:dyDescent="0.25">
      <x:c r="G6992" s="54"/>
      <x:c r="I6992" s="53"/>
    </x:row>
    <x:row r="6993" spans="1:13" x14ac:dyDescent="0.25">
      <x:c r="G6993" s="54"/>
      <x:c r="I6993" s="53"/>
    </x:row>
    <x:row r="6994" spans="1:13" x14ac:dyDescent="0.25">
      <x:c r="G6994" s="54"/>
      <x:c r="I6994" s="53"/>
    </x:row>
    <x:row r="6995" spans="1:13" x14ac:dyDescent="0.25">
      <x:c r="G6995" s="54"/>
      <x:c r="I6995" s="53"/>
    </x:row>
    <x:row r="6996" spans="1:13" x14ac:dyDescent="0.25">
      <x:c r="G6996" s="54"/>
      <x:c r="I6996" s="53"/>
    </x:row>
    <x:row r="6997" spans="1:13" x14ac:dyDescent="0.25">
      <x:c r="G6997" s="54"/>
      <x:c r="I6997" s="53"/>
    </x:row>
    <x:row r="6998" spans="1:13" x14ac:dyDescent="0.25">
      <x:c r="G6998" s="54"/>
      <x:c r="I6998" s="53"/>
    </x:row>
    <x:row r="6999" spans="1:13" x14ac:dyDescent="0.25">
      <x:c r="G6999" s="54"/>
      <x:c r="I6999" s="53"/>
    </x:row>
    <x:row r="7000" spans="1:13" x14ac:dyDescent="0.25">
      <x:c r="G7000" s="54"/>
      <x:c r="I7000" s="53"/>
    </x:row>
    <x:row r="7001" spans="1:13" x14ac:dyDescent="0.25">
      <x:c r="G7001" s="54"/>
      <x:c r="I7001" s="53"/>
    </x:row>
    <x:row r="7002" spans="1:13" x14ac:dyDescent="0.25">
      <x:c r="G7002" s="54"/>
      <x:c r="I7002" s="53"/>
    </x:row>
    <x:row r="7003" spans="1:13" x14ac:dyDescent="0.25">
      <x:c r="G7003" s="54"/>
      <x:c r="I7003" s="53"/>
    </x:row>
    <x:row r="7004" spans="1:13" x14ac:dyDescent="0.25">
      <x:c r="G7004" s="54"/>
      <x:c r="I7004" s="53"/>
    </x:row>
    <x:row r="7005" spans="1:13" x14ac:dyDescent="0.25">
      <x:c r="G7005" s="54"/>
      <x:c r="I7005" s="53"/>
    </x:row>
    <x:row r="7006" spans="1:13" x14ac:dyDescent="0.25">
      <x:c r="G7006" s="54"/>
      <x:c r="I7006" s="53"/>
    </x:row>
    <x:row r="7007" spans="1:13" x14ac:dyDescent="0.25">
      <x:c r="G7007" s="54"/>
      <x:c r="I7007" s="53"/>
    </x:row>
    <x:row r="7008" spans="1:13" x14ac:dyDescent="0.25">
      <x:c r="G7008" s="54"/>
      <x:c r="I7008" s="53"/>
    </x:row>
    <x:row r="7009" spans="1:13" x14ac:dyDescent="0.25">
      <x:c r="G7009" s="54"/>
      <x:c r="I7009" s="53"/>
    </x:row>
    <x:row r="7010" spans="1:13" x14ac:dyDescent="0.25">
      <x:c r="G7010" s="54"/>
      <x:c r="I7010" s="53"/>
    </x:row>
    <x:row r="7011" spans="1:13" x14ac:dyDescent="0.25">
      <x:c r="G7011" s="54"/>
      <x:c r="I7011" s="53"/>
    </x:row>
    <x:row r="7012" spans="1:13" x14ac:dyDescent="0.25">
      <x:c r="G7012" s="54"/>
      <x:c r="I7012" s="53"/>
    </x:row>
    <x:row r="7013" spans="1:13" x14ac:dyDescent="0.25">
      <x:c r="G7013" s="54"/>
      <x:c r="I7013" s="53"/>
    </x:row>
    <x:row r="7014" spans="1:13" x14ac:dyDescent="0.25">
      <x:c r="G7014" s="54"/>
      <x:c r="I7014" s="53"/>
    </x:row>
    <x:row r="7015" spans="1:13" x14ac:dyDescent="0.25">
      <x:c r="I7015" s="53"/>
    </x:row>
    <x:row r="7016" spans="1:13" x14ac:dyDescent="0.25">
      <x:c r="G7016" s="54"/>
      <x:c r="I7016" s="53"/>
    </x:row>
    <x:row r="7017" spans="1:13" x14ac:dyDescent="0.25">
      <x:c r="G7017" s="54"/>
      <x:c r="I7017" s="53"/>
    </x:row>
    <x:row r="7018" spans="1:13" x14ac:dyDescent="0.25">
      <x:c r="G7018" s="54"/>
      <x:c r="I7018" s="53"/>
    </x:row>
    <x:row r="7019" spans="1:13" x14ac:dyDescent="0.25">
      <x:c r="G7019" s="54"/>
      <x:c r="I7019" s="53"/>
    </x:row>
    <x:row r="7020" spans="1:13" x14ac:dyDescent="0.25">
      <x:c r="G7020" s="54"/>
      <x:c r="I7020" s="53"/>
    </x:row>
    <x:row r="7021" spans="1:13" x14ac:dyDescent="0.25">
      <x:c r="G7021" s="54"/>
      <x:c r="I7021" s="53"/>
    </x:row>
    <x:row r="7022" spans="1:13" x14ac:dyDescent="0.25">
      <x:c r="G7022" s="54"/>
      <x:c r="I7022" s="53"/>
    </x:row>
    <x:row r="7023" spans="1:13" x14ac:dyDescent="0.25">
      <x:c r="G7023" s="54"/>
      <x:c r="I7023" s="53"/>
    </x:row>
    <x:row r="7024" spans="1:13" x14ac:dyDescent="0.25">
      <x:c r="G7024" s="54"/>
      <x:c r="I7024" s="53"/>
    </x:row>
    <x:row r="7025" spans="1:13" x14ac:dyDescent="0.25">
      <x:c r="G7025" s="54"/>
      <x:c r="I7025" s="53"/>
    </x:row>
    <x:row r="7026" spans="1:13" x14ac:dyDescent="0.25">
      <x:c r="G7026" s="54"/>
      <x:c r="I7026" s="53"/>
    </x:row>
    <x:row r="7027" spans="1:13" x14ac:dyDescent="0.25">
      <x:c r="G7027" s="54"/>
      <x:c r="I7027" s="53"/>
    </x:row>
    <x:row r="7028" spans="1:13" x14ac:dyDescent="0.25">
      <x:c r="G7028" s="54"/>
      <x:c r="I7028" s="53"/>
    </x:row>
    <x:row r="7029" spans="1:13" x14ac:dyDescent="0.25">
      <x:c r="G7029" s="54"/>
      <x:c r="I7029" s="53"/>
    </x:row>
    <x:row r="7030" spans="1:13" x14ac:dyDescent="0.25">
      <x:c r="G7030" s="54"/>
      <x:c r="I7030" s="53"/>
    </x:row>
    <x:row r="7031" spans="1:13" x14ac:dyDescent="0.25">
      <x:c r="G7031" s="54"/>
      <x:c r="I7031" s="53"/>
    </x:row>
    <x:row r="7032" spans="1:13" x14ac:dyDescent="0.25">
      <x:c r="G7032" s="54"/>
      <x:c r="I7032" s="53"/>
    </x:row>
    <x:row r="7033" spans="1:13" x14ac:dyDescent="0.25">
      <x:c r="G7033" s="54"/>
      <x:c r="I7033" s="53"/>
    </x:row>
    <x:row r="7034" spans="1:13" x14ac:dyDescent="0.25">
      <x:c r="G7034" s="54"/>
      <x:c r="I7034" s="53"/>
    </x:row>
    <x:row r="7035" spans="1:13" x14ac:dyDescent="0.25">
      <x:c r="G7035" s="54"/>
      <x:c r="I7035" s="53"/>
    </x:row>
    <x:row r="7036" spans="1:13" x14ac:dyDescent="0.25">
      <x:c r="G7036" s="54"/>
      <x:c r="I7036" s="53"/>
    </x:row>
    <x:row r="7037" spans="1:13" x14ac:dyDescent="0.25">
      <x:c r="G7037" s="54"/>
      <x:c r="I7037" s="53"/>
    </x:row>
    <x:row r="7038" spans="1:13" x14ac:dyDescent="0.25">
      <x:c r="I7038" s="53"/>
    </x:row>
    <x:row r="7039" spans="1:13" x14ac:dyDescent="0.25">
      <x:c r="G7039" s="54"/>
      <x:c r="I7039" s="53"/>
    </x:row>
    <x:row r="7040" spans="1:13" x14ac:dyDescent="0.25">
      <x:c r="G7040" s="54"/>
      <x:c r="I7040" s="53"/>
    </x:row>
    <x:row r="7041" spans="1:13" x14ac:dyDescent="0.25">
      <x:c r="G7041" s="54"/>
      <x:c r="I7041" s="53"/>
    </x:row>
    <x:row r="7042" spans="1:13" x14ac:dyDescent="0.25">
      <x:c r="G7042" s="54"/>
      <x:c r="I7042" s="53"/>
    </x:row>
    <x:row r="7043" spans="1:13" x14ac:dyDescent="0.25">
      <x:c r="G7043" s="54"/>
      <x:c r="I7043" s="53"/>
    </x:row>
    <x:row r="7044" spans="1:13" x14ac:dyDescent="0.25">
      <x:c r="G7044" s="54"/>
      <x:c r="I7044" s="53"/>
    </x:row>
    <x:row r="7045" spans="1:13" x14ac:dyDescent="0.25">
      <x:c r="G7045" s="54"/>
      <x:c r="I7045" s="53"/>
    </x:row>
    <x:row r="7046" spans="1:13" x14ac:dyDescent="0.25">
      <x:c r="G7046" s="54"/>
      <x:c r="I7046" s="53"/>
    </x:row>
    <x:row r="7047" spans="1:13" x14ac:dyDescent="0.25">
      <x:c r="G7047" s="54"/>
      <x:c r="I7047" s="53"/>
    </x:row>
    <x:row r="7048" spans="1:13" x14ac:dyDescent="0.25">
      <x:c r="G7048" s="54"/>
      <x:c r="I7048" s="53"/>
    </x:row>
    <x:row r="7049" spans="1:13" x14ac:dyDescent="0.25">
      <x:c r="G7049" s="54"/>
      <x:c r="I7049" s="53"/>
    </x:row>
    <x:row r="7050" spans="1:13" x14ac:dyDescent="0.25">
      <x:c r="G7050" s="54"/>
      <x:c r="I7050" s="53"/>
    </x:row>
    <x:row r="7051" spans="1:13" x14ac:dyDescent="0.25">
      <x:c r="G7051" s="54"/>
      <x:c r="I7051" s="53"/>
    </x:row>
    <x:row r="7052" spans="1:13" x14ac:dyDescent="0.25">
      <x:c r="G7052" s="54"/>
      <x:c r="I7052" s="53"/>
    </x:row>
    <x:row r="7053" spans="1:13" x14ac:dyDescent="0.25">
      <x:c r="G7053" s="54"/>
      <x:c r="I7053" s="53"/>
    </x:row>
    <x:row r="7054" spans="1:13" x14ac:dyDescent="0.25">
      <x:c r="G7054" s="54"/>
      <x:c r="I7054" s="53"/>
    </x:row>
    <x:row r="7055" spans="1:13" x14ac:dyDescent="0.25">
      <x:c r="G7055" s="54"/>
      <x:c r="I7055" s="53"/>
    </x:row>
    <x:row r="7056" spans="1:13" x14ac:dyDescent="0.25">
      <x:c r="G7056" s="54"/>
      <x:c r="I7056" s="53"/>
    </x:row>
    <x:row r="7057" spans="1:13" x14ac:dyDescent="0.25">
      <x:c r="G7057" s="54"/>
      <x:c r="I7057" s="53"/>
    </x:row>
    <x:row r="7058" spans="1:13" x14ac:dyDescent="0.25">
      <x:c r="G7058" s="54"/>
      <x:c r="I7058" s="53"/>
    </x:row>
    <x:row r="7059" spans="1:13" x14ac:dyDescent="0.25">
      <x:c r="G7059" s="54"/>
      <x:c r="I7059" s="53"/>
    </x:row>
    <x:row r="7060" spans="1:13" x14ac:dyDescent="0.25">
      <x:c r="G7060" s="54"/>
      <x:c r="I7060" s="53"/>
    </x:row>
    <x:row r="7061" spans="1:13" x14ac:dyDescent="0.25">
      <x:c r="G7061" s="54"/>
      <x:c r="I7061" s="53"/>
    </x:row>
    <x:row r="7062" spans="1:13" x14ac:dyDescent="0.25">
      <x:c r="G7062" s="54"/>
      <x:c r="I7062" s="53"/>
    </x:row>
    <x:row r="7063" spans="1:13" x14ac:dyDescent="0.25">
      <x:c r="G7063" s="54"/>
      <x:c r="I7063" s="53"/>
    </x:row>
    <x:row r="7064" spans="1:13" x14ac:dyDescent="0.25">
      <x:c r="G7064" s="54"/>
      <x:c r="I7064" s="53"/>
    </x:row>
    <x:row r="7065" spans="1:13" x14ac:dyDescent="0.25">
      <x:c r="G7065" s="54"/>
      <x:c r="I7065" s="53"/>
    </x:row>
    <x:row r="7066" spans="1:13" x14ac:dyDescent="0.25">
      <x:c r="G7066" s="54"/>
      <x:c r="I7066" s="53"/>
    </x:row>
    <x:row r="7067" spans="1:13" x14ac:dyDescent="0.25">
      <x:c r="G7067" s="54"/>
      <x:c r="I7067" s="53"/>
    </x:row>
    <x:row r="7068" spans="1:13" x14ac:dyDescent="0.25">
      <x:c r="G7068" s="54"/>
      <x:c r="I7068" s="53"/>
    </x:row>
    <x:row r="7069" spans="1:13" x14ac:dyDescent="0.25">
      <x:c r="I7069" s="53"/>
    </x:row>
    <x:row r="7070" spans="1:13" x14ac:dyDescent="0.25">
      <x:c r="G7070" s="54"/>
      <x:c r="I7070" s="53"/>
    </x:row>
    <x:row r="7071" spans="1:13" x14ac:dyDescent="0.25">
      <x:c r="G7071" s="54"/>
      <x:c r="I7071" s="53"/>
    </x:row>
    <x:row r="7072" spans="1:13" x14ac:dyDescent="0.25">
      <x:c r="G7072" s="54"/>
      <x:c r="I7072" s="53"/>
    </x:row>
    <x:row r="7073" spans="1:13" x14ac:dyDescent="0.25">
      <x:c r="G7073" s="54"/>
      <x:c r="I7073" s="53"/>
    </x:row>
    <x:row r="7074" spans="1:13" x14ac:dyDescent="0.25">
      <x:c r="G7074" s="54"/>
      <x:c r="I7074" s="53"/>
    </x:row>
    <x:row r="7075" spans="1:13" x14ac:dyDescent="0.25">
      <x:c r="G7075" s="54"/>
      <x:c r="I7075" s="53"/>
    </x:row>
    <x:row r="7076" spans="1:13" x14ac:dyDescent="0.25">
      <x:c r="G7076" s="54"/>
      <x:c r="I7076" s="53"/>
    </x:row>
    <x:row r="7077" spans="1:13" x14ac:dyDescent="0.25">
      <x:c r="G7077" s="54"/>
      <x:c r="I7077" s="53"/>
    </x:row>
    <x:row r="7078" spans="1:13" x14ac:dyDescent="0.25">
      <x:c r="G7078" s="54"/>
      <x:c r="I7078" s="53"/>
    </x:row>
    <x:row r="7079" spans="1:13" x14ac:dyDescent="0.25">
      <x:c r="G7079" s="54"/>
      <x:c r="I7079" s="53"/>
    </x:row>
    <x:row r="7080" spans="1:13" x14ac:dyDescent="0.25">
      <x:c r="G7080" s="54"/>
      <x:c r="I7080" s="53"/>
    </x:row>
    <x:row r="7081" spans="1:13" x14ac:dyDescent="0.25">
      <x:c r="G7081" s="54"/>
      <x:c r="I7081" s="53"/>
    </x:row>
    <x:row r="7082" spans="1:13" x14ac:dyDescent="0.25">
      <x:c r="G7082" s="54"/>
      <x:c r="I7082" s="53"/>
    </x:row>
    <x:row r="7083" spans="1:13" x14ac:dyDescent="0.25">
      <x:c r="G7083" s="54"/>
      <x:c r="I7083" s="53"/>
    </x:row>
    <x:row r="7084" spans="1:13" x14ac:dyDescent="0.25">
      <x:c r="G7084" s="54"/>
      <x:c r="I7084" s="53"/>
    </x:row>
    <x:row r="7085" spans="1:13" x14ac:dyDescent="0.25">
      <x:c r="G7085" s="54"/>
      <x:c r="I7085" s="53"/>
    </x:row>
    <x:row r="7086" spans="1:13" x14ac:dyDescent="0.25">
      <x:c r="G7086" s="54"/>
      <x:c r="I7086" s="53"/>
    </x:row>
    <x:row r="7087" spans="1:13" x14ac:dyDescent="0.25">
      <x:c r="G7087" s="54"/>
      <x:c r="I7087" s="53"/>
    </x:row>
    <x:row r="7088" spans="1:13" x14ac:dyDescent="0.25">
      <x:c r="G7088" s="54"/>
      <x:c r="I7088" s="53"/>
    </x:row>
    <x:row r="7089" spans="1:13" x14ac:dyDescent="0.25">
      <x:c r="G7089" s="54"/>
      <x:c r="I7089" s="53"/>
    </x:row>
    <x:row r="7090" spans="1:13" x14ac:dyDescent="0.25">
      <x:c r="G7090" s="54"/>
      <x:c r="I7090" s="53"/>
    </x:row>
    <x:row r="7091" spans="1:13" x14ac:dyDescent="0.25">
      <x:c r="G7091" s="54"/>
      <x:c r="I7091" s="53"/>
    </x:row>
    <x:row r="7092" spans="1:13" x14ac:dyDescent="0.25">
      <x:c r="G7092" s="54"/>
      <x:c r="I7092" s="53"/>
    </x:row>
    <x:row r="7093" spans="1:13" x14ac:dyDescent="0.25">
      <x:c r="G7093" s="54"/>
      <x:c r="I7093" s="53"/>
    </x:row>
    <x:row r="7094" spans="1:13" x14ac:dyDescent="0.25">
      <x:c r="G7094" s="54"/>
      <x:c r="I7094" s="53"/>
    </x:row>
    <x:row r="7095" spans="1:13" x14ac:dyDescent="0.25">
      <x:c r="G7095" s="54"/>
      <x:c r="I7095" s="53"/>
    </x:row>
    <x:row r="7096" spans="1:13" x14ac:dyDescent="0.25">
      <x:c r="G7096" s="54"/>
      <x:c r="I7096" s="53"/>
    </x:row>
    <x:row r="7097" spans="1:13" x14ac:dyDescent="0.25">
      <x:c r="G7097" s="54"/>
      <x:c r="I7097" s="53"/>
    </x:row>
    <x:row r="7098" spans="1:13" x14ac:dyDescent="0.25">
      <x:c r="G7098" s="54"/>
      <x:c r="I7098" s="53"/>
    </x:row>
    <x:row r="7099" spans="1:13" x14ac:dyDescent="0.25">
      <x:c r="G7099" s="54"/>
      <x:c r="I7099" s="53"/>
    </x:row>
    <x:row r="7100" spans="1:13" x14ac:dyDescent="0.25">
      <x:c r="G7100" s="54"/>
      <x:c r="I7100" s="53"/>
    </x:row>
    <x:row r="7101" spans="1:13" x14ac:dyDescent="0.25">
      <x:c r="G7101" s="54"/>
      <x:c r="I7101" s="53"/>
    </x:row>
    <x:row r="7102" spans="1:13" x14ac:dyDescent="0.25">
      <x:c r="I7102" s="53"/>
    </x:row>
    <x:row r="7103" spans="1:13" x14ac:dyDescent="0.25">
      <x:c r="G7103" s="54"/>
      <x:c r="I7103" s="53"/>
    </x:row>
    <x:row r="7104" spans="1:13" x14ac:dyDescent="0.25">
      <x:c r="G7104" s="54"/>
      <x:c r="I7104" s="53"/>
    </x:row>
    <x:row r="7105" spans="1:13" x14ac:dyDescent="0.25">
      <x:c r="G7105" s="54"/>
      <x:c r="I7105" s="53"/>
    </x:row>
    <x:row r="7106" spans="1:13" x14ac:dyDescent="0.25">
      <x:c r="G7106" s="54"/>
      <x:c r="I7106" s="53"/>
    </x:row>
    <x:row r="7107" spans="1:13" x14ac:dyDescent="0.25">
      <x:c r="G7107" s="54"/>
      <x:c r="I7107" s="53"/>
    </x:row>
    <x:row r="7108" spans="1:13" x14ac:dyDescent="0.25">
      <x:c r="G7108" s="54"/>
      <x:c r="I7108" s="53"/>
    </x:row>
    <x:row r="7109" spans="1:13" x14ac:dyDescent="0.25">
      <x:c r="G7109" s="54"/>
      <x:c r="I7109" s="53"/>
    </x:row>
    <x:row r="7110" spans="1:13" x14ac:dyDescent="0.25">
      <x:c r="G7110" s="54"/>
      <x:c r="I7110" s="53"/>
    </x:row>
    <x:row r="7111" spans="1:13" x14ac:dyDescent="0.25">
      <x:c r="G7111" s="54"/>
      <x:c r="I7111" s="53"/>
    </x:row>
    <x:row r="7112" spans="1:13" x14ac:dyDescent="0.25">
      <x:c r="G7112" s="54"/>
      <x:c r="I7112" s="53"/>
    </x:row>
    <x:row r="7113" spans="1:13" x14ac:dyDescent="0.25">
      <x:c r="G7113" s="54"/>
      <x:c r="I7113" s="53"/>
    </x:row>
    <x:row r="7114" spans="1:13" x14ac:dyDescent="0.25">
      <x:c r="G7114" s="54"/>
      <x:c r="I7114" s="53"/>
    </x:row>
    <x:row r="7115" spans="1:13" x14ac:dyDescent="0.25">
      <x:c r="G7115" s="54"/>
      <x:c r="I7115" s="53"/>
    </x:row>
    <x:row r="7116" spans="1:13" x14ac:dyDescent="0.25">
      <x:c r="I7116" s="53"/>
    </x:row>
    <x:row r="7117" spans="1:13" x14ac:dyDescent="0.25">
      <x:c r="G7117" s="54"/>
      <x:c r="I7117" s="53"/>
    </x:row>
    <x:row r="7118" spans="1:13" x14ac:dyDescent="0.25">
      <x:c r="G7118" s="54"/>
      <x:c r="I7118" s="53"/>
    </x:row>
    <x:row r="7119" spans="1:13" x14ac:dyDescent="0.25">
      <x:c r="G7119" s="54"/>
      <x:c r="I7119" s="53"/>
    </x:row>
    <x:row r="7120" spans="1:13" x14ac:dyDescent="0.25">
      <x:c r="G7120" s="54"/>
      <x:c r="I7120" s="53"/>
    </x:row>
    <x:row r="7121" spans="1:13" x14ac:dyDescent="0.25">
      <x:c r="G7121" s="54"/>
      <x:c r="I7121" s="53"/>
    </x:row>
    <x:row r="7122" spans="1:13" x14ac:dyDescent="0.25">
      <x:c r="G7122" s="54"/>
      <x:c r="I7122" s="53"/>
    </x:row>
    <x:row r="7123" spans="1:13" x14ac:dyDescent="0.25">
      <x:c r="G7123" s="54"/>
      <x:c r="I7123" s="53"/>
    </x:row>
    <x:row r="7124" spans="1:13" x14ac:dyDescent="0.25">
      <x:c r="G7124" s="54"/>
      <x:c r="I7124" s="53"/>
    </x:row>
    <x:row r="7125" spans="1:13" x14ac:dyDescent="0.25">
      <x:c r="G7125" s="54"/>
      <x:c r="I7125" s="53"/>
    </x:row>
    <x:row r="7126" spans="1:13" x14ac:dyDescent="0.25">
      <x:c r="G7126" s="54"/>
      <x:c r="I7126" s="53"/>
    </x:row>
    <x:row r="7127" spans="1:13" x14ac:dyDescent="0.25">
      <x:c r="G7127" s="54"/>
      <x:c r="I7127" s="53"/>
    </x:row>
    <x:row r="7128" spans="1:13" x14ac:dyDescent="0.25">
      <x:c r="G7128" s="54"/>
      <x:c r="I7128" s="53"/>
    </x:row>
    <x:row r="7129" spans="1:13" x14ac:dyDescent="0.25">
      <x:c r="G7129" s="54"/>
      <x:c r="I7129" s="53"/>
    </x:row>
    <x:row r="7130" spans="1:13" x14ac:dyDescent="0.25">
      <x:c r="G7130" s="54"/>
      <x:c r="I7130" s="53"/>
    </x:row>
    <x:row r="7131" spans="1:13" x14ac:dyDescent="0.25">
      <x:c r="G7131" s="54"/>
      <x:c r="I7131" s="53"/>
    </x:row>
    <x:row r="7132" spans="1:13" x14ac:dyDescent="0.25">
      <x:c r="G7132" s="54"/>
      <x:c r="I7132" s="53"/>
    </x:row>
    <x:row r="7133" spans="1:13" x14ac:dyDescent="0.25">
      <x:c r="G7133" s="54"/>
      <x:c r="I7133" s="53"/>
    </x:row>
    <x:row r="7134" spans="1:13" x14ac:dyDescent="0.25">
      <x:c r="G7134" s="54"/>
      <x:c r="I7134" s="53"/>
    </x:row>
    <x:row r="7135" spans="1:13" x14ac:dyDescent="0.25">
      <x:c r="G7135" s="54"/>
      <x:c r="I7135" s="53"/>
    </x:row>
    <x:row r="7136" spans="1:13" x14ac:dyDescent="0.25">
      <x:c r="G7136" s="54"/>
      <x:c r="I7136" s="53"/>
    </x:row>
    <x:row r="7137" spans="1:13" x14ac:dyDescent="0.25">
      <x:c r="G7137" s="54"/>
      <x:c r="I7137" s="53"/>
    </x:row>
    <x:row r="7138" spans="1:13" x14ac:dyDescent="0.25">
      <x:c r="G7138" s="54"/>
      <x:c r="I7138" s="53"/>
    </x:row>
    <x:row r="7139" spans="1:13" x14ac:dyDescent="0.25">
      <x:c r="G7139" s="54"/>
      <x:c r="I7139" s="53"/>
    </x:row>
    <x:row r="7140" spans="1:13" x14ac:dyDescent="0.25">
      <x:c r="G7140" s="54"/>
      <x:c r="I7140" s="53"/>
    </x:row>
    <x:row r="7141" spans="1:13" x14ac:dyDescent="0.25">
      <x:c r="G7141" s="54"/>
      <x:c r="I7141" s="53"/>
    </x:row>
    <x:row r="7142" spans="1:13" x14ac:dyDescent="0.25">
      <x:c r="G7142" s="54"/>
      <x:c r="I7142" s="53"/>
    </x:row>
    <x:row r="7143" spans="1:13" x14ac:dyDescent="0.25">
      <x:c r="G7143" s="54"/>
      <x:c r="I7143" s="53"/>
    </x:row>
    <x:row r="7144" spans="1:13" x14ac:dyDescent="0.25">
      <x:c r="G7144" s="54"/>
      <x:c r="I7144" s="53"/>
    </x:row>
    <x:row r="7145" spans="1:13" x14ac:dyDescent="0.25">
      <x:c r="G7145" s="54"/>
      <x:c r="I7145" s="53"/>
    </x:row>
    <x:row r="7146" spans="1:13" x14ac:dyDescent="0.25">
      <x:c r="G7146" s="54"/>
      <x:c r="I7146" s="53"/>
    </x:row>
    <x:row r="7147" spans="1:13" x14ac:dyDescent="0.25">
      <x:c r="G7147" s="54"/>
      <x:c r="I7147" s="53"/>
    </x:row>
    <x:row r="7148" spans="1:13" x14ac:dyDescent="0.25">
      <x:c r="G7148" s="54"/>
      <x:c r="I7148" s="53"/>
    </x:row>
    <x:row r="7149" spans="1:13" x14ac:dyDescent="0.25">
      <x:c r="G7149" s="54"/>
      <x:c r="I7149" s="53"/>
    </x:row>
    <x:row r="7150" spans="1:13" x14ac:dyDescent="0.25">
      <x:c r="G7150" s="54"/>
      <x:c r="I7150" s="53"/>
    </x:row>
    <x:row r="7151" spans="1:13" x14ac:dyDescent="0.25">
      <x:c r="G7151" s="54"/>
      <x:c r="I7151" s="53"/>
    </x:row>
    <x:row r="7152" spans="1:13" x14ac:dyDescent="0.25">
      <x:c r="G7152" s="54"/>
      <x:c r="I7152" s="53"/>
    </x:row>
    <x:row r="7153" spans="1:13" x14ac:dyDescent="0.25">
      <x:c r="G7153" s="54"/>
      <x:c r="I7153" s="53"/>
    </x:row>
    <x:row r="7154" spans="1:13" x14ac:dyDescent="0.25">
      <x:c r="G7154" s="54"/>
      <x:c r="I7154" s="53"/>
    </x:row>
    <x:row r="7155" spans="1:13" x14ac:dyDescent="0.25">
      <x:c r="G7155" s="54"/>
      <x:c r="I7155" s="53"/>
    </x:row>
    <x:row r="7156" spans="1:13" x14ac:dyDescent="0.25">
      <x:c r="G7156" s="54"/>
      <x:c r="I7156" s="53"/>
    </x:row>
    <x:row r="7157" spans="1:13" x14ac:dyDescent="0.25">
      <x:c r="G7157" s="54"/>
      <x:c r="I7157" s="53"/>
    </x:row>
    <x:row r="7158" spans="1:13" x14ac:dyDescent="0.25">
      <x:c r="G7158" s="54"/>
      <x:c r="I7158" s="53"/>
    </x:row>
    <x:row r="7159" spans="1:13" x14ac:dyDescent="0.25">
      <x:c r="G7159" s="54"/>
      <x:c r="I7159" s="53"/>
    </x:row>
    <x:row r="7160" spans="1:13" x14ac:dyDescent="0.25">
      <x:c r="G7160" s="54"/>
      <x:c r="I7160" s="53"/>
    </x:row>
    <x:row r="7161" spans="1:13" x14ac:dyDescent="0.25">
      <x:c r="G7161" s="54"/>
      <x:c r="I7161" s="53"/>
    </x:row>
    <x:row r="7162" spans="1:13" x14ac:dyDescent="0.25">
      <x:c r="G7162" s="54"/>
      <x:c r="I7162" s="53"/>
    </x:row>
    <x:row r="7163" spans="1:13" x14ac:dyDescent="0.25">
      <x:c r="G7163" s="54"/>
      <x:c r="I7163" s="53"/>
    </x:row>
    <x:row r="7164" spans="1:13" x14ac:dyDescent="0.25">
      <x:c r="G7164" s="54"/>
      <x:c r="I7164" s="53"/>
    </x:row>
    <x:row r="7165" spans="1:13" x14ac:dyDescent="0.25">
      <x:c r="G7165" s="54"/>
      <x:c r="I7165" s="53"/>
    </x:row>
    <x:row r="7166" spans="1:13" x14ac:dyDescent="0.25">
      <x:c r="G7166" s="54"/>
      <x:c r="I7166" s="53"/>
    </x:row>
    <x:row r="7167" spans="1:13" x14ac:dyDescent="0.25">
      <x:c r="G7167" s="54"/>
      <x:c r="I7167" s="53"/>
    </x:row>
    <x:row r="7168" spans="1:13" x14ac:dyDescent="0.25">
      <x:c r="G7168" s="54"/>
      <x:c r="I7168" s="53"/>
    </x:row>
    <x:row r="7169" spans="1:13" x14ac:dyDescent="0.25">
      <x:c r="G7169" s="54"/>
      <x:c r="I7169" s="53"/>
    </x:row>
    <x:row r="7170" spans="1:13" x14ac:dyDescent="0.25">
      <x:c r="G7170" s="54"/>
      <x:c r="I7170" s="53"/>
    </x:row>
    <x:row r="7171" spans="1:13" x14ac:dyDescent="0.25">
      <x:c r="G7171" s="54"/>
      <x:c r="I7171" s="53"/>
    </x:row>
    <x:row r="7172" spans="1:13" x14ac:dyDescent="0.25">
      <x:c r="G7172" s="54"/>
      <x:c r="I7172" s="53"/>
    </x:row>
    <x:row r="7173" spans="1:13" x14ac:dyDescent="0.25">
      <x:c r="I7173" s="53"/>
    </x:row>
    <x:row r="7174" spans="1:13" x14ac:dyDescent="0.25">
      <x:c r="G7174" s="54"/>
      <x:c r="I7174" s="53"/>
    </x:row>
    <x:row r="7175" spans="1:13" x14ac:dyDescent="0.25">
      <x:c r="G7175" s="54"/>
      <x:c r="I7175" s="53"/>
    </x:row>
    <x:row r="7176" spans="1:13" x14ac:dyDescent="0.25">
      <x:c r="G7176" s="54"/>
      <x:c r="I7176" s="53"/>
    </x:row>
    <x:row r="7177" spans="1:13" x14ac:dyDescent="0.25">
      <x:c r="G7177" s="54"/>
      <x:c r="I7177" s="53"/>
    </x:row>
    <x:row r="7178" spans="1:13" x14ac:dyDescent="0.25">
      <x:c r="G7178" s="54"/>
      <x:c r="I7178" s="53"/>
    </x:row>
    <x:row r="7179" spans="1:13" x14ac:dyDescent="0.25">
      <x:c r="G7179" s="54"/>
      <x:c r="I7179" s="53"/>
    </x:row>
    <x:row r="7180" spans="1:13" x14ac:dyDescent="0.25">
      <x:c r="G7180" s="54"/>
      <x:c r="I7180" s="53"/>
    </x:row>
    <x:row r="7181" spans="1:13" x14ac:dyDescent="0.25">
      <x:c r="G7181" s="54"/>
      <x:c r="I7181" s="53"/>
    </x:row>
    <x:row r="7182" spans="1:13" x14ac:dyDescent="0.25">
      <x:c r="G7182" s="54"/>
      <x:c r="I7182" s="53"/>
    </x:row>
    <x:row r="7183" spans="1:13" x14ac:dyDescent="0.25">
      <x:c r="G7183" s="54"/>
      <x:c r="I7183" s="53"/>
    </x:row>
    <x:row r="7184" spans="1:13" x14ac:dyDescent="0.25">
      <x:c r="G7184" s="54"/>
      <x:c r="I7184" s="53"/>
    </x:row>
    <x:row r="7185" spans="1:13" x14ac:dyDescent="0.25">
      <x:c r="G7185" s="54"/>
      <x:c r="I7185" s="53"/>
    </x:row>
    <x:row r="7186" spans="1:13" x14ac:dyDescent="0.25">
      <x:c r="G7186" s="54"/>
      <x:c r="I7186" s="53"/>
    </x:row>
    <x:row r="7187" spans="1:13" x14ac:dyDescent="0.25">
      <x:c r="G7187" s="54"/>
      <x:c r="I7187" s="53"/>
    </x:row>
    <x:row r="7188" spans="1:13" x14ac:dyDescent="0.25">
      <x:c r="G7188" s="54"/>
      <x:c r="I7188" s="53"/>
    </x:row>
    <x:row r="7189" spans="1:13" x14ac:dyDescent="0.25">
      <x:c r="I7189" s="53"/>
    </x:row>
    <x:row r="7190" spans="1:13" x14ac:dyDescent="0.25">
      <x:c r="G7190" s="54"/>
      <x:c r="I7190" s="53"/>
    </x:row>
    <x:row r="7191" spans="1:13" x14ac:dyDescent="0.25">
      <x:c r="G7191" s="54"/>
      <x:c r="I7191" s="53"/>
    </x:row>
    <x:row r="7192" spans="1:13" x14ac:dyDescent="0.25">
      <x:c r="G7192" s="54"/>
      <x:c r="I7192" s="53"/>
    </x:row>
    <x:row r="7193" spans="1:13" x14ac:dyDescent="0.25">
      <x:c r="G7193" s="54"/>
      <x:c r="I7193" s="53"/>
    </x:row>
    <x:row r="7194" spans="1:13" x14ac:dyDescent="0.25">
      <x:c r="G7194" s="54"/>
      <x:c r="I7194" s="53"/>
    </x:row>
    <x:row r="7195" spans="1:13" x14ac:dyDescent="0.25">
      <x:c r="G7195" s="54"/>
      <x:c r="I7195" s="53"/>
    </x:row>
    <x:row r="7196" spans="1:13" x14ac:dyDescent="0.25">
      <x:c r="G7196" s="54"/>
      <x:c r="I7196" s="53"/>
    </x:row>
    <x:row r="7197" spans="1:13" x14ac:dyDescent="0.25">
      <x:c r="G7197" s="54"/>
      <x:c r="I7197" s="53"/>
    </x:row>
    <x:row r="7198" spans="1:13" x14ac:dyDescent="0.25">
      <x:c r="G7198" s="54"/>
      <x:c r="I7198" s="53"/>
    </x:row>
    <x:row r="7199" spans="1:13" x14ac:dyDescent="0.25">
      <x:c r="G7199" s="54"/>
      <x:c r="I7199" s="53"/>
    </x:row>
    <x:row r="7200" spans="1:13" x14ac:dyDescent="0.25">
      <x:c r="G7200" s="54"/>
      <x:c r="I7200" s="53"/>
    </x:row>
    <x:row r="7201" spans="1:13" x14ac:dyDescent="0.25">
      <x:c r="G7201" s="54"/>
      <x:c r="I7201" s="53"/>
    </x:row>
    <x:row r="7202" spans="1:13" x14ac:dyDescent="0.25">
      <x:c r="G7202" s="54"/>
      <x:c r="I7202" s="53"/>
    </x:row>
    <x:row r="7203" spans="1:13" x14ac:dyDescent="0.25">
      <x:c r="G7203" s="54"/>
      <x:c r="I7203" s="53"/>
    </x:row>
    <x:row r="7204" spans="1:13" x14ac:dyDescent="0.25">
      <x:c r="G7204" s="54"/>
      <x:c r="I7204" s="53"/>
    </x:row>
    <x:row r="7205" spans="1:13" x14ac:dyDescent="0.25">
      <x:c r="G7205" s="54"/>
      <x:c r="I7205" s="53"/>
    </x:row>
    <x:row r="7206" spans="1:13" x14ac:dyDescent="0.25">
      <x:c r="G7206" s="54"/>
      <x:c r="I7206" s="53"/>
    </x:row>
    <x:row r="7207" spans="1:13" x14ac:dyDescent="0.25">
      <x:c r="G7207" s="54"/>
      <x:c r="I7207" s="53"/>
    </x:row>
    <x:row r="7208" spans="1:13" x14ac:dyDescent="0.25">
      <x:c r="G7208" s="54"/>
      <x:c r="I7208" s="53"/>
    </x:row>
    <x:row r="7209" spans="1:13" x14ac:dyDescent="0.25">
      <x:c r="G7209" s="54"/>
      <x:c r="I7209" s="53"/>
    </x:row>
    <x:row r="7210" spans="1:13" x14ac:dyDescent="0.25">
      <x:c r="G7210" s="54"/>
      <x:c r="I7210" s="53"/>
    </x:row>
    <x:row r="7211" spans="1:13" x14ac:dyDescent="0.25">
      <x:c r="G7211" s="54"/>
      <x:c r="I7211" s="53"/>
    </x:row>
    <x:row r="7212" spans="1:13" x14ac:dyDescent="0.25">
      <x:c r="G7212" s="54"/>
      <x:c r="I7212" s="53"/>
    </x:row>
    <x:row r="7213" spans="1:13" x14ac:dyDescent="0.25">
      <x:c r="G7213" s="54"/>
      <x:c r="I7213" s="53"/>
    </x:row>
    <x:row r="7214" spans="1:13" x14ac:dyDescent="0.25">
      <x:c r="G7214" s="54"/>
      <x:c r="I7214" s="53"/>
    </x:row>
    <x:row r="7215" spans="1:13" x14ac:dyDescent="0.25">
      <x:c r="G7215" s="54"/>
      <x:c r="I7215" s="53"/>
    </x:row>
    <x:row r="7216" spans="1:13" x14ac:dyDescent="0.25">
      <x:c r="G7216" s="54"/>
      <x:c r="I7216" s="53"/>
    </x:row>
    <x:row r="7217" spans="1:13" x14ac:dyDescent="0.25">
      <x:c r="G7217" s="54"/>
      <x:c r="I7217" s="53"/>
    </x:row>
    <x:row r="7218" spans="1:13" x14ac:dyDescent="0.25">
      <x:c r="G7218" s="54"/>
      <x:c r="I7218" s="53"/>
    </x:row>
    <x:row r="7219" spans="1:13" x14ac:dyDescent="0.25">
      <x:c r="G7219" s="54"/>
      <x:c r="I7219" s="53"/>
    </x:row>
    <x:row r="7220" spans="1:13" x14ac:dyDescent="0.25">
      <x:c r="G7220" s="54"/>
      <x:c r="I7220" s="53"/>
    </x:row>
    <x:row r="7221" spans="1:13" x14ac:dyDescent="0.25">
      <x:c r="G7221" s="54"/>
      <x:c r="I7221" s="53"/>
    </x:row>
    <x:row r="7222" spans="1:13" x14ac:dyDescent="0.25">
      <x:c r="G7222" s="54"/>
      <x:c r="I7222" s="53"/>
    </x:row>
    <x:row r="7223" spans="1:13" x14ac:dyDescent="0.25">
      <x:c r="G7223" s="54"/>
      <x:c r="I7223" s="53"/>
    </x:row>
    <x:row r="7224" spans="1:13" x14ac:dyDescent="0.25">
      <x:c r="G7224" s="54"/>
      <x:c r="I7224" s="53"/>
    </x:row>
    <x:row r="7225" spans="1:13" x14ac:dyDescent="0.25">
      <x:c r="G7225" s="54"/>
      <x:c r="I7225" s="53"/>
    </x:row>
    <x:row r="7226" spans="1:13" x14ac:dyDescent="0.25">
      <x:c r="G7226" s="54"/>
      <x:c r="I7226" s="53"/>
    </x:row>
    <x:row r="7227" spans="1:13" x14ac:dyDescent="0.25">
      <x:c r="G7227" s="54"/>
      <x:c r="I7227" s="53"/>
    </x:row>
    <x:row r="7228" spans="1:13" x14ac:dyDescent="0.25">
      <x:c r="G7228" s="54"/>
      <x:c r="I7228" s="53"/>
    </x:row>
    <x:row r="7229" spans="1:13" x14ac:dyDescent="0.25">
      <x:c r="G7229" s="54"/>
      <x:c r="I7229" s="53"/>
    </x:row>
    <x:row r="7230" spans="1:13" x14ac:dyDescent="0.25">
      <x:c r="G7230" s="54"/>
      <x:c r="I7230" s="53"/>
    </x:row>
    <x:row r="7231" spans="1:13" x14ac:dyDescent="0.25">
      <x:c r="G7231" s="54"/>
      <x:c r="I7231" s="53"/>
    </x:row>
    <x:row r="7232" spans="1:13" x14ac:dyDescent="0.25">
      <x:c r="G7232" s="54"/>
      <x:c r="I7232" s="53"/>
    </x:row>
    <x:row r="7233" spans="1:13" x14ac:dyDescent="0.25">
      <x:c r="G7233" s="54"/>
      <x:c r="I7233" s="53"/>
    </x:row>
    <x:row r="7234" spans="1:13" x14ac:dyDescent="0.25">
      <x:c r="G7234" s="54"/>
      <x:c r="I7234" s="53"/>
    </x:row>
    <x:row r="7235" spans="1:13" x14ac:dyDescent="0.25">
      <x:c r="G7235" s="54"/>
      <x:c r="I7235" s="53"/>
    </x:row>
    <x:row r="7236" spans="1:13" x14ac:dyDescent="0.25">
      <x:c r="G7236" s="54"/>
      <x:c r="I7236" s="53"/>
    </x:row>
    <x:row r="7237" spans="1:13" x14ac:dyDescent="0.25">
      <x:c r="G7237" s="54"/>
      <x:c r="I7237" s="53"/>
    </x:row>
    <x:row r="7238" spans="1:13" x14ac:dyDescent="0.25">
      <x:c r="G7238" s="54"/>
      <x:c r="I7238" s="53"/>
    </x:row>
    <x:row r="7239" spans="1:13" x14ac:dyDescent="0.25">
      <x:c r="G7239" s="54"/>
      <x:c r="I7239" s="53"/>
    </x:row>
    <x:row r="7240" spans="1:13" x14ac:dyDescent="0.25">
      <x:c r="G7240" s="54"/>
      <x:c r="I7240" s="53"/>
    </x:row>
    <x:row r="7241" spans="1:13" x14ac:dyDescent="0.25">
      <x:c r="G7241" s="54"/>
      <x:c r="I7241" s="53"/>
    </x:row>
    <x:row r="7242" spans="1:13" x14ac:dyDescent="0.25">
      <x:c r="G7242" s="54"/>
      <x:c r="I7242" s="53"/>
    </x:row>
    <x:row r="7243" spans="1:13" x14ac:dyDescent="0.25">
      <x:c r="G7243" s="54"/>
      <x:c r="I7243" s="53"/>
    </x:row>
    <x:row r="7244" spans="1:13" x14ac:dyDescent="0.25">
      <x:c r="G7244" s="54"/>
      <x:c r="I7244" s="53"/>
    </x:row>
    <x:row r="7245" spans="1:13" x14ac:dyDescent="0.25">
      <x:c r="G7245" s="54"/>
      <x:c r="I7245" s="53"/>
    </x:row>
    <x:row r="7246" spans="1:13" x14ac:dyDescent="0.25">
      <x:c r="G7246" s="54"/>
      <x:c r="I7246" s="53"/>
    </x:row>
    <x:row r="7247" spans="1:13" x14ac:dyDescent="0.25">
      <x:c r="G7247" s="54"/>
      <x:c r="I7247" s="53"/>
    </x:row>
    <x:row r="7248" spans="1:13" x14ac:dyDescent="0.25">
      <x:c r="G7248" s="54"/>
      <x:c r="I7248" s="53"/>
    </x:row>
    <x:row r="7249" spans="1:13" x14ac:dyDescent="0.25">
      <x:c r="G7249" s="54"/>
      <x:c r="I7249" s="53"/>
    </x:row>
    <x:row r="7250" spans="1:13" x14ac:dyDescent="0.25">
      <x:c r="G7250" s="54"/>
      <x:c r="I7250" s="53"/>
    </x:row>
    <x:row r="7251" spans="1:13" x14ac:dyDescent="0.25">
      <x:c r="G7251" s="54"/>
      <x:c r="I7251" s="53"/>
    </x:row>
    <x:row r="7252" spans="1:13" x14ac:dyDescent="0.25">
      <x:c r="G7252" s="54"/>
      <x:c r="I7252" s="53"/>
    </x:row>
    <x:row r="7253" spans="1:13" x14ac:dyDescent="0.25">
      <x:c r="G7253" s="54"/>
      <x:c r="I7253" s="53"/>
    </x:row>
    <x:row r="7254" spans="1:13" x14ac:dyDescent="0.25">
      <x:c r="G7254" s="54"/>
      <x:c r="I7254" s="53"/>
    </x:row>
    <x:row r="7255" spans="1:13" x14ac:dyDescent="0.25">
      <x:c r="G7255" s="54"/>
      <x:c r="I7255" s="53"/>
    </x:row>
    <x:row r="7256" spans="1:13" x14ac:dyDescent="0.25">
      <x:c r="I7256" s="53"/>
    </x:row>
    <x:row r="7257" spans="1:13" x14ac:dyDescent="0.25">
      <x:c r="G7257" s="54"/>
      <x:c r="I7257" s="53"/>
    </x:row>
    <x:row r="7258" spans="1:13" x14ac:dyDescent="0.25">
      <x:c r="G7258" s="54"/>
      <x:c r="I7258" s="53"/>
    </x:row>
    <x:row r="7259" spans="1:13" x14ac:dyDescent="0.25">
      <x:c r="G7259" s="54"/>
      <x:c r="I7259" s="53"/>
    </x:row>
    <x:row r="7260" spans="1:13" x14ac:dyDescent="0.25">
      <x:c r="G7260" s="54"/>
      <x:c r="I7260" s="53"/>
    </x:row>
    <x:row r="7261" spans="1:13" x14ac:dyDescent="0.25">
      <x:c r="G7261" s="54"/>
      <x:c r="I7261" s="53"/>
    </x:row>
    <x:row r="7262" spans="1:13" x14ac:dyDescent="0.25">
      <x:c r="G7262" s="54"/>
      <x:c r="I7262" s="53"/>
    </x:row>
    <x:row r="7263" spans="1:13" x14ac:dyDescent="0.25">
      <x:c r="G7263" s="54"/>
      <x:c r="I7263" s="53"/>
    </x:row>
    <x:row r="7264" spans="1:13" x14ac:dyDescent="0.25">
      <x:c r="G7264" s="54"/>
      <x:c r="I7264" s="53"/>
    </x:row>
    <x:row r="7265" spans="1:13" x14ac:dyDescent="0.25">
      <x:c r="G7265" s="54"/>
      <x:c r="I7265" s="53"/>
    </x:row>
    <x:row r="7266" spans="1:13" x14ac:dyDescent="0.25">
      <x:c r="G7266" s="54"/>
      <x:c r="I7266" s="53"/>
    </x:row>
    <x:row r="7267" spans="1:13" x14ac:dyDescent="0.25">
      <x:c r="G7267" s="54"/>
      <x:c r="I7267" s="53"/>
    </x:row>
    <x:row r="7268" spans="1:13" x14ac:dyDescent="0.25">
      <x:c r="G7268" s="54"/>
      <x:c r="I7268" s="53"/>
    </x:row>
    <x:row r="7269" spans="1:13" x14ac:dyDescent="0.25">
      <x:c r="G7269" s="54"/>
      <x:c r="I7269" s="53"/>
    </x:row>
    <x:row r="7270" spans="1:13" x14ac:dyDescent="0.25">
      <x:c r="G7270" s="54"/>
      <x:c r="I7270" s="53"/>
    </x:row>
    <x:row r="7271" spans="1:13" x14ac:dyDescent="0.25">
      <x:c r="G7271" s="54"/>
      <x:c r="I7271" s="53"/>
    </x:row>
    <x:row r="7272" spans="1:13" x14ac:dyDescent="0.25">
      <x:c r="G7272" s="54"/>
      <x:c r="I7272" s="53"/>
    </x:row>
    <x:row r="7273" spans="1:13" x14ac:dyDescent="0.25">
      <x:c r="G7273" s="54"/>
      <x:c r="I7273" s="53"/>
    </x:row>
    <x:row r="7274" spans="1:13" x14ac:dyDescent="0.25">
      <x:c r="G7274" s="54"/>
      <x:c r="I7274" s="53"/>
    </x:row>
    <x:row r="7275" spans="1:13" x14ac:dyDescent="0.25">
      <x:c r="G7275" s="54"/>
      <x:c r="I7275" s="53"/>
    </x:row>
    <x:row r="7276" spans="1:13" x14ac:dyDescent="0.25">
      <x:c r="G7276" s="54"/>
      <x:c r="I7276" s="53"/>
    </x:row>
    <x:row r="7277" spans="1:13" x14ac:dyDescent="0.25">
      <x:c r="G7277" s="54"/>
      <x:c r="I7277" s="53"/>
    </x:row>
    <x:row r="7278" spans="1:13" x14ac:dyDescent="0.25">
      <x:c r="G7278" s="54"/>
      <x:c r="I7278" s="53"/>
    </x:row>
    <x:row r="7279" spans="1:13" x14ac:dyDescent="0.25">
      <x:c r="G7279" s="54"/>
      <x:c r="I7279" s="53"/>
    </x:row>
    <x:row r="7280" spans="1:13" x14ac:dyDescent="0.25">
      <x:c r="G7280" s="54"/>
      <x:c r="I7280" s="53"/>
    </x:row>
    <x:row r="7281" spans="1:13" x14ac:dyDescent="0.25">
      <x:c r="G7281" s="54"/>
      <x:c r="I7281" s="53"/>
    </x:row>
    <x:row r="7282" spans="1:13" x14ac:dyDescent="0.25">
      <x:c r="G7282" s="54"/>
      <x:c r="I7282" s="53"/>
    </x:row>
    <x:row r="7283" spans="1:13" x14ac:dyDescent="0.25">
      <x:c r="G7283" s="54"/>
      <x:c r="I7283" s="53"/>
    </x:row>
    <x:row r="7284" spans="1:13" x14ac:dyDescent="0.25">
      <x:c r="G7284" s="54"/>
      <x:c r="I7284" s="53"/>
    </x:row>
    <x:row r="7285" spans="1:13" x14ac:dyDescent="0.25">
      <x:c r="G7285" s="54"/>
      <x:c r="I7285" s="53"/>
    </x:row>
    <x:row r="7286" spans="1:13" x14ac:dyDescent="0.25">
      <x:c r="G7286" s="54"/>
      <x:c r="I7286" s="53"/>
    </x:row>
    <x:row r="7287" spans="1:13" x14ac:dyDescent="0.25">
      <x:c r="G7287" s="54"/>
      <x:c r="I7287" s="53"/>
    </x:row>
    <x:row r="7288" spans="1:13" x14ac:dyDescent="0.25">
      <x:c r="G7288" s="54"/>
      <x:c r="I7288" s="53"/>
    </x:row>
    <x:row r="7289" spans="1:13" x14ac:dyDescent="0.25">
      <x:c r="G7289" s="54"/>
      <x:c r="I7289" s="53"/>
    </x:row>
    <x:row r="7290" spans="1:13" x14ac:dyDescent="0.25">
      <x:c r="I7290" s="53"/>
    </x:row>
    <x:row r="7291" spans="1:13" x14ac:dyDescent="0.25">
      <x:c r="G7291" s="54"/>
      <x:c r="I7291" s="53"/>
    </x:row>
    <x:row r="7292" spans="1:13" x14ac:dyDescent="0.25">
      <x:c r="G7292" s="54"/>
      <x:c r="I7292" s="53"/>
    </x:row>
    <x:row r="7293" spans="1:13" x14ac:dyDescent="0.25">
      <x:c r="G7293" s="54"/>
      <x:c r="I7293" s="53"/>
    </x:row>
    <x:row r="7294" spans="1:13" x14ac:dyDescent="0.25">
      <x:c r="G7294" s="54"/>
      <x:c r="I7294" s="53"/>
    </x:row>
    <x:row r="7295" spans="1:13" x14ac:dyDescent="0.25">
      <x:c r="G7295" s="54"/>
      <x:c r="I7295" s="53"/>
    </x:row>
    <x:row r="7296" spans="1:13" x14ac:dyDescent="0.25">
      <x:c r="G7296" s="54"/>
      <x:c r="I7296" s="53"/>
    </x:row>
    <x:row r="7297" spans="1:13" x14ac:dyDescent="0.25">
      <x:c r="G7297" s="54"/>
      <x:c r="I7297" s="53"/>
    </x:row>
    <x:row r="7298" spans="1:13" x14ac:dyDescent="0.25">
      <x:c r="G7298" s="54"/>
      <x:c r="I7298" s="53"/>
    </x:row>
    <x:row r="7299" spans="1:13" x14ac:dyDescent="0.25">
      <x:c r="G7299" s="54"/>
      <x:c r="I7299" s="53"/>
    </x:row>
    <x:row r="7300" spans="1:13" x14ac:dyDescent="0.25">
      <x:c r="G7300" s="54"/>
      <x:c r="I7300" s="53"/>
    </x:row>
    <x:row r="7301" spans="1:13" x14ac:dyDescent="0.25">
      <x:c r="G7301" s="54"/>
      <x:c r="I7301" s="53"/>
    </x:row>
    <x:row r="7302" spans="1:13" x14ac:dyDescent="0.25">
      <x:c r="G7302" s="54"/>
      <x:c r="I7302" s="53"/>
    </x:row>
    <x:row r="7303" spans="1:13" x14ac:dyDescent="0.25">
      <x:c r="G7303" s="54"/>
      <x:c r="I7303" s="53"/>
    </x:row>
    <x:row r="7304" spans="1:13" x14ac:dyDescent="0.25">
      <x:c r="G7304" s="54"/>
      <x:c r="I7304" s="53"/>
    </x:row>
    <x:row r="7305" spans="1:13" x14ac:dyDescent="0.25">
      <x:c r="G7305" s="54"/>
      <x:c r="I7305" s="53"/>
    </x:row>
    <x:row r="7306" spans="1:13" x14ac:dyDescent="0.25">
      <x:c r="G7306" s="54"/>
      <x:c r="I7306" s="53"/>
    </x:row>
    <x:row r="7307" spans="1:13" x14ac:dyDescent="0.25">
      <x:c r="G7307" s="54"/>
      <x:c r="I7307" s="53"/>
    </x:row>
    <x:row r="7308" spans="1:13" x14ac:dyDescent="0.25">
      <x:c r="G7308" s="54"/>
      <x:c r="I7308" s="53"/>
    </x:row>
    <x:row r="7309" spans="1:13" x14ac:dyDescent="0.25">
      <x:c r="G7309" s="54"/>
      <x:c r="I7309" s="53"/>
    </x:row>
    <x:row r="7310" spans="1:13" x14ac:dyDescent="0.25">
      <x:c r="G7310" s="54"/>
      <x:c r="I7310" s="53"/>
    </x:row>
    <x:row r="7311" spans="1:13" x14ac:dyDescent="0.25">
      <x:c r="G7311" s="54"/>
      <x:c r="I7311" s="53"/>
    </x:row>
    <x:row r="7312" spans="1:13" x14ac:dyDescent="0.25">
      <x:c r="G7312" s="54"/>
      <x:c r="I7312" s="53"/>
    </x:row>
    <x:row r="7313" spans="1:13" x14ac:dyDescent="0.25">
      <x:c r="G7313" s="54"/>
      <x:c r="I7313" s="53"/>
    </x:row>
    <x:row r="7314" spans="1:13" x14ac:dyDescent="0.25">
      <x:c r="G7314" s="54"/>
      <x:c r="I7314" s="53"/>
    </x:row>
    <x:row r="7315" spans="1:13" x14ac:dyDescent="0.25">
      <x:c r="G7315" s="54"/>
      <x:c r="I7315" s="53"/>
    </x:row>
    <x:row r="7316" spans="1:13" x14ac:dyDescent="0.25">
      <x:c r="G7316" s="54"/>
      <x:c r="I7316" s="53"/>
    </x:row>
    <x:row r="7317" spans="1:13" x14ac:dyDescent="0.25">
      <x:c r="G7317" s="54"/>
      <x:c r="I7317" s="53"/>
    </x:row>
    <x:row r="7318" spans="1:13" x14ac:dyDescent="0.25">
      <x:c r="G7318" s="54"/>
      <x:c r="I7318" s="53"/>
    </x:row>
    <x:row r="7319" spans="1:13" x14ac:dyDescent="0.25">
      <x:c r="G7319" s="54"/>
      <x:c r="I7319" s="53"/>
    </x:row>
    <x:row r="7320" spans="1:13" x14ac:dyDescent="0.25">
      <x:c r="G7320" s="54"/>
      <x:c r="I7320" s="53"/>
    </x:row>
    <x:row r="7321" spans="1:13" x14ac:dyDescent="0.25">
      <x:c r="G7321" s="54"/>
      <x:c r="I7321" s="53"/>
    </x:row>
    <x:row r="7322" spans="1:13" x14ac:dyDescent="0.25">
      <x:c r="G7322" s="54"/>
      <x:c r="I7322" s="53"/>
    </x:row>
    <x:row r="7323" spans="1:13" x14ac:dyDescent="0.25">
      <x:c r="G7323" s="54"/>
      <x:c r="I7323" s="53"/>
    </x:row>
    <x:row r="7324" spans="1:13" x14ac:dyDescent="0.25">
      <x:c r="G7324" s="54"/>
      <x:c r="I7324" s="53"/>
    </x:row>
    <x:row r="7325" spans="1:13" x14ac:dyDescent="0.25">
      <x:c r="G7325" s="54"/>
      <x:c r="I7325" s="53"/>
    </x:row>
    <x:row r="7326" spans="1:13" x14ac:dyDescent="0.25">
      <x:c r="G7326" s="54"/>
      <x:c r="I7326" s="53"/>
    </x:row>
    <x:row r="7327" spans="1:13" x14ac:dyDescent="0.25">
      <x:c r="G7327" s="54"/>
      <x:c r="I7327" s="53"/>
    </x:row>
    <x:row r="7328" spans="1:13" x14ac:dyDescent="0.25">
      <x:c r="G7328" s="54"/>
      <x:c r="I7328" s="53"/>
    </x:row>
    <x:row r="7329" spans="1:13" x14ac:dyDescent="0.25">
      <x:c r="G7329" s="54"/>
      <x:c r="I7329" s="53"/>
    </x:row>
    <x:row r="7330" spans="1:13" x14ac:dyDescent="0.25">
      <x:c r="G7330" s="54"/>
      <x:c r="I7330" s="53"/>
    </x:row>
    <x:row r="7331" spans="1:13" x14ac:dyDescent="0.25">
      <x:c r="G7331" s="54"/>
      <x:c r="I7331" s="53"/>
    </x:row>
    <x:row r="7332" spans="1:13" x14ac:dyDescent="0.25">
      <x:c r="G7332" s="54"/>
      <x:c r="I7332" s="53"/>
    </x:row>
    <x:row r="7333" spans="1:13" x14ac:dyDescent="0.25">
      <x:c r="G7333" s="54"/>
      <x:c r="I7333" s="53"/>
    </x:row>
    <x:row r="7334" spans="1:13" x14ac:dyDescent="0.25">
      <x:c r="G7334" s="54"/>
      <x:c r="I7334" s="53"/>
    </x:row>
    <x:row r="7335" spans="1:13" x14ac:dyDescent="0.25">
      <x:c r="G7335" s="54"/>
      <x:c r="I7335" s="53"/>
    </x:row>
    <x:row r="7336" spans="1:13" x14ac:dyDescent="0.25">
      <x:c r="G7336" s="54"/>
      <x:c r="I7336" s="53"/>
    </x:row>
    <x:row r="7337" spans="1:13" x14ac:dyDescent="0.25">
      <x:c r="G7337" s="54"/>
      <x:c r="I7337" s="53"/>
    </x:row>
    <x:row r="7338" spans="1:13" x14ac:dyDescent="0.25">
      <x:c r="G7338" s="54"/>
      <x:c r="I7338" s="53"/>
    </x:row>
    <x:row r="7339" spans="1:13" x14ac:dyDescent="0.25">
      <x:c r="G7339" s="54"/>
      <x:c r="I7339" s="53"/>
    </x:row>
    <x:row r="7340" spans="1:13" x14ac:dyDescent="0.25">
      <x:c r="G7340" s="54"/>
      <x:c r="I7340" s="53"/>
    </x:row>
    <x:row r="7341" spans="1:13" x14ac:dyDescent="0.25">
      <x:c r="G7341" s="54"/>
      <x:c r="I7341" s="53"/>
    </x:row>
    <x:row r="7342" spans="1:13" x14ac:dyDescent="0.25">
      <x:c r="G7342" s="54"/>
      <x:c r="I7342" s="53"/>
    </x:row>
    <x:row r="7343" spans="1:13" x14ac:dyDescent="0.25">
      <x:c r="G7343" s="54"/>
      <x:c r="I7343" s="53"/>
    </x:row>
    <x:row r="7344" spans="1:13" x14ac:dyDescent="0.25">
      <x:c r="G7344" s="54"/>
      <x:c r="I7344" s="53"/>
    </x:row>
    <x:row r="7345" spans="1:13" x14ac:dyDescent="0.25">
      <x:c r="G7345" s="54"/>
      <x:c r="I7345" s="53"/>
    </x:row>
    <x:row r="7346" spans="1:13" x14ac:dyDescent="0.25">
      <x:c r="G7346" s="54"/>
      <x:c r="I7346" s="53"/>
    </x:row>
    <x:row r="7347" spans="1:13" x14ac:dyDescent="0.25">
      <x:c r="G7347" s="54"/>
      <x:c r="I7347" s="53"/>
    </x:row>
    <x:row r="7348" spans="1:13" x14ac:dyDescent="0.25">
      <x:c r="G7348" s="54"/>
      <x:c r="I7348" s="53"/>
    </x:row>
    <x:row r="7349" spans="1:13" x14ac:dyDescent="0.25">
      <x:c r="G7349" s="54"/>
      <x:c r="I7349" s="53"/>
    </x:row>
    <x:row r="7350" spans="1:13" x14ac:dyDescent="0.25">
      <x:c r="G7350" s="54"/>
      <x:c r="I7350" s="53"/>
    </x:row>
    <x:row r="7351" spans="1:13" x14ac:dyDescent="0.25">
      <x:c r="G7351" s="54"/>
      <x:c r="I7351" s="53"/>
    </x:row>
    <x:row r="7352" spans="1:13" x14ac:dyDescent="0.25">
      <x:c r="G7352" s="54"/>
      <x:c r="I7352" s="53"/>
    </x:row>
    <x:row r="7353" spans="1:13" x14ac:dyDescent="0.25">
      <x:c r="G7353" s="54"/>
      <x:c r="I7353" s="53"/>
    </x:row>
    <x:row r="7354" spans="1:13" x14ac:dyDescent="0.25">
      <x:c r="G7354" s="54"/>
      <x:c r="I7354" s="53"/>
    </x:row>
    <x:row r="7355" spans="1:13" x14ac:dyDescent="0.25">
      <x:c r="G7355" s="54"/>
      <x:c r="I7355" s="53"/>
    </x:row>
    <x:row r="7356" spans="1:13" x14ac:dyDescent="0.25">
      <x:c r="G7356" s="54"/>
      <x:c r="I7356" s="53"/>
    </x:row>
    <x:row r="7357" spans="1:13" x14ac:dyDescent="0.25">
      <x:c r="G7357" s="54"/>
      <x:c r="I7357" s="53"/>
    </x:row>
    <x:row r="7358" spans="1:13" x14ac:dyDescent="0.25">
      <x:c r="G7358" s="54"/>
      <x:c r="I7358" s="53"/>
    </x:row>
    <x:row r="7359" spans="1:13" x14ac:dyDescent="0.25">
      <x:c r="G7359" s="54"/>
      <x:c r="I7359" s="53"/>
    </x:row>
    <x:row r="7360" spans="1:13" x14ac:dyDescent="0.25">
      <x:c r="G7360" s="54"/>
      <x:c r="I7360" s="53"/>
    </x:row>
    <x:row r="7361" spans="1:13" x14ac:dyDescent="0.25">
      <x:c r="G7361" s="54"/>
      <x:c r="I7361" s="53"/>
    </x:row>
    <x:row r="7362" spans="1:13" x14ac:dyDescent="0.25">
      <x:c r="G7362" s="54"/>
      <x:c r="I7362" s="53"/>
    </x:row>
    <x:row r="7363" spans="1:13" x14ac:dyDescent="0.25">
      <x:c r="G7363" s="54"/>
      <x:c r="I7363" s="53"/>
    </x:row>
    <x:row r="7364" spans="1:13" x14ac:dyDescent="0.25">
      <x:c r="G7364" s="54"/>
      <x:c r="I7364" s="53"/>
    </x:row>
    <x:row r="7365" spans="1:13" x14ac:dyDescent="0.25">
      <x:c r="G7365" s="54"/>
      <x:c r="I7365" s="53"/>
    </x:row>
    <x:row r="7366" spans="1:13" x14ac:dyDescent="0.25">
      <x:c r="G7366" s="54"/>
      <x:c r="I7366" s="53"/>
    </x:row>
    <x:row r="7367" spans="1:13" x14ac:dyDescent="0.25">
      <x:c r="G7367" s="54"/>
      <x:c r="I7367" s="53"/>
    </x:row>
    <x:row r="7368" spans="1:13" x14ac:dyDescent="0.25">
      <x:c r="G7368" s="54"/>
      <x:c r="I7368" s="53"/>
    </x:row>
    <x:row r="7369" spans="1:13" x14ac:dyDescent="0.25">
      <x:c r="G7369" s="54"/>
      <x:c r="I7369" s="53"/>
    </x:row>
    <x:row r="7370" spans="1:13" x14ac:dyDescent="0.25">
      <x:c r="G7370" s="54"/>
      <x:c r="I7370" s="53"/>
    </x:row>
    <x:row r="7371" spans="1:13" x14ac:dyDescent="0.25">
      <x:c r="G7371" s="54"/>
      <x:c r="I7371" s="53"/>
    </x:row>
    <x:row r="7372" spans="1:13" x14ac:dyDescent="0.25">
      <x:c r="G7372" s="54"/>
      <x:c r="I7372" s="53"/>
    </x:row>
    <x:row r="7373" spans="1:13" x14ac:dyDescent="0.25">
      <x:c r="G7373" s="54"/>
      <x:c r="I7373" s="53"/>
    </x:row>
    <x:row r="7374" spans="1:13" x14ac:dyDescent="0.25">
      <x:c r="G7374" s="54"/>
      <x:c r="I7374" s="53"/>
    </x:row>
    <x:row r="7375" spans="1:13" x14ac:dyDescent="0.25">
      <x:c r="G7375" s="54"/>
      <x:c r="I7375" s="53"/>
    </x:row>
    <x:row r="7376" spans="1:13" x14ac:dyDescent="0.25">
      <x:c r="I7376" s="53"/>
    </x:row>
    <x:row r="7377" spans="1:13" x14ac:dyDescent="0.25">
      <x:c r="G7377" s="54"/>
      <x:c r="I7377" s="53"/>
    </x:row>
    <x:row r="7378" spans="1:13" x14ac:dyDescent="0.25">
      <x:c r="G7378" s="54"/>
      <x:c r="I7378" s="53"/>
    </x:row>
    <x:row r="7379" spans="1:13" x14ac:dyDescent="0.25">
      <x:c r="G7379" s="54"/>
      <x:c r="I7379" s="53"/>
    </x:row>
    <x:row r="7380" spans="1:13" x14ac:dyDescent="0.25">
      <x:c r="G7380" s="54"/>
      <x:c r="I7380" s="53"/>
    </x:row>
    <x:row r="7381" spans="1:13" x14ac:dyDescent="0.25">
      <x:c r="G7381" s="54"/>
      <x:c r="I7381" s="53"/>
    </x:row>
    <x:row r="7382" spans="1:13" x14ac:dyDescent="0.25">
      <x:c r="G7382" s="54"/>
      <x:c r="I7382" s="53"/>
    </x:row>
    <x:row r="7383" spans="1:13" x14ac:dyDescent="0.25">
      <x:c r="I7383" s="53"/>
    </x:row>
    <x:row r="7384" spans="1:13" x14ac:dyDescent="0.25">
      <x:c r="G7384" s="54"/>
      <x:c r="I7384" s="53"/>
    </x:row>
    <x:row r="7385" spans="1:13" x14ac:dyDescent="0.25">
      <x:c r="G7385" s="54"/>
      <x:c r="I7385" s="53"/>
    </x:row>
    <x:row r="7386" spans="1:13" x14ac:dyDescent="0.25">
      <x:c r="G7386" s="54"/>
      <x:c r="I7386" s="53"/>
    </x:row>
    <x:row r="7387" spans="1:13" x14ac:dyDescent="0.25">
      <x:c r="G7387" s="54"/>
      <x:c r="I7387" s="53"/>
    </x:row>
    <x:row r="7388" spans="1:13" x14ac:dyDescent="0.25">
      <x:c r="G7388" s="54"/>
      <x:c r="I7388" s="53"/>
    </x:row>
    <x:row r="7389" spans="1:13" x14ac:dyDescent="0.25">
      <x:c r="G7389" s="54"/>
      <x:c r="I7389" s="53"/>
    </x:row>
    <x:row r="7390" spans="1:13" x14ac:dyDescent="0.25">
      <x:c r="G7390" s="54"/>
      <x:c r="I7390" s="53"/>
    </x:row>
    <x:row r="7391" spans="1:13" x14ac:dyDescent="0.25">
      <x:c r="G7391" s="54"/>
      <x:c r="I7391" s="53"/>
    </x:row>
    <x:row r="7392" spans="1:13" x14ac:dyDescent="0.25">
      <x:c r="G7392" s="54"/>
      <x:c r="I7392" s="53"/>
    </x:row>
    <x:row r="7393" spans="1:13" x14ac:dyDescent="0.25">
      <x:c r="G7393" s="54"/>
      <x:c r="I7393" s="53"/>
    </x:row>
    <x:row r="7394" spans="1:13" x14ac:dyDescent="0.25">
      <x:c r="G7394" s="54"/>
      <x:c r="I7394" s="53"/>
    </x:row>
    <x:row r="7395" spans="1:13" x14ac:dyDescent="0.25">
      <x:c r="G7395" s="54"/>
      <x:c r="I7395" s="53"/>
    </x:row>
    <x:row r="7396" spans="1:13" x14ac:dyDescent="0.25">
      <x:c r="G7396" s="54"/>
      <x:c r="I7396" s="53"/>
    </x:row>
    <x:row r="7397" spans="1:13" x14ac:dyDescent="0.25">
      <x:c r="G7397" s="54"/>
      <x:c r="I7397" s="53"/>
    </x:row>
    <x:row r="7398" spans="1:13" x14ac:dyDescent="0.25">
      <x:c r="G7398" s="54"/>
      <x:c r="I7398" s="53"/>
    </x:row>
    <x:row r="7399" spans="1:13" x14ac:dyDescent="0.25">
      <x:c r="I7399" s="53"/>
    </x:row>
    <x:row r="7400" spans="1:13" x14ac:dyDescent="0.25">
      <x:c r="G7400" s="54"/>
      <x:c r="I7400" s="53"/>
    </x:row>
    <x:row r="7401" spans="1:13" x14ac:dyDescent="0.25">
      <x:c r="G7401" s="54"/>
      <x:c r="I7401" s="53"/>
    </x:row>
    <x:row r="7402" spans="1:13" x14ac:dyDescent="0.25">
      <x:c r="I7402" s="53"/>
    </x:row>
    <x:row r="7403" spans="1:13" x14ac:dyDescent="0.25">
      <x:c r="G7403" s="54"/>
      <x:c r="I7403" s="53"/>
    </x:row>
    <x:row r="7404" spans="1:13" x14ac:dyDescent="0.25">
      <x:c r="G7404" s="54"/>
      <x:c r="I7404" s="53"/>
    </x:row>
    <x:row r="7405" spans="1:13" x14ac:dyDescent="0.25">
      <x:c r="G7405" s="54"/>
      <x:c r="I7405" s="53"/>
    </x:row>
    <x:row r="7406" spans="1:13" x14ac:dyDescent="0.25">
      <x:c r="G7406" s="54"/>
      <x:c r="I7406" s="53"/>
    </x:row>
    <x:row r="7407" spans="1:13" x14ac:dyDescent="0.25">
      <x:c r="G7407" s="54"/>
      <x:c r="I7407" s="53"/>
    </x:row>
    <x:row r="7408" spans="1:13" x14ac:dyDescent="0.25">
      <x:c r="G7408" s="54"/>
      <x:c r="I7408" s="53"/>
    </x:row>
    <x:row r="7409" spans="1:13" x14ac:dyDescent="0.25">
      <x:c r="G7409" s="54"/>
      <x:c r="I7409" s="53"/>
    </x:row>
    <x:row r="7410" spans="1:13" x14ac:dyDescent="0.25">
      <x:c r="G7410" s="54"/>
      <x:c r="I7410" s="53"/>
    </x:row>
    <x:row r="7411" spans="1:13" x14ac:dyDescent="0.25">
      <x:c r="G7411" s="54"/>
      <x:c r="I7411" s="53"/>
    </x:row>
    <x:row r="7412" spans="1:13" x14ac:dyDescent="0.25">
      <x:c r="G7412" s="54"/>
      <x:c r="I7412" s="53"/>
    </x:row>
    <x:row r="7413" spans="1:13" x14ac:dyDescent="0.25">
      <x:c r="I7413" s="53"/>
    </x:row>
    <x:row r="7414" spans="1:13" x14ac:dyDescent="0.25">
      <x:c r="G7414" s="54"/>
      <x:c r="I7414" s="53"/>
    </x:row>
    <x:row r="7415" spans="1:13" x14ac:dyDescent="0.25">
      <x:c r="I7415" s="53"/>
    </x:row>
    <x:row r="7416" spans="1:13" x14ac:dyDescent="0.25">
      <x:c r="G7416" s="54"/>
      <x:c r="I7416" s="53"/>
    </x:row>
    <x:row r="7417" spans="1:13" x14ac:dyDescent="0.25">
      <x:c r="G7417" s="54"/>
      <x:c r="I7417" s="53"/>
    </x:row>
    <x:row r="7418" spans="1:13" x14ac:dyDescent="0.25">
      <x:c r="G7418" s="54"/>
      <x:c r="I7418" s="53"/>
    </x:row>
    <x:row r="7419" spans="1:13" x14ac:dyDescent="0.25">
      <x:c r="G7419" s="54"/>
      <x:c r="I7419" s="53"/>
    </x:row>
    <x:row r="7420" spans="1:13" x14ac:dyDescent="0.25">
      <x:c r="G7420" s="54"/>
      <x:c r="I7420" s="53"/>
    </x:row>
    <x:row r="7421" spans="1:13" x14ac:dyDescent="0.25">
      <x:c r="G7421" s="54"/>
      <x:c r="I7421" s="53"/>
    </x:row>
    <x:row r="7422" spans="1:13" x14ac:dyDescent="0.25">
      <x:c r="I7422" s="53"/>
    </x:row>
    <x:row r="7423" spans="1:13" x14ac:dyDescent="0.25">
      <x:c r="G7423" s="54"/>
      <x:c r="I7423" s="53"/>
    </x:row>
    <x:row r="7424" spans="1:13" x14ac:dyDescent="0.25">
      <x:c r="G7424" s="54"/>
      <x:c r="I7424" s="53"/>
    </x:row>
    <x:row r="7425" spans="1:13" x14ac:dyDescent="0.25">
      <x:c r="G7425" s="54"/>
      <x:c r="I7425" s="53"/>
    </x:row>
    <x:row r="7426" spans="1:13" x14ac:dyDescent="0.25">
      <x:c r="G7426" s="54"/>
      <x:c r="I7426" s="53"/>
    </x:row>
    <x:row r="7427" spans="1:13" x14ac:dyDescent="0.25">
      <x:c r="G7427" s="54"/>
      <x:c r="I7427" s="53"/>
    </x:row>
    <x:row r="7428" spans="1:13" x14ac:dyDescent="0.25">
      <x:c r="G7428" s="54"/>
      <x:c r="I7428" s="53"/>
    </x:row>
    <x:row r="7429" spans="1:13" x14ac:dyDescent="0.25">
      <x:c r="G7429" s="54"/>
      <x:c r="I7429" s="53"/>
    </x:row>
    <x:row r="7430" spans="1:13" x14ac:dyDescent="0.25">
      <x:c r="G7430" s="54"/>
      <x:c r="I7430" s="53"/>
    </x:row>
    <x:row r="7431" spans="1:13" x14ac:dyDescent="0.25">
      <x:c r="G7431" s="54"/>
      <x:c r="I7431" s="53"/>
    </x:row>
    <x:row r="7432" spans="1:13" x14ac:dyDescent="0.25">
      <x:c r="G7432" s="54"/>
      <x:c r="I7432" s="53"/>
    </x:row>
    <x:row r="7433" spans="1:13" x14ac:dyDescent="0.25">
      <x:c r="I7433" s="53"/>
    </x:row>
    <x:row r="7434" spans="1:13" x14ac:dyDescent="0.25">
      <x:c r="G7434" s="54"/>
      <x:c r="I7434" s="53"/>
    </x:row>
    <x:row r="7435" spans="1:13" x14ac:dyDescent="0.25">
      <x:c r="G7435" s="54"/>
      <x:c r="I7435" s="53"/>
    </x:row>
    <x:row r="7436" spans="1:13" x14ac:dyDescent="0.25">
      <x:c r="G7436" s="54"/>
      <x:c r="I7436" s="53"/>
    </x:row>
    <x:row r="7437" spans="1:13" x14ac:dyDescent="0.25">
      <x:c r="G7437" s="54"/>
      <x:c r="I7437" s="53"/>
    </x:row>
    <x:row r="7438" spans="1:13" x14ac:dyDescent="0.25">
      <x:c r="G7438" s="54"/>
      <x:c r="I7438" s="53"/>
    </x:row>
    <x:row r="7439" spans="1:13" x14ac:dyDescent="0.25">
      <x:c r="G7439" s="54"/>
      <x:c r="I7439" s="53"/>
    </x:row>
    <x:row r="7440" spans="1:13" x14ac:dyDescent="0.25">
      <x:c r="G7440" s="54"/>
      <x:c r="I7440" s="53"/>
    </x:row>
    <x:row r="7441" spans="1:13" x14ac:dyDescent="0.25">
      <x:c r="G7441" s="54"/>
      <x:c r="I7441" s="53"/>
    </x:row>
    <x:row r="7442" spans="1:13" x14ac:dyDescent="0.25">
      <x:c r="G7442" s="54"/>
      <x:c r="I7442" s="53"/>
    </x:row>
    <x:row r="7443" spans="1:13" x14ac:dyDescent="0.25">
      <x:c r="G7443" s="54"/>
      <x:c r="I7443" s="53"/>
    </x:row>
    <x:row r="7444" spans="1:13" x14ac:dyDescent="0.25">
      <x:c r="G7444" s="54"/>
      <x:c r="I7444" s="53"/>
    </x:row>
    <x:row r="7445" spans="1:13" x14ac:dyDescent="0.25">
      <x:c r="G7445" s="54"/>
      <x:c r="I7445" s="53"/>
    </x:row>
    <x:row r="7446" spans="1:13" x14ac:dyDescent="0.25">
      <x:c r="G7446" s="54"/>
      <x:c r="I7446" s="53"/>
    </x:row>
    <x:row r="7447" spans="1:13" x14ac:dyDescent="0.25">
      <x:c r="G7447" s="54"/>
      <x:c r="I7447" s="53"/>
    </x:row>
    <x:row r="7448" spans="1:13" x14ac:dyDescent="0.25">
      <x:c r="I7448" s="53"/>
    </x:row>
    <x:row r="7449" spans="1:13" x14ac:dyDescent="0.25">
      <x:c r="G7449" s="54"/>
      <x:c r="I7449" s="53"/>
    </x:row>
    <x:row r="7450" spans="1:13" x14ac:dyDescent="0.25">
      <x:c r="G7450" s="54"/>
      <x:c r="I7450" s="53"/>
    </x:row>
    <x:row r="7451" spans="1:13" x14ac:dyDescent="0.25">
      <x:c r="G7451" s="54"/>
      <x:c r="I7451" s="53"/>
    </x:row>
    <x:row r="7452" spans="1:13" x14ac:dyDescent="0.25">
      <x:c r="G7452" s="54"/>
      <x:c r="I7452" s="53"/>
    </x:row>
    <x:row r="7453" spans="1:13" x14ac:dyDescent="0.25">
      <x:c r="G7453" s="54"/>
      <x:c r="I7453" s="53"/>
    </x:row>
    <x:row r="7454" spans="1:13" x14ac:dyDescent="0.25">
      <x:c r="G7454" s="54"/>
      <x:c r="I7454" s="53"/>
    </x:row>
    <x:row r="7455" spans="1:13" x14ac:dyDescent="0.25">
      <x:c r="G7455" s="54"/>
      <x:c r="I7455" s="53"/>
    </x:row>
    <x:row r="7456" spans="1:13" x14ac:dyDescent="0.25">
      <x:c r="G7456" s="54"/>
      <x:c r="I7456" s="53"/>
    </x:row>
    <x:row r="7457" spans="1:13" x14ac:dyDescent="0.25">
      <x:c r="G7457" s="54"/>
      <x:c r="I7457" s="53"/>
    </x:row>
    <x:row r="7458" spans="1:13" x14ac:dyDescent="0.25">
      <x:c r="G7458" s="54"/>
      <x:c r="I7458" s="53"/>
    </x:row>
    <x:row r="7459" spans="1:13" x14ac:dyDescent="0.25">
      <x:c r="G7459" s="54"/>
      <x:c r="I7459" s="53"/>
    </x:row>
    <x:row r="7460" spans="1:13" x14ac:dyDescent="0.25">
      <x:c r="G7460" s="54"/>
      <x:c r="I7460" s="53"/>
    </x:row>
    <x:row r="7461" spans="1:13" x14ac:dyDescent="0.25">
      <x:c r="G7461" s="54"/>
      <x:c r="I7461" s="53"/>
    </x:row>
    <x:row r="7462" spans="1:13" x14ac:dyDescent="0.25">
      <x:c r="G7462" s="54"/>
      <x:c r="I7462" s="53"/>
    </x:row>
    <x:row r="7463" spans="1:13" x14ac:dyDescent="0.25">
      <x:c r="G7463" s="54"/>
      <x:c r="I7463" s="53"/>
    </x:row>
    <x:row r="7464" spans="1:13" x14ac:dyDescent="0.25">
      <x:c r="G7464" s="54"/>
      <x:c r="I7464" s="53"/>
    </x:row>
    <x:row r="7465" spans="1:13" x14ac:dyDescent="0.25">
      <x:c r="G7465" s="54"/>
      <x:c r="I7465" s="53"/>
    </x:row>
    <x:row r="7466" spans="1:13" x14ac:dyDescent="0.25">
      <x:c r="G7466" s="54"/>
      <x:c r="I7466" s="53"/>
    </x:row>
    <x:row r="7467" spans="1:13" x14ac:dyDescent="0.25">
      <x:c r="G7467" s="54"/>
      <x:c r="I7467" s="53"/>
    </x:row>
    <x:row r="7468" spans="1:13" x14ac:dyDescent="0.25">
      <x:c r="G7468" s="54"/>
      <x:c r="I7468" s="53"/>
    </x:row>
    <x:row r="7469" spans="1:13" x14ac:dyDescent="0.25">
      <x:c r="G7469" s="54"/>
      <x:c r="I7469" s="53"/>
    </x:row>
    <x:row r="7470" spans="1:13" x14ac:dyDescent="0.25">
      <x:c r="G7470" s="54"/>
      <x:c r="I7470" s="53"/>
    </x:row>
    <x:row r="7471" spans="1:13" x14ac:dyDescent="0.25">
      <x:c r="G7471" s="54"/>
      <x:c r="I7471" s="53"/>
    </x:row>
    <x:row r="7472" spans="1:13" x14ac:dyDescent="0.25">
      <x:c r="G7472" s="54"/>
      <x:c r="I7472" s="53"/>
    </x:row>
    <x:row r="7473" spans="1:13" x14ac:dyDescent="0.25">
      <x:c r="G7473" s="54"/>
      <x:c r="I7473" s="53"/>
    </x:row>
    <x:row r="7474" spans="1:13" x14ac:dyDescent="0.25">
      <x:c r="G7474" s="54"/>
      <x:c r="I7474" s="53"/>
    </x:row>
    <x:row r="7475" spans="1:13" x14ac:dyDescent="0.25">
      <x:c r="G7475" s="54"/>
      <x:c r="I7475" s="53"/>
    </x:row>
    <x:row r="7476" spans="1:13" x14ac:dyDescent="0.25">
      <x:c r="G7476" s="54"/>
      <x:c r="I7476" s="53"/>
    </x:row>
    <x:row r="7477" spans="1:13" x14ac:dyDescent="0.25">
      <x:c r="G7477" s="54"/>
      <x:c r="I7477" s="53"/>
    </x:row>
    <x:row r="7478" spans="1:13" x14ac:dyDescent="0.25">
      <x:c r="G7478" s="54"/>
      <x:c r="I7478" s="53"/>
    </x:row>
    <x:row r="7479" spans="1:13" x14ac:dyDescent="0.25">
      <x:c r="G7479" s="54"/>
      <x:c r="I7479" s="53"/>
    </x:row>
    <x:row r="7480" spans="1:13" x14ac:dyDescent="0.25">
      <x:c r="G7480" s="54"/>
      <x:c r="I7480" s="53"/>
    </x:row>
    <x:row r="7481" spans="1:13" x14ac:dyDescent="0.25">
      <x:c r="G7481" s="54"/>
      <x:c r="I7481" s="53"/>
    </x:row>
    <x:row r="7482" spans="1:13" x14ac:dyDescent="0.25">
      <x:c r="G7482" s="54"/>
      <x:c r="I7482" s="53"/>
    </x:row>
    <x:row r="7483" spans="1:13" x14ac:dyDescent="0.25">
      <x:c r="G7483" s="54"/>
      <x:c r="I7483" s="53"/>
    </x:row>
    <x:row r="7484" spans="1:13" x14ac:dyDescent="0.25">
      <x:c r="G7484" s="54"/>
      <x:c r="I7484" s="53"/>
    </x:row>
    <x:row r="7485" spans="1:13" x14ac:dyDescent="0.25">
      <x:c r="G7485" s="54"/>
      <x:c r="I7485" s="53"/>
    </x:row>
    <x:row r="7486" spans="1:13" x14ac:dyDescent="0.25">
      <x:c r="G7486" s="54"/>
      <x:c r="I7486" s="53"/>
    </x:row>
    <x:row r="7487" spans="1:13" x14ac:dyDescent="0.25">
      <x:c r="G7487" s="54"/>
      <x:c r="I7487" s="53"/>
    </x:row>
    <x:row r="7488" spans="1:13" x14ac:dyDescent="0.25">
      <x:c r="G7488" s="54"/>
      <x:c r="I7488" s="53"/>
    </x:row>
    <x:row r="7489" spans="1:13" x14ac:dyDescent="0.25">
      <x:c r="G7489" s="54"/>
      <x:c r="I7489" s="53"/>
    </x:row>
    <x:row r="7490" spans="1:13" x14ac:dyDescent="0.25">
      <x:c r="G7490" s="54"/>
      <x:c r="I7490" s="53"/>
    </x:row>
    <x:row r="7491" spans="1:13" x14ac:dyDescent="0.25">
      <x:c r="G7491" s="54"/>
      <x:c r="I7491" s="53"/>
    </x:row>
    <x:row r="7492" spans="1:13" x14ac:dyDescent="0.25">
      <x:c r="G7492" s="54"/>
      <x:c r="I7492" s="53"/>
    </x:row>
    <x:row r="7493" spans="1:13" x14ac:dyDescent="0.25">
      <x:c r="G7493" s="54"/>
      <x:c r="I7493" s="53"/>
    </x:row>
    <x:row r="7494" spans="1:13" x14ac:dyDescent="0.25">
      <x:c r="G7494" s="54"/>
      <x:c r="I7494" s="53"/>
    </x:row>
    <x:row r="7495" spans="1:13" x14ac:dyDescent="0.25">
      <x:c r="G7495" s="54"/>
      <x:c r="I7495" s="53"/>
    </x:row>
    <x:row r="7496" spans="1:13" x14ac:dyDescent="0.25">
      <x:c r="G7496" s="54"/>
      <x:c r="I7496" s="53"/>
    </x:row>
    <x:row r="7497" spans="1:13" x14ac:dyDescent="0.25">
      <x:c r="G7497" s="54"/>
      <x:c r="I7497" s="53"/>
    </x:row>
    <x:row r="7498" spans="1:13" x14ac:dyDescent="0.25">
      <x:c r="G7498" s="54"/>
      <x:c r="I7498" s="53"/>
    </x:row>
    <x:row r="7499" spans="1:13" x14ac:dyDescent="0.25">
      <x:c r="G7499" s="54"/>
      <x:c r="I7499" s="53"/>
    </x:row>
    <x:row r="7500" spans="1:13" x14ac:dyDescent="0.25">
      <x:c r="G7500" s="54"/>
      <x:c r="I7500" s="53"/>
    </x:row>
    <x:row r="7501" spans="1:13" x14ac:dyDescent="0.25">
      <x:c r="G7501" s="54"/>
      <x:c r="I7501" s="53"/>
    </x:row>
    <x:row r="7502" spans="1:13" x14ac:dyDescent="0.25">
      <x:c r="G7502" s="54"/>
      <x:c r="I7502" s="53"/>
    </x:row>
    <x:row r="7503" spans="1:13" x14ac:dyDescent="0.25">
      <x:c r="G7503" s="54"/>
      <x:c r="I7503" s="53"/>
    </x:row>
    <x:row r="7504" spans="1:13" x14ac:dyDescent="0.25">
      <x:c r="G7504" s="54"/>
      <x:c r="I7504" s="53"/>
    </x:row>
    <x:row r="7505" spans="1:13" x14ac:dyDescent="0.25">
      <x:c r="G7505" s="54"/>
      <x:c r="I7505" s="53"/>
    </x:row>
    <x:row r="7506" spans="1:13" x14ac:dyDescent="0.25">
      <x:c r="G7506" s="54"/>
      <x:c r="I7506" s="53"/>
    </x:row>
    <x:row r="7507" spans="1:13" x14ac:dyDescent="0.25">
      <x:c r="G7507" s="54"/>
      <x:c r="I7507" s="53"/>
    </x:row>
    <x:row r="7508" spans="1:13" x14ac:dyDescent="0.25">
      <x:c r="G7508" s="54"/>
      <x:c r="I7508" s="53"/>
    </x:row>
    <x:row r="7509" spans="1:13" x14ac:dyDescent="0.25">
      <x:c r="G7509" s="54"/>
      <x:c r="I7509" s="53"/>
    </x:row>
    <x:row r="7510" spans="1:13" x14ac:dyDescent="0.25">
      <x:c r="G7510" s="54"/>
      <x:c r="I7510" s="53"/>
    </x:row>
    <x:row r="7511" spans="1:13" x14ac:dyDescent="0.25">
      <x:c r="G7511" s="54"/>
      <x:c r="I7511" s="53"/>
    </x:row>
    <x:row r="7512" spans="1:13" x14ac:dyDescent="0.25">
      <x:c r="G7512" s="54"/>
      <x:c r="I7512" s="53"/>
    </x:row>
    <x:row r="7513" spans="1:13" x14ac:dyDescent="0.25">
      <x:c r="G7513" s="54"/>
      <x:c r="I7513" s="53"/>
    </x:row>
    <x:row r="7514" spans="1:13" x14ac:dyDescent="0.25">
      <x:c r="G7514" s="54"/>
      <x:c r="I7514" s="53"/>
    </x:row>
    <x:row r="7515" spans="1:13" x14ac:dyDescent="0.25">
      <x:c r="G7515" s="54"/>
      <x:c r="I7515" s="53"/>
    </x:row>
    <x:row r="7516" spans="1:13" x14ac:dyDescent="0.25">
      <x:c r="G7516" s="54"/>
      <x:c r="I7516" s="53"/>
    </x:row>
    <x:row r="7517" spans="1:13" x14ac:dyDescent="0.25">
      <x:c r="G7517" s="54"/>
      <x:c r="I7517" s="53"/>
    </x:row>
    <x:row r="7518" spans="1:13" x14ac:dyDescent="0.25">
      <x:c r="G7518" s="54"/>
      <x:c r="I7518" s="53"/>
    </x:row>
    <x:row r="7519" spans="1:13" x14ac:dyDescent="0.25">
      <x:c r="G7519" s="54"/>
      <x:c r="I7519" s="53"/>
    </x:row>
    <x:row r="7520" spans="1:13" x14ac:dyDescent="0.25">
      <x:c r="G7520" s="54"/>
      <x:c r="I7520" s="53"/>
    </x:row>
    <x:row r="7521" spans="1:13" x14ac:dyDescent="0.25">
      <x:c r="G7521" s="54"/>
      <x:c r="I7521" s="53"/>
    </x:row>
    <x:row r="7522" spans="1:13" x14ac:dyDescent="0.25">
      <x:c r="G7522" s="54"/>
      <x:c r="I7522" s="53"/>
    </x:row>
    <x:row r="7523" spans="1:13" x14ac:dyDescent="0.25">
      <x:c r="G7523" s="54"/>
      <x:c r="I7523" s="53"/>
    </x:row>
    <x:row r="7524" spans="1:13" x14ac:dyDescent="0.25">
      <x:c r="G7524" s="54"/>
      <x:c r="I7524" s="53"/>
    </x:row>
    <x:row r="7525" spans="1:13" x14ac:dyDescent="0.25">
      <x:c r="G7525" s="54"/>
      <x:c r="I7525" s="53"/>
    </x:row>
    <x:row r="7526" spans="1:13" x14ac:dyDescent="0.25">
      <x:c r="G7526" s="54"/>
      <x:c r="I7526" s="53"/>
    </x:row>
    <x:row r="7527" spans="1:13" x14ac:dyDescent="0.25">
      <x:c r="G7527" s="54"/>
      <x:c r="I7527" s="53"/>
    </x:row>
    <x:row r="7528" spans="1:13" x14ac:dyDescent="0.25">
      <x:c r="G7528" s="54"/>
      <x:c r="I7528" s="53"/>
    </x:row>
    <x:row r="7529" spans="1:13" x14ac:dyDescent="0.25">
      <x:c r="G7529" s="54"/>
      <x:c r="I7529" s="53"/>
    </x:row>
    <x:row r="7530" spans="1:13" x14ac:dyDescent="0.25">
      <x:c r="G7530" s="54"/>
      <x:c r="I7530" s="53"/>
    </x:row>
    <x:row r="7531" spans="1:13" x14ac:dyDescent="0.25">
      <x:c r="G7531" s="54"/>
      <x:c r="I7531" s="53"/>
    </x:row>
    <x:row r="7532" spans="1:13" x14ac:dyDescent="0.25">
      <x:c r="G7532" s="54"/>
      <x:c r="I7532" s="53"/>
    </x:row>
    <x:row r="7533" spans="1:13" x14ac:dyDescent="0.25">
      <x:c r="G7533" s="54"/>
      <x:c r="I7533" s="53"/>
    </x:row>
    <x:row r="7534" spans="1:13" x14ac:dyDescent="0.25">
      <x:c r="G7534" s="54"/>
      <x:c r="I7534" s="53"/>
    </x:row>
    <x:row r="7535" spans="1:13" x14ac:dyDescent="0.25">
      <x:c r="G7535" s="54"/>
      <x:c r="I7535" s="53"/>
    </x:row>
    <x:row r="7536" spans="1:13" x14ac:dyDescent="0.25">
      <x:c r="G7536" s="54"/>
      <x:c r="I7536" s="53"/>
    </x:row>
    <x:row r="7537" spans="1:13" x14ac:dyDescent="0.25">
      <x:c r="G7537" s="54"/>
      <x:c r="I7537" s="53"/>
    </x:row>
    <x:row r="7538" spans="1:13" x14ac:dyDescent="0.25">
      <x:c r="G7538" s="54"/>
      <x:c r="I7538" s="53"/>
    </x:row>
    <x:row r="7539" spans="1:13" x14ac:dyDescent="0.25">
      <x:c r="I7539" s="53"/>
    </x:row>
    <x:row r="7540" spans="1:13" x14ac:dyDescent="0.25">
      <x:c r="G7540" s="54"/>
      <x:c r="I7540" s="53"/>
    </x:row>
    <x:row r="7541" spans="1:13" x14ac:dyDescent="0.25">
      <x:c r="G7541" s="54"/>
      <x:c r="I7541" s="53"/>
    </x:row>
    <x:row r="7542" spans="1:13" x14ac:dyDescent="0.25">
      <x:c r="G7542" s="54"/>
      <x:c r="I7542" s="53"/>
    </x:row>
    <x:row r="7543" spans="1:13" x14ac:dyDescent="0.25">
      <x:c r="G7543" s="54"/>
      <x:c r="I7543" s="53"/>
    </x:row>
    <x:row r="7544" spans="1:13" x14ac:dyDescent="0.25">
      <x:c r="G7544" s="54"/>
      <x:c r="I7544" s="53"/>
    </x:row>
    <x:row r="7545" spans="1:13" x14ac:dyDescent="0.25">
      <x:c r="G7545" s="54"/>
      <x:c r="I7545" s="53"/>
    </x:row>
    <x:row r="7546" spans="1:13" x14ac:dyDescent="0.25">
      <x:c r="G7546" s="54"/>
      <x:c r="I7546" s="53"/>
    </x:row>
    <x:row r="7547" spans="1:13" x14ac:dyDescent="0.25">
      <x:c r="G7547" s="54"/>
      <x:c r="I7547" s="53"/>
    </x:row>
    <x:row r="7548" spans="1:13" x14ac:dyDescent="0.25">
      <x:c r="G7548" s="54"/>
      <x:c r="I7548" s="53"/>
    </x:row>
    <x:row r="7549" spans="1:13" x14ac:dyDescent="0.25">
      <x:c r="G7549" s="54"/>
      <x:c r="I7549" s="53"/>
    </x:row>
    <x:row r="7550" spans="1:13" x14ac:dyDescent="0.25">
      <x:c r="G7550" s="54"/>
      <x:c r="I7550" s="53"/>
    </x:row>
    <x:row r="7551" spans="1:13" x14ac:dyDescent="0.25">
      <x:c r="G7551" s="54"/>
      <x:c r="I7551" s="53"/>
    </x:row>
    <x:row r="7552" spans="1:13" x14ac:dyDescent="0.25">
      <x:c r="G7552" s="54"/>
      <x:c r="I7552" s="53"/>
    </x:row>
    <x:row r="7553" spans="1:13" x14ac:dyDescent="0.25">
      <x:c r="G7553" s="54"/>
      <x:c r="I7553" s="53"/>
    </x:row>
    <x:row r="7554" spans="1:13" x14ac:dyDescent="0.25">
      <x:c r="G7554" s="54"/>
      <x:c r="I7554" s="53"/>
    </x:row>
    <x:row r="7555" spans="1:13" x14ac:dyDescent="0.25">
      <x:c r="G7555" s="54"/>
      <x:c r="I7555" s="53"/>
    </x:row>
    <x:row r="7556" spans="1:13" x14ac:dyDescent="0.25">
      <x:c r="G7556" s="54"/>
      <x:c r="I7556" s="53"/>
    </x:row>
    <x:row r="7557" spans="1:13" x14ac:dyDescent="0.25">
      <x:c r="G7557" s="54"/>
      <x:c r="I7557" s="53"/>
    </x:row>
    <x:row r="7558" spans="1:13" x14ac:dyDescent="0.25">
      <x:c r="G7558" s="54"/>
      <x:c r="I7558" s="53"/>
    </x:row>
    <x:row r="7559" spans="1:13" x14ac:dyDescent="0.25">
      <x:c r="G7559" s="54"/>
      <x:c r="I7559" s="53"/>
    </x:row>
    <x:row r="7560" spans="1:13" x14ac:dyDescent="0.25">
      <x:c r="G7560" s="54"/>
      <x:c r="I7560" s="53"/>
    </x:row>
    <x:row r="7561" spans="1:13" x14ac:dyDescent="0.25">
      <x:c r="G7561" s="54"/>
      <x:c r="I7561" s="53"/>
    </x:row>
    <x:row r="7562" spans="1:13" x14ac:dyDescent="0.25">
      <x:c r="G7562" s="54"/>
      <x:c r="I7562" s="53"/>
    </x:row>
    <x:row r="7563" spans="1:13" x14ac:dyDescent="0.25">
      <x:c r="G7563" s="54"/>
      <x:c r="I7563" s="53"/>
    </x:row>
    <x:row r="7564" spans="1:13" x14ac:dyDescent="0.25">
      <x:c r="G7564" s="54"/>
      <x:c r="I7564" s="53"/>
    </x:row>
    <x:row r="7565" spans="1:13" x14ac:dyDescent="0.25">
      <x:c r="G7565" s="54"/>
      <x:c r="I7565" s="53"/>
    </x:row>
    <x:row r="7566" spans="1:13" x14ac:dyDescent="0.25">
      <x:c r="G7566" s="54"/>
      <x:c r="I7566" s="53"/>
    </x:row>
    <x:row r="7567" spans="1:13" x14ac:dyDescent="0.25">
      <x:c r="G7567" s="54"/>
      <x:c r="I7567" s="53"/>
    </x:row>
    <x:row r="7568" spans="1:13" x14ac:dyDescent="0.25">
      <x:c r="G7568" s="54"/>
      <x:c r="I7568" s="53"/>
    </x:row>
    <x:row r="7569" spans="1:13" x14ac:dyDescent="0.25">
      <x:c r="G7569" s="54"/>
      <x:c r="I7569" s="53"/>
    </x:row>
    <x:row r="7570" spans="1:13" x14ac:dyDescent="0.25">
      <x:c r="G7570" s="54"/>
      <x:c r="I7570" s="53"/>
    </x:row>
    <x:row r="7571" spans="1:13" x14ac:dyDescent="0.25">
      <x:c r="G7571" s="54"/>
      <x:c r="I7571" s="53"/>
    </x:row>
    <x:row r="7572" spans="1:13" x14ac:dyDescent="0.25">
      <x:c r="G7572" s="54"/>
      <x:c r="I7572" s="53"/>
    </x:row>
    <x:row r="7573" spans="1:13" x14ac:dyDescent="0.25">
      <x:c r="G7573" s="54"/>
      <x:c r="I7573" s="53"/>
    </x:row>
    <x:row r="7574" spans="1:13" x14ac:dyDescent="0.25">
      <x:c r="G7574" s="54"/>
      <x:c r="I7574" s="53"/>
    </x:row>
    <x:row r="7575" spans="1:13" x14ac:dyDescent="0.25">
      <x:c r="G7575" s="54"/>
      <x:c r="I7575" s="53"/>
    </x:row>
    <x:row r="7576" spans="1:13" x14ac:dyDescent="0.25">
      <x:c r="G7576" s="54"/>
      <x:c r="I7576" s="53"/>
    </x:row>
    <x:row r="7577" spans="1:13" x14ac:dyDescent="0.25">
      <x:c r="G7577" s="54"/>
      <x:c r="I7577" s="53"/>
    </x:row>
    <x:row r="7578" spans="1:13" x14ac:dyDescent="0.25">
      <x:c r="G7578" s="54"/>
      <x:c r="I7578" s="53"/>
    </x:row>
    <x:row r="7579" spans="1:13" x14ac:dyDescent="0.25">
      <x:c r="G7579" s="54"/>
      <x:c r="I7579" s="53"/>
    </x:row>
    <x:row r="7580" spans="1:13" x14ac:dyDescent="0.25">
      <x:c r="G7580" s="54"/>
      <x:c r="I7580" s="53"/>
    </x:row>
    <x:row r="7581" spans="1:13" x14ac:dyDescent="0.25">
      <x:c r="G7581" s="54"/>
      <x:c r="I7581" s="53"/>
    </x:row>
    <x:row r="7582" spans="1:13" x14ac:dyDescent="0.25">
      <x:c r="G7582" s="54"/>
      <x:c r="I7582" s="53"/>
    </x:row>
    <x:row r="7583" spans="1:13" x14ac:dyDescent="0.25">
      <x:c r="G7583" s="54"/>
      <x:c r="I7583" s="53"/>
    </x:row>
    <x:row r="7584" spans="1:13" x14ac:dyDescent="0.25">
      <x:c r="G7584" s="54"/>
      <x:c r="I7584" s="53"/>
    </x:row>
    <x:row r="7585" spans="1:13" x14ac:dyDescent="0.25">
      <x:c r="G7585" s="54"/>
      <x:c r="I7585" s="53"/>
    </x:row>
    <x:row r="7586" spans="1:13" x14ac:dyDescent="0.25">
      <x:c r="G7586" s="54"/>
      <x:c r="I7586" s="53"/>
    </x:row>
    <x:row r="7587" spans="1:13" x14ac:dyDescent="0.25">
      <x:c r="G7587" s="54"/>
      <x:c r="I7587" s="53"/>
    </x:row>
    <x:row r="7588" spans="1:13" x14ac:dyDescent="0.25">
      <x:c r="G7588" s="54"/>
      <x:c r="I7588" s="53"/>
    </x:row>
    <x:row r="7589" spans="1:13" x14ac:dyDescent="0.25">
      <x:c r="G7589" s="54"/>
      <x:c r="I7589" s="53"/>
    </x:row>
    <x:row r="7590" spans="1:13" x14ac:dyDescent="0.25">
      <x:c r="G7590" s="54"/>
      <x:c r="I7590" s="53"/>
    </x:row>
    <x:row r="7591" spans="1:13" x14ac:dyDescent="0.25">
      <x:c r="G7591" s="54"/>
      <x:c r="I7591" s="53"/>
    </x:row>
    <x:row r="7592" spans="1:13" x14ac:dyDescent="0.25">
      <x:c r="G7592" s="54"/>
      <x:c r="I7592" s="53"/>
    </x:row>
    <x:row r="7593" spans="1:13" x14ac:dyDescent="0.25">
      <x:c r="G7593" s="54"/>
      <x:c r="I7593" s="53"/>
    </x:row>
    <x:row r="7594" spans="1:13" x14ac:dyDescent="0.25">
      <x:c r="G7594" s="54"/>
      <x:c r="I7594" s="53"/>
    </x:row>
    <x:row r="7595" spans="1:13" x14ac:dyDescent="0.25">
      <x:c r="I7595" s="53"/>
    </x:row>
    <x:row r="7596" spans="1:13" x14ac:dyDescent="0.25">
      <x:c r="G7596" s="54"/>
      <x:c r="I7596" s="53"/>
    </x:row>
    <x:row r="7597" spans="1:13" x14ac:dyDescent="0.25">
      <x:c r="G7597" s="54"/>
      <x:c r="I7597" s="53"/>
    </x:row>
    <x:row r="7598" spans="1:13" x14ac:dyDescent="0.25">
      <x:c r="G7598" s="54"/>
      <x:c r="I7598" s="53"/>
    </x:row>
    <x:row r="7599" spans="1:13" x14ac:dyDescent="0.25">
      <x:c r="G7599" s="54"/>
      <x:c r="I7599" s="53"/>
    </x:row>
    <x:row r="7600" spans="1:13" x14ac:dyDescent="0.25">
      <x:c r="G7600" s="54"/>
      <x:c r="I7600" s="53"/>
    </x:row>
    <x:row r="7601" spans="1:13" x14ac:dyDescent="0.25">
      <x:c r="G7601" s="54"/>
      <x:c r="I7601" s="53"/>
    </x:row>
    <x:row r="7602" spans="1:13" x14ac:dyDescent="0.25">
      <x:c r="G7602" s="54"/>
      <x:c r="I7602" s="53"/>
    </x:row>
    <x:row r="7603" spans="1:13" x14ac:dyDescent="0.25">
      <x:c r="G7603" s="54"/>
      <x:c r="I7603" s="53"/>
    </x:row>
    <x:row r="7604" spans="1:13" x14ac:dyDescent="0.25">
      <x:c r="G7604" s="54"/>
      <x:c r="I7604" s="53"/>
    </x:row>
    <x:row r="7605" spans="1:13" x14ac:dyDescent="0.25">
      <x:c r="G7605" s="54"/>
      <x:c r="I7605" s="53"/>
    </x:row>
    <x:row r="7606" spans="1:13" x14ac:dyDescent="0.25">
      <x:c r="G7606" s="54"/>
      <x:c r="I7606" s="53"/>
    </x:row>
    <x:row r="7607" spans="1:13" x14ac:dyDescent="0.25">
      <x:c r="G7607" s="54"/>
      <x:c r="I7607" s="53"/>
    </x:row>
    <x:row r="7608" spans="1:13" x14ac:dyDescent="0.25">
      <x:c r="G7608" s="54"/>
      <x:c r="I7608" s="53"/>
    </x:row>
    <x:row r="7609" spans="1:13" x14ac:dyDescent="0.25">
      <x:c r="G7609" s="54"/>
      <x:c r="I7609" s="53"/>
    </x:row>
    <x:row r="7610" spans="1:13" x14ac:dyDescent="0.25">
      <x:c r="G7610" s="54"/>
      <x:c r="I7610" s="53"/>
    </x:row>
    <x:row r="7611" spans="1:13" x14ac:dyDescent="0.25">
      <x:c r="G7611" s="54"/>
      <x:c r="I7611" s="53"/>
    </x:row>
    <x:row r="7612" spans="1:13" x14ac:dyDescent="0.25">
      <x:c r="G7612" s="54"/>
      <x:c r="I7612" s="53"/>
    </x:row>
    <x:row r="7613" spans="1:13" x14ac:dyDescent="0.25">
      <x:c r="G7613" s="54"/>
      <x:c r="I7613" s="53"/>
    </x:row>
    <x:row r="7614" spans="1:13" x14ac:dyDescent="0.25">
      <x:c r="G7614" s="54"/>
      <x:c r="I7614" s="53"/>
    </x:row>
    <x:row r="7615" spans="1:13" x14ac:dyDescent="0.25">
      <x:c r="G7615" s="54"/>
      <x:c r="I7615" s="53"/>
    </x:row>
    <x:row r="7616" spans="1:13" x14ac:dyDescent="0.25">
      <x:c r="G7616" s="54"/>
      <x:c r="I7616" s="53"/>
    </x:row>
    <x:row r="7617" spans="1:13" x14ac:dyDescent="0.25">
      <x:c r="G7617" s="54"/>
      <x:c r="I7617" s="53"/>
    </x:row>
    <x:row r="7618" spans="1:13" x14ac:dyDescent="0.25">
      <x:c r="G7618" s="54"/>
      <x:c r="I7618" s="53"/>
    </x:row>
    <x:row r="7619" spans="1:13" x14ac:dyDescent="0.25">
      <x:c r="G7619" s="54"/>
      <x:c r="I7619" s="53"/>
    </x:row>
    <x:row r="7620" spans="1:13" x14ac:dyDescent="0.25">
      <x:c r="G7620" s="54"/>
      <x:c r="I7620" s="53"/>
    </x:row>
    <x:row r="7621" spans="1:13" x14ac:dyDescent="0.25">
      <x:c r="G7621" s="54"/>
      <x:c r="I7621" s="53"/>
    </x:row>
    <x:row r="7622" spans="1:13" x14ac:dyDescent="0.25">
      <x:c r="G7622" s="54"/>
      <x:c r="I7622" s="53"/>
    </x:row>
    <x:row r="7623" spans="1:13" x14ac:dyDescent="0.25">
      <x:c r="G7623" s="54"/>
      <x:c r="I7623" s="53"/>
    </x:row>
    <x:row r="7624" spans="1:13" x14ac:dyDescent="0.25">
      <x:c r="G7624" s="54"/>
      <x:c r="I7624" s="53"/>
    </x:row>
    <x:row r="7625" spans="1:13" x14ac:dyDescent="0.25">
      <x:c r="G7625" s="54"/>
      <x:c r="I7625" s="53"/>
    </x:row>
    <x:row r="7626" spans="1:13" x14ac:dyDescent="0.25">
      <x:c r="G7626" s="54"/>
      <x:c r="I7626" s="53"/>
    </x:row>
    <x:row r="7627" spans="1:13" x14ac:dyDescent="0.25">
      <x:c r="G7627" s="54"/>
      <x:c r="I7627" s="53"/>
    </x:row>
    <x:row r="7628" spans="1:13" x14ac:dyDescent="0.25">
      <x:c r="G7628" s="54"/>
      <x:c r="I7628" s="53"/>
    </x:row>
    <x:row r="7629" spans="1:13" x14ac:dyDescent="0.25">
      <x:c r="G7629" s="54"/>
      <x:c r="I7629" s="53"/>
    </x:row>
    <x:row r="7630" spans="1:13" x14ac:dyDescent="0.25">
      <x:c r="G7630" s="54"/>
      <x:c r="I7630" s="53"/>
    </x:row>
    <x:row r="7631" spans="1:13" x14ac:dyDescent="0.25">
      <x:c r="I7631" s="53"/>
    </x:row>
    <x:row r="7632" spans="1:13" x14ac:dyDescent="0.25">
      <x:c r="G7632" s="54"/>
      <x:c r="I7632" s="53"/>
    </x:row>
    <x:row r="7633" spans="1:13" x14ac:dyDescent="0.25">
      <x:c r="G7633" s="54"/>
      <x:c r="I7633" s="53"/>
    </x:row>
    <x:row r="7634" spans="1:13" x14ac:dyDescent="0.25">
      <x:c r="G7634" s="54"/>
      <x:c r="I7634" s="53"/>
    </x:row>
    <x:row r="7635" spans="1:13" x14ac:dyDescent="0.25">
      <x:c r="G7635" s="54"/>
      <x:c r="I7635" s="53"/>
    </x:row>
    <x:row r="7636" spans="1:13" x14ac:dyDescent="0.25">
      <x:c r="G7636" s="54"/>
      <x:c r="I7636" s="53"/>
    </x:row>
    <x:row r="7637" spans="1:13" x14ac:dyDescent="0.25">
      <x:c r="G7637" s="54"/>
      <x:c r="I7637" s="53"/>
    </x:row>
    <x:row r="7638" spans="1:13" x14ac:dyDescent="0.25">
      <x:c r="G7638" s="54"/>
      <x:c r="I7638" s="53"/>
    </x:row>
    <x:row r="7639" spans="1:13" x14ac:dyDescent="0.25">
      <x:c r="G7639" s="54"/>
      <x:c r="I7639" s="53"/>
    </x:row>
    <x:row r="7640" spans="1:13" x14ac:dyDescent="0.25">
      <x:c r="I7640" s="53"/>
    </x:row>
    <x:row r="7641" spans="1:13" x14ac:dyDescent="0.25">
      <x:c r="G7641" s="54"/>
      <x:c r="I7641" s="53"/>
    </x:row>
    <x:row r="7642" spans="1:13" x14ac:dyDescent="0.25">
      <x:c r="G7642" s="54"/>
      <x:c r="I7642" s="53"/>
    </x:row>
    <x:row r="7643" spans="1:13" x14ac:dyDescent="0.25">
      <x:c r="G7643" s="54"/>
      <x:c r="I7643" s="53"/>
    </x:row>
    <x:row r="7644" spans="1:13" x14ac:dyDescent="0.25">
      <x:c r="G7644" s="54"/>
      <x:c r="I7644" s="53"/>
    </x:row>
    <x:row r="7645" spans="1:13" x14ac:dyDescent="0.25">
      <x:c r="I7645" s="53"/>
    </x:row>
    <x:row r="7646" spans="1:13" x14ac:dyDescent="0.25">
      <x:c r="G7646" s="54"/>
      <x:c r="I7646" s="53"/>
    </x:row>
    <x:row r="7647" spans="1:13" x14ac:dyDescent="0.25">
      <x:c r="G7647" s="54"/>
      <x:c r="I7647" s="53"/>
    </x:row>
    <x:row r="7648" spans="1:13" x14ac:dyDescent="0.25">
      <x:c r="G7648" s="54"/>
      <x:c r="I7648" s="53"/>
    </x:row>
    <x:row r="7649" spans="1:13" x14ac:dyDescent="0.25">
      <x:c r="G7649" s="54"/>
      <x:c r="I7649" s="53"/>
    </x:row>
    <x:row r="7650" spans="1:13" x14ac:dyDescent="0.25">
      <x:c r="G7650" s="54"/>
      <x:c r="I7650" s="53"/>
    </x:row>
    <x:row r="7651" spans="1:13" x14ac:dyDescent="0.25">
      <x:c r="G7651" s="54"/>
      <x:c r="I7651" s="53"/>
    </x:row>
    <x:row r="7652" spans="1:13" x14ac:dyDescent="0.25">
      <x:c r="G7652" s="54"/>
      <x:c r="I7652" s="53"/>
    </x:row>
    <x:row r="7653" spans="1:13" x14ac:dyDescent="0.25">
      <x:c r="G7653" s="54"/>
      <x:c r="I7653" s="53"/>
    </x:row>
    <x:row r="7654" spans="1:13" x14ac:dyDescent="0.25">
      <x:c r="G7654" s="54"/>
      <x:c r="I7654" s="53"/>
    </x:row>
    <x:row r="7655" spans="1:13" x14ac:dyDescent="0.25">
      <x:c r="G7655" s="54"/>
      <x:c r="I7655" s="53"/>
    </x:row>
    <x:row r="7656" spans="1:13" x14ac:dyDescent="0.25">
      <x:c r="G7656" s="54"/>
      <x:c r="I7656" s="53"/>
    </x:row>
    <x:row r="7657" spans="1:13" x14ac:dyDescent="0.25">
      <x:c r="G7657" s="54"/>
      <x:c r="I7657" s="53"/>
    </x:row>
    <x:row r="7658" spans="1:13" x14ac:dyDescent="0.25">
      <x:c r="I7658" s="53"/>
    </x:row>
    <x:row r="7659" spans="1:13" x14ac:dyDescent="0.25">
      <x:c r="G7659" s="54"/>
      <x:c r="I7659" s="53"/>
    </x:row>
    <x:row r="7660" spans="1:13" x14ac:dyDescent="0.25">
      <x:c r="G7660" s="54"/>
      <x:c r="I7660" s="53"/>
    </x:row>
    <x:row r="7661" spans="1:13" x14ac:dyDescent="0.25">
      <x:c r="G7661" s="54"/>
      <x:c r="I7661" s="53"/>
    </x:row>
    <x:row r="7662" spans="1:13" x14ac:dyDescent="0.25">
      <x:c r="G7662" s="54"/>
      <x:c r="I7662" s="53"/>
    </x:row>
    <x:row r="7663" spans="1:13" x14ac:dyDescent="0.25">
      <x:c r="G7663" s="54"/>
      <x:c r="I7663" s="53"/>
    </x:row>
    <x:row r="7664" spans="1:13" x14ac:dyDescent="0.25">
      <x:c r="G7664" s="54"/>
      <x:c r="I7664" s="53"/>
    </x:row>
    <x:row r="7665" spans="1:13" x14ac:dyDescent="0.25">
      <x:c r="G7665" s="54"/>
      <x:c r="I7665" s="53"/>
    </x:row>
    <x:row r="7666" spans="1:13" x14ac:dyDescent="0.25">
      <x:c r="G7666" s="54"/>
      <x:c r="I7666" s="53"/>
    </x:row>
    <x:row r="7667" spans="1:13" x14ac:dyDescent="0.25">
      <x:c r="G7667" s="54"/>
      <x:c r="I7667" s="53"/>
    </x:row>
    <x:row r="7668" spans="1:13" x14ac:dyDescent="0.25">
      <x:c r="G7668" s="54"/>
      <x:c r="I7668" s="53"/>
    </x:row>
    <x:row r="7669" spans="1:13" x14ac:dyDescent="0.25">
      <x:c r="G7669" s="54"/>
      <x:c r="I7669" s="53"/>
    </x:row>
    <x:row r="7670" spans="1:13" x14ac:dyDescent="0.25">
      <x:c r="G7670" s="54"/>
      <x:c r="I7670" s="53"/>
    </x:row>
    <x:row r="7671" spans="1:13" x14ac:dyDescent="0.25">
      <x:c r="G7671" s="54"/>
      <x:c r="I7671" s="53"/>
    </x:row>
    <x:row r="7672" spans="1:13" x14ac:dyDescent="0.25">
      <x:c r="G7672" s="54"/>
      <x:c r="I7672" s="53"/>
    </x:row>
    <x:row r="7673" spans="1:13" x14ac:dyDescent="0.25">
      <x:c r="G7673" s="54"/>
      <x:c r="I7673" s="53"/>
    </x:row>
    <x:row r="7674" spans="1:13" x14ac:dyDescent="0.25">
      <x:c r="G7674" s="54"/>
      <x:c r="I7674" s="53"/>
    </x:row>
    <x:row r="7675" spans="1:13" x14ac:dyDescent="0.25">
      <x:c r="G7675" s="54"/>
      <x:c r="I7675" s="53"/>
    </x:row>
    <x:row r="7676" spans="1:13" x14ac:dyDescent="0.25">
      <x:c r="I7676" s="53"/>
    </x:row>
    <x:row r="7677" spans="1:13" x14ac:dyDescent="0.25">
      <x:c r="G7677" s="54"/>
      <x:c r="I7677" s="53"/>
    </x:row>
    <x:row r="7678" spans="1:13" x14ac:dyDescent="0.25">
      <x:c r="G7678" s="54"/>
      <x:c r="I7678" s="53"/>
    </x:row>
    <x:row r="7679" spans="1:13" x14ac:dyDescent="0.25">
      <x:c r="G7679" s="54"/>
      <x:c r="I7679" s="53"/>
    </x:row>
    <x:row r="7680" spans="1:13" x14ac:dyDescent="0.25">
      <x:c r="G7680" s="54"/>
      <x:c r="I7680" s="53"/>
    </x:row>
    <x:row r="7681" spans="1:13" x14ac:dyDescent="0.25">
      <x:c r="G7681" s="54"/>
      <x:c r="I7681" s="53"/>
    </x:row>
    <x:row r="7682" spans="1:13" x14ac:dyDescent="0.25">
      <x:c r="G7682" s="54"/>
      <x:c r="I7682" s="53"/>
    </x:row>
    <x:row r="7683" spans="1:13" x14ac:dyDescent="0.25">
      <x:c r="G7683" s="54"/>
      <x:c r="I7683" s="53"/>
    </x:row>
    <x:row r="7684" spans="1:13" x14ac:dyDescent="0.25">
      <x:c r="I7684" s="53"/>
    </x:row>
    <x:row r="7685" spans="1:13" x14ac:dyDescent="0.25">
      <x:c r="G7685" s="54"/>
      <x:c r="I7685" s="53"/>
    </x:row>
    <x:row r="7686" spans="1:13" x14ac:dyDescent="0.25">
      <x:c r="G7686" s="54"/>
      <x:c r="I7686" s="53"/>
    </x:row>
    <x:row r="7687" spans="1:13" x14ac:dyDescent="0.25">
      <x:c r="G7687" s="54"/>
      <x:c r="I7687" s="53"/>
    </x:row>
    <x:row r="7688" spans="1:13" x14ac:dyDescent="0.25">
      <x:c r="G7688" s="54"/>
      <x:c r="I7688" s="53"/>
    </x:row>
    <x:row r="7689" spans="1:13" x14ac:dyDescent="0.25">
      <x:c r="G7689" s="54"/>
      <x:c r="I7689" s="53"/>
    </x:row>
    <x:row r="7690" spans="1:13" x14ac:dyDescent="0.25">
      <x:c r="G7690" s="54"/>
      <x:c r="I7690" s="53"/>
    </x:row>
    <x:row r="7691" spans="1:13" x14ac:dyDescent="0.25">
      <x:c r="G7691" s="54"/>
      <x:c r="I7691" s="53"/>
    </x:row>
    <x:row r="7692" spans="1:13" x14ac:dyDescent="0.25">
      <x:c r="G7692" s="54"/>
      <x:c r="I7692" s="53"/>
    </x:row>
    <x:row r="7693" spans="1:13" x14ac:dyDescent="0.25">
      <x:c r="G7693" s="54"/>
      <x:c r="I7693" s="53"/>
    </x:row>
    <x:row r="7694" spans="1:13" x14ac:dyDescent="0.25">
      <x:c r="G7694" s="54"/>
      <x:c r="I7694" s="53"/>
    </x:row>
    <x:row r="7695" spans="1:13" x14ac:dyDescent="0.25">
      <x:c r="G7695" s="54"/>
      <x:c r="I7695" s="53"/>
    </x:row>
    <x:row r="7696" spans="1:13" x14ac:dyDescent="0.25">
      <x:c r="I7696" s="53"/>
    </x:row>
    <x:row r="7697" spans="1:13" x14ac:dyDescent="0.25">
      <x:c r="I7697" s="53"/>
    </x:row>
    <x:row r="7698" spans="1:13" x14ac:dyDescent="0.25">
      <x:c r="G7698" s="54"/>
      <x:c r="I7698" s="53"/>
    </x:row>
    <x:row r="7699" spans="1:13" x14ac:dyDescent="0.25">
      <x:c r="G7699" s="54"/>
      <x:c r="I7699" s="53"/>
    </x:row>
    <x:row r="7700" spans="1:13" x14ac:dyDescent="0.25">
      <x:c r="G7700" s="54"/>
      <x:c r="I7700" s="53"/>
    </x:row>
    <x:row r="7701" spans="1:13" x14ac:dyDescent="0.25">
      <x:c r="G7701" s="54"/>
      <x:c r="I7701" s="53"/>
    </x:row>
    <x:row r="7702" spans="1:13" x14ac:dyDescent="0.25">
      <x:c r="G7702" s="54"/>
      <x:c r="I7702" s="53"/>
    </x:row>
    <x:row r="7703" spans="1:13" x14ac:dyDescent="0.25">
      <x:c r="G7703" s="54"/>
      <x:c r="I7703" s="53"/>
    </x:row>
    <x:row r="7704" spans="1:13" x14ac:dyDescent="0.25">
      <x:c r="G7704" s="54"/>
      <x:c r="I7704" s="53"/>
    </x:row>
    <x:row r="7705" spans="1:13" x14ac:dyDescent="0.25">
      <x:c r="G7705" s="54"/>
      <x:c r="I7705" s="53"/>
    </x:row>
    <x:row r="7706" spans="1:13" x14ac:dyDescent="0.25">
      <x:c r="I7706" s="53"/>
    </x:row>
    <x:row r="7707" spans="1:13" x14ac:dyDescent="0.25">
      <x:c r="G7707" s="54"/>
      <x:c r="I7707" s="53"/>
    </x:row>
    <x:row r="7708" spans="1:13" x14ac:dyDescent="0.25">
      <x:c r="G7708" s="54"/>
      <x:c r="I7708" s="53"/>
    </x:row>
    <x:row r="7709" spans="1:13" x14ac:dyDescent="0.25">
      <x:c r="G7709" s="54"/>
      <x:c r="I7709" s="53"/>
    </x:row>
    <x:row r="7710" spans="1:13" x14ac:dyDescent="0.25">
      <x:c r="G7710" s="54"/>
      <x:c r="I7710" s="53"/>
    </x:row>
    <x:row r="7711" spans="1:13" x14ac:dyDescent="0.25">
      <x:c r="G7711" s="54"/>
      <x:c r="I7711" s="53"/>
    </x:row>
    <x:row r="7712" spans="1:13" x14ac:dyDescent="0.25">
      <x:c r="G7712" s="54"/>
      <x:c r="I7712" s="53"/>
    </x:row>
    <x:row r="7713" spans="1:13" x14ac:dyDescent="0.25">
      <x:c r="G7713" s="54"/>
      <x:c r="I7713" s="53"/>
    </x:row>
    <x:row r="7714" spans="1:13" x14ac:dyDescent="0.25">
      <x:c r="G7714" s="54"/>
      <x:c r="I7714" s="53"/>
    </x:row>
    <x:row r="7715" spans="1:13" x14ac:dyDescent="0.25">
      <x:c r="G7715" s="54"/>
      <x:c r="I7715" s="53"/>
    </x:row>
    <x:row r="7716" spans="1:13" x14ac:dyDescent="0.25">
      <x:c r="G7716" s="54"/>
      <x:c r="I7716" s="53"/>
    </x:row>
    <x:row r="7717" spans="1:13" x14ac:dyDescent="0.25">
      <x:c r="G7717" s="54"/>
      <x:c r="I7717" s="53"/>
    </x:row>
    <x:row r="7718" spans="1:13" x14ac:dyDescent="0.25">
      <x:c r="G7718" s="54"/>
      <x:c r="I7718" s="53"/>
    </x:row>
    <x:row r="7719" spans="1:13" x14ac:dyDescent="0.25">
      <x:c r="G7719" s="54"/>
      <x:c r="I7719" s="53"/>
    </x:row>
    <x:row r="7720" spans="1:13" x14ac:dyDescent="0.25">
      <x:c r="G7720" s="54"/>
      <x:c r="I7720" s="53"/>
    </x:row>
    <x:row r="7721" spans="1:13" x14ac:dyDescent="0.25">
      <x:c r="G7721" s="54"/>
      <x:c r="I7721" s="53"/>
    </x:row>
    <x:row r="7722" spans="1:13" x14ac:dyDescent="0.25">
      <x:c r="I7722" s="53"/>
    </x:row>
    <x:row r="7723" spans="1:13" x14ac:dyDescent="0.25">
      <x:c r="G7723" s="54"/>
      <x:c r="I7723" s="53"/>
    </x:row>
    <x:row r="7724" spans="1:13" x14ac:dyDescent="0.25">
      <x:c r="G7724" s="54"/>
      <x:c r="I7724" s="53"/>
    </x:row>
    <x:row r="7725" spans="1:13" x14ac:dyDescent="0.25">
      <x:c r="G7725" s="54"/>
      <x:c r="I7725" s="53"/>
    </x:row>
    <x:row r="7726" spans="1:13" x14ac:dyDescent="0.25">
      <x:c r="G7726" s="54"/>
      <x:c r="I7726" s="53"/>
    </x:row>
    <x:row r="7727" spans="1:13" x14ac:dyDescent="0.25">
      <x:c r="G7727" s="54"/>
      <x:c r="I7727" s="53"/>
    </x:row>
    <x:row r="7728" spans="1:13" x14ac:dyDescent="0.25">
      <x:c r="G7728" s="54"/>
      <x:c r="I7728" s="53"/>
    </x:row>
    <x:row r="7729" spans="1:13" x14ac:dyDescent="0.25">
      <x:c r="G7729" s="54"/>
      <x:c r="I7729" s="53"/>
    </x:row>
    <x:row r="7730" spans="1:13" x14ac:dyDescent="0.25">
      <x:c r="G7730" s="54"/>
      <x:c r="I7730" s="53"/>
    </x:row>
    <x:row r="7731" spans="1:13" x14ac:dyDescent="0.25">
      <x:c r="G7731" s="54"/>
      <x:c r="I7731" s="53"/>
    </x:row>
    <x:row r="7732" spans="1:13" x14ac:dyDescent="0.25">
      <x:c r="G7732" s="54"/>
      <x:c r="I7732" s="53"/>
    </x:row>
    <x:row r="7733" spans="1:13" x14ac:dyDescent="0.25">
      <x:c r="I7733" s="53"/>
    </x:row>
    <x:row r="7734" spans="1:13" x14ac:dyDescent="0.25">
      <x:c r="G7734" s="54"/>
      <x:c r="I7734" s="53"/>
    </x:row>
    <x:row r="7735" spans="1:13" x14ac:dyDescent="0.25">
      <x:c r="G7735" s="54"/>
      <x:c r="I7735" s="53"/>
    </x:row>
    <x:row r="7736" spans="1:13" x14ac:dyDescent="0.25">
      <x:c r="G7736" s="54"/>
      <x:c r="I7736" s="53"/>
    </x:row>
    <x:row r="7737" spans="1:13" x14ac:dyDescent="0.25">
      <x:c r="G7737" s="54"/>
      <x:c r="I7737" s="53"/>
    </x:row>
    <x:row r="7738" spans="1:13" x14ac:dyDescent="0.25">
      <x:c r="G7738" s="54"/>
      <x:c r="I7738" s="53"/>
    </x:row>
    <x:row r="7739" spans="1:13" x14ac:dyDescent="0.25">
      <x:c r="G7739" s="54"/>
      <x:c r="I7739" s="53"/>
    </x:row>
    <x:row r="7740" spans="1:13" x14ac:dyDescent="0.25">
      <x:c r="G7740" s="54"/>
      <x:c r="I7740" s="53"/>
    </x:row>
    <x:row r="7741" spans="1:13" x14ac:dyDescent="0.25">
      <x:c r="I7741" s="53"/>
    </x:row>
    <x:row r="7742" spans="1:13" x14ac:dyDescent="0.25">
      <x:c r="G7742" s="54"/>
      <x:c r="I7742" s="53"/>
    </x:row>
    <x:row r="7743" spans="1:13" x14ac:dyDescent="0.25">
      <x:c r="G7743" s="54"/>
      <x:c r="I7743" s="53"/>
    </x:row>
    <x:row r="7744" spans="1:13" x14ac:dyDescent="0.25">
      <x:c r="G7744" s="54"/>
      <x:c r="I7744" s="53"/>
    </x:row>
    <x:row r="7745" spans="1:13" x14ac:dyDescent="0.25">
      <x:c r="G7745" s="54"/>
      <x:c r="I7745" s="53"/>
    </x:row>
    <x:row r="7746" spans="1:13" x14ac:dyDescent="0.25">
      <x:c r="G7746" s="54"/>
      <x:c r="I7746" s="53"/>
    </x:row>
    <x:row r="7747" spans="1:13" x14ac:dyDescent="0.25">
      <x:c r="G7747" s="54"/>
      <x:c r="I7747" s="53"/>
    </x:row>
    <x:row r="7748" spans="1:13" x14ac:dyDescent="0.25">
      <x:c r="G7748" s="54"/>
      <x:c r="I7748" s="53"/>
    </x:row>
    <x:row r="7749" spans="1:13" x14ac:dyDescent="0.25">
      <x:c r="G7749" s="54"/>
      <x:c r="I7749" s="53"/>
    </x:row>
    <x:row r="7750" spans="1:13" x14ac:dyDescent="0.25">
      <x:c r="G7750" s="54"/>
      <x:c r="I7750" s="53"/>
    </x:row>
    <x:row r="7751" spans="1:13" x14ac:dyDescent="0.25">
      <x:c r="G7751" s="54"/>
      <x:c r="I7751" s="53"/>
    </x:row>
    <x:row r="7752" spans="1:13" x14ac:dyDescent="0.25">
      <x:c r="G7752" s="54"/>
      <x:c r="I7752" s="53"/>
    </x:row>
    <x:row r="7753" spans="1:13" x14ac:dyDescent="0.25">
      <x:c r="G7753" s="54"/>
      <x:c r="I7753" s="53"/>
    </x:row>
    <x:row r="7754" spans="1:13" x14ac:dyDescent="0.25">
      <x:c r="G7754" s="54"/>
      <x:c r="I7754" s="53"/>
    </x:row>
    <x:row r="7755" spans="1:13" x14ac:dyDescent="0.25">
      <x:c r="G7755" s="54"/>
      <x:c r="I7755" s="53"/>
    </x:row>
    <x:row r="7756" spans="1:13" x14ac:dyDescent="0.25">
      <x:c r="G7756" s="54"/>
      <x:c r="I7756" s="53"/>
    </x:row>
    <x:row r="7757" spans="1:13" x14ac:dyDescent="0.25">
      <x:c r="G7757" s="54"/>
      <x:c r="I7757" s="53"/>
    </x:row>
    <x:row r="7758" spans="1:13" x14ac:dyDescent="0.25">
      <x:c r="G7758" s="54"/>
      <x:c r="I7758" s="53"/>
    </x:row>
    <x:row r="7759" spans="1:13" x14ac:dyDescent="0.25">
      <x:c r="G7759" s="54"/>
      <x:c r="I7759" s="53"/>
    </x:row>
    <x:row r="7760" spans="1:13" x14ac:dyDescent="0.25">
      <x:c r="G7760" s="54"/>
      <x:c r="I7760" s="53"/>
    </x:row>
    <x:row r="7761" spans="1:13" x14ac:dyDescent="0.25">
      <x:c r="G7761" s="54"/>
      <x:c r="I7761" s="53"/>
    </x:row>
    <x:row r="7762" spans="1:13" x14ac:dyDescent="0.25">
      <x:c r="G7762" s="54"/>
      <x:c r="I7762" s="53"/>
    </x:row>
    <x:row r="7763" spans="1:13" x14ac:dyDescent="0.25">
      <x:c r="G7763" s="54"/>
      <x:c r="I7763" s="53"/>
    </x:row>
    <x:row r="7764" spans="1:13" x14ac:dyDescent="0.25">
      <x:c r="G7764" s="54"/>
      <x:c r="I7764" s="53"/>
    </x:row>
    <x:row r="7765" spans="1:13" x14ac:dyDescent="0.25">
      <x:c r="G7765" s="54"/>
      <x:c r="I7765" s="53"/>
    </x:row>
    <x:row r="7766" spans="1:13" x14ac:dyDescent="0.25">
      <x:c r="G7766" s="54"/>
      <x:c r="I7766" s="53"/>
    </x:row>
    <x:row r="7767" spans="1:13" x14ac:dyDescent="0.25">
      <x:c r="G7767" s="54"/>
      <x:c r="I7767" s="53"/>
    </x:row>
    <x:row r="7768" spans="1:13" x14ac:dyDescent="0.25">
      <x:c r="G7768" s="54"/>
      <x:c r="I7768" s="53"/>
    </x:row>
    <x:row r="7769" spans="1:13" x14ac:dyDescent="0.25">
      <x:c r="G7769" s="54"/>
      <x:c r="I7769" s="53"/>
    </x:row>
    <x:row r="7770" spans="1:13" x14ac:dyDescent="0.25">
      <x:c r="G7770" s="54"/>
      <x:c r="I7770" s="53"/>
    </x:row>
    <x:row r="7771" spans="1:13" x14ac:dyDescent="0.25">
      <x:c r="G7771" s="54"/>
      <x:c r="I7771" s="53"/>
    </x:row>
    <x:row r="7772" spans="1:13" x14ac:dyDescent="0.25">
      <x:c r="G7772" s="54"/>
      <x:c r="I7772" s="53"/>
    </x:row>
    <x:row r="7773" spans="1:13" x14ac:dyDescent="0.25">
      <x:c r="G7773" s="54"/>
      <x:c r="I7773" s="53"/>
    </x:row>
    <x:row r="7774" spans="1:13" x14ac:dyDescent="0.25">
      <x:c r="G7774" s="54"/>
      <x:c r="I7774" s="53"/>
    </x:row>
    <x:row r="7775" spans="1:13" x14ac:dyDescent="0.25">
      <x:c r="G7775" s="54"/>
      <x:c r="I7775" s="53"/>
    </x:row>
    <x:row r="7776" spans="1:13" x14ac:dyDescent="0.25">
      <x:c r="G7776" s="54"/>
      <x:c r="I7776" s="53"/>
    </x:row>
    <x:row r="7777" spans="1:13" x14ac:dyDescent="0.25">
      <x:c r="G7777" s="54"/>
      <x:c r="I7777" s="53"/>
    </x:row>
    <x:row r="7778" spans="1:13" x14ac:dyDescent="0.25">
      <x:c r="G7778" s="54"/>
      <x:c r="I7778" s="53"/>
    </x:row>
    <x:row r="7779" spans="1:13" x14ac:dyDescent="0.25">
      <x:c r="G7779" s="54"/>
      <x:c r="I7779" s="53"/>
    </x:row>
    <x:row r="7780" spans="1:13" x14ac:dyDescent="0.25">
      <x:c r="G7780" s="54"/>
      <x:c r="I7780" s="53"/>
    </x:row>
    <x:row r="7781" spans="1:13" x14ac:dyDescent="0.25">
      <x:c r="G7781" s="54"/>
      <x:c r="I7781" s="53"/>
    </x:row>
    <x:row r="7782" spans="1:13" x14ac:dyDescent="0.25">
      <x:c r="G7782" s="54"/>
      <x:c r="I7782" s="53"/>
    </x:row>
    <x:row r="7783" spans="1:13" x14ac:dyDescent="0.25">
      <x:c r="G7783" s="54"/>
      <x:c r="I7783" s="53"/>
    </x:row>
    <x:row r="7784" spans="1:13" x14ac:dyDescent="0.25">
      <x:c r="G7784" s="54"/>
      <x:c r="I7784" s="53"/>
    </x:row>
    <x:row r="7785" spans="1:13" x14ac:dyDescent="0.25">
      <x:c r="G7785" s="54"/>
      <x:c r="I7785" s="53"/>
    </x:row>
    <x:row r="7786" spans="1:13" x14ac:dyDescent="0.25">
      <x:c r="G7786" s="54"/>
      <x:c r="I7786" s="53"/>
    </x:row>
    <x:row r="7787" spans="1:13" x14ac:dyDescent="0.25">
      <x:c r="G7787" s="54"/>
      <x:c r="I7787" s="53"/>
    </x:row>
    <x:row r="7788" spans="1:13" x14ac:dyDescent="0.25">
      <x:c r="G7788" s="54"/>
      <x:c r="I7788" s="53"/>
    </x:row>
    <x:row r="7789" spans="1:13" x14ac:dyDescent="0.25">
      <x:c r="G7789" s="54"/>
      <x:c r="I7789" s="53"/>
    </x:row>
    <x:row r="7790" spans="1:13" x14ac:dyDescent="0.25">
      <x:c r="G7790" s="54"/>
      <x:c r="I7790" s="53"/>
    </x:row>
    <x:row r="7791" spans="1:13" x14ac:dyDescent="0.25">
      <x:c r="G7791" s="54"/>
      <x:c r="I7791" s="53"/>
    </x:row>
    <x:row r="7792" spans="1:13" x14ac:dyDescent="0.25">
      <x:c r="G7792" s="54"/>
      <x:c r="I7792" s="53"/>
    </x:row>
    <x:row r="7793" spans="1:13" x14ac:dyDescent="0.25">
      <x:c r="G7793" s="54"/>
      <x:c r="I7793" s="53"/>
    </x:row>
    <x:row r="7794" spans="1:13" x14ac:dyDescent="0.25">
      <x:c r="G7794" s="54"/>
      <x:c r="I7794" s="53"/>
    </x:row>
    <x:row r="7795" spans="1:13" x14ac:dyDescent="0.25">
      <x:c r="G7795" s="54"/>
      <x:c r="I7795" s="53"/>
    </x:row>
    <x:row r="7796" spans="1:13" x14ac:dyDescent="0.25">
      <x:c r="G7796" s="54"/>
      <x:c r="I7796" s="53"/>
    </x:row>
    <x:row r="7797" spans="1:13" x14ac:dyDescent="0.25">
      <x:c r="G7797" s="54"/>
      <x:c r="I7797" s="53"/>
    </x:row>
    <x:row r="7798" spans="1:13" x14ac:dyDescent="0.25">
      <x:c r="G7798" s="54"/>
      <x:c r="I7798" s="53"/>
    </x:row>
    <x:row r="7799" spans="1:13" x14ac:dyDescent="0.25">
      <x:c r="G7799" s="54"/>
      <x:c r="I7799" s="53"/>
    </x:row>
    <x:row r="7800" spans="1:13" x14ac:dyDescent="0.25">
      <x:c r="G7800" s="54"/>
      <x:c r="I7800" s="53"/>
    </x:row>
    <x:row r="7801" spans="1:13" x14ac:dyDescent="0.25">
      <x:c r="G7801" s="54"/>
      <x:c r="I7801" s="53"/>
    </x:row>
    <x:row r="7802" spans="1:13" x14ac:dyDescent="0.25">
      <x:c r="G7802" s="54"/>
      <x:c r="I7802" s="53"/>
    </x:row>
    <x:row r="7803" spans="1:13" x14ac:dyDescent="0.25">
      <x:c r="G7803" s="54"/>
      <x:c r="I7803" s="53"/>
    </x:row>
    <x:row r="7804" spans="1:13" x14ac:dyDescent="0.25">
      <x:c r="G7804" s="54"/>
      <x:c r="I7804" s="53"/>
    </x:row>
    <x:row r="7805" spans="1:13" x14ac:dyDescent="0.25">
      <x:c r="G7805" s="54"/>
      <x:c r="I7805" s="53"/>
    </x:row>
    <x:row r="7806" spans="1:13" x14ac:dyDescent="0.25">
      <x:c r="G7806" s="54"/>
      <x:c r="I7806" s="53"/>
    </x:row>
    <x:row r="7807" spans="1:13" x14ac:dyDescent="0.25">
      <x:c r="G7807" s="54"/>
      <x:c r="I7807" s="53"/>
    </x:row>
    <x:row r="7808" spans="1:13" x14ac:dyDescent="0.25">
      <x:c r="G7808" s="54"/>
      <x:c r="I7808" s="53"/>
    </x:row>
    <x:row r="7809" spans="1:13" x14ac:dyDescent="0.25">
      <x:c r="G7809" s="54"/>
      <x:c r="I7809" s="53"/>
    </x:row>
    <x:row r="7810" spans="1:13" x14ac:dyDescent="0.25">
      <x:c r="G7810" s="54"/>
      <x:c r="I7810" s="53"/>
    </x:row>
    <x:row r="7811" spans="1:13" x14ac:dyDescent="0.25">
      <x:c r="G7811" s="54"/>
      <x:c r="I7811" s="53"/>
    </x:row>
    <x:row r="7812" spans="1:13" x14ac:dyDescent="0.25">
      <x:c r="G7812" s="54"/>
      <x:c r="I7812" s="53"/>
    </x:row>
    <x:row r="7813" spans="1:13" x14ac:dyDescent="0.25">
      <x:c r="I7813" s="53"/>
    </x:row>
    <x:row r="7814" spans="1:13" x14ac:dyDescent="0.25">
      <x:c r="G7814" s="54"/>
      <x:c r="I7814" s="53"/>
    </x:row>
    <x:row r="7815" spans="1:13" x14ac:dyDescent="0.25">
      <x:c r="G7815" s="54"/>
      <x:c r="I7815" s="53"/>
    </x:row>
    <x:row r="7816" spans="1:13" x14ac:dyDescent="0.25">
      <x:c r="G7816" s="54"/>
      <x:c r="I7816" s="53"/>
    </x:row>
    <x:row r="7817" spans="1:13" x14ac:dyDescent="0.25">
      <x:c r="G7817" s="54"/>
      <x:c r="I7817" s="53"/>
    </x:row>
    <x:row r="7818" spans="1:13" x14ac:dyDescent="0.25">
      <x:c r="G7818" s="54"/>
      <x:c r="I7818" s="53"/>
    </x:row>
    <x:row r="7819" spans="1:13" x14ac:dyDescent="0.25">
      <x:c r="G7819" s="54"/>
      <x:c r="I7819" s="53"/>
    </x:row>
    <x:row r="7820" spans="1:13" x14ac:dyDescent="0.25">
      <x:c r="G7820" s="54"/>
      <x:c r="I7820" s="53"/>
    </x:row>
    <x:row r="7821" spans="1:13" x14ac:dyDescent="0.25">
      <x:c r="G7821" s="54"/>
      <x:c r="I7821" s="53"/>
    </x:row>
    <x:row r="7822" spans="1:13" x14ac:dyDescent="0.25">
      <x:c r="G7822" s="54"/>
      <x:c r="I7822" s="53"/>
    </x:row>
    <x:row r="7823" spans="1:13" x14ac:dyDescent="0.25">
      <x:c r="G7823" s="54"/>
      <x:c r="I7823" s="53"/>
    </x:row>
    <x:row r="7824" spans="1:13" x14ac:dyDescent="0.25">
      <x:c r="G7824" s="54"/>
      <x:c r="I7824" s="53"/>
    </x:row>
    <x:row r="7825" spans="1:13" x14ac:dyDescent="0.25">
      <x:c r="G7825" s="54"/>
      <x:c r="I7825" s="53"/>
    </x:row>
    <x:row r="7826" spans="1:13" x14ac:dyDescent="0.25">
      <x:c r="G7826" s="54"/>
      <x:c r="I7826" s="53"/>
    </x:row>
    <x:row r="7827" spans="1:13" x14ac:dyDescent="0.25">
      <x:c r="G7827" s="54"/>
      <x:c r="I7827" s="53"/>
    </x:row>
    <x:row r="7828" spans="1:13" x14ac:dyDescent="0.25">
      <x:c r="G7828" s="54"/>
      <x:c r="I7828" s="53"/>
    </x:row>
    <x:row r="7829" spans="1:13" x14ac:dyDescent="0.25">
      <x:c r="G7829" s="54"/>
      <x:c r="I7829" s="53"/>
    </x:row>
    <x:row r="7830" spans="1:13" x14ac:dyDescent="0.25">
      <x:c r="G7830" s="54"/>
      <x:c r="I7830" s="53"/>
    </x:row>
    <x:row r="7831" spans="1:13" x14ac:dyDescent="0.25">
      <x:c r="G7831" s="54"/>
      <x:c r="I7831" s="53"/>
    </x:row>
    <x:row r="7832" spans="1:13" x14ac:dyDescent="0.25">
      <x:c r="G7832" s="54"/>
      <x:c r="I7832" s="53"/>
    </x:row>
    <x:row r="7833" spans="1:13" x14ac:dyDescent="0.25">
      <x:c r="I7833" s="53"/>
    </x:row>
    <x:row r="7834" spans="1:13" x14ac:dyDescent="0.25">
      <x:c r="G7834" s="54"/>
      <x:c r="I7834" s="53"/>
    </x:row>
    <x:row r="7835" spans="1:13" x14ac:dyDescent="0.25">
      <x:c r="G7835" s="54"/>
      <x:c r="I7835" s="53"/>
    </x:row>
    <x:row r="7836" spans="1:13" x14ac:dyDescent="0.25">
      <x:c r="G7836" s="54"/>
      <x:c r="I7836" s="53"/>
    </x:row>
    <x:row r="7837" spans="1:13" x14ac:dyDescent="0.25">
      <x:c r="G7837" s="54"/>
      <x:c r="I7837" s="53"/>
    </x:row>
    <x:row r="7838" spans="1:13" x14ac:dyDescent="0.25">
      <x:c r="G7838" s="54"/>
      <x:c r="I7838" s="53"/>
    </x:row>
    <x:row r="7839" spans="1:13" x14ac:dyDescent="0.25">
      <x:c r="G7839" s="54"/>
      <x:c r="I7839" s="53"/>
    </x:row>
    <x:row r="7840" spans="1:13" x14ac:dyDescent="0.25">
      <x:c r="G7840" s="54"/>
      <x:c r="I7840" s="53"/>
    </x:row>
    <x:row r="7841" spans="1:13" x14ac:dyDescent="0.25">
      <x:c r="G7841" s="54"/>
      <x:c r="I7841" s="53"/>
    </x:row>
    <x:row r="7842" spans="1:13" x14ac:dyDescent="0.25">
      <x:c r="G7842" s="54"/>
      <x:c r="I7842" s="53"/>
    </x:row>
    <x:row r="7843" spans="1:13" x14ac:dyDescent="0.25">
      <x:c r="G7843" s="54"/>
      <x:c r="I7843" s="53"/>
    </x:row>
    <x:row r="7844" spans="1:13" x14ac:dyDescent="0.25">
      <x:c r="G7844" s="54"/>
      <x:c r="I7844" s="53"/>
    </x:row>
    <x:row r="7845" spans="1:13" x14ac:dyDescent="0.25">
      <x:c r="G7845" s="54"/>
      <x:c r="I7845" s="53"/>
    </x:row>
    <x:row r="7846" spans="1:13" x14ac:dyDescent="0.25">
      <x:c r="G7846" s="54"/>
      <x:c r="I7846" s="53"/>
    </x:row>
    <x:row r="7847" spans="1:13" x14ac:dyDescent="0.25">
      <x:c r="G7847" s="54"/>
      <x:c r="I7847" s="53"/>
    </x:row>
    <x:row r="7848" spans="1:13" x14ac:dyDescent="0.25">
      <x:c r="G7848" s="54"/>
      <x:c r="I7848" s="53"/>
    </x:row>
    <x:row r="7849" spans="1:13" x14ac:dyDescent="0.25">
      <x:c r="G7849" s="54"/>
      <x:c r="I7849" s="53"/>
    </x:row>
    <x:row r="7850" spans="1:13" x14ac:dyDescent="0.25">
      <x:c r="G7850" s="54"/>
      <x:c r="I7850" s="53"/>
    </x:row>
    <x:row r="7851" spans="1:13" x14ac:dyDescent="0.25">
      <x:c r="G7851" s="54"/>
      <x:c r="I7851" s="53"/>
    </x:row>
    <x:row r="7852" spans="1:13" x14ac:dyDescent="0.25">
      <x:c r="G7852" s="54"/>
      <x:c r="I7852" s="53"/>
    </x:row>
    <x:row r="7853" spans="1:13" x14ac:dyDescent="0.25">
      <x:c r="G7853" s="54"/>
      <x:c r="I7853" s="53"/>
    </x:row>
    <x:row r="7854" spans="1:13" x14ac:dyDescent="0.25">
      <x:c r="G7854" s="54"/>
      <x:c r="I7854" s="53"/>
    </x:row>
    <x:row r="7855" spans="1:13" x14ac:dyDescent="0.25">
      <x:c r="G7855" s="54"/>
      <x:c r="I7855" s="53"/>
    </x:row>
    <x:row r="7856" spans="1:13" x14ac:dyDescent="0.25">
      <x:c r="G7856" s="54"/>
      <x:c r="I7856" s="53"/>
    </x:row>
    <x:row r="7857" spans="1:13" x14ac:dyDescent="0.25">
      <x:c r="G7857" s="54"/>
      <x:c r="I7857" s="53"/>
    </x:row>
    <x:row r="7858" spans="1:13" x14ac:dyDescent="0.25">
      <x:c r="G7858" s="54"/>
      <x:c r="I7858" s="53"/>
    </x:row>
    <x:row r="7859" spans="1:13" x14ac:dyDescent="0.25">
      <x:c r="G7859" s="54"/>
      <x:c r="I7859" s="53"/>
    </x:row>
    <x:row r="7860" spans="1:13" x14ac:dyDescent="0.25">
      <x:c r="G7860" s="54"/>
      <x:c r="I7860" s="53"/>
    </x:row>
    <x:row r="7861" spans="1:13" x14ac:dyDescent="0.25">
      <x:c r="G7861" s="54"/>
      <x:c r="I7861" s="53"/>
    </x:row>
    <x:row r="7862" spans="1:13" x14ac:dyDescent="0.25">
      <x:c r="G7862" s="54"/>
      <x:c r="I7862" s="53"/>
    </x:row>
    <x:row r="7863" spans="1:13" x14ac:dyDescent="0.25">
      <x:c r="G7863" s="54"/>
      <x:c r="I7863" s="53"/>
    </x:row>
    <x:row r="7864" spans="1:13" x14ac:dyDescent="0.25">
      <x:c r="G7864" s="54"/>
      <x:c r="I7864" s="53"/>
    </x:row>
    <x:row r="7865" spans="1:13" x14ac:dyDescent="0.25">
      <x:c r="G7865" s="54"/>
      <x:c r="I7865" s="53"/>
    </x:row>
    <x:row r="7866" spans="1:13" x14ac:dyDescent="0.25">
      <x:c r="G7866" s="54"/>
      <x:c r="I7866" s="53"/>
    </x:row>
    <x:row r="7867" spans="1:13" x14ac:dyDescent="0.25">
      <x:c r="G7867" s="54"/>
      <x:c r="I7867" s="53"/>
    </x:row>
    <x:row r="7868" spans="1:13" x14ac:dyDescent="0.25">
      <x:c r="G7868" s="54"/>
      <x:c r="I7868" s="53"/>
    </x:row>
    <x:row r="7869" spans="1:13" x14ac:dyDescent="0.25">
      <x:c r="G7869" s="54"/>
      <x:c r="I7869" s="53"/>
    </x:row>
    <x:row r="7870" spans="1:13" x14ac:dyDescent="0.25">
      <x:c r="G7870" s="54"/>
      <x:c r="I7870" s="53"/>
    </x:row>
    <x:row r="7871" spans="1:13" x14ac:dyDescent="0.25">
      <x:c r="G7871" s="54"/>
      <x:c r="I7871" s="53"/>
    </x:row>
    <x:row r="7872" spans="1:13" x14ac:dyDescent="0.25">
      <x:c r="G7872" s="54"/>
      <x:c r="I7872" s="53"/>
    </x:row>
    <x:row r="7873" spans="1:13" x14ac:dyDescent="0.25">
      <x:c r="G7873" s="54"/>
      <x:c r="I7873" s="53"/>
    </x:row>
    <x:row r="7874" spans="1:13" x14ac:dyDescent="0.25">
      <x:c r="G7874" s="54"/>
      <x:c r="I7874" s="53"/>
    </x:row>
    <x:row r="7875" spans="1:13" x14ac:dyDescent="0.25">
      <x:c r="G7875" s="54"/>
      <x:c r="I7875" s="53"/>
    </x:row>
    <x:row r="7876" spans="1:13" x14ac:dyDescent="0.25">
      <x:c r="G7876" s="54"/>
      <x:c r="I7876" s="53"/>
    </x:row>
    <x:row r="7877" spans="1:13" x14ac:dyDescent="0.25">
      <x:c r="G7877" s="54"/>
      <x:c r="I7877" s="53"/>
    </x:row>
    <x:row r="7878" spans="1:13" x14ac:dyDescent="0.25">
      <x:c r="G7878" s="54"/>
      <x:c r="I7878" s="53"/>
    </x:row>
    <x:row r="7879" spans="1:13" x14ac:dyDescent="0.25">
      <x:c r="G7879" s="54"/>
      <x:c r="I7879" s="53"/>
    </x:row>
    <x:row r="7880" spans="1:13" x14ac:dyDescent="0.25">
      <x:c r="G7880" s="54"/>
      <x:c r="I7880" s="53"/>
    </x:row>
    <x:row r="7881" spans="1:13" x14ac:dyDescent="0.25">
      <x:c r="G7881" s="54"/>
      <x:c r="I7881" s="53"/>
    </x:row>
    <x:row r="7882" spans="1:13" x14ac:dyDescent="0.25">
      <x:c r="G7882" s="54"/>
      <x:c r="I7882" s="53"/>
    </x:row>
    <x:row r="7883" spans="1:13" x14ac:dyDescent="0.25">
      <x:c r="G7883" s="54"/>
      <x:c r="I7883" s="53"/>
    </x:row>
    <x:row r="7884" spans="1:13" x14ac:dyDescent="0.25">
      <x:c r="G7884" s="54"/>
      <x:c r="I7884" s="53"/>
    </x:row>
    <x:row r="7885" spans="1:13" x14ac:dyDescent="0.25">
      <x:c r="G7885" s="54"/>
      <x:c r="I7885" s="53"/>
    </x:row>
    <x:row r="7886" spans="1:13" x14ac:dyDescent="0.25">
      <x:c r="G7886" s="54"/>
      <x:c r="I7886" s="53"/>
    </x:row>
    <x:row r="7887" spans="1:13" x14ac:dyDescent="0.25">
      <x:c r="G7887" s="54"/>
      <x:c r="I7887" s="53"/>
    </x:row>
    <x:row r="7888" spans="1:13" x14ac:dyDescent="0.25">
      <x:c r="G7888" s="54"/>
      <x:c r="I7888" s="53"/>
    </x:row>
    <x:row r="7889" spans="1:13" x14ac:dyDescent="0.25">
      <x:c r="G7889" s="54"/>
      <x:c r="I7889" s="53"/>
    </x:row>
    <x:row r="7890" spans="1:13" x14ac:dyDescent="0.25">
      <x:c r="G7890" s="54"/>
      <x:c r="I7890" s="53"/>
    </x:row>
    <x:row r="7891" spans="1:13" x14ac:dyDescent="0.25">
      <x:c r="G7891" s="54"/>
      <x:c r="I7891" s="53"/>
    </x:row>
    <x:row r="7892" spans="1:13" x14ac:dyDescent="0.25">
      <x:c r="G7892" s="54"/>
      <x:c r="I7892" s="53"/>
    </x:row>
    <x:row r="7893" spans="1:13" x14ac:dyDescent="0.25">
      <x:c r="G7893" s="54"/>
      <x:c r="I7893" s="53"/>
    </x:row>
    <x:row r="7894" spans="1:13" x14ac:dyDescent="0.25">
      <x:c r="G7894" s="54"/>
      <x:c r="I7894" s="53"/>
    </x:row>
    <x:row r="7895" spans="1:13" x14ac:dyDescent="0.25">
      <x:c r="G7895" s="54"/>
      <x:c r="I7895" s="53"/>
    </x:row>
    <x:row r="7896" spans="1:13" x14ac:dyDescent="0.25">
      <x:c r="G7896" s="54"/>
      <x:c r="I7896" s="53"/>
    </x:row>
    <x:row r="7897" spans="1:13" x14ac:dyDescent="0.25">
      <x:c r="G7897" s="54"/>
      <x:c r="I7897" s="53"/>
    </x:row>
    <x:row r="7898" spans="1:13" x14ac:dyDescent="0.25">
      <x:c r="G7898" s="54"/>
      <x:c r="I7898" s="53"/>
    </x:row>
    <x:row r="7899" spans="1:13" x14ac:dyDescent="0.25">
      <x:c r="G7899" s="54"/>
      <x:c r="I7899" s="53"/>
    </x:row>
    <x:row r="7900" spans="1:13" x14ac:dyDescent="0.25">
      <x:c r="G7900" s="54"/>
      <x:c r="I7900" s="53"/>
    </x:row>
    <x:row r="7901" spans="1:13" x14ac:dyDescent="0.25">
      <x:c r="G7901" s="54"/>
      <x:c r="I7901" s="53"/>
    </x:row>
    <x:row r="7902" spans="1:13" x14ac:dyDescent="0.25">
      <x:c r="G7902" s="54"/>
      <x:c r="I7902" s="53"/>
    </x:row>
    <x:row r="7903" spans="1:13" x14ac:dyDescent="0.25">
      <x:c r="I7903" s="53"/>
    </x:row>
    <x:row r="7904" spans="1:13" x14ac:dyDescent="0.25">
      <x:c r="G7904" s="54"/>
      <x:c r="I7904" s="53"/>
    </x:row>
    <x:row r="7905" spans="1:13" x14ac:dyDescent="0.25">
      <x:c r="G7905" s="54"/>
      <x:c r="I7905" s="53"/>
    </x:row>
    <x:row r="7906" spans="1:13" x14ac:dyDescent="0.25">
      <x:c r="G7906" s="54"/>
      <x:c r="I7906" s="53"/>
    </x:row>
    <x:row r="7907" spans="1:13" x14ac:dyDescent="0.25">
      <x:c r="G7907" s="54"/>
      <x:c r="I7907" s="53"/>
    </x:row>
    <x:row r="7908" spans="1:13" x14ac:dyDescent="0.25">
      <x:c r="G7908" s="54"/>
      <x:c r="I7908" s="53"/>
    </x:row>
    <x:row r="7909" spans="1:13" x14ac:dyDescent="0.25">
      <x:c r="G7909" s="54"/>
      <x:c r="I7909" s="53"/>
    </x:row>
    <x:row r="7910" spans="1:13" x14ac:dyDescent="0.25">
      <x:c r="G7910" s="54"/>
      <x:c r="I7910" s="53"/>
    </x:row>
    <x:row r="7911" spans="1:13" x14ac:dyDescent="0.25">
      <x:c r="G7911" s="54"/>
      <x:c r="I7911" s="53"/>
    </x:row>
    <x:row r="7912" spans="1:13" x14ac:dyDescent="0.25">
      <x:c r="G7912" s="54"/>
      <x:c r="I7912" s="53"/>
    </x:row>
    <x:row r="7913" spans="1:13" x14ac:dyDescent="0.25">
      <x:c r="G7913" s="54"/>
      <x:c r="I7913" s="53"/>
    </x:row>
    <x:row r="7914" spans="1:13" x14ac:dyDescent="0.25">
      <x:c r="G7914" s="54"/>
      <x:c r="I7914" s="53"/>
    </x:row>
    <x:row r="7915" spans="1:13" x14ac:dyDescent="0.25">
      <x:c r="G7915" s="54"/>
      <x:c r="I7915" s="53"/>
    </x:row>
    <x:row r="7916" spans="1:13" x14ac:dyDescent="0.25">
      <x:c r="G7916" s="54"/>
      <x:c r="I7916" s="53"/>
    </x:row>
    <x:row r="7917" spans="1:13" x14ac:dyDescent="0.25">
      <x:c r="G7917" s="54"/>
      <x:c r="I7917" s="53"/>
    </x:row>
    <x:row r="7918" spans="1:13" x14ac:dyDescent="0.25">
      <x:c r="G7918" s="54"/>
      <x:c r="I7918" s="53"/>
    </x:row>
    <x:row r="7919" spans="1:13" x14ac:dyDescent="0.25">
      <x:c r="G7919" s="54"/>
      <x:c r="I7919" s="53"/>
    </x:row>
    <x:row r="7920" spans="1:13" x14ac:dyDescent="0.25">
      <x:c r="I7920" s="53"/>
    </x:row>
    <x:row r="7921" spans="1:13" x14ac:dyDescent="0.25">
      <x:c r="I7921" s="53"/>
    </x:row>
    <x:row r="7922" spans="1:13" x14ac:dyDescent="0.25">
      <x:c r="G7922" s="54"/>
      <x:c r="I7922" s="53"/>
    </x:row>
    <x:row r="7923" spans="1:13" x14ac:dyDescent="0.25">
      <x:c r="G7923" s="54"/>
      <x:c r="I7923" s="53"/>
    </x:row>
    <x:row r="7924" spans="1:13" x14ac:dyDescent="0.25">
      <x:c r="G7924" s="54"/>
      <x:c r="I7924" s="53"/>
    </x:row>
    <x:row r="7925" spans="1:13" x14ac:dyDescent="0.25">
      <x:c r="G7925" s="54"/>
      <x:c r="I7925" s="53"/>
    </x:row>
    <x:row r="7926" spans="1:13" x14ac:dyDescent="0.25">
      <x:c r="G7926" s="54"/>
      <x:c r="I7926" s="53"/>
    </x:row>
    <x:row r="7927" spans="1:13" x14ac:dyDescent="0.25">
      <x:c r="G7927" s="54"/>
      <x:c r="I7927" s="53"/>
    </x:row>
    <x:row r="7928" spans="1:13" x14ac:dyDescent="0.25">
      <x:c r="G7928" s="54"/>
      <x:c r="I7928" s="53"/>
    </x:row>
    <x:row r="7929" spans="1:13" x14ac:dyDescent="0.25">
      <x:c r="G7929" s="54"/>
      <x:c r="I7929" s="53"/>
    </x:row>
    <x:row r="7930" spans="1:13" x14ac:dyDescent="0.25">
      <x:c r="G7930" s="54"/>
      <x:c r="I7930" s="53"/>
    </x:row>
    <x:row r="7931" spans="1:13" x14ac:dyDescent="0.25">
      <x:c r="G7931" s="54"/>
      <x:c r="I7931" s="53"/>
    </x:row>
    <x:row r="7932" spans="1:13" x14ac:dyDescent="0.25">
      <x:c r="G7932" s="54"/>
      <x:c r="I7932" s="53"/>
    </x:row>
    <x:row r="7933" spans="1:13" x14ac:dyDescent="0.25">
      <x:c r="G7933" s="54"/>
      <x:c r="I7933" s="53"/>
    </x:row>
    <x:row r="7934" spans="1:13" x14ac:dyDescent="0.25">
      <x:c r="G7934" s="54"/>
      <x:c r="I7934" s="53"/>
    </x:row>
    <x:row r="7935" spans="1:13" x14ac:dyDescent="0.25">
      <x:c r="G7935" s="54"/>
      <x:c r="I7935" s="53"/>
    </x:row>
    <x:row r="7936" spans="1:13" x14ac:dyDescent="0.25">
      <x:c r="G7936" s="54"/>
      <x:c r="I7936" s="53"/>
    </x:row>
    <x:row r="7937" spans="1:13" x14ac:dyDescent="0.25">
      <x:c r="G7937" s="54"/>
      <x:c r="I7937" s="53"/>
    </x:row>
    <x:row r="7938" spans="1:13" x14ac:dyDescent="0.25">
      <x:c r="G7938" s="54"/>
      <x:c r="I7938" s="53"/>
    </x:row>
    <x:row r="7939" spans="1:13" x14ac:dyDescent="0.25">
      <x:c r="G7939" s="54"/>
      <x:c r="I7939" s="53"/>
    </x:row>
    <x:row r="7940" spans="1:13" x14ac:dyDescent="0.25">
      <x:c r="G7940" s="54"/>
      <x:c r="I7940" s="53"/>
    </x:row>
    <x:row r="7941" spans="1:13" x14ac:dyDescent="0.25">
      <x:c r="G7941" s="54"/>
      <x:c r="I7941" s="53"/>
    </x:row>
    <x:row r="7942" spans="1:13" x14ac:dyDescent="0.25">
      <x:c r="G7942" s="54"/>
      <x:c r="I7942" s="53"/>
    </x:row>
    <x:row r="7943" spans="1:13" x14ac:dyDescent="0.25">
      <x:c r="G7943" s="54"/>
      <x:c r="I7943" s="53"/>
    </x:row>
    <x:row r="7944" spans="1:13" x14ac:dyDescent="0.25">
      <x:c r="G7944" s="54"/>
      <x:c r="I7944" s="53"/>
    </x:row>
    <x:row r="7945" spans="1:13" x14ac:dyDescent="0.25">
      <x:c r="G7945" s="54"/>
      <x:c r="I7945" s="53"/>
    </x:row>
    <x:row r="7946" spans="1:13" x14ac:dyDescent="0.25">
      <x:c r="G7946" s="54"/>
      <x:c r="I7946" s="53"/>
    </x:row>
    <x:row r="7947" spans="1:13" x14ac:dyDescent="0.25">
      <x:c r="G7947" s="54"/>
      <x:c r="I7947" s="53"/>
    </x:row>
    <x:row r="7948" spans="1:13" x14ac:dyDescent="0.25">
      <x:c r="G7948" s="54"/>
      <x:c r="I7948" s="53"/>
    </x:row>
    <x:row r="7949" spans="1:13" x14ac:dyDescent="0.25">
      <x:c r="G7949" s="54"/>
      <x:c r="I7949" s="53"/>
    </x:row>
    <x:row r="7950" spans="1:13" x14ac:dyDescent="0.25">
      <x:c r="G7950" s="54"/>
      <x:c r="I7950" s="53"/>
    </x:row>
    <x:row r="7951" spans="1:13" x14ac:dyDescent="0.25">
      <x:c r="G7951" s="54"/>
      <x:c r="I7951" s="53"/>
    </x:row>
    <x:row r="7952" spans="1:13" x14ac:dyDescent="0.25">
      <x:c r="G7952" s="54"/>
      <x:c r="I7952" s="53"/>
    </x:row>
    <x:row r="7953" spans="1:13" x14ac:dyDescent="0.25">
      <x:c r="G7953" s="54"/>
      <x:c r="I7953" s="53"/>
    </x:row>
    <x:row r="7954" spans="1:13" x14ac:dyDescent="0.25">
      <x:c r="G7954" s="54"/>
      <x:c r="I7954" s="53"/>
    </x:row>
    <x:row r="7955" spans="1:13" x14ac:dyDescent="0.25">
      <x:c r="G7955" s="54"/>
      <x:c r="I7955" s="53"/>
    </x:row>
    <x:row r="7956" spans="1:13" x14ac:dyDescent="0.25">
      <x:c r="G7956" s="54"/>
      <x:c r="I7956" s="53"/>
    </x:row>
    <x:row r="7957" spans="1:13" x14ac:dyDescent="0.25">
      <x:c r="G7957" s="54"/>
      <x:c r="I7957" s="53"/>
    </x:row>
    <x:row r="7958" spans="1:13" x14ac:dyDescent="0.25">
      <x:c r="G7958" s="54"/>
      <x:c r="I7958" s="53"/>
    </x:row>
    <x:row r="7959" spans="1:13" x14ac:dyDescent="0.25">
      <x:c r="G7959" s="54"/>
      <x:c r="I7959" s="53"/>
    </x:row>
    <x:row r="7960" spans="1:13" x14ac:dyDescent="0.25">
      <x:c r="G7960" s="54"/>
      <x:c r="I7960" s="53"/>
    </x:row>
    <x:row r="7961" spans="1:13" x14ac:dyDescent="0.25">
      <x:c r="G7961" s="54"/>
      <x:c r="I7961" s="53"/>
    </x:row>
    <x:row r="7962" spans="1:13" x14ac:dyDescent="0.25">
      <x:c r="G7962" s="54"/>
      <x:c r="I7962" s="53"/>
    </x:row>
    <x:row r="7963" spans="1:13" x14ac:dyDescent="0.25">
      <x:c r="G7963" s="54"/>
      <x:c r="I7963" s="53"/>
    </x:row>
    <x:row r="7964" spans="1:13" x14ac:dyDescent="0.25">
      <x:c r="G7964" s="54"/>
      <x:c r="I7964" s="53"/>
    </x:row>
    <x:row r="7965" spans="1:13" x14ac:dyDescent="0.25">
      <x:c r="G7965" s="54"/>
      <x:c r="I7965" s="53"/>
    </x:row>
    <x:row r="7966" spans="1:13" x14ac:dyDescent="0.25">
      <x:c r="G7966" s="54"/>
      <x:c r="I7966" s="53"/>
    </x:row>
    <x:row r="7967" spans="1:13" x14ac:dyDescent="0.25">
      <x:c r="G7967" s="54"/>
      <x:c r="I7967" s="53"/>
    </x:row>
    <x:row r="7968" spans="1:13" x14ac:dyDescent="0.25">
      <x:c r="G7968" s="54"/>
      <x:c r="I7968" s="53"/>
    </x:row>
    <x:row r="7969" spans="1:13" x14ac:dyDescent="0.25">
      <x:c r="G7969" s="54"/>
      <x:c r="I7969" s="53"/>
    </x:row>
    <x:row r="7970" spans="1:13" x14ac:dyDescent="0.25">
      <x:c r="G7970" s="54"/>
      <x:c r="I7970" s="53"/>
    </x:row>
    <x:row r="7971" spans="1:13" x14ac:dyDescent="0.25">
      <x:c r="G7971" s="54"/>
      <x:c r="I7971" s="53"/>
    </x:row>
    <x:row r="7972" spans="1:13" x14ac:dyDescent="0.25">
      <x:c r="G7972" s="54"/>
      <x:c r="I7972" s="53"/>
    </x:row>
    <x:row r="7973" spans="1:13" x14ac:dyDescent="0.25">
      <x:c r="G7973" s="54"/>
      <x:c r="I7973" s="53"/>
    </x:row>
    <x:row r="7974" spans="1:13" x14ac:dyDescent="0.25">
      <x:c r="G7974" s="54"/>
      <x:c r="I7974" s="53"/>
    </x:row>
    <x:row r="7975" spans="1:13" x14ac:dyDescent="0.25">
      <x:c r="G7975" s="54"/>
      <x:c r="I7975" s="53"/>
    </x:row>
    <x:row r="7976" spans="1:13" x14ac:dyDescent="0.25">
      <x:c r="G7976" s="54"/>
      <x:c r="I7976" s="53"/>
    </x:row>
    <x:row r="7977" spans="1:13" x14ac:dyDescent="0.25">
      <x:c r="G7977" s="54"/>
      <x:c r="I7977" s="53"/>
    </x:row>
    <x:row r="7978" spans="1:13" x14ac:dyDescent="0.25">
      <x:c r="G7978" s="54"/>
      <x:c r="I7978" s="53"/>
    </x:row>
    <x:row r="7979" spans="1:13" x14ac:dyDescent="0.25">
      <x:c r="G7979" s="54"/>
      <x:c r="I7979" s="53"/>
    </x:row>
    <x:row r="7980" spans="1:13" x14ac:dyDescent="0.25">
      <x:c r="G7980" s="54"/>
      <x:c r="I7980" s="53"/>
    </x:row>
    <x:row r="7981" spans="1:13" x14ac:dyDescent="0.25">
      <x:c r="G7981" s="54"/>
      <x:c r="I7981" s="53"/>
    </x:row>
    <x:row r="7982" spans="1:13" x14ac:dyDescent="0.25">
      <x:c r="G7982" s="54"/>
      <x:c r="I7982" s="53"/>
    </x:row>
    <x:row r="7983" spans="1:13" x14ac:dyDescent="0.25">
      <x:c r="G7983" s="54"/>
      <x:c r="I7983" s="53"/>
    </x:row>
    <x:row r="7984" spans="1:13" x14ac:dyDescent="0.25">
      <x:c r="G7984" s="54"/>
      <x:c r="I7984" s="53"/>
    </x:row>
    <x:row r="7985" spans="1:13" x14ac:dyDescent="0.25">
      <x:c r="G7985" s="54"/>
      <x:c r="I7985" s="53"/>
    </x:row>
    <x:row r="7986" spans="1:13" x14ac:dyDescent="0.25">
      <x:c r="G7986" s="54"/>
      <x:c r="I7986" s="53"/>
    </x:row>
    <x:row r="7987" spans="1:13" x14ac:dyDescent="0.25">
      <x:c r="G7987" s="54"/>
      <x:c r="I7987" s="53"/>
    </x:row>
    <x:row r="7988" spans="1:13" x14ac:dyDescent="0.25">
      <x:c r="G7988" s="54"/>
      <x:c r="I7988" s="53"/>
    </x:row>
    <x:row r="7989" spans="1:13" x14ac:dyDescent="0.25">
      <x:c r="G7989" s="54"/>
      <x:c r="I7989" s="53"/>
    </x:row>
    <x:row r="7990" spans="1:13" x14ac:dyDescent="0.25">
      <x:c r="G7990" s="54"/>
      <x:c r="I7990" s="53"/>
    </x:row>
    <x:row r="7991" spans="1:13" x14ac:dyDescent="0.25">
      <x:c r="G7991" s="54"/>
      <x:c r="I7991" s="53"/>
    </x:row>
    <x:row r="7992" spans="1:13" x14ac:dyDescent="0.25">
      <x:c r="G7992" s="54"/>
      <x:c r="I7992" s="53"/>
    </x:row>
    <x:row r="7993" spans="1:13" x14ac:dyDescent="0.25">
      <x:c r="G7993" s="54"/>
      <x:c r="I7993" s="53"/>
    </x:row>
    <x:row r="7994" spans="1:13" x14ac:dyDescent="0.25">
      <x:c r="G7994" s="54"/>
      <x:c r="I7994" s="53"/>
    </x:row>
    <x:row r="7995" spans="1:13" x14ac:dyDescent="0.25">
      <x:c r="G7995" s="54"/>
      <x:c r="I7995" s="53"/>
    </x:row>
    <x:row r="7996" spans="1:13" x14ac:dyDescent="0.25">
      <x:c r="G7996" s="54"/>
      <x:c r="I7996" s="53"/>
    </x:row>
    <x:row r="7997" spans="1:13" x14ac:dyDescent="0.25">
      <x:c r="G7997" s="54"/>
      <x:c r="I7997" s="53"/>
    </x:row>
    <x:row r="7998" spans="1:13" x14ac:dyDescent="0.25">
      <x:c r="G7998" s="54"/>
      <x:c r="I7998" s="53"/>
    </x:row>
    <x:row r="7999" spans="1:13" x14ac:dyDescent="0.25">
      <x:c r="G7999" s="54"/>
      <x:c r="I7999" s="53"/>
    </x:row>
    <x:row r="8000" spans="1:13" x14ac:dyDescent="0.25">
      <x:c r="G8000" s="54"/>
      <x:c r="I8000" s="53"/>
    </x:row>
    <x:row r="8001" spans="1:13" x14ac:dyDescent="0.25">
      <x:c r="G8001" s="54"/>
      <x:c r="I8001" s="53"/>
    </x:row>
    <x:row r="8002" spans="1:13" x14ac:dyDescent="0.25">
      <x:c r="G8002" s="54"/>
      <x:c r="I8002" s="53"/>
    </x:row>
    <x:row r="8003" spans="1:13" x14ac:dyDescent="0.25">
      <x:c r="G8003" s="54"/>
      <x:c r="I8003" s="53"/>
    </x:row>
    <x:row r="8004" spans="1:13" x14ac:dyDescent="0.25">
      <x:c r="G8004" s="54"/>
      <x:c r="I8004" s="53"/>
    </x:row>
    <x:row r="8005" spans="1:13" x14ac:dyDescent="0.25">
      <x:c r="G8005" s="54"/>
      <x:c r="I8005" s="53"/>
    </x:row>
    <x:row r="8006" spans="1:13" x14ac:dyDescent="0.25">
      <x:c r="G8006" s="54"/>
      <x:c r="I8006" s="53"/>
    </x:row>
    <x:row r="8007" spans="1:13" x14ac:dyDescent="0.25">
      <x:c r="G8007" s="54"/>
      <x:c r="I8007" s="53"/>
    </x:row>
    <x:row r="8008" spans="1:13" x14ac:dyDescent="0.25">
      <x:c r="G8008" s="54"/>
      <x:c r="I8008" s="53"/>
    </x:row>
    <x:row r="8009" spans="1:13" x14ac:dyDescent="0.25">
      <x:c r="G8009" s="54"/>
      <x:c r="I8009" s="53"/>
    </x:row>
    <x:row r="8010" spans="1:13" x14ac:dyDescent="0.25">
      <x:c r="G8010" s="54"/>
      <x:c r="I8010" s="53"/>
    </x:row>
    <x:row r="8011" spans="1:13" x14ac:dyDescent="0.25">
      <x:c r="G8011" s="54"/>
      <x:c r="I8011" s="53"/>
    </x:row>
    <x:row r="8012" spans="1:13" x14ac:dyDescent="0.25">
      <x:c r="G8012" s="54"/>
      <x:c r="I8012" s="53"/>
    </x:row>
    <x:row r="8013" spans="1:13" x14ac:dyDescent="0.25">
      <x:c r="G8013" s="54"/>
      <x:c r="I8013" s="53"/>
    </x:row>
    <x:row r="8014" spans="1:13" x14ac:dyDescent="0.25">
      <x:c r="G8014" s="54"/>
      <x:c r="I8014" s="53"/>
    </x:row>
    <x:row r="8015" spans="1:13" x14ac:dyDescent="0.25">
      <x:c r="G8015" s="54"/>
      <x:c r="I8015" s="53"/>
    </x:row>
    <x:row r="8016" spans="1:13" x14ac:dyDescent="0.25">
      <x:c r="G8016" s="54"/>
      <x:c r="I8016" s="53"/>
    </x:row>
    <x:row r="8017" spans="1:13" x14ac:dyDescent="0.25">
      <x:c r="G8017" s="54"/>
      <x:c r="I8017" s="53"/>
    </x:row>
    <x:row r="8018" spans="1:13" x14ac:dyDescent="0.25">
      <x:c r="G8018" s="54"/>
      <x:c r="I8018" s="53"/>
    </x:row>
    <x:row r="8019" spans="1:13" x14ac:dyDescent="0.25">
      <x:c r="G8019" s="54"/>
      <x:c r="I8019" s="53"/>
    </x:row>
    <x:row r="8020" spans="1:13" x14ac:dyDescent="0.25">
      <x:c r="G8020" s="54"/>
      <x:c r="I8020" s="53"/>
    </x:row>
    <x:row r="8021" spans="1:13" x14ac:dyDescent="0.25">
      <x:c r="G8021" s="54"/>
      <x:c r="I8021" s="53"/>
    </x:row>
    <x:row r="8022" spans="1:13" x14ac:dyDescent="0.25">
      <x:c r="G8022" s="54"/>
      <x:c r="I8022" s="53"/>
    </x:row>
    <x:row r="8023" spans="1:13" x14ac:dyDescent="0.25">
      <x:c r="G8023" s="54"/>
      <x:c r="I8023" s="53"/>
    </x:row>
    <x:row r="8024" spans="1:13" x14ac:dyDescent="0.25">
      <x:c r="G8024" s="54"/>
      <x:c r="I8024" s="53"/>
    </x:row>
    <x:row r="8025" spans="1:13" x14ac:dyDescent="0.25">
      <x:c r="G8025" s="54"/>
      <x:c r="I8025" s="53"/>
    </x:row>
    <x:row r="8026" spans="1:13" x14ac:dyDescent="0.25">
      <x:c r="G8026" s="54"/>
      <x:c r="I8026" s="53"/>
    </x:row>
    <x:row r="8027" spans="1:13" x14ac:dyDescent="0.25">
      <x:c r="G8027" s="54"/>
      <x:c r="I8027" s="53"/>
    </x:row>
    <x:row r="8028" spans="1:13" x14ac:dyDescent="0.25">
      <x:c r="G8028" s="54"/>
      <x:c r="I8028" s="53"/>
    </x:row>
    <x:row r="8029" spans="1:13" x14ac:dyDescent="0.25">
      <x:c r="G8029" s="54"/>
      <x:c r="I8029" s="53"/>
    </x:row>
    <x:row r="8030" spans="1:13" x14ac:dyDescent="0.25">
      <x:c r="G8030" s="54"/>
      <x:c r="I8030" s="53"/>
    </x:row>
    <x:row r="8031" spans="1:13" x14ac:dyDescent="0.25">
      <x:c r="G8031" s="54"/>
      <x:c r="I8031" s="53"/>
    </x:row>
    <x:row r="8032" spans="1:13" x14ac:dyDescent="0.25">
      <x:c r="G8032" s="54"/>
      <x:c r="I8032" s="53"/>
    </x:row>
    <x:row r="8033" spans="1:13" x14ac:dyDescent="0.25">
      <x:c r="G8033" s="54"/>
      <x:c r="I8033" s="53"/>
    </x:row>
    <x:row r="8034" spans="1:13" x14ac:dyDescent="0.25">
      <x:c r="G8034" s="54"/>
      <x:c r="I8034" s="53"/>
    </x:row>
    <x:row r="8035" spans="1:13" x14ac:dyDescent="0.25">
      <x:c r="G8035" s="54"/>
      <x:c r="I8035" s="53"/>
    </x:row>
    <x:row r="8036" spans="1:13" x14ac:dyDescent="0.25">
      <x:c r="G8036" s="54"/>
      <x:c r="I8036" s="53"/>
    </x:row>
    <x:row r="8037" spans="1:13" x14ac:dyDescent="0.25">
      <x:c r="G8037" s="54"/>
      <x:c r="I8037" s="53"/>
    </x:row>
    <x:row r="8038" spans="1:13" x14ac:dyDescent="0.25">
      <x:c r="G8038" s="54"/>
      <x:c r="I8038" s="53"/>
    </x:row>
    <x:row r="8039" spans="1:13" x14ac:dyDescent="0.25">
      <x:c r="G8039" s="54"/>
      <x:c r="I8039" s="53"/>
    </x:row>
    <x:row r="8040" spans="1:13" x14ac:dyDescent="0.25">
      <x:c r="G8040" s="54"/>
      <x:c r="I8040" s="53"/>
    </x:row>
    <x:row r="8041" spans="1:13" x14ac:dyDescent="0.25">
      <x:c r="G8041" s="54"/>
      <x:c r="I8041" s="53"/>
    </x:row>
    <x:row r="8042" spans="1:13" x14ac:dyDescent="0.25">
      <x:c r="G8042" s="54"/>
      <x:c r="I8042" s="53"/>
    </x:row>
    <x:row r="8043" spans="1:13" x14ac:dyDescent="0.25">
      <x:c r="G8043" s="54"/>
      <x:c r="I8043" s="53"/>
    </x:row>
    <x:row r="8044" spans="1:13" x14ac:dyDescent="0.25">
      <x:c r="G8044" s="54"/>
      <x:c r="I8044" s="53"/>
    </x:row>
    <x:row r="8045" spans="1:13" x14ac:dyDescent="0.25">
      <x:c r="G8045" s="54"/>
      <x:c r="I8045" s="53"/>
    </x:row>
    <x:row r="8046" spans="1:13" x14ac:dyDescent="0.25">
      <x:c r="G8046" s="54"/>
      <x:c r="I8046" s="53"/>
    </x:row>
    <x:row r="8047" spans="1:13" x14ac:dyDescent="0.25">
      <x:c r="G8047" s="54"/>
      <x:c r="I8047" s="53"/>
    </x:row>
    <x:row r="8048" spans="1:13" x14ac:dyDescent="0.25">
      <x:c r="G8048" s="54"/>
      <x:c r="I8048" s="53"/>
    </x:row>
    <x:row r="8049" spans="1:13" x14ac:dyDescent="0.25">
      <x:c r="G8049" s="54"/>
      <x:c r="I8049" s="53"/>
    </x:row>
    <x:row r="8050" spans="1:13" x14ac:dyDescent="0.25">
      <x:c r="G8050" s="54"/>
      <x:c r="I8050" s="53"/>
    </x:row>
    <x:row r="8051" spans="1:13" x14ac:dyDescent="0.25">
      <x:c r="G8051" s="54"/>
      <x:c r="I8051" s="53"/>
    </x:row>
    <x:row r="8052" spans="1:13" x14ac:dyDescent="0.25">
      <x:c r="G8052" s="54"/>
      <x:c r="I8052" s="53"/>
    </x:row>
    <x:row r="8053" spans="1:13" x14ac:dyDescent="0.25">
      <x:c r="G8053" s="54"/>
      <x:c r="I8053" s="53"/>
    </x:row>
    <x:row r="8054" spans="1:13" x14ac:dyDescent="0.25">
      <x:c r="G8054" s="54"/>
      <x:c r="I8054" s="53"/>
    </x:row>
    <x:row r="8055" spans="1:13" x14ac:dyDescent="0.25">
      <x:c r="I8055" s="53"/>
    </x:row>
    <x:row r="8056" spans="1:13" x14ac:dyDescent="0.25">
      <x:c r="G8056" s="54"/>
      <x:c r="I8056" s="53"/>
    </x:row>
    <x:row r="8057" spans="1:13" x14ac:dyDescent="0.25">
      <x:c r="G8057" s="54"/>
      <x:c r="I8057" s="53"/>
    </x:row>
    <x:row r="8058" spans="1:13" x14ac:dyDescent="0.25">
      <x:c r="G8058" s="54"/>
      <x:c r="I8058" s="53"/>
    </x:row>
    <x:row r="8059" spans="1:13" x14ac:dyDescent="0.25">
      <x:c r="G8059" s="54"/>
      <x:c r="I8059" s="53"/>
    </x:row>
    <x:row r="8060" spans="1:13" x14ac:dyDescent="0.25">
      <x:c r="G8060" s="54"/>
      <x:c r="I8060" s="53"/>
    </x:row>
    <x:row r="8061" spans="1:13" x14ac:dyDescent="0.25">
      <x:c r="G8061" s="54"/>
      <x:c r="I8061" s="53"/>
    </x:row>
    <x:row r="8062" spans="1:13" x14ac:dyDescent="0.25">
      <x:c r="I8062" s="53"/>
    </x:row>
    <x:row r="8063" spans="1:13" x14ac:dyDescent="0.25">
      <x:c r="I8063" s="53"/>
    </x:row>
    <x:row r="8064" spans="1:13" x14ac:dyDescent="0.25">
      <x:c r="G8064" s="54"/>
      <x:c r="I8064" s="53"/>
    </x:row>
    <x:row r="8065" spans="1:13" x14ac:dyDescent="0.25">
      <x:c r="G8065" s="54"/>
      <x:c r="I8065" s="53"/>
    </x:row>
    <x:row r="8066" spans="1:13" x14ac:dyDescent="0.25">
      <x:c r="G8066" s="54"/>
      <x:c r="I8066" s="53"/>
    </x:row>
    <x:row r="8067" spans="1:13" x14ac:dyDescent="0.25">
      <x:c r="G8067" s="54"/>
      <x:c r="I8067" s="53"/>
    </x:row>
    <x:row r="8068" spans="1:13" x14ac:dyDescent="0.25">
      <x:c r="G8068" s="54"/>
      <x:c r="I8068" s="53"/>
    </x:row>
    <x:row r="8069" spans="1:13" x14ac:dyDescent="0.25">
      <x:c r="G8069" s="54"/>
      <x:c r="I8069" s="53"/>
    </x:row>
    <x:row r="8070" spans="1:13" x14ac:dyDescent="0.25">
      <x:c r="G8070" s="54"/>
      <x:c r="I8070" s="53"/>
    </x:row>
    <x:row r="8071" spans="1:13" x14ac:dyDescent="0.25">
      <x:c r="G8071" s="54"/>
      <x:c r="I8071" s="53"/>
    </x:row>
    <x:row r="8072" spans="1:13" x14ac:dyDescent="0.25">
      <x:c r="G8072" s="54"/>
      <x:c r="I8072" s="53"/>
    </x:row>
    <x:row r="8073" spans="1:13" x14ac:dyDescent="0.25">
      <x:c r="G8073" s="54"/>
      <x:c r="I8073" s="53"/>
    </x:row>
    <x:row r="8074" spans="1:13" x14ac:dyDescent="0.25">
      <x:c r="G8074" s="54"/>
      <x:c r="I8074" s="53"/>
    </x:row>
    <x:row r="8075" spans="1:13" x14ac:dyDescent="0.25">
      <x:c r="G8075" s="54"/>
      <x:c r="I8075" s="53"/>
    </x:row>
    <x:row r="8076" spans="1:13" x14ac:dyDescent="0.25">
      <x:c r="G8076" s="54"/>
      <x:c r="I8076" s="53"/>
    </x:row>
    <x:row r="8077" spans="1:13" x14ac:dyDescent="0.25">
      <x:c r="G8077" s="54"/>
      <x:c r="I8077" s="53"/>
    </x:row>
    <x:row r="8078" spans="1:13" x14ac:dyDescent="0.25">
      <x:c r="G8078" s="54"/>
      <x:c r="I8078" s="53"/>
    </x:row>
    <x:row r="8079" spans="1:13" x14ac:dyDescent="0.25">
      <x:c r="G8079" s="54"/>
      <x:c r="I8079" s="53"/>
    </x:row>
    <x:row r="8080" spans="1:13" x14ac:dyDescent="0.25">
      <x:c r="G8080" s="54"/>
      <x:c r="I8080" s="53"/>
    </x:row>
    <x:row r="8081" spans="1:13" x14ac:dyDescent="0.25">
      <x:c r="G8081" s="54"/>
      <x:c r="I8081" s="53"/>
    </x:row>
    <x:row r="8082" spans="1:13" x14ac:dyDescent="0.25">
      <x:c r="G8082" s="54"/>
      <x:c r="I8082" s="53"/>
    </x:row>
    <x:row r="8083" spans="1:13" x14ac:dyDescent="0.25">
      <x:c r="G8083" s="54"/>
      <x:c r="I8083" s="53"/>
    </x:row>
    <x:row r="8084" spans="1:13" x14ac:dyDescent="0.25">
      <x:c r="G8084" s="54"/>
      <x:c r="I8084" s="53"/>
    </x:row>
    <x:row r="8085" spans="1:13" x14ac:dyDescent="0.25">
      <x:c r="G8085" s="54"/>
      <x:c r="I8085" s="53"/>
    </x:row>
    <x:row r="8086" spans="1:13" x14ac:dyDescent="0.25">
      <x:c r="G8086" s="54"/>
      <x:c r="I8086" s="53"/>
    </x:row>
    <x:row r="8087" spans="1:13" x14ac:dyDescent="0.25">
      <x:c r="G8087" s="54"/>
      <x:c r="I8087" s="53"/>
    </x:row>
    <x:row r="8088" spans="1:13" x14ac:dyDescent="0.25">
      <x:c r="G8088" s="54"/>
      <x:c r="I8088" s="53"/>
    </x:row>
    <x:row r="8089" spans="1:13" x14ac:dyDescent="0.25">
      <x:c r="G8089" s="54"/>
      <x:c r="I8089" s="53"/>
    </x:row>
    <x:row r="8090" spans="1:13" x14ac:dyDescent="0.25">
      <x:c r="G8090" s="54"/>
      <x:c r="I8090" s="53"/>
    </x:row>
    <x:row r="8091" spans="1:13" x14ac:dyDescent="0.25">
      <x:c r="G8091" s="54"/>
      <x:c r="I8091" s="53"/>
    </x:row>
    <x:row r="8092" spans="1:13" x14ac:dyDescent="0.25">
      <x:c r="G8092" s="54"/>
      <x:c r="I8092" s="53"/>
    </x:row>
    <x:row r="8093" spans="1:13" x14ac:dyDescent="0.25">
      <x:c r="G8093" s="54"/>
      <x:c r="I8093" s="53"/>
    </x:row>
    <x:row r="8094" spans="1:13" x14ac:dyDescent="0.25">
      <x:c r="G8094" s="54"/>
      <x:c r="I8094" s="53"/>
    </x:row>
    <x:row r="8095" spans="1:13" x14ac:dyDescent="0.25">
      <x:c r="G8095" s="54"/>
      <x:c r="I8095" s="53"/>
    </x:row>
    <x:row r="8096" spans="1:13" x14ac:dyDescent="0.25">
      <x:c r="G8096" s="54"/>
      <x:c r="I8096" s="53"/>
    </x:row>
    <x:row r="8097" spans="1:13" x14ac:dyDescent="0.25">
      <x:c r="G8097" s="54"/>
      <x:c r="I8097" s="53"/>
    </x:row>
    <x:row r="8098" spans="1:13" x14ac:dyDescent="0.25">
      <x:c r="G8098" s="54"/>
      <x:c r="I8098" s="53"/>
    </x:row>
    <x:row r="8099" spans="1:13" x14ac:dyDescent="0.25">
      <x:c r="G8099" s="54"/>
      <x:c r="I8099" s="53"/>
    </x:row>
    <x:row r="8100" spans="1:13" x14ac:dyDescent="0.25">
      <x:c r="G8100" s="54"/>
      <x:c r="I8100" s="53"/>
    </x:row>
    <x:row r="8101" spans="1:13" x14ac:dyDescent="0.25">
      <x:c r="G8101" s="54"/>
      <x:c r="I8101" s="53"/>
    </x:row>
    <x:row r="8102" spans="1:13" x14ac:dyDescent="0.25">
      <x:c r="G8102" s="54"/>
      <x:c r="I8102" s="53"/>
    </x:row>
    <x:row r="8103" spans="1:13" x14ac:dyDescent="0.25">
      <x:c r="G8103" s="54"/>
      <x:c r="I8103" s="53"/>
    </x:row>
    <x:row r="8104" spans="1:13" x14ac:dyDescent="0.25">
      <x:c r="G8104" s="54"/>
      <x:c r="I8104" s="53"/>
    </x:row>
    <x:row r="8105" spans="1:13" x14ac:dyDescent="0.25">
      <x:c r="G8105" s="54"/>
      <x:c r="I8105" s="53"/>
    </x:row>
    <x:row r="8106" spans="1:13" x14ac:dyDescent="0.25">
      <x:c r="G8106" s="54"/>
      <x:c r="I8106" s="53"/>
    </x:row>
    <x:row r="8107" spans="1:13" x14ac:dyDescent="0.25">
      <x:c r="G8107" s="54"/>
      <x:c r="I8107" s="53"/>
    </x:row>
    <x:row r="8108" spans="1:13" x14ac:dyDescent="0.25">
      <x:c r="G8108" s="54"/>
      <x:c r="I8108" s="53"/>
    </x:row>
    <x:row r="8109" spans="1:13" x14ac:dyDescent="0.25">
      <x:c r="G8109" s="54"/>
      <x:c r="I8109" s="53"/>
    </x:row>
    <x:row r="8110" spans="1:13" x14ac:dyDescent="0.25">
      <x:c r="G8110" s="54"/>
      <x:c r="I8110" s="53"/>
    </x:row>
    <x:row r="8111" spans="1:13" x14ac:dyDescent="0.25">
      <x:c r="G8111" s="54"/>
      <x:c r="I8111" s="53"/>
    </x:row>
    <x:row r="8112" spans="1:13" x14ac:dyDescent="0.25">
      <x:c r="G8112" s="54"/>
      <x:c r="I8112" s="53"/>
    </x:row>
    <x:row r="8113" spans="1:13" x14ac:dyDescent="0.25">
      <x:c r="G8113" s="54"/>
      <x:c r="I8113" s="53"/>
    </x:row>
    <x:row r="8114" spans="1:13" x14ac:dyDescent="0.25">
      <x:c r="G8114" s="54"/>
      <x:c r="I8114" s="53"/>
    </x:row>
    <x:row r="8115" spans="1:13" x14ac:dyDescent="0.25">
      <x:c r="G8115" s="54"/>
      <x:c r="I8115" s="53"/>
    </x:row>
    <x:row r="8116" spans="1:13" x14ac:dyDescent="0.25">
      <x:c r="G8116" s="54"/>
      <x:c r="I8116" s="53"/>
    </x:row>
    <x:row r="8117" spans="1:13" x14ac:dyDescent="0.25">
      <x:c r="G8117" s="54"/>
      <x:c r="I8117" s="53"/>
    </x:row>
    <x:row r="8118" spans="1:13" x14ac:dyDescent="0.25">
      <x:c r="G8118" s="54"/>
      <x:c r="I8118" s="53"/>
    </x:row>
    <x:row r="8119" spans="1:13" x14ac:dyDescent="0.25">
      <x:c r="G8119" s="54"/>
      <x:c r="I8119" s="53"/>
    </x:row>
    <x:row r="8120" spans="1:13" x14ac:dyDescent="0.25">
      <x:c r="G8120" s="54"/>
      <x:c r="I8120" s="53"/>
    </x:row>
    <x:row r="8121" spans="1:13" x14ac:dyDescent="0.25">
      <x:c r="G8121" s="54"/>
      <x:c r="I8121" s="53"/>
    </x:row>
    <x:row r="8122" spans="1:13" x14ac:dyDescent="0.25">
      <x:c r="G8122" s="54"/>
      <x:c r="I8122" s="53"/>
    </x:row>
    <x:row r="8123" spans="1:13" x14ac:dyDescent="0.25">
      <x:c r="G8123" s="54"/>
      <x:c r="I8123" s="53"/>
    </x:row>
    <x:row r="8124" spans="1:13" x14ac:dyDescent="0.25">
      <x:c r="G8124" s="54"/>
      <x:c r="I8124" s="53"/>
    </x:row>
    <x:row r="8125" spans="1:13" x14ac:dyDescent="0.25">
      <x:c r="G8125" s="54"/>
      <x:c r="I8125" s="53"/>
    </x:row>
    <x:row r="8126" spans="1:13" x14ac:dyDescent="0.25">
      <x:c r="G8126" s="54"/>
      <x:c r="I8126" s="53"/>
    </x:row>
    <x:row r="8127" spans="1:13" x14ac:dyDescent="0.25">
      <x:c r="G8127" s="54"/>
      <x:c r="I8127" s="53"/>
    </x:row>
    <x:row r="8128" spans="1:13" x14ac:dyDescent="0.25">
      <x:c r="G8128" s="54"/>
      <x:c r="I8128" s="53"/>
    </x:row>
    <x:row r="8129" spans="1:13" x14ac:dyDescent="0.25">
      <x:c r="G8129" s="54"/>
      <x:c r="I8129" s="53"/>
    </x:row>
    <x:row r="8130" spans="1:13" x14ac:dyDescent="0.25">
      <x:c r="G8130" s="54"/>
      <x:c r="I8130" s="53"/>
    </x:row>
    <x:row r="8131" spans="1:13" x14ac:dyDescent="0.25">
      <x:c r="G8131" s="54"/>
      <x:c r="I8131" s="53"/>
    </x:row>
    <x:row r="8132" spans="1:13" x14ac:dyDescent="0.25">
      <x:c r="G8132" s="54"/>
      <x:c r="I8132" s="53"/>
    </x:row>
    <x:row r="8133" spans="1:13" x14ac:dyDescent="0.25">
      <x:c r="G8133" s="54"/>
      <x:c r="I8133" s="53"/>
    </x:row>
    <x:row r="8134" spans="1:13" x14ac:dyDescent="0.25">
      <x:c r="G8134" s="54"/>
      <x:c r="I8134" s="53"/>
    </x:row>
    <x:row r="8135" spans="1:13" x14ac:dyDescent="0.25">
      <x:c r="G8135" s="54"/>
      <x:c r="I8135" s="53"/>
    </x:row>
    <x:row r="8136" spans="1:13" x14ac:dyDescent="0.25">
      <x:c r="G8136" s="54"/>
      <x:c r="I8136" s="53"/>
    </x:row>
    <x:row r="8137" spans="1:13" x14ac:dyDescent="0.25">
      <x:c r="G8137" s="54"/>
      <x:c r="I8137" s="53"/>
    </x:row>
    <x:row r="8138" spans="1:13" x14ac:dyDescent="0.25">
      <x:c r="G8138" s="54"/>
      <x:c r="I8138" s="53"/>
    </x:row>
    <x:row r="8139" spans="1:13" x14ac:dyDescent="0.25">
      <x:c r="G8139" s="54"/>
      <x:c r="I8139" s="53"/>
    </x:row>
    <x:row r="8140" spans="1:13" x14ac:dyDescent="0.25">
      <x:c r="G8140" s="54"/>
      <x:c r="I8140" s="53"/>
    </x:row>
    <x:row r="8141" spans="1:13" x14ac:dyDescent="0.25">
      <x:c r="G8141" s="54"/>
      <x:c r="I8141" s="53"/>
    </x:row>
    <x:row r="8142" spans="1:13" x14ac:dyDescent="0.25">
      <x:c r="G8142" s="54"/>
      <x:c r="I8142" s="53"/>
    </x:row>
    <x:row r="8143" spans="1:13" x14ac:dyDescent="0.25">
      <x:c r="G8143" s="54"/>
      <x:c r="I8143" s="53"/>
    </x:row>
    <x:row r="8144" spans="1:13" x14ac:dyDescent="0.25">
      <x:c r="G8144" s="54"/>
      <x:c r="I8144" s="53"/>
    </x:row>
    <x:row r="8145" spans="1:13" x14ac:dyDescent="0.25">
      <x:c r="G8145" s="54"/>
      <x:c r="I8145" s="53"/>
    </x:row>
    <x:row r="8146" spans="1:13" x14ac:dyDescent="0.25">
      <x:c r="G8146" s="54"/>
      <x:c r="I8146" s="53"/>
    </x:row>
    <x:row r="8147" spans="1:13" x14ac:dyDescent="0.25">
      <x:c r="G8147" s="54"/>
      <x:c r="I8147" s="53"/>
    </x:row>
    <x:row r="8148" spans="1:13" x14ac:dyDescent="0.25">
      <x:c r="G8148" s="54"/>
      <x:c r="I8148" s="53"/>
    </x:row>
    <x:row r="8149" spans="1:13" x14ac:dyDescent="0.25">
      <x:c r="G8149" s="54"/>
      <x:c r="I8149" s="53"/>
    </x:row>
    <x:row r="8150" spans="1:13" x14ac:dyDescent="0.25">
      <x:c r="G8150" s="54"/>
      <x:c r="I8150" s="53"/>
    </x:row>
    <x:row r="8151" spans="1:13" x14ac:dyDescent="0.25">
      <x:c r="G8151" s="54"/>
      <x:c r="I8151" s="53"/>
    </x:row>
    <x:row r="8152" spans="1:13" x14ac:dyDescent="0.25">
      <x:c r="G8152" s="54"/>
      <x:c r="I8152" s="53"/>
    </x:row>
    <x:row r="8153" spans="1:13" x14ac:dyDescent="0.25">
      <x:c r="G8153" s="54"/>
      <x:c r="I8153" s="53"/>
    </x:row>
    <x:row r="8154" spans="1:13" x14ac:dyDescent="0.25">
      <x:c r="G8154" s="54"/>
      <x:c r="I8154" s="53"/>
    </x:row>
    <x:row r="8155" spans="1:13" x14ac:dyDescent="0.25">
      <x:c r="G8155" s="54"/>
      <x:c r="I8155" s="53"/>
    </x:row>
    <x:row r="8156" spans="1:13" x14ac:dyDescent="0.25">
      <x:c r="G8156" s="54"/>
      <x:c r="I8156" s="53"/>
    </x:row>
    <x:row r="8157" spans="1:13" x14ac:dyDescent="0.25">
      <x:c r="G8157" s="54"/>
      <x:c r="I8157" s="53"/>
    </x:row>
    <x:row r="8158" spans="1:13" x14ac:dyDescent="0.25">
      <x:c r="G8158" s="54"/>
      <x:c r="I8158" s="53"/>
    </x:row>
    <x:row r="8159" spans="1:13" x14ac:dyDescent="0.25">
      <x:c r="G8159" s="54"/>
      <x:c r="I8159" s="53"/>
    </x:row>
    <x:row r="8160" spans="1:13" x14ac:dyDescent="0.25">
      <x:c r="G8160" s="54"/>
      <x:c r="I8160" s="53"/>
    </x:row>
    <x:row r="8161" spans="1:13" x14ac:dyDescent="0.25">
      <x:c r="G8161" s="54"/>
      <x:c r="I8161" s="53"/>
    </x:row>
    <x:row r="8162" spans="1:13" x14ac:dyDescent="0.25">
      <x:c r="G8162" s="54"/>
      <x:c r="I8162" s="53"/>
    </x:row>
    <x:row r="8163" spans="1:13" x14ac:dyDescent="0.25">
      <x:c r="G8163" s="54"/>
      <x:c r="I8163" s="53"/>
    </x:row>
    <x:row r="8164" spans="1:13" x14ac:dyDescent="0.25">
      <x:c r="G8164" s="54"/>
      <x:c r="I8164" s="53"/>
    </x:row>
    <x:row r="8165" spans="1:13" x14ac:dyDescent="0.25">
      <x:c r="G8165" s="54"/>
      <x:c r="I8165" s="53"/>
    </x:row>
    <x:row r="8166" spans="1:13" x14ac:dyDescent="0.25">
      <x:c r="G8166" s="54"/>
      <x:c r="I8166" s="53"/>
    </x:row>
    <x:row r="8167" spans="1:13" x14ac:dyDescent="0.25">
      <x:c r="G8167" s="54"/>
      <x:c r="I8167" s="53"/>
    </x:row>
    <x:row r="8168" spans="1:13" x14ac:dyDescent="0.25">
      <x:c r="G8168" s="54"/>
      <x:c r="I8168" s="53"/>
    </x:row>
    <x:row r="8169" spans="1:13" x14ac:dyDescent="0.25">
      <x:c r="G8169" s="54"/>
      <x:c r="I8169" s="53"/>
    </x:row>
    <x:row r="8170" spans="1:13" x14ac:dyDescent="0.25">
      <x:c r="G8170" s="54"/>
      <x:c r="I8170" s="53"/>
    </x:row>
    <x:row r="8171" spans="1:13" x14ac:dyDescent="0.25">
      <x:c r="G8171" s="54"/>
      <x:c r="I8171" s="53"/>
    </x:row>
    <x:row r="8172" spans="1:13" x14ac:dyDescent="0.25">
      <x:c r="G8172" s="54"/>
      <x:c r="I8172" s="53"/>
    </x:row>
    <x:row r="8173" spans="1:13" x14ac:dyDescent="0.25">
      <x:c r="G8173" s="54"/>
      <x:c r="I8173" s="53"/>
    </x:row>
    <x:row r="8174" spans="1:13" x14ac:dyDescent="0.25">
      <x:c r="G8174" s="54"/>
      <x:c r="I8174" s="53"/>
    </x:row>
    <x:row r="8175" spans="1:13" x14ac:dyDescent="0.25">
      <x:c r="G8175" s="54"/>
      <x:c r="I8175" s="53"/>
    </x:row>
    <x:row r="8176" spans="1:13" x14ac:dyDescent="0.25">
      <x:c r="G8176" s="54"/>
      <x:c r="I8176" s="53"/>
    </x:row>
    <x:row r="8177" spans="1:13" x14ac:dyDescent="0.25">
      <x:c r="G8177" s="54"/>
      <x:c r="I8177" s="53"/>
    </x:row>
    <x:row r="8178" spans="1:13" x14ac:dyDescent="0.25">
      <x:c r="G8178" s="54"/>
      <x:c r="I8178" s="53"/>
    </x:row>
    <x:row r="8179" spans="1:13" x14ac:dyDescent="0.25">
      <x:c r="G8179" s="54"/>
      <x:c r="I8179" s="53"/>
    </x:row>
    <x:row r="8180" spans="1:13" x14ac:dyDescent="0.25">
      <x:c r="G8180" s="54"/>
      <x:c r="I8180" s="53"/>
    </x:row>
    <x:row r="8181" spans="1:13" x14ac:dyDescent="0.25">
      <x:c r="G8181" s="54"/>
      <x:c r="I8181" s="53"/>
    </x:row>
    <x:row r="8182" spans="1:13" x14ac:dyDescent="0.25">
      <x:c r="G8182" s="54"/>
      <x:c r="I8182" s="53"/>
    </x:row>
    <x:row r="8183" spans="1:13" x14ac:dyDescent="0.25">
      <x:c r="G8183" s="54"/>
      <x:c r="I8183" s="53"/>
    </x:row>
    <x:row r="8184" spans="1:13" x14ac:dyDescent="0.25">
      <x:c r="G8184" s="54"/>
      <x:c r="I8184" s="53"/>
    </x:row>
    <x:row r="8185" spans="1:13" x14ac:dyDescent="0.25">
      <x:c r="G8185" s="54"/>
      <x:c r="I8185" s="53"/>
    </x:row>
    <x:row r="8186" spans="1:13" x14ac:dyDescent="0.25">
      <x:c r="G8186" s="54"/>
      <x:c r="I8186" s="53"/>
    </x:row>
    <x:row r="8187" spans="1:13" x14ac:dyDescent="0.25">
      <x:c r="G8187" s="54"/>
      <x:c r="I8187" s="53"/>
    </x:row>
    <x:row r="8188" spans="1:13" x14ac:dyDescent="0.25">
      <x:c r="G8188" s="54"/>
      <x:c r="I8188" s="53"/>
    </x:row>
    <x:row r="8189" spans="1:13" x14ac:dyDescent="0.25">
      <x:c r="G8189" s="54"/>
      <x:c r="I8189" s="53"/>
    </x:row>
    <x:row r="8190" spans="1:13" x14ac:dyDescent="0.25">
      <x:c r="G8190" s="54"/>
      <x:c r="I8190" s="53"/>
    </x:row>
    <x:row r="8191" spans="1:13" x14ac:dyDescent="0.25">
      <x:c r="G8191" s="54"/>
      <x:c r="I8191" s="53"/>
    </x:row>
    <x:row r="8192" spans="1:13" x14ac:dyDescent="0.25">
      <x:c r="G8192" s="54"/>
      <x:c r="I8192" s="53"/>
    </x:row>
    <x:row r="8193" spans="1:13" x14ac:dyDescent="0.25">
      <x:c r="G8193" s="54"/>
      <x:c r="I8193" s="53"/>
    </x:row>
    <x:row r="8194" spans="1:13" x14ac:dyDescent="0.25">
      <x:c r="G8194" s="54"/>
      <x:c r="I8194" s="53"/>
    </x:row>
    <x:row r="8195" spans="1:13" x14ac:dyDescent="0.25">
      <x:c r="G8195" s="54"/>
      <x:c r="I8195" s="53"/>
    </x:row>
    <x:row r="8196" spans="1:13" x14ac:dyDescent="0.25">
      <x:c r="G8196" s="54"/>
      <x:c r="I8196" s="53"/>
    </x:row>
    <x:row r="8197" spans="1:13" x14ac:dyDescent="0.25">
      <x:c r="G8197" s="54"/>
      <x:c r="I8197" s="53"/>
    </x:row>
    <x:row r="8198" spans="1:13" x14ac:dyDescent="0.25">
      <x:c r="G8198" s="54"/>
      <x:c r="I8198" s="53"/>
    </x:row>
    <x:row r="8199" spans="1:13" x14ac:dyDescent="0.25">
      <x:c r="G8199" s="54"/>
      <x:c r="I8199" s="53"/>
    </x:row>
    <x:row r="8200" spans="1:13" x14ac:dyDescent="0.25">
      <x:c r="G8200" s="54"/>
      <x:c r="I8200" s="53"/>
    </x:row>
    <x:row r="8201" spans="1:13" x14ac:dyDescent="0.25">
      <x:c r="G8201" s="54"/>
      <x:c r="I8201" s="53"/>
    </x:row>
    <x:row r="8202" spans="1:13" x14ac:dyDescent="0.25">
      <x:c r="G8202" s="54"/>
      <x:c r="I8202" s="53"/>
    </x:row>
    <x:row r="8203" spans="1:13" x14ac:dyDescent="0.25">
      <x:c r="G8203" s="54"/>
      <x:c r="I8203" s="53"/>
    </x:row>
    <x:row r="8204" spans="1:13" x14ac:dyDescent="0.25">
      <x:c r="G8204" s="54"/>
      <x:c r="I8204" s="53"/>
    </x:row>
    <x:row r="8205" spans="1:13" x14ac:dyDescent="0.25">
      <x:c r="G8205" s="54"/>
      <x:c r="I8205" s="53"/>
    </x:row>
    <x:row r="8206" spans="1:13" x14ac:dyDescent="0.25">
      <x:c r="G8206" s="54"/>
      <x:c r="I8206" s="53"/>
    </x:row>
    <x:row r="8207" spans="1:13" x14ac:dyDescent="0.25">
      <x:c r="G8207" s="54"/>
      <x:c r="I8207" s="53"/>
    </x:row>
    <x:row r="8208" spans="1:13" x14ac:dyDescent="0.25">
      <x:c r="G8208" s="54"/>
      <x:c r="I8208" s="53"/>
    </x:row>
    <x:row r="8209" spans="1:13" x14ac:dyDescent="0.25">
      <x:c r="G8209" s="54"/>
      <x:c r="I8209" s="53"/>
    </x:row>
    <x:row r="8210" spans="1:13" x14ac:dyDescent="0.25">
      <x:c r="G8210" s="54"/>
      <x:c r="I8210" s="53"/>
    </x:row>
    <x:row r="8211" spans="1:13" x14ac:dyDescent="0.25">
      <x:c r="G8211" s="54"/>
      <x:c r="I8211" s="53"/>
    </x:row>
    <x:row r="8212" spans="1:13" x14ac:dyDescent="0.25">
      <x:c r="G8212" s="54"/>
      <x:c r="I8212" s="53"/>
    </x:row>
    <x:row r="8213" spans="1:13" x14ac:dyDescent="0.25">
      <x:c r="G8213" s="54"/>
      <x:c r="I8213" s="53"/>
    </x:row>
    <x:row r="8214" spans="1:13" x14ac:dyDescent="0.25">
      <x:c r="G8214" s="54"/>
      <x:c r="I8214" s="53"/>
    </x:row>
    <x:row r="8215" spans="1:13" x14ac:dyDescent="0.25">
      <x:c r="G8215" s="54"/>
      <x:c r="I8215" s="53"/>
    </x:row>
    <x:row r="8216" spans="1:13" x14ac:dyDescent="0.25">
      <x:c r="G8216" s="54"/>
      <x:c r="I8216" s="53"/>
    </x:row>
    <x:row r="8217" spans="1:13" x14ac:dyDescent="0.25">
      <x:c r="G8217" s="54"/>
      <x:c r="I8217" s="53"/>
    </x:row>
    <x:row r="8218" spans="1:13" x14ac:dyDescent="0.25">
      <x:c r="G8218" s="54"/>
      <x:c r="I8218" s="53"/>
    </x:row>
    <x:row r="8219" spans="1:13" x14ac:dyDescent="0.25">
      <x:c r="G8219" s="54"/>
      <x:c r="I8219" s="53"/>
    </x:row>
    <x:row r="8220" spans="1:13" x14ac:dyDescent="0.25">
      <x:c r="G8220" s="54"/>
      <x:c r="I8220" s="53"/>
    </x:row>
    <x:row r="8221" spans="1:13" x14ac:dyDescent="0.25">
      <x:c r="G8221" s="54"/>
      <x:c r="I8221" s="53"/>
    </x:row>
    <x:row r="8222" spans="1:13" x14ac:dyDescent="0.25">
      <x:c r="G8222" s="54"/>
      <x:c r="I8222" s="53"/>
    </x:row>
    <x:row r="8223" spans="1:13" x14ac:dyDescent="0.25">
      <x:c r="G8223" s="54"/>
      <x:c r="I8223" s="53"/>
    </x:row>
    <x:row r="8224" spans="1:13" x14ac:dyDescent="0.25">
      <x:c r="G8224" s="54"/>
      <x:c r="I8224" s="53"/>
    </x:row>
    <x:row r="8225" spans="1:13" x14ac:dyDescent="0.25">
      <x:c r="G8225" s="54"/>
      <x:c r="I8225" s="53"/>
    </x:row>
    <x:row r="8226" spans="1:13" x14ac:dyDescent="0.25">
      <x:c r="G8226" s="54"/>
      <x:c r="I8226" s="53"/>
    </x:row>
    <x:row r="8227" spans="1:13" x14ac:dyDescent="0.25">
      <x:c r="G8227" s="54"/>
      <x:c r="I8227" s="53"/>
    </x:row>
    <x:row r="8228" spans="1:13" x14ac:dyDescent="0.25">
      <x:c r="G8228" s="54"/>
      <x:c r="I8228" s="53"/>
    </x:row>
    <x:row r="8229" spans="1:13" x14ac:dyDescent="0.25">
      <x:c r="G8229" s="54"/>
      <x:c r="I8229" s="53"/>
    </x:row>
    <x:row r="8230" spans="1:13" x14ac:dyDescent="0.25">
      <x:c r="G8230" s="54"/>
      <x:c r="I8230" s="53"/>
    </x:row>
    <x:row r="8231" spans="1:13" x14ac:dyDescent="0.25">
      <x:c r="G8231" s="54"/>
      <x:c r="I8231" s="53"/>
    </x:row>
    <x:row r="8232" spans="1:13" x14ac:dyDescent="0.25">
      <x:c r="G8232" s="54"/>
      <x:c r="I8232" s="53"/>
    </x:row>
    <x:row r="8233" spans="1:13" x14ac:dyDescent="0.25">
      <x:c r="G8233" s="54"/>
      <x:c r="I8233" s="53"/>
    </x:row>
    <x:row r="8234" spans="1:13" x14ac:dyDescent="0.25">
      <x:c r="G8234" s="54"/>
      <x:c r="I8234" s="53"/>
    </x:row>
    <x:row r="8235" spans="1:13" x14ac:dyDescent="0.25">
      <x:c r="G8235" s="54"/>
      <x:c r="I8235" s="53"/>
    </x:row>
    <x:row r="8236" spans="1:13" x14ac:dyDescent="0.25">
      <x:c r="G8236" s="54"/>
      <x:c r="I8236" s="53"/>
    </x:row>
    <x:row r="8237" spans="1:13" x14ac:dyDescent="0.25">
      <x:c r="G8237" s="54"/>
      <x:c r="I8237" s="53"/>
    </x:row>
    <x:row r="8238" spans="1:13" x14ac:dyDescent="0.25">
      <x:c r="G8238" s="54"/>
      <x:c r="I8238" s="53"/>
    </x:row>
    <x:row r="8239" spans="1:13" x14ac:dyDescent="0.25">
      <x:c r="G8239" s="54"/>
      <x:c r="I8239" s="53"/>
    </x:row>
    <x:row r="8240" spans="1:13" x14ac:dyDescent="0.25">
      <x:c r="G8240" s="54"/>
      <x:c r="I8240" s="53"/>
    </x:row>
    <x:row r="8241" spans="1:13" x14ac:dyDescent="0.25">
      <x:c r="G8241" s="54"/>
      <x:c r="I8241" s="53"/>
    </x:row>
    <x:row r="8242" spans="1:13" x14ac:dyDescent="0.25">
      <x:c r="G8242" s="54"/>
      <x:c r="I8242" s="53"/>
    </x:row>
    <x:row r="8243" spans="1:13" x14ac:dyDescent="0.25">
      <x:c r="G8243" s="54"/>
      <x:c r="I8243" s="53"/>
    </x:row>
    <x:row r="8244" spans="1:13" x14ac:dyDescent="0.25">
      <x:c r="G8244" s="54"/>
      <x:c r="I8244" s="53"/>
    </x:row>
    <x:row r="8245" spans="1:13" x14ac:dyDescent="0.25">
      <x:c r="G8245" s="54"/>
      <x:c r="I8245" s="53"/>
    </x:row>
    <x:row r="8246" spans="1:13" x14ac:dyDescent="0.25">
      <x:c r="G8246" s="54"/>
      <x:c r="I8246" s="53"/>
    </x:row>
    <x:row r="8247" spans="1:13" x14ac:dyDescent="0.25">
      <x:c r="G8247" s="54"/>
      <x:c r="I8247" s="53"/>
    </x:row>
    <x:row r="8248" spans="1:13" x14ac:dyDescent="0.25">
      <x:c r="G8248" s="54"/>
      <x:c r="I8248" s="53"/>
    </x:row>
    <x:row r="8249" spans="1:13" x14ac:dyDescent="0.25">
      <x:c r="G8249" s="54"/>
      <x:c r="I8249" s="53"/>
    </x:row>
    <x:row r="8250" spans="1:13" x14ac:dyDescent="0.25">
      <x:c r="G8250" s="54"/>
      <x:c r="I8250" s="53"/>
    </x:row>
    <x:row r="8251" spans="1:13" x14ac:dyDescent="0.25">
      <x:c r="G8251" s="54"/>
      <x:c r="I8251" s="53"/>
    </x:row>
    <x:row r="8252" spans="1:13" x14ac:dyDescent="0.25">
      <x:c r="G8252" s="54"/>
      <x:c r="I8252" s="53"/>
    </x:row>
    <x:row r="8253" spans="1:13" x14ac:dyDescent="0.25">
      <x:c r="G8253" s="54"/>
      <x:c r="I8253" s="53"/>
    </x:row>
    <x:row r="8254" spans="1:13" x14ac:dyDescent="0.25">
      <x:c r="G8254" s="54"/>
      <x:c r="I8254" s="53"/>
    </x:row>
    <x:row r="8255" spans="1:13" x14ac:dyDescent="0.25">
      <x:c r="G8255" s="54"/>
      <x:c r="I8255" s="53"/>
    </x:row>
    <x:row r="8256" spans="1:13" x14ac:dyDescent="0.25">
      <x:c r="G8256" s="54"/>
      <x:c r="I8256" s="53"/>
    </x:row>
    <x:row r="8257" spans="1:13" x14ac:dyDescent="0.25">
      <x:c r="G8257" s="54"/>
      <x:c r="I8257" s="53"/>
    </x:row>
    <x:row r="8258" spans="1:13" x14ac:dyDescent="0.25">
      <x:c r="G8258" s="54"/>
      <x:c r="I8258" s="53"/>
    </x:row>
    <x:row r="8259" spans="1:13" x14ac:dyDescent="0.25">
      <x:c r="G8259" s="54"/>
      <x:c r="I8259" s="53"/>
    </x:row>
    <x:row r="8260" spans="1:13" x14ac:dyDescent="0.25">
      <x:c r="G8260" s="54"/>
      <x:c r="I8260" s="53"/>
    </x:row>
    <x:row r="8261" spans="1:13" x14ac:dyDescent="0.25">
      <x:c r="G8261" s="54"/>
      <x:c r="I8261" s="53"/>
    </x:row>
    <x:row r="8262" spans="1:13" x14ac:dyDescent="0.25">
      <x:c r="G8262" s="54"/>
      <x:c r="I8262" s="53"/>
    </x:row>
    <x:row r="8263" spans="1:13" x14ac:dyDescent="0.25">
      <x:c r="G8263" s="54"/>
      <x:c r="I8263" s="53"/>
    </x:row>
    <x:row r="8264" spans="1:13" x14ac:dyDescent="0.25">
      <x:c r="G8264" s="54"/>
      <x:c r="I8264" s="53"/>
    </x:row>
    <x:row r="8265" spans="1:13" x14ac:dyDescent="0.25">
      <x:c r="G8265" s="54"/>
      <x:c r="I8265" s="53"/>
    </x:row>
    <x:row r="8266" spans="1:13" x14ac:dyDescent="0.25">
      <x:c r="G8266" s="54"/>
      <x:c r="I8266" s="53"/>
    </x:row>
    <x:row r="8267" spans="1:13" x14ac:dyDescent="0.25">
      <x:c r="G8267" s="54"/>
      <x:c r="I8267" s="53"/>
    </x:row>
    <x:row r="8268" spans="1:13" x14ac:dyDescent="0.25">
      <x:c r="G8268" s="54"/>
      <x:c r="I8268" s="53"/>
    </x:row>
    <x:row r="8269" spans="1:13" x14ac:dyDescent="0.25">
      <x:c r="G8269" s="54"/>
      <x:c r="I8269" s="53"/>
    </x:row>
    <x:row r="8270" spans="1:13" x14ac:dyDescent="0.25">
      <x:c r="G8270" s="54"/>
      <x:c r="I8270" s="53"/>
    </x:row>
    <x:row r="8271" spans="1:13" x14ac:dyDescent="0.25">
      <x:c r="G8271" s="54"/>
      <x:c r="I8271" s="53"/>
    </x:row>
    <x:row r="8272" spans="1:13" x14ac:dyDescent="0.25">
      <x:c r="G8272" s="54"/>
      <x:c r="I8272" s="53"/>
    </x:row>
    <x:row r="8273" spans="1:13" x14ac:dyDescent="0.25">
      <x:c r="G8273" s="54"/>
      <x:c r="I8273" s="53"/>
    </x:row>
    <x:row r="8274" spans="1:13" x14ac:dyDescent="0.25">
      <x:c r="G8274" s="54"/>
      <x:c r="I8274" s="53"/>
    </x:row>
    <x:row r="8275" spans="1:13" x14ac:dyDescent="0.25">
      <x:c r="G8275" s="54"/>
      <x:c r="I8275" s="53"/>
    </x:row>
    <x:row r="8276" spans="1:13" x14ac:dyDescent="0.25">
      <x:c r="G8276" s="54"/>
      <x:c r="I8276" s="53"/>
    </x:row>
    <x:row r="8277" spans="1:13" x14ac:dyDescent="0.25">
      <x:c r="G8277" s="54"/>
      <x:c r="I8277" s="53"/>
    </x:row>
    <x:row r="8278" spans="1:13" x14ac:dyDescent="0.25">
      <x:c r="G8278" s="54"/>
      <x:c r="I8278" s="53"/>
    </x:row>
    <x:row r="8279" spans="1:13" x14ac:dyDescent="0.25">
      <x:c r="G8279" s="54"/>
      <x:c r="I8279" s="53"/>
    </x:row>
    <x:row r="8280" spans="1:13" x14ac:dyDescent="0.25">
      <x:c r="G8280" s="54"/>
      <x:c r="I8280" s="53"/>
    </x:row>
    <x:row r="8281" spans="1:13" x14ac:dyDescent="0.25">
      <x:c r="G8281" s="54"/>
      <x:c r="I8281" s="53"/>
    </x:row>
    <x:row r="8282" spans="1:13" x14ac:dyDescent="0.25">
      <x:c r="G8282" s="54"/>
      <x:c r="I8282" s="53"/>
    </x:row>
    <x:row r="8283" spans="1:13" x14ac:dyDescent="0.25">
      <x:c r="G8283" s="54"/>
      <x:c r="I8283" s="53"/>
    </x:row>
    <x:row r="8284" spans="1:13" x14ac:dyDescent="0.25">
      <x:c r="G8284" s="54"/>
      <x:c r="I8284" s="53"/>
    </x:row>
    <x:row r="8285" spans="1:13" x14ac:dyDescent="0.25">
      <x:c r="G8285" s="54"/>
      <x:c r="I8285" s="53"/>
    </x:row>
    <x:row r="8286" spans="1:13" x14ac:dyDescent="0.25">
      <x:c r="G8286" s="54"/>
      <x:c r="I8286" s="53"/>
    </x:row>
    <x:row r="8287" spans="1:13" x14ac:dyDescent="0.25">
      <x:c r="G8287" s="54"/>
      <x:c r="I8287" s="53"/>
    </x:row>
    <x:row r="8288" spans="1:13" x14ac:dyDescent="0.25">
      <x:c r="G8288" s="54"/>
      <x:c r="I8288" s="53"/>
    </x:row>
    <x:row r="8289" spans="1:13" x14ac:dyDescent="0.25">
      <x:c r="G8289" s="54"/>
      <x:c r="I8289" s="53"/>
    </x:row>
    <x:row r="8290" spans="1:13" x14ac:dyDescent="0.25">
      <x:c r="G8290" s="54"/>
      <x:c r="I8290" s="53"/>
    </x:row>
    <x:row r="8291" spans="1:13" x14ac:dyDescent="0.25">
      <x:c r="G8291" s="54"/>
      <x:c r="I8291" s="53"/>
    </x:row>
    <x:row r="8292" spans="1:13" x14ac:dyDescent="0.25">
      <x:c r="G8292" s="54"/>
      <x:c r="I8292" s="53"/>
    </x:row>
    <x:row r="8293" spans="1:13" x14ac:dyDescent="0.25">
      <x:c r="G8293" s="54"/>
      <x:c r="I8293" s="53"/>
    </x:row>
    <x:row r="8294" spans="1:13" x14ac:dyDescent="0.25">
      <x:c r="G8294" s="54"/>
      <x:c r="I8294" s="53"/>
    </x:row>
    <x:row r="8295" spans="1:13" x14ac:dyDescent="0.25">
      <x:c r="G8295" s="54"/>
      <x:c r="I8295" s="53"/>
    </x:row>
    <x:row r="8296" spans="1:13" x14ac:dyDescent="0.25">
      <x:c r="G8296" s="54"/>
      <x:c r="I8296" s="53"/>
    </x:row>
    <x:row r="8297" spans="1:13" x14ac:dyDescent="0.25">
      <x:c r="G8297" s="54"/>
      <x:c r="I8297" s="53"/>
    </x:row>
    <x:row r="8298" spans="1:13" x14ac:dyDescent="0.25">
      <x:c r="G8298" s="54"/>
      <x:c r="I8298" s="53"/>
    </x:row>
    <x:row r="8299" spans="1:13" x14ac:dyDescent="0.25">
      <x:c r="G8299" s="54"/>
      <x:c r="I8299" s="53"/>
    </x:row>
    <x:row r="8300" spans="1:13" x14ac:dyDescent="0.25">
      <x:c r="G8300" s="54"/>
      <x:c r="I8300" s="53"/>
    </x:row>
    <x:row r="8301" spans="1:13" x14ac:dyDescent="0.25">
      <x:c r="G8301" s="54"/>
      <x:c r="I8301" s="53"/>
    </x:row>
    <x:row r="8302" spans="1:13" x14ac:dyDescent="0.25">
      <x:c r="G8302" s="54"/>
      <x:c r="I8302" s="53"/>
    </x:row>
    <x:row r="8303" spans="1:13" x14ac:dyDescent="0.25">
      <x:c r="G8303" s="54"/>
      <x:c r="I8303" s="53"/>
    </x:row>
    <x:row r="8304" spans="1:13" x14ac:dyDescent="0.25">
      <x:c r="G8304" s="54"/>
      <x:c r="I8304" s="53"/>
    </x:row>
    <x:row r="8305" spans="1:13" x14ac:dyDescent="0.25">
      <x:c r="G8305" s="54"/>
      <x:c r="I8305" s="53"/>
    </x:row>
    <x:row r="8306" spans="1:13" x14ac:dyDescent="0.25">
      <x:c r="G8306" s="54"/>
      <x:c r="I8306" s="53"/>
    </x:row>
    <x:row r="8307" spans="1:13" x14ac:dyDescent="0.25">
      <x:c r="G8307" s="54"/>
      <x:c r="I8307" s="53"/>
    </x:row>
    <x:row r="8308" spans="1:13" x14ac:dyDescent="0.25">
      <x:c r="G8308" s="54"/>
      <x:c r="I8308" s="53"/>
    </x:row>
    <x:row r="8309" spans="1:13" x14ac:dyDescent="0.25">
      <x:c r="G8309" s="54"/>
      <x:c r="I8309" s="53"/>
    </x:row>
    <x:row r="8310" spans="1:13" x14ac:dyDescent="0.25">
      <x:c r="G8310" s="54"/>
      <x:c r="I8310" s="53"/>
    </x:row>
    <x:row r="8311" spans="1:13" x14ac:dyDescent="0.25">
      <x:c r="G8311" s="54"/>
      <x:c r="I8311" s="53"/>
    </x:row>
    <x:row r="8312" spans="1:13" x14ac:dyDescent="0.25">
      <x:c r="G8312" s="54"/>
      <x:c r="I8312" s="53"/>
    </x:row>
    <x:row r="8313" spans="1:13" x14ac:dyDescent="0.25">
      <x:c r="G8313" s="54"/>
      <x:c r="I8313" s="53"/>
    </x:row>
    <x:row r="8314" spans="1:13" x14ac:dyDescent="0.25">
      <x:c r="G8314" s="54"/>
      <x:c r="I8314" s="53"/>
    </x:row>
    <x:row r="8315" spans="1:13" x14ac:dyDescent="0.25">
      <x:c r="G8315" s="54"/>
      <x:c r="I8315" s="53"/>
    </x:row>
    <x:row r="8316" spans="1:13" x14ac:dyDescent="0.25">
      <x:c r="G8316" s="54"/>
      <x:c r="I8316" s="53"/>
    </x:row>
    <x:row r="8317" spans="1:13" x14ac:dyDescent="0.25">
      <x:c r="G8317" s="54"/>
      <x:c r="I8317" s="53"/>
    </x:row>
    <x:row r="8318" spans="1:13" x14ac:dyDescent="0.25">
      <x:c r="G8318" s="54"/>
      <x:c r="I8318" s="53"/>
    </x:row>
    <x:row r="8319" spans="1:13" x14ac:dyDescent="0.25">
      <x:c r="G8319" s="54"/>
      <x:c r="I8319" s="53"/>
    </x:row>
    <x:row r="8320" spans="1:13" x14ac:dyDescent="0.25">
      <x:c r="G8320" s="54"/>
      <x:c r="I8320" s="53"/>
    </x:row>
    <x:row r="8321" spans="1:13" x14ac:dyDescent="0.25">
      <x:c r="G8321" s="54"/>
      <x:c r="I8321" s="53"/>
    </x:row>
    <x:row r="8322" spans="1:13" x14ac:dyDescent="0.25">
      <x:c r="G8322" s="54"/>
      <x:c r="I8322" s="53"/>
    </x:row>
    <x:row r="8323" spans="1:13" x14ac:dyDescent="0.25">
      <x:c r="G8323" s="54"/>
      <x:c r="I8323" s="53"/>
    </x:row>
    <x:row r="8324" spans="1:13" x14ac:dyDescent="0.25">
      <x:c r="G8324" s="54"/>
      <x:c r="I8324" s="53"/>
    </x:row>
    <x:row r="8325" spans="1:13" x14ac:dyDescent="0.25">
      <x:c r="G8325" s="54"/>
      <x:c r="I8325" s="53"/>
    </x:row>
    <x:row r="8326" spans="1:13" x14ac:dyDescent="0.25">
      <x:c r="G8326" s="54"/>
      <x:c r="I8326" s="53"/>
    </x:row>
    <x:row r="8327" spans="1:13" x14ac:dyDescent="0.25">
      <x:c r="G8327" s="54"/>
      <x:c r="I8327" s="53"/>
    </x:row>
    <x:row r="8328" spans="1:13" x14ac:dyDescent="0.25">
      <x:c r="G8328" s="54"/>
      <x:c r="I8328" s="53"/>
    </x:row>
    <x:row r="8329" spans="1:13" x14ac:dyDescent="0.25">
      <x:c r="G8329" s="54"/>
      <x:c r="I8329" s="53"/>
    </x:row>
    <x:row r="8330" spans="1:13" x14ac:dyDescent="0.25">
      <x:c r="G8330" s="54"/>
      <x:c r="I8330" s="53"/>
    </x:row>
    <x:row r="8331" spans="1:13" x14ac:dyDescent="0.25">
      <x:c r="G8331" s="54"/>
      <x:c r="I8331" s="53"/>
    </x:row>
    <x:row r="8332" spans="1:13" x14ac:dyDescent="0.25">
      <x:c r="G8332" s="54"/>
      <x:c r="I8332" s="53"/>
    </x:row>
    <x:row r="8333" spans="1:13" x14ac:dyDescent="0.25">
      <x:c r="G8333" s="54"/>
      <x:c r="I8333" s="53"/>
    </x:row>
    <x:row r="8334" spans="1:13" x14ac:dyDescent="0.25">
      <x:c r="G8334" s="54"/>
      <x:c r="I8334" s="53"/>
    </x:row>
    <x:row r="8335" spans="1:13" x14ac:dyDescent="0.25">
      <x:c r="G8335" s="54"/>
      <x:c r="I8335" s="53"/>
    </x:row>
    <x:row r="8336" spans="1:13" x14ac:dyDescent="0.25">
      <x:c r="G8336" s="54"/>
      <x:c r="I8336" s="53"/>
    </x:row>
    <x:row r="8337" spans="1:13" x14ac:dyDescent="0.25">
      <x:c r="G8337" s="54"/>
      <x:c r="I8337" s="53"/>
    </x:row>
    <x:row r="8338" spans="1:13" x14ac:dyDescent="0.25">
      <x:c r="G8338" s="54"/>
      <x:c r="I8338" s="53"/>
    </x:row>
    <x:row r="8339" spans="1:13" x14ac:dyDescent="0.25">
      <x:c r="G8339" s="54"/>
      <x:c r="I8339" s="53"/>
    </x:row>
    <x:row r="8340" spans="1:13" x14ac:dyDescent="0.25">
      <x:c r="G8340" s="54"/>
      <x:c r="I8340" s="53"/>
    </x:row>
    <x:row r="8341" spans="1:13" x14ac:dyDescent="0.25">
      <x:c r="G8341" s="54"/>
      <x:c r="I8341" s="53"/>
    </x:row>
    <x:row r="8342" spans="1:13" x14ac:dyDescent="0.25">
      <x:c r="G8342" s="54"/>
      <x:c r="I8342" s="53"/>
    </x:row>
    <x:row r="8343" spans="1:13" x14ac:dyDescent="0.25">
      <x:c r="G8343" s="54"/>
      <x:c r="I8343" s="53"/>
    </x:row>
    <x:row r="8344" spans="1:13" x14ac:dyDescent="0.25">
      <x:c r="G8344" s="54"/>
      <x:c r="I8344" s="53"/>
    </x:row>
    <x:row r="8345" spans="1:13" x14ac:dyDescent="0.25">
      <x:c r="G8345" s="54"/>
      <x:c r="I8345" s="53"/>
    </x:row>
    <x:row r="8346" spans="1:13" x14ac:dyDescent="0.25">
      <x:c r="G8346" s="54"/>
      <x:c r="I8346" s="53"/>
    </x:row>
    <x:row r="8347" spans="1:13" x14ac:dyDescent="0.25">
      <x:c r="G8347" s="54"/>
      <x:c r="I8347" s="53"/>
    </x:row>
    <x:row r="8348" spans="1:13" x14ac:dyDescent="0.25">
      <x:c r="G8348" s="54"/>
      <x:c r="I8348" s="53"/>
    </x:row>
    <x:row r="8349" spans="1:13" x14ac:dyDescent="0.25">
      <x:c r="G8349" s="54"/>
      <x:c r="I8349" s="53"/>
    </x:row>
    <x:row r="8350" spans="1:13" x14ac:dyDescent="0.25">
      <x:c r="G8350" s="54"/>
      <x:c r="I8350" s="53"/>
    </x:row>
    <x:row r="8351" spans="1:13" x14ac:dyDescent="0.25">
      <x:c r="G8351" s="54"/>
      <x:c r="I8351" s="53"/>
    </x:row>
    <x:row r="8352" spans="1:13" x14ac:dyDescent="0.25">
      <x:c r="G8352" s="54"/>
      <x:c r="I8352" s="53"/>
    </x:row>
    <x:row r="8353" spans="1:13" x14ac:dyDescent="0.25">
      <x:c r="G8353" s="54"/>
      <x:c r="I8353" s="53"/>
    </x:row>
    <x:row r="8354" spans="1:13" x14ac:dyDescent="0.25">
      <x:c r="G8354" s="54"/>
      <x:c r="I8354" s="53"/>
    </x:row>
    <x:row r="8355" spans="1:13" x14ac:dyDescent="0.25">
      <x:c r="G8355" s="54"/>
      <x:c r="I8355" s="53"/>
    </x:row>
    <x:row r="8356" spans="1:13" x14ac:dyDescent="0.25">
      <x:c r="G8356" s="54"/>
      <x:c r="I8356" s="53"/>
    </x:row>
    <x:row r="8357" spans="1:13" x14ac:dyDescent="0.25">
      <x:c r="G8357" s="54"/>
      <x:c r="I8357" s="53"/>
    </x:row>
    <x:row r="8358" spans="1:13" x14ac:dyDescent="0.25">
      <x:c r="G8358" s="54"/>
      <x:c r="I8358" s="53"/>
    </x:row>
    <x:row r="8359" spans="1:13" x14ac:dyDescent="0.25">
      <x:c r="G8359" s="54"/>
      <x:c r="I8359" s="53"/>
    </x:row>
    <x:row r="8360" spans="1:13" x14ac:dyDescent="0.25">
      <x:c r="G8360" s="54"/>
      <x:c r="I8360" s="53"/>
    </x:row>
    <x:row r="8361" spans="1:13" x14ac:dyDescent="0.25">
      <x:c r="G8361" s="54"/>
      <x:c r="I8361" s="53"/>
    </x:row>
    <x:row r="8362" spans="1:13" x14ac:dyDescent="0.25">
      <x:c r="G8362" s="54"/>
      <x:c r="I8362" s="53"/>
    </x:row>
    <x:row r="8363" spans="1:13" x14ac:dyDescent="0.25">
      <x:c r="G8363" s="54"/>
      <x:c r="I8363" s="53"/>
    </x:row>
    <x:row r="8364" spans="1:13" x14ac:dyDescent="0.25">
      <x:c r="G8364" s="54"/>
      <x:c r="I8364" s="53"/>
    </x:row>
    <x:row r="8365" spans="1:13" x14ac:dyDescent="0.25">
      <x:c r="G8365" s="54"/>
      <x:c r="I8365" s="53"/>
    </x:row>
    <x:row r="8366" spans="1:13" x14ac:dyDescent="0.25">
      <x:c r="G8366" s="54"/>
      <x:c r="I8366" s="53"/>
    </x:row>
    <x:row r="8367" spans="1:13" x14ac:dyDescent="0.25">
      <x:c r="G8367" s="54"/>
      <x:c r="I8367" s="53"/>
    </x:row>
    <x:row r="8368" spans="1:13" x14ac:dyDescent="0.25">
      <x:c r="G8368" s="54"/>
      <x:c r="I8368" s="53"/>
    </x:row>
    <x:row r="8369" spans="1:13" x14ac:dyDescent="0.25">
      <x:c r="G8369" s="54"/>
      <x:c r="I8369" s="53"/>
    </x:row>
    <x:row r="8370" spans="1:13" x14ac:dyDescent="0.25">
      <x:c r="G8370" s="54"/>
      <x:c r="I8370" s="53"/>
    </x:row>
    <x:row r="8371" spans="1:13" x14ac:dyDescent="0.25">
      <x:c r="G8371" s="54"/>
      <x:c r="I8371" s="53"/>
    </x:row>
    <x:row r="8372" spans="1:13" x14ac:dyDescent="0.25">
      <x:c r="G8372" s="54"/>
      <x:c r="I8372" s="53"/>
    </x:row>
    <x:row r="8373" spans="1:13" x14ac:dyDescent="0.25">
      <x:c r="G8373" s="54"/>
      <x:c r="I8373" s="53"/>
    </x:row>
    <x:row r="8374" spans="1:13" x14ac:dyDescent="0.25">
      <x:c r="G8374" s="54"/>
      <x:c r="I8374" s="53"/>
    </x:row>
    <x:row r="8375" spans="1:13" x14ac:dyDescent="0.25">
      <x:c r="G8375" s="54"/>
      <x:c r="I8375" s="53"/>
    </x:row>
    <x:row r="8376" spans="1:13" x14ac:dyDescent="0.25">
      <x:c r="G8376" s="54"/>
      <x:c r="I8376" s="53"/>
    </x:row>
    <x:row r="8377" spans="1:13" x14ac:dyDescent="0.25">
      <x:c r="G8377" s="54"/>
      <x:c r="I8377" s="53"/>
    </x:row>
    <x:row r="8378" spans="1:13" x14ac:dyDescent="0.25">
      <x:c r="G8378" s="54"/>
      <x:c r="I8378" s="53"/>
    </x:row>
    <x:row r="8379" spans="1:13" x14ac:dyDescent="0.25">
      <x:c r="G8379" s="54"/>
      <x:c r="I8379" s="53"/>
    </x:row>
    <x:row r="8380" spans="1:13" x14ac:dyDescent="0.25">
      <x:c r="G8380" s="54"/>
      <x:c r="I8380" s="53"/>
    </x:row>
    <x:row r="8381" spans="1:13" x14ac:dyDescent="0.25">
      <x:c r="G8381" s="54"/>
      <x:c r="I8381" s="53"/>
    </x:row>
    <x:row r="8382" spans="1:13" x14ac:dyDescent="0.25">
      <x:c r="G8382" s="54"/>
      <x:c r="I8382" s="53"/>
    </x:row>
    <x:row r="8383" spans="1:13" x14ac:dyDescent="0.25">
      <x:c r="G8383" s="54"/>
      <x:c r="I8383" s="53"/>
    </x:row>
    <x:row r="8384" spans="1:13" x14ac:dyDescent="0.25">
      <x:c r="G8384" s="54"/>
      <x:c r="I8384" s="53"/>
    </x:row>
    <x:row r="8385" spans="1:13" x14ac:dyDescent="0.25">
      <x:c r="G8385" s="54"/>
      <x:c r="I8385" s="53"/>
    </x:row>
    <x:row r="8386" spans="1:13" x14ac:dyDescent="0.25">
      <x:c r="G8386" s="54"/>
      <x:c r="I8386" s="53"/>
    </x:row>
    <x:row r="8387" spans="1:13" x14ac:dyDescent="0.25">
      <x:c r="G8387" s="54"/>
      <x:c r="I8387" s="53"/>
    </x:row>
    <x:row r="8388" spans="1:13" x14ac:dyDescent="0.25">
      <x:c r="G8388" s="54"/>
      <x:c r="I8388" s="53"/>
    </x:row>
    <x:row r="8389" spans="1:13" x14ac:dyDescent="0.25">
      <x:c r="G8389" s="54"/>
      <x:c r="I8389" s="53"/>
    </x:row>
    <x:row r="8390" spans="1:13" x14ac:dyDescent="0.25">
      <x:c r="G8390" s="54"/>
      <x:c r="I8390" s="53"/>
    </x:row>
    <x:row r="8391" spans="1:13" x14ac:dyDescent="0.25">
      <x:c r="G8391" s="54"/>
      <x:c r="I8391" s="53"/>
    </x:row>
    <x:row r="8392" spans="1:13" x14ac:dyDescent="0.25">
      <x:c r="G8392" s="54"/>
      <x:c r="I8392" s="53"/>
    </x:row>
    <x:row r="8393" spans="1:13" x14ac:dyDescent="0.25">
      <x:c r="G8393" s="54"/>
      <x:c r="I8393" s="53"/>
    </x:row>
    <x:row r="8394" spans="1:13" x14ac:dyDescent="0.25">
      <x:c r="G8394" s="54"/>
      <x:c r="I8394" s="53"/>
    </x:row>
    <x:row r="8395" spans="1:13" x14ac:dyDescent="0.25">
      <x:c r="G8395" s="54"/>
      <x:c r="I8395" s="53"/>
    </x:row>
    <x:row r="8396" spans="1:13" x14ac:dyDescent="0.25">
      <x:c r="G8396" s="54"/>
      <x:c r="I8396" s="53"/>
    </x:row>
    <x:row r="8397" spans="1:13" x14ac:dyDescent="0.25">
      <x:c r="G8397" s="54"/>
      <x:c r="I8397" s="53"/>
    </x:row>
    <x:row r="8398" spans="1:13" x14ac:dyDescent="0.25">
      <x:c r="G8398" s="54"/>
      <x:c r="I8398" s="53"/>
    </x:row>
    <x:row r="8399" spans="1:13" x14ac:dyDescent="0.25">
      <x:c r="G8399" s="54"/>
      <x:c r="I8399" s="53"/>
    </x:row>
    <x:row r="8400" spans="1:13" x14ac:dyDescent="0.25">
      <x:c r="G8400" s="54"/>
      <x:c r="I8400" s="53"/>
    </x:row>
    <x:row r="8401" spans="1:13" x14ac:dyDescent="0.25">
      <x:c r="G8401" s="54"/>
      <x:c r="I8401" s="53"/>
    </x:row>
    <x:row r="8402" spans="1:13" x14ac:dyDescent="0.25">
      <x:c r="G8402" s="54"/>
      <x:c r="I8402" s="53"/>
    </x:row>
    <x:row r="8403" spans="1:13" x14ac:dyDescent="0.25">
      <x:c r="G8403" s="54"/>
      <x:c r="I8403" s="53"/>
    </x:row>
    <x:row r="8404" spans="1:13" x14ac:dyDescent="0.25">
      <x:c r="G8404" s="54"/>
      <x:c r="I8404" s="53"/>
    </x:row>
    <x:row r="8405" spans="1:13" x14ac:dyDescent="0.25">
      <x:c r="G8405" s="54"/>
      <x:c r="I8405" s="53"/>
    </x:row>
    <x:row r="8406" spans="1:13" x14ac:dyDescent="0.25">
      <x:c r="G8406" s="54"/>
      <x:c r="I8406" s="53"/>
    </x:row>
    <x:row r="8407" spans="1:13" x14ac:dyDescent="0.25">
      <x:c r="G8407" s="54"/>
      <x:c r="I8407" s="53"/>
    </x:row>
    <x:row r="8408" spans="1:13" x14ac:dyDescent="0.25">
      <x:c r="G8408" s="54"/>
      <x:c r="I8408" s="53"/>
    </x:row>
    <x:row r="8409" spans="1:13" x14ac:dyDescent="0.25">
      <x:c r="G8409" s="54"/>
      <x:c r="I8409" s="53"/>
    </x:row>
    <x:row r="8410" spans="1:13" x14ac:dyDescent="0.25">
      <x:c r="G8410" s="54"/>
      <x:c r="I8410" s="53"/>
    </x:row>
    <x:row r="8411" spans="1:13" x14ac:dyDescent="0.25">
      <x:c r="G8411" s="54"/>
      <x:c r="I8411" s="53"/>
    </x:row>
    <x:row r="8412" spans="1:13" x14ac:dyDescent="0.25">
      <x:c r="G8412" s="54"/>
      <x:c r="I8412" s="53"/>
    </x:row>
    <x:row r="8413" spans="1:13" x14ac:dyDescent="0.25">
      <x:c r="G8413" s="54"/>
      <x:c r="I8413" s="53"/>
    </x:row>
    <x:row r="8414" spans="1:13" x14ac:dyDescent="0.25">
      <x:c r="G8414" s="54"/>
      <x:c r="I8414" s="53"/>
    </x:row>
    <x:row r="8415" spans="1:13" x14ac:dyDescent="0.25">
      <x:c r="G8415" s="54"/>
      <x:c r="I8415" s="53"/>
    </x:row>
    <x:row r="8416" spans="1:13" x14ac:dyDescent="0.25">
      <x:c r="G8416" s="54"/>
      <x:c r="I8416" s="53"/>
    </x:row>
    <x:row r="8417" spans="1:13" x14ac:dyDescent="0.25">
      <x:c r="G8417" s="54"/>
      <x:c r="I8417" s="53"/>
    </x:row>
    <x:row r="8418" spans="1:13" x14ac:dyDescent="0.25">
      <x:c r="G8418" s="54"/>
      <x:c r="I8418" s="53"/>
    </x:row>
    <x:row r="8419" spans="1:13" x14ac:dyDescent="0.25">
      <x:c r="G8419" s="54"/>
      <x:c r="I8419" s="53"/>
    </x:row>
    <x:row r="8420" spans="1:13" x14ac:dyDescent="0.25">
      <x:c r="G8420" s="54"/>
      <x:c r="I8420" s="53"/>
    </x:row>
    <x:row r="8421" spans="1:13" x14ac:dyDescent="0.25">
      <x:c r="G8421" s="54"/>
      <x:c r="I8421" s="53"/>
    </x:row>
    <x:row r="8422" spans="1:13" x14ac:dyDescent="0.25">
      <x:c r="G8422" s="54"/>
      <x:c r="I8422" s="53"/>
    </x:row>
    <x:row r="8423" spans="1:13" x14ac:dyDescent="0.25">
      <x:c r="G8423" s="54"/>
      <x:c r="I8423" s="53"/>
    </x:row>
    <x:row r="8424" spans="1:13" x14ac:dyDescent="0.25">
      <x:c r="G8424" s="54"/>
      <x:c r="I8424" s="53"/>
    </x:row>
    <x:row r="8425" spans="1:13" x14ac:dyDescent="0.25">
      <x:c r="G8425" s="54"/>
      <x:c r="I8425" s="53"/>
    </x:row>
    <x:row r="8426" spans="1:13" x14ac:dyDescent="0.25">
      <x:c r="G8426" s="54"/>
      <x:c r="I8426" s="53"/>
    </x:row>
    <x:row r="8427" spans="1:13" x14ac:dyDescent="0.25">
      <x:c r="G8427" s="54"/>
      <x:c r="I8427" s="53"/>
    </x:row>
    <x:row r="8428" spans="1:13" x14ac:dyDescent="0.25">
      <x:c r="G8428" s="54"/>
      <x:c r="I8428" s="53"/>
    </x:row>
    <x:row r="8429" spans="1:13" x14ac:dyDescent="0.25">
      <x:c r="I8429" s="53"/>
    </x:row>
    <x:row r="8430" spans="1:13" x14ac:dyDescent="0.25">
      <x:c r="G8430" s="54"/>
      <x:c r="I8430" s="53"/>
    </x:row>
    <x:row r="8431" spans="1:13" x14ac:dyDescent="0.25">
      <x:c r="G8431" s="54"/>
      <x:c r="I8431" s="53"/>
    </x:row>
    <x:row r="8432" spans="1:13" x14ac:dyDescent="0.25">
      <x:c r="I8432" s="53"/>
    </x:row>
    <x:row r="8433" spans="1:13" x14ac:dyDescent="0.25">
      <x:c r="G8433" s="54"/>
      <x:c r="I8433" s="53"/>
    </x:row>
    <x:row r="8434" spans="1:13" x14ac:dyDescent="0.25">
      <x:c r="G8434" s="54"/>
      <x:c r="I8434" s="53"/>
    </x:row>
    <x:row r="8435" spans="1:13" x14ac:dyDescent="0.25">
      <x:c r="G8435" s="54"/>
      <x:c r="I8435" s="53"/>
    </x:row>
    <x:row r="8436" spans="1:13" x14ac:dyDescent="0.25">
      <x:c r="G8436" s="54"/>
      <x:c r="I8436" s="53"/>
    </x:row>
    <x:row r="8437" spans="1:13" x14ac:dyDescent="0.25">
      <x:c r="G8437" s="54"/>
      <x:c r="I8437" s="53"/>
    </x:row>
    <x:row r="8438" spans="1:13" x14ac:dyDescent="0.25">
      <x:c r="G8438" s="54"/>
      <x:c r="I8438" s="53"/>
    </x:row>
    <x:row r="8439" spans="1:13" x14ac:dyDescent="0.25">
      <x:c r="G8439" s="54"/>
      <x:c r="I8439" s="53"/>
    </x:row>
    <x:row r="8440" spans="1:13" x14ac:dyDescent="0.25">
      <x:c r="G8440" s="54"/>
      <x:c r="I8440" s="53"/>
    </x:row>
    <x:row r="8441" spans="1:13" x14ac:dyDescent="0.25">
      <x:c r="G8441" s="54"/>
      <x:c r="I8441" s="53"/>
    </x:row>
    <x:row r="8442" spans="1:13" x14ac:dyDescent="0.25">
      <x:c r="G8442" s="54"/>
      <x:c r="I8442" s="53"/>
    </x:row>
    <x:row r="8443" spans="1:13" x14ac:dyDescent="0.25">
      <x:c r="G8443" s="54"/>
      <x:c r="I8443" s="53"/>
    </x:row>
    <x:row r="8444" spans="1:13" x14ac:dyDescent="0.25">
      <x:c r="G8444" s="54"/>
      <x:c r="I8444" s="53"/>
    </x:row>
    <x:row r="8445" spans="1:13" x14ac:dyDescent="0.25">
      <x:c r="G8445" s="54"/>
      <x:c r="I8445" s="53"/>
    </x:row>
    <x:row r="8446" spans="1:13" x14ac:dyDescent="0.25">
      <x:c r="G8446" s="54"/>
      <x:c r="I8446" s="53"/>
    </x:row>
    <x:row r="8447" spans="1:13" x14ac:dyDescent="0.25">
      <x:c r="G8447" s="54"/>
      <x:c r="I8447" s="53"/>
    </x:row>
    <x:row r="8448" spans="1:13" x14ac:dyDescent="0.25">
      <x:c r="G8448" s="54"/>
      <x:c r="I8448" s="53"/>
    </x:row>
    <x:row r="8449" spans="1:13" x14ac:dyDescent="0.25">
      <x:c r="G8449" s="54"/>
      <x:c r="I8449" s="53"/>
    </x:row>
    <x:row r="8450" spans="1:13" x14ac:dyDescent="0.25">
      <x:c r="G8450" s="54"/>
      <x:c r="I8450" s="53"/>
    </x:row>
    <x:row r="8451" spans="1:13" x14ac:dyDescent="0.25">
      <x:c r="G8451" s="54"/>
      <x:c r="I8451" s="53"/>
    </x:row>
    <x:row r="8452" spans="1:13" x14ac:dyDescent="0.25">
      <x:c r="G8452" s="54"/>
      <x:c r="I8452" s="53"/>
    </x:row>
    <x:row r="8453" spans="1:13" x14ac:dyDescent="0.25">
      <x:c r="G8453" s="54"/>
      <x:c r="I8453" s="53"/>
    </x:row>
    <x:row r="8454" spans="1:13" x14ac:dyDescent="0.25">
      <x:c r="G8454" s="54"/>
      <x:c r="I8454" s="53"/>
    </x:row>
    <x:row r="8455" spans="1:13" x14ac:dyDescent="0.25">
      <x:c r="G8455" s="54"/>
      <x:c r="I8455" s="53"/>
    </x:row>
    <x:row r="8456" spans="1:13" x14ac:dyDescent="0.25">
      <x:c r="G8456" s="54"/>
      <x:c r="I8456" s="53"/>
    </x:row>
    <x:row r="8457" spans="1:13" x14ac:dyDescent="0.25">
      <x:c r="G8457" s="54"/>
      <x:c r="I8457" s="53"/>
    </x:row>
    <x:row r="8458" spans="1:13" x14ac:dyDescent="0.25">
      <x:c r="G8458" s="54"/>
      <x:c r="I8458" s="53"/>
    </x:row>
    <x:row r="8459" spans="1:13" x14ac:dyDescent="0.25">
      <x:c r="G8459" s="54"/>
      <x:c r="I8459" s="53"/>
    </x:row>
    <x:row r="8460" spans="1:13" x14ac:dyDescent="0.25">
      <x:c r="G8460" s="54"/>
      <x:c r="I8460" s="53"/>
    </x:row>
    <x:row r="8461" spans="1:13" x14ac:dyDescent="0.25">
      <x:c r="G8461" s="54"/>
      <x:c r="I8461" s="53"/>
    </x:row>
    <x:row r="8462" spans="1:13" x14ac:dyDescent="0.25">
      <x:c r="G8462" s="54"/>
      <x:c r="I8462" s="53"/>
    </x:row>
    <x:row r="8463" spans="1:13" x14ac:dyDescent="0.25">
      <x:c r="G8463" s="54"/>
      <x:c r="I8463" s="53"/>
    </x:row>
    <x:row r="8464" spans="1:13" x14ac:dyDescent="0.25">
      <x:c r="G8464" s="54"/>
      <x:c r="I8464" s="53"/>
    </x:row>
    <x:row r="8465" spans="1:13" x14ac:dyDescent="0.25">
      <x:c r="G8465" s="54"/>
      <x:c r="I8465" s="53"/>
    </x:row>
    <x:row r="8466" spans="1:13" x14ac:dyDescent="0.25">
      <x:c r="G8466" s="54"/>
      <x:c r="I8466" s="53"/>
    </x:row>
    <x:row r="8467" spans="1:13" x14ac:dyDescent="0.25">
      <x:c r="G8467" s="54"/>
      <x:c r="I8467" s="53"/>
    </x:row>
    <x:row r="8468" spans="1:13" x14ac:dyDescent="0.25">
      <x:c r="G8468" s="54"/>
      <x:c r="I8468" s="53"/>
    </x:row>
    <x:row r="8469" spans="1:13" x14ac:dyDescent="0.25">
      <x:c r="G8469" s="54"/>
      <x:c r="I8469" s="53"/>
    </x:row>
    <x:row r="8470" spans="1:13" x14ac:dyDescent="0.25">
      <x:c r="I8470" s="53"/>
    </x:row>
    <x:row r="8471" spans="1:13" x14ac:dyDescent="0.25">
      <x:c r="G8471" s="54"/>
      <x:c r="I8471" s="53"/>
    </x:row>
    <x:row r="8472" spans="1:13" x14ac:dyDescent="0.25">
      <x:c r="G8472" s="54"/>
      <x:c r="I8472" s="53"/>
    </x:row>
    <x:row r="8473" spans="1:13" x14ac:dyDescent="0.25">
      <x:c r="G8473" s="54"/>
      <x:c r="I8473" s="53"/>
    </x:row>
    <x:row r="8474" spans="1:13" x14ac:dyDescent="0.25">
      <x:c r="G8474" s="54"/>
      <x:c r="I8474" s="53"/>
    </x:row>
    <x:row r="8475" spans="1:13" x14ac:dyDescent="0.25">
      <x:c r="G8475" s="54"/>
      <x:c r="I8475" s="53"/>
    </x:row>
    <x:row r="8476" spans="1:13" x14ac:dyDescent="0.25">
      <x:c r="G8476" s="54"/>
      <x:c r="I8476" s="53"/>
    </x:row>
    <x:row r="8477" spans="1:13" x14ac:dyDescent="0.25">
      <x:c r="G8477" s="54"/>
      <x:c r="I8477" s="53"/>
    </x:row>
    <x:row r="8478" spans="1:13" x14ac:dyDescent="0.25">
      <x:c r="G8478" s="54"/>
      <x:c r="I8478" s="53"/>
    </x:row>
    <x:row r="8479" spans="1:13" x14ac:dyDescent="0.25">
      <x:c r="G8479" s="54"/>
      <x:c r="I8479" s="53"/>
    </x:row>
    <x:row r="8480" spans="1:13" x14ac:dyDescent="0.25">
      <x:c r="G8480" s="54"/>
      <x:c r="I8480" s="53"/>
    </x:row>
    <x:row r="8481" spans="1:13" x14ac:dyDescent="0.25">
      <x:c r="G8481" s="54"/>
      <x:c r="I8481" s="53"/>
    </x:row>
    <x:row r="8482" spans="1:13" x14ac:dyDescent="0.25">
      <x:c r="G8482" s="54"/>
      <x:c r="I8482" s="53"/>
    </x:row>
    <x:row r="8483" spans="1:13" x14ac:dyDescent="0.25">
      <x:c r="G8483" s="54"/>
      <x:c r="I8483" s="53"/>
    </x:row>
    <x:row r="8484" spans="1:13" x14ac:dyDescent="0.25">
      <x:c r="G8484" s="54"/>
      <x:c r="I8484" s="53"/>
    </x:row>
    <x:row r="8485" spans="1:13" x14ac:dyDescent="0.25">
      <x:c r="G8485" s="54"/>
      <x:c r="I8485" s="53"/>
    </x:row>
    <x:row r="8486" spans="1:13" x14ac:dyDescent="0.25">
      <x:c r="I8486" s="53"/>
    </x:row>
    <x:row r="8487" spans="1:13" x14ac:dyDescent="0.25">
      <x:c r="G8487" s="54"/>
      <x:c r="I8487" s="53"/>
    </x:row>
    <x:row r="8488" spans="1:13" x14ac:dyDescent="0.25">
      <x:c r="G8488" s="54"/>
      <x:c r="I8488" s="53"/>
    </x:row>
    <x:row r="8489" spans="1:13" x14ac:dyDescent="0.25">
      <x:c r="G8489" s="54"/>
      <x:c r="I8489" s="53"/>
    </x:row>
    <x:row r="8490" spans="1:13" x14ac:dyDescent="0.25">
      <x:c r="G8490" s="54"/>
      <x:c r="I8490" s="53"/>
    </x:row>
    <x:row r="8491" spans="1:13" x14ac:dyDescent="0.25">
      <x:c r="G8491" s="54"/>
      <x:c r="I8491" s="53"/>
    </x:row>
    <x:row r="8492" spans="1:13" x14ac:dyDescent="0.25">
      <x:c r="G8492" s="54"/>
      <x:c r="I8492" s="53"/>
    </x:row>
    <x:row r="8493" spans="1:13" x14ac:dyDescent="0.25">
      <x:c r="I8493" s="53"/>
    </x:row>
    <x:row r="8494" spans="1:13" x14ac:dyDescent="0.25">
      <x:c r="G8494" s="54"/>
      <x:c r="I8494" s="53"/>
    </x:row>
    <x:row r="8495" spans="1:13" x14ac:dyDescent="0.25">
      <x:c r="G8495" s="54"/>
      <x:c r="I8495" s="53"/>
    </x:row>
    <x:row r="8496" spans="1:13" x14ac:dyDescent="0.25">
      <x:c r="G8496" s="54"/>
      <x:c r="I8496" s="53"/>
    </x:row>
    <x:row r="8497" spans="1:13" x14ac:dyDescent="0.25">
      <x:c r="G8497" s="54"/>
      <x:c r="I8497" s="53"/>
    </x:row>
    <x:row r="8498" spans="1:13" x14ac:dyDescent="0.25">
      <x:c r="I8498" s="53"/>
    </x:row>
    <x:row r="8499" spans="1:13" x14ac:dyDescent="0.25">
      <x:c r="G8499" s="54"/>
      <x:c r="I8499" s="53"/>
    </x:row>
    <x:row r="8500" spans="1:13" x14ac:dyDescent="0.25">
      <x:c r="G8500" s="54"/>
      <x:c r="I8500" s="53"/>
    </x:row>
    <x:row r="8501" spans="1:13" x14ac:dyDescent="0.25">
      <x:c r="G8501" s="54"/>
      <x:c r="I8501" s="53"/>
    </x:row>
    <x:row r="8502" spans="1:13" x14ac:dyDescent="0.25">
      <x:c r="G8502" s="54"/>
      <x:c r="I8502" s="53"/>
    </x:row>
    <x:row r="8503" spans="1:13" x14ac:dyDescent="0.25">
      <x:c r="G8503" s="54"/>
      <x:c r="I8503" s="53"/>
    </x:row>
    <x:row r="8504" spans="1:13" x14ac:dyDescent="0.25">
      <x:c r="I8504" s="53"/>
    </x:row>
    <x:row r="8505" spans="1:13" x14ac:dyDescent="0.25">
      <x:c r="I8505" s="53"/>
    </x:row>
    <x:row r="8506" spans="1:13" x14ac:dyDescent="0.25">
      <x:c r="G8506" s="54"/>
      <x:c r="I8506" s="53"/>
    </x:row>
    <x:row r="8507" spans="1:13" x14ac:dyDescent="0.25">
      <x:c r="G8507" s="54"/>
      <x:c r="I8507" s="53"/>
    </x:row>
    <x:row r="8508" spans="1:13" x14ac:dyDescent="0.25">
      <x:c r="G8508" s="54"/>
      <x:c r="I8508" s="53"/>
    </x:row>
    <x:row r="8509" spans="1:13" x14ac:dyDescent="0.25">
      <x:c r="I8509" s="53"/>
    </x:row>
    <x:row r="8510" spans="1:13" x14ac:dyDescent="0.25">
      <x:c r="G8510" s="54"/>
      <x:c r="I8510" s="53"/>
    </x:row>
    <x:row r="8511" spans="1:13" x14ac:dyDescent="0.25">
      <x:c r="G8511" s="54"/>
      <x:c r="I8511" s="53"/>
    </x:row>
    <x:row r="8512" spans="1:13" x14ac:dyDescent="0.25">
      <x:c r="G8512" s="54"/>
      <x:c r="I8512" s="53"/>
    </x:row>
    <x:row r="8513" spans="1:13" x14ac:dyDescent="0.25">
      <x:c r="G8513" s="54"/>
      <x:c r="I8513" s="53"/>
    </x:row>
    <x:row r="8514" spans="1:13" x14ac:dyDescent="0.25">
      <x:c r="G8514" s="54"/>
      <x:c r="I8514" s="53"/>
    </x:row>
    <x:row r="8515" spans="1:13" x14ac:dyDescent="0.25">
      <x:c r="G8515" s="54"/>
      <x:c r="I8515" s="53"/>
    </x:row>
    <x:row r="8516" spans="1:13" x14ac:dyDescent="0.25">
      <x:c r="G8516" s="54"/>
      <x:c r="I8516" s="53"/>
    </x:row>
    <x:row r="8517" spans="1:13" x14ac:dyDescent="0.25">
      <x:c r="G8517" s="54"/>
      <x:c r="I8517" s="53"/>
    </x:row>
    <x:row r="8518" spans="1:13" x14ac:dyDescent="0.25">
      <x:c r="G8518" s="54"/>
      <x:c r="I8518" s="53"/>
    </x:row>
    <x:row r="8519" spans="1:13" x14ac:dyDescent="0.25">
      <x:c r="G8519" s="54"/>
      <x:c r="I8519" s="53"/>
    </x:row>
    <x:row r="8520" spans="1:13" x14ac:dyDescent="0.25">
      <x:c r="I8520" s="53"/>
    </x:row>
    <x:row r="8521" spans="1:13" x14ac:dyDescent="0.25">
      <x:c r="G8521" s="54"/>
      <x:c r="I8521" s="53"/>
    </x:row>
    <x:row r="8522" spans="1:13" x14ac:dyDescent="0.25">
      <x:c r="G8522" s="54"/>
      <x:c r="I8522" s="53"/>
    </x:row>
    <x:row r="8523" spans="1:13" x14ac:dyDescent="0.25">
      <x:c r="G8523" s="54"/>
      <x:c r="I8523" s="53"/>
    </x:row>
    <x:row r="8524" spans="1:13" x14ac:dyDescent="0.25">
      <x:c r="G8524" s="54"/>
      <x:c r="I8524" s="53"/>
    </x:row>
    <x:row r="8525" spans="1:13" x14ac:dyDescent="0.25">
      <x:c r="G8525" s="54"/>
      <x:c r="I8525" s="53"/>
    </x:row>
    <x:row r="8526" spans="1:13" x14ac:dyDescent="0.25">
      <x:c r="G8526" s="54"/>
      <x:c r="I8526" s="53"/>
    </x:row>
    <x:row r="8527" spans="1:13" x14ac:dyDescent="0.25">
      <x:c r="G8527" s="54"/>
      <x:c r="I8527" s="53"/>
    </x:row>
    <x:row r="8528" spans="1:13" x14ac:dyDescent="0.25">
      <x:c r="G8528" s="54"/>
      <x:c r="I8528" s="53"/>
    </x:row>
    <x:row r="8529" spans="1:13" x14ac:dyDescent="0.25">
      <x:c r="G8529" s="54"/>
      <x:c r="I8529" s="53"/>
    </x:row>
    <x:row r="8530" spans="1:13" x14ac:dyDescent="0.25">
      <x:c r="G8530" s="54"/>
      <x:c r="I8530" s="53"/>
    </x:row>
    <x:row r="8531" spans="1:13" x14ac:dyDescent="0.25">
      <x:c r="G8531" s="54"/>
      <x:c r="I8531" s="53"/>
    </x:row>
    <x:row r="8532" spans="1:13" x14ac:dyDescent="0.25">
      <x:c r="G8532" s="54"/>
      <x:c r="I8532" s="53"/>
    </x:row>
    <x:row r="8533" spans="1:13" x14ac:dyDescent="0.25">
      <x:c r="G8533" s="54"/>
      <x:c r="I8533" s="53"/>
    </x:row>
    <x:row r="8534" spans="1:13" x14ac:dyDescent="0.25">
      <x:c r="G8534" s="54"/>
      <x:c r="I8534" s="53"/>
    </x:row>
    <x:row r="8535" spans="1:13" x14ac:dyDescent="0.25">
      <x:c r="G8535" s="54"/>
      <x:c r="I8535" s="53"/>
    </x:row>
    <x:row r="8536" spans="1:13" x14ac:dyDescent="0.25">
      <x:c r="G8536" s="54"/>
      <x:c r="I8536" s="53"/>
    </x:row>
    <x:row r="8537" spans="1:13" x14ac:dyDescent="0.25">
      <x:c r="G8537" s="54"/>
      <x:c r="I8537" s="53"/>
    </x:row>
    <x:row r="8538" spans="1:13" x14ac:dyDescent="0.25">
      <x:c r="G8538" s="54"/>
      <x:c r="I8538" s="53"/>
    </x:row>
    <x:row r="8539" spans="1:13" x14ac:dyDescent="0.25">
      <x:c r="G8539" s="54"/>
      <x:c r="I8539" s="53"/>
    </x:row>
    <x:row r="8540" spans="1:13" x14ac:dyDescent="0.25">
      <x:c r="G8540" s="54"/>
      <x:c r="I8540" s="53"/>
    </x:row>
    <x:row r="8541" spans="1:13" x14ac:dyDescent="0.25">
      <x:c r="G8541" s="54"/>
      <x:c r="I8541" s="53"/>
    </x:row>
    <x:row r="8542" spans="1:13" x14ac:dyDescent="0.25">
      <x:c r="G8542" s="54"/>
      <x:c r="I8542" s="53"/>
    </x:row>
    <x:row r="8543" spans="1:13" x14ac:dyDescent="0.25">
      <x:c r="G8543" s="54"/>
      <x:c r="I8543" s="53"/>
    </x:row>
    <x:row r="8544" spans="1:13" x14ac:dyDescent="0.25">
      <x:c r="G8544" s="54"/>
      <x:c r="I8544" s="53"/>
    </x:row>
    <x:row r="8545" spans="1:13" x14ac:dyDescent="0.25">
      <x:c r="G8545" s="54"/>
      <x:c r="I8545" s="53"/>
    </x:row>
    <x:row r="8546" spans="1:13" x14ac:dyDescent="0.25">
      <x:c r="G8546" s="54"/>
      <x:c r="I8546" s="53"/>
    </x:row>
    <x:row r="8547" spans="1:13" x14ac:dyDescent="0.25">
      <x:c r="G8547" s="54"/>
      <x:c r="I8547" s="53"/>
    </x:row>
    <x:row r="8548" spans="1:13" x14ac:dyDescent="0.25">
      <x:c r="G8548" s="54"/>
      <x:c r="I8548" s="53"/>
    </x:row>
    <x:row r="8549" spans="1:13" x14ac:dyDescent="0.25">
      <x:c r="G8549" s="54"/>
      <x:c r="I8549" s="53"/>
    </x:row>
    <x:row r="8550" spans="1:13" x14ac:dyDescent="0.25">
      <x:c r="G8550" s="54"/>
      <x:c r="I8550" s="53"/>
    </x:row>
    <x:row r="8551" spans="1:13" x14ac:dyDescent="0.25">
      <x:c r="G8551" s="54"/>
      <x:c r="I8551" s="53"/>
    </x:row>
    <x:row r="8552" spans="1:13" x14ac:dyDescent="0.25">
      <x:c r="G8552" s="54"/>
      <x:c r="I8552" s="53"/>
    </x:row>
    <x:row r="8553" spans="1:13" x14ac:dyDescent="0.25">
      <x:c r="G8553" s="54"/>
      <x:c r="I8553" s="53"/>
    </x:row>
    <x:row r="8554" spans="1:13" x14ac:dyDescent="0.25">
      <x:c r="G8554" s="54"/>
      <x:c r="I8554" s="53"/>
    </x:row>
    <x:row r="8555" spans="1:13" x14ac:dyDescent="0.25">
      <x:c r="G8555" s="54"/>
      <x:c r="I8555" s="53"/>
    </x:row>
    <x:row r="8556" spans="1:13" x14ac:dyDescent="0.25">
      <x:c r="G8556" s="54"/>
      <x:c r="I8556" s="53"/>
    </x:row>
    <x:row r="8557" spans="1:13" x14ac:dyDescent="0.25">
      <x:c r="G8557" s="54"/>
      <x:c r="I8557" s="53"/>
    </x:row>
    <x:row r="8558" spans="1:13" x14ac:dyDescent="0.25">
      <x:c r="G8558" s="54"/>
      <x:c r="I8558" s="53"/>
    </x:row>
    <x:row r="8559" spans="1:13" x14ac:dyDescent="0.25">
      <x:c r="G8559" s="54"/>
      <x:c r="I8559" s="53"/>
    </x:row>
    <x:row r="8560" spans="1:13" x14ac:dyDescent="0.25">
      <x:c r="G8560" s="54"/>
      <x:c r="I8560" s="53"/>
    </x:row>
    <x:row r="8561" spans="1:13" x14ac:dyDescent="0.25">
      <x:c r="G8561" s="54"/>
      <x:c r="I8561" s="53"/>
    </x:row>
    <x:row r="8562" spans="1:13" x14ac:dyDescent="0.25">
      <x:c r="G8562" s="54"/>
      <x:c r="I8562" s="53"/>
    </x:row>
    <x:row r="8563" spans="1:13" x14ac:dyDescent="0.25">
      <x:c r="G8563" s="54"/>
      <x:c r="I8563" s="53"/>
    </x:row>
    <x:row r="8564" spans="1:13" x14ac:dyDescent="0.25">
      <x:c r="G8564" s="54"/>
      <x:c r="I8564" s="53"/>
    </x:row>
    <x:row r="8565" spans="1:13" x14ac:dyDescent="0.25">
      <x:c r="G8565" s="54"/>
      <x:c r="I8565" s="53"/>
    </x:row>
    <x:row r="8566" spans="1:13" x14ac:dyDescent="0.25">
      <x:c r="G8566" s="54"/>
      <x:c r="I8566" s="53"/>
    </x:row>
    <x:row r="8567" spans="1:13" x14ac:dyDescent="0.25">
      <x:c r="G8567" s="54"/>
      <x:c r="I8567" s="53"/>
    </x:row>
    <x:row r="8568" spans="1:13" x14ac:dyDescent="0.25">
      <x:c r="G8568" s="54"/>
      <x:c r="I8568" s="53"/>
    </x:row>
    <x:row r="8569" spans="1:13" x14ac:dyDescent="0.25">
      <x:c r="G8569" s="54"/>
      <x:c r="I8569" s="53"/>
    </x:row>
    <x:row r="8570" spans="1:13" x14ac:dyDescent="0.25">
      <x:c r="G8570" s="54"/>
      <x:c r="I8570" s="53"/>
    </x:row>
    <x:row r="8571" spans="1:13" x14ac:dyDescent="0.25">
      <x:c r="G8571" s="54"/>
      <x:c r="I8571" s="53"/>
    </x:row>
    <x:row r="8572" spans="1:13" x14ac:dyDescent="0.25">
      <x:c r="I8572" s="53"/>
    </x:row>
    <x:row r="8573" spans="1:13" x14ac:dyDescent="0.25">
      <x:c r="I8573" s="53"/>
    </x:row>
    <x:row r="8574" spans="1:13" x14ac:dyDescent="0.25">
      <x:c r="G8574" s="54"/>
      <x:c r="I8574" s="53"/>
    </x:row>
    <x:row r="8575" spans="1:13" x14ac:dyDescent="0.25">
      <x:c r="G8575" s="54"/>
      <x:c r="I8575" s="53"/>
    </x:row>
    <x:row r="8576" spans="1:13" x14ac:dyDescent="0.25">
      <x:c r="G8576" s="54"/>
      <x:c r="I8576" s="53"/>
    </x:row>
    <x:row r="8577" spans="1:13" x14ac:dyDescent="0.25">
      <x:c r="G8577" s="54"/>
      <x:c r="I8577" s="53"/>
    </x:row>
    <x:row r="8578" spans="1:13" x14ac:dyDescent="0.25">
      <x:c r="G8578" s="54"/>
      <x:c r="I8578" s="53"/>
    </x:row>
    <x:row r="8579" spans="1:13" x14ac:dyDescent="0.25">
      <x:c r="I8579" s="53"/>
    </x:row>
    <x:row r="8580" spans="1:13" x14ac:dyDescent="0.25">
      <x:c r="G8580" s="54"/>
      <x:c r="I8580" s="53"/>
    </x:row>
    <x:row r="8581" spans="1:13" x14ac:dyDescent="0.25">
      <x:c r="G8581" s="54"/>
      <x:c r="I8581" s="53"/>
    </x:row>
    <x:row r="8582" spans="1:13" x14ac:dyDescent="0.25">
      <x:c r="G8582" s="54"/>
      <x:c r="I8582" s="53"/>
    </x:row>
    <x:row r="8583" spans="1:13" x14ac:dyDescent="0.25">
      <x:c r="G8583" s="54"/>
      <x:c r="I8583" s="53"/>
    </x:row>
    <x:row r="8584" spans="1:13" x14ac:dyDescent="0.25">
      <x:c r="G8584" s="54"/>
      <x:c r="I8584" s="53"/>
    </x:row>
    <x:row r="8585" spans="1:13" x14ac:dyDescent="0.25">
      <x:c r="G8585" s="54"/>
      <x:c r="I8585" s="53"/>
    </x:row>
    <x:row r="8586" spans="1:13" x14ac:dyDescent="0.25">
      <x:c r="G8586" s="54"/>
      <x:c r="I8586" s="53"/>
    </x:row>
    <x:row r="8587" spans="1:13" x14ac:dyDescent="0.25">
      <x:c r="G8587" s="54"/>
      <x:c r="I8587" s="53"/>
    </x:row>
    <x:row r="8588" spans="1:13" x14ac:dyDescent="0.25">
      <x:c r="G8588" s="54"/>
      <x:c r="I8588" s="53"/>
    </x:row>
    <x:row r="8589" spans="1:13" x14ac:dyDescent="0.25">
      <x:c r="G8589" s="54"/>
      <x:c r="I8589" s="53"/>
    </x:row>
    <x:row r="8590" spans="1:13" x14ac:dyDescent="0.25">
      <x:c r="I8590" s="53"/>
    </x:row>
    <x:row r="8591" spans="1:13" x14ac:dyDescent="0.25">
      <x:c r="G8591" s="54"/>
      <x:c r="I8591" s="53"/>
    </x:row>
    <x:row r="8592" spans="1:13" x14ac:dyDescent="0.25">
      <x:c r="G8592" s="54"/>
      <x:c r="I8592" s="53"/>
    </x:row>
    <x:row r="8593" spans="1:13" x14ac:dyDescent="0.25">
      <x:c r="G8593" s="54"/>
      <x:c r="I8593" s="53"/>
    </x:row>
    <x:row r="8594" spans="1:13" x14ac:dyDescent="0.25">
      <x:c r="I8594" s="53"/>
    </x:row>
    <x:row r="8595" spans="1:13" x14ac:dyDescent="0.25">
      <x:c r="I8595" s="53"/>
    </x:row>
    <x:row r="8596" spans="1:13" x14ac:dyDescent="0.25">
      <x:c r="G8596" s="54"/>
      <x:c r="I8596" s="53"/>
    </x:row>
    <x:row r="8597" spans="1:13" x14ac:dyDescent="0.25">
      <x:c r="G8597" s="54"/>
      <x:c r="I8597" s="53"/>
    </x:row>
    <x:row r="8598" spans="1:13" x14ac:dyDescent="0.25">
      <x:c r="G8598" s="54"/>
      <x:c r="I8598" s="53"/>
    </x:row>
    <x:row r="8599" spans="1:13" x14ac:dyDescent="0.25">
      <x:c r="G8599" s="54"/>
      <x:c r="I8599" s="53"/>
    </x:row>
    <x:row r="8600" spans="1:13" x14ac:dyDescent="0.25">
      <x:c r="G8600" s="54"/>
      <x:c r="I8600" s="53"/>
    </x:row>
    <x:row r="8601" spans="1:13" x14ac:dyDescent="0.25">
      <x:c r="G8601" s="54"/>
      <x:c r="I8601" s="53"/>
    </x:row>
    <x:row r="8602" spans="1:13" x14ac:dyDescent="0.25">
      <x:c r="I8602" s="53"/>
    </x:row>
    <x:row r="8603" spans="1:13" x14ac:dyDescent="0.25">
      <x:c r="I8603" s="53"/>
    </x:row>
    <x:row r="8604" spans="1:13" x14ac:dyDescent="0.25">
      <x:c r="G8604" s="54"/>
      <x:c r="I8604" s="53"/>
    </x:row>
    <x:row r="8605" spans="1:13" x14ac:dyDescent="0.25">
      <x:c r="G8605" s="54"/>
      <x:c r="I8605" s="53"/>
    </x:row>
    <x:row r="8606" spans="1:13" x14ac:dyDescent="0.25">
      <x:c r="G8606" s="54"/>
      <x:c r="I8606" s="53"/>
    </x:row>
    <x:row r="8607" spans="1:13" x14ac:dyDescent="0.25">
      <x:c r="G8607" s="54"/>
      <x:c r="I8607" s="53"/>
    </x:row>
    <x:row r="8608" spans="1:13" x14ac:dyDescent="0.25">
      <x:c r="G8608" s="54"/>
      <x:c r="I8608" s="53"/>
    </x:row>
    <x:row r="8609" spans="1:13" x14ac:dyDescent="0.25">
      <x:c r="G8609" s="54"/>
      <x:c r="I8609" s="53"/>
    </x:row>
    <x:row r="8610" spans="1:13" x14ac:dyDescent="0.25">
      <x:c r="G8610" s="54"/>
      <x:c r="I8610" s="53"/>
    </x:row>
    <x:row r="8611" spans="1:13" x14ac:dyDescent="0.25">
      <x:c r="G8611" s="54"/>
      <x:c r="I8611" s="53"/>
    </x:row>
    <x:row r="8612" spans="1:13" x14ac:dyDescent="0.25">
      <x:c r="G8612" s="54"/>
      <x:c r="I8612" s="53"/>
    </x:row>
    <x:row r="8613" spans="1:13" x14ac:dyDescent="0.25">
      <x:c r="G8613" s="54"/>
      <x:c r="I8613" s="53"/>
    </x:row>
    <x:row r="8614" spans="1:13" x14ac:dyDescent="0.25">
      <x:c r="G8614" s="54"/>
      <x:c r="I8614" s="53"/>
    </x:row>
    <x:row r="8615" spans="1:13" x14ac:dyDescent="0.25">
      <x:c r="I8615" s="53"/>
    </x:row>
    <x:row r="8616" spans="1:13" x14ac:dyDescent="0.25">
      <x:c r="G8616" s="54"/>
      <x:c r="I8616" s="53"/>
    </x:row>
    <x:row r="8617" spans="1:13" x14ac:dyDescent="0.25">
      <x:c r="G8617" s="54"/>
      <x:c r="I8617" s="53"/>
    </x:row>
    <x:row r="8618" spans="1:13" x14ac:dyDescent="0.25">
      <x:c r="G8618" s="54"/>
      <x:c r="I8618" s="53"/>
    </x:row>
    <x:row r="8619" spans="1:13" x14ac:dyDescent="0.25">
      <x:c r="I8619" s="53"/>
    </x:row>
    <x:row r="8620" spans="1:13" x14ac:dyDescent="0.25">
      <x:c r="G8620" s="54"/>
      <x:c r="I8620" s="53"/>
    </x:row>
    <x:row r="8621" spans="1:13" x14ac:dyDescent="0.25">
      <x:c r="G8621" s="54"/>
      <x:c r="I8621" s="53"/>
    </x:row>
    <x:row r="8622" spans="1:13" x14ac:dyDescent="0.25">
      <x:c r="G8622" s="54"/>
      <x:c r="I8622" s="53"/>
    </x:row>
    <x:row r="8623" spans="1:13" x14ac:dyDescent="0.25">
      <x:c r="G8623" s="54"/>
      <x:c r="I8623" s="53"/>
    </x:row>
    <x:row r="8624" spans="1:13" x14ac:dyDescent="0.25">
      <x:c r="G8624" s="54"/>
      <x:c r="I8624" s="53"/>
    </x:row>
    <x:row r="8625" spans="1:13" x14ac:dyDescent="0.25">
      <x:c r="G8625" s="54"/>
      <x:c r="I8625" s="53"/>
    </x:row>
    <x:row r="8626" spans="1:13" x14ac:dyDescent="0.25">
      <x:c r="G8626" s="54"/>
      <x:c r="I8626" s="53"/>
    </x:row>
    <x:row r="8627" spans="1:13" x14ac:dyDescent="0.25">
      <x:c r="G8627" s="54"/>
      <x:c r="I8627" s="53"/>
    </x:row>
    <x:row r="8628" spans="1:13" x14ac:dyDescent="0.25">
      <x:c r="G8628" s="54"/>
      <x:c r="I8628" s="53"/>
    </x:row>
    <x:row r="8629" spans="1:13" x14ac:dyDescent="0.25">
      <x:c r="G8629" s="54"/>
      <x:c r="I8629" s="53"/>
    </x:row>
    <x:row r="8630" spans="1:13" x14ac:dyDescent="0.25">
      <x:c r="G8630" s="54"/>
      <x:c r="I8630" s="53"/>
    </x:row>
    <x:row r="8631" spans="1:13" x14ac:dyDescent="0.25">
      <x:c r="G8631" s="54"/>
      <x:c r="I8631" s="53"/>
    </x:row>
    <x:row r="8632" spans="1:13" x14ac:dyDescent="0.25">
      <x:c r="G8632" s="54"/>
      <x:c r="I8632" s="53"/>
    </x:row>
    <x:row r="8633" spans="1:13" x14ac:dyDescent="0.25">
      <x:c r="G8633" s="54"/>
      <x:c r="I8633" s="53"/>
    </x:row>
    <x:row r="8634" spans="1:13" x14ac:dyDescent="0.25">
      <x:c r="G8634" s="54"/>
      <x:c r="I8634" s="53"/>
    </x:row>
    <x:row r="8635" spans="1:13" x14ac:dyDescent="0.25">
      <x:c r="G8635" s="54"/>
      <x:c r="I8635" s="53"/>
    </x:row>
    <x:row r="8636" spans="1:13" x14ac:dyDescent="0.25">
      <x:c r="G8636" s="54"/>
      <x:c r="I8636" s="53"/>
    </x:row>
    <x:row r="8637" spans="1:13" x14ac:dyDescent="0.25">
      <x:c r="I8637" s="53"/>
    </x:row>
    <x:row r="8638" spans="1:13" x14ac:dyDescent="0.25">
      <x:c r="G8638" s="54"/>
      <x:c r="I8638" s="53"/>
    </x:row>
    <x:row r="8639" spans="1:13" x14ac:dyDescent="0.25">
      <x:c r="I8639" s="53"/>
    </x:row>
    <x:row r="8640" spans="1:13" x14ac:dyDescent="0.25">
      <x:c r="G8640" s="54"/>
      <x:c r="I8640" s="53"/>
    </x:row>
    <x:row r="8641" spans="1:13" x14ac:dyDescent="0.25">
      <x:c r="I8641" s="53"/>
    </x:row>
    <x:row r="8642" spans="1:13" x14ac:dyDescent="0.25">
      <x:c r="G8642" s="54"/>
      <x:c r="I8642" s="53"/>
    </x:row>
    <x:row r="8643" spans="1:13" x14ac:dyDescent="0.25">
      <x:c r="G8643" s="54"/>
      <x:c r="I8643" s="53"/>
    </x:row>
    <x:row r="8644" spans="1:13" x14ac:dyDescent="0.25">
      <x:c r="G8644" s="54"/>
      <x:c r="I8644" s="53"/>
    </x:row>
    <x:row r="8645" spans="1:13" x14ac:dyDescent="0.25">
      <x:c r="G8645" s="54"/>
      <x:c r="I8645" s="53"/>
    </x:row>
    <x:row r="8646" spans="1:13" x14ac:dyDescent="0.25">
      <x:c r="G8646" s="54"/>
      <x:c r="I8646" s="53"/>
    </x:row>
    <x:row r="8647" spans="1:13" x14ac:dyDescent="0.25">
      <x:c r="G8647" s="54"/>
      <x:c r="I8647" s="53"/>
    </x:row>
    <x:row r="8648" spans="1:13" x14ac:dyDescent="0.25">
      <x:c r="I8648" s="53"/>
    </x:row>
    <x:row r="8649" spans="1:13" x14ac:dyDescent="0.25">
      <x:c r="G8649" s="54"/>
      <x:c r="I8649" s="53"/>
    </x:row>
    <x:row r="8650" spans="1:13" x14ac:dyDescent="0.25">
      <x:c r="G8650" s="54"/>
      <x:c r="I8650" s="53"/>
    </x:row>
    <x:row r="8651" spans="1:13" x14ac:dyDescent="0.25">
      <x:c r="G8651" s="54"/>
      <x:c r="I8651" s="53"/>
    </x:row>
    <x:row r="8652" spans="1:13" x14ac:dyDescent="0.25">
      <x:c r="G8652" s="54"/>
      <x:c r="I8652" s="53"/>
    </x:row>
    <x:row r="8653" spans="1:13" x14ac:dyDescent="0.25">
      <x:c r="G8653" s="54"/>
      <x:c r="I8653" s="53"/>
    </x:row>
    <x:row r="8654" spans="1:13" x14ac:dyDescent="0.25">
      <x:c r="G8654" s="54"/>
      <x:c r="I8654" s="53"/>
    </x:row>
    <x:row r="8655" spans="1:13" x14ac:dyDescent="0.25">
      <x:c r="G8655" s="54"/>
      <x:c r="I8655" s="53"/>
    </x:row>
    <x:row r="8656" spans="1:13" x14ac:dyDescent="0.25">
      <x:c r="I8656" s="53"/>
    </x:row>
    <x:row r="8657" spans="1:13" x14ac:dyDescent="0.25">
      <x:c r="G8657" s="54"/>
      <x:c r="I8657" s="53"/>
    </x:row>
    <x:row r="8658" spans="1:13" x14ac:dyDescent="0.25">
      <x:c r="G8658" s="54"/>
      <x:c r="I8658" s="53"/>
    </x:row>
    <x:row r="8659" spans="1:13" x14ac:dyDescent="0.25">
      <x:c r="I8659" s="53"/>
    </x:row>
    <x:row r="8660" spans="1:13" x14ac:dyDescent="0.25">
      <x:c r="G8660" s="54"/>
      <x:c r="I8660" s="53"/>
    </x:row>
    <x:row r="8661" spans="1:13" x14ac:dyDescent="0.25">
      <x:c r="G8661" s="54"/>
      <x:c r="I8661" s="53"/>
    </x:row>
    <x:row r="8662" spans="1:13" x14ac:dyDescent="0.25">
      <x:c r="G8662" s="54"/>
      <x:c r="I8662" s="53"/>
    </x:row>
    <x:row r="8663" spans="1:13" x14ac:dyDescent="0.25">
      <x:c r="G8663" s="54"/>
      <x:c r="I8663" s="53"/>
    </x:row>
    <x:row r="8664" spans="1:13" x14ac:dyDescent="0.25">
      <x:c r="G8664" s="54"/>
      <x:c r="I8664" s="53"/>
    </x:row>
    <x:row r="8665" spans="1:13" x14ac:dyDescent="0.25">
      <x:c r="G8665" s="54"/>
      <x:c r="I8665" s="53"/>
    </x:row>
    <x:row r="8666" spans="1:13" x14ac:dyDescent="0.25">
      <x:c r="I8666" s="53"/>
    </x:row>
    <x:row r="8667" spans="1:13" x14ac:dyDescent="0.25">
      <x:c r="G8667" s="54"/>
      <x:c r="I8667" s="53"/>
    </x:row>
    <x:row r="8668" spans="1:13" x14ac:dyDescent="0.25">
      <x:c r="G8668" s="54"/>
      <x:c r="I8668" s="53"/>
    </x:row>
    <x:row r="8669" spans="1:13" x14ac:dyDescent="0.25">
      <x:c r="G8669" s="54"/>
      <x:c r="I8669" s="53"/>
    </x:row>
    <x:row r="8670" spans="1:13" x14ac:dyDescent="0.25">
      <x:c r="G8670" s="54"/>
      <x:c r="I8670" s="53"/>
    </x:row>
    <x:row r="8671" spans="1:13" x14ac:dyDescent="0.25">
      <x:c r="G8671" s="54"/>
      <x:c r="I8671" s="53"/>
    </x:row>
    <x:row r="8672" spans="1:13" x14ac:dyDescent="0.25">
      <x:c r="G8672" s="54"/>
      <x:c r="I8672" s="53"/>
    </x:row>
    <x:row r="8673" spans="1:13" x14ac:dyDescent="0.25">
      <x:c r="G8673" s="54"/>
      <x:c r="I8673" s="53"/>
    </x:row>
    <x:row r="8674" spans="1:13" x14ac:dyDescent="0.25">
      <x:c r="G8674" s="54"/>
      <x:c r="I8674" s="53"/>
    </x:row>
    <x:row r="8675" spans="1:13" x14ac:dyDescent="0.25">
      <x:c r="G8675" s="54"/>
      <x:c r="I8675" s="53"/>
    </x:row>
    <x:row r="8676" spans="1:13" x14ac:dyDescent="0.25">
      <x:c r="G8676" s="54"/>
      <x:c r="I8676" s="53"/>
    </x:row>
    <x:row r="8677" spans="1:13" x14ac:dyDescent="0.25">
      <x:c r="G8677" s="54"/>
      <x:c r="I8677" s="53"/>
    </x:row>
    <x:row r="8678" spans="1:13" x14ac:dyDescent="0.25">
      <x:c r="G8678" s="54"/>
      <x:c r="I8678" s="53"/>
    </x:row>
    <x:row r="8679" spans="1:13" x14ac:dyDescent="0.25">
      <x:c r="I8679" s="53"/>
    </x:row>
    <x:row r="8680" spans="1:13" x14ac:dyDescent="0.25">
      <x:c r="I8680" s="53"/>
    </x:row>
    <x:row r="8681" spans="1:13" x14ac:dyDescent="0.25">
      <x:c r="G8681" s="54"/>
      <x:c r="I8681" s="53"/>
    </x:row>
    <x:row r="8682" spans="1:13" x14ac:dyDescent="0.25">
      <x:c r="G8682" s="54"/>
      <x:c r="I8682" s="53"/>
    </x:row>
    <x:row r="8683" spans="1:13" x14ac:dyDescent="0.25">
      <x:c r="G8683" s="54"/>
      <x:c r="I8683" s="53"/>
    </x:row>
    <x:row r="8684" spans="1:13" x14ac:dyDescent="0.25">
      <x:c r="G8684" s="54"/>
      <x:c r="I8684" s="53"/>
    </x:row>
    <x:row r="8685" spans="1:13" x14ac:dyDescent="0.25">
      <x:c r="I8685" s="53"/>
    </x:row>
    <x:row r="8686" spans="1:13" x14ac:dyDescent="0.25">
      <x:c r="G8686" s="54"/>
      <x:c r="I8686" s="53"/>
    </x:row>
    <x:row r="8687" spans="1:13" x14ac:dyDescent="0.25">
      <x:c r="G8687" s="54"/>
      <x:c r="I8687" s="53"/>
    </x:row>
    <x:row r="8688" spans="1:13" x14ac:dyDescent="0.25">
      <x:c r="G8688" s="54"/>
      <x:c r="I8688" s="53"/>
    </x:row>
    <x:row r="8689" spans="1:13" x14ac:dyDescent="0.25">
      <x:c r="G8689" s="54"/>
      <x:c r="I8689" s="53"/>
    </x:row>
    <x:row r="8690" spans="1:13" x14ac:dyDescent="0.25">
      <x:c r="I8690" s="53"/>
    </x:row>
    <x:row r="8691" spans="1:13" x14ac:dyDescent="0.25">
      <x:c r="G8691" s="54"/>
      <x:c r="I8691" s="53"/>
    </x:row>
    <x:row r="8692" spans="1:13" x14ac:dyDescent="0.25">
      <x:c r="G8692" s="54"/>
      <x:c r="I8692" s="53"/>
    </x:row>
    <x:row r="8693" spans="1:13" x14ac:dyDescent="0.25">
      <x:c r="G8693" s="54"/>
      <x:c r="I8693" s="53"/>
    </x:row>
    <x:row r="8694" spans="1:13" x14ac:dyDescent="0.25">
      <x:c r="I8694" s="53"/>
    </x:row>
    <x:row r="8695" spans="1:13" x14ac:dyDescent="0.25">
      <x:c r="G8695" s="54"/>
      <x:c r="I8695" s="53"/>
    </x:row>
    <x:row r="8696" spans="1:13" x14ac:dyDescent="0.25">
      <x:c r="G8696" s="54"/>
      <x:c r="I8696" s="53"/>
    </x:row>
    <x:row r="8697" spans="1:13" x14ac:dyDescent="0.25">
      <x:c r="G8697" s="54"/>
      <x:c r="I8697" s="53"/>
    </x:row>
    <x:row r="8698" spans="1:13" x14ac:dyDescent="0.25">
      <x:c r="G8698" s="54"/>
      <x:c r="I8698" s="53"/>
    </x:row>
    <x:row r="8699" spans="1:13" x14ac:dyDescent="0.25">
      <x:c r="G8699" s="54"/>
      <x:c r="I8699" s="53"/>
    </x:row>
    <x:row r="8700" spans="1:13" x14ac:dyDescent="0.25">
      <x:c r="G8700" s="54"/>
      <x:c r="I8700" s="53"/>
    </x:row>
    <x:row r="8701" spans="1:13" x14ac:dyDescent="0.25">
      <x:c r="G8701" s="54"/>
      <x:c r="I8701" s="53"/>
    </x:row>
    <x:row r="8702" spans="1:13" x14ac:dyDescent="0.25">
      <x:c r="G8702" s="54"/>
      <x:c r="I8702" s="53"/>
    </x:row>
    <x:row r="8703" spans="1:13" x14ac:dyDescent="0.25">
      <x:c r="G8703" s="54"/>
      <x:c r="I8703" s="53"/>
    </x:row>
    <x:row r="8704" spans="1:13" x14ac:dyDescent="0.25">
      <x:c r="G8704" s="54"/>
      <x:c r="I8704" s="53"/>
    </x:row>
    <x:row r="8705" spans="1:13" x14ac:dyDescent="0.25">
      <x:c r="G8705" s="54"/>
      <x:c r="I8705" s="53"/>
    </x:row>
    <x:row r="8706" spans="1:13" x14ac:dyDescent="0.25">
      <x:c r="I8706" s="53"/>
    </x:row>
    <x:row r="8707" spans="1:13" x14ac:dyDescent="0.25">
      <x:c r="G8707" s="54"/>
      <x:c r="I8707" s="53"/>
    </x:row>
    <x:row r="8708" spans="1:13" x14ac:dyDescent="0.25">
      <x:c r="G8708" s="54"/>
      <x:c r="I8708" s="53"/>
    </x:row>
    <x:row r="8709" spans="1:13" x14ac:dyDescent="0.25">
      <x:c r="G8709" s="54"/>
      <x:c r="I8709" s="53"/>
    </x:row>
    <x:row r="8710" spans="1:13" x14ac:dyDescent="0.25">
      <x:c r="G8710" s="54"/>
      <x:c r="I8710" s="53"/>
    </x:row>
    <x:row r="8711" spans="1:13" x14ac:dyDescent="0.25">
      <x:c r="G8711" s="54"/>
      <x:c r="I8711" s="53"/>
    </x:row>
    <x:row r="8712" spans="1:13" x14ac:dyDescent="0.25">
      <x:c r="G8712" s="54"/>
      <x:c r="I8712" s="53"/>
    </x:row>
    <x:row r="8713" spans="1:13" x14ac:dyDescent="0.25">
      <x:c r="G8713" s="54"/>
      <x:c r="I8713" s="53"/>
    </x:row>
    <x:row r="8714" spans="1:13" x14ac:dyDescent="0.25">
      <x:c r="G8714" s="54"/>
      <x:c r="I8714" s="53"/>
    </x:row>
    <x:row r="8715" spans="1:13" x14ac:dyDescent="0.25">
      <x:c r="G8715" s="54"/>
      <x:c r="I8715" s="53"/>
    </x:row>
    <x:row r="8716" spans="1:13" x14ac:dyDescent="0.25">
      <x:c r="G8716" s="54"/>
      <x:c r="I8716" s="53"/>
    </x:row>
    <x:row r="8717" spans="1:13" x14ac:dyDescent="0.25">
      <x:c r="G8717" s="54"/>
      <x:c r="I8717" s="53"/>
    </x:row>
    <x:row r="8718" spans="1:13" x14ac:dyDescent="0.25">
      <x:c r="G8718" s="54"/>
      <x:c r="I8718" s="53"/>
    </x:row>
    <x:row r="8719" spans="1:13" x14ac:dyDescent="0.25">
      <x:c r="I8719" s="53"/>
    </x:row>
    <x:row r="8720" spans="1:13" x14ac:dyDescent="0.25">
      <x:c r="I8720" s="53"/>
    </x:row>
    <x:row r="8721" spans="1:13" x14ac:dyDescent="0.25">
      <x:c r="G8721" s="54"/>
      <x:c r="I8721" s="53"/>
    </x:row>
    <x:row r="8722" spans="1:13" x14ac:dyDescent="0.25">
      <x:c r="G8722" s="54"/>
      <x:c r="I8722" s="53"/>
    </x:row>
    <x:row r="8723" spans="1:13" x14ac:dyDescent="0.25">
      <x:c r="G8723" s="54"/>
      <x:c r="I8723" s="53"/>
    </x:row>
    <x:row r="8724" spans="1:13" x14ac:dyDescent="0.25">
      <x:c r="G8724" s="54"/>
      <x:c r="I8724" s="53"/>
    </x:row>
    <x:row r="8725" spans="1:13" x14ac:dyDescent="0.25">
      <x:c r="G8725" s="54"/>
      <x:c r="I8725" s="53"/>
    </x:row>
    <x:row r="8726" spans="1:13" x14ac:dyDescent="0.25">
      <x:c r="G8726" s="54"/>
      <x:c r="I8726" s="53"/>
    </x:row>
    <x:row r="8727" spans="1:13" x14ac:dyDescent="0.25">
      <x:c r="G8727" s="54"/>
      <x:c r="I8727" s="53"/>
    </x:row>
    <x:row r="8728" spans="1:13" x14ac:dyDescent="0.25">
      <x:c r="I8728" s="53"/>
    </x:row>
    <x:row r="8729" spans="1:13" x14ac:dyDescent="0.25">
      <x:c r="G8729" s="54"/>
      <x:c r="I8729" s="53"/>
    </x:row>
    <x:row r="8730" spans="1:13" x14ac:dyDescent="0.25">
      <x:c r="G8730" s="54"/>
      <x:c r="I8730" s="53"/>
    </x:row>
    <x:row r="8731" spans="1:13" x14ac:dyDescent="0.25">
      <x:c r="G8731" s="54"/>
      <x:c r="I8731" s="53"/>
    </x:row>
    <x:row r="8732" spans="1:13" x14ac:dyDescent="0.25">
      <x:c r="G8732" s="54"/>
      <x:c r="I8732" s="53"/>
    </x:row>
    <x:row r="8733" spans="1:13" x14ac:dyDescent="0.25">
      <x:c r="G8733" s="54"/>
      <x:c r="I8733" s="53"/>
    </x:row>
    <x:row r="8734" spans="1:13" x14ac:dyDescent="0.25">
      <x:c r="G8734" s="54"/>
      <x:c r="I8734" s="53"/>
    </x:row>
    <x:row r="8735" spans="1:13" x14ac:dyDescent="0.25">
      <x:c r="G8735" s="54"/>
      <x:c r="I8735" s="53"/>
    </x:row>
    <x:row r="8736" spans="1:13" x14ac:dyDescent="0.25">
      <x:c r="G8736" s="54"/>
      <x:c r="I8736" s="53"/>
    </x:row>
    <x:row r="8737" spans="1:13" x14ac:dyDescent="0.25">
      <x:c r="G8737" s="54"/>
      <x:c r="I8737" s="53"/>
    </x:row>
    <x:row r="8738" spans="1:13" x14ac:dyDescent="0.25">
      <x:c r="G8738" s="54"/>
      <x:c r="I8738" s="53"/>
    </x:row>
    <x:row r="8739" spans="1:13" x14ac:dyDescent="0.25">
      <x:c r="G8739" s="54"/>
      <x:c r="I8739" s="53"/>
    </x:row>
    <x:row r="8740" spans="1:13" x14ac:dyDescent="0.25">
      <x:c r="G8740" s="54"/>
      <x:c r="I8740" s="53"/>
    </x:row>
    <x:row r="8741" spans="1:13" x14ac:dyDescent="0.25">
      <x:c r="G8741" s="54"/>
      <x:c r="I8741" s="53"/>
    </x:row>
    <x:row r="8742" spans="1:13" x14ac:dyDescent="0.25">
      <x:c r="I8742" s="53"/>
    </x:row>
    <x:row r="8743" spans="1:13" x14ac:dyDescent="0.25">
      <x:c r="I8743" s="53"/>
    </x:row>
    <x:row r="8744" spans="1:13" x14ac:dyDescent="0.25">
      <x:c r="G8744" s="54"/>
      <x:c r="I8744" s="53"/>
    </x:row>
    <x:row r="8745" spans="1:13" x14ac:dyDescent="0.25">
      <x:c r="I8745" s="53"/>
    </x:row>
    <x:row r="8746" spans="1:13" x14ac:dyDescent="0.25">
      <x:c r="I8746" s="53"/>
    </x:row>
    <x:row r="8747" spans="1:13" x14ac:dyDescent="0.25">
      <x:c r="I8747" s="53"/>
    </x:row>
    <x:row r="8748" spans="1:13" x14ac:dyDescent="0.25">
      <x:c r="G8748" s="54"/>
      <x:c r="I8748" s="53"/>
    </x:row>
    <x:row r="8749" spans="1:13" x14ac:dyDescent="0.25">
      <x:c r="G8749" s="54"/>
      <x:c r="I8749" s="53"/>
    </x:row>
    <x:row r="8750" spans="1:13" x14ac:dyDescent="0.25">
      <x:c r="G8750" s="54"/>
      <x:c r="I8750" s="53"/>
    </x:row>
    <x:row r="8751" spans="1:13" x14ac:dyDescent="0.25">
      <x:c r="G8751" s="54"/>
      <x:c r="I8751" s="53"/>
    </x:row>
    <x:row r="8752" spans="1:13" x14ac:dyDescent="0.25">
      <x:c r="G8752" s="54"/>
      <x:c r="I8752" s="53"/>
    </x:row>
    <x:row r="8753" spans="1:13" x14ac:dyDescent="0.25">
      <x:c r="G8753" s="54"/>
      <x:c r="I8753" s="53"/>
    </x:row>
    <x:row r="8754" spans="1:13" x14ac:dyDescent="0.25">
      <x:c r="I8754" s="53"/>
    </x:row>
    <x:row r="8755" spans="1:13" x14ac:dyDescent="0.25">
      <x:c r="G8755" s="54"/>
      <x:c r="I8755" s="53"/>
    </x:row>
    <x:row r="8756" spans="1:13" x14ac:dyDescent="0.25">
      <x:c r="G8756" s="54"/>
      <x:c r="I8756" s="53"/>
    </x:row>
    <x:row r="8757" spans="1:13" x14ac:dyDescent="0.25">
      <x:c r="G8757" s="54"/>
      <x:c r="I8757" s="53"/>
    </x:row>
    <x:row r="8758" spans="1:13" x14ac:dyDescent="0.25">
      <x:c r="G8758" s="54"/>
      <x:c r="I8758" s="53"/>
    </x:row>
    <x:row r="8759" spans="1:13" x14ac:dyDescent="0.25">
      <x:c r="G8759" s="54"/>
      <x:c r="I8759" s="53"/>
    </x:row>
    <x:row r="8760" spans="1:13" x14ac:dyDescent="0.25">
      <x:c r="G8760" s="54"/>
      <x:c r="I8760" s="53"/>
    </x:row>
    <x:row r="8761" spans="1:13" x14ac:dyDescent="0.25">
      <x:c r="G8761" s="54"/>
      <x:c r="I8761" s="53"/>
    </x:row>
    <x:row r="8762" spans="1:13" x14ac:dyDescent="0.25">
      <x:c r="G8762" s="54"/>
      <x:c r="I8762" s="53"/>
    </x:row>
    <x:row r="8763" spans="1:13" x14ac:dyDescent="0.25">
      <x:c r="G8763" s="54"/>
      <x:c r="I8763" s="53"/>
    </x:row>
    <x:row r="8764" spans="1:13" x14ac:dyDescent="0.25">
      <x:c r="G8764" s="54"/>
      <x:c r="I8764" s="53"/>
    </x:row>
    <x:row r="8765" spans="1:13" x14ac:dyDescent="0.25">
      <x:c r="G8765" s="54"/>
      <x:c r="I8765" s="53"/>
    </x:row>
    <x:row r="8766" spans="1:13" x14ac:dyDescent="0.25">
      <x:c r="G8766" s="54"/>
      <x:c r="I8766" s="53"/>
    </x:row>
    <x:row r="8767" spans="1:13" x14ac:dyDescent="0.25">
      <x:c r="G8767" s="54"/>
      <x:c r="I8767" s="53"/>
    </x:row>
    <x:row r="8768" spans="1:13" x14ac:dyDescent="0.25">
      <x:c r="G8768" s="54"/>
      <x:c r="I8768" s="53"/>
    </x:row>
    <x:row r="8769" spans="1:13" x14ac:dyDescent="0.25">
      <x:c r="G8769" s="54"/>
      <x:c r="I8769" s="53"/>
    </x:row>
    <x:row r="8770" spans="1:13" x14ac:dyDescent="0.25">
      <x:c r="G8770" s="54"/>
      <x:c r="I8770" s="53"/>
    </x:row>
    <x:row r="8771" spans="1:13" x14ac:dyDescent="0.25">
      <x:c r="G8771" s="54"/>
      <x:c r="I8771" s="53"/>
    </x:row>
    <x:row r="8772" spans="1:13" x14ac:dyDescent="0.25">
      <x:c r="G8772" s="54"/>
      <x:c r="I8772" s="53"/>
    </x:row>
    <x:row r="8773" spans="1:13" x14ac:dyDescent="0.25">
      <x:c r="G8773" s="54"/>
      <x:c r="I8773" s="53"/>
    </x:row>
    <x:row r="8774" spans="1:13" x14ac:dyDescent="0.25">
      <x:c r="G8774" s="54"/>
      <x:c r="I8774" s="53"/>
    </x:row>
    <x:row r="8775" spans="1:13" x14ac:dyDescent="0.25">
      <x:c r="G8775" s="54"/>
      <x:c r="I8775" s="53"/>
    </x:row>
    <x:row r="8776" spans="1:13" x14ac:dyDescent="0.25">
      <x:c r="G8776" s="54"/>
      <x:c r="I8776" s="53"/>
    </x:row>
    <x:row r="8777" spans="1:13" x14ac:dyDescent="0.25">
      <x:c r="G8777" s="54"/>
      <x:c r="I8777" s="53"/>
    </x:row>
    <x:row r="8778" spans="1:13" x14ac:dyDescent="0.25">
      <x:c r="G8778" s="54"/>
      <x:c r="I8778" s="53"/>
    </x:row>
    <x:row r="8779" spans="1:13" x14ac:dyDescent="0.25">
      <x:c r="G8779" s="54"/>
      <x:c r="I8779" s="53"/>
    </x:row>
    <x:row r="8780" spans="1:13" x14ac:dyDescent="0.25">
      <x:c r="G8780" s="54"/>
      <x:c r="I8780" s="53"/>
    </x:row>
    <x:row r="8781" spans="1:13" x14ac:dyDescent="0.25">
      <x:c r="G8781" s="54"/>
      <x:c r="I8781" s="53"/>
    </x:row>
    <x:row r="8782" spans="1:13" x14ac:dyDescent="0.25">
      <x:c r="G8782" s="54"/>
      <x:c r="I8782" s="53"/>
    </x:row>
    <x:row r="8783" spans="1:13" x14ac:dyDescent="0.25">
      <x:c r="G8783" s="54"/>
      <x:c r="I8783" s="53"/>
    </x:row>
    <x:row r="8784" spans="1:13" x14ac:dyDescent="0.25">
      <x:c r="G8784" s="54"/>
      <x:c r="I8784" s="53"/>
    </x:row>
    <x:row r="8785" spans="1:13" x14ac:dyDescent="0.25">
      <x:c r="G8785" s="54"/>
      <x:c r="I8785" s="53"/>
    </x:row>
    <x:row r="8786" spans="1:13" x14ac:dyDescent="0.25">
      <x:c r="G8786" s="54"/>
      <x:c r="I8786" s="53"/>
    </x:row>
    <x:row r="8787" spans="1:13" x14ac:dyDescent="0.25">
      <x:c r="G8787" s="54"/>
      <x:c r="I8787" s="53"/>
    </x:row>
    <x:row r="8788" spans="1:13" x14ac:dyDescent="0.25">
      <x:c r="G8788" s="54"/>
      <x:c r="I8788" s="53"/>
    </x:row>
    <x:row r="8789" spans="1:13" x14ac:dyDescent="0.25">
      <x:c r="G8789" s="54"/>
      <x:c r="I8789" s="53"/>
    </x:row>
    <x:row r="8790" spans="1:13" x14ac:dyDescent="0.25">
      <x:c r="G8790" s="54"/>
      <x:c r="I8790" s="53"/>
    </x:row>
    <x:row r="8791" spans="1:13" x14ac:dyDescent="0.25">
      <x:c r="G8791" s="54"/>
      <x:c r="I8791" s="53"/>
    </x:row>
    <x:row r="8792" spans="1:13" x14ac:dyDescent="0.25">
      <x:c r="G8792" s="54"/>
      <x:c r="I8792" s="53"/>
    </x:row>
    <x:row r="8793" spans="1:13" x14ac:dyDescent="0.25">
      <x:c r="G8793" s="54"/>
      <x:c r="I8793" s="53"/>
    </x:row>
    <x:row r="8794" spans="1:13" x14ac:dyDescent="0.25">
      <x:c r="I8794" s="53"/>
    </x:row>
    <x:row r="8795" spans="1:13" x14ac:dyDescent="0.25">
      <x:c r="G8795" s="54"/>
      <x:c r="I8795" s="53"/>
    </x:row>
    <x:row r="8796" spans="1:13" x14ac:dyDescent="0.25">
      <x:c r="I8796" s="53"/>
    </x:row>
    <x:row r="8797" spans="1:13" x14ac:dyDescent="0.25">
      <x:c r="G8797" s="54"/>
      <x:c r="I8797" s="53"/>
    </x:row>
    <x:row r="8798" spans="1:13" x14ac:dyDescent="0.25">
      <x:c r="G8798" s="54"/>
      <x:c r="I8798" s="53"/>
    </x:row>
    <x:row r="8799" spans="1:13" x14ac:dyDescent="0.25">
      <x:c r="G8799" s="54"/>
      <x:c r="I8799" s="53"/>
    </x:row>
    <x:row r="8800" spans="1:13" x14ac:dyDescent="0.25">
      <x:c r="G8800" s="54"/>
      <x:c r="I8800" s="53"/>
    </x:row>
    <x:row r="8801" spans="1:13" x14ac:dyDescent="0.25">
      <x:c r="G8801" s="54"/>
      <x:c r="I8801" s="53"/>
    </x:row>
    <x:row r="8802" spans="1:13" x14ac:dyDescent="0.25">
      <x:c r="G8802" s="54"/>
      <x:c r="I8802" s="53"/>
    </x:row>
    <x:row r="8803" spans="1:13" x14ac:dyDescent="0.25">
      <x:c r="G8803" s="54"/>
      <x:c r="I8803" s="53"/>
    </x:row>
    <x:row r="8804" spans="1:13" x14ac:dyDescent="0.25">
      <x:c r="G8804" s="54"/>
      <x:c r="I8804" s="53"/>
    </x:row>
    <x:row r="8805" spans="1:13" x14ac:dyDescent="0.25">
      <x:c r="G8805" s="54"/>
      <x:c r="I8805" s="53"/>
    </x:row>
    <x:row r="8806" spans="1:13" x14ac:dyDescent="0.25">
      <x:c r="G8806" s="54"/>
      <x:c r="I8806" s="53"/>
    </x:row>
    <x:row r="8807" spans="1:13" x14ac:dyDescent="0.25">
      <x:c r="G8807" s="54"/>
      <x:c r="I8807" s="53"/>
    </x:row>
    <x:row r="8808" spans="1:13" x14ac:dyDescent="0.25">
      <x:c r="G8808" s="54"/>
      <x:c r="I8808" s="53"/>
    </x:row>
    <x:row r="8809" spans="1:13" x14ac:dyDescent="0.25">
      <x:c r="G8809" s="54"/>
      <x:c r="I8809" s="53"/>
    </x:row>
    <x:row r="8810" spans="1:13" x14ac:dyDescent="0.25">
      <x:c r="G8810" s="54"/>
      <x:c r="I8810" s="53"/>
    </x:row>
    <x:row r="8811" spans="1:13" x14ac:dyDescent="0.25">
      <x:c r="G8811" s="54"/>
      <x:c r="I8811" s="53"/>
    </x:row>
    <x:row r="8812" spans="1:13" x14ac:dyDescent="0.25">
      <x:c r="G8812" s="54"/>
      <x:c r="I8812" s="53"/>
    </x:row>
    <x:row r="8813" spans="1:13" x14ac:dyDescent="0.25">
      <x:c r="G8813" s="54"/>
      <x:c r="I8813" s="53"/>
    </x:row>
    <x:row r="8814" spans="1:13" x14ac:dyDescent="0.25">
      <x:c r="G8814" s="54"/>
      <x:c r="I8814" s="53"/>
    </x:row>
    <x:row r="8815" spans="1:13" x14ac:dyDescent="0.25">
      <x:c r="G8815" s="54"/>
      <x:c r="I8815" s="53"/>
    </x:row>
    <x:row r="8816" spans="1:13" x14ac:dyDescent="0.25">
      <x:c r="G8816" s="54"/>
      <x:c r="I8816" s="53"/>
    </x:row>
    <x:row r="8817" spans="1:13" x14ac:dyDescent="0.25">
      <x:c r="I8817" s="53"/>
    </x:row>
    <x:row r="8818" spans="1:13" x14ac:dyDescent="0.25">
      <x:c r="G8818" s="54"/>
      <x:c r="I8818" s="53"/>
    </x:row>
    <x:row r="8819" spans="1:13" x14ac:dyDescent="0.25">
      <x:c r="G8819" s="54"/>
      <x:c r="I8819" s="53"/>
    </x:row>
    <x:row r="8820" spans="1:13" x14ac:dyDescent="0.25">
      <x:c r="G8820" s="54"/>
      <x:c r="I8820" s="53"/>
    </x:row>
    <x:row r="8821" spans="1:13" x14ac:dyDescent="0.25">
      <x:c r="I8821" s="53"/>
    </x:row>
    <x:row r="8822" spans="1:13" x14ac:dyDescent="0.25">
      <x:c r="G8822" s="54"/>
      <x:c r="I8822" s="53"/>
    </x:row>
    <x:row r="8823" spans="1:13" x14ac:dyDescent="0.25">
      <x:c r="G8823" s="54"/>
      <x:c r="I8823" s="53"/>
    </x:row>
    <x:row r="8824" spans="1:13" x14ac:dyDescent="0.25">
      <x:c r="G8824" s="54"/>
      <x:c r="I8824" s="53"/>
    </x:row>
    <x:row r="8825" spans="1:13" x14ac:dyDescent="0.25">
      <x:c r="G8825" s="54"/>
      <x:c r="I8825" s="53"/>
    </x:row>
    <x:row r="8826" spans="1:13" x14ac:dyDescent="0.25">
      <x:c r="G8826" s="54"/>
      <x:c r="I8826" s="53"/>
    </x:row>
    <x:row r="8827" spans="1:13" x14ac:dyDescent="0.25">
      <x:c r="G8827" s="54"/>
      <x:c r="I8827" s="53"/>
    </x:row>
    <x:row r="8828" spans="1:13" x14ac:dyDescent="0.25">
      <x:c r="G8828" s="54"/>
      <x:c r="I8828" s="53"/>
    </x:row>
    <x:row r="8829" spans="1:13" x14ac:dyDescent="0.25">
      <x:c r="G8829" s="54"/>
      <x:c r="I8829" s="53"/>
    </x:row>
    <x:row r="8830" spans="1:13" x14ac:dyDescent="0.25">
      <x:c r="G8830" s="54"/>
      <x:c r="I8830" s="53"/>
    </x:row>
    <x:row r="8831" spans="1:13" x14ac:dyDescent="0.25">
      <x:c r="G8831" s="54"/>
      <x:c r="I8831" s="53"/>
    </x:row>
    <x:row r="8832" spans="1:13" x14ac:dyDescent="0.25">
      <x:c r="G8832" s="54"/>
      <x:c r="I8832" s="53"/>
    </x:row>
    <x:row r="8833" spans="1:13" x14ac:dyDescent="0.25">
      <x:c r="G8833" s="54"/>
      <x:c r="I8833" s="53"/>
    </x:row>
    <x:row r="8834" spans="1:13" x14ac:dyDescent="0.25">
      <x:c r="I8834" s="53"/>
    </x:row>
    <x:row r="8835" spans="1:13" x14ac:dyDescent="0.25">
      <x:c r="G8835" s="54"/>
      <x:c r="I8835" s="53"/>
    </x:row>
    <x:row r="8836" spans="1:13" x14ac:dyDescent="0.25">
      <x:c r="G8836" s="54"/>
      <x:c r="I8836" s="53"/>
    </x:row>
    <x:row r="8837" spans="1:13" x14ac:dyDescent="0.25">
      <x:c r="G8837" s="54"/>
      <x:c r="I8837" s="53"/>
    </x:row>
    <x:row r="8838" spans="1:13" x14ac:dyDescent="0.25">
      <x:c r="G8838" s="54"/>
      <x:c r="I8838" s="53"/>
    </x:row>
    <x:row r="8839" spans="1:13" x14ac:dyDescent="0.25">
      <x:c r="G8839" s="54"/>
      <x:c r="I8839" s="53"/>
    </x:row>
    <x:row r="8840" spans="1:13" x14ac:dyDescent="0.25">
      <x:c r="I8840" s="53"/>
    </x:row>
    <x:row r="8841" spans="1:13" x14ac:dyDescent="0.25">
      <x:c r="I8841" s="53"/>
    </x:row>
    <x:row r="8842" spans="1:13" x14ac:dyDescent="0.25">
      <x:c r="G8842" s="54"/>
      <x:c r="I8842" s="53"/>
    </x:row>
    <x:row r="8843" spans="1:13" x14ac:dyDescent="0.25">
      <x:c r="G8843" s="54"/>
      <x:c r="I8843" s="53"/>
    </x:row>
    <x:row r="8844" spans="1:13" x14ac:dyDescent="0.25">
      <x:c r="G8844" s="54"/>
      <x:c r="I8844" s="53"/>
    </x:row>
    <x:row r="8845" spans="1:13" x14ac:dyDescent="0.25">
      <x:c r="G8845" s="54"/>
      <x:c r="I8845" s="53"/>
    </x:row>
    <x:row r="8846" spans="1:13" x14ac:dyDescent="0.25">
      <x:c r="G8846" s="54"/>
      <x:c r="I8846" s="53"/>
    </x:row>
    <x:row r="8847" spans="1:13" x14ac:dyDescent="0.25">
      <x:c r="G8847" s="54"/>
      <x:c r="I8847" s="53"/>
    </x:row>
    <x:row r="8848" spans="1:13" x14ac:dyDescent="0.25">
      <x:c r="G8848" s="54"/>
      <x:c r="I8848" s="53"/>
    </x:row>
    <x:row r="8849" spans="1:13" x14ac:dyDescent="0.25">
      <x:c r="G8849" s="54"/>
      <x:c r="I8849" s="53"/>
    </x:row>
    <x:row r="8850" spans="1:13" x14ac:dyDescent="0.25">
      <x:c r="G8850" s="54"/>
      <x:c r="I8850" s="53"/>
    </x:row>
    <x:row r="8851" spans="1:13" x14ac:dyDescent="0.25">
      <x:c r="G8851" s="54"/>
      <x:c r="I8851" s="53"/>
    </x:row>
    <x:row r="8852" spans="1:13" x14ac:dyDescent="0.25">
      <x:c r="G8852" s="54"/>
      <x:c r="I8852" s="53"/>
    </x:row>
    <x:row r="8853" spans="1:13" x14ac:dyDescent="0.25">
      <x:c r="G8853" s="54"/>
      <x:c r="I8853" s="53"/>
    </x:row>
    <x:row r="8854" spans="1:13" x14ac:dyDescent="0.25">
      <x:c r="G8854" s="54"/>
      <x:c r="I8854" s="53"/>
    </x:row>
    <x:row r="8855" spans="1:13" x14ac:dyDescent="0.25">
      <x:c r="I8855" s="53"/>
    </x:row>
    <x:row r="8856" spans="1:13" x14ac:dyDescent="0.25">
      <x:c r="G8856" s="54"/>
      <x:c r="I8856" s="53"/>
    </x:row>
    <x:row r="8857" spans="1:13" x14ac:dyDescent="0.25">
      <x:c r="G8857" s="54"/>
      <x:c r="I8857" s="53"/>
    </x:row>
    <x:row r="8858" spans="1:13" x14ac:dyDescent="0.25">
      <x:c r="G8858" s="54"/>
      <x:c r="I8858" s="53"/>
    </x:row>
    <x:row r="8859" spans="1:13" x14ac:dyDescent="0.25">
      <x:c r="G8859" s="54"/>
      <x:c r="I8859" s="53"/>
    </x:row>
    <x:row r="8860" spans="1:13" x14ac:dyDescent="0.25">
      <x:c r="G8860" s="54"/>
      <x:c r="I8860" s="53"/>
    </x:row>
    <x:row r="8861" spans="1:13" x14ac:dyDescent="0.25">
      <x:c r="G8861" s="54"/>
      <x:c r="I8861" s="53"/>
    </x:row>
    <x:row r="8862" spans="1:13" x14ac:dyDescent="0.25">
      <x:c r="G8862" s="54"/>
      <x:c r="I8862" s="53"/>
    </x:row>
    <x:row r="8863" spans="1:13" x14ac:dyDescent="0.25">
      <x:c r="G8863" s="54"/>
      <x:c r="I8863" s="53"/>
    </x:row>
    <x:row r="8864" spans="1:13" x14ac:dyDescent="0.25">
      <x:c r="G8864" s="54"/>
      <x:c r="I8864" s="53"/>
    </x:row>
    <x:row r="8865" spans="1:13" x14ac:dyDescent="0.25">
      <x:c r="I8865" s="53"/>
    </x:row>
    <x:row r="8866" spans="1:13" x14ac:dyDescent="0.25">
      <x:c r="G8866" s="54"/>
      <x:c r="I8866" s="53"/>
    </x:row>
    <x:row r="8867" spans="1:13" x14ac:dyDescent="0.25">
      <x:c r="G8867" s="54"/>
      <x:c r="I8867" s="53"/>
    </x:row>
    <x:row r="8868" spans="1:13" x14ac:dyDescent="0.25">
      <x:c r="G8868" s="54"/>
      <x:c r="I8868" s="53"/>
    </x:row>
    <x:row r="8869" spans="1:13" x14ac:dyDescent="0.25">
      <x:c r="G8869" s="54"/>
      <x:c r="I8869" s="53"/>
    </x:row>
    <x:row r="8870" spans="1:13" x14ac:dyDescent="0.25">
      <x:c r="I8870" s="53"/>
    </x:row>
    <x:row r="8871" spans="1:13" x14ac:dyDescent="0.25">
      <x:c r="G8871" s="54"/>
      <x:c r="I8871" s="53"/>
    </x:row>
    <x:row r="8872" spans="1:13" x14ac:dyDescent="0.25">
      <x:c r="G8872" s="54"/>
      <x:c r="I8872" s="53"/>
    </x:row>
    <x:row r="8873" spans="1:13" x14ac:dyDescent="0.25">
      <x:c r="G8873" s="54"/>
      <x:c r="I8873" s="53"/>
    </x:row>
    <x:row r="8874" spans="1:13" x14ac:dyDescent="0.25">
      <x:c r="G8874" s="54"/>
      <x:c r="I8874" s="53"/>
    </x:row>
    <x:row r="8875" spans="1:13" x14ac:dyDescent="0.25">
      <x:c r="G8875" s="54"/>
      <x:c r="I8875" s="53"/>
    </x:row>
    <x:row r="8876" spans="1:13" x14ac:dyDescent="0.25">
      <x:c r="G8876" s="54"/>
      <x:c r="I8876" s="53"/>
    </x:row>
    <x:row r="8877" spans="1:13" x14ac:dyDescent="0.25">
      <x:c r="G8877" s="54"/>
      <x:c r="I8877" s="53"/>
    </x:row>
    <x:row r="8878" spans="1:13" x14ac:dyDescent="0.25">
      <x:c r="G8878" s="54"/>
      <x:c r="I8878" s="53"/>
    </x:row>
    <x:row r="8879" spans="1:13" x14ac:dyDescent="0.25">
      <x:c r="G8879" s="54"/>
      <x:c r="I8879" s="53"/>
    </x:row>
    <x:row r="8880" spans="1:13" x14ac:dyDescent="0.25">
      <x:c r="G8880" s="54"/>
      <x:c r="I8880" s="53"/>
    </x:row>
    <x:row r="8881" spans="1:13" x14ac:dyDescent="0.25">
      <x:c r="G8881" s="54"/>
      <x:c r="I8881" s="53"/>
    </x:row>
    <x:row r="8882" spans="1:13" x14ac:dyDescent="0.25">
      <x:c r="G8882" s="54"/>
      <x:c r="I8882" s="53"/>
    </x:row>
    <x:row r="8883" spans="1:13" x14ac:dyDescent="0.25">
      <x:c r="G8883" s="54"/>
      <x:c r="I8883" s="53"/>
    </x:row>
    <x:row r="8884" spans="1:13" x14ac:dyDescent="0.25">
      <x:c r="G8884" s="54"/>
      <x:c r="I8884" s="53"/>
    </x:row>
    <x:row r="8885" spans="1:13" x14ac:dyDescent="0.25">
      <x:c r="G8885" s="54"/>
      <x:c r="I8885" s="53"/>
    </x:row>
    <x:row r="8886" spans="1:13" x14ac:dyDescent="0.25">
      <x:c r="G8886" s="54"/>
      <x:c r="I8886" s="53"/>
    </x:row>
    <x:row r="8887" spans="1:13" x14ac:dyDescent="0.25">
      <x:c r="G8887" s="54"/>
      <x:c r="I8887" s="53"/>
    </x:row>
    <x:row r="8888" spans="1:13" x14ac:dyDescent="0.25">
      <x:c r="I8888" s="53"/>
    </x:row>
    <x:row r="8889" spans="1:13" x14ac:dyDescent="0.25">
      <x:c r="G8889" s="54"/>
      <x:c r="I8889" s="53"/>
    </x:row>
    <x:row r="8890" spans="1:13" x14ac:dyDescent="0.25">
      <x:c r="G8890" s="54"/>
      <x:c r="I8890" s="53"/>
    </x:row>
    <x:row r="8891" spans="1:13" x14ac:dyDescent="0.25">
      <x:c r="G8891" s="54"/>
      <x:c r="I8891" s="53"/>
    </x:row>
    <x:row r="8892" spans="1:13" x14ac:dyDescent="0.25">
      <x:c r="G8892" s="54"/>
      <x:c r="I8892" s="53"/>
    </x:row>
    <x:row r="8893" spans="1:13" x14ac:dyDescent="0.25">
      <x:c r="G8893" s="54"/>
      <x:c r="I8893" s="53"/>
    </x:row>
    <x:row r="8894" spans="1:13" x14ac:dyDescent="0.25">
      <x:c r="G8894" s="54"/>
      <x:c r="I8894" s="53"/>
    </x:row>
    <x:row r="8895" spans="1:13" x14ac:dyDescent="0.25">
      <x:c r="G8895" s="54"/>
      <x:c r="I8895" s="53"/>
    </x:row>
    <x:row r="8896" spans="1:13" x14ac:dyDescent="0.25">
      <x:c r="I8896" s="53"/>
    </x:row>
    <x:row r="8897" spans="1:13" x14ac:dyDescent="0.25">
      <x:c r="G8897" s="54"/>
      <x:c r="I8897" s="53"/>
    </x:row>
    <x:row r="8898" spans="1:13" x14ac:dyDescent="0.25">
      <x:c r="G8898" s="54"/>
      <x:c r="I8898" s="53"/>
    </x:row>
    <x:row r="8899" spans="1:13" x14ac:dyDescent="0.25">
      <x:c r="G8899" s="54"/>
      <x:c r="I8899" s="53"/>
    </x:row>
    <x:row r="8900" spans="1:13" x14ac:dyDescent="0.25">
      <x:c r="G8900" s="54"/>
      <x:c r="I8900" s="53"/>
    </x:row>
    <x:row r="8901" spans="1:13" x14ac:dyDescent="0.25">
      <x:c r="G8901" s="54"/>
      <x:c r="I8901" s="53"/>
    </x:row>
    <x:row r="8902" spans="1:13" x14ac:dyDescent="0.25">
      <x:c r="G8902" s="54"/>
      <x:c r="I8902" s="53"/>
    </x:row>
    <x:row r="8903" spans="1:13" x14ac:dyDescent="0.25">
      <x:c r="G8903" s="54"/>
      <x:c r="I8903" s="53"/>
    </x:row>
    <x:row r="8904" spans="1:13" x14ac:dyDescent="0.25">
      <x:c r="G8904" s="54"/>
      <x:c r="I8904" s="53"/>
    </x:row>
    <x:row r="8905" spans="1:13" x14ac:dyDescent="0.25">
      <x:c r="G8905" s="54"/>
      <x:c r="I8905" s="53"/>
    </x:row>
    <x:row r="8906" spans="1:13" x14ac:dyDescent="0.25">
      <x:c r="G8906" s="54"/>
      <x:c r="I8906" s="53"/>
    </x:row>
    <x:row r="8907" spans="1:13" x14ac:dyDescent="0.25">
      <x:c r="G8907" s="54"/>
      <x:c r="I8907" s="53"/>
    </x:row>
    <x:row r="8908" spans="1:13" x14ac:dyDescent="0.25">
      <x:c r="G8908" s="54"/>
      <x:c r="I8908" s="53"/>
    </x:row>
    <x:row r="8909" spans="1:13" x14ac:dyDescent="0.25">
      <x:c r="G8909" s="54"/>
      <x:c r="I8909" s="53"/>
    </x:row>
    <x:row r="8910" spans="1:13" x14ac:dyDescent="0.25">
      <x:c r="G8910" s="54"/>
      <x:c r="I8910" s="53"/>
    </x:row>
    <x:row r="8911" spans="1:13" x14ac:dyDescent="0.25">
      <x:c r="G8911" s="54"/>
      <x:c r="I8911" s="53"/>
    </x:row>
    <x:row r="8912" spans="1:13" x14ac:dyDescent="0.25">
      <x:c r="G8912" s="54"/>
      <x:c r="I8912" s="53"/>
    </x:row>
    <x:row r="8913" spans="1:13" x14ac:dyDescent="0.25">
      <x:c r="G8913" s="54"/>
      <x:c r="I8913" s="53"/>
    </x:row>
    <x:row r="8914" spans="1:13" x14ac:dyDescent="0.25">
      <x:c r="G8914" s="54"/>
      <x:c r="I8914" s="53"/>
    </x:row>
    <x:row r="8915" spans="1:13" x14ac:dyDescent="0.25">
      <x:c r="G8915" s="54"/>
      <x:c r="I8915" s="53"/>
    </x:row>
    <x:row r="8916" spans="1:13" x14ac:dyDescent="0.25">
      <x:c r="G8916" s="54"/>
      <x:c r="I8916" s="53"/>
    </x:row>
    <x:row r="8917" spans="1:13" x14ac:dyDescent="0.25">
      <x:c r="G8917" s="54"/>
      <x:c r="I8917" s="53"/>
    </x:row>
    <x:row r="8918" spans="1:13" x14ac:dyDescent="0.25">
      <x:c r="G8918" s="54"/>
      <x:c r="I8918" s="53"/>
    </x:row>
    <x:row r="8919" spans="1:13" x14ac:dyDescent="0.25">
      <x:c r="G8919" s="54"/>
      <x:c r="I8919" s="53"/>
    </x:row>
    <x:row r="8920" spans="1:13" x14ac:dyDescent="0.25">
      <x:c r="G8920" s="54"/>
      <x:c r="I8920" s="53"/>
    </x:row>
    <x:row r="8921" spans="1:13" x14ac:dyDescent="0.25">
      <x:c r="G8921" s="54"/>
      <x:c r="I8921" s="53"/>
    </x:row>
    <x:row r="8922" spans="1:13" x14ac:dyDescent="0.25">
      <x:c r="G8922" s="54"/>
      <x:c r="I8922" s="53"/>
    </x:row>
    <x:row r="8923" spans="1:13" x14ac:dyDescent="0.25">
      <x:c r="G8923" s="54"/>
      <x:c r="I8923" s="53"/>
    </x:row>
    <x:row r="8924" spans="1:13" x14ac:dyDescent="0.25">
      <x:c r="G8924" s="54"/>
      <x:c r="I8924" s="53"/>
    </x:row>
    <x:row r="8925" spans="1:13" x14ac:dyDescent="0.25">
      <x:c r="G8925" s="54"/>
      <x:c r="I8925" s="53"/>
    </x:row>
    <x:row r="8926" spans="1:13" x14ac:dyDescent="0.25">
      <x:c r="G8926" s="54"/>
      <x:c r="I8926" s="53"/>
    </x:row>
    <x:row r="8927" spans="1:13" x14ac:dyDescent="0.25">
      <x:c r="G8927" s="54"/>
      <x:c r="I8927" s="53"/>
    </x:row>
    <x:row r="8928" spans="1:13" x14ac:dyDescent="0.25">
      <x:c r="G8928" s="54"/>
      <x:c r="I8928" s="53"/>
    </x:row>
    <x:row r="8929" spans="1:13" x14ac:dyDescent="0.25">
      <x:c r="G8929" s="54"/>
      <x:c r="I8929" s="53"/>
    </x:row>
    <x:row r="8930" spans="1:13" x14ac:dyDescent="0.25">
      <x:c r="G8930" s="54"/>
      <x:c r="I8930" s="53"/>
    </x:row>
    <x:row r="8931" spans="1:13" x14ac:dyDescent="0.25">
      <x:c r="G8931" s="54"/>
      <x:c r="I8931" s="53"/>
    </x:row>
    <x:row r="8932" spans="1:13" x14ac:dyDescent="0.25">
      <x:c r="G8932" s="54"/>
      <x:c r="I8932" s="53"/>
    </x:row>
    <x:row r="8933" spans="1:13" x14ac:dyDescent="0.25">
      <x:c r="G8933" s="54"/>
      <x:c r="I8933" s="53"/>
    </x:row>
    <x:row r="8934" spans="1:13" x14ac:dyDescent="0.25">
      <x:c r="G8934" s="54"/>
      <x:c r="I8934" s="53"/>
    </x:row>
    <x:row r="8935" spans="1:13" x14ac:dyDescent="0.25">
      <x:c r="G8935" s="54"/>
      <x:c r="I8935" s="53"/>
    </x:row>
    <x:row r="8936" spans="1:13" x14ac:dyDescent="0.25">
      <x:c r="G8936" s="54"/>
      <x:c r="I8936" s="53"/>
    </x:row>
    <x:row r="8937" spans="1:13" x14ac:dyDescent="0.25">
      <x:c r="G8937" s="54"/>
      <x:c r="I8937" s="53"/>
    </x:row>
    <x:row r="8938" spans="1:13" x14ac:dyDescent="0.25">
      <x:c r="G8938" s="54"/>
      <x:c r="I8938" s="53"/>
    </x:row>
    <x:row r="8939" spans="1:13" x14ac:dyDescent="0.25">
      <x:c r="G8939" s="54"/>
      <x:c r="I8939" s="53"/>
    </x:row>
    <x:row r="8940" spans="1:13" x14ac:dyDescent="0.25">
      <x:c r="G8940" s="54"/>
      <x:c r="I8940" s="53"/>
    </x:row>
    <x:row r="8941" spans="1:13" x14ac:dyDescent="0.25">
      <x:c r="G8941" s="54"/>
      <x:c r="I8941" s="53"/>
    </x:row>
    <x:row r="8942" spans="1:13" x14ac:dyDescent="0.25">
      <x:c r="G8942" s="54"/>
      <x:c r="I8942" s="53"/>
    </x:row>
    <x:row r="8943" spans="1:13" x14ac:dyDescent="0.25">
      <x:c r="G8943" s="54"/>
      <x:c r="I8943" s="53"/>
    </x:row>
    <x:row r="8944" spans="1:13" x14ac:dyDescent="0.25">
      <x:c r="G8944" s="54"/>
      <x:c r="I8944" s="53"/>
    </x:row>
    <x:row r="8945" spans="1:13" x14ac:dyDescent="0.25">
      <x:c r="G8945" s="54"/>
      <x:c r="I8945" s="53"/>
    </x:row>
    <x:row r="8946" spans="1:13" x14ac:dyDescent="0.25">
      <x:c r="G8946" s="54"/>
      <x:c r="I8946" s="53"/>
    </x:row>
    <x:row r="8947" spans="1:13" x14ac:dyDescent="0.25">
      <x:c r="G8947" s="54"/>
      <x:c r="I8947" s="53"/>
    </x:row>
    <x:row r="8948" spans="1:13" x14ac:dyDescent="0.25">
      <x:c r="G8948" s="54"/>
      <x:c r="I8948" s="53"/>
    </x:row>
    <x:row r="8949" spans="1:13" x14ac:dyDescent="0.25">
      <x:c r="G8949" s="54"/>
      <x:c r="I8949" s="53"/>
    </x:row>
    <x:row r="8950" spans="1:13" x14ac:dyDescent="0.25">
      <x:c r="G8950" s="54"/>
      <x:c r="I8950" s="53"/>
    </x:row>
    <x:row r="8951" spans="1:13" x14ac:dyDescent="0.25">
      <x:c r="G8951" s="54"/>
      <x:c r="I8951" s="53"/>
    </x:row>
    <x:row r="8952" spans="1:13" x14ac:dyDescent="0.25">
      <x:c r="G8952" s="54"/>
      <x:c r="I8952" s="53"/>
    </x:row>
    <x:row r="8953" spans="1:13" x14ac:dyDescent="0.25">
      <x:c r="G8953" s="54"/>
      <x:c r="I8953" s="53"/>
    </x:row>
    <x:row r="8954" spans="1:13" x14ac:dyDescent="0.25">
      <x:c r="G8954" s="54"/>
      <x:c r="I8954" s="53"/>
    </x:row>
    <x:row r="8955" spans="1:13" x14ac:dyDescent="0.25">
      <x:c r="G8955" s="54"/>
      <x:c r="I8955" s="53"/>
    </x:row>
    <x:row r="8956" spans="1:13" x14ac:dyDescent="0.25">
      <x:c r="G8956" s="54"/>
      <x:c r="I8956" s="53"/>
    </x:row>
    <x:row r="8957" spans="1:13" x14ac:dyDescent="0.25">
      <x:c r="G8957" s="54"/>
      <x:c r="I8957" s="53"/>
    </x:row>
    <x:row r="8958" spans="1:13" x14ac:dyDescent="0.25">
      <x:c r="G8958" s="54"/>
      <x:c r="I8958" s="53"/>
    </x:row>
    <x:row r="8959" spans="1:13" x14ac:dyDescent="0.25">
      <x:c r="G8959" s="54"/>
      <x:c r="I8959" s="53"/>
    </x:row>
    <x:row r="8960" spans="1:13" x14ac:dyDescent="0.25">
      <x:c r="G8960" s="54"/>
      <x:c r="I8960" s="53"/>
    </x:row>
    <x:row r="8961" spans="1:13" x14ac:dyDescent="0.25">
      <x:c r="G8961" s="54"/>
      <x:c r="I8961" s="53"/>
    </x:row>
    <x:row r="8962" spans="1:13" x14ac:dyDescent="0.25">
      <x:c r="G8962" s="54"/>
      <x:c r="I8962" s="53"/>
    </x:row>
    <x:row r="8963" spans="1:13" x14ac:dyDescent="0.25">
      <x:c r="G8963" s="54"/>
      <x:c r="I8963" s="53"/>
    </x:row>
    <x:row r="8964" spans="1:13" x14ac:dyDescent="0.25">
      <x:c r="G8964" s="54"/>
      <x:c r="I8964" s="53"/>
    </x:row>
    <x:row r="8965" spans="1:13" x14ac:dyDescent="0.25">
      <x:c r="G8965" s="54"/>
      <x:c r="I8965" s="53"/>
    </x:row>
    <x:row r="8966" spans="1:13" x14ac:dyDescent="0.25">
      <x:c r="G8966" s="54"/>
      <x:c r="I8966" s="53"/>
    </x:row>
    <x:row r="8967" spans="1:13" x14ac:dyDescent="0.25">
      <x:c r="G8967" s="54"/>
      <x:c r="I8967" s="53"/>
    </x:row>
    <x:row r="8968" spans="1:13" x14ac:dyDescent="0.25">
      <x:c r="G8968" s="54"/>
      <x:c r="I8968" s="53"/>
    </x:row>
    <x:row r="8969" spans="1:13" x14ac:dyDescent="0.25">
      <x:c r="G8969" s="54"/>
      <x:c r="I8969" s="53"/>
    </x:row>
    <x:row r="8970" spans="1:13" x14ac:dyDescent="0.25">
      <x:c r="G8970" s="54"/>
      <x:c r="I8970" s="53"/>
    </x:row>
    <x:row r="8971" spans="1:13" x14ac:dyDescent="0.25">
      <x:c r="G8971" s="54"/>
      <x:c r="I8971" s="53"/>
    </x:row>
    <x:row r="8972" spans="1:13" x14ac:dyDescent="0.25">
      <x:c r="G8972" s="54"/>
      <x:c r="I8972" s="53"/>
    </x:row>
    <x:row r="8973" spans="1:13" x14ac:dyDescent="0.25">
      <x:c r="G8973" s="54"/>
      <x:c r="I8973" s="53"/>
    </x:row>
    <x:row r="8974" spans="1:13" x14ac:dyDescent="0.25">
      <x:c r="G8974" s="54"/>
      <x:c r="I8974" s="53"/>
    </x:row>
    <x:row r="8975" spans="1:13" x14ac:dyDescent="0.25">
      <x:c r="G8975" s="54"/>
      <x:c r="I8975" s="53"/>
    </x:row>
    <x:row r="8976" spans="1:13" x14ac:dyDescent="0.25">
      <x:c r="G8976" s="54"/>
      <x:c r="I8976" s="53"/>
    </x:row>
    <x:row r="8977" spans="1:13" x14ac:dyDescent="0.25">
      <x:c r="G8977" s="54"/>
      <x:c r="I8977" s="53"/>
    </x:row>
    <x:row r="8978" spans="1:13" x14ac:dyDescent="0.25">
      <x:c r="G8978" s="54"/>
      <x:c r="I8978" s="53"/>
    </x:row>
    <x:row r="8979" spans="1:13" x14ac:dyDescent="0.25">
      <x:c r="G8979" s="54"/>
      <x:c r="I8979" s="53"/>
    </x:row>
    <x:row r="8980" spans="1:13" x14ac:dyDescent="0.25">
      <x:c r="G8980" s="54"/>
      <x:c r="I8980" s="53"/>
    </x:row>
    <x:row r="8981" spans="1:13" x14ac:dyDescent="0.25">
      <x:c r="G8981" s="54"/>
      <x:c r="I8981" s="53"/>
    </x:row>
    <x:row r="8982" spans="1:13" x14ac:dyDescent="0.25">
      <x:c r="G8982" s="54"/>
      <x:c r="I8982" s="53"/>
    </x:row>
    <x:row r="8983" spans="1:13" x14ac:dyDescent="0.25">
      <x:c r="G8983" s="54"/>
      <x:c r="I8983" s="53"/>
    </x:row>
    <x:row r="8984" spans="1:13" x14ac:dyDescent="0.25">
      <x:c r="G8984" s="54"/>
      <x:c r="I8984" s="53"/>
    </x:row>
    <x:row r="8985" spans="1:13" x14ac:dyDescent="0.25">
      <x:c r="G8985" s="54"/>
      <x:c r="I8985" s="53"/>
    </x:row>
    <x:row r="8986" spans="1:13" x14ac:dyDescent="0.25">
      <x:c r="G8986" s="54"/>
      <x:c r="I8986" s="53"/>
    </x:row>
    <x:row r="8987" spans="1:13" x14ac:dyDescent="0.25">
      <x:c r="G8987" s="54"/>
      <x:c r="I8987" s="53"/>
    </x:row>
    <x:row r="8988" spans="1:13" x14ac:dyDescent="0.25">
      <x:c r="G8988" s="54"/>
      <x:c r="I8988" s="53"/>
    </x:row>
    <x:row r="8989" spans="1:13" x14ac:dyDescent="0.25">
      <x:c r="G8989" s="54"/>
      <x:c r="I8989" s="53"/>
    </x:row>
    <x:row r="8990" spans="1:13" x14ac:dyDescent="0.25">
      <x:c r="G8990" s="54"/>
      <x:c r="I8990" s="53"/>
    </x:row>
    <x:row r="8991" spans="1:13" x14ac:dyDescent="0.25">
      <x:c r="G8991" s="54"/>
      <x:c r="I8991" s="53"/>
    </x:row>
    <x:row r="8992" spans="1:13" x14ac:dyDescent="0.25">
      <x:c r="G8992" s="54"/>
      <x:c r="I8992" s="53"/>
    </x:row>
    <x:row r="8993" spans="1:13" x14ac:dyDescent="0.25">
      <x:c r="G8993" s="54"/>
      <x:c r="I8993" s="53"/>
    </x:row>
    <x:row r="8994" spans="1:13" x14ac:dyDescent="0.25">
      <x:c r="G8994" s="54"/>
      <x:c r="I8994" s="53"/>
    </x:row>
    <x:row r="8995" spans="1:13" x14ac:dyDescent="0.25">
      <x:c r="I8995" s="53"/>
    </x:row>
    <x:row r="8996" spans="1:13" x14ac:dyDescent="0.25">
      <x:c r="G8996" s="54"/>
      <x:c r="I8996" s="53"/>
    </x:row>
    <x:row r="8997" spans="1:13" x14ac:dyDescent="0.25">
      <x:c r="I8997" s="53"/>
    </x:row>
    <x:row r="8998" spans="1:13" x14ac:dyDescent="0.25">
      <x:c r="G8998" s="54"/>
      <x:c r="I8998" s="53"/>
    </x:row>
    <x:row r="8999" spans="1:13" x14ac:dyDescent="0.25">
      <x:c r="G8999" s="54"/>
      <x:c r="I8999" s="53"/>
    </x:row>
    <x:row r="9000" spans="1:13" x14ac:dyDescent="0.25">
      <x:c r="G9000" s="54"/>
      <x:c r="I9000" s="53"/>
    </x:row>
    <x:row r="9001" spans="1:13" x14ac:dyDescent="0.25">
      <x:c r="G9001" s="54"/>
      <x:c r="I9001" s="53"/>
    </x:row>
    <x:row r="9002" spans="1:13" x14ac:dyDescent="0.25">
      <x:c r="G9002" s="54"/>
      <x:c r="I9002" s="53"/>
    </x:row>
    <x:row r="9003" spans="1:13" x14ac:dyDescent="0.25">
      <x:c r="G9003" s="54"/>
      <x:c r="I9003" s="53"/>
    </x:row>
    <x:row r="9004" spans="1:13" x14ac:dyDescent="0.25">
      <x:c r="G9004" s="54"/>
      <x:c r="I9004" s="53"/>
    </x:row>
    <x:row r="9005" spans="1:13" x14ac:dyDescent="0.25">
      <x:c r="G9005" s="54"/>
      <x:c r="I9005" s="53"/>
    </x:row>
    <x:row r="9006" spans="1:13" x14ac:dyDescent="0.25">
      <x:c r="G9006" s="54"/>
      <x:c r="I9006" s="53"/>
    </x:row>
    <x:row r="9007" spans="1:13" x14ac:dyDescent="0.25">
      <x:c r="G9007" s="54"/>
      <x:c r="I9007" s="53"/>
    </x:row>
    <x:row r="9008" spans="1:13" x14ac:dyDescent="0.25">
      <x:c r="G9008" s="54"/>
      <x:c r="I9008" s="53"/>
    </x:row>
    <x:row r="9009" spans="1:13" x14ac:dyDescent="0.25">
      <x:c r="G9009" s="54"/>
      <x:c r="I9009" s="53"/>
    </x:row>
    <x:row r="9010" spans="1:13" x14ac:dyDescent="0.25">
      <x:c r="G9010" s="54"/>
      <x:c r="I9010" s="53"/>
    </x:row>
    <x:row r="9011" spans="1:13" x14ac:dyDescent="0.25">
      <x:c r="G9011" s="54"/>
      <x:c r="I9011" s="53"/>
    </x:row>
    <x:row r="9012" spans="1:13" x14ac:dyDescent="0.25">
      <x:c r="G9012" s="54"/>
      <x:c r="I9012" s="53"/>
    </x:row>
    <x:row r="9013" spans="1:13" x14ac:dyDescent="0.25">
      <x:c r="G9013" s="54"/>
      <x:c r="I9013" s="53"/>
    </x:row>
    <x:row r="9014" spans="1:13" x14ac:dyDescent="0.25">
      <x:c r="G9014" s="54"/>
      <x:c r="I9014" s="53"/>
    </x:row>
    <x:row r="9015" spans="1:13" x14ac:dyDescent="0.25">
      <x:c r="G9015" s="54"/>
      <x:c r="I9015" s="53"/>
    </x:row>
    <x:row r="9016" spans="1:13" x14ac:dyDescent="0.25">
      <x:c r="G9016" s="54"/>
      <x:c r="I9016" s="53"/>
    </x:row>
    <x:row r="9017" spans="1:13" x14ac:dyDescent="0.25">
      <x:c r="G9017" s="54"/>
      <x:c r="I9017" s="53"/>
    </x:row>
    <x:row r="9018" spans="1:13" x14ac:dyDescent="0.25">
      <x:c r="G9018" s="54"/>
      <x:c r="I9018" s="53"/>
    </x:row>
    <x:row r="9019" spans="1:13" x14ac:dyDescent="0.25">
      <x:c r="G9019" s="54"/>
      <x:c r="I9019" s="53"/>
    </x:row>
    <x:row r="9020" spans="1:13" x14ac:dyDescent="0.25">
      <x:c r="G9020" s="54"/>
      <x:c r="I9020" s="53"/>
    </x:row>
    <x:row r="9021" spans="1:13" x14ac:dyDescent="0.25">
      <x:c r="G9021" s="54"/>
      <x:c r="I9021" s="53"/>
    </x:row>
    <x:row r="9022" spans="1:13" x14ac:dyDescent="0.25">
      <x:c r="G9022" s="54"/>
      <x:c r="I9022" s="53"/>
    </x:row>
    <x:row r="9023" spans="1:13" x14ac:dyDescent="0.25">
      <x:c r="G9023" s="54"/>
      <x:c r="I9023" s="53"/>
    </x:row>
    <x:row r="9024" spans="1:13" x14ac:dyDescent="0.25">
      <x:c r="G9024" s="54"/>
      <x:c r="I9024" s="53"/>
    </x:row>
    <x:row r="9025" spans="1:13" x14ac:dyDescent="0.25">
      <x:c r="G9025" s="54"/>
      <x:c r="I9025" s="53"/>
    </x:row>
    <x:row r="9026" spans="1:13" x14ac:dyDescent="0.25">
      <x:c r="G9026" s="54"/>
      <x:c r="I9026" s="53"/>
    </x:row>
    <x:row r="9027" spans="1:13" x14ac:dyDescent="0.25">
      <x:c r="G9027" s="54"/>
      <x:c r="I9027" s="53"/>
    </x:row>
    <x:row r="9028" spans="1:13" x14ac:dyDescent="0.25">
      <x:c r="G9028" s="54"/>
      <x:c r="I9028" s="53"/>
    </x:row>
    <x:row r="9029" spans="1:13" x14ac:dyDescent="0.25">
      <x:c r="G9029" s="54"/>
      <x:c r="I9029" s="53"/>
    </x:row>
    <x:row r="9030" spans="1:13" x14ac:dyDescent="0.25">
      <x:c r="G9030" s="54"/>
      <x:c r="I9030" s="53"/>
    </x:row>
    <x:row r="9031" spans="1:13" x14ac:dyDescent="0.25">
      <x:c r="G9031" s="54"/>
      <x:c r="I9031" s="53"/>
    </x:row>
    <x:row r="9032" spans="1:13" x14ac:dyDescent="0.25">
      <x:c r="G9032" s="54"/>
      <x:c r="I9032" s="53"/>
    </x:row>
    <x:row r="9033" spans="1:13" x14ac:dyDescent="0.25">
      <x:c r="G9033" s="54"/>
      <x:c r="I9033" s="53"/>
    </x:row>
    <x:row r="9034" spans="1:13" x14ac:dyDescent="0.25">
      <x:c r="G9034" s="54"/>
      <x:c r="I9034" s="53"/>
    </x:row>
    <x:row r="9035" spans="1:13" x14ac:dyDescent="0.25">
      <x:c r="G9035" s="54"/>
      <x:c r="I9035" s="53"/>
    </x:row>
    <x:row r="9036" spans="1:13" x14ac:dyDescent="0.25">
      <x:c r="G9036" s="54"/>
      <x:c r="I9036" s="53"/>
    </x:row>
    <x:row r="9037" spans="1:13" x14ac:dyDescent="0.25">
      <x:c r="G9037" s="54"/>
      <x:c r="I9037" s="53"/>
    </x:row>
    <x:row r="9038" spans="1:13" x14ac:dyDescent="0.25">
      <x:c r="G9038" s="54"/>
      <x:c r="I9038" s="53"/>
    </x:row>
    <x:row r="9039" spans="1:13" x14ac:dyDescent="0.25">
      <x:c r="G9039" s="54"/>
      <x:c r="I9039" s="53"/>
    </x:row>
    <x:row r="9040" spans="1:13" x14ac:dyDescent="0.25">
      <x:c r="G9040" s="54"/>
      <x:c r="I9040" s="53"/>
    </x:row>
    <x:row r="9041" spans="1:13" x14ac:dyDescent="0.25">
      <x:c r="G9041" s="54"/>
      <x:c r="I9041" s="53"/>
    </x:row>
    <x:row r="9042" spans="1:13" x14ac:dyDescent="0.25">
      <x:c r="G9042" s="54"/>
      <x:c r="I9042" s="53"/>
    </x:row>
    <x:row r="9043" spans="1:13" x14ac:dyDescent="0.25">
      <x:c r="G9043" s="54"/>
      <x:c r="I9043" s="53"/>
    </x:row>
    <x:row r="9044" spans="1:13" x14ac:dyDescent="0.25">
      <x:c r="G9044" s="54"/>
      <x:c r="I9044" s="53"/>
    </x:row>
    <x:row r="9045" spans="1:13" x14ac:dyDescent="0.25">
      <x:c r="G9045" s="54"/>
      <x:c r="I9045" s="53"/>
    </x:row>
    <x:row r="9046" spans="1:13" x14ac:dyDescent="0.25">
      <x:c r="G9046" s="54"/>
      <x:c r="I9046" s="53"/>
    </x:row>
    <x:row r="9047" spans="1:13" x14ac:dyDescent="0.25">
      <x:c r="G9047" s="54"/>
      <x:c r="I9047" s="53"/>
    </x:row>
    <x:row r="9048" spans="1:13" x14ac:dyDescent="0.25">
      <x:c r="G9048" s="54"/>
      <x:c r="I9048" s="53"/>
    </x:row>
    <x:row r="9049" spans="1:13" x14ac:dyDescent="0.25">
      <x:c r="I9049" s="53"/>
    </x:row>
    <x:row r="9050" spans="1:13" x14ac:dyDescent="0.25">
      <x:c r="G9050" s="54"/>
      <x:c r="I9050" s="53"/>
    </x:row>
    <x:row r="9051" spans="1:13" x14ac:dyDescent="0.25">
      <x:c r="G9051" s="54"/>
      <x:c r="I9051" s="53"/>
    </x:row>
    <x:row r="9052" spans="1:13" x14ac:dyDescent="0.25">
      <x:c r="G9052" s="54"/>
      <x:c r="I9052" s="53"/>
    </x:row>
    <x:row r="9053" spans="1:13" x14ac:dyDescent="0.25">
      <x:c r="I9053" s="53"/>
    </x:row>
    <x:row r="9054" spans="1:13" x14ac:dyDescent="0.25">
      <x:c r="G9054" s="54"/>
      <x:c r="I9054" s="53"/>
    </x:row>
    <x:row r="9055" spans="1:13" x14ac:dyDescent="0.25">
      <x:c r="G9055" s="54"/>
      <x:c r="I9055" s="53"/>
    </x:row>
    <x:row r="9056" spans="1:13" x14ac:dyDescent="0.25">
      <x:c r="G9056" s="54"/>
      <x:c r="I9056" s="53"/>
    </x:row>
    <x:row r="9057" spans="1:13" x14ac:dyDescent="0.25">
      <x:c r="G9057" s="54"/>
      <x:c r="I9057" s="53"/>
    </x:row>
    <x:row r="9058" spans="1:13" x14ac:dyDescent="0.25">
      <x:c r="G9058" s="54"/>
      <x:c r="I9058" s="53"/>
    </x:row>
    <x:row r="9059" spans="1:13" x14ac:dyDescent="0.25">
      <x:c r="G9059" s="54"/>
      <x:c r="I9059" s="53"/>
    </x:row>
    <x:row r="9060" spans="1:13" x14ac:dyDescent="0.25">
      <x:c r="G9060" s="54"/>
      <x:c r="I9060" s="53"/>
    </x:row>
    <x:row r="9061" spans="1:13" x14ac:dyDescent="0.25">
      <x:c r="G9061" s="54"/>
      <x:c r="I9061" s="53"/>
    </x:row>
    <x:row r="9062" spans="1:13" x14ac:dyDescent="0.25">
      <x:c r="G9062" s="54"/>
      <x:c r="I9062" s="53"/>
    </x:row>
    <x:row r="9063" spans="1:13" x14ac:dyDescent="0.25">
      <x:c r="G9063" s="54"/>
      <x:c r="I9063" s="53"/>
    </x:row>
    <x:row r="9064" spans="1:13" x14ac:dyDescent="0.25">
      <x:c r="G9064" s="54"/>
      <x:c r="I9064" s="53"/>
    </x:row>
    <x:row r="9065" spans="1:13" x14ac:dyDescent="0.25">
      <x:c r="G9065" s="54"/>
      <x:c r="I9065" s="53"/>
    </x:row>
    <x:row r="9066" spans="1:13" x14ac:dyDescent="0.25">
      <x:c r="G9066" s="54"/>
      <x:c r="I9066" s="53"/>
    </x:row>
    <x:row r="9067" spans="1:13" x14ac:dyDescent="0.25">
      <x:c r="G9067" s="54"/>
      <x:c r="I9067" s="53"/>
    </x:row>
    <x:row r="9068" spans="1:13" x14ac:dyDescent="0.25">
      <x:c r="G9068" s="54"/>
      <x:c r="I9068" s="53"/>
    </x:row>
    <x:row r="9069" spans="1:13" x14ac:dyDescent="0.25">
      <x:c r="G9069" s="54"/>
      <x:c r="I9069" s="53"/>
    </x:row>
    <x:row r="9070" spans="1:13" x14ac:dyDescent="0.25">
      <x:c r="G9070" s="54"/>
      <x:c r="I9070" s="53"/>
    </x:row>
    <x:row r="9071" spans="1:13" x14ac:dyDescent="0.25">
      <x:c r="G9071" s="54"/>
      <x:c r="I9071" s="53"/>
    </x:row>
    <x:row r="9072" spans="1:13" x14ac:dyDescent="0.25">
      <x:c r="G9072" s="54"/>
      <x:c r="I9072" s="53"/>
    </x:row>
    <x:row r="9073" spans="1:13" x14ac:dyDescent="0.25">
      <x:c r="G9073" s="54"/>
      <x:c r="I9073" s="53"/>
    </x:row>
    <x:row r="9074" spans="1:13" x14ac:dyDescent="0.25">
      <x:c r="G9074" s="54"/>
      <x:c r="I9074" s="53"/>
    </x:row>
    <x:row r="9075" spans="1:13" x14ac:dyDescent="0.25">
      <x:c r="G9075" s="54"/>
      <x:c r="I9075" s="53"/>
    </x:row>
    <x:row r="9076" spans="1:13" x14ac:dyDescent="0.25">
      <x:c r="G9076" s="54"/>
      <x:c r="I9076" s="53"/>
    </x:row>
    <x:row r="9077" spans="1:13" x14ac:dyDescent="0.25">
      <x:c r="G9077" s="54"/>
      <x:c r="I9077" s="53"/>
    </x:row>
    <x:row r="9078" spans="1:13" x14ac:dyDescent="0.25">
      <x:c r="G9078" s="54"/>
      <x:c r="I9078" s="53"/>
    </x:row>
    <x:row r="9079" spans="1:13" x14ac:dyDescent="0.25">
      <x:c r="G9079" s="54"/>
      <x:c r="I9079" s="53"/>
    </x:row>
    <x:row r="9080" spans="1:13" x14ac:dyDescent="0.25">
      <x:c r="G9080" s="54"/>
      <x:c r="I9080" s="53"/>
    </x:row>
    <x:row r="9081" spans="1:13" x14ac:dyDescent="0.25">
      <x:c r="G9081" s="54"/>
      <x:c r="I9081" s="53"/>
    </x:row>
    <x:row r="9082" spans="1:13" x14ac:dyDescent="0.25">
      <x:c r="G9082" s="54"/>
      <x:c r="I9082" s="53"/>
    </x:row>
    <x:row r="9083" spans="1:13" x14ac:dyDescent="0.25">
      <x:c r="G9083" s="54"/>
      <x:c r="I9083" s="53"/>
    </x:row>
    <x:row r="9084" spans="1:13" x14ac:dyDescent="0.25">
      <x:c r="G9084" s="54"/>
      <x:c r="I9084" s="53"/>
    </x:row>
    <x:row r="9085" spans="1:13" x14ac:dyDescent="0.25">
      <x:c r="G9085" s="54"/>
      <x:c r="I9085" s="53"/>
    </x:row>
    <x:row r="9086" spans="1:13" x14ac:dyDescent="0.25">
      <x:c r="G9086" s="54"/>
      <x:c r="I9086" s="53"/>
    </x:row>
    <x:row r="9087" spans="1:13" x14ac:dyDescent="0.25">
      <x:c r="G9087" s="54"/>
      <x:c r="I9087" s="53"/>
    </x:row>
    <x:row r="9088" spans="1:13" x14ac:dyDescent="0.25">
      <x:c r="G9088" s="54"/>
      <x:c r="I9088" s="53"/>
    </x:row>
    <x:row r="9089" spans="1:13" x14ac:dyDescent="0.25">
      <x:c r="G9089" s="54"/>
      <x:c r="I9089" s="53"/>
    </x:row>
    <x:row r="9090" spans="1:13" x14ac:dyDescent="0.25">
      <x:c r="G9090" s="54"/>
      <x:c r="I9090" s="53"/>
    </x:row>
    <x:row r="9091" spans="1:13" x14ac:dyDescent="0.25">
      <x:c r="G9091" s="54"/>
      <x:c r="I9091" s="53"/>
    </x:row>
    <x:row r="9092" spans="1:13" x14ac:dyDescent="0.25">
      <x:c r="G9092" s="54"/>
      <x:c r="I9092" s="53"/>
    </x:row>
    <x:row r="9093" spans="1:13" x14ac:dyDescent="0.25">
      <x:c r="G9093" s="54"/>
      <x:c r="I9093" s="53"/>
    </x:row>
    <x:row r="9094" spans="1:13" x14ac:dyDescent="0.25">
      <x:c r="G9094" s="54"/>
      <x:c r="I9094" s="53"/>
    </x:row>
    <x:row r="9095" spans="1:13" x14ac:dyDescent="0.25">
      <x:c r="G9095" s="54"/>
      <x:c r="I9095" s="53"/>
    </x:row>
    <x:row r="9096" spans="1:13" x14ac:dyDescent="0.25">
      <x:c r="G9096" s="54"/>
      <x:c r="I9096" s="53"/>
    </x:row>
    <x:row r="9097" spans="1:13" x14ac:dyDescent="0.25">
      <x:c r="G9097" s="54"/>
      <x:c r="I9097" s="53"/>
    </x:row>
    <x:row r="9098" spans="1:13" x14ac:dyDescent="0.25">
      <x:c r="G9098" s="54"/>
      <x:c r="I9098" s="53"/>
    </x:row>
    <x:row r="9099" spans="1:13" x14ac:dyDescent="0.25">
      <x:c r="G9099" s="54"/>
      <x:c r="I9099" s="53"/>
    </x:row>
    <x:row r="9100" spans="1:13" x14ac:dyDescent="0.25">
      <x:c r="G9100" s="54"/>
      <x:c r="I9100" s="53"/>
    </x:row>
    <x:row r="9101" spans="1:13" x14ac:dyDescent="0.25">
      <x:c r="G9101" s="54"/>
      <x:c r="I9101" s="53"/>
    </x:row>
    <x:row r="9102" spans="1:13" x14ac:dyDescent="0.25">
      <x:c r="G9102" s="54"/>
      <x:c r="I9102" s="53"/>
    </x:row>
    <x:row r="9103" spans="1:13" x14ac:dyDescent="0.25">
      <x:c r="G9103" s="54"/>
      <x:c r="I9103" s="53"/>
    </x:row>
    <x:row r="9104" spans="1:13" x14ac:dyDescent="0.25">
      <x:c r="G9104" s="54"/>
      <x:c r="I9104" s="53"/>
    </x:row>
    <x:row r="9105" spans="1:13" x14ac:dyDescent="0.25">
      <x:c r="G9105" s="54"/>
      <x:c r="I9105" s="53"/>
    </x:row>
    <x:row r="9106" spans="1:13" x14ac:dyDescent="0.25">
      <x:c r="G9106" s="54"/>
      <x:c r="I9106" s="53"/>
    </x:row>
    <x:row r="9107" spans="1:13" x14ac:dyDescent="0.25">
      <x:c r="G9107" s="54"/>
      <x:c r="I9107" s="53"/>
    </x:row>
    <x:row r="9108" spans="1:13" x14ac:dyDescent="0.25">
      <x:c r="G9108" s="54"/>
      <x:c r="I9108" s="53"/>
    </x:row>
    <x:row r="9109" spans="1:13" x14ac:dyDescent="0.25">
      <x:c r="G9109" s="54"/>
      <x:c r="I9109" s="53"/>
    </x:row>
    <x:row r="9110" spans="1:13" x14ac:dyDescent="0.25">
      <x:c r="G9110" s="54"/>
      <x:c r="I9110" s="53"/>
    </x:row>
    <x:row r="9111" spans="1:13" x14ac:dyDescent="0.25">
      <x:c r="G9111" s="54"/>
      <x:c r="I9111" s="53"/>
    </x:row>
    <x:row r="9112" spans="1:13" x14ac:dyDescent="0.25">
      <x:c r="G9112" s="54"/>
      <x:c r="I9112" s="53"/>
    </x:row>
    <x:row r="9113" spans="1:13" x14ac:dyDescent="0.25">
      <x:c r="G9113" s="54"/>
      <x:c r="I9113" s="53"/>
    </x:row>
    <x:row r="9114" spans="1:13" x14ac:dyDescent="0.25">
      <x:c r="G9114" s="54"/>
      <x:c r="I9114" s="53"/>
    </x:row>
    <x:row r="9115" spans="1:13" x14ac:dyDescent="0.25">
      <x:c r="G9115" s="54"/>
      <x:c r="I9115" s="53"/>
    </x:row>
    <x:row r="9116" spans="1:13" x14ac:dyDescent="0.25">
      <x:c r="G9116" s="54"/>
      <x:c r="I9116" s="53"/>
    </x:row>
    <x:row r="9117" spans="1:13" x14ac:dyDescent="0.25">
      <x:c r="G9117" s="54"/>
      <x:c r="I9117" s="53"/>
    </x:row>
    <x:row r="9118" spans="1:13" x14ac:dyDescent="0.25">
      <x:c r="G9118" s="54"/>
      <x:c r="I9118" s="53"/>
    </x:row>
    <x:row r="9119" spans="1:13" x14ac:dyDescent="0.25">
      <x:c r="G9119" s="54"/>
      <x:c r="I9119" s="53"/>
    </x:row>
    <x:row r="9120" spans="1:13" x14ac:dyDescent="0.25">
      <x:c r="G9120" s="54"/>
      <x:c r="I9120" s="53"/>
    </x:row>
    <x:row r="9121" spans="1:13" x14ac:dyDescent="0.25">
      <x:c r="G9121" s="54"/>
      <x:c r="I9121" s="53"/>
    </x:row>
    <x:row r="9122" spans="1:13" x14ac:dyDescent="0.25">
      <x:c r="G9122" s="54"/>
      <x:c r="I9122" s="53"/>
    </x:row>
    <x:row r="9123" spans="1:13" x14ac:dyDescent="0.25">
      <x:c r="G9123" s="54"/>
      <x:c r="I9123" s="53"/>
    </x:row>
    <x:row r="9124" spans="1:13" x14ac:dyDescent="0.25">
      <x:c r="G9124" s="54"/>
      <x:c r="I9124" s="53"/>
    </x:row>
    <x:row r="9125" spans="1:13" x14ac:dyDescent="0.25">
      <x:c r="G9125" s="54"/>
      <x:c r="I9125" s="53"/>
    </x:row>
    <x:row r="9126" spans="1:13" x14ac:dyDescent="0.25">
      <x:c r="G9126" s="54"/>
      <x:c r="I9126" s="53"/>
    </x:row>
    <x:row r="9127" spans="1:13" x14ac:dyDescent="0.25">
      <x:c r="G9127" s="54"/>
      <x:c r="I9127" s="53"/>
    </x:row>
    <x:row r="9128" spans="1:13" x14ac:dyDescent="0.25">
      <x:c r="G9128" s="54"/>
      <x:c r="I9128" s="53"/>
    </x:row>
    <x:row r="9129" spans="1:13" x14ac:dyDescent="0.25">
      <x:c r="G9129" s="54"/>
      <x:c r="I9129" s="53"/>
    </x:row>
    <x:row r="9130" spans="1:13" x14ac:dyDescent="0.25">
      <x:c r="G9130" s="54"/>
      <x:c r="I9130" s="53"/>
    </x:row>
    <x:row r="9131" spans="1:13" x14ac:dyDescent="0.25">
      <x:c r="G9131" s="54"/>
      <x:c r="I9131" s="53"/>
    </x:row>
    <x:row r="9132" spans="1:13" x14ac:dyDescent="0.25">
      <x:c r="G9132" s="54"/>
      <x:c r="I9132" s="53"/>
    </x:row>
    <x:row r="9133" spans="1:13" x14ac:dyDescent="0.25">
      <x:c r="G9133" s="54"/>
      <x:c r="I9133" s="53"/>
    </x:row>
    <x:row r="9134" spans="1:13" x14ac:dyDescent="0.25">
      <x:c r="G9134" s="54"/>
      <x:c r="I9134" s="53"/>
    </x:row>
    <x:row r="9135" spans="1:13" x14ac:dyDescent="0.25">
      <x:c r="G9135" s="54"/>
      <x:c r="I9135" s="53"/>
    </x:row>
    <x:row r="9136" spans="1:13" x14ac:dyDescent="0.25">
      <x:c r="G9136" s="54"/>
      <x:c r="I9136" s="53"/>
    </x:row>
    <x:row r="9137" spans="1:13" x14ac:dyDescent="0.25">
      <x:c r="G9137" s="54"/>
      <x:c r="I9137" s="53"/>
    </x:row>
    <x:row r="9138" spans="1:13" x14ac:dyDescent="0.25">
      <x:c r="G9138" s="54"/>
      <x:c r="I9138" s="53"/>
    </x:row>
    <x:row r="9139" spans="1:13" x14ac:dyDescent="0.25">
      <x:c r="G9139" s="54"/>
      <x:c r="I9139" s="53"/>
    </x:row>
    <x:row r="9140" spans="1:13" x14ac:dyDescent="0.25">
      <x:c r="G9140" s="54"/>
      <x:c r="I9140" s="53"/>
    </x:row>
    <x:row r="9141" spans="1:13" x14ac:dyDescent="0.25">
      <x:c r="I9141" s="53"/>
    </x:row>
    <x:row r="9142" spans="1:13" x14ac:dyDescent="0.25">
      <x:c r="I9142" s="53"/>
    </x:row>
    <x:row r="9143" spans="1:13" x14ac:dyDescent="0.25">
      <x:c r="G9143" s="54"/>
      <x:c r="I9143" s="53"/>
    </x:row>
    <x:row r="9144" spans="1:13" x14ac:dyDescent="0.25">
      <x:c r="G9144" s="54"/>
      <x:c r="I9144" s="53"/>
    </x:row>
    <x:row r="9145" spans="1:13" x14ac:dyDescent="0.25">
      <x:c r="G9145" s="54"/>
      <x:c r="I9145" s="53"/>
    </x:row>
    <x:row r="9146" spans="1:13" x14ac:dyDescent="0.25">
      <x:c r="G9146" s="54"/>
      <x:c r="I9146" s="53"/>
    </x:row>
    <x:row r="9147" spans="1:13" x14ac:dyDescent="0.25">
      <x:c r="G9147" s="54"/>
      <x:c r="I9147" s="53"/>
    </x:row>
    <x:row r="9148" spans="1:13" x14ac:dyDescent="0.25">
      <x:c r="G9148" s="54"/>
      <x:c r="I9148" s="53"/>
    </x:row>
    <x:row r="9149" spans="1:13" x14ac:dyDescent="0.25">
      <x:c r="G9149" s="54"/>
      <x:c r="I9149" s="53"/>
    </x:row>
    <x:row r="9150" spans="1:13" x14ac:dyDescent="0.25">
      <x:c r="G9150" s="54"/>
      <x:c r="I9150" s="53"/>
    </x:row>
    <x:row r="9151" spans="1:13" x14ac:dyDescent="0.25">
      <x:c r="G9151" s="54"/>
      <x:c r="I9151" s="53"/>
    </x:row>
    <x:row r="9152" spans="1:13" x14ac:dyDescent="0.25">
      <x:c r="G9152" s="54"/>
      <x:c r="I9152" s="53"/>
    </x:row>
    <x:row r="9153" spans="1:13" x14ac:dyDescent="0.25">
      <x:c r="G9153" s="54"/>
      <x:c r="I9153" s="53"/>
    </x:row>
    <x:row r="9154" spans="1:13" x14ac:dyDescent="0.25">
      <x:c r="G9154" s="54"/>
      <x:c r="I9154" s="53"/>
    </x:row>
    <x:row r="9155" spans="1:13" x14ac:dyDescent="0.25">
      <x:c r="G9155" s="54"/>
      <x:c r="I9155" s="53"/>
    </x:row>
    <x:row r="9156" spans="1:13" x14ac:dyDescent="0.25">
      <x:c r="G9156" s="54"/>
      <x:c r="I9156" s="53"/>
    </x:row>
    <x:row r="9157" spans="1:13" x14ac:dyDescent="0.25">
      <x:c r="G9157" s="54"/>
      <x:c r="I9157" s="53"/>
    </x:row>
    <x:row r="9158" spans="1:13" x14ac:dyDescent="0.25">
      <x:c r="G9158" s="54"/>
      <x:c r="I9158" s="53"/>
    </x:row>
    <x:row r="9159" spans="1:13" x14ac:dyDescent="0.25">
      <x:c r="G9159" s="54"/>
      <x:c r="I9159" s="53"/>
    </x:row>
    <x:row r="9160" spans="1:13" x14ac:dyDescent="0.25">
      <x:c r="G9160" s="54"/>
      <x:c r="I9160" s="53"/>
    </x:row>
    <x:row r="9161" spans="1:13" x14ac:dyDescent="0.25">
      <x:c r="G9161" s="54"/>
      <x:c r="I9161" s="53"/>
    </x:row>
    <x:row r="9162" spans="1:13" x14ac:dyDescent="0.25">
      <x:c r="G9162" s="54"/>
      <x:c r="I9162" s="53"/>
    </x:row>
    <x:row r="9163" spans="1:13" x14ac:dyDescent="0.25">
      <x:c r="G9163" s="54"/>
      <x:c r="I9163" s="53"/>
    </x:row>
    <x:row r="9164" spans="1:13" x14ac:dyDescent="0.25">
      <x:c r="G9164" s="54"/>
      <x:c r="I9164" s="53"/>
    </x:row>
    <x:row r="9165" spans="1:13" x14ac:dyDescent="0.25">
      <x:c r="G9165" s="54"/>
      <x:c r="I9165" s="53"/>
    </x:row>
    <x:row r="9166" spans="1:13" x14ac:dyDescent="0.25">
      <x:c r="G9166" s="54"/>
      <x:c r="I9166" s="53"/>
    </x:row>
    <x:row r="9167" spans="1:13" x14ac:dyDescent="0.25">
      <x:c r="G9167" s="54"/>
      <x:c r="I9167" s="53"/>
    </x:row>
    <x:row r="9168" spans="1:13" x14ac:dyDescent="0.25">
      <x:c r="G9168" s="54"/>
      <x:c r="I9168" s="53"/>
    </x:row>
    <x:row r="9169" spans="1:13" x14ac:dyDescent="0.25">
      <x:c r="G9169" s="54"/>
      <x:c r="I9169" s="53"/>
    </x:row>
    <x:row r="9170" spans="1:13" x14ac:dyDescent="0.25">
      <x:c r="G9170" s="54"/>
      <x:c r="I9170" s="53"/>
    </x:row>
    <x:row r="9171" spans="1:13" x14ac:dyDescent="0.25">
      <x:c r="G9171" s="54"/>
      <x:c r="I9171" s="53"/>
    </x:row>
    <x:row r="9172" spans="1:13" x14ac:dyDescent="0.25">
      <x:c r="G9172" s="54"/>
      <x:c r="I9172" s="53"/>
    </x:row>
    <x:row r="9173" spans="1:13" x14ac:dyDescent="0.25">
      <x:c r="G9173" s="54"/>
      <x:c r="I9173" s="53"/>
    </x:row>
    <x:row r="9174" spans="1:13" x14ac:dyDescent="0.25">
      <x:c r="I9174" s="53"/>
    </x:row>
    <x:row r="9175" spans="1:13" x14ac:dyDescent="0.25">
      <x:c r="G9175" s="54"/>
      <x:c r="I9175" s="53"/>
    </x:row>
    <x:row r="9176" spans="1:13" x14ac:dyDescent="0.25">
      <x:c r="G9176" s="54"/>
      <x:c r="I9176" s="53"/>
    </x:row>
    <x:row r="9177" spans="1:13" x14ac:dyDescent="0.25">
      <x:c r="G9177" s="54"/>
      <x:c r="I9177" s="53"/>
    </x:row>
    <x:row r="9178" spans="1:13" x14ac:dyDescent="0.25">
      <x:c r="G9178" s="54"/>
      <x:c r="I9178" s="53"/>
    </x:row>
    <x:row r="9179" spans="1:13" x14ac:dyDescent="0.25">
      <x:c r="G9179" s="54"/>
      <x:c r="I9179" s="53"/>
    </x:row>
    <x:row r="9180" spans="1:13" x14ac:dyDescent="0.25">
      <x:c r="G9180" s="54"/>
      <x:c r="I9180" s="53"/>
    </x:row>
    <x:row r="9181" spans="1:13" x14ac:dyDescent="0.25">
      <x:c r="G9181" s="54"/>
      <x:c r="I9181" s="53"/>
    </x:row>
    <x:row r="9182" spans="1:13" x14ac:dyDescent="0.25">
      <x:c r="G9182" s="54"/>
      <x:c r="I9182" s="53"/>
    </x:row>
    <x:row r="9183" spans="1:13" x14ac:dyDescent="0.25">
      <x:c r="G9183" s="54"/>
      <x:c r="I9183" s="53"/>
    </x:row>
    <x:row r="9184" spans="1:13" x14ac:dyDescent="0.25">
      <x:c r="G9184" s="54"/>
      <x:c r="I9184" s="53"/>
    </x:row>
    <x:row r="9185" spans="1:13" x14ac:dyDescent="0.25">
      <x:c r="G9185" s="54"/>
      <x:c r="I9185" s="53"/>
    </x:row>
    <x:row r="9186" spans="1:13" x14ac:dyDescent="0.25">
      <x:c r="G9186" s="54"/>
      <x:c r="I9186" s="53"/>
    </x:row>
    <x:row r="9187" spans="1:13" x14ac:dyDescent="0.25">
      <x:c r="G9187" s="54"/>
      <x:c r="I9187" s="53"/>
    </x:row>
    <x:row r="9188" spans="1:13" x14ac:dyDescent="0.25">
      <x:c r="G9188" s="54"/>
      <x:c r="I9188" s="53"/>
    </x:row>
    <x:row r="9189" spans="1:13" x14ac:dyDescent="0.25">
      <x:c r="G9189" s="54"/>
      <x:c r="I9189" s="53"/>
    </x:row>
    <x:row r="9190" spans="1:13" x14ac:dyDescent="0.25">
      <x:c r="G9190" s="54"/>
      <x:c r="I9190" s="53"/>
    </x:row>
    <x:row r="9191" spans="1:13" x14ac:dyDescent="0.25">
      <x:c r="G9191" s="54"/>
      <x:c r="I9191" s="53"/>
    </x:row>
    <x:row r="9192" spans="1:13" x14ac:dyDescent="0.25">
      <x:c r="G9192" s="54"/>
      <x:c r="I9192" s="53"/>
    </x:row>
    <x:row r="9193" spans="1:13" x14ac:dyDescent="0.25">
      <x:c r="G9193" s="54"/>
      <x:c r="I9193" s="53"/>
    </x:row>
    <x:row r="9194" spans="1:13" x14ac:dyDescent="0.25">
      <x:c r="G9194" s="54"/>
      <x:c r="I9194" s="53"/>
    </x:row>
    <x:row r="9195" spans="1:13" x14ac:dyDescent="0.25">
      <x:c r="G9195" s="54"/>
      <x:c r="I9195" s="53"/>
    </x:row>
    <x:row r="9196" spans="1:13" x14ac:dyDescent="0.25">
      <x:c r="G9196" s="54"/>
      <x:c r="I9196" s="53"/>
    </x:row>
    <x:row r="9197" spans="1:13" x14ac:dyDescent="0.25">
      <x:c r="G9197" s="54"/>
      <x:c r="I9197" s="53"/>
    </x:row>
    <x:row r="9198" spans="1:13" x14ac:dyDescent="0.25">
      <x:c r="G9198" s="54"/>
      <x:c r="I9198" s="53"/>
    </x:row>
    <x:row r="9199" spans="1:13" x14ac:dyDescent="0.25">
      <x:c r="G9199" s="54"/>
      <x:c r="I9199" s="53"/>
    </x:row>
    <x:row r="9200" spans="1:13" x14ac:dyDescent="0.25">
      <x:c r="G9200" s="54"/>
      <x:c r="I9200" s="53"/>
    </x:row>
    <x:row r="9201" spans="1:13" x14ac:dyDescent="0.25">
      <x:c r="G9201" s="54"/>
      <x:c r="I9201" s="53"/>
    </x:row>
    <x:row r="9202" spans="1:13" x14ac:dyDescent="0.25">
      <x:c r="G9202" s="54"/>
      <x:c r="I9202" s="53"/>
    </x:row>
    <x:row r="9203" spans="1:13" x14ac:dyDescent="0.25">
      <x:c r="G9203" s="54"/>
      <x:c r="I9203" s="53"/>
    </x:row>
    <x:row r="9204" spans="1:13" x14ac:dyDescent="0.25">
      <x:c r="G9204" s="54"/>
      <x:c r="I9204" s="53"/>
    </x:row>
    <x:row r="9205" spans="1:13" x14ac:dyDescent="0.25">
      <x:c r="G9205" s="54"/>
      <x:c r="I9205" s="53"/>
    </x:row>
    <x:row r="9206" spans="1:13" x14ac:dyDescent="0.25">
      <x:c r="G9206" s="54"/>
      <x:c r="I9206" s="53"/>
    </x:row>
    <x:row r="9207" spans="1:13" x14ac:dyDescent="0.25">
      <x:c r="G9207" s="54"/>
      <x:c r="I9207" s="53"/>
    </x:row>
    <x:row r="9208" spans="1:13" x14ac:dyDescent="0.25">
      <x:c r="G9208" s="54"/>
      <x:c r="I9208" s="53"/>
    </x:row>
    <x:row r="9209" spans="1:13" x14ac:dyDescent="0.25">
      <x:c r="G9209" s="54"/>
      <x:c r="I9209" s="53"/>
    </x:row>
    <x:row r="9210" spans="1:13" x14ac:dyDescent="0.25">
      <x:c r="G9210" s="54"/>
      <x:c r="I9210" s="53"/>
    </x:row>
    <x:row r="9211" spans="1:13" x14ac:dyDescent="0.25">
      <x:c r="G9211" s="54"/>
      <x:c r="I9211" s="53"/>
    </x:row>
    <x:row r="9212" spans="1:13" x14ac:dyDescent="0.25">
      <x:c r="G9212" s="54"/>
      <x:c r="I9212" s="53"/>
    </x:row>
    <x:row r="9213" spans="1:13" x14ac:dyDescent="0.25">
      <x:c r="G9213" s="54"/>
      <x:c r="I9213" s="53"/>
    </x:row>
    <x:row r="9214" spans="1:13" x14ac:dyDescent="0.25">
      <x:c r="G9214" s="54"/>
      <x:c r="I9214" s="53"/>
    </x:row>
    <x:row r="9215" spans="1:13" x14ac:dyDescent="0.25">
      <x:c r="G9215" s="54"/>
      <x:c r="I9215" s="53"/>
    </x:row>
    <x:row r="9216" spans="1:13" x14ac:dyDescent="0.25">
      <x:c r="G9216" s="54"/>
      <x:c r="I9216" s="53"/>
    </x:row>
    <x:row r="9217" spans="1:13" x14ac:dyDescent="0.25">
      <x:c r="G9217" s="54"/>
      <x:c r="I9217" s="53"/>
    </x:row>
    <x:row r="9218" spans="1:13" x14ac:dyDescent="0.25">
      <x:c r="I9218" s="53"/>
    </x:row>
    <x:row r="9219" spans="1:13" x14ac:dyDescent="0.25">
      <x:c r="G9219" s="54"/>
      <x:c r="I9219" s="53"/>
    </x:row>
    <x:row r="9220" spans="1:13" x14ac:dyDescent="0.25">
      <x:c r="G9220" s="54"/>
      <x:c r="I9220" s="53"/>
    </x:row>
    <x:row r="9221" spans="1:13" x14ac:dyDescent="0.25">
      <x:c r="G9221" s="54"/>
      <x:c r="I9221" s="53"/>
    </x:row>
    <x:row r="9222" spans="1:13" x14ac:dyDescent="0.25">
      <x:c r="G9222" s="54"/>
      <x:c r="I9222" s="53"/>
    </x:row>
    <x:row r="9223" spans="1:13" x14ac:dyDescent="0.25">
      <x:c r="G9223" s="54"/>
      <x:c r="I9223" s="53"/>
    </x:row>
    <x:row r="9224" spans="1:13" x14ac:dyDescent="0.25">
      <x:c r="G9224" s="54"/>
      <x:c r="I9224" s="53"/>
    </x:row>
    <x:row r="9225" spans="1:13" x14ac:dyDescent="0.25">
      <x:c r="G9225" s="54"/>
      <x:c r="I9225" s="53"/>
    </x:row>
    <x:row r="9226" spans="1:13" x14ac:dyDescent="0.25">
      <x:c r="G9226" s="54"/>
      <x:c r="I9226" s="53"/>
    </x:row>
    <x:row r="9227" spans="1:13" x14ac:dyDescent="0.25">
      <x:c r="G9227" s="54"/>
      <x:c r="I9227" s="53"/>
    </x:row>
    <x:row r="9228" spans="1:13" x14ac:dyDescent="0.25">
      <x:c r="G9228" s="54"/>
      <x:c r="I9228" s="53"/>
    </x:row>
    <x:row r="9229" spans="1:13" x14ac:dyDescent="0.25">
      <x:c r="G9229" s="54"/>
      <x:c r="I9229" s="53"/>
    </x:row>
    <x:row r="9230" spans="1:13" x14ac:dyDescent="0.25">
      <x:c r="G9230" s="54"/>
      <x:c r="I9230" s="53"/>
    </x:row>
    <x:row r="9231" spans="1:13" x14ac:dyDescent="0.25">
      <x:c r="G9231" s="54"/>
      <x:c r="I9231" s="53"/>
    </x:row>
    <x:row r="9232" spans="1:13" x14ac:dyDescent="0.25">
      <x:c r="G9232" s="54"/>
      <x:c r="I9232" s="53"/>
    </x:row>
    <x:row r="9233" spans="1:13" x14ac:dyDescent="0.25">
      <x:c r="G9233" s="54"/>
      <x:c r="I9233" s="53"/>
    </x:row>
    <x:row r="9234" spans="1:13" x14ac:dyDescent="0.25">
      <x:c r="G9234" s="54"/>
      <x:c r="I9234" s="53"/>
    </x:row>
    <x:row r="9235" spans="1:13" x14ac:dyDescent="0.25">
      <x:c r="G9235" s="54"/>
      <x:c r="I9235" s="53"/>
    </x:row>
    <x:row r="9236" spans="1:13" x14ac:dyDescent="0.25">
      <x:c r="I9236" s="53"/>
    </x:row>
    <x:row r="9237" spans="1:13" x14ac:dyDescent="0.25">
      <x:c r="G9237" s="54"/>
      <x:c r="I9237" s="53"/>
    </x:row>
    <x:row r="9238" spans="1:13" x14ac:dyDescent="0.25">
      <x:c r="G9238" s="54"/>
      <x:c r="I9238" s="53"/>
    </x:row>
    <x:row r="9239" spans="1:13" x14ac:dyDescent="0.25">
      <x:c r="G9239" s="54"/>
      <x:c r="I9239" s="53"/>
    </x:row>
    <x:row r="9240" spans="1:13" x14ac:dyDescent="0.25">
      <x:c r="G9240" s="54"/>
      <x:c r="I9240" s="53"/>
    </x:row>
    <x:row r="9241" spans="1:13" x14ac:dyDescent="0.25">
      <x:c r="G9241" s="54"/>
      <x:c r="I9241" s="53"/>
    </x:row>
    <x:row r="9242" spans="1:13" x14ac:dyDescent="0.25">
      <x:c r="G9242" s="54"/>
      <x:c r="I9242" s="53"/>
    </x:row>
    <x:row r="9243" spans="1:13" x14ac:dyDescent="0.25">
      <x:c r="G9243" s="54"/>
      <x:c r="I9243" s="53"/>
    </x:row>
    <x:row r="9244" spans="1:13" x14ac:dyDescent="0.25">
      <x:c r="G9244" s="54"/>
      <x:c r="I9244" s="53"/>
    </x:row>
    <x:row r="9245" spans="1:13" x14ac:dyDescent="0.25">
      <x:c r="G9245" s="54"/>
      <x:c r="I9245" s="53"/>
    </x:row>
    <x:row r="9246" spans="1:13" x14ac:dyDescent="0.25">
      <x:c r="G9246" s="54"/>
      <x:c r="I9246" s="53"/>
    </x:row>
    <x:row r="9247" spans="1:13" x14ac:dyDescent="0.25">
      <x:c r="G9247" s="54"/>
      <x:c r="I9247" s="53"/>
    </x:row>
    <x:row r="9248" spans="1:13" x14ac:dyDescent="0.25">
      <x:c r="I9248" s="53"/>
    </x:row>
    <x:row r="9249" spans="1:13" x14ac:dyDescent="0.25">
      <x:c r="G9249" s="54"/>
      <x:c r="I9249" s="53"/>
    </x:row>
    <x:row r="9250" spans="1:13" x14ac:dyDescent="0.25">
      <x:c r="G9250" s="54"/>
      <x:c r="I9250" s="53"/>
    </x:row>
    <x:row r="9251" spans="1:13" x14ac:dyDescent="0.25">
      <x:c r="G9251" s="54"/>
      <x:c r="I9251" s="53"/>
    </x:row>
    <x:row r="9252" spans="1:13" x14ac:dyDescent="0.25">
      <x:c r="I9252" s="53"/>
    </x:row>
    <x:row r="9253" spans="1:13" x14ac:dyDescent="0.25">
      <x:c r="G9253" s="54"/>
      <x:c r="I9253" s="53"/>
    </x:row>
    <x:row r="9254" spans="1:13" x14ac:dyDescent="0.25">
      <x:c r="G9254" s="54"/>
      <x:c r="I9254" s="53"/>
    </x:row>
    <x:row r="9255" spans="1:13" x14ac:dyDescent="0.25">
      <x:c r="G9255" s="54"/>
      <x:c r="I9255" s="53"/>
    </x:row>
    <x:row r="9256" spans="1:13" x14ac:dyDescent="0.25">
      <x:c r="G9256" s="54"/>
      <x:c r="I9256" s="53"/>
    </x:row>
    <x:row r="9257" spans="1:13" x14ac:dyDescent="0.25">
      <x:c r="G9257" s="54"/>
      <x:c r="I9257" s="53"/>
    </x:row>
    <x:row r="9258" spans="1:13" x14ac:dyDescent="0.25">
      <x:c r="G9258" s="54"/>
      <x:c r="I9258" s="53"/>
    </x:row>
    <x:row r="9259" spans="1:13" x14ac:dyDescent="0.25">
      <x:c r="G9259" s="54"/>
      <x:c r="I9259" s="53"/>
    </x:row>
    <x:row r="9260" spans="1:13" x14ac:dyDescent="0.25">
      <x:c r="G9260" s="54"/>
      <x:c r="I9260" s="53"/>
    </x:row>
    <x:row r="9261" spans="1:13" x14ac:dyDescent="0.25">
      <x:c r="G9261" s="54"/>
      <x:c r="I9261" s="53"/>
    </x:row>
    <x:row r="9262" spans="1:13" x14ac:dyDescent="0.25">
      <x:c r="G9262" s="54"/>
      <x:c r="I9262" s="53"/>
    </x:row>
    <x:row r="9263" spans="1:13" x14ac:dyDescent="0.25">
      <x:c r="G9263" s="54"/>
      <x:c r="I9263" s="53"/>
    </x:row>
    <x:row r="9264" spans="1:13" x14ac:dyDescent="0.25">
      <x:c r="G9264" s="54"/>
      <x:c r="I9264" s="53"/>
    </x:row>
    <x:row r="9265" spans="1:13" x14ac:dyDescent="0.25">
      <x:c r="G9265" s="54"/>
      <x:c r="I9265" s="53"/>
    </x:row>
    <x:row r="9266" spans="1:13" x14ac:dyDescent="0.25">
      <x:c r="G9266" s="54"/>
      <x:c r="I9266" s="53"/>
    </x:row>
    <x:row r="9267" spans="1:13" x14ac:dyDescent="0.25">
      <x:c r="G9267" s="54"/>
      <x:c r="I9267" s="53"/>
    </x:row>
    <x:row r="9268" spans="1:13" x14ac:dyDescent="0.25">
      <x:c r="G9268" s="54"/>
      <x:c r="I9268" s="53"/>
    </x:row>
    <x:row r="9269" spans="1:13" x14ac:dyDescent="0.25">
      <x:c r="G9269" s="54"/>
      <x:c r="I9269" s="53"/>
    </x:row>
    <x:row r="9270" spans="1:13" x14ac:dyDescent="0.25">
      <x:c r="G9270" s="54"/>
      <x:c r="I9270" s="53"/>
    </x:row>
    <x:row r="9271" spans="1:13" x14ac:dyDescent="0.25">
      <x:c r="G9271" s="54"/>
      <x:c r="I9271" s="53"/>
    </x:row>
    <x:row r="9272" spans="1:13" x14ac:dyDescent="0.25">
      <x:c r="G9272" s="54"/>
      <x:c r="I9272" s="53"/>
    </x:row>
    <x:row r="9273" spans="1:13" x14ac:dyDescent="0.25">
      <x:c r="G9273" s="54"/>
      <x:c r="I9273" s="53"/>
    </x:row>
    <x:row r="9274" spans="1:13" x14ac:dyDescent="0.25">
      <x:c r="G9274" s="54"/>
      <x:c r="I9274" s="53"/>
    </x:row>
    <x:row r="9275" spans="1:13" x14ac:dyDescent="0.25">
      <x:c r="G9275" s="54"/>
      <x:c r="I9275" s="53"/>
    </x:row>
    <x:row r="9276" spans="1:13" x14ac:dyDescent="0.25">
      <x:c r="G9276" s="54"/>
      <x:c r="I9276" s="53"/>
    </x:row>
    <x:row r="9277" spans="1:13" x14ac:dyDescent="0.25">
      <x:c r="G9277" s="54"/>
      <x:c r="I9277" s="53"/>
    </x:row>
    <x:row r="9278" spans="1:13" x14ac:dyDescent="0.25">
      <x:c r="G9278" s="54"/>
      <x:c r="I9278" s="53"/>
    </x:row>
    <x:row r="9279" spans="1:13" x14ac:dyDescent="0.25">
      <x:c r="G9279" s="54"/>
      <x:c r="I9279" s="53"/>
    </x:row>
    <x:row r="9280" spans="1:13" x14ac:dyDescent="0.25">
      <x:c r="G9280" s="54"/>
      <x:c r="I9280" s="53"/>
    </x:row>
    <x:row r="9281" spans="1:13" x14ac:dyDescent="0.25">
      <x:c r="G9281" s="54"/>
      <x:c r="I9281" s="53"/>
    </x:row>
    <x:row r="9282" spans="1:13" x14ac:dyDescent="0.25">
      <x:c r="G9282" s="54"/>
      <x:c r="I9282" s="53"/>
    </x:row>
    <x:row r="9283" spans="1:13" x14ac:dyDescent="0.25">
      <x:c r="G9283" s="54"/>
      <x:c r="I9283" s="53"/>
    </x:row>
    <x:row r="9284" spans="1:13" x14ac:dyDescent="0.25">
      <x:c r="G9284" s="54"/>
      <x:c r="I9284" s="53"/>
    </x:row>
    <x:row r="9285" spans="1:13" x14ac:dyDescent="0.25">
      <x:c r="G9285" s="54"/>
      <x:c r="I9285" s="53"/>
    </x:row>
    <x:row r="9286" spans="1:13" x14ac:dyDescent="0.25">
      <x:c r="G9286" s="54"/>
      <x:c r="I9286" s="53"/>
    </x:row>
    <x:row r="9287" spans="1:13" x14ac:dyDescent="0.25">
      <x:c r="G9287" s="54"/>
      <x:c r="I9287" s="53"/>
    </x:row>
    <x:row r="9288" spans="1:13" x14ac:dyDescent="0.25">
      <x:c r="G9288" s="54"/>
      <x:c r="I9288" s="53"/>
    </x:row>
    <x:row r="9289" spans="1:13" x14ac:dyDescent="0.25">
      <x:c r="G9289" s="54"/>
      <x:c r="I9289" s="53"/>
    </x:row>
    <x:row r="9290" spans="1:13" x14ac:dyDescent="0.25">
      <x:c r="G9290" s="54"/>
      <x:c r="I9290" s="53"/>
    </x:row>
    <x:row r="9291" spans="1:13" x14ac:dyDescent="0.25">
      <x:c r="G9291" s="54"/>
      <x:c r="I9291" s="53"/>
    </x:row>
    <x:row r="9292" spans="1:13" x14ac:dyDescent="0.25">
      <x:c r="G9292" s="54"/>
      <x:c r="I9292" s="53"/>
    </x:row>
    <x:row r="9293" spans="1:13" x14ac:dyDescent="0.25">
      <x:c r="G9293" s="54"/>
      <x:c r="I9293" s="53"/>
    </x:row>
    <x:row r="9294" spans="1:13" x14ac:dyDescent="0.25">
      <x:c r="G9294" s="54"/>
      <x:c r="I9294" s="53"/>
    </x:row>
    <x:row r="9295" spans="1:13" x14ac:dyDescent="0.25">
      <x:c r="G9295" s="54"/>
      <x:c r="I9295" s="53"/>
    </x:row>
    <x:row r="9296" spans="1:13" x14ac:dyDescent="0.25">
      <x:c r="G9296" s="54"/>
      <x:c r="I9296" s="53"/>
    </x:row>
    <x:row r="9297" spans="1:13" x14ac:dyDescent="0.25">
      <x:c r="G9297" s="54"/>
      <x:c r="I9297" s="53"/>
    </x:row>
    <x:row r="9298" spans="1:13" x14ac:dyDescent="0.25">
      <x:c r="G9298" s="54"/>
      <x:c r="I9298" s="53"/>
    </x:row>
    <x:row r="9299" spans="1:13" x14ac:dyDescent="0.25">
      <x:c r="G9299" s="54"/>
      <x:c r="I9299" s="53"/>
    </x:row>
    <x:row r="9300" spans="1:13" x14ac:dyDescent="0.25">
      <x:c r="G9300" s="54"/>
      <x:c r="I9300" s="53"/>
    </x:row>
    <x:row r="9301" spans="1:13" x14ac:dyDescent="0.25">
      <x:c r="G9301" s="54"/>
      <x:c r="I9301" s="53"/>
    </x:row>
    <x:row r="9302" spans="1:13" x14ac:dyDescent="0.25">
      <x:c r="G9302" s="54"/>
      <x:c r="I9302" s="53"/>
    </x:row>
    <x:row r="9303" spans="1:13" x14ac:dyDescent="0.25">
      <x:c r="G9303" s="54"/>
      <x:c r="I9303" s="53"/>
    </x:row>
    <x:row r="9304" spans="1:13" x14ac:dyDescent="0.25">
      <x:c r="G9304" s="54"/>
      <x:c r="I9304" s="53"/>
    </x:row>
    <x:row r="9305" spans="1:13" x14ac:dyDescent="0.25">
      <x:c r="G9305" s="54"/>
      <x:c r="I9305" s="53"/>
    </x:row>
    <x:row r="9306" spans="1:13" x14ac:dyDescent="0.25">
      <x:c r="G9306" s="54"/>
      <x:c r="I9306" s="53"/>
    </x:row>
    <x:row r="9307" spans="1:13" x14ac:dyDescent="0.25">
      <x:c r="G9307" s="54"/>
      <x:c r="I9307" s="53"/>
    </x:row>
    <x:row r="9308" spans="1:13" x14ac:dyDescent="0.25">
      <x:c r="G9308" s="54"/>
      <x:c r="I9308" s="53"/>
    </x:row>
    <x:row r="9309" spans="1:13" x14ac:dyDescent="0.25">
      <x:c r="G9309" s="54"/>
      <x:c r="I9309" s="53"/>
    </x:row>
    <x:row r="9310" spans="1:13" x14ac:dyDescent="0.25">
      <x:c r="G9310" s="54"/>
      <x:c r="I9310" s="53"/>
    </x:row>
    <x:row r="9311" spans="1:13" x14ac:dyDescent="0.25">
      <x:c r="G9311" s="54"/>
      <x:c r="I9311" s="53"/>
    </x:row>
    <x:row r="9312" spans="1:13" x14ac:dyDescent="0.25">
      <x:c r="G9312" s="54"/>
      <x:c r="I9312" s="53"/>
    </x:row>
    <x:row r="9313" spans="1:13" x14ac:dyDescent="0.25">
      <x:c r="G9313" s="54"/>
      <x:c r="I9313" s="53"/>
    </x:row>
    <x:row r="9314" spans="1:13" x14ac:dyDescent="0.25">
      <x:c r="G9314" s="54"/>
      <x:c r="I9314" s="53"/>
    </x:row>
    <x:row r="9315" spans="1:13" x14ac:dyDescent="0.25">
      <x:c r="G9315" s="54"/>
      <x:c r="I9315" s="53"/>
    </x:row>
    <x:row r="9316" spans="1:13" x14ac:dyDescent="0.25">
      <x:c r="G9316" s="54"/>
      <x:c r="I9316" s="53"/>
    </x:row>
    <x:row r="9317" spans="1:13" x14ac:dyDescent="0.25">
      <x:c r="G9317" s="54"/>
      <x:c r="I9317" s="53"/>
    </x:row>
    <x:row r="9318" spans="1:13" x14ac:dyDescent="0.25">
      <x:c r="G9318" s="54"/>
      <x:c r="I9318" s="53"/>
    </x:row>
    <x:row r="9319" spans="1:13" x14ac:dyDescent="0.25">
      <x:c r="G9319" s="54"/>
      <x:c r="I9319" s="53"/>
    </x:row>
    <x:row r="9320" spans="1:13" x14ac:dyDescent="0.25">
      <x:c r="G9320" s="54"/>
      <x:c r="I9320" s="53"/>
    </x:row>
    <x:row r="9321" spans="1:13" x14ac:dyDescent="0.25">
      <x:c r="G9321" s="54"/>
      <x:c r="I9321" s="53"/>
    </x:row>
    <x:row r="9322" spans="1:13" x14ac:dyDescent="0.25">
      <x:c r="G9322" s="54"/>
      <x:c r="I9322" s="53"/>
    </x:row>
    <x:row r="9323" spans="1:13" x14ac:dyDescent="0.25">
      <x:c r="G9323" s="54"/>
      <x:c r="I9323" s="53"/>
    </x:row>
    <x:row r="9324" spans="1:13" x14ac:dyDescent="0.25">
      <x:c r="G9324" s="54"/>
      <x:c r="I9324" s="53"/>
    </x:row>
    <x:row r="9325" spans="1:13" x14ac:dyDescent="0.25">
      <x:c r="G9325" s="54"/>
      <x:c r="I9325" s="53"/>
    </x:row>
    <x:row r="9326" spans="1:13" x14ac:dyDescent="0.25">
      <x:c r="G9326" s="54"/>
      <x:c r="I9326" s="53"/>
    </x:row>
    <x:row r="9327" spans="1:13" x14ac:dyDescent="0.25">
      <x:c r="G9327" s="54"/>
      <x:c r="I9327" s="53"/>
    </x:row>
    <x:row r="9328" spans="1:13" x14ac:dyDescent="0.25">
      <x:c r="G9328" s="54"/>
      <x:c r="I9328" s="53"/>
    </x:row>
    <x:row r="9329" spans="1:13" x14ac:dyDescent="0.25">
      <x:c r="G9329" s="54"/>
      <x:c r="I9329" s="53"/>
    </x:row>
    <x:row r="9330" spans="1:13" x14ac:dyDescent="0.25">
      <x:c r="G9330" s="54"/>
      <x:c r="I9330" s="53"/>
    </x:row>
    <x:row r="9331" spans="1:13" x14ac:dyDescent="0.25">
      <x:c r="G9331" s="54"/>
      <x:c r="I9331" s="53"/>
    </x:row>
    <x:row r="9332" spans="1:13" x14ac:dyDescent="0.25">
      <x:c r="G9332" s="54"/>
      <x:c r="I9332" s="53"/>
    </x:row>
    <x:row r="9333" spans="1:13" x14ac:dyDescent="0.25">
      <x:c r="G9333" s="54"/>
      <x:c r="I9333" s="53"/>
    </x:row>
    <x:row r="9334" spans="1:13" x14ac:dyDescent="0.25">
      <x:c r="G9334" s="54"/>
      <x:c r="I9334" s="53"/>
    </x:row>
    <x:row r="9335" spans="1:13" x14ac:dyDescent="0.25">
      <x:c r="G9335" s="54"/>
      <x:c r="I9335" s="53"/>
    </x:row>
    <x:row r="9336" spans="1:13" x14ac:dyDescent="0.25">
      <x:c r="G9336" s="54"/>
      <x:c r="I9336" s="53"/>
    </x:row>
    <x:row r="9337" spans="1:13" x14ac:dyDescent="0.25">
      <x:c r="G9337" s="54"/>
      <x:c r="I9337" s="53"/>
    </x:row>
    <x:row r="9338" spans="1:13" x14ac:dyDescent="0.25">
      <x:c r="G9338" s="54"/>
      <x:c r="I9338" s="53"/>
    </x:row>
    <x:row r="9339" spans="1:13" x14ac:dyDescent="0.25">
      <x:c r="G9339" s="54"/>
      <x:c r="I9339" s="53"/>
    </x:row>
    <x:row r="9340" spans="1:13" x14ac:dyDescent="0.25">
      <x:c r="G9340" s="54"/>
      <x:c r="I9340" s="53"/>
    </x:row>
    <x:row r="9341" spans="1:13" x14ac:dyDescent="0.25">
      <x:c r="G9341" s="54"/>
      <x:c r="I9341" s="53"/>
    </x:row>
    <x:row r="9342" spans="1:13" x14ac:dyDescent="0.25">
      <x:c r="G9342" s="54"/>
      <x:c r="I9342" s="53"/>
    </x:row>
    <x:row r="9343" spans="1:13" x14ac:dyDescent="0.25">
      <x:c r="G9343" s="54"/>
      <x:c r="I9343" s="53"/>
    </x:row>
    <x:row r="9344" spans="1:13" x14ac:dyDescent="0.25">
      <x:c r="G9344" s="54"/>
      <x:c r="I9344" s="53"/>
    </x:row>
    <x:row r="9345" spans="1:13" x14ac:dyDescent="0.25">
      <x:c r="G9345" s="54"/>
      <x:c r="I9345" s="53"/>
    </x:row>
    <x:row r="9346" spans="1:13" x14ac:dyDescent="0.25">
      <x:c r="G9346" s="54"/>
      <x:c r="I9346" s="53"/>
    </x:row>
    <x:row r="9347" spans="1:13" x14ac:dyDescent="0.25">
      <x:c r="G9347" s="54"/>
      <x:c r="I9347" s="53"/>
    </x:row>
    <x:row r="9348" spans="1:13" x14ac:dyDescent="0.25">
      <x:c r="G9348" s="54"/>
      <x:c r="I9348" s="53"/>
    </x:row>
    <x:row r="9349" spans="1:13" x14ac:dyDescent="0.25">
      <x:c r="G9349" s="54"/>
      <x:c r="I9349" s="53"/>
    </x:row>
    <x:row r="9350" spans="1:13" x14ac:dyDescent="0.25">
      <x:c r="G9350" s="54"/>
      <x:c r="I9350" s="53"/>
    </x:row>
    <x:row r="9351" spans="1:13" x14ac:dyDescent="0.25">
      <x:c r="I9351" s="53"/>
    </x:row>
    <x:row r="9352" spans="1:13" x14ac:dyDescent="0.25">
      <x:c r="G9352" s="54"/>
      <x:c r="I9352" s="53"/>
    </x:row>
    <x:row r="9353" spans="1:13" x14ac:dyDescent="0.25">
      <x:c r="G9353" s="54"/>
      <x:c r="I9353" s="53"/>
    </x:row>
    <x:row r="9354" spans="1:13" x14ac:dyDescent="0.25">
      <x:c r="G9354" s="54"/>
      <x:c r="I9354" s="53"/>
    </x:row>
    <x:row r="9355" spans="1:13" x14ac:dyDescent="0.25">
      <x:c r="G9355" s="54"/>
      <x:c r="I9355" s="53"/>
    </x:row>
    <x:row r="9356" spans="1:13" x14ac:dyDescent="0.25">
      <x:c r="G9356" s="54"/>
      <x:c r="I9356" s="53"/>
    </x:row>
    <x:row r="9357" spans="1:13" x14ac:dyDescent="0.25">
      <x:c r="I9357" s="53"/>
    </x:row>
    <x:row r="9358" spans="1:13" x14ac:dyDescent="0.25">
      <x:c r="I9358" s="53"/>
    </x:row>
    <x:row r="9359" spans="1:13" x14ac:dyDescent="0.25">
      <x:c r="G9359" s="54"/>
      <x:c r="I9359" s="53"/>
    </x:row>
    <x:row r="9360" spans="1:13" x14ac:dyDescent="0.25">
      <x:c r="G9360" s="54"/>
      <x:c r="I9360" s="53"/>
    </x:row>
    <x:row r="9361" spans="1:13" x14ac:dyDescent="0.25">
      <x:c r="G9361" s="54"/>
      <x:c r="I9361" s="53"/>
    </x:row>
    <x:row r="9362" spans="1:13" x14ac:dyDescent="0.25">
      <x:c r="G9362" s="54"/>
      <x:c r="I9362" s="53"/>
    </x:row>
    <x:row r="9363" spans="1:13" x14ac:dyDescent="0.25">
      <x:c r="G9363" s="54"/>
      <x:c r="I9363" s="53"/>
    </x:row>
    <x:row r="9364" spans="1:13" x14ac:dyDescent="0.25">
      <x:c r="G9364" s="54"/>
      <x:c r="I9364" s="53"/>
    </x:row>
    <x:row r="9365" spans="1:13" x14ac:dyDescent="0.25">
      <x:c r="G9365" s="54"/>
      <x:c r="I9365" s="53"/>
    </x:row>
    <x:row r="9366" spans="1:13" x14ac:dyDescent="0.25">
      <x:c r="I9366" s="53"/>
    </x:row>
    <x:row r="9367" spans="1:13" x14ac:dyDescent="0.25">
      <x:c r="I9367" s="53"/>
    </x:row>
    <x:row r="9368" spans="1:13" x14ac:dyDescent="0.25">
      <x:c r="G9368" s="54"/>
      <x:c r="I9368" s="53"/>
    </x:row>
    <x:row r="9369" spans="1:13" x14ac:dyDescent="0.25">
      <x:c r="G9369" s="54"/>
      <x:c r="I9369" s="53"/>
    </x:row>
    <x:row r="9370" spans="1:13" x14ac:dyDescent="0.25">
      <x:c r="G9370" s="54"/>
      <x:c r="I9370" s="53"/>
    </x:row>
    <x:row r="9371" spans="1:13" x14ac:dyDescent="0.25">
      <x:c r="G9371" s="54"/>
      <x:c r="I9371" s="53"/>
    </x:row>
    <x:row r="9372" spans="1:13" x14ac:dyDescent="0.25">
      <x:c r="G9372" s="54"/>
      <x:c r="I9372" s="53"/>
    </x:row>
    <x:row r="9373" spans="1:13" x14ac:dyDescent="0.25">
      <x:c r="G9373" s="54"/>
      <x:c r="I9373" s="53"/>
    </x:row>
    <x:row r="9374" spans="1:13" x14ac:dyDescent="0.25">
      <x:c r="G9374" s="54"/>
      <x:c r="I9374" s="53"/>
    </x:row>
    <x:row r="9375" spans="1:13" x14ac:dyDescent="0.25">
      <x:c r="G9375" s="54"/>
      <x:c r="I9375" s="53"/>
    </x:row>
    <x:row r="9376" spans="1:13" x14ac:dyDescent="0.25">
      <x:c r="I9376" s="53"/>
    </x:row>
    <x:row r="9377" spans="1:13" x14ac:dyDescent="0.25">
      <x:c r="G9377" s="54"/>
      <x:c r="I9377" s="53"/>
    </x:row>
    <x:row r="9378" spans="1:13" x14ac:dyDescent="0.25">
      <x:c r="I9378" s="53"/>
    </x:row>
    <x:row r="9379" spans="1:13" x14ac:dyDescent="0.25">
      <x:c r="G9379" s="54"/>
      <x:c r="I9379" s="53"/>
    </x:row>
    <x:row r="9380" spans="1:13" x14ac:dyDescent="0.25">
      <x:c r="G9380" s="54"/>
      <x:c r="I9380" s="53"/>
    </x:row>
    <x:row r="9381" spans="1:13" x14ac:dyDescent="0.25">
      <x:c r="G9381" s="54"/>
      <x:c r="I9381" s="53"/>
    </x:row>
    <x:row r="9382" spans="1:13" x14ac:dyDescent="0.25">
      <x:c r="G9382" s="54"/>
      <x:c r="I9382" s="53"/>
    </x:row>
    <x:row r="9383" spans="1:13" x14ac:dyDescent="0.25">
      <x:c r="G9383" s="54"/>
      <x:c r="I9383" s="53"/>
    </x:row>
    <x:row r="9384" spans="1:13" x14ac:dyDescent="0.25">
      <x:c r="G9384" s="54"/>
      <x:c r="I9384" s="53"/>
    </x:row>
    <x:row r="9385" spans="1:13" x14ac:dyDescent="0.25">
      <x:c r="G9385" s="54"/>
      <x:c r="I9385" s="53"/>
    </x:row>
    <x:row r="9386" spans="1:13" x14ac:dyDescent="0.25">
      <x:c r="G9386" s="54"/>
      <x:c r="I9386" s="53"/>
    </x:row>
    <x:row r="9387" spans="1:13" x14ac:dyDescent="0.25">
      <x:c r="G9387" s="54"/>
      <x:c r="I9387" s="53"/>
    </x:row>
    <x:row r="9388" spans="1:13" x14ac:dyDescent="0.25">
      <x:c r="G9388" s="54"/>
      <x:c r="I9388" s="53"/>
    </x:row>
    <x:row r="9389" spans="1:13" x14ac:dyDescent="0.25">
      <x:c r="G9389" s="54"/>
      <x:c r="I9389" s="53"/>
    </x:row>
    <x:row r="9390" spans="1:13" x14ac:dyDescent="0.25">
      <x:c r="G9390" s="54"/>
      <x:c r="I9390" s="53"/>
    </x:row>
    <x:row r="9391" spans="1:13" x14ac:dyDescent="0.25">
      <x:c r="G9391" s="54"/>
      <x:c r="I9391" s="53"/>
    </x:row>
    <x:row r="9392" spans="1:13" x14ac:dyDescent="0.25">
      <x:c r="G9392" s="54"/>
      <x:c r="I9392" s="53"/>
    </x:row>
    <x:row r="9393" spans="1:13" x14ac:dyDescent="0.25">
      <x:c r="G9393" s="54"/>
      <x:c r="I9393" s="53"/>
    </x:row>
    <x:row r="9394" spans="1:13" x14ac:dyDescent="0.25">
      <x:c r="G9394" s="54"/>
      <x:c r="I9394" s="53"/>
    </x:row>
    <x:row r="9395" spans="1:13" x14ac:dyDescent="0.25">
      <x:c r="G9395" s="54"/>
      <x:c r="I9395" s="53"/>
    </x:row>
    <x:row r="9396" spans="1:13" x14ac:dyDescent="0.25">
      <x:c r="G9396" s="54"/>
      <x:c r="I9396" s="53"/>
    </x:row>
    <x:row r="9397" spans="1:13" x14ac:dyDescent="0.25">
      <x:c r="G9397" s="54"/>
      <x:c r="I9397" s="53"/>
    </x:row>
    <x:row r="9398" spans="1:13" x14ac:dyDescent="0.25">
      <x:c r="G9398" s="54"/>
      <x:c r="I9398" s="53"/>
    </x:row>
    <x:row r="9399" spans="1:13" x14ac:dyDescent="0.25">
      <x:c r="G9399" s="54"/>
      <x:c r="I9399" s="53"/>
    </x:row>
    <x:row r="9400" spans="1:13" x14ac:dyDescent="0.25">
      <x:c r="G9400" s="54"/>
      <x:c r="I9400" s="53"/>
    </x:row>
    <x:row r="9401" spans="1:13" x14ac:dyDescent="0.25">
      <x:c r="G9401" s="54"/>
      <x:c r="I9401" s="53"/>
    </x:row>
    <x:row r="9402" spans="1:13" x14ac:dyDescent="0.25">
      <x:c r="G9402" s="54"/>
      <x:c r="I9402" s="53"/>
    </x:row>
    <x:row r="9403" spans="1:13" x14ac:dyDescent="0.25">
      <x:c r="G9403" s="54"/>
      <x:c r="I9403" s="53"/>
    </x:row>
    <x:row r="9404" spans="1:13" x14ac:dyDescent="0.25">
      <x:c r="G9404" s="54"/>
      <x:c r="I9404" s="53"/>
    </x:row>
    <x:row r="9405" spans="1:13" x14ac:dyDescent="0.25">
      <x:c r="G9405" s="54"/>
      <x:c r="I9405" s="53"/>
    </x:row>
    <x:row r="9406" spans="1:13" x14ac:dyDescent="0.25">
      <x:c r="G9406" s="54"/>
      <x:c r="I9406" s="53"/>
    </x:row>
    <x:row r="9407" spans="1:13" x14ac:dyDescent="0.25">
      <x:c r="G9407" s="54"/>
      <x:c r="I9407" s="53"/>
    </x:row>
    <x:row r="9408" spans="1:13" x14ac:dyDescent="0.25">
      <x:c r="G9408" s="54"/>
      <x:c r="I9408" s="53"/>
    </x:row>
    <x:row r="9409" spans="1:13" x14ac:dyDescent="0.25">
      <x:c r="G9409" s="54"/>
      <x:c r="I9409" s="53"/>
    </x:row>
    <x:row r="9410" spans="1:13" x14ac:dyDescent="0.25">
      <x:c r="G9410" s="54"/>
      <x:c r="I9410" s="53"/>
    </x:row>
    <x:row r="9411" spans="1:13" x14ac:dyDescent="0.25">
      <x:c r="G9411" s="54"/>
      <x:c r="I9411" s="53"/>
    </x:row>
    <x:row r="9412" spans="1:13" x14ac:dyDescent="0.25">
      <x:c r="G9412" s="54"/>
      <x:c r="I9412" s="53"/>
    </x:row>
    <x:row r="9413" spans="1:13" x14ac:dyDescent="0.25">
      <x:c r="G9413" s="54"/>
      <x:c r="I9413" s="53"/>
    </x:row>
    <x:row r="9414" spans="1:13" x14ac:dyDescent="0.25">
      <x:c r="G9414" s="54"/>
      <x:c r="I9414" s="53"/>
    </x:row>
    <x:row r="9415" spans="1:13" x14ac:dyDescent="0.25">
      <x:c r="G9415" s="54"/>
      <x:c r="I9415" s="53"/>
    </x:row>
    <x:row r="9416" spans="1:13" x14ac:dyDescent="0.25">
      <x:c r="G9416" s="54"/>
      <x:c r="I9416" s="53"/>
    </x:row>
    <x:row r="9417" spans="1:13" x14ac:dyDescent="0.25">
      <x:c r="I9417" s="53"/>
    </x:row>
    <x:row r="9418" spans="1:13" x14ac:dyDescent="0.25">
      <x:c r="G9418" s="54"/>
      <x:c r="I9418" s="53"/>
    </x:row>
    <x:row r="9419" spans="1:13" x14ac:dyDescent="0.25">
      <x:c r="I9419" s="53"/>
    </x:row>
    <x:row r="9420" spans="1:13" x14ac:dyDescent="0.25">
      <x:c r="G9420" s="54"/>
      <x:c r="I9420" s="53"/>
    </x:row>
    <x:row r="9421" spans="1:13" x14ac:dyDescent="0.25">
      <x:c r="G9421" s="54"/>
      <x:c r="I9421" s="53"/>
    </x:row>
    <x:row r="9422" spans="1:13" x14ac:dyDescent="0.25">
      <x:c r="G9422" s="54"/>
      <x:c r="I9422" s="53"/>
    </x:row>
    <x:row r="9423" spans="1:13" x14ac:dyDescent="0.25">
      <x:c r="G9423" s="54"/>
      <x:c r="I9423" s="53"/>
    </x:row>
    <x:row r="9424" spans="1:13" x14ac:dyDescent="0.25">
      <x:c r="G9424" s="54"/>
      <x:c r="I9424" s="53"/>
    </x:row>
    <x:row r="9425" spans="1:13" x14ac:dyDescent="0.25">
      <x:c r="G9425" s="54"/>
      <x:c r="I9425" s="53"/>
    </x:row>
    <x:row r="9426" spans="1:13" x14ac:dyDescent="0.25">
      <x:c r="G9426" s="54"/>
      <x:c r="I9426" s="53"/>
    </x:row>
    <x:row r="9427" spans="1:13" x14ac:dyDescent="0.25">
      <x:c r="G9427" s="54"/>
      <x:c r="I9427" s="53"/>
    </x:row>
    <x:row r="9428" spans="1:13" x14ac:dyDescent="0.25">
      <x:c r="G9428" s="54"/>
      <x:c r="I9428" s="53"/>
    </x:row>
    <x:row r="9429" spans="1:13" x14ac:dyDescent="0.25">
      <x:c r="G9429" s="54"/>
      <x:c r="I9429" s="53"/>
    </x:row>
    <x:row r="9430" spans="1:13" x14ac:dyDescent="0.25">
      <x:c r="G9430" s="54"/>
      <x:c r="I9430" s="53"/>
    </x:row>
    <x:row r="9431" spans="1:13" x14ac:dyDescent="0.25">
      <x:c r="G9431" s="54"/>
      <x:c r="I9431" s="53"/>
    </x:row>
    <x:row r="9432" spans="1:13" x14ac:dyDescent="0.25">
      <x:c r="G9432" s="54"/>
      <x:c r="I9432" s="53"/>
    </x:row>
    <x:row r="9433" spans="1:13" x14ac:dyDescent="0.25">
      <x:c r="G9433" s="54"/>
      <x:c r="I9433" s="53"/>
    </x:row>
    <x:row r="9434" spans="1:13" x14ac:dyDescent="0.25">
      <x:c r="G9434" s="54"/>
      <x:c r="I9434" s="53"/>
    </x:row>
    <x:row r="9435" spans="1:13" x14ac:dyDescent="0.25">
      <x:c r="G9435" s="54"/>
      <x:c r="I9435" s="53"/>
    </x:row>
    <x:row r="9436" spans="1:13" x14ac:dyDescent="0.25">
      <x:c r="G9436" s="54"/>
      <x:c r="I9436" s="53"/>
    </x:row>
    <x:row r="9437" spans="1:13" x14ac:dyDescent="0.25">
      <x:c r="G9437" s="54"/>
      <x:c r="I9437" s="53"/>
    </x:row>
    <x:row r="9438" spans="1:13" x14ac:dyDescent="0.25">
      <x:c r="G9438" s="54"/>
      <x:c r="I9438" s="53"/>
    </x:row>
    <x:row r="9439" spans="1:13" x14ac:dyDescent="0.25">
      <x:c r="G9439" s="54"/>
      <x:c r="I9439" s="53"/>
    </x:row>
    <x:row r="9440" spans="1:13" x14ac:dyDescent="0.25">
      <x:c r="G9440" s="54"/>
      <x:c r="I9440" s="53"/>
    </x:row>
    <x:row r="9441" spans="1:13" x14ac:dyDescent="0.25">
      <x:c r="G9441" s="54"/>
      <x:c r="I9441" s="53"/>
    </x:row>
    <x:row r="9442" spans="1:13" x14ac:dyDescent="0.25">
      <x:c r="G9442" s="54"/>
      <x:c r="I9442" s="53"/>
    </x:row>
    <x:row r="9443" spans="1:13" x14ac:dyDescent="0.25">
      <x:c r="G9443" s="54"/>
      <x:c r="I9443" s="53"/>
    </x:row>
    <x:row r="9444" spans="1:13" x14ac:dyDescent="0.25">
      <x:c r="G9444" s="54"/>
      <x:c r="I9444" s="53"/>
    </x:row>
    <x:row r="9445" spans="1:13" x14ac:dyDescent="0.25">
      <x:c r="G9445" s="54"/>
      <x:c r="I9445" s="53"/>
    </x:row>
    <x:row r="9446" spans="1:13" x14ac:dyDescent="0.25">
      <x:c r="G9446" s="54"/>
      <x:c r="I9446" s="53"/>
    </x:row>
    <x:row r="9447" spans="1:13" x14ac:dyDescent="0.25">
      <x:c r="G9447" s="54"/>
      <x:c r="I9447" s="53"/>
    </x:row>
    <x:row r="9448" spans="1:13" x14ac:dyDescent="0.25">
      <x:c r="G9448" s="54"/>
      <x:c r="I9448" s="53"/>
    </x:row>
    <x:row r="9449" spans="1:13" x14ac:dyDescent="0.25">
      <x:c r="G9449" s="54"/>
      <x:c r="I9449" s="53"/>
    </x:row>
    <x:row r="9450" spans="1:13" x14ac:dyDescent="0.25">
      <x:c r="I9450" s="53"/>
    </x:row>
    <x:row r="9451" spans="1:13" x14ac:dyDescent="0.25">
      <x:c r="G9451" s="54"/>
      <x:c r="I9451" s="53"/>
    </x:row>
    <x:row r="9452" spans="1:13" x14ac:dyDescent="0.25">
      <x:c r="G9452" s="54"/>
      <x:c r="I9452" s="53"/>
    </x:row>
    <x:row r="9453" spans="1:13" x14ac:dyDescent="0.25">
      <x:c r="G9453" s="54"/>
      <x:c r="I9453" s="53"/>
    </x:row>
    <x:row r="9454" spans="1:13" x14ac:dyDescent="0.25">
      <x:c r="G9454" s="54"/>
      <x:c r="I9454" s="53"/>
    </x:row>
    <x:row r="9455" spans="1:13" x14ac:dyDescent="0.25">
      <x:c r="G9455" s="54"/>
      <x:c r="I9455" s="53"/>
    </x:row>
    <x:row r="9456" spans="1:13" x14ac:dyDescent="0.25">
      <x:c r="G9456" s="54"/>
      <x:c r="I9456" s="53"/>
    </x:row>
    <x:row r="9457" spans="1:13" x14ac:dyDescent="0.25">
      <x:c r="G9457" s="54"/>
      <x:c r="I9457" s="53"/>
    </x:row>
    <x:row r="9458" spans="1:13" x14ac:dyDescent="0.25">
      <x:c r="G9458" s="54"/>
      <x:c r="I9458" s="53"/>
    </x:row>
    <x:row r="9459" spans="1:13" x14ac:dyDescent="0.25">
      <x:c r="G9459" s="54"/>
      <x:c r="I9459" s="53"/>
    </x:row>
    <x:row r="9460" spans="1:13" x14ac:dyDescent="0.25">
      <x:c r="G9460" s="54"/>
      <x:c r="I9460" s="53"/>
    </x:row>
    <x:row r="9461" spans="1:13" x14ac:dyDescent="0.25">
      <x:c r="G9461" s="54"/>
      <x:c r="I9461" s="53"/>
    </x:row>
    <x:row r="9462" spans="1:13" x14ac:dyDescent="0.25">
      <x:c r="G9462" s="54"/>
      <x:c r="I9462" s="53"/>
    </x:row>
    <x:row r="9463" spans="1:13" x14ac:dyDescent="0.25">
      <x:c r="G9463" s="54"/>
      <x:c r="I9463" s="53"/>
    </x:row>
    <x:row r="9464" spans="1:13" x14ac:dyDescent="0.25">
      <x:c r="G9464" s="54"/>
      <x:c r="I9464" s="53"/>
    </x:row>
    <x:row r="9465" spans="1:13" x14ac:dyDescent="0.25">
      <x:c r="G9465" s="54"/>
      <x:c r="I9465" s="53"/>
    </x:row>
    <x:row r="9466" spans="1:13" x14ac:dyDescent="0.25">
      <x:c r="G9466" s="54"/>
      <x:c r="I9466" s="53"/>
    </x:row>
    <x:row r="9467" spans="1:13" x14ac:dyDescent="0.25">
      <x:c r="G9467" s="54"/>
      <x:c r="I9467" s="53"/>
    </x:row>
    <x:row r="9468" spans="1:13" x14ac:dyDescent="0.25">
      <x:c r="I9468" s="53"/>
    </x:row>
    <x:row r="9469" spans="1:13" x14ac:dyDescent="0.25">
      <x:c r="G9469" s="54"/>
      <x:c r="I9469" s="53"/>
    </x:row>
    <x:row r="9470" spans="1:13" x14ac:dyDescent="0.25">
      <x:c r="G9470" s="54"/>
      <x:c r="I9470" s="53"/>
    </x:row>
    <x:row r="9471" spans="1:13" x14ac:dyDescent="0.25">
      <x:c r="G9471" s="54"/>
      <x:c r="I9471" s="53"/>
    </x:row>
    <x:row r="9472" spans="1:13" x14ac:dyDescent="0.25">
      <x:c r="G9472" s="54"/>
      <x:c r="I9472" s="53"/>
    </x:row>
    <x:row r="9473" spans="1:13" x14ac:dyDescent="0.25">
      <x:c r="I9473" s="53"/>
    </x:row>
    <x:row r="9474" spans="1:13" x14ac:dyDescent="0.25">
      <x:c r="G9474" s="54"/>
      <x:c r="I9474" s="53"/>
    </x:row>
    <x:row r="9475" spans="1:13" x14ac:dyDescent="0.25">
      <x:c r="G9475" s="54"/>
      <x:c r="I9475" s="53"/>
    </x:row>
    <x:row r="9476" spans="1:13" x14ac:dyDescent="0.25">
      <x:c r="G9476" s="54"/>
      <x:c r="I9476" s="53"/>
    </x:row>
    <x:row r="9477" spans="1:13" x14ac:dyDescent="0.25">
      <x:c r="G9477" s="54"/>
      <x:c r="I9477" s="53"/>
    </x:row>
    <x:row r="9478" spans="1:13" x14ac:dyDescent="0.25">
      <x:c r="G9478" s="54"/>
      <x:c r="I9478" s="53"/>
    </x:row>
    <x:row r="9479" spans="1:13" x14ac:dyDescent="0.25">
      <x:c r="I9479" s="53"/>
    </x:row>
    <x:row r="9480" spans="1:13" x14ac:dyDescent="0.25">
      <x:c r="G9480" s="54"/>
      <x:c r="I9480" s="53"/>
    </x:row>
    <x:row r="9481" spans="1:13" x14ac:dyDescent="0.25">
      <x:c r="G9481" s="54"/>
      <x:c r="I9481" s="53"/>
    </x:row>
    <x:row r="9482" spans="1:13" x14ac:dyDescent="0.25">
      <x:c r="G9482" s="54"/>
      <x:c r="I9482" s="53"/>
    </x:row>
    <x:row r="9483" spans="1:13" x14ac:dyDescent="0.25">
      <x:c r="G9483" s="54"/>
      <x:c r="I9483" s="53"/>
    </x:row>
    <x:row r="9484" spans="1:13" x14ac:dyDescent="0.25">
      <x:c r="G9484" s="54"/>
      <x:c r="I9484" s="53"/>
    </x:row>
    <x:row r="9485" spans="1:13" x14ac:dyDescent="0.25">
      <x:c r="G9485" s="54"/>
      <x:c r="I9485" s="53"/>
    </x:row>
    <x:row r="9486" spans="1:13" x14ac:dyDescent="0.25">
      <x:c r="G9486" s="54"/>
      <x:c r="I9486" s="53"/>
    </x:row>
    <x:row r="9487" spans="1:13" x14ac:dyDescent="0.25">
      <x:c r="G9487" s="54"/>
      <x:c r="I9487" s="53"/>
    </x:row>
    <x:row r="9488" spans="1:13" x14ac:dyDescent="0.25">
      <x:c r="G9488" s="54"/>
      <x:c r="I9488" s="53"/>
    </x:row>
    <x:row r="9489" spans="1:13" x14ac:dyDescent="0.25">
      <x:c r="G9489" s="54"/>
      <x:c r="I9489" s="53"/>
    </x:row>
    <x:row r="9490" spans="1:13" x14ac:dyDescent="0.25">
      <x:c r="G9490" s="54"/>
      <x:c r="I9490" s="53"/>
    </x:row>
    <x:row r="9491" spans="1:13" x14ac:dyDescent="0.25">
      <x:c r="G9491" s="54"/>
      <x:c r="I9491" s="53"/>
    </x:row>
    <x:row r="9492" spans="1:13" x14ac:dyDescent="0.25">
      <x:c r="G9492" s="54"/>
      <x:c r="I9492" s="53"/>
    </x:row>
    <x:row r="9493" spans="1:13" x14ac:dyDescent="0.25">
      <x:c r="G9493" s="54"/>
      <x:c r="I9493" s="53"/>
    </x:row>
    <x:row r="9494" spans="1:13" x14ac:dyDescent="0.25">
      <x:c r="G9494" s="54"/>
      <x:c r="I9494" s="53"/>
    </x:row>
    <x:row r="9495" spans="1:13" x14ac:dyDescent="0.25">
      <x:c r="G9495" s="54"/>
      <x:c r="I9495" s="53"/>
    </x:row>
    <x:row r="9496" spans="1:13" x14ac:dyDescent="0.25">
      <x:c r="G9496" s="54"/>
      <x:c r="I9496" s="53"/>
    </x:row>
    <x:row r="9497" spans="1:13" x14ac:dyDescent="0.25">
      <x:c r="G9497" s="54"/>
      <x:c r="I9497" s="53"/>
    </x:row>
    <x:row r="9498" spans="1:13" x14ac:dyDescent="0.25">
      <x:c r="I9498" s="53"/>
    </x:row>
    <x:row r="9499" spans="1:13" x14ac:dyDescent="0.25">
      <x:c r="G9499" s="54"/>
      <x:c r="I9499" s="53"/>
    </x:row>
    <x:row r="9500" spans="1:13" x14ac:dyDescent="0.25">
      <x:c r="G9500" s="54"/>
      <x:c r="I9500" s="53"/>
    </x:row>
    <x:row r="9501" spans="1:13" x14ac:dyDescent="0.25">
      <x:c r="G9501" s="54"/>
      <x:c r="I9501" s="53"/>
    </x:row>
    <x:row r="9502" spans="1:13" x14ac:dyDescent="0.25">
      <x:c r="G9502" s="54"/>
      <x:c r="I9502" s="53"/>
    </x:row>
    <x:row r="9503" spans="1:13" x14ac:dyDescent="0.25">
      <x:c r="G9503" s="54"/>
      <x:c r="I9503" s="53"/>
    </x:row>
    <x:row r="9504" spans="1:13" x14ac:dyDescent="0.25">
      <x:c r="G9504" s="54"/>
      <x:c r="I9504" s="53"/>
    </x:row>
    <x:row r="9505" spans="1:13" x14ac:dyDescent="0.25">
      <x:c r="G9505" s="54"/>
      <x:c r="I9505" s="53"/>
    </x:row>
    <x:row r="9506" spans="1:13" x14ac:dyDescent="0.25">
      <x:c r="G9506" s="54"/>
      <x:c r="I9506" s="53"/>
    </x:row>
    <x:row r="9507" spans="1:13" x14ac:dyDescent="0.25">
      <x:c r="G9507" s="54"/>
      <x:c r="I9507" s="53"/>
    </x:row>
    <x:row r="9508" spans="1:13" x14ac:dyDescent="0.25">
      <x:c r="G9508" s="54"/>
      <x:c r="I9508" s="53"/>
    </x:row>
    <x:row r="9509" spans="1:13" x14ac:dyDescent="0.25">
      <x:c r="G9509" s="54"/>
      <x:c r="I9509" s="53"/>
    </x:row>
    <x:row r="9510" spans="1:13" x14ac:dyDescent="0.25">
      <x:c r="G9510" s="54"/>
      <x:c r="I9510" s="53"/>
    </x:row>
    <x:row r="9511" spans="1:13" x14ac:dyDescent="0.25">
      <x:c r="G9511" s="54"/>
      <x:c r="I9511" s="53"/>
    </x:row>
    <x:row r="9512" spans="1:13" x14ac:dyDescent="0.25">
      <x:c r="G9512" s="54"/>
      <x:c r="I9512" s="53"/>
    </x:row>
    <x:row r="9513" spans="1:13" x14ac:dyDescent="0.25">
      <x:c r="G9513" s="54"/>
      <x:c r="I9513" s="53"/>
    </x:row>
    <x:row r="9514" spans="1:13" x14ac:dyDescent="0.25">
      <x:c r="I9514" s="53"/>
    </x:row>
    <x:row r="9515" spans="1:13" x14ac:dyDescent="0.25">
      <x:c r="G9515" s="54"/>
      <x:c r="I9515" s="53"/>
    </x:row>
    <x:row r="9516" spans="1:13" x14ac:dyDescent="0.25">
      <x:c r="G9516" s="54"/>
      <x:c r="I9516" s="53"/>
    </x:row>
    <x:row r="9517" spans="1:13" x14ac:dyDescent="0.25">
      <x:c r="G9517" s="54"/>
      <x:c r="I9517" s="53"/>
    </x:row>
    <x:row r="9518" spans="1:13" x14ac:dyDescent="0.25">
      <x:c r="G9518" s="54"/>
      <x:c r="I9518" s="53"/>
    </x:row>
    <x:row r="9519" spans="1:13" x14ac:dyDescent="0.25">
      <x:c r="G9519" s="54"/>
      <x:c r="I9519" s="53"/>
    </x:row>
    <x:row r="9520" spans="1:13" x14ac:dyDescent="0.25">
      <x:c r="G9520" s="54"/>
      <x:c r="I9520" s="53"/>
    </x:row>
    <x:row r="9521" spans="1:13" x14ac:dyDescent="0.25">
      <x:c r="G9521" s="54"/>
      <x:c r="I9521" s="53"/>
    </x:row>
    <x:row r="9522" spans="1:13" x14ac:dyDescent="0.25">
      <x:c r="G9522" s="54"/>
      <x:c r="I9522" s="53"/>
    </x:row>
    <x:row r="9523" spans="1:13" x14ac:dyDescent="0.25">
      <x:c r="G9523" s="54"/>
      <x:c r="I9523" s="53"/>
    </x:row>
    <x:row r="9524" spans="1:13" x14ac:dyDescent="0.25">
      <x:c r="G9524" s="54"/>
      <x:c r="I9524" s="53"/>
    </x:row>
    <x:row r="9525" spans="1:13" x14ac:dyDescent="0.25">
      <x:c r="G9525" s="54"/>
      <x:c r="I9525" s="53"/>
    </x:row>
    <x:row r="9526" spans="1:13" x14ac:dyDescent="0.25">
      <x:c r="G9526" s="54"/>
      <x:c r="I9526" s="53"/>
    </x:row>
    <x:row r="9527" spans="1:13" x14ac:dyDescent="0.25">
      <x:c r="G9527" s="54"/>
      <x:c r="I9527" s="53"/>
    </x:row>
    <x:row r="9528" spans="1:13" x14ac:dyDescent="0.25">
      <x:c r="G9528" s="54"/>
      <x:c r="I9528" s="53"/>
    </x:row>
    <x:row r="9529" spans="1:13" x14ac:dyDescent="0.25">
      <x:c r="G9529" s="54"/>
      <x:c r="I9529" s="53"/>
    </x:row>
    <x:row r="9530" spans="1:13" x14ac:dyDescent="0.25">
      <x:c r="G9530" s="54"/>
      <x:c r="I9530" s="53"/>
    </x:row>
    <x:row r="9531" spans="1:13" x14ac:dyDescent="0.25">
      <x:c r="G9531" s="54"/>
      <x:c r="I9531" s="53"/>
    </x:row>
    <x:row r="9532" spans="1:13" x14ac:dyDescent="0.25">
      <x:c r="G9532" s="54"/>
      <x:c r="I9532" s="53"/>
    </x:row>
    <x:row r="9533" spans="1:13" x14ac:dyDescent="0.25">
      <x:c r="G9533" s="54"/>
      <x:c r="I9533" s="53"/>
    </x:row>
    <x:row r="9534" spans="1:13" x14ac:dyDescent="0.25">
      <x:c r="G9534" s="54"/>
      <x:c r="I9534" s="53"/>
    </x:row>
    <x:row r="9535" spans="1:13" x14ac:dyDescent="0.25">
      <x:c r="G9535" s="54"/>
      <x:c r="I9535" s="53"/>
    </x:row>
    <x:row r="9536" spans="1:13" x14ac:dyDescent="0.25">
      <x:c r="G9536" s="54"/>
      <x:c r="I9536" s="53"/>
    </x:row>
    <x:row r="9537" spans="1:13" x14ac:dyDescent="0.25">
      <x:c r="G9537" s="54"/>
      <x:c r="I9537" s="53"/>
    </x:row>
    <x:row r="9538" spans="1:13" x14ac:dyDescent="0.25">
      <x:c r="G9538" s="54"/>
      <x:c r="I9538" s="53"/>
    </x:row>
    <x:row r="9539" spans="1:13" x14ac:dyDescent="0.25">
      <x:c r="G9539" s="54"/>
      <x:c r="I9539" s="53"/>
    </x:row>
    <x:row r="9540" spans="1:13" x14ac:dyDescent="0.25">
      <x:c r="G9540" s="54"/>
      <x:c r="I9540" s="53"/>
    </x:row>
    <x:row r="9541" spans="1:13" x14ac:dyDescent="0.25">
      <x:c r="G9541" s="54"/>
      <x:c r="I9541" s="53"/>
    </x:row>
    <x:row r="9542" spans="1:13" x14ac:dyDescent="0.25">
      <x:c r="G9542" s="54"/>
      <x:c r="I9542" s="53"/>
    </x:row>
    <x:row r="9543" spans="1:13" x14ac:dyDescent="0.25">
      <x:c r="G9543" s="54"/>
      <x:c r="I9543" s="53"/>
    </x:row>
    <x:row r="9544" spans="1:13" x14ac:dyDescent="0.25">
      <x:c r="G9544" s="54"/>
      <x:c r="I9544" s="53"/>
    </x:row>
    <x:row r="9545" spans="1:13" x14ac:dyDescent="0.25">
      <x:c r="G9545" s="54"/>
      <x:c r="I9545" s="53"/>
    </x:row>
    <x:row r="9546" spans="1:13" x14ac:dyDescent="0.25">
      <x:c r="G9546" s="54"/>
      <x:c r="I9546" s="53"/>
    </x:row>
    <x:row r="9547" spans="1:13" x14ac:dyDescent="0.25">
      <x:c r="G9547" s="54"/>
      <x:c r="I9547" s="53"/>
    </x:row>
    <x:row r="9548" spans="1:13" x14ac:dyDescent="0.25">
      <x:c r="G9548" s="54"/>
      <x:c r="I9548" s="53"/>
    </x:row>
    <x:row r="9549" spans="1:13" x14ac:dyDescent="0.25">
      <x:c r="G9549" s="54"/>
      <x:c r="I9549" s="53"/>
    </x:row>
    <x:row r="9550" spans="1:13" x14ac:dyDescent="0.25">
      <x:c r="G9550" s="54"/>
      <x:c r="I9550" s="53"/>
    </x:row>
    <x:row r="9551" spans="1:13" x14ac:dyDescent="0.25">
      <x:c r="G9551" s="54"/>
      <x:c r="I9551" s="53"/>
    </x:row>
    <x:row r="9552" spans="1:13" x14ac:dyDescent="0.25">
      <x:c r="G9552" s="54"/>
      <x:c r="I9552" s="53"/>
    </x:row>
    <x:row r="9553" spans="1:13" x14ac:dyDescent="0.25">
      <x:c r="I9553" s="53"/>
    </x:row>
    <x:row r="9554" spans="1:13" x14ac:dyDescent="0.25">
      <x:c r="G9554" s="54"/>
      <x:c r="I9554" s="53"/>
    </x:row>
    <x:row r="9555" spans="1:13" x14ac:dyDescent="0.25">
      <x:c r="G9555" s="54"/>
      <x:c r="I9555" s="53"/>
    </x:row>
    <x:row r="9556" spans="1:13" x14ac:dyDescent="0.25">
      <x:c r="G9556" s="54"/>
      <x:c r="I9556" s="53"/>
    </x:row>
    <x:row r="9557" spans="1:13" x14ac:dyDescent="0.25">
      <x:c r="G9557" s="54"/>
      <x:c r="I9557" s="53"/>
    </x:row>
    <x:row r="9558" spans="1:13" x14ac:dyDescent="0.25">
      <x:c r="G9558" s="54"/>
      <x:c r="I9558" s="53"/>
    </x:row>
    <x:row r="9559" spans="1:13" x14ac:dyDescent="0.25">
      <x:c r="G9559" s="54"/>
      <x:c r="I9559" s="53"/>
    </x:row>
    <x:row r="9560" spans="1:13" x14ac:dyDescent="0.25">
      <x:c r="G9560" s="54"/>
      <x:c r="I9560" s="53"/>
    </x:row>
    <x:row r="9561" spans="1:13" x14ac:dyDescent="0.25">
      <x:c r="G9561" s="54"/>
      <x:c r="I9561" s="53"/>
    </x:row>
    <x:row r="9562" spans="1:13" x14ac:dyDescent="0.25">
      <x:c r="I9562" s="53"/>
    </x:row>
    <x:row r="9563" spans="1:13" x14ac:dyDescent="0.25">
      <x:c r="G9563" s="54"/>
      <x:c r="I9563" s="53"/>
    </x:row>
    <x:row r="9564" spans="1:13" x14ac:dyDescent="0.25">
      <x:c r="G9564" s="54"/>
      <x:c r="I9564" s="53"/>
    </x:row>
    <x:row r="9565" spans="1:13" x14ac:dyDescent="0.25">
      <x:c r="G9565" s="54"/>
      <x:c r="I9565" s="53"/>
    </x:row>
    <x:row r="9566" spans="1:13" x14ac:dyDescent="0.25">
      <x:c r="G9566" s="54"/>
      <x:c r="I9566" s="53"/>
    </x:row>
    <x:row r="9567" spans="1:13" x14ac:dyDescent="0.25">
      <x:c r="G9567" s="54"/>
      <x:c r="I9567" s="53"/>
    </x:row>
    <x:row r="9568" spans="1:13" x14ac:dyDescent="0.25">
      <x:c r="G9568" s="54"/>
      <x:c r="I9568" s="53"/>
    </x:row>
    <x:row r="9569" spans="1:13" x14ac:dyDescent="0.25">
      <x:c r="G9569" s="54"/>
      <x:c r="I9569" s="53"/>
    </x:row>
    <x:row r="9570" spans="1:13" x14ac:dyDescent="0.25">
      <x:c r="I9570" s="53"/>
    </x:row>
    <x:row r="9571" spans="1:13" x14ac:dyDescent="0.25">
      <x:c r="G9571" s="54"/>
      <x:c r="I9571" s="53"/>
    </x:row>
    <x:row r="9572" spans="1:13" x14ac:dyDescent="0.25">
      <x:c r="G9572" s="54"/>
      <x:c r="I9572" s="53"/>
    </x:row>
    <x:row r="9573" spans="1:13" x14ac:dyDescent="0.25">
      <x:c r="G9573" s="54"/>
      <x:c r="I9573" s="53"/>
    </x:row>
    <x:row r="9574" spans="1:13" x14ac:dyDescent="0.25">
      <x:c r="G9574" s="54"/>
      <x:c r="I9574" s="53"/>
    </x:row>
    <x:row r="9575" spans="1:13" x14ac:dyDescent="0.25">
      <x:c r="G9575" s="54"/>
      <x:c r="I9575" s="53"/>
    </x:row>
    <x:row r="9576" spans="1:13" x14ac:dyDescent="0.25">
      <x:c r="G9576" s="54"/>
      <x:c r="I9576" s="53"/>
    </x:row>
    <x:row r="9577" spans="1:13" x14ac:dyDescent="0.25">
      <x:c r="G9577" s="54"/>
      <x:c r="I9577" s="53"/>
    </x:row>
    <x:row r="9578" spans="1:13" x14ac:dyDescent="0.25">
      <x:c r="I9578" s="53"/>
    </x:row>
    <x:row r="9579" spans="1:13" x14ac:dyDescent="0.25">
      <x:c r="I9579" s="53"/>
    </x:row>
    <x:row r="9580" spans="1:13" x14ac:dyDescent="0.25">
      <x:c r="I9580" s="53"/>
    </x:row>
    <x:row r="9581" spans="1:13" x14ac:dyDescent="0.25">
      <x:c r="I9581" s="53"/>
    </x:row>
    <x:row r="9582" spans="1:13" x14ac:dyDescent="0.25">
      <x:c r="I9582" s="53"/>
    </x:row>
    <x:row r="9583" spans="1:13" x14ac:dyDescent="0.25">
      <x:c r="G9583" s="54"/>
      <x:c r="I9583" s="53"/>
    </x:row>
    <x:row r="9584" spans="1:13" x14ac:dyDescent="0.25">
      <x:c r="G9584" s="54"/>
      <x:c r="I9584" s="53"/>
    </x:row>
    <x:row r="9585" spans="1:13" x14ac:dyDescent="0.25">
      <x:c r="G9585" s="54"/>
      <x:c r="I9585" s="53"/>
    </x:row>
    <x:row r="9586" spans="1:13" x14ac:dyDescent="0.25">
      <x:c r="G9586" s="54"/>
      <x:c r="I9586" s="53"/>
    </x:row>
    <x:row r="9587" spans="1:13" x14ac:dyDescent="0.25">
      <x:c r="G9587" s="54"/>
      <x:c r="I9587" s="53"/>
    </x:row>
    <x:row r="9588" spans="1:13" x14ac:dyDescent="0.25">
      <x:c r="G9588" s="54"/>
      <x:c r="I9588" s="53"/>
    </x:row>
    <x:row r="9589" spans="1:13" x14ac:dyDescent="0.25">
      <x:c r="G9589" s="54"/>
      <x:c r="I9589" s="53"/>
    </x:row>
    <x:row r="9590" spans="1:13" x14ac:dyDescent="0.25">
      <x:c r="I9590" s="53"/>
    </x:row>
    <x:row r="9591" spans="1:13" x14ac:dyDescent="0.25">
      <x:c r="I9591" s="53"/>
    </x:row>
    <x:row r="9592" spans="1:13" x14ac:dyDescent="0.25">
      <x:c r="G9592" s="54"/>
      <x:c r="I9592" s="53"/>
    </x:row>
    <x:row r="9593" spans="1:13" x14ac:dyDescent="0.25">
      <x:c r="G9593" s="54"/>
      <x:c r="I9593" s="53"/>
    </x:row>
    <x:row r="9594" spans="1:13" x14ac:dyDescent="0.25">
      <x:c r="G9594" s="54"/>
      <x:c r="I9594" s="53"/>
    </x:row>
    <x:row r="9595" spans="1:13" x14ac:dyDescent="0.25">
      <x:c r="G9595" s="54"/>
      <x:c r="I9595" s="53"/>
    </x:row>
    <x:row r="9596" spans="1:13" x14ac:dyDescent="0.25">
      <x:c r="G9596" s="54"/>
      <x:c r="I9596" s="53"/>
    </x:row>
    <x:row r="9597" spans="1:13" x14ac:dyDescent="0.25">
      <x:c r="G9597" s="54"/>
      <x:c r="I9597" s="53"/>
    </x:row>
    <x:row r="9598" spans="1:13" x14ac:dyDescent="0.25">
      <x:c r="G9598" s="54"/>
      <x:c r="I9598" s="53"/>
    </x:row>
    <x:row r="9599" spans="1:13" x14ac:dyDescent="0.25">
      <x:c r="G9599" s="54"/>
      <x:c r="I9599" s="53"/>
    </x:row>
    <x:row r="9600" spans="1:13" x14ac:dyDescent="0.25">
      <x:c r="I9600" s="53"/>
    </x:row>
    <x:row r="9601" spans="1:13" x14ac:dyDescent="0.25">
      <x:c r="G9601" s="54"/>
      <x:c r="I9601" s="53"/>
    </x:row>
    <x:row r="9602" spans="1:13" x14ac:dyDescent="0.25">
      <x:c r="G9602" s="54"/>
      <x:c r="I9602" s="53"/>
    </x:row>
    <x:row r="9603" spans="1:13" x14ac:dyDescent="0.25">
      <x:c r="G9603" s="54"/>
      <x:c r="I9603" s="53"/>
    </x:row>
    <x:row r="9604" spans="1:13" x14ac:dyDescent="0.25">
      <x:c r="G9604" s="54"/>
      <x:c r="I9604" s="53"/>
    </x:row>
    <x:row r="9605" spans="1:13" x14ac:dyDescent="0.25">
      <x:c r="G9605" s="54"/>
      <x:c r="I9605" s="53"/>
    </x:row>
    <x:row r="9606" spans="1:13" x14ac:dyDescent="0.25">
      <x:c r="G9606" s="54"/>
      <x:c r="I9606" s="53"/>
    </x:row>
    <x:row r="9607" spans="1:13" x14ac:dyDescent="0.25">
      <x:c r="G9607" s="54"/>
      <x:c r="I9607" s="53"/>
    </x:row>
    <x:row r="9608" spans="1:13" x14ac:dyDescent="0.25">
      <x:c r="G9608" s="54"/>
      <x:c r="I9608" s="53"/>
    </x:row>
    <x:row r="9609" spans="1:13" x14ac:dyDescent="0.25">
      <x:c r="I9609" s="53"/>
    </x:row>
    <x:row r="9610" spans="1:13" x14ac:dyDescent="0.25">
      <x:c r="G9610" s="54"/>
      <x:c r="I9610" s="53"/>
    </x:row>
    <x:row r="9611" spans="1:13" x14ac:dyDescent="0.25">
      <x:c r="G9611" s="54"/>
      <x:c r="I9611" s="53"/>
    </x:row>
    <x:row r="9612" spans="1:13" x14ac:dyDescent="0.25">
      <x:c r="G9612" s="54"/>
      <x:c r="I9612" s="53"/>
    </x:row>
    <x:row r="9613" spans="1:13" x14ac:dyDescent="0.25">
      <x:c r="G9613" s="54"/>
      <x:c r="I9613" s="53"/>
    </x:row>
    <x:row r="9614" spans="1:13" x14ac:dyDescent="0.25">
      <x:c r="G9614" s="54"/>
      <x:c r="I9614" s="53"/>
    </x:row>
    <x:row r="9615" spans="1:13" x14ac:dyDescent="0.25">
      <x:c r="G9615" s="54"/>
      <x:c r="I9615" s="53"/>
    </x:row>
    <x:row r="9616" spans="1:13" x14ac:dyDescent="0.25">
      <x:c r="G9616" s="54"/>
      <x:c r="I9616" s="53"/>
    </x:row>
    <x:row r="9617" spans="1:13" x14ac:dyDescent="0.25">
      <x:c r="G9617" s="54"/>
      <x:c r="I9617" s="53"/>
    </x:row>
    <x:row r="9618" spans="1:13" x14ac:dyDescent="0.25">
      <x:c r="G9618" s="54"/>
      <x:c r="I9618" s="53"/>
    </x:row>
    <x:row r="9619" spans="1:13" x14ac:dyDescent="0.25">
      <x:c r="G9619" s="54"/>
      <x:c r="I9619" s="53"/>
    </x:row>
    <x:row r="9620" spans="1:13" x14ac:dyDescent="0.25">
      <x:c r="G9620" s="54"/>
      <x:c r="I9620" s="53"/>
    </x:row>
    <x:row r="9621" spans="1:13" x14ac:dyDescent="0.25">
      <x:c r="G9621" s="54"/>
      <x:c r="I9621" s="53"/>
    </x:row>
    <x:row r="9622" spans="1:13" x14ac:dyDescent="0.25">
      <x:c r="G9622" s="54"/>
      <x:c r="I9622" s="53"/>
    </x:row>
    <x:row r="9623" spans="1:13" x14ac:dyDescent="0.25">
      <x:c r="G9623" s="54"/>
      <x:c r="I9623" s="53"/>
    </x:row>
    <x:row r="9624" spans="1:13" x14ac:dyDescent="0.25">
      <x:c r="G9624" s="54"/>
      <x:c r="I9624" s="53"/>
    </x:row>
    <x:row r="9625" spans="1:13" x14ac:dyDescent="0.25">
      <x:c r="G9625" s="54"/>
      <x:c r="I9625" s="53"/>
    </x:row>
    <x:row r="9626" spans="1:13" x14ac:dyDescent="0.25">
      <x:c r="G9626" s="54"/>
      <x:c r="I9626" s="53"/>
    </x:row>
    <x:row r="9627" spans="1:13" x14ac:dyDescent="0.25">
      <x:c r="G9627" s="54"/>
      <x:c r="I9627" s="53"/>
    </x:row>
    <x:row r="9628" spans="1:13" x14ac:dyDescent="0.25">
      <x:c r="G9628" s="54"/>
      <x:c r="I9628" s="53"/>
    </x:row>
    <x:row r="9629" spans="1:13" x14ac:dyDescent="0.25">
      <x:c r="G9629" s="54"/>
      <x:c r="I9629" s="53"/>
    </x:row>
    <x:row r="9630" spans="1:13" x14ac:dyDescent="0.25">
      <x:c r="G9630" s="54"/>
      <x:c r="I9630" s="53"/>
    </x:row>
    <x:row r="9631" spans="1:13" x14ac:dyDescent="0.25">
      <x:c r="G9631" s="54"/>
      <x:c r="I9631" s="53"/>
    </x:row>
    <x:row r="9632" spans="1:13" x14ac:dyDescent="0.25">
      <x:c r="G9632" s="54"/>
      <x:c r="I9632" s="53"/>
    </x:row>
    <x:row r="9633" spans="1:13" x14ac:dyDescent="0.25">
      <x:c r="G9633" s="54"/>
      <x:c r="I9633" s="53"/>
    </x:row>
    <x:row r="9634" spans="1:13" x14ac:dyDescent="0.25">
      <x:c r="G9634" s="54"/>
      <x:c r="I9634" s="53"/>
    </x:row>
    <x:row r="9635" spans="1:13" x14ac:dyDescent="0.25">
      <x:c r="G9635" s="54"/>
      <x:c r="I9635" s="53"/>
    </x:row>
    <x:row r="9636" spans="1:13" x14ac:dyDescent="0.25">
      <x:c r="G9636" s="54"/>
      <x:c r="I9636" s="53"/>
    </x:row>
    <x:row r="9637" spans="1:13" x14ac:dyDescent="0.25">
      <x:c r="G9637" s="54"/>
      <x:c r="I9637" s="53"/>
    </x:row>
    <x:row r="9638" spans="1:13" x14ac:dyDescent="0.25">
      <x:c r="G9638" s="54"/>
      <x:c r="I9638" s="53"/>
    </x:row>
    <x:row r="9639" spans="1:13" x14ac:dyDescent="0.25">
      <x:c r="G9639" s="54"/>
      <x:c r="I9639" s="53"/>
    </x:row>
    <x:row r="9640" spans="1:13" x14ac:dyDescent="0.25">
      <x:c r="G9640" s="54"/>
      <x:c r="I9640" s="53"/>
    </x:row>
    <x:row r="9641" spans="1:13" x14ac:dyDescent="0.25">
      <x:c r="G9641" s="54"/>
      <x:c r="I9641" s="53"/>
    </x:row>
    <x:row r="9642" spans="1:13" x14ac:dyDescent="0.25">
      <x:c r="G9642" s="54"/>
      <x:c r="I9642" s="53"/>
    </x:row>
    <x:row r="9643" spans="1:13" x14ac:dyDescent="0.25">
      <x:c r="G9643" s="54"/>
      <x:c r="I9643" s="53"/>
    </x:row>
    <x:row r="9644" spans="1:13" x14ac:dyDescent="0.25">
      <x:c r="G9644" s="54"/>
      <x:c r="I9644" s="53"/>
    </x:row>
    <x:row r="9645" spans="1:13" x14ac:dyDescent="0.25">
      <x:c r="G9645" s="54"/>
      <x:c r="I9645" s="53"/>
    </x:row>
    <x:row r="9646" spans="1:13" x14ac:dyDescent="0.25">
      <x:c r="G9646" s="54"/>
      <x:c r="I9646" s="53"/>
    </x:row>
    <x:row r="9647" spans="1:13" x14ac:dyDescent="0.25">
      <x:c r="G9647" s="54"/>
      <x:c r="I9647" s="53"/>
    </x:row>
    <x:row r="9648" spans="1:13" x14ac:dyDescent="0.25">
      <x:c r="G9648" s="54"/>
      <x:c r="I9648" s="53"/>
    </x:row>
    <x:row r="9649" spans="1:13" x14ac:dyDescent="0.25">
      <x:c r="G9649" s="54"/>
      <x:c r="I9649" s="53"/>
    </x:row>
    <x:row r="9650" spans="1:13" x14ac:dyDescent="0.25">
      <x:c r="G9650" s="54"/>
      <x:c r="I9650" s="53"/>
    </x:row>
    <x:row r="9651" spans="1:13" x14ac:dyDescent="0.25">
      <x:c r="G9651" s="54"/>
      <x:c r="I9651" s="53"/>
    </x:row>
    <x:row r="9652" spans="1:13" x14ac:dyDescent="0.25">
      <x:c r="G9652" s="54"/>
      <x:c r="I9652" s="53"/>
    </x:row>
    <x:row r="9653" spans="1:13" x14ac:dyDescent="0.25">
      <x:c r="G9653" s="54"/>
      <x:c r="I9653" s="53"/>
    </x:row>
    <x:row r="9654" spans="1:13" x14ac:dyDescent="0.25">
      <x:c r="G9654" s="54"/>
      <x:c r="I9654" s="53"/>
    </x:row>
    <x:row r="9655" spans="1:13" x14ac:dyDescent="0.25">
      <x:c r="G9655" s="54"/>
      <x:c r="I9655" s="53"/>
    </x:row>
    <x:row r="9656" spans="1:13" x14ac:dyDescent="0.25">
      <x:c r="G9656" s="54"/>
      <x:c r="I9656" s="53"/>
    </x:row>
    <x:row r="9657" spans="1:13" x14ac:dyDescent="0.25">
      <x:c r="G9657" s="54"/>
      <x:c r="I9657" s="53"/>
    </x:row>
    <x:row r="9658" spans="1:13" x14ac:dyDescent="0.25">
      <x:c r="G9658" s="54"/>
      <x:c r="I9658" s="53"/>
    </x:row>
    <x:row r="9659" spans="1:13" x14ac:dyDescent="0.25">
      <x:c r="G9659" s="54"/>
      <x:c r="I9659" s="53"/>
    </x:row>
    <x:row r="9660" spans="1:13" x14ac:dyDescent="0.25">
      <x:c r="G9660" s="54"/>
      <x:c r="I9660" s="53"/>
    </x:row>
    <x:row r="9661" spans="1:13" x14ac:dyDescent="0.25">
      <x:c r="G9661" s="54"/>
      <x:c r="I9661" s="53"/>
    </x:row>
    <x:row r="9662" spans="1:13" x14ac:dyDescent="0.25">
      <x:c r="G9662" s="54"/>
      <x:c r="I9662" s="53"/>
    </x:row>
    <x:row r="9663" spans="1:13" x14ac:dyDescent="0.25">
      <x:c r="G9663" s="54"/>
      <x:c r="I9663" s="53"/>
    </x:row>
    <x:row r="9664" spans="1:13" x14ac:dyDescent="0.25">
      <x:c r="G9664" s="54"/>
      <x:c r="I9664" s="53"/>
    </x:row>
    <x:row r="9665" spans="1:13" x14ac:dyDescent="0.25">
      <x:c r="G9665" s="54"/>
      <x:c r="I9665" s="53"/>
    </x:row>
    <x:row r="9666" spans="1:13" x14ac:dyDescent="0.25">
      <x:c r="G9666" s="54"/>
      <x:c r="I9666" s="53"/>
    </x:row>
    <x:row r="9667" spans="1:13" x14ac:dyDescent="0.25">
      <x:c r="G9667" s="54"/>
      <x:c r="I9667" s="53"/>
    </x:row>
    <x:row r="9668" spans="1:13" x14ac:dyDescent="0.25">
      <x:c r="G9668" s="54"/>
      <x:c r="I9668" s="53"/>
    </x:row>
    <x:row r="9669" spans="1:13" x14ac:dyDescent="0.25">
      <x:c r="G9669" s="54"/>
      <x:c r="I9669" s="53"/>
    </x:row>
    <x:row r="9670" spans="1:13" x14ac:dyDescent="0.25">
      <x:c r="G9670" s="54"/>
      <x:c r="I9670" s="53"/>
    </x:row>
    <x:row r="9671" spans="1:13" x14ac:dyDescent="0.25">
      <x:c r="G9671" s="54"/>
      <x:c r="I9671" s="53"/>
    </x:row>
    <x:row r="9672" spans="1:13" x14ac:dyDescent="0.25">
      <x:c r="G9672" s="54"/>
      <x:c r="I9672" s="53"/>
    </x:row>
    <x:row r="9673" spans="1:13" x14ac:dyDescent="0.25">
      <x:c r="G9673" s="54"/>
      <x:c r="I9673" s="53"/>
    </x:row>
    <x:row r="9674" spans="1:13" x14ac:dyDescent="0.25">
      <x:c r="G9674" s="54"/>
      <x:c r="I9674" s="53"/>
    </x:row>
    <x:row r="9675" spans="1:13" x14ac:dyDescent="0.25">
      <x:c r="G9675" s="54"/>
      <x:c r="I9675" s="53"/>
    </x:row>
    <x:row r="9676" spans="1:13" x14ac:dyDescent="0.25">
      <x:c r="G9676" s="54"/>
      <x:c r="I9676" s="53"/>
    </x:row>
    <x:row r="9677" spans="1:13" x14ac:dyDescent="0.25">
      <x:c r="I9677" s="53"/>
    </x:row>
    <x:row r="9678" spans="1:13" x14ac:dyDescent="0.25">
      <x:c r="G9678" s="54"/>
      <x:c r="I9678" s="53"/>
    </x:row>
    <x:row r="9679" spans="1:13" x14ac:dyDescent="0.25">
      <x:c r="G9679" s="54"/>
      <x:c r="I9679" s="53"/>
    </x:row>
    <x:row r="9680" spans="1:13" x14ac:dyDescent="0.25">
      <x:c r="G9680" s="54"/>
      <x:c r="I9680" s="53"/>
    </x:row>
    <x:row r="9681" spans="1:13" x14ac:dyDescent="0.25">
      <x:c r="G9681" s="54"/>
      <x:c r="I9681" s="53"/>
    </x:row>
    <x:row r="9682" spans="1:13" x14ac:dyDescent="0.25">
      <x:c r="G9682" s="54"/>
      <x:c r="I9682" s="53"/>
    </x:row>
    <x:row r="9683" spans="1:13" x14ac:dyDescent="0.25">
      <x:c r="G9683" s="54"/>
      <x:c r="I9683" s="53"/>
    </x:row>
    <x:row r="9684" spans="1:13" x14ac:dyDescent="0.25">
      <x:c r="G9684" s="54"/>
      <x:c r="I9684" s="53"/>
    </x:row>
    <x:row r="9685" spans="1:13" x14ac:dyDescent="0.25">
      <x:c r="G9685" s="54"/>
      <x:c r="I9685" s="53"/>
    </x:row>
    <x:row r="9686" spans="1:13" x14ac:dyDescent="0.25">
      <x:c r="G9686" s="54"/>
      <x:c r="I9686" s="53"/>
    </x:row>
    <x:row r="9687" spans="1:13" x14ac:dyDescent="0.25">
      <x:c r="G9687" s="54"/>
      <x:c r="I9687" s="53"/>
    </x:row>
    <x:row r="9688" spans="1:13" x14ac:dyDescent="0.25">
      <x:c r="G9688" s="54"/>
      <x:c r="I9688" s="53"/>
    </x:row>
    <x:row r="9689" spans="1:13" x14ac:dyDescent="0.25">
      <x:c r="G9689" s="54"/>
      <x:c r="I9689" s="53"/>
    </x:row>
    <x:row r="9690" spans="1:13" x14ac:dyDescent="0.25">
      <x:c r="G9690" s="54"/>
      <x:c r="I9690" s="53"/>
    </x:row>
    <x:row r="9691" spans="1:13" x14ac:dyDescent="0.25">
      <x:c r="G9691" s="54"/>
      <x:c r="I9691" s="53"/>
    </x:row>
    <x:row r="9692" spans="1:13" x14ac:dyDescent="0.25">
      <x:c r="G9692" s="54"/>
      <x:c r="I9692" s="53"/>
    </x:row>
    <x:row r="9693" spans="1:13" x14ac:dyDescent="0.25">
      <x:c r="G9693" s="54"/>
      <x:c r="I9693" s="53"/>
    </x:row>
    <x:row r="9694" spans="1:13" x14ac:dyDescent="0.25">
      <x:c r="G9694" s="54"/>
      <x:c r="I9694" s="53"/>
    </x:row>
    <x:row r="9695" spans="1:13" x14ac:dyDescent="0.25">
      <x:c r="G9695" s="54"/>
      <x:c r="I9695" s="53"/>
    </x:row>
    <x:row r="9696" spans="1:13" x14ac:dyDescent="0.25">
      <x:c r="G9696" s="54"/>
      <x:c r="I9696" s="53"/>
    </x:row>
    <x:row r="9697" spans="1:13" x14ac:dyDescent="0.25">
      <x:c r="G9697" s="54"/>
      <x:c r="I9697" s="53"/>
    </x:row>
    <x:row r="9698" spans="1:13" x14ac:dyDescent="0.25">
      <x:c r="G9698" s="54"/>
      <x:c r="I9698" s="53"/>
    </x:row>
    <x:row r="9699" spans="1:13" x14ac:dyDescent="0.25">
      <x:c r="G9699" s="54"/>
      <x:c r="I9699" s="53"/>
    </x:row>
    <x:row r="9700" spans="1:13" x14ac:dyDescent="0.25">
      <x:c r="I9700" s="53"/>
    </x:row>
    <x:row r="9701" spans="1:13" x14ac:dyDescent="0.25">
      <x:c r="I9701" s="53"/>
    </x:row>
    <x:row r="9702" spans="1:13" x14ac:dyDescent="0.25">
      <x:c r="G9702" s="54"/>
      <x:c r="I9702" s="53"/>
    </x:row>
    <x:row r="9703" spans="1:13" x14ac:dyDescent="0.25">
      <x:c r="G9703" s="54"/>
      <x:c r="I9703" s="53"/>
    </x:row>
    <x:row r="9704" spans="1:13" x14ac:dyDescent="0.25">
      <x:c r="G9704" s="54"/>
      <x:c r="I9704" s="53"/>
    </x:row>
    <x:row r="9705" spans="1:13" x14ac:dyDescent="0.25">
      <x:c r="G9705" s="54"/>
      <x:c r="I9705" s="53"/>
    </x:row>
    <x:row r="9706" spans="1:13" x14ac:dyDescent="0.25">
      <x:c r="G9706" s="54"/>
      <x:c r="I9706" s="53"/>
    </x:row>
    <x:row r="9707" spans="1:13" x14ac:dyDescent="0.25">
      <x:c r="G9707" s="54"/>
      <x:c r="I9707" s="53"/>
    </x:row>
    <x:row r="9708" spans="1:13" x14ac:dyDescent="0.25">
      <x:c r="G9708" s="54"/>
      <x:c r="I9708" s="53"/>
    </x:row>
    <x:row r="9709" spans="1:13" x14ac:dyDescent="0.25">
      <x:c r="G9709" s="54"/>
      <x:c r="I9709" s="53"/>
    </x:row>
    <x:row r="9710" spans="1:13" x14ac:dyDescent="0.25">
      <x:c r="G9710" s="54"/>
      <x:c r="I9710" s="53"/>
    </x:row>
    <x:row r="9711" spans="1:13" x14ac:dyDescent="0.25">
      <x:c r="G9711" s="54"/>
      <x:c r="I9711" s="53"/>
    </x:row>
    <x:row r="9712" spans="1:13" x14ac:dyDescent="0.25">
      <x:c r="G9712" s="54"/>
      <x:c r="I9712" s="53"/>
    </x:row>
    <x:row r="9713" spans="1:13" x14ac:dyDescent="0.25">
      <x:c r="G9713" s="54"/>
      <x:c r="I9713" s="53"/>
    </x:row>
    <x:row r="9714" spans="1:13" x14ac:dyDescent="0.25">
      <x:c r="G9714" s="54"/>
      <x:c r="I9714" s="53"/>
    </x:row>
    <x:row r="9715" spans="1:13" x14ac:dyDescent="0.25">
      <x:c r="G9715" s="54"/>
      <x:c r="I9715" s="53"/>
    </x:row>
    <x:row r="9716" spans="1:13" x14ac:dyDescent="0.25">
      <x:c r="G9716" s="54"/>
      <x:c r="I9716" s="53"/>
    </x:row>
    <x:row r="9717" spans="1:13" x14ac:dyDescent="0.25">
      <x:c r="G9717" s="54"/>
      <x:c r="I9717" s="53"/>
    </x:row>
    <x:row r="9718" spans="1:13" x14ac:dyDescent="0.25">
      <x:c r="G9718" s="54"/>
      <x:c r="I9718" s="53"/>
    </x:row>
    <x:row r="9719" spans="1:13" x14ac:dyDescent="0.25">
      <x:c r="G9719" s="54"/>
      <x:c r="I9719" s="53"/>
    </x:row>
    <x:row r="9720" spans="1:13" x14ac:dyDescent="0.25">
      <x:c r="G9720" s="54"/>
      <x:c r="I9720" s="53"/>
    </x:row>
    <x:row r="9721" spans="1:13" x14ac:dyDescent="0.25">
      <x:c r="G9721" s="54"/>
      <x:c r="I9721" s="53"/>
    </x:row>
    <x:row r="9722" spans="1:13" x14ac:dyDescent="0.25">
      <x:c r="G9722" s="54"/>
      <x:c r="I9722" s="53"/>
    </x:row>
    <x:row r="9723" spans="1:13" x14ac:dyDescent="0.25">
      <x:c r="G9723" s="54"/>
      <x:c r="I9723" s="53"/>
    </x:row>
    <x:row r="9724" spans="1:13" x14ac:dyDescent="0.25">
      <x:c r="G9724" s="54"/>
      <x:c r="I9724" s="53"/>
    </x:row>
    <x:row r="9725" spans="1:13" x14ac:dyDescent="0.25">
      <x:c r="G9725" s="54"/>
      <x:c r="I9725" s="53"/>
    </x:row>
    <x:row r="9726" spans="1:13" x14ac:dyDescent="0.25">
      <x:c r="G9726" s="54"/>
      <x:c r="I9726" s="53"/>
    </x:row>
    <x:row r="9727" spans="1:13" x14ac:dyDescent="0.25">
      <x:c r="G9727" s="54"/>
      <x:c r="I9727" s="53"/>
    </x:row>
    <x:row r="9728" spans="1:13" x14ac:dyDescent="0.25">
      <x:c r="G9728" s="54"/>
      <x:c r="I9728" s="53"/>
    </x:row>
    <x:row r="9729" spans="1:13" x14ac:dyDescent="0.25">
      <x:c r="G9729" s="54"/>
      <x:c r="I9729" s="53"/>
    </x:row>
    <x:row r="9730" spans="1:13" x14ac:dyDescent="0.25">
      <x:c r="G9730" s="54"/>
      <x:c r="I9730" s="53"/>
    </x:row>
    <x:row r="9731" spans="1:13" x14ac:dyDescent="0.25">
      <x:c r="G9731" s="54"/>
      <x:c r="I9731" s="53"/>
    </x:row>
    <x:row r="9732" spans="1:13" x14ac:dyDescent="0.25">
      <x:c r="G9732" s="54"/>
      <x:c r="I9732" s="53"/>
    </x:row>
    <x:row r="9733" spans="1:13" x14ac:dyDescent="0.25">
      <x:c r="G9733" s="54"/>
      <x:c r="I9733" s="53"/>
    </x:row>
    <x:row r="9734" spans="1:13" x14ac:dyDescent="0.25">
      <x:c r="G9734" s="54"/>
      <x:c r="I9734" s="53"/>
    </x:row>
    <x:row r="9735" spans="1:13" x14ac:dyDescent="0.25">
      <x:c r="G9735" s="54"/>
      <x:c r="I9735" s="53"/>
    </x:row>
    <x:row r="9736" spans="1:13" x14ac:dyDescent="0.25">
      <x:c r="G9736" s="54"/>
      <x:c r="I9736" s="53"/>
    </x:row>
    <x:row r="9737" spans="1:13" x14ac:dyDescent="0.25">
      <x:c r="G9737" s="54"/>
      <x:c r="I9737" s="53"/>
    </x:row>
    <x:row r="9738" spans="1:13" x14ac:dyDescent="0.25">
      <x:c r="G9738" s="54"/>
      <x:c r="I9738" s="53"/>
    </x:row>
    <x:row r="9739" spans="1:13" x14ac:dyDescent="0.25">
      <x:c r="G9739" s="54"/>
      <x:c r="I9739" s="53"/>
    </x:row>
    <x:row r="9740" spans="1:13" x14ac:dyDescent="0.25">
      <x:c r="G9740" s="54"/>
      <x:c r="I9740" s="53"/>
    </x:row>
    <x:row r="9741" spans="1:13" x14ac:dyDescent="0.25">
      <x:c r="G9741" s="54"/>
      <x:c r="I9741" s="53"/>
    </x:row>
    <x:row r="9742" spans="1:13" x14ac:dyDescent="0.25">
      <x:c r="G9742" s="54"/>
      <x:c r="I9742" s="53"/>
    </x:row>
    <x:row r="9743" spans="1:13" x14ac:dyDescent="0.25">
      <x:c r="G9743" s="54"/>
      <x:c r="I9743" s="53"/>
    </x:row>
    <x:row r="9744" spans="1:13" x14ac:dyDescent="0.25">
      <x:c r="G9744" s="54"/>
      <x:c r="I9744" s="53"/>
    </x:row>
    <x:row r="9745" spans="1:13" x14ac:dyDescent="0.25">
      <x:c r="G9745" s="54"/>
      <x:c r="I9745" s="53"/>
    </x:row>
    <x:row r="9746" spans="1:13" x14ac:dyDescent="0.25">
      <x:c r="G9746" s="54"/>
      <x:c r="I9746" s="53"/>
    </x:row>
    <x:row r="9747" spans="1:13" x14ac:dyDescent="0.25">
      <x:c r="G9747" s="54"/>
      <x:c r="I9747" s="53"/>
    </x:row>
    <x:row r="9748" spans="1:13" x14ac:dyDescent="0.25">
      <x:c r="G9748" s="54"/>
      <x:c r="I9748" s="53"/>
    </x:row>
    <x:row r="9749" spans="1:13" x14ac:dyDescent="0.25">
      <x:c r="G9749" s="54"/>
      <x:c r="I9749" s="53"/>
    </x:row>
    <x:row r="9750" spans="1:13" x14ac:dyDescent="0.25">
      <x:c r="G9750" s="54"/>
      <x:c r="I9750" s="53"/>
    </x:row>
    <x:row r="9751" spans="1:13" x14ac:dyDescent="0.25">
      <x:c r="G9751" s="54"/>
      <x:c r="I9751" s="53"/>
    </x:row>
    <x:row r="9752" spans="1:13" x14ac:dyDescent="0.25">
      <x:c r="G9752" s="54"/>
      <x:c r="I9752" s="53"/>
    </x:row>
    <x:row r="9753" spans="1:13" x14ac:dyDescent="0.25">
      <x:c r="I9753" s="53"/>
    </x:row>
    <x:row r="9754" spans="1:13" x14ac:dyDescent="0.25">
      <x:c r="G9754" s="54"/>
      <x:c r="I9754" s="53"/>
    </x:row>
    <x:row r="9755" spans="1:13" x14ac:dyDescent="0.25">
      <x:c r="G9755" s="54"/>
      <x:c r="I9755" s="53"/>
    </x:row>
    <x:row r="9756" spans="1:13" x14ac:dyDescent="0.25">
      <x:c r="G9756" s="54"/>
      <x:c r="I9756" s="53"/>
    </x:row>
    <x:row r="9757" spans="1:13" x14ac:dyDescent="0.25">
      <x:c r="G9757" s="54"/>
      <x:c r="I9757" s="53"/>
    </x:row>
    <x:row r="9758" spans="1:13" x14ac:dyDescent="0.25">
      <x:c r="G9758" s="54"/>
      <x:c r="I9758" s="53"/>
    </x:row>
    <x:row r="9759" spans="1:13" x14ac:dyDescent="0.25">
      <x:c r="G9759" s="54"/>
      <x:c r="I9759" s="53"/>
    </x:row>
    <x:row r="9760" spans="1:13" x14ac:dyDescent="0.25">
      <x:c r="G9760" s="54"/>
      <x:c r="I9760" s="53"/>
    </x:row>
    <x:row r="9761" spans="1:13" x14ac:dyDescent="0.25">
      <x:c r="G9761" s="54"/>
      <x:c r="I9761" s="53"/>
    </x:row>
    <x:row r="9762" spans="1:13" x14ac:dyDescent="0.25">
      <x:c r="G9762" s="54"/>
      <x:c r="I9762" s="53"/>
    </x:row>
    <x:row r="9763" spans="1:13" x14ac:dyDescent="0.25">
      <x:c r="G9763" s="54"/>
      <x:c r="I9763" s="53"/>
    </x:row>
    <x:row r="9764" spans="1:13" x14ac:dyDescent="0.25">
      <x:c r="G9764" s="54"/>
      <x:c r="I9764" s="53"/>
    </x:row>
    <x:row r="9765" spans="1:13" x14ac:dyDescent="0.25">
      <x:c r="G9765" s="54"/>
      <x:c r="I9765" s="53"/>
    </x:row>
    <x:row r="9766" spans="1:13" x14ac:dyDescent="0.25">
      <x:c r="G9766" s="54"/>
      <x:c r="I9766" s="53"/>
    </x:row>
    <x:row r="9767" spans="1:13" x14ac:dyDescent="0.25">
      <x:c r="G9767" s="54"/>
      <x:c r="I9767" s="53"/>
    </x:row>
    <x:row r="9768" spans="1:13" x14ac:dyDescent="0.25">
      <x:c r="G9768" s="54"/>
      <x:c r="I9768" s="53"/>
    </x:row>
    <x:row r="9769" spans="1:13" x14ac:dyDescent="0.25">
      <x:c r="G9769" s="54"/>
      <x:c r="I9769" s="53"/>
    </x:row>
    <x:row r="9770" spans="1:13" x14ac:dyDescent="0.25">
      <x:c r="G9770" s="54"/>
      <x:c r="I9770" s="53"/>
    </x:row>
    <x:row r="9771" spans="1:13" x14ac:dyDescent="0.25">
      <x:c r="G9771" s="54"/>
      <x:c r="I9771" s="53"/>
    </x:row>
    <x:row r="9772" spans="1:13" x14ac:dyDescent="0.25">
      <x:c r="G9772" s="54"/>
      <x:c r="I9772" s="53"/>
    </x:row>
    <x:row r="9773" spans="1:13" x14ac:dyDescent="0.25">
      <x:c r="G9773" s="54"/>
      <x:c r="I9773" s="53"/>
    </x:row>
    <x:row r="9774" spans="1:13" x14ac:dyDescent="0.25">
      <x:c r="G9774" s="54"/>
      <x:c r="I9774" s="53"/>
    </x:row>
    <x:row r="9775" spans="1:13" x14ac:dyDescent="0.25">
      <x:c r="G9775" s="54"/>
      <x:c r="I9775" s="53"/>
    </x:row>
    <x:row r="9776" spans="1:13" x14ac:dyDescent="0.25">
      <x:c r="G9776" s="54"/>
      <x:c r="I9776" s="53"/>
    </x:row>
    <x:row r="9777" spans="1:13" x14ac:dyDescent="0.25">
      <x:c r="G9777" s="54"/>
      <x:c r="I9777" s="53"/>
    </x:row>
    <x:row r="9778" spans="1:13" x14ac:dyDescent="0.25">
      <x:c r="G9778" s="54"/>
      <x:c r="I9778" s="53"/>
    </x:row>
    <x:row r="9779" spans="1:13" x14ac:dyDescent="0.25">
      <x:c r="G9779" s="54"/>
      <x:c r="I9779" s="53"/>
    </x:row>
    <x:row r="9780" spans="1:13" x14ac:dyDescent="0.25">
      <x:c r="G9780" s="54"/>
      <x:c r="I9780" s="53"/>
    </x:row>
    <x:row r="9781" spans="1:13" x14ac:dyDescent="0.25">
      <x:c r="G9781" s="54"/>
      <x:c r="I9781" s="53"/>
    </x:row>
    <x:row r="9782" spans="1:13" x14ac:dyDescent="0.25">
      <x:c r="G9782" s="54"/>
      <x:c r="I9782" s="53"/>
    </x:row>
    <x:row r="9783" spans="1:13" x14ac:dyDescent="0.25">
      <x:c r="G9783" s="54"/>
      <x:c r="I9783" s="53"/>
    </x:row>
    <x:row r="9784" spans="1:13" x14ac:dyDescent="0.25">
      <x:c r="G9784" s="54"/>
      <x:c r="I9784" s="53"/>
    </x:row>
    <x:row r="9785" spans="1:13" x14ac:dyDescent="0.25">
      <x:c r="G9785" s="54"/>
      <x:c r="I9785" s="53"/>
    </x:row>
    <x:row r="9786" spans="1:13" x14ac:dyDescent="0.25">
      <x:c r="G9786" s="54"/>
      <x:c r="I9786" s="53"/>
    </x:row>
    <x:row r="9787" spans="1:13" x14ac:dyDescent="0.25">
      <x:c r="G9787" s="54"/>
      <x:c r="I9787" s="53"/>
    </x:row>
    <x:row r="9788" spans="1:13" x14ac:dyDescent="0.25">
      <x:c r="G9788" s="54"/>
      <x:c r="I9788" s="53"/>
    </x:row>
    <x:row r="9789" spans="1:13" x14ac:dyDescent="0.25">
      <x:c r="G9789" s="54"/>
      <x:c r="I9789" s="53"/>
    </x:row>
    <x:row r="9790" spans="1:13" x14ac:dyDescent="0.25">
      <x:c r="G9790" s="54"/>
      <x:c r="I9790" s="53"/>
    </x:row>
    <x:row r="9791" spans="1:13" x14ac:dyDescent="0.25">
      <x:c r="I9791" s="53"/>
    </x:row>
    <x:row r="9792" spans="1:13" x14ac:dyDescent="0.25">
      <x:c r="G9792" s="54"/>
      <x:c r="I9792" s="53"/>
    </x:row>
    <x:row r="9793" spans="1:13" x14ac:dyDescent="0.25">
      <x:c r="G9793" s="54"/>
      <x:c r="I9793" s="53"/>
    </x:row>
    <x:row r="9794" spans="1:13" x14ac:dyDescent="0.25">
      <x:c r="G9794" s="54"/>
      <x:c r="I9794" s="53"/>
    </x:row>
    <x:row r="9795" spans="1:13" x14ac:dyDescent="0.25">
      <x:c r="G9795" s="54"/>
      <x:c r="I9795" s="53"/>
    </x:row>
    <x:row r="9796" spans="1:13" x14ac:dyDescent="0.25">
      <x:c r="G9796" s="54"/>
      <x:c r="I9796" s="53"/>
    </x:row>
    <x:row r="9797" spans="1:13" x14ac:dyDescent="0.25">
      <x:c r="G9797" s="54"/>
      <x:c r="I9797" s="53"/>
    </x:row>
    <x:row r="9798" spans="1:13" x14ac:dyDescent="0.25">
      <x:c r="I9798" s="53"/>
    </x:row>
    <x:row r="9799" spans="1:13" x14ac:dyDescent="0.25">
      <x:c r="G9799" s="54"/>
      <x:c r="I9799" s="53"/>
    </x:row>
    <x:row r="9800" spans="1:13" x14ac:dyDescent="0.25">
      <x:c r="G9800" s="54"/>
      <x:c r="I9800" s="53"/>
    </x:row>
    <x:row r="9801" spans="1:13" x14ac:dyDescent="0.25">
      <x:c r="I9801" s="53"/>
    </x:row>
    <x:row r="9802" spans="1:13" x14ac:dyDescent="0.25">
      <x:c r="G9802" s="54"/>
      <x:c r="I9802" s="53"/>
    </x:row>
    <x:row r="9803" spans="1:13" x14ac:dyDescent="0.25">
      <x:c r="G9803" s="54"/>
      <x:c r="I9803" s="53"/>
    </x:row>
    <x:row r="9804" spans="1:13" x14ac:dyDescent="0.25">
      <x:c r="G9804" s="54"/>
      <x:c r="I9804" s="53"/>
    </x:row>
    <x:row r="9805" spans="1:13" x14ac:dyDescent="0.25">
      <x:c r="G9805" s="54"/>
      <x:c r="I9805" s="53"/>
    </x:row>
    <x:row r="9806" spans="1:13" x14ac:dyDescent="0.25">
      <x:c r="G9806" s="54"/>
      <x:c r="I9806" s="53"/>
    </x:row>
    <x:row r="9807" spans="1:13" x14ac:dyDescent="0.25">
      <x:c r="G9807" s="54"/>
      <x:c r="I9807" s="53"/>
    </x:row>
    <x:row r="9808" spans="1:13" x14ac:dyDescent="0.25">
      <x:c r="G9808" s="54"/>
      <x:c r="I9808" s="53"/>
    </x:row>
    <x:row r="9809" spans="1:13" x14ac:dyDescent="0.25">
      <x:c r="G9809" s="54"/>
      <x:c r="I9809" s="53"/>
    </x:row>
    <x:row r="9810" spans="1:13" x14ac:dyDescent="0.25">
      <x:c r="G9810" s="54"/>
      <x:c r="I9810" s="53"/>
    </x:row>
    <x:row r="9811" spans="1:13" x14ac:dyDescent="0.25">
      <x:c r="G9811" s="54"/>
      <x:c r="I9811" s="53"/>
    </x:row>
    <x:row r="9812" spans="1:13" x14ac:dyDescent="0.25">
      <x:c r="G9812" s="54"/>
      <x:c r="I9812" s="53"/>
    </x:row>
    <x:row r="9813" spans="1:13" x14ac:dyDescent="0.25">
      <x:c r="G9813" s="54"/>
      <x:c r="I9813" s="53"/>
    </x:row>
    <x:row r="9814" spans="1:13" x14ac:dyDescent="0.25">
      <x:c r="G9814" s="54"/>
      <x:c r="I9814" s="53"/>
    </x:row>
    <x:row r="9815" spans="1:13" x14ac:dyDescent="0.25">
      <x:c r="I9815" s="53"/>
    </x:row>
    <x:row r="9816" spans="1:13" x14ac:dyDescent="0.25">
      <x:c r="G9816" s="54"/>
      <x:c r="I9816" s="53"/>
    </x:row>
    <x:row r="9817" spans="1:13" x14ac:dyDescent="0.25">
      <x:c r="G9817" s="54"/>
      <x:c r="I9817" s="53"/>
    </x:row>
    <x:row r="9818" spans="1:13" x14ac:dyDescent="0.25">
      <x:c r="G9818" s="54"/>
      <x:c r="I9818" s="53"/>
    </x:row>
    <x:row r="9819" spans="1:13" x14ac:dyDescent="0.25">
      <x:c r="I9819" s="53"/>
    </x:row>
    <x:row r="9820" spans="1:13" x14ac:dyDescent="0.25">
      <x:c r="I9820" s="53"/>
    </x:row>
    <x:row r="9821" spans="1:13" x14ac:dyDescent="0.25">
      <x:c r="G9821" s="54"/>
      <x:c r="I9821" s="53"/>
    </x:row>
    <x:row r="9822" spans="1:13" x14ac:dyDescent="0.25">
      <x:c r="G9822" s="54"/>
      <x:c r="I9822" s="53"/>
    </x:row>
    <x:row r="9823" spans="1:13" x14ac:dyDescent="0.25">
      <x:c r="G9823" s="54"/>
      <x:c r="I9823" s="53"/>
    </x:row>
    <x:row r="9824" spans="1:13" x14ac:dyDescent="0.25">
      <x:c r="I9824" s="53"/>
    </x:row>
    <x:row r="9825" spans="1:13" x14ac:dyDescent="0.25">
      <x:c r="G9825" s="54"/>
      <x:c r="I9825" s="53"/>
    </x:row>
    <x:row r="9826" spans="1:13" x14ac:dyDescent="0.25">
      <x:c r="G9826" s="54"/>
      <x:c r="I9826" s="53"/>
    </x:row>
    <x:row r="9827" spans="1:13" x14ac:dyDescent="0.25">
      <x:c r="G9827" s="54"/>
      <x:c r="I9827" s="53"/>
    </x:row>
    <x:row r="9828" spans="1:13" x14ac:dyDescent="0.25">
      <x:c r="G9828" s="54"/>
      <x:c r="I9828" s="53"/>
    </x:row>
    <x:row r="9829" spans="1:13" x14ac:dyDescent="0.25">
      <x:c r="G9829" s="54"/>
      <x:c r="I9829" s="53"/>
    </x:row>
    <x:row r="9830" spans="1:13" x14ac:dyDescent="0.25">
      <x:c r="G9830" s="54"/>
      <x:c r="I9830" s="53"/>
    </x:row>
    <x:row r="9831" spans="1:13" x14ac:dyDescent="0.25">
      <x:c r="G9831" s="54"/>
      <x:c r="I9831" s="53"/>
    </x:row>
    <x:row r="9832" spans="1:13" x14ac:dyDescent="0.25">
      <x:c r="G9832" s="54"/>
      <x:c r="I9832" s="53"/>
    </x:row>
    <x:row r="9833" spans="1:13" x14ac:dyDescent="0.25">
      <x:c r="G9833" s="54"/>
      <x:c r="I9833" s="53"/>
    </x:row>
    <x:row r="9834" spans="1:13" x14ac:dyDescent="0.25">
      <x:c r="G9834" s="54"/>
      <x:c r="I9834" s="53"/>
    </x:row>
    <x:row r="9835" spans="1:13" x14ac:dyDescent="0.25">
      <x:c r="I9835" s="53"/>
    </x:row>
    <x:row r="9836" spans="1:13" x14ac:dyDescent="0.25">
      <x:c r="G9836" s="54"/>
      <x:c r="I9836" s="53"/>
    </x:row>
    <x:row r="9837" spans="1:13" x14ac:dyDescent="0.25">
      <x:c r="G9837" s="54"/>
      <x:c r="I9837" s="53"/>
    </x:row>
    <x:row r="9838" spans="1:13" x14ac:dyDescent="0.25">
      <x:c r="I9838" s="53"/>
    </x:row>
    <x:row r="9839" spans="1:13" x14ac:dyDescent="0.25">
      <x:c r="I9839" s="53"/>
    </x:row>
    <x:row r="9840" spans="1:13" x14ac:dyDescent="0.25">
      <x:c r="G9840" s="54"/>
      <x:c r="I9840" s="53"/>
    </x:row>
    <x:row r="9841" spans="1:13" x14ac:dyDescent="0.25">
      <x:c r="G9841" s="54"/>
      <x:c r="I9841" s="53"/>
    </x:row>
    <x:row r="9842" spans="1:13" x14ac:dyDescent="0.25">
      <x:c r="G9842" s="54"/>
      <x:c r="I9842" s="53"/>
    </x:row>
    <x:row r="9843" spans="1:13" x14ac:dyDescent="0.25">
      <x:c r="G9843" s="54"/>
      <x:c r="I9843" s="53"/>
    </x:row>
    <x:row r="9844" spans="1:13" x14ac:dyDescent="0.25">
      <x:c r="I9844" s="53"/>
    </x:row>
    <x:row r="9845" spans="1:13" x14ac:dyDescent="0.25">
      <x:c r="G9845" s="54"/>
      <x:c r="I9845" s="53"/>
    </x:row>
    <x:row r="9846" spans="1:13" x14ac:dyDescent="0.25">
      <x:c r="G9846" s="54"/>
      <x:c r="I9846" s="53"/>
    </x:row>
    <x:row r="9847" spans="1:13" x14ac:dyDescent="0.25">
      <x:c r="G9847" s="54"/>
      <x:c r="I9847" s="53"/>
    </x:row>
    <x:row r="9848" spans="1:13" x14ac:dyDescent="0.25">
      <x:c r="G9848" s="54"/>
      <x:c r="I9848" s="53"/>
    </x:row>
    <x:row r="9849" spans="1:13" x14ac:dyDescent="0.25">
      <x:c r="G9849" s="54"/>
      <x:c r="I9849" s="53"/>
    </x:row>
    <x:row r="9850" spans="1:13" x14ac:dyDescent="0.25">
      <x:c r="I9850" s="53"/>
    </x:row>
    <x:row r="9851" spans="1:13" x14ac:dyDescent="0.25">
      <x:c r="G9851" s="54"/>
      <x:c r="I9851" s="53"/>
    </x:row>
    <x:row r="9852" spans="1:13" x14ac:dyDescent="0.25">
      <x:c r="G9852" s="54"/>
      <x:c r="I9852" s="53"/>
    </x:row>
    <x:row r="9853" spans="1:13" x14ac:dyDescent="0.25">
      <x:c r="G9853" s="54"/>
      <x:c r="I9853" s="53"/>
    </x:row>
    <x:row r="9854" spans="1:13" x14ac:dyDescent="0.25">
      <x:c r="G9854" s="54"/>
      <x:c r="I9854" s="53"/>
    </x:row>
    <x:row r="9855" spans="1:13" x14ac:dyDescent="0.25">
      <x:c r="G9855" s="54"/>
      <x:c r="I9855" s="53"/>
    </x:row>
    <x:row r="9856" spans="1:13" x14ac:dyDescent="0.25">
      <x:c r="G9856" s="54"/>
      <x:c r="I9856" s="53"/>
    </x:row>
    <x:row r="9857" spans="1:13" x14ac:dyDescent="0.25">
      <x:c r="G9857" s="54"/>
      <x:c r="I9857" s="53"/>
    </x:row>
    <x:row r="9858" spans="1:13" x14ac:dyDescent="0.25">
      <x:c r="G9858" s="54"/>
      <x:c r="I9858" s="53"/>
    </x:row>
    <x:row r="9859" spans="1:13" x14ac:dyDescent="0.25">
      <x:c r="G9859" s="54"/>
      <x:c r="I9859" s="53"/>
    </x:row>
    <x:row r="9860" spans="1:13" x14ac:dyDescent="0.25">
      <x:c r="G9860" s="54"/>
      <x:c r="I9860" s="53"/>
    </x:row>
    <x:row r="9861" spans="1:13" x14ac:dyDescent="0.25">
      <x:c r="G9861" s="54"/>
      <x:c r="I9861" s="53"/>
    </x:row>
    <x:row r="9862" spans="1:13" x14ac:dyDescent="0.25">
      <x:c r="G9862" s="54"/>
      <x:c r="I9862" s="53"/>
    </x:row>
    <x:row r="9863" spans="1:13" x14ac:dyDescent="0.25">
      <x:c r="G9863" s="54"/>
      <x:c r="I9863" s="53"/>
    </x:row>
    <x:row r="9864" spans="1:13" x14ac:dyDescent="0.25">
      <x:c r="G9864" s="54"/>
      <x:c r="I9864" s="53"/>
    </x:row>
    <x:row r="9865" spans="1:13" x14ac:dyDescent="0.25">
      <x:c r="G9865" s="54"/>
      <x:c r="I9865" s="53"/>
    </x:row>
    <x:row r="9866" spans="1:13" x14ac:dyDescent="0.25">
      <x:c r="G9866" s="54"/>
      <x:c r="I9866" s="53"/>
    </x:row>
    <x:row r="9867" spans="1:13" x14ac:dyDescent="0.25">
      <x:c r="I9867" s="53"/>
    </x:row>
    <x:row r="9868" spans="1:13" x14ac:dyDescent="0.25">
      <x:c r="G9868" s="54"/>
      <x:c r="I9868" s="53"/>
    </x:row>
    <x:row r="9869" spans="1:13" x14ac:dyDescent="0.25">
      <x:c r="G9869" s="54"/>
      <x:c r="I9869" s="53"/>
    </x:row>
    <x:row r="9870" spans="1:13" x14ac:dyDescent="0.25">
      <x:c r="G9870" s="54"/>
      <x:c r="I9870" s="53"/>
    </x:row>
    <x:row r="9871" spans="1:13" x14ac:dyDescent="0.25">
      <x:c r="G9871" s="54"/>
      <x:c r="I9871" s="53"/>
    </x:row>
    <x:row r="9872" spans="1:13" x14ac:dyDescent="0.25">
      <x:c r="G9872" s="54"/>
      <x:c r="I9872" s="53"/>
    </x:row>
    <x:row r="9873" spans="1:13" x14ac:dyDescent="0.25">
      <x:c r="G9873" s="54"/>
      <x:c r="I9873" s="53"/>
    </x:row>
    <x:row r="9874" spans="1:13" x14ac:dyDescent="0.25">
      <x:c r="G9874" s="54"/>
      <x:c r="I9874" s="53"/>
    </x:row>
    <x:row r="9875" spans="1:13" x14ac:dyDescent="0.25">
      <x:c r="G9875" s="54"/>
      <x:c r="I9875" s="53"/>
    </x:row>
    <x:row r="9876" spans="1:13" x14ac:dyDescent="0.25">
      <x:c r="G9876" s="54"/>
      <x:c r="I9876" s="53"/>
    </x:row>
    <x:row r="9877" spans="1:13" x14ac:dyDescent="0.25">
      <x:c r="G9877" s="54"/>
      <x:c r="I9877" s="53"/>
    </x:row>
    <x:row r="9878" spans="1:13" x14ac:dyDescent="0.25">
      <x:c r="G9878" s="54"/>
      <x:c r="I9878" s="53"/>
    </x:row>
    <x:row r="9879" spans="1:13" x14ac:dyDescent="0.25">
      <x:c r="G9879" s="54"/>
      <x:c r="I9879" s="53"/>
    </x:row>
    <x:row r="9880" spans="1:13" x14ac:dyDescent="0.25">
      <x:c r="G9880" s="54"/>
      <x:c r="I9880" s="53"/>
    </x:row>
    <x:row r="9881" spans="1:13" x14ac:dyDescent="0.25">
      <x:c r="G9881" s="54"/>
      <x:c r="I9881" s="53"/>
    </x:row>
    <x:row r="9882" spans="1:13" x14ac:dyDescent="0.25">
      <x:c r="G9882" s="54"/>
      <x:c r="I9882" s="53"/>
    </x:row>
    <x:row r="9883" spans="1:13" x14ac:dyDescent="0.25">
      <x:c r="G9883" s="54"/>
      <x:c r="I9883" s="53"/>
    </x:row>
    <x:row r="9884" spans="1:13" x14ac:dyDescent="0.25">
      <x:c r="G9884" s="54"/>
      <x:c r="I9884" s="53"/>
    </x:row>
    <x:row r="9885" spans="1:13" x14ac:dyDescent="0.25">
      <x:c r="G9885" s="54"/>
      <x:c r="I9885" s="53"/>
    </x:row>
    <x:row r="9886" spans="1:13" x14ac:dyDescent="0.25">
      <x:c r="G9886" s="54"/>
      <x:c r="I9886" s="53"/>
    </x:row>
    <x:row r="9887" spans="1:13" x14ac:dyDescent="0.25">
      <x:c r="G9887" s="54"/>
      <x:c r="I9887" s="53"/>
    </x:row>
    <x:row r="9888" spans="1:13" x14ac:dyDescent="0.25">
      <x:c r="G9888" s="54"/>
      <x:c r="I9888" s="53"/>
    </x:row>
    <x:row r="9889" spans="1:13" x14ac:dyDescent="0.25">
      <x:c r="G9889" s="54"/>
      <x:c r="I9889" s="53"/>
    </x:row>
    <x:row r="9890" spans="1:13" x14ac:dyDescent="0.25">
      <x:c r="G9890" s="54"/>
      <x:c r="I9890" s="53"/>
    </x:row>
    <x:row r="9891" spans="1:13" x14ac:dyDescent="0.25">
      <x:c r="G9891" s="54"/>
      <x:c r="I9891" s="53"/>
    </x:row>
    <x:row r="9892" spans="1:13" x14ac:dyDescent="0.25">
      <x:c r="G9892" s="54"/>
      <x:c r="I9892" s="53"/>
    </x:row>
    <x:row r="9893" spans="1:13" x14ac:dyDescent="0.25">
      <x:c r="G9893" s="54"/>
      <x:c r="I9893" s="53"/>
    </x:row>
    <x:row r="9894" spans="1:13" x14ac:dyDescent="0.25">
      <x:c r="G9894" s="54"/>
      <x:c r="I9894" s="53"/>
    </x:row>
    <x:row r="9895" spans="1:13" x14ac:dyDescent="0.25">
      <x:c r="G9895" s="54"/>
      <x:c r="I9895" s="53"/>
    </x:row>
    <x:row r="9896" spans="1:13" x14ac:dyDescent="0.25">
      <x:c r="G9896" s="54"/>
      <x:c r="I9896" s="53"/>
    </x:row>
    <x:row r="9897" spans="1:13" x14ac:dyDescent="0.25">
      <x:c r="G9897" s="54"/>
      <x:c r="I9897" s="53"/>
    </x:row>
    <x:row r="9898" spans="1:13" x14ac:dyDescent="0.25">
      <x:c r="G9898" s="54"/>
      <x:c r="I9898" s="53"/>
    </x:row>
    <x:row r="9899" spans="1:13" x14ac:dyDescent="0.25">
      <x:c r="G9899" s="54"/>
      <x:c r="I9899" s="53"/>
    </x:row>
    <x:row r="9900" spans="1:13" x14ac:dyDescent="0.25">
      <x:c r="G9900" s="54"/>
      <x:c r="I9900" s="53"/>
    </x:row>
    <x:row r="9901" spans="1:13" x14ac:dyDescent="0.25">
      <x:c r="G9901" s="54"/>
      <x:c r="I9901" s="53"/>
    </x:row>
    <x:row r="9902" spans="1:13" x14ac:dyDescent="0.25">
      <x:c r="G9902" s="54"/>
      <x:c r="I9902" s="53"/>
    </x:row>
    <x:row r="9903" spans="1:13" x14ac:dyDescent="0.25">
      <x:c r="G9903" s="54"/>
      <x:c r="I9903" s="53"/>
    </x:row>
    <x:row r="9904" spans="1:13" x14ac:dyDescent="0.25">
      <x:c r="G9904" s="54"/>
      <x:c r="I9904" s="53"/>
    </x:row>
    <x:row r="9905" spans="1:13" x14ac:dyDescent="0.25">
      <x:c r="G9905" s="54"/>
      <x:c r="I9905" s="53"/>
    </x:row>
    <x:row r="9906" spans="1:13" x14ac:dyDescent="0.25">
      <x:c r="G9906" s="54"/>
      <x:c r="I9906" s="53"/>
    </x:row>
    <x:row r="9907" spans="1:13" x14ac:dyDescent="0.25">
      <x:c r="G9907" s="54"/>
      <x:c r="I9907" s="53"/>
    </x:row>
    <x:row r="9908" spans="1:13" x14ac:dyDescent="0.25">
      <x:c r="G9908" s="54"/>
      <x:c r="I9908" s="53"/>
    </x:row>
    <x:row r="9909" spans="1:13" x14ac:dyDescent="0.25">
      <x:c r="G9909" s="54"/>
      <x:c r="I9909" s="53"/>
    </x:row>
    <x:row r="9910" spans="1:13" x14ac:dyDescent="0.25">
      <x:c r="G9910" s="54"/>
      <x:c r="I9910" s="53"/>
    </x:row>
    <x:row r="9911" spans="1:13" x14ac:dyDescent="0.25">
      <x:c r="G9911" s="54"/>
      <x:c r="I9911" s="53"/>
    </x:row>
    <x:row r="9912" spans="1:13" x14ac:dyDescent="0.25">
      <x:c r="G9912" s="54"/>
      <x:c r="I9912" s="53"/>
    </x:row>
    <x:row r="9913" spans="1:13" x14ac:dyDescent="0.25">
      <x:c r="G9913" s="54"/>
      <x:c r="I9913" s="53"/>
    </x:row>
    <x:row r="9914" spans="1:13" x14ac:dyDescent="0.25">
      <x:c r="G9914" s="54"/>
      <x:c r="I9914" s="53"/>
    </x:row>
    <x:row r="9915" spans="1:13" x14ac:dyDescent="0.25">
      <x:c r="G9915" s="54"/>
      <x:c r="I9915" s="53"/>
    </x:row>
    <x:row r="9916" spans="1:13" x14ac:dyDescent="0.25">
      <x:c r="G9916" s="54"/>
      <x:c r="I9916" s="53"/>
    </x:row>
    <x:row r="9917" spans="1:13" x14ac:dyDescent="0.25">
      <x:c r="G9917" s="54"/>
      <x:c r="I9917" s="53"/>
    </x:row>
    <x:row r="9918" spans="1:13" x14ac:dyDescent="0.25">
      <x:c r="G9918" s="54"/>
      <x:c r="I9918" s="53"/>
    </x:row>
    <x:row r="9919" spans="1:13" x14ac:dyDescent="0.25">
      <x:c r="G9919" s="54"/>
      <x:c r="I9919" s="53"/>
    </x:row>
    <x:row r="9920" spans="1:13" x14ac:dyDescent="0.25">
      <x:c r="G9920" s="54"/>
      <x:c r="I9920" s="53"/>
    </x:row>
    <x:row r="9921" spans="1:13" x14ac:dyDescent="0.25">
      <x:c r="G9921" s="54"/>
      <x:c r="I9921" s="53"/>
    </x:row>
    <x:row r="9922" spans="1:13" x14ac:dyDescent="0.25">
      <x:c r="G9922" s="54"/>
      <x:c r="I9922" s="53"/>
    </x:row>
    <x:row r="9923" spans="1:13" x14ac:dyDescent="0.25">
      <x:c r="G9923" s="54"/>
      <x:c r="I9923" s="53"/>
    </x:row>
    <x:row r="9924" spans="1:13" x14ac:dyDescent="0.25">
      <x:c r="G9924" s="54"/>
      <x:c r="I9924" s="53"/>
    </x:row>
    <x:row r="9925" spans="1:13" x14ac:dyDescent="0.25">
      <x:c r="G9925" s="54"/>
      <x:c r="I9925" s="53"/>
    </x:row>
    <x:row r="9926" spans="1:13" x14ac:dyDescent="0.25">
      <x:c r="G9926" s="54"/>
      <x:c r="I9926" s="53"/>
    </x:row>
    <x:row r="9927" spans="1:13" x14ac:dyDescent="0.25">
      <x:c r="G9927" s="54"/>
      <x:c r="I9927" s="53"/>
    </x:row>
    <x:row r="9928" spans="1:13" x14ac:dyDescent="0.25">
      <x:c r="G9928" s="54"/>
      <x:c r="I9928" s="53"/>
    </x:row>
    <x:row r="9929" spans="1:13" x14ac:dyDescent="0.25">
      <x:c r="G9929" s="54"/>
      <x:c r="I9929" s="53"/>
    </x:row>
    <x:row r="9930" spans="1:13" x14ac:dyDescent="0.25">
      <x:c r="G9930" s="54"/>
      <x:c r="I9930" s="53"/>
    </x:row>
    <x:row r="9931" spans="1:13" x14ac:dyDescent="0.25">
      <x:c r="G9931" s="54"/>
      <x:c r="I9931" s="53"/>
    </x:row>
    <x:row r="9932" spans="1:13" x14ac:dyDescent="0.25">
      <x:c r="G9932" s="54"/>
      <x:c r="I9932" s="53"/>
    </x:row>
    <x:row r="9933" spans="1:13" x14ac:dyDescent="0.25">
      <x:c r="G9933" s="54"/>
      <x:c r="I9933" s="53"/>
    </x:row>
    <x:row r="9934" spans="1:13" x14ac:dyDescent="0.25">
      <x:c r="G9934" s="54"/>
      <x:c r="I9934" s="53"/>
    </x:row>
    <x:row r="9935" spans="1:13" x14ac:dyDescent="0.25">
      <x:c r="I9935" s="53"/>
    </x:row>
    <x:row r="9936" spans="1:13" x14ac:dyDescent="0.25">
      <x:c r="G9936" s="54"/>
      <x:c r="I9936" s="53"/>
    </x:row>
    <x:row r="9937" spans="1:13" x14ac:dyDescent="0.25">
      <x:c r="G9937" s="54"/>
      <x:c r="I9937" s="53"/>
    </x:row>
    <x:row r="9938" spans="1:13" x14ac:dyDescent="0.25">
      <x:c r="G9938" s="54"/>
      <x:c r="I9938" s="53"/>
    </x:row>
    <x:row r="9939" spans="1:13" x14ac:dyDescent="0.25">
      <x:c r="G9939" s="54"/>
      <x:c r="I9939" s="53"/>
    </x:row>
    <x:row r="9940" spans="1:13" x14ac:dyDescent="0.25">
      <x:c r="G9940" s="54"/>
      <x:c r="I9940" s="53"/>
    </x:row>
    <x:row r="9941" spans="1:13" x14ac:dyDescent="0.25">
      <x:c r="G9941" s="54"/>
      <x:c r="I9941" s="53"/>
    </x:row>
    <x:row r="9942" spans="1:13" x14ac:dyDescent="0.25">
      <x:c r="G9942" s="54"/>
      <x:c r="I9942" s="53"/>
    </x:row>
    <x:row r="9943" spans="1:13" x14ac:dyDescent="0.25">
      <x:c r="G9943" s="54"/>
      <x:c r="I9943" s="53"/>
    </x:row>
    <x:row r="9944" spans="1:13" x14ac:dyDescent="0.25">
      <x:c r="G9944" s="54"/>
      <x:c r="I9944" s="53"/>
    </x:row>
    <x:row r="9945" spans="1:13" x14ac:dyDescent="0.25">
      <x:c r="G9945" s="54"/>
      <x:c r="I9945" s="53"/>
    </x:row>
    <x:row r="9946" spans="1:13" x14ac:dyDescent="0.25">
      <x:c r="G9946" s="54"/>
      <x:c r="I9946" s="53"/>
    </x:row>
    <x:row r="9947" spans="1:13" x14ac:dyDescent="0.25">
      <x:c r="G9947" s="54"/>
      <x:c r="I9947" s="53"/>
    </x:row>
    <x:row r="9948" spans="1:13" x14ac:dyDescent="0.25">
      <x:c r="G9948" s="54"/>
      <x:c r="I9948" s="53"/>
    </x:row>
    <x:row r="9949" spans="1:13" x14ac:dyDescent="0.25">
      <x:c r="G9949" s="54"/>
      <x:c r="I9949" s="53"/>
    </x:row>
    <x:row r="9950" spans="1:13" x14ac:dyDescent="0.25">
      <x:c r="G9950" s="54"/>
      <x:c r="I9950" s="53"/>
    </x:row>
    <x:row r="9951" spans="1:13" x14ac:dyDescent="0.25">
      <x:c r="G9951" s="54"/>
      <x:c r="I9951" s="53"/>
    </x:row>
    <x:row r="9952" spans="1:13" x14ac:dyDescent="0.25">
      <x:c r="G9952" s="54"/>
      <x:c r="I9952" s="53"/>
    </x:row>
    <x:row r="9953" spans="1:13" x14ac:dyDescent="0.25">
      <x:c r="G9953" s="54"/>
      <x:c r="I9953" s="53"/>
    </x:row>
    <x:row r="9954" spans="1:13" x14ac:dyDescent="0.25">
      <x:c r="I9954" s="53"/>
    </x:row>
    <x:row r="9955" spans="1:13" x14ac:dyDescent="0.25">
      <x:c r="G9955" s="54"/>
      <x:c r="I9955" s="53"/>
    </x:row>
    <x:row r="9956" spans="1:13" x14ac:dyDescent="0.25">
      <x:c r="G9956" s="54"/>
      <x:c r="I9956" s="53"/>
    </x:row>
    <x:row r="9957" spans="1:13" x14ac:dyDescent="0.25">
      <x:c r="G9957" s="54"/>
      <x:c r="I9957" s="53"/>
    </x:row>
    <x:row r="9958" spans="1:13" x14ac:dyDescent="0.25">
      <x:c r="G9958" s="54"/>
      <x:c r="I9958" s="53"/>
    </x:row>
    <x:row r="9959" spans="1:13" x14ac:dyDescent="0.25">
      <x:c r="G9959" s="54"/>
      <x:c r="I9959" s="53"/>
    </x:row>
    <x:row r="9960" spans="1:13" x14ac:dyDescent="0.25">
      <x:c r="G9960" s="54"/>
      <x:c r="I9960" s="53"/>
    </x:row>
    <x:row r="9961" spans="1:13" x14ac:dyDescent="0.25">
      <x:c r="G9961" s="54"/>
      <x:c r="I9961" s="53"/>
    </x:row>
    <x:row r="9962" spans="1:13" x14ac:dyDescent="0.25">
      <x:c r="G9962" s="54"/>
      <x:c r="I9962" s="53"/>
    </x:row>
    <x:row r="9963" spans="1:13" x14ac:dyDescent="0.25">
      <x:c r="G9963" s="54"/>
      <x:c r="I9963" s="53"/>
    </x:row>
    <x:row r="9964" spans="1:13" x14ac:dyDescent="0.25">
      <x:c r="G9964" s="54"/>
      <x:c r="I9964" s="53"/>
    </x:row>
    <x:row r="9965" spans="1:13" x14ac:dyDescent="0.25">
      <x:c r="G9965" s="54"/>
      <x:c r="I9965" s="53"/>
    </x:row>
    <x:row r="9966" spans="1:13" x14ac:dyDescent="0.25">
      <x:c r="I9966" s="53"/>
    </x:row>
    <x:row r="9967" spans="1:13" x14ac:dyDescent="0.25">
      <x:c r="G9967" s="54"/>
      <x:c r="I9967" s="53"/>
    </x:row>
    <x:row r="9968" spans="1:13" x14ac:dyDescent="0.25">
      <x:c r="G9968" s="54"/>
      <x:c r="I9968" s="53"/>
    </x:row>
    <x:row r="9969" spans="1:13" x14ac:dyDescent="0.25">
      <x:c r="I9969" s="53"/>
    </x:row>
    <x:row r="9970" spans="1:13" x14ac:dyDescent="0.25">
      <x:c r="G9970" s="54"/>
      <x:c r="I9970" s="53"/>
    </x:row>
    <x:row r="9971" spans="1:13" x14ac:dyDescent="0.25">
      <x:c r="G9971" s="54"/>
      <x:c r="I9971" s="53"/>
    </x:row>
    <x:row r="9972" spans="1:13" x14ac:dyDescent="0.25">
      <x:c r="G9972" s="54"/>
      <x:c r="I9972" s="53"/>
    </x:row>
    <x:row r="9973" spans="1:13" x14ac:dyDescent="0.25">
      <x:c r="G9973" s="54"/>
      <x:c r="I9973" s="53"/>
    </x:row>
    <x:row r="9974" spans="1:13" x14ac:dyDescent="0.25">
      <x:c r="G9974" s="54"/>
      <x:c r="I9974" s="53"/>
    </x:row>
    <x:row r="9975" spans="1:13" x14ac:dyDescent="0.25">
      <x:c r="I9975" s="53"/>
    </x:row>
    <x:row r="9976" spans="1:13" x14ac:dyDescent="0.25">
      <x:c r="G9976" s="54"/>
      <x:c r="I9976" s="53"/>
    </x:row>
    <x:row r="9977" spans="1:13" x14ac:dyDescent="0.25">
      <x:c r="G9977" s="54"/>
      <x:c r="I9977" s="53"/>
    </x:row>
    <x:row r="9978" spans="1:13" x14ac:dyDescent="0.25">
      <x:c r="G9978" s="54"/>
      <x:c r="I9978" s="53"/>
    </x:row>
    <x:row r="9979" spans="1:13" x14ac:dyDescent="0.25">
      <x:c r="G9979" s="54"/>
      <x:c r="I9979" s="53"/>
    </x:row>
    <x:row r="9980" spans="1:13" x14ac:dyDescent="0.25">
      <x:c r="G9980" s="54"/>
      <x:c r="I9980" s="53"/>
    </x:row>
    <x:row r="9981" spans="1:13" x14ac:dyDescent="0.25">
      <x:c r="G9981" s="54"/>
      <x:c r="I9981" s="53"/>
    </x:row>
    <x:row r="9982" spans="1:13" x14ac:dyDescent="0.25">
      <x:c r="G9982" s="54"/>
      <x:c r="I9982" s="53"/>
    </x:row>
    <x:row r="9983" spans="1:13" x14ac:dyDescent="0.25">
      <x:c r="G9983" s="54"/>
      <x:c r="I9983" s="53"/>
    </x:row>
    <x:row r="9984" spans="1:13" x14ac:dyDescent="0.25">
      <x:c r="G9984" s="54"/>
      <x:c r="I9984" s="53"/>
    </x:row>
    <x:row r="9985" spans="1:13" x14ac:dyDescent="0.25">
      <x:c r="G9985" s="54"/>
      <x:c r="I9985" s="53"/>
    </x:row>
    <x:row r="9986" spans="1:13" x14ac:dyDescent="0.25">
      <x:c r="G9986" s="54"/>
      <x:c r="I9986" s="53"/>
    </x:row>
    <x:row r="9987" spans="1:13" x14ac:dyDescent="0.25">
      <x:c r="G9987" s="54"/>
      <x:c r="I9987" s="53"/>
    </x:row>
    <x:row r="9988" spans="1:13" x14ac:dyDescent="0.25">
      <x:c r="G9988" s="54"/>
      <x:c r="I9988" s="53"/>
    </x:row>
    <x:row r="9989" spans="1:13" x14ac:dyDescent="0.25">
      <x:c r="G9989" s="54"/>
      <x:c r="I9989" s="53"/>
    </x:row>
    <x:row r="9990" spans="1:13" x14ac:dyDescent="0.25">
      <x:c r="G9990" s="54"/>
      <x:c r="I9990" s="53"/>
    </x:row>
    <x:row r="9991" spans="1:13" x14ac:dyDescent="0.25">
      <x:c r="G9991" s="54"/>
      <x:c r="I9991" s="53"/>
    </x:row>
    <x:row r="9992" spans="1:13" x14ac:dyDescent="0.25">
      <x:c r="G9992" s="54"/>
      <x:c r="I9992" s="53"/>
    </x:row>
    <x:row r="9993" spans="1:13" x14ac:dyDescent="0.25">
      <x:c r="G9993" s="54"/>
      <x:c r="I9993" s="53"/>
    </x:row>
    <x:row r="9994" spans="1:13" x14ac:dyDescent="0.25">
      <x:c r="G9994" s="54"/>
      <x:c r="I9994" s="53"/>
    </x:row>
    <x:row r="9995" spans="1:13" x14ac:dyDescent="0.25">
      <x:c r="G9995" s="54"/>
      <x:c r="I9995" s="53"/>
    </x:row>
    <x:row r="9996" spans="1:13" x14ac:dyDescent="0.25">
      <x:c r="I9996" s="53"/>
    </x:row>
    <x:row r="9997" spans="1:13" x14ac:dyDescent="0.25">
      <x:c r="G9997" s="54"/>
      <x:c r="I9997" s="53"/>
    </x:row>
    <x:row r="9998" spans="1:13" x14ac:dyDescent="0.25">
      <x:c r="G9998" s="54"/>
      <x:c r="I9998" s="53"/>
    </x:row>
    <x:row r="9999" spans="1:13" x14ac:dyDescent="0.25">
      <x:c r="G9999" s="54"/>
      <x:c r="I9999" s="53"/>
    </x:row>
    <x:row r="10000" spans="1:13" x14ac:dyDescent="0.25">
      <x:c r="G10000" s="54"/>
      <x:c r="I10000" s="53"/>
    </x:row>
    <x:row r="10001" spans="1:13" x14ac:dyDescent="0.25">
      <x:c r="G10001" s="54"/>
      <x:c r="I10001" s="53"/>
    </x:row>
    <x:row r="10002" spans="1:13" x14ac:dyDescent="0.25">
      <x:c r="G10002" s="54"/>
      <x:c r="I10002" s="53"/>
    </x:row>
    <x:row r="10003" spans="1:13" x14ac:dyDescent="0.25">
      <x:c r="G10003" s="54"/>
      <x:c r="I10003" s="53"/>
    </x:row>
    <x:row r="10004" spans="1:13" x14ac:dyDescent="0.25">
      <x:c r="G10004" s="54"/>
      <x:c r="I10004" s="53"/>
    </x:row>
    <x:row r="10005" spans="1:13" x14ac:dyDescent="0.25">
      <x:c r="G10005" s="54"/>
      <x:c r="I10005" s="53"/>
    </x:row>
    <x:row r="10006" spans="1:13" x14ac:dyDescent="0.25">
      <x:c r="G10006" s="54"/>
      <x:c r="I10006" s="53"/>
    </x:row>
    <x:row r="10007" spans="1:13" x14ac:dyDescent="0.25">
      <x:c r="G10007" s="54"/>
      <x:c r="I10007" s="53"/>
    </x:row>
    <x:row r="10008" spans="1:13" x14ac:dyDescent="0.25">
      <x:c r="G10008" s="54"/>
      <x:c r="I10008" s="53"/>
    </x:row>
    <x:row r="10009" spans="1:13" x14ac:dyDescent="0.25">
      <x:c r="I10009" s="53"/>
    </x:row>
    <x:row r="10010" spans="1:13" x14ac:dyDescent="0.25">
      <x:c r="I10010" s="53"/>
    </x:row>
    <x:row r="10011" spans="1:13" x14ac:dyDescent="0.25">
      <x:c r="G10011" s="54"/>
      <x:c r="I10011" s="53"/>
    </x:row>
    <x:row r="10012" spans="1:13" x14ac:dyDescent="0.25">
      <x:c r="G10012" s="54"/>
      <x:c r="I10012" s="53"/>
    </x:row>
    <x:row r="10013" spans="1:13" x14ac:dyDescent="0.25">
      <x:c r="G10013" s="54"/>
      <x:c r="I10013" s="53"/>
    </x:row>
    <x:row r="10014" spans="1:13" x14ac:dyDescent="0.25">
      <x:c r="G10014" s="54"/>
      <x:c r="I10014" s="53"/>
    </x:row>
    <x:row r="10015" spans="1:13" x14ac:dyDescent="0.25">
      <x:c r="G10015" s="54"/>
      <x:c r="I10015" s="53"/>
    </x:row>
    <x:row r="10016" spans="1:13" x14ac:dyDescent="0.25">
      <x:c r="G10016" s="54"/>
      <x:c r="I10016" s="53"/>
    </x:row>
    <x:row r="10017" spans="1:13" x14ac:dyDescent="0.25">
      <x:c r="G10017" s="54"/>
      <x:c r="I10017" s="53"/>
    </x:row>
    <x:row r="10018" spans="1:13" x14ac:dyDescent="0.25">
      <x:c r="G10018" s="54"/>
      <x:c r="I10018" s="53"/>
    </x:row>
    <x:row r="10019" spans="1:13" x14ac:dyDescent="0.25">
      <x:c r="G10019" s="54"/>
      <x:c r="I10019" s="53"/>
    </x:row>
    <x:row r="10020" spans="1:13" x14ac:dyDescent="0.25">
      <x:c r="G10020" s="54"/>
      <x:c r="I10020" s="53"/>
    </x:row>
    <x:row r="10021" spans="1:13" x14ac:dyDescent="0.25">
      <x:c r="G10021" s="54"/>
      <x:c r="I10021" s="53"/>
    </x:row>
    <x:row r="10022" spans="1:13" x14ac:dyDescent="0.25">
      <x:c r="G10022" s="54"/>
      <x:c r="I10022" s="53"/>
    </x:row>
    <x:row r="10023" spans="1:13" x14ac:dyDescent="0.25">
      <x:c r="G10023" s="54"/>
      <x:c r="I10023" s="53"/>
    </x:row>
    <x:row r="10024" spans="1:13" x14ac:dyDescent="0.25">
      <x:c r="G10024" s="54"/>
      <x:c r="I10024" s="53"/>
    </x:row>
    <x:row r="10025" spans="1:13" x14ac:dyDescent="0.25">
      <x:c r="G10025" s="54"/>
      <x:c r="I10025" s="53"/>
    </x:row>
    <x:row r="10026" spans="1:13" x14ac:dyDescent="0.25">
      <x:c r="G10026" s="54"/>
      <x:c r="I10026" s="53"/>
    </x:row>
    <x:row r="10027" spans="1:13" x14ac:dyDescent="0.25">
      <x:c r="G10027" s="54"/>
      <x:c r="I10027" s="53"/>
    </x:row>
    <x:row r="10028" spans="1:13" x14ac:dyDescent="0.25">
      <x:c r="G10028" s="54"/>
      <x:c r="I10028" s="53"/>
    </x:row>
    <x:row r="10029" spans="1:13" x14ac:dyDescent="0.25">
      <x:c r="G10029" s="54"/>
      <x:c r="I10029" s="53"/>
    </x:row>
    <x:row r="10030" spans="1:13" x14ac:dyDescent="0.25">
      <x:c r="G10030" s="54"/>
      <x:c r="I10030" s="53"/>
    </x:row>
    <x:row r="10031" spans="1:13" x14ac:dyDescent="0.25">
      <x:c r="G10031" s="54"/>
      <x:c r="I10031" s="53"/>
    </x:row>
    <x:row r="10032" spans="1:13" x14ac:dyDescent="0.25">
      <x:c r="G10032" s="54"/>
      <x:c r="I10032" s="53"/>
    </x:row>
    <x:row r="10033" spans="1:13" x14ac:dyDescent="0.25">
      <x:c r="G10033" s="54"/>
      <x:c r="I10033" s="53"/>
    </x:row>
    <x:row r="10034" spans="1:13" x14ac:dyDescent="0.25">
      <x:c r="G10034" s="54"/>
      <x:c r="I10034" s="53"/>
    </x:row>
    <x:row r="10035" spans="1:13" x14ac:dyDescent="0.25">
      <x:c r="G10035" s="54"/>
      <x:c r="I10035" s="53"/>
    </x:row>
    <x:row r="10036" spans="1:13" x14ac:dyDescent="0.25">
      <x:c r="G10036" s="54"/>
      <x:c r="I10036" s="53"/>
    </x:row>
    <x:row r="10037" spans="1:13" x14ac:dyDescent="0.25">
      <x:c r="G10037" s="54"/>
      <x:c r="I10037" s="53"/>
    </x:row>
    <x:row r="10038" spans="1:13" x14ac:dyDescent="0.25">
      <x:c r="G10038" s="54"/>
      <x:c r="I10038" s="53"/>
    </x:row>
    <x:row r="10039" spans="1:13" x14ac:dyDescent="0.25">
      <x:c r="G10039" s="54"/>
      <x:c r="I10039" s="53"/>
    </x:row>
    <x:row r="10040" spans="1:13" x14ac:dyDescent="0.25">
      <x:c r="G10040" s="54"/>
      <x:c r="I10040" s="53"/>
    </x:row>
    <x:row r="10041" spans="1:13" x14ac:dyDescent="0.25">
      <x:c r="G10041" s="54"/>
      <x:c r="I10041" s="53"/>
    </x:row>
    <x:row r="10042" spans="1:13" x14ac:dyDescent="0.25">
      <x:c r="G10042" s="54"/>
      <x:c r="I10042" s="53"/>
    </x:row>
    <x:row r="10043" spans="1:13" x14ac:dyDescent="0.25">
      <x:c r="G10043" s="54"/>
      <x:c r="I10043" s="53"/>
    </x:row>
    <x:row r="10044" spans="1:13" x14ac:dyDescent="0.25">
      <x:c r="G10044" s="54"/>
      <x:c r="I10044" s="53"/>
    </x:row>
    <x:row r="10045" spans="1:13" x14ac:dyDescent="0.25">
      <x:c r="G10045" s="54"/>
      <x:c r="I10045" s="53"/>
    </x:row>
    <x:row r="10046" spans="1:13" x14ac:dyDescent="0.25">
      <x:c r="G10046" s="54"/>
      <x:c r="I10046" s="53"/>
    </x:row>
    <x:row r="10047" spans="1:13" x14ac:dyDescent="0.25">
      <x:c r="G10047" s="54"/>
      <x:c r="I10047" s="53"/>
    </x:row>
    <x:row r="10048" spans="1:13" x14ac:dyDescent="0.25">
      <x:c r="G10048" s="54"/>
      <x:c r="I10048" s="53"/>
    </x:row>
    <x:row r="10049" spans="1:13" x14ac:dyDescent="0.25">
      <x:c r="G10049" s="54"/>
      <x:c r="I10049" s="53"/>
    </x:row>
    <x:row r="10050" spans="1:13" x14ac:dyDescent="0.25">
      <x:c r="G10050" s="54"/>
      <x:c r="I10050" s="53"/>
    </x:row>
    <x:row r="10051" spans="1:13" x14ac:dyDescent="0.25">
      <x:c r="G10051" s="54"/>
      <x:c r="I10051" s="53"/>
    </x:row>
    <x:row r="10052" spans="1:13" x14ac:dyDescent="0.25">
      <x:c r="G10052" s="54"/>
      <x:c r="I10052" s="53"/>
    </x:row>
    <x:row r="10053" spans="1:13" x14ac:dyDescent="0.25">
      <x:c r="G10053" s="54"/>
      <x:c r="I10053" s="53"/>
    </x:row>
    <x:row r="10054" spans="1:13" x14ac:dyDescent="0.25">
      <x:c r="G10054" s="54"/>
      <x:c r="I10054" s="53"/>
    </x:row>
    <x:row r="10055" spans="1:13" x14ac:dyDescent="0.25">
      <x:c r="G10055" s="54"/>
      <x:c r="I10055" s="53"/>
    </x:row>
    <x:row r="10056" spans="1:13" x14ac:dyDescent="0.25">
      <x:c r="G10056" s="54"/>
      <x:c r="I10056" s="53"/>
    </x:row>
    <x:row r="10057" spans="1:13" x14ac:dyDescent="0.25">
      <x:c r="G10057" s="54"/>
      <x:c r="I10057" s="53"/>
    </x:row>
    <x:row r="10058" spans="1:13" x14ac:dyDescent="0.25">
      <x:c r="G10058" s="54"/>
      <x:c r="I10058" s="53"/>
    </x:row>
    <x:row r="10059" spans="1:13" x14ac:dyDescent="0.25">
      <x:c r="G10059" s="54"/>
      <x:c r="I10059" s="53"/>
    </x:row>
    <x:row r="10060" spans="1:13" x14ac:dyDescent="0.25">
      <x:c r="G10060" s="54"/>
      <x:c r="I10060" s="53"/>
    </x:row>
    <x:row r="10061" spans="1:13" x14ac:dyDescent="0.25">
      <x:c r="G10061" s="54"/>
      <x:c r="I10061" s="53"/>
    </x:row>
    <x:row r="10062" spans="1:13" x14ac:dyDescent="0.25">
      <x:c r="I10062" s="53"/>
    </x:row>
    <x:row r="10063" spans="1:13" x14ac:dyDescent="0.25">
      <x:c r="I10063" s="53"/>
    </x:row>
    <x:row r="10064" spans="1:13" x14ac:dyDescent="0.25">
      <x:c r="G10064" s="54"/>
      <x:c r="I10064" s="53"/>
    </x:row>
    <x:row r="10065" spans="1:13" x14ac:dyDescent="0.25">
      <x:c r="G10065" s="54"/>
      <x:c r="I10065" s="53"/>
    </x:row>
    <x:row r="10066" spans="1:13" x14ac:dyDescent="0.25">
      <x:c r="G10066" s="54"/>
      <x:c r="I10066" s="53"/>
    </x:row>
    <x:row r="10067" spans="1:13" x14ac:dyDescent="0.25">
      <x:c r="G10067" s="54"/>
      <x:c r="I10067" s="53"/>
    </x:row>
    <x:row r="10068" spans="1:13" x14ac:dyDescent="0.25">
      <x:c r="G10068" s="54"/>
      <x:c r="I10068" s="53"/>
    </x:row>
    <x:row r="10069" spans="1:13" x14ac:dyDescent="0.25">
      <x:c r="G10069" s="54"/>
      <x:c r="I10069" s="53"/>
    </x:row>
    <x:row r="10070" spans="1:13" x14ac:dyDescent="0.25">
      <x:c r="G10070" s="54"/>
      <x:c r="I10070" s="53"/>
    </x:row>
    <x:row r="10071" spans="1:13" x14ac:dyDescent="0.25">
      <x:c r="G10071" s="54"/>
      <x:c r="I10071" s="53"/>
    </x:row>
    <x:row r="10072" spans="1:13" x14ac:dyDescent="0.25">
      <x:c r="G10072" s="54"/>
      <x:c r="I10072" s="53"/>
    </x:row>
    <x:row r="10073" spans="1:13" x14ac:dyDescent="0.25">
      <x:c r="G10073" s="54"/>
      <x:c r="I10073" s="53"/>
    </x:row>
    <x:row r="10074" spans="1:13" x14ac:dyDescent="0.25">
      <x:c r="G10074" s="54"/>
      <x:c r="I10074" s="53"/>
    </x:row>
    <x:row r="10075" spans="1:13" x14ac:dyDescent="0.25">
      <x:c r="G10075" s="54"/>
      <x:c r="I10075" s="53"/>
    </x:row>
    <x:row r="10076" spans="1:13" x14ac:dyDescent="0.25">
      <x:c r="G10076" s="54"/>
      <x:c r="I10076" s="53"/>
    </x:row>
    <x:row r="10077" spans="1:13" x14ac:dyDescent="0.25">
      <x:c r="G10077" s="54"/>
      <x:c r="I10077" s="53"/>
    </x:row>
    <x:row r="10078" spans="1:13" x14ac:dyDescent="0.25">
      <x:c r="G10078" s="54"/>
      <x:c r="I10078" s="53"/>
    </x:row>
    <x:row r="10079" spans="1:13" x14ac:dyDescent="0.25">
      <x:c r="G10079" s="54"/>
      <x:c r="I10079" s="53"/>
    </x:row>
    <x:row r="10080" spans="1:13" x14ac:dyDescent="0.25">
      <x:c r="G10080" s="54"/>
      <x:c r="I10080" s="53"/>
    </x:row>
    <x:row r="10081" spans="1:13" x14ac:dyDescent="0.25">
      <x:c r="I10081" s="53"/>
    </x:row>
    <x:row r="10082" spans="1:13" x14ac:dyDescent="0.25">
      <x:c r="G10082" s="54"/>
      <x:c r="I10082" s="53"/>
    </x:row>
    <x:row r="10083" spans="1:13" x14ac:dyDescent="0.25">
      <x:c r="G10083" s="54"/>
      <x:c r="I10083" s="53"/>
    </x:row>
    <x:row r="10084" spans="1:13" x14ac:dyDescent="0.25">
      <x:c r="G10084" s="54"/>
      <x:c r="I10084" s="53"/>
    </x:row>
    <x:row r="10085" spans="1:13" x14ac:dyDescent="0.25">
      <x:c r="G10085" s="54"/>
      <x:c r="I10085" s="53"/>
    </x:row>
    <x:row r="10086" spans="1:13" x14ac:dyDescent="0.25">
      <x:c r="G10086" s="54"/>
      <x:c r="I10086" s="53"/>
    </x:row>
    <x:row r="10087" spans="1:13" x14ac:dyDescent="0.25">
      <x:c r="G10087" s="54"/>
      <x:c r="I10087" s="53"/>
    </x:row>
    <x:row r="10088" spans="1:13" x14ac:dyDescent="0.25">
      <x:c r="G10088" s="54"/>
      <x:c r="I10088" s="53"/>
    </x:row>
    <x:row r="10089" spans="1:13" x14ac:dyDescent="0.25">
      <x:c r="G10089" s="54"/>
      <x:c r="I10089" s="53"/>
    </x:row>
    <x:row r="10090" spans="1:13" x14ac:dyDescent="0.25">
      <x:c r="G10090" s="54"/>
      <x:c r="I10090" s="53"/>
    </x:row>
    <x:row r="10091" spans="1:13" x14ac:dyDescent="0.25">
      <x:c r="G10091" s="54"/>
      <x:c r="I10091" s="53"/>
    </x:row>
    <x:row r="10092" spans="1:13" x14ac:dyDescent="0.25">
      <x:c r="G10092" s="54"/>
      <x:c r="I10092" s="53"/>
    </x:row>
    <x:row r="10093" spans="1:13" x14ac:dyDescent="0.25">
      <x:c r="G10093" s="54"/>
      <x:c r="I10093" s="53"/>
    </x:row>
    <x:row r="10094" spans="1:13" x14ac:dyDescent="0.25">
      <x:c r="G10094" s="54"/>
      <x:c r="I10094" s="53"/>
    </x:row>
    <x:row r="10095" spans="1:13" x14ac:dyDescent="0.25">
      <x:c r="G10095" s="54"/>
      <x:c r="I10095" s="53"/>
    </x:row>
    <x:row r="10096" spans="1:13" x14ac:dyDescent="0.25">
      <x:c r="G10096" s="54"/>
      <x:c r="I10096" s="53"/>
    </x:row>
    <x:row r="10097" spans="1:13" x14ac:dyDescent="0.25">
      <x:c r="G10097" s="54"/>
      <x:c r="I10097" s="53"/>
    </x:row>
    <x:row r="10098" spans="1:13" x14ac:dyDescent="0.25">
      <x:c r="G10098" s="54"/>
      <x:c r="I10098" s="53"/>
    </x:row>
    <x:row r="10099" spans="1:13" x14ac:dyDescent="0.25">
      <x:c r="G10099" s="54"/>
      <x:c r="I10099" s="53"/>
    </x:row>
    <x:row r="10100" spans="1:13" x14ac:dyDescent="0.25">
      <x:c r="G10100" s="54"/>
      <x:c r="I10100" s="53"/>
    </x:row>
    <x:row r="10101" spans="1:13" x14ac:dyDescent="0.25">
      <x:c r="G10101" s="54"/>
      <x:c r="I10101" s="53"/>
    </x:row>
    <x:row r="10102" spans="1:13" x14ac:dyDescent="0.25">
      <x:c r="G10102" s="54"/>
      <x:c r="I10102" s="53"/>
    </x:row>
    <x:row r="10103" spans="1:13" x14ac:dyDescent="0.25">
      <x:c r="G10103" s="54"/>
      <x:c r="I10103" s="53"/>
    </x:row>
    <x:row r="10104" spans="1:13" x14ac:dyDescent="0.25">
      <x:c r="G10104" s="54"/>
      <x:c r="I10104" s="53"/>
    </x:row>
    <x:row r="10105" spans="1:13" x14ac:dyDescent="0.25">
      <x:c r="G10105" s="54"/>
      <x:c r="I10105" s="53"/>
    </x:row>
    <x:row r="10106" spans="1:13" x14ac:dyDescent="0.25">
      <x:c r="G10106" s="54"/>
      <x:c r="I10106" s="53"/>
    </x:row>
    <x:row r="10107" spans="1:13" x14ac:dyDescent="0.25">
      <x:c r="G10107" s="54"/>
      <x:c r="I10107" s="53"/>
    </x:row>
    <x:row r="10108" spans="1:13" x14ac:dyDescent="0.25">
      <x:c r="G10108" s="54"/>
      <x:c r="I10108" s="53"/>
    </x:row>
    <x:row r="10109" spans="1:13" x14ac:dyDescent="0.25">
      <x:c r="G10109" s="54"/>
      <x:c r="I10109" s="53"/>
    </x:row>
    <x:row r="10110" spans="1:13" x14ac:dyDescent="0.25">
      <x:c r="G10110" s="54"/>
      <x:c r="I10110" s="53"/>
    </x:row>
    <x:row r="10111" spans="1:13" x14ac:dyDescent="0.25">
      <x:c r="G10111" s="54"/>
      <x:c r="I10111" s="53"/>
    </x:row>
    <x:row r="10112" spans="1:13" x14ac:dyDescent="0.25">
      <x:c r="G10112" s="54"/>
      <x:c r="I10112" s="53"/>
    </x:row>
    <x:row r="10113" spans="1:13" x14ac:dyDescent="0.25">
      <x:c r="G10113" s="54"/>
      <x:c r="I10113" s="53"/>
    </x:row>
    <x:row r="10114" spans="1:13" x14ac:dyDescent="0.25">
      <x:c r="G10114" s="54"/>
      <x:c r="I10114" s="53"/>
    </x:row>
    <x:row r="10115" spans="1:13" x14ac:dyDescent="0.25">
      <x:c r="G10115" s="54"/>
      <x:c r="I10115" s="53"/>
    </x:row>
    <x:row r="10116" spans="1:13" x14ac:dyDescent="0.25">
      <x:c r="G10116" s="54"/>
      <x:c r="I10116" s="53"/>
    </x:row>
    <x:row r="10117" spans="1:13" x14ac:dyDescent="0.25">
      <x:c r="G10117" s="54"/>
      <x:c r="I10117" s="53"/>
    </x:row>
    <x:row r="10118" spans="1:13" x14ac:dyDescent="0.25">
      <x:c r="G10118" s="54"/>
      <x:c r="I10118" s="53"/>
    </x:row>
    <x:row r="10119" spans="1:13" x14ac:dyDescent="0.25">
      <x:c r="G10119" s="54"/>
      <x:c r="I10119" s="53"/>
    </x:row>
    <x:row r="10120" spans="1:13" x14ac:dyDescent="0.25">
      <x:c r="G10120" s="54"/>
      <x:c r="I10120" s="53"/>
    </x:row>
    <x:row r="10121" spans="1:13" x14ac:dyDescent="0.25">
      <x:c r="G10121" s="54"/>
      <x:c r="I10121" s="53"/>
    </x:row>
    <x:row r="10122" spans="1:13" x14ac:dyDescent="0.25">
      <x:c r="G10122" s="54"/>
      <x:c r="I10122" s="53"/>
    </x:row>
    <x:row r="10123" spans="1:13" x14ac:dyDescent="0.25">
      <x:c r="G10123" s="54"/>
      <x:c r="I10123" s="53"/>
    </x:row>
    <x:row r="10124" spans="1:13" x14ac:dyDescent="0.25">
      <x:c r="G10124" s="54"/>
      <x:c r="I10124" s="53"/>
    </x:row>
    <x:row r="10125" spans="1:13" x14ac:dyDescent="0.25">
      <x:c r="G10125" s="54"/>
      <x:c r="I10125" s="53"/>
    </x:row>
    <x:row r="10126" spans="1:13" x14ac:dyDescent="0.25">
      <x:c r="G10126" s="54"/>
      <x:c r="I10126" s="53"/>
    </x:row>
    <x:row r="10127" spans="1:13" x14ac:dyDescent="0.25">
      <x:c r="G10127" s="54"/>
      <x:c r="I10127" s="53"/>
    </x:row>
    <x:row r="10128" spans="1:13" x14ac:dyDescent="0.25">
      <x:c r="G10128" s="54"/>
      <x:c r="I10128" s="53"/>
    </x:row>
    <x:row r="10129" spans="1:13" x14ac:dyDescent="0.25">
      <x:c r="G10129" s="54"/>
      <x:c r="I10129" s="53"/>
    </x:row>
    <x:row r="10130" spans="1:13" x14ac:dyDescent="0.25">
      <x:c r="I10130" s="53"/>
    </x:row>
    <x:row r="10131" spans="1:13" x14ac:dyDescent="0.25">
      <x:c r="G10131" s="54"/>
      <x:c r="I10131" s="53"/>
    </x:row>
    <x:row r="10132" spans="1:13" x14ac:dyDescent="0.25">
      <x:c r="G10132" s="54"/>
      <x:c r="I10132" s="53"/>
    </x:row>
    <x:row r="10133" spans="1:13" x14ac:dyDescent="0.25">
      <x:c r="G10133" s="54"/>
      <x:c r="I10133" s="53"/>
    </x:row>
    <x:row r="10134" spans="1:13" x14ac:dyDescent="0.25">
      <x:c r="G10134" s="54"/>
      <x:c r="I10134" s="53"/>
    </x:row>
    <x:row r="10135" spans="1:13" x14ac:dyDescent="0.25">
      <x:c r="G10135" s="54"/>
      <x:c r="I10135" s="53"/>
    </x:row>
    <x:row r="10136" spans="1:13" x14ac:dyDescent="0.25">
      <x:c r="G10136" s="54"/>
      <x:c r="I10136" s="53"/>
    </x:row>
    <x:row r="10137" spans="1:13" x14ac:dyDescent="0.25">
      <x:c r="G10137" s="54"/>
      <x:c r="I10137" s="53"/>
    </x:row>
    <x:row r="10138" spans="1:13" x14ac:dyDescent="0.25">
      <x:c r="G10138" s="54"/>
      <x:c r="I10138" s="53"/>
    </x:row>
    <x:row r="10139" spans="1:13" x14ac:dyDescent="0.25">
      <x:c r="G10139" s="54"/>
      <x:c r="I10139" s="53"/>
    </x:row>
    <x:row r="10140" spans="1:13" x14ac:dyDescent="0.25">
      <x:c r="G10140" s="54"/>
      <x:c r="I10140" s="53"/>
    </x:row>
    <x:row r="10141" spans="1:13" x14ac:dyDescent="0.25">
      <x:c r="G10141" s="54"/>
      <x:c r="I10141" s="53"/>
    </x:row>
    <x:row r="10142" spans="1:13" x14ac:dyDescent="0.25">
      <x:c r="G10142" s="54"/>
      <x:c r="I10142" s="53"/>
    </x:row>
    <x:row r="10143" spans="1:13" x14ac:dyDescent="0.25">
      <x:c r="G10143" s="54"/>
      <x:c r="I10143" s="53"/>
    </x:row>
    <x:row r="10144" spans="1:13" x14ac:dyDescent="0.25">
      <x:c r="I10144" s="53"/>
    </x:row>
    <x:row r="10145" spans="1:13" x14ac:dyDescent="0.25">
      <x:c r="G10145" s="54"/>
      <x:c r="I10145" s="53"/>
    </x:row>
    <x:row r="10146" spans="1:13" x14ac:dyDescent="0.25">
      <x:c r="G10146" s="54"/>
      <x:c r="I10146" s="53"/>
    </x:row>
    <x:row r="10147" spans="1:13" x14ac:dyDescent="0.25">
      <x:c r="G10147" s="54"/>
      <x:c r="I10147" s="53"/>
    </x:row>
    <x:row r="10148" spans="1:13" x14ac:dyDescent="0.25">
      <x:c r="G10148" s="54"/>
      <x:c r="I10148" s="53"/>
    </x:row>
    <x:row r="10149" spans="1:13" x14ac:dyDescent="0.25">
      <x:c r="G10149" s="54"/>
      <x:c r="I10149" s="53"/>
    </x:row>
    <x:row r="10150" spans="1:13" x14ac:dyDescent="0.25">
      <x:c r="G10150" s="54"/>
      <x:c r="I10150" s="53"/>
    </x:row>
    <x:row r="10151" spans="1:13" x14ac:dyDescent="0.25">
      <x:c r="G10151" s="54"/>
      <x:c r="I10151" s="53"/>
    </x:row>
    <x:row r="10152" spans="1:13" x14ac:dyDescent="0.25">
      <x:c r="G10152" s="54"/>
      <x:c r="I10152" s="53"/>
    </x:row>
    <x:row r="10153" spans="1:13" x14ac:dyDescent="0.25">
      <x:c r="G10153" s="54"/>
      <x:c r="I10153" s="53"/>
    </x:row>
    <x:row r="10154" spans="1:13" x14ac:dyDescent="0.25">
      <x:c r="I10154" s="53"/>
    </x:row>
    <x:row r="10155" spans="1:13" x14ac:dyDescent="0.25">
      <x:c r="G10155" s="54"/>
      <x:c r="I10155" s="53"/>
    </x:row>
    <x:row r="10156" spans="1:13" x14ac:dyDescent="0.25">
      <x:c r="G10156" s="54"/>
      <x:c r="I10156" s="53"/>
    </x:row>
    <x:row r="10157" spans="1:13" x14ac:dyDescent="0.25">
      <x:c r="G10157" s="54"/>
      <x:c r="I10157" s="53"/>
    </x:row>
    <x:row r="10158" spans="1:13" x14ac:dyDescent="0.25">
      <x:c r="G10158" s="54"/>
      <x:c r="I10158" s="53"/>
    </x:row>
    <x:row r="10159" spans="1:13" x14ac:dyDescent="0.25">
      <x:c r="G10159" s="54"/>
      <x:c r="I10159" s="53"/>
    </x:row>
    <x:row r="10160" spans="1:13" x14ac:dyDescent="0.25">
      <x:c r="G10160" s="54"/>
      <x:c r="I10160" s="53"/>
    </x:row>
    <x:row r="10161" spans="1:13" x14ac:dyDescent="0.25">
      <x:c r="G10161" s="54"/>
      <x:c r="I10161" s="53"/>
    </x:row>
    <x:row r="10162" spans="1:13" x14ac:dyDescent="0.25">
      <x:c r="G10162" s="54"/>
      <x:c r="I10162" s="53"/>
    </x:row>
    <x:row r="10163" spans="1:13" x14ac:dyDescent="0.25">
      <x:c r="G10163" s="54"/>
      <x:c r="I10163" s="53"/>
    </x:row>
    <x:row r="10164" spans="1:13" x14ac:dyDescent="0.25">
      <x:c r="G10164" s="54"/>
      <x:c r="I10164" s="53"/>
    </x:row>
    <x:row r="10165" spans="1:13" x14ac:dyDescent="0.25">
      <x:c r="G10165" s="54"/>
      <x:c r="I10165" s="53"/>
    </x:row>
    <x:row r="10166" spans="1:13" x14ac:dyDescent="0.25">
      <x:c r="G10166" s="54"/>
      <x:c r="I10166" s="53"/>
    </x:row>
    <x:row r="10167" spans="1:13" x14ac:dyDescent="0.25">
      <x:c r="G10167" s="54"/>
      <x:c r="I10167" s="53"/>
    </x:row>
    <x:row r="10168" spans="1:13" x14ac:dyDescent="0.25">
      <x:c r="G10168" s="54"/>
      <x:c r="I10168" s="53"/>
    </x:row>
    <x:row r="10169" spans="1:13" x14ac:dyDescent="0.25">
      <x:c r="G10169" s="54"/>
      <x:c r="I10169" s="53"/>
    </x:row>
    <x:row r="10170" spans="1:13" x14ac:dyDescent="0.25">
      <x:c r="G10170" s="54"/>
      <x:c r="I10170" s="53"/>
    </x:row>
    <x:row r="10171" spans="1:13" x14ac:dyDescent="0.25">
      <x:c r="G10171" s="54"/>
      <x:c r="I10171" s="53"/>
    </x:row>
    <x:row r="10172" spans="1:13" x14ac:dyDescent="0.25">
      <x:c r="G10172" s="54"/>
      <x:c r="I10172" s="53"/>
    </x:row>
    <x:row r="10173" spans="1:13" x14ac:dyDescent="0.25">
      <x:c r="G10173" s="54"/>
      <x:c r="I10173" s="53"/>
    </x:row>
    <x:row r="10174" spans="1:13" x14ac:dyDescent="0.25">
      <x:c r="G10174" s="54"/>
      <x:c r="I10174" s="53"/>
    </x:row>
    <x:row r="10175" spans="1:13" x14ac:dyDescent="0.25">
      <x:c r="G10175" s="54"/>
      <x:c r="I10175" s="53"/>
    </x:row>
    <x:row r="10176" spans="1:13" x14ac:dyDescent="0.25">
      <x:c r="G10176" s="54"/>
      <x:c r="I10176" s="53"/>
    </x:row>
    <x:row r="10177" spans="1:13" x14ac:dyDescent="0.25">
      <x:c r="G10177" s="54"/>
      <x:c r="I10177" s="53"/>
    </x:row>
    <x:row r="10178" spans="1:13" x14ac:dyDescent="0.25">
      <x:c r="G10178" s="54"/>
      <x:c r="I10178" s="53"/>
    </x:row>
    <x:row r="10179" spans="1:13" x14ac:dyDescent="0.25">
      <x:c r="G10179" s="54"/>
      <x:c r="I10179" s="53"/>
    </x:row>
    <x:row r="10180" spans="1:13" x14ac:dyDescent="0.25">
      <x:c r="G10180" s="54"/>
      <x:c r="I10180" s="53"/>
    </x:row>
    <x:row r="10181" spans="1:13" x14ac:dyDescent="0.25">
      <x:c r="G10181" s="54"/>
      <x:c r="I10181" s="53"/>
    </x:row>
    <x:row r="10182" spans="1:13" x14ac:dyDescent="0.25">
      <x:c r="G10182" s="54"/>
      <x:c r="I10182" s="53"/>
    </x:row>
    <x:row r="10183" spans="1:13" x14ac:dyDescent="0.25">
      <x:c r="G10183" s="54"/>
      <x:c r="I10183" s="53"/>
    </x:row>
    <x:row r="10184" spans="1:13" x14ac:dyDescent="0.25">
      <x:c r="G10184" s="54"/>
      <x:c r="I10184" s="53"/>
    </x:row>
    <x:row r="10185" spans="1:13" x14ac:dyDescent="0.25">
      <x:c r="G10185" s="54"/>
      <x:c r="I10185" s="53"/>
    </x:row>
    <x:row r="10186" spans="1:13" x14ac:dyDescent="0.25">
      <x:c r="G10186" s="54"/>
      <x:c r="I10186" s="53"/>
    </x:row>
    <x:row r="10187" spans="1:13" x14ac:dyDescent="0.25">
      <x:c r="G10187" s="54"/>
      <x:c r="I10187" s="53"/>
    </x:row>
    <x:row r="10188" spans="1:13" x14ac:dyDescent="0.25">
      <x:c r="G10188" s="54"/>
      <x:c r="I10188" s="53"/>
    </x:row>
    <x:row r="10189" spans="1:13" x14ac:dyDescent="0.25">
      <x:c r="G10189" s="54"/>
      <x:c r="I10189" s="53"/>
    </x:row>
    <x:row r="10190" spans="1:13" x14ac:dyDescent="0.25">
      <x:c r="G10190" s="54"/>
      <x:c r="I10190" s="53"/>
    </x:row>
    <x:row r="10191" spans="1:13" x14ac:dyDescent="0.25">
      <x:c r="G10191" s="54"/>
      <x:c r="I10191" s="53"/>
    </x:row>
    <x:row r="10192" spans="1:13" x14ac:dyDescent="0.25">
      <x:c r="G10192" s="54"/>
      <x:c r="I10192" s="53"/>
    </x:row>
    <x:row r="10193" spans="1:13" x14ac:dyDescent="0.25">
      <x:c r="G10193" s="54"/>
      <x:c r="I10193" s="53"/>
    </x:row>
    <x:row r="10194" spans="1:13" x14ac:dyDescent="0.25">
      <x:c r="G10194" s="54"/>
      <x:c r="I10194" s="53"/>
    </x:row>
    <x:row r="10195" spans="1:13" x14ac:dyDescent="0.25">
      <x:c r="G10195" s="54"/>
      <x:c r="I10195" s="53"/>
    </x:row>
    <x:row r="10196" spans="1:13" x14ac:dyDescent="0.25">
      <x:c r="G10196" s="54"/>
      <x:c r="I10196" s="53"/>
    </x:row>
    <x:row r="10197" spans="1:13" x14ac:dyDescent="0.25">
      <x:c r="G10197" s="54"/>
      <x:c r="I10197" s="53"/>
    </x:row>
    <x:row r="10198" spans="1:13" x14ac:dyDescent="0.25">
      <x:c r="G10198" s="54"/>
      <x:c r="I10198" s="53"/>
    </x:row>
    <x:row r="10199" spans="1:13" x14ac:dyDescent="0.25">
      <x:c r="G10199" s="54"/>
      <x:c r="I10199" s="53"/>
    </x:row>
    <x:row r="10200" spans="1:13" x14ac:dyDescent="0.25">
      <x:c r="G10200" s="54"/>
      <x:c r="I10200" s="53"/>
    </x:row>
    <x:row r="10201" spans="1:13" x14ac:dyDescent="0.25">
      <x:c r="G10201" s="54"/>
      <x:c r="I10201" s="53"/>
    </x:row>
    <x:row r="10202" spans="1:13" x14ac:dyDescent="0.25">
      <x:c r="G10202" s="54"/>
      <x:c r="I10202" s="53"/>
    </x:row>
    <x:row r="10203" spans="1:13" x14ac:dyDescent="0.25">
      <x:c r="G10203" s="54"/>
      <x:c r="I10203" s="53"/>
    </x:row>
    <x:row r="10204" spans="1:13" x14ac:dyDescent="0.25">
      <x:c r="G10204" s="54"/>
      <x:c r="I10204" s="53"/>
    </x:row>
    <x:row r="10205" spans="1:13" x14ac:dyDescent="0.25">
      <x:c r="G10205" s="54"/>
      <x:c r="I10205" s="53"/>
    </x:row>
    <x:row r="10206" spans="1:13" x14ac:dyDescent="0.25">
      <x:c r="G10206" s="54"/>
      <x:c r="I10206" s="53"/>
    </x:row>
    <x:row r="10207" spans="1:13" x14ac:dyDescent="0.25">
      <x:c r="G10207" s="54"/>
      <x:c r="I10207" s="53"/>
    </x:row>
    <x:row r="10208" spans="1:13" x14ac:dyDescent="0.25">
      <x:c r="G10208" s="54"/>
      <x:c r="I10208" s="53"/>
    </x:row>
    <x:row r="10209" spans="1:13" x14ac:dyDescent="0.25">
      <x:c r="G10209" s="54"/>
      <x:c r="I10209" s="53"/>
    </x:row>
    <x:row r="10210" spans="1:13" x14ac:dyDescent="0.25">
      <x:c r="G10210" s="54"/>
      <x:c r="I10210" s="53"/>
    </x:row>
    <x:row r="10211" spans="1:13" x14ac:dyDescent="0.25">
      <x:c r="G10211" s="54"/>
      <x:c r="I10211" s="53"/>
    </x:row>
    <x:row r="10212" spans="1:13" x14ac:dyDescent="0.25">
      <x:c r="G10212" s="54"/>
      <x:c r="I10212" s="53"/>
    </x:row>
    <x:row r="10213" spans="1:13" x14ac:dyDescent="0.25">
      <x:c r="G10213" s="54"/>
      <x:c r="I10213" s="53"/>
    </x:row>
    <x:row r="10214" spans="1:13" x14ac:dyDescent="0.25">
      <x:c r="G10214" s="54"/>
      <x:c r="I10214" s="53"/>
    </x:row>
    <x:row r="10215" spans="1:13" x14ac:dyDescent="0.25">
      <x:c r="G10215" s="54"/>
      <x:c r="I10215" s="53"/>
    </x:row>
    <x:row r="10216" spans="1:13" x14ac:dyDescent="0.25">
      <x:c r="I10216" s="53"/>
    </x:row>
    <x:row r="10217" spans="1:13" x14ac:dyDescent="0.25">
      <x:c r="G10217" s="54"/>
      <x:c r="I10217" s="53"/>
    </x:row>
    <x:row r="10218" spans="1:13" x14ac:dyDescent="0.25">
      <x:c r="G10218" s="54"/>
      <x:c r="I10218" s="53"/>
    </x:row>
    <x:row r="10219" spans="1:13" x14ac:dyDescent="0.25">
      <x:c r="G10219" s="54"/>
      <x:c r="I10219" s="53"/>
    </x:row>
    <x:row r="10220" spans="1:13" x14ac:dyDescent="0.25">
      <x:c r="G10220" s="54"/>
      <x:c r="I10220" s="53"/>
    </x:row>
    <x:row r="10221" spans="1:13" x14ac:dyDescent="0.25">
      <x:c r="G10221" s="54"/>
      <x:c r="I10221" s="53"/>
    </x:row>
    <x:row r="10222" spans="1:13" x14ac:dyDescent="0.25">
      <x:c r="G10222" s="54"/>
      <x:c r="I10222" s="53"/>
    </x:row>
    <x:row r="10223" spans="1:13" x14ac:dyDescent="0.25">
      <x:c r="G10223" s="54"/>
      <x:c r="I10223" s="53"/>
    </x:row>
    <x:row r="10224" spans="1:13" x14ac:dyDescent="0.25">
      <x:c r="G10224" s="54"/>
      <x:c r="I10224" s="53"/>
    </x:row>
    <x:row r="10225" spans="1:13" x14ac:dyDescent="0.25">
      <x:c r="G10225" s="54"/>
      <x:c r="I10225" s="53"/>
    </x:row>
    <x:row r="10226" spans="1:13" x14ac:dyDescent="0.25">
      <x:c r="I10226" s="53"/>
    </x:row>
    <x:row r="10227" spans="1:13" x14ac:dyDescent="0.25">
      <x:c r="G10227" s="54"/>
      <x:c r="I10227" s="53"/>
    </x:row>
    <x:row r="10228" spans="1:13" x14ac:dyDescent="0.25">
      <x:c r="G10228" s="54"/>
      <x:c r="I10228" s="53"/>
    </x:row>
    <x:row r="10229" spans="1:13" x14ac:dyDescent="0.25">
      <x:c r="G10229" s="54"/>
      <x:c r="I10229" s="53"/>
    </x:row>
    <x:row r="10230" spans="1:13" x14ac:dyDescent="0.25">
      <x:c r="G10230" s="54"/>
      <x:c r="I10230" s="53"/>
    </x:row>
    <x:row r="10231" spans="1:13" x14ac:dyDescent="0.25">
      <x:c r="G10231" s="54"/>
      <x:c r="I10231" s="53"/>
    </x:row>
    <x:row r="10232" spans="1:13" x14ac:dyDescent="0.25">
      <x:c r="G10232" s="54"/>
      <x:c r="I10232" s="53"/>
    </x:row>
    <x:row r="10233" spans="1:13" x14ac:dyDescent="0.25">
      <x:c r="G10233" s="54"/>
      <x:c r="I10233" s="53"/>
    </x:row>
    <x:row r="10234" spans="1:13" x14ac:dyDescent="0.25">
      <x:c r="G10234" s="54"/>
      <x:c r="I10234" s="53"/>
    </x:row>
    <x:row r="10235" spans="1:13" x14ac:dyDescent="0.25">
      <x:c r="G10235" s="54"/>
      <x:c r="I10235" s="53"/>
    </x:row>
    <x:row r="10236" spans="1:13" x14ac:dyDescent="0.25">
      <x:c r="I10236" s="53"/>
    </x:row>
    <x:row r="10237" spans="1:13" x14ac:dyDescent="0.25">
      <x:c r="I10237" s="53"/>
    </x:row>
    <x:row r="10238" spans="1:13" x14ac:dyDescent="0.25">
      <x:c r="G10238" s="54"/>
      <x:c r="I10238" s="53"/>
    </x:row>
    <x:row r="10239" spans="1:13" x14ac:dyDescent="0.25">
      <x:c r="G10239" s="54"/>
      <x:c r="I10239" s="53"/>
    </x:row>
    <x:row r="10240" spans="1:13" x14ac:dyDescent="0.25">
      <x:c r="G10240" s="54"/>
      <x:c r="I10240" s="53"/>
    </x:row>
    <x:row r="10241" spans="1:13" x14ac:dyDescent="0.25">
      <x:c r="G10241" s="54"/>
      <x:c r="I10241" s="53"/>
    </x:row>
    <x:row r="10242" spans="1:13" x14ac:dyDescent="0.25">
      <x:c r="G10242" s="54"/>
      <x:c r="I10242" s="53"/>
    </x:row>
    <x:row r="10243" spans="1:13" x14ac:dyDescent="0.25">
      <x:c r="G10243" s="54"/>
      <x:c r="I10243" s="53"/>
    </x:row>
    <x:row r="10244" spans="1:13" x14ac:dyDescent="0.25">
      <x:c r="G10244" s="54"/>
      <x:c r="I10244" s="53"/>
    </x:row>
    <x:row r="10245" spans="1:13" x14ac:dyDescent="0.25">
      <x:c r="G10245" s="54"/>
      <x:c r="I10245" s="53"/>
    </x:row>
    <x:row r="10246" spans="1:13" x14ac:dyDescent="0.25">
      <x:c r="G10246" s="54"/>
      <x:c r="I10246" s="53"/>
    </x:row>
    <x:row r="10247" spans="1:13" x14ac:dyDescent="0.25">
      <x:c r="G10247" s="54"/>
      <x:c r="I10247" s="53"/>
    </x:row>
    <x:row r="10248" spans="1:13" x14ac:dyDescent="0.25">
      <x:c r="G10248" s="54"/>
      <x:c r="I10248" s="53"/>
    </x:row>
    <x:row r="10249" spans="1:13" x14ac:dyDescent="0.25">
      <x:c r="G10249" s="54"/>
      <x:c r="I10249" s="53"/>
    </x:row>
    <x:row r="10250" spans="1:13" x14ac:dyDescent="0.25">
      <x:c r="G10250" s="54"/>
      <x:c r="I10250" s="53"/>
    </x:row>
    <x:row r="10251" spans="1:13" x14ac:dyDescent="0.25">
      <x:c r="G10251" s="54"/>
      <x:c r="I10251" s="53"/>
    </x:row>
    <x:row r="10252" spans="1:13" x14ac:dyDescent="0.25">
      <x:c r="G10252" s="54"/>
      <x:c r="I10252" s="53"/>
    </x:row>
    <x:row r="10253" spans="1:13" x14ac:dyDescent="0.25">
      <x:c r="G10253" s="54"/>
      <x:c r="I10253" s="53"/>
    </x:row>
    <x:row r="10254" spans="1:13" x14ac:dyDescent="0.25">
      <x:c r="G10254" s="54"/>
      <x:c r="I10254" s="53"/>
    </x:row>
    <x:row r="10255" spans="1:13" x14ac:dyDescent="0.25">
      <x:c r="G10255" s="54"/>
      <x:c r="I10255" s="53"/>
    </x:row>
    <x:row r="10256" spans="1:13" x14ac:dyDescent="0.25">
      <x:c r="G10256" s="54"/>
      <x:c r="I10256" s="53"/>
    </x:row>
    <x:row r="10257" spans="1:13" x14ac:dyDescent="0.25">
      <x:c r="G10257" s="54"/>
      <x:c r="I10257" s="53"/>
    </x:row>
    <x:row r="10258" spans="1:13" x14ac:dyDescent="0.25">
      <x:c r="G10258" s="54"/>
      <x:c r="I10258" s="53"/>
    </x:row>
    <x:row r="10259" spans="1:13" x14ac:dyDescent="0.25">
      <x:c r="G10259" s="54"/>
      <x:c r="I10259" s="53"/>
    </x:row>
    <x:row r="10260" spans="1:13" x14ac:dyDescent="0.25">
      <x:c r="G10260" s="54"/>
      <x:c r="I10260" s="53"/>
    </x:row>
    <x:row r="10261" spans="1:13" x14ac:dyDescent="0.25">
      <x:c r="G10261" s="54"/>
      <x:c r="I10261" s="53"/>
    </x:row>
    <x:row r="10262" spans="1:13" x14ac:dyDescent="0.25">
      <x:c r="G10262" s="54"/>
      <x:c r="I10262" s="53"/>
    </x:row>
    <x:row r="10263" spans="1:13" x14ac:dyDescent="0.25">
      <x:c r="G10263" s="54"/>
      <x:c r="I10263" s="53"/>
    </x:row>
    <x:row r="10264" spans="1:13" x14ac:dyDescent="0.25">
      <x:c r="G10264" s="54"/>
      <x:c r="I10264" s="53"/>
    </x:row>
    <x:row r="10265" spans="1:13" x14ac:dyDescent="0.25">
      <x:c r="G10265" s="54"/>
      <x:c r="I10265" s="53"/>
    </x:row>
    <x:row r="10266" spans="1:13" x14ac:dyDescent="0.25">
      <x:c r="G10266" s="54"/>
      <x:c r="I10266" s="53"/>
    </x:row>
    <x:row r="10267" spans="1:13" x14ac:dyDescent="0.25">
      <x:c r="G10267" s="54"/>
      <x:c r="I10267" s="53"/>
    </x:row>
    <x:row r="10268" spans="1:13" x14ac:dyDescent="0.25">
      <x:c r="G10268" s="54"/>
      <x:c r="I10268" s="53"/>
    </x:row>
    <x:row r="10269" spans="1:13" x14ac:dyDescent="0.25">
      <x:c r="G10269" s="54"/>
      <x:c r="I10269" s="53"/>
    </x:row>
    <x:row r="10270" spans="1:13" x14ac:dyDescent="0.25">
      <x:c r="G10270" s="54"/>
      <x:c r="I10270" s="53"/>
    </x:row>
    <x:row r="10271" spans="1:13" x14ac:dyDescent="0.25">
      <x:c r="G10271" s="54"/>
      <x:c r="I10271" s="53"/>
    </x:row>
    <x:row r="10272" spans="1:13" x14ac:dyDescent="0.25">
      <x:c r="G10272" s="54"/>
      <x:c r="I10272" s="53"/>
    </x:row>
    <x:row r="10273" spans="1:13" x14ac:dyDescent="0.25">
      <x:c r="I10273" s="53"/>
    </x:row>
    <x:row r="10274" spans="1:13" x14ac:dyDescent="0.25">
      <x:c r="I10274" s="53"/>
    </x:row>
    <x:row r="10275" spans="1:13" x14ac:dyDescent="0.25">
      <x:c r="G10275" s="54"/>
      <x:c r="I10275" s="53"/>
    </x:row>
    <x:row r="10276" spans="1:13" x14ac:dyDescent="0.25">
      <x:c r="G10276" s="54"/>
      <x:c r="I10276" s="53"/>
    </x:row>
    <x:row r="10277" spans="1:13" x14ac:dyDescent="0.25">
      <x:c r="I10277" s="53"/>
    </x:row>
    <x:row r="10278" spans="1:13" x14ac:dyDescent="0.25">
      <x:c r="G10278" s="54"/>
      <x:c r="I10278" s="53"/>
    </x:row>
    <x:row r="10279" spans="1:13" x14ac:dyDescent="0.25">
      <x:c r="G10279" s="54"/>
      <x:c r="I10279" s="53"/>
    </x:row>
    <x:row r="10280" spans="1:13" x14ac:dyDescent="0.25">
      <x:c r="I10280" s="53"/>
    </x:row>
    <x:row r="10281" spans="1:13" x14ac:dyDescent="0.25">
      <x:c r="G10281" s="54"/>
      <x:c r="I10281" s="53"/>
    </x:row>
    <x:row r="10282" spans="1:13" x14ac:dyDescent="0.25">
      <x:c r="G10282" s="54"/>
      <x:c r="I10282" s="53"/>
    </x:row>
    <x:row r="10283" spans="1:13" x14ac:dyDescent="0.25">
      <x:c r="G10283" s="54"/>
      <x:c r="I10283" s="53"/>
    </x:row>
    <x:row r="10284" spans="1:13" x14ac:dyDescent="0.25">
      <x:c r="G10284" s="54"/>
      <x:c r="I10284" s="53"/>
    </x:row>
    <x:row r="10285" spans="1:13" x14ac:dyDescent="0.25">
      <x:c r="G10285" s="54"/>
      <x:c r="I10285" s="53"/>
    </x:row>
    <x:row r="10286" spans="1:13" x14ac:dyDescent="0.25">
      <x:c r="G10286" s="54"/>
      <x:c r="I10286" s="53"/>
    </x:row>
    <x:row r="10287" spans="1:13" x14ac:dyDescent="0.25">
      <x:c r="G10287" s="54"/>
      <x:c r="I10287" s="53"/>
    </x:row>
    <x:row r="10288" spans="1:13" x14ac:dyDescent="0.25">
      <x:c r="G10288" s="54"/>
      <x:c r="I10288" s="53"/>
    </x:row>
    <x:row r="10289" spans="1:13" x14ac:dyDescent="0.25">
      <x:c r="G10289" s="54"/>
      <x:c r="I10289" s="53"/>
    </x:row>
    <x:row r="10290" spans="1:13" x14ac:dyDescent="0.25">
      <x:c r="G10290" s="54"/>
      <x:c r="I10290" s="53"/>
    </x:row>
    <x:row r="10291" spans="1:13" x14ac:dyDescent="0.25">
      <x:c r="G10291" s="54"/>
      <x:c r="I10291" s="53"/>
    </x:row>
    <x:row r="10292" spans="1:13" x14ac:dyDescent="0.25">
      <x:c r="G10292" s="54"/>
      <x:c r="I10292" s="53"/>
    </x:row>
    <x:row r="10293" spans="1:13" x14ac:dyDescent="0.25">
      <x:c r="G10293" s="54"/>
      <x:c r="I10293" s="53"/>
    </x:row>
    <x:row r="10294" spans="1:13" x14ac:dyDescent="0.25">
      <x:c r="G10294" s="54"/>
      <x:c r="I10294" s="53"/>
    </x:row>
    <x:row r="10295" spans="1:13" x14ac:dyDescent="0.25">
      <x:c r="G10295" s="54"/>
      <x:c r="I10295" s="53"/>
    </x:row>
    <x:row r="10296" spans="1:13" x14ac:dyDescent="0.25">
      <x:c r="G10296" s="54"/>
      <x:c r="I10296" s="53"/>
    </x:row>
    <x:row r="10297" spans="1:13" x14ac:dyDescent="0.25">
      <x:c r="G10297" s="54"/>
      <x:c r="I10297" s="53"/>
    </x:row>
    <x:row r="10298" spans="1:13" x14ac:dyDescent="0.25">
      <x:c r="G10298" s="54"/>
      <x:c r="I10298" s="53"/>
    </x:row>
    <x:row r="10299" spans="1:13" x14ac:dyDescent="0.25">
      <x:c r="G10299" s="54"/>
      <x:c r="I10299" s="53"/>
    </x:row>
    <x:row r="10300" spans="1:13" x14ac:dyDescent="0.25">
      <x:c r="G10300" s="54"/>
      <x:c r="I10300" s="53"/>
    </x:row>
    <x:row r="10301" spans="1:13" x14ac:dyDescent="0.25">
      <x:c r="G10301" s="54"/>
      <x:c r="I10301" s="53"/>
    </x:row>
    <x:row r="10302" spans="1:13" x14ac:dyDescent="0.25">
      <x:c r="G10302" s="54"/>
      <x:c r="I10302" s="53"/>
    </x:row>
    <x:row r="10303" spans="1:13" x14ac:dyDescent="0.25">
      <x:c r="G10303" s="54"/>
      <x:c r="I10303" s="53"/>
    </x:row>
    <x:row r="10304" spans="1:13" x14ac:dyDescent="0.25">
      <x:c r="G10304" s="54"/>
      <x:c r="I10304" s="53"/>
    </x:row>
    <x:row r="10305" spans="1:13" x14ac:dyDescent="0.25">
      <x:c r="G10305" s="54"/>
      <x:c r="I10305" s="53"/>
    </x:row>
    <x:row r="10306" spans="1:13" x14ac:dyDescent="0.25">
      <x:c r="G10306" s="54"/>
      <x:c r="I10306" s="53"/>
    </x:row>
    <x:row r="10307" spans="1:13" x14ac:dyDescent="0.25">
      <x:c r="G10307" s="54"/>
      <x:c r="I10307" s="53"/>
    </x:row>
    <x:row r="10308" spans="1:13" x14ac:dyDescent="0.25">
      <x:c r="G10308" s="54"/>
      <x:c r="I10308" s="53"/>
    </x:row>
    <x:row r="10309" spans="1:13" x14ac:dyDescent="0.25">
      <x:c r="G10309" s="54"/>
      <x:c r="I10309" s="53"/>
    </x:row>
    <x:row r="10310" spans="1:13" x14ac:dyDescent="0.25">
      <x:c r="G10310" s="54"/>
      <x:c r="I10310" s="53"/>
    </x:row>
    <x:row r="10311" spans="1:13" x14ac:dyDescent="0.25">
      <x:c r="G10311" s="54"/>
      <x:c r="I10311" s="53"/>
    </x:row>
    <x:row r="10312" spans="1:13" x14ac:dyDescent="0.25">
      <x:c r="G10312" s="54"/>
      <x:c r="I10312" s="53"/>
    </x:row>
    <x:row r="10313" spans="1:13" x14ac:dyDescent="0.25">
      <x:c r="G10313" s="54"/>
      <x:c r="I10313" s="53"/>
    </x:row>
    <x:row r="10314" spans="1:13" x14ac:dyDescent="0.25">
      <x:c r="G10314" s="54"/>
      <x:c r="I10314" s="53"/>
    </x:row>
    <x:row r="10315" spans="1:13" x14ac:dyDescent="0.25">
      <x:c r="G10315" s="54"/>
      <x:c r="I10315" s="53"/>
    </x:row>
    <x:row r="10316" spans="1:13" x14ac:dyDescent="0.25">
      <x:c r="G10316" s="54"/>
      <x:c r="I10316" s="53"/>
    </x:row>
    <x:row r="10317" spans="1:13" x14ac:dyDescent="0.25">
      <x:c r="G10317" s="54"/>
      <x:c r="I10317" s="53"/>
    </x:row>
    <x:row r="10318" spans="1:13" x14ac:dyDescent="0.25">
      <x:c r="G10318" s="54"/>
      <x:c r="I10318" s="53"/>
    </x:row>
    <x:row r="10319" spans="1:13" x14ac:dyDescent="0.25">
      <x:c r="G10319" s="54"/>
      <x:c r="I10319" s="53"/>
    </x:row>
    <x:row r="10320" spans="1:13" x14ac:dyDescent="0.25">
      <x:c r="G10320" s="54"/>
      <x:c r="I10320" s="53"/>
    </x:row>
    <x:row r="10321" spans="1:13" x14ac:dyDescent="0.25">
      <x:c r="I10321" s="53"/>
    </x:row>
    <x:row r="10322" spans="1:13" x14ac:dyDescent="0.25">
      <x:c r="G10322" s="54"/>
      <x:c r="I10322" s="53"/>
    </x:row>
    <x:row r="10323" spans="1:13" x14ac:dyDescent="0.25">
      <x:c r="G10323" s="54"/>
      <x:c r="I10323" s="53"/>
    </x:row>
    <x:row r="10324" spans="1:13" x14ac:dyDescent="0.25">
      <x:c r="G10324" s="54"/>
      <x:c r="I10324" s="53"/>
    </x:row>
    <x:row r="10325" spans="1:13" x14ac:dyDescent="0.25">
      <x:c r="G10325" s="54"/>
      <x:c r="I10325" s="53"/>
    </x:row>
    <x:row r="10326" spans="1:13" x14ac:dyDescent="0.25">
      <x:c r="G10326" s="54"/>
      <x:c r="I10326" s="53"/>
    </x:row>
    <x:row r="10327" spans="1:13" x14ac:dyDescent="0.25">
      <x:c r="G10327" s="54"/>
      <x:c r="I10327" s="53"/>
    </x:row>
    <x:row r="10328" spans="1:13" x14ac:dyDescent="0.25">
      <x:c r="G10328" s="54"/>
      <x:c r="I10328" s="53"/>
    </x:row>
    <x:row r="10329" spans="1:13" x14ac:dyDescent="0.25">
      <x:c r="G10329" s="54"/>
      <x:c r="I10329" s="53"/>
    </x:row>
    <x:row r="10330" spans="1:13" x14ac:dyDescent="0.25">
      <x:c r="G10330" s="54"/>
      <x:c r="I10330" s="53"/>
    </x:row>
    <x:row r="10331" spans="1:13" x14ac:dyDescent="0.25">
      <x:c r="G10331" s="54"/>
      <x:c r="I10331" s="53"/>
    </x:row>
    <x:row r="10332" spans="1:13" x14ac:dyDescent="0.25">
      <x:c r="G10332" s="54"/>
      <x:c r="I10332" s="53"/>
    </x:row>
    <x:row r="10333" spans="1:13" x14ac:dyDescent="0.25">
      <x:c r="I10333" s="53"/>
    </x:row>
    <x:row r="10334" spans="1:13" x14ac:dyDescent="0.25">
      <x:c r="G10334" s="54"/>
      <x:c r="I10334" s="53"/>
    </x:row>
    <x:row r="10335" spans="1:13" x14ac:dyDescent="0.25">
      <x:c r="G10335" s="54"/>
      <x:c r="I10335" s="53"/>
    </x:row>
    <x:row r="10336" spans="1:13" x14ac:dyDescent="0.25">
      <x:c r="G10336" s="54"/>
      <x:c r="I10336" s="53"/>
    </x:row>
    <x:row r="10337" spans="1:13" x14ac:dyDescent="0.25">
      <x:c r="G10337" s="54"/>
      <x:c r="I10337" s="53"/>
    </x:row>
    <x:row r="10338" spans="1:13" x14ac:dyDescent="0.25">
      <x:c r="G10338" s="54"/>
      <x:c r="I10338" s="53"/>
    </x:row>
    <x:row r="10339" spans="1:13" x14ac:dyDescent="0.25">
      <x:c r="G10339" s="54"/>
      <x:c r="I10339" s="53"/>
    </x:row>
    <x:row r="10340" spans="1:13" x14ac:dyDescent="0.25">
      <x:c r="G10340" s="54"/>
      <x:c r="I10340" s="53"/>
    </x:row>
    <x:row r="10341" spans="1:13" x14ac:dyDescent="0.25">
      <x:c r="G10341" s="54"/>
      <x:c r="I10341" s="53"/>
    </x:row>
    <x:row r="10342" spans="1:13" x14ac:dyDescent="0.25">
      <x:c r="G10342" s="54"/>
      <x:c r="I10342" s="53"/>
    </x:row>
    <x:row r="10343" spans="1:13" x14ac:dyDescent="0.25">
      <x:c r="G10343" s="54"/>
      <x:c r="I10343" s="53"/>
    </x:row>
    <x:row r="10344" spans="1:13" x14ac:dyDescent="0.25">
      <x:c r="G10344" s="54"/>
      <x:c r="I10344" s="53"/>
    </x:row>
    <x:row r="10345" spans="1:13" x14ac:dyDescent="0.25">
      <x:c r="G10345" s="54"/>
      <x:c r="I10345" s="53"/>
    </x:row>
    <x:row r="10346" spans="1:13" x14ac:dyDescent="0.25">
      <x:c r="G10346" s="54"/>
      <x:c r="I10346" s="53"/>
    </x:row>
    <x:row r="10347" spans="1:13" x14ac:dyDescent="0.25">
      <x:c r="G10347" s="54"/>
      <x:c r="I10347" s="53"/>
    </x:row>
    <x:row r="10348" spans="1:13" x14ac:dyDescent="0.25">
      <x:c r="G10348" s="54"/>
      <x:c r="I10348" s="53"/>
    </x:row>
    <x:row r="10349" spans="1:13" x14ac:dyDescent="0.25">
      <x:c r="G10349" s="54"/>
      <x:c r="I10349" s="53"/>
    </x:row>
    <x:row r="10350" spans="1:13" x14ac:dyDescent="0.25">
      <x:c r="G10350" s="54"/>
      <x:c r="I10350" s="53"/>
    </x:row>
    <x:row r="10351" spans="1:13" x14ac:dyDescent="0.25">
      <x:c r="G10351" s="54"/>
      <x:c r="I10351" s="53"/>
    </x:row>
    <x:row r="10352" spans="1:13" x14ac:dyDescent="0.25">
      <x:c r="G10352" s="54"/>
      <x:c r="I10352" s="53"/>
    </x:row>
    <x:row r="10353" spans="1:13" x14ac:dyDescent="0.25">
      <x:c r="G10353" s="54"/>
      <x:c r="I10353" s="53"/>
    </x:row>
    <x:row r="10354" spans="1:13" x14ac:dyDescent="0.25">
      <x:c r="G10354" s="54"/>
      <x:c r="I10354" s="53"/>
    </x:row>
    <x:row r="10355" spans="1:13" x14ac:dyDescent="0.25">
      <x:c r="G10355" s="54"/>
      <x:c r="I10355" s="53"/>
    </x:row>
    <x:row r="10356" spans="1:13" x14ac:dyDescent="0.25">
      <x:c r="G10356" s="54"/>
      <x:c r="I10356" s="53"/>
    </x:row>
    <x:row r="10357" spans="1:13" x14ac:dyDescent="0.25">
      <x:c r="G10357" s="54"/>
      <x:c r="I10357" s="53"/>
    </x:row>
    <x:row r="10358" spans="1:13" x14ac:dyDescent="0.25">
      <x:c r="G10358" s="54"/>
      <x:c r="I10358" s="53"/>
    </x:row>
    <x:row r="10359" spans="1:13" x14ac:dyDescent="0.25">
      <x:c r="G10359" s="54"/>
      <x:c r="I10359" s="53"/>
    </x:row>
    <x:row r="10360" spans="1:13" x14ac:dyDescent="0.25">
      <x:c r="G10360" s="54"/>
      <x:c r="I10360" s="53"/>
    </x:row>
    <x:row r="10361" spans="1:13" x14ac:dyDescent="0.25">
      <x:c r="G10361" s="54"/>
      <x:c r="I10361" s="53"/>
    </x:row>
    <x:row r="10362" spans="1:13" x14ac:dyDescent="0.25">
      <x:c r="G10362" s="54"/>
      <x:c r="I10362" s="53"/>
    </x:row>
    <x:row r="10363" spans="1:13" x14ac:dyDescent="0.25">
      <x:c r="G10363" s="54"/>
      <x:c r="I10363" s="53"/>
    </x:row>
    <x:row r="10364" spans="1:13" x14ac:dyDescent="0.25">
      <x:c r="G10364" s="54"/>
      <x:c r="I10364" s="53"/>
    </x:row>
    <x:row r="10365" spans="1:13" x14ac:dyDescent="0.25">
      <x:c r="G10365" s="54"/>
      <x:c r="I10365" s="53"/>
    </x:row>
    <x:row r="10366" spans="1:13" x14ac:dyDescent="0.25">
      <x:c r="G10366" s="54"/>
      <x:c r="I10366" s="53"/>
    </x:row>
    <x:row r="10367" spans="1:13" x14ac:dyDescent="0.25">
      <x:c r="G10367" s="54"/>
      <x:c r="I10367" s="53"/>
    </x:row>
    <x:row r="10368" spans="1:13" x14ac:dyDescent="0.25">
      <x:c r="G10368" s="54"/>
      <x:c r="I10368" s="53"/>
    </x:row>
    <x:row r="10369" spans="1:13" x14ac:dyDescent="0.25">
      <x:c r="G10369" s="54"/>
      <x:c r="I10369" s="53"/>
    </x:row>
    <x:row r="10370" spans="1:13" x14ac:dyDescent="0.25">
      <x:c r="G10370" s="54"/>
      <x:c r="I10370" s="53"/>
    </x:row>
    <x:row r="10371" spans="1:13" x14ac:dyDescent="0.25">
      <x:c r="G10371" s="54"/>
      <x:c r="I10371" s="53"/>
    </x:row>
    <x:row r="10372" spans="1:13" x14ac:dyDescent="0.25">
      <x:c r="G10372" s="54"/>
      <x:c r="I10372" s="53"/>
    </x:row>
    <x:row r="10373" spans="1:13" x14ac:dyDescent="0.25">
      <x:c r="G10373" s="54"/>
      <x:c r="I10373" s="53"/>
    </x:row>
    <x:row r="10374" spans="1:13" x14ac:dyDescent="0.25">
      <x:c r="G10374" s="54"/>
      <x:c r="I10374" s="53"/>
    </x:row>
    <x:row r="10375" spans="1:13" x14ac:dyDescent="0.25">
      <x:c r="G10375" s="54"/>
      <x:c r="I10375" s="53"/>
    </x:row>
    <x:row r="10376" spans="1:13" x14ac:dyDescent="0.25">
      <x:c r="G10376" s="54"/>
      <x:c r="I10376" s="53"/>
    </x:row>
    <x:row r="10377" spans="1:13" x14ac:dyDescent="0.25">
      <x:c r="G10377" s="54"/>
      <x:c r="I10377" s="53"/>
    </x:row>
    <x:row r="10378" spans="1:13" x14ac:dyDescent="0.25">
      <x:c r="G10378" s="54"/>
      <x:c r="I10378" s="53"/>
    </x:row>
    <x:row r="10379" spans="1:13" x14ac:dyDescent="0.25">
      <x:c r="G10379" s="54"/>
      <x:c r="I10379" s="53"/>
    </x:row>
    <x:row r="10380" spans="1:13" x14ac:dyDescent="0.25">
      <x:c r="G10380" s="54"/>
      <x:c r="I10380" s="53"/>
    </x:row>
    <x:row r="10381" spans="1:13" x14ac:dyDescent="0.25">
      <x:c r="G10381" s="54"/>
      <x:c r="I10381" s="53"/>
    </x:row>
    <x:row r="10382" spans="1:13" x14ac:dyDescent="0.25">
      <x:c r="G10382" s="54"/>
      <x:c r="I10382" s="53"/>
    </x:row>
    <x:row r="10383" spans="1:13" x14ac:dyDescent="0.25">
      <x:c r="G10383" s="54"/>
      <x:c r="I10383" s="53"/>
    </x:row>
    <x:row r="10384" spans="1:13" x14ac:dyDescent="0.25">
      <x:c r="G10384" s="54"/>
      <x:c r="I10384" s="53"/>
    </x:row>
    <x:row r="10385" spans="1:13" x14ac:dyDescent="0.25">
      <x:c r="G10385" s="54"/>
      <x:c r="I10385" s="53"/>
    </x:row>
    <x:row r="10386" spans="1:13" x14ac:dyDescent="0.25">
      <x:c r="G10386" s="54"/>
      <x:c r="I10386" s="53"/>
    </x:row>
    <x:row r="10387" spans="1:13" x14ac:dyDescent="0.25">
      <x:c r="G10387" s="54"/>
      <x:c r="I10387" s="53"/>
    </x:row>
    <x:row r="10388" spans="1:13" x14ac:dyDescent="0.25">
      <x:c r="G10388" s="54"/>
      <x:c r="I10388" s="53"/>
    </x:row>
    <x:row r="10389" spans="1:13" x14ac:dyDescent="0.25">
      <x:c r="G10389" s="54"/>
      <x:c r="I10389" s="53"/>
    </x:row>
    <x:row r="10390" spans="1:13" x14ac:dyDescent="0.25">
      <x:c r="G10390" s="54"/>
      <x:c r="I10390" s="53"/>
    </x:row>
    <x:row r="10391" spans="1:13" x14ac:dyDescent="0.25">
      <x:c r="G10391" s="54"/>
      <x:c r="I10391" s="53"/>
    </x:row>
    <x:row r="10392" spans="1:13" x14ac:dyDescent="0.25">
      <x:c r="G10392" s="54"/>
      <x:c r="I10392" s="53"/>
    </x:row>
    <x:row r="10393" spans="1:13" x14ac:dyDescent="0.25">
      <x:c r="G10393" s="54"/>
      <x:c r="I10393" s="53"/>
    </x:row>
    <x:row r="10394" spans="1:13" x14ac:dyDescent="0.25">
      <x:c r="G10394" s="54"/>
      <x:c r="I10394" s="53"/>
    </x:row>
    <x:row r="10395" spans="1:13" x14ac:dyDescent="0.25">
      <x:c r="G10395" s="54"/>
      <x:c r="I10395" s="53"/>
    </x:row>
    <x:row r="10396" spans="1:13" x14ac:dyDescent="0.25">
      <x:c r="G10396" s="54"/>
      <x:c r="I10396" s="53"/>
    </x:row>
    <x:row r="10397" spans="1:13" x14ac:dyDescent="0.25">
      <x:c r="G10397" s="54"/>
      <x:c r="I10397" s="53"/>
    </x:row>
    <x:row r="10398" spans="1:13" x14ac:dyDescent="0.25">
      <x:c r="G10398" s="54"/>
      <x:c r="I10398" s="53"/>
    </x:row>
    <x:row r="10399" spans="1:13" x14ac:dyDescent="0.25">
      <x:c r="G10399" s="54"/>
      <x:c r="I10399" s="53"/>
    </x:row>
    <x:row r="10400" spans="1:13" x14ac:dyDescent="0.25">
      <x:c r="G10400" s="54"/>
      <x:c r="I10400" s="53"/>
    </x:row>
    <x:row r="10401" spans="1:13" x14ac:dyDescent="0.25">
      <x:c r="G10401" s="54"/>
      <x:c r="I10401" s="53"/>
    </x:row>
    <x:row r="10402" spans="1:13" x14ac:dyDescent="0.25">
      <x:c r="G10402" s="54"/>
      <x:c r="I10402" s="53"/>
    </x:row>
    <x:row r="10403" spans="1:13" x14ac:dyDescent="0.25">
      <x:c r="G10403" s="54"/>
      <x:c r="I10403" s="53"/>
    </x:row>
    <x:row r="10404" spans="1:13" x14ac:dyDescent="0.25">
      <x:c r="G10404" s="54"/>
      <x:c r="I10404" s="53"/>
    </x:row>
    <x:row r="10405" spans="1:13" x14ac:dyDescent="0.25">
      <x:c r="G10405" s="54"/>
      <x:c r="I10405" s="53"/>
    </x:row>
    <x:row r="10406" spans="1:13" x14ac:dyDescent="0.25">
      <x:c r="G10406" s="54"/>
      <x:c r="I10406" s="53"/>
    </x:row>
    <x:row r="10407" spans="1:13" x14ac:dyDescent="0.25">
      <x:c r="G10407" s="54"/>
      <x:c r="I10407" s="53"/>
    </x:row>
    <x:row r="10408" spans="1:13" x14ac:dyDescent="0.25">
      <x:c r="G10408" s="54"/>
      <x:c r="I10408" s="53"/>
    </x:row>
    <x:row r="10409" spans="1:13" x14ac:dyDescent="0.25">
      <x:c r="G10409" s="54"/>
      <x:c r="I10409" s="53"/>
    </x:row>
    <x:row r="10410" spans="1:13" x14ac:dyDescent="0.25">
      <x:c r="G10410" s="54"/>
      <x:c r="I10410" s="53"/>
    </x:row>
    <x:row r="10411" spans="1:13" x14ac:dyDescent="0.25">
      <x:c r="G10411" s="54"/>
      <x:c r="I10411" s="53"/>
    </x:row>
    <x:row r="10412" spans="1:13" x14ac:dyDescent="0.25">
      <x:c r="G10412" s="54"/>
      <x:c r="I10412" s="53"/>
    </x:row>
    <x:row r="10413" spans="1:13" x14ac:dyDescent="0.25">
      <x:c r="G10413" s="54"/>
      <x:c r="I10413" s="53"/>
    </x:row>
    <x:row r="10414" spans="1:13" x14ac:dyDescent="0.25">
      <x:c r="G10414" s="54"/>
      <x:c r="I10414" s="53"/>
    </x:row>
    <x:row r="10415" spans="1:13" x14ac:dyDescent="0.25">
      <x:c r="G10415" s="54"/>
      <x:c r="I10415" s="53"/>
    </x:row>
    <x:row r="10416" spans="1:13" x14ac:dyDescent="0.25">
      <x:c r="G10416" s="54"/>
      <x:c r="I10416" s="53"/>
    </x:row>
    <x:row r="10417" spans="1:13" x14ac:dyDescent="0.25">
      <x:c r="G10417" s="54"/>
      <x:c r="I10417" s="53"/>
    </x:row>
    <x:row r="10418" spans="1:13" x14ac:dyDescent="0.25">
      <x:c r="G10418" s="54"/>
      <x:c r="I10418" s="53"/>
    </x:row>
    <x:row r="10419" spans="1:13" x14ac:dyDescent="0.25">
      <x:c r="G10419" s="54"/>
      <x:c r="I10419" s="53"/>
    </x:row>
    <x:row r="10420" spans="1:13" x14ac:dyDescent="0.25">
      <x:c r="G10420" s="54"/>
      <x:c r="I10420" s="53"/>
    </x:row>
    <x:row r="10421" spans="1:13" x14ac:dyDescent="0.25">
      <x:c r="G10421" s="54"/>
      <x:c r="I10421" s="53"/>
    </x:row>
    <x:row r="10422" spans="1:13" x14ac:dyDescent="0.25">
      <x:c r="G10422" s="54"/>
      <x:c r="I10422" s="53"/>
    </x:row>
    <x:row r="10423" spans="1:13" x14ac:dyDescent="0.25">
      <x:c r="G10423" s="54"/>
      <x:c r="I10423" s="53"/>
    </x:row>
    <x:row r="10424" spans="1:13" x14ac:dyDescent="0.25">
      <x:c r="G10424" s="54"/>
      <x:c r="I10424" s="53"/>
    </x:row>
    <x:row r="10425" spans="1:13" x14ac:dyDescent="0.25">
      <x:c r="G10425" s="54"/>
      <x:c r="I10425" s="53"/>
    </x:row>
    <x:row r="10426" spans="1:13" x14ac:dyDescent="0.25">
      <x:c r="G10426" s="54"/>
      <x:c r="I10426" s="53"/>
    </x:row>
    <x:row r="10427" spans="1:13" x14ac:dyDescent="0.25">
      <x:c r="G10427" s="54"/>
      <x:c r="I10427" s="53"/>
    </x:row>
    <x:row r="10428" spans="1:13" x14ac:dyDescent="0.25">
      <x:c r="G10428" s="54"/>
      <x:c r="I10428" s="53"/>
    </x:row>
    <x:row r="10429" spans="1:13" x14ac:dyDescent="0.25">
      <x:c r="G10429" s="54"/>
      <x:c r="I10429" s="53"/>
    </x:row>
    <x:row r="10430" spans="1:13" x14ac:dyDescent="0.25">
      <x:c r="G10430" s="54"/>
      <x:c r="I10430" s="53"/>
    </x:row>
    <x:row r="10431" spans="1:13" x14ac:dyDescent="0.25">
      <x:c r="G10431" s="54"/>
      <x:c r="I10431" s="53"/>
    </x:row>
    <x:row r="10432" spans="1:13" x14ac:dyDescent="0.25">
      <x:c r="G10432" s="54"/>
      <x:c r="I10432" s="53"/>
    </x:row>
    <x:row r="10433" spans="1:13" x14ac:dyDescent="0.25">
      <x:c r="G10433" s="54"/>
      <x:c r="I10433" s="53"/>
    </x:row>
    <x:row r="10434" spans="1:13" x14ac:dyDescent="0.25">
      <x:c r="G10434" s="54"/>
      <x:c r="I10434" s="53"/>
    </x:row>
    <x:row r="10435" spans="1:13" x14ac:dyDescent="0.25">
      <x:c r="G10435" s="54"/>
      <x:c r="I10435" s="53"/>
    </x:row>
    <x:row r="10436" spans="1:13" x14ac:dyDescent="0.25">
      <x:c r="G10436" s="54"/>
      <x:c r="I10436" s="53"/>
    </x:row>
    <x:row r="10437" spans="1:13" x14ac:dyDescent="0.25">
      <x:c r="G10437" s="54"/>
      <x:c r="I10437" s="53"/>
    </x:row>
    <x:row r="10438" spans="1:13" x14ac:dyDescent="0.25">
      <x:c r="G10438" s="54"/>
      <x:c r="I10438" s="53"/>
    </x:row>
    <x:row r="10439" spans="1:13" x14ac:dyDescent="0.25">
      <x:c r="G10439" s="54"/>
      <x:c r="I10439" s="53"/>
    </x:row>
    <x:row r="10440" spans="1:13" x14ac:dyDescent="0.25">
      <x:c r="G10440" s="54"/>
      <x:c r="I10440" s="53"/>
    </x:row>
    <x:row r="10441" spans="1:13" x14ac:dyDescent="0.25">
      <x:c r="G10441" s="54"/>
      <x:c r="I10441" s="53"/>
    </x:row>
    <x:row r="10442" spans="1:13" x14ac:dyDescent="0.25">
      <x:c r="G10442" s="54"/>
      <x:c r="I10442" s="53"/>
    </x:row>
    <x:row r="10443" spans="1:13" x14ac:dyDescent="0.25">
      <x:c r="G10443" s="54"/>
      <x:c r="I10443" s="53"/>
    </x:row>
    <x:row r="10444" spans="1:13" x14ac:dyDescent="0.25">
      <x:c r="G10444" s="54"/>
      <x:c r="I10444" s="53"/>
    </x:row>
    <x:row r="10445" spans="1:13" x14ac:dyDescent="0.25">
      <x:c r="G10445" s="54"/>
      <x:c r="I10445" s="53"/>
    </x:row>
    <x:row r="10446" spans="1:13" x14ac:dyDescent="0.25">
      <x:c r="G10446" s="54"/>
      <x:c r="I10446" s="53"/>
    </x:row>
    <x:row r="10447" spans="1:13" x14ac:dyDescent="0.25">
      <x:c r="G10447" s="54"/>
      <x:c r="I10447" s="53"/>
    </x:row>
    <x:row r="10448" spans="1:13" x14ac:dyDescent="0.25">
      <x:c r="G10448" s="54"/>
      <x:c r="I10448" s="53"/>
    </x:row>
    <x:row r="10449" spans="1:13" x14ac:dyDescent="0.25">
      <x:c r="G10449" s="54"/>
      <x:c r="I10449" s="53"/>
    </x:row>
    <x:row r="10450" spans="1:13" x14ac:dyDescent="0.25">
      <x:c r="G10450" s="54"/>
      <x:c r="I10450" s="53"/>
    </x:row>
    <x:row r="10451" spans="1:13" x14ac:dyDescent="0.25">
      <x:c r="G10451" s="54"/>
      <x:c r="I10451" s="53"/>
    </x:row>
    <x:row r="10452" spans="1:13" x14ac:dyDescent="0.25">
      <x:c r="G10452" s="54"/>
      <x:c r="I10452" s="53"/>
    </x:row>
    <x:row r="10453" spans="1:13" x14ac:dyDescent="0.25">
      <x:c r="G10453" s="54"/>
      <x:c r="I10453" s="53"/>
    </x:row>
    <x:row r="10454" spans="1:13" x14ac:dyDescent="0.25">
      <x:c r="G10454" s="54"/>
      <x:c r="I10454" s="53"/>
    </x:row>
    <x:row r="10455" spans="1:13" x14ac:dyDescent="0.25">
      <x:c r="G10455" s="54"/>
      <x:c r="I10455" s="53"/>
    </x:row>
    <x:row r="10456" spans="1:13" x14ac:dyDescent="0.25">
      <x:c r="G10456" s="54"/>
      <x:c r="I10456" s="53"/>
    </x:row>
    <x:row r="10457" spans="1:13" x14ac:dyDescent="0.25">
      <x:c r="G10457" s="54"/>
      <x:c r="I10457" s="53"/>
    </x:row>
    <x:row r="10458" spans="1:13" x14ac:dyDescent="0.25">
      <x:c r="G10458" s="54"/>
      <x:c r="I10458" s="53"/>
    </x:row>
    <x:row r="10459" spans="1:13" x14ac:dyDescent="0.25">
      <x:c r="G10459" s="54"/>
      <x:c r="I10459" s="53"/>
    </x:row>
    <x:row r="10460" spans="1:13" x14ac:dyDescent="0.25">
      <x:c r="G10460" s="54"/>
      <x:c r="I10460" s="53"/>
    </x:row>
    <x:row r="10461" spans="1:13" x14ac:dyDescent="0.25">
      <x:c r="G10461" s="54"/>
      <x:c r="I10461" s="53"/>
    </x:row>
    <x:row r="10462" spans="1:13" x14ac:dyDescent="0.25">
      <x:c r="G10462" s="54"/>
      <x:c r="I10462" s="53"/>
    </x:row>
    <x:row r="10463" spans="1:13" x14ac:dyDescent="0.25">
      <x:c r="G10463" s="54"/>
      <x:c r="I10463" s="53"/>
    </x:row>
    <x:row r="10464" spans="1:13" x14ac:dyDescent="0.25">
      <x:c r="G10464" s="54"/>
      <x:c r="I10464" s="53"/>
    </x:row>
    <x:row r="10465" spans="1:13" x14ac:dyDescent="0.25">
      <x:c r="G10465" s="54"/>
      <x:c r="I10465" s="53"/>
    </x:row>
    <x:row r="10466" spans="1:13" x14ac:dyDescent="0.25">
      <x:c r="G10466" s="54"/>
      <x:c r="I10466" s="53"/>
    </x:row>
    <x:row r="10467" spans="1:13" x14ac:dyDescent="0.25">
      <x:c r="G10467" s="54"/>
      <x:c r="I10467" s="53"/>
    </x:row>
    <x:row r="10468" spans="1:13" x14ac:dyDescent="0.25">
      <x:c r="G10468" s="54"/>
      <x:c r="I10468" s="53"/>
    </x:row>
    <x:row r="10469" spans="1:13" x14ac:dyDescent="0.25">
      <x:c r="G10469" s="54"/>
      <x:c r="I10469" s="53"/>
    </x:row>
    <x:row r="10470" spans="1:13" x14ac:dyDescent="0.25">
      <x:c r="G10470" s="54"/>
      <x:c r="I10470" s="53"/>
    </x:row>
    <x:row r="10471" spans="1:13" x14ac:dyDescent="0.25">
      <x:c r="G10471" s="54"/>
      <x:c r="I10471" s="53"/>
    </x:row>
    <x:row r="10472" spans="1:13" x14ac:dyDescent="0.25">
      <x:c r="G10472" s="54"/>
      <x:c r="I10472" s="53"/>
    </x:row>
    <x:row r="10473" spans="1:13" x14ac:dyDescent="0.25">
      <x:c r="G10473" s="54"/>
      <x:c r="I10473" s="53"/>
    </x:row>
    <x:row r="10474" spans="1:13" x14ac:dyDescent="0.25">
      <x:c r="G10474" s="54"/>
      <x:c r="I10474" s="53"/>
    </x:row>
    <x:row r="10475" spans="1:13" x14ac:dyDescent="0.25">
      <x:c r="G10475" s="54"/>
      <x:c r="I10475" s="53"/>
    </x:row>
    <x:row r="10476" spans="1:13" x14ac:dyDescent="0.25">
      <x:c r="G10476" s="54"/>
      <x:c r="I10476" s="53"/>
    </x:row>
    <x:row r="10477" spans="1:13" x14ac:dyDescent="0.25">
      <x:c r="G10477" s="54"/>
      <x:c r="I10477" s="53"/>
    </x:row>
    <x:row r="10478" spans="1:13" x14ac:dyDescent="0.25">
      <x:c r="G10478" s="54"/>
      <x:c r="I10478" s="53"/>
    </x:row>
    <x:row r="10479" spans="1:13" x14ac:dyDescent="0.25">
      <x:c r="G10479" s="54"/>
      <x:c r="I10479" s="53"/>
    </x:row>
    <x:row r="10480" spans="1:13" x14ac:dyDescent="0.25">
      <x:c r="G10480" s="54"/>
      <x:c r="I10480" s="53"/>
    </x:row>
    <x:row r="10481" spans="1:13" x14ac:dyDescent="0.25">
      <x:c r="G10481" s="54"/>
      <x:c r="I10481" s="53"/>
    </x:row>
    <x:row r="10482" spans="1:13" x14ac:dyDescent="0.25">
      <x:c r="G10482" s="54"/>
      <x:c r="I10482" s="53"/>
    </x:row>
    <x:row r="10483" spans="1:13" x14ac:dyDescent="0.25">
      <x:c r="G10483" s="54"/>
      <x:c r="I10483" s="53"/>
    </x:row>
    <x:row r="10484" spans="1:13" x14ac:dyDescent="0.25">
      <x:c r="G10484" s="54"/>
      <x:c r="I10484" s="53"/>
    </x:row>
    <x:row r="10485" spans="1:13" x14ac:dyDescent="0.25">
      <x:c r="G10485" s="54"/>
      <x:c r="I10485" s="53"/>
    </x:row>
    <x:row r="10486" spans="1:13" x14ac:dyDescent="0.25">
      <x:c r="G10486" s="54"/>
      <x:c r="I10486" s="53"/>
    </x:row>
    <x:row r="10487" spans="1:13" x14ac:dyDescent="0.25">
      <x:c r="G10487" s="54"/>
      <x:c r="I10487" s="53"/>
    </x:row>
    <x:row r="10488" spans="1:13" x14ac:dyDescent="0.25">
      <x:c r="G10488" s="54"/>
      <x:c r="I10488" s="53"/>
    </x:row>
    <x:row r="10489" spans="1:13" x14ac:dyDescent="0.25">
      <x:c r="G10489" s="54"/>
      <x:c r="I10489" s="53"/>
    </x:row>
    <x:row r="10490" spans="1:13" x14ac:dyDescent="0.25">
      <x:c r="G10490" s="54"/>
      <x:c r="I10490" s="53"/>
    </x:row>
    <x:row r="10491" spans="1:13" x14ac:dyDescent="0.25">
      <x:c r="G10491" s="54"/>
      <x:c r="I10491" s="53"/>
    </x:row>
    <x:row r="10492" spans="1:13" x14ac:dyDescent="0.25">
      <x:c r="G10492" s="54"/>
      <x:c r="I10492" s="53"/>
    </x:row>
    <x:row r="10493" spans="1:13" x14ac:dyDescent="0.25">
      <x:c r="G10493" s="54"/>
      <x:c r="I10493" s="53"/>
    </x:row>
    <x:row r="10494" spans="1:13" x14ac:dyDescent="0.25">
      <x:c r="G10494" s="54"/>
      <x:c r="I10494" s="53"/>
    </x:row>
    <x:row r="10495" spans="1:13" x14ac:dyDescent="0.25">
      <x:c r="G10495" s="54"/>
      <x:c r="I10495" s="53"/>
    </x:row>
    <x:row r="10496" spans="1:13" x14ac:dyDescent="0.25">
      <x:c r="G10496" s="54"/>
      <x:c r="I10496" s="53"/>
    </x:row>
    <x:row r="10497" spans="1:13" x14ac:dyDescent="0.25">
      <x:c r="G10497" s="54"/>
      <x:c r="I10497" s="53"/>
    </x:row>
    <x:row r="10498" spans="1:13" x14ac:dyDescent="0.25">
      <x:c r="G10498" s="54"/>
      <x:c r="I10498" s="53"/>
    </x:row>
    <x:row r="10499" spans="1:13" x14ac:dyDescent="0.25">
      <x:c r="G10499" s="54"/>
      <x:c r="I10499" s="53"/>
    </x:row>
    <x:row r="10500" spans="1:13" x14ac:dyDescent="0.25">
      <x:c r="G10500" s="54"/>
      <x:c r="I10500" s="53"/>
    </x:row>
    <x:row r="10501" spans="1:13" x14ac:dyDescent="0.25">
      <x:c r="G10501" s="54"/>
      <x:c r="I10501" s="53"/>
    </x:row>
    <x:row r="10502" spans="1:13" x14ac:dyDescent="0.25">
      <x:c r="G10502" s="54"/>
      <x:c r="I10502" s="53"/>
    </x:row>
    <x:row r="10503" spans="1:13" x14ac:dyDescent="0.25">
      <x:c r="G10503" s="54"/>
      <x:c r="I10503" s="53"/>
    </x:row>
    <x:row r="10504" spans="1:13" x14ac:dyDescent="0.25">
      <x:c r="G10504" s="54"/>
      <x:c r="I10504" s="53"/>
    </x:row>
    <x:row r="10505" spans="1:13" x14ac:dyDescent="0.25">
      <x:c r="G10505" s="54"/>
      <x:c r="I10505" s="53"/>
    </x:row>
    <x:row r="10506" spans="1:13" x14ac:dyDescent="0.25">
      <x:c r="G10506" s="54"/>
      <x:c r="I10506" s="53"/>
    </x:row>
    <x:row r="10507" spans="1:13" x14ac:dyDescent="0.25">
      <x:c r="G10507" s="54"/>
      <x:c r="I10507" s="53"/>
    </x:row>
    <x:row r="10508" spans="1:13" x14ac:dyDescent="0.25">
      <x:c r="G10508" s="54"/>
      <x:c r="I10508" s="53"/>
    </x:row>
    <x:row r="10509" spans="1:13" x14ac:dyDescent="0.25">
      <x:c r="G10509" s="54"/>
      <x:c r="I10509" s="53"/>
    </x:row>
    <x:row r="10510" spans="1:13" x14ac:dyDescent="0.25">
      <x:c r="G10510" s="54"/>
      <x:c r="I10510" s="53"/>
    </x:row>
    <x:row r="10511" spans="1:13" x14ac:dyDescent="0.25">
      <x:c r="G10511" s="54"/>
      <x:c r="I10511" s="53"/>
    </x:row>
    <x:row r="10512" spans="1:13" x14ac:dyDescent="0.25">
      <x:c r="G10512" s="54"/>
      <x:c r="I10512" s="53"/>
    </x:row>
    <x:row r="10513" spans="1:13" x14ac:dyDescent="0.25">
      <x:c r="G10513" s="54"/>
      <x:c r="I10513" s="53"/>
    </x:row>
    <x:row r="10514" spans="1:13" x14ac:dyDescent="0.25">
      <x:c r="G10514" s="54"/>
      <x:c r="I10514" s="53"/>
    </x:row>
    <x:row r="10515" spans="1:13" x14ac:dyDescent="0.25">
      <x:c r="G10515" s="54"/>
      <x:c r="I10515" s="53"/>
    </x:row>
    <x:row r="10516" spans="1:13" x14ac:dyDescent="0.25">
      <x:c r="G10516" s="54"/>
      <x:c r="I10516" s="53"/>
    </x:row>
    <x:row r="10517" spans="1:13" x14ac:dyDescent="0.25">
      <x:c r="G10517" s="54"/>
      <x:c r="I10517" s="53"/>
    </x:row>
    <x:row r="10518" spans="1:13" x14ac:dyDescent="0.25">
      <x:c r="G10518" s="54"/>
      <x:c r="I10518" s="53"/>
    </x:row>
    <x:row r="10519" spans="1:13" x14ac:dyDescent="0.25">
      <x:c r="G10519" s="54"/>
      <x:c r="I10519" s="53"/>
    </x:row>
    <x:row r="10520" spans="1:13" x14ac:dyDescent="0.25">
      <x:c r="G10520" s="54"/>
      <x:c r="I10520" s="53"/>
    </x:row>
    <x:row r="10521" spans="1:13" x14ac:dyDescent="0.25">
      <x:c r="G10521" s="54"/>
      <x:c r="I10521" s="53"/>
    </x:row>
    <x:row r="10522" spans="1:13" x14ac:dyDescent="0.25">
      <x:c r="G10522" s="54"/>
      <x:c r="I10522" s="53"/>
    </x:row>
    <x:row r="10523" spans="1:13" x14ac:dyDescent="0.25">
      <x:c r="G10523" s="54"/>
      <x:c r="I10523" s="53"/>
    </x:row>
    <x:row r="10524" spans="1:13" x14ac:dyDescent="0.25">
      <x:c r="G10524" s="54"/>
      <x:c r="I10524" s="53"/>
    </x:row>
    <x:row r="10525" spans="1:13" x14ac:dyDescent="0.25">
      <x:c r="G10525" s="54"/>
      <x:c r="I10525" s="53"/>
    </x:row>
    <x:row r="10526" spans="1:13" x14ac:dyDescent="0.25">
      <x:c r="G10526" s="54"/>
      <x:c r="I10526" s="53"/>
    </x:row>
    <x:row r="10527" spans="1:13" x14ac:dyDescent="0.25">
      <x:c r="G10527" s="54"/>
      <x:c r="I10527" s="53"/>
    </x:row>
    <x:row r="10528" spans="1:13" x14ac:dyDescent="0.25">
      <x:c r="G10528" s="54"/>
      <x:c r="I10528" s="53"/>
    </x:row>
    <x:row r="10529" spans="1:13" x14ac:dyDescent="0.25">
      <x:c r="G10529" s="54"/>
      <x:c r="I10529" s="53"/>
    </x:row>
    <x:row r="10530" spans="1:13" x14ac:dyDescent="0.25">
      <x:c r="G10530" s="54"/>
      <x:c r="I10530" s="53"/>
    </x:row>
    <x:row r="10531" spans="1:13" x14ac:dyDescent="0.25">
      <x:c r="G10531" s="54"/>
      <x:c r="I10531" s="53"/>
    </x:row>
    <x:row r="10532" spans="1:13" x14ac:dyDescent="0.25">
      <x:c r="G10532" s="54"/>
      <x:c r="I10532" s="53"/>
    </x:row>
    <x:row r="10533" spans="1:13" x14ac:dyDescent="0.25">
      <x:c r="G10533" s="54"/>
      <x:c r="I10533" s="53"/>
    </x:row>
    <x:row r="10534" spans="1:13" x14ac:dyDescent="0.25">
      <x:c r="G10534" s="54"/>
      <x:c r="I10534" s="53"/>
    </x:row>
    <x:row r="10535" spans="1:13" x14ac:dyDescent="0.25">
      <x:c r="G10535" s="54"/>
      <x:c r="I10535" s="53"/>
    </x:row>
    <x:row r="10536" spans="1:13" x14ac:dyDescent="0.25">
      <x:c r="G10536" s="54"/>
      <x:c r="I10536" s="53"/>
    </x:row>
    <x:row r="10537" spans="1:13" x14ac:dyDescent="0.25">
      <x:c r="G10537" s="54"/>
      <x:c r="I10537" s="53"/>
    </x:row>
    <x:row r="10538" spans="1:13" x14ac:dyDescent="0.25">
      <x:c r="G10538" s="54"/>
      <x:c r="I10538" s="53"/>
    </x:row>
    <x:row r="10539" spans="1:13" x14ac:dyDescent="0.25">
      <x:c r="G10539" s="54"/>
      <x:c r="I10539" s="53"/>
    </x:row>
    <x:row r="10540" spans="1:13" x14ac:dyDescent="0.25">
      <x:c r="G10540" s="54"/>
      <x:c r="I10540" s="53"/>
    </x:row>
    <x:row r="10541" spans="1:13" x14ac:dyDescent="0.25">
      <x:c r="G10541" s="54"/>
      <x:c r="I10541" s="53"/>
    </x:row>
    <x:row r="10542" spans="1:13" x14ac:dyDescent="0.25">
      <x:c r="G10542" s="54"/>
      <x:c r="I10542" s="53"/>
    </x:row>
    <x:row r="10543" spans="1:13" x14ac:dyDescent="0.25">
      <x:c r="G10543" s="54"/>
      <x:c r="I10543" s="53"/>
    </x:row>
    <x:row r="10544" spans="1:13" x14ac:dyDescent="0.25">
      <x:c r="G10544" s="54"/>
      <x:c r="I10544" s="53"/>
    </x:row>
    <x:row r="10545" spans="1:13" x14ac:dyDescent="0.25">
      <x:c r="G10545" s="54"/>
      <x:c r="I10545" s="53"/>
    </x:row>
    <x:row r="10546" spans="1:13" x14ac:dyDescent="0.25">
      <x:c r="G10546" s="54"/>
      <x:c r="I10546" s="53"/>
    </x:row>
    <x:row r="10547" spans="1:13" x14ac:dyDescent="0.25">
      <x:c r="G10547" s="54"/>
      <x:c r="I10547" s="53"/>
    </x:row>
    <x:row r="10548" spans="1:13" x14ac:dyDescent="0.25">
      <x:c r="G10548" s="54"/>
      <x:c r="I10548" s="53"/>
    </x:row>
    <x:row r="10549" spans="1:13" x14ac:dyDescent="0.25">
      <x:c r="G10549" s="54"/>
      <x:c r="I10549" s="53"/>
    </x:row>
    <x:row r="10550" spans="1:13" x14ac:dyDescent="0.25">
      <x:c r="G10550" s="54"/>
      <x:c r="I10550" s="53"/>
    </x:row>
    <x:row r="10551" spans="1:13" x14ac:dyDescent="0.25">
      <x:c r="G10551" s="54"/>
      <x:c r="I10551" s="53"/>
    </x:row>
    <x:row r="10552" spans="1:13" x14ac:dyDescent="0.25">
      <x:c r="G10552" s="54"/>
      <x:c r="I10552" s="53"/>
    </x:row>
    <x:row r="10553" spans="1:13" x14ac:dyDescent="0.25">
      <x:c r="G10553" s="54"/>
      <x:c r="I10553" s="53"/>
    </x:row>
    <x:row r="10554" spans="1:13" x14ac:dyDescent="0.25">
      <x:c r="G10554" s="54"/>
      <x:c r="I10554" s="53"/>
    </x:row>
    <x:row r="10555" spans="1:13" x14ac:dyDescent="0.25">
      <x:c r="I10555" s="53"/>
    </x:row>
    <x:row r="10556" spans="1:13" x14ac:dyDescent="0.25">
      <x:c r="G10556" s="54"/>
      <x:c r="I10556" s="53"/>
    </x:row>
    <x:row r="10557" spans="1:13" x14ac:dyDescent="0.25">
      <x:c r="G10557" s="54"/>
      <x:c r="I10557" s="53"/>
    </x:row>
    <x:row r="10558" spans="1:13" x14ac:dyDescent="0.25">
      <x:c r="G10558" s="54"/>
      <x:c r="I10558" s="53"/>
    </x:row>
    <x:row r="10559" spans="1:13" x14ac:dyDescent="0.25">
      <x:c r="G10559" s="54"/>
      <x:c r="I10559" s="53"/>
    </x:row>
    <x:row r="10560" spans="1:13" x14ac:dyDescent="0.25">
      <x:c r="G10560" s="54"/>
      <x:c r="I10560" s="53"/>
    </x:row>
    <x:row r="10561" spans="1:13" x14ac:dyDescent="0.25">
      <x:c r="G10561" s="54"/>
      <x:c r="I10561" s="53"/>
    </x:row>
    <x:row r="10562" spans="1:13" x14ac:dyDescent="0.25">
      <x:c r="G10562" s="54"/>
      <x:c r="I10562" s="53"/>
    </x:row>
    <x:row r="10563" spans="1:13" x14ac:dyDescent="0.25">
      <x:c r="G10563" s="54"/>
      <x:c r="I10563" s="53"/>
    </x:row>
    <x:row r="10564" spans="1:13" x14ac:dyDescent="0.25">
      <x:c r="G10564" s="54"/>
      <x:c r="I10564" s="53"/>
    </x:row>
    <x:row r="10565" spans="1:13" x14ac:dyDescent="0.25">
      <x:c r="G10565" s="54"/>
      <x:c r="I10565" s="53"/>
    </x:row>
    <x:row r="10566" spans="1:13" x14ac:dyDescent="0.25">
      <x:c r="G10566" s="54"/>
      <x:c r="I10566" s="53"/>
    </x:row>
    <x:row r="10567" spans="1:13" x14ac:dyDescent="0.25">
      <x:c r="G10567" s="54"/>
      <x:c r="I10567" s="53"/>
    </x:row>
    <x:row r="10568" spans="1:13" x14ac:dyDescent="0.25">
      <x:c r="G10568" s="54"/>
      <x:c r="I10568" s="53"/>
    </x:row>
    <x:row r="10569" spans="1:13" x14ac:dyDescent="0.25">
      <x:c r="G10569" s="54"/>
      <x:c r="I10569" s="53"/>
    </x:row>
    <x:row r="10570" spans="1:13" x14ac:dyDescent="0.25">
      <x:c r="G10570" s="54"/>
      <x:c r="I10570" s="53"/>
    </x:row>
    <x:row r="10571" spans="1:13" x14ac:dyDescent="0.25">
      <x:c r="G10571" s="54"/>
      <x:c r="I10571" s="53"/>
    </x:row>
    <x:row r="10572" spans="1:13" x14ac:dyDescent="0.25">
      <x:c r="G10572" s="54"/>
      <x:c r="I10572" s="53"/>
    </x:row>
    <x:row r="10573" spans="1:13" x14ac:dyDescent="0.25">
      <x:c r="G10573" s="54"/>
      <x:c r="I10573" s="53"/>
    </x:row>
    <x:row r="10574" spans="1:13" x14ac:dyDescent="0.25">
      <x:c r="G10574" s="54"/>
      <x:c r="I10574" s="53"/>
    </x:row>
    <x:row r="10575" spans="1:13" x14ac:dyDescent="0.25">
      <x:c r="G10575" s="54"/>
      <x:c r="I10575" s="53"/>
    </x:row>
    <x:row r="10576" spans="1:13" x14ac:dyDescent="0.25">
      <x:c r="G10576" s="54"/>
      <x:c r="I10576" s="53"/>
    </x:row>
    <x:row r="10577" spans="1:13" x14ac:dyDescent="0.25">
      <x:c r="G10577" s="54"/>
      <x:c r="I10577" s="53"/>
    </x:row>
    <x:row r="10578" spans="1:13" x14ac:dyDescent="0.25">
      <x:c r="G10578" s="54"/>
      <x:c r="I10578" s="53"/>
    </x:row>
    <x:row r="10579" spans="1:13" x14ac:dyDescent="0.25">
      <x:c r="G10579" s="54"/>
      <x:c r="I10579" s="53"/>
    </x:row>
    <x:row r="10580" spans="1:13" x14ac:dyDescent="0.25">
      <x:c r="G10580" s="54"/>
      <x:c r="I10580" s="53"/>
    </x:row>
    <x:row r="10581" spans="1:13" x14ac:dyDescent="0.25">
      <x:c r="G10581" s="54"/>
      <x:c r="I10581" s="53"/>
    </x:row>
    <x:row r="10582" spans="1:13" x14ac:dyDescent="0.25">
      <x:c r="G10582" s="54"/>
      <x:c r="I10582" s="53"/>
    </x:row>
    <x:row r="10583" spans="1:13" x14ac:dyDescent="0.25">
      <x:c r="G10583" s="54"/>
      <x:c r="I10583" s="53"/>
    </x:row>
    <x:row r="10584" spans="1:13" x14ac:dyDescent="0.25">
      <x:c r="G10584" s="54"/>
      <x:c r="I10584" s="53"/>
    </x:row>
    <x:row r="10585" spans="1:13" x14ac:dyDescent="0.25">
      <x:c r="G10585" s="54"/>
      <x:c r="I10585" s="53"/>
    </x:row>
    <x:row r="10586" spans="1:13" x14ac:dyDescent="0.25">
      <x:c r="G10586" s="54"/>
      <x:c r="I10586" s="53"/>
    </x:row>
    <x:row r="10587" spans="1:13" x14ac:dyDescent="0.25">
      <x:c r="G10587" s="54"/>
      <x:c r="I10587" s="53"/>
    </x:row>
    <x:row r="10588" spans="1:13" x14ac:dyDescent="0.25">
      <x:c r="G10588" s="54"/>
      <x:c r="I10588" s="53"/>
    </x:row>
    <x:row r="10589" spans="1:13" x14ac:dyDescent="0.25">
      <x:c r="G10589" s="54"/>
      <x:c r="I10589" s="53"/>
    </x:row>
    <x:row r="10590" spans="1:13" x14ac:dyDescent="0.25">
      <x:c r="G10590" s="54"/>
      <x:c r="I10590" s="53"/>
    </x:row>
    <x:row r="10591" spans="1:13" x14ac:dyDescent="0.25">
      <x:c r="G10591" s="54"/>
      <x:c r="I10591" s="53"/>
    </x:row>
    <x:row r="10592" spans="1:13" x14ac:dyDescent="0.25">
      <x:c r="G10592" s="54"/>
      <x:c r="I10592" s="53"/>
    </x:row>
    <x:row r="10593" spans="1:13" x14ac:dyDescent="0.25">
      <x:c r="G10593" s="54"/>
      <x:c r="I10593" s="53"/>
    </x:row>
    <x:row r="10594" spans="1:13" x14ac:dyDescent="0.25">
      <x:c r="G10594" s="54"/>
      <x:c r="I10594" s="53"/>
    </x:row>
    <x:row r="10595" spans="1:13" x14ac:dyDescent="0.25">
      <x:c r="G10595" s="54"/>
      <x:c r="I10595" s="53"/>
    </x:row>
    <x:row r="10596" spans="1:13" x14ac:dyDescent="0.25">
      <x:c r="G10596" s="54"/>
      <x:c r="I10596" s="53"/>
    </x:row>
    <x:row r="10597" spans="1:13" x14ac:dyDescent="0.25">
      <x:c r="G10597" s="54"/>
      <x:c r="I10597" s="53"/>
    </x:row>
    <x:row r="10598" spans="1:13" x14ac:dyDescent="0.25">
      <x:c r="G10598" s="54"/>
      <x:c r="I10598" s="53"/>
    </x:row>
    <x:row r="10599" spans="1:13" x14ac:dyDescent="0.25">
      <x:c r="G10599" s="54"/>
      <x:c r="I10599" s="53"/>
    </x:row>
    <x:row r="10600" spans="1:13" x14ac:dyDescent="0.25">
      <x:c r="G10600" s="54"/>
      <x:c r="I10600" s="53"/>
    </x:row>
    <x:row r="10601" spans="1:13" x14ac:dyDescent="0.25">
      <x:c r="G10601" s="54"/>
      <x:c r="I10601" s="53"/>
    </x:row>
    <x:row r="10602" spans="1:13" x14ac:dyDescent="0.25">
      <x:c r="G10602" s="54"/>
      <x:c r="I10602" s="53"/>
    </x:row>
    <x:row r="10603" spans="1:13" x14ac:dyDescent="0.25">
      <x:c r="G10603" s="54"/>
      <x:c r="I10603" s="53"/>
    </x:row>
    <x:row r="10604" spans="1:13" x14ac:dyDescent="0.25">
      <x:c r="G10604" s="54"/>
      <x:c r="I10604" s="53"/>
    </x:row>
    <x:row r="10605" spans="1:13" x14ac:dyDescent="0.25">
      <x:c r="G10605" s="54"/>
      <x:c r="I10605" s="53"/>
    </x:row>
    <x:row r="10606" spans="1:13" x14ac:dyDescent="0.25">
      <x:c r="G10606" s="54"/>
      <x:c r="I10606" s="53"/>
    </x:row>
    <x:row r="10607" spans="1:13" x14ac:dyDescent="0.25">
      <x:c r="G10607" s="54"/>
      <x:c r="I10607" s="53"/>
    </x:row>
    <x:row r="10608" spans="1:13" x14ac:dyDescent="0.25">
      <x:c r="G10608" s="54"/>
      <x:c r="I10608" s="53"/>
    </x:row>
    <x:row r="10609" spans="1:13" x14ac:dyDescent="0.25">
      <x:c r="G10609" s="54"/>
      <x:c r="I10609" s="53"/>
    </x:row>
    <x:row r="10610" spans="1:13" x14ac:dyDescent="0.25">
      <x:c r="G10610" s="54"/>
      <x:c r="I10610" s="53"/>
    </x:row>
    <x:row r="10611" spans="1:13" x14ac:dyDescent="0.25">
      <x:c r="G10611" s="54"/>
      <x:c r="I10611" s="53"/>
    </x:row>
    <x:row r="10612" spans="1:13" x14ac:dyDescent="0.25">
      <x:c r="G10612" s="54"/>
      <x:c r="I10612" s="53"/>
    </x:row>
    <x:row r="10613" spans="1:13" x14ac:dyDescent="0.25">
      <x:c r="G10613" s="54"/>
      <x:c r="I10613" s="53"/>
    </x:row>
    <x:row r="10614" spans="1:13" x14ac:dyDescent="0.25">
      <x:c r="G10614" s="54"/>
      <x:c r="I10614" s="53"/>
    </x:row>
    <x:row r="10615" spans="1:13" x14ac:dyDescent="0.25">
      <x:c r="G10615" s="54"/>
      <x:c r="I10615" s="53"/>
    </x:row>
    <x:row r="10616" spans="1:13" x14ac:dyDescent="0.25">
      <x:c r="G10616" s="54"/>
      <x:c r="I10616" s="53"/>
    </x:row>
    <x:row r="10617" spans="1:13" x14ac:dyDescent="0.25">
      <x:c r="G10617" s="54"/>
      <x:c r="I10617" s="53"/>
    </x:row>
    <x:row r="10618" spans="1:13" x14ac:dyDescent="0.25">
      <x:c r="G10618" s="54"/>
      <x:c r="I10618" s="53"/>
    </x:row>
    <x:row r="10619" spans="1:13" x14ac:dyDescent="0.25">
      <x:c r="G10619" s="54"/>
      <x:c r="I10619" s="53"/>
    </x:row>
    <x:row r="10620" spans="1:13" x14ac:dyDescent="0.25">
      <x:c r="G10620" s="54"/>
      <x:c r="I10620" s="53"/>
    </x:row>
    <x:row r="10621" spans="1:13" x14ac:dyDescent="0.25">
      <x:c r="G10621" s="54"/>
      <x:c r="I10621" s="53"/>
    </x:row>
    <x:row r="10622" spans="1:13" x14ac:dyDescent="0.25">
      <x:c r="G10622" s="54"/>
      <x:c r="I10622" s="53"/>
    </x:row>
    <x:row r="10623" spans="1:13" x14ac:dyDescent="0.25">
      <x:c r="G10623" s="54"/>
      <x:c r="I10623" s="53"/>
    </x:row>
    <x:row r="10624" spans="1:13" x14ac:dyDescent="0.25">
      <x:c r="G10624" s="54"/>
      <x:c r="I10624" s="53"/>
    </x:row>
    <x:row r="10625" spans="1:13" x14ac:dyDescent="0.25">
      <x:c r="G10625" s="54"/>
      <x:c r="I10625" s="53"/>
    </x:row>
    <x:row r="10626" spans="1:13" x14ac:dyDescent="0.25">
      <x:c r="G10626" s="54"/>
      <x:c r="I10626" s="53"/>
    </x:row>
    <x:row r="10627" spans="1:13" x14ac:dyDescent="0.25">
      <x:c r="G10627" s="54"/>
      <x:c r="I10627" s="53"/>
    </x:row>
    <x:row r="10628" spans="1:13" x14ac:dyDescent="0.25">
      <x:c r="G10628" s="54"/>
      <x:c r="I10628" s="53"/>
    </x:row>
    <x:row r="10629" spans="1:13" x14ac:dyDescent="0.25">
      <x:c r="G10629" s="54"/>
      <x:c r="I10629" s="53"/>
    </x:row>
    <x:row r="10630" spans="1:13" x14ac:dyDescent="0.25">
      <x:c r="G10630" s="54"/>
      <x:c r="I10630" s="53"/>
    </x:row>
    <x:row r="10631" spans="1:13" x14ac:dyDescent="0.25">
      <x:c r="G10631" s="54"/>
      <x:c r="I10631" s="53"/>
    </x:row>
    <x:row r="10632" spans="1:13" x14ac:dyDescent="0.25">
      <x:c r="G10632" s="54"/>
      <x:c r="I10632" s="53"/>
    </x:row>
    <x:row r="10633" spans="1:13" x14ac:dyDescent="0.25">
      <x:c r="G10633" s="54"/>
      <x:c r="I10633" s="53"/>
    </x:row>
    <x:row r="10634" spans="1:13" x14ac:dyDescent="0.25">
      <x:c r="G10634" s="54"/>
      <x:c r="I10634" s="53"/>
    </x:row>
    <x:row r="10635" spans="1:13" x14ac:dyDescent="0.25">
      <x:c r="G10635" s="54"/>
      <x:c r="I10635" s="53"/>
    </x:row>
    <x:row r="10636" spans="1:13" x14ac:dyDescent="0.25">
      <x:c r="G10636" s="54"/>
      <x:c r="I10636" s="53"/>
    </x:row>
    <x:row r="10637" spans="1:13" x14ac:dyDescent="0.25">
      <x:c r="G10637" s="54"/>
      <x:c r="I10637" s="53"/>
    </x:row>
    <x:row r="10638" spans="1:13" x14ac:dyDescent="0.25">
      <x:c r="G10638" s="54"/>
      <x:c r="I10638" s="53"/>
    </x:row>
    <x:row r="10639" spans="1:13" x14ac:dyDescent="0.25">
      <x:c r="G10639" s="54"/>
      <x:c r="I10639" s="53"/>
    </x:row>
    <x:row r="10640" spans="1:13" x14ac:dyDescent="0.25">
      <x:c r="G10640" s="54"/>
      <x:c r="I10640" s="53"/>
    </x:row>
    <x:row r="10641" spans="1:13" x14ac:dyDescent="0.25">
      <x:c r="G10641" s="54"/>
      <x:c r="I10641" s="53"/>
    </x:row>
    <x:row r="10642" spans="1:13" x14ac:dyDescent="0.25">
      <x:c r="G10642" s="54"/>
      <x:c r="I10642" s="53"/>
    </x:row>
    <x:row r="10643" spans="1:13" x14ac:dyDescent="0.25">
      <x:c r="G10643" s="54"/>
      <x:c r="I10643" s="53"/>
    </x:row>
    <x:row r="10644" spans="1:13" x14ac:dyDescent="0.25">
      <x:c r="G10644" s="54"/>
      <x:c r="I10644" s="53"/>
    </x:row>
    <x:row r="10645" spans="1:13" x14ac:dyDescent="0.25">
      <x:c r="G10645" s="54"/>
      <x:c r="I10645" s="53"/>
    </x:row>
    <x:row r="10646" spans="1:13" x14ac:dyDescent="0.25">
      <x:c r="G10646" s="54"/>
      <x:c r="I10646" s="53"/>
    </x:row>
    <x:row r="10647" spans="1:13" x14ac:dyDescent="0.25">
      <x:c r="G10647" s="54"/>
      <x:c r="I10647" s="53"/>
    </x:row>
    <x:row r="10648" spans="1:13" x14ac:dyDescent="0.25">
      <x:c r="G10648" s="54"/>
      <x:c r="I10648" s="53"/>
    </x:row>
    <x:row r="10649" spans="1:13" x14ac:dyDescent="0.25">
      <x:c r="G10649" s="54"/>
      <x:c r="I10649" s="53"/>
    </x:row>
    <x:row r="10650" spans="1:13" x14ac:dyDescent="0.25">
      <x:c r="G10650" s="54"/>
      <x:c r="I10650" s="53"/>
    </x:row>
    <x:row r="10651" spans="1:13" x14ac:dyDescent="0.25">
      <x:c r="G10651" s="54"/>
      <x:c r="I10651" s="53"/>
    </x:row>
    <x:row r="10652" spans="1:13" x14ac:dyDescent="0.25">
      <x:c r="G10652" s="54"/>
      <x:c r="I10652" s="53"/>
    </x:row>
    <x:row r="10653" spans="1:13" x14ac:dyDescent="0.25">
      <x:c r="G10653" s="54"/>
      <x:c r="I10653" s="53"/>
    </x:row>
    <x:row r="10654" spans="1:13" x14ac:dyDescent="0.25">
      <x:c r="G10654" s="54"/>
      <x:c r="I10654" s="53"/>
    </x:row>
    <x:row r="10655" spans="1:13" x14ac:dyDescent="0.25">
      <x:c r="G10655" s="54"/>
      <x:c r="I10655" s="53"/>
    </x:row>
    <x:row r="10656" spans="1:13" x14ac:dyDescent="0.25">
      <x:c r="G10656" s="54"/>
      <x:c r="I10656" s="53"/>
    </x:row>
    <x:row r="10657" spans="1:13" x14ac:dyDescent="0.25">
      <x:c r="G10657" s="54"/>
      <x:c r="I10657" s="53"/>
    </x:row>
    <x:row r="10658" spans="1:13" x14ac:dyDescent="0.25">
      <x:c r="G10658" s="54"/>
      <x:c r="I10658" s="53"/>
    </x:row>
    <x:row r="10659" spans="1:13" x14ac:dyDescent="0.25">
      <x:c r="G10659" s="54"/>
      <x:c r="I10659" s="53"/>
    </x:row>
    <x:row r="10660" spans="1:13" x14ac:dyDescent="0.25">
      <x:c r="G10660" s="54"/>
      <x:c r="I10660" s="53"/>
    </x:row>
    <x:row r="10661" spans="1:13" x14ac:dyDescent="0.25">
      <x:c r="G10661" s="54"/>
      <x:c r="I10661" s="53"/>
    </x:row>
    <x:row r="10662" spans="1:13" x14ac:dyDescent="0.25">
      <x:c r="G10662" s="54"/>
      <x:c r="I10662" s="53"/>
    </x:row>
    <x:row r="10663" spans="1:13" x14ac:dyDescent="0.25">
      <x:c r="G10663" s="54"/>
      <x:c r="I10663" s="53"/>
    </x:row>
    <x:row r="10664" spans="1:13" x14ac:dyDescent="0.25">
      <x:c r="G10664" s="54"/>
      <x:c r="I10664" s="53"/>
    </x:row>
    <x:row r="10665" spans="1:13" x14ac:dyDescent="0.25">
      <x:c r="G10665" s="54"/>
      <x:c r="I10665" s="53"/>
    </x:row>
    <x:row r="10666" spans="1:13" x14ac:dyDescent="0.25">
      <x:c r="G10666" s="54"/>
      <x:c r="I10666" s="53"/>
    </x:row>
    <x:row r="10667" spans="1:13" x14ac:dyDescent="0.25">
      <x:c r="G10667" s="54"/>
      <x:c r="I10667" s="53"/>
    </x:row>
    <x:row r="10668" spans="1:13" x14ac:dyDescent="0.25">
      <x:c r="G10668" s="54"/>
      <x:c r="I10668" s="53"/>
    </x:row>
    <x:row r="10669" spans="1:13" x14ac:dyDescent="0.25">
      <x:c r="G10669" s="54"/>
      <x:c r="I10669" s="53"/>
    </x:row>
    <x:row r="10670" spans="1:13" x14ac:dyDescent="0.25">
      <x:c r="G10670" s="54"/>
      <x:c r="I10670" s="53"/>
    </x:row>
    <x:row r="10671" spans="1:13" x14ac:dyDescent="0.25">
      <x:c r="G10671" s="54"/>
      <x:c r="I10671" s="53"/>
    </x:row>
    <x:row r="10672" spans="1:13" x14ac:dyDescent="0.25">
      <x:c r="G10672" s="54"/>
      <x:c r="I10672" s="53"/>
    </x:row>
    <x:row r="10673" spans="1:13" x14ac:dyDescent="0.25">
      <x:c r="G10673" s="54"/>
      <x:c r="I10673" s="53"/>
    </x:row>
    <x:row r="10674" spans="1:13" x14ac:dyDescent="0.25">
      <x:c r="G10674" s="54"/>
      <x:c r="I10674" s="53"/>
    </x:row>
    <x:row r="10675" spans="1:13" x14ac:dyDescent="0.25">
      <x:c r="G10675" s="54"/>
      <x:c r="I10675" s="53"/>
    </x:row>
    <x:row r="10676" spans="1:13" x14ac:dyDescent="0.25">
      <x:c r="G10676" s="54"/>
      <x:c r="I10676" s="53"/>
    </x:row>
    <x:row r="10677" spans="1:13" x14ac:dyDescent="0.25">
      <x:c r="G10677" s="54"/>
      <x:c r="I10677" s="53"/>
    </x:row>
    <x:row r="10678" spans="1:13" x14ac:dyDescent="0.25">
      <x:c r="G10678" s="54"/>
      <x:c r="I10678" s="53"/>
    </x:row>
    <x:row r="10679" spans="1:13" x14ac:dyDescent="0.25">
      <x:c r="G10679" s="54"/>
      <x:c r="I10679" s="53"/>
    </x:row>
    <x:row r="10680" spans="1:13" x14ac:dyDescent="0.25">
      <x:c r="G10680" s="54"/>
      <x:c r="I10680" s="53"/>
    </x:row>
    <x:row r="10681" spans="1:13" x14ac:dyDescent="0.25">
      <x:c r="G10681" s="54"/>
      <x:c r="I10681" s="53"/>
    </x:row>
    <x:row r="10682" spans="1:13" x14ac:dyDescent="0.25">
      <x:c r="G10682" s="54"/>
      <x:c r="I10682" s="53"/>
    </x:row>
    <x:row r="10683" spans="1:13" x14ac:dyDescent="0.25">
      <x:c r="G10683" s="54"/>
      <x:c r="I10683" s="53"/>
    </x:row>
    <x:row r="10684" spans="1:13" x14ac:dyDescent="0.25">
      <x:c r="G10684" s="54"/>
      <x:c r="I10684" s="53"/>
    </x:row>
    <x:row r="10685" spans="1:13" x14ac:dyDescent="0.25">
      <x:c r="G10685" s="54"/>
      <x:c r="I10685" s="53"/>
    </x:row>
    <x:row r="10686" spans="1:13" x14ac:dyDescent="0.25">
      <x:c r="G10686" s="54"/>
      <x:c r="I10686" s="53"/>
    </x:row>
    <x:row r="10687" spans="1:13" x14ac:dyDescent="0.25">
      <x:c r="G10687" s="54"/>
      <x:c r="I10687" s="53"/>
    </x:row>
    <x:row r="10688" spans="1:13" x14ac:dyDescent="0.25">
      <x:c r="G10688" s="54"/>
      <x:c r="I10688" s="53"/>
    </x:row>
    <x:row r="10689" spans="1:13" x14ac:dyDescent="0.25">
      <x:c r="G10689" s="54"/>
      <x:c r="I10689" s="53"/>
    </x:row>
    <x:row r="10690" spans="1:13" x14ac:dyDescent="0.25">
      <x:c r="G10690" s="54"/>
      <x:c r="I10690" s="53"/>
    </x:row>
    <x:row r="10691" spans="1:13" x14ac:dyDescent="0.25">
      <x:c r="G10691" s="54"/>
      <x:c r="I10691" s="53"/>
    </x:row>
    <x:row r="10692" spans="1:13" x14ac:dyDescent="0.25">
      <x:c r="G10692" s="54"/>
      <x:c r="I10692" s="53"/>
    </x:row>
    <x:row r="10693" spans="1:13" x14ac:dyDescent="0.25">
      <x:c r="G10693" s="54"/>
      <x:c r="I10693" s="53"/>
    </x:row>
    <x:row r="10694" spans="1:13" x14ac:dyDescent="0.25">
      <x:c r="G10694" s="54"/>
      <x:c r="I10694" s="53"/>
    </x:row>
    <x:row r="10695" spans="1:13" x14ac:dyDescent="0.25">
      <x:c r="G10695" s="54"/>
      <x:c r="I10695" s="53"/>
    </x:row>
    <x:row r="10696" spans="1:13" x14ac:dyDescent="0.25">
      <x:c r="G10696" s="54"/>
      <x:c r="I10696" s="53"/>
    </x:row>
    <x:row r="10697" spans="1:13" x14ac:dyDescent="0.25">
      <x:c r="G10697" s="54"/>
      <x:c r="I10697" s="53"/>
    </x:row>
    <x:row r="10698" spans="1:13" x14ac:dyDescent="0.25">
      <x:c r="G10698" s="54"/>
      <x:c r="I10698" s="53"/>
    </x:row>
    <x:row r="10699" spans="1:13" x14ac:dyDescent="0.25">
      <x:c r="G10699" s="54"/>
      <x:c r="I10699" s="53"/>
    </x:row>
    <x:row r="10700" spans="1:13" x14ac:dyDescent="0.25">
      <x:c r="G10700" s="54"/>
      <x:c r="I10700" s="53"/>
    </x:row>
    <x:row r="10701" spans="1:13" x14ac:dyDescent="0.25">
      <x:c r="G10701" s="54"/>
      <x:c r="I10701" s="53"/>
    </x:row>
    <x:row r="10702" spans="1:13" x14ac:dyDescent="0.25">
      <x:c r="G10702" s="54"/>
      <x:c r="I10702" s="53"/>
    </x:row>
    <x:row r="10703" spans="1:13" x14ac:dyDescent="0.25">
      <x:c r="G10703" s="54"/>
      <x:c r="I10703" s="53"/>
    </x:row>
    <x:row r="10704" spans="1:13" x14ac:dyDescent="0.25">
      <x:c r="G10704" s="54"/>
      <x:c r="I10704" s="53"/>
    </x:row>
    <x:row r="10705" spans="1:13" x14ac:dyDescent="0.25">
      <x:c r="G10705" s="54"/>
      <x:c r="I10705" s="53"/>
    </x:row>
    <x:row r="10706" spans="1:13" x14ac:dyDescent="0.25">
      <x:c r="G10706" s="54"/>
      <x:c r="I10706" s="53"/>
    </x:row>
    <x:row r="10707" spans="1:13" x14ac:dyDescent="0.25">
      <x:c r="G10707" s="54"/>
      <x:c r="I10707" s="53"/>
    </x:row>
    <x:row r="10708" spans="1:13" x14ac:dyDescent="0.25">
      <x:c r="G10708" s="54"/>
      <x:c r="I10708" s="53"/>
    </x:row>
    <x:row r="10709" spans="1:13" x14ac:dyDescent="0.25">
      <x:c r="G10709" s="54"/>
      <x:c r="I10709" s="53"/>
    </x:row>
    <x:row r="10710" spans="1:13" x14ac:dyDescent="0.25">
      <x:c r="G10710" s="54"/>
      <x:c r="I10710" s="53"/>
    </x:row>
    <x:row r="10711" spans="1:13" x14ac:dyDescent="0.25">
      <x:c r="I10711" s="53"/>
    </x:row>
    <x:row r="10712" spans="1:13" x14ac:dyDescent="0.25">
      <x:c r="G10712" s="54"/>
      <x:c r="I10712" s="53"/>
    </x:row>
    <x:row r="10713" spans="1:13" x14ac:dyDescent="0.25">
      <x:c r="G10713" s="54"/>
      <x:c r="I10713" s="53"/>
    </x:row>
    <x:row r="10714" spans="1:13" x14ac:dyDescent="0.25">
      <x:c r="G10714" s="54"/>
      <x:c r="I10714" s="53"/>
    </x:row>
    <x:row r="10715" spans="1:13" x14ac:dyDescent="0.25">
      <x:c r="G10715" s="54"/>
      <x:c r="I10715" s="53"/>
    </x:row>
    <x:row r="10716" spans="1:13" x14ac:dyDescent="0.25">
      <x:c r="G10716" s="54"/>
      <x:c r="I10716" s="53"/>
    </x:row>
    <x:row r="10717" spans="1:13" x14ac:dyDescent="0.25">
      <x:c r="G10717" s="54"/>
      <x:c r="I10717" s="53"/>
    </x:row>
    <x:row r="10718" spans="1:13" x14ac:dyDescent="0.25">
      <x:c r="G10718" s="54"/>
      <x:c r="I10718" s="53"/>
    </x:row>
    <x:row r="10719" spans="1:13" x14ac:dyDescent="0.25">
      <x:c r="G10719" s="54"/>
      <x:c r="I10719" s="53"/>
    </x:row>
    <x:row r="10720" spans="1:13" x14ac:dyDescent="0.25">
      <x:c r="G10720" s="54"/>
      <x:c r="I10720" s="53"/>
    </x:row>
    <x:row r="10721" spans="1:13" x14ac:dyDescent="0.25">
      <x:c r="G10721" s="54"/>
      <x:c r="I10721" s="53"/>
    </x:row>
    <x:row r="10722" spans="1:13" x14ac:dyDescent="0.25">
      <x:c r="G10722" s="54"/>
      <x:c r="I10722" s="53"/>
    </x:row>
    <x:row r="10723" spans="1:13" x14ac:dyDescent="0.25">
      <x:c r="G10723" s="54"/>
      <x:c r="I10723" s="53"/>
    </x:row>
    <x:row r="10724" spans="1:13" x14ac:dyDescent="0.25">
      <x:c r="G10724" s="54"/>
      <x:c r="I10724" s="53"/>
    </x:row>
    <x:row r="10725" spans="1:13" x14ac:dyDescent="0.25">
      <x:c r="I10725" s="53"/>
    </x:row>
    <x:row r="10726" spans="1:13" x14ac:dyDescent="0.25">
      <x:c r="G10726" s="54"/>
      <x:c r="I10726" s="53"/>
    </x:row>
    <x:row r="10727" spans="1:13" x14ac:dyDescent="0.25">
      <x:c r="I10727" s="53"/>
    </x:row>
    <x:row r="10728" spans="1:13" x14ac:dyDescent="0.25">
      <x:c r="G10728" s="54"/>
      <x:c r="I10728" s="53"/>
    </x:row>
    <x:row r="10729" spans="1:13" x14ac:dyDescent="0.25">
      <x:c r="G10729" s="54"/>
      <x:c r="I10729" s="53"/>
    </x:row>
    <x:row r="10730" spans="1:13" x14ac:dyDescent="0.25">
      <x:c r="G10730" s="54"/>
      <x:c r="I10730" s="53"/>
    </x:row>
    <x:row r="10731" spans="1:13" x14ac:dyDescent="0.25">
      <x:c r="G10731" s="54"/>
      <x:c r="I10731" s="53"/>
    </x:row>
    <x:row r="10732" spans="1:13" x14ac:dyDescent="0.25">
      <x:c r="G10732" s="54"/>
      <x:c r="I10732" s="53"/>
    </x:row>
    <x:row r="10733" spans="1:13" x14ac:dyDescent="0.25">
      <x:c r="G10733" s="54"/>
      <x:c r="I10733" s="53"/>
    </x:row>
    <x:row r="10734" spans="1:13" x14ac:dyDescent="0.25">
      <x:c r="G10734" s="54"/>
      <x:c r="I10734" s="53"/>
    </x:row>
    <x:row r="10735" spans="1:13" x14ac:dyDescent="0.25">
      <x:c r="G10735" s="54"/>
      <x:c r="I10735" s="53"/>
    </x:row>
    <x:row r="10736" spans="1:13" x14ac:dyDescent="0.25">
      <x:c r="G10736" s="54"/>
      <x:c r="I10736" s="53"/>
    </x:row>
    <x:row r="10737" spans="1:13" x14ac:dyDescent="0.25">
      <x:c r="G10737" s="54"/>
      <x:c r="I10737" s="53"/>
    </x:row>
    <x:row r="10738" spans="1:13" x14ac:dyDescent="0.25">
      <x:c r="G10738" s="54"/>
      <x:c r="I10738" s="53"/>
    </x:row>
    <x:row r="10739" spans="1:13" x14ac:dyDescent="0.25">
      <x:c r="G10739" s="54"/>
      <x:c r="I10739" s="53"/>
    </x:row>
    <x:row r="10740" spans="1:13" x14ac:dyDescent="0.25">
      <x:c r="G10740" s="54"/>
      <x:c r="I10740" s="53"/>
    </x:row>
    <x:row r="10741" spans="1:13" x14ac:dyDescent="0.25">
      <x:c r="G10741" s="54"/>
      <x:c r="I10741" s="53"/>
    </x:row>
    <x:row r="10742" spans="1:13" x14ac:dyDescent="0.25">
      <x:c r="G10742" s="54"/>
      <x:c r="I10742" s="53"/>
    </x:row>
    <x:row r="10743" spans="1:13" x14ac:dyDescent="0.25">
      <x:c r="G10743" s="54"/>
      <x:c r="I10743" s="53"/>
    </x:row>
    <x:row r="10744" spans="1:13" x14ac:dyDescent="0.25">
      <x:c r="G10744" s="54"/>
      <x:c r="I10744" s="53"/>
    </x:row>
    <x:row r="10745" spans="1:13" x14ac:dyDescent="0.25">
      <x:c r="G10745" s="54"/>
      <x:c r="I10745" s="53"/>
    </x:row>
    <x:row r="10746" spans="1:13" x14ac:dyDescent="0.25">
      <x:c r="G10746" s="54"/>
      <x:c r="I10746" s="53"/>
    </x:row>
    <x:row r="10747" spans="1:13" x14ac:dyDescent="0.25">
      <x:c r="G10747" s="54"/>
      <x:c r="I10747" s="53"/>
    </x:row>
    <x:row r="10748" spans="1:13" x14ac:dyDescent="0.25">
      <x:c r="G10748" s="54"/>
      <x:c r="I10748" s="53"/>
    </x:row>
    <x:row r="10749" spans="1:13" x14ac:dyDescent="0.25">
      <x:c r="G10749" s="54"/>
      <x:c r="I10749" s="53"/>
    </x:row>
    <x:row r="10750" spans="1:13" x14ac:dyDescent="0.25">
      <x:c r="G10750" s="54"/>
      <x:c r="I10750" s="53"/>
    </x:row>
    <x:row r="10751" spans="1:13" x14ac:dyDescent="0.25">
      <x:c r="G10751" s="54"/>
      <x:c r="I10751" s="53"/>
    </x:row>
    <x:row r="10752" spans="1:13" x14ac:dyDescent="0.25">
      <x:c r="G10752" s="54"/>
      <x:c r="I10752" s="53"/>
    </x:row>
    <x:row r="10753" spans="1:13" x14ac:dyDescent="0.25">
      <x:c r="G10753" s="54"/>
      <x:c r="I10753" s="53"/>
    </x:row>
    <x:row r="10754" spans="1:13" x14ac:dyDescent="0.25">
      <x:c r="G10754" s="54"/>
      <x:c r="I10754" s="53"/>
    </x:row>
    <x:row r="10755" spans="1:13" x14ac:dyDescent="0.25">
      <x:c r="G10755" s="54"/>
      <x:c r="I10755" s="53"/>
    </x:row>
    <x:row r="10756" spans="1:13" x14ac:dyDescent="0.25">
      <x:c r="G10756" s="54"/>
      <x:c r="I10756" s="53"/>
    </x:row>
    <x:row r="10757" spans="1:13" x14ac:dyDescent="0.25">
      <x:c r="G10757" s="54"/>
      <x:c r="I10757" s="53"/>
    </x:row>
    <x:row r="10758" spans="1:13" x14ac:dyDescent="0.25">
      <x:c r="G10758" s="54"/>
      <x:c r="I10758" s="53"/>
    </x:row>
    <x:row r="10759" spans="1:13" x14ac:dyDescent="0.25">
      <x:c r="G10759" s="54"/>
      <x:c r="I10759" s="53"/>
    </x:row>
    <x:row r="10760" spans="1:13" x14ac:dyDescent="0.25">
      <x:c r="G10760" s="54"/>
      <x:c r="I10760" s="53"/>
    </x:row>
    <x:row r="10761" spans="1:13" x14ac:dyDescent="0.25">
      <x:c r="G10761" s="54"/>
      <x:c r="I10761" s="53"/>
    </x:row>
    <x:row r="10762" spans="1:13" x14ac:dyDescent="0.25">
      <x:c r="G10762" s="54"/>
      <x:c r="I10762" s="53"/>
    </x:row>
    <x:row r="10763" spans="1:13" x14ac:dyDescent="0.25">
      <x:c r="G10763" s="54"/>
      <x:c r="I10763" s="53"/>
    </x:row>
    <x:row r="10764" spans="1:13" x14ac:dyDescent="0.25">
      <x:c r="G10764" s="54"/>
      <x:c r="I10764" s="53"/>
    </x:row>
    <x:row r="10765" spans="1:13" x14ac:dyDescent="0.25">
      <x:c r="I10765" s="53"/>
    </x:row>
    <x:row r="10766" spans="1:13" x14ac:dyDescent="0.25">
      <x:c r="G10766" s="54"/>
      <x:c r="I10766" s="53"/>
    </x:row>
    <x:row r="10767" spans="1:13" x14ac:dyDescent="0.25">
      <x:c r="G10767" s="54"/>
      <x:c r="I10767" s="53"/>
    </x:row>
    <x:row r="10768" spans="1:13" x14ac:dyDescent="0.25">
      <x:c r="G10768" s="54"/>
      <x:c r="I10768" s="53"/>
    </x:row>
    <x:row r="10769" spans="1:13" x14ac:dyDescent="0.25">
      <x:c r="G10769" s="54"/>
      <x:c r="I10769" s="53"/>
    </x:row>
    <x:row r="10770" spans="1:13" x14ac:dyDescent="0.25">
      <x:c r="G10770" s="54"/>
      <x:c r="I10770" s="53"/>
    </x:row>
    <x:row r="10771" spans="1:13" x14ac:dyDescent="0.25">
      <x:c r="G10771" s="54"/>
      <x:c r="I10771" s="53"/>
    </x:row>
    <x:row r="10772" spans="1:13" x14ac:dyDescent="0.25">
      <x:c r="G10772" s="54"/>
      <x:c r="I10772" s="53"/>
    </x:row>
    <x:row r="10773" spans="1:13" x14ac:dyDescent="0.25">
      <x:c r="G10773" s="54"/>
      <x:c r="I10773" s="53"/>
    </x:row>
    <x:row r="10774" spans="1:13" x14ac:dyDescent="0.25">
      <x:c r="G10774" s="54"/>
      <x:c r="I10774" s="53"/>
    </x:row>
    <x:row r="10775" spans="1:13" x14ac:dyDescent="0.25">
      <x:c r="G10775" s="54"/>
      <x:c r="I10775" s="53"/>
    </x:row>
    <x:row r="10776" spans="1:13" x14ac:dyDescent="0.25">
      <x:c r="G10776" s="54"/>
      <x:c r="I10776" s="53"/>
    </x:row>
    <x:row r="10777" spans="1:13" x14ac:dyDescent="0.25">
      <x:c r="I10777" s="53"/>
    </x:row>
    <x:row r="10778" spans="1:13" x14ac:dyDescent="0.25">
      <x:c r="G10778" s="54"/>
      <x:c r="I10778" s="53"/>
    </x:row>
    <x:row r="10779" spans="1:13" x14ac:dyDescent="0.25">
      <x:c r="G10779" s="54"/>
      <x:c r="I10779" s="53"/>
    </x:row>
    <x:row r="10780" spans="1:13" x14ac:dyDescent="0.25">
      <x:c r="G10780" s="54"/>
      <x:c r="I10780" s="53"/>
    </x:row>
    <x:row r="10781" spans="1:13" x14ac:dyDescent="0.25">
      <x:c r="I10781" s="53"/>
    </x:row>
    <x:row r="10782" spans="1:13" x14ac:dyDescent="0.25">
      <x:c r="I10782" s="53"/>
    </x:row>
    <x:row r="10783" spans="1:13" x14ac:dyDescent="0.25">
      <x:c r="G10783" s="54"/>
      <x:c r="I10783" s="53"/>
    </x:row>
    <x:row r="10784" spans="1:13" x14ac:dyDescent="0.25">
      <x:c r="G10784" s="54"/>
      <x:c r="I10784" s="53"/>
    </x:row>
    <x:row r="10785" spans="1:13" x14ac:dyDescent="0.25">
      <x:c r="G10785" s="54"/>
      <x:c r="I10785" s="53"/>
    </x:row>
    <x:row r="10786" spans="1:13" x14ac:dyDescent="0.25">
      <x:c r="G10786" s="54"/>
      <x:c r="I10786" s="53"/>
    </x:row>
    <x:row r="10787" spans="1:13" x14ac:dyDescent="0.25">
      <x:c r="G10787" s="54"/>
      <x:c r="I10787" s="53"/>
    </x:row>
    <x:row r="10788" spans="1:13" x14ac:dyDescent="0.25">
      <x:c r="I10788" s="53"/>
    </x:row>
    <x:row r="10789" spans="1:13" x14ac:dyDescent="0.25">
      <x:c r="G10789" s="54"/>
      <x:c r="I10789" s="53"/>
    </x:row>
    <x:row r="10790" spans="1:13" x14ac:dyDescent="0.25">
      <x:c r="G10790" s="54"/>
      <x:c r="I10790" s="53"/>
    </x:row>
    <x:row r="10791" spans="1:13" x14ac:dyDescent="0.25">
      <x:c r="G10791" s="54"/>
      <x:c r="I10791" s="53"/>
    </x:row>
    <x:row r="10792" spans="1:13" x14ac:dyDescent="0.25">
      <x:c r="I10792" s="53"/>
    </x:row>
    <x:row r="10793" spans="1:13" x14ac:dyDescent="0.25">
      <x:c r="G10793" s="54"/>
      <x:c r="I10793" s="53"/>
    </x:row>
    <x:row r="10794" spans="1:13" x14ac:dyDescent="0.25">
      <x:c r="G10794" s="54"/>
      <x:c r="I10794" s="53"/>
    </x:row>
    <x:row r="10795" spans="1:13" x14ac:dyDescent="0.25">
      <x:c r="G10795" s="54"/>
      <x:c r="I10795" s="53"/>
    </x:row>
    <x:row r="10796" spans="1:13" x14ac:dyDescent="0.25">
      <x:c r="G10796" s="54"/>
      <x:c r="I10796" s="53"/>
    </x:row>
    <x:row r="10797" spans="1:13" x14ac:dyDescent="0.25">
      <x:c r="G10797" s="54"/>
      <x:c r="I10797" s="53"/>
    </x:row>
    <x:row r="10798" spans="1:13" x14ac:dyDescent="0.25">
      <x:c r="I10798" s="53"/>
    </x:row>
    <x:row r="10799" spans="1:13" x14ac:dyDescent="0.25">
      <x:c r="G10799" s="54"/>
      <x:c r="I10799" s="53"/>
    </x:row>
    <x:row r="10800" spans="1:13" x14ac:dyDescent="0.25">
      <x:c r="G10800" s="54"/>
      <x:c r="I10800" s="53"/>
    </x:row>
    <x:row r="10801" spans="1:13" x14ac:dyDescent="0.25">
      <x:c r="G10801" s="54"/>
      <x:c r="I10801" s="53"/>
    </x:row>
    <x:row r="10802" spans="1:13" x14ac:dyDescent="0.25">
      <x:c r="G10802" s="54"/>
      <x:c r="I10802" s="53"/>
    </x:row>
    <x:row r="10803" spans="1:13" x14ac:dyDescent="0.25">
      <x:c r="G10803" s="54"/>
      <x:c r="I10803" s="53"/>
    </x:row>
    <x:row r="10804" spans="1:13" x14ac:dyDescent="0.25">
      <x:c r="G10804" s="54"/>
      <x:c r="I10804" s="53"/>
    </x:row>
    <x:row r="10805" spans="1:13" x14ac:dyDescent="0.25">
      <x:c r="G10805" s="54"/>
      <x:c r="I10805" s="53"/>
    </x:row>
    <x:row r="10806" spans="1:13" x14ac:dyDescent="0.25">
      <x:c r="G10806" s="54"/>
      <x:c r="I10806" s="53"/>
    </x:row>
    <x:row r="10807" spans="1:13" x14ac:dyDescent="0.25">
      <x:c r="G10807" s="54"/>
      <x:c r="I10807" s="53"/>
    </x:row>
    <x:row r="10808" spans="1:13" x14ac:dyDescent="0.25">
      <x:c r="G10808" s="54"/>
      <x:c r="I10808" s="53"/>
    </x:row>
    <x:row r="10809" spans="1:13" x14ac:dyDescent="0.25">
      <x:c r="G10809" s="54"/>
      <x:c r="I10809" s="53"/>
    </x:row>
    <x:row r="10810" spans="1:13" x14ac:dyDescent="0.25">
      <x:c r="G10810" s="54"/>
      <x:c r="I10810" s="53"/>
    </x:row>
    <x:row r="10811" spans="1:13" x14ac:dyDescent="0.25">
      <x:c r="G10811" s="54"/>
      <x:c r="I10811" s="53"/>
    </x:row>
    <x:row r="10812" spans="1:13" x14ac:dyDescent="0.25">
      <x:c r="G10812" s="54"/>
      <x:c r="I10812" s="53"/>
    </x:row>
    <x:row r="10813" spans="1:13" x14ac:dyDescent="0.25">
      <x:c r="G10813" s="54"/>
      <x:c r="I10813" s="53"/>
    </x:row>
    <x:row r="10814" spans="1:13" x14ac:dyDescent="0.25">
      <x:c r="G10814" s="54"/>
      <x:c r="I10814" s="53"/>
    </x:row>
    <x:row r="10815" spans="1:13" x14ac:dyDescent="0.25">
      <x:c r="G10815" s="54"/>
      <x:c r="I10815" s="53"/>
    </x:row>
    <x:row r="10816" spans="1:13" x14ac:dyDescent="0.25">
      <x:c r="G10816" s="54"/>
      <x:c r="I10816" s="53"/>
    </x:row>
    <x:row r="10817" spans="1:13" x14ac:dyDescent="0.25">
      <x:c r="G10817" s="54"/>
      <x:c r="I10817" s="53"/>
    </x:row>
    <x:row r="10818" spans="1:13" x14ac:dyDescent="0.25">
      <x:c r="G10818" s="54"/>
      <x:c r="I10818" s="53"/>
    </x:row>
    <x:row r="10819" spans="1:13" x14ac:dyDescent="0.25">
      <x:c r="G10819" s="54"/>
      <x:c r="I10819" s="53"/>
    </x:row>
    <x:row r="10820" spans="1:13" x14ac:dyDescent="0.25">
      <x:c r="G10820" s="54"/>
      <x:c r="I10820" s="53"/>
    </x:row>
    <x:row r="10821" spans="1:13" x14ac:dyDescent="0.25">
      <x:c r="G10821" s="54"/>
      <x:c r="I10821" s="53"/>
    </x:row>
    <x:row r="10822" spans="1:13" x14ac:dyDescent="0.25">
      <x:c r="G10822" s="54"/>
      <x:c r="I10822" s="53"/>
    </x:row>
    <x:row r="10823" spans="1:13" x14ac:dyDescent="0.25">
      <x:c r="G10823" s="54"/>
      <x:c r="I10823" s="53"/>
    </x:row>
    <x:row r="10824" spans="1:13" x14ac:dyDescent="0.25">
      <x:c r="G10824" s="54"/>
      <x:c r="I10824" s="53"/>
    </x:row>
    <x:row r="10825" spans="1:13" x14ac:dyDescent="0.25">
      <x:c r="G10825" s="54"/>
      <x:c r="I10825" s="53"/>
    </x:row>
    <x:row r="10826" spans="1:13" x14ac:dyDescent="0.25">
      <x:c r="G10826" s="54"/>
      <x:c r="I10826" s="53"/>
    </x:row>
    <x:row r="10827" spans="1:13" x14ac:dyDescent="0.25">
      <x:c r="G10827" s="54"/>
      <x:c r="I10827" s="53"/>
    </x:row>
    <x:row r="10828" spans="1:13" x14ac:dyDescent="0.25">
      <x:c r="G10828" s="54"/>
      <x:c r="I10828" s="53"/>
    </x:row>
    <x:row r="10829" spans="1:13" x14ac:dyDescent="0.25">
      <x:c r="G10829" s="54"/>
      <x:c r="I10829" s="53"/>
    </x:row>
    <x:row r="10830" spans="1:13" x14ac:dyDescent="0.25">
      <x:c r="G10830" s="54"/>
      <x:c r="I10830" s="53"/>
    </x:row>
    <x:row r="10831" spans="1:13" x14ac:dyDescent="0.25">
      <x:c r="G10831" s="54"/>
      <x:c r="I10831" s="53"/>
    </x:row>
    <x:row r="10832" spans="1:13" x14ac:dyDescent="0.25">
      <x:c r="G10832" s="54"/>
      <x:c r="I10832" s="53"/>
    </x:row>
    <x:row r="10833" spans="1:13" x14ac:dyDescent="0.25">
      <x:c r="G10833" s="54"/>
      <x:c r="I10833" s="53"/>
    </x:row>
    <x:row r="10834" spans="1:13" x14ac:dyDescent="0.25">
      <x:c r="G10834" s="54"/>
      <x:c r="I10834" s="53"/>
    </x:row>
    <x:row r="10835" spans="1:13" x14ac:dyDescent="0.25">
      <x:c r="G10835" s="54"/>
      <x:c r="I10835" s="53"/>
    </x:row>
    <x:row r="10836" spans="1:13" x14ac:dyDescent="0.25">
      <x:c r="G10836" s="54"/>
      <x:c r="I10836" s="53"/>
    </x:row>
    <x:row r="10837" spans="1:13" x14ac:dyDescent="0.25">
      <x:c r="G10837" s="54"/>
      <x:c r="I10837" s="53"/>
    </x:row>
    <x:row r="10838" spans="1:13" x14ac:dyDescent="0.25">
      <x:c r="G10838" s="54"/>
      <x:c r="I10838" s="53"/>
    </x:row>
    <x:row r="10839" spans="1:13" x14ac:dyDescent="0.25">
      <x:c r="G10839" s="54"/>
      <x:c r="I10839" s="53"/>
    </x:row>
    <x:row r="10840" spans="1:13" x14ac:dyDescent="0.25">
      <x:c r="G10840" s="54"/>
      <x:c r="I10840" s="53"/>
    </x:row>
    <x:row r="10841" spans="1:13" x14ac:dyDescent="0.25">
      <x:c r="G10841" s="54"/>
      <x:c r="I10841" s="53"/>
    </x:row>
    <x:row r="10842" spans="1:13" x14ac:dyDescent="0.25">
      <x:c r="G10842" s="54"/>
      <x:c r="I10842" s="53"/>
    </x:row>
    <x:row r="10843" spans="1:13" x14ac:dyDescent="0.25">
      <x:c r="G10843" s="54"/>
      <x:c r="I10843" s="53"/>
    </x:row>
    <x:row r="10844" spans="1:13" x14ac:dyDescent="0.25">
      <x:c r="G10844" s="54"/>
      <x:c r="I10844" s="53"/>
    </x:row>
    <x:row r="10845" spans="1:13" x14ac:dyDescent="0.25">
      <x:c r="G10845" s="54"/>
      <x:c r="I10845" s="53"/>
    </x:row>
    <x:row r="10846" spans="1:13" x14ac:dyDescent="0.25">
      <x:c r="G10846" s="54"/>
      <x:c r="I10846" s="53"/>
    </x:row>
    <x:row r="10847" spans="1:13" x14ac:dyDescent="0.25">
      <x:c r="G10847" s="54"/>
      <x:c r="I10847" s="53"/>
    </x:row>
    <x:row r="10848" spans="1:13" x14ac:dyDescent="0.25">
      <x:c r="G10848" s="54"/>
      <x:c r="I10848" s="53"/>
    </x:row>
    <x:row r="10849" spans="1:13" x14ac:dyDescent="0.25">
      <x:c r="G10849" s="54"/>
      <x:c r="I10849" s="53"/>
    </x:row>
    <x:row r="10850" spans="1:13" x14ac:dyDescent="0.25">
      <x:c r="G10850" s="54"/>
      <x:c r="I10850" s="53"/>
    </x:row>
    <x:row r="10851" spans="1:13" x14ac:dyDescent="0.25">
      <x:c r="G10851" s="54"/>
      <x:c r="I10851" s="53"/>
    </x:row>
    <x:row r="10852" spans="1:13" x14ac:dyDescent="0.25">
      <x:c r="G10852" s="54"/>
      <x:c r="I10852" s="53"/>
    </x:row>
    <x:row r="10853" spans="1:13" x14ac:dyDescent="0.25">
      <x:c r="G10853" s="54"/>
      <x:c r="I10853" s="53"/>
    </x:row>
    <x:row r="10854" spans="1:13" x14ac:dyDescent="0.25">
      <x:c r="G10854" s="54"/>
      <x:c r="I10854" s="53"/>
    </x:row>
    <x:row r="10855" spans="1:13" x14ac:dyDescent="0.25">
      <x:c r="G10855" s="54"/>
      <x:c r="I10855" s="53"/>
    </x:row>
    <x:row r="10856" spans="1:13" x14ac:dyDescent="0.25">
      <x:c r="G10856" s="54"/>
      <x:c r="I10856" s="53"/>
    </x:row>
    <x:row r="10857" spans="1:13" x14ac:dyDescent="0.25">
      <x:c r="G10857" s="54"/>
      <x:c r="I10857" s="53"/>
    </x:row>
    <x:row r="10858" spans="1:13" x14ac:dyDescent="0.25">
      <x:c r="G10858" s="54"/>
      <x:c r="I10858" s="53"/>
    </x:row>
    <x:row r="10859" spans="1:13" x14ac:dyDescent="0.25">
      <x:c r="G10859" s="54"/>
      <x:c r="I10859" s="53"/>
    </x:row>
    <x:row r="10860" spans="1:13" x14ac:dyDescent="0.25">
      <x:c r="I10860" s="53"/>
    </x:row>
    <x:row r="10861" spans="1:13" x14ac:dyDescent="0.25">
      <x:c r="G10861" s="54"/>
      <x:c r="I10861" s="53"/>
    </x:row>
    <x:row r="10862" spans="1:13" x14ac:dyDescent="0.25">
      <x:c r="G10862" s="54"/>
      <x:c r="I10862" s="53"/>
    </x:row>
    <x:row r="10863" spans="1:13" x14ac:dyDescent="0.25">
      <x:c r="G10863" s="54"/>
      <x:c r="I10863" s="53"/>
    </x:row>
    <x:row r="10864" spans="1:13" x14ac:dyDescent="0.25">
      <x:c r="G10864" s="54"/>
      <x:c r="I10864" s="53"/>
    </x:row>
    <x:row r="10865" spans="1:13" x14ac:dyDescent="0.25">
      <x:c r="G10865" s="54"/>
      <x:c r="I10865" s="53"/>
    </x:row>
    <x:row r="10866" spans="1:13" x14ac:dyDescent="0.25">
      <x:c r="G10866" s="54"/>
      <x:c r="I10866" s="53"/>
    </x:row>
    <x:row r="10867" spans="1:13" x14ac:dyDescent="0.25">
      <x:c r="G10867" s="54"/>
      <x:c r="I10867" s="53"/>
    </x:row>
    <x:row r="10868" spans="1:13" x14ac:dyDescent="0.25">
      <x:c r="G10868" s="54"/>
      <x:c r="I10868" s="53"/>
    </x:row>
    <x:row r="10869" spans="1:13" x14ac:dyDescent="0.25">
      <x:c r="G10869" s="54"/>
      <x:c r="I10869" s="53"/>
    </x:row>
    <x:row r="10870" spans="1:13" x14ac:dyDescent="0.25">
      <x:c r="G10870" s="54"/>
      <x:c r="I10870" s="53"/>
    </x:row>
    <x:row r="10871" spans="1:13" x14ac:dyDescent="0.25">
      <x:c r="G10871" s="54"/>
      <x:c r="I10871" s="53"/>
    </x:row>
    <x:row r="10872" spans="1:13" x14ac:dyDescent="0.25">
      <x:c r="G10872" s="54"/>
      <x:c r="I10872" s="53"/>
    </x:row>
    <x:row r="10873" spans="1:13" x14ac:dyDescent="0.25">
      <x:c r="G10873" s="54"/>
      <x:c r="I10873" s="53"/>
    </x:row>
    <x:row r="10874" spans="1:13" x14ac:dyDescent="0.25">
      <x:c r="G10874" s="54"/>
      <x:c r="I10874" s="53"/>
    </x:row>
    <x:row r="10875" spans="1:13" x14ac:dyDescent="0.25">
      <x:c r="G10875" s="54"/>
      <x:c r="I10875" s="53"/>
    </x:row>
    <x:row r="10876" spans="1:13" x14ac:dyDescent="0.25">
      <x:c r="G10876" s="54"/>
      <x:c r="I10876" s="53"/>
    </x:row>
    <x:row r="10877" spans="1:13" x14ac:dyDescent="0.25">
      <x:c r="G10877" s="54"/>
      <x:c r="I10877" s="53"/>
    </x:row>
    <x:row r="10878" spans="1:13" x14ac:dyDescent="0.25">
      <x:c r="G10878" s="54"/>
      <x:c r="I10878" s="53"/>
    </x:row>
    <x:row r="10879" spans="1:13" x14ac:dyDescent="0.25">
      <x:c r="G10879" s="54"/>
      <x:c r="I10879" s="53"/>
    </x:row>
    <x:row r="10880" spans="1:13" x14ac:dyDescent="0.25">
      <x:c r="G10880" s="54"/>
      <x:c r="I10880" s="53"/>
    </x:row>
    <x:row r="10881" spans="1:13" x14ac:dyDescent="0.25">
      <x:c r="G10881" s="54"/>
      <x:c r="I10881" s="53"/>
    </x:row>
    <x:row r="10882" spans="1:13" x14ac:dyDescent="0.25">
      <x:c r="G10882" s="54"/>
      <x:c r="I10882" s="53"/>
    </x:row>
    <x:row r="10883" spans="1:13" x14ac:dyDescent="0.25">
      <x:c r="G10883" s="54"/>
      <x:c r="I10883" s="53"/>
    </x:row>
    <x:row r="10884" spans="1:13" x14ac:dyDescent="0.25">
      <x:c r="G10884" s="54"/>
      <x:c r="I10884" s="53"/>
    </x:row>
    <x:row r="10885" spans="1:13" x14ac:dyDescent="0.25">
      <x:c r="G10885" s="54"/>
      <x:c r="I10885" s="53"/>
    </x:row>
    <x:row r="10886" spans="1:13" x14ac:dyDescent="0.25">
      <x:c r="G10886" s="54"/>
      <x:c r="I10886" s="53"/>
    </x:row>
    <x:row r="10887" spans="1:13" x14ac:dyDescent="0.25">
      <x:c r="G10887" s="54"/>
      <x:c r="I10887" s="53"/>
    </x:row>
    <x:row r="10888" spans="1:13" x14ac:dyDescent="0.25">
      <x:c r="G10888" s="54"/>
      <x:c r="I10888" s="53"/>
    </x:row>
    <x:row r="10889" spans="1:13" x14ac:dyDescent="0.25">
      <x:c r="G10889" s="54"/>
      <x:c r="I10889" s="53"/>
    </x:row>
    <x:row r="10890" spans="1:13" x14ac:dyDescent="0.25">
      <x:c r="G10890" s="54"/>
      <x:c r="I10890" s="53"/>
    </x:row>
    <x:row r="10891" spans="1:13" x14ac:dyDescent="0.25">
      <x:c r="G10891" s="54"/>
      <x:c r="I10891" s="53"/>
    </x:row>
    <x:row r="10892" spans="1:13" x14ac:dyDescent="0.25">
      <x:c r="G10892" s="54"/>
      <x:c r="I10892" s="53"/>
    </x:row>
    <x:row r="10893" spans="1:13" x14ac:dyDescent="0.25">
      <x:c r="G10893" s="54"/>
      <x:c r="I10893" s="53"/>
    </x:row>
    <x:row r="10894" spans="1:13" x14ac:dyDescent="0.25">
      <x:c r="G10894" s="54"/>
      <x:c r="I10894" s="53"/>
    </x:row>
    <x:row r="10895" spans="1:13" x14ac:dyDescent="0.25">
      <x:c r="G10895" s="54"/>
      <x:c r="I10895" s="53"/>
    </x:row>
    <x:row r="10896" spans="1:13" x14ac:dyDescent="0.25">
      <x:c r="G10896" s="54"/>
      <x:c r="I10896" s="53"/>
    </x:row>
    <x:row r="10897" spans="1:13" x14ac:dyDescent="0.25">
      <x:c r="I10897" s="53"/>
    </x:row>
    <x:row r="10898" spans="1:13" x14ac:dyDescent="0.25">
      <x:c r="G10898" s="54"/>
      <x:c r="I10898" s="53"/>
    </x:row>
    <x:row r="10899" spans="1:13" x14ac:dyDescent="0.25">
      <x:c r="G10899" s="54"/>
      <x:c r="I10899" s="53"/>
    </x:row>
    <x:row r="10900" spans="1:13" x14ac:dyDescent="0.25">
      <x:c r="G10900" s="54"/>
      <x:c r="I10900" s="53"/>
    </x:row>
    <x:row r="10901" spans="1:13" x14ac:dyDescent="0.25">
      <x:c r="G10901" s="54"/>
      <x:c r="I10901" s="53"/>
    </x:row>
    <x:row r="10902" spans="1:13" x14ac:dyDescent="0.25">
      <x:c r="G10902" s="54"/>
      <x:c r="I10902" s="53"/>
    </x:row>
    <x:row r="10903" spans="1:13" x14ac:dyDescent="0.25">
      <x:c r="G10903" s="54"/>
      <x:c r="I10903" s="53"/>
    </x:row>
    <x:row r="10904" spans="1:13" x14ac:dyDescent="0.25">
      <x:c r="G10904" s="54"/>
      <x:c r="I10904" s="53"/>
    </x:row>
    <x:row r="10905" spans="1:13" x14ac:dyDescent="0.25">
      <x:c r="G10905" s="54"/>
      <x:c r="I10905" s="53"/>
    </x:row>
    <x:row r="10906" spans="1:13" x14ac:dyDescent="0.25">
      <x:c r="G10906" s="54"/>
      <x:c r="I10906" s="53"/>
    </x:row>
    <x:row r="10907" spans="1:13" x14ac:dyDescent="0.25">
      <x:c r="G10907" s="54"/>
      <x:c r="I10907" s="53"/>
    </x:row>
    <x:row r="10908" spans="1:13" x14ac:dyDescent="0.25">
      <x:c r="G10908" s="54"/>
      <x:c r="I10908" s="53"/>
    </x:row>
    <x:row r="10909" spans="1:13" x14ac:dyDescent="0.25">
      <x:c r="G10909" s="54"/>
      <x:c r="I10909" s="53"/>
    </x:row>
    <x:row r="10910" spans="1:13" x14ac:dyDescent="0.25">
      <x:c r="G10910" s="54"/>
      <x:c r="I10910" s="53"/>
    </x:row>
    <x:row r="10911" spans="1:13" x14ac:dyDescent="0.25">
      <x:c r="G10911" s="54"/>
      <x:c r="I10911" s="53"/>
    </x:row>
    <x:row r="10912" spans="1:13" x14ac:dyDescent="0.25">
      <x:c r="G10912" s="54"/>
      <x:c r="I10912" s="53"/>
    </x:row>
    <x:row r="10913" spans="1:13" x14ac:dyDescent="0.25">
      <x:c r="G10913" s="54"/>
      <x:c r="I10913" s="53"/>
    </x:row>
    <x:row r="10914" spans="1:13" x14ac:dyDescent="0.25">
      <x:c r="G10914" s="54"/>
      <x:c r="I10914" s="53"/>
    </x:row>
    <x:row r="10915" spans="1:13" x14ac:dyDescent="0.25">
      <x:c r="G10915" s="54"/>
      <x:c r="I10915" s="53"/>
    </x:row>
    <x:row r="10916" spans="1:13" x14ac:dyDescent="0.25">
      <x:c r="G10916" s="54"/>
      <x:c r="I10916" s="53"/>
    </x:row>
    <x:row r="10917" spans="1:13" x14ac:dyDescent="0.25">
      <x:c r="G10917" s="54"/>
      <x:c r="I10917" s="53"/>
    </x:row>
    <x:row r="10918" spans="1:13" x14ac:dyDescent="0.25">
      <x:c r="G10918" s="54"/>
      <x:c r="I10918" s="53"/>
    </x:row>
    <x:row r="10919" spans="1:13" x14ac:dyDescent="0.25">
      <x:c r="G10919" s="54"/>
      <x:c r="I10919" s="53"/>
    </x:row>
    <x:row r="10920" spans="1:13" x14ac:dyDescent="0.25">
      <x:c r="G10920" s="54"/>
      <x:c r="I10920" s="53"/>
    </x:row>
    <x:row r="10921" spans="1:13" x14ac:dyDescent="0.25">
      <x:c r="G10921" s="54"/>
      <x:c r="I10921" s="53"/>
    </x:row>
    <x:row r="10922" spans="1:13" x14ac:dyDescent="0.25">
      <x:c r="G10922" s="54"/>
      <x:c r="I10922" s="53"/>
    </x:row>
    <x:row r="10923" spans="1:13" x14ac:dyDescent="0.25">
      <x:c r="G10923" s="54"/>
      <x:c r="I10923" s="53"/>
    </x:row>
    <x:row r="10924" spans="1:13" x14ac:dyDescent="0.25">
      <x:c r="G10924" s="54"/>
      <x:c r="I10924" s="53"/>
    </x:row>
    <x:row r="10925" spans="1:13" x14ac:dyDescent="0.25">
      <x:c r="G10925" s="54"/>
      <x:c r="I10925" s="53"/>
    </x:row>
    <x:row r="10926" spans="1:13" x14ac:dyDescent="0.25">
      <x:c r="G10926" s="54"/>
      <x:c r="I10926" s="53"/>
    </x:row>
    <x:row r="10927" spans="1:13" x14ac:dyDescent="0.25">
      <x:c r="G10927" s="54"/>
      <x:c r="I10927" s="53"/>
    </x:row>
    <x:row r="10928" spans="1:13" x14ac:dyDescent="0.25">
      <x:c r="G10928" s="54"/>
      <x:c r="I10928" s="53"/>
    </x:row>
    <x:row r="10929" spans="1:13" x14ac:dyDescent="0.25">
      <x:c r="G10929" s="54"/>
      <x:c r="I10929" s="53"/>
    </x:row>
    <x:row r="10930" spans="1:13" x14ac:dyDescent="0.25">
      <x:c r="G10930" s="54"/>
      <x:c r="I10930" s="53"/>
    </x:row>
    <x:row r="10931" spans="1:13" x14ac:dyDescent="0.25">
      <x:c r="G10931" s="54"/>
      <x:c r="I10931" s="53"/>
    </x:row>
    <x:row r="10932" spans="1:13" x14ac:dyDescent="0.25">
      <x:c r="G10932" s="54"/>
      <x:c r="I10932" s="53"/>
    </x:row>
    <x:row r="10933" spans="1:13" x14ac:dyDescent="0.25">
      <x:c r="G10933" s="54"/>
      <x:c r="I10933" s="53"/>
    </x:row>
    <x:row r="10934" spans="1:13" x14ac:dyDescent="0.25">
      <x:c r="G10934" s="54"/>
      <x:c r="I10934" s="53"/>
    </x:row>
    <x:row r="10935" spans="1:13" x14ac:dyDescent="0.25">
      <x:c r="G10935" s="54"/>
      <x:c r="I10935" s="53"/>
    </x:row>
    <x:row r="10936" spans="1:13" x14ac:dyDescent="0.25">
      <x:c r="G10936" s="54"/>
      <x:c r="I10936" s="53"/>
    </x:row>
    <x:row r="10937" spans="1:13" x14ac:dyDescent="0.25">
      <x:c r="G10937" s="54"/>
      <x:c r="I10937" s="53"/>
    </x:row>
    <x:row r="10938" spans="1:13" x14ac:dyDescent="0.25">
      <x:c r="G10938" s="54"/>
      <x:c r="I10938" s="53"/>
    </x:row>
    <x:row r="10939" spans="1:13" x14ac:dyDescent="0.25">
      <x:c r="G10939" s="54"/>
      <x:c r="I10939" s="53"/>
    </x:row>
    <x:row r="10940" spans="1:13" x14ac:dyDescent="0.25">
      <x:c r="G10940" s="54"/>
      <x:c r="I10940" s="53"/>
    </x:row>
    <x:row r="10941" spans="1:13" x14ac:dyDescent="0.25">
      <x:c r="G10941" s="54"/>
      <x:c r="I10941" s="53"/>
    </x:row>
    <x:row r="10942" spans="1:13" x14ac:dyDescent="0.25">
      <x:c r="G10942" s="54"/>
      <x:c r="I10942" s="53"/>
    </x:row>
    <x:row r="10943" spans="1:13" x14ac:dyDescent="0.25">
      <x:c r="G10943" s="54"/>
      <x:c r="I10943" s="53"/>
    </x:row>
    <x:row r="10944" spans="1:13" x14ac:dyDescent="0.25">
      <x:c r="G10944" s="54"/>
      <x:c r="I10944" s="53"/>
    </x:row>
    <x:row r="10945" spans="1:13" x14ac:dyDescent="0.25">
      <x:c r="G10945" s="54"/>
      <x:c r="I10945" s="53"/>
    </x:row>
    <x:row r="10946" spans="1:13" x14ac:dyDescent="0.25">
      <x:c r="G10946" s="54"/>
      <x:c r="I10946" s="53"/>
    </x:row>
    <x:row r="10947" spans="1:13" x14ac:dyDescent="0.25">
      <x:c r="G10947" s="54"/>
      <x:c r="I10947" s="53"/>
    </x:row>
    <x:row r="10948" spans="1:13" x14ac:dyDescent="0.25">
      <x:c r="G10948" s="54"/>
      <x:c r="I10948" s="53"/>
    </x:row>
    <x:row r="10949" spans="1:13" x14ac:dyDescent="0.25">
      <x:c r="G10949" s="54"/>
      <x:c r="I10949" s="53"/>
    </x:row>
    <x:row r="10950" spans="1:13" x14ac:dyDescent="0.25">
      <x:c r="G10950" s="54"/>
      <x:c r="I10950" s="53"/>
    </x:row>
    <x:row r="10951" spans="1:13" x14ac:dyDescent="0.25">
      <x:c r="G10951" s="54"/>
      <x:c r="I10951" s="53"/>
    </x:row>
    <x:row r="10952" spans="1:13" x14ac:dyDescent="0.25">
      <x:c r="G10952" s="54"/>
      <x:c r="I10952" s="53"/>
    </x:row>
    <x:row r="10953" spans="1:13" x14ac:dyDescent="0.25">
      <x:c r="G10953" s="54"/>
      <x:c r="I10953" s="53"/>
    </x:row>
    <x:row r="10954" spans="1:13" x14ac:dyDescent="0.25">
      <x:c r="G10954" s="54"/>
      <x:c r="I10954" s="53"/>
    </x:row>
    <x:row r="10955" spans="1:13" x14ac:dyDescent="0.25">
      <x:c r="G10955" s="54"/>
      <x:c r="I10955" s="53"/>
    </x:row>
    <x:row r="10956" spans="1:13" x14ac:dyDescent="0.25">
      <x:c r="G10956" s="54"/>
      <x:c r="I10956" s="53"/>
    </x:row>
    <x:row r="10957" spans="1:13" x14ac:dyDescent="0.25">
      <x:c r="G10957" s="54"/>
      <x:c r="I10957" s="53"/>
    </x:row>
    <x:row r="10958" spans="1:13" x14ac:dyDescent="0.25">
      <x:c r="G10958" s="54"/>
      <x:c r="I10958" s="53"/>
    </x:row>
    <x:row r="10959" spans="1:13" x14ac:dyDescent="0.25">
      <x:c r="G10959" s="54"/>
      <x:c r="I10959" s="53"/>
    </x:row>
    <x:row r="10960" spans="1:13" x14ac:dyDescent="0.25">
      <x:c r="G10960" s="54"/>
      <x:c r="I10960" s="53"/>
    </x:row>
    <x:row r="10961" spans="1:13" x14ac:dyDescent="0.25">
      <x:c r="G10961" s="54"/>
      <x:c r="I10961" s="53"/>
    </x:row>
    <x:row r="10962" spans="1:13" x14ac:dyDescent="0.25">
      <x:c r="G10962" s="54"/>
      <x:c r="I10962" s="53"/>
    </x:row>
    <x:row r="10963" spans="1:13" x14ac:dyDescent="0.25">
      <x:c r="G10963" s="54"/>
      <x:c r="I10963" s="53"/>
    </x:row>
    <x:row r="10964" spans="1:13" x14ac:dyDescent="0.25">
      <x:c r="G10964" s="54"/>
      <x:c r="I10964" s="53"/>
    </x:row>
    <x:row r="10965" spans="1:13" x14ac:dyDescent="0.25">
      <x:c r="G10965" s="54"/>
      <x:c r="I10965" s="53"/>
    </x:row>
    <x:row r="10966" spans="1:13" x14ac:dyDescent="0.25">
      <x:c r="G10966" s="54"/>
      <x:c r="I10966" s="53"/>
    </x:row>
    <x:row r="10967" spans="1:13" x14ac:dyDescent="0.25">
      <x:c r="G10967" s="54"/>
      <x:c r="I10967" s="53"/>
    </x:row>
    <x:row r="10968" spans="1:13" x14ac:dyDescent="0.25">
      <x:c r="G10968" s="54"/>
      <x:c r="I10968" s="53"/>
    </x:row>
    <x:row r="10969" spans="1:13" x14ac:dyDescent="0.25">
      <x:c r="G10969" s="54"/>
      <x:c r="I10969" s="53"/>
    </x:row>
    <x:row r="10970" spans="1:13" x14ac:dyDescent="0.25">
      <x:c r="G10970" s="54"/>
      <x:c r="I10970" s="53"/>
    </x:row>
    <x:row r="10971" spans="1:13" x14ac:dyDescent="0.25">
      <x:c r="G10971" s="54"/>
      <x:c r="I10971" s="53"/>
    </x:row>
    <x:row r="10972" spans="1:13" x14ac:dyDescent="0.25">
      <x:c r="G10972" s="54"/>
      <x:c r="I10972" s="53"/>
    </x:row>
    <x:row r="10973" spans="1:13" x14ac:dyDescent="0.25">
      <x:c r="G10973" s="54"/>
      <x:c r="I10973" s="53"/>
    </x:row>
    <x:row r="10974" spans="1:13" x14ac:dyDescent="0.25">
      <x:c r="G10974" s="54"/>
      <x:c r="I10974" s="53"/>
    </x:row>
    <x:row r="10975" spans="1:13" x14ac:dyDescent="0.25">
      <x:c r="G10975" s="54"/>
      <x:c r="I10975" s="53"/>
    </x:row>
    <x:row r="10976" spans="1:13" x14ac:dyDescent="0.25">
      <x:c r="G10976" s="54"/>
      <x:c r="I10976" s="53"/>
    </x:row>
    <x:row r="10977" spans="1:13" x14ac:dyDescent="0.25">
      <x:c r="G10977" s="54"/>
      <x:c r="I10977" s="53"/>
    </x:row>
    <x:row r="10978" spans="1:13" x14ac:dyDescent="0.25">
      <x:c r="G10978" s="54"/>
      <x:c r="I10978" s="53"/>
    </x:row>
    <x:row r="10979" spans="1:13" x14ac:dyDescent="0.25">
      <x:c r="G10979" s="54"/>
      <x:c r="I10979" s="53"/>
    </x:row>
    <x:row r="10980" spans="1:13" x14ac:dyDescent="0.25">
      <x:c r="G10980" s="54"/>
      <x:c r="I10980" s="53"/>
    </x:row>
    <x:row r="10981" spans="1:13" x14ac:dyDescent="0.25">
      <x:c r="G10981" s="54"/>
      <x:c r="I10981" s="53"/>
    </x:row>
    <x:row r="10982" spans="1:13" x14ac:dyDescent="0.25">
      <x:c r="G10982" s="54"/>
      <x:c r="I10982" s="53"/>
    </x:row>
    <x:row r="10983" spans="1:13" x14ac:dyDescent="0.25">
      <x:c r="G10983" s="54"/>
      <x:c r="I10983" s="53"/>
    </x:row>
    <x:row r="10984" spans="1:13" x14ac:dyDescent="0.25">
      <x:c r="G10984" s="54"/>
      <x:c r="I10984" s="53"/>
    </x:row>
    <x:row r="10985" spans="1:13" x14ac:dyDescent="0.25">
      <x:c r="G10985" s="54"/>
      <x:c r="I10985" s="53"/>
    </x:row>
    <x:row r="10986" spans="1:13" x14ac:dyDescent="0.25">
      <x:c r="G10986" s="54"/>
      <x:c r="I10986" s="53"/>
    </x:row>
    <x:row r="10987" spans="1:13" x14ac:dyDescent="0.25">
      <x:c r="G10987" s="54"/>
      <x:c r="I10987" s="53"/>
    </x:row>
    <x:row r="10988" spans="1:13" x14ac:dyDescent="0.25">
      <x:c r="G10988" s="54"/>
      <x:c r="I10988" s="53"/>
    </x:row>
    <x:row r="10989" spans="1:13" x14ac:dyDescent="0.25">
      <x:c r="G10989" s="54"/>
      <x:c r="I10989" s="53"/>
    </x:row>
    <x:row r="10990" spans="1:13" x14ac:dyDescent="0.25">
      <x:c r="G10990" s="54"/>
      <x:c r="I10990" s="53"/>
    </x:row>
    <x:row r="10991" spans="1:13" x14ac:dyDescent="0.25">
      <x:c r="I10991" s="53"/>
    </x:row>
    <x:row r="10992" spans="1:13" x14ac:dyDescent="0.25">
      <x:c r="G10992" s="54"/>
      <x:c r="I10992" s="53"/>
    </x:row>
    <x:row r="10993" spans="1:13" x14ac:dyDescent="0.25">
      <x:c r="G10993" s="54"/>
      <x:c r="I10993" s="53"/>
    </x:row>
    <x:row r="10994" spans="1:13" x14ac:dyDescent="0.25">
      <x:c r="G10994" s="54"/>
      <x:c r="I10994" s="53"/>
    </x:row>
    <x:row r="10995" spans="1:13" x14ac:dyDescent="0.25">
      <x:c r="G10995" s="54"/>
      <x:c r="I10995" s="53"/>
    </x:row>
    <x:row r="10996" spans="1:13" x14ac:dyDescent="0.25">
      <x:c r="G10996" s="54"/>
      <x:c r="I10996" s="53"/>
    </x:row>
    <x:row r="10997" spans="1:13" x14ac:dyDescent="0.25">
      <x:c r="G10997" s="54"/>
      <x:c r="I10997" s="53"/>
    </x:row>
    <x:row r="10998" spans="1:13" x14ac:dyDescent="0.25">
      <x:c r="G10998" s="54"/>
      <x:c r="I10998" s="53"/>
    </x:row>
    <x:row r="10999" spans="1:13" x14ac:dyDescent="0.25">
      <x:c r="G10999" s="54"/>
      <x:c r="I10999" s="53"/>
    </x:row>
    <x:row r="11000" spans="1:13" x14ac:dyDescent="0.25">
      <x:c r="G11000" s="54"/>
      <x:c r="I11000" s="53"/>
    </x:row>
    <x:row r="11001" spans="1:13" x14ac:dyDescent="0.25">
      <x:c r="G11001" s="54"/>
      <x:c r="I11001" s="53"/>
    </x:row>
    <x:row r="11002" spans="1:13" x14ac:dyDescent="0.25">
      <x:c r="G11002" s="54"/>
      <x:c r="I11002" s="53"/>
    </x:row>
    <x:row r="11003" spans="1:13" x14ac:dyDescent="0.25">
      <x:c r="G11003" s="54"/>
      <x:c r="I11003" s="53"/>
    </x:row>
    <x:row r="11004" spans="1:13" x14ac:dyDescent="0.25">
      <x:c r="G11004" s="54"/>
      <x:c r="I11004" s="53"/>
    </x:row>
    <x:row r="11005" spans="1:13" x14ac:dyDescent="0.25">
      <x:c r="G11005" s="54"/>
      <x:c r="I11005" s="53"/>
    </x:row>
    <x:row r="11006" spans="1:13" x14ac:dyDescent="0.25">
      <x:c r="G11006" s="54"/>
      <x:c r="I11006" s="53"/>
    </x:row>
    <x:row r="11007" spans="1:13" x14ac:dyDescent="0.25">
      <x:c r="G11007" s="54"/>
      <x:c r="I11007" s="53"/>
    </x:row>
    <x:row r="11008" spans="1:13" x14ac:dyDescent="0.25">
      <x:c r="G11008" s="54"/>
      <x:c r="I11008" s="53"/>
    </x:row>
    <x:row r="11009" spans="1:13" x14ac:dyDescent="0.25">
      <x:c r="G11009" s="54"/>
      <x:c r="I11009" s="53"/>
    </x:row>
    <x:row r="11010" spans="1:13" x14ac:dyDescent="0.25">
      <x:c r="G11010" s="54"/>
      <x:c r="I11010" s="53"/>
    </x:row>
    <x:row r="11011" spans="1:13" x14ac:dyDescent="0.25">
      <x:c r="G11011" s="54"/>
      <x:c r="I11011" s="53"/>
    </x:row>
    <x:row r="11012" spans="1:13" x14ac:dyDescent="0.25">
      <x:c r="G11012" s="54"/>
      <x:c r="I11012" s="53"/>
    </x:row>
    <x:row r="11013" spans="1:13" x14ac:dyDescent="0.25">
      <x:c r="G11013" s="54"/>
      <x:c r="I11013" s="53"/>
    </x:row>
    <x:row r="11014" spans="1:13" x14ac:dyDescent="0.25">
      <x:c r="G11014" s="54"/>
      <x:c r="I11014" s="53"/>
    </x:row>
    <x:row r="11015" spans="1:13" x14ac:dyDescent="0.25">
      <x:c r="G11015" s="54"/>
      <x:c r="I11015" s="53"/>
    </x:row>
    <x:row r="11016" spans="1:13" x14ac:dyDescent="0.25">
      <x:c r="G11016" s="54"/>
      <x:c r="I11016" s="53"/>
    </x:row>
    <x:row r="11017" spans="1:13" x14ac:dyDescent="0.25">
      <x:c r="G11017" s="54"/>
      <x:c r="I11017" s="53"/>
    </x:row>
    <x:row r="11018" spans="1:13" x14ac:dyDescent="0.25">
      <x:c r="G11018" s="54"/>
      <x:c r="I11018" s="53"/>
    </x:row>
    <x:row r="11019" spans="1:13" x14ac:dyDescent="0.25">
      <x:c r="G11019" s="54"/>
      <x:c r="I11019" s="53"/>
    </x:row>
    <x:row r="11020" spans="1:13" x14ac:dyDescent="0.25">
      <x:c r="G11020" s="54"/>
      <x:c r="I11020" s="53"/>
    </x:row>
    <x:row r="11021" spans="1:13" x14ac:dyDescent="0.25">
      <x:c r="G11021" s="54"/>
      <x:c r="I11021" s="53"/>
    </x:row>
    <x:row r="11022" spans="1:13" x14ac:dyDescent="0.25">
      <x:c r="G11022" s="54"/>
      <x:c r="I11022" s="53"/>
    </x:row>
    <x:row r="11023" spans="1:13" x14ac:dyDescent="0.25">
      <x:c r="I11023" s="53"/>
    </x:row>
    <x:row r="11024" spans="1:13" x14ac:dyDescent="0.25">
      <x:c r="G11024" s="54"/>
      <x:c r="I11024" s="53"/>
    </x:row>
    <x:row r="11025" spans="1:13" x14ac:dyDescent="0.25">
      <x:c r="G11025" s="54"/>
      <x:c r="I11025" s="53"/>
    </x:row>
    <x:row r="11026" spans="1:13" x14ac:dyDescent="0.25">
      <x:c r="G11026" s="54"/>
      <x:c r="I11026" s="53"/>
    </x:row>
    <x:row r="11027" spans="1:13" x14ac:dyDescent="0.25">
      <x:c r="G11027" s="54"/>
      <x:c r="I11027" s="53"/>
    </x:row>
    <x:row r="11028" spans="1:13" x14ac:dyDescent="0.25">
      <x:c r="G11028" s="54"/>
      <x:c r="I11028" s="53"/>
    </x:row>
    <x:row r="11029" spans="1:13" x14ac:dyDescent="0.25">
      <x:c r="G11029" s="54"/>
      <x:c r="I11029" s="53"/>
    </x:row>
    <x:row r="11030" spans="1:13" x14ac:dyDescent="0.25">
      <x:c r="G11030" s="54"/>
      <x:c r="I11030" s="53"/>
    </x:row>
    <x:row r="11031" spans="1:13" x14ac:dyDescent="0.25">
      <x:c r="G11031" s="54"/>
      <x:c r="I11031" s="53"/>
    </x:row>
    <x:row r="11032" spans="1:13" x14ac:dyDescent="0.25">
      <x:c r="G11032" s="54"/>
      <x:c r="I11032" s="53"/>
    </x:row>
    <x:row r="11033" spans="1:13" x14ac:dyDescent="0.25">
      <x:c r="G11033" s="54"/>
      <x:c r="I11033" s="53"/>
    </x:row>
    <x:row r="11034" spans="1:13" x14ac:dyDescent="0.25">
      <x:c r="G11034" s="54"/>
      <x:c r="I11034" s="53"/>
    </x:row>
    <x:row r="11035" spans="1:13" x14ac:dyDescent="0.25">
      <x:c r="G11035" s="54"/>
      <x:c r="I11035" s="53"/>
    </x:row>
    <x:row r="11036" spans="1:13" x14ac:dyDescent="0.25">
      <x:c r="G11036" s="54"/>
      <x:c r="I11036" s="53"/>
    </x:row>
    <x:row r="11037" spans="1:13" x14ac:dyDescent="0.25">
      <x:c r="G11037" s="54"/>
      <x:c r="I11037" s="53"/>
    </x:row>
    <x:row r="11038" spans="1:13" x14ac:dyDescent="0.25">
      <x:c r="G11038" s="54"/>
      <x:c r="I11038" s="53"/>
    </x:row>
    <x:row r="11039" spans="1:13" x14ac:dyDescent="0.25">
      <x:c r="G11039" s="54"/>
      <x:c r="I11039" s="53"/>
    </x:row>
    <x:row r="11040" spans="1:13" x14ac:dyDescent="0.25">
      <x:c r="G11040" s="54"/>
      <x:c r="I11040" s="53"/>
    </x:row>
    <x:row r="11041" spans="1:13" x14ac:dyDescent="0.25">
      <x:c r="G11041" s="54"/>
      <x:c r="I11041" s="53"/>
    </x:row>
    <x:row r="11042" spans="1:13" x14ac:dyDescent="0.25">
      <x:c r="G11042" s="54"/>
      <x:c r="I11042" s="53"/>
    </x:row>
    <x:row r="11043" spans="1:13" x14ac:dyDescent="0.25">
      <x:c r="G11043" s="54"/>
      <x:c r="I11043" s="53"/>
    </x:row>
    <x:row r="11044" spans="1:13" x14ac:dyDescent="0.25">
      <x:c r="G11044" s="54"/>
      <x:c r="I11044" s="53"/>
    </x:row>
    <x:row r="11045" spans="1:13" x14ac:dyDescent="0.25">
      <x:c r="G11045" s="54"/>
      <x:c r="I11045" s="53"/>
    </x:row>
    <x:row r="11046" spans="1:13" x14ac:dyDescent="0.25">
      <x:c r="G11046" s="54"/>
      <x:c r="I11046" s="53"/>
    </x:row>
    <x:row r="11047" spans="1:13" x14ac:dyDescent="0.25">
      <x:c r="G11047" s="54"/>
      <x:c r="I11047" s="53"/>
    </x:row>
    <x:row r="11048" spans="1:13" x14ac:dyDescent="0.25">
      <x:c r="G11048" s="54"/>
      <x:c r="I11048" s="53"/>
    </x:row>
    <x:row r="11049" spans="1:13" x14ac:dyDescent="0.25">
      <x:c r="G11049" s="54"/>
      <x:c r="I11049" s="53"/>
    </x:row>
    <x:row r="11050" spans="1:13" x14ac:dyDescent="0.25">
      <x:c r="G11050" s="54"/>
      <x:c r="I11050" s="53"/>
    </x:row>
    <x:row r="11051" spans="1:13" x14ac:dyDescent="0.25">
      <x:c r="G11051" s="54"/>
      <x:c r="I11051" s="53"/>
    </x:row>
    <x:row r="11052" spans="1:13" x14ac:dyDescent="0.25">
      <x:c r="G11052" s="54"/>
      <x:c r="I11052" s="53"/>
    </x:row>
    <x:row r="11053" spans="1:13" x14ac:dyDescent="0.25">
      <x:c r="G11053" s="54"/>
      <x:c r="I11053" s="53"/>
    </x:row>
    <x:row r="11054" spans="1:13" x14ac:dyDescent="0.25">
      <x:c r="G11054" s="54"/>
      <x:c r="I11054" s="53"/>
    </x:row>
    <x:row r="11055" spans="1:13" x14ac:dyDescent="0.25">
      <x:c r="G11055" s="54"/>
      <x:c r="I11055" s="53"/>
    </x:row>
    <x:row r="11056" spans="1:13" x14ac:dyDescent="0.25">
      <x:c r="G11056" s="54"/>
      <x:c r="I11056" s="53"/>
    </x:row>
    <x:row r="11057" spans="1:13" x14ac:dyDescent="0.25">
      <x:c r="G11057" s="54"/>
      <x:c r="I11057" s="53"/>
    </x:row>
    <x:row r="11058" spans="1:13" x14ac:dyDescent="0.25">
      <x:c r="G11058" s="54"/>
      <x:c r="I11058" s="53"/>
    </x:row>
    <x:row r="11059" spans="1:13" x14ac:dyDescent="0.25">
      <x:c r="G11059" s="54"/>
      <x:c r="I11059" s="53"/>
    </x:row>
    <x:row r="11060" spans="1:13" x14ac:dyDescent="0.25">
      <x:c r="G11060" s="54"/>
      <x:c r="I11060" s="53"/>
    </x:row>
    <x:row r="11061" spans="1:13" x14ac:dyDescent="0.25">
      <x:c r="G11061" s="54"/>
      <x:c r="I11061" s="53"/>
    </x:row>
    <x:row r="11062" spans="1:13" x14ac:dyDescent="0.25">
      <x:c r="G11062" s="54"/>
      <x:c r="I11062" s="53"/>
    </x:row>
    <x:row r="11063" spans="1:13" x14ac:dyDescent="0.25">
      <x:c r="G11063" s="54"/>
      <x:c r="I11063" s="53"/>
    </x:row>
    <x:row r="11064" spans="1:13" x14ac:dyDescent="0.25">
      <x:c r="G11064" s="54"/>
      <x:c r="I11064" s="53"/>
    </x:row>
    <x:row r="11065" spans="1:13" x14ac:dyDescent="0.25">
      <x:c r="G11065" s="54"/>
      <x:c r="I11065" s="53"/>
    </x:row>
    <x:row r="11066" spans="1:13" x14ac:dyDescent="0.25">
      <x:c r="G11066" s="54"/>
      <x:c r="I11066" s="53"/>
    </x:row>
    <x:row r="11067" spans="1:13" x14ac:dyDescent="0.25">
      <x:c r="G11067" s="54"/>
      <x:c r="I11067" s="53"/>
    </x:row>
    <x:row r="11068" spans="1:13" x14ac:dyDescent="0.25">
      <x:c r="G11068" s="54"/>
      <x:c r="I11068" s="53"/>
    </x:row>
    <x:row r="11069" spans="1:13" x14ac:dyDescent="0.25">
      <x:c r="G11069" s="54"/>
      <x:c r="I11069" s="53"/>
    </x:row>
    <x:row r="11070" spans="1:13" x14ac:dyDescent="0.25">
      <x:c r="G11070" s="54"/>
      <x:c r="I11070" s="53"/>
    </x:row>
    <x:row r="11071" spans="1:13" x14ac:dyDescent="0.25">
      <x:c r="G11071" s="54"/>
      <x:c r="I11071" s="53"/>
    </x:row>
    <x:row r="11072" spans="1:13" x14ac:dyDescent="0.25">
      <x:c r="G11072" s="54"/>
      <x:c r="I11072" s="53"/>
    </x:row>
    <x:row r="11073" spans="1:13" x14ac:dyDescent="0.25">
      <x:c r="G11073" s="54"/>
      <x:c r="I11073" s="53"/>
    </x:row>
    <x:row r="11074" spans="1:13" x14ac:dyDescent="0.25">
      <x:c r="G11074" s="54"/>
      <x:c r="I11074" s="53"/>
    </x:row>
    <x:row r="11075" spans="1:13" x14ac:dyDescent="0.25">
      <x:c r="G11075" s="54"/>
      <x:c r="I11075" s="53"/>
    </x:row>
    <x:row r="11076" spans="1:13" x14ac:dyDescent="0.25">
      <x:c r="G11076" s="54"/>
      <x:c r="I11076" s="53"/>
    </x:row>
    <x:row r="11077" spans="1:13" x14ac:dyDescent="0.25">
      <x:c r="G11077" s="54"/>
      <x:c r="I11077" s="53"/>
    </x:row>
    <x:row r="11078" spans="1:13" x14ac:dyDescent="0.25">
      <x:c r="G11078" s="54"/>
      <x:c r="I11078" s="53"/>
    </x:row>
    <x:row r="11079" spans="1:13" x14ac:dyDescent="0.25">
      <x:c r="G11079" s="54"/>
      <x:c r="I11079" s="53"/>
    </x:row>
    <x:row r="11080" spans="1:13" x14ac:dyDescent="0.25">
      <x:c r="G11080" s="54"/>
      <x:c r="I11080" s="53"/>
    </x:row>
    <x:row r="11081" spans="1:13" x14ac:dyDescent="0.25">
      <x:c r="G11081" s="54"/>
      <x:c r="I11081" s="53"/>
    </x:row>
    <x:row r="11082" spans="1:13" x14ac:dyDescent="0.25">
      <x:c r="G11082" s="54"/>
      <x:c r="I11082" s="53"/>
    </x:row>
    <x:row r="11083" spans="1:13" x14ac:dyDescent="0.25">
      <x:c r="G11083" s="54"/>
      <x:c r="I11083" s="53"/>
    </x:row>
    <x:row r="11084" spans="1:13" x14ac:dyDescent="0.25">
      <x:c r="G11084" s="54"/>
      <x:c r="I11084" s="53"/>
    </x:row>
    <x:row r="11085" spans="1:13" x14ac:dyDescent="0.25">
      <x:c r="G11085" s="54"/>
      <x:c r="I11085" s="53"/>
    </x:row>
    <x:row r="11086" spans="1:13" x14ac:dyDescent="0.25">
      <x:c r="G11086" s="54"/>
      <x:c r="I11086" s="53"/>
    </x:row>
    <x:row r="11087" spans="1:13" x14ac:dyDescent="0.25">
      <x:c r="G11087" s="54"/>
      <x:c r="I11087" s="53"/>
    </x:row>
    <x:row r="11088" spans="1:13" x14ac:dyDescent="0.25">
      <x:c r="G11088" s="54"/>
      <x:c r="I11088" s="53"/>
    </x:row>
    <x:row r="11089" spans="1:13" x14ac:dyDescent="0.25">
      <x:c r="G11089" s="54"/>
      <x:c r="I11089" s="53"/>
    </x:row>
    <x:row r="11090" spans="1:13" x14ac:dyDescent="0.25">
      <x:c r="G11090" s="54"/>
      <x:c r="I11090" s="53"/>
    </x:row>
    <x:row r="11091" spans="1:13" x14ac:dyDescent="0.25">
      <x:c r="G11091" s="54"/>
      <x:c r="I11091" s="53"/>
    </x:row>
    <x:row r="11092" spans="1:13" x14ac:dyDescent="0.25">
      <x:c r="G11092" s="54"/>
      <x:c r="I11092" s="53"/>
    </x:row>
    <x:row r="11093" spans="1:13" x14ac:dyDescent="0.25">
      <x:c r="G11093" s="54"/>
      <x:c r="I11093" s="53"/>
    </x:row>
    <x:row r="11094" spans="1:13" x14ac:dyDescent="0.25">
      <x:c r="G11094" s="54"/>
      <x:c r="I11094" s="53"/>
    </x:row>
    <x:row r="11095" spans="1:13" x14ac:dyDescent="0.25">
      <x:c r="G11095" s="54"/>
      <x:c r="I11095" s="53"/>
    </x:row>
    <x:row r="11096" spans="1:13" x14ac:dyDescent="0.25">
      <x:c r="G11096" s="54"/>
      <x:c r="I11096" s="53"/>
    </x:row>
    <x:row r="11097" spans="1:13" x14ac:dyDescent="0.25">
      <x:c r="G11097" s="54"/>
      <x:c r="I11097" s="53"/>
    </x:row>
    <x:row r="11098" spans="1:13" x14ac:dyDescent="0.25">
      <x:c r="G11098" s="54"/>
      <x:c r="I11098" s="53"/>
    </x:row>
    <x:row r="11099" spans="1:13" x14ac:dyDescent="0.25">
      <x:c r="G11099" s="54"/>
      <x:c r="I11099" s="53"/>
    </x:row>
    <x:row r="11100" spans="1:13" x14ac:dyDescent="0.25">
      <x:c r="G11100" s="54"/>
      <x:c r="I11100" s="53"/>
    </x:row>
    <x:row r="11101" spans="1:13" x14ac:dyDescent="0.25">
      <x:c r="G11101" s="54"/>
      <x:c r="I11101" s="53"/>
    </x:row>
    <x:row r="11102" spans="1:13" x14ac:dyDescent="0.25">
      <x:c r="G11102" s="54"/>
      <x:c r="I11102" s="53"/>
    </x:row>
    <x:row r="11103" spans="1:13" x14ac:dyDescent="0.25">
      <x:c r="G11103" s="54"/>
      <x:c r="I11103" s="53"/>
    </x:row>
    <x:row r="11104" spans="1:13" x14ac:dyDescent="0.25">
      <x:c r="G11104" s="54"/>
      <x:c r="I11104" s="53"/>
    </x:row>
    <x:row r="11105" spans="1:13" x14ac:dyDescent="0.25">
      <x:c r="G11105" s="54"/>
      <x:c r="I11105" s="53"/>
    </x:row>
    <x:row r="11106" spans="1:13" x14ac:dyDescent="0.25">
      <x:c r="G11106" s="54"/>
      <x:c r="I11106" s="53"/>
    </x:row>
    <x:row r="11107" spans="1:13" x14ac:dyDescent="0.25">
      <x:c r="G11107" s="54"/>
      <x:c r="I11107" s="53"/>
    </x:row>
    <x:row r="11108" spans="1:13" x14ac:dyDescent="0.25">
      <x:c r="G11108" s="54"/>
      <x:c r="I11108" s="53"/>
    </x:row>
    <x:row r="11109" spans="1:13" x14ac:dyDescent="0.25">
      <x:c r="G11109" s="54"/>
      <x:c r="I11109" s="53"/>
    </x:row>
    <x:row r="11110" spans="1:13" x14ac:dyDescent="0.25">
      <x:c r="G11110" s="54"/>
      <x:c r="I11110" s="53"/>
    </x:row>
    <x:row r="11111" spans="1:13" x14ac:dyDescent="0.25">
      <x:c r="G11111" s="54"/>
      <x:c r="I11111" s="53"/>
    </x:row>
    <x:row r="11112" spans="1:13" x14ac:dyDescent="0.25">
      <x:c r="G11112" s="54"/>
      <x:c r="I11112" s="53"/>
    </x:row>
    <x:row r="11113" spans="1:13" x14ac:dyDescent="0.25">
      <x:c r="G11113" s="54"/>
      <x:c r="I11113" s="53"/>
    </x:row>
    <x:row r="11114" spans="1:13" x14ac:dyDescent="0.25">
      <x:c r="G11114" s="54"/>
      <x:c r="I11114" s="53"/>
    </x:row>
    <x:row r="11115" spans="1:13" x14ac:dyDescent="0.25">
      <x:c r="G11115" s="54"/>
      <x:c r="I11115" s="53"/>
    </x:row>
    <x:row r="11116" spans="1:13" x14ac:dyDescent="0.25">
      <x:c r="G11116" s="54"/>
      <x:c r="I11116" s="53"/>
    </x:row>
    <x:row r="11117" spans="1:13" x14ac:dyDescent="0.25">
      <x:c r="G11117" s="54"/>
      <x:c r="I11117" s="53"/>
    </x:row>
    <x:row r="11118" spans="1:13" x14ac:dyDescent="0.25">
      <x:c r="G11118" s="54"/>
      <x:c r="I11118" s="53"/>
    </x:row>
    <x:row r="11119" spans="1:13" x14ac:dyDescent="0.25">
      <x:c r="G11119" s="54"/>
      <x:c r="I11119" s="53"/>
    </x:row>
    <x:row r="11120" spans="1:13" x14ac:dyDescent="0.25">
      <x:c r="G11120" s="54"/>
      <x:c r="I11120" s="53"/>
    </x:row>
    <x:row r="11121" spans="1:13" x14ac:dyDescent="0.25">
      <x:c r="G11121" s="54"/>
      <x:c r="I11121" s="53"/>
    </x:row>
    <x:row r="11122" spans="1:13" x14ac:dyDescent="0.25">
      <x:c r="G11122" s="54"/>
      <x:c r="I11122" s="53"/>
    </x:row>
    <x:row r="11123" spans="1:13" x14ac:dyDescent="0.25">
      <x:c r="G11123" s="54"/>
      <x:c r="I11123" s="53"/>
    </x:row>
    <x:row r="11124" spans="1:13" x14ac:dyDescent="0.25">
      <x:c r="I11124" s="53"/>
    </x:row>
    <x:row r="11125" spans="1:13" x14ac:dyDescent="0.25">
      <x:c r="G11125" s="54"/>
      <x:c r="I11125" s="53"/>
    </x:row>
    <x:row r="11126" spans="1:13" x14ac:dyDescent="0.25">
      <x:c r="G11126" s="54"/>
      <x:c r="I11126" s="53"/>
    </x:row>
    <x:row r="11127" spans="1:13" x14ac:dyDescent="0.25">
      <x:c r="G11127" s="54"/>
      <x:c r="I11127" s="53"/>
    </x:row>
    <x:row r="11128" spans="1:13" x14ac:dyDescent="0.25">
      <x:c r="G11128" s="54"/>
      <x:c r="I11128" s="53"/>
    </x:row>
    <x:row r="11129" spans="1:13" x14ac:dyDescent="0.25">
      <x:c r="I11129" s="53"/>
    </x:row>
    <x:row r="11130" spans="1:13" x14ac:dyDescent="0.25">
      <x:c r="G11130" s="54"/>
      <x:c r="I11130" s="53"/>
    </x:row>
    <x:row r="11131" spans="1:13" x14ac:dyDescent="0.25">
      <x:c r="G11131" s="54"/>
      <x:c r="I11131" s="53"/>
    </x:row>
    <x:row r="11132" spans="1:13" x14ac:dyDescent="0.25">
      <x:c r="G11132" s="54"/>
      <x:c r="I11132" s="53"/>
    </x:row>
    <x:row r="11133" spans="1:13" x14ac:dyDescent="0.25">
      <x:c r="G11133" s="54"/>
      <x:c r="I11133" s="53"/>
    </x:row>
    <x:row r="11134" spans="1:13" x14ac:dyDescent="0.25">
      <x:c r="G11134" s="54"/>
      <x:c r="I11134" s="53"/>
    </x:row>
    <x:row r="11135" spans="1:13" x14ac:dyDescent="0.25">
      <x:c r="I11135" s="53"/>
    </x:row>
    <x:row r="11136" spans="1:13" x14ac:dyDescent="0.25">
      <x:c r="G11136" s="54"/>
      <x:c r="I11136" s="53"/>
    </x:row>
    <x:row r="11137" spans="1:13" x14ac:dyDescent="0.25">
      <x:c r="G11137" s="54"/>
      <x:c r="I11137" s="53"/>
    </x:row>
    <x:row r="11138" spans="1:13" x14ac:dyDescent="0.25">
      <x:c r="G11138" s="54"/>
      <x:c r="I11138" s="53"/>
    </x:row>
    <x:row r="11139" spans="1:13" x14ac:dyDescent="0.25">
      <x:c r="G11139" s="54"/>
      <x:c r="I11139" s="53"/>
    </x:row>
    <x:row r="11140" spans="1:13" x14ac:dyDescent="0.25">
      <x:c r="G11140" s="54"/>
      <x:c r="I11140" s="53"/>
    </x:row>
    <x:row r="11141" spans="1:13" x14ac:dyDescent="0.25">
      <x:c r="G11141" s="54"/>
      <x:c r="I11141" s="53"/>
    </x:row>
    <x:row r="11142" spans="1:13" x14ac:dyDescent="0.25">
      <x:c r="G11142" s="54"/>
      <x:c r="I11142" s="53"/>
    </x:row>
    <x:row r="11143" spans="1:13" x14ac:dyDescent="0.25">
      <x:c r="G11143" s="54"/>
      <x:c r="I11143" s="53"/>
    </x:row>
    <x:row r="11144" spans="1:13" x14ac:dyDescent="0.25">
      <x:c r="I11144" s="53"/>
    </x:row>
    <x:row r="11145" spans="1:13" x14ac:dyDescent="0.25">
      <x:c r="G11145" s="54"/>
      <x:c r="I11145" s="53"/>
    </x:row>
    <x:row r="11146" spans="1:13" x14ac:dyDescent="0.25">
      <x:c r="G11146" s="54"/>
      <x:c r="I11146" s="53"/>
    </x:row>
    <x:row r="11147" spans="1:13" x14ac:dyDescent="0.25">
      <x:c r="G11147" s="54"/>
      <x:c r="I11147" s="53"/>
    </x:row>
    <x:row r="11148" spans="1:13" x14ac:dyDescent="0.25">
      <x:c r="G11148" s="54"/>
      <x:c r="I11148" s="53"/>
    </x:row>
    <x:row r="11149" spans="1:13" x14ac:dyDescent="0.25">
      <x:c r="G11149" s="54"/>
      <x:c r="I11149" s="53"/>
    </x:row>
    <x:row r="11150" spans="1:13" x14ac:dyDescent="0.25">
      <x:c r="I11150" s="53"/>
    </x:row>
    <x:row r="11151" spans="1:13" x14ac:dyDescent="0.25">
      <x:c r="G11151" s="54"/>
      <x:c r="I11151" s="53"/>
    </x:row>
    <x:row r="11152" spans="1:13" x14ac:dyDescent="0.25">
      <x:c r="G11152" s="54"/>
      <x:c r="I11152" s="53"/>
    </x:row>
    <x:row r="11153" spans="1:13" x14ac:dyDescent="0.25">
      <x:c r="G11153" s="54"/>
      <x:c r="I11153" s="53"/>
    </x:row>
    <x:row r="11154" spans="1:13" x14ac:dyDescent="0.25">
      <x:c r="G11154" s="54"/>
      <x:c r="I11154" s="53"/>
    </x:row>
    <x:row r="11155" spans="1:13" x14ac:dyDescent="0.25">
      <x:c r="G11155" s="54"/>
      <x:c r="I11155" s="53"/>
    </x:row>
    <x:row r="11156" spans="1:13" x14ac:dyDescent="0.25">
      <x:c r="G11156" s="54"/>
      <x:c r="I11156" s="53"/>
    </x:row>
    <x:row r="11157" spans="1:13" x14ac:dyDescent="0.25">
      <x:c r="G11157" s="54"/>
      <x:c r="I11157" s="53"/>
    </x:row>
    <x:row r="11158" spans="1:13" x14ac:dyDescent="0.25">
      <x:c r="G11158" s="54"/>
      <x:c r="I11158" s="53"/>
    </x:row>
    <x:row r="11159" spans="1:13" x14ac:dyDescent="0.25">
      <x:c r="G11159" s="54"/>
      <x:c r="I11159" s="53"/>
    </x:row>
    <x:row r="11160" spans="1:13" x14ac:dyDescent="0.25">
      <x:c r="G11160" s="54"/>
      <x:c r="I11160" s="53"/>
    </x:row>
    <x:row r="11161" spans="1:13" x14ac:dyDescent="0.25">
      <x:c r="G11161" s="54"/>
      <x:c r="I11161" s="53"/>
    </x:row>
    <x:row r="11162" spans="1:13" x14ac:dyDescent="0.25">
      <x:c r="I11162" s="53"/>
    </x:row>
    <x:row r="11163" spans="1:13" x14ac:dyDescent="0.25">
      <x:c r="I11163" s="53"/>
    </x:row>
    <x:row r="11164" spans="1:13" x14ac:dyDescent="0.25">
      <x:c r="G11164" s="54"/>
      <x:c r="I11164" s="53"/>
    </x:row>
    <x:row r="11165" spans="1:13" x14ac:dyDescent="0.25">
      <x:c r="G11165" s="54"/>
      <x:c r="I11165" s="53"/>
    </x:row>
    <x:row r="11166" spans="1:13" x14ac:dyDescent="0.25">
      <x:c r="G11166" s="54"/>
      <x:c r="I11166" s="53"/>
    </x:row>
    <x:row r="11167" spans="1:13" x14ac:dyDescent="0.25">
      <x:c r="G11167" s="54"/>
      <x:c r="I11167" s="53"/>
    </x:row>
    <x:row r="11168" spans="1:13" x14ac:dyDescent="0.25">
      <x:c r="G11168" s="54"/>
      <x:c r="I11168" s="53"/>
    </x:row>
    <x:row r="11169" spans="1:13" x14ac:dyDescent="0.25">
      <x:c r="I11169" s="53"/>
    </x:row>
    <x:row r="11170" spans="1:13" x14ac:dyDescent="0.25">
      <x:c r="G11170" s="54"/>
      <x:c r="I11170" s="53"/>
    </x:row>
    <x:row r="11171" spans="1:13" x14ac:dyDescent="0.25">
      <x:c r="G11171" s="54"/>
      <x:c r="I11171" s="53"/>
    </x:row>
    <x:row r="11172" spans="1:13" x14ac:dyDescent="0.25">
      <x:c r="G11172" s="54"/>
      <x:c r="I11172" s="53"/>
    </x:row>
    <x:row r="11173" spans="1:13" x14ac:dyDescent="0.25">
      <x:c r="G11173" s="54"/>
      <x:c r="I11173" s="53"/>
    </x:row>
    <x:row r="11174" spans="1:13" x14ac:dyDescent="0.25">
      <x:c r="G11174" s="54"/>
      <x:c r="I11174" s="53"/>
    </x:row>
    <x:row r="11175" spans="1:13" x14ac:dyDescent="0.25">
      <x:c r="I11175" s="53"/>
    </x:row>
    <x:row r="11176" spans="1:13" x14ac:dyDescent="0.25">
      <x:c r="G11176" s="54"/>
      <x:c r="I11176" s="53"/>
    </x:row>
    <x:row r="11177" spans="1:13" x14ac:dyDescent="0.25">
      <x:c r="G11177" s="54"/>
      <x:c r="I11177" s="53"/>
    </x:row>
    <x:row r="11178" spans="1:13" x14ac:dyDescent="0.25">
      <x:c r="G11178" s="54"/>
      <x:c r="I11178" s="53"/>
    </x:row>
    <x:row r="11179" spans="1:13" x14ac:dyDescent="0.25">
      <x:c r="G11179" s="54"/>
      <x:c r="I11179" s="53"/>
    </x:row>
    <x:row r="11180" spans="1:13" x14ac:dyDescent="0.25">
      <x:c r="G11180" s="54"/>
      <x:c r="I11180" s="53"/>
    </x:row>
    <x:row r="11181" spans="1:13" x14ac:dyDescent="0.25">
      <x:c r="G11181" s="54"/>
      <x:c r="I11181" s="53"/>
    </x:row>
    <x:row r="11182" spans="1:13" x14ac:dyDescent="0.25">
      <x:c r="G11182" s="54"/>
      <x:c r="I11182" s="53"/>
    </x:row>
    <x:row r="11183" spans="1:13" x14ac:dyDescent="0.25">
      <x:c r="G11183" s="54"/>
      <x:c r="I11183" s="53"/>
    </x:row>
    <x:row r="11184" spans="1:13" x14ac:dyDescent="0.25">
      <x:c r="G11184" s="54"/>
      <x:c r="I11184" s="53"/>
    </x:row>
    <x:row r="11185" spans="1:13" x14ac:dyDescent="0.25">
      <x:c r="G11185" s="54"/>
      <x:c r="I11185" s="53"/>
    </x:row>
    <x:row r="11186" spans="1:13" x14ac:dyDescent="0.25">
      <x:c r="G11186" s="54"/>
      <x:c r="I11186" s="53"/>
    </x:row>
    <x:row r="11187" spans="1:13" x14ac:dyDescent="0.25">
      <x:c r="G11187" s="54"/>
      <x:c r="I11187" s="53"/>
    </x:row>
    <x:row r="11188" spans="1:13" x14ac:dyDescent="0.25">
      <x:c r="G11188" s="54"/>
      <x:c r="I11188" s="53"/>
    </x:row>
    <x:row r="11189" spans="1:13" x14ac:dyDescent="0.25">
      <x:c r="G11189" s="54"/>
      <x:c r="I11189" s="53"/>
    </x:row>
    <x:row r="11190" spans="1:13" x14ac:dyDescent="0.25">
      <x:c r="G11190" s="54"/>
      <x:c r="I11190" s="53"/>
    </x:row>
    <x:row r="11191" spans="1:13" x14ac:dyDescent="0.25">
      <x:c r="G11191" s="54"/>
      <x:c r="I11191" s="53"/>
    </x:row>
    <x:row r="11192" spans="1:13" x14ac:dyDescent="0.25">
      <x:c r="G11192" s="54"/>
      <x:c r="I11192" s="53"/>
    </x:row>
    <x:row r="11193" spans="1:13" x14ac:dyDescent="0.25">
      <x:c r="G11193" s="54"/>
      <x:c r="I11193" s="53"/>
    </x:row>
    <x:row r="11194" spans="1:13" x14ac:dyDescent="0.25">
      <x:c r="G11194" s="54"/>
      <x:c r="I11194" s="53"/>
    </x:row>
    <x:row r="11195" spans="1:13" x14ac:dyDescent="0.25">
      <x:c r="G11195" s="54"/>
      <x:c r="I11195" s="53"/>
    </x:row>
    <x:row r="11196" spans="1:13" x14ac:dyDescent="0.25">
      <x:c r="G11196" s="54"/>
      <x:c r="I11196" s="53"/>
    </x:row>
    <x:row r="11197" spans="1:13" x14ac:dyDescent="0.25">
      <x:c r="G11197" s="54"/>
      <x:c r="I11197" s="53"/>
    </x:row>
    <x:row r="11198" spans="1:13" x14ac:dyDescent="0.25">
      <x:c r="G11198" s="54"/>
      <x:c r="I11198" s="53"/>
    </x:row>
    <x:row r="11199" spans="1:13" x14ac:dyDescent="0.25">
      <x:c r="G11199" s="54"/>
      <x:c r="I11199" s="53"/>
    </x:row>
    <x:row r="11200" spans="1:13" x14ac:dyDescent="0.25">
      <x:c r="G11200" s="54"/>
      <x:c r="I11200" s="53"/>
    </x:row>
    <x:row r="11201" spans="1:13" x14ac:dyDescent="0.25">
      <x:c r="I11201" s="53"/>
    </x:row>
    <x:row r="11202" spans="1:13" x14ac:dyDescent="0.25">
      <x:c r="G11202" s="54"/>
      <x:c r="I11202" s="53"/>
    </x:row>
    <x:row r="11203" spans="1:13" x14ac:dyDescent="0.25">
      <x:c r="G11203" s="54"/>
      <x:c r="I11203" s="53"/>
    </x:row>
    <x:row r="11204" spans="1:13" x14ac:dyDescent="0.25">
      <x:c r="G11204" s="54"/>
      <x:c r="I11204" s="53"/>
    </x:row>
    <x:row r="11205" spans="1:13" x14ac:dyDescent="0.25">
      <x:c r="G11205" s="54"/>
      <x:c r="I11205" s="53"/>
    </x:row>
    <x:row r="11206" spans="1:13" x14ac:dyDescent="0.25">
      <x:c r="G11206" s="54"/>
      <x:c r="I11206" s="53"/>
    </x:row>
    <x:row r="11207" spans="1:13" x14ac:dyDescent="0.25">
      <x:c r="G11207" s="54"/>
      <x:c r="I11207" s="53"/>
    </x:row>
    <x:row r="11208" spans="1:13" x14ac:dyDescent="0.25">
      <x:c r="G11208" s="54"/>
      <x:c r="I11208" s="53"/>
    </x:row>
    <x:row r="11209" spans="1:13" x14ac:dyDescent="0.25">
      <x:c r="G11209" s="54"/>
      <x:c r="I11209" s="53"/>
    </x:row>
    <x:row r="11210" spans="1:13" x14ac:dyDescent="0.25">
      <x:c r="G11210" s="54"/>
      <x:c r="I11210" s="53"/>
    </x:row>
    <x:row r="11211" spans="1:13" x14ac:dyDescent="0.25">
      <x:c r="G11211" s="54"/>
      <x:c r="I11211" s="53"/>
    </x:row>
    <x:row r="11212" spans="1:13" x14ac:dyDescent="0.25">
      <x:c r="G11212" s="54"/>
      <x:c r="I11212" s="53"/>
    </x:row>
    <x:row r="11213" spans="1:13" x14ac:dyDescent="0.25">
      <x:c r="G11213" s="54"/>
      <x:c r="I11213" s="53"/>
    </x:row>
    <x:row r="11214" spans="1:13" x14ac:dyDescent="0.25">
      <x:c r="G11214" s="54"/>
      <x:c r="I11214" s="53"/>
    </x:row>
    <x:row r="11215" spans="1:13" x14ac:dyDescent="0.25">
      <x:c r="G11215" s="54"/>
      <x:c r="I11215" s="53"/>
    </x:row>
    <x:row r="11216" spans="1:13" x14ac:dyDescent="0.25">
      <x:c r="G11216" s="54"/>
      <x:c r="I11216" s="53"/>
    </x:row>
    <x:row r="11217" spans="1:13" x14ac:dyDescent="0.25">
      <x:c r="G11217" s="54"/>
      <x:c r="I11217" s="53"/>
    </x:row>
    <x:row r="11218" spans="1:13" x14ac:dyDescent="0.25">
      <x:c r="G11218" s="54"/>
      <x:c r="I11218" s="53"/>
    </x:row>
    <x:row r="11219" spans="1:13" x14ac:dyDescent="0.25">
      <x:c r="G11219" s="54"/>
      <x:c r="I11219" s="53"/>
    </x:row>
    <x:row r="11220" spans="1:13" x14ac:dyDescent="0.25">
      <x:c r="G11220" s="54"/>
      <x:c r="I11220" s="53"/>
    </x:row>
    <x:row r="11221" spans="1:13" x14ac:dyDescent="0.25">
      <x:c r="G11221" s="54"/>
      <x:c r="I11221" s="53"/>
    </x:row>
    <x:row r="11222" spans="1:13" x14ac:dyDescent="0.25">
      <x:c r="G11222" s="54"/>
      <x:c r="I11222" s="53"/>
    </x:row>
    <x:row r="11223" spans="1:13" x14ac:dyDescent="0.25">
      <x:c r="G11223" s="54"/>
      <x:c r="I11223" s="53"/>
    </x:row>
    <x:row r="11224" spans="1:13" x14ac:dyDescent="0.25">
      <x:c r="G11224" s="54"/>
      <x:c r="I11224" s="53"/>
    </x:row>
    <x:row r="11225" spans="1:13" x14ac:dyDescent="0.25">
      <x:c r="G11225" s="54"/>
      <x:c r="I11225" s="53"/>
    </x:row>
    <x:row r="11226" spans="1:13" x14ac:dyDescent="0.25">
      <x:c r="G11226" s="54"/>
      <x:c r="I11226" s="53"/>
    </x:row>
    <x:row r="11227" spans="1:13" x14ac:dyDescent="0.25">
      <x:c r="G11227" s="54"/>
      <x:c r="I11227" s="53"/>
    </x:row>
    <x:row r="11228" spans="1:13" x14ac:dyDescent="0.25">
      <x:c r="G11228" s="54"/>
      <x:c r="I11228" s="53"/>
    </x:row>
    <x:row r="11229" spans="1:13" x14ac:dyDescent="0.25">
      <x:c r="G11229" s="54"/>
      <x:c r="I11229" s="53"/>
    </x:row>
    <x:row r="11230" spans="1:13" x14ac:dyDescent="0.25">
      <x:c r="G11230" s="54"/>
      <x:c r="I11230" s="53"/>
    </x:row>
    <x:row r="11231" spans="1:13" x14ac:dyDescent="0.25">
      <x:c r="G11231" s="54"/>
      <x:c r="I11231" s="53"/>
    </x:row>
    <x:row r="11232" spans="1:13" x14ac:dyDescent="0.25">
      <x:c r="G11232" s="54"/>
      <x:c r="I11232" s="53"/>
    </x:row>
    <x:row r="11233" spans="1:13" x14ac:dyDescent="0.25">
      <x:c r="G11233" s="54"/>
      <x:c r="I11233" s="53"/>
    </x:row>
    <x:row r="11234" spans="1:13" x14ac:dyDescent="0.25">
      <x:c r="G11234" s="54"/>
      <x:c r="I11234" s="53"/>
    </x:row>
    <x:row r="11235" spans="1:13" x14ac:dyDescent="0.25">
      <x:c r="G11235" s="54"/>
      <x:c r="I11235" s="53"/>
    </x:row>
    <x:row r="11236" spans="1:13" x14ac:dyDescent="0.25">
      <x:c r="G11236" s="54"/>
      <x:c r="I11236" s="53"/>
    </x:row>
    <x:row r="11237" spans="1:13" x14ac:dyDescent="0.25">
      <x:c r="G11237" s="54"/>
      <x:c r="I11237" s="53"/>
    </x:row>
    <x:row r="11238" spans="1:13" x14ac:dyDescent="0.25">
      <x:c r="G11238" s="54"/>
      <x:c r="I11238" s="53"/>
    </x:row>
    <x:row r="11239" spans="1:13" x14ac:dyDescent="0.25">
      <x:c r="G11239" s="54"/>
      <x:c r="I11239" s="53"/>
    </x:row>
    <x:row r="11240" spans="1:13" x14ac:dyDescent="0.25">
      <x:c r="G11240" s="54"/>
      <x:c r="I11240" s="53"/>
    </x:row>
    <x:row r="11241" spans="1:13" x14ac:dyDescent="0.25">
      <x:c r="G11241" s="54"/>
      <x:c r="I11241" s="53"/>
    </x:row>
    <x:row r="11242" spans="1:13" x14ac:dyDescent="0.25">
      <x:c r="G11242" s="54"/>
      <x:c r="I11242" s="53"/>
    </x:row>
    <x:row r="11243" spans="1:13" x14ac:dyDescent="0.25">
      <x:c r="G11243" s="54"/>
      <x:c r="I11243" s="53"/>
    </x:row>
    <x:row r="11244" spans="1:13" x14ac:dyDescent="0.25">
      <x:c r="I11244" s="53"/>
    </x:row>
    <x:row r="11245" spans="1:13" x14ac:dyDescent="0.25">
      <x:c r="G11245" s="54"/>
      <x:c r="I11245" s="53"/>
    </x:row>
    <x:row r="11246" spans="1:13" x14ac:dyDescent="0.25">
      <x:c r="G11246" s="54"/>
      <x:c r="I11246" s="53"/>
    </x:row>
    <x:row r="11247" spans="1:13" x14ac:dyDescent="0.25">
      <x:c r="G11247" s="54"/>
      <x:c r="I11247" s="53"/>
    </x:row>
    <x:row r="11248" spans="1:13" x14ac:dyDescent="0.25">
      <x:c r="G11248" s="54"/>
      <x:c r="I11248" s="53"/>
    </x:row>
    <x:row r="11249" spans="1:13" x14ac:dyDescent="0.25">
      <x:c r="G11249" s="54"/>
      <x:c r="I11249" s="53"/>
    </x:row>
    <x:row r="11250" spans="1:13" x14ac:dyDescent="0.25">
      <x:c r="G11250" s="54"/>
      <x:c r="I11250" s="53"/>
    </x:row>
    <x:row r="11251" spans="1:13" x14ac:dyDescent="0.25">
      <x:c r="G11251" s="54"/>
      <x:c r="I11251" s="53"/>
    </x:row>
    <x:row r="11252" spans="1:13" x14ac:dyDescent="0.25">
      <x:c r="G11252" s="54"/>
      <x:c r="I11252" s="53"/>
    </x:row>
    <x:row r="11253" spans="1:13" x14ac:dyDescent="0.25">
      <x:c r="G11253" s="54"/>
      <x:c r="I11253" s="53"/>
    </x:row>
    <x:row r="11254" spans="1:13" x14ac:dyDescent="0.25">
      <x:c r="G11254" s="54"/>
      <x:c r="I11254" s="53"/>
    </x:row>
    <x:row r="11255" spans="1:13" x14ac:dyDescent="0.25">
      <x:c r="G11255" s="54"/>
      <x:c r="I11255" s="53"/>
    </x:row>
    <x:row r="11256" spans="1:13" x14ac:dyDescent="0.25">
      <x:c r="G11256" s="54"/>
      <x:c r="I11256" s="53"/>
    </x:row>
    <x:row r="11257" spans="1:13" x14ac:dyDescent="0.25">
      <x:c r="G11257" s="54"/>
      <x:c r="I11257" s="53"/>
    </x:row>
    <x:row r="11258" spans="1:13" x14ac:dyDescent="0.25">
      <x:c r="G11258" s="54"/>
      <x:c r="I11258" s="53"/>
    </x:row>
    <x:row r="11259" spans="1:13" x14ac:dyDescent="0.25">
      <x:c r="G11259" s="54"/>
      <x:c r="I11259" s="53"/>
    </x:row>
    <x:row r="11260" spans="1:13" x14ac:dyDescent="0.25">
      <x:c r="G11260" s="54"/>
      <x:c r="I11260" s="53"/>
    </x:row>
    <x:row r="11261" spans="1:13" x14ac:dyDescent="0.25">
      <x:c r="G11261" s="54"/>
      <x:c r="I11261" s="53"/>
    </x:row>
    <x:row r="11262" spans="1:13" x14ac:dyDescent="0.25">
      <x:c r="G11262" s="54"/>
      <x:c r="I11262" s="53"/>
    </x:row>
    <x:row r="11263" spans="1:13" x14ac:dyDescent="0.25">
      <x:c r="G11263" s="54"/>
      <x:c r="I11263" s="53"/>
    </x:row>
    <x:row r="11264" spans="1:13" x14ac:dyDescent="0.25">
      <x:c r="G11264" s="54"/>
      <x:c r="I11264" s="53"/>
    </x:row>
    <x:row r="11265" spans="1:13" x14ac:dyDescent="0.25">
      <x:c r="G11265" s="54"/>
      <x:c r="I11265" s="53"/>
    </x:row>
    <x:row r="11266" spans="1:13" x14ac:dyDescent="0.25">
      <x:c r="G11266" s="54"/>
      <x:c r="I11266" s="53"/>
    </x:row>
    <x:row r="11267" spans="1:13" x14ac:dyDescent="0.25">
      <x:c r="G11267" s="54"/>
      <x:c r="I11267" s="53"/>
    </x:row>
    <x:row r="11268" spans="1:13" x14ac:dyDescent="0.25">
      <x:c r="G11268" s="54"/>
      <x:c r="I11268" s="53"/>
    </x:row>
    <x:row r="11269" spans="1:13" x14ac:dyDescent="0.25">
      <x:c r="I11269" s="53"/>
    </x:row>
    <x:row r="11270" spans="1:13" x14ac:dyDescent="0.25">
      <x:c r="G11270" s="54"/>
      <x:c r="I11270" s="53"/>
    </x:row>
    <x:row r="11271" spans="1:13" x14ac:dyDescent="0.25">
      <x:c r="G11271" s="54"/>
      <x:c r="I11271" s="53"/>
    </x:row>
    <x:row r="11272" spans="1:13" x14ac:dyDescent="0.25">
      <x:c r="G11272" s="54"/>
      <x:c r="I11272" s="53"/>
    </x:row>
    <x:row r="11273" spans="1:13" x14ac:dyDescent="0.25">
      <x:c r="G11273" s="54"/>
      <x:c r="I11273" s="53"/>
    </x:row>
    <x:row r="11274" spans="1:13" x14ac:dyDescent="0.25">
      <x:c r="G11274" s="54"/>
      <x:c r="I11274" s="53"/>
    </x:row>
    <x:row r="11275" spans="1:13" x14ac:dyDescent="0.25">
      <x:c r="G11275" s="54"/>
      <x:c r="I11275" s="53"/>
    </x:row>
    <x:row r="11276" spans="1:13" x14ac:dyDescent="0.25">
      <x:c r="G11276" s="54"/>
      <x:c r="I11276" s="53"/>
    </x:row>
    <x:row r="11277" spans="1:13" x14ac:dyDescent="0.25">
      <x:c r="G11277" s="54"/>
      <x:c r="I11277" s="53"/>
    </x:row>
    <x:row r="11278" spans="1:13" x14ac:dyDescent="0.25">
      <x:c r="G11278" s="54"/>
      <x:c r="I11278" s="53"/>
    </x:row>
    <x:row r="11279" spans="1:13" x14ac:dyDescent="0.25">
      <x:c r="G11279" s="54"/>
      <x:c r="I11279" s="53"/>
    </x:row>
    <x:row r="11280" spans="1:13" x14ac:dyDescent="0.25">
      <x:c r="G11280" s="54"/>
      <x:c r="I11280" s="53"/>
    </x:row>
    <x:row r="11281" spans="1:13" x14ac:dyDescent="0.25">
      <x:c r="G11281" s="54"/>
      <x:c r="I11281" s="53"/>
    </x:row>
    <x:row r="11282" spans="1:13" x14ac:dyDescent="0.25">
      <x:c r="G11282" s="54"/>
      <x:c r="I11282" s="53"/>
    </x:row>
    <x:row r="11283" spans="1:13" x14ac:dyDescent="0.25">
      <x:c r="I11283" s="53"/>
    </x:row>
    <x:row r="11284" spans="1:13" x14ac:dyDescent="0.25">
      <x:c r="G11284" s="54"/>
      <x:c r="I11284" s="53"/>
    </x:row>
    <x:row r="11285" spans="1:13" x14ac:dyDescent="0.25">
      <x:c r="G11285" s="54"/>
      <x:c r="I11285" s="53"/>
    </x:row>
    <x:row r="11286" spans="1:13" x14ac:dyDescent="0.25">
      <x:c r="G11286" s="54"/>
      <x:c r="I11286" s="53"/>
    </x:row>
    <x:row r="11287" spans="1:13" x14ac:dyDescent="0.25">
      <x:c r="G11287" s="54"/>
      <x:c r="I11287" s="53"/>
    </x:row>
    <x:row r="11288" spans="1:13" x14ac:dyDescent="0.25">
      <x:c r="G11288" s="54"/>
      <x:c r="I11288" s="53"/>
    </x:row>
    <x:row r="11289" spans="1:13" x14ac:dyDescent="0.25">
      <x:c r="G11289" s="54"/>
      <x:c r="I11289" s="53"/>
    </x:row>
    <x:row r="11290" spans="1:13" x14ac:dyDescent="0.25">
      <x:c r="G11290" s="54"/>
      <x:c r="I11290" s="53"/>
    </x:row>
    <x:row r="11291" spans="1:13" x14ac:dyDescent="0.25">
      <x:c r="I11291" s="53"/>
    </x:row>
    <x:row r="11292" spans="1:13" x14ac:dyDescent="0.25">
      <x:c r="G11292" s="54"/>
      <x:c r="I11292" s="53"/>
    </x:row>
    <x:row r="11293" spans="1:13" x14ac:dyDescent="0.25">
      <x:c r="G11293" s="54"/>
      <x:c r="I11293" s="53"/>
    </x:row>
    <x:row r="11294" spans="1:13" x14ac:dyDescent="0.25">
      <x:c r="G11294" s="54"/>
      <x:c r="I11294" s="53"/>
    </x:row>
    <x:row r="11295" spans="1:13" x14ac:dyDescent="0.25">
      <x:c r="G11295" s="54"/>
      <x:c r="I11295" s="53"/>
    </x:row>
    <x:row r="11296" spans="1:13" x14ac:dyDescent="0.25">
      <x:c r="I11296" s="53"/>
    </x:row>
    <x:row r="11297" spans="1:13" x14ac:dyDescent="0.25">
      <x:c r="G11297" s="54"/>
      <x:c r="I11297" s="53"/>
    </x:row>
    <x:row r="11298" spans="1:13" x14ac:dyDescent="0.25">
      <x:c r="G11298" s="54"/>
      <x:c r="I11298" s="53"/>
    </x:row>
    <x:row r="11299" spans="1:13" x14ac:dyDescent="0.25">
      <x:c r="I11299" s="53"/>
    </x:row>
    <x:row r="11300" spans="1:13" x14ac:dyDescent="0.25">
      <x:c r="G11300" s="54"/>
      <x:c r="I11300" s="53"/>
    </x:row>
    <x:row r="11301" spans="1:13" x14ac:dyDescent="0.25">
      <x:c r="G11301" s="54"/>
      <x:c r="I11301" s="53"/>
    </x:row>
    <x:row r="11302" spans="1:13" x14ac:dyDescent="0.25">
      <x:c r="G11302" s="54"/>
      <x:c r="I11302" s="53"/>
    </x:row>
    <x:row r="11303" spans="1:13" x14ac:dyDescent="0.25">
      <x:c r="G11303" s="54"/>
      <x:c r="I11303" s="53"/>
    </x:row>
    <x:row r="11304" spans="1:13" x14ac:dyDescent="0.25">
      <x:c r="G11304" s="54"/>
      <x:c r="I11304" s="53"/>
    </x:row>
    <x:row r="11305" spans="1:13" x14ac:dyDescent="0.25">
      <x:c r="G11305" s="54"/>
      <x:c r="I11305" s="53"/>
    </x:row>
    <x:row r="11306" spans="1:13" x14ac:dyDescent="0.25">
      <x:c r="G11306" s="54"/>
      <x:c r="I11306" s="53"/>
    </x:row>
    <x:row r="11307" spans="1:13" x14ac:dyDescent="0.25">
      <x:c r="G11307" s="54"/>
      <x:c r="I11307" s="53"/>
    </x:row>
    <x:row r="11308" spans="1:13" x14ac:dyDescent="0.25">
      <x:c r="G11308" s="54"/>
      <x:c r="I11308" s="53"/>
    </x:row>
    <x:row r="11309" spans="1:13" x14ac:dyDescent="0.25">
      <x:c r="G11309" s="54"/>
      <x:c r="I11309" s="53"/>
    </x:row>
    <x:row r="11310" spans="1:13" x14ac:dyDescent="0.25">
      <x:c r="G11310" s="54"/>
      <x:c r="I11310" s="53"/>
    </x:row>
    <x:row r="11311" spans="1:13" x14ac:dyDescent="0.25">
      <x:c r="G11311" s="54"/>
      <x:c r="I11311" s="53"/>
    </x:row>
    <x:row r="11312" spans="1:13" x14ac:dyDescent="0.25">
      <x:c r="G11312" s="54"/>
      <x:c r="I11312" s="53"/>
    </x:row>
    <x:row r="11313" spans="1:13" x14ac:dyDescent="0.25">
      <x:c r="G11313" s="54"/>
      <x:c r="I11313" s="53"/>
    </x:row>
    <x:row r="11314" spans="1:13" x14ac:dyDescent="0.25">
      <x:c r="G11314" s="54"/>
      <x:c r="I11314" s="53"/>
    </x:row>
    <x:row r="11315" spans="1:13" x14ac:dyDescent="0.25">
      <x:c r="G11315" s="54"/>
      <x:c r="I11315" s="53"/>
    </x:row>
    <x:row r="11316" spans="1:13" x14ac:dyDescent="0.25">
      <x:c r="G11316" s="54"/>
      <x:c r="I11316" s="53"/>
    </x:row>
    <x:row r="11317" spans="1:13" x14ac:dyDescent="0.25">
      <x:c r="G11317" s="54"/>
      <x:c r="I11317" s="53"/>
    </x:row>
    <x:row r="11318" spans="1:13" x14ac:dyDescent="0.25">
      <x:c r="G11318" s="54"/>
      <x:c r="I11318" s="53"/>
    </x:row>
    <x:row r="11319" spans="1:13" x14ac:dyDescent="0.25">
      <x:c r="G11319" s="54"/>
      <x:c r="I11319" s="53"/>
    </x:row>
    <x:row r="11320" spans="1:13" x14ac:dyDescent="0.25">
      <x:c r="G11320" s="54"/>
      <x:c r="I11320" s="53"/>
    </x:row>
    <x:row r="11321" spans="1:13" x14ac:dyDescent="0.25">
      <x:c r="G11321" s="54"/>
      <x:c r="I11321" s="53"/>
    </x:row>
    <x:row r="11322" spans="1:13" x14ac:dyDescent="0.25">
      <x:c r="G11322" s="54"/>
      <x:c r="I11322" s="53"/>
    </x:row>
    <x:row r="11323" spans="1:13" x14ac:dyDescent="0.25">
      <x:c r="G11323" s="54"/>
      <x:c r="I11323" s="53"/>
    </x:row>
    <x:row r="11324" spans="1:13" x14ac:dyDescent="0.25">
      <x:c r="G11324" s="54"/>
      <x:c r="I11324" s="53"/>
    </x:row>
    <x:row r="11325" spans="1:13" x14ac:dyDescent="0.25">
      <x:c r="G11325" s="54"/>
      <x:c r="I11325" s="53"/>
    </x:row>
    <x:row r="11326" spans="1:13" x14ac:dyDescent="0.25">
      <x:c r="G11326" s="54"/>
      <x:c r="I11326" s="53"/>
    </x:row>
    <x:row r="11327" spans="1:13" x14ac:dyDescent="0.25">
      <x:c r="I11327" s="53"/>
    </x:row>
    <x:row r="11328" spans="1:13" x14ac:dyDescent="0.25">
      <x:c r="G11328" s="54"/>
      <x:c r="I11328" s="53"/>
    </x:row>
    <x:row r="11329" spans="1:13" x14ac:dyDescent="0.25">
      <x:c r="G11329" s="54"/>
      <x:c r="I11329" s="53"/>
    </x:row>
    <x:row r="11330" spans="1:13" x14ac:dyDescent="0.25">
      <x:c r="G11330" s="54"/>
      <x:c r="I11330" s="53"/>
    </x:row>
    <x:row r="11331" spans="1:13" x14ac:dyDescent="0.25">
      <x:c r="G11331" s="54"/>
      <x:c r="I11331" s="53"/>
    </x:row>
    <x:row r="11332" spans="1:13" x14ac:dyDescent="0.25">
      <x:c r="G11332" s="54"/>
      <x:c r="I11332" s="53"/>
    </x:row>
    <x:row r="11333" spans="1:13" x14ac:dyDescent="0.25">
      <x:c r="G11333" s="54"/>
      <x:c r="I11333" s="53"/>
    </x:row>
    <x:row r="11334" spans="1:13" x14ac:dyDescent="0.25">
      <x:c r="G11334" s="54"/>
      <x:c r="I11334" s="53"/>
    </x:row>
    <x:row r="11335" spans="1:13" x14ac:dyDescent="0.25">
      <x:c r="G11335" s="54"/>
      <x:c r="I11335" s="53"/>
    </x:row>
    <x:row r="11336" spans="1:13" x14ac:dyDescent="0.25">
      <x:c r="G11336" s="54"/>
      <x:c r="I11336" s="53"/>
    </x:row>
    <x:row r="11337" spans="1:13" x14ac:dyDescent="0.25">
      <x:c r="G11337" s="54"/>
      <x:c r="I11337" s="53"/>
    </x:row>
    <x:row r="11338" spans="1:13" x14ac:dyDescent="0.25">
      <x:c r="G11338" s="54"/>
      <x:c r="I11338" s="53"/>
    </x:row>
    <x:row r="11339" spans="1:13" x14ac:dyDescent="0.25">
      <x:c r="G11339" s="54"/>
      <x:c r="I11339" s="53"/>
    </x:row>
    <x:row r="11340" spans="1:13" x14ac:dyDescent="0.25">
      <x:c r="G11340" s="54"/>
      <x:c r="I11340" s="53"/>
    </x:row>
    <x:row r="11341" spans="1:13" x14ac:dyDescent="0.25">
      <x:c r="G11341" s="54"/>
      <x:c r="I11341" s="53"/>
    </x:row>
    <x:row r="11342" spans="1:13" x14ac:dyDescent="0.25">
      <x:c r="G11342" s="54"/>
      <x:c r="I11342" s="53"/>
    </x:row>
    <x:row r="11343" spans="1:13" x14ac:dyDescent="0.25">
      <x:c r="G11343" s="54"/>
      <x:c r="I11343" s="53"/>
    </x:row>
    <x:row r="11344" spans="1:13" x14ac:dyDescent="0.25">
      <x:c r="I11344" s="53"/>
    </x:row>
    <x:row r="11345" spans="1:13" x14ac:dyDescent="0.25">
      <x:c r="G11345" s="54"/>
      <x:c r="I11345" s="53"/>
    </x:row>
    <x:row r="11346" spans="1:13" x14ac:dyDescent="0.25">
      <x:c r="G11346" s="54"/>
      <x:c r="I11346" s="53"/>
    </x:row>
    <x:row r="11347" spans="1:13" x14ac:dyDescent="0.25">
      <x:c r="G11347" s="54"/>
      <x:c r="I11347" s="53"/>
    </x:row>
    <x:row r="11348" spans="1:13" x14ac:dyDescent="0.25">
      <x:c r="G11348" s="54"/>
      <x:c r="I11348" s="53"/>
    </x:row>
    <x:row r="11349" spans="1:13" x14ac:dyDescent="0.25">
      <x:c r="G11349" s="54"/>
      <x:c r="I11349" s="53"/>
    </x:row>
    <x:row r="11350" spans="1:13" x14ac:dyDescent="0.25">
      <x:c r="G11350" s="54"/>
      <x:c r="I11350" s="53"/>
    </x:row>
    <x:row r="11351" spans="1:13" x14ac:dyDescent="0.25">
      <x:c r="I11351" s="53"/>
    </x:row>
    <x:row r="11352" spans="1:13" x14ac:dyDescent="0.25">
      <x:c r="G11352" s="54"/>
      <x:c r="I11352" s="53"/>
    </x:row>
    <x:row r="11353" spans="1:13" x14ac:dyDescent="0.25">
      <x:c r="G11353" s="54"/>
      <x:c r="I11353" s="53"/>
    </x:row>
    <x:row r="11354" spans="1:13" x14ac:dyDescent="0.25">
      <x:c r="G11354" s="54"/>
      <x:c r="I11354" s="53"/>
    </x:row>
    <x:row r="11355" spans="1:13" x14ac:dyDescent="0.25">
      <x:c r="G11355" s="54"/>
      <x:c r="I11355" s="53"/>
    </x:row>
    <x:row r="11356" spans="1:13" x14ac:dyDescent="0.25">
      <x:c r="G11356" s="54"/>
      <x:c r="I11356" s="53"/>
    </x:row>
    <x:row r="11357" spans="1:13" x14ac:dyDescent="0.25">
      <x:c r="G11357" s="54"/>
      <x:c r="I11357" s="53"/>
    </x:row>
    <x:row r="11358" spans="1:13" x14ac:dyDescent="0.25">
      <x:c r="G11358" s="54"/>
      <x:c r="I11358" s="53"/>
    </x:row>
    <x:row r="11359" spans="1:13" x14ac:dyDescent="0.25">
      <x:c r="I11359" s="53"/>
    </x:row>
    <x:row r="11360" spans="1:13" x14ac:dyDescent="0.25">
      <x:c r="I11360" s="53"/>
    </x:row>
    <x:row r="11361" spans="1:13" x14ac:dyDescent="0.25">
      <x:c r="G11361" s="54"/>
      <x:c r="I11361" s="53"/>
    </x:row>
    <x:row r="11362" spans="1:13" x14ac:dyDescent="0.25">
      <x:c r="G11362" s="54"/>
      <x:c r="I11362" s="53"/>
    </x:row>
    <x:row r="11363" spans="1:13" x14ac:dyDescent="0.25">
      <x:c r="I11363" s="53"/>
    </x:row>
    <x:row r="11364" spans="1:13" x14ac:dyDescent="0.25">
      <x:c r="G11364" s="54"/>
      <x:c r="I11364" s="53"/>
    </x:row>
    <x:row r="11365" spans="1:13" x14ac:dyDescent="0.25">
      <x:c r="G11365" s="54"/>
      <x:c r="I11365" s="53"/>
    </x:row>
    <x:row r="11366" spans="1:13" x14ac:dyDescent="0.25">
      <x:c r="G11366" s="54"/>
      <x:c r="I11366" s="53"/>
    </x:row>
    <x:row r="11367" spans="1:13" x14ac:dyDescent="0.25">
      <x:c r="G11367" s="54"/>
      <x:c r="I11367" s="53"/>
    </x:row>
    <x:row r="11368" spans="1:13" x14ac:dyDescent="0.25">
      <x:c r="G11368" s="54"/>
      <x:c r="I11368" s="53"/>
    </x:row>
    <x:row r="11369" spans="1:13" x14ac:dyDescent="0.25">
      <x:c r="G11369" s="54"/>
      <x:c r="I11369" s="53"/>
    </x:row>
    <x:row r="11370" spans="1:13" x14ac:dyDescent="0.25">
      <x:c r="I11370" s="53"/>
    </x:row>
    <x:row r="11371" spans="1:13" x14ac:dyDescent="0.25">
      <x:c r="G11371" s="54"/>
      <x:c r="I11371" s="53"/>
    </x:row>
    <x:row r="11372" spans="1:13" x14ac:dyDescent="0.25">
      <x:c r="G11372" s="54"/>
      <x:c r="I11372" s="53"/>
    </x:row>
    <x:row r="11373" spans="1:13" x14ac:dyDescent="0.25">
      <x:c r="G11373" s="54"/>
      <x:c r="I11373" s="53"/>
    </x:row>
    <x:row r="11374" spans="1:13" x14ac:dyDescent="0.25">
      <x:c r="G11374" s="54"/>
      <x:c r="I11374" s="53"/>
    </x:row>
    <x:row r="11375" spans="1:13" x14ac:dyDescent="0.25">
      <x:c r="G11375" s="54"/>
      <x:c r="I11375" s="53"/>
    </x:row>
    <x:row r="11376" spans="1:13" x14ac:dyDescent="0.25">
      <x:c r="G11376" s="54"/>
      <x:c r="I11376" s="53"/>
    </x:row>
    <x:row r="11377" spans="1:13" x14ac:dyDescent="0.25">
      <x:c r="G11377" s="54"/>
      <x:c r="I11377" s="53"/>
    </x:row>
    <x:row r="11378" spans="1:13" x14ac:dyDescent="0.25">
      <x:c r="G11378" s="54"/>
      <x:c r="I11378" s="53"/>
    </x:row>
    <x:row r="11379" spans="1:13" x14ac:dyDescent="0.25">
      <x:c r="I11379" s="53"/>
    </x:row>
    <x:row r="11380" spans="1:13" x14ac:dyDescent="0.25">
      <x:c r="G11380" s="54"/>
      <x:c r="I11380" s="53"/>
    </x:row>
    <x:row r="11381" spans="1:13" x14ac:dyDescent="0.25">
      <x:c r="G11381" s="54"/>
      <x:c r="I11381" s="53"/>
    </x:row>
    <x:row r="11382" spans="1:13" x14ac:dyDescent="0.25">
      <x:c r="G11382" s="54"/>
      <x:c r="I11382" s="53"/>
    </x:row>
    <x:row r="11383" spans="1:13" x14ac:dyDescent="0.25">
      <x:c r="G11383" s="54"/>
      <x:c r="I11383" s="53"/>
    </x:row>
    <x:row r="11384" spans="1:13" x14ac:dyDescent="0.25">
      <x:c r="G11384" s="54"/>
      <x:c r="I11384" s="53"/>
    </x:row>
    <x:row r="11385" spans="1:13" x14ac:dyDescent="0.25">
      <x:c r="I11385" s="53"/>
    </x:row>
    <x:row r="11386" spans="1:13" x14ac:dyDescent="0.25">
      <x:c r="G11386" s="54"/>
      <x:c r="I11386" s="53"/>
    </x:row>
    <x:row r="11387" spans="1:13" x14ac:dyDescent="0.25">
      <x:c r="G11387" s="54"/>
      <x:c r="I11387" s="53"/>
    </x:row>
    <x:row r="11388" spans="1:13" x14ac:dyDescent="0.25">
      <x:c r="G11388" s="54"/>
      <x:c r="I11388" s="53"/>
    </x:row>
    <x:row r="11389" spans="1:13" x14ac:dyDescent="0.25">
      <x:c r="G11389" s="54"/>
      <x:c r="I11389" s="53"/>
    </x:row>
    <x:row r="11390" spans="1:13" x14ac:dyDescent="0.25">
      <x:c r="I11390" s="53"/>
    </x:row>
    <x:row r="11391" spans="1:13" x14ac:dyDescent="0.25">
      <x:c r="G11391" s="54"/>
      <x:c r="I11391" s="53"/>
    </x:row>
    <x:row r="11392" spans="1:13" x14ac:dyDescent="0.25">
      <x:c r="G11392" s="54"/>
      <x:c r="I11392" s="53"/>
    </x:row>
    <x:row r="11393" spans="1:13" x14ac:dyDescent="0.25">
      <x:c r="G11393" s="54"/>
      <x:c r="I11393" s="53"/>
    </x:row>
    <x:row r="11394" spans="1:13" x14ac:dyDescent="0.25">
      <x:c r="G11394" s="54"/>
      <x:c r="I11394" s="53"/>
    </x:row>
    <x:row r="11395" spans="1:13" x14ac:dyDescent="0.25">
      <x:c r="G11395" s="54"/>
      <x:c r="I11395" s="53"/>
    </x:row>
    <x:row r="11396" spans="1:13" x14ac:dyDescent="0.25">
      <x:c r="G11396" s="54"/>
      <x:c r="I11396" s="53"/>
    </x:row>
    <x:row r="11397" spans="1:13" x14ac:dyDescent="0.25">
      <x:c r="G11397" s="54"/>
      <x:c r="I11397" s="53"/>
    </x:row>
    <x:row r="11398" spans="1:13" x14ac:dyDescent="0.25">
      <x:c r="G11398" s="54"/>
      <x:c r="I11398" s="53"/>
    </x:row>
    <x:row r="11399" spans="1:13" x14ac:dyDescent="0.25">
      <x:c r="G11399" s="54"/>
      <x:c r="I11399" s="53"/>
    </x:row>
    <x:row r="11400" spans="1:13" x14ac:dyDescent="0.25">
      <x:c r="G11400" s="54"/>
      <x:c r="I11400" s="53"/>
    </x:row>
    <x:row r="11401" spans="1:13" x14ac:dyDescent="0.25">
      <x:c r="G11401" s="54"/>
      <x:c r="I11401" s="53"/>
    </x:row>
    <x:row r="11402" spans="1:13" x14ac:dyDescent="0.25">
      <x:c r="G11402" s="54"/>
      <x:c r="I11402" s="53"/>
    </x:row>
    <x:row r="11403" spans="1:13" x14ac:dyDescent="0.25">
      <x:c r="G11403" s="54"/>
      <x:c r="I11403" s="53"/>
    </x:row>
    <x:row r="11404" spans="1:13" x14ac:dyDescent="0.25">
      <x:c r="G11404" s="54"/>
      <x:c r="I11404" s="53"/>
    </x:row>
    <x:row r="11405" spans="1:13" x14ac:dyDescent="0.25">
      <x:c r="G11405" s="54"/>
      <x:c r="I11405" s="53"/>
    </x:row>
    <x:row r="11406" spans="1:13" x14ac:dyDescent="0.25">
      <x:c r="G11406" s="54"/>
      <x:c r="I11406" s="53"/>
    </x:row>
    <x:row r="11407" spans="1:13" x14ac:dyDescent="0.25">
      <x:c r="G11407" s="54"/>
      <x:c r="I11407" s="53"/>
    </x:row>
    <x:row r="11408" spans="1:13" x14ac:dyDescent="0.25">
      <x:c r="G11408" s="54"/>
      <x:c r="I11408" s="53"/>
    </x:row>
    <x:row r="11409" spans="1:13" x14ac:dyDescent="0.25">
      <x:c r="G11409" s="54"/>
      <x:c r="I11409" s="53"/>
    </x:row>
    <x:row r="11410" spans="1:13" x14ac:dyDescent="0.25">
      <x:c r="G11410" s="54"/>
      <x:c r="I11410" s="53"/>
    </x:row>
    <x:row r="11411" spans="1:13" x14ac:dyDescent="0.25">
      <x:c r="G11411" s="54"/>
      <x:c r="I11411" s="53"/>
    </x:row>
    <x:row r="11412" spans="1:13" x14ac:dyDescent="0.25">
      <x:c r="G11412" s="54"/>
      <x:c r="I11412" s="53"/>
    </x:row>
    <x:row r="11413" spans="1:13" x14ac:dyDescent="0.25">
      <x:c r="G11413" s="54"/>
      <x:c r="I11413" s="53"/>
    </x:row>
    <x:row r="11414" spans="1:13" x14ac:dyDescent="0.25">
      <x:c r="G11414" s="54"/>
      <x:c r="I11414" s="53"/>
    </x:row>
    <x:row r="11415" spans="1:13" x14ac:dyDescent="0.25">
      <x:c r="G11415" s="54"/>
      <x:c r="I11415" s="53"/>
    </x:row>
    <x:row r="11416" spans="1:13" x14ac:dyDescent="0.25">
      <x:c r="G11416" s="54"/>
      <x:c r="I11416" s="53"/>
    </x:row>
    <x:row r="11417" spans="1:13" x14ac:dyDescent="0.25">
      <x:c r="G11417" s="54"/>
      <x:c r="I11417" s="53"/>
    </x:row>
    <x:row r="11418" spans="1:13" x14ac:dyDescent="0.25">
      <x:c r="G11418" s="54"/>
      <x:c r="I11418" s="53"/>
    </x:row>
    <x:row r="11419" spans="1:13" x14ac:dyDescent="0.25">
      <x:c r="G11419" s="54"/>
      <x:c r="I11419" s="53"/>
    </x:row>
    <x:row r="11420" spans="1:13" x14ac:dyDescent="0.25">
      <x:c r="G11420" s="54"/>
      <x:c r="I11420" s="53"/>
    </x:row>
    <x:row r="11421" spans="1:13" x14ac:dyDescent="0.25">
      <x:c r="G11421" s="54"/>
      <x:c r="I11421" s="53"/>
    </x:row>
    <x:row r="11422" spans="1:13" x14ac:dyDescent="0.25">
      <x:c r="G11422" s="54"/>
      <x:c r="I11422" s="53"/>
    </x:row>
    <x:row r="11423" spans="1:13" x14ac:dyDescent="0.25">
      <x:c r="I11423" s="53"/>
    </x:row>
    <x:row r="11424" spans="1:13" x14ac:dyDescent="0.25">
      <x:c r="G11424" s="54"/>
      <x:c r="I11424" s="53"/>
    </x:row>
    <x:row r="11425" spans="1:13" x14ac:dyDescent="0.25">
      <x:c r="G11425" s="54"/>
      <x:c r="I11425" s="53"/>
    </x:row>
    <x:row r="11426" spans="1:13" x14ac:dyDescent="0.25">
      <x:c r="G11426" s="54"/>
      <x:c r="I11426" s="53"/>
    </x:row>
    <x:row r="11427" spans="1:13" x14ac:dyDescent="0.25">
      <x:c r="I11427" s="53"/>
    </x:row>
    <x:row r="11428" spans="1:13" x14ac:dyDescent="0.25">
      <x:c r="G11428" s="54"/>
      <x:c r="I11428" s="53"/>
    </x:row>
    <x:row r="11429" spans="1:13" x14ac:dyDescent="0.25">
      <x:c r="G11429" s="54"/>
      <x:c r="I11429" s="53"/>
    </x:row>
    <x:row r="11430" spans="1:13" x14ac:dyDescent="0.25">
      <x:c r="G11430" s="54"/>
      <x:c r="I11430" s="53"/>
    </x:row>
    <x:row r="11431" spans="1:13" x14ac:dyDescent="0.25">
      <x:c r="I11431" s="53"/>
    </x:row>
    <x:row r="11432" spans="1:13" x14ac:dyDescent="0.25">
      <x:c r="G11432" s="54"/>
      <x:c r="I11432" s="53"/>
    </x:row>
    <x:row r="11433" spans="1:13" x14ac:dyDescent="0.25">
      <x:c r="G11433" s="54"/>
      <x:c r="I11433" s="53"/>
    </x:row>
    <x:row r="11434" spans="1:13" x14ac:dyDescent="0.25">
      <x:c r="G11434" s="54"/>
      <x:c r="I11434" s="53"/>
    </x:row>
    <x:row r="11435" spans="1:13" x14ac:dyDescent="0.25">
      <x:c r="I11435" s="53"/>
    </x:row>
    <x:row r="11436" spans="1:13" x14ac:dyDescent="0.25">
      <x:c r="G11436" s="54"/>
      <x:c r="I11436" s="53"/>
    </x:row>
    <x:row r="11437" spans="1:13" x14ac:dyDescent="0.25">
      <x:c r="G11437" s="54"/>
      <x:c r="I11437" s="53"/>
    </x:row>
    <x:row r="11438" spans="1:13" x14ac:dyDescent="0.25">
      <x:c r="G11438" s="54"/>
      <x:c r="I11438" s="53"/>
    </x:row>
    <x:row r="11439" spans="1:13" x14ac:dyDescent="0.25">
      <x:c r="G11439" s="54"/>
      <x:c r="I11439" s="53"/>
    </x:row>
    <x:row r="11440" spans="1:13" x14ac:dyDescent="0.25">
      <x:c r="G11440" s="54"/>
      <x:c r="I11440" s="53"/>
    </x:row>
    <x:row r="11441" spans="1:13" x14ac:dyDescent="0.25">
      <x:c r="G11441" s="54"/>
      <x:c r="I11441" s="53"/>
    </x:row>
    <x:row r="11442" spans="1:13" x14ac:dyDescent="0.25">
      <x:c r="G11442" s="54"/>
      <x:c r="I11442" s="53"/>
    </x:row>
    <x:row r="11443" spans="1:13" x14ac:dyDescent="0.25">
      <x:c r="G11443" s="54"/>
      <x:c r="I11443" s="53"/>
    </x:row>
    <x:row r="11444" spans="1:13" x14ac:dyDescent="0.25">
      <x:c r="G11444" s="54"/>
      <x:c r="I11444" s="53"/>
    </x:row>
    <x:row r="11445" spans="1:13" x14ac:dyDescent="0.25">
      <x:c r="G11445" s="54"/>
      <x:c r="I11445" s="53"/>
    </x:row>
    <x:row r="11446" spans="1:13" x14ac:dyDescent="0.25">
      <x:c r="G11446" s="54"/>
      <x:c r="I11446" s="53"/>
    </x:row>
    <x:row r="11447" spans="1:13" x14ac:dyDescent="0.25">
      <x:c r="I11447" s="53"/>
    </x:row>
    <x:row r="11448" spans="1:13" x14ac:dyDescent="0.25">
      <x:c r="G11448" s="54"/>
      <x:c r="I11448" s="53"/>
    </x:row>
    <x:row r="11449" spans="1:13" x14ac:dyDescent="0.25">
      <x:c r="G11449" s="54"/>
      <x:c r="I11449" s="53"/>
    </x:row>
    <x:row r="11450" spans="1:13" x14ac:dyDescent="0.25">
      <x:c r="G11450" s="54"/>
      <x:c r="I11450" s="53"/>
    </x:row>
    <x:row r="11451" spans="1:13" x14ac:dyDescent="0.25">
      <x:c r="G11451" s="54"/>
      <x:c r="I11451" s="53"/>
    </x:row>
    <x:row r="11452" spans="1:13" x14ac:dyDescent="0.25">
      <x:c r="G11452" s="54"/>
      <x:c r="I11452" s="53"/>
    </x:row>
    <x:row r="11453" spans="1:13" x14ac:dyDescent="0.25">
      <x:c r="G11453" s="54"/>
      <x:c r="I11453" s="53"/>
    </x:row>
    <x:row r="11454" spans="1:13" x14ac:dyDescent="0.25">
      <x:c r="G11454" s="54"/>
      <x:c r="I11454" s="53"/>
    </x:row>
    <x:row r="11455" spans="1:13" x14ac:dyDescent="0.25">
      <x:c r="G11455" s="54"/>
      <x:c r="I11455" s="53"/>
    </x:row>
    <x:row r="11456" spans="1:13" x14ac:dyDescent="0.25">
      <x:c r="G11456" s="54"/>
      <x:c r="I11456" s="53"/>
    </x:row>
    <x:row r="11457" spans="1:13" x14ac:dyDescent="0.25">
      <x:c r="G11457" s="54"/>
      <x:c r="I11457" s="53"/>
    </x:row>
    <x:row r="11458" spans="1:13" x14ac:dyDescent="0.25">
      <x:c r="G11458" s="54"/>
      <x:c r="I11458" s="53"/>
    </x:row>
    <x:row r="11459" spans="1:13" x14ac:dyDescent="0.25">
      <x:c r="G11459" s="54"/>
      <x:c r="I11459" s="53"/>
    </x:row>
    <x:row r="11460" spans="1:13" x14ac:dyDescent="0.25">
      <x:c r="G11460" s="54"/>
      <x:c r="I11460" s="53"/>
    </x:row>
    <x:row r="11461" spans="1:13" x14ac:dyDescent="0.25">
      <x:c r="G11461" s="54"/>
      <x:c r="I11461" s="53"/>
    </x:row>
    <x:row r="11462" spans="1:13" x14ac:dyDescent="0.25">
      <x:c r="G11462" s="54"/>
      <x:c r="I11462" s="53"/>
    </x:row>
    <x:row r="11463" spans="1:13" x14ac:dyDescent="0.25">
      <x:c r="G11463" s="54"/>
      <x:c r="I11463" s="53"/>
    </x:row>
    <x:row r="11464" spans="1:13" x14ac:dyDescent="0.25">
      <x:c r="G11464" s="54"/>
      <x:c r="I11464" s="53"/>
    </x:row>
    <x:row r="11465" spans="1:13" x14ac:dyDescent="0.25">
      <x:c r="G11465" s="54"/>
      <x:c r="I11465" s="53"/>
    </x:row>
    <x:row r="11466" spans="1:13" x14ac:dyDescent="0.25">
      <x:c r="G11466" s="54"/>
      <x:c r="I11466" s="53"/>
    </x:row>
    <x:row r="11467" spans="1:13" x14ac:dyDescent="0.25">
      <x:c r="G11467" s="54"/>
      <x:c r="I11467" s="53"/>
    </x:row>
    <x:row r="11468" spans="1:13" x14ac:dyDescent="0.25">
      <x:c r="G11468" s="54"/>
      <x:c r="I11468" s="53"/>
    </x:row>
    <x:row r="11469" spans="1:13" x14ac:dyDescent="0.25">
      <x:c r="G11469" s="54"/>
      <x:c r="I11469" s="53"/>
    </x:row>
    <x:row r="11470" spans="1:13" x14ac:dyDescent="0.25">
      <x:c r="G11470" s="54"/>
      <x:c r="I11470" s="53"/>
    </x:row>
    <x:row r="11471" spans="1:13" x14ac:dyDescent="0.25">
      <x:c r="G11471" s="54"/>
      <x:c r="I11471" s="53"/>
    </x:row>
    <x:row r="11472" spans="1:13" x14ac:dyDescent="0.25">
      <x:c r="G11472" s="54"/>
      <x:c r="I11472" s="53"/>
    </x:row>
    <x:row r="11473" spans="1:13" x14ac:dyDescent="0.25">
      <x:c r="G11473" s="54"/>
      <x:c r="I11473" s="53"/>
    </x:row>
    <x:row r="11474" spans="1:13" x14ac:dyDescent="0.25">
      <x:c r="G11474" s="54"/>
      <x:c r="I11474" s="53"/>
    </x:row>
    <x:row r="11475" spans="1:13" x14ac:dyDescent="0.25">
      <x:c r="G11475" s="54"/>
      <x:c r="I11475" s="53"/>
    </x:row>
    <x:row r="11476" spans="1:13" x14ac:dyDescent="0.25">
      <x:c r="G11476" s="54"/>
      <x:c r="I11476" s="53"/>
    </x:row>
    <x:row r="11477" spans="1:13" x14ac:dyDescent="0.25">
      <x:c r="G11477" s="54"/>
      <x:c r="I11477" s="53"/>
    </x:row>
    <x:row r="11478" spans="1:13" x14ac:dyDescent="0.25">
      <x:c r="G11478" s="54"/>
      <x:c r="I11478" s="53"/>
    </x:row>
    <x:row r="11479" spans="1:13" x14ac:dyDescent="0.25">
      <x:c r="G11479" s="54"/>
      <x:c r="I11479" s="53"/>
    </x:row>
    <x:row r="11480" spans="1:13" x14ac:dyDescent="0.25">
      <x:c r="G11480" s="54"/>
      <x:c r="I11480" s="53"/>
    </x:row>
    <x:row r="11481" spans="1:13" x14ac:dyDescent="0.25">
      <x:c r="G11481" s="54"/>
      <x:c r="I11481" s="53"/>
    </x:row>
    <x:row r="11482" spans="1:13" x14ac:dyDescent="0.25">
      <x:c r="G11482" s="54"/>
      <x:c r="I11482" s="53"/>
    </x:row>
    <x:row r="11483" spans="1:13" x14ac:dyDescent="0.25">
      <x:c r="G11483" s="54"/>
      <x:c r="I11483" s="53"/>
    </x:row>
    <x:row r="11484" spans="1:13" x14ac:dyDescent="0.25">
      <x:c r="G11484" s="54"/>
      <x:c r="I11484" s="53"/>
    </x:row>
    <x:row r="11485" spans="1:13" x14ac:dyDescent="0.25">
      <x:c r="G11485" s="54"/>
      <x:c r="I11485" s="53"/>
    </x:row>
    <x:row r="11486" spans="1:13" x14ac:dyDescent="0.25">
      <x:c r="G11486" s="54"/>
      <x:c r="I11486" s="53"/>
    </x:row>
    <x:row r="11487" spans="1:13" x14ac:dyDescent="0.25">
      <x:c r="G11487" s="54"/>
      <x:c r="I11487" s="53"/>
    </x:row>
    <x:row r="11488" spans="1:13" x14ac:dyDescent="0.25">
      <x:c r="G11488" s="54"/>
      <x:c r="I11488" s="53"/>
    </x:row>
    <x:row r="11489" spans="1:13" x14ac:dyDescent="0.25">
      <x:c r="G11489" s="54"/>
      <x:c r="I11489" s="53"/>
    </x:row>
    <x:row r="11490" spans="1:13" x14ac:dyDescent="0.25">
      <x:c r="G11490" s="54"/>
      <x:c r="I11490" s="53"/>
    </x:row>
    <x:row r="11491" spans="1:13" x14ac:dyDescent="0.25">
      <x:c r="G11491" s="54"/>
      <x:c r="I11491" s="53"/>
    </x:row>
    <x:row r="11492" spans="1:13" x14ac:dyDescent="0.25">
      <x:c r="G11492" s="54"/>
      <x:c r="I11492" s="53"/>
    </x:row>
    <x:row r="11493" spans="1:13" x14ac:dyDescent="0.25">
      <x:c r="G11493" s="54"/>
      <x:c r="I11493" s="53"/>
    </x:row>
    <x:row r="11494" spans="1:13" x14ac:dyDescent="0.25">
      <x:c r="G11494" s="54"/>
      <x:c r="I11494" s="53"/>
    </x:row>
    <x:row r="11495" spans="1:13" x14ac:dyDescent="0.25">
      <x:c r="G11495" s="54"/>
      <x:c r="I11495" s="53"/>
    </x:row>
    <x:row r="11496" spans="1:13" x14ac:dyDescent="0.25">
      <x:c r="G11496" s="54"/>
      <x:c r="I11496" s="53"/>
    </x:row>
    <x:row r="11497" spans="1:13" x14ac:dyDescent="0.25">
      <x:c r="G11497" s="54"/>
      <x:c r="I11497" s="53"/>
    </x:row>
    <x:row r="11498" spans="1:13" x14ac:dyDescent="0.25">
      <x:c r="G11498" s="54"/>
      <x:c r="I11498" s="53"/>
    </x:row>
    <x:row r="11499" spans="1:13" x14ac:dyDescent="0.25">
      <x:c r="G11499" s="54"/>
      <x:c r="I11499" s="53"/>
    </x:row>
    <x:row r="11500" spans="1:13" x14ac:dyDescent="0.25">
      <x:c r="G11500" s="54"/>
      <x:c r="I11500" s="53"/>
    </x:row>
    <x:row r="11501" spans="1:13" x14ac:dyDescent="0.25">
      <x:c r="G11501" s="54"/>
      <x:c r="I11501" s="53"/>
    </x:row>
    <x:row r="11502" spans="1:13" x14ac:dyDescent="0.25">
      <x:c r="G11502" s="54"/>
      <x:c r="I11502" s="53"/>
    </x:row>
    <x:row r="11503" spans="1:13" x14ac:dyDescent="0.25">
      <x:c r="G11503" s="54"/>
      <x:c r="I11503" s="53"/>
    </x:row>
    <x:row r="11504" spans="1:13" x14ac:dyDescent="0.25">
      <x:c r="G11504" s="54"/>
      <x:c r="I11504" s="53"/>
    </x:row>
    <x:row r="11505" spans="1:13" x14ac:dyDescent="0.25">
      <x:c r="G11505" s="54"/>
      <x:c r="I11505" s="53"/>
    </x:row>
    <x:row r="11506" spans="1:13" x14ac:dyDescent="0.25">
      <x:c r="G11506" s="54"/>
      <x:c r="I11506" s="53"/>
    </x:row>
    <x:row r="11507" spans="1:13" x14ac:dyDescent="0.25">
      <x:c r="G11507" s="54"/>
      <x:c r="I11507" s="53"/>
    </x:row>
    <x:row r="11508" spans="1:13" x14ac:dyDescent="0.25">
      <x:c r="G11508" s="54"/>
      <x:c r="I11508" s="53"/>
    </x:row>
    <x:row r="11509" spans="1:13" x14ac:dyDescent="0.25">
      <x:c r="G11509" s="54"/>
      <x:c r="I11509" s="53"/>
    </x:row>
    <x:row r="11510" spans="1:13" x14ac:dyDescent="0.25">
      <x:c r="G11510" s="54"/>
      <x:c r="I11510" s="53"/>
    </x:row>
    <x:row r="11511" spans="1:13" x14ac:dyDescent="0.25">
      <x:c r="G11511" s="54"/>
      <x:c r="I11511" s="53"/>
    </x:row>
    <x:row r="11512" spans="1:13" x14ac:dyDescent="0.25">
      <x:c r="G11512" s="54"/>
      <x:c r="I11512" s="53"/>
    </x:row>
    <x:row r="11513" spans="1:13" x14ac:dyDescent="0.25">
      <x:c r="I11513" s="53"/>
    </x:row>
    <x:row r="11514" spans="1:13" x14ac:dyDescent="0.25">
      <x:c r="G11514" s="54"/>
      <x:c r="I11514" s="53"/>
    </x:row>
    <x:row r="11515" spans="1:13" x14ac:dyDescent="0.25">
      <x:c r="G11515" s="54"/>
      <x:c r="I11515" s="53"/>
    </x:row>
    <x:row r="11516" spans="1:13" x14ac:dyDescent="0.25">
      <x:c r="G11516" s="54"/>
      <x:c r="I11516" s="53"/>
    </x:row>
    <x:row r="11517" spans="1:13" x14ac:dyDescent="0.25">
      <x:c r="G11517" s="54"/>
      <x:c r="I11517" s="53"/>
    </x:row>
    <x:row r="11518" spans="1:13" x14ac:dyDescent="0.25">
      <x:c r="G11518" s="54"/>
      <x:c r="I11518" s="53"/>
    </x:row>
    <x:row r="11519" spans="1:13" x14ac:dyDescent="0.25">
      <x:c r="G11519" s="54"/>
      <x:c r="I11519" s="53"/>
    </x:row>
    <x:row r="11520" spans="1:13" x14ac:dyDescent="0.25">
      <x:c r="G11520" s="54"/>
      <x:c r="I11520" s="53"/>
    </x:row>
    <x:row r="11521" spans="1:13" x14ac:dyDescent="0.25">
      <x:c r="G11521" s="54"/>
      <x:c r="I11521" s="53"/>
    </x:row>
    <x:row r="11522" spans="1:13" x14ac:dyDescent="0.25">
      <x:c r="G11522" s="54"/>
      <x:c r="I11522" s="53"/>
    </x:row>
    <x:row r="11523" spans="1:13" x14ac:dyDescent="0.25">
      <x:c r="I11523" s="53"/>
    </x:row>
    <x:row r="11524" spans="1:13" x14ac:dyDescent="0.25">
      <x:c r="G11524" s="54"/>
      <x:c r="I11524" s="53"/>
    </x:row>
    <x:row r="11525" spans="1:13" x14ac:dyDescent="0.25">
      <x:c r="G11525" s="54"/>
      <x:c r="I11525" s="53"/>
    </x:row>
    <x:row r="11526" spans="1:13" x14ac:dyDescent="0.25">
      <x:c r="G11526" s="54"/>
      <x:c r="I11526" s="53"/>
    </x:row>
    <x:row r="11527" spans="1:13" x14ac:dyDescent="0.25">
      <x:c r="G11527" s="54"/>
      <x:c r="I11527" s="53"/>
    </x:row>
    <x:row r="11528" spans="1:13" x14ac:dyDescent="0.25">
      <x:c r="G11528" s="54"/>
      <x:c r="I11528" s="53"/>
    </x:row>
    <x:row r="11529" spans="1:13" x14ac:dyDescent="0.25">
      <x:c r="I11529" s="53"/>
    </x:row>
    <x:row r="11530" spans="1:13" x14ac:dyDescent="0.25">
      <x:c r="G11530" s="54"/>
      <x:c r="I11530" s="53"/>
    </x:row>
    <x:row r="11531" spans="1:13" x14ac:dyDescent="0.25">
      <x:c r="G11531" s="54"/>
      <x:c r="I11531" s="53"/>
    </x:row>
    <x:row r="11532" spans="1:13" x14ac:dyDescent="0.25">
      <x:c r="G11532" s="54"/>
      <x:c r="I11532" s="53"/>
    </x:row>
    <x:row r="11533" spans="1:13" x14ac:dyDescent="0.25">
      <x:c r="G11533" s="54"/>
      <x:c r="I11533" s="53"/>
    </x:row>
    <x:row r="11534" spans="1:13" x14ac:dyDescent="0.25">
      <x:c r="G11534" s="54"/>
      <x:c r="I11534" s="53"/>
    </x:row>
    <x:row r="11535" spans="1:13" x14ac:dyDescent="0.25">
      <x:c r="G11535" s="54"/>
      <x:c r="I11535" s="53"/>
    </x:row>
    <x:row r="11536" spans="1:13" x14ac:dyDescent="0.25">
      <x:c r="G11536" s="54"/>
      <x:c r="I11536" s="53"/>
    </x:row>
    <x:row r="11537" spans="1:13" x14ac:dyDescent="0.25">
      <x:c r="G11537" s="54"/>
      <x:c r="I11537" s="53"/>
    </x:row>
    <x:row r="11538" spans="1:13" x14ac:dyDescent="0.25">
      <x:c r="G11538" s="54"/>
      <x:c r="I11538" s="53"/>
    </x:row>
    <x:row r="11539" spans="1:13" x14ac:dyDescent="0.25">
      <x:c r="G11539" s="54"/>
      <x:c r="I11539" s="53"/>
    </x:row>
    <x:row r="11540" spans="1:13" x14ac:dyDescent="0.25">
      <x:c r="G11540" s="54"/>
      <x:c r="I11540" s="53"/>
    </x:row>
    <x:row r="11541" spans="1:13" x14ac:dyDescent="0.25">
      <x:c r="G11541" s="54"/>
      <x:c r="I11541" s="53"/>
    </x:row>
    <x:row r="11542" spans="1:13" x14ac:dyDescent="0.25">
      <x:c r="G11542" s="54"/>
      <x:c r="I11542" s="53"/>
    </x:row>
    <x:row r="11543" spans="1:13" x14ac:dyDescent="0.25">
      <x:c r="G11543" s="54"/>
      <x:c r="I11543" s="53"/>
    </x:row>
    <x:row r="11544" spans="1:13" x14ac:dyDescent="0.25">
      <x:c r="G11544" s="54"/>
      <x:c r="I11544" s="53"/>
    </x:row>
    <x:row r="11545" spans="1:13" x14ac:dyDescent="0.25">
      <x:c r="G11545" s="54"/>
      <x:c r="I11545" s="53"/>
    </x:row>
    <x:row r="11546" spans="1:13" x14ac:dyDescent="0.25">
      <x:c r="G11546" s="54"/>
      <x:c r="I11546" s="53"/>
    </x:row>
    <x:row r="11547" spans="1:13" x14ac:dyDescent="0.25">
      <x:c r="G11547" s="54"/>
      <x:c r="I11547" s="53"/>
    </x:row>
    <x:row r="11548" spans="1:13" x14ac:dyDescent="0.25">
      <x:c r="G11548" s="54"/>
      <x:c r="I11548" s="53"/>
    </x:row>
    <x:row r="11549" spans="1:13" x14ac:dyDescent="0.25">
      <x:c r="G11549" s="54"/>
      <x:c r="I11549" s="53"/>
    </x:row>
    <x:row r="11550" spans="1:13" x14ac:dyDescent="0.25">
      <x:c r="G11550" s="54"/>
      <x:c r="I11550" s="53"/>
    </x:row>
    <x:row r="11551" spans="1:13" x14ac:dyDescent="0.25">
      <x:c r="G11551" s="54"/>
      <x:c r="I11551" s="53"/>
    </x:row>
    <x:row r="11552" spans="1:13" x14ac:dyDescent="0.25">
      <x:c r="G11552" s="54"/>
      <x:c r="I11552" s="53"/>
    </x:row>
    <x:row r="11553" spans="1:13" x14ac:dyDescent="0.25">
      <x:c r="G11553" s="54"/>
      <x:c r="I11553" s="53"/>
    </x:row>
    <x:row r="11554" spans="1:13" x14ac:dyDescent="0.25">
      <x:c r="G11554" s="54"/>
      <x:c r="I11554" s="53"/>
    </x:row>
    <x:row r="11555" spans="1:13" x14ac:dyDescent="0.25">
      <x:c r="G11555" s="54"/>
      <x:c r="I11555" s="53"/>
    </x:row>
    <x:row r="11556" spans="1:13" x14ac:dyDescent="0.25">
      <x:c r="G11556" s="54"/>
      <x:c r="I11556" s="53"/>
    </x:row>
    <x:row r="11557" spans="1:13" x14ac:dyDescent="0.25">
      <x:c r="G11557" s="54"/>
      <x:c r="I11557" s="53"/>
    </x:row>
    <x:row r="11558" spans="1:13" x14ac:dyDescent="0.25">
      <x:c r="G11558" s="54"/>
      <x:c r="I11558" s="53"/>
    </x:row>
    <x:row r="11559" spans="1:13" x14ac:dyDescent="0.25">
      <x:c r="G11559" s="54"/>
      <x:c r="I11559" s="53"/>
    </x:row>
    <x:row r="11560" spans="1:13" x14ac:dyDescent="0.25">
      <x:c r="G11560" s="54"/>
      <x:c r="I11560" s="53"/>
    </x:row>
    <x:row r="11561" spans="1:13" x14ac:dyDescent="0.25">
      <x:c r="G11561" s="54"/>
      <x:c r="I11561" s="53"/>
    </x:row>
    <x:row r="11562" spans="1:13" x14ac:dyDescent="0.25">
      <x:c r="G11562" s="54"/>
      <x:c r="I11562" s="53"/>
    </x:row>
    <x:row r="11563" spans="1:13" x14ac:dyDescent="0.25">
      <x:c r="G11563" s="54"/>
      <x:c r="I11563" s="53"/>
    </x:row>
    <x:row r="11564" spans="1:13" x14ac:dyDescent="0.25">
      <x:c r="G11564" s="54"/>
      <x:c r="I11564" s="53"/>
    </x:row>
    <x:row r="11565" spans="1:13" x14ac:dyDescent="0.25">
      <x:c r="G11565" s="54"/>
      <x:c r="I11565" s="53"/>
    </x:row>
    <x:row r="11566" spans="1:13" x14ac:dyDescent="0.25">
      <x:c r="G11566" s="54"/>
      <x:c r="I11566" s="53"/>
    </x:row>
    <x:row r="11567" spans="1:13" x14ac:dyDescent="0.25">
      <x:c r="G11567" s="54"/>
      <x:c r="I11567" s="53"/>
    </x:row>
    <x:row r="11568" spans="1:13" x14ac:dyDescent="0.25">
      <x:c r="G11568" s="54"/>
      <x:c r="I11568" s="53"/>
    </x:row>
    <x:row r="11569" spans="1:13" x14ac:dyDescent="0.25">
      <x:c r="G11569" s="54"/>
      <x:c r="I11569" s="53"/>
    </x:row>
    <x:row r="11570" spans="1:13" x14ac:dyDescent="0.25">
      <x:c r="G11570" s="54"/>
      <x:c r="I11570" s="53"/>
    </x:row>
    <x:row r="11571" spans="1:13" x14ac:dyDescent="0.25">
      <x:c r="G11571" s="54"/>
      <x:c r="I11571" s="53"/>
    </x:row>
    <x:row r="11572" spans="1:13" x14ac:dyDescent="0.25">
      <x:c r="G11572" s="54"/>
      <x:c r="I11572" s="53"/>
    </x:row>
    <x:row r="11573" spans="1:13" x14ac:dyDescent="0.25">
      <x:c r="G11573" s="54"/>
      <x:c r="I11573" s="53"/>
    </x:row>
    <x:row r="11574" spans="1:13" x14ac:dyDescent="0.25">
      <x:c r="G11574" s="54"/>
      <x:c r="I11574" s="53"/>
    </x:row>
    <x:row r="11575" spans="1:13" x14ac:dyDescent="0.25">
      <x:c r="G11575" s="54"/>
      <x:c r="I11575" s="53"/>
    </x:row>
    <x:row r="11576" spans="1:13" x14ac:dyDescent="0.25">
      <x:c r="G11576" s="54"/>
      <x:c r="I11576" s="53"/>
    </x:row>
    <x:row r="11577" spans="1:13" x14ac:dyDescent="0.25">
      <x:c r="G11577" s="54"/>
      <x:c r="I11577" s="53"/>
    </x:row>
    <x:row r="11578" spans="1:13" x14ac:dyDescent="0.25">
      <x:c r="G11578" s="54"/>
      <x:c r="I11578" s="53"/>
    </x:row>
    <x:row r="11579" spans="1:13" x14ac:dyDescent="0.25">
      <x:c r="G11579" s="54"/>
      <x:c r="I11579" s="53"/>
    </x:row>
    <x:row r="11580" spans="1:13" x14ac:dyDescent="0.25">
      <x:c r="G11580" s="54"/>
      <x:c r="I11580" s="53"/>
    </x:row>
    <x:row r="11581" spans="1:13" x14ac:dyDescent="0.25">
      <x:c r="G11581" s="54"/>
      <x:c r="I11581" s="53"/>
    </x:row>
    <x:row r="11582" spans="1:13" x14ac:dyDescent="0.25">
      <x:c r="G11582" s="54"/>
      <x:c r="I11582" s="53"/>
    </x:row>
    <x:row r="11583" spans="1:13" x14ac:dyDescent="0.25">
      <x:c r="G11583" s="54"/>
      <x:c r="I11583" s="53"/>
    </x:row>
    <x:row r="11584" spans="1:13" x14ac:dyDescent="0.25">
      <x:c r="G11584" s="54"/>
      <x:c r="I11584" s="53"/>
    </x:row>
    <x:row r="11585" spans="1:13" x14ac:dyDescent="0.25">
      <x:c r="G11585" s="54"/>
      <x:c r="I11585" s="53"/>
    </x:row>
    <x:row r="11586" spans="1:13" x14ac:dyDescent="0.25">
      <x:c r="G11586" s="54"/>
      <x:c r="I11586" s="53"/>
    </x:row>
    <x:row r="11587" spans="1:13" x14ac:dyDescent="0.25">
      <x:c r="G11587" s="54"/>
      <x:c r="I11587" s="53"/>
    </x:row>
    <x:row r="11588" spans="1:13" x14ac:dyDescent="0.25">
      <x:c r="G11588" s="54"/>
      <x:c r="I11588" s="53"/>
    </x:row>
    <x:row r="11589" spans="1:13" x14ac:dyDescent="0.25">
      <x:c r="G11589" s="54"/>
      <x:c r="I11589" s="53"/>
    </x:row>
    <x:row r="11590" spans="1:13" x14ac:dyDescent="0.25">
      <x:c r="G11590" s="54"/>
      <x:c r="I11590" s="53"/>
    </x:row>
    <x:row r="11591" spans="1:13" x14ac:dyDescent="0.25">
      <x:c r="I11591" s="53"/>
    </x:row>
    <x:row r="11592" spans="1:13" x14ac:dyDescent="0.25">
      <x:c r="G11592" s="54"/>
      <x:c r="I11592" s="53"/>
    </x:row>
    <x:row r="11593" spans="1:13" x14ac:dyDescent="0.25">
      <x:c r="G11593" s="54"/>
      <x:c r="I11593" s="53"/>
    </x:row>
    <x:row r="11594" spans="1:13" x14ac:dyDescent="0.25">
      <x:c r="G11594" s="54"/>
      <x:c r="I11594" s="53"/>
    </x:row>
    <x:row r="11595" spans="1:13" x14ac:dyDescent="0.25">
      <x:c r="G11595" s="54"/>
      <x:c r="I11595" s="53"/>
    </x:row>
    <x:row r="11596" spans="1:13" x14ac:dyDescent="0.25">
      <x:c r="G11596" s="54"/>
      <x:c r="I11596" s="53"/>
    </x:row>
    <x:row r="11597" spans="1:13" x14ac:dyDescent="0.25">
      <x:c r="G11597" s="54"/>
      <x:c r="I11597" s="53"/>
    </x:row>
    <x:row r="11598" spans="1:13" x14ac:dyDescent="0.25">
      <x:c r="G11598" s="54"/>
      <x:c r="I11598" s="53"/>
    </x:row>
    <x:row r="11599" spans="1:13" x14ac:dyDescent="0.25">
      <x:c r="G11599" s="54"/>
      <x:c r="I11599" s="53"/>
    </x:row>
    <x:row r="11600" spans="1:13" x14ac:dyDescent="0.25">
      <x:c r="G11600" s="54"/>
      <x:c r="I11600" s="53"/>
    </x:row>
    <x:row r="11601" spans="1:13" x14ac:dyDescent="0.25">
      <x:c r="G11601" s="54"/>
      <x:c r="I11601" s="53"/>
    </x:row>
    <x:row r="11602" spans="1:13" x14ac:dyDescent="0.25">
      <x:c r="G11602" s="54"/>
      <x:c r="I11602" s="53"/>
    </x:row>
    <x:row r="11603" spans="1:13" x14ac:dyDescent="0.25">
      <x:c r="G11603" s="54"/>
      <x:c r="I11603" s="53"/>
    </x:row>
    <x:row r="11604" spans="1:13" x14ac:dyDescent="0.25">
      <x:c r="G11604" s="54"/>
      <x:c r="I11604" s="53"/>
    </x:row>
    <x:row r="11605" spans="1:13" x14ac:dyDescent="0.25">
      <x:c r="G11605" s="54"/>
      <x:c r="I11605" s="53"/>
    </x:row>
    <x:row r="11606" spans="1:13" x14ac:dyDescent="0.25">
      <x:c r="G11606" s="54"/>
      <x:c r="I11606" s="53"/>
    </x:row>
    <x:row r="11607" spans="1:13" x14ac:dyDescent="0.25">
      <x:c r="G11607" s="54"/>
      <x:c r="I11607" s="53"/>
    </x:row>
    <x:row r="11608" spans="1:13" x14ac:dyDescent="0.25">
      <x:c r="G11608" s="54"/>
      <x:c r="I11608" s="53"/>
    </x:row>
    <x:row r="11609" spans="1:13" x14ac:dyDescent="0.25">
      <x:c r="G11609" s="54"/>
      <x:c r="I11609" s="53"/>
    </x:row>
    <x:row r="11610" spans="1:13" x14ac:dyDescent="0.25">
      <x:c r="G11610" s="54"/>
      <x:c r="I11610" s="53"/>
    </x:row>
    <x:row r="11611" spans="1:13" x14ac:dyDescent="0.25">
      <x:c r="G11611" s="54"/>
      <x:c r="I11611" s="53"/>
    </x:row>
    <x:row r="11612" spans="1:13" x14ac:dyDescent="0.25">
      <x:c r="G11612" s="54"/>
      <x:c r="I11612" s="53"/>
    </x:row>
    <x:row r="11613" spans="1:13" x14ac:dyDescent="0.25">
      <x:c r="G11613" s="54"/>
      <x:c r="I11613" s="53"/>
    </x:row>
    <x:row r="11614" spans="1:13" x14ac:dyDescent="0.25">
      <x:c r="G11614" s="54"/>
      <x:c r="I11614" s="53"/>
    </x:row>
    <x:row r="11615" spans="1:13" x14ac:dyDescent="0.25">
      <x:c r="G11615" s="54"/>
      <x:c r="I11615" s="53"/>
    </x:row>
    <x:row r="11616" spans="1:13" x14ac:dyDescent="0.25">
      <x:c r="G11616" s="54"/>
      <x:c r="I11616" s="53"/>
    </x:row>
    <x:row r="11617" spans="1:13" x14ac:dyDescent="0.25">
      <x:c r="G11617" s="54"/>
      <x:c r="I11617" s="53"/>
    </x:row>
    <x:row r="11618" spans="1:13" x14ac:dyDescent="0.25">
      <x:c r="G11618" s="54"/>
      <x:c r="I11618" s="53"/>
    </x:row>
    <x:row r="11619" spans="1:13" x14ac:dyDescent="0.25">
      <x:c r="G11619" s="54"/>
      <x:c r="I11619" s="53"/>
    </x:row>
    <x:row r="11620" spans="1:13" x14ac:dyDescent="0.25">
      <x:c r="G11620" s="54"/>
      <x:c r="I11620" s="53"/>
    </x:row>
    <x:row r="11621" spans="1:13" x14ac:dyDescent="0.25">
      <x:c r="G11621" s="54"/>
      <x:c r="I11621" s="53"/>
    </x:row>
    <x:row r="11622" spans="1:13" x14ac:dyDescent="0.25">
      <x:c r="G11622" s="54"/>
      <x:c r="I11622" s="53"/>
    </x:row>
    <x:row r="11623" spans="1:13" x14ac:dyDescent="0.25">
      <x:c r="G11623" s="54"/>
      <x:c r="I11623" s="53"/>
    </x:row>
    <x:row r="11624" spans="1:13" x14ac:dyDescent="0.25">
      <x:c r="G11624" s="54"/>
      <x:c r="I11624" s="53"/>
    </x:row>
    <x:row r="11625" spans="1:13" x14ac:dyDescent="0.25">
      <x:c r="G11625" s="54"/>
      <x:c r="I11625" s="53"/>
    </x:row>
    <x:row r="11626" spans="1:13" x14ac:dyDescent="0.25">
      <x:c r="G11626" s="54"/>
      <x:c r="I11626" s="53"/>
    </x:row>
    <x:row r="11627" spans="1:13" x14ac:dyDescent="0.25">
      <x:c r="G11627" s="54"/>
      <x:c r="I11627" s="53"/>
    </x:row>
    <x:row r="11628" spans="1:13" x14ac:dyDescent="0.25">
      <x:c r="G11628" s="54"/>
      <x:c r="I11628" s="53"/>
    </x:row>
    <x:row r="11629" spans="1:13" x14ac:dyDescent="0.25">
      <x:c r="G11629" s="54"/>
      <x:c r="I11629" s="53"/>
    </x:row>
    <x:row r="11630" spans="1:13" x14ac:dyDescent="0.25">
      <x:c r="G11630" s="54"/>
      <x:c r="I11630" s="53"/>
    </x:row>
    <x:row r="11631" spans="1:13" x14ac:dyDescent="0.25">
      <x:c r="G11631" s="54"/>
      <x:c r="I11631" s="53"/>
    </x:row>
    <x:row r="11632" spans="1:13" x14ac:dyDescent="0.25">
      <x:c r="I11632" s="53"/>
    </x:row>
    <x:row r="11633" spans="1:13" x14ac:dyDescent="0.25">
      <x:c r="G11633" s="54"/>
      <x:c r="I11633" s="53"/>
    </x:row>
    <x:row r="11634" spans="1:13" x14ac:dyDescent="0.25">
      <x:c r="G11634" s="54"/>
      <x:c r="I11634" s="53"/>
    </x:row>
    <x:row r="11635" spans="1:13" x14ac:dyDescent="0.25">
      <x:c r="G11635" s="54"/>
      <x:c r="I11635" s="53"/>
    </x:row>
    <x:row r="11636" spans="1:13" x14ac:dyDescent="0.25">
      <x:c r="G11636" s="54"/>
      <x:c r="I11636" s="53"/>
    </x:row>
    <x:row r="11637" spans="1:13" x14ac:dyDescent="0.25">
      <x:c r="G11637" s="54"/>
      <x:c r="I11637" s="53"/>
    </x:row>
    <x:row r="11638" spans="1:13" x14ac:dyDescent="0.25">
      <x:c r="G11638" s="54"/>
      <x:c r="I11638" s="53"/>
    </x:row>
    <x:row r="11639" spans="1:13" x14ac:dyDescent="0.25">
      <x:c r="G11639" s="54"/>
      <x:c r="I11639" s="53"/>
    </x:row>
    <x:row r="11640" spans="1:13" x14ac:dyDescent="0.25">
      <x:c r="G11640" s="54"/>
      <x:c r="I11640" s="53"/>
    </x:row>
    <x:row r="11641" spans="1:13" x14ac:dyDescent="0.25">
      <x:c r="G11641" s="54"/>
      <x:c r="I11641" s="53"/>
    </x:row>
    <x:row r="11642" spans="1:13" x14ac:dyDescent="0.25">
      <x:c r="G11642" s="54"/>
      <x:c r="I11642" s="53"/>
    </x:row>
    <x:row r="11643" spans="1:13" x14ac:dyDescent="0.25">
      <x:c r="G11643" s="54"/>
      <x:c r="I11643" s="53"/>
    </x:row>
    <x:row r="11644" spans="1:13" x14ac:dyDescent="0.25">
      <x:c r="G11644" s="54"/>
      <x:c r="I11644" s="53"/>
    </x:row>
    <x:row r="11645" spans="1:13" x14ac:dyDescent="0.25">
      <x:c r="G11645" s="54"/>
      <x:c r="I11645" s="53"/>
    </x:row>
    <x:row r="11646" spans="1:13" x14ac:dyDescent="0.25">
      <x:c r="G11646" s="54"/>
      <x:c r="I11646" s="53"/>
    </x:row>
    <x:row r="11647" spans="1:13" x14ac:dyDescent="0.25">
      <x:c r="G11647" s="54"/>
      <x:c r="I11647" s="53"/>
    </x:row>
    <x:row r="11648" spans="1:13" x14ac:dyDescent="0.25">
      <x:c r="G11648" s="54"/>
      <x:c r="I11648" s="53"/>
    </x:row>
    <x:row r="11649" spans="1:13" x14ac:dyDescent="0.25">
      <x:c r="G11649" s="54"/>
      <x:c r="I11649" s="53"/>
    </x:row>
    <x:row r="11650" spans="1:13" x14ac:dyDescent="0.25">
      <x:c r="G11650" s="54"/>
      <x:c r="I11650" s="53"/>
    </x:row>
    <x:row r="11651" spans="1:13" x14ac:dyDescent="0.25">
      <x:c r="G11651" s="54"/>
      <x:c r="I11651" s="53"/>
    </x:row>
    <x:row r="11652" spans="1:13" x14ac:dyDescent="0.25">
      <x:c r="G11652" s="54"/>
      <x:c r="I11652" s="53"/>
    </x:row>
    <x:row r="11653" spans="1:13" x14ac:dyDescent="0.25">
      <x:c r="G11653" s="54"/>
      <x:c r="I11653" s="53"/>
    </x:row>
    <x:row r="11654" spans="1:13" x14ac:dyDescent="0.25">
      <x:c r="G11654" s="54"/>
      <x:c r="I11654" s="53"/>
    </x:row>
    <x:row r="11655" spans="1:13" x14ac:dyDescent="0.25">
      <x:c r="G11655" s="54"/>
      <x:c r="I11655" s="53"/>
    </x:row>
    <x:row r="11656" spans="1:13" x14ac:dyDescent="0.25">
      <x:c r="G11656" s="54"/>
      <x:c r="I11656" s="53"/>
    </x:row>
    <x:row r="11657" spans="1:13" x14ac:dyDescent="0.25">
      <x:c r="G11657" s="54"/>
      <x:c r="I11657" s="53"/>
    </x:row>
    <x:row r="11658" spans="1:13" x14ac:dyDescent="0.25">
      <x:c r="G11658" s="54"/>
      <x:c r="I11658" s="53"/>
    </x:row>
    <x:row r="11659" spans="1:13" x14ac:dyDescent="0.25">
      <x:c r="G11659" s="54"/>
      <x:c r="I11659" s="53"/>
    </x:row>
    <x:row r="11660" spans="1:13" x14ac:dyDescent="0.25">
      <x:c r="G11660" s="54"/>
      <x:c r="I11660" s="53"/>
    </x:row>
    <x:row r="11661" spans="1:13" x14ac:dyDescent="0.25">
      <x:c r="G11661" s="54"/>
      <x:c r="I11661" s="53"/>
    </x:row>
    <x:row r="11662" spans="1:13" x14ac:dyDescent="0.25">
      <x:c r="G11662" s="54"/>
      <x:c r="I11662" s="53"/>
    </x:row>
    <x:row r="11663" spans="1:13" x14ac:dyDescent="0.25">
      <x:c r="G11663" s="54"/>
      <x:c r="I11663" s="53"/>
    </x:row>
    <x:row r="11664" spans="1:13" x14ac:dyDescent="0.25">
      <x:c r="G11664" s="54"/>
      <x:c r="I11664" s="53"/>
    </x:row>
    <x:row r="11665" spans="1:13" x14ac:dyDescent="0.25">
      <x:c r="G11665" s="54"/>
      <x:c r="I11665" s="53"/>
    </x:row>
    <x:row r="11666" spans="1:13" x14ac:dyDescent="0.25">
      <x:c r="G11666" s="54"/>
      <x:c r="I11666" s="53"/>
    </x:row>
    <x:row r="11667" spans="1:13" x14ac:dyDescent="0.25">
      <x:c r="G11667" s="54"/>
      <x:c r="I11667" s="53"/>
    </x:row>
    <x:row r="11668" spans="1:13" x14ac:dyDescent="0.25">
      <x:c r="G11668" s="54"/>
      <x:c r="I11668" s="53"/>
    </x:row>
    <x:row r="11669" spans="1:13" x14ac:dyDescent="0.25">
      <x:c r="G11669" s="54"/>
      <x:c r="I11669" s="53"/>
    </x:row>
    <x:row r="11670" spans="1:13" x14ac:dyDescent="0.25">
      <x:c r="G11670" s="54"/>
      <x:c r="I11670" s="53"/>
    </x:row>
    <x:row r="11671" spans="1:13" x14ac:dyDescent="0.25">
      <x:c r="G11671" s="54"/>
      <x:c r="I11671" s="53"/>
    </x:row>
    <x:row r="11672" spans="1:13" x14ac:dyDescent="0.25">
      <x:c r="G11672" s="54"/>
      <x:c r="I11672" s="53"/>
    </x:row>
    <x:row r="11673" spans="1:13" x14ac:dyDescent="0.25">
      <x:c r="G11673" s="54"/>
      <x:c r="I11673" s="53"/>
    </x:row>
    <x:row r="11674" spans="1:13" x14ac:dyDescent="0.25">
      <x:c r="G11674" s="54"/>
      <x:c r="I11674" s="53"/>
    </x:row>
    <x:row r="11675" spans="1:13" x14ac:dyDescent="0.25">
      <x:c r="G11675" s="54"/>
      <x:c r="I11675" s="53"/>
    </x:row>
    <x:row r="11676" spans="1:13" x14ac:dyDescent="0.25">
      <x:c r="G11676" s="54"/>
      <x:c r="I11676" s="53"/>
    </x:row>
    <x:row r="11677" spans="1:13" x14ac:dyDescent="0.25">
      <x:c r="G11677" s="54"/>
      <x:c r="I11677" s="53"/>
    </x:row>
    <x:row r="11678" spans="1:13" x14ac:dyDescent="0.25">
      <x:c r="G11678" s="54"/>
      <x:c r="I11678" s="53"/>
    </x:row>
    <x:row r="11679" spans="1:13" x14ac:dyDescent="0.25">
      <x:c r="G11679" s="54"/>
      <x:c r="I11679" s="53"/>
    </x:row>
    <x:row r="11680" spans="1:13" x14ac:dyDescent="0.25">
      <x:c r="G11680" s="54"/>
      <x:c r="I11680" s="53"/>
    </x:row>
    <x:row r="11681" spans="1:13" x14ac:dyDescent="0.25">
      <x:c r="G11681" s="54"/>
      <x:c r="I11681" s="53"/>
    </x:row>
    <x:row r="11682" spans="1:13" x14ac:dyDescent="0.25">
      <x:c r="G11682" s="54"/>
      <x:c r="I11682" s="53"/>
    </x:row>
    <x:row r="11683" spans="1:13" x14ac:dyDescent="0.25">
      <x:c r="G11683" s="54"/>
      <x:c r="I11683" s="53"/>
    </x:row>
    <x:row r="11684" spans="1:13" x14ac:dyDescent="0.25">
      <x:c r="G11684" s="54"/>
      <x:c r="I11684" s="53"/>
    </x:row>
    <x:row r="11685" spans="1:13" x14ac:dyDescent="0.25">
      <x:c r="G11685" s="54"/>
      <x:c r="I11685" s="53"/>
    </x:row>
    <x:row r="11686" spans="1:13" x14ac:dyDescent="0.25">
      <x:c r="G11686" s="54"/>
      <x:c r="I11686" s="53"/>
    </x:row>
    <x:row r="11687" spans="1:13" x14ac:dyDescent="0.25">
      <x:c r="G11687" s="54"/>
      <x:c r="I11687" s="53"/>
    </x:row>
    <x:row r="11688" spans="1:13" x14ac:dyDescent="0.25">
      <x:c r="G11688" s="54"/>
      <x:c r="I11688" s="53"/>
    </x:row>
    <x:row r="11689" spans="1:13" x14ac:dyDescent="0.25">
      <x:c r="G11689" s="54"/>
      <x:c r="I11689" s="53"/>
    </x:row>
    <x:row r="11690" spans="1:13" x14ac:dyDescent="0.25">
      <x:c r="G11690" s="54"/>
      <x:c r="I11690" s="53"/>
    </x:row>
    <x:row r="11691" spans="1:13" x14ac:dyDescent="0.25">
      <x:c r="G11691" s="54"/>
      <x:c r="I11691" s="53"/>
    </x:row>
    <x:row r="11692" spans="1:13" x14ac:dyDescent="0.25">
      <x:c r="G11692" s="54"/>
      <x:c r="I11692" s="53"/>
    </x:row>
    <x:row r="11693" spans="1:13" x14ac:dyDescent="0.25">
      <x:c r="G11693" s="54"/>
      <x:c r="I11693" s="53"/>
    </x:row>
    <x:row r="11694" spans="1:13" x14ac:dyDescent="0.25">
      <x:c r="G11694" s="54"/>
      <x:c r="I11694" s="53"/>
    </x:row>
    <x:row r="11695" spans="1:13" x14ac:dyDescent="0.25">
      <x:c r="G11695" s="54"/>
      <x:c r="I11695" s="53"/>
    </x:row>
    <x:row r="11696" spans="1:13" x14ac:dyDescent="0.25">
      <x:c r="G11696" s="54"/>
      <x:c r="I11696" s="53"/>
    </x:row>
    <x:row r="11697" spans="1:13" x14ac:dyDescent="0.25">
      <x:c r="G11697" s="54"/>
      <x:c r="I11697" s="53"/>
    </x:row>
    <x:row r="11698" spans="1:13" x14ac:dyDescent="0.25">
      <x:c r="G11698" s="54"/>
      <x:c r="I11698" s="53"/>
    </x:row>
    <x:row r="11699" spans="1:13" x14ac:dyDescent="0.25">
      <x:c r="G11699" s="54"/>
      <x:c r="I11699" s="53"/>
    </x:row>
    <x:row r="11700" spans="1:13" x14ac:dyDescent="0.25">
      <x:c r="G11700" s="54"/>
      <x:c r="I11700" s="53"/>
    </x:row>
    <x:row r="11701" spans="1:13" x14ac:dyDescent="0.25">
      <x:c r="G11701" s="54"/>
      <x:c r="I11701" s="53"/>
    </x:row>
    <x:row r="11702" spans="1:13" x14ac:dyDescent="0.25">
      <x:c r="G11702" s="54"/>
      <x:c r="I11702" s="53"/>
    </x:row>
    <x:row r="11703" spans="1:13" x14ac:dyDescent="0.25">
      <x:c r="G11703" s="54"/>
      <x:c r="I11703" s="53"/>
    </x:row>
    <x:row r="11704" spans="1:13" x14ac:dyDescent="0.25">
      <x:c r="G11704" s="54"/>
      <x:c r="I11704" s="53"/>
    </x:row>
    <x:row r="11705" spans="1:13" x14ac:dyDescent="0.25">
      <x:c r="G11705" s="54"/>
      <x:c r="I11705" s="53"/>
    </x:row>
    <x:row r="11706" spans="1:13" x14ac:dyDescent="0.25">
      <x:c r="G11706" s="54"/>
      <x:c r="I11706" s="53"/>
    </x:row>
    <x:row r="11707" spans="1:13" x14ac:dyDescent="0.25">
      <x:c r="G11707" s="54"/>
      <x:c r="I11707" s="53"/>
    </x:row>
    <x:row r="11708" spans="1:13" x14ac:dyDescent="0.25">
      <x:c r="G11708" s="54"/>
      <x:c r="I11708" s="53"/>
    </x:row>
    <x:row r="11709" spans="1:13" x14ac:dyDescent="0.25">
      <x:c r="G11709" s="54"/>
      <x:c r="I11709" s="53"/>
    </x:row>
    <x:row r="11710" spans="1:13" x14ac:dyDescent="0.25">
      <x:c r="G11710" s="54"/>
      <x:c r="I11710" s="53"/>
    </x:row>
    <x:row r="11711" spans="1:13" x14ac:dyDescent="0.25">
      <x:c r="G11711" s="54"/>
      <x:c r="I11711" s="53"/>
    </x:row>
    <x:row r="11712" spans="1:13" x14ac:dyDescent="0.25">
      <x:c r="G11712" s="54"/>
      <x:c r="I11712" s="53"/>
    </x:row>
    <x:row r="11713" spans="1:13" x14ac:dyDescent="0.25">
      <x:c r="G11713" s="54"/>
      <x:c r="I11713" s="53"/>
    </x:row>
    <x:row r="11714" spans="1:13" x14ac:dyDescent="0.25">
      <x:c r="G11714" s="54"/>
      <x:c r="I11714" s="53"/>
    </x:row>
    <x:row r="11715" spans="1:13" x14ac:dyDescent="0.25">
      <x:c r="G11715" s="54"/>
      <x:c r="I11715" s="53"/>
    </x:row>
    <x:row r="11716" spans="1:13" x14ac:dyDescent="0.25">
      <x:c r="G11716" s="54"/>
      <x:c r="I11716" s="53"/>
    </x:row>
    <x:row r="11717" spans="1:13" x14ac:dyDescent="0.25">
      <x:c r="G11717" s="54"/>
      <x:c r="I11717" s="53"/>
    </x:row>
    <x:row r="11718" spans="1:13" x14ac:dyDescent="0.25">
      <x:c r="G11718" s="54"/>
      <x:c r="I11718" s="53"/>
    </x:row>
    <x:row r="11719" spans="1:13" x14ac:dyDescent="0.25">
      <x:c r="G11719" s="54"/>
      <x:c r="I11719" s="53"/>
    </x:row>
    <x:row r="11720" spans="1:13" x14ac:dyDescent="0.25">
      <x:c r="G11720" s="54"/>
      <x:c r="I11720" s="53"/>
    </x:row>
    <x:row r="11721" spans="1:13" x14ac:dyDescent="0.25">
      <x:c r="G11721" s="54"/>
      <x:c r="I11721" s="53"/>
    </x:row>
    <x:row r="11722" spans="1:13" x14ac:dyDescent="0.25">
      <x:c r="G11722" s="54"/>
      <x:c r="I11722" s="53"/>
    </x:row>
    <x:row r="11723" spans="1:13" x14ac:dyDescent="0.25">
      <x:c r="G11723" s="54"/>
      <x:c r="I11723" s="53"/>
    </x:row>
    <x:row r="11724" spans="1:13" x14ac:dyDescent="0.25">
      <x:c r="G11724" s="54"/>
      <x:c r="I11724" s="53"/>
    </x:row>
    <x:row r="11725" spans="1:13" x14ac:dyDescent="0.25">
      <x:c r="G11725" s="54"/>
      <x:c r="I11725" s="53"/>
    </x:row>
    <x:row r="11726" spans="1:13" x14ac:dyDescent="0.25">
      <x:c r="G11726" s="54"/>
      <x:c r="I11726" s="53"/>
    </x:row>
    <x:row r="11727" spans="1:13" x14ac:dyDescent="0.25">
      <x:c r="G11727" s="54"/>
      <x:c r="I11727" s="53"/>
    </x:row>
    <x:row r="11728" spans="1:13" x14ac:dyDescent="0.25">
      <x:c r="G11728" s="54"/>
      <x:c r="I11728" s="53"/>
    </x:row>
    <x:row r="11729" spans="1:13" x14ac:dyDescent="0.25">
      <x:c r="G11729" s="54"/>
      <x:c r="I11729" s="53"/>
    </x:row>
    <x:row r="11730" spans="1:13" x14ac:dyDescent="0.25">
      <x:c r="G11730" s="54"/>
      <x:c r="I11730" s="53"/>
    </x:row>
    <x:row r="11731" spans="1:13" x14ac:dyDescent="0.25">
      <x:c r="G11731" s="54"/>
      <x:c r="I11731" s="53"/>
    </x:row>
    <x:row r="11732" spans="1:13" x14ac:dyDescent="0.25">
      <x:c r="G11732" s="54"/>
      <x:c r="I11732" s="53"/>
    </x:row>
    <x:row r="11733" spans="1:13" x14ac:dyDescent="0.25">
      <x:c r="G11733" s="54"/>
      <x:c r="I11733" s="53"/>
    </x:row>
    <x:row r="11734" spans="1:13" x14ac:dyDescent="0.25">
      <x:c r="G11734" s="54"/>
      <x:c r="I11734" s="53"/>
    </x:row>
    <x:row r="11735" spans="1:13" x14ac:dyDescent="0.25">
      <x:c r="G11735" s="54"/>
      <x:c r="I11735" s="53"/>
    </x:row>
    <x:row r="11736" spans="1:13" x14ac:dyDescent="0.25">
      <x:c r="G11736" s="54"/>
      <x:c r="I11736" s="53"/>
    </x:row>
    <x:row r="11737" spans="1:13" x14ac:dyDescent="0.25">
      <x:c r="G11737" s="54"/>
      <x:c r="I11737" s="53"/>
    </x:row>
    <x:row r="11738" spans="1:13" x14ac:dyDescent="0.25">
      <x:c r="G11738" s="54"/>
      <x:c r="I11738" s="53"/>
    </x:row>
    <x:row r="11739" spans="1:13" x14ac:dyDescent="0.25">
      <x:c r="G11739" s="54"/>
      <x:c r="I11739" s="53"/>
    </x:row>
    <x:row r="11740" spans="1:13" x14ac:dyDescent="0.25">
      <x:c r="G11740" s="54"/>
      <x:c r="I11740" s="53"/>
    </x:row>
    <x:row r="11741" spans="1:13" x14ac:dyDescent="0.25">
      <x:c r="G11741" s="54"/>
      <x:c r="I11741" s="53"/>
    </x:row>
    <x:row r="11742" spans="1:13" x14ac:dyDescent="0.25">
      <x:c r="G11742" s="54"/>
      <x:c r="I11742" s="53"/>
    </x:row>
    <x:row r="11743" spans="1:13" x14ac:dyDescent="0.25">
      <x:c r="G11743" s="54"/>
      <x:c r="I11743" s="53"/>
    </x:row>
    <x:row r="11744" spans="1:13" x14ac:dyDescent="0.25">
      <x:c r="G11744" s="54"/>
      <x:c r="I11744" s="53"/>
    </x:row>
    <x:row r="11745" spans="1:13" x14ac:dyDescent="0.25">
      <x:c r="G11745" s="54"/>
      <x:c r="I11745" s="53"/>
    </x:row>
    <x:row r="11746" spans="1:13" x14ac:dyDescent="0.25">
      <x:c r="G11746" s="54"/>
      <x:c r="I11746" s="53"/>
    </x:row>
    <x:row r="11747" spans="1:13" x14ac:dyDescent="0.25">
      <x:c r="G11747" s="54"/>
      <x:c r="I11747" s="53"/>
    </x:row>
    <x:row r="11748" spans="1:13" x14ac:dyDescent="0.25">
      <x:c r="G11748" s="54"/>
      <x:c r="I11748" s="53"/>
    </x:row>
    <x:row r="11749" spans="1:13" x14ac:dyDescent="0.25">
      <x:c r="G11749" s="54"/>
      <x:c r="I11749" s="53"/>
    </x:row>
    <x:row r="11750" spans="1:13" x14ac:dyDescent="0.25">
      <x:c r="G11750" s="54"/>
      <x:c r="I11750" s="53"/>
    </x:row>
    <x:row r="11751" spans="1:13" x14ac:dyDescent="0.25">
      <x:c r="G11751" s="54"/>
      <x:c r="I11751" s="53"/>
    </x:row>
    <x:row r="11752" spans="1:13" x14ac:dyDescent="0.25">
      <x:c r="G11752" s="54"/>
      <x:c r="I11752" s="53"/>
    </x:row>
    <x:row r="11753" spans="1:13" x14ac:dyDescent="0.25">
      <x:c r="G11753" s="54"/>
      <x:c r="I11753" s="53"/>
    </x:row>
    <x:row r="11754" spans="1:13" x14ac:dyDescent="0.25">
      <x:c r="G11754" s="54"/>
      <x:c r="I11754" s="53"/>
    </x:row>
    <x:row r="11755" spans="1:13" x14ac:dyDescent="0.25">
      <x:c r="G11755" s="54"/>
      <x:c r="I11755" s="53"/>
    </x:row>
    <x:row r="11756" spans="1:13" x14ac:dyDescent="0.25">
      <x:c r="G11756" s="54"/>
      <x:c r="I11756" s="53"/>
    </x:row>
    <x:row r="11757" spans="1:13" x14ac:dyDescent="0.25">
      <x:c r="G11757" s="54"/>
      <x:c r="I11757" s="53"/>
    </x:row>
    <x:row r="11758" spans="1:13" x14ac:dyDescent="0.25">
      <x:c r="G11758" s="54"/>
      <x:c r="I11758" s="53"/>
    </x:row>
    <x:row r="11759" spans="1:13" x14ac:dyDescent="0.25">
      <x:c r="G11759" s="54"/>
      <x:c r="I11759" s="53"/>
    </x:row>
    <x:row r="11760" spans="1:13" x14ac:dyDescent="0.25">
      <x:c r="G11760" s="54"/>
      <x:c r="I11760" s="53"/>
    </x:row>
    <x:row r="11761" spans="1:13" x14ac:dyDescent="0.25">
      <x:c r="G11761" s="54"/>
      <x:c r="I11761" s="53"/>
    </x:row>
    <x:row r="11762" spans="1:13" x14ac:dyDescent="0.25">
      <x:c r="G11762" s="54"/>
      <x:c r="I11762" s="53"/>
    </x:row>
    <x:row r="11763" spans="1:13" x14ac:dyDescent="0.25">
      <x:c r="G11763" s="54"/>
      <x:c r="I11763" s="53"/>
    </x:row>
    <x:row r="11764" spans="1:13" x14ac:dyDescent="0.25">
      <x:c r="G11764" s="54"/>
      <x:c r="I11764" s="53"/>
    </x:row>
    <x:row r="11765" spans="1:13" x14ac:dyDescent="0.25">
      <x:c r="G11765" s="54"/>
      <x:c r="I11765" s="53"/>
    </x:row>
    <x:row r="11766" spans="1:13" x14ac:dyDescent="0.25">
      <x:c r="G11766" s="54"/>
      <x:c r="I11766" s="53"/>
    </x:row>
    <x:row r="11767" spans="1:13" x14ac:dyDescent="0.25">
      <x:c r="I11767" s="53"/>
    </x:row>
    <x:row r="11768" spans="1:13" x14ac:dyDescent="0.25">
      <x:c r="G11768" s="54"/>
      <x:c r="I11768" s="53"/>
    </x:row>
    <x:row r="11769" spans="1:13" x14ac:dyDescent="0.25">
      <x:c r="G11769" s="54"/>
      <x:c r="I11769" s="53"/>
    </x:row>
    <x:row r="11770" spans="1:13" x14ac:dyDescent="0.25">
      <x:c r="G11770" s="54"/>
      <x:c r="I11770" s="53"/>
    </x:row>
    <x:row r="11771" spans="1:13" x14ac:dyDescent="0.25">
      <x:c r="G11771" s="54"/>
      <x:c r="I11771" s="53"/>
    </x:row>
    <x:row r="11772" spans="1:13" x14ac:dyDescent="0.25">
      <x:c r="G11772" s="54"/>
      <x:c r="I11772" s="53"/>
    </x:row>
    <x:row r="11773" spans="1:13" x14ac:dyDescent="0.25">
      <x:c r="G11773" s="54"/>
      <x:c r="I11773" s="53"/>
    </x:row>
    <x:row r="11774" spans="1:13" x14ac:dyDescent="0.25">
      <x:c r="G11774" s="54"/>
      <x:c r="I11774" s="53"/>
    </x:row>
    <x:row r="11775" spans="1:13" x14ac:dyDescent="0.25">
      <x:c r="G11775" s="54"/>
      <x:c r="I11775" s="53"/>
    </x:row>
    <x:row r="11776" spans="1:13" x14ac:dyDescent="0.25">
      <x:c r="G11776" s="54"/>
      <x:c r="I11776" s="53"/>
    </x:row>
    <x:row r="11777" spans="1:13" x14ac:dyDescent="0.25">
      <x:c r="G11777" s="54"/>
      <x:c r="I11777" s="53"/>
    </x:row>
    <x:row r="11778" spans="1:13" x14ac:dyDescent="0.25">
      <x:c r="G11778" s="54"/>
      <x:c r="I11778" s="53"/>
    </x:row>
    <x:row r="11779" spans="1:13" x14ac:dyDescent="0.25">
      <x:c r="G11779" s="54"/>
      <x:c r="I11779" s="53"/>
    </x:row>
    <x:row r="11780" spans="1:13" x14ac:dyDescent="0.25">
      <x:c r="G11780" s="54"/>
      <x:c r="I11780" s="53"/>
    </x:row>
    <x:row r="11781" spans="1:13" x14ac:dyDescent="0.25">
      <x:c r="G11781" s="54"/>
      <x:c r="I11781" s="53"/>
    </x:row>
    <x:row r="11782" spans="1:13" x14ac:dyDescent="0.25">
      <x:c r="G11782" s="54"/>
      <x:c r="I11782" s="53"/>
    </x:row>
    <x:row r="11783" spans="1:13" x14ac:dyDescent="0.25">
      <x:c r="G11783" s="54"/>
      <x:c r="I11783" s="53"/>
    </x:row>
    <x:row r="11784" spans="1:13" x14ac:dyDescent="0.25">
      <x:c r="G11784" s="54"/>
      <x:c r="I11784" s="53"/>
    </x:row>
    <x:row r="11785" spans="1:13" x14ac:dyDescent="0.25">
      <x:c r="G11785" s="54"/>
      <x:c r="I11785" s="53"/>
    </x:row>
    <x:row r="11786" spans="1:13" x14ac:dyDescent="0.25">
      <x:c r="G11786" s="54"/>
      <x:c r="I11786" s="53"/>
    </x:row>
    <x:row r="11787" spans="1:13" x14ac:dyDescent="0.25">
      <x:c r="G11787" s="54"/>
      <x:c r="I11787" s="53"/>
    </x:row>
    <x:row r="11788" spans="1:13" x14ac:dyDescent="0.25">
      <x:c r="G11788" s="54"/>
      <x:c r="I11788" s="53"/>
    </x:row>
    <x:row r="11789" spans="1:13" x14ac:dyDescent="0.25">
      <x:c r="G11789" s="54"/>
      <x:c r="I11789" s="53"/>
    </x:row>
    <x:row r="11790" spans="1:13" x14ac:dyDescent="0.25">
      <x:c r="G11790" s="54"/>
      <x:c r="I11790" s="53"/>
    </x:row>
    <x:row r="11791" spans="1:13" x14ac:dyDescent="0.25">
      <x:c r="G11791" s="54"/>
      <x:c r="I11791" s="53"/>
    </x:row>
    <x:row r="11792" spans="1:13" x14ac:dyDescent="0.25">
      <x:c r="G11792" s="54"/>
      <x:c r="I11792" s="53"/>
    </x:row>
    <x:row r="11793" spans="1:13" x14ac:dyDescent="0.25">
      <x:c r="G11793" s="54"/>
      <x:c r="I11793" s="53"/>
    </x:row>
    <x:row r="11794" spans="1:13" x14ac:dyDescent="0.25">
      <x:c r="G11794" s="54"/>
      <x:c r="I11794" s="53"/>
    </x:row>
    <x:row r="11795" spans="1:13" x14ac:dyDescent="0.25">
      <x:c r="G11795" s="54"/>
      <x:c r="I11795" s="53"/>
    </x:row>
    <x:row r="11796" spans="1:13" x14ac:dyDescent="0.25">
      <x:c r="G11796" s="54"/>
      <x:c r="I11796" s="53"/>
    </x:row>
    <x:row r="11797" spans="1:13" x14ac:dyDescent="0.25">
      <x:c r="G11797" s="54"/>
      <x:c r="I11797" s="53"/>
    </x:row>
    <x:row r="11798" spans="1:13" x14ac:dyDescent="0.25">
      <x:c r="G11798" s="54"/>
      <x:c r="I11798" s="53"/>
    </x:row>
    <x:row r="11799" spans="1:13" x14ac:dyDescent="0.25">
      <x:c r="G11799" s="54"/>
      <x:c r="I11799" s="53"/>
    </x:row>
    <x:row r="11800" spans="1:13" x14ac:dyDescent="0.25">
      <x:c r="G11800" s="54"/>
      <x:c r="I11800" s="53"/>
    </x:row>
    <x:row r="11801" spans="1:13" x14ac:dyDescent="0.25">
      <x:c r="G11801" s="54"/>
      <x:c r="I11801" s="53"/>
    </x:row>
    <x:row r="11802" spans="1:13" x14ac:dyDescent="0.25">
      <x:c r="G11802" s="54"/>
      <x:c r="I11802" s="53"/>
    </x:row>
    <x:row r="11803" spans="1:13" x14ac:dyDescent="0.25">
      <x:c r="G11803" s="54"/>
      <x:c r="I11803" s="53"/>
    </x:row>
    <x:row r="11804" spans="1:13" x14ac:dyDescent="0.25">
      <x:c r="G11804" s="54"/>
      <x:c r="I11804" s="53"/>
    </x:row>
    <x:row r="11805" spans="1:13" x14ac:dyDescent="0.25">
      <x:c r="G11805" s="54"/>
      <x:c r="I11805" s="53"/>
    </x:row>
    <x:row r="11806" spans="1:13" x14ac:dyDescent="0.25">
      <x:c r="G11806" s="54"/>
      <x:c r="I11806" s="53"/>
    </x:row>
    <x:row r="11807" spans="1:13" x14ac:dyDescent="0.25">
      <x:c r="G11807" s="54"/>
      <x:c r="I11807" s="53"/>
    </x:row>
    <x:row r="11808" spans="1:13" x14ac:dyDescent="0.25">
      <x:c r="G11808" s="54"/>
      <x:c r="I11808" s="53"/>
    </x:row>
    <x:row r="11809" spans="1:13" x14ac:dyDescent="0.25">
      <x:c r="G11809" s="54"/>
      <x:c r="I11809" s="53"/>
    </x:row>
    <x:row r="11810" spans="1:13" x14ac:dyDescent="0.25">
      <x:c r="G11810" s="54"/>
      <x:c r="I11810" s="53"/>
    </x:row>
    <x:row r="11811" spans="1:13" x14ac:dyDescent="0.25">
      <x:c r="G11811" s="54"/>
      <x:c r="I11811" s="53"/>
    </x:row>
    <x:row r="11812" spans="1:13" x14ac:dyDescent="0.25">
      <x:c r="G11812" s="54"/>
      <x:c r="I11812" s="53"/>
    </x:row>
    <x:row r="11813" spans="1:13" x14ac:dyDescent="0.25">
      <x:c r="G11813" s="54"/>
      <x:c r="I11813" s="53"/>
    </x:row>
    <x:row r="11814" spans="1:13" x14ac:dyDescent="0.25">
      <x:c r="G11814" s="54"/>
      <x:c r="I11814" s="53"/>
    </x:row>
    <x:row r="11815" spans="1:13" x14ac:dyDescent="0.25">
      <x:c r="G11815" s="54"/>
      <x:c r="I11815" s="53"/>
    </x:row>
    <x:row r="11816" spans="1:13" x14ac:dyDescent="0.25">
      <x:c r="G11816" s="54"/>
      <x:c r="I11816" s="53"/>
    </x:row>
    <x:row r="11817" spans="1:13" x14ac:dyDescent="0.25">
      <x:c r="G11817" s="54"/>
      <x:c r="I11817" s="53"/>
    </x:row>
    <x:row r="11818" spans="1:13" x14ac:dyDescent="0.25">
      <x:c r="G11818" s="54"/>
      <x:c r="I11818" s="53"/>
    </x:row>
    <x:row r="11819" spans="1:13" x14ac:dyDescent="0.25">
      <x:c r="G11819" s="54"/>
      <x:c r="I11819" s="53"/>
    </x:row>
    <x:row r="11820" spans="1:13" x14ac:dyDescent="0.25">
      <x:c r="G11820" s="54"/>
      <x:c r="I11820" s="53"/>
    </x:row>
    <x:row r="11821" spans="1:13" x14ac:dyDescent="0.25">
      <x:c r="G11821" s="54"/>
      <x:c r="I11821" s="53"/>
    </x:row>
    <x:row r="11822" spans="1:13" x14ac:dyDescent="0.25">
      <x:c r="G11822" s="54"/>
      <x:c r="I11822" s="53"/>
    </x:row>
    <x:row r="11823" spans="1:13" x14ac:dyDescent="0.25">
      <x:c r="G11823" s="54"/>
      <x:c r="I11823" s="53"/>
    </x:row>
    <x:row r="11824" spans="1:13" x14ac:dyDescent="0.25">
      <x:c r="G11824" s="54"/>
      <x:c r="I11824" s="53"/>
    </x:row>
    <x:row r="11825" spans="1:13" x14ac:dyDescent="0.25">
      <x:c r="G11825" s="54"/>
      <x:c r="I11825" s="53"/>
    </x:row>
    <x:row r="11826" spans="1:13" x14ac:dyDescent="0.25">
      <x:c r="G11826" s="54"/>
      <x:c r="I11826" s="53"/>
    </x:row>
    <x:row r="11827" spans="1:13" x14ac:dyDescent="0.25">
      <x:c r="G11827" s="54"/>
      <x:c r="I11827" s="53"/>
    </x:row>
    <x:row r="11828" spans="1:13" x14ac:dyDescent="0.25">
      <x:c r="G11828" s="54"/>
      <x:c r="I11828" s="53"/>
    </x:row>
    <x:row r="11829" spans="1:13" x14ac:dyDescent="0.25">
      <x:c r="G11829" s="54"/>
      <x:c r="I11829" s="53"/>
    </x:row>
    <x:row r="11830" spans="1:13" x14ac:dyDescent="0.25">
      <x:c r="G11830" s="54"/>
      <x:c r="I11830" s="53"/>
    </x:row>
    <x:row r="11831" spans="1:13" x14ac:dyDescent="0.25">
      <x:c r="G11831" s="54"/>
      <x:c r="I11831" s="53"/>
    </x:row>
    <x:row r="11832" spans="1:13" x14ac:dyDescent="0.25">
      <x:c r="G11832" s="54"/>
      <x:c r="I11832" s="53"/>
    </x:row>
    <x:row r="11833" spans="1:13" x14ac:dyDescent="0.25">
      <x:c r="G11833" s="54"/>
      <x:c r="I11833" s="53"/>
    </x:row>
    <x:row r="11834" spans="1:13" x14ac:dyDescent="0.25">
      <x:c r="G11834" s="54"/>
      <x:c r="I11834" s="53"/>
    </x:row>
    <x:row r="11835" spans="1:13" x14ac:dyDescent="0.25">
      <x:c r="G11835" s="54"/>
      <x:c r="I11835" s="53"/>
    </x:row>
    <x:row r="11836" spans="1:13" x14ac:dyDescent="0.25">
      <x:c r="G11836" s="54"/>
      <x:c r="I11836" s="53"/>
    </x:row>
    <x:row r="11837" spans="1:13" x14ac:dyDescent="0.25">
      <x:c r="G11837" s="54"/>
      <x:c r="I11837" s="53"/>
    </x:row>
    <x:row r="11838" spans="1:13" x14ac:dyDescent="0.25">
      <x:c r="G11838" s="54"/>
      <x:c r="I11838" s="53"/>
    </x:row>
    <x:row r="11839" spans="1:13" x14ac:dyDescent="0.25">
      <x:c r="G11839" s="54"/>
      <x:c r="I11839" s="53"/>
    </x:row>
    <x:row r="11840" spans="1:13" x14ac:dyDescent="0.25">
      <x:c r="G11840" s="54"/>
      <x:c r="I11840" s="53"/>
    </x:row>
    <x:row r="11841" spans="1:13" x14ac:dyDescent="0.25">
      <x:c r="G11841" s="54"/>
      <x:c r="I11841" s="53"/>
    </x:row>
    <x:row r="11842" spans="1:13" x14ac:dyDescent="0.25">
      <x:c r="G11842" s="54"/>
      <x:c r="I11842" s="53"/>
    </x:row>
    <x:row r="11843" spans="1:13" x14ac:dyDescent="0.25">
      <x:c r="G11843" s="54"/>
      <x:c r="I11843" s="53"/>
    </x:row>
    <x:row r="11844" spans="1:13" x14ac:dyDescent="0.25">
      <x:c r="G11844" s="54"/>
      <x:c r="I11844" s="53"/>
    </x:row>
    <x:row r="11845" spans="1:13" x14ac:dyDescent="0.25">
      <x:c r="G11845" s="54"/>
      <x:c r="I11845" s="53"/>
    </x:row>
    <x:row r="11846" spans="1:13" x14ac:dyDescent="0.25">
      <x:c r="G11846" s="54"/>
      <x:c r="I11846" s="53"/>
    </x:row>
    <x:row r="11847" spans="1:13" x14ac:dyDescent="0.25">
      <x:c r="G11847" s="54"/>
      <x:c r="I11847" s="53"/>
    </x:row>
    <x:row r="11848" spans="1:13" x14ac:dyDescent="0.25">
      <x:c r="G11848" s="54"/>
      <x:c r="I11848" s="53"/>
    </x:row>
    <x:row r="11849" spans="1:13" x14ac:dyDescent="0.25">
      <x:c r="G11849" s="54"/>
      <x:c r="I11849" s="53"/>
    </x:row>
    <x:row r="11850" spans="1:13" x14ac:dyDescent="0.25">
      <x:c r="G11850" s="54"/>
      <x:c r="I11850" s="53"/>
    </x:row>
    <x:row r="11851" spans="1:13" x14ac:dyDescent="0.25">
      <x:c r="G11851" s="54"/>
      <x:c r="I11851" s="53"/>
    </x:row>
    <x:row r="11852" spans="1:13" x14ac:dyDescent="0.25">
      <x:c r="G11852" s="54"/>
      <x:c r="I11852" s="53"/>
    </x:row>
    <x:row r="11853" spans="1:13" x14ac:dyDescent="0.25">
      <x:c r="G11853" s="54"/>
      <x:c r="I11853" s="53"/>
    </x:row>
    <x:row r="11854" spans="1:13" x14ac:dyDescent="0.25">
      <x:c r="G11854" s="54"/>
      <x:c r="I11854" s="53"/>
    </x:row>
    <x:row r="11855" spans="1:13" x14ac:dyDescent="0.25">
      <x:c r="G11855" s="54"/>
      <x:c r="I11855" s="53"/>
    </x:row>
    <x:row r="11856" spans="1:13" x14ac:dyDescent="0.25">
      <x:c r="G11856" s="54"/>
      <x:c r="I11856" s="53"/>
    </x:row>
    <x:row r="11857" spans="1:13" x14ac:dyDescent="0.25">
      <x:c r="G11857" s="54"/>
      <x:c r="I11857" s="53"/>
    </x:row>
    <x:row r="11858" spans="1:13" x14ac:dyDescent="0.25">
      <x:c r="G11858" s="54"/>
      <x:c r="I11858" s="53"/>
    </x:row>
    <x:row r="11859" spans="1:13" x14ac:dyDescent="0.25">
      <x:c r="G11859" s="54"/>
      <x:c r="I11859" s="53"/>
    </x:row>
    <x:row r="11860" spans="1:13" x14ac:dyDescent="0.25">
      <x:c r="G11860" s="54"/>
      <x:c r="I11860" s="53"/>
    </x:row>
    <x:row r="11861" spans="1:13" x14ac:dyDescent="0.25">
      <x:c r="G11861" s="54"/>
      <x:c r="I11861" s="53"/>
    </x:row>
    <x:row r="11862" spans="1:13" x14ac:dyDescent="0.25">
      <x:c r="G11862" s="54"/>
      <x:c r="I11862" s="53"/>
    </x:row>
    <x:row r="11863" spans="1:13" x14ac:dyDescent="0.25">
      <x:c r="G11863" s="54"/>
      <x:c r="I11863" s="53"/>
    </x:row>
    <x:row r="11864" spans="1:13" x14ac:dyDescent="0.25">
      <x:c r="G11864" s="54"/>
      <x:c r="I11864" s="53"/>
    </x:row>
    <x:row r="11865" spans="1:13" x14ac:dyDescent="0.25">
      <x:c r="G11865" s="54"/>
      <x:c r="I11865" s="53"/>
    </x:row>
    <x:row r="11866" spans="1:13" x14ac:dyDescent="0.25">
      <x:c r="G11866" s="54"/>
      <x:c r="I11866" s="53"/>
    </x:row>
    <x:row r="11867" spans="1:13" x14ac:dyDescent="0.25">
      <x:c r="G11867" s="54"/>
      <x:c r="I11867" s="53"/>
    </x:row>
    <x:row r="11868" spans="1:13" x14ac:dyDescent="0.25">
      <x:c r="G11868" s="54"/>
      <x:c r="I11868" s="53"/>
    </x:row>
    <x:row r="11869" spans="1:13" x14ac:dyDescent="0.25">
      <x:c r="G11869" s="54"/>
      <x:c r="I11869" s="53"/>
    </x:row>
    <x:row r="11870" spans="1:13" x14ac:dyDescent="0.25">
      <x:c r="G11870" s="54"/>
      <x:c r="I11870" s="53"/>
    </x:row>
    <x:row r="11871" spans="1:13" x14ac:dyDescent="0.25">
      <x:c r="G11871" s="54"/>
      <x:c r="I11871" s="53"/>
    </x:row>
    <x:row r="11872" spans="1:13" x14ac:dyDescent="0.25">
      <x:c r="G11872" s="54"/>
      <x:c r="I11872" s="53"/>
    </x:row>
    <x:row r="11873" spans="1:13" x14ac:dyDescent="0.25">
      <x:c r="G11873" s="54"/>
      <x:c r="I11873" s="53"/>
    </x:row>
    <x:row r="11874" spans="1:13" x14ac:dyDescent="0.25">
      <x:c r="G11874" s="54"/>
      <x:c r="I11874" s="53"/>
    </x:row>
    <x:row r="11875" spans="1:13" x14ac:dyDescent="0.25">
      <x:c r="G11875" s="54"/>
      <x:c r="I11875" s="53"/>
    </x:row>
    <x:row r="11876" spans="1:13" x14ac:dyDescent="0.25">
      <x:c r="G11876" s="54"/>
      <x:c r="I11876" s="53"/>
    </x:row>
    <x:row r="11877" spans="1:13" x14ac:dyDescent="0.25">
      <x:c r="G11877" s="54"/>
      <x:c r="I11877" s="53"/>
    </x:row>
    <x:row r="11878" spans="1:13" x14ac:dyDescent="0.25">
      <x:c r="G11878" s="54"/>
      <x:c r="I11878" s="53"/>
    </x:row>
    <x:row r="11879" spans="1:13" x14ac:dyDescent="0.25">
      <x:c r="G11879" s="54"/>
      <x:c r="I11879" s="53"/>
    </x:row>
    <x:row r="11880" spans="1:13" x14ac:dyDescent="0.25">
      <x:c r="G11880" s="54"/>
      <x:c r="I11880" s="53"/>
    </x:row>
    <x:row r="11881" spans="1:13" x14ac:dyDescent="0.25">
      <x:c r="G11881" s="54"/>
      <x:c r="I11881" s="53"/>
    </x:row>
    <x:row r="11882" spans="1:13" x14ac:dyDescent="0.25">
      <x:c r="G11882" s="54"/>
      <x:c r="I11882" s="53"/>
    </x:row>
    <x:row r="11883" spans="1:13" x14ac:dyDescent="0.25">
      <x:c r="G11883" s="54"/>
      <x:c r="I11883" s="53"/>
    </x:row>
    <x:row r="11884" spans="1:13" x14ac:dyDescent="0.25">
      <x:c r="G11884" s="54"/>
      <x:c r="I11884" s="53"/>
    </x:row>
    <x:row r="11885" spans="1:13" x14ac:dyDescent="0.25">
      <x:c r="G11885" s="54"/>
      <x:c r="I11885" s="53"/>
    </x:row>
    <x:row r="11886" spans="1:13" x14ac:dyDescent="0.25">
      <x:c r="I11886" s="53"/>
    </x:row>
    <x:row r="11887" spans="1:13" x14ac:dyDescent="0.25">
      <x:c r="I11887" s="53"/>
    </x:row>
    <x:row r="11888" spans="1:13" x14ac:dyDescent="0.25">
      <x:c r="G11888" s="54"/>
      <x:c r="I11888" s="53"/>
    </x:row>
    <x:row r="11889" spans="1:13" x14ac:dyDescent="0.25">
      <x:c r="G11889" s="54"/>
      <x:c r="I11889" s="53"/>
    </x:row>
    <x:row r="11890" spans="1:13" x14ac:dyDescent="0.25">
      <x:c r="G11890" s="54"/>
      <x:c r="I11890" s="53"/>
    </x:row>
    <x:row r="11891" spans="1:13" x14ac:dyDescent="0.25">
      <x:c r="G11891" s="54"/>
      <x:c r="I11891" s="53"/>
    </x:row>
    <x:row r="11892" spans="1:13" x14ac:dyDescent="0.25">
      <x:c r="G11892" s="54"/>
      <x:c r="I11892" s="53"/>
    </x:row>
    <x:row r="11893" spans="1:13" x14ac:dyDescent="0.25">
      <x:c r="G11893" s="54"/>
      <x:c r="I11893" s="53"/>
    </x:row>
    <x:row r="11894" spans="1:13" x14ac:dyDescent="0.25">
      <x:c r="G11894" s="54"/>
      <x:c r="I11894" s="53"/>
    </x:row>
    <x:row r="11895" spans="1:13" x14ac:dyDescent="0.25">
      <x:c r="G11895" s="54"/>
      <x:c r="I11895" s="53"/>
    </x:row>
    <x:row r="11896" spans="1:13" x14ac:dyDescent="0.25">
      <x:c r="G11896" s="54"/>
      <x:c r="I11896" s="53"/>
    </x:row>
    <x:row r="11897" spans="1:13" x14ac:dyDescent="0.25">
      <x:c r="G11897" s="54"/>
      <x:c r="I11897" s="53"/>
    </x:row>
    <x:row r="11898" spans="1:13" x14ac:dyDescent="0.25">
      <x:c r="G11898" s="54"/>
      <x:c r="I11898" s="53"/>
    </x:row>
    <x:row r="11899" spans="1:13" x14ac:dyDescent="0.25">
      <x:c r="G11899" s="54"/>
      <x:c r="I11899" s="53"/>
    </x:row>
    <x:row r="11900" spans="1:13" x14ac:dyDescent="0.25">
      <x:c r="G11900" s="54"/>
      <x:c r="I11900" s="53"/>
    </x:row>
    <x:row r="11901" spans="1:13" x14ac:dyDescent="0.25">
      <x:c r="G11901" s="54"/>
      <x:c r="I11901" s="53"/>
    </x:row>
    <x:row r="11902" spans="1:13" x14ac:dyDescent="0.25">
      <x:c r="G11902" s="54"/>
      <x:c r="I11902" s="53"/>
    </x:row>
    <x:row r="11903" spans="1:13" x14ac:dyDescent="0.25">
      <x:c r="G11903" s="54"/>
      <x:c r="I11903" s="53"/>
    </x:row>
    <x:row r="11904" spans="1:13" x14ac:dyDescent="0.25">
      <x:c r="G11904" s="54"/>
      <x:c r="I11904" s="53"/>
    </x:row>
    <x:row r="11905" spans="1:13" x14ac:dyDescent="0.25">
      <x:c r="G11905" s="54"/>
      <x:c r="I11905" s="53"/>
    </x:row>
    <x:row r="11906" spans="1:13" x14ac:dyDescent="0.25">
      <x:c r="G11906" s="54"/>
      <x:c r="I11906" s="53"/>
    </x:row>
    <x:row r="11907" spans="1:13" x14ac:dyDescent="0.25">
      <x:c r="G11907" s="54"/>
      <x:c r="I11907" s="53"/>
    </x:row>
    <x:row r="11908" spans="1:13" x14ac:dyDescent="0.25">
      <x:c r="G11908" s="54"/>
      <x:c r="I11908" s="53"/>
    </x:row>
    <x:row r="11909" spans="1:13" x14ac:dyDescent="0.25">
      <x:c r="G11909" s="54"/>
      <x:c r="I11909" s="53"/>
    </x:row>
    <x:row r="11910" spans="1:13" x14ac:dyDescent="0.25">
      <x:c r="G11910" s="54"/>
      <x:c r="I11910" s="53"/>
    </x:row>
    <x:row r="11911" spans="1:13" x14ac:dyDescent="0.25">
      <x:c r="G11911" s="54"/>
      <x:c r="I11911" s="53"/>
    </x:row>
    <x:row r="11912" spans="1:13" x14ac:dyDescent="0.25">
      <x:c r="I11912" s="53"/>
    </x:row>
    <x:row r="11913" spans="1:13" x14ac:dyDescent="0.25">
      <x:c r="G11913" s="54"/>
      <x:c r="I11913" s="53"/>
    </x:row>
    <x:row r="11914" spans="1:13" x14ac:dyDescent="0.25">
      <x:c r="G11914" s="54"/>
      <x:c r="I11914" s="53"/>
    </x:row>
    <x:row r="11915" spans="1:13" x14ac:dyDescent="0.25">
      <x:c r="G11915" s="54"/>
      <x:c r="I11915" s="53"/>
    </x:row>
    <x:row r="11916" spans="1:13" x14ac:dyDescent="0.25">
      <x:c r="G11916" s="54"/>
      <x:c r="I11916" s="53"/>
    </x:row>
    <x:row r="11917" spans="1:13" x14ac:dyDescent="0.25">
      <x:c r="G11917" s="54"/>
      <x:c r="I11917" s="53"/>
    </x:row>
    <x:row r="11918" spans="1:13" x14ac:dyDescent="0.25">
      <x:c r="G11918" s="54"/>
      <x:c r="I11918" s="53"/>
    </x:row>
    <x:row r="11919" spans="1:13" x14ac:dyDescent="0.25">
      <x:c r="G11919" s="54"/>
      <x:c r="I11919" s="53"/>
    </x:row>
    <x:row r="11920" spans="1:13" x14ac:dyDescent="0.25">
      <x:c r="G11920" s="54"/>
      <x:c r="I11920" s="53"/>
    </x:row>
    <x:row r="11921" spans="1:13" x14ac:dyDescent="0.25">
      <x:c r="G11921" s="54"/>
      <x:c r="I11921" s="53"/>
    </x:row>
    <x:row r="11922" spans="1:13" x14ac:dyDescent="0.25">
      <x:c r="G11922" s="54"/>
      <x:c r="I11922" s="53"/>
    </x:row>
    <x:row r="11923" spans="1:13" x14ac:dyDescent="0.25">
      <x:c r="G11923" s="54"/>
      <x:c r="I11923" s="53"/>
    </x:row>
    <x:row r="11924" spans="1:13" x14ac:dyDescent="0.25">
      <x:c r="G11924" s="54"/>
      <x:c r="I11924" s="53"/>
    </x:row>
    <x:row r="11925" spans="1:13" x14ac:dyDescent="0.25">
      <x:c r="I11925" s="53"/>
    </x:row>
    <x:row r="11926" spans="1:13" x14ac:dyDescent="0.25">
      <x:c r="G11926" s="54"/>
      <x:c r="I11926" s="53"/>
    </x:row>
    <x:row r="11927" spans="1:13" x14ac:dyDescent="0.25">
      <x:c r="G11927" s="54"/>
      <x:c r="I11927" s="53"/>
    </x:row>
    <x:row r="11928" spans="1:13" x14ac:dyDescent="0.25">
      <x:c r="G11928" s="54"/>
      <x:c r="I11928" s="53"/>
    </x:row>
    <x:row r="11929" spans="1:13" x14ac:dyDescent="0.25">
      <x:c r="G11929" s="54"/>
      <x:c r="I11929" s="53"/>
    </x:row>
    <x:row r="11930" spans="1:13" x14ac:dyDescent="0.25">
      <x:c r="G11930" s="54"/>
      <x:c r="I11930" s="53"/>
    </x:row>
    <x:row r="11931" spans="1:13" x14ac:dyDescent="0.25">
      <x:c r="G11931" s="54"/>
      <x:c r="I11931" s="53"/>
    </x:row>
    <x:row r="11932" spans="1:13" x14ac:dyDescent="0.25">
      <x:c r="G11932" s="54"/>
      <x:c r="I11932" s="53"/>
    </x:row>
    <x:row r="11933" spans="1:13" x14ac:dyDescent="0.25">
      <x:c r="G11933" s="54"/>
      <x:c r="I11933" s="53"/>
    </x:row>
    <x:row r="11934" spans="1:13" x14ac:dyDescent="0.25">
      <x:c r="G11934" s="54"/>
      <x:c r="I11934" s="53"/>
    </x:row>
    <x:row r="11935" spans="1:13" x14ac:dyDescent="0.25">
      <x:c r="G11935" s="54"/>
      <x:c r="I11935" s="53"/>
    </x:row>
    <x:row r="11936" spans="1:13" x14ac:dyDescent="0.25">
      <x:c r="G11936" s="54"/>
      <x:c r="I11936" s="53"/>
    </x:row>
    <x:row r="11937" spans="1:13" x14ac:dyDescent="0.25">
      <x:c r="G11937" s="54"/>
      <x:c r="I11937" s="53"/>
    </x:row>
    <x:row r="11938" spans="1:13" x14ac:dyDescent="0.25">
      <x:c r="G11938" s="54"/>
      <x:c r="I11938" s="53"/>
    </x:row>
    <x:row r="11939" spans="1:13" x14ac:dyDescent="0.25">
      <x:c r="G11939" s="54"/>
      <x:c r="I11939" s="53"/>
    </x:row>
    <x:row r="11940" spans="1:13" x14ac:dyDescent="0.25">
      <x:c r="G11940" s="54"/>
      <x:c r="I11940" s="53"/>
    </x:row>
    <x:row r="11941" spans="1:13" x14ac:dyDescent="0.25">
      <x:c r="G11941" s="54"/>
      <x:c r="I11941" s="53"/>
    </x:row>
    <x:row r="11942" spans="1:13" x14ac:dyDescent="0.25">
      <x:c r="G11942" s="54"/>
      <x:c r="I11942" s="53"/>
    </x:row>
    <x:row r="11943" spans="1:13" x14ac:dyDescent="0.25">
      <x:c r="G11943" s="54"/>
      <x:c r="I11943" s="53"/>
    </x:row>
    <x:row r="11944" spans="1:13" x14ac:dyDescent="0.25">
      <x:c r="G11944" s="54"/>
      <x:c r="I11944" s="53"/>
    </x:row>
    <x:row r="11945" spans="1:13" x14ac:dyDescent="0.25">
      <x:c r="G11945" s="54"/>
      <x:c r="I11945" s="53"/>
    </x:row>
    <x:row r="11946" spans="1:13" x14ac:dyDescent="0.25">
      <x:c r="G11946" s="54"/>
      <x:c r="I11946" s="53"/>
    </x:row>
    <x:row r="11947" spans="1:13" x14ac:dyDescent="0.25">
      <x:c r="G11947" s="54"/>
      <x:c r="I11947" s="53"/>
    </x:row>
    <x:row r="11948" spans="1:13" x14ac:dyDescent="0.25">
      <x:c r="G11948" s="54"/>
      <x:c r="I11948" s="53"/>
    </x:row>
    <x:row r="11949" spans="1:13" x14ac:dyDescent="0.25">
      <x:c r="G11949" s="54"/>
      <x:c r="I11949" s="53"/>
    </x:row>
    <x:row r="11950" spans="1:13" x14ac:dyDescent="0.25">
      <x:c r="G11950" s="54"/>
      <x:c r="I11950" s="53"/>
    </x:row>
    <x:row r="11951" spans="1:13" x14ac:dyDescent="0.25">
      <x:c r="G11951" s="54"/>
      <x:c r="I11951" s="53"/>
    </x:row>
    <x:row r="11952" spans="1:13" x14ac:dyDescent="0.25">
      <x:c r="G11952" s="54"/>
      <x:c r="I11952" s="53"/>
    </x:row>
    <x:row r="11953" spans="1:13" x14ac:dyDescent="0.25">
      <x:c r="G11953" s="54"/>
      <x:c r="I11953" s="53"/>
    </x:row>
    <x:row r="11954" spans="1:13" x14ac:dyDescent="0.25">
      <x:c r="G11954" s="54"/>
      <x:c r="I11954" s="53"/>
    </x:row>
    <x:row r="11955" spans="1:13" x14ac:dyDescent="0.25">
      <x:c r="G11955" s="54"/>
      <x:c r="I11955" s="53"/>
    </x:row>
    <x:row r="11956" spans="1:13" x14ac:dyDescent="0.25">
      <x:c r="G11956" s="54"/>
      <x:c r="I11956" s="53"/>
    </x:row>
    <x:row r="11957" spans="1:13" x14ac:dyDescent="0.25">
      <x:c r="G11957" s="54"/>
      <x:c r="I11957" s="53"/>
    </x:row>
    <x:row r="11958" spans="1:13" x14ac:dyDescent="0.25">
      <x:c r="G11958" s="54"/>
      <x:c r="I11958" s="53"/>
    </x:row>
    <x:row r="11959" spans="1:13" x14ac:dyDescent="0.25">
      <x:c r="G11959" s="54"/>
      <x:c r="I11959" s="53"/>
    </x:row>
    <x:row r="11960" spans="1:13" x14ac:dyDescent="0.25">
      <x:c r="G11960" s="54"/>
      <x:c r="I11960" s="53"/>
    </x:row>
    <x:row r="11961" spans="1:13" x14ac:dyDescent="0.25">
      <x:c r="G11961" s="54"/>
      <x:c r="I11961" s="53"/>
    </x:row>
    <x:row r="11962" spans="1:13" x14ac:dyDescent="0.25">
      <x:c r="G11962" s="54"/>
      <x:c r="I11962" s="53"/>
    </x:row>
    <x:row r="11963" spans="1:13" x14ac:dyDescent="0.25">
      <x:c r="G11963" s="54"/>
      <x:c r="I11963" s="53"/>
    </x:row>
    <x:row r="11964" spans="1:13" x14ac:dyDescent="0.25">
      <x:c r="G11964" s="54"/>
      <x:c r="I11964" s="53"/>
    </x:row>
    <x:row r="11965" spans="1:13" x14ac:dyDescent="0.25">
      <x:c r="G11965" s="54"/>
      <x:c r="I11965" s="53"/>
    </x:row>
    <x:row r="11966" spans="1:13" x14ac:dyDescent="0.25">
      <x:c r="G11966" s="54"/>
      <x:c r="I11966" s="53"/>
    </x:row>
    <x:row r="11967" spans="1:13" x14ac:dyDescent="0.25">
      <x:c r="G11967" s="54"/>
      <x:c r="I11967" s="53"/>
    </x:row>
    <x:row r="11968" spans="1:13" x14ac:dyDescent="0.25">
      <x:c r="G11968" s="54"/>
      <x:c r="I11968" s="53"/>
    </x:row>
    <x:row r="11969" spans="1:13" x14ac:dyDescent="0.25">
      <x:c r="G11969" s="54"/>
      <x:c r="I11969" s="53"/>
    </x:row>
    <x:row r="11970" spans="1:13" x14ac:dyDescent="0.25">
      <x:c r="G11970" s="54"/>
      <x:c r="I11970" s="53"/>
    </x:row>
    <x:row r="11971" spans="1:13" x14ac:dyDescent="0.25">
      <x:c r="G11971" s="54"/>
      <x:c r="I11971" s="53"/>
    </x:row>
    <x:row r="11972" spans="1:13" x14ac:dyDescent="0.25">
      <x:c r="G11972" s="54"/>
      <x:c r="I11972" s="53"/>
    </x:row>
    <x:row r="11973" spans="1:13" x14ac:dyDescent="0.25">
      <x:c r="G11973" s="54"/>
      <x:c r="I11973" s="53"/>
    </x:row>
    <x:row r="11974" spans="1:13" x14ac:dyDescent="0.25">
      <x:c r="G11974" s="54"/>
      <x:c r="I11974" s="53"/>
    </x:row>
    <x:row r="11975" spans="1:13" x14ac:dyDescent="0.25">
      <x:c r="G11975" s="54"/>
      <x:c r="I11975" s="53"/>
    </x:row>
    <x:row r="11976" spans="1:13" x14ac:dyDescent="0.25">
      <x:c r="G11976" s="54"/>
      <x:c r="I11976" s="53"/>
    </x:row>
    <x:row r="11977" spans="1:13" x14ac:dyDescent="0.25">
      <x:c r="G11977" s="54"/>
      <x:c r="I11977" s="53"/>
    </x:row>
    <x:row r="11978" spans="1:13" x14ac:dyDescent="0.25">
      <x:c r="G11978" s="54"/>
      <x:c r="I11978" s="53"/>
    </x:row>
    <x:row r="11979" spans="1:13" x14ac:dyDescent="0.25">
      <x:c r="G11979" s="54"/>
      <x:c r="I11979" s="53"/>
    </x:row>
    <x:row r="11980" spans="1:13" x14ac:dyDescent="0.25">
      <x:c r="G11980" s="54"/>
      <x:c r="I11980" s="53"/>
    </x:row>
    <x:row r="11981" spans="1:13" x14ac:dyDescent="0.25">
      <x:c r="I11981" s="53"/>
    </x:row>
    <x:row r="11982" spans="1:13" x14ac:dyDescent="0.25">
      <x:c r="G11982" s="54"/>
      <x:c r="I11982" s="53"/>
    </x:row>
    <x:row r="11983" spans="1:13" x14ac:dyDescent="0.25">
      <x:c r="G11983" s="54"/>
      <x:c r="I11983" s="53"/>
    </x:row>
    <x:row r="11984" spans="1:13" x14ac:dyDescent="0.25">
      <x:c r="G11984" s="54"/>
      <x:c r="I11984" s="53"/>
    </x:row>
    <x:row r="11985" spans="1:13" x14ac:dyDescent="0.25">
      <x:c r="G11985" s="54"/>
      <x:c r="I11985" s="53"/>
    </x:row>
    <x:row r="11986" spans="1:13" x14ac:dyDescent="0.25">
      <x:c r="G11986" s="54"/>
      <x:c r="I11986" s="53"/>
    </x:row>
    <x:row r="11987" spans="1:13" x14ac:dyDescent="0.25">
      <x:c r="G11987" s="54"/>
      <x:c r="I11987" s="53"/>
    </x:row>
    <x:row r="11988" spans="1:13" x14ac:dyDescent="0.25">
      <x:c r="G11988" s="54"/>
      <x:c r="I11988" s="53"/>
    </x:row>
    <x:row r="11989" spans="1:13" x14ac:dyDescent="0.25">
      <x:c r="G11989" s="54"/>
      <x:c r="I11989" s="53"/>
    </x:row>
    <x:row r="11990" spans="1:13" x14ac:dyDescent="0.25">
      <x:c r="G11990" s="54"/>
      <x:c r="I11990" s="53"/>
    </x:row>
    <x:row r="11991" spans="1:13" x14ac:dyDescent="0.25">
      <x:c r="G11991" s="54"/>
      <x:c r="I11991" s="53"/>
    </x:row>
    <x:row r="11992" spans="1:13" x14ac:dyDescent="0.25">
      <x:c r="G11992" s="54"/>
      <x:c r="I11992" s="53"/>
    </x:row>
    <x:row r="11993" spans="1:13" x14ac:dyDescent="0.25">
      <x:c r="G11993" s="54"/>
      <x:c r="I11993" s="53"/>
    </x:row>
    <x:row r="11994" spans="1:13" x14ac:dyDescent="0.25">
      <x:c r="I11994" s="53"/>
    </x:row>
    <x:row r="11995" spans="1:13" x14ac:dyDescent="0.25">
      <x:c r="G11995" s="54"/>
      <x:c r="I11995" s="53"/>
    </x:row>
    <x:row r="11996" spans="1:13" x14ac:dyDescent="0.25">
      <x:c r="G11996" s="54"/>
      <x:c r="I11996" s="53"/>
    </x:row>
    <x:row r="11997" spans="1:13" x14ac:dyDescent="0.25">
      <x:c r="G11997" s="54"/>
      <x:c r="I11997" s="53"/>
    </x:row>
    <x:row r="11998" spans="1:13" x14ac:dyDescent="0.25">
      <x:c r="G11998" s="54"/>
      <x:c r="I11998" s="53"/>
    </x:row>
    <x:row r="11999" spans="1:13" x14ac:dyDescent="0.25">
      <x:c r="G11999" s="54"/>
      <x:c r="I11999" s="53"/>
    </x:row>
    <x:row r="12000" spans="1:13" x14ac:dyDescent="0.25">
      <x:c r="G12000" s="54"/>
      <x:c r="I12000" s="53"/>
    </x:row>
    <x:row r="12001" spans="1:13" x14ac:dyDescent="0.25">
      <x:c r="G12001" s="54"/>
      <x:c r="I12001" s="53"/>
    </x:row>
    <x:row r="12002" spans="1:13" x14ac:dyDescent="0.25">
      <x:c r="G12002" s="54"/>
      <x:c r="I12002" s="53"/>
    </x:row>
    <x:row r="12003" spans="1:13" x14ac:dyDescent="0.25">
      <x:c r="G12003" s="54"/>
      <x:c r="I12003" s="53"/>
    </x:row>
    <x:row r="12004" spans="1:13" x14ac:dyDescent="0.25">
      <x:c r="G12004" s="54"/>
      <x:c r="I12004" s="53"/>
    </x:row>
    <x:row r="12005" spans="1:13" x14ac:dyDescent="0.25">
      <x:c r="G12005" s="54"/>
      <x:c r="I12005" s="53"/>
    </x:row>
    <x:row r="12006" spans="1:13" x14ac:dyDescent="0.25">
      <x:c r="G12006" s="54"/>
      <x:c r="I12006" s="53"/>
    </x:row>
    <x:row r="12007" spans="1:13" x14ac:dyDescent="0.25">
      <x:c r="G12007" s="54"/>
      <x:c r="I12007" s="53"/>
    </x:row>
    <x:row r="12008" spans="1:13" x14ac:dyDescent="0.25">
      <x:c r="G12008" s="54"/>
      <x:c r="I12008" s="53"/>
    </x:row>
    <x:row r="12009" spans="1:13" x14ac:dyDescent="0.25">
      <x:c r="G12009" s="54"/>
      <x:c r="I12009" s="53"/>
    </x:row>
    <x:row r="12010" spans="1:13" x14ac:dyDescent="0.25">
      <x:c r="I12010" s="53"/>
    </x:row>
    <x:row r="12011" spans="1:13" x14ac:dyDescent="0.25">
      <x:c r="G12011" s="54"/>
      <x:c r="I12011" s="53"/>
    </x:row>
    <x:row r="12012" spans="1:13" x14ac:dyDescent="0.25">
      <x:c r="I12012" s="53"/>
    </x:row>
    <x:row r="12013" spans="1:13" x14ac:dyDescent="0.25">
      <x:c r="G12013" s="54"/>
      <x:c r="I12013" s="53"/>
    </x:row>
    <x:row r="12014" spans="1:13" x14ac:dyDescent="0.25">
      <x:c r="G12014" s="54"/>
      <x:c r="I12014" s="53"/>
    </x:row>
    <x:row r="12015" spans="1:13" x14ac:dyDescent="0.25">
      <x:c r="G12015" s="54"/>
      <x:c r="I12015" s="53"/>
    </x:row>
    <x:row r="12016" spans="1:13" x14ac:dyDescent="0.25">
      <x:c r="I12016" s="53"/>
    </x:row>
    <x:row r="12017" spans="1:13" x14ac:dyDescent="0.25">
      <x:c r="G12017" s="54"/>
      <x:c r="I12017" s="53"/>
    </x:row>
    <x:row r="12018" spans="1:13" x14ac:dyDescent="0.25">
      <x:c r="G12018" s="54"/>
      <x:c r="I12018" s="53"/>
    </x:row>
    <x:row r="12019" spans="1:13" x14ac:dyDescent="0.25">
      <x:c r="G12019" s="54"/>
      <x:c r="I12019" s="53"/>
    </x:row>
    <x:row r="12020" spans="1:13" x14ac:dyDescent="0.25">
      <x:c r="G12020" s="54"/>
      <x:c r="I12020" s="53"/>
    </x:row>
    <x:row r="12021" spans="1:13" x14ac:dyDescent="0.25">
      <x:c r="I12021" s="53"/>
    </x:row>
    <x:row r="12022" spans="1:13" x14ac:dyDescent="0.25">
      <x:c r="G12022" s="54"/>
      <x:c r="I12022" s="53"/>
    </x:row>
    <x:row r="12023" spans="1:13" x14ac:dyDescent="0.25">
      <x:c r="G12023" s="54"/>
      <x:c r="I12023" s="53"/>
    </x:row>
    <x:row r="12024" spans="1:13" x14ac:dyDescent="0.25">
      <x:c r="G12024" s="54"/>
      <x:c r="I12024" s="53"/>
    </x:row>
    <x:row r="12025" spans="1:13" x14ac:dyDescent="0.25">
      <x:c r="I12025" s="53"/>
    </x:row>
    <x:row r="12026" spans="1:13" x14ac:dyDescent="0.25">
      <x:c r="G12026" s="54"/>
      <x:c r="I12026" s="53"/>
    </x:row>
    <x:row r="12027" spans="1:13" x14ac:dyDescent="0.25">
      <x:c r="G12027" s="54"/>
      <x:c r="I12027" s="53"/>
    </x:row>
    <x:row r="12028" spans="1:13" x14ac:dyDescent="0.25">
      <x:c r="G12028" s="54"/>
      <x:c r="I12028" s="53"/>
    </x:row>
    <x:row r="12029" spans="1:13" x14ac:dyDescent="0.25">
      <x:c r="G12029" s="54"/>
      <x:c r="I12029" s="53"/>
    </x:row>
    <x:row r="12030" spans="1:13" x14ac:dyDescent="0.25">
      <x:c r="G12030" s="54"/>
      <x:c r="I12030" s="53"/>
    </x:row>
    <x:row r="12031" spans="1:13" x14ac:dyDescent="0.25">
      <x:c r="G12031" s="54"/>
      <x:c r="I12031" s="53"/>
    </x:row>
    <x:row r="12032" spans="1:13" x14ac:dyDescent="0.25">
      <x:c r="G12032" s="54"/>
      <x:c r="I12032" s="53"/>
    </x:row>
    <x:row r="12033" spans="1:13" x14ac:dyDescent="0.25">
      <x:c r="G12033" s="54"/>
      <x:c r="I12033" s="53"/>
    </x:row>
    <x:row r="12034" spans="1:13" x14ac:dyDescent="0.25">
      <x:c r="G12034" s="54"/>
      <x:c r="I12034" s="53"/>
    </x:row>
    <x:row r="12035" spans="1:13" x14ac:dyDescent="0.25">
      <x:c r="G12035" s="54"/>
      <x:c r="I12035" s="53"/>
    </x:row>
    <x:row r="12036" spans="1:13" x14ac:dyDescent="0.25">
      <x:c r="G12036" s="54"/>
      <x:c r="I12036" s="53"/>
    </x:row>
    <x:row r="12037" spans="1:13" x14ac:dyDescent="0.25">
      <x:c r="G12037" s="54"/>
      <x:c r="I12037" s="53"/>
    </x:row>
    <x:row r="12038" spans="1:13" x14ac:dyDescent="0.25">
      <x:c r="G12038" s="54"/>
      <x:c r="I12038" s="53"/>
    </x:row>
    <x:row r="12039" spans="1:13" x14ac:dyDescent="0.25">
      <x:c r="G12039" s="54"/>
      <x:c r="I12039" s="53"/>
    </x:row>
    <x:row r="12040" spans="1:13" x14ac:dyDescent="0.25">
      <x:c r="G12040" s="54"/>
      <x:c r="I12040" s="53"/>
    </x:row>
    <x:row r="12041" spans="1:13" x14ac:dyDescent="0.25">
      <x:c r="G12041" s="54"/>
      <x:c r="I12041" s="53"/>
    </x:row>
    <x:row r="12042" spans="1:13" x14ac:dyDescent="0.25">
      <x:c r="G12042" s="54"/>
      <x:c r="I12042" s="53"/>
    </x:row>
    <x:row r="12043" spans="1:13" x14ac:dyDescent="0.25">
      <x:c r="G12043" s="54"/>
      <x:c r="I12043" s="53"/>
    </x:row>
    <x:row r="12044" spans="1:13" x14ac:dyDescent="0.25">
      <x:c r="G12044" s="54"/>
      <x:c r="I12044" s="53"/>
    </x:row>
    <x:row r="12045" spans="1:13" x14ac:dyDescent="0.25">
      <x:c r="G12045" s="54"/>
      <x:c r="I12045" s="53"/>
    </x:row>
    <x:row r="12046" spans="1:13" x14ac:dyDescent="0.25">
      <x:c r="G12046" s="54"/>
      <x:c r="I12046" s="53"/>
    </x:row>
    <x:row r="12047" spans="1:13" x14ac:dyDescent="0.25">
      <x:c r="G12047" s="54"/>
      <x:c r="I12047" s="53"/>
    </x:row>
    <x:row r="12048" spans="1:13" x14ac:dyDescent="0.25">
      <x:c r="G12048" s="54"/>
      <x:c r="I12048" s="53"/>
    </x:row>
    <x:row r="12049" spans="1:13" x14ac:dyDescent="0.25">
      <x:c r="G12049" s="54"/>
      <x:c r="I12049" s="53"/>
    </x:row>
    <x:row r="12050" spans="1:13" x14ac:dyDescent="0.25">
      <x:c r="G12050" s="54"/>
      <x:c r="I12050" s="53"/>
    </x:row>
    <x:row r="12051" spans="1:13" x14ac:dyDescent="0.25">
      <x:c r="I12051" s="53"/>
    </x:row>
    <x:row r="12052" spans="1:13" x14ac:dyDescent="0.25">
      <x:c r="G12052" s="54"/>
      <x:c r="I12052" s="53"/>
    </x:row>
    <x:row r="12053" spans="1:13" x14ac:dyDescent="0.25">
      <x:c r="G12053" s="54"/>
      <x:c r="I12053" s="53"/>
    </x:row>
    <x:row r="12054" spans="1:13" x14ac:dyDescent="0.25">
      <x:c r="G12054" s="54"/>
      <x:c r="I12054" s="53"/>
    </x:row>
    <x:row r="12055" spans="1:13" x14ac:dyDescent="0.25">
      <x:c r="G12055" s="54"/>
      <x:c r="I12055" s="53"/>
    </x:row>
    <x:row r="12056" spans="1:13" x14ac:dyDescent="0.25">
      <x:c r="G12056" s="54"/>
      <x:c r="I12056" s="53"/>
    </x:row>
    <x:row r="12057" spans="1:13" x14ac:dyDescent="0.25">
      <x:c r="I12057" s="53"/>
    </x:row>
    <x:row r="12058" spans="1:13" x14ac:dyDescent="0.25">
      <x:c r="G12058" s="54"/>
      <x:c r="I12058" s="53"/>
    </x:row>
    <x:row r="12059" spans="1:13" x14ac:dyDescent="0.25">
      <x:c r="G12059" s="54"/>
      <x:c r="I12059" s="53"/>
    </x:row>
    <x:row r="12060" spans="1:13" x14ac:dyDescent="0.25">
      <x:c r="G12060" s="54"/>
      <x:c r="I12060" s="53"/>
    </x:row>
    <x:row r="12061" spans="1:13" x14ac:dyDescent="0.25">
      <x:c r="G12061" s="54"/>
      <x:c r="I12061" s="53"/>
    </x:row>
    <x:row r="12062" spans="1:13" x14ac:dyDescent="0.25">
      <x:c r="G12062" s="54"/>
      <x:c r="I12062" s="53"/>
    </x:row>
    <x:row r="12063" spans="1:13" x14ac:dyDescent="0.25">
      <x:c r="G12063" s="54"/>
      <x:c r="I12063" s="53"/>
    </x:row>
    <x:row r="12064" spans="1:13" x14ac:dyDescent="0.25">
      <x:c r="G12064" s="54"/>
      <x:c r="I12064" s="53"/>
    </x:row>
    <x:row r="12065" spans="1:13" x14ac:dyDescent="0.25">
      <x:c r="G12065" s="54"/>
      <x:c r="I12065" s="53"/>
    </x:row>
    <x:row r="12066" spans="1:13" x14ac:dyDescent="0.25">
      <x:c r="I12066" s="53"/>
    </x:row>
    <x:row r="12067" spans="1:13" x14ac:dyDescent="0.25">
      <x:c r="G12067" s="54"/>
      <x:c r="I12067" s="53"/>
    </x:row>
    <x:row r="12068" spans="1:13" x14ac:dyDescent="0.25">
      <x:c r="G12068" s="54"/>
      <x:c r="I12068" s="53"/>
    </x:row>
    <x:row r="12069" spans="1:13" x14ac:dyDescent="0.25">
      <x:c r="G12069" s="54"/>
      <x:c r="I12069" s="53"/>
    </x:row>
    <x:row r="12070" spans="1:13" x14ac:dyDescent="0.25">
      <x:c r="G12070" s="54"/>
      <x:c r="I12070" s="53"/>
    </x:row>
    <x:row r="12071" spans="1:13" x14ac:dyDescent="0.25">
      <x:c r="I12071" s="53"/>
    </x:row>
    <x:row r="12072" spans="1:13" x14ac:dyDescent="0.25">
      <x:c r="G12072" s="54"/>
      <x:c r="I12072" s="53"/>
    </x:row>
    <x:row r="12073" spans="1:13" x14ac:dyDescent="0.25">
      <x:c r="I12073" s="53"/>
    </x:row>
    <x:row r="12074" spans="1:13" x14ac:dyDescent="0.25">
      <x:c r="G12074" s="54"/>
      <x:c r="I12074" s="53"/>
    </x:row>
    <x:row r="12075" spans="1:13" x14ac:dyDescent="0.25">
      <x:c r="G12075" s="54"/>
      <x:c r="I12075" s="53"/>
    </x:row>
    <x:row r="12076" spans="1:13" x14ac:dyDescent="0.25">
      <x:c r="G12076" s="54"/>
      <x:c r="I12076" s="53"/>
    </x:row>
    <x:row r="12077" spans="1:13" x14ac:dyDescent="0.25">
      <x:c r="G12077" s="54"/>
      <x:c r="I12077" s="53"/>
    </x:row>
    <x:row r="12078" spans="1:13" x14ac:dyDescent="0.25">
      <x:c r="G12078" s="54"/>
      <x:c r="I12078" s="53"/>
    </x:row>
    <x:row r="12079" spans="1:13" x14ac:dyDescent="0.25">
      <x:c r="G12079" s="54"/>
      <x:c r="I12079" s="53"/>
    </x:row>
    <x:row r="12080" spans="1:13" x14ac:dyDescent="0.25">
      <x:c r="G12080" s="54"/>
      <x:c r="I12080" s="53"/>
    </x:row>
    <x:row r="12081" spans="1:13" x14ac:dyDescent="0.25">
      <x:c r="G12081" s="54"/>
      <x:c r="I12081" s="53"/>
    </x:row>
    <x:row r="12082" spans="1:13" x14ac:dyDescent="0.25">
      <x:c r="G12082" s="54"/>
      <x:c r="I12082" s="53"/>
    </x:row>
    <x:row r="12083" spans="1:13" x14ac:dyDescent="0.25">
      <x:c r="G12083" s="54"/>
      <x:c r="I12083" s="53"/>
    </x:row>
    <x:row r="12084" spans="1:13" x14ac:dyDescent="0.25">
      <x:c r="G12084" s="54"/>
      <x:c r="I12084" s="53"/>
    </x:row>
    <x:row r="12085" spans="1:13" x14ac:dyDescent="0.25">
      <x:c r="G12085" s="54"/>
      <x:c r="I12085" s="53"/>
    </x:row>
    <x:row r="12086" spans="1:13" x14ac:dyDescent="0.25">
      <x:c r="G12086" s="54"/>
      <x:c r="I12086" s="53"/>
    </x:row>
    <x:row r="12087" spans="1:13" x14ac:dyDescent="0.25">
      <x:c r="G12087" s="54"/>
      <x:c r="I12087" s="53"/>
    </x:row>
    <x:row r="12088" spans="1:13" x14ac:dyDescent="0.25">
      <x:c r="G12088" s="54"/>
      <x:c r="I12088" s="53"/>
    </x:row>
    <x:row r="12089" spans="1:13" x14ac:dyDescent="0.25">
      <x:c r="G12089" s="54"/>
      <x:c r="I12089" s="53"/>
    </x:row>
    <x:row r="12090" spans="1:13" x14ac:dyDescent="0.25">
      <x:c r="G12090" s="54"/>
      <x:c r="I12090" s="53"/>
    </x:row>
    <x:row r="12091" spans="1:13" x14ac:dyDescent="0.25">
      <x:c r="G12091" s="54"/>
      <x:c r="I12091" s="53"/>
    </x:row>
    <x:row r="12092" spans="1:13" x14ac:dyDescent="0.25">
      <x:c r="G12092" s="54"/>
      <x:c r="I12092" s="53"/>
    </x:row>
    <x:row r="12093" spans="1:13" x14ac:dyDescent="0.25">
      <x:c r="G12093" s="54"/>
      <x:c r="I12093" s="53"/>
    </x:row>
    <x:row r="12094" spans="1:13" x14ac:dyDescent="0.25">
      <x:c r="G12094" s="54"/>
      <x:c r="I12094" s="53"/>
    </x:row>
    <x:row r="12095" spans="1:13" x14ac:dyDescent="0.25">
      <x:c r="G12095" s="54"/>
      <x:c r="I12095" s="53"/>
    </x:row>
    <x:row r="12096" spans="1:13" x14ac:dyDescent="0.25">
      <x:c r="G12096" s="54"/>
      <x:c r="I12096" s="53"/>
    </x:row>
    <x:row r="12097" spans="1:13" x14ac:dyDescent="0.25">
      <x:c r="G12097" s="54"/>
      <x:c r="I12097" s="53"/>
    </x:row>
    <x:row r="12098" spans="1:13" x14ac:dyDescent="0.25">
      <x:c r="G12098" s="54"/>
      <x:c r="I12098" s="53"/>
    </x:row>
    <x:row r="12099" spans="1:13" x14ac:dyDescent="0.25">
      <x:c r="G12099" s="54"/>
      <x:c r="I12099" s="53"/>
    </x:row>
    <x:row r="12100" spans="1:13" x14ac:dyDescent="0.25">
      <x:c r="G12100" s="54"/>
      <x:c r="I12100" s="53"/>
    </x:row>
    <x:row r="12101" spans="1:13" x14ac:dyDescent="0.25">
      <x:c r="G12101" s="54"/>
      <x:c r="I12101" s="53"/>
    </x:row>
    <x:row r="12102" spans="1:13" x14ac:dyDescent="0.25">
      <x:c r="G12102" s="54"/>
      <x:c r="I12102" s="53"/>
    </x:row>
    <x:row r="12103" spans="1:13" x14ac:dyDescent="0.25">
      <x:c r="G12103" s="54"/>
      <x:c r="I12103" s="53"/>
    </x:row>
    <x:row r="12104" spans="1:13" x14ac:dyDescent="0.25">
      <x:c r="I12104" s="53"/>
    </x:row>
    <x:row r="12105" spans="1:13" x14ac:dyDescent="0.25">
      <x:c r="G12105" s="54"/>
      <x:c r="I12105" s="53"/>
    </x:row>
    <x:row r="12106" spans="1:13" x14ac:dyDescent="0.25">
      <x:c r="G12106" s="54"/>
      <x:c r="I12106" s="53"/>
    </x:row>
    <x:row r="12107" spans="1:13" x14ac:dyDescent="0.25">
      <x:c r="I12107" s="53"/>
    </x:row>
    <x:row r="12108" spans="1:13" x14ac:dyDescent="0.25">
      <x:c r="G12108" s="54"/>
      <x:c r="I12108" s="53"/>
    </x:row>
    <x:row r="12109" spans="1:13" x14ac:dyDescent="0.25">
      <x:c r="G12109" s="54"/>
      <x:c r="I12109" s="53"/>
    </x:row>
    <x:row r="12110" spans="1:13" x14ac:dyDescent="0.25">
      <x:c r="G12110" s="54"/>
      <x:c r="I12110" s="53"/>
    </x:row>
    <x:row r="12111" spans="1:13" x14ac:dyDescent="0.25">
      <x:c r="G12111" s="54"/>
      <x:c r="I12111" s="53"/>
    </x:row>
    <x:row r="12112" spans="1:13" x14ac:dyDescent="0.25">
      <x:c r="G12112" s="54"/>
      <x:c r="I12112" s="53"/>
    </x:row>
    <x:row r="12113" spans="1:13" x14ac:dyDescent="0.25">
      <x:c r="G12113" s="54"/>
      <x:c r="I12113" s="53"/>
    </x:row>
    <x:row r="12114" spans="1:13" x14ac:dyDescent="0.25">
      <x:c r="G12114" s="54"/>
      <x:c r="I12114" s="53"/>
    </x:row>
    <x:row r="12115" spans="1:13" x14ac:dyDescent="0.25">
      <x:c r="I12115" s="53"/>
    </x:row>
    <x:row r="12116" spans="1:13" x14ac:dyDescent="0.25">
      <x:c r="G12116" s="54"/>
      <x:c r="I12116" s="53"/>
    </x:row>
    <x:row r="12117" spans="1:13" x14ac:dyDescent="0.25">
      <x:c r="G12117" s="54"/>
      <x:c r="I12117" s="53"/>
    </x:row>
    <x:row r="12118" spans="1:13" x14ac:dyDescent="0.25">
      <x:c r="G12118" s="54"/>
      <x:c r="I12118" s="53"/>
    </x:row>
    <x:row r="12119" spans="1:13" x14ac:dyDescent="0.25">
      <x:c r="G12119" s="54"/>
      <x:c r="I12119" s="53"/>
    </x:row>
    <x:row r="12120" spans="1:13" x14ac:dyDescent="0.25">
      <x:c r="G12120" s="54"/>
      <x:c r="I12120" s="53"/>
    </x:row>
    <x:row r="12121" spans="1:13" x14ac:dyDescent="0.25">
      <x:c r="G12121" s="54"/>
      <x:c r="I12121" s="53"/>
    </x:row>
    <x:row r="12122" spans="1:13" x14ac:dyDescent="0.25">
      <x:c r="I12122" s="53"/>
    </x:row>
    <x:row r="12123" spans="1:13" x14ac:dyDescent="0.25">
      <x:c r="G12123" s="54"/>
      <x:c r="I12123" s="53"/>
    </x:row>
    <x:row r="12124" spans="1:13" x14ac:dyDescent="0.25">
      <x:c r="G12124" s="54"/>
      <x:c r="I12124" s="53"/>
    </x:row>
    <x:row r="12125" spans="1:13" x14ac:dyDescent="0.25">
      <x:c r="G12125" s="54"/>
      <x:c r="I12125" s="53"/>
    </x:row>
    <x:row r="12126" spans="1:13" x14ac:dyDescent="0.25">
      <x:c r="I12126" s="53"/>
    </x:row>
    <x:row r="12127" spans="1:13" x14ac:dyDescent="0.25">
      <x:c r="G12127" s="54"/>
      <x:c r="I12127" s="53"/>
    </x:row>
    <x:row r="12128" spans="1:13" x14ac:dyDescent="0.25">
      <x:c r="G12128" s="54"/>
      <x:c r="I12128" s="53"/>
    </x:row>
    <x:row r="12129" spans="1:13" x14ac:dyDescent="0.25">
      <x:c r="G12129" s="54"/>
      <x:c r="I12129" s="53"/>
    </x:row>
    <x:row r="12130" spans="1:13" x14ac:dyDescent="0.25">
      <x:c r="G12130" s="54"/>
      <x:c r="I12130" s="53"/>
    </x:row>
    <x:row r="12131" spans="1:13" x14ac:dyDescent="0.25">
      <x:c r="G12131" s="54"/>
      <x:c r="I12131" s="53"/>
    </x:row>
    <x:row r="12132" spans="1:13" x14ac:dyDescent="0.25">
      <x:c r="G12132" s="54"/>
      <x:c r="I12132" s="53"/>
    </x:row>
    <x:row r="12133" spans="1:13" x14ac:dyDescent="0.25">
      <x:c r="G12133" s="54"/>
      <x:c r="I12133" s="53"/>
    </x:row>
    <x:row r="12134" spans="1:13" x14ac:dyDescent="0.25">
      <x:c r="G12134" s="54"/>
      <x:c r="I12134" s="53"/>
    </x:row>
    <x:row r="12135" spans="1:13" x14ac:dyDescent="0.25">
      <x:c r="G12135" s="54"/>
      <x:c r="I12135" s="53"/>
    </x:row>
    <x:row r="12136" spans="1:13" x14ac:dyDescent="0.25">
      <x:c r="G12136" s="54"/>
      <x:c r="I12136" s="53"/>
    </x:row>
    <x:row r="12137" spans="1:13" x14ac:dyDescent="0.25">
      <x:c r="I12137" s="53"/>
    </x:row>
    <x:row r="12138" spans="1:13" x14ac:dyDescent="0.25">
      <x:c r="G12138" s="54"/>
      <x:c r="I12138" s="53"/>
    </x:row>
    <x:row r="12139" spans="1:13" x14ac:dyDescent="0.25">
      <x:c r="G12139" s="54"/>
      <x:c r="I12139" s="53"/>
    </x:row>
    <x:row r="12140" spans="1:13" x14ac:dyDescent="0.25">
      <x:c r="G12140" s="54"/>
      <x:c r="I12140" s="53"/>
    </x:row>
    <x:row r="12141" spans="1:13" x14ac:dyDescent="0.25">
      <x:c r="G12141" s="54"/>
      <x:c r="I12141" s="53"/>
    </x:row>
    <x:row r="12142" spans="1:13" x14ac:dyDescent="0.25">
      <x:c r="G12142" s="54"/>
      <x:c r="I12142" s="53"/>
    </x:row>
    <x:row r="12143" spans="1:13" x14ac:dyDescent="0.25">
      <x:c r="G12143" s="54"/>
      <x:c r="I12143" s="53"/>
    </x:row>
    <x:row r="12144" spans="1:13" x14ac:dyDescent="0.25">
      <x:c r="G12144" s="54"/>
      <x:c r="I12144" s="53"/>
    </x:row>
    <x:row r="12145" spans="1:13" x14ac:dyDescent="0.25">
      <x:c r="I12145" s="53"/>
    </x:row>
    <x:row r="12146" spans="1:13" x14ac:dyDescent="0.25">
      <x:c r="G12146" s="54"/>
      <x:c r="I12146" s="53"/>
    </x:row>
    <x:row r="12147" spans="1:13" x14ac:dyDescent="0.25">
      <x:c r="G12147" s="54"/>
      <x:c r="I12147" s="53"/>
    </x:row>
    <x:row r="12148" spans="1:13" x14ac:dyDescent="0.25">
      <x:c r="I12148" s="53"/>
    </x:row>
    <x:row r="12149" spans="1:13" x14ac:dyDescent="0.25">
      <x:c r="G12149" s="54"/>
      <x:c r="I12149" s="53"/>
    </x:row>
    <x:row r="12150" spans="1:13" x14ac:dyDescent="0.25">
      <x:c r="G12150" s="54"/>
      <x:c r="I12150" s="53"/>
    </x:row>
    <x:row r="12151" spans="1:13" x14ac:dyDescent="0.25">
      <x:c r="G12151" s="54"/>
      <x:c r="I12151" s="53"/>
    </x:row>
    <x:row r="12152" spans="1:13" x14ac:dyDescent="0.25">
      <x:c r="G12152" s="54"/>
      <x:c r="I12152" s="53"/>
    </x:row>
    <x:row r="12153" spans="1:13" x14ac:dyDescent="0.25">
      <x:c r="G12153" s="54"/>
      <x:c r="I12153" s="53"/>
    </x:row>
    <x:row r="12154" spans="1:13" x14ac:dyDescent="0.25">
      <x:c r="G12154" s="54"/>
      <x:c r="I12154" s="53"/>
    </x:row>
    <x:row r="12155" spans="1:13" x14ac:dyDescent="0.25">
      <x:c r="G12155" s="54"/>
      <x:c r="I12155" s="53"/>
    </x:row>
    <x:row r="12156" spans="1:13" x14ac:dyDescent="0.25">
      <x:c r="G12156" s="54"/>
      <x:c r="I12156" s="53"/>
    </x:row>
    <x:row r="12157" spans="1:13" x14ac:dyDescent="0.25">
      <x:c r="G12157" s="54"/>
      <x:c r="I12157" s="53"/>
    </x:row>
    <x:row r="12158" spans="1:13" x14ac:dyDescent="0.25">
      <x:c r="G12158" s="54"/>
      <x:c r="I12158" s="53"/>
    </x:row>
    <x:row r="12159" spans="1:13" x14ac:dyDescent="0.25">
      <x:c r="G12159" s="54"/>
      <x:c r="I12159" s="53"/>
    </x:row>
    <x:row r="12160" spans="1:13" x14ac:dyDescent="0.25">
      <x:c r="G12160" s="54"/>
      <x:c r="I12160" s="53"/>
    </x:row>
    <x:row r="12161" spans="1:13" x14ac:dyDescent="0.25">
      <x:c r="G12161" s="54"/>
      <x:c r="I12161" s="53"/>
    </x:row>
    <x:row r="12162" spans="1:13" x14ac:dyDescent="0.25">
      <x:c r="G12162" s="54"/>
      <x:c r="I12162" s="53"/>
    </x:row>
    <x:row r="12163" spans="1:13" x14ac:dyDescent="0.25">
      <x:c r="G12163" s="54"/>
      <x:c r="I12163" s="53"/>
    </x:row>
    <x:row r="12164" spans="1:13" x14ac:dyDescent="0.25">
      <x:c r="G12164" s="54"/>
      <x:c r="I12164" s="53"/>
    </x:row>
    <x:row r="12165" spans="1:13" x14ac:dyDescent="0.25">
      <x:c r="G12165" s="54"/>
      <x:c r="I12165" s="53"/>
    </x:row>
    <x:row r="12166" spans="1:13" x14ac:dyDescent="0.25">
      <x:c r="G12166" s="54"/>
      <x:c r="I12166" s="53"/>
    </x:row>
    <x:row r="12167" spans="1:13" x14ac:dyDescent="0.25">
      <x:c r="G12167" s="54"/>
      <x:c r="I12167" s="53"/>
    </x:row>
    <x:row r="12168" spans="1:13" x14ac:dyDescent="0.25">
      <x:c r="G12168" s="54"/>
      <x:c r="I12168" s="53"/>
    </x:row>
    <x:row r="12169" spans="1:13" x14ac:dyDescent="0.25">
      <x:c r="G12169" s="54"/>
      <x:c r="I12169" s="53"/>
    </x:row>
    <x:row r="12170" spans="1:13" x14ac:dyDescent="0.25">
      <x:c r="G12170" s="54"/>
      <x:c r="I12170" s="53"/>
    </x:row>
    <x:row r="12171" spans="1:13" x14ac:dyDescent="0.25">
      <x:c r="G12171" s="54"/>
      <x:c r="I12171" s="53"/>
    </x:row>
    <x:row r="12172" spans="1:13" x14ac:dyDescent="0.25">
      <x:c r="G12172" s="54"/>
      <x:c r="I12172" s="53"/>
    </x:row>
    <x:row r="12173" spans="1:13" x14ac:dyDescent="0.25">
      <x:c r="G12173" s="54"/>
      <x:c r="I12173" s="53"/>
    </x:row>
    <x:row r="12174" spans="1:13" x14ac:dyDescent="0.25">
      <x:c r="G12174" s="54"/>
      <x:c r="I12174" s="53"/>
    </x:row>
    <x:row r="12175" spans="1:13" x14ac:dyDescent="0.25">
      <x:c r="G12175" s="54"/>
      <x:c r="I12175" s="53"/>
    </x:row>
    <x:row r="12176" spans="1:13" x14ac:dyDescent="0.25">
      <x:c r="G12176" s="54"/>
      <x:c r="I12176" s="53"/>
    </x:row>
    <x:row r="12177" spans="1:13" x14ac:dyDescent="0.25">
      <x:c r="G12177" s="54"/>
      <x:c r="I12177" s="53"/>
    </x:row>
    <x:row r="12178" spans="1:13" x14ac:dyDescent="0.25">
      <x:c r="G12178" s="54"/>
      <x:c r="I12178" s="53"/>
    </x:row>
    <x:row r="12179" spans="1:13" x14ac:dyDescent="0.25">
      <x:c r="G12179" s="54"/>
      <x:c r="I12179" s="53"/>
    </x:row>
    <x:row r="12180" spans="1:13" x14ac:dyDescent="0.25">
      <x:c r="G12180" s="54"/>
      <x:c r="I12180" s="53"/>
    </x:row>
    <x:row r="12181" spans="1:13" x14ac:dyDescent="0.25">
      <x:c r="G12181" s="54"/>
      <x:c r="I12181" s="53"/>
    </x:row>
    <x:row r="12182" spans="1:13" x14ac:dyDescent="0.25">
      <x:c r="G12182" s="54"/>
      <x:c r="I12182" s="53"/>
    </x:row>
    <x:row r="12183" spans="1:13" x14ac:dyDescent="0.25">
      <x:c r="G12183" s="54"/>
      <x:c r="I12183" s="53"/>
    </x:row>
    <x:row r="12184" spans="1:13" x14ac:dyDescent="0.25">
      <x:c r="G12184" s="54"/>
      <x:c r="I12184" s="53"/>
    </x:row>
    <x:row r="12185" spans="1:13" x14ac:dyDescent="0.25">
      <x:c r="G12185" s="54"/>
      <x:c r="I12185" s="53"/>
    </x:row>
    <x:row r="12186" spans="1:13" x14ac:dyDescent="0.25">
      <x:c r="G12186" s="54"/>
      <x:c r="I12186" s="53"/>
    </x:row>
    <x:row r="12187" spans="1:13" x14ac:dyDescent="0.25">
      <x:c r="G12187" s="54"/>
      <x:c r="I12187" s="53"/>
    </x:row>
    <x:row r="12188" spans="1:13" x14ac:dyDescent="0.25">
      <x:c r="G12188" s="54"/>
      <x:c r="I12188" s="53"/>
    </x:row>
    <x:row r="12189" spans="1:13" x14ac:dyDescent="0.25">
      <x:c r="G12189" s="54"/>
      <x:c r="I12189" s="53"/>
    </x:row>
    <x:row r="12190" spans="1:13" x14ac:dyDescent="0.25">
      <x:c r="G12190" s="54"/>
      <x:c r="I12190" s="53"/>
    </x:row>
    <x:row r="12191" spans="1:13" x14ac:dyDescent="0.25">
      <x:c r="G12191" s="54"/>
      <x:c r="I12191" s="53"/>
    </x:row>
    <x:row r="12192" spans="1:13" x14ac:dyDescent="0.25">
      <x:c r="G12192" s="54"/>
      <x:c r="I12192" s="53"/>
    </x:row>
    <x:row r="12193" spans="1:13" x14ac:dyDescent="0.25">
      <x:c r="G12193" s="54"/>
      <x:c r="I12193" s="53"/>
    </x:row>
    <x:row r="12194" spans="1:13" x14ac:dyDescent="0.25">
      <x:c r="I12194" s="53"/>
    </x:row>
    <x:row r="12195" spans="1:13" x14ac:dyDescent="0.25">
      <x:c r="G12195" s="54"/>
      <x:c r="I12195" s="53"/>
    </x:row>
    <x:row r="12196" spans="1:13" x14ac:dyDescent="0.25">
      <x:c r="G12196" s="54"/>
      <x:c r="I12196" s="53"/>
    </x:row>
    <x:row r="12197" spans="1:13" x14ac:dyDescent="0.25">
      <x:c r="G12197" s="54"/>
      <x:c r="I12197" s="53"/>
    </x:row>
    <x:row r="12198" spans="1:13" x14ac:dyDescent="0.25">
      <x:c r="G12198" s="54"/>
      <x:c r="I12198" s="53"/>
    </x:row>
    <x:row r="12199" spans="1:13" x14ac:dyDescent="0.25">
      <x:c r="G12199" s="54"/>
      <x:c r="I12199" s="53"/>
    </x:row>
    <x:row r="12200" spans="1:13" x14ac:dyDescent="0.25">
      <x:c r="G12200" s="54"/>
      <x:c r="I12200" s="53"/>
    </x:row>
    <x:row r="12201" spans="1:13" x14ac:dyDescent="0.25">
      <x:c r="G12201" s="54"/>
      <x:c r="I12201" s="53"/>
    </x:row>
    <x:row r="12202" spans="1:13" x14ac:dyDescent="0.25">
      <x:c r="G12202" s="54"/>
      <x:c r="I12202" s="53"/>
    </x:row>
    <x:row r="12203" spans="1:13" x14ac:dyDescent="0.25">
      <x:c r="G12203" s="54"/>
      <x:c r="I12203" s="53"/>
    </x:row>
    <x:row r="12204" spans="1:13" x14ac:dyDescent="0.25">
      <x:c r="G12204" s="54"/>
      <x:c r="I12204" s="53"/>
    </x:row>
    <x:row r="12205" spans="1:13" x14ac:dyDescent="0.25">
      <x:c r="G12205" s="54"/>
      <x:c r="I12205" s="53"/>
    </x:row>
    <x:row r="12206" spans="1:13" x14ac:dyDescent="0.25">
      <x:c r="I12206" s="53"/>
    </x:row>
    <x:row r="12207" spans="1:13" x14ac:dyDescent="0.25">
      <x:c r="G12207" s="54"/>
      <x:c r="I12207" s="53"/>
    </x:row>
    <x:row r="12208" spans="1:13" x14ac:dyDescent="0.25">
      <x:c r="G12208" s="54"/>
      <x:c r="I12208" s="53"/>
    </x:row>
    <x:row r="12209" spans="1:13" x14ac:dyDescent="0.25">
      <x:c r="G12209" s="54"/>
      <x:c r="I12209" s="53"/>
    </x:row>
    <x:row r="12210" spans="1:13" x14ac:dyDescent="0.25">
      <x:c r="I12210" s="53"/>
    </x:row>
    <x:row r="12211" spans="1:13" x14ac:dyDescent="0.25">
      <x:c r="G12211" s="54"/>
      <x:c r="I12211" s="53"/>
    </x:row>
    <x:row r="12212" spans="1:13" x14ac:dyDescent="0.25">
      <x:c r="G12212" s="54"/>
      <x:c r="I12212" s="53"/>
    </x:row>
    <x:row r="12213" spans="1:13" x14ac:dyDescent="0.25">
      <x:c r="G12213" s="54"/>
      <x:c r="I12213" s="53"/>
    </x:row>
    <x:row r="12214" spans="1:13" x14ac:dyDescent="0.25">
      <x:c r="G12214" s="54"/>
      <x:c r="I12214" s="53"/>
    </x:row>
    <x:row r="12215" spans="1:13" x14ac:dyDescent="0.25">
      <x:c r="G12215" s="54"/>
      <x:c r="I12215" s="53"/>
    </x:row>
    <x:row r="12216" spans="1:13" x14ac:dyDescent="0.25">
      <x:c r="G12216" s="54"/>
      <x:c r="I12216" s="53"/>
    </x:row>
    <x:row r="12217" spans="1:13" x14ac:dyDescent="0.25">
      <x:c r="G12217" s="54"/>
      <x:c r="I12217" s="53"/>
    </x:row>
    <x:row r="12218" spans="1:13" x14ac:dyDescent="0.25">
      <x:c r="G12218" s="54"/>
      <x:c r="I12218" s="53"/>
    </x:row>
    <x:row r="12219" spans="1:13" x14ac:dyDescent="0.25">
      <x:c r="G12219" s="54"/>
      <x:c r="I12219" s="53"/>
    </x:row>
    <x:row r="12220" spans="1:13" x14ac:dyDescent="0.25">
      <x:c r="G12220" s="54"/>
      <x:c r="I12220" s="53"/>
    </x:row>
    <x:row r="12221" spans="1:13" x14ac:dyDescent="0.25">
      <x:c r="G12221" s="54"/>
      <x:c r="I12221" s="53"/>
    </x:row>
    <x:row r="12222" spans="1:13" x14ac:dyDescent="0.25">
      <x:c r="G12222" s="54"/>
      <x:c r="I12222" s="53"/>
    </x:row>
    <x:row r="12223" spans="1:13" x14ac:dyDescent="0.25">
      <x:c r="G12223" s="54"/>
      <x:c r="I12223" s="53"/>
    </x:row>
    <x:row r="12224" spans="1:13" x14ac:dyDescent="0.25">
      <x:c r="G12224" s="54"/>
      <x:c r="I12224" s="53"/>
    </x:row>
    <x:row r="12225" spans="1:13" x14ac:dyDescent="0.25">
      <x:c r="G12225" s="54"/>
      <x:c r="I12225" s="53"/>
    </x:row>
    <x:row r="12226" spans="1:13" x14ac:dyDescent="0.25">
      <x:c r="I12226" s="53"/>
    </x:row>
    <x:row r="12227" spans="1:13" x14ac:dyDescent="0.25">
      <x:c r="G12227" s="54"/>
      <x:c r="I12227" s="53"/>
    </x:row>
    <x:row r="12228" spans="1:13" x14ac:dyDescent="0.25">
      <x:c r="G12228" s="54"/>
      <x:c r="I12228" s="53"/>
    </x:row>
    <x:row r="12229" spans="1:13" x14ac:dyDescent="0.25">
      <x:c r="G12229" s="54"/>
      <x:c r="I12229" s="53"/>
    </x:row>
    <x:row r="12230" spans="1:13" x14ac:dyDescent="0.25">
      <x:c r="G12230" s="54"/>
      <x:c r="I12230" s="53"/>
    </x:row>
    <x:row r="12231" spans="1:13" x14ac:dyDescent="0.25">
      <x:c r="G12231" s="54"/>
      <x:c r="I12231" s="53"/>
    </x:row>
    <x:row r="12232" spans="1:13" x14ac:dyDescent="0.25">
      <x:c r="G12232" s="54"/>
      <x:c r="I12232" s="53"/>
    </x:row>
    <x:row r="12233" spans="1:13" x14ac:dyDescent="0.25">
      <x:c r="G12233" s="54"/>
      <x:c r="I12233" s="53"/>
    </x:row>
    <x:row r="12234" spans="1:13" x14ac:dyDescent="0.25">
      <x:c r="G12234" s="54"/>
      <x:c r="I12234" s="53"/>
    </x:row>
    <x:row r="12235" spans="1:13" x14ac:dyDescent="0.25">
      <x:c r="G12235" s="54"/>
      <x:c r="I12235" s="53"/>
    </x:row>
    <x:row r="12236" spans="1:13" x14ac:dyDescent="0.25">
      <x:c r="G12236" s="54"/>
      <x:c r="I12236" s="53"/>
    </x:row>
    <x:row r="12237" spans="1:13" x14ac:dyDescent="0.25">
      <x:c r="I12237" s="53"/>
    </x:row>
    <x:row r="12238" spans="1:13" x14ac:dyDescent="0.25">
      <x:c r="G12238" s="54"/>
      <x:c r="I12238" s="53"/>
    </x:row>
    <x:row r="12239" spans="1:13" x14ac:dyDescent="0.25">
      <x:c r="G12239" s="54"/>
      <x:c r="I12239" s="53"/>
    </x:row>
    <x:row r="12240" spans="1:13" x14ac:dyDescent="0.25">
      <x:c r="G12240" s="54"/>
      <x:c r="I12240" s="53"/>
    </x:row>
    <x:row r="12241" spans="1:13" x14ac:dyDescent="0.25">
      <x:c r="G12241" s="54"/>
      <x:c r="I12241" s="53"/>
    </x:row>
    <x:row r="12242" spans="1:13" x14ac:dyDescent="0.25">
      <x:c r="G12242" s="54"/>
      <x:c r="I12242" s="53"/>
    </x:row>
    <x:row r="12243" spans="1:13" x14ac:dyDescent="0.25">
      <x:c r="G12243" s="54"/>
      <x:c r="I12243" s="53"/>
    </x:row>
    <x:row r="12244" spans="1:13" x14ac:dyDescent="0.25">
      <x:c r="G12244" s="54"/>
      <x:c r="I12244" s="53"/>
    </x:row>
    <x:row r="12245" spans="1:13" x14ac:dyDescent="0.25">
      <x:c r="G12245" s="54"/>
      <x:c r="I12245" s="53"/>
    </x:row>
    <x:row r="12246" spans="1:13" x14ac:dyDescent="0.25">
      <x:c r="G12246" s="54"/>
      <x:c r="I12246" s="53"/>
    </x:row>
    <x:row r="12247" spans="1:13" x14ac:dyDescent="0.25">
      <x:c r="G12247" s="54"/>
      <x:c r="I12247" s="53"/>
    </x:row>
    <x:row r="12248" spans="1:13" x14ac:dyDescent="0.25">
      <x:c r="G12248" s="54"/>
      <x:c r="I12248" s="53"/>
    </x:row>
    <x:row r="12249" spans="1:13" x14ac:dyDescent="0.25">
      <x:c r="G12249" s="54"/>
      <x:c r="I12249" s="53"/>
    </x:row>
    <x:row r="12250" spans="1:13" x14ac:dyDescent="0.25">
      <x:c r="G12250" s="54"/>
      <x:c r="I12250" s="53"/>
    </x:row>
    <x:row r="12251" spans="1:13" x14ac:dyDescent="0.25">
      <x:c r="G12251" s="54"/>
      <x:c r="I12251" s="53"/>
    </x:row>
    <x:row r="12252" spans="1:13" x14ac:dyDescent="0.25">
      <x:c r="G12252" s="54"/>
      <x:c r="I12252" s="53"/>
    </x:row>
    <x:row r="12253" spans="1:13" x14ac:dyDescent="0.25">
      <x:c r="G12253" s="54"/>
      <x:c r="I12253" s="53"/>
    </x:row>
    <x:row r="12254" spans="1:13" x14ac:dyDescent="0.25">
      <x:c r="G12254" s="54"/>
      <x:c r="I12254" s="53"/>
    </x:row>
    <x:row r="12255" spans="1:13" x14ac:dyDescent="0.25">
      <x:c r="G12255" s="54"/>
      <x:c r="I12255" s="53"/>
    </x:row>
    <x:row r="12256" spans="1:13" x14ac:dyDescent="0.25">
      <x:c r="G12256" s="54"/>
      <x:c r="I12256" s="53"/>
    </x:row>
    <x:row r="12257" spans="1:13" x14ac:dyDescent="0.25">
      <x:c r="G12257" s="54"/>
      <x:c r="I12257" s="53"/>
    </x:row>
    <x:row r="12258" spans="1:13" x14ac:dyDescent="0.25">
      <x:c r="G12258" s="54"/>
      <x:c r="I12258" s="53"/>
    </x:row>
    <x:row r="12259" spans="1:13" x14ac:dyDescent="0.25">
      <x:c r="G12259" s="54"/>
      <x:c r="I12259" s="53"/>
    </x:row>
    <x:row r="12260" spans="1:13" x14ac:dyDescent="0.25">
      <x:c r="G12260" s="54"/>
      <x:c r="I12260" s="53"/>
    </x:row>
    <x:row r="12261" spans="1:13" x14ac:dyDescent="0.25">
      <x:c r="G12261" s="54"/>
      <x:c r="I12261" s="53"/>
    </x:row>
    <x:row r="12262" spans="1:13" x14ac:dyDescent="0.25">
      <x:c r="G12262" s="54"/>
      <x:c r="I12262" s="53"/>
    </x:row>
    <x:row r="12263" spans="1:13" x14ac:dyDescent="0.25">
      <x:c r="G12263" s="54"/>
      <x:c r="I12263" s="53"/>
    </x:row>
    <x:row r="12264" spans="1:13" x14ac:dyDescent="0.25">
      <x:c r="G12264" s="54"/>
      <x:c r="I12264" s="53"/>
    </x:row>
    <x:row r="12265" spans="1:13" x14ac:dyDescent="0.25">
      <x:c r="G12265" s="54"/>
      <x:c r="I12265" s="53"/>
    </x:row>
    <x:row r="12266" spans="1:13" x14ac:dyDescent="0.25">
      <x:c r="G12266" s="54"/>
      <x:c r="I12266" s="53"/>
    </x:row>
    <x:row r="12267" spans="1:13" x14ac:dyDescent="0.25">
      <x:c r="G12267" s="54"/>
      <x:c r="I12267" s="53"/>
    </x:row>
    <x:row r="12268" spans="1:13" x14ac:dyDescent="0.25">
      <x:c r="G12268" s="54"/>
      <x:c r="I12268" s="53"/>
    </x:row>
    <x:row r="12269" spans="1:13" x14ac:dyDescent="0.25">
      <x:c r="G12269" s="54"/>
      <x:c r="I12269" s="53"/>
    </x:row>
    <x:row r="12270" spans="1:13" x14ac:dyDescent="0.25">
      <x:c r="G12270" s="54"/>
      <x:c r="I12270" s="53"/>
    </x:row>
    <x:row r="12271" spans="1:13" x14ac:dyDescent="0.25">
      <x:c r="G12271" s="54"/>
      <x:c r="I12271" s="53"/>
    </x:row>
    <x:row r="12272" spans="1:13" x14ac:dyDescent="0.25">
      <x:c r="G12272" s="54"/>
      <x:c r="I12272" s="53"/>
    </x:row>
    <x:row r="12273" spans="1:13" x14ac:dyDescent="0.25">
      <x:c r="G12273" s="54"/>
      <x:c r="I12273" s="53"/>
    </x:row>
    <x:row r="12274" spans="1:13" x14ac:dyDescent="0.25">
      <x:c r="I12274" s="53"/>
    </x:row>
    <x:row r="12275" spans="1:13" x14ac:dyDescent="0.25">
      <x:c r="G12275" s="54"/>
      <x:c r="I12275" s="53"/>
    </x:row>
    <x:row r="12276" spans="1:13" x14ac:dyDescent="0.25">
      <x:c r="G12276" s="54"/>
      <x:c r="I12276" s="53"/>
    </x:row>
    <x:row r="12277" spans="1:13" x14ac:dyDescent="0.25">
      <x:c r="G12277" s="54"/>
      <x:c r="I12277" s="53"/>
    </x:row>
    <x:row r="12278" spans="1:13" x14ac:dyDescent="0.25">
      <x:c r="G12278" s="54"/>
      <x:c r="I12278" s="53"/>
    </x:row>
    <x:row r="12279" spans="1:13" x14ac:dyDescent="0.25">
      <x:c r="G12279" s="54"/>
      <x:c r="I12279" s="53"/>
    </x:row>
    <x:row r="12280" spans="1:13" x14ac:dyDescent="0.25">
      <x:c r="I12280" s="53"/>
    </x:row>
    <x:row r="12281" spans="1:13" x14ac:dyDescent="0.25">
      <x:c r="G12281" s="54"/>
      <x:c r="I12281" s="53"/>
    </x:row>
    <x:row r="12282" spans="1:13" x14ac:dyDescent="0.25">
      <x:c r="G12282" s="54"/>
      <x:c r="I12282" s="53"/>
    </x:row>
    <x:row r="12283" spans="1:13" x14ac:dyDescent="0.25">
      <x:c r="G12283" s="54"/>
      <x:c r="I12283" s="53"/>
    </x:row>
    <x:row r="12284" spans="1:13" x14ac:dyDescent="0.25">
      <x:c r="G12284" s="54"/>
      <x:c r="I12284" s="53"/>
    </x:row>
    <x:row r="12285" spans="1:13" x14ac:dyDescent="0.25">
      <x:c r="G12285" s="54"/>
      <x:c r="I12285" s="53"/>
    </x:row>
    <x:row r="12286" spans="1:13" x14ac:dyDescent="0.25">
      <x:c r="G12286" s="54"/>
      <x:c r="I12286" s="53"/>
    </x:row>
    <x:row r="12287" spans="1:13" x14ac:dyDescent="0.25">
      <x:c r="G12287" s="54"/>
      <x:c r="I12287" s="53"/>
    </x:row>
    <x:row r="12288" spans="1:13" x14ac:dyDescent="0.25">
      <x:c r="G12288" s="54"/>
      <x:c r="I12288" s="53"/>
    </x:row>
    <x:row r="12289" spans="1:13" x14ac:dyDescent="0.25">
      <x:c r="G12289" s="54"/>
      <x:c r="I12289" s="53"/>
    </x:row>
    <x:row r="12290" spans="1:13" x14ac:dyDescent="0.25">
      <x:c r="G12290" s="54"/>
      <x:c r="I12290" s="53"/>
    </x:row>
    <x:row r="12291" spans="1:13" x14ac:dyDescent="0.25">
      <x:c r="I12291" s="53"/>
    </x:row>
    <x:row r="12292" spans="1:13" x14ac:dyDescent="0.25">
      <x:c r="I12292" s="53"/>
    </x:row>
    <x:row r="12293" spans="1:13" x14ac:dyDescent="0.25">
      <x:c r="G12293" s="54"/>
      <x:c r="I12293" s="53"/>
    </x:row>
    <x:row r="12294" spans="1:13" x14ac:dyDescent="0.25">
      <x:c r="G12294" s="54"/>
      <x:c r="I12294" s="53"/>
    </x:row>
    <x:row r="12295" spans="1:13" x14ac:dyDescent="0.25">
      <x:c r="G12295" s="54"/>
      <x:c r="I12295" s="53"/>
    </x:row>
    <x:row r="12296" spans="1:13" x14ac:dyDescent="0.25">
      <x:c r="G12296" s="54"/>
      <x:c r="I12296" s="53"/>
    </x:row>
    <x:row r="12297" spans="1:13" x14ac:dyDescent="0.25">
      <x:c r="G12297" s="54"/>
      <x:c r="I12297" s="53"/>
    </x:row>
    <x:row r="12298" spans="1:13" x14ac:dyDescent="0.25">
      <x:c r="G12298" s="54"/>
      <x:c r="I12298" s="53"/>
    </x:row>
    <x:row r="12299" spans="1:13" x14ac:dyDescent="0.25">
      <x:c r="G12299" s="54"/>
      <x:c r="I12299" s="53"/>
    </x:row>
    <x:row r="12300" spans="1:13" x14ac:dyDescent="0.25">
      <x:c r="G12300" s="54"/>
      <x:c r="I12300" s="53"/>
    </x:row>
    <x:row r="12301" spans="1:13" x14ac:dyDescent="0.25">
      <x:c r="G12301" s="54"/>
      <x:c r="I12301" s="53"/>
    </x:row>
    <x:row r="12302" spans="1:13" x14ac:dyDescent="0.25">
      <x:c r="G12302" s="54"/>
      <x:c r="I12302" s="53"/>
    </x:row>
    <x:row r="12303" spans="1:13" x14ac:dyDescent="0.25">
      <x:c r="G12303" s="54"/>
      <x:c r="I12303" s="53"/>
    </x:row>
    <x:row r="12304" spans="1:13" x14ac:dyDescent="0.25">
      <x:c r="G12304" s="54"/>
      <x:c r="I12304" s="53"/>
    </x:row>
    <x:row r="12305" spans="1:13" x14ac:dyDescent="0.25">
      <x:c r="G12305" s="54"/>
      <x:c r="I12305" s="53"/>
    </x:row>
    <x:row r="12306" spans="1:13" x14ac:dyDescent="0.25">
      <x:c r="G12306" s="54"/>
      <x:c r="I12306" s="53"/>
    </x:row>
    <x:row r="12307" spans="1:13" x14ac:dyDescent="0.25">
      <x:c r="G12307" s="54"/>
      <x:c r="I12307" s="53"/>
    </x:row>
    <x:row r="12308" spans="1:13" x14ac:dyDescent="0.25">
      <x:c r="G12308" s="54"/>
      <x:c r="I12308" s="53"/>
    </x:row>
    <x:row r="12309" spans="1:13" x14ac:dyDescent="0.25">
      <x:c r="G12309" s="54"/>
      <x:c r="I12309" s="53"/>
    </x:row>
    <x:row r="12310" spans="1:13" x14ac:dyDescent="0.25">
      <x:c r="G12310" s="54"/>
      <x:c r="I12310" s="53"/>
    </x:row>
    <x:row r="12311" spans="1:13" x14ac:dyDescent="0.25">
      <x:c r="I12311" s="53"/>
    </x:row>
    <x:row r="12312" spans="1:13" x14ac:dyDescent="0.25">
      <x:c r="G12312" s="54"/>
      <x:c r="I12312" s="53"/>
    </x:row>
    <x:row r="12313" spans="1:13" x14ac:dyDescent="0.25">
      <x:c r="G12313" s="54"/>
      <x:c r="I12313" s="53"/>
    </x:row>
    <x:row r="12314" spans="1:13" x14ac:dyDescent="0.25">
      <x:c r="G12314" s="54"/>
      <x:c r="I12314" s="53"/>
    </x:row>
    <x:row r="12315" spans="1:13" x14ac:dyDescent="0.25">
      <x:c r="G12315" s="54"/>
      <x:c r="I12315" s="53"/>
    </x:row>
    <x:row r="12316" spans="1:13" x14ac:dyDescent="0.25">
      <x:c r="G12316" s="54"/>
      <x:c r="I12316" s="53"/>
    </x:row>
    <x:row r="12317" spans="1:13" x14ac:dyDescent="0.25">
      <x:c r="I12317" s="53"/>
    </x:row>
    <x:row r="12318" spans="1:13" x14ac:dyDescent="0.25">
      <x:c r="G12318" s="54"/>
      <x:c r="I12318" s="53"/>
    </x:row>
    <x:row r="12319" spans="1:13" x14ac:dyDescent="0.25">
      <x:c r="G12319" s="54"/>
      <x:c r="I12319" s="53"/>
    </x:row>
    <x:row r="12320" spans="1:13" x14ac:dyDescent="0.25">
      <x:c r="G12320" s="54"/>
      <x:c r="I12320" s="53"/>
    </x:row>
    <x:row r="12321" spans="1:13" x14ac:dyDescent="0.25">
      <x:c r="G12321" s="54"/>
      <x:c r="I12321" s="53"/>
    </x:row>
    <x:row r="12322" spans="1:13" x14ac:dyDescent="0.25">
      <x:c r="G12322" s="54"/>
      <x:c r="I12322" s="53"/>
    </x:row>
    <x:row r="12323" spans="1:13" x14ac:dyDescent="0.25">
      <x:c r="G12323" s="54"/>
      <x:c r="I12323" s="53"/>
    </x:row>
    <x:row r="12324" spans="1:13" x14ac:dyDescent="0.25">
      <x:c r="G12324" s="54"/>
      <x:c r="I12324" s="53"/>
    </x:row>
    <x:row r="12325" spans="1:13" x14ac:dyDescent="0.25">
      <x:c r="G12325" s="54"/>
      <x:c r="I12325" s="53"/>
    </x:row>
    <x:row r="12326" spans="1:13" x14ac:dyDescent="0.25">
      <x:c r="G12326" s="54"/>
      <x:c r="I12326" s="53"/>
    </x:row>
    <x:row r="12327" spans="1:13" x14ac:dyDescent="0.25">
      <x:c r="I12327" s="53"/>
    </x:row>
    <x:row r="12328" spans="1:13" x14ac:dyDescent="0.25">
      <x:c r="I12328" s="53"/>
    </x:row>
    <x:row r="12329" spans="1:13" x14ac:dyDescent="0.25">
      <x:c r="G12329" s="54"/>
      <x:c r="I12329" s="53"/>
    </x:row>
    <x:row r="12330" spans="1:13" x14ac:dyDescent="0.25">
      <x:c r="G12330" s="54"/>
      <x:c r="I12330" s="53"/>
    </x:row>
    <x:row r="12331" spans="1:13" x14ac:dyDescent="0.25">
      <x:c r="G12331" s="54"/>
      <x:c r="I12331" s="53"/>
    </x:row>
    <x:row r="12332" spans="1:13" x14ac:dyDescent="0.25">
      <x:c r="G12332" s="54"/>
      <x:c r="I12332" s="53"/>
    </x:row>
    <x:row r="12333" spans="1:13" x14ac:dyDescent="0.25">
      <x:c r="I12333" s="53"/>
    </x:row>
    <x:row r="12334" spans="1:13" x14ac:dyDescent="0.25">
      <x:c r="G12334" s="54"/>
      <x:c r="I12334" s="53"/>
    </x:row>
    <x:row r="12335" spans="1:13" x14ac:dyDescent="0.25">
      <x:c r="G12335" s="54"/>
      <x:c r="I12335" s="53"/>
    </x:row>
    <x:row r="12336" spans="1:13" x14ac:dyDescent="0.25">
      <x:c r="G12336" s="54"/>
      <x:c r="I12336" s="53"/>
    </x:row>
    <x:row r="12337" spans="1:13" x14ac:dyDescent="0.25">
      <x:c r="G12337" s="54"/>
      <x:c r="I12337" s="53"/>
    </x:row>
    <x:row r="12338" spans="1:13" x14ac:dyDescent="0.25">
      <x:c r="G12338" s="54"/>
      <x:c r="I12338" s="53"/>
    </x:row>
    <x:row r="12339" spans="1:13" x14ac:dyDescent="0.25">
      <x:c r="G12339" s="54"/>
      <x:c r="I12339" s="53"/>
    </x:row>
    <x:row r="12340" spans="1:13" x14ac:dyDescent="0.25">
      <x:c r="G12340" s="54"/>
      <x:c r="I12340" s="53"/>
    </x:row>
    <x:row r="12341" spans="1:13" x14ac:dyDescent="0.25">
      <x:c r="G12341" s="54"/>
      <x:c r="I12341" s="53"/>
    </x:row>
    <x:row r="12342" spans="1:13" x14ac:dyDescent="0.25">
      <x:c r="G12342" s="54"/>
      <x:c r="I12342" s="53"/>
    </x:row>
    <x:row r="12343" spans="1:13" x14ac:dyDescent="0.25">
      <x:c r="G12343" s="54"/>
      <x:c r="I12343" s="53"/>
    </x:row>
    <x:row r="12344" spans="1:13" x14ac:dyDescent="0.25">
      <x:c r="I12344" s="53"/>
    </x:row>
    <x:row r="12345" spans="1:13" x14ac:dyDescent="0.25">
      <x:c r="G12345" s="54"/>
      <x:c r="I12345" s="53"/>
    </x:row>
    <x:row r="12346" spans="1:13" x14ac:dyDescent="0.25">
      <x:c r="G12346" s="54"/>
      <x:c r="I12346" s="53"/>
    </x:row>
    <x:row r="12347" spans="1:13" x14ac:dyDescent="0.25">
      <x:c r="G12347" s="54"/>
      <x:c r="I12347" s="53"/>
    </x:row>
    <x:row r="12348" spans="1:13" x14ac:dyDescent="0.25">
      <x:c r="G12348" s="54"/>
      <x:c r="I12348" s="53"/>
    </x:row>
    <x:row r="12349" spans="1:13" x14ac:dyDescent="0.25">
      <x:c r="G12349" s="54"/>
      <x:c r="I12349" s="53"/>
    </x:row>
    <x:row r="12350" spans="1:13" x14ac:dyDescent="0.25">
      <x:c r="G12350" s="54"/>
      <x:c r="I12350" s="53"/>
    </x:row>
    <x:row r="12351" spans="1:13" x14ac:dyDescent="0.25">
      <x:c r="G12351" s="54"/>
      <x:c r="I12351" s="53"/>
    </x:row>
    <x:row r="12352" spans="1:13" x14ac:dyDescent="0.25">
      <x:c r="G12352" s="54"/>
      <x:c r="I12352" s="53"/>
    </x:row>
    <x:row r="12353" spans="1:13" x14ac:dyDescent="0.25">
      <x:c r="G12353" s="54"/>
      <x:c r="I12353" s="53"/>
    </x:row>
    <x:row r="12354" spans="1:13" x14ac:dyDescent="0.25">
      <x:c r="G12354" s="54"/>
      <x:c r="I12354" s="53"/>
    </x:row>
    <x:row r="12355" spans="1:13" x14ac:dyDescent="0.25">
      <x:c r="G12355" s="54"/>
      <x:c r="I12355" s="53"/>
    </x:row>
    <x:row r="12356" spans="1:13" x14ac:dyDescent="0.25">
      <x:c r="G12356" s="54"/>
      <x:c r="I12356" s="53"/>
    </x:row>
    <x:row r="12357" spans="1:13" x14ac:dyDescent="0.25">
      <x:c r="G12357" s="54"/>
      <x:c r="I12357" s="53"/>
    </x:row>
    <x:row r="12358" spans="1:13" x14ac:dyDescent="0.25">
      <x:c r="G12358" s="54"/>
      <x:c r="I12358" s="53"/>
    </x:row>
    <x:row r="12359" spans="1:13" x14ac:dyDescent="0.25">
      <x:c r="I12359" s="53"/>
    </x:row>
    <x:row r="12360" spans="1:13" x14ac:dyDescent="0.25">
      <x:c r="I12360" s="53"/>
    </x:row>
    <x:row r="12361" spans="1:13" x14ac:dyDescent="0.25">
      <x:c r="G12361" s="54"/>
      <x:c r="I12361" s="53"/>
    </x:row>
    <x:row r="12362" spans="1:13" x14ac:dyDescent="0.25">
      <x:c r="G12362" s="54"/>
      <x:c r="I12362" s="53"/>
    </x:row>
    <x:row r="12363" spans="1:13" x14ac:dyDescent="0.25">
      <x:c r="G12363" s="54"/>
      <x:c r="I12363" s="53"/>
    </x:row>
    <x:row r="12364" spans="1:13" x14ac:dyDescent="0.25">
      <x:c r="G12364" s="54"/>
      <x:c r="I12364" s="53"/>
    </x:row>
    <x:row r="12365" spans="1:13" x14ac:dyDescent="0.25">
      <x:c r="I12365" s="53"/>
    </x:row>
    <x:row r="12366" spans="1:13" x14ac:dyDescent="0.25">
      <x:c r="G12366" s="54"/>
      <x:c r="I12366" s="53"/>
    </x:row>
    <x:row r="12367" spans="1:13" x14ac:dyDescent="0.25">
      <x:c r="G12367" s="54"/>
      <x:c r="I12367" s="53"/>
    </x:row>
    <x:row r="12368" spans="1:13" x14ac:dyDescent="0.25">
      <x:c r="G12368" s="54"/>
      <x:c r="I12368" s="53"/>
    </x:row>
    <x:row r="12369" spans="1:13" x14ac:dyDescent="0.25">
      <x:c r="G12369" s="54"/>
      <x:c r="I12369" s="53"/>
    </x:row>
    <x:row r="12370" spans="1:13" x14ac:dyDescent="0.25">
      <x:c r="G12370" s="54"/>
      <x:c r="I12370" s="53"/>
    </x:row>
    <x:row r="12371" spans="1:13" x14ac:dyDescent="0.25">
      <x:c r="G12371" s="54"/>
      <x:c r="I12371" s="53"/>
    </x:row>
    <x:row r="12372" spans="1:13" x14ac:dyDescent="0.25">
      <x:c r="G12372" s="54"/>
      <x:c r="I12372" s="53"/>
    </x:row>
    <x:row r="12373" spans="1:13" x14ac:dyDescent="0.25">
      <x:c r="G12373" s="54"/>
      <x:c r="I12373" s="53"/>
    </x:row>
    <x:row r="12374" spans="1:13" x14ac:dyDescent="0.25">
      <x:c r="G12374" s="54"/>
      <x:c r="I12374" s="53"/>
    </x:row>
    <x:row r="12375" spans="1:13" x14ac:dyDescent="0.25">
      <x:c r="G12375" s="54"/>
      <x:c r="I12375" s="53"/>
    </x:row>
    <x:row r="12376" spans="1:13" x14ac:dyDescent="0.25">
      <x:c r="G12376" s="54"/>
      <x:c r="I12376" s="53"/>
    </x:row>
    <x:row r="12377" spans="1:13" x14ac:dyDescent="0.25">
      <x:c r="G12377" s="54"/>
      <x:c r="I12377" s="53"/>
    </x:row>
    <x:row r="12378" spans="1:13" x14ac:dyDescent="0.25">
      <x:c r="G12378" s="54"/>
      <x:c r="I12378" s="53"/>
    </x:row>
    <x:row r="12379" spans="1:13" x14ac:dyDescent="0.25">
      <x:c r="G12379" s="54"/>
      <x:c r="I12379" s="53"/>
    </x:row>
    <x:row r="12380" spans="1:13" x14ac:dyDescent="0.25">
      <x:c r="G12380" s="54"/>
      <x:c r="I12380" s="53"/>
    </x:row>
    <x:row r="12381" spans="1:13" x14ac:dyDescent="0.25">
      <x:c r="G12381" s="54"/>
      <x:c r="I12381" s="53"/>
    </x:row>
    <x:row r="12382" spans="1:13" x14ac:dyDescent="0.25">
      <x:c r="G12382" s="54"/>
      <x:c r="I12382" s="53"/>
    </x:row>
    <x:row r="12383" spans="1:13" x14ac:dyDescent="0.25">
      <x:c r="G12383" s="54"/>
      <x:c r="I12383" s="53"/>
    </x:row>
    <x:row r="12384" spans="1:13" x14ac:dyDescent="0.25">
      <x:c r="G12384" s="54"/>
      <x:c r="I12384" s="53"/>
    </x:row>
    <x:row r="12385" spans="1:13" x14ac:dyDescent="0.25">
      <x:c r="G12385" s="54"/>
      <x:c r="I12385" s="53"/>
    </x:row>
    <x:row r="12386" spans="1:13" x14ac:dyDescent="0.25">
      <x:c r="G12386" s="54"/>
      <x:c r="I12386" s="53"/>
    </x:row>
    <x:row r="12387" spans="1:13" x14ac:dyDescent="0.25">
      <x:c r="G12387" s="54"/>
      <x:c r="I12387" s="53"/>
    </x:row>
    <x:row r="12388" spans="1:13" x14ac:dyDescent="0.25">
      <x:c r="G12388" s="54"/>
      <x:c r="I12388" s="53"/>
    </x:row>
    <x:row r="12389" spans="1:13" x14ac:dyDescent="0.25">
      <x:c r="G12389" s="54"/>
      <x:c r="I12389" s="53"/>
    </x:row>
    <x:row r="12390" spans="1:13" x14ac:dyDescent="0.25">
      <x:c r="G12390" s="54"/>
      <x:c r="I12390" s="53"/>
    </x:row>
    <x:row r="12391" spans="1:13" x14ac:dyDescent="0.25">
      <x:c r="G12391" s="54"/>
      <x:c r="I12391" s="53"/>
    </x:row>
    <x:row r="12392" spans="1:13" x14ac:dyDescent="0.25">
      <x:c r="G12392" s="54"/>
      <x:c r="I12392" s="53"/>
    </x:row>
    <x:row r="12393" spans="1:13" x14ac:dyDescent="0.25">
      <x:c r="G12393" s="54"/>
      <x:c r="I12393" s="53"/>
    </x:row>
    <x:row r="12394" spans="1:13" x14ac:dyDescent="0.25">
      <x:c r="G12394" s="54"/>
      <x:c r="I12394" s="53"/>
    </x:row>
    <x:row r="12395" spans="1:13" x14ac:dyDescent="0.25">
      <x:c r="G12395" s="54"/>
      <x:c r="I12395" s="53"/>
    </x:row>
    <x:row r="12396" spans="1:13" x14ac:dyDescent="0.25">
      <x:c r="G12396" s="54"/>
      <x:c r="I12396" s="53"/>
    </x:row>
    <x:row r="12397" spans="1:13" x14ac:dyDescent="0.25">
      <x:c r="G12397" s="54"/>
      <x:c r="I12397" s="53"/>
    </x:row>
    <x:row r="12398" spans="1:13" x14ac:dyDescent="0.25">
      <x:c r="G12398" s="54"/>
      <x:c r="I12398" s="53"/>
    </x:row>
    <x:row r="12399" spans="1:13" x14ac:dyDescent="0.25">
      <x:c r="G12399" s="54"/>
      <x:c r="I12399" s="53"/>
    </x:row>
    <x:row r="12400" spans="1:13" x14ac:dyDescent="0.25">
      <x:c r="G12400" s="54"/>
      <x:c r="I12400" s="53"/>
    </x:row>
    <x:row r="12401" spans="1:13" x14ac:dyDescent="0.25">
      <x:c r="G12401" s="54"/>
      <x:c r="I12401" s="53"/>
    </x:row>
    <x:row r="12402" spans="1:13" x14ac:dyDescent="0.25">
      <x:c r="G12402" s="54"/>
      <x:c r="I12402" s="53"/>
    </x:row>
    <x:row r="12403" spans="1:13" x14ac:dyDescent="0.25">
      <x:c r="G12403" s="54"/>
      <x:c r="I12403" s="53"/>
    </x:row>
    <x:row r="12404" spans="1:13" x14ac:dyDescent="0.25">
      <x:c r="G12404" s="54"/>
      <x:c r="I12404" s="53"/>
    </x:row>
    <x:row r="12405" spans="1:13" x14ac:dyDescent="0.25">
      <x:c r="G12405" s="54"/>
      <x:c r="I12405" s="53"/>
    </x:row>
    <x:row r="12406" spans="1:13" x14ac:dyDescent="0.25">
      <x:c r="G12406" s="54"/>
      <x:c r="I12406" s="53"/>
    </x:row>
    <x:row r="12407" spans="1:13" x14ac:dyDescent="0.25">
      <x:c r="G12407" s="54"/>
      <x:c r="I12407" s="53"/>
    </x:row>
    <x:row r="12408" spans="1:13" x14ac:dyDescent="0.25">
      <x:c r="G12408" s="54"/>
      <x:c r="I12408" s="53"/>
    </x:row>
    <x:row r="12409" spans="1:13" x14ac:dyDescent="0.25">
      <x:c r="G12409" s="54"/>
      <x:c r="I12409" s="53"/>
    </x:row>
    <x:row r="12410" spans="1:13" x14ac:dyDescent="0.25">
      <x:c r="G12410" s="54"/>
      <x:c r="I12410" s="53"/>
    </x:row>
    <x:row r="12411" spans="1:13" x14ac:dyDescent="0.25">
      <x:c r="G12411" s="54"/>
      <x:c r="I12411" s="53"/>
    </x:row>
    <x:row r="12412" spans="1:13" x14ac:dyDescent="0.25">
      <x:c r="G12412" s="54"/>
      <x:c r="I12412" s="53"/>
    </x:row>
    <x:row r="12413" spans="1:13" x14ac:dyDescent="0.25">
      <x:c r="G12413" s="54"/>
      <x:c r="I12413" s="53"/>
    </x:row>
    <x:row r="12414" spans="1:13" x14ac:dyDescent="0.25">
      <x:c r="I12414" s="53"/>
    </x:row>
    <x:row r="12415" spans="1:13" x14ac:dyDescent="0.25">
      <x:c r="G12415" s="54"/>
      <x:c r="I12415" s="53"/>
    </x:row>
    <x:row r="12416" spans="1:13" x14ac:dyDescent="0.25">
      <x:c r="I12416" s="53"/>
    </x:row>
    <x:row r="12417" spans="1:13" x14ac:dyDescent="0.25">
      <x:c r="G12417" s="54"/>
      <x:c r="I12417" s="53"/>
    </x:row>
    <x:row r="12418" spans="1:13" x14ac:dyDescent="0.25">
      <x:c r="G12418" s="54"/>
      <x:c r="I12418" s="53"/>
    </x:row>
    <x:row r="12419" spans="1:13" x14ac:dyDescent="0.25">
      <x:c r="G12419" s="54"/>
      <x:c r="I12419" s="53"/>
    </x:row>
    <x:row r="12420" spans="1:13" x14ac:dyDescent="0.25">
      <x:c r="G12420" s="54"/>
      <x:c r="I12420" s="53"/>
    </x:row>
    <x:row r="12421" spans="1:13" x14ac:dyDescent="0.25">
      <x:c r="G12421" s="54"/>
      <x:c r="I12421" s="53"/>
    </x:row>
    <x:row r="12422" spans="1:13" x14ac:dyDescent="0.25">
      <x:c r="G12422" s="54"/>
      <x:c r="I12422" s="53"/>
    </x:row>
    <x:row r="12423" spans="1:13" x14ac:dyDescent="0.25">
      <x:c r="G12423" s="54"/>
      <x:c r="I12423" s="53"/>
    </x:row>
    <x:row r="12424" spans="1:13" x14ac:dyDescent="0.25">
      <x:c r="G12424" s="54"/>
      <x:c r="I12424" s="53"/>
    </x:row>
    <x:row r="12425" spans="1:13" x14ac:dyDescent="0.25">
      <x:c r="G12425" s="54"/>
      <x:c r="I12425" s="53"/>
    </x:row>
    <x:row r="12426" spans="1:13" x14ac:dyDescent="0.25">
      <x:c r="G12426" s="54"/>
      <x:c r="I12426" s="53"/>
    </x:row>
    <x:row r="12427" spans="1:13" x14ac:dyDescent="0.25">
      <x:c r="G12427" s="54"/>
      <x:c r="I12427" s="53"/>
    </x:row>
    <x:row r="12428" spans="1:13" x14ac:dyDescent="0.25">
      <x:c r="G12428" s="54"/>
      <x:c r="I12428" s="53"/>
    </x:row>
    <x:row r="12429" spans="1:13" x14ac:dyDescent="0.25">
      <x:c r="G12429" s="54"/>
      <x:c r="I12429" s="53"/>
    </x:row>
    <x:row r="12430" spans="1:13" x14ac:dyDescent="0.25">
      <x:c r="G12430" s="54"/>
      <x:c r="I12430" s="53"/>
    </x:row>
    <x:row r="12431" spans="1:13" x14ac:dyDescent="0.25">
      <x:c r="G12431" s="54"/>
      <x:c r="I12431" s="53"/>
    </x:row>
    <x:row r="12432" spans="1:13" x14ac:dyDescent="0.25">
      <x:c r="G12432" s="54"/>
      <x:c r="I12432" s="53"/>
    </x:row>
    <x:row r="12433" spans="1:13" x14ac:dyDescent="0.25">
      <x:c r="G12433" s="54"/>
      <x:c r="I12433" s="53"/>
    </x:row>
    <x:row r="12434" spans="1:13" x14ac:dyDescent="0.25">
      <x:c r="G12434" s="54"/>
      <x:c r="I12434" s="53"/>
    </x:row>
    <x:row r="12435" spans="1:13" x14ac:dyDescent="0.25">
      <x:c r="G12435" s="54"/>
      <x:c r="I12435" s="53"/>
    </x:row>
    <x:row r="12436" spans="1:13" x14ac:dyDescent="0.25">
      <x:c r="G12436" s="54"/>
      <x:c r="I12436" s="53"/>
    </x:row>
    <x:row r="12437" spans="1:13" x14ac:dyDescent="0.25">
      <x:c r="G12437" s="54"/>
      <x:c r="I12437" s="53"/>
    </x:row>
    <x:row r="12438" spans="1:13" x14ac:dyDescent="0.25">
      <x:c r="G12438" s="54"/>
      <x:c r="I12438" s="53"/>
    </x:row>
    <x:row r="12439" spans="1:13" x14ac:dyDescent="0.25">
      <x:c r="G12439" s="54"/>
      <x:c r="I12439" s="53"/>
    </x:row>
    <x:row r="12440" spans="1:13" x14ac:dyDescent="0.25">
      <x:c r="G12440" s="54"/>
      <x:c r="I12440" s="53"/>
    </x:row>
    <x:row r="12441" spans="1:13" x14ac:dyDescent="0.25">
      <x:c r="G12441" s="54"/>
      <x:c r="I12441" s="53"/>
    </x:row>
    <x:row r="12442" spans="1:13" x14ac:dyDescent="0.25">
      <x:c r="G12442" s="54"/>
      <x:c r="I12442" s="53"/>
    </x:row>
    <x:row r="12443" spans="1:13" x14ac:dyDescent="0.25">
      <x:c r="G12443" s="54"/>
      <x:c r="I12443" s="53"/>
    </x:row>
    <x:row r="12444" spans="1:13" x14ac:dyDescent="0.25">
      <x:c r="G12444" s="54"/>
      <x:c r="I12444" s="53"/>
    </x:row>
    <x:row r="12445" spans="1:13" x14ac:dyDescent="0.25">
      <x:c r="G12445" s="54"/>
      <x:c r="I12445" s="53"/>
    </x:row>
    <x:row r="12446" spans="1:13" x14ac:dyDescent="0.25">
      <x:c r="G12446" s="54"/>
      <x:c r="I12446" s="53"/>
    </x:row>
    <x:row r="12447" spans="1:13" x14ac:dyDescent="0.25">
      <x:c r="G12447" s="54"/>
      <x:c r="I12447" s="53"/>
    </x:row>
    <x:row r="12448" spans="1:13" x14ac:dyDescent="0.25">
      <x:c r="G12448" s="54"/>
      <x:c r="I12448" s="53"/>
    </x:row>
    <x:row r="12449" spans="1:13" x14ac:dyDescent="0.25">
      <x:c r="G12449" s="54"/>
      <x:c r="I12449" s="53"/>
    </x:row>
    <x:row r="12450" spans="1:13" x14ac:dyDescent="0.25">
      <x:c r="I12450" s="53"/>
    </x:row>
    <x:row r="12451" spans="1:13" x14ac:dyDescent="0.25">
      <x:c r="G12451" s="54"/>
      <x:c r="I12451" s="53"/>
    </x:row>
    <x:row r="12452" spans="1:13" x14ac:dyDescent="0.25">
      <x:c r="G12452" s="54"/>
      <x:c r="I12452" s="53"/>
    </x:row>
    <x:row r="12453" spans="1:13" x14ac:dyDescent="0.25">
      <x:c r="G12453" s="54"/>
      <x:c r="I12453" s="53"/>
    </x:row>
    <x:row r="12454" spans="1:13" x14ac:dyDescent="0.25">
      <x:c r="G12454" s="54"/>
      <x:c r="I12454" s="53"/>
    </x:row>
    <x:row r="12455" spans="1:13" x14ac:dyDescent="0.25">
      <x:c r="G12455" s="54"/>
      <x:c r="I12455" s="53"/>
    </x:row>
    <x:row r="12456" spans="1:13" x14ac:dyDescent="0.25">
      <x:c r="G12456" s="54"/>
      <x:c r="I12456" s="53"/>
    </x:row>
    <x:row r="12457" spans="1:13" x14ac:dyDescent="0.25">
      <x:c r="G12457" s="54"/>
      <x:c r="I12457" s="53"/>
    </x:row>
    <x:row r="12458" spans="1:13" x14ac:dyDescent="0.25">
      <x:c r="G12458" s="54"/>
      <x:c r="I12458" s="53"/>
    </x:row>
    <x:row r="12459" spans="1:13" x14ac:dyDescent="0.25">
      <x:c r="G12459" s="54"/>
      <x:c r="I12459" s="53"/>
    </x:row>
    <x:row r="12460" spans="1:13" x14ac:dyDescent="0.25">
      <x:c r="G12460" s="54"/>
      <x:c r="I12460" s="53"/>
    </x:row>
    <x:row r="12461" spans="1:13" x14ac:dyDescent="0.25">
      <x:c r="I12461" s="53"/>
    </x:row>
    <x:row r="12462" spans="1:13" x14ac:dyDescent="0.25">
      <x:c r="G12462" s="54"/>
      <x:c r="I12462" s="53"/>
    </x:row>
    <x:row r="12463" spans="1:13" x14ac:dyDescent="0.25">
      <x:c r="G12463" s="54"/>
      <x:c r="I12463" s="53"/>
    </x:row>
    <x:row r="12464" spans="1:13" x14ac:dyDescent="0.25">
      <x:c r="G12464" s="54"/>
      <x:c r="I12464" s="53"/>
    </x:row>
    <x:row r="12465" spans="1:13" x14ac:dyDescent="0.25">
      <x:c r="G12465" s="54"/>
      <x:c r="I12465" s="53"/>
    </x:row>
    <x:row r="12466" spans="1:13" x14ac:dyDescent="0.25">
      <x:c r="I12466" s="53"/>
    </x:row>
    <x:row r="12467" spans="1:13" x14ac:dyDescent="0.25">
      <x:c r="G12467" s="54"/>
      <x:c r="I12467" s="53"/>
    </x:row>
    <x:row r="12468" spans="1:13" x14ac:dyDescent="0.25">
      <x:c r="G12468" s="54"/>
      <x:c r="I12468" s="53"/>
    </x:row>
    <x:row r="12469" spans="1:13" x14ac:dyDescent="0.25">
      <x:c r="G12469" s="54"/>
      <x:c r="I12469" s="53"/>
    </x:row>
    <x:row r="12470" spans="1:13" x14ac:dyDescent="0.25">
      <x:c r="G12470" s="54"/>
      <x:c r="I12470" s="53"/>
    </x:row>
    <x:row r="12471" spans="1:13" x14ac:dyDescent="0.25">
      <x:c r="G12471" s="54"/>
      <x:c r="I12471" s="53"/>
    </x:row>
    <x:row r="12472" spans="1:13" x14ac:dyDescent="0.25">
      <x:c r="G12472" s="54"/>
      <x:c r="I12472" s="53"/>
    </x:row>
    <x:row r="12473" spans="1:13" x14ac:dyDescent="0.25">
      <x:c r="G12473" s="54"/>
      <x:c r="I12473" s="53"/>
    </x:row>
    <x:row r="12474" spans="1:13" x14ac:dyDescent="0.25">
      <x:c r="G12474" s="54"/>
      <x:c r="I12474" s="53"/>
    </x:row>
    <x:row r="12475" spans="1:13" x14ac:dyDescent="0.25">
      <x:c r="G12475" s="54"/>
      <x:c r="I12475" s="53"/>
    </x:row>
    <x:row r="12476" spans="1:13" x14ac:dyDescent="0.25">
      <x:c r="G12476" s="54"/>
      <x:c r="I12476" s="53"/>
    </x:row>
    <x:row r="12477" spans="1:13" x14ac:dyDescent="0.25">
      <x:c r="G12477" s="54"/>
      <x:c r="I12477" s="53"/>
    </x:row>
    <x:row r="12478" spans="1:13" x14ac:dyDescent="0.25">
      <x:c r="G12478" s="54"/>
      <x:c r="I12478" s="53"/>
    </x:row>
    <x:row r="12479" spans="1:13" x14ac:dyDescent="0.25">
      <x:c r="G12479" s="54"/>
      <x:c r="I12479" s="53"/>
    </x:row>
    <x:row r="12480" spans="1:13" x14ac:dyDescent="0.25">
      <x:c r="G12480" s="54"/>
      <x:c r="I12480" s="53"/>
    </x:row>
    <x:row r="12481" spans="1:13" x14ac:dyDescent="0.25">
      <x:c r="G12481" s="54"/>
      <x:c r="I12481" s="53"/>
    </x:row>
    <x:row r="12482" spans="1:13" x14ac:dyDescent="0.25">
      <x:c r="G12482" s="54"/>
      <x:c r="I12482" s="53"/>
    </x:row>
    <x:row r="12483" spans="1:13" x14ac:dyDescent="0.25">
      <x:c r="G12483" s="54"/>
      <x:c r="I12483" s="53"/>
    </x:row>
    <x:row r="12484" spans="1:13" x14ac:dyDescent="0.25">
      <x:c r="G12484" s="54"/>
      <x:c r="I12484" s="53"/>
    </x:row>
    <x:row r="12485" spans="1:13" x14ac:dyDescent="0.25">
      <x:c r="G12485" s="54"/>
      <x:c r="I12485" s="53"/>
    </x:row>
    <x:row r="12486" spans="1:13" x14ac:dyDescent="0.25">
      <x:c r="G12486" s="54"/>
      <x:c r="I12486" s="53"/>
    </x:row>
    <x:row r="12487" spans="1:13" x14ac:dyDescent="0.25">
      <x:c r="G12487" s="54"/>
      <x:c r="I12487" s="53"/>
    </x:row>
    <x:row r="12488" spans="1:13" x14ac:dyDescent="0.25">
      <x:c r="G12488" s="54"/>
      <x:c r="I12488" s="53"/>
    </x:row>
    <x:row r="12489" spans="1:13" x14ac:dyDescent="0.25">
      <x:c r="G12489" s="54"/>
      <x:c r="I12489" s="53"/>
    </x:row>
    <x:row r="12490" spans="1:13" x14ac:dyDescent="0.25">
      <x:c r="I12490" s="53"/>
    </x:row>
    <x:row r="12491" spans="1:13" x14ac:dyDescent="0.25">
      <x:c r="G12491" s="54"/>
      <x:c r="I12491" s="53"/>
    </x:row>
    <x:row r="12492" spans="1:13" x14ac:dyDescent="0.25">
      <x:c r="G12492" s="54"/>
      <x:c r="I12492" s="53"/>
    </x:row>
    <x:row r="12493" spans="1:13" x14ac:dyDescent="0.25">
      <x:c r="G12493" s="54"/>
      <x:c r="I12493" s="53"/>
    </x:row>
    <x:row r="12494" spans="1:13" x14ac:dyDescent="0.25">
      <x:c r="G12494" s="54"/>
      <x:c r="I12494" s="53"/>
    </x:row>
    <x:row r="12495" spans="1:13" x14ac:dyDescent="0.25">
      <x:c r="G12495" s="54"/>
      <x:c r="I12495" s="53"/>
    </x:row>
    <x:row r="12496" spans="1:13" x14ac:dyDescent="0.25">
      <x:c r="G12496" s="54"/>
      <x:c r="I12496" s="53"/>
    </x:row>
    <x:row r="12497" spans="1:13" x14ac:dyDescent="0.25">
      <x:c r="G12497" s="54"/>
      <x:c r="I12497" s="53"/>
    </x:row>
    <x:row r="12498" spans="1:13" x14ac:dyDescent="0.25">
      <x:c r="G12498" s="54"/>
      <x:c r="I12498" s="53"/>
    </x:row>
    <x:row r="12499" spans="1:13" x14ac:dyDescent="0.25">
      <x:c r="G12499" s="54"/>
      <x:c r="I12499" s="53"/>
    </x:row>
    <x:row r="12500" spans="1:13" x14ac:dyDescent="0.25">
      <x:c r="G12500" s="54"/>
      <x:c r="I12500" s="53"/>
    </x:row>
    <x:row r="12501" spans="1:13" x14ac:dyDescent="0.25">
      <x:c r="G12501" s="54"/>
      <x:c r="I12501" s="53"/>
    </x:row>
    <x:row r="12502" spans="1:13" x14ac:dyDescent="0.25">
      <x:c r="G12502" s="54"/>
      <x:c r="I12502" s="53"/>
    </x:row>
    <x:row r="12503" spans="1:13" x14ac:dyDescent="0.25">
      <x:c r="I12503" s="53"/>
    </x:row>
    <x:row r="12504" spans="1:13" x14ac:dyDescent="0.25">
      <x:c r="G12504" s="54"/>
      <x:c r="I12504" s="53"/>
    </x:row>
    <x:row r="12505" spans="1:13" x14ac:dyDescent="0.25">
      <x:c r="G12505" s="54"/>
      <x:c r="I12505" s="53"/>
    </x:row>
    <x:row r="12506" spans="1:13" x14ac:dyDescent="0.25">
      <x:c r="G12506" s="54"/>
      <x:c r="I12506" s="53"/>
    </x:row>
    <x:row r="12507" spans="1:13" x14ac:dyDescent="0.25">
      <x:c r="G12507" s="54"/>
      <x:c r="I12507" s="53"/>
    </x:row>
    <x:row r="12508" spans="1:13" x14ac:dyDescent="0.25">
      <x:c r="G12508" s="54"/>
      <x:c r="I12508" s="53"/>
    </x:row>
    <x:row r="12509" spans="1:13" x14ac:dyDescent="0.25">
      <x:c r="G12509" s="54"/>
      <x:c r="I12509" s="53"/>
    </x:row>
    <x:row r="12510" spans="1:13" x14ac:dyDescent="0.25">
      <x:c r="G12510" s="54"/>
      <x:c r="I12510" s="53"/>
    </x:row>
    <x:row r="12511" spans="1:13" x14ac:dyDescent="0.25">
      <x:c r="G12511" s="54"/>
      <x:c r="I12511" s="53"/>
    </x:row>
    <x:row r="12512" spans="1:13" x14ac:dyDescent="0.25">
      <x:c r="G12512" s="54"/>
      <x:c r="I12512" s="53"/>
    </x:row>
    <x:row r="12513" spans="1:13" x14ac:dyDescent="0.25">
      <x:c r="G12513" s="54"/>
      <x:c r="I12513" s="53"/>
    </x:row>
    <x:row r="12514" spans="1:13" x14ac:dyDescent="0.25">
      <x:c r="G12514" s="54"/>
      <x:c r="I12514" s="53"/>
    </x:row>
    <x:row r="12515" spans="1:13" x14ac:dyDescent="0.25">
      <x:c r="G12515" s="54"/>
      <x:c r="I12515" s="53"/>
    </x:row>
    <x:row r="12516" spans="1:13" x14ac:dyDescent="0.25">
      <x:c r="G12516" s="54"/>
      <x:c r="I12516" s="53"/>
    </x:row>
    <x:row r="12517" spans="1:13" x14ac:dyDescent="0.25">
      <x:c r="G12517" s="54"/>
      <x:c r="I12517" s="53"/>
    </x:row>
    <x:row r="12518" spans="1:13" x14ac:dyDescent="0.25">
      <x:c r="G12518" s="54"/>
      <x:c r="I12518" s="53"/>
    </x:row>
    <x:row r="12519" spans="1:13" x14ac:dyDescent="0.25">
      <x:c r="G12519" s="54"/>
      <x:c r="I12519" s="53"/>
    </x:row>
    <x:row r="12520" spans="1:13" x14ac:dyDescent="0.25">
      <x:c r="G12520" s="54"/>
      <x:c r="I12520" s="53"/>
    </x:row>
    <x:row r="12521" spans="1:13" x14ac:dyDescent="0.25">
      <x:c r="G12521" s="54"/>
      <x:c r="I12521" s="53"/>
    </x:row>
    <x:row r="12522" spans="1:13" x14ac:dyDescent="0.25">
      <x:c r="G12522" s="54"/>
      <x:c r="I12522" s="53"/>
    </x:row>
    <x:row r="12523" spans="1:13" x14ac:dyDescent="0.25">
      <x:c r="G12523" s="54"/>
      <x:c r="I12523" s="53"/>
    </x:row>
    <x:row r="12524" spans="1:13" x14ac:dyDescent="0.25">
      <x:c r="G12524" s="54"/>
      <x:c r="I12524" s="53"/>
    </x:row>
    <x:row r="12525" spans="1:13" x14ac:dyDescent="0.25">
      <x:c r="G12525" s="54"/>
      <x:c r="I12525" s="53"/>
    </x:row>
    <x:row r="12526" spans="1:13" x14ac:dyDescent="0.25">
      <x:c r="G12526" s="54"/>
      <x:c r="I12526" s="53"/>
    </x:row>
    <x:row r="12527" spans="1:13" x14ac:dyDescent="0.25">
      <x:c r="G12527" s="54"/>
      <x:c r="I12527" s="53"/>
    </x:row>
    <x:row r="12528" spans="1:13" x14ac:dyDescent="0.25">
      <x:c r="G12528" s="54"/>
      <x:c r="I12528" s="53"/>
    </x:row>
    <x:row r="12529" spans="1:13" x14ac:dyDescent="0.25">
      <x:c r="G12529" s="54"/>
      <x:c r="I12529" s="53"/>
    </x:row>
    <x:row r="12530" spans="1:13" x14ac:dyDescent="0.25">
      <x:c r="G12530" s="54"/>
      <x:c r="I12530" s="53"/>
    </x:row>
    <x:row r="12531" spans="1:13" x14ac:dyDescent="0.25">
      <x:c r="G12531" s="54"/>
      <x:c r="I12531" s="53"/>
    </x:row>
    <x:row r="12532" spans="1:13" x14ac:dyDescent="0.25">
      <x:c r="I12532" s="53"/>
    </x:row>
    <x:row r="12533" spans="1:13" x14ac:dyDescent="0.25">
      <x:c r="G12533" s="54"/>
      <x:c r="I12533" s="53"/>
    </x:row>
    <x:row r="12534" spans="1:13" x14ac:dyDescent="0.25">
      <x:c r="G12534" s="54"/>
      <x:c r="I12534" s="53"/>
    </x:row>
    <x:row r="12535" spans="1:13" x14ac:dyDescent="0.25">
      <x:c r="G12535" s="54"/>
      <x:c r="I12535" s="53"/>
    </x:row>
    <x:row r="12536" spans="1:13" x14ac:dyDescent="0.25">
      <x:c r="G12536" s="54"/>
      <x:c r="I12536" s="53"/>
    </x:row>
    <x:row r="12537" spans="1:13" x14ac:dyDescent="0.25">
      <x:c r="G12537" s="54"/>
      <x:c r="I12537" s="53"/>
    </x:row>
    <x:row r="12538" spans="1:13" x14ac:dyDescent="0.25">
      <x:c r="G12538" s="54"/>
      <x:c r="I12538" s="53"/>
    </x:row>
    <x:row r="12539" spans="1:13" x14ac:dyDescent="0.25">
      <x:c r="G12539" s="54"/>
      <x:c r="I12539" s="53"/>
    </x:row>
    <x:row r="12540" spans="1:13" x14ac:dyDescent="0.25">
      <x:c r="G12540" s="54"/>
      <x:c r="I12540" s="53"/>
    </x:row>
    <x:row r="12541" spans="1:13" x14ac:dyDescent="0.25">
      <x:c r="G12541" s="54"/>
      <x:c r="I12541" s="53"/>
    </x:row>
    <x:row r="12542" spans="1:13" x14ac:dyDescent="0.25">
      <x:c r="G12542" s="54"/>
      <x:c r="I12542" s="53"/>
    </x:row>
    <x:row r="12543" spans="1:13" x14ac:dyDescent="0.25">
      <x:c r="G12543" s="54"/>
      <x:c r="I12543" s="53"/>
    </x:row>
    <x:row r="12544" spans="1:13" x14ac:dyDescent="0.25">
      <x:c r="G12544" s="54"/>
      <x:c r="I12544" s="53"/>
    </x:row>
    <x:row r="12545" spans="1:13" x14ac:dyDescent="0.25">
      <x:c r="G12545" s="54"/>
      <x:c r="I12545" s="53"/>
    </x:row>
    <x:row r="12546" spans="1:13" x14ac:dyDescent="0.25">
      <x:c r="G12546" s="54"/>
      <x:c r="I12546" s="53"/>
    </x:row>
    <x:row r="12547" spans="1:13" x14ac:dyDescent="0.25">
      <x:c r="G12547" s="54"/>
      <x:c r="I12547" s="53"/>
    </x:row>
    <x:row r="12548" spans="1:13" x14ac:dyDescent="0.25">
      <x:c r="G12548" s="54"/>
      <x:c r="I12548" s="53"/>
    </x:row>
    <x:row r="12549" spans="1:13" x14ac:dyDescent="0.25">
      <x:c r="G12549" s="54"/>
      <x:c r="I12549" s="53"/>
    </x:row>
    <x:row r="12550" spans="1:13" x14ac:dyDescent="0.25">
      <x:c r="G12550" s="54"/>
      <x:c r="I12550" s="53"/>
    </x:row>
    <x:row r="12551" spans="1:13" x14ac:dyDescent="0.25">
      <x:c r="G12551" s="54"/>
      <x:c r="I12551" s="53"/>
    </x:row>
    <x:row r="12552" spans="1:13" x14ac:dyDescent="0.25">
      <x:c r="G12552" s="54"/>
      <x:c r="I12552" s="53"/>
    </x:row>
    <x:row r="12553" spans="1:13" x14ac:dyDescent="0.25">
      <x:c r="G12553" s="54"/>
      <x:c r="I12553" s="53"/>
    </x:row>
    <x:row r="12554" spans="1:13" x14ac:dyDescent="0.25">
      <x:c r="G12554" s="54"/>
      <x:c r="I12554" s="53"/>
    </x:row>
    <x:row r="12555" spans="1:13" x14ac:dyDescent="0.25">
      <x:c r="G12555" s="54"/>
      <x:c r="I12555" s="53"/>
    </x:row>
    <x:row r="12556" spans="1:13" x14ac:dyDescent="0.25">
      <x:c r="G12556" s="54"/>
      <x:c r="I12556" s="53"/>
    </x:row>
    <x:row r="12557" spans="1:13" x14ac:dyDescent="0.25">
      <x:c r="G12557" s="54"/>
      <x:c r="I12557" s="53"/>
    </x:row>
    <x:row r="12558" spans="1:13" x14ac:dyDescent="0.25">
      <x:c r="G12558" s="54"/>
      <x:c r="I12558" s="53"/>
    </x:row>
    <x:row r="12559" spans="1:13" x14ac:dyDescent="0.25">
      <x:c r="G12559" s="54"/>
      <x:c r="I12559" s="53"/>
    </x:row>
    <x:row r="12560" spans="1:13" x14ac:dyDescent="0.25">
      <x:c r="G12560" s="54"/>
      <x:c r="I12560" s="53"/>
    </x:row>
    <x:row r="12561" spans="1:13" x14ac:dyDescent="0.25">
      <x:c r="G12561" s="54"/>
      <x:c r="I12561" s="53"/>
    </x:row>
    <x:row r="12562" spans="1:13" x14ac:dyDescent="0.25">
      <x:c r="G12562" s="54"/>
      <x:c r="I12562" s="53"/>
    </x:row>
    <x:row r="12563" spans="1:13" x14ac:dyDescent="0.25">
      <x:c r="G12563" s="54"/>
      <x:c r="I12563" s="53"/>
    </x:row>
    <x:row r="12564" spans="1:13" x14ac:dyDescent="0.25">
      <x:c r="G12564" s="54"/>
      <x:c r="I12564" s="53"/>
    </x:row>
    <x:row r="12565" spans="1:13" x14ac:dyDescent="0.25">
      <x:c r="G12565" s="54"/>
      <x:c r="I12565" s="53"/>
    </x:row>
    <x:row r="12566" spans="1:13" x14ac:dyDescent="0.25">
      <x:c r="G12566" s="54"/>
      <x:c r="I12566" s="53"/>
    </x:row>
    <x:row r="12567" spans="1:13" x14ac:dyDescent="0.25">
      <x:c r="G12567" s="54"/>
      <x:c r="I12567" s="53"/>
    </x:row>
    <x:row r="12568" spans="1:13" x14ac:dyDescent="0.25">
      <x:c r="G12568" s="54"/>
      <x:c r="I12568" s="53"/>
    </x:row>
    <x:row r="12569" spans="1:13" x14ac:dyDescent="0.25">
      <x:c r="G12569" s="54"/>
      <x:c r="I12569" s="53"/>
    </x:row>
    <x:row r="12570" spans="1:13" x14ac:dyDescent="0.25">
      <x:c r="G12570" s="54"/>
      <x:c r="I12570" s="53"/>
    </x:row>
    <x:row r="12571" spans="1:13" x14ac:dyDescent="0.25">
      <x:c r="I12571" s="53"/>
    </x:row>
    <x:row r="12572" spans="1:13" x14ac:dyDescent="0.25">
      <x:c r="G12572" s="54"/>
      <x:c r="I12572" s="53"/>
    </x:row>
    <x:row r="12573" spans="1:13" x14ac:dyDescent="0.25">
      <x:c r="G12573" s="54"/>
      <x:c r="I12573" s="53"/>
    </x:row>
    <x:row r="12574" spans="1:13" x14ac:dyDescent="0.25">
      <x:c r="G12574" s="54"/>
      <x:c r="I12574" s="53"/>
    </x:row>
    <x:row r="12575" spans="1:13" x14ac:dyDescent="0.25">
      <x:c r="G12575" s="54"/>
      <x:c r="I12575" s="53"/>
    </x:row>
    <x:row r="12576" spans="1:13" x14ac:dyDescent="0.25">
      <x:c r="G12576" s="54"/>
      <x:c r="I12576" s="53"/>
    </x:row>
    <x:row r="12577" spans="1:13" x14ac:dyDescent="0.25">
      <x:c r="G12577" s="54"/>
      <x:c r="I12577" s="53"/>
    </x:row>
    <x:row r="12578" spans="1:13" x14ac:dyDescent="0.25">
      <x:c r="G12578" s="54"/>
      <x:c r="I12578" s="53"/>
    </x:row>
    <x:row r="12579" spans="1:13" x14ac:dyDescent="0.25">
      <x:c r="G12579" s="54"/>
      <x:c r="I12579" s="53"/>
    </x:row>
    <x:row r="12580" spans="1:13" x14ac:dyDescent="0.25">
      <x:c r="G12580" s="54"/>
      <x:c r="I12580" s="53"/>
    </x:row>
    <x:row r="12581" spans="1:13" x14ac:dyDescent="0.25">
      <x:c r="G12581" s="54"/>
      <x:c r="I12581" s="53"/>
    </x:row>
    <x:row r="12582" spans="1:13" x14ac:dyDescent="0.25">
      <x:c r="G12582" s="54"/>
      <x:c r="I12582" s="53"/>
    </x:row>
    <x:row r="12583" spans="1:13" x14ac:dyDescent="0.25">
      <x:c r="G12583" s="54"/>
      <x:c r="I12583" s="53"/>
    </x:row>
    <x:row r="12584" spans="1:13" x14ac:dyDescent="0.25">
      <x:c r="G12584" s="54"/>
      <x:c r="I12584" s="53"/>
    </x:row>
    <x:row r="12585" spans="1:13" x14ac:dyDescent="0.25">
      <x:c r="G12585" s="54"/>
      <x:c r="I12585" s="53"/>
    </x:row>
    <x:row r="12586" spans="1:13" x14ac:dyDescent="0.25">
      <x:c r="G12586" s="54"/>
      <x:c r="I12586" s="53"/>
    </x:row>
    <x:row r="12587" spans="1:13" x14ac:dyDescent="0.25">
      <x:c r="G12587" s="54"/>
      <x:c r="I12587" s="53"/>
    </x:row>
    <x:row r="12588" spans="1:13" x14ac:dyDescent="0.25">
      <x:c r="G12588" s="54"/>
      <x:c r="I12588" s="53"/>
    </x:row>
    <x:row r="12589" spans="1:13" x14ac:dyDescent="0.25">
      <x:c r="G12589" s="54"/>
      <x:c r="I12589" s="53"/>
    </x:row>
    <x:row r="12590" spans="1:13" x14ac:dyDescent="0.25">
      <x:c r="G12590" s="54"/>
      <x:c r="I12590" s="53"/>
    </x:row>
    <x:row r="12591" spans="1:13" x14ac:dyDescent="0.25">
      <x:c r="G12591" s="54"/>
      <x:c r="I12591" s="53"/>
    </x:row>
    <x:row r="12592" spans="1:13" x14ac:dyDescent="0.25">
      <x:c r="G12592" s="54"/>
      <x:c r="I12592" s="53"/>
    </x:row>
    <x:row r="12593" spans="1:13" x14ac:dyDescent="0.25">
      <x:c r="G12593" s="54"/>
      <x:c r="I12593" s="53"/>
    </x:row>
    <x:row r="12594" spans="1:13" x14ac:dyDescent="0.25">
      <x:c r="G12594" s="54"/>
      <x:c r="I12594" s="53"/>
    </x:row>
    <x:row r="12595" spans="1:13" x14ac:dyDescent="0.25">
      <x:c r="G12595" s="54"/>
      <x:c r="I12595" s="53"/>
    </x:row>
    <x:row r="12596" spans="1:13" x14ac:dyDescent="0.25">
      <x:c r="G12596" s="54"/>
      <x:c r="I12596" s="53"/>
    </x:row>
    <x:row r="12597" spans="1:13" x14ac:dyDescent="0.25">
      <x:c r="G12597" s="54"/>
      <x:c r="I12597" s="53"/>
    </x:row>
    <x:row r="12598" spans="1:13" x14ac:dyDescent="0.25">
      <x:c r="G12598" s="54"/>
      <x:c r="I12598" s="53"/>
    </x:row>
    <x:row r="12599" spans="1:13" x14ac:dyDescent="0.25">
      <x:c r="G12599" s="54"/>
      <x:c r="I12599" s="53"/>
    </x:row>
    <x:row r="12600" spans="1:13" x14ac:dyDescent="0.25">
      <x:c r="G12600" s="54"/>
      <x:c r="I12600" s="53"/>
    </x:row>
    <x:row r="12601" spans="1:13" x14ac:dyDescent="0.25">
      <x:c r="G12601" s="54"/>
      <x:c r="I12601" s="53"/>
    </x:row>
    <x:row r="12602" spans="1:13" x14ac:dyDescent="0.25">
      <x:c r="G12602" s="54"/>
      <x:c r="I12602" s="53"/>
    </x:row>
    <x:row r="12603" spans="1:13" x14ac:dyDescent="0.25">
      <x:c r="G12603" s="54"/>
      <x:c r="I12603" s="53"/>
    </x:row>
    <x:row r="12604" spans="1:13" x14ac:dyDescent="0.25">
      <x:c r="G12604" s="54"/>
      <x:c r="I12604" s="53"/>
    </x:row>
    <x:row r="12605" spans="1:13" x14ac:dyDescent="0.25">
      <x:c r="G12605" s="54"/>
      <x:c r="I12605" s="53"/>
    </x:row>
    <x:row r="12606" spans="1:13" x14ac:dyDescent="0.25">
      <x:c r="G12606" s="54"/>
      <x:c r="I12606" s="53"/>
    </x:row>
    <x:row r="12607" spans="1:13" x14ac:dyDescent="0.25">
      <x:c r="G12607" s="54"/>
      <x:c r="I12607" s="53"/>
    </x:row>
    <x:row r="12608" spans="1:13" x14ac:dyDescent="0.25">
      <x:c r="G12608" s="54"/>
      <x:c r="I12608" s="53"/>
    </x:row>
    <x:row r="12609" spans="1:13" x14ac:dyDescent="0.25">
      <x:c r="G12609" s="54"/>
      <x:c r="I12609" s="53"/>
    </x:row>
    <x:row r="12610" spans="1:13" x14ac:dyDescent="0.25">
      <x:c r="G12610" s="54"/>
      <x:c r="I12610" s="53"/>
    </x:row>
    <x:row r="12611" spans="1:13" x14ac:dyDescent="0.25">
      <x:c r="G12611" s="54"/>
      <x:c r="I12611" s="53"/>
    </x:row>
    <x:row r="12612" spans="1:13" x14ac:dyDescent="0.25">
      <x:c r="G12612" s="54"/>
      <x:c r="I12612" s="53"/>
    </x:row>
    <x:row r="12613" spans="1:13" x14ac:dyDescent="0.25">
      <x:c r="G12613" s="54"/>
      <x:c r="I12613" s="53"/>
    </x:row>
    <x:row r="12614" spans="1:13" x14ac:dyDescent="0.25">
      <x:c r="G12614" s="54"/>
      <x:c r="I12614" s="53"/>
    </x:row>
    <x:row r="12615" spans="1:13" x14ac:dyDescent="0.25">
      <x:c r="G12615" s="54"/>
      <x:c r="I12615" s="53"/>
    </x:row>
    <x:row r="12616" spans="1:13" x14ac:dyDescent="0.25">
      <x:c r="G12616" s="54"/>
      <x:c r="I12616" s="53"/>
    </x:row>
    <x:row r="12617" spans="1:13" x14ac:dyDescent="0.25">
      <x:c r="G12617" s="54"/>
      <x:c r="I12617" s="53"/>
    </x:row>
    <x:row r="12618" spans="1:13" x14ac:dyDescent="0.25">
      <x:c r="G12618" s="54"/>
      <x:c r="I12618" s="53"/>
    </x:row>
    <x:row r="12619" spans="1:13" x14ac:dyDescent="0.25">
      <x:c r="G12619" s="54"/>
      <x:c r="I12619" s="53"/>
    </x:row>
    <x:row r="12620" spans="1:13" x14ac:dyDescent="0.25">
      <x:c r="G12620" s="54"/>
      <x:c r="I12620" s="53"/>
    </x:row>
    <x:row r="12621" spans="1:13" x14ac:dyDescent="0.25">
      <x:c r="G12621" s="54"/>
      <x:c r="I12621" s="53"/>
    </x:row>
    <x:row r="12622" spans="1:13" x14ac:dyDescent="0.25">
      <x:c r="G12622" s="54"/>
      <x:c r="I12622" s="53"/>
    </x:row>
    <x:row r="12623" spans="1:13" x14ac:dyDescent="0.25">
      <x:c r="G12623" s="54"/>
      <x:c r="I12623" s="53"/>
    </x:row>
    <x:row r="12624" spans="1:13" x14ac:dyDescent="0.25">
      <x:c r="I12624" s="53"/>
    </x:row>
    <x:row r="12625" spans="1:13" x14ac:dyDescent="0.25">
      <x:c r="G12625" s="54"/>
      <x:c r="I12625" s="53"/>
    </x:row>
    <x:row r="12626" spans="1:13" x14ac:dyDescent="0.25">
      <x:c r="G12626" s="54"/>
      <x:c r="I12626" s="53"/>
    </x:row>
    <x:row r="12627" spans="1:13" x14ac:dyDescent="0.25">
      <x:c r="G12627" s="54"/>
      <x:c r="I12627" s="53"/>
    </x:row>
    <x:row r="12628" spans="1:13" x14ac:dyDescent="0.25">
      <x:c r="G12628" s="54"/>
      <x:c r="I12628" s="53"/>
    </x:row>
    <x:row r="12629" spans="1:13" x14ac:dyDescent="0.25">
      <x:c r="G12629" s="54"/>
      <x:c r="I12629" s="53"/>
    </x:row>
    <x:row r="12630" spans="1:13" x14ac:dyDescent="0.25">
      <x:c r="G12630" s="54"/>
      <x:c r="I12630" s="53"/>
    </x:row>
    <x:row r="12631" spans="1:13" x14ac:dyDescent="0.25">
      <x:c r="G12631" s="54"/>
      <x:c r="I12631" s="53"/>
    </x:row>
    <x:row r="12632" spans="1:13" x14ac:dyDescent="0.25">
      <x:c r="G12632" s="54"/>
      <x:c r="I12632" s="53"/>
    </x:row>
    <x:row r="12633" spans="1:13" x14ac:dyDescent="0.25">
      <x:c r="G12633" s="54"/>
      <x:c r="I12633" s="53"/>
    </x:row>
    <x:row r="12634" spans="1:13" x14ac:dyDescent="0.25">
      <x:c r="G12634" s="54"/>
      <x:c r="I12634" s="53"/>
    </x:row>
    <x:row r="12635" spans="1:13" x14ac:dyDescent="0.25">
      <x:c r="G12635" s="54"/>
      <x:c r="I12635" s="53"/>
    </x:row>
    <x:row r="12636" spans="1:13" x14ac:dyDescent="0.25">
      <x:c r="G12636" s="54"/>
      <x:c r="I12636" s="53"/>
    </x:row>
    <x:row r="12637" spans="1:13" x14ac:dyDescent="0.25">
      <x:c r="G12637" s="54"/>
      <x:c r="I12637" s="53"/>
    </x:row>
    <x:row r="12638" spans="1:13" x14ac:dyDescent="0.25">
      <x:c r="G12638" s="54"/>
      <x:c r="I12638" s="53"/>
    </x:row>
    <x:row r="12639" spans="1:13" x14ac:dyDescent="0.25">
      <x:c r="G12639" s="54"/>
      <x:c r="I12639" s="53"/>
    </x:row>
    <x:row r="12640" spans="1:13" x14ac:dyDescent="0.25">
      <x:c r="G12640" s="54"/>
      <x:c r="I12640" s="53"/>
    </x:row>
    <x:row r="12641" spans="1:13" x14ac:dyDescent="0.25">
      <x:c r="G12641" s="54"/>
      <x:c r="I12641" s="53"/>
    </x:row>
    <x:row r="12642" spans="1:13" x14ac:dyDescent="0.25">
      <x:c r="G12642" s="54"/>
      <x:c r="I12642" s="53"/>
    </x:row>
    <x:row r="12643" spans="1:13" x14ac:dyDescent="0.25">
      <x:c r="G12643" s="54"/>
      <x:c r="I12643" s="53"/>
    </x:row>
    <x:row r="12644" spans="1:13" x14ac:dyDescent="0.25">
      <x:c r="G12644" s="54"/>
      <x:c r="I12644" s="53"/>
    </x:row>
    <x:row r="12645" spans="1:13" x14ac:dyDescent="0.25">
      <x:c r="G12645" s="54"/>
      <x:c r="I12645" s="53"/>
    </x:row>
    <x:row r="12646" spans="1:13" x14ac:dyDescent="0.25">
      <x:c r="G12646" s="54"/>
      <x:c r="I12646" s="53"/>
    </x:row>
    <x:row r="12647" spans="1:13" x14ac:dyDescent="0.25">
      <x:c r="G12647" s="54"/>
      <x:c r="I12647" s="53"/>
    </x:row>
    <x:row r="12648" spans="1:13" x14ac:dyDescent="0.25">
      <x:c r="I12648" s="53"/>
    </x:row>
    <x:row r="12649" spans="1:13" x14ac:dyDescent="0.25">
      <x:c r="G12649" s="54"/>
      <x:c r="I12649" s="53"/>
    </x:row>
    <x:row r="12650" spans="1:13" x14ac:dyDescent="0.25">
      <x:c r="G12650" s="54"/>
      <x:c r="I12650" s="53"/>
    </x:row>
    <x:row r="12651" spans="1:13" x14ac:dyDescent="0.25">
      <x:c r="G12651" s="54"/>
      <x:c r="I12651" s="53"/>
    </x:row>
    <x:row r="12652" spans="1:13" x14ac:dyDescent="0.25">
      <x:c r="G12652" s="54"/>
      <x:c r="I12652" s="53"/>
    </x:row>
    <x:row r="12653" spans="1:13" x14ac:dyDescent="0.25">
      <x:c r="G12653" s="54"/>
      <x:c r="I12653" s="53"/>
    </x:row>
    <x:row r="12654" spans="1:13" x14ac:dyDescent="0.25">
      <x:c r="G12654" s="54"/>
      <x:c r="I12654" s="53"/>
    </x:row>
    <x:row r="12655" spans="1:13" x14ac:dyDescent="0.25">
      <x:c r="G12655" s="54"/>
      <x:c r="I12655" s="53"/>
    </x:row>
    <x:row r="12656" spans="1:13" x14ac:dyDescent="0.25">
      <x:c r="G12656" s="54"/>
      <x:c r="I12656" s="53"/>
    </x:row>
    <x:row r="12657" spans="1:13" x14ac:dyDescent="0.25">
      <x:c r="G12657" s="54"/>
      <x:c r="I12657" s="53"/>
    </x:row>
    <x:row r="12658" spans="1:13" x14ac:dyDescent="0.25">
      <x:c r="G12658" s="54"/>
      <x:c r="I12658" s="53"/>
    </x:row>
    <x:row r="12659" spans="1:13" x14ac:dyDescent="0.25">
      <x:c r="G12659" s="54"/>
      <x:c r="I12659" s="53"/>
    </x:row>
    <x:row r="12660" spans="1:13" x14ac:dyDescent="0.25">
      <x:c r="G12660" s="54"/>
      <x:c r="I12660" s="53"/>
    </x:row>
    <x:row r="12661" spans="1:13" x14ac:dyDescent="0.25">
      <x:c r="G12661" s="54"/>
      <x:c r="I12661" s="53"/>
    </x:row>
    <x:row r="12662" spans="1:13" x14ac:dyDescent="0.25">
      <x:c r="G12662" s="54"/>
      <x:c r="I12662" s="53"/>
    </x:row>
    <x:row r="12663" spans="1:13" x14ac:dyDescent="0.25">
      <x:c r="G12663" s="54"/>
      <x:c r="I12663" s="53"/>
    </x:row>
    <x:row r="12664" spans="1:13" x14ac:dyDescent="0.25">
      <x:c r="G12664" s="54"/>
      <x:c r="I12664" s="53"/>
    </x:row>
    <x:row r="12665" spans="1:13" x14ac:dyDescent="0.25">
      <x:c r="G12665" s="54"/>
      <x:c r="I12665" s="53"/>
    </x:row>
    <x:row r="12666" spans="1:13" x14ac:dyDescent="0.25">
      <x:c r="G12666" s="54"/>
      <x:c r="I12666" s="53"/>
    </x:row>
    <x:row r="12667" spans="1:13" x14ac:dyDescent="0.25">
      <x:c r="G12667" s="54"/>
      <x:c r="I12667" s="53"/>
    </x:row>
    <x:row r="12668" spans="1:13" x14ac:dyDescent="0.25">
      <x:c r="G12668" s="54"/>
      <x:c r="I12668" s="53"/>
    </x:row>
    <x:row r="12669" spans="1:13" x14ac:dyDescent="0.25">
      <x:c r="I12669" s="53"/>
    </x:row>
    <x:row r="12670" spans="1:13" x14ac:dyDescent="0.25">
      <x:c r="I12670" s="53"/>
    </x:row>
    <x:row r="12671" spans="1:13" x14ac:dyDescent="0.25">
      <x:c r="G12671" s="54"/>
      <x:c r="I12671" s="53"/>
    </x:row>
    <x:row r="12672" spans="1:13" x14ac:dyDescent="0.25">
      <x:c r="G12672" s="54"/>
      <x:c r="I12672" s="53"/>
    </x:row>
    <x:row r="12673" spans="1:13" x14ac:dyDescent="0.25">
      <x:c r="I12673" s="53"/>
    </x:row>
    <x:row r="12674" spans="1:13" x14ac:dyDescent="0.25">
      <x:c r="G12674" s="54"/>
      <x:c r="I12674" s="53"/>
    </x:row>
    <x:row r="12675" spans="1:13" x14ac:dyDescent="0.25">
      <x:c r="G12675" s="54"/>
      <x:c r="I12675" s="53"/>
    </x:row>
    <x:row r="12676" spans="1:13" x14ac:dyDescent="0.25">
      <x:c r="G12676" s="54"/>
      <x:c r="I12676" s="53"/>
    </x:row>
    <x:row r="12677" spans="1:13" x14ac:dyDescent="0.25">
      <x:c r="G12677" s="54"/>
      <x:c r="I12677" s="53"/>
    </x:row>
    <x:row r="12678" spans="1:13" x14ac:dyDescent="0.25">
      <x:c r="G12678" s="54"/>
      <x:c r="I12678" s="53"/>
    </x:row>
    <x:row r="12679" spans="1:13" x14ac:dyDescent="0.25">
      <x:c r="G12679" s="54"/>
      <x:c r="I12679" s="53"/>
    </x:row>
    <x:row r="12680" spans="1:13" x14ac:dyDescent="0.25">
      <x:c r="G12680" s="54"/>
      <x:c r="I12680" s="53"/>
    </x:row>
    <x:row r="12681" spans="1:13" x14ac:dyDescent="0.25">
      <x:c r="G12681" s="54"/>
      <x:c r="I12681" s="53"/>
    </x:row>
    <x:row r="12682" spans="1:13" x14ac:dyDescent="0.25">
      <x:c r="G12682" s="54"/>
      <x:c r="I12682" s="53"/>
    </x:row>
    <x:row r="12683" spans="1:13" x14ac:dyDescent="0.25">
      <x:c r="G12683" s="54"/>
      <x:c r="I12683" s="53"/>
    </x:row>
    <x:row r="12684" spans="1:13" x14ac:dyDescent="0.25">
      <x:c r="G12684" s="54"/>
      <x:c r="I12684" s="53"/>
    </x:row>
    <x:row r="12685" spans="1:13" x14ac:dyDescent="0.25">
      <x:c r="G12685" s="54"/>
      <x:c r="I12685" s="53"/>
    </x:row>
    <x:row r="12686" spans="1:13" x14ac:dyDescent="0.25">
      <x:c r="G12686" s="54"/>
      <x:c r="I12686" s="53"/>
    </x:row>
    <x:row r="12687" spans="1:13" x14ac:dyDescent="0.25">
      <x:c r="G12687" s="54"/>
      <x:c r="I12687" s="53"/>
    </x:row>
    <x:row r="12688" spans="1:13" x14ac:dyDescent="0.25">
      <x:c r="G12688" s="54"/>
      <x:c r="I12688" s="53"/>
    </x:row>
    <x:row r="12689" spans="1:13" x14ac:dyDescent="0.25">
      <x:c r="G12689" s="54"/>
      <x:c r="I12689" s="53"/>
    </x:row>
    <x:row r="12690" spans="1:13" x14ac:dyDescent="0.25">
      <x:c r="G12690" s="54"/>
      <x:c r="I12690" s="53"/>
    </x:row>
    <x:row r="12691" spans="1:13" x14ac:dyDescent="0.25">
      <x:c r="G12691" s="54"/>
      <x:c r="I12691" s="53"/>
    </x:row>
    <x:row r="12692" spans="1:13" x14ac:dyDescent="0.25">
      <x:c r="G12692" s="54"/>
      <x:c r="I12692" s="53"/>
    </x:row>
    <x:row r="12693" spans="1:13" x14ac:dyDescent="0.25">
      <x:c r="G12693" s="54"/>
      <x:c r="I12693" s="53"/>
    </x:row>
    <x:row r="12694" spans="1:13" x14ac:dyDescent="0.25">
      <x:c r="G12694" s="54"/>
      <x:c r="I12694" s="53"/>
    </x:row>
    <x:row r="12695" spans="1:13" x14ac:dyDescent="0.25">
      <x:c r="G12695" s="54"/>
      <x:c r="I12695" s="53"/>
    </x:row>
    <x:row r="12696" spans="1:13" x14ac:dyDescent="0.25">
      <x:c r="G12696" s="54"/>
      <x:c r="I12696" s="53"/>
    </x:row>
    <x:row r="12697" spans="1:13" x14ac:dyDescent="0.25">
      <x:c r="G12697" s="54"/>
      <x:c r="I12697" s="53"/>
    </x:row>
    <x:row r="12698" spans="1:13" x14ac:dyDescent="0.25">
      <x:c r="G12698" s="54"/>
      <x:c r="I12698" s="53"/>
    </x:row>
    <x:row r="12699" spans="1:13" x14ac:dyDescent="0.25">
      <x:c r="G12699" s="54"/>
      <x:c r="I12699" s="53"/>
    </x:row>
    <x:row r="12700" spans="1:13" x14ac:dyDescent="0.25">
      <x:c r="I12700" s="53"/>
    </x:row>
    <x:row r="12701" spans="1:13" x14ac:dyDescent="0.25">
      <x:c r="G12701" s="54"/>
      <x:c r="I12701" s="53"/>
    </x:row>
    <x:row r="12702" spans="1:13" x14ac:dyDescent="0.25">
      <x:c r="G12702" s="54"/>
      <x:c r="I12702" s="53"/>
    </x:row>
    <x:row r="12703" spans="1:13" x14ac:dyDescent="0.25">
      <x:c r="G12703" s="54"/>
      <x:c r="I12703" s="53"/>
    </x:row>
    <x:row r="12704" spans="1:13" x14ac:dyDescent="0.25">
      <x:c r="G12704" s="54"/>
      <x:c r="I12704" s="53"/>
    </x:row>
    <x:row r="12705" spans="1:13" x14ac:dyDescent="0.25">
      <x:c r="G12705" s="54"/>
      <x:c r="I12705" s="53"/>
    </x:row>
    <x:row r="12706" spans="1:13" x14ac:dyDescent="0.25">
      <x:c r="G12706" s="54"/>
      <x:c r="I12706" s="53"/>
    </x:row>
    <x:row r="12707" spans="1:13" x14ac:dyDescent="0.25">
      <x:c r="G12707" s="54"/>
      <x:c r="I12707" s="53"/>
    </x:row>
    <x:row r="12708" spans="1:13" x14ac:dyDescent="0.25">
      <x:c r="G12708" s="54"/>
      <x:c r="I12708" s="53"/>
    </x:row>
    <x:row r="12709" spans="1:13" x14ac:dyDescent="0.25">
      <x:c r="G12709" s="54"/>
      <x:c r="I12709" s="53"/>
    </x:row>
    <x:row r="12710" spans="1:13" x14ac:dyDescent="0.25">
      <x:c r="G12710" s="54"/>
      <x:c r="I12710" s="53"/>
    </x:row>
    <x:row r="12711" spans="1:13" x14ac:dyDescent="0.25">
      <x:c r="G12711" s="54"/>
      <x:c r="I12711" s="53"/>
    </x:row>
    <x:row r="12712" spans="1:13" x14ac:dyDescent="0.25">
      <x:c r="G12712" s="54"/>
      <x:c r="I12712" s="53"/>
    </x:row>
    <x:row r="12713" spans="1:13" x14ac:dyDescent="0.25">
      <x:c r="G12713" s="54"/>
      <x:c r="I12713" s="53"/>
    </x:row>
    <x:row r="12714" spans="1:13" x14ac:dyDescent="0.25">
      <x:c r="G12714" s="54"/>
      <x:c r="I12714" s="53"/>
    </x:row>
    <x:row r="12715" spans="1:13" x14ac:dyDescent="0.25">
      <x:c r="G12715" s="54"/>
      <x:c r="I12715" s="53"/>
    </x:row>
    <x:row r="12716" spans="1:13" x14ac:dyDescent="0.25">
      <x:c r="I12716" s="53"/>
    </x:row>
    <x:row r="12717" spans="1:13" x14ac:dyDescent="0.25">
      <x:c r="G12717" s="54"/>
      <x:c r="I12717" s="53"/>
    </x:row>
    <x:row r="12718" spans="1:13" x14ac:dyDescent="0.25">
      <x:c r="G12718" s="54"/>
      <x:c r="I12718" s="53"/>
    </x:row>
    <x:row r="12719" spans="1:13" x14ac:dyDescent="0.25">
      <x:c r="G12719" s="54"/>
      <x:c r="I12719" s="53"/>
    </x:row>
    <x:row r="12720" spans="1:13" x14ac:dyDescent="0.25">
      <x:c r="G12720" s="54"/>
      <x:c r="I12720" s="53"/>
    </x:row>
    <x:row r="12721" spans="1:13" x14ac:dyDescent="0.25">
      <x:c r="G12721" s="54"/>
      <x:c r="I12721" s="53"/>
    </x:row>
    <x:row r="12722" spans="1:13" x14ac:dyDescent="0.25">
      <x:c r="G12722" s="54"/>
      <x:c r="I12722" s="53"/>
    </x:row>
    <x:row r="12723" spans="1:13" x14ac:dyDescent="0.25">
      <x:c r="G12723" s="54"/>
      <x:c r="I12723" s="53"/>
    </x:row>
    <x:row r="12724" spans="1:13" x14ac:dyDescent="0.25">
      <x:c r="G12724" s="54"/>
      <x:c r="I12724" s="53"/>
    </x:row>
    <x:row r="12725" spans="1:13" x14ac:dyDescent="0.25">
      <x:c r="G12725" s="54"/>
      <x:c r="I12725" s="53"/>
    </x:row>
    <x:row r="12726" spans="1:13" x14ac:dyDescent="0.25">
      <x:c r="G12726" s="54"/>
      <x:c r="I12726" s="53"/>
    </x:row>
    <x:row r="12727" spans="1:13" x14ac:dyDescent="0.25">
      <x:c r="G12727" s="54"/>
      <x:c r="I12727" s="53"/>
    </x:row>
    <x:row r="12728" spans="1:13" x14ac:dyDescent="0.25">
      <x:c r="G12728" s="54"/>
      <x:c r="I12728" s="53"/>
    </x:row>
    <x:row r="12729" spans="1:13" x14ac:dyDescent="0.25">
      <x:c r="G12729" s="54"/>
      <x:c r="I12729" s="53"/>
    </x:row>
    <x:row r="12730" spans="1:13" x14ac:dyDescent="0.25">
      <x:c r="G12730" s="54"/>
      <x:c r="I12730" s="53"/>
    </x:row>
    <x:row r="12731" spans="1:13" x14ac:dyDescent="0.25">
      <x:c r="G12731" s="54"/>
      <x:c r="I12731" s="53"/>
    </x:row>
    <x:row r="12732" spans="1:13" x14ac:dyDescent="0.25">
      <x:c r="G12732" s="54"/>
      <x:c r="I12732" s="53"/>
    </x:row>
    <x:row r="12733" spans="1:13" x14ac:dyDescent="0.25">
      <x:c r="G12733" s="54"/>
      <x:c r="I12733" s="53"/>
    </x:row>
    <x:row r="12734" spans="1:13" x14ac:dyDescent="0.25">
      <x:c r="G12734" s="54"/>
      <x:c r="I12734" s="53"/>
    </x:row>
    <x:row r="12735" spans="1:13" x14ac:dyDescent="0.25">
      <x:c r="G12735" s="54"/>
      <x:c r="I12735" s="53"/>
    </x:row>
    <x:row r="12736" spans="1:13" x14ac:dyDescent="0.25">
      <x:c r="G12736" s="54"/>
      <x:c r="I12736" s="53"/>
    </x:row>
    <x:row r="12737" spans="1:13" x14ac:dyDescent="0.25">
      <x:c r="G12737" s="54"/>
      <x:c r="I12737" s="53"/>
    </x:row>
    <x:row r="12738" spans="1:13" x14ac:dyDescent="0.25">
      <x:c r="G12738" s="54"/>
      <x:c r="I12738" s="53"/>
    </x:row>
    <x:row r="12739" spans="1:13" x14ac:dyDescent="0.25">
      <x:c r="G12739" s="54"/>
      <x:c r="I12739" s="53"/>
    </x:row>
    <x:row r="12740" spans="1:13" x14ac:dyDescent="0.25">
      <x:c r="G12740" s="54"/>
      <x:c r="I12740" s="53"/>
    </x:row>
    <x:row r="12741" spans="1:13" x14ac:dyDescent="0.25">
      <x:c r="G12741" s="54"/>
      <x:c r="I12741" s="53"/>
    </x:row>
    <x:row r="12742" spans="1:13" x14ac:dyDescent="0.25">
      <x:c r="G12742" s="54"/>
      <x:c r="I12742" s="53"/>
    </x:row>
    <x:row r="12743" spans="1:13" x14ac:dyDescent="0.25">
      <x:c r="G12743" s="54"/>
      <x:c r="I12743" s="53"/>
    </x:row>
    <x:row r="12744" spans="1:13" x14ac:dyDescent="0.25">
      <x:c r="G12744" s="54"/>
      <x:c r="I12744" s="53"/>
    </x:row>
    <x:row r="12745" spans="1:13" x14ac:dyDescent="0.25">
      <x:c r="G12745" s="54"/>
      <x:c r="I12745" s="53"/>
    </x:row>
    <x:row r="12746" spans="1:13" x14ac:dyDescent="0.25">
      <x:c r="G12746" s="54"/>
      <x:c r="I12746" s="53"/>
    </x:row>
    <x:row r="12747" spans="1:13" x14ac:dyDescent="0.25">
      <x:c r="G12747" s="54"/>
      <x:c r="I12747" s="53"/>
    </x:row>
    <x:row r="12748" spans="1:13" x14ac:dyDescent="0.25">
      <x:c r="G12748" s="54"/>
      <x:c r="I12748" s="53"/>
    </x:row>
    <x:row r="12749" spans="1:13" x14ac:dyDescent="0.25">
      <x:c r="G12749" s="54"/>
      <x:c r="I12749" s="53"/>
    </x:row>
    <x:row r="12750" spans="1:13" x14ac:dyDescent="0.25">
      <x:c r="G12750" s="54"/>
      <x:c r="I12750" s="53"/>
    </x:row>
    <x:row r="12751" spans="1:13" x14ac:dyDescent="0.25">
      <x:c r="G12751" s="54"/>
      <x:c r="I12751" s="53"/>
    </x:row>
    <x:row r="12752" spans="1:13" x14ac:dyDescent="0.25">
      <x:c r="G12752" s="54"/>
      <x:c r="I12752" s="53"/>
    </x:row>
    <x:row r="12753" spans="1:13" x14ac:dyDescent="0.25">
      <x:c r="G12753" s="54"/>
      <x:c r="I12753" s="53"/>
    </x:row>
    <x:row r="12754" spans="1:13" x14ac:dyDescent="0.25">
      <x:c r="G12754" s="54"/>
      <x:c r="I12754" s="53"/>
    </x:row>
    <x:row r="12755" spans="1:13" x14ac:dyDescent="0.25">
      <x:c r="G12755" s="54"/>
      <x:c r="I12755" s="53"/>
    </x:row>
    <x:row r="12756" spans="1:13" x14ac:dyDescent="0.25">
      <x:c r="G12756" s="54"/>
      <x:c r="I12756" s="53"/>
    </x:row>
    <x:row r="12757" spans="1:13" x14ac:dyDescent="0.25">
      <x:c r="G12757" s="54"/>
      <x:c r="I12757" s="53"/>
    </x:row>
    <x:row r="12758" spans="1:13" x14ac:dyDescent="0.25">
      <x:c r="G12758" s="54"/>
      <x:c r="I12758" s="53"/>
    </x:row>
    <x:row r="12759" spans="1:13" x14ac:dyDescent="0.25">
      <x:c r="G12759" s="54"/>
      <x:c r="I12759" s="53"/>
    </x:row>
    <x:row r="12760" spans="1:13" x14ac:dyDescent="0.25">
      <x:c r="G12760" s="54"/>
      <x:c r="I12760" s="53"/>
    </x:row>
    <x:row r="12761" spans="1:13" x14ac:dyDescent="0.25">
      <x:c r="G12761" s="54"/>
      <x:c r="I12761" s="53"/>
    </x:row>
    <x:row r="12762" spans="1:13" x14ac:dyDescent="0.25">
      <x:c r="G12762" s="54"/>
      <x:c r="I12762" s="53"/>
    </x:row>
    <x:row r="12763" spans="1:13" x14ac:dyDescent="0.25">
      <x:c r="G12763" s="54"/>
      <x:c r="I12763" s="53"/>
    </x:row>
    <x:row r="12764" spans="1:13" x14ac:dyDescent="0.25">
      <x:c r="G12764" s="54"/>
      <x:c r="I12764" s="53"/>
    </x:row>
    <x:row r="12765" spans="1:13" x14ac:dyDescent="0.25">
      <x:c r="G12765" s="54"/>
      <x:c r="I12765" s="53"/>
    </x:row>
    <x:row r="12766" spans="1:13" x14ac:dyDescent="0.25">
      <x:c r="G12766" s="54"/>
      <x:c r="I12766" s="53"/>
    </x:row>
    <x:row r="12767" spans="1:13" x14ac:dyDescent="0.25">
      <x:c r="G12767" s="54"/>
      <x:c r="I12767" s="53"/>
    </x:row>
    <x:row r="12768" spans="1:13" x14ac:dyDescent="0.25">
      <x:c r="G12768" s="54"/>
      <x:c r="I12768" s="53"/>
    </x:row>
    <x:row r="12769" spans="1:13" x14ac:dyDescent="0.25">
      <x:c r="G12769" s="54"/>
      <x:c r="I12769" s="53"/>
    </x:row>
    <x:row r="12770" spans="1:13" x14ac:dyDescent="0.25">
      <x:c r="G12770" s="54"/>
      <x:c r="I12770" s="53"/>
    </x:row>
    <x:row r="12771" spans="1:13" x14ac:dyDescent="0.25">
      <x:c r="G12771" s="54"/>
      <x:c r="I12771" s="53"/>
    </x:row>
    <x:row r="12772" spans="1:13" x14ac:dyDescent="0.25">
      <x:c r="I12772" s="53"/>
    </x:row>
    <x:row r="12773" spans="1:13" x14ac:dyDescent="0.25">
      <x:c r="G12773" s="54"/>
      <x:c r="I12773" s="53"/>
    </x:row>
    <x:row r="12774" spans="1:13" x14ac:dyDescent="0.25">
      <x:c r="G12774" s="54"/>
      <x:c r="I12774" s="53"/>
    </x:row>
    <x:row r="12775" spans="1:13" x14ac:dyDescent="0.25">
      <x:c r="G12775" s="54"/>
      <x:c r="I12775" s="53"/>
    </x:row>
    <x:row r="12776" spans="1:13" x14ac:dyDescent="0.25">
      <x:c r="G12776" s="54"/>
      <x:c r="I12776" s="53"/>
    </x:row>
    <x:row r="12777" spans="1:13" x14ac:dyDescent="0.25">
      <x:c r="G12777" s="54"/>
      <x:c r="I12777" s="53"/>
    </x:row>
    <x:row r="12778" spans="1:13" x14ac:dyDescent="0.25">
      <x:c r="I12778" s="53"/>
    </x:row>
    <x:row r="12779" spans="1:13" x14ac:dyDescent="0.25">
      <x:c r="G12779" s="54"/>
      <x:c r="I12779" s="53"/>
    </x:row>
    <x:row r="12780" spans="1:13" x14ac:dyDescent="0.25">
      <x:c r="G12780" s="54"/>
      <x:c r="I12780" s="53"/>
    </x:row>
    <x:row r="12781" spans="1:13" x14ac:dyDescent="0.25">
      <x:c r="G12781" s="54"/>
      <x:c r="I12781" s="53"/>
    </x:row>
    <x:row r="12782" spans="1:13" x14ac:dyDescent="0.25">
      <x:c r="G12782" s="54"/>
      <x:c r="I12782" s="53"/>
    </x:row>
    <x:row r="12783" spans="1:13" x14ac:dyDescent="0.25">
      <x:c r="G12783" s="54"/>
      <x:c r="I12783" s="53"/>
    </x:row>
    <x:row r="12784" spans="1:13" x14ac:dyDescent="0.25">
      <x:c r="G12784" s="54"/>
      <x:c r="I12784" s="53"/>
    </x:row>
    <x:row r="12785" spans="1:13" x14ac:dyDescent="0.25">
      <x:c r="G12785" s="54"/>
      <x:c r="I12785" s="53"/>
    </x:row>
    <x:row r="12786" spans="1:13" x14ac:dyDescent="0.25">
      <x:c r="G12786" s="54"/>
      <x:c r="I12786" s="53"/>
    </x:row>
    <x:row r="12787" spans="1:13" x14ac:dyDescent="0.25">
      <x:c r="G12787" s="54"/>
      <x:c r="I12787" s="53"/>
    </x:row>
    <x:row r="12788" spans="1:13" x14ac:dyDescent="0.25">
      <x:c r="I12788" s="53"/>
    </x:row>
    <x:row r="12789" spans="1:13" x14ac:dyDescent="0.25">
      <x:c r="G12789" s="54"/>
      <x:c r="I12789" s="53"/>
    </x:row>
    <x:row r="12790" spans="1:13" x14ac:dyDescent="0.25">
      <x:c r="G12790" s="54"/>
      <x:c r="I12790" s="53"/>
    </x:row>
    <x:row r="12791" spans="1:13" x14ac:dyDescent="0.25">
      <x:c r="G12791" s="54"/>
      <x:c r="I12791" s="53"/>
    </x:row>
    <x:row r="12792" spans="1:13" x14ac:dyDescent="0.25">
      <x:c r="G12792" s="54"/>
      <x:c r="I12792" s="53"/>
    </x:row>
    <x:row r="12793" spans="1:13" x14ac:dyDescent="0.25">
      <x:c r="G12793" s="54"/>
      <x:c r="I12793" s="53"/>
    </x:row>
    <x:row r="12794" spans="1:13" x14ac:dyDescent="0.25">
      <x:c r="G12794" s="54"/>
      <x:c r="I12794" s="53"/>
    </x:row>
    <x:row r="12795" spans="1:13" x14ac:dyDescent="0.25">
      <x:c r="G12795" s="54"/>
      <x:c r="I12795" s="53"/>
    </x:row>
    <x:row r="12796" spans="1:13" x14ac:dyDescent="0.25">
      <x:c r="G12796" s="54"/>
      <x:c r="I12796" s="53"/>
    </x:row>
    <x:row r="12797" spans="1:13" x14ac:dyDescent="0.25">
      <x:c r="G12797" s="54"/>
      <x:c r="I12797" s="53"/>
    </x:row>
    <x:row r="12798" spans="1:13" x14ac:dyDescent="0.25">
      <x:c r="G12798" s="54"/>
      <x:c r="I12798" s="53"/>
    </x:row>
    <x:row r="12799" spans="1:13" x14ac:dyDescent="0.25">
      <x:c r="G12799" s="54"/>
      <x:c r="I12799" s="53"/>
    </x:row>
    <x:row r="12800" spans="1:13" x14ac:dyDescent="0.25">
      <x:c r="G12800" s="54"/>
      <x:c r="I12800" s="53"/>
    </x:row>
    <x:row r="12801" spans="1:13" x14ac:dyDescent="0.25">
      <x:c r="G12801" s="54"/>
      <x:c r="I12801" s="53"/>
    </x:row>
    <x:row r="12802" spans="1:13" x14ac:dyDescent="0.25">
      <x:c r="G12802" s="54"/>
      <x:c r="I12802" s="53"/>
    </x:row>
    <x:row r="12803" spans="1:13" x14ac:dyDescent="0.25">
      <x:c r="I12803" s="53"/>
    </x:row>
    <x:row r="12804" spans="1:13" x14ac:dyDescent="0.25">
      <x:c r="G12804" s="54"/>
      <x:c r="I12804" s="53"/>
    </x:row>
    <x:row r="12805" spans="1:13" x14ac:dyDescent="0.25">
      <x:c r="G12805" s="54"/>
      <x:c r="I12805" s="53"/>
    </x:row>
    <x:row r="12806" spans="1:13" x14ac:dyDescent="0.25">
      <x:c r="G12806" s="54"/>
      <x:c r="I12806" s="53"/>
    </x:row>
    <x:row r="12807" spans="1:13" x14ac:dyDescent="0.25">
      <x:c r="G12807" s="54"/>
      <x:c r="I12807" s="53"/>
    </x:row>
    <x:row r="12808" spans="1:13" x14ac:dyDescent="0.25">
      <x:c r="G12808" s="54"/>
      <x:c r="I12808" s="53"/>
    </x:row>
    <x:row r="12809" spans="1:13" x14ac:dyDescent="0.25">
      <x:c r="G12809" s="54"/>
      <x:c r="I12809" s="53"/>
    </x:row>
    <x:row r="12810" spans="1:13" x14ac:dyDescent="0.25">
      <x:c r="G12810" s="54"/>
      <x:c r="I12810" s="53"/>
    </x:row>
    <x:row r="12811" spans="1:13" x14ac:dyDescent="0.25">
      <x:c r="G12811" s="54"/>
      <x:c r="I12811" s="53"/>
    </x:row>
    <x:row r="12812" spans="1:13" x14ac:dyDescent="0.25">
      <x:c r="G12812" s="54"/>
      <x:c r="I12812" s="53"/>
    </x:row>
    <x:row r="12813" spans="1:13" x14ac:dyDescent="0.25">
      <x:c r="G12813" s="54"/>
      <x:c r="I12813" s="53"/>
    </x:row>
    <x:row r="12814" spans="1:13" x14ac:dyDescent="0.25">
      <x:c r="G12814" s="54"/>
      <x:c r="I12814" s="53"/>
    </x:row>
    <x:row r="12815" spans="1:13" x14ac:dyDescent="0.25">
      <x:c r="G12815" s="54"/>
      <x:c r="I12815" s="53"/>
    </x:row>
    <x:row r="12816" spans="1:13" x14ac:dyDescent="0.25">
      <x:c r="G12816" s="54"/>
      <x:c r="I12816" s="53"/>
    </x:row>
    <x:row r="12817" spans="1:13" x14ac:dyDescent="0.25">
      <x:c r="G12817" s="54"/>
      <x:c r="I12817" s="53"/>
    </x:row>
    <x:row r="12818" spans="1:13" x14ac:dyDescent="0.25">
      <x:c r="G12818" s="54"/>
      <x:c r="I12818" s="53"/>
    </x:row>
    <x:row r="12819" spans="1:13" x14ac:dyDescent="0.25">
      <x:c r="I12819" s="53"/>
    </x:row>
    <x:row r="12820" spans="1:13" x14ac:dyDescent="0.25">
      <x:c r="G12820" s="54"/>
      <x:c r="I12820" s="53"/>
    </x:row>
    <x:row r="12821" spans="1:13" x14ac:dyDescent="0.25">
      <x:c r="G12821" s="54"/>
      <x:c r="I12821" s="53"/>
    </x:row>
    <x:row r="12822" spans="1:13" x14ac:dyDescent="0.25">
      <x:c r="G12822" s="54"/>
      <x:c r="I12822" s="53"/>
    </x:row>
    <x:row r="12823" spans="1:13" x14ac:dyDescent="0.25">
      <x:c r="G12823" s="54"/>
      <x:c r="I12823" s="53"/>
    </x:row>
    <x:row r="12824" spans="1:13" x14ac:dyDescent="0.25">
      <x:c r="G12824" s="54"/>
      <x:c r="I12824" s="53"/>
    </x:row>
    <x:row r="12825" spans="1:13" x14ac:dyDescent="0.25">
      <x:c r="G12825" s="54"/>
      <x:c r="I12825" s="53"/>
    </x:row>
    <x:row r="12826" spans="1:13" x14ac:dyDescent="0.25">
      <x:c r="G12826" s="54"/>
      <x:c r="I12826" s="53"/>
    </x:row>
    <x:row r="12827" spans="1:13" x14ac:dyDescent="0.25">
      <x:c r="G12827" s="54"/>
      <x:c r="I12827" s="53"/>
    </x:row>
    <x:row r="12828" spans="1:13" x14ac:dyDescent="0.25">
      <x:c r="G12828" s="54"/>
      <x:c r="I12828" s="53"/>
    </x:row>
    <x:row r="12829" spans="1:13" x14ac:dyDescent="0.25">
      <x:c r="G12829" s="54"/>
      <x:c r="I12829" s="53"/>
    </x:row>
    <x:row r="12830" spans="1:13" x14ac:dyDescent="0.25">
      <x:c r="I12830" s="53"/>
    </x:row>
    <x:row r="12831" spans="1:13" x14ac:dyDescent="0.25">
      <x:c r="G12831" s="54"/>
      <x:c r="I12831" s="53"/>
    </x:row>
    <x:row r="12832" spans="1:13" x14ac:dyDescent="0.25">
      <x:c r="G12832" s="54"/>
      <x:c r="I12832" s="53"/>
    </x:row>
    <x:row r="12833" spans="1:13" x14ac:dyDescent="0.25">
      <x:c r="I12833" s="53"/>
    </x:row>
    <x:row r="12834" spans="1:13" x14ac:dyDescent="0.25">
      <x:c r="G12834" s="54"/>
      <x:c r="I12834" s="53"/>
    </x:row>
    <x:row r="12835" spans="1:13" x14ac:dyDescent="0.25">
      <x:c r="G12835" s="54"/>
      <x:c r="I12835" s="53"/>
    </x:row>
    <x:row r="12836" spans="1:13" x14ac:dyDescent="0.25">
      <x:c r="G12836" s="54"/>
      <x:c r="I12836" s="53"/>
    </x:row>
    <x:row r="12837" spans="1:13" x14ac:dyDescent="0.25">
      <x:c r="G12837" s="54"/>
      <x:c r="I12837" s="53"/>
    </x:row>
    <x:row r="12838" spans="1:13" x14ac:dyDescent="0.25">
      <x:c r="G12838" s="54"/>
      <x:c r="I12838" s="53"/>
    </x:row>
    <x:row r="12839" spans="1:13" x14ac:dyDescent="0.25">
      <x:c r="G12839" s="54"/>
      <x:c r="I12839" s="53"/>
    </x:row>
    <x:row r="12840" spans="1:13" x14ac:dyDescent="0.25">
      <x:c r="G12840" s="54"/>
      <x:c r="I12840" s="53"/>
    </x:row>
    <x:row r="12841" spans="1:13" x14ac:dyDescent="0.25">
      <x:c r="G12841" s="54"/>
      <x:c r="I12841" s="53"/>
    </x:row>
    <x:row r="12842" spans="1:13" x14ac:dyDescent="0.25">
      <x:c r="G12842" s="54"/>
      <x:c r="I12842" s="53"/>
    </x:row>
    <x:row r="12843" spans="1:13" x14ac:dyDescent="0.25">
      <x:c r="G12843" s="54"/>
      <x:c r="I12843" s="53"/>
    </x:row>
    <x:row r="12844" spans="1:13" x14ac:dyDescent="0.25">
      <x:c r="G12844" s="54"/>
      <x:c r="I12844" s="53"/>
    </x:row>
    <x:row r="12845" spans="1:13" x14ac:dyDescent="0.25">
      <x:c r="G12845" s="54"/>
      <x:c r="I12845" s="53"/>
    </x:row>
    <x:row r="12846" spans="1:13" x14ac:dyDescent="0.25">
      <x:c r="G12846" s="54"/>
      <x:c r="I12846" s="53"/>
    </x:row>
    <x:row r="12847" spans="1:13" x14ac:dyDescent="0.25">
      <x:c r="G12847" s="54"/>
      <x:c r="I12847" s="53"/>
    </x:row>
    <x:row r="12848" spans="1:13" x14ac:dyDescent="0.25">
      <x:c r="G12848" s="54"/>
      <x:c r="I12848" s="53"/>
    </x:row>
    <x:row r="12849" spans="1:13" x14ac:dyDescent="0.25">
      <x:c r="G12849" s="54"/>
      <x:c r="I12849" s="53"/>
    </x:row>
    <x:row r="12850" spans="1:13" x14ac:dyDescent="0.25">
      <x:c r="G12850" s="54"/>
      <x:c r="I12850" s="53"/>
    </x:row>
    <x:row r="12851" spans="1:13" x14ac:dyDescent="0.25">
      <x:c r="G12851" s="54"/>
      <x:c r="I12851" s="53"/>
    </x:row>
    <x:row r="12852" spans="1:13" x14ac:dyDescent="0.25">
      <x:c r="G12852" s="54"/>
      <x:c r="I12852" s="53"/>
    </x:row>
    <x:row r="12853" spans="1:13" x14ac:dyDescent="0.25">
      <x:c r="G12853" s="54"/>
      <x:c r="I12853" s="53"/>
    </x:row>
    <x:row r="12854" spans="1:13" x14ac:dyDescent="0.25">
      <x:c r="G12854" s="54"/>
      <x:c r="I12854" s="53"/>
    </x:row>
    <x:row r="12855" spans="1:13" x14ac:dyDescent="0.25">
      <x:c r="G12855" s="54"/>
      <x:c r="I12855" s="53"/>
    </x:row>
    <x:row r="12856" spans="1:13" x14ac:dyDescent="0.25">
      <x:c r="G12856" s="54"/>
      <x:c r="I12856" s="53"/>
    </x:row>
    <x:row r="12857" spans="1:13" x14ac:dyDescent="0.25">
      <x:c r="G12857" s="54"/>
      <x:c r="I12857" s="53"/>
    </x:row>
    <x:row r="12858" spans="1:13" x14ac:dyDescent="0.25">
      <x:c r="G12858" s="54"/>
      <x:c r="I12858" s="53"/>
    </x:row>
    <x:row r="12859" spans="1:13" x14ac:dyDescent="0.25">
      <x:c r="G12859" s="54"/>
      <x:c r="I12859" s="53"/>
    </x:row>
    <x:row r="12860" spans="1:13" x14ac:dyDescent="0.25">
      <x:c r="G12860" s="54"/>
      <x:c r="I12860" s="53"/>
    </x:row>
    <x:row r="12861" spans="1:13" x14ac:dyDescent="0.25">
      <x:c r="G12861" s="54"/>
      <x:c r="I12861" s="53"/>
    </x:row>
    <x:row r="12862" spans="1:13" x14ac:dyDescent="0.25">
      <x:c r="G12862" s="54"/>
      <x:c r="I12862" s="53"/>
    </x:row>
    <x:row r="12863" spans="1:13" x14ac:dyDescent="0.25">
      <x:c r="G12863" s="54"/>
      <x:c r="I12863" s="53"/>
    </x:row>
    <x:row r="12864" spans="1:13" x14ac:dyDescent="0.25">
      <x:c r="G12864" s="54"/>
      <x:c r="I12864" s="53"/>
    </x:row>
    <x:row r="12865" spans="1:13" x14ac:dyDescent="0.25">
      <x:c r="G12865" s="54"/>
      <x:c r="I12865" s="53"/>
    </x:row>
    <x:row r="12866" spans="1:13" x14ac:dyDescent="0.25">
      <x:c r="G12866" s="54"/>
      <x:c r="I12866" s="53"/>
    </x:row>
    <x:row r="12867" spans="1:13" x14ac:dyDescent="0.25">
      <x:c r="G12867" s="54"/>
      <x:c r="I12867" s="53"/>
    </x:row>
    <x:row r="12868" spans="1:13" x14ac:dyDescent="0.25">
      <x:c r="G12868" s="54"/>
      <x:c r="I12868" s="53"/>
    </x:row>
    <x:row r="12869" spans="1:13" x14ac:dyDescent="0.25">
      <x:c r="G12869" s="54"/>
      <x:c r="I12869" s="53"/>
    </x:row>
    <x:row r="12870" spans="1:13" x14ac:dyDescent="0.25">
      <x:c r="G12870" s="54"/>
      <x:c r="I12870" s="53"/>
    </x:row>
    <x:row r="12871" spans="1:13" x14ac:dyDescent="0.25">
      <x:c r="G12871" s="54"/>
      <x:c r="I12871" s="53"/>
    </x:row>
    <x:row r="12872" spans="1:13" x14ac:dyDescent="0.25">
      <x:c r="G12872" s="54"/>
      <x:c r="I12872" s="53"/>
    </x:row>
    <x:row r="12873" spans="1:13" x14ac:dyDescent="0.25">
      <x:c r="G12873" s="54"/>
      <x:c r="I12873" s="53"/>
    </x:row>
    <x:row r="12874" spans="1:13" x14ac:dyDescent="0.25">
      <x:c r="I12874" s="53"/>
    </x:row>
    <x:row r="12875" spans="1:13" x14ac:dyDescent="0.25">
      <x:c r="G12875" s="54"/>
      <x:c r="I12875" s="53"/>
    </x:row>
    <x:row r="12876" spans="1:13" x14ac:dyDescent="0.25">
      <x:c r="G12876" s="54"/>
      <x:c r="I12876" s="53"/>
    </x:row>
    <x:row r="12877" spans="1:13" x14ac:dyDescent="0.25">
      <x:c r="G12877" s="54"/>
      <x:c r="I12877" s="53"/>
    </x:row>
    <x:row r="12878" spans="1:13" x14ac:dyDescent="0.25">
      <x:c r="G12878" s="54"/>
      <x:c r="I12878" s="53"/>
    </x:row>
    <x:row r="12879" spans="1:13" x14ac:dyDescent="0.25">
      <x:c r="G12879" s="54"/>
      <x:c r="I12879" s="53"/>
    </x:row>
    <x:row r="12880" spans="1:13" x14ac:dyDescent="0.25">
      <x:c r="G12880" s="54"/>
      <x:c r="I12880" s="53"/>
    </x:row>
    <x:row r="12881" spans="1:13" x14ac:dyDescent="0.25">
      <x:c r="G12881" s="54"/>
      <x:c r="I12881" s="53"/>
    </x:row>
    <x:row r="12882" spans="1:13" x14ac:dyDescent="0.25">
      <x:c r="G12882" s="54"/>
      <x:c r="I12882" s="53"/>
    </x:row>
    <x:row r="12883" spans="1:13" x14ac:dyDescent="0.25">
      <x:c r="G12883" s="54"/>
      <x:c r="I12883" s="53"/>
    </x:row>
    <x:row r="12884" spans="1:13" x14ac:dyDescent="0.25">
      <x:c r="G12884" s="54"/>
      <x:c r="I12884" s="53"/>
    </x:row>
    <x:row r="12885" spans="1:13" x14ac:dyDescent="0.25">
      <x:c r="G12885" s="54"/>
      <x:c r="I12885" s="53"/>
    </x:row>
    <x:row r="12886" spans="1:13" x14ac:dyDescent="0.25">
      <x:c r="G12886" s="54"/>
      <x:c r="I12886" s="53"/>
    </x:row>
    <x:row r="12887" spans="1:13" x14ac:dyDescent="0.25">
      <x:c r="G12887" s="54"/>
      <x:c r="I12887" s="53"/>
    </x:row>
    <x:row r="12888" spans="1:13" x14ac:dyDescent="0.25">
      <x:c r="G12888" s="54"/>
      <x:c r="I12888" s="53"/>
    </x:row>
    <x:row r="12889" spans="1:13" x14ac:dyDescent="0.25">
      <x:c r="G12889" s="54"/>
      <x:c r="I12889" s="53"/>
    </x:row>
    <x:row r="12890" spans="1:13" x14ac:dyDescent="0.25">
      <x:c r="G12890" s="54"/>
      <x:c r="I12890" s="53"/>
    </x:row>
    <x:row r="12891" spans="1:13" x14ac:dyDescent="0.25">
      <x:c r="G12891" s="54"/>
      <x:c r="I12891" s="53"/>
    </x:row>
    <x:row r="12892" spans="1:13" x14ac:dyDescent="0.25">
      <x:c r="G12892" s="54"/>
      <x:c r="I12892" s="53"/>
    </x:row>
    <x:row r="12893" spans="1:13" x14ac:dyDescent="0.25">
      <x:c r="G12893" s="54"/>
      <x:c r="I12893" s="53"/>
    </x:row>
    <x:row r="12894" spans="1:13" x14ac:dyDescent="0.25">
      <x:c r="G12894" s="54"/>
      <x:c r="I12894" s="53"/>
    </x:row>
    <x:row r="12895" spans="1:13" x14ac:dyDescent="0.25">
      <x:c r="G12895" s="54"/>
      <x:c r="I12895" s="53"/>
    </x:row>
    <x:row r="12896" spans="1:13" x14ac:dyDescent="0.25">
      <x:c r="G12896" s="54"/>
      <x:c r="I12896" s="53"/>
    </x:row>
    <x:row r="12897" spans="1:13" x14ac:dyDescent="0.25">
      <x:c r="I12897" s="53"/>
    </x:row>
    <x:row r="12898" spans="1:13" x14ac:dyDescent="0.25">
      <x:c r="G12898" s="54"/>
      <x:c r="I12898" s="53"/>
    </x:row>
    <x:row r="12899" spans="1:13" x14ac:dyDescent="0.25">
      <x:c r="G12899" s="54"/>
      <x:c r="I12899" s="53"/>
    </x:row>
    <x:row r="12900" spans="1:13" x14ac:dyDescent="0.25">
      <x:c r="G12900" s="54"/>
      <x:c r="I12900" s="53"/>
    </x:row>
    <x:row r="12901" spans="1:13" x14ac:dyDescent="0.25">
      <x:c r="G12901" s="54"/>
      <x:c r="I12901" s="53"/>
    </x:row>
    <x:row r="12902" spans="1:13" x14ac:dyDescent="0.25">
      <x:c r="G12902" s="54"/>
      <x:c r="I12902" s="53"/>
    </x:row>
    <x:row r="12903" spans="1:13" x14ac:dyDescent="0.25">
      <x:c r="G12903" s="54"/>
      <x:c r="I12903" s="53"/>
    </x:row>
    <x:row r="12904" spans="1:13" x14ac:dyDescent="0.25">
      <x:c r="G12904" s="54"/>
      <x:c r="I12904" s="53"/>
    </x:row>
    <x:row r="12905" spans="1:13" x14ac:dyDescent="0.25">
      <x:c r="G12905" s="54"/>
      <x:c r="I12905" s="53"/>
    </x:row>
    <x:row r="12906" spans="1:13" x14ac:dyDescent="0.25">
      <x:c r="I12906" s="53"/>
    </x:row>
    <x:row r="12907" spans="1:13" x14ac:dyDescent="0.25">
      <x:c r="G12907" s="54"/>
      <x:c r="I12907" s="53"/>
    </x:row>
    <x:row r="12908" spans="1:13" x14ac:dyDescent="0.25">
      <x:c r="G12908" s="54"/>
      <x:c r="I12908" s="53"/>
    </x:row>
    <x:row r="12909" spans="1:13" x14ac:dyDescent="0.25">
      <x:c r="G12909" s="54"/>
      <x:c r="I12909" s="53"/>
    </x:row>
    <x:row r="12910" spans="1:13" x14ac:dyDescent="0.25">
      <x:c r="G12910" s="54"/>
      <x:c r="I12910" s="53"/>
    </x:row>
    <x:row r="12911" spans="1:13" x14ac:dyDescent="0.25">
      <x:c r="G12911" s="54"/>
      <x:c r="I12911" s="53"/>
    </x:row>
    <x:row r="12912" spans="1:13" x14ac:dyDescent="0.25">
      <x:c r="G12912" s="54"/>
      <x:c r="I12912" s="53"/>
    </x:row>
    <x:row r="12913" spans="1:13" x14ac:dyDescent="0.25">
      <x:c r="G12913" s="54"/>
      <x:c r="I12913" s="53"/>
    </x:row>
    <x:row r="12914" spans="1:13" x14ac:dyDescent="0.25">
      <x:c r="G12914" s="54"/>
      <x:c r="I12914" s="53"/>
    </x:row>
    <x:row r="12915" spans="1:13" x14ac:dyDescent="0.25">
      <x:c r="G12915" s="54"/>
      <x:c r="I12915" s="53"/>
    </x:row>
    <x:row r="12916" spans="1:13" x14ac:dyDescent="0.25">
      <x:c r="G12916" s="54"/>
      <x:c r="I12916" s="53"/>
    </x:row>
    <x:row r="12917" spans="1:13" x14ac:dyDescent="0.25">
      <x:c r="G12917" s="54"/>
      <x:c r="I12917" s="53"/>
    </x:row>
    <x:row r="12918" spans="1:13" x14ac:dyDescent="0.25">
      <x:c r="G12918" s="54"/>
      <x:c r="I12918" s="53"/>
    </x:row>
    <x:row r="12919" spans="1:13" x14ac:dyDescent="0.25">
      <x:c r="G12919" s="54"/>
      <x:c r="I12919" s="53"/>
    </x:row>
    <x:row r="12920" spans="1:13" x14ac:dyDescent="0.25">
      <x:c r="G12920" s="54"/>
      <x:c r="I12920" s="53"/>
    </x:row>
    <x:row r="12921" spans="1:13" x14ac:dyDescent="0.25">
      <x:c r="G12921" s="54"/>
      <x:c r="I12921" s="53"/>
    </x:row>
    <x:row r="12922" spans="1:13" x14ac:dyDescent="0.25">
      <x:c r="G12922" s="54"/>
      <x:c r="I12922" s="53"/>
    </x:row>
    <x:row r="12923" spans="1:13" x14ac:dyDescent="0.25">
      <x:c r="G12923" s="54"/>
      <x:c r="I12923" s="53"/>
    </x:row>
    <x:row r="12924" spans="1:13" x14ac:dyDescent="0.25">
      <x:c r="G12924" s="54"/>
      <x:c r="I12924" s="53"/>
    </x:row>
    <x:row r="12925" spans="1:13" x14ac:dyDescent="0.25">
      <x:c r="G12925" s="54"/>
      <x:c r="I12925" s="53"/>
    </x:row>
    <x:row r="12926" spans="1:13" x14ac:dyDescent="0.25">
      <x:c r="G12926" s="54"/>
      <x:c r="I12926" s="53"/>
    </x:row>
    <x:row r="12927" spans="1:13" x14ac:dyDescent="0.25">
      <x:c r="G12927" s="54"/>
      <x:c r="I12927" s="53"/>
    </x:row>
    <x:row r="12928" spans="1:13" x14ac:dyDescent="0.25">
      <x:c r="G12928" s="54"/>
      <x:c r="I12928" s="53"/>
    </x:row>
    <x:row r="12929" spans="1:13" x14ac:dyDescent="0.25">
      <x:c r="G12929" s="54"/>
      <x:c r="I12929" s="53"/>
    </x:row>
    <x:row r="12930" spans="1:13" x14ac:dyDescent="0.25">
      <x:c r="G12930" s="54"/>
      <x:c r="I12930" s="53"/>
    </x:row>
    <x:row r="12931" spans="1:13" x14ac:dyDescent="0.25">
      <x:c r="G12931" s="54"/>
      <x:c r="I12931" s="53"/>
    </x:row>
    <x:row r="12932" spans="1:13" x14ac:dyDescent="0.25">
      <x:c r="G12932" s="54"/>
      <x:c r="I12932" s="53"/>
    </x:row>
    <x:row r="12933" spans="1:13" x14ac:dyDescent="0.25">
      <x:c r="G12933" s="54"/>
      <x:c r="I12933" s="53"/>
    </x:row>
    <x:row r="12934" spans="1:13" x14ac:dyDescent="0.25">
      <x:c r="G12934" s="54"/>
      <x:c r="I12934" s="53"/>
    </x:row>
    <x:row r="12935" spans="1:13" x14ac:dyDescent="0.25">
      <x:c r="G12935" s="54"/>
      <x:c r="I12935" s="53"/>
    </x:row>
    <x:row r="12936" spans="1:13" x14ac:dyDescent="0.25">
      <x:c r="I12936" s="53"/>
    </x:row>
    <x:row r="12937" spans="1:13" x14ac:dyDescent="0.25">
      <x:c r="G12937" s="54"/>
      <x:c r="I12937" s="53"/>
    </x:row>
    <x:row r="12938" spans="1:13" x14ac:dyDescent="0.25">
      <x:c r="G12938" s="54"/>
      <x:c r="I12938" s="53"/>
    </x:row>
    <x:row r="12939" spans="1:13" x14ac:dyDescent="0.25">
      <x:c r="G12939" s="54"/>
      <x:c r="I12939" s="53"/>
    </x:row>
    <x:row r="12940" spans="1:13" x14ac:dyDescent="0.25">
      <x:c r="G12940" s="54"/>
      <x:c r="I12940" s="53"/>
    </x:row>
    <x:row r="12941" spans="1:13" x14ac:dyDescent="0.25">
      <x:c r="G12941" s="54"/>
      <x:c r="I12941" s="53"/>
    </x:row>
    <x:row r="12942" spans="1:13" x14ac:dyDescent="0.25">
      <x:c r="G12942" s="54"/>
      <x:c r="I12942" s="53"/>
    </x:row>
    <x:row r="12943" spans="1:13" x14ac:dyDescent="0.25">
      <x:c r="G12943" s="54"/>
      <x:c r="I12943" s="53"/>
    </x:row>
    <x:row r="12944" spans="1:13" x14ac:dyDescent="0.25">
      <x:c r="G12944" s="54"/>
      <x:c r="I12944" s="53"/>
    </x:row>
    <x:row r="12945" spans="1:13" x14ac:dyDescent="0.25">
      <x:c r="G12945" s="54"/>
      <x:c r="I12945" s="53"/>
    </x:row>
    <x:row r="12946" spans="1:13" x14ac:dyDescent="0.25">
      <x:c r="G12946" s="54"/>
      <x:c r="I12946" s="53"/>
    </x:row>
    <x:row r="12947" spans="1:13" x14ac:dyDescent="0.25">
      <x:c r="G12947" s="54"/>
      <x:c r="I12947" s="53"/>
    </x:row>
    <x:row r="12948" spans="1:13" x14ac:dyDescent="0.25">
      <x:c r="G12948" s="54"/>
      <x:c r="I12948" s="53"/>
    </x:row>
    <x:row r="12949" spans="1:13" x14ac:dyDescent="0.25">
      <x:c r="G12949" s="54"/>
      <x:c r="I12949" s="53"/>
    </x:row>
    <x:row r="12950" spans="1:13" x14ac:dyDescent="0.25">
      <x:c r="G12950" s="54"/>
      <x:c r="I12950" s="53"/>
    </x:row>
    <x:row r="12951" spans="1:13" x14ac:dyDescent="0.25">
      <x:c r="G12951" s="54"/>
      <x:c r="I12951" s="53"/>
    </x:row>
    <x:row r="12952" spans="1:13" x14ac:dyDescent="0.25">
      <x:c r="G12952" s="54"/>
      <x:c r="I12952" s="53"/>
    </x:row>
    <x:row r="12953" spans="1:13" x14ac:dyDescent="0.25">
      <x:c r="G12953" s="54"/>
      <x:c r="I12953" s="53"/>
    </x:row>
    <x:row r="12954" spans="1:13" x14ac:dyDescent="0.25">
      <x:c r="G12954" s="54"/>
      <x:c r="I12954" s="53"/>
    </x:row>
    <x:row r="12955" spans="1:13" x14ac:dyDescent="0.25">
      <x:c r="G12955" s="54"/>
      <x:c r="I12955" s="53"/>
    </x:row>
    <x:row r="12956" spans="1:13" x14ac:dyDescent="0.25">
      <x:c r="G12956" s="54"/>
      <x:c r="I12956" s="53"/>
    </x:row>
    <x:row r="12957" spans="1:13" x14ac:dyDescent="0.25">
      <x:c r="G12957" s="54"/>
      <x:c r="I12957" s="53"/>
    </x:row>
    <x:row r="12958" spans="1:13" x14ac:dyDescent="0.25">
      <x:c r="G12958" s="54"/>
      <x:c r="I12958" s="53"/>
    </x:row>
    <x:row r="12959" spans="1:13" x14ac:dyDescent="0.25">
      <x:c r="G12959" s="54"/>
      <x:c r="I12959" s="53"/>
    </x:row>
    <x:row r="12960" spans="1:13" x14ac:dyDescent="0.25">
      <x:c r="G12960" s="54"/>
      <x:c r="I12960" s="53"/>
    </x:row>
    <x:row r="12961" spans="1:13" x14ac:dyDescent="0.25">
      <x:c r="G12961" s="54"/>
      <x:c r="I12961" s="53"/>
    </x:row>
    <x:row r="12962" spans="1:13" x14ac:dyDescent="0.25">
      <x:c r="I12962" s="53"/>
    </x:row>
    <x:row r="12963" spans="1:13" x14ac:dyDescent="0.25">
      <x:c r="G12963" s="54"/>
      <x:c r="I12963" s="53"/>
    </x:row>
    <x:row r="12964" spans="1:13" x14ac:dyDescent="0.25">
      <x:c r="G12964" s="54"/>
      <x:c r="I12964" s="53"/>
    </x:row>
    <x:row r="12965" spans="1:13" x14ac:dyDescent="0.25">
      <x:c r="G12965" s="54"/>
      <x:c r="I12965" s="53"/>
    </x:row>
    <x:row r="12966" spans="1:13" x14ac:dyDescent="0.25">
      <x:c r="G12966" s="54"/>
      <x:c r="I12966" s="53"/>
    </x:row>
    <x:row r="12967" spans="1:13" x14ac:dyDescent="0.25">
      <x:c r="G12967" s="54"/>
      <x:c r="I12967" s="53"/>
    </x:row>
    <x:row r="12968" spans="1:13" x14ac:dyDescent="0.25">
      <x:c r="G12968" s="54"/>
      <x:c r="I12968" s="53"/>
    </x:row>
    <x:row r="12969" spans="1:13" x14ac:dyDescent="0.25">
      <x:c r="G12969" s="54"/>
      <x:c r="I12969" s="53"/>
    </x:row>
    <x:row r="12970" spans="1:13" x14ac:dyDescent="0.25">
      <x:c r="G12970" s="54"/>
      <x:c r="I12970" s="53"/>
    </x:row>
    <x:row r="12971" spans="1:13" x14ac:dyDescent="0.25">
      <x:c r="G12971" s="54"/>
      <x:c r="I12971" s="53"/>
    </x:row>
    <x:row r="12972" spans="1:13" x14ac:dyDescent="0.25">
      <x:c r="G12972" s="54"/>
      <x:c r="I12972" s="53"/>
    </x:row>
    <x:row r="12973" spans="1:13" x14ac:dyDescent="0.25">
      <x:c r="I12973" s="53"/>
    </x:row>
    <x:row r="12974" spans="1:13" x14ac:dyDescent="0.25">
      <x:c r="G12974" s="54"/>
      <x:c r="I12974" s="53"/>
    </x:row>
    <x:row r="12975" spans="1:13" x14ac:dyDescent="0.25">
      <x:c r="I12975" s="53"/>
    </x:row>
    <x:row r="12976" spans="1:13" x14ac:dyDescent="0.25">
      <x:c r="G12976" s="54"/>
      <x:c r="I12976" s="53"/>
    </x:row>
    <x:row r="12977" spans="1:13" x14ac:dyDescent="0.25">
      <x:c r="G12977" s="54"/>
      <x:c r="I12977" s="53"/>
    </x:row>
    <x:row r="12978" spans="1:13" x14ac:dyDescent="0.25">
      <x:c r="G12978" s="54"/>
      <x:c r="I12978" s="53"/>
    </x:row>
    <x:row r="12979" spans="1:13" x14ac:dyDescent="0.25">
      <x:c r="G12979" s="54"/>
      <x:c r="I12979" s="53"/>
    </x:row>
    <x:row r="12980" spans="1:13" x14ac:dyDescent="0.25">
      <x:c r="G12980" s="54"/>
      <x:c r="I12980" s="53"/>
    </x:row>
    <x:row r="12981" spans="1:13" x14ac:dyDescent="0.25">
      <x:c r="G12981" s="54"/>
      <x:c r="I12981" s="53"/>
    </x:row>
    <x:row r="12982" spans="1:13" x14ac:dyDescent="0.25">
      <x:c r="G12982" s="54"/>
      <x:c r="I12982" s="53"/>
    </x:row>
    <x:row r="12983" spans="1:13" x14ac:dyDescent="0.25">
      <x:c r="G12983" s="54"/>
      <x:c r="I12983" s="53"/>
    </x:row>
    <x:row r="12984" spans="1:13" x14ac:dyDescent="0.25">
      <x:c r="G12984" s="54"/>
      <x:c r="I12984" s="53"/>
    </x:row>
    <x:row r="12985" spans="1:13" x14ac:dyDescent="0.25">
      <x:c r="G12985" s="54"/>
      <x:c r="I12985" s="53"/>
    </x:row>
    <x:row r="12986" spans="1:13" x14ac:dyDescent="0.25">
      <x:c r="G12986" s="54"/>
      <x:c r="I12986" s="53"/>
    </x:row>
    <x:row r="12987" spans="1:13" x14ac:dyDescent="0.25">
      <x:c r="G12987" s="54"/>
      <x:c r="I12987" s="53"/>
    </x:row>
    <x:row r="12988" spans="1:13" x14ac:dyDescent="0.25">
      <x:c r="G12988" s="54"/>
      <x:c r="I12988" s="53"/>
    </x:row>
    <x:row r="12989" spans="1:13" x14ac:dyDescent="0.25">
      <x:c r="G12989" s="54"/>
      <x:c r="I12989" s="53"/>
    </x:row>
    <x:row r="12990" spans="1:13" x14ac:dyDescent="0.25">
      <x:c r="G12990" s="54"/>
      <x:c r="I12990" s="53"/>
    </x:row>
    <x:row r="12991" spans="1:13" x14ac:dyDescent="0.25">
      <x:c r="G12991" s="54"/>
      <x:c r="I12991" s="53"/>
    </x:row>
    <x:row r="12992" spans="1:13" x14ac:dyDescent="0.25">
      <x:c r="G12992" s="54"/>
      <x:c r="I12992" s="53"/>
    </x:row>
    <x:row r="12993" spans="1:13" x14ac:dyDescent="0.25">
      <x:c r="G12993" s="54"/>
      <x:c r="I12993" s="53"/>
    </x:row>
    <x:row r="12994" spans="1:13" x14ac:dyDescent="0.25">
      <x:c r="G12994" s="54"/>
      <x:c r="I12994" s="53"/>
    </x:row>
    <x:row r="12995" spans="1:13" x14ac:dyDescent="0.25">
      <x:c r="G12995" s="54"/>
      <x:c r="I12995" s="53"/>
    </x:row>
    <x:row r="12996" spans="1:13" x14ac:dyDescent="0.25">
      <x:c r="G12996" s="54"/>
      <x:c r="I12996" s="53"/>
    </x:row>
    <x:row r="12997" spans="1:13" x14ac:dyDescent="0.25">
      <x:c r="G12997" s="54"/>
      <x:c r="I12997" s="53"/>
    </x:row>
    <x:row r="12998" spans="1:13" x14ac:dyDescent="0.25">
      <x:c r="G12998" s="54"/>
      <x:c r="I12998" s="53"/>
    </x:row>
    <x:row r="12999" spans="1:13" x14ac:dyDescent="0.25">
      <x:c r="G12999" s="54"/>
      <x:c r="I12999" s="53"/>
    </x:row>
    <x:row r="13000" spans="1:13" x14ac:dyDescent="0.25">
      <x:c r="G13000" s="54"/>
      <x:c r="I13000" s="53"/>
    </x:row>
    <x:row r="13001" spans="1:13" x14ac:dyDescent="0.25">
      <x:c r="G13001" s="54"/>
      <x:c r="I13001" s="53"/>
    </x:row>
    <x:row r="13002" spans="1:13" x14ac:dyDescent="0.25">
      <x:c r="G13002" s="54"/>
      <x:c r="I13002" s="53"/>
    </x:row>
    <x:row r="13003" spans="1:13" x14ac:dyDescent="0.25">
      <x:c r="G13003" s="54"/>
      <x:c r="I13003" s="53"/>
    </x:row>
    <x:row r="13004" spans="1:13" x14ac:dyDescent="0.25">
      <x:c r="G13004" s="54"/>
      <x:c r="I13004" s="53"/>
    </x:row>
    <x:row r="13005" spans="1:13" x14ac:dyDescent="0.25">
      <x:c r="G13005" s="54"/>
      <x:c r="I13005" s="53"/>
    </x:row>
    <x:row r="13006" spans="1:13" x14ac:dyDescent="0.25">
      <x:c r="G13006" s="54"/>
      <x:c r="I13006" s="53"/>
    </x:row>
    <x:row r="13007" spans="1:13" x14ac:dyDescent="0.25">
      <x:c r="G13007" s="54"/>
      <x:c r="I13007" s="53"/>
    </x:row>
    <x:row r="13008" spans="1:13" x14ac:dyDescent="0.25">
      <x:c r="G13008" s="54"/>
      <x:c r="I13008" s="53"/>
    </x:row>
    <x:row r="13009" spans="1:13" x14ac:dyDescent="0.25">
      <x:c r="G13009" s="54"/>
      <x:c r="I13009" s="53"/>
    </x:row>
    <x:row r="13010" spans="1:13" x14ac:dyDescent="0.25">
      <x:c r="G13010" s="54"/>
      <x:c r="I13010" s="53"/>
    </x:row>
    <x:row r="13011" spans="1:13" x14ac:dyDescent="0.25">
      <x:c r="G13011" s="54"/>
      <x:c r="I13011" s="53"/>
    </x:row>
    <x:row r="13012" spans="1:13" x14ac:dyDescent="0.25">
      <x:c r="G13012" s="54"/>
      <x:c r="I13012" s="53"/>
    </x:row>
    <x:row r="13013" spans="1:13" x14ac:dyDescent="0.25">
      <x:c r="G13013" s="54"/>
      <x:c r="I13013" s="53"/>
    </x:row>
    <x:row r="13014" spans="1:13" x14ac:dyDescent="0.25">
      <x:c r="G13014" s="54"/>
      <x:c r="I13014" s="53"/>
    </x:row>
    <x:row r="13015" spans="1:13" x14ac:dyDescent="0.25">
      <x:c r="G13015" s="54"/>
      <x:c r="I13015" s="53"/>
    </x:row>
    <x:row r="13016" spans="1:13" x14ac:dyDescent="0.25">
      <x:c r="G13016" s="54"/>
      <x:c r="I13016" s="53"/>
    </x:row>
    <x:row r="13017" spans="1:13" x14ac:dyDescent="0.25">
      <x:c r="G13017" s="54"/>
      <x:c r="I13017" s="53"/>
    </x:row>
    <x:row r="13018" spans="1:13" x14ac:dyDescent="0.25">
      <x:c r="G13018" s="54"/>
      <x:c r="I13018" s="53"/>
    </x:row>
    <x:row r="13019" spans="1:13" x14ac:dyDescent="0.25">
      <x:c r="G13019" s="54"/>
      <x:c r="I13019" s="53"/>
    </x:row>
    <x:row r="13020" spans="1:13" x14ac:dyDescent="0.25">
      <x:c r="G13020" s="54"/>
      <x:c r="I13020" s="53"/>
    </x:row>
    <x:row r="13021" spans="1:13" x14ac:dyDescent="0.25">
      <x:c r="G13021" s="54"/>
      <x:c r="I13021" s="53"/>
    </x:row>
    <x:row r="13022" spans="1:13" x14ac:dyDescent="0.25">
      <x:c r="G13022" s="54"/>
      <x:c r="I13022" s="53"/>
    </x:row>
    <x:row r="13023" spans="1:13" x14ac:dyDescent="0.25">
      <x:c r="G13023" s="54"/>
      <x:c r="I13023" s="53"/>
    </x:row>
    <x:row r="13024" spans="1:13" x14ac:dyDescent="0.25">
      <x:c r="G13024" s="54"/>
      <x:c r="I13024" s="53"/>
    </x:row>
    <x:row r="13025" spans="1:13" x14ac:dyDescent="0.25">
      <x:c r="G13025" s="54"/>
      <x:c r="I13025" s="53"/>
    </x:row>
    <x:row r="13026" spans="1:13" x14ac:dyDescent="0.25">
      <x:c r="G13026" s="54"/>
      <x:c r="I13026" s="53"/>
    </x:row>
    <x:row r="13027" spans="1:13" x14ac:dyDescent="0.25">
      <x:c r="G13027" s="54"/>
      <x:c r="I13027" s="53"/>
    </x:row>
    <x:row r="13028" spans="1:13" x14ac:dyDescent="0.25">
      <x:c r="G13028" s="54"/>
      <x:c r="I13028" s="53"/>
    </x:row>
    <x:row r="13029" spans="1:13" x14ac:dyDescent="0.25">
      <x:c r="G13029" s="54"/>
      <x:c r="I13029" s="53"/>
    </x:row>
    <x:row r="13030" spans="1:13" x14ac:dyDescent="0.25">
      <x:c r="I13030" s="53"/>
    </x:row>
    <x:row r="13031" spans="1:13" x14ac:dyDescent="0.25">
      <x:c r="G13031" s="54"/>
      <x:c r="I13031" s="53"/>
    </x:row>
    <x:row r="13032" spans="1:13" x14ac:dyDescent="0.25">
      <x:c r="G13032" s="54"/>
      <x:c r="I13032" s="53"/>
    </x:row>
    <x:row r="13033" spans="1:13" x14ac:dyDescent="0.25">
      <x:c r="G13033" s="54"/>
      <x:c r="I13033" s="53"/>
    </x:row>
    <x:row r="13034" spans="1:13" x14ac:dyDescent="0.25">
      <x:c r="G13034" s="54"/>
      <x:c r="I13034" s="53"/>
    </x:row>
    <x:row r="13035" spans="1:13" x14ac:dyDescent="0.25">
      <x:c r="G13035" s="54"/>
      <x:c r="I13035" s="53"/>
    </x:row>
    <x:row r="13036" spans="1:13" x14ac:dyDescent="0.25">
      <x:c r="G13036" s="54"/>
      <x:c r="I13036" s="53"/>
    </x:row>
    <x:row r="13037" spans="1:13" x14ac:dyDescent="0.25">
      <x:c r="G13037" s="54"/>
      <x:c r="I13037" s="53"/>
    </x:row>
    <x:row r="13038" spans="1:13" x14ac:dyDescent="0.25">
      <x:c r="G13038" s="54"/>
      <x:c r="I13038" s="53"/>
    </x:row>
    <x:row r="13039" spans="1:13" x14ac:dyDescent="0.25">
      <x:c r="G13039" s="54"/>
      <x:c r="I13039" s="53"/>
    </x:row>
    <x:row r="13040" spans="1:13" x14ac:dyDescent="0.25">
      <x:c r="G13040" s="54"/>
      <x:c r="I13040" s="53"/>
    </x:row>
    <x:row r="13041" spans="1:13" x14ac:dyDescent="0.25">
      <x:c r="G13041" s="54"/>
      <x:c r="I13041" s="53"/>
    </x:row>
    <x:row r="13042" spans="1:13" x14ac:dyDescent="0.25">
      <x:c r="G13042" s="54"/>
      <x:c r="I13042" s="53"/>
    </x:row>
    <x:row r="13043" spans="1:13" x14ac:dyDescent="0.25">
      <x:c r="I13043" s="53"/>
    </x:row>
    <x:row r="13044" spans="1:13" x14ac:dyDescent="0.25">
      <x:c r="G13044" s="54"/>
      <x:c r="I13044" s="53"/>
    </x:row>
    <x:row r="13045" spans="1:13" x14ac:dyDescent="0.25">
      <x:c r="G13045" s="54"/>
      <x:c r="I13045" s="53"/>
    </x:row>
    <x:row r="13046" spans="1:13" x14ac:dyDescent="0.25">
      <x:c r="G13046" s="54"/>
      <x:c r="I13046" s="53"/>
    </x:row>
    <x:row r="13047" spans="1:13" x14ac:dyDescent="0.25">
      <x:c r="G13047" s="54"/>
      <x:c r="I13047" s="53"/>
    </x:row>
    <x:row r="13048" spans="1:13" x14ac:dyDescent="0.25">
      <x:c r="G13048" s="54"/>
      <x:c r="I13048" s="53"/>
    </x:row>
    <x:row r="13049" spans="1:13" x14ac:dyDescent="0.25">
      <x:c r="G13049" s="54"/>
      <x:c r="I13049" s="53"/>
    </x:row>
    <x:row r="13050" spans="1:13" x14ac:dyDescent="0.25">
      <x:c r="G13050" s="54"/>
      <x:c r="I13050" s="53"/>
    </x:row>
    <x:row r="13051" spans="1:13" x14ac:dyDescent="0.25">
      <x:c r="G13051" s="54"/>
      <x:c r="I13051" s="53"/>
    </x:row>
    <x:row r="13052" spans="1:13" x14ac:dyDescent="0.25">
      <x:c r="G13052" s="54"/>
      <x:c r="I13052" s="53"/>
    </x:row>
    <x:row r="13053" spans="1:13" x14ac:dyDescent="0.25">
      <x:c r="I13053" s="53"/>
    </x:row>
    <x:row r="13054" spans="1:13" x14ac:dyDescent="0.25">
      <x:c r="G13054" s="54"/>
      <x:c r="I13054" s="53"/>
    </x:row>
    <x:row r="13055" spans="1:13" x14ac:dyDescent="0.25">
      <x:c r="G13055" s="54"/>
      <x:c r="I13055" s="53"/>
    </x:row>
    <x:row r="13056" spans="1:13" x14ac:dyDescent="0.25">
      <x:c r="G13056" s="54"/>
      <x:c r="I13056" s="53"/>
    </x:row>
    <x:row r="13057" spans="1:13" x14ac:dyDescent="0.25">
      <x:c r="G13057" s="54"/>
      <x:c r="I13057" s="53"/>
    </x:row>
    <x:row r="13058" spans="1:13" x14ac:dyDescent="0.25">
      <x:c r="G13058" s="54"/>
      <x:c r="I13058" s="53"/>
    </x:row>
    <x:row r="13059" spans="1:13" x14ac:dyDescent="0.25">
      <x:c r="G13059" s="54"/>
      <x:c r="I13059" s="53"/>
    </x:row>
    <x:row r="13060" spans="1:13" x14ac:dyDescent="0.25">
      <x:c r="G13060" s="54"/>
      <x:c r="I13060" s="53"/>
    </x:row>
    <x:row r="13061" spans="1:13" x14ac:dyDescent="0.25">
      <x:c r="G13061" s="54"/>
      <x:c r="I13061" s="53"/>
    </x:row>
    <x:row r="13062" spans="1:13" x14ac:dyDescent="0.25">
      <x:c r="G13062" s="54"/>
      <x:c r="I13062" s="53"/>
    </x:row>
    <x:row r="13063" spans="1:13" x14ac:dyDescent="0.25">
      <x:c r="G13063" s="54"/>
      <x:c r="I13063" s="53"/>
    </x:row>
    <x:row r="13064" spans="1:13" x14ac:dyDescent="0.25">
      <x:c r="G13064" s="54"/>
      <x:c r="I13064" s="53"/>
    </x:row>
    <x:row r="13065" spans="1:13" x14ac:dyDescent="0.25">
      <x:c r="G13065" s="54"/>
      <x:c r="I13065" s="53"/>
    </x:row>
    <x:row r="13066" spans="1:13" x14ac:dyDescent="0.25">
      <x:c r="G13066" s="54"/>
      <x:c r="I13066" s="53"/>
    </x:row>
    <x:row r="13067" spans="1:13" x14ac:dyDescent="0.25">
      <x:c r="G13067" s="54"/>
      <x:c r="I13067" s="53"/>
    </x:row>
    <x:row r="13068" spans="1:13" x14ac:dyDescent="0.25">
      <x:c r="G13068" s="54"/>
      <x:c r="I13068" s="53"/>
    </x:row>
    <x:row r="13069" spans="1:13" x14ac:dyDescent="0.25">
      <x:c r="G13069" s="54"/>
      <x:c r="I13069" s="53"/>
    </x:row>
    <x:row r="13070" spans="1:13" x14ac:dyDescent="0.25">
      <x:c r="G13070" s="54"/>
      <x:c r="I13070" s="53"/>
    </x:row>
    <x:row r="13071" spans="1:13" x14ac:dyDescent="0.25">
      <x:c r="G13071" s="54"/>
      <x:c r="I13071" s="53"/>
    </x:row>
    <x:row r="13072" spans="1:13" x14ac:dyDescent="0.25">
      <x:c r="G13072" s="54"/>
      <x:c r="I13072" s="53"/>
    </x:row>
    <x:row r="13073" spans="1:13" x14ac:dyDescent="0.25">
      <x:c r="G13073" s="54"/>
      <x:c r="I13073" s="53"/>
    </x:row>
    <x:row r="13074" spans="1:13" x14ac:dyDescent="0.25">
      <x:c r="G13074" s="54"/>
      <x:c r="I13074" s="53"/>
    </x:row>
    <x:row r="13075" spans="1:13" x14ac:dyDescent="0.25">
      <x:c r="G13075" s="54"/>
      <x:c r="I13075" s="53"/>
    </x:row>
    <x:row r="13076" spans="1:13" x14ac:dyDescent="0.25">
      <x:c r="G13076" s="54"/>
      <x:c r="I13076" s="53"/>
    </x:row>
    <x:row r="13077" spans="1:13" x14ac:dyDescent="0.25">
      <x:c r="G13077" s="54"/>
      <x:c r="I13077" s="53"/>
    </x:row>
    <x:row r="13078" spans="1:13" x14ac:dyDescent="0.25">
      <x:c r="G13078" s="54"/>
      <x:c r="I13078" s="53"/>
    </x:row>
    <x:row r="13079" spans="1:13" x14ac:dyDescent="0.25">
      <x:c r="G13079" s="54"/>
      <x:c r="I13079" s="53"/>
    </x:row>
    <x:row r="13080" spans="1:13" x14ac:dyDescent="0.25">
      <x:c r="G13080" s="54"/>
      <x:c r="I13080" s="53"/>
    </x:row>
    <x:row r="13081" spans="1:13" x14ac:dyDescent="0.25">
      <x:c r="G13081" s="54"/>
      <x:c r="I13081" s="53"/>
    </x:row>
    <x:row r="13082" spans="1:13" x14ac:dyDescent="0.25">
      <x:c r="G13082" s="54"/>
      <x:c r="I13082" s="53"/>
    </x:row>
    <x:row r="13083" spans="1:13" x14ac:dyDescent="0.25">
      <x:c r="G13083" s="54"/>
      <x:c r="I13083" s="53"/>
    </x:row>
    <x:row r="13084" spans="1:13" x14ac:dyDescent="0.25">
      <x:c r="G13084" s="54"/>
      <x:c r="I13084" s="53"/>
    </x:row>
    <x:row r="13085" spans="1:13" x14ac:dyDescent="0.25">
      <x:c r="G13085" s="54"/>
      <x:c r="I13085" s="53"/>
    </x:row>
    <x:row r="13086" spans="1:13" x14ac:dyDescent="0.25">
      <x:c r="G13086" s="54"/>
      <x:c r="I13086" s="53"/>
    </x:row>
    <x:row r="13087" spans="1:13" x14ac:dyDescent="0.25">
      <x:c r="G13087" s="54"/>
      <x:c r="I13087" s="53"/>
    </x:row>
    <x:row r="13088" spans="1:13" x14ac:dyDescent="0.25">
      <x:c r="G13088" s="54"/>
      <x:c r="I13088" s="53"/>
    </x:row>
    <x:row r="13089" spans="1:13" x14ac:dyDescent="0.25">
      <x:c r="G13089" s="54"/>
      <x:c r="I13089" s="53"/>
    </x:row>
    <x:row r="13090" spans="1:13" x14ac:dyDescent="0.25">
      <x:c r="G13090" s="54"/>
      <x:c r="I13090" s="53"/>
    </x:row>
    <x:row r="13091" spans="1:13" x14ac:dyDescent="0.25">
      <x:c r="G13091" s="54"/>
      <x:c r="I13091" s="53"/>
    </x:row>
    <x:row r="13092" spans="1:13" x14ac:dyDescent="0.25">
      <x:c r="G13092" s="54"/>
      <x:c r="I13092" s="53"/>
    </x:row>
    <x:row r="13093" spans="1:13" x14ac:dyDescent="0.25">
      <x:c r="G13093" s="54"/>
      <x:c r="I13093" s="53"/>
    </x:row>
    <x:row r="13094" spans="1:13" x14ac:dyDescent="0.25">
      <x:c r="G13094" s="54"/>
      <x:c r="I13094" s="53"/>
    </x:row>
    <x:row r="13095" spans="1:13" x14ac:dyDescent="0.25">
      <x:c r="G13095" s="54"/>
      <x:c r="I13095" s="53"/>
    </x:row>
    <x:row r="13096" spans="1:13" x14ac:dyDescent="0.25">
      <x:c r="G13096" s="54"/>
      <x:c r="I13096" s="53"/>
    </x:row>
    <x:row r="13097" spans="1:13" x14ac:dyDescent="0.25">
      <x:c r="G13097" s="54"/>
      <x:c r="I13097" s="53"/>
    </x:row>
    <x:row r="13098" spans="1:13" x14ac:dyDescent="0.25">
      <x:c r="G13098" s="54"/>
      <x:c r="I13098" s="53"/>
    </x:row>
    <x:row r="13099" spans="1:13" x14ac:dyDescent="0.25">
      <x:c r="I13099" s="53"/>
    </x:row>
    <x:row r="13100" spans="1:13" x14ac:dyDescent="0.25">
      <x:c r="G13100" s="54"/>
      <x:c r="I13100" s="53"/>
    </x:row>
    <x:row r="13101" spans="1:13" x14ac:dyDescent="0.25">
      <x:c r="G13101" s="54"/>
      <x:c r="I13101" s="53"/>
    </x:row>
    <x:row r="13102" spans="1:13" x14ac:dyDescent="0.25">
      <x:c r="G13102" s="54"/>
      <x:c r="I13102" s="53"/>
    </x:row>
    <x:row r="13103" spans="1:13" x14ac:dyDescent="0.25">
      <x:c r="G13103" s="54"/>
      <x:c r="I13103" s="53"/>
    </x:row>
    <x:row r="13104" spans="1:13" x14ac:dyDescent="0.25">
      <x:c r="G13104" s="54"/>
      <x:c r="I13104" s="53"/>
    </x:row>
    <x:row r="13105" spans="1:13" x14ac:dyDescent="0.25">
      <x:c r="G13105" s="54"/>
      <x:c r="I13105" s="53"/>
    </x:row>
    <x:row r="13106" spans="1:13" x14ac:dyDescent="0.25">
      <x:c r="G13106" s="54"/>
      <x:c r="I13106" s="53"/>
    </x:row>
    <x:row r="13107" spans="1:13" x14ac:dyDescent="0.25">
      <x:c r="G13107" s="54"/>
      <x:c r="I13107" s="53"/>
    </x:row>
    <x:row r="13108" spans="1:13" x14ac:dyDescent="0.25">
      <x:c r="G13108" s="54"/>
      <x:c r="I13108" s="53"/>
    </x:row>
    <x:row r="13109" spans="1:13" x14ac:dyDescent="0.25">
      <x:c r="G13109" s="54"/>
      <x:c r="I13109" s="53"/>
    </x:row>
    <x:row r="13110" spans="1:13" x14ac:dyDescent="0.25">
      <x:c r="G13110" s="54"/>
      <x:c r="I13110" s="53"/>
    </x:row>
    <x:row r="13111" spans="1:13" x14ac:dyDescent="0.25">
      <x:c r="G13111" s="54"/>
      <x:c r="I13111" s="53"/>
    </x:row>
    <x:row r="13112" spans="1:13" x14ac:dyDescent="0.25">
      <x:c r="G13112" s="54"/>
      <x:c r="I13112" s="53"/>
    </x:row>
    <x:row r="13113" spans="1:13" x14ac:dyDescent="0.25">
      <x:c r="G13113" s="54"/>
      <x:c r="I13113" s="53"/>
    </x:row>
    <x:row r="13114" spans="1:13" x14ac:dyDescent="0.25">
      <x:c r="G13114" s="54"/>
      <x:c r="I13114" s="53"/>
    </x:row>
    <x:row r="13115" spans="1:13" x14ac:dyDescent="0.25">
      <x:c r="G13115" s="54"/>
      <x:c r="I13115" s="53"/>
    </x:row>
    <x:row r="13116" spans="1:13" x14ac:dyDescent="0.25">
      <x:c r="G13116" s="54"/>
      <x:c r="I13116" s="53"/>
    </x:row>
    <x:row r="13117" spans="1:13" x14ac:dyDescent="0.25">
      <x:c r="G13117" s="54"/>
      <x:c r="I13117" s="53"/>
    </x:row>
    <x:row r="13118" spans="1:13" x14ac:dyDescent="0.25">
      <x:c r="G13118" s="54"/>
      <x:c r="I13118" s="53"/>
    </x:row>
    <x:row r="13119" spans="1:13" x14ac:dyDescent="0.25">
      <x:c r="G13119" s="54"/>
      <x:c r="I13119" s="53"/>
    </x:row>
    <x:row r="13120" spans="1:13" x14ac:dyDescent="0.25">
      <x:c r="G13120" s="54"/>
      <x:c r="I13120" s="53"/>
    </x:row>
    <x:row r="13121" spans="1:13" x14ac:dyDescent="0.25">
      <x:c r="G13121" s="54"/>
      <x:c r="I13121" s="53"/>
    </x:row>
    <x:row r="13122" spans="1:13" x14ac:dyDescent="0.25">
      <x:c r="G13122" s="54"/>
      <x:c r="I13122" s="53"/>
    </x:row>
    <x:row r="13123" spans="1:13" x14ac:dyDescent="0.25">
      <x:c r="G13123" s="54"/>
      <x:c r="I13123" s="53"/>
    </x:row>
    <x:row r="13124" spans="1:13" x14ac:dyDescent="0.25">
      <x:c r="G13124" s="54"/>
      <x:c r="I13124" s="53"/>
    </x:row>
    <x:row r="13125" spans="1:13" x14ac:dyDescent="0.25">
      <x:c r="G13125" s="54"/>
      <x:c r="I13125" s="53"/>
    </x:row>
    <x:row r="13126" spans="1:13" x14ac:dyDescent="0.25">
      <x:c r="G13126" s="54"/>
      <x:c r="I13126" s="53"/>
    </x:row>
    <x:row r="13127" spans="1:13" x14ac:dyDescent="0.25">
      <x:c r="G13127" s="54"/>
      <x:c r="I13127" s="53"/>
    </x:row>
    <x:row r="13128" spans="1:13" x14ac:dyDescent="0.25">
      <x:c r="G13128" s="54"/>
      <x:c r="I13128" s="53"/>
    </x:row>
    <x:row r="13129" spans="1:13" x14ac:dyDescent="0.25">
      <x:c r="G13129" s="54"/>
      <x:c r="I13129" s="53"/>
    </x:row>
    <x:row r="13130" spans="1:13" x14ac:dyDescent="0.25">
      <x:c r="G13130" s="54"/>
      <x:c r="I13130" s="53"/>
    </x:row>
    <x:row r="13131" spans="1:13" x14ac:dyDescent="0.25">
      <x:c r="G13131" s="54"/>
      <x:c r="I13131" s="53"/>
    </x:row>
    <x:row r="13132" spans="1:13" x14ac:dyDescent="0.25">
      <x:c r="G13132" s="54"/>
      <x:c r="I13132" s="53"/>
    </x:row>
    <x:row r="13133" spans="1:13" x14ac:dyDescent="0.25">
      <x:c r="G13133" s="54"/>
      <x:c r="I13133" s="53"/>
    </x:row>
    <x:row r="13134" spans="1:13" x14ac:dyDescent="0.25">
      <x:c r="G13134" s="54"/>
      <x:c r="I13134" s="53"/>
    </x:row>
    <x:row r="13135" spans="1:13" x14ac:dyDescent="0.25">
      <x:c r="G13135" s="54"/>
      <x:c r="I13135" s="53"/>
    </x:row>
    <x:row r="13136" spans="1:13" x14ac:dyDescent="0.25">
      <x:c r="G13136" s="54"/>
      <x:c r="I13136" s="53"/>
    </x:row>
    <x:row r="13137" spans="1:13" x14ac:dyDescent="0.25">
      <x:c r="G13137" s="54"/>
      <x:c r="I13137" s="53"/>
    </x:row>
    <x:row r="13138" spans="1:13" x14ac:dyDescent="0.25">
      <x:c r="G13138" s="54"/>
      <x:c r="I13138" s="53"/>
    </x:row>
    <x:row r="13139" spans="1:13" x14ac:dyDescent="0.25">
      <x:c r="G13139" s="54"/>
      <x:c r="I13139" s="53"/>
    </x:row>
    <x:row r="13140" spans="1:13" x14ac:dyDescent="0.25">
      <x:c r="G13140" s="54"/>
      <x:c r="I13140" s="53"/>
    </x:row>
    <x:row r="13141" spans="1:13" x14ac:dyDescent="0.25">
      <x:c r="G13141" s="54"/>
      <x:c r="I13141" s="53"/>
    </x:row>
    <x:row r="13142" spans="1:13" x14ac:dyDescent="0.25">
      <x:c r="G13142" s="54"/>
      <x:c r="I13142" s="53"/>
    </x:row>
    <x:row r="13143" spans="1:13" x14ac:dyDescent="0.25">
      <x:c r="G13143" s="54"/>
      <x:c r="I13143" s="53"/>
    </x:row>
    <x:row r="13144" spans="1:13" x14ac:dyDescent="0.25">
      <x:c r="G13144" s="54"/>
      <x:c r="I13144" s="53"/>
    </x:row>
    <x:row r="13145" spans="1:13" x14ac:dyDescent="0.25">
      <x:c r="G13145" s="54"/>
      <x:c r="I13145" s="53"/>
    </x:row>
    <x:row r="13146" spans="1:13" x14ac:dyDescent="0.25">
      <x:c r="G13146" s="54"/>
      <x:c r="I13146" s="53"/>
    </x:row>
    <x:row r="13147" spans="1:13" x14ac:dyDescent="0.25">
      <x:c r="G13147" s="54"/>
      <x:c r="I13147" s="53"/>
    </x:row>
    <x:row r="13148" spans="1:13" x14ac:dyDescent="0.25">
      <x:c r="G13148" s="54"/>
      <x:c r="I13148" s="53"/>
    </x:row>
    <x:row r="13149" spans="1:13" x14ac:dyDescent="0.25">
      <x:c r="G13149" s="54"/>
      <x:c r="I13149" s="53"/>
    </x:row>
    <x:row r="13150" spans="1:13" x14ac:dyDescent="0.25">
      <x:c r="G13150" s="54"/>
      <x:c r="I13150" s="53"/>
    </x:row>
    <x:row r="13151" spans="1:13" x14ac:dyDescent="0.25">
      <x:c r="G13151" s="54"/>
      <x:c r="I13151" s="53"/>
    </x:row>
    <x:row r="13152" spans="1:13" x14ac:dyDescent="0.25">
      <x:c r="I13152" s="53"/>
    </x:row>
    <x:row r="13153" spans="1:13" x14ac:dyDescent="0.25">
      <x:c r="I13153" s="53"/>
    </x:row>
    <x:row r="13154" spans="1:13" x14ac:dyDescent="0.25">
      <x:c r="G13154" s="54"/>
      <x:c r="I13154" s="53"/>
    </x:row>
    <x:row r="13155" spans="1:13" x14ac:dyDescent="0.25">
      <x:c r="G13155" s="54"/>
      <x:c r="I13155" s="53"/>
    </x:row>
    <x:row r="13156" spans="1:13" x14ac:dyDescent="0.25">
      <x:c r="G13156" s="54"/>
      <x:c r="I13156" s="53"/>
    </x:row>
    <x:row r="13157" spans="1:13" x14ac:dyDescent="0.25">
      <x:c r="G13157" s="54"/>
      <x:c r="I13157" s="53"/>
    </x:row>
    <x:row r="13158" spans="1:13" x14ac:dyDescent="0.25">
      <x:c r="G13158" s="54"/>
      <x:c r="I13158" s="53"/>
    </x:row>
    <x:row r="13159" spans="1:13" x14ac:dyDescent="0.25">
      <x:c r="G13159" s="54"/>
      <x:c r="I13159" s="53"/>
    </x:row>
    <x:row r="13160" spans="1:13" x14ac:dyDescent="0.25">
      <x:c r="G13160" s="54"/>
      <x:c r="I13160" s="53"/>
    </x:row>
    <x:row r="13161" spans="1:13" x14ac:dyDescent="0.25">
      <x:c r="G13161" s="54"/>
      <x:c r="I13161" s="53"/>
    </x:row>
    <x:row r="13162" spans="1:13" x14ac:dyDescent="0.25">
      <x:c r="G13162" s="54"/>
      <x:c r="I13162" s="53"/>
    </x:row>
    <x:row r="13163" spans="1:13" x14ac:dyDescent="0.25">
      <x:c r="I13163" s="53"/>
    </x:row>
    <x:row r="13164" spans="1:13" x14ac:dyDescent="0.25">
      <x:c r="G13164" s="54"/>
      <x:c r="I13164" s="53"/>
    </x:row>
    <x:row r="13165" spans="1:13" x14ac:dyDescent="0.25">
      <x:c r="G13165" s="54"/>
      <x:c r="I13165" s="53"/>
    </x:row>
    <x:row r="13166" spans="1:13" x14ac:dyDescent="0.25">
      <x:c r="G13166" s="54"/>
      <x:c r="I13166" s="53"/>
    </x:row>
    <x:row r="13167" spans="1:13" x14ac:dyDescent="0.25">
      <x:c r="G13167" s="54"/>
      <x:c r="I13167" s="53"/>
    </x:row>
    <x:row r="13168" spans="1:13" x14ac:dyDescent="0.25">
      <x:c r="G13168" s="54"/>
      <x:c r="I13168" s="53"/>
    </x:row>
    <x:row r="13169" spans="1:13" x14ac:dyDescent="0.25">
      <x:c r="G13169" s="54"/>
      <x:c r="I13169" s="53"/>
    </x:row>
    <x:row r="13170" spans="1:13" x14ac:dyDescent="0.25">
      <x:c r="G13170" s="54"/>
      <x:c r="I13170" s="53"/>
    </x:row>
    <x:row r="13171" spans="1:13" x14ac:dyDescent="0.25">
      <x:c r="G13171" s="54"/>
      <x:c r="I13171" s="53"/>
    </x:row>
    <x:row r="13172" spans="1:13" x14ac:dyDescent="0.25">
      <x:c r="G13172" s="54"/>
      <x:c r="I13172" s="53"/>
    </x:row>
    <x:row r="13173" spans="1:13" x14ac:dyDescent="0.25">
      <x:c r="G13173" s="54"/>
      <x:c r="I13173" s="53"/>
    </x:row>
    <x:row r="13174" spans="1:13" x14ac:dyDescent="0.25">
      <x:c r="G13174" s="54"/>
      <x:c r="I13174" s="53"/>
    </x:row>
    <x:row r="13175" spans="1:13" x14ac:dyDescent="0.25">
      <x:c r="G13175" s="54"/>
      <x:c r="I13175" s="53"/>
    </x:row>
    <x:row r="13176" spans="1:13" x14ac:dyDescent="0.25">
      <x:c r="G13176" s="54"/>
      <x:c r="I13176" s="53"/>
    </x:row>
    <x:row r="13177" spans="1:13" x14ac:dyDescent="0.25">
      <x:c r="G13177" s="54"/>
      <x:c r="I13177" s="53"/>
    </x:row>
    <x:row r="13178" spans="1:13" x14ac:dyDescent="0.25">
      <x:c r="G13178" s="54"/>
      <x:c r="I13178" s="53"/>
    </x:row>
    <x:row r="13179" spans="1:13" x14ac:dyDescent="0.25">
      <x:c r="G13179" s="54"/>
      <x:c r="I13179" s="53"/>
    </x:row>
    <x:row r="13180" spans="1:13" x14ac:dyDescent="0.25">
      <x:c r="G13180" s="54"/>
      <x:c r="I13180" s="53"/>
    </x:row>
    <x:row r="13181" spans="1:13" x14ac:dyDescent="0.25">
      <x:c r="G13181" s="54"/>
      <x:c r="I13181" s="53"/>
    </x:row>
    <x:row r="13182" spans="1:13" x14ac:dyDescent="0.25">
      <x:c r="G13182" s="54"/>
      <x:c r="I13182" s="53"/>
    </x:row>
    <x:row r="13183" spans="1:13" x14ac:dyDescent="0.25">
      <x:c r="G13183" s="54"/>
      <x:c r="I13183" s="53"/>
    </x:row>
    <x:row r="13184" spans="1:13" x14ac:dyDescent="0.25">
      <x:c r="G13184" s="54"/>
      <x:c r="I13184" s="53"/>
    </x:row>
    <x:row r="13185" spans="1:13" x14ac:dyDescent="0.25">
      <x:c r="G13185" s="54"/>
      <x:c r="I13185" s="53"/>
    </x:row>
    <x:row r="13186" spans="1:13" x14ac:dyDescent="0.25">
      <x:c r="G13186" s="54"/>
      <x:c r="I13186" s="53"/>
    </x:row>
    <x:row r="13187" spans="1:13" x14ac:dyDescent="0.25">
      <x:c r="G13187" s="54"/>
      <x:c r="I13187" s="53"/>
    </x:row>
    <x:row r="13188" spans="1:13" x14ac:dyDescent="0.25">
      <x:c r="G13188" s="54"/>
      <x:c r="I13188" s="53"/>
    </x:row>
    <x:row r="13189" spans="1:13" x14ac:dyDescent="0.25">
      <x:c r="G13189" s="54"/>
      <x:c r="I13189" s="53"/>
    </x:row>
    <x:row r="13190" spans="1:13" x14ac:dyDescent="0.25">
      <x:c r="G13190" s="54"/>
      <x:c r="I13190" s="53"/>
    </x:row>
    <x:row r="13191" spans="1:13" x14ac:dyDescent="0.25">
      <x:c r="G13191" s="54"/>
      <x:c r="I13191" s="53"/>
    </x:row>
    <x:row r="13192" spans="1:13" x14ac:dyDescent="0.25">
      <x:c r="G13192" s="54"/>
      <x:c r="I13192" s="53"/>
    </x:row>
    <x:row r="13193" spans="1:13" x14ac:dyDescent="0.25">
      <x:c r="G13193" s="54"/>
      <x:c r="I13193" s="53"/>
    </x:row>
    <x:row r="13194" spans="1:13" x14ac:dyDescent="0.25">
      <x:c r="G13194" s="54"/>
      <x:c r="I13194" s="53"/>
    </x:row>
    <x:row r="13195" spans="1:13" x14ac:dyDescent="0.25">
      <x:c r="G13195" s="54"/>
      <x:c r="I13195" s="53"/>
    </x:row>
    <x:row r="13196" spans="1:13" x14ac:dyDescent="0.25">
      <x:c r="G13196" s="54"/>
      <x:c r="I13196" s="53"/>
    </x:row>
    <x:row r="13197" spans="1:13" x14ac:dyDescent="0.25">
      <x:c r="G13197" s="54"/>
      <x:c r="I13197" s="53"/>
    </x:row>
    <x:row r="13198" spans="1:13" x14ac:dyDescent="0.25">
      <x:c r="G13198" s="54"/>
      <x:c r="I13198" s="53"/>
    </x:row>
    <x:row r="13199" spans="1:13" x14ac:dyDescent="0.25">
      <x:c r="G13199" s="54"/>
      <x:c r="I13199" s="53"/>
    </x:row>
    <x:row r="13200" spans="1:13" x14ac:dyDescent="0.25">
      <x:c r="G13200" s="54"/>
      <x:c r="I13200" s="53"/>
    </x:row>
    <x:row r="13201" spans="1:13" x14ac:dyDescent="0.25">
      <x:c r="G13201" s="54"/>
      <x:c r="I13201" s="53"/>
    </x:row>
    <x:row r="13202" spans="1:13" x14ac:dyDescent="0.25">
      <x:c r="G13202" s="54"/>
      <x:c r="I13202" s="53"/>
    </x:row>
    <x:row r="13203" spans="1:13" x14ac:dyDescent="0.25">
      <x:c r="G13203" s="54"/>
      <x:c r="I13203" s="53"/>
    </x:row>
    <x:row r="13204" spans="1:13" x14ac:dyDescent="0.25">
      <x:c r="G13204" s="54"/>
      <x:c r="I13204" s="53"/>
    </x:row>
    <x:row r="13205" spans="1:13" x14ac:dyDescent="0.25">
      <x:c r="G13205" s="54"/>
      <x:c r="I13205" s="53"/>
    </x:row>
    <x:row r="13206" spans="1:13" x14ac:dyDescent="0.25">
      <x:c r="G13206" s="54"/>
      <x:c r="I13206" s="53"/>
    </x:row>
    <x:row r="13207" spans="1:13" x14ac:dyDescent="0.25">
      <x:c r="G13207" s="54"/>
      <x:c r="I13207" s="53"/>
    </x:row>
    <x:row r="13208" spans="1:13" x14ac:dyDescent="0.25">
      <x:c r="G13208" s="54"/>
      <x:c r="I13208" s="53"/>
    </x:row>
    <x:row r="13209" spans="1:13" x14ac:dyDescent="0.25">
      <x:c r="G13209" s="54"/>
      <x:c r="I13209" s="53"/>
    </x:row>
    <x:row r="13210" spans="1:13" x14ac:dyDescent="0.25">
      <x:c r="G13210" s="54"/>
      <x:c r="I13210" s="53"/>
    </x:row>
    <x:row r="13211" spans="1:13" x14ac:dyDescent="0.25">
      <x:c r="G13211" s="54"/>
      <x:c r="I13211" s="53"/>
    </x:row>
    <x:row r="13212" spans="1:13" x14ac:dyDescent="0.25">
      <x:c r="G13212" s="54"/>
      <x:c r="I13212" s="53"/>
    </x:row>
    <x:row r="13213" spans="1:13" x14ac:dyDescent="0.25">
      <x:c r="G13213" s="54"/>
      <x:c r="I13213" s="53"/>
    </x:row>
    <x:row r="13214" spans="1:13" x14ac:dyDescent="0.25">
      <x:c r="G13214" s="54"/>
      <x:c r="I13214" s="53"/>
    </x:row>
    <x:row r="13215" spans="1:13" x14ac:dyDescent="0.25">
      <x:c r="G13215" s="54"/>
      <x:c r="I13215" s="53"/>
    </x:row>
    <x:row r="13216" spans="1:13" x14ac:dyDescent="0.25">
      <x:c r="G13216" s="54"/>
      <x:c r="I13216" s="53"/>
    </x:row>
    <x:row r="13217" spans="1:13" x14ac:dyDescent="0.25">
      <x:c r="G13217" s="54"/>
      <x:c r="I13217" s="53"/>
    </x:row>
    <x:row r="13218" spans="1:13" x14ac:dyDescent="0.25">
      <x:c r="G13218" s="54"/>
      <x:c r="I13218" s="53"/>
    </x:row>
    <x:row r="13219" spans="1:13" x14ac:dyDescent="0.25">
      <x:c r="G13219" s="54"/>
      <x:c r="I13219" s="53"/>
    </x:row>
    <x:row r="13220" spans="1:13" x14ac:dyDescent="0.25">
      <x:c r="G13220" s="54"/>
      <x:c r="I13220" s="53"/>
    </x:row>
    <x:row r="13221" spans="1:13" x14ac:dyDescent="0.25">
      <x:c r="G13221" s="54"/>
      <x:c r="I13221" s="53"/>
    </x:row>
    <x:row r="13222" spans="1:13" x14ac:dyDescent="0.25">
      <x:c r="G13222" s="54"/>
      <x:c r="I13222" s="53"/>
    </x:row>
    <x:row r="13223" spans="1:13" x14ac:dyDescent="0.25">
      <x:c r="I13223" s="53"/>
    </x:row>
    <x:row r="13224" spans="1:13" x14ac:dyDescent="0.25">
      <x:c r="G13224" s="54"/>
      <x:c r="I13224" s="53"/>
    </x:row>
    <x:row r="13225" spans="1:13" x14ac:dyDescent="0.25">
      <x:c r="G13225" s="54"/>
      <x:c r="I13225" s="53"/>
    </x:row>
    <x:row r="13226" spans="1:13" x14ac:dyDescent="0.25">
      <x:c r="G13226" s="54"/>
      <x:c r="I13226" s="53"/>
    </x:row>
    <x:row r="13227" spans="1:13" x14ac:dyDescent="0.25">
      <x:c r="G13227" s="54"/>
      <x:c r="I13227" s="53"/>
    </x:row>
    <x:row r="13228" spans="1:13" x14ac:dyDescent="0.25">
      <x:c r="G13228" s="54"/>
      <x:c r="I13228" s="53"/>
    </x:row>
    <x:row r="13229" spans="1:13" x14ac:dyDescent="0.25">
      <x:c r="I13229" s="53"/>
    </x:row>
    <x:row r="13230" spans="1:13" x14ac:dyDescent="0.25">
      <x:c r="G13230" s="54"/>
      <x:c r="I13230" s="53"/>
    </x:row>
    <x:row r="13231" spans="1:13" x14ac:dyDescent="0.25">
      <x:c r="G13231" s="54"/>
      <x:c r="I13231" s="53"/>
    </x:row>
    <x:row r="13232" spans="1:13" x14ac:dyDescent="0.25">
      <x:c r="G13232" s="54"/>
      <x:c r="I13232" s="53"/>
    </x:row>
    <x:row r="13233" spans="1:13" x14ac:dyDescent="0.25">
      <x:c r="G13233" s="54"/>
      <x:c r="I13233" s="53"/>
    </x:row>
    <x:row r="13234" spans="1:13" x14ac:dyDescent="0.25">
      <x:c r="G13234" s="54"/>
      <x:c r="I13234" s="53"/>
    </x:row>
    <x:row r="13235" spans="1:13" x14ac:dyDescent="0.25">
      <x:c r="G13235" s="54"/>
      <x:c r="I13235" s="53"/>
    </x:row>
    <x:row r="13236" spans="1:13" x14ac:dyDescent="0.25">
      <x:c r="G13236" s="54"/>
      <x:c r="I13236" s="53"/>
    </x:row>
    <x:row r="13237" spans="1:13" x14ac:dyDescent="0.25">
      <x:c r="G13237" s="54"/>
      <x:c r="I13237" s="53"/>
    </x:row>
    <x:row r="13238" spans="1:13" x14ac:dyDescent="0.25">
      <x:c r="G13238" s="54"/>
      <x:c r="I13238" s="53"/>
    </x:row>
    <x:row r="13239" spans="1:13" x14ac:dyDescent="0.25">
      <x:c r="G13239" s="54"/>
      <x:c r="I13239" s="53"/>
    </x:row>
    <x:row r="13240" spans="1:13" x14ac:dyDescent="0.25">
      <x:c r="G13240" s="54"/>
      <x:c r="I13240" s="53"/>
    </x:row>
    <x:row r="13241" spans="1:13" x14ac:dyDescent="0.25">
      <x:c r="G13241" s="54"/>
      <x:c r="I13241" s="53"/>
    </x:row>
    <x:row r="13242" spans="1:13" x14ac:dyDescent="0.25">
      <x:c r="G13242" s="54"/>
      <x:c r="I13242" s="53"/>
    </x:row>
    <x:row r="13243" spans="1:13" x14ac:dyDescent="0.25">
      <x:c r="G13243" s="54"/>
      <x:c r="I13243" s="53"/>
    </x:row>
    <x:row r="13244" spans="1:13" x14ac:dyDescent="0.25">
      <x:c r="G13244" s="54"/>
      <x:c r="I13244" s="53"/>
    </x:row>
    <x:row r="13245" spans="1:13" x14ac:dyDescent="0.25">
      <x:c r="G13245" s="54"/>
      <x:c r="I13245" s="53"/>
    </x:row>
    <x:row r="13246" spans="1:13" x14ac:dyDescent="0.25">
      <x:c r="G13246" s="54"/>
      <x:c r="I13246" s="53"/>
    </x:row>
    <x:row r="13247" spans="1:13" x14ac:dyDescent="0.25">
      <x:c r="I13247" s="53"/>
    </x:row>
    <x:row r="13248" spans="1:13" x14ac:dyDescent="0.25">
      <x:c r="G13248" s="54"/>
      <x:c r="I13248" s="53"/>
    </x:row>
    <x:row r="13249" spans="1:13" x14ac:dyDescent="0.25">
      <x:c r="G13249" s="54"/>
      <x:c r="I13249" s="53"/>
    </x:row>
    <x:row r="13250" spans="1:13" x14ac:dyDescent="0.25">
      <x:c r="G13250" s="54"/>
      <x:c r="I13250" s="53"/>
    </x:row>
    <x:row r="13251" spans="1:13" x14ac:dyDescent="0.25">
      <x:c r="G13251" s="54"/>
      <x:c r="I13251" s="53"/>
    </x:row>
    <x:row r="13252" spans="1:13" x14ac:dyDescent="0.25">
      <x:c r="G13252" s="54"/>
      <x:c r="I13252" s="53"/>
    </x:row>
    <x:row r="13253" spans="1:13" x14ac:dyDescent="0.25">
      <x:c r="G13253" s="54"/>
      <x:c r="I13253" s="53"/>
    </x:row>
    <x:row r="13254" spans="1:13" x14ac:dyDescent="0.25">
      <x:c r="G13254" s="54"/>
      <x:c r="I13254" s="53"/>
    </x:row>
    <x:row r="13255" spans="1:13" x14ac:dyDescent="0.25">
      <x:c r="G13255" s="54"/>
      <x:c r="I13255" s="53"/>
    </x:row>
    <x:row r="13256" spans="1:13" x14ac:dyDescent="0.25">
      <x:c r="G13256" s="54"/>
      <x:c r="I13256" s="53"/>
    </x:row>
    <x:row r="13257" spans="1:13" x14ac:dyDescent="0.25">
      <x:c r="G13257" s="54"/>
      <x:c r="I13257" s="53"/>
    </x:row>
    <x:row r="13258" spans="1:13" x14ac:dyDescent="0.25">
      <x:c r="G13258" s="54"/>
      <x:c r="I13258" s="53"/>
    </x:row>
    <x:row r="13259" spans="1:13" x14ac:dyDescent="0.25">
      <x:c r="G13259" s="54"/>
      <x:c r="I13259" s="53"/>
    </x:row>
    <x:row r="13260" spans="1:13" x14ac:dyDescent="0.25">
      <x:c r="I13260" s="53"/>
    </x:row>
    <x:row r="13261" spans="1:13" x14ac:dyDescent="0.25">
      <x:c r="G13261" s="54"/>
      <x:c r="I13261" s="53"/>
    </x:row>
    <x:row r="13262" spans="1:13" x14ac:dyDescent="0.25">
      <x:c r="G13262" s="54"/>
      <x:c r="I13262" s="53"/>
    </x:row>
    <x:row r="13263" spans="1:13" x14ac:dyDescent="0.25">
      <x:c r="G13263" s="54"/>
      <x:c r="I13263" s="53"/>
    </x:row>
    <x:row r="13264" spans="1:13" x14ac:dyDescent="0.25">
      <x:c r="G13264" s="54"/>
      <x:c r="I13264" s="53"/>
    </x:row>
    <x:row r="13265" spans="1:13" x14ac:dyDescent="0.25">
      <x:c r="G13265" s="54"/>
      <x:c r="I13265" s="53"/>
    </x:row>
    <x:row r="13266" spans="1:13" x14ac:dyDescent="0.25">
      <x:c r="G13266" s="54"/>
      <x:c r="I13266" s="53"/>
    </x:row>
    <x:row r="13267" spans="1:13" x14ac:dyDescent="0.25">
      <x:c r="G13267" s="54"/>
      <x:c r="I13267" s="53"/>
    </x:row>
    <x:row r="13268" spans="1:13" x14ac:dyDescent="0.25">
      <x:c r="G13268" s="54"/>
      <x:c r="I13268" s="53"/>
    </x:row>
    <x:row r="13269" spans="1:13" x14ac:dyDescent="0.25">
      <x:c r="G13269" s="54"/>
      <x:c r="I13269" s="53"/>
    </x:row>
    <x:row r="13270" spans="1:13" x14ac:dyDescent="0.25">
      <x:c r="G13270" s="54"/>
      <x:c r="I13270" s="53"/>
    </x:row>
    <x:row r="13271" spans="1:13" x14ac:dyDescent="0.25">
      <x:c r="G13271" s="54"/>
      <x:c r="I13271" s="53"/>
    </x:row>
    <x:row r="13272" spans="1:13" x14ac:dyDescent="0.25">
      <x:c r="G13272" s="54"/>
      <x:c r="I13272" s="53"/>
    </x:row>
    <x:row r="13273" spans="1:13" x14ac:dyDescent="0.25">
      <x:c r="G13273" s="54"/>
      <x:c r="I13273" s="53"/>
    </x:row>
    <x:row r="13274" spans="1:13" x14ac:dyDescent="0.25">
      <x:c r="G13274" s="54"/>
      <x:c r="I13274" s="53"/>
    </x:row>
    <x:row r="13275" spans="1:13" x14ac:dyDescent="0.25">
      <x:c r="G13275" s="54"/>
      <x:c r="I13275" s="53"/>
    </x:row>
    <x:row r="13276" spans="1:13" x14ac:dyDescent="0.25">
      <x:c r="G13276" s="54"/>
      <x:c r="I13276" s="53"/>
    </x:row>
    <x:row r="13277" spans="1:13" x14ac:dyDescent="0.25">
      <x:c r="G13277" s="54"/>
      <x:c r="I13277" s="53"/>
    </x:row>
    <x:row r="13278" spans="1:13" x14ac:dyDescent="0.25">
      <x:c r="G13278" s="54"/>
      <x:c r="I13278" s="53"/>
    </x:row>
    <x:row r="13279" spans="1:13" x14ac:dyDescent="0.25">
      <x:c r="G13279" s="54"/>
      <x:c r="I13279" s="53"/>
    </x:row>
    <x:row r="13280" spans="1:13" x14ac:dyDescent="0.25">
      <x:c r="G13280" s="54"/>
      <x:c r="I13280" s="53"/>
    </x:row>
    <x:row r="13281" spans="1:13" x14ac:dyDescent="0.25">
      <x:c r="G13281" s="54"/>
      <x:c r="I13281" s="53"/>
    </x:row>
    <x:row r="13282" spans="1:13" x14ac:dyDescent="0.25">
      <x:c r="G13282" s="54"/>
      <x:c r="I13282" s="53"/>
    </x:row>
    <x:row r="13283" spans="1:13" x14ac:dyDescent="0.25">
      <x:c r="G13283" s="54"/>
      <x:c r="I13283" s="53"/>
    </x:row>
    <x:row r="13284" spans="1:13" x14ac:dyDescent="0.25">
      <x:c r="G13284" s="54"/>
      <x:c r="I13284" s="53"/>
    </x:row>
    <x:row r="13285" spans="1:13" x14ac:dyDescent="0.25">
      <x:c r="G13285" s="54"/>
      <x:c r="I13285" s="53"/>
    </x:row>
    <x:row r="13286" spans="1:13" x14ac:dyDescent="0.25">
      <x:c r="G13286" s="54"/>
      <x:c r="I13286" s="53"/>
    </x:row>
    <x:row r="13287" spans="1:13" x14ac:dyDescent="0.25">
      <x:c r="G13287" s="54"/>
      <x:c r="I13287" s="53"/>
    </x:row>
    <x:row r="13288" spans="1:13" x14ac:dyDescent="0.25">
      <x:c r="G13288" s="54"/>
      <x:c r="I13288" s="53"/>
    </x:row>
    <x:row r="13289" spans="1:13" x14ac:dyDescent="0.25">
      <x:c r="G13289" s="54"/>
      <x:c r="I13289" s="53"/>
    </x:row>
    <x:row r="13290" spans="1:13" x14ac:dyDescent="0.25">
      <x:c r="G13290" s="54"/>
      <x:c r="I13290" s="53"/>
    </x:row>
    <x:row r="13291" spans="1:13" x14ac:dyDescent="0.25">
      <x:c r="G13291" s="54"/>
      <x:c r="I13291" s="53"/>
    </x:row>
    <x:row r="13292" spans="1:13" x14ac:dyDescent="0.25">
      <x:c r="G13292" s="54"/>
      <x:c r="I13292" s="53"/>
    </x:row>
    <x:row r="13293" spans="1:13" x14ac:dyDescent="0.25">
      <x:c r="G13293" s="54"/>
      <x:c r="I13293" s="53"/>
    </x:row>
    <x:row r="13294" spans="1:13" x14ac:dyDescent="0.25">
      <x:c r="G13294" s="54"/>
      <x:c r="I13294" s="53"/>
    </x:row>
    <x:row r="13295" spans="1:13" x14ac:dyDescent="0.25">
      <x:c r="G13295" s="54"/>
      <x:c r="I13295" s="53"/>
    </x:row>
    <x:row r="13296" spans="1:13" x14ac:dyDescent="0.25">
      <x:c r="G13296" s="54"/>
      <x:c r="I13296" s="53"/>
    </x:row>
    <x:row r="13297" spans="1:13" x14ac:dyDescent="0.25">
      <x:c r="G13297" s="54"/>
      <x:c r="I13297" s="53"/>
    </x:row>
    <x:row r="13298" spans="1:13" x14ac:dyDescent="0.25">
      <x:c r="G13298" s="54"/>
      <x:c r="I13298" s="53"/>
    </x:row>
    <x:row r="13299" spans="1:13" x14ac:dyDescent="0.25">
      <x:c r="G13299" s="54"/>
      <x:c r="I13299" s="53"/>
    </x:row>
    <x:row r="13300" spans="1:13" x14ac:dyDescent="0.25">
      <x:c r="G13300" s="54"/>
      <x:c r="I13300" s="53"/>
    </x:row>
    <x:row r="13301" spans="1:13" x14ac:dyDescent="0.25">
      <x:c r="G13301" s="54"/>
      <x:c r="I13301" s="53"/>
    </x:row>
    <x:row r="13302" spans="1:13" x14ac:dyDescent="0.25">
      <x:c r="G13302" s="54"/>
      <x:c r="I13302" s="53"/>
    </x:row>
    <x:row r="13303" spans="1:13" x14ac:dyDescent="0.25">
      <x:c r="G13303" s="54"/>
      <x:c r="I13303" s="53"/>
    </x:row>
    <x:row r="13304" spans="1:13" x14ac:dyDescent="0.25">
      <x:c r="G13304" s="54"/>
      <x:c r="I13304" s="53"/>
    </x:row>
    <x:row r="13305" spans="1:13" x14ac:dyDescent="0.25">
      <x:c r="G13305" s="54"/>
      <x:c r="I13305" s="53"/>
    </x:row>
    <x:row r="13306" spans="1:13" x14ac:dyDescent="0.25">
      <x:c r="G13306" s="54"/>
      <x:c r="I13306" s="53"/>
    </x:row>
    <x:row r="13307" spans="1:13" x14ac:dyDescent="0.25">
      <x:c r="G13307" s="54"/>
      <x:c r="I13307" s="53"/>
    </x:row>
    <x:row r="13308" spans="1:13" x14ac:dyDescent="0.25">
      <x:c r="G13308" s="54"/>
      <x:c r="I13308" s="53"/>
    </x:row>
    <x:row r="13309" spans="1:13" x14ac:dyDescent="0.25">
      <x:c r="G13309" s="54"/>
      <x:c r="I13309" s="53"/>
    </x:row>
    <x:row r="13310" spans="1:13" x14ac:dyDescent="0.25">
      <x:c r="G13310" s="54"/>
      <x:c r="I13310" s="53"/>
    </x:row>
    <x:row r="13311" spans="1:13" x14ac:dyDescent="0.25">
      <x:c r="G13311" s="54"/>
      <x:c r="I13311" s="53"/>
    </x:row>
    <x:row r="13312" spans="1:13" x14ac:dyDescent="0.25">
      <x:c r="G13312" s="54"/>
      <x:c r="I13312" s="53"/>
    </x:row>
    <x:row r="13313" spans="1:13" x14ac:dyDescent="0.25">
      <x:c r="G13313" s="54"/>
      <x:c r="I13313" s="53"/>
    </x:row>
    <x:row r="13314" spans="1:13" x14ac:dyDescent="0.25">
      <x:c r="G13314" s="54"/>
      <x:c r="I13314" s="53"/>
    </x:row>
    <x:row r="13315" spans="1:13" x14ac:dyDescent="0.25">
      <x:c r="G13315" s="54"/>
      <x:c r="I13315" s="53"/>
    </x:row>
    <x:row r="13316" spans="1:13" x14ac:dyDescent="0.25">
      <x:c r="G13316" s="54"/>
      <x:c r="I13316" s="53"/>
    </x:row>
    <x:row r="13317" spans="1:13" x14ac:dyDescent="0.25">
      <x:c r="G13317" s="54"/>
      <x:c r="I13317" s="53"/>
    </x:row>
    <x:row r="13318" spans="1:13" x14ac:dyDescent="0.25">
      <x:c r="G13318" s="54"/>
      <x:c r="I13318" s="53"/>
    </x:row>
    <x:row r="13319" spans="1:13" x14ac:dyDescent="0.25">
      <x:c r="G13319" s="54"/>
      <x:c r="I13319" s="53"/>
    </x:row>
    <x:row r="13320" spans="1:13" x14ac:dyDescent="0.25">
      <x:c r="G13320" s="54"/>
      <x:c r="I13320" s="53"/>
    </x:row>
    <x:row r="13321" spans="1:13" x14ac:dyDescent="0.25">
      <x:c r="G13321" s="54"/>
      <x:c r="I13321" s="53"/>
    </x:row>
    <x:row r="13322" spans="1:13" x14ac:dyDescent="0.25">
      <x:c r="G13322" s="54"/>
      <x:c r="I13322" s="53"/>
    </x:row>
    <x:row r="13323" spans="1:13" x14ac:dyDescent="0.25">
      <x:c r="G13323" s="54"/>
      <x:c r="I13323" s="53"/>
    </x:row>
    <x:row r="13324" spans="1:13" x14ac:dyDescent="0.25">
      <x:c r="G13324" s="54"/>
      <x:c r="I13324" s="53"/>
    </x:row>
    <x:row r="13325" spans="1:13" x14ac:dyDescent="0.25">
      <x:c r="G13325" s="54"/>
      <x:c r="I13325" s="53"/>
    </x:row>
    <x:row r="13326" spans="1:13" x14ac:dyDescent="0.25">
      <x:c r="G13326" s="54"/>
      <x:c r="I13326" s="53"/>
    </x:row>
    <x:row r="13327" spans="1:13" x14ac:dyDescent="0.25">
      <x:c r="G13327" s="54"/>
      <x:c r="I13327" s="53"/>
    </x:row>
    <x:row r="13328" spans="1:13" x14ac:dyDescent="0.25">
      <x:c r="G13328" s="54"/>
      <x:c r="I13328" s="53"/>
    </x:row>
    <x:row r="13329" spans="1:13" x14ac:dyDescent="0.25">
      <x:c r="G13329" s="54"/>
      <x:c r="I13329" s="53"/>
    </x:row>
    <x:row r="13330" spans="1:13" x14ac:dyDescent="0.25">
      <x:c r="G13330" s="54"/>
      <x:c r="I13330" s="53"/>
    </x:row>
    <x:row r="13331" spans="1:13" x14ac:dyDescent="0.25">
      <x:c r="G13331" s="54"/>
      <x:c r="I13331" s="53"/>
    </x:row>
    <x:row r="13332" spans="1:13" x14ac:dyDescent="0.25">
      <x:c r="G13332" s="54"/>
      <x:c r="I13332" s="53"/>
    </x:row>
    <x:row r="13333" spans="1:13" x14ac:dyDescent="0.25">
      <x:c r="G13333" s="54"/>
      <x:c r="I13333" s="53"/>
    </x:row>
    <x:row r="13334" spans="1:13" x14ac:dyDescent="0.25">
      <x:c r="G13334" s="54"/>
      <x:c r="I13334" s="53"/>
    </x:row>
    <x:row r="13335" spans="1:13" x14ac:dyDescent="0.25">
      <x:c r="G13335" s="54"/>
      <x:c r="I13335" s="53"/>
    </x:row>
    <x:row r="13336" spans="1:13" x14ac:dyDescent="0.25">
      <x:c r="G13336" s="54"/>
      <x:c r="I13336" s="53"/>
    </x:row>
    <x:row r="13337" spans="1:13" x14ac:dyDescent="0.25">
      <x:c r="G13337" s="54"/>
      <x:c r="I13337" s="53"/>
    </x:row>
    <x:row r="13338" spans="1:13" x14ac:dyDescent="0.25">
      <x:c r="G13338" s="54"/>
      <x:c r="I13338" s="53"/>
    </x:row>
    <x:row r="13339" spans="1:13" x14ac:dyDescent="0.25">
      <x:c r="I13339" s="53"/>
    </x:row>
    <x:row r="13340" spans="1:13" x14ac:dyDescent="0.25">
      <x:c r="G13340" s="54"/>
      <x:c r="I13340" s="53"/>
    </x:row>
    <x:row r="13341" spans="1:13" x14ac:dyDescent="0.25">
      <x:c r="G13341" s="54"/>
      <x:c r="I13341" s="53"/>
    </x:row>
    <x:row r="13342" spans="1:13" x14ac:dyDescent="0.25">
      <x:c r="I13342" s="53"/>
    </x:row>
    <x:row r="13343" spans="1:13" x14ac:dyDescent="0.25">
      <x:c r="G13343" s="54"/>
      <x:c r="I13343" s="53"/>
    </x:row>
    <x:row r="13344" spans="1:13" x14ac:dyDescent="0.25">
      <x:c r="G13344" s="54"/>
      <x:c r="I13344" s="53"/>
    </x:row>
    <x:row r="13345" spans="1:13" x14ac:dyDescent="0.25">
      <x:c r="G13345" s="54"/>
      <x:c r="I13345" s="53"/>
    </x:row>
    <x:row r="13346" spans="1:13" x14ac:dyDescent="0.25">
      <x:c r="G13346" s="54"/>
      <x:c r="I13346" s="53"/>
    </x:row>
    <x:row r="13347" spans="1:13" x14ac:dyDescent="0.25">
      <x:c r="G13347" s="54"/>
      <x:c r="I13347" s="53"/>
    </x:row>
    <x:row r="13348" spans="1:13" x14ac:dyDescent="0.25">
      <x:c r="G13348" s="54"/>
      <x:c r="I13348" s="53"/>
    </x:row>
    <x:row r="13349" spans="1:13" x14ac:dyDescent="0.25">
      <x:c r="G13349" s="54"/>
      <x:c r="I13349" s="53"/>
    </x:row>
    <x:row r="13350" spans="1:13" x14ac:dyDescent="0.25">
      <x:c r="G13350" s="54"/>
      <x:c r="I13350" s="53"/>
    </x:row>
    <x:row r="13351" spans="1:13" x14ac:dyDescent="0.25">
      <x:c r="G13351" s="54"/>
      <x:c r="I13351" s="53"/>
    </x:row>
    <x:row r="13352" spans="1:13" x14ac:dyDescent="0.25">
      <x:c r="G13352" s="54"/>
      <x:c r="I13352" s="53"/>
    </x:row>
    <x:row r="13353" spans="1:13" x14ac:dyDescent="0.25">
      <x:c r="G13353" s="54"/>
      <x:c r="I13353" s="53"/>
    </x:row>
    <x:row r="13354" spans="1:13" x14ac:dyDescent="0.25">
      <x:c r="G13354" s="54"/>
      <x:c r="I13354" s="53"/>
    </x:row>
    <x:row r="13355" spans="1:13" x14ac:dyDescent="0.25">
      <x:c r="G13355" s="54"/>
      <x:c r="I13355" s="53"/>
    </x:row>
    <x:row r="13356" spans="1:13" x14ac:dyDescent="0.25">
      <x:c r="G13356" s="54"/>
      <x:c r="I13356" s="53"/>
    </x:row>
    <x:row r="13357" spans="1:13" x14ac:dyDescent="0.25">
      <x:c r="G13357" s="54"/>
      <x:c r="I13357" s="53"/>
    </x:row>
    <x:row r="13358" spans="1:13" x14ac:dyDescent="0.25">
      <x:c r="G13358" s="54"/>
      <x:c r="I13358" s="53"/>
    </x:row>
    <x:row r="13359" spans="1:13" x14ac:dyDescent="0.25">
      <x:c r="G13359" s="54"/>
      <x:c r="I13359" s="53"/>
    </x:row>
    <x:row r="13360" spans="1:13" x14ac:dyDescent="0.25">
      <x:c r="G13360" s="54"/>
      <x:c r="I13360" s="53"/>
    </x:row>
    <x:row r="13361" spans="1:13" x14ac:dyDescent="0.25">
      <x:c r="G13361" s="54"/>
      <x:c r="I13361" s="53"/>
    </x:row>
    <x:row r="13362" spans="1:13" x14ac:dyDescent="0.25">
      <x:c r="G13362" s="54"/>
      <x:c r="I13362" s="53"/>
    </x:row>
    <x:row r="13363" spans="1:13" x14ac:dyDescent="0.25">
      <x:c r="G13363" s="54"/>
      <x:c r="I13363" s="53"/>
    </x:row>
    <x:row r="13364" spans="1:13" x14ac:dyDescent="0.25">
      <x:c r="G13364" s="54"/>
      <x:c r="I13364" s="53"/>
    </x:row>
    <x:row r="13365" spans="1:13" x14ac:dyDescent="0.25">
      <x:c r="G13365" s="54"/>
      <x:c r="I13365" s="53"/>
    </x:row>
    <x:row r="13366" spans="1:13" x14ac:dyDescent="0.25">
      <x:c r="G13366" s="54"/>
      <x:c r="I13366" s="53"/>
    </x:row>
    <x:row r="13367" spans="1:13" x14ac:dyDescent="0.25">
      <x:c r="G13367" s="54"/>
      <x:c r="I13367" s="53"/>
    </x:row>
    <x:row r="13368" spans="1:13" x14ac:dyDescent="0.25">
      <x:c r="I13368" s="53"/>
    </x:row>
    <x:row r="13369" spans="1:13" x14ac:dyDescent="0.25">
      <x:c r="G13369" s="54"/>
      <x:c r="I13369" s="53"/>
    </x:row>
    <x:row r="13370" spans="1:13" x14ac:dyDescent="0.25">
      <x:c r="G13370" s="54"/>
      <x:c r="I13370" s="53"/>
    </x:row>
    <x:row r="13371" spans="1:13" x14ac:dyDescent="0.25">
      <x:c r="G13371" s="54"/>
      <x:c r="I13371" s="53"/>
    </x:row>
    <x:row r="13372" spans="1:13" x14ac:dyDescent="0.25">
      <x:c r="G13372" s="54"/>
      <x:c r="I13372" s="53"/>
    </x:row>
    <x:row r="13373" spans="1:13" x14ac:dyDescent="0.25">
      <x:c r="G13373" s="54"/>
      <x:c r="I13373" s="53"/>
    </x:row>
    <x:row r="13374" spans="1:13" x14ac:dyDescent="0.25">
      <x:c r="G13374" s="54"/>
      <x:c r="I13374" s="53"/>
    </x:row>
    <x:row r="13375" spans="1:13" x14ac:dyDescent="0.25">
      <x:c r="G13375" s="54"/>
      <x:c r="I13375" s="53"/>
    </x:row>
    <x:row r="13376" spans="1:13" x14ac:dyDescent="0.25">
      <x:c r="G13376" s="54"/>
      <x:c r="I13376" s="53"/>
    </x:row>
    <x:row r="13377" spans="1:13" x14ac:dyDescent="0.25">
      <x:c r="I13377" s="53"/>
    </x:row>
    <x:row r="13378" spans="1:13" x14ac:dyDescent="0.25">
      <x:c r="G13378" s="54"/>
      <x:c r="I13378" s="53"/>
    </x:row>
    <x:row r="13379" spans="1:13" x14ac:dyDescent="0.25">
      <x:c r="G13379" s="54"/>
      <x:c r="I13379" s="53"/>
    </x:row>
    <x:row r="13380" spans="1:13" x14ac:dyDescent="0.25">
      <x:c r="G13380" s="54"/>
      <x:c r="I13380" s="53"/>
    </x:row>
    <x:row r="13381" spans="1:13" x14ac:dyDescent="0.25">
      <x:c r="G13381" s="54"/>
      <x:c r="I13381" s="53"/>
    </x:row>
    <x:row r="13382" spans="1:13" x14ac:dyDescent="0.25">
      <x:c r="G13382" s="54"/>
      <x:c r="I13382" s="53"/>
    </x:row>
    <x:row r="13383" spans="1:13" x14ac:dyDescent="0.25">
      <x:c r="G13383" s="54"/>
      <x:c r="I13383" s="53"/>
    </x:row>
    <x:row r="13384" spans="1:13" x14ac:dyDescent="0.25">
      <x:c r="G13384" s="54"/>
      <x:c r="I13384" s="53"/>
    </x:row>
    <x:row r="13385" spans="1:13" x14ac:dyDescent="0.25">
      <x:c r="I13385" s="53"/>
    </x:row>
    <x:row r="13386" spans="1:13" x14ac:dyDescent="0.25">
      <x:c r="G13386" s="54"/>
      <x:c r="I13386" s="53"/>
    </x:row>
    <x:row r="13387" spans="1:13" x14ac:dyDescent="0.25">
      <x:c r="G13387" s="54"/>
      <x:c r="I13387" s="53"/>
    </x:row>
    <x:row r="13388" spans="1:13" x14ac:dyDescent="0.25">
      <x:c r="G13388" s="54"/>
      <x:c r="I13388" s="53"/>
    </x:row>
    <x:row r="13389" spans="1:13" x14ac:dyDescent="0.25">
      <x:c r="I13389" s="53"/>
    </x:row>
    <x:row r="13390" spans="1:13" x14ac:dyDescent="0.25">
      <x:c r="G13390" s="54"/>
      <x:c r="I13390" s="53"/>
    </x:row>
    <x:row r="13391" spans="1:13" x14ac:dyDescent="0.25">
      <x:c r="G13391" s="54"/>
      <x:c r="I13391" s="53"/>
    </x:row>
    <x:row r="13392" spans="1:13" x14ac:dyDescent="0.25">
      <x:c r="G13392" s="54"/>
      <x:c r="I13392" s="53"/>
    </x:row>
    <x:row r="13393" spans="1:13" x14ac:dyDescent="0.25">
      <x:c r="I13393" s="53"/>
    </x:row>
    <x:row r="13394" spans="1:13" x14ac:dyDescent="0.25">
      <x:c r="G13394" s="54"/>
      <x:c r="I13394" s="53"/>
    </x:row>
    <x:row r="13395" spans="1:13" x14ac:dyDescent="0.25">
      <x:c r="G13395" s="54"/>
      <x:c r="I13395" s="53"/>
    </x:row>
    <x:row r="13396" spans="1:13" x14ac:dyDescent="0.25">
      <x:c r="G13396" s="54"/>
      <x:c r="I13396" s="53"/>
    </x:row>
    <x:row r="13397" spans="1:13" x14ac:dyDescent="0.25">
      <x:c r="G13397" s="54"/>
      <x:c r="I13397" s="53"/>
    </x:row>
    <x:row r="13398" spans="1:13" x14ac:dyDescent="0.25">
      <x:c r="G13398" s="54"/>
      <x:c r="I13398" s="53"/>
    </x:row>
    <x:row r="13399" spans="1:13" x14ac:dyDescent="0.25">
      <x:c r="G13399" s="54"/>
      <x:c r="I13399" s="53"/>
    </x:row>
    <x:row r="13400" spans="1:13" x14ac:dyDescent="0.25">
      <x:c r="G13400" s="54"/>
      <x:c r="I13400" s="53"/>
    </x:row>
    <x:row r="13401" spans="1:13" x14ac:dyDescent="0.25">
      <x:c r="I13401" s="53"/>
    </x:row>
    <x:row r="13402" spans="1:13" x14ac:dyDescent="0.25">
      <x:c r="I13402" s="53"/>
    </x:row>
    <x:row r="13403" spans="1:13" x14ac:dyDescent="0.25">
      <x:c r="G13403" s="54"/>
      <x:c r="I13403" s="53"/>
    </x:row>
    <x:row r="13404" spans="1:13" x14ac:dyDescent="0.25">
      <x:c r="G13404" s="54"/>
      <x:c r="I13404" s="53"/>
    </x:row>
    <x:row r="13405" spans="1:13" x14ac:dyDescent="0.25">
      <x:c r="G13405" s="54"/>
      <x:c r="I13405" s="53"/>
    </x:row>
    <x:row r="13406" spans="1:13" x14ac:dyDescent="0.25">
      <x:c r="G13406" s="54"/>
      <x:c r="I13406" s="53"/>
    </x:row>
    <x:row r="13407" spans="1:13" x14ac:dyDescent="0.25">
      <x:c r="G13407" s="54"/>
      <x:c r="I13407" s="53"/>
    </x:row>
    <x:row r="13408" spans="1:13" x14ac:dyDescent="0.25">
      <x:c r="G13408" s="54"/>
      <x:c r="I13408" s="53"/>
    </x:row>
    <x:row r="13409" spans="1:13" x14ac:dyDescent="0.25">
      <x:c r="I13409" s="53"/>
    </x:row>
    <x:row r="13410" spans="1:13" x14ac:dyDescent="0.25">
      <x:c r="G13410" s="54"/>
      <x:c r="I13410" s="53"/>
    </x:row>
    <x:row r="13411" spans="1:13" x14ac:dyDescent="0.25">
      <x:c r="I13411" s="53"/>
    </x:row>
    <x:row r="13412" spans="1:13" x14ac:dyDescent="0.25">
      <x:c r="G13412" s="54"/>
      <x:c r="I13412" s="53"/>
    </x:row>
    <x:row r="13413" spans="1:13" x14ac:dyDescent="0.25">
      <x:c r="G13413" s="54"/>
      <x:c r="I13413" s="53"/>
    </x:row>
    <x:row r="13414" spans="1:13" x14ac:dyDescent="0.25">
      <x:c r="G13414" s="54"/>
      <x:c r="I13414" s="53"/>
    </x:row>
    <x:row r="13415" spans="1:13" x14ac:dyDescent="0.25">
      <x:c r="G13415" s="54"/>
      <x:c r="I13415" s="53"/>
    </x:row>
    <x:row r="13416" spans="1:13" x14ac:dyDescent="0.25">
      <x:c r="G13416" s="54"/>
      <x:c r="I13416" s="53"/>
    </x:row>
    <x:row r="13417" spans="1:13" x14ac:dyDescent="0.25">
      <x:c r="G13417" s="54"/>
      <x:c r="I13417" s="53"/>
    </x:row>
    <x:row r="13418" spans="1:13" x14ac:dyDescent="0.25">
      <x:c r="G13418" s="54"/>
      <x:c r="I13418" s="53"/>
    </x:row>
    <x:row r="13419" spans="1:13" x14ac:dyDescent="0.25">
      <x:c r="G13419" s="54"/>
      <x:c r="I13419" s="53"/>
    </x:row>
    <x:row r="13420" spans="1:13" x14ac:dyDescent="0.25">
      <x:c r="G13420" s="54"/>
      <x:c r="I13420" s="53"/>
    </x:row>
    <x:row r="13421" spans="1:13" x14ac:dyDescent="0.25">
      <x:c r="G13421" s="54"/>
      <x:c r="I13421" s="53"/>
    </x:row>
    <x:row r="13422" spans="1:13" x14ac:dyDescent="0.25">
      <x:c r="G13422" s="54"/>
      <x:c r="I13422" s="53"/>
    </x:row>
    <x:row r="13423" spans="1:13" x14ac:dyDescent="0.25">
      <x:c r="I13423" s="53"/>
    </x:row>
    <x:row r="13424" spans="1:13" x14ac:dyDescent="0.25">
      <x:c r="G13424" s="54"/>
      <x:c r="I13424" s="53"/>
    </x:row>
    <x:row r="13425" spans="1:13" x14ac:dyDescent="0.25">
      <x:c r="G13425" s="54"/>
      <x:c r="I13425" s="53"/>
    </x:row>
    <x:row r="13426" spans="1:13" x14ac:dyDescent="0.25">
      <x:c r="G13426" s="54"/>
      <x:c r="I13426" s="53"/>
    </x:row>
    <x:row r="13427" spans="1:13" x14ac:dyDescent="0.25">
      <x:c r="G13427" s="54"/>
      <x:c r="I13427" s="53"/>
    </x:row>
    <x:row r="13428" spans="1:13" x14ac:dyDescent="0.25">
      <x:c r="G13428" s="54"/>
      <x:c r="I13428" s="53"/>
    </x:row>
    <x:row r="13429" spans="1:13" x14ac:dyDescent="0.25">
      <x:c r="G13429" s="54"/>
      <x:c r="I13429" s="53"/>
    </x:row>
    <x:row r="13430" spans="1:13" x14ac:dyDescent="0.25">
      <x:c r="G13430" s="54"/>
      <x:c r="I13430" s="53"/>
    </x:row>
    <x:row r="13431" spans="1:13" x14ac:dyDescent="0.25">
      <x:c r="G13431" s="54"/>
      <x:c r="I13431" s="53"/>
    </x:row>
    <x:row r="13432" spans="1:13" x14ac:dyDescent="0.25">
      <x:c r="G13432" s="54"/>
      <x:c r="I13432" s="53"/>
    </x:row>
    <x:row r="13433" spans="1:13" x14ac:dyDescent="0.25">
      <x:c r="G13433" s="54"/>
      <x:c r="I13433" s="53"/>
    </x:row>
    <x:row r="13434" spans="1:13" x14ac:dyDescent="0.25">
      <x:c r="G13434" s="54"/>
      <x:c r="I13434" s="53"/>
    </x:row>
    <x:row r="13435" spans="1:13" x14ac:dyDescent="0.25">
      <x:c r="I13435" s="53"/>
    </x:row>
    <x:row r="13436" spans="1:13" x14ac:dyDescent="0.25">
      <x:c r="G13436" s="54"/>
      <x:c r="I13436" s="53"/>
    </x:row>
    <x:row r="13437" spans="1:13" x14ac:dyDescent="0.25">
      <x:c r="I13437" s="53"/>
    </x:row>
    <x:row r="13438" spans="1:13" x14ac:dyDescent="0.25">
      <x:c r="I13438" s="53"/>
    </x:row>
    <x:row r="13439" spans="1:13" x14ac:dyDescent="0.25">
      <x:c r="I13439" s="53"/>
    </x:row>
    <x:row r="13440" spans="1:13" x14ac:dyDescent="0.25">
      <x:c r="I13440" s="53"/>
    </x:row>
    <x:row r="13441" spans="1:13" x14ac:dyDescent="0.25">
      <x:c r="G13441" s="54"/>
      <x:c r="I13441" s="53"/>
    </x:row>
    <x:row r="13442" spans="1:13" x14ac:dyDescent="0.25">
      <x:c r="I13442" s="53"/>
    </x:row>
    <x:row r="13443" spans="1:13" x14ac:dyDescent="0.25">
      <x:c r="G13443" s="54"/>
      <x:c r="I13443" s="53"/>
    </x:row>
    <x:row r="13444" spans="1:13" x14ac:dyDescent="0.25">
      <x:c r="G13444" s="54"/>
      <x:c r="I13444" s="53"/>
    </x:row>
    <x:row r="13445" spans="1:13" x14ac:dyDescent="0.25">
      <x:c r="G13445" s="54"/>
      <x:c r="I13445" s="53"/>
    </x:row>
    <x:row r="13446" spans="1:13" x14ac:dyDescent="0.25">
      <x:c r="G13446" s="54"/>
      <x:c r="I13446" s="53"/>
    </x:row>
    <x:row r="13447" spans="1:13" x14ac:dyDescent="0.25">
      <x:c r="G13447" s="54"/>
      <x:c r="I13447" s="53"/>
    </x:row>
    <x:row r="13448" spans="1:13" x14ac:dyDescent="0.25">
      <x:c r="G13448" s="54"/>
      <x:c r="I13448" s="53"/>
    </x:row>
    <x:row r="13449" spans="1:13" x14ac:dyDescent="0.25">
      <x:c r="G13449" s="54"/>
      <x:c r="I13449" s="53"/>
    </x:row>
    <x:row r="13450" spans="1:13" x14ac:dyDescent="0.25">
      <x:c r="G13450" s="54"/>
      <x:c r="I13450" s="53"/>
    </x:row>
    <x:row r="13451" spans="1:13" x14ac:dyDescent="0.25">
      <x:c r="G13451" s="54"/>
      <x:c r="I13451" s="53"/>
    </x:row>
    <x:row r="13452" spans="1:13" x14ac:dyDescent="0.25">
      <x:c r="G13452" s="54"/>
      <x:c r="I13452" s="53"/>
    </x:row>
    <x:row r="13453" spans="1:13" x14ac:dyDescent="0.25">
      <x:c r="G13453" s="54"/>
      <x:c r="I13453" s="53"/>
    </x:row>
    <x:row r="13454" spans="1:13" x14ac:dyDescent="0.25">
      <x:c r="G13454" s="54"/>
      <x:c r="I13454" s="53"/>
    </x:row>
    <x:row r="13455" spans="1:13" x14ac:dyDescent="0.25">
      <x:c r="G13455" s="54"/>
      <x:c r="I13455" s="53"/>
    </x:row>
    <x:row r="13456" spans="1:13" x14ac:dyDescent="0.25">
      <x:c r="G13456" s="54"/>
      <x:c r="I13456" s="53"/>
    </x:row>
    <x:row r="13457" spans="1:13" x14ac:dyDescent="0.25">
      <x:c r="I13457" s="53"/>
    </x:row>
    <x:row r="13458" spans="1:13" x14ac:dyDescent="0.25">
      <x:c r="G13458" s="54"/>
      <x:c r="I13458" s="53"/>
    </x:row>
    <x:row r="13459" spans="1:13" x14ac:dyDescent="0.25">
      <x:c r="G13459" s="54"/>
      <x:c r="I13459" s="53"/>
    </x:row>
    <x:row r="13460" spans="1:13" x14ac:dyDescent="0.25">
      <x:c r="G13460" s="54"/>
      <x:c r="I13460" s="53"/>
    </x:row>
    <x:row r="13461" spans="1:13" x14ac:dyDescent="0.25">
      <x:c r="I13461" s="53"/>
    </x:row>
    <x:row r="13462" spans="1:13" x14ac:dyDescent="0.25">
      <x:c r="G13462" s="54"/>
      <x:c r="I13462" s="53"/>
    </x:row>
    <x:row r="13463" spans="1:13" x14ac:dyDescent="0.25">
      <x:c r="G13463" s="54"/>
      <x:c r="I13463" s="53"/>
    </x:row>
    <x:row r="13464" spans="1:13" x14ac:dyDescent="0.25">
      <x:c r="G13464" s="54"/>
      <x:c r="I13464" s="53"/>
    </x:row>
    <x:row r="13465" spans="1:13" x14ac:dyDescent="0.25">
      <x:c r="G13465" s="54"/>
      <x:c r="I13465" s="53"/>
    </x:row>
    <x:row r="13466" spans="1:13" x14ac:dyDescent="0.25">
      <x:c r="I13466" s="53"/>
    </x:row>
    <x:row r="13467" spans="1:13" x14ac:dyDescent="0.25">
      <x:c r="G13467" s="54"/>
      <x:c r="I13467" s="53"/>
    </x:row>
    <x:row r="13468" spans="1:13" x14ac:dyDescent="0.25">
      <x:c r="G13468" s="54"/>
      <x:c r="I13468" s="53"/>
    </x:row>
    <x:row r="13469" spans="1:13" x14ac:dyDescent="0.25">
      <x:c r="G13469" s="54"/>
      <x:c r="I13469" s="53"/>
    </x:row>
    <x:row r="13470" spans="1:13" x14ac:dyDescent="0.25">
      <x:c r="I13470" s="53"/>
    </x:row>
    <x:row r="13471" spans="1:13" x14ac:dyDescent="0.25">
      <x:c r="G13471" s="54"/>
      <x:c r="I13471" s="53"/>
    </x:row>
    <x:row r="13472" spans="1:13" x14ac:dyDescent="0.25">
      <x:c r="G13472" s="54"/>
      <x:c r="I13472" s="53"/>
    </x:row>
    <x:row r="13473" spans="1:13" x14ac:dyDescent="0.25">
      <x:c r="G13473" s="54"/>
      <x:c r="I13473" s="53"/>
    </x:row>
    <x:row r="13474" spans="1:13" x14ac:dyDescent="0.25">
      <x:c r="G13474" s="54"/>
      <x:c r="I13474" s="53"/>
    </x:row>
    <x:row r="13475" spans="1:13" x14ac:dyDescent="0.25">
      <x:c r="G13475" s="54"/>
      <x:c r="I13475" s="53"/>
    </x:row>
    <x:row r="13476" spans="1:13" x14ac:dyDescent="0.25">
      <x:c r="I13476" s="53"/>
    </x:row>
    <x:row r="13477" spans="1:13" x14ac:dyDescent="0.25">
      <x:c r="G13477" s="54"/>
      <x:c r="I13477" s="53"/>
    </x:row>
    <x:row r="13478" spans="1:13" x14ac:dyDescent="0.25">
      <x:c r="G13478" s="54"/>
      <x:c r="I13478" s="53"/>
    </x:row>
    <x:row r="13479" spans="1:13" x14ac:dyDescent="0.25">
      <x:c r="G13479" s="54"/>
      <x:c r="I13479" s="53"/>
    </x:row>
    <x:row r="13480" spans="1:13" x14ac:dyDescent="0.25">
      <x:c r="I13480" s="53"/>
    </x:row>
    <x:row r="13481" spans="1:13" x14ac:dyDescent="0.25">
      <x:c r="G13481" s="54"/>
      <x:c r="I13481" s="53"/>
    </x:row>
    <x:row r="13482" spans="1:13" x14ac:dyDescent="0.25">
      <x:c r="G13482" s="54"/>
      <x:c r="I13482" s="53"/>
    </x:row>
    <x:row r="13483" spans="1:13" x14ac:dyDescent="0.25">
      <x:c r="G13483" s="54"/>
      <x:c r="I13483" s="53"/>
    </x:row>
    <x:row r="13484" spans="1:13" x14ac:dyDescent="0.25">
      <x:c r="G13484" s="54"/>
      <x:c r="I13484" s="53"/>
    </x:row>
    <x:row r="13485" spans="1:13" x14ac:dyDescent="0.25">
      <x:c r="G13485" s="54"/>
      <x:c r="I13485" s="53"/>
    </x:row>
    <x:row r="13486" spans="1:13" x14ac:dyDescent="0.25">
      <x:c r="G13486" s="54"/>
      <x:c r="I13486" s="53"/>
    </x:row>
    <x:row r="13487" spans="1:13" x14ac:dyDescent="0.25">
      <x:c r="G13487" s="54"/>
      <x:c r="I13487" s="53"/>
    </x:row>
    <x:row r="13488" spans="1:13" x14ac:dyDescent="0.25">
      <x:c r="G13488" s="54"/>
      <x:c r="I13488" s="53"/>
    </x:row>
    <x:row r="13489" spans="1:13" x14ac:dyDescent="0.25">
      <x:c r="G13489" s="54"/>
      <x:c r="I13489" s="53"/>
    </x:row>
    <x:row r="13490" spans="1:13" x14ac:dyDescent="0.25">
      <x:c r="G13490" s="54"/>
      <x:c r="I13490" s="53"/>
    </x:row>
    <x:row r="13491" spans="1:13" x14ac:dyDescent="0.25">
      <x:c r="G13491" s="54"/>
      <x:c r="I13491" s="53"/>
    </x:row>
    <x:row r="13492" spans="1:13" x14ac:dyDescent="0.25">
      <x:c r="G13492" s="54"/>
      <x:c r="I13492" s="53"/>
    </x:row>
    <x:row r="13493" spans="1:13" x14ac:dyDescent="0.25">
      <x:c r="G13493" s="54"/>
      <x:c r="I13493" s="53"/>
    </x:row>
    <x:row r="13494" spans="1:13" x14ac:dyDescent="0.25">
      <x:c r="G13494" s="54"/>
      <x:c r="I13494" s="53"/>
    </x:row>
    <x:row r="13495" spans="1:13" x14ac:dyDescent="0.25">
      <x:c r="G13495" s="54"/>
      <x:c r="I13495" s="53"/>
    </x:row>
    <x:row r="13496" spans="1:13" x14ac:dyDescent="0.25">
      <x:c r="G13496" s="54"/>
      <x:c r="I13496" s="53"/>
    </x:row>
    <x:row r="13497" spans="1:13" x14ac:dyDescent="0.25">
      <x:c r="G13497" s="54"/>
      <x:c r="I13497" s="53"/>
    </x:row>
    <x:row r="13498" spans="1:13" x14ac:dyDescent="0.25">
      <x:c r="G13498" s="54"/>
      <x:c r="I13498" s="53"/>
    </x:row>
    <x:row r="13499" spans="1:13" x14ac:dyDescent="0.25">
      <x:c r="G13499" s="54"/>
      <x:c r="I13499" s="53"/>
    </x:row>
    <x:row r="13500" spans="1:13" x14ac:dyDescent="0.25">
      <x:c r="G13500" s="54"/>
      <x:c r="I13500" s="53"/>
    </x:row>
    <x:row r="13501" spans="1:13" x14ac:dyDescent="0.25">
      <x:c r="G13501" s="54"/>
      <x:c r="I13501" s="53"/>
    </x:row>
    <x:row r="13502" spans="1:13" x14ac:dyDescent="0.25">
      <x:c r="G13502" s="54"/>
      <x:c r="I13502" s="53"/>
    </x:row>
    <x:row r="13503" spans="1:13" x14ac:dyDescent="0.25">
      <x:c r="G13503" s="54"/>
      <x:c r="I13503" s="53"/>
    </x:row>
    <x:row r="13504" spans="1:13" x14ac:dyDescent="0.25">
      <x:c r="G13504" s="54"/>
      <x:c r="I13504" s="53"/>
    </x:row>
    <x:row r="13505" spans="1:13" x14ac:dyDescent="0.25">
      <x:c r="G13505" s="54"/>
      <x:c r="I13505" s="53"/>
    </x:row>
    <x:row r="13506" spans="1:13" x14ac:dyDescent="0.25">
      <x:c r="I13506" s="53"/>
    </x:row>
    <x:row r="13507" spans="1:13" x14ac:dyDescent="0.25">
      <x:c r="G13507" s="54"/>
      <x:c r="I13507" s="53"/>
    </x:row>
    <x:row r="13508" spans="1:13" x14ac:dyDescent="0.25">
      <x:c r="G13508" s="54"/>
      <x:c r="I13508" s="53"/>
    </x:row>
    <x:row r="13509" spans="1:13" x14ac:dyDescent="0.25">
      <x:c r="G13509" s="54"/>
      <x:c r="I13509" s="53"/>
    </x:row>
    <x:row r="13510" spans="1:13" x14ac:dyDescent="0.25">
      <x:c r="G13510" s="54"/>
      <x:c r="I13510" s="53"/>
    </x:row>
    <x:row r="13511" spans="1:13" x14ac:dyDescent="0.25">
      <x:c r="G13511" s="54"/>
      <x:c r="I13511" s="53"/>
    </x:row>
    <x:row r="13512" spans="1:13" x14ac:dyDescent="0.25">
      <x:c r="G13512" s="54"/>
      <x:c r="I13512" s="53"/>
    </x:row>
    <x:row r="13513" spans="1:13" x14ac:dyDescent="0.25">
      <x:c r="G13513" s="54"/>
      <x:c r="I13513" s="53"/>
    </x:row>
    <x:row r="13514" spans="1:13" x14ac:dyDescent="0.25">
      <x:c r="G13514" s="54"/>
      <x:c r="I13514" s="53"/>
    </x:row>
    <x:row r="13515" spans="1:13" x14ac:dyDescent="0.25">
      <x:c r="G13515" s="54"/>
      <x:c r="I13515" s="53"/>
    </x:row>
    <x:row r="13516" spans="1:13" x14ac:dyDescent="0.25">
      <x:c r="G13516" s="54"/>
      <x:c r="I13516" s="53"/>
    </x:row>
    <x:row r="13517" spans="1:13" x14ac:dyDescent="0.25">
      <x:c r="G13517" s="54"/>
      <x:c r="I13517" s="53"/>
    </x:row>
    <x:row r="13518" spans="1:13" x14ac:dyDescent="0.25">
      <x:c r="G13518" s="54"/>
      <x:c r="I13518" s="53"/>
    </x:row>
    <x:row r="13519" spans="1:13" x14ac:dyDescent="0.25">
      <x:c r="G13519" s="54"/>
      <x:c r="I13519" s="53"/>
    </x:row>
    <x:row r="13520" spans="1:13" x14ac:dyDescent="0.25">
      <x:c r="G13520" s="54"/>
      <x:c r="I13520" s="53"/>
    </x:row>
    <x:row r="13521" spans="1:13" x14ac:dyDescent="0.25">
      <x:c r="G13521" s="54"/>
      <x:c r="I13521" s="53"/>
    </x:row>
    <x:row r="13522" spans="1:13" x14ac:dyDescent="0.25">
      <x:c r="G13522" s="54"/>
      <x:c r="I13522" s="53"/>
    </x:row>
    <x:row r="13523" spans="1:13" x14ac:dyDescent="0.25">
      <x:c r="G13523" s="54"/>
      <x:c r="I13523" s="53"/>
    </x:row>
    <x:row r="13524" spans="1:13" x14ac:dyDescent="0.25">
      <x:c r="G13524" s="54"/>
      <x:c r="I13524" s="53"/>
    </x:row>
    <x:row r="13525" spans="1:13" x14ac:dyDescent="0.25">
      <x:c r="G13525" s="54"/>
      <x:c r="I13525" s="53"/>
    </x:row>
    <x:row r="13526" spans="1:13" x14ac:dyDescent="0.25">
      <x:c r="G13526" s="54"/>
      <x:c r="I13526" s="53"/>
    </x:row>
    <x:row r="13527" spans="1:13" x14ac:dyDescent="0.25">
      <x:c r="G13527" s="54"/>
      <x:c r="I13527" s="53"/>
    </x:row>
    <x:row r="13528" spans="1:13" x14ac:dyDescent="0.25">
      <x:c r="G13528" s="54"/>
      <x:c r="I13528" s="53"/>
    </x:row>
    <x:row r="13529" spans="1:13" x14ac:dyDescent="0.25">
      <x:c r="G13529" s="54"/>
      <x:c r="I13529" s="53"/>
    </x:row>
    <x:row r="13530" spans="1:13" x14ac:dyDescent="0.25">
      <x:c r="G13530" s="54"/>
      <x:c r="I13530" s="53"/>
    </x:row>
    <x:row r="13531" spans="1:13" x14ac:dyDescent="0.25">
      <x:c r="G13531" s="54"/>
      <x:c r="I13531" s="53"/>
    </x:row>
    <x:row r="13532" spans="1:13" x14ac:dyDescent="0.25">
      <x:c r="G13532" s="54"/>
      <x:c r="I13532" s="53"/>
    </x:row>
    <x:row r="13533" spans="1:13" x14ac:dyDescent="0.25">
      <x:c r="G13533" s="54"/>
      <x:c r="I13533" s="53"/>
    </x:row>
    <x:row r="13534" spans="1:13" x14ac:dyDescent="0.25">
      <x:c r="G13534" s="54"/>
      <x:c r="I13534" s="53"/>
    </x:row>
    <x:row r="13535" spans="1:13" x14ac:dyDescent="0.25">
      <x:c r="G13535" s="54"/>
      <x:c r="I13535" s="53"/>
    </x:row>
    <x:row r="13536" spans="1:13" x14ac:dyDescent="0.25">
      <x:c r="G13536" s="54"/>
      <x:c r="I13536" s="53"/>
    </x:row>
    <x:row r="13537" spans="1:13" x14ac:dyDescent="0.25">
      <x:c r="G13537" s="54"/>
      <x:c r="I13537" s="53"/>
    </x:row>
    <x:row r="13538" spans="1:13" x14ac:dyDescent="0.25">
      <x:c r="G13538" s="54"/>
      <x:c r="I13538" s="53"/>
    </x:row>
    <x:row r="13539" spans="1:13" x14ac:dyDescent="0.25">
      <x:c r="G13539" s="54"/>
      <x:c r="I13539" s="53"/>
    </x:row>
    <x:row r="13540" spans="1:13" x14ac:dyDescent="0.25">
      <x:c r="G13540" s="54"/>
      <x:c r="I13540" s="53"/>
    </x:row>
    <x:row r="13541" spans="1:13" x14ac:dyDescent="0.25">
      <x:c r="G13541" s="54"/>
      <x:c r="I13541" s="53"/>
    </x:row>
    <x:row r="13542" spans="1:13" x14ac:dyDescent="0.25">
      <x:c r="G13542" s="54"/>
      <x:c r="I13542" s="53"/>
    </x:row>
    <x:row r="13543" spans="1:13" x14ac:dyDescent="0.25">
      <x:c r="G13543" s="54"/>
      <x:c r="I13543" s="53"/>
    </x:row>
    <x:row r="13544" spans="1:13" x14ac:dyDescent="0.25">
      <x:c r="G13544" s="54"/>
      <x:c r="I13544" s="53"/>
    </x:row>
    <x:row r="13545" spans="1:13" x14ac:dyDescent="0.25">
      <x:c r="G13545" s="54"/>
      <x:c r="I13545" s="53"/>
    </x:row>
    <x:row r="13546" spans="1:13" x14ac:dyDescent="0.25">
      <x:c r="G13546" s="54"/>
      <x:c r="I13546" s="53"/>
    </x:row>
    <x:row r="13547" spans="1:13" x14ac:dyDescent="0.25">
      <x:c r="G13547" s="54"/>
      <x:c r="I13547" s="53"/>
    </x:row>
    <x:row r="13548" spans="1:13" x14ac:dyDescent="0.25">
      <x:c r="G13548" s="54"/>
      <x:c r="I13548" s="53"/>
    </x:row>
    <x:row r="13549" spans="1:13" x14ac:dyDescent="0.25">
      <x:c r="G13549" s="54"/>
      <x:c r="I13549" s="53"/>
    </x:row>
    <x:row r="13550" spans="1:13" x14ac:dyDescent="0.25">
      <x:c r="G13550" s="54"/>
      <x:c r="I13550" s="53"/>
    </x:row>
    <x:row r="13551" spans="1:13" x14ac:dyDescent="0.25">
      <x:c r="G13551" s="54"/>
      <x:c r="I13551" s="53"/>
    </x:row>
    <x:row r="13552" spans="1:13" x14ac:dyDescent="0.25">
      <x:c r="G13552" s="54"/>
      <x:c r="I13552" s="53"/>
    </x:row>
    <x:row r="13553" spans="1:13" x14ac:dyDescent="0.25">
      <x:c r="G13553" s="54"/>
      <x:c r="I13553" s="53"/>
    </x:row>
    <x:row r="13554" spans="1:13" x14ac:dyDescent="0.25">
      <x:c r="G13554" s="54"/>
      <x:c r="I13554" s="53"/>
    </x:row>
    <x:row r="13555" spans="1:13" x14ac:dyDescent="0.25">
      <x:c r="G13555" s="54"/>
      <x:c r="I13555" s="53"/>
    </x:row>
    <x:row r="13556" spans="1:13" x14ac:dyDescent="0.25">
      <x:c r="G13556" s="54"/>
      <x:c r="I13556" s="53"/>
    </x:row>
    <x:row r="13557" spans="1:13" x14ac:dyDescent="0.25">
      <x:c r="G13557" s="54"/>
      <x:c r="I13557" s="53"/>
    </x:row>
    <x:row r="13558" spans="1:13" x14ac:dyDescent="0.25">
      <x:c r="G13558" s="54"/>
      <x:c r="I13558" s="53"/>
    </x:row>
    <x:row r="13559" spans="1:13" x14ac:dyDescent="0.25">
      <x:c r="G13559" s="54"/>
      <x:c r="I13559" s="53"/>
    </x:row>
    <x:row r="13560" spans="1:13" x14ac:dyDescent="0.25">
      <x:c r="G13560" s="54"/>
      <x:c r="I13560" s="53"/>
    </x:row>
    <x:row r="13561" spans="1:13" x14ac:dyDescent="0.25">
      <x:c r="G13561" s="54"/>
      <x:c r="I13561" s="53"/>
    </x:row>
    <x:row r="13562" spans="1:13" x14ac:dyDescent="0.25">
      <x:c r="G13562" s="54"/>
      <x:c r="I13562" s="53"/>
    </x:row>
    <x:row r="13563" spans="1:13" x14ac:dyDescent="0.25">
      <x:c r="G13563" s="54"/>
      <x:c r="I13563" s="53"/>
    </x:row>
    <x:row r="13564" spans="1:13" x14ac:dyDescent="0.25">
      <x:c r="G13564" s="54"/>
      <x:c r="I13564" s="53"/>
    </x:row>
    <x:row r="13565" spans="1:13" x14ac:dyDescent="0.25">
      <x:c r="G13565" s="54"/>
      <x:c r="I13565" s="53"/>
    </x:row>
    <x:row r="13566" spans="1:13" x14ac:dyDescent="0.25">
      <x:c r="G13566" s="54"/>
      <x:c r="I13566" s="53"/>
    </x:row>
    <x:row r="13567" spans="1:13" x14ac:dyDescent="0.25">
      <x:c r="G13567" s="54"/>
      <x:c r="I13567" s="53"/>
    </x:row>
    <x:row r="13568" spans="1:13" x14ac:dyDescent="0.25">
      <x:c r="G13568" s="54"/>
      <x:c r="I13568" s="53"/>
    </x:row>
    <x:row r="13569" spans="1:13" x14ac:dyDescent="0.25">
      <x:c r="G13569" s="54"/>
      <x:c r="I13569" s="53"/>
    </x:row>
    <x:row r="13570" spans="1:13" x14ac:dyDescent="0.25">
      <x:c r="G13570" s="54"/>
      <x:c r="I13570" s="53"/>
    </x:row>
    <x:row r="13571" spans="1:13" x14ac:dyDescent="0.25">
      <x:c r="G13571" s="54"/>
      <x:c r="I13571" s="53"/>
    </x:row>
    <x:row r="13572" spans="1:13" x14ac:dyDescent="0.25">
      <x:c r="G13572" s="54"/>
      <x:c r="I13572" s="53"/>
    </x:row>
    <x:row r="13573" spans="1:13" x14ac:dyDescent="0.25">
      <x:c r="G13573" s="54"/>
      <x:c r="I13573" s="53"/>
    </x:row>
    <x:row r="13574" spans="1:13" x14ac:dyDescent="0.25">
      <x:c r="G13574" s="54"/>
      <x:c r="I13574" s="53"/>
    </x:row>
    <x:row r="13575" spans="1:13" x14ac:dyDescent="0.25">
      <x:c r="G13575" s="54"/>
      <x:c r="I13575" s="53"/>
    </x:row>
    <x:row r="13576" spans="1:13" x14ac:dyDescent="0.25">
      <x:c r="G13576" s="54"/>
      <x:c r="I13576" s="53"/>
    </x:row>
    <x:row r="13577" spans="1:13" x14ac:dyDescent="0.25">
      <x:c r="G13577" s="54"/>
      <x:c r="I13577" s="53"/>
    </x:row>
    <x:row r="13578" spans="1:13" x14ac:dyDescent="0.25">
      <x:c r="G13578" s="54"/>
      <x:c r="I13578" s="53"/>
    </x:row>
    <x:row r="13579" spans="1:13" x14ac:dyDescent="0.25">
      <x:c r="G13579" s="54"/>
      <x:c r="I13579" s="53"/>
    </x:row>
    <x:row r="13580" spans="1:13" x14ac:dyDescent="0.25">
      <x:c r="G13580" s="54"/>
      <x:c r="I13580" s="53"/>
    </x:row>
    <x:row r="13581" spans="1:13" x14ac:dyDescent="0.25">
      <x:c r="G13581" s="54"/>
      <x:c r="I13581" s="53"/>
    </x:row>
    <x:row r="13582" spans="1:13" x14ac:dyDescent="0.25">
      <x:c r="G13582" s="54"/>
      <x:c r="I13582" s="53"/>
    </x:row>
    <x:row r="13583" spans="1:13" x14ac:dyDescent="0.25">
      <x:c r="G13583" s="54"/>
      <x:c r="I13583" s="53"/>
    </x:row>
    <x:row r="13584" spans="1:13" x14ac:dyDescent="0.25">
      <x:c r="G13584" s="54"/>
      <x:c r="I13584" s="53"/>
    </x:row>
    <x:row r="13585" spans="1:13" x14ac:dyDescent="0.25">
      <x:c r="I13585" s="53"/>
    </x:row>
    <x:row r="13586" spans="1:13" x14ac:dyDescent="0.25">
      <x:c r="G13586" s="54"/>
      <x:c r="I13586" s="53"/>
    </x:row>
    <x:row r="13587" spans="1:13" x14ac:dyDescent="0.25">
      <x:c r="G13587" s="54"/>
      <x:c r="I13587" s="53"/>
    </x:row>
    <x:row r="13588" spans="1:13" x14ac:dyDescent="0.25">
      <x:c r="G13588" s="54"/>
      <x:c r="I13588" s="53"/>
    </x:row>
    <x:row r="13589" spans="1:13" x14ac:dyDescent="0.25">
      <x:c r="G13589" s="54"/>
      <x:c r="I13589" s="53"/>
    </x:row>
    <x:row r="13590" spans="1:13" x14ac:dyDescent="0.25">
      <x:c r="G13590" s="54"/>
      <x:c r="I13590" s="53"/>
    </x:row>
    <x:row r="13591" spans="1:13" x14ac:dyDescent="0.25">
      <x:c r="G13591" s="54"/>
      <x:c r="I13591" s="53"/>
    </x:row>
    <x:row r="13592" spans="1:13" x14ac:dyDescent="0.25">
      <x:c r="G13592" s="54"/>
      <x:c r="I13592" s="53"/>
    </x:row>
    <x:row r="13593" spans="1:13" x14ac:dyDescent="0.25">
      <x:c r="G13593" s="54"/>
      <x:c r="I13593" s="53"/>
    </x:row>
    <x:row r="13594" spans="1:13" x14ac:dyDescent="0.25">
      <x:c r="G13594" s="54"/>
      <x:c r="I13594" s="53"/>
    </x:row>
    <x:row r="13595" spans="1:13" x14ac:dyDescent="0.25">
      <x:c r="G13595" s="54"/>
      <x:c r="I13595" s="53"/>
    </x:row>
    <x:row r="13596" spans="1:13" x14ac:dyDescent="0.25">
      <x:c r="G13596" s="54"/>
      <x:c r="I13596" s="53"/>
    </x:row>
    <x:row r="13597" spans="1:13" x14ac:dyDescent="0.25">
      <x:c r="G13597" s="54"/>
      <x:c r="I13597" s="53"/>
    </x:row>
    <x:row r="13598" spans="1:13" x14ac:dyDescent="0.25">
      <x:c r="G13598" s="54"/>
      <x:c r="I13598" s="53"/>
    </x:row>
    <x:row r="13599" spans="1:13" x14ac:dyDescent="0.25">
      <x:c r="G13599" s="54"/>
      <x:c r="I13599" s="53"/>
    </x:row>
    <x:row r="13600" spans="1:13" x14ac:dyDescent="0.25">
      <x:c r="G13600" s="54"/>
      <x:c r="I13600" s="53"/>
    </x:row>
    <x:row r="13601" spans="1:13" x14ac:dyDescent="0.25">
      <x:c r="G13601" s="54"/>
      <x:c r="I13601" s="53"/>
    </x:row>
    <x:row r="13602" spans="1:13" x14ac:dyDescent="0.25">
      <x:c r="G13602" s="54"/>
      <x:c r="I13602" s="53"/>
    </x:row>
    <x:row r="13603" spans="1:13" x14ac:dyDescent="0.25">
      <x:c r="G13603" s="54"/>
      <x:c r="I13603" s="53"/>
    </x:row>
    <x:row r="13604" spans="1:13" x14ac:dyDescent="0.25">
      <x:c r="G13604" s="54"/>
      <x:c r="I13604" s="53"/>
    </x:row>
    <x:row r="13605" spans="1:13" x14ac:dyDescent="0.25">
      <x:c r="G13605" s="54"/>
      <x:c r="I13605" s="53"/>
    </x:row>
    <x:row r="13606" spans="1:13" x14ac:dyDescent="0.25">
      <x:c r="G13606" s="54"/>
      <x:c r="I13606" s="53"/>
    </x:row>
    <x:row r="13607" spans="1:13" x14ac:dyDescent="0.25">
      <x:c r="G13607" s="54"/>
      <x:c r="I13607" s="53"/>
    </x:row>
    <x:row r="13608" spans="1:13" x14ac:dyDescent="0.25">
      <x:c r="G13608" s="54"/>
      <x:c r="I13608" s="53"/>
    </x:row>
    <x:row r="13609" spans="1:13" x14ac:dyDescent="0.25">
      <x:c r="G13609" s="54"/>
      <x:c r="I13609" s="53"/>
    </x:row>
    <x:row r="13610" spans="1:13" x14ac:dyDescent="0.25">
      <x:c r="G13610" s="54"/>
      <x:c r="I13610" s="53"/>
    </x:row>
    <x:row r="13611" spans="1:13" x14ac:dyDescent="0.25">
      <x:c r="G13611" s="54"/>
      <x:c r="I13611" s="53"/>
    </x:row>
    <x:row r="13612" spans="1:13" x14ac:dyDescent="0.25">
      <x:c r="G13612" s="54"/>
      <x:c r="I13612" s="53"/>
    </x:row>
    <x:row r="13613" spans="1:13" x14ac:dyDescent="0.25">
      <x:c r="G13613" s="54"/>
      <x:c r="I13613" s="53"/>
    </x:row>
    <x:row r="13614" spans="1:13" x14ac:dyDescent="0.25">
      <x:c r="G13614" s="54"/>
      <x:c r="I13614" s="53"/>
    </x:row>
    <x:row r="13615" spans="1:13" x14ac:dyDescent="0.25">
      <x:c r="G13615" s="54"/>
      <x:c r="I13615" s="53"/>
    </x:row>
    <x:row r="13616" spans="1:13" x14ac:dyDescent="0.25">
      <x:c r="G13616" s="54"/>
      <x:c r="I13616" s="53"/>
    </x:row>
    <x:row r="13617" spans="1:13" x14ac:dyDescent="0.25">
      <x:c r="G13617" s="54"/>
      <x:c r="I13617" s="53"/>
    </x:row>
    <x:row r="13618" spans="1:13" x14ac:dyDescent="0.25">
      <x:c r="G13618" s="54"/>
      <x:c r="I13618" s="53"/>
    </x:row>
    <x:row r="13619" spans="1:13" x14ac:dyDescent="0.25">
      <x:c r="G13619" s="54"/>
      <x:c r="I13619" s="53"/>
    </x:row>
    <x:row r="13620" spans="1:13" x14ac:dyDescent="0.25">
      <x:c r="I13620" s="53"/>
    </x:row>
    <x:row r="13621" spans="1:13" x14ac:dyDescent="0.25">
      <x:c r="G13621" s="54"/>
      <x:c r="I13621" s="53"/>
    </x:row>
    <x:row r="13622" spans="1:13" x14ac:dyDescent="0.25">
      <x:c r="G13622" s="54"/>
      <x:c r="I13622" s="53"/>
    </x:row>
    <x:row r="13623" spans="1:13" x14ac:dyDescent="0.25">
      <x:c r="G13623" s="54"/>
      <x:c r="I13623" s="53"/>
    </x:row>
    <x:row r="13624" spans="1:13" x14ac:dyDescent="0.25">
      <x:c r="G13624" s="54"/>
      <x:c r="I13624" s="53"/>
    </x:row>
    <x:row r="13625" spans="1:13" x14ac:dyDescent="0.25">
      <x:c r="G13625" s="54"/>
      <x:c r="I13625" s="53"/>
    </x:row>
    <x:row r="13626" spans="1:13" x14ac:dyDescent="0.25">
      <x:c r="G13626" s="54"/>
      <x:c r="I13626" s="53"/>
    </x:row>
    <x:row r="13627" spans="1:13" x14ac:dyDescent="0.25">
      <x:c r="G13627" s="54"/>
      <x:c r="I13627" s="53"/>
    </x:row>
    <x:row r="13628" spans="1:13" x14ac:dyDescent="0.25">
      <x:c r="G13628" s="54"/>
      <x:c r="I13628" s="53"/>
    </x:row>
    <x:row r="13629" spans="1:13" x14ac:dyDescent="0.25">
      <x:c r="G13629" s="54"/>
      <x:c r="I13629" s="53"/>
    </x:row>
    <x:row r="13630" spans="1:13" x14ac:dyDescent="0.25">
      <x:c r="G13630" s="54"/>
      <x:c r="I13630" s="53"/>
    </x:row>
    <x:row r="13631" spans="1:13" x14ac:dyDescent="0.25">
      <x:c r="G13631" s="54"/>
      <x:c r="I13631" s="53"/>
    </x:row>
    <x:row r="13632" spans="1:13" x14ac:dyDescent="0.25">
      <x:c r="G13632" s="54"/>
      <x:c r="I13632" s="53"/>
    </x:row>
    <x:row r="13633" spans="1:13" x14ac:dyDescent="0.25">
      <x:c r="I13633" s="53"/>
    </x:row>
    <x:row r="13634" spans="1:13" x14ac:dyDescent="0.25">
      <x:c r="G13634" s="54"/>
      <x:c r="I13634" s="53"/>
    </x:row>
    <x:row r="13635" spans="1:13" x14ac:dyDescent="0.25">
      <x:c r="I13635" s="53"/>
    </x:row>
    <x:row r="13636" spans="1:13" x14ac:dyDescent="0.25">
      <x:c r="G13636" s="54"/>
      <x:c r="I13636" s="53"/>
    </x:row>
    <x:row r="13637" spans="1:13" x14ac:dyDescent="0.25">
      <x:c r="G13637" s="54"/>
      <x:c r="I13637" s="53"/>
    </x:row>
    <x:row r="13638" spans="1:13" x14ac:dyDescent="0.25">
      <x:c r="G13638" s="54"/>
      <x:c r="I13638" s="53"/>
    </x:row>
    <x:row r="13639" spans="1:13" x14ac:dyDescent="0.25">
      <x:c r="G13639" s="54"/>
      <x:c r="I13639" s="53"/>
    </x:row>
    <x:row r="13640" spans="1:13" x14ac:dyDescent="0.25">
      <x:c r="G13640" s="54"/>
      <x:c r="I13640" s="53"/>
    </x:row>
    <x:row r="13641" spans="1:13" x14ac:dyDescent="0.25">
      <x:c r="G13641" s="54"/>
      <x:c r="I13641" s="53"/>
    </x:row>
    <x:row r="13642" spans="1:13" x14ac:dyDescent="0.25">
      <x:c r="G13642" s="54"/>
      <x:c r="I13642" s="53"/>
    </x:row>
    <x:row r="13643" spans="1:13" x14ac:dyDescent="0.25">
      <x:c r="G13643" s="54"/>
      <x:c r="I13643" s="53"/>
    </x:row>
    <x:row r="13644" spans="1:13" x14ac:dyDescent="0.25">
      <x:c r="G13644" s="54"/>
      <x:c r="I13644" s="53"/>
    </x:row>
    <x:row r="13645" spans="1:13" x14ac:dyDescent="0.25">
      <x:c r="G13645" s="54"/>
      <x:c r="I13645" s="53"/>
    </x:row>
    <x:row r="13646" spans="1:13" x14ac:dyDescent="0.25">
      <x:c r="I13646" s="53"/>
    </x:row>
    <x:row r="13647" spans="1:13" x14ac:dyDescent="0.25">
      <x:c r="G13647" s="54"/>
      <x:c r="I13647" s="53"/>
    </x:row>
    <x:row r="13648" spans="1:13" x14ac:dyDescent="0.25">
      <x:c r="G13648" s="54"/>
      <x:c r="I13648" s="53"/>
    </x:row>
    <x:row r="13649" spans="1:13" x14ac:dyDescent="0.25">
      <x:c r="G13649" s="54"/>
      <x:c r="I13649" s="53"/>
    </x:row>
    <x:row r="13650" spans="1:13" x14ac:dyDescent="0.25">
      <x:c r="G13650" s="54"/>
      <x:c r="I13650" s="53"/>
    </x:row>
    <x:row r="13651" spans="1:13" x14ac:dyDescent="0.25">
      <x:c r="G13651" s="54"/>
      <x:c r="I13651" s="53"/>
    </x:row>
    <x:row r="13652" spans="1:13" x14ac:dyDescent="0.25">
      <x:c r="G13652" s="54"/>
      <x:c r="I13652" s="53"/>
    </x:row>
    <x:row r="13653" spans="1:13" x14ac:dyDescent="0.25">
      <x:c r="G13653" s="54"/>
      <x:c r="I13653" s="53"/>
    </x:row>
    <x:row r="13654" spans="1:13" x14ac:dyDescent="0.25">
      <x:c r="G13654" s="54"/>
      <x:c r="I13654" s="53"/>
    </x:row>
    <x:row r="13655" spans="1:13" x14ac:dyDescent="0.25">
      <x:c r="G13655" s="54"/>
      <x:c r="I13655" s="53"/>
    </x:row>
    <x:row r="13656" spans="1:13" x14ac:dyDescent="0.25">
      <x:c r="G13656" s="54"/>
      <x:c r="I13656" s="53"/>
    </x:row>
    <x:row r="13657" spans="1:13" x14ac:dyDescent="0.25">
      <x:c r="G13657" s="54"/>
      <x:c r="I13657" s="53"/>
    </x:row>
    <x:row r="13658" spans="1:13" x14ac:dyDescent="0.25">
      <x:c r="G13658" s="54"/>
      <x:c r="I13658" s="53"/>
    </x:row>
    <x:row r="13659" spans="1:13" x14ac:dyDescent="0.25">
      <x:c r="G13659" s="54"/>
      <x:c r="I13659" s="53"/>
    </x:row>
    <x:row r="13660" spans="1:13" x14ac:dyDescent="0.25">
      <x:c r="G13660" s="54"/>
      <x:c r="I13660" s="53"/>
    </x:row>
    <x:row r="13661" spans="1:13" x14ac:dyDescent="0.25">
      <x:c r="G13661" s="54"/>
      <x:c r="I13661" s="53"/>
    </x:row>
    <x:row r="13662" spans="1:13" x14ac:dyDescent="0.25">
      <x:c r="G13662" s="54"/>
      <x:c r="I13662" s="53"/>
    </x:row>
    <x:row r="13663" spans="1:13" x14ac:dyDescent="0.25">
      <x:c r="G13663" s="54"/>
      <x:c r="I13663" s="53"/>
    </x:row>
    <x:row r="13664" spans="1:13" x14ac:dyDescent="0.25">
      <x:c r="G13664" s="54"/>
      <x:c r="I13664" s="53"/>
    </x:row>
    <x:row r="13665" spans="1:13" x14ac:dyDescent="0.25">
      <x:c r="G13665" s="54"/>
      <x:c r="I13665" s="53"/>
    </x:row>
    <x:row r="13666" spans="1:13" x14ac:dyDescent="0.25">
      <x:c r="G13666" s="54"/>
      <x:c r="I13666" s="53"/>
    </x:row>
    <x:row r="13667" spans="1:13" x14ac:dyDescent="0.25">
      <x:c r="G13667" s="54"/>
      <x:c r="I13667" s="53"/>
    </x:row>
    <x:row r="13668" spans="1:13" x14ac:dyDescent="0.25">
      <x:c r="G13668" s="54"/>
      <x:c r="I13668" s="53"/>
    </x:row>
    <x:row r="13669" spans="1:13" x14ac:dyDescent="0.25">
      <x:c r="G13669" s="54"/>
      <x:c r="I13669" s="53"/>
    </x:row>
    <x:row r="13670" spans="1:13" x14ac:dyDescent="0.25">
      <x:c r="G13670" s="54"/>
      <x:c r="I13670" s="53"/>
    </x:row>
    <x:row r="13671" spans="1:13" x14ac:dyDescent="0.25">
      <x:c r="G13671" s="54"/>
      <x:c r="I13671" s="53"/>
    </x:row>
    <x:row r="13672" spans="1:13" x14ac:dyDescent="0.25">
      <x:c r="G13672" s="54"/>
      <x:c r="I13672" s="53"/>
    </x:row>
    <x:row r="13673" spans="1:13" x14ac:dyDescent="0.25">
      <x:c r="G13673" s="54"/>
      <x:c r="I13673" s="53"/>
    </x:row>
    <x:row r="13674" spans="1:13" x14ac:dyDescent="0.25">
      <x:c r="G13674" s="54"/>
      <x:c r="I13674" s="53"/>
    </x:row>
    <x:row r="13675" spans="1:13" x14ac:dyDescent="0.25">
      <x:c r="G13675" s="54"/>
      <x:c r="I13675" s="53"/>
    </x:row>
    <x:row r="13676" spans="1:13" x14ac:dyDescent="0.25">
      <x:c r="G13676" s="54"/>
      <x:c r="I13676" s="53"/>
    </x:row>
    <x:row r="13677" spans="1:13" x14ac:dyDescent="0.25">
      <x:c r="G13677" s="54"/>
      <x:c r="I13677" s="53"/>
    </x:row>
    <x:row r="13678" spans="1:13" x14ac:dyDescent="0.25">
      <x:c r="G13678" s="54"/>
      <x:c r="I13678" s="53"/>
    </x:row>
    <x:row r="13679" spans="1:13" x14ac:dyDescent="0.25">
      <x:c r="G13679" s="54"/>
      <x:c r="I13679" s="53"/>
    </x:row>
    <x:row r="13680" spans="1:13" x14ac:dyDescent="0.25">
      <x:c r="G13680" s="54"/>
      <x:c r="I13680" s="53"/>
    </x:row>
    <x:row r="13681" spans="1:13" x14ac:dyDescent="0.25">
      <x:c r="G13681" s="54"/>
      <x:c r="I13681" s="53"/>
    </x:row>
    <x:row r="13682" spans="1:13" x14ac:dyDescent="0.25">
      <x:c r="G13682" s="54"/>
      <x:c r="I13682" s="53"/>
    </x:row>
    <x:row r="13683" spans="1:13" x14ac:dyDescent="0.25">
      <x:c r="G13683" s="54"/>
      <x:c r="I13683" s="53"/>
    </x:row>
    <x:row r="13684" spans="1:13" x14ac:dyDescent="0.25">
      <x:c r="G13684" s="54"/>
      <x:c r="I13684" s="53"/>
    </x:row>
    <x:row r="13685" spans="1:13" x14ac:dyDescent="0.25">
      <x:c r="G13685" s="54"/>
      <x:c r="I13685" s="53"/>
    </x:row>
    <x:row r="13686" spans="1:13" x14ac:dyDescent="0.25">
      <x:c r="G13686" s="54"/>
      <x:c r="I13686" s="53"/>
    </x:row>
    <x:row r="13687" spans="1:13" x14ac:dyDescent="0.25">
      <x:c r="G13687" s="54"/>
      <x:c r="I13687" s="53"/>
    </x:row>
    <x:row r="13688" spans="1:13" x14ac:dyDescent="0.25">
      <x:c r="G13688" s="54"/>
      <x:c r="I13688" s="53"/>
    </x:row>
    <x:row r="13689" spans="1:13" x14ac:dyDescent="0.25">
      <x:c r="G13689" s="54"/>
      <x:c r="I13689" s="53"/>
    </x:row>
    <x:row r="13690" spans="1:13" x14ac:dyDescent="0.25">
      <x:c r="G13690" s="54"/>
      <x:c r="I13690" s="53"/>
    </x:row>
    <x:row r="13691" spans="1:13" x14ac:dyDescent="0.25">
      <x:c r="G13691" s="54"/>
      <x:c r="I13691" s="53"/>
    </x:row>
    <x:row r="13692" spans="1:13" x14ac:dyDescent="0.25">
      <x:c r="G13692" s="54"/>
      <x:c r="I13692" s="53"/>
    </x:row>
    <x:row r="13693" spans="1:13" x14ac:dyDescent="0.25">
      <x:c r="G13693" s="54"/>
      <x:c r="I13693" s="53"/>
    </x:row>
    <x:row r="13694" spans="1:13" x14ac:dyDescent="0.25">
      <x:c r="G13694" s="54"/>
      <x:c r="I13694" s="53"/>
    </x:row>
    <x:row r="13695" spans="1:13" x14ac:dyDescent="0.25">
      <x:c r="G13695" s="54"/>
      <x:c r="I13695" s="53"/>
    </x:row>
    <x:row r="13696" spans="1:13" x14ac:dyDescent="0.25">
      <x:c r="G13696" s="54"/>
      <x:c r="I13696" s="53"/>
    </x:row>
    <x:row r="13697" spans="1:13" x14ac:dyDescent="0.25">
      <x:c r="G13697" s="54"/>
      <x:c r="I13697" s="53"/>
    </x:row>
    <x:row r="13698" spans="1:13" x14ac:dyDescent="0.25">
      <x:c r="G13698" s="54"/>
      <x:c r="I13698" s="53"/>
    </x:row>
    <x:row r="13699" spans="1:13" x14ac:dyDescent="0.25">
      <x:c r="G13699" s="54"/>
      <x:c r="I13699" s="53"/>
    </x:row>
    <x:row r="13700" spans="1:13" x14ac:dyDescent="0.25">
      <x:c r="G13700" s="54"/>
      <x:c r="I13700" s="53"/>
    </x:row>
    <x:row r="13701" spans="1:13" x14ac:dyDescent="0.25">
      <x:c r="G13701" s="54"/>
      <x:c r="I13701" s="53"/>
    </x:row>
    <x:row r="13702" spans="1:13" x14ac:dyDescent="0.25">
      <x:c r="G13702" s="54"/>
      <x:c r="I13702" s="53"/>
    </x:row>
    <x:row r="13703" spans="1:13" x14ac:dyDescent="0.25">
      <x:c r="G13703" s="54"/>
      <x:c r="I13703" s="53"/>
    </x:row>
    <x:row r="13704" spans="1:13" x14ac:dyDescent="0.25">
      <x:c r="I13704" s="53"/>
    </x:row>
    <x:row r="13705" spans="1:13" x14ac:dyDescent="0.25">
      <x:c r="G13705" s="54"/>
      <x:c r="I13705" s="53"/>
    </x:row>
    <x:row r="13706" spans="1:13" x14ac:dyDescent="0.25">
      <x:c r="G13706" s="54"/>
      <x:c r="I13706" s="53"/>
    </x:row>
    <x:row r="13707" spans="1:13" x14ac:dyDescent="0.25">
      <x:c r="G13707" s="54"/>
      <x:c r="I13707" s="53"/>
    </x:row>
    <x:row r="13708" spans="1:13" x14ac:dyDescent="0.25">
      <x:c r="G13708" s="54"/>
      <x:c r="I13708" s="53"/>
    </x:row>
    <x:row r="13709" spans="1:13" x14ac:dyDescent="0.25">
      <x:c r="I13709" s="53"/>
    </x:row>
    <x:row r="13710" spans="1:13" x14ac:dyDescent="0.25">
      <x:c r="G13710" s="54"/>
      <x:c r="I13710" s="53"/>
    </x:row>
    <x:row r="13711" spans="1:13" x14ac:dyDescent="0.25">
      <x:c r="G13711" s="54"/>
      <x:c r="I13711" s="53"/>
    </x:row>
    <x:row r="13712" spans="1:13" x14ac:dyDescent="0.25">
      <x:c r="G13712" s="54"/>
      <x:c r="I13712" s="53"/>
    </x:row>
    <x:row r="13713" spans="1:13" x14ac:dyDescent="0.25">
      <x:c r="G13713" s="54"/>
      <x:c r="I13713" s="53"/>
    </x:row>
    <x:row r="13714" spans="1:13" x14ac:dyDescent="0.25">
      <x:c r="G13714" s="54"/>
      <x:c r="I13714" s="53"/>
    </x:row>
    <x:row r="13715" spans="1:13" x14ac:dyDescent="0.25">
      <x:c r="G13715" s="54"/>
      <x:c r="I13715" s="53"/>
    </x:row>
    <x:row r="13716" spans="1:13" x14ac:dyDescent="0.25">
      <x:c r="G13716" s="54"/>
      <x:c r="I13716" s="53"/>
    </x:row>
    <x:row r="13717" spans="1:13" x14ac:dyDescent="0.25">
      <x:c r="G13717" s="54"/>
      <x:c r="I13717" s="53"/>
    </x:row>
    <x:row r="13718" spans="1:13" x14ac:dyDescent="0.25">
      <x:c r="G13718" s="54"/>
      <x:c r="I13718" s="53"/>
    </x:row>
    <x:row r="13719" spans="1:13" x14ac:dyDescent="0.25">
      <x:c r="G13719" s="54"/>
      <x:c r="I13719" s="53"/>
    </x:row>
    <x:row r="13720" spans="1:13" x14ac:dyDescent="0.25">
      <x:c r="G13720" s="54"/>
      <x:c r="I13720" s="53"/>
    </x:row>
    <x:row r="13721" spans="1:13" x14ac:dyDescent="0.25">
      <x:c r="G13721" s="54"/>
      <x:c r="I13721" s="53"/>
    </x:row>
    <x:row r="13722" spans="1:13" x14ac:dyDescent="0.25">
      <x:c r="G13722" s="54"/>
      <x:c r="I13722" s="53"/>
    </x:row>
    <x:row r="13723" spans="1:13" x14ac:dyDescent="0.25">
      <x:c r="G13723" s="54"/>
      <x:c r="I13723" s="53"/>
    </x:row>
    <x:row r="13724" spans="1:13" x14ac:dyDescent="0.25">
      <x:c r="G13724" s="54"/>
      <x:c r="I13724" s="53"/>
    </x:row>
    <x:row r="13725" spans="1:13" x14ac:dyDescent="0.25">
      <x:c r="G13725" s="54"/>
      <x:c r="I13725" s="53"/>
    </x:row>
    <x:row r="13726" spans="1:13" x14ac:dyDescent="0.25">
      <x:c r="G13726" s="54"/>
      <x:c r="I13726" s="53"/>
    </x:row>
    <x:row r="13727" spans="1:13" x14ac:dyDescent="0.25">
      <x:c r="G13727" s="54"/>
      <x:c r="I13727" s="53"/>
    </x:row>
    <x:row r="13728" spans="1:13" x14ac:dyDescent="0.25">
      <x:c r="G13728" s="54"/>
      <x:c r="I13728" s="53"/>
    </x:row>
    <x:row r="13729" spans="1:13" x14ac:dyDescent="0.25">
      <x:c r="G13729" s="54"/>
      <x:c r="I13729" s="53"/>
    </x:row>
    <x:row r="13730" spans="1:13" x14ac:dyDescent="0.25">
      <x:c r="G13730" s="54"/>
      <x:c r="I13730" s="53"/>
    </x:row>
    <x:row r="13731" spans="1:13" x14ac:dyDescent="0.25">
      <x:c r="G13731" s="54"/>
      <x:c r="I13731" s="53"/>
    </x:row>
    <x:row r="13732" spans="1:13" x14ac:dyDescent="0.25">
      <x:c r="G13732" s="54"/>
      <x:c r="I13732" s="53"/>
    </x:row>
    <x:row r="13733" spans="1:13" x14ac:dyDescent="0.25">
      <x:c r="G13733" s="54"/>
      <x:c r="I13733" s="53"/>
    </x:row>
    <x:row r="13734" spans="1:13" x14ac:dyDescent="0.25">
      <x:c r="G13734" s="54"/>
      <x:c r="I13734" s="53"/>
    </x:row>
    <x:row r="13735" spans="1:13" x14ac:dyDescent="0.25">
      <x:c r="G13735" s="54"/>
      <x:c r="I13735" s="53"/>
    </x:row>
    <x:row r="13736" spans="1:13" x14ac:dyDescent="0.25">
      <x:c r="G13736" s="54"/>
      <x:c r="I13736" s="53"/>
    </x:row>
    <x:row r="13737" spans="1:13" x14ac:dyDescent="0.25">
      <x:c r="G13737" s="54"/>
      <x:c r="I13737" s="53"/>
    </x:row>
    <x:row r="13738" spans="1:13" x14ac:dyDescent="0.25">
      <x:c r="G13738" s="54"/>
      <x:c r="I13738" s="53"/>
    </x:row>
    <x:row r="13739" spans="1:13" x14ac:dyDescent="0.25">
      <x:c r="G13739" s="54"/>
      <x:c r="I13739" s="53"/>
    </x:row>
    <x:row r="13740" spans="1:13" x14ac:dyDescent="0.25">
      <x:c r="G13740" s="54"/>
      <x:c r="I13740" s="53"/>
    </x:row>
    <x:row r="13741" spans="1:13" x14ac:dyDescent="0.25">
      <x:c r="G13741" s="54"/>
      <x:c r="I13741" s="53"/>
    </x:row>
    <x:row r="13742" spans="1:13" x14ac:dyDescent="0.25">
      <x:c r="G13742" s="54"/>
      <x:c r="I13742" s="53"/>
    </x:row>
    <x:row r="13743" spans="1:13" x14ac:dyDescent="0.25">
      <x:c r="G13743" s="54"/>
      <x:c r="I13743" s="53"/>
    </x:row>
    <x:row r="13744" spans="1:13" x14ac:dyDescent="0.25">
      <x:c r="G13744" s="54"/>
      <x:c r="I13744" s="53"/>
    </x:row>
    <x:row r="13745" spans="1:13" x14ac:dyDescent="0.25">
      <x:c r="G13745" s="54"/>
      <x:c r="I13745" s="53"/>
    </x:row>
    <x:row r="13746" spans="1:13" x14ac:dyDescent="0.25">
      <x:c r="G13746" s="54"/>
      <x:c r="I13746" s="53"/>
    </x:row>
    <x:row r="13747" spans="1:13" x14ac:dyDescent="0.25">
      <x:c r="G13747" s="54"/>
      <x:c r="I13747" s="53"/>
    </x:row>
    <x:row r="13748" spans="1:13" x14ac:dyDescent="0.25">
      <x:c r="G13748" s="54"/>
      <x:c r="I13748" s="53"/>
    </x:row>
    <x:row r="13749" spans="1:13" x14ac:dyDescent="0.25">
      <x:c r="G13749" s="54"/>
      <x:c r="I13749" s="53"/>
    </x:row>
    <x:row r="13750" spans="1:13" x14ac:dyDescent="0.25">
      <x:c r="G13750" s="54"/>
      <x:c r="I13750" s="53"/>
    </x:row>
    <x:row r="13751" spans="1:13" x14ac:dyDescent="0.25">
      <x:c r="G13751" s="54"/>
      <x:c r="I13751" s="53"/>
    </x:row>
    <x:row r="13752" spans="1:13" x14ac:dyDescent="0.25">
      <x:c r="G13752" s="54"/>
      <x:c r="I13752" s="53"/>
    </x:row>
    <x:row r="13753" spans="1:13" x14ac:dyDescent="0.25">
      <x:c r="G13753" s="54"/>
      <x:c r="I13753" s="53"/>
    </x:row>
    <x:row r="13754" spans="1:13" x14ac:dyDescent="0.25">
      <x:c r="G13754" s="54"/>
      <x:c r="I13754" s="53"/>
    </x:row>
    <x:row r="13755" spans="1:13" x14ac:dyDescent="0.25">
      <x:c r="G13755" s="54"/>
      <x:c r="I13755" s="53"/>
    </x:row>
    <x:row r="13756" spans="1:13" x14ac:dyDescent="0.25">
      <x:c r="G13756" s="54"/>
      <x:c r="I13756" s="53"/>
    </x:row>
    <x:row r="13757" spans="1:13" x14ac:dyDescent="0.25">
      <x:c r="G13757" s="54"/>
      <x:c r="I13757" s="53"/>
    </x:row>
    <x:row r="13758" spans="1:13" x14ac:dyDescent="0.25">
      <x:c r="G13758" s="54"/>
      <x:c r="I13758" s="53"/>
    </x:row>
    <x:row r="13759" spans="1:13" x14ac:dyDescent="0.25">
      <x:c r="G13759" s="54"/>
      <x:c r="I13759" s="53"/>
    </x:row>
    <x:row r="13760" spans="1:13" x14ac:dyDescent="0.25">
      <x:c r="G13760" s="54"/>
      <x:c r="I13760" s="53"/>
    </x:row>
    <x:row r="13761" spans="1:13" x14ac:dyDescent="0.25">
      <x:c r="G13761" s="54"/>
      <x:c r="I13761" s="53"/>
    </x:row>
    <x:row r="13762" spans="1:13" x14ac:dyDescent="0.25">
      <x:c r="G13762" s="54"/>
      <x:c r="I13762" s="53"/>
    </x:row>
    <x:row r="13763" spans="1:13" x14ac:dyDescent="0.25">
      <x:c r="G13763" s="54"/>
      <x:c r="I13763" s="53"/>
    </x:row>
    <x:row r="13764" spans="1:13" x14ac:dyDescent="0.25">
      <x:c r="G13764" s="54"/>
      <x:c r="I13764" s="53"/>
    </x:row>
    <x:row r="13765" spans="1:13" x14ac:dyDescent="0.25">
      <x:c r="I13765" s="53"/>
    </x:row>
    <x:row r="13766" spans="1:13" x14ac:dyDescent="0.25">
      <x:c r="G13766" s="54"/>
      <x:c r="I13766" s="53"/>
    </x:row>
    <x:row r="13767" spans="1:13" x14ac:dyDescent="0.25">
      <x:c r="G13767" s="54"/>
      <x:c r="I13767" s="53"/>
    </x:row>
    <x:row r="13768" spans="1:13" x14ac:dyDescent="0.25">
      <x:c r="G13768" s="54"/>
      <x:c r="I13768" s="53"/>
    </x:row>
    <x:row r="13769" spans="1:13" x14ac:dyDescent="0.25">
      <x:c r="G13769" s="54"/>
      <x:c r="I13769" s="53"/>
    </x:row>
    <x:row r="13770" spans="1:13" x14ac:dyDescent="0.25">
      <x:c r="G13770" s="54"/>
      <x:c r="I13770" s="53"/>
    </x:row>
    <x:row r="13771" spans="1:13" x14ac:dyDescent="0.25">
      <x:c r="G13771" s="54"/>
      <x:c r="I13771" s="53"/>
    </x:row>
    <x:row r="13772" spans="1:13" x14ac:dyDescent="0.25">
      <x:c r="G13772" s="54"/>
      <x:c r="I13772" s="53"/>
    </x:row>
    <x:row r="13773" spans="1:13" x14ac:dyDescent="0.25">
      <x:c r="G13773" s="54"/>
      <x:c r="I13773" s="53"/>
    </x:row>
    <x:row r="13774" spans="1:13" x14ac:dyDescent="0.25">
      <x:c r="G13774" s="54"/>
      <x:c r="I13774" s="53"/>
    </x:row>
    <x:row r="13775" spans="1:13" x14ac:dyDescent="0.25">
      <x:c r="G13775" s="54"/>
      <x:c r="I13775" s="53"/>
    </x:row>
    <x:row r="13776" spans="1:13" x14ac:dyDescent="0.25">
      <x:c r="G13776" s="54"/>
      <x:c r="I13776" s="53"/>
    </x:row>
    <x:row r="13777" spans="1:13" x14ac:dyDescent="0.25">
      <x:c r="G13777" s="54"/>
      <x:c r="I13777" s="53"/>
    </x:row>
    <x:row r="13778" spans="1:13" x14ac:dyDescent="0.25">
      <x:c r="G13778" s="54"/>
      <x:c r="I13778" s="53"/>
    </x:row>
    <x:row r="13779" spans="1:13" x14ac:dyDescent="0.25">
      <x:c r="G13779" s="54"/>
      <x:c r="I13779" s="53"/>
    </x:row>
    <x:row r="13780" spans="1:13" x14ac:dyDescent="0.25">
      <x:c r="G13780" s="54"/>
      <x:c r="I13780" s="53"/>
    </x:row>
    <x:row r="13781" spans="1:13" x14ac:dyDescent="0.25">
      <x:c r="I13781" s="53"/>
    </x:row>
    <x:row r="13782" spans="1:13" x14ac:dyDescent="0.25">
      <x:c r="G13782" s="54"/>
      <x:c r="I13782" s="53"/>
    </x:row>
    <x:row r="13783" spans="1:13" x14ac:dyDescent="0.25">
      <x:c r="G13783" s="54"/>
      <x:c r="I13783" s="53"/>
    </x:row>
    <x:row r="13784" spans="1:13" x14ac:dyDescent="0.25">
      <x:c r="G13784" s="54"/>
      <x:c r="I13784" s="53"/>
    </x:row>
    <x:row r="13785" spans="1:13" x14ac:dyDescent="0.25">
      <x:c r="G13785" s="54"/>
      <x:c r="I13785" s="53"/>
    </x:row>
    <x:row r="13786" spans="1:13" x14ac:dyDescent="0.25">
      <x:c r="G13786" s="54"/>
      <x:c r="I13786" s="53"/>
    </x:row>
    <x:row r="13787" spans="1:13" x14ac:dyDescent="0.25">
      <x:c r="G13787" s="54"/>
      <x:c r="I13787" s="53"/>
    </x:row>
    <x:row r="13788" spans="1:13" x14ac:dyDescent="0.25">
      <x:c r="G13788" s="54"/>
      <x:c r="I13788" s="53"/>
    </x:row>
    <x:row r="13789" spans="1:13" x14ac:dyDescent="0.25">
      <x:c r="G13789" s="54"/>
      <x:c r="I13789" s="53"/>
    </x:row>
    <x:row r="13790" spans="1:13" x14ac:dyDescent="0.25">
      <x:c r="G13790" s="54"/>
      <x:c r="I13790" s="53"/>
    </x:row>
    <x:row r="13791" spans="1:13" x14ac:dyDescent="0.25">
      <x:c r="G13791" s="54"/>
      <x:c r="I13791" s="53"/>
    </x:row>
    <x:row r="13792" spans="1:13" x14ac:dyDescent="0.25">
      <x:c r="G13792" s="54"/>
      <x:c r="I13792" s="53"/>
    </x:row>
    <x:row r="13793" spans="1:13" x14ac:dyDescent="0.25">
      <x:c r="I13793" s="53"/>
    </x:row>
    <x:row r="13794" spans="1:13" x14ac:dyDescent="0.25">
      <x:c r="G13794" s="54"/>
      <x:c r="I13794" s="53"/>
    </x:row>
    <x:row r="13795" spans="1:13" x14ac:dyDescent="0.25">
      <x:c r="G13795" s="54"/>
      <x:c r="I13795" s="53"/>
    </x:row>
    <x:row r="13796" spans="1:13" x14ac:dyDescent="0.25">
      <x:c r="G13796" s="54"/>
      <x:c r="I13796" s="53"/>
    </x:row>
    <x:row r="13797" spans="1:13" x14ac:dyDescent="0.25">
      <x:c r="I13797" s="53"/>
    </x:row>
    <x:row r="13798" spans="1:13" x14ac:dyDescent="0.25">
      <x:c r="G13798" s="54"/>
      <x:c r="I13798" s="53"/>
    </x:row>
    <x:row r="13799" spans="1:13" x14ac:dyDescent="0.25">
      <x:c r="G13799" s="54"/>
      <x:c r="I13799" s="53"/>
    </x:row>
    <x:row r="13800" spans="1:13" x14ac:dyDescent="0.25">
      <x:c r="G13800" s="54"/>
      <x:c r="I13800" s="53"/>
    </x:row>
    <x:row r="13801" spans="1:13" x14ac:dyDescent="0.25">
      <x:c r="G13801" s="54"/>
      <x:c r="I13801" s="53"/>
    </x:row>
    <x:row r="13802" spans="1:13" x14ac:dyDescent="0.25">
      <x:c r="G13802" s="54"/>
      <x:c r="I13802" s="53"/>
    </x:row>
    <x:row r="13803" spans="1:13" x14ac:dyDescent="0.25">
      <x:c r="G13803" s="54"/>
      <x:c r="I13803" s="53"/>
    </x:row>
    <x:row r="13804" spans="1:13" x14ac:dyDescent="0.25">
      <x:c r="G13804" s="54"/>
      <x:c r="I13804" s="53"/>
    </x:row>
    <x:row r="13805" spans="1:13" x14ac:dyDescent="0.25">
      <x:c r="G13805" s="54"/>
      <x:c r="I13805" s="53"/>
    </x:row>
    <x:row r="13806" spans="1:13" x14ac:dyDescent="0.25">
      <x:c r="G13806" s="54"/>
      <x:c r="I13806" s="53"/>
    </x:row>
    <x:row r="13807" spans="1:13" x14ac:dyDescent="0.25">
      <x:c r="G13807" s="54"/>
      <x:c r="I13807" s="53"/>
    </x:row>
    <x:row r="13808" spans="1:13" x14ac:dyDescent="0.25">
      <x:c r="G13808" s="54"/>
      <x:c r="I13808" s="53"/>
    </x:row>
    <x:row r="13809" spans="1:13" x14ac:dyDescent="0.25">
      <x:c r="G13809" s="54"/>
      <x:c r="I13809" s="53"/>
    </x:row>
    <x:row r="13810" spans="1:13" x14ac:dyDescent="0.25">
      <x:c r="G13810" s="54"/>
      <x:c r="I13810" s="53"/>
    </x:row>
    <x:row r="13811" spans="1:13" x14ac:dyDescent="0.25">
      <x:c r="G13811" s="54"/>
      <x:c r="I13811" s="53"/>
    </x:row>
    <x:row r="13812" spans="1:13" x14ac:dyDescent="0.25">
      <x:c r="G13812" s="54"/>
      <x:c r="I13812" s="53"/>
    </x:row>
    <x:row r="13813" spans="1:13" x14ac:dyDescent="0.25">
      <x:c r="I13813" s="53"/>
    </x:row>
    <x:row r="13814" spans="1:13" x14ac:dyDescent="0.25">
      <x:c r="G13814" s="54"/>
      <x:c r="I13814" s="53"/>
    </x:row>
    <x:row r="13815" spans="1:13" x14ac:dyDescent="0.25">
      <x:c r="G13815" s="54"/>
      <x:c r="I13815" s="53"/>
    </x:row>
    <x:row r="13816" spans="1:13" x14ac:dyDescent="0.25">
      <x:c r="G13816" s="54"/>
      <x:c r="I13816" s="53"/>
    </x:row>
    <x:row r="13817" spans="1:13" x14ac:dyDescent="0.25">
      <x:c r="G13817" s="54"/>
      <x:c r="I13817" s="53"/>
    </x:row>
    <x:row r="13818" spans="1:13" x14ac:dyDescent="0.25">
      <x:c r="G13818" s="54"/>
      <x:c r="I13818" s="53"/>
    </x:row>
    <x:row r="13819" spans="1:13" x14ac:dyDescent="0.25">
      <x:c r="G13819" s="54"/>
      <x:c r="I13819" s="53"/>
    </x:row>
    <x:row r="13820" spans="1:13" x14ac:dyDescent="0.25">
      <x:c r="G13820" s="54"/>
      <x:c r="I13820" s="53"/>
    </x:row>
    <x:row r="13821" spans="1:13" x14ac:dyDescent="0.25">
      <x:c r="G13821" s="54"/>
      <x:c r="I13821" s="53"/>
    </x:row>
    <x:row r="13822" spans="1:13" x14ac:dyDescent="0.25">
      <x:c r="G13822" s="54"/>
      <x:c r="I13822" s="53"/>
    </x:row>
    <x:row r="13823" spans="1:13" x14ac:dyDescent="0.25">
      <x:c r="G13823" s="54"/>
      <x:c r="I13823" s="53"/>
    </x:row>
    <x:row r="13824" spans="1:13" x14ac:dyDescent="0.25">
      <x:c r="G13824" s="54"/>
      <x:c r="I13824" s="53"/>
    </x:row>
    <x:row r="13825" spans="1:13" x14ac:dyDescent="0.25">
      <x:c r="G13825" s="54"/>
      <x:c r="I13825" s="53"/>
    </x:row>
    <x:row r="13826" spans="1:13" x14ac:dyDescent="0.25">
      <x:c r="G13826" s="54"/>
      <x:c r="I13826" s="53"/>
    </x:row>
    <x:row r="13827" spans="1:13" x14ac:dyDescent="0.25">
      <x:c r="G13827" s="54"/>
      <x:c r="I13827" s="53"/>
    </x:row>
    <x:row r="13828" spans="1:13" x14ac:dyDescent="0.25">
      <x:c r="G13828" s="54"/>
      <x:c r="I13828" s="53"/>
    </x:row>
    <x:row r="13829" spans="1:13" x14ac:dyDescent="0.25">
      <x:c r="G13829" s="54"/>
      <x:c r="I13829" s="53"/>
    </x:row>
    <x:row r="13830" spans="1:13" x14ac:dyDescent="0.25">
      <x:c r="G13830" s="54"/>
      <x:c r="I13830" s="53"/>
    </x:row>
    <x:row r="13831" spans="1:13" x14ac:dyDescent="0.25">
      <x:c r="G13831" s="54"/>
      <x:c r="I13831" s="53"/>
    </x:row>
    <x:row r="13832" spans="1:13" x14ac:dyDescent="0.25">
      <x:c r="G13832" s="54"/>
      <x:c r="I13832" s="53"/>
    </x:row>
    <x:row r="13833" spans="1:13" x14ac:dyDescent="0.25">
      <x:c r="G13833" s="54"/>
      <x:c r="I13833" s="53"/>
    </x:row>
    <x:row r="13834" spans="1:13" x14ac:dyDescent="0.25">
      <x:c r="G13834" s="54"/>
      <x:c r="I13834" s="53"/>
    </x:row>
    <x:row r="13835" spans="1:13" x14ac:dyDescent="0.25">
      <x:c r="G13835" s="54"/>
      <x:c r="I13835" s="53"/>
    </x:row>
    <x:row r="13836" spans="1:13" x14ac:dyDescent="0.25">
      <x:c r="I13836" s="53"/>
    </x:row>
    <x:row r="13837" spans="1:13" x14ac:dyDescent="0.25">
      <x:c r="G13837" s="54"/>
      <x:c r="I13837" s="53"/>
    </x:row>
    <x:row r="13838" spans="1:13" x14ac:dyDescent="0.25">
      <x:c r="G13838" s="54"/>
      <x:c r="I13838" s="53"/>
    </x:row>
    <x:row r="13839" spans="1:13" x14ac:dyDescent="0.25">
      <x:c r="I13839" s="53"/>
    </x:row>
    <x:row r="13840" spans="1:13" x14ac:dyDescent="0.25">
      <x:c r="G13840" s="54"/>
      <x:c r="I13840" s="53"/>
    </x:row>
    <x:row r="13841" spans="1:13" x14ac:dyDescent="0.25">
      <x:c r="G13841" s="54"/>
      <x:c r="I13841" s="53"/>
    </x:row>
    <x:row r="13842" spans="1:13" x14ac:dyDescent="0.25">
      <x:c r="G13842" s="54"/>
      <x:c r="I13842" s="53"/>
    </x:row>
    <x:row r="13843" spans="1:13" x14ac:dyDescent="0.25">
      <x:c r="G13843" s="54"/>
      <x:c r="I13843" s="53"/>
    </x:row>
    <x:row r="13844" spans="1:13" x14ac:dyDescent="0.25">
      <x:c r="G13844" s="54"/>
      <x:c r="I13844" s="53"/>
    </x:row>
    <x:row r="13845" spans="1:13" x14ac:dyDescent="0.25">
      <x:c r="G13845" s="54"/>
      <x:c r="I13845" s="53"/>
    </x:row>
    <x:row r="13846" spans="1:13" x14ac:dyDescent="0.25">
      <x:c r="G13846" s="54"/>
      <x:c r="I13846" s="53"/>
    </x:row>
    <x:row r="13847" spans="1:13" x14ac:dyDescent="0.25">
      <x:c r="G13847" s="54"/>
      <x:c r="I13847" s="53"/>
    </x:row>
    <x:row r="13848" spans="1:13" x14ac:dyDescent="0.25">
      <x:c r="G13848" s="54"/>
      <x:c r="I13848" s="53"/>
    </x:row>
    <x:row r="13849" spans="1:13" x14ac:dyDescent="0.25">
      <x:c r="I13849" s="53"/>
    </x:row>
    <x:row r="13850" spans="1:13" x14ac:dyDescent="0.25">
      <x:c r="G13850" s="54"/>
      <x:c r="I13850" s="53"/>
    </x:row>
    <x:row r="13851" spans="1:13" x14ac:dyDescent="0.25">
      <x:c r="G13851" s="54"/>
      <x:c r="I13851" s="53"/>
    </x:row>
    <x:row r="13852" spans="1:13" x14ac:dyDescent="0.25">
      <x:c r="G13852" s="54"/>
      <x:c r="I13852" s="53"/>
    </x:row>
    <x:row r="13853" spans="1:13" x14ac:dyDescent="0.25">
      <x:c r="G13853" s="54"/>
      <x:c r="I13853" s="53"/>
    </x:row>
    <x:row r="13854" spans="1:13" x14ac:dyDescent="0.25">
      <x:c r="G13854" s="54"/>
      <x:c r="I13854" s="53"/>
    </x:row>
    <x:row r="13855" spans="1:13" x14ac:dyDescent="0.25">
      <x:c r="G13855" s="54"/>
      <x:c r="I13855" s="53"/>
    </x:row>
    <x:row r="13856" spans="1:13" x14ac:dyDescent="0.25">
      <x:c r="G13856" s="54"/>
      <x:c r="I13856" s="53"/>
    </x:row>
    <x:row r="13857" spans="1:13" x14ac:dyDescent="0.25">
      <x:c r="G13857" s="54"/>
      <x:c r="I13857" s="53"/>
    </x:row>
    <x:row r="13858" spans="1:13" x14ac:dyDescent="0.25">
      <x:c r="I13858" s="53"/>
    </x:row>
    <x:row r="13859" spans="1:13" x14ac:dyDescent="0.25">
      <x:c r="G13859" s="54"/>
      <x:c r="I13859" s="53"/>
    </x:row>
    <x:row r="13860" spans="1:13" x14ac:dyDescent="0.25">
      <x:c r="G13860" s="54"/>
      <x:c r="I13860" s="53"/>
    </x:row>
    <x:row r="13861" spans="1:13" x14ac:dyDescent="0.25">
      <x:c r="G13861" s="54"/>
      <x:c r="I13861" s="53"/>
    </x:row>
    <x:row r="13862" spans="1:13" x14ac:dyDescent="0.25">
      <x:c r="G13862" s="54"/>
      <x:c r="I13862" s="53"/>
    </x:row>
    <x:row r="13863" spans="1:13" x14ac:dyDescent="0.25">
      <x:c r="G13863" s="54"/>
      <x:c r="I13863" s="53"/>
    </x:row>
    <x:row r="13864" spans="1:13" x14ac:dyDescent="0.25">
      <x:c r="G13864" s="54"/>
      <x:c r="I13864" s="53"/>
    </x:row>
    <x:row r="13865" spans="1:13" x14ac:dyDescent="0.25">
      <x:c r="G13865" s="54"/>
      <x:c r="I13865" s="53"/>
    </x:row>
    <x:row r="13866" spans="1:13" x14ac:dyDescent="0.25">
      <x:c r="G13866" s="54"/>
      <x:c r="I13866" s="53"/>
    </x:row>
    <x:row r="13867" spans="1:13" x14ac:dyDescent="0.25">
      <x:c r="G13867" s="54"/>
      <x:c r="I13867" s="53"/>
    </x:row>
    <x:row r="13868" spans="1:13" x14ac:dyDescent="0.25">
      <x:c r="G13868" s="54"/>
      <x:c r="I13868" s="53"/>
    </x:row>
    <x:row r="13869" spans="1:13" x14ac:dyDescent="0.25">
      <x:c r="G13869" s="54"/>
      <x:c r="I13869" s="53"/>
    </x:row>
    <x:row r="13870" spans="1:13" x14ac:dyDescent="0.25">
      <x:c r="I13870" s="53"/>
    </x:row>
    <x:row r="13871" spans="1:13" x14ac:dyDescent="0.25">
      <x:c r="G13871" s="54"/>
      <x:c r="I13871" s="53"/>
    </x:row>
    <x:row r="13872" spans="1:13" x14ac:dyDescent="0.25">
      <x:c r="G13872" s="54"/>
      <x:c r="I13872" s="53"/>
    </x:row>
    <x:row r="13873" spans="1:13" x14ac:dyDescent="0.25">
      <x:c r="G13873" s="54"/>
      <x:c r="I13873" s="53"/>
    </x:row>
    <x:row r="13874" spans="1:13" x14ac:dyDescent="0.25">
      <x:c r="G13874" s="54"/>
      <x:c r="I13874" s="53"/>
    </x:row>
    <x:row r="13875" spans="1:13" x14ac:dyDescent="0.25">
      <x:c r="G13875" s="54"/>
      <x:c r="I13875" s="53"/>
    </x:row>
    <x:row r="13876" spans="1:13" x14ac:dyDescent="0.25">
      <x:c r="G13876" s="54"/>
      <x:c r="I13876" s="53"/>
    </x:row>
    <x:row r="13877" spans="1:13" x14ac:dyDescent="0.25">
      <x:c r="G13877" s="54"/>
      <x:c r="I13877" s="53"/>
    </x:row>
    <x:row r="13878" spans="1:13" x14ac:dyDescent="0.25">
      <x:c r="G13878" s="54"/>
      <x:c r="I13878" s="53"/>
    </x:row>
    <x:row r="13879" spans="1:13" x14ac:dyDescent="0.25">
      <x:c r="G13879" s="54"/>
      <x:c r="I13879" s="53"/>
    </x:row>
    <x:row r="13880" spans="1:13" x14ac:dyDescent="0.25">
      <x:c r="I13880" s="53"/>
    </x:row>
    <x:row r="13881" spans="1:13" x14ac:dyDescent="0.25">
      <x:c r="G13881" s="54"/>
      <x:c r="I13881" s="53"/>
    </x:row>
    <x:row r="13882" spans="1:13" x14ac:dyDescent="0.25">
      <x:c r="G13882" s="54"/>
      <x:c r="I13882" s="53"/>
    </x:row>
    <x:row r="13883" spans="1:13" x14ac:dyDescent="0.25">
      <x:c r="G13883" s="54"/>
      <x:c r="I13883" s="53"/>
    </x:row>
    <x:row r="13884" spans="1:13" x14ac:dyDescent="0.25">
      <x:c r="G13884" s="54"/>
      <x:c r="I13884" s="53"/>
    </x:row>
    <x:row r="13885" spans="1:13" x14ac:dyDescent="0.25">
      <x:c r="G13885" s="54"/>
      <x:c r="I13885" s="53"/>
    </x:row>
    <x:row r="13886" spans="1:13" x14ac:dyDescent="0.25">
      <x:c r="G13886" s="54"/>
      <x:c r="I13886" s="53"/>
    </x:row>
    <x:row r="13887" spans="1:13" x14ac:dyDescent="0.25">
      <x:c r="I13887" s="53"/>
    </x:row>
    <x:row r="13888" spans="1:13" x14ac:dyDescent="0.25">
      <x:c r="G13888" s="54"/>
      <x:c r="I13888" s="53"/>
    </x:row>
    <x:row r="13889" spans="1:13" x14ac:dyDescent="0.25">
      <x:c r="G13889" s="54"/>
      <x:c r="I13889" s="53"/>
    </x:row>
    <x:row r="13890" spans="1:13" x14ac:dyDescent="0.25">
      <x:c r="G13890" s="54"/>
      <x:c r="I13890" s="53"/>
    </x:row>
    <x:row r="13891" spans="1:13" x14ac:dyDescent="0.25">
      <x:c r="G13891" s="54"/>
      <x:c r="I13891" s="53"/>
    </x:row>
    <x:row r="13892" spans="1:13" x14ac:dyDescent="0.25">
      <x:c r="G13892" s="54"/>
      <x:c r="I13892" s="53"/>
    </x:row>
    <x:row r="13893" spans="1:13" x14ac:dyDescent="0.25">
      <x:c r="G13893" s="54"/>
      <x:c r="I13893" s="53"/>
    </x:row>
    <x:row r="13894" spans="1:13" x14ac:dyDescent="0.25">
      <x:c r="G13894" s="54"/>
      <x:c r="I13894" s="53"/>
    </x:row>
    <x:row r="13895" spans="1:13" x14ac:dyDescent="0.25">
      <x:c r="G13895" s="54"/>
      <x:c r="I13895" s="53"/>
    </x:row>
    <x:row r="13896" spans="1:13" x14ac:dyDescent="0.25">
      <x:c r="G13896" s="54"/>
      <x:c r="I13896" s="53"/>
    </x:row>
    <x:row r="13897" spans="1:13" x14ac:dyDescent="0.25">
      <x:c r="G13897" s="54"/>
      <x:c r="I13897" s="53"/>
    </x:row>
    <x:row r="13898" spans="1:13" x14ac:dyDescent="0.25">
      <x:c r="G13898" s="54"/>
      <x:c r="I13898" s="53"/>
    </x:row>
    <x:row r="13899" spans="1:13" x14ac:dyDescent="0.25">
      <x:c r="G13899" s="54"/>
      <x:c r="I13899" s="53"/>
    </x:row>
    <x:row r="13900" spans="1:13" x14ac:dyDescent="0.25">
      <x:c r="G13900" s="54"/>
      <x:c r="I13900" s="53"/>
    </x:row>
    <x:row r="13901" spans="1:13" x14ac:dyDescent="0.25">
      <x:c r="G13901" s="54"/>
      <x:c r="I13901" s="53"/>
    </x:row>
    <x:row r="13902" spans="1:13" x14ac:dyDescent="0.25">
      <x:c r="G13902" s="54"/>
      <x:c r="I13902" s="53"/>
    </x:row>
    <x:row r="13903" spans="1:13" x14ac:dyDescent="0.25">
      <x:c r="G13903" s="54"/>
      <x:c r="I13903" s="53"/>
    </x:row>
    <x:row r="13904" spans="1:13" x14ac:dyDescent="0.25">
      <x:c r="G13904" s="54"/>
      <x:c r="I13904" s="53"/>
    </x:row>
    <x:row r="13905" spans="1:13" x14ac:dyDescent="0.25">
      <x:c r="G13905" s="54"/>
      <x:c r="I13905" s="53"/>
    </x:row>
    <x:row r="13906" spans="1:13" x14ac:dyDescent="0.25">
      <x:c r="G13906" s="54"/>
      <x:c r="I13906" s="53"/>
    </x:row>
    <x:row r="13907" spans="1:13" x14ac:dyDescent="0.25">
      <x:c r="G13907" s="54"/>
      <x:c r="I13907" s="53"/>
    </x:row>
    <x:row r="13908" spans="1:13" x14ac:dyDescent="0.25">
      <x:c r="G13908" s="54"/>
      <x:c r="I13908" s="53"/>
    </x:row>
    <x:row r="13909" spans="1:13" x14ac:dyDescent="0.25">
      <x:c r="G13909" s="54"/>
      <x:c r="I13909" s="53"/>
    </x:row>
    <x:row r="13910" spans="1:13" x14ac:dyDescent="0.25">
      <x:c r="G13910" s="54"/>
      <x:c r="I13910" s="53"/>
    </x:row>
    <x:row r="13911" spans="1:13" x14ac:dyDescent="0.25">
      <x:c r="G13911" s="54"/>
      <x:c r="I13911" s="53"/>
    </x:row>
    <x:row r="13912" spans="1:13" x14ac:dyDescent="0.25">
      <x:c r="G13912" s="54"/>
      <x:c r="I13912" s="53"/>
    </x:row>
    <x:row r="13913" spans="1:13" x14ac:dyDescent="0.25">
      <x:c r="G13913" s="54"/>
      <x:c r="I13913" s="53"/>
    </x:row>
    <x:row r="13914" spans="1:13" x14ac:dyDescent="0.25">
      <x:c r="G13914" s="54"/>
      <x:c r="I13914" s="53"/>
    </x:row>
    <x:row r="13915" spans="1:13" x14ac:dyDescent="0.25">
      <x:c r="G13915" s="54"/>
      <x:c r="I13915" s="53"/>
    </x:row>
    <x:row r="13916" spans="1:13" x14ac:dyDescent="0.25">
      <x:c r="G13916" s="54"/>
      <x:c r="I13916" s="53"/>
    </x:row>
    <x:row r="13917" spans="1:13" x14ac:dyDescent="0.25">
      <x:c r="G13917" s="54"/>
      <x:c r="I13917" s="53"/>
    </x:row>
    <x:row r="13918" spans="1:13" x14ac:dyDescent="0.25">
      <x:c r="G13918" s="54"/>
      <x:c r="I13918" s="53"/>
    </x:row>
    <x:row r="13919" spans="1:13" x14ac:dyDescent="0.25">
      <x:c r="G13919" s="54"/>
      <x:c r="I13919" s="53"/>
    </x:row>
    <x:row r="13920" spans="1:13" x14ac:dyDescent="0.25">
      <x:c r="I13920" s="53"/>
    </x:row>
    <x:row r="13921" spans="1:13" x14ac:dyDescent="0.25">
      <x:c r="G13921" s="54"/>
      <x:c r="I13921" s="53"/>
    </x:row>
    <x:row r="13922" spans="1:13" x14ac:dyDescent="0.25">
      <x:c r="G13922" s="54"/>
      <x:c r="I13922" s="53"/>
    </x:row>
    <x:row r="13923" spans="1:13" x14ac:dyDescent="0.25">
      <x:c r="I13923" s="53"/>
    </x:row>
    <x:row r="13924" spans="1:13" x14ac:dyDescent="0.25">
      <x:c r="G13924" s="54"/>
      <x:c r="I13924" s="53"/>
    </x:row>
    <x:row r="13925" spans="1:13" x14ac:dyDescent="0.25">
      <x:c r="G13925" s="54"/>
      <x:c r="I13925" s="53"/>
    </x:row>
    <x:row r="13926" spans="1:13" x14ac:dyDescent="0.25">
      <x:c r="G13926" s="54"/>
      <x:c r="I13926" s="53"/>
    </x:row>
    <x:row r="13927" spans="1:13" x14ac:dyDescent="0.25">
      <x:c r="G13927" s="54"/>
      <x:c r="I13927" s="53"/>
    </x:row>
    <x:row r="13928" spans="1:13" x14ac:dyDescent="0.25">
      <x:c r="G13928" s="54"/>
      <x:c r="I13928" s="53"/>
    </x:row>
    <x:row r="13929" spans="1:13" x14ac:dyDescent="0.25">
      <x:c r="G13929" s="54"/>
      <x:c r="I13929" s="53"/>
    </x:row>
    <x:row r="13930" spans="1:13" x14ac:dyDescent="0.25">
      <x:c r="G13930" s="54"/>
      <x:c r="I13930" s="53"/>
    </x:row>
    <x:row r="13931" spans="1:13" x14ac:dyDescent="0.25">
      <x:c r="G13931" s="54"/>
      <x:c r="I13931" s="53"/>
    </x:row>
    <x:row r="13932" spans="1:13" x14ac:dyDescent="0.25">
      <x:c r="G13932" s="54"/>
      <x:c r="I13932" s="53"/>
    </x:row>
    <x:row r="13933" spans="1:13" x14ac:dyDescent="0.25">
      <x:c r="G13933" s="54"/>
      <x:c r="I13933" s="53"/>
    </x:row>
    <x:row r="13934" spans="1:13" x14ac:dyDescent="0.25">
      <x:c r="G13934" s="54"/>
      <x:c r="I13934" s="53"/>
    </x:row>
    <x:row r="13935" spans="1:13" x14ac:dyDescent="0.25">
      <x:c r="G13935" s="54"/>
      <x:c r="I13935" s="53"/>
    </x:row>
    <x:row r="13936" spans="1:13" x14ac:dyDescent="0.25">
      <x:c r="G13936" s="54"/>
      <x:c r="I13936" s="53"/>
    </x:row>
    <x:row r="13937" spans="1:13" x14ac:dyDescent="0.25">
      <x:c r="G13937" s="54"/>
      <x:c r="I13937" s="53"/>
    </x:row>
    <x:row r="13938" spans="1:13" x14ac:dyDescent="0.25">
      <x:c r="G13938" s="54"/>
      <x:c r="I13938" s="53"/>
    </x:row>
    <x:row r="13939" spans="1:13" x14ac:dyDescent="0.25">
      <x:c r="G13939" s="54"/>
      <x:c r="I13939" s="53"/>
    </x:row>
    <x:row r="13940" spans="1:13" x14ac:dyDescent="0.25">
      <x:c r="G13940" s="54"/>
      <x:c r="I13940" s="53"/>
    </x:row>
    <x:row r="13941" spans="1:13" x14ac:dyDescent="0.25">
      <x:c r="G13941" s="54"/>
      <x:c r="I13941" s="53"/>
    </x:row>
    <x:row r="13942" spans="1:13" x14ac:dyDescent="0.25">
      <x:c r="G13942" s="54"/>
      <x:c r="I13942" s="53"/>
    </x:row>
    <x:row r="13943" spans="1:13" x14ac:dyDescent="0.25">
      <x:c r="G13943" s="54"/>
      <x:c r="I13943" s="53"/>
    </x:row>
    <x:row r="13944" spans="1:13" x14ac:dyDescent="0.25">
      <x:c r="G13944" s="54"/>
      <x:c r="I13944" s="53"/>
    </x:row>
    <x:row r="13945" spans="1:13" x14ac:dyDescent="0.25">
      <x:c r="G13945" s="54"/>
      <x:c r="I13945" s="53"/>
    </x:row>
    <x:row r="13946" spans="1:13" x14ac:dyDescent="0.25">
      <x:c r="G13946" s="54"/>
      <x:c r="I13946" s="53"/>
    </x:row>
    <x:row r="13947" spans="1:13" x14ac:dyDescent="0.25">
      <x:c r="G13947" s="54"/>
      <x:c r="I13947" s="53"/>
    </x:row>
    <x:row r="13948" spans="1:13" x14ac:dyDescent="0.25">
      <x:c r="G13948" s="54"/>
      <x:c r="I13948" s="53"/>
    </x:row>
    <x:row r="13949" spans="1:13" x14ac:dyDescent="0.25">
      <x:c r="G13949" s="54"/>
      <x:c r="I13949" s="53"/>
    </x:row>
    <x:row r="13950" spans="1:13" x14ac:dyDescent="0.25">
      <x:c r="G13950" s="54"/>
      <x:c r="I13950" s="53"/>
    </x:row>
    <x:row r="13951" spans="1:13" x14ac:dyDescent="0.25">
      <x:c r="G13951" s="54"/>
      <x:c r="I13951" s="53"/>
    </x:row>
    <x:row r="13952" spans="1:13" x14ac:dyDescent="0.25">
      <x:c r="G13952" s="54"/>
      <x:c r="I13952" s="53"/>
    </x:row>
    <x:row r="13953" spans="1:13" x14ac:dyDescent="0.25">
      <x:c r="G13953" s="54"/>
      <x:c r="I13953" s="53"/>
    </x:row>
    <x:row r="13954" spans="1:13" x14ac:dyDescent="0.25">
      <x:c r="G13954" s="54"/>
      <x:c r="I13954" s="53"/>
    </x:row>
    <x:row r="13955" spans="1:13" x14ac:dyDescent="0.25">
      <x:c r="G13955" s="54"/>
      <x:c r="I13955" s="53"/>
    </x:row>
    <x:row r="13956" spans="1:13" x14ac:dyDescent="0.25">
      <x:c r="G13956" s="54"/>
      <x:c r="I13956" s="53"/>
    </x:row>
    <x:row r="13957" spans="1:13" x14ac:dyDescent="0.25">
      <x:c r="I13957" s="53"/>
    </x:row>
    <x:row r="13958" spans="1:13" x14ac:dyDescent="0.25">
      <x:c r="G13958" s="54"/>
      <x:c r="I13958" s="53"/>
    </x:row>
    <x:row r="13959" spans="1:13" x14ac:dyDescent="0.25">
      <x:c r="G13959" s="54"/>
      <x:c r="I13959" s="53"/>
    </x:row>
    <x:row r="13960" spans="1:13" x14ac:dyDescent="0.25">
      <x:c r="G13960" s="54"/>
      <x:c r="I13960" s="53"/>
    </x:row>
    <x:row r="13961" spans="1:13" x14ac:dyDescent="0.25">
      <x:c r="G13961" s="54"/>
      <x:c r="I13961" s="53"/>
    </x:row>
    <x:row r="13962" spans="1:13" x14ac:dyDescent="0.25">
      <x:c r="G13962" s="54"/>
      <x:c r="I13962" s="53"/>
    </x:row>
    <x:row r="13963" spans="1:13" x14ac:dyDescent="0.25">
      <x:c r="G13963" s="54"/>
      <x:c r="I13963" s="53"/>
    </x:row>
    <x:row r="13964" spans="1:13" x14ac:dyDescent="0.25">
      <x:c r="G13964" s="54"/>
      <x:c r="I13964" s="53"/>
    </x:row>
    <x:row r="13965" spans="1:13" x14ac:dyDescent="0.25">
      <x:c r="G13965" s="54"/>
      <x:c r="I13965" s="53"/>
    </x:row>
    <x:row r="13966" spans="1:13" x14ac:dyDescent="0.25">
      <x:c r="G13966" s="54"/>
      <x:c r="I13966" s="53"/>
    </x:row>
    <x:row r="13967" spans="1:13" x14ac:dyDescent="0.25">
      <x:c r="G13967" s="54"/>
      <x:c r="I13967" s="53"/>
    </x:row>
    <x:row r="13968" spans="1:13" x14ac:dyDescent="0.25">
      <x:c r="G13968" s="54"/>
      <x:c r="I13968" s="53"/>
    </x:row>
    <x:row r="13969" spans="1:13" x14ac:dyDescent="0.25">
      <x:c r="G13969" s="54"/>
      <x:c r="I13969" s="53"/>
    </x:row>
    <x:row r="13970" spans="1:13" x14ac:dyDescent="0.25">
      <x:c r="G13970" s="54"/>
      <x:c r="I13970" s="53"/>
    </x:row>
    <x:row r="13971" spans="1:13" x14ac:dyDescent="0.25">
      <x:c r="G13971" s="54"/>
      <x:c r="I13971" s="53"/>
    </x:row>
    <x:row r="13972" spans="1:13" x14ac:dyDescent="0.25">
      <x:c r="G13972" s="54"/>
      <x:c r="I13972" s="53"/>
    </x:row>
    <x:row r="13973" spans="1:13" x14ac:dyDescent="0.25">
      <x:c r="G13973" s="54"/>
      <x:c r="I13973" s="53"/>
    </x:row>
    <x:row r="13974" spans="1:13" x14ac:dyDescent="0.25">
      <x:c r="G13974" s="54"/>
      <x:c r="I13974" s="53"/>
    </x:row>
    <x:row r="13975" spans="1:13" x14ac:dyDescent="0.25">
      <x:c r="G13975" s="54"/>
      <x:c r="I13975" s="53"/>
    </x:row>
    <x:row r="13976" spans="1:13" x14ac:dyDescent="0.25">
      <x:c r="G13976" s="54"/>
      <x:c r="I13976" s="53"/>
    </x:row>
    <x:row r="13977" spans="1:13" x14ac:dyDescent="0.25">
      <x:c r="G13977" s="54"/>
      <x:c r="I13977" s="53"/>
    </x:row>
    <x:row r="13978" spans="1:13" x14ac:dyDescent="0.25">
      <x:c r="G13978" s="54"/>
      <x:c r="I13978" s="53"/>
    </x:row>
    <x:row r="13979" spans="1:13" x14ac:dyDescent="0.25">
      <x:c r="G13979" s="54"/>
      <x:c r="I13979" s="53"/>
    </x:row>
    <x:row r="13980" spans="1:13" x14ac:dyDescent="0.25">
      <x:c r="G13980" s="54"/>
      <x:c r="I13980" s="53"/>
    </x:row>
    <x:row r="13981" spans="1:13" x14ac:dyDescent="0.25">
      <x:c r="G13981" s="54"/>
      <x:c r="I13981" s="53"/>
    </x:row>
    <x:row r="13982" spans="1:13" x14ac:dyDescent="0.25">
      <x:c r="G13982" s="54"/>
      <x:c r="I13982" s="53"/>
    </x:row>
    <x:row r="13983" spans="1:13" x14ac:dyDescent="0.25">
      <x:c r="G13983" s="54"/>
      <x:c r="I13983" s="53"/>
    </x:row>
    <x:row r="13984" spans="1:13" x14ac:dyDescent="0.25">
      <x:c r="G13984" s="54"/>
      <x:c r="I13984" s="53"/>
    </x:row>
    <x:row r="13985" spans="1:13" x14ac:dyDescent="0.25">
      <x:c r="G13985" s="54"/>
      <x:c r="I13985" s="53"/>
    </x:row>
    <x:row r="13986" spans="1:13" x14ac:dyDescent="0.25">
      <x:c r="G13986" s="54"/>
      <x:c r="I13986" s="53"/>
    </x:row>
    <x:row r="13987" spans="1:13" x14ac:dyDescent="0.25">
      <x:c r="G13987" s="54"/>
      <x:c r="I13987" s="53"/>
    </x:row>
    <x:row r="13988" spans="1:13" x14ac:dyDescent="0.25">
      <x:c r="G13988" s="54"/>
      <x:c r="I13988" s="53"/>
    </x:row>
    <x:row r="13989" spans="1:13" x14ac:dyDescent="0.25">
      <x:c r="G13989" s="54"/>
      <x:c r="I13989" s="53"/>
    </x:row>
    <x:row r="13990" spans="1:13" x14ac:dyDescent="0.25">
      <x:c r="G13990" s="54"/>
      <x:c r="I13990" s="53"/>
    </x:row>
    <x:row r="13991" spans="1:13" x14ac:dyDescent="0.25">
      <x:c r="G13991" s="54"/>
      <x:c r="I13991" s="53"/>
    </x:row>
    <x:row r="13992" spans="1:13" x14ac:dyDescent="0.25">
      <x:c r="G13992" s="54"/>
      <x:c r="I13992" s="53"/>
    </x:row>
    <x:row r="13993" spans="1:13" x14ac:dyDescent="0.25">
      <x:c r="G13993" s="54"/>
      <x:c r="I13993" s="53"/>
    </x:row>
    <x:row r="13994" spans="1:13" x14ac:dyDescent="0.25">
      <x:c r="G13994" s="54"/>
      <x:c r="I13994" s="53"/>
    </x:row>
    <x:row r="13995" spans="1:13" x14ac:dyDescent="0.25">
      <x:c r="G13995" s="54"/>
      <x:c r="I13995" s="53"/>
    </x:row>
    <x:row r="13996" spans="1:13" x14ac:dyDescent="0.25">
      <x:c r="G13996" s="54"/>
      <x:c r="I13996" s="53"/>
    </x:row>
    <x:row r="13997" spans="1:13" x14ac:dyDescent="0.25">
      <x:c r="G13997" s="54"/>
      <x:c r="I13997" s="53"/>
    </x:row>
    <x:row r="13998" spans="1:13" x14ac:dyDescent="0.25">
      <x:c r="G13998" s="54"/>
      <x:c r="I13998" s="53"/>
    </x:row>
    <x:row r="13999" spans="1:13" x14ac:dyDescent="0.25">
      <x:c r="G13999" s="54"/>
      <x:c r="I13999" s="53"/>
    </x:row>
    <x:row r="14000" spans="1:13" x14ac:dyDescent="0.25">
      <x:c r="G14000" s="54"/>
      <x:c r="I14000" s="53"/>
    </x:row>
    <x:row r="14001" spans="1:13" x14ac:dyDescent="0.25">
      <x:c r="G14001" s="54"/>
      <x:c r="I14001" s="53"/>
    </x:row>
    <x:row r="14002" spans="1:13" x14ac:dyDescent="0.25">
      <x:c r="G14002" s="54"/>
      <x:c r="I14002" s="53"/>
    </x:row>
    <x:row r="14003" spans="1:13" x14ac:dyDescent="0.25">
      <x:c r="G14003" s="54"/>
      <x:c r="I14003" s="53"/>
    </x:row>
    <x:row r="14004" spans="1:13" x14ac:dyDescent="0.25">
      <x:c r="G14004" s="54"/>
      <x:c r="I14004" s="53"/>
    </x:row>
    <x:row r="14005" spans="1:13" x14ac:dyDescent="0.25">
      <x:c r="G14005" s="54"/>
      <x:c r="I14005" s="53"/>
    </x:row>
    <x:row r="14006" spans="1:13" x14ac:dyDescent="0.25">
      <x:c r="G14006" s="54"/>
      <x:c r="I14006" s="53"/>
    </x:row>
    <x:row r="14007" spans="1:13" x14ac:dyDescent="0.25">
      <x:c r="G14007" s="54"/>
      <x:c r="I14007" s="53"/>
    </x:row>
    <x:row r="14008" spans="1:13" x14ac:dyDescent="0.25">
      <x:c r="G14008" s="54"/>
      <x:c r="I14008" s="53"/>
    </x:row>
    <x:row r="14009" spans="1:13" x14ac:dyDescent="0.25">
      <x:c r="G14009" s="54"/>
      <x:c r="I14009" s="53"/>
    </x:row>
    <x:row r="14010" spans="1:13" x14ac:dyDescent="0.25">
      <x:c r="G14010" s="54"/>
      <x:c r="I14010" s="53"/>
    </x:row>
    <x:row r="14011" spans="1:13" x14ac:dyDescent="0.25">
      <x:c r="G14011" s="54"/>
      <x:c r="I14011" s="53"/>
    </x:row>
    <x:row r="14012" spans="1:13" x14ac:dyDescent="0.25">
      <x:c r="G14012" s="54"/>
      <x:c r="I14012" s="53"/>
    </x:row>
    <x:row r="14013" spans="1:13" x14ac:dyDescent="0.25">
      <x:c r="G14013" s="54"/>
      <x:c r="I14013" s="53"/>
    </x:row>
    <x:row r="14014" spans="1:13" x14ac:dyDescent="0.25">
      <x:c r="G14014" s="54"/>
      <x:c r="I14014" s="53"/>
    </x:row>
    <x:row r="14015" spans="1:13" x14ac:dyDescent="0.25">
      <x:c r="G14015" s="54"/>
      <x:c r="I14015" s="53"/>
    </x:row>
    <x:row r="14016" spans="1:13" x14ac:dyDescent="0.25">
      <x:c r="G14016" s="54"/>
      <x:c r="I14016" s="53"/>
    </x:row>
    <x:row r="14017" spans="1:13" x14ac:dyDescent="0.25">
      <x:c r="G14017" s="54"/>
      <x:c r="I14017" s="53"/>
    </x:row>
    <x:row r="14018" spans="1:13" x14ac:dyDescent="0.25">
      <x:c r="G14018" s="54"/>
      <x:c r="I14018" s="53"/>
    </x:row>
    <x:row r="14019" spans="1:13" x14ac:dyDescent="0.25">
      <x:c r="G14019" s="54"/>
      <x:c r="I14019" s="53"/>
    </x:row>
    <x:row r="14020" spans="1:13" x14ac:dyDescent="0.25">
      <x:c r="G14020" s="54"/>
      <x:c r="I14020" s="53"/>
    </x:row>
    <x:row r="14021" spans="1:13" x14ac:dyDescent="0.25">
      <x:c r="G14021" s="54"/>
      <x:c r="I14021" s="53"/>
    </x:row>
    <x:row r="14022" spans="1:13" x14ac:dyDescent="0.25">
      <x:c r="G14022" s="54"/>
      <x:c r="I14022" s="53"/>
    </x:row>
    <x:row r="14023" spans="1:13" x14ac:dyDescent="0.25">
      <x:c r="G14023" s="54"/>
      <x:c r="I14023" s="53"/>
    </x:row>
    <x:row r="14024" spans="1:13" x14ac:dyDescent="0.25">
      <x:c r="G14024" s="54"/>
      <x:c r="I14024" s="53"/>
    </x:row>
    <x:row r="14025" spans="1:13" x14ac:dyDescent="0.25">
      <x:c r="G14025" s="54"/>
      <x:c r="I14025" s="53"/>
    </x:row>
    <x:row r="14026" spans="1:13" x14ac:dyDescent="0.25">
      <x:c r="G14026" s="54"/>
      <x:c r="I14026" s="53"/>
    </x:row>
    <x:row r="14027" spans="1:13" x14ac:dyDescent="0.25">
      <x:c r="G14027" s="54"/>
      <x:c r="I14027" s="53"/>
    </x:row>
    <x:row r="14028" spans="1:13" x14ac:dyDescent="0.25">
      <x:c r="G14028" s="54"/>
      <x:c r="I14028" s="53"/>
    </x:row>
    <x:row r="14029" spans="1:13" x14ac:dyDescent="0.25">
      <x:c r="G14029" s="54"/>
      <x:c r="I14029" s="53"/>
    </x:row>
    <x:row r="14030" spans="1:13" x14ac:dyDescent="0.25">
      <x:c r="G14030" s="54"/>
      <x:c r="I14030" s="53"/>
    </x:row>
    <x:row r="14031" spans="1:13" x14ac:dyDescent="0.25">
      <x:c r="G14031" s="54"/>
      <x:c r="I14031" s="53"/>
    </x:row>
    <x:row r="14032" spans="1:13" x14ac:dyDescent="0.25">
      <x:c r="G14032" s="54"/>
      <x:c r="I14032" s="53"/>
    </x:row>
    <x:row r="14033" spans="1:13" x14ac:dyDescent="0.25">
      <x:c r="G14033" s="54"/>
      <x:c r="I14033" s="53"/>
    </x:row>
    <x:row r="14034" spans="1:13" x14ac:dyDescent="0.25">
      <x:c r="G14034" s="54"/>
      <x:c r="I14034" s="53"/>
    </x:row>
    <x:row r="14035" spans="1:13" x14ac:dyDescent="0.25">
      <x:c r="G14035" s="54"/>
      <x:c r="I14035" s="53"/>
    </x:row>
    <x:row r="14036" spans="1:13" x14ac:dyDescent="0.25">
      <x:c r="G14036" s="54"/>
      <x:c r="I14036" s="53"/>
    </x:row>
    <x:row r="14037" spans="1:13" x14ac:dyDescent="0.25">
      <x:c r="G14037" s="54"/>
      <x:c r="I14037" s="53"/>
    </x:row>
    <x:row r="14038" spans="1:13" x14ac:dyDescent="0.25">
      <x:c r="G14038" s="54"/>
      <x:c r="I14038" s="53"/>
    </x:row>
    <x:row r="14039" spans="1:13" x14ac:dyDescent="0.25">
      <x:c r="G14039" s="54"/>
      <x:c r="I14039" s="53"/>
    </x:row>
    <x:row r="14040" spans="1:13" x14ac:dyDescent="0.25">
      <x:c r="G14040" s="54"/>
      <x:c r="I14040" s="53"/>
    </x:row>
    <x:row r="14041" spans="1:13" x14ac:dyDescent="0.25">
      <x:c r="G14041" s="54"/>
      <x:c r="I14041" s="53"/>
    </x:row>
    <x:row r="14042" spans="1:13" x14ac:dyDescent="0.25">
      <x:c r="G14042" s="54"/>
      <x:c r="I14042" s="53"/>
    </x:row>
    <x:row r="14043" spans="1:13" x14ac:dyDescent="0.25">
      <x:c r="G14043" s="54"/>
      <x:c r="I14043" s="53"/>
    </x:row>
    <x:row r="14044" spans="1:13" x14ac:dyDescent="0.25">
      <x:c r="G14044" s="54"/>
      <x:c r="I14044" s="53"/>
    </x:row>
    <x:row r="14045" spans="1:13" x14ac:dyDescent="0.25">
      <x:c r="G14045" s="54"/>
      <x:c r="I14045" s="53"/>
    </x:row>
    <x:row r="14046" spans="1:13" x14ac:dyDescent="0.25">
      <x:c r="G14046" s="54"/>
      <x:c r="I14046" s="53"/>
    </x:row>
    <x:row r="14047" spans="1:13" x14ac:dyDescent="0.25">
      <x:c r="G14047" s="54"/>
      <x:c r="I14047" s="53"/>
    </x:row>
    <x:row r="14048" spans="1:13" x14ac:dyDescent="0.25">
      <x:c r="G14048" s="54"/>
      <x:c r="I14048" s="53"/>
    </x:row>
    <x:row r="14049" spans="1:13" x14ac:dyDescent="0.25">
      <x:c r="G14049" s="54"/>
      <x:c r="I14049" s="53"/>
    </x:row>
    <x:row r="14050" spans="1:13" x14ac:dyDescent="0.25">
      <x:c r="G14050" s="54"/>
      <x:c r="I14050" s="53"/>
    </x:row>
    <x:row r="14051" spans="1:13" x14ac:dyDescent="0.25">
      <x:c r="G14051" s="54"/>
      <x:c r="I14051" s="53"/>
    </x:row>
    <x:row r="14052" spans="1:13" x14ac:dyDescent="0.25">
      <x:c r="G14052" s="54"/>
      <x:c r="I14052" s="53"/>
    </x:row>
    <x:row r="14053" spans="1:13" x14ac:dyDescent="0.25">
      <x:c r="G14053" s="54"/>
      <x:c r="I14053" s="53"/>
    </x:row>
    <x:row r="14054" spans="1:13" x14ac:dyDescent="0.25">
      <x:c r="G14054" s="54"/>
      <x:c r="I14054" s="53"/>
    </x:row>
    <x:row r="14055" spans="1:13" x14ac:dyDescent="0.25">
      <x:c r="G14055" s="54"/>
      <x:c r="I14055" s="53"/>
    </x:row>
    <x:row r="14056" spans="1:13" x14ac:dyDescent="0.25">
      <x:c r="G14056" s="54"/>
      <x:c r="I14056" s="53"/>
    </x:row>
    <x:row r="14057" spans="1:13" x14ac:dyDescent="0.25">
      <x:c r="G14057" s="54"/>
      <x:c r="I14057" s="53"/>
    </x:row>
    <x:row r="14058" spans="1:13" x14ac:dyDescent="0.25">
      <x:c r="G14058" s="54"/>
      <x:c r="I14058" s="53"/>
    </x:row>
    <x:row r="14059" spans="1:13" x14ac:dyDescent="0.25">
      <x:c r="G14059" s="54"/>
      <x:c r="I14059" s="53"/>
    </x:row>
    <x:row r="14060" spans="1:13" x14ac:dyDescent="0.25">
      <x:c r="G14060" s="54"/>
      <x:c r="I14060" s="53"/>
    </x:row>
    <x:row r="14061" spans="1:13" x14ac:dyDescent="0.25">
      <x:c r="G14061" s="54"/>
      <x:c r="I14061" s="53"/>
    </x:row>
    <x:row r="14062" spans="1:13" x14ac:dyDescent="0.25">
      <x:c r="G14062" s="54"/>
      <x:c r="I14062" s="53"/>
    </x:row>
    <x:row r="14063" spans="1:13" x14ac:dyDescent="0.25">
      <x:c r="G14063" s="54"/>
      <x:c r="I14063" s="53"/>
    </x:row>
    <x:row r="14064" spans="1:13" x14ac:dyDescent="0.25">
      <x:c r="G14064" s="54"/>
      <x:c r="I14064" s="53"/>
    </x:row>
    <x:row r="14065" spans="1:13" x14ac:dyDescent="0.25">
      <x:c r="G14065" s="54"/>
      <x:c r="I14065" s="53"/>
    </x:row>
    <x:row r="14066" spans="1:13" x14ac:dyDescent="0.25">
      <x:c r="G14066" s="54"/>
      <x:c r="I14066" s="53"/>
    </x:row>
    <x:row r="14067" spans="1:13" x14ac:dyDescent="0.25">
      <x:c r="G14067" s="54"/>
      <x:c r="I14067" s="53"/>
    </x:row>
    <x:row r="14068" spans="1:13" x14ac:dyDescent="0.25">
      <x:c r="G14068" s="54"/>
      <x:c r="I14068" s="53"/>
    </x:row>
    <x:row r="14069" spans="1:13" x14ac:dyDescent="0.25">
      <x:c r="G14069" s="54"/>
      <x:c r="I14069" s="53"/>
    </x:row>
    <x:row r="14070" spans="1:13" x14ac:dyDescent="0.25">
      <x:c r="G14070" s="54"/>
      <x:c r="I14070" s="53"/>
    </x:row>
    <x:row r="14071" spans="1:13" x14ac:dyDescent="0.25">
      <x:c r="G14071" s="54"/>
      <x:c r="I14071" s="53"/>
    </x:row>
    <x:row r="14072" spans="1:13" x14ac:dyDescent="0.25">
      <x:c r="G14072" s="54"/>
      <x:c r="I14072" s="53"/>
    </x:row>
    <x:row r="14073" spans="1:13" x14ac:dyDescent="0.25">
      <x:c r="G14073" s="54"/>
      <x:c r="I14073" s="53"/>
    </x:row>
    <x:row r="14074" spans="1:13" x14ac:dyDescent="0.25">
      <x:c r="G14074" s="54"/>
      <x:c r="I14074" s="53"/>
    </x:row>
    <x:row r="14075" spans="1:13" x14ac:dyDescent="0.25">
      <x:c r="G14075" s="54"/>
      <x:c r="I14075" s="53"/>
    </x:row>
    <x:row r="14076" spans="1:13" x14ac:dyDescent="0.25">
      <x:c r="G14076" s="54"/>
      <x:c r="I14076" s="53"/>
    </x:row>
    <x:row r="14077" spans="1:13" x14ac:dyDescent="0.25">
      <x:c r="G14077" s="54"/>
      <x:c r="I14077" s="53"/>
    </x:row>
    <x:row r="14078" spans="1:13" x14ac:dyDescent="0.25">
      <x:c r="I14078" s="53"/>
    </x:row>
    <x:row r="14079" spans="1:13" x14ac:dyDescent="0.25">
      <x:c r="G14079" s="54"/>
      <x:c r="I14079" s="53"/>
    </x:row>
    <x:row r="14080" spans="1:13" x14ac:dyDescent="0.25">
      <x:c r="G14080" s="54"/>
      <x:c r="I14080" s="53"/>
    </x:row>
    <x:row r="14081" spans="1:13" x14ac:dyDescent="0.25">
      <x:c r="G14081" s="54"/>
      <x:c r="I14081" s="53"/>
    </x:row>
    <x:row r="14082" spans="1:13" x14ac:dyDescent="0.25">
      <x:c r="G14082" s="54"/>
      <x:c r="I14082" s="53"/>
    </x:row>
    <x:row r="14083" spans="1:13" x14ac:dyDescent="0.25">
      <x:c r="G14083" s="54"/>
      <x:c r="I14083" s="53"/>
    </x:row>
    <x:row r="14084" spans="1:13" x14ac:dyDescent="0.25">
      <x:c r="G14084" s="54"/>
      <x:c r="I14084" s="53"/>
    </x:row>
    <x:row r="14085" spans="1:13" x14ac:dyDescent="0.25">
      <x:c r="G14085" s="54"/>
      <x:c r="I14085" s="53"/>
    </x:row>
    <x:row r="14086" spans="1:13" x14ac:dyDescent="0.25">
      <x:c r="G14086" s="54"/>
      <x:c r="I14086" s="53"/>
    </x:row>
    <x:row r="14087" spans="1:13" x14ac:dyDescent="0.25">
      <x:c r="G14087" s="54"/>
      <x:c r="I14087" s="53"/>
    </x:row>
    <x:row r="14088" spans="1:13" x14ac:dyDescent="0.25">
      <x:c r="G14088" s="54"/>
      <x:c r="I14088" s="53"/>
    </x:row>
    <x:row r="14089" spans="1:13" x14ac:dyDescent="0.25">
      <x:c r="G14089" s="54"/>
      <x:c r="I14089" s="53"/>
    </x:row>
    <x:row r="14090" spans="1:13" x14ac:dyDescent="0.25">
      <x:c r="G14090" s="54"/>
      <x:c r="I14090" s="53"/>
    </x:row>
    <x:row r="14091" spans="1:13" x14ac:dyDescent="0.25">
      <x:c r="G14091" s="54"/>
      <x:c r="I14091" s="53"/>
    </x:row>
    <x:row r="14092" spans="1:13" x14ac:dyDescent="0.25">
      <x:c r="G14092" s="54"/>
      <x:c r="I14092" s="53"/>
    </x:row>
    <x:row r="14093" spans="1:13" x14ac:dyDescent="0.25">
      <x:c r="G14093" s="54"/>
      <x:c r="I14093" s="53"/>
    </x:row>
    <x:row r="14094" spans="1:13" x14ac:dyDescent="0.25">
      <x:c r="G14094" s="54"/>
      <x:c r="I14094" s="53"/>
    </x:row>
    <x:row r="14095" spans="1:13" x14ac:dyDescent="0.25">
      <x:c r="G14095" s="54"/>
      <x:c r="I14095" s="53"/>
    </x:row>
    <x:row r="14096" spans="1:13" x14ac:dyDescent="0.25">
      <x:c r="G14096" s="54"/>
      <x:c r="I14096" s="53"/>
    </x:row>
    <x:row r="14097" spans="1:13" x14ac:dyDescent="0.25">
      <x:c r="G14097" s="54"/>
      <x:c r="I14097" s="53"/>
    </x:row>
    <x:row r="14098" spans="1:13" x14ac:dyDescent="0.25">
      <x:c r="G14098" s="54"/>
      <x:c r="I14098" s="53"/>
    </x:row>
    <x:row r="14099" spans="1:13" x14ac:dyDescent="0.25">
      <x:c r="G14099" s="54"/>
      <x:c r="I14099" s="53"/>
    </x:row>
    <x:row r="14100" spans="1:13" x14ac:dyDescent="0.25">
      <x:c r="G14100" s="54"/>
      <x:c r="I14100" s="53"/>
    </x:row>
    <x:row r="14101" spans="1:13" x14ac:dyDescent="0.25">
      <x:c r="G14101" s="54"/>
      <x:c r="I14101" s="53"/>
    </x:row>
    <x:row r="14102" spans="1:13" x14ac:dyDescent="0.25">
      <x:c r="G14102" s="54"/>
      <x:c r="I14102" s="53"/>
    </x:row>
    <x:row r="14103" spans="1:13" x14ac:dyDescent="0.25">
      <x:c r="G14103" s="54"/>
      <x:c r="I14103" s="53"/>
    </x:row>
    <x:row r="14104" spans="1:13" x14ac:dyDescent="0.25">
      <x:c r="G14104" s="54"/>
      <x:c r="I14104" s="53"/>
    </x:row>
    <x:row r="14105" spans="1:13" x14ac:dyDescent="0.25">
      <x:c r="G14105" s="54"/>
      <x:c r="I14105" s="53"/>
    </x:row>
    <x:row r="14106" spans="1:13" x14ac:dyDescent="0.25">
      <x:c r="G14106" s="54"/>
      <x:c r="I14106" s="53"/>
    </x:row>
    <x:row r="14107" spans="1:13" x14ac:dyDescent="0.25">
      <x:c r="I14107" s="53"/>
    </x:row>
    <x:row r="14108" spans="1:13" x14ac:dyDescent="0.25">
      <x:c r="G14108" s="54"/>
      <x:c r="I14108" s="53"/>
    </x:row>
    <x:row r="14109" spans="1:13" x14ac:dyDescent="0.25">
      <x:c r="G14109" s="54"/>
      <x:c r="I14109" s="53"/>
    </x:row>
    <x:row r="14110" spans="1:13" x14ac:dyDescent="0.25">
      <x:c r="G14110" s="54"/>
      <x:c r="I14110" s="53"/>
    </x:row>
    <x:row r="14111" spans="1:13" x14ac:dyDescent="0.25">
      <x:c r="G14111" s="54"/>
      <x:c r="I14111" s="53"/>
    </x:row>
    <x:row r="14112" spans="1:13" x14ac:dyDescent="0.25">
      <x:c r="G14112" s="54"/>
      <x:c r="I14112" s="53"/>
    </x:row>
    <x:row r="14113" spans="1:13" x14ac:dyDescent="0.25">
      <x:c r="G14113" s="54"/>
      <x:c r="I14113" s="53"/>
    </x:row>
    <x:row r="14114" spans="1:13" x14ac:dyDescent="0.25">
      <x:c r="G14114" s="54"/>
      <x:c r="I14114" s="53"/>
    </x:row>
    <x:row r="14115" spans="1:13" x14ac:dyDescent="0.25">
      <x:c r="G14115" s="54"/>
      <x:c r="I14115" s="53"/>
    </x:row>
    <x:row r="14116" spans="1:13" x14ac:dyDescent="0.25">
      <x:c r="G14116" s="54"/>
      <x:c r="I14116" s="53"/>
    </x:row>
    <x:row r="14117" spans="1:13" x14ac:dyDescent="0.25">
      <x:c r="G14117" s="54"/>
      <x:c r="I14117" s="53"/>
    </x:row>
    <x:row r="14118" spans="1:13" x14ac:dyDescent="0.25">
      <x:c r="I14118" s="53"/>
    </x:row>
    <x:row r="14119" spans="1:13" x14ac:dyDescent="0.25">
      <x:c r="G14119" s="54"/>
      <x:c r="I14119" s="53"/>
    </x:row>
    <x:row r="14120" spans="1:13" x14ac:dyDescent="0.25">
      <x:c r="G14120" s="54"/>
      <x:c r="I14120" s="53"/>
    </x:row>
    <x:row r="14121" spans="1:13" x14ac:dyDescent="0.25">
      <x:c r="G14121" s="54"/>
      <x:c r="I14121" s="53"/>
    </x:row>
    <x:row r="14122" spans="1:13" x14ac:dyDescent="0.25">
      <x:c r="G14122" s="54"/>
      <x:c r="I14122" s="53"/>
    </x:row>
    <x:row r="14123" spans="1:13" x14ac:dyDescent="0.25">
      <x:c r="G14123" s="54"/>
      <x:c r="I14123" s="53"/>
    </x:row>
    <x:row r="14124" spans="1:13" x14ac:dyDescent="0.25">
      <x:c r="G14124" s="54"/>
      <x:c r="I14124" s="53"/>
    </x:row>
    <x:row r="14125" spans="1:13" x14ac:dyDescent="0.25">
      <x:c r="G14125" s="54"/>
      <x:c r="I14125" s="53"/>
    </x:row>
    <x:row r="14126" spans="1:13" x14ac:dyDescent="0.25">
      <x:c r="G14126" s="54"/>
      <x:c r="I14126" s="53"/>
    </x:row>
    <x:row r="14127" spans="1:13" x14ac:dyDescent="0.25">
      <x:c r="G14127" s="54"/>
      <x:c r="I14127" s="53"/>
    </x:row>
    <x:row r="14128" spans="1:13" x14ac:dyDescent="0.25">
      <x:c r="G14128" s="54"/>
      <x:c r="I14128" s="53"/>
    </x:row>
    <x:row r="14129" spans="1:13" x14ac:dyDescent="0.25">
      <x:c r="G14129" s="54"/>
      <x:c r="I14129" s="53"/>
    </x:row>
    <x:row r="14130" spans="1:13" x14ac:dyDescent="0.25">
      <x:c r="G14130" s="54"/>
      <x:c r="I14130" s="53"/>
    </x:row>
    <x:row r="14131" spans="1:13" x14ac:dyDescent="0.25">
      <x:c r="G14131" s="54"/>
      <x:c r="I14131" s="53"/>
    </x:row>
    <x:row r="14132" spans="1:13" x14ac:dyDescent="0.25">
      <x:c r="G14132" s="54"/>
      <x:c r="I14132" s="53"/>
    </x:row>
    <x:row r="14133" spans="1:13" x14ac:dyDescent="0.25">
      <x:c r="G14133" s="54"/>
      <x:c r="I14133" s="53"/>
    </x:row>
    <x:row r="14134" spans="1:13" x14ac:dyDescent="0.25">
      <x:c r="G14134" s="54"/>
      <x:c r="I14134" s="53"/>
    </x:row>
    <x:row r="14135" spans="1:13" x14ac:dyDescent="0.25">
      <x:c r="G14135" s="54"/>
      <x:c r="I14135" s="53"/>
    </x:row>
    <x:row r="14136" spans="1:13" x14ac:dyDescent="0.25">
      <x:c r="G14136" s="54"/>
      <x:c r="I14136" s="53"/>
    </x:row>
    <x:row r="14137" spans="1:13" x14ac:dyDescent="0.25">
      <x:c r="G14137" s="54"/>
      <x:c r="I14137" s="53"/>
    </x:row>
    <x:row r="14138" spans="1:13" x14ac:dyDescent="0.25">
      <x:c r="G14138" s="54"/>
      <x:c r="I14138" s="53"/>
    </x:row>
    <x:row r="14139" spans="1:13" x14ac:dyDescent="0.25">
      <x:c r="G14139" s="54"/>
      <x:c r="I14139" s="53"/>
    </x:row>
    <x:row r="14140" spans="1:13" x14ac:dyDescent="0.25">
      <x:c r="G14140" s="54"/>
      <x:c r="I14140" s="53"/>
    </x:row>
    <x:row r="14141" spans="1:13" x14ac:dyDescent="0.25">
      <x:c r="G14141" s="54"/>
      <x:c r="I14141" s="53"/>
    </x:row>
    <x:row r="14142" spans="1:13" x14ac:dyDescent="0.25">
      <x:c r="G14142" s="54"/>
      <x:c r="I14142" s="53"/>
    </x:row>
    <x:row r="14143" spans="1:13" x14ac:dyDescent="0.25">
      <x:c r="G14143" s="54"/>
      <x:c r="I14143" s="53"/>
    </x:row>
    <x:row r="14144" spans="1:13" x14ac:dyDescent="0.25">
      <x:c r="G14144" s="54"/>
      <x:c r="I14144" s="53"/>
    </x:row>
    <x:row r="14145" spans="1:13" x14ac:dyDescent="0.25">
      <x:c r="G14145" s="54"/>
      <x:c r="I14145" s="53"/>
    </x:row>
    <x:row r="14146" spans="1:13" x14ac:dyDescent="0.25">
      <x:c r="G14146" s="54"/>
      <x:c r="I14146" s="53"/>
    </x:row>
    <x:row r="14147" spans="1:13" x14ac:dyDescent="0.25">
      <x:c r="G14147" s="54"/>
      <x:c r="I14147" s="53"/>
    </x:row>
    <x:row r="14148" spans="1:13" x14ac:dyDescent="0.25">
      <x:c r="G14148" s="54"/>
      <x:c r="I14148" s="53"/>
    </x:row>
    <x:row r="14149" spans="1:13" x14ac:dyDescent="0.25">
      <x:c r="G14149" s="54"/>
      <x:c r="I14149" s="53"/>
    </x:row>
    <x:row r="14150" spans="1:13" x14ac:dyDescent="0.25">
      <x:c r="G14150" s="54"/>
      <x:c r="I14150" s="53"/>
    </x:row>
    <x:row r="14151" spans="1:13" x14ac:dyDescent="0.25">
      <x:c r="G14151" s="54"/>
      <x:c r="I14151" s="53"/>
    </x:row>
    <x:row r="14152" spans="1:13" x14ac:dyDescent="0.25">
      <x:c r="G14152" s="54"/>
      <x:c r="I14152" s="53"/>
    </x:row>
    <x:row r="14153" spans="1:13" x14ac:dyDescent="0.25">
      <x:c r="I14153" s="53"/>
    </x:row>
    <x:row r="14154" spans="1:13" x14ac:dyDescent="0.25">
      <x:c r="G14154" s="54"/>
      <x:c r="I14154" s="53"/>
    </x:row>
    <x:row r="14155" spans="1:13" x14ac:dyDescent="0.25">
      <x:c r="G14155" s="54"/>
      <x:c r="I14155" s="53"/>
    </x:row>
    <x:row r="14156" spans="1:13" x14ac:dyDescent="0.25">
      <x:c r="G14156" s="54"/>
      <x:c r="I14156" s="53"/>
    </x:row>
    <x:row r="14157" spans="1:13" x14ac:dyDescent="0.25">
      <x:c r="G14157" s="54"/>
      <x:c r="I14157" s="53"/>
    </x:row>
    <x:row r="14158" spans="1:13" x14ac:dyDescent="0.25">
      <x:c r="G14158" s="54"/>
      <x:c r="I14158" s="53"/>
    </x:row>
    <x:row r="14159" spans="1:13" x14ac:dyDescent="0.25">
      <x:c r="G14159" s="54"/>
      <x:c r="I14159" s="53"/>
    </x:row>
    <x:row r="14160" spans="1:13" x14ac:dyDescent="0.25">
      <x:c r="G14160" s="54"/>
      <x:c r="I14160" s="53"/>
    </x:row>
    <x:row r="14161" spans="1:13" x14ac:dyDescent="0.25">
      <x:c r="G14161" s="54"/>
      <x:c r="I14161" s="53"/>
    </x:row>
    <x:row r="14162" spans="1:13" x14ac:dyDescent="0.25">
      <x:c r="G14162" s="54"/>
      <x:c r="I14162" s="53"/>
    </x:row>
    <x:row r="14163" spans="1:13" x14ac:dyDescent="0.25">
      <x:c r="G14163" s="54"/>
      <x:c r="I14163" s="53"/>
    </x:row>
    <x:row r="14164" spans="1:13" x14ac:dyDescent="0.25">
      <x:c r="G14164" s="54"/>
      <x:c r="I14164" s="53"/>
    </x:row>
    <x:row r="14165" spans="1:13" x14ac:dyDescent="0.25">
      <x:c r="G14165" s="54"/>
      <x:c r="I14165" s="53"/>
    </x:row>
    <x:row r="14166" spans="1:13" x14ac:dyDescent="0.25">
      <x:c r="G14166" s="54"/>
      <x:c r="I14166" s="53"/>
    </x:row>
    <x:row r="14167" spans="1:13" x14ac:dyDescent="0.25">
      <x:c r="G14167" s="54"/>
      <x:c r="I14167" s="53"/>
    </x:row>
    <x:row r="14168" spans="1:13" x14ac:dyDescent="0.25">
      <x:c r="I14168" s="53"/>
    </x:row>
    <x:row r="14169" spans="1:13" x14ac:dyDescent="0.25">
      <x:c r="G14169" s="54"/>
      <x:c r="I14169" s="53"/>
    </x:row>
    <x:row r="14170" spans="1:13" x14ac:dyDescent="0.25">
      <x:c r="G14170" s="54"/>
      <x:c r="I14170" s="53"/>
    </x:row>
    <x:row r="14171" spans="1:13" x14ac:dyDescent="0.25">
      <x:c r="G14171" s="54"/>
      <x:c r="I14171" s="53"/>
    </x:row>
    <x:row r="14172" spans="1:13" x14ac:dyDescent="0.25">
      <x:c r="G14172" s="54"/>
      <x:c r="I14172" s="53"/>
    </x:row>
    <x:row r="14173" spans="1:13" x14ac:dyDescent="0.25">
      <x:c r="G14173" s="54"/>
      <x:c r="I14173" s="53"/>
    </x:row>
    <x:row r="14174" spans="1:13" x14ac:dyDescent="0.25">
      <x:c r="G14174" s="54"/>
      <x:c r="I14174" s="53"/>
    </x:row>
    <x:row r="14175" spans="1:13" x14ac:dyDescent="0.25">
      <x:c r="G14175" s="54"/>
      <x:c r="I14175" s="53"/>
    </x:row>
    <x:row r="14176" spans="1:13" x14ac:dyDescent="0.25">
      <x:c r="G14176" s="54"/>
      <x:c r="I14176" s="53"/>
    </x:row>
    <x:row r="14177" spans="1:13" x14ac:dyDescent="0.25">
      <x:c r="G14177" s="54"/>
      <x:c r="I14177" s="53"/>
    </x:row>
    <x:row r="14178" spans="1:13" x14ac:dyDescent="0.25">
      <x:c r="G14178" s="54"/>
      <x:c r="I14178" s="53"/>
    </x:row>
    <x:row r="14179" spans="1:13" x14ac:dyDescent="0.25">
      <x:c r="G14179" s="54"/>
      <x:c r="I14179" s="53"/>
    </x:row>
    <x:row r="14180" spans="1:13" x14ac:dyDescent="0.25">
      <x:c r="G14180" s="54"/>
      <x:c r="I14180" s="53"/>
    </x:row>
    <x:row r="14181" spans="1:13" x14ac:dyDescent="0.25">
      <x:c r="G14181" s="54"/>
      <x:c r="I14181" s="53"/>
    </x:row>
    <x:row r="14182" spans="1:13" x14ac:dyDescent="0.25">
      <x:c r="G14182" s="54"/>
      <x:c r="I14182" s="53"/>
    </x:row>
    <x:row r="14183" spans="1:13" x14ac:dyDescent="0.25">
      <x:c r="G14183" s="54"/>
      <x:c r="I14183" s="53"/>
    </x:row>
    <x:row r="14184" spans="1:13" x14ac:dyDescent="0.25">
      <x:c r="G14184" s="54"/>
      <x:c r="I14184" s="53"/>
    </x:row>
    <x:row r="14185" spans="1:13" x14ac:dyDescent="0.25">
      <x:c r="G14185" s="54"/>
      <x:c r="I14185" s="53"/>
    </x:row>
    <x:row r="14186" spans="1:13" x14ac:dyDescent="0.25">
      <x:c r="G14186" s="54"/>
      <x:c r="I14186" s="53"/>
    </x:row>
    <x:row r="14187" spans="1:13" x14ac:dyDescent="0.25">
      <x:c r="G14187" s="54"/>
      <x:c r="I14187" s="53"/>
    </x:row>
    <x:row r="14188" spans="1:13" x14ac:dyDescent="0.25">
      <x:c r="G14188" s="54"/>
      <x:c r="I14188" s="53"/>
    </x:row>
    <x:row r="14189" spans="1:13" x14ac:dyDescent="0.25">
      <x:c r="G14189" s="54"/>
      <x:c r="I14189" s="53"/>
    </x:row>
    <x:row r="14190" spans="1:13" x14ac:dyDescent="0.25">
      <x:c r="G14190" s="54"/>
      <x:c r="I14190" s="53"/>
    </x:row>
    <x:row r="14191" spans="1:13" x14ac:dyDescent="0.25">
      <x:c r="G14191" s="54"/>
      <x:c r="I14191" s="53"/>
    </x:row>
    <x:row r="14192" spans="1:13" x14ac:dyDescent="0.25">
      <x:c r="G14192" s="54"/>
      <x:c r="I14192" s="53"/>
    </x:row>
    <x:row r="14193" spans="1:13" x14ac:dyDescent="0.25">
      <x:c r="G14193" s="54"/>
      <x:c r="I14193" s="53"/>
    </x:row>
    <x:row r="14194" spans="1:13" x14ac:dyDescent="0.25">
      <x:c r="G14194" s="54"/>
      <x:c r="I14194" s="53"/>
    </x:row>
    <x:row r="14195" spans="1:13" x14ac:dyDescent="0.25">
      <x:c r="G14195" s="54"/>
      <x:c r="I14195" s="53"/>
    </x:row>
    <x:row r="14196" spans="1:13" x14ac:dyDescent="0.25">
      <x:c r="G14196" s="54"/>
      <x:c r="I14196" s="53"/>
    </x:row>
    <x:row r="14197" spans="1:13" x14ac:dyDescent="0.25">
      <x:c r="G14197" s="54"/>
      <x:c r="I14197" s="53"/>
    </x:row>
    <x:row r="14198" spans="1:13" x14ac:dyDescent="0.25">
      <x:c r="G14198" s="54"/>
      <x:c r="I14198" s="53"/>
    </x:row>
    <x:row r="14199" spans="1:13" x14ac:dyDescent="0.25">
      <x:c r="G14199" s="54"/>
      <x:c r="I14199" s="53"/>
    </x:row>
    <x:row r="14200" spans="1:13" x14ac:dyDescent="0.25">
      <x:c r="G14200" s="54"/>
      <x:c r="I14200" s="53"/>
    </x:row>
    <x:row r="14201" spans="1:13" x14ac:dyDescent="0.25">
      <x:c r="G14201" s="54"/>
      <x:c r="I14201" s="53"/>
    </x:row>
    <x:row r="14202" spans="1:13" x14ac:dyDescent="0.25">
      <x:c r="G14202" s="54"/>
      <x:c r="I14202" s="53"/>
    </x:row>
    <x:row r="14203" spans="1:13" x14ac:dyDescent="0.25">
      <x:c r="G14203" s="54"/>
      <x:c r="I14203" s="53"/>
    </x:row>
    <x:row r="14204" spans="1:13" x14ac:dyDescent="0.25">
      <x:c r="G14204" s="54"/>
      <x:c r="I14204" s="53"/>
    </x:row>
    <x:row r="14205" spans="1:13" x14ac:dyDescent="0.25">
      <x:c r="G14205" s="54"/>
      <x:c r="I14205" s="53"/>
    </x:row>
    <x:row r="14206" spans="1:13" x14ac:dyDescent="0.25">
      <x:c r="G14206" s="54"/>
      <x:c r="I14206" s="53"/>
    </x:row>
    <x:row r="14207" spans="1:13" x14ac:dyDescent="0.25">
      <x:c r="G14207" s="54"/>
      <x:c r="I14207" s="53"/>
    </x:row>
    <x:row r="14208" spans="1:13" x14ac:dyDescent="0.25">
      <x:c r="G14208" s="54"/>
      <x:c r="I14208" s="53"/>
    </x:row>
    <x:row r="14209" spans="1:13" x14ac:dyDescent="0.25">
      <x:c r="G14209" s="54"/>
      <x:c r="I14209" s="53"/>
    </x:row>
    <x:row r="14210" spans="1:13" x14ac:dyDescent="0.25">
      <x:c r="G14210" s="54"/>
      <x:c r="I14210" s="53"/>
    </x:row>
    <x:row r="14211" spans="1:13" x14ac:dyDescent="0.25">
      <x:c r="G14211" s="54"/>
      <x:c r="I14211" s="53"/>
    </x:row>
    <x:row r="14212" spans="1:13" x14ac:dyDescent="0.25">
      <x:c r="G14212" s="54"/>
      <x:c r="I14212" s="53"/>
    </x:row>
    <x:row r="14213" spans="1:13" x14ac:dyDescent="0.25">
      <x:c r="G14213" s="54"/>
      <x:c r="I14213" s="53"/>
    </x:row>
    <x:row r="14214" spans="1:13" x14ac:dyDescent="0.25">
      <x:c r="G14214" s="54"/>
      <x:c r="I14214" s="53"/>
    </x:row>
    <x:row r="14215" spans="1:13" x14ac:dyDescent="0.25">
      <x:c r="G14215" s="54"/>
      <x:c r="I14215" s="53"/>
    </x:row>
    <x:row r="14216" spans="1:13" x14ac:dyDescent="0.25">
      <x:c r="G14216" s="54"/>
      <x:c r="I14216" s="53"/>
    </x:row>
    <x:row r="14217" spans="1:13" x14ac:dyDescent="0.25">
      <x:c r="G14217" s="54"/>
      <x:c r="I14217" s="53"/>
    </x:row>
    <x:row r="14218" spans="1:13" x14ac:dyDescent="0.25">
      <x:c r="G14218" s="54"/>
      <x:c r="I14218" s="53"/>
    </x:row>
    <x:row r="14219" spans="1:13" x14ac:dyDescent="0.25">
      <x:c r="G14219" s="54"/>
      <x:c r="I14219" s="53"/>
    </x:row>
    <x:row r="14220" spans="1:13" x14ac:dyDescent="0.25">
      <x:c r="G14220" s="54"/>
      <x:c r="I14220" s="53"/>
    </x:row>
    <x:row r="14221" spans="1:13" x14ac:dyDescent="0.25">
      <x:c r="G14221" s="54"/>
      <x:c r="I14221" s="53"/>
    </x:row>
    <x:row r="14222" spans="1:13" x14ac:dyDescent="0.25">
      <x:c r="G14222" s="54"/>
      <x:c r="I14222" s="53"/>
    </x:row>
    <x:row r="14223" spans="1:13" x14ac:dyDescent="0.25">
      <x:c r="G14223" s="54"/>
      <x:c r="I14223" s="53"/>
    </x:row>
    <x:row r="14224" spans="1:13" x14ac:dyDescent="0.25">
      <x:c r="G14224" s="54"/>
      <x:c r="I14224" s="53"/>
    </x:row>
    <x:row r="14225" spans="1:13" x14ac:dyDescent="0.25">
      <x:c r="G14225" s="54"/>
      <x:c r="I14225" s="53"/>
    </x:row>
    <x:row r="14226" spans="1:13" x14ac:dyDescent="0.25">
      <x:c r="G14226" s="54"/>
      <x:c r="I14226" s="53"/>
    </x:row>
    <x:row r="14227" spans="1:13" x14ac:dyDescent="0.25">
      <x:c r="G14227" s="54"/>
      <x:c r="I14227" s="53"/>
    </x:row>
    <x:row r="14228" spans="1:13" x14ac:dyDescent="0.25">
      <x:c r="G14228" s="54"/>
      <x:c r="I14228" s="53"/>
    </x:row>
    <x:row r="14229" spans="1:13" x14ac:dyDescent="0.25">
      <x:c r="G14229" s="54"/>
      <x:c r="I14229" s="53"/>
    </x:row>
    <x:row r="14230" spans="1:13" x14ac:dyDescent="0.25">
      <x:c r="G14230" s="54"/>
      <x:c r="I14230" s="53"/>
    </x:row>
    <x:row r="14231" spans="1:13" x14ac:dyDescent="0.25">
      <x:c r="G14231" s="54"/>
      <x:c r="I14231" s="53"/>
    </x:row>
    <x:row r="14232" spans="1:13" x14ac:dyDescent="0.25">
      <x:c r="G14232" s="54"/>
      <x:c r="I14232" s="53"/>
    </x:row>
    <x:row r="14233" spans="1:13" x14ac:dyDescent="0.25">
      <x:c r="G14233" s="54"/>
      <x:c r="I14233" s="53"/>
    </x:row>
    <x:row r="14234" spans="1:13" x14ac:dyDescent="0.25">
      <x:c r="G14234" s="54"/>
      <x:c r="I14234" s="53"/>
    </x:row>
    <x:row r="14235" spans="1:13" x14ac:dyDescent="0.25">
      <x:c r="G14235" s="54"/>
      <x:c r="I14235" s="53"/>
    </x:row>
    <x:row r="14236" spans="1:13" x14ac:dyDescent="0.25">
      <x:c r="G14236" s="54"/>
      <x:c r="I14236" s="53"/>
    </x:row>
    <x:row r="14237" spans="1:13" x14ac:dyDescent="0.25">
      <x:c r="G14237" s="54"/>
      <x:c r="I14237" s="53"/>
    </x:row>
    <x:row r="14238" spans="1:13" x14ac:dyDescent="0.25">
      <x:c r="G14238" s="54"/>
      <x:c r="I14238" s="53"/>
    </x:row>
    <x:row r="14239" spans="1:13" x14ac:dyDescent="0.25">
      <x:c r="G14239" s="54"/>
      <x:c r="I14239" s="53"/>
    </x:row>
    <x:row r="14240" spans="1:13" x14ac:dyDescent="0.25">
      <x:c r="G14240" s="54"/>
      <x:c r="I14240" s="53"/>
    </x:row>
    <x:row r="14241" spans="1:13" x14ac:dyDescent="0.25">
      <x:c r="G14241" s="54"/>
      <x:c r="I14241" s="53"/>
    </x:row>
    <x:row r="14242" spans="1:13" x14ac:dyDescent="0.25">
      <x:c r="G14242" s="54"/>
      <x:c r="I14242" s="53"/>
    </x:row>
    <x:row r="14243" spans="1:13" x14ac:dyDescent="0.25">
      <x:c r="G14243" s="54"/>
      <x:c r="I14243" s="53"/>
    </x:row>
    <x:row r="14244" spans="1:13" x14ac:dyDescent="0.25">
      <x:c r="G14244" s="54"/>
      <x:c r="I14244" s="53"/>
    </x:row>
    <x:row r="14245" spans="1:13" x14ac:dyDescent="0.25">
      <x:c r="G14245" s="54"/>
      <x:c r="I14245" s="53"/>
    </x:row>
    <x:row r="14246" spans="1:13" x14ac:dyDescent="0.25">
      <x:c r="I14246" s="53"/>
    </x:row>
    <x:row r="14247" spans="1:13" x14ac:dyDescent="0.25">
      <x:c r="G14247" s="54"/>
      <x:c r="I14247" s="53"/>
    </x:row>
    <x:row r="14248" spans="1:13" x14ac:dyDescent="0.25">
      <x:c r="G14248" s="54"/>
      <x:c r="I14248" s="53"/>
    </x:row>
    <x:row r="14249" spans="1:13" x14ac:dyDescent="0.25">
      <x:c r="G14249" s="54"/>
      <x:c r="I14249" s="53"/>
    </x:row>
    <x:row r="14250" spans="1:13" x14ac:dyDescent="0.25">
      <x:c r="G14250" s="54"/>
      <x:c r="I14250" s="53"/>
    </x:row>
    <x:row r="14251" spans="1:13" x14ac:dyDescent="0.25">
      <x:c r="G14251" s="54"/>
      <x:c r="I14251" s="53"/>
    </x:row>
    <x:row r="14252" spans="1:13" x14ac:dyDescent="0.25">
      <x:c r="G14252" s="54"/>
      <x:c r="I14252" s="53"/>
    </x:row>
    <x:row r="14253" spans="1:13" x14ac:dyDescent="0.25">
      <x:c r="G14253" s="54"/>
      <x:c r="I14253" s="53"/>
    </x:row>
    <x:row r="14254" spans="1:13" x14ac:dyDescent="0.25">
      <x:c r="G14254" s="54"/>
      <x:c r="I14254" s="53"/>
    </x:row>
    <x:row r="14255" spans="1:13" x14ac:dyDescent="0.25">
      <x:c r="G14255" s="54"/>
      <x:c r="I14255" s="53"/>
    </x:row>
    <x:row r="14256" spans="1:13" x14ac:dyDescent="0.25">
      <x:c r="G14256" s="54"/>
      <x:c r="I14256" s="53"/>
    </x:row>
    <x:row r="14257" spans="1:13" x14ac:dyDescent="0.25">
      <x:c r="G14257" s="54"/>
      <x:c r="I14257" s="53"/>
    </x:row>
    <x:row r="14258" spans="1:13" x14ac:dyDescent="0.25">
      <x:c r="G14258" s="54"/>
      <x:c r="I14258" s="53"/>
    </x:row>
    <x:row r="14259" spans="1:13" x14ac:dyDescent="0.25">
      <x:c r="G14259" s="54"/>
      <x:c r="I14259" s="53"/>
    </x:row>
    <x:row r="14260" spans="1:13" x14ac:dyDescent="0.25">
      <x:c r="G14260" s="54"/>
      <x:c r="I14260" s="53"/>
    </x:row>
    <x:row r="14261" spans="1:13" x14ac:dyDescent="0.25">
      <x:c r="G14261" s="54"/>
      <x:c r="I14261" s="53"/>
    </x:row>
    <x:row r="14262" spans="1:13" x14ac:dyDescent="0.25">
      <x:c r="G14262" s="54"/>
      <x:c r="I14262" s="53"/>
    </x:row>
    <x:row r="14263" spans="1:13" x14ac:dyDescent="0.25">
      <x:c r="G14263" s="54"/>
      <x:c r="I14263" s="53"/>
    </x:row>
    <x:row r="14264" spans="1:13" x14ac:dyDescent="0.25">
      <x:c r="G14264" s="54"/>
      <x:c r="I14264" s="53"/>
    </x:row>
    <x:row r="14265" spans="1:13" x14ac:dyDescent="0.25">
      <x:c r="G14265" s="54"/>
      <x:c r="I14265" s="53"/>
    </x:row>
    <x:row r="14266" spans="1:13" x14ac:dyDescent="0.25">
      <x:c r="G14266" s="54"/>
      <x:c r="I14266" s="53"/>
    </x:row>
    <x:row r="14267" spans="1:13" x14ac:dyDescent="0.25">
      <x:c r="G14267" s="54"/>
      <x:c r="I14267" s="53"/>
    </x:row>
    <x:row r="14268" spans="1:13" x14ac:dyDescent="0.25">
      <x:c r="G14268" s="54"/>
      <x:c r="I14268" s="53"/>
    </x:row>
    <x:row r="14269" spans="1:13" x14ac:dyDescent="0.25">
      <x:c r="G14269" s="54"/>
      <x:c r="I14269" s="53"/>
    </x:row>
    <x:row r="14270" spans="1:13" x14ac:dyDescent="0.25">
      <x:c r="G14270" s="54"/>
      <x:c r="I14270" s="53"/>
    </x:row>
    <x:row r="14271" spans="1:13" x14ac:dyDescent="0.25">
      <x:c r="G14271" s="54"/>
      <x:c r="I14271" s="53"/>
    </x:row>
    <x:row r="14272" spans="1:13" x14ac:dyDescent="0.25">
      <x:c r="G14272" s="54"/>
      <x:c r="I14272" s="53"/>
    </x:row>
    <x:row r="14273" spans="1:13" x14ac:dyDescent="0.25">
      <x:c r="G14273" s="54"/>
      <x:c r="I14273" s="53"/>
    </x:row>
    <x:row r="14274" spans="1:13" x14ac:dyDescent="0.25">
      <x:c r="G14274" s="54"/>
      <x:c r="I14274" s="53"/>
    </x:row>
    <x:row r="14275" spans="1:13" x14ac:dyDescent="0.25">
      <x:c r="G14275" s="54"/>
      <x:c r="I14275" s="53"/>
    </x:row>
    <x:row r="14276" spans="1:13" x14ac:dyDescent="0.25">
      <x:c r="G14276" s="54"/>
      <x:c r="I14276" s="53"/>
    </x:row>
    <x:row r="14277" spans="1:13" x14ac:dyDescent="0.25">
      <x:c r="G14277" s="54"/>
      <x:c r="I14277" s="53"/>
    </x:row>
    <x:row r="14278" spans="1:13" x14ac:dyDescent="0.25">
      <x:c r="G14278" s="54"/>
      <x:c r="I14278" s="53"/>
    </x:row>
    <x:row r="14279" spans="1:13" x14ac:dyDescent="0.25">
      <x:c r="G14279" s="54"/>
      <x:c r="I14279" s="53"/>
    </x:row>
    <x:row r="14280" spans="1:13" x14ac:dyDescent="0.25">
      <x:c r="G14280" s="54"/>
      <x:c r="I14280" s="53"/>
    </x:row>
    <x:row r="14281" spans="1:13" x14ac:dyDescent="0.25">
      <x:c r="G14281" s="54"/>
      <x:c r="I14281" s="53"/>
    </x:row>
    <x:row r="14282" spans="1:13" x14ac:dyDescent="0.25">
      <x:c r="G14282" s="54"/>
      <x:c r="I14282" s="53"/>
    </x:row>
    <x:row r="14283" spans="1:13" x14ac:dyDescent="0.25">
      <x:c r="G14283" s="54"/>
      <x:c r="I14283" s="53"/>
    </x:row>
    <x:row r="14284" spans="1:13" x14ac:dyDescent="0.25">
      <x:c r="G14284" s="54"/>
      <x:c r="I14284" s="53"/>
    </x:row>
    <x:row r="14285" spans="1:13" x14ac:dyDescent="0.25">
      <x:c r="G14285" s="54"/>
      <x:c r="I14285" s="53"/>
    </x:row>
    <x:row r="14286" spans="1:13" x14ac:dyDescent="0.25">
      <x:c r="G14286" s="54"/>
      <x:c r="I14286" s="53"/>
    </x:row>
    <x:row r="14287" spans="1:13" x14ac:dyDescent="0.25">
      <x:c r="G14287" s="54"/>
      <x:c r="I14287" s="53"/>
    </x:row>
    <x:row r="14288" spans="1:13" x14ac:dyDescent="0.25">
      <x:c r="G14288" s="54"/>
      <x:c r="I14288" s="53"/>
    </x:row>
    <x:row r="14289" spans="1:13" x14ac:dyDescent="0.25">
      <x:c r="G14289" s="54"/>
      <x:c r="I14289" s="53"/>
    </x:row>
    <x:row r="14290" spans="1:13" x14ac:dyDescent="0.25">
      <x:c r="G14290" s="54"/>
      <x:c r="I14290" s="53"/>
    </x:row>
    <x:row r="14291" spans="1:13" x14ac:dyDescent="0.25">
      <x:c r="G14291" s="54"/>
      <x:c r="I14291" s="53"/>
    </x:row>
    <x:row r="14292" spans="1:13" x14ac:dyDescent="0.25">
      <x:c r="G14292" s="54"/>
      <x:c r="I14292" s="53"/>
    </x:row>
    <x:row r="14293" spans="1:13" x14ac:dyDescent="0.25">
      <x:c r="G14293" s="54"/>
      <x:c r="I14293" s="53"/>
    </x:row>
    <x:row r="14294" spans="1:13" x14ac:dyDescent="0.25">
      <x:c r="G14294" s="54"/>
      <x:c r="I14294" s="53"/>
    </x:row>
    <x:row r="14295" spans="1:13" x14ac:dyDescent="0.25">
      <x:c r="G14295" s="54"/>
      <x:c r="I14295" s="53"/>
    </x:row>
    <x:row r="14296" spans="1:13" x14ac:dyDescent="0.25">
      <x:c r="G14296" s="54"/>
      <x:c r="I14296" s="53"/>
    </x:row>
    <x:row r="14297" spans="1:13" x14ac:dyDescent="0.25">
      <x:c r="G14297" s="54"/>
      <x:c r="I14297" s="53"/>
    </x:row>
    <x:row r="14298" spans="1:13" x14ac:dyDescent="0.25">
      <x:c r="G14298" s="54"/>
      <x:c r="I14298" s="53"/>
    </x:row>
    <x:row r="14299" spans="1:13" x14ac:dyDescent="0.25">
      <x:c r="G14299" s="54"/>
      <x:c r="I14299" s="53"/>
    </x:row>
    <x:row r="14300" spans="1:13" x14ac:dyDescent="0.25">
      <x:c r="G14300" s="54"/>
      <x:c r="I14300" s="53"/>
    </x:row>
    <x:row r="14301" spans="1:13" x14ac:dyDescent="0.25">
      <x:c r="G14301" s="54"/>
      <x:c r="I14301" s="53"/>
    </x:row>
    <x:row r="14302" spans="1:13" x14ac:dyDescent="0.25">
      <x:c r="G14302" s="54"/>
      <x:c r="I14302" s="53"/>
    </x:row>
    <x:row r="14303" spans="1:13" x14ac:dyDescent="0.25">
      <x:c r="G14303" s="54"/>
      <x:c r="I14303" s="53"/>
    </x:row>
    <x:row r="14304" spans="1:13" x14ac:dyDescent="0.25">
      <x:c r="G14304" s="54"/>
      <x:c r="I14304" s="53"/>
    </x:row>
    <x:row r="14305" spans="1:13" x14ac:dyDescent="0.25">
      <x:c r="G14305" s="54"/>
      <x:c r="I14305" s="53"/>
    </x:row>
    <x:row r="14306" spans="1:13" x14ac:dyDescent="0.25">
      <x:c r="G14306" s="54"/>
      <x:c r="I14306" s="53"/>
    </x:row>
    <x:row r="14307" spans="1:13" x14ac:dyDescent="0.25">
      <x:c r="G14307" s="54"/>
      <x:c r="I14307" s="53"/>
    </x:row>
    <x:row r="14308" spans="1:13" x14ac:dyDescent="0.25">
      <x:c r="G14308" s="54"/>
      <x:c r="I14308" s="53"/>
    </x:row>
    <x:row r="14309" spans="1:13" x14ac:dyDescent="0.25">
      <x:c r="G14309" s="54"/>
      <x:c r="I14309" s="53"/>
    </x:row>
    <x:row r="14310" spans="1:13" x14ac:dyDescent="0.25">
      <x:c r="I14310" s="53"/>
    </x:row>
    <x:row r="14311" spans="1:13" x14ac:dyDescent="0.25">
      <x:c r="G14311" s="54"/>
      <x:c r="I14311" s="53"/>
    </x:row>
    <x:row r="14312" spans="1:13" x14ac:dyDescent="0.25">
      <x:c r="I14312" s="53"/>
    </x:row>
    <x:row r="14313" spans="1:13" x14ac:dyDescent="0.25">
      <x:c r="G14313" s="54"/>
      <x:c r="I14313" s="53"/>
    </x:row>
    <x:row r="14314" spans="1:13" x14ac:dyDescent="0.25">
      <x:c r="G14314" s="54"/>
      <x:c r="I14314" s="53"/>
    </x:row>
    <x:row r="14315" spans="1:13" x14ac:dyDescent="0.25">
      <x:c r="I14315" s="53"/>
    </x:row>
    <x:row r="14316" spans="1:13" x14ac:dyDescent="0.25">
      <x:c r="I14316" s="53"/>
    </x:row>
    <x:row r="14317" spans="1:13" x14ac:dyDescent="0.25">
      <x:c r="G14317" s="54"/>
      <x:c r="I14317" s="53"/>
    </x:row>
    <x:row r="14318" spans="1:13" x14ac:dyDescent="0.25">
      <x:c r="G14318" s="54"/>
      <x:c r="I14318" s="53"/>
    </x:row>
    <x:row r="14319" spans="1:13" x14ac:dyDescent="0.25">
      <x:c r="G14319" s="54"/>
      <x:c r="I14319" s="53"/>
    </x:row>
    <x:row r="14320" spans="1:13" x14ac:dyDescent="0.25">
      <x:c r="I14320" s="53"/>
    </x:row>
    <x:row r="14321" spans="1:13" x14ac:dyDescent="0.25">
      <x:c r="G14321" s="54"/>
      <x:c r="I14321" s="53"/>
    </x:row>
    <x:row r="14322" spans="1:13" x14ac:dyDescent="0.25">
      <x:c r="G14322" s="54"/>
      <x:c r="I14322" s="53"/>
    </x:row>
    <x:row r="14323" spans="1:13" x14ac:dyDescent="0.25">
      <x:c r="G14323" s="54"/>
      <x:c r="I14323" s="53"/>
    </x:row>
    <x:row r="14324" spans="1:13" x14ac:dyDescent="0.25">
      <x:c r="G14324" s="54"/>
      <x:c r="I14324" s="53"/>
    </x:row>
    <x:row r="14325" spans="1:13" x14ac:dyDescent="0.25">
      <x:c r="G14325" s="54"/>
      <x:c r="I14325" s="53"/>
    </x:row>
    <x:row r="14326" spans="1:13" x14ac:dyDescent="0.25">
      <x:c r="G14326" s="54"/>
      <x:c r="I14326" s="53"/>
    </x:row>
    <x:row r="14327" spans="1:13" x14ac:dyDescent="0.25">
      <x:c r="G14327" s="54"/>
      <x:c r="I14327" s="53"/>
    </x:row>
    <x:row r="14328" spans="1:13" x14ac:dyDescent="0.25">
      <x:c r="G14328" s="54"/>
      <x:c r="I14328" s="53"/>
    </x:row>
    <x:row r="14329" spans="1:13" x14ac:dyDescent="0.25">
      <x:c r="G14329" s="54"/>
      <x:c r="I14329" s="53"/>
    </x:row>
    <x:row r="14330" spans="1:13" x14ac:dyDescent="0.25">
      <x:c r="G14330" s="54"/>
      <x:c r="I14330" s="53"/>
    </x:row>
    <x:row r="14331" spans="1:13" x14ac:dyDescent="0.25">
      <x:c r="G14331" s="54"/>
      <x:c r="I14331" s="53"/>
    </x:row>
    <x:row r="14332" spans="1:13" x14ac:dyDescent="0.25">
      <x:c r="G14332" s="54"/>
      <x:c r="I14332" s="53"/>
    </x:row>
    <x:row r="14333" spans="1:13" x14ac:dyDescent="0.25">
      <x:c r="G14333" s="54"/>
      <x:c r="I14333" s="53"/>
    </x:row>
    <x:row r="14334" spans="1:13" x14ac:dyDescent="0.25">
      <x:c r="G14334" s="54"/>
      <x:c r="I14334" s="53"/>
    </x:row>
    <x:row r="14335" spans="1:13" x14ac:dyDescent="0.25">
      <x:c r="G14335" s="54"/>
      <x:c r="I14335" s="53"/>
    </x:row>
    <x:row r="14336" spans="1:13" x14ac:dyDescent="0.25">
      <x:c r="G14336" s="54"/>
      <x:c r="I14336" s="53"/>
    </x:row>
    <x:row r="14337" spans="1:13" x14ac:dyDescent="0.25">
      <x:c r="G14337" s="54"/>
      <x:c r="I14337" s="53"/>
    </x:row>
    <x:row r="14338" spans="1:13" x14ac:dyDescent="0.25">
      <x:c r="G14338" s="54"/>
      <x:c r="I14338" s="53"/>
    </x:row>
    <x:row r="14339" spans="1:13" x14ac:dyDescent="0.25">
      <x:c r="G14339" s="54"/>
      <x:c r="I14339" s="53"/>
    </x:row>
    <x:row r="14340" spans="1:13" x14ac:dyDescent="0.25">
      <x:c r="G14340" s="54"/>
      <x:c r="I14340" s="53"/>
    </x:row>
    <x:row r="14341" spans="1:13" x14ac:dyDescent="0.25">
      <x:c r="G14341" s="54"/>
      <x:c r="I14341" s="53"/>
    </x:row>
    <x:row r="14342" spans="1:13" x14ac:dyDescent="0.25">
      <x:c r="G14342" s="54"/>
      <x:c r="I14342" s="53"/>
    </x:row>
    <x:row r="14343" spans="1:13" x14ac:dyDescent="0.25">
      <x:c r="G14343" s="54"/>
      <x:c r="I14343" s="53"/>
    </x:row>
    <x:row r="14344" spans="1:13" x14ac:dyDescent="0.25">
      <x:c r="G14344" s="54"/>
      <x:c r="I14344" s="53"/>
    </x:row>
    <x:row r="14345" spans="1:13" x14ac:dyDescent="0.25">
      <x:c r="G14345" s="54"/>
      <x:c r="I14345" s="53"/>
    </x:row>
    <x:row r="14346" spans="1:13" x14ac:dyDescent="0.25">
      <x:c r="I14346" s="53"/>
    </x:row>
    <x:row r="14347" spans="1:13" x14ac:dyDescent="0.25">
      <x:c r="I14347" s="53"/>
    </x:row>
    <x:row r="14348" spans="1:13" x14ac:dyDescent="0.25">
      <x:c r="G14348" s="54"/>
      <x:c r="I14348" s="53"/>
    </x:row>
    <x:row r="14349" spans="1:13" x14ac:dyDescent="0.25">
      <x:c r="G14349" s="54"/>
      <x:c r="I14349" s="53"/>
    </x:row>
    <x:row r="14350" spans="1:13" x14ac:dyDescent="0.25">
      <x:c r="G14350" s="54"/>
      <x:c r="I14350" s="53"/>
    </x:row>
    <x:row r="14351" spans="1:13" x14ac:dyDescent="0.25">
      <x:c r="G14351" s="54"/>
      <x:c r="I14351" s="53"/>
    </x:row>
    <x:row r="14352" spans="1:13" x14ac:dyDescent="0.25">
      <x:c r="G14352" s="54"/>
      <x:c r="I14352" s="53"/>
    </x:row>
    <x:row r="14353" spans="1:13" x14ac:dyDescent="0.25">
      <x:c r="G14353" s="54"/>
      <x:c r="I14353" s="53"/>
    </x:row>
    <x:row r="14354" spans="1:13" x14ac:dyDescent="0.25">
      <x:c r="G14354" s="54"/>
      <x:c r="I14354" s="53"/>
    </x:row>
    <x:row r="14355" spans="1:13" x14ac:dyDescent="0.25">
      <x:c r="G14355" s="54"/>
      <x:c r="I14355" s="53"/>
    </x:row>
    <x:row r="14356" spans="1:13" x14ac:dyDescent="0.25">
      <x:c r="G14356" s="54"/>
      <x:c r="I14356" s="53"/>
    </x:row>
    <x:row r="14357" spans="1:13" x14ac:dyDescent="0.25">
      <x:c r="G14357" s="54"/>
      <x:c r="I14357" s="53"/>
    </x:row>
    <x:row r="14358" spans="1:13" x14ac:dyDescent="0.25">
      <x:c r="G14358" s="54"/>
      <x:c r="I14358" s="53"/>
    </x:row>
    <x:row r="14359" spans="1:13" x14ac:dyDescent="0.25">
      <x:c r="G14359" s="54"/>
      <x:c r="I14359" s="53"/>
    </x:row>
    <x:row r="14360" spans="1:13" x14ac:dyDescent="0.25">
      <x:c r="I14360" s="53"/>
    </x:row>
    <x:row r="14361" spans="1:13" x14ac:dyDescent="0.25">
      <x:c r="G14361" s="54"/>
      <x:c r="I14361" s="53"/>
    </x:row>
    <x:row r="14362" spans="1:13" x14ac:dyDescent="0.25">
      <x:c r="G14362" s="54"/>
      <x:c r="I14362" s="53"/>
    </x:row>
    <x:row r="14363" spans="1:13" x14ac:dyDescent="0.25">
      <x:c r="G14363" s="54"/>
      <x:c r="I14363" s="53"/>
    </x:row>
    <x:row r="14364" spans="1:13" x14ac:dyDescent="0.25">
      <x:c r="G14364" s="54"/>
      <x:c r="I14364" s="53"/>
    </x:row>
    <x:row r="14365" spans="1:13" x14ac:dyDescent="0.25">
      <x:c r="G14365" s="54"/>
      <x:c r="I14365" s="53"/>
    </x:row>
    <x:row r="14366" spans="1:13" x14ac:dyDescent="0.25">
      <x:c r="G14366" s="54"/>
      <x:c r="I14366" s="53"/>
    </x:row>
    <x:row r="14367" spans="1:13" x14ac:dyDescent="0.25">
      <x:c r="G14367" s="54"/>
      <x:c r="I14367" s="53"/>
    </x:row>
    <x:row r="14368" spans="1:13" x14ac:dyDescent="0.25">
      <x:c r="G14368" s="54"/>
      <x:c r="I14368" s="53"/>
    </x:row>
    <x:row r="14369" spans="1:13" x14ac:dyDescent="0.25">
      <x:c r="G14369" s="54"/>
      <x:c r="I14369" s="53"/>
    </x:row>
    <x:row r="14370" spans="1:13" x14ac:dyDescent="0.25">
      <x:c r="G14370" s="54"/>
      <x:c r="I14370" s="53"/>
    </x:row>
    <x:row r="14371" spans="1:13" x14ac:dyDescent="0.25">
      <x:c r="G14371" s="54"/>
      <x:c r="I14371" s="53"/>
    </x:row>
    <x:row r="14372" spans="1:13" x14ac:dyDescent="0.25">
      <x:c r="G14372" s="54"/>
      <x:c r="I14372" s="53"/>
    </x:row>
    <x:row r="14373" spans="1:13" x14ac:dyDescent="0.25">
      <x:c r="G14373" s="54"/>
      <x:c r="I14373" s="53"/>
    </x:row>
    <x:row r="14374" spans="1:13" x14ac:dyDescent="0.25">
      <x:c r="G14374" s="54"/>
      <x:c r="I14374" s="53"/>
    </x:row>
    <x:row r="14375" spans="1:13" x14ac:dyDescent="0.25">
      <x:c r="G14375" s="54"/>
      <x:c r="I14375" s="53"/>
    </x:row>
    <x:row r="14376" spans="1:13" x14ac:dyDescent="0.25">
      <x:c r="G14376" s="54"/>
      <x:c r="I14376" s="53"/>
    </x:row>
    <x:row r="14377" spans="1:13" x14ac:dyDescent="0.25">
      <x:c r="G14377" s="54"/>
      <x:c r="I14377" s="53"/>
    </x:row>
    <x:row r="14378" spans="1:13" x14ac:dyDescent="0.25">
      <x:c r="G14378" s="54"/>
      <x:c r="I14378" s="53"/>
    </x:row>
    <x:row r="14379" spans="1:13" x14ac:dyDescent="0.25">
      <x:c r="G14379" s="54"/>
      <x:c r="I14379" s="53"/>
    </x:row>
    <x:row r="14380" spans="1:13" x14ac:dyDescent="0.25">
      <x:c r="I14380" s="53"/>
    </x:row>
    <x:row r="14381" spans="1:13" x14ac:dyDescent="0.25">
      <x:c r="G14381" s="54"/>
      <x:c r="I14381" s="53"/>
    </x:row>
    <x:row r="14382" spans="1:13" x14ac:dyDescent="0.25">
      <x:c r="G14382" s="54"/>
      <x:c r="I14382" s="53"/>
    </x:row>
    <x:row r="14383" spans="1:13" x14ac:dyDescent="0.25">
      <x:c r="G14383" s="54"/>
      <x:c r="I14383" s="53"/>
    </x:row>
    <x:row r="14384" spans="1:13" x14ac:dyDescent="0.25">
      <x:c r="G14384" s="54"/>
      <x:c r="I14384" s="53"/>
    </x:row>
    <x:row r="14385" spans="1:13" x14ac:dyDescent="0.25">
      <x:c r="G14385" s="54"/>
      <x:c r="I14385" s="53"/>
    </x:row>
    <x:row r="14386" spans="1:13" x14ac:dyDescent="0.25">
      <x:c r="G14386" s="54"/>
      <x:c r="I14386" s="53"/>
    </x:row>
    <x:row r="14387" spans="1:13" x14ac:dyDescent="0.25">
      <x:c r="G14387" s="54"/>
      <x:c r="I14387" s="53"/>
    </x:row>
    <x:row r="14388" spans="1:13" x14ac:dyDescent="0.25">
      <x:c r="G14388" s="54"/>
      <x:c r="I14388" s="53"/>
    </x:row>
    <x:row r="14389" spans="1:13" x14ac:dyDescent="0.25">
      <x:c r="G14389" s="54"/>
      <x:c r="I14389" s="53"/>
    </x:row>
    <x:row r="14390" spans="1:13" x14ac:dyDescent="0.25">
      <x:c r="G14390" s="54"/>
      <x:c r="I14390" s="53"/>
    </x:row>
    <x:row r="14391" spans="1:13" x14ac:dyDescent="0.25">
      <x:c r="G14391" s="54"/>
      <x:c r="I14391" s="53"/>
    </x:row>
    <x:row r="14392" spans="1:13" x14ac:dyDescent="0.25">
      <x:c r="G14392" s="54"/>
      <x:c r="I14392" s="53"/>
    </x:row>
    <x:row r="14393" spans="1:13" x14ac:dyDescent="0.25">
      <x:c r="G14393" s="54"/>
      <x:c r="I14393" s="53"/>
    </x:row>
    <x:row r="14394" spans="1:13" x14ac:dyDescent="0.25">
      <x:c r="G14394" s="54"/>
      <x:c r="I14394" s="53"/>
    </x:row>
    <x:row r="14395" spans="1:13" x14ac:dyDescent="0.25">
      <x:c r="G14395" s="54"/>
      <x:c r="I14395" s="53"/>
    </x:row>
    <x:row r="14396" spans="1:13" x14ac:dyDescent="0.25">
      <x:c r="G14396" s="54"/>
      <x:c r="I14396" s="53"/>
    </x:row>
    <x:row r="14397" spans="1:13" x14ac:dyDescent="0.25">
      <x:c r="G14397" s="54"/>
      <x:c r="I14397" s="53"/>
    </x:row>
    <x:row r="14398" spans="1:13" x14ac:dyDescent="0.25">
      <x:c r="G14398" s="54"/>
      <x:c r="I14398" s="53"/>
    </x:row>
    <x:row r="14399" spans="1:13" x14ac:dyDescent="0.25">
      <x:c r="G14399" s="54"/>
      <x:c r="I14399" s="53"/>
    </x:row>
    <x:row r="14400" spans="1:13" x14ac:dyDescent="0.25">
      <x:c r="G14400" s="54"/>
      <x:c r="I14400" s="53"/>
    </x:row>
    <x:row r="14401" spans="1:13" x14ac:dyDescent="0.25">
      <x:c r="G14401" s="54"/>
      <x:c r="I14401" s="53"/>
    </x:row>
    <x:row r="14402" spans="1:13" x14ac:dyDescent="0.25">
      <x:c r="G14402" s="54"/>
      <x:c r="I14402" s="53"/>
    </x:row>
    <x:row r="14403" spans="1:13" x14ac:dyDescent="0.25">
      <x:c r="G14403" s="54"/>
      <x:c r="I14403" s="53"/>
    </x:row>
    <x:row r="14404" spans="1:13" x14ac:dyDescent="0.25">
      <x:c r="G14404" s="54"/>
      <x:c r="I14404" s="53"/>
    </x:row>
    <x:row r="14405" spans="1:13" x14ac:dyDescent="0.25">
      <x:c r="G14405" s="54"/>
      <x:c r="I14405" s="53"/>
    </x:row>
    <x:row r="14406" spans="1:13" x14ac:dyDescent="0.25">
      <x:c r="G14406" s="54"/>
      <x:c r="I14406" s="53"/>
    </x:row>
    <x:row r="14407" spans="1:13" x14ac:dyDescent="0.25">
      <x:c r="G14407" s="54"/>
      <x:c r="I14407" s="53"/>
    </x:row>
    <x:row r="14408" spans="1:13" x14ac:dyDescent="0.25">
      <x:c r="G14408" s="54"/>
      <x:c r="I14408" s="53"/>
    </x:row>
    <x:row r="14409" spans="1:13" x14ac:dyDescent="0.25">
      <x:c r="G14409" s="54"/>
      <x:c r="I14409" s="53"/>
    </x:row>
    <x:row r="14410" spans="1:13" x14ac:dyDescent="0.25">
      <x:c r="G14410" s="54"/>
      <x:c r="I14410" s="53"/>
    </x:row>
    <x:row r="14411" spans="1:13" x14ac:dyDescent="0.25">
      <x:c r="G14411" s="54"/>
      <x:c r="I14411" s="53"/>
    </x:row>
    <x:row r="14412" spans="1:13" x14ac:dyDescent="0.25">
      <x:c r="G14412" s="54"/>
      <x:c r="I14412" s="53"/>
    </x:row>
    <x:row r="14413" spans="1:13" x14ac:dyDescent="0.25">
      <x:c r="G14413" s="54"/>
      <x:c r="I14413" s="53"/>
    </x:row>
    <x:row r="14414" spans="1:13" x14ac:dyDescent="0.25">
      <x:c r="G14414" s="54"/>
      <x:c r="I14414" s="53"/>
    </x:row>
    <x:row r="14415" spans="1:13" x14ac:dyDescent="0.25">
      <x:c r="G14415" s="54"/>
      <x:c r="I14415" s="53"/>
    </x:row>
    <x:row r="14416" spans="1:13" x14ac:dyDescent="0.25">
      <x:c r="G14416" s="54"/>
      <x:c r="I14416" s="53"/>
    </x:row>
    <x:row r="14417" spans="1:13" x14ac:dyDescent="0.25">
      <x:c r="G14417" s="54"/>
      <x:c r="I14417" s="53"/>
    </x:row>
    <x:row r="14418" spans="1:13" x14ac:dyDescent="0.25">
      <x:c r="G14418" s="54"/>
      <x:c r="I14418" s="53"/>
    </x:row>
    <x:row r="14419" spans="1:13" x14ac:dyDescent="0.25">
      <x:c r="G14419" s="54"/>
      <x:c r="I14419" s="53"/>
    </x:row>
    <x:row r="14420" spans="1:13" x14ac:dyDescent="0.25">
      <x:c r="G14420" s="54"/>
      <x:c r="I14420" s="53"/>
    </x:row>
    <x:row r="14421" spans="1:13" x14ac:dyDescent="0.25">
      <x:c r="G14421" s="54"/>
      <x:c r="I14421" s="53"/>
    </x:row>
    <x:row r="14422" spans="1:13" x14ac:dyDescent="0.25">
      <x:c r="G14422" s="54"/>
      <x:c r="I14422" s="53"/>
    </x:row>
    <x:row r="14423" spans="1:13" x14ac:dyDescent="0.25">
      <x:c r="G14423" s="54"/>
      <x:c r="I14423" s="53"/>
    </x:row>
    <x:row r="14424" spans="1:13" x14ac:dyDescent="0.25">
      <x:c r="G14424" s="54"/>
      <x:c r="I14424" s="53"/>
    </x:row>
    <x:row r="14425" spans="1:13" x14ac:dyDescent="0.25">
      <x:c r="G14425" s="54"/>
      <x:c r="I14425" s="53"/>
    </x:row>
    <x:row r="14426" spans="1:13" x14ac:dyDescent="0.25">
      <x:c r="G14426" s="54"/>
      <x:c r="I14426" s="53"/>
    </x:row>
    <x:row r="14427" spans="1:13" x14ac:dyDescent="0.25">
      <x:c r="G14427" s="54"/>
      <x:c r="I14427" s="53"/>
    </x:row>
    <x:row r="14428" spans="1:13" x14ac:dyDescent="0.25">
      <x:c r="G14428" s="54"/>
      <x:c r="I14428" s="53"/>
    </x:row>
    <x:row r="14429" spans="1:13" x14ac:dyDescent="0.25">
      <x:c r="G14429" s="54"/>
      <x:c r="I14429" s="53"/>
    </x:row>
    <x:row r="14430" spans="1:13" x14ac:dyDescent="0.25">
      <x:c r="G14430" s="54"/>
      <x:c r="I14430" s="53"/>
    </x:row>
    <x:row r="14431" spans="1:13" x14ac:dyDescent="0.25">
      <x:c r="G14431" s="54"/>
      <x:c r="I14431" s="53"/>
    </x:row>
    <x:row r="14432" spans="1:13" x14ac:dyDescent="0.25">
      <x:c r="G14432" s="54"/>
      <x:c r="I14432" s="53"/>
    </x:row>
    <x:row r="14433" spans="1:13" x14ac:dyDescent="0.25">
      <x:c r="G14433" s="54"/>
      <x:c r="I14433" s="53"/>
    </x:row>
    <x:row r="14434" spans="1:13" x14ac:dyDescent="0.25">
      <x:c r="G14434" s="54"/>
      <x:c r="I14434" s="53"/>
    </x:row>
    <x:row r="14435" spans="1:13" x14ac:dyDescent="0.25">
      <x:c r="G14435" s="54"/>
      <x:c r="I14435" s="53"/>
    </x:row>
    <x:row r="14436" spans="1:13" x14ac:dyDescent="0.25">
      <x:c r="G14436" s="54"/>
      <x:c r="I14436" s="53"/>
    </x:row>
    <x:row r="14437" spans="1:13" x14ac:dyDescent="0.25">
      <x:c r="I14437" s="53"/>
    </x:row>
    <x:row r="14438" spans="1:13" x14ac:dyDescent="0.25">
      <x:c r="G14438" s="54"/>
      <x:c r="I14438" s="53"/>
    </x:row>
    <x:row r="14439" spans="1:13" x14ac:dyDescent="0.25">
      <x:c r="G14439" s="54"/>
      <x:c r="I14439" s="53"/>
    </x:row>
    <x:row r="14440" spans="1:13" x14ac:dyDescent="0.25">
      <x:c r="G14440" s="54"/>
      <x:c r="I14440" s="53"/>
    </x:row>
    <x:row r="14441" spans="1:13" x14ac:dyDescent="0.25">
      <x:c r="G14441" s="54"/>
      <x:c r="I14441" s="53"/>
    </x:row>
    <x:row r="14442" spans="1:13" x14ac:dyDescent="0.25">
      <x:c r="G14442" s="54"/>
      <x:c r="I14442" s="53"/>
    </x:row>
    <x:row r="14443" spans="1:13" x14ac:dyDescent="0.25">
      <x:c r="G14443" s="54"/>
      <x:c r="I14443" s="53"/>
    </x:row>
    <x:row r="14444" spans="1:13" x14ac:dyDescent="0.25">
      <x:c r="G14444" s="54"/>
      <x:c r="I14444" s="53"/>
    </x:row>
    <x:row r="14445" spans="1:13" x14ac:dyDescent="0.25">
      <x:c r="G14445" s="54"/>
      <x:c r="I14445" s="53"/>
    </x:row>
    <x:row r="14446" spans="1:13" x14ac:dyDescent="0.25">
      <x:c r="G14446" s="54"/>
      <x:c r="I14446" s="53"/>
    </x:row>
    <x:row r="14447" spans="1:13" x14ac:dyDescent="0.25">
      <x:c r="G14447" s="54"/>
      <x:c r="I14447" s="53"/>
    </x:row>
    <x:row r="14448" spans="1:13" x14ac:dyDescent="0.25">
      <x:c r="G14448" s="54"/>
      <x:c r="I14448" s="53"/>
    </x:row>
    <x:row r="14449" spans="1:13" x14ac:dyDescent="0.25">
      <x:c r="G14449" s="54"/>
      <x:c r="I14449" s="53"/>
    </x:row>
    <x:row r="14450" spans="1:13" x14ac:dyDescent="0.25">
      <x:c r="G14450" s="54"/>
      <x:c r="I14450" s="53"/>
    </x:row>
    <x:row r="14451" spans="1:13" x14ac:dyDescent="0.25">
      <x:c r="G14451" s="54"/>
      <x:c r="I14451" s="53"/>
    </x:row>
    <x:row r="14452" spans="1:13" x14ac:dyDescent="0.25">
      <x:c r="G14452" s="54"/>
      <x:c r="I14452" s="53"/>
    </x:row>
    <x:row r="14453" spans="1:13" x14ac:dyDescent="0.25">
      <x:c r="G14453" s="54"/>
      <x:c r="I14453" s="53"/>
    </x:row>
    <x:row r="14454" spans="1:13" x14ac:dyDescent="0.25">
      <x:c r="G14454" s="54"/>
      <x:c r="I14454" s="53"/>
    </x:row>
    <x:row r="14455" spans="1:13" x14ac:dyDescent="0.25">
      <x:c r="G14455" s="54"/>
      <x:c r="I14455" s="53"/>
    </x:row>
    <x:row r="14456" spans="1:13" x14ac:dyDescent="0.25">
      <x:c r="G14456" s="54"/>
      <x:c r="I14456" s="53"/>
    </x:row>
    <x:row r="14457" spans="1:13" x14ac:dyDescent="0.25">
      <x:c r="G14457" s="54"/>
      <x:c r="I14457" s="53"/>
    </x:row>
    <x:row r="14458" spans="1:13" x14ac:dyDescent="0.25">
      <x:c r="G14458" s="54"/>
      <x:c r="I14458" s="53"/>
    </x:row>
    <x:row r="14459" spans="1:13" x14ac:dyDescent="0.25">
      <x:c r="G14459" s="54"/>
      <x:c r="I14459" s="53"/>
    </x:row>
    <x:row r="14460" spans="1:13" x14ac:dyDescent="0.25">
      <x:c r="G14460" s="54"/>
      <x:c r="I14460" s="53"/>
    </x:row>
    <x:row r="14461" spans="1:13" x14ac:dyDescent="0.25">
      <x:c r="I14461" s="53"/>
    </x:row>
    <x:row r="14462" spans="1:13" x14ac:dyDescent="0.25">
      <x:c r="G14462" s="54"/>
      <x:c r="I14462" s="53"/>
    </x:row>
    <x:row r="14463" spans="1:13" x14ac:dyDescent="0.25">
      <x:c r="G14463" s="54"/>
      <x:c r="I14463" s="53"/>
    </x:row>
    <x:row r="14464" spans="1:13" x14ac:dyDescent="0.25">
      <x:c r="G14464" s="54"/>
      <x:c r="I14464" s="53"/>
    </x:row>
    <x:row r="14465" spans="1:13" x14ac:dyDescent="0.25">
      <x:c r="G14465" s="54"/>
      <x:c r="I14465" s="53"/>
    </x:row>
    <x:row r="14466" spans="1:13" x14ac:dyDescent="0.25">
      <x:c r="G14466" s="54"/>
      <x:c r="I14466" s="53"/>
    </x:row>
    <x:row r="14467" spans="1:13" x14ac:dyDescent="0.25">
      <x:c r="G14467" s="54"/>
      <x:c r="I14467" s="53"/>
    </x:row>
    <x:row r="14468" spans="1:13" x14ac:dyDescent="0.25">
      <x:c r="I14468" s="53"/>
    </x:row>
    <x:row r="14469" spans="1:13" x14ac:dyDescent="0.25">
      <x:c r="G14469" s="54"/>
      <x:c r="I14469" s="53"/>
    </x:row>
    <x:row r="14470" spans="1:13" x14ac:dyDescent="0.25">
      <x:c r="I14470" s="53"/>
    </x:row>
    <x:row r="14471" spans="1:13" x14ac:dyDescent="0.25">
      <x:c r="G14471" s="54"/>
      <x:c r="I14471" s="53"/>
    </x:row>
    <x:row r="14472" spans="1:13" x14ac:dyDescent="0.25">
      <x:c r="G14472" s="54"/>
      <x:c r="I14472" s="53"/>
    </x:row>
    <x:row r="14473" spans="1:13" x14ac:dyDescent="0.25">
      <x:c r="G14473" s="54"/>
      <x:c r="I14473" s="53"/>
    </x:row>
    <x:row r="14474" spans="1:13" x14ac:dyDescent="0.25">
      <x:c r="G14474" s="54"/>
      <x:c r="I14474" s="53"/>
    </x:row>
    <x:row r="14475" spans="1:13" x14ac:dyDescent="0.25">
      <x:c r="G14475" s="54"/>
      <x:c r="I14475" s="53"/>
    </x:row>
    <x:row r="14476" spans="1:13" x14ac:dyDescent="0.25">
      <x:c r="G14476" s="54"/>
      <x:c r="I14476" s="53"/>
    </x:row>
    <x:row r="14477" spans="1:13" x14ac:dyDescent="0.25">
      <x:c r="G14477" s="54"/>
      <x:c r="I14477" s="53"/>
    </x:row>
    <x:row r="14478" spans="1:13" x14ac:dyDescent="0.25">
      <x:c r="G14478" s="54"/>
      <x:c r="I14478" s="53"/>
    </x:row>
    <x:row r="14479" spans="1:13" x14ac:dyDescent="0.25">
      <x:c r="G14479" s="54"/>
      <x:c r="I14479" s="53"/>
    </x:row>
    <x:row r="14480" spans="1:13" x14ac:dyDescent="0.25">
      <x:c r="G14480" s="54"/>
      <x:c r="I14480" s="53"/>
    </x:row>
    <x:row r="14481" spans="1:13" x14ac:dyDescent="0.25">
      <x:c r="G14481" s="54"/>
      <x:c r="I14481" s="53"/>
    </x:row>
    <x:row r="14482" spans="1:13" x14ac:dyDescent="0.25">
      <x:c r="G14482" s="54"/>
      <x:c r="I14482" s="53"/>
    </x:row>
    <x:row r="14483" spans="1:13" x14ac:dyDescent="0.25">
      <x:c r="G14483" s="54"/>
      <x:c r="I14483" s="53"/>
    </x:row>
    <x:row r="14484" spans="1:13" x14ac:dyDescent="0.25">
      <x:c r="G14484" s="54"/>
      <x:c r="I14484" s="53"/>
    </x:row>
    <x:row r="14485" spans="1:13" x14ac:dyDescent="0.25">
      <x:c r="G14485" s="54"/>
      <x:c r="I14485" s="53"/>
    </x:row>
    <x:row r="14486" spans="1:13" x14ac:dyDescent="0.25">
      <x:c r="G14486" s="54"/>
      <x:c r="I14486" s="53"/>
    </x:row>
    <x:row r="14487" spans="1:13" x14ac:dyDescent="0.25">
      <x:c r="G14487" s="54"/>
      <x:c r="I14487" s="53"/>
    </x:row>
    <x:row r="14488" spans="1:13" x14ac:dyDescent="0.25">
      <x:c r="I14488" s="53"/>
    </x:row>
    <x:row r="14489" spans="1:13" x14ac:dyDescent="0.25">
      <x:c r="G14489" s="54"/>
      <x:c r="I14489" s="53"/>
    </x:row>
    <x:row r="14490" spans="1:13" x14ac:dyDescent="0.25">
      <x:c r="G14490" s="54"/>
      <x:c r="I14490" s="53"/>
    </x:row>
    <x:row r="14491" spans="1:13" x14ac:dyDescent="0.25">
      <x:c r="G14491" s="54"/>
      <x:c r="I14491" s="53"/>
    </x:row>
    <x:row r="14492" spans="1:13" x14ac:dyDescent="0.25">
      <x:c r="G14492" s="54"/>
      <x:c r="I14492" s="53"/>
    </x:row>
    <x:row r="14493" spans="1:13" x14ac:dyDescent="0.25">
      <x:c r="G14493" s="54"/>
      <x:c r="I14493" s="53"/>
    </x:row>
    <x:row r="14494" spans="1:13" x14ac:dyDescent="0.25">
      <x:c r="G14494" s="54"/>
      <x:c r="I14494" s="53"/>
    </x:row>
    <x:row r="14495" spans="1:13" x14ac:dyDescent="0.25">
      <x:c r="G14495" s="54"/>
      <x:c r="I14495" s="53"/>
    </x:row>
    <x:row r="14496" spans="1:13" x14ac:dyDescent="0.25">
      <x:c r="G14496" s="54"/>
      <x:c r="I14496" s="53"/>
    </x:row>
    <x:row r="14497" spans="1:13" x14ac:dyDescent="0.25">
      <x:c r="G14497" s="54"/>
      <x:c r="I14497" s="53"/>
    </x:row>
    <x:row r="14498" spans="1:13" x14ac:dyDescent="0.25">
      <x:c r="G14498" s="54"/>
      <x:c r="I14498" s="53"/>
    </x:row>
    <x:row r="14499" spans="1:13" x14ac:dyDescent="0.25">
      <x:c r="G14499" s="54"/>
      <x:c r="I14499" s="53"/>
    </x:row>
    <x:row r="14500" spans="1:13" x14ac:dyDescent="0.25">
      <x:c r="G14500" s="54"/>
      <x:c r="I14500" s="53"/>
    </x:row>
    <x:row r="14501" spans="1:13" x14ac:dyDescent="0.25">
      <x:c r="G14501" s="54"/>
      <x:c r="I14501" s="53"/>
    </x:row>
    <x:row r="14502" spans="1:13" x14ac:dyDescent="0.25">
      <x:c r="G14502" s="54"/>
      <x:c r="I14502" s="53"/>
    </x:row>
    <x:row r="14503" spans="1:13" x14ac:dyDescent="0.25">
      <x:c r="G14503" s="54"/>
      <x:c r="I14503" s="53"/>
    </x:row>
    <x:row r="14504" spans="1:13" x14ac:dyDescent="0.25">
      <x:c r="G14504" s="54"/>
      <x:c r="I14504" s="53"/>
    </x:row>
    <x:row r="14505" spans="1:13" x14ac:dyDescent="0.25">
      <x:c r="G14505" s="54"/>
      <x:c r="I14505" s="53"/>
    </x:row>
    <x:row r="14506" spans="1:13" x14ac:dyDescent="0.25">
      <x:c r="G14506" s="54"/>
      <x:c r="I14506" s="53"/>
    </x:row>
    <x:row r="14507" spans="1:13" x14ac:dyDescent="0.25">
      <x:c r="G14507" s="54"/>
      <x:c r="I14507" s="53"/>
    </x:row>
    <x:row r="14508" spans="1:13" x14ac:dyDescent="0.25">
      <x:c r="G14508" s="54"/>
      <x:c r="I14508" s="53"/>
    </x:row>
    <x:row r="14509" spans="1:13" x14ac:dyDescent="0.25">
      <x:c r="G14509" s="54"/>
      <x:c r="I14509" s="53"/>
    </x:row>
    <x:row r="14510" spans="1:13" x14ac:dyDescent="0.25">
      <x:c r="G14510" s="54"/>
      <x:c r="I14510" s="53"/>
    </x:row>
    <x:row r="14511" spans="1:13" x14ac:dyDescent="0.25">
      <x:c r="G14511" s="54"/>
      <x:c r="I14511" s="53"/>
    </x:row>
    <x:row r="14512" spans="1:13" x14ac:dyDescent="0.25">
      <x:c r="I14512" s="53"/>
    </x:row>
    <x:row r="14513" spans="1:13" x14ac:dyDescent="0.25">
      <x:c r="G14513" s="54"/>
      <x:c r="I14513" s="53"/>
    </x:row>
    <x:row r="14514" spans="1:13" x14ac:dyDescent="0.25">
      <x:c r="G14514" s="54"/>
      <x:c r="I14514" s="53"/>
    </x:row>
    <x:row r="14515" spans="1:13" x14ac:dyDescent="0.25">
      <x:c r="G14515" s="54"/>
      <x:c r="I14515" s="53"/>
    </x:row>
    <x:row r="14516" spans="1:13" x14ac:dyDescent="0.25">
      <x:c r="G14516" s="54"/>
      <x:c r="I14516" s="53"/>
    </x:row>
    <x:row r="14517" spans="1:13" x14ac:dyDescent="0.25">
      <x:c r="G14517" s="54"/>
      <x:c r="I14517" s="53"/>
    </x:row>
    <x:row r="14518" spans="1:13" x14ac:dyDescent="0.25">
      <x:c r="G14518" s="54"/>
      <x:c r="I14518" s="53"/>
    </x:row>
    <x:row r="14519" spans="1:13" x14ac:dyDescent="0.25">
      <x:c r="I14519" s="53"/>
    </x:row>
    <x:row r="14520" spans="1:13" x14ac:dyDescent="0.25">
      <x:c r="G14520" s="54"/>
      <x:c r="I14520" s="53"/>
    </x:row>
    <x:row r="14521" spans="1:13" x14ac:dyDescent="0.25">
      <x:c r="G14521" s="54"/>
      <x:c r="I14521" s="53"/>
    </x:row>
    <x:row r="14522" spans="1:13" x14ac:dyDescent="0.25">
      <x:c r="G14522" s="54"/>
      <x:c r="I14522" s="53"/>
    </x:row>
    <x:row r="14523" spans="1:13" x14ac:dyDescent="0.25">
      <x:c r="I14523" s="53"/>
    </x:row>
    <x:row r="14524" spans="1:13" x14ac:dyDescent="0.25">
      <x:c r="I14524" s="53"/>
    </x:row>
    <x:row r="14525" spans="1:13" x14ac:dyDescent="0.25">
      <x:c r="G14525" s="54"/>
      <x:c r="I14525" s="53"/>
    </x:row>
    <x:row r="14526" spans="1:13" x14ac:dyDescent="0.25">
      <x:c r="G14526" s="54"/>
      <x:c r="I14526" s="53"/>
    </x:row>
    <x:row r="14527" spans="1:13" x14ac:dyDescent="0.25">
      <x:c r="G14527" s="54"/>
      <x:c r="I14527" s="53"/>
    </x:row>
    <x:row r="14528" spans="1:13" x14ac:dyDescent="0.25">
      <x:c r="G14528" s="54"/>
      <x:c r="I14528" s="53"/>
    </x:row>
    <x:row r="14529" spans="1:13" x14ac:dyDescent="0.25">
      <x:c r="G14529" s="54"/>
      <x:c r="I14529" s="53"/>
    </x:row>
    <x:row r="14530" spans="1:13" x14ac:dyDescent="0.25">
      <x:c r="G14530" s="54"/>
      <x:c r="I14530" s="53"/>
    </x:row>
    <x:row r="14531" spans="1:13" x14ac:dyDescent="0.25">
      <x:c r="G14531" s="54"/>
      <x:c r="I14531" s="53"/>
    </x:row>
    <x:row r="14532" spans="1:13" x14ac:dyDescent="0.25">
      <x:c r="G14532" s="54"/>
      <x:c r="I14532" s="53"/>
    </x:row>
    <x:row r="14533" spans="1:13" x14ac:dyDescent="0.25">
      <x:c r="G14533" s="54"/>
      <x:c r="I14533" s="53"/>
    </x:row>
    <x:row r="14534" spans="1:13" x14ac:dyDescent="0.25">
      <x:c r="G14534" s="54"/>
      <x:c r="I14534" s="53"/>
    </x:row>
    <x:row r="14535" spans="1:13" x14ac:dyDescent="0.25">
      <x:c r="I14535" s="53"/>
    </x:row>
    <x:row r="14536" spans="1:13" x14ac:dyDescent="0.25">
      <x:c r="G14536" s="54"/>
      <x:c r="I14536" s="53"/>
    </x:row>
    <x:row r="14537" spans="1:13" x14ac:dyDescent="0.25">
      <x:c r="G14537" s="54"/>
      <x:c r="I14537" s="53"/>
    </x:row>
    <x:row r="14538" spans="1:13" x14ac:dyDescent="0.25">
      <x:c r="G14538" s="54"/>
      <x:c r="I14538" s="53"/>
    </x:row>
    <x:row r="14539" spans="1:13" x14ac:dyDescent="0.25">
      <x:c r="G14539" s="54"/>
      <x:c r="I14539" s="53"/>
    </x:row>
    <x:row r="14540" spans="1:13" x14ac:dyDescent="0.25">
      <x:c r="I14540" s="53"/>
    </x:row>
    <x:row r="14541" spans="1:13" x14ac:dyDescent="0.25">
      <x:c r="G14541" s="54"/>
      <x:c r="I14541" s="53"/>
    </x:row>
    <x:row r="14542" spans="1:13" x14ac:dyDescent="0.25">
      <x:c r="G14542" s="54"/>
      <x:c r="I14542" s="53"/>
    </x:row>
    <x:row r="14543" spans="1:13" x14ac:dyDescent="0.25">
      <x:c r="G14543" s="54"/>
      <x:c r="I14543" s="53"/>
    </x:row>
    <x:row r="14544" spans="1:13" x14ac:dyDescent="0.25">
      <x:c r="G14544" s="54"/>
      <x:c r="I14544" s="53"/>
    </x:row>
    <x:row r="14545" spans="1:13" x14ac:dyDescent="0.25">
      <x:c r="G14545" s="54"/>
      <x:c r="I14545" s="53"/>
    </x:row>
    <x:row r="14546" spans="1:13" x14ac:dyDescent="0.25">
      <x:c r="G14546" s="54"/>
      <x:c r="I14546" s="53"/>
    </x:row>
    <x:row r="14547" spans="1:13" x14ac:dyDescent="0.25">
      <x:c r="G14547" s="54"/>
      <x:c r="I14547" s="53"/>
    </x:row>
    <x:row r="14548" spans="1:13" x14ac:dyDescent="0.25">
      <x:c r="G14548" s="54"/>
      <x:c r="I14548" s="53"/>
    </x:row>
    <x:row r="14549" spans="1:13" x14ac:dyDescent="0.25">
      <x:c r="G14549" s="54"/>
      <x:c r="I14549" s="53"/>
    </x:row>
    <x:row r="14550" spans="1:13" x14ac:dyDescent="0.25">
      <x:c r="G14550" s="54"/>
      <x:c r="I14550" s="53"/>
    </x:row>
    <x:row r="14551" spans="1:13" x14ac:dyDescent="0.25">
      <x:c r="G14551" s="54"/>
      <x:c r="I14551" s="53"/>
    </x:row>
    <x:row r="14552" spans="1:13" x14ac:dyDescent="0.25">
      <x:c r="G14552" s="54"/>
      <x:c r="I14552" s="53"/>
    </x:row>
    <x:row r="14553" spans="1:13" x14ac:dyDescent="0.25">
      <x:c r="G14553" s="54"/>
      <x:c r="I14553" s="53"/>
    </x:row>
    <x:row r="14554" spans="1:13" x14ac:dyDescent="0.25">
      <x:c r="G14554" s="54"/>
      <x:c r="I14554" s="53"/>
    </x:row>
    <x:row r="14555" spans="1:13" x14ac:dyDescent="0.25">
      <x:c r="G14555" s="54"/>
      <x:c r="I14555" s="53"/>
    </x:row>
    <x:row r="14556" spans="1:13" x14ac:dyDescent="0.25">
      <x:c r="G14556" s="54"/>
      <x:c r="I14556" s="53"/>
    </x:row>
    <x:row r="14557" spans="1:13" x14ac:dyDescent="0.25">
      <x:c r="G14557" s="54"/>
      <x:c r="I14557" s="53"/>
    </x:row>
    <x:row r="14558" spans="1:13" x14ac:dyDescent="0.25">
      <x:c r="G14558" s="54"/>
      <x:c r="I14558" s="53"/>
    </x:row>
    <x:row r="14559" spans="1:13" x14ac:dyDescent="0.25">
      <x:c r="G14559" s="54"/>
      <x:c r="I14559" s="53"/>
    </x:row>
    <x:row r="14560" spans="1:13" x14ac:dyDescent="0.25">
      <x:c r="G14560" s="54"/>
      <x:c r="I14560" s="53"/>
    </x:row>
    <x:row r="14561" spans="1:13" x14ac:dyDescent="0.25">
      <x:c r="G14561" s="54"/>
      <x:c r="I14561" s="53"/>
    </x:row>
    <x:row r="14562" spans="1:13" x14ac:dyDescent="0.25">
      <x:c r="G14562" s="54"/>
      <x:c r="I14562" s="53"/>
    </x:row>
    <x:row r="14563" spans="1:13" x14ac:dyDescent="0.25">
      <x:c r="G14563" s="54"/>
      <x:c r="I14563" s="53"/>
    </x:row>
    <x:row r="14564" spans="1:13" x14ac:dyDescent="0.25">
      <x:c r="G14564" s="54"/>
      <x:c r="I14564" s="53"/>
    </x:row>
    <x:row r="14565" spans="1:13" x14ac:dyDescent="0.25">
      <x:c r="G14565" s="54"/>
      <x:c r="I14565" s="53"/>
    </x:row>
    <x:row r="14566" spans="1:13" x14ac:dyDescent="0.25">
      <x:c r="I14566" s="53"/>
    </x:row>
    <x:row r="14567" spans="1:13" x14ac:dyDescent="0.25">
      <x:c r="G14567" s="54"/>
      <x:c r="I14567" s="53"/>
    </x:row>
    <x:row r="14568" spans="1:13" x14ac:dyDescent="0.25">
      <x:c r="G14568" s="54"/>
      <x:c r="I14568" s="53"/>
    </x:row>
    <x:row r="14569" spans="1:13" x14ac:dyDescent="0.25">
      <x:c r="G14569" s="54"/>
      <x:c r="I14569" s="53"/>
    </x:row>
    <x:row r="14570" spans="1:13" x14ac:dyDescent="0.25">
      <x:c r="G14570" s="54"/>
      <x:c r="I14570" s="53"/>
    </x:row>
    <x:row r="14571" spans="1:13" x14ac:dyDescent="0.25">
      <x:c r="G14571" s="54"/>
      <x:c r="I14571" s="53"/>
    </x:row>
    <x:row r="14572" spans="1:13" x14ac:dyDescent="0.25">
      <x:c r="G14572" s="54"/>
      <x:c r="I14572" s="53"/>
    </x:row>
    <x:row r="14573" spans="1:13" x14ac:dyDescent="0.25">
      <x:c r="G14573" s="54"/>
      <x:c r="I14573" s="53"/>
    </x:row>
    <x:row r="14574" spans="1:13" x14ac:dyDescent="0.25">
      <x:c r="G14574" s="54"/>
      <x:c r="I14574" s="53"/>
    </x:row>
    <x:row r="14575" spans="1:13" x14ac:dyDescent="0.25">
      <x:c r="G14575" s="54"/>
      <x:c r="I14575" s="53"/>
    </x:row>
    <x:row r="14576" spans="1:13" x14ac:dyDescent="0.25">
      <x:c r="G14576" s="54"/>
      <x:c r="I14576" s="53"/>
    </x:row>
    <x:row r="14577" spans="1:13" x14ac:dyDescent="0.25">
      <x:c r="G14577" s="54"/>
      <x:c r="I14577" s="53"/>
    </x:row>
    <x:row r="14578" spans="1:13" x14ac:dyDescent="0.25">
      <x:c r="G14578" s="54"/>
      <x:c r="I14578" s="53"/>
    </x:row>
    <x:row r="14579" spans="1:13" x14ac:dyDescent="0.25">
      <x:c r="G14579" s="54"/>
      <x:c r="I14579" s="53"/>
    </x:row>
    <x:row r="14580" spans="1:13" x14ac:dyDescent="0.25">
      <x:c r="G14580" s="54"/>
      <x:c r="I14580" s="53"/>
    </x:row>
    <x:row r="14581" spans="1:13" x14ac:dyDescent="0.25">
      <x:c r="G14581" s="54"/>
      <x:c r="I14581" s="53"/>
    </x:row>
    <x:row r="14582" spans="1:13" x14ac:dyDescent="0.25">
      <x:c r="G14582" s="54"/>
      <x:c r="I14582" s="53"/>
    </x:row>
    <x:row r="14583" spans="1:13" x14ac:dyDescent="0.25">
      <x:c r="I14583" s="53"/>
    </x:row>
    <x:row r="14584" spans="1:13" x14ac:dyDescent="0.25">
      <x:c r="G14584" s="54"/>
      <x:c r="I14584" s="53"/>
    </x:row>
    <x:row r="14585" spans="1:13" x14ac:dyDescent="0.25">
      <x:c r="G14585" s="54"/>
      <x:c r="I14585" s="53"/>
    </x:row>
    <x:row r="14586" spans="1:13" x14ac:dyDescent="0.25">
      <x:c r="G14586" s="54"/>
      <x:c r="I14586" s="53"/>
    </x:row>
    <x:row r="14587" spans="1:13" x14ac:dyDescent="0.25">
      <x:c r="G14587" s="54"/>
      <x:c r="I14587" s="53"/>
    </x:row>
    <x:row r="14588" spans="1:13" x14ac:dyDescent="0.25">
      <x:c r="I14588" s="53"/>
    </x:row>
    <x:row r="14589" spans="1:13" x14ac:dyDescent="0.25">
      <x:c r="G14589" s="54"/>
      <x:c r="I14589" s="53"/>
    </x:row>
    <x:row r="14590" spans="1:13" x14ac:dyDescent="0.25">
      <x:c r="G14590" s="54"/>
      <x:c r="I14590" s="53"/>
    </x:row>
    <x:row r="14591" spans="1:13" x14ac:dyDescent="0.25">
      <x:c r="G14591" s="54"/>
      <x:c r="I14591" s="53"/>
    </x:row>
    <x:row r="14592" spans="1:13" x14ac:dyDescent="0.25">
      <x:c r="G14592" s="54"/>
      <x:c r="I14592" s="53"/>
    </x:row>
    <x:row r="14593" spans="1:13" x14ac:dyDescent="0.25">
      <x:c r="I14593" s="53"/>
    </x:row>
    <x:row r="14594" spans="1:13" x14ac:dyDescent="0.25">
      <x:c r="G14594" s="54"/>
      <x:c r="I14594" s="53"/>
    </x:row>
    <x:row r="14595" spans="1:13" x14ac:dyDescent="0.25">
      <x:c r="G14595" s="54"/>
      <x:c r="I14595" s="53"/>
    </x:row>
    <x:row r="14596" spans="1:13" x14ac:dyDescent="0.25">
      <x:c r="G14596" s="54"/>
      <x:c r="I14596" s="53"/>
    </x:row>
    <x:row r="14597" spans="1:13" x14ac:dyDescent="0.25">
      <x:c r="G14597" s="54"/>
      <x:c r="I14597" s="53"/>
    </x:row>
    <x:row r="14598" spans="1:13" x14ac:dyDescent="0.25">
      <x:c r="G14598" s="54"/>
      <x:c r="I14598" s="53"/>
    </x:row>
    <x:row r="14599" spans="1:13" x14ac:dyDescent="0.25">
      <x:c r="G14599" s="54"/>
      <x:c r="I14599" s="53"/>
    </x:row>
    <x:row r="14600" spans="1:13" x14ac:dyDescent="0.25">
      <x:c r="G14600" s="54"/>
      <x:c r="I14600" s="53"/>
    </x:row>
    <x:row r="14601" spans="1:13" x14ac:dyDescent="0.25">
      <x:c r="G14601" s="54"/>
      <x:c r="I14601" s="53"/>
    </x:row>
    <x:row r="14602" spans="1:13" x14ac:dyDescent="0.25">
      <x:c r="G14602" s="54"/>
      <x:c r="I14602" s="53"/>
    </x:row>
    <x:row r="14603" spans="1:13" x14ac:dyDescent="0.25">
      <x:c r="G14603" s="54"/>
      <x:c r="I14603" s="53"/>
    </x:row>
    <x:row r="14604" spans="1:13" x14ac:dyDescent="0.25">
      <x:c r="G14604" s="54"/>
      <x:c r="I14604" s="53"/>
    </x:row>
    <x:row r="14605" spans="1:13" x14ac:dyDescent="0.25">
      <x:c r="G14605" s="54"/>
      <x:c r="I14605" s="53"/>
    </x:row>
    <x:row r="14606" spans="1:13" x14ac:dyDescent="0.25">
      <x:c r="G14606" s="54"/>
      <x:c r="I14606" s="53"/>
    </x:row>
    <x:row r="14607" spans="1:13" x14ac:dyDescent="0.25">
      <x:c r="G14607" s="54"/>
      <x:c r="I14607" s="53"/>
    </x:row>
    <x:row r="14608" spans="1:13" x14ac:dyDescent="0.25">
      <x:c r="G14608" s="54"/>
      <x:c r="I14608" s="53"/>
    </x:row>
    <x:row r="14609" spans="1:13" x14ac:dyDescent="0.25">
      <x:c r="G14609" s="54"/>
      <x:c r="I14609" s="53"/>
    </x:row>
    <x:row r="14610" spans="1:13" x14ac:dyDescent="0.25">
      <x:c r="G14610" s="54"/>
      <x:c r="I14610" s="53"/>
    </x:row>
    <x:row r="14611" spans="1:13" x14ac:dyDescent="0.25">
      <x:c r="G14611" s="54"/>
      <x:c r="I14611" s="53"/>
    </x:row>
    <x:row r="14612" spans="1:13" x14ac:dyDescent="0.25">
      <x:c r="G14612" s="54"/>
      <x:c r="I14612" s="53"/>
    </x:row>
    <x:row r="14613" spans="1:13" x14ac:dyDescent="0.25">
      <x:c r="G14613" s="54"/>
      <x:c r="I14613" s="53"/>
    </x:row>
    <x:row r="14614" spans="1:13" x14ac:dyDescent="0.25">
      <x:c r="G14614" s="54"/>
      <x:c r="I14614" s="53"/>
    </x:row>
    <x:row r="14615" spans="1:13" x14ac:dyDescent="0.25">
      <x:c r="G14615" s="54"/>
      <x:c r="I14615" s="53"/>
    </x:row>
    <x:row r="14616" spans="1:13" x14ac:dyDescent="0.25">
      <x:c r="G14616" s="54"/>
      <x:c r="I14616" s="53"/>
    </x:row>
    <x:row r="14617" spans="1:13" x14ac:dyDescent="0.25">
      <x:c r="G14617" s="54"/>
      <x:c r="I14617" s="53"/>
    </x:row>
    <x:row r="14618" spans="1:13" x14ac:dyDescent="0.25">
      <x:c r="G14618" s="54"/>
      <x:c r="I14618" s="53"/>
    </x:row>
    <x:row r="14619" spans="1:13" x14ac:dyDescent="0.25">
      <x:c r="G14619" s="54"/>
      <x:c r="I14619" s="53"/>
    </x:row>
    <x:row r="14620" spans="1:13" x14ac:dyDescent="0.25">
      <x:c r="G14620" s="54"/>
      <x:c r="I14620" s="53"/>
    </x:row>
    <x:row r="14621" spans="1:13" x14ac:dyDescent="0.25">
      <x:c r="G14621" s="54"/>
      <x:c r="I14621" s="53"/>
    </x:row>
    <x:row r="14622" spans="1:13" x14ac:dyDescent="0.25">
      <x:c r="G14622" s="54"/>
      <x:c r="I14622" s="53"/>
    </x:row>
    <x:row r="14623" spans="1:13" x14ac:dyDescent="0.25">
      <x:c r="I14623" s="53"/>
    </x:row>
    <x:row r="14624" spans="1:13" x14ac:dyDescent="0.25">
      <x:c r="G14624" s="54"/>
      <x:c r="I14624" s="53"/>
    </x:row>
    <x:row r="14625" spans="1:13" x14ac:dyDescent="0.25">
      <x:c r="G14625" s="54"/>
      <x:c r="I14625" s="53"/>
    </x:row>
    <x:row r="14626" spans="1:13" x14ac:dyDescent="0.25">
      <x:c r="G14626" s="54"/>
      <x:c r="I14626" s="53"/>
    </x:row>
    <x:row r="14627" spans="1:13" x14ac:dyDescent="0.25">
      <x:c r="G14627" s="54"/>
      <x:c r="I14627" s="53"/>
    </x:row>
    <x:row r="14628" spans="1:13" x14ac:dyDescent="0.25">
      <x:c r="G14628" s="54"/>
      <x:c r="I14628" s="53"/>
    </x:row>
    <x:row r="14629" spans="1:13" x14ac:dyDescent="0.25">
      <x:c r="G14629" s="54"/>
      <x:c r="I14629" s="53"/>
    </x:row>
    <x:row r="14630" spans="1:13" x14ac:dyDescent="0.25">
      <x:c r="G14630" s="54"/>
      <x:c r="I14630" s="53"/>
    </x:row>
    <x:row r="14631" spans="1:13" x14ac:dyDescent="0.25">
      <x:c r="G14631" s="54"/>
      <x:c r="I14631" s="53"/>
    </x:row>
    <x:row r="14632" spans="1:13" x14ac:dyDescent="0.25">
      <x:c r="G14632" s="54"/>
      <x:c r="I14632" s="53"/>
    </x:row>
    <x:row r="14633" spans="1:13" x14ac:dyDescent="0.25">
      <x:c r="G14633" s="54"/>
      <x:c r="I14633" s="53"/>
    </x:row>
    <x:row r="14634" spans="1:13" x14ac:dyDescent="0.25">
      <x:c r="G14634" s="54"/>
      <x:c r="I14634" s="53"/>
    </x:row>
    <x:row r="14635" spans="1:13" x14ac:dyDescent="0.25">
      <x:c r="G14635" s="54"/>
      <x:c r="I14635" s="53"/>
    </x:row>
    <x:row r="14636" spans="1:13" x14ac:dyDescent="0.25">
      <x:c r="G14636" s="54"/>
      <x:c r="I14636" s="53"/>
    </x:row>
    <x:row r="14637" spans="1:13" x14ac:dyDescent="0.25">
      <x:c r="G14637" s="54"/>
      <x:c r="I14637" s="53"/>
    </x:row>
    <x:row r="14638" spans="1:13" x14ac:dyDescent="0.25">
      <x:c r="G14638" s="54"/>
      <x:c r="I14638" s="53"/>
    </x:row>
    <x:row r="14639" spans="1:13" x14ac:dyDescent="0.25">
      <x:c r="G14639" s="54"/>
      <x:c r="I14639" s="53"/>
    </x:row>
    <x:row r="14640" spans="1:13" x14ac:dyDescent="0.25">
      <x:c r="G14640" s="54"/>
      <x:c r="I14640" s="53"/>
    </x:row>
    <x:row r="14641" spans="1:13" x14ac:dyDescent="0.25">
      <x:c r="G14641" s="54"/>
      <x:c r="I14641" s="53"/>
    </x:row>
    <x:row r="14642" spans="1:13" x14ac:dyDescent="0.25">
      <x:c r="G14642" s="54"/>
      <x:c r="I14642" s="53"/>
    </x:row>
    <x:row r="14643" spans="1:13" x14ac:dyDescent="0.25">
      <x:c r="G14643" s="54"/>
      <x:c r="I14643" s="53"/>
    </x:row>
    <x:row r="14644" spans="1:13" x14ac:dyDescent="0.25">
      <x:c r="G14644" s="54"/>
      <x:c r="I14644" s="53"/>
    </x:row>
    <x:row r="14645" spans="1:13" x14ac:dyDescent="0.25">
      <x:c r="G14645" s="54"/>
      <x:c r="I14645" s="53"/>
    </x:row>
    <x:row r="14646" spans="1:13" x14ac:dyDescent="0.25">
      <x:c r="G14646" s="54"/>
      <x:c r="I14646" s="53"/>
    </x:row>
    <x:row r="14647" spans="1:13" x14ac:dyDescent="0.25">
      <x:c r="G14647" s="54"/>
      <x:c r="I14647" s="53"/>
    </x:row>
    <x:row r="14648" spans="1:13" x14ac:dyDescent="0.25">
      <x:c r="G14648" s="54"/>
      <x:c r="I14648" s="53"/>
    </x:row>
    <x:row r="14649" spans="1:13" x14ac:dyDescent="0.25">
      <x:c r="G14649" s="54"/>
      <x:c r="I14649" s="53"/>
    </x:row>
    <x:row r="14650" spans="1:13" x14ac:dyDescent="0.25">
      <x:c r="G14650" s="54"/>
      <x:c r="I14650" s="53"/>
    </x:row>
    <x:row r="14651" spans="1:13" x14ac:dyDescent="0.25">
      <x:c r="G14651" s="54"/>
      <x:c r="I14651" s="53"/>
    </x:row>
    <x:row r="14652" spans="1:13" x14ac:dyDescent="0.25">
      <x:c r="G14652" s="54"/>
      <x:c r="I14652" s="53"/>
    </x:row>
    <x:row r="14653" spans="1:13" x14ac:dyDescent="0.25">
      <x:c r="G14653" s="54"/>
      <x:c r="I14653" s="53"/>
    </x:row>
    <x:row r="14654" spans="1:13" x14ac:dyDescent="0.25">
      <x:c r="G14654" s="54"/>
      <x:c r="I14654" s="53"/>
    </x:row>
    <x:row r="14655" spans="1:13" x14ac:dyDescent="0.25">
      <x:c r="G14655" s="54"/>
      <x:c r="I14655" s="53"/>
    </x:row>
    <x:row r="14656" spans="1:13" x14ac:dyDescent="0.25">
      <x:c r="G14656" s="54"/>
      <x:c r="I14656" s="53"/>
    </x:row>
    <x:row r="14657" spans="1:13" x14ac:dyDescent="0.25">
      <x:c r="G14657" s="54"/>
      <x:c r="I14657" s="53"/>
    </x:row>
    <x:row r="14658" spans="1:13" x14ac:dyDescent="0.25">
      <x:c r="G14658" s="54"/>
      <x:c r="I14658" s="53"/>
    </x:row>
    <x:row r="14659" spans="1:13" x14ac:dyDescent="0.25">
      <x:c r="G14659" s="54"/>
      <x:c r="I14659" s="53"/>
    </x:row>
    <x:row r="14660" spans="1:13" x14ac:dyDescent="0.25">
      <x:c r="G14660" s="54"/>
      <x:c r="I14660" s="53"/>
    </x:row>
    <x:row r="14661" spans="1:13" x14ac:dyDescent="0.25">
      <x:c r="G14661" s="54"/>
      <x:c r="I14661" s="53"/>
    </x:row>
    <x:row r="14662" spans="1:13" x14ac:dyDescent="0.25">
      <x:c r="G14662" s="54"/>
      <x:c r="I14662" s="53"/>
    </x:row>
    <x:row r="14663" spans="1:13" x14ac:dyDescent="0.25">
      <x:c r="G14663" s="54"/>
      <x:c r="I14663" s="53"/>
    </x:row>
    <x:row r="14664" spans="1:13" x14ac:dyDescent="0.25">
      <x:c r="G14664" s="54"/>
      <x:c r="I14664" s="53"/>
    </x:row>
    <x:row r="14665" spans="1:13" x14ac:dyDescent="0.25">
      <x:c r="G14665" s="54"/>
      <x:c r="I14665" s="53"/>
    </x:row>
    <x:row r="14666" spans="1:13" x14ac:dyDescent="0.25">
      <x:c r="G14666" s="54"/>
      <x:c r="I14666" s="53"/>
    </x:row>
    <x:row r="14667" spans="1:13" x14ac:dyDescent="0.25">
      <x:c r="G14667" s="54"/>
      <x:c r="I14667" s="53"/>
    </x:row>
    <x:row r="14668" spans="1:13" x14ac:dyDescent="0.25">
      <x:c r="G14668" s="54"/>
      <x:c r="I14668" s="53"/>
    </x:row>
    <x:row r="14669" spans="1:13" x14ac:dyDescent="0.25">
      <x:c r="G14669" s="54"/>
      <x:c r="I14669" s="53"/>
    </x:row>
    <x:row r="14670" spans="1:13" x14ac:dyDescent="0.25">
      <x:c r="G14670" s="54"/>
      <x:c r="I14670" s="53"/>
    </x:row>
    <x:row r="14671" spans="1:13" x14ac:dyDescent="0.25">
      <x:c r="G14671" s="54"/>
      <x:c r="I14671" s="53"/>
    </x:row>
    <x:row r="14672" spans="1:13" x14ac:dyDescent="0.25">
      <x:c r="G14672" s="54"/>
      <x:c r="I14672" s="53"/>
    </x:row>
    <x:row r="14673" spans="1:13" x14ac:dyDescent="0.25">
      <x:c r="G14673" s="54"/>
      <x:c r="I14673" s="53"/>
    </x:row>
    <x:row r="14674" spans="1:13" x14ac:dyDescent="0.25">
      <x:c r="G14674" s="54"/>
      <x:c r="I14674" s="53"/>
    </x:row>
    <x:row r="14675" spans="1:13" x14ac:dyDescent="0.25">
      <x:c r="G14675" s="54"/>
      <x:c r="I14675" s="53"/>
    </x:row>
    <x:row r="14676" spans="1:13" x14ac:dyDescent="0.25">
      <x:c r="G14676" s="54"/>
      <x:c r="I14676" s="53"/>
    </x:row>
    <x:row r="14677" spans="1:13" x14ac:dyDescent="0.25">
      <x:c r="G14677" s="54"/>
      <x:c r="I14677" s="53"/>
    </x:row>
    <x:row r="14678" spans="1:13" x14ac:dyDescent="0.25">
      <x:c r="G14678" s="54"/>
      <x:c r="I14678" s="53"/>
    </x:row>
    <x:row r="14679" spans="1:13" x14ac:dyDescent="0.25">
      <x:c r="G14679" s="54"/>
      <x:c r="I14679" s="53"/>
    </x:row>
    <x:row r="14680" spans="1:13" x14ac:dyDescent="0.25">
      <x:c r="G14680" s="54"/>
      <x:c r="I14680" s="53"/>
    </x:row>
    <x:row r="14681" spans="1:13" x14ac:dyDescent="0.25">
      <x:c r="G14681" s="54"/>
      <x:c r="I14681" s="53"/>
    </x:row>
    <x:row r="14682" spans="1:13" x14ac:dyDescent="0.25">
      <x:c r="G14682" s="54"/>
      <x:c r="I14682" s="53"/>
    </x:row>
    <x:row r="14683" spans="1:13" x14ac:dyDescent="0.25">
      <x:c r="G14683" s="54"/>
      <x:c r="I14683" s="53"/>
    </x:row>
    <x:row r="14684" spans="1:13" x14ac:dyDescent="0.25">
      <x:c r="I14684" s="53"/>
    </x:row>
    <x:row r="14685" spans="1:13" x14ac:dyDescent="0.25">
      <x:c r="G14685" s="54"/>
      <x:c r="I14685" s="53"/>
    </x:row>
    <x:row r="14686" spans="1:13" x14ac:dyDescent="0.25">
      <x:c r="G14686" s="54"/>
      <x:c r="I14686" s="53"/>
    </x:row>
    <x:row r="14687" spans="1:13" x14ac:dyDescent="0.25">
      <x:c r="G14687" s="54"/>
      <x:c r="I14687" s="53"/>
    </x:row>
    <x:row r="14688" spans="1:13" x14ac:dyDescent="0.25">
      <x:c r="G14688" s="54"/>
      <x:c r="I14688" s="53"/>
    </x:row>
    <x:row r="14689" spans="1:13" x14ac:dyDescent="0.25">
      <x:c r="G14689" s="54"/>
      <x:c r="I14689" s="53"/>
    </x:row>
    <x:row r="14690" spans="1:13" x14ac:dyDescent="0.25">
      <x:c r="G14690" s="54"/>
      <x:c r="I14690" s="53"/>
    </x:row>
    <x:row r="14691" spans="1:13" x14ac:dyDescent="0.25">
      <x:c r="G14691" s="54"/>
      <x:c r="I14691" s="53"/>
    </x:row>
    <x:row r="14692" spans="1:13" x14ac:dyDescent="0.25">
      <x:c r="G14692" s="54"/>
      <x:c r="I14692" s="53"/>
    </x:row>
    <x:row r="14693" spans="1:13" x14ac:dyDescent="0.25">
      <x:c r="G14693" s="54"/>
      <x:c r="I14693" s="53"/>
    </x:row>
    <x:row r="14694" spans="1:13" x14ac:dyDescent="0.25">
      <x:c r="G14694" s="54"/>
      <x:c r="I14694" s="53"/>
    </x:row>
    <x:row r="14695" spans="1:13" x14ac:dyDescent="0.25">
      <x:c r="G14695" s="54"/>
      <x:c r="I14695" s="53"/>
    </x:row>
    <x:row r="14696" spans="1:13" x14ac:dyDescent="0.25">
      <x:c r="G14696" s="54"/>
      <x:c r="I14696" s="53"/>
    </x:row>
    <x:row r="14697" spans="1:13" x14ac:dyDescent="0.25">
      <x:c r="G14697" s="54"/>
      <x:c r="I14697" s="53"/>
    </x:row>
    <x:row r="14698" spans="1:13" x14ac:dyDescent="0.25">
      <x:c r="G14698" s="54"/>
      <x:c r="I14698" s="53"/>
    </x:row>
    <x:row r="14699" spans="1:13" x14ac:dyDescent="0.25">
      <x:c r="G14699" s="54"/>
      <x:c r="I14699" s="53"/>
    </x:row>
    <x:row r="14700" spans="1:13" x14ac:dyDescent="0.25">
      <x:c r="G14700" s="54"/>
      <x:c r="I14700" s="53"/>
    </x:row>
    <x:row r="14701" spans="1:13" x14ac:dyDescent="0.25">
      <x:c r="G14701" s="54"/>
      <x:c r="I14701" s="53"/>
    </x:row>
    <x:row r="14702" spans="1:13" x14ac:dyDescent="0.25">
      <x:c r="G14702" s="54"/>
      <x:c r="I14702" s="53"/>
    </x:row>
    <x:row r="14703" spans="1:13" x14ac:dyDescent="0.25">
      <x:c r="G14703" s="54"/>
      <x:c r="I14703" s="53"/>
    </x:row>
    <x:row r="14704" spans="1:13" x14ac:dyDescent="0.25">
      <x:c r="I14704" s="53"/>
    </x:row>
    <x:row r="14705" spans="1:13" x14ac:dyDescent="0.25">
      <x:c r="G14705" s="54"/>
      <x:c r="I14705" s="53"/>
    </x:row>
    <x:row r="14706" spans="1:13" x14ac:dyDescent="0.25">
      <x:c r="G14706" s="54"/>
      <x:c r="I14706" s="53"/>
    </x:row>
    <x:row r="14707" spans="1:13" x14ac:dyDescent="0.25">
      <x:c r="I14707" s="53"/>
    </x:row>
    <x:row r="14708" spans="1:13" x14ac:dyDescent="0.25">
      <x:c r="I14708" s="53"/>
    </x:row>
    <x:row r="14709" spans="1:13" x14ac:dyDescent="0.25">
      <x:c r="G14709" s="54"/>
      <x:c r="I14709" s="53"/>
    </x:row>
    <x:row r="14710" spans="1:13" x14ac:dyDescent="0.25">
      <x:c r="G14710" s="54"/>
      <x:c r="I14710" s="53"/>
    </x:row>
    <x:row r="14711" spans="1:13" x14ac:dyDescent="0.25">
      <x:c r="G14711" s="54"/>
      <x:c r="I14711" s="53"/>
    </x:row>
    <x:row r="14712" spans="1:13" x14ac:dyDescent="0.25">
      <x:c r="G14712" s="54"/>
      <x:c r="I14712" s="53"/>
    </x:row>
    <x:row r="14713" spans="1:13" x14ac:dyDescent="0.25">
      <x:c r="G14713" s="54"/>
      <x:c r="I14713" s="53"/>
    </x:row>
    <x:row r="14714" spans="1:13" x14ac:dyDescent="0.25">
      <x:c r="I14714" s="53"/>
    </x:row>
    <x:row r="14715" spans="1:13" x14ac:dyDescent="0.25">
      <x:c r="G14715" s="54"/>
      <x:c r="I14715" s="53"/>
    </x:row>
    <x:row r="14716" spans="1:13" x14ac:dyDescent="0.25">
      <x:c r="G14716" s="54"/>
      <x:c r="I14716" s="53"/>
    </x:row>
    <x:row r="14717" spans="1:13" x14ac:dyDescent="0.25">
      <x:c r="G14717" s="54"/>
      <x:c r="I14717" s="53"/>
    </x:row>
    <x:row r="14718" spans="1:13" x14ac:dyDescent="0.25">
      <x:c r="G14718" s="54"/>
      <x:c r="I14718" s="53"/>
    </x:row>
    <x:row r="14719" spans="1:13" x14ac:dyDescent="0.25">
      <x:c r="G14719" s="54"/>
      <x:c r="I14719" s="53"/>
    </x:row>
    <x:row r="14720" spans="1:13" x14ac:dyDescent="0.25">
      <x:c r="G14720" s="54"/>
      <x:c r="I14720" s="53"/>
    </x:row>
    <x:row r="14721" spans="1:13" x14ac:dyDescent="0.25">
      <x:c r="G14721" s="54"/>
      <x:c r="I14721" s="53"/>
    </x:row>
    <x:row r="14722" spans="1:13" x14ac:dyDescent="0.25">
      <x:c r="G14722" s="54"/>
      <x:c r="I14722" s="53"/>
    </x:row>
    <x:row r="14723" spans="1:13" x14ac:dyDescent="0.25">
      <x:c r="G14723" s="54"/>
      <x:c r="I14723" s="53"/>
    </x:row>
    <x:row r="14724" spans="1:13" x14ac:dyDescent="0.25">
      <x:c r="G14724" s="54"/>
      <x:c r="I14724" s="53"/>
    </x:row>
    <x:row r="14725" spans="1:13" x14ac:dyDescent="0.25">
      <x:c r="G14725" s="54"/>
      <x:c r="I14725" s="53"/>
    </x:row>
    <x:row r="14726" spans="1:13" x14ac:dyDescent="0.25">
      <x:c r="G14726" s="54"/>
      <x:c r="I14726" s="53"/>
    </x:row>
    <x:row r="14727" spans="1:13" x14ac:dyDescent="0.25">
      <x:c r="G14727" s="54"/>
      <x:c r="I14727" s="53"/>
    </x:row>
    <x:row r="14728" spans="1:13" x14ac:dyDescent="0.25">
      <x:c r="G14728" s="54"/>
      <x:c r="I14728" s="53"/>
    </x:row>
    <x:row r="14729" spans="1:13" x14ac:dyDescent="0.25">
      <x:c r="G14729" s="54"/>
      <x:c r="I14729" s="53"/>
    </x:row>
    <x:row r="14730" spans="1:13" x14ac:dyDescent="0.25">
      <x:c r="G14730" s="54"/>
      <x:c r="I14730" s="53"/>
    </x:row>
    <x:row r="14731" spans="1:13" x14ac:dyDescent="0.25">
      <x:c r="G14731" s="54"/>
      <x:c r="I14731" s="53"/>
    </x:row>
    <x:row r="14732" spans="1:13" x14ac:dyDescent="0.25">
      <x:c r="G14732" s="54"/>
      <x:c r="I14732" s="53"/>
    </x:row>
    <x:row r="14733" spans="1:13" x14ac:dyDescent="0.25">
      <x:c r="G14733" s="54"/>
      <x:c r="I14733" s="53"/>
    </x:row>
    <x:row r="14734" spans="1:13" x14ac:dyDescent="0.25">
      <x:c r="G14734" s="54"/>
      <x:c r="I14734" s="53"/>
    </x:row>
    <x:row r="14735" spans="1:13" x14ac:dyDescent="0.25">
      <x:c r="G14735" s="54"/>
      <x:c r="I14735" s="53"/>
    </x:row>
    <x:row r="14736" spans="1:13" x14ac:dyDescent="0.25">
      <x:c r="G14736" s="54"/>
      <x:c r="I14736" s="53"/>
    </x:row>
    <x:row r="14737" spans="1:13" x14ac:dyDescent="0.25">
      <x:c r="G14737" s="54"/>
      <x:c r="I14737" s="53"/>
    </x:row>
    <x:row r="14738" spans="1:13" x14ac:dyDescent="0.25">
      <x:c r="I14738" s="53"/>
    </x:row>
    <x:row r="14739" spans="1:13" x14ac:dyDescent="0.25">
      <x:c r="G14739" s="54"/>
      <x:c r="I14739" s="53"/>
    </x:row>
    <x:row r="14740" spans="1:13" x14ac:dyDescent="0.25">
      <x:c r="G14740" s="54"/>
      <x:c r="I14740" s="53"/>
    </x:row>
    <x:row r="14741" spans="1:13" x14ac:dyDescent="0.25">
      <x:c r="G14741" s="54"/>
      <x:c r="I14741" s="53"/>
    </x:row>
    <x:row r="14742" spans="1:13" x14ac:dyDescent="0.25">
      <x:c r="G14742" s="54"/>
      <x:c r="I14742" s="53"/>
    </x:row>
    <x:row r="14743" spans="1:13" x14ac:dyDescent="0.25">
      <x:c r="G14743" s="54"/>
      <x:c r="I14743" s="53"/>
    </x:row>
    <x:row r="14744" spans="1:13" x14ac:dyDescent="0.25">
      <x:c r="G14744" s="54"/>
      <x:c r="I14744" s="53"/>
    </x:row>
    <x:row r="14745" spans="1:13" x14ac:dyDescent="0.25">
      <x:c r="G14745" s="54"/>
      <x:c r="I14745" s="53"/>
    </x:row>
    <x:row r="14746" spans="1:13" x14ac:dyDescent="0.25">
      <x:c r="G14746" s="54"/>
      <x:c r="I14746" s="53"/>
    </x:row>
    <x:row r="14747" spans="1:13" x14ac:dyDescent="0.25">
      <x:c r="G14747" s="54"/>
      <x:c r="I14747" s="53"/>
    </x:row>
    <x:row r="14748" spans="1:13" x14ac:dyDescent="0.25">
      <x:c r="G14748" s="54"/>
      <x:c r="I14748" s="53"/>
    </x:row>
    <x:row r="14749" spans="1:13" x14ac:dyDescent="0.25">
      <x:c r="G14749" s="54"/>
      <x:c r="I14749" s="53"/>
    </x:row>
    <x:row r="14750" spans="1:13" x14ac:dyDescent="0.25">
      <x:c r="G14750" s="54"/>
      <x:c r="I14750" s="53"/>
    </x:row>
    <x:row r="14751" spans="1:13" x14ac:dyDescent="0.25">
      <x:c r="G14751" s="54"/>
      <x:c r="I14751" s="53"/>
    </x:row>
    <x:row r="14752" spans="1:13" x14ac:dyDescent="0.25">
      <x:c r="G14752" s="54"/>
      <x:c r="I14752" s="53"/>
    </x:row>
    <x:row r="14753" spans="1:13" x14ac:dyDescent="0.25">
      <x:c r="G14753" s="54"/>
      <x:c r="I14753" s="53"/>
    </x:row>
    <x:row r="14754" spans="1:13" x14ac:dyDescent="0.25">
      <x:c r="G14754" s="54"/>
      <x:c r="I14754" s="53"/>
    </x:row>
    <x:row r="14755" spans="1:13" x14ac:dyDescent="0.25">
      <x:c r="G14755" s="54"/>
      <x:c r="I14755" s="53"/>
    </x:row>
    <x:row r="14756" spans="1:13" x14ac:dyDescent="0.25">
      <x:c r="G14756" s="54"/>
      <x:c r="I14756" s="53"/>
    </x:row>
    <x:row r="14757" spans="1:13" x14ac:dyDescent="0.25">
      <x:c r="G14757" s="54"/>
      <x:c r="I14757" s="53"/>
    </x:row>
    <x:row r="14758" spans="1:13" x14ac:dyDescent="0.25">
      <x:c r="G14758" s="54"/>
      <x:c r="I14758" s="53"/>
    </x:row>
    <x:row r="14759" spans="1:13" x14ac:dyDescent="0.25">
      <x:c r="G14759" s="54"/>
      <x:c r="I14759" s="53"/>
    </x:row>
    <x:row r="14760" spans="1:13" x14ac:dyDescent="0.25">
      <x:c r="G14760" s="54"/>
      <x:c r="I14760" s="53"/>
    </x:row>
    <x:row r="14761" spans="1:13" x14ac:dyDescent="0.25">
      <x:c r="G14761" s="54"/>
      <x:c r="I14761" s="53"/>
    </x:row>
    <x:row r="14762" spans="1:13" x14ac:dyDescent="0.25">
      <x:c r="G14762" s="54"/>
      <x:c r="I14762" s="53"/>
    </x:row>
    <x:row r="14763" spans="1:13" x14ac:dyDescent="0.25">
      <x:c r="G14763" s="54"/>
      <x:c r="I14763" s="53"/>
    </x:row>
    <x:row r="14764" spans="1:13" x14ac:dyDescent="0.25">
      <x:c r="G14764" s="54"/>
      <x:c r="I14764" s="53"/>
    </x:row>
    <x:row r="14765" spans="1:13" x14ac:dyDescent="0.25">
      <x:c r="G14765" s="54"/>
      <x:c r="I14765" s="53"/>
    </x:row>
    <x:row r="14766" spans="1:13" x14ac:dyDescent="0.25">
      <x:c r="G14766" s="54"/>
      <x:c r="I14766" s="53"/>
    </x:row>
    <x:row r="14767" spans="1:13" x14ac:dyDescent="0.25">
      <x:c r="G14767" s="54"/>
      <x:c r="I14767" s="53"/>
    </x:row>
    <x:row r="14768" spans="1:13" x14ac:dyDescent="0.25">
      <x:c r="G14768" s="54"/>
      <x:c r="I14768" s="53"/>
    </x:row>
    <x:row r="14769" spans="1:13" x14ac:dyDescent="0.25">
      <x:c r="G14769" s="54"/>
      <x:c r="I14769" s="53"/>
    </x:row>
    <x:row r="14770" spans="1:13" x14ac:dyDescent="0.25">
      <x:c r="G14770" s="54"/>
      <x:c r="I14770" s="53"/>
    </x:row>
    <x:row r="14771" spans="1:13" x14ac:dyDescent="0.25">
      <x:c r="I14771" s="53"/>
    </x:row>
    <x:row r="14772" spans="1:13" x14ac:dyDescent="0.25">
      <x:c r="G14772" s="54"/>
      <x:c r="I14772" s="53"/>
    </x:row>
    <x:row r="14773" spans="1:13" x14ac:dyDescent="0.25">
      <x:c r="G14773" s="54"/>
      <x:c r="I14773" s="53"/>
    </x:row>
    <x:row r="14774" spans="1:13" x14ac:dyDescent="0.25">
      <x:c r="G14774" s="54"/>
      <x:c r="I14774" s="53"/>
    </x:row>
    <x:row r="14775" spans="1:13" x14ac:dyDescent="0.25">
      <x:c r="G14775" s="54"/>
      <x:c r="I14775" s="53"/>
    </x:row>
    <x:row r="14776" spans="1:13" x14ac:dyDescent="0.25">
      <x:c r="G14776" s="54"/>
      <x:c r="I14776" s="53"/>
    </x:row>
    <x:row r="14777" spans="1:13" x14ac:dyDescent="0.25">
      <x:c r="G14777" s="54"/>
      <x:c r="I14777" s="53"/>
    </x:row>
    <x:row r="14778" spans="1:13" x14ac:dyDescent="0.25">
      <x:c r="G14778" s="54"/>
      <x:c r="I14778" s="53"/>
    </x:row>
    <x:row r="14779" spans="1:13" x14ac:dyDescent="0.25">
      <x:c r="G14779" s="54"/>
      <x:c r="I14779" s="53"/>
    </x:row>
    <x:row r="14780" spans="1:13" x14ac:dyDescent="0.25">
      <x:c r="G14780" s="54"/>
      <x:c r="I14780" s="53"/>
    </x:row>
    <x:row r="14781" spans="1:13" x14ac:dyDescent="0.25">
      <x:c r="G14781" s="54"/>
      <x:c r="I14781" s="53"/>
    </x:row>
    <x:row r="14782" spans="1:13" x14ac:dyDescent="0.25">
      <x:c r="G14782" s="54"/>
      <x:c r="I14782" s="53"/>
    </x:row>
    <x:row r="14783" spans="1:13" x14ac:dyDescent="0.25">
      <x:c r="G14783" s="54"/>
      <x:c r="I14783" s="53"/>
    </x:row>
    <x:row r="14784" spans="1:13" x14ac:dyDescent="0.25">
      <x:c r="G14784" s="54"/>
      <x:c r="I14784" s="53"/>
    </x:row>
    <x:row r="14785" spans="1:13" x14ac:dyDescent="0.25">
      <x:c r="G14785" s="54"/>
      <x:c r="I14785" s="53"/>
    </x:row>
    <x:row r="14786" spans="1:13" x14ac:dyDescent="0.25">
      <x:c r="G14786" s="54"/>
      <x:c r="I14786" s="53"/>
    </x:row>
    <x:row r="14787" spans="1:13" x14ac:dyDescent="0.25">
      <x:c r="G14787" s="54"/>
      <x:c r="I14787" s="53"/>
    </x:row>
    <x:row r="14788" spans="1:13" x14ac:dyDescent="0.25">
      <x:c r="G14788" s="54"/>
      <x:c r="I14788" s="53"/>
    </x:row>
    <x:row r="14789" spans="1:13" x14ac:dyDescent="0.25">
      <x:c r="G14789" s="54"/>
      <x:c r="I14789" s="53"/>
    </x:row>
    <x:row r="14790" spans="1:13" x14ac:dyDescent="0.25">
      <x:c r="G14790" s="54"/>
      <x:c r="I14790" s="53"/>
    </x:row>
    <x:row r="14791" spans="1:13" x14ac:dyDescent="0.25">
      <x:c r="G14791" s="54"/>
      <x:c r="I14791" s="53"/>
    </x:row>
    <x:row r="14792" spans="1:13" x14ac:dyDescent="0.25">
      <x:c r="G14792" s="54"/>
      <x:c r="I14792" s="53"/>
    </x:row>
    <x:row r="14793" spans="1:13" x14ac:dyDescent="0.25">
      <x:c r="G14793" s="54"/>
      <x:c r="I14793" s="53"/>
    </x:row>
    <x:row r="14794" spans="1:13" x14ac:dyDescent="0.25">
      <x:c r="G14794" s="54"/>
      <x:c r="I14794" s="53"/>
    </x:row>
    <x:row r="14795" spans="1:13" x14ac:dyDescent="0.25">
      <x:c r="G14795" s="54"/>
      <x:c r="I14795" s="53"/>
    </x:row>
    <x:row r="14796" spans="1:13" x14ac:dyDescent="0.25">
      <x:c r="G14796" s="54"/>
      <x:c r="I14796" s="53"/>
    </x:row>
    <x:row r="14797" spans="1:13" x14ac:dyDescent="0.25">
      <x:c r="G14797" s="54"/>
      <x:c r="I14797" s="53"/>
    </x:row>
    <x:row r="14798" spans="1:13" x14ac:dyDescent="0.25">
      <x:c r="G14798" s="54"/>
      <x:c r="I14798" s="53"/>
    </x:row>
    <x:row r="14799" spans="1:13" x14ac:dyDescent="0.25">
      <x:c r="G14799" s="54"/>
      <x:c r="I14799" s="53"/>
    </x:row>
    <x:row r="14800" spans="1:13" x14ac:dyDescent="0.25">
      <x:c r="G14800" s="54"/>
      <x:c r="I14800" s="53"/>
    </x:row>
    <x:row r="14801" spans="1:13" x14ac:dyDescent="0.25">
      <x:c r="G14801" s="54"/>
      <x:c r="I14801" s="53"/>
    </x:row>
    <x:row r="14802" spans="1:13" x14ac:dyDescent="0.25">
      <x:c r="G14802" s="54"/>
      <x:c r="I14802" s="53"/>
    </x:row>
    <x:row r="14803" spans="1:13" x14ac:dyDescent="0.25">
      <x:c r="I14803" s="53"/>
    </x:row>
    <x:row r="14804" spans="1:13" x14ac:dyDescent="0.25">
      <x:c r="G14804" s="54"/>
      <x:c r="I14804" s="53"/>
    </x:row>
    <x:row r="14805" spans="1:13" x14ac:dyDescent="0.25">
      <x:c r="G14805" s="54"/>
      <x:c r="I14805" s="53"/>
    </x:row>
    <x:row r="14806" spans="1:13" x14ac:dyDescent="0.25">
      <x:c r="I14806" s="53"/>
    </x:row>
    <x:row r="14807" spans="1:13" x14ac:dyDescent="0.25">
      <x:c r="G14807" s="54"/>
      <x:c r="I14807" s="53"/>
    </x:row>
    <x:row r="14808" spans="1:13" x14ac:dyDescent="0.25">
      <x:c r="G14808" s="54"/>
      <x:c r="I14808" s="53"/>
    </x:row>
    <x:row r="14809" spans="1:13" x14ac:dyDescent="0.25">
      <x:c r="G14809" s="54"/>
      <x:c r="I14809" s="53"/>
    </x:row>
    <x:row r="14810" spans="1:13" x14ac:dyDescent="0.25">
      <x:c r="G14810" s="54"/>
      <x:c r="I14810" s="53"/>
    </x:row>
    <x:row r="14811" spans="1:13" x14ac:dyDescent="0.25">
      <x:c r="G14811" s="54"/>
      <x:c r="I14811" s="53"/>
    </x:row>
    <x:row r="14812" spans="1:13" x14ac:dyDescent="0.25">
      <x:c r="G14812" s="54"/>
      <x:c r="I14812" s="53"/>
    </x:row>
    <x:row r="14813" spans="1:13" x14ac:dyDescent="0.25">
      <x:c r="G14813" s="54"/>
      <x:c r="I14813" s="53"/>
    </x:row>
    <x:row r="14814" spans="1:13" x14ac:dyDescent="0.25">
      <x:c r="G14814" s="54"/>
      <x:c r="I14814" s="53"/>
    </x:row>
    <x:row r="14815" spans="1:13" x14ac:dyDescent="0.25">
      <x:c r="G14815" s="54"/>
      <x:c r="I14815" s="53"/>
    </x:row>
    <x:row r="14816" spans="1:13" x14ac:dyDescent="0.25">
      <x:c r="G14816" s="54"/>
      <x:c r="I14816" s="53"/>
    </x:row>
    <x:row r="14817" spans="1:13" x14ac:dyDescent="0.25">
      <x:c r="G14817" s="54"/>
      <x:c r="I14817" s="53"/>
    </x:row>
    <x:row r="14818" spans="1:13" x14ac:dyDescent="0.25">
      <x:c r="G14818" s="54"/>
      <x:c r="I14818" s="53"/>
    </x:row>
    <x:row r="14819" spans="1:13" x14ac:dyDescent="0.25">
      <x:c r="G14819" s="54"/>
      <x:c r="I14819" s="53"/>
    </x:row>
    <x:row r="14820" spans="1:13" x14ac:dyDescent="0.25">
      <x:c r="G14820" s="54"/>
      <x:c r="I14820" s="53"/>
    </x:row>
    <x:row r="14821" spans="1:13" x14ac:dyDescent="0.25">
      <x:c r="G14821" s="54"/>
      <x:c r="I14821" s="53"/>
    </x:row>
    <x:row r="14822" spans="1:13" x14ac:dyDescent="0.25">
      <x:c r="G14822" s="54"/>
      <x:c r="I14822" s="53"/>
    </x:row>
    <x:row r="14823" spans="1:13" x14ac:dyDescent="0.25">
      <x:c r="G14823" s="54"/>
      <x:c r="I14823" s="53"/>
    </x:row>
    <x:row r="14824" spans="1:13" x14ac:dyDescent="0.25">
      <x:c r="G14824" s="54"/>
      <x:c r="I14824" s="53"/>
    </x:row>
    <x:row r="14825" spans="1:13" x14ac:dyDescent="0.25">
      <x:c r="G14825" s="54"/>
      <x:c r="I14825" s="53"/>
    </x:row>
    <x:row r="14826" spans="1:13" x14ac:dyDescent="0.25">
      <x:c r="G14826" s="54"/>
      <x:c r="I14826" s="53"/>
    </x:row>
    <x:row r="14827" spans="1:13" x14ac:dyDescent="0.25">
      <x:c r="G14827" s="54"/>
      <x:c r="I14827" s="53"/>
    </x:row>
    <x:row r="14828" spans="1:13" x14ac:dyDescent="0.25">
      <x:c r="G14828" s="54"/>
      <x:c r="I14828" s="53"/>
    </x:row>
    <x:row r="14829" spans="1:13" x14ac:dyDescent="0.25">
      <x:c r="G14829" s="54"/>
      <x:c r="I14829" s="53"/>
    </x:row>
    <x:row r="14830" spans="1:13" x14ac:dyDescent="0.25">
      <x:c r="G14830" s="54"/>
      <x:c r="I14830" s="53"/>
    </x:row>
    <x:row r="14831" spans="1:13" x14ac:dyDescent="0.25">
      <x:c r="G14831" s="54"/>
      <x:c r="I14831" s="53"/>
    </x:row>
    <x:row r="14832" spans="1:13" x14ac:dyDescent="0.25">
      <x:c r="G14832" s="54"/>
      <x:c r="I14832" s="53"/>
    </x:row>
    <x:row r="14833" spans="1:13" x14ac:dyDescent="0.25">
      <x:c r="G14833" s="54"/>
      <x:c r="I14833" s="53"/>
    </x:row>
    <x:row r="14834" spans="1:13" x14ac:dyDescent="0.25">
      <x:c r="I14834" s="53"/>
    </x:row>
    <x:row r="14835" spans="1:13" x14ac:dyDescent="0.25">
      <x:c r="G14835" s="54"/>
      <x:c r="I14835" s="53"/>
    </x:row>
    <x:row r="14836" spans="1:13" x14ac:dyDescent="0.25">
      <x:c r="G14836" s="54"/>
      <x:c r="I14836" s="53"/>
    </x:row>
    <x:row r="14837" spans="1:13" x14ac:dyDescent="0.25">
      <x:c r="G14837" s="54"/>
      <x:c r="I14837" s="53"/>
    </x:row>
    <x:row r="14838" spans="1:13" x14ac:dyDescent="0.25">
      <x:c r="G14838" s="54"/>
      <x:c r="I14838" s="53"/>
    </x:row>
    <x:row r="14839" spans="1:13" x14ac:dyDescent="0.25">
      <x:c r="G14839" s="54"/>
      <x:c r="I14839" s="53"/>
    </x:row>
    <x:row r="14840" spans="1:13" x14ac:dyDescent="0.25">
      <x:c r="G14840" s="54"/>
      <x:c r="I14840" s="53"/>
    </x:row>
    <x:row r="14841" spans="1:13" x14ac:dyDescent="0.25">
      <x:c r="G14841" s="54"/>
      <x:c r="I14841" s="53"/>
    </x:row>
    <x:row r="14842" spans="1:13" x14ac:dyDescent="0.25">
      <x:c r="G14842" s="54"/>
      <x:c r="I14842" s="53"/>
    </x:row>
    <x:row r="14843" spans="1:13" x14ac:dyDescent="0.25">
      <x:c r="G14843" s="54"/>
      <x:c r="I14843" s="53"/>
    </x:row>
    <x:row r="14844" spans="1:13" x14ac:dyDescent="0.25">
      <x:c r="G14844" s="54"/>
      <x:c r="I14844" s="53"/>
    </x:row>
    <x:row r="14845" spans="1:13" x14ac:dyDescent="0.25">
      <x:c r="G14845" s="54"/>
      <x:c r="I14845" s="53"/>
    </x:row>
    <x:row r="14846" spans="1:13" x14ac:dyDescent="0.25">
      <x:c r="G14846" s="54"/>
      <x:c r="I14846" s="53"/>
    </x:row>
    <x:row r="14847" spans="1:13" x14ac:dyDescent="0.25">
      <x:c r="G14847" s="54"/>
      <x:c r="I14847" s="53"/>
    </x:row>
    <x:row r="14848" spans="1:13" x14ac:dyDescent="0.25">
      <x:c r="G14848" s="54"/>
      <x:c r="I14848" s="53"/>
    </x:row>
    <x:row r="14849" spans="1:13" x14ac:dyDescent="0.25">
      <x:c r="G14849" s="54"/>
      <x:c r="I14849" s="53"/>
    </x:row>
    <x:row r="14850" spans="1:13" x14ac:dyDescent="0.25">
      <x:c r="G14850" s="54"/>
      <x:c r="I14850" s="53"/>
    </x:row>
    <x:row r="14851" spans="1:13" x14ac:dyDescent="0.25">
      <x:c r="G14851" s="54"/>
      <x:c r="I14851" s="53"/>
    </x:row>
    <x:row r="14852" spans="1:13" x14ac:dyDescent="0.25">
      <x:c r="G14852" s="54"/>
      <x:c r="I14852" s="53"/>
    </x:row>
    <x:row r="14853" spans="1:13" x14ac:dyDescent="0.25">
      <x:c r="G14853" s="54"/>
      <x:c r="I14853" s="53"/>
    </x:row>
    <x:row r="14854" spans="1:13" x14ac:dyDescent="0.25">
      <x:c r="G14854" s="54"/>
      <x:c r="I14854" s="53"/>
    </x:row>
    <x:row r="14855" spans="1:13" x14ac:dyDescent="0.25">
      <x:c r="G14855" s="54"/>
      <x:c r="I14855" s="53"/>
    </x:row>
    <x:row r="14856" spans="1:13" x14ac:dyDescent="0.25">
      <x:c r="G14856" s="54"/>
      <x:c r="I14856" s="53"/>
    </x:row>
    <x:row r="14857" spans="1:13" x14ac:dyDescent="0.25">
      <x:c r="G14857" s="54"/>
      <x:c r="I14857" s="53"/>
    </x:row>
    <x:row r="14858" spans="1:13" x14ac:dyDescent="0.25">
      <x:c r="G14858" s="54"/>
      <x:c r="I14858" s="53"/>
    </x:row>
    <x:row r="14859" spans="1:13" x14ac:dyDescent="0.25">
      <x:c r="I14859" s="53"/>
    </x:row>
    <x:row r="14860" spans="1:13" x14ac:dyDescent="0.25">
      <x:c r="G14860" s="54"/>
      <x:c r="I14860" s="53"/>
    </x:row>
    <x:row r="14861" spans="1:13" x14ac:dyDescent="0.25">
      <x:c r="G14861" s="54"/>
      <x:c r="I14861" s="53"/>
    </x:row>
    <x:row r="14862" spans="1:13" x14ac:dyDescent="0.25">
      <x:c r="G14862" s="54"/>
      <x:c r="I14862" s="53"/>
    </x:row>
    <x:row r="14863" spans="1:13" x14ac:dyDescent="0.25">
      <x:c r="G14863" s="54"/>
      <x:c r="I14863" s="53"/>
    </x:row>
    <x:row r="14864" spans="1:13" x14ac:dyDescent="0.25">
      <x:c r="G14864" s="54"/>
      <x:c r="I14864" s="53"/>
    </x:row>
    <x:row r="14865" spans="1:13" x14ac:dyDescent="0.25">
      <x:c r="G14865" s="54"/>
      <x:c r="I14865" s="53"/>
    </x:row>
    <x:row r="14866" spans="1:13" x14ac:dyDescent="0.25">
      <x:c r="G14866" s="54"/>
      <x:c r="I14866" s="53"/>
    </x:row>
    <x:row r="14867" spans="1:13" x14ac:dyDescent="0.25">
      <x:c r="G14867" s="54"/>
      <x:c r="I14867" s="53"/>
    </x:row>
    <x:row r="14868" spans="1:13" x14ac:dyDescent="0.25">
      <x:c r="G14868" s="54"/>
      <x:c r="I14868" s="53"/>
    </x:row>
    <x:row r="14869" spans="1:13" x14ac:dyDescent="0.25">
      <x:c r="G14869" s="54"/>
      <x:c r="I14869" s="53"/>
    </x:row>
    <x:row r="14870" spans="1:13" x14ac:dyDescent="0.25">
      <x:c r="G14870" s="54"/>
      <x:c r="I14870" s="53"/>
    </x:row>
    <x:row r="14871" spans="1:13" x14ac:dyDescent="0.25">
      <x:c r="G14871" s="54"/>
      <x:c r="I14871" s="53"/>
    </x:row>
    <x:row r="14872" spans="1:13" x14ac:dyDescent="0.25">
      <x:c r="G14872" s="54"/>
      <x:c r="I14872" s="53"/>
    </x:row>
    <x:row r="14873" spans="1:13" x14ac:dyDescent="0.25">
      <x:c r="G14873" s="54"/>
      <x:c r="I14873" s="53"/>
    </x:row>
    <x:row r="14874" spans="1:13" x14ac:dyDescent="0.25">
      <x:c r="G14874" s="54"/>
      <x:c r="I14874" s="53"/>
    </x:row>
    <x:row r="14875" spans="1:13" x14ac:dyDescent="0.25">
      <x:c r="G14875" s="54"/>
      <x:c r="I14875" s="53"/>
    </x:row>
    <x:row r="14876" spans="1:13" x14ac:dyDescent="0.25">
      <x:c r="G14876" s="54"/>
      <x:c r="I14876" s="53"/>
    </x:row>
    <x:row r="14877" spans="1:13" x14ac:dyDescent="0.25">
      <x:c r="G14877" s="54"/>
      <x:c r="I14877" s="53"/>
    </x:row>
    <x:row r="14878" spans="1:13" x14ac:dyDescent="0.25">
      <x:c r="G14878" s="54"/>
      <x:c r="I14878" s="53"/>
    </x:row>
    <x:row r="14879" spans="1:13" x14ac:dyDescent="0.25">
      <x:c r="G14879" s="54"/>
      <x:c r="I14879" s="53"/>
    </x:row>
    <x:row r="14880" spans="1:13" x14ac:dyDescent="0.25">
      <x:c r="G14880" s="54"/>
      <x:c r="I14880" s="53"/>
    </x:row>
    <x:row r="14881" spans="1:13" x14ac:dyDescent="0.25">
      <x:c r="G14881" s="54"/>
      <x:c r="I14881" s="53"/>
    </x:row>
    <x:row r="14882" spans="1:13" x14ac:dyDescent="0.25">
      <x:c r="G14882" s="54"/>
      <x:c r="I14882" s="53"/>
    </x:row>
    <x:row r="14883" spans="1:13" x14ac:dyDescent="0.25">
      <x:c r="G14883" s="54"/>
      <x:c r="I14883" s="53"/>
    </x:row>
    <x:row r="14884" spans="1:13" x14ac:dyDescent="0.25">
      <x:c r="G14884" s="54"/>
      <x:c r="I14884" s="53"/>
    </x:row>
    <x:row r="14885" spans="1:13" x14ac:dyDescent="0.25">
      <x:c r="G14885" s="54"/>
      <x:c r="I14885" s="53"/>
    </x:row>
    <x:row r="14886" spans="1:13" x14ac:dyDescent="0.25">
      <x:c r="G14886" s="54"/>
      <x:c r="I14886" s="53"/>
    </x:row>
    <x:row r="14887" spans="1:13" x14ac:dyDescent="0.25">
      <x:c r="G14887" s="54"/>
      <x:c r="I14887" s="53"/>
    </x:row>
    <x:row r="14888" spans="1:13" x14ac:dyDescent="0.25">
      <x:c r="G14888" s="54"/>
      <x:c r="I14888" s="53"/>
    </x:row>
    <x:row r="14889" spans="1:13" x14ac:dyDescent="0.25">
      <x:c r="G14889" s="54"/>
      <x:c r="I14889" s="53"/>
    </x:row>
    <x:row r="14890" spans="1:13" x14ac:dyDescent="0.25">
      <x:c r="G14890" s="54"/>
      <x:c r="I14890" s="53"/>
    </x:row>
    <x:row r="14891" spans="1:13" x14ac:dyDescent="0.25">
      <x:c r="G14891" s="54"/>
      <x:c r="I14891" s="53"/>
    </x:row>
    <x:row r="14892" spans="1:13" x14ac:dyDescent="0.25">
      <x:c r="G14892" s="54"/>
      <x:c r="I14892" s="53"/>
    </x:row>
    <x:row r="14893" spans="1:13" x14ac:dyDescent="0.25">
      <x:c r="G14893" s="54"/>
      <x:c r="I14893" s="53"/>
    </x:row>
    <x:row r="14894" spans="1:13" x14ac:dyDescent="0.25">
      <x:c r="G14894" s="54"/>
      <x:c r="I14894" s="53"/>
    </x:row>
    <x:row r="14895" spans="1:13" x14ac:dyDescent="0.25">
      <x:c r="G14895" s="54"/>
      <x:c r="I14895" s="53"/>
    </x:row>
    <x:row r="14896" spans="1:13" x14ac:dyDescent="0.25">
      <x:c r="G14896" s="54"/>
      <x:c r="I14896" s="53"/>
    </x:row>
    <x:row r="14897" spans="1:13" x14ac:dyDescent="0.25">
      <x:c r="G14897" s="54"/>
      <x:c r="I14897" s="53"/>
    </x:row>
    <x:row r="14898" spans="1:13" x14ac:dyDescent="0.25">
      <x:c r="G14898" s="54"/>
      <x:c r="I14898" s="53"/>
    </x:row>
    <x:row r="14899" spans="1:13" x14ac:dyDescent="0.25">
      <x:c r="G14899" s="54"/>
      <x:c r="I14899" s="53"/>
    </x:row>
    <x:row r="14900" spans="1:13" x14ac:dyDescent="0.25">
      <x:c r="G14900" s="54"/>
      <x:c r="I14900" s="53"/>
    </x:row>
    <x:row r="14901" spans="1:13" x14ac:dyDescent="0.25">
      <x:c r="G14901" s="54"/>
      <x:c r="I14901" s="53"/>
    </x:row>
    <x:row r="14902" spans="1:13" x14ac:dyDescent="0.25">
      <x:c r="G14902" s="54"/>
      <x:c r="I14902" s="53"/>
    </x:row>
    <x:row r="14903" spans="1:13" x14ac:dyDescent="0.25">
      <x:c r="G14903" s="54"/>
      <x:c r="I14903" s="53"/>
    </x:row>
    <x:row r="14904" spans="1:13" x14ac:dyDescent="0.25">
      <x:c r="G14904" s="54"/>
      <x:c r="I14904" s="53"/>
    </x:row>
    <x:row r="14905" spans="1:13" x14ac:dyDescent="0.25">
      <x:c r="G14905" s="54"/>
      <x:c r="I14905" s="53"/>
    </x:row>
    <x:row r="14906" spans="1:13" x14ac:dyDescent="0.25">
      <x:c r="G14906" s="54"/>
      <x:c r="I14906" s="53"/>
    </x:row>
    <x:row r="14907" spans="1:13" x14ac:dyDescent="0.25">
      <x:c r="G14907" s="54"/>
      <x:c r="I14907" s="53"/>
    </x:row>
    <x:row r="14908" spans="1:13" x14ac:dyDescent="0.25">
      <x:c r="G14908" s="54"/>
      <x:c r="I14908" s="53"/>
    </x:row>
    <x:row r="14909" spans="1:13" x14ac:dyDescent="0.25">
      <x:c r="G14909" s="54"/>
      <x:c r="I14909" s="53"/>
    </x:row>
    <x:row r="14910" spans="1:13" x14ac:dyDescent="0.25">
      <x:c r="G14910" s="54"/>
      <x:c r="I14910" s="53"/>
    </x:row>
    <x:row r="14911" spans="1:13" x14ac:dyDescent="0.25">
      <x:c r="G14911" s="54"/>
      <x:c r="I14911" s="53"/>
    </x:row>
    <x:row r="14912" spans="1:13" x14ac:dyDescent="0.25">
      <x:c r="G14912" s="54"/>
      <x:c r="I14912" s="53"/>
    </x:row>
    <x:row r="14913" spans="1:13" x14ac:dyDescent="0.25">
      <x:c r="G14913" s="54"/>
      <x:c r="I14913" s="53"/>
    </x:row>
    <x:row r="14914" spans="1:13" x14ac:dyDescent="0.25">
      <x:c r="I14914" s="53"/>
    </x:row>
    <x:row r="14915" spans="1:13" x14ac:dyDescent="0.25">
      <x:c r="G14915" s="54"/>
      <x:c r="I14915" s="53"/>
    </x:row>
    <x:row r="14916" spans="1:13" x14ac:dyDescent="0.25">
      <x:c r="G14916" s="54"/>
      <x:c r="I14916" s="53"/>
    </x:row>
    <x:row r="14917" spans="1:13" x14ac:dyDescent="0.25">
      <x:c r="G14917" s="54"/>
      <x:c r="I14917" s="53"/>
    </x:row>
    <x:row r="14918" spans="1:13" x14ac:dyDescent="0.25">
      <x:c r="G14918" s="54"/>
      <x:c r="I14918" s="53"/>
    </x:row>
    <x:row r="14919" spans="1:13" x14ac:dyDescent="0.25">
      <x:c r="G14919" s="54"/>
      <x:c r="I14919" s="53"/>
    </x:row>
    <x:row r="14920" spans="1:13" x14ac:dyDescent="0.25">
      <x:c r="G14920" s="54"/>
      <x:c r="I14920" s="53"/>
    </x:row>
    <x:row r="14921" spans="1:13" x14ac:dyDescent="0.25">
      <x:c r="G14921" s="54"/>
      <x:c r="I14921" s="53"/>
    </x:row>
    <x:row r="14922" spans="1:13" x14ac:dyDescent="0.25">
      <x:c r="G14922" s="54"/>
      <x:c r="I14922" s="53"/>
    </x:row>
    <x:row r="14923" spans="1:13" x14ac:dyDescent="0.25">
      <x:c r="G14923" s="54"/>
      <x:c r="I14923" s="53"/>
    </x:row>
    <x:row r="14924" spans="1:13" x14ac:dyDescent="0.25">
      <x:c r="G14924" s="54"/>
      <x:c r="I14924" s="53"/>
    </x:row>
    <x:row r="14925" spans="1:13" x14ac:dyDescent="0.25">
      <x:c r="G14925" s="54"/>
      <x:c r="I14925" s="53"/>
    </x:row>
    <x:row r="14926" spans="1:13" x14ac:dyDescent="0.25">
      <x:c r="G14926" s="54"/>
      <x:c r="I14926" s="53"/>
    </x:row>
    <x:row r="14927" spans="1:13" x14ac:dyDescent="0.25">
      <x:c r="G14927" s="54"/>
      <x:c r="I14927" s="53"/>
    </x:row>
    <x:row r="14928" spans="1:13" x14ac:dyDescent="0.25">
      <x:c r="G14928" s="54"/>
      <x:c r="I14928" s="53"/>
    </x:row>
    <x:row r="14929" spans="1:13" x14ac:dyDescent="0.25">
      <x:c r="G14929" s="54"/>
      <x:c r="I14929" s="53"/>
    </x:row>
    <x:row r="14930" spans="1:13" x14ac:dyDescent="0.25">
      <x:c r="G14930" s="54"/>
      <x:c r="I14930" s="53"/>
    </x:row>
    <x:row r="14931" spans="1:13" x14ac:dyDescent="0.25">
      <x:c r="G14931" s="54"/>
      <x:c r="I14931" s="53"/>
    </x:row>
    <x:row r="14932" spans="1:13" x14ac:dyDescent="0.25">
      <x:c r="G14932" s="54"/>
      <x:c r="I14932" s="53"/>
    </x:row>
    <x:row r="14933" spans="1:13" x14ac:dyDescent="0.25">
      <x:c r="G14933" s="54"/>
      <x:c r="I14933" s="53"/>
    </x:row>
    <x:row r="14934" spans="1:13" x14ac:dyDescent="0.25">
      <x:c r="G14934" s="54"/>
      <x:c r="I14934" s="53"/>
    </x:row>
    <x:row r="14935" spans="1:13" x14ac:dyDescent="0.25">
      <x:c r="G14935" s="54"/>
      <x:c r="I14935" s="53"/>
    </x:row>
    <x:row r="14936" spans="1:13" x14ac:dyDescent="0.25">
      <x:c r="G14936" s="54"/>
      <x:c r="I14936" s="53"/>
    </x:row>
    <x:row r="14937" spans="1:13" x14ac:dyDescent="0.25">
      <x:c r="G14937" s="54"/>
      <x:c r="I14937" s="53"/>
    </x:row>
    <x:row r="14938" spans="1:13" x14ac:dyDescent="0.25">
      <x:c r="G14938" s="54"/>
      <x:c r="I14938" s="53"/>
    </x:row>
    <x:row r="14939" spans="1:13" x14ac:dyDescent="0.25">
      <x:c r="G14939" s="54"/>
      <x:c r="I14939" s="53"/>
    </x:row>
    <x:row r="14940" spans="1:13" x14ac:dyDescent="0.25">
      <x:c r="G14940" s="54"/>
      <x:c r="I14940" s="53"/>
    </x:row>
    <x:row r="14941" spans="1:13" x14ac:dyDescent="0.25">
      <x:c r="G14941" s="54"/>
      <x:c r="I14941" s="53"/>
    </x:row>
    <x:row r="14942" spans="1:13" x14ac:dyDescent="0.25">
      <x:c r="G14942" s="54"/>
      <x:c r="I14942" s="53"/>
    </x:row>
    <x:row r="14943" spans="1:13" x14ac:dyDescent="0.25">
      <x:c r="G14943" s="54"/>
      <x:c r="I14943" s="53"/>
    </x:row>
    <x:row r="14944" spans="1:13" x14ac:dyDescent="0.25">
      <x:c r="G14944" s="54"/>
      <x:c r="I14944" s="53"/>
    </x:row>
    <x:row r="14945" spans="1:13" x14ac:dyDescent="0.25">
      <x:c r="G14945" s="54"/>
      <x:c r="I14945" s="53"/>
    </x:row>
    <x:row r="14946" spans="1:13" x14ac:dyDescent="0.25">
      <x:c r="G14946" s="54"/>
      <x:c r="I14946" s="53"/>
    </x:row>
    <x:row r="14947" spans="1:13" x14ac:dyDescent="0.25">
      <x:c r="G14947" s="54"/>
      <x:c r="I14947" s="53"/>
    </x:row>
    <x:row r="14948" spans="1:13" x14ac:dyDescent="0.25">
      <x:c r="G14948" s="54"/>
      <x:c r="I14948" s="53"/>
    </x:row>
    <x:row r="14949" spans="1:13" x14ac:dyDescent="0.25">
      <x:c r="G14949" s="54"/>
      <x:c r="I14949" s="53"/>
    </x:row>
    <x:row r="14950" spans="1:13" x14ac:dyDescent="0.25">
      <x:c r="G14950" s="54"/>
      <x:c r="I14950" s="53"/>
    </x:row>
    <x:row r="14951" spans="1:13" x14ac:dyDescent="0.25">
      <x:c r="G14951" s="54"/>
      <x:c r="I14951" s="53"/>
    </x:row>
    <x:row r="14952" spans="1:13" x14ac:dyDescent="0.25">
      <x:c r="G14952" s="54"/>
      <x:c r="I14952" s="53"/>
    </x:row>
    <x:row r="14953" spans="1:13" x14ac:dyDescent="0.25">
      <x:c r="I14953" s="53"/>
    </x:row>
    <x:row r="14954" spans="1:13" x14ac:dyDescent="0.25">
      <x:c r="I14954" s="53"/>
    </x:row>
    <x:row r="14955" spans="1:13" x14ac:dyDescent="0.25">
      <x:c r="G14955" s="54"/>
      <x:c r="I14955" s="53"/>
    </x:row>
    <x:row r="14956" spans="1:13" x14ac:dyDescent="0.25">
      <x:c r="G14956" s="54"/>
      <x:c r="I14956" s="53"/>
    </x:row>
    <x:row r="14957" spans="1:13" x14ac:dyDescent="0.25">
      <x:c r="G14957" s="54"/>
      <x:c r="I14957" s="53"/>
    </x:row>
    <x:row r="14958" spans="1:13" x14ac:dyDescent="0.25">
      <x:c r="G14958" s="54"/>
      <x:c r="I14958" s="53"/>
    </x:row>
    <x:row r="14959" spans="1:13" x14ac:dyDescent="0.25">
      <x:c r="G14959" s="54"/>
      <x:c r="I14959" s="53"/>
    </x:row>
    <x:row r="14960" spans="1:13" x14ac:dyDescent="0.25">
      <x:c r="G14960" s="54"/>
      <x:c r="I14960" s="53"/>
    </x:row>
    <x:row r="14961" spans="1:13" x14ac:dyDescent="0.25">
      <x:c r="G14961" s="54"/>
      <x:c r="I14961" s="53"/>
    </x:row>
    <x:row r="14962" spans="1:13" x14ac:dyDescent="0.25">
      <x:c r="G14962" s="54"/>
      <x:c r="I14962" s="53"/>
    </x:row>
    <x:row r="14963" spans="1:13" x14ac:dyDescent="0.25">
      <x:c r="G14963" s="54"/>
      <x:c r="I14963" s="53"/>
    </x:row>
    <x:row r="14964" spans="1:13" x14ac:dyDescent="0.25">
      <x:c r="G14964" s="54"/>
      <x:c r="I14964" s="53"/>
    </x:row>
    <x:row r="14965" spans="1:13" x14ac:dyDescent="0.25">
      <x:c r="I14965" s="53"/>
    </x:row>
    <x:row r="14966" spans="1:13" x14ac:dyDescent="0.25">
      <x:c r="G14966" s="54"/>
      <x:c r="I14966" s="53"/>
    </x:row>
    <x:row r="14967" spans="1:13" x14ac:dyDescent="0.25">
      <x:c r="G14967" s="54"/>
      <x:c r="I14967" s="53"/>
    </x:row>
    <x:row r="14968" spans="1:13" x14ac:dyDescent="0.25">
      <x:c r="G14968" s="54"/>
      <x:c r="I14968" s="53"/>
    </x:row>
    <x:row r="14969" spans="1:13" x14ac:dyDescent="0.25">
      <x:c r="G14969" s="54"/>
      <x:c r="I14969" s="53"/>
    </x:row>
    <x:row r="14970" spans="1:13" x14ac:dyDescent="0.25">
      <x:c r="G14970" s="54"/>
      <x:c r="I14970" s="53"/>
    </x:row>
    <x:row r="14971" spans="1:13" x14ac:dyDescent="0.25">
      <x:c r="G14971" s="54"/>
      <x:c r="I14971" s="53"/>
    </x:row>
    <x:row r="14972" spans="1:13" x14ac:dyDescent="0.25">
      <x:c r="G14972" s="54"/>
      <x:c r="I14972" s="53"/>
    </x:row>
    <x:row r="14973" spans="1:13" x14ac:dyDescent="0.25">
      <x:c r="G14973" s="54"/>
      <x:c r="I14973" s="53"/>
    </x:row>
    <x:row r="14974" spans="1:13" x14ac:dyDescent="0.25">
      <x:c r="G14974" s="54"/>
      <x:c r="I14974" s="53"/>
    </x:row>
    <x:row r="14975" spans="1:13" x14ac:dyDescent="0.25">
      <x:c r="G14975" s="54"/>
      <x:c r="I14975" s="53"/>
    </x:row>
    <x:row r="14976" spans="1:13" x14ac:dyDescent="0.25">
      <x:c r="G14976" s="54"/>
      <x:c r="I14976" s="53"/>
    </x:row>
    <x:row r="14977" spans="1:13" x14ac:dyDescent="0.25">
      <x:c r="G14977" s="54"/>
      <x:c r="I14977" s="53"/>
    </x:row>
    <x:row r="14978" spans="1:13" x14ac:dyDescent="0.25">
      <x:c r="G14978" s="54"/>
      <x:c r="I14978" s="53"/>
    </x:row>
    <x:row r="14979" spans="1:13" x14ac:dyDescent="0.25">
      <x:c r="G14979" s="54"/>
      <x:c r="I14979" s="53"/>
    </x:row>
    <x:row r="14980" spans="1:13" x14ac:dyDescent="0.25">
      <x:c r="G14980" s="54"/>
      <x:c r="I14980" s="53"/>
    </x:row>
    <x:row r="14981" spans="1:13" x14ac:dyDescent="0.25">
      <x:c r="I14981" s="53"/>
    </x:row>
    <x:row r="14982" spans="1:13" x14ac:dyDescent="0.25">
      <x:c r="G14982" s="54"/>
      <x:c r="I14982" s="53"/>
    </x:row>
    <x:row r="14983" spans="1:13" x14ac:dyDescent="0.25">
      <x:c r="G14983" s="54"/>
      <x:c r="I14983" s="53"/>
    </x:row>
    <x:row r="14984" spans="1:13" x14ac:dyDescent="0.25">
      <x:c r="G14984" s="54"/>
      <x:c r="I14984" s="53"/>
    </x:row>
    <x:row r="14985" spans="1:13" x14ac:dyDescent="0.25">
      <x:c r="G14985" s="54"/>
      <x:c r="I14985" s="53"/>
    </x:row>
    <x:row r="14986" spans="1:13" x14ac:dyDescent="0.25">
      <x:c r="G14986" s="54"/>
      <x:c r="I14986" s="53"/>
    </x:row>
    <x:row r="14987" spans="1:13" x14ac:dyDescent="0.25">
      <x:c r="G14987" s="54"/>
      <x:c r="I14987" s="53"/>
    </x:row>
    <x:row r="14988" spans="1:13" x14ac:dyDescent="0.25">
      <x:c r="G14988" s="54"/>
      <x:c r="I14988" s="53"/>
    </x:row>
    <x:row r="14989" spans="1:13" x14ac:dyDescent="0.25">
      <x:c r="G14989" s="54"/>
      <x:c r="I14989" s="53"/>
    </x:row>
    <x:row r="14990" spans="1:13" x14ac:dyDescent="0.25">
      <x:c r="G14990" s="54"/>
      <x:c r="I14990" s="53"/>
    </x:row>
    <x:row r="14991" spans="1:13" x14ac:dyDescent="0.25">
      <x:c r="G14991" s="54"/>
      <x:c r="I14991" s="53"/>
    </x:row>
    <x:row r="14992" spans="1:13" x14ac:dyDescent="0.25">
      <x:c r="G14992" s="54"/>
      <x:c r="I14992" s="53"/>
    </x:row>
    <x:row r="14993" spans="1:13" x14ac:dyDescent="0.25">
      <x:c r="G14993" s="54"/>
      <x:c r="I14993" s="53"/>
    </x:row>
    <x:row r="14994" spans="1:13" x14ac:dyDescent="0.25">
      <x:c r="G14994" s="54"/>
      <x:c r="I14994" s="53"/>
    </x:row>
    <x:row r="14995" spans="1:13" x14ac:dyDescent="0.25">
      <x:c r="G14995" s="54"/>
      <x:c r="I14995" s="53"/>
    </x:row>
    <x:row r="14996" spans="1:13" x14ac:dyDescent="0.25">
      <x:c r="G14996" s="54"/>
      <x:c r="I14996" s="53"/>
    </x:row>
    <x:row r="14997" spans="1:13" x14ac:dyDescent="0.25">
      <x:c r="G14997" s="54"/>
      <x:c r="I14997" s="53"/>
    </x:row>
    <x:row r="14998" spans="1:13" x14ac:dyDescent="0.25">
      <x:c r="G14998" s="54"/>
      <x:c r="I14998" s="53"/>
    </x:row>
    <x:row r="14999" spans="1:13" x14ac:dyDescent="0.25">
      <x:c r="G14999" s="54"/>
      <x:c r="I14999" s="53"/>
    </x:row>
    <x:row r="15000" spans="1:13" x14ac:dyDescent="0.25">
      <x:c r="G15000" s="54"/>
      <x:c r="I15000" s="53"/>
    </x:row>
    <x:row r="15001" spans="1:13" x14ac:dyDescent="0.25">
      <x:c r="G15001" s="54"/>
      <x:c r="I15001" s="53"/>
    </x:row>
    <x:row r="15002" spans="1:13" x14ac:dyDescent="0.25">
      <x:c r="G15002" s="54"/>
      <x:c r="I15002" s="53"/>
    </x:row>
    <x:row r="15003" spans="1:13" x14ac:dyDescent="0.25">
      <x:c r="G15003" s="54"/>
      <x:c r="I15003" s="53"/>
    </x:row>
    <x:row r="15004" spans="1:13" x14ac:dyDescent="0.25">
      <x:c r="G15004" s="54"/>
      <x:c r="I15004" s="53"/>
    </x:row>
    <x:row r="15005" spans="1:13" x14ac:dyDescent="0.25">
      <x:c r="G15005" s="54"/>
      <x:c r="I15005" s="53"/>
    </x:row>
    <x:row r="15006" spans="1:13" x14ac:dyDescent="0.25">
      <x:c r="G15006" s="54"/>
      <x:c r="I15006" s="53"/>
    </x:row>
    <x:row r="15007" spans="1:13" x14ac:dyDescent="0.25">
      <x:c r="G15007" s="54"/>
      <x:c r="I15007" s="53"/>
    </x:row>
    <x:row r="15008" spans="1:13" x14ac:dyDescent="0.25">
      <x:c r="G15008" s="54"/>
      <x:c r="I15008" s="53"/>
    </x:row>
    <x:row r="15009" spans="1:13" x14ac:dyDescent="0.25">
      <x:c r="G15009" s="54"/>
      <x:c r="I15009" s="53"/>
    </x:row>
    <x:row r="15010" spans="1:13" x14ac:dyDescent="0.25">
      <x:c r="G15010" s="54"/>
      <x:c r="I15010" s="53"/>
    </x:row>
    <x:row r="15011" spans="1:13" x14ac:dyDescent="0.25">
      <x:c r="G15011" s="54"/>
      <x:c r="I15011" s="53"/>
    </x:row>
    <x:row r="15012" spans="1:13" x14ac:dyDescent="0.25">
      <x:c r="G15012" s="54"/>
      <x:c r="I15012" s="53"/>
    </x:row>
    <x:row r="15013" spans="1:13" x14ac:dyDescent="0.25">
      <x:c r="G15013" s="54"/>
      <x:c r="I15013" s="53"/>
    </x:row>
    <x:row r="15014" spans="1:13" x14ac:dyDescent="0.25">
      <x:c r="G15014" s="54"/>
      <x:c r="I15014" s="53"/>
    </x:row>
    <x:row r="15015" spans="1:13" x14ac:dyDescent="0.25">
      <x:c r="G15015" s="54"/>
      <x:c r="I15015" s="53"/>
    </x:row>
    <x:row r="15016" spans="1:13" x14ac:dyDescent="0.25">
      <x:c r="G15016" s="54"/>
      <x:c r="I15016" s="53"/>
    </x:row>
    <x:row r="15017" spans="1:13" x14ac:dyDescent="0.25">
      <x:c r="G15017" s="54"/>
      <x:c r="I15017" s="53"/>
    </x:row>
    <x:row r="15018" spans="1:13" x14ac:dyDescent="0.25">
      <x:c r="G15018" s="54"/>
      <x:c r="I15018" s="53"/>
    </x:row>
    <x:row r="15019" spans="1:13" x14ac:dyDescent="0.25">
      <x:c r="G15019" s="54"/>
      <x:c r="I15019" s="53"/>
    </x:row>
    <x:row r="15020" spans="1:13" x14ac:dyDescent="0.25">
      <x:c r="G15020" s="54"/>
      <x:c r="I15020" s="53"/>
    </x:row>
    <x:row r="15021" spans="1:13" x14ac:dyDescent="0.25">
      <x:c r="I15021" s="53"/>
    </x:row>
    <x:row r="15022" spans="1:13" x14ac:dyDescent="0.25">
      <x:c r="G15022" s="54"/>
      <x:c r="I15022" s="53"/>
    </x:row>
    <x:row r="15023" spans="1:13" x14ac:dyDescent="0.25">
      <x:c r="G15023" s="54"/>
      <x:c r="I15023" s="53"/>
    </x:row>
    <x:row r="15024" spans="1:13" x14ac:dyDescent="0.25">
      <x:c r="G15024" s="54"/>
      <x:c r="I15024" s="53"/>
    </x:row>
    <x:row r="15025" spans="1:13" x14ac:dyDescent="0.25">
      <x:c r="G15025" s="54"/>
      <x:c r="I15025" s="53"/>
    </x:row>
    <x:row r="15026" spans="1:13" x14ac:dyDescent="0.25">
      <x:c r="G15026" s="54"/>
      <x:c r="I15026" s="53"/>
    </x:row>
    <x:row r="15027" spans="1:13" x14ac:dyDescent="0.25">
      <x:c r="G15027" s="54"/>
      <x:c r="I15027" s="53"/>
    </x:row>
    <x:row r="15028" spans="1:13" x14ac:dyDescent="0.25">
      <x:c r="G15028" s="54"/>
      <x:c r="I15028" s="53"/>
    </x:row>
    <x:row r="15029" spans="1:13" x14ac:dyDescent="0.25">
      <x:c r="G15029" s="54"/>
      <x:c r="I15029" s="53"/>
    </x:row>
    <x:row r="15030" spans="1:13" x14ac:dyDescent="0.25">
      <x:c r="G15030" s="54"/>
      <x:c r="I15030" s="53"/>
    </x:row>
    <x:row r="15031" spans="1:13" x14ac:dyDescent="0.25">
      <x:c r="G15031" s="54"/>
      <x:c r="I15031" s="53"/>
    </x:row>
    <x:row r="15032" spans="1:13" x14ac:dyDescent="0.25">
      <x:c r="G15032" s="54"/>
      <x:c r="I15032" s="53"/>
    </x:row>
    <x:row r="15033" spans="1:13" x14ac:dyDescent="0.25">
      <x:c r="G15033" s="54"/>
      <x:c r="I15033" s="53"/>
    </x:row>
    <x:row r="15034" spans="1:13" x14ac:dyDescent="0.25">
      <x:c r="G15034" s="54"/>
      <x:c r="I15034" s="53"/>
    </x:row>
    <x:row r="15035" spans="1:13" x14ac:dyDescent="0.25">
      <x:c r="G15035" s="54"/>
      <x:c r="I15035" s="53"/>
    </x:row>
    <x:row r="15036" spans="1:13" x14ac:dyDescent="0.25">
      <x:c r="G15036" s="54"/>
      <x:c r="I15036" s="53"/>
    </x:row>
    <x:row r="15037" spans="1:13" x14ac:dyDescent="0.25">
      <x:c r="G15037" s="54"/>
      <x:c r="I15037" s="53"/>
    </x:row>
    <x:row r="15038" spans="1:13" x14ac:dyDescent="0.25">
      <x:c r="G15038" s="54"/>
      <x:c r="I15038" s="53"/>
    </x:row>
    <x:row r="15039" spans="1:13" x14ac:dyDescent="0.25">
      <x:c r="G15039" s="54"/>
      <x:c r="I15039" s="53"/>
    </x:row>
    <x:row r="15040" spans="1:13" x14ac:dyDescent="0.25">
      <x:c r="G15040" s="54"/>
      <x:c r="I15040" s="53"/>
    </x:row>
    <x:row r="15041" spans="1:13" x14ac:dyDescent="0.25">
      <x:c r="G15041" s="54"/>
      <x:c r="I15041" s="53"/>
    </x:row>
    <x:row r="15042" spans="1:13" x14ac:dyDescent="0.25">
      <x:c r="G15042" s="54"/>
      <x:c r="I15042" s="53"/>
    </x:row>
    <x:row r="15043" spans="1:13" x14ac:dyDescent="0.25">
      <x:c r="G15043" s="54"/>
      <x:c r="I15043" s="53"/>
    </x:row>
    <x:row r="15044" spans="1:13" x14ac:dyDescent="0.25">
      <x:c r="G15044" s="54"/>
      <x:c r="I15044" s="53"/>
    </x:row>
    <x:row r="15045" spans="1:13" x14ac:dyDescent="0.25">
      <x:c r="G15045" s="54"/>
      <x:c r="I15045" s="53"/>
    </x:row>
    <x:row r="15046" spans="1:13" x14ac:dyDescent="0.25">
      <x:c r="G15046" s="54"/>
      <x:c r="I15046" s="53"/>
    </x:row>
    <x:row r="15047" spans="1:13" x14ac:dyDescent="0.25">
      <x:c r="G15047" s="54"/>
      <x:c r="I15047" s="53"/>
    </x:row>
    <x:row r="15048" spans="1:13" x14ac:dyDescent="0.25">
      <x:c r="G15048" s="54"/>
      <x:c r="I15048" s="53"/>
    </x:row>
    <x:row r="15049" spans="1:13" x14ac:dyDescent="0.25">
      <x:c r="G15049" s="54"/>
      <x:c r="I15049" s="53"/>
    </x:row>
    <x:row r="15050" spans="1:13" x14ac:dyDescent="0.25">
      <x:c r="G15050" s="54"/>
      <x:c r="I15050" s="53"/>
    </x:row>
    <x:row r="15051" spans="1:13" x14ac:dyDescent="0.25">
      <x:c r="G15051" s="54"/>
      <x:c r="I15051" s="53"/>
    </x:row>
    <x:row r="15052" spans="1:13" x14ac:dyDescent="0.25">
      <x:c r="G15052" s="54"/>
      <x:c r="I15052" s="53"/>
    </x:row>
    <x:row r="15053" spans="1:13" x14ac:dyDescent="0.25">
      <x:c r="G15053" s="54"/>
      <x:c r="I15053" s="53"/>
    </x:row>
    <x:row r="15054" spans="1:13" x14ac:dyDescent="0.25">
      <x:c r="G15054" s="54"/>
      <x:c r="I15054" s="53"/>
    </x:row>
    <x:row r="15055" spans="1:13" x14ac:dyDescent="0.25">
      <x:c r="G15055" s="54"/>
      <x:c r="I15055" s="53"/>
    </x:row>
    <x:row r="15056" spans="1:13" x14ac:dyDescent="0.25">
      <x:c r="G15056" s="54"/>
      <x:c r="I15056" s="53"/>
    </x:row>
    <x:row r="15057" spans="1:13" x14ac:dyDescent="0.25">
      <x:c r="G15057" s="54"/>
      <x:c r="I15057" s="53"/>
    </x:row>
    <x:row r="15058" spans="1:13" x14ac:dyDescent="0.25">
      <x:c r="G15058" s="54"/>
      <x:c r="I15058" s="53"/>
    </x:row>
    <x:row r="15059" spans="1:13" x14ac:dyDescent="0.25">
      <x:c r="G15059" s="54"/>
      <x:c r="I15059" s="53"/>
    </x:row>
    <x:row r="15060" spans="1:13" x14ac:dyDescent="0.25">
      <x:c r="G15060" s="54"/>
      <x:c r="I15060" s="53"/>
    </x:row>
    <x:row r="15061" spans="1:13" x14ac:dyDescent="0.25">
      <x:c r="G15061" s="54"/>
      <x:c r="I15061" s="53"/>
    </x:row>
    <x:row r="15062" spans="1:13" x14ac:dyDescent="0.25">
      <x:c r="G15062" s="54"/>
      <x:c r="I15062" s="53"/>
    </x:row>
    <x:row r="15063" spans="1:13" x14ac:dyDescent="0.25">
      <x:c r="G15063" s="54"/>
      <x:c r="I15063" s="53"/>
    </x:row>
    <x:row r="15064" spans="1:13" x14ac:dyDescent="0.25">
      <x:c r="G15064" s="54"/>
      <x:c r="I15064" s="53"/>
    </x:row>
    <x:row r="15065" spans="1:13" x14ac:dyDescent="0.25">
      <x:c r="G15065" s="54"/>
      <x:c r="I15065" s="53"/>
    </x:row>
    <x:row r="15066" spans="1:13" x14ac:dyDescent="0.25">
      <x:c r="G15066" s="54"/>
      <x:c r="I15066" s="53"/>
    </x:row>
    <x:row r="15067" spans="1:13" x14ac:dyDescent="0.25">
      <x:c r="G15067" s="54"/>
      <x:c r="I15067" s="53"/>
    </x:row>
    <x:row r="15068" spans="1:13" x14ac:dyDescent="0.25">
      <x:c r="G15068" s="54"/>
      <x:c r="I15068" s="53"/>
    </x:row>
    <x:row r="15069" spans="1:13" x14ac:dyDescent="0.25">
      <x:c r="G15069" s="54"/>
      <x:c r="I15069" s="53"/>
    </x:row>
    <x:row r="15070" spans="1:13" x14ac:dyDescent="0.25">
      <x:c r="G15070" s="54"/>
      <x:c r="I15070" s="53"/>
    </x:row>
    <x:row r="15071" spans="1:13" x14ac:dyDescent="0.25">
      <x:c r="G15071" s="54"/>
      <x:c r="I15071" s="53"/>
    </x:row>
    <x:row r="15072" spans="1:13" x14ac:dyDescent="0.25">
      <x:c r="G15072" s="54"/>
      <x:c r="I15072" s="53"/>
    </x:row>
    <x:row r="15073" spans="1:13" x14ac:dyDescent="0.25">
      <x:c r="G15073" s="54"/>
      <x:c r="I15073" s="53"/>
    </x:row>
    <x:row r="15074" spans="1:13" x14ac:dyDescent="0.25">
      <x:c r="G15074" s="54"/>
      <x:c r="I15074" s="53"/>
    </x:row>
    <x:row r="15075" spans="1:13" x14ac:dyDescent="0.25">
      <x:c r="G15075" s="54"/>
      <x:c r="I15075" s="53"/>
    </x:row>
    <x:row r="15076" spans="1:13" x14ac:dyDescent="0.25">
      <x:c r="G15076" s="54"/>
      <x:c r="I15076" s="53"/>
    </x:row>
    <x:row r="15077" spans="1:13" x14ac:dyDescent="0.25">
      <x:c r="G15077" s="54"/>
      <x:c r="I15077" s="53"/>
    </x:row>
    <x:row r="15078" spans="1:13" x14ac:dyDescent="0.25">
      <x:c r="G15078" s="54"/>
      <x:c r="I15078" s="53"/>
    </x:row>
    <x:row r="15079" spans="1:13" x14ac:dyDescent="0.25">
      <x:c r="G15079" s="54"/>
      <x:c r="I15079" s="53"/>
    </x:row>
    <x:row r="15080" spans="1:13" x14ac:dyDescent="0.25">
      <x:c r="G15080" s="54"/>
      <x:c r="I15080" s="53"/>
    </x:row>
    <x:row r="15081" spans="1:13" x14ac:dyDescent="0.25">
      <x:c r="G15081" s="54"/>
      <x:c r="I15081" s="53"/>
    </x:row>
    <x:row r="15082" spans="1:13" x14ac:dyDescent="0.25">
      <x:c r="G15082" s="54"/>
      <x:c r="I15082" s="53"/>
    </x:row>
    <x:row r="15083" spans="1:13" x14ac:dyDescent="0.25">
      <x:c r="G15083" s="54"/>
      <x:c r="I15083" s="53"/>
    </x:row>
    <x:row r="15084" spans="1:13" x14ac:dyDescent="0.25">
      <x:c r="G15084" s="54"/>
      <x:c r="I15084" s="53"/>
    </x:row>
    <x:row r="15085" spans="1:13" x14ac:dyDescent="0.25">
      <x:c r="G15085" s="54"/>
      <x:c r="I15085" s="53"/>
    </x:row>
    <x:row r="15086" spans="1:13" x14ac:dyDescent="0.25">
      <x:c r="G15086" s="54"/>
      <x:c r="I15086" s="53"/>
    </x:row>
    <x:row r="15087" spans="1:13" x14ac:dyDescent="0.25">
      <x:c r="G15087" s="54"/>
      <x:c r="I15087" s="53"/>
    </x:row>
    <x:row r="15088" spans="1:13" x14ac:dyDescent="0.25">
      <x:c r="G15088" s="54"/>
      <x:c r="I15088" s="53"/>
    </x:row>
    <x:row r="15089" spans="1:13" x14ac:dyDescent="0.25">
      <x:c r="G15089" s="54"/>
      <x:c r="I15089" s="53"/>
    </x:row>
    <x:row r="15090" spans="1:13" x14ac:dyDescent="0.25">
      <x:c r="G15090" s="54"/>
      <x:c r="I15090" s="53"/>
    </x:row>
    <x:row r="15091" spans="1:13" x14ac:dyDescent="0.25">
      <x:c r="G15091" s="54"/>
      <x:c r="I15091" s="53"/>
    </x:row>
    <x:row r="15092" spans="1:13" x14ac:dyDescent="0.25">
      <x:c r="G15092" s="54"/>
      <x:c r="I15092" s="53"/>
    </x:row>
    <x:row r="15093" spans="1:13" x14ac:dyDescent="0.25">
      <x:c r="G15093" s="54"/>
      <x:c r="I15093" s="53"/>
    </x:row>
    <x:row r="15094" spans="1:13" x14ac:dyDescent="0.25">
      <x:c r="G15094" s="54"/>
      <x:c r="I15094" s="53"/>
    </x:row>
    <x:row r="15095" spans="1:13" x14ac:dyDescent="0.25">
      <x:c r="G15095" s="54"/>
      <x:c r="I15095" s="53"/>
    </x:row>
    <x:row r="15096" spans="1:13" x14ac:dyDescent="0.25">
      <x:c r="G15096" s="54"/>
      <x:c r="I15096" s="53"/>
    </x:row>
    <x:row r="15097" spans="1:13" x14ac:dyDescent="0.25">
      <x:c r="G15097" s="54"/>
      <x:c r="I15097" s="53"/>
    </x:row>
    <x:row r="15098" spans="1:13" x14ac:dyDescent="0.25">
      <x:c r="I15098" s="53"/>
    </x:row>
    <x:row r="15099" spans="1:13" x14ac:dyDescent="0.25">
      <x:c r="G15099" s="54"/>
      <x:c r="I15099" s="53"/>
    </x:row>
    <x:row r="15100" spans="1:13" x14ac:dyDescent="0.25">
      <x:c r="I15100" s="53"/>
    </x:row>
    <x:row r="15101" spans="1:13" x14ac:dyDescent="0.25">
      <x:c r="G15101" s="54"/>
      <x:c r="I15101" s="53"/>
    </x:row>
    <x:row r="15102" spans="1:13" x14ac:dyDescent="0.25">
      <x:c r="G15102" s="54"/>
      <x:c r="I15102" s="53"/>
    </x:row>
    <x:row r="15103" spans="1:13" x14ac:dyDescent="0.25">
      <x:c r="G15103" s="54"/>
      <x:c r="I15103" s="53"/>
    </x:row>
    <x:row r="15104" spans="1:13" x14ac:dyDescent="0.25">
      <x:c r="G15104" s="54"/>
      <x:c r="I15104" s="53"/>
    </x:row>
    <x:row r="15105" spans="1:13" x14ac:dyDescent="0.25">
      <x:c r="G15105" s="54"/>
      <x:c r="I15105" s="53"/>
    </x:row>
    <x:row r="15106" spans="1:13" x14ac:dyDescent="0.25">
      <x:c r="G15106" s="54"/>
      <x:c r="I15106" s="53"/>
    </x:row>
    <x:row r="15107" spans="1:13" x14ac:dyDescent="0.25">
      <x:c r="G15107" s="54"/>
      <x:c r="I15107" s="53"/>
    </x:row>
    <x:row r="15108" spans="1:13" x14ac:dyDescent="0.25">
      <x:c r="G15108" s="54"/>
      <x:c r="I15108" s="53"/>
    </x:row>
    <x:row r="15109" spans="1:13" x14ac:dyDescent="0.25">
      <x:c r="G15109" s="54"/>
      <x:c r="I15109" s="53"/>
    </x:row>
    <x:row r="15110" spans="1:13" x14ac:dyDescent="0.25">
      <x:c r="G15110" s="54"/>
      <x:c r="I15110" s="53"/>
    </x:row>
    <x:row r="15111" spans="1:13" x14ac:dyDescent="0.25">
      <x:c r="G15111" s="54"/>
      <x:c r="I15111" s="53"/>
    </x:row>
    <x:row r="15112" spans="1:13" x14ac:dyDescent="0.25">
      <x:c r="G15112" s="54"/>
      <x:c r="I15112" s="53"/>
    </x:row>
    <x:row r="15113" spans="1:13" x14ac:dyDescent="0.25">
      <x:c r="G15113" s="54"/>
      <x:c r="I15113" s="53"/>
    </x:row>
    <x:row r="15114" spans="1:13" x14ac:dyDescent="0.25">
      <x:c r="G15114" s="54"/>
      <x:c r="I15114" s="53"/>
    </x:row>
    <x:row r="15115" spans="1:13" x14ac:dyDescent="0.25">
      <x:c r="G15115" s="54"/>
      <x:c r="I15115" s="53"/>
    </x:row>
    <x:row r="15116" spans="1:13" x14ac:dyDescent="0.25">
      <x:c r="G15116" s="54"/>
      <x:c r="I15116" s="53"/>
    </x:row>
    <x:row r="15117" spans="1:13" x14ac:dyDescent="0.25">
      <x:c r="G15117" s="54"/>
      <x:c r="I15117" s="53"/>
    </x:row>
    <x:row r="15118" spans="1:13" x14ac:dyDescent="0.25">
      <x:c r="G15118" s="54"/>
      <x:c r="I15118" s="53"/>
    </x:row>
    <x:row r="15119" spans="1:13" x14ac:dyDescent="0.25">
      <x:c r="I15119" s="53"/>
    </x:row>
    <x:row r="15120" spans="1:13" x14ac:dyDescent="0.25">
      <x:c r="G15120" s="54"/>
      <x:c r="I15120" s="53"/>
    </x:row>
    <x:row r="15121" spans="1:13" x14ac:dyDescent="0.25">
      <x:c r="G15121" s="54"/>
      <x:c r="I15121" s="53"/>
    </x:row>
    <x:row r="15122" spans="1:13" x14ac:dyDescent="0.25">
      <x:c r="G15122" s="54"/>
      <x:c r="I15122" s="53"/>
    </x:row>
    <x:row r="15123" spans="1:13" x14ac:dyDescent="0.25">
      <x:c r="G15123" s="54"/>
      <x:c r="I15123" s="53"/>
    </x:row>
    <x:row r="15124" spans="1:13" x14ac:dyDescent="0.25">
      <x:c r="G15124" s="54"/>
      <x:c r="I15124" s="53"/>
    </x:row>
    <x:row r="15125" spans="1:13" x14ac:dyDescent="0.25">
      <x:c r="G15125" s="54"/>
      <x:c r="I15125" s="53"/>
    </x:row>
    <x:row r="15126" spans="1:13" x14ac:dyDescent="0.25">
      <x:c r="G15126" s="54"/>
      <x:c r="I15126" s="53"/>
    </x:row>
    <x:row r="15127" spans="1:13" x14ac:dyDescent="0.25">
      <x:c r="G15127" s="54"/>
      <x:c r="I15127" s="53"/>
    </x:row>
    <x:row r="15128" spans="1:13" x14ac:dyDescent="0.25">
      <x:c r="G15128" s="54"/>
      <x:c r="I15128" s="53"/>
    </x:row>
    <x:row r="15129" spans="1:13" x14ac:dyDescent="0.25">
      <x:c r="G15129" s="54"/>
      <x:c r="I15129" s="53"/>
    </x:row>
    <x:row r="15130" spans="1:13" x14ac:dyDescent="0.25">
      <x:c r="G15130" s="54"/>
      <x:c r="I15130" s="53"/>
    </x:row>
    <x:row r="15131" spans="1:13" x14ac:dyDescent="0.25">
      <x:c r="G15131" s="54"/>
      <x:c r="I15131" s="53"/>
    </x:row>
    <x:row r="15132" spans="1:13" x14ac:dyDescent="0.25">
      <x:c r="G15132" s="54"/>
      <x:c r="I15132" s="53"/>
    </x:row>
    <x:row r="15133" spans="1:13" x14ac:dyDescent="0.25">
      <x:c r="G15133" s="54"/>
      <x:c r="I15133" s="53"/>
    </x:row>
    <x:row r="15134" spans="1:13" x14ac:dyDescent="0.25">
      <x:c r="G15134" s="54"/>
      <x:c r="I15134" s="53"/>
    </x:row>
    <x:row r="15135" spans="1:13" x14ac:dyDescent="0.25">
      <x:c r="G15135" s="54"/>
      <x:c r="I15135" s="53"/>
    </x:row>
    <x:row r="15136" spans="1:13" x14ac:dyDescent="0.25">
      <x:c r="G15136" s="54"/>
      <x:c r="I15136" s="53"/>
    </x:row>
    <x:row r="15137" spans="1:13" x14ac:dyDescent="0.25">
      <x:c r="G15137" s="54"/>
      <x:c r="I15137" s="53"/>
    </x:row>
    <x:row r="15138" spans="1:13" x14ac:dyDescent="0.25">
      <x:c r="G15138" s="54"/>
      <x:c r="I15138" s="53"/>
    </x:row>
    <x:row r="15139" spans="1:13" x14ac:dyDescent="0.25">
      <x:c r="G15139" s="54"/>
      <x:c r="I15139" s="53"/>
    </x:row>
    <x:row r="15140" spans="1:13" x14ac:dyDescent="0.25">
      <x:c r="G15140" s="54"/>
      <x:c r="I15140" s="53"/>
    </x:row>
    <x:row r="15141" spans="1:13" x14ac:dyDescent="0.25">
      <x:c r="G15141" s="54"/>
      <x:c r="I15141" s="53"/>
    </x:row>
    <x:row r="15142" spans="1:13" x14ac:dyDescent="0.25">
      <x:c r="G15142" s="54"/>
      <x:c r="I15142" s="53"/>
    </x:row>
    <x:row r="15143" spans="1:13" x14ac:dyDescent="0.25">
      <x:c r="G15143" s="54"/>
      <x:c r="I15143" s="53"/>
    </x:row>
    <x:row r="15144" spans="1:13" x14ac:dyDescent="0.25">
      <x:c r="G15144" s="54"/>
      <x:c r="I15144" s="53"/>
    </x:row>
    <x:row r="15145" spans="1:13" x14ac:dyDescent="0.25">
      <x:c r="G15145" s="54"/>
      <x:c r="I15145" s="53"/>
    </x:row>
    <x:row r="15146" spans="1:13" x14ac:dyDescent="0.25">
      <x:c r="G15146" s="54"/>
      <x:c r="I15146" s="53"/>
    </x:row>
    <x:row r="15147" spans="1:13" x14ac:dyDescent="0.25">
      <x:c r="G15147" s="54"/>
      <x:c r="I15147" s="53"/>
    </x:row>
    <x:row r="15148" spans="1:13" x14ac:dyDescent="0.25">
      <x:c r="I15148" s="53"/>
    </x:row>
    <x:row r="15149" spans="1:13" x14ac:dyDescent="0.25">
      <x:c r="G15149" s="54"/>
      <x:c r="I15149" s="53"/>
    </x:row>
    <x:row r="15150" spans="1:13" x14ac:dyDescent="0.25">
      <x:c r="G15150" s="54"/>
      <x:c r="I15150" s="53"/>
    </x:row>
    <x:row r="15151" spans="1:13" x14ac:dyDescent="0.25">
      <x:c r="G15151" s="54"/>
      <x:c r="I15151" s="53"/>
    </x:row>
    <x:row r="15152" spans="1:13" x14ac:dyDescent="0.25">
      <x:c r="G15152" s="54"/>
      <x:c r="I15152" s="53"/>
    </x:row>
    <x:row r="15153" spans="1:13" x14ac:dyDescent="0.25">
      <x:c r="G15153" s="54"/>
      <x:c r="I15153" s="53"/>
    </x:row>
    <x:row r="15154" spans="1:13" x14ac:dyDescent="0.25">
      <x:c r="G15154" s="54"/>
      <x:c r="I15154" s="53"/>
    </x:row>
    <x:row r="15155" spans="1:13" x14ac:dyDescent="0.25">
      <x:c r="I15155" s="53"/>
    </x:row>
    <x:row r="15156" spans="1:13" x14ac:dyDescent="0.25">
      <x:c r="G15156" s="54"/>
      <x:c r="I15156" s="53"/>
    </x:row>
    <x:row r="15157" spans="1:13" x14ac:dyDescent="0.25">
      <x:c r="G15157" s="54"/>
      <x:c r="I15157" s="53"/>
    </x:row>
    <x:row r="15158" spans="1:13" x14ac:dyDescent="0.25">
      <x:c r="G15158" s="54"/>
      <x:c r="I15158" s="53"/>
    </x:row>
    <x:row r="15159" spans="1:13" x14ac:dyDescent="0.25">
      <x:c r="G15159" s="54"/>
      <x:c r="I15159" s="53"/>
    </x:row>
    <x:row r="15160" spans="1:13" x14ac:dyDescent="0.25">
      <x:c r="G15160" s="54"/>
      <x:c r="I15160" s="53"/>
    </x:row>
    <x:row r="15161" spans="1:13" x14ac:dyDescent="0.25">
      <x:c r="G15161" s="54"/>
      <x:c r="I15161" s="53"/>
    </x:row>
    <x:row r="15162" spans="1:13" x14ac:dyDescent="0.25">
      <x:c r="I15162" s="53"/>
    </x:row>
    <x:row r="15163" spans="1:13" x14ac:dyDescent="0.25">
      <x:c r="I15163" s="53"/>
    </x:row>
    <x:row r="15164" spans="1:13" x14ac:dyDescent="0.25">
      <x:c r="G15164" s="54"/>
      <x:c r="I15164" s="53"/>
    </x:row>
    <x:row r="15165" spans="1:13" x14ac:dyDescent="0.25">
      <x:c r="G15165" s="54"/>
      <x:c r="I15165" s="53"/>
    </x:row>
    <x:row r="15166" spans="1:13" x14ac:dyDescent="0.25">
      <x:c r="G15166" s="54"/>
      <x:c r="I15166" s="53"/>
    </x:row>
    <x:row r="15167" spans="1:13" x14ac:dyDescent="0.25">
      <x:c r="G15167" s="54"/>
      <x:c r="I15167" s="53"/>
    </x:row>
    <x:row r="15168" spans="1:13" x14ac:dyDescent="0.25">
      <x:c r="I15168" s="53"/>
    </x:row>
    <x:row r="15169" spans="1:13" x14ac:dyDescent="0.25">
      <x:c r="G15169" s="54"/>
      <x:c r="I15169" s="53"/>
    </x:row>
    <x:row r="15170" spans="1:13" x14ac:dyDescent="0.25">
      <x:c r="G15170" s="54"/>
      <x:c r="I15170" s="53"/>
    </x:row>
    <x:row r="15171" spans="1:13" x14ac:dyDescent="0.25">
      <x:c r="G15171" s="54"/>
      <x:c r="I15171" s="53"/>
    </x:row>
    <x:row r="15172" spans="1:13" x14ac:dyDescent="0.25">
      <x:c r="G15172" s="54"/>
      <x:c r="I15172" s="53"/>
    </x:row>
    <x:row r="15173" spans="1:13" x14ac:dyDescent="0.25">
      <x:c r="G15173" s="54"/>
      <x:c r="I15173" s="53"/>
    </x:row>
    <x:row r="15174" spans="1:13" x14ac:dyDescent="0.25">
      <x:c r="G15174" s="54"/>
      <x:c r="I15174" s="53"/>
    </x:row>
    <x:row r="15175" spans="1:13" x14ac:dyDescent="0.25">
      <x:c r="G15175" s="54"/>
      <x:c r="I15175" s="53"/>
    </x:row>
    <x:row r="15176" spans="1:13" x14ac:dyDescent="0.25">
      <x:c r="G15176" s="54"/>
      <x:c r="I15176" s="53"/>
    </x:row>
    <x:row r="15177" spans="1:13" x14ac:dyDescent="0.25">
      <x:c r="G15177" s="54"/>
      <x:c r="I15177" s="53"/>
    </x:row>
    <x:row r="15178" spans="1:13" x14ac:dyDescent="0.25">
      <x:c r="G15178" s="54"/>
      <x:c r="I15178" s="53"/>
    </x:row>
    <x:row r="15179" spans="1:13" x14ac:dyDescent="0.25">
      <x:c r="G15179" s="54"/>
      <x:c r="I15179" s="53"/>
    </x:row>
    <x:row r="15180" spans="1:13" x14ac:dyDescent="0.25">
      <x:c r="I15180" s="53"/>
    </x:row>
    <x:row r="15181" spans="1:13" x14ac:dyDescent="0.25">
      <x:c r="G15181" s="54"/>
      <x:c r="I15181" s="53"/>
    </x:row>
    <x:row r="15182" spans="1:13" x14ac:dyDescent="0.25">
      <x:c r="G15182" s="54"/>
      <x:c r="I15182" s="53"/>
    </x:row>
    <x:row r="15183" spans="1:13" x14ac:dyDescent="0.25">
      <x:c r="G15183" s="54"/>
      <x:c r="I15183" s="53"/>
    </x:row>
    <x:row r="15184" spans="1:13" x14ac:dyDescent="0.25">
      <x:c r="I15184" s="53"/>
    </x:row>
    <x:row r="15185" spans="1:13" x14ac:dyDescent="0.25">
      <x:c r="G15185" s="54"/>
      <x:c r="I15185" s="53"/>
    </x:row>
    <x:row r="15186" spans="1:13" x14ac:dyDescent="0.25">
      <x:c r="G15186" s="54"/>
      <x:c r="I15186" s="53"/>
    </x:row>
    <x:row r="15187" spans="1:13" x14ac:dyDescent="0.25">
      <x:c r="G15187" s="54"/>
      <x:c r="I15187" s="53"/>
    </x:row>
    <x:row r="15188" spans="1:13" x14ac:dyDescent="0.25">
      <x:c r="G15188" s="54"/>
      <x:c r="I15188" s="53"/>
    </x:row>
    <x:row r="15189" spans="1:13" x14ac:dyDescent="0.25">
      <x:c r="G15189" s="54"/>
      <x:c r="I15189" s="53"/>
    </x:row>
    <x:row r="15190" spans="1:13" x14ac:dyDescent="0.25">
      <x:c r="I15190" s="53"/>
    </x:row>
    <x:row r="15191" spans="1:13" x14ac:dyDescent="0.25">
      <x:c r="G15191" s="54"/>
      <x:c r="I15191" s="53"/>
    </x:row>
    <x:row r="15192" spans="1:13" x14ac:dyDescent="0.25">
      <x:c r="G15192" s="54"/>
      <x:c r="I15192" s="53"/>
    </x:row>
    <x:row r="15193" spans="1:13" x14ac:dyDescent="0.25">
      <x:c r="I15193" s="53"/>
    </x:row>
    <x:row r="15194" spans="1:13" x14ac:dyDescent="0.25">
      <x:c r="G15194" s="54"/>
      <x:c r="I15194" s="53"/>
    </x:row>
    <x:row r="15195" spans="1:13" x14ac:dyDescent="0.25">
      <x:c r="G15195" s="54"/>
      <x:c r="I15195" s="53"/>
    </x:row>
    <x:row r="15196" spans="1:13" x14ac:dyDescent="0.25">
      <x:c r="I15196" s="53"/>
    </x:row>
    <x:row r="15197" spans="1:13" x14ac:dyDescent="0.25">
      <x:c r="I15197" s="53"/>
    </x:row>
    <x:row r="15198" spans="1:13" x14ac:dyDescent="0.25">
      <x:c r="G15198" s="54"/>
      <x:c r="I15198" s="53"/>
    </x:row>
    <x:row r="15199" spans="1:13" x14ac:dyDescent="0.25">
      <x:c r="I15199" s="53"/>
    </x:row>
    <x:row r="15200" spans="1:13" x14ac:dyDescent="0.25">
      <x:c r="G15200" s="54"/>
      <x:c r="I15200" s="53"/>
    </x:row>
    <x:row r="15201" spans="1:13" x14ac:dyDescent="0.25">
      <x:c r="G15201" s="54"/>
      <x:c r="I15201" s="53"/>
    </x:row>
    <x:row r="15202" spans="1:13" x14ac:dyDescent="0.25">
      <x:c r="G15202" s="54"/>
      <x:c r="I15202" s="53"/>
    </x:row>
    <x:row r="15203" spans="1:13" x14ac:dyDescent="0.25">
      <x:c r="G15203" s="54"/>
      <x:c r="I15203" s="53"/>
    </x:row>
    <x:row r="15204" spans="1:13" x14ac:dyDescent="0.25">
      <x:c r="G15204" s="54"/>
      <x:c r="I15204" s="53"/>
    </x:row>
    <x:row r="15205" spans="1:13" x14ac:dyDescent="0.25">
      <x:c r="G15205" s="54"/>
      <x:c r="I15205" s="53"/>
    </x:row>
    <x:row r="15206" spans="1:13" x14ac:dyDescent="0.25">
      <x:c r="G15206" s="54"/>
      <x:c r="I15206" s="53"/>
    </x:row>
    <x:row r="15207" spans="1:13" x14ac:dyDescent="0.25">
      <x:c r="G15207" s="54"/>
      <x:c r="I15207" s="53"/>
    </x:row>
    <x:row r="15208" spans="1:13" x14ac:dyDescent="0.25">
      <x:c r="G15208" s="54"/>
      <x:c r="I15208" s="53"/>
    </x:row>
    <x:row r="15209" spans="1:13" x14ac:dyDescent="0.25">
      <x:c r="G15209" s="54"/>
      <x:c r="I15209" s="53"/>
    </x:row>
    <x:row r="15210" spans="1:13" x14ac:dyDescent="0.25">
      <x:c r="I15210" s="53"/>
    </x:row>
    <x:row r="15211" spans="1:13" x14ac:dyDescent="0.25">
      <x:c r="G15211" s="54"/>
      <x:c r="I15211" s="53"/>
    </x:row>
    <x:row r="15212" spans="1:13" x14ac:dyDescent="0.25">
      <x:c r="G15212" s="54"/>
      <x:c r="I15212" s="53"/>
    </x:row>
    <x:row r="15213" spans="1:13" x14ac:dyDescent="0.25">
      <x:c r="I15213" s="53"/>
    </x:row>
    <x:row r="15214" spans="1:13" x14ac:dyDescent="0.25">
      <x:c r="G15214" s="54"/>
      <x:c r="I15214" s="53"/>
    </x:row>
    <x:row r="15215" spans="1:13" x14ac:dyDescent="0.25">
      <x:c r="G15215" s="54"/>
      <x:c r="I15215" s="53"/>
    </x:row>
    <x:row r="15216" spans="1:13" x14ac:dyDescent="0.25">
      <x:c r="G15216" s="54"/>
      <x:c r="I15216" s="53"/>
    </x:row>
    <x:row r="15217" spans="1:13" x14ac:dyDescent="0.25">
      <x:c r="G15217" s="54"/>
      <x:c r="I15217" s="53"/>
    </x:row>
    <x:row r="15218" spans="1:13" x14ac:dyDescent="0.25">
      <x:c r="G15218" s="54"/>
      <x:c r="I15218" s="53"/>
    </x:row>
    <x:row r="15219" spans="1:13" x14ac:dyDescent="0.25">
      <x:c r="G15219" s="54"/>
      <x:c r="I15219" s="53"/>
    </x:row>
    <x:row r="15220" spans="1:13" x14ac:dyDescent="0.25">
      <x:c r="G15220" s="54"/>
      <x:c r="I15220" s="53"/>
    </x:row>
    <x:row r="15221" spans="1:13" x14ac:dyDescent="0.25">
      <x:c r="G15221" s="54"/>
      <x:c r="I15221" s="53"/>
    </x:row>
    <x:row r="15222" spans="1:13" x14ac:dyDescent="0.25">
      <x:c r="I15222" s="53"/>
    </x:row>
    <x:row r="15223" spans="1:13" x14ac:dyDescent="0.25">
      <x:c r="G15223" s="54"/>
      <x:c r="I15223" s="53"/>
    </x:row>
    <x:row r="15224" spans="1:13" x14ac:dyDescent="0.25">
      <x:c r="G15224" s="54"/>
      <x:c r="I15224" s="53"/>
    </x:row>
    <x:row r="15225" spans="1:13" x14ac:dyDescent="0.25">
      <x:c r="G15225" s="54"/>
      <x:c r="I15225" s="53"/>
    </x:row>
    <x:row r="15226" spans="1:13" x14ac:dyDescent="0.25">
      <x:c r="G15226" s="54"/>
      <x:c r="I15226" s="53"/>
    </x:row>
    <x:row r="15227" spans="1:13" x14ac:dyDescent="0.25">
      <x:c r="I15227" s="53"/>
    </x:row>
    <x:row r="15228" spans="1:13" x14ac:dyDescent="0.25">
      <x:c r="G15228" s="54"/>
      <x:c r="I15228" s="53"/>
    </x:row>
    <x:row r="15229" spans="1:13" x14ac:dyDescent="0.25">
      <x:c r="I15229" s="53"/>
    </x:row>
    <x:row r="15230" spans="1:13" x14ac:dyDescent="0.25">
      <x:c r="I15230" s="53"/>
    </x:row>
    <x:row r="15231" spans="1:13" x14ac:dyDescent="0.25">
      <x:c r="G15231" s="54"/>
      <x:c r="I15231" s="53"/>
    </x:row>
    <x:row r="15232" spans="1:13" x14ac:dyDescent="0.25">
      <x:c r="I15232" s="53"/>
    </x:row>
    <x:row r="15233" spans="1:13" x14ac:dyDescent="0.25">
      <x:c r="G15233" s="54"/>
      <x:c r="I15233" s="53"/>
    </x:row>
    <x:row r="15234" spans="1:13" x14ac:dyDescent="0.25">
      <x:c r="G15234" s="54"/>
      <x:c r="I15234" s="53"/>
    </x:row>
    <x:row r="15235" spans="1:13" x14ac:dyDescent="0.25">
      <x:c r="I15235" s="53"/>
    </x:row>
    <x:row r="15236" spans="1:13" x14ac:dyDescent="0.25">
      <x:c r="I15236" s="53"/>
    </x:row>
    <x:row r="15237" spans="1:13" x14ac:dyDescent="0.25">
      <x:c r="G15237" s="54"/>
      <x:c r="I15237" s="53"/>
    </x:row>
    <x:row r="15238" spans="1:13" x14ac:dyDescent="0.25">
      <x:c r="G15238" s="54"/>
      <x:c r="I15238" s="53"/>
    </x:row>
    <x:row r="15239" spans="1:13" x14ac:dyDescent="0.25">
      <x:c r="G15239" s="54"/>
      <x:c r="I15239" s="53"/>
    </x:row>
    <x:row r="15240" spans="1:13" x14ac:dyDescent="0.25">
      <x:c r="G15240" s="54"/>
      <x:c r="I15240" s="53"/>
    </x:row>
    <x:row r="15241" spans="1:13" x14ac:dyDescent="0.25">
      <x:c r="G15241" s="54"/>
      <x:c r="I15241" s="53"/>
    </x:row>
    <x:row r="15242" spans="1:13" x14ac:dyDescent="0.25">
      <x:c r="G15242" s="54"/>
      <x:c r="I15242" s="53"/>
    </x:row>
    <x:row r="15243" spans="1:13" x14ac:dyDescent="0.25">
      <x:c r="G15243" s="54"/>
      <x:c r="I15243" s="53"/>
    </x:row>
    <x:row r="15244" spans="1:13" x14ac:dyDescent="0.25">
      <x:c r="G15244" s="54"/>
      <x:c r="I15244" s="53"/>
    </x:row>
    <x:row r="15245" spans="1:13" x14ac:dyDescent="0.25">
      <x:c r="I15245" s="53"/>
    </x:row>
    <x:row r="15246" spans="1:13" x14ac:dyDescent="0.25">
      <x:c r="G15246" s="54"/>
      <x:c r="I15246" s="53"/>
    </x:row>
    <x:row r="15247" spans="1:13" x14ac:dyDescent="0.25">
      <x:c r="G15247" s="54"/>
      <x:c r="I15247" s="53"/>
    </x:row>
    <x:row r="15248" spans="1:13" x14ac:dyDescent="0.25">
      <x:c r="G15248" s="54"/>
      <x:c r="I15248" s="53"/>
    </x:row>
    <x:row r="15249" spans="1:13" x14ac:dyDescent="0.25">
      <x:c r="G15249" s="54"/>
      <x:c r="I15249" s="53"/>
    </x:row>
    <x:row r="15250" spans="1:13" x14ac:dyDescent="0.25">
      <x:c r="I15250" s="53"/>
    </x:row>
    <x:row r="15251" spans="1:13" x14ac:dyDescent="0.25">
      <x:c r="G15251" s="54"/>
      <x:c r="I15251" s="53"/>
    </x:row>
    <x:row r="15252" spans="1:13" x14ac:dyDescent="0.25">
      <x:c r="I15252" s="53"/>
    </x:row>
    <x:row r="15253" spans="1:13" x14ac:dyDescent="0.25">
      <x:c r="G15253" s="54"/>
      <x:c r="I15253" s="53"/>
    </x:row>
    <x:row r="15254" spans="1:13" x14ac:dyDescent="0.25">
      <x:c r="G15254" s="54"/>
      <x:c r="I15254" s="53"/>
    </x:row>
    <x:row r="15255" spans="1:13" x14ac:dyDescent="0.25">
      <x:c r="G15255" s="54"/>
      <x:c r="I15255" s="53"/>
    </x:row>
    <x:row r="15256" spans="1:13" x14ac:dyDescent="0.25">
      <x:c r="G15256" s="54"/>
      <x:c r="I15256" s="53"/>
    </x:row>
    <x:row r="15257" spans="1:13" x14ac:dyDescent="0.25">
      <x:c r="G15257" s="54"/>
      <x:c r="I15257" s="53"/>
    </x:row>
    <x:row r="15258" spans="1:13" x14ac:dyDescent="0.25">
      <x:c r="G15258" s="54"/>
      <x:c r="I15258" s="53"/>
    </x:row>
    <x:row r="15259" spans="1:13" x14ac:dyDescent="0.25">
      <x:c r="G15259" s="54"/>
      <x:c r="I15259" s="53"/>
    </x:row>
    <x:row r="15260" spans="1:13" x14ac:dyDescent="0.25">
      <x:c r="G15260" s="54"/>
      <x:c r="I15260" s="53"/>
    </x:row>
    <x:row r="15261" spans="1:13" x14ac:dyDescent="0.25">
      <x:c r="G15261" s="54"/>
      <x:c r="I15261" s="53"/>
    </x:row>
    <x:row r="15262" spans="1:13" x14ac:dyDescent="0.25">
      <x:c r="G15262" s="54"/>
      <x:c r="I15262" s="53"/>
    </x:row>
    <x:row r="15263" spans="1:13" x14ac:dyDescent="0.25">
      <x:c r="I15263" s="53"/>
    </x:row>
    <x:row r="15264" spans="1:13" x14ac:dyDescent="0.25">
      <x:c r="I15264" s="53"/>
    </x:row>
    <x:row r="15265" spans="1:13" x14ac:dyDescent="0.25">
      <x:c r="G15265" s="54"/>
      <x:c r="I15265" s="53"/>
    </x:row>
    <x:row r="15266" spans="1:13" x14ac:dyDescent="0.25">
      <x:c r="G15266" s="54"/>
      <x:c r="I15266" s="53"/>
    </x:row>
    <x:row r="15267" spans="1:13" x14ac:dyDescent="0.25">
      <x:c r="G15267" s="54"/>
      <x:c r="I15267" s="53"/>
    </x:row>
    <x:row r="15268" spans="1:13" x14ac:dyDescent="0.25">
      <x:c r="G15268" s="54"/>
      <x:c r="I15268" s="53"/>
    </x:row>
    <x:row r="15269" spans="1:13" x14ac:dyDescent="0.25">
      <x:c r="G15269" s="54"/>
      <x:c r="I15269" s="53"/>
    </x:row>
    <x:row r="15270" spans="1:13" x14ac:dyDescent="0.25">
      <x:c r="G15270" s="54"/>
      <x:c r="I15270" s="53"/>
    </x:row>
    <x:row r="15271" spans="1:13" x14ac:dyDescent="0.25">
      <x:c r="G15271" s="54"/>
      <x:c r="I15271" s="53"/>
    </x:row>
    <x:row r="15272" spans="1:13" x14ac:dyDescent="0.25">
      <x:c r="G15272" s="54"/>
      <x:c r="I15272" s="53"/>
    </x:row>
    <x:row r="15273" spans="1:13" x14ac:dyDescent="0.25">
      <x:c r="G15273" s="54"/>
      <x:c r="I15273" s="53"/>
    </x:row>
    <x:row r="15274" spans="1:13" x14ac:dyDescent="0.25">
      <x:c r="G15274" s="54"/>
      <x:c r="I15274" s="53"/>
    </x:row>
    <x:row r="15275" spans="1:13" x14ac:dyDescent="0.25">
      <x:c r="G15275" s="54"/>
      <x:c r="I15275" s="53"/>
    </x:row>
    <x:row r="15276" spans="1:13" x14ac:dyDescent="0.25">
      <x:c r="G15276" s="54"/>
      <x:c r="I15276" s="53"/>
    </x:row>
    <x:row r="15277" spans="1:13" x14ac:dyDescent="0.25">
      <x:c r="G15277" s="54"/>
      <x:c r="I15277" s="53"/>
    </x:row>
    <x:row r="15278" spans="1:13" x14ac:dyDescent="0.25">
      <x:c r="G15278" s="54"/>
      <x:c r="I15278" s="53"/>
    </x:row>
    <x:row r="15279" spans="1:13" x14ac:dyDescent="0.25">
      <x:c r="G15279" s="54"/>
      <x:c r="I15279" s="53"/>
    </x:row>
    <x:row r="15280" spans="1:13" x14ac:dyDescent="0.25">
      <x:c r="I15280" s="53"/>
    </x:row>
    <x:row r="15281" spans="1:13" x14ac:dyDescent="0.25">
      <x:c r="G15281" s="54"/>
      <x:c r="I15281" s="53"/>
    </x:row>
    <x:row r="15282" spans="1:13" x14ac:dyDescent="0.25">
      <x:c r="G15282" s="54"/>
      <x:c r="I15282" s="53"/>
    </x:row>
    <x:row r="15283" spans="1:13" x14ac:dyDescent="0.25">
      <x:c r="G15283" s="54"/>
      <x:c r="I15283" s="53"/>
    </x:row>
    <x:row r="15284" spans="1:13" x14ac:dyDescent="0.25">
      <x:c r="I15284" s="53"/>
    </x:row>
    <x:row r="15285" spans="1:13" x14ac:dyDescent="0.25">
      <x:c r="G15285" s="54"/>
      <x:c r="I15285" s="53"/>
    </x:row>
    <x:row r="15286" spans="1:13" x14ac:dyDescent="0.25">
      <x:c r="I15286" s="53"/>
    </x:row>
    <x:row r="15287" spans="1:13" x14ac:dyDescent="0.25">
      <x:c r="G15287" s="54"/>
      <x:c r="I15287" s="53"/>
    </x:row>
    <x:row r="15288" spans="1:13" x14ac:dyDescent="0.25">
      <x:c r="G15288" s="54"/>
      <x:c r="I15288" s="53"/>
    </x:row>
    <x:row r="15289" spans="1:13" x14ac:dyDescent="0.25">
      <x:c r="G15289" s="54"/>
      <x:c r="I15289" s="53"/>
    </x:row>
    <x:row r="15290" spans="1:13" x14ac:dyDescent="0.25">
      <x:c r="I15290" s="53"/>
    </x:row>
    <x:row r="15291" spans="1:13" x14ac:dyDescent="0.25">
      <x:c r="G15291" s="54"/>
      <x:c r="I15291" s="53"/>
    </x:row>
    <x:row r="15292" spans="1:13" x14ac:dyDescent="0.25">
      <x:c r="G15292" s="54"/>
      <x:c r="I15292" s="53"/>
    </x:row>
    <x:row r="15293" spans="1:13" x14ac:dyDescent="0.25">
      <x:c r="G15293" s="54"/>
      <x:c r="I15293" s="53"/>
    </x:row>
    <x:row r="15294" spans="1:13" x14ac:dyDescent="0.25">
      <x:c r="G15294" s="54"/>
      <x:c r="I15294" s="53"/>
    </x:row>
    <x:row r="15295" spans="1:13" x14ac:dyDescent="0.25">
      <x:c r="G15295" s="54"/>
      <x:c r="I15295" s="53"/>
    </x:row>
    <x:row r="15296" spans="1:13" x14ac:dyDescent="0.25">
      <x:c r="G15296" s="54"/>
      <x:c r="I15296" s="53"/>
    </x:row>
    <x:row r="15297" spans="1:13" x14ac:dyDescent="0.25">
      <x:c r="G15297" s="54"/>
      <x:c r="I15297" s="53"/>
    </x:row>
    <x:row r="15298" spans="1:13" x14ac:dyDescent="0.25">
      <x:c r="G15298" s="54"/>
      <x:c r="I15298" s="53"/>
    </x:row>
    <x:row r="15299" spans="1:13" x14ac:dyDescent="0.25">
      <x:c r="G15299" s="54"/>
      <x:c r="I15299" s="53"/>
    </x:row>
    <x:row r="15300" spans="1:13" x14ac:dyDescent="0.25">
      <x:c r="G15300" s="54"/>
      <x:c r="I15300" s="53"/>
    </x:row>
    <x:row r="15301" spans="1:13" x14ac:dyDescent="0.25">
      <x:c r="G15301" s="54"/>
      <x:c r="I15301" s="53"/>
    </x:row>
    <x:row r="15302" spans="1:13" x14ac:dyDescent="0.25">
      <x:c r="G15302" s="54"/>
      <x:c r="I15302" s="53"/>
    </x:row>
    <x:row r="15303" spans="1:13" x14ac:dyDescent="0.25">
      <x:c r="G15303" s="54"/>
      <x:c r="I15303" s="53"/>
    </x:row>
    <x:row r="15304" spans="1:13" x14ac:dyDescent="0.25">
      <x:c r="G15304" s="54"/>
      <x:c r="I15304" s="53"/>
    </x:row>
    <x:row r="15305" spans="1:13" x14ac:dyDescent="0.25">
      <x:c r="G15305" s="54"/>
      <x:c r="I15305" s="53"/>
    </x:row>
    <x:row r="15306" spans="1:13" x14ac:dyDescent="0.25">
      <x:c r="G15306" s="54"/>
      <x:c r="I15306" s="53"/>
    </x:row>
    <x:row r="15307" spans="1:13" x14ac:dyDescent="0.25">
      <x:c r="G15307" s="54"/>
      <x:c r="I15307" s="53"/>
    </x:row>
    <x:row r="15308" spans="1:13" x14ac:dyDescent="0.25">
      <x:c r="G15308" s="54"/>
      <x:c r="I15308" s="53"/>
    </x:row>
    <x:row r="15309" spans="1:13" x14ac:dyDescent="0.25">
      <x:c r="G15309" s="54"/>
      <x:c r="I15309" s="53"/>
    </x:row>
    <x:row r="15310" spans="1:13" x14ac:dyDescent="0.25">
      <x:c r="G15310" s="54"/>
      <x:c r="I15310" s="53"/>
    </x:row>
    <x:row r="15311" spans="1:13" x14ac:dyDescent="0.25">
      <x:c r="I15311" s="53"/>
    </x:row>
    <x:row r="15312" spans="1:13" x14ac:dyDescent="0.25">
      <x:c r="G15312" s="54"/>
      <x:c r="I15312" s="53"/>
    </x:row>
    <x:row r="15313" spans="1:13" x14ac:dyDescent="0.25">
      <x:c r="G15313" s="54"/>
      <x:c r="I15313" s="53"/>
    </x:row>
    <x:row r="15314" spans="1:13" x14ac:dyDescent="0.25">
      <x:c r="G15314" s="54"/>
      <x:c r="I15314" s="53"/>
    </x:row>
    <x:row r="15315" spans="1:13" x14ac:dyDescent="0.25">
      <x:c r="G15315" s="54"/>
      <x:c r="I15315" s="53"/>
    </x:row>
    <x:row r="15316" spans="1:13" x14ac:dyDescent="0.25">
      <x:c r="G15316" s="54"/>
      <x:c r="I15316" s="53"/>
    </x:row>
    <x:row r="15317" spans="1:13" x14ac:dyDescent="0.25">
      <x:c r="I15317" s="53"/>
    </x:row>
    <x:row r="15318" spans="1:13" x14ac:dyDescent="0.25">
      <x:c r="G15318" s="54"/>
      <x:c r="I15318" s="53"/>
    </x:row>
    <x:row r="15319" spans="1:13" x14ac:dyDescent="0.25">
      <x:c r="G15319" s="54"/>
      <x:c r="I15319" s="53"/>
    </x:row>
    <x:row r="15320" spans="1:13" x14ac:dyDescent="0.25">
      <x:c r="G15320" s="54"/>
      <x:c r="I15320" s="53"/>
    </x:row>
    <x:row r="15321" spans="1:13" x14ac:dyDescent="0.25">
      <x:c r="G15321" s="54"/>
      <x:c r="I15321" s="53"/>
    </x:row>
    <x:row r="15322" spans="1:13" x14ac:dyDescent="0.25">
      <x:c r="G15322" s="54"/>
      <x:c r="I15322" s="53"/>
    </x:row>
    <x:row r="15323" spans="1:13" x14ac:dyDescent="0.25">
      <x:c r="G15323" s="54"/>
      <x:c r="I15323" s="53"/>
    </x:row>
    <x:row r="15324" spans="1:13" x14ac:dyDescent="0.25">
      <x:c r="G15324" s="54"/>
      <x:c r="I15324" s="53"/>
    </x:row>
    <x:row r="15325" spans="1:13" x14ac:dyDescent="0.25">
      <x:c r="G15325" s="54"/>
      <x:c r="I15325" s="53"/>
    </x:row>
    <x:row r="15326" spans="1:13" x14ac:dyDescent="0.25">
      <x:c r="G15326" s="54"/>
      <x:c r="I15326" s="53"/>
    </x:row>
    <x:row r="15327" spans="1:13" x14ac:dyDescent="0.25">
      <x:c r="G15327" s="54"/>
      <x:c r="I15327" s="53"/>
    </x:row>
    <x:row r="15328" spans="1:13" x14ac:dyDescent="0.25">
      <x:c r="G15328" s="54"/>
      <x:c r="I15328" s="53"/>
    </x:row>
    <x:row r="15329" spans="1:13" x14ac:dyDescent="0.25">
      <x:c r="G15329" s="54"/>
      <x:c r="I15329" s="53"/>
    </x:row>
    <x:row r="15330" spans="1:13" x14ac:dyDescent="0.25">
      <x:c r="G15330" s="54"/>
      <x:c r="I15330" s="53"/>
    </x:row>
    <x:row r="15331" spans="1:13" x14ac:dyDescent="0.25">
      <x:c r="G15331" s="54"/>
      <x:c r="I15331" s="53"/>
    </x:row>
    <x:row r="15332" spans="1:13" x14ac:dyDescent="0.25">
      <x:c r="G15332" s="54"/>
      <x:c r="I15332" s="53"/>
    </x:row>
    <x:row r="15333" spans="1:13" x14ac:dyDescent="0.25">
      <x:c r="I15333" s="53"/>
    </x:row>
    <x:row r="15334" spans="1:13" x14ac:dyDescent="0.25">
      <x:c r="G15334" s="54"/>
      <x:c r="I15334" s="53"/>
    </x:row>
    <x:row r="15335" spans="1:13" x14ac:dyDescent="0.25">
      <x:c r="G15335" s="54"/>
      <x:c r="I15335" s="53"/>
    </x:row>
    <x:row r="15336" spans="1:13" x14ac:dyDescent="0.25">
      <x:c r="G15336" s="54"/>
      <x:c r="I15336" s="53"/>
    </x:row>
    <x:row r="15337" spans="1:13" x14ac:dyDescent="0.25">
      <x:c r="G15337" s="54"/>
      <x:c r="I15337" s="53"/>
    </x:row>
    <x:row r="15338" spans="1:13" x14ac:dyDescent="0.25">
      <x:c r="G15338" s="54"/>
      <x:c r="I15338" s="53"/>
    </x:row>
    <x:row r="15339" spans="1:13" x14ac:dyDescent="0.25">
      <x:c r="G15339" s="54"/>
      <x:c r="I15339" s="53"/>
    </x:row>
    <x:row r="15340" spans="1:13" x14ac:dyDescent="0.25">
      <x:c r="G15340" s="54"/>
      <x:c r="I15340" s="53"/>
    </x:row>
    <x:row r="15341" spans="1:13" x14ac:dyDescent="0.25">
      <x:c r="G15341" s="54"/>
      <x:c r="I15341" s="53"/>
    </x:row>
    <x:row r="15342" spans="1:13" x14ac:dyDescent="0.25">
      <x:c r="G15342" s="54"/>
      <x:c r="I15342" s="53"/>
    </x:row>
    <x:row r="15343" spans="1:13" x14ac:dyDescent="0.25">
      <x:c r="G15343" s="54"/>
      <x:c r="I15343" s="53"/>
    </x:row>
    <x:row r="15344" spans="1:13" x14ac:dyDescent="0.25">
      <x:c r="G15344" s="54"/>
      <x:c r="I15344" s="53"/>
    </x:row>
    <x:row r="15345" spans="1:13" x14ac:dyDescent="0.25">
      <x:c r="G15345" s="54"/>
      <x:c r="I15345" s="53"/>
    </x:row>
    <x:row r="15346" spans="1:13" x14ac:dyDescent="0.25">
      <x:c r="G15346" s="54"/>
      <x:c r="I15346" s="53"/>
    </x:row>
    <x:row r="15347" spans="1:13" x14ac:dyDescent="0.25">
      <x:c r="G15347" s="54"/>
      <x:c r="I15347" s="53"/>
    </x:row>
    <x:row r="15348" spans="1:13" x14ac:dyDescent="0.25">
      <x:c r="G15348" s="54"/>
      <x:c r="I15348" s="53"/>
    </x:row>
    <x:row r="15349" spans="1:13" x14ac:dyDescent="0.25">
      <x:c r="G15349" s="54"/>
      <x:c r="I15349" s="53"/>
    </x:row>
    <x:row r="15350" spans="1:13" x14ac:dyDescent="0.25">
      <x:c r="G15350" s="54"/>
      <x:c r="I15350" s="53"/>
    </x:row>
    <x:row r="15351" spans="1:13" x14ac:dyDescent="0.25">
      <x:c r="G15351" s="54"/>
      <x:c r="I15351" s="53"/>
    </x:row>
    <x:row r="15352" spans="1:13" x14ac:dyDescent="0.25">
      <x:c r="G15352" s="54"/>
      <x:c r="I15352" s="53"/>
    </x:row>
    <x:row r="15353" spans="1:13" x14ac:dyDescent="0.25">
      <x:c r="G15353" s="54"/>
      <x:c r="I15353" s="53"/>
    </x:row>
    <x:row r="15354" spans="1:13" x14ac:dyDescent="0.25">
      <x:c r="G15354" s="54"/>
      <x:c r="I15354" s="53"/>
    </x:row>
    <x:row r="15355" spans="1:13" x14ac:dyDescent="0.25">
      <x:c r="G15355" s="54"/>
      <x:c r="I15355" s="53"/>
    </x:row>
    <x:row r="15356" spans="1:13" x14ac:dyDescent="0.25">
      <x:c r="G15356" s="54"/>
      <x:c r="I15356" s="53"/>
    </x:row>
    <x:row r="15357" spans="1:13" x14ac:dyDescent="0.25">
      <x:c r="G15357" s="54"/>
      <x:c r="I15357" s="53"/>
    </x:row>
    <x:row r="15358" spans="1:13" x14ac:dyDescent="0.25">
      <x:c r="G15358" s="54"/>
      <x:c r="I15358" s="53"/>
    </x:row>
    <x:row r="15359" spans="1:13" x14ac:dyDescent="0.25">
      <x:c r="G15359" s="54"/>
      <x:c r="I15359" s="53"/>
    </x:row>
    <x:row r="15360" spans="1:13" x14ac:dyDescent="0.25">
      <x:c r="G15360" s="54"/>
      <x:c r="I15360" s="53"/>
    </x:row>
    <x:row r="15361" spans="1:13" x14ac:dyDescent="0.25">
      <x:c r="G15361" s="54"/>
      <x:c r="I15361" s="53"/>
    </x:row>
    <x:row r="15362" spans="1:13" x14ac:dyDescent="0.25">
      <x:c r="G15362" s="54"/>
      <x:c r="I15362" s="53"/>
    </x:row>
    <x:row r="15363" spans="1:13" x14ac:dyDescent="0.25">
      <x:c r="G15363" s="54"/>
      <x:c r="I15363" s="53"/>
    </x:row>
    <x:row r="15364" spans="1:13" x14ac:dyDescent="0.25">
      <x:c r="G15364" s="54"/>
      <x:c r="I15364" s="53"/>
    </x:row>
    <x:row r="15365" spans="1:13" x14ac:dyDescent="0.25">
      <x:c r="G15365" s="54"/>
      <x:c r="I15365" s="53"/>
    </x:row>
    <x:row r="15366" spans="1:13" x14ac:dyDescent="0.25">
      <x:c r="G15366" s="54"/>
      <x:c r="I15366" s="53"/>
    </x:row>
    <x:row r="15367" spans="1:13" x14ac:dyDescent="0.25">
      <x:c r="G15367" s="54"/>
      <x:c r="I15367" s="53"/>
    </x:row>
    <x:row r="15368" spans="1:13" x14ac:dyDescent="0.25">
      <x:c r="G15368" s="54"/>
      <x:c r="I15368" s="53"/>
    </x:row>
    <x:row r="15369" spans="1:13" x14ac:dyDescent="0.25">
      <x:c r="G15369" s="54"/>
      <x:c r="I15369" s="53"/>
    </x:row>
    <x:row r="15370" spans="1:13" x14ac:dyDescent="0.25">
      <x:c r="G15370" s="54"/>
      <x:c r="I15370" s="53"/>
    </x:row>
    <x:row r="15371" spans="1:13" x14ac:dyDescent="0.25">
      <x:c r="I15371" s="53"/>
    </x:row>
    <x:row r="15372" spans="1:13" x14ac:dyDescent="0.25">
      <x:c r="G15372" s="54"/>
      <x:c r="I15372" s="53"/>
    </x:row>
    <x:row r="15373" spans="1:13" x14ac:dyDescent="0.25">
      <x:c r="G15373" s="54"/>
      <x:c r="I15373" s="53"/>
    </x:row>
    <x:row r="15374" spans="1:13" x14ac:dyDescent="0.25">
      <x:c r="G15374" s="54"/>
      <x:c r="I15374" s="53"/>
    </x:row>
    <x:row r="15375" spans="1:13" x14ac:dyDescent="0.25">
      <x:c r="G15375" s="54"/>
      <x:c r="I15375" s="53"/>
    </x:row>
    <x:row r="15376" spans="1:13" x14ac:dyDescent="0.25">
      <x:c r="G15376" s="54"/>
      <x:c r="I15376" s="53"/>
    </x:row>
    <x:row r="15377" spans="1:13" x14ac:dyDescent="0.25">
      <x:c r="G15377" s="54"/>
      <x:c r="I15377" s="53"/>
    </x:row>
    <x:row r="15378" spans="1:13" x14ac:dyDescent="0.25">
      <x:c r="G15378" s="54"/>
      <x:c r="I15378" s="53"/>
    </x:row>
    <x:row r="15379" spans="1:13" x14ac:dyDescent="0.25">
      <x:c r="G15379" s="54"/>
      <x:c r="I15379" s="53"/>
    </x:row>
    <x:row r="15380" spans="1:13" x14ac:dyDescent="0.25">
      <x:c r="G15380" s="54"/>
      <x:c r="I15380" s="53"/>
    </x:row>
    <x:row r="15381" spans="1:13" x14ac:dyDescent="0.25">
      <x:c r="G15381" s="54"/>
      <x:c r="I15381" s="53"/>
    </x:row>
    <x:row r="15382" spans="1:13" x14ac:dyDescent="0.25">
      <x:c r="I15382" s="53"/>
    </x:row>
    <x:row r="15383" spans="1:13" x14ac:dyDescent="0.25">
      <x:c r="G15383" s="54"/>
      <x:c r="I15383" s="53"/>
    </x:row>
    <x:row r="15384" spans="1:13" x14ac:dyDescent="0.25">
      <x:c r="G15384" s="54"/>
      <x:c r="I15384" s="53"/>
    </x:row>
    <x:row r="15385" spans="1:13" x14ac:dyDescent="0.25">
      <x:c r="G15385" s="54"/>
      <x:c r="I15385" s="53"/>
    </x:row>
    <x:row r="15386" spans="1:13" x14ac:dyDescent="0.25">
      <x:c r="G15386" s="54"/>
      <x:c r="I15386" s="53"/>
    </x:row>
    <x:row r="15387" spans="1:13" x14ac:dyDescent="0.25">
      <x:c r="G15387" s="54"/>
      <x:c r="I15387" s="53"/>
    </x:row>
    <x:row r="15388" spans="1:13" x14ac:dyDescent="0.25">
      <x:c r="G15388" s="54"/>
      <x:c r="I15388" s="53"/>
    </x:row>
    <x:row r="15389" spans="1:13" x14ac:dyDescent="0.25">
      <x:c r="G15389" s="54"/>
      <x:c r="I15389" s="53"/>
    </x:row>
    <x:row r="15390" spans="1:13" x14ac:dyDescent="0.25">
      <x:c r="G15390" s="54"/>
      <x:c r="I15390" s="53"/>
    </x:row>
    <x:row r="15391" spans="1:13" x14ac:dyDescent="0.25">
      <x:c r="G15391" s="54"/>
      <x:c r="I15391" s="53"/>
    </x:row>
    <x:row r="15392" spans="1:13" x14ac:dyDescent="0.25">
      <x:c r="I15392" s="53"/>
    </x:row>
    <x:row r="15393" spans="1:13" x14ac:dyDescent="0.25">
      <x:c r="G15393" s="54"/>
      <x:c r="I15393" s="53"/>
    </x:row>
    <x:row r="15394" spans="1:13" x14ac:dyDescent="0.25">
      <x:c r="G15394" s="54"/>
      <x:c r="I15394" s="53"/>
    </x:row>
    <x:row r="15395" spans="1:13" x14ac:dyDescent="0.25">
      <x:c r="G15395" s="54"/>
      <x:c r="I15395" s="53"/>
    </x:row>
    <x:row r="15396" spans="1:13" x14ac:dyDescent="0.25">
      <x:c r="G15396" s="54"/>
      <x:c r="I15396" s="53"/>
    </x:row>
    <x:row r="15397" spans="1:13" x14ac:dyDescent="0.25">
      <x:c r="G15397" s="54"/>
      <x:c r="I15397" s="53"/>
    </x:row>
    <x:row r="15398" spans="1:13" x14ac:dyDescent="0.25">
      <x:c r="G15398" s="54"/>
      <x:c r="I15398" s="53"/>
    </x:row>
    <x:row r="15399" spans="1:13" x14ac:dyDescent="0.25">
      <x:c r="G15399" s="54"/>
      <x:c r="I15399" s="53"/>
    </x:row>
    <x:row r="15400" spans="1:13" x14ac:dyDescent="0.25">
      <x:c r="G15400" s="54"/>
      <x:c r="I15400" s="53"/>
    </x:row>
    <x:row r="15401" spans="1:13" x14ac:dyDescent="0.25">
      <x:c r="G15401" s="54"/>
      <x:c r="I15401" s="53"/>
    </x:row>
    <x:row r="15402" spans="1:13" x14ac:dyDescent="0.25">
      <x:c r="G15402" s="54"/>
      <x:c r="I15402" s="53"/>
    </x:row>
    <x:row r="15403" spans="1:13" x14ac:dyDescent="0.25">
      <x:c r="G15403" s="54"/>
      <x:c r="I15403" s="53"/>
    </x:row>
    <x:row r="15404" spans="1:13" x14ac:dyDescent="0.25">
      <x:c r="G15404" s="54"/>
      <x:c r="I15404" s="53"/>
    </x:row>
    <x:row r="15405" spans="1:13" x14ac:dyDescent="0.25">
      <x:c r="G15405" s="54"/>
      <x:c r="I15405" s="53"/>
    </x:row>
    <x:row r="15406" spans="1:13" x14ac:dyDescent="0.25">
      <x:c r="G15406" s="54"/>
      <x:c r="I15406" s="53"/>
    </x:row>
    <x:row r="15407" spans="1:13" x14ac:dyDescent="0.25">
      <x:c r="G15407" s="54"/>
      <x:c r="I15407" s="53"/>
    </x:row>
    <x:row r="15408" spans="1:13" x14ac:dyDescent="0.25">
      <x:c r="G15408" s="54"/>
      <x:c r="I15408" s="53"/>
    </x:row>
    <x:row r="15409" spans="1:13" x14ac:dyDescent="0.25">
      <x:c r="G15409" s="54"/>
      <x:c r="I15409" s="53"/>
    </x:row>
    <x:row r="15410" spans="1:13" x14ac:dyDescent="0.25">
      <x:c r="G15410" s="54"/>
      <x:c r="I15410" s="53"/>
    </x:row>
    <x:row r="15411" spans="1:13" x14ac:dyDescent="0.25">
      <x:c r="G15411" s="54"/>
      <x:c r="I15411" s="53"/>
    </x:row>
    <x:row r="15412" spans="1:13" x14ac:dyDescent="0.25">
      <x:c r="G15412" s="54"/>
      <x:c r="I15412" s="53"/>
    </x:row>
    <x:row r="15413" spans="1:13" x14ac:dyDescent="0.25">
      <x:c r="G15413" s="54"/>
      <x:c r="I15413" s="53"/>
    </x:row>
    <x:row r="15414" spans="1:13" x14ac:dyDescent="0.25">
      <x:c r="G15414" s="54"/>
      <x:c r="I15414" s="53"/>
    </x:row>
    <x:row r="15415" spans="1:13" x14ac:dyDescent="0.25">
      <x:c r="G15415" s="54"/>
      <x:c r="I15415" s="53"/>
    </x:row>
    <x:row r="15416" spans="1:13" x14ac:dyDescent="0.25">
      <x:c r="G15416" s="54"/>
      <x:c r="I15416" s="53"/>
    </x:row>
    <x:row r="15417" spans="1:13" x14ac:dyDescent="0.25">
      <x:c r="G15417" s="54"/>
      <x:c r="I15417" s="53"/>
    </x:row>
    <x:row r="15418" spans="1:13" x14ac:dyDescent="0.25">
      <x:c r="G15418" s="54"/>
      <x:c r="I15418" s="53"/>
    </x:row>
    <x:row r="15419" spans="1:13" x14ac:dyDescent="0.25">
      <x:c r="G15419" s="54"/>
      <x:c r="I15419" s="53"/>
    </x:row>
    <x:row r="15420" spans="1:13" x14ac:dyDescent="0.25">
      <x:c r="G15420" s="54"/>
      <x:c r="I15420" s="53"/>
    </x:row>
    <x:row r="15421" spans="1:13" x14ac:dyDescent="0.25">
      <x:c r="G15421" s="54"/>
      <x:c r="I15421" s="53"/>
    </x:row>
    <x:row r="15422" spans="1:13" x14ac:dyDescent="0.25">
      <x:c r="G15422" s="54"/>
      <x:c r="I15422" s="53"/>
    </x:row>
    <x:row r="15423" spans="1:13" x14ac:dyDescent="0.25">
      <x:c r="G15423" s="54"/>
      <x:c r="I15423" s="53"/>
    </x:row>
    <x:row r="15424" spans="1:13" x14ac:dyDescent="0.25">
      <x:c r="G15424" s="54"/>
      <x:c r="I15424" s="53"/>
    </x:row>
    <x:row r="15425" spans="1:13" x14ac:dyDescent="0.25">
      <x:c r="G15425" s="54"/>
      <x:c r="I15425" s="53"/>
    </x:row>
    <x:row r="15426" spans="1:13" x14ac:dyDescent="0.25">
      <x:c r="G15426" s="54"/>
      <x:c r="I15426" s="53"/>
    </x:row>
    <x:row r="15427" spans="1:13" x14ac:dyDescent="0.25">
      <x:c r="G15427" s="54"/>
      <x:c r="I15427" s="53"/>
    </x:row>
    <x:row r="15428" spans="1:13" x14ac:dyDescent="0.25">
      <x:c r="G15428" s="54"/>
      <x:c r="I15428" s="53"/>
    </x:row>
    <x:row r="15429" spans="1:13" x14ac:dyDescent="0.25">
      <x:c r="G15429" s="54"/>
      <x:c r="I15429" s="53"/>
    </x:row>
    <x:row r="15430" spans="1:13" x14ac:dyDescent="0.25">
      <x:c r="G15430" s="54"/>
      <x:c r="I15430" s="53"/>
    </x:row>
    <x:row r="15431" spans="1:13" x14ac:dyDescent="0.25">
      <x:c r="G15431" s="54"/>
      <x:c r="I15431" s="53"/>
    </x:row>
    <x:row r="15432" spans="1:13" x14ac:dyDescent="0.25">
      <x:c r="G15432" s="54"/>
      <x:c r="I15432" s="53"/>
    </x:row>
    <x:row r="15433" spans="1:13" x14ac:dyDescent="0.25">
      <x:c r="G15433" s="54"/>
      <x:c r="I15433" s="53"/>
    </x:row>
    <x:row r="15434" spans="1:13" x14ac:dyDescent="0.25">
      <x:c r="G15434" s="54"/>
      <x:c r="I15434" s="53"/>
    </x:row>
    <x:row r="15435" spans="1:13" x14ac:dyDescent="0.25">
      <x:c r="G15435" s="54"/>
      <x:c r="I15435" s="53"/>
    </x:row>
    <x:row r="15436" spans="1:13" x14ac:dyDescent="0.25">
      <x:c r="G15436" s="54"/>
      <x:c r="I15436" s="53"/>
    </x:row>
    <x:row r="15437" spans="1:13" x14ac:dyDescent="0.25">
      <x:c r="G15437" s="54"/>
      <x:c r="I15437" s="53"/>
    </x:row>
    <x:row r="15438" spans="1:13" x14ac:dyDescent="0.25">
      <x:c r="G15438" s="54"/>
      <x:c r="I15438" s="53"/>
    </x:row>
    <x:row r="15439" spans="1:13" x14ac:dyDescent="0.25">
      <x:c r="G15439" s="54"/>
      <x:c r="I15439" s="53"/>
    </x:row>
    <x:row r="15440" spans="1:13" x14ac:dyDescent="0.25">
      <x:c r="G15440" s="54"/>
      <x:c r="I15440" s="53"/>
    </x:row>
    <x:row r="15441" spans="1:13" x14ac:dyDescent="0.25">
      <x:c r="G15441" s="54"/>
      <x:c r="I15441" s="53"/>
    </x:row>
    <x:row r="15442" spans="1:13" x14ac:dyDescent="0.25">
      <x:c r="G15442" s="54"/>
      <x:c r="I15442" s="53"/>
    </x:row>
    <x:row r="15443" spans="1:13" x14ac:dyDescent="0.25">
      <x:c r="G15443" s="54"/>
      <x:c r="I15443" s="53"/>
    </x:row>
    <x:row r="15444" spans="1:13" x14ac:dyDescent="0.25">
      <x:c r="G15444" s="54"/>
      <x:c r="I15444" s="53"/>
    </x:row>
    <x:row r="15445" spans="1:13" x14ac:dyDescent="0.25">
      <x:c r="G15445" s="54"/>
      <x:c r="I15445" s="53"/>
    </x:row>
    <x:row r="15446" spans="1:13" x14ac:dyDescent="0.25">
      <x:c r="G15446" s="54"/>
      <x:c r="I15446" s="53"/>
    </x:row>
    <x:row r="15447" spans="1:13" x14ac:dyDescent="0.25">
      <x:c r="G15447" s="54"/>
      <x:c r="I15447" s="53"/>
    </x:row>
    <x:row r="15448" spans="1:13" x14ac:dyDescent="0.25">
      <x:c r="I15448" s="53"/>
    </x:row>
    <x:row r="15449" spans="1:13" x14ac:dyDescent="0.25">
      <x:c r="G15449" s="54"/>
      <x:c r="I15449" s="53"/>
    </x:row>
    <x:row r="15450" spans="1:13" x14ac:dyDescent="0.25">
      <x:c r="G15450" s="54"/>
      <x:c r="I15450" s="53"/>
    </x:row>
    <x:row r="15451" spans="1:13" x14ac:dyDescent="0.25">
      <x:c r="G15451" s="54"/>
      <x:c r="I15451" s="53"/>
    </x:row>
    <x:row r="15452" spans="1:13" x14ac:dyDescent="0.25">
      <x:c r="G15452" s="54"/>
      <x:c r="I15452" s="53"/>
    </x:row>
    <x:row r="15453" spans="1:13" x14ac:dyDescent="0.25">
      <x:c r="G15453" s="54"/>
      <x:c r="I15453" s="53"/>
    </x:row>
    <x:row r="15454" spans="1:13" x14ac:dyDescent="0.25">
      <x:c r="G15454" s="54"/>
      <x:c r="I15454" s="53"/>
    </x:row>
    <x:row r="15455" spans="1:13" x14ac:dyDescent="0.25">
      <x:c r="G15455" s="54"/>
      <x:c r="I15455" s="53"/>
    </x:row>
    <x:row r="15456" spans="1:13" x14ac:dyDescent="0.25">
      <x:c r="G15456" s="54"/>
      <x:c r="I15456" s="53"/>
    </x:row>
    <x:row r="15457" spans="1:13" x14ac:dyDescent="0.25">
      <x:c r="G15457" s="54"/>
      <x:c r="I15457" s="53"/>
    </x:row>
    <x:row r="15458" spans="1:13" x14ac:dyDescent="0.25">
      <x:c r="G15458" s="54"/>
      <x:c r="I15458" s="53"/>
    </x:row>
    <x:row r="15459" spans="1:13" x14ac:dyDescent="0.25">
      <x:c r="G15459" s="54"/>
      <x:c r="I15459" s="53"/>
    </x:row>
    <x:row r="15460" spans="1:13" x14ac:dyDescent="0.25">
      <x:c r="G15460" s="54"/>
      <x:c r="I15460" s="53"/>
    </x:row>
    <x:row r="15461" spans="1:13" x14ac:dyDescent="0.25">
      <x:c r="G15461" s="54"/>
      <x:c r="I15461" s="53"/>
    </x:row>
    <x:row r="15462" spans="1:13" x14ac:dyDescent="0.25">
      <x:c r="G15462" s="54"/>
      <x:c r="I15462" s="53"/>
    </x:row>
    <x:row r="15463" spans="1:13" x14ac:dyDescent="0.25">
      <x:c r="G15463" s="54"/>
      <x:c r="I15463" s="53"/>
    </x:row>
    <x:row r="15464" spans="1:13" x14ac:dyDescent="0.25">
      <x:c r="G15464" s="54"/>
      <x:c r="I15464" s="53"/>
    </x:row>
    <x:row r="15465" spans="1:13" x14ac:dyDescent="0.25">
      <x:c r="G15465" s="54"/>
      <x:c r="I15465" s="53"/>
    </x:row>
    <x:row r="15466" spans="1:13" x14ac:dyDescent="0.25">
      <x:c r="G15466" s="54"/>
      <x:c r="I15466" s="53"/>
    </x:row>
    <x:row r="15467" spans="1:13" x14ac:dyDescent="0.25">
      <x:c r="I15467" s="53"/>
    </x:row>
    <x:row r="15468" spans="1:13" x14ac:dyDescent="0.25">
      <x:c r="G15468" s="54"/>
      <x:c r="I15468" s="53"/>
    </x:row>
    <x:row r="15469" spans="1:13" x14ac:dyDescent="0.25">
      <x:c r="G15469" s="54"/>
      <x:c r="I15469" s="53"/>
    </x:row>
    <x:row r="15470" spans="1:13" x14ac:dyDescent="0.25">
      <x:c r="G15470" s="54"/>
      <x:c r="I15470" s="53"/>
    </x:row>
    <x:row r="15471" spans="1:13" x14ac:dyDescent="0.25">
      <x:c r="G15471" s="54"/>
      <x:c r="I15471" s="53"/>
    </x:row>
    <x:row r="15472" spans="1:13" x14ac:dyDescent="0.25">
      <x:c r="G15472" s="54"/>
      <x:c r="I15472" s="53"/>
    </x:row>
    <x:row r="15473" spans="1:13" x14ac:dyDescent="0.25">
      <x:c r="G15473" s="54"/>
      <x:c r="I15473" s="53"/>
    </x:row>
    <x:row r="15474" spans="1:13" x14ac:dyDescent="0.25">
      <x:c r="G15474" s="54"/>
      <x:c r="I15474" s="53"/>
    </x:row>
    <x:row r="15475" spans="1:13" x14ac:dyDescent="0.25">
      <x:c r="G15475" s="54"/>
      <x:c r="I15475" s="53"/>
    </x:row>
    <x:row r="15476" spans="1:13" x14ac:dyDescent="0.25">
      <x:c r="G15476" s="54"/>
      <x:c r="I15476" s="53"/>
    </x:row>
    <x:row r="15477" spans="1:13" x14ac:dyDescent="0.25">
      <x:c r="G15477" s="54"/>
      <x:c r="I15477" s="53"/>
    </x:row>
    <x:row r="15478" spans="1:13" x14ac:dyDescent="0.25">
      <x:c r="G15478" s="54"/>
      <x:c r="I15478" s="53"/>
    </x:row>
    <x:row r="15479" spans="1:13" x14ac:dyDescent="0.25">
      <x:c r="I15479" s="53"/>
    </x:row>
    <x:row r="15480" spans="1:13" x14ac:dyDescent="0.25">
      <x:c r="G15480" s="54"/>
      <x:c r="I15480" s="53"/>
    </x:row>
    <x:row r="15481" spans="1:13" x14ac:dyDescent="0.25">
      <x:c r="G15481" s="54"/>
      <x:c r="I15481" s="53"/>
    </x:row>
    <x:row r="15482" spans="1:13" x14ac:dyDescent="0.25">
      <x:c r="G15482" s="54"/>
      <x:c r="I15482" s="53"/>
    </x:row>
    <x:row r="15483" spans="1:13" x14ac:dyDescent="0.25">
      <x:c r="G15483" s="54"/>
      <x:c r="I15483" s="53"/>
    </x:row>
    <x:row r="15484" spans="1:13" x14ac:dyDescent="0.25">
      <x:c r="G15484" s="54"/>
      <x:c r="I15484" s="53"/>
    </x:row>
    <x:row r="15485" spans="1:13" x14ac:dyDescent="0.25">
      <x:c r="G15485" s="54"/>
      <x:c r="I15485" s="53"/>
    </x:row>
    <x:row r="15486" spans="1:13" x14ac:dyDescent="0.25">
      <x:c r="G15486" s="54"/>
      <x:c r="I15486" s="53"/>
    </x:row>
    <x:row r="15487" spans="1:13" x14ac:dyDescent="0.25">
      <x:c r="G15487" s="54"/>
      <x:c r="I15487" s="53"/>
    </x:row>
    <x:row r="15488" spans="1:13" x14ac:dyDescent="0.25">
      <x:c r="G15488" s="54"/>
      <x:c r="I15488" s="53"/>
    </x:row>
    <x:row r="15489" spans="1:13" x14ac:dyDescent="0.25">
      <x:c r="G15489" s="54"/>
      <x:c r="I15489" s="53"/>
    </x:row>
    <x:row r="15490" spans="1:13" x14ac:dyDescent="0.25">
      <x:c r="G15490" s="54"/>
      <x:c r="I15490" s="53"/>
    </x:row>
    <x:row r="15491" spans="1:13" x14ac:dyDescent="0.25">
      <x:c r="G15491" s="54"/>
      <x:c r="I15491" s="53"/>
    </x:row>
    <x:row r="15492" spans="1:13" x14ac:dyDescent="0.25">
      <x:c r="G15492" s="54"/>
      <x:c r="I15492" s="53"/>
    </x:row>
    <x:row r="15493" spans="1:13" x14ac:dyDescent="0.25">
      <x:c r="G15493" s="54"/>
      <x:c r="I15493" s="53"/>
    </x:row>
    <x:row r="15494" spans="1:13" x14ac:dyDescent="0.25">
      <x:c r="G15494" s="54"/>
      <x:c r="I15494" s="53"/>
    </x:row>
    <x:row r="15495" spans="1:13" x14ac:dyDescent="0.25">
      <x:c r="G15495" s="54"/>
      <x:c r="I15495" s="53"/>
    </x:row>
    <x:row r="15496" spans="1:13" x14ac:dyDescent="0.25">
      <x:c r="G15496" s="54"/>
      <x:c r="I15496" s="53"/>
    </x:row>
    <x:row r="15497" spans="1:13" x14ac:dyDescent="0.25">
      <x:c r="G15497" s="54"/>
      <x:c r="I15497" s="53"/>
    </x:row>
    <x:row r="15498" spans="1:13" x14ac:dyDescent="0.25">
      <x:c r="G15498" s="54"/>
      <x:c r="I15498" s="53"/>
    </x:row>
    <x:row r="15499" spans="1:13" x14ac:dyDescent="0.25">
      <x:c r="G15499" s="54"/>
      <x:c r="I15499" s="53"/>
    </x:row>
    <x:row r="15500" spans="1:13" x14ac:dyDescent="0.25">
      <x:c r="G15500" s="54"/>
      <x:c r="I15500" s="53"/>
    </x:row>
    <x:row r="15501" spans="1:13" x14ac:dyDescent="0.25">
      <x:c r="G15501" s="54"/>
      <x:c r="I15501" s="53"/>
    </x:row>
    <x:row r="15502" spans="1:13" x14ac:dyDescent="0.25">
      <x:c r="G15502" s="54"/>
      <x:c r="I15502" s="53"/>
    </x:row>
    <x:row r="15503" spans="1:13" x14ac:dyDescent="0.25">
      <x:c r="G15503" s="54"/>
      <x:c r="I15503" s="53"/>
    </x:row>
    <x:row r="15504" spans="1:13" x14ac:dyDescent="0.25">
      <x:c r="G15504" s="54"/>
      <x:c r="I15504" s="53"/>
    </x:row>
    <x:row r="15505" spans="1:13" x14ac:dyDescent="0.25">
      <x:c r="G15505" s="54"/>
      <x:c r="I15505" s="53"/>
    </x:row>
    <x:row r="15506" spans="1:13" x14ac:dyDescent="0.25">
      <x:c r="G15506" s="54"/>
      <x:c r="I15506" s="53"/>
    </x:row>
    <x:row r="15507" spans="1:13" x14ac:dyDescent="0.25">
      <x:c r="G15507" s="54"/>
      <x:c r="I15507" s="53"/>
    </x:row>
    <x:row r="15508" spans="1:13" x14ac:dyDescent="0.25">
      <x:c r="I15508" s="53"/>
    </x:row>
    <x:row r="15509" spans="1:13" x14ac:dyDescent="0.25">
      <x:c r="G15509" s="54"/>
      <x:c r="I15509" s="53"/>
    </x:row>
    <x:row r="15510" spans="1:13" x14ac:dyDescent="0.25">
      <x:c r="G15510" s="54"/>
      <x:c r="I15510" s="53"/>
    </x:row>
    <x:row r="15511" spans="1:13" x14ac:dyDescent="0.25">
      <x:c r="G15511" s="54"/>
      <x:c r="I15511" s="53"/>
    </x:row>
    <x:row r="15512" spans="1:13" x14ac:dyDescent="0.25">
      <x:c r="G15512" s="54"/>
      <x:c r="I15512" s="53"/>
    </x:row>
    <x:row r="15513" spans="1:13" x14ac:dyDescent="0.25">
      <x:c r="G15513" s="54"/>
      <x:c r="I15513" s="53"/>
    </x:row>
    <x:row r="15514" spans="1:13" x14ac:dyDescent="0.25">
      <x:c r="I15514" s="53"/>
    </x:row>
    <x:row r="15515" spans="1:13" x14ac:dyDescent="0.25">
      <x:c r="I15515" s="53"/>
    </x:row>
    <x:row r="15516" spans="1:13" x14ac:dyDescent="0.25">
      <x:c r="G15516" s="54"/>
      <x:c r="I15516" s="53"/>
    </x:row>
    <x:row r="15517" spans="1:13" x14ac:dyDescent="0.25">
      <x:c r="G15517" s="54"/>
      <x:c r="I15517" s="53"/>
    </x:row>
    <x:row r="15518" spans="1:13" x14ac:dyDescent="0.25">
      <x:c r="G15518" s="54"/>
      <x:c r="I15518" s="53"/>
    </x:row>
    <x:row r="15519" spans="1:13" x14ac:dyDescent="0.25">
      <x:c r="G15519" s="54"/>
      <x:c r="I15519" s="53"/>
    </x:row>
    <x:row r="15520" spans="1:13" x14ac:dyDescent="0.25">
      <x:c r="G15520" s="54"/>
      <x:c r="I15520" s="53"/>
    </x:row>
    <x:row r="15521" spans="1:13" x14ac:dyDescent="0.25">
      <x:c r="G15521" s="54"/>
      <x:c r="I15521" s="53"/>
    </x:row>
    <x:row r="15522" spans="1:13" x14ac:dyDescent="0.25">
      <x:c r="G15522" s="54"/>
      <x:c r="I15522" s="53"/>
    </x:row>
    <x:row r="15523" spans="1:13" x14ac:dyDescent="0.25">
      <x:c r="G15523" s="54"/>
      <x:c r="I15523" s="53"/>
    </x:row>
    <x:row r="15524" spans="1:13" x14ac:dyDescent="0.25">
      <x:c r="G15524" s="54"/>
      <x:c r="I15524" s="53"/>
    </x:row>
    <x:row r="15525" spans="1:13" x14ac:dyDescent="0.25">
      <x:c r="G15525" s="54"/>
      <x:c r="I15525" s="53"/>
    </x:row>
    <x:row r="15526" spans="1:13" x14ac:dyDescent="0.25">
      <x:c r="G15526" s="54"/>
      <x:c r="I15526" s="53"/>
    </x:row>
    <x:row r="15527" spans="1:13" x14ac:dyDescent="0.25">
      <x:c r="G15527" s="54"/>
      <x:c r="I15527" s="53"/>
    </x:row>
    <x:row r="15528" spans="1:13" x14ac:dyDescent="0.25">
      <x:c r="G15528" s="54"/>
      <x:c r="I15528" s="53"/>
    </x:row>
    <x:row r="15529" spans="1:13" x14ac:dyDescent="0.25">
      <x:c r="G15529" s="54"/>
      <x:c r="I15529" s="53"/>
    </x:row>
    <x:row r="15530" spans="1:13" x14ac:dyDescent="0.25">
      <x:c r="G15530" s="54"/>
      <x:c r="I15530" s="53"/>
    </x:row>
    <x:row r="15531" spans="1:13" x14ac:dyDescent="0.25">
      <x:c r="G15531" s="54"/>
      <x:c r="I15531" s="53"/>
    </x:row>
    <x:row r="15532" spans="1:13" x14ac:dyDescent="0.25">
      <x:c r="G15532" s="54"/>
      <x:c r="I15532" s="53"/>
    </x:row>
    <x:row r="15533" spans="1:13" x14ac:dyDescent="0.25">
      <x:c r="G15533" s="54"/>
      <x:c r="I15533" s="53"/>
    </x:row>
    <x:row r="15534" spans="1:13" x14ac:dyDescent="0.25">
      <x:c r="G15534" s="54"/>
      <x:c r="I15534" s="53"/>
    </x:row>
    <x:row r="15535" spans="1:13" x14ac:dyDescent="0.25">
      <x:c r="G15535" s="54"/>
      <x:c r="I15535" s="53"/>
    </x:row>
    <x:row r="15536" spans="1:13" x14ac:dyDescent="0.25">
      <x:c r="G15536" s="54"/>
      <x:c r="I15536" s="53"/>
    </x:row>
    <x:row r="15537" spans="1:13" x14ac:dyDescent="0.25">
      <x:c r="I15537" s="53"/>
    </x:row>
    <x:row r="15538" spans="1:13" x14ac:dyDescent="0.25">
      <x:c r="G15538" s="54"/>
      <x:c r="I15538" s="53"/>
    </x:row>
    <x:row r="15539" spans="1:13" x14ac:dyDescent="0.25">
      <x:c r="G15539" s="54"/>
      <x:c r="I15539" s="53"/>
    </x:row>
    <x:row r="15540" spans="1:13" x14ac:dyDescent="0.25">
      <x:c r="G15540" s="54"/>
      <x:c r="I15540" s="53"/>
    </x:row>
    <x:row r="15541" spans="1:13" x14ac:dyDescent="0.25">
      <x:c r="G15541" s="54"/>
      <x:c r="I15541" s="53"/>
    </x:row>
    <x:row r="15542" spans="1:13" x14ac:dyDescent="0.25">
      <x:c r="I15542" s="53"/>
    </x:row>
    <x:row r="15543" spans="1:13" x14ac:dyDescent="0.25">
      <x:c r="G15543" s="54"/>
      <x:c r="I15543" s="53"/>
    </x:row>
    <x:row r="15544" spans="1:13" x14ac:dyDescent="0.25">
      <x:c r="G15544" s="54"/>
      <x:c r="I15544" s="53"/>
    </x:row>
    <x:row r="15545" spans="1:13" x14ac:dyDescent="0.25">
      <x:c r="G15545" s="54"/>
      <x:c r="I15545" s="53"/>
    </x:row>
    <x:row r="15546" spans="1:13" x14ac:dyDescent="0.25">
      <x:c r="G15546" s="54"/>
      <x:c r="I15546" s="53"/>
    </x:row>
    <x:row r="15547" spans="1:13" x14ac:dyDescent="0.25">
      <x:c r="G15547" s="54"/>
      <x:c r="I15547" s="53"/>
    </x:row>
    <x:row r="15548" spans="1:13" x14ac:dyDescent="0.25">
      <x:c r="G15548" s="54"/>
      <x:c r="I15548" s="53"/>
    </x:row>
    <x:row r="15549" spans="1:13" x14ac:dyDescent="0.25">
      <x:c r="G15549" s="54"/>
      <x:c r="I15549" s="53"/>
    </x:row>
    <x:row r="15550" spans="1:13" x14ac:dyDescent="0.25">
      <x:c r="G15550" s="54"/>
      <x:c r="I15550" s="53"/>
    </x:row>
    <x:row r="15551" spans="1:13" x14ac:dyDescent="0.25">
      <x:c r="G15551" s="54"/>
      <x:c r="I15551" s="53"/>
    </x:row>
    <x:row r="15552" spans="1:13" x14ac:dyDescent="0.25">
      <x:c r="G15552" s="54"/>
      <x:c r="I15552" s="53"/>
    </x:row>
    <x:row r="15553" spans="1:13" x14ac:dyDescent="0.25">
      <x:c r="G15553" s="54"/>
      <x:c r="I15553" s="53"/>
    </x:row>
    <x:row r="15554" spans="1:13" x14ac:dyDescent="0.25">
      <x:c r="G15554" s="54"/>
      <x:c r="I15554" s="53"/>
    </x:row>
    <x:row r="15555" spans="1:13" x14ac:dyDescent="0.25">
      <x:c r="G15555" s="54"/>
      <x:c r="I15555" s="53"/>
    </x:row>
    <x:row r="15556" spans="1:13" x14ac:dyDescent="0.25">
      <x:c r="G15556" s="54"/>
      <x:c r="I15556" s="53"/>
    </x:row>
    <x:row r="15557" spans="1:13" x14ac:dyDescent="0.25">
      <x:c r="G15557" s="54"/>
      <x:c r="I15557" s="53"/>
    </x:row>
    <x:row r="15558" spans="1:13" x14ac:dyDescent="0.25">
      <x:c r="G15558" s="54"/>
      <x:c r="I15558" s="53"/>
    </x:row>
    <x:row r="15559" spans="1:13" x14ac:dyDescent="0.25">
      <x:c r="G15559" s="54"/>
      <x:c r="I15559" s="53"/>
    </x:row>
    <x:row r="15560" spans="1:13" x14ac:dyDescent="0.25">
      <x:c r="G15560" s="54"/>
      <x:c r="I15560" s="53"/>
    </x:row>
    <x:row r="15561" spans="1:13" x14ac:dyDescent="0.25">
      <x:c r="I15561" s="53"/>
    </x:row>
    <x:row r="15562" spans="1:13" x14ac:dyDescent="0.25">
      <x:c r="G15562" s="54"/>
      <x:c r="I15562" s="53"/>
    </x:row>
    <x:row r="15563" spans="1:13" x14ac:dyDescent="0.25">
      <x:c r="G15563" s="54"/>
      <x:c r="I15563" s="53"/>
    </x:row>
    <x:row r="15564" spans="1:13" x14ac:dyDescent="0.25">
      <x:c r="G15564" s="54"/>
      <x:c r="I15564" s="53"/>
    </x:row>
    <x:row r="15565" spans="1:13" x14ac:dyDescent="0.25">
      <x:c r="G15565" s="54"/>
      <x:c r="I15565" s="53"/>
    </x:row>
    <x:row r="15566" spans="1:13" x14ac:dyDescent="0.25">
      <x:c r="G15566" s="54"/>
      <x:c r="I15566" s="53"/>
    </x:row>
    <x:row r="15567" spans="1:13" x14ac:dyDescent="0.25">
      <x:c r="G15567" s="54"/>
      <x:c r="I15567" s="53"/>
    </x:row>
    <x:row r="15568" spans="1:13" x14ac:dyDescent="0.25">
      <x:c r="G15568" s="54"/>
      <x:c r="I15568" s="53"/>
    </x:row>
    <x:row r="15569" spans="1:13" x14ac:dyDescent="0.25">
      <x:c r="G15569" s="54"/>
      <x:c r="I15569" s="53"/>
    </x:row>
    <x:row r="15570" spans="1:13" x14ac:dyDescent="0.25">
      <x:c r="G15570" s="54"/>
      <x:c r="I15570" s="53"/>
    </x:row>
    <x:row r="15571" spans="1:13" x14ac:dyDescent="0.25">
      <x:c r="G15571" s="54"/>
      <x:c r="I15571" s="53"/>
    </x:row>
    <x:row r="15572" spans="1:13" x14ac:dyDescent="0.25">
      <x:c r="G15572" s="54"/>
      <x:c r="I15572" s="53"/>
    </x:row>
    <x:row r="15573" spans="1:13" x14ac:dyDescent="0.25">
      <x:c r="G15573" s="54"/>
      <x:c r="I15573" s="53"/>
    </x:row>
    <x:row r="15574" spans="1:13" x14ac:dyDescent="0.25">
      <x:c r="G15574" s="54"/>
      <x:c r="I15574" s="53"/>
    </x:row>
    <x:row r="15575" spans="1:13" x14ac:dyDescent="0.25">
      <x:c r="G15575" s="54"/>
      <x:c r="I15575" s="53"/>
    </x:row>
    <x:row r="15576" spans="1:13" x14ac:dyDescent="0.25">
      <x:c r="G15576" s="54"/>
      <x:c r="I15576" s="53"/>
    </x:row>
    <x:row r="15577" spans="1:13" x14ac:dyDescent="0.25">
      <x:c r="G15577" s="54"/>
      <x:c r="I15577" s="53"/>
    </x:row>
    <x:row r="15578" spans="1:13" x14ac:dyDescent="0.25">
      <x:c r="G15578" s="54"/>
      <x:c r="I15578" s="53"/>
    </x:row>
    <x:row r="15579" spans="1:13" x14ac:dyDescent="0.25">
      <x:c r="G15579" s="54"/>
      <x:c r="I15579" s="53"/>
    </x:row>
    <x:row r="15580" spans="1:13" x14ac:dyDescent="0.25">
      <x:c r="G15580" s="54"/>
      <x:c r="I15580" s="53"/>
    </x:row>
    <x:row r="15581" spans="1:13" x14ac:dyDescent="0.25">
      <x:c r="I15581" s="53"/>
    </x:row>
    <x:row r="15582" spans="1:13" x14ac:dyDescent="0.25">
      <x:c r="G15582" s="54"/>
      <x:c r="I15582" s="53"/>
    </x:row>
    <x:row r="15583" spans="1:13" x14ac:dyDescent="0.25">
      <x:c r="G15583" s="54"/>
      <x:c r="I15583" s="53"/>
    </x:row>
    <x:row r="15584" spans="1:13" x14ac:dyDescent="0.25">
      <x:c r="G15584" s="54"/>
      <x:c r="I15584" s="53"/>
    </x:row>
    <x:row r="15585" spans="1:13" x14ac:dyDescent="0.25">
      <x:c r="G15585" s="54"/>
      <x:c r="I15585" s="53"/>
    </x:row>
    <x:row r="15586" spans="1:13" x14ac:dyDescent="0.25">
      <x:c r="G15586" s="54"/>
      <x:c r="I15586" s="53"/>
    </x:row>
    <x:row r="15587" spans="1:13" x14ac:dyDescent="0.25">
      <x:c r="G15587" s="54"/>
      <x:c r="I15587" s="53"/>
    </x:row>
    <x:row r="15588" spans="1:13" x14ac:dyDescent="0.25">
      <x:c r="G15588" s="54"/>
      <x:c r="I15588" s="53"/>
    </x:row>
    <x:row r="15589" spans="1:13" x14ac:dyDescent="0.25">
      <x:c r="G15589" s="54"/>
      <x:c r="I15589" s="53"/>
    </x:row>
    <x:row r="15590" spans="1:13" x14ac:dyDescent="0.25">
      <x:c r="G15590" s="54"/>
      <x:c r="I15590" s="53"/>
    </x:row>
    <x:row r="15591" spans="1:13" x14ac:dyDescent="0.25">
      <x:c r="G15591" s="54"/>
      <x:c r="I15591" s="53"/>
    </x:row>
    <x:row r="15592" spans="1:13" x14ac:dyDescent="0.25">
      <x:c r="G15592" s="54"/>
      <x:c r="I15592" s="53"/>
    </x:row>
    <x:row r="15593" spans="1:13" x14ac:dyDescent="0.25">
      <x:c r="G15593" s="54"/>
      <x:c r="I15593" s="53"/>
    </x:row>
    <x:row r="15594" spans="1:13" x14ac:dyDescent="0.25">
      <x:c r="G15594" s="54"/>
      <x:c r="I15594" s="53"/>
    </x:row>
    <x:row r="15595" spans="1:13" x14ac:dyDescent="0.25">
      <x:c r="G15595" s="54"/>
      <x:c r="I15595" s="53"/>
    </x:row>
    <x:row r="15596" spans="1:13" x14ac:dyDescent="0.25">
      <x:c r="G15596" s="54"/>
      <x:c r="I15596" s="53"/>
    </x:row>
    <x:row r="15597" spans="1:13" x14ac:dyDescent="0.25">
      <x:c r="G15597" s="54"/>
      <x:c r="I15597" s="53"/>
    </x:row>
    <x:row r="15598" spans="1:13" x14ac:dyDescent="0.25">
      <x:c r="G15598" s="54"/>
      <x:c r="I15598" s="53"/>
    </x:row>
    <x:row r="15599" spans="1:13" x14ac:dyDescent="0.25">
      <x:c r="G15599" s="54"/>
      <x:c r="I15599" s="53"/>
    </x:row>
    <x:row r="15600" spans="1:13" x14ac:dyDescent="0.25">
      <x:c r="G15600" s="54"/>
      <x:c r="I15600" s="53"/>
    </x:row>
    <x:row r="15601" spans="1:13" x14ac:dyDescent="0.25">
      <x:c r="G15601" s="54"/>
      <x:c r="I15601" s="53"/>
    </x:row>
    <x:row r="15602" spans="1:13" x14ac:dyDescent="0.25">
      <x:c r="G15602" s="54"/>
      <x:c r="I15602" s="53"/>
    </x:row>
    <x:row r="15603" spans="1:13" x14ac:dyDescent="0.25">
      <x:c r="G15603" s="54"/>
      <x:c r="I15603" s="53"/>
    </x:row>
    <x:row r="15604" spans="1:13" x14ac:dyDescent="0.25">
      <x:c r="G15604" s="54"/>
      <x:c r="I15604" s="53"/>
    </x:row>
    <x:row r="15605" spans="1:13" x14ac:dyDescent="0.25">
      <x:c r="G15605" s="54"/>
      <x:c r="I15605" s="53"/>
    </x:row>
    <x:row r="15606" spans="1:13" x14ac:dyDescent="0.25">
      <x:c r="G15606" s="54"/>
      <x:c r="I15606" s="53"/>
    </x:row>
    <x:row r="15607" spans="1:13" x14ac:dyDescent="0.25">
      <x:c r="G15607" s="54"/>
      <x:c r="I15607" s="53"/>
    </x:row>
    <x:row r="15608" spans="1:13" x14ac:dyDescent="0.25">
      <x:c r="G15608" s="54"/>
      <x:c r="I15608" s="53"/>
    </x:row>
    <x:row r="15609" spans="1:13" x14ac:dyDescent="0.25">
      <x:c r="G15609" s="54"/>
      <x:c r="I15609" s="53"/>
    </x:row>
    <x:row r="15610" spans="1:13" x14ac:dyDescent="0.25">
      <x:c r="G15610" s="54"/>
      <x:c r="I15610" s="53"/>
    </x:row>
    <x:row r="15611" spans="1:13" x14ac:dyDescent="0.25">
      <x:c r="G15611" s="54"/>
      <x:c r="I15611" s="53"/>
    </x:row>
    <x:row r="15612" spans="1:13" x14ac:dyDescent="0.25">
      <x:c r="G15612" s="54"/>
      <x:c r="I15612" s="53"/>
    </x:row>
    <x:row r="15613" spans="1:13" x14ac:dyDescent="0.25">
      <x:c r="G15613" s="54"/>
      <x:c r="I15613" s="53"/>
    </x:row>
    <x:row r="15614" spans="1:13" x14ac:dyDescent="0.25">
      <x:c r="G15614" s="54"/>
      <x:c r="I15614" s="53"/>
    </x:row>
    <x:row r="15615" spans="1:13" x14ac:dyDescent="0.25">
      <x:c r="G15615" s="54"/>
      <x:c r="I15615" s="53"/>
    </x:row>
    <x:row r="15616" spans="1:13" x14ac:dyDescent="0.25">
      <x:c r="G15616" s="54"/>
      <x:c r="I15616" s="53"/>
    </x:row>
    <x:row r="15617" spans="1:13" x14ac:dyDescent="0.25">
      <x:c r="G15617" s="54"/>
      <x:c r="I15617" s="53"/>
    </x:row>
    <x:row r="15618" spans="1:13" x14ac:dyDescent="0.25">
      <x:c r="G15618" s="54"/>
      <x:c r="I15618" s="53"/>
    </x:row>
    <x:row r="15619" spans="1:13" x14ac:dyDescent="0.25">
      <x:c r="G15619" s="54"/>
      <x:c r="I15619" s="53"/>
    </x:row>
    <x:row r="15620" spans="1:13" x14ac:dyDescent="0.25">
      <x:c r="G15620" s="54"/>
      <x:c r="I15620" s="53"/>
    </x:row>
    <x:row r="15621" spans="1:13" x14ac:dyDescent="0.25">
      <x:c r="G15621" s="54"/>
      <x:c r="I15621" s="53"/>
    </x:row>
    <x:row r="15622" spans="1:13" x14ac:dyDescent="0.25">
      <x:c r="G15622" s="54"/>
      <x:c r="I15622" s="53"/>
    </x:row>
    <x:row r="15623" spans="1:13" x14ac:dyDescent="0.25">
      <x:c r="I15623" s="53"/>
    </x:row>
    <x:row r="15624" spans="1:13" x14ac:dyDescent="0.25">
      <x:c r="I15624" s="53"/>
    </x:row>
    <x:row r="15625" spans="1:13" x14ac:dyDescent="0.25">
      <x:c r="G15625" s="54"/>
      <x:c r="I15625" s="53"/>
    </x:row>
    <x:row r="15626" spans="1:13" x14ac:dyDescent="0.25">
      <x:c r="G15626" s="54"/>
      <x:c r="I15626" s="53"/>
    </x:row>
    <x:row r="15627" spans="1:13" x14ac:dyDescent="0.25">
      <x:c r="G15627" s="54"/>
      <x:c r="I15627" s="53"/>
    </x:row>
    <x:row r="15628" spans="1:13" x14ac:dyDescent="0.25">
      <x:c r="G15628" s="54"/>
      <x:c r="I15628" s="53"/>
    </x:row>
    <x:row r="15629" spans="1:13" x14ac:dyDescent="0.25">
      <x:c r="G15629" s="54"/>
      <x:c r="I15629" s="53"/>
    </x:row>
    <x:row r="15630" spans="1:13" x14ac:dyDescent="0.25">
      <x:c r="G15630" s="54"/>
      <x:c r="I15630" s="53"/>
    </x:row>
    <x:row r="15631" spans="1:13" x14ac:dyDescent="0.25">
      <x:c r="G15631" s="54"/>
      <x:c r="I15631" s="53"/>
    </x:row>
    <x:row r="15632" spans="1:13" x14ac:dyDescent="0.25">
      <x:c r="G15632" s="54"/>
      <x:c r="I15632" s="53"/>
    </x:row>
    <x:row r="15633" spans="1:13" x14ac:dyDescent="0.25">
      <x:c r="G15633" s="54"/>
      <x:c r="I15633" s="53"/>
    </x:row>
    <x:row r="15634" spans="1:13" x14ac:dyDescent="0.25">
      <x:c r="G15634" s="54"/>
      <x:c r="I15634" s="53"/>
    </x:row>
    <x:row r="15635" spans="1:13" x14ac:dyDescent="0.25">
      <x:c r="G15635" s="54"/>
      <x:c r="I15635" s="53"/>
    </x:row>
    <x:row r="15636" spans="1:13" x14ac:dyDescent="0.25">
      <x:c r="G15636" s="54"/>
      <x:c r="I15636" s="53"/>
    </x:row>
    <x:row r="15637" spans="1:13" x14ac:dyDescent="0.25">
      <x:c r="G15637" s="54"/>
      <x:c r="I15637" s="53"/>
    </x:row>
    <x:row r="15638" spans="1:13" x14ac:dyDescent="0.25">
      <x:c r="I15638" s="53"/>
    </x:row>
    <x:row r="15639" spans="1:13" x14ac:dyDescent="0.25">
      <x:c r="G15639" s="54"/>
      <x:c r="I15639" s="53"/>
    </x:row>
    <x:row r="15640" spans="1:13" x14ac:dyDescent="0.25">
      <x:c r="G15640" s="54"/>
      <x:c r="I15640" s="53"/>
    </x:row>
    <x:row r="15641" spans="1:13" x14ac:dyDescent="0.25">
      <x:c r="G15641" s="54"/>
      <x:c r="I15641" s="53"/>
    </x:row>
    <x:row r="15642" spans="1:13" x14ac:dyDescent="0.25">
      <x:c r="G15642" s="54"/>
      <x:c r="I15642" s="53"/>
    </x:row>
    <x:row r="15643" spans="1:13" x14ac:dyDescent="0.25">
      <x:c r="G15643" s="54"/>
      <x:c r="I15643" s="53"/>
    </x:row>
    <x:row r="15644" spans="1:13" x14ac:dyDescent="0.25">
      <x:c r="G15644" s="54"/>
      <x:c r="I15644" s="53"/>
    </x:row>
    <x:row r="15645" spans="1:13" x14ac:dyDescent="0.25">
      <x:c r="G15645" s="54"/>
      <x:c r="I15645" s="53"/>
    </x:row>
    <x:row r="15646" spans="1:13" x14ac:dyDescent="0.25">
      <x:c r="G15646" s="54"/>
      <x:c r="I15646" s="53"/>
    </x:row>
    <x:row r="15647" spans="1:13" x14ac:dyDescent="0.25">
      <x:c r="G15647" s="54"/>
      <x:c r="I15647" s="53"/>
    </x:row>
    <x:row r="15648" spans="1:13" x14ac:dyDescent="0.25">
      <x:c r="G15648" s="54"/>
      <x:c r="I15648" s="53"/>
    </x:row>
    <x:row r="15649" spans="1:13" x14ac:dyDescent="0.25">
      <x:c r="G15649" s="54"/>
      <x:c r="I15649" s="53"/>
    </x:row>
    <x:row r="15650" spans="1:13" x14ac:dyDescent="0.25">
      <x:c r="G15650" s="54"/>
      <x:c r="I15650" s="53"/>
    </x:row>
    <x:row r="15651" spans="1:13" x14ac:dyDescent="0.25">
      <x:c r="G15651" s="54"/>
      <x:c r="I15651" s="53"/>
    </x:row>
    <x:row r="15652" spans="1:13" x14ac:dyDescent="0.25">
      <x:c r="G15652" s="54"/>
      <x:c r="I15652" s="53"/>
    </x:row>
    <x:row r="15653" spans="1:13" x14ac:dyDescent="0.25">
      <x:c r="G15653" s="54"/>
      <x:c r="I15653" s="53"/>
    </x:row>
    <x:row r="15654" spans="1:13" x14ac:dyDescent="0.25">
      <x:c r="G15654" s="54"/>
      <x:c r="I15654" s="53"/>
    </x:row>
    <x:row r="15655" spans="1:13" x14ac:dyDescent="0.25">
      <x:c r="G15655" s="54"/>
      <x:c r="I15655" s="53"/>
    </x:row>
    <x:row r="15656" spans="1:13" x14ac:dyDescent="0.25">
      <x:c r="G15656" s="54"/>
      <x:c r="I15656" s="53"/>
    </x:row>
    <x:row r="15657" spans="1:13" x14ac:dyDescent="0.25">
      <x:c r="G15657" s="54"/>
      <x:c r="I15657" s="53"/>
    </x:row>
    <x:row r="15658" spans="1:13" x14ac:dyDescent="0.25">
      <x:c r="G15658" s="54"/>
      <x:c r="I15658" s="53"/>
    </x:row>
    <x:row r="15659" spans="1:13" x14ac:dyDescent="0.25">
      <x:c r="G15659" s="54"/>
      <x:c r="I15659" s="53"/>
    </x:row>
    <x:row r="15660" spans="1:13" x14ac:dyDescent="0.25">
      <x:c r="G15660" s="54"/>
      <x:c r="I15660" s="53"/>
    </x:row>
    <x:row r="15661" spans="1:13" x14ac:dyDescent="0.25">
      <x:c r="G15661" s="54"/>
      <x:c r="I15661" s="53"/>
    </x:row>
    <x:row r="15662" spans="1:13" x14ac:dyDescent="0.25">
      <x:c r="G15662" s="54"/>
      <x:c r="I15662" s="53"/>
    </x:row>
    <x:row r="15663" spans="1:13" x14ac:dyDescent="0.25">
      <x:c r="G15663" s="54"/>
      <x:c r="I15663" s="53"/>
    </x:row>
    <x:row r="15664" spans="1:13" x14ac:dyDescent="0.25">
      <x:c r="G15664" s="54"/>
      <x:c r="I15664" s="53"/>
    </x:row>
    <x:row r="15665" spans="1:13" x14ac:dyDescent="0.25">
      <x:c r="I15665" s="53"/>
    </x:row>
    <x:row r="15666" spans="1:13" x14ac:dyDescent="0.25">
      <x:c r="G15666" s="54"/>
      <x:c r="I15666" s="53"/>
    </x:row>
    <x:row r="15667" spans="1:13" x14ac:dyDescent="0.25">
      <x:c r="I15667" s="53"/>
    </x:row>
    <x:row r="15668" spans="1:13" x14ac:dyDescent="0.25">
      <x:c r="G15668" s="54"/>
      <x:c r="I15668" s="53"/>
    </x:row>
    <x:row r="15669" spans="1:13" x14ac:dyDescent="0.25">
      <x:c r="G15669" s="54"/>
      <x:c r="I15669" s="53"/>
    </x:row>
    <x:row r="15670" spans="1:13" x14ac:dyDescent="0.25">
      <x:c r="G15670" s="54"/>
      <x:c r="I15670" s="53"/>
    </x:row>
    <x:row r="15671" spans="1:13" x14ac:dyDescent="0.25">
      <x:c r="G15671" s="54"/>
      <x:c r="I15671" s="53"/>
    </x:row>
    <x:row r="15672" spans="1:13" x14ac:dyDescent="0.25">
      <x:c r="G15672" s="54"/>
      <x:c r="I15672" s="53"/>
    </x:row>
    <x:row r="15673" spans="1:13" x14ac:dyDescent="0.25">
      <x:c r="G15673" s="54"/>
      <x:c r="I15673" s="53"/>
    </x:row>
    <x:row r="15674" spans="1:13" x14ac:dyDescent="0.25">
      <x:c r="G15674" s="54"/>
      <x:c r="I15674" s="53"/>
    </x:row>
    <x:row r="15675" spans="1:13" x14ac:dyDescent="0.25">
      <x:c r="G15675" s="54"/>
      <x:c r="I15675" s="53"/>
    </x:row>
    <x:row r="15676" spans="1:13" x14ac:dyDescent="0.25">
      <x:c r="G15676" s="54"/>
      <x:c r="I15676" s="53"/>
    </x:row>
    <x:row r="15677" spans="1:13" x14ac:dyDescent="0.25">
      <x:c r="G15677" s="54"/>
      <x:c r="I15677" s="53"/>
    </x:row>
    <x:row r="15678" spans="1:13" x14ac:dyDescent="0.25">
      <x:c r="G15678" s="54"/>
      <x:c r="I15678" s="53"/>
    </x:row>
    <x:row r="15679" spans="1:13" x14ac:dyDescent="0.25">
      <x:c r="G15679" s="54"/>
      <x:c r="I15679" s="53"/>
    </x:row>
    <x:row r="15680" spans="1:13" x14ac:dyDescent="0.25">
      <x:c r="G15680" s="54"/>
      <x:c r="I15680" s="53"/>
    </x:row>
    <x:row r="15681" spans="1:13" x14ac:dyDescent="0.25">
      <x:c r="G15681" s="54"/>
      <x:c r="I15681" s="53"/>
    </x:row>
    <x:row r="15682" spans="1:13" x14ac:dyDescent="0.25">
      <x:c r="G15682" s="54"/>
      <x:c r="I15682" s="53"/>
    </x:row>
    <x:row r="15683" spans="1:13" x14ac:dyDescent="0.25">
      <x:c r="G15683" s="54"/>
      <x:c r="I15683" s="53"/>
    </x:row>
    <x:row r="15684" spans="1:13" x14ac:dyDescent="0.25">
      <x:c r="G15684" s="54"/>
      <x:c r="I15684" s="53"/>
    </x:row>
    <x:row r="15685" spans="1:13" x14ac:dyDescent="0.25">
      <x:c r="G15685" s="54"/>
      <x:c r="I15685" s="53"/>
    </x:row>
    <x:row r="15686" spans="1:13" x14ac:dyDescent="0.25">
      <x:c r="G15686" s="54"/>
      <x:c r="I15686" s="53"/>
    </x:row>
    <x:row r="15687" spans="1:13" x14ac:dyDescent="0.25">
      <x:c r="G15687" s="54"/>
      <x:c r="I15687" s="53"/>
    </x:row>
    <x:row r="15688" spans="1:13" x14ac:dyDescent="0.25">
      <x:c r="G15688" s="54"/>
      <x:c r="I15688" s="53"/>
    </x:row>
    <x:row r="15689" spans="1:13" x14ac:dyDescent="0.25">
      <x:c r="G15689" s="54"/>
      <x:c r="I15689" s="53"/>
    </x:row>
    <x:row r="15690" spans="1:13" x14ac:dyDescent="0.25">
      <x:c r="G15690" s="54"/>
      <x:c r="I15690" s="53"/>
    </x:row>
    <x:row r="15691" spans="1:13" x14ac:dyDescent="0.25">
      <x:c r="G15691" s="54"/>
      <x:c r="I15691" s="53"/>
    </x:row>
    <x:row r="15692" spans="1:13" x14ac:dyDescent="0.25">
      <x:c r="G15692" s="54"/>
      <x:c r="I15692" s="53"/>
    </x:row>
    <x:row r="15693" spans="1:13" x14ac:dyDescent="0.25">
      <x:c r="G15693" s="54"/>
      <x:c r="I15693" s="53"/>
    </x:row>
    <x:row r="15694" spans="1:13" x14ac:dyDescent="0.25">
      <x:c r="I15694" s="53"/>
    </x:row>
    <x:row r="15695" spans="1:13" x14ac:dyDescent="0.25">
      <x:c r="G15695" s="54"/>
      <x:c r="I15695" s="53"/>
    </x:row>
    <x:row r="15696" spans="1:13" x14ac:dyDescent="0.25">
      <x:c r="G15696" s="54"/>
      <x:c r="I15696" s="53"/>
    </x:row>
    <x:row r="15697" spans="1:13" x14ac:dyDescent="0.25">
      <x:c r="G15697" s="54"/>
      <x:c r="I15697" s="53"/>
    </x:row>
    <x:row r="15698" spans="1:13" x14ac:dyDescent="0.25">
      <x:c r="G15698" s="54"/>
      <x:c r="I15698" s="53"/>
    </x:row>
    <x:row r="15699" spans="1:13" x14ac:dyDescent="0.25">
      <x:c r="G15699" s="54"/>
      <x:c r="I15699" s="53"/>
    </x:row>
    <x:row r="15700" spans="1:13" x14ac:dyDescent="0.25">
      <x:c r="G15700" s="54"/>
      <x:c r="I15700" s="53"/>
    </x:row>
    <x:row r="15701" spans="1:13" x14ac:dyDescent="0.25">
      <x:c r="G15701" s="54"/>
      <x:c r="I15701" s="53"/>
    </x:row>
    <x:row r="15702" spans="1:13" x14ac:dyDescent="0.25">
      <x:c r="G15702" s="54"/>
      <x:c r="I15702" s="53"/>
    </x:row>
    <x:row r="15703" spans="1:13" x14ac:dyDescent="0.25">
      <x:c r="G15703" s="54"/>
      <x:c r="I15703" s="53"/>
    </x:row>
    <x:row r="15704" spans="1:13" x14ac:dyDescent="0.25">
      <x:c r="G15704" s="54"/>
      <x:c r="I15704" s="53"/>
    </x:row>
    <x:row r="15705" spans="1:13" x14ac:dyDescent="0.25">
      <x:c r="G15705" s="54"/>
      <x:c r="I15705" s="53"/>
    </x:row>
    <x:row r="15706" spans="1:13" x14ac:dyDescent="0.25">
      <x:c r="G15706" s="54"/>
      <x:c r="I15706" s="53"/>
    </x:row>
    <x:row r="15707" spans="1:13" x14ac:dyDescent="0.25">
      <x:c r="G15707" s="54"/>
      <x:c r="I15707" s="53"/>
    </x:row>
    <x:row r="15708" spans="1:13" x14ac:dyDescent="0.25">
      <x:c r="G15708" s="54"/>
      <x:c r="I15708" s="53"/>
    </x:row>
    <x:row r="15709" spans="1:13" x14ac:dyDescent="0.25">
      <x:c r="G15709" s="54"/>
      <x:c r="I15709" s="53"/>
    </x:row>
    <x:row r="15710" spans="1:13" x14ac:dyDescent="0.25">
      <x:c r="G15710" s="54"/>
      <x:c r="I15710" s="53"/>
    </x:row>
    <x:row r="15711" spans="1:13" x14ac:dyDescent="0.25">
      <x:c r="G15711" s="54"/>
      <x:c r="I15711" s="53"/>
    </x:row>
    <x:row r="15712" spans="1:13" x14ac:dyDescent="0.25">
      <x:c r="G15712" s="54"/>
      <x:c r="I15712" s="53"/>
    </x:row>
    <x:row r="15713" spans="1:13" x14ac:dyDescent="0.25">
      <x:c r="G15713" s="54"/>
      <x:c r="I15713" s="53"/>
    </x:row>
    <x:row r="15714" spans="1:13" x14ac:dyDescent="0.25">
      <x:c r="G15714" s="54"/>
      <x:c r="I15714" s="53"/>
    </x:row>
    <x:row r="15715" spans="1:13" x14ac:dyDescent="0.25">
      <x:c r="G15715" s="54"/>
      <x:c r="I15715" s="53"/>
    </x:row>
    <x:row r="15716" spans="1:13" x14ac:dyDescent="0.25">
      <x:c r="G15716" s="54"/>
      <x:c r="I15716" s="53"/>
    </x:row>
    <x:row r="15717" spans="1:13" x14ac:dyDescent="0.25">
      <x:c r="G15717" s="54"/>
      <x:c r="I15717" s="53"/>
    </x:row>
    <x:row r="15718" spans="1:13" x14ac:dyDescent="0.25">
      <x:c r="G15718" s="54"/>
      <x:c r="I15718" s="53"/>
    </x:row>
    <x:row r="15719" spans="1:13" x14ac:dyDescent="0.25">
      <x:c r="G15719" s="54"/>
      <x:c r="I15719" s="53"/>
    </x:row>
    <x:row r="15720" spans="1:13" x14ac:dyDescent="0.25">
      <x:c r="G15720" s="54"/>
      <x:c r="I15720" s="53"/>
    </x:row>
    <x:row r="15721" spans="1:13" x14ac:dyDescent="0.25">
      <x:c r="G15721" s="54"/>
      <x:c r="I15721" s="53"/>
    </x:row>
    <x:row r="15722" spans="1:13" x14ac:dyDescent="0.25">
      <x:c r="G15722" s="54"/>
      <x:c r="I15722" s="53"/>
    </x:row>
    <x:row r="15723" spans="1:13" x14ac:dyDescent="0.25">
      <x:c r="G15723" s="54"/>
      <x:c r="I15723" s="53"/>
    </x:row>
    <x:row r="15724" spans="1:13" x14ac:dyDescent="0.25">
      <x:c r="G15724" s="54"/>
      <x:c r="I15724" s="53"/>
    </x:row>
    <x:row r="15725" spans="1:13" x14ac:dyDescent="0.25">
      <x:c r="G15725" s="54"/>
      <x:c r="I15725" s="53"/>
    </x:row>
    <x:row r="15726" spans="1:13" x14ac:dyDescent="0.25">
      <x:c r="G15726" s="54"/>
      <x:c r="I15726" s="53"/>
    </x:row>
    <x:row r="15727" spans="1:13" x14ac:dyDescent="0.25">
      <x:c r="G15727" s="54"/>
      <x:c r="I15727" s="53"/>
    </x:row>
    <x:row r="15728" spans="1:13" x14ac:dyDescent="0.25">
      <x:c r="G15728" s="54"/>
      <x:c r="I15728" s="53"/>
    </x:row>
    <x:row r="15729" spans="1:13" x14ac:dyDescent="0.25">
      <x:c r="G15729" s="54"/>
      <x:c r="I15729" s="53"/>
    </x:row>
    <x:row r="15730" spans="1:13" x14ac:dyDescent="0.25">
      <x:c r="G15730" s="54"/>
      <x:c r="I15730" s="53"/>
    </x:row>
    <x:row r="15731" spans="1:13" x14ac:dyDescent="0.25">
      <x:c r="G15731" s="54"/>
      <x:c r="I15731" s="53"/>
    </x:row>
    <x:row r="15732" spans="1:13" x14ac:dyDescent="0.25">
      <x:c r="G15732" s="54"/>
      <x:c r="I15732" s="53"/>
    </x:row>
    <x:row r="15733" spans="1:13" x14ac:dyDescent="0.25">
      <x:c r="G15733" s="54"/>
      <x:c r="I15733" s="53"/>
    </x:row>
    <x:row r="15734" spans="1:13" x14ac:dyDescent="0.25">
      <x:c r="G15734" s="54"/>
      <x:c r="I15734" s="53"/>
    </x:row>
    <x:row r="15735" spans="1:13" x14ac:dyDescent="0.25">
      <x:c r="G15735" s="54"/>
      <x:c r="I15735" s="53"/>
    </x:row>
    <x:row r="15736" spans="1:13" x14ac:dyDescent="0.25">
      <x:c r="G15736" s="54"/>
      <x:c r="I15736" s="53"/>
    </x:row>
    <x:row r="15737" spans="1:13" x14ac:dyDescent="0.25">
      <x:c r="I15737" s="53"/>
    </x:row>
    <x:row r="15738" spans="1:13" x14ac:dyDescent="0.25">
      <x:c r="G15738" s="54"/>
      <x:c r="I15738" s="53"/>
    </x:row>
    <x:row r="15739" spans="1:13" x14ac:dyDescent="0.25">
      <x:c r="G15739" s="54"/>
      <x:c r="I15739" s="53"/>
    </x:row>
    <x:row r="15740" spans="1:13" x14ac:dyDescent="0.25">
      <x:c r="G15740" s="54"/>
      <x:c r="I15740" s="53"/>
    </x:row>
    <x:row r="15741" spans="1:13" x14ac:dyDescent="0.25">
      <x:c r="G15741" s="54"/>
      <x:c r="I15741" s="53"/>
    </x:row>
    <x:row r="15742" spans="1:13" x14ac:dyDescent="0.25">
      <x:c r="G15742" s="54"/>
      <x:c r="I15742" s="53"/>
    </x:row>
    <x:row r="15743" spans="1:13" x14ac:dyDescent="0.25">
      <x:c r="G15743" s="54"/>
      <x:c r="I15743" s="53"/>
    </x:row>
    <x:row r="15744" spans="1:13" x14ac:dyDescent="0.25">
      <x:c r="G15744" s="54"/>
      <x:c r="I15744" s="53"/>
    </x:row>
    <x:row r="15745" spans="1:13" x14ac:dyDescent="0.25">
      <x:c r="I15745" s="53"/>
    </x:row>
    <x:row r="15746" spans="1:13" x14ac:dyDescent="0.25">
      <x:c r="G15746" s="54"/>
      <x:c r="I15746" s="53"/>
    </x:row>
    <x:row r="15747" spans="1:13" x14ac:dyDescent="0.25">
      <x:c r="G15747" s="54"/>
      <x:c r="I15747" s="53"/>
    </x:row>
    <x:row r="15748" spans="1:13" x14ac:dyDescent="0.25">
      <x:c r="G15748" s="54"/>
      <x:c r="I15748" s="53"/>
    </x:row>
    <x:row r="15749" spans="1:13" x14ac:dyDescent="0.25">
      <x:c r="G15749" s="54"/>
      <x:c r="I15749" s="53"/>
    </x:row>
    <x:row r="15750" spans="1:13" x14ac:dyDescent="0.25">
      <x:c r="G15750" s="54"/>
      <x:c r="I15750" s="53"/>
    </x:row>
    <x:row r="15751" spans="1:13" x14ac:dyDescent="0.25">
      <x:c r="G15751" s="54"/>
      <x:c r="I15751" s="53"/>
    </x:row>
    <x:row r="15752" spans="1:13" x14ac:dyDescent="0.25">
      <x:c r="G15752" s="54"/>
      <x:c r="I15752" s="53"/>
    </x:row>
    <x:row r="15753" spans="1:13" x14ac:dyDescent="0.25">
      <x:c r="G15753" s="54"/>
      <x:c r="I15753" s="53"/>
    </x:row>
    <x:row r="15754" spans="1:13" x14ac:dyDescent="0.25">
      <x:c r="G15754" s="54"/>
      <x:c r="I15754" s="53"/>
    </x:row>
    <x:row r="15755" spans="1:13" x14ac:dyDescent="0.25">
      <x:c r="G15755" s="54"/>
      <x:c r="I15755" s="53"/>
    </x:row>
    <x:row r="15756" spans="1:13" x14ac:dyDescent="0.25">
      <x:c r="G15756" s="54"/>
      <x:c r="I15756" s="53"/>
    </x:row>
    <x:row r="15757" spans="1:13" x14ac:dyDescent="0.25">
      <x:c r="I15757" s="53"/>
    </x:row>
    <x:row r="15758" spans="1:13" x14ac:dyDescent="0.25">
      <x:c r="G15758" s="54"/>
      <x:c r="I15758" s="53"/>
    </x:row>
    <x:row r="15759" spans="1:13" x14ac:dyDescent="0.25">
      <x:c r="G15759" s="54"/>
      <x:c r="I15759" s="53"/>
    </x:row>
    <x:row r="15760" spans="1:13" x14ac:dyDescent="0.25">
      <x:c r="G15760" s="54"/>
      <x:c r="I15760" s="53"/>
    </x:row>
    <x:row r="15761" spans="1:13" x14ac:dyDescent="0.25">
      <x:c r="G15761" s="54"/>
      <x:c r="I15761" s="53"/>
    </x:row>
    <x:row r="15762" spans="1:13" x14ac:dyDescent="0.25">
      <x:c r="G15762" s="54"/>
      <x:c r="I15762" s="53"/>
    </x:row>
    <x:row r="15763" spans="1:13" x14ac:dyDescent="0.25">
      <x:c r="G15763" s="54"/>
      <x:c r="I15763" s="53"/>
    </x:row>
    <x:row r="15764" spans="1:13" x14ac:dyDescent="0.25">
      <x:c r="G15764" s="54"/>
      <x:c r="I15764" s="53"/>
    </x:row>
    <x:row r="15765" spans="1:13" x14ac:dyDescent="0.25">
      <x:c r="G15765" s="54"/>
      <x:c r="I15765" s="53"/>
    </x:row>
    <x:row r="15766" spans="1:13" x14ac:dyDescent="0.25">
      <x:c r="G15766" s="54"/>
      <x:c r="I15766" s="53"/>
    </x:row>
    <x:row r="15767" spans="1:13" x14ac:dyDescent="0.25">
      <x:c r="G15767" s="54"/>
      <x:c r="I15767" s="53"/>
    </x:row>
    <x:row r="15768" spans="1:13" x14ac:dyDescent="0.25">
      <x:c r="G15768" s="54"/>
      <x:c r="I15768" s="53"/>
    </x:row>
    <x:row r="15769" spans="1:13" x14ac:dyDescent="0.25">
      <x:c r="G15769" s="54"/>
      <x:c r="I15769" s="53"/>
    </x:row>
    <x:row r="15770" spans="1:13" x14ac:dyDescent="0.25">
      <x:c r="G15770" s="54"/>
      <x:c r="I15770" s="53"/>
    </x:row>
    <x:row r="15771" spans="1:13" x14ac:dyDescent="0.25">
      <x:c r="G15771" s="54"/>
      <x:c r="I15771" s="53"/>
    </x:row>
    <x:row r="15772" spans="1:13" x14ac:dyDescent="0.25">
      <x:c r="G15772" s="54"/>
      <x:c r="I15772" s="53"/>
    </x:row>
    <x:row r="15773" spans="1:13" x14ac:dyDescent="0.25">
      <x:c r="G15773" s="54"/>
      <x:c r="I15773" s="53"/>
    </x:row>
    <x:row r="15774" spans="1:13" x14ac:dyDescent="0.25">
      <x:c r="G15774" s="54"/>
      <x:c r="I15774" s="53"/>
    </x:row>
    <x:row r="15775" spans="1:13" x14ac:dyDescent="0.25">
      <x:c r="G15775" s="54"/>
      <x:c r="I15775" s="53"/>
    </x:row>
    <x:row r="15776" spans="1:13" x14ac:dyDescent="0.25">
      <x:c r="G15776" s="54"/>
      <x:c r="I15776" s="53"/>
    </x:row>
    <x:row r="15777" spans="1:13" x14ac:dyDescent="0.25">
      <x:c r="I15777" s="53"/>
    </x:row>
    <x:row r="15778" spans="1:13" x14ac:dyDescent="0.25">
      <x:c r="I15778" s="53"/>
    </x:row>
    <x:row r="15779" spans="1:13" x14ac:dyDescent="0.25">
      <x:c r="G15779" s="54"/>
      <x:c r="I15779" s="53"/>
    </x:row>
    <x:row r="15780" spans="1:13" x14ac:dyDescent="0.25">
      <x:c r="G15780" s="54"/>
      <x:c r="I15780" s="53"/>
    </x:row>
    <x:row r="15781" spans="1:13" x14ac:dyDescent="0.25">
      <x:c r="G15781" s="54"/>
      <x:c r="I15781" s="53"/>
    </x:row>
    <x:row r="15782" spans="1:13" x14ac:dyDescent="0.25">
      <x:c r="G15782" s="54"/>
      <x:c r="I15782" s="53"/>
    </x:row>
    <x:row r="15783" spans="1:13" x14ac:dyDescent="0.25">
      <x:c r="G15783" s="54"/>
      <x:c r="I15783" s="53"/>
    </x:row>
    <x:row r="15784" spans="1:13" x14ac:dyDescent="0.25">
      <x:c r="G15784" s="54"/>
      <x:c r="I15784" s="53"/>
    </x:row>
    <x:row r="15785" spans="1:13" x14ac:dyDescent="0.25">
      <x:c r="G15785" s="54"/>
      <x:c r="I15785" s="53"/>
    </x:row>
    <x:row r="15786" spans="1:13" x14ac:dyDescent="0.25">
      <x:c r="G15786" s="54"/>
      <x:c r="I15786" s="53"/>
    </x:row>
    <x:row r="15787" spans="1:13" x14ac:dyDescent="0.25">
      <x:c r="G15787" s="54"/>
      <x:c r="I15787" s="53"/>
    </x:row>
    <x:row r="15788" spans="1:13" x14ac:dyDescent="0.25">
      <x:c r="G15788" s="54"/>
      <x:c r="I15788" s="53"/>
    </x:row>
    <x:row r="15789" spans="1:13" x14ac:dyDescent="0.25">
      <x:c r="G15789" s="54"/>
      <x:c r="I15789" s="53"/>
    </x:row>
    <x:row r="15790" spans="1:13" x14ac:dyDescent="0.25">
      <x:c r="G15790" s="54"/>
      <x:c r="I15790" s="53"/>
    </x:row>
    <x:row r="15791" spans="1:13" x14ac:dyDescent="0.25">
      <x:c r="G15791" s="54"/>
      <x:c r="I15791" s="53"/>
    </x:row>
    <x:row r="15792" spans="1:13" x14ac:dyDescent="0.25">
      <x:c r="G15792" s="54"/>
      <x:c r="I15792" s="53"/>
    </x:row>
    <x:row r="15793" spans="1:13" x14ac:dyDescent="0.25">
      <x:c r="G15793" s="54"/>
      <x:c r="I15793" s="53"/>
    </x:row>
    <x:row r="15794" spans="1:13" x14ac:dyDescent="0.25">
      <x:c r="G15794" s="54"/>
      <x:c r="I15794" s="53"/>
    </x:row>
    <x:row r="15795" spans="1:13" x14ac:dyDescent="0.25">
      <x:c r="G15795" s="54"/>
      <x:c r="I15795" s="53"/>
    </x:row>
    <x:row r="15796" spans="1:13" x14ac:dyDescent="0.25">
      <x:c r="G15796" s="54"/>
      <x:c r="I15796" s="53"/>
    </x:row>
    <x:row r="15797" spans="1:13" x14ac:dyDescent="0.25">
      <x:c r="G15797" s="54"/>
      <x:c r="I15797" s="53"/>
    </x:row>
    <x:row r="15798" spans="1:13" x14ac:dyDescent="0.25">
      <x:c r="G15798" s="54"/>
      <x:c r="I15798" s="53"/>
    </x:row>
    <x:row r="15799" spans="1:13" x14ac:dyDescent="0.25">
      <x:c r="G15799" s="54"/>
      <x:c r="I15799" s="53"/>
    </x:row>
    <x:row r="15800" spans="1:13" x14ac:dyDescent="0.25">
      <x:c r="G15800" s="54"/>
      <x:c r="I15800" s="53"/>
    </x:row>
    <x:row r="15801" spans="1:13" x14ac:dyDescent="0.25">
      <x:c r="G15801" s="54"/>
      <x:c r="I15801" s="53"/>
    </x:row>
    <x:row r="15802" spans="1:13" x14ac:dyDescent="0.25">
      <x:c r="G15802" s="54"/>
      <x:c r="I15802" s="53"/>
    </x:row>
    <x:row r="15803" spans="1:13" x14ac:dyDescent="0.25">
      <x:c r="G15803" s="54"/>
      <x:c r="I15803" s="53"/>
    </x:row>
    <x:row r="15804" spans="1:13" x14ac:dyDescent="0.25">
      <x:c r="G15804" s="54"/>
      <x:c r="I15804" s="53"/>
    </x:row>
    <x:row r="15805" spans="1:13" x14ac:dyDescent="0.25">
      <x:c r="G15805" s="54"/>
      <x:c r="I15805" s="53"/>
    </x:row>
    <x:row r="15806" spans="1:13" x14ac:dyDescent="0.25">
      <x:c r="G15806" s="54"/>
      <x:c r="I15806" s="53"/>
    </x:row>
    <x:row r="15807" spans="1:13" x14ac:dyDescent="0.25">
      <x:c r="G15807" s="54"/>
      <x:c r="I15807" s="53"/>
    </x:row>
    <x:row r="15808" spans="1:13" x14ac:dyDescent="0.25">
      <x:c r="G15808" s="54"/>
      <x:c r="I15808" s="53"/>
    </x:row>
    <x:row r="15809" spans="1:13" x14ac:dyDescent="0.25">
      <x:c r="G15809" s="54"/>
      <x:c r="I15809" s="53"/>
    </x:row>
    <x:row r="15810" spans="1:13" x14ac:dyDescent="0.25">
      <x:c r="G15810" s="54"/>
      <x:c r="I15810" s="53"/>
    </x:row>
    <x:row r="15811" spans="1:13" x14ac:dyDescent="0.25">
      <x:c r="G15811" s="54"/>
      <x:c r="I15811" s="53"/>
    </x:row>
    <x:row r="15812" spans="1:13" x14ac:dyDescent="0.25">
      <x:c r="G15812" s="54"/>
      <x:c r="I15812" s="53"/>
    </x:row>
    <x:row r="15813" spans="1:13" x14ac:dyDescent="0.25">
      <x:c r="G15813" s="54"/>
      <x:c r="I15813" s="53"/>
    </x:row>
    <x:row r="15814" spans="1:13" x14ac:dyDescent="0.25">
      <x:c r="I15814" s="53"/>
    </x:row>
    <x:row r="15815" spans="1:13" x14ac:dyDescent="0.25">
      <x:c r="G15815" s="54"/>
      <x:c r="I15815" s="53"/>
    </x:row>
    <x:row r="15816" spans="1:13" x14ac:dyDescent="0.25">
      <x:c r="G15816" s="54"/>
      <x:c r="I15816" s="53"/>
    </x:row>
    <x:row r="15817" spans="1:13" x14ac:dyDescent="0.25">
      <x:c r="I15817" s="53"/>
    </x:row>
    <x:row r="15818" spans="1:13" x14ac:dyDescent="0.25">
      <x:c r="I15818" s="53"/>
    </x:row>
    <x:row r="15819" spans="1:13" x14ac:dyDescent="0.25">
      <x:c r="G15819" s="54"/>
      <x:c r="I15819" s="53"/>
    </x:row>
    <x:row r="15820" spans="1:13" x14ac:dyDescent="0.25">
      <x:c r="G15820" s="54"/>
      <x:c r="I15820" s="53"/>
    </x:row>
    <x:row r="15821" spans="1:13" x14ac:dyDescent="0.25">
      <x:c r="G15821" s="54"/>
      <x:c r="I15821" s="53"/>
    </x:row>
    <x:row r="15822" spans="1:13" x14ac:dyDescent="0.25">
      <x:c r="I15822" s="53"/>
    </x:row>
    <x:row r="15823" spans="1:13" x14ac:dyDescent="0.25">
      <x:c r="I15823" s="53"/>
    </x:row>
    <x:row r="15824" spans="1:13" x14ac:dyDescent="0.25">
      <x:c r="G15824" s="54"/>
      <x:c r="I15824" s="53"/>
    </x:row>
    <x:row r="15825" spans="1:13" x14ac:dyDescent="0.25">
      <x:c r="G15825" s="54"/>
      <x:c r="I15825" s="53"/>
    </x:row>
    <x:row r="15826" spans="1:13" x14ac:dyDescent="0.25">
      <x:c r="G15826" s="54"/>
      <x:c r="I15826" s="53"/>
    </x:row>
    <x:row r="15827" spans="1:13" x14ac:dyDescent="0.25">
      <x:c r="G15827" s="54"/>
      <x:c r="I15827" s="53"/>
    </x:row>
    <x:row r="15828" spans="1:13" x14ac:dyDescent="0.25">
      <x:c r="G15828" s="54"/>
      <x:c r="I15828" s="53"/>
    </x:row>
    <x:row r="15829" spans="1:13" x14ac:dyDescent="0.25">
      <x:c r="G15829" s="54"/>
      <x:c r="I15829" s="53"/>
    </x:row>
    <x:row r="15830" spans="1:13" x14ac:dyDescent="0.25">
      <x:c r="G15830" s="54"/>
      <x:c r="I15830" s="53"/>
    </x:row>
    <x:row r="15831" spans="1:13" x14ac:dyDescent="0.25">
      <x:c r="G15831" s="54"/>
      <x:c r="I15831" s="53"/>
    </x:row>
    <x:row r="15832" spans="1:13" x14ac:dyDescent="0.25">
      <x:c r="G15832" s="54"/>
      <x:c r="I15832" s="53"/>
    </x:row>
    <x:row r="15833" spans="1:13" x14ac:dyDescent="0.25">
      <x:c r="G15833" s="54"/>
      <x:c r="I15833" s="53"/>
    </x:row>
    <x:row r="15834" spans="1:13" x14ac:dyDescent="0.25">
      <x:c r="G15834" s="54"/>
      <x:c r="I15834" s="53"/>
    </x:row>
    <x:row r="15835" spans="1:13" x14ac:dyDescent="0.25">
      <x:c r="G15835" s="54"/>
      <x:c r="I15835" s="53"/>
    </x:row>
    <x:row r="15836" spans="1:13" x14ac:dyDescent="0.25">
      <x:c r="G15836" s="54"/>
      <x:c r="I15836" s="53"/>
    </x:row>
    <x:row r="15837" spans="1:13" x14ac:dyDescent="0.25">
      <x:c r="G15837" s="54"/>
      <x:c r="I15837" s="53"/>
    </x:row>
    <x:row r="15838" spans="1:13" x14ac:dyDescent="0.25">
      <x:c r="G15838" s="54"/>
      <x:c r="I15838" s="53"/>
    </x:row>
    <x:row r="15839" spans="1:13" x14ac:dyDescent="0.25">
      <x:c r="G15839" s="54"/>
      <x:c r="I15839" s="53"/>
    </x:row>
    <x:row r="15840" spans="1:13" x14ac:dyDescent="0.25">
      <x:c r="I15840" s="53"/>
    </x:row>
    <x:row r="15841" spans="1:13" x14ac:dyDescent="0.25">
      <x:c r="G15841" s="54"/>
      <x:c r="I15841" s="53"/>
    </x:row>
    <x:row r="15842" spans="1:13" x14ac:dyDescent="0.25">
      <x:c r="I15842" s="53"/>
    </x:row>
    <x:row r="15843" spans="1:13" x14ac:dyDescent="0.25">
      <x:c r="G15843" s="54"/>
      <x:c r="I15843" s="53"/>
    </x:row>
    <x:row r="15844" spans="1:13" x14ac:dyDescent="0.25">
      <x:c r="G15844" s="54"/>
      <x:c r="I15844" s="53"/>
    </x:row>
    <x:row r="15845" spans="1:13" x14ac:dyDescent="0.25">
      <x:c r="G15845" s="54"/>
      <x:c r="I15845" s="53"/>
    </x:row>
    <x:row r="15846" spans="1:13" x14ac:dyDescent="0.25">
      <x:c r="G15846" s="54"/>
      <x:c r="I15846" s="53"/>
    </x:row>
    <x:row r="15847" spans="1:13" x14ac:dyDescent="0.25">
      <x:c r="G15847" s="54"/>
      <x:c r="I15847" s="53"/>
    </x:row>
    <x:row r="15848" spans="1:13" x14ac:dyDescent="0.25">
      <x:c r="G15848" s="54"/>
      <x:c r="I15848" s="53"/>
    </x:row>
    <x:row r="15849" spans="1:13" x14ac:dyDescent="0.25">
      <x:c r="G15849" s="54"/>
      <x:c r="I15849" s="53"/>
    </x:row>
    <x:row r="15850" spans="1:13" x14ac:dyDescent="0.25">
      <x:c r="G15850" s="54"/>
      <x:c r="I15850" s="53"/>
    </x:row>
    <x:row r="15851" spans="1:13" x14ac:dyDescent="0.25">
      <x:c r="G15851" s="54"/>
      <x:c r="I15851" s="53"/>
    </x:row>
    <x:row r="15852" spans="1:13" x14ac:dyDescent="0.25">
      <x:c r="G15852" s="54"/>
      <x:c r="I15852" s="53"/>
    </x:row>
    <x:row r="15853" spans="1:13" x14ac:dyDescent="0.25">
      <x:c r="I15853" s="53"/>
    </x:row>
    <x:row r="15854" spans="1:13" x14ac:dyDescent="0.25">
      <x:c r="G15854" s="54"/>
      <x:c r="I15854" s="53"/>
    </x:row>
    <x:row r="15855" spans="1:13" x14ac:dyDescent="0.25">
      <x:c r="G15855" s="54"/>
      <x:c r="I15855" s="53"/>
    </x:row>
    <x:row r="15856" spans="1:13" x14ac:dyDescent="0.25">
      <x:c r="G15856" s="54"/>
      <x:c r="I15856" s="53"/>
    </x:row>
    <x:row r="15857" spans="1:13" x14ac:dyDescent="0.25">
      <x:c r="G15857" s="54"/>
      <x:c r="I15857" s="53"/>
    </x:row>
    <x:row r="15858" spans="1:13" x14ac:dyDescent="0.25">
      <x:c r="G15858" s="54"/>
      <x:c r="I15858" s="53"/>
    </x:row>
    <x:row r="15859" spans="1:13" x14ac:dyDescent="0.25">
      <x:c r="G15859" s="54"/>
      <x:c r="I15859" s="53"/>
    </x:row>
    <x:row r="15860" spans="1:13" x14ac:dyDescent="0.25">
      <x:c r="G15860" s="54"/>
      <x:c r="I15860" s="53"/>
    </x:row>
    <x:row r="15861" spans="1:13" x14ac:dyDescent="0.25">
      <x:c r="G15861" s="54"/>
      <x:c r="I15861" s="53"/>
    </x:row>
    <x:row r="15862" spans="1:13" x14ac:dyDescent="0.25">
      <x:c r="G15862" s="54"/>
      <x:c r="I15862" s="53"/>
    </x:row>
    <x:row r="15863" spans="1:13" x14ac:dyDescent="0.25">
      <x:c r="G15863" s="54"/>
      <x:c r="I15863" s="53"/>
    </x:row>
    <x:row r="15864" spans="1:13" x14ac:dyDescent="0.25">
      <x:c r="G15864" s="54"/>
      <x:c r="I15864" s="53"/>
    </x:row>
    <x:row r="15865" spans="1:13" x14ac:dyDescent="0.25">
      <x:c r="G15865" s="54"/>
      <x:c r="I15865" s="53"/>
    </x:row>
    <x:row r="15866" spans="1:13" x14ac:dyDescent="0.25">
      <x:c r="G15866" s="54"/>
      <x:c r="I15866" s="53"/>
    </x:row>
    <x:row r="15867" spans="1:13" x14ac:dyDescent="0.25">
      <x:c r="G15867" s="54"/>
      <x:c r="I15867" s="53"/>
    </x:row>
    <x:row r="15868" spans="1:13" x14ac:dyDescent="0.25">
      <x:c r="G15868" s="54"/>
      <x:c r="I15868" s="53"/>
    </x:row>
    <x:row r="15869" spans="1:13" x14ac:dyDescent="0.25">
      <x:c r="G15869" s="54"/>
      <x:c r="I15869" s="53"/>
    </x:row>
    <x:row r="15870" spans="1:13" x14ac:dyDescent="0.25">
      <x:c r="G15870" s="54"/>
      <x:c r="I15870" s="53"/>
    </x:row>
    <x:row r="15871" spans="1:13" x14ac:dyDescent="0.25">
      <x:c r="G15871" s="54"/>
      <x:c r="I15871" s="53"/>
    </x:row>
    <x:row r="15872" spans="1:13" x14ac:dyDescent="0.25">
      <x:c r="G15872" s="54"/>
      <x:c r="I15872" s="53"/>
    </x:row>
    <x:row r="15873" spans="1:13" x14ac:dyDescent="0.25">
      <x:c r="G15873" s="54"/>
      <x:c r="I15873" s="53"/>
    </x:row>
    <x:row r="15874" spans="1:13" x14ac:dyDescent="0.25">
      <x:c r="G15874" s="54"/>
      <x:c r="I15874" s="53"/>
    </x:row>
    <x:row r="15875" spans="1:13" x14ac:dyDescent="0.25">
      <x:c r="G15875" s="54"/>
      <x:c r="I15875" s="53"/>
    </x:row>
    <x:row r="15876" spans="1:13" x14ac:dyDescent="0.25">
      <x:c r="G15876" s="54"/>
      <x:c r="I15876" s="53"/>
    </x:row>
    <x:row r="15877" spans="1:13" x14ac:dyDescent="0.25">
      <x:c r="G15877" s="54"/>
      <x:c r="I15877" s="53"/>
    </x:row>
    <x:row r="15878" spans="1:13" x14ac:dyDescent="0.25">
      <x:c r="G15878" s="54"/>
      <x:c r="I15878" s="53"/>
    </x:row>
    <x:row r="15879" spans="1:13" x14ac:dyDescent="0.25">
      <x:c r="G15879" s="54"/>
      <x:c r="I15879" s="53"/>
    </x:row>
    <x:row r="15880" spans="1:13" x14ac:dyDescent="0.25">
      <x:c r="G15880" s="54"/>
      <x:c r="I15880" s="53"/>
    </x:row>
    <x:row r="15881" spans="1:13" x14ac:dyDescent="0.25">
      <x:c r="G15881" s="54"/>
      <x:c r="I15881" s="53"/>
    </x:row>
    <x:row r="15882" spans="1:13" x14ac:dyDescent="0.25">
      <x:c r="G15882" s="54"/>
      <x:c r="I15882" s="53"/>
    </x:row>
    <x:row r="15883" spans="1:13" x14ac:dyDescent="0.25">
      <x:c r="G15883" s="54"/>
      <x:c r="I15883" s="53"/>
    </x:row>
    <x:row r="15884" spans="1:13" x14ac:dyDescent="0.25">
      <x:c r="G15884" s="54"/>
      <x:c r="I15884" s="53"/>
    </x:row>
    <x:row r="15885" spans="1:13" x14ac:dyDescent="0.25">
      <x:c r="G15885" s="54"/>
      <x:c r="I15885" s="53"/>
    </x:row>
    <x:row r="15886" spans="1:13" x14ac:dyDescent="0.25">
      <x:c r="G15886" s="54"/>
      <x:c r="I15886" s="53"/>
    </x:row>
    <x:row r="15887" spans="1:13" x14ac:dyDescent="0.25">
      <x:c r="G15887" s="54"/>
      <x:c r="I15887" s="53"/>
    </x:row>
    <x:row r="15888" spans="1:13" x14ac:dyDescent="0.25">
      <x:c r="G15888" s="54"/>
      <x:c r="I15888" s="53"/>
    </x:row>
    <x:row r="15889" spans="1:13" x14ac:dyDescent="0.25">
      <x:c r="G15889" s="54"/>
      <x:c r="I15889" s="53"/>
    </x:row>
    <x:row r="15890" spans="1:13" x14ac:dyDescent="0.25">
      <x:c r="G15890" s="54"/>
      <x:c r="I15890" s="53"/>
    </x:row>
    <x:row r="15891" spans="1:13" x14ac:dyDescent="0.25">
      <x:c r="G15891" s="54"/>
      <x:c r="I15891" s="53"/>
    </x:row>
    <x:row r="15892" spans="1:13" x14ac:dyDescent="0.25">
      <x:c r="G15892" s="54"/>
      <x:c r="I15892" s="53"/>
    </x:row>
    <x:row r="15893" spans="1:13" x14ac:dyDescent="0.25">
      <x:c r="G15893" s="54"/>
      <x:c r="I15893" s="53"/>
    </x:row>
    <x:row r="15894" spans="1:13" x14ac:dyDescent="0.25">
      <x:c r="G15894" s="54"/>
      <x:c r="I15894" s="53"/>
    </x:row>
    <x:row r="15895" spans="1:13" x14ac:dyDescent="0.25">
      <x:c r="G15895" s="54"/>
      <x:c r="I15895" s="53"/>
    </x:row>
    <x:row r="15896" spans="1:13" x14ac:dyDescent="0.25">
      <x:c r="G15896" s="54"/>
      <x:c r="I15896" s="53"/>
    </x:row>
    <x:row r="15897" spans="1:13" x14ac:dyDescent="0.25">
      <x:c r="G15897" s="54"/>
      <x:c r="I15897" s="53"/>
    </x:row>
    <x:row r="15898" spans="1:13" x14ac:dyDescent="0.25">
      <x:c r="G15898" s="54"/>
      <x:c r="I15898" s="53"/>
    </x:row>
    <x:row r="15899" spans="1:13" x14ac:dyDescent="0.25">
      <x:c r="G15899" s="54"/>
      <x:c r="I15899" s="53"/>
    </x:row>
    <x:row r="15900" spans="1:13" x14ac:dyDescent="0.25">
      <x:c r="I15900" s="53"/>
    </x:row>
    <x:row r="15901" spans="1:13" x14ac:dyDescent="0.25">
      <x:c r="G15901" s="54"/>
      <x:c r="I15901" s="53"/>
    </x:row>
    <x:row r="15902" spans="1:13" x14ac:dyDescent="0.25">
      <x:c r="G15902" s="54"/>
      <x:c r="I15902" s="53"/>
    </x:row>
    <x:row r="15903" spans="1:13" x14ac:dyDescent="0.25">
      <x:c r="G15903" s="54"/>
      <x:c r="I15903" s="53"/>
    </x:row>
    <x:row r="15904" spans="1:13" x14ac:dyDescent="0.25">
      <x:c r="G15904" s="54"/>
      <x:c r="I15904" s="53"/>
    </x:row>
    <x:row r="15905" spans="1:13" x14ac:dyDescent="0.25">
      <x:c r="I15905" s="53"/>
    </x:row>
    <x:row r="15906" spans="1:13" x14ac:dyDescent="0.25">
      <x:c r="G15906" s="54"/>
      <x:c r="I15906" s="53"/>
    </x:row>
    <x:row r="15907" spans="1:13" x14ac:dyDescent="0.25">
      <x:c r="G15907" s="54"/>
      <x:c r="I15907" s="53"/>
    </x:row>
    <x:row r="15908" spans="1:13" x14ac:dyDescent="0.25">
      <x:c r="G15908" s="54"/>
      <x:c r="I15908" s="53"/>
    </x:row>
    <x:row r="15909" spans="1:13" x14ac:dyDescent="0.25">
      <x:c r="G15909" s="54"/>
      <x:c r="I15909" s="53"/>
    </x:row>
    <x:row r="15910" spans="1:13" x14ac:dyDescent="0.25">
      <x:c r="G15910" s="54"/>
      <x:c r="I15910" s="53"/>
    </x:row>
    <x:row r="15911" spans="1:13" x14ac:dyDescent="0.25">
      <x:c r="G15911" s="54"/>
      <x:c r="I15911" s="53"/>
    </x:row>
    <x:row r="15912" spans="1:13" x14ac:dyDescent="0.25">
      <x:c r="G15912" s="54"/>
      <x:c r="I15912" s="53"/>
    </x:row>
    <x:row r="15913" spans="1:13" x14ac:dyDescent="0.25">
      <x:c r="G15913" s="54"/>
      <x:c r="I15913" s="53"/>
    </x:row>
    <x:row r="15914" spans="1:13" x14ac:dyDescent="0.25">
      <x:c r="G15914" s="54"/>
      <x:c r="I15914" s="53"/>
    </x:row>
    <x:row r="15915" spans="1:13" x14ac:dyDescent="0.25">
      <x:c r="G15915" s="54"/>
      <x:c r="I15915" s="53"/>
    </x:row>
    <x:row r="15916" spans="1:13" x14ac:dyDescent="0.25">
      <x:c r="G15916" s="54"/>
      <x:c r="I15916" s="53"/>
    </x:row>
    <x:row r="15917" spans="1:13" x14ac:dyDescent="0.25">
      <x:c r="G15917" s="54"/>
      <x:c r="I15917" s="53"/>
    </x:row>
    <x:row r="15918" spans="1:13" x14ac:dyDescent="0.25">
      <x:c r="G15918" s="54"/>
      <x:c r="I15918" s="53"/>
    </x:row>
    <x:row r="15919" spans="1:13" x14ac:dyDescent="0.25">
      <x:c r="G15919" s="54"/>
      <x:c r="I15919" s="53"/>
    </x:row>
    <x:row r="15920" spans="1:13" x14ac:dyDescent="0.25">
      <x:c r="G15920" s="54"/>
      <x:c r="I15920" s="53"/>
    </x:row>
    <x:row r="15921" spans="1:13" x14ac:dyDescent="0.25">
      <x:c r="G15921" s="54"/>
      <x:c r="I15921" s="53"/>
    </x:row>
    <x:row r="15922" spans="1:13" x14ac:dyDescent="0.25">
      <x:c r="G15922" s="54"/>
      <x:c r="I15922" s="53"/>
    </x:row>
    <x:row r="15923" spans="1:13" x14ac:dyDescent="0.25">
      <x:c r="G15923" s="54"/>
      <x:c r="I15923" s="53"/>
    </x:row>
    <x:row r="15924" spans="1:13" x14ac:dyDescent="0.25">
      <x:c r="G15924" s="54"/>
      <x:c r="I15924" s="53"/>
    </x:row>
    <x:row r="15925" spans="1:13" x14ac:dyDescent="0.25">
      <x:c r="G15925" s="54"/>
      <x:c r="I15925" s="53"/>
    </x:row>
    <x:row r="15926" spans="1:13" x14ac:dyDescent="0.25">
      <x:c r="G15926" s="54"/>
      <x:c r="I15926" s="53"/>
    </x:row>
    <x:row r="15927" spans="1:13" x14ac:dyDescent="0.25">
      <x:c r="G15927" s="54"/>
      <x:c r="I15927" s="53"/>
    </x:row>
    <x:row r="15928" spans="1:13" x14ac:dyDescent="0.25">
      <x:c r="G15928" s="54"/>
      <x:c r="I15928" s="53"/>
    </x:row>
    <x:row r="15929" spans="1:13" x14ac:dyDescent="0.25">
      <x:c r="G15929" s="54"/>
      <x:c r="I15929" s="53"/>
    </x:row>
    <x:row r="15930" spans="1:13" x14ac:dyDescent="0.25">
      <x:c r="G15930" s="54"/>
      <x:c r="I15930" s="53"/>
    </x:row>
    <x:row r="15931" spans="1:13" x14ac:dyDescent="0.25">
      <x:c r="G15931" s="54"/>
      <x:c r="I15931" s="53"/>
    </x:row>
    <x:row r="15932" spans="1:13" x14ac:dyDescent="0.25">
      <x:c r="G15932" s="54"/>
      <x:c r="I15932" s="53"/>
    </x:row>
    <x:row r="15933" spans="1:13" x14ac:dyDescent="0.25">
      <x:c r="G15933" s="54"/>
      <x:c r="I15933" s="53"/>
    </x:row>
    <x:row r="15934" spans="1:13" x14ac:dyDescent="0.25">
      <x:c r="G15934" s="54"/>
      <x:c r="I15934" s="53"/>
    </x:row>
    <x:row r="15935" spans="1:13" x14ac:dyDescent="0.25">
      <x:c r="G15935" s="54"/>
      <x:c r="I15935" s="53"/>
    </x:row>
    <x:row r="15936" spans="1:13" x14ac:dyDescent="0.25">
      <x:c r="G15936" s="54"/>
      <x:c r="I15936" s="53"/>
    </x:row>
    <x:row r="15937" spans="1:13" x14ac:dyDescent="0.25">
      <x:c r="I15937" s="53"/>
    </x:row>
    <x:row r="15938" spans="1:13" x14ac:dyDescent="0.25">
      <x:c r="G15938" s="54"/>
      <x:c r="I15938" s="53"/>
    </x:row>
    <x:row r="15939" spans="1:13" x14ac:dyDescent="0.25">
      <x:c r="G15939" s="54"/>
      <x:c r="I15939" s="53"/>
    </x:row>
    <x:row r="15940" spans="1:13" x14ac:dyDescent="0.25">
      <x:c r="G15940" s="54"/>
      <x:c r="I15940" s="53"/>
    </x:row>
    <x:row r="15941" spans="1:13" x14ac:dyDescent="0.25">
      <x:c r="G15941" s="54"/>
      <x:c r="I15941" s="53"/>
    </x:row>
    <x:row r="15942" spans="1:13" x14ac:dyDescent="0.25">
      <x:c r="G15942" s="54"/>
      <x:c r="I15942" s="53"/>
    </x:row>
    <x:row r="15943" spans="1:13" x14ac:dyDescent="0.25">
      <x:c r="I15943" s="53"/>
    </x:row>
    <x:row r="15944" spans="1:13" x14ac:dyDescent="0.25">
      <x:c r="G15944" s="54"/>
      <x:c r="I15944" s="53"/>
    </x:row>
    <x:row r="15945" spans="1:13" x14ac:dyDescent="0.25">
      <x:c r="G15945" s="54"/>
      <x:c r="I15945" s="53"/>
    </x:row>
    <x:row r="15946" spans="1:13" x14ac:dyDescent="0.25">
      <x:c r="G15946" s="54"/>
      <x:c r="I15946" s="53"/>
    </x:row>
    <x:row r="15947" spans="1:13" x14ac:dyDescent="0.25">
      <x:c r="G15947" s="54"/>
      <x:c r="I15947" s="53"/>
    </x:row>
    <x:row r="15948" spans="1:13" x14ac:dyDescent="0.25">
      <x:c r="G15948" s="54"/>
      <x:c r="I15948" s="53"/>
    </x:row>
    <x:row r="15949" spans="1:13" x14ac:dyDescent="0.25">
      <x:c r="G15949" s="54"/>
      <x:c r="I15949" s="53"/>
    </x:row>
    <x:row r="15950" spans="1:13" x14ac:dyDescent="0.25">
      <x:c r="G15950" s="54"/>
      <x:c r="I15950" s="53"/>
    </x:row>
    <x:row r="15951" spans="1:13" x14ac:dyDescent="0.25">
      <x:c r="G15951" s="54"/>
      <x:c r="I15951" s="53"/>
    </x:row>
    <x:row r="15952" spans="1:13" x14ac:dyDescent="0.25">
      <x:c r="G15952" s="54"/>
      <x:c r="I15952" s="53"/>
    </x:row>
    <x:row r="15953" spans="1:13" x14ac:dyDescent="0.25">
      <x:c r="G15953" s="54"/>
      <x:c r="I15953" s="53"/>
    </x:row>
    <x:row r="15954" spans="1:13" x14ac:dyDescent="0.25">
      <x:c r="G15954" s="54"/>
      <x:c r="I15954" s="53"/>
    </x:row>
    <x:row r="15955" spans="1:13" x14ac:dyDescent="0.25">
      <x:c r="G15955" s="54"/>
      <x:c r="I15955" s="53"/>
    </x:row>
    <x:row r="15956" spans="1:13" x14ac:dyDescent="0.25">
      <x:c r="G15956" s="54"/>
      <x:c r="I15956" s="53"/>
    </x:row>
    <x:row r="15957" spans="1:13" x14ac:dyDescent="0.25">
      <x:c r="G15957" s="54"/>
      <x:c r="I15957" s="53"/>
    </x:row>
    <x:row r="15958" spans="1:13" x14ac:dyDescent="0.25">
      <x:c r="I15958" s="53"/>
    </x:row>
    <x:row r="15959" spans="1:13" x14ac:dyDescent="0.25">
      <x:c r="G15959" s="54"/>
      <x:c r="I15959" s="53"/>
    </x:row>
    <x:row r="15960" spans="1:13" x14ac:dyDescent="0.25">
      <x:c r="G15960" s="54"/>
      <x:c r="I15960" s="53"/>
    </x:row>
    <x:row r="15961" spans="1:13" x14ac:dyDescent="0.25">
      <x:c r="G15961" s="54"/>
      <x:c r="I15961" s="53"/>
    </x:row>
    <x:row r="15962" spans="1:13" x14ac:dyDescent="0.25">
      <x:c r="G15962" s="54"/>
      <x:c r="I15962" s="53"/>
    </x:row>
    <x:row r="15963" spans="1:13" x14ac:dyDescent="0.25">
      <x:c r="G15963" s="54"/>
      <x:c r="I15963" s="53"/>
    </x:row>
    <x:row r="15964" spans="1:13" x14ac:dyDescent="0.25">
      <x:c r="G15964" s="54"/>
      <x:c r="I15964" s="53"/>
    </x:row>
    <x:row r="15965" spans="1:13" x14ac:dyDescent="0.25">
      <x:c r="G15965" s="54"/>
      <x:c r="I15965" s="53"/>
    </x:row>
    <x:row r="15966" spans="1:13" x14ac:dyDescent="0.25">
      <x:c r="G15966" s="54"/>
      <x:c r="I15966" s="53"/>
    </x:row>
    <x:row r="15967" spans="1:13" x14ac:dyDescent="0.25">
      <x:c r="G15967" s="54"/>
      <x:c r="I15967" s="53"/>
    </x:row>
    <x:row r="15968" spans="1:13" x14ac:dyDescent="0.25">
      <x:c r="G15968" s="54"/>
      <x:c r="I15968" s="53"/>
    </x:row>
    <x:row r="15969" spans="1:13" x14ac:dyDescent="0.25">
      <x:c r="G15969" s="54"/>
      <x:c r="I15969" s="53"/>
    </x:row>
    <x:row r="15970" spans="1:13" x14ac:dyDescent="0.25">
      <x:c r="G15970" s="54"/>
      <x:c r="I15970" s="53"/>
    </x:row>
    <x:row r="15971" spans="1:13" x14ac:dyDescent="0.25">
      <x:c r="G15971" s="54"/>
      <x:c r="I15971" s="53"/>
    </x:row>
    <x:row r="15972" spans="1:13" x14ac:dyDescent="0.25">
      <x:c r="G15972" s="54"/>
      <x:c r="I15972" s="53"/>
    </x:row>
    <x:row r="15973" spans="1:13" x14ac:dyDescent="0.25">
      <x:c r="G15973" s="54"/>
      <x:c r="I15973" s="53"/>
    </x:row>
    <x:row r="15974" spans="1:13" x14ac:dyDescent="0.25">
      <x:c r="G15974" s="54"/>
      <x:c r="I15974" s="53"/>
    </x:row>
    <x:row r="15975" spans="1:13" x14ac:dyDescent="0.25">
      <x:c r="I15975" s="53"/>
    </x:row>
    <x:row r="15976" spans="1:13" x14ac:dyDescent="0.25">
      <x:c r="G15976" s="54"/>
      <x:c r="I15976" s="53"/>
    </x:row>
    <x:row r="15977" spans="1:13" x14ac:dyDescent="0.25">
      <x:c r="G15977" s="54"/>
      <x:c r="I15977" s="53"/>
    </x:row>
    <x:row r="15978" spans="1:13" x14ac:dyDescent="0.25">
      <x:c r="G15978" s="54"/>
      <x:c r="I15978" s="53"/>
    </x:row>
    <x:row r="15979" spans="1:13" x14ac:dyDescent="0.25">
      <x:c r="G15979" s="54"/>
      <x:c r="I15979" s="53"/>
    </x:row>
    <x:row r="15980" spans="1:13" x14ac:dyDescent="0.25">
      <x:c r="G15980" s="54"/>
      <x:c r="I15980" s="53"/>
    </x:row>
    <x:row r="15981" spans="1:13" x14ac:dyDescent="0.25">
      <x:c r="G15981" s="54"/>
      <x:c r="I15981" s="53"/>
    </x:row>
    <x:row r="15982" spans="1:13" x14ac:dyDescent="0.25">
      <x:c r="G15982" s="54"/>
      <x:c r="I15982" s="53"/>
    </x:row>
    <x:row r="15983" spans="1:13" x14ac:dyDescent="0.25">
      <x:c r="G15983" s="54"/>
      <x:c r="I15983" s="53"/>
    </x:row>
    <x:row r="15984" spans="1:13" x14ac:dyDescent="0.25">
      <x:c r="G15984" s="54"/>
      <x:c r="I15984" s="53"/>
    </x:row>
    <x:row r="15985" spans="1:13" x14ac:dyDescent="0.25">
      <x:c r="G15985" s="54"/>
      <x:c r="I15985" s="53"/>
    </x:row>
    <x:row r="15986" spans="1:13" x14ac:dyDescent="0.25">
      <x:c r="G15986" s="54"/>
      <x:c r="I15986" s="53"/>
    </x:row>
    <x:row r="15987" spans="1:13" x14ac:dyDescent="0.25">
      <x:c r="G15987" s="54"/>
      <x:c r="I15987" s="53"/>
    </x:row>
    <x:row r="15988" spans="1:13" x14ac:dyDescent="0.25">
      <x:c r="G15988" s="54"/>
      <x:c r="I15988" s="53"/>
    </x:row>
    <x:row r="15989" spans="1:13" x14ac:dyDescent="0.25">
      <x:c r="G15989" s="54"/>
      <x:c r="I15989" s="53"/>
    </x:row>
    <x:row r="15990" spans="1:13" x14ac:dyDescent="0.25">
      <x:c r="G15990" s="54"/>
      <x:c r="I15990" s="53"/>
    </x:row>
    <x:row r="15991" spans="1:13" x14ac:dyDescent="0.25">
      <x:c r="G15991" s="54"/>
      <x:c r="I15991" s="53"/>
    </x:row>
    <x:row r="15992" spans="1:13" x14ac:dyDescent="0.25">
      <x:c r="G15992" s="54"/>
      <x:c r="I15992" s="53"/>
    </x:row>
    <x:row r="15993" spans="1:13" x14ac:dyDescent="0.25">
      <x:c r="G15993" s="54"/>
      <x:c r="I15993" s="53"/>
    </x:row>
    <x:row r="15994" spans="1:13" x14ac:dyDescent="0.25">
      <x:c r="G15994" s="54"/>
      <x:c r="I15994" s="53"/>
    </x:row>
    <x:row r="15995" spans="1:13" x14ac:dyDescent="0.25">
      <x:c r="G15995" s="54"/>
      <x:c r="I15995" s="53"/>
    </x:row>
    <x:row r="15996" spans="1:13" x14ac:dyDescent="0.25">
      <x:c r="G15996" s="54"/>
      <x:c r="I15996" s="53"/>
    </x:row>
    <x:row r="15997" spans="1:13" x14ac:dyDescent="0.25">
      <x:c r="G15997" s="54"/>
      <x:c r="I15997" s="53"/>
    </x:row>
    <x:row r="15998" spans="1:13" x14ac:dyDescent="0.25">
      <x:c r="G15998" s="54"/>
      <x:c r="I15998" s="53"/>
    </x:row>
    <x:row r="15999" spans="1:13" x14ac:dyDescent="0.25">
      <x:c r="G15999" s="54"/>
      <x:c r="I15999" s="53"/>
    </x:row>
    <x:row r="16000" spans="1:13" x14ac:dyDescent="0.25">
      <x:c r="G16000" s="54"/>
      <x:c r="I16000" s="53"/>
    </x:row>
    <x:row r="16001" spans="1:13" x14ac:dyDescent="0.25">
      <x:c r="G16001" s="54"/>
      <x:c r="I16001" s="53"/>
    </x:row>
    <x:row r="16002" spans="1:13" x14ac:dyDescent="0.25">
      <x:c r="G16002" s="54"/>
      <x:c r="I16002" s="53"/>
    </x:row>
    <x:row r="16003" spans="1:13" x14ac:dyDescent="0.25">
      <x:c r="G16003" s="54"/>
      <x:c r="I16003" s="53"/>
    </x:row>
    <x:row r="16004" spans="1:13" x14ac:dyDescent="0.25">
      <x:c r="G16004" s="54"/>
      <x:c r="I16004" s="53"/>
    </x:row>
    <x:row r="16005" spans="1:13" x14ac:dyDescent="0.25">
      <x:c r="G16005" s="54"/>
      <x:c r="I16005" s="53"/>
    </x:row>
    <x:row r="16006" spans="1:13" x14ac:dyDescent="0.25">
      <x:c r="G16006" s="54"/>
      <x:c r="I16006" s="53"/>
    </x:row>
    <x:row r="16007" spans="1:13" x14ac:dyDescent="0.25">
      <x:c r="G16007" s="54"/>
      <x:c r="I16007" s="53"/>
    </x:row>
    <x:row r="16008" spans="1:13" x14ac:dyDescent="0.25">
      <x:c r="G16008" s="54"/>
      <x:c r="I16008" s="53"/>
    </x:row>
    <x:row r="16009" spans="1:13" x14ac:dyDescent="0.25">
      <x:c r="G16009" s="54"/>
      <x:c r="I16009" s="53"/>
    </x:row>
    <x:row r="16010" spans="1:13" x14ac:dyDescent="0.25">
      <x:c r="G16010" s="54"/>
      <x:c r="I16010" s="53"/>
    </x:row>
    <x:row r="16011" spans="1:13" x14ac:dyDescent="0.25">
      <x:c r="I16011" s="53"/>
    </x:row>
    <x:row r="16012" spans="1:13" x14ac:dyDescent="0.25">
      <x:c r="G16012" s="54"/>
      <x:c r="I16012" s="53"/>
    </x:row>
    <x:row r="16013" spans="1:13" x14ac:dyDescent="0.25">
      <x:c r="G16013" s="54"/>
      <x:c r="I16013" s="53"/>
    </x:row>
    <x:row r="16014" spans="1:13" x14ac:dyDescent="0.25">
      <x:c r="G16014" s="54"/>
      <x:c r="I16014" s="53"/>
    </x:row>
    <x:row r="16015" spans="1:13" x14ac:dyDescent="0.25">
      <x:c r="G16015" s="54"/>
      <x:c r="I16015" s="53"/>
    </x:row>
    <x:row r="16016" spans="1:13" x14ac:dyDescent="0.25">
      <x:c r="G16016" s="54"/>
      <x:c r="I16016" s="53"/>
    </x:row>
    <x:row r="16017" spans="1:13" x14ac:dyDescent="0.25">
      <x:c r="I16017" s="53"/>
    </x:row>
    <x:row r="16018" spans="1:13" x14ac:dyDescent="0.25">
      <x:c r="G16018" s="54"/>
      <x:c r="I16018" s="53"/>
    </x:row>
    <x:row r="16019" spans="1:13" x14ac:dyDescent="0.25">
      <x:c r="G16019" s="54"/>
      <x:c r="I16019" s="53"/>
    </x:row>
    <x:row r="16020" spans="1:13" x14ac:dyDescent="0.25">
      <x:c r="G16020" s="54"/>
      <x:c r="I16020" s="53"/>
    </x:row>
    <x:row r="16021" spans="1:13" x14ac:dyDescent="0.25">
      <x:c r="G16021" s="54"/>
      <x:c r="I16021" s="53"/>
    </x:row>
    <x:row r="16022" spans="1:13" x14ac:dyDescent="0.25">
      <x:c r="G16022" s="54"/>
      <x:c r="I16022" s="53"/>
    </x:row>
    <x:row r="16023" spans="1:13" x14ac:dyDescent="0.25">
      <x:c r="G16023" s="54"/>
      <x:c r="I16023" s="53"/>
    </x:row>
    <x:row r="16024" spans="1:13" x14ac:dyDescent="0.25">
      <x:c r="G16024" s="54"/>
      <x:c r="I16024" s="53"/>
    </x:row>
    <x:row r="16025" spans="1:13" x14ac:dyDescent="0.25">
      <x:c r="G16025" s="54"/>
      <x:c r="I16025" s="53"/>
    </x:row>
    <x:row r="16026" spans="1:13" x14ac:dyDescent="0.25">
      <x:c r="G16026" s="54"/>
      <x:c r="I16026" s="53"/>
    </x:row>
    <x:row r="16027" spans="1:13" x14ac:dyDescent="0.25">
      <x:c r="G16027" s="54"/>
      <x:c r="I16027" s="53"/>
    </x:row>
    <x:row r="16028" spans="1:13" x14ac:dyDescent="0.25">
      <x:c r="G16028" s="54"/>
      <x:c r="I16028" s="53"/>
    </x:row>
    <x:row r="16029" spans="1:13" x14ac:dyDescent="0.25">
      <x:c r="G16029" s="54"/>
      <x:c r="I16029" s="53"/>
    </x:row>
    <x:row r="16030" spans="1:13" x14ac:dyDescent="0.25">
      <x:c r="G16030" s="54"/>
      <x:c r="I16030" s="53"/>
    </x:row>
    <x:row r="16031" spans="1:13" x14ac:dyDescent="0.25">
      <x:c r="G16031" s="54"/>
      <x:c r="I16031" s="53"/>
    </x:row>
    <x:row r="16032" spans="1:13" x14ac:dyDescent="0.25">
      <x:c r="G16032" s="54"/>
      <x:c r="I16032" s="53"/>
    </x:row>
    <x:row r="16033" spans="1:13" x14ac:dyDescent="0.25">
      <x:c r="G16033" s="54"/>
      <x:c r="I16033" s="53"/>
    </x:row>
    <x:row r="16034" spans="1:13" x14ac:dyDescent="0.25">
      <x:c r="G16034" s="54"/>
      <x:c r="I16034" s="53"/>
    </x:row>
    <x:row r="16035" spans="1:13" x14ac:dyDescent="0.25">
      <x:c r="G16035" s="54"/>
      <x:c r="I16035" s="53"/>
    </x:row>
    <x:row r="16036" spans="1:13" x14ac:dyDescent="0.25">
      <x:c r="G16036" s="54"/>
      <x:c r="I16036" s="53"/>
    </x:row>
    <x:row r="16037" spans="1:13" x14ac:dyDescent="0.25">
      <x:c r="G16037" s="54"/>
      <x:c r="I16037" s="53"/>
    </x:row>
    <x:row r="16038" spans="1:13" x14ac:dyDescent="0.25">
      <x:c r="G16038" s="54"/>
      <x:c r="I16038" s="53"/>
    </x:row>
    <x:row r="16039" spans="1:13" x14ac:dyDescent="0.25">
      <x:c r="G16039" s="54"/>
      <x:c r="I16039" s="53"/>
    </x:row>
    <x:row r="16040" spans="1:13" x14ac:dyDescent="0.25">
      <x:c r="G16040" s="54"/>
      <x:c r="I16040" s="53"/>
    </x:row>
    <x:row r="16041" spans="1:13" x14ac:dyDescent="0.25">
      <x:c r="G16041" s="54"/>
      <x:c r="I16041" s="53"/>
    </x:row>
    <x:row r="16042" spans="1:13" x14ac:dyDescent="0.25">
      <x:c r="G16042" s="54"/>
      <x:c r="I16042" s="53"/>
    </x:row>
    <x:row r="16043" spans="1:13" x14ac:dyDescent="0.25">
      <x:c r="G16043" s="54"/>
      <x:c r="I16043" s="53"/>
    </x:row>
    <x:row r="16044" spans="1:13" x14ac:dyDescent="0.25">
      <x:c r="G16044" s="54"/>
      <x:c r="I16044" s="53"/>
    </x:row>
    <x:row r="16045" spans="1:13" x14ac:dyDescent="0.25">
      <x:c r="G16045" s="54"/>
      <x:c r="I16045" s="53"/>
    </x:row>
    <x:row r="16046" spans="1:13" x14ac:dyDescent="0.25">
      <x:c r="G16046" s="54"/>
      <x:c r="I16046" s="53"/>
    </x:row>
    <x:row r="16047" spans="1:13" x14ac:dyDescent="0.25">
      <x:c r="G16047" s="54"/>
      <x:c r="I16047" s="53"/>
    </x:row>
    <x:row r="16048" spans="1:13" x14ac:dyDescent="0.25">
      <x:c r="G16048" s="54"/>
      <x:c r="I16048" s="53"/>
    </x:row>
    <x:row r="16049" spans="1:13" x14ac:dyDescent="0.25">
      <x:c r="G16049" s="54"/>
      <x:c r="I16049" s="53"/>
    </x:row>
    <x:row r="16050" spans="1:13" x14ac:dyDescent="0.25">
      <x:c r="G16050" s="54"/>
      <x:c r="I16050" s="53"/>
    </x:row>
    <x:row r="16051" spans="1:13" x14ac:dyDescent="0.25">
      <x:c r="G16051" s="54"/>
      <x:c r="I16051" s="53"/>
    </x:row>
    <x:row r="16052" spans="1:13" x14ac:dyDescent="0.25">
      <x:c r="G16052" s="54"/>
      <x:c r="I16052" s="53"/>
    </x:row>
    <x:row r="16053" spans="1:13" x14ac:dyDescent="0.25">
      <x:c r="G16053" s="54"/>
      <x:c r="I16053" s="53"/>
    </x:row>
    <x:row r="16054" spans="1:13" x14ac:dyDescent="0.25">
      <x:c r="G16054" s="54"/>
      <x:c r="I16054" s="53"/>
    </x:row>
    <x:row r="16055" spans="1:13" x14ac:dyDescent="0.25">
      <x:c r="G16055" s="54"/>
      <x:c r="I16055" s="53"/>
    </x:row>
    <x:row r="16056" spans="1:13" x14ac:dyDescent="0.25">
      <x:c r="G16056" s="54"/>
      <x:c r="I16056" s="53"/>
    </x:row>
    <x:row r="16057" spans="1:13" x14ac:dyDescent="0.25">
      <x:c r="G16057" s="54"/>
      <x:c r="I16057" s="53"/>
    </x:row>
    <x:row r="16058" spans="1:13" x14ac:dyDescent="0.25">
      <x:c r="G16058" s="54"/>
      <x:c r="I16058" s="53"/>
    </x:row>
    <x:row r="16059" spans="1:13" x14ac:dyDescent="0.25">
      <x:c r="G16059" s="54"/>
      <x:c r="I16059" s="53"/>
    </x:row>
    <x:row r="16060" spans="1:13" x14ac:dyDescent="0.25">
      <x:c r="G16060" s="54"/>
      <x:c r="I16060" s="53"/>
    </x:row>
    <x:row r="16061" spans="1:13" x14ac:dyDescent="0.25">
      <x:c r="G16061" s="54"/>
      <x:c r="I16061" s="53"/>
    </x:row>
    <x:row r="16062" spans="1:13" x14ac:dyDescent="0.25">
      <x:c r="G16062" s="54"/>
      <x:c r="I16062" s="53"/>
    </x:row>
    <x:row r="16063" spans="1:13" x14ac:dyDescent="0.25">
      <x:c r="G16063" s="54"/>
      <x:c r="I16063" s="53"/>
    </x:row>
    <x:row r="16064" spans="1:13" x14ac:dyDescent="0.25">
      <x:c r="G16064" s="54"/>
      <x:c r="I16064" s="53"/>
    </x:row>
    <x:row r="16065" spans="1:13" x14ac:dyDescent="0.25">
      <x:c r="G16065" s="54"/>
      <x:c r="I16065" s="53"/>
    </x:row>
    <x:row r="16066" spans="1:13" x14ac:dyDescent="0.25">
      <x:c r="G16066" s="54"/>
      <x:c r="I16066" s="53"/>
    </x:row>
    <x:row r="16067" spans="1:13" x14ac:dyDescent="0.25">
      <x:c r="G16067" s="54"/>
      <x:c r="I16067" s="53"/>
    </x:row>
    <x:row r="16068" spans="1:13" x14ac:dyDescent="0.25">
      <x:c r="G16068" s="54"/>
      <x:c r="I16068" s="53"/>
    </x:row>
    <x:row r="16069" spans="1:13" x14ac:dyDescent="0.25">
      <x:c r="G16069" s="54"/>
      <x:c r="I16069" s="53"/>
    </x:row>
    <x:row r="16070" spans="1:13" x14ac:dyDescent="0.25">
      <x:c r="G16070" s="54"/>
      <x:c r="I16070" s="53"/>
    </x:row>
    <x:row r="16071" spans="1:13" x14ac:dyDescent="0.25">
      <x:c r="G16071" s="54"/>
      <x:c r="I16071" s="53"/>
    </x:row>
    <x:row r="16072" spans="1:13" x14ac:dyDescent="0.25">
      <x:c r="G16072" s="54"/>
      <x:c r="I16072" s="53"/>
    </x:row>
    <x:row r="16073" spans="1:13" x14ac:dyDescent="0.25">
      <x:c r="G16073" s="54"/>
      <x:c r="I16073" s="53"/>
    </x:row>
    <x:row r="16074" spans="1:13" x14ac:dyDescent="0.25">
      <x:c r="G16074" s="54"/>
      <x:c r="I16074" s="53"/>
    </x:row>
    <x:row r="16075" spans="1:13" x14ac:dyDescent="0.25">
      <x:c r="G16075" s="54"/>
      <x:c r="I16075" s="53"/>
    </x:row>
    <x:row r="16076" spans="1:13" x14ac:dyDescent="0.25">
      <x:c r="G16076" s="54"/>
      <x:c r="I16076" s="53"/>
    </x:row>
    <x:row r="16077" spans="1:13" x14ac:dyDescent="0.25">
      <x:c r="G16077" s="54"/>
      <x:c r="I16077" s="53"/>
    </x:row>
    <x:row r="16078" spans="1:13" x14ac:dyDescent="0.25">
      <x:c r="I16078" s="53"/>
    </x:row>
    <x:row r="16079" spans="1:13" x14ac:dyDescent="0.25">
      <x:c r="G16079" s="54"/>
      <x:c r="I16079" s="53"/>
    </x:row>
    <x:row r="16080" spans="1:13" x14ac:dyDescent="0.25">
      <x:c r="G16080" s="54"/>
      <x:c r="I16080" s="53"/>
    </x:row>
    <x:row r="16081" spans="1:13" x14ac:dyDescent="0.25">
      <x:c r="G16081" s="54"/>
      <x:c r="I16081" s="53"/>
    </x:row>
    <x:row r="16082" spans="1:13" x14ac:dyDescent="0.25">
      <x:c r="G16082" s="54"/>
      <x:c r="I16082" s="53"/>
    </x:row>
    <x:row r="16083" spans="1:13" x14ac:dyDescent="0.25">
      <x:c r="G16083" s="54"/>
      <x:c r="I16083" s="53"/>
    </x:row>
    <x:row r="16084" spans="1:13" x14ac:dyDescent="0.25">
      <x:c r="G16084" s="54"/>
      <x:c r="I16084" s="53"/>
    </x:row>
    <x:row r="16085" spans="1:13" x14ac:dyDescent="0.25">
      <x:c r="G16085" s="54"/>
      <x:c r="I16085" s="53"/>
    </x:row>
    <x:row r="16086" spans="1:13" x14ac:dyDescent="0.25">
      <x:c r="G16086" s="54"/>
      <x:c r="I16086" s="53"/>
    </x:row>
    <x:row r="16087" spans="1:13" x14ac:dyDescent="0.25">
      <x:c r="G16087" s="54"/>
      <x:c r="I16087" s="53"/>
    </x:row>
    <x:row r="16088" spans="1:13" x14ac:dyDescent="0.25">
      <x:c r="G16088" s="54"/>
      <x:c r="I16088" s="53"/>
    </x:row>
    <x:row r="16089" spans="1:13" x14ac:dyDescent="0.25">
      <x:c r="G16089" s="54"/>
      <x:c r="I16089" s="53"/>
    </x:row>
    <x:row r="16090" spans="1:13" x14ac:dyDescent="0.25">
      <x:c r="G16090" s="54"/>
      <x:c r="I16090" s="53"/>
    </x:row>
    <x:row r="16091" spans="1:13" x14ac:dyDescent="0.25">
      <x:c r="G16091" s="54"/>
      <x:c r="I16091" s="53"/>
    </x:row>
    <x:row r="16092" spans="1:13" x14ac:dyDescent="0.25">
      <x:c r="G16092" s="54"/>
      <x:c r="I16092" s="53"/>
    </x:row>
    <x:row r="16093" spans="1:13" x14ac:dyDescent="0.25">
      <x:c r="I16093" s="53"/>
    </x:row>
    <x:row r="16094" spans="1:13" x14ac:dyDescent="0.25">
      <x:c r="G16094" s="54"/>
      <x:c r="I16094" s="53"/>
    </x:row>
    <x:row r="16095" spans="1:13" x14ac:dyDescent="0.25">
      <x:c r="G16095" s="54"/>
      <x:c r="I16095" s="53"/>
    </x:row>
    <x:row r="16096" spans="1:13" x14ac:dyDescent="0.25">
      <x:c r="G16096" s="54"/>
      <x:c r="I16096" s="53"/>
    </x:row>
    <x:row r="16097" spans="1:13" x14ac:dyDescent="0.25">
      <x:c r="G16097" s="54"/>
      <x:c r="I16097" s="53"/>
    </x:row>
    <x:row r="16098" spans="1:13" x14ac:dyDescent="0.25">
      <x:c r="G16098" s="54"/>
      <x:c r="I16098" s="53"/>
    </x:row>
    <x:row r="16099" spans="1:13" x14ac:dyDescent="0.25">
      <x:c r="G16099" s="54"/>
      <x:c r="I16099" s="53"/>
    </x:row>
    <x:row r="16100" spans="1:13" x14ac:dyDescent="0.25">
      <x:c r="G16100" s="54"/>
      <x:c r="I16100" s="53"/>
    </x:row>
    <x:row r="16101" spans="1:13" x14ac:dyDescent="0.25">
      <x:c r="G16101" s="54"/>
      <x:c r="I16101" s="53"/>
    </x:row>
    <x:row r="16102" spans="1:13" x14ac:dyDescent="0.25">
      <x:c r="G16102" s="54"/>
      <x:c r="I16102" s="53"/>
    </x:row>
    <x:row r="16103" spans="1:13" x14ac:dyDescent="0.25">
      <x:c r="G16103" s="54"/>
      <x:c r="I16103" s="53"/>
    </x:row>
    <x:row r="16104" spans="1:13" x14ac:dyDescent="0.25">
      <x:c r="G16104" s="54"/>
      <x:c r="I16104" s="53"/>
    </x:row>
    <x:row r="16105" spans="1:13" x14ac:dyDescent="0.25">
      <x:c r="G16105" s="54"/>
      <x:c r="I16105" s="53"/>
    </x:row>
    <x:row r="16106" spans="1:13" x14ac:dyDescent="0.25">
      <x:c r="G16106" s="54"/>
      <x:c r="I16106" s="53"/>
    </x:row>
    <x:row r="16107" spans="1:13" x14ac:dyDescent="0.25">
      <x:c r="G16107" s="54"/>
      <x:c r="I16107" s="53"/>
    </x:row>
    <x:row r="16108" spans="1:13" x14ac:dyDescent="0.25">
      <x:c r="I16108" s="53"/>
    </x:row>
    <x:row r="16109" spans="1:13" x14ac:dyDescent="0.25">
      <x:c r="G16109" s="54"/>
      <x:c r="I16109" s="53"/>
    </x:row>
    <x:row r="16110" spans="1:13" x14ac:dyDescent="0.25">
      <x:c r="G16110" s="54"/>
      <x:c r="I16110" s="53"/>
    </x:row>
    <x:row r="16111" spans="1:13" x14ac:dyDescent="0.25">
      <x:c r="G16111" s="54"/>
      <x:c r="I16111" s="53"/>
    </x:row>
    <x:row r="16112" spans="1:13" x14ac:dyDescent="0.25">
      <x:c r="G16112" s="54"/>
      <x:c r="I16112" s="53"/>
    </x:row>
    <x:row r="16113" spans="1:13" x14ac:dyDescent="0.25">
      <x:c r="G16113" s="54"/>
      <x:c r="I16113" s="53"/>
    </x:row>
    <x:row r="16114" spans="1:13" x14ac:dyDescent="0.25">
      <x:c r="G16114" s="54"/>
      <x:c r="I16114" s="53"/>
    </x:row>
    <x:row r="16115" spans="1:13" x14ac:dyDescent="0.25">
      <x:c r="G16115" s="54"/>
      <x:c r="I16115" s="53"/>
    </x:row>
    <x:row r="16116" spans="1:13" x14ac:dyDescent="0.25">
      <x:c r="G16116" s="54"/>
      <x:c r="I16116" s="53"/>
    </x:row>
    <x:row r="16117" spans="1:13" x14ac:dyDescent="0.25">
      <x:c r="G16117" s="54"/>
      <x:c r="I16117" s="53"/>
    </x:row>
    <x:row r="16118" spans="1:13" x14ac:dyDescent="0.25">
      <x:c r="G16118" s="54"/>
      <x:c r="I16118" s="53"/>
    </x:row>
    <x:row r="16119" spans="1:13" x14ac:dyDescent="0.25">
      <x:c r="G16119" s="54"/>
      <x:c r="I16119" s="53"/>
    </x:row>
    <x:row r="16120" spans="1:13" x14ac:dyDescent="0.25">
      <x:c r="G16120" s="54"/>
      <x:c r="I16120" s="53"/>
    </x:row>
    <x:row r="16121" spans="1:13" x14ac:dyDescent="0.25">
      <x:c r="G16121" s="54"/>
      <x:c r="I16121" s="53"/>
    </x:row>
    <x:row r="16122" spans="1:13" x14ac:dyDescent="0.25">
      <x:c r="G16122" s="54"/>
      <x:c r="I16122" s="53"/>
    </x:row>
    <x:row r="16123" spans="1:13" x14ac:dyDescent="0.25">
      <x:c r="G16123" s="54"/>
      <x:c r="I16123" s="53"/>
    </x:row>
    <x:row r="16124" spans="1:13" x14ac:dyDescent="0.25">
      <x:c r="G16124" s="54"/>
      <x:c r="I16124" s="53"/>
    </x:row>
    <x:row r="16125" spans="1:13" x14ac:dyDescent="0.25">
      <x:c r="G16125" s="54"/>
      <x:c r="I16125" s="53"/>
    </x:row>
    <x:row r="16126" spans="1:13" x14ac:dyDescent="0.25">
      <x:c r="G16126" s="54"/>
      <x:c r="I16126" s="53"/>
    </x:row>
    <x:row r="16127" spans="1:13" x14ac:dyDescent="0.25">
      <x:c r="G16127" s="54"/>
      <x:c r="I16127" s="53"/>
    </x:row>
    <x:row r="16128" spans="1:13" x14ac:dyDescent="0.25">
      <x:c r="G16128" s="54"/>
      <x:c r="I16128" s="53"/>
    </x:row>
    <x:row r="16129" spans="1:13" x14ac:dyDescent="0.25">
      <x:c r="G16129" s="54"/>
      <x:c r="I16129" s="53"/>
    </x:row>
    <x:row r="16130" spans="1:13" x14ac:dyDescent="0.25">
      <x:c r="G16130" s="54"/>
      <x:c r="I16130" s="53"/>
    </x:row>
    <x:row r="16131" spans="1:13" x14ac:dyDescent="0.25">
      <x:c r="G16131" s="54"/>
      <x:c r="I16131" s="53"/>
    </x:row>
    <x:row r="16132" spans="1:13" x14ac:dyDescent="0.25">
      <x:c r="G16132" s="54"/>
      <x:c r="I16132" s="53"/>
    </x:row>
    <x:row r="16133" spans="1:13" x14ac:dyDescent="0.25">
      <x:c r="G16133" s="54"/>
      <x:c r="I16133" s="53"/>
    </x:row>
    <x:row r="16134" spans="1:13" x14ac:dyDescent="0.25">
      <x:c r="G16134" s="54"/>
      <x:c r="I16134" s="53"/>
    </x:row>
    <x:row r="16135" spans="1:13" x14ac:dyDescent="0.25">
      <x:c r="G16135" s="54"/>
      <x:c r="I16135" s="53"/>
    </x:row>
    <x:row r="16136" spans="1:13" x14ac:dyDescent="0.25">
      <x:c r="G16136" s="54"/>
      <x:c r="I16136" s="53"/>
    </x:row>
    <x:row r="16137" spans="1:13" x14ac:dyDescent="0.25">
      <x:c r="G16137" s="54"/>
      <x:c r="I16137" s="53"/>
    </x:row>
    <x:row r="16138" spans="1:13" x14ac:dyDescent="0.25">
      <x:c r="G16138" s="54"/>
      <x:c r="I16138" s="53"/>
    </x:row>
    <x:row r="16139" spans="1:13" x14ac:dyDescent="0.25">
      <x:c r="G16139" s="54"/>
      <x:c r="I16139" s="53"/>
    </x:row>
    <x:row r="16140" spans="1:13" x14ac:dyDescent="0.25">
      <x:c r="G16140" s="54"/>
      <x:c r="I16140" s="53"/>
    </x:row>
    <x:row r="16141" spans="1:13" x14ac:dyDescent="0.25">
      <x:c r="G16141" s="54"/>
      <x:c r="I16141" s="53"/>
    </x:row>
    <x:row r="16142" spans="1:13" x14ac:dyDescent="0.25">
      <x:c r="G16142" s="54"/>
      <x:c r="I16142" s="53"/>
    </x:row>
    <x:row r="16143" spans="1:13" x14ac:dyDescent="0.25">
      <x:c r="G16143" s="54"/>
      <x:c r="I16143" s="53"/>
    </x:row>
    <x:row r="16144" spans="1:13" x14ac:dyDescent="0.25">
      <x:c r="G16144" s="54"/>
      <x:c r="I16144" s="53"/>
    </x:row>
    <x:row r="16145" spans="1:13" x14ac:dyDescent="0.25">
      <x:c r="G16145" s="54"/>
      <x:c r="I16145" s="53"/>
    </x:row>
    <x:row r="16146" spans="1:13" x14ac:dyDescent="0.25">
      <x:c r="G16146" s="54"/>
      <x:c r="I16146" s="53"/>
    </x:row>
    <x:row r="16147" spans="1:13" x14ac:dyDescent="0.25">
      <x:c r="G16147" s="54"/>
      <x:c r="I16147" s="53"/>
    </x:row>
    <x:row r="16148" spans="1:13" x14ac:dyDescent="0.25">
      <x:c r="G16148" s="54"/>
      <x:c r="I16148" s="53"/>
    </x:row>
    <x:row r="16149" spans="1:13" x14ac:dyDescent="0.25">
      <x:c r="G16149" s="54"/>
      <x:c r="I16149" s="53"/>
    </x:row>
    <x:row r="16150" spans="1:13" x14ac:dyDescent="0.25">
      <x:c r="G16150" s="54"/>
      <x:c r="I16150" s="53"/>
    </x:row>
    <x:row r="16151" spans="1:13" x14ac:dyDescent="0.25">
      <x:c r="G16151" s="54"/>
      <x:c r="I16151" s="53"/>
    </x:row>
    <x:row r="16152" spans="1:13" x14ac:dyDescent="0.25">
      <x:c r="G16152" s="54"/>
      <x:c r="I16152" s="53"/>
    </x:row>
    <x:row r="16153" spans="1:13" x14ac:dyDescent="0.25">
      <x:c r="G16153" s="54"/>
      <x:c r="I16153" s="53"/>
    </x:row>
    <x:row r="16154" spans="1:13" x14ac:dyDescent="0.25">
      <x:c r="G16154" s="54"/>
      <x:c r="I16154" s="53"/>
    </x:row>
    <x:row r="16155" spans="1:13" x14ac:dyDescent="0.25">
      <x:c r="G16155" s="54"/>
      <x:c r="I16155" s="53"/>
    </x:row>
    <x:row r="16156" spans="1:13" x14ac:dyDescent="0.25">
      <x:c r="G16156" s="54"/>
      <x:c r="I16156" s="53"/>
    </x:row>
    <x:row r="16157" spans="1:13" x14ac:dyDescent="0.25">
      <x:c r="G16157" s="54"/>
      <x:c r="I16157" s="53"/>
    </x:row>
    <x:row r="16158" spans="1:13" x14ac:dyDescent="0.25">
      <x:c r="G16158" s="54"/>
      <x:c r="I16158" s="53"/>
    </x:row>
    <x:row r="16159" spans="1:13" x14ac:dyDescent="0.25">
      <x:c r="G16159" s="54"/>
      <x:c r="I16159" s="53"/>
    </x:row>
    <x:row r="16160" spans="1:13" x14ac:dyDescent="0.25">
      <x:c r="G16160" s="54"/>
      <x:c r="I16160" s="53"/>
    </x:row>
    <x:row r="16161" spans="1:13" x14ac:dyDescent="0.25">
      <x:c r="G16161" s="54"/>
      <x:c r="I16161" s="53"/>
    </x:row>
    <x:row r="16162" spans="1:13" x14ac:dyDescent="0.25">
      <x:c r="G16162" s="54"/>
      <x:c r="I16162" s="53"/>
    </x:row>
    <x:row r="16163" spans="1:13" x14ac:dyDescent="0.25">
      <x:c r="G16163" s="54"/>
      <x:c r="I16163" s="53"/>
    </x:row>
    <x:row r="16164" spans="1:13" x14ac:dyDescent="0.25">
      <x:c r="G16164" s="54"/>
      <x:c r="I16164" s="53"/>
    </x:row>
    <x:row r="16165" spans="1:13" x14ac:dyDescent="0.25">
      <x:c r="G16165" s="54"/>
      <x:c r="I16165" s="53"/>
    </x:row>
    <x:row r="16166" spans="1:13" x14ac:dyDescent="0.25">
      <x:c r="G16166" s="54"/>
      <x:c r="I16166" s="53"/>
    </x:row>
    <x:row r="16167" spans="1:13" x14ac:dyDescent="0.25">
      <x:c r="G16167" s="54"/>
      <x:c r="I16167" s="53"/>
    </x:row>
    <x:row r="16168" spans="1:13" x14ac:dyDescent="0.25">
      <x:c r="G16168" s="54"/>
      <x:c r="I16168" s="53"/>
    </x:row>
    <x:row r="16169" spans="1:13" x14ac:dyDescent="0.25">
      <x:c r="G16169" s="54"/>
      <x:c r="I16169" s="53"/>
    </x:row>
    <x:row r="16170" spans="1:13" x14ac:dyDescent="0.25">
      <x:c r="G16170" s="54"/>
      <x:c r="I16170" s="53"/>
    </x:row>
    <x:row r="16171" spans="1:13" x14ac:dyDescent="0.25">
      <x:c r="G16171" s="54"/>
      <x:c r="I16171" s="53"/>
    </x:row>
    <x:row r="16172" spans="1:13" x14ac:dyDescent="0.25">
      <x:c r="G16172" s="54"/>
      <x:c r="I16172" s="53"/>
    </x:row>
    <x:row r="16173" spans="1:13" x14ac:dyDescent="0.25">
      <x:c r="G16173" s="54"/>
      <x:c r="I16173" s="53"/>
    </x:row>
    <x:row r="16174" spans="1:13" x14ac:dyDescent="0.25">
      <x:c r="G16174" s="54"/>
      <x:c r="I16174" s="53"/>
    </x:row>
    <x:row r="16175" spans="1:13" x14ac:dyDescent="0.25">
      <x:c r="G16175" s="54"/>
      <x:c r="I16175" s="53"/>
    </x:row>
    <x:row r="16176" spans="1:13" x14ac:dyDescent="0.25">
      <x:c r="G16176" s="54"/>
      <x:c r="I16176" s="53"/>
    </x:row>
    <x:row r="16177" spans="1:13" x14ac:dyDescent="0.25">
      <x:c r="G16177" s="54"/>
      <x:c r="I16177" s="53"/>
    </x:row>
    <x:row r="16178" spans="1:13" x14ac:dyDescent="0.25">
      <x:c r="G16178" s="54"/>
      <x:c r="I16178" s="53"/>
    </x:row>
    <x:row r="16179" spans="1:13" x14ac:dyDescent="0.25">
      <x:c r="I16179" s="53"/>
    </x:row>
    <x:row r="16180" spans="1:13" x14ac:dyDescent="0.25">
      <x:c r="G16180" s="54"/>
      <x:c r="I16180" s="53"/>
    </x:row>
    <x:row r="16181" spans="1:13" x14ac:dyDescent="0.25">
      <x:c r="G16181" s="54"/>
      <x:c r="I16181" s="53"/>
    </x:row>
    <x:row r="16182" spans="1:13" x14ac:dyDescent="0.25">
      <x:c r="G16182" s="54"/>
      <x:c r="I16182" s="53"/>
    </x:row>
    <x:row r="16183" spans="1:13" x14ac:dyDescent="0.25">
      <x:c r="G16183" s="54"/>
      <x:c r="I16183" s="53"/>
    </x:row>
    <x:row r="16184" spans="1:13" x14ac:dyDescent="0.25">
      <x:c r="G16184" s="54"/>
      <x:c r="I16184" s="53"/>
    </x:row>
    <x:row r="16185" spans="1:13" x14ac:dyDescent="0.25">
      <x:c r="G16185" s="54"/>
      <x:c r="I16185" s="53"/>
    </x:row>
    <x:row r="16186" spans="1:13" x14ac:dyDescent="0.25">
      <x:c r="G16186" s="54"/>
      <x:c r="I16186" s="53"/>
    </x:row>
    <x:row r="16187" spans="1:13" x14ac:dyDescent="0.25">
      <x:c r="G16187" s="54"/>
      <x:c r="I16187" s="53"/>
    </x:row>
    <x:row r="16188" spans="1:13" x14ac:dyDescent="0.25">
      <x:c r="G16188" s="54"/>
      <x:c r="I16188" s="53"/>
    </x:row>
    <x:row r="16189" spans="1:13" x14ac:dyDescent="0.25">
      <x:c r="G16189" s="54"/>
      <x:c r="I16189" s="53"/>
    </x:row>
    <x:row r="16190" spans="1:13" x14ac:dyDescent="0.25">
      <x:c r="G16190" s="54"/>
      <x:c r="I16190" s="53"/>
    </x:row>
    <x:row r="16191" spans="1:13" x14ac:dyDescent="0.25">
      <x:c r="G16191" s="54"/>
      <x:c r="I16191" s="53"/>
    </x:row>
    <x:row r="16192" spans="1:13" x14ac:dyDescent="0.25">
      <x:c r="G16192" s="54"/>
      <x:c r="I16192" s="53"/>
    </x:row>
    <x:row r="16193" spans="1:13" x14ac:dyDescent="0.25">
      <x:c r="G16193" s="54"/>
      <x:c r="I16193" s="53"/>
    </x:row>
    <x:row r="16194" spans="1:13" x14ac:dyDescent="0.25">
      <x:c r="G16194" s="54"/>
      <x:c r="I16194" s="53"/>
    </x:row>
    <x:row r="16195" spans="1:13" x14ac:dyDescent="0.25">
      <x:c r="G16195" s="54"/>
      <x:c r="I16195" s="53"/>
    </x:row>
    <x:row r="16196" spans="1:13" x14ac:dyDescent="0.25">
      <x:c r="G16196" s="54"/>
      <x:c r="I16196" s="53"/>
    </x:row>
    <x:row r="16197" spans="1:13" x14ac:dyDescent="0.25">
      <x:c r="G16197" s="54"/>
      <x:c r="I16197" s="53"/>
    </x:row>
    <x:row r="16198" spans="1:13" x14ac:dyDescent="0.25">
      <x:c r="G16198" s="54"/>
      <x:c r="I16198" s="53"/>
    </x:row>
    <x:row r="16199" spans="1:13" x14ac:dyDescent="0.25">
      <x:c r="G16199" s="54"/>
      <x:c r="I16199" s="53"/>
    </x:row>
    <x:row r="16200" spans="1:13" x14ac:dyDescent="0.25">
      <x:c r="G16200" s="54"/>
      <x:c r="I16200" s="53"/>
    </x:row>
    <x:row r="16201" spans="1:13" x14ac:dyDescent="0.25">
      <x:c r="G16201" s="54"/>
      <x:c r="I16201" s="53"/>
    </x:row>
    <x:row r="16202" spans="1:13" x14ac:dyDescent="0.25">
      <x:c r="G16202" s="54"/>
      <x:c r="I16202" s="53"/>
    </x:row>
    <x:row r="16203" spans="1:13" x14ac:dyDescent="0.25">
      <x:c r="G16203" s="54"/>
      <x:c r="I16203" s="53"/>
    </x:row>
    <x:row r="16204" spans="1:13" x14ac:dyDescent="0.25">
      <x:c r="G16204" s="54"/>
      <x:c r="I16204" s="53"/>
    </x:row>
    <x:row r="16205" spans="1:13" x14ac:dyDescent="0.25">
      <x:c r="G16205" s="54"/>
      <x:c r="I16205" s="53"/>
    </x:row>
    <x:row r="16206" spans="1:13" x14ac:dyDescent="0.25">
      <x:c r="G16206" s="54"/>
      <x:c r="I16206" s="53"/>
    </x:row>
    <x:row r="16207" spans="1:13" x14ac:dyDescent="0.25">
      <x:c r="G16207" s="54"/>
      <x:c r="I16207" s="53"/>
    </x:row>
    <x:row r="16208" spans="1:13" x14ac:dyDescent="0.25">
      <x:c r="G16208" s="54"/>
      <x:c r="I16208" s="53"/>
    </x:row>
    <x:row r="16209" spans="1:13" x14ac:dyDescent="0.25">
      <x:c r="G16209" s="54"/>
      <x:c r="I16209" s="53"/>
    </x:row>
    <x:row r="16210" spans="1:13" x14ac:dyDescent="0.25">
      <x:c r="G16210" s="54"/>
      <x:c r="I16210" s="53"/>
    </x:row>
    <x:row r="16211" spans="1:13" x14ac:dyDescent="0.25">
      <x:c r="G16211" s="54"/>
      <x:c r="I16211" s="53"/>
    </x:row>
    <x:row r="16212" spans="1:13" x14ac:dyDescent="0.25">
      <x:c r="I16212" s="53"/>
    </x:row>
    <x:row r="16213" spans="1:13" x14ac:dyDescent="0.25">
      <x:c r="G16213" s="54"/>
      <x:c r="I16213" s="53"/>
    </x:row>
    <x:row r="16214" spans="1:13" x14ac:dyDescent="0.25">
      <x:c r="G16214" s="54"/>
      <x:c r="I16214" s="53"/>
    </x:row>
    <x:row r="16215" spans="1:13" x14ac:dyDescent="0.25">
      <x:c r="G16215" s="54"/>
      <x:c r="I16215" s="53"/>
    </x:row>
    <x:row r="16216" spans="1:13" x14ac:dyDescent="0.25">
      <x:c r="G16216" s="54"/>
      <x:c r="I16216" s="53"/>
    </x:row>
    <x:row r="16217" spans="1:13" x14ac:dyDescent="0.25">
      <x:c r="G16217" s="54"/>
      <x:c r="I16217" s="53"/>
    </x:row>
    <x:row r="16218" spans="1:13" x14ac:dyDescent="0.25">
      <x:c r="G16218" s="54"/>
      <x:c r="I16218" s="53"/>
    </x:row>
    <x:row r="16219" spans="1:13" x14ac:dyDescent="0.25">
      <x:c r="G16219" s="54"/>
      <x:c r="I16219" s="53"/>
    </x:row>
    <x:row r="16220" spans="1:13" x14ac:dyDescent="0.25">
      <x:c r="G16220" s="54"/>
      <x:c r="I16220" s="53"/>
    </x:row>
    <x:row r="16221" spans="1:13" x14ac:dyDescent="0.25">
      <x:c r="G16221" s="54"/>
      <x:c r="I16221" s="53"/>
    </x:row>
    <x:row r="16222" spans="1:13" x14ac:dyDescent="0.25">
      <x:c r="G16222" s="54"/>
      <x:c r="I16222" s="53"/>
    </x:row>
    <x:row r="16223" spans="1:13" x14ac:dyDescent="0.25">
      <x:c r="G16223" s="54"/>
      <x:c r="I16223" s="53"/>
    </x:row>
    <x:row r="16224" spans="1:13" x14ac:dyDescent="0.25">
      <x:c r="G16224" s="54"/>
      <x:c r="I16224" s="53"/>
    </x:row>
    <x:row r="16225" spans="1:13" x14ac:dyDescent="0.25">
      <x:c r="G16225" s="54"/>
      <x:c r="I16225" s="53"/>
    </x:row>
    <x:row r="16226" spans="1:13" x14ac:dyDescent="0.25">
      <x:c r="G16226" s="54"/>
      <x:c r="I16226" s="53"/>
    </x:row>
    <x:row r="16227" spans="1:13" x14ac:dyDescent="0.25">
      <x:c r="I16227" s="53"/>
    </x:row>
    <x:row r="16228" spans="1:13" x14ac:dyDescent="0.25">
      <x:c r="G16228" s="54"/>
      <x:c r="I16228" s="53"/>
    </x:row>
    <x:row r="16229" spans="1:13" x14ac:dyDescent="0.25">
      <x:c r="G16229" s="54"/>
      <x:c r="I16229" s="53"/>
    </x:row>
    <x:row r="16230" spans="1:13" x14ac:dyDescent="0.25">
      <x:c r="G16230" s="54"/>
      <x:c r="I16230" s="53"/>
    </x:row>
    <x:row r="16231" spans="1:13" x14ac:dyDescent="0.25">
      <x:c r="G16231" s="54"/>
      <x:c r="I16231" s="53"/>
    </x:row>
    <x:row r="16232" spans="1:13" x14ac:dyDescent="0.25">
      <x:c r="G16232" s="54"/>
      <x:c r="I16232" s="53"/>
    </x:row>
    <x:row r="16233" spans="1:13" x14ac:dyDescent="0.25">
      <x:c r="G16233" s="54"/>
      <x:c r="I16233" s="53"/>
    </x:row>
    <x:row r="16234" spans="1:13" x14ac:dyDescent="0.25">
      <x:c r="G16234" s="54"/>
      <x:c r="I16234" s="53"/>
    </x:row>
    <x:row r="16235" spans="1:13" x14ac:dyDescent="0.25">
      <x:c r="G16235" s="54"/>
      <x:c r="I16235" s="53"/>
    </x:row>
    <x:row r="16236" spans="1:13" x14ac:dyDescent="0.25">
      <x:c r="G16236" s="54"/>
      <x:c r="I16236" s="53"/>
    </x:row>
    <x:row r="16237" spans="1:13" x14ac:dyDescent="0.25">
      <x:c r="I16237" s="53"/>
    </x:row>
    <x:row r="16238" spans="1:13" x14ac:dyDescent="0.25">
      <x:c r="G16238" s="54"/>
      <x:c r="I16238" s="53"/>
    </x:row>
    <x:row r="16239" spans="1:13" x14ac:dyDescent="0.25">
      <x:c r="G16239" s="54"/>
      <x:c r="I16239" s="53"/>
    </x:row>
    <x:row r="16240" spans="1:13" x14ac:dyDescent="0.25">
      <x:c r="G16240" s="54"/>
      <x:c r="I16240" s="53"/>
    </x:row>
    <x:row r="16241" spans="1:13" x14ac:dyDescent="0.25">
      <x:c r="G16241" s="54"/>
      <x:c r="I16241" s="53"/>
    </x:row>
    <x:row r="16242" spans="1:13" x14ac:dyDescent="0.25">
      <x:c r="G16242" s="54"/>
      <x:c r="I16242" s="53"/>
    </x:row>
    <x:row r="16243" spans="1:13" x14ac:dyDescent="0.25">
      <x:c r="G16243" s="54"/>
      <x:c r="I16243" s="53"/>
    </x:row>
    <x:row r="16244" spans="1:13" x14ac:dyDescent="0.25">
      <x:c r="I16244" s="53"/>
    </x:row>
    <x:row r="16245" spans="1:13" x14ac:dyDescent="0.25">
      <x:c r="G16245" s="54"/>
      <x:c r="I16245" s="53"/>
    </x:row>
    <x:row r="16246" spans="1:13" x14ac:dyDescent="0.25">
      <x:c r="G16246" s="54"/>
      <x:c r="I16246" s="53"/>
    </x:row>
    <x:row r="16247" spans="1:13" x14ac:dyDescent="0.25">
      <x:c r="G16247" s="54"/>
      <x:c r="I16247" s="53"/>
    </x:row>
    <x:row r="16248" spans="1:13" x14ac:dyDescent="0.25">
      <x:c r="G16248" s="54"/>
      <x:c r="I16248" s="53"/>
    </x:row>
    <x:row r="16249" spans="1:13" x14ac:dyDescent="0.25">
      <x:c r="G16249" s="54"/>
      <x:c r="I16249" s="53"/>
    </x:row>
    <x:row r="16250" spans="1:13" x14ac:dyDescent="0.25">
      <x:c r="I16250" s="53"/>
    </x:row>
    <x:row r="16251" spans="1:13" x14ac:dyDescent="0.25">
      <x:c r="G16251" s="54"/>
      <x:c r="I16251" s="53"/>
    </x:row>
    <x:row r="16252" spans="1:13" x14ac:dyDescent="0.25">
      <x:c r="G16252" s="54"/>
      <x:c r="I16252" s="53"/>
    </x:row>
    <x:row r="16253" spans="1:13" x14ac:dyDescent="0.25">
      <x:c r="G16253" s="54"/>
      <x:c r="I16253" s="53"/>
    </x:row>
    <x:row r="16254" spans="1:13" x14ac:dyDescent="0.25">
      <x:c r="G16254" s="54"/>
      <x:c r="I16254" s="53"/>
    </x:row>
    <x:row r="16255" spans="1:13" x14ac:dyDescent="0.25">
      <x:c r="G16255" s="54"/>
      <x:c r="I16255" s="53"/>
    </x:row>
    <x:row r="16256" spans="1:13" x14ac:dyDescent="0.25">
      <x:c r="G16256" s="54"/>
      <x:c r="I16256" s="53"/>
    </x:row>
    <x:row r="16257" spans="1:13" x14ac:dyDescent="0.25">
      <x:c r="G16257" s="54"/>
      <x:c r="I16257" s="53"/>
    </x:row>
    <x:row r="16258" spans="1:13" x14ac:dyDescent="0.25">
      <x:c r="G16258" s="54"/>
      <x:c r="I16258" s="53"/>
    </x:row>
    <x:row r="16259" spans="1:13" x14ac:dyDescent="0.25">
      <x:c r="G16259" s="54"/>
      <x:c r="I16259" s="53"/>
    </x:row>
    <x:row r="16260" spans="1:13" x14ac:dyDescent="0.25">
      <x:c r="G16260" s="54"/>
      <x:c r="I16260" s="53"/>
    </x:row>
    <x:row r="16261" spans="1:13" x14ac:dyDescent="0.25">
      <x:c r="G16261" s="54"/>
      <x:c r="I16261" s="53"/>
    </x:row>
    <x:row r="16262" spans="1:13" x14ac:dyDescent="0.25">
      <x:c r="G16262" s="54"/>
      <x:c r="I16262" s="53"/>
    </x:row>
    <x:row r="16263" spans="1:13" x14ac:dyDescent="0.25">
      <x:c r="G16263" s="54"/>
      <x:c r="I16263" s="53"/>
    </x:row>
    <x:row r="16264" spans="1:13" x14ac:dyDescent="0.25">
      <x:c r="G16264" s="54"/>
      <x:c r="I16264" s="53"/>
    </x:row>
    <x:row r="16265" spans="1:13" x14ac:dyDescent="0.25">
      <x:c r="G16265" s="54"/>
      <x:c r="I16265" s="53"/>
    </x:row>
    <x:row r="16266" spans="1:13" x14ac:dyDescent="0.25">
      <x:c r="G16266" s="54"/>
      <x:c r="I16266" s="53"/>
    </x:row>
    <x:row r="16267" spans="1:13" x14ac:dyDescent="0.25">
      <x:c r="G16267" s="54"/>
      <x:c r="I16267" s="53"/>
    </x:row>
    <x:row r="16268" spans="1:13" x14ac:dyDescent="0.25">
      <x:c r="G16268" s="54"/>
      <x:c r="I16268" s="53"/>
    </x:row>
    <x:row r="16269" spans="1:13" x14ac:dyDescent="0.25">
      <x:c r="G16269" s="54"/>
      <x:c r="I16269" s="53"/>
    </x:row>
    <x:row r="16270" spans="1:13" x14ac:dyDescent="0.25">
      <x:c r="G16270" s="54"/>
      <x:c r="I16270" s="53"/>
    </x:row>
    <x:row r="16271" spans="1:13" x14ac:dyDescent="0.25">
      <x:c r="G16271" s="54"/>
      <x:c r="I16271" s="53"/>
    </x:row>
    <x:row r="16272" spans="1:13" x14ac:dyDescent="0.25">
      <x:c r="G16272" s="54"/>
      <x:c r="I16272" s="53"/>
    </x:row>
    <x:row r="16273" spans="1:13" x14ac:dyDescent="0.25">
      <x:c r="G16273" s="54"/>
      <x:c r="I16273" s="53"/>
    </x:row>
    <x:row r="16274" spans="1:13" x14ac:dyDescent="0.25">
      <x:c r="G16274" s="54"/>
      <x:c r="I16274" s="53"/>
    </x:row>
    <x:row r="16275" spans="1:13" x14ac:dyDescent="0.25">
      <x:c r="G16275" s="54"/>
      <x:c r="I16275" s="53"/>
    </x:row>
    <x:row r="16276" spans="1:13" x14ac:dyDescent="0.25">
      <x:c r="G16276" s="54"/>
      <x:c r="I16276" s="53"/>
    </x:row>
    <x:row r="16277" spans="1:13" x14ac:dyDescent="0.25">
      <x:c r="G16277" s="54"/>
      <x:c r="I16277" s="53"/>
    </x:row>
    <x:row r="16278" spans="1:13" x14ac:dyDescent="0.25">
      <x:c r="G16278" s="54"/>
      <x:c r="I16278" s="53"/>
    </x:row>
    <x:row r="16279" spans="1:13" x14ac:dyDescent="0.25">
      <x:c r="G16279" s="54"/>
      <x:c r="I16279" s="53"/>
    </x:row>
    <x:row r="16280" spans="1:13" x14ac:dyDescent="0.25">
      <x:c r="G16280" s="54"/>
      <x:c r="I16280" s="53"/>
    </x:row>
    <x:row r="16281" spans="1:13" x14ac:dyDescent="0.25">
      <x:c r="G16281" s="54"/>
      <x:c r="I16281" s="53"/>
    </x:row>
    <x:row r="16282" spans="1:13" x14ac:dyDescent="0.25">
      <x:c r="G16282" s="54"/>
      <x:c r="I16282" s="53"/>
    </x:row>
    <x:row r="16283" spans="1:13" x14ac:dyDescent="0.25">
      <x:c r="G16283" s="54"/>
      <x:c r="I16283" s="53"/>
    </x:row>
    <x:row r="16284" spans="1:13" x14ac:dyDescent="0.25">
      <x:c r="G16284" s="54"/>
      <x:c r="I16284" s="53"/>
    </x:row>
    <x:row r="16285" spans="1:13" x14ac:dyDescent="0.25">
      <x:c r="G16285" s="54"/>
      <x:c r="I16285" s="53"/>
    </x:row>
    <x:row r="16286" spans="1:13" x14ac:dyDescent="0.25">
      <x:c r="G16286" s="54"/>
      <x:c r="I16286" s="53"/>
    </x:row>
    <x:row r="16287" spans="1:13" x14ac:dyDescent="0.25">
      <x:c r="G16287" s="54"/>
      <x:c r="I16287" s="53"/>
    </x:row>
    <x:row r="16288" spans="1:13" x14ac:dyDescent="0.25">
      <x:c r="G16288" s="54"/>
      <x:c r="I16288" s="53"/>
    </x:row>
    <x:row r="16289" spans="1:13" x14ac:dyDescent="0.25">
      <x:c r="G16289" s="54"/>
      <x:c r="I16289" s="53"/>
    </x:row>
    <x:row r="16290" spans="1:13" x14ac:dyDescent="0.25">
      <x:c r="G16290" s="54"/>
      <x:c r="I16290" s="53"/>
    </x:row>
    <x:row r="16291" spans="1:13" x14ac:dyDescent="0.25">
      <x:c r="G16291" s="54"/>
      <x:c r="I16291" s="53"/>
    </x:row>
    <x:row r="16292" spans="1:13" x14ac:dyDescent="0.25">
      <x:c r="G16292" s="54"/>
      <x:c r="I16292" s="53"/>
    </x:row>
    <x:row r="16293" spans="1:13" x14ac:dyDescent="0.25">
      <x:c r="G16293" s="54"/>
      <x:c r="I16293" s="53"/>
    </x:row>
    <x:row r="16294" spans="1:13" x14ac:dyDescent="0.25">
      <x:c r="I16294" s="53"/>
    </x:row>
    <x:row r="16295" spans="1:13" x14ac:dyDescent="0.25">
      <x:c r="I16295" s="53"/>
    </x:row>
    <x:row r="16296" spans="1:13" x14ac:dyDescent="0.25">
      <x:c r="G16296" s="54"/>
      <x:c r="I16296" s="53"/>
    </x:row>
    <x:row r="16297" spans="1:13" x14ac:dyDescent="0.25">
      <x:c r="G16297" s="54"/>
      <x:c r="I16297" s="53"/>
    </x:row>
    <x:row r="16298" spans="1:13" x14ac:dyDescent="0.25">
      <x:c r="G16298" s="54"/>
      <x:c r="I16298" s="53"/>
    </x:row>
    <x:row r="16299" spans="1:13" x14ac:dyDescent="0.25">
      <x:c r="G16299" s="54"/>
      <x:c r="I16299" s="53"/>
    </x:row>
    <x:row r="16300" spans="1:13" x14ac:dyDescent="0.25">
      <x:c r="I16300" s="53"/>
    </x:row>
    <x:row r="16301" spans="1:13" x14ac:dyDescent="0.25">
      <x:c r="G16301" s="54"/>
      <x:c r="I16301" s="53"/>
    </x:row>
    <x:row r="16302" spans="1:13" x14ac:dyDescent="0.25">
      <x:c r="G16302" s="54"/>
      <x:c r="I16302" s="53"/>
    </x:row>
    <x:row r="16303" spans="1:13" x14ac:dyDescent="0.25">
      <x:c r="I16303" s="53"/>
    </x:row>
    <x:row r="16304" spans="1:13" x14ac:dyDescent="0.25">
      <x:c r="G16304" s="54"/>
      <x:c r="I16304" s="53"/>
    </x:row>
    <x:row r="16305" spans="1:13" x14ac:dyDescent="0.25">
      <x:c r="G16305" s="54"/>
      <x:c r="I16305" s="53"/>
    </x:row>
    <x:row r="16306" spans="1:13" x14ac:dyDescent="0.25">
      <x:c r="I16306" s="53"/>
    </x:row>
    <x:row r="16307" spans="1:13" x14ac:dyDescent="0.25">
      <x:c r="G16307" s="54"/>
      <x:c r="I16307" s="53"/>
    </x:row>
    <x:row r="16308" spans="1:13" x14ac:dyDescent="0.25">
      <x:c r="G16308" s="54"/>
      <x:c r="I16308" s="53"/>
    </x:row>
    <x:row r="16309" spans="1:13" x14ac:dyDescent="0.25">
      <x:c r="I16309" s="53"/>
    </x:row>
    <x:row r="16310" spans="1:13" x14ac:dyDescent="0.25">
      <x:c r="G16310" s="54"/>
      <x:c r="I16310" s="53"/>
    </x:row>
    <x:row r="16311" spans="1:13" x14ac:dyDescent="0.25">
      <x:c r="G16311" s="54"/>
      <x:c r="I16311" s="53"/>
    </x:row>
    <x:row r="16312" spans="1:13" x14ac:dyDescent="0.25">
      <x:c r="G16312" s="54"/>
      <x:c r="I16312" s="53"/>
    </x:row>
    <x:row r="16313" spans="1:13" x14ac:dyDescent="0.25">
      <x:c r="G16313" s="54"/>
      <x:c r="I16313" s="53"/>
    </x:row>
    <x:row r="16314" spans="1:13" x14ac:dyDescent="0.25">
      <x:c r="G16314" s="54"/>
      <x:c r="I16314" s="53"/>
    </x:row>
    <x:row r="16315" spans="1:13" x14ac:dyDescent="0.25">
      <x:c r="G16315" s="54"/>
      <x:c r="I16315" s="53"/>
    </x:row>
    <x:row r="16316" spans="1:13" x14ac:dyDescent="0.25">
      <x:c r="G16316" s="54"/>
      <x:c r="I16316" s="53"/>
    </x:row>
    <x:row r="16317" spans="1:13" x14ac:dyDescent="0.25">
      <x:c r="G16317" s="54"/>
      <x:c r="I16317" s="53"/>
    </x:row>
    <x:row r="16318" spans="1:13" x14ac:dyDescent="0.25">
      <x:c r="G16318" s="54"/>
      <x:c r="I16318" s="53"/>
    </x:row>
    <x:row r="16319" spans="1:13" x14ac:dyDescent="0.25">
      <x:c r="G16319" s="54"/>
      <x:c r="I16319" s="53"/>
    </x:row>
    <x:row r="16320" spans="1:13" x14ac:dyDescent="0.25">
      <x:c r="G16320" s="54"/>
      <x:c r="I16320" s="53"/>
    </x:row>
    <x:row r="16321" spans="1:13" x14ac:dyDescent="0.25">
      <x:c r="G16321" s="54"/>
      <x:c r="I16321" s="53"/>
    </x:row>
    <x:row r="16322" spans="1:13" x14ac:dyDescent="0.25">
      <x:c r="G16322" s="54"/>
      <x:c r="I16322" s="53"/>
    </x:row>
    <x:row r="16323" spans="1:13" x14ac:dyDescent="0.25">
      <x:c r="G16323" s="54"/>
      <x:c r="I16323" s="53"/>
    </x:row>
    <x:row r="16324" spans="1:13" x14ac:dyDescent="0.25">
      <x:c r="G16324" s="54"/>
      <x:c r="I16324" s="53"/>
    </x:row>
    <x:row r="16325" spans="1:13" x14ac:dyDescent="0.25">
      <x:c r="G16325" s="54"/>
      <x:c r="I16325" s="53"/>
    </x:row>
    <x:row r="16326" spans="1:13" x14ac:dyDescent="0.25">
      <x:c r="G16326" s="54"/>
      <x:c r="I16326" s="53"/>
    </x:row>
    <x:row r="16327" spans="1:13" x14ac:dyDescent="0.25">
      <x:c r="G16327" s="54"/>
      <x:c r="I16327" s="53"/>
    </x:row>
    <x:row r="16328" spans="1:13" x14ac:dyDescent="0.25">
      <x:c r="G16328" s="54"/>
      <x:c r="I16328" s="53"/>
    </x:row>
    <x:row r="16329" spans="1:13" x14ac:dyDescent="0.25">
      <x:c r="G16329" s="54"/>
      <x:c r="I16329" s="53"/>
    </x:row>
    <x:row r="16330" spans="1:13" x14ac:dyDescent="0.25">
      <x:c r="G16330" s="54"/>
      <x:c r="I16330" s="53"/>
    </x:row>
    <x:row r="16331" spans="1:13" x14ac:dyDescent="0.25">
      <x:c r="G16331" s="54"/>
      <x:c r="I16331" s="53"/>
    </x:row>
    <x:row r="16332" spans="1:13" x14ac:dyDescent="0.25">
      <x:c r="G16332" s="54"/>
      <x:c r="I16332" s="53"/>
    </x:row>
    <x:row r="16333" spans="1:13" x14ac:dyDescent="0.25">
      <x:c r="G16333" s="54"/>
      <x:c r="I16333" s="53"/>
    </x:row>
    <x:row r="16334" spans="1:13" x14ac:dyDescent="0.25">
      <x:c r="G16334" s="54"/>
      <x:c r="I16334" s="53"/>
    </x:row>
    <x:row r="16335" spans="1:13" x14ac:dyDescent="0.25">
      <x:c r="G16335" s="54"/>
      <x:c r="I16335" s="53"/>
    </x:row>
    <x:row r="16336" spans="1:13" x14ac:dyDescent="0.25">
      <x:c r="G16336" s="54"/>
      <x:c r="I16336" s="53"/>
    </x:row>
    <x:row r="16337" spans="1:13" x14ac:dyDescent="0.25">
      <x:c r="G16337" s="54"/>
      <x:c r="I16337" s="53"/>
    </x:row>
    <x:row r="16338" spans="1:13" x14ac:dyDescent="0.25">
      <x:c r="G16338" s="54"/>
      <x:c r="I16338" s="53"/>
    </x:row>
    <x:row r="16339" spans="1:13" x14ac:dyDescent="0.25">
      <x:c r="G16339" s="54"/>
      <x:c r="I16339" s="53"/>
    </x:row>
    <x:row r="16340" spans="1:13" x14ac:dyDescent="0.25">
      <x:c r="G16340" s="54"/>
      <x:c r="I16340" s="53"/>
    </x:row>
    <x:row r="16341" spans="1:13" x14ac:dyDescent="0.25">
      <x:c r="G16341" s="54"/>
      <x:c r="I16341" s="53"/>
    </x:row>
    <x:row r="16342" spans="1:13" x14ac:dyDescent="0.25">
      <x:c r="G16342" s="54"/>
      <x:c r="I16342" s="53"/>
    </x:row>
    <x:row r="16343" spans="1:13" x14ac:dyDescent="0.25">
      <x:c r="G16343" s="54"/>
      <x:c r="I16343" s="53"/>
    </x:row>
    <x:row r="16344" spans="1:13" x14ac:dyDescent="0.25">
      <x:c r="G16344" s="54"/>
      <x:c r="I16344" s="53"/>
    </x:row>
    <x:row r="16345" spans="1:13" x14ac:dyDescent="0.25">
      <x:c r="G16345" s="54"/>
      <x:c r="I16345" s="53"/>
    </x:row>
    <x:row r="16346" spans="1:13" x14ac:dyDescent="0.25">
      <x:c r="G16346" s="54"/>
      <x:c r="I16346" s="53"/>
    </x:row>
    <x:row r="16347" spans="1:13" x14ac:dyDescent="0.25">
      <x:c r="G16347" s="54"/>
      <x:c r="I16347" s="53"/>
    </x:row>
    <x:row r="16348" spans="1:13" x14ac:dyDescent="0.25">
      <x:c r="G16348" s="54"/>
      <x:c r="I16348" s="53"/>
    </x:row>
    <x:row r="16349" spans="1:13" x14ac:dyDescent="0.25">
      <x:c r="G16349" s="54"/>
      <x:c r="I16349" s="53"/>
    </x:row>
    <x:row r="16350" spans="1:13" x14ac:dyDescent="0.25">
      <x:c r="G16350" s="54"/>
      <x:c r="I16350" s="53"/>
    </x:row>
    <x:row r="16351" spans="1:13" x14ac:dyDescent="0.25">
      <x:c r="G16351" s="54"/>
      <x:c r="I16351" s="53"/>
    </x:row>
    <x:row r="16352" spans="1:13" x14ac:dyDescent="0.25">
      <x:c r="G16352" s="54"/>
      <x:c r="I16352" s="53"/>
    </x:row>
    <x:row r="16353" spans="1:13" x14ac:dyDescent="0.25">
      <x:c r="G16353" s="54"/>
      <x:c r="I16353" s="53"/>
    </x:row>
    <x:row r="16354" spans="1:13" x14ac:dyDescent="0.25">
      <x:c r="G16354" s="54"/>
      <x:c r="I16354" s="53"/>
    </x:row>
    <x:row r="16355" spans="1:13" x14ac:dyDescent="0.25">
      <x:c r="G16355" s="54"/>
      <x:c r="I16355" s="53"/>
    </x:row>
    <x:row r="16356" spans="1:13" x14ac:dyDescent="0.25">
      <x:c r="G16356" s="54"/>
      <x:c r="I16356" s="53"/>
    </x:row>
    <x:row r="16357" spans="1:13" x14ac:dyDescent="0.25">
      <x:c r="I16357" s="53"/>
    </x:row>
    <x:row r="16358" spans="1:13" x14ac:dyDescent="0.25">
      <x:c r="G16358" s="54"/>
      <x:c r="I16358" s="53"/>
    </x:row>
    <x:row r="16359" spans="1:13" x14ac:dyDescent="0.25">
      <x:c r="I16359" s="53"/>
    </x:row>
    <x:row r="16360" spans="1:13" x14ac:dyDescent="0.25">
      <x:c r="G16360" s="54"/>
      <x:c r="I16360" s="53"/>
    </x:row>
    <x:row r="16361" spans="1:13" x14ac:dyDescent="0.25">
      <x:c r="G16361" s="54"/>
      <x:c r="I16361" s="53"/>
    </x:row>
    <x:row r="16362" spans="1:13" x14ac:dyDescent="0.25">
      <x:c r="G16362" s="54"/>
      <x:c r="I16362" s="53"/>
    </x:row>
    <x:row r="16363" spans="1:13" x14ac:dyDescent="0.25">
      <x:c r="G16363" s="54"/>
      <x:c r="I16363" s="53"/>
    </x:row>
    <x:row r="16364" spans="1:13" x14ac:dyDescent="0.25">
      <x:c r="G16364" s="54"/>
      <x:c r="I16364" s="53"/>
    </x:row>
    <x:row r="16365" spans="1:13" x14ac:dyDescent="0.25">
      <x:c r="G16365" s="54"/>
      <x:c r="I16365" s="53"/>
    </x:row>
    <x:row r="16366" spans="1:13" x14ac:dyDescent="0.25">
      <x:c r="G16366" s="54"/>
      <x:c r="I16366" s="53"/>
    </x:row>
    <x:row r="16367" spans="1:13" x14ac:dyDescent="0.25">
      <x:c r="G16367" s="54"/>
      <x:c r="I16367" s="53"/>
    </x:row>
    <x:row r="16368" spans="1:13" x14ac:dyDescent="0.25">
      <x:c r="G16368" s="54"/>
      <x:c r="I16368" s="53"/>
    </x:row>
    <x:row r="16369" spans="1:13" x14ac:dyDescent="0.25">
      <x:c r="G16369" s="54"/>
      <x:c r="I16369" s="53"/>
    </x:row>
    <x:row r="16370" spans="1:13" x14ac:dyDescent="0.25">
      <x:c r="G16370" s="54"/>
      <x:c r="I16370" s="53"/>
    </x:row>
    <x:row r="16371" spans="1:13" x14ac:dyDescent="0.25">
      <x:c r="G16371" s="54"/>
      <x:c r="I16371" s="53"/>
    </x:row>
    <x:row r="16372" spans="1:13" x14ac:dyDescent="0.25">
      <x:c r="G16372" s="54"/>
      <x:c r="I16372" s="53"/>
    </x:row>
    <x:row r="16373" spans="1:13" x14ac:dyDescent="0.25">
      <x:c r="G16373" s="54"/>
      <x:c r="I16373" s="53"/>
    </x:row>
    <x:row r="16374" spans="1:13" x14ac:dyDescent="0.25">
      <x:c r="G16374" s="54"/>
      <x:c r="I16374" s="53"/>
    </x:row>
    <x:row r="16375" spans="1:13" x14ac:dyDescent="0.25">
      <x:c r="G16375" s="54"/>
      <x:c r="I16375" s="53"/>
    </x:row>
    <x:row r="16376" spans="1:13" x14ac:dyDescent="0.25">
      <x:c r="G16376" s="54"/>
      <x:c r="I16376" s="53"/>
    </x:row>
    <x:row r="16377" spans="1:13" x14ac:dyDescent="0.25">
      <x:c r="G16377" s="54"/>
      <x:c r="I16377" s="53"/>
    </x:row>
    <x:row r="16378" spans="1:13" x14ac:dyDescent="0.25">
      <x:c r="G16378" s="54"/>
      <x:c r="I16378" s="53"/>
    </x:row>
    <x:row r="16379" spans="1:13" x14ac:dyDescent="0.25">
      <x:c r="G16379" s="54"/>
      <x:c r="I16379" s="53"/>
    </x:row>
    <x:row r="16380" spans="1:13" x14ac:dyDescent="0.25">
      <x:c r="G16380" s="54"/>
      <x:c r="I16380" s="53"/>
    </x:row>
    <x:row r="16381" spans="1:13" x14ac:dyDescent="0.25">
      <x:c r="G16381" s="54"/>
      <x:c r="I16381" s="53"/>
    </x:row>
    <x:row r="16382" spans="1:13" x14ac:dyDescent="0.25">
      <x:c r="G16382" s="54"/>
      <x:c r="I16382" s="53"/>
    </x:row>
    <x:row r="16383" spans="1:13" x14ac:dyDescent="0.25">
      <x:c r="G16383" s="54"/>
      <x:c r="I16383" s="53"/>
    </x:row>
    <x:row r="16384" spans="1:13" x14ac:dyDescent="0.25">
      <x:c r="G16384" s="54"/>
      <x:c r="I16384" s="53"/>
    </x:row>
    <x:row r="16385" spans="1:13" x14ac:dyDescent="0.25">
      <x:c r="G16385" s="54"/>
      <x:c r="I16385" s="53"/>
    </x:row>
    <x:row r="16386" spans="1:13" x14ac:dyDescent="0.25">
      <x:c r="G16386" s="54"/>
      <x:c r="I16386" s="53"/>
    </x:row>
    <x:row r="16387" spans="1:13" x14ac:dyDescent="0.25">
      <x:c r="G16387" s="54"/>
      <x:c r="I16387" s="53"/>
    </x:row>
    <x:row r="16388" spans="1:13" x14ac:dyDescent="0.25">
      <x:c r="G16388" s="54"/>
      <x:c r="I16388" s="53"/>
    </x:row>
    <x:row r="16389" spans="1:13" x14ac:dyDescent="0.25">
      <x:c r="G16389" s="54"/>
      <x:c r="I16389" s="53"/>
    </x:row>
    <x:row r="16390" spans="1:13" x14ac:dyDescent="0.25">
      <x:c r="G16390" s="54"/>
      <x:c r="I16390" s="53"/>
    </x:row>
    <x:row r="16391" spans="1:13" x14ac:dyDescent="0.25">
      <x:c r="G16391" s="54"/>
      <x:c r="I16391" s="53"/>
    </x:row>
    <x:row r="16392" spans="1:13" x14ac:dyDescent="0.25">
      <x:c r="G16392" s="54"/>
      <x:c r="I16392" s="53"/>
    </x:row>
    <x:row r="16393" spans="1:13" x14ac:dyDescent="0.25">
      <x:c r="G16393" s="54"/>
      <x:c r="I16393" s="53"/>
    </x:row>
    <x:row r="16394" spans="1:13" x14ac:dyDescent="0.25">
      <x:c r="G16394" s="54"/>
      <x:c r="I16394" s="53"/>
    </x:row>
    <x:row r="16395" spans="1:13" x14ac:dyDescent="0.25">
      <x:c r="G16395" s="54"/>
      <x:c r="I16395" s="53"/>
    </x:row>
    <x:row r="16396" spans="1:13" x14ac:dyDescent="0.25">
      <x:c r="G16396" s="54"/>
      <x:c r="I16396" s="53"/>
    </x:row>
    <x:row r="16397" spans="1:13" x14ac:dyDescent="0.25">
      <x:c r="G16397" s="54"/>
      <x:c r="I16397" s="53"/>
    </x:row>
    <x:row r="16398" spans="1:13" x14ac:dyDescent="0.25">
      <x:c r="G16398" s="54"/>
      <x:c r="I16398" s="53"/>
    </x:row>
    <x:row r="16399" spans="1:13" x14ac:dyDescent="0.25">
      <x:c r="G16399" s="54"/>
      <x:c r="I16399" s="53"/>
    </x:row>
    <x:row r="16400" spans="1:13" x14ac:dyDescent="0.25">
      <x:c r="G16400" s="54"/>
      <x:c r="I16400" s="53"/>
    </x:row>
    <x:row r="16401" spans="1:13" x14ac:dyDescent="0.25">
      <x:c r="G16401" s="54"/>
      <x:c r="I16401" s="53"/>
    </x:row>
    <x:row r="16402" spans="1:13" x14ac:dyDescent="0.25">
      <x:c r="G16402" s="54"/>
      <x:c r="I16402" s="53"/>
    </x:row>
    <x:row r="16403" spans="1:13" x14ac:dyDescent="0.25">
      <x:c r="G16403" s="54"/>
      <x:c r="I16403" s="53"/>
    </x:row>
    <x:row r="16404" spans="1:13" x14ac:dyDescent="0.25">
      <x:c r="G16404" s="54"/>
      <x:c r="I16404" s="53"/>
    </x:row>
    <x:row r="16405" spans="1:13" x14ac:dyDescent="0.25">
      <x:c r="G16405" s="54"/>
      <x:c r="I16405" s="53"/>
    </x:row>
    <x:row r="16406" spans="1:13" x14ac:dyDescent="0.25">
      <x:c r="G16406" s="54"/>
      <x:c r="I16406" s="53"/>
    </x:row>
    <x:row r="16407" spans="1:13" x14ac:dyDescent="0.25">
      <x:c r="G16407" s="54"/>
      <x:c r="I16407" s="53"/>
    </x:row>
    <x:row r="16408" spans="1:13" x14ac:dyDescent="0.25">
      <x:c r="G16408" s="54"/>
      <x:c r="I16408" s="53"/>
    </x:row>
    <x:row r="16409" spans="1:13" x14ac:dyDescent="0.25">
      <x:c r="G16409" s="54"/>
      <x:c r="I16409" s="53"/>
    </x:row>
    <x:row r="16410" spans="1:13" x14ac:dyDescent="0.25">
      <x:c r="G16410" s="54"/>
      <x:c r="I16410" s="53"/>
    </x:row>
    <x:row r="16411" spans="1:13" x14ac:dyDescent="0.25">
      <x:c r="G16411" s="54"/>
      <x:c r="I16411" s="53"/>
    </x:row>
    <x:row r="16412" spans="1:13" x14ac:dyDescent="0.25">
      <x:c r="G16412" s="54"/>
      <x:c r="I16412" s="53"/>
    </x:row>
    <x:row r="16413" spans="1:13" x14ac:dyDescent="0.25">
      <x:c r="G16413" s="54"/>
      <x:c r="I16413" s="53"/>
    </x:row>
    <x:row r="16414" spans="1:13" x14ac:dyDescent="0.25">
      <x:c r="G16414" s="54"/>
      <x:c r="I16414" s="53"/>
    </x:row>
    <x:row r="16415" spans="1:13" x14ac:dyDescent="0.25">
      <x:c r="G16415" s="54"/>
      <x:c r="I16415" s="53"/>
    </x:row>
    <x:row r="16416" spans="1:13" x14ac:dyDescent="0.25">
      <x:c r="G16416" s="54"/>
      <x:c r="I16416" s="53"/>
    </x:row>
    <x:row r="16417" spans="1:13" x14ac:dyDescent="0.25">
      <x:c r="G16417" s="54"/>
      <x:c r="I16417" s="53"/>
    </x:row>
    <x:row r="16418" spans="1:13" x14ac:dyDescent="0.25">
      <x:c r="G16418" s="54"/>
      <x:c r="I16418" s="53"/>
    </x:row>
    <x:row r="16419" spans="1:13" x14ac:dyDescent="0.25">
      <x:c r="G16419" s="54"/>
      <x:c r="I16419" s="53"/>
    </x:row>
    <x:row r="16420" spans="1:13" x14ac:dyDescent="0.25">
      <x:c r="G16420" s="54"/>
      <x:c r="I16420" s="53"/>
    </x:row>
    <x:row r="16421" spans="1:13" x14ac:dyDescent="0.25">
      <x:c r="G16421" s="54"/>
      <x:c r="I16421" s="53"/>
    </x:row>
    <x:row r="16422" spans="1:13" x14ac:dyDescent="0.25">
      <x:c r="G16422" s="54"/>
      <x:c r="I16422" s="53"/>
    </x:row>
    <x:row r="16423" spans="1:13" x14ac:dyDescent="0.25">
      <x:c r="G16423" s="54"/>
      <x:c r="I16423" s="53"/>
    </x:row>
    <x:row r="16424" spans="1:13" x14ac:dyDescent="0.25">
      <x:c r="G16424" s="54"/>
      <x:c r="I16424" s="53"/>
    </x:row>
    <x:row r="16425" spans="1:13" x14ac:dyDescent="0.25">
      <x:c r="G16425" s="54"/>
      <x:c r="I16425" s="53"/>
    </x:row>
    <x:row r="16426" spans="1:13" x14ac:dyDescent="0.25">
      <x:c r="I16426" s="53"/>
    </x:row>
    <x:row r="16427" spans="1:13" x14ac:dyDescent="0.25">
      <x:c r="G16427" s="54"/>
      <x:c r="I16427" s="53"/>
    </x:row>
    <x:row r="16428" spans="1:13" x14ac:dyDescent="0.25">
      <x:c r="G16428" s="54"/>
      <x:c r="I16428" s="53"/>
    </x:row>
    <x:row r="16429" spans="1:13" x14ac:dyDescent="0.25">
      <x:c r="G16429" s="54"/>
      <x:c r="I16429" s="53"/>
    </x:row>
    <x:row r="16430" spans="1:13" x14ac:dyDescent="0.25">
      <x:c r="G16430" s="54"/>
      <x:c r="I16430" s="53"/>
    </x:row>
    <x:row r="16431" spans="1:13" x14ac:dyDescent="0.25">
      <x:c r="G16431" s="54"/>
      <x:c r="I16431" s="53"/>
    </x:row>
    <x:row r="16432" spans="1:13" x14ac:dyDescent="0.25">
      <x:c r="G16432" s="54"/>
      <x:c r="I16432" s="53"/>
    </x:row>
    <x:row r="16433" spans="1:13" x14ac:dyDescent="0.25">
      <x:c r="G16433" s="54"/>
      <x:c r="I16433" s="53"/>
    </x:row>
    <x:row r="16434" spans="1:13" x14ac:dyDescent="0.25">
      <x:c r="G16434" s="54"/>
      <x:c r="I16434" s="53"/>
    </x:row>
    <x:row r="16435" spans="1:13" x14ac:dyDescent="0.25">
      <x:c r="G16435" s="54"/>
      <x:c r="I16435" s="53"/>
    </x:row>
    <x:row r="16436" spans="1:13" x14ac:dyDescent="0.25">
      <x:c r="G16436" s="54"/>
      <x:c r="I16436" s="53"/>
    </x:row>
    <x:row r="16437" spans="1:13" x14ac:dyDescent="0.25">
      <x:c r="G16437" s="54"/>
      <x:c r="I16437" s="53"/>
    </x:row>
    <x:row r="16438" spans="1:13" x14ac:dyDescent="0.25">
      <x:c r="G16438" s="54"/>
      <x:c r="I16438" s="53"/>
    </x:row>
    <x:row r="16439" spans="1:13" x14ac:dyDescent="0.25">
      <x:c r="G16439" s="54"/>
      <x:c r="I16439" s="53"/>
    </x:row>
    <x:row r="16440" spans="1:13" x14ac:dyDescent="0.25">
      <x:c r="G16440" s="54"/>
      <x:c r="I16440" s="53"/>
    </x:row>
    <x:row r="16441" spans="1:13" x14ac:dyDescent="0.25">
      <x:c r="G16441" s="54"/>
      <x:c r="I16441" s="53"/>
    </x:row>
    <x:row r="16442" spans="1:13" x14ac:dyDescent="0.25">
      <x:c r="G16442" s="54"/>
      <x:c r="I16442" s="53"/>
    </x:row>
    <x:row r="16443" spans="1:13" x14ac:dyDescent="0.25">
      <x:c r="G16443" s="54"/>
      <x:c r="I16443" s="53"/>
    </x:row>
    <x:row r="16444" spans="1:13" x14ac:dyDescent="0.25">
      <x:c r="G16444" s="54"/>
      <x:c r="I16444" s="53"/>
    </x:row>
    <x:row r="16445" spans="1:13" x14ac:dyDescent="0.25">
      <x:c r="G16445" s="54"/>
      <x:c r="I16445" s="53"/>
    </x:row>
    <x:row r="16446" spans="1:13" x14ac:dyDescent="0.25">
      <x:c r="G16446" s="54"/>
      <x:c r="I16446" s="53"/>
    </x:row>
    <x:row r="16447" spans="1:13" x14ac:dyDescent="0.25">
      <x:c r="G16447" s="54"/>
      <x:c r="I16447" s="53"/>
    </x:row>
    <x:row r="16448" spans="1:13" x14ac:dyDescent="0.25">
      <x:c r="G16448" s="54"/>
      <x:c r="I16448" s="53"/>
    </x:row>
    <x:row r="16449" spans="1:13" x14ac:dyDescent="0.25">
      <x:c r="G16449" s="54"/>
      <x:c r="I16449" s="53"/>
    </x:row>
    <x:row r="16450" spans="1:13" x14ac:dyDescent="0.25">
      <x:c r="G16450" s="54"/>
      <x:c r="I16450" s="53"/>
    </x:row>
    <x:row r="16451" spans="1:13" x14ac:dyDescent="0.25">
      <x:c r="I16451" s="53"/>
    </x:row>
    <x:row r="16452" spans="1:13" x14ac:dyDescent="0.25">
      <x:c r="G16452" s="54"/>
      <x:c r="I16452" s="53"/>
    </x:row>
    <x:row r="16453" spans="1:13" x14ac:dyDescent="0.25">
      <x:c r="G16453" s="54"/>
      <x:c r="I16453" s="53"/>
    </x:row>
    <x:row r="16454" spans="1:13" x14ac:dyDescent="0.25">
      <x:c r="G16454" s="54"/>
      <x:c r="I16454" s="53"/>
    </x:row>
    <x:row r="16455" spans="1:13" x14ac:dyDescent="0.25">
      <x:c r="G16455" s="54"/>
      <x:c r="I16455" s="53"/>
    </x:row>
    <x:row r="16456" spans="1:13" x14ac:dyDescent="0.25">
      <x:c r="G16456" s="54"/>
      <x:c r="I16456" s="53"/>
    </x:row>
    <x:row r="16457" spans="1:13" x14ac:dyDescent="0.25">
      <x:c r="G16457" s="54"/>
      <x:c r="I16457" s="53"/>
    </x:row>
    <x:row r="16458" spans="1:13" x14ac:dyDescent="0.25">
      <x:c r="G16458" s="54"/>
      <x:c r="I16458" s="53"/>
    </x:row>
    <x:row r="16459" spans="1:13" x14ac:dyDescent="0.25">
      <x:c r="G16459" s="54"/>
      <x:c r="I16459" s="53"/>
    </x:row>
    <x:row r="16460" spans="1:13" x14ac:dyDescent="0.25">
      <x:c r="G16460" s="54"/>
      <x:c r="I16460" s="53"/>
    </x:row>
    <x:row r="16461" spans="1:13" x14ac:dyDescent="0.25">
      <x:c r="G16461" s="54"/>
      <x:c r="I16461" s="53"/>
    </x:row>
    <x:row r="16462" spans="1:13" x14ac:dyDescent="0.25">
      <x:c r="G16462" s="54"/>
      <x:c r="I16462" s="53"/>
    </x:row>
    <x:row r="16463" spans="1:13" x14ac:dyDescent="0.25">
      <x:c r="G16463" s="54"/>
      <x:c r="I16463" s="53"/>
    </x:row>
    <x:row r="16464" spans="1:13" x14ac:dyDescent="0.25">
      <x:c r="G16464" s="54"/>
      <x:c r="I16464" s="53"/>
    </x:row>
    <x:row r="16465" spans="1:13" x14ac:dyDescent="0.25">
      <x:c r="G16465" s="54"/>
      <x:c r="I16465" s="53"/>
    </x:row>
    <x:row r="16466" spans="1:13" x14ac:dyDescent="0.25">
      <x:c r="G16466" s="54"/>
      <x:c r="I16466" s="53"/>
    </x:row>
    <x:row r="16467" spans="1:13" x14ac:dyDescent="0.25">
      <x:c r="G16467" s="54"/>
      <x:c r="I16467" s="53"/>
    </x:row>
    <x:row r="16468" spans="1:13" x14ac:dyDescent="0.25">
      <x:c r="G16468" s="54"/>
      <x:c r="I16468" s="53"/>
    </x:row>
    <x:row r="16469" spans="1:13" x14ac:dyDescent="0.25">
      <x:c r="G16469" s="54"/>
      <x:c r="I16469" s="53"/>
    </x:row>
    <x:row r="16470" spans="1:13" x14ac:dyDescent="0.25">
      <x:c r="G16470" s="54"/>
      <x:c r="I16470" s="53"/>
    </x:row>
    <x:row r="16471" spans="1:13" x14ac:dyDescent="0.25">
      <x:c r="G16471" s="54"/>
      <x:c r="I16471" s="53"/>
    </x:row>
    <x:row r="16472" spans="1:13" x14ac:dyDescent="0.25">
      <x:c r="G16472" s="54"/>
      <x:c r="I16472" s="53"/>
    </x:row>
    <x:row r="16473" spans="1:13" x14ac:dyDescent="0.25">
      <x:c r="G16473" s="54"/>
      <x:c r="I16473" s="53"/>
    </x:row>
    <x:row r="16474" spans="1:13" x14ac:dyDescent="0.25">
      <x:c r="G16474" s="54"/>
      <x:c r="I16474" s="53"/>
    </x:row>
    <x:row r="16475" spans="1:13" x14ac:dyDescent="0.25">
      <x:c r="G16475" s="54"/>
      <x:c r="I16475" s="53"/>
    </x:row>
    <x:row r="16476" spans="1:13" x14ac:dyDescent="0.25">
      <x:c r="G16476" s="54"/>
      <x:c r="I16476" s="53"/>
    </x:row>
    <x:row r="16477" spans="1:13" x14ac:dyDescent="0.25">
      <x:c r="G16477" s="54"/>
      <x:c r="I16477" s="53"/>
    </x:row>
    <x:row r="16478" spans="1:13" x14ac:dyDescent="0.25">
      <x:c r="G16478" s="54"/>
      <x:c r="I16478" s="53"/>
    </x:row>
    <x:row r="16479" spans="1:13" x14ac:dyDescent="0.25">
      <x:c r="G16479" s="54"/>
      <x:c r="I16479" s="53"/>
    </x:row>
    <x:row r="16480" spans="1:13" x14ac:dyDescent="0.25">
      <x:c r="G16480" s="54"/>
      <x:c r="I16480" s="53"/>
    </x:row>
    <x:row r="16481" spans="1:13" x14ac:dyDescent="0.25">
      <x:c r="G16481" s="54"/>
      <x:c r="I16481" s="53"/>
    </x:row>
    <x:row r="16482" spans="1:13" x14ac:dyDescent="0.25">
      <x:c r="G16482" s="54"/>
      <x:c r="I16482" s="53"/>
    </x:row>
    <x:row r="16483" spans="1:13" x14ac:dyDescent="0.25">
      <x:c r="G16483" s="54"/>
      <x:c r="I16483" s="53"/>
    </x:row>
    <x:row r="16484" spans="1:13" x14ac:dyDescent="0.25">
      <x:c r="G16484" s="54"/>
      <x:c r="I16484" s="53"/>
    </x:row>
    <x:row r="16485" spans="1:13" x14ac:dyDescent="0.25">
      <x:c r="G16485" s="54"/>
      <x:c r="I16485" s="53"/>
    </x:row>
    <x:row r="16486" spans="1:13" x14ac:dyDescent="0.25">
      <x:c r="G16486" s="54"/>
      <x:c r="I16486" s="53"/>
    </x:row>
    <x:row r="16487" spans="1:13" x14ac:dyDescent="0.25">
      <x:c r="G16487" s="54"/>
      <x:c r="I16487" s="53"/>
    </x:row>
    <x:row r="16488" spans="1:13" x14ac:dyDescent="0.25">
      <x:c r="G16488" s="54"/>
      <x:c r="I16488" s="53"/>
    </x:row>
    <x:row r="16489" spans="1:13" x14ac:dyDescent="0.25">
      <x:c r="I16489" s="53"/>
    </x:row>
    <x:row r="16490" spans="1:13" x14ac:dyDescent="0.25">
      <x:c r="G16490" s="54"/>
      <x:c r="I16490" s="53"/>
    </x:row>
    <x:row r="16491" spans="1:13" x14ac:dyDescent="0.25">
      <x:c r="G16491" s="54"/>
      <x:c r="I16491" s="53"/>
    </x:row>
    <x:row r="16492" spans="1:13" x14ac:dyDescent="0.25">
      <x:c r="G16492" s="54"/>
      <x:c r="I16492" s="53"/>
    </x:row>
    <x:row r="16493" spans="1:13" x14ac:dyDescent="0.25">
      <x:c r="G16493" s="54"/>
      <x:c r="I16493" s="53"/>
    </x:row>
    <x:row r="16494" spans="1:13" x14ac:dyDescent="0.25">
      <x:c r="G16494" s="54"/>
      <x:c r="I16494" s="53"/>
    </x:row>
    <x:row r="16495" spans="1:13" x14ac:dyDescent="0.25">
      <x:c r="G16495" s="54"/>
      <x:c r="I16495" s="53"/>
    </x:row>
    <x:row r="16496" spans="1:13" x14ac:dyDescent="0.25">
      <x:c r="G16496" s="54"/>
      <x:c r="I16496" s="53"/>
    </x:row>
    <x:row r="16497" spans="1:13" x14ac:dyDescent="0.25">
      <x:c r="G16497" s="54"/>
      <x:c r="I16497" s="53"/>
    </x:row>
    <x:row r="16498" spans="1:13" x14ac:dyDescent="0.25">
      <x:c r="G16498" s="54"/>
      <x:c r="I16498" s="53"/>
    </x:row>
    <x:row r="16499" spans="1:13" x14ac:dyDescent="0.25">
      <x:c r="G16499" s="54"/>
      <x:c r="I16499" s="53"/>
    </x:row>
    <x:row r="16500" spans="1:13" x14ac:dyDescent="0.25">
      <x:c r="G16500" s="54"/>
      <x:c r="I16500" s="53"/>
    </x:row>
    <x:row r="16501" spans="1:13" x14ac:dyDescent="0.25">
      <x:c r="I16501" s="53"/>
    </x:row>
    <x:row r="16502" spans="1:13" x14ac:dyDescent="0.25">
      <x:c r="G16502" s="54"/>
      <x:c r="I16502" s="53"/>
    </x:row>
    <x:row r="16503" spans="1:13" x14ac:dyDescent="0.25">
      <x:c r="G16503" s="54"/>
      <x:c r="I16503" s="53"/>
    </x:row>
    <x:row r="16504" spans="1:13" x14ac:dyDescent="0.25">
      <x:c r="G16504" s="54"/>
      <x:c r="I16504" s="53"/>
    </x:row>
    <x:row r="16505" spans="1:13" x14ac:dyDescent="0.25">
      <x:c r="G16505" s="54"/>
      <x:c r="I16505" s="53"/>
    </x:row>
    <x:row r="16506" spans="1:13" x14ac:dyDescent="0.25">
      <x:c r="G16506" s="54"/>
      <x:c r="I16506" s="53"/>
    </x:row>
    <x:row r="16507" spans="1:13" x14ac:dyDescent="0.25">
      <x:c r="G16507" s="54"/>
      <x:c r="I16507" s="53"/>
    </x:row>
    <x:row r="16508" spans="1:13" x14ac:dyDescent="0.25">
      <x:c r="G16508" s="54"/>
      <x:c r="I16508" s="53"/>
    </x:row>
    <x:row r="16509" spans="1:13" x14ac:dyDescent="0.25">
      <x:c r="G16509" s="54"/>
      <x:c r="I16509" s="53"/>
    </x:row>
    <x:row r="16510" spans="1:13" x14ac:dyDescent="0.25">
      <x:c r="G16510" s="54"/>
      <x:c r="I16510" s="53"/>
    </x:row>
    <x:row r="16511" spans="1:13" x14ac:dyDescent="0.25">
      <x:c r="G16511" s="54"/>
      <x:c r="I16511" s="53"/>
    </x:row>
    <x:row r="16512" spans="1:13" x14ac:dyDescent="0.25">
      <x:c r="G16512" s="54"/>
      <x:c r="I16512" s="53"/>
    </x:row>
    <x:row r="16513" spans="1:13" x14ac:dyDescent="0.25">
      <x:c r="G16513" s="54"/>
      <x:c r="I16513" s="53"/>
    </x:row>
    <x:row r="16514" spans="1:13" x14ac:dyDescent="0.25">
      <x:c r="I16514" s="53"/>
    </x:row>
    <x:row r="16515" spans="1:13" x14ac:dyDescent="0.25">
      <x:c r="G16515" s="54"/>
      <x:c r="I16515" s="53"/>
    </x:row>
    <x:row r="16516" spans="1:13" x14ac:dyDescent="0.25">
      <x:c r="G16516" s="54"/>
      <x:c r="I16516" s="53"/>
    </x:row>
    <x:row r="16517" spans="1:13" x14ac:dyDescent="0.25">
      <x:c r="G16517" s="54"/>
      <x:c r="I16517" s="53"/>
    </x:row>
    <x:row r="16518" spans="1:13" x14ac:dyDescent="0.25">
      <x:c r="G16518" s="54"/>
      <x:c r="I16518" s="53"/>
    </x:row>
    <x:row r="16519" spans="1:13" x14ac:dyDescent="0.25">
      <x:c r="G16519" s="54"/>
      <x:c r="I16519" s="53"/>
    </x:row>
    <x:row r="16520" spans="1:13" x14ac:dyDescent="0.25">
      <x:c r="G16520" s="54"/>
      <x:c r="I16520" s="53"/>
    </x:row>
    <x:row r="16521" spans="1:13" x14ac:dyDescent="0.25">
      <x:c r="G16521" s="54"/>
      <x:c r="I16521" s="53"/>
    </x:row>
    <x:row r="16522" spans="1:13" x14ac:dyDescent="0.25">
      <x:c r="G16522" s="54"/>
      <x:c r="I16522" s="53"/>
    </x:row>
    <x:row r="16523" spans="1:13" x14ac:dyDescent="0.25">
      <x:c r="G16523" s="54"/>
      <x:c r="I16523" s="53"/>
    </x:row>
    <x:row r="16524" spans="1:13" x14ac:dyDescent="0.25">
      <x:c r="G16524" s="54"/>
      <x:c r="I16524" s="53"/>
    </x:row>
    <x:row r="16525" spans="1:13" x14ac:dyDescent="0.25">
      <x:c r="G16525" s="54"/>
      <x:c r="I16525" s="53"/>
    </x:row>
    <x:row r="16526" spans="1:13" x14ac:dyDescent="0.25">
      <x:c r="G16526" s="54"/>
      <x:c r="I16526" s="53"/>
    </x:row>
    <x:row r="16527" spans="1:13" x14ac:dyDescent="0.25">
      <x:c r="G16527" s="54"/>
      <x:c r="I16527" s="53"/>
    </x:row>
    <x:row r="16528" spans="1:13" x14ac:dyDescent="0.25">
      <x:c r="G16528" s="54"/>
      <x:c r="I16528" s="53"/>
    </x:row>
    <x:row r="16529" spans="1:13" x14ac:dyDescent="0.25">
      <x:c r="G16529" s="54"/>
      <x:c r="I16529" s="53"/>
    </x:row>
    <x:row r="16530" spans="1:13" x14ac:dyDescent="0.25">
      <x:c r="G16530" s="54"/>
      <x:c r="I16530" s="53"/>
    </x:row>
    <x:row r="16531" spans="1:13" x14ac:dyDescent="0.25">
      <x:c r="G16531" s="54"/>
      <x:c r="I16531" s="53"/>
    </x:row>
    <x:row r="16532" spans="1:13" x14ac:dyDescent="0.25">
      <x:c r="G16532" s="54"/>
      <x:c r="I16532" s="53"/>
    </x:row>
    <x:row r="16533" spans="1:13" x14ac:dyDescent="0.25">
      <x:c r="G16533" s="54"/>
      <x:c r="I16533" s="53"/>
    </x:row>
    <x:row r="16534" spans="1:13" x14ac:dyDescent="0.25">
      <x:c r="G16534" s="54"/>
      <x:c r="I16534" s="53"/>
    </x:row>
    <x:row r="16535" spans="1:13" x14ac:dyDescent="0.25">
      <x:c r="G16535" s="54"/>
      <x:c r="I16535" s="53"/>
    </x:row>
    <x:row r="16536" spans="1:13" x14ac:dyDescent="0.25">
      <x:c r="G16536" s="54"/>
      <x:c r="I16536" s="53"/>
    </x:row>
    <x:row r="16537" spans="1:13" x14ac:dyDescent="0.25">
      <x:c r="G16537" s="54"/>
      <x:c r="I16537" s="53"/>
    </x:row>
    <x:row r="16538" spans="1:13" x14ac:dyDescent="0.25">
      <x:c r="G16538" s="54"/>
      <x:c r="I16538" s="53"/>
    </x:row>
    <x:row r="16539" spans="1:13" x14ac:dyDescent="0.25">
      <x:c r="G16539" s="54"/>
      <x:c r="I16539" s="53"/>
    </x:row>
    <x:row r="16540" spans="1:13" x14ac:dyDescent="0.25">
      <x:c r="G16540" s="54"/>
      <x:c r="I16540" s="53"/>
    </x:row>
    <x:row r="16541" spans="1:13" x14ac:dyDescent="0.25">
      <x:c r="G16541" s="54"/>
      <x:c r="I16541" s="53"/>
    </x:row>
    <x:row r="16542" spans="1:13" x14ac:dyDescent="0.25">
      <x:c r="G16542" s="54"/>
      <x:c r="I16542" s="53"/>
    </x:row>
    <x:row r="16543" spans="1:13" x14ac:dyDescent="0.25">
      <x:c r="G16543" s="54"/>
      <x:c r="I16543" s="53"/>
    </x:row>
    <x:row r="16544" spans="1:13" x14ac:dyDescent="0.25">
      <x:c r="G16544" s="54"/>
      <x:c r="I16544" s="53"/>
    </x:row>
    <x:row r="16545" spans="1:13" x14ac:dyDescent="0.25">
      <x:c r="G16545" s="54"/>
      <x:c r="I16545" s="53"/>
    </x:row>
    <x:row r="16546" spans="1:13" x14ac:dyDescent="0.25">
      <x:c r="G16546" s="54"/>
      <x:c r="I16546" s="53"/>
    </x:row>
    <x:row r="16547" spans="1:13" x14ac:dyDescent="0.25">
      <x:c r="G16547" s="54"/>
      <x:c r="I16547" s="53"/>
    </x:row>
    <x:row r="16548" spans="1:13" x14ac:dyDescent="0.25">
      <x:c r="G16548" s="54"/>
      <x:c r="I16548" s="53"/>
    </x:row>
    <x:row r="16549" spans="1:13" x14ac:dyDescent="0.25">
      <x:c r="G16549" s="54"/>
      <x:c r="I16549" s="53"/>
    </x:row>
    <x:row r="16550" spans="1:13" x14ac:dyDescent="0.25">
      <x:c r="G16550" s="54"/>
      <x:c r="I16550" s="53"/>
    </x:row>
    <x:row r="16551" spans="1:13" x14ac:dyDescent="0.25">
      <x:c r="G16551" s="54"/>
      <x:c r="I16551" s="53"/>
    </x:row>
    <x:row r="16552" spans="1:13" x14ac:dyDescent="0.25">
      <x:c r="G16552" s="54"/>
      <x:c r="I16552" s="53"/>
    </x:row>
    <x:row r="16553" spans="1:13" x14ac:dyDescent="0.25">
      <x:c r="G16553" s="54"/>
      <x:c r="I16553" s="53"/>
    </x:row>
    <x:row r="16554" spans="1:13" x14ac:dyDescent="0.25">
      <x:c r="G16554" s="54"/>
      <x:c r="I16554" s="53"/>
    </x:row>
    <x:row r="16555" spans="1:13" x14ac:dyDescent="0.25">
      <x:c r="G16555" s="54"/>
      <x:c r="I16555" s="53"/>
    </x:row>
    <x:row r="16556" spans="1:13" x14ac:dyDescent="0.25">
      <x:c r="G16556" s="54"/>
      <x:c r="I16556" s="53"/>
    </x:row>
    <x:row r="16557" spans="1:13" x14ac:dyDescent="0.25">
      <x:c r="G16557" s="54"/>
      <x:c r="I16557" s="53"/>
    </x:row>
    <x:row r="16558" spans="1:13" x14ac:dyDescent="0.25">
      <x:c r="G16558" s="54"/>
      <x:c r="I16558" s="53"/>
    </x:row>
    <x:row r="16559" spans="1:13" x14ac:dyDescent="0.25">
      <x:c r="G16559" s="54"/>
      <x:c r="I16559" s="53"/>
    </x:row>
    <x:row r="16560" spans="1:13" x14ac:dyDescent="0.25">
      <x:c r="G16560" s="54"/>
      <x:c r="I16560" s="53"/>
    </x:row>
    <x:row r="16561" spans="1:13" x14ac:dyDescent="0.25">
      <x:c r="G16561" s="54"/>
      <x:c r="I16561" s="53"/>
    </x:row>
    <x:row r="16562" spans="1:13" x14ac:dyDescent="0.25">
      <x:c r="G16562" s="54"/>
      <x:c r="I16562" s="53"/>
    </x:row>
    <x:row r="16563" spans="1:13" x14ac:dyDescent="0.25">
      <x:c r="G16563" s="54"/>
      <x:c r="I16563" s="53"/>
    </x:row>
    <x:row r="16564" spans="1:13" x14ac:dyDescent="0.25">
      <x:c r="G16564" s="54"/>
      <x:c r="I16564" s="53"/>
    </x:row>
    <x:row r="16565" spans="1:13" x14ac:dyDescent="0.25">
      <x:c r="G16565" s="54"/>
      <x:c r="I16565" s="53"/>
    </x:row>
    <x:row r="16566" spans="1:13" x14ac:dyDescent="0.25">
      <x:c r="G16566" s="54"/>
      <x:c r="I16566" s="53"/>
    </x:row>
    <x:row r="16567" spans="1:13" x14ac:dyDescent="0.25">
      <x:c r="G16567" s="54"/>
      <x:c r="I16567" s="53"/>
    </x:row>
    <x:row r="16568" spans="1:13" x14ac:dyDescent="0.25">
      <x:c r="G16568" s="54"/>
      <x:c r="I16568" s="53"/>
    </x:row>
    <x:row r="16569" spans="1:13" x14ac:dyDescent="0.25">
      <x:c r="G16569" s="54"/>
      <x:c r="I16569" s="53"/>
    </x:row>
    <x:row r="16570" spans="1:13" x14ac:dyDescent="0.25">
      <x:c r="G16570" s="54"/>
      <x:c r="I16570" s="53"/>
    </x:row>
    <x:row r="16571" spans="1:13" x14ac:dyDescent="0.25">
      <x:c r="G16571" s="54"/>
      <x:c r="I16571" s="53"/>
    </x:row>
    <x:row r="16572" spans="1:13" x14ac:dyDescent="0.25">
      <x:c r="G16572" s="54"/>
      <x:c r="I16572" s="53"/>
    </x:row>
    <x:row r="16573" spans="1:13" x14ac:dyDescent="0.25">
      <x:c r="G16573" s="54"/>
      <x:c r="I16573" s="53"/>
    </x:row>
    <x:row r="16574" spans="1:13" x14ac:dyDescent="0.25">
      <x:c r="G16574" s="54"/>
      <x:c r="I16574" s="53"/>
    </x:row>
    <x:row r="16575" spans="1:13" x14ac:dyDescent="0.25">
      <x:c r="G16575" s="54"/>
      <x:c r="I16575" s="53"/>
    </x:row>
    <x:row r="16576" spans="1:13" x14ac:dyDescent="0.25">
      <x:c r="G16576" s="54"/>
      <x:c r="I16576" s="53"/>
    </x:row>
    <x:row r="16577" spans="1:13" x14ac:dyDescent="0.25">
      <x:c r="G16577" s="54"/>
      <x:c r="I16577" s="53"/>
    </x:row>
    <x:row r="16578" spans="1:13" x14ac:dyDescent="0.25">
      <x:c r="G16578" s="54"/>
      <x:c r="I16578" s="53"/>
    </x:row>
    <x:row r="16579" spans="1:13" x14ac:dyDescent="0.25">
      <x:c r="G16579" s="54"/>
      <x:c r="I16579" s="53"/>
    </x:row>
    <x:row r="16580" spans="1:13" x14ac:dyDescent="0.25">
      <x:c r="G16580" s="54"/>
      <x:c r="I16580" s="53"/>
    </x:row>
    <x:row r="16581" spans="1:13" x14ac:dyDescent="0.25">
      <x:c r="G16581" s="54"/>
      <x:c r="I16581" s="53"/>
    </x:row>
    <x:row r="16582" spans="1:13" x14ac:dyDescent="0.25">
      <x:c r="G16582" s="54"/>
      <x:c r="I16582" s="53"/>
    </x:row>
    <x:row r="16583" spans="1:13" x14ac:dyDescent="0.25">
      <x:c r="G16583" s="54"/>
      <x:c r="I16583" s="53"/>
    </x:row>
    <x:row r="16584" spans="1:13" x14ac:dyDescent="0.25">
      <x:c r="G16584" s="54"/>
      <x:c r="I16584" s="53"/>
    </x:row>
    <x:row r="16585" spans="1:13" x14ac:dyDescent="0.25">
      <x:c r="G16585" s="54"/>
      <x:c r="I16585" s="53"/>
    </x:row>
    <x:row r="16586" spans="1:13" x14ac:dyDescent="0.25">
      <x:c r="G16586" s="54"/>
      <x:c r="I16586" s="53"/>
    </x:row>
    <x:row r="16587" spans="1:13" x14ac:dyDescent="0.25">
      <x:c r="G16587" s="54"/>
      <x:c r="I16587" s="53"/>
    </x:row>
    <x:row r="16588" spans="1:13" x14ac:dyDescent="0.25">
      <x:c r="G16588" s="54"/>
      <x:c r="I16588" s="53"/>
    </x:row>
    <x:row r="16589" spans="1:13" x14ac:dyDescent="0.25">
      <x:c r="G16589" s="54"/>
      <x:c r="I16589" s="53"/>
    </x:row>
    <x:row r="16590" spans="1:13" x14ac:dyDescent="0.25">
      <x:c r="G16590" s="54"/>
      <x:c r="I16590" s="53"/>
    </x:row>
    <x:row r="16591" spans="1:13" x14ac:dyDescent="0.25">
      <x:c r="G16591" s="54"/>
      <x:c r="I16591" s="53"/>
    </x:row>
    <x:row r="16592" spans="1:13" x14ac:dyDescent="0.25">
      <x:c r="G16592" s="54"/>
      <x:c r="I16592" s="53"/>
    </x:row>
    <x:row r="16593" spans="1:13" x14ac:dyDescent="0.25">
      <x:c r="G16593" s="54"/>
      <x:c r="I16593" s="53"/>
    </x:row>
    <x:row r="16594" spans="1:13" x14ac:dyDescent="0.25">
      <x:c r="G16594" s="54"/>
      <x:c r="I16594" s="53"/>
    </x:row>
    <x:row r="16595" spans="1:13" x14ac:dyDescent="0.25">
      <x:c r="G16595" s="54"/>
      <x:c r="I16595" s="53"/>
    </x:row>
    <x:row r="16596" spans="1:13" x14ac:dyDescent="0.25">
      <x:c r="G16596" s="54"/>
      <x:c r="I16596" s="53"/>
    </x:row>
    <x:row r="16597" spans="1:13" x14ac:dyDescent="0.25">
      <x:c r="G16597" s="54"/>
      <x:c r="I16597" s="53"/>
    </x:row>
    <x:row r="16598" spans="1:13" x14ac:dyDescent="0.25">
      <x:c r="G16598" s="54"/>
      <x:c r="I16598" s="53"/>
    </x:row>
    <x:row r="16599" spans="1:13" x14ac:dyDescent="0.25">
      <x:c r="G16599" s="54"/>
      <x:c r="I16599" s="53"/>
    </x:row>
    <x:row r="16600" spans="1:13" x14ac:dyDescent="0.25">
      <x:c r="I16600" s="53"/>
    </x:row>
    <x:row r="16601" spans="1:13" x14ac:dyDescent="0.25">
      <x:c r="G16601" s="54"/>
      <x:c r="I16601" s="53"/>
    </x:row>
    <x:row r="16602" spans="1:13" x14ac:dyDescent="0.25">
      <x:c r="G16602" s="54"/>
      <x:c r="I16602" s="53"/>
    </x:row>
    <x:row r="16603" spans="1:13" x14ac:dyDescent="0.25">
      <x:c r="G16603" s="54"/>
      <x:c r="I16603" s="53"/>
    </x:row>
    <x:row r="16604" spans="1:13" x14ac:dyDescent="0.25">
      <x:c r="G16604" s="54"/>
      <x:c r="I16604" s="53"/>
    </x:row>
    <x:row r="16605" spans="1:13" x14ac:dyDescent="0.25">
      <x:c r="G16605" s="54"/>
      <x:c r="I16605" s="53"/>
    </x:row>
    <x:row r="16606" spans="1:13" x14ac:dyDescent="0.25">
      <x:c r="G16606" s="54"/>
      <x:c r="I16606" s="53"/>
    </x:row>
    <x:row r="16607" spans="1:13" x14ac:dyDescent="0.25">
      <x:c r="G16607" s="54"/>
      <x:c r="I16607" s="53"/>
    </x:row>
    <x:row r="16608" spans="1:13" x14ac:dyDescent="0.25">
      <x:c r="G16608" s="54"/>
      <x:c r="I16608" s="53"/>
    </x:row>
    <x:row r="16609" spans="1:13" x14ac:dyDescent="0.25">
      <x:c r="G16609" s="54"/>
      <x:c r="I16609" s="53"/>
    </x:row>
    <x:row r="16610" spans="1:13" x14ac:dyDescent="0.25">
      <x:c r="G16610" s="54"/>
      <x:c r="I16610" s="53"/>
    </x:row>
    <x:row r="16611" spans="1:13" x14ac:dyDescent="0.25">
      <x:c r="I16611" s="53"/>
    </x:row>
    <x:row r="16612" spans="1:13" x14ac:dyDescent="0.25">
      <x:c r="G16612" s="54"/>
      <x:c r="I16612" s="53"/>
    </x:row>
    <x:row r="16613" spans="1:13" x14ac:dyDescent="0.25">
      <x:c r="G16613" s="54"/>
      <x:c r="I16613" s="53"/>
    </x:row>
    <x:row r="16614" spans="1:13" x14ac:dyDescent="0.25">
      <x:c r="G16614" s="54"/>
      <x:c r="I16614" s="53"/>
    </x:row>
    <x:row r="16615" spans="1:13" x14ac:dyDescent="0.25">
      <x:c r="G16615" s="54"/>
      <x:c r="I16615" s="53"/>
    </x:row>
    <x:row r="16616" spans="1:13" x14ac:dyDescent="0.25">
      <x:c r="G16616" s="54"/>
      <x:c r="I16616" s="53"/>
    </x:row>
    <x:row r="16617" spans="1:13" x14ac:dyDescent="0.25">
      <x:c r="G16617" s="54"/>
      <x:c r="I16617" s="53"/>
    </x:row>
    <x:row r="16618" spans="1:13" x14ac:dyDescent="0.25">
      <x:c r="G16618" s="54"/>
      <x:c r="I16618" s="53"/>
    </x:row>
    <x:row r="16619" spans="1:13" x14ac:dyDescent="0.25">
      <x:c r="G16619" s="54"/>
      <x:c r="I16619" s="53"/>
    </x:row>
    <x:row r="16620" spans="1:13" x14ac:dyDescent="0.25">
      <x:c r="G16620" s="54"/>
      <x:c r="I16620" s="53"/>
    </x:row>
    <x:row r="16621" spans="1:13" x14ac:dyDescent="0.25">
      <x:c r="G16621" s="54"/>
      <x:c r="I16621" s="53"/>
    </x:row>
    <x:row r="16622" spans="1:13" x14ac:dyDescent="0.25">
      <x:c r="I16622" s="53"/>
    </x:row>
    <x:row r="16623" spans="1:13" x14ac:dyDescent="0.25">
      <x:c r="G16623" s="54"/>
      <x:c r="I16623" s="53"/>
    </x:row>
    <x:row r="16624" spans="1:13" x14ac:dyDescent="0.25">
      <x:c r="G16624" s="54"/>
      <x:c r="I16624" s="53"/>
    </x:row>
    <x:row r="16625" spans="1:13" x14ac:dyDescent="0.25">
      <x:c r="G16625" s="54"/>
      <x:c r="I16625" s="53"/>
    </x:row>
    <x:row r="16626" spans="1:13" x14ac:dyDescent="0.25">
      <x:c r="G16626" s="54"/>
      <x:c r="I16626" s="53"/>
    </x:row>
    <x:row r="16627" spans="1:13" x14ac:dyDescent="0.25">
      <x:c r="G16627" s="54"/>
      <x:c r="I16627" s="53"/>
    </x:row>
    <x:row r="16628" spans="1:13" x14ac:dyDescent="0.25">
      <x:c r="G16628" s="54"/>
      <x:c r="I16628" s="53"/>
    </x:row>
    <x:row r="16629" spans="1:13" x14ac:dyDescent="0.25">
      <x:c r="G16629" s="54"/>
      <x:c r="I16629" s="53"/>
    </x:row>
    <x:row r="16630" spans="1:13" x14ac:dyDescent="0.25">
      <x:c r="G16630" s="54"/>
      <x:c r="I16630" s="53"/>
    </x:row>
    <x:row r="16631" spans="1:13" x14ac:dyDescent="0.25">
      <x:c r="G16631" s="54"/>
      <x:c r="I16631" s="53"/>
    </x:row>
    <x:row r="16632" spans="1:13" x14ac:dyDescent="0.25">
      <x:c r="G16632" s="54"/>
      <x:c r="I16632" s="53"/>
    </x:row>
    <x:row r="16633" spans="1:13" x14ac:dyDescent="0.25">
      <x:c r="G16633" s="54"/>
      <x:c r="I16633" s="53"/>
    </x:row>
    <x:row r="16634" spans="1:13" x14ac:dyDescent="0.25">
      <x:c r="G16634" s="54"/>
      <x:c r="I16634" s="53"/>
    </x:row>
    <x:row r="16635" spans="1:13" x14ac:dyDescent="0.25">
      <x:c r="I16635" s="53"/>
    </x:row>
    <x:row r="16636" spans="1:13" x14ac:dyDescent="0.25">
      <x:c r="G16636" s="54"/>
      <x:c r="I16636" s="53"/>
    </x:row>
    <x:row r="16637" spans="1:13" x14ac:dyDescent="0.25">
      <x:c r="G16637" s="54"/>
      <x:c r="I16637" s="53"/>
    </x:row>
    <x:row r="16638" spans="1:13" x14ac:dyDescent="0.25">
      <x:c r="I16638" s="53"/>
    </x:row>
    <x:row r="16639" spans="1:13" x14ac:dyDescent="0.25">
      <x:c r="G16639" s="54"/>
      <x:c r="I16639" s="53"/>
    </x:row>
    <x:row r="16640" spans="1:13" x14ac:dyDescent="0.25">
      <x:c r="G16640" s="54"/>
      <x:c r="I16640" s="53"/>
    </x:row>
    <x:row r="16641" spans="1:13" x14ac:dyDescent="0.25">
      <x:c r="G16641" s="54"/>
      <x:c r="I16641" s="53"/>
    </x:row>
    <x:row r="16642" spans="1:13" x14ac:dyDescent="0.25">
      <x:c r="G16642" s="54"/>
      <x:c r="I16642" s="53"/>
    </x:row>
    <x:row r="16643" spans="1:13" x14ac:dyDescent="0.25">
      <x:c r="G16643" s="54"/>
      <x:c r="I16643" s="53"/>
    </x:row>
    <x:row r="16644" spans="1:13" x14ac:dyDescent="0.25">
      <x:c r="G16644" s="54"/>
      <x:c r="I16644" s="53"/>
    </x:row>
    <x:row r="16645" spans="1:13" x14ac:dyDescent="0.25">
      <x:c r="G16645" s="54"/>
      <x:c r="I16645" s="53"/>
    </x:row>
    <x:row r="16646" spans="1:13" x14ac:dyDescent="0.25">
      <x:c r="G16646" s="54"/>
      <x:c r="I16646" s="53"/>
    </x:row>
    <x:row r="16647" spans="1:13" x14ac:dyDescent="0.25">
      <x:c r="G16647" s="54"/>
      <x:c r="I16647" s="53"/>
    </x:row>
    <x:row r="16648" spans="1:13" x14ac:dyDescent="0.25">
      <x:c r="G16648" s="54"/>
      <x:c r="I16648" s="53"/>
    </x:row>
    <x:row r="16649" spans="1:13" x14ac:dyDescent="0.25">
      <x:c r="G16649" s="54"/>
      <x:c r="I16649" s="53"/>
    </x:row>
    <x:row r="16650" spans="1:13" x14ac:dyDescent="0.25">
      <x:c r="G16650" s="54"/>
      <x:c r="I16650" s="53"/>
    </x:row>
    <x:row r="16651" spans="1:13" x14ac:dyDescent="0.25">
      <x:c r="G16651" s="54"/>
      <x:c r="I16651" s="53"/>
    </x:row>
    <x:row r="16652" spans="1:13" x14ac:dyDescent="0.25">
      <x:c r="G16652" s="54"/>
      <x:c r="I16652" s="53"/>
    </x:row>
    <x:row r="16653" spans="1:13" x14ac:dyDescent="0.25">
      <x:c r="G16653" s="54"/>
      <x:c r="I16653" s="53"/>
    </x:row>
    <x:row r="16654" spans="1:13" x14ac:dyDescent="0.25">
      <x:c r="G16654" s="54"/>
      <x:c r="I16654" s="53"/>
    </x:row>
    <x:row r="16655" spans="1:13" x14ac:dyDescent="0.25">
      <x:c r="G16655" s="54"/>
      <x:c r="I16655" s="53"/>
    </x:row>
    <x:row r="16656" spans="1:13" x14ac:dyDescent="0.25">
      <x:c r="G16656" s="54"/>
      <x:c r="I16656" s="53"/>
    </x:row>
    <x:row r="16657" spans="1:13" x14ac:dyDescent="0.25">
      <x:c r="G16657" s="54"/>
      <x:c r="I16657" s="53"/>
    </x:row>
    <x:row r="16658" spans="1:13" x14ac:dyDescent="0.25">
      <x:c r="G16658" s="54"/>
      <x:c r="I16658" s="53"/>
    </x:row>
    <x:row r="16659" spans="1:13" x14ac:dyDescent="0.25">
      <x:c r="G16659" s="54"/>
      <x:c r="I16659" s="53"/>
    </x:row>
    <x:row r="16660" spans="1:13" x14ac:dyDescent="0.25">
      <x:c r="G16660" s="54"/>
      <x:c r="I16660" s="53"/>
    </x:row>
    <x:row r="16661" spans="1:13" x14ac:dyDescent="0.25">
      <x:c r="G16661" s="54"/>
      <x:c r="I16661" s="53"/>
    </x:row>
    <x:row r="16662" spans="1:13" x14ac:dyDescent="0.25">
      <x:c r="G16662" s="54"/>
      <x:c r="I16662" s="53"/>
    </x:row>
    <x:row r="16663" spans="1:13" x14ac:dyDescent="0.25">
      <x:c r="G16663" s="54"/>
      <x:c r="I16663" s="53"/>
    </x:row>
    <x:row r="16664" spans="1:13" x14ac:dyDescent="0.25">
      <x:c r="G16664" s="54"/>
      <x:c r="I16664" s="53"/>
    </x:row>
    <x:row r="16665" spans="1:13" x14ac:dyDescent="0.25">
      <x:c r="G16665" s="54"/>
      <x:c r="I16665" s="53"/>
    </x:row>
    <x:row r="16666" spans="1:13" x14ac:dyDescent="0.25">
      <x:c r="G16666" s="54"/>
      <x:c r="I16666" s="53"/>
    </x:row>
    <x:row r="16667" spans="1:13" x14ac:dyDescent="0.25">
      <x:c r="G16667" s="54"/>
      <x:c r="I16667" s="53"/>
    </x:row>
    <x:row r="16668" spans="1:13" x14ac:dyDescent="0.25">
      <x:c r="G16668" s="54"/>
      <x:c r="I16668" s="53"/>
    </x:row>
    <x:row r="16669" spans="1:13" x14ac:dyDescent="0.25">
      <x:c r="G16669" s="54"/>
      <x:c r="I16669" s="53"/>
    </x:row>
    <x:row r="16670" spans="1:13" x14ac:dyDescent="0.25">
      <x:c r="G16670" s="54"/>
      <x:c r="I16670" s="53"/>
    </x:row>
    <x:row r="16671" spans="1:13" x14ac:dyDescent="0.25">
      <x:c r="G16671" s="54"/>
      <x:c r="I16671" s="53"/>
    </x:row>
    <x:row r="16672" spans="1:13" x14ac:dyDescent="0.25">
      <x:c r="G16672" s="54"/>
      <x:c r="I16672" s="53"/>
    </x:row>
    <x:row r="16673" spans="1:13" x14ac:dyDescent="0.25">
      <x:c r="G16673" s="54"/>
      <x:c r="I16673" s="53"/>
    </x:row>
    <x:row r="16674" spans="1:13" x14ac:dyDescent="0.25">
      <x:c r="G16674" s="54"/>
      <x:c r="I16674" s="53"/>
    </x:row>
    <x:row r="16675" spans="1:13" x14ac:dyDescent="0.25">
      <x:c r="G16675" s="54"/>
      <x:c r="I16675" s="53"/>
    </x:row>
    <x:row r="16676" spans="1:13" x14ac:dyDescent="0.25">
      <x:c r="G16676" s="54"/>
      <x:c r="I16676" s="53"/>
    </x:row>
    <x:row r="16677" spans="1:13" x14ac:dyDescent="0.25">
      <x:c r="G16677" s="54"/>
      <x:c r="I16677" s="53"/>
    </x:row>
    <x:row r="16678" spans="1:13" x14ac:dyDescent="0.25">
      <x:c r="G16678" s="54"/>
      <x:c r="I16678" s="53"/>
    </x:row>
    <x:row r="16679" spans="1:13" x14ac:dyDescent="0.25">
      <x:c r="I16679" s="53"/>
    </x:row>
    <x:row r="16680" spans="1:13" x14ac:dyDescent="0.25">
      <x:c r="G16680" s="54"/>
      <x:c r="I16680" s="53"/>
    </x:row>
    <x:row r="16681" spans="1:13" x14ac:dyDescent="0.25">
      <x:c r="G16681" s="54"/>
      <x:c r="I16681" s="53"/>
    </x:row>
    <x:row r="16682" spans="1:13" x14ac:dyDescent="0.25">
      <x:c r="G16682" s="54"/>
      <x:c r="I16682" s="53"/>
    </x:row>
    <x:row r="16683" spans="1:13" x14ac:dyDescent="0.25">
      <x:c r="I16683" s="53"/>
    </x:row>
    <x:row r="16684" spans="1:13" x14ac:dyDescent="0.25">
      <x:c r="I16684" s="53"/>
    </x:row>
    <x:row r="16685" spans="1:13" x14ac:dyDescent="0.25">
      <x:c r="G16685" s="54"/>
      <x:c r="I16685" s="53"/>
    </x:row>
    <x:row r="16686" spans="1:13" x14ac:dyDescent="0.25">
      <x:c r="G16686" s="54"/>
      <x:c r="I16686" s="53"/>
    </x:row>
    <x:row r="16687" spans="1:13" x14ac:dyDescent="0.25">
      <x:c r="G16687" s="54"/>
      <x:c r="I16687" s="53"/>
    </x:row>
    <x:row r="16688" spans="1:13" x14ac:dyDescent="0.25">
      <x:c r="G16688" s="54"/>
      <x:c r="I16688" s="53"/>
    </x:row>
    <x:row r="16689" spans="1:13" x14ac:dyDescent="0.25">
      <x:c r="G16689" s="54"/>
      <x:c r="I16689" s="53"/>
    </x:row>
    <x:row r="16690" spans="1:13" x14ac:dyDescent="0.25">
      <x:c r="G16690" s="54"/>
      <x:c r="I16690" s="53"/>
    </x:row>
    <x:row r="16691" spans="1:13" x14ac:dyDescent="0.25">
      <x:c r="G16691" s="54"/>
      <x:c r="I16691" s="53"/>
    </x:row>
    <x:row r="16692" spans="1:13" x14ac:dyDescent="0.25">
      <x:c r="G16692" s="54"/>
      <x:c r="I16692" s="53"/>
    </x:row>
    <x:row r="16693" spans="1:13" x14ac:dyDescent="0.25">
      <x:c r="G16693" s="54"/>
      <x:c r="I16693" s="53"/>
    </x:row>
    <x:row r="16694" spans="1:13" x14ac:dyDescent="0.25">
      <x:c r="G16694" s="54"/>
      <x:c r="I16694" s="53"/>
    </x:row>
    <x:row r="16695" spans="1:13" x14ac:dyDescent="0.25">
      <x:c r="G16695" s="54"/>
      <x:c r="I16695" s="53"/>
    </x:row>
    <x:row r="16696" spans="1:13" x14ac:dyDescent="0.25">
      <x:c r="G16696" s="54"/>
      <x:c r="I16696" s="53"/>
    </x:row>
    <x:row r="16697" spans="1:13" x14ac:dyDescent="0.25">
      <x:c r="G16697" s="54"/>
      <x:c r="I16697" s="53"/>
    </x:row>
    <x:row r="16698" spans="1:13" x14ac:dyDescent="0.25">
      <x:c r="I16698" s="53"/>
    </x:row>
    <x:row r="16699" spans="1:13" x14ac:dyDescent="0.25">
      <x:c r="G16699" s="54"/>
      <x:c r="I16699" s="53"/>
    </x:row>
    <x:row r="16700" spans="1:13" x14ac:dyDescent="0.25">
      <x:c r="G16700" s="54"/>
      <x:c r="I16700" s="53"/>
    </x:row>
    <x:row r="16701" spans="1:13" x14ac:dyDescent="0.25">
      <x:c r="I16701" s="53"/>
    </x:row>
    <x:row r="16702" spans="1:13" x14ac:dyDescent="0.25">
      <x:c r="G16702" s="54"/>
      <x:c r="I16702" s="53"/>
    </x:row>
    <x:row r="16703" spans="1:13" x14ac:dyDescent="0.25">
      <x:c r="G16703" s="54"/>
      <x:c r="I16703" s="53"/>
    </x:row>
    <x:row r="16704" spans="1:13" x14ac:dyDescent="0.25">
      <x:c r="G16704" s="54"/>
      <x:c r="I16704" s="53"/>
    </x:row>
    <x:row r="16705" spans="1:13" x14ac:dyDescent="0.25">
      <x:c r="G16705" s="54"/>
      <x:c r="I16705" s="53"/>
    </x:row>
    <x:row r="16706" spans="1:13" x14ac:dyDescent="0.25">
      <x:c r="G16706" s="54"/>
      <x:c r="I16706" s="53"/>
    </x:row>
    <x:row r="16707" spans="1:13" x14ac:dyDescent="0.25">
      <x:c r="G16707" s="54"/>
      <x:c r="I16707" s="53"/>
    </x:row>
    <x:row r="16708" spans="1:13" x14ac:dyDescent="0.25">
      <x:c r="I16708" s="53"/>
    </x:row>
    <x:row r="16709" spans="1:13" x14ac:dyDescent="0.25">
      <x:c r="G16709" s="54"/>
      <x:c r="I16709" s="53"/>
    </x:row>
    <x:row r="16710" spans="1:13" x14ac:dyDescent="0.25">
      <x:c r="I16710" s="53"/>
    </x:row>
    <x:row r="16711" spans="1:13" x14ac:dyDescent="0.25">
      <x:c r="G16711" s="54"/>
      <x:c r="I16711" s="53"/>
    </x:row>
    <x:row r="16712" spans="1:13" x14ac:dyDescent="0.25">
      <x:c r="G16712" s="54"/>
      <x:c r="I16712" s="53"/>
    </x:row>
    <x:row r="16713" spans="1:13" x14ac:dyDescent="0.25">
      <x:c r="I16713" s="53"/>
    </x:row>
    <x:row r="16714" spans="1:13" x14ac:dyDescent="0.25">
      <x:c r="I16714" s="53"/>
    </x:row>
    <x:row r="16715" spans="1:13" x14ac:dyDescent="0.25">
      <x:c r="G16715" s="54"/>
      <x:c r="I16715" s="53"/>
    </x:row>
    <x:row r="16716" spans="1:13" x14ac:dyDescent="0.25">
      <x:c r="I16716" s="53"/>
    </x:row>
    <x:row r="16717" spans="1:13" x14ac:dyDescent="0.25">
      <x:c r="G16717" s="54"/>
      <x:c r="I16717" s="53"/>
    </x:row>
    <x:row r="16718" spans="1:13" x14ac:dyDescent="0.25">
      <x:c r="I16718" s="53"/>
    </x:row>
    <x:row r="16719" spans="1:13" x14ac:dyDescent="0.25">
      <x:c r="G16719" s="54"/>
      <x:c r="I16719" s="53"/>
    </x:row>
    <x:row r="16720" spans="1:13" x14ac:dyDescent="0.25">
      <x:c r="I16720" s="53"/>
    </x:row>
    <x:row r="16721" spans="1:13" x14ac:dyDescent="0.25">
      <x:c r="I16721" s="53"/>
    </x:row>
    <x:row r="16722" spans="1:13" x14ac:dyDescent="0.25">
      <x:c r="I16722" s="53"/>
    </x:row>
    <x:row r="16723" spans="1:13" x14ac:dyDescent="0.25">
      <x:c r="I16723" s="53"/>
    </x:row>
    <x:row r="16724" spans="1:13" x14ac:dyDescent="0.25">
      <x:c r="G16724" s="54"/>
      <x:c r="I16724" s="53"/>
    </x:row>
    <x:row r="16725" spans="1:13" x14ac:dyDescent="0.25">
      <x:c r="G16725" s="54"/>
      <x:c r="I16725" s="53"/>
    </x:row>
    <x:row r="16726" spans="1:13" x14ac:dyDescent="0.25">
      <x:c r="G16726" s="54"/>
      <x:c r="I16726" s="53"/>
    </x:row>
    <x:row r="16727" spans="1:13" x14ac:dyDescent="0.25">
      <x:c r="G16727" s="54"/>
      <x:c r="I16727" s="53"/>
    </x:row>
    <x:row r="16728" spans="1:13" x14ac:dyDescent="0.25">
      <x:c r="G16728" s="54"/>
      <x:c r="I16728" s="53"/>
    </x:row>
    <x:row r="16729" spans="1:13" x14ac:dyDescent="0.25">
      <x:c r="G16729" s="54"/>
      <x:c r="I16729" s="53"/>
    </x:row>
    <x:row r="16730" spans="1:13" x14ac:dyDescent="0.25">
      <x:c r="G16730" s="54"/>
      <x:c r="I16730" s="53"/>
    </x:row>
    <x:row r="16731" spans="1:13" x14ac:dyDescent="0.25">
      <x:c r="G16731" s="54"/>
      <x:c r="I16731" s="53"/>
    </x:row>
    <x:row r="16732" spans="1:13" x14ac:dyDescent="0.25">
      <x:c r="G16732" s="54"/>
      <x:c r="I16732" s="53"/>
    </x:row>
    <x:row r="16733" spans="1:13" x14ac:dyDescent="0.25">
      <x:c r="G16733" s="54"/>
      <x:c r="I16733" s="53"/>
    </x:row>
    <x:row r="16734" spans="1:13" x14ac:dyDescent="0.25">
      <x:c r="G16734" s="54"/>
      <x:c r="I16734" s="53"/>
    </x:row>
    <x:row r="16735" spans="1:13" x14ac:dyDescent="0.25">
      <x:c r="G16735" s="54"/>
      <x:c r="I16735" s="53"/>
    </x:row>
    <x:row r="16736" spans="1:13" x14ac:dyDescent="0.25">
      <x:c r="G16736" s="54"/>
      <x:c r="I16736" s="53"/>
    </x:row>
    <x:row r="16737" spans="1:13" x14ac:dyDescent="0.25">
      <x:c r="G16737" s="54"/>
      <x:c r="I16737" s="53"/>
    </x:row>
    <x:row r="16738" spans="1:13" x14ac:dyDescent="0.25">
      <x:c r="G16738" s="54"/>
      <x:c r="I16738" s="53"/>
    </x:row>
    <x:row r="16739" spans="1:13" x14ac:dyDescent="0.25">
      <x:c r="G16739" s="54"/>
      <x:c r="I16739" s="53"/>
    </x:row>
    <x:row r="16740" spans="1:13" x14ac:dyDescent="0.25">
      <x:c r="G16740" s="54"/>
      <x:c r="I16740" s="53"/>
    </x:row>
    <x:row r="16741" spans="1:13" x14ac:dyDescent="0.25">
      <x:c r="G16741" s="54"/>
      <x:c r="I16741" s="53"/>
    </x:row>
    <x:row r="16742" spans="1:13" x14ac:dyDescent="0.25">
      <x:c r="I16742" s="53"/>
    </x:row>
    <x:row r="16743" spans="1:13" x14ac:dyDescent="0.25">
      <x:c r="G16743" s="54"/>
      <x:c r="I16743" s="53"/>
    </x:row>
    <x:row r="16744" spans="1:13" x14ac:dyDescent="0.25">
      <x:c r="G16744" s="54"/>
      <x:c r="I16744" s="53"/>
    </x:row>
    <x:row r="16745" spans="1:13" x14ac:dyDescent="0.25">
      <x:c r="G16745" s="54"/>
      <x:c r="I16745" s="53"/>
    </x:row>
    <x:row r="16746" spans="1:13" x14ac:dyDescent="0.25">
      <x:c r="G16746" s="54"/>
      <x:c r="I16746" s="53"/>
    </x:row>
    <x:row r="16747" spans="1:13" x14ac:dyDescent="0.25">
      <x:c r="G16747" s="54"/>
      <x:c r="I16747" s="53"/>
    </x:row>
    <x:row r="16748" spans="1:13" x14ac:dyDescent="0.25">
      <x:c r="G16748" s="54"/>
      <x:c r="I16748" s="53"/>
    </x:row>
    <x:row r="16749" spans="1:13" x14ac:dyDescent="0.25">
      <x:c r="G16749" s="54"/>
      <x:c r="I16749" s="53"/>
    </x:row>
    <x:row r="16750" spans="1:13" x14ac:dyDescent="0.25">
      <x:c r="G16750" s="54"/>
      <x:c r="I16750" s="53"/>
    </x:row>
    <x:row r="16751" spans="1:13" x14ac:dyDescent="0.25">
      <x:c r="G16751" s="54"/>
      <x:c r="I16751" s="53"/>
    </x:row>
    <x:row r="16752" spans="1:13" x14ac:dyDescent="0.25">
      <x:c r="G16752" s="54"/>
      <x:c r="I16752" s="53"/>
    </x:row>
    <x:row r="16753" spans="1:13" x14ac:dyDescent="0.25">
      <x:c r="G16753" s="54"/>
      <x:c r="I16753" s="53"/>
    </x:row>
    <x:row r="16754" spans="1:13" x14ac:dyDescent="0.25">
      <x:c r="G16754" s="54"/>
      <x:c r="I16754" s="53"/>
    </x:row>
    <x:row r="16755" spans="1:13" x14ac:dyDescent="0.25">
      <x:c r="G16755" s="54"/>
      <x:c r="I16755" s="53"/>
    </x:row>
    <x:row r="16756" spans="1:13" x14ac:dyDescent="0.25">
      <x:c r="G16756" s="54"/>
      <x:c r="I16756" s="53"/>
    </x:row>
    <x:row r="16757" spans="1:13" x14ac:dyDescent="0.25">
      <x:c r="G16757" s="54"/>
      <x:c r="I16757" s="53"/>
    </x:row>
    <x:row r="16758" spans="1:13" x14ac:dyDescent="0.25">
      <x:c r="G16758" s="54"/>
      <x:c r="I16758" s="53"/>
    </x:row>
    <x:row r="16759" spans="1:13" x14ac:dyDescent="0.25">
      <x:c r="G16759" s="54"/>
      <x:c r="I16759" s="53"/>
    </x:row>
    <x:row r="16760" spans="1:13" x14ac:dyDescent="0.25">
      <x:c r="G16760" s="54"/>
      <x:c r="I16760" s="53"/>
    </x:row>
    <x:row r="16761" spans="1:13" x14ac:dyDescent="0.25">
      <x:c r="G16761" s="54"/>
      <x:c r="I16761" s="53"/>
    </x:row>
    <x:row r="16762" spans="1:13" x14ac:dyDescent="0.25">
      <x:c r="G16762" s="54"/>
      <x:c r="I16762" s="53"/>
    </x:row>
    <x:row r="16763" spans="1:13" x14ac:dyDescent="0.25">
      <x:c r="G16763" s="54"/>
      <x:c r="I16763" s="53"/>
    </x:row>
    <x:row r="16764" spans="1:13" x14ac:dyDescent="0.25">
      <x:c r="G16764" s="54"/>
      <x:c r="I16764" s="53"/>
    </x:row>
    <x:row r="16765" spans="1:13" x14ac:dyDescent="0.25">
      <x:c r="G16765" s="54"/>
      <x:c r="I16765" s="53"/>
    </x:row>
    <x:row r="16766" spans="1:13" x14ac:dyDescent="0.25">
      <x:c r="G16766" s="54"/>
      <x:c r="I16766" s="53"/>
    </x:row>
    <x:row r="16767" spans="1:13" x14ac:dyDescent="0.25">
      <x:c r="G16767" s="54"/>
      <x:c r="I16767" s="53"/>
    </x:row>
    <x:row r="16768" spans="1:13" x14ac:dyDescent="0.25">
      <x:c r="G16768" s="54"/>
      <x:c r="I16768" s="53"/>
    </x:row>
    <x:row r="16769" spans="1:13" x14ac:dyDescent="0.25">
      <x:c r="G16769" s="54"/>
      <x:c r="I16769" s="53"/>
    </x:row>
    <x:row r="16770" spans="1:13" x14ac:dyDescent="0.25">
      <x:c r="G16770" s="54"/>
      <x:c r="I16770" s="53"/>
    </x:row>
    <x:row r="16771" spans="1:13" x14ac:dyDescent="0.25">
      <x:c r="G16771" s="54"/>
      <x:c r="I16771" s="53"/>
    </x:row>
    <x:row r="16772" spans="1:13" x14ac:dyDescent="0.25">
      <x:c r="G16772" s="54"/>
      <x:c r="I16772" s="53"/>
    </x:row>
    <x:row r="16773" spans="1:13" x14ac:dyDescent="0.25">
      <x:c r="G16773" s="54"/>
      <x:c r="I16773" s="53"/>
    </x:row>
    <x:row r="16774" spans="1:13" x14ac:dyDescent="0.25">
      <x:c r="G16774" s="54"/>
      <x:c r="I16774" s="53"/>
    </x:row>
    <x:row r="16775" spans="1:13" x14ac:dyDescent="0.25">
      <x:c r="G16775" s="54"/>
      <x:c r="I16775" s="53"/>
    </x:row>
    <x:row r="16776" spans="1:13" x14ac:dyDescent="0.25">
      <x:c r="G16776" s="54"/>
      <x:c r="I16776" s="53"/>
    </x:row>
    <x:row r="16777" spans="1:13" x14ac:dyDescent="0.25">
      <x:c r="I16777" s="53"/>
    </x:row>
    <x:row r="16778" spans="1:13" x14ac:dyDescent="0.25">
      <x:c r="G16778" s="54"/>
      <x:c r="I16778" s="53"/>
    </x:row>
    <x:row r="16779" spans="1:13" x14ac:dyDescent="0.25">
      <x:c r="G16779" s="54"/>
      <x:c r="I16779" s="53"/>
    </x:row>
    <x:row r="16780" spans="1:13" x14ac:dyDescent="0.25">
      <x:c r="G16780" s="54"/>
      <x:c r="I16780" s="53"/>
    </x:row>
    <x:row r="16781" spans="1:13" x14ac:dyDescent="0.25">
      <x:c r="G16781" s="54"/>
      <x:c r="I16781" s="53"/>
    </x:row>
    <x:row r="16782" spans="1:13" x14ac:dyDescent="0.25">
      <x:c r="G16782" s="54"/>
      <x:c r="I16782" s="53"/>
    </x:row>
    <x:row r="16783" spans="1:13" x14ac:dyDescent="0.25">
      <x:c r="I16783" s="53"/>
    </x:row>
    <x:row r="16784" spans="1:13" x14ac:dyDescent="0.25">
      <x:c r="I16784" s="53"/>
    </x:row>
    <x:row r="16785" spans="1:13" x14ac:dyDescent="0.25">
      <x:c r="G16785" s="54"/>
      <x:c r="I16785" s="53"/>
    </x:row>
    <x:row r="16786" spans="1:13" x14ac:dyDescent="0.25">
      <x:c r="G16786" s="54"/>
      <x:c r="I16786" s="53"/>
    </x:row>
    <x:row r="16787" spans="1:13" x14ac:dyDescent="0.25">
      <x:c r="G16787" s="54"/>
      <x:c r="I16787" s="53"/>
    </x:row>
    <x:row r="16788" spans="1:13" x14ac:dyDescent="0.25">
      <x:c r="G16788" s="54"/>
      <x:c r="I16788" s="53"/>
    </x:row>
    <x:row r="16789" spans="1:13" x14ac:dyDescent="0.25">
      <x:c r="G16789" s="54"/>
      <x:c r="I16789" s="53"/>
    </x:row>
    <x:row r="16790" spans="1:13" x14ac:dyDescent="0.25">
      <x:c r="G16790" s="54"/>
      <x:c r="I16790" s="53"/>
    </x:row>
    <x:row r="16791" spans="1:13" x14ac:dyDescent="0.25">
      <x:c r="I16791" s="53"/>
    </x:row>
    <x:row r="16792" spans="1:13" x14ac:dyDescent="0.25">
      <x:c r="G16792" s="54"/>
      <x:c r="I16792" s="53"/>
    </x:row>
    <x:row r="16793" spans="1:13" x14ac:dyDescent="0.25">
      <x:c r="G16793" s="54"/>
      <x:c r="I16793" s="53"/>
    </x:row>
    <x:row r="16794" spans="1:13" x14ac:dyDescent="0.25">
      <x:c r="G16794" s="54"/>
      <x:c r="I16794" s="53"/>
    </x:row>
    <x:row r="16795" spans="1:13" x14ac:dyDescent="0.25">
      <x:c r="I16795" s="53"/>
    </x:row>
    <x:row r="16796" spans="1:13" x14ac:dyDescent="0.25">
      <x:c r="G16796" s="54"/>
      <x:c r="I16796" s="53"/>
    </x:row>
    <x:row r="16797" spans="1:13" x14ac:dyDescent="0.25">
      <x:c r="G16797" s="54"/>
      <x:c r="I16797" s="53"/>
    </x:row>
    <x:row r="16798" spans="1:13" x14ac:dyDescent="0.25">
      <x:c r="G16798" s="54"/>
      <x:c r="I16798" s="53"/>
    </x:row>
    <x:row r="16799" spans="1:13" x14ac:dyDescent="0.25">
      <x:c r="G16799" s="54"/>
      <x:c r="I16799" s="53"/>
    </x:row>
    <x:row r="16800" spans="1:13" x14ac:dyDescent="0.25">
      <x:c r="G16800" s="54"/>
      <x:c r="I16800" s="53"/>
    </x:row>
    <x:row r="16801" spans="1:13" x14ac:dyDescent="0.25">
      <x:c r="G16801" s="54"/>
      <x:c r="I16801" s="53"/>
    </x:row>
    <x:row r="16802" spans="1:13" x14ac:dyDescent="0.25">
      <x:c r="G16802" s="54"/>
      <x:c r="I16802" s="53"/>
    </x:row>
    <x:row r="16803" spans="1:13" x14ac:dyDescent="0.25">
      <x:c r="I16803" s="53"/>
    </x:row>
    <x:row r="16804" spans="1:13" x14ac:dyDescent="0.25">
      <x:c r="G16804" s="54"/>
      <x:c r="I16804" s="53"/>
    </x:row>
    <x:row r="16805" spans="1:13" x14ac:dyDescent="0.25">
      <x:c r="G16805" s="54"/>
      <x:c r="I16805" s="53"/>
    </x:row>
    <x:row r="16806" spans="1:13" x14ac:dyDescent="0.25">
      <x:c r="G16806" s="54"/>
      <x:c r="I16806" s="53"/>
    </x:row>
    <x:row r="16807" spans="1:13" x14ac:dyDescent="0.25">
      <x:c r="G16807" s="54"/>
      <x:c r="I16807" s="53"/>
    </x:row>
    <x:row r="16808" spans="1:13" x14ac:dyDescent="0.25">
      <x:c r="G16808" s="54"/>
      <x:c r="I16808" s="53"/>
    </x:row>
    <x:row r="16809" spans="1:13" x14ac:dyDescent="0.25">
      <x:c r="I16809" s="53"/>
    </x:row>
    <x:row r="16810" spans="1:13" x14ac:dyDescent="0.25">
      <x:c r="G16810" s="54"/>
      <x:c r="I16810" s="53"/>
    </x:row>
    <x:row r="16811" spans="1:13" x14ac:dyDescent="0.25">
      <x:c r="I16811" s="53"/>
    </x:row>
    <x:row r="16812" spans="1:13" x14ac:dyDescent="0.25">
      <x:c r="G16812" s="54"/>
      <x:c r="I16812" s="53"/>
    </x:row>
    <x:row r="16813" spans="1:13" x14ac:dyDescent="0.25">
      <x:c r="I16813" s="53"/>
    </x:row>
    <x:row r="16814" spans="1:13" x14ac:dyDescent="0.25">
      <x:c r="I16814" s="53"/>
    </x:row>
    <x:row r="16815" spans="1:13" x14ac:dyDescent="0.25">
      <x:c r="G16815" s="54"/>
      <x:c r="I16815" s="53"/>
    </x:row>
    <x:row r="16816" spans="1:13" x14ac:dyDescent="0.25">
      <x:c r="G16816" s="54"/>
      <x:c r="I16816" s="53"/>
    </x:row>
    <x:row r="16817" spans="1:13" x14ac:dyDescent="0.25">
      <x:c r="I16817" s="53"/>
    </x:row>
    <x:row r="16818" spans="1:13" x14ac:dyDescent="0.25">
      <x:c r="I16818" s="53"/>
    </x:row>
    <x:row r="16819" spans="1:13" x14ac:dyDescent="0.25">
      <x:c r="G16819" s="54"/>
      <x:c r="I16819" s="53"/>
    </x:row>
    <x:row r="16820" spans="1:13" x14ac:dyDescent="0.25">
      <x:c r="G16820" s="54"/>
      <x:c r="I16820" s="53"/>
    </x:row>
    <x:row r="16821" spans="1:13" x14ac:dyDescent="0.25">
      <x:c r="G16821" s="54"/>
      <x:c r="I16821" s="53"/>
    </x:row>
    <x:row r="16822" spans="1:13" x14ac:dyDescent="0.25">
      <x:c r="G16822" s="54"/>
      <x:c r="I16822" s="53"/>
    </x:row>
    <x:row r="16823" spans="1:13" x14ac:dyDescent="0.25">
      <x:c r="G16823" s="54"/>
      <x:c r="I16823" s="53"/>
    </x:row>
    <x:row r="16824" spans="1:13" x14ac:dyDescent="0.25">
      <x:c r="G16824" s="54"/>
      <x:c r="I16824" s="53"/>
    </x:row>
    <x:row r="16825" spans="1:13" x14ac:dyDescent="0.25">
      <x:c r="G16825" s="54"/>
      <x:c r="I16825" s="53"/>
    </x:row>
    <x:row r="16826" spans="1:13" x14ac:dyDescent="0.25">
      <x:c r="G16826" s="54"/>
      <x:c r="I16826" s="53"/>
    </x:row>
    <x:row r="16827" spans="1:13" x14ac:dyDescent="0.25">
      <x:c r="G16827" s="54"/>
      <x:c r="I16827" s="53"/>
    </x:row>
    <x:row r="16828" spans="1:13" x14ac:dyDescent="0.25">
      <x:c r="G16828" s="54"/>
      <x:c r="I16828" s="53"/>
    </x:row>
    <x:row r="16829" spans="1:13" x14ac:dyDescent="0.25">
      <x:c r="G16829" s="54"/>
      <x:c r="I16829" s="53"/>
    </x:row>
    <x:row r="16830" spans="1:13" x14ac:dyDescent="0.25">
      <x:c r="G16830" s="54"/>
      <x:c r="I16830" s="53"/>
    </x:row>
    <x:row r="16831" spans="1:13" x14ac:dyDescent="0.25">
      <x:c r="G16831" s="54"/>
      <x:c r="I16831" s="53"/>
    </x:row>
    <x:row r="16832" spans="1:13" x14ac:dyDescent="0.25">
      <x:c r="G16832" s="54"/>
      <x:c r="I16832" s="53"/>
    </x:row>
    <x:row r="16833" spans="1:13" x14ac:dyDescent="0.25">
      <x:c r="G16833" s="54"/>
      <x:c r="I16833" s="53"/>
    </x:row>
    <x:row r="16834" spans="1:13" x14ac:dyDescent="0.25">
      <x:c r="G16834" s="54"/>
      <x:c r="I16834" s="53"/>
    </x:row>
    <x:row r="16835" spans="1:13" x14ac:dyDescent="0.25">
      <x:c r="G16835" s="54"/>
      <x:c r="I16835" s="53"/>
    </x:row>
    <x:row r="16836" spans="1:13" x14ac:dyDescent="0.25">
      <x:c r="G16836" s="54"/>
      <x:c r="I16836" s="53"/>
    </x:row>
    <x:row r="16837" spans="1:13" x14ac:dyDescent="0.25">
      <x:c r="G16837" s="54"/>
      <x:c r="I16837" s="53"/>
    </x:row>
    <x:row r="16838" spans="1:13" x14ac:dyDescent="0.25">
      <x:c r="G16838" s="54"/>
      <x:c r="I16838" s="53"/>
    </x:row>
    <x:row r="16839" spans="1:13" x14ac:dyDescent="0.25">
      <x:c r="I16839" s="53"/>
    </x:row>
    <x:row r="16840" spans="1:13" x14ac:dyDescent="0.25">
      <x:c r="G16840" s="54"/>
      <x:c r="I16840" s="53"/>
    </x:row>
    <x:row r="16841" spans="1:13" x14ac:dyDescent="0.25">
      <x:c r="G16841" s="54"/>
      <x:c r="I16841" s="53"/>
    </x:row>
    <x:row r="16842" spans="1:13" x14ac:dyDescent="0.25">
      <x:c r="G16842" s="54"/>
      <x:c r="I16842" s="53"/>
    </x:row>
    <x:row r="16843" spans="1:13" x14ac:dyDescent="0.25">
      <x:c r="G16843" s="54"/>
      <x:c r="I16843" s="53"/>
    </x:row>
    <x:row r="16844" spans="1:13" x14ac:dyDescent="0.25">
      <x:c r="G16844" s="54"/>
      <x:c r="I16844" s="53"/>
    </x:row>
    <x:row r="16845" spans="1:13" x14ac:dyDescent="0.25">
      <x:c r="G16845" s="54"/>
      <x:c r="I16845" s="53"/>
    </x:row>
    <x:row r="16846" spans="1:13" x14ac:dyDescent="0.25">
      <x:c r="G16846" s="54"/>
      <x:c r="I16846" s="53"/>
    </x:row>
    <x:row r="16847" spans="1:13" x14ac:dyDescent="0.25">
      <x:c r="G16847" s="54"/>
      <x:c r="I16847" s="53"/>
    </x:row>
    <x:row r="16848" spans="1:13" x14ac:dyDescent="0.25">
      <x:c r="G16848" s="54"/>
      <x:c r="I16848" s="53"/>
    </x:row>
    <x:row r="16849" spans="1:13" x14ac:dyDescent="0.25">
      <x:c r="G16849" s="54"/>
      <x:c r="I16849" s="53"/>
    </x:row>
    <x:row r="16850" spans="1:13" x14ac:dyDescent="0.25">
      <x:c r="G16850" s="54"/>
      <x:c r="I16850" s="53"/>
    </x:row>
    <x:row r="16851" spans="1:13" x14ac:dyDescent="0.25">
      <x:c r="G16851" s="54"/>
      <x:c r="I16851" s="53"/>
    </x:row>
    <x:row r="16852" spans="1:13" x14ac:dyDescent="0.25">
      <x:c r="G16852" s="54"/>
      <x:c r="I16852" s="53"/>
    </x:row>
    <x:row r="16853" spans="1:13" x14ac:dyDescent="0.25">
      <x:c r="G16853" s="54"/>
      <x:c r="I16853" s="53"/>
    </x:row>
    <x:row r="16854" spans="1:13" x14ac:dyDescent="0.25">
      <x:c r="G16854" s="54"/>
      <x:c r="I16854" s="53"/>
    </x:row>
    <x:row r="16855" spans="1:13" x14ac:dyDescent="0.25">
      <x:c r="I16855" s="53"/>
    </x:row>
    <x:row r="16856" spans="1:13" x14ac:dyDescent="0.25">
      <x:c r="G16856" s="54"/>
      <x:c r="I16856" s="53"/>
    </x:row>
    <x:row r="16857" spans="1:13" x14ac:dyDescent="0.25">
      <x:c r="G16857" s="54"/>
      <x:c r="I16857" s="53"/>
    </x:row>
    <x:row r="16858" spans="1:13" x14ac:dyDescent="0.25">
      <x:c r="G16858" s="54"/>
      <x:c r="I16858" s="53"/>
    </x:row>
    <x:row r="16859" spans="1:13" x14ac:dyDescent="0.25">
      <x:c r="G16859" s="54"/>
      <x:c r="I16859" s="53"/>
    </x:row>
    <x:row r="16860" spans="1:13" x14ac:dyDescent="0.25">
      <x:c r="G16860" s="54"/>
      <x:c r="I16860" s="53"/>
    </x:row>
    <x:row r="16861" spans="1:13" x14ac:dyDescent="0.25">
      <x:c r="G16861" s="54"/>
      <x:c r="I16861" s="53"/>
    </x:row>
    <x:row r="16862" spans="1:13" x14ac:dyDescent="0.25">
      <x:c r="G16862" s="54"/>
      <x:c r="I16862" s="53"/>
    </x:row>
    <x:row r="16863" spans="1:13" x14ac:dyDescent="0.25">
      <x:c r="G16863" s="54"/>
      <x:c r="I16863" s="53"/>
    </x:row>
    <x:row r="16864" spans="1:13" x14ac:dyDescent="0.25">
      <x:c r="G16864" s="54"/>
      <x:c r="I16864" s="53"/>
    </x:row>
    <x:row r="16865" spans="1:13" x14ac:dyDescent="0.25">
      <x:c r="G16865" s="54"/>
      <x:c r="I16865" s="53"/>
    </x:row>
    <x:row r="16866" spans="1:13" x14ac:dyDescent="0.25">
      <x:c r="I16866" s="53"/>
    </x:row>
    <x:row r="16867" spans="1:13" x14ac:dyDescent="0.25">
      <x:c r="I16867" s="53"/>
    </x:row>
    <x:row r="16868" spans="1:13" x14ac:dyDescent="0.25">
      <x:c r="G16868" s="54"/>
      <x:c r="I16868" s="53"/>
    </x:row>
    <x:row r="16869" spans="1:13" x14ac:dyDescent="0.25">
      <x:c r="G16869" s="54"/>
      <x:c r="I16869" s="53"/>
    </x:row>
    <x:row r="16870" spans="1:13" x14ac:dyDescent="0.25">
      <x:c r="G16870" s="54"/>
      <x:c r="I16870" s="53"/>
    </x:row>
    <x:row r="16871" spans="1:13" x14ac:dyDescent="0.25">
      <x:c r="G16871" s="54"/>
      <x:c r="I16871" s="53"/>
    </x:row>
    <x:row r="16872" spans="1:13" x14ac:dyDescent="0.25">
      <x:c r="G16872" s="54"/>
      <x:c r="I16872" s="53"/>
    </x:row>
    <x:row r="16873" spans="1:13" x14ac:dyDescent="0.25">
      <x:c r="G16873" s="54"/>
      <x:c r="I16873" s="53"/>
    </x:row>
    <x:row r="16874" spans="1:13" x14ac:dyDescent="0.25">
      <x:c r="G16874" s="54"/>
      <x:c r="I16874" s="53"/>
    </x:row>
    <x:row r="16875" spans="1:13" x14ac:dyDescent="0.25">
      <x:c r="G16875" s="54"/>
      <x:c r="I16875" s="53"/>
    </x:row>
    <x:row r="16876" spans="1:13" x14ac:dyDescent="0.25">
      <x:c r="G16876" s="54"/>
      <x:c r="I16876" s="53"/>
    </x:row>
    <x:row r="16877" spans="1:13" x14ac:dyDescent="0.25">
      <x:c r="G16877" s="54"/>
      <x:c r="I16877" s="53"/>
    </x:row>
    <x:row r="16878" spans="1:13" x14ac:dyDescent="0.25">
      <x:c r="G16878" s="54"/>
      <x:c r="I16878" s="53"/>
    </x:row>
    <x:row r="16879" spans="1:13" x14ac:dyDescent="0.25">
      <x:c r="G16879" s="54"/>
      <x:c r="I16879" s="53"/>
    </x:row>
    <x:row r="16880" spans="1:13" x14ac:dyDescent="0.25">
      <x:c r="G16880" s="54"/>
      <x:c r="I16880" s="53"/>
    </x:row>
    <x:row r="16881" spans="1:13" x14ac:dyDescent="0.25">
      <x:c r="G16881" s="54"/>
      <x:c r="I16881" s="53"/>
    </x:row>
    <x:row r="16882" spans="1:13" x14ac:dyDescent="0.25">
      <x:c r="G16882" s="54"/>
      <x:c r="I16882" s="53"/>
    </x:row>
    <x:row r="16883" spans="1:13" x14ac:dyDescent="0.25">
      <x:c r="G16883" s="54"/>
      <x:c r="I16883" s="53"/>
    </x:row>
    <x:row r="16884" spans="1:13" x14ac:dyDescent="0.25">
      <x:c r="G16884" s="54"/>
      <x:c r="I16884" s="53"/>
    </x:row>
    <x:row r="16885" spans="1:13" x14ac:dyDescent="0.25">
      <x:c r="G16885" s="54"/>
      <x:c r="I16885" s="53"/>
    </x:row>
    <x:row r="16886" spans="1:13" x14ac:dyDescent="0.25">
      <x:c r="G16886" s="54"/>
      <x:c r="I16886" s="53"/>
    </x:row>
    <x:row r="16887" spans="1:13" x14ac:dyDescent="0.25">
      <x:c r="G16887" s="54"/>
      <x:c r="I16887" s="53"/>
    </x:row>
    <x:row r="16888" spans="1:13" x14ac:dyDescent="0.25">
      <x:c r="G16888" s="54"/>
      <x:c r="I16888" s="53"/>
    </x:row>
    <x:row r="16889" spans="1:13" x14ac:dyDescent="0.25">
      <x:c r="G16889" s="54"/>
      <x:c r="I16889" s="53"/>
    </x:row>
    <x:row r="16890" spans="1:13" x14ac:dyDescent="0.25">
      <x:c r="G16890" s="54"/>
      <x:c r="I16890" s="53"/>
    </x:row>
    <x:row r="16891" spans="1:13" x14ac:dyDescent="0.25">
      <x:c r="G16891" s="54"/>
      <x:c r="I16891" s="53"/>
    </x:row>
    <x:row r="16892" spans="1:13" x14ac:dyDescent="0.25">
      <x:c r="G16892" s="54"/>
      <x:c r="I16892" s="53"/>
    </x:row>
    <x:row r="16893" spans="1:13" x14ac:dyDescent="0.25">
      <x:c r="G16893" s="54"/>
      <x:c r="I16893" s="53"/>
    </x:row>
    <x:row r="16894" spans="1:13" x14ac:dyDescent="0.25">
      <x:c r="G16894" s="54"/>
      <x:c r="I16894" s="53"/>
    </x:row>
    <x:row r="16895" spans="1:13" x14ac:dyDescent="0.25">
      <x:c r="G16895" s="54"/>
      <x:c r="I16895" s="53"/>
    </x:row>
    <x:row r="16896" spans="1:13" x14ac:dyDescent="0.25">
      <x:c r="I16896" s="53"/>
    </x:row>
    <x:row r="16897" spans="1:13" x14ac:dyDescent="0.25">
      <x:c r="G16897" s="54"/>
      <x:c r="I16897" s="53"/>
    </x:row>
    <x:row r="16898" spans="1:13" x14ac:dyDescent="0.25">
      <x:c r="G16898" s="54"/>
      <x:c r="I16898" s="53"/>
    </x:row>
    <x:row r="16899" spans="1:13" x14ac:dyDescent="0.25">
      <x:c r="G16899" s="54"/>
      <x:c r="I16899" s="53"/>
    </x:row>
    <x:row r="16900" spans="1:13" x14ac:dyDescent="0.25">
      <x:c r="G16900" s="54"/>
      <x:c r="I16900" s="53"/>
    </x:row>
    <x:row r="16901" spans="1:13" x14ac:dyDescent="0.25">
      <x:c r="G16901" s="54"/>
      <x:c r="I16901" s="53"/>
    </x:row>
    <x:row r="16902" spans="1:13" x14ac:dyDescent="0.25">
      <x:c r="G16902" s="54"/>
      <x:c r="I16902" s="53"/>
    </x:row>
    <x:row r="16903" spans="1:13" x14ac:dyDescent="0.25">
      <x:c r="G16903" s="54"/>
      <x:c r="I16903" s="53"/>
    </x:row>
    <x:row r="16904" spans="1:13" x14ac:dyDescent="0.25">
      <x:c r="G16904" s="54"/>
      <x:c r="I16904" s="53"/>
    </x:row>
    <x:row r="16905" spans="1:13" x14ac:dyDescent="0.25">
      <x:c r="G16905" s="54"/>
      <x:c r="I16905" s="53"/>
    </x:row>
    <x:row r="16906" spans="1:13" x14ac:dyDescent="0.25">
      <x:c r="G16906" s="54"/>
      <x:c r="I16906" s="53"/>
    </x:row>
    <x:row r="16907" spans="1:13" x14ac:dyDescent="0.25">
      <x:c r="G16907" s="54"/>
      <x:c r="I16907" s="53"/>
    </x:row>
    <x:row r="16908" spans="1:13" x14ac:dyDescent="0.25">
      <x:c r="G16908" s="54"/>
      <x:c r="I16908" s="53"/>
    </x:row>
    <x:row r="16909" spans="1:13" x14ac:dyDescent="0.25">
      <x:c r="G16909" s="54"/>
      <x:c r="I16909" s="53"/>
    </x:row>
    <x:row r="16910" spans="1:13" x14ac:dyDescent="0.25">
      <x:c r="G16910" s="54"/>
      <x:c r="I16910" s="53"/>
    </x:row>
    <x:row r="16911" spans="1:13" x14ac:dyDescent="0.25">
      <x:c r="G16911" s="54"/>
      <x:c r="I16911" s="53"/>
    </x:row>
    <x:row r="16912" spans="1:13" x14ac:dyDescent="0.25">
      <x:c r="G16912" s="54"/>
      <x:c r="I16912" s="53"/>
    </x:row>
    <x:row r="16913" spans="1:13" x14ac:dyDescent="0.25">
      <x:c r="G16913" s="54"/>
      <x:c r="I16913" s="53"/>
    </x:row>
    <x:row r="16914" spans="1:13" x14ac:dyDescent="0.25">
      <x:c r="G16914" s="54"/>
      <x:c r="I16914" s="53"/>
    </x:row>
    <x:row r="16915" spans="1:13" x14ac:dyDescent="0.25">
      <x:c r="G16915" s="54"/>
      <x:c r="I16915" s="53"/>
    </x:row>
    <x:row r="16916" spans="1:13" x14ac:dyDescent="0.25">
      <x:c r="G16916" s="54"/>
      <x:c r="I16916" s="53"/>
    </x:row>
    <x:row r="16917" spans="1:13" x14ac:dyDescent="0.25">
      <x:c r="G16917" s="54"/>
      <x:c r="I16917" s="53"/>
    </x:row>
    <x:row r="16918" spans="1:13" x14ac:dyDescent="0.25">
      <x:c r="G16918" s="54"/>
      <x:c r="I16918" s="53"/>
    </x:row>
    <x:row r="16919" spans="1:13" x14ac:dyDescent="0.25">
      <x:c r="G16919" s="54"/>
      <x:c r="I16919" s="53"/>
    </x:row>
    <x:row r="16920" spans="1:13" x14ac:dyDescent="0.25">
      <x:c r="G16920" s="54"/>
      <x:c r="I16920" s="53"/>
    </x:row>
    <x:row r="16921" spans="1:13" x14ac:dyDescent="0.25">
      <x:c r="I16921" s="53"/>
    </x:row>
    <x:row r="16922" spans="1:13" x14ac:dyDescent="0.25">
      <x:c r="G16922" s="54"/>
      <x:c r="I16922" s="53"/>
    </x:row>
    <x:row r="16923" spans="1:13" x14ac:dyDescent="0.25">
      <x:c r="G16923" s="54"/>
      <x:c r="I16923" s="53"/>
    </x:row>
    <x:row r="16924" spans="1:13" x14ac:dyDescent="0.25">
      <x:c r="G16924" s="54"/>
      <x:c r="I16924" s="53"/>
    </x:row>
    <x:row r="16925" spans="1:13" x14ac:dyDescent="0.25">
      <x:c r="G16925" s="54"/>
      <x:c r="I16925" s="53"/>
    </x:row>
    <x:row r="16926" spans="1:13" x14ac:dyDescent="0.25">
      <x:c r="G16926" s="54"/>
      <x:c r="I16926" s="53"/>
    </x:row>
    <x:row r="16927" spans="1:13" x14ac:dyDescent="0.25">
      <x:c r="G16927" s="54"/>
      <x:c r="I16927" s="53"/>
    </x:row>
    <x:row r="16928" spans="1:13" x14ac:dyDescent="0.25">
      <x:c r="G16928" s="54"/>
      <x:c r="I16928" s="53"/>
    </x:row>
    <x:row r="16929" spans="1:13" x14ac:dyDescent="0.25">
      <x:c r="G16929" s="54"/>
      <x:c r="I16929" s="53"/>
    </x:row>
    <x:row r="16930" spans="1:13" x14ac:dyDescent="0.25">
      <x:c r="G16930" s="54"/>
      <x:c r="I16930" s="53"/>
    </x:row>
    <x:row r="16931" spans="1:13" x14ac:dyDescent="0.25">
      <x:c r="G16931" s="54"/>
      <x:c r="I16931" s="53"/>
    </x:row>
    <x:row r="16932" spans="1:13" x14ac:dyDescent="0.25">
      <x:c r="G16932" s="54"/>
      <x:c r="I16932" s="53"/>
    </x:row>
    <x:row r="16933" spans="1:13" x14ac:dyDescent="0.25">
      <x:c r="G16933" s="54"/>
      <x:c r="I16933" s="53"/>
    </x:row>
    <x:row r="16934" spans="1:13" x14ac:dyDescent="0.25">
      <x:c r="G16934" s="54"/>
      <x:c r="I16934" s="53"/>
    </x:row>
    <x:row r="16935" spans="1:13" x14ac:dyDescent="0.25">
      <x:c r="G16935" s="54"/>
      <x:c r="I16935" s="53"/>
    </x:row>
    <x:row r="16936" spans="1:13" x14ac:dyDescent="0.25">
      <x:c r="G16936" s="54"/>
      <x:c r="I16936" s="53"/>
    </x:row>
    <x:row r="16937" spans="1:13" x14ac:dyDescent="0.25">
      <x:c r="G16937" s="54"/>
      <x:c r="I16937" s="53"/>
    </x:row>
    <x:row r="16938" spans="1:13" x14ac:dyDescent="0.25">
      <x:c r="G16938" s="54"/>
      <x:c r="I16938" s="53"/>
    </x:row>
    <x:row r="16939" spans="1:13" x14ac:dyDescent="0.25">
      <x:c r="G16939" s="54"/>
      <x:c r="I16939" s="53"/>
    </x:row>
    <x:row r="16940" spans="1:13" x14ac:dyDescent="0.25">
      <x:c r="G16940" s="54"/>
      <x:c r="I16940" s="53"/>
    </x:row>
    <x:row r="16941" spans="1:13" x14ac:dyDescent="0.25">
      <x:c r="G16941" s="54"/>
      <x:c r="I16941" s="53"/>
    </x:row>
    <x:row r="16942" spans="1:13" x14ac:dyDescent="0.25">
      <x:c r="G16942" s="54"/>
      <x:c r="I16942" s="53"/>
    </x:row>
    <x:row r="16943" spans="1:13" x14ac:dyDescent="0.25">
      <x:c r="G16943" s="54"/>
      <x:c r="I16943" s="53"/>
    </x:row>
    <x:row r="16944" spans="1:13" x14ac:dyDescent="0.25">
      <x:c r="G16944" s="54"/>
      <x:c r="I16944" s="53"/>
    </x:row>
    <x:row r="16945" spans="1:13" x14ac:dyDescent="0.25">
      <x:c r="G16945" s="54"/>
      <x:c r="I16945" s="53"/>
    </x:row>
    <x:row r="16946" spans="1:13" x14ac:dyDescent="0.25">
      <x:c r="I16946" s="53"/>
    </x:row>
    <x:row r="16947" spans="1:13" x14ac:dyDescent="0.25">
      <x:c r="G16947" s="54"/>
      <x:c r="I16947" s="53"/>
    </x:row>
    <x:row r="16948" spans="1:13" x14ac:dyDescent="0.25">
      <x:c r="G16948" s="54"/>
      <x:c r="I16948" s="53"/>
    </x:row>
    <x:row r="16949" spans="1:13" x14ac:dyDescent="0.25">
      <x:c r="G16949" s="54"/>
      <x:c r="I16949" s="53"/>
    </x:row>
    <x:row r="16950" spans="1:13" x14ac:dyDescent="0.25">
      <x:c r="G16950" s="54"/>
      <x:c r="I16950" s="53"/>
    </x:row>
    <x:row r="16951" spans="1:13" x14ac:dyDescent="0.25">
      <x:c r="G16951" s="54"/>
      <x:c r="I16951" s="53"/>
    </x:row>
    <x:row r="16952" spans="1:13" x14ac:dyDescent="0.25">
      <x:c r="G16952" s="54"/>
      <x:c r="I16952" s="53"/>
    </x:row>
    <x:row r="16953" spans="1:13" x14ac:dyDescent="0.25">
      <x:c r="G16953" s="54"/>
      <x:c r="I16953" s="53"/>
    </x:row>
    <x:row r="16954" spans="1:13" x14ac:dyDescent="0.25">
      <x:c r="G16954" s="54"/>
      <x:c r="I16954" s="53"/>
    </x:row>
    <x:row r="16955" spans="1:13" x14ac:dyDescent="0.25">
      <x:c r="G16955" s="54"/>
      <x:c r="I16955" s="53"/>
    </x:row>
    <x:row r="16956" spans="1:13" x14ac:dyDescent="0.25">
      <x:c r="G16956" s="54"/>
      <x:c r="I16956" s="53"/>
    </x:row>
    <x:row r="16957" spans="1:13" x14ac:dyDescent="0.25">
      <x:c r="G16957" s="54"/>
      <x:c r="I16957" s="53"/>
    </x:row>
    <x:row r="16958" spans="1:13" x14ac:dyDescent="0.25">
      <x:c r="G16958" s="54"/>
      <x:c r="I16958" s="53"/>
    </x:row>
    <x:row r="16959" spans="1:13" x14ac:dyDescent="0.25">
      <x:c r="G16959" s="54"/>
      <x:c r="I16959" s="53"/>
    </x:row>
    <x:row r="16960" spans="1:13" x14ac:dyDescent="0.25">
      <x:c r="G16960" s="54"/>
      <x:c r="I16960" s="53"/>
    </x:row>
    <x:row r="16961" spans="1:13" x14ac:dyDescent="0.25">
      <x:c r="G16961" s="54"/>
      <x:c r="I16961" s="53"/>
    </x:row>
    <x:row r="16962" spans="1:13" x14ac:dyDescent="0.25">
      <x:c r="G16962" s="54"/>
      <x:c r="I16962" s="53"/>
    </x:row>
    <x:row r="16963" spans="1:13" x14ac:dyDescent="0.25">
      <x:c r="G16963" s="54"/>
      <x:c r="I16963" s="53"/>
    </x:row>
    <x:row r="16964" spans="1:13" x14ac:dyDescent="0.25">
      <x:c r="G16964" s="54"/>
      <x:c r="I16964" s="53"/>
    </x:row>
    <x:row r="16965" spans="1:13" x14ac:dyDescent="0.25">
      <x:c r="G16965" s="54"/>
      <x:c r="I16965" s="53"/>
    </x:row>
    <x:row r="16966" spans="1:13" x14ac:dyDescent="0.25">
      <x:c r="G16966" s="54"/>
      <x:c r="I16966" s="53"/>
    </x:row>
    <x:row r="16967" spans="1:13" x14ac:dyDescent="0.25">
      <x:c r="G16967" s="54"/>
      <x:c r="I16967" s="53"/>
    </x:row>
    <x:row r="16968" spans="1:13" x14ac:dyDescent="0.25">
      <x:c r="G16968" s="54"/>
      <x:c r="I16968" s="53"/>
    </x:row>
    <x:row r="16969" spans="1:13" x14ac:dyDescent="0.25">
      <x:c r="G16969" s="54"/>
      <x:c r="I16969" s="53"/>
    </x:row>
    <x:row r="16970" spans="1:13" x14ac:dyDescent="0.25">
      <x:c r="G16970" s="54"/>
      <x:c r="I16970" s="53"/>
    </x:row>
    <x:row r="16971" spans="1:13" x14ac:dyDescent="0.25">
      <x:c r="G16971" s="54"/>
      <x:c r="I16971" s="53"/>
    </x:row>
    <x:row r="16972" spans="1:13" x14ac:dyDescent="0.25">
      <x:c r="G16972" s="54"/>
      <x:c r="I16972" s="53"/>
    </x:row>
    <x:row r="16973" spans="1:13" x14ac:dyDescent="0.25">
      <x:c r="G16973" s="54"/>
      <x:c r="I16973" s="53"/>
    </x:row>
    <x:row r="16974" spans="1:13" x14ac:dyDescent="0.25">
      <x:c r="G16974" s="54"/>
      <x:c r="I16974" s="53"/>
    </x:row>
    <x:row r="16975" spans="1:13" x14ac:dyDescent="0.25">
      <x:c r="G16975" s="54"/>
      <x:c r="I16975" s="53"/>
    </x:row>
    <x:row r="16976" spans="1:13" x14ac:dyDescent="0.25">
      <x:c r="I16976" s="53"/>
    </x:row>
    <x:row r="16977" spans="1:13" x14ac:dyDescent="0.25">
      <x:c r="G16977" s="54"/>
      <x:c r="I16977" s="53"/>
    </x:row>
    <x:row r="16978" spans="1:13" x14ac:dyDescent="0.25">
      <x:c r="G16978" s="54"/>
      <x:c r="I16978" s="53"/>
    </x:row>
    <x:row r="16979" spans="1:13" x14ac:dyDescent="0.25">
      <x:c r="G16979" s="54"/>
      <x:c r="I16979" s="53"/>
    </x:row>
    <x:row r="16980" spans="1:13" x14ac:dyDescent="0.25">
      <x:c r="G16980" s="54"/>
      <x:c r="I16980" s="53"/>
    </x:row>
    <x:row r="16981" spans="1:13" x14ac:dyDescent="0.25">
      <x:c r="G16981" s="54"/>
      <x:c r="I16981" s="53"/>
    </x:row>
    <x:row r="16982" spans="1:13" x14ac:dyDescent="0.25">
      <x:c r="G16982" s="54"/>
      <x:c r="I16982" s="53"/>
    </x:row>
    <x:row r="16983" spans="1:13" x14ac:dyDescent="0.25">
      <x:c r="G16983" s="54"/>
      <x:c r="I16983" s="53"/>
    </x:row>
    <x:row r="16984" spans="1:13" x14ac:dyDescent="0.25">
      <x:c r="G16984" s="54"/>
      <x:c r="I16984" s="53"/>
    </x:row>
    <x:row r="16985" spans="1:13" x14ac:dyDescent="0.25">
      <x:c r="G16985" s="54"/>
      <x:c r="I16985" s="53"/>
    </x:row>
    <x:row r="16986" spans="1:13" x14ac:dyDescent="0.25">
      <x:c r="G16986" s="54"/>
      <x:c r="I16986" s="53"/>
    </x:row>
    <x:row r="16987" spans="1:13" x14ac:dyDescent="0.25">
      <x:c r="G16987" s="54"/>
      <x:c r="I16987" s="53"/>
    </x:row>
    <x:row r="16988" spans="1:13" x14ac:dyDescent="0.25">
      <x:c r="G16988" s="54"/>
      <x:c r="I16988" s="53"/>
    </x:row>
    <x:row r="16989" spans="1:13" x14ac:dyDescent="0.25">
      <x:c r="G16989" s="54"/>
      <x:c r="I16989" s="53"/>
    </x:row>
    <x:row r="16990" spans="1:13" x14ac:dyDescent="0.25">
      <x:c r="G16990" s="54"/>
      <x:c r="I16990" s="53"/>
    </x:row>
    <x:row r="16991" spans="1:13" x14ac:dyDescent="0.25">
      <x:c r="G16991" s="54"/>
      <x:c r="I16991" s="53"/>
    </x:row>
    <x:row r="16992" spans="1:13" x14ac:dyDescent="0.25">
      <x:c r="G16992" s="54"/>
      <x:c r="I16992" s="53"/>
    </x:row>
    <x:row r="16993" spans="1:13" x14ac:dyDescent="0.25">
      <x:c r="G16993" s="54"/>
      <x:c r="I16993" s="53"/>
    </x:row>
    <x:row r="16994" spans="1:13" x14ac:dyDescent="0.25">
      <x:c r="G16994" s="54"/>
      <x:c r="I16994" s="53"/>
    </x:row>
    <x:row r="16995" spans="1:13" x14ac:dyDescent="0.25">
      <x:c r="G16995" s="54"/>
      <x:c r="I16995" s="53"/>
    </x:row>
    <x:row r="16996" spans="1:13" x14ac:dyDescent="0.25">
      <x:c r="G16996" s="54"/>
      <x:c r="I16996" s="53"/>
    </x:row>
    <x:row r="16997" spans="1:13" x14ac:dyDescent="0.25">
      <x:c r="G16997" s="54"/>
      <x:c r="I16997" s="53"/>
    </x:row>
    <x:row r="16998" spans="1:13" x14ac:dyDescent="0.25">
      <x:c r="G16998" s="54"/>
      <x:c r="I16998" s="53"/>
    </x:row>
    <x:row r="16999" spans="1:13" x14ac:dyDescent="0.25">
      <x:c r="G16999" s="54"/>
      <x:c r="I16999" s="53"/>
    </x:row>
    <x:row r="17000" spans="1:13" x14ac:dyDescent="0.25">
      <x:c r="G17000" s="54"/>
      <x:c r="I17000" s="53"/>
    </x:row>
    <x:row r="17001" spans="1:13" x14ac:dyDescent="0.25">
      <x:c r="G17001" s="54"/>
      <x:c r="I17001" s="53"/>
    </x:row>
    <x:row r="17002" spans="1:13" x14ac:dyDescent="0.25">
      <x:c r="G17002" s="54"/>
      <x:c r="I17002" s="53"/>
    </x:row>
    <x:row r="17003" spans="1:13" x14ac:dyDescent="0.25">
      <x:c r="G17003" s="54"/>
      <x:c r="I17003" s="53"/>
    </x:row>
    <x:row r="17004" spans="1:13" x14ac:dyDescent="0.25">
      <x:c r="G17004" s="54"/>
      <x:c r="I17004" s="53"/>
    </x:row>
    <x:row r="17005" spans="1:13" x14ac:dyDescent="0.25">
      <x:c r="G17005" s="54"/>
      <x:c r="I17005" s="53"/>
    </x:row>
    <x:row r="17006" spans="1:13" x14ac:dyDescent="0.25">
      <x:c r="G17006" s="54"/>
      <x:c r="I17006" s="53"/>
    </x:row>
    <x:row r="17007" spans="1:13" x14ac:dyDescent="0.25">
      <x:c r="G17007" s="54"/>
      <x:c r="I17007" s="53"/>
    </x:row>
    <x:row r="17008" spans="1:13" x14ac:dyDescent="0.25">
      <x:c r="G17008" s="54"/>
      <x:c r="I17008" s="53"/>
    </x:row>
    <x:row r="17009" spans="1:13" x14ac:dyDescent="0.25">
      <x:c r="G17009" s="54"/>
      <x:c r="I17009" s="53"/>
    </x:row>
    <x:row r="17010" spans="1:13" x14ac:dyDescent="0.25">
      <x:c r="G17010" s="54"/>
      <x:c r="I17010" s="53"/>
    </x:row>
    <x:row r="17011" spans="1:13" x14ac:dyDescent="0.25">
      <x:c r="G17011" s="54"/>
      <x:c r="I17011" s="53"/>
    </x:row>
    <x:row r="17012" spans="1:13" x14ac:dyDescent="0.25">
      <x:c r="G17012" s="54"/>
      <x:c r="I17012" s="53"/>
    </x:row>
    <x:row r="17013" spans="1:13" x14ac:dyDescent="0.25">
      <x:c r="G17013" s="54"/>
      <x:c r="I17013" s="53"/>
    </x:row>
    <x:row r="17014" spans="1:13" x14ac:dyDescent="0.25">
      <x:c r="G17014" s="54"/>
      <x:c r="I17014" s="53"/>
    </x:row>
    <x:row r="17015" spans="1:13" x14ac:dyDescent="0.25">
      <x:c r="G17015" s="54"/>
      <x:c r="I17015" s="53"/>
    </x:row>
    <x:row r="17016" spans="1:13" x14ac:dyDescent="0.25">
      <x:c r="G17016" s="54"/>
      <x:c r="I17016" s="53"/>
    </x:row>
    <x:row r="17017" spans="1:13" x14ac:dyDescent="0.25">
      <x:c r="G17017" s="54"/>
      <x:c r="I17017" s="53"/>
    </x:row>
    <x:row r="17018" spans="1:13" x14ac:dyDescent="0.25">
      <x:c r="G17018" s="54"/>
      <x:c r="I17018" s="53"/>
    </x:row>
    <x:row r="17019" spans="1:13" x14ac:dyDescent="0.25">
      <x:c r="I17019" s="53"/>
    </x:row>
    <x:row r="17020" spans="1:13" x14ac:dyDescent="0.25">
      <x:c r="G17020" s="54"/>
      <x:c r="I17020" s="53"/>
    </x:row>
    <x:row r="17021" spans="1:13" x14ac:dyDescent="0.25">
      <x:c r="G17021" s="54"/>
      <x:c r="I17021" s="53"/>
    </x:row>
    <x:row r="17022" spans="1:13" x14ac:dyDescent="0.25">
      <x:c r="G17022" s="54"/>
      <x:c r="I17022" s="53"/>
    </x:row>
    <x:row r="17023" spans="1:13" x14ac:dyDescent="0.25">
      <x:c r="G17023" s="54"/>
      <x:c r="I17023" s="53"/>
    </x:row>
    <x:row r="17024" spans="1:13" x14ac:dyDescent="0.25">
      <x:c r="I17024" s="53"/>
    </x:row>
    <x:row r="17025" spans="1:13" x14ac:dyDescent="0.25">
      <x:c r="G17025" s="54"/>
      <x:c r="I17025" s="53"/>
    </x:row>
    <x:row r="17026" spans="1:13" x14ac:dyDescent="0.25">
      <x:c r="I17026" s="53"/>
    </x:row>
    <x:row r="17027" spans="1:13" x14ac:dyDescent="0.25">
      <x:c r="G17027" s="54"/>
      <x:c r="I17027" s="53"/>
    </x:row>
    <x:row r="17028" spans="1:13" x14ac:dyDescent="0.25">
      <x:c r="G17028" s="54"/>
      <x:c r="I17028" s="53"/>
    </x:row>
    <x:row r="17029" spans="1:13" x14ac:dyDescent="0.25">
      <x:c r="I17029" s="53"/>
    </x:row>
    <x:row r="17030" spans="1:13" x14ac:dyDescent="0.25">
      <x:c r="G17030" s="54"/>
      <x:c r="I17030" s="53"/>
    </x:row>
    <x:row r="17031" spans="1:13" x14ac:dyDescent="0.25">
      <x:c r="G17031" s="54"/>
      <x:c r="I17031" s="53"/>
    </x:row>
    <x:row r="17032" spans="1:13" x14ac:dyDescent="0.25">
      <x:c r="G17032" s="54"/>
      <x:c r="I17032" s="53"/>
    </x:row>
    <x:row r="17033" spans="1:13" x14ac:dyDescent="0.25">
      <x:c r="G17033" s="54"/>
      <x:c r="I17033" s="53"/>
    </x:row>
    <x:row r="17034" spans="1:13" x14ac:dyDescent="0.25">
      <x:c r="G17034" s="54"/>
      <x:c r="I17034" s="53"/>
    </x:row>
    <x:row r="17035" spans="1:13" x14ac:dyDescent="0.25">
      <x:c r="G17035" s="54"/>
      <x:c r="I17035" s="53"/>
    </x:row>
    <x:row r="17036" spans="1:13" x14ac:dyDescent="0.25">
      <x:c r="G17036" s="54"/>
      <x:c r="I17036" s="53"/>
    </x:row>
    <x:row r="17037" spans="1:13" x14ac:dyDescent="0.25">
      <x:c r="G17037" s="54"/>
      <x:c r="I17037" s="53"/>
    </x:row>
    <x:row r="17038" spans="1:13" x14ac:dyDescent="0.25">
      <x:c r="G17038" s="54"/>
      <x:c r="I17038" s="53"/>
    </x:row>
    <x:row r="17039" spans="1:13" x14ac:dyDescent="0.25">
      <x:c r="G17039" s="54"/>
      <x:c r="I17039" s="53"/>
    </x:row>
    <x:row r="17040" spans="1:13" x14ac:dyDescent="0.25">
      <x:c r="G17040" s="54"/>
      <x:c r="I17040" s="53"/>
    </x:row>
    <x:row r="17041" spans="1:13" x14ac:dyDescent="0.25">
      <x:c r="G17041" s="54"/>
      <x:c r="I17041" s="53"/>
    </x:row>
    <x:row r="17042" spans="1:13" x14ac:dyDescent="0.25">
      <x:c r="G17042" s="54"/>
      <x:c r="I17042" s="53"/>
    </x:row>
    <x:row r="17043" spans="1:13" x14ac:dyDescent="0.25">
      <x:c r="G17043" s="54"/>
      <x:c r="I17043" s="53"/>
    </x:row>
    <x:row r="17044" spans="1:13" x14ac:dyDescent="0.25">
      <x:c r="G17044" s="54"/>
      <x:c r="I17044" s="53"/>
    </x:row>
    <x:row r="17045" spans="1:13" x14ac:dyDescent="0.25">
      <x:c r="G17045" s="54"/>
      <x:c r="I17045" s="53"/>
    </x:row>
    <x:row r="17046" spans="1:13" x14ac:dyDescent="0.25">
      <x:c r="G17046" s="54"/>
      <x:c r="I17046" s="53"/>
    </x:row>
    <x:row r="17047" spans="1:13" x14ac:dyDescent="0.25">
      <x:c r="G17047" s="54"/>
      <x:c r="I17047" s="53"/>
    </x:row>
    <x:row r="17048" spans="1:13" x14ac:dyDescent="0.25">
      <x:c r="G17048" s="54"/>
      <x:c r="I17048" s="53"/>
    </x:row>
    <x:row r="17049" spans="1:13" x14ac:dyDescent="0.25">
      <x:c r="G17049" s="54"/>
      <x:c r="I17049" s="53"/>
    </x:row>
    <x:row r="17050" spans="1:13" x14ac:dyDescent="0.25">
      <x:c r="G17050" s="54"/>
      <x:c r="I17050" s="53"/>
    </x:row>
    <x:row r="17051" spans="1:13" x14ac:dyDescent="0.25">
      <x:c r="G17051" s="54"/>
      <x:c r="I17051" s="53"/>
    </x:row>
    <x:row r="17052" spans="1:13" x14ac:dyDescent="0.25">
      <x:c r="G17052" s="54"/>
      <x:c r="I17052" s="53"/>
    </x:row>
    <x:row r="17053" spans="1:13" x14ac:dyDescent="0.25">
      <x:c r="G17053" s="54"/>
      <x:c r="I17053" s="53"/>
    </x:row>
    <x:row r="17054" spans="1:13" x14ac:dyDescent="0.25">
      <x:c r="G17054" s="54"/>
      <x:c r="I17054" s="53"/>
    </x:row>
    <x:row r="17055" spans="1:13" x14ac:dyDescent="0.25">
      <x:c r="G17055" s="54"/>
      <x:c r="I17055" s="53"/>
    </x:row>
    <x:row r="17056" spans="1:13" x14ac:dyDescent="0.25">
      <x:c r="G17056" s="54"/>
      <x:c r="I17056" s="53"/>
    </x:row>
    <x:row r="17057" spans="1:13" x14ac:dyDescent="0.25">
      <x:c r="G17057" s="54"/>
      <x:c r="I17057" s="53"/>
    </x:row>
    <x:row r="17058" spans="1:13" x14ac:dyDescent="0.25">
      <x:c r="G17058" s="54"/>
      <x:c r="I17058" s="53"/>
    </x:row>
    <x:row r="17059" spans="1:13" x14ac:dyDescent="0.25">
      <x:c r="G17059" s="54"/>
      <x:c r="I17059" s="53"/>
    </x:row>
    <x:row r="17060" spans="1:13" x14ac:dyDescent="0.25">
      <x:c r="G17060" s="54"/>
      <x:c r="I17060" s="53"/>
    </x:row>
    <x:row r="17061" spans="1:13" x14ac:dyDescent="0.25">
      <x:c r="G17061" s="54"/>
      <x:c r="I17061" s="53"/>
    </x:row>
    <x:row r="17062" spans="1:13" x14ac:dyDescent="0.25">
      <x:c r="G17062" s="54"/>
      <x:c r="I17062" s="53"/>
    </x:row>
    <x:row r="17063" spans="1:13" x14ac:dyDescent="0.25">
      <x:c r="G17063" s="54"/>
      <x:c r="I17063" s="53"/>
    </x:row>
    <x:row r="17064" spans="1:13" x14ac:dyDescent="0.25">
      <x:c r="G17064" s="54"/>
      <x:c r="I17064" s="53"/>
    </x:row>
    <x:row r="17065" spans="1:13" x14ac:dyDescent="0.25">
      <x:c r="G17065" s="54"/>
      <x:c r="I17065" s="53"/>
    </x:row>
    <x:row r="17066" spans="1:13" x14ac:dyDescent="0.25">
      <x:c r="G17066" s="54"/>
      <x:c r="I17066" s="53"/>
    </x:row>
    <x:row r="17067" spans="1:13" x14ac:dyDescent="0.25">
      <x:c r="G17067" s="54"/>
      <x:c r="I17067" s="53"/>
    </x:row>
    <x:row r="17068" spans="1:13" x14ac:dyDescent="0.25">
      <x:c r="G17068" s="54"/>
      <x:c r="I17068" s="53"/>
    </x:row>
    <x:row r="17069" spans="1:13" x14ac:dyDescent="0.25">
      <x:c r="G17069" s="54"/>
      <x:c r="I17069" s="53"/>
    </x:row>
    <x:row r="17070" spans="1:13" x14ac:dyDescent="0.25">
      <x:c r="G17070" s="54"/>
      <x:c r="I17070" s="53"/>
    </x:row>
    <x:row r="17071" spans="1:13" x14ac:dyDescent="0.25">
      <x:c r="G17071" s="54"/>
      <x:c r="I17071" s="53"/>
    </x:row>
    <x:row r="17072" spans="1:13" x14ac:dyDescent="0.25">
      <x:c r="G17072" s="54"/>
      <x:c r="I17072" s="53"/>
    </x:row>
    <x:row r="17073" spans="1:13" x14ac:dyDescent="0.25">
      <x:c r="G17073" s="54"/>
      <x:c r="I17073" s="53"/>
    </x:row>
    <x:row r="17074" spans="1:13" x14ac:dyDescent="0.25">
      <x:c r="G17074" s="54"/>
      <x:c r="I17074" s="53"/>
    </x:row>
    <x:row r="17075" spans="1:13" x14ac:dyDescent="0.25">
      <x:c r="G17075" s="54"/>
      <x:c r="I17075" s="53"/>
    </x:row>
    <x:row r="17076" spans="1:13" x14ac:dyDescent="0.25">
      <x:c r="G17076" s="54"/>
      <x:c r="I17076" s="53"/>
    </x:row>
    <x:row r="17077" spans="1:13" x14ac:dyDescent="0.25">
      <x:c r="G17077" s="54"/>
      <x:c r="I17077" s="53"/>
    </x:row>
    <x:row r="17078" spans="1:13" x14ac:dyDescent="0.25">
      <x:c r="G17078" s="54"/>
      <x:c r="I17078" s="53"/>
    </x:row>
    <x:row r="17079" spans="1:13" x14ac:dyDescent="0.25">
      <x:c r="G17079" s="54"/>
      <x:c r="I17079" s="53"/>
    </x:row>
    <x:row r="17080" spans="1:13" x14ac:dyDescent="0.25">
      <x:c r="G17080" s="54"/>
      <x:c r="I17080" s="53"/>
    </x:row>
    <x:row r="17081" spans="1:13" x14ac:dyDescent="0.25">
      <x:c r="G17081" s="54"/>
      <x:c r="I17081" s="53"/>
    </x:row>
    <x:row r="17082" spans="1:13" x14ac:dyDescent="0.25">
      <x:c r="G17082" s="54"/>
      <x:c r="I17082" s="53"/>
    </x:row>
    <x:row r="17083" spans="1:13" x14ac:dyDescent="0.25">
      <x:c r="G17083" s="54"/>
      <x:c r="I17083" s="53"/>
    </x:row>
    <x:row r="17084" spans="1:13" x14ac:dyDescent="0.25">
      <x:c r="G17084" s="54"/>
      <x:c r="I17084" s="53"/>
    </x:row>
    <x:row r="17085" spans="1:13" x14ac:dyDescent="0.25">
      <x:c r="G17085" s="54"/>
      <x:c r="I17085" s="53"/>
    </x:row>
    <x:row r="17086" spans="1:13" x14ac:dyDescent="0.25">
      <x:c r="G17086" s="54"/>
      <x:c r="I17086" s="53"/>
    </x:row>
    <x:row r="17087" spans="1:13" x14ac:dyDescent="0.25">
      <x:c r="G17087" s="54"/>
      <x:c r="I17087" s="53"/>
    </x:row>
    <x:row r="17088" spans="1:13" x14ac:dyDescent="0.25">
      <x:c r="G17088" s="54"/>
      <x:c r="I17088" s="53"/>
    </x:row>
    <x:row r="17089" spans="1:13" x14ac:dyDescent="0.25">
      <x:c r="G17089" s="54"/>
      <x:c r="I17089" s="53"/>
    </x:row>
    <x:row r="17090" spans="1:13" x14ac:dyDescent="0.25">
      <x:c r="G17090" s="54"/>
      <x:c r="I17090" s="53"/>
    </x:row>
    <x:row r="17091" spans="1:13" x14ac:dyDescent="0.25">
      <x:c r="G17091" s="54"/>
      <x:c r="I17091" s="53"/>
    </x:row>
    <x:row r="17092" spans="1:13" x14ac:dyDescent="0.25">
      <x:c r="G17092" s="54"/>
      <x:c r="I17092" s="53"/>
    </x:row>
    <x:row r="17093" spans="1:13" x14ac:dyDescent="0.25">
      <x:c r="G17093" s="54"/>
      <x:c r="I17093" s="53"/>
    </x:row>
    <x:row r="17094" spans="1:13" x14ac:dyDescent="0.25">
      <x:c r="G17094" s="54"/>
      <x:c r="I17094" s="53"/>
    </x:row>
    <x:row r="17095" spans="1:13" x14ac:dyDescent="0.25">
      <x:c r="G17095" s="54"/>
      <x:c r="I17095" s="53"/>
    </x:row>
    <x:row r="17096" spans="1:13" x14ac:dyDescent="0.25">
      <x:c r="G17096" s="54"/>
      <x:c r="I17096" s="53"/>
    </x:row>
    <x:row r="17097" spans="1:13" x14ac:dyDescent="0.25">
      <x:c r="G17097" s="54"/>
      <x:c r="I17097" s="53"/>
    </x:row>
    <x:row r="17098" spans="1:13" x14ac:dyDescent="0.25">
      <x:c r="G17098" s="54"/>
      <x:c r="I17098" s="53"/>
    </x:row>
    <x:row r="17099" spans="1:13" x14ac:dyDescent="0.25">
      <x:c r="G17099" s="54"/>
      <x:c r="I17099" s="53"/>
    </x:row>
    <x:row r="17100" spans="1:13" x14ac:dyDescent="0.25">
      <x:c r="G17100" s="54"/>
      <x:c r="I17100" s="53"/>
    </x:row>
    <x:row r="17101" spans="1:13" x14ac:dyDescent="0.25">
      <x:c r="G17101" s="54"/>
      <x:c r="I17101" s="53"/>
    </x:row>
    <x:row r="17102" spans="1:13" x14ac:dyDescent="0.25">
      <x:c r="G17102" s="54"/>
      <x:c r="I17102" s="53"/>
    </x:row>
    <x:row r="17103" spans="1:13" x14ac:dyDescent="0.25">
      <x:c r="G17103" s="54"/>
      <x:c r="I17103" s="53"/>
    </x:row>
    <x:row r="17104" spans="1:13" x14ac:dyDescent="0.25">
      <x:c r="G17104" s="54"/>
      <x:c r="I17104" s="53"/>
    </x:row>
    <x:row r="17105" spans="1:13" x14ac:dyDescent="0.25">
      <x:c r="G17105" s="54"/>
      <x:c r="I17105" s="53"/>
    </x:row>
    <x:row r="17106" spans="1:13" x14ac:dyDescent="0.25">
      <x:c r="G17106" s="54"/>
      <x:c r="I17106" s="53"/>
    </x:row>
    <x:row r="17107" spans="1:13" x14ac:dyDescent="0.25">
      <x:c r="G17107" s="54"/>
      <x:c r="I17107" s="53"/>
    </x:row>
    <x:row r="17108" spans="1:13" x14ac:dyDescent="0.25">
      <x:c r="G17108" s="54"/>
      <x:c r="I17108" s="53"/>
    </x:row>
    <x:row r="17109" spans="1:13" x14ac:dyDescent="0.25">
      <x:c r="G17109" s="54"/>
      <x:c r="I17109" s="53"/>
    </x:row>
    <x:row r="17110" spans="1:13" x14ac:dyDescent="0.25">
      <x:c r="G17110" s="54"/>
      <x:c r="I17110" s="53"/>
    </x:row>
    <x:row r="17111" spans="1:13" x14ac:dyDescent="0.25">
      <x:c r="G17111" s="54"/>
      <x:c r="I17111" s="53"/>
    </x:row>
    <x:row r="17112" spans="1:13" x14ac:dyDescent="0.25">
      <x:c r="G17112" s="54"/>
      <x:c r="I17112" s="53"/>
    </x:row>
    <x:row r="17113" spans="1:13" x14ac:dyDescent="0.25">
      <x:c r="G17113" s="54"/>
      <x:c r="I17113" s="53"/>
    </x:row>
    <x:row r="17114" spans="1:13" x14ac:dyDescent="0.25">
      <x:c r="G17114" s="54"/>
      <x:c r="I17114" s="53"/>
    </x:row>
    <x:row r="17115" spans="1:13" x14ac:dyDescent="0.25">
      <x:c r="G17115" s="54"/>
      <x:c r="I17115" s="53"/>
    </x:row>
    <x:row r="17116" spans="1:13" x14ac:dyDescent="0.25">
      <x:c r="G17116" s="54"/>
      <x:c r="I17116" s="53"/>
    </x:row>
    <x:row r="17117" spans="1:13" x14ac:dyDescent="0.25">
      <x:c r="G17117" s="54"/>
      <x:c r="I17117" s="53"/>
    </x:row>
    <x:row r="17118" spans="1:13" x14ac:dyDescent="0.25">
      <x:c r="G17118" s="54"/>
      <x:c r="I17118" s="53"/>
    </x:row>
    <x:row r="17119" spans="1:13" x14ac:dyDescent="0.25">
      <x:c r="G17119" s="54"/>
      <x:c r="I17119" s="53"/>
    </x:row>
    <x:row r="17120" spans="1:13" x14ac:dyDescent="0.25">
      <x:c r="G17120" s="54"/>
      <x:c r="I17120" s="53"/>
    </x:row>
    <x:row r="17121" spans="1:13" x14ac:dyDescent="0.25">
      <x:c r="G17121" s="54"/>
      <x:c r="I17121" s="53"/>
    </x:row>
    <x:row r="17122" spans="1:13" x14ac:dyDescent="0.25">
      <x:c r="G17122" s="54"/>
      <x:c r="I17122" s="53"/>
    </x:row>
    <x:row r="17123" spans="1:13" x14ac:dyDescent="0.25">
      <x:c r="G17123" s="54"/>
      <x:c r="I17123" s="53"/>
    </x:row>
    <x:row r="17124" spans="1:13" x14ac:dyDescent="0.25">
      <x:c r="G17124" s="54"/>
      <x:c r="I17124" s="53"/>
    </x:row>
    <x:row r="17125" spans="1:13" x14ac:dyDescent="0.25">
      <x:c r="G17125" s="54"/>
      <x:c r="I17125" s="53"/>
    </x:row>
    <x:row r="17126" spans="1:13" x14ac:dyDescent="0.25">
      <x:c r="G17126" s="54"/>
      <x:c r="I17126" s="53"/>
    </x:row>
    <x:row r="17127" spans="1:13" x14ac:dyDescent="0.25">
      <x:c r="G17127" s="54"/>
      <x:c r="I17127" s="53"/>
    </x:row>
    <x:row r="17128" spans="1:13" x14ac:dyDescent="0.25">
      <x:c r="G17128" s="54"/>
      <x:c r="I17128" s="53"/>
    </x:row>
    <x:row r="17129" spans="1:13" x14ac:dyDescent="0.25">
      <x:c r="G17129" s="54"/>
      <x:c r="I17129" s="53"/>
    </x:row>
    <x:row r="17130" spans="1:13" x14ac:dyDescent="0.25">
      <x:c r="G17130" s="54"/>
      <x:c r="I17130" s="53"/>
    </x:row>
    <x:row r="17131" spans="1:13" x14ac:dyDescent="0.25">
      <x:c r="G17131" s="54"/>
      <x:c r="I17131" s="53"/>
    </x:row>
    <x:row r="17132" spans="1:13" x14ac:dyDescent="0.25">
      <x:c r="G17132" s="54"/>
      <x:c r="I17132" s="53"/>
    </x:row>
    <x:row r="17133" spans="1:13" x14ac:dyDescent="0.25">
      <x:c r="G17133" s="54"/>
      <x:c r="I17133" s="53"/>
    </x:row>
    <x:row r="17134" spans="1:13" x14ac:dyDescent="0.25">
      <x:c r="G17134" s="54"/>
      <x:c r="I17134" s="53"/>
    </x:row>
    <x:row r="17135" spans="1:13" x14ac:dyDescent="0.25">
      <x:c r="I17135" s="53"/>
    </x:row>
    <x:row r="17136" spans="1:13" x14ac:dyDescent="0.25">
      <x:c r="G17136" s="54"/>
      <x:c r="I17136" s="53"/>
    </x:row>
    <x:row r="17137" spans="1:13" x14ac:dyDescent="0.25">
      <x:c r="G17137" s="54"/>
      <x:c r="I17137" s="53"/>
    </x:row>
    <x:row r="17138" spans="1:13" x14ac:dyDescent="0.25">
      <x:c r="G17138" s="54"/>
      <x:c r="I17138" s="53"/>
    </x:row>
    <x:row r="17139" spans="1:13" x14ac:dyDescent="0.25">
      <x:c r="G17139" s="54"/>
      <x:c r="I17139" s="53"/>
    </x:row>
    <x:row r="17140" spans="1:13" x14ac:dyDescent="0.25">
      <x:c r="G17140" s="54"/>
      <x:c r="I17140" s="53"/>
    </x:row>
    <x:row r="17141" spans="1:13" x14ac:dyDescent="0.25">
      <x:c r="G17141" s="54"/>
      <x:c r="I17141" s="53"/>
    </x:row>
    <x:row r="17142" spans="1:13" x14ac:dyDescent="0.25">
      <x:c r="G17142" s="54"/>
      <x:c r="I17142" s="53"/>
    </x:row>
    <x:row r="17143" spans="1:13" x14ac:dyDescent="0.25">
      <x:c r="G17143" s="54"/>
      <x:c r="I17143" s="53"/>
    </x:row>
    <x:row r="17144" spans="1:13" x14ac:dyDescent="0.25">
      <x:c r="G17144" s="54"/>
      <x:c r="I17144" s="53"/>
    </x:row>
    <x:row r="17145" spans="1:13" x14ac:dyDescent="0.25">
      <x:c r="G17145" s="54"/>
      <x:c r="I17145" s="53"/>
    </x:row>
    <x:row r="17146" spans="1:13" x14ac:dyDescent="0.25">
      <x:c r="G17146" s="54"/>
      <x:c r="I17146" s="53"/>
    </x:row>
    <x:row r="17147" spans="1:13" x14ac:dyDescent="0.25">
      <x:c r="G17147" s="54"/>
      <x:c r="I17147" s="53"/>
    </x:row>
    <x:row r="17148" spans="1:13" x14ac:dyDescent="0.25">
      <x:c r="G17148" s="54"/>
      <x:c r="I17148" s="53"/>
    </x:row>
    <x:row r="17149" spans="1:13" x14ac:dyDescent="0.25">
      <x:c r="G17149" s="54"/>
      <x:c r="I17149" s="53"/>
    </x:row>
    <x:row r="17150" spans="1:13" x14ac:dyDescent="0.25">
      <x:c r="G17150" s="54"/>
      <x:c r="I17150" s="53"/>
    </x:row>
    <x:row r="17151" spans="1:13" x14ac:dyDescent="0.25">
      <x:c r="G17151" s="54"/>
      <x:c r="I17151" s="53"/>
    </x:row>
    <x:row r="17152" spans="1:13" x14ac:dyDescent="0.25">
      <x:c r="G17152" s="54"/>
      <x:c r="I17152" s="53"/>
    </x:row>
    <x:row r="17153" spans="1:13" x14ac:dyDescent="0.25">
      <x:c r="G17153" s="54"/>
      <x:c r="I17153" s="53"/>
    </x:row>
    <x:row r="17154" spans="1:13" x14ac:dyDescent="0.25">
      <x:c r="G17154" s="54"/>
      <x:c r="I17154" s="53"/>
    </x:row>
    <x:row r="17155" spans="1:13" x14ac:dyDescent="0.25">
      <x:c r="G17155" s="54"/>
      <x:c r="I17155" s="53"/>
    </x:row>
    <x:row r="17156" spans="1:13" x14ac:dyDescent="0.25">
      <x:c r="G17156" s="54"/>
      <x:c r="I17156" s="53"/>
    </x:row>
    <x:row r="17157" spans="1:13" x14ac:dyDescent="0.25">
      <x:c r="G17157" s="54"/>
      <x:c r="I17157" s="53"/>
    </x:row>
    <x:row r="17158" spans="1:13" x14ac:dyDescent="0.25">
      <x:c r="G17158" s="54"/>
      <x:c r="I17158" s="53"/>
    </x:row>
    <x:row r="17159" spans="1:13" x14ac:dyDescent="0.25">
      <x:c r="G17159" s="54"/>
      <x:c r="I17159" s="53"/>
    </x:row>
    <x:row r="17160" spans="1:13" x14ac:dyDescent="0.25">
      <x:c r="G17160" s="54"/>
      <x:c r="I17160" s="53"/>
    </x:row>
    <x:row r="17161" spans="1:13" x14ac:dyDescent="0.25">
      <x:c r="G17161" s="54"/>
      <x:c r="I17161" s="53"/>
    </x:row>
    <x:row r="17162" spans="1:13" x14ac:dyDescent="0.25">
      <x:c r="G17162" s="54"/>
      <x:c r="I17162" s="53"/>
    </x:row>
    <x:row r="17163" spans="1:13" x14ac:dyDescent="0.25">
      <x:c r="G17163" s="54"/>
      <x:c r="I17163" s="53"/>
    </x:row>
    <x:row r="17164" spans="1:13" x14ac:dyDescent="0.25">
      <x:c r="G17164" s="54"/>
      <x:c r="I17164" s="53"/>
    </x:row>
    <x:row r="17165" spans="1:13" x14ac:dyDescent="0.25">
      <x:c r="G17165" s="54"/>
      <x:c r="I17165" s="53"/>
    </x:row>
    <x:row r="17166" spans="1:13" x14ac:dyDescent="0.25">
      <x:c r="G17166" s="54"/>
      <x:c r="I17166" s="53"/>
    </x:row>
    <x:row r="17167" spans="1:13" x14ac:dyDescent="0.25">
      <x:c r="G17167" s="54"/>
      <x:c r="I17167" s="53"/>
    </x:row>
    <x:row r="17168" spans="1:13" x14ac:dyDescent="0.25">
      <x:c r="G17168" s="54"/>
      <x:c r="I17168" s="53"/>
    </x:row>
    <x:row r="17169" spans="1:13" x14ac:dyDescent="0.25">
      <x:c r="G17169" s="54"/>
      <x:c r="I17169" s="53"/>
    </x:row>
    <x:row r="17170" spans="1:13" x14ac:dyDescent="0.25">
      <x:c r="I17170" s="53"/>
    </x:row>
    <x:row r="17171" spans="1:13" x14ac:dyDescent="0.25">
      <x:c r="I17171" s="53"/>
    </x:row>
    <x:row r="17172" spans="1:13" x14ac:dyDescent="0.25">
      <x:c r="G17172" s="54"/>
      <x:c r="I17172" s="53"/>
    </x:row>
    <x:row r="17173" spans="1:13" x14ac:dyDescent="0.25">
      <x:c r="G17173" s="54"/>
      <x:c r="I17173" s="53"/>
    </x:row>
    <x:row r="17174" spans="1:13" x14ac:dyDescent="0.25">
      <x:c r="G17174" s="54"/>
      <x:c r="I17174" s="53"/>
    </x:row>
    <x:row r="17175" spans="1:13" x14ac:dyDescent="0.25">
      <x:c r="G17175" s="54"/>
      <x:c r="I17175" s="53"/>
    </x:row>
    <x:row r="17176" spans="1:13" x14ac:dyDescent="0.25">
      <x:c r="G17176" s="54"/>
      <x:c r="I17176" s="53"/>
    </x:row>
    <x:row r="17177" spans="1:13" x14ac:dyDescent="0.25">
      <x:c r="G17177" s="54"/>
      <x:c r="I17177" s="53"/>
    </x:row>
    <x:row r="17178" spans="1:13" x14ac:dyDescent="0.25">
      <x:c r="G17178" s="54"/>
      <x:c r="I17178" s="53"/>
    </x:row>
    <x:row r="17179" spans="1:13" x14ac:dyDescent="0.25">
      <x:c r="G17179" s="54"/>
      <x:c r="I17179" s="53"/>
    </x:row>
    <x:row r="17180" spans="1:13" x14ac:dyDescent="0.25">
      <x:c r="G17180" s="54"/>
      <x:c r="I17180" s="53"/>
    </x:row>
    <x:row r="17181" spans="1:13" x14ac:dyDescent="0.25">
      <x:c r="G17181" s="54"/>
      <x:c r="I17181" s="53"/>
    </x:row>
    <x:row r="17182" spans="1:13" x14ac:dyDescent="0.25">
      <x:c r="G17182" s="54"/>
      <x:c r="I17182" s="53"/>
    </x:row>
    <x:row r="17183" spans="1:13" x14ac:dyDescent="0.25">
      <x:c r="G17183" s="54"/>
      <x:c r="I17183" s="53"/>
    </x:row>
    <x:row r="17184" spans="1:13" x14ac:dyDescent="0.25">
      <x:c r="G17184" s="54"/>
      <x:c r="I17184" s="53"/>
    </x:row>
    <x:row r="17185" spans="1:13" x14ac:dyDescent="0.25">
      <x:c r="G17185" s="54"/>
      <x:c r="I17185" s="53"/>
    </x:row>
    <x:row r="17186" spans="1:13" x14ac:dyDescent="0.25">
      <x:c r="G17186" s="54"/>
      <x:c r="I17186" s="53"/>
    </x:row>
    <x:row r="17187" spans="1:13" x14ac:dyDescent="0.25">
      <x:c r="G17187" s="54"/>
      <x:c r="I17187" s="53"/>
    </x:row>
    <x:row r="17188" spans="1:13" x14ac:dyDescent="0.25">
      <x:c r="G17188" s="54"/>
      <x:c r="I17188" s="53"/>
    </x:row>
    <x:row r="17189" spans="1:13" x14ac:dyDescent="0.25">
      <x:c r="G17189" s="54"/>
      <x:c r="I17189" s="53"/>
    </x:row>
    <x:row r="17190" spans="1:13" x14ac:dyDescent="0.25">
      <x:c r="G17190" s="54"/>
      <x:c r="I17190" s="53"/>
    </x:row>
    <x:row r="17191" spans="1:13" x14ac:dyDescent="0.25">
      <x:c r="G17191" s="54"/>
      <x:c r="I17191" s="53"/>
    </x:row>
    <x:row r="17192" spans="1:13" x14ac:dyDescent="0.25">
      <x:c r="G17192" s="54"/>
      <x:c r="I17192" s="53"/>
    </x:row>
    <x:row r="17193" spans="1:13" x14ac:dyDescent="0.25">
      <x:c r="G17193" s="54"/>
      <x:c r="I17193" s="53"/>
    </x:row>
    <x:row r="17194" spans="1:13" x14ac:dyDescent="0.25">
      <x:c r="G17194" s="54"/>
      <x:c r="I17194" s="53"/>
    </x:row>
    <x:row r="17195" spans="1:13" x14ac:dyDescent="0.25">
      <x:c r="G17195" s="54"/>
      <x:c r="I17195" s="53"/>
    </x:row>
    <x:row r="17196" spans="1:13" x14ac:dyDescent="0.25">
      <x:c r="G17196" s="54"/>
      <x:c r="I17196" s="53"/>
    </x:row>
    <x:row r="17197" spans="1:13" x14ac:dyDescent="0.25">
      <x:c r="G17197" s="54"/>
      <x:c r="I17197" s="53"/>
    </x:row>
    <x:row r="17198" spans="1:13" x14ac:dyDescent="0.25">
      <x:c r="G17198" s="54"/>
      <x:c r="I17198" s="53"/>
    </x:row>
    <x:row r="17199" spans="1:13" x14ac:dyDescent="0.25">
      <x:c r="G17199" s="54"/>
      <x:c r="I17199" s="53"/>
    </x:row>
    <x:row r="17200" spans="1:13" x14ac:dyDescent="0.25">
      <x:c r="G17200" s="54"/>
      <x:c r="I17200" s="53"/>
    </x:row>
    <x:row r="17201" spans="1:13" x14ac:dyDescent="0.25">
      <x:c r="G17201" s="54"/>
      <x:c r="I17201" s="53"/>
    </x:row>
    <x:row r="17202" spans="1:13" x14ac:dyDescent="0.25">
      <x:c r="G17202" s="54"/>
      <x:c r="I17202" s="53"/>
    </x:row>
    <x:row r="17203" spans="1:13" x14ac:dyDescent="0.25">
      <x:c r="G17203" s="54"/>
      <x:c r="I17203" s="53"/>
    </x:row>
    <x:row r="17204" spans="1:13" x14ac:dyDescent="0.25">
      <x:c r="G17204" s="54"/>
      <x:c r="I17204" s="53"/>
    </x:row>
    <x:row r="17205" spans="1:13" x14ac:dyDescent="0.25">
      <x:c r="G17205" s="54"/>
      <x:c r="I17205" s="53"/>
    </x:row>
    <x:row r="17206" spans="1:13" x14ac:dyDescent="0.25">
      <x:c r="G17206" s="54"/>
      <x:c r="I17206" s="53"/>
    </x:row>
    <x:row r="17207" spans="1:13" x14ac:dyDescent="0.25">
      <x:c r="G17207" s="54"/>
      <x:c r="I17207" s="53"/>
    </x:row>
    <x:row r="17208" spans="1:13" x14ac:dyDescent="0.25">
      <x:c r="G17208" s="54"/>
      <x:c r="I17208" s="53"/>
    </x:row>
    <x:row r="17209" spans="1:13" x14ac:dyDescent="0.25">
      <x:c r="G17209" s="54"/>
      <x:c r="I17209" s="53"/>
    </x:row>
    <x:row r="17210" spans="1:13" x14ac:dyDescent="0.25">
      <x:c r="G17210" s="54"/>
      <x:c r="I17210" s="53"/>
    </x:row>
    <x:row r="17211" spans="1:13" x14ac:dyDescent="0.25">
      <x:c r="G17211" s="54"/>
      <x:c r="I17211" s="53"/>
    </x:row>
    <x:row r="17212" spans="1:13" x14ac:dyDescent="0.25">
      <x:c r="G17212" s="54"/>
      <x:c r="I17212" s="53"/>
    </x:row>
    <x:row r="17213" spans="1:13" x14ac:dyDescent="0.25">
      <x:c r="G17213" s="54"/>
      <x:c r="I17213" s="53"/>
    </x:row>
    <x:row r="17214" spans="1:13" x14ac:dyDescent="0.25">
      <x:c r="G17214" s="54"/>
      <x:c r="I17214" s="53"/>
    </x:row>
    <x:row r="17215" spans="1:13" x14ac:dyDescent="0.25">
      <x:c r="G17215" s="54"/>
      <x:c r="I17215" s="53"/>
    </x:row>
    <x:row r="17216" spans="1:13" x14ac:dyDescent="0.25">
      <x:c r="G17216" s="54"/>
      <x:c r="I17216" s="53"/>
    </x:row>
    <x:row r="17217" spans="1:13" x14ac:dyDescent="0.25">
      <x:c r="G17217" s="54"/>
      <x:c r="I17217" s="53"/>
    </x:row>
    <x:row r="17218" spans="1:13" x14ac:dyDescent="0.25">
      <x:c r="G17218" s="54"/>
      <x:c r="I17218" s="53"/>
    </x:row>
    <x:row r="17219" spans="1:13" x14ac:dyDescent="0.25">
      <x:c r="G17219" s="54"/>
      <x:c r="I17219" s="53"/>
    </x:row>
    <x:row r="17220" spans="1:13" x14ac:dyDescent="0.25">
      <x:c r="G17220" s="54"/>
      <x:c r="I17220" s="53"/>
    </x:row>
    <x:row r="17221" spans="1:13" x14ac:dyDescent="0.25">
      <x:c r="G17221" s="54"/>
      <x:c r="I17221" s="53"/>
    </x:row>
    <x:row r="17222" spans="1:13" x14ac:dyDescent="0.25">
      <x:c r="G17222" s="54"/>
      <x:c r="I17222" s="53"/>
    </x:row>
    <x:row r="17223" spans="1:13" x14ac:dyDescent="0.25">
      <x:c r="G17223" s="54"/>
      <x:c r="I17223" s="53"/>
    </x:row>
    <x:row r="17224" spans="1:13" x14ac:dyDescent="0.25">
      <x:c r="G17224" s="54"/>
      <x:c r="I17224" s="53"/>
    </x:row>
    <x:row r="17225" spans="1:13" x14ac:dyDescent="0.25">
      <x:c r="G17225" s="54"/>
      <x:c r="I17225" s="53"/>
    </x:row>
    <x:row r="17226" spans="1:13" x14ac:dyDescent="0.25">
      <x:c r="G17226" s="54"/>
      <x:c r="I17226" s="53"/>
    </x:row>
    <x:row r="17227" spans="1:13" x14ac:dyDescent="0.25">
      <x:c r="G17227" s="54"/>
      <x:c r="I17227" s="53"/>
    </x:row>
    <x:row r="17228" spans="1:13" x14ac:dyDescent="0.25">
      <x:c r="G17228" s="54"/>
      <x:c r="I17228" s="53"/>
    </x:row>
    <x:row r="17229" spans="1:13" x14ac:dyDescent="0.25">
      <x:c r="G17229" s="54"/>
      <x:c r="I17229" s="53"/>
    </x:row>
    <x:row r="17230" spans="1:13" x14ac:dyDescent="0.25">
      <x:c r="G17230" s="54"/>
      <x:c r="I17230" s="53"/>
    </x:row>
    <x:row r="17231" spans="1:13" x14ac:dyDescent="0.25">
      <x:c r="G17231" s="54"/>
      <x:c r="I17231" s="53"/>
    </x:row>
    <x:row r="17232" spans="1:13" x14ac:dyDescent="0.25">
      <x:c r="G17232" s="54"/>
      <x:c r="I17232" s="53"/>
    </x:row>
    <x:row r="17233" spans="1:13" x14ac:dyDescent="0.25">
      <x:c r="G17233" s="54"/>
      <x:c r="I17233" s="53"/>
    </x:row>
    <x:row r="17234" spans="1:13" x14ac:dyDescent="0.25">
      <x:c r="G17234" s="54"/>
      <x:c r="I17234" s="53"/>
    </x:row>
    <x:row r="17235" spans="1:13" x14ac:dyDescent="0.25">
      <x:c r="G17235" s="54"/>
      <x:c r="I17235" s="53"/>
    </x:row>
    <x:row r="17236" spans="1:13" x14ac:dyDescent="0.25">
      <x:c r="G17236" s="54"/>
      <x:c r="I17236" s="53"/>
    </x:row>
    <x:row r="17237" spans="1:13" x14ac:dyDescent="0.25">
      <x:c r="G17237" s="54"/>
      <x:c r="I17237" s="53"/>
    </x:row>
    <x:row r="17238" spans="1:13" x14ac:dyDescent="0.25">
      <x:c r="G17238" s="54"/>
      <x:c r="I17238" s="53"/>
    </x:row>
    <x:row r="17239" spans="1:13" x14ac:dyDescent="0.25">
      <x:c r="G17239" s="54"/>
      <x:c r="I17239" s="53"/>
    </x:row>
    <x:row r="17240" spans="1:13" x14ac:dyDescent="0.25">
      <x:c r="G17240" s="54"/>
      <x:c r="I17240" s="53"/>
    </x:row>
    <x:row r="17241" spans="1:13" x14ac:dyDescent="0.25">
      <x:c r="G17241" s="54"/>
      <x:c r="I17241" s="53"/>
    </x:row>
    <x:row r="17242" spans="1:13" x14ac:dyDescent="0.25">
      <x:c r="G17242" s="54"/>
      <x:c r="I17242" s="53"/>
    </x:row>
    <x:row r="17243" spans="1:13" x14ac:dyDescent="0.25">
      <x:c r="G17243" s="54"/>
      <x:c r="I17243" s="53"/>
    </x:row>
    <x:row r="17244" spans="1:13" x14ac:dyDescent="0.25">
      <x:c r="G17244" s="54"/>
      <x:c r="I17244" s="53"/>
    </x:row>
    <x:row r="17245" spans="1:13" x14ac:dyDescent="0.25">
      <x:c r="G17245" s="54"/>
      <x:c r="I17245" s="53"/>
    </x:row>
    <x:row r="17246" spans="1:13" x14ac:dyDescent="0.25">
      <x:c r="G17246" s="54"/>
      <x:c r="I17246" s="53"/>
    </x:row>
    <x:row r="17247" spans="1:13" x14ac:dyDescent="0.25">
      <x:c r="G17247" s="54"/>
      <x:c r="I17247" s="53"/>
    </x:row>
    <x:row r="17248" spans="1:13" x14ac:dyDescent="0.25">
      <x:c r="G17248" s="54"/>
      <x:c r="I17248" s="53"/>
    </x:row>
    <x:row r="17249" spans="1:13" x14ac:dyDescent="0.25">
      <x:c r="G17249" s="54"/>
      <x:c r="I17249" s="53"/>
    </x:row>
    <x:row r="17250" spans="1:13" x14ac:dyDescent="0.25">
      <x:c r="G17250" s="54"/>
      <x:c r="I17250" s="53"/>
    </x:row>
    <x:row r="17251" spans="1:13" x14ac:dyDescent="0.25">
      <x:c r="G17251" s="54"/>
      <x:c r="I17251" s="53"/>
    </x:row>
    <x:row r="17252" spans="1:13" x14ac:dyDescent="0.25">
      <x:c r="G17252" s="54"/>
      <x:c r="I17252" s="53"/>
    </x:row>
    <x:row r="17253" spans="1:13" x14ac:dyDescent="0.25">
      <x:c r="G17253" s="54"/>
      <x:c r="I17253" s="53"/>
    </x:row>
    <x:row r="17254" spans="1:13" x14ac:dyDescent="0.25">
      <x:c r="G17254" s="54"/>
      <x:c r="I17254" s="53"/>
    </x:row>
    <x:row r="17255" spans="1:13" x14ac:dyDescent="0.25">
      <x:c r="G17255" s="54"/>
      <x:c r="I17255" s="53"/>
    </x:row>
    <x:row r="17256" spans="1:13" x14ac:dyDescent="0.25">
      <x:c r="G17256" s="54"/>
      <x:c r="I17256" s="53"/>
    </x:row>
    <x:row r="17257" spans="1:13" x14ac:dyDescent="0.25">
      <x:c r="G17257" s="54"/>
      <x:c r="I17257" s="53"/>
    </x:row>
    <x:row r="17258" spans="1:13" x14ac:dyDescent="0.25">
      <x:c r="G17258" s="54"/>
      <x:c r="I17258" s="53"/>
    </x:row>
    <x:row r="17259" spans="1:13" x14ac:dyDescent="0.25">
      <x:c r="G17259" s="54"/>
      <x:c r="I17259" s="53"/>
    </x:row>
    <x:row r="17260" spans="1:13" x14ac:dyDescent="0.25">
      <x:c r="G17260" s="54"/>
      <x:c r="I17260" s="53"/>
    </x:row>
    <x:row r="17261" spans="1:13" x14ac:dyDescent="0.25">
      <x:c r="G17261" s="54"/>
      <x:c r="I17261" s="53"/>
    </x:row>
    <x:row r="17262" spans="1:13" x14ac:dyDescent="0.25">
      <x:c r="G17262" s="54"/>
      <x:c r="I17262" s="53"/>
    </x:row>
    <x:row r="17263" spans="1:13" x14ac:dyDescent="0.25">
      <x:c r="G17263" s="54"/>
      <x:c r="I17263" s="53"/>
    </x:row>
    <x:row r="17264" spans="1:13" x14ac:dyDescent="0.25">
      <x:c r="G17264" s="54"/>
      <x:c r="I17264" s="53"/>
    </x:row>
    <x:row r="17265" spans="1:13" x14ac:dyDescent="0.25">
      <x:c r="G17265" s="54"/>
      <x:c r="I17265" s="53"/>
    </x:row>
    <x:row r="17266" spans="1:13" x14ac:dyDescent="0.25">
      <x:c r="G17266" s="54"/>
      <x:c r="I17266" s="53"/>
    </x:row>
    <x:row r="17267" spans="1:13" x14ac:dyDescent="0.25">
      <x:c r="G17267" s="54"/>
      <x:c r="I17267" s="53"/>
    </x:row>
    <x:row r="17268" spans="1:13" x14ac:dyDescent="0.25">
      <x:c r="G17268" s="54"/>
      <x:c r="I17268" s="53"/>
    </x:row>
    <x:row r="17269" spans="1:13" x14ac:dyDescent="0.25">
      <x:c r="G17269" s="54"/>
      <x:c r="I17269" s="53"/>
    </x:row>
    <x:row r="17270" spans="1:13" x14ac:dyDescent="0.25">
      <x:c r="G17270" s="54"/>
      <x:c r="I17270" s="53"/>
    </x:row>
    <x:row r="17271" spans="1:13" x14ac:dyDescent="0.25">
      <x:c r="G17271" s="54"/>
      <x:c r="I17271" s="53"/>
    </x:row>
    <x:row r="17272" spans="1:13" x14ac:dyDescent="0.25">
      <x:c r="G17272" s="54"/>
      <x:c r="I17272" s="53"/>
    </x:row>
    <x:row r="17273" spans="1:13" x14ac:dyDescent="0.25">
      <x:c r="G17273" s="54"/>
      <x:c r="I17273" s="53"/>
    </x:row>
    <x:row r="17274" spans="1:13" x14ac:dyDescent="0.25">
      <x:c r="G17274" s="54"/>
      <x:c r="I17274" s="53"/>
    </x:row>
    <x:row r="17275" spans="1:13" x14ac:dyDescent="0.25">
      <x:c r="G17275" s="54"/>
      <x:c r="I17275" s="53"/>
    </x:row>
    <x:row r="17276" spans="1:13" x14ac:dyDescent="0.25">
      <x:c r="G17276" s="54"/>
      <x:c r="I17276" s="53"/>
    </x:row>
    <x:row r="17277" spans="1:13" x14ac:dyDescent="0.25">
      <x:c r="G17277" s="54"/>
      <x:c r="I17277" s="53"/>
    </x:row>
    <x:row r="17278" spans="1:13" x14ac:dyDescent="0.25">
      <x:c r="G17278" s="54"/>
      <x:c r="I17278" s="53"/>
    </x:row>
    <x:row r="17279" spans="1:13" x14ac:dyDescent="0.25">
      <x:c r="G17279" s="54"/>
      <x:c r="I17279" s="53"/>
    </x:row>
    <x:row r="17280" spans="1:13" x14ac:dyDescent="0.25">
      <x:c r="G17280" s="54"/>
      <x:c r="I17280" s="53"/>
    </x:row>
    <x:row r="17281" spans="1:13" x14ac:dyDescent="0.25">
      <x:c r="G17281" s="54"/>
      <x:c r="I17281" s="53"/>
    </x:row>
    <x:row r="17282" spans="1:13" x14ac:dyDescent="0.25">
      <x:c r="G17282" s="54"/>
      <x:c r="I17282" s="53"/>
    </x:row>
    <x:row r="17283" spans="1:13" x14ac:dyDescent="0.25">
      <x:c r="G17283" s="54"/>
      <x:c r="I17283" s="53"/>
    </x:row>
    <x:row r="17284" spans="1:13" x14ac:dyDescent="0.25">
      <x:c r="G17284" s="54"/>
      <x:c r="I17284" s="53"/>
    </x:row>
    <x:row r="17285" spans="1:13" x14ac:dyDescent="0.25">
      <x:c r="G17285" s="54"/>
      <x:c r="I17285" s="53"/>
    </x:row>
    <x:row r="17286" spans="1:13" x14ac:dyDescent="0.25">
      <x:c r="G17286" s="54"/>
      <x:c r="I17286" s="53"/>
    </x:row>
    <x:row r="17287" spans="1:13" x14ac:dyDescent="0.25">
      <x:c r="G17287" s="54"/>
      <x:c r="I17287" s="53"/>
    </x:row>
    <x:row r="17288" spans="1:13" x14ac:dyDescent="0.25">
      <x:c r="G17288" s="54"/>
      <x:c r="I17288" s="53"/>
    </x:row>
    <x:row r="17289" spans="1:13" x14ac:dyDescent="0.25">
      <x:c r="G17289" s="54"/>
      <x:c r="I17289" s="53"/>
    </x:row>
    <x:row r="17290" spans="1:13" x14ac:dyDescent="0.25">
      <x:c r="G17290" s="54"/>
      <x:c r="I17290" s="53"/>
    </x:row>
    <x:row r="17291" spans="1:13" x14ac:dyDescent="0.25">
      <x:c r="G17291" s="54"/>
      <x:c r="I17291" s="53"/>
    </x:row>
    <x:row r="17292" spans="1:13" x14ac:dyDescent="0.25">
      <x:c r="G17292" s="54"/>
      <x:c r="I17292" s="53"/>
    </x:row>
    <x:row r="17293" spans="1:13" x14ac:dyDescent="0.25">
      <x:c r="G17293" s="54"/>
      <x:c r="I17293" s="53"/>
    </x:row>
    <x:row r="17294" spans="1:13" x14ac:dyDescent="0.25">
      <x:c r="G17294" s="54"/>
      <x:c r="I17294" s="53"/>
    </x:row>
    <x:row r="17295" spans="1:13" x14ac:dyDescent="0.25">
      <x:c r="G17295" s="54"/>
      <x:c r="I17295" s="53"/>
    </x:row>
    <x:row r="17296" spans="1:13" x14ac:dyDescent="0.25">
      <x:c r="G17296" s="54"/>
      <x:c r="I17296" s="53"/>
    </x:row>
    <x:row r="17297" spans="1:13" x14ac:dyDescent="0.25">
      <x:c r="G17297" s="54"/>
      <x:c r="I17297" s="53"/>
    </x:row>
    <x:row r="17298" spans="1:13" x14ac:dyDescent="0.25">
      <x:c r="G17298" s="54"/>
      <x:c r="I17298" s="53"/>
    </x:row>
    <x:row r="17299" spans="1:13" x14ac:dyDescent="0.25">
      <x:c r="G17299" s="54"/>
      <x:c r="I17299" s="53"/>
    </x:row>
    <x:row r="17300" spans="1:13" x14ac:dyDescent="0.25">
      <x:c r="G17300" s="54"/>
      <x:c r="I17300" s="53"/>
    </x:row>
    <x:row r="17301" spans="1:13" x14ac:dyDescent="0.25">
      <x:c r="G17301" s="54"/>
      <x:c r="I17301" s="53"/>
    </x:row>
    <x:row r="17302" spans="1:13" x14ac:dyDescent="0.25">
      <x:c r="G17302" s="54"/>
      <x:c r="I17302" s="53"/>
    </x:row>
    <x:row r="17303" spans="1:13" x14ac:dyDescent="0.25">
      <x:c r="G17303" s="54"/>
      <x:c r="I17303" s="53"/>
    </x:row>
    <x:row r="17304" spans="1:13" x14ac:dyDescent="0.25">
      <x:c r="G17304" s="54"/>
      <x:c r="I17304" s="53"/>
    </x:row>
    <x:row r="17305" spans="1:13" x14ac:dyDescent="0.25">
      <x:c r="G17305" s="54"/>
      <x:c r="I17305" s="53"/>
    </x:row>
    <x:row r="17306" spans="1:13" x14ac:dyDescent="0.25">
      <x:c r="G17306" s="54"/>
      <x:c r="I17306" s="53"/>
    </x:row>
    <x:row r="17307" spans="1:13" x14ac:dyDescent="0.25">
      <x:c r="G17307" s="54"/>
      <x:c r="I17307" s="53"/>
    </x:row>
    <x:row r="17308" spans="1:13" x14ac:dyDescent="0.25">
      <x:c r="G17308" s="54"/>
      <x:c r="I17308" s="53"/>
    </x:row>
    <x:row r="17309" spans="1:13" x14ac:dyDescent="0.25">
      <x:c r="G17309" s="54"/>
      <x:c r="I17309" s="53"/>
    </x:row>
    <x:row r="17310" spans="1:13" x14ac:dyDescent="0.25">
      <x:c r="G17310" s="54"/>
      <x:c r="I17310" s="53"/>
    </x:row>
    <x:row r="17311" spans="1:13" x14ac:dyDescent="0.25">
      <x:c r="G17311" s="54"/>
      <x:c r="I17311" s="53"/>
    </x:row>
    <x:row r="17312" spans="1:13" x14ac:dyDescent="0.25">
      <x:c r="G17312" s="54"/>
      <x:c r="I17312" s="53"/>
    </x:row>
    <x:row r="17313" spans="1:13" x14ac:dyDescent="0.25">
      <x:c r="G17313" s="54"/>
      <x:c r="I17313" s="53"/>
    </x:row>
    <x:row r="17314" spans="1:13" x14ac:dyDescent="0.25">
      <x:c r="G17314" s="54"/>
      <x:c r="I17314" s="53"/>
    </x:row>
    <x:row r="17315" spans="1:13" x14ac:dyDescent="0.25">
      <x:c r="G17315" s="54"/>
      <x:c r="I17315" s="53"/>
    </x:row>
    <x:row r="17316" spans="1:13" x14ac:dyDescent="0.25">
      <x:c r="G17316" s="54"/>
      <x:c r="I17316" s="53"/>
    </x:row>
    <x:row r="17317" spans="1:13" x14ac:dyDescent="0.25">
      <x:c r="G17317" s="54"/>
      <x:c r="I17317" s="53"/>
    </x:row>
    <x:row r="17318" spans="1:13" x14ac:dyDescent="0.25">
      <x:c r="G17318" s="54"/>
      <x:c r="I17318" s="53"/>
    </x:row>
    <x:row r="17319" spans="1:13" x14ac:dyDescent="0.25">
      <x:c r="G17319" s="54"/>
      <x:c r="I17319" s="53"/>
    </x:row>
    <x:row r="17320" spans="1:13" x14ac:dyDescent="0.25">
      <x:c r="G17320" s="54"/>
      <x:c r="I17320" s="53"/>
    </x:row>
    <x:row r="17321" spans="1:13" x14ac:dyDescent="0.25">
      <x:c r="G17321" s="54"/>
      <x:c r="I17321" s="53"/>
    </x:row>
    <x:row r="17322" spans="1:13" x14ac:dyDescent="0.25">
      <x:c r="G17322" s="54"/>
      <x:c r="I17322" s="53"/>
    </x:row>
    <x:row r="17323" spans="1:13" x14ac:dyDescent="0.25">
      <x:c r="G17323" s="54"/>
      <x:c r="I17323" s="53"/>
    </x:row>
    <x:row r="17324" spans="1:13" x14ac:dyDescent="0.25">
      <x:c r="G17324" s="54"/>
      <x:c r="I17324" s="53"/>
    </x:row>
    <x:row r="17325" spans="1:13" x14ac:dyDescent="0.25">
      <x:c r="G17325" s="54"/>
      <x:c r="I17325" s="53"/>
    </x:row>
    <x:row r="17326" spans="1:13" x14ac:dyDescent="0.25">
      <x:c r="G17326" s="54"/>
      <x:c r="I17326" s="53"/>
    </x:row>
    <x:row r="17327" spans="1:13" x14ac:dyDescent="0.25">
      <x:c r="G17327" s="54"/>
      <x:c r="I17327" s="53"/>
    </x:row>
    <x:row r="17328" spans="1:13" x14ac:dyDescent="0.25">
      <x:c r="G17328" s="54"/>
      <x:c r="I17328" s="53"/>
    </x:row>
    <x:row r="17329" spans="1:13" x14ac:dyDescent="0.25">
      <x:c r="G17329" s="54"/>
      <x:c r="I17329" s="53"/>
    </x:row>
    <x:row r="17330" spans="1:13" x14ac:dyDescent="0.25">
      <x:c r="G17330" s="54"/>
      <x:c r="I17330" s="53"/>
    </x:row>
    <x:row r="17331" spans="1:13" x14ac:dyDescent="0.25">
      <x:c r="G17331" s="54"/>
      <x:c r="I17331" s="53"/>
    </x:row>
    <x:row r="17332" spans="1:13" x14ac:dyDescent="0.25">
      <x:c r="G17332" s="54"/>
      <x:c r="I17332" s="53"/>
    </x:row>
    <x:row r="17333" spans="1:13" x14ac:dyDescent="0.25">
      <x:c r="G17333" s="54"/>
      <x:c r="I17333" s="53"/>
    </x:row>
    <x:row r="17334" spans="1:13" x14ac:dyDescent="0.25">
      <x:c r="G17334" s="54"/>
      <x:c r="I17334" s="53"/>
    </x:row>
    <x:row r="17335" spans="1:13" x14ac:dyDescent="0.25">
      <x:c r="G17335" s="54"/>
      <x:c r="I17335" s="53"/>
    </x:row>
    <x:row r="17336" spans="1:13" x14ac:dyDescent="0.25">
      <x:c r="G17336" s="54"/>
      <x:c r="I17336" s="53"/>
    </x:row>
    <x:row r="17337" spans="1:13" x14ac:dyDescent="0.25">
      <x:c r="G17337" s="54"/>
      <x:c r="I17337" s="53"/>
    </x:row>
    <x:row r="17338" spans="1:13" x14ac:dyDescent="0.25">
      <x:c r="G17338" s="54"/>
      <x:c r="I17338" s="53"/>
    </x:row>
    <x:row r="17339" spans="1:13" x14ac:dyDescent="0.25">
      <x:c r="G17339" s="54"/>
      <x:c r="I17339" s="53"/>
    </x:row>
    <x:row r="17340" spans="1:13" x14ac:dyDescent="0.25">
      <x:c r="G17340" s="54"/>
      <x:c r="I17340" s="53"/>
    </x:row>
    <x:row r="17341" spans="1:13" x14ac:dyDescent="0.25">
      <x:c r="G17341" s="54"/>
      <x:c r="I17341" s="53"/>
    </x:row>
    <x:row r="17342" spans="1:13" x14ac:dyDescent="0.25">
      <x:c r="G17342" s="54"/>
      <x:c r="I17342" s="53"/>
    </x:row>
    <x:row r="17343" spans="1:13" x14ac:dyDescent="0.25">
      <x:c r="G17343" s="54"/>
      <x:c r="I17343" s="53"/>
    </x:row>
    <x:row r="17344" spans="1:13" x14ac:dyDescent="0.25">
      <x:c r="G17344" s="54"/>
      <x:c r="I17344" s="53"/>
    </x:row>
    <x:row r="17345" spans="1:13" x14ac:dyDescent="0.25">
      <x:c r="G17345" s="54"/>
      <x:c r="I17345" s="53"/>
    </x:row>
    <x:row r="17346" spans="1:13" x14ac:dyDescent="0.25">
      <x:c r="G17346" s="54"/>
      <x:c r="I17346" s="53"/>
    </x:row>
    <x:row r="17347" spans="1:13" x14ac:dyDescent="0.25">
      <x:c r="G17347" s="54"/>
      <x:c r="I17347" s="53"/>
    </x:row>
    <x:row r="17348" spans="1:13" x14ac:dyDescent="0.25">
      <x:c r="G17348" s="54"/>
      <x:c r="I17348" s="53"/>
    </x:row>
    <x:row r="17349" spans="1:13" x14ac:dyDescent="0.25">
      <x:c r="G17349" s="54"/>
      <x:c r="I17349" s="53"/>
    </x:row>
    <x:row r="17350" spans="1:13" x14ac:dyDescent="0.25">
      <x:c r="G17350" s="54"/>
      <x:c r="I17350" s="53"/>
    </x:row>
    <x:row r="17351" spans="1:13" x14ac:dyDescent="0.25">
      <x:c r="G17351" s="54"/>
      <x:c r="I17351" s="53"/>
    </x:row>
    <x:row r="17352" spans="1:13" x14ac:dyDescent="0.25">
      <x:c r="G17352" s="54"/>
      <x:c r="I17352" s="53"/>
    </x:row>
    <x:row r="17353" spans="1:13" x14ac:dyDescent="0.25">
      <x:c r="G17353" s="54"/>
      <x:c r="I17353" s="53"/>
    </x:row>
    <x:row r="17354" spans="1:13" x14ac:dyDescent="0.25">
      <x:c r="G17354" s="54"/>
      <x:c r="I17354" s="53"/>
    </x:row>
    <x:row r="17355" spans="1:13" x14ac:dyDescent="0.25">
      <x:c r="G17355" s="54"/>
      <x:c r="I17355" s="53"/>
    </x:row>
    <x:row r="17356" spans="1:13" x14ac:dyDescent="0.25">
      <x:c r="G17356" s="54"/>
      <x:c r="I17356" s="53"/>
    </x:row>
    <x:row r="17357" spans="1:13" x14ac:dyDescent="0.25">
      <x:c r="G17357" s="54"/>
      <x:c r="I17357" s="53"/>
    </x:row>
    <x:row r="17358" spans="1:13" x14ac:dyDescent="0.25">
      <x:c r="G17358" s="54"/>
      <x:c r="I17358" s="53"/>
    </x:row>
    <x:row r="17359" spans="1:13" x14ac:dyDescent="0.25">
      <x:c r="G17359" s="54"/>
      <x:c r="I17359" s="53"/>
    </x:row>
    <x:row r="17360" spans="1:13" x14ac:dyDescent="0.25">
      <x:c r="G17360" s="54"/>
      <x:c r="I17360" s="53"/>
    </x:row>
    <x:row r="17361" spans="1:13" x14ac:dyDescent="0.25">
      <x:c r="G17361" s="54"/>
      <x:c r="I17361" s="53"/>
    </x:row>
    <x:row r="17362" spans="1:13" x14ac:dyDescent="0.25">
      <x:c r="G17362" s="54"/>
      <x:c r="I17362" s="53"/>
    </x:row>
    <x:row r="17363" spans="1:13" x14ac:dyDescent="0.25">
      <x:c r="G17363" s="54"/>
      <x:c r="I17363" s="53"/>
    </x:row>
    <x:row r="17364" spans="1:13" x14ac:dyDescent="0.25">
      <x:c r="G17364" s="54"/>
      <x:c r="I17364" s="53"/>
    </x:row>
    <x:row r="17365" spans="1:13" x14ac:dyDescent="0.25">
      <x:c r="G17365" s="54"/>
      <x:c r="I17365" s="53"/>
    </x:row>
    <x:row r="17366" spans="1:13" x14ac:dyDescent="0.25">
      <x:c r="G17366" s="54"/>
      <x:c r="I17366" s="53"/>
    </x:row>
    <x:row r="17367" spans="1:13" x14ac:dyDescent="0.25">
      <x:c r="G17367" s="54"/>
      <x:c r="I17367" s="53"/>
    </x:row>
    <x:row r="17368" spans="1:13" x14ac:dyDescent="0.25">
      <x:c r="G17368" s="54"/>
      <x:c r="I17368" s="53"/>
    </x:row>
    <x:row r="17369" spans="1:13" x14ac:dyDescent="0.25">
      <x:c r="G17369" s="54"/>
      <x:c r="I17369" s="53"/>
    </x:row>
    <x:row r="17370" spans="1:13" x14ac:dyDescent="0.25">
      <x:c r="G17370" s="54"/>
      <x:c r="I17370" s="53"/>
    </x:row>
    <x:row r="17371" spans="1:13" x14ac:dyDescent="0.25">
      <x:c r="G17371" s="54"/>
      <x:c r="I17371" s="53"/>
    </x:row>
    <x:row r="17372" spans="1:13" x14ac:dyDescent="0.25">
      <x:c r="G17372" s="54"/>
      <x:c r="I17372" s="53"/>
    </x:row>
    <x:row r="17373" spans="1:13" x14ac:dyDescent="0.25">
      <x:c r="G17373" s="54"/>
      <x:c r="I17373" s="53"/>
    </x:row>
    <x:row r="17374" spans="1:13" x14ac:dyDescent="0.25">
      <x:c r="G17374" s="54"/>
      <x:c r="I17374" s="53"/>
    </x:row>
    <x:row r="17375" spans="1:13" x14ac:dyDescent="0.25">
      <x:c r="G17375" s="54"/>
      <x:c r="I17375" s="53"/>
    </x:row>
    <x:row r="17376" spans="1:13" x14ac:dyDescent="0.25">
      <x:c r="G17376" s="54"/>
      <x:c r="I17376" s="53"/>
    </x:row>
    <x:row r="17377" spans="1:13" x14ac:dyDescent="0.25">
      <x:c r="G17377" s="54"/>
      <x:c r="I17377" s="53"/>
    </x:row>
    <x:row r="17378" spans="1:13" x14ac:dyDescent="0.25">
      <x:c r="G17378" s="54"/>
      <x:c r="I17378" s="53"/>
    </x:row>
    <x:row r="17379" spans="1:13" x14ac:dyDescent="0.25">
      <x:c r="G17379" s="54"/>
      <x:c r="I17379" s="53"/>
    </x:row>
    <x:row r="17380" spans="1:13" x14ac:dyDescent="0.25">
      <x:c r="G17380" s="54"/>
      <x:c r="I17380" s="53"/>
    </x:row>
    <x:row r="17381" spans="1:13" x14ac:dyDescent="0.25">
      <x:c r="G17381" s="54"/>
      <x:c r="I17381" s="53"/>
    </x:row>
    <x:row r="17382" spans="1:13" x14ac:dyDescent="0.25">
      <x:c r="G17382" s="54"/>
      <x:c r="I17382" s="53"/>
    </x:row>
    <x:row r="17383" spans="1:13" x14ac:dyDescent="0.25">
      <x:c r="G17383" s="54"/>
      <x:c r="I17383" s="53"/>
    </x:row>
    <x:row r="17384" spans="1:13" x14ac:dyDescent="0.25">
      <x:c r="G17384" s="54"/>
      <x:c r="I17384" s="53"/>
    </x:row>
    <x:row r="17385" spans="1:13" x14ac:dyDescent="0.25">
      <x:c r="G17385" s="54"/>
      <x:c r="I17385" s="53"/>
    </x:row>
    <x:row r="17386" spans="1:13" x14ac:dyDescent="0.25">
      <x:c r="G17386" s="54"/>
      <x:c r="I17386" s="53"/>
    </x:row>
    <x:row r="17387" spans="1:13" x14ac:dyDescent="0.25">
      <x:c r="G17387" s="54"/>
      <x:c r="I17387" s="53"/>
    </x:row>
    <x:row r="17388" spans="1:13" x14ac:dyDescent="0.25">
      <x:c r="G17388" s="54"/>
      <x:c r="I17388" s="53"/>
    </x:row>
    <x:row r="17389" spans="1:13" x14ac:dyDescent="0.25">
      <x:c r="G17389" s="54"/>
      <x:c r="I17389" s="53"/>
    </x:row>
    <x:row r="17390" spans="1:13" x14ac:dyDescent="0.25">
      <x:c r="G17390" s="54"/>
      <x:c r="I17390" s="53"/>
    </x:row>
    <x:row r="17391" spans="1:13" x14ac:dyDescent="0.25">
      <x:c r="G17391" s="54"/>
      <x:c r="I17391" s="53"/>
    </x:row>
    <x:row r="17392" spans="1:13" x14ac:dyDescent="0.25">
      <x:c r="G17392" s="54"/>
      <x:c r="I17392" s="53"/>
    </x:row>
    <x:row r="17393" spans="1:13" x14ac:dyDescent="0.25">
      <x:c r="G17393" s="54"/>
      <x:c r="I17393" s="53"/>
    </x:row>
    <x:row r="17394" spans="1:13" x14ac:dyDescent="0.25">
      <x:c r="G17394" s="54"/>
      <x:c r="I17394" s="53"/>
    </x:row>
    <x:row r="17395" spans="1:13" x14ac:dyDescent="0.25">
      <x:c r="G17395" s="54"/>
      <x:c r="I17395" s="53"/>
    </x:row>
    <x:row r="17396" spans="1:13" x14ac:dyDescent="0.25">
      <x:c r="G17396" s="54"/>
      <x:c r="I17396" s="53"/>
    </x:row>
    <x:row r="17397" spans="1:13" x14ac:dyDescent="0.25">
      <x:c r="I17397" s="53"/>
    </x:row>
    <x:row r="17398" spans="1:13" x14ac:dyDescent="0.25">
      <x:c r="G17398" s="54"/>
      <x:c r="I17398" s="53"/>
    </x:row>
    <x:row r="17399" spans="1:13" x14ac:dyDescent="0.25">
      <x:c r="G17399" s="54"/>
      <x:c r="I17399" s="53"/>
    </x:row>
    <x:row r="17400" spans="1:13" x14ac:dyDescent="0.25">
      <x:c r="G17400" s="54"/>
      <x:c r="I17400" s="53"/>
    </x:row>
    <x:row r="17401" spans="1:13" x14ac:dyDescent="0.25">
      <x:c r="G17401" s="54"/>
      <x:c r="I17401" s="53"/>
    </x:row>
    <x:row r="17402" spans="1:13" x14ac:dyDescent="0.25">
      <x:c r="G17402" s="54"/>
      <x:c r="I17402" s="53"/>
    </x:row>
    <x:row r="17403" spans="1:13" x14ac:dyDescent="0.25">
      <x:c r="G17403" s="54"/>
      <x:c r="I17403" s="53"/>
    </x:row>
    <x:row r="17404" spans="1:13" x14ac:dyDescent="0.25">
      <x:c r="G17404" s="54"/>
      <x:c r="I17404" s="53"/>
    </x:row>
    <x:row r="17405" spans="1:13" x14ac:dyDescent="0.25">
      <x:c r="G17405" s="54"/>
      <x:c r="I17405" s="53"/>
    </x:row>
    <x:row r="17406" spans="1:13" x14ac:dyDescent="0.25">
      <x:c r="G17406" s="54"/>
      <x:c r="I17406" s="53"/>
    </x:row>
    <x:row r="17407" spans="1:13" x14ac:dyDescent="0.25">
      <x:c r="G17407" s="54"/>
      <x:c r="I17407" s="53"/>
    </x:row>
    <x:row r="17408" spans="1:13" x14ac:dyDescent="0.25">
      <x:c r="G17408" s="54"/>
      <x:c r="I17408" s="53"/>
    </x:row>
    <x:row r="17409" spans="1:13" x14ac:dyDescent="0.25">
      <x:c r="G17409" s="54"/>
      <x:c r="I17409" s="53"/>
    </x:row>
    <x:row r="17410" spans="1:13" x14ac:dyDescent="0.25">
      <x:c r="G17410" s="54"/>
      <x:c r="I17410" s="53"/>
    </x:row>
    <x:row r="17411" spans="1:13" x14ac:dyDescent="0.25">
      <x:c r="G17411" s="54"/>
      <x:c r="I17411" s="53"/>
    </x:row>
    <x:row r="17412" spans="1:13" x14ac:dyDescent="0.25">
      <x:c r="G17412" s="54"/>
      <x:c r="I17412" s="53"/>
    </x:row>
    <x:row r="17413" spans="1:13" x14ac:dyDescent="0.25">
      <x:c r="G17413" s="54"/>
      <x:c r="I17413" s="53"/>
    </x:row>
    <x:row r="17414" spans="1:13" x14ac:dyDescent="0.25">
      <x:c r="G17414" s="54"/>
      <x:c r="I17414" s="53"/>
    </x:row>
    <x:row r="17415" spans="1:13" x14ac:dyDescent="0.25">
      <x:c r="G17415" s="54"/>
      <x:c r="I17415" s="53"/>
    </x:row>
    <x:row r="17416" spans="1:13" x14ac:dyDescent="0.25">
      <x:c r="G17416" s="54"/>
      <x:c r="I17416" s="53"/>
    </x:row>
    <x:row r="17417" spans="1:13" x14ac:dyDescent="0.25">
      <x:c r="G17417" s="54"/>
      <x:c r="I17417" s="53"/>
    </x:row>
    <x:row r="17418" spans="1:13" x14ac:dyDescent="0.25">
      <x:c r="G17418" s="54"/>
      <x:c r="I17418" s="53"/>
    </x:row>
    <x:row r="17419" spans="1:13" x14ac:dyDescent="0.25">
      <x:c r="G17419" s="54"/>
      <x:c r="I17419" s="53"/>
    </x:row>
    <x:row r="17420" spans="1:13" x14ac:dyDescent="0.25">
      <x:c r="G17420" s="54"/>
      <x:c r="I17420" s="53"/>
    </x:row>
    <x:row r="17421" spans="1:13" x14ac:dyDescent="0.25">
      <x:c r="G17421" s="54"/>
      <x:c r="I17421" s="53"/>
    </x:row>
    <x:row r="17422" spans="1:13" x14ac:dyDescent="0.25">
      <x:c r="G17422" s="54"/>
      <x:c r="I17422" s="53"/>
    </x:row>
    <x:row r="17423" spans="1:13" x14ac:dyDescent="0.25">
      <x:c r="G17423" s="54"/>
      <x:c r="I17423" s="53"/>
    </x:row>
    <x:row r="17424" spans="1:13" x14ac:dyDescent="0.25">
      <x:c r="G17424" s="54"/>
      <x:c r="I17424" s="53"/>
    </x:row>
    <x:row r="17425" spans="1:13" x14ac:dyDescent="0.25">
      <x:c r="G17425" s="54"/>
      <x:c r="I17425" s="53"/>
    </x:row>
    <x:row r="17426" spans="1:13" x14ac:dyDescent="0.25">
      <x:c r="G17426" s="54"/>
      <x:c r="I17426" s="53"/>
    </x:row>
    <x:row r="17427" spans="1:13" x14ac:dyDescent="0.25">
      <x:c r="G17427" s="54"/>
      <x:c r="I17427" s="53"/>
    </x:row>
    <x:row r="17428" spans="1:13" x14ac:dyDescent="0.25">
      <x:c r="G17428" s="54"/>
      <x:c r="I17428" s="53"/>
    </x:row>
    <x:row r="17429" spans="1:13" x14ac:dyDescent="0.25">
      <x:c r="G17429" s="54"/>
      <x:c r="I17429" s="53"/>
    </x:row>
    <x:row r="17430" spans="1:13" x14ac:dyDescent="0.25">
      <x:c r="G17430" s="54"/>
      <x:c r="I17430" s="53"/>
    </x:row>
    <x:row r="17431" spans="1:13" x14ac:dyDescent="0.25">
      <x:c r="G17431" s="54"/>
      <x:c r="I17431" s="53"/>
    </x:row>
    <x:row r="17432" spans="1:13" x14ac:dyDescent="0.25">
      <x:c r="G17432" s="54"/>
      <x:c r="I17432" s="53"/>
    </x:row>
    <x:row r="17433" spans="1:13" x14ac:dyDescent="0.25">
      <x:c r="G17433" s="54"/>
      <x:c r="I17433" s="53"/>
    </x:row>
    <x:row r="17434" spans="1:13" x14ac:dyDescent="0.25">
      <x:c r="G17434" s="54"/>
      <x:c r="I17434" s="53"/>
    </x:row>
    <x:row r="17435" spans="1:13" x14ac:dyDescent="0.25">
      <x:c r="G17435" s="54"/>
      <x:c r="I17435" s="53"/>
    </x:row>
    <x:row r="17436" spans="1:13" x14ac:dyDescent="0.25">
      <x:c r="G17436" s="54"/>
      <x:c r="I17436" s="53"/>
    </x:row>
    <x:row r="17437" spans="1:13" x14ac:dyDescent="0.25">
      <x:c r="G17437" s="54"/>
      <x:c r="I17437" s="53"/>
    </x:row>
    <x:row r="17438" spans="1:13" x14ac:dyDescent="0.25">
      <x:c r="G17438" s="54"/>
      <x:c r="I17438" s="53"/>
    </x:row>
    <x:row r="17439" spans="1:13" x14ac:dyDescent="0.25">
      <x:c r="G17439" s="54"/>
      <x:c r="I17439" s="53"/>
    </x:row>
    <x:row r="17440" spans="1:13" x14ac:dyDescent="0.25">
      <x:c r="G17440" s="54"/>
      <x:c r="I17440" s="53"/>
    </x:row>
    <x:row r="17441" spans="1:13" x14ac:dyDescent="0.25">
      <x:c r="G17441" s="54"/>
      <x:c r="I17441" s="53"/>
    </x:row>
    <x:row r="17442" spans="1:13" x14ac:dyDescent="0.25">
      <x:c r="G17442" s="54"/>
      <x:c r="I17442" s="53"/>
    </x:row>
    <x:row r="17443" spans="1:13" x14ac:dyDescent="0.25">
      <x:c r="G17443" s="54"/>
      <x:c r="I17443" s="53"/>
    </x:row>
    <x:row r="17444" spans="1:13" x14ac:dyDescent="0.25">
      <x:c r="G17444" s="54"/>
      <x:c r="I17444" s="53"/>
    </x:row>
    <x:row r="17445" spans="1:13" x14ac:dyDescent="0.25">
      <x:c r="G17445" s="54"/>
      <x:c r="I17445" s="53"/>
    </x:row>
    <x:row r="17446" spans="1:13" x14ac:dyDescent="0.25">
      <x:c r="G17446" s="54"/>
      <x:c r="I17446" s="53"/>
    </x:row>
    <x:row r="17447" spans="1:13" x14ac:dyDescent="0.25">
      <x:c r="G17447" s="54"/>
      <x:c r="I17447" s="53"/>
    </x:row>
    <x:row r="17448" spans="1:13" x14ac:dyDescent="0.25">
      <x:c r="G17448" s="54"/>
      <x:c r="I17448" s="53"/>
    </x:row>
    <x:row r="17449" spans="1:13" x14ac:dyDescent="0.25">
      <x:c r="G17449" s="54"/>
      <x:c r="I17449" s="53"/>
    </x:row>
    <x:row r="17450" spans="1:13" x14ac:dyDescent="0.25">
      <x:c r="G17450" s="54"/>
      <x:c r="I17450" s="53"/>
    </x:row>
    <x:row r="17451" spans="1:13" x14ac:dyDescent="0.25">
      <x:c r="G17451" s="54"/>
      <x:c r="I17451" s="53"/>
    </x:row>
    <x:row r="17452" spans="1:13" x14ac:dyDescent="0.25">
      <x:c r="G17452" s="54"/>
      <x:c r="I17452" s="53"/>
    </x:row>
    <x:row r="17453" spans="1:13" x14ac:dyDescent="0.25">
      <x:c r="G17453" s="54"/>
      <x:c r="I17453" s="53"/>
    </x:row>
    <x:row r="17454" spans="1:13" x14ac:dyDescent="0.25">
      <x:c r="G17454" s="54"/>
      <x:c r="I17454" s="53"/>
    </x:row>
    <x:row r="17455" spans="1:13" x14ac:dyDescent="0.25">
      <x:c r="G17455" s="54"/>
      <x:c r="I17455" s="53"/>
    </x:row>
    <x:row r="17456" spans="1:13" x14ac:dyDescent="0.25">
      <x:c r="G17456" s="54"/>
      <x:c r="I17456" s="53"/>
    </x:row>
    <x:row r="17457" spans="1:13" x14ac:dyDescent="0.25">
      <x:c r="G17457" s="54"/>
      <x:c r="I17457" s="53"/>
    </x:row>
    <x:row r="17458" spans="1:13" x14ac:dyDescent="0.25">
      <x:c r="G17458" s="54"/>
      <x:c r="I17458" s="53"/>
    </x:row>
    <x:row r="17459" spans="1:13" x14ac:dyDescent="0.25">
      <x:c r="G17459" s="54"/>
      <x:c r="I17459" s="53"/>
    </x:row>
    <x:row r="17460" spans="1:13" x14ac:dyDescent="0.25">
      <x:c r="G17460" s="54"/>
      <x:c r="I17460" s="53"/>
    </x:row>
    <x:row r="17461" spans="1:13" x14ac:dyDescent="0.25">
      <x:c r="G17461" s="54"/>
      <x:c r="I17461" s="53"/>
    </x:row>
    <x:row r="17462" spans="1:13" x14ac:dyDescent="0.25">
      <x:c r="G17462" s="54"/>
      <x:c r="I17462" s="53"/>
    </x:row>
    <x:row r="17463" spans="1:13" x14ac:dyDescent="0.25">
      <x:c r="G17463" s="54"/>
      <x:c r="I17463" s="53"/>
    </x:row>
    <x:row r="17464" spans="1:13" x14ac:dyDescent="0.25">
      <x:c r="G17464" s="54"/>
      <x:c r="I17464" s="53"/>
    </x:row>
    <x:row r="17465" spans="1:13" x14ac:dyDescent="0.25">
      <x:c r="G17465" s="54"/>
      <x:c r="I17465" s="53"/>
    </x:row>
    <x:row r="17466" spans="1:13" x14ac:dyDescent="0.25">
      <x:c r="G17466" s="54"/>
      <x:c r="I17466" s="53"/>
    </x:row>
    <x:row r="17467" spans="1:13" x14ac:dyDescent="0.25">
      <x:c r="G17467" s="54"/>
      <x:c r="I17467" s="53"/>
    </x:row>
    <x:row r="17468" spans="1:13" x14ac:dyDescent="0.25">
      <x:c r="G17468" s="54"/>
      <x:c r="I17468" s="53"/>
    </x:row>
    <x:row r="17469" spans="1:13" x14ac:dyDescent="0.25">
      <x:c r="G17469" s="54"/>
      <x:c r="I17469" s="53"/>
    </x:row>
    <x:row r="17470" spans="1:13" x14ac:dyDescent="0.25">
      <x:c r="G17470" s="54"/>
      <x:c r="I17470" s="53"/>
    </x:row>
    <x:row r="17471" spans="1:13" x14ac:dyDescent="0.25">
      <x:c r="G17471" s="54"/>
      <x:c r="I17471" s="53"/>
    </x:row>
    <x:row r="17472" spans="1:13" x14ac:dyDescent="0.25">
      <x:c r="G17472" s="54"/>
      <x:c r="I17472" s="53"/>
    </x:row>
    <x:row r="17473" spans="1:13" x14ac:dyDescent="0.25">
      <x:c r="G17473" s="54"/>
      <x:c r="I17473" s="53"/>
    </x:row>
    <x:row r="17474" spans="1:13" x14ac:dyDescent="0.25">
      <x:c r="G17474" s="54"/>
      <x:c r="I17474" s="53"/>
    </x:row>
    <x:row r="17475" spans="1:13" x14ac:dyDescent="0.25">
      <x:c r="G17475" s="54"/>
      <x:c r="I17475" s="53"/>
    </x:row>
    <x:row r="17476" spans="1:13" x14ac:dyDescent="0.25">
      <x:c r="G17476" s="54"/>
      <x:c r="I17476" s="53"/>
    </x:row>
    <x:row r="17477" spans="1:13" x14ac:dyDescent="0.25">
      <x:c r="G17477" s="54"/>
      <x:c r="I17477" s="53"/>
    </x:row>
    <x:row r="17478" spans="1:13" x14ac:dyDescent="0.25">
      <x:c r="G17478" s="54"/>
      <x:c r="I17478" s="53"/>
    </x:row>
    <x:row r="17479" spans="1:13" x14ac:dyDescent="0.25">
      <x:c r="G17479" s="54"/>
      <x:c r="I17479" s="53"/>
    </x:row>
    <x:row r="17480" spans="1:13" x14ac:dyDescent="0.25">
      <x:c r="G17480" s="54"/>
      <x:c r="I17480" s="53"/>
    </x:row>
    <x:row r="17481" spans="1:13" x14ac:dyDescent="0.25">
      <x:c r="G17481" s="54"/>
      <x:c r="I17481" s="53"/>
    </x:row>
    <x:row r="17482" spans="1:13" x14ac:dyDescent="0.25">
      <x:c r="G17482" s="54"/>
      <x:c r="I17482" s="53"/>
    </x:row>
    <x:row r="17483" spans="1:13" x14ac:dyDescent="0.25">
      <x:c r="G17483" s="54"/>
      <x:c r="I17483" s="53"/>
    </x:row>
    <x:row r="17484" spans="1:13" x14ac:dyDescent="0.25">
      <x:c r="G17484" s="54"/>
      <x:c r="I17484" s="53"/>
    </x:row>
    <x:row r="17485" spans="1:13" x14ac:dyDescent="0.25">
      <x:c r="G17485" s="54"/>
      <x:c r="I17485" s="53"/>
    </x:row>
    <x:row r="17486" spans="1:13" x14ac:dyDescent="0.25">
      <x:c r="G17486" s="54"/>
      <x:c r="I17486" s="53"/>
    </x:row>
    <x:row r="17487" spans="1:13" x14ac:dyDescent="0.25">
      <x:c r="G17487" s="54"/>
      <x:c r="I17487" s="53"/>
    </x:row>
    <x:row r="17488" spans="1:13" x14ac:dyDescent="0.25">
      <x:c r="I17488" s="53"/>
    </x:row>
    <x:row r="17489" spans="1:13" x14ac:dyDescent="0.25">
      <x:c r="G17489" s="54"/>
      <x:c r="I17489" s="53"/>
    </x:row>
    <x:row r="17490" spans="1:13" x14ac:dyDescent="0.25">
      <x:c r="G17490" s="54"/>
      <x:c r="I17490" s="53"/>
    </x:row>
    <x:row r="17491" spans="1:13" x14ac:dyDescent="0.25">
      <x:c r="G17491" s="54"/>
      <x:c r="I17491" s="53"/>
    </x:row>
    <x:row r="17492" spans="1:13" x14ac:dyDescent="0.25">
      <x:c r="G17492" s="54"/>
      <x:c r="I17492" s="53"/>
    </x:row>
    <x:row r="17493" spans="1:13" x14ac:dyDescent="0.25">
      <x:c r="G17493" s="54"/>
      <x:c r="I17493" s="53"/>
    </x:row>
    <x:row r="17494" spans="1:13" x14ac:dyDescent="0.25">
      <x:c r="G17494" s="54"/>
      <x:c r="I17494" s="53"/>
    </x:row>
    <x:row r="17495" spans="1:13" x14ac:dyDescent="0.25">
      <x:c r="G17495" s="54"/>
      <x:c r="I17495" s="53"/>
    </x:row>
    <x:row r="17496" spans="1:13" x14ac:dyDescent="0.25">
      <x:c r="G17496" s="54"/>
      <x:c r="I17496" s="53"/>
    </x:row>
    <x:row r="17497" spans="1:13" x14ac:dyDescent="0.25">
      <x:c r="G17497" s="54"/>
      <x:c r="I17497" s="53"/>
    </x:row>
    <x:row r="17498" spans="1:13" x14ac:dyDescent="0.25">
      <x:c r="G17498" s="54"/>
      <x:c r="I17498" s="53"/>
    </x:row>
    <x:row r="17499" spans="1:13" x14ac:dyDescent="0.25">
      <x:c r="G17499" s="54"/>
      <x:c r="I17499" s="53"/>
    </x:row>
    <x:row r="17500" spans="1:13" x14ac:dyDescent="0.25">
      <x:c r="I17500" s="53"/>
    </x:row>
    <x:row r="17501" spans="1:13" x14ac:dyDescent="0.25">
      <x:c r="G17501" s="54"/>
      <x:c r="I17501" s="53"/>
    </x:row>
    <x:row r="17502" spans="1:13" x14ac:dyDescent="0.25">
      <x:c r="G17502" s="54"/>
      <x:c r="I17502" s="53"/>
    </x:row>
    <x:row r="17503" spans="1:13" x14ac:dyDescent="0.25">
      <x:c r="G17503" s="54"/>
      <x:c r="I17503" s="53"/>
    </x:row>
    <x:row r="17504" spans="1:13" x14ac:dyDescent="0.25">
      <x:c r="G17504" s="54"/>
      <x:c r="I17504" s="53"/>
    </x:row>
    <x:row r="17505" spans="1:13" x14ac:dyDescent="0.25">
      <x:c r="G17505" s="54"/>
      <x:c r="I17505" s="53"/>
    </x:row>
    <x:row r="17506" spans="1:13" x14ac:dyDescent="0.25">
      <x:c r="G17506" s="54"/>
      <x:c r="I17506" s="53"/>
    </x:row>
    <x:row r="17507" spans="1:13" x14ac:dyDescent="0.25">
      <x:c r="G17507" s="54"/>
      <x:c r="I17507" s="53"/>
    </x:row>
    <x:row r="17508" spans="1:13" x14ac:dyDescent="0.25">
      <x:c r="G17508" s="54"/>
      <x:c r="I17508" s="53"/>
    </x:row>
    <x:row r="17509" spans="1:13" x14ac:dyDescent="0.25">
      <x:c r="G17509" s="54"/>
      <x:c r="I17509" s="53"/>
    </x:row>
    <x:row r="17510" spans="1:13" x14ac:dyDescent="0.25">
      <x:c r="G17510" s="54"/>
      <x:c r="I17510" s="53"/>
    </x:row>
    <x:row r="17511" spans="1:13" x14ac:dyDescent="0.25">
      <x:c r="G17511" s="54"/>
      <x:c r="I17511" s="53"/>
    </x:row>
    <x:row r="17512" spans="1:13" x14ac:dyDescent="0.25">
      <x:c r="G17512" s="54"/>
      <x:c r="I17512" s="53"/>
    </x:row>
    <x:row r="17513" spans="1:13" x14ac:dyDescent="0.25">
      <x:c r="G17513" s="54"/>
      <x:c r="I17513" s="53"/>
    </x:row>
    <x:row r="17514" spans="1:13" x14ac:dyDescent="0.25">
      <x:c r="G17514" s="54"/>
      <x:c r="I17514" s="53"/>
    </x:row>
    <x:row r="17515" spans="1:13" x14ac:dyDescent="0.25">
      <x:c r="G17515" s="54"/>
      <x:c r="I17515" s="53"/>
    </x:row>
    <x:row r="17516" spans="1:13" x14ac:dyDescent="0.25">
      <x:c r="G17516" s="54"/>
      <x:c r="I17516" s="53"/>
    </x:row>
    <x:row r="17517" spans="1:13" x14ac:dyDescent="0.25">
      <x:c r="G17517" s="54"/>
      <x:c r="I17517" s="53"/>
    </x:row>
    <x:row r="17518" spans="1:13" x14ac:dyDescent="0.25">
      <x:c r="G17518" s="54"/>
      <x:c r="I17518" s="53"/>
    </x:row>
    <x:row r="17519" spans="1:13" x14ac:dyDescent="0.25">
      <x:c r="G17519" s="54"/>
      <x:c r="I17519" s="53"/>
    </x:row>
    <x:row r="17520" spans="1:13" x14ac:dyDescent="0.25">
      <x:c r="G17520" s="54"/>
      <x:c r="I17520" s="53"/>
    </x:row>
    <x:row r="17521" spans="1:13" x14ac:dyDescent="0.25">
      <x:c r="G17521" s="54"/>
      <x:c r="I17521" s="53"/>
    </x:row>
    <x:row r="17522" spans="1:13" x14ac:dyDescent="0.25">
      <x:c r="G17522" s="54"/>
      <x:c r="I17522" s="53"/>
    </x:row>
    <x:row r="17523" spans="1:13" x14ac:dyDescent="0.25">
      <x:c r="G17523" s="54"/>
      <x:c r="I17523" s="53"/>
    </x:row>
    <x:row r="17524" spans="1:13" x14ac:dyDescent="0.25">
      <x:c r="G17524" s="54"/>
      <x:c r="I17524" s="53"/>
    </x:row>
    <x:row r="17525" spans="1:13" x14ac:dyDescent="0.25">
      <x:c r="G17525" s="54"/>
      <x:c r="I17525" s="53"/>
    </x:row>
    <x:row r="17526" spans="1:13" x14ac:dyDescent="0.25">
      <x:c r="G17526" s="54"/>
      <x:c r="I17526" s="53"/>
    </x:row>
    <x:row r="17527" spans="1:13" x14ac:dyDescent="0.25">
      <x:c r="G17527" s="54"/>
      <x:c r="I17527" s="53"/>
    </x:row>
    <x:row r="17528" spans="1:13" x14ac:dyDescent="0.25">
      <x:c r="G17528" s="54"/>
      <x:c r="I17528" s="53"/>
    </x:row>
    <x:row r="17529" spans="1:13" x14ac:dyDescent="0.25">
      <x:c r="G17529" s="54"/>
      <x:c r="I17529" s="53"/>
    </x:row>
    <x:row r="17530" spans="1:13" x14ac:dyDescent="0.25">
      <x:c r="G17530" s="54"/>
      <x:c r="I17530" s="53"/>
    </x:row>
    <x:row r="17531" spans="1:13" x14ac:dyDescent="0.25">
      <x:c r="G17531" s="54"/>
      <x:c r="I17531" s="53"/>
    </x:row>
    <x:row r="17532" spans="1:13" x14ac:dyDescent="0.25">
      <x:c r="G17532" s="54"/>
      <x:c r="I17532" s="53"/>
    </x:row>
    <x:row r="17533" spans="1:13" x14ac:dyDescent="0.25">
      <x:c r="G17533" s="54"/>
      <x:c r="I17533" s="53"/>
    </x:row>
    <x:row r="17534" spans="1:13" x14ac:dyDescent="0.25">
      <x:c r="G17534" s="54"/>
      <x:c r="I17534" s="53"/>
    </x:row>
    <x:row r="17535" spans="1:13" x14ac:dyDescent="0.25">
      <x:c r="G17535" s="54"/>
      <x:c r="I17535" s="53"/>
    </x:row>
    <x:row r="17536" spans="1:13" x14ac:dyDescent="0.25">
      <x:c r="G17536" s="54"/>
      <x:c r="I17536" s="53"/>
    </x:row>
    <x:row r="17537" spans="1:13" x14ac:dyDescent="0.25">
      <x:c r="G17537" s="54"/>
      <x:c r="I17537" s="53"/>
    </x:row>
    <x:row r="17538" spans="1:13" x14ac:dyDescent="0.25">
      <x:c r="G17538" s="54"/>
      <x:c r="I17538" s="53"/>
    </x:row>
    <x:row r="17539" spans="1:13" x14ac:dyDescent="0.25">
      <x:c r="G17539" s="54"/>
      <x:c r="I17539" s="53"/>
    </x:row>
    <x:row r="17540" spans="1:13" x14ac:dyDescent="0.25">
      <x:c r="G17540" s="54"/>
      <x:c r="I17540" s="53"/>
    </x:row>
    <x:row r="17541" spans="1:13" x14ac:dyDescent="0.25">
      <x:c r="G17541" s="54"/>
      <x:c r="I17541" s="53"/>
    </x:row>
    <x:row r="17542" spans="1:13" x14ac:dyDescent="0.25">
      <x:c r="G17542" s="54"/>
      <x:c r="I17542" s="53"/>
    </x:row>
    <x:row r="17543" spans="1:13" x14ac:dyDescent="0.25">
      <x:c r="G17543" s="54"/>
      <x:c r="I17543" s="53"/>
    </x:row>
    <x:row r="17544" spans="1:13" x14ac:dyDescent="0.25">
      <x:c r="G17544" s="54"/>
      <x:c r="I17544" s="53"/>
    </x:row>
    <x:row r="17545" spans="1:13" x14ac:dyDescent="0.25">
      <x:c r="G17545" s="54"/>
      <x:c r="I17545" s="53"/>
    </x:row>
    <x:row r="17546" spans="1:13" x14ac:dyDescent="0.25">
      <x:c r="G17546" s="54"/>
      <x:c r="I17546" s="53"/>
    </x:row>
    <x:row r="17547" spans="1:13" x14ac:dyDescent="0.25">
      <x:c r="G17547" s="54"/>
      <x:c r="I17547" s="53"/>
    </x:row>
    <x:row r="17548" spans="1:13" x14ac:dyDescent="0.25">
      <x:c r="G17548" s="54"/>
      <x:c r="I17548" s="53"/>
    </x:row>
    <x:row r="17549" spans="1:13" x14ac:dyDescent="0.25">
      <x:c r="G17549" s="54"/>
      <x:c r="I17549" s="53"/>
    </x:row>
    <x:row r="17550" spans="1:13" x14ac:dyDescent="0.25">
      <x:c r="G17550" s="54"/>
      <x:c r="I17550" s="53"/>
    </x:row>
    <x:row r="17551" spans="1:13" x14ac:dyDescent="0.25">
      <x:c r="G17551" s="54"/>
      <x:c r="I17551" s="53"/>
    </x:row>
    <x:row r="17552" spans="1:13" x14ac:dyDescent="0.25">
      <x:c r="I17552" s="53"/>
    </x:row>
    <x:row r="17553" spans="1:13" x14ac:dyDescent="0.25">
      <x:c r="G17553" s="54"/>
      <x:c r="I17553" s="53"/>
    </x:row>
    <x:row r="17554" spans="1:13" x14ac:dyDescent="0.25">
      <x:c r="G17554" s="54"/>
      <x:c r="I17554" s="53"/>
    </x:row>
    <x:row r="17555" spans="1:13" x14ac:dyDescent="0.25">
      <x:c r="G17555" s="54"/>
      <x:c r="I17555" s="53"/>
    </x:row>
    <x:row r="17556" spans="1:13" x14ac:dyDescent="0.25">
      <x:c r="G17556" s="54"/>
      <x:c r="I17556" s="53"/>
    </x:row>
    <x:row r="17557" spans="1:13" x14ac:dyDescent="0.25">
      <x:c r="G17557" s="54"/>
      <x:c r="I17557" s="53"/>
    </x:row>
    <x:row r="17558" spans="1:13" x14ac:dyDescent="0.25">
      <x:c r="G17558" s="54"/>
      <x:c r="I17558" s="53"/>
    </x:row>
    <x:row r="17559" spans="1:13" x14ac:dyDescent="0.25">
      <x:c r="G17559" s="54"/>
      <x:c r="I17559" s="53"/>
    </x:row>
    <x:row r="17560" spans="1:13" x14ac:dyDescent="0.25">
      <x:c r="G17560" s="54"/>
      <x:c r="I17560" s="53"/>
    </x:row>
    <x:row r="17561" spans="1:13" x14ac:dyDescent="0.25">
      <x:c r="G17561" s="54"/>
      <x:c r="I17561" s="53"/>
    </x:row>
    <x:row r="17562" spans="1:13" x14ac:dyDescent="0.25">
      <x:c r="G17562" s="54"/>
      <x:c r="I17562" s="53"/>
    </x:row>
    <x:row r="17563" spans="1:13" x14ac:dyDescent="0.25">
      <x:c r="G17563" s="54"/>
      <x:c r="I17563" s="53"/>
    </x:row>
    <x:row r="17564" spans="1:13" x14ac:dyDescent="0.25">
      <x:c r="G17564" s="54"/>
      <x:c r="I17564" s="53"/>
    </x:row>
    <x:row r="17565" spans="1:13" x14ac:dyDescent="0.25">
      <x:c r="G17565" s="54"/>
      <x:c r="I17565" s="53"/>
    </x:row>
    <x:row r="17566" spans="1:13" x14ac:dyDescent="0.25">
      <x:c r="G17566" s="54"/>
      <x:c r="I17566" s="53"/>
    </x:row>
    <x:row r="17567" spans="1:13" x14ac:dyDescent="0.25">
      <x:c r="G17567" s="54"/>
      <x:c r="I17567" s="53"/>
    </x:row>
    <x:row r="17568" spans="1:13" x14ac:dyDescent="0.25">
      <x:c r="G17568" s="54"/>
      <x:c r="I17568" s="53"/>
    </x:row>
    <x:row r="17569" spans="1:13" x14ac:dyDescent="0.25">
      <x:c r="G17569" s="54"/>
      <x:c r="I17569" s="53"/>
    </x:row>
    <x:row r="17570" spans="1:13" x14ac:dyDescent="0.25">
      <x:c r="G17570" s="54"/>
      <x:c r="I17570" s="53"/>
    </x:row>
    <x:row r="17571" spans="1:13" x14ac:dyDescent="0.25">
      <x:c r="G17571" s="54"/>
      <x:c r="I17571" s="53"/>
    </x:row>
    <x:row r="17572" spans="1:13" x14ac:dyDescent="0.25">
      <x:c r="G17572" s="54"/>
      <x:c r="I17572" s="53"/>
    </x:row>
    <x:row r="17573" spans="1:13" x14ac:dyDescent="0.25">
      <x:c r="G17573" s="54"/>
      <x:c r="I17573" s="53"/>
    </x:row>
    <x:row r="17574" spans="1:13" x14ac:dyDescent="0.25">
      <x:c r="G17574" s="54"/>
      <x:c r="I17574" s="53"/>
    </x:row>
    <x:row r="17575" spans="1:13" x14ac:dyDescent="0.25">
      <x:c r="G17575" s="54"/>
      <x:c r="I17575" s="53"/>
    </x:row>
    <x:row r="17576" spans="1:13" x14ac:dyDescent="0.25">
      <x:c r="G17576" s="54"/>
      <x:c r="I17576" s="53"/>
    </x:row>
    <x:row r="17577" spans="1:13" x14ac:dyDescent="0.25">
      <x:c r="G17577" s="54"/>
      <x:c r="I17577" s="53"/>
    </x:row>
    <x:row r="17578" spans="1:13" x14ac:dyDescent="0.25">
      <x:c r="I17578" s="53"/>
    </x:row>
    <x:row r="17579" spans="1:13" x14ac:dyDescent="0.25">
      <x:c r="G17579" s="54"/>
      <x:c r="I17579" s="53"/>
    </x:row>
    <x:row r="17580" spans="1:13" x14ac:dyDescent="0.25">
      <x:c r="G17580" s="54"/>
      <x:c r="I17580" s="53"/>
    </x:row>
    <x:row r="17581" spans="1:13" x14ac:dyDescent="0.25">
      <x:c r="G17581" s="54"/>
      <x:c r="I17581" s="53"/>
    </x:row>
    <x:row r="17582" spans="1:13" x14ac:dyDescent="0.25">
      <x:c r="G17582" s="54"/>
      <x:c r="I17582" s="53"/>
    </x:row>
    <x:row r="17583" spans="1:13" x14ac:dyDescent="0.25">
      <x:c r="G17583" s="54"/>
      <x:c r="I17583" s="53"/>
    </x:row>
    <x:row r="17584" spans="1:13" x14ac:dyDescent="0.25">
      <x:c r="G17584" s="54"/>
      <x:c r="I17584" s="53"/>
    </x:row>
    <x:row r="17585" spans="1:13" x14ac:dyDescent="0.25">
      <x:c r="G17585" s="54"/>
      <x:c r="I17585" s="53"/>
    </x:row>
    <x:row r="17586" spans="1:13" x14ac:dyDescent="0.25">
      <x:c r="G17586" s="54"/>
      <x:c r="I17586" s="53"/>
    </x:row>
    <x:row r="17587" spans="1:13" x14ac:dyDescent="0.25">
      <x:c r="G17587" s="54"/>
      <x:c r="I17587" s="53"/>
    </x:row>
    <x:row r="17588" spans="1:13" x14ac:dyDescent="0.25">
      <x:c r="G17588" s="54"/>
      <x:c r="I17588" s="53"/>
    </x:row>
    <x:row r="17589" spans="1:13" x14ac:dyDescent="0.25">
      <x:c r="G17589" s="54"/>
      <x:c r="I17589" s="53"/>
    </x:row>
    <x:row r="17590" spans="1:13" x14ac:dyDescent="0.25">
      <x:c r="G17590" s="54"/>
      <x:c r="I17590" s="53"/>
    </x:row>
    <x:row r="17591" spans="1:13" x14ac:dyDescent="0.25">
      <x:c r="G17591" s="54"/>
      <x:c r="I17591" s="53"/>
    </x:row>
    <x:row r="17592" spans="1:13" x14ac:dyDescent="0.25">
      <x:c r="G17592" s="54"/>
      <x:c r="I17592" s="53"/>
    </x:row>
    <x:row r="17593" spans="1:13" x14ac:dyDescent="0.25">
      <x:c r="G17593" s="54"/>
      <x:c r="I17593" s="53"/>
    </x:row>
    <x:row r="17594" spans="1:13" x14ac:dyDescent="0.25">
      <x:c r="G17594" s="54"/>
      <x:c r="I17594" s="53"/>
    </x:row>
    <x:row r="17595" spans="1:13" x14ac:dyDescent="0.25">
      <x:c r="G17595" s="54"/>
      <x:c r="I17595" s="53"/>
    </x:row>
    <x:row r="17596" spans="1:13" x14ac:dyDescent="0.25">
      <x:c r="G17596" s="54"/>
      <x:c r="I17596" s="53"/>
    </x:row>
    <x:row r="17597" spans="1:13" x14ac:dyDescent="0.25">
      <x:c r="G17597" s="54"/>
      <x:c r="I17597" s="53"/>
    </x:row>
    <x:row r="17598" spans="1:13" x14ac:dyDescent="0.25">
      <x:c r="G17598" s="54"/>
      <x:c r="I17598" s="53"/>
    </x:row>
    <x:row r="17599" spans="1:13" x14ac:dyDescent="0.25">
      <x:c r="G17599" s="54"/>
      <x:c r="I17599" s="53"/>
    </x:row>
    <x:row r="17600" spans="1:13" x14ac:dyDescent="0.25">
      <x:c r="G17600" s="54"/>
      <x:c r="I17600" s="53"/>
    </x:row>
    <x:row r="17601" spans="1:13" x14ac:dyDescent="0.25">
      <x:c r="G17601" s="54"/>
      <x:c r="I17601" s="53"/>
    </x:row>
    <x:row r="17602" spans="1:13" x14ac:dyDescent="0.25">
      <x:c r="G17602" s="54"/>
      <x:c r="I17602" s="53"/>
    </x:row>
    <x:row r="17603" spans="1:13" x14ac:dyDescent="0.25">
      <x:c r="G17603" s="54"/>
      <x:c r="I17603" s="53"/>
    </x:row>
    <x:row r="17604" spans="1:13" x14ac:dyDescent="0.25">
      <x:c r="G17604" s="54"/>
      <x:c r="I17604" s="53"/>
    </x:row>
    <x:row r="17605" spans="1:13" x14ac:dyDescent="0.25">
      <x:c r="G17605" s="54"/>
      <x:c r="I17605" s="53"/>
    </x:row>
    <x:row r="17606" spans="1:13" x14ac:dyDescent="0.25">
      <x:c r="G17606" s="54"/>
      <x:c r="I17606" s="53"/>
    </x:row>
    <x:row r="17607" spans="1:13" x14ac:dyDescent="0.25">
      <x:c r="G17607" s="54"/>
      <x:c r="I17607" s="53"/>
    </x:row>
    <x:row r="17608" spans="1:13" x14ac:dyDescent="0.25">
      <x:c r="G17608" s="54"/>
      <x:c r="I17608" s="53"/>
    </x:row>
    <x:row r="17609" spans="1:13" x14ac:dyDescent="0.25">
      <x:c r="G17609" s="54"/>
      <x:c r="I17609" s="53"/>
    </x:row>
    <x:row r="17610" spans="1:13" x14ac:dyDescent="0.25">
      <x:c r="G17610" s="54"/>
      <x:c r="I17610" s="53"/>
    </x:row>
    <x:row r="17611" spans="1:13" x14ac:dyDescent="0.25">
      <x:c r="G17611" s="54"/>
      <x:c r="I17611" s="53"/>
    </x:row>
    <x:row r="17612" spans="1:13" x14ac:dyDescent="0.25">
      <x:c r="G17612" s="54"/>
      <x:c r="I17612" s="53"/>
    </x:row>
    <x:row r="17613" spans="1:13" x14ac:dyDescent="0.25">
      <x:c r="G17613" s="54"/>
      <x:c r="I17613" s="53"/>
    </x:row>
    <x:row r="17614" spans="1:13" x14ac:dyDescent="0.25">
      <x:c r="G17614" s="54"/>
      <x:c r="I17614" s="53"/>
    </x:row>
    <x:row r="17615" spans="1:13" x14ac:dyDescent="0.25">
      <x:c r="G17615" s="54"/>
      <x:c r="I17615" s="53"/>
    </x:row>
    <x:row r="17616" spans="1:13" x14ac:dyDescent="0.25">
      <x:c r="G17616" s="54"/>
      <x:c r="I17616" s="53"/>
    </x:row>
    <x:row r="17617" spans="1:13" x14ac:dyDescent="0.25">
      <x:c r="G17617" s="54"/>
      <x:c r="I17617" s="53"/>
    </x:row>
    <x:row r="17618" spans="1:13" x14ac:dyDescent="0.25">
      <x:c r="G17618" s="54"/>
      <x:c r="I17618" s="53"/>
    </x:row>
    <x:row r="17619" spans="1:13" x14ac:dyDescent="0.25">
      <x:c r="G17619" s="54"/>
      <x:c r="I17619" s="53"/>
    </x:row>
    <x:row r="17620" spans="1:13" x14ac:dyDescent="0.25">
      <x:c r="G17620" s="54"/>
      <x:c r="I17620" s="53"/>
    </x:row>
    <x:row r="17621" spans="1:13" x14ac:dyDescent="0.25">
      <x:c r="G17621" s="54"/>
      <x:c r="I17621" s="53"/>
    </x:row>
    <x:row r="17622" spans="1:13" x14ac:dyDescent="0.25">
      <x:c r="G17622" s="54"/>
      <x:c r="I17622" s="53"/>
    </x:row>
    <x:row r="17623" spans="1:13" x14ac:dyDescent="0.25">
      <x:c r="G17623" s="54"/>
      <x:c r="I17623" s="53"/>
    </x:row>
    <x:row r="17624" spans="1:13" x14ac:dyDescent="0.25">
      <x:c r="G17624" s="54"/>
      <x:c r="I17624" s="53"/>
    </x:row>
    <x:row r="17625" spans="1:13" x14ac:dyDescent="0.25">
      <x:c r="G17625" s="54"/>
      <x:c r="I17625" s="53"/>
    </x:row>
    <x:row r="17626" spans="1:13" x14ac:dyDescent="0.25">
      <x:c r="G17626" s="54"/>
      <x:c r="I17626" s="53"/>
    </x:row>
    <x:row r="17627" spans="1:13" x14ac:dyDescent="0.25">
      <x:c r="G17627" s="54"/>
      <x:c r="I17627" s="53"/>
    </x:row>
    <x:row r="17628" spans="1:13" x14ac:dyDescent="0.25">
      <x:c r="G17628" s="54"/>
      <x:c r="I17628" s="53"/>
    </x:row>
    <x:row r="17629" spans="1:13" x14ac:dyDescent="0.25">
      <x:c r="G17629" s="54"/>
      <x:c r="I17629" s="53"/>
    </x:row>
    <x:row r="17630" spans="1:13" x14ac:dyDescent="0.25">
      <x:c r="G17630" s="54"/>
      <x:c r="I17630" s="53"/>
    </x:row>
    <x:row r="17631" spans="1:13" x14ac:dyDescent="0.25">
      <x:c r="G17631" s="54"/>
      <x:c r="I17631" s="53"/>
    </x:row>
    <x:row r="17632" spans="1:13" x14ac:dyDescent="0.25">
      <x:c r="G17632" s="54"/>
      <x:c r="I17632" s="53"/>
    </x:row>
    <x:row r="17633" spans="1:13" x14ac:dyDescent="0.25">
      <x:c r="G17633" s="54"/>
      <x:c r="I17633" s="53"/>
    </x:row>
    <x:row r="17634" spans="1:13" x14ac:dyDescent="0.25">
      <x:c r="G17634" s="54"/>
      <x:c r="I17634" s="53"/>
    </x:row>
    <x:row r="17635" spans="1:13" x14ac:dyDescent="0.25">
      <x:c r="G17635" s="54"/>
      <x:c r="I17635" s="53"/>
    </x:row>
    <x:row r="17636" spans="1:13" x14ac:dyDescent="0.25">
      <x:c r="G17636" s="54"/>
      <x:c r="I17636" s="53"/>
    </x:row>
    <x:row r="17637" spans="1:13" x14ac:dyDescent="0.25">
      <x:c r="G17637" s="54"/>
      <x:c r="I17637" s="53"/>
    </x:row>
    <x:row r="17638" spans="1:13" x14ac:dyDescent="0.25">
      <x:c r="G17638" s="54"/>
      <x:c r="I17638" s="53"/>
    </x:row>
    <x:row r="17639" spans="1:13" x14ac:dyDescent="0.25">
      <x:c r="G17639" s="54"/>
      <x:c r="I17639" s="53"/>
    </x:row>
    <x:row r="17640" spans="1:13" x14ac:dyDescent="0.25">
      <x:c r="G17640" s="54"/>
      <x:c r="I17640" s="53"/>
    </x:row>
    <x:row r="17641" spans="1:13" x14ac:dyDescent="0.25">
      <x:c r="G17641" s="54"/>
      <x:c r="I17641" s="53"/>
    </x:row>
    <x:row r="17642" spans="1:13" x14ac:dyDescent="0.25">
      <x:c r="G17642" s="54"/>
      <x:c r="I17642" s="53"/>
    </x:row>
    <x:row r="17643" spans="1:13" x14ac:dyDescent="0.25">
      <x:c r="G17643" s="54"/>
      <x:c r="I17643" s="53"/>
    </x:row>
    <x:row r="17644" spans="1:13" x14ac:dyDescent="0.25">
      <x:c r="G17644" s="54"/>
      <x:c r="I17644" s="53"/>
    </x:row>
    <x:row r="17645" spans="1:13" x14ac:dyDescent="0.25">
      <x:c r="G17645" s="54"/>
      <x:c r="I17645" s="53"/>
    </x:row>
    <x:row r="17646" spans="1:13" x14ac:dyDescent="0.25">
      <x:c r="G17646" s="54"/>
      <x:c r="I17646" s="53"/>
    </x:row>
    <x:row r="17647" spans="1:13" x14ac:dyDescent="0.25">
      <x:c r="G17647" s="54"/>
      <x:c r="I17647" s="53"/>
    </x:row>
    <x:row r="17648" spans="1:13" x14ac:dyDescent="0.25">
      <x:c r="G17648" s="54"/>
      <x:c r="I17648" s="53"/>
    </x:row>
    <x:row r="17649" spans="1:13" x14ac:dyDescent="0.25">
      <x:c r="G17649" s="54"/>
      <x:c r="I17649" s="53"/>
    </x:row>
    <x:row r="17650" spans="1:13" x14ac:dyDescent="0.25">
      <x:c r="G17650" s="54"/>
      <x:c r="I17650" s="53"/>
    </x:row>
    <x:row r="17651" spans="1:13" x14ac:dyDescent="0.25">
      <x:c r="G17651" s="54"/>
      <x:c r="I17651" s="53"/>
    </x:row>
    <x:row r="17652" spans="1:13" x14ac:dyDescent="0.25">
      <x:c r="G17652" s="54"/>
      <x:c r="I17652" s="53"/>
    </x:row>
    <x:row r="17653" spans="1:13" x14ac:dyDescent="0.25">
      <x:c r="G17653" s="54"/>
      <x:c r="I17653" s="53"/>
    </x:row>
    <x:row r="17654" spans="1:13" x14ac:dyDescent="0.25">
      <x:c r="G17654" s="54"/>
      <x:c r="I17654" s="53"/>
    </x:row>
    <x:row r="17655" spans="1:13" x14ac:dyDescent="0.25">
      <x:c r="G17655" s="54"/>
      <x:c r="I17655" s="53"/>
    </x:row>
    <x:row r="17656" spans="1:13" x14ac:dyDescent="0.25">
      <x:c r="G17656" s="54"/>
      <x:c r="I17656" s="53"/>
    </x:row>
    <x:row r="17657" spans="1:13" x14ac:dyDescent="0.25">
      <x:c r="G17657" s="54"/>
      <x:c r="I17657" s="53"/>
    </x:row>
    <x:row r="17658" spans="1:13" x14ac:dyDescent="0.25">
      <x:c r="G17658" s="54"/>
      <x:c r="I17658" s="53"/>
    </x:row>
    <x:row r="17659" spans="1:13" x14ac:dyDescent="0.25">
      <x:c r="G17659" s="54"/>
      <x:c r="I17659" s="53"/>
    </x:row>
    <x:row r="17660" spans="1:13" x14ac:dyDescent="0.25">
      <x:c r="G17660" s="54"/>
      <x:c r="I17660" s="53"/>
    </x:row>
    <x:row r="17661" spans="1:13" x14ac:dyDescent="0.25">
      <x:c r="G17661" s="54"/>
      <x:c r="I17661" s="53"/>
    </x:row>
    <x:row r="17662" spans="1:13" x14ac:dyDescent="0.25">
      <x:c r="G17662" s="54"/>
      <x:c r="I17662" s="53"/>
    </x:row>
    <x:row r="17663" spans="1:13" x14ac:dyDescent="0.25">
      <x:c r="G17663" s="54"/>
      <x:c r="I17663" s="53"/>
    </x:row>
    <x:row r="17664" spans="1:13" x14ac:dyDescent="0.25">
      <x:c r="G17664" s="54"/>
      <x:c r="I17664" s="53"/>
    </x:row>
    <x:row r="17665" spans="1:13" x14ac:dyDescent="0.25">
      <x:c r="G17665" s="54"/>
      <x:c r="I17665" s="53"/>
    </x:row>
    <x:row r="17666" spans="1:13" x14ac:dyDescent="0.25">
      <x:c r="I17666" s="53"/>
    </x:row>
    <x:row r="17667" spans="1:13" x14ac:dyDescent="0.25">
      <x:c r="G17667" s="54"/>
      <x:c r="I17667" s="53"/>
    </x:row>
    <x:row r="17668" spans="1:13" x14ac:dyDescent="0.25">
      <x:c r="G17668" s="54"/>
      <x:c r="I17668" s="53"/>
    </x:row>
    <x:row r="17669" spans="1:13" x14ac:dyDescent="0.25">
      <x:c r="G17669" s="54"/>
      <x:c r="I17669" s="53"/>
    </x:row>
    <x:row r="17670" spans="1:13" x14ac:dyDescent="0.25">
      <x:c r="G17670" s="54"/>
      <x:c r="I17670" s="53"/>
    </x:row>
    <x:row r="17671" spans="1:13" x14ac:dyDescent="0.25">
      <x:c r="G17671" s="54"/>
      <x:c r="I17671" s="53"/>
    </x:row>
    <x:row r="17672" spans="1:13" x14ac:dyDescent="0.25">
      <x:c r="G17672" s="54"/>
      <x:c r="I17672" s="53"/>
    </x:row>
    <x:row r="17673" spans="1:13" x14ac:dyDescent="0.25">
      <x:c r="G17673" s="54"/>
      <x:c r="I17673" s="53"/>
    </x:row>
    <x:row r="17674" spans="1:13" x14ac:dyDescent="0.25">
      <x:c r="G17674" s="54"/>
      <x:c r="I17674" s="53"/>
    </x:row>
    <x:row r="17675" spans="1:13" x14ac:dyDescent="0.25">
      <x:c r="G17675" s="54"/>
      <x:c r="I17675" s="53"/>
    </x:row>
    <x:row r="17676" spans="1:13" x14ac:dyDescent="0.25">
      <x:c r="G17676" s="54"/>
      <x:c r="I17676" s="53"/>
    </x:row>
    <x:row r="17677" spans="1:13" x14ac:dyDescent="0.25">
      <x:c r="G17677" s="54"/>
      <x:c r="I17677" s="53"/>
    </x:row>
    <x:row r="17678" spans="1:13" x14ac:dyDescent="0.25">
      <x:c r="G17678" s="54"/>
      <x:c r="I17678" s="53"/>
    </x:row>
    <x:row r="17679" spans="1:13" x14ac:dyDescent="0.25">
      <x:c r="G17679" s="54"/>
      <x:c r="I17679" s="53"/>
    </x:row>
    <x:row r="17680" spans="1:13" x14ac:dyDescent="0.25">
      <x:c r="G17680" s="54"/>
      <x:c r="I17680" s="53"/>
    </x:row>
    <x:row r="17681" spans="1:13" x14ac:dyDescent="0.25">
      <x:c r="G17681" s="54"/>
      <x:c r="I17681" s="53"/>
    </x:row>
    <x:row r="17682" spans="1:13" x14ac:dyDescent="0.25">
      <x:c r="G17682" s="54"/>
      <x:c r="I17682" s="53"/>
    </x:row>
    <x:row r="17683" spans="1:13" x14ac:dyDescent="0.25">
      <x:c r="G17683" s="54"/>
      <x:c r="I17683" s="53"/>
    </x:row>
    <x:row r="17684" spans="1:13" x14ac:dyDescent="0.25">
      <x:c r="G17684" s="54"/>
      <x:c r="I17684" s="53"/>
    </x:row>
    <x:row r="17685" spans="1:13" x14ac:dyDescent="0.25">
      <x:c r="G17685" s="54"/>
      <x:c r="I17685" s="53"/>
    </x:row>
    <x:row r="17686" spans="1:13" x14ac:dyDescent="0.25">
      <x:c r="G17686" s="54"/>
      <x:c r="I17686" s="53"/>
    </x:row>
    <x:row r="17687" spans="1:13" x14ac:dyDescent="0.25">
      <x:c r="G17687" s="54"/>
      <x:c r="I17687" s="53"/>
    </x:row>
    <x:row r="17688" spans="1:13" x14ac:dyDescent="0.25">
      <x:c r="G17688" s="54"/>
      <x:c r="I17688" s="53"/>
    </x:row>
    <x:row r="17689" spans="1:13" x14ac:dyDescent="0.25">
      <x:c r="I17689" s="53"/>
    </x:row>
    <x:row r="17690" spans="1:13" x14ac:dyDescent="0.25">
      <x:c r="I17690" s="53"/>
    </x:row>
    <x:row r="17691" spans="1:13" x14ac:dyDescent="0.25">
      <x:c r="I17691" s="53"/>
    </x:row>
    <x:row r="17692" spans="1:13" x14ac:dyDescent="0.25">
      <x:c r="G17692" s="54"/>
      <x:c r="I17692" s="53"/>
    </x:row>
    <x:row r="17693" spans="1:13" x14ac:dyDescent="0.25">
      <x:c r="I17693" s="53"/>
    </x:row>
    <x:row r="17694" spans="1:13" x14ac:dyDescent="0.25">
      <x:c r="G17694" s="54"/>
      <x:c r="I17694" s="53"/>
    </x:row>
    <x:row r="17695" spans="1:13" x14ac:dyDescent="0.25">
      <x:c r="I17695" s="53"/>
    </x:row>
    <x:row r="17696" spans="1:13" x14ac:dyDescent="0.25">
      <x:c r="G17696" s="54"/>
      <x:c r="I17696" s="53"/>
    </x:row>
    <x:row r="17697" spans="1:13" x14ac:dyDescent="0.25">
      <x:c r="G17697" s="54"/>
      <x:c r="I17697" s="53"/>
    </x:row>
    <x:row r="17698" spans="1:13" x14ac:dyDescent="0.25">
      <x:c r="G17698" s="54"/>
      <x:c r="I17698" s="53"/>
    </x:row>
    <x:row r="17699" spans="1:13" x14ac:dyDescent="0.25">
      <x:c r="G17699" s="54"/>
      <x:c r="I17699" s="53"/>
    </x:row>
    <x:row r="17700" spans="1:13" x14ac:dyDescent="0.25">
      <x:c r="G17700" s="54"/>
      <x:c r="I17700" s="53"/>
    </x:row>
    <x:row r="17701" spans="1:13" x14ac:dyDescent="0.25">
      <x:c r="G17701" s="54"/>
      <x:c r="I17701" s="53"/>
    </x:row>
    <x:row r="17702" spans="1:13" x14ac:dyDescent="0.25">
      <x:c r="G17702" s="54"/>
      <x:c r="I17702" s="53"/>
    </x:row>
    <x:row r="17703" spans="1:13" x14ac:dyDescent="0.25">
      <x:c r="G17703" s="54"/>
      <x:c r="I17703" s="53"/>
    </x:row>
    <x:row r="17704" spans="1:13" x14ac:dyDescent="0.25">
      <x:c r="G17704" s="54"/>
      <x:c r="I17704" s="53"/>
    </x:row>
    <x:row r="17705" spans="1:13" x14ac:dyDescent="0.25">
      <x:c r="G17705" s="54"/>
      <x:c r="I17705" s="53"/>
    </x:row>
    <x:row r="17706" spans="1:13" x14ac:dyDescent="0.25">
      <x:c r="G17706" s="54"/>
      <x:c r="I17706" s="53"/>
    </x:row>
    <x:row r="17707" spans="1:13" x14ac:dyDescent="0.25">
      <x:c r="G17707" s="54"/>
      <x:c r="I17707" s="53"/>
    </x:row>
    <x:row r="17708" spans="1:13" x14ac:dyDescent="0.25">
      <x:c r="G17708" s="54"/>
      <x:c r="I17708" s="53"/>
    </x:row>
    <x:row r="17709" spans="1:13" x14ac:dyDescent="0.25">
      <x:c r="G17709" s="54"/>
      <x:c r="I17709" s="53"/>
    </x:row>
    <x:row r="17710" spans="1:13" x14ac:dyDescent="0.25">
      <x:c r="I17710" s="53"/>
    </x:row>
    <x:row r="17711" spans="1:13" x14ac:dyDescent="0.25">
      <x:c r="G17711" s="54"/>
      <x:c r="I17711" s="53"/>
    </x:row>
    <x:row r="17712" spans="1:13" x14ac:dyDescent="0.25">
      <x:c r="G17712" s="54"/>
      <x:c r="I17712" s="53"/>
    </x:row>
    <x:row r="17713" spans="1:13" x14ac:dyDescent="0.25">
      <x:c r="G17713" s="54"/>
      <x:c r="I17713" s="53"/>
    </x:row>
    <x:row r="17714" spans="1:13" x14ac:dyDescent="0.25">
      <x:c r="G17714" s="54"/>
      <x:c r="I17714" s="53"/>
    </x:row>
    <x:row r="17715" spans="1:13" x14ac:dyDescent="0.25">
      <x:c r="G17715" s="54"/>
      <x:c r="I17715" s="53"/>
    </x:row>
    <x:row r="17716" spans="1:13" x14ac:dyDescent="0.25">
      <x:c r="G17716" s="54"/>
      <x:c r="I17716" s="53"/>
    </x:row>
    <x:row r="17717" spans="1:13" x14ac:dyDescent="0.25">
      <x:c r="G17717" s="54"/>
      <x:c r="I17717" s="53"/>
    </x:row>
    <x:row r="17718" spans="1:13" x14ac:dyDescent="0.25">
      <x:c r="G17718" s="54"/>
      <x:c r="I17718" s="53"/>
    </x:row>
    <x:row r="17719" spans="1:13" x14ac:dyDescent="0.25">
      <x:c r="G17719" s="54"/>
      <x:c r="I17719" s="53"/>
    </x:row>
    <x:row r="17720" spans="1:13" x14ac:dyDescent="0.25">
      <x:c r="G17720" s="54"/>
      <x:c r="I17720" s="53"/>
    </x:row>
    <x:row r="17721" spans="1:13" x14ac:dyDescent="0.25">
      <x:c r="G17721" s="54"/>
      <x:c r="I17721" s="53"/>
    </x:row>
    <x:row r="17722" spans="1:13" x14ac:dyDescent="0.25">
      <x:c r="G17722" s="54"/>
      <x:c r="I17722" s="53"/>
    </x:row>
    <x:row r="17723" spans="1:13" x14ac:dyDescent="0.25">
      <x:c r="G17723" s="54"/>
      <x:c r="I17723" s="53"/>
    </x:row>
    <x:row r="17724" spans="1:13" x14ac:dyDescent="0.25">
      <x:c r="G17724" s="54"/>
      <x:c r="I17724" s="53"/>
    </x:row>
    <x:row r="17725" spans="1:13" x14ac:dyDescent="0.25">
      <x:c r="G17725" s="54"/>
      <x:c r="I17725" s="53"/>
    </x:row>
    <x:row r="17726" spans="1:13" x14ac:dyDescent="0.25">
      <x:c r="I17726" s="53"/>
    </x:row>
    <x:row r="17727" spans="1:13" x14ac:dyDescent="0.25">
      <x:c r="G17727" s="54"/>
      <x:c r="I17727" s="53"/>
    </x:row>
    <x:row r="17728" spans="1:13" x14ac:dyDescent="0.25">
      <x:c r="G17728" s="54"/>
      <x:c r="I17728" s="53"/>
    </x:row>
    <x:row r="17729" spans="1:13" x14ac:dyDescent="0.25">
      <x:c r="G17729" s="54"/>
      <x:c r="I17729" s="53"/>
    </x:row>
    <x:row r="17730" spans="1:13" x14ac:dyDescent="0.25">
      <x:c r="G17730" s="54"/>
      <x:c r="I17730" s="53"/>
    </x:row>
    <x:row r="17731" spans="1:13" x14ac:dyDescent="0.25">
      <x:c r="G17731" s="54"/>
      <x:c r="I17731" s="53"/>
    </x:row>
    <x:row r="17732" spans="1:13" x14ac:dyDescent="0.25">
      <x:c r="G17732" s="54"/>
      <x:c r="I17732" s="53"/>
    </x:row>
    <x:row r="17733" spans="1:13" x14ac:dyDescent="0.25">
      <x:c r="I17733" s="53"/>
    </x:row>
    <x:row r="17734" spans="1:13" x14ac:dyDescent="0.25">
      <x:c r="G17734" s="54"/>
      <x:c r="I17734" s="53"/>
    </x:row>
    <x:row r="17735" spans="1:13" x14ac:dyDescent="0.25">
      <x:c r="G17735" s="54"/>
      <x:c r="I17735" s="53"/>
    </x:row>
    <x:row r="17736" spans="1:13" x14ac:dyDescent="0.25">
      <x:c r="G17736" s="54"/>
      <x:c r="I17736" s="53"/>
    </x:row>
    <x:row r="17737" spans="1:13" x14ac:dyDescent="0.25">
      <x:c r="G17737" s="54"/>
      <x:c r="I17737" s="53"/>
    </x:row>
    <x:row r="17738" spans="1:13" x14ac:dyDescent="0.25">
      <x:c r="G17738" s="54"/>
      <x:c r="I17738" s="53"/>
    </x:row>
    <x:row r="17739" spans="1:13" x14ac:dyDescent="0.25">
      <x:c r="G17739" s="54"/>
      <x:c r="I17739" s="53"/>
    </x:row>
    <x:row r="17740" spans="1:13" x14ac:dyDescent="0.25">
      <x:c r="I17740" s="53"/>
    </x:row>
    <x:row r="17741" spans="1:13" x14ac:dyDescent="0.25">
      <x:c r="G17741" s="54"/>
      <x:c r="I17741" s="53"/>
    </x:row>
    <x:row r="17742" spans="1:13" x14ac:dyDescent="0.25">
      <x:c r="G17742" s="54"/>
      <x:c r="I17742" s="53"/>
    </x:row>
    <x:row r="17743" spans="1:13" x14ac:dyDescent="0.25">
      <x:c r="G17743" s="54"/>
      <x:c r="I17743" s="53"/>
    </x:row>
    <x:row r="17744" spans="1:13" x14ac:dyDescent="0.25">
      <x:c r="I17744" s="53"/>
    </x:row>
    <x:row r="17745" spans="1:13" x14ac:dyDescent="0.25">
      <x:c r="G17745" s="54"/>
      <x:c r="I17745" s="53"/>
    </x:row>
    <x:row r="17746" spans="1:13" x14ac:dyDescent="0.25">
      <x:c r="G17746" s="54"/>
      <x:c r="I17746" s="53"/>
    </x:row>
    <x:row r="17747" spans="1:13" x14ac:dyDescent="0.25">
      <x:c r="G17747" s="54"/>
      <x:c r="I17747" s="53"/>
    </x:row>
    <x:row r="17748" spans="1:13" x14ac:dyDescent="0.25">
      <x:c r="G17748" s="54"/>
      <x:c r="I17748" s="53"/>
    </x:row>
    <x:row r="17749" spans="1:13" x14ac:dyDescent="0.25">
      <x:c r="G17749" s="54"/>
      <x:c r="I17749" s="53"/>
    </x:row>
    <x:row r="17750" spans="1:13" x14ac:dyDescent="0.25">
      <x:c r="G17750" s="54"/>
      <x:c r="I17750" s="53"/>
    </x:row>
    <x:row r="17751" spans="1:13" x14ac:dyDescent="0.25">
      <x:c r="G17751" s="54"/>
      <x:c r="I17751" s="53"/>
    </x:row>
    <x:row r="17752" spans="1:13" x14ac:dyDescent="0.25">
      <x:c r="G17752" s="54"/>
      <x:c r="I17752" s="53"/>
    </x:row>
    <x:row r="17753" spans="1:13" x14ac:dyDescent="0.25">
      <x:c r="G17753" s="54"/>
      <x:c r="I17753" s="53"/>
    </x:row>
    <x:row r="17754" spans="1:13" x14ac:dyDescent="0.25">
      <x:c r="G17754" s="54"/>
      <x:c r="I17754" s="53"/>
    </x:row>
    <x:row r="17755" spans="1:13" x14ac:dyDescent="0.25">
      <x:c r="G17755" s="54"/>
      <x:c r="I17755" s="53"/>
    </x:row>
    <x:row r="17756" spans="1:13" x14ac:dyDescent="0.25">
      <x:c r="G17756" s="54"/>
      <x:c r="I17756" s="53"/>
    </x:row>
    <x:row r="17757" spans="1:13" x14ac:dyDescent="0.25">
      <x:c r="G17757" s="54"/>
      <x:c r="I17757" s="53"/>
    </x:row>
    <x:row r="17758" spans="1:13" x14ac:dyDescent="0.25">
      <x:c r="G17758" s="54"/>
      <x:c r="I17758" s="53"/>
    </x:row>
    <x:row r="17759" spans="1:13" x14ac:dyDescent="0.25">
      <x:c r="G17759" s="54"/>
      <x:c r="I17759" s="53"/>
    </x:row>
    <x:row r="17760" spans="1:13" x14ac:dyDescent="0.25">
      <x:c r="G17760" s="54"/>
      <x:c r="I17760" s="53"/>
    </x:row>
    <x:row r="17761" spans="1:13" x14ac:dyDescent="0.25">
      <x:c r="G17761" s="54"/>
      <x:c r="I17761" s="53"/>
    </x:row>
    <x:row r="17762" spans="1:13" x14ac:dyDescent="0.25">
      <x:c r="G17762" s="54"/>
      <x:c r="I17762" s="53"/>
    </x:row>
    <x:row r="17763" spans="1:13" x14ac:dyDescent="0.25">
      <x:c r="G17763" s="54"/>
      <x:c r="I17763" s="53"/>
    </x:row>
    <x:row r="17764" spans="1:13" x14ac:dyDescent="0.25">
      <x:c r="G17764" s="54"/>
      <x:c r="I17764" s="53"/>
    </x:row>
    <x:row r="17765" spans="1:13" x14ac:dyDescent="0.25">
      <x:c r="I17765" s="53"/>
    </x:row>
    <x:row r="17766" spans="1:13" x14ac:dyDescent="0.25">
      <x:c r="G17766" s="54"/>
      <x:c r="I17766" s="53"/>
    </x:row>
    <x:row r="17767" spans="1:13" x14ac:dyDescent="0.25">
      <x:c r="G17767" s="54"/>
      <x:c r="I17767" s="53"/>
    </x:row>
    <x:row r="17768" spans="1:13" x14ac:dyDescent="0.25">
      <x:c r="G17768" s="54"/>
      <x:c r="I17768" s="53"/>
    </x:row>
    <x:row r="17769" spans="1:13" x14ac:dyDescent="0.25">
      <x:c r="G17769" s="54"/>
      <x:c r="I17769" s="53"/>
    </x:row>
    <x:row r="17770" spans="1:13" x14ac:dyDescent="0.25">
      <x:c r="G17770" s="54"/>
      <x:c r="I17770" s="53"/>
    </x:row>
    <x:row r="17771" spans="1:13" x14ac:dyDescent="0.25">
      <x:c r="G17771" s="54"/>
      <x:c r="I17771" s="53"/>
    </x:row>
    <x:row r="17772" spans="1:13" x14ac:dyDescent="0.25">
      <x:c r="G17772" s="54"/>
      <x:c r="I17772" s="53"/>
    </x:row>
    <x:row r="17773" spans="1:13" x14ac:dyDescent="0.25">
      <x:c r="G17773" s="54"/>
      <x:c r="I17773" s="53"/>
    </x:row>
    <x:row r="17774" spans="1:13" x14ac:dyDescent="0.25">
      <x:c r="G17774" s="54"/>
      <x:c r="I17774" s="53"/>
    </x:row>
    <x:row r="17775" spans="1:13" x14ac:dyDescent="0.25">
      <x:c r="G17775" s="54"/>
      <x:c r="I17775" s="53"/>
    </x:row>
    <x:row r="17776" spans="1:13" x14ac:dyDescent="0.25">
      <x:c r="G17776" s="54"/>
      <x:c r="I17776" s="53"/>
    </x:row>
    <x:row r="17777" spans="1:13" x14ac:dyDescent="0.25">
      <x:c r="G17777" s="54"/>
      <x:c r="I17777" s="53"/>
    </x:row>
    <x:row r="17778" spans="1:13" x14ac:dyDescent="0.25">
      <x:c r="G17778" s="54"/>
      <x:c r="I17778" s="53"/>
    </x:row>
    <x:row r="17779" spans="1:13" x14ac:dyDescent="0.25">
      <x:c r="G17779" s="54"/>
      <x:c r="I17779" s="53"/>
    </x:row>
    <x:row r="17780" spans="1:13" x14ac:dyDescent="0.25">
      <x:c r="G17780" s="54"/>
      <x:c r="I17780" s="53"/>
    </x:row>
    <x:row r="17781" spans="1:13" x14ac:dyDescent="0.25">
      <x:c r="G17781" s="54"/>
      <x:c r="I17781" s="53"/>
    </x:row>
    <x:row r="17782" spans="1:13" x14ac:dyDescent="0.25">
      <x:c r="G17782" s="54"/>
      <x:c r="I17782" s="53"/>
    </x:row>
    <x:row r="17783" spans="1:13" x14ac:dyDescent="0.25">
      <x:c r="G17783" s="54"/>
      <x:c r="I17783" s="53"/>
    </x:row>
    <x:row r="17784" spans="1:13" x14ac:dyDescent="0.25">
      <x:c r="G17784" s="54"/>
      <x:c r="I17784" s="53"/>
    </x:row>
    <x:row r="17785" spans="1:13" x14ac:dyDescent="0.25">
      <x:c r="G17785" s="54"/>
      <x:c r="I17785" s="53"/>
    </x:row>
    <x:row r="17786" spans="1:13" x14ac:dyDescent="0.25">
      <x:c r="G17786" s="54"/>
      <x:c r="I17786" s="53"/>
    </x:row>
    <x:row r="17787" spans="1:13" x14ac:dyDescent="0.25">
      <x:c r="G17787" s="54"/>
      <x:c r="I17787" s="53"/>
    </x:row>
    <x:row r="17788" spans="1:13" x14ac:dyDescent="0.25">
      <x:c r="G17788" s="54"/>
      <x:c r="I17788" s="53"/>
    </x:row>
    <x:row r="17789" spans="1:13" x14ac:dyDescent="0.25">
      <x:c r="G17789" s="54"/>
      <x:c r="I17789" s="53"/>
    </x:row>
    <x:row r="17790" spans="1:13" x14ac:dyDescent="0.25">
      <x:c r="G17790" s="54"/>
      <x:c r="I17790" s="53"/>
    </x:row>
    <x:row r="17791" spans="1:13" x14ac:dyDescent="0.25">
      <x:c r="G17791" s="54"/>
      <x:c r="I17791" s="53"/>
    </x:row>
    <x:row r="17792" spans="1:13" x14ac:dyDescent="0.25">
      <x:c r="G17792" s="54"/>
      <x:c r="I17792" s="53"/>
    </x:row>
    <x:row r="17793" spans="1:13" x14ac:dyDescent="0.25">
      <x:c r="G17793" s="54"/>
      <x:c r="I17793" s="53"/>
    </x:row>
    <x:row r="17794" spans="1:13" x14ac:dyDescent="0.25">
      <x:c r="G17794" s="54"/>
      <x:c r="I17794" s="53"/>
    </x:row>
    <x:row r="17795" spans="1:13" x14ac:dyDescent="0.25">
      <x:c r="G17795" s="54"/>
      <x:c r="I17795" s="53"/>
    </x:row>
    <x:row r="17796" spans="1:13" x14ac:dyDescent="0.25">
      <x:c r="G17796" s="54"/>
      <x:c r="I17796" s="53"/>
    </x:row>
    <x:row r="17797" spans="1:13" x14ac:dyDescent="0.25">
      <x:c r="G17797" s="54"/>
      <x:c r="I17797" s="53"/>
    </x:row>
    <x:row r="17798" spans="1:13" x14ac:dyDescent="0.25">
      <x:c r="G17798" s="54"/>
      <x:c r="I17798" s="53"/>
    </x:row>
    <x:row r="17799" spans="1:13" x14ac:dyDescent="0.25">
      <x:c r="G17799" s="54"/>
      <x:c r="I17799" s="53"/>
    </x:row>
    <x:row r="17800" spans="1:13" x14ac:dyDescent="0.25">
      <x:c r="G17800" s="54"/>
      <x:c r="I17800" s="53"/>
    </x:row>
    <x:row r="17801" spans="1:13" x14ac:dyDescent="0.25">
      <x:c r="G17801" s="54"/>
      <x:c r="I17801" s="53"/>
    </x:row>
    <x:row r="17802" spans="1:13" x14ac:dyDescent="0.25">
      <x:c r="G17802" s="54"/>
      <x:c r="I17802" s="53"/>
    </x:row>
    <x:row r="17803" spans="1:13" x14ac:dyDescent="0.25">
      <x:c r="G17803" s="54"/>
      <x:c r="I17803" s="53"/>
    </x:row>
    <x:row r="17804" spans="1:13" x14ac:dyDescent="0.25">
      <x:c r="G17804" s="54"/>
      <x:c r="I17804" s="53"/>
    </x:row>
    <x:row r="17805" spans="1:13" x14ac:dyDescent="0.25">
      <x:c r="G17805" s="54"/>
      <x:c r="I17805" s="53"/>
    </x:row>
    <x:row r="17806" spans="1:13" x14ac:dyDescent="0.25">
      <x:c r="G17806" s="54"/>
      <x:c r="I17806" s="53"/>
    </x:row>
    <x:row r="17807" spans="1:13" x14ac:dyDescent="0.25">
      <x:c r="G17807" s="54"/>
      <x:c r="I17807" s="53"/>
    </x:row>
    <x:row r="17808" spans="1:13" x14ac:dyDescent="0.25">
      <x:c r="G17808" s="54"/>
      <x:c r="I17808" s="53"/>
    </x:row>
    <x:row r="17809" spans="1:13" x14ac:dyDescent="0.25">
      <x:c r="G17809" s="54"/>
      <x:c r="I17809" s="53"/>
    </x:row>
    <x:row r="17810" spans="1:13" x14ac:dyDescent="0.25">
      <x:c r="G17810" s="54"/>
      <x:c r="I17810" s="53"/>
    </x:row>
    <x:row r="17811" spans="1:13" x14ac:dyDescent="0.25">
      <x:c r="G17811" s="54"/>
      <x:c r="I17811" s="53"/>
    </x:row>
    <x:row r="17812" spans="1:13" x14ac:dyDescent="0.25">
      <x:c r="G17812" s="54"/>
      <x:c r="I17812" s="53"/>
    </x:row>
    <x:row r="17813" spans="1:13" x14ac:dyDescent="0.25">
      <x:c r="G17813" s="54"/>
      <x:c r="I17813" s="53"/>
    </x:row>
    <x:row r="17814" spans="1:13" x14ac:dyDescent="0.25">
      <x:c r="G17814" s="54"/>
      <x:c r="I17814" s="53"/>
    </x:row>
    <x:row r="17815" spans="1:13" x14ac:dyDescent="0.25">
      <x:c r="G17815" s="54"/>
      <x:c r="I17815" s="53"/>
    </x:row>
    <x:row r="17816" spans="1:13" x14ac:dyDescent="0.25">
      <x:c r="G17816" s="54"/>
      <x:c r="I17816" s="53"/>
    </x:row>
    <x:row r="17817" spans="1:13" x14ac:dyDescent="0.25">
      <x:c r="G17817" s="54"/>
      <x:c r="I17817" s="53"/>
    </x:row>
    <x:row r="17818" spans="1:13" x14ac:dyDescent="0.25">
      <x:c r="G17818" s="54"/>
      <x:c r="I17818" s="53"/>
    </x:row>
    <x:row r="17819" spans="1:13" x14ac:dyDescent="0.25">
      <x:c r="G17819" s="54"/>
      <x:c r="I17819" s="53"/>
    </x:row>
    <x:row r="17820" spans="1:13" x14ac:dyDescent="0.25">
      <x:c r="G17820" s="54"/>
      <x:c r="I17820" s="53"/>
    </x:row>
    <x:row r="17821" spans="1:13" x14ac:dyDescent="0.25">
      <x:c r="G17821" s="54"/>
      <x:c r="I17821" s="53"/>
    </x:row>
    <x:row r="17822" spans="1:13" x14ac:dyDescent="0.25">
      <x:c r="G17822" s="54"/>
      <x:c r="I17822" s="53"/>
    </x:row>
    <x:row r="17823" spans="1:13" x14ac:dyDescent="0.25">
      <x:c r="G17823" s="54"/>
      <x:c r="I17823" s="53"/>
    </x:row>
    <x:row r="17824" spans="1:13" x14ac:dyDescent="0.25">
      <x:c r="G17824" s="54"/>
      <x:c r="I17824" s="53"/>
    </x:row>
    <x:row r="17825" spans="1:13" x14ac:dyDescent="0.25">
      <x:c r="G17825" s="54"/>
      <x:c r="I17825" s="53"/>
    </x:row>
    <x:row r="17826" spans="1:13" x14ac:dyDescent="0.25">
      <x:c r="G17826" s="54"/>
      <x:c r="I17826" s="53"/>
    </x:row>
    <x:row r="17827" spans="1:13" x14ac:dyDescent="0.25">
      <x:c r="G17827" s="54"/>
      <x:c r="I17827" s="53"/>
    </x:row>
    <x:row r="17828" spans="1:13" x14ac:dyDescent="0.25">
      <x:c r="G17828" s="54"/>
      <x:c r="I17828" s="53"/>
    </x:row>
    <x:row r="17829" spans="1:13" x14ac:dyDescent="0.25">
      <x:c r="G17829" s="54"/>
      <x:c r="I17829" s="53"/>
    </x:row>
    <x:row r="17830" spans="1:13" x14ac:dyDescent="0.25">
      <x:c r="G17830" s="54"/>
      <x:c r="I17830" s="53"/>
    </x:row>
    <x:row r="17831" spans="1:13" x14ac:dyDescent="0.25">
      <x:c r="G17831" s="54"/>
      <x:c r="I17831" s="53"/>
    </x:row>
    <x:row r="17832" spans="1:13" x14ac:dyDescent="0.25">
      <x:c r="G17832" s="54"/>
      <x:c r="I17832" s="53"/>
    </x:row>
    <x:row r="17833" spans="1:13" x14ac:dyDescent="0.25">
      <x:c r="G17833" s="54"/>
      <x:c r="I17833" s="53"/>
    </x:row>
    <x:row r="17834" spans="1:13" x14ac:dyDescent="0.25">
      <x:c r="G17834" s="54"/>
      <x:c r="I17834" s="53"/>
    </x:row>
    <x:row r="17835" spans="1:13" x14ac:dyDescent="0.25">
      <x:c r="G17835" s="54"/>
      <x:c r="I17835" s="53"/>
    </x:row>
    <x:row r="17836" spans="1:13" x14ac:dyDescent="0.25">
      <x:c r="G17836" s="54"/>
      <x:c r="I17836" s="53"/>
    </x:row>
    <x:row r="17837" spans="1:13" x14ac:dyDescent="0.25">
      <x:c r="G17837" s="54"/>
      <x:c r="I17837" s="53"/>
    </x:row>
    <x:row r="17838" spans="1:13" x14ac:dyDescent="0.25">
      <x:c r="G17838" s="54"/>
      <x:c r="I17838" s="53"/>
    </x:row>
    <x:row r="17839" spans="1:13" x14ac:dyDescent="0.25">
      <x:c r="G17839" s="54"/>
      <x:c r="I17839" s="53"/>
    </x:row>
    <x:row r="17840" spans="1:13" x14ac:dyDescent="0.25">
      <x:c r="G17840" s="54"/>
      <x:c r="I17840" s="53"/>
    </x:row>
    <x:row r="17841" spans="1:13" x14ac:dyDescent="0.25">
      <x:c r="G17841" s="54"/>
      <x:c r="I17841" s="53"/>
    </x:row>
    <x:row r="17842" spans="1:13" x14ac:dyDescent="0.25">
      <x:c r="G17842" s="54"/>
      <x:c r="I17842" s="53"/>
    </x:row>
    <x:row r="17843" spans="1:13" x14ac:dyDescent="0.25">
      <x:c r="G17843" s="54"/>
      <x:c r="I17843" s="53"/>
    </x:row>
    <x:row r="17844" spans="1:13" x14ac:dyDescent="0.25">
      <x:c r="G17844" s="54"/>
      <x:c r="I17844" s="53"/>
    </x:row>
    <x:row r="17845" spans="1:13" x14ac:dyDescent="0.25">
      <x:c r="G17845" s="54"/>
      <x:c r="I17845" s="53"/>
    </x:row>
    <x:row r="17846" spans="1:13" x14ac:dyDescent="0.25">
      <x:c r="G17846" s="54"/>
      <x:c r="I17846" s="53"/>
    </x:row>
    <x:row r="17847" spans="1:13" x14ac:dyDescent="0.25">
      <x:c r="G17847" s="54"/>
      <x:c r="I17847" s="53"/>
    </x:row>
    <x:row r="17848" spans="1:13" x14ac:dyDescent="0.25">
      <x:c r="G17848" s="54"/>
      <x:c r="I17848" s="53"/>
    </x:row>
    <x:row r="17849" spans="1:13" x14ac:dyDescent="0.25">
      <x:c r="G17849" s="54"/>
      <x:c r="I17849" s="53"/>
    </x:row>
    <x:row r="17850" spans="1:13" x14ac:dyDescent="0.25">
      <x:c r="G17850" s="54"/>
      <x:c r="I17850" s="53"/>
    </x:row>
    <x:row r="17851" spans="1:13" x14ac:dyDescent="0.25">
      <x:c r="G17851" s="54"/>
      <x:c r="I17851" s="53"/>
    </x:row>
    <x:row r="17852" spans="1:13" x14ac:dyDescent="0.25">
      <x:c r="G17852" s="54"/>
      <x:c r="I17852" s="53"/>
    </x:row>
    <x:row r="17853" spans="1:13" x14ac:dyDescent="0.25">
      <x:c r="G17853" s="54"/>
      <x:c r="I17853" s="53"/>
    </x:row>
    <x:row r="17854" spans="1:13" x14ac:dyDescent="0.25">
      <x:c r="G17854" s="54"/>
      <x:c r="I17854" s="53"/>
    </x:row>
    <x:row r="17855" spans="1:13" x14ac:dyDescent="0.25">
      <x:c r="G17855" s="54"/>
      <x:c r="I17855" s="53"/>
    </x:row>
    <x:row r="17856" spans="1:13" x14ac:dyDescent="0.25">
      <x:c r="G17856" s="54"/>
      <x:c r="I17856" s="53"/>
    </x:row>
    <x:row r="17857" spans="1:13" x14ac:dyDescent="0.25">
      <x:c r="G17857" s="54"/>
      <x:c r="I17857" s="53"/>
    </x:row>
    <x:row r="17858" spans="1:13" x14ac:dyDescent="0.25">
      <x:c r="G17858" s="54"/>
      <x:c r="I17858" s="53"/>
    </x:row>
    <x:row r="17859" spans="1:13" x14ac:dyDescent="0.25">
      <x:c r="G17859" s="54"/>
      <x:c r="I17859" s="53"/>
    </x:row>
    <x:row r="17860" spans="1:13" x14ac:dyDescent="0.25">
      <x:c r="G17860" s="54"/>
      <x:c r="I17860" s="53"/>
    </x:row>
    <x:row r="17861" spans="1:13" x14ac:dyDescent="0.25">
      <x:c r="G17861" s="54"/>
      <x:c r="I17861" s="53"/>
    </x:row>
    <x:row r="17862" spans="1:13" x14ac:dyDescent="0.25">
      <x:c r="G17862" s="54"/>
      <x:c r="I17862" s="53"/>
    </x:row>
    <x:row r="17863" spans="1:13" x14ac:dyDescent="0.25">
      <x:c r="G17863" s="54"/>
      <x:c r="I17863" s="53"/>
    </x:row>
    <x:row r="17864" spans="1:13" x14ac:dyDescent="0.25">
      <x:c r="G17864" s="54"/>
      <x:c r="I17864" s="53"/>
    </x:row>
    <x:row r="17865" spans="1:13" x14ac:dyDescent="0.25">
      <x:c r="G17865" s="54"/>
      <x:c r="I17865" s="53"/>
    </x:row>
    <x:row r="17866" spans="1:13" x14ac:dyDescent="0.25">
      <x:c r="G17866" s="54"/>
      <x:c r="I17866" s="53"/>
    </x:row>
    <x:row r="17867" spans="1:13" x14ac:dyDescent="0.25">
      <x:c r="G17867" s="54"/>
      <x:c r="I17867" s="53"/>
    </x:row>
    <x:row r="17868" spans="1:13" x14ac:dyDescent="0.25">
      <x:c r="G17868" s="54"/>
      <x:c r="I17868" s="53"/>
    </x:row>
    <x:row r="17869" spans="1:13" x14ac:dyDescent="0.25">
      <x:c r="G17869" s="54"/>
      <x:c r="I17869" s="53"/>
    </x:row>
    <x:row r="17870" spans="1:13" x14ac:dyDescent="0.25">
      <x:c r="G17870" s="54"/>
      <x:c r="I17870" s="53"/>
    </x:row>
    <x:row r="17871" spans="1:13" x14ac:dyDescent="0.25">
      <x:c r="G17871" s="54"/>
      <x:c r="I17871" s="53"/>
    </x:row>
    <x:row r="17872" spans="1:13" x14ac:dyDescent="0.25">
      <x:c r="G17872" s="54"/>
      <x:c r="I17872" s="53"/>
    </x:row>
    <x:row r="17873" spans="1:13" x14ac:dyDescent="0.25">
      <x:c r="G17873" s="54"/>
      <x:c r="I17873" s="53"/>
    </x:row>
    <x:row r="17874" spans="1:13" x14ac:dyDescent="0.25">
      <x:c r="G17874" s="54"/>
      <x:c r="I17874" s="53"/>
    </x:row>
    <x:row r="17875" spans="1:13" x14ac:dyDescent="0.25">
      <x:c r="G17875" s="54"/>
      <x:c r="I17875" s="53"/>
    </x:row>
    <x:row r="17876" spans="1:13" x14ac:dyDescent="0.25">
      <x:c r="G17876" s="54"/>
      <x:c r="I17876" s="53"/>
    </x:row>
    <x:row r="17877" spans="1:13" x14ac:dyDescent="0.25">
      <x:c r="G17877" s="54"/>
      <x:c r="I17877" s="53"/>
    </x:row>
    <x:row r="17878" spans="1:13" x14ac:dyDescent="0.25">
      <x:c r="G17878" s="54"/>
      <x:c r="I17878" s="53"/>
    </x:row>
    <x:row r="17879" spans="1:13" x14ac:dyDescent="0.25">
      <x:c r="G17879" s="54"/>
      <x:c r="I17879" s="53"/>
    </x:row>
    <x:row r="17880" spans="1:13" x14ac:dyDescent="0.25">
      <x:c r="G17880" s="54"/>
      <x:c r="I17880" s="53"/>
    </x:row>
    <x:row r="17881" spans="1:13" x14ac:dyDescent="0.25">
      <x:c r="G17881" s="54"/>
      <x:c r="I17881" s="53"/>
    </x:row>
    <x:row r="17882" spans="1:13" x14ac:dyDescent="0.25">
      <x:c r="G17882" s="54"/>
      <x:c r="I17882" s="53"/>
    </x:row>
    <x:row r="17883" spans="1:13" x14ac:dyDescent="0.25">
      <x:c r="G17883" s="54"/>
      <x:c r="I17883" s="53"/>
    </x:row>
    <x:row r="17884" spans="1:13" x14ac:dyDescent="0.25">
      <x:c r="G17884" s="54"/>
      <x:c r="I17884" s="53"/>
    </x:row>
    <x:row r="17885" spans="1:13" x14ac:dyDescent="0.25">
      <x:c r="G17885" s="54"/>
      <x:c r="I17885" s="53"/>
    </x:row>
    <x:row r="17886" spans="1:13" x14ac:dyDescent="0.25">
      <x:c r="G17886" s="54"/>
      <x:c r="I17886" s="53"/>
    </x:row>
    <x:row r="17887" spans="1:13" x14ac:dyDescent="0.25">
      <x:c r="G17887" s="54"/>
      <x:c r="I17887" s="53"/>
    </x:row>
    <x:row r="17888" spans="1:13" x14ac:dyDescent="0.25">
      <x:c r="G17888" s="54"/>
      <x:c r="I17888" s="53"/>
    </x:row>
    <x:row r="17889" spans="1:13" x14ac:dyDescent="0.25">
      <x:c r="G17889" s="54"/>
      <x:c r="I17889" s="53"/>
    </x:row>
    <x:row r="17890" spans="1:13" x14ac:dyDescent="0.25">
      <x:c r="G17890" s="54"/>
      <x:c r="I17890" s="53"/>
    </x:row>
    <x:row r="17891" spans="1:13" x14ac:dyDescent="0.25">
      <x:c r="G17891" s="54"/>
      <x:c r="I17891" s="53"/>
    </x:row>
    <x:row r="17892" spans="1:13" x14ac:dyDescent="0.25">
      <x:c r="G17892" s="54"/>
      <x:c r="I17892" s="53"/>
    </x:row>
    <x:row r="17893" spans="1:13" x14ac:dyDescent="0.25">
      <x:c r="G17893" s="54"/>
      <x:c r="I17893" s="53"/>
    </x:row>
    <x:row r="17894" spans="1:13" x14ac:dyDescent="0.25">
      <x:c r="G17894" s="54"/>
      <x:c r="I17894" s="53"/>
    </x:row>
    <x:row r="17895" spans="1:13" x14ac:dyDescent="0.25">
      <x:c r="G17895" s="54"/>
      <x:c r="I17895" s="53"/>
    </x:row>
    <x:row r="17896" spans="1:13" x14ac:dyDescent="0.25">
      <x:c r="G17896" s="54"/>
      <x:c r="I17896" s="53"/>
    </x:row>
    <x:row r="17897" spans="1:13" x14ac:dyDescent="0.25">
      <x:c r="G17897" s="54"/>
      <x:c r="I17897" s="53"/>
    </x:row>
    <x:row r="17898" spans="1:13" x14ac:dyDescent="0.25">
      <x:c r="G17898" s="54"/>
      <x:c r="I17898" s="53"/>
    </x:row>
    <x:row r="17899" spans="1:13" x14ac:dyDescent="0.25">
      <x:c r="G17899" s="54"/>
      <x:c r="I17899" s="53"/>
    </x:row>
    <x:row r="17900" spans="1:13" x14ac:dyDescent="0.25">
      <x:c r="G17900" s="54"/>
      <x:c r="I17900" s="53"/>
    </x:row>
    <x:row r="17901" spans="1:13" x14ac:dyDescent="0.25">
      <x:c r="G17901" s="54"/>
      <x:c r="I17901" s="53"/>
    </x:row>
    <x:row r="17902" spans="1:13" x14ac:dyDescent="0.25">
      <x:c r="G17902" s="54"/>
      <x:c r="I17902" s="53"/>
    </x:row>
    <x:row r="17903" spans="1:13" x14ac:dyDescent="0.25">
      <x:c r="G17903" s="54"/>
      <x:c r="I17903" s="53"/>
    </x:row>
    <x:row r="17904" spans="1:13" x14ac:dyDescent="0.25">
      <x:c r="G17904" s="54"/>
      <x:c r="I17904" s="53"/>
    </x:row>
    <x:row r="17905" spans="1:13" x14ac:dyDescent="0.25">
      <x:c r="G17905" s="54"/>
      <x:c r="I17905" s="53"/>
    </x:row>
    <x:row r="17906" spans="1:13" x14ac:dyDescent="0.25">
      <x:c r="G17906" s="54"/>
      <x:c r="I17906" s="53"/>
    </x:row>
    <x:row r="17907" spans="1:13" x14ac:dyDescent="0.25">
      <x:c r="I17907" s="53"/>
    </x:row>
    <x:row r="17908" spans="1:13" x14ac:dyDescent="0.25">
      <x:c r="G17908" s="54"/>
      <x:c r="I17908" s="53"/>
    </x:row>
    <x:row r="17909" spans="1:13" x14ac:dyDescent="0.25">
      <x:c r="G17909" s="54"/>
      <x:c r="I17909" s="53"/>
    </x:row>
    <x:row r="17910" spans="1:13" x14ac:dyDescent="0.25">
      <x:c r="G17910" s="54"/>
      <x:c r="I17910" s="53"/>
    </x:row>
    <x:row r="17911" spans="1:13" x14ac:dyDescent="0.25">
      <x:c r="G17911" s="54"/>
      <x:c r="I17911" s="53"/>
    </x:row>
    <x:row r="17912" spans="1:13" x14ac:dyDescent="0.25">
      <x:c r="G17912" s="54"/>
      <x:c r="I17912" s="53"/>
    </x:row>
    <x:row r="17913" spans="1:13" x14ac:dyDescent="0.25">
      <x:c r="G17913" s="54"/>
      <x:c r="I17913" s="53"/>
    </x:row>
    <x:row r="17914" spans="1:13" x14ac:dyDescent="0.25">
      <x:c r="G17914" s="54"/>
      <x:c r="I17914" s="53"/>
    </x:row>
    <x:row r="17915" spans="1:13" x14ac:dyDescent="0.25">
      <x:c r="G17915" s="54"/>
      <x:c r="I17915" s="53"/>
    </x:row>
    <x:row r="17916" spans="1:13" x14ac:dyDescent="0.25">
      <x:c r="G17916" s="54"/>
      <x:c r="I17916" s="53"/>
    </x:row>
    <x:row r="17917" spans="1:13" x14ac:dyDescent="0.25">
      <x:c r="G17917" s="54"/>
      <x:c r="I17917" s="53"/>
    </x:row>
    <x:row r="17918" spans="1:13" x14ac:dyDescent="0.25">
      <x:c r="G17918" s="54"/>
      <x:c r="I17918" s="53"/>
    </x:row>
    <x:row r="17919" spans="1:13" x14ac:dyDescent="0.25">
      <x:c r="G17919" s="54"/>
      <x:c r="I17919" s="53"/>
    </x:row>
    <x:row r="17920" spans="1:13" x14ac:dyDescent="0.25">
      <x:c r="G17920" s="54"/>
      <x:c r="I17920" s="53"/>
    </x:row>
    <x:row r="17921" spans="1:13" x14ac:dyDescent="0.25">
      <x:c r="G17921" s="54"/>
      <x:c r="I17921" s="53"/>
    </x:row>
    <x:row r="17922" spans="1:13" x14ac:dyDescent="0.25">
      <x:c r="G17922" s="54"/>
      <x:c r="I17922" s="53"/>
    </x:row>
    <x:row r="17923" spans="1:13" x14ac:dyDescent="0.25">
      <x:c r="G17923" s="54"/>
      <x:c r="I17923" s="53"/>
    </x:row>
    <x:row r="17924" spans="1:13" x14ac:dyDescent="0.25">
      <x:c r="G17924" s="54"/>
      <x:c r="I17924" s="53"/>
    </x:row>
    <x:row r="17925" spans="1:13" x14ac:dyDescent="0.25">
      <x:c r="G17925" s="54"/>
      <x:c r="I17925" s="53"/>
    </x:row>
    <x:row r="17926" spans="1:13" x14ac:dyDescent="0.25">
      <x:c r="G17926" s="54"/>
      <x:c r="I17926" s="53"/>
    </x:row>
    <x:row r="17927" spans="1:13" x14ac:dyDescent="0.25">
      <x:c r="G17927" s="54"/>
      <x:c r="I17927" s="53"/>
    </x:row>
    <x:row r="17928" spans="1:13" x14ac:dyDescent="0.25">
      <x:c r="G17928" s="54"/>
      <x:c r="I17928" s="53"/>
    </x:row>
    <x:row r="17929" spans="1:13" x14ac:dyDescent="0.25">
      <x:c r="G17929" s="54"/>
      <x:c r="I17929" s="53"/>
    </x:row>
    <x:row r="17930" spans="1:13" x14ac:dyDescent="0.25">
      <x:c r="G17930" s="54"/>
      <x:c r="I17930" s="53"/>
    </x:row>
    <x:row r="17931" spans="1:13" x14ac:dyDescent="0.25">
      <x:c r="G17931" s="54"/>
      <x:c r="I17931" s="53"/>
    </x:row>
    <x:row r="17932" spans="1:13" x14ac:dyDescent="0.25">
      <x:c r="G17932" s="54"/>
      <x:c r="I17932" s="53"/>
    </x:row>
    <x:row r="17933" spans="1:13" x14ac:dyDescent="0.25">
      <x:c r="G17933" s="54"/>
      <x:c r="I17933" s="53"/>
    </x:row>
    <x:row r="17934" spans="1:13" x14ac:dyDescent="0.25">
      <x:c r="G17934" s="54"/>
      <x:c r="I17934" s="53"/>
    </x:row>
    <x:row r="17935" spans="1:13" x14ac:dyDescent="0.25">
      <x:c r="G17935" s="54"/>
      <x:c r="I17935" s="53"/>
    </x:row>
    <x:row r="17936" spans="1:13" x14ac:dyDescent="0.25">
      <x:c r="G17936" s="54"/>
      <x:c r="I17936" s="53"/>
    </x:row>
    <x:row r="17937" spans="1:13" x14ac:dyDescent="0.25">
      <x:c r="G17937" s="54"/>
      <x:c r="I17937" s="53"/>
    </x:row>
    <x:row r="17938" spans="1:13" x14ac:dyDescent="0.25">
      <x:c r="G17938" s="54"/>
      <x:c r="I17938" s="53"/>
    </x:row>
    <x:row r="17939" spans="1:13" x14ac:dyDescent="0.25">
      <x:c r="G17939" s="54"/>
      <x:c r="I17939" s="53"/>
    </x:row>
    <x:row r="17940" spans="1:13" x14ac:dyDescent="0.25">
      <x:c r="G17940" s="54"/>
      <x:c r="I17940" s="53"/>
    </x:row>
    <x:row r="17941" spans="1:13" x14ac:dyDescent="0.25">
      <x:c r="G17941" s="54"/>
      <x:c r="I17941" s="53"/>
    </x:row>
    <x:row r="17942" spans="1:13" x14ac:dyDescent="0.25">
      <x:c r="G17942" s="54"/>
      <x:c r="I17942" s="53"/>
    </x:row>
    <x:row r="17943" spans="1:13" x14ac:dyDescent="0.25">
      <x:c r="G17943" s="54"/>
      <x:c r="I17943" s="53"/>
    </x:row>
    <x:row r="17944" spans="1:13" x14ac:dyDescent="0.25">
      <x:c r="G17944" s="54"/>
      <x:c r="I17944" s="53"/>
    </x:row>
    <x:row r="17945" spans="1:13" x14ac:dyDescent="0.25">
      <x:c r="G17945" s="54"/>
      <x:c r="I17945" s="53"/>
    </x:row>
    <x:row r="17946" spans="1:13" x14ac:dyDescent="0.25">
      <x:c r="G17946" s="54"/>
      <x:c r="I17946" s="53"/>
    </x:row>
    <x:row r="17947" spans="1:13" x14ac:dyDescent="0.25">
      <x:c r="G17947" s="54"/>
      <x:c r="I17947" s="53"/>
    </x:row>
    <x:row r="17948" spans="1:13" x14ac:dyDescent="0.25">
      <x:c r="G17948" s="54"/>
      <x:c r="I17948" s="53"/>
    </x:row>
    <x:row r="17949" spans="1:13" x14ac:dyDescent="0.25">
      <x:c r="G17949" s="54"/>
      <x:c r="I17949" s="53"/>
    </x:row>
    <x:row r="17950" spans="1:13" x14ac:dyDescent="0.25">
      <x:c r="G17950" s="54"/>
      <x:c r="I17950" s="53"/>
    </x:row>
    <x:row r="17951" spans="1:13" x14ac:dyDescent="0.25">
      <x:c r="G17951" s="54"/>
      <x:c r="I17951" s="53"/>
    </x:row>
    <x:row r="17952" spans="1:13" x14ac:dyDescent="0.25">
      <x:c r="G17952" s="54"/>
      <x:c r="I17952" s="53"/>
    </x:row>
    <x:row r="17953" spans="1:13" x14ac:dyDescent="0.25">
      <x:c r="G17953" s="54"/>
      <x:c r="I17953" s="53"/>
    </x:row>
    <x:row r="17954" spans="1:13" x14ac:dyDescent="0.25">
      <x:c r="G17954" s="54"/>
      <x:c r="I17954" s="53"/>
    </x:row>
    <x:row r="17955" spans="1:13" x14ac:dyDescent="0.25">
      <x:c r="G17955" s="54"/>
      <x:c r="I17955" s="53"/>
    </x:row>
    <x:row r="17956" spans="1:13" x14ac:dyDescent="0.25">
      <x:c r="G17956" s="54"/>
      <x:c r="I17956" s="53"/>
    </x:row>
    <x:row r="17957" spans="1:13" x14ac:dyDescent="0.25">
      <x:c r="G17957" s="54"/>
      <x:c r="I17957" s="53"/>
    </x:row>
    <x:row r="17958" spans="1:13" x14ac:dyDescent="0.25">
      <x:c r="G17958" s="54"/>
      <x:c r="I17958" s="53"/>
    </x:row>
    <x:row r="17959" spans="1:13" x14ac:dyDescent="0.25">
      <x:c r="G17959" s="54"/>
      <x:c r="I17959" s="53"/>
    </x:row>
    <x:row r="17960" spans="1:13" x14ac:dyDescent="0.25">
      <x:c r="G17960" s="54"/>
      <x:c r="I17960" s="53"/>
    </x:row>
    <x:row r="17961" spans="1:13" x14ac:dyDescent="0.25">
      <x:c r="G17961" s="54"/>
      <x:c r="I17961" s="53"/>
    </x:row>
    <x:row r="17962" spans="1:13" x14ac:dyDescent="0.25">
      <x:c r="G17962" s="54"/>
      <x:c r="I17962" s="53"/>
    </x:row>
    <x:row r="17963" spans="1:13" x14ac:dyDescent="0.25">
      <x:c r="G17963" s="54"/>
      <x:c r="I17963" s="53"/>
    </x:row>
    <x:row r="17964" spans="1:13" x14ac:dyDescent="0.25">
      <x:c r="G17964" s="54"/>
      <x:c r="I17964" s="53"/>
    </x:row>
    <x:row r="17965" spans="1:13" x14ac:dyDescent="0.25">
      <x:c r="G17965" s="54"/>
      <x:c r="I17965" s="53"/>
    </x:row>
    <x:row r="17966" spans="1:13" x14ac:dyDescent="0.25">
      <x:c r="G17966" s="54"/>
      <x:c r="I17966" s="53"/>
    </x:row>
    <x:row r="17967" spans="1:13" x14ac:dyDescent="0.25">
      <x:c r="G17967" s="54"/>
      <x:c r="I17967" s="53"/>
    </x:row>
    <x:row r="17968" spans="1:13" x14ac:dyDescent="0.25">
      <x:c r="G17968" s="54"/>
      <x:c r="I17968" s="53"/>
    </x:row>
    <x:row r="17969" spans="1:13" x14ac:dyDescent="0.25">
      <x:c r="G17969" s="54"/>
      <x:c r="I17969" s="53"/>
    </x:row>
    <x:row r="17970" spans="1:13" x14ac:dyDescent="0.25">
      <x:c r="G17970" s="54"/>
      <x:c r="I17970" s="53"/>
    </x:row>
    <x:row r="17971" spans="1:13" x14ac:dyDescent="0.25">
      <x:c r="G17971" s="54"/>
      <x:c r="I17971" s="53"/>
    </x:row>
    <x:row r="17972" spans="1:13" x14ac:dyDescent="0.25">
      <x:c r="G17972" s="54"/>
      <x:c r="I17972" s="53"/>
    </x:row>
    <x:row r="17973" spans="1:13" x14ac:dyDescent="0.25">
      <x:c r="G17973" s="54"/>
      <x:c r="I17973" s="53"/>
    </x:row>
    <x:row r="17974" spans="1:13" x14ac:dyDescent="0.25">
      <x:c r="G17974" s="54"/>
      <x:c r="I17974" s="53"/>
    </x:row>
    <x:row r="17975" spans="1:13" x14ac:dyDescent="0.25">
      <x:c r="G17975" s="54"/>
      <x:c r="I17975" s="53"/>
    </x:row>
    <x:row r="17976" spans="1:13" x14ac:dyDescent="0.25">
      <x:c r="G17976" s="54"/>
      <x:c r="I17976" s="53"/>
    </x:row>
    <x:row r="17977" spans="1:13" x14ac:dyDescent="0.25">
      <x:c r="G17977" s="54"/>
      <x:c r="I17977" s="53"/>
    </x:row>
    <x:row r="17978" spans="1:13" x14ac:dyDescent="0.25">
      <x:c r="G17978" s="54"/>
      <x:c r="I17978" s="53"/>
    </x:row>
    <x:row r="17979" spans="1:13" x14ac:dyDescent="0.25">
      <x:c r="G17979" s="54"/>
      <x:c r="I17979" s="53"/>
    </x:row>
    <x:row r="17980" spans="1:13" x14ac:dyDescent="0.25">
      <x:c r="G17980" s="54"/>
      <x:c r="I17980" s="53"/>
    </x:row>
    <x:row r="17981" spans="1:13" x14ac:dyDescent="0.25">
      <x:c r="G17981" s="54"/>
      <x:c r="I17981" s="53"/>
    </x:row>
    <x:row r="17982" spans="1:13" x14ac:dyDescent="0.25">
      <x:c r="G17982" s="54"/>
      <x:c r="I17982" s="53"/>
    </x:row>
    <x:row r="17983" spans="1:13" x14ac:dyDescent="0.25">
      <x:c r="G17983" s="54"/>
      <x:c r="I17983" s="53"/>
    </x:row>
    <x:row r="17984" spans="1:13" x14ac:dyDescent="0.25">
      <x:c r="G17984" s="54"/>
      <x:c r="I17984" s="53"/>
    </x:row>
    <x:row r="17985" spans="1:13" x14ac:dyDescent="0.25">
      <x:c r="G17985" s="54"/>
      <x:c r="I17985" s="53"/>
    </x:row>
    <x:row r="17986" spans="1:13" x14ac:dyDescent="0.25">
      <x:c r="G17986" s="54"/>
      <x:c r="I17986" s="53"/>
    </x:row>
    <x:row r="17987" spans="1:13" x14ac:dyDescent="0.25">
      <x:c r="G17987" s="54"/>
      <x:c r="I17987" s="53"/>
    </x:row>
    <x:row r="17988" spans="1:13" x14ac:dyDescent="0.25">
      <x:c r="G17988" s="54"/>
      <x:c r="I17988" s="53"/>
    </x:row>
    <x:row r="17989" spans="1:13" x14ac:dyDescent="0.25">
      <x:c r="G17989" s="54"/>
      <x:c r="I17989" s="53"/>
    </x:row>
    <x:row r="17990" spans="1:13" x14ac:dyDescent="0.25">
      <x:c r="G17990" s="54"/>
      <x:c r="I17990" s="53"/>
    </x:row>
    <x:row r="17991" spans="1:13" x14ac:dyDescent="0.25">
      <x:c r="G17991" s="54"/>
      <x:c r="I17991" s="53"/>
    </x:row>
    <x:row r="17992" spans="1:13" x14ac:dyDescent="0.25">
      <x:c r="G17992" s="54"/>
      <x:c r="I17992" s="53"/>
    </x:row>
    <x:row r="17993" spans="1:13" x14ac:dyDescent="0.25">
      <x:c r="G17993" s="54"/>
      <x:c r="I17993" s="53"/>
    </x:row>
    <x:row r="17994" spans="1:13" x14ac:dyDescent="0.25">
      <x:c r="G17994" s="54"/>
      <x:c r="I17994" s="53"/>
    </x:row>
    <x:row r="17995" spans="1:13" x14ac:dyDescent="0.25">
      <x:c r="G17995" s="54"/>
      <x:c r="I17995" s="53"/>
    </x:row>
    <x:row r="17996" spans="1:13" x14ac:dyDescent="0.25">
      <x:c r="G17996" s="54"/>
      <x:c r="I17996" s="53"/>
    </x:row>
    <x:row r="17997" spans="1:13" x14ac:dyDescent="0.25">
      <x:c r="G17997" s="54"/>
      <x:c r="I17997" s="53"/>
    </x:row>
    <x:row r="17998" spans="1:13" x14ac:dyDescent="0.25">
      <x:c r="G17998" s="54"/>
      <x:c r="I17998" s="53"/>
    </x:row>
    <x:row r="17999" spans="1:13" x14ac:dyDescent="0.25">
      <x:c r="G17999" s="54"/>
      <x:c r="I17999" s="53"/>
    </x:row>
    <x:row r="18000" spans="1:13" x14ac:dyDescent="0.25">
      <x:c r="G18000" s="54"/>
      <x:c r="I18000" s="53"/>
    </x:row>
    <x:row r="18001" spans="1:13" x14ac:dyDescent="0.25">
      <x:c r="G18001" s="54"/>
      <x:c r="I18001" s="53"/>
    </x:row>
    <x:row r="18002" spans="1:13" x14ac:dyDescent="0.25">
      <x:c r="G18002" s="54"/>
      <x:c r="I18002" s="53"/>
    </x:row>
    <x:row r="18003" spans="1:13" x14ac:dyDescent="0.25">
      <x:c r="G18003" s="54"/>
      <x:c r="I18003" s="53"/>
    </x:row>
    <x:row r="18004" spans="1:13" x14ac:dyDescent="0.25">
      <x:c r="G18004" s="54"/>
      <x:c r="I18004" s="53"/>
    </x:row>
    <x:row r="18005" spans="1:13" x14ac:dyDescent="0.25">
      <x:c r="G18005" s="54"/>
      <x:c r="I18005" s="53"/>
    </x:row>
    <x:row r="18006" spans="1:13" x14ac:dyDescent="0.25">
      <x:c r="G18006" s="54"/>
      <x:c r="I18006" s="53"/>
    </x:row>
    <x:row r="18007" spans="1:13" x14ac:dyDescent="0.25">
      <x:c r="G18007" s="54"/>
      <x:c r="I18007" s="53"/>
    </x:row>
    <x:row r="18008" spans="1:13" x14ac:dyDescent="0.25">
      <x:c r="I18008" s="53"/>
    </x:row>
    <x:row r="18009" spans="1:13" x14ac:dyDescent="0.25">
      <x:c r="G18009" s="54"/>
      <x:c r="I18009" s="53"/>
    </x:row>
    <x:row r="18010" spans="1:13" x14ac:dyDescent="0.25">
      <x:c r="G18010" s="54"/>
      <x:c r="I18010" s="53"/>
    </x:row>
    <x:row r="18011" spans="1:13" x14ac:dyDescent="0.25">
      <x:c r="G18011" s="54"/>
      <x:c r="I18011" s="53"/>
    </x:row>
    <x:row r="18012" spans="1:13" x14ac:dyDescent="0.25">
      <x:c r="G18012" s="54"/>
      <x:c r="I18012" s="53"/>
    </x:row>
    <x:row r="18013" spans="1:13" x14ac:dyDescent="0.25">
      <x:c r="G18013" s="54"/>
      <x:c r="I18013" s="53"/>
    </x:row>
    <x:row r="18014" spans="1:13" x14ac:dyDescent="0.25">
      <x:c r="G18014" s="54"/>
      <x:c r="I18014" s="53"/>
    </x:row>
    <x:row r="18015" spans="1:13" x14ac:dyDescent="0.25">
      <x:c r="G18015" s="54"/>
      <x:c r="I18015" s="53"/>
    </x:row>
    <x:row r="18016" spans="1:13" x14ac:dyDescent="0.25">
      <x:c r="G18016" s="54"/>
      <x:c r="I18016" s="53"/>
    </x:row>
    <x:row r="18017" spans="1:13" x14ac:dyDescent="0.25">
      <x:c r="G18017" s="54"/>
      <x:c r="I18017" s="53"/>
    </x:row>
    <x:row r="18018" spans="1:13" x14ac:dyDescent="0.25">
      <x:c r="G18018" s="54"/>
      <x:c r="I18018" s="53"/>
    </x:row>
    <x:row r="18019" spans="1:13" x14ac:dyDescent="0.25">
      <x:c r="G18019" s="54"/>
      <x:c r="I18019" s="53"/>
    </x:row>
    <x:row r="18020" spans="1:13" x14ac:dyDescent="0.25">
      <x:c r="G18020" s="54"/>
      <x:c r="I18020" s="53"/>
    </x:row>
    <x:row r="18021" spans="1:13" x14ac:dyDescent="0.25">
      <x:c r="G18021" s="54"/>
      <x:c r="I18021" s="53"/>
    </x:row>
    <x:row r="18022" spans="1:13" x14ac:dyDescent="0.25">
      <x:c r="G18022" s="54"/>
      <x:c r="I18022" s="53"/>
    </x:row>
    <x:row r="18023" spans="1:13" x14ac:dyDescent="0.25">
      <x:c r="G18023" s="54"/>
      <x:c r="I18023" s="53"/>
    </x:row>
    <x:row r="18024" spans="1:13" x14ac:dyDescent="0.25">
      <x:c r="G18024" s="54"/>
      <x:c r="I18024" s="53"/>
    </x:row>
    <x:row r="18025" spans="1:13" x14ac:dyDescent="0.25">
      <x:c r="G18025" s="54"/>
      <x:c r="I18025" s="53"/>
    </x:row>
    <x:row r="18026" spans="1:13" x14ac:dyDescent="0.25">
      <x:c r="G18026" s="54"/>
      <x:c r="I18026" s="53"/>
    </x:row>
    <x:row r="18027" spans="1:13" x14ac:dyDescent="0.25">
      <x:c r="G18027" s="54"/>
      <x:c r="I18027" s="53"/>
    </x:row>
    <x:row r="18028" spans="1:13" x14ac:dyDescent="0.25">
      <x:c r="G18028" s="54"/>
      <x:c r="I18028" s="53"/>
    </x:row>
    <x:row r="18029" spans="1:13" x14ac:dyDescent="0.25">
      <x:c r="G18029" s="54"/>
      <x:c r="I18029" s="53"/>
    </x:row>
    <x:row r="18030" spans="1:13" x14ac:dyDescent="0.25">
      <x:c r="G18030" s="54"/>
      <x:c r="I18030" s="53"/>
    </x:row>
    <x:row r="18031" spans="1:13" x14ac:dyDescent="0.25">
      <x:c r="G18031" s="54"/>
      <x:c r="I18031" s="53"/>
    </x:row>
    <x:row r="18032" spans="1:13" x14ac:dyDescent="0.25">
      <x:c r="G18032" s="54"/>
      <x:c r="I18032" s="53"/>
    </x:row>
    <x:row r="18033" spans="1:13" x14ac:dyDescent="0.25">
      <x:c r="G18033" s="54"/>
      <x:c r="I18033" s="53"/>
    </x:row>
    <x:row r="18034" spans="1:13" x14ac:dyDescent="0.25">
      <x:c r="G18034" s="54"/>
      <x:c r="I18034" s="53"/>
    </x:row>
    <x:row r="18035" spans="1:13" x14ac:dyDescent="0.25">
      <x:c r="G18035" s="54"/>
      <x:c r="I18035" s="53"/>
    </x:row>
    <x:row r="18036" spans="1:13" x14ac:dyDescent="0.25">
      <x:c r="I18036" s="53"/>
    </x:row>
    <x:row r="18037" spans="1:13" x14ac:dyDescent="0.25">
      <x:c r="G18037" s="54"/>
      <x:c r="I18037" s="53"/>
    </x:row>
    <x:row r="18038" spans="1:13" x14ac:dyDescent="0.25">
      <x:c r="G18038" s="54"/>
      <x:c r="I18038" s="53"/>
    </x:row>
    <x:row r="18039" spans="1:13" x14ac:dyDescent="0.25">
      <x:c r="G18039" s="54"/>
      <x:c r="I18039" s="53"/>
    </x:row>
    <x:row r="18040" spans="1:13" x14ac:dyDescent="0.25">
      <x:c r="G18040" s="54"/>
      <x:c r="I18040" s="53"/>
    </x:row>
    <x:row r="18041" spans="1:13" x14ac:dyDescent="0.25">
      <x:c r="G18041" s="54"/>
      <x:c r="I18041" s="53"/>
    </x:row>
    <x:row r="18042" spans="1:13" x14ac:dyDescent="0.25">
      <x:c r="G18042" s="54"/>
      <x:c r="I18042" s="53"/>
    </x:row>
    <x:row r="18043" spans="1:13" x14ac:dyDescent="0.25">
      <x:c r="G18043" s="54"/>
      <x:c r="I18043" s="53"/>
    </x:row>
    <x:row r="18044" spans="1:13" x14ac:dyDescent="0.25">
      <x:c r="G18044" s="54"/>
      <x:c r="I18044" s="53"/>
    </x:row>
    <x:row r="18045" spans="1:13" x14ac:dyDescent="0.25">
      <x:c r="G18045" s="54"/>
      <x:c r="I18045" s="53"/>
    </x:row>
    <x:row r="18046" spans="1:13" x14ac:dyDescent="0.25">
      <x:c r="G18046" s="54"/>
      <x:c r="I18046" s="53"/>
    </x:row>
    <x:row r="18047" spans="1:13" x14ac:dyDescent="0.25">
      <x:c r="G18047" s="54"/>
      <x:c r="I18047" s="53"/>
    </x:row>
    <x:row r="18048" spans="1:13" x14ac:dyDescent="0.25">
      <x:c r="G18048" s="54"/>
      <x:c r="I18048" s="53"/>
    </x:row>
    <x:row r="18049" spans="1:13" x14ac:dyDescent="0.25">
      <x:c r="G18049" s="54"/>
      <x:c r="I18049" s="53"/>
    </x:row>
    <x:row r="18050" spans="1:13" x14ac:dyDescent="0.25">
      <x:c r="G18050" s="54"/>
      <x:c r="I18050" s="53"/>
    </x:row>
    <x:row r="18051" spans="1:13" x14ac:dyDescent="0.25">
      <x:c r="G18051" s="54"/>
      <x:c r="I18051" s="53"/>
    </x:row>
    <x:row r="18052" spans="1:13" x14ac:dyDescent="0.25">
      <x:c r="G18052" s="54"/>
      <x:c r="I18052" s="53"/>
    </x:row>
    <x:row r="18053" spans="1:13" x14ac:dyDescent="0.25">
      <x:c r="I18053" s="53"/>
    </x:row>
    <x:row r="18054" spans="1:13" x14ac:dyDescent="0.25">
      <x:c r="G18054" s="54"/>
      <x:c r="I18054" s="53"/>
    </x:row>
    <x:row r="18055" spans="1:13" x14ac:dyDescent="0.25">
      <x:c r="G18055" s="54"/>
      <x:c r="I18055" s="53"/>
    </x:row>
    <x:row r="18056" spans="1:13" x14ac:dyDescent="0.25">
      <x:c r="I18056" s="53"/>
    </x:row>
    <x:row r="18057" spans="1:13" x14ac:dyDescent="0.25">
      <x:c r="G18057" s="54"/>
      <x:c r="I18057" s="53"/>
    </x:row>
    <x:row r="18058" spans="1:13" x14ac:dyDescent="0.25">
      <x:c r="G18058" s="54"/>
      <x:c r="I18058" s="53"/>
    </x:row>
    <x:row r="18059" spans="1:13" x14ac:dyDescent="0.25">
      <x:c r="G18059" s="54"/>
      <x:c r="I18059" s="53"/>
    </x:row>
    <x:row r="18060" spans="1:13" x14ac:dyDescent="0.25">
      <x:c r="G18060" s="54"/>
      <x:c r="I18060" s="53"/>
    </x:row>
    <x:row r="18061" spans="1:13" x14ac:dyDescent="0.25">
      <x:c r="G18061" s="54"/>
      <x:c r="I18061" s="53"/>
    </x:row>
    <x:row r="18062" spans="1:13" x14ac:dyDescent="0.25">
      <x:c r="G18062" s="54"/>
      <x:c r="I18062" s="53"/>
    </x:row>
    <x:row r="18063" spans="1:13" x14ac:dyDescent="0.25">
      <x:c r="G18063" s="54"/>
      <x:c r="I18063" s="53"/>
    </x:row>
    <x:row r="18064" spans="1:13" x14ac:dyDescent="0.25">
      <x:c r="G18064" s="54"/>
      <x:c r="I18064" s="53"/>
    </x:row>
    <x:row r="18065" spans="1:13" x14ac:dyDescent="0.25">
      <x:c r="G18065" s="54"/>
      <x:c r="I18065" s="53"/>
    </x:row>
    <x:row r="18066" spans="1:13" x14ac:dyDescent="0.25">
      <x:c r="G18066" s="54"/>
      <x:c r="I18066" s="53"/>
    </x:row>
    <x:row r="18067" spans="1:13" x14ac:dyDescent="0.25">
      <x:c r="G18067" s="54"/>
      <x:c r="I18067" s="53"/>
    </x:row>
    <x:row r="18068" spans="1:13" x14ac:dyDescent="0.25">
      <x:c r="G18068" s="54"/>
      <x:c r="I18068" s="53"/>
    </x:row>
    <x:row r="18069" spans="1:13" x14ac:dyDescent="0.25">
      <x:c r="G18069" s="54"/>
      <x:c r="I18069" s="53"/>
    </x:row>
    <x:row r="18070" spans="1:13" x14ac:dyDescent="0.25">
      <x:c r="G18070" s="54"/>
      <x:c r="I18070" s="53"/>
    </x:row>
    <x:row r="18071" spans="1:13" x14ac:dyDescent="0.25">
      <x:c r="G18071" s="54"/>
      <x:c r="I18071" s="53"/>
    </x:row>
    <x:row r="18072" spans="1:13" x14ac:dyDescent="0.25">
      <x:c r="G18072" s="54"/>
      <x:c r="I18072" s="53"/>
    </x:row>
    <x:row r="18073" spans="1:13" x14ac:dyDescent="0.25">
      <x:c r="G18073" s="54"/>
      <x:c r="I18073" s="53"/>
    </x:row>
    <x:row r="18074" spans="1:13" x14ac:dyDescent="0.25">
      <x:c r="G18074" s="54"/>
      <x:c r="I18074" s="53"/>
    </x:row>
    <x:row r="18075" spans="1:13" x14ac:dyDescent="0.25">
      <x:c r="G18075" s="54"/>
      <x:c r="I18075" s="53"/>
    </x:row>
    <x:row r="18076" spans="1:13" x14ac:dyDescent="0.25">
      <x:c r="G18076" s="54"/>
      <x:c r="I18076" s="53"/>
    </x:row>
    <x:row r="18077" spans="1:13" x14ac:dyDescent="0.25">
      <x:c r="G18077" s="54"/>
      <x:c r="I18077" s="53"/>
    </x:row>
    <x:row r="18078" spans="1:13" x14ac:dyDescent="0.25">
      <x:c r="G18078" s="54"/>
      <x:c r="I18078" s="53"/>
    </x:row>
    <x:row r="18079" spans="1:13" x14ac:dyDescent="0.25">
      <x:c r="G18079" s="54"/>
      <x:c r="I18079" s="53"/>
    </x:row>
    <x:row r="18080" spans="1:13" x14ac:dyDescent="0.25">
      <x:c r="G18080" s="54"/>
      <x:c r="I18080" s="53"/>
    </x:row>
    <x:row r="18081" spans="1:13" x14ac:dyDescent="0.25">
      <x:c r="G18081" s="54"/>
      <x:c r="I18081" s="53"/>
    </x:row>
    <x:row r="18082" spans="1:13" x14ac:dyDescent="0.25">
      <x:c r="G18082" s="54"/>
      <x:c r="I18082" s="53"/>
    </x:row>
    <x:row r="18083" spans="1:13" x14ac:dyDescent="0.25">
      <x:c r="G18083" s="54"/>
      <x:c r="I18083" s="53"/>
    </x:row>
    <x:row r="18084" spans="1:13" x14ac:dyDescent="0.25">
      <x:c r="G18084" s="54"/>
      <x:c r="I18084" s="53"/>
    </x:row>
    <x:row r="18085" spans="1:13" x14ac:dyDescent="0.25">
      <x:c r="G18085" s="54"/>
      <x:c r="I18085" s="53"/>
    </x:row>
    <x:row r="18086" spans="1:13" x14ac:dyDescent="0.25">
      <x:c r="G18086" s="54"/>
      <x:c r="I18086" s="53"/>
    </x:row>
    <x:row r="18087" spans="1:13" x14ac:dyDescent="0.25">
      <x:c r="G18087" s="54"/>
      <x:c r="I18087" s="53"/>
    </x:row>
    <x:row r="18088" spans="1:13" x14ac:dyDescent="0.25">
      <x:c r="G18088" s="54"/>
      <x:c r="I18088" s="53"/>
    </x:row>
    <x:row r="18089" spans="1:13" x14ac:dyDescent="0.25">
      <x:c r="G18089" s="54"/>
      <x:c r="I18089" s="53"/>
    </x:row>
    <x:row r="18090" spans="1:13" x14ac:dyDescent="0.25">
      <x:c r="G18090" s="54"/>
      <x:c r="I18090" s="53"/>
    </x:row>
    <x:row r="18091" spans="1:13" x14ac:dyDescent="0.25">
      <x:c r="G18091" s="54"/>
      <x:c r="I18091" s="53"/>
    </x:row>
    <x:row r="18092" spans="1:13" x14ac:dyDescent="0.25">
      <x:c r="G18092" s="54"/>
      <x:c r="I18092" s="53"/>
    </x:row>
    <x:row r="18093" spans="1:13" x14ac:dyDescent="0.25">
      <x:c r="G18093" s="54"/>
      <x:c r="I18093" s="53"/>
    </x:row>
    <x:row r="18094" spans="1:13" x14ac:dyDescent="0.25">
      <x:c r="G18094" s="54"/>
      <x:c r="I18094" s="53"/>
    </x:row>
    <x:row r="18095" spans="1:13" x14ac:dyDescent="0.25">
      <x:c r="G18095" s="54"/>
      <x:c r="I18095" s="53"/>
    </x:row>
    <x:row r="18096" spans="1:13" x14ac:dyDescent="0.25">
      <x:c r="G18096" s="54"/>
      <x:c r="I18096" s="53"/>
    </x:row>
    <x:row r="18097" spans="1:13" x14ac:dyDescent="0.25">
      <x:c r="G18097" s="54"/>
      <x:c r="I18097" s="53"/>
    </x:row>
    <x:row r="18098" spans="1:13" x14ac:dyDescent="0.25">
      <x:c r="G18098" s="54"/>
      <x:c r="I18098" s="53"/>
    </x:row>
    <x:row r="18099" spans="1:13" x14ac:dyDescent="0.25">
      <x:c r="G18099" s="54"/>
      <x:c r="I18099" s="53"/>
    </x:row>
    <x:row r="18100" spans="1:13" x14ac:dyDescent="0.25">
      <x:c r="G18100" s="54"/>
      <x:c r="I18100" s="53"/>
    </x:row>
    <x:row r="18101" spans="1:13" x14ac:dyDescent="0.25">
      <x:c r="G18101" s="54"/>
      <x:c r="I18101" s="53"/>
    </x:row>
    <x:row r="18102" spans="1:13" x14ac:dyDescent="0.25">
      <x:c r="G18102" s="54"/>
      <x:c r="I18102" s="53"/>
    </x:row>
    <x:row r="18103" spans="1:13" x14ac:dyDescent="0.25">
      <x:c r="G18103" s="54"/>
      <x:c r="I18103" s="53"/>
    </x:row>
    <x:row r="18104" spans="1:13" x14ac:dyDescent="0.25">
      <x:c r="G18104" s="54"/>
      <x:c r="I18104" s="53"/>
    </x:row>
    <x:row r="18105" spans="1:13" x14ac:dyDescent="0.25">
      <x:c r="G18105" s="54"/>
      <x:c r="I18105" s="53"/>
    </x:row>
    <x:row r="18106" spans="1:13" x14ac:dyDescent="0.25">
      <x:c r="G18106" s="54"/>
      <x:c r="I18106" s="53"/>
    </x:row>
    <x:row r="18107" spans="1:13" x14ac:dyDescent="0.25">
      <x:c r="G18107" s="54"/>
      <x:c r="I18107" s="53"/>
    </x:row>
    <x:row r="18108" spans="1:13" x14ac:dyDescent="0.25">
      <x:c r="G18108" s="54"/>
      <x:c r="I18108" s="53"/>
    </x:row>
    <x:row r="18109" spans="1:13" x14ac:dyDescent="0.25">
      <x:c r="G18109" s="54"/>
      <x:c r="I18109" s="53"/>
    </x:row>
    <x:row r="18110" spans="1:13" x14ac:dyDescent="0.25">
      <x:c r="G18110" s="54"/>
      <x:c r="I18110" s="53"/>
    </x:row>
    <x:row r="18111" spans="1:13" x14ac:dyDescent="0.25">
      <x:c r="G18111" s="54"/>
      <x:c r="I18111" s="53"/>
    </x:row>
    <x:row r="18112" spans="1:13" x14ac:dyDescent="0.25">
      <x:c r="G18112" s="54"/>
      <x:c r="I18112" s="53"/>
    </x:row>
    <x:row r="18113" spans="1:13" x14ac:dyDescent="0.25">
      <x:c r="G18113" s="54"/>
      <x:c r="I18113" s="53"/>
    </x:row>
    <x:row r="18114" spans="1:13" x14ac:dyDescent="0.25">
      <x:c r="G18114" s="54"/>
      <x:c r="I18114" s="53"/>
    </x:row>
    <x:row r="18115" spans="1:13" x14ac:dyDescent="0.25">
      <x:c r="G18115" s="54"/>
      <x:c r="I18115" s="53"/>
    </x:row>
    <x:row r="18116" spans="1:13" x14ac:dyDescent="0.25">
      <x:c r="G18116" s="54"/>
      <x:c r="I18116" s="53"/>
    </x:row>
    <x:row r="18117" spans="1:13" x14ac:dyDescent="0.25">
      <x:c r="G18117" s="54"/>
      <x:c r="I18117" s="53"/>
    </x:row>
    <x:row r="18118" spans="1:13" x14ac:dyDescent="0.25">
      <x:c r="G18118" s="54"/>
      <x:c r="I18118" s="53"/>
    </x:row>
    <x:row r="18119" spans="1:13" x14ac:dyDescent="0.25">
      <x:c r="G18119" s="54"/>
      <x:c r="I18119" s="53"/>
    </x:row>
    <x:row r="18120" spans="1:13" x14ac:dyDescent="0.25">
      <x:c r="G18120" s="54"/>
      <x:c r="I18120" s="53"/>
    </x:row>
    <x:row r="18121" spans="1:13" x14ac:dyDescent="0.25">
      <x:c r="G18121" s="54"/>
      <x:c r="I18121" s="53"/>
    </x:row>
    <x:row r="18122" spans="1:13" x14ac:dyDescent="0.25">
      <x:c r="G18122" s="54"/>
      <x:c r="I18122" s="53"/>
    </x:row>
    <x:row r="18123" spans="1:13" x14ac:dyDescent="0.25">
      <x:c r="G18123" s="54"/>
      <x:c r="I18123" s="53"/>
    </x:row>
    <x:row r="18124" spans="1:13" x14ac:dyDescent="0.25">
      <x:c r="G18124" s="54"/>
      <x:c r="I18124" s="53"/>
    </x:row>
    <x:row r="18125" spans="1:13" x14ac:dyDescent="0.25">
      <x:c r="G18125" s="54"/>
      <x:c r="I18125" s="53"/>
    </x:row>
    <x:row r="18126" spans="1:13" x14ac:dyDescent="0.25">
      <x:c r="G18126" s="54"/>
      <x:c r="I18126" s="53"/>
    </x:row>
    <x:row r="18127" spans="1:13" x14ac:dyDescent="0.25">
      <x:c r="G18127" s="54"/>
      <x:c r="I18127" s="53"/>
    </x:row>
    <x:row r="18128" spans="1:13" x14ac:dyDescent="0.25">
      <x:c r="I18128" s="53"/>
    </x:row>
    <x:row r="18129" spans="1:13" x14ac:dyDescent="0.25">
      <x:c r="G18129" s="54"/>
      <x:c r="I18129" s="53"/>
    </x:row>
    <x:row r="18130" spans="1:13" x14ac:dyDescent="0.25">
      <x:c r="G18130" s="54"/>
      <x:c r="I18130" s="53"/>
    </x:row>
    <x:row r="18131" spans="1:13" x14ac:dyDescent="0.25">
      <x:c r="G18131" s="54"/>
      <x:c r="I18131" s="53"/>
    </x:row>
    <x:row r="18132" spans="1:13" x14ac:dyDescent="0.25">
      <x:c r="G18132" s="54"/>
      <x:c r="I18132" s="53"/>
    </x:row>
    <x:row r="18133" spans="1:13" x14ac:dyDescent="0.25">
      <x:c r="G18133" s="54"/>
      <x:c r="I18133" s="53"/>
    </x:row>
    <x:row r="18134" spans="1:13" x14ac:dyDescent="0.25">
      <x:c r="G18134" s="54"/>
      <x:c r="I18134" s="53"/>
    </x:row>
    <x:row r="18135" spans="1:13" x14ac:dyDescent="0.25">
      <x:c r="G18135" s="54"/>
      <x:c r="I18135" s="53"/>
    </x:row>
    <x:row r="18136" spans="1:13" x14ac:dyDescent="0.25">
      <x:c r="G18136" s="54"/>
      <x:c r="I18136" s="53"/>
    </x:row>
    <x:row r="18137" spans="1:13" x14ac:dyDescent="0.25">
      <x:c r="G18137" s="54"/>
      <x:c r="I18137" s="53"/>
    </x:row>
    <x:row r="18138" spans="1:13" x14ac:dyDescent="0.25">
      <x:c r="G18138" s="54"/>
      <x:c r="I18138" s="53"/>
    </x:row>
    <x:row r="18139" spans="1:13" x14ac:dyDescent="0.25">
      <x:c r="G18139" s="54"/>
      <x:c r="I18139" s="53"/>
    </x:row>
    <x:row r="18140" spans="1:13" x14ac:dyDescent="0.25">
      <x:c r="G18140" s="54"/>
      <x:c r="I18140" s="53"/>
    </x:row>
    <x:row r="18141" spans="1:13" x14ac:dyDescent="0.25">
      <x:c r="G18141" s="54"/>
      <x:c r="I18141" s="53"/>
    </x:row>
    <x:row r="18142" spans="1:13" x14ac:dyDescent="0.25">
      <x:c r="G18142" s="54"/>
      <x:c r="I18142" s="53"/>
    </x:row>
    <x:row r="18143" spans="1:13" x14ac:dyDescent="0.25">
      <x:c r="G18143" s="54"/>
      <x:c r="I18143" s="53"/>
    </x:row>
    <x:row r="18144" spans="1:13" x14ac:dyDescent="0.25">
      <x:c r="G18144" s="54"/>
      <x:c r="I18144" s="53"/>
    </x:row>
    <x:row r="18145" spans="1:13" x14ac:dyDescent="0.25">
      <x:c r="G18145" s="54"/>
      <x:c r="I18145" s="53"/>
    </x:row>
    <x:row r="18146" spans="1:13" x14ac:dyDescent="0.25">
      <x:c r="G18146" s="54"/>
      <x:c r="I18146" s="53"/>
    </x:row>
    <x:row r="18147" spans="1:13" x14ac:dyDescent="0.25">
      <x:c r="G18147" s="54"/>
      <x:c r="I18147" s="53"/>
    </x:row>
    <x:row r="18148" spans="1:13" x14ac:dyDescent="0.25">
      <x:c r="G18148" s="54"/>
      <x:c r="I18148" s="53"/>
    </x:row>
    <x:row r="18149" spans="1:13" x14ac:dyDescent="0.25">
      <x:c r="G18149" s="54"/>
      <x:c r="I18149" s="53"/>
    </x:row>
    <x:row r="18150" spans="1:13" x14ac:dyDescent="0.25">
      <x:c r="G18150" s="54"/>
      <x:c r="I18150" s="53"/>
    </x:row>
    <x:row r="18151" spans="1:13" x14ac:dyDescent="0.25">
      <x:c r="G18151" s="54"/>
      <x:c r="I18151" s="53"/>
    </x:row>
    <x:row r="18152" spans="1:13" x14ac:dyDescent="0.25">
      <x:c r="G18152" s="54"/>
      <x:c r="I18152" s="53"/>
    </x:row>
    <x:row r="18153" spans="1:13" x14ac:dyDescent="0.25">
      <x:c r="G18153" s="54"/>
      <x:c r="I18153" s="53"/>
    </x:row>
    <x:row r="18154" spans="1:13" x14ac:dyDescent="0.25">
      <x:c r="G18154" s="54"/>
      <x:c r="I18154" s="53"/>
    </x:row>
    <x:row r="18155" spans="1:13" x14ac:dyDescent="0.25">
      <x:c r="G18155" s="54"/>
      <x:c r="I18155" s="53"/>
    </x:row>
    <x:row r="18156" spans="1:13" x14ac:dyDescent="0.25">
      <x:c r="G18156" s="54"/>
      <x:c r="I18156" s="53"/>
    </x:row>
    <x:row r="18157" spans="1:13" x14ac:dyDescent="0.25">
      <x:c r="G18157" s="54"/>
      <x:c r="I18157" s="53"/>
    </x:row>
    <x:row r="18158" spans="1:13" x14ac:dyDescent="0.25">
      <x:c r="G18158" s="54"/>
      <x:c r="I18158" s="53"/>
    </x:row>
    <x:row r="18159" spans="1:13" x14ac:dyDescent="0.25">
      <x:c r="G18159" s="54"/>
      <x:c r="I18159" s="53"/>
    </x:row>
    <x:row r="18160" spans="1:13" x14ac:dyDescent="0.25">
      <x:c r="G18160" s="54"/>
      <x:c r="I18160" s="53"/>
    </x:row>
    <x:row r="18161" spans="1:13" x14ac:dyDescent="0.25">
      <x:c r="G18161" s="54"/>
      <x:c r="I18161" s="53"/>
    </x:row>
    <x:row r="18162" spans="1:13" x14ac:dyDescent="0.25">
      <x:c r="G18162" s="54"/>
      <x:c r="I18162" s="53"/>
    </x:row>
    <x:row r="18163" spans="1:13" x14ac:dyDescent="0.25">
      <x:c r="G18163" s="54"/>
      <x:c r="I18163" s="53"/>
    </x:row>
    <x:row r="18164" spans="1:13" x14ac:dyDescent="0.25">
      <x:c r="G18164" s="54"/>
      <x:c r="I18164" s="53"/>
    </x:row>
    <x:row r="18165" spans="1:13" x14ac:dyDescent="0.25">
      <x:c r="G18165" s="54"/>
      <x:c r="I18165" s="53"/>
    </x:row>
    <x:row r="18166" spans="1:13" x14ac:dyDescent="0.25">
      <x:c r="G18166" s="54"/>
      <x:c r="I18166" s="53"/>
    </x:row>
    <x:row r="18167" spans="1:13" x14ac:dyDescent="0.25">
      <x:c r="G18167" s="54"/>
      <x:c r="I18167" s="53"/>
    </x:row>
    <x:row r="18168" spans="1:13" x14ac:dyDescent="0.25">
      <x:c r="G18168" s="54"/>
      <x:c r="I18168" s="53"/>
    </x:row>
    <x:row r="18169" spans="1:13" x14ac:dyDescent="0.25">
      <x:c r="G18169" s="54"/>
      <x:c r="I18169" s="53"/>
    </x:row>
    <x:row r="18170" spans="1:13" x14ac:dyDescent="0.25">
      <x:c r="G18170" s="54"/>
      <x:c r="I18170" s="53"/>
    </x:row>
    <x:row r="18171" spans="1:13" x14ac:dyDescent="0.25">
      <x:c r="G18171" s="54"/>
      <x:c r="I18171" s="53"/>
    </x:row>
    <x:row r="18172" spans="1:13" x14ac:dyDescent="0.25">
      <x:c r="G18172" s="54"/>
      <x:c r="I18172" s="53"/>
    </x:row>
    <x:row r="18173" spans="1:13" x14ac:dyDescent="0.25">
      <x:c r="G18173" s="54"/>
      <x:c r="I18173" s="53"/>
    </x:row>
    <x:row r="18174" spans="1:13" x14ac:dyDescent="0.25">
      <x:c r="G18174" s="54"/>
      <x:c r="I18174" s="53"/>
    </x:row>
    <x:row r="18175" spans="1:13" x14ac:dyDescent="0.25">
      <x:c r="G18175" s="54"/>
      <x:c r="I18175" s="53"/>
    </x:row>
    <x:row r="18176" spans="1:13" x14ac:dyDescent="0.25">
      <x:c r="G18176" s="54"/>
      <x:c r="I18176" s="53"/>
    </x:row>
    <x:row r="18177" spans="1:13" x14ac:dyDescent="0.25">
      <x:c r="G18177" s="54"/>
      <x:c r="I18177" s="53"/>
    </x:row>
    <x:row r="18178" spans="1:13" x14ac:dyDescent="0.25">
      <x:c r="G18178" s="54"/>
      <x:c r="I18178" s="53"/>
    </x:row>
    <x:row r="18179" spans="1:13" x14ac:dyDescent="0.25">
      <x:c r="G18179" s="54"/>
      <x:c r="I18179" s="53"/>
    </x:row>
    <x:row r="18180" spans="1:13" x14ac:dyDescent="0.25">
      <x:c r="G18180" s="54"/>
      <x:c r="I18180" s="53"/>
    </x:row>
    <x:row r="18181" spans="1:13" x14ac:dyDescent="0.25">
      <x:c r="G18181" s="54"/>
      <x:c r="I18181" s="53"/>
    </x:row>
    <x:row r="18182" spans="1:13" x14ac:dyDescent="0.25">
      <x:c r="G18182" s="54"/>
      <x:c r="I18182" s="53"/>
    </x:row>
    <x:row r="18183" spans="1:13" x14ac:dyDescent="0.25">
      <x:c r="G18183" s="54"/>
      <x:c r="I18183" s="53"/>
    </x:row>
    <x:row r="18184" spans="1:13" x14ac:dyDescent="0.25">
      <x:c r="G18184" s="54"/>
      <x:c r="I18184" s="53"/>
    </x:row>
    <x:row r="18185" spans="1:13" x14ac:dyDescent="0.25">
      <x:c r="G18185" s="54"/>
      <x:c r="I18185" s="53"/>
    </x:row>
    <x:row r="18186" spans="1:13" x14ac:dyDescent="0.25">
      <x:c r="G18186" s="54"/>
      <x:c r="I18186" s="53"/>
    </x:row>
    <x:row r="18187" spans="1:13" x14ac:dyDescent="0.25">
      <x:c r="G18187" s="54"/>
      <x:c r="I18187" s="53"/>
    </x:row>
    <x:row r="18188" spans="1:13" x14ac:dyDescent="0.25">
      <x:c r="G18188" s="54"/>
      <x:c r="I18188" s="53"/>
    </x:row>
    <x:row r="18189" spans="1:13" x14ac:dyDescent="0.25">
      <x:c r="G18189" s="54"/>
      <x:c r="I18189" s="53"/>
    </x:row>
    <x:row r="18190" spans="1:13" x14ac:dyDescent="0.25">
      <x:c r="G18190" s="54"/>
      <x:c r="I18190" s="53"/>
    </x:row>
    <x:row r="18191" spans="1:13" x14ac:dyDescent="0.25">
      <x:c r="G18191" s="54"/>
      <x:c r="I18191" s="53"/>
    </x:row>
    <x:row r="18192" spans="1:13" x14ac:dyDescent="0.25">
      <x:c r="G18192" s="54"/>
      <x:c r="I18192" s="53"/>
    </x:row>
    <x:row r="18193" spans="1:13" x14ac:dyDescent="0.25">
      <x:c r="G18193" s="54"/>
      <x:c r="I18193" s="53"/>
    </x:row>
    <x:row r="18194" spans="1:13" x14ac:dyDescent="0.25">
      <x:c r="G18194" s="54"/>
      <x:c r="I18194" s="53"/>
    </x:row>
    <x:row r="18195" spans="1:13" x14ac:dyDescent="0.25">
      <x:c r="G18195" s="54"/>
      <x:c r="I18195" s="53"/>
    </x:row>
    <x:row r="18196" spans="1:13" x14ac:dyDescent="0.25">
      <x:c r="G18196" s="54"/>
      <x:c r="I18196" s="53"/>
    </x:row>
    <x:row r="18197" spans="1:13" x14ac:dyDescent="0.25">
      <x:c r="G18197" s="54"/>
      <x:c r="I18197" s="53"/>
    </x:row>
    <x:row r="18198" spans="1:13" x14ac:dyDescent="0.25">
      <x:c r="G18198" s="54"/>
      <x:c r="I18198" s="53"/>
    </x:row>
    <x:row r="18199" spans="1:13" x14ac:dyDescent="0.25">
      <x:c r="G18199" s="54"/>
      <x:c r="I18199" s="53"/>
    </x:row>
    <x:row r="18200" spans="1:13" x14ac:dyDescent="0.25">
      <x:c r="G18200" s="54"/>
      <x:c r="I18200" s="53"/>
    </x:row>
    <x:row r="18201" spans="1:13" x14ac:dyDescent="0.25">
      <x:c r="G18201" s="54"/>
      <x:c r="I18201" s="53"/>
    </x:row>
    <x:row r="18202" spans="1:13" x14ac:dyDescent="0.25">
      <x:c r="G18202" s="54"/>
      <x:c r="I18202" s="53"/>
    </x:row>
    <x:row r="18203" spans="1:13" x14ac:dyDescent="0.25">
      <x:c r="G18203" s="54"/>
      <x:c r="I18203" s="53"/>
    </x:row>
    <x:row r="18204" spans="1:13" x14ac:dyDescent="0.25">
      <x:c r="G18204" s="54"/>
      <x:c r="I18204" s="53"/>
    </x:row>
    <x:row r="18205" spans="1:13" x14ac:dyDescent="0.25">
      <x:c r="G18205" s="54"/>
      <x:c r="I18205" s="53"/>
    </x:row>
    <x:row r="18206" spans="1:13" x14ac:dyDescent="0.25">
      <x:c r="G18206" s="54"/>
      <x:c r="I18206" s="53"/>
    </x:row>
    <x:row r="18207" spans="1:13" x14ac:dyDescent="0.25">
      <x:c r="I18207" s="53"/>
    </x:row>
    <x:row r="18208" spans="1:13" x14ac:dyDescent="0.25">
      <x:c r="G18208" s="54"/>
      <x:c r="I18208" s="53"/>
    </x:row>
    <x:row r="18209" spans="1:13" x14ac:dyDescent="0.25">
      <x:c r="I18209" s="53"/>
    </x:row>
    <x:row r="18210" spans="1:13" x14ac:dyDescent="0.25">
      <x:c r="G18210" s="54"/>
      <x:c r="I18210" s="53"/>
    </x:row>
    <x:row r="18211" spans="1:13" x14ac:dyDescent="0.25">
      <x:c r="I18211" s="53"/>
    </x:row>
    <x:row r="18212" spans="1:13" x14ac:dyDescent="0.25">
      <x:c r="G18212" s="54"/>
      <x:c r="I18212" s="53"/>
    </x:row>
    <x:row r="18213" spans="1:13" x14ac:dyDescent="0.25">
      <x:c r="G18213" s="54"/>
      <x:c r="I18213" s="53"/>
    </x:row>
    <x:row r="18214" spans="1:13" x14ac:dyDescent="0.25">
      <x:c r="G18214" s="54"/>
      <x:c r="I18214" s="53"/>
    </x:row>
    <x:row r="18215" spans="1:13" x14ac:dyDescent="0.25">
      <x:c r="G18215" s="54"/>
      <x:c r="I18215" s="53"/>
    </x:row>
    <x:row r="18216" spans="1:13" x14ac:dyDescent="0.25">
      <x:c r="G18216" s="54"/>
      <x:c r="I18216" s="53"/>
    </x:row>
    <x:row r="18217" spans="1:13" x14ac:dyDescent="0.25">
      <x:c r="G18217" s="54"/>
      <x:c r="I18217" s="53"/>
    </x:row>
    <x:row r="18218" spans="1:13" x14ac:dyDescent="0.25">
      <x:c r="G18218" s="54"/>
      <x:c r="I18218" s="53"/>
    </x:row>
    <x:row r="18219" spans="1:13" x14ac:dyDescent="0.25">
      <x:c r="G18219" s="54"/>
      <x:c r="I18219" s="53"/>
    </x:row>
    <x:row r="18220" spans="1:13" x14ac:dyDescent="0.25">
      <x:c r="G18220" s="54"/>
      <x:c r="I18220" s="53"/>
    </x:row>
    <x:row r="18221" spans="1:13" x14ac:dyDescent="0.25">
      <x:c r="G18221" s="54"/>
      <x:c r="I18221" s="53"/>
    </x:row>
    <x:row r="18222" spans="1:13" x14ac:dyDescent="0.25">
      <x:c r="G18222" s="54"/>
      <x:c r="I18222" s="53"/>
    </x:row>
    <x:row r="18223" spans="1:13" x14ac:dyDescent="0.25">
      <x:c r="G18223" s="54"/>
      <x:c r="I18223" s="53"/>
    </x:row>
    <x:row r="18224" spans="1:13" x14ac:dyDescent="0.25">
      <x:c r="G18224" s="54"/>
      <x:c r="I18224" s="53"/>
    </x:row>
    <x:row r="18225" spans="1:13" x14ac:dyDescent="0.25">
      <x:c r="G18225" s="54"/>
      <x:c r="I18225" s="53"/>
    </x:row>
    <x:row r="18226" spans="1:13" x14ac:dyDescent="0.25">
      <x:c r="G18226" s="54"/>
      <x:c r="I18226" s="53"/>
    </x:row>
    <x:row r="18227" spans="1:13" x14ac:dyDescent="0.25">
      <x:c r="G18227" s="54"/>
      <x:c r="I18227" s="53"/>
    </x:row>
    <x:row r="18228" spans="1:13" x14ac:dyDescent="0.25">
      <x:c r="G18228" s="54"/>
      <x:c r="I18228" s="53"/>
    </x:row>
    <x:row r="18229" spans="1:13" x14ac:dyDescent="0.25">
      <x:c r="G18229" s="54"/>
      <x:c r="I18229" s="53"/>
    </x:row>
    <x:row r="18230" spans="1:13" x14ac:dyDescent="0.25">
      <x:c r="G18230" s="54"/>
      <x:c r="I18230" s="53"/>
    </x:row>
    <x:row r="18231" spans="1:13" x14ac:dyDescent="0.25">
      <x:c r="G18231" s="54"/>
      <x:c r="I18231" s="53"/>
    </x:row>
    <x:row r="18232" spans="1:13" x14ac:dyDescent="0.25">
      <x:c r="G18232" s="54"/>
      <x:c r="I18232" s="53"/>
    </x:row>
    <x:row r="18233" spans="1:13" x14ac:dyDescent="0.25">
      <x:c r="G18233" s="54"/>
      <x:c r="I18233" s="53"/>
    </x:row>
    <x:row r="18234" spans="1:13" x14ac:dyDescent="0.25">
      <x:c r="G18234" s="54"/>
      <x:c r="I18234" s="53"/>
    </x:row>
    <x:row r="18235" spans="1:13" x14ac:dyDescent="0.25">
      <x:c r="G18235" s="54"/>
      <x:c r="I18235" s="53"/>
    </x:row>
    <x:row r="18236" spans="1:13" x14ac:dyDescent="0.25">
      <x:c r="G18236" s="54"/>
      <x:c r="I18236" s="53"/>
    </x:row>
    <x:row r="18237" spans="1:13" x14ac:dyDescent="0.25">
      <x:c r="G18237" s="54"/>
      <x:c r="I18237" s="53"/>
    </x:row>
    <x:row r="18238" spans="1:13" x14ac:dyDescent="0.25">
      <x:c r="G18238" s="54"/>
      <x:c r="I18238" s="53"/>
    </x:row>
    <x:row r="18239" spans="1:13" x14ac:dyDescent="0.25">
      <x:c r="G18239" s="54"/>
      <x:c r="I18239" s="53"/>
    </x:row>
    <x:row r="18240" spans="1:13" x14ac:dyDescent="0.25">
      <x:c r="G18240" s="54"/>
      <x:c r="I18240" s="53"/>
    </x:row>
    <x:row r="18241" spans="1:13" x14ac:dyDescent="0.25">
      <x:c r="G18241" s="54"/>
      <x:c r="I18241" s="53"/>
    </x:row>
    <x:row r="18242" spans="1:13" x14ac:dyDescent="0.25">
      <x:c r="G18242" s="54"/>
      <x:c r="I18242" s="53"/>
    </x:row>
    <x:row r="18243" spans="1:13" x14ac:dyDescent="0.25">
      <x:c r="G18243" s="54"/>
      <x:c r="I18243" s="53"/>
    </x:row>
    <x:row r="18244" spans="1:13" x14ac:dyDescent="0.25">
      <x:c r="G18244" s="54"/>
      <x:c r="I18244" s="53"/>
    </x:row>
    <x:row r="18245" spans="1:13" x14ac:dyDescent="0.25">
      <x:c r="G18245" s="54"/>
      <x:c r="I18245" s="53"/>
    </x:row>
    <x:row r="18246" spans="1:13" x14ac:dyDescent="0.25">
      <x:c r="G18246" s="54"/>
      <x:c r="I18246" s="53"/>
    </x:row>
    <x:row r="18247" spans="1:13" x14ac:dyDescent="0.25">
      <x:c r="G18247" s="54"/>
      <x:c r="I18247" s="53"/>
    </x:row>
    <x:row r="18248" spans="1:13" x14ac:dyDescent="0.25">
      <x:c r="G18248" s="54"/>
      <x:c r="I18248" s="53"/>
    </x:row>
    <x:row r="18249" spans="1:13" x14ac:dyDescent="0.25">
      <x:c r="G18249" s="54"/>
      <x:c r="I18249" s="53"/>
    </x:row>
    <x:row r="18250" spans="1:13" x14ac:dyDescent="0.25">
      <x:c r="G18250" s="54"/>
      <x:c r="I18250" s="53"/>
    </x:row>
    <x:row r="18251" spans="1:13" x14ac:dyDescent="0.25">
      <x:c r="G18251" s="54"/>
      <x:c r="I18251" s="53"/>
    </x:row>
    <x:row r="18252" spans="1:13" x14ac:dyDescent="0.25">
      <x:c r="G18252" s="54"/>
      <x:c r="I18252" s="53"/>
    </x:row>
    <x:row r="18253" spans="1:13" x14ac:dyDescent="0.25">
      <x:c r="G18253" s="54"/>
      <x:c r="I18253" s="53"/>
    </x:row>
    <x:row r="18254" spans="1:13" x14ac:dyDescent="0.25">
      <x:c r="G18254" s="54"/>
      <x:c r="I18254" s="53"/>
    </x:row>
    <x:row r="18255" spans="1:13" x14ac:dyDescent="0.25">
      <x:c r="G18255" s="54"/>
      <x:c r="I18255" s="53"/>
    </x:row>
    <x:row r="18256" spans="1:13" x14ac:dyDescent="0.25">
      <x:c r="G18256" s="54"/>
      <x:c r="I18256" s="53"/>
    </x:row>
    <x:row r="18257" spans="1:13" x14ac:dyDescent="0.25">
      <x:c r="G18257" s="54"/>
      <x:c r="I18257" s="53"/>
    </x:row>
    <x:row r="18258" spans="1:13" x14ac:dyDescent="0.25">
      <x:c r="G18258" s="54"/>
      <x:c r="I18258" s="53"/>
    </x:row>
    <x:row r="18259" spans="1:13" x14ac:dyDescent="0.25">
      <x:c r="G18259" s="54"/>
      <x:c r="I18259" s="53"/>
    </x:row>
    <x:row r="18260" spans="1:13" x14ac:dyDescent="0.25">
      <x:c r="G18260" s="54"/>
      <x:c r="I18260" s="53"/>
    </x:row>
    <x:row r="18261" spans="1:13" x14ac:dyDescent="0.25">
      <x:c r="G18261" s="54"/>
      <x:c r="I18261" s="53"/>
    </x:row>
    <x:row r="18262" spans="1:13" x14ac:dyDescent="0.25">
      <x:c r="G18262" s="54"/>
      <x:c r="I18262" s="53"/>
    </x:row>
    <x:row r="18263" spans="1:13" x14ac:dyDescent="0.25">
      <x:c r="I18263" s="53"/>
    </x:row>
    <x:row r="18264" spans="1:13" x14ac:dyDescent="0.25">
      <x:c r="G18264" s="54"/>
      <x:c r="I18264" s="53"/>
    </x:row>
    <x:row r="18265" spans="1:13" x14ac:dyDescent="0.25">
      <x:c r="G18265" s="54"/>
      <x:c r="I18265" s="53"/>
    </x:row>
    <x:row r="18266" spans="1:13" x14ac:dyDescent="0.25">
      <x:c r="I18266" s="53"/>
    </x:row>
    <x:row r="18267" spans="1:13" x14ac:dyDescent="0.25">
      <x:c r="G18267" s="54"/>
      <x:c r="I18267" s="53"/>
    </x:row>
    <x:row r="18268" spans="1:13" x14ac:dyDescent="0.25">
      <x:c r="G18268" s="54"/>
      <x:c r="I18268" s="53"/>
    </x:row>
    <x:row r="18269" spans="1:13" x14ac:dyDescent="0.25">
      <x:c r="G18269" s="54"/>
      <x:c r="I18269" s="53"/>
    </x:row>
    <x:row r="18270" spans="1:13" x14ac:dyDescent="0.25">
      <x:c r="G18270" s="54"/>
      <x:c r="I18270" s="53"/>
    </x:row>
    <x:row r="18271" spans="1:13" x14ac:dyDescent="0.25">
      <x:c r="G18271" s="54"/>
      <x:c r="I18271" s="53"/>
    </x:row>
    <x:row r="18272" spans="1:13" x14ac:dyDescent="0.25">
      <x:c r="G18272" s="54"/>
      <x:c r="I18272" s="53"/>
    </x:row>
    <x:row r="18273" spans="1:13" x14ac:dyDescent="0.25">
      <x:c r="G18273" s="54"/>
      <x:c r="I18273" s="53"/>
    </x:row>
    <x:row r="18274" spans="1:13" x14ac:dyDescent="0.25">
      <x:c r="G18274" s="54"/>
      <x:c r="I18274" s="53"/>
    </x:row>
    <x:row r="18275" spans="1:13" x14ac:dyDescent="0.25">
      <x:c r="G18275" s="54"/>
      <x:c r="I18275" s="53"/>
    </x:row>
    <x:row r="18276" spans="1:13" x14ac:dyDescent="0.25">
      <x:c r="G18276" s="54"/>
      <x:c r="I18276" s="53"/>
    </x:row>
    <x:row r="18277" spans="1:13" x14ac:dyDescent="0.25">
      <x:c r="G18277" s="54"/>
      <x:c r="I18277" s="53"/>
    </x:row>
    <x:row r="18278" spans="1:13" x14ac:dyDescent="0.25">
      <x:c r="G18278" s="54"/>
      <x:c r="I18278" s="53"/>
    </x:row>
    <x:row r="18279" spans="1:13" x14ac:dyDescent="0.25">
      <x:c r="G18279" s="54"/>
      <x:c r="I18279" s="53"/>
    </x:row>
    <x:row r="18280" spans="1:13" x14ac:dyDescent="0.25">
      <x:c r="G18280" s="54"/>
      <x:c r="I18280" s="53"/>
    </x:row>
    <x:row r="18281" spans="1:13" x14ac:dyDescent="0.25">
      <x:c r="G18281" s="54"/>
      <x:c r="I18281" s="53"/>
    </x:row>
    <x:row r="18282" spans="1:13" x14ac:dyDescent="0.25">
      <x:c r="I18282" s="53"/>
    </x:row>
    <x:row r="18283" spans="1:13" x14ac:dyDescent="0.25">
      <x:c r="G18283" s="54"/>
      <x:c r="I18283" s="53"/>
    </x:row>
    <x:row r="18284" spans="1:13" x14ac:dyDescent="0.25">
      <x:c r="G18284" s="54"/>
      <x:c r="I18284" s="53"/>
    </x:row>
    <x:row r="18285" spans="1:13" x14ac:dyDescent="0.25">
      <x:c r="I18285" s="53"/>
    </x:row>
    <x:row r="18286" spans="1:13" x14ac:dyDescent="0.25">
      <x:c r="G18286" s="54"/>
      <x:c r="I18286" s="53"/>
    </x:row>
    <x:row r="18287" spans="1:13" x14ac:dyDescent="0.25">
      <x:c r="I18287" s="53"/>
    </x:row>
    <x:row r="18288" spans="1:13" x14ac:dyDescent="0.25">
      <x:c r="G18288" s="54"/>
      <x:c r="I18288" s="53"/>
    </x:row>
    <x:row r="18289" spans="1:13" x14ac:dyDescent="0.25">
      <x:c r="G18289" s="54"/>
      <x:c r="I18289" s="53"/>
    </x:row>
    <x:row r="18290" spans="1:13" x14ac:dyDescent="0.25">
      <x:c r="G18290" s="54"/>
      <x:c r="I18290" s="53"/>
    </x:row>
    <x:row r="18291" spans="1:13" x14ac:dyDescent="0.25">
      <x:c r="G18291" s="54"/>
      <x:c r="I18291" s="53"/>
    </x:row>
    <x:row r="18292" spans="1:13" x14ac:dyDescent="0.25">
      <x:c r="G18292" s="54"/>
      <x:c r="I18292" s="53"/>
    </x:row>
    <x:row r="18293" spans="1:13" x14ac:dyDescent="0.25">
      <x:c r="G18293" s="54"/>
      <x:c r="I18293" s="53"/>
    </x:row>
    <x:row r="18294" spans="1:13" x14ac:dyDescent="0.25">
      <x:c r="G18294" s="54"/>
      <x:c r="I18294" s="53"/>
    </x:row>
    <x:row r="18295" spans="1:13" x14ac:dyDescent="0.25">
      <x:c r="G18295" s="54"/>
      <x:c r="I18295" s="53"/>
    </x:row>
    <x:row r="18296" spans="1:13" x14ac:dyDescent="0.25">
      <x:c r="G18296" s="54"/>
      <x:c r="I18296" s="53"/>
    </x:row>
    <x:row r="18297" spans="1:13" x14ac:dyDescent="0.25">
      <x:c r="G18297" s="54"/>
      <x:c r="I18297" s="53"/>
    </x:row>
    <x:row r="18298" spans="1:13" x14ac:dyDescent="0.25">
      <x:c r="G18298" s="54"/>
      <x:c r="I18298" s="53"/>
    </x:row>
    <x:row r="18299" spans="1:13" x14ac:dyDescent="0.25">
      <x:c r="G18299" s="54"/>
      <x:c r="I18299" s="53"/>
    </x:row>
    <x:row r="18300" spans="1:13" x14ac:dyDescent="0.25">
      <x:c r="G18300" s="54"/>
      <x:c r="I18300" s="53"/>
    </x:row>
    <x:row r="18301" spans="1:13" x14ac:dyDescent="0.25">
      <x:c r="G18301" s="54"/>
      <x:c r="I18301" s="53"/>
    </x:row>
    <x:row r="18302" spans="1:13" x14ac:dyDescent="0.25">
      <x:c r="G18302" s="54"/>
      <x:c r="I18302" s="53"/>
    </x:row>
    <x:row r="18303" spans="1:13" x14ac:dyDescent="0.25">
      <x:c r="G18303" s="54"/>
      <x:c r="I18303" s="53"/>
    </x:row>
    <x:row r="18304" spans="1:13" x14ac:dyDescent="0.25">
      <x:c r="I18304" s="53"/>
    </x:row>
    <x:row r="18305" spans="1:13" x14ac:dyDescent="0.25">
      <x:c r="G18305" s="54"/>
      <x:c r="I18305" s="53"/>
    </x:row>
    <x:row r="18306" spans="1:13" x14ac:dyDescent="0.25">
      <x:c r="G18306" s="54"/>
      <x:c r="I18306" s="53"/>
    </x:row>
    <x:row r="18307" spans="1:13" x14ac:dyDescent="0.25">
      <x:c r="G18307" s="54"/>
      <x:c r="I18307" s="53"/>
    </x:row>
    <x:row r="18308" spans="1:13" x14ac:dyDescent="0.25">
      <x:c r="G18308" s="54"/>
      <x:c r="I18308" s="53"/>
    </x:row>
    <x:row r="18309" spans="1:13" x14ac:dyDescent="0.25">
      <x:c r="G18309" s="54"/>
      <x:c r="I18309" s="53"/>
    </x:row>
    <x:row r="18310" spans="1:13" x14ac:dyDescent="0.25">
      <x:c r="G18310" s="54"/>
      <x:c r="I18310" s="53"/>
    </x:row>
    <x:row r="18311" spans="1:13" x14ac:dyDescent="0.25">
      <x:c r="G18311" s="54"/>
      <x:c r="I18311" s="53"/>
    </x:row>
    <x:row r="18312" spans="1:13" x14ac:dyDescent="0.25">
      <x:c r="G18312" s="54"/>
      <x:c r="I18312" s="53"/>
    </x:row>
    <x:row r="18313" spans="1:13" x14ac:dyDescent="0.25">
      <x:c r="G18313" s="54"/>
      <x:c r="I18313" s="53"/>
    </x:row>
    <x:row r="18314" spans="1:13" x14ac:dyDescent="0.25">
      <x:c r="G18314" s="54"/>
      <x:c r="I18314" s="53"/>
    </x:row>
    <x:row r="18315" spans="1:13" x14ac:dyDescent="0.25">
      <x:c r="G18315" s="54"/>
      <x:c r="I18315" s="53"/>
    </x:row>
    <x:row r="18316" spans="1:13" x14ac:dyDescent="0.25">
      <x:c r="G18316" s="54"/>
      <x:c r="I18316" s="53"/>
    </x:row>
    <x:row r="18317" spans="1:13" x14ac:dyDescent="0.25">
      <x:c r="G18317" s="54"/>
      <x:c r="I18317" s="53"/>
    </x:row>
    <x:row r="18318" spans="1:13" x14ac:dyDescent="0.25">
      <x:c r="G18318" s="54"/>
      <x:c r="I18318" s="53"/>
    </x:row>
    <x:row r="18319" spans="1:13" x14ac:dyDescent="0.25">
      <x:c r="G18319" s="54"/>
      <x:c r="I18319" s="53"/>
    </x:row>
    <x:row r="18320" spans="1:13" x14ac:dyDescent="0.25">
      <x:c r="G18320" s="54"/>
      <x:c r="I18320" s="53"/>
    </x:row>
    <x:row r="18321" spans="1:13" x14ac:dyDescent="0.25">
      <x:c r="G18321" s="54"/>
      <x:c r="I18321" s="53"/>
    </x:row>
    <x:row r="18322" spans="1:13" x14ac:dyDescent="0.25">
      <x:c r="G18322" s="54"/>
      <x:c r="I18322" s="53"/>
    </x:row>
    <x:row r="18323" spans="1:13" x14ac:dyDescent="0.25">
      <x:c r="G18323" s="54"/>
      <x:c r="I18323" s="53"/>
    </x:row>
    <x:row r="18324" spans="1:13" x14ac:dyDescent="0.25">
      <x:c r="G18324" s="54"/>
      <x:c r="I18324" s="53"/>
    </x:row>
    <x:row r="18325" spans="1:13" x14ac:dyDescent="0.25">
      <x:c r="G18325" s="54"/>
      <x:c r="I18325" s="53"/>
    </x:row>
    <x:row r="18326" spans="1:13" x14ac:dyDescent="0.25">
      <x:c r="G18326" s="54"/>
      <x:c r="I18326" s="53"/>
    </x:row>
    <x:row r="18327" spans="1:13" x14ac:dyDescent="0.25">
      <x:c r="G18327" s="54"/>
      <x:c r="I18327" s="53"/>
    </x:row>
    <x:row r="18328" spans="1:13" x14ac:dyDescent="0.25">
      <x:c r="G18328" s="54"/>
      <x:c r="I18328" s="53"/>
    </x:row>
    <x:row r="18329" spans="1:13" x14ac:dyDescent="0.25">
      <x:c r="G18329" s="54"/>
      <x:c r="I18329" s="53"/>
    </x:row>
    <x:row r="18330" spans="1:13" x14ac:dyDescent="0.25">
      <x:c r="I18330" s="53"/>
    </x:row>
    <x:row r="18331" spans="1:13" x14ac:dyDescent="0.25">
      <x:c r="G18331" s="54"/>
      <x:c r="I18331" s="53"/>
    </x:row>
    <x:row r="18332" spans="1:13" x14ac:dyDescent="0.25">
      <x:c r="G18332" s="54"/>
      <x:c r="I18332" s="53"/>
    </x:row>
    <x:row r="18333" spans="1:13" x14ac:dyDescent="0.25">
      <x:c r="I18333" s="53"/>
    </x:row>
    <x:row r="18334" spans="1:13" x14ac:dyDescent="0.25">
      <x:c r="G18334" s="54"/>
      <x:c r="I18334" s="53"/>
    </x:row>
    <x:row r="18335" spans="1:13" x14ac:dyDescent="0.25">
      <x:c r="G18335" s="54"/>
      <x:c r="I18335" s="53"/>
    </x:row>
    <x:row r="18336" spans="1:13" x14ac:dyDescent="0.25">
      <x:c r="G18336" s="54"/>
      <x:c r="I18336" s="53"/>
    </x:row>
    <x:row r="18337" spans="1:13" x14ac:dyDescent="0.25">
      <x:c r="I18337" s="53"/>
    </x:row>
    <x:row r="18338" spans="1:13" x14ac:dyDescent="0.25">
      <x:c r="G18338" s="54"/>
      <x:c r="I18338" s="53"/>
    </x:row>
    <x:row r="18339" spans="1:13" x14ac:dyDescent="0.25">
      <x:c r="G18339" s="54"/>
      <x:c r="I18339" s="53"/>
    </x:row>
    <x:row r="18340" spans="1:13" x14ac:dyDescent="0.25">
      <x:c r="G18340" s="54"/>
      <x:c r="I18340" s="53"/>
    </x:row>
    <x:row r="18341" spans="1:13" x14ac:dyDescent="0.25">
      <x:c r="G18341" s="54"/>
      <x:c r="I18341" s="53"/>
    </x:row>
    <x:row r="18342" spans="1:13" x14ac:dyDescent="0.25">
      <x:c r="G18342" s="54"/>
      <x:c r="I18342" s="53"/>
    </x:row>
    <x:row r="18343" spans="1:13" x14ac:dyDescent="0.25">
      <x:c r="I18343" s="53"/>
    </x:row>
    <x:row r="18344" spans="1:13" x14ac:dyDescent="0.25">
      <x:c r="I18344" s="53"/>
    </x:row>
    <x:row r="18345" spans="1:13" x14ac:dyDescent="0.25">
      <x:c r="G18345" s="54"/>
      <x:c r="I18345" s="53"/>
    </x:row>
    <x:row r="18346" spans="1:13" x14ac:dyDescent="0.25">
      <x:c r="G18346" s="54"/>
      <x:c r="I18346" s="53"/>
    </x:row>
    <x:row r="18347" spans="1:13" x14ac:dyDescent="0.25">
      <x:c r="G18347" s="54"/>
      <x:c r="I18347" s="53"/>
    </x:row>
    <x:row r="18348" spans="1:13" x14ac:dyDescent="0.25">
      <x:c r="G18348" s="54"/>
      <x:c r="I18348" s="53"/>
    </x:row>
    <x:row r="18349" spans="1:13" x14ac:dyDescent="0.25">
      <x:c r="G18349" s="54"/>
      <x:c r="I18349" s="53"/>
    </x:row>
    <x:row r="18350" spans="1:13" x14ac:dyDescent="0.25">
      <x:c r="I18350" s="53"/>
    </x:row>
    <x:row r="18351" spans="1:13" x14ac:dyDescent="0.25">
      <x:c r="G18351" s="54"/>
      <x:c r="I18351" s="53"/>
    </x:row>
    <x:row r="18352" spans="1:13" x14ac:dyDescent="0.25">
      <x:c r="G18352" s="54"/>
      <x:c r="I18352" s="53"/>
    </x:row>
    <x:row r="18353" spans="1:13" x14ac:dyDescent="0.25">
      <x:c r="G18353" s="54"/>
      <x:c r="I18353" s="53"/>
    </x:row>
    <x:row r="18354" spans="1:13" x14ac:dyDescent="0.25">
      <x:c r="G18354" s="54"/>
      <x:c r="I18354" s="53"/>
    </x:row>
    <x:row r="18355" spans="1:13" x14ac:dyDescent="0.25">
      <x:c r="G18355" s="54"/>
      <x:c r="I18355" s="53"/>
    </x:row>
    <x:row r="18356" spans="1:13" x14ac:dyDescent="0.25">
      <x:c r="I18356" s="53"/>
    </x:row>
    <x:row r="18357" spans="1:13" x14ac:dyDescent="0.25">
      <x:c r="G18357" s="54"/>
      <x:c r="I18357" s="53"/>
    </x:row>
    <x:row r="18358" spans="1:13" x14ac:dyDescent="0.25">
      <x:c r="G18358" s="54"/>
      <x:c r="I18358" s="53"/>
    </x:row>
    <x:row r="18359" spans="1:13" x14ac:dyDescent="0.25">
      <x:c r="G18359" s="54"/>
      <x:c r="I18359" s="53"/>
    </x:row>
    <x:row r="18360" spans="1:13" x14ac:dyDescent="0.25">
      <x:c r="G18360" s="54"/>
      <x:c r="I18360" s="53"/>
    </x:row>
    <x:row r="18361" spans="1:13" x14ac:dyDescent="0.25">
      <x:c r="G18361" s="54"/>
      <x:c r="I18361" s="53"/>
    </x:row>
    <x:row r="18362" spans="1:13" x14ac:dyDescent="0.25">
      <x:c r="G18362" s="54"/>
      <x:c r="I18362" s="53"/>
    </x:row>
    <x:row r="18363" spans="1:13" x14ac:dyDescent="0.25">
      <x:c r="G18363" s="54"/>
      <x:c r="I18363" s="53"/>
    </x:row>
    <x:row r="18364" spans="1:13" x14ac:dyDescent="0.25">
      <x:c r="G18364" s="54"/>
      <x:c r="I18364" s="53"/>
    </x:row>
    <x:row r="18365" spans="1:13" x14ac:dyDescent="0.25">
      <x:c r="G18365" s="54"/>
      <x:c r="I18365" s="53"/>
    </x:row>
    <x:row r="18366" spans="1:13" x14ac:dyDescent="0.25">
      <x:c r="G18366" s="54"/>
      <x:c r="I18366" s="53"/>
    </x:row>
    <x:row r="18367" spans="1:13" x14ac:dyDescent="0.25">
      <x:c r="G18367" s="54"/>
      <x:c r="I18367" s="53"/>
    </x:row>
    <x:row r="18368" spans="1:13" x14ac:dyDescent="0.25">
      <x:c r="G18368" s="54"/>
      <x:c r="I18368" s="53"/>
    </x:row>
    <x:row r="18369" spans="1:13" x14ac:dyDescent="0.25">
      <x:c r="I18369" s="53"/>
    </x:row>
    <x:row r="18370" spans="1:13" x14ac:dyDescent="0.25">
      <x:c r="G18370" s="54"/>
      <x:c r="I18370" s="53"/>
    </x:row>
    <x:row r="18371" spans="1:13" x14ac:dyDescent="0.25">
      <x:c r="G18371" s="54"/>
      <x:c r="I18371" s="53"/>
    </x:row>
    <x:row r="18372" spans="1:13" x14ac:dyDescent="0.25">
      <x:c r="G18372" s="54"/>
      <x:c r="I18372" s="53"/>
    </x:row>
    <x:row r="18373" spans="1:13" x14ac:dyDescent="0.25">
      <x:c r="G18373" s="54"/>
      <x:c r="I18373" s="53"/>
    </x:row>
    <x:row r="18374" spans="1:13" x14ac:dyDescent="0.25">
      <x:c r="I18374" s="53"/>
    </x:row>
    <x:row r="18375" spans="1:13" x14ac:dyDescent="0.25">
      <x:c r="G18375" s="54"/>
      <x:c r="I18375" s="53"/>
    </x:row>
    <x:row r="18376" spans="1:13" x14ac:dyDescent="0.25">
      <x:c r="G18376" s="54"/>
      <x:c r="I18376" s="53"/>
    </x:row>
    <x:row r="18377" spans="1:13" x14ac:dyDescent="0.25">
      <x:c r="G18377" s="54"/>
      <x:c r="I18377" s="53"/>
    </x:row>
    <x:row r="18378" spans="1:13" x14ac:dyDescent="0.25">
      <x:c r="G18378" s="54"/>
      <x:c r="I18378" s="53"/>
    </x:row>
    <x:row r="18379" spans="1:13" x14ac:dyDescent="0.25">
      <x:c r="G18379" s="54"/>
      <x:c r="I18379" s="53"/>
    </x:row>
    <x:row r="18380" spans="1:13" x14ac:dyDescent="0.25">
      <x:c r="G18380" s="54"/>
      <x:c r="I18380" s="53"/>
    </x:row>
    <x:row r="18381" spans="1:13" x14ac:dyDescent="0.25">
      <x:c r="G18381" s="54"/>
      <x:c r="I18381" s="53"/>
    </x:row>
    <x:row r="18382" spans="1:13" x14ac:dyDescent="0.25">
      <x:c r="G18382" s="54"/>
      <x:c r="I18382" s="53"/>
    </x:row>
    <x:row r="18383" spans="1:13" x14ac:dyDescent="0.25">
      <x:c r="G18383" s="54"/>
      <x:c r="I18383" s="53"/>
    </x:row>
    <x:row r="18384" spans="1:13" x14ac:dyDescent="0.25">
      <x:c r="G18384" s="54"/>
      <x:c r="I18384" s="53"/>
    </x:row>
    <x:row r="18385" spans="1:13" x14ac:dyDescent="0.25">
      <x:c r="G18385" s="54"/>
      <x:c r="I18385" s="53"/>
    </x:row>
    <x:row r="18386" spans="1:13" x14ac:dyDescent="0.25">
      <x:c r="G18386" s="54"/>
      <x:c r="I18386" s="53"/>
    </x:row>
    <x:row r="18387" spans="1:13" x14ac:dyDescent="0.25">
      <x:c r="G18387" s="54"/>
      <x:c r="I18387" s="53"/>
    </x:row>
    <x:row r="18388" spans="1:13" x14ac:dyDescent="0.25">
      <x:c r="G18388" s="54"/>
      <x:c r="I18388" s="53"/>
    </x:row>
    <x:row r="18389" spans="1:13" x14ac:dyDescent="0.25">
      <x:c r="G18389" s="54"/>
      <x:c r="I18389" s="53"/>
    </x:row>
    <x:row r="18390" spans="1:13" x14ac:dyDescent="0.25">
      <x:c r="I18390" s="53"/>
    </x:row>
    <x:row r="18391" spans="1:13" x14ac:dyDescent="0.25">
      <x:c r="G18391" s="54"/>
      <x:c r="I18391" s="53"/>
    </x:row>
    <x:row r="18392" spans="1:13" x14ac:dyDescent="0.25">
      <x:c r="G18392" s="54"/>
      <x:c r="I18392" s="53"/>
    </x:row>
    <x:row r="18393" spans="1:13" x14ac:dyDescent="0.25">
      <x:c r="G18393" s="54"/>
      <x:c r="I18393" s="53"/>
    </x:row>
    <x:row r="18394" spans="1:13" x14ac:dyDescent="0.25">
      <x:c r="G18394" s="54"/>
      <x:c r="I18394" s="53"/>
    </x:row>
    <x:row r="18395" spans="1:13" x14ac:dyDescent="0.25">
      <x:c r="G18395" s="54"/>
      <x:c r="I18395" s="53"/>
    </x:row>
    <x:row r="18396" spans="1:13" x14ac:dyDescent="0.25">
      <x:c r="G18396" s="54"/>
      <x:c r="I18396" s="53"/>
    </x:row>
    <x:row r="18397" spans="1:13" x14ac:dyDescent="0.25">
      <x:c r="G18397" s="54"/>
      <x:c r="I18397" s="53"/>
    </x:row>
    <x:row r="18398" spans="1:13" x14ac:dyDescent="0.25">
      <x:c r="G18398" s="54"/>
      <x:c r="I18398" s="53"/>
    </x:row>
    <x:row r="18399" spans="1:13" x14ac:dyDescent="0.25">
      <x:c r="G18399" s="54"/>
      <x:c r="I18399" s="53"/>
    </x:row>
    <x:row r="18400" spans="1:13" x14ac:dyDescent="0.25">
      <x:c r="G18400" s="54"/>
      <x:c r="I18400" s="53"/>
    </x:row>
    <x:row r="18401" spans="1:13" x14ac:dyDescent="0.25">
      <x:c r="G18401" s="54"/>
      <x:c r="I18401" s="53"/>
    </x:row>
    <x:row r="18402" spans="1:13" x14ac:dyDescent="0.25">
      <x:c r="G18402" s="54"/>
      <x:c r="I18402" s="53"/>
    </x:row>
    <x:row r="18403" spans="1:13" x14ac:dyDescent="0.25">
      <x:c r="I18403" s="53"/>
    </x:row>
    <x:row r="18404" spans="1:13" x14ac:dyDescent="0.25">
      <x:c r="G18404" s="54"/>
      <x:c r="I18404" s="53"/>
    </x:row>
    <x:row r="18405" spans="1:13" x14ac:dyDescent="0.25">
      <x:c r="G18405" s="54"/>
      <x:c r="I18405" s="53"/>
    </x:row>
    <x:row r="18406" spans="1:13" x14ac:dyDescent="0.25">
      <x:c r="G18406" s="54"/>
      <x:c r="I18406" s="53"/>
    </x:row>
    <x:row r="18407" spans="1:13" x14ac:dyDescent="0.25">
      <x:c r="G18407" s="54"/>
      <x:c r="I18407" s="53"/>
    </x:row>
    <x:row r="18408" spans="1:13" x14ac:dyDescent="0.25">
      <x:c r="G18408" s="54"/>
      <x:c r="I18408" s="53"/>
    </x:row>
    <x:row r="18409" spans="1:13" x14ac:dyDescent="0.25">
      <x:c r="G18409" s="54"/>
      <x:c r="I18409" s="53"/>
    </x:row>
    <x:row r="18410" spans="1:13" x14ac:dyDescent="0.25">
      <x:c r="G18410" s="54"/>
      <x:c r="I18410" s="53"/>
    </x:row>
    <x:row r="18411" spans="1:13" x14ac:dyDescent="0.25">
      <x:c r="G18411" s="54"/>
      <x:c r="I18411" s="53"/>
    </x:row>
    <x:row r="18412" spans="1:13" x14ac:dyDescent="0.25">
      <x:c r="I18412" s="53"/>
    </x:row>
    <x:row r="18413" spans="1:13" x14ac:dyDescent="0.25">
      <x:c r="I18413" s="53"/>
    </x:row>
    <x:row r="18414" spans="1:13" x14ac:dyDescent="0.25">
      <x:c r="G18414" s="54"/>
      <x:c r="I18414" s="53"/>
    </x:row>
    <x:row r="18415" spans="1:13" x14ac:dyDescent="0.25">
      <x:c r="G18415" s="54"/>
      <x:c r="I18415" s="53"/>
    </x:row>
    <x:row r="18416" spans="1:13" x14ac:dyDescent="0.25">
      <x:c r="G18416" s="54"/>
      <x:c r="I18416" s="53"/>
    </x:row>
    <x:row r="18417" spans="1:13" x14ac:dyDescent="0.25">
      <x:c r="G18417" s="54"/>
      <x:c r="I18417" s="53"/>
    </x:row>
    <x:row r="18418" spans="1:13" x14ac:dyDescent="0.25">
      <x:c r="G18418" s="54"/>
      <x:c r="I18418" s="53"/>
    </x:row>
    <x:row r="18419" spans="1:13" x14ac:dyDescent="0.25">
      <x:c r="G18419" s="54"/>
      <x:c r="I18419" s="53"/>
    </x:row>
    <x:row r="18420" spans="1:13" x14ac:dyDescent="0.25">
      <x:c r="G18420" s="54"/>
      <x:c r="I18420" s="53"/>
    </x:row>
    <x:row r="18421" spans="1:13" x14ac:dyDescent="0.25">
      <x:c r="G18421" s="54"/>
      <x:c r="I18421" s="53"/>
    </x:row>
    <x:row r="18422" spans="1:13" x14ac:dyDescent="0.25">
      <x:c r="G18422" s="54"/>
      <x:c r="I18422" s="53"/>
    </x:row>
    <x:row r="18423" spans="1:13" x14ac:dyDescent="0.25">
      <x:c r="G18423" s="54"/>
      <x:c r="I18423" s="53"/>
    </x:row>
    <x:row r="18424" spans="1:13" x14ac:dyDescent="0.25">
      <x:c r="G18424" s="54"/>
      <x:c r="I18424" s="53"/>
    </x:row>
    <x:row r="18425" spans="1:13" x14ac:dyDescent="0.25">
      <x:c r="G18425" s="54"/>
      <x:c r="I18425" s="53"/>
    </x:row>
    <x:row r="18426" spans="1:13" x14ac:dyDescent="0.25">
      <x:c r="G18426" s="54"/>
      <x:c r="I18426" s="53"/>
    </x:row>
    <x:row r="18427" spans="1:13" x14ac:dyDescent="0.25">
      <x:c r="G18427" s="54"/>
      <x:c r="I18427" s="53"/>
    </x:row>
    <x:row r="18428" spans="1:13" x14ac:dyDescent="0.25">
      <x:c r="I18428" s="53"/>
    </x:row>
    <x:row r="18429" spans="1:13" x14ac:dyDescent="0.25">
      <x:c r="G18429" s="54"/>
      <x:c r="I18429" s="53"/>
    </x:row>
    <x:row r="18430" spans="1:13" x14ac:dyDescent="0.25">
      <x:c r="G18430" s="54"/>
      <x:c r="I18430" s="53"/>
    </x:row>
    <x:row r="18431" spans="1:13" x14ac:dyDescent="0.25">
      <x:c r="G18431" s="54"/>
      <x:c r="I18431" s="53"/>
    </x:row>
    <x:row r="18432" spans="1:13" x14ac:dyDescent="0.25">
      <x:c r="G18432" s="54"/>
      <x:c r="I18432" s="53"/>
    </x:row>
    <x:row r="18433" spans="1:13" x14ac:dyDescent="0.25">
      <x:c r="G18433" s="54"/>
      <x:c r="I18433" s="53"/>
    </x:row>
    <x:row r="18434" spans="1:13" x14ac:dyDescent="0.25">
      <x:c r="G18434" s="54"/>
      <x:c r="I18434" s="53"/>
    </x:row>
    <x:row r="18435" spans="1:13" x14ac:dyDescent="0.25">
      <x:c r="G18435" s="54"/>
      <x:c r="I18435" s="53"/>
    </x:row>
    <x:row r="18436" spans="1:13" x14ac:dyDescent="0.25">
      <x:c r="G18436" s="54"/>
      <x:c r="I18436" s="53"/>
    </x:row>
    <x:row r="18437" spans="1:13" x14ac:dyDescent="0.25">
      <x:c r="I18437" s="53"/>
    </x:row>
    <x:row r="18438" spans="1:13" x14ac:dyDescent="0.25">
      <x:c r="G18438" s="54"/>
      <x:c r="I18438" s="53"/>
    </x:row>
    <x:row r="18439" spans="1:13" x14ac:dyDescent="0.25">
      <x:c r="G18439" s="54"/>
      <x:c r="I18439" s="53"/>
    </x:row>
    <x:row r="18440" spans="1:13" x14ac:dyDescent="0.25">
      <x:c r="G18440" s="54"/>
      <x:c r="I18440" s="53"/>
    </x:row>
    <x:row r="18441" spans="1:13" x14ac:dyDescent="0.25">
      <x:c r="G18441" s="54"/>
      <x:c r="I18441" s="53"/>
    </x:row>
    <x:row r="18442" spans="1:13" x14ac:dyDescent="0.25">
      <x:c r="G18442" s="54"/>
      <x:c r="I18442" s="53"/>
    </x:row>
    <x:row r="18443" spans="1:13" x14ac:dyDescent="0.25">
      <x:c r="G18443" s="54"/>
      <x:c r="I18443" s="53"/>
    </x:row>
    <x:row r="18444" spans="1:13" x14ac:dyDescent="0.25">
      <x:c r="G18444" s="54"/>
      <x:c r="I18444" s="53"/>
    </x:row>
    <x:row r="18445" spans="1:13" x14ac:dyDescent="0.25">
      <x:c r="G18445" s="54"/>
      <x:c r="I18445" s="53"/>
    </x:row>
    <x:row r="18446" spans="1:13" x14ac:dyDescent="0.25">
      <x:c r="G18446" s="54"/>
      <x:c r="I18446" s="53"/>
    </x:row>
    <x:row r="18447" spans="1:13" x14ac:dyDescent="0.25">
      <x:c r="G18447" s="54"/>
      <x:c r="I18447" s="53"/>
    </x:row>
    <x:row r="18448" spans="1:13" x14ac:dyDescent="0.25">
      <x:c r="I18448" s="53"/>
    </x:row>
    <x:row r="18449" spans="1:13" x14ac:dyDescent="0.25">
      <x:c r="G18449" s="54"/>
      <x:c r="I18449" s="53"/>
    </x:row>
    <x:row r="18450" spans="1:13" x14ac:dyDescent="0.25">
      <x:c r="G18450" s="54"/>
      <x:c r="I18450" s="53"/>
    </x:row>
    <x:row r="18451" spans="1:13" x14ac:dyDescent="0.25">
      <x:c r="G18451" s="54"/>
      <x:c r="I18451" s="53"/>
    </x:row>
    <x:row r="18452" spans="1:13" x14ac:dyDescent="0.25">
      <x:c r="G18452" s="54"/>
      <x:c r="I18452" s="53"/>
    </x:row>
    <x:row r="18453" spans="1:13" x14ac:dyDescent="0.25">
      <x:c r="G18453" s="54"/>
      <x:c r="I18453" s="53"/>
    </x:row>
    <x:row r="18454" spans="1:13" x14ac:dyDescent="0.25">
      <x:c r="G18454" s="54"/>
      <x:c r="I18454" s="53"/>
    </x:row>
    <x:row r="18455" spans="1:13" x14ac:dyDescent="0.25">
      <x:c r="G18455" s="54"/>
      <x:c r="I18455" s="53"/>
    </x:row>
    <x:row r="18456" spans="1:13" x14ac:dyDescent="0.25">
      <x:c r="G18456" s="54"/>
      <x:c r="I18456" s="53"/>
    </x:row>
    <x:row r="18457" spans="1:13" x14ac:dyDescent="0.25">
      <x:c r="G18457" s="54"/>
      <x:c r="I18457" s="53"/>
    </x:row>
    <x:row r="18458" spans="1:13" x14ac:dyDescent="0.25">
      <x:c r="G18458" s="54"/>
      <x:c r="I18458" s="53"/>
    </x:row>
    <x:row r="18459" spans="1:13" x14ac:dyDescent="0.25">
      <x:c r="G18459" s="54"/>
      <x:c r="I18459" s="53"/>
    </x:row>
    <x:row r="18460" spans="1:13" x14ac:dyDescent="0.25">
      <x:c r="G18460" s="54"/>
      <x:c r="I18460" s="53"/>
    </x:row>
    <x:row r="18461" spans="1:13" x14ac:dyDescent="0.25">
      <x:c r="G18461" s="54"/>
      <x:c r="I18461" s="53"/>
    </x:row>
    <x:row r="18462" spans="1:13" x14ac:dyDescent="0.25">
      <x:c r="G18462" s="54"/>
      <x:c r="I18462" s="53"/>
    </x:row>
    <x:row r="18463" spans="1:13" x14ac:dyDescent="0.25">
      <x:c r="G18463" s="54"/>
      <x:c r="I18463" s="53"/>
    </x:row>
    <x:row r="18464" spans="1:13" x14ac:dyDescent="0.25">
      <x:c r="G18464" s="54"/>
      <x:c r="I18464" s="53"/>
    </x:row>
    <x:row r="18465" spans="1:13" x14ac:dyDescent="0.25">
      <x:c r="G18465" s="54"/>
      <x:c r="I18465" s="53"/>
    </x:row>
    <x:row r="18466" spans="1:13" x14ac:dyDescent="0.25">
      <x:c r="G18466" s="54"/>
      <x:c r="I18466" s="53"/>
    </x:row>
    <x:row r="18467" spans="1:13" x14ac:dyDescent="0.25">
      <x:c r="G18467" s="54"/>
      <x:c r="I18467" s="53"/>
    </x:row>
    <x:row r="18468" spans="1:13" x14ac:dyDescent="0.25">
      <x:c r="G18468" s="54"/>
      <x:c r="I18468" s="53"/>
    </x:row>
    <x:row r="18469" spans="1:13" x14ac:dyDescent="0.25">
      <x:c r="G18469" s="54"/>
      <x:c r="I18469" s="53"/>
    </x:row>
    <x:row r="18470" spans="1:13" x14ac:dyDescent="0.25">
      <x:c r="G18470" s="54"/>
      <x:c r="I18470" s="53"/>
    </x:row>
    <x:row r="18471" spans="1:13" x14ac:dyDescent="0.25">
      <x:c r="G18471" s="54"/>
      <x:c r="I18471" s="53"/>
    </x:row>
    <x:row r="18472" spans="1:13" x14ac:dyDescent="0.25">
      <x:c r="G18472" s="54"/>
      <x:c r="I18472" s="53"/>
    </x:row>
    <x:row r="18473" spans="1:13" x14ac:dyDescent="0.25">
      <x:c r="G18473" s="54"/>
      <x:c r="I18473" s="53"/>
    </x:row>
    <x:row r="18474" spans="1:13" x14ac:dyDescent="0.25">
      <x:c r="G18474" s="54"/>
      <x:c r="I18474" s="53"/>
    </x:row>
    <x:row r="18475" spans="1:13" x14ac:dyDescent="0.25">
      <x:c r="G18475" s="54"/>
      <x:c r="I18475" s="53"/>
    </x:row>
    <x:row r="18476" spans="1:13" x14ac:dyDescent="0.25">
      <x:c r="G18476" s="54"/>
      <x:c r="I18476" s="53"/>
    </x:row>
    <x:row r="18477" spans="1:13" x14ac:dyDescent="0.25">
      <x:c r="G18477" s="54"/>
      <x:c r="I18477" s="53"/>
    </x:row>
    <x:row r="18478" spans="1:13" x14ac:dyDescent="0.25">
      <x:c r="I18478" s="53"/>
    </x:row>
    <x:row r="18479" spans="1:13" x14ac:dyDescent="0.25">
      <x:c r="G18479" s="54"/>
      <x:c r="I18479" s="53"/>
    </x:row>
    <x:row r="18480" spans="1:13" x14ac:dyDescent="0.25">
      <x:c r="I18480" s="53"/>
    </x:row>
    <x:row r="18481" spans="1:13" x14ac:dyDescent="0.25">
      <x:c r="G18481" s="54"/>
      <x:c r="I18481" s="53"/>
    </x:row>
    <x:row r="18482" spans="1:13" x14ac:dyDescent="0.25">
      <x:c r="G18482" s="54"/>
      <x:c r="I18482" s="53"/>
    </x:row>
    <x:row r="18483" spans="1:13" x14ac:dyDescent="0.25">
      <x:c r="G18483" s="54"/>
      <x:c r="I18483" s="53"/>
    </x:row>
    <x:row r="18484" spans="1:13" x14ac:dyDescent="0.25">
      <x:c r="G18484" s="54"/>
      <x:c r="I18484" s="53"/>
    </x:row>
    <x:row r="18485" spans="1:13" x14ac:dyDescent="0.25">
      <x:c r="G18485" s="54"/>
      <x:c r="I18485" s="53"/>
    </x:row>
    <x:row r="18486" spans="1:13" x14ac:dyDescent="0.25">
      <x:c r="G18486" s="54"/>
      <x:c r="I18486" s="53"/>
    </x:row>
    <x:row r="18487" spans="1:13" x14ac:dyDescent="0.25">
      <x:c r="G18487" s="54"/>
      <x:c r="I18487" s="53"/>
    </x:row>
    <x:row r="18488" spans="1:13" x14ac:dyDescent="0.25">
      <x:c r="G18488" s="54"/>
      <x:c r="I18488" s="53"/>
    </x:row>
    <x:row r="18489" spans="1:13" x14ac:dyDescent="0.25">
      <x:c r="I18489" s="53"/>
    </x:row>
    <x:row r="18490" spans="1:13" x14ac:dyDescent="0.25">
      <x:c r="G18490" s="54"/>
      <x:c r="I18490" s="53"/>
    </x:row>
    <x:row r="18491" spans="1:13" x14ac:dyDescent="0.25">
      <x:c r="G18491" s="54"/>
      <x:c r="I18491" s="53"/>
    </x:row>
    <x:row r="18492" spans="1:13" x14ac:dyDescent="0.25">
      <x:c r="G18492" s="54"/>
      <x:c r="I18492" s="53"/>
    </x:row>
    <x:row r="18493" spans="1:13" x14ac:dyDescent="0.25">
      <x:c r="G18493" s="54"/>
      <x:c r="I18493" s="53"/>
    </x:row>
    <x:row r="18494" spans="1:13" x14ac:dyDescent="0.25">
      <x:c r="G18494" s="54"/>
      <x:c r="I18494" s="53"/>
    </x:row>
    <x:row r="18495" spans="1:13" x14ac:dyDescent="0.25">
      <x:c r="G18495" s="54"/>
      <x:c r="I18495" s="53"/>
    </x:row>
    <x:row r="18496" spans="1:13" x14ac:dyDescent="0.25">
      <x:c r="G18496" s="54"/>
      <x:c r="I18496" s="53"/>
    </x:row>
    <x:row r="18497" spans="1:13" x14ac:dyDescent="0.25">
      <x:c r="G18497" s="54"/>
      <x:c r="I18497" s="53"/>
    </x:row>
    <x:row r="18498" spans="1:13" x14ac:dyDescent="0.25">
      <x:c r="G18498" s="54"/>
      <x:c r="I18498" s="53"/>
    </x:row>
    <x:row r="18499" spans="1:13" x14ac:dyDescent="0.25">
      <x:c r="G18499" s="54"/>
      <x:c r="I18499" s="53"/>
    </x:row>
    <x:row r="18500" spans="1:13" x14ac:dyDescent="0.25">
      <x:c r="G18500" s="54"/>
      <x:c r="I18500" s="53"/>
    </x:row>
    <x:row r="18501" spans="1:13" x14ac:dyDescent="0.25">
      <x:c r="G18501" s="54"/>
      <x:c r="I18501" s="53"/>
    </x:row>
    <x:row r="18502" spans="1:13" x14ac:dyDescent="0.25">
      <x:c r="G18502" s="54"/>
      <x:c r="I18502" s="53"/>
    </x:row>
    <x:row r="18503" spans="1:13" x14ac:dyDescent="0.25">
      <x:c r="G18503" s="54"/>
      <x:c r="I18503" s="53"/>
    </x:row>
    <x:row r="18504" spans="1:13" x14ac:dyDescent="0.25">
      <x:c r="G18504" s="54"/>
      <x:c r="I18504" s="53"/>
    </x:row>
    <x:row r="18505" spans="1:13" x14ac:dyDescent="0.25">
      <x:c r="G18505" s="54"/>
      <x:c r="I18505" s="53"/>
    </x:row>
    <x:row r="18506" spans="1:13" x14ac:dyDescent="0.25">
      <x:c r="G18506" s="54"/>
      <x:c r="I18506" s="53"/>
    </x:row>
    <x:row r="18507" spans="1:13" x14ac:dyDescent="0.25">
      <x:c r="G18507" s="54"/>
      <x:c r="I18507" s="53"/>
    </x:row>
    <x:row r="18508" spans="1:13" x14ac:dyDescent="0.25">
      <x:c r="G18508" s="54"/>
      <x:c r="I18508" s="53"/>
    </x:row>
    <x:row r="18509" spans="1:13" x14ac:dyDescent="0.25">
      <x:c r="G18509" s="54"/>
      <x:c r="I18509" s="53"/>
    </x:row>
    <x:row r="18510" spans="1:13" x14ac:dyDescent="0.25">
      <x:c r="G18510" s="54"/>
      <x:c r="I18510" s="53"/>
    </x:row>
    <x:row r="18511" spans="1:13" x14ac:dyDescent="0.25">
      <x:c r="G18511" s="54"/>
      <x:c r="I18511" s="53"/>
    </x:row>
    <x:row r="18512" spans="1:13" x14ac:dyDescent="0.25">
      <x:c r="G18512" s="54"/>
      <x:c r="I18512" s="53"/>
    </x:row>
    <x:row r="18513" spans="1:13" x14ac:dyDescent="0.25">
      <x:c r="G18513" s="54"/>
      <x:c r="I18513" s="53"/>
    </x:row>
    <x:row r="18514" spans="1:13" x14ac:dyDescent="0.25">
      <x:c r="G18514" s="54"/>
      <x:c r="I18514" s="53"/>
    </x:row>
    <x:row r="18515" spans="1:13" x14ac:dyDescent="0.25">
      <x:c r="G18515" s="54"/>
      <x:c r="I18515" s="53"/>
    </x:row>
    <x:row r="18516" spans="1:13" x14ac:dyDescent="0.25">
      <x:c r="G18516" s="54"/>
      <x:c r="I18516" s="53"/>
    </x:row>
    <x:row r="18517" spans="1:13" x14ac:dyDescent="0.25">
      <x:c r="G18517" s="54"/>
      <x:c r="I18517" s="53"/>
    </x:row>
    <x:row r="18518" spans="1:13" x14ac:dyDescent="0.25">
      <x:c r="G18518" s="54"/>
      <x:c r="I18518" s="53"/>
    </x:row>
    <x:row r="18519" spans="1:13" x14ac:dyDescent="0.25">
      <x:c r="G18519" s="54"/>
      <x:c r="I18519" s="53"/>
    </x:row>
    <x:row r="18520" spans="1:13" x14ac:dyDescent="0.25">
      <x:c r="G18520" s="54"/>
      <x:c r="I18520" s="53"/>
    </x:row>
    <x:row r="18521" spans="1:13" x14ac:dyDescent="0.25">
      <x:c r="G18521" s="54"/>
      <x:c r="I18521" s="53"/>
    </x:row>
    <x:row r="18522" spans="1:13" x14ac:dyDescent="0.25">
      <x:c r="I18522" s="53"/>
    </x:row>
    <x:row r="18523" spans="1:13" x14ac:dyDescent="0.25">
      <x:c r="I18523" s="53"/>
    </x:row>
    <x:row r="18524" spans="1:13" x14ac:dyDescent="0.25">
      <x:c r="I18524" s="53"/>
    </x:row>
    <x:row r="18525" spans="1:13" x14ac:dyDescent="0.25">
      <x:c r="G18525" s="54"/>
      <x:c r="I18525" s="53"/>
    </x:row>
    <x:row r="18526" spans="1:13" x14ac:dyDescent="0.25">
      <x:c r="G18526" s="54"/>
      <x:c r="I18526" s="53"/>
    </x:row>
    <x:row r="18527" spans="1:13" x14ac:dyDescent="0.25">
      <x:c r="G18527" s="54"/>
      <x:c r="I18527" s="53"/>
    </x:row>
    <x:row r="18528" spans="1:13" x14ac:dyDescent="0.25">
      <x:c r="G18528" s="54"/>
      <x:c r="I18528" s="53"/>
    </x:row>
    <x:row r="18529" spans="1:13" x14ac:dyDescent="0.25">
      <x:c r="I18529" s="53"/>
    </x:row>
    <x:row r="18530" spans="1:13" x14ac:dyDescent="0.25">
      <x:c r="G18530" s="54"/>
      <x:c r="I18530" s="53"/>
    </x:row>
    <x:row r="18531" spans="1:13" x14ac:dyDescent="0.25">
      <x:c r="G18531" s="54"/>
      <x:c r="I18531" s="53"/>
    </x:row>
    <x:row r="18532" spans="1:13" x14ac:dyDescent="0.25">
      <x:c r="G18532" s="54"/>
      <x:c r="I18532" s="53"/>
    </x:row>
    <x:row r="18533" spans="1:13" x14ac:dyDescent="0.25">
      <x:c r="G18533" s="54"/>
      <x:c r="I18533" s="53"/>
    </x:row>
    <x:row r="18534" spans="1:13" x14ac:dyDescent="0.25">
      <x:c r="G18534" s="54"/>
      <x:c r="I18534" s="53"/>
    </x:row>
    <x:row r="18535" spans="1:13" x14ac:dyDescent="0.25">
      <x:c r="G18535" s="54"/>
      <x:c r="I18535" s="53"/>
    </x:row>
    <x:row r="18536" spans="1:13" x14ac:dyDescent="0.25">
      <x:c r="G18536" s="54"/>
      <x:c r="I18536" s="53"/>
    </x:row>
    <x:row r="18537" spans="1:13" x14ac:dyDescent="0.25">
      <x:c r="G18537" s="54"/>
      <x:c r="I18537" s="53"/>
    </x:row>
    <x:row r="18538" spans="1:13" x14ac:dyDescent="0.25">
      <x:c r="I18538" s="53"/>
    </x:row>
    <x:row r="18539" spans="1:13" x14ac:dyDescent="0.25">
      <x:c r="I18539" s="53"/>
    </x:row>
    <x:row r="18540" spans="1:13" x14ac:dyDescent="0.25">
      <x:c r="G18540" s="54"/>
      <x:c r="I18540" s="53"/>
    </x:row>
    <x:row r="18541" spans="1:13" x14ac:dyDescent="0.25">
      <x:c r="G18541" s="54"/>
      <x:c r="I18541" s="53"/>
    </x:row>
    <x:row r="18542" spans="1:13" x14ac:dyDescent="0.25">
      <x:c r="I18542" s="53"/>
    </x:row>
    <x:row r="18543" spans="1:13" x14ac:dyDescent="0.25">
      <x:c r="G18543" s="54"/>
      <x:c r="I18543" s="53"/>
    </x:row>
    <x:row r="18544" spans="1:13" x14ac:dyDescent="0.25">
      <x:c r="I18544" s="53"/>
    </x:row>
    <x:row r="18545" spans="1:13" x14ac:dyDescent="0.25">
      <x:c r="G18545" s="54"/>
      <x:c r="I18545" s="53"/>
    </x:row>
    <x:row r="18546" spans="1:13" x14ac:dyDescent="0.25">
      <x:c r="G18546" s="54"/>
      <x:c r="I18546" s="53"/>
    </x:row>
    <x:row r="18547" spans="1:13" x14ac:dyDescent="0.25">
      <x:c r="G18547" s="54"/>
      <x:c r="I18547" s="53"/>
    </x:row>
    <x:row r="18548" spans="1:13" x14ac:dyDescent="0.25">
      <x:c r="G18548" s="54"/>
      <x:c r="I18548" s="53"/>
    </x:row>
    <x:row r="18549" spans="1:13" x14ac:dyDescent="0.25">
      <x:c r="I18549" s="53"/>
    </x:row>
    <x:row r="18550" spans="1:13" x14ac:dyDescent="0.25">
      <x:c r="G18550" s="54"/>
      <x:c r="I18550" s="53"/>
    </x:row>
    <x:row r="18551" spans="1:13" x14ac:dyDescent="0.25">
      <x:c r="G18551" s="54"/>
      <x:c r="I18551" s="53"/>
    </x:row>
    <x:row r="18552" spans="1:13" x14ac:dyDescent="0.25">
      <x:c r="G18552" s="54"/>
      <x:c r="I18552" s="53"/>
    </x:row>
    <x:row r="18553" spans="1:13" x14ac:dyDescent="0.25">
      <x:c r="G18553" s="54"/>
      <x:c r="I18553" s="53"/>
    </x:row>
    <x:row r="18554" spans="1:13" x14ac:dyDescent="0.25">
      <x:c r="G18554" s="54"/>
      <x:c r="I18554" s="53"/>
    </x:row>
    <x:row r="18555" spans="1:13" x14ac:dyDescent="0.25">
      <x:c r="G18555" s="54"/>
      <x:c r="I18555" s="53"/>
    </x:row>
    <x:row r="18556" spans="1:13" x14ac:dyDescent="0.25">
      <x:c r="G18556" s="54"/>
      <x:c r="I18556" s="53"/>
    </x:row>
    <x:row r="18557" spans="1:13" x14ac:dyDescent="0.25">
      <x:c r="G18557" s="54"/>
      <x:c r="I18557" s="53"/>
    </x:row>
    <x:row r="18558" spans="1:13" x14ac:dyDescent="0.25">
      <x:c r="G18558" s="54"/>
      <x:c r="I18558" s="53"/>
    </x:row>
    <x:row r="18559" spans="1:13" x14ac:dyDescent="0.25">
      <x:c r="G18559" s="54"/>
      <x:c r="I18559" s="53"/>
    </x:row>
    <x:row r="18560" spans="1:13" x14ac:dyDescent="0.25">
      <x:c r="G18560" s="54"/>
      <x:c r="I18560" s="53"/>
    </x:row>
    <x:row r="18561" spans="1:13" x14ac:dyDescent="0.25">
      <x:c r="G18561" s="54"/>
      <x:c r="I18561" s="53"/>
    </x:row>
    <x:row r="18562" spans="1:13" x14ac:dyDescent="0.25">
      <x:c r="G18562" s="54"/>
      <x:c r="I18562" s="53"/>
    </x:row>
    <x:row r="18563" spans="1:13" x14ac:dyDescent="0.25">
      <x:c r="G18563" s="54"/>
      <x:c r="I18563" s="53"/>
    </x:row>
    <x:row r="18564" spans="1:13" x14ac:dyDescent="0.25">
      <x:c r="G18564" s="54"/>
      <x:c r="I18564" s="53"/>
    </x:row>
    <x:row r="18565" spans="1:13" x14ac:dyDescent="0.25">
      <x:c r="G18565" s="54"/>
      <x:c r="I18565" s="53"/>
    </x:row>
    <x:row r="18566" spans="1:13" x14ac:dyDescent="0.25">
      <x:c r="G18566" s="54"/>
      <x:c r="I18566" s="53"/>
    </x:row>
    <x:row r="18567" spans="1:13" x14ac:dyDescent="0.25">
      <x:c r="G18567" s="54"/>
      <x:c r="I18567" s="53"/>
    </x:row>
    <x:row r="18568" spans="1:13" x14ac:dyDescent="0.25">
      <x:c r="G18568" s="54"/>
      <x:c r="I18568" s="53"/>
    </x:row>
    <x:row r="18569" spans="1:13" x14ac:dyDescent="0.25">
      <x:c r="G18569" s="54"/>
      <x:c r="I18569" s="53"/>
    </x:row>
    <x:row r="18570" spans="1:13" x14ac:dyDescent="0.25">
      <x:c r="G18570" s="54"/>
      <x:c r="I18570" s="53"/>
    </x:row>
    <x:row r="18571" spans="1:13" x14ac:dyDescent="0.25">
      <x:c r="G18571" s="54"/>
      <x:c r="I18571" s="53"/>
    </x:row>
    <x:row r="18572" spans="1:13" x14ac:dyDescent="0.25">
      <x:c r="G18572" s="54"/>
      <x:c r="I18572" s="53"/>
    </x:row>
    <x:row r="18573" spans="1:13" x14ac:dyDescent="0.25">
      <x:c r="G18573" s="54"/>
      <x:c r="I18573" s="53"/>
    </x:row>
    <x:row r="18574" spans="1:13" x14ac:dyDescent="0.25">
      <x:c r="G18574" s="54"/>
      <x:c r="I18574" s="53"/>
    </x:row>
    <x:row r="18575" spans="1:13" x14ac:dyDescent="0.25">
      <x:c r="G18575" s="54"/>
      <x:c r="I18575" s="53"/>
    </x:row>
    <x:row r="18576" spans="1:13" x14ac:dyDescent="0.25">
      <x:c r="G18576" s="54"/>
      <x:c r="I18576" s="53"/>
    </x:row>
    <x:row r="18577" spans="1:13" x14ac:dyDescent="0.25">
      <x:c r="G18577" s="54"/>
      <x:c r="I18577" s="53"/>
    </x:row>
    <x:row r="18578" spans="1:13" x14ac:dyDescent="0.25">
      <x:c r="G18578" s="54"/>
      <x:c r="I18578" s="53"/>
    </x:row>
    <x:row r="18579" spans="1:13" x14ac:dyDescent="0.25">
      <x:c r="G18579" s="54"/>
      <x:c r="I18579" s="53"/>
    </x:row>
    <x:row r="18580" spans="1:13" x14ac:dyDescent="0.25">
      <x:c r="G18580" s="54"/>
      <x:c r="I18580" s="53"/>
    </x:row>
    <x:row r="18581" spans="1:13" x14ac:dyDescent="0.25">
      <x:c r="G18581" s="54"/>
      <x:c r="I18581" s="53"/>
    </x:row>
    <x:row r="18582" spans="1:13" x14ac:dyDescent="0.25">
      <x:c r="G18582" s="54"/>
      <x:c r="I18582" s="53"/>
    </x:row>
    <x:row r="18583" spans="1:13" x14ac:dyDescent="0.25">
      <x:c r="G18583" s="54"/>
      <x:c r="I18583" s="53"/>
    </x:row>
    <x:row r="18584" spans="1:13" x14ac:dyDescent="0.25">
      <x:c r="G18584" s="54"/>
      <x:c r="I18584" s="53"/>
    </x:row>
    <x:row r="18585" spans="1:13" x14ac:dyDescent="0.25">
      <x:c r="G18585" s="54"/>
      <x:c r="I18585" s="53"/>
    </x:row>
    <x:row r="18586" spans="1:13" x14ac:dyDescent="0.25">
      <x:c r="G18586" s="54"/>
      <x:c r="I18586" s="53"/>
    </x:row>
    <x:row r="18587" spans="1:13" x14ac:dyDescent="0.25">
      <x:c r="G18587" s="54"/>
      <x:c r="I18587" s="53"/>
    </x:row>
    <x:row r="18588" spans="1:13" x14ac:dyDescent="0.25">
      <x:c r="G18588" s="54"/>
      <x:c r="I18588" s="53"/>
    </x:row>
    <x:row r="18589" spans="1:13" x14ac:dyDescent="0.25">
      <x:c r="G18589" s="54"/>
      <x:c r="I18589" s="53"/>
    </x:row>
    <x:row r="18590" spans="1:13" x14ac:dyDescent="0.25">
      <x:c r="G18590" s="54"/>
      <x:c r="I18590" s="53"/>
    </x:row>
    <x:row r="18591" spans="1:13" x14ac:dyDescent="0.25">
      <x:c r="G18591" s="54"/>
      <x:c r="I18591" s="53"/>
    </x:row>
    <x:row r="18592" spans="1:13" x14ac:dyDescent="0.25">
      <x:c r="G18592" s="54"/>
      <x:c r="I18592" s="53"/>
    </x:row>
    <x:row r="18593" spans="1:13" x14ac:dyDescent="0.25">
      <x:c r="G18593" s="54"/>
      <x:c r="I18593" s="53"/>
    </x:row>
    <x:row r="18594" spans="1:13" x14ac:dyDescent="0.25">
      <x:c r="G18594" s="54"/>
      <x:c r="I18594" s="53"/>
    </x:row>
    <x:row r="18595" spans="1:13" x14ac:dyDescent="0.25">
      <x:c r="G18595" s="54"/>
      <x:c r="I18595" s="53"/>
    </x:row>
    <x:row r="18596" spans="1:13" x14ac:dyDescent="0.25">
      <x:c r="G18596" s="54"/>
      <x:c r="I18596" s="53"/>
    </x:row>
    <x:row r="18597" spans="1:13" x14ac:dyDescent="0.25">
      <x:c r="G18597" s="54"/>
      <x:c r="I18597" s="53"/>
    </x:row>
    <x:row r="18598" spans="1:13" x14ac:dyDescent="0.25">
      <x:c r="G18598" s="54"/>
      <x:c r="I18598" s="53"/>
    </x:row>
    <x:row r="18599" spans="1:13" x14ac:dyDescent="0.25">
      <x:c r="G18599" s="54"/>
      <x:c r="I18599" s="53"/>
    </x:row>
    <x:row r="18600" spans="1:13" x14ac:dyDescent="0.25">
      <x:c r="G18600" s="54"/>
      <x:c r="I18600" s="53"/>
    </x:row>
    <x:row r="18601" spans="1:13" x14ac:dyDescent="0.25">
      <x:c r="G18601" s="54"/>
      <x:c r="I18601" s="53"/>
    </x:row>
    <x:row r="18602" spans="1:13" x14ac:dyDescent="0.25">
      <x:c r="I18602" s="53"/>
    </x:row>
    <x:row r="18603" spans="1:13" x14ac:dyDescent="0.25">
      <x:c r="G18603" s="54"/>
      <x:c r="I18603" s="53"/>
    </x:row>
    <x:row r="18604" spans="1:13" x14ac:dyDescent="0.25">
      <x:c r="G18604" s="54"/>
      <x:c r="I18604" s="53"/>
    </x:row>
    <x:row r="18605" spans="1:13" x14ac:dyDescent="0.25">
      <x:c r="I18605" s="53"/>
    </x:row>
    <x:row r="18606" spans="1:13" x14ac:dyDescent="0.25">
      <x:c r="G18606" s="54"/>
      <x:c r="I18606" s="53"/>
    </x:row>
    <x:row r="18607" spans="1:13" x14ac:dyDescent="0.25">
      <x:c r="G18607" s="54"/>
      <x:c r="I18607" s="53"/>
    </x:row>
    <x:row r="18608" spans="1:13" x14ac:dyDescent="0.25">
      <x:c r="G18608" s="54"/>
      <x:c r="I18608" s="53"/>
    </x:row>
    <x:row r="18609" spans="1:13" x14ac:dyDescent="0.25">
      <x:c r="G18609" s="54"/>
      <x:c r="I18609" s="53"/>
    </x:row>
    <x:row r="18610" spans="1:13" x14ac:dyDescent="0.25">
      <x:c r="G18610" s="54"/>
      <x:c r="I18610" s="53"/>
    </x:row>
    <x:row r="18611" spans="1:13" x14ac:dyDescent="0.25">
      <x:c r="G18611" s="54"/>
      <x:c r="I18611" s="53"/>
    </x:row>
    <x:row r="18612" spans="1:13" x14ac:dyDescent="0.25">
      <x:c r="G18612" s="54"/>
      <x:c r="I18612" s="53"/>
    </x:row>
    <x:row r="18613" spans="1:13" x14ac:dyDescent="0.25">
      <x:c r="G18613" s="54"/>
      <x:c r="I18613" s="53"/>
    </x:row>
    <x:row r="18614" spans="1:13" x14ac:dyDescent="0.25">
      <x:c r="G18614" s="54"/>
      <x:c r="I18614" s="53"/>
    </x:row>
    <x:row r="18615" spans="1:13" x14ac:dyDescent="0.25">
      <x:c r="G18615" s="54"/>
      <x:c r="I18615" s="53"/>
    </x:row>
    <x:row r="18616" spans="1:13" x14ac:dyDescent="0.25">
      <x:c r="G18616" s="54"/>
      <x:c r="I18616" s="53"/>
    </x:row>
    <x:row r="18617" spans="1:13" x14ac:dyDescent="0.25">
      <x:c r="G18617" s="54"/>
      <x:c r="I18617" s="53"/>
    </x:row>
    <x:row r="18618" spans="1:13" x14ac:dyDescent="0.25">
      <x:c r="G18618" s="54"/>
      <x:c r="I18618" s="53"/>
    </x:row>
    <x:row r="18619" spans="1:13" x14ac:dyDescent="0.25">
      <x:c r="G18619" s="54"/>
      <x:c r="I18619" s="53"/>
    </x:row>
    <x:row r="18620" spans="1:13" x14ac:dyDescent="0.25">
      <x:c r="G18620" s="54"/>
      <x:c r="I18620" s="53"/>
    </x:row>
    <x:row r="18621" spans="1:13" x14ac:dyDescent="0.25">
      <x:c r="G18621" s="54"/>
      <x:c r="I18621" s="53"/>
    </x:row>
    <x:row r="18622" spans="1:13" x14ac:dyDescent="0.25">
      <x:c r="G18622" s="54"/>
      <x:c r="I18622" s="53"/>
    </x:row>
    <x:row r="18623" spans="1:13" x14ac:dyDescent="0.25">
      <x:c r="G18623" s="54"/>
      <x:c r="I18623" s="53"/>
    </x:row>
    <x:row r="18624" spans="1:13" x14ac:dyDescent="0.25">
      <x:c r="G18624" s="54"/>
      <x:c r="I18624" s="53"/>
    </x:row>
    <x:row r="18625" spans="1:13" x14ac:dyDescent="0.25">
      <x:c r="G18625" s="54"/>
      <x:c r="I18625" s="53"/>
    </x:row>
    <x:row r="18626" spans="1:13" x14ac:dyDescent="0.25">
      <x:c r="G18626" s="54"/>
      <x:c r="I18626" s="53"/>
    </x:row>
    <x:row r="18627" spans="1:13" x14ac:dyDescent="0.25">
      <x:c r="G18627" s="54"/>
      <x:c r="I18627" s="53"/>
    </x:row>
    <x:row r="18628" spans="1:13" x14ac:dyDescent="0.25">
      <x:c r="G18628" s="54"/>
      <x:c r="I18628" s="53"/>
    </x:row>
    <x:row r="18629" spans="1:13" x14ac:dyDescent="0.25">
      <x:c r="G18629" s="54"/>
      <x:c r="I18629" s="53"/>
    </x:row>
    <x:row r="18630" spans="1:13" x14ac:dyDescent="0.25">
      <x:c r="G18630" s="54"/>
      <x:c r="I18630" s="53"/>
    </x:row>
    <x:row r="18631" spans="1:13" x14ac:dyDescent="0.25">
      <x:c r="G18631" s="54"/>
      <x:c r="I18631" s="53"/>
    </x:row>
    <x:row r="18632" spans="1:13" x14ac:dyDescent="0.25">
      <x:c r="G18632" s="54"/>
      <x:c r="I18632" s="53"/>
    </x:row>
    <x:row r="18633" spans="1:13" x14ac:dyDescent="0.25">
      <x:c r="G18633" s="54"/>
      <x:c r="I18633" s="53"/>
    </x:row>
    <x:row r="18634" spans="1:13" x14ac:dyDescent="0.25">
      <x:c r="G18634" s="54"/>
      <x:c r="I18634" s="53"/>
    </x:row>
    <x:row r="18635" spans="1:13" x14ac:dyDescent="0.25">
      <x:c r="G18635" s="54"/>
      <x:c r="I18635" s="53"/>
    </x:row>
    <x:row r="18636" spans="1:13" x14ac:dyDescent="0.25">
      <x:c r="G18636" s="54"/>
      <x:c r="I18636" s="53"/>
    </x:row>
    <x:row r="18637" spans="1:13" x14ac:dyDescent="0.25">
      <x:c r="G18637" s="54"/>
      <x:c r="I18637" s="53"/>
    </x:row>
    <x:row r="18638" spans="1:13" x14ac:dyDescent="0.25">
      <x:c r="G18638" s="54"/>
      <x:c r="I18638" s="53"/>
    </x:row>
    <x:row r="18639" spans="1:13" x14ac:dyDescent="0.25">
      <x:c r="G18639" s="54"/>
      <x:c r="I18639" s="53"/>
    </x:row>
    <x:row r="18640" spans="1:13" x14ac:dyDescent="0.25">
      <x:c r="G18640" s="54"/>
      <x:c r="I18640" s="53"/>
    </x:row>
    <x:row r="18641" spans="1:13" x14ac:dyDescent="0.25">
      <x:c r="G18641" s="54"/>
      <x:c r="I18641" s="53"/>
    </x:row>
    <x:row r="18642" spans="1:13" x14ac:dyDescent="0.25">
      <x:c r="G18642" s="54"/>
      <x:c r="I18642" s="53"/>
    </x:row>
    <x:row r="18643" spans="1:13" x14ac:dyDescent="0.25">
      <x:c r="G18643" s="54"/>
      <x:c r="I18643" s="53"/>
    </x:row>
    <x:row r="18644" spans="1:13" x14ac:dyDescent="0.25">
      <x:c r="G18644" s="54"/>
      <x:c r="I18644" s="53"/>
    </x:row>
    <x:row r="18645" spans="1:13" x14ac:dyDescent="0.25">
      <x:c r="G18645" s="54"/>
      <x:c r="I18645" s="53"/>
    </x:row>
    <x:row r="18646" spans="1:13" x14ac:dyDescent="0.25">
      <x:c r="G18646" s="54"/>
      <x:c r="I18646" s="53"/>
    </x:row>
    <x:row r="18647" spans="1:13" x14ac:dyDescent="0.25">
      <x:c r="G18647" s="54"/>
      <x:c r="I18647" s="53"/>
    </x:row>
    <x:row r="18648" spans="1:13" x14ac:dyDescent="0.25">
      <x:c r="G18648" s="54"/>
      <x:c r="I18648" s="53"/>
    </x:row>
    <x:row r="18649" spans="1:13" x14ac:dyDescent="0.25">
      <x:c r="G18649" s="54"/>
      <x:c r="I18649" s="53"/>
    </x:row>
    <x:row r="18650" spans="1:13" x14ac:dyDescent="0.25">
      <x:c r="G18650" s="54"/>
      <x:c r="I18650" s="53"/>
    </x:row>
    <x:row r="18651" spans="1:13" x14ac:dyDescent="0.25">
      <x:c r="G18651" s="54"/>
      <x:c r="I18651" s="53"/>
    </x:row>
    <x:row r="18652" spans="1:13" x14ac:dyDescent="0.25">
      <x:c r="G18652" s="54"/>
      <x:c r="I18652" s="53"/>
    </x:row>
    <x:row r="18653" spans="1:13" x14ac:dyDescent="0.25">
      <x:c r="G18653" s="54"/>
      <x:c r="I18653" s="53"/>
    </x:row>
    <x:row r="18654" spans="1:13" x14ac:dyDescent="0.25">
      <x:c r="G18654" s="54"/>
      <x:c r="I18654" s="53"/>
    </x:row>
    <x:row r="18655" spans="1:13" x14ac:dyDescent="0.25">
      <x:c r="G18655" s="54"/>
      <x:c r="I18655" s="53"/>
    </x:row>
    <x:row r="18656" spans="1:13" x14ac:dyDescent="0.25">
      <x:c r="G18656" s="54"/>
      <x:c r="I18656" s="53"/>
    </x:row>
    <x:row r="18657" spans="1:13" x14ac:dyDescent="0.25">
      <x:c r="G18657" s="54"/>
      <x:c r="I18657" s="53"/>
    </x:row>
    <x:row r="18658" spans="1:13" x14ac:dyDescent="0.25">
      <x:c r="G18658" s="54"/>
      <x:c r="I18658" s="53"/>
    </x:row>
    <x:row r="18659" spans="1:13" x14ac:dyDescent="0.25">
      <x:c r="I18659" s="53"/>
    </x:row>
    <x:row r="18660" spans="1:13" x14ac:dyDescent="0.25">
      <x:c r="G18660" s="54"/>
      <x:c r="I18660" s="53"/>
    </x:row>
    <x:row r="18661" spans="1:13" x14ac:dyDescent="0.25">
      <x:c r="G18661" s="54"/>
      <x:c r="I18661" s="53"/>
    </x:row>
    <x:row r="18662" spans="1:13" x14ac:dyDescent="0.25">
      <x:c r="G18662" s="54"/>
      <x:c r="I18662" s="53"/>
    </x:row>
    <x:row r="18663" spans="1:13" x14ac:dyDescent="0.25">
      <x:c r="G18663" s="54"/>
      <x:c r="I18663" s="53"/>
    </x:row>
    <x:row r="18664" spans="1:13" x14ac:dyDescent="0.25">
      <x:c r="G18664" s="54"/>
      <x:c r="I18664" s="53"/>
    </x:row>
    <x:row r="18665" spans="1:13" x14ac:dyDescent="0.25">
      <x:c r="G18665" s="54"/>
      <x:c r="I18665" s="53"/>
    </x:row>
    <x:row r="18666" spans="1:13" x14ac:dyDescent="0.25">
      <x:c r="G18666" s="54"/>
      <x:c r="I18666" s="53"/>
    </x:row>
    <x:row r="18667" spans="1:13" x14ac:dyDescent="0.25">
      <x:c r="G18667" s="54"/>
      <x:c r="I18667" s="53"/>
    </x:row>
    <x:row r="18668" spans="1:13" x14ac:dyDescent="0.25">
      <x:c r="G18668" s="54"/>
      <x:c r="I18668" s="53"/>
    </x:row>
    <x:row r="18669" spans="1:13" x14ac:dyDescent="0.25">
      <x:c r="G18669" s="54"/>
      <x:c r="I18669" s="53"/>
    </x:row>
    <x:row r="18670" spans="1:13" x14ac:dyDescent="0.25">
      <x:c r="G18670" s="54"/>
      <x:c r="I18670" s="53"/>
    </x:row>
    <x:row r="18671" spans="1:13" x14ac:dyDescent="0.25">
      <x:c r="G18671" s="54"/>
      <x:c r="I18671" s="53"/>
    </x:row>
    <x:row r="18672" spans="1:13" x14ac:dyDescent="0.25">
      <x:c r="G18672" s="54"/>
      <x:c r="I18672" s="53"/>
    </x:row>
    <x:row r="18673" spans="1:13" x14ac:dyDescent="0.25">
      <x:c r="I18673" s="53"/>
    </x:row>
    <x:row r="18674" spans="1:13" x14ac:dyDescent="0.25">
      <x:c r="I18674" s="53"/>
    </x:row>
    <x:row r="18675" spans="1:13" x14ac:dyDescent="0.25">
      <x:c r="G18675" s="54"/>
      <x:c r="I18675" s="53"/>
    </x:row>
    <x:row r="18676" spans="1:13" x14ac:dyDescent="0.25">
      <x:c r="G18676" s="54"/>
      <x:c r="I18676" s="53"/>
    </x:row>
    <x:row r="18677" spans="1:13" x14ac:dyDescent="0.25">
      <x:c r="G18677" s="54"/>
      <x:c r="I18677" s="53"/>
    </x:row>
    <x:row r="18678" spans="1:13" x14ac:dyDescent="0.25">
      <x:c r="G18678" s="54"/>
      <x:c r="I18678" s="53"/>
    </x:row>
    <x:row r="18679" spans="1:13" x14ac:dyDescent="0.25">
      <x:c r="G18679" s="54"/>
      <x:c r="I18679" s="53"/>
    </x:row>
    <x:row r="18680" spans="1:13" x14ac:dyDescent="0.25">
      <x:c r="G18680" s="54"/>
      <x:c r="I18680" s="53"/>
    </x:row>
    <x:row r="18681" spans="1:13" x14ac:dyDescent="0.25">
      <x:c r="G18681" s="54"/>
      <x:c r="I18681" s="53"/>
    </x:row>
    <x:row r="18682" spans="1:13" x14ac:dyDescent="0.25">
      <x:c r="G18682" s="54"/>
      <x:c r="I18682" s="53"/>
    </x:row>
    <x:row r="18683" spans="1:13" x14ac:dyDescent="0.25">
      <x:c r="G18683" s="54"/>
      <x:c r="I18683" s="53"/>
    </x:row>
    <x:row r="18684" spans="1:13" x14ac:dyDescent="0.25">
      <x:c r="G18684" s="54"/>
      <x:c r="I18684" s="53"/>
    </x:row>
    <x:row r="18685" spans="1:13" x14ac:dyDescent="0.25">
      <x:c r="G18685" s="54"/>
      <x:c r="I18685" s="53"/>
    </x:row>
    <x:row r="18686" spans="1:13" x14ac:dyDescent="0.25">
      <x:c r="G18686" s="54"/>
      <x:c r="I18686" s="53"/>
    </x:row>
    <x:row r="18687" spans="1:13" x14ac:dyDescent="0.25">
      <x:c r="G18687" s="54"/>
      <x:c r="I18687" s="53"/>
    </x:row>
    <x:row r="18688" spans="1:13" x14ac:dyDescent="0.25">
      <x:c r="G18688" s="54"/>
      <x:c r="I18688" s="53"/>
    </x:row>
    <x:row r="18689" spans="1:13" x14ac:dyDescent="0.25">
      <x:c r="G18689" s="54"/>
      <x:c r="I18689" s="53"/>
    </x:row>
    <x:row r="18690" spans="1:13" x14ac:dyDescent="0.25">
      <x:c r="G18690" s="54"/>
      <x:c r="I18690" s="53"/>
    </x:row>
    <x:row r="18691" spans="1:13" x14ac:dyDescent="0.25">
      <x:c r="G18691" s="54"/>
      <x:c r="I18691" s="53"/>
    </x:row>
    <x:row r="18692" spans="1:13" x14ac:dyDescent="0.25">
      <x:c r="G18692" s="54"/>
      <x:c r="I18692" s="53"/>
    </x:row>
    <x:row r="18693" spans="1:13" x14ac:dyDescent="0.25">
      <x:c r="G18693" s="54"/>
      <x:c r="I18693" s="53"/>
    </x:row>
    <x:row r="18694" spans="1:13" x14ac:dyDescent="0.25">
      <x:c r="G18694" s="54"/>
      <x:c r="I18694" s="53"/>
    </x:row>
    <x:row r="18695" spans="1:13" x14ac:dyDescent="0.25">
      <x:c r="G18695" s="54"/>
      <x:c r="I18695" s="53"/>
    </x:row>
    <x:row r="18696" spans="1:13" x14ac:dyDescent="0.25">
      <x:c r="I18696" s="53"/>
    </x:row>
    <x:row r="18697" spans="1:13" x14ac:dyDescent="0.25">
      <x:c r="I18697" s="53"/>
    </x:row>
    <x:row r="18698" spans="1:13" x14ac:dyDescent="0.25">
      <x:c r="G18698" s="54"/>
      <x:c r="I18698" s="53"/>
    </x:row>
    <x:row r="18699" spans="1:13" x14ac:dyDescent="0.25">
      <x:c r="G18699" s="54"/>
      <x:c r="I18699" s="53"/>
    </x:row>
    <x:row r="18700" spans="1:13" x14ac:dyDescent="0.25">
      <x:c r="G18700" s="54"/>
      <x:c r="I18700" s="53"/>
    </x:row>
    <x:row r="18701" spans="1:13" x14ac:dyDescent="0.25">
      <x:c r="G18701" s="54"/>
      <x:c r="I18701" s="53"/>
    </x:row>
    <x:row r="18702" spans="1:13" x14ac:dyDescent="0.25">
      <x:c r="G18702" s="54"/>
      <x:c r="I18702" s="53"/>
    </x:row>
    <x:row r="18703" spans="1:13" x14ac:dyDescent="0.25">
      <x:c r="G18703" s="54"/>
      <x:c r="I18703" s="53"/>
    </x:row>
    <x:row r="18704" spans="1:13" x14ac:dyDescent="0.25">
      <x:c r="G18704" s="54"/>
      <x:c r="I18704" s="53"/>
    </x:row>
    <x:row r="18705" spans="1:13" x14ac:dyDescent="0.25">
      <x:c r="I18705" s="53"/>
    </x:row>
    <x:row r="18706" spans="1:13" x14ac:dyDescent="0.25">
      <x:c r="G18706" s="54"/>
      <x:c r="I18706" s="53"/>
    </x:row>
    <x:row r="18707" spans="1:13" x14ac:dyDescent="0.25">
      <x:c r="G18707" s="54"/>
      <x:c r="I18707" s="53"/>
    </x:row>
    <x:row r="18708" spans="1:13" x14ac:dyDescent="0.25">
      <x:c r="G18708" s="54"/>
      <x:c r="I18708" s="53"/>
    </x:row>
    <x:row r="18709" spans="1:13" x14ac:dyDescent="0.25">
      <x:c r="G18709" s="54"/>
      <x:c r="I18709" s="53"/>
    </x:row>
    <x:row r="18710" spans="1:13" x14ac:dyDescent="0.25">
      <x:c r="G18710" s="54"/>
      <x:c r="I18710" s="53"/>
    </x:row>
    <x:row r="18711" spans="1:13" x14ac:dyDescent="0.25">
      <x:c r="G18711" s="54"/>
      <x:c r="I18711" s="53"/>
    </x:row>
    <x:row r="18712" spans="1:13" x14ac:dyDescent="0.25">
      <x:c r="G18712" s="54"/>
      <x:c r="I18712" s="53"/>
    </x:row>
    <x:row r="18713" spans="1:13" x14ac:dyDescent="0.25">
      <x:c r="G18713" s="54"/>
      <x:c r="I18713" s="53"/>
    </x:row>
    <x:row r="18714" spans="1:13" x14ac:dyDescent="0.25">
      <x:c r="G18714" s="54"/>
      <x:c r="I18714" s="53"/>
    </x:row>
    <x:row r="18715" spans="1:13" x14ac:dyDescent="0.25">
      <x:c r="G18715" s="54"/>
      <x:c r="I18715" s="53"/>
    </x:row>
    <x:row r="18716" spans="1:13" x14ac:dyDescent="0.25">
      <x:c r="G18716" s="54"/>
      <x:c r="I18716" s="53"/>
    </x:row>
    <x:row r="18717" spans="1:13" x14ac:dyDescent="0.25">
      <x:c r="G18717" s="54"/>
      <x:c r="I18717" s="53"/>
    </x:row>
    <x:row r="18718" spans="1:13" x14ac:dyDescent="0.25">
      <x:c r="G18718" s="54"/>
      <x:c r="I18718" s="53"/>
    </x:row>
    <x:row r="18719" spans="1:13" x14ac:dyDescent="0.25">
      <x:c r="G18719" s="54"/>
      <x:c r="I18719" s="53"/>
    </x:row>
    <x:row r="18720" spans="1:13" x14ac:dyDescent="0.25">
      <x:c r="G18720" s="54"/>
      <x:c r="I18720" s="53"/>
    </x:row>
    <x:row r="18721" spans="1:13" x14ac:dyDescent="0.25">
      <x:c r="G18721" s="54"/>
      <x:c r="I18721" s="53"/>
    </x:row>
    <x:row r="18722" spans="1:13" x14ac:dyDescent="0.25">
      <x:c r="G18722" s="54"/>
      <x:c r="I18722" s="53"/>
    </x:row>
    <x:row r="18723" spans="1:13" x14ac:dyDescent="0.25">
      <x:c r="G18723" s="54"/>
      <x:c r="I18723" s="53"/>
    </x:row>
    <x:row r="18724" spans="1:13" x14ac:dyDescent="0.25">
      <x:c r="G18724" s="54"/>
      <x:c r="I18724" s="53"/>
    </x:row>
    <x:row r="18725" spans="1:13" x14ac:dyDescent="0.25">
      <x:c r="G18725" s="54"/>
      <x:c r="I18725" s="53"/>
    </x:row>
    <x:row r="18726" spans="1:13" x14ac:dyDescent="0.25">
      <x:c r="G18726" s="54"/>
      <x:c r="I18726" s="53"/>
    </x:row>
    <x:row r="18727" spans="1:13" x14ac:dyDescent="0.25">
      <x:c r="G18727" s="54"/>
      <x:c r="I18727" s="53"/>
    </x:row>
    <x:row r="18728" spans="1:13" x14ac:dyDescent="0.25">
      <x:c r="G18728" s="54"/>
      <x:c r="I18728" s="53"/>
    </x:row>
    <x:row r="18729" spans="1:13" x14ac:dyDescent="0.25">
      <x:c r="G18729" s="54"/>
      <x:c r="I18729" s="53"/>
    </x:row>
    <x:row r="18730" spans="1:13" x14ac:dyDescent="0.25">
      <x:c r="G18730" s="54"/>
      <x:c r="I18730" s="53"/>
    </x:row>
    <x:row r="18731" spans="1:13" x14ac:dyDescent="0.25">
      <x:c r="G18731" s="54"/>
      <x:c r="I18731" s="53"/>
    </x:row>
    <x:row r="18732" spans="1:13" x14ac:dyDescent="0.25">
      <x:c r="G18732" s="54"/>
      <x:c r="I18732" s="53"/>
    </x:row>
    <x:row r="18733" spans="1:13" x14ac:dyDescent="0.25">
      <x:c r="I18733" s="53"/>
    </x:row>
    <x:row r="18734" spans="1:13" x14ac:dyDescent="0.25">
      <x:c r="G18734" s="54"/>
      <x:c r="I18734" s="53"/>
    </x:row>
    <x:row r="18735" spans="1:13" x14ac:dyDescent="0.25">
      <x:c r="I18735" s="53"/>
    </x:row>
    <x:row r="18736" spans="1:13" x14ac:dyDescent="0.25">
      <x:c r="G18736" s="54"/>
      <x:c r="I18736" s="53"/>
    </x:row>
    <x:row r="18737" spans="1:13" x14ac:dyDescent="0.25">
      <x:c r="G18737" s="54"/>
      <x:c r="I18737" s="53"/>
    </x:row>
    <x:row r="18738" spans="1:13" x14ac:dyDescent="0.25">
      <x:c r="G18738" s="54"/>
      <x:c r="I18738" s="53"/>
    </x:row>
    <x:row r="18739" spans="1:13" x14ac:dyDescent="0.25">
      <x:c r="G18739" s="54"/>
      <x:c r="I18739" s="53"/>
    </x:row>
    <x:row r="18740" spans="1:13" x14ac:dyDescent="0.25">
      <x:c r="G18740" s="54"/>
      <x:c r="I18740" s="53"/>
    </x:row>
    <x:row r="18741" spans="1:13" x14ac:dyDescent="0.25">
      <x:c r="G18741" s="54"/>
      <x:c r="I18741" s="53"/>
    </x:row>
    <x:row r="18742" spans="1:13" x14ac:dyDescent="0.25">
      <x:c r="G18742" s="54"/>
      <x:c r="I18742" s="53"/>
    </x:row>
    <x:row r="18743" spans="1:13" x14ac:dyDescent="0.25">
      <x:c r="G18743" s="54"/>
      <x:c r="I18743" s="53"/>
    </x:row>
    <x:row r="18744" spans="1:13" x14ac:dyDescent="0.25">
      <x:c r="I18744" s="53"/>
    </x:row>
    <x:row r="18745" spans="1:13" x14ac:dyDescent="0.25">
      <x:c r="G18745" s="54"/>
      <x:c r="I18745" s="53"/>
    </x:row>
    <x:row r="18746" spans="1:13" x14ac:dyDescent="0.25">
      <x:c r="G18746" s="54"/>
      <x:c r="I18746" s="53"/>
    </x:row>
    <x:row r="18747" spans="1:13" x14ac:dyDescent="0.25">
      <x:c r="G18747" s="54"/>
      <x:c r="I18747" s="53"/>
    </x:row>
    <x:row r="18748" spans="1:13" x14ac:dyDescent="0.25">
      <x:c r="G18748" s="54"/>
      <x:c r="I18748" s="53"/>
    </x:row>
    <x:row r="18749" spans="1:13" x14ac:dyDescent="0.25">
      <x:c r="G18749" s="54"/>
      <x:c r="I18749" s="53"/>
    </x:row>
    <x:row r="18750" spans="1:13" x14ac:dyDescent="0.25">
      <x:c r="G18750" s="54"/>
      <x:c r="I18750" s="53"/>
    </x:row>
    <x:row r="18751" spans="1:13" x14ac:dyDescent="0.25">
      <x:c r="G18751" s="54"/>
      <x:c r="I18751" s="53"/>
    </x:row>
    <x:row r="18752" spans="1:13" x14ac:dyDescent="0.25">
      <x:c r="G18752" s="54"/>
      <x:c r="I18752" s="53"/>
    </x:row>
    <x:row r="18753" spans="1:13" x14ac:dyDescent="0.25">
      <x:c r="G18753" s="54"/>
      <x:c r="I18753" s="53"/>
    </x:row>
    <x:row r="18754" spans="1:13" x14ac:dyDescent="0.25">
      <x:c r="G18754" s="54"/>
      <x:c r="I18754" s="53"/>
    </x:row>
    <x:row r="18755" spans="1:13" x14ac:dyDescent="0.25">
      <x:c r="G18755" s="54"/>
      <x:c r="I18755" s="53"/>
    </x:row>
    <x:row r="18756" spans="1:13" x14ac:dyDescent="0.25">
      <x:c r="G18756" s="54"/>
      <x:c r="I18756" s="53"/>
    </x:row>
    <x:row r="18757" spans="1:13" x14ac:dyDescent="0.25">
      <x:c r="G18757" s="54"/>
      <x:c r="I18757" s="53"/>
    </x:row>
    <x:row r="18758" spans="1:13" x14ac:dyDescent="0.25">
      <x:c r="G18758" s="54"/>
      <x:c r="I18758" s="53"/>
    </x:row>
    <x:row r="18759" spans="1:13" x14ac:dyDescent="0.25">
      <x:c r="G18759" s="54"/>
      <x:c r="I18759" s="53"/>
    </x:row>
    <x:row r="18760" spans="1:13" x14ac:dyDescent="0.25">
      <x:c r="G18760" s="54"/>
      <x:c r="I18760" s="53"/>
    </x:row>
    <x:row r="18761" spans="1:13" x14ac:dyDescent="0.25">
      <x:c r="G18761" s="54"/>
      <x:c r="I18761" s="53"/>
    </x:row>
    <x:row r="18762" spans="1:13" x14ac:dyDescent="0.25">
      <x:c r="G18762" s="54"/>
      <x:c r="I18762" s="53"/>
    </x:row>
    <x:row r="18763" spans="1:13" x14ac:dyDescent="0.25">
      <x:c r="G18763" s="54"/>
      <x:c r="I18763" s="53"/>
    </x:row>
    <x:row r="18764" spans="1:13" x14ac:dyDescent="0.25">
      <x:c r="G18764" s="54"/>
      <x:c r="I18764" s="53"/>
    </x:row>
    <x:row r="18765" spans="1:13" x14ac:dyDescent="0.25">
      <x:c r="G18765" s="54"/>
      <x:c r="I18765" s="53"/>
    </x:row>
    <x:row r="18766" spans="1:13" x14ac:dyDescent="0.25">
      <x:c r="G18766" s="54"/>
      <x:c r="I18766" s="53"/>
    </x:row>
    <x:row r="18767" spans="1:13" x14ac:dyDescent="0.25">
      <x:c r="G18767" s="54"/>
      <x:c r="I18767" s="53"/>
    </x:row>
    <x:row r="18768" spans="1:13" x14ac:dyDescent="0.25">
      <x:c r="G18768" s="54"/>
      <x:c r="I18768" s="53"/>
    </x:row>
    <x:row r="18769" spans="1:13" x14ac:dyDescent="0.25">
      <x:c r="G18769" s="54"/>
      <x:c r="I18769" s="53"/>
    </x:row>
    <x:row r="18770" spans="1:13" x14ac:dyDescent="0.25">
      <x:c r="G18770" s="54"/>
      <x:c r="I18770" s="53"/>
    </x:row>
    <x:row r="18771" spans="1:13" x14ac:dyDescent="0.25">
      <x:c r="G18771" s="54"/>
      <x:c r="I18771" s="53"/>
    </x:row>
    <x:row r="18772" spans="1:13" x14ac:dyDescent="0.25">
      <x:c r="G18772" s="54"/>
      <x:c r="I18772" s="53"/>
    </x:row>
    <x:row r="18773" spans="1:13" x14ac:dyDescent="0.25">
      <x:c r="G18773" s="54"/>
      <x:c r="I18773" s="53"/>
    </x:row>
    <x:row r="18774" spans="1:13" x14ac:dyDescent="0.25">
      <x:c r="G18774" s="54"/>
      <x:c r="I18774" s="53"/>
    </x:row>
    <x:row r="18775" spans="1:13" x14ac:dyDescent="0.25">
      <x:c r="G18775" s="54"/>
      <x:c r="I18775" s="53"/>
    </x:row>
    <x:row r="18776" spans="1:13" x14ac:dyDescent="0.25">
      <x:c r="G18776" s="54"/>
      <x:c r="I18776" s="53"/>
    </x:row>
    <x:row r="18777" spans="1:13" x14ac:dyDescent="0.25">
      <x:c r="G18777" s="54"/>
      <x:c r="I18777" s="53"/>
    </x:row>
    <x:row r="18778" spans="1:13" x14ac:dyDescent="0.25">
      <x:c r="I18778" s="53"/>
    </x:row>
    <x:row r="18779" spans="1:13" x14ac:dyDescent="0.25">
      <x:c r="G18779" s="54"/>
      <x:c r="I18779" s="53"/>
    </x:row>
    <x:row r="18780" spans="1:13" x14ac:dyDescent="0.25">
      <x:c r="G18780" s="54"/>
      <x:c r="I18780" s="53"/>
    </x:row>
    <x:row r="18781" spans="1:13" x14ac:dyDescent="0.25">
      <x:c r="G18781" s="54"/>
      <x:c r="I18781" s="53"/>
    </x:row>
    <x:row r="18782" spans="1:13" x14ac:dyDescent="0.25">
      <x:c r="G18782" s="54"/>
      <x:c r="I18782" s="53"/>
    </x:row>
    <x:row r="18783" spans="1:13" x14ac:dyDescent="0.25">
      <x:c r="G18783" s="54"/>
      <x:c r="I18783" s="53"/>
    </x:row>
    <x:row r="18784" spans="1:13" x14ac:dyDescent="0.25">
      <x:c r="G18784" s="54"/>
      <x:c r="I18784" s="53"/>
    </x:row>
    <x:row r="18785" spans="1:13" x14ac:dyDescent="0.25">
      <x:c r="I18785" s="53"/>
    </x:row>
    <x:row r="18786" spans="1:13" x14ac:dyDescent="0.25">
      <x:c r="G18786" s="54"/>
      <x:c r="I18786" s="53"/>
    </x:row>
    <x:row r="18787" spans="1:13" x14ac:dyDescent="0.25">
      <x:c r="I18787" s="53"/>
    </x:row>
    <x:row r="18788" spans="1:13" x14ac:dyDescent="0.25">
      <x:c r="G18788" s="54"/>
      <x:c r="I18788" s="53"/>
    </x:row>
    <x:row r="18789" spans="1:13" x14ac:dyDescent="0.25">
      <x:c r="G18789" s="54"/>
      <x:c r="I18789" s="53"/>
    </x:row>
    <x:row r="18790" spans="1:13" x14ac:dyDescent="0.25">
      <x:c r="G18790" s="54"/>
      <x:c r="I18790" s="53"/>
    </x:row>
    <x:row r="18791" spans="1:13" x14ac:dyDescent="0.25">
      <x:c r="G18791" s="54"/>
      <x:c r="I18791" s="53"/>
    </x:row>
    <x:row r="18792" spans="1:13" x14ac:dyDescent="0.25">
      <x:c r="G18792" s="54"/>
      <x:c r="I18792" s="53"/>
    </x:row>
    <x:row r="18793" spans="1:13" x14ac:dyDescent="0.25">
      <x:c r="G18793" s="54"/>
      <x:c r="I18793" s="53"/>
    </x:row>
    <x:row r="18794" spans="1:13" x14ac:dyDescent="0.25">
      <x:c r="G18794" s="54"/>
      <x:c r="I18794" s="53"/>
    </x:row>
    <x:row r="18795" spans="1:13" x14ac:dyDescent="0.25">
      <x:c r="G18795" s="54"/>
      <x:c r="I18795" s="53"/>
    </x:row>
    <x:row r="18796" spans="1:13" x14ac:dyDescent="0.25">
      <x:c r="G18796" s="54"/>
      <x:c r="I18796" s="53"/>
    </x:row>
    <x:row r="18797" spans="1:13" x14ac:dyDescent="0.25">
      <x:c r="G18797" s="54"/>
      <x:c r="I18797" s="53"/>
    </x:row>
    <x:row r="18798" spans="1:13" x14ac:dyDescent="0.25">
      <x:c r="G18798" s="54"/>
      <x:c r="I18798" s="53"/>
    </x:row>
    <x:row r="18799" spans="1:13" x14ac:dyDescent="0.25">
      <x:c r="G18799" s="54"/>
      <x:c r="I18799" s="53"/>
    </x:row>
    <x:row r="18800" spans="1:13" x14ac:dyDescent="0.25">
      <x:c r="G18800" s="54"/>
      <x:c r="I18800" s="53"/>
    </x:row>
    <x:row r="18801" spans="1:13" x14ac:dyDescent="0.25">
      <x:c r="G18801" s="54"/>
      <x:c r="I18801" s="53"/>
    </x:row>
    <x:row r="18802" spans="1:13" x14ac:dyDescent="0.25">
      <x:c r="G18802" s="54"/>
      <x:c r="I18802" s="53"/>
    </x:row>
    <x:row r="18803" spans="1:13" x14ac:dyDescent="0.25">
      <x:c r="G18803" s="54"/>
      <x:c r="I18803" s="53"/>
    </x:row>
    <x:row r="18804" spans="1:13" x14ac:dyDescent="0.25">
      <x:c r="G18804" s="54"/>
      <x:c r="I18804" s="53"/>
    </x:row>
    <x:row r="18805" spans="1:13" x14ac:dyDescent="0.25">
      <x:c r="G18805" s="54"/>
      <x:c r="I18805" s="53"/>
    </x:row>
    <x:row r="18806" spans="1:13" x14ac:dyDescent="0.25">
      <x:c r="G18806" s="54"/>
      <x:c r="I18806" s="53"/>
    </x:row>
    <x:row r="18807" spans="1:13" x14ac:dyDescent="0.25">
      <x:c r="G18807" s="54"/>
      <x:c r="I18807" s="53"/>
    </x:row>
    <x:row r="18808" spans="1:13" x14ac:dyDescent="0.25">
      <x:c r="G18808" s="54"/>
      <x:c r="I18808" s="53"/>
    </x:row>
    <x:row r="18809" spans="1:13" x14ac:dyDescent="0.25">
      <x:c r="G18809" s="54"/>
      <x:c r="I18809" s="53"/>
    </x:row>
    <x:row r="18810" spans="1:13" x14ac:dyDescent="0.25">
      <x:c r="G18810" s="54"/>
      <x:c r="I18810" s="53"/>
    </x:row>
    <x:row r="18811" spans="1:13" x14ac:dyDescent="0.25">
      <x:c r="G18811" s="54"/>
      <x:c r="I18811" s="53"/>
    </x:row>
    <x:row r="18812" spans="1:13" x14ac:dyDescent="0.25">
      <x:c r="G18812" s="54"/>
      <x:c r="I18812" s="53"/>
    </x:row>
    <x:row r="18813" spans="1:13" x14ac:dyDescent="0.25">
      <x:c r="G18813" s="54"/>
      <x:c r="I18813" s="53"/>
    </x:row>
    <x:row r="18814" spans="1:13" x14ac:dyDescent="0.25">
      <x:c r="G18814" s="54"/>
      <x:c r="I18814" s="53"/>
    </x:row>
    <x:row r="18815" spans="1:13" x14ac:dyDescent="0.25">
      <x:c r="G18815" s="54"/>
      <x:c r="I18815" s="53"/>
    </x:row>
    <x:row r="18816" spans="1:13" x14ac:dyDescent="0.25">
      <x:c r="G18816" s="54"/>
      <x:c r="I18816" s="53"/>
    </x:row>
    <x:row r="18817" spans="1:13" x14ac:dyDescent="0.25">
      <x:c r="G18817" s="54"/>
      <x:c r="I18817" s="53"/>
    </x:row>
    <x:row r="18818" spans="1:13" x14ac:dyDescent="0.25">
      <x:c r="G18818" s="54"/>
      <x:c r="I18818" s="53"/>
    </x:row>
    <x:row r="18819" spans="1:13" x14ac:dyDescent="0.25">
      <x:c r="G18819" s="54"/>
      <x:c r="I18819" s="53"/>
    </x:row>
    <x:row r="18820" spans="1:13" x14ac:dyDescent="0.25">
      <x:c r="G18820" s="54"/>
      <x:c r="I18820" s="53"/>
    </x:row>
    <x:row r="18821" spans="1:13" x14ac:dyDescent="0.25">
      <x:c r="G18821" s="54"/>
      <x:c r="I18821" s="53"/>
    </x:row>
    <x:row r="18822" spans="1:13" x14ac:dyDescent="0.25">
      <x:c r="G18822" s="54"/>
      <x:c r="I18822" s="53"/>
    </x:row>
    <x:row r="18823" spans="1:13" x14ac:dyDescent="0.25">
      <x:c r="G18823" s="54"/>
      <x:c r="I18823" s="53"/>
    </x:row>
    <x:row r="18824" spans="1:13" x14ac:dyDescent="0.25">
      <x:c r="G18824" s="54"/>
      <x:c r="I18824" s="53"/>
    </x:row>
    <x:row r="18825" spans="1:13" x14ac:dyDescent="0.25">
      <x:c r="G18825" s="54"/>
      <x:c r="I18825" s="53"/>
    </x:row>
    <x:row r="18826" spans="1:13" x14ac:dyDescent="0.25">
      <x:c r="G18826" s="54"/>
      <x:c r="I18826" s="53"/>
    </x:row>
    <x:row r="18827" spans="1:13" x14ac:dyDescent="0.25">
      <x:c r="G18827" s="54"/>
      <x:c r="I18827" s="53"/>
    </x:row>
    <x:row r="18828" spans="1:13" x14ac:dyDescent="0.25">
      <x:c r="G18828" s="54"/>
      <x:c r="I18828" s="53"/>
    </x:row>
    <x:row r="18829" spans="1:13" x14ac:dyDescent="0.25">
      <x:c r="G18829" s="54"/>
      <x:c r="I18829" s="53"/>
    </x:row>
    <x:row r="18830" spans="1:13" x14ac:dyDescent="0.25">
      <x:c r="G18830" s="54"/>
      <x:c r="I18830" s="53"/>
    </x:row>
    <x:row r="18831" spans="1:13" x14ac:dyDescent="0.25">
      <x:c r="G18831" s="54"/>
      <x:c r="I18831" s="53"/>
    </x:row>
    <x:row r="18832" spans="1:13" x14ac:dyDescent="0.25">
      <x:c r="G18832" s="54"/>
      <x:c r="I18832" s="53"/>
    </x:row>
    <x:row r="18833" spans="1:13" x14ac:dyDescent="0.25">
      <x:c r="G18833" s="54"/>
      <x:c r="I18833" s="53"/>
    </x:row>
    <x:row r="18834" spans="1:13" x14ac:dyDescent="0.25">
      <x:c r="G18834" s="54"/>
      <x:c r="I18834" s="53"/>
    </x:row>
    <x:row r="18835" spans="1:13" x14ac:dyDescent="0.25">
      <x:c r="G18835" s="54"/>
      <x:c r="I18835" s="53"/>
    </x:row>
    <x:row r="18836" spans="1:13" x14ac:dyDescent="0.25">
      <x:c r="G18836" s="54"/>
      <x:c r="I18836" s="53"/>
    </x:row>
    <x:row r="18837" spans="1:13" x14ac:dyDescent="0.25">
      <x:c r="G18837" s="54"/>
      <x:c r="I18837" s="53"/>
    </x:row>
    <x:row r="18838" spans="1:13" x14ac:dyDescent="0.25">
      <x:c r="G18838" s="54"/>
      <x:c r="I18838" s="53"/>
    </x:row>
    <x:row r="18839" spans="1:13" x14ac:dyDescent="0.25">
      <x:c r="G18839" s="54"/>
      <x:c r="I18839" s="53"/>
    </x:row>
    <x:row r="18840" spans="1:13" x14ac:dyDescent="0.25">
      <x:c r="G18840" s="54"/>
      <x:c r="I18840" s="53"/>
    </x:row>
    <x:row r="18841" spans="1:13" x14ac:dyDescent="0.25">
      <x:c r="G18841" s="54"/>
      <x:c r="I18841" s="53"/>
    </x:row>
    <x:row r="18842" spans="1:13" x14ac:dyDescent="0.25">
      <x:c r="G18842" s="54"/>
      <x:c r="I18842" s="53"/>
    </x:row>
    <x:row r="18843" spans="1:13" x14ac:dyDescent="0.25">
      <x:c r="G18843" s="54"/>
      <x:c r="I18843" s="53"/>
    </x:row>
    <x:row r="18844" spans="1:13" x14ac:dyDescent="0.25">
      <x:c r="G18844" s="54"/>
      <x:c r="I18844" s="53"/>
    </x:row>
    <x:row r="18845" spans="1:13" x14ac:dyDescent="0.25">
      <x:c r="G18845" s="54"/>
      <x:c r="I18845" s="53"/>
    </x:row>
    <x:row r="18846" spans="1:13" x14ac:dyDescent="0.25">
      <x:c r="G18846" s="54"/>
      <x:c r="I18846" s="53"/>
    </x:row>
    <x:row r="18847" spans="1:13" x14ac:dyDescent="0.25">
      <x:c r="G18847" s="54"/>
      <x:c r="I18847" s="53"/>
    </x:row>
    <x:row r="18848" spans="1:13" x14ac:dyDescent="0.25">
      <x:c r="G18848" s="54"/>
      <x:c r="I18848" s="53"/>
    </x:row>
    <x:row r="18849" spans="1:13" x14ac:dyDescent="0.25">
      <x:c r="G18849" s="54"/>
      <x:c r="I18849" s="53"/>
    </x:row>
    <x:row r="18850" spans="1:13" x14ac:dyDescent="0.25">
      <x:c r="G18850" s="54"/>
      <x:c r="I18850" s="53"/>
    </x:row>
    <x:row r="18851" spans="1:13" x14ac:dyDescent="0.25">
      <x:c r="G18851" s="54"/>
      <x:c r="I18851" s="53"/>
    </x:row>
    <x:row r="18852" spans="1:13" x14ac:dyDescent="0.25">
      <x:c r="G18852" s="54"/>
      <x:c r="I18852" s="53"/>
    </x:row>
    <x:row r="18853" spans="1:13" x14ac:dyDescent="0.25">
      <x:c r="G18853" s="54"/>
      <x:c r="I18853" s="53"/>
    </x:row>
    <x:row r="18854" spans="1:13" x14ac:dyDescent="0.25">
      <x:c r="G18854" s="54"/>
      <x:c r="I18854" s="53"/>
    </x:row>
    <x:row r="18855" spans="1:13" x14ac:dyDescent="0.25">
      <x:c r="G18855" s="54"/>
      <x:c r="I18855" s="53"/>
    </x:row>
    <x:row r="18856" spans="1:13" x14ac:dyDescent="0.25">
      <x:c r="G18856" s="54"/>
      <x:c r="I18856" s="53"/>
    </x:row>
    <x:row r="18857" spans="1:13" x14ac:dyDescent="0.25">
      <x:c r="G18857" s="54"/>
      <x:c r="I18857" s="53"/>
    </x:row>
    <x:row r="18858" spans="1:13" x14ac:dyDescent="0.25">
      <x:c r="G18858" s="54"/>
      <x:c r="I18858" s="53"/>
    </x:row>
    <x:row r="18859" spans="1:13" x14ac:dyDescent="0.25">
      <x:c r="G18859" s="54"/>
      <x:c r="I18859" s="53"/>
    </x:row>
    <x:row r="18860" spans="1:13" x14ac:dyDescent="0.25">
      <x:c r="G18860" s="54"/>
      <x:c r="I18860" s="53"/>
    </x:row>
    <x:row r="18861" spans="1:13" x14ac:dyDescent="0.25">
      <x:c r="G18861" s="54"/>
      <x:c r="I18861" s="53"/>
    </x:row>
    <x:row r="18862" spans="1:13" x14ac:dyDescent="0.25">
      <x:c r="G18862" s="54"/>
      <x:c r="I18862" s="53"/>
    </x:row>
    <x:row r="18863" spans="1:13" x14ac:dyDescent="0.25">
      <x:c r="G18863" s="54"/>
      <x:c r="I18863" s="53"/>
    </x:row>
    <x:row r="18864" spans="1:13" x14ac:dyDescent="0.25">
      <x:c r="G18864" s="54"/>
      <x:c r="I18864" s="53"/>
    </x:row>
    <x:row r="18865" spans="1:13" x14ac:dyDescent="0.25">
      <x:c r="G18865" s="54"/>
      <x:c r="I18865" s="53"/>
    </x:row>
    <x:row r="18866" spans="1:13" x14ac:dyDescent="0.25">
      <x:c r="G18866" s="54"/>
      <x:c r="I18866" s="53"/>
    </x:row>
    <x:row r="18867" spans="1:13" x14ac:dyDescent="0.25">
      <x:c r="G18867" s="54"/>
      <x:c r="I18867" s="53"/>
    </x:row>
    <x:row r="18868" spans="1:13" x14ac:dyDescent="0.25">
      <x:c r="G18868" s="54"/>
      <x:c r="I18868" s="53"/>
    </x:row>
    <x:row r="18869" spans="1:13" x14ac:dyDescent="0.25">
      <x:c r="G18869" s="54"/>
      <x:c r="I18869" s="53"/>
    </x:row>
    <x:row r="18870" spans="1:13" x14ac:dyDescent="0.25">
      <x:c r="G18870" s="54"/>
      <x:c r="I18870" s="53"/>
    </x:row>
    <x:row r="18871" spans="1:13" x14ac:dyDescent="0.25">
      <x:c r="G18871" s="54"/>
      <x:c r="I18871" s="53"/>
    </x:row>
    <x:row r="18872" spans="1:13" x14ac:dyDescent="0.25">
      <x:c r="G18872" s="54"/>
      <x:c r="I18872" s="53"/>
    </x:row>
    <x:row r="18873" spans="1:13" x14ac:dyDescent="0.25">
      <x:c r="G18873" s="54"/>
      <x:c r="I18873" s="53"/>
    </x:row>
    <x:row r="18874" spans="1:13" x14ac:dyDescent="0.25">
      <x:c r="G18874" s="54"/>
      <x:c r="I18874" s="53"/>
    </x:row>
    <x:row r="18875" spans="1:13" x14ac:dyDescent="0.25">
      <x:c r="G18875" s="54"/>
      <x:c r="I18875" s="53"/>
    </x:row>
    <x:row r="18876" spans="1:13" x14ac:dyDescent="0.25">
      <x:c r="G18876" s="54"/>
      <x:c r="I18876" s="53"/>
    </x:row>
    <x:row r="18877" spans="1:13" x14ac:dyDescent="0.25">
      <x:c r="G18877" s="54"/>
      <x:c r="I18877" s="53"/>
    </x:row>
    <x:row r="18878" spans="1:13" x14ac:dyDescent="0.25">
      <x:c r="G18878" s="54"/>
      <x:c r="I18878" s="53"/>
    </x:row>
    <x:row r="18879" spans="1:13" x14ac:dyDescent="0.25">
      <x:c r="G18879" s="54"/>
      <x:c r="I18879" s="53"/>
    </x:row>
    <x:row r="18880" spans="1:13" x14ac:dyDescent="0.25">
      <x:c r="G18880" s="54"/>
      <x:c r="I18880" s="53"/>
    </x:row>
    <x:row r="18881" spans="1:13" x14ac:dyDescent="0.25">
      <x:c r="G18881" s="54"/>
      <x:c r="I18881" s="53"/>
    </x:row>
    <x:row r="18882" spans="1:13" x14ac:dyDescent="0.25">
      <x:c r="G18882" s="54"/>
      <x:c r="I18882" s="53"/>
    </x:row>
    <x:row r="18883" spans="1:13" x14ac:dyDescent="0.25">
      <x:c r="G18883" s="54"/>
      <x:c r="I18883" s="53"/>
    </x:row>
    <x:row r="18884" spans="1:13" x14ac:dyDescent="0.25">
      <x:c r="G18884" s="54"/>
      <x:c r="I18884" s="53"/>
    </x:row>
    <x:row r="18885" spans="1:13" x14ac:dyDescent="0.25">
      <x:c r="G18885" s="54"/>
      <x:c r="I18885" s="53"/>
    </x:row>
    <x:row r="18886" spans="1:13" x14ac:dyDescent="0.25">
      <x:c r="G18886" s="54"/>
      <x:c r="I18886" s="53"/>
    </x:row>
    <x:row r="18887" spans="1:13" x14ac:dyDescent="0.25">
      <x:c r="G18887" s="54"/>
      <x:c r="I18887" s="53"/>
    </x:row>
    <x:row r="18888" spans="1:13" x14ac:dyDescent="0.25">
      <x:c r="G18888" s="54"/>
      <x:c r="I18888" s="53"/>
    </x:row>
    <x:row r="18889" spans="1:13" x14ac:dyDescent="0.25">
      <x:c r="G18889" s="54"/>
      <x:c r="I18889" s="53"/>
    </x:row>
    <x:row r="18890" spans="1:13" x14ac:dyDescent="0.25">
      <x:c r="G18890" s="54"/>
      <x:c r="I18890" s="53"/>
    </x:row>
    <x:row r="18891" spans="1:13" x14ac:dyDescent="0.25">
      <x:c r="G18891" s="54"/>
      <x:c r="I18891" s="53"/>
    </x:row>
    <x:row r="18892" spans="1:13" x14ac:dyDescent="0.25">
      <x:c r="G18892" s="54"/>
      <x:c r="I18892" s="53"/>
    </x:row>
    <x:row r="18893" spans="1:13" x14ac:dyDescent="0.25">
      <x:c r="G18893" s="54"/>
      <x:c r="I18893" s="53"/>
    </x:row>
    <x:row r="18894" spans="1:13" x14ac:dyDescent="0.25">
      <x:c r="G18894" s="54"/>
      <x:c r="I18894" s="53"/>
    </x:row>
    <x:row r="18895" spans="1:13" x14ac:dyDescent="0.25">
      <x:c r="G18895" s="54"/>
      <x:c r="I18895" s="53"/>
    </x:row>
    <x:row r="18896" spans="1:13" x14ac:dyDescent="0.25">
      <x:c r="G18896" s="54"/>
      <x:c r="I18896" s="53"/>
    </x:row>
    <x:row r="18897" spans="1:13" x14ac:dyDescent="0.25">
      <x:c r="G18897" s="54"/>
      <x:c r="I18897" s="53"/>
    </x:row>
    <x:row r="18898" spans="1:13" x14ac:dyDescent="0.25">
      <x:c r="G18898" s="54"/>
      <x:c r="I18898" s="53"/>
    </x:row>
    <x:row r="18899" spans="1:13" x14ac:dyDescent="0.25">
      <x:c r="G18899" s="54"/>
      <x:c r="I18899" s="53"/>
    </x:row>
    <x:row r="18900" spans="1:13" x14ac:dyDescent="0.25">
      <x:c r="G18900" s="54"/>
      <x:c r="I18900" s="53"/>
    </x:row>
    <x:row r="18901" spans="1:13" x14ac:dyDescent="0.25">
      <x:c r="G18901" s="54"/>
      <x:c r="I18901" s="53"/>
    </x:row>
    <x:row r="18902" spans="1:13" x14ac:dyDescent="0.25">
      <x:c r="G18902" s="54"/>
      <x:c r="I18902" s="53"/>
    </x:row>
    <x:row r="18903" spans="1:13" x14ac:dyDescent="0.25">
      <x:c r="G18903" s="54"/>
      <x:c r="I18903" s="53"/>
    </x:row>
    <x:row r="18904" spans="1:13" x14ac:dyDescent="0.25">
      <x:c r="G18904" s="54"/>
      <x:c r="I18904" s="53"/>
    </x:row>
    <x:row r="18905" spans="1:13" x14ac:dyDescent="0.25">
      <x:c r="G18905" s="54"/>
      <x:c r="I18905" s="53"/>
    </x:row>
    <x:row r="18906" spans="1:13" x14ac:dyDescent="0.25">
      <x:c r="G18906" s="54"/>
      <x:c r="I18906" s="53"/>
    </x:row>
    <x:row r="18907" spans="1:13" x14ac:dyDescent="0.25">
      <x:c r="G18907" s="54"/>
      <x:c r="I18907" s="53"/>
    </x:row>
    <x:row r="18908" spans="1:13" x14ac:dyDescent="0.25">
      <x:c r="G18908" s="54"/>
      <x:c r="I18908" s="53"/>
    </x:row>
    <x:row r="18909" spans="1:13" x14ac:dyDescent="0.25">
      <x:c r="G18909" s="54"/>
      <x:c r="I18909" s="53"/>
    </x:row>
    <x:row r="18910" spans="1:13" x14ac:dyDescent="0.25">
      <x:c r="G18910" s="54"/>
      <x:c r="I18910" s="53"/>
    </x:row>
    <x:row r="18911" spans="1:13" x14ac:dyDescent="0.25">
      <x:c r="G18911" s="54"/>
      <x:c r="I18911" s="53"/>
    </x:row>
    <x:row r="18912" spans="1:13" x14ac:dyDescent="0.25">
      <x:c r="G18912" s="54"/>
      <x:c r="I18912" s="53"/>
    </x:row>
    <x:row r="18913" spans="1:13" x14ac:dyDescent="0.25">
      <x:c r="G18913" s="54"/>
      <x:c r="I18913" s="53"/>
    </x:row>
    <x:row r="18914" spans="1:13" x14ac:dyDescent="0.25">
      <x:c r="G18914" s="54"/>
      <x:c r="I18914" s="53"/>
    </x:row>
    <x:row r="18915" spans="1:13" x14ac:dyDescent="0.25">
      <x:c r="G18915" s="54"/>
      <x:c r="I18915" s="53"/>
    </x:row>
    <x:row r="18916" spans="1:13" x14ac:dyDescent="0.25">
      <x:c r="G18916" s="54"/>
      <x:c r="I18916" s="53"/>
    </x:row>
    <x:row r="18917" spans="1:13" x14ac:dyDescent="0.25">
      <x:c r="G18917" s="54"/>
      <x:c r="I18917" s="53"/>
    </x:row>
    <x:row r="18918" spans="1:13" x14ac:dyDescent="0.25">
      <x:c r="G18918" s="54"/>
      <x:c r="I18918" s="53"/>
    </x:row>
    <x:row r="18919" spans="1:13" x14ac:dyDescent="0.25">
      <x:c r="G18919" s="54"/>
      <x:c r="I18919" s="53"/>
    </x:row>
    <x:row r="18920" spans="1:13" x14ac:dyDescent="0.25">
      <x:c r="G18920" s="54"/>
      <x:c r="I18920" s="53"/>
    </x:row>
    <x:row r="18921" spans="1:13" x14ac:dyDescent="0.25">
      <x:c r="G18921" s="54"/>
      <x:c r="I18921" s="53"/>
    </x:row>
    <x:row r="18922" spans="1:13" x14ac:dyDescent="0.25">
      <x:c r="G18922" s="54"/>
      <x:c r="I18922" s="53"/>
    </x:row>
    <x:row r="18923" spans="1:13" x14ac:dyDescent="0.25">
      <x:c r="G18923" s="54"/>
      <x:c r="I18923" s="53"/>
    </x:row>
    <x:row r="18924" spans="1:13" x14ac:dyDescent="0.25">
      <x:c r="G18924" s="54"/>
      <x:c r="I18924" s="53"/>
    </x:row>
    <x:row r="18925" spans="1:13" x14ac:dyDescent="0.25">
      <x:c r="G18925" s="54"/>
      <x:c r="I18925" s="53"/>
    </x:row>
    <x:row r="18926" spans="1:13" x14ac:dyDescent="0.25">
      <x:c r="G18926" s="54"/>
      <x:c r="I18926" s="53"/>
    </x:row>
    <x:row r="18927" spans="1:13" x14ac:dyDescent="0.25">
      <x:c r="G18927" s="54"/>
      <x:c r="I18927" s="53"/>
    </x:row>
    <x:row r="18928" spans="1:13" x14ac:dyDescent="0.25">
      <x:c r="G18928" s="54"/>
      <x:c r="I18928" s="53"/>
    </x:row>
    <x:row r="18929" spans="1:13" x14ac:dyDescent="0.25">
      <x:c r="G18929" s="54"/>
      <x:c r="I18929" s="53"/>
    </x:row>
    <x:row r="18930" spans="1:13" x14ac:dyDescent="0.25">
      <x:c r="G18930" s="54"/>
      <x:c r="I18930" s="53"/>
    </x:row>
    <x:row r="18931" spans="1:13" x14ac:dyDescent="0.25">
      <x:c r="G18931" s="54"/>
      <x:c r="I18931" s="53"/>
    </x:row>
    <x:row r="18932" spans="1:13" x14ac:dyDescent="0.25">
      <x:c r="G18932" s="54"/>
      <x:c r="I18932" s="53"/>
    </x:row>
    <x:row r="18933" spans="1:13" x14ac:dyDescent="0.25">
      <x:c r="G18933" s="54"/>
      <x:c r="I18933" s="53"/>
    </x:row>
    <x:row r="18934" spans="1:13" x14ac:dyDescent="0.25">
      <x:c r="G18934" s="54"/>
      <x:c r="I18934" s="53"/>
    </x:row>
    <x:row r="18935" spans="1:13" x14ac:dyDescent="0.25">
      <x:c r="G18935" s="54"/>
      <x:c r="I18935" s="53"/>
    </x:row>
    <x:row r="18936" spans="1:13" x14ac:dyDescent="0.25">
      <x:c r="G18936" s="54"/>
      <x:c r="I18936" s="53"/>
    </x:row>
    <x:row r="18937" spans="1:13" x14ac:dyDescent="0.25">
      <x:c r="G18937" s="54"/>
      <x:c r="I18937" s="53"/>
    </x:row>
    <x:row r="18938" spans="1:13" x14ac:dyDescent="0.25">
      <x:c r="G18938" s="54"/>
      <x:c r="I18938" s="53"/>
    </x:row>
    <x:row r="18939" spans="1:13" x14ac:dyDescent="0.25">
      <x:c r="G18939" s="54"/>
      <x:c r="I18939" s="53"/>
    </x:row>
    <x:row r="18940" spans="1:13" x14ac:dyDescent="0.25">
      <x:c r="G18940" s="54"/>
      <x:c r="I18940" s="53"/>
    </x:row>
    <x:row r="18941" spans="1:13" x14ac:dyDescent="0.25">
      <x:c r="G18941" s="54"/>
      <x:c r="I18941" s="53"/>
    </x:row>
    <x:row r="18942" spans="1:13" x14ac:dyDescent="0.25">
      <x:c r="G18942" s="54"/>
      <x:c r="I18942" s="53"/>
    </x:row>
    <x:row r="18943" spans="1:13" x14ac:dyDescent="0.25">
      <x:c r="G18943" s="54"/>
      <x:c r="I18943" s="53"/>
    </x:row>
    <x:row r="18944" spans="1:13" x14ac:dyDescent="0.25">
      <x:c r="G18944" s="54"/>
      <x:c r="I18944" s="53"/>
    </x:row>
    <x:row r="18945" spans="1:13" x14ac:dyDescent="0.25">
      <x:c r="G18945" s="54"/>
      <x:c r="I18945" s="53"/>
    </x:row>
    <x:row r="18946" spans="1:13" x14ac:dyDescent="0.25">
      <x:c r="G18946" s="54"/>
      <x:c r="I18946" s="53"/>
    </x:row>
    <x:row r="18947" spans="1:13" x14ac:dyDescent="0.25">
      <x:c r="G18947" s="54"/>
      <x:c r="I18947" s="53"/>
    </x:row>
    <x:row r="18948" spans="1:13" x14ac:dyDescent="0.25">
      <x:c r="I18948" s="53"/>
    </x:row>
    <x:row r="18949" spans="1:13" x14ac:dyDescent="0.25">
      <x:c r="G18949" s="54"/>
      <x:c r="I18949" s="53"/>
    </x:row>
    <x:row r="18950" spans="1:13" x14ac:dyDescent="0.25">
      <x:c r="G18950" s="54"/>
      <x:c r="I18950" s="53"/>
    </x:row>
    <x:row r="18951" spans="1:13" x14ac:dyDescent="0.25">
      <x:c r="G18951" s="54"/>
      <x:c r="I18951" s="53"/>
    </x:row>
    <x:row r="18952" spans="1:13" x14ac:dyDescent="0.25">
      <x:c r="G18952" s="54"/>
      <x:c r="I18952" s="53"/>
    </x:row>
    <x:row r="18953" spans="1:13" x14ac:dyDescent="0.25">
      <x:c r="G18953" s="54"/>
      <x:c r="I18953" s="53"/>
    </x:row>
    <x:row r="18954" spans="1:13" x14ac:dyDescent="0.25">
      <x:c r="G18954" s="54"/>
      <x:c r="I18954" s="53"/>
    </x:row>
    <x:row r="18955" spans="1:13" x14ac:dyDescent="0.25">
      <x:c r="G18955" s="54"/>
      <x:c r="I18955" s="53"/>
    </x:row>
    <x:row r="18956" spans="1:13" x14ac:dyDescent="0.25">
      <x:c r="G18956" s="54"/>
      <x:c r="I18956" s="53"/>
    </x:row>
    <x:row r="18957" spans="1:13" x14ac:dyDescent="0.25">
      <x:c r="G18957" s="54"/>
      <x:c r="I18957" s="53"/>
    </x:row>
    <x:row r="18958" spans="1:13" x14ac:dyDescent="0.25">
      <x:c r="G18958" s="54"/>
      <x:c r="I18958" s="53"/>
    </x:row>
    <x:row r="18959" spans="1:13" x14ac:dyDescent="0.25">
      <x:c r="G18959" s="54"/>
      <x:c r="I18959" s="53"/>
    </x:row>
    <x:row r="18960" spans="1:13" x14ac:dyDescent="0.25">
      <x:c r="G18960" s="54"/>
      <x:c r="I18960" s="53"/>
    </x:row>
    <x:row r="18961" spans="1:13" x14ac:dyDescent="0.25">
      <x:c r="G18961" s="54"/>
      <x:c r="I18961" s="53"/>
    </x:row>
    <x:row r="18962" spans="1:13" x14ac:dyDescent="0.25">
      <x:c r="G18962" s="54"/>
      <x:c r="I18962" s="53"/>
    </x:row>
    <x:row r="18963" spans="1:13" x14ac:dyDescent="0.25">
      <x:c r="G18963" s="54"/>
      <x:c r="I18963" s="53"/>
    </x:row>
    <x:row r="18964" spans="1:13" x14ac:dyDescent="0.25">
      <x:c r="G18964" s="54"/>
      <x:c r="I18964" s="53"/>
    </x:row>
    <x:row r="18965" spans="1:13" x14ac:dyDescent="0.25">
      <x:c r="G18965" s="54"/>
      <x:c r="I18965" s="53"/>
    </x:row>
    <x:row r="18966" spans="1:13" x14ac:dyDescent="0.25">
      <x:c r="G18966" s="54"/>
      <x:c r="I18966" s="53"/>
    </x:row>
    <x:row r="18967" spans="1:13" x14ac:dyDescent="0.25">
      <x:c r="G18967" s="54"/>
      <x:c r="I18967" s="53"/>
    </x:row>
    <x:row r="18968" spans="1:13" x14ac:dyDescent="0.25">
      <x:c r="G18968" s="54"/>
      <x:c r="I18968" s="53"/>
    </x:row>
    <x:row r="18969" spans="1:13" x14ac:dyDescent="0.25">
      <x:c r="G18969" s="54"/>
      <x:c r="I18969" s="53"/>
    </x:row>
    <x:row r="18970" spans="1:13" x14ac:dyDescent="0.25">
      <x:c r="G18970" s="54"/>
      <x:c r="I18970" s="53"/>
    </x:row>
    <x:row r="18971" spans="1:13" x14ac:dyDescent="0.25">
      <x:c r="G18971" s="54"/>
      <x:c r="I18971" s="53"/>
    </x:row>
    <x:row r="18972" spans="1:13" x14ac:dyDescent="0.25">
      <x:c r="G18972" s="54"/>
      <x:c r="I18972" s="53"/>
    </x:row>
    <x:row r="18973" spans="1:13" x14ac:dyDescent="0.25">
      <x:c r="G18973" s="54"/>
      <x:c r="I18973" s="53"/>
    </x:row>
    <x:row r="18974" spans="1:13" x14ac:dyDescent="0.25">
      <x:c r="G18974" s="54"/>
      <x:c r="I18974" s="53"/>
    </x:row>
    <x:row r="18975" spans="1:13" x14ac:dyDescent="0.25">
      <x:c r="G18975" s="54"/>
      <x:c r="I18975" s="53"/>
    </x:row>
    <x:row r="18976" spans="1:13" x14ac:dyDescent="0.25">
      <x:c r="G18976" s="54"/>
      <x:c r="I18976" s="53"/>
    </x:row>
    <x:row r="18977" spans="1:13" x14ac:dyDescent="0.25">
      <x:c r="G18977" s="54"/>
      <x:c r="I18977" s="53"/>
    </x:row>
    <x:row r="18978" spans="1:13" x14ac:dyDescent="0.25">
      <x:c r="G18978" s="54"/>
      <x:c r="I18978" s="53"/>
    </x:row>
    <x:row r="18979" spans="1:13" x14ac:dyDescent="0.25">
      <x:c r="I18979" s="53"/>
    </x:row>
    <x:row r="18980" spans="1:13" x14ac:dyDescent="0.25">
      <x:c r="G18980" s="54"/>
      <x:c r="I18980" s="53"/>
    </x:row>
    <x:row r="18981" spans="1:13" x14ac:dyDescent="0.25">
      <x:c r="G18981" s="54"/>
      <x:c r="I18981" s="53"/>
    </x:row>
    <x:row r="18982" spans="1:13" x14ac:dyDescent="0.25">
      <x:c r="G18982" s="54"/>
      <x:c r="I18982" s="53"/>
    </x:row>
    <x:row r="18983" spans="1:13" x14ac:dyDescent="0.25">
      <x:c r="G18983" s="54"/>
      <x:c r="I18983" s="53"/>
    </x:row>
    <x:row r="18984" spans="1:13" x14ac:dyDescent="0.25">
      <x:c r="G18984" s="54"/>
      <x:c r="I18984" s="53"/>
    </x:row>
    <x:row r="18985" spans="1:13" x14ac:dyDescent="0.25">
      <x:c r="G18985" s="54"/>
      <x:c r="I18985" s="53"/>
    </x:row>
    <x:row r="18986" spans="1:13" x14ac:dyDescent="0.25">
      <x:c r="G18986" s="54"/>
      <x:c r="I18986" s="53"/>
    </x:row>
    <x:row r="18987" spans="1:13" x14ac:dyDescent="0.25">
      <x:c r="G18987" s="54"/>
      <x:c r="I18987" s="53"/>
    </x:row>
    <x:row r="18988" spans="1:13" x14ac:dyDescent="0.25">
      <x:c r="G18988" s="54"/>
      <x:c r="I18988" s="53"/>
    </x:row>
    <x:row r="18989" spans="1:13" x14ac:dyDescent="0.25">
      <x:c r="G18989" s="54"/>
      <x:c r="I18989" s="53"/>
    </x:row>
    <x:row r="18990" spans="1:13" x14ac:dyDescent="0.25">
      <x:c r="G18990" s="54"/>
      <x:c r="I18990" s="53"/>
    </x:row>
    <x:row r="18991" spans="1:13" x14ac:dyDescent="0.25">
      <x:c r="G18991" s="54"/>
      <x:c r="I18991" s="53"/>
    </x:row>
    <x:row r="18992" spans="1:13" x14ac:dyDescent="0.25">
      <x:c r="G18992" s="54"/>
      <x:c r="I18992" s="53"/>
    </x:row>
    <x:row r="18993" spans="1:13" x14ac:dyDescent="0.25">
      <x:c r="G18993" s="54"/>
      <x:c r="I18993" s="53"/>
    </x:row>
    <x:row r="18994" spans="1:13" x14ac:dyDescent="0.25">
      <x:c r="G18994" s="54"/>
      <x:c r="I18994" s="53"/>
    </x:row>
    <x:row r="18995" spans="1:13" x14ac:dyDescent="0.25">
      <x:c r="G18995" s="54"/>
      <x:c r="I18995" s="53"/>
    </x:row>
    <x:row r="18996" spans="1:13" x14ac:dyDescent="0.25">
      <x:c r="G18996" s="54"/>
      <x:c r="I18996" s="53"/>
    </x:row>
    <x:row r="18997" spans="1:13" x14ac:dyDescent="0.25">
      <x:c r="G18997" s="54"/>
      <x:c r="I18997" s="53"/>
    </x:row>
    <x:row r="18998" spans="1:13" x14ac:dyDescent="0.25">
      <x:c r="I18998" s="53"/>
    </x:row>
    <x:row r="18999" spans="1:13" x14ac:dyDescent="0.25">
      <x:c r="G18999" s="54"/>
      <x:c r="I18999" s="53"/>
    </x:row>
    <x:row r="19000" spans="1:13" x14ac:dyDescent="0.25">
      <x:c r="G19000" s="54"/>
      <x:c r="I19000" s="53"/>
    </x:row>
    <x:row r="19001" spans="1:13" x14ac:dyDescent="0.25">
      <x:c r="G19001" s="54"/>
      <x:c r="I19001" s="53"/>
    </x:row>
    <x:row r="19002" spans="1:13" x14ac:dyDescent="0.25">
      <x:c r="G19002" s="54"/>
      <x:c r="I19002" s="53"/>
    </x:row>
    <x:row r="19003" spans="1:13" x14ac:dyDescent="0.25">
      <x:c r="G19003" s="54"/>
      <x:c r="I19003" s="53"/>
    </x:row>
    <x:row r="19004" spans="1:13" x14ac:dyDescent="0.25">
      <x:c r="G19004" s="54"/>
      <x:c r="I19004" s="53"/>
    </x:row>
    <x:row r="19005" spans="1:13" x14ac:dyDescent="0.25">
      <x:c r="G19005" s="54"/>
      <x:c r="I19005" s="53"/>
    </x:row>
    <x:row r="19006" spans="1:13" x14ac:dyDescent="0.25">
      <x:c r="I19006" s="53"/>
    </x:row>
    <x:row r="19007" spans="1:13" x14ac:dyDescent="0.25">
      <x:c r="G19007" s="54"/>
      <x:c r="I19007" s="53"/>
    </x:row>
    <x:row r="19008" spans="1:13" x14ac:dyDescent="0.25">
      <x:c r="G19008" s="54"/>
      <x:c r="I19008" s="53"/>
    </x:row>
    <x:row r="19009" spans="1:13" x14ac:dyDescent="0.25">
      <x:c r="G19009" s="54"/>
      <x:c r="I19009" s="53"/>
    </x:row>
    <x:row r="19010" spans="1:13" x14ac:dyDescent="0.25">
      <x:c r="G19010" s="54"/>
      <x:c r="I19010" s="53"/>
    </x:row>
    <x:row r="19011" spans="1:13" x14ac:dyDescent="0.25">
      <x:c r="G19011" s="54"/>
      <x:c r="I19011" s="53"/>
    </x:row>
    <x:row r="19012" spans="1:13" x14ac:dyDescent="0.25">
      <x:c r="G19012" s="54"/>
      <x:c r="I19012" s="53"/>
    </x:row>
    <x:row r="19013" spans="1:13" x14ac:dyDescent="0.25">
      <x:c r="G19013" s="54"/>
      <x:c r="I19013" s="53"/>
    </x:row>
    <x:row r="19014" spans="1:13" x14ac:dyDescent="0.25">
      <x:c r="G19014" s="54"/>
      <x:c r="I19014" s="53"/>
    </x:row>
    <x:row r="19015" spans="1:13" x14ac:dyDescent="0.25">
      <x:c r="G19015" s="54"/>
      <x:c r="I19015" s="53"/>
    </x:row>
    <x:row r="19016" spans="1:13" x14ac:dyDescent="0.25">
      <x:c r="G19016" s="54"/>
      <x:c r="I19016" s="53"/>
    </x:row>
    <x:row r="19017" spans="1:13" x14ac:dyDescent="0.25">
      <x:c r="G19017" s="54"/>
      <x:c r="I19017" s="53"/>
    </x:row>
    <x:row r="19018" spans="1:13" x14ac:dyDescent="0.25">
      <x:c r="G19018" s="54"/>
      <x:c r="I19018" s="53"/>
    </x:row>
    <x:row r="19019" spans="1:13" x14ac:dyDescent="0.25">
      <x:c r="G19019" s="54"/>
      <x:c r="I19019" s="53"/>
    </x:row>
    <x:row r="19020" spans="1:13" x14ac:dyDescent="0.25">
      <x:c r="G19020" s="54"/>
      <x:c r="I19020" s="53"/>
    </x:row>
    <x:row r="19021" spans="1:13" x14ac:dyDescent="0.25">
      <x:c r="G19021" s="54"/>
      <x:c r="I19021" s="53"/>
    </x:row>
    <x:row r="19022" spans="1:13" x14ac:dyDescent="0.25">
      <x:c r="G19022" s="54"/>
      <x:c r="I19022" s="53"/>
    </x:row>
    <x:row r="19023" spans="1:13" x14ac:dyDescent="0.25">
      <x:c r="G19023" s="54"/>
      <x:c r="I19023" s="53"/>
    </x:row>
    <x:row r="19024" spans="1:13" x14ac:dyDescent="0.25">
      <x:c r="G19024" s="54"/>
      <x:c r="I19024" s="53"/>
    </x:row>
    <x:row r="19025" spans="1:13" x14ac:dyDescent="0.25">
      <x:c r="G19025" s="54"/>
      <x:c r="I19025" s="53"/>
    </x:row>
    <x:row r="19026" spans="1:13" x14ac:dyDescent="0.25">
      <x:c r="G19026" s="54"/>
      <x:c r="I19026" s="53"/>
    </x:row>
    <x:row r="19027" spans="1:13" x14ac:dyDescent="0.25">
      <x:c r="G19027" s="54"/>
      <x:c r="I19027" s="53"/>
    </x:row>
    <x:row r="19028" spans="1:13" x14ac:dyDescent="0.25">
      <x:c r="G19028" s="54"/>
      <x:c r="I19028" s="53"/>
    </x:row>
    <x:row r="19029" spans="1:13" x14ac:dyDescent="0.25">
      <x:c r="G19029" s="54"/>
      <x:c r="I19029" s="53"/>
    </x:row>
    <x:row r="19030" spans="1:13" x14ac:dyDescent="0.25">
      <x:c r="G19030" s="54"/>
      <x:c r="I19030" s="53"/>
    </x:row>
    <x:row r="19031" spans="1:13" x14ac:dyDescent="0.25">
      <x:c r="G19031" s="54"/>
      <x:c r="I19031" s="53"/>
    </x:row>
    <x:row r="19032" spans="1:13" x14ac:dyDescent="0.25">
      <x:c r="G19032" s="54"/>
      <x:c r="I19032" s="53"/>
    </x:row>
    <x:row r="19033" spans="1:13" x14ac:dyDescent="0.25">
      <x:c r="G19033" s="54"/>
      <x:c r="I19033" s="53"/>
    </x:row>
    <x:row r="19034" spans="1:13" x14ac:dyDescent="0.25">
      <x:c r="G19034" s="54"/>
      <x:c r="I19034" s="53"/>
    </x:row>
    <x:row r="19035" spans="1:13" x14ac:dyDescent="0.25">
      <x:c r="G19035" s="54"/>
      <x:c r="I19035" s="53"/>
    </x:row>
    <x:row r="19036" spans="1:13" x14ac:dyDescent="0.25">
      <x:c r="G19036" s="54"/>
      <x:c r="I19036" s="53"/>
    </x:row>
    <x:row r="19037" spans="1:13" x14ac:dyDescent="0.25">
      <x:c r="G19037" s="54"/>
      <x:c r="I19037" s="53"/>
    </x:row>
    <x:row r="19038" spans="1:13" x14ac:dyDescent="0.25">
      <x:c r="G19038" s="54"/>
      <x:c r="I19038" s="53"/>
    </x:row>
    <x:row r="19039" spans="1:13" x14ac:dyDescent="0.25">
      <x:c r="G19039" s="54"/>
      <x:c r="I19039" s="53"/>
    </x:row>
    <x:row r="19040" spans="1:13" x14ac:dyDescent="0.25">
      <x:c r="G19040" s="54"/>
      <x:c r="I19040" s="53"/>
    </x:row>
    <x:row r="19041" spans="1:13" x14ac:dyDescent="0.25">
      <x:c r="G19041" s="54"/>
      <x:c r="I19041" s="53"/>
    </x:row>
    <x:row r="19042" spans="1:13" x14ac:dyDescent="0.25">
      <x:c r="G19042" s="54"/>
      <x:c r="I19042" s="53"/>
    </x:row>
    <x:row r="19043" spans="1:13" x14ac:dyDescent="0.25">
      <x:c r="G19043" s="54"/>
      <x:c r="I19043" s="53"/>
    </x:row>
    <x:row r="19044" spans="1:13" x14ac:dyDescent="0.25">
      <x:c r="G19044" s="54"/>
      <x:c r="I19044" s="53"/>
    </x:row>
    <x:row r="19045" spans="1:13" x14ac:dyDescent="0.25">
      <x:c r="G19045" s="54"/>
      <x:c r="I19045" s="53"/>
    </x:row>
    <x:row r="19046" spans="1:13" x14ac:dyDescent="0.25">
      <x:c r="G19046" s="54"/>
      <x:c r="I19046" s="53"/>
    </x:row>
    <x:row r="19047" spans="1:13" x14ac:dyDescent="0.25">
      <x:c r="G19047" s="54"/>
      <x:c r="I19047" s="53"/>
    </x:row>
    <x:row r="19048" spans="1:13" x14ac:dyDescent="0.25">
      <x:c r="G19048" s="54"/>
      <x:c r="I19048" s="53"/>
    </x:row>
    <x:row r="19049" spans="1:13" x14ac:dyDescent="0.25">
      <x:c r="G19049" s="54"/>
      <x:c r="I19049" s="53"/>
    </x:row>
    <x:row r="19050" spans="1:13" x14ac:dyDescent="0.25">
      <x:c r="G19050" s="54"/>
      <x:c r="I19050" s="53"/>
    </x:row>
    <x:row r="19051" spans="1:13" x14ac:dyDescent="0.25">
      <x:c r="G19051" s="54"/>
      <x:c r="I19051" s="53"/>
    </x:row>
    <x:row r="19052" spans="1:13" x14ac:dyDescent="0.25">
      <x:c r="G19052" s="54"/>
      <x:c r="I19052" s="53"/>
    </x:row>
    <x:row r="19053" spans="1:13" x14ac:dyDescent="0.25">
      <x:c r="G19053" s="54"/>
      <x:c r="I19053" s="53"/>
    </x:row>
    <x:row r="19054" spans="1:13" x14ac:dyDescent="0.25">
      <x:c r="G19054" s="54"/>
      <x:c r="I19054" s="53"/>
    </x:row>
    <x:row r="19055" spans="1:13" x14ac:dyDescent="0.25">
      <x:c r="G19055" s="54"/>
      <x:c r="I19055" s="53"/>
    </x:row>
    <x:row r="19056" spans="1:13" x14ac:dyDescent="0.25">
      <x:c r="G19056" s="54"/>
      <x:c r="I19056" s="53"/>
    </x:row>
    <x:row r="19057" spans="1:13" x14ac:dyDescent="0.25">
      <x:c r="G19057" s="54"/>
      <x:c r="I19057" s="53"/>
    </x:row>
    <x:row r="19058" spans="1:13" x14ac:dyDescent="0.25">
      <x:c r="G19058" s="54"/>
      <x:c r="I19058" s="53"/>
    </x:row>
    <x:row r="19059" spans="1:13" x14ac:dyDescent="0.25">
      <x:c r="G19059" s="54"/>
      <x:c r="I19059" s="53"/>
    </x:row>
    <x:row r="19060" spans="1:13" x14ac:dyDescent="0.25">
      <x:c r="G19060" s="54"/>
      <x:c r="I19060" s="53"/>
    </x:row>
    <x:row r="19061" spans="1:13" x14ac:dyDescent="0.25">
      <x:c r="G19061" s="54"/>
      <x:c r="I19061" s="53"/>
    </x:row>
    <x:row r="19062" spans="1:13" x14ac:dyDescent="0.25">
      <x:c r="G19062" s="54"/>
      <x:c r="I19062" s="53"/>
    </x:row>
    <x:row r="19063" spans="1:13" x14ac:dyDescent="0.25">
      <x:c r="G19063" s="54"/>
      <x:c r="I19063" s="53"/>
    </x:row>
    <x:row r="19064" spans="1:13" x14ac:dyDescent="0.25">
      <x:c r="G19064" s="54"/>
      <x:c r="I19064" s="53"/>
    </x:row>
    <x:row r="19065" spans="1:13" x14ac:dyDescent="0.25">
      <x:c r="G19065" s="54"/>
      <x:c r="I19065" s="53"/>
    </x:row>
    <x:row r="19066" spans="1:13" x14ac:dyDescent="0.25">
      <x:c r="G19066" s="54"/>
      <x:c r="I19066" s="53"/>
    </x:row>
    <x:row r="19067" spans="1:13" x14ac:dyDescent="0.25">
      <x:c r="G19067" s="54"/>
      <x:c r="I19067" s="53"/>
    </x:row>
    <x:row r="19068" spans="1:13" x14ac:dyDescent="0.25">
      <x:c r="G19068" s="54"/>
      <x:c r="I19068" s="53"/>
    </x:row>
    <x:row r="19069" spans="1:13" x14ac:dyDescent="0.25">
      <x:c r="G19069" s="54"/>
      <x:c r="I19069" s="53"/>
    </x:row>
    <x:row r="19070" spans="1:13" x14ac:dyDescent="0.25">
      <x:c r="G19070" s="54"/>
      <x:c r="I19070" s="53"/>
    </x:row>
    <x:row r="19071" spans="1:13" x14ac:dyDescent="0.25">
      <x:c r="G19071" s="54"/>
      <x:c r="I19071" s="53"/>
    </x:row>
    <x:row r="19072" spans="1:13" x14ac:dyDescent="0.25">
      <x:c r="G19072" s="54"/>
      <x:c r="I19072" s="53"/>
    </x:row>
    <x:row r="19073" spans="1:13" x14ac:dyDescent="0.25">
      <x:c r="G19073" s="54"/>
      <x:c r="I19073" s="53"/>
    </x:row>
    <x:row r="19074" spans="1:13" x14ac:dyDescent="0.25">
      <x:c r="G19074" s="54"/>
      <x:c r="I19074" s="53"/>
    </x:row>
    <x:row r="19075" spans="1:13" x14ac:dyDescent="0.25">
      <x:c r="G19075" s="54"/>
      <x:c r="I19075" s="53"/>
    </x:row>
    <x:row r="19076" spans="1:13" x14ac:dyDescent="0.25">
      <x:c r="G19076" s="54"/>
      <x:c r="I19076" s="53"/>
    </x:row>
    <x:row r="19077" spans="1:13" x14ac:dyDescent="0.25">
      <x:c r="G19077" s="54"/>
      <x:c r="I19077" s="53"/>
    </x:row>
    <x:row r="19078" spans="1:13" x14ac:dyDescent="0.25">
      <x:c r="G19078" s="54"/>
      <x:c r="I19078" s="53"/>
    </x:row>
    <x:row r="19079" spans="1:13" x14ac:dyDescent="0.25">
      <x:c r="G19079" s="54"/>
      <x:c r="I19079" s="53"/>
    </x:row>
    <x:row r="19080" spans="1:13" x14ac:dyDescent="0.25">
      <x:c r="G19080" s="54"/>
      <x:c r="I19080" s="53"/>
    </x:row>
    <x:row r="19081" spans="1:13" x14ac:dyDescent="0.25">
      <x:c r="G19081" s="54"/>
      <x:c r="I19081" s="53"/>
    </x:row>
    <x:row r="19082" spans="1:13" x14ac:dyDescent="0.25">
      <x:c r="G19082" s="54"/>
      <x:c r="I19082" s="53"/>
    </x:row>
    <x:row r="19083" spans="1:13" x14ac:dyDescent="0.25">
      <x:c r="G19083" s="54"/>
      <x:c r="I19083" s="53"/>
    </x:row>
    <x:row r="19084" spans="1:13" x14ac:dyDescent="0.25">
      <x:c r="G19084" s="54"/>
      <x:c r="I19084" s="53"/>
    </x:row>
    <x:row r="19085" spans="1:13" x14ac:dyDescent="0.25">
      <x:c r="G19085" s="54"/>
      <x:c r="I19085" s="53"/>
    </x:row>
    <x:row r="19086" spans="1:13" x14ac:dyDescent="0.25">
      <x:c r="G19086" s="54"/>
      <x:c r="I19086" s="53"/>
    </x:row>
    <x:row r="19087" spans="1:13" x14ac:dyDescent="0.25">
      <x:c r="G19087" s="54"/>
      <x:c r="I19087" s="53"/>
    </x:row>
    <x:row r="19088" spans="1:13" x14ac:dyDescent="0.25">
      <x:c r="G19088" s="54"/>
      <x:c r="I19088" s="53"/>
    </x:row>
    <x:row r="19089" spans="1:13" x14ac:dyDescent="0.25">
      <x:c r="G19089" s="54"/>
      <x:c r="I19089" s="53"/>
    </x:row>
    <x:row r="19090" spans="1:13" x14ac:dyDescent="0.25">
      <x:c r="G19090" s="54"/>
      <x:c r="I19090" s="53"/>
    </x:row>
    <x:row r="19091" spans="1:13" x14ac:dyDescent="0.25">
      <x:c r="G19091" s="54"/>
      <x:c r="I19091" s="53"/>
    </x:row>
    <x:row r="19092" spans="1:13" x14ac:dyDescent="0.25">
      <x:c r="G19092" s="54"/>
      <x:c r="I19092" s="53"/>
    </x:row>
    <x:row r="19093" spans="1:13" x14ac:dyDescent="0.25">
      <x:c r="G19093" s="54"/>
      <x:c r="I19093" s="53"/>
    </x:row>
    <x:row r="19094" spans="1:13" x14ac:dyDescent="0.25">
      <x:c r="G19094" s="54"/>
      <x:c r="I19094" s="53"/>
    </x:row>
    <x:row r="19095" spans="1:13" x14ac:dyDescent="0.25">
      <x:c r="G19095" s="54"/>
      <x:c r="I19095" s="53"/>
    </x:row>
    <x:row r="19096" spans="1:13" x14ac:dyDescent="0.25">
      <x:c r="G19096" s="54"/>
      <x:c r="I19096" s="53"/>
    </x:row>
    <x:row r="19097" spans="1:13" x14ac:dyDescent="0.25">
      <x:c r="G19097" s="54"/>
      <x:c r="I19097" s="53"/>
    </x:row>
    <x:row r="19098" spans="1:13" x14ac:dyDescent="0.25">
      <x:c r="G19098" s="54"/>
      <x:c r="I19098" s="53"/>
    </x:row>
    <x:row r="19099" spans="1:13" x14ac:dyDescent="0.25">
      <x:c r="G19099" s="54"/>
      <x:c r="I19099" s="53"/>
    </x:row>
    <x:row r="19100" spans="1:13" x14ac:dyDescent="0.25">
      <x:c r="G19100" s="54"/>
      <x:c r="I19100" s="53"/>
    </x:row>
    <x:row r="19101" spans="1:13" x14ac:dyDescent="0.25">
      <x:c r="G19101" s="54"/>
      <x:c r="I19101" s="53"/>
    </x:row>
    <x:row r="19102" spans="1:13" x14ac:dyDescent="0.25">
      <x:c r="G19102" s="54"/>
      <x:c r="I19102" s="53"/>
    </x:row>
    <x:row r="19103" spans="1:13" x14ac:dyDescent="0.25">
      <x:c r="G19103" s="54"/>
      <x:c r="I19103" s="53"/>
    </x:row>
    <x:row r="19104" spans="1:13" x14ac:dyDescent="0.25">
      <x:c r="G19104" s="54"/>
      <x:c r="I19104" s="53"/>
    </x:row>
    <x:row r="19105" spans="1:13" x14ac:dyDescent="0.25">
      <x:c r="G19105" s="54"/>
      <x:c r="I19105" s="53"/>
    </x:row>
    <x:row r="19106" spans="1:13" x14ac:dyDescent="0.25">
      <x:c r="G19106" s="54"/>
      <x:c r="I19106" s="53"/>
    </x:row>
    <x:row r="19107" spans="1:13" x14ac:dyDescent="0.25">
      <x:c r="G19107" s="54"/>
      <x:c r="I19107" s="53"/>
    </x:row>
    <x:row r="19108" spans="1:13" x14ac:dyDescent="0.25">
      <x:c r="G19108" s="54"/>
      <x:c r="I19108" s="53"/>
    </x:row>
    <x:row r="19109" spans="1:13" x14ac:dyDescent="0.25">
      <x:c r="G19109" s="54"/>
      <x:c r="I19109" s="53"/>
    </x:row>
    <x:row r="19110" spans="1:13" x14ac:dyDescent="0.25">
      <x:c r="G19110" s="54"/>
      <x:c r="I19110" s="53"/>
    </x:row>
    <x:row r="19111" spans="1:13" x14ac:dyDescent="0.25">
      <x:c r="G19111" s="54"/>
      <x:c r="I19111" s="53"/>
    </x:row>
    <x:row r="19112" spans="1:13" x14ac:dyDescent="0.25">
      <x:c r="G19112" s="54"/>
      <x:c r="I19112" s="53"/>
    </x:row>
    <x:row r="19113" spans="1:13" x14ac:dyDescent="0.25">
      <x:c r="G19113" s="54"/>
      <x:c r="I19113" s="53"/>
    </x:row>
    <x:row r="19114" spans="1:13" x14ac:dyDescent="0.25">
      <x:c r="G19114" s="54"/>
      <x:c r="I19114" s="53"/>
    </x:row>
    <x:row r="19115" spans="1:13" x14ac:dyDescent="0.25">
      <x:c r="G19115" s="54"/>
      <x:c r="I19115" s="53"/>
    </x:row>
    <x:row r="19116" spans="1:13" x14ac:dyDescent="0.25">
      <x:c r="G19116" s="54"/>
      <x:c r="I19116" s="53"/>
    </x:row>
    <x:row r="19117" spans="1:13" x14ac:dyDescent="0.25">
      <x:c r="G19117" s="54"/>
      <x:c r="I19117" s="53"/>
    </x:row>
    <x:row r="19118" spans="1:13" x14ac:dyDescent="0.25">
      <x:c r="G19118" s="54"/>
      <x:c r="I19118" s="53"/>
    </x:row>
    <x:row r="19119" spans="1:13" x14ac:dyDescent="0.25">
      <x:c r="G19119" s="54"/>
      <x:c r="I19119" s="53"/>
    </x:row>
    <x:row r="19120" spans="1:13" x14ac:dyDescent="0.25">
      <x:c r="G19120" s="54"/>
      <x:c r="I19120" s="53"/>
    </x:row>
    <x:row r="19121" spans="1:13" x14ac:dyDescent="0.25">
      <x:c r="G19121" s="54"/>
      <x:c r="I19121" s="53"/>
    </x:row>
    <x:row r="19122" spans="1:13" x14ac:dyDescent="0.25">
      <x:c r="G19122" s="54"/>
      <x:c r="I19122" s="53"/>
    </x:row>
    <x:row r="19123" spans="1:13" x14ac:dyDescent="0.25">
      <x:c r="G19123" s="54"/>
      <x:c r="I19123" s="53"/>
    </x:row>
    <x:row r="19124" spans="1:13" x14ac:dyDescent="0.25">
      <x:c r="G19124" s="54"/>
      <x:c r="I19124" s="53"/>
    </x:row>
    <x:row r="19125" spans="1:13" x14ac:dyDescent="0.25">
      <x:c r="G19125" s="54"/>
      <x:c r="I19125" s="53"/>
    </x:row>
    <x:row r="19126" spans="1:13" x14ac:dyDescent="0.25">
      <x:c r="G19126" s="54"/>
      <x:c r="I19126" s="53"/>
    </x:row>
    <x:row r="19127" spans="1:13" x14ac:dyDescent="0.25">
      <x:c r="G19127" s="54"/>
      <x:c r="I19127" s="53"/>
    </x:row>
    <x:row r="19128" spans="1:13" x14ac:dyDescent="0.25">
      <x:c r="G19128" s="54"/>
      <x:c r="I19128" s="53"/>
    </x:row>
    <x:row r="19129" spans="1:13" x14ac:dyDescent="0.25">
      <x:c r="I19129" s="53"/>
    </x:row>
    <x:row r="19130" spans="1:13" x14ac:dyDescent="0.25">
      <x:c r="G19130" s="54"/>
      <x:c r="I19130" s="53"/>
    </x:row>
    <x:row r="19131" spans="1:13" x14ac:dyDescent="0.25">
      <x:c r="G19131" s="54"/>
      <x:c r="I19131" s="53"/>
    </x:row>
    <x:row r="19132" spans="1:13" x14ac:dyDescent="0.25">
      <x:c r="G19132" s="54"/>
      <x:c r="I19132" s="53"/>
    </x:row>
    <x:row r="19133" spans="1:13" x14ac:dyDescent="0.25">
      <x:c r="G19133" s="54"/>
      <x:c r="I19133" s="53"/>
    </x:row>
    <x:row r="19134" spans="1:13" x14ac:dyDescent="0.25">
      <x:c r="I19134" s="53"/>
    </x:row>
    <x:row r="19135" spans="1:13" x14ac:dyDescent="0.25">
      <x:c r="G19135" s="54"/>
      <x:c r="I19135" s="53"/>
    </x:row>
    <x:row r="19136" spans="1:13" x14ac:dyDescent="0.25">
      <x:c r="G19136" s="54"/>
      <x:c r="I19136" s="53"/>
    </x:row>
    <x:row r="19137" spans="1:13" x14ac:dyDescent="0.25">
      <x:c r="G19137" s="54"/>
      <x:c r="I19137" s="53"/>
    </x:row>
    <x:row r="19138" spans="1:13" x14ac:dyDescent="0.25">
      <x:c r="G19138" s="54"/>
      <x:c r="I19138" s="53"/>
    </x:row>
    <x:row r="19139" spans="1:13" x14ac:dyDescent="0.25">
      <x:c r="G19139" s="54"/>
      <x:c r="I19139" s="53"/>
    </x:row>
    <x:row r="19140" spans="1:13" x14ac:dyDescent="0.25">
      <x:c r="G19140" s="54"/>
      <x:c r="I19140" s="53"/>
    </x:row>
    <x:row r="19141" spans="1:13" x14ac:dyDescent="0.25">
      <x:c r="G19141" s="54"/>
      <x:c r="I19141" s="53"/>
    </x:row>
    <x:row r="19142" spans="1:13" x14ac:dyDescent="0.25">
      <x:c r="G19142" s="54"/>
      <x:c r="I19142" s="53"/>
    </x:row>
    <x:row r="19143" spans="1:13" x14ac:dyDescent="0.25">
      <x:c r="I19143" s="53"/>
    </x:row>
    <x:row r="19144" spans="1:13" x14ac:dyDescent="0.25">
      <x:c r="G19144" s="54"/>
      <x:c r="I19144" s="53"/>
    </x:row>
    <x:row r="19145" spans="1:13" x14ac:dyDescent="0.25">
      <x:c r="G19145" s="54"/>
      <x:c r="I19145" s="53"/>
    </x:row>
    <x:row r="19146" spans="1:13" x14ac:dyDescent="0.25">
      <x:c r="G19146" s="54"/>
      <x:c r="I19146" s="53"/>
    </x:row>
    <x:row r="19147" spans="1:13" x14ac:dyDescent="0.25">
      <x:c r="G19147" s="54"/>
      <x:c r="I19147" s="53"/>
    </x:row>
    <x:row r="19148" spans="1:13" x14ac:dyDescent="0.25">
      <x:c r="G19148" s="54"/>
      <x:c r="I19148" s="53"/>
    </x:row>
    <x:row r="19149" spans="1:13" x14ac:dyDescent="0.25">
      <x:c r="G19149" s="54"/>
      <x:c r="I19149" s="53"/>
    </x:row>
    <x:row r="19150" spans="1:13" x14ac:dyDescent="0.25">
      <x:c r="I19150" s="53"/>
    </x:row>
    <x:row r="19151" spans="1:13" x14ac:dyDescent="0.25">
      <x:c r="I19151" s="53"/>
    </x:row>
    <x:row r="19152" spans="1:13" x14ac:dyDescent="0.25">
      <x:c r="G19152" s="54"/>
      <x:c r="I19152" s="53"/>
    </x:row>
    <x:row r="19153" spans="1:13" x14ac:dyDescent="0.25">
      <x:c r="G19153" s="54"/>
      <x:c r="I19153" s="53"/>
    </x:row>
    <x:row r="19154" spans="1:13" x14ac:dyDescent="0.25">
      <x:c r="G19154" s="54"/>
      <x:c r="I19154" s="53"/>
    </x:row>
    <x:row r="19155" spans="1:13" x14ac:dyDescent="0.25">
      <x:c r="G19155" s="54"/>
      <x:c r="I19155" s="53"/>
    </x:row>
    <x:row r="19156" spans="1:13" x14ac:dyDescent="0.25">
      <x:c r="G19156" s="54"/>
      <x:c r="I19156" s="53"/>
    </x:row>
    <x:row r="19157" spans="1:13" x14ac:dyDescent="0.25">
      <x:c r="G19157" s="54"/>
      <x:c r="I19157" s="53"/>
    </x:row>
    <x:row r="19158" spans="1:13" x14ac:dyDescent="0.25">
      <x:c r="G19158" s="54"/>
      <x:c r="I19158" s="53"/>
    </x:row>
    <x:row r="19159" spans="1:13" x14ac:dyDescent="0.25">
      <x:c r="G19159" s="54"/>
      <x:c r="I19159" s="53"/>
    </x:row>
    <x:row r="19160" spans="1:13" x14ac:dyDescent="0.25">
      <x:c r="G19160" s="54"/>
      <x:c r="I19160" s="53"/>
    </x:row>
    <x:row r="19161" spans="1:13" x14ac:dyDescent="0.25">
      <x:c r="G19161" s="54"/>
      <x:c r="I19161" s="53"/>
    </x:row>
    <x:row r="19162" spans="1:13" x14ac:dyDescent="0.25">
      <x:c r="G19162" s="54"/>
      <x:c r="I19162" s="53"/>
    </x:row>
    <x:row r="19163" spans="1:13" x14ac:dyDescent="0.25">
      <x:c r="G19163" s="54"/>
      <x:c r="I19163" s="53"/>
    </x:row>
    <x:row r="19164" spans="1:13" x14ac:dyDescent="0.25">
      <x:c r="G19164" s="54"/>
      <x:c r="I19164" s="53"/>
    </x:row>
    <x:row r="19165" spans="1:13" x14ac:dyDescent="0.25">
      <x:c r="G19165" s="54"/>
      <x:c r="I19165" s="53"/>
    </x:row>
    <x:row r="19166" spans="1:13" x14ac:dyDescent="0.25">
      <x:c r="G19166" s="54"/>
      <x:c r="I19166" s="53"/>
    </x:row>
    <x:row r="19167" spans="1:13" x14ac:dyDescent="0.25">
      <x:c r="G19167" s="54"/>
      <x:c r="I19167" s="53"/>
    </x:row>
    <x:row r="19168" spans="1:13" x14ac:dyDescent="0.25">
      <x:c r="G19168" s="54"/>
      <x:c r="I19168" s="53"/>
    </x:row>
    <x:row r="19169" spans="1:13" x14ac:dyDescent="0.25">
      <x:c r="G19169" s="54"/>
      <x:c r="I19169" s="53"/>
    </x:row>
    <x:row r="19170" spans="1:13" x14ac:dyDescent="0.25">
      <x:c r="I19170" s="53"/>
    </x:row>
    <x:row r="19171" spans="1:13" x14ac:dyDescent="0.25">
      <x:c r="G19171" s="54"/>
      <x:c r="I19171" s="53"/>
    </x:row>
    <x:row r="19172" spans="1:13" x14ac:dyDescent="0.25">
      <x:c r="G19172" s="54"/>
      <x:c r="I19172" s="53"/>
    </x:row>
    <x:row r="19173" spans="1:13" x14ac:dyDescent="0.25">
      <x:c r="G19173" s="54"/>
      <x:c r="I19173" s="53"/>
    </x:row>
    <x:row r="19174" spans="1:13" x14ac:dyDescent="0.25">
      <x:c r="G19174" s="54"/>
      <x:c r="I19174" s="53"/>
    </x:row>
    <x:row r="19175" spans="1:13" x14ac:dyDescent="0.25">
      <x:c r="G19175" s="54"/>
      <x:c r="I19175" s="53"/>
    </x:row>
    <x:row r="19176" spans="1:13" x14ac:dyDescent="0.25">
      <x:c r="I19176" s="53"/>
    </x:row>
    <x:row r="19177" spans="1:13" x14ac:dyDescent="0.25">
      <x:c r="G19177" s="54"/>
      <x:c r="I19177" s="53"/>
    </x:row>
    <x:row r="19178" spans="1:13" x14ac:dyDescent="0.25">
      <x:c r="G19178" s="54"/>
      <x:c r="I19178" s="53"/>
    </x:row>
    <x:row r="19179" spans="1:13" x14ac:dyDescent="0.25">
      <x:c r="G19179" s="54"/>
      <x:c r="I19179" s="53"/>
    </x:row>
    <x:row r="19180" spans="1:13" x14ac:dyDescent="0.25">
      <x:c r="G19180" s="54"/>
      <x:c r="I19180" s="53"/>
    </x:row>
    <x:row r="19181" spans="1:13" x14ac:dyDescent="0.25">
      <x:c r="G19181" s="54"/>
      <x:c r="I19181" s="53"/>
    </x:row>
    <x:row r="19182" spans="1:13" x14ac:dyDescent="0.25">
      <x:c r="G19182" s="54"/>
      <x:c r="I19182" s="53"/>
    </x:row>
    <x:row r="19183" spans="1:13" x14ac:dyDescent="0.25">
      <x:c r="G19183" s="54"/>
      <x:c r="I19183" s="53"/>
    </x:row>
    <x:row r="19184" spans="1:13" x14ac:dyDescent="0.25">
      <x:c r="G19184" s="54"/>
      <x:c r="I19184" s="53"/>
    </x:row>
    <x:row r="19185" spans="1:13" x14ac:dyDescent="0.25">
      <x:c r="G19185" s="54"/>
      <x:c r="I19185" s="53"/>
    </x:row>
    <x:row r="19186" spans="1:13" x14ac:dyDescent="0.25">
      <x:c r="G19186" s="54"/>
      <x:c r="I19186" s="53"/>
    </x:row>
    <x:row r="19187" spans="1:13" x14ac:dyDescent="0.25">
      <x:c r="I19187" s="53"/>
    </x:row>
    <x:row r="19188" spans="1:13" x14ac:dyDescent="0.25">
      <x:c r="G19188" s="54"/>
      <x:c r="I19188" s="53"/>
    </x:row>
    <x:row r="19189" spans="1:13" x14ac:dyDescent="0.25">
      <x:c r="G19189" s="54"/>
      <x:c r="I19189" s="53"/>
    </x:row>
    <x:row r="19190" spans="1:13" x14ac:dyDescent="0.25">
      <x:c r="G19190" s="54"/>
      <x:c r="I19190" s="53"/>
    </x:row>
    <x:row r="19191" spans="1:13" x14ac:dyDescent="0.25">
      <x:c r="G19191" s="54"/>
      <x:c r="I19191" s="53"/>
    </x:row>
    <x:row r="19192" spans="1:13" x14ac:dyDescent="0.25">
      <x:c r="G19192" s="54"/>
      <x:c r="I19192" s="53"/>
    </x:row>
    <x:row r="19193" spans="1:13" x14ac:dyDescent="0.25">
      <x:c r="G19193" s="54"/>
      <x:c r="I19193" s="53"/>
    </x:row>
    <x:row r="19194" spans="1:13" x14ac:dyDescent="0.25">
      <x:c r="G19194" s="54"/>
      <x:c r="I19194" s="53"/>
    </x:row>
    <x:row r="19195" spans="1:13" x14ac:dyDescent="0.25">
      <x:c r="G19195" s="54"/>
      <x:c r="I19195" s="53"/>
    </x:row>
    <x:row r="19196" spans="1:13" x14ac:dyDescent="0.25">
      <x:c r="G19196" s="54"/>
      <x:c r="I19196" s="53"/>
    </x:row>
    <x:row r="19197" spans="1:13" x14ac:dyDescent="0.25">
      <x:c r="G19197" s="54"/>
      <x:c r="I19197" s="53"/>
    </x:row>
    <x:row r="19198" spans="1:13" x14ac:dyDescent="0.25">
      <x:c r="G19198" s="54"/>
      <x:c r="I19198" s="53"/>
    </x:row>
    <x:row r="19199" spans="1:13" x14ac:dyDescent="0.25">
      <x:c r="G19199" s="54"/>
      <x:c r="I19199" s="53"/>
    </x:row>
    <x:row r="19200" spans="1:13" x14ac:dyDescent="0.25">
      <x:c r="G19200" s="54"/>
      <x:c r="I19200" s="53"/>
    </x:row>
    <x:row r="19201" spans="1:13" x14ac:dyDescent="0.25">
      <x:c r="G19201" s="54"/>
      <x:c r="I19201" s="53"/>
    </x:row>
    <x:row r="19202" spans="1:13" x14ac:dyDescent="0.25">
      <x:c r="G19202" s="54"/>
      <x:c r="I19202" s="53"/>
    </x:row>
    <x:row r="19203" spans="1:13" x14ac:dyDescent="0.25">
      <x:c r="G19203" s="54"/>
      <x:c r="I19203" s="53"/>
    </x:row>
    <x:row r="19204" spans="1:13" x14ac:dyDescent="0.25">
      <x:c r="G19204" s="54"/>
      <x:c r="I19204" s="53"/>
    </x:row>
    <x:row r="19205" spans="1:13" x14ac:dyDescent="0.25">
      <x:c r="G19205" s="54"/>
      <x:c r="I19205" s="53"/>
    </x:row>
    <x:row r="19206" spans="1:13" x14ac:dyDescent="0.25">
      <x:c r="G19206" s="54"/>
      <x:c r="I19206" s="53"/>
    </x:row>
    <x:row r="19207" spans="1:13" x14ac:dyDescent="0.25">
      <x:c r="G19207" s="54"/>
      <x:c r="I19207" s="53"/>
    </x:row>
    <x:row r="19208" spans="1:13" x14ac:dyDescent="0.25">
      <x:c r="G19208" s="54"/>
      <x:c r="I19208" s="53"/>
    </x:row>
    <x:row r="19209" spans="1:13" x14ac:dyDescent="0.25">
      <x:c r="G19209" s="54"/>
      <x:c r="I19209" s="53"/>
    </x:row>
    <x:row r="19210" spans="1:13" x14ac:dyDescent="0.25">
      <x:c r="G19210" s="54"/>
      <x:c r="I19210" s="53"/>
    </x:row>
    <x:row r="19211" spans="1:13" x14ac:dyDescent="0.25">
      <x:c r="G19211" s="54"/>
      <x:c r="I19211" s="53"/>
    </x:row>
    <x:row r="19212" spans="1:13" x14ac:dyDescent="0.25">
      <x:c r="G19212" s="54"/>
      <x:c r="I19212" s="53"/>
    </x:row>
    <x:row r="19213" spans="1:13" x14ac:dyDescent="0.25">
      <x:c r="G19213" s="54"/>
      <x:c r="I19213" s="53"/>
    </x:row>
    <x:row r="19214" spans="1:13" x14ac:dyDescent="0.25">
      <x:c r="G19214" s="54"/>
      <x:c r="I19214" s="53"/>
    </x:row>
    <x:row r="19215" spans="1:13" x14ac:dyDescent="0.25">
      <x:c r="G19215" s="54"/>
      <x:c r="I19215" s="53"/>
    </x:row>
    <x:row r="19216" spans="1:13" x14ac:dyDescent="0.25">
      <x:c r="G19216" s="54"/>
      <x:c r="I19216" s="53"/>
    </x:row>
    <x:row r="19217" spans="1:13" x14ac:dyDescent="0.25">
      <x:c r="G19217" s="54"/>
      <x:c r="I19217" s="53"/>
    </x:row>
    <x:row r="19218" spans="1:13" x14ac:dyDescent="0.25">
      <x:c r="G19218" s="54"/>
      <x:c r="I19218" s="53"/>
    </x:row>
    <x:row r="19219" spans="1:13" x14ac:dyDescent="0.25">
      <x:c r="G19219" s="54"/>
      <x:c r="I19219" s="53"/>
    </x:row>
    <x:row r="19220" spans="1:13" x14ac:dyDescent="0.25">
      <x:c r="G19220" s="54"/>
      <x:c r="I19220" s="53"/>
    </x:row>
    <x:row r="19221" spans="1:13" x14ac:dyDescent="0.25">
      <x:c r="G19221" s="54"/>
      <x:c r="I19221" s="53"/>
    </x:row>
    <x:row r="19222" spans="1:13" x14ac:dyDescent="0.25">
      <x:c r="G19222" s="54"/>
      <x:c r="I19222" s="53"/>
    </x:row>
    <x:row r="19223" spans="1:13" x14ac:dyDescent="0.25">
      <x:c r="G19223" s="54"/>
      <x:c r="I19223" s="53"/>
    </x:row>
    <x:row r="19224" spans="1:13" x14ac:dyDescent="0.25">
      <x:c r="G19224" s="54"/>
      <x:c r="I19224" s="53"/>
    </x:row>
    <x:row r="19225" spans="1:13" x14ac:dyDescent="0.25">
      <x:c r="G19225" s="54"/>
      <x:c r="I19225" s="53"/>
    </x:row>
    <x:row r="19226" spans="1:13" x14ac:dyDescent="0.25">
      <x:c r="I19226" s="53"/>
    </x:row>
    <x:row r="19227" spans="1:13" x14ac:dyDescent="0.25">
      <x:c r="G19227" s="54"/>
      <x:c r="I19227" s="53"/>
    </x:row>
    <x:row r="19228" spans="1:13" x14ac:dyDescent="0.25">
      <x:c r="G19228" s="54"/>
      <x:c r="I19228" s="53"/>
    </x:row>
    <x:row r="19229" spans="1:13" x14ac:dyDescent="0.25">
      <x:c r="G19229" s="54"/>
      <x:c r="I19229" s="53"/>
    </x:row>
    <x:row r="19230" spans="1:13" x14ac:dyDescent="0.25">
      <x:c r="G19230" s="54"/>
      <x:c r="I19230" s="53"/>
    </x:row>
    <x:row r="19231" spans="1:13" x14ac:dyDescent="0.25">
      <x:c r="G19231" s="54"/>
      <x:c r="I19231" s="53"/>
    </x:row>
    <x:row r="19232" spans="1:13" x14ac:dyDescent="0.25">
      <x:c r="I19232" s="53"/>
    </x:row>
    <x:row r="19233" spans="1:13" x14ac:dyDescent="0.25">
      <x:c r="G19233" s="54"/>
      <x:c r="I19233" s="53"/>
    </x:row>
    <x:row r="19234" spans="1:13" x14ac:dyDescent="0.25">
      <x:c r="G19234" s="54"/>
      <x:c r="I19234" s="53"/>
    </x:row>
    <x:row r="19235" spans="1:13" x14ac:dyDescent="0.25">
      <x:c r="G19235" s="54"/>
      <x:c r="I19235" s="53"/>
    </x:row>
    <x:row r="19236" spans="1:13" x14ac:dyDescent="0.25">
      <x:c r="G19236" s="54"/>
      <x:c r="I19236" s="53"/>
    </x:row>
    <x:row r="19237" spans="1:13" x14ac:dyDescent="0.25">
      <x:c r="G19237" s="54"/>
      <x:c r="I19237" s="53"/>
    </x:row>
    <x:row r="19238" spans="1:13" x14ac:dyDescent="0.25">
      <x:c r="G19238" s="54"/>
      <x:c r="I19238" s="53"/>
    </x:row>
    <x:row r="19239" spans="1:13" x14ac:dyDescent="0.25">
      <x:c r="G19239" s="54"/>
      <x:c r="I19239" s="53"/>
    </x:row>
    <x:row r="19240" spans="1:13" x14ac:dyDescent="0.25">
      <x:c r="G19240" s="54"/>
      <x:c r="I19240" s="53"/>
    </x:row>
    <x:row r="19241" spans="1:13" x14ac:dyDescent="0.25">
      <x:c r="G19241" s="54"/>
      <x:c r="I19241" s="53"/>
    </x:row>
    <x:row r="19242" spans="1:13" x14ac:dyDescent="0.25">
      <x:c r="G19242" s="54"/>
      <x:c r="I19242" s="53"/>
    </x:row>
    <x:row r="19243" spans="1:13" x14ac:dyDescent="0.25">
      <x:c r="G19243" s="54"/>
      <x:c r="I19243" s="53"/>
    </x:row>
    <x:row r="19244" spans="1:13" x14ac:dyDescent="0.25">
      <x:c r="G19244" s="54"/>
      <x:c r="I19244" s="53"/>
    </x:row>
    <x:row r="19245" spans="1:13" x14ac:dyDescent="0.25">
      <x:c r="G19245" s="54"/>
      <x:c r="I19245" s="53"/>
    </x:row>
    <x:row r="19246" spans="1:13" x14ac:dyDescent="0.25">
      <x:c r="G19246" s="54"/>
      <x:c r="I19246" s="53"/>
    </x:row>
    <x:row r="19247" spans="1:13" x14ac:dyDescent="0.25">
      <x:c r="G19247" s="54"/>
      <x:c r="I19247" s="53"/>
    </x:row>
    <x:row r="19248" spans="1:13" x14ac:dyDescent="0.25">
      <x:c r="G19248" s="54"/>
      <x:c r="I19248" s="53"/>
    </x:row>
    <x:row r="19249" spans="1:13" x14ac:dyDescent="0.25">
      <x:c r="G19249" s="54"/>
      <x:c r="I19249" s="53"/>
    </x:row>
    <x:row r="19250" spans="1:13" x14ac:dyDescent="0.25">
      <x:c r="G19250" s="54"/>
      <x:c r="I19250" s="53"/>
    </x:row>
    <x:row r="19251" spans="1:13" x14ac:dyDescent="0.25">
      <x:c r="G19251" s="54"/>
      <x:c r="I19251" s="53"/>
    </x:row>
    <x:row r="19252" spans="1:13" x14ac:dyDescent="0.25">
      <x:c r="G19252" s="54"/>
      <x:c r="I19252" s="53"/>
    </x:row>
    <x:row r="19253" spans="1:13" x14ac:dyDescent="0.25">
      <x:c r="G19253" s="54"/>
      <x:c r="I19253" s="53"/>
    </x:row>
    <x:row r="19254" spans="1:13" x14ac:dyDescent="0.25">
      <x:c r="G19254" s="54"/>
      <x:c r="I19254" s="53"/>
    </x:row>
    <x:row r="19255" spans="1:13" x14ac:dyDescent="0.25">
      <x:c r="G19255" s="54"/>
      <x:c r="I19255" s="53"/>
    </x:row>
    <x:row r="19256" spans="1:13" x14ac:dyDescent="0.25">
      <x:c r="G19256" s="54"/>
      <x:c r="I19256" s="53"/>
    </x:row>
    <x:row r="19257" spans="1:13" x14ac:dyDescent="0.25">
      <x:c r="G19257" s="54"/>
      <x:c r="I19257" s="53"/>
    </x:row>
    <x:row r="19258" spans="1:13" x14ac:dyDescent="0.25">
      <x:c r="G19258" s="54"/>
      <x:c r="I19258" s="53"/>
    </x:row>
    <x:row r="19259" spans="1:13" x14ac:dyDescent="0.25">
      <x:c r="G19259" s="54"/>
      <x:c r="I19259" s="53"/>
    </x:row>
    <x:row r="19260" spans="1:13" x14ac:dyDescent="0.25">
      <x:c r="G19260" s="54"/>
      <x:c r="I19260" s="53"/>
    </x:row>
    <x:row r="19261" spans="1:13" x14ac:dyDescent="0.25">
      <x:c r="I19261" s="53"/>
    </x:row>
    <x:row r="19262" spans="1:13" x14ac:dyDescent="0.25">
      <x:c r="G19262" s="54"/>
      <x:c r="I19262" s="53"/>
    </x:row>
    <x:row r="19263" spans="1:13" x14ac:dyDescent="0.25">
      <x:c r="G19263" s="54"/>
      <x:c r="I19263" s="53"/>
    </x:row>
    <x:row r="19264" spans="1:13" x14ac:dyDescent="0.25">
      <x:c r="G19264" s="54"/>
      <x:c r="I19264" s="53"/>
    </x:row>
    <x:row r="19265" spans="1:13" x14ac:dyDescent="0.25">
      <x:c r="G19265" s="54"/>
      <x:c r="I19265" s="53"/>
    </x:row>
    <x:row r="19266" spans="1:13" x14ac:dyDescent="0.25">
      <x:c r="G19266" s="54"/>
      <x:c r="I19266" s="53"/>
    </x:row>
    <x:row r="19267" spans="1:13" x14ac:dyDescent="0.25">
      <x:c r="G19267" s="54"/>
      <x:c r="I19267" s="53"/>
    </x:row>
    <x:row r="19268" spans="1:13" x14ac:dyDescent="0.25">
      <x:c r="G19268" s="54"/>
      <x:c r="I19268" s="53"/>
    </x:row>
    <x:row r="19269" spans="1:13" x14ac:dyDescent="0.25">
      <x:c r="G19269" s="54"/>
      <x:c r="I19269" s="53"/>
    </x:row>
    <x:row r="19270" spans="1:13" x14ac:dyDescent="0.25">
      <x:c r="G19270" s="54"/>
      <x:c r="I19270" s="53"/>
    </x:row>
    <x:row r="19271" spans="1:13" x14ac:dyDescent="0.25">
      <x:c r="G19271" s="54"/>
      <x:c r="I19271" s="53"/>
    </x:row>
    <x:row r="19272" spans="1:13" x14ac:dyDescent="0.25">
      <x:c r="G19272" s="54"/>
      <x:c r="I19272" s="53"/>
    </x:row>
    <x:row r="19273" spans="1:13" x14ac:dyDescent="0.25">
      <x:c r="G19273" s="54"/>
      <x:c r="I19273" s="53"/>
    </x:row>
    <x:row r="19274" spans="1:13" x14ac:dyDescent="0.25">
      <x:c r="G19274" s="54"/>
      <x:c r="I19274" s="53"/>
    </x:row>
    <x:row r="19275" spans="1:13" x14ac:dyDescent="0.25">
      <x:c r="G19275" s="54"/>
      <x:c r="I19275" s="53"/>
    </x:row>
    <x:row r="19276" spans="1:13" x14ac:dyDescent="0.25">
      <x:c r="G19276" s="54"/>
      <x:c r="I19276" s="53"/>
    </x:row>
    <x:row r="19277" spans="1:13" x14ac:dyDescent="0.25">
      <x:c r="G19277" s="54"/>
      <x:c r="I19277" s="53"/>
    </x:row>
    <x:row r="19278" spans="1:13" x14ac:dyDescent="0.25">
      <x:c r="G19278" s="54"/>
      <x:c r="I19278" s="53"/>
    </x:row>
    <x:row r="19279" spans="1:13" x14ac:dyDescent="0.25">
      <x:c r="G19279" s="54"/>
      <x:c r="I19279" s="53"/>
    </x:row>
    <x:row r="19280" spans="1:13" x14ac:dyDescent="0.25">
      <x:c r="G19280" s="54"/>
      <x:c r="I19280" s="53"/>
    </x:row>
    <x:row r="19281" spans="1:13" x14ac:dyDescent="0.25">
      <x:c r="I19281" s="53"/>
    </x:row>
    <x:row r="19282" spans="1:13" x14ac:dyDescent="0.25">
      <x:c r="G19282" s="54"/>
      <x:c r="I19282" s="53"/>
    </x:row>
    <x:row r="19283" spans="1:13" x14ac:dyDescent="0.25">
      <x:c r="G19283" s="54"/>
      <x:c r="I19283" s="53"/>
    </x:row>
    <x:row r="19284" spans="1:13" x14ac:dyDescent="0.25">
      <x:c r="G19284" s="54"/>
      <x:c r="I19284" s="53"/>
    </x:row>
    <x:row r="19285" spans="1:13" x14ac:dyDescent="0.25">
      <x:c r="G19285" s="54"/>
      <x:c r="I19285" s="53"/>
    </x:row>
    <x:row r="19286" spans="1:13" x14ac:dyDescent="0.25">
      <x:c r="G19286" s="54"/>
      <x:c r="I19286" s="53"/>
    </x:row>
    <x:row r="19287" spans="1:13" x14ac:dyDescent="0.25">
      <x:c r="G19287" s="54"/>
      <x:c r="I19287" s="53"/>
    </x:row>
    <x:row r="19288" spans="1:13" x14ac:dyDescent="0.25">
      <x:c r="G19288" s="54"/>
      <x:c r="I19288" s="53"/>
    </x:row>
    <x:row r="19289" spans="1:13" x14ac:dyDescent="0.25">
      <x:c r="G19289" s="54"/>
      <x:c r="I19289" s="53"/>
    </x:row>
    <x:row r="19290" spans="1:13" x14ac:dyDescent="0.25">
      <x:c r="G19290" s="54"/>
      <x:c r="I19290" s="53"/>
    </x:row>
    <x:row r="19291" spans="1:13" x14ac:dyDescent="0.25">
      <x:c r="G19291" s="54"/>
      <x:c r="I19291" s="53"/>
    </x:row>
    <x:row r="19292" spans="1:13" x14ac:dyDescent="0.25">
      <x:c r="G19292" s="54"/>
      <x:c r="I19292" s="53"/>
    </x:row>
    <x:row r="19293" spans="1:13" x14ac:dyDescent="0.25">
      <x:c r="G19293" s="54"/>
      <x:c r="I19293" s="53"/>
    </x:row>
    <x:row r="19294" spans="1:13" x14ac:dyDescent="0.25">
      <x:c r="G19294" s="54"/>
      <x:c r="I19294" s="53"/>
    </x:row>
    <x:row r="19295" spans="1:13" x14ac:dyDescent="0.25">
      <x:c r="G19295" s="54"/>
      <x:c r="I19295" s="53"/>
    </x:row>
    <x:row r="19296" spans="1:13" x14ac:dyDescent="0.25">
      <x:c r="G19296" s="54"/>
      <x:c r="I19296" s="53"/>
    </x:row>
    <x:row r="19297" spans="1:13" x14ac:dyDescent="0.25">
      <x:c r="G19297" s="54"/>
      <x:c r="I19297" s="53"/>
    </x:row>
    <x:row r="19298" spans="1:13" x14ac:dyDescent="0.25">
      <x:c r="G19298" s="54"/>
      <x:c r="I19298" s="53"/>
    </x:row>
    <x:row r="19299" spans="1:13" x14ac:dyDescent="0.25">
      <x:c r="I19299" s="53"/>
    </x:row>
    <x:row r="19300" spans="1:13" x14ac:dyDescent="0.25">
      <x:c r="G19300" s="54"/>
      <x:c r="I19300" s="53"/>
    </x:row>
    <x:row r="19301" spans="1:13" x14ac:dyDescent="0.25">
      <x:c r="G19301" s="54"/>
      <x:c r="I19301" s="53"/>
    </x:row>
    <x:row r="19302" spans="1:13" x14ac:dyDescent="0.25">
      <x:c r="G19302" s="54"/>
      <x:c r="I19302" s="53"/>
    </x:row>
    <x:row r="19303" spans="1:13" x14ac:dyDescent="0.25">
      <x:c r="G19303" s="54"/>
      <x:c r="I19303" s="53"/>
    </x:row>
    <x:row r="19304" spans="1:13" x14ac:dyDescent="0.25">
      <x:c r="G19304" s="54"/>
      <x:c r="I19304" s="53"/>
    </x:row>
    <x:row r="19305" spans="1:13" x14ac:dyDescent="0.25">
      <x:c r="G19305" s="54"/>
      <x:c r="I19305" s="53"/>
    </x:row>
    <x:row r="19306" spans="1:13" x14ac:dyDescent="0.25">
      <x:c r="G19306" s="54"/>
      <x:c r="I19306" s="53"/>
    </x:row>
    <x:row r="19307" spans="1:13" x14ac:dyDescent="0.25">
      <x:c r="G19307" s="54"/>
      <x:c r="I19307" s="53"/>
    </x:row>
    <x:row r="19308" spans="1:13" x14ac:dyDescent="0.25">
      <x:c r="G19308" s="54"/>
      <x:c r="I19308" s="53"/>
    </x:row>
    <x:row r="19309" spans="1:13" x14ac:dyDescent="0.25">
      <x:c r="G19309" s="54"/>
      <x:c r="I19309" s="53"/>
    </x:row>
    <x:row r="19310" spans="1:13" x14ac:dyDescent="0.25">
      <x:c r="G19310" s="54"/>
      <x:c r="I19310" s="53"/>
    </x:row>
    <x:row r="19311" spans="1:13" x14ac:dyDescent="0.25">
      <x:c r="G19311" s="54"/>
      <x:c r="I19311" s="53"/>
    </x:row>
    <x:row r="19312" spans="1:13" x14ac:dyDescent="0.25">
      <x:c r="G19312" s="54"/>
      <x:c r="I19312" s="53"/>
    </x:row>
    <x:row r="19313" spans="1:13" x14ac:dyDescent="0.25">
      <x:c r="G19313" s="54"/>
      <x:c r="I19313" s="53"/>
    </x:row>
    <x:row r="19314" spans="1:13" x14ac:dyDescent="0.25">
      <x:c r="G19314" s="54"/>
      <x:c r="I19314" s="53"/>
    </x:row>
    <x:row r="19315" spans="1:13" x14ac:dyDescent="0.25">
      <x:c r="G19315" s="54"/>
      <x:c r="I19315" s="53"/>
    </x:row>
    <x:row r="19316" spans="1:13" x14ac:dyDescent="0.25">
      <x:c r="G19316" s="54"/>
      <x:c r="I19316" s="53"/>
    </x:row>
    <x:row r="19317" spans="1:13" x14ac:dyDescent="0.25">
      <x:c r="I19317" s="53"/>
    </x:row>
    <x:row r="19318" spans="1:13" x14ac:dyDescent="0.25">
      <x:c r="G19318" s="54"/>
      <x:c r="I19318" s="53"/>
    </x:row>
    <x:row r="19319" spans="1:13" x14ac:dyDescent="0.25">
      <x:c r="G19319" s="54"/>
      <x:c r="I19319" s="53"/>
    </x:row>
    <x:row r="19320" spans="1:13" x14ac:dyDescent="0.25">
      <x:c r="G19320" s="54"/>
      <x:c r="I19320" s="53"/>
    </x:row>
    <x:row r="19321" spans="1:13" x14ac:dyDescent="0.25">
      <x:c r="G19321" s="54"/>
      <x:c r="I19321" s="53"/>
    </x:row>
    <x:row r="19322" spans="1:13" x14ac:dyDescent="0.25">
      <x:c r="G19322" s="54"/>
      <x:c r="I19322" s="53"/>
    </x:row>
    <x:row r="19323" spans="1:13" x14ac:dyDescent="0.25">
      <x:c r="G19323" s="54"/>
      <x:c r="I19323" s="53"/>
    </x:row>
    <x:row r="19324" spans="1:13" x14ac:dyDescent="0.25">
      <x:c r="G19324" s="54"/>
      <x:c r="I19324" s="53"/>
    </x:row>
    <x:row r="19325" spans="1:13" x14ac:dyDescent="0.25">
      <x:c r="G19325" s="54"/>
      <x:c r="I19325" s="53"/>
    </x:row>
    <x:row r="19326" spans="1:13" x14ac:dyDescent="0.25">
      <x:c r="G19326" s="54"/>
      <x:c r="I19326" s="53"/>
    </x:row>
    <x:row r="19327" spans="1:13" x14ac:dyDescent="0.25">
      <x:c r="G19327" s="54"/>
      <x:c r="I19327" s="53"/>
    </x:row>
    <x:row r="19328" spans="1:13" x14ac:dyDescent="0.25">
      <x:c r="G19328" s="54"/>
      <x:c r="I19328" s="53"/>
    </x:row>
    <x:row r="19329" spans="1:13" x14ac:dyDescent="0.25">
      <x:c r="G19329" s="54"/>
      <x:c r="I19329" s="53"/>
    </x:row>
    <x:row r="19330" spans="1:13" x14ac:dyDescent="0.25">
      <x:c r="G19330" s="54"/>
      <x:c r="I19330" s="53"/>
    </x:row>
    <x:row r="19331" spans="1:13" x14ac:dyDescent="0.25">
      <x:c r="G19331" s="54"/>
      <x:c r="I19331" s="53"/>
    </x:row>
    <x:row r="19332" spans="1:13" x14ac:dyDescent="0.25">
      <x:c r="G19332" s="54"/>
      <x:c r="I19332" s="53"/>
    </x:row>
    <x:row r="19333" spans="1:13" x14ac:dyDescent="0.25">
      <x:c r="G19333" s="54"/>
      <x:c r="I19333" s="53"/>
    </x:row>
    <x:row r="19334" spans="1:13" x14ac:dyDescent="0.25">
      <x:c r="G19334" s="54"/>
      <x:c r="I19334" s="53"/>
    </x:row>
    <x:row r="19335" spans="1:13" x14ac:dyDescent="0.25">
      <x:c r="G19335" s="54"/>
      <x:c r="I19335" s="53"/>
    </x:row>
    <x:row r="19336" spans="1:13" x14ac:dyDescent="0.25">
      <x:c r="G19336" s="54"/>
      <x:c r="I19336" s="53"/>
    </x:row>
    <x:row r="19337" spans="1:13" x14ac:dyDescent="0.25">
      <x:c r="G19337" s="54"/>
      <x:c r="I19337" s="53"/>
    </x:row>
    <x:row r="19338" spans="1:13" x14ac:dyDescent="0.25">
      <x:c r="G19338" s="54"/>
      <x:c r="I19338" s="53"/>
    </x:row>
    <x:row r="19339" spans="1:13" x14ac:dyDescent="0.25">
      <x:c r="G19339" s="54"/>
      <x:c r="I19339" s="53"/>
    </x:row>
    <x:row r="19340" spans="1:13" x14ac:dyDescent="0.25">
      <x:c r="G19340" s="54"/>
      <x:c r="I19340" s="53"/>
    </x:row>
    <x:row r="19341" spans="1:13" x14ac:dyDescent="0.25">
      <x:c r="G19341" s="54"/>
      <x:c r="I19341" s="53"/>
    </x:row>
    <x:row r="19342" spans="1:13" x14ac:dyDescent="0.25">
      <x:c r="I19342" s="53"/>
    </x:row>
    <x:row r="19343" spans="1:13" x14ac:dyDescent="0.25">
      <x:c r="G19343" s="54"/>
      <x:c r="I19343" s="53"/>
    </x:row>
    <x:row r="19344" spans="1:13" x14ac:dyDescent="0.25">
      <x:c r="G19344" s="54"/>
      <x:c r="I19344" s="53"/>
    </x:row>
    <x:row r="19345" spans="1:13" x14ac:dyDescent="0.25">
      <x:c r="G19345" s="54"/>
      <x:c r="I19345" s="53"/>
    </x:row>
    <x:row r="19346" spans="1:13" x14ac:dyDescent="0.25">
      <x:c r="G19346" s="54"/>
      <x:c r="I19346" s="53"/>
    </x:row>
    <x:row r="19347" spans="1:13" x14ac:dyDescent="0.25">
      <x:c r="G19347" s="54"/>
      <x:c r="I19347" s="53"/>
    </x:row>
    <x:row r="19348" spans="1:13" x14ac:dyDescent="0.25">
      <x:c r="G19348" s="54"/>
      <x:c r="I19348" s="53"/>
    </x:row>
    <x:row r="19349" spans="1:13" x14ac:dyDescent="0.25">
      <x:c r="G19349" s="54"/>
      <x:c r="I19349" s="53"/>
    </x:row>
    <x:row r="19350" spans="1:13" x14ac:dyDescent="0.25">
      <x:c r="G19350" s="54"/>
      <x:c r="I19350" s="53"/>
    </x:row>
    <x:row r="19351" spans="1:13" x14ac:dyDescent="0.25">
      <x:c r="G19351" s="54"/>
      <x:c r="I19351" s="53"/>
    </x:row>
    <x:row r="19352" spans="1:13" x14ac:dyDescent="0.25">
      <x:c r="G19352" s="54"/>
      <x:c r="I19352" s="53"/>
    </x:row>
    <x:row r="19353" spans="1:13" x14ac:dyDescent="0.25">
      <x:c r="G19353" s="54"/>
      <x:c r="I19353" s="53"/>
    </x:row>
    <x:row r="19354" spans="1:13" x14ac:dyDescent="0.25">
      <x:c r="G19354" s="54"/>
      <x:c r="I19354" s="53"/>
    </x:row>
    <x:row r="19355" spans="1:13" x14ac:dyDescent="0.25">
      <x:c r="G19355" s="54"/>
      <x:c r="I19355" s="53"/>
    </x:row>
    <x:row r="19356" spans="1:13" x14ac:dyDescent="0.25">
      <x:c r="G19356" s="54"/>
      <x:c r="I19356" s="53"/>
    </x:row>
    <x:row r="19357" spans="1:13" x14ac:dyDescent="0.25">
      <x:c r="G19357" s="54"/>
      <x:c r="I19357" s="53"/>
    </x:row>
    <x:row r="19358" spans="1:13" x14ac:dyDescent="0.25">
      <x:c r="G19358" s="54"/>
      <x:c r="I19358" s="53"/>
    </x:row>
    <x:row r="19359" spans="1:13" x14ac:dyDescent="0.25">
      <x:c r="G19359" s="54"/>
      <x:c r="I19359" s="53"/>
    </x:row>
    <x:row r="19360" spans="1:13" x14ac:dyDescent="0.25">
      <x:c r="G19360" s="54"/>
      <x:c r="I19360" s="53"/>
    </x:row>
    <x:row r="19361" spans="1:13" x14ac:dyDescent="0.25">
      <x:c r="G19361" s="54"/>
      <x:c r="I19361" s="53"/>
    </x:row>
    <x:row r="19362" spans="1:13" x14ac:dyDescent="0.25">
      <x:c r="G19362" s="54"/>
      <x:c r="I19362" s="53"/>
    </x:row>
    <x:row r="19363" spans="1:13" x14ac:dyDescent="0.25">
      <x:c r="G19363" s="54"/>
      <x:c r="I19363" s="53"/>
    </x:row>
    <x:row r="19364" spans="1:13" x14ac:dyDescent="0.25">
      <x:c r="G19364" s="54"/>
      <x:c r="I19364" s="53"/>
    </x:row>
    <x:row r="19365" spans="1:13" x14ac:dyDescent="0.25">
      <x:c r="G19365" s="54"/>
      <x:c r="I19365" s="53"/>
    </x:row>
    <x:row r="19366" spans="1:13" x14ac:dyDescent="0.25">
      <x:c r="G19366" s="54"/>
      <x:c r="I19366" s="53"/>
    </x:row>
    <x:row r="19367" spans="1:13" x14ac:dyDescent="0.25">
      <x:c r="G19367" s="54"/>
      <x:c r="I19367" s="53"/>
    </x:row>
    <x:row r="19368" spans="1:13" x14ac:dyDescent="0.25">
      <x:c r="G19368" s="54"/>
      <x:c r="I19368" s="53"/>
    </x:row>
    <x:row r="19369" spans="1:13" x14ac:dyDescent="0.25">
      <x:c r="G19369" s="54"/>
      <x:c r="I19369" s="53"/>
    </x:row>
    <x:row r="19370" spans="1:13" x14ac:dyDescent="0.25">
      <x:c r="I19370" s="53"/>
    </x:row>
    <x:row r="19371" spans="1:13" x14ac:dyDescent="0.25">
      <x:c r="G19371" s="54"/>
      <x:c r="I19371" s="53"/>
    </x:row>
    <x:row r="19372" spans="1:13" x14ac:dyDescent="0.25">
      <x:c r="G19372" s="54"/>
      <x:c r="I19372" s="53"/>
    </x:row>
    <x:row r="19373" spans="1:13" x14ac:dyDescent="0.25">
      <x:c r="G19373" s="54"/>
      <x:c r="I19373" s="53"/>
    </x:row>
    <x:row r="19374" spans="1:13" x14ac:dyDescent="0.25">
      <x:c r="G19374" s="54"/>
      <x:c r="I19374" s="53"/>
    </x:row>
    <x:row r="19375" spans="1:13" x14ac:dyDescent="0.25">
      <x:c r="G19375" s="54"/>
      <x:c r="I19375" s="53"/>
    </x:row>
    <x:row r="19376" spans="1:13" x14ac:dyDescent="0.25">
      <x:c r="G19376" s="54"/>
      <x:c r="I19376" s="53"/>
    </x:row>
    <x:row r="19377" spans="1:13" x14ac:dyDescent="0.25">
      <x:c r="G19377" s="54"/>
      <x:c r="I19377" s="53"/>
    </x:row>
    <x:row r="19378" spans="1:13" x14ac:dyDescent="0.25">
      <x:c r="G19378" s="54"/>
      <x:c r="I19378" s="53"/>
    </x:row>
    <x:row r="19379" spans="1:13" x14ac:dyDescent="0.25">
      <x:c r="G19379" s="54"/>
      <x:c r="I19379" s="53"/>
    </x:row>
    <x:row r="19380" spans="1:13" x14ac:dyDescent="0.25">
      <x:c r="G19380" s="54"/>
      <x:c r="I19380" s="53"/>
    </x:row>
    <x:row r="19381" spans="1:13" x14ac:dyDescent="0.25">
      <x:c r="G19381" s="54"/>
      <x:c r="I19381" s="53"/>
    </x:row>
    <x:row r="19382" spans="1:13" x14ac:dyDescent="0.25">
      <x:c r="G19382" s="54"/>
      <x:c r="I19382" s="53"/>
    </x:row>
    <x:row r="19383" spans="1:13" x14ac:dyDescent="0.25">
      <x:c r="G19383" s="54"/>
      <x:c r="I19383" s="53"/>
    </x:row>
    <x:row r="19384" spans="1:13" x14ac:dyDescent="0.25">
      <x:c r="G19384" s="54"/>
      <x:c r="I19384" s="53"/>
    </x:row>
    <x:row r="19385" spans="1:13" x14ac:dyDescent="0.25">
      <x:c r="G19385" s="54"/>
      <x:c r="I19385" s="53"/>
    </x:row>
    <x:row r="19386" spans="1:13" x14ac:dyDescent="0.25">
      <x:c r="G19386" s="54"/>
      <x:c r="I19386" s="53"/>
    </x:row>
    <x:row r="19387" spans="1:13" x14ac:dyDescent="0.25">
      <x:c r="G19387" s="54"/>
      <x:c r="I19387" s="53"/>
    </x:row>
    <x:row r="19388" spans="1:13" x14ac:dyDescent="0.25">
      <x:c r="G19388" s="54"/>
      <x:c r="I19388" s="53"/>
    </x:row>
    <x:row r="19389" spans="1:13" x14ac:dyDescent="0.25">
      <x:c r="G19389" s="54"/>
      <x:c r="I19389" s="53"/>
    </x:row>
    <x:row r="19390" spans="1:13" x14ac:dyDescent="0.25">
      <x:c r="G19390" s="54"/>
      <x:c r="I19390" s="53"/>
    </x:row>
    <x:row r="19391" spans="1:13" x14ac:dyDescent="0.25">
      <x:c r="G19391" s="54"/>
      <x:c r="I19391" s="53"/>
    </x:row>
    <x:row r="19392" spans="1:13" x14ac:dyDescent="0.25">
      <x:c r="G19392" s="54"/>
      <x:c r="I19392" s="53"/>
    </x:row>
    <x:row r="19393" spans="1:13" x14ac:dyDescent="0.25">
      <x:c r="G19393" s="54"/>
      <x:c r="I19393" s="53"/>
    </x:row>
    <x:row r="19394" spans="1:13" x14ac:dyDescent="0.25">
      <x:c r="G19394" s="54"/>
      <x:c r="I19394" s="53"/>
    </x:row>
    <x:row r="19395" spans="1:13" x14ac:dyDescent="0.25">
      <x:c r="G19395" s="54"/>
      <x:c r="I19395" s="53"/>
    </x:row>
    <x:row r="19396" spans="1:13" x14ac:dyDescent="0.25">
      <x:c r="G19396" s="54"/>
      <x:c r="I19396" s="53"/>
    </x:row>
    <x:row r="19397" spans="1:13" x14ac:dyDescent="0.25">
      <x:c r="G19397" s="54"/>
      <x:c r="I19397" s="53"/>
    </x:row>
    <x:row r="19398" spans="1:13" x14ac:dyDescent="0.25">
      <x:c r="G19398" s="54"/>
      <x:c r="I19398" s="53"/>
    </x:row>
    <x:row r="19399" spans="1:13" x14ac:dyDescent="0.25">
      <x:c r="G19399" s="54"/>
      <x:c r="I19399" s="53"/>
    </x:row>
    <x:row r="19400" spans="1:13" x14ac:dyDescent="0.25">
      <x:c r="G19400" s="54"/>
      <x:c r="I19400" s="53"/>
    </x:row>
    <x:row r="19401" spans="1:13" x14ac:dyDescent="0.25">
      <x:c r="G19401" s="54"/>
      <x:c r="I19401" s="53"/>
    </x:row>
    <x:row r="19402" spans="1:13" x14ac:dyDescent="0.25">
      <x:c r="G19402" s="54"/>
      <x:c r="I19402" s="53"/>
    </x:row>
    <x:row r="19403" spans="1:13" x14ac:dyDescent="0.25">
      <x:c r="G19403" s="54"/>
      <x:c r="I19403" s="53"/>
    </x:row>
    <x:row r="19404" spans="1:13" x14ac:dyDescent="0.25">
      <x:c r="G19404" s="54"/>
      <x:c r="I19404" s="53"/>
    </x:row>
    <x:row r="19405" spans="1:13" x14ac:dyDescent="0.25">
      <x:c r="G19405" s="54"/>
      <x:c r="I19405" s="53"/>
    </x:row>
    <x:row r="19406" spans="1:13" x14ac:dyDescent="0.25">
      <x:c r="G19406" s="54"/>
      <x:c r="I19406" s="53"/>
    </x:row>
    <x:row r="19407" spans="1:13" x14ac:dyDescent="0.25">
      <x:c r="I19407" s="53"/>
    </x:row>
    <x:row r="19408" spans="1:13" x14ac:dyDescent="0.25">
      <x:c r="G19408" s="54"/>
      <x:c r="I19408" s="53"/>
    </x:row>
    <x:row r="19409" spans="1:13" x14ac:dyDescent="0.25">
      <x:c r="G19409" s="54"/>
      <x:c r="I19409" s="53"/>
    </x:row>
    <x:row r="19410" spans="1:13" x14ac:dyDescent="0.25">
      <x:c r="G19410" s="54"/>
      <x:c r="I19410" s="53"/>
    </x:row>
    <x:row r="19411" spans="1:13" x14ac:dyDescent="0.25">
      <x:c r="G19411" s="54"/>
      <x:c r="I19411" s="53"/>
    </x:row>
    <x:row r="19412" spans="1:13" x14ac:dyDescent="0.25">
      <x:c r="G19412" s="54"/>
      <x:c r="I19412" s="53"/>
    </x:row>
    <x:row r="19413" spans="1:13" x14ac:dyDescent="0.25">
      <x:c r="G19413" s="54"/>
      <x:c r="I19413" s="53"/>
    </x:row>
    <x:row r="19414" spans="1:13" x14ac:dyDescent="0.25">
      <x:c r="G19414" s="54"/>
      <x:c r="I19414" s="53"/>
    </x:row>
    <x:row r="19415" spans="1:13" x14ac:dyDescent="0.25">
      <x:c r="G19415" s="54"/>
      <x:c r="I19415" s="53"/>
    </x:row>
    <x:row r="19416" spans="1:13" x14ac:dyDescent="0.25">
      <x:c r="I19416" s="53"/>
    </x:row>
    <x:row r="19417" spans="1:13" x14ac:dyDescent="0.25">
      <x:c r="G19417" s="54"/>
      <x:c r="I19417" s="53"/>
    </x:row>
    <x:row r="19418" spans="1:13" x14ac:dyDescent="0.25">
      <x:c r="G19418" s="54"/>
      <x:c r="I19418" s="53"/>
    </x:row>
    <x:row r="19419" spans="1:13" x14ac:dyDescent="0.25">
      <x:c r="I19419" s="53"/>
    </x:row>
    <x:row r="19420" spans="1:13" x14ac:dyDescent="0.25">
      <x:c r="G19420" s="54"/>
      <x:c r="I19420" s="53"/>
    </x:row>
    <x:row r="19421" spans="1:13" x14ac:dyDescent="0.25">
      <x:c r="G19421" s="54"/>
      <x:c r="I19421" s="53"/>
    </x:row>
    <x:row r="19422" spans="1:13" x14ac:dyDescent="0.25">
      <x:c r="G19422" s="54"/>
      <x:c r="I19422" s="53"/>
    </x:row>
    <x:row r="19423" spans="1:13" x14ac:dyDescent="0.25">
      <x:c r="G19423" s="54"/>
      <x:c r="I19423" s="53"/>
    </x:row>
    <x:row r="19424" spans="1:13" x14ac:dyDescent="0.25">
      <x:c r="G19424" s="54"/>
      <x:c r="I19424" s="53"/>
    </x:row>
    <x:row r="19425" spans="1:13" x14ac:dyDescent="0.25">
      <x:c r="G19425" s="54"/>
      <x:c r="I19425" s="53"/>
    </x:row>
    <x:row r="19426" spans="1:13" x14ac:dyDescent="0.25">
      <x:c r="G19426" s="54"/>
      <x:c r="I19426" s="53"/>
    </x:row>
    <x:row r="19427" spans="1:13" x14ac:dyDescent="0.25">
      <x:c r="G19427" s="54"/>
      <x:c r="I19427" s="53"/>
    </x:row>
    <x:row r="19428" spans="1:13" x14ac:dyDescent="0.25">
      <x:c r="I19428" s="53"/>
    </x:row>
    <x:row r="19429" spans="1:13" x14ac:dyDescent="0.25">
      <x:c r="G19429" s="54"/>
      <x:c r="I19429" s="53"/>
    </x:row>
    <x:row r="19430" spans="1:13" x14ac:dyDescent="0.25">
      <x:c r="G19430" s="54"/>
      <x:c r="I19430" s="53"/>
    </x:row>
    <x:row r="19431" spans="1:13" x14ac:dyDescent="0.25">
      <x:c r="G19431" s="54"/>
      <x:c r="I19431" s="53"/>
    </x:row>
    <x:row r="19432" spans="1:13" x14ac:dyDescent="0.25">
      <x:c r="G19432" s="54"/>
      <x:c r="I19432" s="53"/>
    </x:row>
    <x:row r="19433" spans="1:13" x14ac:dyDescent="0.25">
      <x:c r="G19433" s="54"/>
      <x:c r="I19433" s="53"/>
    </x:row>
    <x:row r="19434" spans="1:13" x14ac:dyDescent="0.25">
      <x:c r="G19434" s="54"/>
      <x:c r="I19434" s="53"/>
    </x:row>
    <x:row r="19435" spans="1:13" x14ac:dyDescent="0.25">
      <x:c r="G19435" s="54"/>
      <x:c r="I19435" s="53"/>
    </x:row>
    <x:row r="19436" spans="1:13" x14ac:dyDescent="0.25">
      <x:c r="G19436" s="54"/>
      <x:c r="I19436" s="53"/>
    </x:row>
    <x:row r="19437" spans="1:13" x14ac:dyDescent="0.25">
      <x:c r="G19437" s="54"/>
      <x:c r="I19437" s="53"/>
    </x:row>
    <x:row r="19438" spans="1:13" x14ac:dyDescent="0.25">
      <x:c r="G19438" s="54"/>
      <x:c r="I19438" s="53"/>
    </x:row>
    <x:row r="19439" spans="1:13" x14ac:dyDescent="0.25">
      <x:c r="I19439" s="53"/>
    </x:row>
    <x:row r="19440" spans="1:13" x14ac:dyDescent="0.25">
      <x:c r="G19440" s="54"/>
      <x:c r="I19440" s="53"/>
    </x:row>
    <x:row r="19441" spans="1:13" x14ac:dyDescent="0.25">
      <x:c r="G19441" s="54"/>
      <x:c r="I19441" s="53"/>
    </x:row>
    <x:row r="19442" spans="1:13" x14ac:dyDescent="0.25">
      <x:c r="G19442" s="54"/>
      <x:c r="I19442" s="53"/>
    </x:row>
    <x:row r="19443" spans="1:13" x14ac:dyDescent="0.25">
      <x:c r="I19443" s="53"/>
    </x:row>
    <x:row r="19444" spans="1:13" x14ac:dyDescent="0.25">
      <x:c r="G19444" s="54"/>
      <x:c r="I19444" s="53"/>
    </x:row>
    <x:row r="19445" spans="1:13" x14ac:dyDescent="0.25">
      <x:c r="G19445" s="54"/>
      <x:c r="I19445" s="53"/>
    </x:row>
    <x:row r="19446" spans="1:13" x14ac:dyDescent="0.25">
      <x:c r="G19446" s="54"/>
      <x:c r="I19446" s="53"/>
    </x:row>
    <x:row r="19447" spans="1:13" x14ac:dyDescent="0.25">
      <x:c r="G19447" s="54"/>
      <x:c r="I19447" s="53"/>
    </x:row>
    <x:row r="19448" spans="1:13" x14ac:dyDescent="0.25">
      <x:c r="G19448" s="54"/>
      <x:c r="I19448" s="53"/>
    </x:row>
    <x:row r="19449" spans="1:13" x14ac:dyDescent="0.25">
      <x:c r="G19449" s="54"/>
      <x:c r="I19449" s="53"/>
    </x:row>
    <x:row r="19450" spans="1:13" x14ac:dyDescent="0.25">
      <x:c r="I19450" s="53"/>
    </x:row>
    <x:row r="19451" spans="1:13" x14ac:dyDescent="0.25">
      <x:c r="G19451" s="54"/>
      <x:c r="I19451" s="53"/>
    </x:row>
    <x:row r="19452" spans="1:13" x14ac:dyDescent="0.25">
      <x:c r="G19452" s="54"/>
      <x:c r="I19452" s="53"/>
    </x:row>
    <x:row r="19453" spans="1:13" x14ac:dyDescent="0.25">
      <x:c r="G19453" s="54"/>
      <x:c r="I19453" s="53"/>
    </x:row>
    <x:row r="19454" spans="1:13" x14ac:dyDescent="0.25">
      <x:c r="I19454" s="53"/>
    </x:row>
    <x:row r="19455" spans="1:13" x14ac:dyDescent="0.25">
      <x:c r="G19455" s="54"/>
      <x:c r="I19455" s="53"/>
    </x:row>
    <x:row r="19456" spans="1:13" x14ac:dyDescent="0.25">
      <x:c r="G19456" s="54"/>
      <x:c r="I19456" s="53"/>
    </x:row>
    <x:row r="19457" spans="1:13" x14ac:dyDescent="0.25">
      <x:c r="G19457" s="54"/>
      <x:c r="I19457" s="53"/>
    </x:row>
    <x:row r="19458" spans="1:13" x14ac:dyDescent="0.25">
      <x:c r="G19458" s="54"/>
      <x:c r="I19458" s="53"/>
    </x:row>
    <x:row r="19459" spans="1:13" x14ac:dyDescent="0.25">
      <x:c r="G19459" s="54"/>
      <x:c r="I19459" s="53"/>
    </x:row>
    <x:row r="19460" spans="1:13" x14ac:dyDescent="0.25">
      <x:c r="G19460" s="54"/>
      <x:c r="I19460" s="53"/>
    </x:row>
    <x:row r="19461" spans="1:13" x14ac:dyDescent="0.25">
      <x:c r="G19461" s="54"/>
      <x:c r="I19461" s="53"/>
    </x:row>
    <x:row r="19462" spans="1:13" x14ac:dyDescent="0.25">
      <x:c r="G19462" s="54"/>
      <x:c r="I19462" s="53"/>
    </x:row>
    <x:row r="19463" spans="1:13" x14ac:dyDescent="0.25">
      <x:c r="G19463" s="54"/>
      <x:c r="I19463" s="53"/>
    </x:row>
    <x:row r="19464" spans="1:13" x14ac:dyDescent="0.25">
      <x:c r="G19464" s="54"/>
      <x:c r="I19464" s="53"/>
    </x:row>
    <x:row r="19465" spans="1:13" x14ac:dyDescent="0.25">
      <x:c r="G19465" s="54"/>
      <x:c r="I19465" s="53"/>
    </x:row>
    <x:row r="19466" spans="1:13" x14ac:dyDescent="0.25">
      <x:c r="I19466" s="53"/>
    </x:row>
    <x:row r="19467" spans="1:13" x14ac:dyDescent="0.25">
      <x:c r="I19467" s="53"/>
    </x:row>
    <x:row r="19468" spans="1:13" x14ac:dyDescent="0.25">
      <x:c r="G19468" s="54"/>
      <x:c r="I19468" s="53"/>
    </x:row>
    <x:row r="19469" spans="1:13" x14ac:dyDescent="0.25">
      <x:c r="G19469" s="54"/>
      <x:c r="I19469" s="53"/>
    </x:row>
    <x:row r="19470" spans="1:13" x14ac:dyDescent="0.25">
      <x:c r="G19470" s="54"/>
      <x:c r="I19470" s="53"/>
    </x:row>
    <x:row r="19471" spans="1:13" x14ac:dyDescent="0.25">
      <x:c r="G19471" s="54"/>
      <x:c r="I19471" s="53"/>
    </x:row>
    <x:row r="19472" spans="1:13" x14ac:dyDescent="0.25">
      <x:c r="G19472" s="54"/>
      <x:c r="I19472" s="53"/>
    </x:row>
    <x:row r="19473" spans="1:13" x14ac:dyDescent="0.25">
      <x:c r="I19473" s="53"/>
    </x:row>
    <x:row r="19474" spans="1:13" x14ac:dyDescent="0.25">
      <x:c r="G19474" s="54"/>
      <x:c r="I19474" s="53"/>
    </x:row>
    <x:row r="19475" spans="1:13" x14ac:dyDescent="0.25">
      <x:c r="G19475" s="54"/>
      <x:c r="I19475" s="53"/>
    </x:row>
    <x:row r="19476" spans="1:13" x14ac:dyDescent="0.25">
      <x:c r="G19476" s="54"/>
      <x:c r="I19476" s="53"/>
    </x:row>
    <x:row r="19477" spans="1:13" x14ac:dyDescent="0.25">
      <x:c r="G19477" s="54"/>
      <x:c r="I19477" s="53"/>
    </x:row>
    <x:row r="19478" spans="1:13" x14ac:dyDescent="0.25">
      <x:c r="G19478" s="54"/>
      <x:c r="I19478" s="53"/>
    </x:row>
    <x:row r="19479" spans="1:13" x14ac:dyDescent="0.25">
      <x:c r="G19479" s="54"/>
      <x:c r="I19479" s="53"/>
    </x:row>
    <x:row r="19480" spans="1:13" x14ac:dyDescent="0.25">
      <x:c r="G19480" s="54"/>
      <x:c r="I19480" s="53"/>
    </x:row>
    <x:row r="19481" spans="1:13" x14ac:dyDescent="0.25">
      <x:c r="G19481" s="54"/>
      <x:c r="I19481" s="53"/>
    </x:row>
    <x:row r="19482" spans="1:13" x14ac:dyDescent="0.25">
      <x:c r="G19482" s="54"/>
      <x:c r="I19482" s="53"/>
    </x:row>
    <x:row r="19483" spans="1:13" x14ac:dyDescent="0.25">
      <x:c r="G19483" s="54"/>
      <x:c r="I19483" s="53"/>
    </x:row>
    <x:row r="19484" spans="1:13" x14ac:dyDescent="0.25">
      <x:c r="G19484" s="54"/>
      <x:c r="I19484" s="53"/>
    </x:row>
    <x:row r="19485" spans="1:13" x14ac:dyDescent="0.25">
      <x:c r="G19485" s="54"/>
      <x:c r="I19485" s="53"/>
    </x:row>
    <x:row r="19486" spans="1:13" x14ac:dyDescent="0.25">
      <x:c r="G19486" s="54"/>
      <x:c r="I19486" s="53"/>
    </x:row>
    <x:row r="19487" spans="1:13" x14ac:dyDescent="0.25">
      <x:c r="G19487" s="54"/>
      <x:c r="I19487" s="53"/>
    </x:row>
    <x:row r="19488" spans="1:13" x14ac:dyDescent="0.25">
      <x:c r="G19488" s="54"/>
      <x:c r="I19488" s="53"/>
    </x:row>
    <x:row r="19489" spans="1:13" x14ac:dyDescent="0.25">
      <x:c r="G19489" s="54"/>
      <x:c r="I19489" s="53"/>
    </x:row>
    <x:row r="19490" spans="1:13" x14ac:dyDescent="0.25">
      <x:c r="G19490" s="54"/>
      <x:c r="I19490" s="53"/>
    </x:row>
    <x:row r="19491" spans="1:13" x14ac:dyDescent="0.25">
      <x:c r="G19491" s="54"/>
      <x:c r="I19491" s="53"/>
    </x:row>
    <x:row r="19492" spans="1:13" x14ac:dyDescent="0.25">
      <x:c r="I19492" s="53"/>
    </x:row>
    <x:row r="19493" spans="1:13" x14ac:dyDescent="0.25">
      <x:c r="G19493" s="54"/>
      <x:c r="I19493" s="53"/>
    </x:row>
    <x:row r="19494" spans="1:13" x14ac:dyDescent="0.25">
      <x:c r="G19494" s="54"/>
      <x:c r="I19494" s="53"/>
    </x:row>
    <x:row r="19495" spans="1:13" x14ac:dyDescent="0.25">
      <x:c r="G19495" s="54"/>
      <x:c r="I19495" s="53"/>
    </x:row>
    <x:row r="19496" spans="1:13" x14ac:dyDescent="0.25">
      <x:c r="G19496" s="54"/>
      <x:c r="I19496" s="53"/>
    </x:row>
    <x:row r="19497" spans="1:13" x14ac:dyDescent="0.25">
      <x:c r="I19497" s="53"/>
    </x:row>
    <x:row r="19498" spans="1:13" x14ac:dyDescent="0.25">
      <x:c r="G19498" s="54"/>
      <x:c r="I19498" s="53"/>
    </x:row>
    <x:row r="19499" spans="1:13" x14ac:dyDescent="0.25">
      <x:c r="G19499" s="54"/>
      <x:c r="I19499" s="53"/>
    </x:row>
    <x:row r="19500" spans="1:13" x14ac:dyDescent="0.25">
      <x:c r="G19500" s="54"/>
      <x:c r="I19500" s="53"/>
    </x:row>
    <x:row r="19501" spans="1:13" x14ac:dyDescent="0.25">
      <x:c r="G19501" s="54"/>
      <x:c r="I19501" s="53"/>
    </x:row>
    <x:row r="19502" spans="1:13" x14ac:dyDescent="0.25">
      <x:c r="G19502" s="54"/>
      <x:c r="I19502" s="53"/>
    </x:row>
    <x:row r="19503" spans="1:13" x14ac:dyDescent="0.25">
      <x:c r="G19503" s="54"/>
      <x:c r="I19503" s="53"/>
    </x:row>
    <x:row r="19504" spans="1:13" x14ac:dyDescent="0.25">
      <x:c r="G19504" s="54"/>
      <x:c r="I19504" s="53"/>
    </x:row>
    <x:row r="19505" spans="1:13" x14ac:dyDescent="0.25">
      <x:c r="G19505" s="54"/>
      <x:c r="I19505" s="53"/>
    </x:row>
    <x:row r="19506" spans="1:13" x14ac:dyDescent="0.25">
      <x:c r="G19506" s="54"/>
      <x:c r="I19506" s="53"/>
    </x:row>
    <x:row r="19507" spans="1:13" x14ac:dyDescent="0.25">
      <x:c r="G19507" s="54"/>
      <x:c r="I19507" s="53"/>
    </x:row>
    <x:row r="19508" spans="1:13" x14ac:dyDescent="0.25">
      <x:c r="G19508" s="54"/>
      <x:c r="I19508" s="53"/>
    </x:row>
    <x:row r="19509" spans="1:13" x14ac:dyDescent="0.25">
      <x:c r="G19509" s="54"/>
      <x:c r="I19509" s="53"/>
    </x:row>
    <x:row r="19510" spans="1:13" x14ac:dyDescent="0.25">
      <x:c r="G19510" s="54"/>
      <x:c r="I19510" s="53"/>
    </x:row>
    <x:row r="19511" spans="1:13" x14ac:dyDescent="0.25">
      <x:c r="G19511" s="54"/>
      <x:c r="I19511" s="53"/>
    </x:row>
    <x:row r="19512" spans="1:13" x14ac:dyDescent="0.25">
      <x:c r="G19512" s="54"/>
      <x:c r="I19512" s="53"/>
    </x:row>
    <x:row r="19513" spans="1:13" x14ac:dyDescent="0.25">
      <x:c r="G19513" s="54"/>
      <x:c r="I19513" s="53"/>
    </x:row>
    <x:row r="19514" spans="1:13" x14ac:dyDescent="0.25">
      <x:c r="G19514" s="54"/>
      <x:c r="I19514" s="53"/>
    </x:row>
    <x:row r="19515" spans="1:13" x14ac:dyDescent="0.25">
      <x:c r="G19515" s="54"/>
      <x:c r="I19515" s="53"/>
    </x:row>
    <x:row r="19516" spans="1:13" x14ac:dyDescent="0.25">
      <x:c r="G19516" s="54"/>
      <x:c r="I19516" s="53"/>
    </x:row>
    <x:row r="19517" spans="1:13" x14ac:dyDescent="0.25">
      <x:c r="G19517" s="54"/>
      <x:c r="I19517" s="53"/>
    </x:row>
    <x:row r="19518" spans="1:13" x14ac:dyDescent="0.25">
      <x:c r="G19518" s="54"/>
      <x:c r="I19518" s="53"/>
    </x:row>
    <x:row r="19519" spans="1:13" x14ac:dyDescent="0.25">
      <x:c r="G19519" s="54"/>
      <x:c r="I19519" s="53"/>
    </x:row>
    <x:row r="19520" spans="1:13" x14ac:dyDescent="0.25">
      <x:c r="G19520" s="54"/>
      <x:c r="I19520" s="53"/>
    </x:row>
    <x:row r="19521" spans="1:13" x14ac:dyDescent="0.25">
      <x:c r="G19521" s="54"/>
      <x:c r="I19521" s="53"/>
    </x:row>
    <x:row r="19522" spans="1:13" x14ac:dyDescent="0.25">
      <x:c r="G19522" s="54"/>
      <x:c r="I19522" s="53"/>
    </x:row>
    <x:row r="19523" spans="1:13" x14ac:dyDescent="0.25">
      <x:c r="I19523" s="53"/>
    </x:row>
    <x:row r="19524" spans="1:13" x14ac:dyDescent="0.25">
      <x:c r="G19524" s="54"/>
      <x:c r="I19524" s="53"/>
    </x:row>
    <x:row r="19525" spans="1:13" x14ac:dyDescent="0.25">
      <x:c r="G19525" s="54"/>
      <x:c r="I19525" s="53"/>
    </x:row>
    <x:row r="19526" spans="1:13" x14ac:dyDescent="0.25">
      <x:c r="G19526" s="54"/>
      <x:c r="I19526" s="53"/>
    </x:row>
    <x:row r="19527" spans="1:13" x14ac:dyDescent="0.25">
      <x:c r="G19527" s="54"/>
      <x:c r="I19527" s="53"/>
    </x:row>
    <x:row r="19528" spans="1:13" x14ac:dyDescent="0.25">
      <x:c r="I19528" s="53"/>
    </x:row>
    <x:row r="19529" spans="1:13" x14ac:dyDescent="0.25">
      <x:c r="G19529" s="54"/>
      <x:c r="I19529" s="53"/>
    </x:row>
    <x:row r="19530" spans="1:13" x14ac:dyDescent="0.25">
      <x:c r="G19530" s="54"/>
      <x:c r="I19530" s="53"/>
    </x:row>
    <x:row r="19531" spans="1:13" x14ac:dyDescent="0.25">
      <x:c r="G19531" s="54"/>
      <x:c r="I19531" s="53"/>
    </x:row>
    <x:row r="19532" spans="1:13" x14ac:dyDescent="0.25">
      <x:c r="G19532" s="54"/>
      <x:c r="I19532" s="53"/>
    </x:row>
    <x:row r="19533" spans="1:13" x14ac:dyDescent="0.25">
      <x:c r="G19533" s="54"/>
      <x:c r="I19533" s="53"/>
    </x:row>
    <x:row r="19534" spans="1:13" x14ac:dyDescent="0.25">
      <x:c r="G19534" s="54"/>
      <x:c r="I19534" s="53"/>
    </x:row>
    <x:row r="19535" spans="1:13" x14ac:dyDescent="0.25">
      <x:c r="I19535" s="53"/>
    </x:row>
    <x:row r="19536" spans="1:13" x14ac:dyDescent="0.25">
      <x:c r="G19536" s="54"/>
      <x:c r="I19536" s="53"/>
    </x:row>
    <x:row r="19537" spans="1:13" x14ac:dyDescent="0.25">
      <x:c r="G19537" s="54"/>
      <x:c r="I19537" s="53"/>
    </x:row>
    <x:row r="19538" spans="1:13" x14ac:dyDescent="0.25">
      <x:c r="G19538" s="54"/>
      <x:c r="I19538" s="53"/>
    </x:row>
    <x:row r="19539" spans="1:13" x14ac:dyDescent="0.25">
      <x:c r="I19539" s="53"/>
    </x:row>
    <x:row r="19540" spans="1:13" x14ac:dyDescent="0.25">
      <x:c r="G19540" s="54"/>
      <x:c r="I19540" s="53"/>
    </x:row>
    <x:row r="19541" spans="1:13" x14ac:dyDescent="0.25">
      <x:c r="G19541" s="54"/>
      <x:c r="I19541" s="53"/>
    </x:row>
    <x:row r="19542" spans="1:13" x14ac:dyDescent="0.25">
      <x:c r="G19542" s="54"/>
      <x:c r="I19542" s="53"/>
    </x:row>
    <x:row r="19543" spans="1:13" x14ac:dyDescent="0.25">
      <x:c r="G19543" s="54"/>
      <x:c r="I19543" s="53"/>
    </x:row>
    <x:row r="19544" spans="1:13" x14ac:dyDescent="0.25">
      <x:c r="G19544" s="54"/>
      <x:c r="I19544" s="53"/>
    </x:row>
    <x:row r="19545" spans="1:13" x14ac:dyDescent="0.25">
      <x:c r="G19545" s="54"/>
      <x:c r="I19545" s="53"/>
    </x:row>
    <x:row r="19546" spans="1:13" x14ac:dyDescent="0.25">
      <x:c r="G19546" s="54"/>
      <x:c r="I19546" s="53"/>
    </x:row>
    <x:row r="19547" spans="1:13" x14ac:dyDescent="0.25">
      <x:c r="G19547" s="54"/>
      <x:c r="I19547" s="53"/>
    </x:row>
    <x:row r="19548" spans="1:13" x14ac:dyDescent="0.25">
      <x:c r="I19548" s="53"/>
    </x:row>
    <x:row r="19549" spans="1:13" x14ac:dyDescent="0.25">
      <x:c r="G19549" s="54"/>
      <x:c r="I19549" s="53"/>
    </x:row>
    <x:row r="19550" spans="1:13" x14ac:dyDescent="0.25">
      <x:c r="G19550" s="54"/>
      <x:c r="I19550" s="53"/>
    </x:row>
    <x:row r="19551" spans="1:13" x14ac:dyDescent="0.25">
      <x:c r="G19551" s="54"/>
      <x:c r="I19551" s="53"/>
    </x:row>
    <x:row r="19552" spans="1:13" x14ac:dyDescent="0.25">
      <x:c r="G19552" s="54"/>
      <x:c r="I19552" s="53"/>
    </x:row>
    <x:row r="19553" spans="1:13" x14ac:dyDescent="0.25">
      <x:c r="G19553" s="54"/>
      <x:c r="I19553" s="53"/>
    </x:row>
    <x:row r="19554" spans="1:13" x14ac:dyDescent="0.25">
      <x:c r="G19554" s="54"/>
      <x:c r="I19554" s="53"/>
    </x:row>
    <x:row r="19555" spans="1:13" x14ac:dyDescent="0.25">
      <x:c r="I19555" s="53"/>
    </x:row>
    <x:row r="19556" spans="1:13" x14ac:dyDescent="0.25">
      <x:c r="G19556" s="54"/>
      <x:c r="I19556" s="53"/>
    </x:row>
    <x:row r="19557" spans="1:13" x14ac:dyDescent="0.25">
      <x:c r="G19557" s="54"/>
      <x:c r="I19557" s="53"/>
    </x:row>
    <x:row r="19558" spans="1:13" x14ac:dyDescent="0.25">
      <x:c r="G19558" s="54"/>
      <x:c r="I19558" s="53"/>
    </x:row>
    <x:row r="19559" spans="1:13" x14ac:dyDescent="0.25">
      <x:c r="G19559" s="54"/>
      <x:c r="I19559" s="53"/>
    </x:row>
    <x:row r="19560" spans="1:13" x14ac:dyDescent="0.25">
      <x:c r="G19560" s="54"/>
      <x:c r="I19560" s="53"/>
    </x:row>
    <x:row r="19561" spans="1:13" x14ac:dyDescent="0.25">
      <x:c r="G19561" s="54"/>
      <x:c r="I19561" s="53"/>
    </x:row>
    <x:row r="19562" spans="1:13" x14ac:dyDescent="0.25">
      <x:c r="G19562" s="54"/>
      <x:c r="I19562" s="53"/>
    </x:row>
    <x:row r="19563" spans="1:13" x14ac:dyDescent="0.25">
      <x:c r="G19563" s="54"/>
      <x:c r="I19563" s="53"/>
    </x:row>
    <x:row r="19564" spans="1:13" x14ac:dyDescent="0.25">
      <x:c r="G19564" s="54"/>
      <x:c r="I19564" s="53"/>
    </x:row>
    <x:row r="19565" spans="1:13" x14ac:dyDescent="0.25">
      <x:c r="G19565" s="54"/>
      <x:c r="I19565" s="53"/>
    </x:row>
    <x:row r="19566" spans="1:13" x14ac:dyDescent="0.25">
      <x:c r="G19566" s="54"/>
      <x:c r="I19566" s="53"/>
    </x:row>
    <x:row r="19567" spans="1:13" x14ac:dyDescent="0.25">
      <x:c r="G19567" s="54"/>
      <x:c r="I19567" s="53"/>
    </x:row>
    <x:row r="19568" spans="1:13" x14ac:dyDescent="0.25">
      <x:c r="G19568" s="54"/>
      <x:c r="I19568" s="53"/>
    </x:row>
    <x:row r="19569" spans="1:13" x14ac:dyDescent="0.25">
      <x:c r="G19569" s="54"/>
      <x:c r="I19569" s="53"/>
    </x:row>
    <x:row r="19570" spans="1:13" x14ac:dyDescent="0.25">
      <x:c r="G19570" s="54"/>
      <x:c r="I19570" s="53"/>
    </x:row>
    <x:row r="19571" spans="1:13" x14ac:dyDescent="0.25">
      <x:c r="G19571" s="54"/>
      <x:c r="I19571" s="53"/>
    </x:row>
    <x:row r="19572" spans="1:13" x14ac:dyDescent="0.25">
      <x:c r="G19572" s="54"/>
      <x:c r="I19572" s="53"/>
    </x:row>
    <x:row r="19573" spans="1:13" x14ac:dyDescent="0.25">
      <x:c r="G19573" s="54"/>
      <x:c r="I19573" s="53"/>
    </x:row>
    <x:row r="19574" spans="1:13" x14ac:dyDescent="0.25">
      <x:c r="G19574" s="54"/>
      <x:c r="I19574" s="53"/>
    </x:row>
    <x:row r="19575" spans="1:13" x14ac:dyDescent="0.25">
      <x:c r="G19575" s="54"/>
      <x:c r="I19575" s="53"/>
    </x:row>
    <x:row r="19576" spans="1:13" x14ac:dyDescent="0.25">
      <x:c r="G19576" s="54"/>
      <x:c r="I19576" s="53"/>
    </x:row>
    <x:row r="19577" spans="1:13" x14ac:dyDescent="0.25">
      <x:c r="G19577" s="54"/>
      <x:c r="I19577" s="53"/>
    </x:row>
    <x:row r="19578" spans="1:13" x14ac:dyDescent="0.25">
      <x:c r="G19578" s="54"/>
      <x:c r="I19578" s="53"/>
    </x:row>
    <x:row r="19579" spans="1:13" x14ac:dyDescent="0.25">
      <x:c r="G19579" s="54"/>
      <x:c r="I19579" s="53"/>
    </x:row>
    <x:row r="19580" spans="1:13" x14ac:dyDescent="0.25">
      <x:c r="G19580" s="54"/>
      <x:c r="I19580" s="53"/>
    </x:row>
    <x:row r="19581" spans="1:13" x14ac:dyDescent="0.25">
      <x:c r="G19581" s="54"/>
      <x:c r="I19581" s="53"/>
    </x:row>
    <x:row r="19582" spans="1:13" x14ac:dyDescent="0.25">
      <x:c r="G19582" s="54"/>
      <x:c r="I19582" s="53"/>
    </x:row>
    <x:row r="19583" spans="1:13" x14ac:dyDescent="0.25">
      <x:c r="G19583" s="54"/>
      <x:c r="I19583" s="53"/>
    </x:row>
    <x:row r="19584" spans="1:13" x14ac:dyDescent="0.25">
      <x:c r="G19584" s="54"/>
      <x:c r="I19584" s="53"/>
    </x:row>
    <x:row r="19585" spans="1:13" x14ac:dyDescent="0.25">
      <x:c r="I19585" s="53"/>
    </x:row>
    <x:row r="19586" spans="1:13" x14ac:dyDescent="0.25">
      <x:c r="G19586" s="54"/>
      <x:c r="I19586" s="53"/>
    </x:row>
    <x:row r="19587" spans="1:13" x14ac:dyDescent="0.25">
      <x:c r="I19587" s="53"/>
    </x:row>
    <x:row r="19588" spans="1:13" x14ac:dyDescent="0.25">
      <x:c r="G19588" s="54"/>
      <x:c r="I19588" s="53"/>
    </x:row>
    <x:row r="19589" spans="1:13" x14ac:dyDescent="0.25">
      <x:c r="G19589" s="54"/>
      <x:c r="I19589" s="53"/>
    </x:row>
    <x:row r="19590" spans="1:13" x14ac:dyDescent="0.25">
      <x:c r="G19590" s="54"/>
      <x:c r="I19590" s="53"/>
    </x:row>
    <x:row r="19591" spans="1:13" x14ac:dyDescent="0.25">
      <x:c r="G19591" s="54"/>
      <x:c r="I19591" s="53"/>
    </x:row>
    <x:row r="19592" spans="1:13" x14ac:dyDescent="0.25">
      <x:c r="G19592" s="54"/>
      <x:c r="I19592" s="53"/>
    </x:row>
    <x:row r="19593" spans="1:13" x14ac:dyDescent="0.25">
      <x:c r="G19593" s="54"/>
      <x:c r="I19593" s="53"/>
    </x:row>
    <x:row r="19594" spans="1:13" x14ac:dyDescent="0.25">
      <x:c r="G19594" s="54"/>
      <x:c r="I19594" s="53"/>
    </x:row>
    <x:row r="19595" spans="1:13" x14ac:dyDescent="0.25">
      <x:c r="G19595" s="54"/>
      <x:c r="I19595" s="53"/>
    </x:row>
    <x:row r="19596" spans="1:13" x14ac:dyDescent="0.25">
      <x:c r="G19596" s="54"/>
      <x:c r="I19596" s="53"/>
    </x:row>
    <x:row r="19597" spans="1:13" x14ac:dyDescent="0.25">
      <x:c r="G19597" s="54"/>
      <x:c r="I19597" s="53"/>
    </x:row>
    <x:row r="19598" spans="1:13" x14ac:dyDescent="0.25">
      <x:c r="G19598" s="54"/>
      <x:c r="I19598" s="53"/>
    </x:row>
    <x:row r="19599" spans="1:13" x14ac:dyDescent="0.25">
      <x:c r="G19599" s="54"/>
      <x:c r="I19599" s="53"/>
    </x:row>
    <x:row r="19600" spans="1:13" x14ac:dyDescent="0.25">
      <x:c r="G19600" s="54"/>
      <x:c r="I19600" s="53"/>
    </x:row>
    <x:row r="19601" spans="1:13" x14ac:dyDescent="0.25">
      <x:c r="G19601" s="54"/>
      <x:c r="I19601" s="53"/>
    </x:row>
    <x:row r="19602" spans="1:13" x14ac:dyDescent="0.25">
      <x:c r="G19602" s="54"/>
      <x:c r="I19602" s="53"/>
    </x:row>
    <x:row r="19603" spans="1:13" x14ac:dyDescent="0.25">
      <x:c r="G19603" s="54"/>
      <x:c r="I19603" s="53"/>
    </x:row>
    <x:row r="19604" spans="1:13" x14ac:dyDescent="0.25">
      <x:c r="G19604" s="54"/>
      <x:c r="I19604" s="53"/>
    </x:row>
    <x:row r="19605" spans="1:13" x14ac:dyDescent="0.25">
      <x:c r="G19605" s="54"/>
      <x:c r="I19605" s="53"/>
    </x:row>
    <x:row r="19606" spans="1:13" x14ac:dyDescent="0.25">
      <x:c r="G19606" s="54"/>
      <x:c r="I19606" s="53"/>
    </x:row>
    <x:row r="19607" spans="1:13" x14ac:dyDescent="0.25">
      <x:c r="G19607" s="54"/>
      <x:c r="I19607" s="53"/>
    </x:row>
    <x:row r="19608" spans="1:13" x14ac:dyDescent="0.25">
      <x:c r="G19608" s="54"/>
      <x:c r="I19608" s="53"/>
    </x:row>
    <x:row r="19609" spans="1:13" x14ac:dyDescent="0.25">
      <x:c r="G19609" s="54"/>
      <x:c r="I19609" s="53"/>
    </x:row>
    <x:row r="19610" spans="1:13" x14ac:dyDescent="0.25">
      <x:c r="G19610" s="54"/>
      <x:c r="I19610" s="53"/>
    </x:row>
    <x:row r="19611" spans="1:13" x14ac:dyDescent="0.25">
      <x:c r="G19611" s="54"/>
      <x:c r="I19611" s="53"/>
    </x:row>
    <x:row r="19612" spans="1:13" x14ac:dyDescent="0.25">
      <x:c r="G19612" s="54"/>
      <x:c r="I19612" s="53"/>
    </x:row>
    <x:row r="19613" spans="1:13" x14ac:dyDescent="0.25">
      <x:c r="G19613" s="54"/>
      <x:c r="I19613" s="53"/>
    </x:row>
    <x:row r="19614" spans="1:13" x14ac:dyDescent="0.25">
      <x:c r="G19614" s="54"/>
      <x:c r="I19614" s="53"/>
    </x:row>
    <x:row r="19615" spans="1:13" x14ac:dyDescent="0.25">
      <x:c r="G19615" s="54"/>
      <x:c r="I19615" s="53"/>
    </x:row>
    <x:row r="19616" spans="1:13" x14ac:dyDescent="0.25">
      <x:c r="G19616" s="54"/>
      <x:c r="I19616" s="53"/>
    </x:row>
    <x:row r="19617" spans="1:13" x14ac:dyDescent="0.25">
      <x:c r="G19617" s="54"/>
      <x:c r="I19617" s="53"/>
    </x:row>
    <x:row r="19618" spans="1:13" x14ac:dyDescent="0.25">
      <x:c r="G19618" s="54"/>
      <x:c r="I19618" s="53"/>
    </x:row>
    <x:row r="19619" spans="1:13" x14ac:dyDescent="0.25">
      <x:c r="G19619" s="54"/>
      <x:c r="I19619" s="53"/>
    </x:row>
    <x:row r="19620" spans="1:13" x14ac:dyDescent="0.25">
      <x:c r="G19620" s="54"/>
      <x:c r="I19620" s="53"/>
    </x:row>
    <x:row r="19621" spans="1:13" x14ac:dyDescent="0.25">
      <x:c r="G19621" s="54"/>
      <x:c r="I19621" s="53"/>
    </x:row>
    <x:row r="19622" spans="1:13" x14ac:dyDescent="0.25">
      <x:c r="G19622" s="54"/>
      <x:c r="I19622" s="53"/>
    </x:row>
    <x:row r="19623" spans="1:13" x14ac:dyDescent="0.25">
      <x:c r="G19623" s="54"/>
      <x:c r="I19623" s="53"/>
    </x:row>
    <x:row r="19624" spans="1:13" x14ac:dyDescent="0.25">
      <x:c r="G19624" s="54"/>
      <x:c r="I19624" s="53"/>
    </x:row>
    <x:row r="19625" spans="1:13" x14ac:dyDescent="0.25">
      <x:c r="G19625" s="54"/>
      <x:c r="I19625" s="53"/>
    </x:row>
    <x:row r="19626" spans="1:13" x14ac:dyDescent="0.25">
      <x:c r="G19626" s="54"/>
      <x:c r="I19626" s="53"/>
    </x:row>
    <x:row r="19627" spans="1:13" x14ac:dyDescent="0.25">
      <x:c r="I19627" s="53"/>
    </x:row>
    <x:row r="19628" spans="1:13" x14ac:dyDescent="0.25">
      <x:c r="G19628" s="54"/>
      <x:c r="I19628" s="53"/>
    </x:row>
    <x:row r="19629" spans="1:13" x14ac:dyDescent="0.25">
      <x:c r="G19629" s="54"/>
      <x:c r="I19629" s="53"/>
    </x:row>
    <x:row r="19630" spans="1:13" x14ac:dyDescent="0.25">
      <x:c r="G19630" s="54"/>
      <x:c r="I19630" s="53"/>
    </x:row>
    <x:row r="19631" spans="1:13" x14ac:dyDescent="0.25">
      <x:c r="G19631" s="54"/>
      <x:c r="I19631" s="53"/>
    </x:row>
    <x:row r="19632" spans="1:13" x14ac:dyDescent="0.25">
      <x:c r="G19632" s="54"/>
      <x:c r="I19632" s="53"/>
    </x:row>
    <x:row r="19633" spans="1:13" x14ac:dyDescent="0.25">
      <x:c r="G19633" s="54"/>
      <x:c r="I19633" s="53"/>
    </x:row>
    <x:row r="19634" spans="1:13" x14ac:dyDescent="0.25">
      <x:c r="G19634" s="54"/>
      <x:c r="I19634" s="53"/>
    </x:row>
    <x:row r="19635" spans="1:13" x14ac:dyDescent="0.25">
      <x:c r="G19635" s="54"/>
      <x:c r="I19635" s="53"/>
    </x:row>
    <x:row r="19636" spans="1:13" x14ac:dyDescent="0.25">
      <x:c r="G19636" s="54"/>
      <x:c r="I19636" s="53"/>
    </x:row>
    <x:row r="19637" spans="1:13" x14ac:dyDescent="0.25">
      <x:c r="G19637" s="54"/>
      <x:c r="I19637" s="53"/>
    </x:row>
    <x:row r="19638" spans="1:13" x14ac:dyDescent="0.25">
      <x:c r="G19638" s="54"/>
      <x:c r="I19638" s="53"/>
    </x:row>
    <x:row r="19639" spans="1:13" x14ac:dyDescent="0.25">
      <x:c r="G19639" s="54"/>
      <x:c r="I19639" s="53"/>
    </x:row>
    <x:row r="19640" spans="1:13" x14ac:dyDescent="0.25">
      <x:c r="G19640" s="54"/>
      <x:c r="I19640" s="53"/>
    </x:row>
    <x:row r="19641" spans="1:13" x14ac:dyDescent="0.25">
      <x:c r="G19641" s="54"/>
      <x:c r="I19641" s="53"/>
    </x:row>
    <x:row r="19642" spans="1:13" x14ac:dyDescent="0.25">
      <x:c r="G19642" s="54"/>
      <x:c r="I19642" s="53"/>
    </x:row>
    <x:row r="19643" spans="1:13" x14ac:dyDescent="0.25">
      <x:c r="G19643" s="54"/>
      <x:c r="I19643" s="53"/>
    </x:row>
    <x:row r="19644" spans="1:13" x14ac:dyDescent="0.25">
      <x:c r="G19644" s="54"/>
      <x:c r="I19644" s="53"/>
    </x:row>
    <x:row r="19645" spans="1:13" x14ac:dyDescent="0.25">
      <x:c r="G19645" s="54"/>
      <x:c r="I19645" s="53"/>
    </x:row>
    <x:row r="19646" spans="1:13" x14ac:dyDescent="0.25">
      <x:c r="G19646" s="54"/>
      <x:c r="I19646" s="53"/>
    </x:row>
    <x:row r="19647" spans="1:13" x14ac:dyDescent="0.25">
      <x:c r="G19647" s="54"/>
      <x:c r="I19647" s="53"/>
    </x:row>
    <x:row r="19648" spans="1:13" x14ac:dyDescent="0.25">
      <x:c r="G19648" s="54"/>
      <x:c r="I19648" s="53"/>
    </x:row>
    <x:row r="19649" spans="1:13" x14ac:dyDescent="0.25">
      <x:c r="G19649" s="54"/>
      <x:c r="I19649" s="53"/>
    </x:row>
    <x:row r="19650" spans="1:13" x14ac:dyDescent="0.25">
      <x:c r="G19650" s="54"/>
      <x:c r="I19650" s="53"/>
    </x:row>
    <x:row r="19651" spans="1:13" x14ac:dyDescent="0.25">
      <x:c r="G19651" s="54"/>
      <x:c r="I19651" s="53"/>
    </x:row>
    <x:row r="19652" spans="1:13" x14ac:dyDescent="0.25">
      <x:c r="G19652" s="54"/>
      <x:c r="I19652" s="53"/>
    </x:row>
    <x:row r="19653" spans="1:13" x14ac:dyDescent="0.25">
      <x:c r="G19653" s="54"/>
      <x:c r="I19653" s="53"/>
    </x:row>
    <x:row r="19654" spans="1:13" x14ac:dyDescent="0.25">
      <x:c r="G19654" s="54"/>
      <x:c r="I19654" s="53"/>
    </x:row>
    <x:row r="19655" spans="1:13" x14ac:dyDescent="0.25">
      <x:c r="I19655" s="53"/>
    </x:row>
    <x:row r="19656" spans="1:13" x14ac:dyDescent="0.25">
      <x:c r="G19656" s="54"/>
      <x:c r="I19656" s="53"/>
    </x:row>
    <x:row r="19657" spans="1:13" x14ac:dyDescent="0.25">
      <x:c r="G19657" s="54"/>
      <x:c r="I19657" s="53"/>
    </x:row>
    <x:row r="19658" spans="1:13" x14ac:dyDescent="0.25">
      <x:c r="G19658" s="54"/>
      <x:c r="I19658" s="53"/>
    </x:row>
    <x:row r="19659" spans="1:13" x14ac:dyDescent="0.25">
      <x:c r="G19659" s="54"/>
      <x:c r="I19659" s="53"/>
    </x:row>
    <x:row r="19660" spans="1:13" x14ac:dyDescent="0.25">
      <x:c r="G19660" s="54"/>
      <x:c r="I19660" s="53"/>
    </x:row>
    <x:row r="19661" spans="1:13" x14ac:dyDescent="0.25">
      <x:c r="G19661" s="54"/>
      <x:c r="I19661" s="53"/>
    </x:row>
    <x:row r="19662" spans="1:13" x14ac:dyDescent="0.25">
      <x:c r="G19662" s="54"/>
      <x:c r="I19662" s="53"/>
    </x:row>
    <x:row r="19663" spans="1:13" x14ac:dyDescent="0.25">
      <x:c r="G19663" s="54"/>
      <x:c r="I19663" s="53"/>
    </x:row>
    <x:row r="19664" spans="1:13" x14ac:dyDescent="0.25">
      <x:c r="I19664" s="53"/>
    </x:row>
    <x:row r="19665" spans="1:13" x14ac:dyDescent="0.25">
      <x:c r="G19665" s="54"/>
      <x:c r="I19665" s="53"/>
    </x:row>
    <x:row r="19666" spans="1:13" x14ac:dyDescent="0.25">
      <x:c r="G19666" s="54"/>
      <x:c r="I19666" s="53"/>
    </x:row>
    <x:row r="19667" spans="1:13" x14ac:dyDescent="0.25">
      <x:c r="G19667" s="54"/>
      <x:c r="I19667" s="53"/>
    </x:row>
    <x:row r="19668" spans="1:13" x14ac:dyDescent="0.25">
      <x:c r="G19668" s="54"/>
      <x:c r="I19668" s="53"/>
    </x:row>
    <x:row r="19669" spans="1:13" x14ac:dyDescent="0.25">
      <x:c r="G19669" s="54"/>
      <x:c r="I19669" s="53"/>
    </x:row>
    <x:row r="19670" spans="1:13" x14ac:dyDescent="0.25">
      <x:c r="G19670" s="54"/>
      <x:c r="I19670" s="53"/>
    </x:row>
    <x:row r="19671" spans="1:13" x14ac:dyDescent="0.25">
      <x:c r="G19671" s="54"/>
      <x:c r="I19671" s="53"/>
    </x:row>
    <x:row r="19672" spans="1:13" x14ac:dyDescent="0.25">
      <x:c r="I19672" s="53"/>
    </x:row>
    <x:row r="19673" spans="1:13" x14ac:dyDescent="0.25">
      <x:c r="G19673" s="54"/>
      <x:c r="I19673" s="53"/>
    </x:row>
    <x:row r="19674" spans="1:13" x14ac:dyDescent="0.25">
      <x:c r="G19674" s="54"/>
      <x:c r="I19674" s="53"/>
    </x:row>
    <x:row r="19675" spans="1:13" x14ac:dyDescent="0.25">
      <x:c r="G19675" s="54"/>
      <x:c r="I19675" s="53"/>
    </x:row>
    <x:row r="19676" spans="1:13" x14ac:dyDescent="0.25">
      <x:c r="G19676" s="54"/>
      <x:c r="I19676" s="53"/>
    </x:row>
    <x:row r="19677" spans="1:13" x14ac:dyDescent="0.25">
      <x:c r="G19677" s="54"/>
      <x:c r="I19677" s="53"/>
    </x:row>
    <x:row r="19678" spans="1:13" x14ac:dyDescent="0.25">
      <x:c r="G19678" s="54"/>
      <x:c r="I19678" s="53"/>
    </x:row>
    <x:row r="19679" spans="1:13" x14ac:dyDescent="0.25">
      <x:c r="G19679" s="54"/>
      <x:c r="I19679" s="53"/>
    </x:row>
    <x:row r="19680" spans="1:13" x14ac:dyDescent="0.25">
      <x:c r="I19680" s="53"/>
    </x:row>
    <x:row r="19681" spans="1:13" x14ac:dyDescent="0.25">
      <x:c r="G19681" s="54"/>
      <x:c r="I19681" s="53"/>
    </x:row>
    <x:row r="19682" spans="1:13" x14ac:dyDescent="0.25">
      <x:c r="G19682" s="54"/>
      <x:c r="I19682" s="53"/>
    </x:row>
    <x:row r="19683" spans="1:13" x14ac:dyDescent="0.25">
      <x:c r="I19683" s="53"/>
    </x:row>
    <x:row r="19684" spans="1:13" x14ac:dyDescent="0.25">
      <x:c r="G19684" s="54"/>
      <x:c r="I19684" s="53"/>
    </x:row>
    <x:row r="19685" spans="1:13" x14ac:dyDescent="0.25">
      <x:c r="G19685" s="54"/>
      <x:c r="I19685" s="53"/>
    </x:row>
    <x:row r="19686" spans="1:13" x14ac:dyDescent="0.25">
      <x:c r="G19686" s="54"/>
      <x:c r="I19686" s="53"/>
    </x:row>
    <x:row r="19687" spans="1:13" x14ac:dyDescent="0.25">
      <x:c r="G19687" s="54"/>
      <x:c r="I19687" s="53"/>
    </x:row>
    <x:row r="19688" spans="1:13" x14ac:dyDescent="0.25">
      <x:c r="G19688" s="54"/>
      <x:c r="I19688" s="53"/>
    </x:row>
    <x:row r="19689" spans="1:13" x14ac:dyDescent="0.25">
      <x:c r="G19689" s="54"/>
      <x:c r="I19689" s="53"/>
    </x:row>
    <x:row r="19690" spans="1:13" x14ac:dyDescent="0.25">
      <x:c r="G19690" s="54"/>
      <x:c r="I19690" s="53"/>
    </x:row>
    <x:row r="19691" spans="1:13" x14ac:dyDescent="0.25">
      <x:c r="G19691" s="54"/>
      <x:c r="I19691" s="53"/>
    </x:row>
    <x:row r="19692" spans="1:13" x14ac:dyDescent="0.25">
      <x:c r="G19692" s="54"/>
      <x:c r="I19692" s="53"/>
    </x:row>
    <x:row r="19693" spans="1:13" x14ac:dyDescent="0.25">
      <x:c r="G19693" s="54"/>
      <x:c r="I19693" s="53"/>
    </x:row>
    <x:row r="19694" spans="1:13" x14ac:dyDescent="0.25">
      <x:c r="G19694" s="54"/>
      <x:c r="I19694" s="53"/>
    </x:row>
    <x:row r="19695" spans="1:13" x14ac:dyDescent="0.25">
      <x:c r="G19695" s="54"/>
      <x:c r="I19695" s="53"/>
    </x:row>
    <x:row r="19696" spans="1:13" x14ac:dyDescent="0.25">
      <x:c r="G19696" s="54"/>
      <x:c r="I19696" s="53"/>
    </x:row>
    <x:row r="19697" spans="1:13" x14ac:dyDescent="0.25">
      <x:c r="G19697" s="54"/>
      <x:c r="I19697" s="53"/>
    </x:row>
    <x:row r="19698" spans="1:13" x14ac:dyDescent="0.25">
      <x:c r="G19698" s="54"/>
      <x:c r="I19698" s="53"/>
    </x:row>
    <x:row r="19699" spans="1:13" x14ac:dyDescent="0.25">
      <x:c r="G19699" s="54"/>
      <x:c r="I19699" s="53"/>
    </x:row>
    <x:row r="19700" spans="1:13" x14ac:dyDescent="0.25">
      <x:c r="G19700" s="54"/>
      <x:c r="I19700" s="53"/>
    </x:row>
    <x:row r="19701" spans="1:13" x14ac:dyDescent="0.25">
      <x:c r="G19701" s="54"/>
      <x:c r="I19701" s="53"/>
    </x:row>
    <x:row r="19702" spans="1:13" x14ac:dyDescent="0.25">
      <x:c r="G19702" s="54"/>
      <x:c r="I19702" s="53"/>
    </x:row>
    <x:row r="19703" spans="1:13" x14ac:dyDescent="0.25">
      <x:c r="G19703" s="54"/>
      <x:c r="I19703" s="53"/>
    </x:row>
    <x:row r="19704" spans="1:13" x14ac:dyDescent="0.25">
      <x:c r="G19704" s="54"/>
      <x:c r="I19704" s="53"/>
    </x:row>
    <x:row r="19705" spans="1:13" x14ac:dyDescent="0.25">
      <x:c r="G19705" s="54"/>
      <x:c r="I19705" s="53"/>
    </x:row>
    <x:row r="19706" spans="1:13" x14ac:dyDescent="0.25">
      <x:c r="G19706" s="54"/>
      <x:c r="I19706" s="53"/>
    </x:row>
    <x:row r="19707" spans="1:13" x14ac:dyDescent="0.25">
      <x:c r="G19707" s="54"/>
      <x:c r="I19707" s="53"/>
    </x:row>
    <x:row r="19708" spans="1:13" x14ac:dyDescent="0.25">
      <x:c r="G19708" s="54"/>
      <x:c r="I19708" s="53"/>
    </x:row>
    <x:row r="19709" spans="1:13" x14ac:dyDescent="0.25">
      <x:c r="G19709" s="54"/>
      <x:c r="I19709" s="53"/>
    </x:row>
    <x:row r="19710" spans="1:13" x14ac:dyDescent="0.25">
      <x:c r="G19710" s="54"/>
      <x:c r="I19710" s="53"/>
    </x:row>
    <x:row r="19711" spans="1:13" x14ac:dyDescent="0.25">
      <x:c r="G19711" s="54"/>
      <x:c r="I19711" s="53"/>
    </x:row>
    <x:row r="19712" spans="1:13" x14ac:dyDescent="0.25">
      <x:c r="G19712" s="54"/>
      <x:c r="I19712" s="53"/>
    </x:row>
    <x:row r="19713" spans="1:13" x14ac:dyDescent="0.25">
      <x:c r="G19713" s="54"/>
      <x:c r="I19713" s="53"/>
    </x:row>
    <x:row r="19714" spans="1:13" x14ac:dyDescent="0.25">
      <x:c r="G19714" s="54"/>
      <x:c r="I19714" s="53"/>
    </x:row>
    <x:row r="19715" spans="1:13" x14ac:dyDescent="0.25">
      <x:c r="G19715" s="54"/>
      <x:c r="I19715" s="53"/>
    </x:row>
    <x:row r="19716" spans="1:13" x14ac:dyDescent="0.25">
      <x:c r="G19716" s="54"/>
      <x:c r="I19716" s="53"/>
    </x:row>
    <x:row r="19717" spans="1:13" x14ac:dyDescent="0.25">
      <x:c r="G19717" s="54"/>
      <x:c r="I19717" s="53"/>
    </x:row>
    <x:row r="19718" spans="1:13" x14ac:dyDescent="0.25">
      <x:c r="G19718" s="54"/>
      <x:c r="I19718" s="53"/>
    </x:row>
    <x:row r="19719" spans="1:13" x14ac:dyDescent="0.25">
      <x:c r="G19719" s="54"/>
      <x:c r="I19719" s="53"/>
    </x:row>
    <x:row r="19720" spans="1:13" x14ac:dyDescent="0.25">
      <x:c r="G19720" s="54"/>
      <x:c r="I19720" s="53"/>
    </x:row>
    <x:row r="19721" spans="1:13" x14ac:dyDescent="0.25">
      <x:c r="G19721" s="54"/>
      <x:c r="I19721" s="53"/>
    </x:row>
    <x:row r="19722" spans="1:13" x14ac:dyDescent="0.25">
      <x:c r="G19722" s="54"/>
      <x:c r="I19722" s="53"/>
    </x:row>
    <x:row r="19723" spans="1:13" x14ac:dyDescent="0.25">
      <x:c r="G19723" s="54"/>
      <x:c r="I19723" s="53"/>
    </x:row>
    <x:row r="19724" spans="1:13" x14ac:dyDescent="0.25">
      <x:c r="G19724" s="54"/>
      <x:c r="I19724" s="53"/>
    </x:row>
    <x:row r="19725" spans="1:13" x14ac:dyDescent="0.25">
      <x:c r="G19725" s="54"/>
      <x:c r="I19725" s="53"/>
    </x:row>
    <x:row r="19726" spans="1:13" x14ac:dyDescent="0.25">
      <x:c r="G19726" s="54"/>
      <x:c r="I19726" s="53"/>
    </x:row>
    <x:row r="19727" spans="1:13" x14ac:dyDescent="0.25">
      <x:c r="G19727" s="54"/>
      <x:c r="I19727" s="53"/>
    </x:row>
    <x:row r="19728" spans="1:13" x14ac:dyDescent="0.25">
      <x:c r="G19728" s="54"/>
      <x:c r="I19728" s="53"/>
    </x:row>
    <x:row r="19729" spans="1:13" x14ac:dyDescent="0.25">
      <x:c r="G19729" s="54"/>
      <x:c r="I19729" s="53"/>
    </x:row>
    <x:row r="19730" spans="1:13" x14ac:dyDescent="0.25">
      <x:c r="G19730" s="54"/>
      <x:c r="I19730" s="53"/>
    </x:row>
    <x:row r="19731" spans="1:13" x14ac:dyDescent="0.25">
      <x:c r="G19731" s="54"/>
      <x:c r="I19731" s="53"/>
    </x:row>
    <x:row r="19732" spans="1:13" x14ac:dyDescent="0.25">
      <x:c r="G19732" s="54"/>
      <x:c r="I19732" s="53"/>
    </x:row>
    <x:row r="19733" spans="1:13" x14ac:dyDescent="0.25">
      <x:c r="G19733" s="54"/>
      <x:c r="I19733" s="53"/>
    </x:row>
    <x:row r="19734" spans="1:13" x14ac:dyDescent="0.25">
      <x:c r="G19734" s="54"/>
      <x:c r="I19734" s="53"/>
    </x:row>
    <x:row r="19735" spans="1:13" x14ac:dyDescent="0.25">
      <x:c r="G19735" s="54"/>
      <x:c r="I19735" s="53"/>
    </x:row>
    <x:row r="19736" spans="1:13" x14ac:dyDescent="0.25">
      <x:c r="G19736" s="54"/>
      <x:c r="I19736" s="53"/>
    </x:row>
    <x:row r="19737" spans="1:13" x14ac:dyDescent="0.25">
      <x:c r="G19737" s="54"/>
      <x:c r="I19737" s="53"/>
    </x:row>
    <x:row r="19738" spans="1:13" x14ac:dyDescent="0.25">
      <x:c r="G19738" s="54"/>
      <x:c r="I19738" s="53"/>
    </x:row>
    <x:row r="19739" spans="1:13" x14ac:dyDescent="0.25">
      <x:c r="G19739" s="54"/>
      <x:c r="I19739" s="53"/>
    </x:row>
    <x:row r="19740" spans="1:13" x14ac:dyDescent="0.25">
      <x:c r="G19740" s="54"/>
      <x:c r="I19740" s="53"/>
    </x:row>
    <x:row r="19741" spans="1:13" x14ac:dyDescent="0.25">
      <x:c r="G19741" s="54"/>
      <x:c r="I19741" s="53"/>
    </x:row>
    <x:row r="19742" spans="1:13" x14ac:dyDescent="0.25">
      <x:c r="G19742" s="54"/>
      <x:c r="I19742" s="53"/>
    </x:row>
    <x:row r="19743" spans="1:13" x14ac:dyDescent="0.25">
      <x:c r="G19743" s="54"/>
      <x:c r="I19743" s="53"/>
    </x:row>
    <x:row r="19744" spans="1:13" x14ac:dyDescent="0.25">
      <x:c r="G19744" s="54"/>
      <x:c r="I19744" s="53"/>
    </x:row>
    <x:row r="19745" spans="1:13" x14ac:dyDescent="0.25">
      <x:c r="G19745" s="54"/>
      <x:c r="I19745" s="53"/>
    </x:row>
    <x:row r="19746" spans="1:13" x14ac:dyDescent="0.25">
      <x:c r="G19746" s="54"/>
      <x:c r="I19746" s="53"/>
    </x:row>
    <x:row r="19747" spans="1:13" x14ac:dyDescent="0.25">
      <x:c r="G19747" s="54"/>
      <x:c r="I19747" s="53"/>
    </x:row>
    <x:row r="19748" spans="1:13" x14ac:dyDescent="0.25">
      <x:c r="G19748" s="54"/>
      <x:c r="I19748" s="53"/>
    </x:row>
    <x:row r="19749" spans="1:13" x14ac:dyDescent="0.25">
      <x:c r="G19749" s="54"/>
      <x:c r="I19749" s="53"/>
    </x:row>
    <x:row r="19750" spans="1:13" x14ac:dyDescent="0.25">
      <x:c r="G19750" s="54"/>
      <x:c r="I19750" s="53"/>
    </x:row>
    <x:row r="19751" spans="1:13" x14ac:dyDescent="0.25">
      <x:c r="G19751" s="54"/>
      <x:c r="I19751" s="53"/>
    </x:row>
    <x:row r="19752" spans="1:13" x14ac:dyDescent="0.25">
      <x:c r="G19752" s="54"/>
      <x:c r="I19752" s="53"/>
    </x:row>
    <x:row r="19753" spans="1:13" x14ac:dyDescent="0.25">
      <x:c r="I19753" s="53"/>
    </x:row>
    <x:row r="19754" spans="1:13" x14ac:dyDescent="0.25">
      <x:c r="G19754" s="54"/>
      <x:c r="I19754" s="53"/>
    </x:row>
    <x:row r="19755" spans="1:13" x14ac:dyDescent="0.25">
      <x:c r="G19755" s="54"/>
      <x:c r="I19755" s="53"/>
    </x:row>
    <x:row r="19756" spans="1:13" x14ac:dyDescent="0.25">
      <x:c r="G19756" s="54"/>
      <x:c r="I19756" s="53"/>
    </x:row>
    <x:row r="19757" spans="1:13" x14ac:dyDescent="0.25">
      <x:c r="G19757" s="54"/>
      <x:c r="I19757" s="53"/>
    </x:row>
    <x:row r="19758" spans="1:13" x14ac:dyDescent="0.25">
      <x:c r="G19758" s="54"/>
      <x:c r="I19758" s="53"/>
    </x:row>
    <x:row r="19759" spans="1:13" x14ac:dyDescent="0.25">
      <x:c r="G19759" s="54"/>
      <x:c r="I19759" s="53"/>
    </x:row>
    <x:row r="19760" spans="1:13" x14ac:dyDescent="0.25">
      <x:c r="G19760" s="54"/>
      <x:c r="I19760" s="53"/>
    </x:row>
    <x:row r="19761" spans="1:13" x14ac:dyDescent="0.25">
      <x:c r="G19761" s="54"/>
      <x:c r="I19761" s="53"/>
    </x:row>
    <x:row r="19762" spans="1:13" x14ac:dyDescent="0.25">
      <x:c r="G19762" s="54"/>
      <x:c r="I19762" s="53"/>
    </x:row>
    <x:row r="19763" spans="1:13" x14ac:dyDescent="0.25">
      <x:c r="G19763" s="54"/>
      <x:c r="I19763" s="53"/>
    </x:row>
    <x:row r="19764" spans="1:13" x14ac:dyDescent="0.25">
      <x:c r="G19764" s="54"/>
      <x:c r="I19764" s="53"/>
    </x:row>
    <x:row r="19765" spans="1:13" x14ac:dyDescent="0.25">
      <x:c r="G19765" s="54"/>
      <x:c r="I19765" s="53"/>
    </x:row>
    <x:row r="19766" spans="1:13" x14ac:dyDescent="0.25">
      <x:c r="G19766" s="54"/>
      <x:c r="I19766" s="53"/>
    </x:row>
    <x:row r="19767" spans="1:13" x14ac:dyDescent="0.25">
      <x:c r="G19767" s="54"/>
      <x:c r="I19767" s="53"/>
    </x:row>
    <x:row r="19768" spans="1:13" x14ac:dyDescent="0.25">
      <x:c r="G19768" s="54"/>
      <x:c r="I19768" s="53"/>
    </x:row>
    <x:row r="19769" spans="1:13" x14ac:dyDescent="0.25">
      <x:c r="G19769" s="54"/>
      <x:c r="I19769" s="53"/>
    </x:row>
    <x:row r="19770" spans="1:13" x14ac:dyDescent="0.25">
      <x:c r="G19770" s="54"/>
      <x:c r="I19770" s="53"/>
    </x:row>
    <x:row r="19771" spans="1:13" x14ac:dyDescent="0.25">
      <x:c r="G19771" s="54"/>
      <x:c r="I19771" s="53"/>
    </x:row>
    <x:row r="19772" spans="1:13" x14ac:dyDescent="0.25">
      <x:c r="G19772" s="54"/>
      <x:c r="I19772" s="53"/>
    </x:row>
    <x:row r="19773" spans="1:13" x14ac:dyDescent="0.25">
      <x:c r="G19773" s="54"/>
      <x:c r="I19773" s="53"/>
    </x:row>
    <x:row r="19774" spans="1:13" x14ac:dyDescent="0.25">
      <x:c r="G19774" s="54"/>
      <x:c r="I19774" s="53"/>
    </x:row>
    <x:row r="19775" spans="1:13" x14ac:dyDescent="0.25">
      <x:c r="G19775" s="54"/>
      <x:c r="I19775" s="53"/>
    </x:row>
    <x:row r="19776" spans="1:13" x14ac:dyDescent="0.25">
      <x:c r="G19776" s="54"/>
      <x:c r="I19776" s="53"/>
    </x:row>
    <x:row r="19777" spans="1:13" x14ac:dyDescent="0.25">
      <x:c r="G19777" s="54"/>
      <x:c r="I19777" s="53"/>
    </x:row>
    <x:row r="19778" spans="1:13" x14ac:dyDescent="0.25">
      <x:c r="G19778" s="54"/>
      <x:c r="I19778" s="53"/>
    </x:row>
    <x:row r="19779" spans="1:13" x14ac:dyDescent="0.25">
      <x:c r="G19779" s="54"/>
      <x:c r="I19779" s="53"/>
    </x:row>
    <x:row r="19780" spans="1:13" x14ac:dyDescent="0.25">
      <x:c r="G19780" s="54"/>
      <x:c r="I19780" s="53"/>
    </x:row>
    <x:row r="19781" spans="1:13" x14ac:dyDescent="0.25">
      <x:c r="G19781" s="54"/>
      <x:c r="I19781" s="53"/>
    </x:row>
    <x:row r="19782" spans="1:13" x14ac:dyDescent="0.25">
      <x:c r="G19782" s="54"/>
      <x:c r="I19782" s="53"/>
    </x:row>
    <x:row r="19783" spans="1:13" x14ac:dyDescent="0.25">
      <x:c r="G19783" s="54"/>
      <x:c r="I19783" s="53"/>
    </x:row>
    <x:row r="19784" spans="1:13" x14ac:dyDescent="0.25">
      <x:c r="G19784" s="54"/>
      <x:c r="I19784" s="53"/>
    </x:row>
    <x:row r="19785" spans="1:13" x14ac:dyDescent="0.25">
      <x:c r="G19785" s="54"/>
      <x:c r="I19785" s="53"/>
    </x:row>
    <x:row r="19786" spans="1:13" x14ac:dyDescent="0.25">
      <x:c r="G19786" s="54"/>
      <x:c r="I19786" s="53"/>
    </x:row>
    <x:row r="19787" spans="1:13" x14ac:dyDescent="0.25">
      <x:c r="G19787" s="54"/>
      <x:c r="I19787" s="53"/>
    </x:row>
    <x:row r="19788" spans="1:13" x14ac:dyDescent="0.25">
      <x:c r="G19788" s="54"/>
      <x:c r="I19788" s="53"/>
    </x:row>
    <x:row r="19789" spans="1:13" x14ac:dyDescent="0.25">
      <x:c r="G19789" s="54"/>
      <x:c r="I19789" s="53"/>
    </x:row>
    <x:row r="19790" spans="1:13" x14ac:dyDescent="0.25">
      <x:c r="G19790" s="54"/>
      <x:c r="I19790" s="53"/>
    </x:row>
    <x:row r="19791" spans="1:13" x14ac:dyDescent="0.25">
      <x:c r="I19791" s="53"/>
    </x:row>
    <x:row r="19792" spans="1:13" x14ac:dyDescent="0.25">
      <x:c r="I19792" s="53"/>
    </x:row>
    <x:row r="19793" spans="1:13" x14ac:dyDescent="0.25">
      <x:c r="G19793" s="54"/>
      <x:c r="I19793" s="53"/>
    </x:row>
    <x:row r="19794" spans="1:13" x14ac:dyDescent="0.25">
      <x:c r="G19794" s="54"/>
      <x:c r="I19794" s="53"/>
    </x:row>
    <x:row r="19795" spans="1:13" x14ac:dyDescent="0.25">
      <x:c r="G19795" s="54"/>
      <x:c r="I19795" s="53"/>
    </x:row>
    <x:row r="19796" spans="1:13" x14ac:dyDescent="0.25">
      <x:c r="I19796" s="53"/>
    </x:row>
    <x:row r="19797" spans="1:13" x14ac:dyDescent="0.25">
      <x:c r="G19797" s="54"/>
      <x:c r="I19797" s="53"/>
    </x:row>
    <x:row r="19798" spans="1:13" x14ac:dyDescent="0.25">
      <x:c r="G19798" s="54"/>
      <x:c r="I19798" s="53"/>
    </x:row>
    <x:row r="19799" spans="1:13" x14ac:dyDescent="0.25">
      <x:c r="G19799" s="54"/>
      <x:c r="I19799" s="53"/>
    </x:row>
    <x:row r="19800" spans="1:13" x14ac:dyDescent="0.25">
      <x:c r="G19800" s="54"/>
      <x:c r="I19800" s="53"/>
    </x:row>
    <x:row r="19801" spans="1:13" x14ac:dyDescent="0.25">
      <x:c r="G19801" s="54"/>
      <x:c r="I19801" s="53"/>
    </x:row>
    <x:row r="19802" spans="1:13" x14ac:dyDescent="0.25">
      <x:c r="G19802" s="54"/>
      <x:c r="I19802" s="53"/>
    </x:row>
    <x:row r="19803" spans="1:13" x14ac:dyDescent="0.25">
      <x:c r="G19803" s="54"/>
      <x:c r="I19803" s="53"/>
    </x:row>
    <x:row r="19804" spans="1:13" x14ac:dyDescent="0.25">
      <x:c r="G19804" s="54"/>
      <x:c r="I19804" s="53"/>
    </x:row>
    <x:row r="19805" spans="1:13" x14ac:dyDescent="0.25">
      <x:c r="G19805" s="54"/>
      <x:c r="I19805" s="53"/>
    </x:row>
    <x:row r="19806" spans="1:13" x14ac:dyDescent="0.25">
      <x:c r="G19806" s="54"/>
      <x:c r="I19806" s="53"/>
    </x:row>
    <x:row r="19807" spans="1:13" x14ac:dyDescent="0.25">
      <x:c r="G19807" s="54"/>
      <x:c r="I19807" s="53"/>
    </x:row>
    <x:row r="19808" spans="1:13" x14ac:dyDescent="0.25">
      <x:c r="G19808" s="54"/>
      <x:c r="I19808" s="53"/>
    </x:row>
    <x:row r="19809" spans="1:13" x14ac:dyDescent="0.25">
      <x:c r="G19809" s="54"/>
      <x:c r="I19809" s="53"/>
    </x:row>
    <x:row r="19810" spans="1:13" x14ac:dyDescent="0.25">
      <x:c r="G19810" s="54"/>
      <x:c r="I19810" s="53"/>
    </x:row>
    <x:row r="19811" spans="1:13" x14ac:dyDescent="0.25">
      <x:c r="G19811" s="54"/>
      <x:c r="I19811" s="53"/>
    </x:row>
    <x:row r="19812" spans="1:13" x14ac:dyDescent="0.25">
      <x:c r="G19812" s="54"/>
      <x:c r="I19812" s="53"/>
    </x:row>
    <x:row r="19813" spans="1:13" x14ac:dyDescent="0.25">
      <x:c r="G19813" s="54"/>
      <x:c r="I19813" s="53"/>
    </x:row>
    <x:row r="19814" spans="1:13" x14ac:dyDescent="0.25">
      <x:c r="G19814" s="54"/>
      <x:c r="I19814" s="53"/>
    </x:row>
    <x:row r="19815" spans="1:13" x14ac:dyDescent="0.25">
      <x:c r="G19815" s="54"/>
      <x:c r="I19815" s="53"/>
    </x:row>
    <x:row r="19816" spans="1:13" x14ac:dyDescent="0.25">
      <x:c r="G19816" s="54"/>
      <x:c r="I19816" s="53"/>
    </x:row>
    <x:row r="19817" spans="1:13" x14ac:dyDescent="0.25">
      <x:c r="G19817" s="54"/>
      <x:c r="I19817" s="53"/>
    </x:row>
    <x:row r="19818" spans="1:13" x14ac:dyDescent="0.25">
      <x:c r="G19818" s="54"/>
      <x:c r="I19818" s="53"/>
    </x:row>
    <x:row r="19819" spans="1:13" x14ac:dyDescent="0.25">
      <x:c r="G19819" s="54"/>
      <x:c r="I19819" s="53"/>
    </x:row>
    <x:row r="19820" spans="1:13" x14ac:dyDescent="0.25">
      <x:c r="G19820" s="54"/>
      <x:c r="I19820" s="53"/>
    </x:row>
    <x:row r="19821" spans="1:13" x14ac:dyDescent="0.25">
      <x:c r="G19821" s="54"/>
      <x:c r="I19821" s="53"/>
    </x:row>
    <x:row r="19822" spans="1:13" x14ac:dyDescent="0.25">
      <x:c r="G19822" s="54"/>
      <x:c r="I19822" s="53"/>
    </x:row>
    <x:row r="19823" spans="1:13" x14ac:dyDescent="0.25">
      <x:c r="I19823" s="53"/>
    </x:row>
    <x:row r="19824" spans="1:13" x14ac:dyDescent="0.25">
      <x:c r="G19824" s="54"/>
      <x:c r="I19824" s="53"/>
    </x:row>
    <x:row r="19825" spans="1:13" x14ac:dyDescent="0.25">
      <x:c r="G19825" s="54"/>
      <x:c r="I19825" s="53"/>
    </x:row>
    <x:row r="19826" spans="1:13" x14ac:dyDescent="0.25">
      <x:c r="G19826" s="54"/>
      <x:c r="I19826" s="53"/>
    </x:row>
    <x:row r="19827" spans="1:13" x14ac:dyDescent="0.25">
      <x:c r="G19827" s="54"/>
      <x:c r="I19827" s="53"/>
    </x:row>
    <x:row r="19828" spans="1:13" x14ac:dyDescent="0.25">
      <x:c r="G19828" s="54"/>
      <x:c r="I19828" s="53"/>
    </x:row>
    <x:row r="19829" spans="1:13" x14ac:dyDescent="0.25">
      <x:c r="I19829" s="53"/>
    </x:row>
    <x:row r="19830" spans="1:13" x14ac:dyDescent="0.25">
      <x:c r="I19830" s="53"/>
    </x:row>
    <x:row r="19831" spans="1:13" x14ac:dyDescent="0.25">
      <x:c r="G19831" s="54"/>
      <x:c r="I19831" s="53"/>
    </x:row>
    <x:row r="19832" spans="1:13" x14ac:dyDescent="0.25">
      <x:c r="G19832" s="54"/>
      <x:c r="I19832" s="53"/>
    </x:row>
    <x:row r="19833" spans="1:13" x14ac:dyDescent="0.25">
      <x:c r="G19833" s="54"/>
      <x:c r="I19833" s="53"/>
    </x:row>
    <x:row r="19834" spans="1:13" x14ac:dyDescent="0.25">
      <x:c r="G19834" s="54"/>
      <x:c r="I19834" s="53"/>
    </x:row>
    <x:row r="19835" spans="1:13" x14ac:dyDescent="0.25">
      <x:c r="G19835" s="54"/>
      <x:c r="I19835" s="53"/>
    </x:row>
    <x:row r="19836" spans="1:13" x14ac:dyDescent="0.25">
      <x:c r="G19836" s="54"/>
      <x:c r="I19836" s="53"/>
    </x:row>
    <x:row r="19837" spans="1:13" x14ac:dyDescent="0.25">
      <x:c r="G19837" s="54"/>
      <x:c r="I19837" s="53"/>
    </x:row>
    <x:row r="19838" spans="1:13" x14ac:dyDescent="0.25">
      <x:c r="G19838" s="54"/>
      <x:c r="I19838" s="53"/>
    </x:row>
    <x:row r="19839" spans="1:13" x14ac:dyDescent="0.25">
      <x:c r="G19839" s="54"/>
      <x:c r="I19839" s="53"/>
    </x:row>
    <x:row r="19840" spans="1:13" x14ac:dyDescent="0.25">
      <x:c r="G19840" s="54"/>
      <x:c r="I19840" s="53"/>
    </x:row>
    <x:row r="19841" spans="1:13" x14ac:dyDescent="0.25">
      <x:c r="G19841" s="54"/>
      <x:c r="I19841" s="53"/>
    </x:row>
    <x:row r="19842" spans="1:13" x14ac:dyDescent="0.25">
      <x:c r="G19842" s="54"/>
      <x:c r="I19842" s="53"/>
    </x:row>
    <x:row r="19843" spans="1:13" x14ac:dyDescent="0.25">
      <x:c r="G19843" s="54"/>
      <x:c r="I19843" s="53"/>
    </x:row>
    <x:row r="19844" spans="1:13" x14ac:dyDescent="0.25">
      <x:c r="G19844" s="54"/>
      <x:c r="I19844" s="53"/>
    </x:row>
    <x:row r="19845" spans="1:13" x14ac:dyDescent="0.25">
      <x:c r="G19845" s="54"/>
      <x:c r="I19845" s="53"/>
    </x:row>
    <x:row r="19846" spans="1:13" x14ac:dyDescent="0.25">
      <x:c r="G19846" s="54"/>
      <x:c r="I19846" s="53"/>
    </x:row>
    <x:row r="19847" spans="1:13" x14ac:dyDescent="0.25">
      <x:c r="G19847" s="54"/>
      <x:c r="I19847" s="53"/>
    </x:row>
    <x:row r="19848" spans="1:13" x14ac:dyDescent="0.25">
      <x:c r="G19848" s="54"/>
      <x:c r="I19848" s="53"/>
    </x:row>
    <x:row r="19849" spans="1:13" x14ac:dyDescent="0.25">
      <x:c r="G19849" s="54"/>
      <x:c r="I19849" s="53"/>
    </x:row>
    <x:row r="19850" spans="1:13" x14ac:dyDescent="0.25">
      <x:c r="G19850" s="54"/>
      <x:c r="I19850" s="53"/>
    </x:row>
    <x:row r="19851" spans="1:13" x14ac:dyDescent="0.25">
      <x:c r="G19851" s="54"/>
      <x:c r="I19851" s="53"/>
    </x:row>
    <x:row r="19852" spans="1:13" x14ac:dyDescent="0.25">
      <x:c r="G19852" s="54"/>
      <x:c r="I19852" s="53"/>
    </x:row>
    <x:row r="19853" spans="1:13" x14ac:dyDescent="0.25">
      <x:c r="G19853" s="54"/>
      <x:c r="I19853" s="53"/>
    </x:row>
    <x:row r="19854" spans="1:13" x14ac:dyDescent="0.25">
      <x:c r="G19854" s="54"/>
      <x:c r="I19854" s="53"/>
    </x:row>
    <x:row r="19855" spans="1:13" x14ac:dyDescent="0.25">
      <x:c r="G19855" s="54"/>
      <x:c r="I19855" s="53"/>
    </x:row>
    <x:row r="19856" spans="1:13" x14ac:dyDescent="0.25">
      <x:c r="G19856" s="54"/>
      <x:c r="I19856" s="53"/>
    </x:row>
    <x:row r="19857" spans="1:13" x14ac:dyDescent="0.25">
      <x:c r="G19857" s="54"/>
      <x:c r="I19857" s="53"/>
    </x:row>
    <x:row r="19858" spans="1:13" x14ac:dyDescent="0.25">
      <x:c r="G19858" s="54"/>
      <x:c r="I19858" s="53"/>
    </x:row>
    <x:row r="19859" spans="1:13" x14ac:dyDescent="0.25">
      <x:c r="G19859" s="54"/>
      <x:c r="I19859" s="53"/>
    </x:row>
    <x:row r="19860" spans="1:13" x14ac:dyDescent="0.25">
      <x:c r="G19860" s="54"/>
      <x:c r="I19860" s="53"/>
    </x:row>
    <x:row r="19861" spans="1:13" x14ac:dyDescent="0.25">
      <x:c r="G19861" s="54"/>
      <x:c r="I19861" s="53"/>
    </x:row>
    <x:row r="19862" spans="1:13" x14ac:dyDescent="0.25">
      <x:c r="G19862" s="54"/>
      <x:c r="I19862" s="53"/>
    </x:row>
    <x:row r="19863" spans="1:13" x14ac:dyDescent="0.25">
      <x:c r="G19863" s="54"/>
      <x:c r="I19863" s="53"/>
    </x:row>
    <x:row r="19864" spans="1:13" x14ac:dyDescent="0.25">
      <x:c r="I19864" s="53"/>
    </x:row>
    <x:row r="19865" spans="1:13" x14ac:dyDescent="0.25">
      <x:c r="G19865" s="54"/>
      <x:c r="I19865" s="53"/>
    </x:row>
    <x:row r="19866" spans="1:13" x14ac:dyDescent="0.25">
      <x:c r="G19866" s="54"/>
      <x:c r="I19866" s="53"/>
    </x:row>
    <x:row r="19867" spans="1:13" x14ac:dyDescent="0.25">
      <x:c r="G19867" s="54"/>
      <x:c r="I19867" s="53"/>
    </x:row>
    <x:row r="19868" spans="1:13" x14ac:dyDescent="0.25">
      <x:c r="G19868" s="54"/>
      <x:c r="I19868" s="53"/>
    </x:row>
    <x:row r="19869" spans="1:13" x14ac:dyDescent="0.25">
      <x:c r="G19869" s="54"/>
      <x:c r="I19869" s="53"/>
    </x:row>
    <x:row r="19870" spans="1:13" x14ac:dyDescent="0.25">
      <x:c r="G19870" s="54"/>
      <x:c r="I19870" s="53"/>
    </x:row>
    <x:row r="19871" spans="1:13" x14ac:dyDescent="0.25">
      <x:c r="G19871" s="54"/>
      <x:c r="I19871" s="53"/>
    </x:row>
    <x:row r="19872" spans="1:13" x14ac:dyDescent="0.25">
      <x:c r="G19872" s="54"/>
      <x:c r="I19872" s="53"/>
    </x:row>
    <x:row r="19873" spans="1:13" x14ac:dyDescent="0.25">
      <x:c r="G19873" s="54"/>
      <x:c r="I19873" s="53"/>
    </x:row>
    <x:row r="19874" spans="1:13" x14ac:dyDescent="0.25">
      <x:c r="G19874" s="54"/>
      <x:c r="I19874" s="53"/>
    </x:row>
    <x:row r="19875" spans="1:13" x14ac:dyDescent="0.25">
      <x:c r="I19875" s="53"/>
    </x:row>
    <x:row r="19876" spans="1:13" x14ac:dyDescent="0.25">
      <x:c r="G19876" s="54"/>
      <x:c r="I19876" s="53"/>
    </x:row>
    <x:row r="19877" spans="1:13" x14ac:dyDescent="0.25">
      <x:c r="G19877" s="54"/>
      <x:c r="I19877" s="53"/>
    </x:row>
    <x:row r="19878" spans="1:13" x14ac:dyDescent="0.25">
      <x:c r="G19878" s="54"/>
      <x:c r="I19878" s="53"/>
    </x:row>
    <x:row r="19879" spans="1:13" x14ac:dyDescent="0.25">
      <x:c r="G19879" s="54"/>
      <x:c r="I19879" s="53"/>
    </x:row>
    <x:row r="19880" spans="1:13" x14ac:dyDescent="0.25">
      <x:c r="G19880" s="54"/>
      <x:c r="I19880" s="53"/>
    </x:row>
    <x:row r="19881" spans="1:13" x14ac:dyDescent="0.25">
      <x:c r="G19881" s="54"/>
      <x:c r="I19881" s="53"/>
    </x:row>
    <x:row r="19882" spans="1:13" x14ac:dyDescent="0.25">
      <x:c r="G19882" s="54"/>
      <x:c r="I19882" s="53"/>
    </x:row>
    <x:row r="19883" spans="1:13" x14ac:dyDescent="0.25">
      <x:c r="G19883" s="54"/>
      <x:c r="I19883" s="53"/>
    </x:row>
    <x:row r="19884" spans="1:13" x14ac:dyDescent="0.25">
      <x:c r="G19884" s="54"/>
      <x:c r="I19884" s="53"/>
    </x:row>
    <x:row r="19885" spans="1:13" x14ac:dyDescent="0.25">
      <x:c r="I19885" s="53"/>
    </x:row>
    <x:row r="19886" spans="1:13" x14ac:dyDescent="0.25">
      <x:c r="G19886" s="54"/>
      <x:c r="I19886" s="53"/>
    </x:row>
    <x:row r="19887" spans="1:13" x14ac:dyDescent="0.25">
      <x:c r="G19887" s="54"/>
      <x:c r="I19887" s="53"/>
    </x:row>
    <x:row r="19888" spans="1:13" x14ac:dyDescent="0.25">
      <x:c r="G19888" s="54"/>
      <x:c r="I19888" s="53"/>
    </x:row>
    <x:row r="19889" spans="1:13" x14ac:dyDescent="0.25">
      <x:c r="G19889" s="54"/>
      <x:c r="I19889" s="53"/>
    </x:row>
    <x:row r="19890" spans="1:13" x14ac:dyDescent="0.25">
      <x:c r="G19890" s="54"/>
      <x:c r="I19890" s="53"/>
    </x:row>
    <x:row r="19891" spans="1:13" x14ac:dyDescent="0.25">
      <x:c r="G19891" s="54"/>
      <x:c r="I19891" s="53"/>
    </x:row>
    <x:row r="19892" spans="1:13" x14ac:dyDescent="0.25">
      <x:c r="G19892" s="54"/>
      <x:c r="I19892" s="53"/>
    </x:row>
    <x:row r="19893" spans="1:13" x14ac:dyDescent="0.25">
      <x:c r="G19893" s="54"/>
      <x:c r="I19893" s="53"/>
    </x:row>
    <x:row r="19894" spans="1:13" x14ac:dyDescent="0.25">
      <x:c r="G19894" s="54"/>
      <x:c r="I19894" s="53"/>
    </x:row>
    <x:row r="19895" spans="1:13" x14ac:dyDescent="0.25">
      <x:c r="G19895" s="54"/>
      <x:c r="I19895" s="53"/>
    </x:row>
    <x:row r="19896" spans="1:13" x14ac:dyDescent="0.25">
      <x:c r="G19896" s="54"/>
      <x:c r="I19896" s="53"/>
    </x:row>
    <x:row r="19897" spans="1:13" x14ac:dyDescent="0.25">
      <x:c r="G19897" s="54"/>
      <x:c r="I19897" s="53"/>
    </x:row>
    <x:row r="19898" spans="1:13" x14ac:dyDescent="0.25">
      <x:c r="G19898" s="54"/>
      <x:c r="I19898" s="53"/>
    </x:row>
    <x:row r="19899" spans="1:13" x14ac:dyDescent="0.25">
      <x:c r="G19899" s="54"/>
      <x:c r="I19899" s="53"/>
    </x:row>
    <x:row r="19900" spans="1:13" x14ac:dyDescent="0.25">
      <x:c r="G19900" s="54"/>
      <x:c r="I19900" s="53"/>
    </x:row>
    <x:row r="19901" spans="1:13" x14ac:dyDescent="0.25">
      <x:c r="G19901" s="54"/>
      <x:c r="I19901" s="53"/>
    </x:row>
    <x:row r="19902" spans="1:13" x14ac:dyDescent="0.25">
      <x:c r="G19902" s="54"/>
      <x:c r="I19902" s="53"/>
    </x:row>
    <x:row r="19903" spans="1:13" x14ac:dyDescent="0.25">
      <x:c r="G19903" s="54"/>
      <x:c r="I19903" s="53"/>
    </x:row>
    <x:row r="19904" spans="1:13" x14ac:dyDescent="0.25">
      <x:c r="G19904" s="54"/>
      <x:c r="I19904" s="53"/>
    </x:row>
    <x:row r="19905" spans="1:13" x14ac:dyDescent="0.25">
      <x:c r="G19905" s="54"/>
      <x:c r="I19905" s="53"/>
    </x:row>
    <x:row r="19906" spans="1:13" x14ac:dyDescent="0.25">
      <x:c r="G19906" s="54"/>
      <x:c r="I19906" s="53"/>
    </x:row>
    <x:row r="19907" spans="1:13" x14ac:dyDescent="0.25">
      <x:c r="G19907" s="54"/>
      <x:c r="I19907" s="53"/>
    </x:row>
    <x:row r="19908" spans="1:13" x14ac:dyDescent="0.25">
      <x:c r="G19908" s="54"/>
      <x:c r="I19908" s="53"/>
    </x:row>
    <x:row r="19909" spans="1:13" x14ac:dyDescent="0.25">
      <x:c r="I19909" s="53"/>
    </x:row>
    <x:row r="19910" spans="1:13" x14ac:dyDescent="0.25">
      <x:c r="G19910" s="54"/>
      <x:c r="I19910" s="53"/>
    </x:row>
    <x:row r="19911" spans="1:13" x14ac:dyDescent="0.25">
      <x:c r="G19911" s="54"/>
      <x:c r="I19911" s="53"/>
    </x:row>
    <x:row r="19912" spans="1:13" x14ac:dyDescent="0.25">
      <x:c r="G19912" s="54"/>
      <x:c r="I19912" s="53"/>
    </x:row>
    <x:row r="19913" spans="1:13" x14ac:dyDescent="0.25">
      <x:c r="G19913" s="54"/>
      <x:c r="I19913" s="53"/>
    </x:row>
    <x:row r="19914" spans="1:13" x14ac:dyDescent="0.25">
      <x:c r="G19914" s="54"/>
      <x:c r="I19914" s="53"/>
    </x:row>
    <x:row r="19915" spans="1:13" x14ac:dyDescent="0.25">
      <x:c r="I19915" s="53"/>
    </x:row>
    <x:row r="19916" spans="1:13" x14ac:dyDescent="0.25">
      <x:c r="G19916" s="54"/>
      <x:c r="I19916" s="53"/>
    </x:row>
    <x:row r="19917" spans="1:13" x14ac:dyDescent="0.25">
      <x:c r="I19917" s="53"/>
    </x:row>
    <x:row r="19918" spans="1:13" x14ac:dyDescent="0.25">
      <x:c r="G19918" s="54"/>
      <x:c r="I19918" s="53"/>
    </x:row>
    <x:row r="19919" spans="1:13" x14ac:dyDescent="0.25">
      <x:c r="I19919" s="53"/>
    </x:row>
    <x:row r="19920" spans="1:13" x14ac:dyDescent="0.25">
      <x:c r="G19920" s="54"/>
      <x:c r="I19920" s="53"/>
    </x:row>
    <x:row r="19921" spans="1:13" x14ac:dyDescent="0.25">
      <x:c r="G19921" s="54"/>
      <x:c r="I19921" s="53"/>
    </x:row>
    <x:row r="19922" spans="1:13" x14ac:dyDescent="0.25">
      <x:c r="G19922" s="54"/>
      <x:c r="I19922" s="53"/>
    </x:row>
    <x:row r="19923" spans="1:13" x14ac:dyDescent="0.25">
      <x:c r="G19923" s="54"/>
      <x:c r="I19923" s="53"/>
    </x:row>
    <x:row r="19924" spans="1:13" x14ac:dyDescent="0.25">
      <x:c r="G19924" s="54"/>
      <x:c r="I19924" s="53"/>
    </x:row>
    <x:row r="19925" spans="1:13" x14ac:dyDescent="0.25">
      <x:c r="G19925" s="54"/>
      <x:c r="I19925" s="53"/>
    </x:row>
    <x:row r="19926" spans="1:13" x14ac:dyDescent="0.25">
      <x:c r="G19926" s="54"/>
      <x:c r="I19926" s="53"/>
    </x:row>
    <x:row r="19927" spans="1:13" x14ac:dyDescent="0.25">
      <x:c r="G19927" s="54"/>
      <x:c r="I19927" s="53"/>
    </x:row>
    <x:row r="19928" spans="1:13" x14ac:dyDescent="0.25">
      <x:c r="G19928" s="54"/>
      <x:c r="I19928" s="53"/>
    </x:row>
    <x:row r="19929" spans="1:13" x14ac:dyDescent="0.25">
      <x:c r="G19929" s="54"/>
      <x:c r="I19929" s="53"/>
    </x:row>
    <x:row r="19930" spans="1:13" x14ac:dyDescent="0.25">
      <x:c r="G19930" s="54"/>
      <x:c r="I19930" s="53"/>
    </x:row>
    <x:row r="19931" spans="1:13" x14ac:dyDescent="0.25">
      <x:c r="G19931" s="54"/>
      <x:c r="I19931" s="53"/>
    </x:row>
    <x:row r="19932" spans="1:13" x14ac:dyDescent="0.25">
      <x:c r="G19932" s="54"/>
      <x:c r="I19932" s="53"/>
    </x:row>
    <x:row r="19933" spans="1:13" x14ac:dyDescent="0.25">
      <x:c r="G19933" s="54"/>
      <x:c r="I19933" s="53"/>
    </x:row>
    <x:row r="19934" spans="1:13" x14ac:dyDescent="0.25">
      <x:c r="G19934" s="54"/>
      <x:c r="I19934" s="53"/>
    </x:row>
    <x:row r="19935" spans="1:13" x14ac:dyDescent="0.25">
      <x:c r="G19935" s="54"/>
      <x:c r="I19935" s="53"/>
    </x:row>
    <x:row r="19936" spans="1:13" x14ac:dyDescent="0.25">
      <x:c r="G19936" s="54"/>
      <x:c r="I19936" s="53"/>
    </x:row>
    <x:row r="19937" spans="1:13" x14ac:dyDescent="0.25">
      <x:c r="G19937" s="54"/>
      <x:c r="I19937" s="53"/>
    </x:row>
    <x:row r="19938" spans="1:13" x14ac:dyDescent="0.25">
      <x:c r="G19938" s="54"/>
      <x:c r="I19938" s="53"/>
    </x:row>
    <x:row r="19939" spans="1:13" x14ac:dyDescent="0.25">
      <x:c r="G19939" s="54"/>
      <x:c r="I19939" s="53"/>
    </x:row>
    <x:row r="19940" spans="1:13" x14ac:dyDescent="0.25">
      <x:c r="G19940" s="54"/>
      <x:c r="I19940" s="53"/>
    </x:row>
    <x:row r="19941" spans="1:13" x14ac:dyDescent="0.25">
      <x:c r="G19941" s="54"/>
      <x:c r="I19941" s="53"/>
    </x:row>
    <x:row r="19942" spans="1:13" x14ac:dyDescent="0.25">
      <x:c r="G19942" s="54"/>
      <x:c r="I19942" s="53"/>
    </x:row>
    <x:row r="19943" spans="1:13" x14ac:dyDescent="0.25">
      <x:c r="G19943" s="54"/>
      <x:c r="I19943" s="53"/>
    </x:row>
    <x:row r="19944" spans="1:13" x14ac:dyDescent="0.25">
      <x:c r="G19944" s="54"/>
      <x:c r="I19944" s="53"/>
    </x:row>
    <x:row r="19945" spans="1:13" x14ac:dyDescent="0.25">
      <x:c r="G19945" s="54"/>
      <x:c r="I19945" s="53"/>
    </x:row>
    <x:row r="19946" spans="1:13" x14ac:dyDescent="0.25">
      <x:c r="G19946" s="54"/>
      <x:c r="I19946" s="53"/>
    </x:row>
    <x:row r="19947" spans="1:13" x14ac:dyDescent="0.25">
      <x:c r="G19947" s="54"/>
      <x:c r="I19947" s="53"/>
    </x:row>
    <x:row r="19948" spans="1:13" x14ac:dyDescent="0.25">
      <x:c r="G19948" s="54"/>
      <x:c r="I19948" s="53"/>
    </x:row>
    <x:row r="19949" spans="1:13" x14ac:dyDescent="0.25">
      <x:c r="G19949" s="54"/>
      <x:c r="I19949" s="53"/>
    </x:row>
    <x:row r="19950" spans="1:13" x14ac:dyDescent="0.25">
      <x:c r="G19950" s="54"/>
      <x:c r="I19950" s="53"/>
    </x:row>
    <x:row r="19951" spans="1:13" x14ac:dyDescent="0.25">
      <x:c r="G19951" s="54"/>
      <x:c r="I19951" s="53"/>
    </x:row>
    <x:row r="19952" spans="1:13" x14ac:dyDescent="0.25">
      <x:c r="G19952" s="54"/>
      <x:c r="I19952" s="53"/>
    </x:row>
    <x:row r="19953" spans="1:13" x14ac:dyDescent="0.25">
      <x:c r="G19953" s="54"/>
      <x:c r="I19953" s="53"/>
    </x:row>
    <x:row r="19954" spans="1:13" x14ac:dyDescent="0.25">
      <x:c r="G19954" s="54"/>
      <x:c r="I19954" s="53"/>
    </x:row>
    <x:row r="19955" spans="1:13" x14ac:dyDescent="0.25">
      <x:c r="G19955" s="54"/>
      <x:c r="I19955" s="53"/>
    </x:row>
    <x:row r="19956" spans="1:13" x14ac:dyDescent="0.25">
      <x:c r="G19956" s="54"/>
      <x:c r="I19956" s="53"/>
    </x:row>
    <x:row r="19957" spans="1:13" x14ac:dyDescent="0.25">
      <x:c r="G19957" s="54"/>
      <x:c r="I19957" s="53"/>
    </x:row>
    <x:row r="19958" spans="1:13" x14ac:dyDescent="0.25">
      <x:c r="G19958" s="54"/>
      <x:c r="I19958" s="53"/>
    </x:row>
    <x:row r="19959" spans="1:13" x14ac:dyDescent="0.25">
      <x:c r="G19959" s="54"/>
      <x:c r="I19959" s="53"/>
    </x:row>
    <x:row r="19960" spans="1:13" x14ac:dyDescent="0.25">
      <x:c r="G19960" s="54"/>
      <x:c r="I19960" s="53"/>
    </x:row>
    <x:row r="19961" spans="1:13" x14ac:dyDescent="0.25">
      <x:c r="G19961" s="54"/>
      <x:c r="I19961" s="53"/>
    </x:row>
    <x:row r="19962" spans="1:13" x14ac:dyDescent="0.25">
      <x:c r="G19962" s="54"/>
      <x:c r="I19962" s="53"/>
    </x:row>
    <x:row r="19963" spans="1:13" x14ac:dyDescent="0.25">
      <x:c r="G19963" s="54"/>
      <x:c r="I19963" s="53"/>
    </x:row>
    <x:row r="19964" spans="1:13" x14ac:dyDescent="0.25">
      <x:c r="G19964" s="54"/>
      <x:c r="I19964" s="53"/>
    </x:row>
    <x:row r="19965" spans="1:13" x14ac:dyDescent="0.25">
      <x:c r="G19965" s="54"/>
      <x:c r="I19965" s="53"/>
    </x:row>
    <x:row r="19966" spans="1:13" x14ac:dyDescent="0.25">
      <x:c r="G19966" s="54"/>
      <x:c r="I19966" s="53"/>
    </x:row>
    <x:row r="19967" spans="1:13" x14ac:dyDescent="0.25">
      <x:c r="G19967" s="54"/>
      <x:c r="I19967" s="53"/>
    </x:row>
    <x:row r="19968" spans="1:13" x14ac:dyDescent="0.25">
      <x:c r="G19968" s="54"/>
      <x:c r="I19968" s="53"/>
    </x:row>
    <x:row r="19969" spans="1:13" x14ac:dyDescent="0.25">
      <x:c r="G19969" s="54"/>
      <x:c r="I19969" s="53"/>
    </x:row>
    <x:row r="19970" spans="1:13" x14ac:dyDescent="0.25">
      <x:c r="G19970" s="54"/>
      <x:c r="I19970" s="53"/>
    </x:row>
    <x:row r="19971" spans="1:13" x14ac:dyDescent="0.25">
      <x:c r="G19971" s="54"/>
      <x:c r="I19971" s="53"/>
    </x:row>
    <x:row r="19972" spans="1:13" x14ac:dyDescent="0.25">
      <x:c r="G19972" s="54"/>
      <x:c r="I19972" s="53"/>
    </x:row>
    <x:row r="19973" spans="1:13" x14ac:dyDescent="0.25">
      <x:c r="G19973" s="54"/>
      <x:c r="I19973" s="53"/>
    </x:row>
    <x:row r="19974" spans="1:13" x14ac:dyDescent="0.25">
      <x:c r="G19974" s="54"/>
      <x:c r="I19974" s="53"/>
    </x:row>
    <x:row r="19975" spans="1:13" x14ac:dyDescent="0.25">
      <x:c r="G19975" s="54"/>
      <x:c r="I19975" s="53"/>
    </x:row>
    <x:row r="19976" spans="1:13" x14ac:dyDescent="0.25">
      <x:c r="G19976" s="54"/>
      <x:c r="I19976" s="53"/>
    </x:row>
    <x:row r="19977" spans="1:13" x14ac:dyDescent="0.25">
      <x:c r="G19977" s="54"/>
      <x:c r="I19977" s="53"/>
    </x:row>
    <x:row r="19978" spans="1:13" x14ac:dyDescent="0.25">
      <x:c r="G19978" s="54"/>
      <x:c r="I19978" s="53"/>
    </x:row>
    <x:row r="19979" spans="1:13" x14ac:dyDescent="0.25">
      <x:c r="I19979" s="53"/>
    </x:row>
    <x:row r="19980" spans="1:13" x14ac:dyDescent="0.25">
      <x:c r="G19980" s="54"/>
      <x:c r="I19980" s="53"/>
    </x:row>
    <x:row r="19981" spans="1:13" x14ac:dyDescent="0.25">
      <x:c r="G19981" s="54"/>
      <x:c r="I19981" s="53"/>
    </x:row>
    <x:row r="19982" spans="1:13" x14ac:dyDescent="0.25">
      <x:c r="G19982" s="54"/>
      <x:c r="I19982" s="53"/>
    </x:row>
    <x:row r="19983" spans="1:13" x14ac:dyDescent="0.25">
      <x:c r="G19983" s="54"/>
      <x:c r="I19983" s="53"/>
    </x:row>
    <x:row r="19984" spans="1:13" x14ac:dyDescent="0.25">
      <x:c r="G19984" s="54"/>
      <x:c r="I19984" s="53"/>
    </x:row>
    <x:row r="19985" spans="1:13" x14ac:dyDescent="0.25">
      <x:c r="G19985" s="54"/>
      <x:c r="I19985" s="53"/>
    </x:row>
    <x:row r="19986" spans="1:13" x14ac:dyDescent="0.25">
      <x:c r="G19986" s="54"/>
      <x:c r="I19986" s="53"/>
    </x:row>
    <x:row r="19987" spans="1:13" x14ac:dyDescent="0.25">
      <x:c r="G19987" s="54"/>
      <x:c r="I19987" s="53"/>
    </x:row>
    <x:row r="19988" spans="1:13" x14ac:dyDescent="0.25">
      <x:c r="G19988" s="54"/>
      <x:c r="I19988" s="53"/>
    </x:row>
    <x:row r="19989" spans="1:13" x14ac:dyDescent="0.25">
      <x:c r="G19989" s="54"/>
      <x:c r="I19989" s="53"/>
    </x:row>
    <x:row r="19990" spans="1:13" x14ac:dyDescent="0.25">
      <x:c r="G19990" s="54"/>
      <x:c r="I19990" s="53"/>
    </x:row>
    <x:row r="19991" spans="1:13" x14ac:dyDescent="0.25">
      <x:c r="G19991" s="54"/>
      <x:c r="I19991" s="53"/>
    </x:row>
    <x:row r="19992" spans="1:13" x14ac:dyDescent="0.25">
      <x:c r="G19992" s="54"/>
      <x:c r="I19992" s="53"/>
    </x:row>
    <x:row r="19993" spans="1:13" x14ac:dyDescent="0.25">
      <x:c r="G19993" s="54"/>
      <x:c r="I19993" s="53"/>
    </x:row>
    <x:row r="19994" spans="1:13" x14ac:dyDescent="0.25">
      <x:c r="G19994" s="54"/>
      <x:c r="I19994" s="53"/>
    </x:row>
    <x:row r="19995" spans="1:13" x14ac:dyDescent="0.25">
      <x:c r="G19995" s="54"/>
      <x:c r="I19995" s="53"/>
    </x:row>
    <x:row r="19996" spans="1:13" x14ac:dyDescent="0.25">
      <x:c r="G19996" s="54"/>
      <x:c r="I19996" s="53"/>
    </x:row>
    <x:row r="19997" spans="1:13" x14ac:dyDescent="0.25">
      <x:c r="G19997" s="54"/>
      <x:c r="I19997" s="53"/>
    </x:row>
    <x:row r="19998" spans="1:13" x14ac:dyDescent="0.25">
      <x:c r="G19998" s="54"/>
      <x:c r="I19998" s="53"/>
    </x:row>
    <x:row r="19999" spans="1:13" x14ac:dyDescent="0.25">
      <x:c r="G19999" s="54"/>
      <x:c r="I19999" s="53"/>
    </x:row>
    <x:row r="20000" spans="1:13" x14ac:dyDescent="0.25">
      <x:c r="G20000" s="54"/>
      <x:c r="I20000" s="53"/>
    </x:row>
    <x:row r="20001" spans="1:13" x14ac:dyDescent="0.25">
      <x:c r="G20001" s="54"/>
      <x:c r="I20001" s="53"/>
    </x:row>
    <x:row r="20002" spans="1:13" x14ac:dyDescent="0.25">
      <x:c r="G20002" s="54"/>
      <x:c r="I20002" s="53"/>
    </x:row>
    <x:row r="20003" spans="1:13" x14ac:dyDescent="0.25">
      <x:c r="G20003" s="54"/>
      <x:c r="I20003" s="53"/>
    </x:row>
    <x:row r="20004" spans="1:13" x14ac:dyDescent="0.25">
      <x:c r="G20004" s="54"/>
      <x:c r="I20004" s="53"/>
    </x:row>
    <x:row r="20005" spans="1:13" x14ac:dyDescent="0.25">
      <x:c r="G20005" s="54"/>
      <x:c r="I20005" s="53"/>
    </x:row>
    <x:row r="20006" spans="1:13" x14ac:dyDescent="0.25">
      <x:c r="G20006" s="54"/>
      <x:c r="I20006" s="53"/>
    </x:row>
    <x:row r="20007" spans="1:13" x14ac:dyDescent="0.25">
      <x:c r="G20007" s="54"/>
      <x:c r="I20007" s="53"/>
    </x:row>
    <x:row r="20008" spans="1:13" x14ac:dyDescent="0.25">
      <x:c r="G20008" s="54"/>
      <x:c r="I20008" s="53"/>
    </x:row>
    <x:row r="20009" spans="1:13" x14ac:dyDescent="0.25">
      <x:c r="G20009" s="54"/>
      <x:c r="I20009" s="53"/>
    </x:row>
    <x:row r="20010" spans="1:13" x14ac:dyDescent="0.25">
      <x:c r="G20010" s="54"/>
      <x:c r="I20010" s="53"/>
    </x:row>
    <x:row r="20011" spans="1:13" x14ac:dyDescent="0.25">
      <x:c r="I20011" s="53"/>
    </x:row>
    <x:row r="20012" spans="1:13" x14ac:dyDescent="0.25">
      <x:c r="I20012" s="53"/>
    </x:row>
    <x:row r="20013" spans="1:13" x14ac:dyDescent="0.25">
      <x:c r="G20013" s="54"/>
      <x:c r="I20013" s="53"/>
    </x:row>
    <x:row r="20014" spans="1:13" x14ac:dyDescent="0.25">
      <x:c r="G20014" s="54"/>
      <x:c r="I20014" s="53"/>
    </x:row>
    <x:row r="20015" spans="1:13" x14ac:dyDescent="0.25">
      <x:c r="G20015" s="54"/>
      <x:c r="I20015" s="53"/>
    </x:row>
    <x:row r="20016" spans="1:13" x14ac:dyDescent="0.25">
      <x:c r="G20016" s="54"/>
      <x:c r="I20016" s="53"/>
    </x:row>
    <x:row r="20017" spans="1:13" x14ac:dyDescent="0.25">
      <x:c r="G20017" s="54"/>
      <x:c r="I20017" s="53"/>
    </x:row>
    <x:row r="20018" spans="1:13" x14ac:dyDescent="0.25">
      <x:c r="G20018" s="54"/>
      <x:c r="I20018" s="53"/>
    </x:row>
    <x:row r="20019" spans="1:13" x14ac:dyDescent="0.25">
      <x:c r="G20019" s="54"/>
      <x:c r="I20019" s="53"/>
    </x:row>
    <x:row r="20020" spans="1:13" x14ac:dyDescent="0.25">
      <x:c r="G20020" s="54"/>
      <x:c r="I20020" s="53"/>
    </x:row>
    <x:row r="20021" spans="1:13" x14ac:dyDescent="0.25">
      <x:c r="G20021" s="54"/>
      <x:c r="I20021" s="53"/>
    </x:row>
    <x:row r="20022" spans="1:13" x14ac:dyDescent="0.25">
      <x:c r="G20022" s="54"/>
      <x:c r="I20022" s="53"/>
    </x:row>
    <x:row r="20023" spans="1:13" x14ac:dyDescent="0.25">
      <x:c r="G20023" s="54"/>
      <x:c r="I20023" s="53"/>
    </x:row>
    <x:row r="20024" spans="1:13" x14ac:dyDescent="0.25">
      <x:c r="G20024" s="54"/>
      <x:c r="I20024" s="53"/>
    </x:row>
    <x:row r="20025" spans="1:13" x14ac:dyDescent="0.25">
      <x:c r="G20025" s="54"/>
      <x:c r="I20025" s="53"/>
    </x:row>
    <x:row r="20026" spans="1:13" x14ac:dyDescent="0.25">
      <x:c r="G20026" s="54"/>
      <x:c r="I20026" s="53"/>
    </x:row>
    <x:row r="20027" spans="1:13" x14ac:dyDescent="0.25">
      <x:c r="G20027" s="54"/>
      <x:c r="I20027" s="53"/>
    </x:row>
    <x:row r="20028" spans="1:13" x14ac:dyDescent="0.25">
      <x:c r="G20028" s="54"/>
      <x:c r="I20028" s="53"/>
    </x:row>
    <x:row r="20029" spans="1:13" x14ac:dyDescent="0.25">
      <x:c r="G20029" s="54"/>
      <x:c r="I20029" s="53"/>
    </x:row>
    <x:row r="20030" spans="1:13" x14ac:dyDescent="0.25">
      <x:c r="G20030" s="54"/>
      <x:c r="I20030" s="53"/>
    </x:row>
    <x:row r="20031" spans="1:13" x14ac:dyDescent="0.25">
      <x:c r="G20031" s="54"/>
      <x:c r="I20031" s="53"/>
    </x:row>
    <x:row r="20032" spans="1:13" x14ac:dyDescent="0.25">
      <x:c r="G20032" s="54"/>
      <x:c r="I20032" s="53"/>
    </x:row>
    <x:row r="20033" spans="1:13" x14ac:dyDescent="0.25">
      <x:c r="G20033" s="54"/>
      <x:c r="I20033" s="53"/>
    </x:row>
    <x:row r="20034" spans="1:13" x14ac:dyDescent="0.25">
      <x:c r="G20034" s="54"/>
      <x:c r="I20034" s="53"/>
    </x:row>
    <x:row r="20035" spans="1:13" x14ac:dyDescent="0.25">
      <x:c r="G20035" s="54"/>
      <x:c r="I20035" s="53"/>
    </x:row>
    <x:row r="20036" spans="1:13" x14ac:dyDescent="0.25">
      <x:c r="G20036" s="54"/>
      <x:c r="I20036" s="53"/>
    </x:row>
    <x:row r="20037" spans="1:13" x14ac:dyDescent="0.25">
      <x:c r="G20037" s="54"/>
      <x:c r="I20037" s="53"/>
    </x:row>
    <x:row r="20038" spans="1:13" x14ac:dyDescent="0.25">
      <x:c r="G20038" s="54"/>
      <x:c r="I20038" s="53"/>
    </x:row>
    <x:row r="20039" spans="1:13" x14ac:dyDescent="0.25">
      <x:c r="G20039" s="54"/>
      <x:c r="I20039" s="53"/>
    </x:row>
    <x:row r="20040" spans="1:13" x14ac:dyDescent="0.25">
      <x:c r="G20040" s="54"/>
      <x:c r="I20040" s="53"/>
    </x:row>
    <x:row r="20041" spans="1:13" x14ac:dyDescent="0.25">
      <x:c r="G20041" s="54"/>
      <x:c r="I20041" s="53"/>
    </x:row>
    <x:row r="20042" spans="1:13" x14ac:dyDescent="0.25">
      <x:c r="G20042" s="54"/>
      <x:c r="I20042" s="53"/>
    </x:row>
    <x:row r="20043" spans="1:13" x14ac:dyDescent="0.25">
      <x:c r="G20043" s="54"/>
      <x:c r="I20043" s="53"/>
    </x:row>
    <x:row r="20044" spans="1:13" x14ac:dyDescent="0.25">
      <x:c r="G20044" s="54"/>
      <x:c r="I20044" s="53"/>
    </x:row>
    <x:row r="20045" spans="1:13" x14ac:dyDescent="0.25">
      <x:c r="G20045" s="54"/>
      <x:c r="I20045" s="53"/>
    </x:row>
    <x:row r="20046" spans="1:13" x14ac:dyDescent="0.25">
      <x:c r="G20046" s="54"/>
      <x:c r="I20046" s="53"/>
    </x:row>
    <x:row r="20047" spans="1:13" x14ac:dyDescent="0.25">
      <x:c r="G20047" s="54"/>
      <x:c r="I20047" s="53"/>
    </x:row>
    <x:row r="20048" spans="1:13" x14ac:dyDescent="0.25">
      <x:c r="G20048" s="54"/>
      <x:c r="I20048" s="53"/>
    </x:row>
    <x:row r="20049" spans="1:13" x14ac:dyDescent="0.25">
      <x:c r="G20049" s="54"/>
      <x:c r="I20049" s="53"/>
    </x:row>
    <x:row r="20050" spans="1:13" x14ac:dyDescent="0.25">
      <x:c r="G20050" s="54"/>
      <x:c r="I20050" s="53"/>
    </x:row>
    <x:row r="20051" spans="1:13" x14ac:dyDescent="0.25">
      <x:c r="G20051" s="54"/>
      <x:c r="I20051" s="53"/>
    </x:row>
    <x:row r="20052" spans="1:13" x14ac:dyDescent="0.25">
      <x:c r="G20052" s="54"/>
      <x:c r="I20052" s="53"/>
    </x:row>
    <x:row r="20053" spans="1:13" x14ac:dyDescent="0.25">
      <x:c r="G20053" s="54"/>
      <x:c r="I20053" s="53"/>
    </x:row>
    <x:row r="20054" spans="1:13" x14ac:dyDescent="0.25">
      <x:c r="G20054" s="54"/>
      <x:c r="I20054" s="53"/>
    </x:row>
    <x:row r="20055" spans="1:13" x14ac:dyDescent="0.25">
      <x:c r="G20055" s="54"/>
      <x:c r="I20055" s="53"/>
    </x:row>
    <x:row r="20056" spans="1:13" x14ac:dyDescent="0.25">
      <x:c r="G20056" s="54"/>
      <x:c r="I20056" s="53"/>
    </x:row>
    <x:row r="20057" spans="1:13" x14ac:dyDescent="0.25">
      <x:c r="G20057" s="54"/>
      <x:c r="I20057" s="53"/>
    </x:row>
    <x:row r="20058" spans="1:13" x14ac:dyDescent="0.25">
      <x:c r="G20058" s="54"/>
      <x:c r="I20058" s="53"/>
    </x:row>
    <x:row r="20059" spans="1:13" x14ac:dyDescent="0.25">
      <x:c r="G20059" s="54"/>
      <x:c r="I20059" s="53"/>
    </x:row>
    <x:row r="20060" spans="1:13" x14ac:dyDescent="0.25">
      <x:c r="G20060" s="54"/>
      <x:c r="I20060" s="53"/>
    </x:row>
    <x:row r="20061" spans="1:13" x14ac:dyDescent="0.25">
      <x:c r="G20061" s="54"/>
      <x:c r="I20061" s="53"/>
    </x:row>
    <x:row r="20062" spans="1:13" x14ac:dyDescent="0.25">
      <x:c r="G20062" s="54"/>
      <x:c r="I20062" s="53"/>
    </x:row>
    <x:row r="20063" spans="1:13" x14ac:dyDescent="0.25">
      <x:c r="G20063" s="54"/>
      <x:c r="I20063" s="53"/>
    </x:row>
    <x:row r="20064" spans="1:13" x14ac:dyDescent="0.25">
      <x:c r="G20064" s="54"/>
      <x:c r="I20064" s="53"/>
    </x:row>
    <x:row r="20065" spans="1:13" x14ac:dyDescent="0.25">
      <x:c r="G20065" s="54"/>
      <x:c r="I20065" s="53"/>
    </x:row>
    <x:row r="20066" spans="1:13" x14ac:dyDescent="0.25">
      <x:c r="G20066" s="54"/>
      <x:c r="I20066" s="53"/>
    </x:row>
    <x:row r="20067" spans="1:13" x14ac:dyDescent="0.25">
      <x:c r="G20067" s="54"/>
      <x:c r="I20067" s="53"/>
    </x:row>
    <x:row r="20068" spans="1:13" x14ac:dyDescent="0.25">
      <x:c r="G20068" s="54"/>
      <x:c r="I20068" s="53"/>
    </x:row>
    <x:row r="20069" spans="1:13" x14ac:dyDescent="0.25">
      <x:c r="G20069" s="54"/>
      <x:c r="I20069" s="53"/>
    </x:row>
    <x:row r="20070" spans="1:13" x14ac:dyDescent="0.25">
      <x:c r="G20070" s="54"/>
      <x:c r="I20070" s="53"/>
    </x:row>
    <x:row r="20071" spans="1:13" x14ac:dyDescent="0.25">
      <x:c r="G20071" s="54"/>
      <x:c r="I20071" s="53"/>
    </x:row>
    <x:row r="20072" spans="1:13" x14ac:dyDescent="0.25">
      <x:c r="G20072" s="54"/>
      <x:c r="I20072" s="53"/>
    </x:row>
    <x:row r="20073" spans="1:13" x14ac:dyDescent="0.25">
      <x:c r="G20073" s="54"/>
      <x:c r="I20073" s="53"/>
    </x:row>
    <x:row r="20074" spans="1:13" x14ac:dyDescent="0.25">
      <x:c r="G20074" s="54"/>
      <x:c r="I20074" s="53"/>
    </x:row>
    <x:row r="20075" spans="1:13" x14ac:dyDescent="0.25">
      <x:c r="G20075" s="54"/>
      <x:c r="I20075" s="53"/>
    </x:row>
    <x:row r="20076" spans="1:13" x14ac:dyDescent="0.25">
      <x:c r="G20076" s="54"/>
      <x:c r="I20076" s="53"/>
    </x:row>
    <x:row r="20077" spans="1:13" x14ac:dyDescent="0.25">
      <x:c r="G20077" s="54"/>
      <x:c r="I20077" s="53"/>
    </x:row>
    <x:row r="20078" spans="1:13" x14ac:dyDescent="0.25">
      <x:c r="G20078" s="54"/>
      <x:c r="I20078" s="53"/>
    </x:row>
    <x:row r="20079" spans="1:13" x14ac:dyDescent="0.25">
      <x:c r="G20079" s="54"/>
      <x:c r="I20079" s="53"/>
    </x:row>
    <x:row r="20080" spans="1:13" x14ac:dyDescent="0.25">
      <x:c r="G20080" s="54"/>
      <x:c r="I20080" s="53"/>
    </x:row>
    <x:row r="20081" spans="1:13" x14ac:dyDescent="0.25">
      <x:c r="G20081" s="54"/>
      <x:c r="I20081" s="53"/>
    </x:row>
    <x:row r="20082" spans="1:13" x14ac:dyDescent="0.25">
      <x:c r="G20082" s="54"/>
      <x:c r="I20082" s="53"/>
    </x:row>
    <x:row r="20083" spans="1:13" x14ac:dyDescent="0.25">
      <x:c r="G20083" s="54"/>
      <x:c r="I20083" s="53"/>
    </x:row>
    <x:row r="20084" spans="1:13" x14ac:dyDescent="0.25">
      <x:c r="G20084" s="54"/>
      <x:c r="I20084" s="53"/>
    </x:row>
    <x:row r="20085" spans="1:13" x14ac:dyDescent="0.25">
      <x:c r="G20085" s="54"/>
      <x:c r="I20085" s="53"/>
    </x:row>
    <x:row r="20086" spans="1:13" x14ac:dyDescent="0.25">
      <x:c r="G20086" s="54"/>
      <x:c r="I20086" s="53"/>
    </x:row>
    <x:row r="20087" spans="1:13" x14ac:dyDescent="0.25">
      <x:c r="G20087" s="54"/>
      <x:c r="I20087" s="53"/>
    </x:row>
    <x:row r="20088" spans="1:13" x14ac:dyDescent="0.25">
      <x:c r="G20088" s="54"/>
      <x:c r="I20088" s="53"/>
    </x:row>
    <x:row r="20089" spans="1:13" x14ac:dyDescent="0.25">
      <x:c r="G20089" s="54"/>
      <x:c r="I20089" s="53"/>
    </x:row>
    <x:row r="20090" spans="1:13" x14ac:dyDescent="0.25">
      <x:c r="I20090" s="53"/>
    </x:row>
    <x:row r="20091" spans="1:13" x14ac:dyDescent="0.25">
      <x:c r="G20091" s="54"/>
      <x:c r="I20091" s="53"/>
    </x:row>
    <x:row r="20092" spans="1:13" x14ac:dyDescent="0.25">
      <x:c r="G20092" s="54"/>
      <x:c r="I20092" s="53"/>
    </x:row>
    <x:row r="20093" spans="1:13" x14ac:dyDescent="0.25">
      <x:c r="G20093" s="54"/>
      <x:c r="I20093" s="53"/>
    </x:row>
    <x:row r="20094" spans="1:13" x14ac:dyDescent="0.25">
      <x:c r="G20094" s="54"/>
      <x:c r="I20094" s="53"/>
    </x:row>
    <x:row r="20095" spans="1:13" x14ac:dyDescent="0.25">
      <x:c r="G20095" s="54"/>
      <x:c r="I20095" s="53"/>
    </x:row>
    <x:row r="20096" spans="1:13" x14ac:dyDescent="0.25">
      <x:c r="G20096" s="54"/>
      <x:c r="I20096" s="53"/>
    </x:row>
    <x:row r="20097" spans="1:13" x14ac:dyDescent="0.25">
      <x:c r="G20097" s="54"/>
      <x:c r="I20097" s="53"/>
    </x:row>
    <x:row r="20098" spans="1:13" x14ac:dyDescent="0.25">
      <x:c r="G20098" s="54"/>
      <x:c r="I20098" s="53"/>
    </x:row>
    <x:row r="20099" spans="1:13" x14ac:dyDescent="0.25">
      <x:c r="G20099" s="54"/>
      <x:c r="I20099" s="53"/>
    </x:row>
    <x:row r="20100" spans="1:13" x14ac:dyDescent="0.25">
      <x:c r="G20100" s="54"/>
      <x:c r="I20100" s="53"/>
    </x:row>
    <x:row r="20101" spans="1:13" x14ac:dyDescent="0.25">
      <x:c r="G20101" s="54"/>
      <x:c r="I20101" s="53"/>
    </x:row>
    <x:row r="20102" spans="1:13" x14ac:dyDescent="0.25">
      <x:c r="G20102" s="54"/>
      <x:c r="I20102" s="53"/>
    </x:row>
    <x:row r="20103" spans="1:13" x14ac:dyDescent="0.25">
      <x:c r="G20103" s="54"/>
      <x:c r="I20103" s="53"/>
    </x:row>
    <x:row r="20104" spans="1:13" x14ac:dyDescent="0.25">
      <x:c r="G20104" s="54"/>
      <x:c r="I20104" s="53"/>
    </x:row>
    <x:row r="20105" spans="1:13" x14ac:dyDescent="0.25">
      <x:c r="G20105" s="54"/>
      <x:c r="I20105" s="53"/>
    </x:row>
    <x:row r="20106" spans="1:13" x14ac:dyDescent="0.25">
      <x:c r="G20106" s="54"/>
      <x:c r="I20106" s="53"/>
    </x:row>
    <x:row r="20107" spans="1:13" x14ac:dyDescent="0.25">
      <x:c r="G20107" s="54"/>
      <x:c r="I20107" s="53"/>
    </x:row>
    <x:row r="20108" spans="1:13" x14ac:dyDescent="0.25">
      <x:c r="G20108" s="54"/>
      <x:c r="I20108" s="53"/>
    </x:row>
    <x:row r="20109" spans="1:13" x14ac:dyDescent="0.25">
      <x:c r="G20109" s="54"/>
      <x:c r="I20109" s="53"/>
    </x:row>
    <x:row r="20110" spans="1:13" x14ac:dyDescent="0.25">
      <x:c r="G20110" s="54"/>
      <x:c r="I20110" s="53"/>
    </x:row>
    <x:row r="20111" spans="1:13" x14ac:dyDescent="0.25">
      <x:c r="G20111" s="54"/>
      <x:c r="I20111" s="53"/>
    </x:row>
    <x:row r="20112" spans="1:13" x14ac:dyDescent="0.25">
      <x:c r="G20112" s="54"/>
      <x:c r="I20112" s="53"/>
    </x:row>
    <x:row r="20113" spans="1:13" x14ac:dyDescent="0.25">
      <x:c r="G20113" s="54"/>
      <x:c r="I20113" s="53"/>
    </x:row>
    <x:row r="20114" spans="1:13" x14ac:dyDescent="0.25">
      <x:c r="G20114" s="54"/>
      <x:c r="I20114" s="53"/>
    </x:row>
    <x:row r="20115" spans="1:13" x14ac:dyDescent="0.25">
      <x:c r="G20115" s="54"/>
      <x:c r="I20115" s="53"/>
    </x:row>
    <x:row r="20116" spans="1:13" x14ac:dyDescent="0.25">
      <x:c r="G20116" s="54"/>
      <x:c r="I20116" s="53"/>
    </x:row>
    <x:row r="20117" spans="1:13" x14ac:dyDescent="0.25">
      <x:c r="G20117" s="54"/>
      <x:c r="I20117" s="53"/>
    </x:row>
    <x:row r="20118" spans="1:13" x14ac:dyDescent="0.25">
      <x:c r="G20118" s="54"/>
      <x:c r="I20118" s="53"/>
    </x:row>
    <x:row r="20119" spans="1:13" x14ac:dyDescent="0.25">
      <x:c r="G20119" s="54"/>
      <x:c r="I20119" s="53"/>
    </x:row>
    <x:row r="20120" spans="1:13" x14ac:dyDescent="0.25">
      <x:c r="I20120" s="53"/>
    </x:row>
    <x:row r="20121" spans="1:13" x14ac:dyDescent="0.25">
      <x:c r="G20121" s="54"/>
      <x:c r="I20121" s="53"/>
    </x:row>
    <x:row r="20122" spans="1:13" x14ac:dyDescent="0.25">
      <x:c r="G20122" s="54"/>
      <x:c r="I20122" s="53"/>
    </x:row>
    <x:row r="20123" spans="1:13" x14ac:dyDescent="0.25">
      <x:c r="G20123" s="54"/>
      <x:c r="I20123" s="53"/>
    </x:row>
    <x:row r="20124" spans="1:13" x14ac:dyDescent="0.25">
      <x:c r="I20124" s="53"/>
    </x:row>
    <x:row r="20125" spans="1:13" x14ac:dyDescent="0.25">
      <x:c r="G20125" s="54"/>
      <x:c r="I20125" s="53"/>
    </x:row>
    <x:row r="20126" spans="1:13" x14ac:dyDescent="0.25">
      <x:c r="G20126" s="54"/>
      <x:c r="I20126" s="53"/>
    </x:row>
    <x:row r="20127" spans="1:13" x14ac:dyDescent="0.25">
      <x:c r="G20127" s="54"/>
      <x:c r="I20127" s="53"/>
    </x:row>
    <x:row r="20128" spans="1:13" x14ac:dyDescent="0.25">
      <x:c r="G20128" s="54"/>
      <x:c r="I20128" s="53"/>
    </x:row>
    <x:row r="20129" spans="1:13" x14ac:dyDescent="0.25">
      <x:c r="G20129" s="54"/>
      <x:c r="I20129" s="53"/>
    </x:row>
    <x:row r="20130" spans="1:13" x14ac:dyDescent="0.25">
      <x:c r="G20130" s="54"/>
      <x:c r="I20130" s="53"/>
    </x:row>
    <x:row r="20131" spans="1:13" x14ac:dyDescent="0.25">
      <x:c r="G20131" s="54"/>
      <x:c r="I20131" s="53"/>
    </x:row>
    <x:row r="20132" spans="1:13" x14ac:dyDescent="0.25">
      <x:c r="G20132" s="54"/>
      <x:c r="I20132" s="53"/>
    </x:row>
    <x:row r="20133" spans="1:13" x14ac:dyDescent="0.25">
      <x:c r="G20133" s="54"/>
      <x:c r="I20133" s="53"/>
    </x:row>
    <x:row r="20134" spans="1:13" x14ac:dyDescent="0.25">
      <x:c r="G20134" s="54"/>
      <x:c r="I20134" s="53"/>
    </x:row>
    <x:row r="20135" spans="1:13" x14ac:dyDescent="0.25">
      <x:c r="G20135" s="54"/>
      <x:c r="I20135" s="53"/>
    </x:row>
    <x:row r="20136" spans="1:13" x14ac:dyDescent="0.25">
      <x:c r="G20136" s="54"/>
      <x:c r="I20136" s="53"/>
    </x:row>
    <x:row r="20137" spans="1:13" x14ac:dyDescent="0.25">
      <x:c r="I20137" s="53"/>
    </x:row>
    <x:row r="20138" spans="1:13" x14ac:dyDescent="0.25">
      <x:c r="G20138" s="54"/>
      <x:c r="I20138" s="53"/>
    </x:row>
    <x:row r="20139" spans="1:13" x14ac:dyDescent="0.25">
      <x:c r="G20139" s="54"/>
      <x:c r="I20139" s="53"/>
    </x:row>
    <x:row r="20140" spans="1:13" x14ac:dyDescent="0.25">
      <x:c r="I20140" s="53"/>
    </x:row>
    <x:row r="20141" spans="1:13" x14ac:dyDescent="0.25">
      <x:c r="G20141" s="54"/>
      <x:c r="I20141" s="53"/>
    </x:row>
    <x:row r="20142" spans="1:13" x14ac:dyDescent="0.25">
      <x:c r="G20142" s="54"/>
      <x:c r="I20142" s="53"/>
    </x:row>
    <x:row r="20143" spans="1:13" x14ac:dyDescent="0.25">
      <x:c r="G20143" s="54"/>
      <x:c r="I20143" s="53"/>
    </x:row>
    <x:row r="20144" spans="1:13" x14ac:dyDescent="0.25">
      <x:c r="I20144" s="53"/>
    </x:row>
    <x:row r="20145" spans="1:13" x14ac:dyDescent="0.25">
      <x:c r="G20145" s="54"/>
      <x:c r="I20145" s="53"/>
    </x:row>
    <x:row r="20146" spans="1:13" x14ac:dyDescent="0.25">
      <x:c r="G20146" s="54"/>
      <x:c r="I20146" s="53"/>
    </x:row>
    <x:row r="20147" spans="1:13" x14ac:dyDescent="0.25">
      <x:c r="G20147" s="54"/>
      <x:c r="I20147" s="53"/>
    </x:row>
    <x:row r="20148" spans="1:13" x14ac:dyDescent="0.25">
      <x:c r="G20148" s="54"/>
      <x:c r="I20148" s="53"/>
    </x:row>
    <x:row r="20149" spans="1:13" x14ac:dyDescent="0.25">
      <x:c r="G20149" s="54"/>
      <x:c r="I20149" s="53"/>
    </x:row>
    <x:row r="20150" spans="1:13" x14ac:dyDescent="0.25">
      <x:c r="G20150" s="54"/>
      <x:c r="I20150" s="53"/>
    </x:row>
    <x:row r="20151" spans="1:13" x14ac:dyDescent="0.25">
      <x:c r="G20151" s="54"/>
      <x:c r="I20151" s="53"/>
    </x:row>
    <x:row r="20152" spans="1:13" x14ac:dyDescent="0.25">
      <x:c r="G20152" s="54"/>
      <x:c r="I20152" s="53"/>
    </x:row>
    <x:row r="20153" spans="1:13" x14ac:dyDescent="0.25">
      <x:c r="G20153" s="54"/>
      <x:c r="I20153" s="53"/>
    </x:row>
    <x:row r="20154" spans="1:13" x14ac:dyDescent="0.25">
      <x:c r="G20154" s="54"/>
      <x:c r="I20154" s="53"/>
    </x:row>
    <x:row r="20155" spans="1:13" x14ac:dyDescent="0.25">
      <x:c r="G20155" s="54"/>
      <x:c r="I20155" s="53"/>
    </x:row>
    <x:row r="20156" spans="1:13" x14ac:dyDescent="0.25">
      <x:c r="G20156" s="54"/>
      <x:c r="I20156" s="53"/>
    </x:row>
    <x:row r="20157" spans="1:13" x14ac:dyDescent="0.25">
      <x:c r="G20157" s="54"/>
      <x:c r="I20157" s="53"/>
    </x:row>
    <x:row r="20158" spans="1:13" x14ac:dyDescent="0.25">
      <x:c r="G20158" s="54"/>
      <x:c r="I20158" s="53"/>
    </x:row>
    <x:row r="20159" spans="1:13" x14ac:dyDescent="0.25">
      <x:c r="G20159" s="54"/>
      <x:c r="I20159" s="53"/>
    </x:row>
    <x:row r="20160" spans="1:13" x14ac:dyDescent="0.25">
      <x:c r="G20160" s="54"/>
      <x:c r="I20160" s="53"/>
    </x:row>
    <x:row r="20161" spans="1:13" x14ac:dyDescent="0.25">
      <x:c r="G20161" s="54"/>
      <x:c r="I20161" s="53"/>
    </x:row>
    <x:row r="20162" spans="1:13" x14ac:dyDescent="0.25">
      <x:c r="G20162" s="54"/>
      <x:c r="I20162" s="53"/>
    </x:row>
    <x:row r="20163" spans="1:13" x14ac:dyDescent="0.25">
      <x:c r="G20163" s="54"/>
      <x:c r="I20163" s="53"/>
    </x:row>
    <x:row r="20164" spans="1:13" x14ac:dyDescent="0.25">
      <x:c r="G20164" s="54"/>
      <x:c r="I20164" s="53"/>
    </x:row>
    <x:row r="20165" spans="1:13" x14ac:dyDescent="0.25">
      <x:c r="G20165" s="54"/>
      <x:c r="I20165" s="53"/>
    </x:row>
    <x:row r="20166" spans="1:13" x14ac:dyDescent="0.25">
      <x:c r="G20166" s="54"/>
      <x:c r="I20166" s="53"/>
    </x:row>
    <x:row r="20167" spans="1:13" x14ac:dyDescent="0.25">
      <x:c r="G20167" s="54"/>
      <x:c r="I20167" s="53"/>
    </x:row>
    <x:row r="20168" spans="1:13" x14ac:dyDescent="0.25">
      <x:c r="G20168" s="54"/>
      <x:c r="I20168" s="53"/>
    </x:row>
    <x:row r="20169" spans="1:13" x14ac:dyDescent="0.25">
      <x:c r="G20169" s="54"/>
      <x:c r="I20169" s="53"/>
    </x:row>
    <x:row r="20170" spans="1:13" x14ac:dyDescent="0.25">
      <x:c r="G20170" s="54"/>
      <x:c r="I20170" s="53"/>
    </x:row>
    <x:row r="20171" spans="1:13" x14ac:dyDescent="0.25">
      <x:c r="G20171" s="54"/>
      <x:c r="I20171" s="53"/>
    </x:row>
    <x:row r="20172" spans="1:13" x14ac:dyDescent="0.25">
      <x:c r="G20172" s="54"/>
      <x:c r="I20172" s="53"/>
    </x:row>
    <x:row r="20173" spans="1:13" x14ac:dyDescent="0.25">
      <x:c r="G20173" s="54"/>
      <x:c r="I20173" s="53"/>
    </x:row>
    <x:row r="20174" spans="1:13" x14ac:dyDescent="0.25">
      <x:c r="G20174" s="54"/>
      <x:c r="I20174" s="53"/>
    </x:row>
    <x:row r="20175" spans="1:13" x14ac:dyDescent="0.25">
      <x:c r="G20175" s="54"/>
      <x:c r="I20175" s="53"/>
    </x:row>
    <x:row r="20176" spans="1:13" x14ac:dyDescent="0.25">
      <x:c r="G20176" s="54"/>
      <x:c r="I20176" s="53"/>
    </x:row>
    <x:row r="20177" spans="1:13" x14ac:dyDescent="0.25">
      <x:c r="G20177" s="54"/>
      <x:c r="I20177" s="53"/>
    </x:row>
    <x:row r="20178" spans="1:13" x14ac:dyDescent="0.25">
      <x:c r="G20178" s="54"/>
      <x:c r="I20178" s="53"/>
    </x:row>
    <x:row r="20179" spans="1:13" x14ac:dyDescent="0.25">
      <x:c r="G20179" s="54"/>
      <x:c r="I20179" s="53"/>
    </x:row>
    <x:row r="20180" spans="1:13" x14ac:dyDescent="0.25">
      <x:c r="G20180" s="54"/>
      <x:c r="I20180" s="53"/>
    </x:row>
    <x:row r="20181" spans="1:13" x14ac:dyDescent="0.25">
      <x:c r="G20181" s="54"/>
      <x:c r="I20181" s="53"/>
    </x:row>
    <x:row r="20182" spans="1:13" x14ac:dyDescent="0.25">
      <x:c r="G20182" s="54"/>
      <x:c r="I20182" s="53"/>
    </x:row>
    <x:row r="20183" spans="1:13" x14ac:dyDescent="0.25">
      <x:c r="G20183" s="54"/>
      <x:c r="I20183" s="53"/>
    </x:row>
    <x:row r="20184" spans="1:13" x14ac:dyDescent="0.25">
      <x:c r="G20184" s="54"/>
      <x:c r="I20184" s="53"/>
    </x:row>
    <x:row r="20185" spans="1:13" x14ac:dyDescent="0.25">
      <x:c r="G20185" s="54"/>
      <x:c r="I20185" s="53"/>
    </x:row>
    <x:row r="20186" spans="1:13" x14ac:dyDescent="0.25">
      <x:c r="G20186" s="54"/>
      <x:c r="I20186" s="53"/>
    </x:row>
    <x:row r="20187" spans="1:13" x14ac:dyDescent="0.25">
      <x:c r="G20187" s="54"/>
      <x:c r="I20187" s="53"/>
    </x:row>
    <x:row r="20188" spans="1:13" x14ac:dyDescent="0.25">
      <x:c r="G20188" s="54"/>
      <x:c r="I20188" s="53"/>
    </x:row>
    <x:row r="20189" spans="1:13" x14ac:dyDescent="0.25">
      <x:c r="G20189" s="54"/>
      <x:c r="I20189" s="53"/>
    </x:row>
    <x:row r="20190" spans="1:13" x14ac:dyDescent="0.25">
      <x:c r="G20190" s="54"/>
      <x:c r="I20190" s="53"/>
    </x:row>
    <x:row r="20191" spans="1:13" x14ac:dyDescent="0.25">
      <x:c r="I20191" s="53"/>
    </x:row>
    <x:row r="20192" spans="1:13" x14ac:dyDescent="0.25">
      <x:c r="G20192" s="54"/>
      <x:c r="I20192" s="53"/>
    </x:row>
    <x:row r="20193" spans="1:13" x14ac:dyDescent="0.25">
      <x:c r="G20193" s="54"/>
      <x:c r="I20193" s="53"/>
    </x:row>
    <x:row r="20194" spans="1:13" x14ac:dyDescent="0.25">
      <x:c r="G20194" s="54"/>
      <x:c r="I20194" s="53"/>
    </x:row>
    <x:row r="20195" spans="1:13" x14ac:dyDescent="0.25">
      <x:c r="G20195" s="54"/>
      <x:c r="I20195" s="53"/>
    </x:row>
    <x:row r="20196" spans="1:13" x14ac:dyDescent="0.25">
      <x:c r="G20196" s="54"/>
      <x:c r="I20196" s="53"/>
    </x:row>
    <x:row r="20197" spans="1:13" x14ac:dyDescent="0.25">
      <x:c r="G20197" s="54"/>
      <x:c r="I20197" s="53"/>
    </x:row>
    <x:row r="20198" spans="1:13" x14ac:dyDescent="0.25">
      <x:c r="G20198" s="54"/>
      <x:c r="I20198" s="53"/>
    </x:row>
    <x:row r="20199" spans="1:13" x14ac:dyDescent="0.25">
      <x:c r="G20199" s="54"/>
      <x:c r="I20199" s="53"/>
    </x:row>
    <x:row r="20200" spans="1:13" x14ac:dyDescent="0.25">
      <x:c r="G20200" s="54"/>
      <x:c r="I20200" s="53"/>
    </x:row>
    <x:row r="20201" spans="1:13" x14ac:dyDescent="0.25">
      <x:c r="G20201" s="54"/>
      <x:c r="I20201" s="53"/>
    </x:row>
    <x:row r="20202" spans="1:13" x14ac:dyDescent="0.25">
      <x:c r="G20202" s="54"/>
      <x:c r="I20202" s="53"/>
    </x:row>
    <x:row r="20203" spans="1:13" x14ac:dyDescent="0.25">
      <x:c r="G20203" s="54"/>
      <x:c r="I20203" s="53"/>
    </x:row>
    <x:row r="20204" spans="1:13" x14ac:dyDescent="0.25">
      <x:c r="G20204" s="54"/>
      <x:c r="I20204" s="53"/>
    </x:row>
    <x:row r="20205" spans="1:13" x14ac:dyDescent="0.25">
      <x:c r="I20205" s="53"/>
    </x:row>
    <x:row r="20206" spans="1:13" x14ac:dyDescent="0.25">
      <x:c r="I20206" s="53"/>
    </x:row>
    <x:row r="20207" spans="1:13" x14ac:dyDescent="0.25">
      <x:c r="G20207" s="54"/>
      <x:c r="I20207" s="53"/>
    </x:row>
    <x:row r="20208" spans="1:13" x14ac:dyDescent="0.25">
      <x:c r="G20208" s="54"/>
      <x:c r="I20208" s="53"/>
    </x:row>
    <x:row r="20209" spans="1:13" x14ac:dyDescent="0.25">
      <x:c r="G20209" s="54"/>
      <x:c r="I20209" s="53"/>
    </x:row>
    <x:row r="20210" spans="1:13" x14ac:dyDescent="0.25">
      <x:c r="G20210" s="54"/>
      <x:c r="I20210" s="53"/>
    </x:row>
    <x:row r="20211" spans="1:13" x14ac:dyDescent="0.25">
      <x:c r="G20211" s="54"/>
      <x:c r="I20211" s="53"/>
    </x:row>
    <x:row r="20212" spans="1:13" x14ac:dyDescent="0.25">
      <x:c r="G20212" s="54"/>
      <x:c r="I20212" s="53"/>
    </x:row>
    <x:row r="20213" spans="1:13" x14ac:dyDescent="0.25">
      <x:c r="G20213" s="54"/>
      <x:c r="I20213" s="53"/>
    </x:row>
    <x:row r="20214" spans="1:13" x14ac:dyDescent="0.25">
      <x:c r="G20214" s="54"/>
      <x:c r="I20214" s="53"/>
    </x:row>
    <x:row r="20215" spans="1:13" x14ac:dyDescent="0.25">
      <x:c r="G20215" s="54"/>
      <x:c r="I20215" s="53"/>
    </x:row>
    <x:row r="20216" spans="1:13" x14ac:dyDescent="0.25">
      <x:c r="G20216" s="54"/>
      <x:c r="I20216" s="53"/>
    </x:row>
    <x:row r="20217" spans="1:13" x14ac:dyDescent="0.25">
      <x:c r="G20217" s="54"/>
      <x:c r="I20217" s="53"/>
    </x:row>
    <x:row r="20218" spans="1:13" x14ac:dyDescent="0.25">
      <x:c r="G20218" s="54"/>
      <x:c r="I20218" s="53"/>
    </x:row>
    <x:row r="20219" spans="1:13" x14ac:dyDescent="0.25">
      <x:c r="G20219" s="54"/>
      <x:c r="I20219" s="53"/>
    </x:row>
    <x:row r="20220" spans="1:13" x14ac:dyDescent="0.25">
      <x:c r="G20220" s="54"/>
      <x:c r="I20220" s="53"/>
    </x:row>
    <x:row r="20221" spans="1:13" x14ac:dyDescent="0.25">
      <x:c r="G20221" s="54"/>
      <x:c r="I20221" s="53"/>
    </x:row>
    <x:row r="20222" spans="1:13" x14ac:dyDescent="0.25">
      <x:c r="I20222" s="53"/>
    </x:row>
    <x:row r="20223" spans="1:13" x14ac:dyDescent="0.25">
      <x:c r="G20223" s="54"/>
      <x:c r="I20223" s="53"/>
    </x:row>
    <x:row r="20224" spans="1:13" x14ac:dyDescent="0.25">
      <x:c r="G20224" s="54"/>
      <x:c r="I20224" s="53"/>
    </x:row>
    <x:row r="20225" spans="1:13" x14ac:dyDescent="0.25">
      <x:c r="G20225" s="54"/>
      <x:c r="I20225" s="53"/>
    </x:row>
    <x:row r="20226" spans="1:13" x14ac:dyDescent="0.25">
      <x:c r="G20226" s="54"/>
      <x:c r="I20226" s="53"/>
    </x:row>
    <x:row r="20227" spans="1:13" x14ac:dyDescent="0.25">
      <x:c r="G20227" s="54"/>
      <x:c r="I20227" s="53"/>
    </x:row>
    <x:row r="20228" spans="1:13" x14ac:dyDescent="0.25">
      <x:c r="G20228" s="54"/>
      <x:c r="I20228" s="53"/>
    </x:row>
    <x:row r="20229" spans="1:13" x14ac:dyDescent="0.25">
      <x:c r="G20229" s="54"/>
      <x:c r="I20229" s="53"/>
    </x:row>
    <x:row r="20230" spans="1:13" x14ac:dyDescent="0.25">
      <x:c r="G20230" s="54"/>
      <x:c r="I20230" s="53"/>
    </x:row>
    <x:row r="20231" spans="1:13" x14ac:dyDescent="0.25">
      <x:c r="G20231" s="54"/>
      <x:c r="I20231" s="53"/>
    </x:row>
    <x:row r="20232" spans="1:13" x14ac:dyDescent="0.25">
      <x:c r="G20232" s="54"/>
      <x:c r="I20232" s="53"/>
    </x:row>
    <x:row r="20233" spans="1:13" x14ac:dyDescent="0.25">
      <x:c r="G20233" s="54"/>
      <x:c r="I20233" s="53"/>
    </x:row>
    <x:row r="20234" spans="1:13" x14ac:dyDescent="0.25">
      <x:c r="G20234" s="54"/>
      <x:c r="I20234" s="53"/>
    </x:row>
    <x:row r="20235" spans="1:13" x14ac:dyDescent="0.25">
      <x:c r="G20235" s="54"/>
      <x:c r="I20235" s="53"/>
    </x:row>
    <x:row r="20236" spans="1:13" x14ac:dyDescent="0.25">
      <x:c r="G20236" s="54"/>
      <x:c r="I20236" s="53"/>
    </x:row>
    <x:row r="20237" spans="1:13" x14ac:dyDescent="0.25">
      <x:c r="G20237" s="54"/>
      <x:c r="I20237" s="53"/>
    </x:row>
    <x:row r="20238" spans="1:13" x14ac:dyDescent="0.25">
      <x:c r="G20238" s="54"/>
      <x:c r="I20238" s="53"/>
    </x:row>
    <x:row r="20239" spans="1:13" x14ac:dyDescent="0.25">
      <x:c r="G20239" s="54"/>
      <x:c r="I20239" s="53"/>
    </x:row>
    <x:row r="20240" spans="1:13" x14ac:dyDescent="0.25">
      <x:c r="G20240" s="54"/>
      <x:c r="I20240" s="53"/>
    </x:row>
    <x:row r="20241" spans="1:13" x14ac:dyDescent="0.25">
      <x:c r="G20241" s="54"/>
      <x:c r="I20241" s="53"/>
    </x:row>
    <x:row r="20242" spans="1:13" x14ac:dyDescent="0.25">
      <x:c r="G20242" s="54"/>
      <x:c r="I20242" s="53"/>
    </x:row>
    <x:row r="20243" spans="1:13" x14ac:dyDescent="0.25">
      <x:c r="G20243" s="54"/>
      <x:c r="I20243" s="53"/>
    </x:row>
    <x:row r="20244" spans="1:13" x14ac:dyDescent="0.25">
      <x:c r="G20244" s="54"/>
      <x:c r="I20244" s="53"/>
    </x:row>
    <x:row r="20245" spans="1:13" x14ac:dyDescent="0.25">
      <x:c r="G20245" s="54"/>
      <x:c r="I20245" s="53"/>
    </x:row>
    <x:row r="20246" spans="1:13" x14ac:dyDescent="0.25">
      <x:c r="G20246" s="54"/>
      <x:c r="I20246" s="53"/>
    </x:row>
    <x:row r="20247" spans="1:13" x14ac:dyDescent="0.25">
      <x:c r="I20247" s="53"/>
    </x:row>
    <x:row r="20248" spans="1:13" x14ac:dyDescent="0.25">
      <x:c r="G20248" s="54"/>
      <x:c r="I20248" s="53"/>
    </x:row>
    <x:row r="20249" spans="1:13" x14ac:dyDescent="0.25">
      <x:c r="G20249" s="54"/>
      <x:c r="I20249" s="53"/>
    </x:row>
    <x:row r="20250" spans="1:13" x14ac:dyDescent="0.25">
      <x:c r="G20250" s="54"/>
      <x:c r="I20250" s="53"/>
    </x:row>
    <x:row r="20251" spans="1:13" x14ac:dyDescent="0.25">
      <x:c r="G20251" s="54"/>
      <x:c r="I20251" s="53"/>
    </x:row>
    <x:row r="20252" spans="1:13" x14ac:dyDescent="0.25">
      <x:c r="G20252" s="54"/>
      <x:c r="I20252" s="53"/>
    </x:row>
    <x:row r="20253" spans="1:13" x14ac:dyDescent="0.25">
      <x:c r="G20253" s="54"/>
      <x:c r="I20253" s="53"/>
    </x:row>
    <x:row r="20254" spans="1:13" x14ac:dyDescent="0.25">
      <x:c r="G20254" s="54"/>
      <x:c r="I20254" s="53"/>
    </x:row>
    <x:row r="20255" spans="1:13" x14ac:dyDescent="0.25">
      <x:c r="I20255" s="53"/>
    </x:row>
    <x:row r="20256" spans="1:13" x14ac:dyDescent="0.25">
      <x:c r="G20256" s="54"/>
      <x:c r="I20256" s="53"/>
    </x:row>
    <x:row r="20257" spans="1:13" x14ac:dyDescent="0.25">
      <x:c r="G20257" s="54"/>
      <x:c r="I20257" s="53"/>
    </x:row>
    <x:row r="20258" spans="1:13" x14ac:dyDescent="0.25">
      <x:c r="I20258" s="53"/>
    </x:row>
    <x:row r="20259" spans="1:13" x14ac:dyDescent="0.25">
      <x:c r="G20259" s="54"/>
      <x:c r="I20259" s="53"/>
    </x:row>
    <x:row r="20260" spans="1:13" x14ac:dyDescent="0.25">
      <x:c r="G20260" s="54"/>
      <x:c r="I20260" s="53"/>
    </x:row>
    <x:row r="20261" spans="1:13" x14ac:dyDescent="0.25">
      <x:c r="I20261" s="53"/>
    </x:row>
    <x:row r="20262" spans="1:13" x14ac:dyDescent="0.25">
      <x:c r="G20262" s="54"/>
      <x:c r="I20262" s="53"/>
    </x:row>
    <x:row r="20263" spans="1:13" x14ac:dyDescent="0.25">
      <x:c r="G20263" s="54"/>
      <x:c r="I20263" s="53"/>
    </x:row>
    <x:row r="20264" spans="1:13" x14ac:dyDescent="0.25">
      <x:c r="G20264" s="54"/>
      <x:c r="I20264" s="53"/>
    </x:row>
    <x:row r="20265" spans="1:13" x14ac:dyDescent="0.25">
      <x:c r="G20265" s="54"/>
      <x:c r="I20265" s="53"/>
    </x:row>
    <x:row r="20266" spans="1:13" x14ac:dyDescent="0.25">
      <x:c r="G20266" s="54"/>
      <x:c r="I20266" s="53"/>
    </x:row>
    <x:row r="20267" spans="1:13" x14ac:dyDescent="0.25">
      <x:c r="G20267" s="54"/>
      <x:c r="I20267" s="53"/>
    </x:row>
    <x:row r="20268" spans="1:13" x14ac:dyDescent="0.25">
      <x:c r="G20268" s="54"/>
      <x:c r="I20268" s="53"/>
    </x:row>
    <x:row r="20269" spans="1:13" x14ac:dyDescent="0.25">
      <x:c r="G20269" s="54"/>
      <x:c r="I20269" s="53"/>
    </x:row>
    <x:row r="20270" spans="1:13" x14ac:dyDescent="0.25">
      <x:c r="G20270" s="54"/>
      <x:c r="I20270" s="53"/>
    </x:row>
    <x:row r="20271" spans="1:13" x14ac:dyDescent="0.25">
      <x:c r="I20271" s="53"/>
    </x:row>
    <x:row r="20272" spans="1:13" x14ac:dyDescent="0.25">
      <x:c r="G20272" s="54"/>
      <x:c r="I20272" s="53"/>
    </x:row>
    <x:row r="20273" spans="1:13" x14ac:dyDescent="0.25">
      <x:c r="G20273" s="54"/>
      <x:c r="I20273" s="53"/>
    </x:row>
    <x:row r="20274" spans="1:13" x14ac:dyDescent="0.25">
      <x:c r="G20274" s="54"/>
      <x:c r="I20274" s="53"/>
    </x:row>
    <x:row r="20275" spans="1:13" x14ac:dyDescent="0.25">
      <x:c r="G20275" s="54"/>
      <x:c r="I20275" s="53"/>
    </x:row>
    <x:row r="20276" spans="1:13" x14ac:dyDescent="0.25">
      <x:c r="G20276" s="54"/>
      <x:c r="I20276" s="53"/>
    </x:row>
    <x:row r="20277" spans="1:13" x14ac:dyDescent="0.25">
      <x:c r="I20277" s="53"/>
    </x:row>
    <x:row r="20278" spans="1:13" x14ac:dyDescent="0.25">
      <x:c r="I20278" s="53"/>
    </x:row>
    <x:row r="20279" spans="1:13" x14ac:dyDescent="0.25">
      <x:c r="G20279" s="54"/>
      <x:c r="I20279" s="53"/>
    </x:row>
    <x:row r="20280" spans="1:13" x14ac:dyDescent="0.25">
      <x:c r="G20280" s="54"/>
      <x:c r="I20280" s="53"/>
    </x:row>
    <x:row r="20281" spans="1:13" x14ac:dyDescent="0.25">
      <x:c r="G20281" s="54"/>
      <x:c r="I20281" s="53"/>
    </x:row>
    <x:row r="20282" spans="1:13" x14ac:dyDescent="0.25">
      <x:c r="G20282" s="54"/>
      <x:c r="I20282" s="53"/>
    </x:row>
    <x:row r="20283" spans="1:13" x14ac:dyDescent="0.25">
      <x:c r="I20283" s="53"/>
    </x:row>
    <x:row r="20284" spans="1:13" x14ac:dyDescent="0.25">
      <x:c r="G20284" s="54"/>
      <x:c r="I20284" s="53"/>
    </x:row>
    <x:row r="20285" spans="1:13" x14ac:dyDescent="0.25">
      <x:c r="I20285" s="53"/>
    </x:row>
    <x:row r="20286" spans="1:13" x14ac:dyDescent="0.25">
      <x:c r="G20286" s="54"/>
      <x:c r="I20286" s="53"/>
    </x:row>
    <x:row r="20287" spans="1:13" x14ac:dyDescent="0.25">
      <x:c r="G20287" s="54"/>
      <x:c r="I20287" s="53"/>
    </x:row>
    <x:row r="20288" spans="1:13" x14ac:dyDescent="0.25">
      <x:c r="G20288" s="54"/>
      <x:c r="I20288" s="53"/>
    </x:row>
    <x:row r="20289" spans="1:13" x14ac:dyDescent="0.25">
      <x:c r="G20289" s="54"/>
      <x:c r="I20289" s="53"/>
    </x:row>
    <x:row r="20290" spans="1:13" x14ac:dyDescent="0.25">
      <x:c r="G20290" s="54"/>
      <x:c r="I20290" s="53"/>
    </x:row>
    <x:row r="20291" spans="1:13" x14ac:dyDescent="0.25">
      <x:c r="G20291" s="54"/>
      <x:c r="I20291" s="53"/>
    </x:row>
    <x:row r="20292" spans="1:13" x14ac:dyDescent="0.25">
      <x:c r="I20292" s="53"/>
    </x:row>
    <x:row r="20293" spans="1:13" x14ac:dyDescent="0.25">
      <x:c r="G20293" s="54"/>
      <x:c r="I20293" s="53"/>
    </x:row>
    <x:row r="20294" spans="1:13" x14ac:dyDescent="0.25">
      <x:c r="G20294" s="54"/>
      <x:c r="I20294" s="53"/>
    </x:row>
    <x:row r="20295" spans="1:13" x14ac:dyDescent="0.25">
      <x:c r="G20295" s="54"/>
      <x:c r="I20295" s="53"/>
    </x:row>
    <x:row r="20296" spans="1:13" x14ac:dyDescent="0.25">
      <x:c r="I20296" s="53"/>
    </x:row>
    <x:row r="20297" spans="1:13" x14ac:dyDescent="0.25">
      <x:c r="G20297" s="54"/>
      <x:c r="I20297" s="53"/>
    </x:row>
    <x:row r="20298" spans="1:13" x14ac:dyDescent="0.25">
      <x:c r="G20298" s="54"/>
      <x:c r="I20298" s="53"/>
    </x:row>
    <x:row r="20299" spans="1:13" x14ac:dyDescent="0.25">
      <x:c r="G20299" s="54"/>
      <x:c r="I20299" s="53"/>
    </x:row>
    <x:row r="20300" spans="1:13" x14ac:dyDescent="0.25">
      <x:c r="G20300" s="54"/>
      <x:c r="I20300" s="53"/>
    </x:row>
    <x:row r="20301" spans="1:13" x14ac:dyDescent="0.25">
      <x:c r="G20301" s="54"/>
      <x:c r="I20301" s="53"/>
    </x:row>
    <x:row r="20302" spans="1:13" x14ac:dyDescent="0.25">
      <x:c r="G20302" s="54"/>
      <x:c r="I20302" s="53"/>
    </x:row>
    <x:row r="20303" spans="1:13" x14ac:dyDescent="0.25">
      <x:c r="G20303" s="54"/>
      <x:c r="I20303" s="53"/>
    </x:row>
    <x:row r="20304" spans="1:13" x14ac:dyDescent="0.25">
      <x:c r="G20304" s="54"/>
      <x:c r="I20304" s="53"/>
    </x:row>
    <x:row r="20305" spans="1:13" x14ac:dyDescent="0.25">
      <x:c r="G20305" s="54"/>
      <x:c r="I20305" s="53"/>
    </x:row>
    <x:row r="20306" spans="1:13" x14ac:dyDescent="0.25">
      <x:c r="G20306" s="54"/>
      <x:c r="I20306" s="53"/>
    </x:row>
    <x:row r="20307" spans="1:13" x14ac:dyDescent="0.25">
      <x:c r="I20307" s="53"/>
    </x:row>
    <x:row r="20308" spans="1:13" x14ac:dyDescent="0.25">
      <x:c r="G20308" s="54"/>
      <x:c r="I20308" s="53"/>
    </x:row>
    <x:row r="20309" spans="1:13" x14ac:dyDescent="0.25">
      <x:c r="G20309" s="54"/>
      <x:c r="I20309" s="53"/>
    </x:row>
    <x:row r="20310" spans="1:13" x14ac:dyDescent="0.25">
      <x:c r="G20310" s="54"/>
      <x:c r="I20310" s="53"/>
    </x:row>
    <x:row r="20311" spans="1:13" x14ac:dyDescent="0.25">
      <x:c r="G20311" s="54"/>
      <x:c r="I20311" s="53"/>
    </x:row>
    <x:row r="20312" spans="1:13" x14ac:dyDescent="0.25">
      <x:c r="G20312" s="54"/>
      <x:c r="I20312" s="53"/>
    </x:row>
    <x:row r="20313" spans="1:13" x14ac:dyDescent="0.25">
      <x:c r="G20313" s="54"/>
      <x:c r="I20313" s="53"/>
    </x:row>
    <x:row r="20314" spans="1:13" x14ac:dyDescent="0.25">
      <x:c r="G20314" s="54"/>
      <x:c r="I20314" s="53"/>
    </x:row>
    <x:row r="20315" spans="1:13" x14ac:dyDescent="0.25">
      <x:c r="G20315" s="54"/>
      <x:c r="I20315" s="53"/>
    </x:row>
    <x:row r="20316" spans="1:13" x14ac:dyDescent="0.25">
      <x:c r="G20316" s="54"/>
      <x:c r="I20316" s="53"/>
    </x:row>
    <x:row r="20317" spans="1:13" x14ac:dyDescent="0.25">
      <x:c r="G20317" s="54"/>
      <x:c r="I20317" s="53"/>
    </x:row>
    <x:row r="20318" spans="1:13" x14ac:dyDescent="0.25">
      <x:c r="G20318" s="54"/>
      <x:c r="I20318" s="53"/>
    </x:row>
    <x:row r="20319" spans="1:13" x14ac:dyDescent="0.25">
      <x:c r="G20319" s="54"/>
      <x:c r="I20319" s="53"/>
    </x:row>
    <x:row r="20320" spans="1:13" x14ac:dyDescent="0.25">
      <x:c r="G20320" s="54"/>
      <x:c r="I20320" s="53"/>
    </x:row>
    <x:row r="20321" spans="1:13" x14ac:dyDescent="0.25">
      <x:c r="G20321" s="54"/>
      <x:c r="I20321" s="53"/>
    </x:row>
    <x:row r="20322" spans="1:13" x14ac:dyDescent="0.25">
      <x:c r="G20322" s="54"/>
      <x:c r="I20322" s="53"/>
    </x:row>
    <x:row r="20323" spans="1:13" x14ac:dyDescent="0.25">
      <x:c r="I20323" s="53"/>
    </x:row>
    <x:row r="20324" spans="1:13" x14ac:dyDescent="0.25">
      <x:c r="G20324" s="54"/>
      <x:c r="I20324" s="53"/>
    </x:row>
    <x:row r="20325" spans="1:13" x14ac:dyDescent="0.25">
      <x:c r="G20325" s="54"/>
      <x:c r="I20325" s="53"/>
    </x:row>
    <x:row r="20326" spans="1:13" x14ac:dyDescent="0.25">
      <x:c r="G20326" s="54"/>
      <x:c r="I20326" s="53"/>
    </x:row>
    <x:row r="20327" spans="1:13" x14ac:dyDescent="0.25">
      <x:c r="G20327" s="54"/>
      <x:c r="I20327" s="53"/>
    </x:row>
    <x:row r="20328" spans="1:13" x14ac:dyDescent="0.25">
      <x:c r="G20328" s="54"/>
      <x:c r="I20328" s="53"/>
    </x:row>
    <x:row r="20329" spans="1:13" x14ac:dyDescent="0.25">
      <x:c r="G20329" s="54"/>
      <x:c r="I20329" s="53"/>
    </x:row>
    <x:row r="20330" spans="1:13" x14ac:dyDescent="0.25">
      <x:c r="G20330" s="54"/>
      <x:c r="I20330" s="53"/>
    </x:row>
    <x:row r="20331" spans="1:13" x14ac:dyDescent="0.25">
      <x:c r="I20331" s="53"/>
    </x:row>
    <x:row r="20332" spans="1:13" x14ac:dyDescent="0.25">
      <x:c r="G20332" s="54"/>
      <x:c r="I20332" s="53"/>
    </x:row>
    <x:row r="20333" spans="1:13" x14ac:dyDescent="0.25">
      <x:c r="G20333" s="54"/>
      <x:c r="I20333" s="53"/>
    </x:row>
    <x:row r="20334" spans="1:13" x14ac:dyDescent="0.25">
      <x:c r="G20334" s="54"/>
      <x:c r="I20334" s="53"/>
    </x:row>
    <x:row r="20335" spans="1:13" x14ac:dyDescent="0.25">
      <x:c r="G20335" s="54"/>
      <x:c r="I20335" s="53"/>
    </x:row>
    <x:row r="20336" spans="1:13" x14ac:dyDescent="0.25">
      <x:c r="G20336" s="54"/>
      <x:c r="I20336" s="53"/>
    </x:row>
    <x:row r="20337" spans="1:13" x14ac:dyDescent="0.25">
      <x:c r="G20337" s="54"/>
      <x:c r="I20337" s="53"/>
    </x:row>
    <x:row r="20338" spans="1:13" x14ac:dyDescent="0.25">
      <x:c r="G20338" s="54"/>
      <x:c r="I20338" s="53"/>
    </x:row>
    <x:row r="20339" spans="1:13" x14ac:dyDescent="0.25">
      <x:c r="G20339" s="54"/>
      <x:c r="I20339" s="53"/>
    </x:row>
    <x:row r="20340" spans="1:13" x14ac:dyDescent="0.25">
      <x:c r="G20340" s="54"/>
      <x:c r="I20340" s="53"/>
    </x:row>
    <x:row r="20341" spans="1:13" x14ac:dyDescent="0.25">
      <x:c r="G20341" s="54"/>
      <x:c r="I20341" s="53"/>
    </x:row>
    <x:row r="20342" spans="1:13" x14ac:dyDescent="0.25">
      <x:c r="G20342" s="54"/>
      <x:c r="I20342" s="53"/>
    </x:row>
    <x:row r="20343" spans="1:13" x14ac:dyDescent="0.25">
      <x:c r="G20343" s="54"/>
      <x:c r="I20343" s="53"/>
    </x:row>
    <x:row r="20344" spans="1:13" x14ac:dyDescent="0.25">
      <x:c r="G20344" s="54"/>
      <x:c r="I20344" s="53"/>
    </x:row>
    <x:row r="20345" spans="1:13" x14ac:dyDescent="0.25">
      <x:c r="G20345" s="54"/>
      <x:c r="I20345" s="53"/>
    </x:row>
    <x:row r="20346" spans="1:13" x14ac:dyDescent="0.25">
      <x:c r="G20346" s="54"/>
      <x:c r="I20346" s="53"/>
    </x:row>
    <x:row r="20347" spans="1:13" x14ac:dyDescent="0.25">
      <x:c r="G20347" s="54"/>
      <x:c r="I20347" s="53"/>
    </x:row>
    <x:row r="20348" spans="1:13" x14ac:dyDescent="0.25">
      <x:c r="I20348" s="53"/>
    </x:row>
    <x:row r="20349" spans="1:13" x14ac:dyDescent="0.25">
      <x:c r="G20349" s="54"/>
      <x:c r="I20349" s="53"/>
    </x:row>
    <x:row r="20350" spans="1:13" x14ac:dyDescent="0.25">
      <x:c r="G20350" s="54"/>
      <x:c r="I20350" s="53"/>
    </x:row>
    <x:row r="20351" spans="1:13" x14ac:dyDescent="0.25">
      <x:c r="G20351" s="54"/>
      <x:c r="I20351" s="53"/>
    </x:row>
    <x:row r="20352" spans="1:13" x14ac:dyDescent="0.25">
      <x:c r="G20352" s="54"/>
      <x:c r="I20352" s="53"/>
    </x:row>
    <x:row r="20353" spans="1:13" x14ac:dyDescent="0.25">
      <x:c r="G20353" s="54"/>
      <x:c r="I20353" s="53"/>
    </x:row>
    <x:row r="20354" spans="1:13" x14ac:dyDescent="0.25">
      <x:c r="G20354" s="54"/>
      <x:c r="I20354" s="53"/>
    </x:row>
    <x:row r="20355" spans="1:13" x14ac:dyDescent="0.25">
      <x:c r="G20355" s="54"/>
      <x:c r="I20355" s="53"/>
    </x:row>
    <x:row r="20356" spans="1:13" x14ac:dyDescent="0.25">
      <x:c r="G20356" s="54"/>
      <x:c r="I20356" s="53"/>
    </x:row>
    <x:row r="20357" spans="1:13" x14ac:dyDescent="0.25">
      <x:c r="G20357" s="54"/>
      <x:c r="I20357" s="53"/>
    </x:row>
    <x:row r="20358" spans="1:13" x14ac:dyDescent="0.25">
      <x:c r="G20358" s="54"/>
      <x:c r="I20358" s="53"/>
    </x:row>
    <x:row r="20359" spans="1:13" x14ac:dyDescent="0.25">
      <x:c r="G20359" s="54"/>
      <x:c r="I20359" s="53"/>
    </x:row>
    <x:row r="20360" spans="1:13" x14ac:dyDescent="0.25">
      <x:c r="G20360" s="54"/>
      <x:c r="I20360" s="53"/>
    </x:row>
    <x:row r="20361" spans="1:13" x14ac:dyDescent="0.25">
      <x:c r="G20361" s="54"/>
      <x:c r="I20361" s="53"/>
    </x:row>
    <x:row r="20362" spans="1:13" x14ac:dyDescent="0.25">
      <x:c r="I20362" s="53"/>
    </x:row>
    <x:row r="20363" spans="1:13" x14ac:dyDescent="0.25">
      <x:c r="I20363" s="53"/>
    </x:row>
    <x:row r="20364" spans="1:13" x14ac:dyDescent="0.25">
      <x:c r="G20364" s="54"/>
      <x:c r="I20364" s="53"/>
    </x:row>
    <x:row r="20365" spans="1:13" x14ac:dyDescent="0.25">
      <x:c r="G20365" s="54"/>
      <x:c r="I20365" s="53"/>
    </x:row>
    <x:row r="20366" spans="1:13" x14ac:dyDescent="0.25">
      <x:c r="G20366" s="54"/>
      <x:c r="I20366" s="53"/>
    </x:row>
    <x:row r="20367" spans="1:13" x14ac:dyDescent="0.25">
      <x:c r="G20367" s="54"/>
      <x:c r="I20367" s="53"/>
    </x:row>
    <x:row r="20368" spans="1:13" x14ac:dyDescent="0.25">
      <x:c r="G20368" s="54"/>
      <x:c r="I20368" s="53"/>
    </x:row>
    <x:row r="20369" spans="1:13" x14ac:dyDescent="0.25">
      <x:c r="G20369" s="54"/>
      <x:c r="I20369" s="53"/>
    </x:row>
    <x:row r="20370" spans="1:13" x14ac:dyDescent="0.25">
      <x:c r="G20370" s="54"/>
      <x:c r="I20370" s="53"/>
    </x:row>
    <x:row r="20371" spans="1:13" x14ac:dyDescent="0.25">
      <x:c r="G20371" s="54"/>
      <x:c r="I20371" s="53"/>
    </x:row>
    <x:row r="20372" spans="1:13" x14ac:dyDescent="0.25">
      <x:c r="G20372" s="54"/>
      <x:c r="I20372" s="53"/>
    </x:row>
    <x:row r="20373" spans="1:13" x14ac:dyDescent="0.25">
      <x:c r="I20373" s="53"/>
    </x:row>
    <x:row r="20374" spans="1:13" x14ac:dyDescent="0.25">
      <x:c r="G20374" s="54"/>
      <x:c r="I20374" s="53"/>
    </x:row>
    <x:row r="20375" spans="1:13" x14ac:dyDescent="0.25">
      <x:c r="G20375" s="54"/>
      <x:c r="I20375" s="53"/>
    </x:row>
    <x:row r="20376" spans="1:13" x14ac:dyDescent="0.25">
      <x:c r="G20376" s="54"/>
      <x:c r="I20376" s="53"/>
    </x:row>
    <x:row r="20377" spans="1:13" x14ac:dyDescent="0.25">
      <x:c r="G20377" s="54"/>
      <x:c r="I20377" s="53"/>
    </x:row>
    <x:row r="20378" spans="1:13" x14ac:dyDescent="0.25">
      <x:c r="G20378" s="54"/>
      <x:c r="I20378" s="53"/>
    </x:row>
    <x:row r="20379" spans="1:13" x14ac:dyDescent="0.25">
      <x:c r="G20379" s="54"/>
      <x:c r="I20379" s="53"/>
    </x:row>
    <x:row r="20380" spans="1:13" x14ac:dyDescent="0.25">
      <x:c r="G20380" s="54"/>
      <x:c r="I20380" s="53"/>
    </x:row>
    <x:row r="20381" spans="1:13" x14ac:dyDescent="0.25">
      <x:c r="G20381" s="54"/>
      <x:c r="I20381" s="53"/>
    </x:row>
    <x:row r="20382" spans="1:13" x14ac:dyDescent="0.25">
      <x:c r="G20382" s="54"/>
      <x:c r="I20382" s="53"/>
    </x:row>
    <x:row r="20383" spans="1:13" x14ac:dyDescent="0.25">
      <x:c r="I20383" s="53"/>
    </x:row>
    <x:row r="20384" spans="1:13" x14ac:dyDescent="0.25">
      <x:c r="I20384" s="53"/>
    </x:row>
    <x:row r="20385" spans="1:13" x14ac:dyDescent="0.25">
      <x:c r="G20385" s="54"/>
      <x:c r="I20385" s="53"/>
    </x:row>
    <x:row r="20386" spans="1:13" x14ac:dyDescent="0.25">
      <x:c r="G20386" s="54"/>
      <x:c r="I20386" s="53"/>
    </x:row>
    <x:row r="20387" spans="1:13" x14ac:dyDescent="0.25">
      <x:c r="G20387" s="54"/>
      <x:c r="I20387" s="53"/>
    </x:row>
    <x:row r="20388" spans="1:13" x14ac:dyDescent="0.25">
      <x:c r="G20388" s="54"/>
      <x:c r="I20388" s="53"/>
    </x:row>
    <x:row r="20389" spans="1:13" x14ac:dyDescent="0.25">
      <x:c r="G20389" s="54"/>
      <x:c r="I20389" s="53"/>
    </x:row>
    <x:row r="20390" spans="1:13" x14ac:dyDescent="0.25">
      <x:c r="G20390" s="54"/>
      <x:c r="I20390" s="53"/>
    </x:row>
    <x:row r="20391" spans="1:13" x14ac:dyDescent="0.25">
      <x:c r="G20391" s="54"/>
      <x:c r="I20391" s="53"/>
    </x:row>
    <x:row r="20392" spans="1:13" x14ac:dyDescent="0.25">
      <x:c r="G20392" s="54"/>
      <x:c r="I20392" s="53"/>
    </x:row>
    <x:row r="20393" spans="1:13" x14ac:dyDescent="0.25">
      <x:c r="G20393" s="54"/>
      <x:c r="I20393" s="53"/>
    </x:row>
    <x:row r="20394" spans="1:13" x14ac:dyDescent="0.25">
      <x:c r="G20394" s="54"/>
      <x:c r="I20394" s="53"/>
    </x:row>
    <x:row r="20395" spans="1:13" x14ac:dyDescent="0.25">
      <x:c r="G20395" s="54"/>
      <x:c r="I20395" s="53"/>
    </x:row>
    <x:row r="20396" spans="1:13" x14ac:dyDescent="0.25">
      <x:c r="G20396" s="54"/>
      <x:c r="I20396" s="53"/>
    </x:row>
    <x:row r="20397" spans="1:13" x14ac:dyDescent="0.25">
      <x:c r="I20397" s="53"/>
    </x:row>
    <x:row r="20398" spans="1:13" x14ac:dyDescent="0.25">
      <x:c r="G20398" s="54"/>
      <x:c r="I20398" s="53"/>
    </x:row>
    <x:row r="20399" spans="1:13" x14ac:dyDescent="0.25">
      <x:c r="G20399" s="54"/>
      <x:c r="I20399" s="53"/>
    </x:row>
    <x:row r="20400" spans="1:13" x14ac:dyDescent="0.25">
      <x:c r="G20400" s="54"/>
      <x:c r="I20400" s="53"/>
    </x:row>
    <x:row r="20401" spans="1:13" x14ac:dyDescent="0.25">
      <x:c r="G20401" s="54"/>
      <x:c r="I20401" s="53"/>
    </x:row>
    <x:row r="20402" spans="1:13" x14ac:dyDescent="0.25">
      <x:c r="G20402" s="54"/>
      <x:c r="I20402" s="53"/>
    </x:row>
    <x:row r="20403" spans="1:13" x14ac:dyDescent="0.25">
      <x:c r="G20403" s="54"/>
      <x:c r="I20403" s="53"/>
    </x:row>
    <x:row r="20404" spans="1:13" x14ac:dyDescent="0.25">
      <x:c r="G20404" s="54"/>
      <x:c r="I20404" s="53"/>
    </x:row>
    <x:row r="20405" spans="1:13" x14ac:dyDescent="0.25">
      <x:c r="G20405" s="54"/>
      <x:c r="I20405" s="53"/>
    </x:row>
    <x:row r="20406" spans="1:13" x14ac:dyDescent="0.25">
      <x:c r="G20406" s="54"/>
      <x:c r="I20406" s="53"/>
    </x:row>
    <x:row r="20407" spans="1:13" x14ac:dyDescent="0.25">
      <x:c r="G20407" s="54"/>
      <x:c r="I20407" s="53"/>
    </x:row>
    <x:row r="20408" spans="1:13" x14ac:dyDescent="0.25">
      <x:c r="G20408" s="54"/>
      <x:c r="I20408" s="53"/>
    </x:row>
    <x:row r="20409" spans="1:13" x14ac:dyDescent="0.25">
      <x:c r="G20409" s="54"/>
      <x:c r="I20409" s="53"/>
    </x:row>
    <x:row r="20410" spans="1:13" x14ac:dyDescent="0.25">
      <x:c r="G20410" s="54"/>
      <x:c r="I20410" s="53"/>
    </x:row>
    <x:row r="20411" spans="1:13" x14ac:dyDescent="0.25">
      <x:c r="G20411" s="54"/>
      <x:c r="I20411" s="53"/>
    </x:row>
    <x:row r="20412" spans="1:13" x14ac:dyDescent="0.25">
      <x:c r="G20412" s="54"/>
      <x:c r="I20412" s="53"/>
    </x:row>
    <x:row r="20413" spans="1:13" x14ac:dyDescent="0.25">
      <x:c r="G20413" s="54"/>
      <x:c r="I20413" s="53"/>
    </x:row>
    <x:row r="20414" spans="1:13" x14ac:dyDescent="0.25">
      <x:c r="G20414" s="54"/>
      <x:c r="I20414" s="53"/>
    </x:row>
    <x:row r="20415" spans="1:13" x14ac:dyDescent="0.25">
      <x:c r="G20415" s="54"/>
      <x:c r="I20415" s="53"/>
    </x:row>
    <x:row r="20416" spans="1:13" x14ac:dyDescent="0.25">
      <x:c r="G20416" s="54"/>
      <x:c r="I20416" s="53"/>
    </x:row>
    <x:row r="20417" spans="1:13" x14ac:dyDescent="0.25">
      <x:c r="G20417" s="54"/>
      <x:c r="I20417" s="53"/>
    </x:row>
    <x:row r="20418" spans="1:13" x14ac:dyDescent="0.25">
      <x:c r="G20418" s="54"/>
      <x:c r="I20418" s="53"/>
    </x:row>
    <x:row r="20419" spans="1:13" x14ac:dyDescent="0.25">
      <x:c r="G20419" s="54"/>
      <x:c r="I20419" s="53"/>
    </x:row>
    <x:row r="20420" spans="1:13" x14ac:dyDescent="0.25">
      <x:c r="G20420" s="54"/>
      <x:c r="I20420" s="53"/>
    </x:row>
    <x:row r="20421" spans="1:13" x14ac:dyDescent="0.25">
      <x:c r="G20421" s="54"/>
      <x:c r="I20421" s="53"/>
    </x:row>
    <x:row r="20422" spans="1:13" x14ac:dyDescent="0.25">
      <x:c r="I20422" s="53"/>
    </x:row>
    <x:row r="20423" spans="1:13" x14ac:dyDescent="0.25">
      <x:c r="G20423" s="54"/>
      <x:c r="I20423" s="53"/>
    </x:row>
    <x:row r="20424" spans="1:13" x14ac:dyDescent="0.25">
      <x:c r="G20424" s="54"/>
      <x:c r="I20424" s="53"/>
    </x:row>
    <x:row r="20425" spans="1:13" x14ac:dyDescent="0.25">
      <x:c r="G20425" s="54"/>
      <x:c r="I20425" s="53"/>
    </x:row>
    <x:row r="20426" spans="1:13" x14ac:dyDescent="0.25">
      <x:c r="G20426" s="54"/>
      <x:c r="I20426" s="53"/>
    </x:row>
    <x:row r="20427" spans="1:13" x14ac:dyDescent="0.25">
      <x:c r="G20427" s="54"/>
      <x:c r="I20427" s="53"/>
    </x:row>
    <x:row r="20428" spans="1:13" x14ac:dyDescent="0.25">
      <x:c r="G20428" s="54"/>
      <x:c r="I20428" s="53"/>
    </x:row>
    <x:row r="20429" spans="1:13" x14ac:dyDescent="0.25">
      <x:c r="G20429" s="54"/>
      <x:c r="I20429" s="53"/>
    </x:row>
    <x:row r="20430" spans="1:13" x14ac:dyDescent="0.25">
      <x:c r="G20430" s="54"/>
      <x:c r="I20430" s="53"/>
    </x:row>
    <x:row r="20431" spans="1:13" x14ac:dyDescent="0.25">
      <x:c r="I20431" s="53"/>
    </x:row>
    <x:row r="20432" spans="1:13" x14ac:dyDescent="0.25">
      <x:c r="G20432" s="54"/>
      <x:c r="I20432" s="53"/>
    </x:row>
    <x:row r="20433" spans="1:13" x14ac:dyDescent="0.25">
      <x:c r="G20433" s="54"/>
      <x:c r="I20433" s="53"/>
    </x:row>
    <x:row r="20434" spans="1:13" x14ac:dyDescent="0.25">
      <x:c r="G20434" s="54"/>
      <x:c r="I20434" s="53"/>
    </x:row>
    <x:row r="20435" spans="1:13" x14ac:dyDescent="0.25">
      <x:c r="I20435" s="53"/>
    </x:row>
    <x:row r="20436" spans="1:13" x14ac:dyDescent="0.25">
      <x:c r="G20436" s="54"/>
      <x:c r="I20436" s="53"/>
    </x:row>
    <x:row r="20437" spans="1:13" x14ac:dyDescent="0.25">
      <x:c r="G20437" s="54"/>
      <x:c r="I20437" s="53"/>
    </x:row>
    <x:row r="20438" spans="1:13" x14ac:dyDescent="0.25">
      <x:c r="G20438" s="54"/>
      <x:c r="I20438" s="53"/>
    </x:row>
    <x:row r="20439" spans="1:13" x14ac:dyDescent="0.25">
      <x:c r="G20439" s="54"/>
      <x:c r="I20439" s="53"/>
    </x:row>
    <x:row r="20440" spans="1:13" x14ac:dyDescent="0.25">
      <x:c r="G20440" s="54"/>
      <x:c r="I20440" s="53"/>
    </x:row>
    <x:row r="20441" spans="1:13" x14ac:dyDescent="0.25">
      <x:c r="G20441" s="54"/>
      <x:c r="I20441" s="53"/>
    </x:row>
    <x:row r="20442" spans="1:13" x14ac:dyDescent="0.25">
      <x:c r="G20442" s="54"/>
      <x:c r="I20442" s="53"/>
    </x:row>
    <x:row r="20443" spans="1:13" x14ac:dyDescent="0.25">
      <x:c r="G20443" s="54"/>
      <x:c r="I20443" s="53"/>
    </x:row>
    <x:row r="20444" spans="1:13" x14ac:dyDescent="0.25">
      <x:c r="I20444" s="53"/>
    </x:row>
    <x:row r="20445" spans="1:13" x14ac:dyDescent="0.25">
      <x:c r="G20445" s="54"/>
      <x:c r="I20445" s="53"/>
    </x:row>
    <x:row r="20446" spans="1:13" x14ac:dyDescent="0.25">
      <x:c r="G20446" s="54"/>
      <x:c r="I20446" s="53"/>
    </x:row>
    <x:row r="20447" spans="1:13" x14ac:dyDescent="0.25">
      <x:c r="G20447" s="54"/>
      <x:c r="I20447" s="53"/>
    </x:row>
    <x:row r="20448" spans="1:13" x14ac:dyDescent="0.25">
      <x:c r="G20448" s="54"/>
      <x:c r="I20448" s="53"/>
    </x:row>
    <x:row r="20449" spans="1:13" x14ac:dyDescent="0.25">
      <x:c r="G20449" s="54"/>
      <x:c r="I20449" s="53"/>
    </x:row>
    <x:row r="20450" spans="1:13" x14ac:dyDescent="0.25">
      <x:c r="G20450" s="54"/>
      <x:c r="I20450" s="53"/>
    </x:row>
    <x:row r="20451" spans="1:13" x14ac:dyDescent="0.25">
      <x:c r="G20451" s="54"/>
      <x:c r="I20451" s="53"/>
    </x:row>
    <x:row r="20452" spans="1:13" x14ac:dyDescent="0.25">
      <x:c r="G20452" s="54"/>
      <x:c r="I20452" s="53"/>
    </x:row>
    <x:row r="20453" spans="1:13" x14ac:dyDescent="0.25">
      <x:c r="G20453" s="54"/>
      <x:c r="I20453" s="53"/>
    </x:row>
    <x:row r="20454" spans="1:13" x14ac:dyDescent="0.25">
      <x:c r="G20454" s="54"/>
      <x:c r="I20454" s="53"/>
    </x:row>
    <x:row r="20455" spans="1:13" x14ac:dyDescent="0.25">
      <x:c r="G20455" s="54"/>
      <x:c r="I20455" s="53"/>
    </x:row>
    <x:row r="20456" spans="1:13" x14ac:dyDescent="0.25">
      <x:c r="G20456" s="54"/>
      <x:c r="I20456" s="53"/>
    </x:row>
    <x:row r="20457" spans="1:13" x14ac:dyDescent="0.25">
      <x:c r="G20457" s="54"/>
      <x:c r="I20457" s="53"/>
    </x:row>
    <x:row r="20458" spans="1:13" x14ac:dyDescent="0.25">
      <x:c r="G20458" s="54"/>
      <x:c r="I20458" s="53"/>
    </x:row>
    <x:row r="20459" spans="1:13" x14ac:dyDescent="0.25">
      <x:c r="G20459" s="54"/>
      <x:c r="I20459" s="53"/>
    </x:row>
    <x:row r="20460" spans="1:13" x14ac:dyDescent="0.25">
      <x:c r="G20460" s="54"/>
      <x:c r="I20460" s="53"/>
    </x:row>
    <x:row r="20461" spans="1:13" x14ac:dyDescent="0.25">
      <x:c r="G20461" s="54"/>
      <x:c r="I20461" s="53"/>
    </x:row>
    <x:row r="20462" spans="1:13" x14ac:dyDescent="0.25">
      <x:c r="G20462" s="54"/>
      <x:c r="I20462" s="53"/>
    </x:row>
    <x:row r="20463" spans="1:13" x14ac:dyDescent="0.25">
      <x:c r="G20463" s="54"/>
      <x:c r="I20463" s="53"/>
    </x:row>
    <x:row r="20464" spans="1:13" x14ac:dyDescent="0.25">
      <x:c r="G20464" s="54"/>
      <x:c r="I20464" s="53"/>
    </x:row>
    <x:row r="20465" spans="1:13" x14ac:dyDescent="0.25">
      <x:c r="G20465" s="54"/>
      <x:c r="I20465" s="53"/>
    </x:row>
    <x:row r="20466" spans="1:13" x14ac:dyDescent="0.25">
      <x:c r="G20466" s="54"/>
      <x:c r="I20466" s="53"/>
    </x:row>
    <x:row r="20467" spans="1:13" x14ac:dyDescent="0.25">
      <x:c r="G20467" s="54"/>
      <x:c r="I20467" s="53"/>
    </x:row>
    <x:row r="20468" spans="1:13" x14ac:dyDescent="0.25">
      <x:c r="G20468" s="54"/>
      <x:c r="I20468" s="53"/>
    </x:row>
    <x:row r="20469" spans="1:13" x14ac:dyDescent="0.25">
      <x:c r="G20469" s="54"/>
      <x:c r="I20469" s="53"/>
    </x:row>
    <x:row r="20470" spans="1:13" x14ac:dyDescent="0.25">
      <x:c r="G20470" s="54"/>
      <x:c r="I20470" s="53"/>
    </x:row>
    <x:row r="20471" spans="1:13" x14ac:dyDescent="0.25">
      <x:c r="G20471" s="54"/>
      <x:c r="I20471" s="53"/>
    </x:row>
    <x:row r="20472" spans="1:13" x14ac:dyDescent="0.25">
      <x:c r="G20472" s="54"/>
      <x:c r="I20472" s="53"/>
    </x:row>
    <x:row r="20473" spans="1:13" x14ac:dyDescent="0.25">
      <x:c r="G20473" s="54"/>
      <x:c r="I20473" s="53"/>
    </x:row>
    <x:row r="20474" spans="1:13" x14ac:dyDescent="0.25">
      <x:c r="G20474" s="54"/>
      <x:c r="I20474" s="53"/>
    </x:row>
    <x:row r="20475" spans="1:13" x14ac:dyDescent="0.25">
      <x:c r="G20475" s="54"/>
      <x:c r="I20475" s="53"/>
    </x:row>
    <x:row r="20476" spans="1:13" x14ac:dyDescent="0.25">
      <x:c r="G20476" s="54"/>
      <x:c r="I20476" s="53"/>
    </x:row>
    <x:row r="20477" spans="1:13" x14ac:dyDescent="0.25">
      <x:c r="G20477" s="54"/>
      <x:c r="I20477" s="53"/>
    </x:row>
    <x:row r="20478" spans="1:13" x14ac:dyDescent="0.25">
      <x:c r="G20478" s="54"/>
      <x:c r="I20478" s="53"/>
    </x:row>
    <x:row r="20479" spans="1:13" x14ac:dyDescent="0.25">
      <x:c r="G20479" s="54"/>
      <x:c r="I20479" s="53"/>
    </x:row>
    <x:row r="20480" spans="1:13" x14ac:dyDescent="0.25">
      <x:c r="G20480" s="54"/>
      <x:c r="I20480" s="53"/>
    </x:row>
    <x:row r="20481" spans="1:13" x14ac:dyDescent="0.25">
      <x:c r="G20481" s="54"/>
      <x:c r="I20481" s="53"/>
    </x:row>
    <x:row r="20482" spans="1:13" x14ac:dyDescent="0.25">
      <x:c r="G20482" s="54"/>
      <x:c r="I20482" s="53"/>
    </x:row>
    <x:row r="20483" spans="1:13" x14ac:dyDescent="0.25">
      <x:c r="G20483" s="54"/>
      <x:c r="I20483" s="53"/>
    </x:row>
    <x:row r="20484" spans="1:13" x14ac:dyDescent="0.25">
      <x:c r="G20484" s="54"/>
      <x:c r="I20484" s="53"/>
    </x:row>
    <x:row r="20485" spans="1:13" x14ac:dyDescent="0.25">
      <x:c r="G20485" s="54"/>
      <x:c r="I20485" s="53"/>
    </x:row>
    <x:row r="20486" spans="1:13" x14ac:dyDescent="0.25">
      <x:c r="G20486" s="54"/>
      <x:c r="I20486" s="53"/>
    </x:row>
    <x:row r="20487" spans="1:13" x14ac:dyDescent="0.25">
      <x:c r="G20487" s="54"/>
      <x:c r="I20487" s="53"/>
    </x:row>
    <x:row r="20488" spans="1:13" x14ac:dyDescent="0.25">
      <x:c r="G20488" s="54"/>
      <x:c r="I20488" s="53"/>
    </x:row>
    <x:row r="20489" spans="1:13" x14ac:dyDescent="0.25">
      <x:c r="G20489" s="54"/>
      <x:c r="I20489" s="53"/>
    </x:row>
    <x:row r="20490" spans="1:13" x14ac:dyDescent="0.25">
      <x:c r="G20490" s="54"/>
      <x:c r="I20490" s="53"/>
    </x:row>
    <x:row r="20491" spans="1:13" x14ac:dyDescent="0.25">
      <x:c r="G20491" s="54"/>
      <x:c r="I20491" s="53"/>
    </x:row>
    <x:row r="20492" spans="1:13" x14ac:dyDescent="0.25">
      <x:c r="G20492" s="54"/>
      <x:c r="I20492" s="53"/>
    </x:row>
    <x:row r="20493" spans="1:13" x14ac:dyDescent="0.25">
      <x:c r="G20493" s="54"/>
      <x:c r="I20493" s="53"/>
    </x:row>
    <x:row r="20494" spans="1:13" x14ac:dyDescent="0.25">
      <x:c r="G20494" s="54"/>
      <x:c r="I20494" s="53"/>
    </x:row>
    <x:row r="20495" spans="1:13" x14ac:dyDescent="0.25">
      <x:c r="G20495" s="54"/>
      <x:c r="I20495" s="53"/>
    </x:row>
    <x:row r="20496" spans="1:13" x14ac:dyDescent="0.25">
      <x:c r="G20496" s="54"/>
      <x:c r="I20496" s="53"/>
    </x:row>
    <x:row r="20497" spans="1:13" x14ac:dyDescent="0.25">
      <x:c r="G20497" s="54"/>
      <x:c r="I20497" s="53"/>
    </x:row>
    <x:row r="20498" spans="1:13" x14ac:dyDescent="0.25">
      <x:c r="G20498" s="54"/>
      <x:c r="I20498" s="53"/>
    </x:row>
    <x:row r="20499" spans="1:13" x14ac:dyDescent="0.25">
      <x:c r="G20499" s="54"/>
      <x:c r="I20499" s="53"/>
    </x:row>
    <x:row r="20500" spans="1:13" x14ac:dyDescent="0.25">
      <x:c r="G20500" s="54"/>
      <x:c r="I20500" s="53"/>
    </x:row>
    <x:row r="20501" spans="1:13" x14ac:dyDescent="0.25">
      <x:c r="G20501" s="54"/>
      <x:c r="I20501" s="53"/>
    </x:row>
    <x:row r="20502" spans="1:13" x14ac:dyDescent="0.25">
      <x:c r="G20502" s="54"/>
      <x:c r="I20502" s="53"/>
    </x:row>
    <x:row r="20503" spans="1:13" x14ac:dyDescent="0.25">
      <x:c r="G20503" s="54"/>
      <x:c r="I20503" s="53"/>
    </x:row>
    <x:row r="20504" spans="1:13" x14ac:dyDescent="0.25">
      <x:c r="G20504" s="54"/>
      <x:c r="I20504" s="53"/>
    </x:row>
    <x:row r="20505" spans="1:13" x14ac:dyDescent="0.25">
      <x:c r="G20505" s="54"/>
      <x:c r="I20505" s="53"/>
    </x:row>
    <x:row r="20506" spans="1:13" x14ac:dyDescent="0.25">
      <x:c r="G20506" s="54"/>
      <x:c r="I20506" s="53"/>
    </x:row>
    <x:row r="20507" spans="1:13" x14ac:dyDescent="0.25">
      <x:c r="G20507" s="54"/>
      <x:c r="I20507" s="53"/>
    </x:row>
    <x:row r="20508" spans="1:13" x14ac:dyDescent="0.25">
      <x:c r="G20508" s="54"/>
      <x:c r="I20508" s="53"/>
    </x:row>
    <x:row r="20509" spans="1:13" x14ac:dyDescent="0.25">
      <x:c r="G20509" s="54"/>
      <x:c r="I20509" s="53"/>
    </x:row>
    <x:row r="20510" spans="1:13" x14ac:dyDescent="0.25">
      <x:c r="G20510" s="54"/>
      <x:c r="I20510" s="53"/>
    </x:row>
    <x:row r="20511" spans="1:13" x14ac:dyDescent="0.25">
      <x:c r="G20511" s="54"/>
      <x:c r="I20511" s="53"/>
    </x:row>
    <x:row r="20512" spans="1:13" x14ac:dyDescent="0.25">
      <x:c r="G20512" s="54"/>
      <x:c r="I20512" s="53"/>
    </x:row>
    <x:row r="20513" spans="1:13" x14ac:dyDescent="0.25">
      <x:c r="G20513" s="54"/>
      <x:c r="I20513" s="53"/>
    </x:row>
    <x:row r="20514" spans="1:13" x14ac:dyDescent="0.25">
      <x:c r="G20514" s="54"/>
      <x:c r="I20514" s="53"/>
    </x:row>
    <x:row r="20515" spans="1:13" x14ac:dyDescent="0.25">
      <x:c r="G20515" s="54"/>
      <x:c r="I20515" s="53"/>
    </x:row>
    <x:row r="20516" spans="1:13" x14ac:dyDescent="0.25">
      <x:c r="G20516" s="54"/>
      <x:c r="I20516" s="53"/>
    </x:row>
    <x:row r="20517" spans="1:13" x14ac:dyDescent="0.25">
      <x:c r="G20517" s="54"/>
      <x:c r="I20517" s="53"/>
    </x:row>
    <x:row r="20518" spans="1:13" x14ac:dyDescent="0.25">
      <x:c r="G20518" s="54"/>
      <x:c r="I20518" s="53"/>
    </x:row>
    <x:row r="20519" spans="1:13" x14ac:dyDescent="0.25">
      <x:c r="G20519" s="54"/>
      <x:c r="I20519" s="53"/>
    </x:row>
    <x:row r="20520" spans="1:13" x14ac:dyDescent="0.25">
      <x:c r="G20520" s="54"/>
      <x:c r="I20520" s="53"/>
    </x:row>
    <x:row r="20521" spans="1:13" x14ac:dyDescent="0.25">
      <x:c r="G20521" s="54"/>
      <x:c r="I20521" s="53"/>
    </x:row>
    <x:row r="20522" spans="1:13" x14ac:dyDescent="0.25">
      <x:c r="G20522" s="54"/>
      <x:c r="I20522" s="53"/>
    </x:row>
    <x:row r="20523" spans="1:13" x14ac:dyDescent="0.25">
      <x:c r="G20523" s="54"/>
      <x:c r="I20523" s="53"/>
    </x:row>
    <x:row r="20524" spans="1:13" x14ac:dyDescent="0.25">
      <x:c r="G20524" s="54"/>
      <x:c r="I20524" s="53"/>
    </x:row>
    <x:row r="20525" spans="1:13" x14ac:dyDescent="0.25">
      <x:c r="G20525" s="54"/>
      <x:c r="I20525" s="53"/>
    </x:row>
    <x:row r="20526" spans="1:13" x14ac:dyDescent="0.25">
      <x:c r="G20526" s="54"/>
      <x:c r="I20526" s="53"/>
    </x:row>
    <x:row r="20527" spans="1:13" x14ac:dyDescent="0.25">
      <x:c r="G20527" s="54"/>
      <x:c r="I20527" s="53"/>
    </x:row>
    <x:row r="20528" spans="1:13" x14ac:dyDescent="0.25">
      <x:c r="G20528" s="54"/>
      <x:c r="I20528" s="53"/>
    </x:row>
    <x:row r="20529" spans="1:13" x14ac:dyDescent="0.25">
      <x:c r="G20529" s="54"/>
      <x:c r="I20529" s="53"/>
    </x:row>
    <x:row r="20530" spans="1:13" x14ac:dyDescent="0.25">
      <x:c r="G20530" s="54"/>
      <x:c r="I20530" s="53"/>
    </x:row>
    <x:row r="20531" spans="1:13" x14ac:dyDescent="0.25">
      <x:c r="G20531" s="54"/>
      <x:c r="I20531" s="53"/>
    </x:row>
    <x:row r="20532" spans="1:13" x14ac:dyDescent="0.25">
      <x:c r="G20532" s="54"/>
      <x:c r="I20532" s="53"/>
    </x:row>
    <x:row r="20533" spans="1:13" x14ac:dyDescent="0.25">
      <x:c r="G20533" s="54"/>
      <x:c r="I20533" s="53"/>
    </x:row>
    <x:row r="20534" spans="1:13" x14ac:dyDescent="0.25">
      <x:c r="G20534" s="54"/>
      <x:c r="I20534" s="53"/>
    </x:row>
    <x:row r="20535" spans="1:13" x14ac:dyDescent="0.25">
      <x:c r="G20535" s="54"/>
      <x:c r="I20535" s="53"/>
    </x:row>
    <x:row r="20536" spans="1:13" x14ac:dyDescent="0.25">
      <x:c r="G20536" s="54"/>
      <x:c r="I20536" s="53"/>
    </x:row>
    <x:row r="20537" spans="1:13" x14ac:dyDescent="0.25">
      <x:c r="G20537" s="54"/>
      <x:c r="I20537" s="53"/>
    </x:row>
    <x:row r="20538" spans="1:13" x14ac:dyDescent="0.25">
      <x:c r="G20538" s="54"/>
      <x:c r="I20538" s="53"/>
    </x:row>
    <x:row r="20539" spans="1:13" x14ac:dyDescent="0.25">
      <x:c r="G20539" s="54"/>
      <x:c r="I20539" s="53"/>
    </x:row>
    <x:row r="20540" spans="1:13" x14ac:dyDescent="0.25">
      <x:c r="G20540" s="54"/>
      <x:c r="I20540" s="53"/>
    </x:row>
    <x:row r="20541" spans="1:13" x14ac:dyDescent="0.25">
      <x:c r="G20541" s="54"/>
      <x:c r="I20541" s="53"/>
    </x:row>
    <x:row r="20542" spans="1:13" x14ac:dyDescent="0.25">
      <x:c r="G20542" s="54"/>
      <x:c r="I20542" s="53"/>
    </x:row>
    <x:row r="20543" spans="1:13" x14ac:dyDescent="0.25">
      <x:c r="G20543" s="54"/>
      <x:c r="I20543" s="53"/>
    </x:row>
    <x:row r="20544" spans="1:13" x14ac:dyDescent="0.25">
      <x:c r="G20544" s="54"/>
      <x:c r="I20544" s="53"/>
    </x:row>
    <x:row r="20545" spans="1:13" x14ac:dyDescent="0.25">
      <x:c r="G20545" s="54"/>
      <x:c r="I20545" s="53"/>
    </x:row>
    <x:row r="20546" spans="1:13" x14ac:dyDescent="0.25">
      <x:c r="G20546" s="54"/>
      <x:c r="I20546" s="53"/>
    </x:row>
    <x:row r="20547" spans="1:13" x14ac:dyDescent="0.25">
      <x:c r="G20547" s="54"/>
      <x:c r="I20547" s="53"/>
    </x:row>
    <x:row r="20548" spans="1:13" x14ac:dyDescent="0.25">
      <x:c r="G20548" s="54"/>
      <x:c r="I20548" s="53"/>
    </x:row>
    <x:row r="20549" spans="1:13" x14ac:dyDescent="0.25">
      <x:c r="G20549" s="54"/>
      <x:c r="I20549" s="53"/>
    </x:row>
    <x:row r="20550" spans="1:13" x14ac:dyDescent="0.25">
      <x:c r="G20550" s="54"/>
      <x:c r="I20550" s="53"/>
    </x:row>
    <x:row r="20551" spans="1:13" x14ac:dyDescent="0.25">
      <x:c r="G20551" s="54"/>
      <x:c r="I20551" s="53"/>
    </x:row>
    <x:row r="20552" spans="1:13" x14ac:dyDescent="0.25">
      <x:c r="G20552" s="54"/>
      <x:c r="I20552" s="53"/>
    </x:row>
    <x:row r="20553" spans="1:13" x14ac:dyDescent="0.25">
      <x:c r="G20553" s="54"/>
      <x:c r="I20553" s="53"/>
    </x:row>
    <x:row r="20554" spans="1:13" x14ac:dyDescent="0.25">
      <x:c r="G20554" s="54"/>
      <x:c r="I20554" s="53"/>
    </x:row>
    <x:row r="20555" spans="1:13" x14ac:dyDescent="0.25">
      <x:c r="G20555" s="54"/>
      <x:c r="I20555" s="53"/>
    </x:row>
    <x:row r="20556" spans="1:13" x14ac:dyDescent="0.25">
      <x:c r="G20556" s="54"/>
      <x:c r="I20556" s="53"/>
    </x:row>
    <x:row r="20557" spans="1:13" x14ac:dyDescent="0.25">
      <x:c r="G20557" s="54"/>
      <x:c r="I20557" s="53"/>
    </x:row>
    <x:row r="20558" spans="1:13" x14ac:dyDescent="0.25">
      <x:c r="G20558" s="54"/>
      <x:c r="I20558" s="53"/>
    </x:row>
    <x:row r="20559" spans="1:13" x14ac:dyDescent="0.25">
      <x:c r="G20559" s="54"/>
      <x:c r="I20559" s="53"/>
    </x:row>
    <x:row r="20560" spans="1:13" x14ac:dyDescent="0.25">
      <x:c r="G20560" s="54"/>
      <x:c r="I20560" s="53"/>
    </x:row>
    <x:row r="20561" spans="1:13" x14ac:dyDescent="0.25">
      <x:c r="G20561" s="54"/>
      <x:c r="I20561" s="53"/>
    </x:row>
    <x:row r="20562" spans="1:13" x14ac:dyDescent="0.25">
      <x:c r="G20562" s="54"/>
      <x:c r="I20562" s="53"/>
    </x:row>
    <x:row r="20563" spans="1:13" x14ac:dyDescent="0.25">
      <x:c r="G20563" s="54"/>
      <x:c r="I20563" s="53"/>
    </x:row>
    <x:row r="20564" spans="1:13" x14ac:dyDescent="0.25">
      <x:c r="G20564" s="54"/>
      <x:c r="I20564" s="53"/>
    </x:row>
    <x:row r="20565" spans="1:13" x14ac:dyDescent="0.25">
      <x:c r="G20565" s="54"/>
      <x:c r="I20565" s="53"/>
    </x:row>
    <x:row r="20566" spans="1:13" x14ac:dyDescent="0.25">
      <x:c r="G20566" s="54"/>
      <x:c r="I20566" s="53"/>
    </x:row>
    <x:row r="20567" spans="1:13" x14ac:dyDescent="0.25">
      <x:c r="G20567" s="54"/>
      <x:c r="I20567" s="53"/>
    </x:row>
    <x:row r="20568" spans="1:13" x14ac:dyDescent="0.25">
      <x:c r="G20568" s="54"/>
      <x:c r="I20568" s="53"/>
    </x:row>
    <x:row r="20569" spans="1:13" x14ac:dyDescent="0.25">
      <x:c r="G20569" s="54"/>
      <x:c r="I20569" s="53"/>
    </x:row>
    <x:row r="20570" spans="1:13" x14ac:dyDescent="0.25">
      <x:c r="G20570" s="54"/>
      <x:c r="I20570" s="53"/>
    </x:row>
    <x:row r="20571" spans="1:13" x14ac:dyDescent="0.25">
      <x:c r="G20571" s="54"/>
      <x:c r="I20571" s="53"/>
    </x:row>
    <x:row r="20572" spans="1:13" x14ac:dyDescent="0.25">
      <x:c r="G20572" s="54"/>
      <x:c r="I20572" s="53"/>
    </x:row>
    <x:row r="20573" spans="1:13" x14ac:dyDescent="0.25">
      <x:c r="G20573" s="54"/>
      <x:c r="I20573" s="53"/>
    </x:row>
    <x:row r="20574" spans="1:13" x14ac:dyDescent="0.25">
      <x:c r="G20574" s="54"/>
      <x:c r="I20574" s="53"/>
    </x:row>
    <x:row r="20575" spans="1:13" x14ac:dyDescent="0.25">
      <x:c r="G20575" s="54"/>
      <x:c r="I20575" s="53"/>
    </x:row>
    <x:row r="20576" spans="1:13" x14ac:dyDescent="0.25">
      <x:c r="G20576" s="54"/>
      <x:c r="I20576" s="53"/>
    </x:row>
    <x:row r="20577" spans="1:13" x14ac:dyDescent="0.25">
      <x:c r="I20577" s="53"/>
    </x:row>
    <x:row r="20578" spans="1:13" x14ac:dyDescent="0.25">
      <x:c r="G20578" s="54"/>
      <x:c r="I20578" s="53"/>
    </x:row>
    <x:row r="20579" spans="1:13" x14ac:dyDescent="0.25">
      <x:c r="G20579" s="54"/>
      <x:c r="I20579" s="53"/>
    </x:row>
    <x:row r="20580" spans="1:13" x14ac:dyDescent="0.25">
      <x:c r="I20580" s="53"/>
    </x:row>
    <x:row r="20581" spans="1:13" x14ac:dyDescent="0.25">
      <x:c r="G20581" s="54"/>
      <x:c r="I20581" s="53"/>
    </x:row>
    <x:row r="20582" spans="1:13" x14ac:dyDescent="0.25">
      <x:c r="G20582" s="54"/>
      <x:c r="I20582" s="53"/>
    </x:row>
    <x:row r="20583" spans="1:13" x14ac:dyDescent="0.25">
      <x:c r="G20583" s="54"/>
      <x:c r="I20583" s="53"/>
    </x:row>
    <x:row r="20584" spans="1:13" x14ac:dyDescent="0.25">
      <x:c r="G20584" s="54"/>
      <x:c r="I20584" s="53"/>
    </x:row>
    <x:row r="20585" spans="1:13" x14ac:dyDescent="0.25">
      <x:c r="G20585" s="54"/>
      <x:c r="I20585" s="53"/>
    </x:row>
    <x:row r="20586" spans="1:13" x14ac:dyDescent="0.25">
      <x:c r="I20586" s="53"/>
    </x:row>
    <x:row r="20587" spans="1:13" x14ac:dyDescent="0.25">
      <x:c r="I20587" s="53"/>
    </x:row>
    <x:row r="20588" spans="1:13" x14ac:dyDescent="0.25">
      <x:c r="G20588" s="54"/>
      <x:c r="I20588" s="53"/>
    </x:row>
    <x:row r="20589" spans="1:13" x14ac:dyDescent="0.25">
      <x:c r="G20589" s="54"/>
      <x:c r="I20589" s="53"/>
    </x:row>
    <x:row r="20590" spans="1:13" x14ac:dyDescent="0.25">
      <x:c r="I20590" s="53"/>
    </x:row>
    <x:row r="20591" spans="1:13" x14ac:dyDescent="0.25">
      <x:c r="G20591" s="54"/>
      <x:c r="I20591" s="53"/>
    </x:row>
    <x:row r="20592" spans="1:13" x14ac:dyDescent="0.25">
      <x:c r="G20592" s="54"/>
      <x:c r="I20592" s="53"/>
    </x:row>
    <x:row r="20593" spans="1:13" x14ac:dyDescent="0.25">
      <x:c r="G20593" s="54"/>
      <x:c r="I20593" s="53"/>
    </x:row>
    <x:row r="20594" spans="1:13" x14ac:dyDescent="0.25">
      <x:c r="G20594" s="54"/>
      <x:c r="I20594" s="53"/>
    </x:row>
    <x:row r="20595" spans="1:13" x14ac:dyDescent="0.25">
      <x:c r="G20595" s="54"/>
      <x:c r="I20595" s="53"/>
    </x:row>
    <x:row r="20596" spans="1:13" x14ac:dyDescent="0.25">
      <x:c r="I20596" s="53"/>
    </x:row>
    <x:row r="20597" spans="1:13" x14ac:dyDescent="0.25">
      <x:c r="G20597" s="54"/>
      <x:c r="I20597" s="53"/>
    </x:row>
    <x:row r="20598" spans="1:13" x14ac:dyDescent="0.25">
      <x:c r="G20598" s="54"/>
      <x:c r="I20598" s="53"/>
    </x:row>
    <x:row r="20599" spans="1:13" x14ac:dyDescent="0.25">
      <x:c r="G20599" s="54"/>
      <x:c r="I20599" s="53"/>
    </x:row>
    <x:row r="20600" spans="1:13" x14ac:dyDescent="0.25">
      <x:c r="G20600" s="54"/>
      <x:c r="I20600" s="53"/>
    </x:row>
    <x:row r="20601" spans="1:13" x14ac:dyDescent="0.25">
      <x:c r="G20601" s="54"/>
      <x:c r="I20601" s="53"/>
    </x:row>
    <x:row r="20602" spans="1:13" x14ac:dyDescent="0.25">
      <x:c r="G20602" s="54"/>
      <x:c r="I20602" s="53"/>
    </x:row>
    <x:row r="20603" spans="1:13" x14ac:dyDescent="0.25">
      <x:c r="G20603" s="54"/>
      <x:c r="I20603" s="53"/>
    </x:row>
    <x:row r="20604" spans="1:13" x14ac:dyDescent="0.25">
      <x:c r="G20604" s="54"/>
      <x:c r="I20604" s="53"/>
    </x:row>
    <x:row r="20605" spans="1:13" x14ac:dyDescent="0.25">
      <x:c r="G20605" s="54"/>
      <x:c r="I20605" s="53"/>
    </x:row>
    <x:row r="20606" spans="1:13" x14ac:dyDescent="0.25">
      <x:c r="G20606" s="54"/>
      <x:c r="I20606" s="53"/>
    </x:row>
    <x:row r="20607" spans="1:13" x14ac:dyDescent="0.25">
      <x:c r="G20607" s="54"/>
      <x:c r="I20607" s="53"/>
    </x:row>
    <x:row r="20608" spans="1:13" x14ac:dyDescent="0.25">
      <x:c r="G20608" s="54"/>
      <x:c r="I20608" s="53"/>
    </x:row>
    <x:row r="20609" spans="1:13" x14ac:dyDescent="0.25">
      <x:c r="G20609" s="54"/>
      <x:c r="I20609" s="53"/>
    </x:row>
    <x:row r="20610" spans="1:13" x14ac:dyDescent="0.25">
      <x:c r="G20610" s="54"/>
      <x:c r="I20610" s="53"/>
    </x:row>
    <x:row r="20611" spans="1:13" x14ac:dyDescent="0.25">
      <x:c r="G20611" s="54"/>
      <x:c r="I20611" s="53"/>
    </x:row>
    <x:row r="20612" spans="1:13" x14ac:dyDescent="0.25">
      <x:c r="G20612" s="54"/>
      <x:c r="I20612" s="53"/>
    </x:row>
    <x:row r="20613" spans="1:13" x14ac:dyDescent="0.25">
      <x:c r="G20613" s="54"/>
      <x:c r="I20613" s="53"/>
    </x:row>
    <x:row r="20614" spans="1:13" x14ac:dyDescent="0.25">
      <x:c r="G20614" s="54"/>
      <x:c r="I20614" s="53"/>
    </x:row>
    <x:row r="20615" spans="1:13" x14ac:dyDescent="0.25">
      <x:c r="G20615" s="54"/>
      <x:c r="I20615" s="53"/>
    </x:row>
    <x:row r="20616" spans="1:13" x14ac:dyDescent="0.25">
      <x:c r="G20616" s="54"/>
      <x:c r="I20616" s="53"/>
    </x:row>
    <x:row r="20617" spans="1:13" x14ac:dyDescent="0.25">
      <x:c r="G20617" s="54"/>
      <x:c r="I20617" s="53"/>
    </x:row>
    <x:row r="20618" spans="1:13" x14ac:dyDescent="0.25">
      <x:c r="G20618" s="54"/>
      <x:c r="I20618" s="53"/>
    </x:row>
    <x:row r="20619" spans="1:13" x14ac:dyDescent="0.25">
      <x:c r="G20619" s="54"/>
      <x:c r="I20619" s="53"/>
    </x:row>
    <x:row r="20620" spans="1:13" x14ac:dyDescent="0.25">
      <x:c r="G20620" s="54"/>
      <x:c r="I20620" s="53"/>
    </x:row>
    <x:row r="20621" spans="1:13" x14ac:dyDescent="0.25">
      <x:c r="G20621" s="54"/>
      <x:c r="I20621" s="53"/>
    </x:row>
    <x:row r="20622" spans="1:13" x14ac:dyDescent="0.25">
      <x:c r="G20622" s="54"/>
      <x:c r="I20622" s="53"/>
    </x:row>
    <x:row r="20623" spans="1:13" x14ac:dyDescent="0.25">
      <x:c r="G20623" s="54"/>
      <x:c r="I20623" s="53"/>
    </x:row>
    <x:row r="20624" spans="1:13" x14ac:dyDescent="0.25">
      <x:c r="G20624" s="54"/>
      <x:c r="I20624" s="53"/>
    </x:row>
    <x:row r="20625" spans="1:13" x14ac:dyDescent="0.25">
      <x:c r="G20625" s="54"/>
      <x:c r="I20625" s="53"/>
    </x:row>
    <x:row r="20626" spans="1:13" x14ac:dyDescent="0.25">
      <x:c r="G20626" s="54"/>
      <x:c r="I20626" s="53"/>
    </x:row>
    <x:row r="20627" spans="1:13" x14ac:dyDescent="0.25">
      <x:c r="G20627" s="54"/>
      <x:c r="I20627" s="53"/>
    </x:row>
    <x:row r="20628" spans="1:13" x14ac:dyDescent="0.25">
      <x:c r="G20628" s="54"/>
      <x:c r="I20628" s="53"/>
    </x:row>
    <x:row r="20629" spans="1:13" x14ac:dyDescent="0.25">
      <x:c r="G20629" s="54"/>
      <x:c r="I20629" s="53"/>
    </x:row>
    <x:row r="20630" spans="1:13" x14ac:dyDescent="0.25">
      <x:c r="G20630" s="54"/>
      <x:c r="I20630" s="53"/>
    </x:row>
    <x:row r="20631" spans="1:13" x14ac:dyDescent="0.25">
      <x:c r="G20631" s="54"/>
      <x:c r="I20631" s="53"/>
    </x:row>
    <x:row r="20632" spans="1:13" x14ac:dyDescent="0.25">
      <x:c r="G20632" s="54"/>
      <x:c r="I20632" s="53"/>
    </x:row>
    <x:row r="20633" spans="1:13" x14ac:dyDescent="0.25">
      <x:c r="G20633" s="54"/>
      <x:c r="I20633" s="53"/>
    </x:row>
    <x:row r="20634" spans="1:13" x14ac:dyDescent="0.25">
      <x:c r="G20634" s="54"/>
      <x:c r="I20634" s="53"/>
    </x:row>
    <x:row r="20635" spans="1:13" x14ac:dyDescent="0.25">
      <x:c r="G20635" s="54"/>
      <x:c r="I20635" s="53"/>
    </x:row>
    <x:row r="20636" spans="1:13" x14ac:dyDescent="0.25">
      <x:c r="G20636" s="54"/>
      <x:c r="I20636" s="53"/>
    </x:row>
    <x:row r="20637" spans="1:13" x14ac:dyDescent="0.25">
      <x:c r="G20637" s="54"/>
      <x:c r="I20637" s="53"/>
    </x:row>
    <x:row r="20638" spans="1:13" x14ac:dyDescent="0.25">
      <x:c r="G20638" s="54"/>
      <x:c r="I20638" s="53"/>
    </x:row>
    <x:row r="20639" spans="1:13" x14ac:dyDescent="0.25">
      <x:c r="G20639" s="54"/>
      <x:c r="I20639" s="53"/>
    </x:row>
    <x:row r="20640" spans="1:13" x14ac:dyDescent="0.25">
      <x:c r="G20640" s="54"/>
      <x:c r="I20640" s="53"/>
    </x:row>
    <x:row r="20641" spans="1:13" x14ac:dyDescent="0.25">
      <x:c r="G20641" s="54"/>
      <x:c r="I20641" s="53"/>
    </x:row>
    <x:row r="20642" spans="1:13" x14ac:dyDescent="0.25">
      <x:c r="I20642" s="53"/>
    </x:row>
    <x:row r="20643" spans="1:13" x14ac:dyDescent="0.25">
      <x:c r="G20643" s="54"/>
      <x:c r="I20643" s="53"/>
    </x:row>
    <x:row r="20644" spans="1:13" x14ac:dyDescent="0.25">
      <x:c r="G20644" s="54"/>
      <x:c r="I20644" s="53"/>
    </x:row>
    <x:row r="20645" spans="1:13" x14ac:dyDescent="0.25">
      <x:c r="G20645" s="54"/>
      <x:c r="I20645" s="53"/>
    </x:row>
    <x:row r="20646" spans="1:13" x14ac:dyDescent="0.25">
      <x:c r="G20646" s="54"/>
      <x:c r="I20646" s="53"/>
    </x:row>
    <x:row r="20647" spans="1:13" x14ac:dyDescent="0.25">
      <x:c r="G20647" s="54"/>
      <x:c r="I20647" s="53"/>
    </x:row>
    <x:row r="20648" spans="1:13" x14ac:dyDescent="0.25">
      <x:c r="I20648" s="53"/>
    </x:row>
    <x:row r="20649" spans="1:13" x14ac:dyDescent="0.25">
      <x:c r="I20649" s="53"/>
    </x:row>
    <x:row r="20650" spans="1:13" x14ac:dyDescent="0.25">
      <x:c r="G20650" s="54"/>
      <x:c r="I20650" s="53"/>
    </x:row>
    <x:row r="20651" spans="1:13" x14ac:dyDescent="0.25">
      <x:c r="G20651" s="54"/>
      <x:c r="I20651" s="53"/>
    </x:row>
    <x:row r="20652" spans="1:13" x14ac:dyDescent="0.25">
      <x:c r="G20652" s="54"/>
      <x:c r="I20652" s="53"/>
    </x:row>
    <x:row r="20653" spans="1:13" x14ac:dyDescent="0.25">
      <x:c r="G20653" s="54"/>
      <x:c r="I20653" s="53"/>
    </x:row>
    <x:row r="20654" spans="1:13" x14ac:dyDescent="0.25">
      <x:c r="G20654" s="54"/>
      <x:c r="I20654" s="53"/>
    </x:row>
    <x:row r="20655" spans="1:13" x14ac:dyDescent="0.25">
      <x:c r="G20655" s="54"/>
      <x:c r="I20655" s="53"/>
    </x:row>
    <x:row r="20656" spans="1:13" x14ac:dyDescent="0.25">
      <x:c r="G20656" s="54"/>
      <x:c r="I20656" s="53"/>
    </x:row>
    <x:row r="20657" spans="1:13" x14ac:dyDescent="0.25">
      <x:c r="G20657" s="54"/>
      <x:c r="I20657" s="53"/>
    </x:row>
    <x:row r="20658" spans="1:13" x14ac:dyDescent="0.25">
      <x:c r="G20658" s="54"/>
      <x:c r="I20658" s="53"/>
    </x:row>
    <x:row r="20659" spans="1:13" x14ac:dyDescent="0.25">
      <x:c r="G20659" s="54"/>
      <x:c r="I20659" s="53"/>
    </x:row>
    <x:row r="20660" spans="1:13" x14ac:dyDescent="0.25">
      <x:c r="G20660" s="54"/>
      <x:c r="I20660" s="53"/>
    </x:row>
    <x:row r="20661" spans="1:13" x14ac:dyDescent="0.25">
      <x:c r="G20661" s="54"/>
      <x:c r="I20661" s="53"/>
    </x:row>
    <x:row r="20662" spans="1:13" x14ac:dyDescent="0.25">
      <x:c r="G20662" s="54"/>
      <x:c r="I20662" s="53"/>
    </x:row>
    <x:row r="20663" spans="1:13" x14ac:dyDescent="0.25">
      <x:c r="G20663" s="54"/>
      <x:c r="I20663" s="53"/>
    </x:row>
    <x:row r="20664" spans="1:13" x14ac:dyDescent="0.25">
      <x:c r="G20664" s="54"/>
      <x:c r="I20664" s="53"/>
    </x:row>
    <x:row r="20665" spans="1:13" x14ac:dyDescent="0.25">
      <x:c r="G20665" s="54"/>
      <x:c r="I20665" s="53"/>
    </x:row>
    <x:row r="20666" spans="1:13" x14ac:dyDescent="0.25">
      <x:c r="G20666" s="54"/>
      <x:c r="I20666" s="53"/>
    </x:row>
    <x:row r="20667" spans="1:13" x14ac:dyDescent="0.25">
      <x:c r="I20667" s="53"/>
    </x:row>
    <x:row r="20668" spans="1:13" x14ac:dyDescent="0.25">
      <x:c r="G20668" s="54"/>
      <x:c r="I20668" s="53"/>
    </x:row>
    <x:row r="20669" spans="1:13" x14ac:dyDescent="0.25">
      <x:c r="G20669" s="54"/>
      <x:c r="I20669" s="53"/>
    </x:row>
    <x:row r="20670" spans="1:13" x14ac:dyDescent="0.25">
      <x:c r="G20670" s="54"/>
      <x:c r="I20670" s="53"/>
    </x:row>
    <x:row r="20671" spans="1:13" x14ac:dyDescent="0.25">
      <x:c r="G20671" s="54"/>
      <x:c r="I20671" s="53"/>
    </x:row>
    <x:row r="20672" spans="1:13" x14ac:dyDescent="0.25">
      <x:c r="G20672" s="54"/>
      <x:c r="I20672" s="53"/>
    </x:row>
    <x:row r="20673" spans="1:13" x14ac:dyDescent="0.25">
      <x:c r="G20673" s="54"/>
      <x:c r="I20673" s="53"/>
    </x:row>
    <x:row r="20674" spans="1:13" x14ac:dyDescent="0.25">
      <x:c r="G20674" s="54"/>
      <x:c r="I20674" s="53"/>
    </x:row>
    <x:row r="20675" spans="1:13" x14ac:dyDescent="0.25">
      <x:c r="G20675" s="54"/>
      <x:c r="I20675" s="53"/>
    </x:row>
    <x:row r="20676" spans="1:13" x14ac:dyDescent="0.25">
      <x:c r="G20676" s="54"/>
      <x:c r="I20676" s="53"/>
    </x:row>
    <x:row r="20677" spans="1:13" x14ac:dyDescent="0.25">
      <x:c r="G20677" s="54"/>
      <x:c r="I20677" s="53"/>
    </x:row>
    <x:row r="20678" spans="1:13" x14ac:dyDescent="0.25">
      <x:c r="G20678" s="54"/>
      <x:c r="I20678" s="53"/>
    </x:row>
    <x:row r="20679" spans="1:13" x14ac:dyDescent="0.25">
      <x:c r="G20679" s="54"/>
      <x:c r="I20679" s="53"/>
    </x:row>
    <x:row r="20680" spans="1:13" x14ac:dyDescent="0.25">
      <x:c r="G20680" s="54"/>
      <x:c r="I20680" s="53"/>
    </x:row>
    <x:row r="20681" spans="1:13" x14ac:dyDescent="0.25">
      <x:c r="G20681" s="54"/>
      <x:c r="I20681" s="53"/>
    </x:row>
    <x:row r="20682" spans="1:13" x14ac:dyDescent="0.25">
      <x:c r="G20682" s="54"/>
      <x:c r="I20682" s="53"/>
    </x:row>
    <x:row r="20683" spans="1:13" x14ac:dyDescent="0.25">
      <x:c r="G20683" s="54"/>
      <x:c r="I20683" s="53"/>
    </x:row>
    <x:row r="20684" spans="1:13" x14ac:dyDescent="0.25">
      <x:c r="G20684" s="54"/>
      <x:c r="I20684" s="53"/>
    </x:row>
    <x:row r="20685" spans="1:13" x14ac:dyDescent="0.25">
      <x:c r="G20685" s="54"/>
      <x:c r="I20685" s="53"/>
    </x:row>
    <x:row r="20686" spans="1:13" x14ac:dyDescent="0.25">
      <x:c r="G20686" s="54"/>
      <x:c r="I20686" s="53"/>
    </x:row>
    <x:row r="20687" spans="1:13" x14ac:dyDescent="0.25">
      <x:c r="G20687" s="54"/>
      <x:c r="I20687" s="53"/>
    </x:row>
    <x:row r="20688" spans="1:13" x14ac:dyDescent="0.25">
      <x:c r="G20688" s="54"/>
      <x:c r="I20688" s="53"/>
    </x:row>
    <x:row r="20689" spans="1:13" x14ac:dyDescent="0.25">
      <x:c r="G20689" s="54"/>
      <x:c r="I20689" s="53"/>
    </x:row>
    <x:row r="20690" spans="1:13" x14ac:dyDescent="0.25">
      <x:c r="G20690" s="54"/>
      <x:c r="I20690" s="53"/>
    </x:row>
    <x:row r="20691" spans="1:13" x14ac:dyDescent="0.25">
      <x:c r="G20691" s="54"/>
      <x:c r="I20691" s="53"/>
    </x:row>
    <x:row r="20692" spans="1:13" x14ac:dyDescent="0.25">
      <x:c r="G20692" s="54"/>
      <x:c r="I20692" s="53"/>
    </x:row>
    <x:row r="20693" spans="1:13" x14ac:dyDescent="0.25">
      <x:c r="G20693" s="54"/>
      <x:c r="I20693" s="53"/>
    </x:row>
    <x:row r="20694" spans="1:13" x14ac:dyDescent="0.25">
      <x:c r="G20694" s="54"/>
      <x:c r="I20694" s="53"/>
    </x:row>
    <x:row r="20695" spans="1:13" x14ac:dyDescent="0.25">
      <x:c r="G20695" s="54"/>
      <x:c r="I20695" s="53"/>
    </x:row>
    <x:row r="20696" spans="1:13" x14ac:dyDescent="0.25">
      <x:c r="G20696" s="54"/>
      <x:c r="I20696" s="53"/>
    </x:row>
    <x:row r="20697" spans="1:13" x14ac:dyDescent="0.25">
      <x:c r="G20697" s="54"/>
      <x:c r="I20697" s="53"/>
    </x:row>
    <x:row r="20698" spans="1:13" x14ac:dyDescent="0.25">
      <x:c r="G20698" s="54"/>
      <x:c r="I20698" s="53"/>
    </x:row>
    <x:row r="20699" spans="1:13" x14ac:dyDescent="0.25">
      <x:c r="G20699" s="54"/>
      <x:c r="I20699" s="53"/>
    </x:row>
    <x:row r="20700" spans="1:13" x14ac:dyDescent="0.25">
      <x:c r="G20700" s="54"/>
      <x:c r="I20700" s="53"/>
    </x:row>
    <x:row r="20701" spans="1:13" x14ac:dyDescent="0.25">
      <x:c r="G20701" s="54"/>
      <x:c r="I20701" s="53"/>
    </x:row>
    <x:row r="20702" spans="1:13" x14ac:dyDescent="0.25">
      <x:c r="G20702" s="54"/>
      <x:c r="I20702" s="53"/>
    </x:row>
    <x:row r="20703" spans="1:13" x14ac:dyDescent="0.25">
      <x:c r="G20703" s="54"/>
      <x:c r="I20703" s="53"/>
    </x:row>
    <x:row r="20704" spans="1:13" x14ac:dyDescent="0.25">
      <x:c r="G20704" s="54"/>
      <x:c r="I20704" s="53"/>
    </x:row>
    <x:row r="20705" spans="1:13" x14ac:dyDescent="0.25">
      <x:c r="G20705" s="54"/>
      <x:c r="I20705" s="53"/>
    </x:row>
    <x:row r="20706" spans="1:13" x14ac:dyDescent="0.25">
      <x:c r="G20706" s="54"/>
      <x:c r="I20706" s="53"/>
    </x:row>
    <x:row r="20707" spans="1:13" x14ac:dyDescent="0.25">
      <x:c r="G20707" s="54"/>
      <x:c r="I20707" s="53"/>
    </x:row>
    <x:row r="20708" spans="1:13" x14ac:dyDescent="0.25">
      <x:c r="G20708" s="54"/>
      <x:c r="I20708" s="53"/>
    </x:row>
    <x:row r="20709" spans="1:13" x14ac:dyDescent="0.25">
      <x:c r="G20709" s="54"/>
      <x:c r="I20709" s="53"/>
    </x:row>
    <x:row r="20710" spans="1:13" x14ac:dyDescent="0.25">
      <x:c r="G20710" s="54"/>
      <x:c r="I20710" s="53"/>
    </x:row>
    <x:row r="20711" spans="1:13" x14ac:dyDescent="0.25">
      <x:c r="G20711" s="54"/>
      <x:c r="I20711" s="53"/>
    </x:row>
    <x:row r="20712" spans="1:13" x14ac:dyDescent="0.25">
      <x:c r="G20712" s="54"/>
      <x:c r="I20712" s="53"/>
    </x:row>
    <x:row r="20713" spans="1:13" x14ac:dyDescent="0.25">
      <x:c r="G20713" s="54"/>
      <x:c r="I20713" s="53"/>
    </x:row>
    <x:row r="20714" spans="1:13" x14ac:dyDescent="0.25">
      <x:c r="I20714" s="53"/>
    </x:row>
    <x:row r="20715" spans="1:13" x14ac:dyDescent="0.25">
      <x:c r="G20715" s="54"/>
      <x:c r="I20715" s="53"/>
    </x:row>
    <x:row r="20716" spans="1:13" x14ac:dyDescent="0.25">
      <x:c r="G20716" s="54"/>
      <x:c r="I20716" s="53"/>
    </x:row>
    <x:row r="20717" spans="1:13" x14ac:dyDescent="0.25">
      <x:c r="G20717" s="54"/>
      <x:c r="I20717" s="53"/>
    </x:row>
    <x:row r="20718" spans="1:13" x14ac:dyDescent="0.25">
      <x:c r="G20718" s="54"/>
      <x:c r="I20718" s="53"/>
    </x:row>
    <x:row r="20719" spans="1:13" x14ac:dyDescent="0.25">
      <x:c r="G20719" s="54"/>
      <x:c r="I20719" s="53"/>
    </x:row>
    <x:row r="20720" spans="1:13" x14ac:dyDescent="0.25">
      <x:c r="I20720" s="53"/>
    </x:row>
    <x:row r="20721" spans="1:13" x14ac:dyDescent="0.25">
      <x:c r="G20721" s="54"/>
      <x:c r="I20721" s="53"/>
    </x:row>
    <x:row r="20722" spans="1:13" x14ac:dyDescent="0.25">
      <x:c r="G20722" s="54"/>
      <x:c r="I20722" s="53"/>
    </x:row>
    <x:row r="20723" spans="1:13" x14ac:dyDescent="0.25">
      <x:c r="G20723" s="54"/>
      <x:c r="I20723" s="53"/>
    </x:row>
    <x:row r="20724" spans="1:13" x14ac:dyDescent="0.25">
      <x:c r="G20724" s="54"/>
      <x:c r="I20724" s="53"/>
    </x:row>
    <x:row r="20725" spans="1:13" x14ac:dyDescent="0.25">
      <x:c r="G20725" s="54"/>
      <x:c r="I20725" s="53"/>
    </x:row>
    <x:row r="20726" spans="1:13" x14ac:dyDescent="0.25">
      <x:c r="G20726" s="54"/>
      <x:c r="I20726" s="53"/>
    </x:row>
    <x:row r="20727" spans="1:13" x14ac:dyDescent="0.25">
      <x:c r="G20727" s="54"/>
      <x:c r="I20727" s="53"/>
    </x:row>
    <x:row r="20728" spans="1:13" x14ac:dyDescent="0.25">
      <x:c r="G20728" s="54"/>
      <x:c r="I20728" s="53"/>
    </x:row>
    <x:row r="20729" spans="1:13" x14ac:dyDescent="0.25">
      <x:c r="G20729" s="54"/>
      <x:c r="I20729" s="53"/>
    </x:row>
    <x:row r="20730" spans="1:13" x14ac:dyDescent="0.25">
      <x:c r="G20730" s="54"/>
      <x:c r="I20730" s="53"/>
    </x:row>
    <x:row r="20731" spans="1:13" x14ac:dyDescent="0.25">
      <x:c r="G20731" s="54"/>
      <x:c r="I20731" s="53"/>
    </x:row>
    <x:row r="20732" spans="1:13" x14ac:dyDescent="0.25">
      <x:c r="G20732" s="54"/>
      <x:c r="I20732" s="53"/>
    </x:row>
    <x:row r="20733" spans="1:13" x14ac:dyDescent="0.25">
      <x:c r="I20733" s="53"/>
    </x:row>
    <x:row r="20734" spans="1:13" x14ac:dyDescent="0.25">
      <x:c r="G20734" s="54"/>
      <x:c r="I20734" s="53"/>
    </x:row>
    <x:row r="20735" spans="1:13" x14ac:dyDescent="0.25">
      <x:c r="G20735" s="54"/>
      <x:c r="I20735" s="53"/>
    </x:row>
    <x:row r="20736" spans="1:13" x14ac:dyDescent="0.25">
      <x:c r="G20736" s="54"/>
      <x:c r="I20736" s="53"/>
    </x:row>
    <x:row r="20737" spans="1:13" x14ac:dyDescent="0.25">
      <x:c r="G20737" s="54"/>
      <x:c r="I20737" s="53"/>
    </x:row>
    <x:row r="20738" spans="1:13" x14ac:dyDescent="0.25">
      <x:c r="G20738" s="54"/>
      <x:c r="I20738" s="53"/>
    </x:row>
    <x:row r="20739" spans="1:13" x14ac:dyDescent="0.25">
      <x:c r="G20739" s="54"/>
      <x:c r="I20739" s="53"/>
    </x:row>
    <x:row r="20740" spans="1:13" x14ac:dyDescent="0.25">
      <x:c r="G20740" s="54"/>
      <x:c r="I20740" s="53"/>
    </x:row>
    <x:row r="20741" spans="1:13" x14ac:dyDescent="0.25">
      <x:c r="G20741" s="54"/>
      <x:c r="I20741" s="53"/>
    </x:row>
    <x:row r="20742" spans="1:13" x14ac:dyDescent="0.25">
      <x:c r="G20742" s="54"/>
      <x:c r="I20742" s="53"/>
    </x:row>
    <x:row r="20743" spans="1:13" x14ac:dyDescent="0.25">
      <x:c r="G20743" s="54"/>
      <x:c r="I20743" s="53"/>
    </x:row>
    <x:row r="20744" spans="1:13" x14ac:dyDescent="0.25">
      <x:c r="G20744" s="54"/>
      <x:c r="I20744" s="53"/>
    </x:row>
    <x:row r="20745" spans="1:13" x14ac:dyDescent="0.25">
      <x:c r="G20745" s="54"/>
      <x:c r="I20745" s="53"/>
    </x:row>
    <x:row r="20746" spans="1:13" x14ac:dyDescent="0.25">
      <x:c r="G20746" s="54"/>
      <x:c r="I20746" s="53"/>
    </x:row>
    <x:row r="20747" spans="1:13" x14ac:dyDescent="0.25">
      <x:c r="G20747" s="54"/>
      <x:c r="I20747" s="53"/>
    </x:row>
    <x:row r="20748" spans="1:13" x14ac:dyDescent="0.25">
      <x:c r="G20748" s="54"/>
      <x:c r="I20748" s="53"/>
    </x:row>
    <x:row r="20749" spans="1:13" x14ac:dyDescent="0.25">
      <x:c r="G20749" s="54"/>
      <x:c r="I20749" s="53"/>
    </x:row>
    <x:row r="20750" spans="1:13" x14ac:dyDescent="0.25">
      <x:c r="G20750" s="54"/>
      <x:c r="I20750" s="53"/>
    </x:row>
    <x:row r="20751" spans="1:13" x14ac:dyDescent="0.25">
      <x:c r="G20751" s="54"/>
      <x:c r="I20751" s="53"/>
    </x:row>
    <x:row r="20752" spans="1:13" x14ac:dyDescent="0.25">
      <x:c r="G20752" s="54"/>
      <x:c r="I20752" s="53"/>
    </x:row>
    <x:row r="20753" spans="1:13" x14ac:dyDescent="0.25">
      <x:c r="G20753" s="54"/>
      <x:c r="I20753" s="53"/>
    </x:row>
    <x:row r="20754" spans="1:13" x14ac:dyDescent="0.25">
      <x:c r="G20754" s="54"/>
      <x:c r="I20754" s="53"/>
    </x:row>
    <x:row r="20755" spans="1:13" x14ac:dyDescent="0.25">
      <x:c r="G20755" s="54"/>
      <x:c r="I20755" s="53"/>
    </x:row>
    <x:row r="20756" spans="1:13" x14ac:dyDescent="0.25">
      <x:c r="G20756" s="54"/>
      <x:c r="I20756" s="53"/>
    </x:row>
    <x:row r="20757" spans="1:13" x14ac:dyDescent="0.25">
      <x:c r="G20757" s="54"/>
      <x:c r="I20757" s="53"/>
    </x:row>
    <x:row r="20758" spans="1:13" x14ac:dyDescent="0.25">
      <x:c r="G20758" s="54"/>
      <x:c r="I20758" s="53"/>
    </x:row>
    <x:row r="20759" spans="1:13" x14ac:dyDescent="0.25">
      <x:c r="G20759" s="54"/>
      <x:c r="I20759" s="53"/>
    </x:row>
    <x:row r="20760" spans="1:13" x14ac:dyDescent="0.25">
      <x:c r="G20760" s="54"/>
      <x:c r="I20760" s="53"/>
    </x:row>
    <x:row r="20761" spans="1:13" x14ac:dyDescent="0.25">
      <x:c r="G20761" s="54"/>
      <x:c r="I20761" s="53"/>
    </x:row>
    <x:row r="20762" spans="1:13" x14ac:dyDescent="0.25">
      <x:c r="G20762" s="54"/>
      <x:c r="I20762" s="53"/>
    </x:row>
    <x:row r="20763" spans="1:13" x14ac:dyDescent="0.25">
      <x:c r="G20763" s="54"/>
      <x:c r="I20763" s="53"/>
    </x:row>
    <x:row r="20764" spans="1:13" x14ac:dyDescent="0.25">
      <x:c r="G20764" s="54"/>
      <x:c r="I20764" s="53"/>
    </x:row>
    <x:row r="20765" spans="1:13" x14ac:dyDescent="0.25">
      <x:c r="G20765" s="54"/>
      <x:c r="I20765" s="53"/>
    </x:row>
    <x:row r="20766" spans="1:13" x14ac:dyDescent="0.25">
      <x:c r="G20766" s="54"/>
      <x:c r="I20766" s="53"/>
    </x:row>
    <x:row r="20767" spans="1:13" x14ac:dyDescent="0.25">
      <x:c r="G20767" s="54"/>
      <x:c r="I20767" s="53"/>
    </x:row>
    <x:row r="20768" spans="1:13" x14ac:dyDescent="0.25">
      <x:c r="G20768" s="54"/>
      <x:c r="I20768" s="53"/>
    </x:row>
    <x:row r="20769" spans="1:13" x14ac:dyDescent="0.25">
      <x:c r="I20769" s="53"/>
    </x:row>
    <x:row r="20770" spans="1:13" x14ac:dyDescent="0.25">
      <x:c r="G20770" s="54"/>
      <x:c r="I20770" s="53"/>
    </x:row>
    <x:row r="20771" spans="1:13" x14ac:dyDescent="0.25">
      <x:c r="G20771" s="54"/>
      <x:c r="I20771" s="53"/>
    </x:row>
    <x:row r="20772" spans="1:13" x14ac:dyDescent="0.25">
      <x:c r="G20772" s="54"/>
      <x:c r="I20772" s="53"/>
    </x:row>
    <x:row r="20773" spans="1:13" x14ac:dyDescent="0.25">
      <x:c r="G20773" s="54"/>
      <x:c r="I20773" s="53"/>
    </x:row>
    <x:row r="20774" spans="1:13" x14ac:dyDescent="0.25">
      <x:c r="G20774" s="54"/>
      <x:c r="I20774" s="53"/>
    </x:row>
    <x:row r="20775" spans="1:13" x14ac:dyDescent="0.25">
      <x:c r="G20775" s="54"/>
      <x:c r="I20775" s="53"/>
    </x:row>
    <x:row r="20776" spans="1:13" x14ac:dyDescent="0.25">
      <x:c r="G20776" s="54"/>
      <x:c r="I20776" s="53"/>
    </x:row>
    <x:row r="20777" spans="1:13" x14ac:dyDescent="0.25">
      <x:c r="G20777" s="54"/>
      <x:c r="I20777" s="53"/>
    </x:row>
    <x:row r="20778" spans="1:13" x14ac:dyDescent="0.25">
      <x:c r="I20778" s="53"/>
    </x:row>
    <x:row r="20779" spans="1:13" x14ac:dyDescent="0.25">
      <x:c r="G20779" s="54"/>
      <x:c r="I20779" s="53"/>
    </x:row>
    <x:row r="20780" spans="1:13" x14ac:dyDescent="0.25">
      <x:c r="G20780" s="54"/>
      <x:c r="I20780" s="53"/>
    </x:row>
    <x:row r="20781" spans="1:13" x14ac:dyDescent="0.25">
      <x:c r="G20781" s="54"/>
      <x:c r="I20781" s="53"/>
    </x:row>
    <x:row r="20782" spans="1:13" x14ac:dyDescent="0.25">
      <x:c r="G20782" s="54"/>
      <x:c r="I20782" s="53"/>
    </x:row>
    <x:row r="20783" spans="1:13" x14ac:dyDescent="0.25">
      <x:c r="G20783" s="54"/>
      <x:c r="I20783" s="53"/>
    </x:row>
    <x:row r="20784" spans="1:13" x14ac:dyDescent="0.25">
      <x:c r="G20784" s="54"/>
      <x:c r="I20784" s="53"/>
    </x:row>
    <x:row r="20785" spans="1:13" x14ac:dyDescent="0.25">
      <x:c r="G20785" s="54"/>
      <x:c r="I20785" s="53"/>
    </x:row>
    <x:row r="20786" spans="1:13" x14ac:dyDescent="0.25">
      <x:c r="G20786" s="54"/>
      <x:c r="I20786" s="53"/>
    </x:row>
    <x:row r="20787" spans="1:13" x14ac:dyDescent="0.25">
      <x:c r="G20787" s="54"/>
      <x:c r="I20787" s="53"/>
    </x:row>
    <x:row r="20788" spans="1:13" x14ac:dyDescent="0.25">
      <x:c r="G20788" s="54"/>
      <x:c r="I20788" s="53"/>
    </x:row>
    <x:row r="20789" spans="1:13" x14ac:dyDescent="0.25">
      <x:c r="I20789" s="53"/>
    </x:row>
    <x:row r="20790" spans="1:13" x14ac:dyDescent="0.25">
      <x:c r="G20790" s="54"/>
      <x:c r="I20790" s="53"/>
    </x:row>
    <x:row r="20791" spans="1:13" x14ac:dyDescent="0.25">
      <x:c r="G20791" s="54"/>
      <x:c r="I20791" s="53"/>
    </x:row>
    <x:row r="20792" spans="1:13" x14ac:dyDescent="0.25">
      <x:c r="G20792" s="54"/>
      <x:c r="I20792" s="53"/>
    </x:row>
    <x:row r="20793" spans="1:13" x14ac:dyDescent="0.25">
      <x:c r="G20793" s="54"/>
      <x:c r="I20793" s="53"/>
    </x:row>
    <x:row r="20794" spans="1:13" x14ac:dyDescent="0.25">
      <x:c r="G20794" s="54"/>
      <x:c r="I20794" s="53"/>
    </x:row>
    <x:row r="20795" spans="1:13" x14ac:dyDescent="0.25">
      <x:c r="I20795" s="53"/>
    </x:row>
    <x:row r="20796" spans="1:13" x14ac:dyDescent="0.25">
      <x:c r="G20796" s="54"/>
      <x:c r="I20796" s="53"/>
    </x:row>
    <x:row r="20797" spans="1:13" x14ac:dyDescent="0.25">
      <x:c r="G20797" s="54"/>
      <x:c r="I20797" s="53"/>
    </x:row>
    <x:row r="20798" spans="1:13" x14ac:dyDescent="0.25">
      <x:c r="G20798" s="54"/>
      <x:c r="I20798" s="53"/>
    </x:row>
    <x:row r="20799" spans="1:13" x14ac:dyDescent="0.25">
      <x:c r="G20799" s="54"/>
      <x:c r="I20799" s="53"/>
    </x:row>
    <x:row r="20800" spans="1:13" x14ac:dyDescent="0.25">
      <x:c r="G20800" s="54"/>
      <x:c r="I20800" s="53"/>
    </x:row>
    <x:row r="20801" spans="1:13" x14ac:dyDescent="0.25">
      <x:c r="G20801" s="54"/>
      <x:c r="I20801" s="53"/>
    </x:row>
    <x:row r="20802" spans="1:13" x14ac:dyDescent="0.25">
      <x:c r="G20802" s="54"/>
      <x:c r="I20802" s="53"/>
    </x:row>
    <x:row r="20803" spans="1:13" x14ac:dyDescent="0.25">
      <x:c r="G20803" s="54"/>
      <x:c r="I20803" s="53"/>
    </x:row>
    <x:row r="20804" spans="1:13" x14ac:dyDescent="0.25">
      <x:c r="G20804" s="54"/>
      <x:c r="I20804" s="53"/>
    </x:row>
    <x:row r="20805" spans="1:13" x14ac:dyDescent="0.25">
      <x:c r="G20805" s="54"/>
      <x:c r="I20805" s="53"/>
    </x:row>
    <x:row r="20806" spans="1:13" x14ac:dyDescent="0.25">
      <x:c r="G20806" s="54"/>
      <x:c r="I20806" s="53"/>
    </x:row>
    <x:row r="20807" spans="1:13" x14ac:dyDescent="0.25">
      <x:c r="I20807" s="53"/>
    </x:row>
    <x:row r="20808" spans="1:13" x14ac:dyDescent="0.25">
      <x:c r="G20808" s="54"/>
      <x:c r="I20808" s="53"/>
    </x:row>
    <x:row r="20809" spans="1:13" x14ac:dyDescent="0.25">
      <x:c r="G20809" s="54"/>
      <x:c r="I20809" s="53"/>
    </x:row>
    <x:row r="20810" spans="1:13" x14ac:dyDescent="0.25">
      <x:c r="I20810" s="53"/>
    </x:row>
    <x:row r="20811" spans="1:13" x14ac:dyDescent="0.25">
      <x:c r="G20811" s="54"/>
      <x:c r="I20811" s="53"/>
    </x:row>
    <x:row r="20812" spans="1:13" x14ac:dyDescent="0.25">
      <x:c r="G20812" s="54"/>
      <x:c r="I20812" s="53"/>
    </x:row>
    <x:row r="20813" spans="1:13" x14ac:dyDescent="0.25">
      <x:c r="G20813" s="54"/>
      <x:c r="I20813" s="53"/>
    </x:row>
    <x:row r="20814" spans="1:13" x14ac:dyDescent="0.25">
      <x:c r="G20814" s="54"/>
      <x:c r="I20814" s="53"/>
    </x:row>
    <x:row r="20815" spans="1:13" x14ac:dyDescent="0.25">
      <x:c r="I20815" s="53"/>
    </x:row>
    <x:row r="20816" spans="1:13" x14ac:dyDescent="0.25">
      <x:c r="I20816" s="53"/>
    </x:row>
    <x:row r="20817" spans="1:13" x14ac:dyDescent="0.25">
      <x:c r="G20817" s="54"/>
      <x:c r="I20817" s="53"/>
    </x:row>
    <x:row r="20818" spans="1:13" x14ac:dyDescent="0.25">
      <x:c r="G20818" s="54"/>
      <x:c r="I20818" s="53"/>
    </x:row>
    <x:row r="20819" spans="1:13" x14ac:dyDescent="0.25">
      <x:c r="G20819" s="54"/>
      <x:c r="I20819" s="53"/>
    </x:row>
    <x:row r="20820" spans="1:13" x14ac:dyDescent="0.25">
      <x:c r="G20820" s="54"/>
      <x:c r="I20820" s="53"/>
    </x:row>
    <x:row r="20821" spans="1:13" x14ac:dyDescent="0.25">
      <x:c r="G20821" s="54"/>
      <x:c r="I20821" s="53"/>
    </x:row>
    <x:row r="20822" spans="1:13" x14ac:dyDescent="0.25">
      <x:c r="G20822" s="54"/>
      <x:c r="I20822" s="53"/>
    </x:row>
    <x:row r="20823" spans="1:13" x14ac:dyDescent="0.25">
      <x:c r="I20823" s="53"/>
    </x:row>
    <x:row r="20824" spans="1:13" x14ac:dyDescent="0.25">
      <x:c r="G20824" s="54"/>
      <x:c r="I20824" s="53"/>
    </x:row>
    <x:row r="20825" spans="1:13" x14ac:dyDescent="0.25">
      <x:c r="G20825" s="54"/>
      <x:c r="I20825" s="53"/>
    </x:row>
    <x:row r="20826" spans="1:13" x14ac:dyDescent="0.25">
      <x:c r="G20826" s="54"/>
      <x:c r="I20826" s="53"/>
    </x:row>
    <x:row r="20827" spans="1:13" x14ac:dyDescent="0.25">
      <x:c r="G20827" s="54"/>
      <x:c r="I20827" s="53"/>
    </x:row>
    <x:row r="20828" spans="1:13" x14ac:dyDescent="0.25">
      <x:c r="G20828" s="54"/>
      <x:c r="I20828" s="53"/>
    </x:row>
    <x:row r="20829" spans="1:13" x14ac:dyDescent="0.25">
      <x:c r="G20829" s="54"/>
      <x:c r="I20829" s="53"/>
    </x:row>
    <x:row r="20830" spans="1:13" x14ac:dyDescent="0.25">
      <x:c r="I20830" s="53"/>
    </x:row>
    <x:row r="20831" spans="1:13" x14ac:dyDescent="0.25">
      <x:c r="G20831" s="54"/>
      <x:c r="I20831" s="53"/>
    </x:row>
    <x:row r="20832" spans="1:13" x14ac:dyDescent="0.25">
      <x:c r="G20832" s="54"/>
      <x:c r="I20832" s="53"/>
    </x:row>
    <x:row r="20833" spans="1:13" x14ac:dyDescent="0.25">
      <x:c r="I20833" s="53"/>
    </x:row>
    <x:row r="20834" spans="1:13" x14ac:dyDescent="0.25">
      <x:c r="G20834" s="54"/>
      <x:c r="I20834" s="53"/>
    </x:row>
    <x:row r="20835" spans="1:13" x14ac:dyDescent="0.25">
      <x:c r="G20835" s="54"/>
      <x:c r="I20835" s="53"/>
    </x:row>
    <x:row r="20836" spans="1:13" x14ac:dyDescent="0.25">
      <x:c r="G20836" s="54"/>
      <x:c r="I20836" s="53"/>
    </x:row>
    <x:row r="20837" spans="1:13" x14ac:dyDescent="0.25">
      <x:c r="G20837" s="54"/>
      <x:c r="I20837" s="53"/>
    </x:row>
    <x:row r="20838" spans="1:13" x14ac:dyDescent="0.25">
      <x:c r="G20838" s="54"/>
      <x:c r="I20838" s="53"/>
    </x:row>
    <x:row r="20839" spans="1:13" x14ac:dyDescent="0.25">
      <x:c r="G20839" s="54"/>
      <x:c r="I20839" s="53"/>
    </x:row>
    <x:row r="20840" spans="1:13" x14ac:dyDescent="0.25">
      <x:c r="G20840" s="54"/>
      <x:c r="I20840" s="53"/>
    </x:row>
    <x:row r="20841" spans="1:13" x14ac:dyDescent="0.25">
      <x:c r="G20841" s="54"/>
      <x:c r="I20841" s="53"/>
    </x:row>
    <x:row r="20842" spans="1:13" x14ac:dyDescent="0.25">
      <x:c r="G20842" s="54"/>
      <x:c r="I20842" s="53"/>
    </x:row>
    <x:row r="20843" spans="1:13" x14ac:dyDescent="0.25">
      <x:c r="G20843" s="54"/>
      <x:c r="I20843" s="53"/>
    </x:row>
    <x:row r="20844" spans="1:13" x14ac:dyDescent="0.25">
      <x:c r="G20844" s="54"/>
      <x:c r="I20844" s="53"/>
    </x:row>
    <x:row r="20845" spans="1:13" x14ac:dyDescent="0.25">
      <x:c r="G20845" s="54"/>
      <x:c r="I20845" s="53"/>
    </x:row>
    <x:row r="20846" spans="1:13" x14ac:dyDescent="0.25">
      <x:c r="G20846" s="54"/>
      <x:c r="I20846" s="53"/>
    </x:row>
    <x:row r="20847" spans="1:13" x14ac:dyDescent="0.25">
      <x:c r="I20847" s="53"/>
    </x:row>
    <x:row r="20848" spans="1:13" x14ac:dyDescent="0.25">
      <x:c r="I20848" s="53"/>
    </x:row>
    <x:row r="20849" spans="1:13" x14ac:dyDescent="0.25">
      <x:c r="G20849" s="54"/>
      <x:c r="I20849" s="53"/>
    </x:row>
    <x:row r="20850" spans="1:13" x14ac:dyDescent="0.25">
      <x:c r="G20850" s="54"/>
      <x:c r="I20850" s="53"/>
    </x:row>
    <x:row r="20851" spans="1:13" x14ac:dyDescent="0.25">
      <x:c r="I20851" s="53"/>
    </x:row>
    <x:row r="20852" spans="1:13" x14ac:dyDescent="0.25">
      <x:c r="G20852" s="54"/>
      <x:c r="I20852" s="53"/>
    </x:row>
    <x:row r="20853" spans="1:13" x14ac:dyDescent="0.25">
      <x:c r="I20853" s="53"/>
    </x:row>
    <x:row r="20854" spans="1:13" x14ac:dyDescent="0.25">
      <x:c r="G20854" s="54"/>
      <x:c r="I20854" s="53"/>
    </x:row>
    <x:row r="20855" spans="1:13" x14ac:dyDescent="0.25">
      <x:c r="G20855" s="54"/>
      <x:c r="I20855" s="53"/>
    </x:row>
    <x:row r="20856" spans="1:13" x14ac:dyDescent="0.25">
      <x:c r="G20856" s="54"/>
      <x:c r="I20856" s="53"/>
    </x:row>
    <x:row r="20857" spans="1:13" x14ac:dyDescent="0.25">
      <x:c r="G20857" s="54"/>
      <x:c r="I20857" s="53"/>
    </x:row>
    <x:row r="20858" spans="1:13" x14ac:dyDescent="0.25">
      <x:c r="G20858" s="54"/>
      <x:c r="I20858" s="53"/>
    </x:row>
    <x:row r="20859" spans="1:13" x14ac:dyDescent="0.25">
      <x:c r="G20859" s="54"/>
      <x:c r="I20859" s="53"/>
    </x:row>
    <x:row r="20860" spans="1:13" x14ac:dyDescent="0.25">
      <x:c r="G20860" s="54"/>
      <x:c r="I20860" s="53"/>
    </x:row>
    <x:row r="20861" spans="1:13" x14ac:dyDescent="0.25">
      <x:c r="G20861" s="54"/>
      <x:c r="I20861" s="53"/>
    </x:row>
    <x:row r="20862" spans="1:13" x14ac:dyDescent="0.25">
      <x:c r="G20862" s="54"/>
      <x:c r="I20862" s="53"/>
    </x:row>
    <x:row r="20863" spans="1:13" x14ac:dyDescent="0.25">
      <x:c r="G20863" s="54"/>
      <x:c r="I20863" s="53"/>
    </x:row>
    <x:row r="20864" spans="1:13" x14ac:dyDescent="0.25">
      <x:c r="G20864" s="54"/>
      <x:c r="I20864" s="53"/>
    </x:row>
    <x:row r="20865" spans="1:13" x14ac:dyDescent="0.25">
      <x:c r="G20865" s="54"/>
      <x:c r="I20865" s="53"/>
    </x:row>
    <x:row r="20866" spans="1:13" x14ac:dyDescent="0.25">
      <x:c r="G20866" s="54"/>
      <x:c r="I20866" s="53"/>
    </x:row>
    <x:row r="20867" spans="1:13" x14ac:dyDescent="0.25">
      <x:c r="G20867" s="54"/>
      <x:c r="I20867" s="53"/>
    </x:row>
    <x:row r="20868" spans="1:13" x14ac:dyDescent="0.25">
      <x:c r="G20868" s="54"/>
      <x:c r="I20868" s="53"/>
    </x:row>
    <x:row r="20869" spans="1:13" x14ac:dyDescent="0.25">
      <x:c r="G20869" s="54"/>
      <x:c r="I20869" s="53"/>
    </x:row>
    <x:row r="20870" spans="1:13" x14ac:dyDescent="0.25">
      <x:c r="G20870" s="54"/>
      <x:c r="I20870" s="53"/>
    </x:row>
    <x:row r="20871" spans="1:13" x14ac:dyDescent="0.25">
      <x:c r="G20871" s="54"/>
      <x:c r="I20871" s="53"/>
    </x:row>
    <x:row r="20872" spans="1:13" x14ac:dyDescent="0.25">
      <x:c r="G20872" s="54"/>
      <x:c r="I20872" s="53"/>
    </x:row>
    <x:row r="20873" spans="1:13" x14ac:dyDescent="0.25">
      <x:c r="I20873" s="53"/>
    </x:row>
    <x:row r="20874" spans="1:13" x14ac:dyDescent="0.25">
      <x:c r="G20874" s="54"/>
      <x:c r="I20874" s="53"/>
    </x:row>
    <x:row r="20875" spans="1:13" x14ac:dyDescent="0.25">
      <x:c r="G20875" s="54"/>
      <x:c r="I20875" s="53"/>
    </x:row>
    <x:row r="20876" spans="1:13" x14ac:dyDescent="0.25">
      <x:c r="G20876" s="54"/>
      <x:c r="I20876" s="53"/>
    </x:row>
    <x:row r="20877" spans="1:13" x14ac:dyDescent="0.25">
      <x:c r="G20877" s="54"/>
      <x:c r="I20877" s="53"/>
    </x:row>
    <x:row r="20878" spans="1:13" x14ac:dyDescent="0.25">
      <x:c r="G20878" s="54"/>
      <x:c r="I20878" s="53"/>
    </x:row>
    <x:row r="20879" spans="1:13" x14ac:dyDescent="0.25">
      <x:c r="G20879" s="54"/>
      <x:c r="I20879" s="53"/>
    </x:row>
    <x:row r="20880" spans="1:13" x14ac:dyDescent="0.25">
      <x:c r="G20880" s="54"/>
      <x:c r="I20880" s="53"/>
    </x:row>
    <x:row r="20881" spans="1:13" x14ac:dyDescent="0.25">
      <x:c r="G20881" s="54"/>
      <x:c r="I20881" s="53"/>
    </x:row>
    <x:row r="20882" spans="1:13" x14ac:dyDescent="0.25">
      <x:c r="G20882" s="54"/>
      <x:c r="I20882" s="53"/>
    </x:row>
    <x:row r="20883" spans="1:13" x14ac:dyDescent="0.25">
      <x:c r="G20883" s="54"/>
      <x:c r="I20883" s="53"/>
    </x:row>
    <x:row r="20884" spans="1:13" x14ac:dyDescent="0.25">
      <x:c r="G20884" s="54"/>
      <x:c r="I20884" s="53"/>
    </x:row>
    <x:row r="20885" spans="1:13" x14ac:dyDescent="0.25">
      <x:c r="I20885" s="53"/>
    </x:row>
    <x:row r="20886" spans="1:13" x14ac:dyDescent="0.25">
      <x:c r="G20886" s="54"/>
      <x:c r="I20886" s="53"/>
    </x:row>
    <x:row r="20887" spans="1:13" x14ac:dyDescent="0.25">
      <x:c r="G20887" s="54"/>
      <x:c r="I20887" s="53"/>
    </x:row>
    <x:row r="20888" spans="1:13" x14ac:dyDescent="0.25">
      <x:c r="G20888" s="54"/>
      <x:c r="I20888" s="53"/>
    </x:row>
    <x:row r="20889" spans="1:13" x14ac:dyDescent="0.25">
      <x:c r="G20889" s="54"/>
      <x:c r="I20889" s="53"/>
    </x:row>
    <x:row r="20890" spans="1:13" x14ac:dyDescent="0.25">
      <x:c r="G20890" s="54"/>
      <x:c r="I20890" s="53"/>
    </x:row>
    <x:row r="20891" spans="1:13" x14ac:dyDescent="0.25">
      <x:c r="G20891" s="54"/>
      <x:c r="I20891" s="53"/>
    </x:row>
    <x:row r="20892" spans="1:13" x14ac:dyDescent="0.25">
      <x:c r="I20892" s="53"/>
    </x:row>
    <x:row r="20893" spans="1:13" x14ac:dyDescent="0.25">
      <x:c r="G20893" s="54"/>
      <x:c r="I20893" s="53"/>
    </x:row>
    <x:row r="20894" spans="1:13" x14ac:dyDescent="0.25">
      <x:c r="G20894" s="54"/>
      <x:c r="I20894" s="53"/>
    </x:row>
    <x:row r="20895" spans="1:13" x14ac:dyDescent="0.25">
      <x:c r="G20895" s="54"/>
      <x:c r="I20895" s="53"/>
    </x:row>
    <x:row r="20896" spans="1:13" x14ac:dyDescent="0.25">
      <x:c r="G20896" s="54"/>
      <x:c r="I20896" s="53"/>
    </x:row>
    <x:row r="20897" spans="1:13" x14ac:dyDescent="0.25">
      <x:c r="G20897" s="54"/>
      <x:c r="I20897" s="53"/>
    </x:row>
    <x:row r="20898" spans="1:13" x14ac:dyDescent="0.25">
      <x:c r="G20898" s="54"/>
      <x:c r="I20898" s="53"/>
    </x:row>
    <x:row r="20899" spans="1:13" x14ac:dyDescent="0.25">
      <x:c r="G20899" s="54"/>
      <x:c r="I20899" s="53"/>
    </x:row>
    <x:row r="20900" spans="1:13" x14ac:dyDescent="0.25">
      <x:c r="G20900" s="54"/>
      <x:c r="I20900" s="53"/>
    </x:row>
    <x:row r="20901" spans="1:13" x14ac:dyDescent="0.25">
      <x:c r="G20901" s="54"/>
      <x:c r="I20901" s="53"/>
    </x:row>
    <x:row r="20902" spans="1:13" x14ac:dyDescent="0.25">
      <x:c r="G20902" s="54"/>
      <x:c r="I20902" s="53"/>
    </x:row>
    <x:row r="20903" spans="1:13" x14ac:dyDescent="0.25">
      <x:c r="G20903" s="54"/>
      <x:c r="I20903" s="53"/>
    </x:row>
    <x:row r="20904" spans="1:13" x14ac:dyDescent="0.25">
      <x:c r="G20904" s="54"/>
      <x:c r="I20904" s="53"/>
    </x:row>
    <x:row r="20905" spans="1:13" x14ac:dyDescent="0.25">
      <x:c r="I20905" s="53"/>
    </x:row>
    <x:row r="20906" spans="1:13" x14ac:dyDescent="0.25">
      <x:c r="G20906" s="54"/>
      <x:c r="I20906" s="53"/>
    </x:row>
    <x:row r="20907" spans="1:13" x14ac:dyDescent="0.25">
      <x:c r="G20907" s="54"/>
      <x:c r="I20907" s="53"/>
    </x:row>
    <x:row r="20908" spans="1:13" x14ac:dyDescent="0.25">
      <x:c r="G20908" s="54"/>
      <x:c r="I20908" s="53"/>
    </x:row>
    <x:row r="20909" spans="1:13" x14ac:dyDescent="0.25">
      <x:c r="G20909" s="54"/>
      <x:c r="I20909" s="53"/>
    </x:row>
    <x:row r="20910" spans="1:13" x14ac:dyDescent="0.25">
      <x:c r="G20910" s="54"/>
      <x:c r="I20910" s="53"/>
    </x:row>
    <x:row r="20911" spans="1:13" x14ac:dyDescent="0.25">
      <x:c r="G20911" s="54"/>
      <x:c r="I20911" s="53"/>
    </x:row>
    <x:row r="20912" spans="1:13" x14ac:dyDescent="0.25">
      <x:c r="G20912" s="54"/>
      <x:c r="I20912" s="53"/>
    </x:row>
    <x:row r="20913" spans="1:13" x14ac:dyDescent="0.25">
      <x:c r="G20913" s="54"/>
      <x:c r="I20913" s="53"/>
    </x:row>
    <x:row r="20914" spans="1:13" x14ac:dyDescent="0.25">
      <x:c r="G20914" s="54"/>
      <x:c r="I20914" s="53"/>
    </x:row>
    <x:row r="20915" spans="1:13" x14ac:dyDescent="0.25">
      <x:c r="G20915" s="54"/>
      <x:c r="I20915" s="53"/>
    </x:row>
    <x:row r="20916" spans="1:13" x14ac:dyDescent="0.25">
      <x:c r="G20916" s="54"/>
      <x:c r="I20916" s="53"/>
    </x:row>
    <x:row r="20917" spans="1:13" x14ac:dyDescent="0.25">
      <x:c r="G20917" s="54"/>
      <x:c r="I20917" s="53"/>
    </x:row>
    <x:row r="20918" spans="1:13" x14ac:dyDescent="0.25">
      <x:c r="G20918" s="54"/>
      <x:c r="I20918" s="53"/>
    </x:row>
    <x:row r="20919" spans="1:13" x14ac:dyDescent="0.25">
      <x:c r="G20919" s="54"/>
      <x:c r="I20919" s="53"/>
    </x:row>
    <x:row r="20920" spans="1:13" x14ac:dyDescent="0.25">
      <x:c r="I20920" s="53"/>
    </x:row>
    <x:row r="20921" spans="1:13" x14ac:dyDescent="0.25">
      <x:c r="G20921" s="54"/>
      <x:c r="I20921" s="53"/>
    </x:row>
    <x:row r="20922" spans="1:13" x14ac:dyDescent="0.25">
      <x:c r="G20922" s="54"/>
      <x:c r="I20922" s="53"/>
    </x:row>
    <x:row r="20923" spans="1:13" x14ac:dyDescent="0.25">
      <x:c r="I20923" s="53"/>
    </x:row>
    <x:row r="20924" spans="1:13" x14ac:dyDescent="0.25">
      <x:c r="G20924" s="54"/>
      <x:c r="I20924" s="53"/>
    </x:row>
    <x:row r="20925" spans="1:13" x14ac:dyDescent="0.25">
      <x:c r="G20925" s="54"/>
      <x:c r="I20925" s="53"/>
    </x:row>
    <x:row r="20926" spans="1:13" x14ac:dyDescent="0.25">
      <x:c r="G20926" s="54"/>
      <x:c r="I20926" s="53"/>
    </x:row>
    <x:row r="20927" spans="1:13" x14ac:dyDescent="0.25">
      <x:c r="G20927" s="54"/>
      <x:c r="I20927" s="53"/>
    </x:row>
    <x:row r="20928" spans="1:13" x14ac:dyDescent="0.25">
      <x:c r="I20928" s="53"/>
    </x:row>
    <x:row r="20929" spans="1:13" x14ac:dyDescent="0.25">
      <x:c r="G20929" s="54"/>
      <x:c r="I20929" s="53"/>
    </x:row>
    <x:row r="20930" spans="1:13" x14ac:dyDescent="0.25">
      <x:c r="G20930" s="54"/>
      <x:c r="I20930" s="53"/>
    </x:row>
    <x:row r="20931" spans="1:13" x14ac:dyDescent="0.25">
      <x:c r="G20931" s="54"/>
      <x:c r="I20931" s="53"/>
    </x:row>
    <x:row r="20932" spans="1:13" x14ac:dyDescent="0.25">
      <x:c r="G20932" s="54"/>
      <x:c r="I20932" s="53"/>
    </x:row>
    <x:row r="20933" spans="1:13" x14ac:dyDescent="0.25">
      <x:c r="G20933" s="54"/>
      <x:c r="I20933" s="53"/>
    </x:row>
    <x:row r="20934" spans="1:13" x14ac:dyDescent="0.25">
      <x:c r="I20934" s="53"/>
    </x:row>
    <x:row r="20935" spans="1:13" x14ac:dyDescent="0.25">
      <x:c r="G20935" s="54"/>
      <x:c r="I20935" s="53"/>
    </x:row>
    <x:row r="20936" spans="1:13" x14ac:dyDescent="0.25">
      <x:c r="G20936" s="54"/>
      <x:c r="I20936" s="53"/>
    </x:row>
    <x:row r="20937" spans="1:13" x14ac:dyDescent="0.25">
      <x:c r="G20937" s="54"/>
      <x:c r="I20937" s="53"/>
    </x:row>
    <x:row r="20938" spans="1:13" x14ac:dyDescent="0.25">
      <x:c r="G20938" s="54"/>
      <x:c r="I20938" s="53"/>
    </x:row>
    <x:row r="20939" spans="1:13" x14ac:dyDescent="0.25">
      <x:c r="G20939" s="54"/>
      <x:c r="I20939" s="53"/>
    </x:row>
    <x:row r="20940" spans="1:13" x14ac:dyDescent="0.25">
      <x:c r="G20940" s="54"/>
      <x:c r="I20940" s="53"/>
    </x:row>
    <x:row r="20941" spans="1:13" x14ac:dyDescent="0.25">
      <x:c r="G20941" s="54"/>
      <x:c r="I20941" s="53"/>
    </x:row>
    <x:row r="20942" spans="1:13" x14ac:dyDescent="0.25">
      <x:c r="G20942" s="54"/>
      <x:c r="I20942" s="53"/>
    </x:row>
    <x:row r="20943" spans="1:13" x14ac:dyDescent="0.25">
      <x:c r="G20943" s="54"/>
      <x:c r="I20943" s="53"/>
    </x:row>
    <x:row r="20944" spans="1:13" x14ac:dyDescent="0.25">
      <x:c r="G20944" s="54"/>
      <x:c r="I20944" s="53"/>
    </x:row>
    <x:row r="20945" spans="1:13" x14ac:dyDescent="0.25">
      <x:c r="G20945" s="54"/>
      <x:c r="I20945" s="53"/>
    </x:row>
    <x:row r="20946" spans="1:13" x14ac:dyDescent="0.25">
      <x:c r="G20946" s="54"/>
      <x:c r="I20946" s="53"/>
    </x:row>
    <x:row r="20947" spans="1:13" x14ac:dyDescent="0.25">
      <x:c r="G20947" s="54"/>
      <x:c r="I20947" s="53"/>
    </x:row>
    <x:row r="20948" spans="1:13" x14ac:dyDescent="0.25">
      <x:c r="G20948" s="54"/>
      <x:c r="I20948" s="53"/>
    </x:row>
    <x:row r="20949" spans="1:13" x14ac:dyDescent="0.25">
      <x:c r="G20949" s="54"/>
      <x:c r="I20949" s="53"/>
    </x:row>
    <x:row r="20950" spans="1:13" x14ac:dyDescent="0.25">
      <x:c r="G20950" s="54"/>
      <x:c r="I20950" s="53"/>
    </x:row>
    <x:row r="20951" spans="1:13" x14ac:dyDescent="0.25">
      <x:c r="G20951" s="54"/>
      <x:c r="I20951" s="53"/>
    </x:row>
    <x:row r="20952" spans="1:13" x14ac:dyDescent="0.25">
      <x:c r="G20952" s="54"/>
      <x:c r="I20952" s="53"/>
    </x:row>
    <x:row r="20953" spans="1:13" x14ac:dyDescent="0.25">
      <x:c r="G20953" s="54"/>
      <x:c r="I20953" s="53"/>
    </x:row>
    <x:row r="20954" spans="1:13" x14ac:dyDescent="0.25">
      <x:c r="G20954" s="54"/>
      <x:c r="I20954" s="53"/>
    </x:row>
    <x:row r="20955" spans="1:13" x14ac:dyDescent="0.25">
      <x:c r="I20955" s="53"/>
    </x:row>
    <x:row r="20956" spans="1:13" x14ac:dyDescent="0.25">
      <x:c r="G20956" s="54"/>
      <x:c r="I20956" s="53"/>
    </x:row>
    <x:row r="20957" spans="1:13" x14ac:dyDescent="0.25">
      <x:c r="G20957" s="54"/>
      <x:c r="I20957" s="53"/>
    </x:row>
    <x:row r="20958" spans="1:13" x14ac:dyDescent="0.25">
      <x:c r="G20958" s="54"/>
      <x:c r="I20958" s="53"/>
    </x:row>
    <x:row r="20959" spans="1:13" x14ac:dyDescent="0.25">
      <x:c r="G20959" s="54"/>
      <x:c r="I20959" s="53"/>
    </x:row>
    <x:row r="20960" spans="1:13" x14ac:dyDescent="0.25">
      <x:c r="G20960" s="54"/>
      <x:c r="I20960" s="53"/>
    </x:row>
    <x:row r="20961" spans="1:13" x14ac:dyDescent="0.25">
      <x:c r="I20961" s="53"/>
    </x:row>
    <x:row r="20962" spans="1:13" x14ac:dyDescent="0.25">
      <x:c r="G20962" s="54"/>
      <x:c r="I20962" s="53"/>
    </x:row>
    <x:row r="20963" spans="1:13" x14ac:dyDescent="0.25">
      <x:c r="G20963" s="54"/>
      <x:c r="I20963" s="53"/>
    </x:row>
    <x:row r="20964" spans="1:13" x14ac:dyDescent="0.25">
      <x:c r="G20964" s="54"/>
      <x:c r="I20964" s="53"/>
    </x:row>
    <x:row r="20965" spans="1:13" x14ac:dyDescent="0.25">
      <x:c r="G20965" s="54"/>
      <x:c r="I20965" s="53"/>
    </x:row>
    <x:row r="20966" spans="1:13" x14ac:dyDescent="0.25">
      <x:c r="G20966" s="54"/>
      <x:c r="I20966" s="53"/>
    </x:row>
    <x:row r="20967" spans="1:13" x14ac:dyDescent="0.25">
      <x:c r="G20967" s="54"/>
      <x:c r="I20967" s="53"/>
    </x:row>
    <x:row r="20968" spans="1:13" x14ac:dyDescent="0.25">
      <x:c r="G20968" s="54"/>
      <x:c r="I20968" s="53"/>
    </x:row>
    <x:row r="20969" spans="1:13" x14ac:dyDescent="0.25">
      <x:c r="G20969" s="54"/>
      <x:c r="I20969" s="53"/>
    </x:row>
    <x:row r="20970" spans="1:13" x14ac:dyDescent="0.25">
      <x:c r="G20970" s="54"/>
      <x:c r="I20970" s="53"/>
    </x:row>
    <x:row r="20971" spans="1:13" x14ac:dyDescent="0.25">
      <x:c r="G20971" s="54"/>
      <x:c r="I20971" s="53"/>
    </x:row>
    <x:row r="20972" spans="1:13" x14ac:dyDescent="0.25">
      <x:c r="G20972" s="54"/>
      <x:c r="I20972" s="53"/>
    </x:row>
    <x:row r="20973" spans="1:13" x14ac:dyDescent="0.25">
      <x:c r="I20973" s="53"/>
    </x:row>
    <x:row r="20974" spans="1:13" x14ac:dyDescent="0.25">
      <x:c r="G20974" s="54"/>
      <x:c r="I20974" s="53"/>
    </x:row>
    <x:row r="20975" spans="1:13" x14ac:dyDescent="0.25">
      <x:c r="I20975" s="53"/>
    </x:row>
    <x:row r="20976" spans="1:13" x14ac:dyDescent="0.25">
      <x:c r="G20976" s="54"/>
      <x:c r="I20976" s="53"/>
    </x:row>
    <x:row r="20977" spans="1:13" x14ac:dyDescent="0.25">
      <x:c r="G20977" s="54"/>
      <x:c r="I20977" s="53"/>
    </x:row>
    <x:row r="20978" spans="1:13" x14ac:dyDescent="0.25">
      <x:c r="G20978" s="54"/>
      <x:c r="I20978" s="53"/>
    </x:row>
    <x:row r="20979" spans="1:13" x14ac:dyDescent="0.25">
      <x:c r="G20979" s="54"/>
      <x:c r="I20979" s="53"/>
    </x:row>
    <x:row r="20980" spans="1:13" x14ac:dyDescent="0.25">
      <x:c r="I20980" s="53"/>
    </x:row>
    <x:row r="20981" spans="1:13" x14ac:dyDescent="0.25">
      <x:c r="I20981" s="53"/>
    </x:row>
    <x:row r="20982" spans="1:13" x14ac:dyDescent="0.25">
      <x:c r="G20982" s="54"/>
      <x:c r="I20982" s="53"/>
    </x:row>
    <x:row r="20983" spans="1:13" x14ac:dyDescent="0.25">
      <x:c r="I20983" s="53"/>
    </x:row>
    <x:row r="20984" spans="1:13" x14ac:dyDescent="0.25">
      <x:c r="G20984" s="54"/>
      <x:c r="I20984" s="53"/>
    </x:row>
    <x:row r="20985" spans="1:13" x14ac:dyDescent="0.25">
      <x:c r="G20985" s="54"/>
      <x:c r="I20985" s="53"/>
    </x:row>
    <x:row r="20986" spans="1:13" x14ac:dyDescent="0.25">
      <x:c r="G20986" s="54"/>
      <x:c r="I20986" s="53"/>
    </x:row>
    <x:row r="20987" spans="1:13" x14ac:dyDescent="0.25">
      <x:c r="G20987" s="54"/>
      <x:c r="I20987" s="53"/>
    </x:row>
    <x:row r="20988" spans="1:13" x14ac:dyDescent="0.25">
      <x:c r="G20988" s="54"/>
      <x:c r="I20988" s="53"/>
    </x:row>
    <x:row r="20989" spans="1:13" x14ac:dyDescent="0.25">
      <x:c r="G20989" s="54"/>
      <x:c r="I20989" s="53"/>
    </x:row>
    <x:row r="20990" spans="1:13" x14ac:dyDescent="0.25">
      <x:c r="G20990" s="54"/>
      <x:c r="I20990" s="53"/>
    </x:row>
    <x:row r="20991" spans="1:13" x14ac:dyDescent="0.25">
      <x:c r="G20991" s="54"/>
      <x:c r="I20991" s="53"/>
    </x:row>
    <x:row r="20992" spans="1:13" x14ac:dyDescent="0.25">
      <x:c r="G20992" s="54"/>
      <x:c r="I20992" s="53"/>
    </x:row>
    <x:row r="20993" spans="1:13" x14ac:dyDescent="0.25">
      <x:c r="G20993" s="54"/>
      <x:c r="I20993" s="53"/>
    </x:row>
    <x:row r="20994" spans="1:13" x14ac:dyDescent="0.25">
      <x:c r="G20994" s="54"/>
      <x:c r="I20994" s="53"/>
    </x:row>
    <x:row r="20995" spans="1:13" x14ac:dyDescent="0.25">
      <x:c r="G20995" s="54"/>
      <x:c r="I20995" s="53"/>
    </x:row>
    <x:row r="20996" spans="1:13" x14ac:dyDescent="0.25">
      <x:c r="G20996" s="54"/>
      <x:c r="I20996" s="53"/>
    </x:row>
    <x:row r="20997" spans="1:13" x14ac:dyDescent="0.25">
      <x:c r="G20997" s="54"/>
      <x:c r="I20997" s="53"/>
    </x:row>
    <x:row r="20998" spans="1:13" x14ac:dyDescent="0.25">
      <x:c r="G20998" s="54"/>
      <x:c r="I20998" s="53"/>
    </x:row>
    <x:row r="20999" spans="1:13" x14ac:dyDescent="0.25">
      <x:c r="G20999" s="54"/>
      <x:c r="I20999" s="53"/>
    </x:row>
    <x:row r="21000" spans="1:13" x14ac:dyDescent="0.25">
      <x:c r="G21000" s="54"/>
      <x:c r="I21000" s="53"/>
    </x:row>
    <x:row r="21001" spans="1:13" x14ac:dyDescent="0.25">
      <x:c r="G21001" s="54"/>
      <x:c r="I21001" s="53"/>
    </x:row>
    <x:row r="21002" spans="1:13" x14ac:dyDescent="0.25">
      <x:c r="G21002" s="54"/>
      <x:c r="I21002" s="53"/>
    </x:row>
    <x:row r="21003" spans="1:13" x14ac:dyDescent="0.25">
      <x:c r="G21003" s="54"/>
      <x:c r="I21003" s="53"/>
    </x:row>
    <x:row r="21004" spans="1:13" x14ac:dyDescent="0.25">
      <x:c r="G21004" s="54"/>
      <x:c r="I21004" s="53"/>
    </x:row>
    <x:row r="21005" spans="1:13" x14ac:dyDescent="0.25">
      <x:c r="G21005" s="54"/>
      <x:c r="I21005" s="53"/>
    </x:row>
    <x:row r="21006" spans="1:13" x14ac:dyDescent="0.25">
      <x:c r="G21006" s="54"/>
      <x:c r="I21006" s="53"/>
    </x:row>
    <x:row r="21007" spans="1:13" x14ac:dyDescent="0.25">
      <x:c r="G21007" s="54"/>
      <x:c r="I21007" s="53"/>
    </x:row>
    <x:row r="21008" spans="1:13" x14ac:dyDescent="0.25">
      <x:c r="G21008" s="54"/>
      <x:c r="I21008" s="53"/>
    </x:row>
    <x:row r="21009" spans="1:13" x14ac:dyDescent="0.25">
      <x:c r="G21009" s="54"/>
      <x:c r="I21009" s="53"/>
    </x:row>
    <x:row r="21010" spans="1:13" x14ac:dyDescent="0.25">
      <x:c r="G21010" s="54"/>
      <x:c r="I21010" s="53"/>
    </x:row>
    <x:row r="21011" spans="1:13" x14ac:dyDescent="0.25">
      <x:c r="G21011" s="54"/>
      <x:c r="I21011" s="53"/>
    </x:row>
    <x:row r="21012" spans="1:13" x14ac:dyDescent="0.25">
      <x:c r="G21012" s="54"/>
      <x:c r="I21012" s="53"/>
    </x:row>
    <x:row r="21013" spans="1:13" x14ac:dyDescent="0.25">
      <x:c r="G21013" s="54"/>
      <x:c r="I21013" s="53"/>
    </x:row>
    <x:row r="21014" spans="1:13" x14ac:dyDescent="0.25">
      <x:c r="G21014" s="54"/>
      <x:c r="I21014" s="53"/>
    </x:row>
    <x:row r="21015" spans="1:13" x14ac:dyDescent="0.25">
      <x:c r="G21015" s="54"/>
      <x:c r="I21015" s="53"/>
    </x:row>
    <x:row r="21016" spans="1:13" x14ac:dyDescent="0.25">
      <x:c r="G21016" s="54"/>
      <x:c r="I21016" s="53"/>
    </x:row>
    <x:row r="21017" spans="1:13" x14ac:dyDescent="0.25">
      <x:c r="G21017" s="54"/>
      <x:c r="I21017" s="53"/>
    </x:row>
    <x:row r="21018" spans="1:13" x14ac:dyDescent="0.25">
      <x:c r="G21018" s="54"/>
      <x:c r="I21018" s="53"/>
    </x:row>
    <x:row r="21019" spans="1:13" x14ac:dyDescent="0.25">
      <x:c r="G21019" s="54"/>
      <x:c r="I21019" s="53"/>
    </x:row>
    <x:row r="21020" spans="1:13" x14ac:dyDescent="0.25">
      <x:c r="G21020" s="54"/>
      <x:c r="I21020" s="53"/>
    </x:row>
    <x:row r="21021" spans="1:13" x14ac:dyDescent="0.25">
      <x:c r="G21021" s="54"/>
      <x:c r="I21021" s="53"/>
    </x:row>
    <x:row r="21022" spans="1:13" x14ac:dyDescent="0.25">
      <x:c r="G21022" s="54"/>
      <x:c r="I21022" s="53"/>
    </x:row>
    <x:row r="21023" spans="1:13" x14ac:dyDescent="0.25">
      <x:c r="G21023" s="54"/>
      <x:c r="I21023" s="53"/>
    </x:row>
    <x:row r="21024" spans="1:13" x14ac:dyDescent="0.25">
      <x:c r="G21024" s="54"/>
      <x:c r="I21024" s="53"/>
    </x:row>
    <x:row r="21025" spans="1:13" x14ac:dyDescent="0.25">
      <x:c r="G21025" s="54"/>
      <x:c r="I21025" s="53"/>
    </x:row>
    <x:row r="21026" spans="1:13" x14ac:dyDescent="0.25">
      <x:c r="G21026" s="54"/>
      <x:c r="I21026" s="53"/>
    </x:row>
    <x:row r="21027" spans="1:13" x14ac:dyDescent="0.25">
      <x:c r="G21027" s="54"/>
      <x:c r="I21027" s="53"/>
    </x:row>
    <x:row r="21028" spans="1:13" x14ac:dyDescent="0.25">
      <x:c r="G21028" s="54"/>
      <x:c r="I21028" s="53"/>
    </x:row>
    <x:row r="21029" spans="1:13" x14ac:dyDescent="0.25">
      <x:c r="G21029" s="54"/>
      <x:c r="I21029" s="53"/>
    </x:row>
    <x:row r="21030" spans="1:13" x14ac:dyDescent="0.25">
      <x:c r="G21030" s="54"/>
      <x:c r="I21030" s="53"/>
    </x:row>
    <x:row r="21031" spans="1:13" x14ac:dyDescent="0.25">
      <x:c r="G21031" s="54"/>
      <x:c r="I21031" s="53"/>
    </x:row>
    <x:row r="21032" spans="1:13" x14ac:dyDescent="0.25">
      <x:c r="G21032" s="54"/>
      <x:c r="I21032" s="53"/>
    </x:row>
    <x:row r="21033" spans="1:13" x14ac:dyDescent="0.25">
      <x:c r="G21033" s="54"/>
      <x:c r="I21033" s="53"/>
    </x:row>
    <x:row r="21034" spans="1:13" x14ac:dyDescent="0.25">
      <x:c r="G21034" s="54"/>
      <x:c r="I21034" s="53"/>
    </x:row>
    <x:row r="21035" spans="1:13" x14ac:dyDescent="0.25">
      <x:c r="G21035" s="54"/>
      <x:c r="I21035" s="53"/>
    </x:row>
    <x:row r="21036" spans="1:13" x14ac:dyDescent="0.25">
      <x:c r="G21036" s="54"/>
      <x:c r="I21036" s="53"/>
    </x:row>
    <x:row r="21037" spans="1:13" x14ac:dyDescent="0.25">
      <x:c r="G21037" s="54"/>
      <x:c r="I21037" s="53"/>
    </x:row>
    <x:row r="21038" spans="1:13" x14ac:dyDescent="0.25">
      <x:c r="G21038" s="54"/>
      <x:c r="I21038" s="53"/>
    </x:row>
    <x:row r="21039" spans="1:13" x14ac:dyDescent="0.25">
      <x:c r="I21039" s="53"/>
    </x:row>
    <x:row r="21040" spans="1:13" x14ac:dyDescent="0.25">
      <x:c r="G21040" s="54"/>
      <x:c r="I21040" s="53"/>
    </x:row>
    <x:row r="21041" spans="1:13" x14ac:dyDescent="0.25">
      <x:c r="I21041" s="53"/>
    </x:row>
    <x:row r="21042" spans="1:13" x14ac:dyDescent="0.25">
      <x:c r="G21042" s="54"/>
      <x:c r="I21042" s="53"/>
    </x:row>
    <x:row r="21043" spans="1:13" x14ac:dyDescent="0.25">
      <x:c r="G21043" s="54"/>
      <x:c r="I21043" s="53"/>
    </x:row>
    <x:row r="21044" spans="1:13" x14ac:dyDescent="0.25">
      <x:c r="G21044" s="54"/>
      <x:c r="I21044" s="53"/>
    </x:row>
    <x:row r="21045" spans="1:13" x14ac:dyDescent="0.25">
      <x:c r="G21045" s="54"/>
      <x:c r="I21045" s="53"/>
    </x:row>
    <x:row r="21046" spans="1:13" x14ac:dyDescent="0.25">
      <x:c r="G21046" s="54"/>
      <x:c r="I21046" s="53"/>
    </x:row>
    <x:row r="21047" spans="1:13" x14ac:dyDescent="0.25">
      <x:c r="G21047" s="54"/>
      <x:c r="I21047" s="53"/>
    </x:row>
    <x:row r="21048" spans="1:13" x14ac:dyDescent="0.25">
      <x:c r="G21048" s="54"/>
      <x:c r="I21048" s="53"/>
    </x:row>
    <x:row r="21049" spans="1:13" x14ac:dyDescent="0.25">
      <x:c r="G21049" s="54"/>
      <x:c r="I21049" s="53"/>
    </x:row>
    <x:row r="21050" spans="1:13" x14ac:dyDescent="0.25">
      <x:c r="G21050" s="54"/>
      <x:c r="I21050" s="53"/>
    </x:row>
    <x:row r="21051" spans="1:13" x14ac:dyDescent="0.25">
      <x:c r="G21051" s="54"/>
      <x:c r="I21051" s="53"/>
    </x:row>
    <x:row r="21052" spans="1:13" x14ac:dyDescent="0.25">
      <x:c r="G21052" s="54"/>
      <x:c r="I21052" s="53"/>
    </x:row>
    <x:row r="21053" spans="1:13" x14ac:dyDescent="0.25">
      <x:c r="G21053" s="54"/>
      <x:c r="I21053" s="53"/>
    </x:row>
    <x:row r="21054" spans="1:13" x14ac:dyDescent="0.25">
      <x:c r="G21054" s="54"/>
      <x:c r="I21054" s="53"/>
    </x:row>
    <x:row r="21055" spans="1:13" x14ac:dyDescent="0.25">
      <x:c r="G21055" s="54"/>
      <x:c r="I21055" s="53"/>
    </x:row>
    <x:row r="21056" spans="1:13" x14ac:dyDescent="0.25">
      <x:c r="G21056" s="54"/>
      <x:c r="I21056" s="53"/>
    </x:row>
    <x:row r="21057" spans="1:13" x14ac:dyDescent="0.25">
      <x:c r="I21057" s="53"/>
    </x:row>
    <x:row r="21058" spans="1:13" x14ac:dyDescent="0.25">
      <x:c r="G21058" s="54"/>
      <x:c r="I21058" s="53"/>
    </x:row>
    <x:row r="21059" spans="1:13" x14ac:dyDescent="0.25">
      <x:c r="G21059" s="54"/>
      <x:c r="I21059" s="53"/>
    </x:row>
    <x:row r="21060" spans="1:13" x14ac:dyDescent="0.25">
      <x:c r="G21060" s="54"/>
      <x:c r="I21060" s="53"/>
    </x:row>
    <x:row r="21061" spans="1:13" x14ac:dyDescent="0.25">
      <x:c r="G21061" s="54"/>
      <x:c r="I21061" s="53"/>
    </x:row>
    <x:row r="21062" spans="1:13" x14ac:dyDescent="0.25">
      <x:c r="G21062" s="54"/>
      <x:c r="I21062" s="53"/>
    </x:row>
    <x:row r="21063" spans="1:13" x14ac:dyDescent="0.25">
      <x:c r="G21063" s="54"/>
      <x:c r="I21063" s="53"/>
    </x:row>
    <x:row r="21064" spans="1:13" x14ac:dyDescent="0.25">
      <x:c r="G21064" s="54"/>
      <x:c r="I21064" s="53"/>
    </x:row>
    <x:row r="21065" spans="1:13" x14ac:dyDescent="0.25">
      <x:c r="G21065" s="54"/>
      <x:c r="I21065" s="53"/>
    </x:row>
    <x:row r="21066" spans="1:13" x14ac:dyDescent="0.25">
      <x:c r="G21066" s="54"/>
      <x:c r="I21066" s="53"/>
    </x:row>
    <x:row r="21067" spans="1:13" x14ac:dyDescent="0.25">
      <x:c r="G21067" s="54"/>
      <x:c r="I21067" s="53"/>
    </x:row>
    <x:row r="21068" spans="1:13" x14ac:dyDescent="0.25">
      <x:c r="G21068" s="54"/>
      <x:c r="I21068" s="53"/>
    </x:row>
    <x:row r="21069" spans="1:13" x14ac:dyDescent="0.25">
      <x:c r="G21069" s="54"/>
      <x:c r="I21069" s="53"/>
    </x:row>
    <x:row r="21070" spans="1:13" x14ac:dyDescent="0.25">
      <x:c r="G21070" s="54"/>
      <x:c r="I21070" s="53"/>
    </x:row>
    <x:row r="21071" spans="1:13" x14ac:dyDescent="0.25">
      <x:c r="G21071" s="54"/>
      <x:c r="I21071" s="53"/>
    </x:row>
    <x:row r="21072" spans="1:13" x14ac:dyDescent="0.25">
      <x:c r="G21072" s="54"/>
      <x:c r="I21072" s="53"/>
    </x:row>
    <x:row r="21073" spans="1:13" x14ac:dyDescent="0.25">
      <x:c r="G21073" s="54"/>
      <x:c r="I21073" s="53"/>
    </x:row>
    <x:row r="21074" spans="1:13" x14ac:dyDescent="0.25">
      <x:c r="G21074" s="54"/>
      <x:c r="I21074" s="53"/>
    </x:row>
    <x:row r="21075" spans="1:13" x14ac:dyDescent="0.25">
      <x:c r="G21075" s="54"/>
      <x:c r="I21075" s="53"/>
    </x:row>
    <x:row r="21076" spans="1:13" x14ac:dyDescent="0.25">
      <x:c r="G21076" s="54"/>
      <x:c r="I21076" s="53"/>
    </x:row>
    <x:row r="21077" spans="1:13" x14ac:dyDescent="0.25">
      <x:c r="G21077" s="54"/>
      <x:c r="I21077" s="53"/>
    </x:row>
    <x:row r="21078" spans="1:13" x14ac:dyDescent="0.25">
      <x:c r="G21078" s="54"/>
      <x:c r="I21078" s="53"/>
    </x:row>
    <x:row r="21079" spans="1:13" x14ac:dyDescent="0.25">
      <x:c r="G21079" s="54"/>
      <x:c r="I21079" s="53"/>
    </x:row>
    <x:row r="21080" spans="1:13" x14ac:dyDescent="0.25">
      <x:c r="G21080" s="54"/>
      <x:c r="I21080" s="53"/>
    </x:row>
    <x:row r="21081" spans="1:13" x14ac:dyDescent="0.25">
      <x:c r="G21081" s="54"/>
      <x:c r="I21081" s="53"/>
    </x:row>
    <x:row r="21082" spans="1:13" x14ac:dyDescent="0.25">
      <x:c r="G21082" s="54"/>
      <x:c r="I21082" s="53"/>
    </x:row>
    <x:row r="21083" spans="1:13" x14ac:dyDescent="0.25">
      <x:c r="G21083" s="54"/>
      <x:c r="I21083" s="53"/>
    </x:row>
    <x:row r="21084" spans="1:13" x14ac:dyDescent="0.25">
      <x:c r="G21084" s="54"/>
      <x:c r="I21084" s="53"/>
    </x:row>
    <x:row r="21085" spans="1:13" x14ac:dyDescent="0.25">
      <x:c r="G21085" s="54"/>
      <x:c r="I21085" s="53"/>
    </x:row>
    <x:row r="21086" spans="1:13" x14ac:dyDescent="0.25">
      <x:c r="I21086" s="53"/>
    </x:row>
    <x:row r="21087" spans="1:13" x14ac:dyDescent="0.25">
      <x:c r="G21087" s="54"/>
      <x:c r="I21087" s="53"/>
    </x:row>
    <x:row r="21088" spans="1:13" x14ac:dyDescent="0.25">
      <x:c r="G21088" s="54"/>
      <x:c r="I21088" s="53"/>
    </x:row>
    <x:row r="21089" spans="1:13" x14ac:dyDescent="0.25">
      <x:c r="G21089" s="54"/>
      <x:c r="I21089" s="53"/>
    </x:row>
    <x:row r="21090" spans="1:13" x14ac:dyDescent="0.25">
      <x:c r="G21090" s="54"/>
      <x:c r="I21090" s="53"/>
    </x:row>
    <x:row r="21091" spans="1:13" x14ac:dyDescent="0.25">
      <x:c r="I21091" s="53"/>
    </x:row>
    <x:row r="21092" spans="1:13" x14ac:dyDescent="0.25">
      <x:c r="G21092" s="54"/>
      <x:c r="I21092" s="53"/>
    </x:row>
    <x:row r="21093" spans="1:13" x14ac:dyDescent="0.25">
      <x:c r="G21093" s="54"/>
      <x:c r="I21093" s="53"/>
    </x:row>
    <x:row r="21094" spans="1:13" x14ac:dyDescent="0.25">
      <x:c r="I21094" s="53"/>
    </x:row>
    <x:row r="21095" spans="1:13" x14ac:dyDescent="0.25">
      <x:c r="G21095" s="54"/>
      <x:c r="I21095" s="53"/>
    </x:row>
    <x:row r="21096" spans="1:13" x14ac:dyDescent="0.25">
      <x:c r="G21096" s="54"/>
      <x:c r="I21096" s="53"/>
    </x:row>
    <x:row r="21097" spans="1:13" x14ac:dyDescent="0.25">
      <x:c r="G21097" s="54"/>
      <x:c r="I21097" s="53"/>
    </x:row>
    <x:row r="21098" spans="1:13" x14ac:dyDescent="0.25">
      <x:c r="G21098" s="54"/>
      <x:c r="I21098" s="53"/>
    </x:row>
    <x:row r="21099" spans="1:13" x14ac:dyDescent="0.25">
      <x:c r="G21099" s="54"/>
      <x:c r="I21099" s="53"/>
    </x:row>
    <x:row r="21100" spans="1:13" x14ac:dyDescent="0.25">
      <x:c r="G21100" s="54"/>
      <x:c r="I21100" s="53"/>
    </x:row>
    <x:row r="21101" spans="1:13" x14ac:dyDescent="0.25">
      <x:c r="G21101" s="54"/>
      <x:c r="I21101" s="53"/>
    </x:row>
    <x:row r="21102" spans="1:13" x14ac:dyDescent="0.25">
      <x:c r="G21102" s="54"/>
      <x:c r="I21102" s="53"/>
    </x:row>
    <x:row r="21103" spans="1:13" x14ac:dyDescent="0.25">
      <x:c r="G21103" s="54"/>
      <x:c r="I21103" s="53"/>
    </x:row>
    <x:row r="21104" spans="1:13" x14ac:dyDescent="0.25">
      <x:c r="G21104" s="54"/>
      <x:c r="I21104" s="53"/>
    </x:row>
    <x:row r="21105" spans="1:13" x14ac:dyDescent="0.25">
      <x:c r="G21105" s="54"/>
      <x:c r="I21105" s="53"/>
    </x:row>
    <x:row r="21106" spans="1:13" x14ac:dyDescent="0.25">
      <x:c r="G21106" s="54"/>
      <x:c r="I21106" s="53"/>
    </x:row>
    <x:row r="21107" spans="1:13" x14ac:dyDescent="0.25">
      <x:c r="G21107" s="54"/>
      <x:c r="I21107" s="53"/>
    </x:row>
    <x:row r="21108" spans="1:13" x14ac:dyDescent="0.25">
      <x:c r="G21108" s="54"/>
      <x:c r="I21108" s="53"/>
    </x:row>
    <x:row r="21109" spans="1:13" x14ac:dyDescent="0.25">
      <x:c r="G21109" s="54"/>
      <x:c r="I21109" s="53"/>
    </x:row>
    <x:row r="21110" spans="1:13" x14ac:dyDescent="0.25">
      <x:c r="I21110" s="53"/>
    </x:row>
    <x:row r="21111" spans="1:13" x14ac:dyDescent="0.25">
      <x:c r="G21111" s="54"/>
      <x:c r="I21111" s="53"/>
    </x:row>
    <x:row r="21112" spans="1:13" x14ac:dyDescent="0.25">
      <x:c r="G21112" s="54"/>
      <x:c r="I21112" s="53"/>
    </x:row>
    <x:row r="21113" spans="1:13" x14ac:dyDescent="0.25">
      <x:c r="G21113" s="54"/>
      <x:c r="I21113" s="53"/>
    </x:row>
    <x:row r="21114" spans="1:13" x14ac:dyDescent="0.25">
      <x:c r="G21114" s="54"/>
      <x:c r="I21114" s="53"/>
    </x:row>
    <x:row r="21115" spans="1:13" x14ac:dyDescent="0.25">
      <x:c r="G21115" s="54"/>
      <x:c r="I21115" s="53"/>
    </x:row>
    <x:row r="21116" spans="1:13" x14ac:dyDescent="0.25">
      <x:c r="G21116" s="54"/>
      <x:c r="I21116" s="53"/>
    </x:row>
    <x:row r="21117" spans="1:13" x14ac:dyDescent="0.25">
      <x:c r="G21117" s="54"/>
      <x:c r="I21117" s="53"/>
    </x:row>
    <x:row r="21118" spans="1:13" x14ac:dyDescent="0.25">
      <x:c r="G21118" s="54"/>
      <x:c r="I21118" s="53"/>
    </x:row>
    <x:row r="21119" spans="1:13" x14ac:dyDescent="0.25">
      <x:c r="G21119" s="54"/>
      <x:c r="I21119" s="53"/>
    </x:row>
    <x:row r="21120" spans="1:13" x14ac:dyDescent="0.25">
      <x:c r="G21120" s="54"/>
      <x:c r="I21120" s="53"/>
    </x:row>
    <x:row r="21121" spans="1:13" x14ac:dyDescent="0.25">
      <x:c r="G21121" s="54"/>
      <x:c r="I21121" s="53"/>
    </x:row>
    <x:row r="21122" spans="1:13" x14ac:dyDescent="0.25">
      <x:c r="G21122" s="54"/>
      <x:c r="I21122" s="53"/>
    </x:row>
    <x:row r="21123" spans="1:13" x14ac:dyDescent="0.25">
      <x:c r="G21123" s="54"/>
      <x:c r="I21123" s="53"/>
    </x:row>
    <x:row r="21124" spans="1:13" x14ac:dyDescent="0.25">
      <x:c r="G21124" s="54"/>
      <x:c r="I21124" s="53"/>
    </x:row>
    <x:row r="21125" spans="1:13" x14ac:dyDescent="0.25">
      <x:c r="G21125" s="54"/>
      <x:c r="I21125" s="53"/>
    </x:row>
    <x:row r="21126" spans="1:13" x14ac:dyDescent="0.25">
      <x:c r="G21126" s="54"/>
      <x:c r="I21126" s="53"/>
    </x:row>
    <x:row r="21127" spans="1:13" x14ac:dyDescent="0.25">
      <x:c r="G21127" s="54"/>
      <x:c r="I21127" s="53"/>
    </x:row>
    <x:row r="21128" spans="1:13" x14ac:dyDescent="0.25">
      <x:c r="G21128" s="54"/>
      <x:c r="I21128" s="53"/>
    </x:row>
    <x:row r="21129" spans="1:13" x14ac:dyDescent="0.25">
      <x:c r="G21129" s="54"/>
      <x:c r="I21129" s="53"/>
    </x:row>
    <x:row r="21130" spans="1:13" x14ac:dyDescent="0.25">
      <x:c r="G21130" s="54"/>
      <x:c r="I21130" s="53"/>
    </x:row>
    <x:row r="21131" spans="1:13" x14ac:dyDescent="0.25">
      <x:c r="G21131" s="54"/>
      <x:c r="I21131" s="53"/>
    </x:row>
    <x:row r="21132" spans="1:13" x14ac:dyDescent="0.25">
      <x:c r="G21132" s="54"/>
      <x:c r="I21132" s="53"/>
    </x:row>
    <x:row r="21133" spans="1:13" x14ac:dyDescent="0.25">
      <x:c r="G21133" s="54"/>
      <x:c r="I21133" s="53"/>
    </x:row>
    <x:row r="21134" spans="1:13" x14ac:dyDescent="0.25">
      <x:c r="G21134" s="54"/>
      <x:c r="I21134" s="53"/>
    </x:row>
    <x:row r="21135" spans="1:13" x14ac:dyDescent="0.25">
      <x:c r="G21135" s="54"/>
      <x:c r="I21135" s="53"/>
    </x:row>
    <x:row r="21136" spans="1:13" x14ac:dyDescent="0.25">
      <x:c r="G21136" s="54"/>
      <x:c r="I21136" s="53"/>
    </x:row>
    <x:row r="21137" spans="1:13" x14ac:dyDescent="0.25">
      <x:c r="G21137" s="54"/>
      <x:c r="I21137" s="53"/>
    </x:row>
    <x:row r="21138" spans="1:13" x14ac:dyDescent="0.25">
      <x:c r="G21138" s="54"/>
      <x:c r="I21138" s="53"/>
    </x:row>
    <x:row r="21139" spans="1:13" x14ac:dyDescent="0.25">
      <x:c r="G21139" s="54"/>
      <x:c r="I21139" s="53"/>
    </x:row>
    <x:row r="21140" spans="1:13" x14ac:dyDescent="0.25">
      <x:c r="G21140" s="54"/>
      <x:c r="I21140" s="53"/>
    </x:row>
    <x:row r="21141" spans="1:13" x14ac:dyDescent="0.25">
      <x:c r="G21141" s="54"/>
      <x:c r="I21141" s="53"/>
    </x:row>
    <x:row r="21142" spans="1:13" x14ac:dyDescent="0.25">
      <x:c r="G21142" s="54"/>
      <x:c r="I21142" s="53"/>
    </x:row>
    <x:row r="21143" spans="1:13" x14ac:dyDescent="0.25">
      <x:c r="G21143" s="54"/>
      <x:c r="I21143" s="53"/>
    </x:row>
    <x:row r="21144" spans="1:13" x14ac:dyDescent="0.25">
      <x:c r="G21144" s="54"/>
      <x:c r="I21144" s="53"/>
    </x:row>
    <x:row r="21145" spans="1:13" x14ac:dyDescent="0.25">
      <x:c r="G21145" s="54"/>
      <x:c r="I21145" s="53"/>
    </x:row>
    <x:row r="21146" spans="1:13" x14ac:dyDescent="0.25">
      <x:c r="G21146" s="54"/>
      <x:c r="I21146" s="53"/>
    </x:row>
    <x:row r="21147" spans="1:13" x14ac:dyDescent="0.25">
      <x:c r="G21147" s="54"/>
      <x:c r="I21147" s="53"/>
    </x:row>
    <x:row r="21148" spans="1:13" x14ac:dyDescent="0.25">
      <x:c r="G21148" s="54"/>
      <x:c r="I21148" s="53"/>
    </x:row>
    <x:row r="21149" spans="1:13" x14ac:dyDescent="0.25">
      <x:c r="G21149" s="54"/>
      <x:c r="I21149" s="53"/>
    </x:row>
    <x:row r="21150" spans="1:13" x14ac:dyDescent="0.25">
      <x:c r="G21150" s="54"/>
      <x:c r="I21150" s="53"/>
    </x:row>
    <x:row r="21151" spans="1:13" x14ac:dyDescent="0.25">
      <x:c r="G21151" s="54"/>
      <x:c r="I21151" s="53"/>
    </x:row>
    <x:row r="21152" spans="1:13" x14ac:dyDescent="0.25">
      <x:c r="G21152" s="54"/>
      <x:c r="I21152" s="53"/>
    </x:row>
    <x:row r="21153" spans="1:13" x14ac:dyDescent="0.25">
      <x:c r="G21153" s="54"/>
      <x:c r="I21153" s="53"/>
    </x:row>
    <x:row r="21154" spans="1:13" x14ac:dyDescent="0.25">
      <x:c r="G21154" s="54"/>
      <x:c r="I21154" s="53"/>
    </x:row>
    <x:row r="21155" spans="1:13" x14ac:dyDescent="0.25">
      <x:c r="G21155" s="54"/>
      <x:c r="I21155" s="53"/>
    </x:row>
    <x:row r="21156" spans="1:13" x14ac:dyDescent="0.25">
      <x:c r="I21156" s="53"/>
    </x:row>
    <x:row r="21157" spans="1:13" x14ac:dyDescent="0.25">
      <x:c r="G21157" s="54"/>
      <x:c r="I21157" s="53"/>
    </x:row>
    <x:row r="21158" spans="1:13" x14ac:dyDescent="0.25">
      <x:c r="G21158" s="54"/>
      <x:c r="I21158" s="53"/>
    </x:row>
    <x:row r="21159" spans="1:13" x14ac:dyDescent="0.25">
      <x:c r="G21159" s="54"/>
      <x:c r="I21159" s="53"/>
    </x:row>
    <x:row r="21160" spans="1:13" x14ac:dyDescent="0.25">
      <x:c r="G21160" s="54"/>
      <x:c r="I21160" s="53"/>
    </x:row>
    <x:row r="21161" spans="1:13" x14ac:dyDescent="0.25">
      <x:c r="G21161" s="54"/>
      <x:c r="I21161" s="53"/>
    </x:row>
    <x:row r="21162" spans="1:13" x14ac:dyDescent="0.25">
      <x:c r="G21162" s="54"/>
      <x:c r="I21162" s="53"/>
    </x:row>
    <x:row r="21163" spans="1:13" x14ac:dyDescent="0.25">
      <x:c r="G21163" s="54"/>
      <x:c r="I21163" s="53"/>
    </x:row>
    <x:row r="21164" spans="1:13" x14ac:dyDescent="0.25">
      <x:c r="I21164" s="53"/>
    </x:row>
    <x:row r="21165" spans="1:13" x14ac:dyDescent="0.25">
      <x:c r="G21165" s="54"/>
      <x:c r="I21165" s="53"/>
    </x:row>
    <x:row r="21166" spans="1:13" x14ac:dyDescent="0.25">
      <x:c r="G21166" s="54"/>
      <x:c r="I21166" s="53"/>
    </x:row>
    <x:row r="21167" spans="1:13" x14ac:dyDescent="0.25">
      <x:c r="G21167" s="54"/>
      <x:c r="I21167" s="53"/>
    </x:row>
    <x:row r="21168" spans="1:13" x14ac:dyDescent="0.25">
      <x:c r="G21168" s="54"/>
      <x:c r="I21168" s="53"/>
    </x:row>
    <x:row r="21169" spans="1:13" x14ac:dyDescent="0.25">
      <x:c r="G21169" s="54"/>
      <x:c r="I21169" s="53"/>
    </x:row>
    <x:row r="21170" spans="1:13" x14ac:dyDescent="0.25">
      <x:c r="G21170" s="54"/>
      <x:c r="I21170" s="53"/>
    </x:row>
    <x:row r="21171" spans="1:13" x14ac:dyDescent="0.25">
      <x:c r="G21171" s="54"/>
      <x:c r="I21171" s="53"/>
    </x:row>
    <x:row r="21172" spans="1:13" x14ac:dyDescent="0.25">
      <x:c r="G21172" s="54"/>
      <x:c r="I21172" s="53"/>
    </x:row>
    <x:row r="21173" spans="1:13" x14ac:dyDescent="0.25">
      <x:c r="I21173" s="53"/>
    </x:row>
    <x:row r="21174" spans="1:13" x14ac:dyDescent="0.25">
      <x:c r="G21174" s="54"/>
      <x:c r="I21174" s="53"/>
    </x:row>
    <x:row r="21175" spans="1:13" x14ac:dyDescent="0.25">
      <x:c r="G21175" s="54"/>
      <x:c r="I21175" s="53"/>
    </x:row>
    <x:row r="21176" spans="1:13" x14ac:dyDescent="0.25">
      <x:c r="G21176" s="54"/>
      <x:c r="I21176" s="53"/>
    </x:row>
    <x:row r="21177" spans="1:13" x14ac:dyDescent="0.25">
      <x:c r="G21177" s="54"/>
      <x:c r="I21177" s="53"/>
    </x:row>
    <x:row r="21178" spans="1:13" x14ac:dyDescent="0.25">
      <x:c r="G21178" s="54"/>
      <x:c r="I21178" s="53"/>
    </x:row>
    <x:row r="21179" spans="1:13" x14ac:dyDescent="0.25">
      <x:c r="G21179" s="54"/>
      <x:c r="I21179" s="53"/>
    </x:row>
    <x:row r="21180" spans="1:13" x14ac:dyDescent="0.25">
      <x:c r="G21180" s="54"/>
      <x:c r="I21180" s="53"/>
    </x:row>
    <x:row r="21181" spans="1:13" x14ac:dyDescent="0.25">
      <x:c r="G21181" s="54"/>
      <x:c r="I21181" s="53"/>
    </x:row>
    <x:row r="21182" spans="1:13" x14ac:dyDescent="0.25">
      <x:c r="G21182" s="54"/>
      <x:c r="I21182" s="53"/>
    </x:row>
    <x:row r="21183" spans="1:13" x14ac:dyDescent="0.25">
      <x:c r="G21183" s="54"/>
      <x:c r="I21183" s="53"/>
    </x:row>
    <x:row r="21184" spans="1:13" x14ac:dyDescent="0.25">
      <x:c r="I21184" s="53"/>
    </x:row>
    <x:row r="21185" spans="1:13" x14ac:dyDescent="0.25">
      <x:c r="G21185" s="54"/>
      <x:c r="I21185" s="53"/>
    </x:row>
    <x:row r="21186" spans="1:13" x14ac:dyDescent="0.25">
      <x:c r="G21186" s="54"/>
      <x:c r="I21186" s="53"/>
    </x:row>
    <x:row r="21187" spans="1:13" x14ac:dyDescent="0.25">
      <x:c r="G21187" s="54"/>
      <x:c r="I21187" s="53"/>
    </x:row>
    <x:row r="21188" spans="1:13" x14ac:dyDescent="0.25">
      <x:c r="G21188" s="54"/>
      <x:c r="I21188" s="53"/>
    </x:row>
    <x:row r="21189" spans="1:13" x14ac:dyDescent="0.25">
      <x:c r="G21189" s="54"/>
      <x:c r="I21189" s="53"/>
    </x:row>
    <x:row r="21190" spans="1:13" x14ac:dyDescent="0.25">
      <x:c r="G21190" s="54"/>
      <x:c r="I21190" s="53"/>
    </x:row>
    <x:row r="21191" spans="1:13" x14ac:dyDescent="0.25">
      <x:c r="G21191" s="54"/>
      <x:c r="I21191" s="53"/>
    </x:row>
    <x:row r="21192" spans="1:13" x14ac:dyDescent="0.25">
      <x:c r="G21192" s="54"/>
      <x:c r="I21192" s="53"/>
    </x:row>
    <x:row r="21193" spans="1:13" x14ac:dyDescent="0.25">
      <x:c r="G21193" s="54"/>
      <x:c r="I21193" s="53"/>
    </x:row>
    <x:row r="21194" spans="1:13" x14ac:dyDescent="0.25">
      <x:c r="G21194" s="54"/>
      <x:c r="I21194" s="53"/>
    </x:row>
    <x:row r="21195" spans="1:13" x14ac:dyDescent="0.25">
      <x:c r="G21195" s="54"/>
      <x:c r="I21195" s="53"/>
    </x:row>
    <x:row r="21196" spans="1:13" x14ac:dyDescent="0.25">
      <x:c r="G21196" s="54"/>
      <x:c r="I21196" s="53"/>
    </x:row>
    <x:row r="21197" spans="1:13" x14ac:dyDescent="0.25">
      <x:c r="G21197" s="54"/>
      <x:c r="I21197" s="53"/>
    </x:row>
    <x:row r="21198" spans="1:13" x14ac:dyDescent="0.25">
      <x:c r="G21198" s="54"/>
      <x:c r="I21198" s="53"/>
    </x:row>
    <x:row r="21199" spans="1:13" x14ac:dyDescent="0.25">
      <x:c r="G21199" s="54"/>
      <x:c r="I21199" s="53"/>
    </x:row>
    <x:row r="21200" spans="1:13" x14ac:dyDescent="0.25">
      <x:c r="G21200" s="54"/>
      <x:c r="I21200" s="53"/>
    </x:row>
    <x:row r="21201" spans="1:13" x14ac:dyDescent="0.25">
      <x:c r="G21201" s="54"/>
      <x:c r="I21201" s="53"/>
    </x:row>
    <x:row r="21202" spans="1:13" x14ac:dyDescent="0.25">
      <x:c r="G21202" s="54"/>
      <x:c r="I21202" s="53"/>
    </x:row>
    <x:row r="21203" spans="1:13" x14ac:dyDescent="0.25">
      <x:c r="G21203" s="54"/>
      <x:c r="I21203" s="53"/>
    </x:row>
    <x:row r="21204" spans="1:13" x14ac:dyDescent="0.25">
      <x:c r="G21204" s="54"/>
      <x:c r="I21204" s="53"/>
    </x:row>
    <x:row r="21205" spans="1:13" x14ac:dyDescent="0.25">
      <x:c r="I21205" s="53"/>
    </x:row>
    <x:row r="21206" spans="1:13" x14ac:dyDescent="0.25">
      <x:c r="I21206" s="53"/>
    </x:row>
    <x:row r="21207" spans="1:13" x14ac:dyDescent="0.25">
      <x:c r="G21207" s="54"/>
      <x:c r="I21207" s="53"/>
    </x:row>
    <x:row r="21208" spans="1:13" x14ac:dyDescent="0.25">
      <x:c r="G21208" s="54"/>
      <x:c r="I21208" s="53"/>
    </x:row>
    <x:row r="21209" spans="1:13" x14ac:dyDescent="0.25">
      <x:c r="I21209" s="53"/>
    </x:row>
    <x:row r="21210" spans="1:13" x14ac:dyDescent="0.25">
      <x:c r="G21210" s="54"/>
      <x:c r="I21210" s="53"/>
    </x:row>
    <x:row r="21211" spans="1:13" x14ac:dyDescent="0.25">
      <x:c r="I21211" s="53"/>
    </x:row>
    <x:row r="21212" spans="1:13" x14ac:dyDescent="0.25">
      <x:c r="I21212" s="53"/>
    </x:row>
    <x:row r="21213" spans="1:13" x14ac:dyDescent="0.25">
      <x:c r="G21213" s="54"/>
      <x:c r="I21213" s="53"/>
    </x:row>
    <x:row r="21214" spans="1:13" x14ac:dyDescent="0.25">
      <x:c r="G21214" s="54"/>
      <x:c r="I21214" s="53"/>
    </x:row>
    <x:row r="21215" spans="1:13" x14ac:dyDescent="0.25">
      <x:c r="G21215" s="54"/>
      <x:c r="I21215" s="53"/>
    </x:row>
    <x:row r="21216" spans="1:13" x14ac:dyDescent="0.25">
      <x:c r="G21216" s="54"/>
      <x:c r="I21216" s="53"/>
    </x:row>
    <x:row r="21217" spans="1:13" x14ac:dyDescent="0.25">
      <x:c r="I21217" s="53"/>
    </x:row>
    <x:row r="21218" spans="1:13" x14ac:dyDescent="0.25">
      <x:c r="G21218" s="54"/>
      <x:c r="I21218" s="53"/>
    </x:row>
    <x:row r="21219" spans="1:13" x14ac:dyDescent="0.25">
      <x:c r="G21219" s="54"/>
      <x:c r="I21219" s="53"/>
    </x:row>
    <x:row r="21220" spans="1:13" x14ac:dyDescent="0.25">
      <x:c r="G21220" s="54"/>
      <x:c r="I21220" s="53"/>
    </x:row>
    <x:row r="21221" spans="1:13" x14ac:dyDescent="0.25">
      <x:c r="G21221" s="54"/>
      <x:c r="I21221" s="53"/>
    </x:row>
    <x:row r="21222" spans="1:13" x14ac:dyDescent="0.25">
      <x:c r="G21222" s="54"/>
      <x:c r="I21222" s="53"/>
    </x:row>
    <x:row r="21223" spans="1:13" x14ac:dyDescent="0.25">
      <x:c r="G21223" s="54"/>
      <x:c r="I21223" s="53"/>
    </x:row>
    <x:row r="21224" spans="1:13" x14ac:dyDescent="0.25">
      <x:c r="G21224" s="54"/>
      <x:c r="I21224" s="53"/>
    </x:row>
    <x:row r="21225" spans="1:13" x14ac:dyDescent="0.25">
      <x:c r="G21225" s="54"/>
      <x:c r="I21225" s="53"/>
    </x:row>
    <x:row r="21226" spans="1:13" x14ac:dyDescent="0.25">
      <x:c r="G21226" s="54"/>
      <x:c r="I21226" s="53"/>
    </x:row>
    <x:row r="21227" spans="1:13" x14ac:dyDescent="0.25">
      <x:c r="G21227" s="54"/>
      <x:c r="I21227" s="53"/>
    </x:row>
    <x:row r="21228" spans="1:13" x14ac:dyDescent="0.25">
      <x:c r="G21228" s="54"/>
      <x:c r="I21228" s="53"/>
    </x:row>
    <x:row r="21229" spans="1:13" x14ac:dyDescent="0.25">
      <x:c r="G21229" s="54"/>
      <x:c r="I21229" s="53"/>
    </x:row>
    <x:row r="21230" spans="1:13" x14ac:dyDescent="0.25">
      <x:c r="G21230" s="54"/>
      <x:c r="I21230" s="53"/>
    </x:row>
    <x:row r="21231" spans="1:13" x14ac:dyDescent="0.25">
      <x:c r="G21231" s="54"/>
      <x:c r="I21231" s="53"/>
    </x:row>
    <x:row r="21232" spans="1:13" x14ac:dyDescent="0.25">
      <x:c r="G21232" s="54"/>
      <x:c r="I21232" s="53"/>
    </x:row>
    <x:row r="21233" spans="1:13" x14ac:dyDescent="0.25">
      <x:c r="G21233" s="54"/>
      <x:c r="I21233" s="53"/>
    </x:row>
    <x:row r="21234" spans="1:13" x14ac:dyDescent="0.25">
      <x:c r="G21234" s="54"/>
      <x:c r="I21234" s="53"/>
    </x:row>
    <x:row r="21235" spans="1:13" x14ac:dyDescent="0.25">
      <x:c r="G21235" s="54"/>
      <x:c r="I21235" s="53"/>
    </x:row>
    <x:row r="21236" spans="1:13" x14ac:dyDescent="0.25">
      <x:c r="G21236" s="54"/>
      <x:c r="I21236" s="53"/>
    </x:row>
    <x:row r="21237" spans="1:13" x14ac:dyDescent="0.25">
      <x:c r="G21237" s="54"/>
      <x:c r="I21237" s="53"/>
    </x:row>
    <x:row r="21238" spans="1:13" x14ac:dyDescent="0.25">
      <x:c r="G21238" s="54"/>
      <x:c r="I21238" s="53"/>
    </x:row>
    <x:row r="21239" spans="1:13" x14ac:dyDescent="0.25">
      <x:c r="G21239" s="54"/>
      <x:c r="I21239" s="53"/>
    </x:row>
    <x:row r="21240" spans="1:13" x14ac:dyDescent="0.25">
      <x:c r="G21240" s="54"/>
      <x:c r="I21240" s="53"/>
    </x:row>
    <x:row r="21241" spans="1:13" x14ac:dyDescent="0.25">
      <x:c r="G21241" s="54"/>
      <x:c r="I21241" s="53"/>
    </x:row>
    <x:row r="21242" spans="1:13" x14ac:dyDescent="0.25">
      <x:c r="G21242" s="54"/>
      <x:c r="I21242" s="53"/>
    </x:row>
    <x:row r="21243" spans="1:13" x14ac:dyDescent="0.25">
      <x:c r="G21243" s="54"/>
      <x:c r="I21243" s="53"/>
    </x:row>
    <x:row r="21244" spans="1:13" x14ac:dyDescent="0.25">
      <x:c r="G21244" s="54"/>
      <x:c r="I21244" s="53"/>
    </x:row>
    <x:row r="21245" spans="1:13" x14ac:dyDescent="0.25">
      <x:c r="G21245" s="54"/>
      <x:c r="I21245" s="53"/>
    </x:row>
    <x:row r="21246" spans="1:13" x14ac:dyDescent="0.25">
      <x:c r="G21246" s="54"/>
      <x:c r="I21246" s="53"/>
    </x:row>
    <x:row r="21247" spans="1:13" x14ac:dyDescent="0.25">
      <x:c r="G21247" s="54"/>
      <x:c r="I21247" s="53"/>
    </x:row>
    <x:row r="21248" spans="1:13" x14ac:dyDescent="0.25">
      <x:c r="G21248" s="54"/>
      <x:c r="I21248" s="53"/>
    </x:row>
    <x:row r="21249" spans="1:13" x14ac:dyDescent="0.25">
      <x:c r="G21249" s="54"/>
      <x:c r="I21249" s="53"/>
    </x:row>
    <x:row r="21250" spans="1:13" x14ac:dyDescent="0.25">
      <x:c r="G21250" s="54"/>
      <x:c r="I21250" s="53"/>
    </x:row>
    <x:row r="21251" spans="1:13" x14ac:dyDescent="0.25">
      <x:c r="G21251" s="54"/>
      <x:c r="I21251" s="53"/>
    </x:row>
    <x:row r="21252" spans="1:13" x14ac:dyDescent="0.25">
      <x:c r="G21252" s="54"/>
      <x:c r="I21252" s="53"/>
    </x:row>
    <x:row r="21253" spans="1:13" x14ac:dyDescent="0.25">
      <x:c r="G21253" s="54"/>
      <x:c r="I21253" s="53"/>
    </x:row>
    <x:row r="21254" spans="1:13" x14ac:dyDescent="0.25">
      <x:c r="G21254" s="54"/>
      <x:c r="I21254" s="53"/>
    </x:row>
    <x:row r="21255" spans="1:13" x14ac:dyDescent="0.25">
      <x:c r="G21255" s="54"/>
      <x:c r="I21255" s="53"/>
    </x:row>
    <x:row r="21256" spans="1:13" x14ac:dyDescent="0.25">
      <x:c r="G21256" s="54"/>
      <x:c r="I21256" s="53"/>
    </x:row>
    <x:row r="21257" spans="1:13" x14ac:dyDescent="0.25">
      <x:c r="G21257" s="54"/>
      <x:c r="I21257" s="53"/>
    </x:row>
    <x:row r="21258" spans="1:13" x14ac:dyDescent="0.25">
      <x:c r="G21258" s="54"/>
      <x:c r="I21258" s="53"/>
    </x:row>
    <x:row r="21259" spans="1:13" x14ac:dyDescent="0.25">
      <x:c r="G21259" s="54"/>
      <x:c r="I21259" s="53"/>
    </x:row>
    <x:row r="21260" spans="1:13" x14ac:dyDescent="0.25">
      <x:c r="G21260" s="54"/>
      <x:c r="I21260" s="53"/>
    </x:row>
    <x:row r="21261" spans="1:13" x14ac:dyDescent="0.25">
      <x:c r="G21261" s="54"/>
      <x:c r="I21261" s="53"/>
    </x:row>
    <x:row r="21262" spans="1:13" x14ac:dyDescent="0.25">
      <x:c r="G21262" s="54"/>
      <x:c r="I21262" s="53"/>
    </x:row>
    <x:row r="21263" spans="1:13" x14ac:dyDescent="0.25">
      <x:c r="G21263" s="54"/>
      <x:c r="I21263" s="53"/>
    </x:row>
    <x:row r="21264" spans="1:13" x14ac:dyDescent="0.25">
      <x:c r="G21264" s="54"/>
      <x:c r="I21264" s="53"/>
    </x:row>
    <x:row r="21265" spans="1:13" x14ac:dyDescent="0.25">
      <x:c r="G21265" s="54"/>
      <x:c r="I21265" s="53"/>
    </x:row>
    <x:row r="21266" spans="1:13" x14ac:dyDescent="0.25">
      <x:c r="G21266" s="54"/>
      <x:c r="I21266" s="53"/>
    </x:row>
    <x:row r="21267" spans="1:13" x14ac:dyDescent="0.25">
      <x:c r="G21267" s="54"/>
      <x:c r="I21267" s="53"/>
    </x:row>
    <x:row r="21268" spans="1:13" x14ac:dyDescent="0.25">
      <x:c r="G21268" s="54"/>
      <x:c r="I21268" s="53"/>
    </x:row>
    <x:row r="21269" spans="1:13" x14ac:dyDescent="0.25">
      <x:c r="G21269" s="54"/>
      <x:c r="I21269" s="53"/>
    </x:row>
    <x:row r="21270" spans="1:13" x14ac:dyDescent="0.25">
      <x:c r="G21270" s="54"/>
      <x:c r="I21270" s="53"/>
    </x:row>
    <x:row r="21271" spans="1:13" x14ac:dyDescent="0.25">
      <x:c r="G21271" s="54"/>
      <x:c r="I21271" s="53"/>
    </x:row>
    <x:row r="21272" spans="1:13" x14ac:dyDescent="0.25">
      <x:c r="G21272" s="54"/>
      <x:c r="I21272" s="53"/>
    </x:row>
    <x:row r="21273" spans="1:13" x14ac:dyDescent="0.25">
      <x:c r="G21273" s="54"/>
      <x:c r="I21273" s="53"/>
    </x:row>
    <x:row r="21274" spans="1:13" x14ac:dyDescent="0.25">
      <x:c r="G21274" s="54"/>
      <x:c r="I21274" s="53"/>
    </x:row>
    <x:row r="21275" spans="1:13" x14ac:dyDescent="0.25">
      <x:c r="G21275" s="54"/>
      <x:c r="I21275" s="53"/>
    </x:row>
    <x:row r="21276" spans="1:13" x14ac:dyDescent="0.25">
      <x:c r="G21276" s="54"/>
      <x:c r="I21276" s="53"/>
    </x:row>
    <x:row r="21277" spans="1:13" x14ac:dyDescent="0.25">
      <x:c r="G21277" s="54"/>
      <x:c r="I21277" s="53"/>
    </x:row>
    <x:row r="21278" spans="1:13" x14ac:dyDescent="0.25">
      <x:c r="G21278" s="54"/>
      <x:c r="I21278" s="53"/>
    </x:row>
    <x:row r="21279" spans="1:13" x14ac:dyDescent="0.25">
      <x:c r="G21279" s="54"/>
      <x:c r="I21279" s="53"/>
    </x:row>
    <x:row r="21280" spans="1:13" x14ac:dyDescent="0.25">
      <x:c r="G21280" s="54"/>
      <x:c r="I21280" s="53"/>
    </x:row>
    <x:row r="21281" spans="1:13" x14ac:dyDescent="0.25">
      <x:c r="G21281" s="54"/>
      <x:c r="I21281" s="53"/>
    </x:row>
    <x:row r="21282" spans="1:13" x14ac:dyDescent="0.25">
      <x:c r="G21282" s="54"/>
      <x:c r="I21282" s="53"/>
    </x:row>
    <x:row r="21283" spans="1:13" x14ac:dyDescent="0.25">
      <x:c r="G21283" s="54"/>
      <x:c r="I21283" s="53"/>
    </x:row>
    <x:row r="21284" spans="1:13" x14ac:dyDescent="0.25">
      <x:c r="G21284" s="54"/>
      <x:c r="I21284" s="53"/>
    </x:row>
    <x:row r="21285" spans="1:13" x14ac:dyDescent="0.25">
      <x:c r="G21285" s="54"/>
      <x:c r="I21285" s="53"/>
    </x:row>
    <x:row r="21286" spans="1:13" x14ac:dyDescent="0.25">
      <x:c r="G21286" s="54"/>
      <x:c r="I21286" s="53"/>
    </x:row>
    <x:row r="21287" spans="1:13" x14ac:dyDescent="0.25">
      <x:c r="G21287" s="54"/>
      <x:c r="I21287" s="53"/>
    </x:row>
    <x:row r="21288" spans="1:13" x14ac:dyDescent="0.25">
      <x:c r="G21288" s="54"/>
      <x:c r="I21288" s="53"/>
    </x:row>
    <x:row r="21289" spans="1:13" x14ac:dyDescent="0.25">
      <x:c r="G21289" s="54"/>
      <x:c r="I21289" s="53"/>
    </x:row>
    <x:row r="21290" spans="1:13" x14ac:dyDescent="0.25">
      <x:c r="G21290" s="54"/>
      <x:c r="I21290" s="53"/>
    </x:row>
    <x:row r="21291" spans="1:13" x14ac:dyDescent="0.25">
      <x:c r="G21291" s="54"/>
      <x:c r="I21291" s="53"/>
    </x:row>
    <x:row r="21292" spans="1:13" x14ac:dyDescent="0.25">
      <x:c r="G21292" s="54"/>
      <x:c r="I21292" s="53"/>
    </x:row>
    <x:row r="21293" spans="1:13" x14ac:dyDescent="0.25">
      <x:c r="G21293" s="54"/>
      <x:c r="I21293" s="53"/>
    </x:row>
    <x:row r="21294" spans="1:13" x14ac:dyDescent="0.25">
      <x:c r="G21294" s="54"/>
      <x:c r="I21294" s="53"/>
    </x:row>
    <x:row r="21295" spans="1:13" x14ac:dyDescent="0.25">
      <x:c r="G21295" s="54"/>
      <x:c r="I21295" s="53"/>
    </x:row>
    <x:row r="21296" spans="1:13" x14ac:dyDescent="0.25">
      <x:c r="G21296" s="54"/>
      <x:c r="I21296" s="53"/>
    </x:row>
    <x:row r="21297" spans="1:13" x14ac:dyDescent="0.25">
      <x:c r="G21297" s="54"/>
      <x:c r="I21297" s="53"/>
    </x:row>
    <x:row r="21298" spans="1:13" x14ac:dyDescent="0.25">
      <x:c r="G21298" s="54"/>
      <x:c r="I21298" s="53"/>
    </x:row>
    <x:row r="21299" spans="1:13" x14ac:dyDescent="0.25">
      <x:c r="G21299" s="54"/>
      <x:c r="I21299" s="53"/>
    </x:row>
    <x:row r="21300" spans="1:13" x14ac:dyDescent="0.25">
      <x:c r="G21300" s="54"/>
      <x:c r="I21300" s="53"/>
    </x:row>
    <x:row r="21301" spans="1:13" x14ac:dyDescent="0.25">
      <x:c r="G21301" s="54"/>
      <x:c r="I21301" s="53"/>
    </x:row>
    <x:row r="21302" spans="1:13" x14ac:dyDescent="0.25">
      <x:c r="G21302" s="54"/>
      <x:c r="I21302" s="53"/>
    </x:row>
    <x:row r="21303" spans="1:13" x14ac:dyDescent="0.25">
      <x:c r="G21303" s="54"/>
      <x:c r="I21303" s="53"/>
    </x:row>
    <x:row r="21304" spans="1:13" x14ac:dyDescent="0.25">
      <x:c r="G21304" s="54"/>
      <x:c r="I21304" s="53"/>
    </x:row>
    <x:row r="21305" spans="1:13" x14ac:dyDescent="0.25">
      <x:c r="G21305" s="54"/>
      <x:c r="I21305" s="53"/>
    </x:row>
    <x:row r="21306" spans="1:13" x14ac:dyDescent="0.25">
      <x:c r="G21306" s="54"/>
      <x:c r="I21306" s="53"/>
    </x:row>
    <x:row r="21307" spans="1:13" x14ac:dyDescent="0.25">
      <x:c r="G21307" s="54"/>
      <x:c r="I21307" s="53"/>
    </x:row>
    <x:row r="21308" spans="1:13" x14ac:dyDescent="0.25">
      <x:c r="G21308" s="54"/>
      <x:c r="I21308" s="53"/>
    </x:row>
    <x:row r="21309" spans="1:13" x14ac:dyDescent="0.25">
      <x:c r="G21309" s="54"/>
      <x:c r="I21309" s="53"/>
    </x:row>
    <x:row r="21310" spans="1:13" x14ac:dyDescent="0.25">
      <x:c r="G21310" s="54"/>
      <x:c r="I21310" s="53"/>
    </x:row>
    <x:row r="21311" spans="1:13" x14ac:dyDescent="0.25">
      <x:c r="G21311" s="54"/>
      <x:c r="I21311" s="53"/>
    </x:row>
    <x:row r="21312" spans="1:13" x14ac:dyDescent="0.25">
      <x:c r="G21312" s="54"/>
      <x:c r="I21312" s="53"/>
    </x:row>
    <x:row r="21313" spans="1:13" x14ac:dyDescent="0.25">
      <x:c r="G21313" s="54"/>
      <x:c r="I21313" s="53"/>
    </x:row>
    <x:row r="21314" spans="1:13" x14ac:dyDescent="0.25">
      <x:c r="G21314" s="54"/>
      <x:c r="I21314" s="53"/>
    </x:row>
    <x:row r="21315" spans="1:13" x14ac:dyDescent="0.25">
      <x:c r="I21315" s="53"/>
    </x:row>
    <x:row r="21316" spans="1:13" x14ac:dyDescent="0.25">
      <x:c r="G21316" s="54"/>
      <x:c r="I21316" s="53"/>
    </x:row>
    <x:row r="21317" spans="1:13" x14ac:dyDescent="0.25">
      <x:c r="G21317" s="54"/>
      <x:c r="I21317" s="53"/>
    </x:row>
    <x:row r="21318" spans="1:13" x14ac:dyDescent="0.25">
      <x:c r="G21318" s="54"/>
      <x:c r="I21318" s="53"/>
    </x:row>
    <x:row r="21319" spans="1:13" x14ac:dyDescent="0.25">
      <x:c r="G21319" s="54"/>
      <x:c r="I21319" s="53"/>
    </x:row>
    <x:row r="21320" spans="1:13" x14ac:dyDescent="0.25">
      <x:c r="G21320" s="54"/>
      <x:c r="I21320" s="53"/>
    </x:row>
    <x:row r="21321" spans="1:13" x14ac:dyDescent="0.25">
      <x:c r="G21321" s="54"/>
      <x:c r="I21321" s="53"/>
    </x:row>
    <x:row r="21322" spans="1:13" x14ac:dyDescent="0.25">
      <x:c r="G21322" s="54"/>
      <x:c r="I21322" s="53"/>
    </x:row>
    <x:row r="21323" spans="1:13" x14ac:dyDescent="0.25">
      <x:c r="G21323" s="54"/>
      <x:c r="I21323" s="53"/>
    </x:row>
    <x:row r="21324" spans="1:13" x14ac:dyDescent="0.25">
      <x:c r="G21324" s="54"/>
      <x:c r="I21324" s="53"/>
    </x:row>
    <x:row r="21325" spans="1:13" x14ac:dyDescent="0.25">
      <x:c r="G21325" s="54"/>
      <x:c r="I21325" s="53"/>
    </x:row>
    <x:row r="21326" spans="1:13" x14ac:dyDescent="0.25">
      <x:c r="G21326" s="54"/>
      <x:c r="I21326" s="53"/>
    </x:row>
    <x:row r="21327" spans="1:13" x14ac:dyDescent="0.25">
      <x:c r="G21327" s="54"/>
      <x:c r="I21327" s="53"/>
    </x:row>
    <x:row r="21328" spans="1:13" x14ac:dyDescent="0.25">
      <x:c r="G21328" s="54"/>
      <x:c r="I21328" s="53"/>
    </x:row>
    <x:row r="21329" spans="1:13" x14ac:dyDescent="0.25">
      <x:c r="G21329" s="54"/>
      <x:c r="I21329" s="53"/>
    </x:row>
    <x:row r="21330" spans="1:13" x14ac:dyDescent="0.25">
      <x:c r="G21330" s="54"/>
      <x:c r="I21330" s="53"/>
    </x:row>
    <x:row r="21331" spans="1:13" x14ac:dyDescent="0.25">
      <x:c r="G21331" s="54"/>
      <x:c r="I21331" s="53"/>
    </x:row>
    <x:row r="21332" spans="1:13" x14ac:dyDescent="0.25">
      <x:c r="G21332" s="54"/>
      <x:c r="I21332" s="53"/>
    </x:row>
    <x:row r="21333" spans="1:13" x14ac:dyDescent="0.25">
      <x:c r="G21333" s="54"/>
      <x:c r="I21333" s="53"/>
    </x:row>
    <x:row r="21334" spans="1:13" x14ac:dyDescent="0.25">
      <x:c r="G21334" s="54"/>
      <x:c r="I21334" s="53"/>
    </x:row>
    <x:row r="21335" spans="1:13" x14ac:dyDescent="0.25">
      <x:c r="G21335" s="54"/>
      <x:c r="I21335" s="53"/>
    </x:row>
    <x:row r="21336" spans="1:13" x14ac:dyDescent="0.25">
      <x:c r="G21336" s="54"/>
      <x:c r="I21336" s="53"/>
    </x:row>
    <x:row r="21337" spans="1:13" x14ac:dyDescent="0.25">
      <x:c r="G21337" s="54"/>
      <x:c r="I21337" s="53"/>
    </x:row>
    <x:row r="21338" spans="1:13" x14ac:dyDescent="0.25">
      <x:c r="G21338" s="54"/>
      <x:c r="I21338" s="53"/>
    </x:row>
    <x:row r="21339" spans="1:13" x14ac:dyDescent="0.25">
      <x:c r="G21339" s="54"/>
      <x:c r="I21339" s="53"/>
    </x:row>
    <x:row r="21340" spans="1:13" x14ac:dyDescent="0.25">
      <x:c r="G21340" s="54"/>
      <x:c r="I21340" s="53"/>
    </x:row>
    <x:row r="21341" spans="1:13" x14ac:dyDescent="0.25">
      <x:c r="G21341" s="54"/>
      <x:c r="I21341" s="53"/>
    </x:row>
    <x:row r="21342" spans="1:13" x14ac:dyDescent="0.25">
      <x:c r="G21342" s="54"/>
      <x:c r="I21342" s="53"/>
    </x:row>
    <x:row r="21343" spans="1:13" x14ac:dyDescent="0.25">
      <x:c r="G21343" s="54"/>
      <x:c r="I21343" s="53"/>
    </x:row>
    <x:row r="21344" spans="1:13" x14ac:dyDescent="0.25">
      <x:c r="G21344" s="54"/>
      <x:c r="I21344" s="53"/>
    </x:row>
    <x:row r="21345" spans="1:13" x14ac:dyDescent="0.25">
      <x:c r="G21345" s="54"/>
      <x:c r="I21345" s="53"/>
    </x:row>
    <x:row r="21346" spans="1:13" x14ac:dyDescent="0.25">
      <x:c r="G21346" s="54"/>
      <x:c r="I21346" s="53"/>
    </x:row>
    <x:row r="21347" spans="1:13" x14ac:dyDescent="0.25">
      <x:c r="G21347" s="54"/>
      <x:c r="I21347" s="53"/>
    </x:row>
    <x:row r="21348" spans="1:13" x14ac:dyDescent="0.25">
      <x:c r="G21348" s="54"/>
      <x:c r="I21348" s="53"/>
    </x:row>
    <x:row r="21349" spans="1:13" x14ac:dyDescent="0.25">
      <x:c r="G21349" s="54"/>
      <x:c r="I21349" s="53"/>
    </x:row>
    <x:row r="21350" spans="1:13" x14ac:dyDescent="0.25">
      <x:c r="G21350" s="54"/>
      <x:c r="I21350" s="53"/>
    </x:row>
    <x:row r="21351" spans="1:13" x14ac:dyDescent="0.25">
      <x:c r="G21351" s="54"/>
      <x:c r="I21351" s="53"/>
    </x:row>
    <x:row r="21352" spans="1:13" x14ac:dyDescent="0.25">
      <x:c r="I21352" s="53"/>
    </x:row>
    <x:row r="21353" spans="1:13" x14ac:dyDescent="0.25">
      <x:c r="G21353" s="54"/>
      <x:c r="I21353" s="53"/>
    </x:row>
    <x:row r="21354" spans="1:13" x14ac:dyDescent="0.25">
      <x:c r="G21354" s="54"/>
      <x:c r="I21354" s="53"/>
    </x:row>
    <x:row r="21355" spans="1:13" x14ac:dyDescent="0.25">
      <x:c r="G21355" s="54"/>
      <x:c r="I21355" s="53"/>
    </x:row>
    <x:row r="21356" spans="1:13" x14ac:dyDescent="0.25">
      <x:c r="G21356" s="54"/>
      <x:c r="I21356" s="53"/>
    </x:row>
    <x:row r="21357" spans="1:13" x14ac:dyDescent="0.25">
      <x:c r="G21357" s="54"/>
      <x:c r="I21357" s="53"/>
    </x:row>
    <x:row r="21358" spans="1:13" x14ac:dyDescent="0.25">
      <x:c r="G21358" s="54"/>
      <x:c r="I21358" s="53"/>
    </x:row>
    <x:row r="21359" spans="1:13" x14ac:dyDescent="0.25">
      <x:c r="G21359" s="54"/>
      <x:c r="I21359" s="53"/>
    </x:row>
    <x:row r="21360" spans="1:13" x14ac:dyDescent="0.25">
      <x:c r="G21360" s="54"/>
      <x:c r="I21360" s="53"/>
    </x:row>
    <x:row r="21361" spans="1:13" x14ac:dyDescent="0.25">
      <x:c r="G21361" s="54"/>
      <x:c r="I21361" s="53"/>
    </x:row>
    <x:row r="21362" spans="1:13" x14ac:dyDescent="0.25">
      <x:c r="G21362" s="54"/>
      <x:c r="I21362" s="53"/>
    </x:row>
    <x:row r="21363" spans="1:13" x14ac:dyDescent="0.25">
      <x:c r="G21363" s="54"/>
      <x:c r="I21363" s="53"/>
    </x:row>
    <x:row r="21364" spans="1:13" x14ac:dyDescent="0.25">
      <x:c r="G21364" s="54"/>
      <x:c r="I21364" s="53"/>
    </x:row>
    <x:row r="21365" spans="1:13" x14ac:dyDescent="0.25">
      <x:c r="G21365" s="54"/>
      <x:c r="I21365" s="53"/>
    </x:row>
    <x:row r="21366" spans="1:13" x14ac:dyDescent="0.25">
      <x:c r="G21366" s="54"/>
      <x:c r="I21366" s="53"/>
    </x:row>
    <x:row r="21367" spans="1:13" x14ac:dyDescent="0.25">
      <x:c r="G21367" s="54"/>
      <x:c r="I21367" s="53"/>
    </x:row>
    <x:row r="21368" spans="1:13" x14ac:dyDescent="0.25">
      <x:c r="G21368" s="54"/>
      <x:c r="I21368" s="53"/>
    </x:row>
    <x:row r="21369" spans="1:13" x14ac:dyDescent="0.25">
      <x:c r="G21369" s="54"/>
      <x:c r="I21369" s="53"/>
    </x:row>
    <x:row r="21370" spans="1:13" x14ac:dyDescent="0.25">
      <x:c r="G21370" s="54"/>
      <x:c r="I21370" s="53"/>
    </x:row>
    <x:row r="21371" spans="1:13" x14ac:dyDescent="0.25">
      <x:c r="G21371" s="54"/>
      <x:c r="I21371" s="53"/>
    </x:row>
    <x:row r="21372" spans="1:13" x14ac:dyDescent="0.25">
      <x:c r="I21372" s="53"/>
    </x:row>
    <x:row r="21373" spans="1:13" x14ac:dyDescent="0.25">
      <x:c r="G21373" s="54"/>
      <x:c r="I21373" s="53"/>
    </x:row>
    <x:row r="21374" spans="1:13" x14ac:dyDescent="0.25">
      <x:c r="G21374" s="54"/>
      <x:c r="I21374" s="53"/>
    </x:row>
    <x:row r="21375" spans="1:13" x14ac:dyDescent="0.25">
      <x:c r="G21375" s="54"/>
      <x:c r="I21375" s="53"/>
    </x:row>
    <x:row r="21376" spans="1:13" x14ac:dyDescent="0.25">
      <x:c r="G21376" s="54"/>
      <x:c r="I21376" s="53"/>
    </x:row>
    <x:row r="21377" spans="1:13" x14ac:dyDescent="0.25">
      <x:c r="G21377" s="54"/>
      <x:c r="I21377" s="53"/>
    </x:row>
    <x:row r="21378" spans="1:13" x14ac:dyDescent="0.25">
      <x:c r="G21378" s="54"/>
      <x:c r="I21378" s="53"/>
    </x:row>
    <x:row r="21379" spans="1:13" x14ac:dyDescent="0.25">
      <x:c r="G21379" s="54"/>
      <x:c r="I21379" s="53"/>
    </x:row>
    <x:row r="21380" spans="1:13" x14ac:dyDescent="0.25">
      <x:c r="G21380" s="54"/>
      <x:c r="I21380" s="53"/>
    </x:row>
    <x:row r="21381" spans="1:13" x14ac:dyDescent="0.25">
      <x:c r="G21381" s="54"/>
      <x:c r="I21381" s="53"/>
    </x:row>
    <x:row r="21382" spans="1:13" x14ac:dyDescent="0.25">
      <x:c r="G21382" s="54"/>
      <x:c r="I21382" s="53"/>
    </x:row>
    <x:row r="21383" spans="1:13" x14ac:dyDescent="0.25">
      <x:c r="G21383" s="54"/>
      <x:c r="I21383" s="53"/>
    </x:row>
    <x:row r="21384" spans="1:13" x14ac:dyDescent="0.25">
      <x:c r="G21384" s="54"/>
      <x:c r="I21384" s="53"/>
    </x:row>
    <x:row r="21385" spans="1:13" x14ac:dyDescent="0.25">
      <x:c r="G21385" s="54"/>
      <x:c r="I21385" s="53"/>
    </x:row>
    <x:row r="21386" spans="1:13" x14ac:dyDescent="0.25">
      <x:c r="G21386" s="54"/>
      <x:c r="I21386" s="53"/>
    </x:row>
    <x:row r="21387" spans="1:13" x14ac:dyDescent="0.25">
      <x:c r="G21387" s="54"/>
      <x:c r="I21387" s="53"/>
    </x:row>
    <x:row r="21388" spans="1:13" x14ac:dyDescent="0.25">
      <x:c r="G21388" s="54"/>
      <x:c r="I21388" s="53"/>
    </x:row>
    <x:row r="21389" spans="1:13" x14ac:dyDescent="0.25">
      <x:c r="G21389" s="54"/>
      <x:c r="I21389" s="53"/>
    </x:row>
    <x:row r="21390" spans="1:13" x14ac:dyDescent="0.25">
      <x:c r="G21390" s="54"/>
      <x:c r="I21390" s="53"/>
    </x:row>
    <x:row r="21391" spans="1:13" x14ac:dyDescent="0.25">
      <x:c r="G21391" s="54"/>
      <x:c r="I21391" s="53"/>
    </x:row>
    <x:row r="21392" spans="1:13" x14ac:dyDescent="0.25">
      <x:c r="G21392" s="54"/>
      <x:c r="I21392" s="53"/>
    </x:row>
    <x:row r="21393" spans="1:13" x14ac:dyDescent="0.25">
      <x:c r="G21393" s="54"/>
      <x:c r="I21393" s="53"/>
    </x:row>
    <x:row r="21394" spans="1:13" x14ac:dyDescent="0.25">
      <x:c r="G21394" s="54"/>
      <x:c r="I21394" s="53"/>
    </x:row>
    <x:row r="21395" spans="1:13" x14ac:dyDescent="0.25">
      <x:c r="G21395" s="54"/>
      <x:c r="I21395" s="53"/>
    </x:row>
    <x:row r="21396" spans="1:13" x14ac:dyDescent="0.25">
      <x:c r="G21396" s="54"/>
      <x:c r="I21396" s="53"/>
    </x:row>
    <x:row r="21397" spans="1:13" x14ac:dyDescent="0.25">
      <x:c r="G21397" s="54"/>
      <x:c r="I21397" s="53"/>
    </x:row>
    <x:row r="21398" spans="1:13" x14ac:dyDescent="0.25">
      <x:c r="G21398" s="54"/>
      <x:c r="I21398" s="53"/>
    </x:row>
    <x:row r="21399" spans="1:13" x14ac:dyDescent="0.25">
      <x:c r="G21399" s="54"/>
      <x:c r="I21399" s="53"/>
    </x:row>
    <x:row r="21400" spans="1:13" x14ac:dyDescent="0.25">
      <x:c r="I21400" s="53"/>
    </x:row>
    <x:row r="21401" spans="1:13" x14ac:dyDescent="0.25">
      <x:c r="G21401" s="54"/>
      <x:c r="I21401" s="53"/>
    </x:row>
    <x:row r="21402" spans="1:13" x14ac:dyDescent="0.25">
      <x:c r="G21402" s="54"/>
      <x:c r="I21402" s="53"/>
    </x:row>
    <x:row r="21403" spans="1:13" x14ac:dyDescent="0.25">
      <x:c r="G21403" s="54"/>
      <x:c r="I21403" s="53"/>
    </x:row>
    <x:row r="21404" spans="1:13" x14ac:dyDescent="0.25">
      <x:c r="G21404" s="54"/>
      <x:c r="I21404" s="53"/>
    </x:row>
    <x:row r="21405" spans="1:13" x14ac:dyDescent="0.25">
      <x:c r="G21405" s="54"/>
      <x:c r="I21405" s="53"/>
    </x:row>
    <x:row r="21406" spans="1:13" x14ac:dyDescent="0.25">
      <x:c r="G21406" s="54"/>
      <x:c r="I21406" s="53"/>
    </x:row>
    <x:row r="21407" spans="1:13" x14ac:dyDescent="0.25">
      <x:c r="G21407" s="54"/>
      <x:c r="I21407" s="53"/>
    </x:row>
    <x:row r="21408" spans="1:13" x14ac:dyDescent="0.25">
      <x:c r="G21408" s="54"/>
      <x:c r="I21408" s="53"/>
    </x:row>
    <x:row r="21409" spans="1:13" x14ac:dyDescent="0.25">
      <x:c r="G21409" s="54"/>
      <x:c r="I21409" s="53"/>
    </x:row>
    <x:row r="21410" spans="1:13" x14ac:dyDescent="0.25">
      <x:c r="G21410" s="54"/>
      <x:c r="I21410" s="53"/>
    </x:row>
    <x:row r="21411" spans="1:13" x14ac:dyDescent="0.25">
      <x:c r="I21411" s="53"/>
    </x:row>
    <x:row r="21412" spans="1:13" x14ac:dyDescent="0.25">
      <x:c r="G21412" s="54"/>
      <x:c r="I21412" s="53"/>
    </x:row>
    <x:row r="21413" spans="1:13" x14ac:dyDescent="0.25">
      <x:c r="G21413" s="54"/>
      <x:c r="I21413" s="53"/>
    </x:row>
    <x:row r="21414" spans="1:13" x14ac:dyDescent="0.25">
      <x:c r="G21414" s="54"/>
      <x:c r="I21414" s="53"/>
    </x:row>
    <x:row r="21415" spans="1:13" x14ac:dyDescent="0.25">
      <x:c r="G21415" s="54"/>
      <x:c r="I21415" s="53"/>
    </x:row>
    <x:row r="21416" spans="1:13" x14ac:dyDescent="0.25">
      <x:c r="I21416" s="53"/>
    </x:row>
    <x:row r="21417" spans="1:13" x14ac:dyDescent="0.25">
      <x:c r="G21417" s="54"/>
      <x:c r="I21417" s="53"/>
    </x:row>
    <x:row r="21418" spans="1:13" x14ac:dyDescent="0.25">
      <x:c r="I21418" s="53"/>
    </x:row>
    <x:row r="21419" spans="1:13" x14ac:dyDescent="0.25">
      <x:c r="G21419" s="54"/>
      <x:c r="I21419" s="53"/>
    </x:row>
    <x:row r="21420" spans="1:13" x14ac:dyDescent="0.25">
      <x:c r="G21420" s="54"/>
      <x:c r="I21420" s="53"/>
    </x:row>
    <x:row r="21421" spans="1:13" x14ac:dyDescent="0.25">
      <x:c r="G21421" s="54"/>
      <x:c r="I21421" s="53"/>
    </x:row>
    <x:row r="21422" spans="1:13" x14ac:dyDescent="0.25">
      <x:c r="G21422" s="54"/>
      <x:c r="I21422" s="53"/>
    </x:row>
    <x:row r="21423" spans="1:13" x14ac:dyDescent="0.25">
      <x:c r="G21423" s="54"/>
      <x:c r="I21423" s="53"/>
    </x:row>
    <x:row r="21424" spans="1:13" x14ac:dyDescent="0.25">
      <x:c r="G21424" s="54"/>
      <x:c r="I21424" s="53"/>
    </x:row>
    <x:row r="21425" spans="1:13" x14ac:dyDescent="0.25">
      <x:c r="G21425" s="54"/>
      <x:c r="I21425" s="53"/>
    </x:row>
    <x:row r="21426" spans="1:13" x14ac:dyDescent="0.25">
      <x:c r="I21426" s="53"/>
    </x:row>
    <x:row r="21427" spans="1:13" x14ac:dyDescent="0.25">
      <x:c r="I21427" s="53"/>
    </x:row>
    <x:row r="21428" spans="1:13" x14ac:dyDescent="0.25">
      <x:c r="G21428" s="54"/>
      <x:c r="I21428" s="53"/>
    </x:row>
    <x:row r="21429" spans="1:13" x14ac:dyDescent="0.25">
      <x:c r="G21429" s="54"/>
      <x:c r="I21429" s="53"/>
    </x:row>
    <x:row r="21430" spans="1:13" x14ac:dyDescent="0.25">
      <x:c r="G21430" s="54"/>
      <x:c r="I21430" s="53"/>
    </x:row>
    <x:row r="21431" spans="1:13" x14ac:dyDescent="0.25">
      <x:c r="G21431" s="54"/>
      <x:c r="I21431" s="53"/>
    </x:row>
    <x:row r="21432" spans="1:13" x14ac:dyDescent="0.25">
      <x:c r="I21432" s="53"/>
    </x:row>
    <x:row r="21433" spans="1:13" x14ac:dyDescent="0.25">
      <x:c r="G21433" s="54"/>
      <x:c r="I21433" s="53"/>
    </x:row>
    <x:row r="21434" spans="1:13" x14ac:dyDescent="0.25">
      <x:c r="G21434" s="54"/>
      <x:c r="I21434" s="53"/>
    </x:row>
    <x:row r="21435" spans="1:13" x14ac:dyDescent="0.25">
      <x:c r="G21435" s="54"/>
      <x:c r="I21435" s="53"/>
    </x:row>
    <x:row r="21436" spans="1:13" x14ac:dyDescent="0.25">
      <x:c r="G21436" s="54"/>
      <x:c r="I21436" s="53"/>
    </x:row>
    <x:row r="21437" spans="1:13" x14ac:dyDescent="0.25">
      <x:c r="G21437" s="54"/>
      <x:c r="I21437" s="53"/>
    </x:row>
    <x:row r="21438" spans="1:13" x14ac:dyDescent="0.25">
      <x:c r="G21438" s="54"/>
      <x:c r="I21438" s="53"/>
    </x:row>
    <x:row r="21439" spans="1:13" x14ac:dyDescent="0.25">
      <x:c r="G21439" s="54"/>
      <x:c r="I21439" s="53"/>
    </x:row>
    <x:row r="21440" spans="1:13" x14ac:dyDescent="0.25">
      <x:c r="G21440" s="54"/>
      <x:c r="I21440" s="53"/>
    </x:row>
    <x:row r="21441" spans="1:13" x14ac:dyDescent="0.25">
      <x:c r="G21441" s="54"/>
      <x:c r="I21441" s="53"/>
    </x:row>
    <x:row r="21442" spans="1:13" x14ac:dyDescent="0.25">
      <x:c r="G21442" s="54"/>
      <x:c r="I21442" s="53"/>
    </x:row>
    <x:row r="21443" spans="1:13" x14ac:dyDescent="0.25">
      <x:c r="I21443" s="53"/>
    </x:row>
    <x:row r="21444" spans="1:13" x14ac:dyDescent="0.25">
      <x:c r="G21444" s="54"/>
      <x:c r="I21444" s="53"/>
    </x:row>
    <x:row r="21445" spans="1:13" x14ac:dyDescent="0.25">
      <x:c r="G21445" s="54"/>
      <x:c r="I21445" s="53"/>
    </x:row>
    <x:row r="21446" spans="1:13" x14ac:dyDescent="0.25">
      <x:c r="G21446" s="54"/>
      <x:c r="I21446" s="53"/>
    </x:row>
    <x:row r="21447" spans="1:13" x14ac:dyDescent="0.25">
      <x:c r="G21447" s="54"/>
      <x:c r="I21447" s="53"/>
    </x:row>
    <x:row r="21448" spans="1:13" x14ac:dyDescent="0.25">
      <x:c r="G21448" s="54"/>
      <x:c r="I21448" s="53"/>
    </x:row>
    <x:row r="21449" spans="1:13" x14ac:dyDescent="0.25">
      <x:c r="G21449" s="54"/>
      <x:c r="I21449" s="53"/>
    </x:row>
    <x:row r="21450" spans="1:13" x14ac:dyDescent="0.25">
      <x:c r="G21450" s="54"/>
      <x:c r="I21450" s="53"/>
    </x:row>
    <x:row r="21451" spans="1:13" x14ac:dyDescent="0.25">
      <x:c r="G21451" s="54"/>
      <x:c r="I21451" s="53"/>
    </x:row>
    <x:row r="21452" spans="1:13" x14ac:dyDescent="0.25">
      <x:c r="G21452" s="54"/>
      <x:c r="I21452" s="53"/>
    </x:row>
    <x:row r="21453" spans="1:13" x14ac:dyDescent="0.25">
      <x:c r="I21453" s="53"/>
    </x:row>
    <x:row r="21454" spans="1:13" x14ac:dyDescent="0.25">
      <x:c r="I21454" s="53"/>
    </x:row>
    <x:row r="21455" spans="1:13" x14ac:dyDescent="0.25">
      <x:c r="G21455" s="54"/>
      <x:c r="I21455" s="53"/>
    </x:row>
    <x:row r="21456" spans="1:13" x14ac:dyDescent="0.25">
      <x:c r="G21456" s="54"/>
      <x:c r="I21456" s="53"/>
    </x:row>
    <x:row r="21457" spans="1:13" x14ac:dyDescent="0.25">
      <x:c r="G21457" s="54"/>
      <x:c r="I21457" s="53"/>
    </x:row>
    <x:row r="21458" spans="1:13" x14ac:dyDescent="0.25">
      <x:c r="G21458" s="54"/>
      <x:c r="I21458" s="53"/>
    </x:row>
    <x:row r="21459" spans="1:13" x14ac:dyDescent="0.25">
      <x:c r="G21459" s="54"/>
      <x:c r="I21459" s="53"/>
    </x:row>
    <x:row r="21460" spans="1:13" x14ac:dyDescent="0.25">
      <x:c r="G21460" s="54"/>
      <x:c r="I21460" s="53"/>
    </x:row>
    <x:row r="21461" spans="1:13" x14ac:dyDescent="0.25">
      <x:c r="G21461" s="54"/>
      <x:c r="I21461" s="53"/>
    </x:row>
    <x:row r="21462" spans="1:13" x14ac:dyDescent="0.25">
      <x:c r="G21462" s="54"/>
      <x:c r="I21462" s="53"/>
    </x:row>
    <x:row r="21463" spans="1:13" x14ac:dyDescent="0.25">
      <x:c r="G21463" s="54"/>
      <x:c r="I21463" s="53"/>
    </x:row>
    <x:row r="21464" spans="1:13" x14ac:dyDescent="0.25">
      <x:c r="G21464" s="54"/>
      <x:c r="I21464" s="53"/>
    </x:row>
    <x:row r="21465" spans="1:13" x14ac:dyDescent="0.25">
      <x:c r="G21465" s="54"/>
      <x:c r="I21465" s="53"/>
    </x:row>
    <x:row r="21466" spans="1:13" x14ac:dyDescent="0.25">
      <x:c r="G21466" s="54"/>
      <x:c r="I21466" s="53"/>
    </x:row>
    <x:row r="21467" spans="1:13" x14ac:dyDescent="0.25">
      <x:c r="G21467" s="54"/>
      <x:c r="I21467" s="53"/>
    </x:row>
    <x:row r="21468" spans="1:13" x14ac:dyDescent="0.25">
      <x:c r="G21468" s="54"/>
      <x:c r="I21468" s="53"/>
    </x:row>
    <x:row r="21469" spans="1:13" x14ac:dyDescent="0.25">
      <x:c r="I21469" s="53"/>
    </x:row>
    <x:row r="21470" spans="1:13" x14ac:dyDescent="0.25">
      <x:c r="G21470" s="54"/>
      <x:c r="I21470" s="53"/>
    </x:row>
    <x:row r="21471" spans="1:13" x14ac:dyDescent="0.25">
      <x:c r="G21471" s="54"/>
      <x:c r="I21471" s="53"/>
    </x:row>
    <x:row r="21472" spans="1:13" x14ac:dyDescent="0.25">
      <x:c r="G21472" s="54"/>
      <x:c r="I21472" s="53"/>
    </x:row>
    <x:row r="21473" spans="1:13" x14ac:dyDescent="0.25">
      <x:c r="G21473" s="54"/>
      <x:c r="I21473" s="53"/>
    </x:row>
    <x:row r="21474" spans="1:13" x14ac:dyDescent="0.25">
      <x:c r="G21474" s="54"/>
      <x:c r="I21474" s="53"/>
    </x:row>
    <x:row r="21475" spans="1:13" x14ac:dyDescent="0.25">
      <x:c r="G21475" s="54"/>
      <x:c r="I21475" s="53"/>
    </x:row>
    <x:row r="21476" spans="1:13" x14ac:dyDescent="0.25">
      <x:c r="G21476" s="54"/>
      <x:c r="I21476" s="53"/>
    </x:row>
    <x:row r="21477" spans="1:13" x14ac:dyDescent="0.25">
      <x:c r="G21477" s="54"/>
      <x:c r="I21477" s="53"/>
    </x:row>
    <x:row r="21478" spans="1:13" x14ac:dyDescent="0.25">
      <x:c r="G21478" s="54"/>
      <x:c r="I21478" s="53"/>
    </x:row>
    <x:row r="21479" spans="1:13" x14ac:dyDescent="0.25">
      <x:c r="G21479" s="54"/>
      <x:c r="I21479" s="53"/>
    </x:row>
    <x:row r="21480" spans="1:13" x14ac:dyDescent="0.25">
      <x:c r="I21480" s="53"/>
    </x:row>
    <x:row r="21481" spans="1:13" x14ac:dyDescent="0.25">
      <x:c r="G21481" s="54"/>
      <x:c r="I21481" s="53"/>
    </x:row>
    <x:row r="21482" spans="1:13" x14ac:dyDescent="0.25">
      <x:c r="G21482" s="54"/>
      <x:c r="I21482" s="53"/>
    </x:row>
    <x:row r="21483" spans="1:13" x14ac:dyDescent="0.25">
      <x:c r="G21483" s="54"/>
      <x:c r="I21483" s="53"/>
    </x:row>
    <x:row r="21484" spans="1:13" x14ac:dyDescent="0.25">
      <x:c r="G21484" s="54"/>
      <x:c r="I21484" s="53"/>
    </x:row>
    <x:row r="21485" spans="1:13" x14ac:dyDescent="0.25">
      <x:c r="G21485" s="54"/>
      <x:c r="I21485" s="53"/>
    </x:row>
    <x:row r="21486" spans="1:13" x14ac:dyDescent="0.25">
      <x:c r="G21486" s="54"/>
      <x:c r="I21486" s="53"/>
    </x:row>
    <x:row r="21487" spans="1:13" x14ac:dyDescent="0.25">
      <x:c r="G21487" s="54"/>
      <x:c r="I21487" s="53"/>
    </x:row>
    <x:row r="21488" spans="1:13" x14ac:dyDescent="0.25">
      <x:c r="G21488" s="54"/>
      <x:c r="I21488" s="53"/>
    </x:row>
    <x:row r="21489" spans="1:13" x14ac:dyDescent="0.25">
      <x:c r="G21489" s="54"/>
      <x:c r="I21489" s="53"/>
    </x:row>
    <x:row r="21490" spans="1:13" x14ac:dyDescent="0.25">
      <x:c r="G21490" s="54"/>
      <x:c r="I21490" s="53"/>
    </x:row>
    <x:row r="21491" spans="1:13" x14ac:dyDescent="0.25">
      <x:c r="G21491" s="54"/>
      <x:c r="I21491" s="53"/>
    </x:row>
    <x:row r="21492" spans="1:13" x14ac:dyDescent="0.25">
      <x:c r="G21492" s="54"/>
      <x:c r="I21492" s="53"/>
    </x:row>
    <x:row r="21493" spans="1:13" x14ac:dyDescent="0.25">
      <x:c r="G21493" s="54"/>
      <x:c r="I21493" s="53"/>
    </x:row>
    <x:row r="21494" spans="1:13" x14ac:dyDescent="0.25">
      <x:c r="G21494" s="54"/>
      <x:c r="I21494" s="53"/>
    </x:row>
    <x:row r="21495" spans="1:13" x14ac:dyDescent="0.25">
      <x:c r="G21495" s="54"/>
      <x:c r="I21495" s="53"/>
    </x:row>
    <x:row r="21496" spans="1:13" x14ac:dyDescent="0.25">
      <x:c r="G21496" s="54"/>
      <x:c r="I21496" s="53"/>
    </x:row>
    <x:row r="21497" spans="1:13" x14ac:dyDescent="0.25">
      <x:c r="G21497" s="54"/>
      <x:c r="I21497" s="53"/>
    </x:row>
    <x:row r="21498" spans="1:13" x14ac:dyDescent="0.25">
      <x:c r="G21498" s="54"/>
      <x:c r="I21498" s="53"/>
    </x:row>
    <x:row r="21499" spans="1:13" x14ac:dyDescent="0.25">
      <x:c r="G21499" s="54"/>
      <x:c r="I21499" s="53"/>
    </x:row>
    <x:row r="21500" spans="1:13" x14ac:dyDescent="0.25">
      <x:c r="G21500" s="54"/>
      <x:c r="I21500" s="53"/>
    </x:row>
    <x:row r="21501" spans="1:13" x14ac:dyDescent="0.25">
      <x:c r="G21501" s="54"/>
      <x:c r="I21501" s="53"/>
    </x:row>
    <x:row r="21502" spans="1:13" x14ac:dyDescent="0.25">
      <x:c r="G21502" s="54"/>
      <x:c r="I21502" s="53"/>
    </x:row>
    <x:row r="21503" spans="1:13" x14ac:dyDescent="0.25">
      <x:c r="G21503" s="54"/>
      <x:c r="I21503" s="53"/>
    </x:row>
    <x:row r="21504" spans="1:13" x14ac:dyDescent="0.25">
      <x:c r="G21504" s="54"/>
      <x:c r="I21504" s="53"/>
    </x:row>
    <x:row r="21505" spans="1:13" x14ac:dyDescent="0.25">
      <x:c r="G21505" s="54"/>
      <x:c r="I21505" s="53"/>
    </x:row>
    <x:row r="21506" spans="1:13" x14ac:dyDescent="0.25">
      <x:c r="G21506" s="54"/>
      <x:c r="I21506" s="53"/>
    </x:row>
    <x:row r="21507" spans="1:13" x14ac:dyDescent="0.25">
      <x:c r="G21507" s="54"/>
      <x:c r="I21507" s="53"/>
    </x:row>
    <x:row r="21508" spans="1:13" x14ac:dyDescent="0.25">
      <x:c r="G21508" s="54"/>
      <x:c r="I21508" s="53"/>
    </x:row>
    <x:row r="21509" spans="1:13" x14ac:dyDescent="0.25">
      <x:c r="G21509" s="54"/>
      <x:c r="I21509" s="53"/>
    </x:row>
    <x:row r="21510" spans="1:13" x14ac:dyDescent="0.25">
      <x:c r="G21510" s="54"/>
      <x:c r="I21510" s="53"/>
    </x:row>
    <x:row r="21511" spans="1:13" x14ac:dyDescent="0.25">
      <x:c r="G21511" s="54"/>
      <x:c r="I21511" s="53"/>
    </x:row>
    <x:row r="21512" spans="1:13" x14ac:dyDescent="0.25">
      <x:c r="G21512" s="54"/>
      <x:c r="I21512" s="53"/>
    </x:row>
    <x:row r="21513" spans="1:13" x14ac:dyDescent="0.25">
      <x:c r="G21513" s="54"/>
      <x:c r="I21513" s="53"/>
    </x:row>
    <x:row r="21514" spans="1:13" x14ac:dyDescent="0.25">
      <x:c r="G21514" s="54"/>
      <x:c r="I21514" s="53"/>
    </x:row>
    <x:row r="21515" spans="1:13" x14ac:dyDescent="0.25">
      <x:c r="G21515" s="54"/>
      <x:c r="I21515" s="53"/>
    </x:row>
    <x:row r="21516" spans="1:13" x14ac:dyDescent="0.25">
      <x:c r="G21516" s="54"/>
      <x:c r="I21516" s="53"/>
    </x:row>
    <x:row r="21517" spans="1:13" x14ac:dyDescent="0.25">
      <x:c r="G21517" s="54"/>
      <x:c r="I21517" s="53"/>
    </x:row>
    <x:row r="21518" spans="1:13" x14ac:dyDescent="0.25">
      <x:c r="G21518" s="54"/>
      <x:c r="I21518" s="53"/>
    </x:row>
    <x:row r="21519" spans="1:13" x14ac:dyDescent="0.25">
      <x:c r="G21519" s="54"/>
      <x:c r="I21519" s="53"/>
    </x:row>
    <x:row r="21520" spans="1:13" x14ac:dyDescent="0.25">
      <x:c r="G21520" s="54"/>
      <x:c r="I21520" s="53"/>
    </x:row>
    <x:row r="21521" spans="1:13" x14ac:dyDescent="0.25">
      <x:c r="I21521" s="53"/>
    </x:row>
    <x:row r="21522" spans="1:13" x14ac:dyDescent="0.25">
      <x:c r="G21522" s="54"/>
      <x:c r="I21522" s="53"/>
    </x:row>
    <x:row r="21523" spans="1:13" x14ac:dyDescent="0.25">
      <x:c r="G21523" s="54"/>
      <x:c r="I21523" s="53"/>
    </x:row>
    <x:row r="21524" spans="1:13" x14ac:dyDescent="0.25">
      <x:c r="G21524" s="54"/>
      <x:c r="I21524" s="53"/>
    </x:row>
    <x:row r="21525" spans="1:13" x14ac:dyDescent="0.25">
      <x:c r="G21525" s="54"/>
      <x:c r="I21525" s="53"/>
    </x:row>
    <x:row r="21526" spans="1:13" x14ac:dyDescent="0.25">
      <x:c r="G21526" s="54"/>
      <x:c r="I21526" s="53"/>
    </x:row>
    <x:row r="21527" spans="1:13" x14ac:dyDescent="0.25">
      <x:c r="G21527" s="54"/>
      <x:c r="I21527" s="53"/>
    </x:row>
    <x:row r="21528" spans="1:13" x14ac:dyDescent="0.25">
      <x:c r="G21528" s="54"/>
      <x:c r="I21528" s="53"/>
    </x:row>
    <x:row r="21529" spans="1:13" x14ac:dyDescent="0.25">
      <x:c r="G21529" s="54"/>
      <x:c r="I21529" s="53"/>
    </x:row>
    <x:row r="21530" spans="1:13" x14ac:dyDescent="0.25">
      <x:c r="G21530" s="54"/>
      <x:c r="I21530" s="53"/>
    </x:row>
    <x:row r="21531" spans="1:13" x14ac:dyDescent="0.25">
      <x:c r="G21531" s="54"/>
      <x:c r="I21531" s="53"/>
    </x:row>
    <x:row r="21532" spans="1:13" x14ac:dyDescent="0.25">
      <x:c r="G21532" s="54"/>
      <x:c r="I21532" s="53"/>
    </x:row>
    <x:row r="21533" spans="1:13" x14ac:dyDescent="0.25">
      <x:c r="G21533" s="54"/>
      <x:c r="I21533" s="53"/>
    </x:row>
    <x:row r="21534" spans="1:13" x14ac:dyDescent="0.25">
      <x:c r="G21534" s="54"/>
      <x:c r="I21534" s="53"/>
    </x:row>
    <x:row r="21535" spans="1:13" x14ac:dyDescent="0.25">
      <x:c r="G21535" s="54"/>
      <x:c r="I21535" s="53"/>
    </x:row>
    <x:row r="21536" spans="1:13" x14ac:dyDescent="0.25">
      <x:c r="G21536" s="54"/>
      <x:c r="I21536" s="53"/>
    </x:row>
    <x:row r="21537" spans="1:13" x14ac:dyDescent="0.25">
      <x:c r="G21537" s="54"/>
      <x:c r="I21537" s="53"/>
    </x:row>
    <x:row r="21538" spans="1:13" x14ac:dyDescent="0.25">
      <x:c r="G21538" s="54"/>
      <x:c r="I21538" s="53"/>
    </x:row>
    <x:row r="21539" spans="1:13" x14ac:dyDescent="0.25">
      <x:c r="G21539" s="54"/>
      <x:c r="I21539" s="53"/>
    </x:row>
    <x:row r="21540" spans="1:13" x14ac:dyDescent="0.25">
      <x:c r="G21540" s="54"/>
      <x:c r="I21540" s="53"/>
    </x:row>
    <x:row r="21541" spans="1:13" x14ac:dyDescent="0.25">
      <x:c r="G21541" s="54"/>
      <x:c r="I21541" s="53"/>
    </x:row>
    <x:row r="21542" spans="1:13" x14ac:dyDescent="0.25">
      <x:c r="G21542" s="54"/>
      <x:c r="I21542" s="53"/>
    </x:row>
    <x:row r="21543" spans="1:13" x14ac:dyDescent="0.25">
      <x:c r="G21543" s="54"/>
      <x:c r="I21543" s="53"/>
    </x:row>
    <x:row r="21544" spans="1:13" x14ac:dyDescent="0.25">
      <x:c r="G21544" s="54"/>
      <x:c r="I21544" s="53"/>
    </x:row>
    <x:row r="21545" spans="1:13" x14ac:dyDescent="0.25">
      <x:c r="I21545" s="53"/>
    </x:row>
    <x:row r="21546" spans="1:13" x14ac:dyDescent="0.25">
      <x:c r="G21546" s="54"/>
      <x:c r="I21546" s="53"/>
    </x:row>
    <x:row r="21547" spans="1:13" x14ac:dyDescent="0.25">
      <x:c r="G21547" s="54"/>
      <x:c r="I21547" s="53"/>
    </x:row>
    <x:row r="21548" spans="1:13" x14ac:dyDescent="0.25">
      <x:c r="G21548" s="54"/>
      <x:c r="I21548" s="53"/>
    </x:row>
    <x:row r="21549" spans="1:13" x14ac:dyDescent="0.25">
      <x:c r="G21549" s="54"/>
      <x:c r="I21549" s="53"/>
    </x:row>
    <x:row r="21550" spans="1:13" x14ac:dyDescent="0.25">
      <x:c r="G21550" s="54"/>
      <x:c r="I21550" s="53"/>
    </x:row>
    <x:row r="21551" spans="1:13" x14ac:dyDescent="0.25">
      <x:c r="G21551" s="54"/>
      <x:c r="I21551" s="53"/>
    </x:row>
    <x:row r="21552" spans="1:13" x14ac:dyDescent="0.25">
      <x:c r="G21552" s="54"/>
      <x:c r="I21552" s="53"/>
    </x:row>
    <x:row r="21553" spans="1:13" x14ac:dyDescent="0.25">
      <x:c r="G21553" s="54"/>
      <x:c r="I21553" s="53"/>
    </x:row>
    <x:row r="21554" spans="1:13" x14ac:dyDescent="0.25">
      <x:c r="G21554" s="54"/>
      <x:c r="I21554" s="53"/>
    </x:row>
    <x:row r="21555" spans="1:13" x14ac:dyDescent="0.25">
      <x:c r="G21555" s="54"/>
      <x:c r="I21555" s="53"/>
    </x:row>
    <x:row r="21556" spans="1:13" x14ac:dyDescent="0.25">
      <x:c r="G21556" s="54"/>
      <x:c r="I21556" s="53"/>
    </x:row>
    <x:row r="21557" spans="1:13" x14ac:dyDescent="0.25">
      <x:c r="G21557" s="54"/>
      <x:c r="I21557" s="53"/>
    </x:row>
    <x:row r="21558" spans="1:13" x14ac:dyDescent="0.25">
      <x:c r="G21558" s="54"/>
      <x:c r="I21558" s="53"/>
    </x:row>
    <x:row r="21559" spans="1:13" x14ac:dyDescent="0.25">
      <x:c r="G21559" s="54"/>
      <x:c r="I21559" s="53"/>
    </x:row>
    <x:row r="21560" spans="1:13" x14ac:dyDescent="0.25">
      <x:c r="G21560" s="54"/>
      <x:c r="I21560" s="53"/>
    </x:row>
    <x:row r="21561" spans="1:13" x14ac:dyDescent="0.25">
      <x:c r="I21561" s="53"/>
    </x:row>
    <x:row r="21562" spans="1:13" x14ac:dyDescent="0.25">
      <x:c r="I21562" s="53"/>
    </x:row>
    <x:row r="21563" spans="1:13" x14ac:dyDescent="0.25">
      <x:c r="G21563" s="54"/>
      <x:c r="I21563" s="53"/>
    </x:row>
    <x:row r="21564" spans="1:13" x14ac:dyDescent="0.25">
      <x:c r="G21564" s="54"/>
      <x:c r="I21564" s="53"/>
    </x:row>
    <x:row r="21565" spans="1:13" x14ac:dyDescent="0.25">
      <x:c r="G21565" s="54"/>
      <x:c r="I21565" s="53"/>
    </x:row>
    <x:row r="21566" spans="1:13" x14ac:dyDescent="0.25">
      <x:c r="G21566" s="54"/>
      <x:c r="I21566" s="53"/>
    </x:row>
    <x:row r="21567" spans="1:13" x14ac:dyDescent="0.25">
      <x:c r="G21567" s="54"/>
      <x:c r="I21567" s="53"/>
    </x:row>
    <x:row r="21568" spans="1:13" x14ac:dyDescent="0.25">
      <x:c r="G21568" s="54"/>
      <x:c r="I21568" s="53"/>
    </x:row>
    <x:row r="21569" spans="1:13" x14ac:dyDescent="0.25">
      <x:c r="G21569" s="54"/>
      <x:c r="I21569" s="53"/>
    </x:row>
    <x:row r="21570" spans="1:13" x14ac:dyDescent="0.25">
      <x:c r="G21570" s="54"/>
      <x:c r="I21570" s="53"/>
    </x:row>
    <x:row r="21571" spans="1:13" x14ac:dyDescent="0.25">
      <x:c r="G21571" s="54"/>
      <x:c r="I21571" s="53"/>
    </x:row>
    <x:row r="21572" spans="1:13" x14ac:dyDescent="0.25">
      <x:c r="G21572" s="54"/>
      <x:c r="I21572" s="53"/>
    </x:row>
    <x:row r="21573" spans="1:13" x14ac:dyDescent="0.25">
      <x:c r="G21573" s="54"/>
      <x:c r="I21573" s="53"/>
    </x:row>
    <x:row r="21574" spans="1:13" x14ac:dyDescent="0.25">
      <x:c r="G21574" s="54"/>
      <x:c r="I21574" s="53"/>
    </x:row>
    <x:row r="21575" spans="1:13" x14ac:dyDescent="0.25">
      <x:c r="G21575" s="54"/>
      <x:c r="I21575" s="53"/>
    </x:row>
    <x:row r="21576" spans="1:13" x14ac:dyDescent="0.25">
      <x:c r="G21576" s="54"/>
      <x:c r="I21576" s="53"/>
    </x:row>
    <x:row r="21577" spans="1:13" x14ac:dyDescent="0.25">
      <x:c r="G21577" s="54"/>
      <x:c r="I21577" s="53"/>
    </x:row>
    <x:row r="21578" spans="1:13" x14ac:dyDescent="0.25">
      <x:c r="G21578" s="54"/>
      <x:c r="I21578" s="53"/>
    </x:row>
    <x:row r="21579" spans="1:13" x14ac:dyDescent="0.25">
      <x:c r="G21579" s="54"/>
      <x:c r="I21579" s="53"/>
    </x:row>
    <x:row r="21580" spans="1:13" x14ac:dyDescent="0.25">
      <x:c r="G21580" s="54"/>
      <x:c r="I21580" s="53"/>
    </x:row>
    <x:row r="21581" spans="1:13" x14ac:dyDescent="0.25">
      <x:c r="G21581" s="54"/>
      <x:c r="I21581" s="53"/>
    </x:row>
    <x:row r="21582" spans="1:13" x14ac:dyDescent="0.25">
      <x:c r="G21582" s="54"/>
      <x:c r="I21582" s="53"/>
    </x:row>
    <x:row r="21583" spans="1:13" x14ac:dyDescent="0.25">
      <x:c r="G21583" s="54"/>
      <x:c r="I21583" s="53"/>
    </x:row>
    <x:row r="21584" spans="1:13" x14ac:dyDescent="0.25">
      <x:c r="G21584" s="54"/>
      <x:c r="I21584" s="53"/>
    </x:row>
    <x:row r="21585" spans="1:13" x14ac:dyDescent="0.25">
      <x:c r="I21585" s="53"/>
    </x:row>
    <x:row r="21586" spans="1:13" x14ac:dyDescent="0.25">
      <x:c r="G21586" s="54"/>
      <x:c r="I21586" s="53"/>
    </x:row>
    <x:row r="21587" spans="1:13" x14ac:dyDescent="0.25">
      <x:c r="G21587" s="54"/>
      <x:c r="I21587" s="53"/>
    </x:row>
    <x:row r="21588" spans="1:13" x14ac:dyDescent="0.25">
      <x:c r="G21588" s="54"/>
      <x:c r="I21588" s="53"/>
    </x:row>
    <x:row r="21589" spans="1:13" x14ac:dyDescent="0.25">
      <x:c r="G21589" s="54"/>
      <x:c r="I21589" s="53"/>
    </x:row>
    <x:row r="21590" spans="1:13" x14ac:dyDescent="0.25">
      <x:c r="G21590" s="54"/>
      <x:c r="I21590" s="53"/>
    </x:row>
    <x:row r="21591" spans="1:13" x14ac:dyDescent="0.25">
      <x:c r="G21591" s="54"/>
      <x:c r="I21591" s="53"/>
    </x:row>
    <x:row r="21592" spans="1:13" x14ac:dyDescent="0.25">
      <x:c r="G21592" s="54"/>
      <x:c r="I21592" s="53"/>
    </x:row>
    <x:row r="21593" spans="1:13" x14ac:dyDescent="0.25">
      <x:c r="G21593" s="54"/>
      <x:c r="I21593" s="53"/>
    </x:row>
    <x:row r="21594" spans="1:13" x14ac:dyDescent="0.25">
      <x:c r="G21594" s="54"/>
      <x:c r="I21594" s="53"/>
    </x:row>
    <x:row r="21595" spans="1:13" x14ac:dyDescent="0.25">
      <x:c r="G21595" s="54"/>
      <x:c r="I21595" s="53"/>
    </x:row>
    <x:row r="21596" spans="1:13" x14ac:dyDescent="0.25">
      <x:c r="G21596" s="54"/>
      <x:c r="I21596" s="53"/>
    </x:row>
    <x:row r="21597" spans="1:13" x14ac:dyDescent="0.25">
      <x:c r="G21597" s="54"/>
      <x:c r="I21597" s="53"/>
    </x:row>
    <x:row r="21598" spans="1:13" x14ac:dyDescent="0.25">
      <x:c r="G21598" s="54"/>
      <x:c r="I21598" s="53"/>
    </x:row>
    <x:row r="21599" spans="1:13" x14ac:dyDescent="0.25">
      <x:c r="G21599" s="54"/>
      <x:c r="I21599" s="53"/>
    </x:row>
    <x:row r="21600" spans="1:13" x14ac:dyDescent="0.25">
      <x:c r="G21600" s="54"/>
      <x:c r="I21600" s="53"/>
    </x:row>
    <x:row r="21601" spans="1:13" x14ac:dyDescent="0.25">
      <x:c r="G21601" s="54"/>
      <x:c r="I21601" s="53"/>
    </x:row>
    <x:row r="21602" spans="1:13" x14ac:dyDescent="0.25">
      <x:c r="G21602" s="54"/>
      <x:c r="I21602" s="53"/>
    </x:row>
    <x:row r="21603" spans="1:13" x14ac:dyDescent="0.25">
      <x:c r="G21603" s="54"/>
      <x:c r="I21603" s="53"/>
    </x:row>
    <x:row r="21604" spans="1:13" x14ac:dyDescent="0.25">
      <x:c r="G21604" s="54"/>
      <x:c r="I21604" s="53"/>
    </x:row>
    <x:row r="21605" spans="1:13" x14ac:dyDescent="0.25">
      <x:c r="G21605" s="54"/>
      <x:c r="I21605" s="53"/>
    </x:row>
    <x:row r="21606" spans="1:13" x14ac:dyDescent="0.25">
      <x:c r="G21606" s="54"/>
      <x:c r="I21606" s="53"/>
    </x:row>
    <x:row r="21607" spans="1:13" x14ac:dyDescent="0.25">
      <x:c r="G21607" s="54"/>
      <x:c r="I21607" s="53"/>
    </x:row>
    <x:row r="21608" spans="1:13" x14ac:dyDescent="0.25">
      <x:c r="G21608" s="54"/>
      <x:c r="I21608" s="53"/>
    </x:row>
    <x:row r="21609" spans="1:13" x14ac:dyDescent="0.25">
      <x:c r="G21609" s="54"/>
      <x:c r="I21609" s="53"/>
    </x:row>
    <x:row r="21610" spans="1:13" x14ac:dyDescent="0.25">
      <x:c r="G21610" s="54"/>
      <x:c r="I21610" s="53"/>
    </x:row>
    <x:row r="21611" spans="1:13" x14ac:dyDescent="0.25">
      <x:c r="G21611" s="54"/>
      <x:c r="I21611" s="53"/>
    </x:row>
    <x:row r="21612" spans="1:13" x14ac:dyDescent="0.25">
      <x:c r="G21612" s="54"/>
      <x:c r="I21612" s="53"/>
    </x:row>
    <x:row r="21613" spans="1:13" x14ac:dyDescent="0.25">
      <x:c r="G21613" s="54"/>
      <x:c r="I21613" s="53"/>
    </x:row>
    <x:row r="21614" spans="1:13" x14ac:dyDescent="0.25">
      <x:c r="G21614" s="54"/>
      <x:c r="I21614" s="53"/>
    </x:row>
    <x:row r="21615" spans="1:13" x14ac:dyDescent="0.25">
      <x:c r="G21615" s="54"/>
      <x:c r="I21615" s="53"/>
    </x:row>
    <x:row r="21616" spans="1:13" x14ac:dyDescent="0.25">
      <x:c r="G21616" s="54"/>
      <x:c r="I21616" s="53"/>
    </x:row>
    <x:row r="21617" spans="1:13" x14ac:dyDescent="0.25">
      <x:c r="G21617" s="54"/>
      <x:c r="I21617" s="53"/>
    </x:row>
    <x:row r="21618" spans="1:13" x14ac:dyDescent="0.25">
      <x:c r="G21618" s="54"/>
      <x:c r="I21618" s="53"/>
    </x:row>
    <x:row r="21619" spans="1:13" x14ac:dyDescent="0.25">
      <x:c r="G21619" s="54"/>
      <x:c r="I21619" s="53"/>
    </x:row>
    <x:row r="21620" spans="1:13" x14ac:dyDescent="0.25">
      <x:c r="G21620" s="54"/>
      <x:c r="I21620" s="53"/>
    </x:row>
    <x:row r="21621" spans="1:13" x14ac:dyDescent="0.25">
      <x:c r="G21621" s="54"/>
      <x:c r="I21621" s="53"/>
    </x:row>
    <x:row r="21622" spans="1:13" x14ac:dyDescent="0.25">
      <x:c r="G21622" s="54"/>
      <x:c r="I21622" s="53"/>
    </x:row>
    <x:row r="21623" spans="1:13" x14ac:dyDescent="0.25">
      <x:c r="G21623" s="54"/>
      <x:c r="I21623" s="53"/>
    </x:row>
    <x:row r="21624" spans="1:13" x14ac:dyDescent="0.25">
      <x:c r="G21624" s="54"/>
      <x:c r="I21624" s="53"/>
    </x:row>
    <x:row r="21625" spans="1:13" x14ac:dyDescent="0.25">
      <x:c r="G21625" s="54"/>
      <x:c r="I21625" s="53"/>
    </x:row>
    <x:row r="21626" spans="1:13" x14ac:dyDescent="0.25">
      <x:c r="G21626" s="54"/>
      <x:c r="I21626" s="53"/>
    </x:row>
    <x:row r="21627" spans="1:13" x14ac:dyDescent="0.25">
      <x:c r="G21627" s="54"/>
      <x:c r="I21627" s="53"/>
    </x:row>
    <x:row r="21628" spans="1:13" x14ac:dyDescent="0.25">
      <x:c r="G21628" s="54"/>
      <x:c r="I21628" s="53"/>
    </x:row>
    <x:row r="21629" spans="1:13" x14ac:dyDescent="0.25">
      <x:c r="G21629" s="54"/>
      <x:c r="I21629" s="53"/>
    </x:row>
    <x:row r="21630" spans="1:13" x14ac:dyDescent="0.25">
      <x:c r="G21630" s="54"/>
      <x:c r="I21630" s="53"/>
    </x:row>
    <x:row r="21631" spans="1:13" x14ac:dyDescent="0.25">
      <x:c r="G21631" s="54"/>
      <x:c r="I21631" s="53"/>
    </x:row>
    <x:row r="21632" spans="1:13" x14ac:dyDescent="0.25">
      <x:c r="G21632" s="54"/>
      <x:c r="I21632" s="53"/>
    </x:row>
    <x:row r="21633" spans="1:13" x14ac:dyDescent="0.25">
      <x:c r="G21633" s="54"/>
      <x:c r="I21633" s="53"/>
    </x:row>
    <x:row r="21634" spans="1:13" x14ac:dyDescent="0.25">
      <x:c r="G21634" s="54"/>
      <x:c r="I21634" s="53"/>
    </x:row>
    <x:row r="21635" spans="1:13" x14ac:dyDescent="0.25">
      <x:c r="G21635" s="54"/>
      <x:c r="I21635" s="53"/>
    </x:row>
    <x:row r="21636" spans="1:13" x14ac:dyDescent="0.25">
      <x:c r="G21636" s="54"/>
      <x:c r="I21636" s="53"/>
    </x:row>
    <x:row r="21637" spans="1:13" x14ac:dyDescent="0.25">
      <x:c r="G21637" s="54"/>
      <x:c r="I21637" s="53"/>
    </x:row>
    <x:row r="21638" spans="1:13" x14ac:dyDescent="0.25">
      <x:c r="G21638" s="54"/>
      <x:c r="I21638" s="53"/>
    </x:row>
    <x:row r="21639" spans="1:13" x14ac:dyDescent="0.25">
      <x:c r="G21639" s="54"/>
      <x:c r="I21639" s="53"/>
    </x:row>
    <x:row r="21640" spans="1:13" x14ac:dyDescent="0.25">
      <x:c r="G21640" s="54"/>
      <x:c r="I21640" s="53"/>
    </x:row>
    <x:row r="21641" spans="1:13" x14ac:dyDescent="0.25">
      <x:c r="G21641" s="54"/>
      <x:c r="I21641" s="53"/>
    </x:row>
    <x:row r="21642" spans="1:13" x14ac:dyDescent="0.25">
      <x:c r="G21642" s="54"/>
      <x:c r="I21642" s="53"/>
    </x:row>
    <x:row r="21643" spans="1:13" x14ac:dyDescent="0.25">
      <x:c r="G21643" s="54"/>
      <x:c r="I21643" s="53"/>
    </x:row>
    <x:row r="21644" spans="1:13" x14ac:dyDescent="0.25">
      <x:c r="G21644" s="54"/>
      <x:c r="I21644" s="53"/>
    </x:row>
    <x:row r="21645" spans="1:13" x14ac:dyDescent="0.25">
      <x:c r="G21645" s="54"/>
      <x:c r="I21645" s="53"/>
    </x:row>
    <x:row r="21646" spans="1:13" x14ac:dyDescent="0.25">
      <x:c r="G21646" s="54"/>
      <x:c r="I21646" s="53"/>
    </x:row>
    <x:row r="21647" spans="1:13" x14ac:dyDescent="0.25">
      <x:c r="G21647" s="54"/>
      <x:c r="I21647" s="53"/>
    </x:row>
    <x:row r="21648" spans="1:13" x14ac:dyDescent="0.25">
      <x:c r="G21648" s="54"/>
      <x:c r="I21648" s="53"/>
    </x:row>
    <x:row r="21649" spans="1:13" x14ac:dyDescent="0.25">
      <x:c r="G21649" s="54"/>
      <x:c r="I21649" s="53"/>
    </x:row>
    <x:row r="21650" spans="1:13" x14ac:dyDescent="0.25">
      <x:c r="G21650" s="54"/>
      <x:c r="I21650" s="53"/>
    </x:row>
    <x:row r="21651" spans="1:13" x14ac:dyDescent="0.25">
      <x:c r="G21651" s="54"/>
      <x:c r="I21651" s="53"/>
    </x:row>
    <x:row r="21652" spans="1:13" x14ac:dyDescent="0.25">
      <x:c r="G21652" s="54"/>
      <x:c r="I21652" s="53"/>
    </x:row>
    <x:row r="21653" spans="1:13" x14ac:dyDescent="0.25">
      <x:c r="G21653" s="54"/>
      <x:c r="I21653" s="53"/>
    </x:row>
    <x:row r="21654" spans="1:13" x14ac:dyDescent="0.25">
      <x:c r="G21654" s="54"/>
      <x:c r="I21654" s="53"/>
    </x:row>
    <x:row r="21655" spans="1:13" x14ac:dyDescent="0.25">
      <x:c r="G21655" s="54"/>
      <x:c r="I21655" s="53"/>
    </x:row>
    <x:row r="21656" spans="1:13" x14ac:dyDescent="0.25">
      <x:c r="G21656" s="54"/>
      <x:c r="I21656" s="53"/>
    </x:row>
    <x:row r="21657" spans="1:13" x14ac:dyDescent="0.25">
      <x:c r="G21657" s="54"/>
      <x:c r="I21657" s="53"/>
    </x:row>
    <x:row r="21658" spans="1:13" x14ac:dyDescent="0.25">
      <x:c r="G21658" s="54"/>
      <x:c r="I21658" s="53"/>
    </x:row>
    <x:row r="21659" spans="1:13" x14ac:dyDescent="0.25">
      <x:c r="G21659" s="54"/>
      <x:c r="I21659" s="53"/>
    </x:row>
    <x:row r="21660" spans="1:13" x14ac:dyDescent="0.25">
      <x:c r="G21660" s="54"/>
      <x:c r="I21660" s="53"/>
    </x:row>
    <x:row r="21661" spans="1:13" x14ac:dyDescent="0.25">
      <x:c r="G21661" s="54"/>
      <x:c r="I21661" s="53"/>
    </x:row>
    <x:row r="21662" spans="1:13" x14ac:dyDescent="0.25">
      <x:c r="G21662" s="54"/>
      <x:c r="I21662" s="53"/>
    </x:row>
    <x:row r="21663" spans="1:13" x14ac:dyDescent="0.25">
      <x:c r="G21663" s="54"/>
      <x:c r="I21663" s="53"/>
    </x:row>
    <x:row r="21664" spans="1:13" x14ac:dyDescent="0.25">
      <x:c r="G21664" s="54"/>
      <x:c r="I21664" s="53"/>
    </x:row>
    <x:row r="21665" spans="1:13" x14ac:dyDescent="0.25">
      <x:c r="G21665" s="54"/>
      <x:c r="I21665" s="53"/>
    </x:row>
    <x:row r="21666" spans="1:13" x14ac:dyDescent="0.25">
      <x:c r="G21666" s="54"/>
      <x:c r="I21666" s="53"/>
    </x:row>
    <x:row r="21667" spans="1:13" x14ac:dyDescent="0.25">
      <x:c r="G21667" s="54"/>
      <x:c r="I21667" s="53"/>
    </x:row>
    <x:row r="21668" spans="1:13" x14ac:dyDescent="0.25">
      <x:c r="G21668" s="54"/>
      <x:c r="I21668" s="53"/>
    </x:row>
    <x:row r="21669" spans="1:13" x14ac:dyDescent="0.25">
      <x:c r="G21669" s="54"/>
      <x:c r="I21669" s="53"/>
    </x:row>
    <x:row r="21670" spans="1:13" x14ac:dyDescent="0.25">
      <x:c r="G21670" s="54"/>
      <x:c r="I21670" s="53"/>
    </x:row>
    <x:row r="21671" spans="1:13" x14ac:dyDescent="0.25">
      <x:c r="G21671" s="54"/>
      <x:c r="I21671" s="53"/>
    </x:row>
    <x:row r="21672" spans="1:13" x14ac:dyDescent="0.25">
      <x:c r="G21672" s="54"/>
      <x:c r="I21672" s="53"/>
    </x:row>
    <x:row r="21673" spans="1:13" x14ac:dyDescent="0.25">
      <x:c r="G21673" s="54"/>
      <x:c r="I21673" s="53"/>
    </x:row>
    <x:row r="21674" spans="1:13" x14ac:dyDescent="0.25">
      <x:c r="G21674" s="54"/>
      <x:c r="I21674" s="53"/>
    </x:row>
    <x:row r="21675" spans="1:13" x14ac:dyDescent="0.25">
      <x:c r="G21675" s="54"/>
      <x:c r="I21675" s="53"/>
    </x:row>
    <x:row r="21676" spans="1:13" x14ac:dyDescent="0.25">
      <x:c r="G21676" s="54"/>
      <x:c r="I21676" s="53"/>
    </x:row>
    <x:row r="21677" spans="1:13" x14ac:dyDescent="0.25">
      <x:c r="G21677" s="54"/>
      <x:c r="I21677" s="53"/>
    </x:row>
    <x:row r="21678" spans="1:13" x14ac:dyDescent="0.25">
      <x:c r="G21678" s="54"/>
      <x:c r="I21678" s="53"/>
    </x:row>
    <x:row r="21679" spans="1:13" x14ac:dyDescent="0.25">
      <x:c r="G21679" s="54"/>
      <x:c r="I21679" s="53"/>
    </x:row>
    <x:row r="21680" spans="1:13" x14ac:dyDescent="0.25">
      <x:c r="G21680" s="54"/>
      <x:c r="I21680" s="53"/>
    </x:row>
    <x:row r="21681" spans="1:13" x14ac:dyDescent="0.25">
      <x:c r="G21681" s="54"/>
      <x:c r="I21681" s="53"/>
    </x:row>
    <x:row r="21682" spans="1:13" x14ac:dyDescent="0.25">
      <x:c r="G21682" s="54"/>
      <x:c r="I21682" s="53"/>
    </x:row>
    <x:row r="21683" spans="1:13" x14ac:dyDescent="0.25">
      <x:c r="G21683" s="54"/>
      <x:c r="I21683" s="53"/>
    </x:row>
    <x:row r="21684" spans="1:13" x14ac:dyDescent="0.25">
      <x:c r="G21684" s="54"/>
      <x:c r="I21684" s="53"/>
    </x:row>
    <x:row r="21685" spans="1:13" x14ac:dyDescent="0.25">
      <x:c r="G21685" s="54"/>
      <x:c r="I21685" s="53"/>
    </x:row>
    <x:row r="21686" spans="1:13" x14ac:dyDescent="0.25">
      <x:c r="G21686" s="54"/>
      <x:c r="I21686" s="53"/>
    </x:row>
    <x:row r="21687" spans="1:13" x14ac:dyDescent="0.25">
      <x:c r="I21687" s="53"/>
    </x:row>
    <x:row r="21688" spans="1:13" x14ac:dyDescent="0.25">
      <x:c r="G21688" s="54"/>
      <x:c r="I21688" s="53"/>
    </x:row>
    <x:row r="21689" spans="1:13" x14ac:dyDescent="0.25">
      <x:c r="G21689" s="54"/>
      <x:c r="I21689" s="53"/>
    </x:row>
    <x:row r="21690" spans="1:13" x14ac:dyDescent="0.25">
      <x:c r="G21690" s="54"/>
      <x:c r="I21690" s="53"/>
    </x:row>
    <x:row r="21691" spans="1:13" x14ac:dyDescent="0.25">
      <x:c r="G21691" s="54"/>
      <x:c r="I21691" s="53"/>
    </x:row>
    <x:row r="21692" spans="1:13" x14ac:dyDescent="0.25">
      <x:c r="G21692" s="54"/>
      <x:c r="I21692" s="53"/>
    </x:row>
    <x:row r="21693" spans="1:13" x14ac:dyDescent="0.25">
      <x:c r="G21693" s="54"/>
      <x:c r="I21693" s="53"/>
    </x:row>
    <x:row r="21694" spans="1:13" x14ac:dyDescent="0.25">
      <x:c r="G21694" s="54"/>
      <x:c r="I21694" s="53"/>
    </x:row>
    <x:row r="21695" spans="1:13" x14ac:dyDescent="0.25">
      <x:c r="G21695" s="54"/>
      <x:c r="I21695" s="53"/>
    </x:row>
    <x:row r="21696" spans="1:13" x14ac:dyDescent="0.25">
      <x:c r="G21696" s="54"/>
      <x:c r="I21696" s="53"/>
    </x:row>
    <x:row r="21697" spans="1:13" x14ac:dyDescent="0.25">
      <x:c r="I21697" s="53"/>
    </x:row>
    <x:row r="21698" spans="1:13" x14ac:dyDescent="0.25">
      <x:c r="G21698" s="54"/>
      <x:c r="I21698" s="53"/>
    </x:row>
    <x:row r="21699" spans="1:13" x14ac:dyDescent="0.25">
      <x:c r="G21699" s="54"/>
      <x:c r="I21699" s="53"/>
    </x:row>
    <x:row r="21700" spans="1:13" x14ac:dyDescent="0.25">
      <x:c r="G21700" s="54"/>
      <x:c r="I21700" s="53"/>
    </x:row>
    <x:row r="21701" spans="1:13" x14ac:dyDescent="0.25">
      <x:c r="G21701" s="54"/>
      <x:c r="I21701" s="53"/>
    </x:row>
    <x:row r="21702" spans="1:13" x14ac:dyDescent="0.25">
      <x:c r="G21702" s="54"/>
      <x:c r="I21702" s="53"/>
    </x:row>
    <x:row r="21703" spans="1:13" x14ac:dyDescent="0.25">
      <x:c r="G21703" s="54"/>
      <x:c r="I21703" s="53"/>
    </x:row>
    <x:row r="21704" spans="1:13" x14ac:dyDescent="0.25">
      <x:c r="I21704" s="53"/>
    </x:row>
    <x:row r="21705" spans="1:13" x14ac:dyDescent="0.25">
      <x:c r="G21705" s="54"/>
      <x:c r="I21705" s="53"/>
    </x:row>
    <x:row r="21706" spans="1:13" x14ac:dyDescent="0.25">
      <x:c r="G21706" s="54"/>
      <x:c r="I21706" s="53"/>
    </x:row>
    <x:row r="21707" spans="1:13" x14ac:dyDescent="0.25">
      <x:c r="G21707" s="54"/>
      <x:c r="I21707" s="53"/>
    </x:row>
    <x:row r="21708" spans="1:13" x14ac:dyDescent="0.25">
      <x:c r="G21708" s="54"/>
      <x:c r="I21708" s="53"/>
    </x:row>
    <x:row r="21709" spans="1:13" x14ac:dyDescent="0.25">
      <x:c r="G21709" s="54"/>
      <x:c r="I21709" s="53"/>
    </x:row>
    <x:row r="21710" spans="1:13" x14ac:dyDescent="0.25">
      <x:c r="G21710" s="54"/>
      <x:c r="I21710" s="53"/>
    </x:row>
    <x:row r="21711" spans="1:13" x14ac:dyDescent="0.25">
      <x:c r="G21711" s="54"/>
      <x:c r="I21711" s="53"/>
    </x:row>
    <x:row r="21712" spans="1:13" x14ac:dyDescent="0.25">
      <x:c r="G21712" s="54"/>
      <x:c r="I21712" s="53"/>
    </x:row>
    <x:row r="21713" spans="1:13" x14ac:dyDescent="0.25">
      <x:c r="G21713" s="54"/>
      <x:c r="I21713" s="53"/>
    </x:row>
    <x:row r="21714" spans="1:13" x14ac:dyDescent="0.25">
      <x:c r="G21714" s="54"/>
      <x:c r="I21714" s="53"/>
    </x:row>
    <x:row r="21715" spans="1:13" x14ac:dyDescent="0.25">
      <x:c r="G21715" s="54"/>
      <x:c r="I21715" s="53"/>
    </x:row>
    <x:row r="21716" spans="1:13" x14ac:dyDescent="0.25">
      <x:c r="G21716" s="54"/>
      <x:c r="I21716" s="53"/>
    </x:row>
    <x:row r="21717" spans="1:13" x14ac:dyDescent="0.25">
      <x:c r="G21717" s="54"/>
      <x:c r="I21717" s="53"/>
    </x:row>
    <x:row r="21718" spans="1:13" x14ac:dyDescent="0.25">
      <x:c r="G21718" s="54"/>
      <x:c r="I21718" s="53"/>
    </x:row>
    <x:row r="21719" spans="1:13" x14ac:dyDescent="0.25">
      <x:c r="G21719" s="54"/>
      <x:c r="I21719" s="53"/>
    </x:row>
    <x:row r="21720" spans="1:13" x14ac:dyDescent="0.25">
      <x:c r="G21720" s="54"/>
      <x:c r="I21720" s="53"/>
    </x:row>
    <x:row r="21721" spans="1:13" x14ac:dyDescent="0.25">
      <x:c r="G21721" s="54"/>
      <x:c r="I21721" s="53"/>
    </x:row>
    <x:row r="21722" spans="1:13" x14ac:dyDescent="0.25">
      <x:c r="G21722" s="54"/>
      <x:c r="I21722" s="53"/>
    </x:row>
    <x:row r="21723" spans="1:13" x14ac:dyDescent="0.25">
      <x:c r="G21723" s="54"/>
      <x:c r="I21723" s="53"/>
    </x:row>
    <x:row r="21724" spans="1:13" x14ac:dyDescent="0.25">
      <x:c r="G21724" s="54"/>
      <x:c r="I21724" s="53"/>
    </x:row>
    <x:row r="21725" spans="1:13" x14ac:dyDescent="0.25">
      <x:c r="G21725" s="54"/>
      <x:c r="I21725" s="53"/>
    </x:row>
    <x:row r="21726" spans="1:13" x14ac:dyDescent="0.25">
      <x:c r="G21726" s="54"/>
      <x:c r="I21726" s="53"/>
    </x:row>
    <x:row r="21727" spans="1:13" x14ac:dyDescent="0.25">
      <x:c r="G21727" s="54"/>
      <x:c r="I21727" s="53"/>
    </x:row>
    <x:row r="21728" spans="1:13" x14ac:dyDescent="0.25">
      <x:c r="G21728" s="54"/>
      <x:c r="I21728" s="53"/>
    </x:row>
    <x:row r="21729" spans="1:13" x14ac:dyDescent="0.25">
      <x:c r="G21729" s="54"/>
      <x:c r="I21729" s="53"/>
    </x:row>
    <x:row r="21730" spans="1:13" x14ac:dyDescent="0.25">
      <x:c r="G21730" s="54"/>
      <x:c r="I21730" s="53"/>
    </x:row>
    <x:row r="21731" spans="1:13" x14ac:dyDescent="0.25">
      <x:c r="G21731" s="54"/>
      <x:c r="I21731" s="53"/>
    </x:row>
    <x:row r="21732" spans="1:13" x14ac:dyDescent="0.25">
      <x:c r="G21732" s="54"/>
      <x:c r="I21732" s="53"/>
    </x:row>
    <x:row r="21733" spans="1:13" x14ac:dyDescent="0.25">
      <x:c r="G21733" s="54"/>
      <x:c r="I21733" s="53"/>
    </x:row>
    <x:row r="21734" spans="1:13" x14ac:dyDescent="0.25">
      <x:c r="G21734" s="54"/>
      <x:c r="I21734" s="53"/>
    </x:row>
    <x:row r="21735" spans="1:13" x14ac:dyDescent="0.25">
      <x:c r="G21735" s="54"/>
      <x:c r="I21735" s="53"/>
    </x:row>
    <x:row r="21736" spans="1:13" x14ac:dyDescent="0.25">
      <x:c r="G21736" s="54"/>
      <x:c r="I21736" s="53"/>
    </x:row>
    <x:row r="21737" spans="1:13" x14ac:dyDescent="0.25">
      <x:c r="G21737" s="54"/>
      <x:c r="I21737" s="53"/>
    </x:row>
    <x:row r="21738" spans="1:13" x14ac:dyDescent="0.25">
      <x:c r="G21738" s="54"/>
      <x:c r="I21738" s="53"/>
    </x:row>
    <x:row r="21739" spans="1:13" x14ac:dyDescent="0.25">
      <x:c r="G21739" s="54"/>
      <x:c r="I21739" s="53"/>
    </x:row>
    <x:row r="21740" spans="1:13" x14ac:dyDescent="0.25">
      <x:c r="G21740" s="54"/>
      <x:c r="I21740" s="53"/>
    </x:row>
    <x:row r="21741" spans="1:13" x14ac:dyDescent="0.25">
      <x:c r="G21741" s="54"/>
      <x:c r="I21741" s="53"/>
    </x:row>
    <x:row r="21742" spans="1:13" x14ac:dyDescent="0.25">
      <x:c r="I21742" s="53"/>
    </x:row>
    <x:row r="21743" spans="1:13" x14ac:dyDescent="0.25">
      <x:c r="G21743" s="54"/>
      <x:c r="I21743" s="53"/>
    </x:row>
    <x:row r="21744" spans="1:13" x14ac:dyDescent="0.25">
      <x:c r="G21744" s="54"/>
      <x:c r="I21744" s="53"/>
    </x:row>
    <x:row r="21745" spans="1:13" x14ac:dyDescent="0.25">
      <x:c r="G21745" s="54"/>
      <x:c r="I21745" s="53"/>
    </x:row>
    <x:row r="21746" spans="1:13" x14ac:dyDescent="0.25">
      <x:c r="G21746" s="54"/>
      <x:c r="I21746" s="53"/>
    </x:row>
    <x:row r="21747" spans="1:13" x14ac:dyDescent="0.25">
      <x:c r="G21747" s="54"/>
      <x:c r="I21747" s="53"/>
    </x:row>
    <x:row r="21748" spans="1:13" x14ac:dyDescent="0.25">
      <x:c r="G21748" s="54"/>
      <x:c r="I21748" s="53"/>
    </x:row>
    <x:row r="21749" spans="1:13" x14ac:dyDescent="0.25">
      <x:c r="G21749" s="54"/>
      <x:c r="I21749" s="53"/>
    </x:row>
    <x:row r="21750" spans="1:13" x14ac:dyDescent="0.25">
      <x:c r="G21750" s="54"/>
      <x:c r="I21750" s="53"/>
    </x:row>
    <x:row r="21751" spans="1:13" x14ac:dyDescent="0.25">
      <x:c r="G21751" s="54"/>
      <x:c r="I21751" s="53"/>
    </x:row>
    <x:row r="21752" spans="1:13" x14ac:dyDescent="0.25">
      <x:c r="G21752" s="54"/>
      <x:c r="I21752" s="53"/>
    </x:row>
    <x:row r="21753" spans="1:13" x14ac:dyDescent="0.25">
      <x:c r="G21753" s="54"/>
      <x:c r="I21753" s="53"/>
    </x:row>
    <x:row r="21754" spans="1:13" x14ac:dyDescent="0.25">
      <x:c r="G21754" s="54"/>
      <x:c r="I21754" s="53"/>
    </x:row>
    <x:row r="21755" spans="1:13" x14ac:dyDescent="0.25">
      <x:c r="G21755" s="54"/>
      <x:c r="I21755" s="53"/>
    </x:row>
    <x:row r="21756" spans="1:13" x14ac:dyDescent="0.25">
      <x:c r="G21756" s="54"/>
      <x:c r="I21756" s="53"/>
    </x:row>
    <x:row r="21757" spans="1:13" x14ac:dyDescent="0.25">
      <x:c r="G21757" s="54"/>
      <x:c r="I21757" s="53"/>
    </x:row>
    <x:row r="21758" spans="1:13" x14ac:dyDescent="0.25">
      <x:c r="G21758" s="54"/>
      <x:c r="I21758" s="53"/>
    </x:row>
    <x:row r="21759" spans="1:13" x14ac:dyDescent="0.25">
      <x:c r="G21759" s="54"/>
      <x:c r="I21759" s="53"/>
    </x:row>
    <x:row r="21760" spans="1:13" x14ac:dyDescent="0.25">
      <x:c r="G21760" s="54"/>
      <x:c r="I21760" s="53"/>
    </x:row>
    <x:row r="21761" spans="1:13" x14ac:dyDescent="0.25">
      <x:c r="G21761" s="54"/>
      <x:c r="I21761" s="53"/>
    </x:row>
    <x:row r="21762" spans="1:13" x14ac:dyDescent="0.25">
      <x:c r="G21762" s="54"/>
      <x:c r="I21762" s="53"/>
    </x:row>
    <x:row r="21763" spans="1:13" x14ac:dyDescent="0.25">
      <x:c r="G21763" s="54"/>
      <x:c r="I21763" s="53"/>
    </x:row>
    <x:row r="21764" spans="1:13" x14ac:dyDescent="0.25">
      <x:c r="G21764" s="54"/>
      <x:c r="I21764" s="53"/>
    </x:row>
    <x:row r="21765" spans="1:13" x14ac:dyDescent="0.25">
      <x:c r="G21765" s="54"/>
      <x:c r="I21765" s="53"/>
    </x:row>
    <x:row r="21766" spans="1:13" x14ac:dyDescent="0.25">
      <x:c r="G21766" s="54"/>
      <x:c r="I21766" s="53"/>
    </x:row>
    <x:row r="21767" spans="1:13" x14ac:dyDescent="0.25">
      <x:c r="G21767" s="54"/>
      <x:c r="I21767" s="53"/>
    </x:row>
    <x:row r="21768" spans="1:13" x14ac:dyDescent="0.25">
      <x:c r="G21768" s="54"/>
      <x:c r="I21768" s="53"/>
    </x:row>
    <x:row r="21769" spans="1:13" x14ac:dyDescent="0.25">
      <x:c r="G21769" s="54"/>
      <x:c r="I21769" s="53"/>
    </x:row>
    <x:row r="21770" spans="1:13" x14ac:dyDescent="0.25">
      <x:c r="G21770" s="54"/>
      <x:c r="I21770" s="53"/>
    </x:row>
    <x:row r="21771" spans="1:13" x14ac:dyDescent="0.25">
      <x:c r="G21771" s="54"/>
      <x:c r="I21771" s="53"/>
    </x:row>
    <x:row r="21772" spans="1:13" x14ac:dyDescent="0.25">
      <x:c r="G21772" s="54"/>
      <x:c r="I21772" s="53"/>
    </x:row>
    <x:row r="21773" spans="1:13" x14ac:dyDescent="0.25">
      <x:c r="G21773" s="54"/>
      <x:c r="I21773" s="53"/>
    </x:row>
    <x:row r="21774" spans="1:13" x14ac:dyDescent="0.25">
      <x:c r="G21774" s="54"/>
      <x:c r="I21774" s="53"/>
    </x:row>
    <x:row r="21775" spans="1:13" x14ac:dyDescent="0.25">
      <x:c r="G21775" s="54"/>
      <x:c r="I21775" s="53"/>
    </x:row>
    <x:row r="21776" spans="1:13" x14ac:dyDescent="0.25">
      <x:c r="G21776" s="54"/>
      <x:c r="I21776" s="53"/>
    </x:row>
    <x:row r="21777" spans="1:13" x14ac:dyDescent="0.25">
      <x:c r="G21777" s="54"/>
      <x:c r="I21777" s="53"/>
    </x:row>
    <x:row r="21778" spans="1:13" x14ac:dyDescent="0.25">
      <x:c r="G21778" s="54"/>
      <x:c r="I21778" s="53"/>
    </x:row>
    <x:row r="21779" spans="1:13" x14ac:dyDescent="0.25">
      <x:c r="G21779" s="54"/>
      <x:c r="I21779" s="53"/>
    </x:row>
    <x:row r="21780" spans="1:13" x14ac:dyDescent="0.25">
      <x:c r="G21780" s="54"/>
      <x:c r="I21780" s="53"/>
    </x:row>
    <x:row r="21781" spans="1:13" x14ac:dyDescent="0.25">
      <x:c r="G21781" s="54"/>
      <x:c r="I21781" s="53"/>
    </x:row>
    <x:row r="21782" spans="1:13" x14ac:dyDescent="0.25">
      <x:c r="G21782" s="54"/>
      <x:c r="I21782" s="53"/>
    </x:row>
    <x:row r="21783" spans="1:13" x14ac:dyDescent="0.25">
      <x:c r="G21783" s="54"/>
      <x:c r="I21783" s="53"/>
    </x:row>
    <x:row r="21784" spans="1:13" x14ac:dyDescent="0.25">
      <x:c r="G21784" s="54"/>
      <x:c r="I21784" s="53"/>
    </x:row>
    <x:row r="21785" spans="1:13" x14ac:dyDescent="0.25">
      <x:c r="G21785" s="54"/>
      <x:c r="I21785" s="53"/>
    </x:row>
    <x:row r="21786" spans="1:13" x14ac:dyDescent="0.25">
      <x:c r="G21786" s="54"/>
      <x:c r="I21786" s="53"/>
    </x:row>
    <x:row r="21787" spans="1:13" x14ac:dyDescent="0.25">
      <x:c r="I21787" s="53"/>
    </x:row>
    <x:row r="21788" spans="1:13" x14ac:dyDescent="0.25">
      <x:c r="G21788" s="54"/>
      <x:c r="I21788" s="53"/>
    </x:row>
    <x:row r="21789" spans="1:13" x14ac:dyDescent="0.25">
      <x:c r="G21789" s="54"/>
      <x:c r="I21789" s="53"/>
    </x:row>
    <x:row r="21790" spans="1:13" x14ac:dyDescent="0.25">
      <x:c r="G21790" s="54"/>
      <x:c r="I21790" s="53"/>
    </x:row>
    <x:row r="21791" spans="1:13" x14ac:dyDescent="0.25">
      <x:c r="G21791" s="54"/>
      <x:c r="I21791" s="53"/>
    </x:row>
    <x:row r="21792" spans="1:13" x14ac:dyDescent="0.25">
      <x:c r="G21792" s="54"/>
      <x:c r="I21792" s="53"/>
    </x:row>
    <x:row r="21793" spans="1:13" x14ac:dyDescent="0.25">
      <x:c r="G21793" s="54"/>
      <x:c r="I21793" s="53"/>
    </x:row>
    <x:row r="21794" spans="1:13" x14ac:dyDescent="0.25">
      <x:c r="G21794" s="54"/>
      <x:c r="I21794" s="53"/>
    </x:row>
    <x:row r="21795" spans="1:13" x14ac:dyDescent="0.25">
      <x:c r="G21795" s="54"/>
      <x:c r="I21795" s="53"/>
    </x:row>
    <x:row r="21796" spans="1:13" x14ac:dyDescent="0.25">
      <x:c r="G21796" s="54"/>
      <x:c r="I21796" s="53"/>
    </x:row>
    <x:row r="21797" spans="1:13" x14ac:dyDescent="0.25">
      <x:c r="G21797" s="54"/>
      <x:c r="I21797" s="53"/>
    </x:row>
    <x:row r="21798" spans="1:13" x14ac:dyDescent="0.25">
      <x:c r="G21798" s="54"/>
      <x:c r="I21798" s="53"/>
    </x:row>
    <x:row r="21799" spans="1:13" x14ac:dyDescent="0.25">
      <x:c r="G21799" s="54"/>
      <x:c r="I21799" s="53"/>
    </x:row>
    <x:row r="21800" spans="1:13" x14ac:dyDescent="0.25">
      <x:c r="G21800" s="54"/>
      <x:c r="I21800" s="53"/>
    </x:row>
    <x:row r="21801" spans="1:13" x14ac:dyDescent="0.25">
      <x:c r="G21801" s="54"/>
      <x:c r="I21801" s="53"/>
    </x:row>
    <x:row r="21802" spans="1:13" x14ac:dyDescent="0.25">
      <x:c r="G21802" s="54"/>
      <x:c r="I21802" s="53"/>
    </x:row>
    <x:row r="21803" spans="1:13" x14ac:dyDescent="0.25">
      <x:c r="G21803" s="54"/>
      <x:c r="I21803" s="53"/>
    </x:row>
    <x:row r="21804" spans="1:13" x14ac:dyDescent="0.25">
      <x:c r="G21804" s="54"/>
      <x:c r="I21804" s="53"/>
    </x:row>
    <x:row r="21805" spans="1:13" x14ac:dyDescent="0.25">
      <x:c r="G21805" s="54"/>
      <x:c r="I21805" s="53"/>
    </x:row>
    <x:row r="21806" spans="1:13" x14ac:dyDescent="0.25">
      <x:c r="G21806" s="54"/>
      <x:c r="I21806" s="53"/>
    </x:row>
    <x:row r="21807" spans="1:13" x14ac:dyDescent="0.25">
      <x:c r="G21807" s="54"/>
      <x:c r="I21807" s="53"/>
    </x:row>
    <x:row r="21808" spans="1:13" x14ac:dyDescent="0.25">
      <x:c r="G21808" s="54"/>
      <x:c r="I21808" s="53"/>
    </x:row>
    <x:row r="21809" spans="1:13" x14ac:dyDescent="0.25">
      <x:c r="G21809" s="54"/>
      <x:c r="I21809" s="53"/>
    </x:row>
    <x:row r="21810" spans="1:13" x14ac:dyDescent="0.25">
      <x:c r="G21810" s="54"/>
      <x:c r="I21810" s="53"/>
    </x:row>
    <x:row r="21811" spans="1:13" x14ac:dyDescent="0.25">
      <x:c r="G21811" s="54"/>
      <x:c r="I21811" s="53"/>
    </x:row>
    <x:row r="21812" spans="1:13" x14ac:dyDescent="0.25">
      <x:c r="G21812" s="54"/>
      <x:c r="I21812" s="53"/>
    </x:row>
    <x:row r="21813" spans="1:13" x14ac:dyDescent="0.25">
      <x:c r="G21813" s="54"/>
      <x:c r="I21813" s="53"/>
    </x:row>
    <x:row r="21814" spans="1:13" x14ac:dyDescent="0.25">
      <x:c r="G21814" s="54"/>
      <x:c r="I21814" s="53"/>
    </x:row>
    <x:row r="21815" spans="1:13" x14ac:dyDescent="0.25">
      <x:c r="G21815" s="54"/>
      <x:c r="I21815" s="53"/>
    </x:row>
    <x:row r="21816" spans="1:13" x14ac:dyDescent="0.25">
      <x:c r="G21816" s="54"/>
      <x:c r="I21816" s="53"/>
    </x:row>
    <x:row r="21817" spans="1:13" x14ac:dyDescent="0.25">
      <x:c r="G21817" s="54"/>
      <x:c r="I21817" s="53"/>
    </x:row>
    <x:row r="21818" spans="1:13" x14ac:dyDescent="0.25">
      <x:c r="G21818" s="54"/>
      <x:c r="I21818" s="53"/>
    </x:row>
    <x:row r="21819" spans="1:13" x14ac:dyDescent="0.25">
      <x:c r="G21819" s="54"/>
      <x:c r="I21819" s="53"/>
    </x:row>
    <x:row r="21820" spans="1:13" x14ac:dyDescent="0.25">
      <x:c r="G21820" s="54"/>
      <x:c r="I21820" s="53"/>
    </x:row>
    <x:row r="21821" spans="1:13" x14ac:dyDescent="0.25">
      <x:c r="G21821" s="54"/>
      <x:c r="I21821" s="53"/>
    </x:row>
    <x:row r="21822" spans="1:13" x14ac:dyDescent="0.25">
      <x:c r="G21822" s="54"/>
      <x:c r="I21822" s="53"/>
    </x:row>
    <x:row r="21823" spans="1:13" x14ac:dyDescent="0.25">
      <x:c r="G21823" s="54"/>
      <x:c r="I21823" s="53"/>
    </x:row>
    <x:row r="21824" spans="1:13" x14ac:dyDescent="0.25">
      <x:c r="I21824" s="53"/>
    </x:row>
    <x:row r="21825" spans="1:13" x14ac:dyDescent="0.25">
      <x:c r="G21825" s="54"/>
      <x:c r="I21825" s="53"/>
    </x:row>
    <x:row r="21826" spans="1:13" x14ac:dyDescent="0.25">
      <x:c r="G21826" s="54"/>
      <x:c r="I21826" s="53"/>
    </x:row>
    <x:row r="21827" spans="1:13" x14ac:dyDescent="0.25">
      <x:c r="G21827" s="54"/>
      <x:c r="I21827" s="53"/>
    </x:row>
    <x:row r="21828" spans="1:13" x14ac:dyDescent="0.25">
      <x:c r="G21828" s="54"/>
      <x:c r="I21828" s="53"/>
    </x:row>
    <x:row r="21829" spans="1:13" x14ac:dyDescent="0.25">
      <x:c r="G21829" s="54"/>
      <x:c r="I21829" s="53"/>
    </x:row>
    <x:row r="21830" spans="1:13" x14ac:dyDescent="0.25">
      <x:c r="I21830" s="53"/>
    </x:row>
    <x:row r="21831" spans="1:13" x14ac:dyDescent="0.25">
      <x:c r="G21831" s="54"/>
      <x:c r="I21831" s="53"/>
    </x:row>
    <x:row r="21832" spans="1:13" x14ac:dyDescent="0.25">
      <x:c r="G21832" s="54"/>
      <x:c r="I21832" s="53"/>
    </x:row>
    <x:row r="21833" spans="1:13" x14ac:dyDescent="0.25">
      <x:c r="G21833" s="54"/>
      <x:c r="I21833" s="53"/>
    </x:row>
    <x:row r="21834" spans="1:13" x14ac:dyDescent="0.25">
      <x:c r="G21834" s="54"/>
      <x:c r="I21834" s="53"/>
    </x:row>
    <x:row r="21835" spans="1:13" x14ac:dyDescent="0.25">
      <x:c r="G21835" s="54"/>
      <x:c r="I21835" s="53"/>
    </x:row>
    <x:row r="21836" spans="1:13" x14ac:dyDescent="0.25">
      <x:c r="G21836" s="54"/>
      <x:c r="I21836" s="53"/>
    </x:row>
    <x:row r="21837" spans="1:13" x14ac:dyDescent="0.25">
      <x:c r="G21837" s="54"/>
      <x:c r="I21837" s="53"/>
    </x:row>
    <x:row r="21838" spans="1:13" x14ac:dyDescent="0.25">
      <x:c r="G21838" s="54"/>
      <x:c r="I21838" s="53"/>
    </x:row>
    <x:row r="21839" spans="1:13" x14ac:dyDescent="0.25">
      <x:c r="G21839" s="54"/>
      <x:c r="I21839" s="53"/>
    </x:row>
    <x:row r="21840" spans="1:13" x14ac:dyDescent="0.25">
      <x:c r="G21840" s="54"/>
      <x:c r="I21840" s="53"/>
    </x:row>
    <x:row r="21841" spans="1:13" x14ac:dyDescent="0.25">
      <x:c r="G21841" s="54"/>
      <x:c r="I21841" s="53"/>
    </x:row>
    <x:row r="21842" spans="1:13" x14ac:dyDescent="0.25">
      <x:c r="G21842" s="54"/>
      <x:c r="I21842" s="53"/>
    </x:row>
    <x:row r="21843" spans="1:13" x14ac:dyDescent="0.25">
      <x:c r="G21843" s="54"/>
      <x:c r="I21843" s="53"/>
    </x:row>
    <x:row r="21844" spans="1:13" x14ac:dyDescent="0.25">
      <x:c r="G21844" s="54"/>
      <x:c r="I21844" s="53"/>
    </x:row>
    <x:row r="21845" spans="1:13" x14ac:dyDescent="0.25">
      <x:c r="G21845" s="54"/>
      <x:c r="I21845" s="53"/>
    </x:row>
    <x:row r="21846" spans="1:13" x14ac:dyDescent="0.25">
      <x:c r="G21846" s="54"/>
      <x:c r="I21846" s="53"/>
    </x:row>
    <x:row r="21847" spans="1:13" x14ac:dyDescent="0.25">
      <x:c r="G21847" s="54"/>
      <x:c r="I21847" s="53"/>
    </x:row>
    <x:row r="21848" spans="1:13" x14ac:dyDescent="0.25">
      <x:c r="G21848" s="54"/>
      <x:c r="I21848" s="53"/>
    </x:row>
    <x:row r="21849" spans="1:13" x14ac:dyDescent="0.25">
      <x:c r="G21849" s="54"/>
      <x:c r="I21849" s="53"/>
    </x:row>
    <x:row r="21850" spans="1:13" x14ac:dyDescent="0.25">
      <x:c r="G21850" s="54"/>
      <x:c r="I21850" s="53"/>
    </x:row>
    <x:row r="21851" spans="1:13" x14ac:dyDescent="0.25">
      <x:c r="G21851" s="54"/>
      <x:c r="I21851" s="53"/>
    </x:row>
    <x:row r="21852" spans="1:13" x14ac:dyDescent="0.25">
      <x:c r="G21852" s="54"/>
      <x:c r="I21852" s="53"/>
    </x:row>
    <x:row r="21853" spans="1:13" x14ac:dyDescent="0.25">
      <x:c r="G21853" s="54"/>
      <x:c r="I21853" s="53"/>
    </x:row>
    <x:row r="21854" spans="1:13" x14ac:dyDescent="0.25">
      <x:c r="G21854" s="54"/>
      <x:c r="I21854" s="53"/>
    </x:row>
    <x:row r="21855" spans="1:13" x14ac:dyDescent="0.25">
      <x:c r="G21855" s="54"/>
      <x:c r="I21855" s="53"/>
    </x:row>
    <x:row r="21856" spans="1:13" x14ac:dyDescent="0.25">
      <x:c r="G21856" s="54"/>
      <x:c r="I21856" s="53"/>
    </x:row>
    <x:row r="21857" spans="1:13" x14ac:dyDescent="0.25">
      <x:c r="G21857" s="54"/>
      <x:c r="I21857" s="53"/>
    </x:row>
    <x:row r="21858" spans="1:13" x14ac:dyDescent="0.25">
      <x:c r="G21858" s="54"/>
      <x:c r="I21858" s="53"/>
    </x:row>
    <x:row r="21859" spans="1:13" x14ac:dyDescent="0.25">
      <x:c r="G21859" s="54"/>
      <x:c r="I21859" s="53"/>
    </x:row>
    <x:row r="21860" spans="1:13" x14ac:dyDescent="0.25">
      <x:c r="G21860" s="54"/>
      <x:c r="I21860" s="53"/>
    </x:row>
    <x:row r="21861" spans="1:13" x14ac:dyDescent="0.25">
      <x:c r="G21861" s="54"/>
      <x:c r="I21861" s="53"/>
    </x:row>
    <x:row r="21862" spans="1:13" x14ac:dyDescent="0.25">
      <x:c r="G21862" s="54"/>
      <x:c r="I21862" s="53"/>
    </x:row>
    <x:row r="21863" spans="1:13" x14ac:dyDescent="0.25">
      <x:c r="I21863" s="53"/>
    </x:row>
    <x:row r="21864" spans="1:13" x14ac:dyDescent="0.25">
      <x:c r="G21864" s="54"/>
      <x:c r="I21864" s="53"/>
    </x:row>
    <x:row r="21865" spans="1:13" x14ac:dyDescent="0.25">
      <x:c r="G21865" s="54"/>
      <x:c r="I21865" s="53"/>
    </x:row>
    <x:row r="21866" spans="1:13" x14ac:dyDescent="0.25">
      <x:c r="G21866" s="54"/>
      <x:c r="I21866" s="53"/>
    </x:row>
    <x:row r="21867" spans="1:13" x14ac:dyDescent="0.25">
      <x:c r="G21867" s="54"/>
      <x:c r="I21867" s="53"/>
    </x:row>
    <x:row r="21868" spans="1:13" x14ac:dyDescent="0.25">
      <x:c r="G21868" s="54"/>
      <x:c r="I21868" s="53"/>
    </x:row>
    <x:row r="21869" spans="1:13" x14ac:dyDescent="0.25">
      <x:c r="G21869" s="54"/>
      <x:c r="I21869" s="53"/>
    </x:row>
    <x:row r="21870" spans="1:13" x14ac:dyDescent="0.25">
      <x:c r="I21870" s="53"/>
    </x:row>
    <x:row r="21871" spans="1:13" x14ac:dyDescent="0.25">
      <x:c r="G21871" s="54"/>
      <x:c r="I21871" s="53"/>
    </x:row>
    <x:row r="21872" spans="1:13" x14ac:dyDescent="0.25">
      <x:c r="G21872" s="54"/>
      <x:c r="I21872" s="53"/>
    </x:row>
    <x:row r="21873" spans="1:13" x14ac:dyDescent="0.25">
      <x:c r="G21873" s="54"/>
      <x:c r="I21873" s="53"/>
    </x:row>
    <x:row r="21874" spans="1:13" x14ac:dyDescent="0.25">
      <x:c r="G21874" s="54"/>
      <x:c r="I21874" s="53"/>
    </x:row>
    <x:row r="21875" spans="1:13" x14ac:dyDescent="0.25">
      <x:c r="G21875" s="54"/>
      <x:c r="I21875" s="53"/>
    </x:row>
    <x:row r="21876" spans="1:13" x14ac:dyDescent="0.25">
      <x:c r="G21876" s="54"/>
      <x:c r="I21876" s="53"/>
    </x:row>
    <x:row r="21877" spans="1:13" x14ac:dyDescent="0.25">
      <x:c r="G21877" s="54"/>
      <x:c r="I21877" s="53"/>
    </x:row>
    <x:row r="21878" spans="1:13" x14ac:dyDescent="0.25">
      <x:c r="G21878" s="54"/>
      <x:c r="I21878" s="53"/>
    </x:row>
    <x:row r="21879" spans="1:13" x14ac:dyDescent="0.25">
      <x:c r="G21879" s="54"/>
      <x:c r="I21879" s="53"/>
    </x:row>
    <x:row r="21880" spans="1:13" x14ac:dyDescent="0.25">
      <x:c r="G21880" s="54"/>
      <x:c r="I21880" s="53"/>
    </x:row>
    <x:row r="21881" spans="1:13" x14ac:dyDescent="0.25">
      <x:c r="G21881" s="54"/>
      <x:c r="I21881" s="53"/>
    </x:row>
    <x:row r="21882" spans="1:13" x14ac:dyDescent="0.25">
      <x:c r="G21882" s="54"/>
      <x:c r="I21882" s="53"/>
    </x:row>
    <x:row r="21883" spans="1:13" x14ac:dyDescent="0.25">
      <x:c r="G21883" s="54"/>
      <x:c r="I21883" s="53"/>
    </x:row>
    <x:row r="21884" spans="1:13" x14ac:dyDescent="0.25">
      <x:c r="G21884" s="54"/>
      <x:c r="I21884" s="53"/>
    </x:row>
    <x:row r="21885" spans="1:13" x14ac:dyDescent="0.25">
      <x:c r="G21885" s="54"/>
      <x:c r="I21885" s="53"/>
    </x:row>
    <x:row r="21886" spans="1:13" x14ac:dyDescent="0.25">
      <x:c r="G21886" s="54"/>
      <x:c r="I21886" s="53"/>
    </x:row>
    <x:row r="21887" spans="1:13" x14ac:dyDescent="0.25">
      <x:c r="G21887" s="54"/>
      <x:c r="I21887" s="53"/>
    </x:row>
    <x:row r="21888" spans="1:13" x14ac:dyDescent="0.25">
      <x:c r="G21888" s="54"/>
      <x:c r="I21888" s="53"/>
    </x:row>
    <x:row r="21889" spans="1:13" x14ac:dyDescent="0.25">
      <x:c r="G21889" s="54"/>
      <x:c r="I21889" s="53"/>
    </x:row>
    <x:row r="21890" spans="1:13" x14ac:dyDescent="0.25">
      <x:c r="G21890" s="54"/>
      <x:c r="I21890" s="53"/>
    </x:row>
    <x:row r="21891" spans="1:13" x14ac:dyDescent="0.25">
      <x:c r="G21891" s="54"/>
      <x:c r="I21891" s="53"/>
    </x:row>
    <x:row r="21892" spans="1:13" x14ac:dyDescent="0.25">
      <x:c r="G21892" s="54"/>
      <x:c r="I21892" s="53"/>
    </x:row>
    <x:row r="21893" spans="1:13" x14ac:dyDescent="0.25">
      <x:c r="G21893" s="54"/>
      <x:c r="I21893" s="53"/>
    </x:row>
    <x:row r="21894" spans="1:13" x14ac:dyDescent="0.25">
      <x:c r="G21894" s="54"/>
      <x:c r="I21894" s="53"/>
    </x:row>
    <x:row r="21895" spans="1:13" x14ac:dyDescent="0.25">
      <x:c r="G21895" s="54"/>
      <x:c r="I21895" s="53"/>
    </x:row>
    <x:row r="21896" spans="1:13" x14ac:dyDescent="0.25">
      <x:c r="G21896" s="54"/>
      <x:c r="I21896" s="53"/>
    </x:row>
    <x:row r="21897" spans="1:13" x14ac:dyDescent="0.25">
      <x:c r="G21897" s="54"/>
      <x:c r="I21897" s="53"/>
    </x:row>
    <x:row r="21898" spans="1:13" x14ac:dyDescent="0.25">
      <x:c r="G21898" s="54"/>
      <x:c r="I21898" s="53"/>
    </x:row>
    <x:row r="21899" spans="1:13" x14ac:dyDescent="0.25">
      <x:c r="G21899" s="54"/>
      <x:c r="I21899" s="53"/>
    </x:row>
    <x:row r="21900" spans="1:13" x14ac:dyDescent="0.25">
      <x:c r="G21900" s="54"/>
      <x:c r="I21900" s="53"/>
    </x:row>
    <x:row r="21901" spans="1:13" x14ac:dyDescent="0.25">
      <x:c r="G21901" s="54"/>
      <x:c r="I21901" s="53"/>
    </x:row>
    <x:row r="21902" spans="1:13" x14ac:dyDescent="0.25">
      <x:c r="G21902" s="54"/>
      <x:c r="I21902" s="53"/>
    </x:row>
    <x:row r="21903" spans="1:13" x14ac:dyDescent="0.25">
      <x:c r="G21903" s="54"/>
      <x:c r="I21903" s="53"/>
    </x:row>
    <x:row r="21904" spans="1:13" x14ac:dyDescent="0.25">
      <x:c r="G21904" s="54"/>
      <x:c r="I21904" s="53"/>
    </x:row>
    <x:row r="21905" spans="1:13" x14ac:dyDescent="0.25">
      <x:c r="G21905" s="54"/>
      <x:c r="I21905" s="53"/>
    </x:row>
    <x:row r="21906" spans="1:13" x14ac:dyDescent="0.25">
      <x:c r="G21906" s="54"/>
      <x:c r="I21906" s="53"/>
    </x:row>
    <x:row r="21907" spans="1:13" x14ac:dyDescent="0.25">
      <x:c r="G21907" s="54"/>
      <x:c r="I21907" s="53"/>
    </x:row>
    <x:row r="21908" spans="1:13" x14ac:dyDescent="0.25">
      <x:c r="G21908" s="54"/>
      <x:c r="I21908" s="53"/>
    </x:row>
    <x:row r="21909" spans="1:13" x14ac:dyDescent="0.25">
      <x:c r="G21909" s="54"/>
      <x:c r="I21909" s="53"/>
    </x:row>
    <x:row r="21910" spans="1:13" x14ac:dyDescent="0.25">
      <x:c r="G21910" s="54"/>
      <x:c r="I21910" s="53"/>
    </x:row>
    <x:row r="21911" spans="1:13" x14ac:dyDescent="0.25">
      <x:c r="I21911" s="53"/>
    </x:row>
    <x:row r="21912" spans="1:13" x14ac:dyDescent="0.25">
      <x:c r="G21912" s="54"/>
      <x:c r="I21912" s="53"/>
    </x:row>
    <x:row r="21913" spans="1:13" x14ac:dyDescent="0.25">
      <x:c r="G21913" s="54"/>
      <x:c r="I21913" s="53"/>
    </x:row>
    <x:row r="21914" spans="1:13" x14ac:dyDescent="0.25">
      <x:c r="G21914" s="54"/>
      <x:c r="I21914" s="53"/>
    </x:row>
    <x:row r="21915" spans="1:13" x14ac:dyDescent="0.25">
      <x:c r="I21915" s="53"/>
    </x:row>
    <x:row r="21916" spans="1:13" x14ac:dyDescent="0.25">
      <x:c r="G21916" s="54"/>
      <x:c r="I21916" s="53"/>
    </x:row>
    <x:row r="21917" spans="1:13" x14ac:dyDescent="0.25">
      <x:c r="G21917" s="54"/>
      <x:c r="I21917" s="53"/>
    </x:row>
    <x:row r="21918" spans="1:13" x14ac:dyDescent="0.25">
      <x:c r="G21918" s="54"/>
      <x:c r="I21918" s="53"/>
    </x:row>
    <x:row r="21919" spans="1:13" x14ac:dyDescent="0.25">
      <x:c r="G21919" s="54"/>
      <x:c r="I21919" s="53"/>
    </x:row>
    <x:row r="21920" spans="1:13" x14ac:dyDescent="0.25">
      <x:c r="G21920" s="54"/>
      <x:c r="I21920" s="53"/>
    </x:row>
    <x:row r="21921" spans="1:13" x14ac:dyDescent="0.25">
      <x:c r="G21921" s="54"/>
      <x:c r="I21921" s="53"/>
    </x:row>
    <x:row r="21922" spans="1:13" x14ac:dyDescent="0.25">
      <x:c r="G21922" s="54"/>
      <x:c r="I21922" s="53"/>
    </x:row>
    <x:row r="21923" spans="1:13" x14ac:dyDescent="0.25">
      <x:c r="G21923" s="54"/>
      <x:c r="I21923" s="53"/>
    </x:row>
    <x:row r="21924" spans="1:13" x14ac:dyDescent="0.25">
      <x:c r="G21924" s="54"/>
      <x:c r="I21924" s="53"/>
    </x:row>
    <x:row r="21925" spans="1:13" x14ac:dyDescent="0.25">
      <x:c r="G21925" s="54"/>
      <x:c r="I21925" s="53"/>
    </x:row>
    <x:row r="21926" spans="1:13" x14ac:dyDescent="0.25">
      <x:c r="G21926" s="54"/>
      <x:c r="I21926" s="53"/>
    </x:row>
    <x:row r="21927" spans="1:13" x14ac:dyDescent="0.25">
      <x:c r="G21927" s="54"/>
      <x:c r="I21927" s="53"/>
    </x:row>
    <x:row r="21928" spans="1:13" x14ac:dyDescent="0.25">
      <x:c r="G21928" s="54"/>
      <x:c r="I21928" s="53"/>
    </x:row>
    <x:row r="21929" spans="1:13" x14ac:dyDescent="0.25">
      <x:c r="G21929" s="54"/>
      <x:c r="I21929" s="53"/>
    </x:row>
    <x:row r="21930" spans="1:13" x14ac:dyDescent="0.25">
      <x:c r="G21930" s="54"/>
      <x:c r="I21930" s="53"/>
    </x:row>
    <x:row r="21931" spans="1:13" x14ac:dyDescent="0.25">
      <x:c r="G21931" s="54"/>
      <x:c r="I21931" s="53"/>
    </x:row>
    <x:row r="21932" spans="1:13" x14ac:dyDescent="0.25">
      <x:c r="G21932" s="54"/>
      <x:c r="I21932" s="53"/>
    </x:row>
    <x:row r="21933" spans="1:13" x14ac:dyDescent="0.25">
      <x:c r="G21933" s="54"/>
      <x:c r="I21933" s="53"/>
    </x:row>
    <x:row r="21934" spans="1:13" x14ac:dyDescent="0.25">
      <x:c r="G21934" s="54"/>
      <x:c r="I21934" s="53"/>
    </x:row>
    <x:row r="21935" spans="1:13" x14ac:dyDescent="0.25">
      <x:c r="G21935" s="54"/>
      <x:c r="I21935" s="53"/>
    </x:row>
    <x:row r="21936" spans="1:13" x14ac:dyDescent="0.25">
      <x:c r="G21936" s="54"/>
      <x:c r="I21936" s="53"/>
    </x:row>
    <x:row r="21937" spans="1:13" x14ac:dyDescent="0.25">
      <x:c r="G21937" s="54"/>
      <x:c r="I21937" s="53"/>
    </x:row>
    <x:row r="21938" spans="1:13" x14ac:dyDescent="0.25">
      <x:c r="G21938" s="54"/>
      <x:c r="I21938" s="53"/>
    </x:row>
    <x:row r="21939" spans="1:13" x14ac:dyDescent="0.25">
      <x:c r="G21939" s="54"/>
      <x:c r="I21939" s="53"/>
    </x:row>
    <x:row r="21940" spans="1:13" x14ac:dyDescent="0.25">
      <x:c r="G21940" s="54"/>
      <x:c r="I21940" s="53"/>
    </x:row>
    <x:row r="21941" spans="1:13" x14ac:dyDescent="0.25">
      <x:c r="G21941" s="54"/>
      <x:c r="I21941" s="53"/>
    </x:row>
    <x:row r="21942" spans="1:13" x14ac:dyDescent="0.25">
      <x:c r="G21942" s="54"/>
      <x:c r="I21942" s="53"/>
    </x:row>
    <x:row r="21943" spans="1:13" x14ac:dyDescent="0.25">
      <x:c r="G21943" s="54"/>
      <x:c r="I21943" s="53"/>
    </x:row>
    <x:row r="21944" spans="1:13" x14ac:dyDescent="0.25">
      <x:c r="G21944" s="54"/>
      <x:c r="I21944" s="53"/>
    </x:row>
    <x:row r="21945" spans="1:13" x14ac:dyDescent="0.25">
      <x:c r="G21945" s="54"/>
      <x:c r="I21945" s="53"/>
    </x:row>
    <x:row r="21946" spans="1:13" x14ac:dyDescent="0.25">
      <x:c r="G21946" s="54"/>
      <x:c r="I21946" s="53"/>
    </x:row>
    <x:row r="21947" spans="1:13" x14ac:dyDescent="0.25">
      <x:c r="G21947" s="54"/>
      <x:c r="I21947" s="53"/>
    </x:row>
    <x:row r="21948" spans="1:13" x14ac:dyDescent="0.25">
      <x:c r="G21948" s="54"/>
      <x:c r="I21948" s="53"/>
    </x:row>
    <x:row r="21949" spans="1:13" x14ac:dyDescent="0.25">
      <x:c r="G21949" s="54"/>
      <x:c r="I21949" s="53"/>
    </x:row>
    <x:row r="21950" spans="1:13" x14ac:dyDescent="0.25">
      <x:c r="G21950" s="54"/>
      <x:c r="I21950" s="53"/>
    </x:row>
    <x:row r="21951" spans="1:13" x14ac:dyDescent="0.25">
      <x:c r="G21951" s="54"/>
      <x:c r="I21951" s="53"/>
    </x:row>
    <x:row r="21952" spans="1:13" x14ac:dyDescent="0.25">
      <x:c r="G21952" s="54"/>
      <x:c r="I21952" s="53"/>
    </x:row>
    <x:row r="21953" spans="1:13" x14ac:dyDescent="0.25">
      <x:c r="I21953" s="53"/>
    </x:row>
    <x:row r="21954" spans="1:13" x14ac:dyDescent="0.25">
      <x:c r="G21954" s="54"/>
      <x:c r="I21954" s="53"/>
    </x:row>
    <x:row r="21955" spans="1:13" x14ac:dyDescent="0.25">
      <x:c r="G21955" s="54"/>
      <x:c r="I21955" s="53"/>
    </x:row>
    <x:row r="21956" spans="1:13" x14ac:dyDescent="0.25">
      <x:c r="G21956" s="54"/>
      <x:c r="I21956" s="53"/>
    </x:row>
    <x:row r="21957" spans="1:13" x14ac:dyDescent="0.25">
      <x:c r="G21957" s="54"/>
      <x:c r="I21957" s="53"/>
    </x:row>
    <x:row r="21958" spans="1:13" x14ac:dyDescent="0.25">
      <x:c r="G21958" s="54"/>
      <x:c r="I21958" s="53"/>
    </x:row>
    <x:row r="21959" spans="1:13" x14ac:dyDescent="0.25">
      <x:c r="G21959" s="54"/>
      <x:c r="I21959" s="53"/>
    </x:row>
    <x:row r="21960" spans="1:13" x14ac:dyDescent="0.25">
      <x:c r="G21960" s="54"/>
      <x:c r="I21960" s="53"/>
    </x:row>
    <x:row r="21961" spans="1:13" x14ac:dyDescent="0.25">
      <x:c r="G21961" s="54"/>
      <x:c r="I21961" s="53"/>
    </x:row>
    <x:row r="21962" spans="1:13" x14ac:dyDescent="0.25">
      <x:c r="G21962" s="54"/>
      <x:c r="I21962" s="53"/>
    </x:row>
    <x:row r="21963" spans="1:13" x14ac:dyDescent="0.25">
      <x:c r="G21963" s="54"/>
      <x:c r="I21963" s="53"/>
    </x:row>
    <x:row r="21964" spans="1:13" x14ac:dyDescent="0.25">
      <x:c r="I21964" s="53"/>
    </x:row>
    <x:row r="21965" spans="1:13" x14ac:dyDescent="0.25">
      <x:c r="G21965" s="54"/>
      <x:c r="I21965" s="53"/>
    </x:row>
    <x:row r="21966" spans="1:13" x14ac:dyDescent="0.25">
      <x:c r="G21966" s="54"/>
      <x:c r="I21966" s="53"/>
    </x:row>
    <x:row r="21967" spans="1:13" x14ac:dyDescent="0.25">
      <x:c r="G21967" s="54"/>
      <x:c r="I21967" s="53"/>
    </x:row>
    <x:row r="21968" spans="1:13" x14ac:dyDescent="0.25">
      <x:c r="G21968" s="54"/>
      <x:c r="I21968" s="53"/>
    </x:row>
    <x:row r="21969" spans="1:13" x14ac:dyDescent="0.25">
      <x:c r="G21969" s="54"/>
      <x:c r="I21969" s="53"/>
    </x:row>
    <x:row r="21970" spans="1:13" x14ac:dyDescent="0.25">
      <x:c r="G21970" s="54"/>
      <x:c r="I21970" s="53"/>
    </x:row>
    <x:row r="21971" spans="1:13" x14ac:dyDescent="0.25">
      <x:c r="G21971" s="54"/>
      <x:c r="I21971" s="53"/>
    </x:row>
    <x:row r="21972" spans="1:13" x14ac:dyDescent="0.25">
      <x:c r="G21972" s="54"/>
      <x:c r="I21972" s="53"/>
    </x:row>
    <x:row r="21973" spans="1:13" x14ac:dyDescent="0.25">
      <x:c r="G21973" s="54"/>
      <x:c r="I21973" s="53"/>
    </x:row>
    <x:row r="21974" spans="1:13" x14ac:dyDescent="0.25">
      <x:c r="G21974" s="54"/>
      <x:c r="I21974" s="53"/>
    </x:row>
    <x:row r="21975" spans="1:13" x14ac:dyDescent="0.25">
      <x:c r="G21975" s="54"/>
      <x:c r="I21975" s="53"/>
    </x:row>
    <x:row r="21976" spans="1:13" x14ac:dyDescent="0.25">
      <x:c r="G21976" s="54"/>
      <x:c r="I21976" s="53"/>
    </x:row>
    <x:row r="21977" spans="1:13" x14ac:dyDescent="0.25">
      <x:c r="G21977" s="54"/>
      <x:c r="I21977" s="53"/>
    </x:row>
    <x:row r="21978" spans="1:13" x14ac:dyDescent="0.25">
      <x:c r="G21978" s="54"/>
      <x:c r="I21978" s="53"/>
    </x:row>
    <x:row r="21979" spans="1:13" x14ac:dyDescent="0.25">
      <x:c r="G21979" s="54"/>
      <x:c r="I21979" s="53"/>
    </x:row>
    <x:row r="21980" spans="1:13" x14ac:dyDescent="0.25">
      <x:c r="G21980" s="54"/>
      <x:c r="I21980" s="53"/>
    </x:row>
    <x:row r="21981" spans="1:13" x14ac:dyDescent="0.25">
      <x:c r="G21981" s="54"/>
      <x:c r="I21981" s="53"/>
    </x:row>
    <x:row r="21982" spans="1:13" x14ac:dyDescent="0.25">
      <x:c r="G21982" s="54"/>
      <x:c r="I21982" s="53"/>
    </x:row>
    <x:row r="21983" spans="1:13" x14ac:dyDescent="0.25">
      <x:c r="G21983" s="54"/>
      <x:c r="I21983" s="53"/>
    </x:row>
    <x:row r="21984" spans="1:13" x14ac:dyDescent="0.25">
      <x:c r="G21984" s="54"/>
      <x:c r="I21984" s="53"/>
    </x:row>
    <x:row r="21985" spans="1:13" x14ac:dyDescent="0.25">
      <x:c r="G21985" s="54"/>
      <x:c r="I21985" s="53"/>
    </x:row>
    <x:row r="21986" spans="1:13" x14ac:dyDescent="0.25">
      <x:c r="G21986" s="54"/>
      <x:c r="I21986" s="53"/>
    </x:row>
    <x:row r="21987" spans="1:13" x14ac:dyDescent="0.25">
      <x:c r="G21987" s="54"/>
      <x:c r="I21987" s="53"/>
    </x:row>
    <x:row r="21988" spans="1:13" x14ac:dyDescent="0.25">
      <x:c r="G21988" s="54"/>
      <x:c r="I21988" s="53"/>
    </x:row>
    <x:row r="21989" spans="1:13" x14ac:dyDescent="0.25">
      <x:c r="G21989" s="54"/>
      <x:c r="I21989" s="53"/>
    </x:row>
    <x:row r="21990" spans="1:13" x14ac:dyDescent="0.25">
      <x:c r="G21990" s="54"/>
      <x:c r="I21990" s="53"/>
    </x:row>
    <x:row r="21991" spans="1:13" x14ac:dyDescent="0.25">
      <x:c r="G21991" s="54"/>
      <x:c r="I21991" s="53"/>
    </x:row>
    <x:row r="21992" spans="1:13" x14ac:dyDescent="0.25">
      <x:c r="G21992" s="54"/>
      <x:c r="I21992" s="53"/>
    </x:row>
    <x:row r="21993" spans="1:13" x14ac:dyDescent="0.25">
      <x:c r="G21993" s="54"/>
      <x:c r="I21993" s="53"/>
    </x:row>
    <x:row r="21994" spans="1:13" x14ac:dyDescent="0.25">
      <x:c r="G21994" s="54"/>
      <x:c r="I21994" s="53"/>
    </x:row>
    <x:row r="21995" spans="1:13" x14ac:dyDescent="0.25">
      <x:c r="G21995" s="54"/>
      <x:c r="I21995" s="53"/>
    </x:row>
    <x:row r="21996" spans="1:13" x14ac:dyDescent="0.25">
      <x:c r="G21996" s="54"/>
      <x:c r="I21996" s="53"/>
    </x:row>
    <x:row r="21997" spans="1:13" x14ac:dyDescent="0.25">
      <x:c r="G21997" s="54"/>
      <x:c r="I21997" s="53"/>
    </x:row>
    <x:row r="21998" spans="1:13" x14ac:dyDescent="0.25">
      <x:c r="G21998" s="54"/>
      <x:c r="I21998" s="53"/>
    </x:row>
    <x:row r="21999" spans="1:13" x14ac:dyDescent="0.25">
      <x:c r="G21999" s="54"/>
      <x:c r="I21999" s="53"/>
    </x:row>
    <x:row r="22000" spans="1:13" x14ac:dyDescent="0.25">
      <x:c r="G22000" s="54"/>
      <x:c r="I22000" s="53"/>
    </x:row>
    <x:row r="22001" spans="1:13" x14ac:dyDescent="0.25">
      <x:c r="G22001" s="54"/>
      <x:c r="I22001" s="53"/>
    </x:row>
    <x:row r="22002" spans="1:13" x14ac:dyDescent="0.25">
      <x:c r="G22002" s="54"/>
      <x:c r="I22002" s="53"/>
    </x:row>
    <x:row r="22003" spans="1:13" x14ac:dyDescent="0.25">
      <x:c r="G22003" s="54"/>
      <x:c r="I22003" s="53"/>
    </x:row>
    <x:row r="22004" spans="1:13" x14ac:dyDescent="0.25">
      <x:c r="G22004" s="54"/>
      <x:c r="I22004" s="53"/>
    </x:row>
    <x:row r="22005" spans="1:13" x14ac:dyDescent="0.25">
      <x:c r="G22005" s="54"/>
      <x:c r="I22005" s="53"/>
    </x:row>
    <x:row r="22006" spans="1:13" x14ac:dyDescent="0.25">
      <x:c r="G22006" s="54"/>
      <x:c r="I22006" s="53"/>
    </x:row>
    <x:row r="22007" spans="1:13" x14ac:dyDescent="0.25">
      <x:c r="G22007" s="54"/>
      <x:c r="I22007" s="53"/>
    </x:row>
    <x:row r="22008" spans="1:13" x14ac:dyDescent="0.25">
      <x:c r="G22008" s="54"/>
      <x:c r="I22008" s="53"/>
    </x:row>
    <x:row r="22009" spans="1:13" x14ac:dyDescent="0.25">
      <x:c r="G22009" s="54"/>
      <x:c r="I22009" s="53"/>
    </x:row>
    <x:row r="22010" spans="1:13" x14ac:dyDescent="0.25">
      <x:c r="G22010" s="54"/>
      <x:c r="I22010" s="53"/>
    </x:row>
    <x:row r="22011" spans="1:13" x14ac:dyDescent="0.25">
      <x:c r="G22011" s="54"/>
      <x:c r="I22011" s="53"/>
    </x:row>
    <x:row r="22012" spans="1:13" x14ac:dyDescent="0.25">
      <x:c r="G22012" s="54"/>
      <x:c r="I22012" s="53"/>
    </x:row>
    <x:row r="22013" spans="1:13" x14ac:dyDescent="0.25">
      <x:c r="G22013" s="54"/>
      <x:c r="I22013" s="53"/>
    </x:row>
    <x:row r="22014" spans="1:13" x14ac:dyDescent="0.25">
      <x:c r="I22014" s="53"/>
    </x:row>
    <x:row r="22015" spans="1:13" x14ac:dyDescent="0.25">
      <x:c r="G22015" s="54"/>
      <x:c r="I22015" s="53"/>
    </x:row>
    <x:row r="22016" spans="1:13" x14ac:dyDescent="0.25">
      <x:c r="G22016" s="54"/>
      <x:c r="I22016" s="53"/>
    </x:row>
    <x:row r="22017" spans="1:13" x14ac:dyDescent="0.25">
      <x:c r="G22017" s="54"/>
      <x:c r="I22017" s="53"/>
    </x:row>
    <x:row r="22018" spans="1:13" x14ac:dyDescent="0.25">
      <x:c r="G22018" s="54"/>
      <x:c r="I22018" s="53"/>
    </x:row>
    <x:row r="22019" spans="1:13" x14ac:dyDescent="0.25">
      <x:c r="G22019" s="54"/>
      <x:c r="I22019" s="53"/>
    </x:row>
    <x:row r="22020" spans="1:13" x14ac:dyDescent="0.25">
      <x:c r="G22020" s="54"/>
      <x:c r="I22020" s="53"/>
    </x:row>
    <x:row r="22021" spans="1:13" x14ac:dyDescent="0.25">
      <x:c r="G22021" s="54"/>
      <x:c r="I22021" s="53"/>
    </x:row>
    <x:row r="22022" spans="1:13" x14ac:dyDescent="0.25">
      <x:c r="G22022" s="54"/>
      <x:c r="I22022" s="53"/>
    </x:row>
    <x:row r="22023" spans="1:13" x14ac:dyDescent="0.25">
      <x:c r="G22023" s="54"/>
      <x:c r="I22023" s="53"/>
    </x:row>
    <x:row r="22024" spans="1:13" x14ac:dyDescent="0.25">
      <x:c r="G22024" s="54"/>
      <x:c r="I22024" s="53"/>
    </x:row>
    <x:row r="22025" spans="1:13" x14ac:dyDescent="0.25">
      <x:c r="G22025" s="54"/>
      <x:c r="I22025" s="53"/>
    </x:row>
    <x:row r="22026" spans="1:13" x14ac:dyDescent="0.25">
      <x:c r="G22026" s="54"/>
      <x:c r="I22026" s="53"/>
    </x:row>
    <x:row r="22027" spans="1:13" x14ac:dyDescent="0.25">
      <x:c r="G22027" s="54"/>
      <x:c r="I22027" s="53"/>
    </x:row>
    <x:row r="22028" spans="1:13" x14ac:dyDescent="0.25">
      <x:c r="G22028" s="54"/>
      <x:c r="I22028" s="53"/>
    </x:row>
    <x:row r="22029" spans="1:13" x14ac:dyDescent="0.25">
      <x:c r="G22029" s="54"/>
      <x:c r="I22029" s="53"/>
    </x:row>
    <x:row r="22030" spans="1:13" x14ac:dyDescent="0.25">
      <x:c r="G22030" s="54"/>
      <x:c r="I22030" s="53"/>
    </x:row>
    <x:row r="22031" spans="1:13" x14ac:dyDescent="0.25">
      <x:c r="G22031" s="54"/>
      <x:c r="I22031" s="53"/>
    </x:row>
    <x:row r="22032" spans="1:13" x14ac:dyDescent="0.25">
      <x:c r="G22032" s="54"/>
      <x:c r="I22032" s="53"/>
    </x:row>
    <x:row r="22033" spans="1:13" x14ac:dyDescent="0.25">
      <x:c r="G22033" s="54"/>
      <x:c r="I22033" s="53"/>
    </x:row>
    <x:row r="22034" spans="1:13" x14ac:dyDescent="0.25">
      <x:c r="G22034" s="54"/>
      <x:c r="I22034" s="53"/>
    </x:row>
    <x:row r="22035" spans="1:13" x14ac:dyDescent="0.25">
      <x:c r="G22035" s="54"/>
      <x:c r="I22035" s="53"/>
    </x:row>
    <x:row r="22036" spans="1:13" x14ac:dyDescent="0.25">
      <x:c r="G22036" s="54"/>
      <x:c r="I22036" s="53"/>
    </x:row>
    <x:row r="22037" spans="1:13" x14ac:dyDescent="0.25">
      <x:c r="G22037" s="54"/>
      <x:c r="I22037" s="53"/>
    </x:row>
    <x:row r="22038" spans="1:13" x14ac:dyDescent="0.25">
      <x:c r="G22038" s="54"/>
      <x:c r="I22038" s="53"/>
    </x:row>
    <x:row r="22039" spans="1:13" x14ac:dyDescent="0.25">
      <x:c r="G22039" s="54"/>
      <x:c r="I22039" s="53"/>
    </x:row>
    <x:row r="22040" spans="1:13" x14ac:dyDescent="0.25">
      <x:c r="G22040" s="54"/>
      <x:c r="I22040" s="53"/>
    </x:row>
    <x:row r="22041" spans="1:13" x14ac:dyDescent="0.25">
      <x:c r="G22041" s="54"/>
      <x:c r="I22041" s="53"/>
    </x:row>
    <x:row r="22042" spans="1:13" x14ac:dyDescent="0.25">
      <x:c r="G22042" s="54"/>
      <x:c r="I22042" s="53"/>
    </x:row>
    <x:row r="22043" spans="1:13" x14ac:dyDescent="0.25">
      <x:c r="G22043" s="54"/>
      <x:c r="I22043" s="53"/>
    </x:row>
    <x:row r="22044" spans="1:13" x14ac:dyDescent="0.25">
      <x:c r="G22044" s="54"/>
      <x:c r="I22044" s="53"/>
    </x:row>
    <x:row r="22045" spans="1:13" x14ac:dyDescent="0.25">
      <x:c r="G22045" s="54"/>
      <x:c r="I22045" s="53"/>
    </x:row>
    <x:row r="22046" spans="1:13" x14ac:dyDescent="0.25">
      <x:c r="G22046" s="54"/>
      <x:c r="I22046" s="53"/>
    </x:row>
    <x:row r="22047" spans="1:13" x14ac:dyDescent="0.25">
      <x:c r="I22047" s="53"/>
    </x:row>
    <x:row r="22048" spans="1:13" x14ac:dyDescent="0.25">
      <x:c r="G22048" s="54"/>
      <x:c r="I22048" s="53"/>
    </x:row>
    <x:row r="22049" spans="1:13" x14ac:dyDescent="0.25">
      <x:c r="G22049" s="54"/>
      <x:c r="I22049" s="53"/>
    </x:row>
    <x:row r="22050" spans="1:13" x14ac:dyDescent="0.25">
      <x:c r="G22050" s="54"/>
      <x:c r="I22050" s="53"/>
    </x:row>
    <x:row r="22051" spans="1:13" x14ac:dyDescent="0.25">
      <x:c r="G22051" s="54"/>
      <x:c r="I22051" s="53"/>
    </x:row>
    <x:row r="22052" spans="1:13" x14ac:dyDescent="0.25">
      <x:c r="G22052" s="54"/>
      <x:c r="I22052" s="53"/>
    </x:row>
    <x:row r="22053" spans="1:13" x14ac:dyDescent="0.25">
      <x:c r="G22053" s="54"/>
      <x:c r="I22053" s="53"/>
    </x:row>
    <x:row r="22054" spans="1:13" x14ac:dyDescent="0.25">
      <x:c r="G22054" s="54"/>
      <x:c r="I22054" s="53"/>
    </x:row>
    <x:row r="22055" spans="1:13" x14ac:dyDescent="0.25">
      <x:c r="G22055" s="54"/>
      <x:c r="I22055" s="53"/>
    </x:row>
    <x:row r="22056" spans="1:13" x14ac:dyDescent="0.25">
      <x:c r="G22056" s="54"/>
      <x:c r="I22056" s="53"/>
    </x:row>
    <x:row r="22057" spans="1:13" x14ac:dyDescent="0.25">
      <x:c r="G22057" s="54"/>
      <x:c r="I22057" s="53"/>
    </x:row>
    <x:row r="22058" spans="1:13" x14ac:dyDescent="0.25">
      <x:c r="G22058" s="54"/>
      <x:c r="I22058" s="53"/>
    </x:row>
    <x:row r="22059" spans="1:13" x14ac:dyDescent="0.25">
      <x:c r="G22059" s="54"/>
      <x:c r="I22059" s="53"/>
    </x:row>
    <x:row r="22060" spans="1:13" x14ac:dyDescent="0.25">
      <x:c r="G22060" s="54"/>
      <x:c r="I22060" s="53"/>
    </x:row>
    <x:row r="22061" spans="1:13" x14ac:dyDescent="0.25">
      <x:c r="G22061" s="54"/>
      <x:c r="I22061" s="53"/>
    </x:row>
    <x:row r="22062" spans="1:13" x14ac:dyDescent="0.25">
      <x:c r="G22062" s="54"/>
      <x:c r="I22062" s="53"/>
    </x:row>
    <x:row r="22063" spans="1:13" x14ac:dyDescent="0.25">
      <x:c r="G22063" s="54"/>
      <x:c r="I22063" s="53"/>
    </x:row>
    <x:row r="22064" spans="1:13" x14ac:dyDescent="0.25">
      <x:c r="G22064" s="54"/>
      <x:c r="I22064" s="53"/>
    </x:row>
    <x:row r="22065" spans="1:13" x14ac:dyDescent="0.25">
      <x:c r="G22065" s="54"/>
      <x:c r="I22065" s="53"/>
    </x:row>
    <x:row r="22066" spans="1:13" x14ac:dyDescent="0.25">
      <x:c r="G22066" s="54"/>
      <x:c r="I22066" s="53"/>
    </x:row>
    <x:row r="22067" spans="1:13" x14ac:dyDescent="0.25">
      <x:c r="G22067" s="54"/>
      <x:c r="I22067" s="53"/>
    </x:row>
    <x:row r="22068" spans="1:13" x14ac:dyDescent="0.25">
      <x:c r="G22068" s="54"/>
      <x:c r="I22068" s="53"/>
    </x:row>
    <x:row r="22069" spans="1:13" x14ac:dyDescent="0.25">
      <x:c r="G22069" s="54"/>
      <x:c r="I22069" s="53"/>
    </x:row>
    <x:row r="22070" spans="1:13" x14ac:dyDescent="0.25">
      <x:c r="G22070" s="54"/>
      <x:c r="I22070" s="53"/>
    </x:row>
    <x:row r="22071" spans="1:13" x14ac:dyDescent="0.25">
      <x:c r="G22071" s="54"/>
      <x:c r="I22071" s="53"/>
    </x:row>
    <x:row r="22072" spans="1:13" x14ac:dyDescent="0.25">
      <x:c r="G22072" s="54"/>
      <x:c r="I22072" s="53"/>
    </x:row>
    <x:row r="22073" spans="1:13" x14ac:dyDescent="0.25">
      <x:c r="G22073" s="54"/>
      <x:c r="I22073" s="53"/>
    </x:row>
    <x:row r="22074" spans="1:13" x14ac:dyDescent="0.25">
      <x:c r="G22074" s="54"/>
      <x:c r="I22074" s="53"/>
    </x:row>
    <x:row r="22075" spans="1:13" x14ac:dyDescent="0.25">
      <x:c r="G22075" s="54"/>
      <x:c r="I22075" s="53"/>
    </x:row>
    <x:row r="22076" spans="1:13" x14ac:dyDescent="0.25">
      <x:c r="G22076" s="54"/>
      <x:c r="I22076" s="53"/>
    </x:row>
    <x:row r="22077" spans="1:13" x14ac:dyDescent="0.25">
      <x:c r="G22077" s="54"/>
      <x:c r="I22077" s="53"/>
    </x:row>
    <x:row r="22078" spans="1:13" x14ac:dyDescent="0.25">
      <x:c r="G22078" s="54"/>
      <x:c r="I22078" s="53"/>
    </x:row>
    <x:row r="22079" spans="1:13" x14ac:dyDescent="0.25">
      <x:c r="G22079" s="54"/>
      <x:c r="I22079" s="53"/>
    </x:row>
    <x:row r="22080" spans="1:13" x14ac:dyDescent="0.25">
      <x:c r="G22080" s="54"/>
      <x:c r="I22080" s="53"/>
    </x:row>
    <x:row r="22081" spans="1:13" x14ac:dyDescent="0.25">
      <x:c r="G22081" s="54"/>
      <x:c r="I22081" s="53"/>
    </x:row>
    <x:row r="22082" spans="1:13" x14ac:dyDescent="0.25">
      <x:c r="I22082" s="53"/>
    </x:row>
    <x:row r="22083" spans="1:13" x14ac:dyDescent="0.25">
      <x:c r="G22083" s="54"/>
      <x:c r="I22083" s="53"/>
    </x:row>
    <x:row r="22084" spans="1:13" x14ac:dyDescent="0.25">
      <x:c r="G22084" s="54"/>
      <x:c r="I22084" s="53"/>
    </x:row>
    <x:row r="22085" spans="1:13" x14ac:dyDescent="0.25">
      <x:c r="G22085" s="54"/>
      <x:c r="I22085" s="53"/>
    </x:row>
    <x:row r="22086" spans="1:13" x14ac:dyDescent="0.25">
      <x:c r="G22086" s="54"/>
      <x:c r="I22086" s="53"/>
    </x:row>
    <x:row r="22087" spans="1:13" x14ac:dyDescent="0.25">
      <x:c r="I22087" s="53"/>
    </x:row>
    <x:row r="22088" spans="1:13" x14ac:dyDescent="0.25">
      <x:c r="G22088" s="54"/>
      <x:c r="I22088" s="53"/>
    </x:row>
    <x:row r="22089" spans="1:13" x14ac:dyDescent="0.25">
      <x:c r="G22089" s="54"/>
      <x:c r="I22089" s="53"/>
    </x:row>
    <x:row r="22090" spans="1:13" x14ac:dyDescent="0.25">
      <x:c r="G22090" s="54"/>
      <x:c r="I22090" s="53"/>
    </x:row>
    <x:row r="22091" spans="1:13" x14ac:dyDescent="0.25">
      <x:c r="G22091" s="54"/>
      <x:c r="I22091" s="53"/>
    </x:row>
    <x:row r="22092" spans="1:13" x14ac:dyDescent="0.25">
      <x:c r="G22092" s="54"/>
      <x:c r="I22092" s="53"/>
    </x:row>
    <x:row r="22093" spans="1:13" x14ac:dyDescent="0.25">
      <x:c r="G22093" s="54"/>
      <x:c r="I22093" s="53"/>
    </x:row>
    <x:row r="22094" spans="1:13" x14ac:dyDescent="0.25">
      <x:c r="G22094" s="54"/>
      <x:c r="I22094" s="53"/>
    </x:row>
    <x:row r="22095" spans="1:13" x14ac:dyDescent="0.25">
      <x:c r="G22095" s="54"/>
      <x:c r="I22095" s="53"/>
    </x:row>
    <x:row r="22096" spans="1:13" x14ac:dyDescent="0.25">
      <x:c r="G22096" s="54"/>
      <x:c r="I22096" s="53"/>
    </x:row>
    <x:row r="22097" spans="1:13" x14ac:dyDescent="0.25">
      <x:c r="G22097" s="54"/>
      <x:c r="I22097" s="53"/>
    </x:row>
    <x:row r="22098" spans="1:13" x14ac:dyDescent="0.25">
      <x:c r="G22098" s="54"/>
      <x:c r="I22098" s="53"/>
    </x:row>
    <x:row r="22099" spans="1:13" x14ac:dyDescent="0.25">
      <x:c r="G22099" s="54"/>
      <x:c r="I22099" s="53"/>
    </x:row>
    <x:row r="22100" spans="1:13" x14ac:dyDescent="0.25">
      <x:c r="I22100" s="53"/>
    </x:row>
    <x:row r="22101" spans="1:13" x14ac:dyDescent="0.25">
      <x:c r="G22101" s="54"/>
      <x:c r="I22101" s="53"/>
    </x:row>
    <x:row r="22102" spans="1:13" x14ac:dyDescent="0.25">
      <x:c r="G22102" s="54"/>
      <x:c r="I22102" s="53"/>
    </x:row>
    <x:row r="22103" spans="1:13" x14ac:dyDescent="0.25">
      <x:c r="G22103" s="54"/>
      <x:c r="I22103" s="53"/>
    </x:row>
    <x:row r="22104" spans="1:13" x14ac:dyDescent="0.25">
      <x:c r="G22104" s="54"/>
      <x:c r="I22104" s="53"/>
    </x:row>
    <x:row r="22105" spans="1:13" x14ac:dyDescent="0.25">
      <x:c r="G22105" s="54"/>
      <x:c r="I22105" s="53"/>
    </x:row>
    <x:row r="22106" spans="1:13" x14ac:dyDescent="0.25">
      <x:c r="G22106" s="54"/>
      <x:c r="I22106" s="53"/>
    </x:row>
    <x:row r="22107" spans="1:13" x14ac:dyDescent="0.25">
      <x:c r="G22107" s="54"/>
      <x:c r="I22107" s="53"/>
    </x:row>
    <x:row r="22108" spans="1:13" x14ac:dyDescent="0.25">
      <x:c r="G22108" s="54"/>
      <x:c r="I22108" s="53"/>
    </x:row>
    <x:row r="22109" spans="1:13" x14ac:dyDescent="0.25">
      <x:c r="G22109" s="54"/>
      <x:c r="I22109" s="53"/>
    </x:row>
    <x:row r="22110" spans="1:13" x14ac:dyDescent="0.25">
      <x:c r="G22110" s="54"/>
      <x:c r="I22110" s="53"/>
    </x:row>
    <x:row r="22111" spans="1:13" x14ac:dyDescent="0.25">
      <x:c r="G22111" s="54"/>
      <x:c r="I22111" s="53"/>
    </x:row>
    <x:row r="22112" spans="1:13" x14ac:dyDescent="0.25">
      <x:c r="G22112" s="54"/>
      <x:c r="I22112" s="53"/>
    </x:row>
    <x:row r="22113" spans="1:13" x14ac:dyDescent="0.25">
      <x:c r="G22113" s="54"/>
      <x:c r="I22113" s="53"/>
    </x:row>
    <x:row r="22114" spans="1:13" x14ac:dyDescent="0.25">
      <x:c r="G22114" s="54"/>
      <x:c r="I22114" s="53"/>
    </x:row>
    <x:row r="22115" spans="1:13" x14ac:dyDescent="0.25">
      <x:c r="G22115" s="54"/>
      <x:c r="I22115" s="53"/>
    </x:row>
    <x:row r="22116" spans="1:13" x14ac:dyDescent="0.25">
      <x:c r="G22116" s="54"/>
      <x:c r="I22116" s="53"/>
    </x:row>
    <x:row r="22117" spans="1:13" x14ac:dyDescent="0.25">
      <x:c r="G22117" s="54"/>
      <x:c r="I22117" s="53"/>
    </x:row>
    <x:row r="22118" spans="1:13" x14ac:dyDescent="0.25">
      <x:c r="G22118" s="54"/>
      <x:c r="I22118" s="53"/>
    </x:row>
    <x:row r="22119" spans="1:13" x14ac:dyDescent="0.25">
      <x:c r="G22119" s="54"/>
      <x:c r="I22119" s="53"/>
    </x:row>
    <x:row r="22120" spans="1:13" x14ac:dyDescent="0.25">
      <x:c r="G22120" s="54"/>
      <x:c r="I22120" s="53"/>
    </x:row>
    <x:row r="22121" spans="1:13" x14ac:dyDescent="0.25">
      <x:c r="G22121" s="54"/>
      <x:c r="I22121" s="53"/>
    </x:row>
    <x:row r="22122" spans="1:13" x14ac:dyDescent="0.25">
      <x:c r="G22122" s="54"/>
      <x:c r="I22122" s="53"/>
    </x:row>
    <x:row r="22123" spans="1:13" x14ac:dyDescent="0.25">
      <x:c r="G22123" s="54"/>
      <x:c r="I22123" s="53"/>
    </x:row>
    <x:row r="22124" spans="1:13" x14ac:dyDescent="0.25">
      <x:c r="G22124" s="54"/>
      <x:c r="I22124" s="53"/>
    </x:row>
    <x:row r="22125" spans="1:13" x14ac:dyDescent="0.25">
      <x:c r="G22125" s="54"/>
      <x:c r="I22125" s="53"/>
    </x:row>
    <x:row r="22126" spans="1:13" x14ac:dyDescent="0.25">
      <x:c r="G22126" s="54"/>
      <x:c r="I22126" s="53"/>
    </x:row>
    <x:row r="22127" spans="1:13" x14ac:dyDescent="0.25">
      <x:c r="G22127" s="54"/>
      <x:c r="I22127" s="53"/>
    </x:row>
    <x:row r="22128" spans="1:13" x14ac:dyDescent="0.25">
      <x:c r="G22128" s="54"/>
      <x:c r="I22128" s="53"/>
    </x:row>
    <x:row r="22129" spans="1:13" x14ac:dyDescent="0.25">
      <x:c r="I22129" s="53"/>
    </x:row>
    <x:row r="22130" spans="1:13" x14ac:dyDescent="0.25">
      <x:c r="G22130" s="54"/>
      <x:c r="I22130" s="53"/>
    </x:row>
    <x:row r="22131" spans="1:13" x14ac:dyDescent="0.25">
      <x:c r="G22131" s="54"/>
      <x:c r="I22131" s="53"/>
    </x:row>
    <x:row r="22132" spans="1:13" x14ac:dyDescent="0.25">
      <x:c r="G22132" s="54"/>
      <x:c r="I22132" s="53"/>
    </x:row>
    <x:row r="22133" spans="1:13" x14ac:dyDescent="0.25">
      <x:c r="G22133" s="54"/>
      <x:c r="I22133" s="53"/>
    </x:row>
    <x:row r="22134" spans="1:13" x14ac:dyDescent="0.25">
      <x:c r="G22134" s="54"/>
      <x:c r="I22134" s="53"/>
    </x:row>
    <x:row r="22135" spans="1:13" x14ac:dyDescent="0.25">
      <x:c r="G22135" s="54"/>
      <x:c r="I22135" s="53"/>
    </x:row>
    <x:row r="22136" spans="1:13" x14ac:dyDescent="0.25">
      <x:c r="G22136" s="54"/>
      <x:c r="I22136" s="53"/>
    </x:row>
    <x:row r="22137" spans="1:13" x14ac:dyDescent="0.25">
      <x:c r="G22137" s="54"/>
      <x:c r="I22137" s="53"/>
    </x:row>
    <x:row r="22138" spans="1:13" x14ac:dyDescent="0.25">
      <x:c r="G22138" s="54"/>
      <x:c r="I22138" s="53"/>
    </x:row>
    <x:row r="22139" spans="1:13" x14ac:dyDescent="0.25">
      <x:c r="I22139" s="53"/>
    </x:row>
    <x:row r="22140" spans="1:13" x14ac:dyDescent="0.25">
      <x:c r="G22140" s="54"/>
      <x:c r="I22140" s="53"/>
    </x:row>
    <x:row r="22141" spans="1:13" x14ac:dyDescent="0.25">
      <x:c r="G22141" s="54"/>
      <x:c r="I22141" s="53"/>
    </x:row>
    <x:row r="22142" spans="1:13" x14ac:dyDescent="0.25">
      <x:c r="G22142" s="54"/>
      <x:c r="I22142" s="53"/>
    </x:row>
    <x:row r="22143" spans="1:13" x14ac:dyDescent="0.25">
      <x:c r="G22143" s="54"/>
      <x:c r="I22143" s="53"/>
    </x:row>
    <x:row r="22144" spans="1:13" x14ac:dyDescent="0.25">
      <x:c r="G22144" s="54"/>
      <x:c r="I22144" s="53"/>
    </x:row>
    <x:row r="22145" spans="1:13" x14ac:dyDescent="0.25">
      <x:c r="G22145" s="54"/>
      <x:c r="I22145" s="53"/>
    </x:row>
    <x:row r="22146" spans="1:13" x14ac:dyDescent="0.25">
      <x:c r="G22146" s="54"/>
      <x:c r="I22146" s="53"/>
    </x:row>
    <x:row r="22147" spans="1:13" x14ac:dyDescent="0.25">
      <x:c r="G22147" s="54"/>
      <x:c r="I22147" s="53"/>
    </x:row>
    <x:row r="22148" spans="1:13" x14ac:dyDescent="0.25">
      <x:c r="G22148" s="54"/>
      <x:c r="I22148" s="53"/>
    </x:row>
    <x:row r="22149" spans="1:13" x14ac:dyDescent="0.25">
      <x:c r="G22149" s="54"/>
      <x:c r="I22149" s="53"/>
    </x:row>
    <x:row r="22150" spans="1:13" x14ac:dyDescent="0.25">
      <x:c r="G22150" s="54"/>
      <x:c r="I22150" s="53"/>
    </x:row>
    <x:row r="22151" spans="1:13" x14ac:dyDescent="0.25">
      <x:c r="G22151" s="54"/>
      <x:c r="I22151" s="53"/>
    </x:row>
    <x:row r="22152" spans="1:13" x14ac:dyDescent="0.25">
      <x:c r="G22152" s="54"/>
      <x:c r="I22152" s="53"/>
    </x:row>
    <x:row r="22153" spans="1:13" x14ac:dyDescent="0.25">
      <x:c r="G22153" s="54"/>
      <x:c r="I22153" s="53"/>
    </x:row>
    <x:row r="22154" spans="1:13" x14ac:dyDescent="0.25">
      <x:c r="G22154" s="54"/>
      <x:c r="I22154" s="53"/>
    </x:row>
    <x:row r="22155" spans="1:13" x14ac:dyDescent="0.25">
      <x:c r="G22155" s="54"/>
      <x:c r="I22155" s="53"/>
    </x:row>
    <x:row r="22156" spans="1:13" x14ac:dyDescent="0.25">
      <x:c r="G22156" s="54"/>
      <x:c r="I22156" s="53"/>
    </x:row>
    <x:row r="22157" spans="1:13" x14ac:dyDescent="0.25">
      <x:c r="G22157" s="54"/>
      <x:c r="I22157" s="53"/>
    </x:row>
    <x:row r="22158" spans="1:13" x14ac:dyDescent="0.25">
      <x:c r="G22158" s="54"/>
      <x:c r="I22158" s="53"/>
    </x:row>
    <x:row r="22159" spans="1:13" x14ac:dyDescent="0.25">
      <x:c r="G22159" s="54"/>
      <x:c r="I22159" s="53"/>
    </x:row>
    <x:row r="22160" spans="1:13" x14ac:dyDescent="0.25">
      <x:c r="G22160" s="54"/>
      <x:c r="I22160" s="53"/>
    </x:row>
    <x:row r="22161" spans="1:13" x14ac:dyDescent="0.25">
      <x:c r="G22161" s="54"/>
      <x:c r="I22161" s="53"/>
    </x:row>
    <x:row r="22162" spans="1:13" x14ac:dyDescent="0.25">
      <x:c r="G22162" s="54"/>
      <x:c r="I22162" s="53"/>
    </x:row>
    <x:row r="22163" spans="1:13" x14ac:dyDescent="0.25">
      <x:c r="G22163" s="54"/>
      <x:c r="I22163" s="53"/>
    </x:row>
    <x:row r="22164" spans="1:13" x14ac:dyDescent="0.25">
      <x:c r="G22164" s="54"/>
      <x:c r="I22164" s="53"/>
    </x:row>
    <x:row r="22165" spans="1:13" x14ac:dyDescent="0.25">
      <x:c r="G22165" s="54"/>
      <x:c r="I22165" s="53"/>
    </x:row>
    <x:row r="22166" spans="1:13" x14ac:dyDescent="0.25">
      <x:c r="G22166" s="54"/>
      <x:c r="I22166" s="53"/>
    </x:row>
    <x:row r="22167" spans="1:13" x14ac:dyDescent="0.25">
      <x:c r="G22167" s="54"/>
      <x:c r="I22167" s="53"/>
    </x:row>
    <x:row r="22168" spans="1:13" x14ac:dyDescent="0.25">
      <x:c r="G22168" s="54"/>
      <x:c r="I22168" s="53"/>
    </x:row>
    <x:row r="22169" spans="1:13" x14ac:dyDescent="0.25">
      <x:c r="G22169" s="54"/>
      <x:c r="I22169" s="53"/>
    </x:row>
    <x:row r="22170" spans="1:13" x14ac:dyDescent="0.25">
      <x:c r="I22170" s="53"/>
    </x:row>
    <x:row r="22171" spans="1:13" x14ac:dyDescent="0.25">
      <x:c r="G22171" s="54"/>
      <x:c r="I22171" s="53"/>
    </x:row>
    <x:row r="22172" spans="1:13" x14ac:dyDescent="0.25">
      <x:c r="G22172" s="54"/>
      <x:c r="I22172" s="53"/>
    </x:row>
    <x:row r="22173" spans="1:13" x14ac:dyDescent="0.25">
      <x:c r="G22173" s="54"/>
      <x:c r="I22173" s="53"/>
    </x:row>
    <x:row r="22174" spans="1:13" x14ac:dyDescent="0.25">
      <x:c r="G22174" s="54"/>
      <x:c r="I22174" s="53"/>
    </x:row>
    <x:row r="22175" spans="1:13" x14ac:dyDescent="0.25">
      <x:c r="G22175" s="54"/>
      <x:c r="I22175" s="53"/>
    </x:row>
    <x:row r="22176" spans="1:13" x14ac:dyDescent="0.25">
      <x:c r="G22176" s="54"/>
      <x:c r="I22176" s="53"/>
    </x:row>
    <x:row r="22177" spans="1:13" x14ac:dyDescent="0.25">
      <x:c r="G22177" s="54"/>
      <x:c r="I22177" s="53"/>
    </x:row>
    <x:row r="22178" spans="1:13" x14ac:dyDescent="0.25">
      <x:c r="G22178" s="54"/>
      <x:c r="I22178" s="53"/>
    </x:row>
    <x:row r="22179" spans="1:13" x14ac:dyDescent="0.25">
      <x:c r="G22179" s="54"/>
      <x:c r="I22179" s="53"/>
    </x:row>
    <x:row r="22180" spans="1:13" x14ac:dyDescent="0.25">
      <x:c r="G22180" s="54"/>
      <x:c r="I22180" s="53"/>
    </x:row>
    <x:row r="22181" spans="1:13" x14ac:dyDescent="0.25">
      <x:c r="G22181" s="54"/>
      <x:c r="I22181" s="53"/>
    </x:row>
    <x:row r="22182" spans="1:13" x14ac:dyDescent="0.25">
      <x:c r="G22182" s="54"/>
      <x:c r="I22182" s="53"/>
    </x:row>
    <x:row r="22183" spans="1:13" x14ac:dyDescent="0.25">
      <x:c r="G22183" s="54"/>
      <x:c r="I22183" s="53"/>
    </x:row>
    <x:row r="22184" spans="1:13" x14ac:dyDescent="0.25">
      <x:c r="G22184" s="54"/>
      <x:c r="I22184" s="53"/>
    </x:row>
    <x:row r="22185" spans="1:13" x14ac:dyDescent="0.25">
      <x:c r="G22185" s="54"/>
      <x:c r="I22185" s="53"/>
    </x:row>
    <x:row r="22186" spans="1:13" x14ac:dyDescent="0.25">
      <x:c r="G22186" s="54"/>
      <x:c r="I22186" s="53"/>
    </x:row>
    <x:row r="22187" spans="1:13" x14ac:dyDescent="0.25">
      <x:c r="G22187" s="54"/>
      <x:c r="I22187" s="53"/>
    </x:row>
    <x:row r="22188" spans="1:13" x14ac:dyDescent="0.25">
      <x:c r="I22188" s="53"/>
    </x:row>
    <x:row r="22189" spans="1:13" x14ac:dyDescent="0.25">
      <x:c r="G22189" s="54"/>
      <x:c r="I22189" s="53"/>
    </x:row>
    <x:row r="22190" spans="1:13" x14ac:dyDescent="0.25">
      <x:c r="G22190" s="54"/>
      <x:c r="I22190" s="53"/>
    </x:row>
    <x:row r="22191" spans="1:13" x14ac:dyDescent="0.25">
      <x:c r="G22191" s="54"/>
      <x:c r="I22191" s="53"/>
    </x:row>
    <x:row r="22192" spans="1:13" x14ac:dyDescent="0.25">
      <x:c r="G22192" s="54"/>
      <x:c r="I22192" s="53"/>
    </x:row>
    <x:row r="22193" spans="1:13" x14ac:dyDescent="0.25">
      <x:c r="G22193" s="54"/>
      <x:c r="I22193" s="53"/>
    </x:row>
    <x:row r="22194" spans="1:13" x14ac:dyDescent="0.25">
      <x:c r="G22194" s="54"/>
      <x:c r="I22194" s="53"/>
    </x:row>
    <x:row r="22195" spans="1:13" x14ac:dyDescent="0.25">
      <x:c r="G22195" s="54"/>
      <x:c r="I22195" s="53"/>
    </x:row>
    <x:row r="22196" spans="1:13" x14ac:dyDescent="0.25">
      <x:c r="G22196" s="54"/>
      <x:c r="I22196" s="53"/>
    </x:row>
    <x:row r="22197" spans="1:13" x14ac:dyDescent="0.25">
      <x:c r="G22197" s="54"/>
      <x:c r="I22197" s="53"/>
    </x:row>
    <x:row r="22198" spans="1:13" x14ac:dyDescent="0.25">
      <x:c r="G22198" s="54"/>
      <x:c r="I22198" s="53"/>
    </x:row>
    <x:row r="22199" spans="1:13" x14ac:dyDescent="0.25">
      <x:c r="G22199" s="54"/>
      <x:c r="I22199" s="53"/>
    </x:row>
    <x:row r="22200" spans="1:13" x14ac:dyDescent="0.25">
      <x:c r="G22200" s="54"/>
      <x:c r="I22200" s="53"/>
    </x:row>
    <x:row r="22201" spans="1:13" x14ac:dyDescent="0.25">
      <x:c r="G22201" s="54"/>
      <x:c r="I22201" s="53"/>
    </x:row>
    <x:row r="22202" spans="1:13" x14ac:dyDescent="0.25">
      <x:c r="G22202" s="54"/>
      <x:c r="I22202" s="53"/>
    </x:row>
    <x:row r="22203" spans="1:13" x14ac:dyDescent="0.25">
      <x:c r="G22203" s="54"/>
      <x:c r="I22203" s="53"/>
    </x:row>
    <x:row r="22204" spans="1:13" x14ac:dyDescent="0.25">
      <x:c r="G22204" s="54"/>
      <x:c r="I22204" s="53"/>
    </x:row>
    <x:row r="22205" spans="1:13" x14ac:dyDescent="0.25">
      <x:c r="G22205" s="54"/>
      <x:c r="I22205" s="53"/>
    </x:row>
    <x:row r="22206" spans="1:13" x14ac:dyDescent="0.25">
      <x:c r="G22206" s="54"/>
      <x:c r="I22206" s="53"/>
    </x:row>
    <x:row r="22207" spans="1:13" x14ac:dyDescent="0.25">
      <x:c r="G22207" s="54"/>
      <x:c r="I22207" s="53"/>
    </x:row>
    <x:row r="22208" spans="1:13" x14ac:dyDescent="0.25">
      <x:c r="G22208" s="54"/>
      <x:c r="I22208" s="53"/>
    </x:row>
    <x:row r="22209" spans="1:13" x14ac:dyDescent="0.25">
      <x:c r="G22209" s="54"/>
      <x:c r="I22209" s="53"/>
    </x:row>
    <x:row r="22210" spans="1:13" x14ac:dyDescent="0.25">
      <x:c r="G22210" s="54"/>
      <x:c r="I22210" s="53"/>
    </x:row>
    <x:row r="22211" spans="1:13" x14ac:dyDescent="0.25">
      <x:c r="G22211" s="54"/>
      <x:c r="I22211" s="53"/>
    </x:row>
    <x:row r="22212" spans="1:13" x14ac:dyDescent="0.25">
      <x:c r="G22212" s="54"/>
      <x:c r="I22212" s="53"/>
    </x:row>
    <x:row r="22213" spans="1:13" x14ac:dyDescent="0.25">
      <x:c r="G22213" s="54"/>
      <x:c r="I22213" s="53"/>
    </x:row>
    <x:row r="22214" spans="1:13" x14ac:dyDescent="0.25">
      <x:c r="G22214" s="54"/>
      <x:c r="I22214" s="53"/>
    </x:row>
    <x:row r="22215" spans="1:13" x14ac:dyDescent="0.25">
      <x:c r="G22215" s="54"/>
      <x:c r="I22215" s="53"/>
    </x:row>
    <x:row r="22216" spans="1:13" x14ac:dyDescent="0.25">
      <x:c r="G22216" s="54"/>
      <x:c r="I22216" s="53"/>
    </x:row>
    <x:row r="22217" spans="1:13" x14ac:dyDescent="0.25">
      <x:c r="G22217" s="54"/>
      <x:c r="I22217" s="53"/>
    </x:row>
    <x:row r="22218" spans="1:13" x14ac:dyDescent="0.25">
      <x:c r="G22218" s="54"/>
      <x:c r="I22218" s="53"/>
    </x:row>
    <x:row r="22219" spans="1:13" x14ac:dyDescent="0.25">
      <x:c r="G22219" s="54"/>
      <x:c r="I22219" s="53"/>
    </x:row>
    <x:row r="22220" spans="1:13" x14ac:dyDescent="0.25">
      <x:c r="G22220" s="54"/>
      <x:c r="I22220" s="53"/>
    </x:row>
    <x:row r="22221" spans="1:13" x14ac:dyDescent="0.25">
      <x:c r="G22221" s="54"/>
      <x:c r="I22221" s="53"/>
    </x:row>
    <x:row r="22222" spans="1:13" x14ac:dyDescent="0.25">
      <x:c r="G22222" s="54"/>
      <x:c r="I22222" s="53"/>
    </x:row>
    <x:row r="22223" spans="1:13" x14ac:dyDescent="0.25">
      <x:c r="G22223" s="54"/>
      <x:c r="I22223" s="53"/>
    </x:row>
    <x:row r="22224" spans="1:13" x14ac:dyDescent="0.25">
      <x:c r="G22224" s="54"/>
      <x:c r="I22224" s="53"/>
    </x:row>
    <x:row r="22225" spans="1:13" x14ac:dyDescent="0.25">
      <x:c r="G22225" s="54"/>
      <x:c r="I22225" s="53"/>
    </x:row>
    <x:row r="22226" spans="1:13" x14ac:dyDescent="0.25">
      <x:c r="G22226" s="54"/>
      <x:c r="I22226" s="53"/>
    </x:row>
    <x:row r="22227" spans="1:13" x14ac:dyDescent="0.25">
      <x:c r="G22227" s="54"/>
      <x:c r="I22227" s="53"/>
    </x:row>
    <x:row r="22228" spans="1:13" x14ac:dyDescent="0.25">
      <x:c r="G22228" s="54"/>
      <x:c r="I22228" s="53"/>
    </x:row>
    <x:row r="22229" spans="1:13" x14ac:dyDescent="0.25">
      <x:c r="G22229" s="54"/>
      <x:c r="I22229" s="53"/>
    </x:row>
    <x:row r="22230" spans="1:13" x14ac:dyDescent="0.25">
      <x:c r="G22230" s="54"/>
      <x:c r="I22230" s="53"/>
    </x:row>
    <x:row r="22231" spans="1:13" x14ac:dyDescent="0.25">
      <x:c r="G22231" s="54"/>
      <x:c r="I22231" s="53"/>
    </x:row>
    <x:row r="22232" spans="1:13" x14ac:dyDescent="0.25">
      <x:c r="G22232" s="54"/>
      <x:c r="I22232" s="53"/>
    </x:row>
    <x:row r="22233" spans="1:13" x14ac:dyDescent="0.25">
      <x:c r="G22233" s="54"/>
      <x:c r="I22233" s="53"/>
    </x:row>
    <x:row r="22234" spans="1:13" x14ac:dyDescent="0.25">
      <x:c r="G22234" s="54"/>
      <x:c r="I22234" s="53"/>
    </x:row>
    <x:row r="22235" spans="1:13" x14ac:dyDescent="0.25">
      <x:c r="G22235" s="54"/>
      <x:c r="I22235" s="53"/>
    </x:row>
    <x:row r="22236" spans="1:13" x14ac:dyDescent="0.25">
      <x:c r="G22236" s="54"/>
      <x:c r="I22236" s="53"/>
    </x:row>
    <x:row r="22237" spans="1:13" x14ac:dyDescent="0.25">
      <x:c r="G22237" s="54"/>
      <x:c r="I22237" s="53"/>
    </x:row>
    <x:row r="22238" spans="1:13" x14ac:dyDescent="0.25">
      <x:c r="G22238" s="54"/>
      <x:c r="I22238" s="53"/>
    </x:row>
    <x:row r="22239" spans="1:13" x14ac:dyDescent="0.25">
      <x:c r="G22239" s="54"/>
      <x:c r="I22239" s="53"/>
    </x:row>
    <x:row r="22240" spans="1:13" x14ac:dyDescent="0.25">
      <x:c r="G22240" s="54"/>
      <x:c r="I22240" s="53"/>
    </x:row>
    <x:row r="22241" spans="1:13" x14ac:dyDescent="0.25">
      <x:c r="G22241" s="54"/>
      <x:c r="I22241" s="53"/>
    </x:row>
    <x:row r="22242" spans="1:13" x14ac:dyDescent="0.25">
      <x:c r="G22242" s="54"/>
      <x:c r="I22242" s="53"/>
    </x:row>
    <x:row r="22243" spans="1:13" x14ac:dyDescent="0.25">
      <x:c r="G22243" s="54"/>
      <x:c r="I22243" s="53"/>
    </x:row>
    <x:row r="22244" spans="1:13" x14ac:dyDescent="0.25">
      <x:c r="G22244" s="54"/>
      <x:c r="I22244" s="53"/>
    </x:row>
    <x:row r="22245" spans="1:13" x14ac:dyDescent="0.25">
      <x:c r="G22245" s="54"/>
      <x:c r="I22245" s="53"/>
    </x:row>
    <x:row r="22246" spans="1:13" x14ac:dyDescent="0.25">
      <x:c r="G22246" s="54"/>
      <x:c r="I22246" s="53"/>
    </x:row>
    <x:row r="22247" spans="1:13" x14ac:dyDescent="0.25">
      <x:c r="G22247" s="54"/>
      <x:c r="I22247" s="53"/>
    </x:row>
    <x:row r="22248" spans="1:13" x14ac:dyDescent="0.25">
      <x:c r="G22248" s="54"/>
      <x:c r="I22248" s="53"/>
    </x:row>
    <x:row r="22249" spans="1:13" x14ac:dyDescent="0.25">
      <x:c r="G22249" s="54"/>
      <x:c r="I22249" s="53"/>
    </x:row>
    <x:row r="22250" spans="1:13" x14ac:dyDescent="0.25">
      <x:c r="G22250" s="54"/>
      <x:c r="I22250" s="53"/>
    </x:row>
    <x:row r="22251" spans="1:13" x14ac:dyDescent="0.25">
      <x:c r="G22251" s="54"/>
      <x:c r="I22251" s="53"/>
    </x:row>
    <x:row r="22252" spans="1:13" x14ac:dyDescent="0.25">
      <x:c r="G22252" s="54"/>
      <x:c r="I22252" s="53"/>
    </x:row>
    <x:row r="22253" spans="1:13" x14ac:dyDescent="0.25">
      <x:c r="G22253" s="54"/>
      <x:c r="I22253" s="53"/>
    </x:row>
    <x:row r="22254" spans="1:13" x14ac:dyDescent="0.25">
      <x:c r="G22254" s="54"/>
      <x:c r="I22254" s="53"/>
    </x:row>
    <x:row r="22255" spans="1:13" x14ac:dyDescent="0.25">
      <x:c r="G22255" s="54"/>
      <x:c r="I22255" s="53"/>
    </x:row>
    <x:row r="22256" spans="1:13" x14ac:dyDescent="0.25">
      <x:c r="G22256" s="54"/>
      <x:c r="I22256" s="53"/>
    </x:row>
    <x:row r="22257" spans="1:13" x14ac:dyDescent="0.25">
      <x:c r="G22257" s="54"/>
      <x:c r="I22257" s="53"/>
    </x:row>
    <x:row r="22258" spans="1:13" x14ac:dyDescent="0.25">
      <x:c r="G22258" s="54"/>
      <x:c r="I22258" s="53"/>
    </x:row>
    <x:row r="22259" spans="1:13" x14ac:dyDescent="0.25">
      <x:c r="G22259" s="54"/>
      <x:c r="I22259" s="53"/>
    </x:row>
    <x:row r="22260" spans="1:13" x14ac:dyDescent="0.25">
      <x:c r="G22260" s="54"/>
      <x:c r="I22260" s="53"/>
    </x:row>
    <x:row r="22261" spans="1:13" x14ac:dyDescent="0.25">
      <x:c r="G22261" s="54"/>
      <x:c r="I22261" s="53"/>
    </x:row>
    <x:row r="22262" spans="1:13" x14ac:dyDescent="0.25">
      <x:c r="G22262" s="54"/>
      <x:c r="I22262" s="53"/>
    </x:row>
    <x:row r="22263" spans="1:13" x14ac:dyDescent="0.25">
      <x:c r="G22263" s="54"/>
      <x:c r="I22263" s="53"/>
    </x:row>
    <x:row r="22264" spans="1:13" x14ac:dyDescent="0.25">
      <x:c r="G22264" s="54"/>
      <x:c r="I22264" s="53"/>
    </x:row>
    <x:row r="22265" spans="1:13" x14ac:dyDescent="0.25">
      <x:c r="G22265" s="54"/>
      <x:c r="I22265" s="53"/>
    </x:row>
    <x:row r="22266" spans="1:13" x14ac:dyDescent="0.25">
      <x:c r="G22266" s="54"/>
      <x:c r="I22266" s="53"/>
    </x:row>
    <x:row r="22267" spans="1:13" x14ac:dyDescent="0.25">
      <x:c r="I22267" s="53"/>
    </x:row>
    <x:row r="22268" spans="1:13" x14ac:dyDescent="0.25">
      <x:c r="G22268" s="54"/>
      <x:c r="I22268" s="53"/>
    </x:row>
    <x:row r="22269" spans="1:13" x14ac:dyDescent="0.25">
      <x:c r="G22269" s="54"/>
      <x:c r="I22269" s="53"/>
    </x:row>
    <x:row r="22270" spans="1:13" x14ac:dyDescent="0.25">
      <x:c r="G22270" s="54"/>
      <x:c r="I22270" s="53"/>
    </x:row>
    <x:row r="22271" spans="1:13" x14ac:dyDescent="0.25">
      <x:c r="G22271" s="54"/>
      <x:c r="I22271" s="53"/>
    </x:row>
    <x:row r="22272" spans="1:13" x14ac:dyDescent="0.25">
      <x:c r="G22272" s="54"/>
      <x:c r="I22272" s="53"/>
    </x:row>
    <x:row r="22273" spans="1:13" x14ac:dyDescent="0.25">
      <x:c r="I22273" s="53"/>
    </x:row>
    <x:row r="22274" spans="1:13" x14ac:dyDescent="0.25">
      <x:c r="G22274" s="54"/>
      <x:c r="I22274" s="53"/>
    </x:row>
    <x:row r="22275" spans="1:13" x14ac:dyDescent="0.25">
      <x:c r="G22275" s="54"/>
      <x:c r="I22275" s="53"/>
    </x:row>
    <x:row r="22276" spans="1:13" x14ac:dyDescent="0.25">
      <x:c r="I22276" s="53"/>
    </x:row>
    <x:row r="22277" spans="1:13" x14ac:dyDescent="0.25">
      <x:c r="G22277" s="54"/>
      <x:c r="I22277" s="53"/>
    </x:row>
    <x:row r="22278" spans="1:13" x14ac:dyDescent="0.25">
      <x:c r="G22278" s="54"/>
      <x:c r="I22278" s="53"/>
    </x:row>
    <x:row r="22279" spans="1:13" x14ac:dyDescent="0.25">
      <x:c r="G22279" s="54"/>
      <x:c r="I22279" s="53"/>
    </x:row>
    <x:row r="22280" spans="1:13" x14ac:dyDescent="0.25">
      <x:c r="G22280" s="54"/>
      <x:c r="I22280" s="53"/>
    </x:row>
    <x:row r="22281" spans="1:13" x14ac:dyDescent="0.25">
      <x:c r="G22281" s="54"/>
      <x:c r="I22281" s="53"/>
    </x:row>
    <x:row r="22282" spans="1:13" x14ac:dyDescent="0.25">
      <x:c r="G22282" s="54"/>
      <x:c r="I22282" s="53"/>
    </x:row>
    <x:row r="22283" spans="1:13" x14ac:dyDescent="0.25">
      <x:c r="G22283" s="54"/>
      <x:c r="I22283" s="53"/>
    </x:row>
    <x:row r="22284" spans="1:13" x14ac:dyDescent="0.25">
      <x:c r="G22284" s="54"/>
      <x:c r="I22284" s="53"/>
    </x:row>
    <x:row r="22285" spans="1:13" x14ac:dyDescent="0.25">
      <x:c r="G22285" s="54"/>
      <x:c r="I22285" s="53"/>
    </x:row>
    <x:row r="22286" spans="1:13" x14ac:dyDescent="0.25">
      <x:c r="G22286" s="54"/>
      <x:c r="I22286" s="53"/>
    </x:row>
    <x:row r="22287" spans="1:13" x14ac:dyDescent="0.25">
      <x:c r="G22287" s="54"/>
      <x:c r="I22287" s="53"/>
    </x:row>
    <x:row r="22288" spans="1:13" x14ac:dyDescent="0.25">
      <x:c r="I22288" s="53"/>
    </x:row>
    <x:row r="22289" spans="1:13" x14ac:dyDescent="0.25">
      <x:c r="G22289" s="54"/>
      <x:c r="I22289" s="53"/>
    </x:row>
    <x:row r="22290" spans="1:13" x14ac:dyDescent="0.25">
      <x:c r="G22290" s="54"/>
      <x:c r="I22290" s="53"/>
    </x:row>
    <x:row r="22291" spans="1:13" x14ac:dyDescent="0.25">
      <x:c r="G22291" s="54"/>
      <x:c r="I22291" s="53"/>
    </x:row>
    <x:row r="22292" spans="1:13" x14ac:dyDescent="0.25">
      <x:c r="G22292" s="54"/>
      <x:c r="I22292" s="53"/>
    </x:row>
    <x:row r="22293" spans="1:13" x14ac:dyDescent="0.25">
      <x:c r="G22293" s="54"/>
      <x:c r="I22293" s="53"/>
    </x:row>
    <x:row r="22294" spans="1:13" x14ac:dyDescent="0.25">
      <x:c r="G22294" s="54"/>
      <x:c r="I22294" s="53"/>
    </x:row>
    <x:row r="22295" spans="1:13" x14ac:dyDescent="0.25">
      <x:c r="G22295" s="54"/>
      <x:c r="I22295" s="53"/>
    </x:row>
    <x:row r="22296" spans="1:13" x14ac:dyDescent="0.25">
      <x:c r="G22296" s="54"/>
      <x:c r="I22296" s="53"/>
    </x:row>
    <x:row r="22297" spans="1:13" x14ac:dyDescent="0.25">
      <x:c r="G22297" s="54"/>
      <x:c r="I22297" s="53"/>
    </x:row>
    <x:row r="22298" spans="1:13" x14ac:dyDescent="0.25">
      <x:c r="G22298" s="54"/>
      <x:c r="I22298" s="53"/>
    </x:row>
    <x:row r="22299" spans="1:13" x14ac:dyDescent="0.25">
      <x:c r="I22299" s="53"/>
    </x:row>
    <x:row r="22300" spans="1:13" x14ac:dyDescent="0.25">
      <x:c r="G22300" s="54"/>
      <x:c r="I22300" s="53"/>
    </x:row>
    <x:row r="22301" spans="1:13" x14ac:dyDescent="0.25">
      <x:c r="G22301" s="54"/>
      <x:c r="I22301" s="53"/>
    </x:row>
    <x:row r="22302" spans="1:13" x14ac:dyDescent="0.25">
      <x:c r="G22302" s="54"/>
      <x:c r="I22302" s="53"/>
    </x:row>
    <x:row r="22303" spans="1:13" x14ac:dyDescent="0.25">
      <x:c r="G22303" s="54"/>
      <x:c r="I22303" s="53"/>
    </x:row>
    <x:row r="22304" spans="1:13" x14ac:dyDescent="0.25">
      <x:c r="G22304" s="54"/>
      <x:c r="I22304" s="53"/>
    </x:row>
    <x:row r="22305" spans="1:13" x14ac:dyDescent="0.25">
      <x:c r="G22305" s="54"/>
      <x:c r="I22305" s="53"/>
    </x:row>
    <x:row r="22306" spans="1:13" x14ac:dyDescent="0.25">
      <x:c r="G22306" s="54"/>
      <x:c r="I22306" s="53"/>
    </x:row>
    <x:row r="22307" spans="1:13" x14ac:dyDescent="0.25">
      <x:c r="G22307" s="54"/>
      <x:c r="I22307" s="53"/>
    </x:row>
    <x:row r="22308" spans="1:13" x14ac:dyDescent="0.25">
      <x:c r="G22308" s="54"/>
      <x:c r="I22308" s="53"/>
    </x:row>
    <x:row r="22309" spans="1:13" x14ac:dyDescent="0.25">
      <x:c r="G22309" s="54"/>
      <x:c r="I22309" s="53"/>
    </x:row>
    <x:row r="22310" spans="1:13" x14ac:dyDescent="0.25">
      <x:c r="G22310" s="54"/>
      <x:c r="I22310" s="53"/>
    </x:row>
    <x:row r="22311" spans="1:13" x14ac:dyDescent="0.25">
      <x:c r="G22311" s="54"/>
      <x:c r="I22311" s="53"/>
    </x:row>
    <x:row r="22312" spans="1:13" x14ac:dyDescent="0.25">
      <x:c r="G22312" s="54"/>
      <x:c r="I22312" s="53"/>
    </x:row>
    <x:row r="22313" spans="1:13" x14ac:dyDescent="0.25">
      <x:c r="G22313" s="54"/>
      <x:c r="I22313" s="53"/>
    </x:row>
    <x:row r="22314" spans="1:13" x14ac:dyDescent="0.25">
      <x:c r="G22314" s="54"/>
      <x:c r="I22314" s="53"/>
    </x:row>
    <x:row r="22315" spans="1:13" x14ac:dyDescent="0.25">
      <x:c r="G22315" s="54"/>
      <x:c r="I22315" s="53"/>
    </x:row>
    <x:row r="22316" spans="1:13" x14ac:dyDescent="0.25">
      <x:c r="G22316" s="54"/>
      <x:c r="I22316" s="53"/>
    </x:row>
    <x:row r="22317" spans="1:13" x14ac:dyDescent="0.25">
      <x:c r="G22317" s="54"/>
      <x:c r="I22317" s="53"/>
    </x:row>
    <x:row r="22318" spans="1:13" x14ac:dyDescent="0.25">
      <x:c r="G22318" s="54"/>
      <x:c r="I22318" s="53"/>
    </x:row>
    <x:row r="22319" spans="1:13" x14ac:dyDescent="0.25">
      <x:c r="G22319" s="54"/>
      <x:c r="I22319" s="53"/>
    </x:row>
    <x:row r="22320" spans="1:13" x14ac:dyDescent="0.25">
      <x:c r="G22320" s="54"/>
      <x:c r="I22320" s="53"/>
    </x:row>
    <x:row r="22321" spans="1:13" x14ac:dyDescent="0.25">
      <x:c r="G22321" s="54"/>
      <x:c r="I22321" s="53"/>
    </x:row>
    <x:row r="22322" spans="1:13" x14ac:dyDescent="0.25">
      <x:c r="G22322" s="54"/>
      <x:c r="I22322" s="53"/>
    </x:row>
    <x:row r="22323" spans="1:13" x14ac:dyDescent="0.25">
      <x:c r="G22323" s="54"/>
      <x:c r="I22323" s="53"/>
    </x:row>
    <x:row r="22324" spans="1:13" x14ac:dyDescent="0.25">
      <x:c r="G22324" s="54"/>
      <x:c r="I22324" s="53"/>
    </x:row>
    <x:row r="22325" spans="1:13" x14ac:dyDescent="0.25">
      <x:c r="G22325" s="54"/>
      <x:c r="I22325" s="53"/>
    </x:row>
    <x:row r="22326" spans="1:13" x14ac:dyDescent="0.25">
      <x:c r="G22326" s="54"/>
      <x:c r="I22326" s="53"/>
    </x:row>
    <x:row r="22327" spans="1:13" x14ac:dyDescent="0.25">
      <x:c r="G22327" s="54"/>
      <x:c r="I22327" s="53"/>
    </x:row>
    <x:row r="22328" spans="1:13" x14ac:dyDescent="0.25">
      <x:c r="G22328" s="54"/>
      <x:c r="I22328" s="53"/>
    </x:row>
    <x:row r="22329" spans="1:13" x14ac:dyDescent="0.25">
      <x:c r="G22329" s="54"/>
      <x:c r="I22329" s="53"/>
    </x:row>
    <x:row r="22330" spans="1:13" x14ac:dyDescent="0.25">
      <x:c r="G22330" s="54"/>
      <x:c r="I22330" s="53"/>
    </x:row>
    <x:row r="22331" spans="1:13" x14ac:dyDescent="0.25">
      <x:c r="G22331" s="54"/>
      <x:c r="I22331" s="53"/>
    </x:row>
    <x:row r="22332" spans="1:13" x14ac:dyDescent="0.25">
      <x:c r="G22332" s="54"/>
      <x:c r="I22332" s="53"/>
    </x:row>
    <x:row r="22333" spans="1:13" x14ac:dyDescent="0.25">
      <x:c r="G22333" s="54"/>
      <x:c r="I22333" s="53"/>
    </x:row>
    <x:row r="22334" spans="1:13" x14ac:dyDescent="0.25">
      <x:c r="G22334" s="54"/>
      <x:c r="I22334" s="53"/>
    </x:row>
    <x:row r="22335" spans="1:13" x14ac:dyDescent="0.25">
      <x:c r="G22335" s="54"/>
      <x:c r="I22335" s="53"/>
    </x:row>
    <x:row r="22336" spans="1:13" x14ac:dyDescent="0.25">
      <x:c r="G22336" s="54"/>
      <x:c r="I22336" s="53"/>
    </x:row>
    <x:row r="22337" spans="1:13" x14ac:dyDescent="0.25">
      <x:c r="G22337" s="54"/>
      <x:c r="I22337" s="53"/>
    </x:row>
    <x:row r="22338" spans="1:13" x14ac:dyDescent="0.25">
      <x:c r="G22338" s="54"/>
      <x:c r="I22338" s="53"/>
    </x:row>
    <x:row r="22339" spans="1:13" x14ac:dyDescent="0.25">
      <x:c r="G22339" s="54"/>
      <x:c r="I22339" s="53"/>
    </x:row>
    <x:row r="22340" spans="1:13" x14ac:dyDescent="0.25">
      <x:c r="G22340" s="54"/>
      <x:c r="I22340" s="53"/>
    </x:row>
    <x:row r="22341" spans="1:13" x14ac:dyDescent="0.25">
      <x:c r="G22341" s="54"/>
      <x:c r="I22341" s="53"/>
    </x:row>
    <x:row r="22342" spans="1:13" x14ac:dyDescent="0.25">
      <x:c r="G22342" s="54"/>
      <x:c r="I22342" s="53"/>
    </x:row>
    <x:row r="22343" spans="1:13" x14ac:dyDescent="0.25">
      <x:c r="G22343" s="54"/>
      <x:c r="I22343" s="53"/>
    </x:row>
    <x:row r="22344" spans="1:13" x14ac:dyDescent="0.25">
      <x:c r="G22344" s="54"/>
      <x:c r="I22344" s="53"/>
    </x:row>
    <x:row r="22345" spans="1:13" x14ac:dyDescent="0.25">
      <x:c r="G22345" s="54"/>
      <x:c r="I22345" s="53"/>
    </x:row>
    <x:row r="22346" spans="1:13" x14ac:dyDescent="0.25">
      <x:c r="G22346" s="54"/>
      <x:c r="I22346" s="53"/>
    </x:row>
    <x:row r="22347" spans="1:13" x14ac:dyDescent="0.25">
      <x:c r="G22347" s="54"/>
      <x:c r="I22347" s="53"/>
    </x:row>
    <x:row r="22348" spans="1:13" x14ac:dyDescent="0.25">
      <x:c r="G22348" s="54"/>
      <x:c r="I22348" s="53"/>
    </x:row>
    <x:row r="22349" spans="1:13" x14ac:dyDescent="0.25">
      <x:c r="G22349" s="54"/>
      <x:c r="I22349" s="53"/>
    </x:row>
    <x:row r="22350" spans="1:13" x14ac:dyDescent="0.25">
      <x:c r="G22350" s="54"/>
      <x:c r="I22350" s="53"/>
    </x:row>
    <x:row r="22351" spans="1:13" x14ac:dyDescent="0.25">
      <x:c r="G22351" s="54"/>
      <x:c r="I22351" s="53"/>
    </x:row>
    <x:row r="22352" spans="1:13" x14ac:dyDescent="0.25">
      <x:c r="G22352" s="54"/>
      <x:c r="I22352" s="53"/>
    </x:row>
    <x:row r="22353" spans="1:13" x14ac:dyDescent="0.25">
      <x:c r="G22353" s="54"/>
      <x:c r="I22353" s="53"/>
    </x:row>
    <x:row r="22354" spans="1:13" x14ac:dyDescent="0.25">
      <x:c r="G22354" s="54"/>
      <x:c r="I22354" s="53"/>
    </x:row>
    <x:row r="22355" spans="1:13" x14ac:dyDescent="0.25">
      <x:c r="G22355" s="54"/>
      <x:c r="I22355" s="53"/>
    </x:row>
    <x:row r="22356" spans="1:13" x14ac:dyDescent="0.25">
      <x:c r="G22356" s="54"/>
      <x:c r="I22356" s="53"/>
    </x:row>
    <x:row r="22357" spans="1:13" x14ac:dyDescent="0.25">
      <x:c r="G22357" s="54"/>
      <x:c r="I22357" s="53"/>
    </x:row>
    <x:row r="22358" spans="1:13" x14ac:dyDescent="0.25">
      <x:c r="G22358" s="54"/>
      <x:c r="I22358" s="53"/>
    </x:row>
    <x:row r="22359" spans="1:13" x14ac:dyDescent="0.25">
      <x:c r="G22359" s="54"/>
      <x:c r="I22359" s="53"/>
    </x:row>
    <x:row r="22360" spans="1:13" x14ac:dyDescent="0.25">
      <x:c r="I22360" s="53"/>
    </x:row>
    <x:row r="22361" spans="1:13" x14ac:dyDescent="0.25">
      <x:c r="G22361" s="54"/>
      <x:c r="I22361" s="53"/>
    </x:row>
    <x:row r="22362" spans="1:13" x14ac:dyDescent="0.25">
      <x:c r="G22362" s="54"/>
      <x:c r="I22362" s="53"/>
    </x:row>
    <x:row r="22363" spans="1:13" x14ac:dyDescent="0.25">
      <x:c r="G22363" s="54"/>
      <x:c r="I22363" s="53"/>
    </x:row>
    <x:row r="22364" spans="1:13" x14ac:dyDescent="0.25">
      <x:c r="G22364" s="54"/>
      <x:c r="I22364" s="53"/>
    </x:row>
    <x:row r="22365" spans="1:13" x14ac:dyDescent="0.25">
      <x:c r="G22365" s="54"/>
      <x:c r="I22365" s="53"/>
    </x:row>
    <x:row r="22366" spans="1:13" x14ac:dyDescent="0.25">
      <x:c r="I22366" s="53"/>
    </x:row>
    <x:row r="22367" spans="1:13" x14ac:dyDescent="0.25">
      <x:c r="G22367" s="54"/>
      <x:c r="I22367" s="53"/>
    </x:row>
    <x:row r="22368" spans="1:13" x14ac:dyDescent="0.25">
      <x:c r="G22368" s="54"/>
      <x:c r="I22368" s="53"/>
    </x:row>
    <x:row r="22369" spans="1:13" x14ac:dyDescent="0.25">
      <x:c r="G22369" s="54"/>
      <x:c r="I22369" s="53"/>
    </x:row>
    <x:row r="22370" spans="1:13" x14ac:dyDescent="0.25">
      <x:c r="I22370" s="53"/>
    </x:row>
    <x:row r="22371" spans="1:13" x14ac:dyDescent="0.25">
      <x:c r="G22371" s="54"/>
      <x:c r="I22371" s="53"/>
    </x:row>
    <x:row r="22372" spans="1:13" x14ac:dyDescent="0.25">
      <x:c r="G22372" s="54"/>
      <x:c r="I22372" s="53"/>
    </x:row>
    <x:row r="22373" spans="1:13" x14ac:dyDescent="0.25">
      <x:c r="G22373" s="54"/>
      <x:c r="I22373" s="53"/>
    </x:row>
    <x:row r="22374" spans="1:13" x14ac:dyDescent="0.25">
      <x:c r="G22374" s="54"/>
      <x:c r="I22374" s="53"/>
    </x:row>
    <x:row r="22375" spans="1:13" x14ac:dyDescent="0.25">
      <x:c r="G22375" s="54"/>
      <x:c r="I22375" s="53"/>
    </x:row>
    <x:row r="22376" spans="1:13" x14ac:dyDescent="0.25">
      <x:c r="G22376" s="54"/>
      <x:c r="I22376" s="53"/>
    </x:row>
    <x:row r="22377" spans="1:13" x14ac:dyDescent="0.25">
      <x:c r="G22377" s="54"/>
      <x:c r="I22377" s="53"/>
    </x:row>
    <x:row r="22378" spans="1:13" x14ac:dyDescent="0.25">
      <x:c r="G22378" s="54"/>
      <x:c r="I22378" s="53"/>
    </x:row>
    <x:row r="22379" spans="1:13" x14ac:dyDescent="0.25">
      <x:c r="G22379" s="54"/>
      <x:c r="I22379" s="53"/>
    </x:row>
    <x:row r="22380" spans="1:13" x14ac:dyDescent="0.25">
      <x:c r="G22380" s="54"/>
      <x:c r="I22380" s="53"/>
    </x:row>
    <x:row r="22381" spans="1:13" x14ac:dyDescent="0.25">
      <x:c r="G22381" s="54"/>
      <x:c r="I22381" s="53"/>
    </x:row>
    <x:row r="22382" spans="1:13" x14ac:dyDescent="0.25">
      <x:c r="G22382" s="54"/>
      <x:c r="I22382" s="53"/>
    </x:row>
    <x:row r="22383" spans="1:13" x14ac:dyDescent="0.25">
      <x:c r="G22383" s="54"/>
      <x:c r="I22383" s="53"/>
    </x:row>
    <x:row r="22384" spans="1:13" x14ac:dyDescent="0.25">
      <x:c r="G22384" s="54"/>
      <x:c r="I22384" s="53"/>
    </x:row>
    <x:row r="22385" spans="1:13" x14ac:dyDescent="0.25">
      <x:c r="G22385" s="54"/>
      <x:c r="I22385" s="53"/>
    </x:row>
    <x:row r="22386" spans="1:13" x14ac:dyDescent="0.25">
      <x:c r="G22386" s="54"/>
      <x:c r="I22386" s="53"/>
    </x:row>
    <x:row r="22387" spans="1:13" x14ac:dyDescent="0.25">
      <x:c r="G22387" s="54"/>
      <x:c r="I22387" s="53"/>
    </x:row>
    <x:row r="22388" spans="1:13" x14ac:dyDescent="0.25">
      <x:c r="G22388" s="54"/>
      <x:c r="I22388" s="53"/>
    </x:row>
    <x:row r="22389" spans="1:13" x14ac:dyDescent="0.25">
      <x:c r="G22389" s="54"/>
      <x:c r="I22389" s="53"/>
    </x:row>
    <x:row r="22390" spans="1:13" x14ac:dyDescent="0.25">
      <x:c r="G22390" s="54"/>
      <x:c r="I22390" s="53"/>
    </x:row>
    <x:row r="22391" spans="1:13" x14ac:dyDescent="0.25">
      <x:c r="G22391" s="54"/>
      <x:c r="I22391" s="53"/>
    </x:row>
    <x:row r="22392" spans="1:13" x14ac:dyDescent="0.25">
      <x:c r="G22392" s="54"/>
      <x:c r="I22392" s="53"/>
    </x:row>
    <x:row r="22393" spans="1:13" x14ac:dyDescent="0.25">
      <x:c r="G22393" s="54"/>
      <x:c r="I22393" s="53"/>
    </x:row>
    <x:row r="22394" spans="1:13" x14ac:dyDescent="0.25">
      <x:c r="G22394" s="54"/>
      <x:c r="I22394" s="53"/>
    </x:row>
    <x:row r="22395" spans="1:13" x14ac:dyDescent="0.25">
      <x:c r="G22395" s="54"/>
      <x:c r="I22395" s="53"/>
    </x:row>
    <x:row r="22396" spans="1:13" x14ac:dyDescent="0.25">
      <x:c r="G22396" s="54"/>
      <x:c r="I22396" s="53"/>
    </x:row>
    <x:row r="22397" spans="1:13" x14ac:dyDescent="0.25">
      <x:c r="G22397" s="54"/>
      <x:c r="I22397" s="53"/>
    </x:row>
    <x:row r="22398" spans="1:13" x14ac:dyDescent="0.25">
      <x:c r="G22398" s="54"/>
      <x:c r="I22398" s="53"/>
    </x:row>
    <x:row r="22399" spans="1:13" x14ac:dyDescent="0.25">
      <x:c r="G22399" s="54"/>
      <x:c r="I22399" s="53"/>
    </x:row>
    <x:row r="22400" spans="1:13" x14ac:dyDescent="0.25">
      <x:c r="G22400" s="54"/>
      <x:c r="I22400" s="53"/>
    </x:row>
    <x:row r="22401" spans="1:13" x14ac:dyDescent="0.25">
      <x:c r="G22401" s="54"/>
      <x:c r="I22401" s="53"/>
    </x:row>
    <x:row r="22402" spans="1:13" x14ac:dyDescent="0.25">
      <x:c r="G22402" s="54"/>
      <x:c r="I22402" s="53"/>
    </x:row>
    <x:row r="22403" spans="1:13" x14ac:dyDescent="0.25">
      <x:c r="G22403" s="54"/>
      <x:c r="I22403" s="53"/>
    </x:row>
    <x:row r="22404" spans="1:13" x14ac:dyDescent="0.25">
      <x:c r="G22404" s="54"/>
      <x:c r="I22404" s="53"/>
    </x:row>
    <x:row r="22405" spans="1:13" x14ac:dyDescent="0.25">
      <x:c r="G22405" s="54"/>
      <x:c r="I22405" s="53"/>
    </x:row>
    <x:row r="22406" spans="1:13" x14ac:dyDescent="0.25">
      <x:c r="G22406" s="54"/>
      <x:c r="I22406" s="53"/>
    </x:row>
    <x:row r="22407" spans="1:13" x14ac:dyDescent="0.25">
      <x:c r="G22407" s="54"/>
      <x:c r="I22407" s="53"/>
    </x:row>
    <x:row r="22408" spans="1:13" x14ac:dyDescent="0.25">
      <x:c r="G22408" s="54"/>
      <x:c r="I22408" s="53"/>
    </x:row>
    <x:row r="22409" spans="1:13" x14ac:dyDescent="0.25">
      <x:c r="G22409" s="54"/>
      <x:c r="I22409" s="53"/>
    </x:row>
    <x:row r="22410" spans="1:13" x14ac:dyDescent="0.25">
      <x:c r="G22410" s="54"/>
      <x:c r="I22410" s="53"/>
    </x:row>
    <x:row r="22411" spans="1:13" x14ac:dyDescent="0.25">
      <x:c r="G22411" s="54"/>
      <x:c r="I22411" s="53"/>
    </x:row>
    <x:row r="22412" spans="1:13" x14ac:dyDescent="0.25">
      <x:c r="G22412" s="54"/>
      <x:c r="I22412" s="53"/>
    </x:row>
    <x:row r="22413" spans="1:13" x14ac:dyDescent="0.25">
      <x:c r="G22413" s="54"/>
      <x:c r="I22413" s="53"/>
    </x:row>
    <x:row r="22414" spans="1:13" x14ac:dyDescent="0.25">
      <x:c r="G22414" s="54"/>
      <x:c r="I22414" s="53"/>
    </x:row>
    <x:row r="22415" spans="1:13" x14ac:dyDescent="0.25">
      <x:c r="G22415" s="54"/>
      <x:c r="I22415" s="53"/>
    </x:row>
    <x:row r="22416" spans="1:13" x14ac:dyDescent="0.25">
      <x:c r="G22416" s="54"/>
      <x:c r="I22416" s="53"/>
    </x:row>
    <x:row r="22417" spans="1:13" x14ac:dyDescent="0.25">
      <x:c r="I22417" s="53"/>
    </x:row>
    <x:row r="22418" spans="1:13" x14ac:dyDescent="0.25">
      <x:c r="I22418" s="53"/>
    </x:row>
    <x:row r="22419" spans="1:13" x14ac:dyDescent="0.25">
      <x:c r="I22419" s="53"/>
    </x:row>
    <x:row r="22420" spans="1:13" x14ac:dyDescent="0.25">
      <x:c r="G22420" s="54"/>
      <x:c r="I22420" s="53"/>
    </x:row>
    <x:row r="22421" spans="1:13" x14ac:dyDescent="0.25">
      <x:c r="G22421" s="54"/>
      <x:c r="I22421" s="53"/>
    </x:row>
    <x:row r="22422" spans="1:13" x14ac:dyDescent="0.25">
      <x:c r="G22422" s="54"/>
      <x:c r="I22422" s="53"/>
    </x:row>
    <x:row r="22423" spans="1:13" x14ac:dyDescent="0.25">
      <x:c r="G22423" s="54"/>
      <x:c r="I22423" s="53"/>
    </x:row>
    <x:row r="22424" spans="1:13" x14ac:dyDescent="0.25">
      <x:c r="G22424" s="54"/>
      <x:c r="I22424" s="53"/>
    </x:row>
    <x:row r="22425" spans="1:13" x14ac:dyDescent="0.25">
      <x:c r="G22425" s="54"/>
      <x:c r="I22425" s="53"/>
    </x:row>
    <x:row r="22426" spans="1:13" x14ac:dyDescent="0.25">
      <x:c r="G22426" s="54"/>
      <x:c r="I22426" s="53"/>
    </x:row>
    <x:row r="22427" spans="1:13" x14ac:dyDescent="0.25">
      <x:c r="G22427" s="54"/>
      <x:c r="I22427" s="53"/>
    </x:row>
    <x:row r="22428" spans="1:13" x14ac:dyDescent="0.25">
      <x:c r="G22428" s="54"/>
      <x:c r="I22428" s="53"/>
    </x:row>
    <x:row r="22429" spans="1:13" x14ac:dyDescent="0.25">
      <x:c r="G22429" s="54"/>
      <x:c r="I22429" s="53"/>
    </x:row>
    <x:row r="22430" spans="1:13" x14ac:dyDescent="0.25">
      <x:c r="G22430" s="54"/>
      <x:c r="I22430" s="53"/>
    </x:row>
    <x:row r="22431" spans="1:13" x14ac:dyDescent="0.25">
      <x:c r="G22431" s="54"/>
      <x:c r="I22431" s="53"/>
    </x:row>
    <x:row r="22432" spans="1:13" x14ac:dyDescent="0.25">
      <x:c r="G22432" s="54"/>
      <x:c r="I22432" s="53"/>
    </x:row>
    <x:row r="22433" spans="1:13" x14ac:dyDescent="0.25">
      <x:c r="G22433" s="54"/>
      <x:c r="I22433" s="53"/>
    </x:row>
    <x:row r="22434" spans="1:13" x14ac:dyDescent="0.25">
      <x:c r="G22434" s="54"/>
      <x:c r="I22434" s="53"/>
    </x:row>
    <x:row r="22435" spans="1:13" x14ac:dyDescent="0.25">
      <x:c r="G22435" s="54"/>
      <x:c r="I22435" s="53"/>
    </x:row>
    <x:row r="22436" spans="1:13" x14ac:dyDescent="0.25">
      <x:c r="G22436" s="54"/>
      <x:c r="I22436" s="53"/>
    </x:row>
    <x:row r="22437" spans="1:13" x14ac:dyDescent="0.25">
      <x:c r="G22437" s="54"/>
      <x:c r="I22437" s="53"/>
    </x:row>
    <x:row r="22438" spans="1:13" x14ac:dyDescent="0.25">
      <x:c r="G22438" s="54"/>
      <x:c r="I22438" s="53"/>
    </x:row>
    <x:row r="22439" spans="1:13" x14ac:dyDescent="0.25">
      <x:c r="G22439" s="54"/>
      <x:c r="I22439" s="53"/>
    </x:row>
    <x:row r="22440" spans="1:13" x14ac:dyDescent="0.25">
      <x:c r="G22440" s="54"/>
      <x:c r="I22440" s="53"/>
    </x:row>
    <x:row r="22441" spans="1:13" x14ac:dyDescent="0.25">
      <x:c r="G22441" s="54"/>
      <x:c r="I22441" s="53"/>
    </x:row>
    <x:row r="22442" spans="1:13" x14ac:dyDescent="0.25">
      <x:c r="G22442" s="54"/>
      <x:c r="I22442" s="53"/>
    </x:row>
    <x:row r="22443" spans="1:13" x14ac:dyDescent="0.25">
      <x:c r="G22443" s="54"/>
      <x:c r="I22443" s="53"/>
    </x:row>
    <x:row r="22444" spans="1:13" x14ac:dyDescent="0.25">
      <x:c r="I22444" s="53"/>
    </x:row>
    <x:row r="22445" spans="1:13" x14ac:dyDescent="0.25">
      <x:c r="G22445" s="54"/>
      <x:c r="I22445" s="53"/>
    </x:row>
    <x:row r="22446" spans="1:13" x14ac:dyDescent="0.25">
      <x:c r="I22446" s="53"/>
    </x:row>
    <x:row r="22447" spans="1:13" x14ac:dyDescent="0.25">
      <x:c r="G22447" s="54"/>
      <x:c r="I22447" s="53"/>
    </x:row>
    <x:row r="22448" spans="1:13" x14ac:dyDescent="0.25">
      <x:c r="G22448" s="54"/>
      <x:c r="I22448" s="53"/>
    </x:row>
    <x:row r="22449" spans="1:13" x14ac:dyDescent="0.25">
      <x:c r="G22449" s="54"/>
      <x:c r="I22449" s="53"/>
    </x:row>
    <x:row r="22450" spans="1:13" x14ac:dyDescent="0.25">
      <x:c r="G22450" s="54"/>
      <x:c r="I22450" s="53"/>
    </x:row>
    <x:row r="22451" spans="1:13" x14ac:dyDescent="0.25">
      <x:c r="G22451" s="54"/>
      <x:c r="I22451" s="53"/>
    </x:row>
    <x:row r="22452" spans="1:13" x14ac:dyDescent="0.25">
      <x:c r="G22452" s="54"/>
      <x:c r="I22452" s="53"/>
    </x:row>
    <x:row r="22453" spans="1:13" x14ac:dyDescent="0.25">
      <x:c r="G22453" s="54"/>
      <x:c r="I22453" s="53"/>
    </x:row>
    <x:row r="22454" spans="1:13" x14ac:dyDescent="0.25">
      <x:c r="G22454" s="54"/>
      <x:c r="I22454" s="53"/>
    </x:row>
    <x:row r="22455" spans="1:13" x14ac:dyDescent="0.25">
      <x:c r="G22455" s="54"/>
      <x:c r="I22455" s="53"/>
    </x:row>
    <x:row r="22456" spans="1:13" x14ac:dyDescent="0.25">
      <x:c r="G22456" s="54"/>
      <x:c r="I22456" s="53"/>
    </x:row>
    <x:row r="22457" spans="1:13" x14ac:dyDescent="0.25">
      <x:c r="G22457" s="54"/>
      <x:c r="I22457" s="53"/>
    </x:row>
    <x:row r="22458" spans="1:13" x14ac:dyDescent="0.25">
      <x:c r="G22458" s="54"/>
      <x:c r="I22458" s="53"/>
    </x:row>
    <x:row r="22459" spans="1:13" x14ac:dyDescent="0.25">
      <x:c r="G22459" s="54"/>
      <x:c r="I22459" s="53"/>
    </x:row>
    <x:row r="22460" spans="1:13" x14ac:dyDescent="0.25">
      <x:c r="G22460" s="54"/>
      <x:c r="I22460" s="53"/>
    </x:row>
    <x:row r="22461" spans="1:13" x14ac:dyDescent="0.25">
      <x:c r="G22461" s="54"/>
      <x:c r="I22461" s="53"/>
    </x:row>
    <x:row r="22462" spans="1:13" x14ac:dyDescent="0.25">
      <x:c r="G22462" s="54"/>
      <x:c r="I22462" s="53"/>
    </x:row>
    <x:row r="22463" spans="1:13" x14ac:dyDescent="0.25">
      <x:c r="G22463" s="54"/>
      <x:c r="I22463" s="53"/>
    </x:row>
    <x:row r="22464" spans="1:13" x14ac:dyDescent="0.25">
      <x:c r="G22464" s="54"/>
      <x:c r="I22464" s="53"/>
    </x:row>
    <x:row r="22465" spans="1:13" x14ac:dyDescent="0.25">
      <x:c r="G22465" s="54"/>
      <x:c r="I22465" s="53"/>
    </x:row>
    <x:row r="22466" spans="1:13" x14ac:dyDescent="0.25">
      <x:c r="G22466" s="54"/>
      <x:c r="I22466" s="53"/>
    </x:row>
    <x:row r="22467" spans="1:13" x14ac:dyDescent="0.25">
      <x:c r="G22467" s="54"/>
      <x:c r="I22467" s="53"/>
    </x:row>
    <x:row r="22468" spans="1:13" x14ac:dyDescent="0.25">
      <x:c r="G22468" s="54"/>
      <x:c r="I22468" s="53"/>
    </x:row>
    <x:row r="22469" spans="1:13" x14ac:dyDescent="0.25">
      <x:c r="G22469" s="54"/>
      <x:c r="I22469" s="53"/>
    </x:row>
    <x:row r="22470" spans="1:13" x14ac:dyDescent="0.25">
      <x:c r="G22470" s="54"/>
      <x:c r="I22470" s="53"/>
    </x:row>
    <x:row r="22471" spans="1:13" x14ac:dyDescent="0.25">
      <x:c r="G22471" s="54"/>
      <x:c r="I22471" s="53"/>
    </x:row>
    <x:row r="22472" spans="1:13" x14ac:dyDescent="0.25">
      <x:c r="G22472" s="54"/>
      <x:c r="I22472" s="53"/>
    </x:row>
    <x:row r="22473" spans="1:13" x14ac:dyDescent="0.25">
      <x:c r="G22473" s="54"/>
      <x:c r="I22473" s="53"/>
    </x:row>
    <x:row r="22474" spans="1:13" x14ac:dyDescent="0.25">
      <x:c r="G22474" s="54"/>
      <x:c r="I22474" s="53"/>
    </x:row>
    <x:row r="22475" spans="1:13" x14ac:dyDescent="0.25">
      <x:c r="G22475" s="54"/>
      <x:c r="I22475" s="53"/>
    </x:row>
    <x:row r="22476" spans="1:13" x14ac:dyDescent="0.25">
      <x:c r="G22476" s="54"/>
      <x:c r="I22476" s="53"/>
    </x:row>
    <x:row r="22477" spans="1:13" x14ac:dyDescent="0.25">
      <x:c r="G22477" s="54"/>
      <x:c r="I22477" s="53"/>
    </x:row>
    <x:row r="22478" spans="1:13" x14ac:dyDescent="0.25">
      <x:c r="G22478" s="54"/>
      <x:c r="I22478" s="53"/>
    </x:row>
    <x:row r="22479" spans="1:13" x14ac:dyDescent="0.25">
      <x:c r="G22479" s="54"/>
      <x:c r="I22479" s="53"/>
    </x:row>
    <x:row r="22480" spans="1:13" x14ac:dyDescent="0.25">
      <x:c r="G22480" s="54"/>
      <x:c r="I22480" s="53"/>
    </x:row>
    <x:row r="22481" spans="1:13" x14ac:dyDescent="0.25">
      <x:c r="G22481" s="54"/>
      <x:c r="I22481" s="53"/>
    </x:row>
    <x:row r="22482" spans="1:13" x14ac:dyDescent="0.25">
      <x:c r="G22482" s="54"/>
      <x:c r="I22482" s="53"/>
    </x:row>
    <x:row r="22483" spans="1:13" x14ac:dyDescent="0.25">
      <x:c r="G22483" s="54"/>
      <x:c r="I22483" s="53"/>
    </x:row>
    <x:row r="22484" spans="1:13" x14ac:dyDescent="0.25">
      <x:c r="G22484" s="54"/>
      <x:c r="I22484" s="53"/>
    </x:row>
    <x:row r="22485" spans="1:13" x14ac:dyDescent="0.25">
      <x:c r="G22485" s="54"/>
      <x:c r="I22485" s="53"/>
    </x:row>
    <x:row r="22486" spans="1:13" x14ac:dyDescent="0.25">
      <x:c r="G22486" s="54"/>
      <x:c r="I22486" s="53"/>
    </x:row>
    <x:row r="22487" spans="1:13" x14ac:dyDescent="0.25">
      <x:c r="G22487" s="54"/>
      <x:c r="I22487" s="53"/>
    </x:row>
    <x:row r="22488" spans="1:13" x14ac:dyDescent="0.25">
      <x:c r="G22488" s="54"/>
      <x:c r="I22488" s="53"/>
    </x:row>
    <x:row r="22489" spans="1:13" x14ac:dyDescent="0.25">
      <x:c r="G22489" s="54"/>
      <x:c r="I22489" s="53"/>
    </x:row>
    <x:row r="22490" spans="1:13" x14ac:dyDescent="0.25">
      <x:c r="G22490" s="54"/>
      <x:c r="I22490" s="53"/>
    </x:row>
    <x:row r="22491" spans="1:13" x14ac:dyDescent="0.25">
      <x:c r="G22491" s="54"/>
      <x:c r="I22491" s="53"/>
    </x:row>
    <x:row r="22492" spans="1:13" x14ac:dyDescent="0.25">
      <x:c r="G22492" s="54"/>
      <x:c r="I22492" s="53"/>
    </x:row>
    <x:row r="22493" spans="1:13" x14ac:dyDescent="0.25">
      <x:c r="G22493" s="54"/>
      <x:c r="I22493" s="53"/>
    </x:row>
    <x:row r="22494" spans="1:13" x14ac:dyDescent="0.25">
      <x:c r="G22494" s="54"/>
      <x:c r="I22494" s="53"/>
    </x:row>
    <x:row r="22495" spans="1:13" x14ac:dyDescent="0.25">
      <x:c r="G22495" s="54"/>
      <x:c r="I22495" s="53"/>
    </x:row>
    <x:row r="22496" spans="1:13" x14ac:dyDescent="0.25">
      <x:c r="G22496" s="54"/>
      <x:c r="I22496" s="53"/>
    </x:row>
    <x:row r="22497" spans="1:13" x14ac:dyDescent="0.25">
      <x:c r="G22497" s="54"/>
      <x:c r="I22497" s="53"/>
    </x:row>
    <x:row r="22498" spans="1:13" x14ac:dyDescent="0.25">
      <x:c r="G22498" s="54"/>
      <x:c r="I22498" s="53"/>
    </x:row>
    <x:row r="22499" spans="1:13" x14ac:dyDescent="0.25">
      <x:c r="G22499" s="54"/>
      <x:c r="I22499" s="53"/>
    </x:row>
    <x:row r="22500" spans="1:13" x14ac:dyDescent="0.25">
      <x:c r="G22500" s="54"/>
      <x:c r="I22500" s="53"/>
    </x:row>
    <x:row r="22501" spans="1:13" x14ac:dyDescent="0.25">
      <x:c r="G22501" s="54"/>
      <x:c r="I22501" s="53"/>
    </x:row>
    <x:row r="22502" spans="1:13" x14ac:dyDescent="0.25">
      <x:c r="G22502" s="54"/>
      <x:c r="I22502" s="53"/>
    </x:row>
    <x:row r="22503" spans="1:13" x14ac:dyDescent="0.25">
      <x:c r="G22503" s="54"/>
      <x:c r="I22503" s="53"/>
    </x:row>
    <x:row r="22504" spans="1:13" x14ac:dyDescent="0.25">
      <x:c r="G22504" s="54"/>
      <x:c r="I22504" s="53"/>
    </x:row>
    <x:row r="22505" spans="1:13" x14ac:dyDescent="0.25">
      <x:c r="G22505" s="54"/>
      <x:c r="I22505" s="53"/>
    </x:row>
    <x:row r="22506" spans="1:13" x14ac:dyDescent="0.25">
      <x:c r="G22506" s="54"/>
      <x:c r="I22506" s="53"/>
    </x:row>
    <x:row r="22507" spans="1:13" x14ac:dyDescent="0.25">
      <x:c r="G22507" s="54"/>
      <x:c r="I22507" s="53"/>
    </x:row>
    <x:row r="22508" spans="1:13" x14ac:dyDescent="0.25">
      <x:c r="G22508" s="54"/>
      <x:c r="I22508" s="53"/>
    </x:row>
    <x:row r="22509" spans="1:13" x14ac:dyDescent="0.25">
      <x:c r="G22509" s="54"/>
      <x:c r="I22509" s="53"/>
    </x:row>
    <x:row r="22510" spans="1:13" x14ac:dyDescent="0.25">
      <x:c r="G22510" s="54"/>
      <x:c r="I22510" s="53"/>
    </x:row>
    <x:row r="22511" spans="1:13" x14ac:dyDescent="0.25">
      <x:c r="G22511" s="54"/>
      <x:c r="I22511" s="53"/>
    </x:row>
    <x:row r="22512" spans="1:13" x14ac:dyDescent="0.25">
      <x:c r="G22512" s="54"/>
      <x:c r="I22512" s="53"/>
    </x:row>
    <x:row r="22513" spans="1:13" x14ac:dyDescent="0.25">
      <x:c r="G22513" s="54"/>
      <x:c r="I22513" s="53"/>
    </x:row>
    <x:row r="22514" spans="1:13" x14ac:dyDescent="0.25">
      <x:c r="G22514" s="54"/>
      <x:c r="I22514" s="53"/>
    </x:row>
    <x:row r="22515" spans="1:13" x14ac:dyDescent="0.25">
      <x:c r="G22515" s="54"/>
      <x:c r="I22515" s="53"/>
    </x:row>
    <x:row r="22516" spans="1:13" x14ac:dyDescent="0.25">
      <x:c r="G22516" s="54"/>
      <x:c r="I22516" s="53"/>
    </x:row>
    <x:row r="22517" spans="1:13" x14ac:dyDescent="0.25">
      <x:c r="G22517" s="54"/>
      <x:c r="I22517" s="53"/>
    </x:row>
    <x:row r="22518" spans="1:13" x14ac:dyDescent="0.25">
      <x:c r="G22518" s="54"/>
      <x:c r="I22518" s="53"/>
    </x:row>
    <x:row r="22519" spans="1:13" x14ac:dyDescent="0.25">
      <x:c r="G22519" s="54"/>
      <x:c r="I22519" s="53"/>
    </x:row>
    <x:row r="22520" spans="1:13" x14ac:dyDescent="0.25">
      <x:c r="G22520" s="54"/>
      <x:c r="I22520" s="53"/>
    </x:row>
    <x:row r="22521" spans="1:13" x14ac:dyDescent="0.25">
      <x:c r="G22521" s="54"/>
      <x:c r="I22521" s="53"/>
    </x:row>
    <x:row r="22522" spans="1:13" x14ac:dyDescent="0.25">
      <x:c r="G22522" s="54"/>
      <x:c r="I22522" s="53"/>
    </x:row>
    <x:row r="22523" spans="1:13" x14ac:dyDescent="0.25">
      <x:c r="G22523" s="54"/>
      <x:c r="I22523" s="53"/>
    </x:row>
    <x:row r="22524" spans="1:13" x14ac:dyDescent="0.25">
      <x:c r="G22524" s="54"/>
      <x:c r="I22524" s="53"/>
    </x:row>
    <x:row r="22525" spans="1:13" x14ac:dyDescent="0.25">
      <x:c r="G22525" s="54"/>
      <x:c r="I22525" s="53"/>
    </x:row>
    <x:row r="22526" spans="1:13" x14ac:dyDescent="0.25">
      <x:c r="G22526" s="54"/>
      <x:c r="I22526" s="53"/>
    </x:row>
    <x:row r="22527" spans="1:13" x14ac:dyDescent="0.25">
      <x:c r="G22527" s="54"/>
      <x:c r="I22527" s="53"/>
    </x:row>
    <x:row r="22528" spans="1:13" x14ac:dyDescent="0.25">
      <x:c r="G22528" s="54"/>
      <x:c r="I22528" s="53"/>
    </x:row>
    <x:row r="22529" spans="1:13" x14ac:dyDescent="0.25">
      <x:c r="G22529" s="54"/>
      <x:c r="I22529" s="53"/>
    </x:row>
    <x:row r="22530" spans="1:13" x14ac:dyDescent="0.25">
      <x:c r="G22530" s="54"/>
      <x:c r="I22530" s="53"/>
    </x:row>
    <x:row r="22531" spans="1:13" x14ac:dyDescent="0.25">
      <x:c r="G22531" s="54"/>
      <x:c r="I22531" s="53"/>
    </x:row>
    <x:row r="22532" spans="1:13" x14ac:dyDescent="0.25">
      <x:c r="G22532" s="54"/>
      <x:c r="I22532" s="53"/>
    </x:row>
    <x:row r="22533" spans="1:13" x14ac:dyDescent="0.25">
      <x:c r="G22533" s="54"/>
      <x:c r="I22533" s="53"/>
    </x:row>
    <x:row r="22534" spans="1:13" x14ac:dyDescent="0.25">
      <x:c r="G22534" s="54"/>
      <x:c r="I22534" s="53"/>
    </x:row>
    <x:row r="22535" spans="1:13" x14ac:dyDescent="0.25">
      <x:c r="G22535" s="54"/>
      <x:c r="I22535" s="53"/>
    </x:row>
    <x:row r="22536" spans="1:13" x14ac:dyDescent="0.25">
      <x:c r="G22536" s="54"/>
      <x:c r="I22536" s="53"/>
    </x:row>
    <x:row r="22537" spans="1:13" x14ac:dyDescent="0.25">
      <x:c r="G22537" s="54"/>
      <x:c r="I22537" s="53"/>
    </x:row>
    <x:row r="22538" spans="1:13" x14ac:dyDescent="0.25">
      <x:c r="G22538" s="54"/>
      <x:c r="I22538" s="53"/>
    </x:row>
    <x:row r="22539" spans="1:13" x14ac:dyDescent="0.25">
      <x:c r="G22539" s="54"/>
      <x:c r="I22539" s="53"/>
    </x:row>
    <x:row r="22540" spans="1:13" x14ac:dyDescent="0.25">
      <x:c r="G22540" s="54"/>
      <x:c r="I22540" s="53"/>
    </x:row>
    <x:row r="22541" spans="1:13" x14ac:dyDescent="0.25">
      <x:c r="G22541" s="54"/>
      <x:c r="I22541" s="53"/>
    </x:row>
    <x:row r="22542" spans="1:13" x14ac:dyDescent="0.25">
      <x:c r="G22542" s="54"/>
      <x:c r="I22542" s="53"/>
    </x:row>
    <x:row r="22543" spans="1:13" x14ac:dyDescent="0.25">
      <x:c r="I22543" s="53"/>
    </x:row>
    <x:row r="22544" spans="1:13" x14ac:dyDescent="0.25">
      <x:c r="G22544" s="54"/>
      <x:c r="I22544" s="53"/>
    </x:row>
    <x:row r="22545" spans="1:13" x14ac:dyDescent="0.25">
      <x:c r="G22545" s="54"/>
      <x:c r="I22545" s="53"/>
    </x:row>
    <x:row r="22546" spans="1:13" x14ac:dyDescent="0.25">
      <x:c r="G22546" s="54"/>
      <x:c r="I22546" s="53"/>
    </x:row>
    <x:row r="22547" spans="1:13" x14ac:dyDescent="0.25">
      <x:c r="G22547" s="54"/>
      <x:c r="I22547" s="53"/>
    </x:row>
    <x:row r="22548" spans="1:13" x14ac:dyDescent="0.25">
      <x:c r="G22548" s="54"/>
      <x:c r="I22548" s="53"/>
    </x:row>
    <x:row r="22549" spans="1:13" x14ac:dyDescent="0.25">
      <x:c r="G22549" s="54"/>
      <x:c r="I22549" s="53"/>
    </x:row>
    <x:row r="22550" spans="1:13" x14ac:dyDescent="0.25">
      <x:c r="G22550" s="54"/>
      <x:c r="I22550" s="53"/>
    </x:row>
    <x:row r="22551" spans="1:13" x14ac:dyDescent="0.25">
      <x:c r="G22551" s="54"/>
      <x:c r="I22551" s="53"/>
    </x:row>
    <x:row r="22552" spans="1:13" x14ac:dyDescent="0.25">
      <x:c r="G22552" s="54"/>
      <x:c r="I22552" s="53"/>
    </x:row>
    <x:row r="22553" spans="1:13" x14ac:dyDescent="0.25">
      <x:c r="G22553" s="54"/>
      <x:c r="I22553" s="53"/>
    </x:row>
    <x:row r="22554" spans="1:13" x14ac:dyDescent="0.25">
      <x:c r="G22554" s="54"/>
      <x:c r="I22554" s="53"/>
    </x:row>
    <x:row r="22555" spans="1:13" x14ac:dyDescent="0.25">
      <x:c r="G22555" s="54"/>
      <x:c r="I22555" s="53"/>
    </x:row>
    <x:row r="22556" spans="1:13" x14ac:dyDescent="0.25">
      <x:c r="G22556" s="54"/>
      <x:c r="I22556" s="53"/>
    </x:row>
    <x:row r="22557" spans="1:13" x14ac:dyDescent="0.25">
      <x:c r="G22557" s="54"/>
      <x:c r="I22557" s="53"/>
    </x:row>
    <x:row r="22558" spans="1:13" x14ac:dyDescent="0.25">
      <x:c r="G22558" s="54"/>
      <x:c r="I22558" s="53"/>
    </x:row>
    <x:row r="22559" spans="1:13" x14ac:dyDescent="0.25">
      <x:c r="G22559" s="54"/>
      <x:c r="I22559" s="53"/>
    </x:row>
    <x:row r="22560" spans="1:13" x14ac:dyDescent="0.25">
      <x:c r="G22560" s="54"/>
      <x:c r="I22560" s="53"/>
    </x:row>
    <x:row r="22561" spans="1:13" x14ac:dyDescent="0.25">
      <x:c r="G22561" s="54"/>
      <x:c r="I22561" s="53"/>
    </x:row>
    <x:row r="22562" spans="1:13" x14ac:dyDescent="0.25">
      <x:c r="G22562" s="54"/>
      <x:c r="I22562" s="53"/>
    </x:row>
    <x:row r="22563" spans="1:13" x14ac:dyDescent="0.25">
      <x:c r="G22563" s="54"/>
      <x:c r="I22563" s="53"/>
    </x:row>
    <x:row r="22564" spans="1:13" x14ac:dyDescent="0.25">
      <x:c r="G22564" s="54"/>
      <x:c r="I22564" s="53"/>
    </x:row>
    <x:row r="22565" spans="1:13" x14ac:dyDescent="0.25">
      <x:c r="G22565" s="54"/>
      <x:c r="I22565" s="53"/>
    </x:row>
    <x:row r="22566" spans="1:13" x14ac:dyDescent="0.25">
      <x:c r="G22566" s="54"/>
      <x:c r="I22566" s="53"/>
    </x:row>
    <x:row r="22567" spans="1:13" x14ac:dyDescent="0.25">
      <x:c r="G22567" s="54"/>
      <x:c r="I22567" s="53"/>
    </x:row>
    <x:row r="22568" spans="1:13" x14ac:dyDescent="0.25">
      <x:c r="G22568" s="54"/>
      <x:c r="I22568" s="53"/>
    </x:row>
    <x:row r="22569" spans="1:13" x14ac:dyDescent="0.25">
      <x:c r="G22569" s="54"/>
      <x:c r="I22569" s="53"/>
    </x:row>
    <x:row r="22570" spans="1:13" x14ac:dyDescent="0.25">
      <x:c r="G22570" s="54"/>
      <x:c r="I22570" s="53"/>
    </x:row>
    <x:row r="22571" spans="1:13" x14ac:dyDescent="0.25">
      <x:c r="G22571" s="54"/>
      <x:c r="I22571" s="53"/>
    </x:row>
    <x:row r="22572" spans="1:13" x14ac:dyDescent="0.25">
      <x:c r="G22572" s="54"/>
      <x:c r="I22572" s="53"/>
    </x:row>
    <x:row r="22573" spans="1:13" x14ac:dyDescent="0.25">
      <x:c r="I22573" s="53"/>
    </x:row>
    <x:row r="22574" spans="1:13" x14ac:dyDescent="0.25">
      <x:c r="G22574" s="54"/>
      <x:c r="I22574" s="53"/>
    </x:row>
    <x:row r="22575" spans="1:13" x14ac:dyDescent="0.25">
      <x:c r="G22575" s="54"/>
      <x:c r="I22575" s="53"/>
    </x:row>
    <x:row r="22576" spans="1:13" x14ac:dyDescent="0.25">
      <x:c r="G22576" s="54"/>
      <x:c r="I22576" s="53"/>
    </x:row>
    <x:row r="22577" spans="1:13" x14ac:dyDescent="0.25">
      <x:c r="G22577" s="54"/>
      <x:c r="I22577" s="53"/>
    </x:row>
    <x:row r="22578" spans="1:13" x14ac:dyDescent="0.25">
      <x:c r="G22578" s="54"/>
      <x:c r="I22578" s="53"/>
    </x:row>
    <x:row r="22579" spans="1:13" x14ac:dyDescent="0.25">
      <x:c r="G22579" s="54"/>
      <x:c r="I22579" s="53"/>
    </x:row>
    <x:row r="22580" spans="1:13" x14ac:dyDescent="0.25">
      <x:c r="G22580" s="54"/>
      <x:c r="I22580" s="53"/>
    </x:row>
    <x:row r="22581" spans="1:13" x14ac:dyDescent="0.25">
      <x:c r="G22581" s="54"/>
      <x:c r="I22581" s="53"/>
    </x:row>
    <x:row r="22582" spans="1:13" x14ac:dyDescent="0.25">
      <x:c r="G22582" s="54"/>
      <x:c r="I22582" s="53"/>
    </x:row>
    <x:row r="22583" spans="1:13" x14ac:dyDescent="0.25">
      <x:c r="G22583" s="54"/>
      <x:c r="I22583" s="53"/>
    </x:row>
    <x:row r="22584" spans="1:13" x14ac:dyDescent="0.25">
      <x:c r="G22584" s="54"/>
      <x:c r="I22584" s="53"/>
    </x:row>
    <x:row r="22585" spans="1:13" x14ac:dyDescent="0.25">
      <x:c r="G22585" s="54"/>
      <x:c r="I22585" s="53"/>
    </x:row>
    <x:row r="22586" spans="1:13" x14ac:dyDescent="0.25">
      <x:c r="G22586" s="54"/>
      <x:c r="I22586" s="53"/>
    </x:row>
    <x:row r="22587" spans="1:13" x14ac:dyDescent="0.25">
      <x:c r="G22587" s="54"/>
      <x:c r="I22587" s="53"/>
    </x:row>
    <x:row r="22588" spans="1:13" x14ac:dyDescent="0.25">
      <x:c r="G22588" s="54"/>
      <x:c r="I22588" s="53"/>
    </x:row>
    <x:row r="22589" spans="1:13" x14ac:dyDescent="0.25">
      <x:c r="G22589" s="54"/>
      <x:c r="I22589" s="53"/>
    </x:row>
    <x:row r="22590" spans="1:13" x14ac:dyDescent="0.25">
      <x:c r="G22590" s="54"/>
      <x:c r="I22590" s="53"/>
    </x:row>
    <x:row r="22591" spans="1:13" x14ac:dyDescent="0.25">
      <x:c r="G22591" s="54"/>
      <x:c r="I22591" s="53"/>
    </x:row>
    <x:row r="22592" spans="1:13" x14ac:dyDescent="0.25">
      <x:c r="G22592" s="54"/>
      <x:c r="I22592" s="53"/>
    </x:row>
    <x:row r="22593" spans="1:13" x14ac:dyDescent="0.25">
      <x:c r="G22593" s="54"/>
      <x:c r="I22593" s="53"/>
    </x:row>
    <x:row r="22594" spans="1:13" x14ac:dyDescent="0.25">
      <x:c r="G22594" s="54"/>
      <x:c r="I22594" s="53"/>
    </x:row>
    <x:row r="22595" spans="1:13" x14ac:dyDescent="0.25">
      <x:c r="G22595" s="54"/>
      <x:c r="I22595" s="53"/>
    </x:row>
    <x:row r="22596" spans="1:13" x14ac:dyDescent="0.25">
      <x:c r="G22596" s="54"/>
      <x:c r="I22596" s="53"/>
    </x:row>
    <x:row r="22597" spans="1:13" x14ac:dyDescent="0.25">
      <x:c r="G22597" s="54"/>
      <x:c r="I22597" s="53"/>
    </x:row>
    <x:row r="22598" spans="1:13" x14ac:dyDescent="0.25">
      <x:c r="G22598" s="54"/>
      <x:c r="I22598" s="53"/>
    </x:row>
    <x:row r="22599" spans="1:13" x14ac:dyDescent="0.25">
      <x:c r="G22599" s="54"/>
      <x:c r="I22599" s="53"/>
    </x:row>
    <x:row r="22600" spans="1:13" x14ac:dyDescent="0.25">
      <x:c r="G22600" s="54"/>
      <x:c r="I22600" s="53"/>
    </x:row>
    <x:row r="22601" spans="1:13" x14ac:dyDescent="0.25">
      <x:c r="G22601" s="54"/>
      <x:c r="I22601" s="53"/>
    </x:row>
    <x:row r="22602" spans="1:13" x14ac:dyDescent="0.25">
      <x:c r="G22602" s="54"/>
      <x:c r="I22602" s="53"/>
    </x:row>
    <x:row r="22603" spans="1:13" x14ac:dyDescent="0.25">
      <x:c r="G22603" s="54"/>
      <x:c r="I22603" s="53"/>
    </x:row>
    <x:row r="22604" spans="1:13" x14ac:dyDescent="0.25">
      <x:c r="G22604" s="54"/>
      <x:c r="I22604" s="53"/>
    </x:row>
    <x:row r="22605" spans="1:13" x14ac:dyDescent="0.25">
      <x:c r="G22605" s="54"/>
      <x:c r="I22605" s="53"/>
    </x:row>
    <x:row r="22606" spans="1:13" x14ac:dyDescent="0.25">
      <x:c r="G22606" s="54"/>
      <x:c r="I22606" s="53"/>
    </x:row>
    <x:row r="22607" spans="1:13" x14ac:dyDescent="0.25">
      <x:c r="G22607" s="54"/>
      <x:c r="I22607" s="53"/>
    </x:row>
    <x:row r="22608" spans="1:13" x14ac:dyDescent="0.25">
      <x:c r="G22608" s="54"/>
      <x:c r="I22608" s="53"/>
    </x:row>
    <x:row r="22609" spans="1:13" x14ac:dyDescent="0.25">
      <x:c r="G22609" s="54"/>
      <x:c r="I22609" s="53"/>
    </x:row>
    <x:row r="22610" spans="1:13" x14ac:dyDescent="0.25">
      <x:c r="G22610" s="54"/>
      <x:c r="I22610" s="53"/>
    </x:row>
    <x:row r="22611" spans="1:13" x14ac:dyDescent="0.25">
      <x:c r="G22611" s="54"/>
      <x:c r="I22611" s="53"/>
    </x:row>
    <x:row r="22612" spans="1:13" x14ac:dyDescent="0.25">
      <x:c r="G22612" s="54"/>
      <x:c r="I22612" s="53"/>
    </x:row>
    <x:row r="22613" spans="1:13" x14ac:dyDescent="0.25">
      <x:c r="I22613" s="53"/>
    </x:row>
    <x:row r="22614" spans="1:13" x14ac:dyDescent="0.25">
      <x:c r="G22614" s="54"/>
      <x:c r="I22614" s="53"/>
    </x:row>
    <x:row r="22615" spans="1:13" x14ac:dyDescent="0.25">
      <x:c r="G22615" s="54"/>
      <x:c r="I22615" s="53"/>
    </x:row>
    <x:row r="22616" spans="1:13" x14ac:dyDescent="0.25">
      <x:c r="G22616" s="54"/>
      <x:c r="I22616" s="53"/>
    </x:row>
    <x:row r="22617" spans="1:13" x14ac:dyDescent="0.25">
      <x:c r="G22617" s="54"/>
      <x:c r="I22617" s="53"/>
    </x:row>
    <x:row r="22618" spans="1:13" x14ac:dyDescent="0.25">
      <x:c r="G22618" s="54"/>
      <x:c r="I22618" s="53"/>
    </x:row>
    <x:row r="22619" spans="1:13" x14ac:dyDescent="0.25">
      <x:c r="G22619" s="54"/>
      <x:c r="I22619" s="53"/>
    </x:row>
    <x:row r="22620" spans="1:13" x14ac:dyDescent="0.25">
      <x:c r="G22620" s="54"/>
      <x:c r="I22620" s="53"/>
    </x:row>
    <x:row r="22621" spans="1:13" x14ac:dyDescent="0.25">
      <x:c r="G22621" s="54"/>
      <x:c r="I22621" s="53"/>
    </x:row>
    <x:row r="22622" spans="1:13" x14ac:dyDescent="0.25">
      <x:c r="G22622" s="54"/>
      <x:c r="I22622" s="53"/>
    </x:row>
    <x:row r="22623" spans="1:13" x14ac:dyDescent="0.25">
      <x:c r="G22623" s="54"/>
      <x:c r="I22623" s="53"/>
    </x:row>
    <x:row r="22624" spans="1:13" x14ac:dyDescent="0.25">
      <x:c r="I22624" s="53"/>
    </x:row>
    <x:row r="22625" spans="1:13" x14ac:dyDescent="0.25">
      <x:c r="G22625" s="54"/>
      <x:c r="I22625" s="53"/>
    </x:row>
    <x:row r="22626" spans="1:13" x14ac:dyDescent="0.25">
      <x:c r="G22626" s="54"/>
      <x:c r="I22626" s="53"/>
    </x:row>
    <x:row r="22627" spans="1:13" x14ac:dyDescent="0.25">
      <x:c r="G22627" s="54"/>
      <x:c r="I22627" s="53"/>
    </x:row>
    <x:row r="22628" spans="1:13" x14ac:dyDescent="0.25">
      <x:c r="G22628" s="54"/>
      <x:c r="I22628" s="53"/>
    </x:row>
    <x:row r="22629" spans="1:13" x14ac:dyDescent="0.25">
      <x:c r="G22629" s="54"/>
      <x:c r="I22629" s="53"/>
    </x:row>
    <x:row r="22630" spans="1:13" x14ac:dyDescent="0.25">
      <x:c r="G22630" s="54"/>
      <x:c r="I22630" s="53"/>
    </x:row>
    <x:row r="22631" spans="1:13" x14ac:dyDescent="0.25">
      <x:c r="I22631" s="53"/>
    </x:row>
    <x:row r="22632" spans="1:13" x14ac:dyDescent="0.25">
      <x:c r="G22632" s="54"/>
      <x:c r="I22632" s="53"/>
    </x:row>
    <x:row r="22633" spans="1:13" x14ac:dyDescent="0.25">
      <x:c r="G22633" s="54"/>
      <x:c r="I22633" s="53"/>
    </x:row>
    <x:row r="22634" spans="1:13" x14ac:dyDescent="0.25">
      <x:c r="G22634" s="54"/>
      <x:c r="I22634" s="53"/>
    </x:row>
    <x:row r="22635" spans="1:13" x14ac:dyDescent="0.25">
      <x:c r="G22635" s="54"/>
      <x:c r="I22635" s="53"/>
    </x:row>
    <x:row r="22636" spans="1:13" x14ac:dyDescent="0.25">
      <x:c r="G22636" s="54"/>
      <x:c r="I22636" s="53"/>
    </x:row>
    <x:row r="22637" spans="1:13" x14ac:dyDescent="0.25">
      <x:c r="G22637" s="54"/>
      <x:c r="I22637" s="53"/>
    </x:row>
    <x:row r="22638" spans="1:13" x14ac:dyDescent="0.25">
      <x:c r="G22638" s="54"/>
      <x:c r="I22638" s="53"/>
    </x:row>
    <x:row r="22639" spans="1:13" x14ac:dyDescent="0.25">
      <x:c r="G22639" s="54"/>
      <x:c r="I22639" s="53"/>
    </x:row>
    <x:row r="22640" spans="1:13" x14ac:dyDescent="0.25">
      <x:c r="G22640" s="54"/>
      <x:c r="I22640" s="53"/>
    </x:row>
    <x:row r="22641" spans="1:13" x14ac:dyDescent="0.25">
      <x:c r="G22641" s="54"/>
      <x:c r="I22641" s="53"/>
    </x:row>
    <x:row r="22642" spans="1:13" x14ac:dyDescent="0.25">
      <x:c r="G22642" s="54"/>
      <x:c r="I22642" s="53"/>
    </x:row>
    <x:row r="22643" spans="1:13" x14ac:dyDescent="0.25">
      <x:c r="G22643" s="54"/>
      <x:c r="I22643" s="53"/>
    </x:row>
    <x:row r="22644" spans="1:13" x14ac:dyDescent="0.25">
      <x:c r="G22644" s="54"/>
      <x:c r="I22644" s="53"/>
    </x:row>
    <x:row r="22645" spans="1:13" x14ac:dyDescent="0.25">
      <x:c r="G22645" s="54"/>
      <x:c r="I22645" s="53"/>
    </x:row>
    <x:row r="22646" spans="1:13" x14ac:dyDescent="0.25">
      <x:c r="G22646" s="54"/>
      <x:c r="I22646" s="53"/>
    </x:row>
    <x:row r="22647" spans="1:13" x14ac:dyDescent="0.25">
      <x:c r="G22647" s="54"/>
      <x:c r="I22647" s="53"/>
    </x:row>
    <x:row r="22648" spans="1:13" x14ac:dyDescent="0.25">
      <x:c r="G22648" s="54"/>
      <x:c r="I22648" s="53"/>
    </x:row>
    <x:row r="22649" spans="1:13" x14ac:dyDescent="0.25">
      <x:c r="G22649" s="54"/>
      <x:c r="I22649" s="53"/>
    </x:row>
    <x:row r="22650" spans="1:13" x14ac:dyDescent="0.25">
      <x:c r="G22650" s="54"/>
      <x:c r="I22650" s="53"/>
    </x:row>
    <x:row r="22651" spans="1:13" x14ac:dyDescent="0.25">
      <x:c r="G22651" s="54"/>
      <x:c r="I22651" s="53"/>
    </x:row>
    <x:row r="22652" spans="1:13" x14ac:dyDescent="0.25">
      <x:c r="G22652" s="54"/>
      <x:c r="I22652" s="53"/>
    </x:row>
    <x:row r="22653" spans="1:13" x14ac:dyDescent="0.25">
      <x:c r="G22653" s="54"/>
      <x:c r="I22653" s="53"/>
    </x:row>
    <x:row r="22654" spans="1:13" x14ac:dyDescent="0.25">
      <x:c r="G22654" s="54"/>
      <x:c r="I22654" s="53"/>
    </x:row>
    <x:row r="22655" spans="1:13" x14ac:dyDescent="0.25">
      <x:c r="G22655" s="54"/>
      <x:c r="I22655" s="53"/>
    </x:row>
    <x:row r="22656" spans="1:13" x14ac:dyDescent="0.25">
      <x:c r="G22656" s="54"/>
      <x:c r="I22656" s="53"/>
    </x:row>
    <x:row r="22657" spans="1:13" x14ac:dyDescent="0.25">
      <x:c r="G22657" s="54"/>
      <x:c r="I22657" s="53"/>
    </x:row>
    <x:row r="22658" spans="1:13" x14ac:dyDescent="0.25">
      <x:c r="G22658" s="54"/>
      <x:c r="I22658" s="53"/>
    </x:row>
    <x:row r="22659" spans="1:13" x14ac:dyDescent="0.25">
      <x:c r="G22659" s="54"/>
      <x:c r="I22659" s="53"/>
    </x:row>
    <x:row r="22660" spans="1:13" x14ac:dyDescent="0.25">
      <x:c r="G22660" s="54"/>
      <x:c r="I22660" s="53"/>
    </x:row>
    <x:row r="22661" spans="1:13" x14ac:dyDescent="0.25">
      <x:c r="G22661" s="54"/>
      <x:c r="I22661" s="53"/>
    </x:row>
    <x:row r="22662" spans="1:13" x14ac:dyDescent="0.25">
      <x:c r="G22662" s="54"/>
      <x:c r="I22662" s="53"/>
    </x:row>
    <x:row r="22663" spans="1:13" x14ac:dyDescent="0.25">
      <x:c r="G22663" s="54"/>
      <x:c r="I22663" s="53"/>
    </x:row>
    <x:row r="22664" spans="1:13" x14ac:dyDescent="0.25">
      <x:c r="G22664" s="54"/>
      <x:c r="I22664" s="53"/>
    </x:row>
    <x:row r="22665" spans="1:13" x14ac:dyDescent="0.25">
      <x:c r="G22665" s="54"/>
      <x:c r="I22665" s="53"/>
    </x:row>
    <x:row r="22666" spans="1:13" x14ac:dyDescent="0.25">
      <x:c r="G22666" s="54"/>
      <x:c r="I22666" s="53"/>
    </x:row>
    <x:row r="22667" spans="1:13" x14ac:dyDescent="0.25">
      <x:c r="G22667" s="54"/>
      <x:c r="I22667" s="53"/>
    </x:row>
    <x:row r="22668" spans="1:13" x14ac:dyDescent="0.25">
      <x:c r="G22668" s="54"/>
      <x:c r="I22668" s="53"/>
    </x:row>
    <x:row r="22669" spans="1:13" x14ac:dyDescent="0.25">
      <x:c r="G22669" s="54"/>
      <x:c r="I22669" s="53"/>
    </x:row>
    <x:row r="22670" spans="1:13" x14ac:dyDescent="0.25">
      <x:c r="G22670" s="54"/>
      <x:c r="I22670" s="53"/>
    </x:row>
    <x:row r="22671" spans="1:13" x14ac:dyDescent="0.25">
      <x:c r="G22671" s="54"/>
      <x:c r="I22671" s="53"/>
    </x:row>
    <x:row r="22672" spans="1:13" x14ac:dyDescent="0.25">
      <x:c r="G22672" s="54"/>
      <x:c r="I22672" s="53"/>
    </x:row>
    <x:row r="22673" spans="1:13" x14ac:dyDescent="0.25">
      <x:c r="G22673" s="54"/>
      <x:c r="I22673" s="53"/>
    </x:row>
    <x:row r="22674" spans="1:13" x14ac:dyDescent="0.25">
      <x:c r="G22674" s="54"/>
      <x:c r="I22674" s="53"/>
    </x:row>
    <x:row r="22675" spans="1:13" x14ac:dyDescent="0.25">
      <x:c r="G22675" s="54"/>
      <x:c r="I22675" s="53"/>
    </x:row>
    <x:row r="22676" spans="1:13" x14ac:dyDescent="0.25">
      <x:c r="G22676" s="54"/>
      <x:c r="I22676" s="53"/>
    </x:row>
    <x:row r="22677" spans="1:13" x14ac:dyDescent="0.25">
      <x:c r="G22677" s="54"/>
      <x:c r="I22677" s="53"/>
    </x:row>
    <x:row r="22678" spans="1:13" x14ac:dyDescent="0.25">
      <x:c r="G22678" s="54"/>
      <x:c r="I22678" s="53"/>
    </x:row>
    <x:row r="22679" spans="1:13" x14ac:dyDescent="0.25">
      <x:c r="G22679" s="54"/>
      <x:c r="I22679" s="53"/>
    </x:row>
    <x:row r="22680" spans="1:13" x14ac:dyDescent="0.25">
      <x:c r="G22680" s="54"/>
      <x:c r="I22680" s="53"/>
    </x:row>
    <x:row r="22681" spans="1:13" x14ac:dyDescent="0.25">
      <x:c r="I22681" s="53"/>
    </x:row>
    <x:row r="22682" spans="1:13" x14ac:dyDescent="0.25">
      <x:c r="G22682" s="54"/>
      <x:c r="I22682" s="53"/>
    </x:row>
    <x:row r="22683" spans="1:13" x14ac:dyDescent="0.25">
      <x:c r="G22683" s="54"/>
      <x:c r="I22683" s="53"/>
    </x:row>
    <x:row r="22684" spans="1:13" x14ac:dyDescent="0.25">
      <x:c r="G22684" s="54"/>
      <x:c r="I22684" s="53"/>
    </x:row>
    <x:row r="22685" spans="1:13" x14ac:dyDescent="0.25">
      <x:c r="G22685" s="54"/>
      <x:c r="I22685" s="53"/>
    </x:row>
    <x:row r="22686" spans="1:13" x14ac:dyDescent="0.25">
      <x:c r="G22686" s="54"/>
      <x:c r="I22686" s="53"/>
    </x:row>
    <x:row r="22687" spans="1:13" x14ac:dyDescent="0.25">
      <x:c r="G22687" s="54"/>
      <x:c r="I22687" s="53"/>
    </x:row>
    <x:row r="22688" spans="1:13" x14ac:dyDescent="0.25">
      <x:c r="G22688" s="54"/>
      <x:c r="I22688" s="53"/>
    </x:row>
    <x:row r="22689" spans="1:13" x14ac:dyDescent="0.25">
      <x:c r="G22689" s="54"/>
      <x:c r="I22689" s="53"/>
    </x:row>
    <x:row r="22690" spans="1:13" x14ac:dyDescent="0.25">
      <x:c r="G22690" s="54"/>
      <x:c r="I22690" s="53"/>
    </x:row>
    <x:row r="22691" spans="1:13" x14ac:dyDescent="0.25">
      <x:c r="G22691" s="54"/>
      <x:c r="I22691" s="53"/>
    </x:row>
    <x:row r="22692" spans="1:13" x14ac:dyDescent="0.25">
      <x:c r="I22692" s="53"/>
    </x:row>
    <x:row r="22693" spans="1:13" x14ac:dyDescent="0.25">
      <x:c r="G22693" s="54"/>
      <x:c r="I22693" s="53"/>
    </x:row>
    <x:row r="22694" spans="1:13" x14ac:dyDescent="0.25">
      <x:c r="G22694" s="54"/>
      <x:c r="I22694" s="53"/>
    </x:row>
    <x:row r="22695" spans="1:13" x14ac:dyDescent="0.25">
      <x:c r="G22695" s="54"/>
      <x:c r="I22695" s="53"/>
    </x:row>
    <x:row r="22696" spans="1:13" x14ac:dyDescent="0.25">
      <x:c r="G22696" s="54"/>
      <x:c r="I22696" s="53"/>
    </x:row>
    <x:row r="22697" spans="1:13" x14ac:dyDescent="0.25">
      <x:c r="G22697" s="54"/>
      <x:c r="I22697" s="53"/>
    </x:row>
    <x:row r="22698" spans="1:13" x14ac:dyDescent="0.25">
      <x:c r="G22698" s="54"/>
      <x:c r="I22698" s="53"/>
    </x:row>
    <x:row r="22699" spans="1:13" x14ac:dyDescent="0.25">
      <x:c r="G22699" s="54"/>
      <x:c r="I22699" s="53"/>
    </x:row>
    <x:row r="22700" spans="1:13" x14ac:dyDescent="0.25">
      <x:c r="G22700" s="54"/>
      <x:c r="I22700" s="53"/>
    </x:row>
    <x:row r="22701" spans="1:13" x14ac:dyDescent="0.25">
      <x:c r="G22701" s="54"/>
      <x:c r="I22701" s="53"/>
    </x:row>
    <x:row r="22702" spans="1:13" x14ac:dyDescent="0.25">
      <x:c r="G22702" s="54"/>
      <x:c r="I22702" s="53"/>
    </x:row>
    <x:row r="22703" spans="1:13" x14ac:dyDescent="0.25">
      <x:c r="G22703" s="54"/>
      <x:c r="I22703" s="53"/>
    </x:row>
    <x:row r="22704" spans="1:13" x14ac:dyDescent="0.25">
      <x:c r="I22704" s="53"/>
    </x:row>
    <x:row r="22705" spans="1:13" x14ac:dyDescent="0.25">
      <x:c r="G22705" s="54"/>
      <x:c r="I22705" s="53"/>
    </x:row>
    <x:row r="22706" spans="1:13" x14ac:dyDescent="0.25">
      <x:c r="G22706" s="54"/>
      <x:c r="I22706" s="53"/>
    </x:row>
    <x:row r="22707" spans="1:13" x14ac:dyDescent="0.25">
      <x:c r="G22707" s="54"/>
      <x:c r="I22707" s="53"/>
    </x:row>
    <x:row r="22708" spans="1:13" x14ac:dyDescent="0.25">
      <x:c r="G22708" s="54"/>
      <x:c r="I22708" s="53"/>
    </x:row>
    <x:row r="22709" spans="1:13" x14ac:dyDescent="0.25">
      <x:c r="G22709" s="54"/>
      <x:c r="I22709" s="53"/>
    </x:row>
    <x:row r="22710" spans="1:13" x14ac:dyDescent="0.25">
      <x:c r="G22710" s="54"/>
      <x:c r="I22710" s="53"/>
    </x:row>
    <x:row r="22711" spans="1:13" x14ac:dyDescent="0.25">
      <x:c r="G22711" s="54"/>
      <x:c r="I22711" s="53"/>
    </x:row>
    <x:row r="22712" spans="1:13" x14ac:dyDescent="0.25">
      <x:c r="G22712" s="54"/>
      <x:c r="I22712" s="53"/>
    </x:row>
    <x:row r="22713" spans="1:13" x14ac:dyDescent="0.25">
      <x:c r="G22713" s="54"/>
      <x:c r="I22713" s="53"/>
    </x:row>
    <x:row r="22714" spans="1:13" x14ac:dyDescent="0.25">
      <x:c r="G22714" s="54"/>
      <x:c r="I22714" s="53"/>
    </x:row>
    <x:row r="22715" spans="1:13" x14ac:dyDescent="0.25">
      <x:c r="G22715" s="54"/>
      <x:c r="I22715" s="53"/>
    </x:row>
    <x:row r="22716" spans="1:13" x14ac:dyDescent="0.25">
      <x:c r="G22716" s="54"/>
      <x:c r="I22716" s="53"/>
    </x:row>
    <x:row r="22717" spans="1:13" x14ac:dyDescent="0.25">
      <x:c r="G22717" s="54"/>
      <x:c r="I22717" s="53"/>
    </x:row>
    <x:row r="22718" spans="1:13" x14ac:dyDescent="0.25">
      <x:c r="G22718" s="54"/>
      <x:c r="I22718" s="53"/>
    </x:row>
    <x:row r="22719" spans="1:13" x14ac:dyDescent="0.25">
      <x:c r="G22719" s="54"/>
      <x:c r="I22719" s="53"/>
    </x:row>
    <x:row r="22720" spans="1:13" x14ac:dyDescent="0.25">
      <x:c r="G22720" s="54"/>
      <x:c r="I22720" s="53"/>
    </x:row>
    <x:row r="22721" spans="1:13" x14ac:dyDescent="0.25">
      <x:c r="G22721" s="54"/>
      <x:c r="I22721" s="53"/>
    </x:row>
    <x:row r="22722" spans="1:13" x14ac:dyDescent="0.25">
      <x:c r="G22722" s="54"/>
      <x:c r="I22722" s="53"/>
    </x:row>
    <x:row r="22723" spans="1:13" x14ac:dyDescent="0.25">
      <x:c r="G22723" s="54"/>
      <x:c r="I22723" s="53"/>
    </x:row>
    <x:row r="22724" spans="1:13" x14ac:dyDescent="0.25">
      <x:c r="G22724" s="54"/>
      <x:c r="I22724" s="53"/>
    </x:row>
    <x:row r="22725" spans="1:13" x14ac:dyDescent="0.25">
      <x:c r="G22725" s="54"/>
      <x:c r="I22725" s="53"/>
    </x:row>
    <x:row r="22726" spans="1:13" x14ac:dyDescent="0.25">
      <x:c r="G22726" s="54"/>
      <x:c r="I22726" s="53"/>
    </x:row>
    <x:row r="22727" spans="1:13" x14ac:dyDescent="0.25">
      <x:c r="G22727" s="54"/>
      <x:c r="I22727" s="53"/>
    </x:row>
    <x:row r="22728" spans="1:13" x14ac:dyDescent="0.25">
      <x:c r="G22728" s="54"/>
      <x:c r="I22728" s="53"/>
    </x:row>
    <x:row r="22729" spans="1:13" x14ac:dyDescent="0.25">
      <x:c r="G22729" s="54"/>
      <x:c r="I22729" s="53"/>
    </x:row>
    <x:row r="22730" spans="1:13" x14ac:dyDescent="0.25">
      <x:c r="G22730" s="54"/>
      <x:c r="I22730" s="53"/>
    </x:row>
    <x:row r="22731" spans="1:13" x14ac:dyDescent="0.25">
      <x:c r="G22731" s="54"/>
      <x:c r="I22731" s="53"/>
    </x:row>
    <x:row r="22732" spans="1:13" x14ac:dyDescent="0.25">
      <x:c r="G22732" s="54"/>
      <x:c r="I22732" s="53"/>
    </x:row>
    <x:row r="22733" spans="1:13" x14ac:dyDescent="0.25">
      <x:c r="G22733" s="54"/>
      <x:c r="I22733" s="53"/>
    </x:row>
    <x:row r="22734" spans="1:13" x14ac:dyDescent="0.25">
      <x:c r="G22734" s="54"/>
      <x:c r="I22734" s="53"/>
    </x:row>
    <x:row r="22735" spans="1:13" x14ac:dyDescent="0.25">
      <x:c r="G22735" s="54"/>
      <x:c r="I22735" s="53"/>
    </x:row>
    <x:row r="22736" spans="1:13" x14ac:dyDescent="0.25">
      <x:c r="G22736" s="54"/>
      <x:c r="I22736" s="53"/>
    </x:row>
    <x:row r="22737" spans="1:13" x14ac:dyDescent="0.25">
      <x:c r="G22737" s="54"/>
      <x:c r="I22737" s="53"/>
    </x:row>
    <x:row r="22738" spans="1:13" x14ac:dyDescent="0.25">
      <x:c r="G22738" s="54"/>
      <x:c r="I22738" s="53"/>
    </x:row>
    <x:row r="22739" spans="1:13" x14ac:dyDescent="0.25">
      <x:c r="G22739" s="54"/>
      <x:c r="I22739" s="53"/>
    </x:row>
    <x:row r="22740" spans="1:13" x14ac:dyDescent="0.25">
      <x:c r="G22740" s="54"/>
      <x:c r="I22740" s="53"/>
    </x:row>
    <x:row r="22741" spans="1:13" x14ac:dyDescent="0.25">
      <x:c r="G22741" s="54"/>
      <x:c r="I22741" s="53"/>
    </x:row>
    <x:row r="22742" spans="1:13" x14ac:dyDescent="0.25">
      <x:c r="G22742" s="54"/>
      <x:c r="I22742" s="53"/>
    </x:row>
    <x:row r="22743" spans="1:13" x14ac:dyDescent="0.25">
      <x:c r="G22743" s="54"/>
      <x:c r="I22743" s="53"/>
    </x:row>
    <x:row r="22744" spans="1:13" x14ac:dyDescent="0.25">
      <x:c r="G22744" s="54"/>
      <x:c r="I22744" s="53"/>
    </x:row>
    <x:row r="22745" spans="1:13" x14ac:dyDescent="0.25">
      <x:c r="G22745" s="54"/>
      <x:c r="I22745" s="53"/>
    </x:row>
    <x:row r="22746" spans="1:13" x14ac:dyDescent="0.25">
      <x:c r="G22746" s="54"/>
      <x:c r="I22746" s="53"/>
    </x:row>
    <x:row r="22747" spans="1:13" x14ac:dyDescent="0.25">
      <x:c r="G22747" s="54"/>
      <x:c r="I22747" s="53"/>
    </x:row>
    <x:row r="22748" spans="1:13" x14ac:dyDescent="0.25">
      <x:c r="G22748" s="54"/>
      <x:c r="I22748" s="53"/>
    </x:row>
    <x:row r="22749" spans="1:13" x14ac:dyDescent="0.25">
      <x:c r="G22749" s="54"/>
      <x:c r="I22749" s="53"/>
    </x:row>
    <x:row r="22750" spans="1:13" x14ac:dyDescent="0.25">
      <x:c r="G22750" s="54"/>
      <x:c r="I22750" s="53"/>
    </x:row>
    <x:row r="22751" spans="1:13" x14ac:dyDescent="0.25">
      <x:c r="G22751" s="54"/>
      <x:c r="I22751" s="53"/>
    </x:row>
    <x:row r="22752" spans="1:13" x14ac:dyDescent="0.25">
      <x:c r="G22752" s="54"/>
      <x:c r="I22752" s="53"/>
    </x:row>
    <x:row r="22753" spans="1:13" x14ac:dyDescent="0.25">
      <x:c r="G22753" s="54"/>
      <x:c r="I22753" s="53"/>
    </x:row>
    <x:row r="22754" spans="1:13" x14ac:dyDescent="0.25">
      <x:c r="G22754" s="54"/>
      <x:c r="I22754" s="53"/>
    </x:row>
    <x:row r="22755" spans="1:13" x14ac:dyDescent="0.25">
      <x:c r="G22755" s="54"/>
      <x:c r="I22755" s="53"/>
    </x:row>
    <x:row r="22756" spans="1:13" x14ac:dyDescent="0.25">
      <x:c r="G22756" s="54"/>
      <x:c r="I22756" s="53"/>
    </x:row>
    <x:row r="22757" spans="1:13" x14ac:dyDescent="0.25">
      <x:c r="G22757" s="54"/>
      <x:c r="I22757" s="53"/>
    </x:row>
    <x:row r="22758" spans="1:13" x14ac:dyDescent="0.25">
      <x:c r="G22758" s="54"/>
      <x:c r="I22758" s="53"/>
    </x:row>
    <x:row r="22759" spans="1:13" x14ac:dyDescent="0.25">
      <x:c r="G22759" s="54"/>
      <x:c r="I22759" s="53"/>
    </x:row>
    <x:row r="22760" spans="1:13" x14ac:dyDescent="0.25">
      <x:c r="G22760" s="54"/>
      <x:c r="I22760" s="53"/>
    </x:row>
    <x:row r="22761" spans="1:13" x14ac:dyDescent="0.25">
      <x:c r="G22761" s="54"/>
      <x:c r="I22761" s="53"/>
    </x:row>
    <x:row r="22762" spans="1:13" x14ac:dyDescent="0.25">
      <x:c r="G22762" s="54"/>
      <x:c r="I22762" s="53"/>
    </x:row>
    <x:row r="22763" spans="1:13" x14ac:dyDescent="0.25">
      <x:c r="G22763" s="54"/>
      <x:c r="I22763" s="53"/>
    </x:row>
    <x:row r="22764" spans="1:13" x14ac:dyDescent="0.25">
      <x:c r="G22764" s="54"/>
      <x:c r="I22764" s="53"/>
    </x:row>
    <x:row r="22765" spans="1:13" x14ac:dyDescent="0.25">
      <x:c r="G22765" s="54"/>
      <x:c r="I22765" s="53"/>
    </x:row>
    <x:row r="22766" spans="1:13" x14ac:dyDescent="0.25">
      <x:c r="G22766" s="54"/>
      <x:c r="I22766" s="53"/>
    </x:row>
    <x:row r="22767" spans="1:13" x14ac:dyDescent="0.25">
      <x:c r="I22767" s="53"/>
    </x:row>
    <x:row r="22768" spans="1:13" x14ac:dyDescent="0.25">
      <x:c r="G22768" s="54"/>
      <x:c r="I22768" s="53"/>
    </x:row>
    <x:row r="22769" spans="1:13" x14ac:dyDescent="0.25">
      <x:c r="G22769" s="54"/>
      <x:c r="I22769" s="53"/>
    </x:row>
    <x:row r="22770" spans="1:13" x14ac:dyDescent="0.25">
      <x:c r="G22770" s="54"/>
      <x:c r="I22770" s="53"/>
    </x:row>
    <x:row r="22771" spans="1:13" x14ac:dyDescent="0.25">
      <x:c r="G22771" s="54"/>
      <x:c r="I22771" s="53"/>
    </x:row>
    <x:row r="22772" spans="1:13" x14ac:dyDescent="0.25">
      <x:c r="G22772" s="54"/>
      <x:c r="I22772" s="53"/>
    </x:row>
    <x:row r="22773" spans="1:13" x14ac:dyDescent="0.25">
      <x:c r="G22773" s="54"/>
      <x:c r="I22773" s="53"/>
    </x:row>
    <x:row r="22774" spans="1:13" x14ac:dyDescent="0.25">
      <x:c r="G22774" s="54"/>
      <x:c r="I22774" s="53"/>
    </x:row>
    <x:row r="22775" spans="1:13" x14ac:dyDescent="0.25">
      <x:c r="G22775" s="54"/>
      <x:c r="I22775" s="53"/>
    </x:row>
    <x:row r="22776" spans="1:13" x14ac:dyDescent="0.25">
      <x:c r="G22776" s="54"/>
      <x:c r="I22776" s="53"/>
    </x:row>
    <x:row r="22777" spans="1:13" x14ac:dyDescent="0.25">
      <x:c r="G22777" s="54"/>
      <x:c r="I22777" s="53"/>
    </x:row>
    <x:row r="22778" spans="1:13" x14ac:dyDescent="0.25">
      <x:c r="I22778" s="53"/>
    </x:row>
    <x:row r="22779" spans="1:13" x14ac:dyDescent="0.25">
      <x:c r="G22779" s="54"/>
      <x:c r="I22779" s="53"/>
    </x:row>
    <x:row r="22780" spans="1:13" x14ac:dyDescent="0.25">
      <x:c r="G22780" s="54"/>
      <x:c r="I22780" s="53"/>
    </x:row>
    <x:row r="22781" spans="1:13" x14ac:dyDescent="0.25">
      <x:c r="I22781" s="53"/>
    </x:row>
    <x:row r="22782" spans="1:13" x14ac:dyDescent="0.25">
      <x:c r="G22782" s="54"/>
      <x:c r="I22782" s="53"/>
    </x:row>
    <x:row r="22783" spans="1:13" x14ac:dyDescent="0.25">
      <x:c r="I22783" s="53"/>
    </x:row>
    <x:row r="22784" spans="1:13" x14ac:dyDescent="0.25">
      <x:c r="G22784" s="54"/>
      <x:c r="I22784" s="53"/>
    </x:row>
    <x:row r="22785" spans="1:13" x14ac:dyDescent="0.25">
      <x:c r="G22785" s="54"/>
      <x:c r="I22785" s="53"/>
    </x:row>
    <x:row r="22786" spans="1:13" x14ac:dyDescent="0.25">
      <x:c r="G22786" s="54"/>
      <x:c r="I22786" s="53"/>
    </x:row>
    <x:row r="22787" spans="1:13" x14ac:dyDescent="0.25">
      <x:c r="G22787" s="54"/>
      <x:c r="I22787" s="53"/>
    </x:row>
    <x:row r="22788" spans="1:13" x14ac:dyDescent="0.25">
      <x:c r="G22788" s="54"/>
      <x:c r="I22788" s="53"/>
    </x:row>
    <x:row r="22789" spans="1:13" x14ac:dyDescent="0.25">
      <x:c r="G22789" s="54"/>
      <x:c r="I22789" s="53"/>
    </x:row>
    <x:row r="22790" spans="1:13" x14ac:dyDescent="0.25">
      <x:c r="G22790" s="54"/>
      <x:c r="I22790" s="53"/>
    </x:row>
    <x:row r="22791" spans="1:13" x14ac:dyDescent="0.25">
      <x:c r="G22791" s="54"/>
      <x:c r="I22791" s="53"/>
    </x:row>
    <x:row r="22792" spans="1:13" x14ac:dyDescent="0.25">
      <x:c r="G22792" s="54"/>
      <x:c r="I22792" s="53"/>
    </x:row>
    <x:row r="22793" spans="1:13" x14ac:dyDescent="0.25">
      <x:c r="G22793" s="54"/>
      <x:c r="I22793" s="53"/>
    </x:row>
    <x:row r="22794" spans="1:13" x14ac:dyDescent="0.25">
      <x:c r="G22794" s="54"/>
      <x:c r="I22794" s="53"/>
    </x:row>
    <x:row r="22795" spans="1:13" x14ac:dyDescent="0.25">
      <x:c r="G22795" s="54"/>
      <x:c r="I22795" s="53"/>
    </x:row>
    <x:row r="22796" spans="1:13" x14ac:dyDescent="0.25">
      <x:c r="G22796" s="54"/>
      <x:c r="I22796" s="53"/>
    </x:row>
    <x:row r="22797" spans="1:13" x14ac:dyDescent="0.25">
      <x:c r="G22797" s="54"/>
      <x:c r="I22797" s="53"/>
    </x:row>
    <x:row r="22798" spans="1:13" x14ac:dyDescent="0.25">
      <x:c r="G22798" s="54"/>
      <x:c r="I22798" s="53"/>
    </x:row>
    <x:row r="22799" spans="1:13" x14ac:dyDescent="0.25">
      <x:c r="G22799" s="54"/>
      <x:c r="I22799" s="53"/>
    </x:row>
    <x:row r="22800" spans="1:13" x14ac:dyDescent="0.25">
      <x:c r="G22800" s="54"/>
      <x:c r="I22800" s="53"/>
    </x:row>
    <x:row r="22801" spans="1:13" x14ac:dyDescent="0.25">
      <x:c r="G22801" s="54"/>
      <x:c r="I22801" s="53"/>
    </x:row>
    <x:row r="22802" spans="1:13" x14ac:dyDescent="0.25">
      <x:c r="G22802" s="54"/>
      <x:c r="I22802" s="53"/>
    </x:row>
    <x:row r="22803" spans="1:13" x14ac:dyDescent="0.25">
      <x:c r="G22803" s="54"/>
      <x:c r="I22803" s="53"/>
    </x:row>
    <x:row r="22804" spans="1:13" x14ac:dyDescent="0.25">
      <x:c r="G22804" s="54"/>
      <x:c r="I22804" s="53"/>
    </x:row>
    <x:row r="22805" spans="1:13" x14ac:dyDescent="0.25">
      <x:c r="G22805" s="54"/>
      <x:c r="I22805" s="53"/>
    </x:row>
    <x:row r="22806" spans="1:13" x14ac:dyDescent="0.25">
      <x:c r="G22806" s="54"/>
      <x:c r="I22806" s="53"/>
    </x:row>
    <x:row r="22807" spans="1:13" x14ac:dyDescent="0.25">
      <x:c r="I22807" s="53"/>
    </x:row>
    <x:row r="22808" spans="1:13" x14ac:dyDescent="0.25">
      <x:c r="I22808" s="53"/>
    </x:row>
    <x:row r="22809" spans="1:13" x14ac:dyDescent="0.25">
      <x:c r="G22809" s="54"/>
      <x:c r="I22809" s="53"/>
    </x:row>
    <x:row r="22810" spans="1:13" x14ac:dyDescent="0.25">
      <x:c r="G22810" s="54"/>
      <x:c r="I22810" s="53"/>
    </x:row>
    <x:row r="22811" spans="1:13" x14ac:dyDescent="0.25">
      <x:c r="G22811" s="54"/>
      <x:c r="I22811" s="53"/>
    </x:row>
    <x:row r="22812" spans="1:13" x14ac:dyDescent="0.25">
      <x:c r="G22812" s="54"/>
      <x:c r="I22812" s="53"/>
    </x:row>
    <x:row r="22813" spans="1:13" x14ac:dyDescent="0.25">
      <x:c r="G22813" s="54"/>
      <x:c r="I22813" s="53"/>
    </x:row>
    <x:row r="22814" spans="1:13" x14ac:dyDescent="0.25">
      <x:c r="G22814" s="54"/>
      <x:c r="I22814" s="53"/>
    </x:row>
    <x:row r="22815" spans="1:13" x14ac:dyDescent="0.25">
      <x:c r="G22815" s="54"/>
      <x:c r="I22815" s="53"/>
    </x:row>
    <x:row r="22816" spans="1:13" x14ac:dyDescent="0.25">
      <x:c r="G22816" s="54"/>
      <x:c r="I22816" s="53"/>
    </x:row>
    <x:row r="22817" spans="1:13" x14ac:dyDescent="0.25">
      <x:c r="G22817" s="54"/>
      <x:c r="I22817" s="53"/>
    </x:row>
    <x:row r="22818" spans="1:13" x14ac:dyDescent="0.25">
      <x:c r="G22818" s="54"/>
      <x:c r="I22818" s="53"/>
    </x:row>
    <x:row r="22819" spans="1:13" x14ac:dyDescent="0.25">
      <x:c r="G22819" s="54"/>
      <x:c r="I22819" s="53"/>
    </x:row>
    <x:row r="22820" spans="1:13" x14ac:dyDescent="0.25">
      <x:c r="G22820" s="54"/>
      <x:c r="I22820" s="53"/>
    </x:row>
    <x:row r="22821" spans="1:13" x14ac:dyDescent="0.25">
      <x:c r="G22821" s="54"/>
      <x:c r="I22821" s="53"/>
    </x:row>
    <x:row r="22822" spans="1:13" x14ac:dyDescent="0.25">
      <x:c r="G22822" s="54"/>
      <x:c r="I22822" s="53"/>
    </x:row>
    <x:row r="22823" spans="1:13" x14ac:dyDescent="0.25">
      <x:c r="G22823" s="54"/>
      <x:c r="I22823" s="53"/>
    </x:row>
    <x:row r="22824" spans="1:13" x14ac:dyDescent="0.25">
      <x:c r="G22824" s="54"/>
      <x:c r="I22824" s="53"/>
    </x:row>
    <x:row r="22825" spans="1:13" x14ac:dyDescent="0.25">
      <x:c r="G22825" s="54"/>
      <x:c r="I22825" s="53"/>
    </x:row>
    <x:row r="22826" spans="1:13" x14ac:dyDescent="0.25">
      <x:c r="G22826" s="54"/>
      <x:c r="I22826" s="53"/>
    </x:row>
    <x:row r="22827" spans="1:13" x14ac:dyDescent="0.25">
      <x:c r="G22827" s="54"/>
      <x:c r="I22827" s="53"/>
    </x:row>
    <x:row r="22828" spans="1:13" x14ac:dyDescent="0.25">
      <x:c r="G22828" s="54"/>
      <x:c r="I22828" s="53"/>
    </x:row>
    <x:row r="22829" spans="1:13" x14ac:dyDescent="0.25">
      <x:c r="G22829" s="54"/>
      <x:c r="I22829" s="53"/>
    </x:row>
    <x:row r="22830" spans="1:13" x14ac:dyDescent="0.25">
      <x:c r="G22830" s="54"/>
      <x:c r="I22830" s="53"/>
    </x:row>
    <x:row r="22831" spans="1:13" x14ac:dyDescent="0.25">
      <x:c r="G22831" s="54"/>
      <x:c r="I22831" s="53"/>
    </x:row>
    <x:row r="22832" spans="1:13" x14ac:dyDescent="0.25">
      <x:c r="G22832" s="54"/>
      <x:c r="I22832" s="53"/>
    </x:row>
    <x:row r="22833" spans="1:13" x14ac:dyDescent="0.25">
      <x:c r="G22833" s="54"/>
      <x:c r="I22833" s="53"/>
    </x:row>
    <x:row r="22834" spans="1:13" x14ac:dyDescent="0.25">
      <x:c r="G22834" s="54"/>
      <x:c r="I22834" s="53"/>
    </x:row>
    <x:row r="22835" spans="1:13" x14ac:dyDescent="0.25">
      <x:c r="G22835" s="54"/>
      <x:c r="I22835" s="53"/>
    </x:row>
    <x:row r="22836" spans="1:13" x14ac:dyDescent="0.25">
      <x:c r="G22836" s="54"/>
      <x:c r="I22836" s="53"/>
    </x:row>
    <x:row r="22837" spans="1:13" x14ac:dyDescent="0.25">
      <x:c r="I22837" s="53"/>
    </x:row>
    <x:row r="22838" spans="1:13" x14ac:dyDescent="0.25">
      <x:c r="G22838" s="54"/>
      <x:c r="I22838" s="53"/>
    </x:row>
    <x:row r="22839" spans="1:13" x14ac:dyDescent="0.25">
      <x:c r="G22839" s="54"/>
      <x:c r="I22839" s="53"/>
    </x:row>
    <x:row r="22840" spans="1:13" x14ac:dyDescent="0.25">
      <x:c r="G22840" s="54"/>
      <x:c r="I22840" s="53"/>
    </x:row>
    <x:row r="22841" spans="1:13" x14ac:dyDescent="0.25">
      <x:c r="G22841" s="54"/>
      <x:c r="I22841" s="53"/>
    </x:row>
    <x:row r="22842" spans="1:13" x14ac:dyDescent="0.25">
      <x:c r="G22842" s="54"/>
      <x:c r="I22842" s="53"/>
    </x:row>
    <x:row r="22843" spans="1:13" x14ac:dyDescent="0.25">
      <x:c r="G22843" s="54"/>
      <x:c r="I22843" s="53"/>
    </x:row>
    <x:row r="22844" spans="1:13" x14ac:dyDescent="0.25">
      <x:c r="G22844" s="54"/>
      <x:c r="I22844" s="53"/>
    </x:row>
    <x:row r="22845" spans="1:13" x14ac:dyDescent="0.25">
      <x:c r="G22845" s="54"/>
      <x:c r="I22845" s="53"/>
    </x:row>
    <x:row r="22846" spans="1:13" x14ac:dyDescent="0.25">
      <x:c r="G22846" s="54"/>
      <x:c r="I22846" s="53"/>
    </x:row>
    <x:row r="22847" spans="1:13" x14ac:dyDescent="0.25">
      <x:c r="G22847" s="54"/>
      <x:c r="I22847" s="53"/>
    </x:row>
    <x:row r="22848" spans="1:13" x14ac:dyDescent="0.25">
      <x:c r="G22848" s="54"/>
      <x:c r="I22848" s="53"/>
    </x:row>
    <x:row r="22849" spans="1:13" x14ac:dyDescent="0.25">
      <x:c r="G22849" s="54"/>
      <x:c r="I22849" s="53"/>
    </x:row>
    <x:row r="22850" spans="1:13" x14ac:dyDescent="0.25">
      <x:c r="G22850" s="54"/>
      <x:c r="I22850" s="53"/>
    </x:row>
    <x:row r="22851" spans="1:13" x14ac:dyDescent="0.25">
      <x:c r="G22851" s="54"/>
      <x:c r="I22851" s="53"/>
    </x:row>
    <x:row r="22852" spans="1:13" x14ac:dyDescent="0.25">
      <x:c r="G22852" s="54"/>
      <x:c r="I22852" s="53"/>
    </x:row>
    <x:row r="22853" spans="1:13" x14ac:dyDescent="0.25">
      <x:c r="I22853" s="53"/>
    </x:row>
    <x:row r="22854" spans="1:13" x14ac:dyDescent="0.25">
      <x:c r="G22854" s="54"/>
      <x:c r="I22854" s="53"/>
    </x:row>
    <x:row r="22855" spans="1:13" x14ac:dyDescent="0.25">
      <x:c r="G22855" s="54"/>
      <x:c r="I22855" s="53"/>
    </x:row>
    <x:row r="22856" spans="1:13" x14ac:dyDescent="0.25">
      <x:c r="G22856" s="54"/>
      <x:c r="I22856" s="53"/>
    </x:row>
    <x:row r="22857" spans="1:13" x14ac:dyDescent="0.25">
      <x:c r="G22857" s="54"/>
      <x:c r="I22857" s="53"/>
    </x:row>
    <x:row r="22858" spans="1:13" x14ac:dyDescent="0.25">
      <x:c r="G22858" s="54"/>
      <x:c r="I22858" s="53"/>
    </x:row>
    <x:row r="22859" spans="1:13" x14ac:dyDescent="0.25">
      <x:c r="G22859" s="54"/>
      <x:c r="I22859" s="53"/>
    </x:row>
    <x:row r="22860" spans="1:13" x14ac:dyDescent="0.25">
      <x:c r="G22860" s="54"/>
      <x:c r="I22860" s="53"/>
    </x:row>
    <x:row r="22861" spans="1:13" x14ac:dyDescent="0.25">
      <x:c r="G22861" s="54"/>
      <x:c r="I22861" s="53"/>
    </x:row>
    <x:row r="22862" spans="1:13" x14ac:dyDescent="0.25">
      <x:c r="G22862" s="54"/>
      <x:c r="I22862" s="53"/>
    </x:row>
    <x:row r="22863" spans="1:13" x14ac:dyDescent="0.25">
      <x:c r="G22863" s="54"/>
      <x:c r="I22863" s="53"/>
    </x:row>
    <x:row r="22864" spans="1:13" x14ac:dyDescent="0.25">
      <x:c r="G22864" s="54"/>
      <x:c r="I22864" s="53"/>
    </x:row>
    <x:row r="22865" spans="1:13" x14ac:dyDescent="0.25">
      <x:c r="G22865" s="54"/>
      <x:c r="I22865" s="53"/>
    </x:row>
    <x:row r="22866" spans="1:13" x14ac:dyDescent="0.25">
      <x:c r="G22866" s="54"/>
      <x:c r="I22866" s="53"/>
    </x:row>
    <x:row r="22867" spans="1:13" x14ac:dyDescent="0.25">
      <x:c r="G22867" s="54"/>
      <x:c r="I22867" s="53"/>
    </x:row>
    <x:row r="22868" spans="1:13" x14ac:dyDescent="0.25">
      <x:c r="G22868" s="54"/>
      <x:c r="I22868" s="53"/>
    </x:row>
    <x:row r="22869" spans="1:13" x14ac:dyDescent="0.25">
      <x:c r="G22869" s="54"/>
      <x:c r="I22869" s="53"/>
    </x:row>
    <x:row r="22870" spans="1:13" x14ac:dyDescent="0.25">
      <x:c r="G22870" s="54"/>
      <x:c r="I22870" s="53"/>
    </x:row>
    <x:row r="22871" spans="1:13" x14ac:dyDescent="0.25">
      <x:c r="G22871" s="54"/>
      <x:c r="I22871" s="53"/>
    </x:row>
    <x:row r="22872" spans="1:13" x14ac:dyDescent="0.25">
      <x:c r="G22872" s="54"/>
      <x:c r="I22872" s="53"/>
    </x:row>
    <x:row r="22873" spans="1:13" x14ac:dyDescent="0.25">
      <x:c r="G22873" s="54"/>
      <x:c r="I22873" s="53"/>
    </x:row>
    <x:row r="22874" spans="1:13" x14ac:dyDescent="0.25">
      <x:c r="G22874" s="54"/>
      <x:c r="I22874" s="53"/>
    </x:row>
    <x:row r="22875" spans="1:13" x14ac:dyDescent="0.25">
      <x:c r="G22875" s="54"/>
      <x:c r="I22875" s="53"/>
    </x:row>
    <x:row r="22876" spans="1:13" x14ac:dyDescent="0.25">
      <x:c r="G22876" s="54"/>
      <x:c r="I22876" s="53"/>
    </x:row>
    <x:row r="22877" spans="1:13" x14ac:dyDescent="0.25">
      <x:c r="G22877" s="54"/>
      <x:c r="I22877" s="53"/>
    </x:row>
    <x:row r="22878" spans="1:13" x14ac:dyDescent="0.25">
      <x:c r="G22878" s="54"/>
      <x:c r="I22878" s="53"/>
    </x:row>
    <x:row r="22879" spans="1:13" x14ac:dyDescent="0.25">
      <x:c r="I22879" s="53"/>
    </x:row>
    <x:row r="22880" spans="1:13" x14ac:dyDescent="0.25">
      <x:c r="G22880" s="54"/>
      <x:c r="I22880" s="53"/>
    </x:row>
    <x:row r="22881" spans="1:13" x14ac:dyDescent="0.25">
      <x:c r="G22881" s="54"/>
      <x:c r="I22881" s="53"/>
    </x:row>
    <x:row r="22882" spans="1:13" x14ac:dyDescent="0.25">
      <x:c r="G22882" s="54"/>
      <x:c r="I22882" s="53"/>
    </x:row>
    <x:row r="22883" spans="1:13" x14ac:dyDescent="0.25">
      <x:c r="G22883" s="54"/>
      <x:c r="I22883" s="53"/>
    </x:row>
    <x:row r="22884" spans="1:13" x14ac:dyDescent="0.25">
      <x:c r="G22884" s="54"/>
      <x:c r="I22884" s="53"/>
    </x:row>
    <x:row r="22885" spans="1:13" x14ac:dyDescent="0.25">
      <x:c r="G22885" s="54"/>
      <x:c r="I22885" s="53"/>
    </x:row>
    <x:row r="22886" spans="1:13" x14ac:dyDescent="0.25">
      <x:c r="G22886" s="54"/>
      <x:c r="I22886" s="53"/>
    </x:row>
    <x:row r="22887" spans="1:13" x14ac:dyDescent="0.25">
      <x:c r="G22887" s="54"/>
      <x:c r="I22887" s="53"/>
    </x:row>
    <x:row r="22888" spans="1:13" x14ac:dyDescent="0.25">
      <x:c r="G22888" s="54"/>
      <x:c r="I22888" s="53"/>
    </x:row>
    <x:row r="22889" spans="1:13" x14ac:dyDescent="0.25">
      <x:c r="G22889" s="54"/>
      <x:c r="I22889" s="53"/>
    </x:row>
    <x:row r="22890" spans="1:13" x14ac:dyDescent="0.25">
      <x:c r="G22890" s="54"/>
      <x:c r="I22890" s="53"/>
    </x:row>
    <x:row r="22891" spans="1:13" x14ac:dyDescent="0.25">
      <x:c r="G22891" s="54"/>
      <x:c r="I22891" s="53"/>
    </x:row>
    <x:row r="22892" spans="1:13" x14ac:dyDescent="0.25">
      <x:c r="G22892" s="54"/>
      <x:c r="I22892" s="53"/>
    </x:row>
    <x:row r="22893" spans="1:13" x14ac:dyDescent="0.25">
      <x:c r="G22893" s="54"/>
      <x:c r="I22893" s="53"/>
    </x:row>
    <x:row r="22894" spans="1:13" x14ac:dyDescent="0.25">
      <x:c r="G22894" s="54"/>
      <x:c r="I22894" s="53"/>
    </x:row>
    <x:row r="22895" spans="1:13" x14ac:dyDescent="0.25">
      <x:c r="G22895" s="54"/>
      <x:c r="I22895" s="53"/>
    </x:row>
    <x:row r="22896" spans="1:13" x14ac:dyDescent="0.25">
      <x:c r="G22896" s="54"/>
      <x:c r="I22896" s="53"/>
    </x:row>
    <x:row r="22897" spans="1:13" x14ac:dyDescent="0.25">
      <x:c r="G22897" s="54"/>
      <x:c r="I22897" s="53"/>
    </x:row>
    <x:row r="22898" spans="1:13" x14ac:dyDescent="0.25">
      <x:c r="G22898" s="54"/>
      <x:c r="I22898" s="53"/>
    </x:row>
    <x:row r="22899" spans="1:13" x14ac:dyDescent="0.25">
      <x:c r="G22899" s="54"/>
      <x:c r="I22899" s="53"/>
    </x:row>
    <x:row r="22900" spans="1:13" x14ac:dyDescent="0.25">
      <x:c r="G22900" s="54"/>
      <x:c r="I22900" s="53"/>
    </x:row>
    <x:row r="22901" spans="1:13" x14ac:dyDescent="0.25">
      <x:c r="G22901" s="54"/>
      <x:c r="I22901" s="53"/>
    </x:row>
    <x:row r="22902" spans="1:13" x14ac:dyDescent="0.25">
      <x:c r="G22902" s="54"/>
      <x:c r="I22902" s="53"/>
    </x:row>
    <x:row r="22903" spans="1:13" x14ac:dyDescent="0.25">
      <x:c r="G22903" s="54"/>
      <x:c r="I22903" s="53"/>
    </x:row>
    <x:row r="22904" spans="1:13" x14ac:dyDescent="0.25">
      <x:c r="G22904" s="54"/>
      <x:c r="I22904" s="53"/>
    </x:row>
    <x:row r="22905" spans="1:13" x14ac:dyDescent="0.25">
      <x:c r="G22905" s="54"/>
      <x:c r="I22905" s="53"/>
    </x:row>
    <x:row r="22906" spans="1:13" x14ac:dyDescent="0.25">
      <x:c r="G22906" s="54"/>
      <x:c r="I22906" s="53"/>
    </x:row>
    <x:row r="22907" spans="1:13" x14ac:dyDescent="0.25">
      <x:c r="G22907" s="54"/>
      <x:c r="I22907" s="53"/>
    </x:row>
    <x:row r="22908" spans="1:13" x14ac:dyDescent="0.25">
      <x:c r="G22908" s="54"/>
      <x:c r="I22908" s="53"/>
    </x:row>
    <x:row r="22909" spans="1:13" x14ac:dyDescent="0.25">
      <x:c r="G22909" s="54"/>
      <x:c r="I22909" s="53"/>
    </x:row>
    <x:row r="22910" spans="1:13" x14ac:dyDescent="0.25">
      <x:c r="G22910" s="54"/>
      <x:c r="I22910" s="53"/>
    </x:row>
    <x:row r="22911" spans="1:13" x14ac:dyDescent="0.25">
      <x:c r="G22911" s="54"/>
      <x:c r="I22911" s="53"/>
    </x:row>
    <x:row r="22912" spans="1:13" x14ac:dyDescent="0.25">
      <x:c r="I22912" s="53"/>
    </x:row>
    <x:row r="22913" spans="1:13" x14ac:dyDescent="0.25">
      <x:c r="G22913" s="54"/>
      <x:c r="I22913" s="53"/>
    </x:row>
    <x:row r="22914" spans="1:13" x14ac:dyDescent="0.25">
      <x:c r="G22914" s="54"/>
      <x:c r="I22914" s="53"/>
    </x:row>
    <x:row r="22915" spans="1:13" x14ac:dyDescent="0.25">
      <x:c r="G22915" s="54"/>
      <x:c r="I22915" s="53"/>
    </x:row>
    <x:row r="22916" spans="1:13" x14ac:dyDescent="0.25">
      <x:c r="G22916" s="54"/>
      <x:c r="I22916" s="53"/>
    </x:row>
    <x:row r="22917" spans="1:13" x14ac:dyDescent="0.25">
      <x:c r="G22917" s="54"/>
      <x:c r="I22917" s="53"/>
    </x:row>
    <x:row r="22918" spans="1:13" x14ac:dyDescent="0.25">
      <x:c r="G22918" s="54"/>
      <x:c r="I22918" s="53"/>
    </x:row>
    <x:row r="22919" spans="1:13" x14ac:dyDescent="0.25">
      <x:c r="G22919" s="54"/>
      <x:c r="I22919" s="53"/>
    </x:row>
    <x:row r="22920" spans="1:13" x14ac:dyDescent="0.25">
      <x:c r="G22920" s="54"/>
      <x:c r="I22920" s="53"/>
    </x:row>
    <x:row r="22921" spans="1:13" x14ac:dyDescent="0.25">
      <x:c r="G22921" s="54"/>
      <x:c r="I22921" s="53"/>
    </x:row>
    <x:row r="22922" spans="1:13" x14ac:dyDescent="0.25">
      <x:c r="G22922" s="54"/>
      <x:c r="I22922" s="53"/>
    </x:row>
    <x:row r="22923" spans="1:13" x14ac:dyDescent="0.25">
      <x:c r="G22923" s="54"/>
      <x:c r="I22923" s="53"/>
    </x:row>
    <x:row r="22924" spans="1:13" x14ac:dyDescent="0.25">
      <x:c r="G22924" s="54"/>
      <x:c r="I22924" s="53"/>
    </x:row>
    <x:row r="22925" spans="1:13" x14ac:dyDescent="0.25">
      <x:c r="G22925" s="54"/>
      <x:c r="I22925" s="53"/>
    </x:row>
    <x:row r="22926" spans="1:13" x14ac:dyDescent="0.25">
      <x:c r="G22926" s="54"/>
      <x:c r="I22926" s="53"/>
    </x:row>
    <x:row r="22927" spans="1:13" x14ac:dyDescent="0.25">
      <x:c r="G22927" s="54"/>
      <x:c r="I22927" s="53"/>
    </x:row>
    <x:row r="22928" spans="1:13" x14ac:dyDescent="0.25">
      <x:c r="G22928" s="54"/>
      <x:c r="I22928" s="53"/>
    </x:row>
    <x:row r="22929" spans="1:13" x14ac:dyDescent="0.25">
      <x:c r="G22929" s="54"/>
      <x:c r="I22929" s="53"/>
    </x:row>
    <x:row r="22930" spans="1:13" x14ac:dyDescent="0.25">
      <x:c r="G22930" s="54"/>
      <x:c r="I22930" s="53"/>
    </x:row>
    <x:row r="22931" spans="1:13" x14ac:dyDescent="0.25">
      <x:c r="G22931" s="54"/>
      <x:c r="I22931" s="53"/>
    </x:row>
    <x:row r="22932" spans="1:13" x14ac:dyDescent="0.25">
      <x:c r="G22932" s="54"/>
      <x:c r="I22932" s="53"/>
    </x:row>
    <x:row r="22933" spans="1:13" x14ac:dyDescent="0.25">
      <x:c r="G22933" s="54"/>
      <x:c r="I22933" s="53"/>
    </x:row>
    <x:row r="22934" spans="1:13" x14ac:dyDescent="0.25">
      <x:c r="G22934" s="54"/>
      <x:c r="I22934" s="53"/>
    </x:row>
    <x:row r="22935" spans="1:13" x14ac:dyDescent="0.25">
      <x:c r="G22935" s="54"/>
      <x:c r="I22935" s="53"/>
    </x:row>
    <x:row r="22936" spans="1:13" x14ac:dyDescent="0.25">
      <x:c r="G22936" s="54"/>
      <x:c r="I22936" s="53"/>
    </x:row>
    <x:row r="22937" spans="1:13" x14ac:dyDescent="0.25">
      <x:c r="G22937" s="54"/>
      <x:c r="I22937" s="53"/>
    </x:row>
    <x:row r="22938" spans="1:13" x14ac:dyDescent="0.25">
      <x:c r="G22938" s="54"/>
      <x:c r="I22938" s="53"/>
    </x:row>
    <x:row r="22939" spans="1:13" x14ac:dyDescent="0.25">
      <x:c r="G22939" s="54"/>
      <x:c r="I22939" s="53"/>
    </x:row>
    <x:row r="22940" spans="1:13" x14ac:dyDescent="0.25">
      <x:c r="G22940" s="54"/>
      <x:c r="I22940" s="53"/>
    </x:row>
    <x:row r="22941" spans="1:13" x14ac:dyDescent="0.25">
      <x:c r="G22941" s="54"/>
      <x:c r="I22941" s="53"/>
    </x:row>
    <x:row r="22942" spans="1:13" x14ac:dyDescent="0.25">
      <x:c r="G22942" s="54"/>
      <x:c r="I22942" s="53"/>
    </x:row>
    <x:row r="22943" spans="1:13" x14ac:dyDescent="0.25">
      <x:c r="G22943" s="54"/>
      <x:c r="I22943" s="53"/>
    </x:row>
    <x:row r="22944" spans="1:13" x14ac:dyDescent="0.25">
      <x:c r="G22944" s="54"/>
      <x:c r="I22944" s="53"/>
    </x:row>
    <x:row r="22945" spans="1:13" x14ac:dyDescent="0.25">
      <x:c r="G22945" s="54"/>
      <x:c r="I22945" s="53"/>
    </x:row>
    <x:row r="22946" spans="1:13" x14ac:dyDescent="0.25">
      <x:c r="G22946" s="54"/>
      <x:c r="I22946" s="53"/>
    </x:row>
    <x:row r="22947" spans="1:13" x14ac:dyDescent="0.25">
      <x:c r="G22947" s="54"/>
      <x:c r="I22947" s="53"/>
    </x:row>
    <x:row r="22948" spans="1:13" x14ac:dyDescent="0.25">
      <x:c r="G22948" s="54"/>
      <x:c r="I22948" s="53"/>
    </x:row>
    <x:row r="22949" spans="1:13" x14ac:dyDescent="0.25">
      <x:c r="G22949" s="54"/>
      <x:c r="I22949" s="53"/>
    </x:row>
    <x:row r="22950" spans="1:13" x14ac:dyDescent="0.25">
      <x:c r="G22950" s="54"/>
      <x:c r="I22950" s="53"/>
    </x:row>
    <x:row r="22951" spans="1:13" x14ac:dyDescent="0.25">
      <x:c r="G22951" s="54"/>
      <x:c r="I22951" s="53"/>
    </x:row>
    <x:row r="22952" spans="1:13" x14ac:dyDescent="0.25">
      <x:c r="G22952" s="54"/>
      <x:c r="I22952" s="53"/>
    </x:row>
    <x:row r="22953" spans="1:13" x14ac:dyDescent="0.25">
      <x:c r="G22953" s="54"/>
      <x:c r="I22953" s="53"/>
    </x:row>
    <x:row r="22954" spans="1:13" x14ac:dyDescent="0.25">
      <x:c r="G22954" s="54"/>
      <x:c r="I22954" s="53"/>
    </x:row>
    <x:row r="22955" spans="1:13" x14ac:dyDescent="0.25">
      <x:c r="G22955" s="54"/>
      <x:c r="I22955" s="53"/>
    </x:row>
    <x:row r="22956" spans="1:13" x14ac:dyDescent="0.25">
      <x:c r="G22956" s="54"/>
      <x:c r="I22956" s="53"/>
    </x:row>
    <x:row r="22957" spans="1:13" x14ac:dyDescent="0.25">
      <x:c r="G22957" s="54"/>
      <x:c r="I22957" s="53"/>
    </x:row>
    <x:row r="22958" spans="1:13" x14ac:dyDescent="0.25">
      <x:c r="G22958" s="54"/>
      <x:c r="I22958" s="53"/>
    </x:row>
    <x:row r="22959" spans="1:13" x14ac:dyDescent="0.25">
      <x:c r="G22959" s="54"/>
      <x:c r="I22959" s="53"/>
    </x:row>
    <x:row r="22960" spans="1:13" x14ac:dyDescent="0.25">
      <x:c r="G22960" s="54"/>
      <x:c r="I22960" s="53"/>
    </x:row>
    <x:row r="22961" spans="1:13" x14ac:dyDescent="0.25">
      <x:c r="G22961" s="54"/>
      <x:c r="I22961" s="53"/>
    </x:row>
    <x:row r="22962" spans="1:13" x14ac:dyDescent="0.25">
      <x:c r="G22962" s="54"/>
      <x:c r="I22962" s="53"/>
    </x:row>
    <x:row r="22963" spans="1:13" x14ac:dyDescent="0.25">
      <x:c r="G22963" s="54"/>
      <x:c r="I22963" s="53"/>
    </x:row>
    <x:row r="22964" spans="1:13" x14ac:dyDescent="0.25">
      <x:c r="G22964" s="54"/>
      <x:c r="I22964" s="53"/>
    </x:row>
    <x:row r="22965" spans="1:13" x14ac:dyDescent="0.25">
      <x:c r="G22965" s="54"/>
      <x:c r="I22965" s="53"/>
    </x:row>
    <x:row r="22966" spans="1:13" x14ac:dyDescent="0.25">
      <x:c r="G22966" s="54"/>
      <x:c r="I22966" s="53"/>
    </x:row>
    <x:row r="22967" spans="1:13" x14ac:dyDescent="0.25">
      <x:c r="G22967" s="54"/>
      <x:c r="I22967" s="53"/>
    </x:row>
    <x:row r="22968" spans="1:13" x14ac:dyDescent="0.25">
      <x:c r="G22968" s="54"/>
      <x:c r="I22968" s="53"/>
    </x:row>
    <x:row r="22969" spans="1:13" x14ac:dyDescent="0.25">
      <x:c r="G22969" s="54"/>
      <x:c r="I22969" s="53"/>
    </x:row>
    <x:row r="22970" spans="1:13" x14ac:dyDescent="0.25">
      <x:c r="G22970" s="54"/>
      <x:c r="I22970" s="53"/>
    </x:row>
    <x:row r="22971" spans="1:13" x14ac:dyDescent="0.25">
      <x:c r="G22971" s="54"/>
      <x:c r="I22971" s="53"/>
    </x:row>
    <x:row r="22972" spans="1:13" x14ac:dyDescent="0.25">
      <x:c r="G22972" s="54"/>
      <x:c r="I22972" s="53"/>
    </x:row>
    <x:row r="22973" spans="1:13" x14ac:dyDescent="0.25">
      <x:c r="G22973" s="54"/>
      <x:c r="I22973" s="53"/>
    </x:row>
    <x:row r="22974" spans="1:13" x14ac:dyDescent="0.25">
      <x:c r="G22974" s="54"/>
      <x:c r="I22974" s="53"/>
    </x:row>
    <x:row r="22975" spans="1:13" x14ac:dyDescent="0.25">
      <x:c r="G22975" s="54"/>
      <x:c r="I22975" s="53"/>
    </x:row>
    <x:row r="22976" spans="1:13" x14ac:dyDescent="0.25">
      <x:c r="G22976" s="54"/>
      <x:c r="I22976" s="53"/>
    </x:row>
    <x:row r="22977" spans="1:13" x14ac:dyDescent="0.25">
      <x:c r="G22977" s="54"/>
      <x:c r="I22977" s="53"/>
    </x:row>
    <x:row r="22978" spans="1:13" x14ac:dyDescent="0.25">
      <x:c r="G22978" s="54"/>
      <x:c r="I22978" s="53"/>
    </x:row>
    <x:row r="22979" spans="1:13" x14ac:dyDescent="0.25">
      <x:c r="G22979" s="54"/>
      <x:c r="I22979" s="53"/>
    </x:row>
    <x:row r="22980" spans="1:13" x14ac:dyDescent="0.25">
      <x:c r="G22980" s="54"/>
      <x:c r="I22980" s="53"/>
    </x:row>
    <x:row r="22981" spans="1:13" x14ac:dyDescent="0.25">
      <x:c r="G22981" s="54"/>
      <x:c r="I22981" s="53"/>
    </x:row>
    <x:row r="22982" spans="1:13" x14ac:dyDescent="0.25">
      <x:c r="G22982" s="54"/>
      <x:c r="I22982" s="53"/>
    </x:row>
    <x:row r="22983" spans="1:13" x14ac:dyDescent="0.25">
      <x:c r="G22983" s="54"/>
      <x:c r="I22983" s="53"/>
    </x:row>
    <x:row r="22984" spans="1:13" x14ac:dyDescent="0.25">
      <x:c r="G22984" s="54"/>
      <x:c r="I22984" s="53"/>
    </x:row>
    <x:row r="22985" spans="1:13" x14ac:dyDescent="0.25">
      <x:c r="G22985" s="54"/>
      <x:c r="I22985" s="53"/>
    </x:row>
    <x:row r="22986" spans="1:13" x14ac:dyDescent="0.25">
      <x:c r="G22986" s="54"/>
      <x:c r="I22986" s="53"/>
    </x:row>
    <x:row r="22987" spans="1:13" x14ac:dyDescent="0.25">
      <x:c r="G22987" s="54"/>
      <x:c r="I22987" s="53"/>
    </x:row>
    <x:row r="22988" spans="1:13" x14ac:dyDescent="0.25">
      <x:c r="G22988" s="54"/>
      <x:c r="I22988" s="53"/>
    </x:row>
    <x:row r="22989" spans="1:13" x14ac:dyDescent="0.25">
      <x:c r="G22989" s="54"/>
      <x:c r="I22989" s="53"/>
    </x:row>
    <x:row r="22990" spans="1:13" x14ac:dyDescent="0.25">
      <x:c r="G22990" s="54"/>
      <x:c r="I22990" s="53"/>
    </x:row>
    <x:row r="22991" spans="1:13" x14ac:dyDescent="0.25">
      <x:c r="I22991" s="53"/>
    </x:row>
    <x:row r="22992" spans="1:13" x14ac:dyDescent="0.25">
      <x:c r="G22992" s="54"/>
      <x:c r="I22992" s="53"/>
    </x:row>
    <x:row r="22993" spans="1:13" x14ac:dyDescent="0.25">
      <x:c r="G22993" s="54"/>
      <x:c r="I22993" s="53"/>
    </x:row>
    <x:row r="22994" spans="1:13" x14ac:dyDescent="0.25">
      <x:c r="G22994" s="54"/>
      <x:c r="I22994" s="53"/>
    </x:row>
    <x:row r="22995" spans="1:13" x14ac:dyDescent="0.25">
      <x:c r="G22995" s="54"/>
      <x:c r="I22995" s="53"/>
    </x:row>
    <x:row r="22996" spans="1:13" x14ac:dyDescent="0.25">
      <x:c r="G22996" s="54"/>
      <x:c r="I22996" s="53"/>
    </x:row>
    <x:row r="22997" spans="1:13" x14ac:dyDescent="0.25">
      <x:c r="G22997" s="54"/>
      <x:c r="I22997" s="53"/>
    </x:row>
    <x:row r="22998" spans="1:13" x14ac:dyDescent="0.25">
      <x:c r="G22998" s="54"/>
      <x:c r="I22998" s="53"/>
    </x:row>
    <x:row r="22999" spans="1:13" x14ac:dyDescent="0.25">
      <x:c r="G22999" s="54"/>
      <x:c r="I22999" s="53"/>
    </x:row>
    <x:row r="23000" spans="1:13" x14ac:dyDescent="0.25">
      <x:c r="G23000" s="54"/>
      <x:c r="I23000" s="53"/>
    </x:row>
    <x:row r="23001" spans="1:13" x14ac:dyDescent="0.25">
      <x:c r="G23001" s="54"/>
      <x:c r="I23001" s="53"/>
    </x:row>
    <x:row r="23002" spans="1:13" x14ac:dyDescent="0.25">
      <x:c r="G23002" s="54"/>
      <x:c r="I23002" s="53"/>
    </x:row>
    <x:row r="23003" spans="1:13" x14ac:dyDescent="0.25">
      <x:c r="G23003" s="54"/>
      <x:c r="I23003" s="53"/>
    </x:row>
    <x:row r="23004" spans="1:13" x14ac:dyDescent="0.25">
      <x:c r="I23004" s="53"/>
    </x:row>
    <x:row r="23005" spans="1:13" x14ac:dyDescent="0.25">
      <x:c r="G23005" s="54"/>
      <x:c r="I23005" s="53"/>
    </x:row>
    <x:row r="23006" spans="1:13" x14ac:dyDescent="0.25">
      <x:c r="G23006" s="54"/>
      <x:c r="I23006" s="53"/>
    </x:row>
    <x:row r="23007" spans="1:13" x14ac:dyDescent="0.25">
      <x:c r="G23007" s="54"/>
      <x:c r="I23007" s="53"/>
    </x:row>
    <x:row r="23008" spans="1:13" x14ac:dyDescent="0.25">
      <x:c r="G23008" s="54"/>
      <x:c r="I23008" s="53"/>
    </x:row>
    <x:row r="23009" spans="1:13" x14ac:dyDescent="0.25">
      <x:c r="G23009" s="54"/>
      <x:c r="I23009" s="53"/>
    </x:row>
    <x:row r="23010" spans="1:13" x14ac:dyDescent="0.25">
      <x:c r="G23010" s="54"/>
      <x:c r="I23010" s="53"/>
    </x:row>
    <x:row r="23011" spans="1:13" x14ac:dyDescent="0.25">
      <x:c r="G23011" s="54"/>
      <x:c r="I23011" s="53"/>
    </x:row>
    <x:row r="23012" spans="1:13" x14ac:dyDescent="0.25">
      <x:c r="I23012" s="53"/>
    </x:row>
    <x:row r="23013" spans="1:13" x14ac:dyDescent="0.25">
      <x:c r="G23013" s="54"/>
      <x:c r="I23013" s="53"/>
    </x:row>
    <x:row r="23014" spans="1:13" x14ac:dyDescent="0.25">
      <x:c r="G23014" s="54"/>
      <x:c r="I23014" s="53"/>
    </x:row>
    <x:row r="23015" spans="1:13" x14ac:dyDescent="0.25">
      <x:c r="I23015" s="53"/>
    </x:row>
    <x:row r="23016" spans="1:13" x14ac:dyDescent="0.25">
      <x:c r="G23016" s="54"/>
      <x:c r="I23016" s="53"/>
    </x:row>
    <x:row r="23017" spans="1:13" x14ac:dyDescent="0.25">
      <x:c r="G23017" s="54"/>
      <x:c r="I23017" s="53"/>
    </x:row>
    <x:row r="23018" spans="1:13" x14ac:dyDescent="0.25">
      <x:c r="G23018" s="54"/>
      <x:c r="I23018" s="53"/>
    </x:row>
    <x:row r="23019" spans="1:13" x14ac:dyDescent="0.25">
      <x:c r="I23019" s="53"/>
    </x:row>
    <x:row r="23020" spans="1:13" x14ac:dyDescent="0.25">
      <x:c r="G23020" s="54"/>
      <x:c r="I23020" s="53"/>
    </x:row>
    <x:row r="23021" spans="1:13" x14ac:dyDescent="0.25">
      <x:c r="G23021" s="54"/>
      <x:c r="I23021" s="53"/>
    </x:row>
    <x:row r="23022" spans="1:13" x14ac:dyDescent="0.25">
      <x:c r="G23022" s="54"/>
      <x:c r="I23022" s="53"/>
    </x:row>
    <x:row r="23023" spans="1:13" x14ac:dyDescent="0.25">
      <x:c r="G23023" s="54"/>
      <x:c r="I23023" s="53"/>
    </x:row>
    <x:row r="23024" spans="1:13" x14ac:dyDescent="0.25">
      <x:c r="G23024" s="54"/>
      <x:c r="I23024" s="53"/>
    </x:row>
    <x:row r="23025" spans="1:13" x14ac:dyDescent="0.25">
      <x:c r="G23025" s="54"/>
      <x:c r="I23025" s="53"/>
    </x:row>
    <x:row r="23026" spans="1:13" x14ac:dyDescent="0.25">
      <x:c r="G23026" s="54"/>
      <x:c r="I23026" s="53"/>
    </x:row>
    <x:row r="23027" spans="1:13" x14ac:dyDescent="0.25">
      <x:c r="G23027" s="54"/>
      <x:c r="I23027" s="53"/>
    </x:row>
    <x:row r="23028" spans="1:13" x14ac:dyDescent="0.25">
      <x:c r="G23028" s="54"/>
      <x:c r="I23028" s="53"/>
    </x:row>
    <x:row r="23029" spans="1:13" x14ac:dyDescent="0.25">
      <x:c r="G23029" s="54"/>
      <x:c r="I23029" s="53"/>
    </x:row>
    <x:row r="23030" spans="1:13" x14ac:dyDescent="0.25">
      <x:c r="G23030" s="54"/>
      <x:c r="I23030" s="53"/>
    </x:row>
    <x:row r="23031" spans="1:13" x14ac:dyDescent="0.25">
      <x:c r="G23031" s="54"/>
      <x:c r="I23031" s="53"/>
    </x:row>
    <x:row r="23032" spans="1:13" x14ac:dyDescent="0.25">
      <x:c r="I23032" s="53"/>
    </x:row>
    <x:row r="23033" spans="1:13" x14ac:dyDescent="0.25">
      <x:c r="G23033" s="54"/>
      <x:c r="I23033" s="53"/>
    </x:row>
    <x:row r="23034" spans="1:13" x14ac:dyDescent="0.25">
      <x:c r="G23034" s="54"/>
      <x:c r="I23034" s="53"/>
    </x:row>
    <x:row r="23035" spans="1:13" x14ac:dyDescent="0.25">
      <x:c r="G23035" s="54"/>
      <x:c r="I23035" s="53"/>
    </x:row>
    <x:row r="23036" spans="1:13" x14ac:dyDescent="0.25">
      <x:c r="I23036" s="53"/>
    </x:row>
    <x:row r="23037" spans="1:13" x14ac:dyDescent="0.25">
      <x:c r="I23037" s="53"/>
    </x:row>
    <x:row r="23038" spans="1:13" x14ac:dyDescent="0.25">
      <x:c r="G23038" s="54"/>
      <x:c r="I23038" s="53"/>
    </x:row>
    <x:row r="23039" spans="1:13" x14ac:dyDescent="0.25">
      <x:c r="G23039" s="54"/>
      <x:c r="I23039" s="53"/>
    </x:row>
    <x:row r="23040" spans="1:13" x14ac:dyDescent="0.25">
      <x:c r="G23040" s="54"/>
      <x:c r="I23040" s="53"/>
    </x:row>
    <x:row r="23041" spans="1:13" x14ac:dyDescent="0.25">
      <x:c r="G23041" s="54"/>
      <x:c r="I23041" s="53"/>
    </x:row>
    <x:row r="23042" spans="1:13" x14ac:dyDescent="0.25">
      <x:c r="G23042" s="54"/>
      <x:c r="I23042" s="53"/>
    </x:row>
    <x:row r="23043" spans="1:13" x14ac:dyDescent="0.25">
      <x:c r="I23043" s="53"/>
    </x:row>
    <x:row r="23044" spans="1:13" x14ac:dyDescent="0.25">
      <x:c r="G23044" s="54"/>
      <x:c r="I23044" s="53"/>
    </x:row>
    <x:row r="23045" spans="1:13" x14ac:dyDescent="0.25">
      <x:c r="G23045" s="54"/>
      <x:c r="I23045" s="53"/>
    </x:row>
    <x:row r="23046" spans="1:13" x14ac:dyDescent="0.25">
      <x:c r="G23046" s="54"/>
      <x:c r="I23046" s="53"/>
    </x:row>
    <x:row r="23047" spans="1:13" x14ac:dyDescent="0.25">
      <x:c r="G23047" s="54"/>
      <x:c r="I23047" s="53"/>
    </x:row>
    <x:row r="23048" spans="1:13" x14ac:dyDescent="0.25">
      <x:c r="G23048" s="54"/>
      <x:c r="I23048" s="53"/>
    </x:row>
    <x:row r="23049" spans="1:13" x14ac:dyDescent="0.25">
      <x:c r="G23049" s="54"/>
      <x:c r="I23049" s="53"/>
    </x:row>
    <x:row r="23050" spans="1:13" x14ac:dyDescent="0.25">
      <x:c r="G23050" s="54"/>
      <x:c r="I23050" s="53"/>
    </x:row>
    <x:row r="23051" spans="1:13" x14ac:dyDescent="0.25">
      <x:c r="I23051" s="53"/>
    </x:row>
    <x:row r="23052" spans="1:13" x14ac:dyDescent="0.25">
      <x:c r="I23052" s="53"/>
    </x:row>
    <x:row r="23053" spans="1:13" x14ac:dyDescent="0.25">
      <x:c r="I23053" s="53"/>
    </x:row>
    <x:row r="23054" spans="1:13" x14ac:dyDescent="0.25">
      <x:c r="G23054" s="54"/>
      <x:c r="I23054" s="53"/>
    </x:row>
    <x:row r="23055" spans="1:13" x14ac:dyDescent="0.25">
      <x:c r="G23055" s="54"/>
      <x:c r="I23055" s="53"/>
    </x:row>
    <x:row r="23056" spans="1:13" x14ac:dyDescent="0.25">
      <x:c r="G23056" s="54"/>
      <x:c r="I23056" s="53"/>
    </x:row>
    <x:row r="23057" spans="1:13" x14ac:dyDescent="0.25">
      <x:c r="G23057" s="54"/>
      <x:c r="I23057" s="53"/>
    </x:row>
    <x:row r="23058" spans="1:13" x14ac:dyDescent="0.25">
      <x:c r="G23058" s="54"/>
      <x:c r="I23058" s="53"/>
    </x:row>
    <x:row r="23059" spans="1:13" x14ac:dyDescent="0.25">
      <x:c r="G23059" s="54"/>
      <x:c r="I23059" s="53"/>
    </x:row>
    <x:row r="23060" spans="1:13" x14ac:dyDescent="0.25">
      <x:c r="G23060" s="54"/>
      <x:c r="I23060" s="53"/>
    </x:row>
    <x:row r="23061" spans="1:13" x14ac:dyDescent="0.25">
      <x:c r="G23061" s="54"/>
      <x:c r="I23061" s="53"/>
    </x:row>
    <x:row r="23062" spans="1:13" x14ac:dyDescent="0.25">
      <x:c r="I23062" s="53"/>
    </x:row>
    <x:row r="23063" spans="1:13" x14ac:dyDescent="0.25">
      <x:c r="G23063" s="54"/>
      <x:c r="I23063" s="53"/>
    </x:row>
    <x:row r="23064" spans="1:13" x14ac:dyDescent="0.25">
      <x:c r="G23064" s="54"/>
      <x:c r="I23064" s="53"/>
    </x:row>
    <x:row r="23065" spans="1:13" x14ac:dyDescent="0.25">
      <x:c r="G23065" s="54"/>
      <x:c r="I23065" s="53"/>
    </x:row>
    <x:row r="23066" spans="1:13" x14ac:dyDescent="0.25">
      <x:c r="G23066" s="54"/>
      <x:c r="I23066" s="53"/>
    </x:row>
    <x:row r="23067" spans="1:13" x14ac:dyDescent="0.25">
      <x:c r="G23067" s="54"/>
      <x:c r="I23067" s="53"/>
    </x:row>
    <x:row r="23068" spans="1:13" x14ac:dyDescent="0.25">
      <x:c r="G23068" s="54"/>
      <x:c r="I23068" s="53"/>
    </x:row>
    <x:row r="23069" spans="1:13" x14ac:dyDescent="0.25">
      <x:c r="G23069" s="54"/>
      <x:c r="I23069" s="53"/>
    </x:row>
    <x:row r="23070" spans="1:13" x14ac:dyDescent="0.25">
      <x:c r="G23070" s="54"/>
      <x:c r="I23070" s="53"/>
    </x:row>
    <x:row r="23071" spans="1:13" x14ac:dyDescent="0.25">
      <x:c r="G23071" s="54"/>
      <x:c r="I23071" s="53"/>
    </x:row>
    <x:row r="23072" spans="1:13" x14ac:dyDescent="0.25">
      <x:c r="G23072" s="54"/>
      <x:c r="I23072" s="53"/>
    </x:row>
    <x:row r="23073" spans="1:13" x14ac:dyDescent="0.25">
      <x:c r="G23073" s="54"/>
      <x:c r="I23073" s="53"/>
    </x:row>
    <x:row r="23074" spans="1:13" x14ac:dyDescent="0.25">
      <x:c r="G23074" s="54"/>
      <x:c r="I23074" s="53"/>
    </x:row>
    <x:row r="23075" spans="1:13" x14ac:dyDescent="0.25">
      <x:c r="G23075" s="54"/>
      <x:c r="I23075" s="53"/>
    </x:row>
    <x:row r="23076" spans="1:13" x14ac:dyDescent="0.25">
      <x:c r="G23076" s="54"/>
      <x:c r="I23076" s="53"/>
    </x:row>
    <x:row r="23077" spans="1:13" x14ac:dyDescent="0.25">
      <x:c r="G23077" s="54"/>
      <x:c r="I23077" s="53"/>
    </x:row>
    <x:row r="23078" spans="1:13" x14ac:dyDescent="0.25">
      <x:c r="G23078" s="54"/>
      <x:c r="I23078" s="53"/>
    </x:row>
    <x:row r="23079" spans="1:13" x14ac:dyDescent="0.25">
      <x:c r="G23079" s="54"/>
      <x:c r="I23079" s="53"/>
    </x:row>
    <x:row r="23080" spans="1:13" x14ac:dyDescent="0.25">
      <x:c r="G23080" s="54"/>
      <x:c r="I23080" s="53"/>
    </x:row>
    <x:row r="23081" spans="1:13" x14ac:dyDescent="0.25">
      <x:c r="G23081" s="54"/>
      <x:c r="I23081" s="53"/>
    </x:row>
    <x:row r="23082" spans="1:13" x14ac:dyDescent="0.25">
      <x:c r="G23082" s="54"/>
      <x:c r="I23082" s="53"/>
    </x:row>
    <x:row r="23083" spans="1:13" x14ac:dyDescent="0.25">
      <x:c r="G23083" s="54"/>
      <x:c r="I23083" s="53"/>
    </x:row>
    <x:row r="23084" spans="1:13" x14ac:dyDescent="0.25">
      <x:c r="G23084" s="54"/>
      <x:c r="I23084" s="53"/>
    </x:row>
    <x:row r="23085" spans="1:13" x14ac:dyDescent="0.25">
      <x:c r="G23085" s="54"/>
      <x:c r="I23085" s="53"/>
    </x:row>
    <x:row r="23086" spans="1:13" x14ac:dyDescent="0.25">
      <x:c r="G23086" s="54"/>
      <x:c r="I23086" s="53"/>
    </x:row>
    <x:row r="23087" spans="1:13" x14ac:dyDescent="0.25">
      <x:c r="G23087" s="54"/>
      <x:c r="I23087" s="53"/>
    </x:row>
    <x:row r="23088" spans="1:13" x14ac:dyDescent="0.25">
      <x:c r="G23088" s="54"/>
      <x:c r="I23088" s="53"/>
    </x:row>
    <x:row r="23089" spans="1:13" x14ac:dyDescent="0.25">
      <x:c r="G23089" s="54"/>
      <x:c r="I23089" s="53"/>
    </x:row>
    <x:row r="23090" spans="1:13" x14ac:dyDescent="0.25">
      <x:c r="G23090" s="54"/>
      <x:c r="I23090" s="53"/>
    </x:row>
    <x:row r="23091" spans="1:13" x14ac:dyDescent="0.25">
      <x:c r="G23091" s="54"/>
      <x:c r="I23091" s="53"/>
    </x:row>
    <x:row r="23092" spans="1:13" x14ac:dyDescent="0.25">
      <x:c r="G23092" s="54"/>
      <x:c r="I23092" s="53"/>
    </x:row>
    <x:row r="23093" spans="1:13" x14ac:dyDescent="0.25">
      <x:c r="G23093" s="54"/>
      <x:c r="I23093" s="53"/>
    </x:row>
    <x:row r="23094" spans="1:13" x14ac:dyDescent="0.25">
      <x:c r="G23094" s="54"/>
      <x:c r="I23094" s="53"/>
    </x:row>
    <x:row r="23095" spans="1:13" x14ac:dyDescent="0.25">
      <x:c r="G23095" s="54"/>
      <x:c r="I23095" s="53"/>
    </x:row>
    <x:row r="23096" spans="1:13" x14ac:dyDescent="0.25">
      <x:c r="G23096" s="54"/>
      <x:c r="I23096" s="53"/>
    </x:row>
    <x:row r="23097" spans="1:13" x14ac:dyDescent="0.25">
      <x:c r="G23097" s="54"/>
      <x:c r="I23097" s="53"/>
    </x:row>
    <x:row r="23098" spans="1:13" x14ac:dyDescent="0.25">
      <x:c r="G23098" s="54"/>
      <x:c r="I23098" s="53"/>
    </x:row>
    <x:row r="23099" spans="1:13" x14ac:dyDescent="0.25">
      <x:c r="I23099" s="53"/>
    </x:row>
    <x:row r="23100" spans="1:13" x14ac:dyDescent="0.25">
      <x:c r="G23100" s="54"/>
      <x:c r="I23100" s="53"/>
    </x:row>
    <x:row r="23101" spans="1:13" x14ac:dyDescent="0.25">
      <x:c r="G23101" s="54"/>
      <x:c r="I23101" s="53"/>
    </x:row>
    <x:row r="23102" spans="1:13" x14ac:dyDescent="0.25">
      <x:c r="G23102" s="54"/>
      <x:c r="I23102" s="53"/>
    </x:row>
    <x:row r="23103" spans="1:13" x14ac:dyDescent="0.25">
      <x:c r="G23103" s="54"/>
      <x:c r="I23103" s="53"/>
    </x:row>
    <x:row r="23104" spans="1:13" x14ac:dyDescent="0.25">
      <x:c r="G23104" s="54"/>
      <x:c r="I23104" s="53"/>
    </x:row>
    <x:row r="23105" spans="1:13" x14ac:dyDescent="0.25">
      <x:c r="G23105" s="54"/>
      <x:c r="I23105" s="53"/>
    </x:row>
    <x:row r="23106" spans="1:13" x14ac:dyDescent="0.25">
      <x:c r="G23106" s="54"/>
      <x:c r="I23106" s="53"/>
    </x:row>
    <x:row r="23107" spans="1:13" x14ac:dyDescent="0.25">
      <x:c r="G23107" s="54"/>
      <x:c r="I23107" s="53"/>
    </x:row>
    <x:row r="23108" spans="1:13" x14ac:dyDescent="0.25">
      <x:c r="G23108" s="54"/>
      <x:c r="I23108" s="53"/>
    </x:row>
    <x:row r="23109" spans="1:13" x14ac:dyDescent="0.25">
      <x:c r="G23109" s="54"/>
      <x:c r="I23109" s="53"/>
    </x:row>
    <x:row r="23110" spans="1:13" x14ac:dyDescent="0.25">
      <x:c r="G23110" s="54"/>
      <x:c r="I23110" s="53"/>
    </x:row>
    <x:row r="23111" spans="1:13" x14ac:dyDescent="0.25">
      <x:c r="G23111" s="54"/>
      <x:c r="I23111" s="53"/>
    </x:row>
    <x:row r="23112" spans="1:13" x14ac:dyDescent="0.25">
      <x:c r="G23112" s="54"/>
      <x:c r="I23112" s="53"/>
    </x:row>
    <x:row r="23113" spans="1:13" x14ac:dyDescent="0.25">
      <x:c r="G23113" s="54"/>
      <x:c r="I23113" s="53"/>
    </x:row>
    <x:row r="23114" spans="1:13" x14ac:dyDescent="0.25">
      <x:c r="G23114" s="54"/>
      <x:c r="I23114" s="53"/>
    </x:row>
    <x:row r="23115" spans="1:13" x14ac:dyDescent="0.25">
      <x:c r="I23115" s="53"/>
    </x:row>
    <x:row r="23116" spans="1:13" x14ac:dyDescent="0.25">
      <x:c r="I23116" s="53"/>
    </x:row>
    <x:row r="23117" spans="1:13" x14ac:dyDescent="0.25">
      <x:c r="G23117" s="54"/>
      <x:c r="I23117" s="53"/>
    </x:row>
    <x:row r="23118" spans="1:13" x14ac:dyDescent="0.25">
      <x:c r="G23118" s="54"/>
      <x:c r="I23118" s="53"/>
    </x:row>
    <x:row r="23119" spans="1:13" x14ac:dyDescent="0.25">
      <x:c r="G23119" s="54"/>
      <x:c r="I23119" s="53"/>
    </x:row>
    <x:row r="23120" spans="1:13" x14ac:dyDescent="0.25">
      <x:c r="G23120" s="54"/>
      <x:c r="I23120" s="53"/>
    </x:row>
    <x:row r="23121" spans="1:13" x14ac:dyDescent="0.25">
      <x:c r="G23121" s="54"/>
      <x:c r="I23121" s="53"/>
    </x:row>
    <x:row r="23122" spans="1:13" x14ac:dyDescent="0.25">
      <x:c r="G23122" s="54"/>
      <x:c r="I23122" s="53"/>
    </x:row>
    <x:row r="23123" spans="1:13" x14ac:dyDescent="0.25">
      <x:c r="G23123" s="54"/>
      <x:c r="I23123" s="53"/>
    </x:row>
    <x:row r="23124" spans="1:13" x14ac:dyDescent="0.25">
      <x:c r="G23124" s="54"/>
      <x:c r="I23124" s="53"/>
    </x:row>
    <x:row r="23125" spans="1:13" x14ac:dyDescent="0.25">
      <x:c r="G23125" s="54"/>
      <x:c r="I23125" s="53"/>
    </x:row>
    <x:row r="23126" spans="1:13" x14ac:dyDescent="0.25">
      <x:c r="G23126" s="54"/>
      <x:c r="I23126" s="53"/>
    </x:row>
    <x:row r="23127" spans="1:13" x14ac:dyDescent="0.25">
      <x:c r="G23127" s="54"/>
      <x:c r="I23127" s="53"/>
    </x:row>
    <x:row r="23128" spans="1:13" x14ac:dyDescent="0.25">
      <x:c r="G23128" s="54"/>
      <x:c r="I23128" s="53"/>
    </x:row>
    <x:row r="23129" spans="1:13" x14ac:dyDescent="0.25">
      <x:c r="G23129" s="54"/>
      <x:c r="I23129" s="53"/>
    </x:row>
    <x:row r="23130" spans="1:13" x14ac:dyDescent="0.25">
      <x:c r="G23130" s="54"/>
      <x:c r="I23130" s="53"/>
    </x:row>
    <x:row r="23131" spans="1:13" x14ac:dyDescent="0.25">
      <x:c r="G23131" s="54"/>
      <x:c r="I23131" s="53"/>
    </x:row>
    <x:row r="23132" spans="1:13" x14ac:dyDescent="0.25">
      <x:c r="G23132" s="54"/>
      <x:c r="I23132" s="53"/>
    </x:row>
    <x:row r="23133" spans="1:13" x14ac:dyDescent="0.25">
      <x:c r="G23133" s="54"/>
      <x:c r="I23133" s="53"/>
    </x:row>
    <x:row r="23134" spans="1:13" x14ac:dyDescent="0.25">
      <x:c r="G23134" s="54"/>
      <x:c r="I23134" s="53"/>
    </x:row>
    <x:row r="23135" spans="1:13" x14ac:dyDescent="0.25">
      <x:c r="G23135" s="54"/>
      <x:c r="I23135" s="53"/>
    </x:row>
    <x:row r="23136" spans="1:13" x14ac:dyDescent="0.25">
      <x:c r="G23136" s="54"/>
      <x:c r="I23136" s="53"/>
    </x:row>
    <x:row r="23137" spans="1:13" x14ac:dyDescent="0.25">
      <x:c r="G23137" s="54"/>
      <x:c r="I23137" s="53"/>
    </x:row>
    <x:row r="23138" spans="1:13" x14ac:dyDescent="0.25">
      <x:c r="G23138" s="54"/>
      <x:c r="I23138" s="53"/>
    </x:row>
    <x:row r="23139" spans="1:13" x14ac:dyDescent="0.25">
      <x:c r="G23139" s="54"/>
      <x:c r="I23139" s="53"/>
    </x:row>
    <x:row r="23140" spans="1:13" x14ac:dyDescent="0.25">
      <x:c r="G23140" s="54"/>
      <x:c r="I23140" s="53"/>
    </x:row>
    <x:row r="23141" spans="1:13" x14ac:dyDescent="0.25">
      <x:c r="G23141" s="54"/>
      <x:c r="I23141" s="53"/>
    </x:row>
    <x:row r="23142" spans="1:13" x14ac:dyDescent="0.25">
      <x:c r="G23142" s="54"/>
      <x:c r="I23142" s="53"/>
    </x:row>
    <x:row r="23143" spans="1:13" x14ac:dyDescent="0.25">
      <x:c r="G23143" s="54"/>
      <x:c r="I23143" s="53"/>
    </x:row>
    <x:row r="23144" spans="1:13" x14ac:dyDescent="0.25">
      <x:c r="G23144" s="54"/>
      <x:c r="I23144" s="53"/>
    </x:row>
    <x:row r="23145" spans="1:13" x14ac:dyDescent="0.25">
      <x:c r="I23145" s="53"/>
    </x:row>
    <x:row r="23146" spans="1:13" x14ac:dyDescent="0.25">
      <x:c r="G23146" s="54"/>
      <x:c r="I23146" s="53"/>
    </x:row>
    <x:row r="23147" spans="1:13" x14ac:dyDescent="0.25">
      <x:c r="G23147" s="54"/>
      <x:c r="I23147" s="53"/>
    </x:row>
    <x:row r="23148" spans="1:13" x14ac:dyDescent="0.25">
      <x:c r="G23148" s="54"/>
      <x:c r="I23148" s="53"/>
    </x:row>
    <x:row r="23149" spans="1:13" x14ac:dyDescent="0.25">
      <x:c r="G23149" s="54"/>
      <x:c r="I23149" s="53"/>
    </x:row>
    <x:row r="23150" spans="1:13" x14ac:dyDescent="0.25">
      <x:c r="G23150" s="54"/>
      <x:c r="I23150" s="53"/>
    </x:row>
    <x:row r="23151" spans="1:13" x14ac:dyDescent="0.25">
      <x:c r="G23151" s="54"/>
      <x:c r="I23151" s="53"/>
    </x:row>
    <x:row r="23152" spans="1:13" x14ac:dyDescent="0.25">
      <x:c r="G23152" s="54"/>
      <x:c r="I23152" s="53"/>
    </x:row>
    <x:row r="23153" spans="1:13" x14ac:dyDescent="0.25">
      <x:c r="G23153" s="54"/>
      <x:c r="I23153" s="53"/>
    </x:row>
    <x:row r="23154" spans="1:13" x14ac:dyDescent="0.25">
      <x:c r="G23154" s="54"/>
      <x:c r="I23154" s="53"/>
    </x:row>
    <x:row r="23155" spans="1:13" x14ac:dyDescent="0.25">
      <x:c r="G23155" s="54"/>
      <x:c r="I23155" s="53"/>
    </x:row>
    <x:row r="23156" spans="1:13" x14ac:dyDescent="0.25">
      <x:c r="G23156" s="54"/>
      <x:c r="I23156" s="53"/>
    </x:row>
    <x:row r="23157" spans="1:13" x14ac:dyDescent="0.25">
      <x:c r="G23157" s="54"/>
      <x:c r="I23157" s="53"/>
    </x:row>
    <x:row r="23158" spans="1:13" x14ac:dyDescent="0.25">
      <x:c r="G23158" s="54"/>
      <x:c r="I23158" s="53"/>
    </x:row>
    <x:row r="23159" spans="1:13" x14ac:dyDescent="0.25">
      <x:c r="G23159" s="54"/>
      <x:c r="I23159" s="53"/>
    </x:row>
    <x:row r="23160" spans="1:13" x14ac:dyDescent="0.25">
      <x:c r="G23160" s="54"/>
      <x:c r="I23160" s="53"/>
    </x:row>
    <x:row r="23161" spans="1:13" x14ac:dyDescent="0.25">
      <x:c r="G23161" s="54"/>
      <x:c r="I23161" s="53"/>
    </x:row>
    <x:row r="23162" spans="1:13" x14ac:dyDescent="0.25">
      <x:c r="G23162" s="54"/>
      <x:c r="I23162" s="53"/>
    </x:row>
    <x:row r="23163" spans="1:13" x14ac:dyDescent="0.25">
      <x:c r="G23163" s="54"/>
      <x:c r="I23163" s="53"/>
    </x:row>
    <x:row r="23164" spans="1:13" x14ac:dyDescent="0.25">
      <x:c r="G23164" s="54"/>
      <x:c r="I23164" s="53"/>
    </x:row>
    <x:row r="23165" spans="1:13" x14ac:dyDescent="0.25">
      <x:c r="G23165" s="54"/>
      <x:c r="I23165" s="53"/>
    </x:row>
    <x:row r="23166" spans="1:13" x14ac:dyDescent="0.25">
      <x:c r="G23166" s="54"/>
      <x:c r="I23166" s="53"/>
    </x:row>
    <x:row r="23167" spans="1:13" x14ac:dyDescent="0.25">
      <x:c r="G23167" s="54"/>
      <x:c r="I23167" s="53"/>
    </x:row>
    <x:row r="23168" spans="1:13" x14ac:dyDescent="0.25">
      <x:c r="G23168" s="54"/>
      <x:c r="I23168" s="53"/>
    </x:row>
    <x:row r="23169" spans="1:13" x14ac:dyDescent="0.25">
      <x:c r="G23169" s="54"/>
      <x:c r="I23169" s="53"/>
    </x:row>
    <x:row r="23170" spans="1:13" x14ac:dyDescent="0.25">
      <x:c r="G23170" s="54"/>
      <x:c r="I23170" s="53"/>
    </x:row>
    <x:row r="23171" spans="1:13" x14ac:dyDescent="0.25">
      <x:c r="I23171" s="53"/>
    </x:row>
    <x:row r="23172" spans="1:13" x14ac:dyDescent="0.25">
      <x:c r="G23172" s="54"/>
      <x:c r="I23172" s="53"/>
    </x:row>
    <x:row r="23173" spans="1:13" x14ac:dyDescent="0.25">
      <x:c r="G23173" s="54"/>
      <x:c r="I23173" s="53"/>
    </x:row>
    <x:row r="23174" spans="1:13" x14ac:dyDescent="0.25">
      <x:c r="G23174" s="54"/>
      <x:c r="I23174" s="53"/>
    </x:row>
    <x:row r="23175" spans="1:13" x14ac:dyDescent="0.25">
      <x:c r="G23175" s="54"/>
      <x:c r="I23175" s="53"/>
    </x:row>
    <x:row r="23176" spans="1:13" x14ac:dyDescent="0.25">
      <x:c r="G23176" s="54"/>
      <x:c r="I23176" s="53"/>
    </x:row>
    <x:row r="23177" spans="1:13" x14ac:dyDescent="0.25">
      <x:c r="G23177" s="54"/>
      <x:c r="I23177" s="53"/>
    </x:row>
    <x:row r="23178" spans="1:13" x14ac:dyDescent="0.25">
      <x:c r="G23178" s="54"/>
      <x:c r="I23178" s="53"/>
    </x:row>
    <x:row r="23179" spans="1:13" x14ac:dyDescent="0.25">
      <x:c r="G23179" s="54"/>
      <x:c r="I23179" s="53"/>
    </x:row>
    <x:row r="23180" spans="1:13" x14ac:dyDescent="0.25">
      <x:c r="G23180" s="54"/>
      <x:c r="I23180" s="53"/>
    </x:row>
    <x:row r="23181" spans="1:13" x14ac:dyDescent="0.25">
      <x:c r="G23181" s="54"/>
      <x:c r="I23181" s="53"/>
    </x:row>
    <x:row r="23182" spans="1:13" x14ac:dyDescent="0.25">
      <x:c r="G23182" s="54"/>
      <x:c r="I23182" s="53"/>
    </x:row>
    <x:row r="23183" spans="1:13" x14ac:dyDescent="0.25">
      <x:c r="I23183" s="53"/>
    </x:row>
    <x:row r="23184" spans="1:13" x14ac:dyDescent="0.25">
      <x:c r="G23184" s="54"/>
      <x:c r="I23184" s="53"/>
    </x:row>
    <x:row r="23185" spans="1:13" x14ac:dyDescent="0.25">
      <x:c r="G23185" s="54"/>
      <x:c r="I23185" s="53"/>
    </x:row>
    <x:row r="23186" spans="1:13" x14ac:dyDescent="0.25">
      <x:c r="G23186" s="54"/>
      <x:c r="I23186" s="53"/>
    </x:row>
    <x:row r="23187" spans="1:13" x14ac:dyDescent="0.25">
      <x:c r="G23187" s="54"/>
      <x:c r="I23187" s="53"/>
    </x:row>
    <x:row r="23188" spans="1:13" x14ac:dyDescent="0.25">
      <x:c r="I23188" s="53"/>
    </x:row>
    <x:row r="23189" spans="1:13" x14ac:dyDescent="0.25">
      <x:c r="G23189" s="54"/>
      <x:c r="I23189" s="53"/>
    </x:row>
    <x:row r="23190" spans="1:13" x14ac:dyDescent="0.25">
      <x:c r="G23190" s="54"/>
      <x:c r="I23190" s="53"/>
    </x:row>
    <x:row r="23191" spans="1:13" x14ac:dyDescent="0.25">
      <x:c r="G23191" s="54"/>
      <x:c r="I23191" s="53"/>
    </x:row>
    <x:row r="23192" spans="1:13" x14ac:dyDescent="0.25">
      <x:c r="G23192" s="54"/>
      <x:c r="I23192" s="53"/>
    </x:row>
    <x:row r="23193" spans="1:13" x14ac:dyDescent="0.25">
      <x:c r="G23193" s="54"/>
      <x:c r="I23193" s="53"/>
    </x:row>
    <x:row r="23194" spans="1:13" x14ac:dyDescent="0.25">
      <x:c r="G23194" s="54"/>
      <x:c r="I23194" s="53"/>
    </x:row>
    <x:row r="23195" spans="1:13" x14ac:dyDescent="0.25">
      <x:c r="G23195" s="54"/>
      <x:c r="I23195" s="53"/>
    </x:row>
    <x:row r="23196" spans="1:13" x14ac:dyDescent="0.25">
      <x:c r="G23196" s="54"/>
      <x:c r="I23196" s="53"/>
    </x:row>
    <x:row r="23197" spans="1:13" x14ac:dyDescent="0.25">
      <x:c r="G23197" s="54"/>
      <x:c r="I23197" s="53"/>
    </x:row>
    <x:row r="23198" spans="1:13" x14ac:dyDescent="0.25">
      <x:c r="G23198" s="54"/>
      <x:c r="I23198" s="53"/>
    </x:row>
    <x:row r="23199" spans="1:13" x14ac:dyDescent="0.25">
      <x:c r="G23199" s="54"/>
      <x:c r="I23199" s="53"/>
    </x:row>
    <x:row r="23200" spans="1:13" x14ac:dyDescent="0.25">
      <x:c r="G23200" s="54"/>
      <x:c r="I23200" s="53"/>
    </x:row>
    <x:row r="23201" spans="1:13" x14ac:dyDescent="0.25">
      <x:c r="G23201" s="54"/>
      <x:c r="I23201" s="53"/>
    </x:row>
    <x:row r="23202" spans="1:13" x14ac:dyDescent="0.25">
      <x:c r="I23202" s="53"/>
    </x:row>
    <x:row r="23203" spans="1:13" x14ac:dyDescent="0.25">
      <x:c r="G23203" s="54"/>
      <x:c r="I23203" s="53"/>
    </x:row>
    <x:row r="23204" spans="1:13" x14ac:dyDescent="0.25">
      <x:c r="G23204" s="54"/>
      <x:c r="I23204" s="53"/>
    </x:row>
    <x:row r="23205" spans="1:13" x14ac:dyDescent="0.25">
      <x:c r="G23205" s="54"/>
      <x:c r="I23205" s="53"/>
    </x:row>
    <x:row r="23206" spans="1:13" x14ac:dyDescent="0.25">
      <x:c r="G23206" s="54"/>
      <x:c r="I23206" s="53"/>
    </x:row>
    <x:row r="23207" spans="1:13" x14ac:dyDescent="0.25">
      <x:c r="G23207" s="54"/>
      <x:c r="I23207" s="53"/>
    </x:row>
    <x:row r="23208" spans="1:13" x14ac:dyDescent="0.25">
      <x:c r="G23208" s="54"/>
      <x:c r="I23208" s="53"/>
    </x:row>
    <x:row r="23209" spans="1:13" x14ac:dyDescent="0.25">
      <x:c r="G23209" s="54"/>
      <x:c r="I23209" s="53"/>
    </x:row>
    <x:row r="23210" spans="1:13" x14ac:dyDescent="0.25">
      <x:c r="G23210" s="54"/>
      <x:c r="I23210" s="53"/>
    </x:row>
    <x:row r="23211" spans="1:13" x14ac:dyDescent="0.25">
      <x:c r="G23211" s="54"/>
      <x:c r="I23211" s="53"/>
    </x:row>
    <x:row r="23212" spans="1:13" x14ac:dyDescent="0.25">
      <x:c r="G23212" s="54"/>
      <x:c r="I23212" s="53"/>
    </x:row>
    <x:row r="23213" spans="1:13" x14ac:dyDescent="0.25">
      <x:c r="G23213" s="54"/>
      <x:c r="I23213" s="53"/>
    </x:row>
    <x:row r="23214" spans="1:13" x14ac:dyDescent="0.25">
      <x:c r="G23214" s="54"/>
      <x:c r="I23214" s="53"/>
    </x:row>
    <x:row r="23215" spans="1:13" x14ac:dyDescent="0.25">
      <x:c r="G23215" s="54"/>
      <x:c r="I23215" s="53"/>
    </x:row>
    <x:row r="23216" spans="1:13" x14ac:dyDescent="0.25">
      <x:c r="G23216" s="54"/>
      <x:c r="I23216" s="53"/>
    </x:row>
    <x:row r="23217" spans="1:13" x14ac:dyDescent="0.25">
      <x:c r="G23217" s="54"/>
      <x:c r="I23217" s="53"/>
    </x:row>
    <x:row r="23218" spans="1:13" x14ac:dyDescent="0.25">
      <x:c r="G23218" s="54"/>
      <x:c r="I23218" s="53"/>
    </x:row>
    <x:row r="23219" spans="1:13" x14ac:dyDescent="0.25">
      <x:c r="G23219" s="54"/>
      <x:c r="I23219" s="53"/>
    </x:row>
    <x:row r="23220" spans="1:13" x14ac:dyDescent="0.25">
      <x:c r="G23220" s="54"/>
      <x:c r="I23220" s="53"/>
    </x:row>
    <x:row r="23221" spans="1:13" x14ac:dyDescent="0.25">
      <x:c r="I23221" s="53"/>
    </x:row>
    <x:row r="23222" spans="1:13" x14ac:dyDescent="0.25">
      <x:c r="G23222" s="54"/>
      <x:c r="I23222" s="53"/>
    </x:row>
    <x:row r="23223" spans="1:13" x14ac:dyDescent="0.25">
      <x:c r="G23223" s="54"/>
      <x:c r="I23223" s="53"/>
    </x:row>
    <x:row r="23224" spans="1:13" x14ac:dyDescent="0.25">
      <x:c r="G23224" s="54"/>
      <x:c r="I23224" s="53"/>
    </x:row>
    <x:row r="23225" spans="1:13" x14ac:dyDescent="0.25">
      <x:c r="G23225" s="54"/>
      <x:c r="I23225" s="53"/>
    </x:row>
    <x:row r="23226" spans="1:13" x14ac:dyDescent="0.25">
      <x:c r="G23226" s="54"/>
      <x:c r="I23226" s="53"/>
    </x:row>
    <x:row r="23227" spans="1:13" x14ac:dyDescent="0.25">
      <x:c r="G23227" s="54"/>
      <x:c r="I23227" s="53"/>
    </x:row>
    <x:row r="23228" spans="1:13" x14ac:dyDescent="0.25">
      <x:c r="G23228" s="54"/>
      <x:c r="I23228" s="53"/>
    </x:row>
    <x:row r="23229" spans="1:13" x14ac:dyDescent="0.25">
      <x:c r="G23229" s="54"/>
      <x:c r="I23229" s="53"/>
    </x:row>
    <x:row r="23230" spans="1:13" x14ac:dyDescent="0.25">
      <x:c r="G23230" s="54"/>
      <x:c r="I23230" s="53"/>
    </x:row>
    <x:row r="23231" spans="1:13" x14ac:dyDescent="0.25">
      <x:c r="G23231" s="54"/>
      <x:c r="I23231" s="53"/>
    </x:row>
    <x:row r="23232" spans="1:13" x14ac:dyDescent="0.25">
      <x:c r="G23232" s="54"/>
      <x:c r="I23232" s="53"/>
    </x:row>
    <x:row r="23233" spans="1:13" x14ac:dyDescent="0.25">
      <x:c r="G23233" s="54"/>
      <x:c r="I23233" s="53"/>
    </x:row>
    <x:row r="23234" spans="1:13" x14ac:dyDescent="0.25">
      <x:c r="G23234" s="54"/>
      <x:c r="I23234" s="53"/>
    </x:row>
    <x:row r="23235" spans="1:13" x14ac:dyDescent="0.25">
      <x:c r="G23235" s="54"/>
      <x:c r="I23235" s="53"/>
    </x:row>
    <x:row r="23236" spans="1:13" x14ac:dyDescent="0.25">
      <x:c r="G23236" s="54"/>
      <x:c r="I23236" s="53"/>
    </x:row>
    <x:row r="23237" spans="1:13" x14ac:dyDescent="0.25">
      <x:c r="I23237" s="53"/>
    </x:row>
    <x:row r="23238" spans="1:13" x14ac:dyDescent="0.25">
      <x:c r="G23238" s="54"/>
      <x:c r="I23238" s="53"/>
    </x:row>
    <x:row r="23239" spans="1:13" x14ac:dyDescent="0.25">
      <x:c r="G23239" s="54"/>
      <x:c r="I23239" s="53"/>
    </x:row>
    <x:row r="23240" spans="1:13" x14ac:dyDescent="0.25">
      <x:c r="G23240" s="54"/>
      <x:c r="I23240" s="53"/>
    </x:row>
    <x:row r="23241" spans="1:13" x14ac:dyDescent="0.25">
      <x:c r="G23241" s="54"/>
      <x:c r="I23241" s="53"/>
    </x:row>
    <x:row r="23242" spans="1:13" x14ac:dyDescent="0.25">
      <x:c r="I23242" s="53"/>
    </x:row>
    <x:row r="23243" spans="1:13" x14ac:dyDescent="0.25">
      <x:c r="G23243" s="54"/>
      <x:c r="I23243" s="53"/>
    </x:row>
    <x:row r="23244" spans="1:13" x14ac:dyDescent="0.25">
      <x:c r="G23244" s="54"/>
      <x:c r="I23244" s="53"/>
    </x:row>
    <x:row r="23245" spans="1:13" x14ac:dyDescent="0.25">
      <x:c r="G23245" s="54"/>
      <x:c r="I23245" s="53"/>
    </x:row>
    <x:row r="23246" spans="1:13" x14ac:dyDescent="0.25">
      <x:c r="G23246" s="54"/>
      <x:c r="I23246" s="53"/>
    </x:row>
    <x:row r="23247" spans="1:13" x14ac:dyDescent="0.25">
      <x:c r="G23247" s="54"/>
      <x:c r="I23247" s="53"/>
    </x:row>
    <x:row r="23248" spans="1:13" x14ac:dyDescent="0.25">
      <x:c r="G23248" s="54"/>
      <x:c r="I23248" s="53"/>
    </x:row>
    <x:row r="23249" spans="1:13" x14ac:dyDescent="0.25">
      <x:c r="G23249" s="54"/>
      <x:c r="I23249" s="53"/>
    </x:row>
    <x:row r="23250" spans="1:13" x14ac:dyDescent="0.25">
      <x:c r="G23250" s="54"/>
      <x:c r="I23250" s="53"/>
    </x:row>
    <x:row r="23251" spans="1:13" x14ac:dyDescent="0.25">
      <x:c r="G23251" s="54"/>
      <x:c r="I23251" s="53"/>
    </x:row>
    <x:row r="23252" spans="1:13" x14ac:dyDescent="0.25">
      <x:c r="G23252" s="54"/>
      <x:c r="I23252" s="53"/>
    </x:row>
    <x:row r="23253" spans="1:13" x14ac:dyDescent="0.25">
      <x:c r="G23253" s="54"/>
      <x:c r="I23253" s="53"/>
    </x:row>
    <x:row r="23254" spans="1:13" x14ac:dyDescent="0.25">
      <x:c r="I23254" s="53"/>
    </x:row>
    <x:row r="23255" spans="1:13" x14ac:dyDescent="0.25">
      <x:c r="G23255" s="54"/>
      <x:c r="I23255" s="53"/>
    </x:row>
    <x:row r="23256" spans="1:13" x14ac:dyDescent="0.25">
      <x:c r="G23256" s="54"/>
      <x:c r="I23256" s="53"/>
    </x:row>
    <x:row r="23257" spans="1:13" x14ac:dyDescent="0.25">
      <x:c r="G23257" s="54"/>
      <x:c r="I23257" s="53"/>
    </x:row>
    <x:row r="23258" spans="1:13" x14ac:dyDescent="0.25">
      <x:c r="G23258" s="54"/>
      <x:c r="I23258" s="53"/>
    </x:row>
    <x:row r="23259" spans="1:13" x14ac:dyDescent="0.25">
      <x:c r="G23259" s="54"/>
      <x:c r="I23259" s="53"/>
    </x:row>
    <x:row r="23260" spans="1:13" x14ac:dyDescent="0.25">
      <x:c r="G23260" s="54"/>
      <x:c r="I23260" s="53"/>
    </x:row>
    <x:row r="23261" spans="1:13" x14ac:dyDescent="0.25">
      <x:c r="G23261" s="54"/>
      <x:c r="I23261" s="53"/>
    </x:row>
    <x:row r="23262" spans="1:13" x14ac:dyDescent="0.25">
      <x:c r="G23262" s="54"/>
      <x:c r="I23262" s="53"/>
    </x:row>
    <x:row r="23263" spans="1:13" x14ac:dyDescent="0.25">
      <x:c r="I23263" s="53"/>
    </x:row>
    <x:row r="23264" spans="1:13" x14ac:dyDescent="0.25">
      <x:c r="G23264" s="54"/>
      <x:c r="I23264" s="53"/>
    </x:row>
    <x:row r="23265" spans="1:13" x14ac:dyDescent="0.25">
      <x:c r="G23265" s="54"/>
      <x:c r="I23265" s="53"/>
    </x:row>
    <x:row r="23266" spans="1:13" x14ac:dyDescent="0.25">
      <x:c r="G23266" s="54"/>
      <x:c r="I23266" s="53"/>
    </x:row>
    <x:row r="23267" spans="1:13" x14ac:dyDescent="0.25">
      <x:c r="G23267" s="54"/>
      <x:c r="I23267" s="53"/>
    </x:row>
    <x:row r="23268" spans="1:13" x14ac:dyDescent="0.25">
      <x:c r="G23268" s="54"/>
      <x:c r="I23268" s="53"/>
    </x:row>
    <x:row r="23269" spans="1:13" x14ac:dyDescent="0.25">
      <x:c r="G23269" s="54"/>
      <x:c r="I23269" s="53"/>
    </x:row>
    <x:row r="23270" spans="1:13" x14ac:dyDescent="0.25">
      <x:c r="G23270" s="54"/>
      <x:c r="I23270" s="53"/>
    </x:row>
    <x:row r="23271" spans="1:13" x14ac:dyDescent="0.25">
      <x:c r="G23271" s="54"/>
      <x:c r="I23271" s="53"/>
    </x:row>
    <x:row r="23272" spans="1:13" x14ac:dyDescent="0.25">
      <x:c r="G23272" s="54"/>
      <x:c r="I23272" s="53"/>
    </x:row>
    <x:row r="23273" spans="1:13" x14ac:dyDescent="0.25">
      <x:c r="G23273" s="54"/>
      <x:c r="I23273" s="53"/>
    </x:row>
    <x:row r="23274" spans="1:13" x14ac:dyDescent="0.25">
      <x:c r="G23274" s="54"/>
      <x:c r="I23274" s="53"/>
    </x:row>
    <x:row r="23275" spans="1:13" x14ac:dyDescent="0.25">
      <x:c r="I23275" s="53"/>
    </x:row>
    <x:row r="23276" spans="1:13" x14ac:dyDescent="0.25">
      <x:c r="G23276" s="54"/>
      <x:c r="I23276" s="53"/>
    </x:row>
    <x:row r="23277" spans="1:13" x14ac:dyDescent="0.25">
      <x:c r="G23277" s="54"/>
      <x:c r="I23277" s="53"/>
    </x:row>
    <x:row r="23278" spans="1:13" x14ac:dyDescent="0.25">
      <x:c r="G23278" s="54"/>
      <x:c r="I23278" s="53"/>
    </x:row>
    <x:row r="23279" spans="1:13" x14ac:dyDescent="0.25">
      <x:c r="G23279" s="54"/>
      <x:c r="I23279" s="53"/>
    </x:row>
    <x:row r="23280" spans="1:13" x14ac:dyDescent="0.25">
      <x:c r="G23280" s="54"/>
      <x:c r="I23280" s="53"/>
    </x:row>
    <x:row r="23281" spans="1:13" x14ac:dyDescent="0.25">
      <x:c r="G23281" s="54"/>
      <x:c r="I23281" s="53"/>
    </x:row>
    <x:row r="23282" spans="1:13" x14ac:dyDescent="0.25">
      <x:c r="G23282" s="54"/>
      <x:c r="I23282" s="53"/>
    </x:row>
    <x:row r="23283" spans="1:13" x14ac:dyDescent="0.25">
      <x:c r="G23283" s="54"/>
      <x:c r="I23283" s="53"/>
    </x:row>
    <x:row r="23284" spans="1:13" x14ac:dyDescent="0.25">
      <x:c r="G23284" s="54"/>
      <x:c r="I23284" s="53"/>
    </x:row>
    <x:row r="23285" spans="1:13" x14ac:dyDescent="0.25">
      <x:c r="G23285" s="54"/>
      <x:c r="I23285" s="53"/>
    </x:row>
    <x:row r="23286" spans="1:13" x14ac:dyDescent="0.25">
      <x:c r="G23286" s="54"/>
      <x:c r="I23286" s="53"/>
    </x:row>
    <x:row r="23287" spans="1:13" x14ac:dyDescent="0.25">
      <x:c r="G23287" s="54"/>
      <x:c r="I23287" s="53"/>
    </x:row>
    <x:row r="23288" spans="1:13" x14ac:dyDescent="0.25">
      <x:c r="G23288" s="54"/>
      <x:c r="I23288" s="53"/>
    </x:row>
    <x:row r="23289" spans="1:13" x14ac:dyDescent="0.25">
      <x:c r="G23289" s="54"/>
      <x:c r="I23289" s="53"/>
    </x:row>
    <x:row r="23290" spans="1:13" x14ac:dyDescent="0.25">
      <x:c r="I23290" s="53"/>
    </x:row>
    <x:row r="23291" spans="1:13" x14ac:dyDescent="0.25">
      <x:c r="G23291" s="54"/>
      <x:c r="I23291" s="53"/>
    </x:row>
    <x:row r="23292" spans="1:13" x14ac:dyDescent="0.25">
      <x:c r="G23292" s="54"/>
      <x:c r="I23292" s="53"/>
    </x:row>
    <x:row r="23293" spans="1:13" x14ac:dyDescent="0.25">
      <x:c r="G23293" s="54"/>
      <x:c r="I23293" s="53"/>
    </x:row>
    <x:row r="23294" spans="1:13" x14ac:dyDescent="0.25">
      <x:c r="G23294" s="54"/>
      <x:c r="I23294" s="53"/>
    </x:row>
    <x:row r="23295" spans="1:13" x14ac:dyDescent="0.25">
      <x:c r="G23295" s="54"/>
      <x:c r="I23295" s="53"/>
    </x:row>
    <x:row r="23296" spans="1:13" x14ac:dyDescent="0.25">
      <x:c r="G23296" s="54"/>
      <x:c r="I23296" s="53"/>
    </x:row>
    <x:row r="23297" spans="1:13" x14ac:dyDescent="0.25">
      <x:c r="G23297" s="54"/>
      <x:c r="I23297" s="53"/>
    </x:row>
    <x:row r="23298" spans="1:13" x14ac:dyDescent="0.25">
      <x:c r="G23298" s="54"/>
      <x:c r="I23298" s="53"/>
    </x:row>
    <x:row r="23299" spans="1:13" x14ac:dyDescent="0.25">
      <x:c r="G23299" s="54"/>
      <x:c r="I23299" s="53"/>
    </x:row>
    <x:row r="23300" spans="1:13" x14ac:dyDescent="0.25">
      <x:c r="G23300" s="54"/>
      <x:c r="I23300" s="53"/>
    </x:row>
    <x:row r="23301" spans="1:13" x14ac:dyDescent="0.25">
      <x:c r="I23301" s="53"/>
    </x:row>
    <x:row r="23302" spans="1:13" x14ac:dyDescent="0.25">
      <x:c r="I23302" s="53"/>
    </x:row>
    <x:row r="23303" spans="1:13" x14ac:dyDescent="0.25">
      <x:c r="G23303" s="54"/>
      <x:c r="I23303" s="53"/>
    </x:row>
    <x:row r="23304" spans="1:13" x14ac:dyDescent="0.25">
      <x:c r="G23304" s="54"/>
      <x:c r="I23304" s="53"/>
    </x:row>
    <x:row r="23305" spans="1:13" x14ac:dyDescent="0.25">
      <x:c r="G23305" s="54"/>
      <x:c r="I23305" s="53"/>
    </x:row>
    <x:row r="23306" spans="1:13" x14ac:dyDescent="0.25">
      <x:c r="G23306" s="54"/>
      <x:c r="I23306" s="53"/>
    </x:row>
    <x:row r="23307" spans="1:13" x14ac:dyDescent="0.25">
      <x:c r="G23307" s="54"/>
      <x:c r="I23307" s="53"/>
    </x:row>
    <x:row r="23308" spans="1:13" x14ac:dyDescent="0.25">
      <x:c r="G23308" s="54"/>
      <x:c r="I23308" s="53"/>
    </x:row>
    <x:row r="23309" spans="1:13" x14ac:dyDescent="0.25">
      <x:c r="G23309" s="54"/>
      <x:c r="I23309" s="53"/>
    </x:row>
    <x:row r="23310" spans="1:13" x14ac:dyDescent="0.25">
      <x:c r="G23310" s="54"/>
      <x:c r="I23310" s="53"/>
    </x:row>
    <x:row r="23311" spans="1:13" x14ac:dyDescent="0.25">
      <x:c r="G23311" s="54"/>
      <x:c r="I23311" s="53"/>
    </x:row>
    <x:row r="23312" spans="1:13" x14ac:dyDescent="0.25">
      <x:c r="G23312" s="54"/>
      <x:c r="I23312" s="53"/>
    </x:row>
    <x:row r="23313" spans="1:13" x14ac:dyDescent="0.25">
      <x:c r="G23313" s="54"/>
      <x:c r="I23313" s="53"/>
    </x:row>
    <x:row r="23314" spans="1:13" x14ac:dyDescent="0.25">
      <x:c r="G23314" s="54"/>
      <x:c r="I23314" s="53"/>
    </x:row>
    <x:row r="23315" spans="1:13" x14ac:dyDescent="0.25">
      <x:c r="G23315" s="54"/>
      <x:c r="I23315" s="53"/>
    </x:row>
    <x:row r="23316" spans="1:13" x14ac:dyDescent="0.25">
      <x:c r="G23316" s="54"/>
      <x:c r="I23316" s="53"/>
    </x:row>
    <x:row r="23317" spans="1:13" x14ac:dyDescent="0.25">
      <x:c r="G23317" s="54"/>
      <x:c r="I23317" s="53"/>
    </x:row>
    <x:row r="23318" spans="1:13" x14ac:dyDescent="0.25">
      <x:c r="G23318" s="54"/>
      <x:c r="I23318" s="53"/>
    </x:row>
    <x:row r="23319" spans="1:13" x14ac:dyDescent="0.25">
      <x:c r="G23319" s="54"/>
      <x:c r="I23319" s="53"/>
    </x:row>
    <x:row r="23320" spans="1:13" x14ac:dyDescent="0.25">
      <x:c r="G23320" s="54"/>
      <x:c r="I23320" s="53"/>
    </x:row>
    <x:row r="23321" spans="1:13" x14ac:dyDescent="0.25">
      <x:c r="G23321" s="54"/>
      <x:c r="I23321" s="53"/>
    </x:row>
    <x:row r="23322" spans="1:13" x14ac:dyDescent="0.25">
      <x:c r="G23322" s="54"/>
      <x:c r="I23322" s="53"/>
    </x:row>
    <x:row r="23323" spans="1:13" x14ac:dyDescent="0.25">
      <x:c r="G23323" s="54"/>
      <x:c r="I23323" s="53"/>
    </x:row>
    <x:row r="23324" spans="1:13" x14ac:dyDescent="0.25">
      <x:c r="G23324" s="54"/>
      <x:c r="I23324" s="53"/>
    </x:row>
    <x:row r="23325" spans="1:13" x14ac:dyDescent="0.25">
      <x:c r="G23325" s="54"/>
      <x:c r="I23325" s="53"/>
    </x:row>
    <x:row r="23326" spans="1:13" x14ac:dyDescent="0.25">
      <x:c r="G23326" s="54"/>
      <x:c r="I23326" s="53"/>
    </x:row>
    <x:row r="23327" spans="1:13" x14ac:dyDescent="0.25">
      <x:c r="G23327" s="54"/>
      <x:c r="I23327" s="53"/>
    </x:row>
    <x:row r="23328" spans="1:13" x14ac:dyDescent="0.25">
      <x:c r="G23328" s="54"/>
      <x:c r="I23328" s="53"/>
    </x:row>
    <x:row r="23329" spans="1:13" x14ac:dyDescent="0.25">
      <x:c r="G23329" s="54"/>
      <x:c r="I23329" s="53"/>
    </x:row>
    <x:row r="23330" spans="1:13" x14ac:dyDescent="0.25">
      <x:c r="G23330" s="54"/>
      <x:c r="I23330" s="53"/>
    </x:row>
    <x:row r="23331" spans="1:13" x14ac:dyDescent="0.25">
      <x:c r="G23331" s="54"/>
      <x:c r="I23331" s="53"/>
    </x:row>
    <x:row r="23332" spans="1:13" x14ac:dyDescent="0.25">
      <x:c r="G23332" s="54"/>
      <x:c r="I23332" s="53"/>
    </x:row>
    <x:row r="23333" spans="1:13" x14ac:dyDescent="0.25">
      <x:c r="G23333" s="54"/>
      <x:c r="I23333" s="53"/>
    </x:row>
    <x:row r="23334" spans="1:13" x14ac:dyDescent="0.25">
      <x:c r="G23334" s="54"/>
      <x:c r="I23334" s="53"/>
    </x:row>
    <x:row r="23335" spans="1:13" x14ac:dyDescent="0.25">
      <x:c r="G23335" s="54"/>
      <x:c r="I23335" s="53"/>
    </x:row>
    <x:row r="23336" spans="1:13" x14ac:dyDescent="0.25">
      <x:c r="G23336" s="54"/>
      <x:c r="I23336" s="53"/>
    </x:row>
    <x:row r="23337" spans="1:13" x14ac:dyDescent="0.25">
      <x:c r="G23337" s="54"/>
      <x:c r="I23337" s="53"/>
    </x:row>
    <x:row r="23338" spans="1:13" x14ac:dyDescent="0.25">
      <x:c r="G23338" s="54"/>
      <x:c r="I23338" s="53"/>
    </x:row>
    <x:row r="23339" spans="1:13" x14ac:dyDescent="0.25">
      <x:c r="G23339" s="54"/>
      <x:c r="I23339" s="53"/>
    </x:row>
    <x:row r="23340" spans="1:13" x14ac:dyDescent="0.25">
      <x:c r="G23340" s="54"/>
      <x:c r="I23340" s="53"/>
    </x:row>
    <x:row r="23341" spans="1:13" x14ac:dyDescent="0.25">
      <x:c r="G23341" s="54"/>
      <x:c r="I23341" s="53"/>
    </x:row>
    <x:row r="23342" spans="1:13" x14ac:dyDescent="0.25">
      <x:c r="G23342" s="54"/>
      <x:c r="I23342" s="53"/>
    </x:row>
    <x:row r="23343" spans="1:13" x14ac:dyDescent="0.25">
      <x:c r="G23343" s="54"/>
      <x:c r="I23343" s="53"/>
    </x:row>
    <x:row r="23344" spans="1:13" x14ac:dyDescent="0.25">
      <x:c r="G23344" s="54"/>
      <x:c r="I23344" s="53"/>
    </x:row>
    <x:row r="23345" spans="1:13" x14ac:dyDescent="0.25">
      <x:c r="G23345" s="54"/>
      <x:c r="I23345" s="53"/>
    </x:row>
    <x:row r="23346" spans="1:13" x14ac:dyDescent="0.25">
      <x:c r="G23346" s="54"/>
      <x:c r="I23346" s="53"/>
    </x:row>
    <x:row r="23347" spans="1:13" x14ac:dyDescent="0.25">
      <x:c r="G23347" s="54"/>
      <x:c r="I23347" s="53"/>
    </x:row>
    <x:row r="23348" spans="1:13" x14ac:dyDescent="0.25">
      <x:c r="G23348" s="54"/>
      <x:c r="I23348" s="53"/>
    </x:row>
    <x:row r="23349" spans="1:13" x14ac:dyDescent="0.25">
      <x:c r="G23349" s="54"/>
      <x:c r="I23349" s="53"/>
    </x:row>
    <x:row r="23350" spans="1:13" x14ac:dyDescent="0.25">
      <x:c r="G23350" s="54"/>
      <x:c r="I23350" s="53"/>
    </x:row>
    <x:row r="23351" spans="1:13" x14ac:dyDescent="0.25">
      <x:c r="G23351" s="54"/>
      <x:c r="I23351" s="53"/>
    </x:row>
    <x:row r="23352" spans="1:13" x14ac:dyDescent="0.25">
      <x:c r="G23352" s="54"/>
      <x:c r="I23352" s="53"/>
    </x:row>
    <x:row r="23353" spans="1:13" x14ac:dyDescent="0.25">
      <x:c r="G23353" s="54"/>
      <x:c r="I23353" s="53"/>
    </x:row>
    <x:row r="23354" spans="1:13" x14ac:dyDescent="0.25">
      <x:c r="G23354" s="54"/>
      <x:c r="I23354" s="53"/>
    </x:row>
    <x:row r="23355" spans="1:13" x14ac:dyDescent="0.25">
      <x:c r="G23355" s="54"/>
      <x:c r="I23355" s="53"/>
    </x:row>
    <x:row r="23356" spans="1:13" x14ac:dyDescent="0.25">
      <x:c r="I23356" s="53"/>
    </x:row>
    <x:row r="23357" spans="1:13" x14ac:dyDescent="0.25">
      <x:c r="G23357" s="54"/>
      <x:c r="I23357" s="53"/>
    </x:row>
    <x:row r="23358" spans="1:13" x14ac:dyDescent="0.25">
      <x:c r="G23358" s="54"/>
      <x:c r="I23358" s="53"/>
    </x:row>
    <x:row r="23359" spans="1:13" x14ac:dyDescent="0.25">
      <x:c r="G23359" s="54"/>
      <x:c r="I23359" s="53"/>
    </x:row>
    <x:row r="23360" spans="1:13" x14ac:dyDescent="0.25">
      <x:c r="G23360" s="54"/>
      <x:c r="I23360" s="53"/>
    </x:row>
    <x:row r="23361" spans="1:13" x14ac:dyDescent="0.25">
      <x:c r="I23361" s="53"/>
    </x:row>
    <x:row r="23362" spans="1:13" x14ac:dyDescent="0.25">
      <x:c r="I23362" s="53"/>
    </x:row>
    <x:row r="23363" spans="1:13" x14ac:dyDescent="0.25">
      <x:c r="G23363" s="54"/>
      <x:c r="I23363" s="53"/>
    </x:row>
    <x:row r="23364" spans="1:13" x14ac:dyDescent="0.25">
      <x:c r="G23364" s="54"/>
      <x:c r="I23364" s="53"/>
    </x:row>
    <x:row r="23365" spans="1:13" x14ac:dyDescent="0.25">
      <x:c r="G23365" s="54"/>
      <x:c r="I23365" s="53"/>
    </x:row>
    <x:row r="23366" spans="1:13" x14ac:dyDescent="0.25">
      <x:c r="G23366" s="54"/>
      <x:c r="I23366" s="53"/>
    </x:row>
    <x:row r="23367" spans="1:13" x14ac:dyDescent="0.25">
      <x:c r="G23367" s="54"/>
      <x:c r="I23367" s="53"/>
    </x:row>
    <x:row r="23368" spans="1:13" x14ac:dyDescent="0.25">
      <x:c r="G23368" s="54"/>
      <x:c r="I23368" s="53"/>
    </x:row>
    <x:row r="23369" spans="1:13" x14ac:dyDescent="0.25">
      <x:c r="G23369" s="54"/>
      <x:c r="I23369" s="53"/>
    </x:row>
    <x:row r="23370" spans="1:13" x14ac:dyDescent="0.25">
      <x:c r="G23370" s="54"/>
      <x:c r="I23370" s="53"/>
    </x:row>
    <x:row r="23371" spans="1:13" x14ac:dyDescent="0.25">
      <x:c r="G23371" s="54"/>
      <x:c r="I23371" s="53"/>
    </x:row>
    <x:row r="23372" spans="1:13" x14ac:dyDescent="0.25">
      <x:c r="G23372" s="54"/>
      <x:c r="I23372" s="53"/>
    </x:row>
    <x:row r="23373" spans="1:13" x14ac:dyDescent="0.25">
      <x:c r="G23373" s="54"/>
      <x:c r="I23373" s="53"/>
    </x:row>
    <x:row r="23374" spans="1:13" x14ac:dyDescent="0.25">
      <x:c r="G23374" s="54"/>
      <x:c r="I23374" s="53"/>
    </x:row>
    <x:row r="23375" spans="1:13" x14ac:dyDescent="0.25">
      <x:c r="I23375" s="53"/>
    </x:row>
    <x:row r="23376" spans="1:13" x14ac:dyDescent="0.25">
      <x:c r="G23376" s="54"/>
      <x:c r="I23376" s="53"/>
    </x:row>
    <x:row r="23377" spans="1:13" x14ac:dyDescent="0.25">
      <x:c r="G23377" s="54"/>
      <x:c r="I23377" s="53"/>
    </x:row>
    <x:row r="23378" spans="1:13" x14ac:dyDescent="0.25">
      <x:c r="I23378" s="53"/>
    </x:row>
    <x:row r="23379" spans="1:13" x14ac:dyDescent="0.25">
      <x:c r="G23379" s="54"/>
      <x:c r="I23379" s="53"/>
    </x:row>
    <x:row r="23380" spans="1:13" x14ac:dyDescent="0.25">
      <x:c r="G23380" s="54"/>
      <x:c r="I23380" s="53"/>
    </x:row>
    <x:row r="23381" spans="1:13" x14ac:dyDescent="0.25">
      <x:c r="G23381" s="54"/>
      <x:c r="I23381" s="53"/>
    </x:row>
    <x:row r="23382" spans="1:13" x14ac:dyDescent="0.25">
      <x:c r="G23382" s="54"/>
      <x:c r="I23382" s="53"/>
    </x:row>
    <x:row r="23383" spans="1:13" x14ac:dyDescent="0.25">
      <x:c r="G23383" s="54"/>
      <x:c r="I23383" s="53"/>
    </x:row>
    <x:row r="23384" spans="1:13" x14ac:dyDescent="0.25">
      <x:c r="G23384" s="54"/>
      <x:c r="I23384" s="53"/>
    </x:row>
    <x:row r="23385" spans="1:13" x14ac:dyDescent="0.25">
      <x:c r="G23385" s="54"/>
      <x:c r="I23385" s="53"/>
    </x:row>
    <x:row r="23386" spans="1:13" x14ac:dyDescent="0.25">
      <x:c r="G23386" s="54"/>
      <x:c r="I23386" s="53"/>
    </x:row>
    <x:row r="23387" spans="1:13" x14ac:dyDescent="0.25">
      <x:c r="G23387" s="54"/>
      <x:c r="I23387" s="53"/>
    </x:row>
    <x:row r="23388" spans="1:13" x14ac:dyDescent="0.25">
      <x:c r="G23388" s="54"/>
      <x:c r="I23388" s="53"/>
    </x:row>
    <x:row r="23389" spans="1:13" x14ac:dyDescent="0.25">
      <x:c r="G23389" s="54"/>
      <x:c r="I23389" s="53"/>
    </x:row>
    <x:row r="23390" spans="1:13" x14ac:dyDescent="0.25">
      <x:c r="G23390" s="54"/>
      <x:c r="I23390" s="53"/>
    </x:row>
    <x:row r="23391" spans="1:13" x14ac:dyDescent="0.25">
      <x:c r="G23391" s="54"/>
      <x:c r="I23391" s="53"/>
    </x:row>
    <x:row r="23392" spans="1:13" x14ac:dyDescent="0.25">
      <x:c r="G23392" s="54"/>
      <x:c r="I23392" s="53"/>
    </x:row>
    <x:row r="23393" spans="1:13" x14ac:dyDescent="0.25">
      <x:c r="I23393" s="53"/>
    </x:row>
    <x:row r="23394" spans="1:13" x14ac:dyDescent="0.25">
      <x:c r="G23394" s="54"/>
      <x:c r="I23394" s="53"/>
    </x:row>
    <x:row r="23395" spans="1:13" x14ac:dyDescent="0.25">
      <x:c r="G23395" s="54"/>
      <x:c r="I23395" s="53"/>
    </x:row>
    <x:row r="23396" spans="1:13" x14ac:dyDescent="0.25">
      <x:c r="I23396" s="53"/>
    </x:row>
    <x:row r="23397" spans="1:13" x14ac:dyDescent="0.25">
      <x:c r="G23397" s="54"/>
      <x:c r="I23397" s="53"/>
    </x:row>
    <x:row r="23398" spans="1:13" x14ac:dyDescent="0.25">
      <x:c r="G23398" s="54"/>
      <x:c r="I23398" s="53"/>
    </x:row>
    <x:row r="23399" spans="1:13" x14ac:dyDescent="0.25">
      <x:c r="G23399" s="54"/>
      <x:c r="I23399" s="53"/>
    </x:row>
    <x:row r="23400" spans="1:13" x14ac:dyDescent="0.25">
      <x:c r="G23400" s="54"/>
      <x:c r="I23400" s="53"/>
    </x:row>
    <x:row r="23401" spans="1:13" x14ac:dyDescent="0.25">
      <x:c r="G23401" s="54"/>
      <x:c r="I23401" s="53"/>
    </x:row>
    <x:row r="23402" spans="1:13" x14ac:dyDescent="0.25">
      <x:c r="G23402" s="54"/>
      <x:c r="I23402" s="53"/>
    </x:row>
    <x:row r="23403" spans="1:13" x14ac:dyDescent="0.25">
      <x:c r="I23403" s="53"/>
    </x:row>
    <x:row r="23404" spans="1:13" x14ac:dyDescent="0.25">
      <x:c r="G23404" s="54"/>
      <x:c r="I23404" s="53"/>
    </x:row>
    <x:row r="23405" spans="1:13" x14ac:dyDescent="0.25">
      <x:c r="G23405" s="54"/>
      <x:c r="I23405" s="53"/>
    </x:row>
    <x:row r="23406" spans="1:13" x14ac:dyDescent="0.25">
      <x:c r="G23406" s="54"/>
      <x:c r="I23406" s="53"/>
    </x:row>
    <x:row r="23407" spans="1:13" x14ac:dyDescent="0.25">
      <x:c r="G23407" s="54"/>
      <x:c r="I23407" s="53"/>
    </x:row>
    <x:row r="23408" spans="1:13" x14ac:dyDescent="0.25">
      <x:c r="G23408" s="54"/>
      <x:c r="I23408" s="53"/>
    </x:row>
    <x:row r="23409" spans="1:13" x14ac:dyDescent="0.25">
      <x:c r="G23409" s="54"/>
      <x:c r="I23409" s="53"/>
    </x:row>
    <x:row r="23410" spans="1:13" x14ac:dyDescent="0.25">
      <x:c r="G23410" s="54"/>
      <x:c r="I23410" s="53"/>
    </x:row>
    <x:row r="23411" spans="1:13" x14ac:dyDescent="0.25">
      <x:c r="G23411" s="54"/>
      <x:c r="I23411" s="53"/>
    </x:row>
    <x:row r="23412" spans="1:13" x14ac:dyDescent="0.25">
      <x:c r="G23412" s="54"/>
      <x:c r="I23412" s="53"/>
    </x:row>
    <x:row r="23413" spans="1:13" x14ac:dyDescent="0.25">
      <x:c r="G23413" s="54"/>
      <x:c r="I23413" s="53"/>
    </x:row>
    <x:row r="23414" spans="1:13" x14ac:dyDescent="0.25">
      <x:c r="G23414" s="54"/>
      <x:c r="I23414" s="53"/>
    </x:row>
    <x:row r="23415" spans="1:13" x14ac:dyDescent="0.25">
      <x:c r="G23415" s="54"/>
      <x:c r="I23415" s="53"/>
    </x:row>
    <x:row r="23416" spans="1:13" x14ac:dyDescent="0.25">
      <x:c r="G23416" s="54"/>
      <x:c r="I23416" s="53"/>
    </x:row>
    <x:row r="23417" spans="1:13" x14ac:dyDescent="0.25">
      <x:c r="G23417" s="54"/>
      <x:c r="I23417" s="53"/>
    </x:row>
    <x:row r="23418" spans="1:13" x14ac:dyDescent="0.25">
      <x:c r="I23418" s="53"/>
    </x:row>
    <x:row r="23419" spans="1:13" x14ac:dyDescent="0.25">
      <x:c r="G23419" s="54"/>
      <x:c r="I23419" s="53"/>
    </x:row>
    <x:row r="23420" spans="1:13" x14ac:dyDescent="0.25">
      <x:c r="G23420" s="54"/>
      <x:c r="I23420" s="53"/>
    </x:row>
    <x:row r="23421" spans="1:13" x14ac:dyDescent="0.25">
      <x:c r="G23421" s="54"/>
      <x:c r="I23421" s="53"/>
    </x:row>
    <x:row r="23422" spans="1:13" x14ac:dyDescent="0.25">
      <x:c r="G23422" s="54"/>
      <x:c r="I23422" s="53"/>
    </x:row>
    <x:row r="23423" spans="1:13" x14ac:dyDescent="0.25">
      <x:c r="G23423" s="54"/>
      <x:c r="I23423" s="53"/>
    </x:row>
    <x:row r="23424" spans="1:13" x14ac:dyDescent="0.25">
      <x:c r="G23424" s="54"/>
      <x:c r="I23424" s="53"/>
    </x:row>
    <x:row r="23425" spans="1:13" x14ac:dyDescent="0.25">
      <x:c r="G23425" s="54"/>
      <x:c r="I23425" s="53"/>
    </x:row>
    <x:row r="23426" spans="1:13" x14ac:dyDescent="0.25">
      <x:c r="G23426" s="54"/>
      <x:c r="I23426" s="53"/>
    </x:row>
    <x:row r="23427" spans="1:13" x14ac:dyDescent="0.25">
      <x:c r="G23427" s="54"/>
      <x:c r="I23427" s="53"/>
    </x:row>
    <x:row r="23428" spans="1:13" x14ac:dyDescent="0.25">
      <x:c r="G23428" s="54"/>
      <x:c r="I23428" s="53"/>
    </x:row>
    <x:row r="23429" spans="1:13" x14ac:dyDescent="0.25">
      <x:c r="G23429" s="54"/>
      <x:c r="I23429" s="53"/>
    </x:row>
    <x:row r="23430" spans="1:13" x14ac:dyDescent="0.25">
      <x:c r="G23430" s="54"/>
      <x:c r="I23430" s="53"/>
    </x:row>
    <x:row r="23431" spans="1:13" x14ac:dyDescent="0.25">
      <x:c r="G23431" s="54"/>
      <x:c r="I23431" s="53"/>
    </x:row>
    <x:row r="23432" spans="1:13" x14ac:dyDescent="0.25">
      <x:c r="G23432" s="54"/>
      <x:c r="I23432" s="53"/>
    </x:row>
    <x:row r="23433" spans="1:13" x14ac:dyDescent="0.25">
      <x:c r="G23433" s="54"/>
      <x:c r="I23433" s="53"/>
    </x:row>
    <x:row r="23434" spans="1:13" x14ac:dyDescent="0.25">
      <x:c r="G23434" s="54"/>
      <x:c r="I23434" s="53"/>
    </x:row>
    <x:row r="23435" spans="1:13" x14ac:dyDescent="0.25">
      <x:c r="G23435" s="54"/>
      <x:c r="I23435" s="53"/>
    </x:row>
    <x:row r="23436" spans="1:13" x14ac:dyDescent="0.25">
      <x:c r="G23436" s="54"/>
      <x:c r="I23436" s="53"/>
    </x:row>
    <x:row r="23437" spans="1:13" x14ac:dyDescent="0.25">
      <x:c r="G23437" s="54"/>
      <x:c r="I23437" s="53"/>
    </x:row>
    <x:row r="23438" spans="1:13" x14ac:dyDescent="0.25">
      <x:c r="G23438" s="54"/>
      <x:c r="I23438" s="53"/>
    </x:row>
    <x:row r="23439" spans="1:13" x14ac:dyDescent="0.25">
      <x:c r="G23439" s="54"/>
      <x:c r="I23439" s="53"/>
    </x:row>
    <x:row r="23440" spans="1:13" x14ac:dyDescent="0.25">
      <x:c r="G23440" s="54"/>
      <x:c r="I23440" s="53"/>
    </x:row>
    <x:row r="23441" spans="1:13" x14ac:dyDescent="0.25">
      <x:c r="G23441" s="54"/>
      <x:c r="I23441" s="53"/>
    </x:row>
    <x:row r="23442" spans="1:13" x14ac:dyDescent="0.25">
      <x:c r="G23442" s="54"/>
      <x:c r="I23442" s="53"/>
    </x:row>
    <x:row r="23443" spans="1:13" x14ac:dyDescent="0.25">
      <x:c r="G23443" s="54"/>
      <x:c r="I23443" s="53"/>
    </x:row>
    <x:row r="23444" spans="1:13" x14ac:dyDescent="0.25">
      <x:c r="G23444" s="54"/>
      <x:c r="I23444" s="53"/>
    </x:row>
    <x:row r="23445" spans="1:13" x14ac:dyDescent="0.25">
      <x:c r="G23445" s="54"/>
      <x:c r="I23445" s="53"/>
    </x:row>
    <x:row r="23446" spans="1:13" x14ac:dyDescent="0.25">
      <x:c r="G23446" s="54"/>
      <x:c r="I23446" s="53"/>
    </x:row>
    <x:row r="23447" spans="1:13" x14ac:dyDescent="0.25">
      <x:c r="G23447" s="54"/>
      <x:c r="I23447" s="53"/>
    </x:row>
    <x:row r="23448" spans="1:13" x14ac:dyDescent="0.25">
      <x:c r="G23448" s="54"/>
      <x:c r="I23448" s="53"/>
    </x:row>
    <x:row r="23449" spans="1:13" x14ac:dyDescent="0.25">
      <x:c r="G23449" s="54"/>
      <x:c r="I23449" s="53"/>
    </x:row>
    <x:row r="23450" spans="1:13" x14ac:dyDescent="0.25">
      <x:c r="G23450" s="54"/>
      <x:c r="I23450" s="53"/>
    </x:row>
    <x:row r="23451" spans="1:13" x14ac:dyDescent="0.25">
      <x:c r="G23451" s="54"/>
      <x:c r="I23451" s="53"/>
    </x:row>
    <x:row r="23452" spans="1:13" x14ac:dyDescent="0.25">
      <x:c r="G23452" s="54"/>
      <x:c r="I23452" s="53"/>
    </x:row>
    <x:row r="23453" spans="1:13" x14ac:dyDescent="0.25">
      <x:c r="G23453" s="54"/>
      <x:c r="I23453" s="53"/>
    </x:row>
    <x:row r="23454" spans="1:13" x14ac:dyDescent="0.25">
      <x:c r="G23454" s="54"/>
      <x:c r="I23454" s="53"/>
    </x:row>
    <x:row r="23455" spans="1:13" x14ac:dyDescent="0.25">
      <x:c r="G23455" s="54"/>
      <x:c r="I23455" s="53"/>
    </x:row>
    <x:row r="23456" spans="1:13" x14ac:dyDescent="0.25">
      <x:c r="G23456" s="54"/>
      <x:c r="I23456" s="53"/>
    </x:row>
    <x:row r="23457" spans="1:13" x14ac:dyDescent="0.25">
      <x:c r="G23457" s="54"/>
      <x:c r="I23457" s="53"/>
    </x:row>
    <x:row r="23458" spans="1:13" x14ac:dyDescent="0.25">
      <x:c r="G23458" s="54"/>
      <x:c r="I23458" s="53"/>
    </x:row>
    <x:row r="23459" spans="1:13" x14ac:dyDescent="0.25">
      <x:c r="G23459" s="54"/>
      <x:c r="I23459" s="53"/>
    </x:row>
    <x:row r="23460" spans="1:13" x14ac:dyDescent="0.25">
      <x:c r="G23460" s="54"/>
      <x:c r="I23460" s="53"/>
    </x:row>
    <x:row r="23461" spans="1:13" x14ac:dyDescent="0.25">
      <x:c r="G23461" s="54"/>
      <x:c r="I23461" s="53"/>
    </x:row>
    <x:row r="23462" spans="1:13" x14ac:dyDescent="0.25">
      <x:c r="G23462" s="54"/>
      <x:c r="I23462" s="53"/>
    </x:row>
    <x:row r="23463" spans="1:13" x14ac:dyDescent="0.25">
      <x:c r="G23463" s="54"/>
      <x:c r="I23463" s="53"/>
    </x:row>
    <x:row r="23464" spans="1:13" x14ac:dyDescent="0.25">
      <x:c r="G23464" s="54"/>
      <x:c r="I23464" s="53"/>
    </x:row>
    <x:row r="23465" spans="1:13" x14ac:dyDescent="0.25">
      <x:c r="G23465" s="54"/>
      <x:c r="I23465" s="53"/>
    </x:row>
    <x:row r="23466" spans="1:13" x14ac:dyDescent="0.25">
      <x:c r="G23466" s="54"/>
      <x:c r="I23466" s="53"/>
    </x:row>
    <x:row r="23467" spans="1:13" x14ac:dyDescent="0.25">
      <x:c r="G23467" s="54"/>
      <x:c r="I23467" s="53"/>
    </x:row>
    <x:row r="23468" spans="1:13" x14ac:dyDescent="0.25">
      <x:c r="G23468" s="54"/>
      <x:c r="I23468" s="53"/>
    </x:row>
    <x:row r="23469" spans="1:13" x14ac:dyDescent="0.25">
      <x:c r="G23469" s="54"/>
      <x:c r="I23469" s="53"/>
    </x:row>
    <x:row r="23470" spans="1:13" x14ac:dyDescent="0.25">
      <x:c r="G23470" s="54"/>
      <x:c r="I23470" s="53"/>
    </x:row>
    <x:row r="23471" spans="1:13" x14ac:dyDescent="0.25">
      <x:c r="G23471" s="54"/>
      <x:c r="I23471" s="53"/>
    </x:row>
    <x:row r="23472" spans="1:13" x14ac:dyDescent="0.25">
      <x:c r="G23472" s="54"/>
      <x:c r="I23472" s="53"/>
    </x:row>
    <x:row r="23473" spans="1:13" x14ac:dyDescent="0.25">
      <x:c r="G23473" s="54"/>
      <x:c r="I23473" s="53"/>
    </x:row>
    <x:row r="23474" spans="1:13" x14ac:dyDescent="0.25">
      <x:c r="G23474" s="54"/>
      <x:c r="I23474" s="53"/>
    </x:row>
    <x:row r="23475" spans="1:13" x14ac:dyDescent="0.25">
      <x:c r="G23475" s="54"/>
      <x:c r="I23475" s="53"/>
    </x:row>
    <x:row r="23476" spans="1:13" x14ac:dyDescent="0.25">
      <x:c r="G23476" s="54"/>
      <x:c r="I23476" s="53"/>
    </x:row>
    <x:row r="23477" spans="1:13" x14ac:dyDescent="0.25">
      <x:c r="G23477" s="54"/>
      <x:c r="I23477" s="53"/>
    </x:row>
    <x:row r="23478" spans="1:13" x14ac:dyDescent="0.25">
      <x:c r="G23478" s="54"/>
      <x:c r="I23478" s="53"/>
    </x:row>
    <x:row r="23479" spans="1:13" x14ac:dyDescent="0.25">
      <x:c r="G23479" s="54"/>
      <x:c r="I23479" s="53"/>
    </x:row>
    <x:row r="23480" spans="1:13" x14ac:dyDescent="0.25">
      <x:c r="G23480" s="54"/>
      <x:c r="I23480" s="53"/>
    </x:row>
    <x:row r="23481" spans="1:13" x14ac:dyDescent="0.25">
      <x:c r="G23481" s="54"/>
      <x:c r="I23481" s="53"/>
    </x:row>
    <x:row r="23482" spans="1:13" x14ac:dyDescent="0.25">
      <x:c r="G23482" s="54"/>
      <x:c r="I23482" s="53"/>
    </x:row>
    <x:row r="23483" spans="1:13" x14ac:dyDescent="0.25">
      <x:c r="G23483" s="54"/>
      <x:c r="I23483" s="53"/>
    </x:row>
    <x:row r="23484" spans="1:13" x14ac:dyDescent="0.25">
      <x:c r="G23484" s="54"/>
      <x:c r="I23484" s="53"/>
    </x:row>
    <x:row r="23485" spans="1:13" x14ac:dyDescent="0.25">
      <x:c r="G23485" s="54"/>
      <x:c r="I23485" s="53"/>
    </x:row>
    <x:row r="23486" spans="1:13" x14ac:dyDescent="0.25">
      <x:c r="G23486" s="54"/>
      <x:c r="I23486" s="53"/>
    </x:row>
    <x:row r="23487" spans="1:13" x14ac:dyDescent="0.25">
      <x:c r="G23487" s="54"/>
      <x:c r="I23487" s="53"/>
    </x:row>
    <x:row r="23488" spans="1:13" x14ac:dyDescent="0.25">
      <x:c r="G23488" s="54"/>
      <x:c r="I23488" s="53"/>
    </x:row>
    <x:row r="23489" spans="1:13" x14ac:dyDescent="0.25">
      <x:c r="G23489" s="54"/>
      <x:c r="I23489" s="53"/>
    </x:row>
    <x:row r="23490" spans="1:13" x14ac:dyDescent="0.25">
      <x:c r="G23490" s="54"/>
      <x:c r="I23490" s="53"/>
    </x:row>
    <x:row r="23491" spans="1:13" x14ac:dyDescent="0.25">
      <x:c r="G23491" s="54"/>
      <x:c r="I23491" s="53"/>
    </x:row>
    <x:row r="23492" spans="1:13" x14ac:dyDescent="0.25">
      <x:c r="G23492" s="54"/>
      <x:c r="I23492" s="53"/>
    </x:row>
    <x:row r="23493" spans="1:13" x14ac:dyDescent="0.25">
      <x:c r="G23493" s="54"/>
      <x:c r="I23493" s="53"/>
    </x:row>
    <x:row r="23494" spans="1:13" x14ac:dyDescent="0.25">
      <x:c r="G23494" s="54"/>
      <x:c r="I23494" s="53"/>
    </x:row>
    <x:row r="23495" spans="1:13" x14ac:dyDescent="0.25">
      <x:c r="G23495" s="54"/>
      <x:c r="I23495" s="53"/>
    </x:row>
    <x:row r="23496" spans="1:13" x14ac:dyDescent="0.25">
      <x:c r="G23496" s="54"/>
      <x:c r="I23496" s="53"/>
    </x:row>
    <x:row r="23497" spans="1:13" x14ac:dyDescent="0.25">
      <x:c r="G23497" s="54"/>
      <x:c r="I23497" s="53"/>
    </x:row>
    <x:row r="23498" spans="1:13" x14ac:dyDescent="0.25">
      <x:c r="G23498" s="54"/>
      <x:c r="I23498" s="53"/>
    </x:row>
    <x:row r="23499" spans="1:13" x14ac:dyDescent="0.25">
      <x:c r="G23499" s="54"/>
      <x:c r="I23499" s="53"/>
    </x:row>
    <x:row r="23500" spans="1:13" x14ac:dyDescent="0.25">
      <x:c r="G23500" s="54"/>
      <x:c r="I23500" s="53"/>
    </x:row>
    <x:row r="23501" spans="1:13" x14ac:dyDescent="0.25">
      <x:c r="G23501" s="54"/>
      <x:c r="I23501" s="53"/>
    </x:row>
    <x:row r="23502" spans="1:13" x14ac:dyDescent="0.25">
      <x:c r="G23502" s="54"/>
      <x:c r="I23502" s="53"/>
    </x:row>
    <x:row r="23503" spans="1:13" x14ac:dyDescent="0.25">
      <x:c r="G23503" s="54"/>
      <x:c r="I23503" s="53"/>
    </x:row>
    <x:row r="23504" spans="1:13" x14ac:dyDescent="0.25">
      <x:c r="G23504" s="54"/>
      <x:c r="I23504" s="53"/>
    </x:row>
    <x:row r="23505" spans="1:13" x14ac:dyDescent="0.25">
      <x:c r="G23505" s="54"/>
      <x:c r="I23505" s="53"/>
    </x:row>
    <x:row r="23506" spans="1:13" x14ac:dyDescent="0.25">
      <x:c r="G23506" s="54"/>
      <x:c r="I23506" s="53"/>
    </x:row>
    <x:row r="23507" spans="1:13" x14ac:dyDescent="0.25">
      <x:c r="G23507" s="54"/>
      <x:c r="I23507" s="53"/>
    </x:row>
    <x:row r="23508" spans="1:13" x14ac:dyDescent="0.25">
      <x:c r="G23508" s="54"/>
      <x:c r="I23508" s="53"/>
    </x:row>
    <x:row r="23509" spans="1:13" x14ac:dyDescent="0.25">
      <x:c r="G23509" s="54"/>
      <x:c r="I23509" s="53"/>
    </x:row>
    <x:row r="23510" spans="1:13" x14ac:dyDescent="0.25">
      <x:c r="G23510" s="54"/>
      <x:c r="I23510" s="53"/>
    </x:row>
    <x:row r="23511" spans="1:13" x14ac:dyDescent="0.25">
      <x:c r="G23511" s="54"/>
      <x:c r="I23511" s="53"/>
    </x:row>
    <x:row r="23512" spans="1:13" x14ac:dyDescent="0.25">
      <x:c r="G23512" s="54"/>
      <x:c r="I23512" s="53"/>
    </x:row>
    <x:row r="23513" spans="1:13" x14ac:dyDescent="0.25">
      <x:c r="G23513" s="54"/>
      <x:c r="I23513" s="53"/>
    </x:row>
    <x:row r="23514" spans="1:13" x14ac:dyDescent="0.25">
      <x:c r="G23514" s="54"/>
      <x:c r="I23514" s="53"/>
    </x:row>
    <x:row r="23515" spans="1:13" x14ac:dyDescent="0.25">
      <x:c r="G23515" s="54"/>
      <x:c r="I23515" s="53"/>
    </x:row>
    <x:row r="23516" spans="1:13" x14ac:dyDescent="0.25">
      <x:c r="G23516" s="54"/>
      <x:c r="I23516" s="53"/>
    </x:row>
    <x:row r="23517" spans="1:13" x14ac:dyDescent="0.25">
      <x:c r="G23517" s="54"/>
      <x:c r="I23517" s="53"/>
    </x:row>
    <x:row r="23518" spans="1:13" x14ac:dyDescent="0.25">
      <x:c r="G23518" s="54"/>
      <x:c r="I23518" s="53"/>
    </x:row>
    <x:row r="23519" spans="1:13" x14ac:dyDescent="0.25">
      <x:c r="G23519" s="54"/>
      <x:c r="I23519" s="53"/>
    </x:row>
    <x:row r="23520" spans="1:13" x14ac:dyDescent="0.25">
      <x:c r="G23520" s="54"/>
      <x:c r="I23520" s="53"/>
    </x:row>
    <x:row r="23521" spans="1:13" x14ac:dyDescent="0.25">
      <x:c r="G23521" s="54"/>
      <x:c r="I23521" s="53"/>
    </x:row>
    <x:row r="23522" spans="1:13" x14ac:dyDescent="0.25">
      <x:c r="G23522" s="54"/>
      <x:c r="I23522" s="53"/>
    </x:row>
    <x:row r="23523" spans="1:13" x14ac:dyDescent="0.25">
      <x:c r="I23523" s="53"/>
    </x:row>
    <x:row r="23524" spans="1:13" x14ac:dyDescent="0.25">
      <x:c r="G23524" s="54"/>
      <x:c r="I23524" s="53"/>
    </x:row>
    <x:row r="23525" spans="1:13" x14ac:dyDescent="0.25">
      <x:c r="G23525" s="54"/>
      <x:c r="I23525" s="53"/>
    </x:row>
    <x:row r="23526" spans="1:13" x14ac:dyDescent="0.25">
      <x:c r="G23526" s="54"/>
      <x:c r="I23526" s="53"/>
    </x:row>
    <x:row r="23527" spans="1:13" x14ac:dyDescent="0.25">
      <x:c r="G23527" s="54"/>
      <x:c r="I23527" s="53"/>
    </x:row>
    <x:row r="23528" spans="1:13" x14ac:dyDescent="0.25">
      <x:c r="G23528" s="54"/>
      <x:c r="I23528" s="53"/>
    </x:row>
    <x:row r="23529" spans="1:13" x14ac:dyDescent="0.25">
      <x:c r="G23529" s="54"/>
      <x:c r="I23529" s="53"/>
    </x:row>
    <x:row r="23530" spans="1:13" x14ac:dyDescent="0.25">
      <x:c r="G23530" s="54"/>
      <x:c r="I23530" s="53"/>
    </x:row>
    <x:row r="23531" spans="1:13" x14ac:dyDescent="0.25">
      <x:c r="G23531" s="54"/>
      <x:c r="I23531" s="53"/>
    </x:row>
    <x:row r="23532" spans="1:13" x14ac:dyDescent="0.25">
      <x:c r="G23532" s="54"/>
      <x:c r="I23532" s="53"/>
    </x:row>
    <x:row r="23533" spans="1:13" x14ac:dyDescent="0.25">
      <x:c r="G23533" s="54"/>
      <x:c r="I23533" s="53"/>
    </x:row>
    <x:row r="23534" spans="1:13" x14ac:dyDescent="0.25">
      <x:c r="G23534" s="54"/>
      <x:c r="I23534" s="53"/>
    </x:row>
    <x:row r="23535" spans="1:13" x14ac:dyDescent="0.25">
      <x:c r="G23535" s="54"/>
      <x:c r="I23535" s="53"/>
    </x:row>
    <x:row r="23536" spans="1:13" x14ac:dyDescent="0.25">
      <x:c r="G23536" s="54"/>
      <x:c r="I23536" s="53"/>
    </x:row>
    <x:row r="23537" spans="1:13" x14ac:dyDescent="0.25">
      <x:c r="G23537" s="54"/>
      <x:c r="I23537" s="53"/>
    </x:row>
    <x:row r="23538" spans="1:13" x14ac:dyDescent="0.25">
      <x:c r="G23538" s="54"/>
      <x:c r="I23538" s="53"/>
    </x:row>
    <x:row r="23539" spans="1:13" x14ac:dyDescent="0.25">
      <x:c r="G23539" s="54"/>
      <x:c r="I23539" s="53"/>
    </x:row>
    <x:row r="23540" spans="1:13" x14ac:dyDescent="0.25">
      <x:c r="G23540" s="54"/>
      <x:c r="I23540" s="53"/>
    </x:row>
    <x:row r="23541" spans="1:13" x14ac:dyDescent="0.25">
      <x:c r="G23541" s="54"/>
      <x:c r="I23541" s="53"/>
    </x:row>
    <x:row r="23542" spans="1:13" x14ac:dyDescent="0.25">
      <x:c r="G23542" s="54"/>
      <x:c r="I23542" s="53"/>
    </x:row>
    <x:row r="23543" spans="1:13" x14ac:dyDescent="0.25">
      <x:c r="G23543" s="54"/>
      <x:c r="I23543" s="53"/>
    </x:row>
    <x:row r="23544" spans="1:13" x14ac:dyDescent="0.25">
      <x:c r="G23544" s="54"/>
      <x:c r="I23544" s="53"/>
    </x:row>
    <x:row r="23545" spans="1:13" x14ac:dyDescent="0.25">
      <x:c r="G23545" s="54"/>
      <x:c r="I23545" s="53"/>
    </x:row>
    <x:row r="23546" spans="1:13" x14ac:dyDescent="0.25">
      <x:c r="G23546" s="54"/>
      <x:c r="I23546" s="53"/>
    </x:row>
    <x:row r="23547" spans="1:13" x14ac:dyDescent="0.25">
      <x:c r="G23547" s="54"/>
      <x:c r="I23547" s="53"/>
    </x:row>
    <x:row r="23548" spans="1:13" x14ac:dyDescent="0.25">
      <x:c r="G23548" s="54"/>
      <x:c r="I23548" s="53"/>
    </x:row>
    <x:row r="23549" spans="1:13" x14ac:dyDescent="0.25">
      <x:c r="G23549" s="54"/>
      <x:c r="I23549" s="53"/>
    </x:row>
    <x:row r="23550" spans="1:13" x14ac:dyDescent="0.25">
      <x:c r="G23550" s="54"/>
      <x:c r="I23550" s="53"/>
    </x:row>
    <x:row r="23551" spans="1:13" x14ac:dyDescent="0.25">
      <x:c r="G23551" s="54"/>
      <x:c r="I23551" s="53"/>
    </x:row>
    <x:row r="23552" spans="1:13" x14ac:dyDescent="0.25">
      <x:c r="G23552" s="54"/>
      <x:c r="I23552" s="53"/>
    </x:row>
    <x:row r="23553" spans="1:13" x14ac:dyDescent="0.25">
      <x:c r="G23553" s="54"/>
      <x:c r="I23553" s="53"/>
    </x:row>
    <x:row r="23554" spans="1:13" x14ac:dyDescent="0.25">
      <x:c r="G23554" s="54"/>
      <x:c r="I23554" s="53"/>
    </x:row>
    <x:row r="23555" spans="1:13" x14ac:dyDescent="0.25">
      <x:c r="G23555" s="54"/>
      <x:c r="I23555" s="53"/>
    </x:row>
    <x:row r="23556" spans="1:13" x14ac:dyDescent="0.25">
      <x:c r="G23556" s="54"/>
      <x:c r="I23556" s="53"/>
    </x:row>
    <x:row r="23557" spans="1:13" x14ac:dyDescent="0.25">
      <x:c r="G23557" s="54"/>
      <x:c r="I23557" s="53"/>
    </x:row>
    <x:row r="23558" spans="1:13" x14ac:dyDescent="0.25">
      <x:c r="G23558" s="54"/>
      <x:c r="I23558" s="53"/>
    </x:row>
    <x:row r="23559" spans="1:13" x14ac:dyDescent="0.25">
      <x:c r="G23559" s="54"/>
      <x:c r="I23559" s="53"/>
    </x:row>
    <x:row r="23560" spans="1:13" x14ac:dyDescent="0.25">
      <x:c r="G23560" s="54"/>
      <x:c r="I23560" s="53"/>
    </x:row>
    <x:row r="23561" spans="1:13" x14ac:dyDescent="0.25">
      <x:c r="G23561" s="54"/>
      <x:c r="I23561" s="53"/>
    </x:row>
    <x:row r="23562" spans="1:13" x14ac:dyDescent="0.25">
      <x:c r="G23562" s="54"/>
      <x:c r="I23562" s="53"/>
    </x:row>
    <x:row r="23563" spans="1:13" x14ac:dyDescent="0.25">
      <x:c r="G23563" s="54"/>
      <x:c r="I23563" s="53"/>
    </x:row>
    <x:row r="23564" spans="1:13" x14ac:dyDescent="0.25">
      <x:c r="G23564" s="54"/>
      <x:c r="I23564" s="53"/>
    </x:row>
    <x:row r="23565" spans="1:13" x14ac:dyDescent="0.25">
      <x:c r="G23565" s="54"/>
      <x:c r="I23565" s="53"/>
    </x:row>
    <x:row r="23566" spans="1:13" x14ac:dyDescent="0.25">
      <x:c r="G23566" s="54"/>
      <x:c r="I23566" s="53"/>
    </x:row>
    <x:row r="23567" spans="1:13" x14ac:dyDescent="0.25">
      <x:c r="G23567" s="54"/>
      <x:c r="I23567" s="53"/>
    </x:row>
    <x:row r="23568" spans="1:13" x14ac:dyDescent="0.25">
      <x:c r="G23568" s="54"/>
      <x:c r="I23568" s="53"/>
    </x:row>
    <x:row r="23569" spans="1:13" x14ac:dyDescent="0.25">
      <x:c r="G23569" s="54"/>
      <x:c r="I23569" s="53"/>
    </x:row>
    <x:row r="23570" spans="1:13" x14ac:dyDescent="0.25">
      <x:c r="G23570" s="54"/>
      <x:c r="I23570" s="53"/>
    </x:row>
    <x:row r="23571" spans="1:13" x14ac:dyDescent="0.25">
      <x:c r="G23571" s="54"/>
      <x:c r="I23571" s="53"/>
    </x:row>
    <x:row r="23572" spans="1:13" x14ac:dyDescent="0.25">
      <x:c r="G23572" s="54"/>
      <x:c r="I23572" s="53"/>
    </x:row>
    <x:row r="23573" spans="1:13" x14ac:dyDescent="0.25">
      <x:c r="G23573" s="54"/>
      <x:c r="I23573" s="53"/>
    </x:row>
    <x:row r="23574" spans="1:13" x14ac:dyDescent="0.25">
      <x:c r="G23574" s="54"/>
      <x:c r="I23574" s="53"/>
    </x:row>
    <x:row r="23575" spans="1:13" x14ac:dyDescent="0.25">
      <x:c r="G23575" s="54"/>
      <x:c r="I23575" s="53"/>
    </x:row>
    <x:row r="23576" spans="1:13" x14ac:dyDescent="0.25">
      <x:c r="G23576" s="54"/>
      <x:c r="I23576" s="53"/>
    </x:row>
    <x:row r="23577" spans="1:13" x14ac:dyDescent="0.25">
      <x:c r="I23577" s="53"/>
    </x:row>
    <x:row r="23578" spans="1:13" x14ac:dyDescent="0.25">
      <x:c r="G23578" s="54"/>
      <x:c r="I23578" s="53"/>
    </x:row>
    <x:row r="23579" spans="1:13" x14ac:dyDescent="0.25">
      <x:c r="G23579" s="54"/>
      <x:c r="I23579" s="53"/>
    </x:row>
    <x:row r="23580" spans="1:13" x14ac:dyDescent="0.25">
      <x:c r="G23580" s="54"/>
      <x:c r="I23580" s="53"/>
    </x:row>
    <x:row r="23581" spans="1:13" x14ac:dyDescent="0.25">
      <x:c r="G23581" s="54"/>
      <x:c r="I23581" s="53"/>
    </x:row>
    <x:row r="23582" spans="1:13" x14ac:dyDescent="0.25">
      <x:c r="G23582" s="54"/>
      <x:c r="I23582" s="53"/>
    </x:row>
    <x:row r="23583" spans="1:13" x14ac:dyDescent="0.25">
      <x:c r="G23583" s="54"/>
      <x:c r="I23583" s="53"/>
    </x:row>
    <x:row r="23584" spans="1:13" x14ac:dyDescent="0.25">
      <x:c r="G23584" s="54"/>
      <x:c r="I23584" s="53"/>
    </x:row>
    <x:row r="23585" spans="1:13" x14ac:dyDescent="0.25">
      <x:c r="G23585" s="54"/>
      <x:c r="I23585" s="53"/>
    </x:row>
    <x:row r="23586" spans="1:13" x14ac:dyDescent="0.25">
      <x:c r="G23586" s="54"/>
      <x:c r="I23586" s="53"/>
    </x:row>
    <x:row r="23587" spans="1:13" x14ac:dyDescent="0.25">
      <x:c r="I23587" s="53"/>
    </x:row>
    <x:row r="23588" spans="1:13" x14ac:dyDescent="0.25">
      <x:c r="G23588" s="54"/>
      <x:c r="I23588" s="53"/>
    </x:row>
    <x:row r="23589" spans="1:13" x14ac:dyDescent="0.25">
      <x:c r="G23589" s="54"/>
      <x:c r="I23589" s="53"/>
    </x:row>
    <x:row r="23590" spans="1:13" x14ac:dyDescent="0.25">
      <x:c r="G23590" s="54"/>
      <x:c r="I23590" s="53"/>
    </x:row>
    <x:row r="23591" spans="1:13" x14ac:dyDescent="0.25">
      <x:c r="G23591" s="54"/>
      <x:c r="I23591" s="53"/>
    </x:row>
    <x:row r="23592" spans="1:13" x14ac:dyDescent="0.25">
      <x:c r="G23592" s="54"/>
      <x:c r="I23592" s="53"/>
    </x:row>
    <x:row r="23593" spans="1:13" x14ac:dyDescent="0.25">
      <x:c r="G23593" s="54"/>
      <x:c r="I23593" s="53"/>
    </x:row>
    <x:row r="23594" spans="1:13" x14ac:dyDescent="0.25">
      <x:c r="G23594" s="54"/>
      <x:c r="I23594" s="53"/>
    </x:row>
    <x:row r="23595" spans="1:13" x14ac:dyDescent="0.25">
      <x:c r="G23595" s="54"/>
      <x:c r="I23595" s="53"/>
    </x:row>
    <x:row r="23596" spans="1:13" x14ac:dyDescent="0.25">
      <x:c r="G23596" s="54"/>
      <x:c r="I23596" s="53"/>
    </x:row>
    <x:row r="23597" spans="1:13" x14ac:dyDescent="0.25">
      <x:c r="I23597" s="53"/>
    </x:row>
    <x:row r="23598" spans="1:13" x14ac:dyDescent="0.25">
      <x:c r="G23598" s="54"/>
      <x:c r="I23598" s="53"/>
    </x:row>
    <x:row r="23599" spans="1:13" x14ac:dyDescent="0.25">
      <x:c r="G23599" s="54"/>
      <x:c r="I23599" s="53"/>
    </x:row>
    <x:row r="23600" spans="1:13" x14ac:dyDescent="0.25">
      <x:c r="G23600" s="54"/>
      <x:c r="I23600" s="53"/>
    </x:row>
    <x:row r="23601" spans="1:13" x14ac:dyDescent="0.25">
      <x:c r="G23601" s="54"/>
      <x:c r="I23601" s="53"/>
    </x:row>
    <x:row r="23602" spans="1:13" x14ac:dyDescent="0.25">
      <x:c r="G23602" s="54"/>
      <x:c r="I23602" s="53"/>
    </x:row>
    <x:row r="23603" spans="1:13" x14ac:dyDescent="0.25">
      <x:c r="G23603" s="54"/>
      <x:c r="I23603" s="53"/>
    </x:row>
    <x:row r="23604" spans="1:13" x14ac:dyDescent="0.25">
      <x:c r="G23604" s="54"/>
      <x:c r="I23604" s="53"/>
    </x:row>
    <x:row r="23605" spans="1:13" x14ac:dyDescent="0.25">
      <x:c r="G23605" s="54"/>
      <x:c r="I23605" s="53"/>
    </x:row>
    <x:row r="23606" spans="1:13" x14ac:dyDescent="0.25">
      <x:c r="G23606" s="54"/>
      <x:c r="I23606" s="53"/>
    </x:row>
    <x:row r="23607" spans="1:13" x14ac:dyDescent="0.25">
      <x:c r="G23607" s="54"/>
      <x:c r="I23607" s="53"/>
    </x:row>
    <x:row r="23608" spans="1:13" x14ac:dyDescent="0.25">
      <x:c r="G23608" s="54"/>
      <x:c r="I23608" s="53"/>
    </x:row>
    <x:row r="23609" spans="1:13" x14ac:dyDescent="0.25">
      <x:c r="I23609" s="53"/>
    </x:row>
    <x:row r="23610" spans="1:13" x14ac:dyDescent="0.25">
      <x:c r="I23610" s="53"/>
    </x:row>
    <x:row r="23611" spans="1:13" x14ac:dyDescent="0.25">
      <x:c r="G23611" s="54"/>
      <x:c r="I23611" s="53"/>
    </x:row>
    <x:row r="23612" spans="1:13" x14ac:dyDescent="0.25">
      <x:c r="G23612" s="54"/>
      <x:c r="I23612" s="53"/>
    </x:row>
    <x:row r="23613" spans="1:13" x14ac:dyDescent="0.25">
      <x:c r="I23613" s="53"/>
    </x:row>
    <x:row r="23614" spans="1:13" x14ac:dyDescent="0.25">
      <x:c r="I23614" s="53"/>
    </x:row>
    <x:row r="23615" spans="1:13" x14ac:dyDescent="0.25">
      <x:c r="G23615" s="54"/>
      <x:c r="I23615" s="53"/>
    </x:row>
    <x:row r="23616" spans="1:13" x14ac:dyDescent="0.25">
      <x:c r="G23616" s="54"/>
      <x:c r="I23616" s="53"/>
    </x:row>
    <x:row r="23617" spans="1:13" x14ac:dyDescent="0.25">
      <x:c r="G23617" s="54"/>
      <x:c r="I23617" s="53"/>
    </x:row>
    <x:row r="23618" spans="1:13" x14ac:dyDescent="0.25">
      <x:c r="G23618" s="54"/>
      <x:c r="I23618" s="53"/>
    </x:row>
    <x:row r="23619" spans="1:13" x14ac:dyDescent="0.25">
      <x:c r="I23619" s="53"/>
    </x:row>
    <x:row r="23620" spans="1:13" x14ac:dyDescent="0.25">
      <x:c r="G23620" s="54"/>
      <x:c r="I23620" s="53"/>
    </x:row>
    <x:row r="23621" spans="1:13" x14ac:dyDescent="0.25">
      <x:c r="G23621" s="54"/>
      <x:c r="I23621" s="53"/>
    </x:row>
    <x:row r="23622" spans="1:13" x14ac:dyDescent="0.25">
      <x:c r="G23622" s="54"/>
      <x:c r="I23622" s="53"/>
    </x:row>
    <x:row r="23623" spans="1:13" x14ac:dyDescent="0.25">
      <x:c r="G23623" s="54"/>
      <x:c r="I23623" s="53"/>
    </x:row>
    <x:row r="23624" spans="1:13" x14ac:dyDescent="0.25">
      <x:c r="G23624" s="54"/>
      <x:c r="I23624" s="53"/>
    </x:row>
    <x:row r="23625" spans="1:13" x14ac:dyDescent="0.25">
      <x:c r="G23625" s="54"/>
      <x:c r="I23625" s="53"/>
    </x:row>
    <x:row r="23626" spans="1:13" x14ac:dyDescent="0.25">
      <x:c r="G23626" s="54"/>
      <x:c r="I23626" s="53"/>
    </x:row>
    <x:row r="23627" spans="1:13" x14ac:dyDescent="0.25">
      <x:c r="G23627" s="54"/>
      <x:c r="I23627" s="53"/>
    </x:row>
    <x:row r="23628" spans="1:13" x14ac:dyDescent="0.25">
      <x:c r="G23628" s="54"/>
      <x:c r="I23628" s="53"/>
    </x:row>
    <x:row r="23629" spans="1:13" x14ac:dyDescent="0.25">
      <x:c r="G23629" s="54"/>
      <x:c r="I23629" s="53"/>
    </x:row>
    <x:row r="23630" spans="1:13" x14ac:dyDescent="0.25">
      <x:c r="G23630" s="54"/>
      <x:c r="I23630" s="53"/>
    </x:row>
    <x:row r="23631" spans="1:13" x14ac:dyDescent="0.25">
      <x:c r="G23631" s="54"/>
      <x:c r="I23631" s="53"/>
    </x:row>
    <x:row r="23632" spans="1:13" x14ac:dyDescent="0.25">
      <x:c r="G23632" s="54"/>
      <x:c r="I23632" s="53"/>
    </x:row>
    <x:row r="23633" spans="1:13" x14ac:dyDescent="0.25">
      <x:c r="G23633" s="54"/>
      <x:c r="I23633" s="53"/>
    </x:row>
    <x:row r="23634" spans="1:13" x14ac:dyDescent="0.25">
      <x:c r="G23634" s="54"/>
      <x:c r="I23634" s="53"/>
    </x:row>
    <x:row r="23635" spans="1:13" x14ac:dyDescent="0.25">
      <x:c r="I23635" s="53"/>
    </x:row>
    <x:row r="23636" spans="1:13" x14ac:dyDescent="0.25">
      <x:c r="G23636" s="54"/>
      <x:c r="I23636" s="53"/>
    </x:row>
    <x:row r="23637" spans="1:13" x14ac:dyDescent="0.25">
      <x:c r="G23637" s="54"/>
      <x:c r="I23637" s="53"/>
    </x:row>
    <x:row r="23638" spans="1:13" x14ac:dyDescent="0.25">
      <x:c r="G23638" s="54"/>
      <x:c r="I23638" s="53"/>
    </x:row>
    <x:row r="23639" spans="1:13" x14ac:dyDescent="0.25">
      <x:c r="G23639" s="54"/>
      <x:c r="I23639" s="53"/>
    </x:row>
    <x:row r="23640" spans="1:13" x14ac:dyDescent="0.25">
      <x:c r="G23640" s="54"/>
      <x:c r="I23640" s="53"/>
    </x:row>
    <x:row r="23641" spans="1:13" x14ac:dyDescent="0.25">
      <x:c r="G23641" s="54"/>
      <x:c r="I23641" s="53"/>
    </x:row>
    <x:row r="23642" spans="1:13" x14ac:dyDescent="0.25">
      <x:c r="G23642" s="54"/>
      <x:c r="I23642" s="53"/>
    </x:row>
    <x:row r="23643" spans="1:13" x14ac:dyDescent="0.25">
      <x:c r="I23643" s="53"/>
    </x:row>
    <x:row r="23644" spans="1:13" x14ac:dyDescent="0.25">
      <x:c r="G23644" s="54"/>
      <x:c r="I23644" s="53"/>
    </x:row>
    <x:row r="23645" spans="1:13" x14ac:dyDescent="0.25">
      <x:c r="G23645" s="54"/>
      <x:c r="I23645" s="53"/>
    </x:row>
    <x:row r="23646" spans="1:13" x14ac:dyDescent="0.25">
      <x:c r="G23646" s="54"/>
      <x:c r="I23646" s="53"/>
    </x:row>
    <x:row r="23647" spans="1:13" x14ac:dyDescent="0.25">
      <x:c r="G23647" s="54"/>
      <x:c r="I23647" s="53"/>
    </x:row>
    <x:row r="23648" spans="1:13" x14ac:dyDescent="0.25">
      <x:c r="G23648" s="54"/>
      <x:c r="I23648" s="53"/>
    </x:row>
    <x:row r="23649" spans="1:13" x14ac:dyDescent="0.25">
      <x:c r="G23649" s="54"/>
      <x:c r="I23649" s="53"/>
    </x:row>
    <x:row r="23650" spans="1:13" x14ac:dyDescent="0.25">
      <x:c r="G23650" s="54"/>
      <x:c r="I23650" s="53"/>
    </x:row>
    <x:row r="23651" spans="1:13" x14ac:dyDescent="0.25">
      <x:c r="G23651" s="54"/>
      <x:c r="I23651" s="53"/>
    </x:row>
    <x:row r="23652" spans="1:13" x14ac:dyDescent="0.25">
      <x:c r="G23652" s="54"/>
      <x:c r="I23652" s="53"/>
    </x:row>
    <x:row r="23653" spans="1:13" x14ac:dyDescent="0.25">
      <x:c r="G23653" s="54"/>
      <x:c r="I23653" s="53"/>
    </x:row>
    <x:row r="23654" spans="1:13" x14ac:dyDescent="0.25">
      <x:c r="G23654" s="54"/>
      <x:c r="I23654" s="53"/>
    </x:row>
    <x:row r="23655" spans="1:13" x14ac:dyDescent="0.25">
      <x:c r="G23655" s="54"/>
      <x:c r="I23655" s="53"/>
    </x:row>
    <x:row r="23656" spans="1:13" x14ac:dyDescent="0.25">
      <x:c r="G23656" s="54"/>
      <x:c r="I23656" s="53"/>
    </x:row>
    <x:row r="23657" spans="1:13" x14ac:dyDescent="0.25">
      <x:c r="G23657" s="54"/>
      <x:c r="I23657" s="53"/>
    </x:row>
    <x:row r="23658" spans="1:13" x14ac:dyDescent="0.25">
      <x:c r="G23658" s="54"/>
      <x:c r="I23658" s="53"/>
    </x:row>
    <x:row r="23659" spans="1:13" x14ac:dyDescent="0.25">
      <x:c r="G23659" s="54"/>
      <x:c r="I23659" s="53"/>
    </x:row>
    <x:row r="23660" spans="1:13" x14ac:dyDescent="0.25">
      <x:c r="G23660" s="54"/>
      <x:c r="I23660" s="53"/>
    </x:row>
    <x:row r="23661" spans="1:13" x14ac:dyDescent="0.25">
      <x:c r="G23661" s="54"/>
      <x:c r="I23661" s="53"/>
    </x:row>
    <x:row r="23662" spans="1:13" x14ac:dyDescent="0.25">
      <x:c r="G23662" s="54"/>
      <x:c r="I23662" s="53"/>
    </x:row>
    <x:row r="23663" spans="1:13" x14ac:dyDescent="0.25">
      <x:c r="G23663" s="54"/>
      <x:c r="I23663" s="53"/>
    </x:row>
    <x:row r="23664" spans="1:13" x14ac:dyDescent="0.25">
      <x:c r="G23664" s="54"/>
      <x:c r="I23664" s="53"/>
    </x:row>
    <x:row r="23665" spans="1:13" x14ac:dyDescent="0.25">
      <x:c r="G23665" s="54"/>
      <x:c r="I23665" s="53"/>
    </x:row>
    <x:row r="23666" spans="1:13" x14ac:dyDescent="0.25">
      <x:c r="G23666" s="54"/>
      <x:c r="I23666" s="53"/>
    </x:row>
    <x:row r="23667" spans="1:13" x14ac:dyDescent="0.25">
      <x:c r="G23667" s="54"/>
      <x:c r="I23667" s="53"/>
    </x:row>
    <x:row r="23668" spans="1:13" x14ac:dyDescent="0.25">
      <x:c r="G23668" s="54"/>
      <x:c r="I23668" s="53"/>
    </x:row>
    <x:row r="23669" spans="1:13" x14ac:dyDescent="0.25">
      <x:c r="G23669" s="54"/>
      <x:c r="I23669" s="53"/>
    </x:row>
    <x:row r="23670" spans="1:13" x14ac:dyDescent="0.25">
      <x:c r="G23670" s="54"/>
      <x:c r="I23670" s="53"/>
    </x:row>
    <x:row r="23671" spans="1:13" x14ac:dyDescent="0.25">
      <x:c r="G23671" s="54"/>
      <x:c r="I23671" s="53"/>
    </x:row>
    <x:row r="23672" spans="1:13" x14ac:dyDescent="0.25">
      <x:c r="G23672" s="54"/>
      <x:c r="I23672" s="53"/>
    </x:row>
    <x:row r="23673" spans="1:13" x14ac:dyDescent="0.25">
      <x:c r="G23673" s="54"/>
      <x:c r="I23673" s="53"/>
    </x:row>
    <x:row r="23674" spans="1:13" x14ac:dyDescent="0.25">
      <x:c r="G23674" s="54"/>
      <x:c r="I23674" s="53"/>
    </x:row>
    <x:row r="23675" spans="1:13" x14ac:dyDescent="0.25">
      <x:c r="G23675" s="54"/>
      <x:c r="I23675" s="53"/>
    </x:row>
    <x:row r="23676" spans="1:13" x14ac:dyDescent="0.25">
      <x:c r="G23676" s="54"/>
      <x:c r="I23676" s="53"/>
    </x:row>
    <x:row r="23677" spans="1:13" x14ac:dyDescent="0.25">
      <x:c r="G23677" s="54"/>
      <x:c r="I23677" s="53"/>
    </x:row>
    <x:row r="23678" spans="1:13" x14ac:dyDescent="0.25">
      <x:c r="G23678" s="54"/>
      <x:c r="I23678" s="53"/>
    </x:row>
    <x:row r="23679" spans="1:13" x14ac:dyDescent="0.25">
      <x:c r="G23679" s="54"/>
      <x:c r="I23679" s="53"/>
    </x:row>
    <x:row r="23680" spans="1:13" x14ac:dyDescent="0.25">
      <x:c r="G23680" s="54"/>
      <x:c r="I23680" s="53"/>
    </x:row>
    <x:row r="23681" spans="1:13" x14ac:dyDescent="0.25">
      <x:c r="G23681" s="54"/>
      <x:c r="I23681" s="53"/>
    </x:row>
    <x:row r="23682" spans="1:13" x14ac:dyDescent="0.25">
      <x:c r="G23682" s="54"/>
      <x:c r="I23682" s="53"/>
    </x:row>
    <x:row r="23683" spans="1:13" x14ac:dyDescent="0.25">
      <x:c r="G23683" s="54"/>
      <x:c r="I23683" s="53"/>
    </x:row>
    <x:row r="23684" spans="1:13" x14ac:dyDescent="0.25">
      <x:c r="G23684" s="54"/>
      <x:c r="I23684" s="53"/>
    </x:row>
    <x:row r="23685" spans="1:13" x14ac:dyDescent="0.25">
      <x:c r="G23685" s="54"/>
      <x:c r="I23685" s="53"/>
    </x:row>
    <x:row r="23686" spans="1:13" x14ac:dyDescent="0.25">
      <x:c r="G23686" s="54"/>
      <x:c r="I23686" s="53"/>
    </x:row>
    <x:row r="23687" spans="1:13" x14ac:dyDescent="0.25">
      <x:c r="G23687" s="54"/>
      <x:c r="I23687" s="53"/>
    </x:row>
    <x:row r="23688" spans="1:13" x14ac:dyDescent="0.25">
      <x:c r="G23688" s="54"/>
      <x:c r="I23688" s="53"/>
    </x:row>
    <x:row r="23689" spans="1:13" x14ac:dyDescent="0.25">
      <x:c r="G23689" s="54"/>
      <x:c r="I23689" s="53"/>
    </x:row>
    <x:row r="23690" spans="1:13" x14ac:dyDescent="0.25">
      <x:c r="G23690" s="54"/>
      <x:c r="I23690" s="53"/>
    </x:row>
    <x:row r="23691" spans="1:13" x14ac:dyDescent="0.25">
      <x:c r="G23691" s="54"/>
      <x:c r="I23691" s="53"/>
    </x:row>
    <x:row r="23692" spans="1:13" x14ac:dyDescent="0.25">
      <x:c r="G23692" s="54"/>
      <x:c r="I23692" s="53"/>
    </x:row>
    <x:row r="23693" spans="1:13" x14ac:dyDescent="0.25">
      <x:c r="G23693" s="54"/>
      <x:c r="I23693" s="53"/>
    </x:row>
    <x:row r="23694" spans="1:13" x14ac:dyDescent="0.25">
      <x:c r="G23694" s="54"/>
      <x:c r="I23694" s="53"/>
    </x:row>
    <x:row r="23695" spans="1:13" x14ac:dyDescent="0.25">
      <x:c r="I23695" s="53"/>
    </x:row>
    <x:row r="23696" spans="1:13" x14ac:dyDescent="0.25">
      <x:c r="G23696" s="54"/>
      <x:c r="I23696" s="53"/>
    </x:row>
    <x:row r="23697" spans="1:13" x14ac:dyDescent="0.25">
      <x:c r="I23697" s="53"/>
    </x:row>
    <x:row r="23698" spans="1:13" x14ac:dyDescent="0.25">
      <x:c r="G23698" s="54"/>
      <x:c r="I23698" s="53"/>
    </x:row>
    <x:row r="23699" spans="1:13" x14ac:dyDescent="0.25">
      <x:c r="G23699" s="54"/>
      <x:c r="I23699" s="53"/>
    </x:row>
    <x:row r="23700" spans="1:13" x14ac:dyDescent="0.25">
      <x:c r="G23700" s="54"/>
      <x:c r="I23700" s="53"/>
    </x:row>
    <x:row r="23701" spans="1:13" x14ac:dyDescent="0.25">
      <x:c r="G23701" s="54"/>
      <x:c r="I23701" s="53"/>
    </x:row>
    <x:row r="23702" spans="1:13" x14ac:dyDescent="0.25">
      <x:c r="I23702" s="53"/>
    </x:row>
    <x:row r="23703" spans="1:13" x14ac:dyDescent="0.25">
      <x:c r="I23703" s="53"/>
    </x:row>
    <x:row r="23704" spans="1:13" x14ac:dyDescent="0.25">
      <x:c r="G23704" s="54"/>
      <x:c r="I23704" s="53"/>
    </x:row>
    <x:row r="23705" spans="1:13" x14ac:dyDescent="0.25">
      <x:c r="G23705" s="54"/>
      <x:c r="I23705" s="53"/>
    </x:row>
    <x:row r="23706" spans="1:13" x14ac:dyDescent="0.25">
      <x:c r="I23706" s="53"/>
    </x:row>
    <x:row r="23707" spans="1:13" x14ac:dyDescent="0.25">
      <x:c r="G23707" s="54"/>
      <x:c r="I23707" s="53"/>
    </x:row>
    <x:row r="23708" spans="1:13" x14ac:dyDescent="0.25">
      <x:c r="G23708" s="54"/>
      <x:c r="I23708" s="53"/>
    </x:row>
    <x:row r="23709" spans="1:13" x14ac:dyDescent="0.25">
      <x:c r="G23709" s="54"/>
      <x:c r="I23709" s="53"/>
    </x:row>
    <x:row r="23710" spans="1:13" x14ac:dyDescent="0.25">
      <x:c r="G23710" s="54"/>
      <x:c r="I23710" s="53"/>
    </x:row>
    <x:row r="23711" spans="1:13" x14ac:dyDescent="0.25">
      <x:c r="G23711" s="54"/>
      <x:c r="I23711" s="53"/>
    </x:row>
    <x:row r="23712" spans="1:13" x14ac:dyDescent="0.25">
      <x:c r="I23712" s="53"/>
    </x:row>
    <x:row r="23713" spans="1:13" x14ac:dyDescent="0.25">
      <x:c r="G23713" s="54"/>
      <x:c r="I23713" s="53"/>
    </x:row>
    <x:row r="23714" spans="1:13" x14ac:dyDescent="0.25">
      <x:c r="G23714" s="54"/>
      <x:c r="I23714" s="53"/>
    </x:row>
    <x:row r="23715" spans="1:13" x14ac:dyDescent="0.25">
      <x:c r="I23715" s="53"/>
    </x:row>
    <x:row r="23716" spans="1:13" x14ac:dyDescent="0.25">
      <x:c r="G23716" s="54"/>
      <x:c r="I23716" s="53"/>
    </x:row>
    <x:row r="23717" spans="1:13" x14ac:dyDescent="0.25">
      <x:c r="G23717" s="54"/>
      <x:c r="I23717" s="53"/>
    </x:row>
    <x:row r="23718" spans="1:13" x14ac:dyDescent="0.25">
      <x:c r="G23718" s="54"/>
      <x:c r="I23718" s="53"/>
    </x:row>
    <x:row r="23719" spans="1:13" x14ac:dyDescent="0.25">
      <x:c r="G23719" s="54"/>
      <x:c r="I23719" s="53"/>
    </x:row>
    <x:row r="23720" spans="1:13" x14ac:dyDescent="0.25">
      <x:c r="G23720" s="54"/>
      <x:c r="I23720" s="53"/>
    </x:row>
    <x:row r="23721" spans="1:13" x14ac:dyDescent="0.25">
      <x:c r="G23721" s="54"/>
      <x:c r="I23721" s="53"/>
    </x:row>
    <x:row r="23722" spans="1:13" x14ac:dyDescent="0.25">
      <x:c r="I23722" s="53"/>
    </x:row>
    <x:row r="23723" spans="1:13" x14ac:dyDescent="0.25">
      <x:c r="I23723" s="53"/>
    </x:row>
    <x:row r="23724" spans="1:13" x14ac:dyDescent="0.25">
      <x:c r="G23724" s="54"/>
      <x:c r="I23724" s="53"/>
    </x:row>
    <x:row r="23725" spans="1:13" x14ac:dyDescent="0.25">
      <x:c r="I23725" s="53"/>
    </x:row>
    <x:row r="23726" spans="1:13" x14ac:dyDescent="0.25">
      <x:c r="G23726" s="54"/>
      <x:c r="I23726" s="53"/>
    </x:row>
    <x:row r="23727" spans="1:13" x14ac:dyDescent="0.25">
      <x:c r="G23727" s="54"/>
      <x:c r="I23727" s="53"/>
    </x:row>
    <x:row r="23728" spans="1:13" x14ac:dyDescent="0.25">
      <x:c r="G23728" s="54"/>
      <x:c r="I23728" s="53"/>
    </x:row>
    <x:row r="23729" spans="1:13" x14ac:dyDescent="0.25">
      <x:c r="G23729" s="54"/>
      <x:c r="I23729" s="53"/>
    </x:row>
    <x:row r="23730" spans="1:13" x14ac:dyDescent="0.25">
      <x:c r="G23730" s="54"/>
      <x:c r="I23730" s="53"/>
    </x:row>
    <x:row r="23731" spans="1:13" x14ac:dyDescent="0.25">
      <x:c r="G23731" s="54"/>
      <x:c r="I23731" s="53"/>
    </x:row>
    <x:row r="23732" spans="1:13" x14ac:dyDescent="0.25">
      <x:c r="G23732" s="54"/>
      <x:c r="I23732" s="53"/>
    </x:row>
    <x:row r="23733" spans="1:13" x14ac:dyDescent="0.25">
      <x:c r="G23733" s="54"/>
      <x:c r="I23733" s="53"/>
    </x:row>
    <x:row r="23734" spans="1:13" x14ac:dyDescent="0.25">
      <x:c r="I23734" s="53"/>
    </x:row>
    <x:row r="23735" spans="1:13" x14ac:dyDescent="0.25">
      <x:c r="I23735" s="53"/>
    </x:row>
    <x:row r="23736" spans="1:13" x14ac:dyDescent="0.25">
      <x:c r="G23736" s="54"/>
      <x:c r="I23736" s="53"/>
    </x:row>
    <x:row r="23737" spans="1:13" x14ac:dyDescent="0.25">
      <x:c r="I23737" s="53"/>
    </x:row>
    <x:row r="23738" spans="1:13" x14ac:dyDescent="0.25">
      <x:c r="I23738" s="53"/>
    </x:row>
    <x:row r="23739" spans="1:13" x14ac:dyDescent="0.25">
      <x:c r="G23739" s="54"/>
      <x:c r="I23739" s="53"/>
    </x:row>
    <x:row r="23740" spans="1:13" x14ac:dyDescent="0.25">
      <x:c r="G23740" s="54"/>
      <x:c r="I23740" s="53"/>
    </x:row>
    <x:row r="23741" spans="1:13" x14ac:dyDescent="0.25">
      <x:c r="G23741" s="54"/>
      <x:c r="I23741" s="53"/>
    </x:row>
    <x:row r="23742" spans="1:13" x14ac:dyDescent="0.25">
      <x:c r="G23742" s="54"/>
      <x:c r="I23742" s="53"/>
    </x:row>
    <x:row r="23743" spans="1:13" x14ac:dyDescent="0.25">
      <x:c r="I23743" s="53"/>
    </x:row>
    <x:row r="23744" spans="1:13" x14ac:dyDescent="0.25">
      <x:c r="G23744" s="54"/>
      <x:c r="I23744" s="53"/>
    </x:row>
    <x:row r="23745" spans="1:13" x14ac:dyDescent="0.25">
      <x:c r="G23745" s="54"/>
      <x:c r="I23745" s="53"/>
    </x:row>
    <x:row r="23746" spans="1:13" x14ac:dyDescent="0.25">
      <x:c r="G23746" s="54"/>
      <x:c r="I23746" s="53"/>
    </x:row>
    <x:row r="23747" spans="1:13" x14ac:dyDescent="0.25">
      <x:c r="G23747" s="54"/>
      <x:c r="I23747" s="53"/>
    </x:row>
    <x:row r="23748" spans="1:13" x14ac:dyDescent="0.25">
      <x:c r="G23748" s="54"/>
      <x:c r="I23748" s="53"/>
    </x:row>
    <x:row r="23749" spans="1:13" x14ac:dyDescent="0.25">
      <x:c r="G23749" s="54"/>
      <x:c r="I23749" s="53"/>
    </x:row>
    <x:row r="23750" spans="1:13" x14ac:dyDescent="0.25">
      <x:c r="G23750" s="54"/>
      <x:c r="I23750" s="53"/>
    </x:row>
    <x:row r="23751" spans="1:13" x14ac:dyDescent="0.25">
      <x:c r="G23751" s="54"/>
      <x:c r="I23751" s="53"/>
    </x:row>
    <x:row r="23752" spans="1:13" x14ac:dyDescent="0.25">
      <x:c r="G23752" s="54"/>
      <x:c r="I23752" s="53"/>
    </x:row>
    <x:row r="23753" spans="1:13" x14ac:dyDescent="0.25">
      <x:c r="G23753" s="54"/>
      <x:c r="I23753" s="53"/>
    </x:row>
    <x:row r="23754" spans="1:13" x14ac:dyDescent="0.25">
      <x:c r="G23754" s="54"/>
      <x:c r="I23754" s="53"/>
    </x:row>
    <x:row r="23755" spans="1:13" x14ac:dyDescent="0.25">
      <x:c r="G23755" s="54"/>
      <x:c r="I23755" s="53"/>
    </x:row>
    <x:row r="23756" spans="1:13" x14ac:dyDescent="0.25">
      <x:c r="I23756" s="53"/>
    </x:row>
    <x:row r="23757" spans="1:13" x14ac:dyDescent="0.25">
      <x:c r="G23757" s="54"/>
      <x:c r="I23757" s="53"/>
    </x:row>
    <x:row r="23758" spans="1:13" x14ac:dyDescent="0.25">
      <x:c r="I23758" s="53"/>
    </x:row>
    <x:row r="23759" spans="1:13" x14ac:dyDescent="0.25">
      <x:c r="G23759" s="54"/>
      <x:c r="I23759" s="53"/>
    </x:row>
    <x:row r="23760" spans="1:13" x14ac:dyDescent="0.25">
      <x:c r="G23760" s="54"/>
      <x:c r="I23760" s="53"/>
    </x:row>
    <x:row r="23761" spans="1:13" x14ac:dyDescent="0.25">
      <x:c r="G23761" s="54"/>
      <x:c r="I23761" s="53"/>
    </x:row>
    <x:row r="23762" spans="1:13" x14ac:dyDescent="0.25">
      <x:c r="G23762" s="54"/>
      <x:c r="I23762" s="53"/>
    </x:row>
    <x:row r="23763" spans="1:13" x14ac:dyDescent="0.25">
      <x:c r="G23763" s="54"/>
      <x:c r="I23763" s="53"/>
    </x:row>
    <x:row r="23764" spans="1:13" x14ac:dyDescent="0.25">
      <x:c r="G23764" s="54"/>
      <x:c r="I23764" s="53"/>
    </x:row>
    <x:row r="23765" spans="1:13" x14ac:dyDescent="0.25">
      <x:c r="G23765" s="54"/>
      <x:c r="I23765" s="53"/>
    </x:row>
    <x:row r="23766" spans="1:13" x14ac:dyDescent="0.25">
      <x:c r="G23766" s="54"/>
      <x:c r="I23766" s="53"/>
    </x:row>
    <x:row r="23767" spans="1:13" x14ac:dyDescent="0.25">
      <x:c r="G23767" s="54"/>
      <x:c r="I23767" s="53"/>
    </x:row>
    <x:row r="23768" spans="1:13" x14ac:dyDescent="0.25">
      <x:c r="G23768" s="54"/>
      <x:c r="I23768" s="53"/>
    </x:row>
    <x:row r="23769" spans="1:13" x14ac:dyDescent="0.25">
      <x:c r="G23769" s="54"/>
      <x:c r="I23769" s="53"/>
    </x:row>
    <x:row r="23770" spans="1:13" x14ac:dyDescent="0.25">
      <x:c r="G23770" s="54"/>
      <x:c r="I23770" s="53"/>
    </x:row>
    <x:row r="23771" spans="1:13" x14ac:dyDescent="0.25">
      <x:c r="G23771" s="54"/>
      <x:c r="I23771" s="53"/>
    </x:row>
    <x:row r="23772" spans="1:13" x14ac:dyDescent="0.25">
      <x:c r="G23772" s="54"/>
      <x:c r="I23772" s="53"/>
    </x:row>
    <x:row r="23773" spans="1:13" x14ac:dyDescent="0.25">
      <x:c r="G23773" s="54"/>
      <x:c r="I23773" s="53"/>
    </x:row>
    <x:row r="23774" spans="1:13" x14ac:dyDescent="0.25">
      <x:c r="G23774" s="54"/>
      <x:c r="I23774" s="53"/>
    </x:row>
    <x:row r="23775" spans="1:13" x14ac:dyDescent="0.25">
      <x:c r="G23775" s="54"/>
      <x:c r="I23775" s="53"/>
    </x:row>
    <x:row r="23776" spans="1:13" x14ac:dyDescent="0.25">
      <x:c r="G23776" s="54"/>
      <x:c r="I23776" s="53"/>
    </x:row>
    <x:row r="23777" spans="1:13" x14ac:dyDescent="0.25">
      <x:c r="G23777" s="54"/>
      <x:c r="I23777" s="53"/>
    </x:row>
    <x:row r="23778" spans="1:13" x14ac:dyDescent="0.25">
      <x:c r="G23778" s="54"/>
      <x:c r="I23778" s="53"/>
    </x:row>
    <x:row r="23779" spans="1:13" x14ac:dyDescent="0.25">
      <x:c r="G23779" s="54"/>
      <x:c r="I23779" s="53"/>
    </x:row>
    <x:row r="23780" spans="1:13" x14ac:dyDescent="0.25">
      <x:c r="G23780" s="54"/>
      <x:c r="I23780" s="53"/>
    </x:row>
    <x:row r="23781" spans="1:13" x14ac:dyDescent="0.25">
      <x:c r="G23781" s="54"/>
      <x:c r="I23781" s="53"/>
    </x:row>
    <x:row r="23782" spans="1:13" x14ac:dyDescent="0.25">
      <x:c r="G23782" s="54"/>
      <x:c r="I23782" s="53"/>
    </x:row>
    <x:row r="23783" spans="1:13" x14ac:dyDescent="0.25">
      <x:c r="G23783" s="54"/>
      <x:c r="I23783" s="53"/>
    </x:row>
    <x:row r="23784" spans="1:13" x14ac:dyDescent="0.25">
      <x:c r="G23784" s="54"/>
      <x:c r="I23784" s="53"/>
    </x:row>
    <x:row r="23785" spans="1:13" x14ac:dyDescent="0.25">
      <x:c r="G23785" s="54"/>
      <x:c r="I23785" s="53"/>
    </x:row>
    <x:row r="23786" spans="1:13" x14ac:dyDescent="0.25">
      <x:c r="G23786" s="54"/>
      <x:c r="I23786" s="53"/>
    </x:row>
    <x:row r="23787" spans="1:13" x14ac:dyDescent="0.25">
      <x:c r="G23787" s="54"/>
      <x:c r="I23787" s="53"/>
    </x:row>
    <x:row r="23788" spans="1:13" x14ac:dyDescent="0.25">
      <x:c r="G23788" s="54"/>
      <x:c r="I23788" s="53"/>
    </x:row>
    <x:row r="23789" spans="1:13" x14ac:dyDescent="0.25">
      <x:c r="G23789" s="54"/>
      <x:c r="I23789" s="53"/>
    </x:row>
    <x:row r="23790" spans="1:13" x14ac:dyDescent="0.25">
      <x:c r="G23790" s="54"/>
      <x:c r="I23790" s="53"/>
    </x:row>
    <x:row r="23791" spans="1:13" x14ac:dyDescent="0.25">
      <x:c r="G23791" s="54"/>
      <x:c r="I23791" s="53"/>
    </x:row>
    <x:row r="23792" spans="1:13" x14ac:dyDescent="0.25">
      <x:c r="G23792" s="54"/>
      <x:c r="I23792" s="53"/>
    </x:row>
    <x:row r="23793" spans="1:13" x14ac:dyDescent="0.25">
      <x:c r="G23793" s="54"/>
      <x:c r="I23793" s="53"/>
    </x:row>
    <x:row r="23794" spans="1:13" x14ac:dyDescent="0.25">
      <x:c r="G23794" s="54"/>
      <x:c r="I23794" s="53"/>
    </x:row>
    <x:row r="23795" spans="1:13" x14ac:dyDescent="0.25">
      <x:c r="G23795" s="54"/>
      <x:c r="I23795" s="53"/>
    </x:row>
    <x:row r="23796" spans="1:13" x14ac:dyDescent="0.25">
      <x:c r="G23796" s="54"/>
      <x:c r="I23796" s="53"/>
    </x:row>
    <x:row r="23797" spans="1:13" x14ac:dyDescent="0.25">
      <x:c r="G23797" s="54"/>
      <x:c r="I23797" s="53"/>
    </x:row>
    <x:row r="23798" spans="1:13" x14ac:dyDescent="0.25">
      <x:c r="G23798" s="54"/>
      <x:c r="I23798" s="53"/>
    </x:row>
    <x:row r="23799" spans="1:13" x14ac:dyDescent="0.25">
      <x:c r="G23799" s="54"/>
      <x:c r="I23799" s="53"/>
    </x:row>
    <x:row r="23800" spans="1:13" x14ac:dyDescent="0.25">
      <x:c r="G23800" s="54"/>
      <x:c r="I23800" s="53"/>
    </x:row>
    <x:row r="23801" spans="1:13" x14ac:dyDescent="0.25">
      <x:c r="G23801" s="54"/>
      <x:c r="I23801" s="53"/>
    </x:row>
    <x:row r="23802" spans="1:13" x14ac:dyDescent="0.25">
      <x:c r="G23802" s="54"/>
      <x:c r="I23802" s="53"/>
    </x:row>
    <x:row r="23803" spans="1:13" x14ac:dyDescent="0.25">
      <x:c r="G23803" s="54"/>
      <x:c r="I23803" s="53"/>
    </x:row>
    <x:row r="23804" spans="1:13" x14ac:dyDescent="0.25">
      <x:c r="G23804" s="54"/>
      <x:c r="I23804" s="53"/>
    </x:row>
    <x:row r="23805" spans="1:13" x14ac:dyDescent="0.25">
      <x:c r="G23805" s="54"/>
      <x:c r="I23805" s="53"/>
    </x:row>
    <x:row r="23806" spans="1:13" x14ac:dyDescent="0.25">
      <x:c r="G23806" s="54"/>
      <x:c r="I23806" s="53"/>
    </x:row>
    <x:row r="23807" spans="1:13" x14ac:dyDescent="0.25">
      <x:c r="G23807" s="54"/>
      <x:c r="I23807" s="53"/>
    </x:row>
    <x:row r="23808" spans="1:13" x14ac:dyDescent="0.25">
      <x:c r="G23808" s="54"/>
      <x:c r="I23808" s="53"/>
    </x:row>
    <x:row r="23809" spans="1:13" x14ac:dyDescent="0.25">
      <x:c r="G23809" s="54"/>
      <x:c r="I23809" s="53"/>
    </x:row>
    <x:row r="23810" spans="1:13" x14ac:dyDescent="0.25">
      <x:c r="G23810" s="54"/>
      <x:c r="I23810" s="53"/>
    </x:row>
    <x:row r="23811" spans="1:13" x14ac:dyDescent="0.25">
      <x:c r="G23811" s="54"/>
      <x:c r="I23811" s="53"/>
    </x:row>
    <x:row r="23812" spans="1:13" x14ac:dyDescent="0.25">
      <x:c r="G23812" s="54"/>
      <x:c r="I23812" s="53"/>
    </x:row>
    <x:row r="23813" spans="1:13" x14ac:dyDescent="0.25">
      <x:c r="G23813" s="54"/>
      <x:c r="I23813" s="53"/>
    </x:row>
    <x:row r="23814" spans="1:13" x14ac:dyDescent="0.25">
      <x:c r="G23814" s="54"/>
      <x:c r="I23814" s="53"/>
    </x:row>
    <x:row r="23815" spans="1:13" x14ac:dyDescent="0.25">
      <x:c r="G23815" s="54"/>
      <x:c r="I23815" s="53"/>
    </x:row>
    <x:row r="23816" spans="1:13" x14ac:dyDescent="0.25">
      <x:c r="G23816" s="54"/>
      <x:c r="I23816" s="53"/>
    </x:row>
    <x:row r="23817" spans="1:13" x14ac:dyDescent="0.25">
      <x:c r="G23817" s="54"/>
      <x:c r="I23817" s="53"/>
    </x:row>
    <x:row r="23818" spans="1:13" x14ac:dyDescent="0.25">
      <x:c r="G23818" s="54"/>
      <x:c r="I23818" s="53"/>
    </x:row>
    <x:row r="23819" spans="1:13" x14ac:dyDescent="0.25">
      <x:c r="G23819" s="54"/>
      <x:c r="I23819" s="53"/>
    </x:row>
    <x:row r="23820" spans="1:13" x14ac:dyDescent="0.25">
      <x:c r="G23820" s="54"/>
      <x:c r="I23820" s="53"/>
    </x:row>
    <x:row r="23821" spans="1:13" x14ac:dyDescent="0.25">
      <x:c r="G23821" s="54"/>
      <x:c r="I23821" s="53"/>
    </x:row>
    <x:row r="23822" spans="1:13" x14ac:dyDescent="0.25">
      <x:c r="G23822" s="54"/>
      <x:c r="I23822" s="53"/>
    </x:row>
    <x:row r="23823" spans="1:13" x14ac:dyDescent="0.25">
      <x:c r="G23823" s="54"/>
      <x:c r="I23823" s="53"/>
    </x:row>
    <x:row r="23824" spans="1:13" x14ac:dyDescent="0.25">
      <x:c r="G23824" s="54"/>
      <x:c r="I23824" s="53"/>
    </x:row>
    <x:row r="23825" spans="1:13" x14ac:dyDescent="0.25">
      <x:c r="G23825" s="54"/>
      <x:c r="I23825" s="53"/>
    </x:row>
    <x:row r="23826" spans="1:13" x14ac:dyDescent="0.25">
      <x:c r="G23826" s="54"/>
      <x:c r="I23826" s="53"/>
    </x:row>
    <x:row r="23827" spans="1:13" x14ac:dyDescent="0.25">
      <x:c r="G23827" s="54"/>
      <x:c r="I23827" s="53"/>
    </x:row>
    <x:row r="23828" spans="1:13" x14ac:dyDescent="0.25">
      <x:c r="G23828" s="54"/>
      <x:c r="I23828" s="53"/>
    </x:row>
    <x:row r="23829" spans="1:13" x14ac:dyDescent="0.25">
      <x:c r="G23829" s="54"/>
      <x:c r="I23829" s="53"/>
    </x:row>
    <x:row r="23830" spans="1:13" x14ac:dyDescent="0.25">
      <x:c r="G23830" s="54"/>
      <x:c r="I23830" s="53"/>
    </x:row>
    <x:row r="23831" spans="1:13" x14ac:dyDescent="0.25">
      <x:c r="G23831" s="54"/>
      <x:c r="I23831" s="53"/>
    </x:row>
    <x:row r="23832" spans="1:13" x14ac:dyDescent="0.25">
      <x:c r="G23832" s="54"/>
      <x:c r="I23832" s="53"/>
    </x:row>
    <x:row r="23833" spans="1:13" x14ac:dyDescent="0.25">
      <x:c r="G23833" s="54"/>
      <x:c r="I23833" s="53"/>
    </x:row>
    <x:row r="23834" spans="1:13" x14ac:dyDescent="0.25">
      <x:c r="I23834" s="53"/>
    </x:row>
    <x:row r="23835" spans="1:13" x14ac:dyDescent="0.25">
      <x:c r="G23835" s="54"/>
      <x:c r="I23835" s="53"/>
    </x:row>
    <x:row r="23836" spans="1:13" x14ac:dyDescent="0.25">
      <x:c r="G23836" s="54"/>
      <x:c r="I23836" s="53"/>
    </x:row>
    <x:row r="23837" spans="1:13" x14ac:dyDescent="0.25">
      <x:c r="G23837" s="54"/>
      <x:c r="I23837" s="53"/>
    </x:row>
    <x:row r="23838" spans="1:13" x14ac:dyDescent="0.25">
      <x:c r="G23838" s="54"/>
      <x:c r="I23838" s="53"/>
    </x:row>
    <x:row r="23839" spans="1:13" x14ac:dyDescent="0.25">
      <x:c r="G23839" s="54"/>
      <x:c r="I23839" s="53"/>
    </x:row>
    <x:row r="23840" spans="1:13" x14ac:dyDescent="0.25">
      <x:c r="G23840" s="54"/>
      <x:c r="I23840" s="53"/>
    </x:row>
    <x:row r="23841" spans="1:13" x14ac:dyDescent="0.25">
      <x:c r="G23841" s="54"/>
      <x:c r="I23841" s="53"/>
    </x:row>
    <x:row r="23842" spans="1:13" x14ac:dyDescent="0.25">
      <x:c r="I23842" s="53"/>
    </x:row>
    <x:row r="23843" spans="1:13" x14ac:dyDescent="0.25">
      <x:c r="G23843" s="54"/>
      <x:c r="I23843" s="53"/>
    </x:row>
    <x:row r="23844" spans="1:13" x14ac:dyDescent="0.25">
      <x:c r="G23844" s="54"/>
      <x:c r="I23844" s="53"/>
    </x:row>
    <x:row r="23845" spans="1:13" x14ac:dyDescent="0.25">
      <x:c r="G23845" s="54"/>
      <x:c r="I23845" s="53"/>
    </x:row>
    <x:row r="23846" spans="1:13" x14ac:dyDescent="0.25">
      <x:c r="G23846" s="54"/>
      <x:c r="I23846" s="53"/>
    </x:row>
    <x:row r="23847" spans="1:13" x14ac:dyDescent="0.25">
      <x:c r="G23847" s="54"/>
      <x:c r="I23847" s="53"/>
    </x:row>
    <x:row r="23848" spans="1:13" x14ac:dyDescent="0.25">
      <x:c r="G23848" s="54"/>
      <x:c r="I23848" s="53"/>
    </x:row>
    <x:row r="23849" spans="1:13" x14ac:dyDescent="0.25">
      <x:c r="G23849" s="54"/>
      <x:c r="I23849" s="53"/>
    </x:row>
    <x:row r="23850" spans="1:13" x14ac:dyDescent="0.25">
      <x:c r="G23850" s="54"/>
      <x:c r="I23850" s="53"/>
    </x:row>
    <x:row r="23851" spans="1:13" x14ac:dyDescent="0.25">
      <x:c r="G23851" s="54"/>
      <x:c r="I23851" s="53"/>
    </x:row>
    <x:row r="23852" spans="1:13" x14ac:dyDescent="0.25">
      <x:c r="G23852" s="54"/>
      <x:c r="I23852" s="53"/>
    </x:row>
    <x:row r="23853" spans="1:13" x14ac:dyDescent="0.25">
      <x:c r="G23853" s="54"/>
      <x:c r="I23853" s="53"/>
    </x:row>
    <x:row r="23854" spans="1:13" x14ac:dyDescent="0.25">
      <x:c r="G23854" s="54"/>
      <x:c r="I23854" s="53"/>
    </x:row>
    <x:row r="23855" spans="1:13" x14ac:dyDescent="0.25">
      <x:c r="G23855" s="54"/>
      <x:c r="I23855" s="53"/>
    </x:row>
    <x:row r="23856" spans="1:13" x14ac:dyDescent="0.25">
      <x:c r="G23856" s="54"/>
      <x:c r="I23856" s="53"/>
    </x:row>
    <x:row r="23857" spans="1:13" x14ac:dyDescent="0.25">
      <x:c r="I23857" s="53"/>
    </x:row>
    <x:row r="23858" spans="1:13" x14ac:dyDescent="0.25">
      <x:c r="G23858" s="54"/>
      <x:c r="I23858" s="53"/>
    </x:row>
    <x:row r="23859" spans="1:13" x14ac:dyDescent="0.25">
      <x:c r="G23859" s="54"/>
      <x:c r="I23859" s="53"/>
    </x:row>
    <x:row r="23860" spans="1:13" x14ac:dyDescent="0.25">
      <x:c r="I23860" s="53"/>
    </x:row>
    <x:row r="23861" spans="1:13" x14ac:dyDescent="0.25">
      <x:c r="G23861" s="54"/>
      <x:c r="I23861" s="53"/>
    </x:row>
    <x:row r="23862" spans="1:13" x14ac:dyDescent="0.25">
      <x:c r="G23862" s="54"/>
      <x:c r="I23862" s="53"/>
    </x:row>
    <x:row r="23863" spans="1:13" x14ac:dyDescent="0.25">
      <x:c r="G23863" s="54"/>
      <x:c r="I23863" s="53"/>
    </x:row>
    <x:row r="23864" spans="1:13" x14ac:dyDescent="0.25">
      <x:c r="G23864" s="54"/>
      <x:c r="I23864" s="53"/>
    </x:row>
    <x:row r="23865" spans="1:13" x14ac:dyDescent="0.25">
      <x:c r="G23865" s="54"/>
      <x:c r="I23865" s="53"/>
    </x:row>
    <x:row r="23866" spans="1:13" x14ac:dyDescent="0.25">
      <x:c r="G23866" s="54"/>
      <x:c r="I23866" s="53"/>
    </x:row>
    <x:row r="23867" spans="1:13" x14ac:dyDescent="0.25">
      <x:c r="G23867" s="54"/>
      <x:c r="I23867" s="53"/>
    </x:row>
    <x:row r="23868" spans="1:13" x14ac:dyDescent="0.25">
      <x:c r="G23868" s="54"/>
      <x:c r="I23868" s="53"/>
    </x:row>
    <x:row r="23869" spans="1:13" x14ac:dyDescent="0.25">
      <x:c r="G23869" s="54"/>
      <x:c r="I23869" s="53"/>
    </x:row>
    <x:row r="23870" spans="1:13" x14ac:dyDescent="0.25">
      <x:c r="G23870" s="54"/>
      <x:c r="I23870" s="53"/>
    </x:row>
    <x:row r="23871" spans="1:13" x14ac:dyDescent="0.25">
      <x:c r="G23871" s="54"/>
      <x:c r="I23871" s="53"/>
    </x:row>
    <x:row r="23872" spans="1:13" x14ac:dyDescent="0.25">
      <x:c r="G23872" s="54"/>
      <x:c r="I23872" s="53"/>
    </x:row>
    <x:row r="23873" spans="1:13" x14ac:dyDescent="0.25">
      <x:c r="G23873" s="54"/>
      <x:c r="I23873" s="53"/>
    </x:row>
    <x:row r="23874" spans="1:13" x14ac:dyDescent="0.25">
      <x:c r="G23874" s="54"/>
      <x:c r="I23874" s="53"/>
    </x:row>
    <x:row r="23875" spans="1:13" x14ac:dyDescent="0.25">
      <x:c r="G23875" s="54"/>
      <x:c r="I23875" s="53"/>
    </x:row>
    <x:row r="23876" spans="1:13" x14ac:dyDescent="0.25">
      <x:c r="G23876" s="54"/>
      <x:c r="I23876" s="53"/>
    </x:row>
    <x:row r="23877" spans="1:13" x14ac:dyDescent="0.25">
      <x:c r="G23877" s="54"/>
      <x:c r="I23877" s="53"/>
    </x:row>
    <x:row r="23878" spans="1:13" x14ac:dyDescent="0.25">
      <x:c r="G23878" s="54"/>
      <x:c r="I23878" s="53"/>
    </x:row>
    <x:row r="23879" spans="1:13" x14ac:dyDescent="0.25">
      <x:c r="G23879" s="54"/>
      <x:c r="I23879" s="53"/>
    </x:row>
    <x:row r="23880" spans="1:13" x14ac:dyDescent="0.25">
      <x:c r="G23880" s="54"/>
      <x:c r="I23880" s="53"/>
    </x:row>
    <x:row r="23881" spans="1:13" x14ac:dyDescent="0.25">
      <x:c r="G23881" s="54"/>
      <x:c r="I23881" s="53"/>
    </x:row>
    <x:row r="23882" spans="1:13" x14ac:dyDescent="0.25">
      <x:c r="G23882" s="54"/>
      <x:c r="I23882" s="53"/>
    </x:row>
    <x:row r="23883" spans="1:13" x14ac:dyDescent="0.25">
      <x:c r="G23883" s="54"/>
      <x:c r="I23883" s="53"/>
    </x:row>
    <x:row r="23884" spans="1:13" x14ac:dyDescent="0.25">
      <x:c r="G23884" s="54"/>
      <x:c r="I23884" s="53"/>
    </x:row>
    <x:row r="23885" spans="1:13" x14ac:dyDescent="0.25">
      <x:c r="G23885" s="54"/>
      <x:c r="I23885" s="53"/>
    </x:row>
    <x:row r="23886" spans="1:13" x14ac:dyDescent="0.25">
      <x:c r="G23886" s="54"/>
      <x:c r="I23886" s="53"/>
    </x:row>
    <x:row r="23887" spans="1:13" x14ac:dyDescent="0.25">
      <x:c r="G23887" s="54"/>
      <x:c r="I23887" s="53"/>
    </x:row>
    <x:row r="23888" spans="1:13" x14ac:dyDescent="0.25">
      <x:c r="G23888" s="54"/>
      <x:c r="I23888" s="53"/>
    </x:row>
    <x:row r="23889" spans="1:13" x14ac:dyDescent="0.25">
      <x:c r="G23889" s="54"/>
      <x:c r="I23889" s="53"/>
    </x:row>
    <x:row r="23890" spans="1:13" x14ac:dyDescent="0.25">
      <x:c r="I23890" s="53"/>
    </x:row>
    <x:row r="23891" spans="1:13" x14ac:dyDescent="0.25">
      <x:c r="G23891" s="54"/>
      <x:c r="I23891" s="53"/>
    </x:row>
    <x:row r="23892" spans="1:13" x14ac:dyDescent="0.25">
      <x:c r="G23892" s="54"/>
      <x:c r="I23892" s="53"/>
    </x:row>
    <x:row r="23893" spans="1:13" x14ac:dyDescent="0.25">
      <x:c r="G23893" s="54"/>
      <x:c r="I23893" s="53"/>
    </x:row>
    <x:row r="23894" spans="1:13" x14ac:dyDescent="0.25">
      <x:c r="G23894" s="54"/>
      <x:c r="I23894" s="53"/>
    </x:row>
    <x:row r="23895" spans="1:13" x14ac:dyDescent="0.25">
      <x:c r="G23895" s="54"/>
      <x:c r="I23895" s="53"/>
    </x:row>
    <x:row r="23896" spans="1:13" x14ac:dyDescent="0.25">
      <x:c r="G23896" s="54"/>
      <x:c r="I23896" s="53"/>
    </x:row>
    <x:row r="23897" spans="1:13" x14ac:dyDescent="0.25">
      <x:c r="G23897" s="54"/>
      <x:c r="I23897" s="53"/>
    </x:row>
    <x:row r="23898" spans="1:13" x14ac:dyDescent="0.25">
      <x:c r="G23898" s="54"/>
      <x:c r="I23898" s="53"/>
    </x:row>
    <x:row r="23899" spans="1:13" x14ac:dyDescent="0.25">
      <x:c r="G23899" s="54"/>
      <x:c r="I23899" s="53"/>
    </x:row>
    <x:row r="23900" spans="1:13" x14ac:dyDescent="0.25">
      <x:c r="G23900" s="54"/>
      <x:c r="I23900" s="53"/>
    </x:row>
    <x:row r="23901" spans="1:13" x14ac:dyDescent="0.25">
      <x:c r="G23901" s="54"/>
      <x:c r="I23901" s="53"/>
    </x:row>
    <x:row r="23902" spans="1:13" x14ac:dyDescent="0.25">
      <x:c r="G23902" s="54"/>
      <x:c r="I23902" s="53"/>
    </x:row>
    <x:row r="23903" spans="1:13" x14ac:dyDescent="0.25">
      <x:c r="G23903" s="54"/>
      <x:c r="I23903" s="53"/>
    </x:row>
    <x:row r="23904" spans="1:13" x14ac:dyDescent="0.25">
      <x:c r="G23904" s="54"/>
      <x:c r="I23904" s="53"/>
    </x:row>
    <x:row r="23905" spans="1:13" x14ac:dyDescent="0.25">
      <x:c r="G23905" s="54"/>
      <x:c r="I23905" s="53"/>
    </x:row>
    <x:row r="23906" spans="1:13" x14ac:dyDescent="0.25">
      <x:c r="G23906" s="54"/>
      <x:c r="I23906" s="53"/>
    </x:row>
    <x:row r="23907" spans="1:13" x14ac:dyDescent="0.25">
      <x:c r="G23907" s="54"/>
      <x:c r="I23907" s="53"/>
    </x:row>
    <x:row r="23908" spans="1:13" x14ac:dyDescent="0.25">
      <x:c r="G23908" s="54"/>
      <x:c r="I23908" s="53"/>
    </x:row>
    <x:row r="23909" spans="1:13" x14ac:dyDescent="0.25">
      <x:c r="G23909" s="54"/>
      <x:c r="I23909" s="53"/>
    </x:row>
    <x:row r="23910" spans="1:13" x14ac:dyDescent="0.25">
      <x:c r="I23910" s="53"/>
    </x:row>
    <x:row r="23911" spans="1:13" x14ac:dyDescent="0.25">
      <x:c r="G23911" s="54"/>
      <x:c r="I23911" s="53"/>
    </x:row>
    <x:row r="23912" spans="1:13" x14ac:dyDescent="0.25">
      <x:c r="G23912" s="54"/>
      <x:c r="I23912" s="53"/>
    </x:row>
    <x:row r="23913" spans="1:13" x14ac:dyDescent="0.25">
      <x:c r="G23913" s="54"/>
      <x:c r="I23913" s="53"/>
    </x:row>
    <x:row r="23914" spans="1:13" x14ac:dyDescent="0.25">
      <x:c r="G23914" s="54"/>
      <x:c r="I23914" s="53"/>
    </x:row>
    <x:row r="23915" spans="1:13" x14ac:dyDescent="0.25">
      <x:c r="G23915" s="54"/>
      <x:c r="I23915" s="53"/>
    </x:row>
    <x:row r="23916" spans="1:13" x14ac:dyDescent="0.25">
      <x:c r="G23916" s="54"/>
      <x:c r="I23916" s="53"/>
    </x:row>
    <x:row r="23917" spans="1:13" x14ac:dyDescent="0.25">
      <x:c r="G23917" s="54"/>
      <x:c r="I23917" s="53"/>
    </x:row>
    <x:row r="23918" spans="1:13" x14ac:dyDescent="0.25">
      <x:c r="G23918" s="54"/>
      <x:c r="I23918" s="53"/>
    </x:row>
    <x:row r="23919" spans="1:13" x14ac:dyDescent="0.25">
      <x:c r="G23919" s="54"/>
      <x:c r="I23919" s="53"/>
    </x:row>
    <x:row r="23920" spans="1:13" x14ac:dyDescent="0.25">
      <x:c r="G23920" s="54"/>
      <x:c r="I23920" s="53"/>
    </x:row>
    <x:row r="23921" spans="1:13" x14ac:dyDescent="0.25">
      <x:c r="G23921" s="54"/>
      <x:c r="I23921" s="53"/>
    </x:row>
    <x:row r="23922" spans="1:13" x14ac:dyDescent="0.25">
      <x:c r="G23922" s="54"/>
      <x:c r="I23922" s="53"/>
    </x:row>
    <x:row r="23923" spans="1:13" x14ac:dyDescent="0.25">
      <x:c r="G23923" s="54"/>
      <x:c r="I23923" s="53"/>
    </x:row>
    <x:row r="23924" spans="1:13" x14ac:dyDescent="0.25">
      <x:c r="G23924" s="54"/>
      <x:c r="I23924" s="53"/>
    </x:row>
    <x:row r="23925" spans="1:13" x14ac:dyDescent="0.25">
      <x:c r="G23925" s="54"/>
      <x:c r="I23925" s="53"/>
    </x:row>
    <x:row r="23926" spans="1:13" x14ac:dyDescent="0.25">
      <x:c r="G23926" s="54"/>
      <x:c r="I23926" s="53"/>
    </x:row>
    <x:row r="23927" spans="1:13" x14ac:dyDescent="0.25">
      <x:c r="G23927" s="54"/>
      <x:c r="I23927" s="53"/>
    </x:row>
    <x:row r="23928" spans="1:13" x14ac:dyDescent="0.25">
      <x:c r="G23928" s="54"/>
      <x:c r="I23928" s="53"/>
    </x:row>
    <x:row r="23929" spans="1:13" x14ac:dyDescent="0.25">
      <x:c r="G23929" s="54"/>
      <x:c r="I23929" s="53"/>
    </x:row>
    <x:row r="23930" spans="1:13" x14ac:dyDescent="0.25">
      <x:c r="G23930" s="54"/>
      <x:c r="I23930" s="53"/>
    </x:row>
    <x:row r="23931" spans="1:13" x14ac:dyDescent="0.25">
      <x:c r="G23931" s="54"/>
      <x:c r="I23931" s="53"/>
    </x:row>
    <x:row r="23932" spans="1:13" x14ac:dyDescent="0.25">
      <x:c r="G23932" s="54"/>
      <x:c r="I23932" s="53"/>
    </x:row>
    <x:row r="23933" spans="1:13" x14ac:dyDescent="0.25">
      <x:c r="G23933" s="54"/>
      <x:c r="I23933" s="53"/>
    </x:row>
    <x:row r="23934" spans="1:13" x14ac:dyDescent="0.25">
      <x:c r="G23934" s="54"/>
      <x:c r="I23934" s="53"/>
    </x:row>
    <x:row r="23935" spans="1:13" x14ac:dyDescent="0.25">
      <x:c r="G23935" s="54"/>
      <x:c r="I23935" s="53"/>
    </x:row>
    <x:row r="23936" spans="1:13" x14ac:dyDescent="0.25">
      <x:c r="G23936" s="54"/>
      <x:c r="I23936" s="53"/>
    </x:row>
    <x:row r="23937" spans="1:13" x14ac:dyDescent="0.25">
      <x:c r="G23937" s="54"/>
      <x:c r="I23937" s="53"/>
    </x:row>
    <x:row r="23938" spans="1:13" x14ac:dyDescent="0.25">
      <x:c r="G23938" s="54"/>
      <x:c r="I23938" s="53"/>
    </x:row>
    <x:row r="23939" spans="1:13" x14ac:dyDescent="0.25">
      <x:c r="G23939" s="54"/>
      <x:c r="I23939" s="53"/>
    </x:row>
    <x:row r="23940" spans="1:13" x14ac:dyDescent="0.25">
      <x:c r="G23940" s="54"/>
      <x:c r="I23940" s="53"/>
    </x:row>
    <x:row r="23941" spans="1:13" x14ac:dyDescent="0.25">
      <x:c r="G23941" s="54"/>
      <x:c r="I23941" s="53"/>
    </x:row>
    <x:row r="23942" spans="1:13" x14ac:dyDescent="0.25">
      <x:c r="G23942" s="54"/>
      <x:c r="I23942" s="53"/>
    </x:row>
    <x:row r="23943" spans="1:13" x14ac:dyDescent="0.25">
      <x:c r="G23943" s="54"/>
      <x:c r="I23943" s="53"/>
    </x:row>
    <x:row r="23944" spans="1:13" x14ac:dyDescent="0.25">
      <x:c r="G23944" s="54"/>
      <x:c r="I23944" s="53"/>
    </x:row>
    <x:row r="23945" spans="1:13" x14ac:dyDescent="0.25">
      <x:c r="G23945" s="54"/>
      <x:c r="I23945" s="53"/>
    </x:row>
    <x:row r="23946" spans="1:13" x14ac:dyDescent="0.25">
      <x:c r="G23946" s="54"/>
      <x:c r="I23946" s="53"/>
    </x:row>
    <x:row r="23947" spans="1:13" x14ac:dyDescent="0.25">
      <x:c r="G23947" s="54"/>
      <x:c r="I23947" s="53"/>
    </x:row>
    <x:row r="23948" spans="1:13" x14ac:dyDescent="0.25">
      <x:c r="G23948" s="54"/>
      <x:c r="I23948" s="53"/>
    </x:row>
    <x:row r="23949" spans="1:13" x14ac:dyDescent="0.25">
      <x:c r="G23949" s="54"/>
      <x:c r="I23949" s="53"/>
    </x:row>
    <x:row r="23950" spans="1:13" x14ac:dyDescent="0.25">
      <x:c r="G23950" s="54"/>
      <x:c r="I23950" s="53"/>
    </x:row>
    <x:row r="23951" spans="1:13" x14ac:dyDescent="0.25">
      <x:c r="G23951" s="54"/>
      <x:c r="I23951" s="53"/>
    </x:row>
    <x:row r="23952" spans="1:13" x14ac:dyDescent="0.25">
      <x:c r="G23952" s="54"/>
      <x:c r="I23952" s="53"/>
    </x:row>
    <x:row r="23953" spans="1:13" x14ac:dyDescent="0.25">
      <x:c r="G23953" s="54"/>
      <x:c r="I23953" s="53"/>
    </x:row>
    <x:row r="23954" spans="1:13" x14ac:dyDescent="0.25">
      <x:c r="G23954" s="54"/>
      <x:c r="I23954" s="53"/>
    </x:row>
    <x:row r="23955" spans="1:13" x14ac:dyDescent="0.25">
      <x:c r="G23955" s="54"/>
      <x:c r="I23955" s="53"/>
    </x:row>
    <x:row r="23956" spans="1:13" x14ac:dyDescent="0.25">
      <x:c r="G23956" s="54"/>
      <x:c r="I23956" s="53"/>
    </x:row>
    <x:row r="23957" spans="1:13" x14ac:dyDescent="0.25">
      <x:c r="G23957" s="54"/>
      <x:c r="I23957" s="53"/>
    </x:row>
    <x:row r="23958" spans="1:13" x14ac:dyDescent="0.25">
      <x:c r="G23958" s="54"/>
      <x:c r="I23958" s="53"/>
    </x:row>
    <x:row r="23959" spans="1:13" x14ac:dyDescent="0.25">
      <x:c r="G23959" s="54"/>
      <x:c r="I23959" s="53"/>
    </x:row>
    <x:row r="23960" spans="1:13" x14ac:dyDescent="0.25">
      <x:c r="G23960" s="54"/>
      <x:c r="I23960" s="53"/>
    </x:row>
    <x:row r="23961" spans="1:13" x14ac:dyDescent="0.25">
      <x:c r="G23961" s="54"/>
      <x:c r="I23961" s="53"/>
    </x:row>
    <x:row r="23962" spans="1:13" x14ac:dyDescent="0.25">
      <x:c r="G23962" s="54"/>
      <x:c r="I23962" s="53"/>
    </x:row>
    <x:row r="23963" spans="1:13" x14ac:dyDescent="0.25">
      <x:c r="G23963" s="54"/>
      <x:c r="I23963" s="53"/>
    </x:row>
    <x:row r="23964" spans="1:13" x14ac:dyDescent="0.25">
      <x:c r="G23964" s="54"/>
      <x:c r="I23964" s="53"/>
    </x:row>
    <x:row r="23965" spans="1:13" x14ac:dyDescent="0.25">
      <x:c r="G23965" s="54"/>
      <x:c r="I23965" s="53"/>
    </x:row>
    <x:row r="23966" spans="1:13" x14ac:dyDescent="0.25">
      <x:c r="G23966" s="54"/>
      <x:c r="I23966" s="53"/>
    </x:row>
    <x:row r="23967" spans="1:13" x14ac:dyDescent="0.25">
      <x:c r="G23967" s="54"/>
      <x:c r="I23967" s="53"/>
    </x:row>
    <x:row r="23968" spans="1:13" x14ac:dyDescent="0.25">
      <x:c r="G23968" s="54"/>
      <x:c r="I23968" s="53"/>
    </x:row>
    <x:row r="23969" spans="1:13" x14ac:dyDescent="0.25">
      <x:c r="G23969" s="54"/>
      <x:c r="I23969" s="53"/>
    </x:row>
    <x:row r="23970" spans="1:13" x14ac:dyDescent="0.25">
      <x:c r="G23970" s="54"/>
      <x:c r="I23970" s="53"/>
    </x:row>
    <x:row r="23971" spans="1:13" x14ac:dyDescent="0.25">
      <x:c r="G23971" s="54"/>
      <x:c r="I23971" s="53"/>
    </x:row>
    <x:row r="23972" spans="1:13" x14ac:dyDescent="0.25">
      <x:c r="G23972" s="54"/>
      <x:c r="I23972" s="53"/>
    </x:row>
    <x:row r="23973" spans="1:13" x14ac:dyDescent="0.25">
      <x:c r="G23973" s="54"/>
      <x:c r="I23973" s="53"/>
    </x:row>
    <x:row r="23974" spans="1:13" x14ac:dyDescent="0.25">
      <x:c r="G23974" s="54"/>
      <x:c r="I23974" s="53"/>
    </x:row>
    <x:row r="23975" spans="1:13" x14ac:dyDescent="0.25">
      <x:c r="G23975" s="54"/>
      <x:c r="I23975" s="53"/>
    </x:row>
    <x:row r="23976" spans="1:13" x14ac:dyDescent="0.25">
      <x:c r="G23976" s="54"/>
      <x:c r="I23976" s="53"/>
    </x:row>
    <x:row r="23977" spans="1:13" x14ac:dyDescent="0.25">
      <x:c r="G23977" s="54"/>
      <x:c r="I23977" s="53"/>
    </x:row>
    <x:row r="23978" spans="1:13" x14ac:dyDescent="0.25">
      <x:c r="G23978" s="54"/>
      <x:c r="I23978" s="53"/>
    </x:row>
    <x:row r="23979" spans="1:13" x14ac:dyDescent="0.25">
      <x:c r="G23979" s="54"/>
      <x:c r="I23979" s="53"/>
    </x:row>
    <x:row r="23980" spans="1:13" x14ac:dyDescent="0.25">
      <x:c r="G23980" s="54"/>
      <x:c r="I23980" s="53"/>
    </x:row>
    <x:row r="23981" spans="1:13" x14ac:dyDescent="0.25">
      <x:c r="G23981" s="54"/>
      <x:c r="I23981" s="53"/>
    </x:row>
    <x:row r="23982" spans="1:13" x14ac:dyDescent="0.25">
      <x:c r="G23982" s="54"/>
      <x:c r="I23982" s="53"/>
    </x:row>
    <x:row r="23983" spans="1:13" x14ac:dyDescent="0.25">
      <x:c r="G23983" s="54"/>
      <x:c r="I23983" s="53"/>
    </x:row>
    <x:row r="23984" spans="1:13" x14ac:dyDescent="0.25">
      <x:c r="G23984" s="54"/>
      <x:c r="I23984" s="53"/>
    </x:row>
    <x:row r="23985" spans="1:13" x14ac:dyDescent="0.25">
      <x:c r="G23985" s="54"/>
      <x:c r="I23985" s="53"/>
    </x:row>
    <x:row r="23986" spans="1:13" x14ac:dyDescent="0.25">
      <x:c r="G23986" s="54"/>
      <x:c r="I23986" s="53"/>
    </x:row>
    <x:row r="23987" spans="1:13" x14ac:dyDescent="0.25">
      <x:c r="G23987" s="54"/>
      <x:c r="I23987" s="53"/>
    </x:row>
    <x:row r="23988" spans="1:13" x14ac:dyDescent="0.25">
      <x:c r="G23988" s="54"/>
      <x:c r="I23988" s="53"/>
    </x:row>
    <x:row r="23989" spans="1:13" x14ac:dyDescent="0.25">
      <x:c r="G23989" s="54"/>
      <x:c r="I23989" s="53"/>
    </x:row>
    <x:row r="23990" spans="1:13" x14ac:dyDescent="0.25">
      <x:c r="G23990" s="54"/>
      <x:c r="I23990" s="53"/>
    </x:row>
    <x:row r="23991" spans="1:13" x14ac:dyDescent="0.25">
      <x:c r="G23991" s="54"/>
      <x:c r="I23991" s="53"/>
    </x:row>
    <x:row r="23992" spans="1:13" x14ac:dyDescent="0.25">
      <x:c r="G23992" s="54"/>
      <x:c r="I23992" s="53"/>
    </x:row>
    <x:row r="23993" spans="1:13" x14ac:dyDescent="0.25">
      <x:c r="G23993" s="54"/>
      <x:c r="I23993" s="53"/>
    </x:row>
    <x:row r="23994" spans="1:13" x14ac:dyDescent="0.25">
      <x:c r="G23994" s="54"/>
      <x:c r="I23994" s="53"/>
    </x:row>
    <x:row r="23995" spans="1:13" x14ac:dyDescent="0.25">
      <x:c r="G23995" s="54"/>
      <x:c r="I23995" s="53"/>
    </x:row>
    <x:row r="23996" spans="1:13" x14ac:dyDescent="0.25">
      <x:c r="G23996" s="54"/>
      <x:c r="I23996" s="53"/>
    </x:row>
    <x:row r="23997" spans="1:13" x14ac:dyDescent="0.25">
      <x:c r="G23997" s="54"/>
      <x:c r="I23997" s="53"/>
    </x:row>
    <x:row r="23998" spans="1:13" x14ac:dyDescent="0.25">
      <x:c r="G23998" s="54"/>
      <x:c r="I23998" s="53"/>
    </x:row>
    <x:row r="23999" spans="1:13" x14ac:dyDescent="0.25">
      <x:c r="G23999" s="54"/>
      <x:c r="I23999" s="53"/>
    </x:row>
    <x:row r="24000" spans="1:13" x14ac:dyDescent="0.25">
      <x:c r="I24000" s="53"/>
    </x:row>
    <x:row r="24001" spans="1:13" x14ac:dyDescent="0.25">
      <x:c r="G24001" s="54"/>
      <x:c r="I24001" s="53"/>
    </x:row>
    <x:row r="24002" spans="1:13" x14ac:dyDescent="0.25">
      <x:c r="G24002" s="54"/>
      <x:c r="I24002" s="53"/>
    </x:row>
    <x:row r="24003" spans="1:13" x14ac:dyDescent="0.25">
      <x:c r="G24003" s="54"/>
      <x:c r="I24003" s="53"/>
    </x:row>
    <x:row r="24004" spans="1:13" x14ac:dyDescent="0.25">
      <x:c r="G24004" s="54"/>
      <x:c r="I24004" s="53"/>
    </x:row>
    <x:row r="24005" spans="1:13" x14ac:dyDescent="0.25">
      <x:c r="G24005" s="54"/>
      <x:c r="I24005" s="53"/>
    </x:row>
    <x:row r="24006" spans="1:13" x14ac:dyDescent="0.25">
      <x:c r="G24006" s="54"/>
      <x:c r="I24006" s="53"/>
    </x:row>
    <x:row r="24007" spans="1:13" x14ac:dyDescent="0.25">
      <x:c r="G24007" s="54"/>
      <x:c r="I24007" s="53"/>
    </x:row>
    <x:row r="24008" spans="1:13" x14ac:dyDescent="0.25">
      <x:c r="G24008" s="54"/>
      <x:c r="I24008" s="53"/>
    </x:row>
    <x:row r="24009" spans="1:13" x14ac:dyDescent="0.25">
      <x:c r="G24009" s="54"/>
      <x:c r="I24009" s="53"/>
    </x:row>
    <x:row r="24010" spans="1:13" x14ac:dyDescent="0.25">
      <x:c r="G24010" s="54"/>
      <x:c r="I24010" s="53"/>
    </x:row>
    <x:row r="24011" spans="1:13" x14ac:dyDescent="0.25">
      <x:c r="G24011" s="54"/>
      <x:c r="I24011" s="53"/>
    </x:row>
    <x:row r="24012" spans="1:13" x14ac:dyDescent="0.25">
      <x:c r="G24012" s="54"/>
      <x:c r="I24012" s="53"/>
    </x:row>
    <x:row r="24013" spans="1:13" x14ac:dyDescent="0.25">
      <x:c r="G24013" s="54"/>
      <x:c r="I24013" s="53"/>
    </x:row>
    <x:row r="24014" spans="1:13" x14ac:dyDescent="0.25">
      <x:c r="G24014" s="54"/>
      <x:c r="I24014" s="53"/>
    </x:row>
    <x:row r="24015" spans="1:13" x14ac:dyDescent="0.25">
      <x:c r="G24015" s="54"/>
      <x:c r="I24015" s="53"/>
    </x:row>
    <x:row r="24016" spans="1:13" x14ac:dyDescent="0.25">
      <x:c r="G24016" s="54"/>
      <x:c r="I24016" s="53"/>
    </x:row>
    <x:row r="24017" spans="1:13" x14ac:dyDescent="0.25">
      <x:c r="G24017" s="54"/>
      <x:c r="I24017" s="53"/>
    </x:row>
    <x:row r="24018" spans="1:13" x14ac:dyDescent="0.25">
      <x:c r="G24018" s="54"/>
      <x:c r="I24018" s="53"/>
    </x:row>
    <x:row r="24019" spans="1:13" x14ac:dyDescent="0.25">
      <x:c r="G24019" s="54"/>
      <x:c r="I24019" s="53"/>
    </x:row>
    <x:row r="24020" spans="1:13" x14ac:dyDescent="0.25">
      <x:c r="G24020" s="54"/>
      <x:c r="I24020" s="53"/>
    </x:row>
    <x:row r="24021" spans="1:13" x14ac:dyDescent="0.25">
      <x:c r="G24021" s="54"/>
      <x:c r="I24021" s="53"/>
    </x:row>
    <x:row r="24022" spans="1:13" x14ac:dyDescent="0.25">
      <x:c r="G24022" s="54"/>
      <x:c r="I24022" s="53"/>
    </x:row>
    <x:row r="24023" spans="1:13" x14ac:dyDescent="0.25">
      <x:c r="G24023" s="54"/>
      <x:c r="I24023" s="53"/>
    </x:row>
    <x:row r="24024" spans="1:13" x14ac:dyDescent="0.25">
      <x:c r="G24024" s="54"/>
      <x:c r="I24024" s="53"/>
    </x:row>
    <x:row r="24025" spans="1:13" x14ac:dyDescent="0.25">
      <x:c r="G24025" s="54"/>
      <x:c r="I24025" s="53"/>
    </x:row>
    <x:row r="24026" spans="1:13" x14ac:dyDescent="0.25">
      <x:c r="G24026" s="54"/>
      <x:c r="I24026" s="53"/>
    </x:row>
    <x:row r="24027" spans="1:13" x14ac:dyDescent="0.25">
      <x:c r="G24027" s="54"/>
      <x:c r="I24027" s="53"/>
    </x:row>
    <x:row r="24028" spans="1:13" x14ac:dyDescent="0.25">
      <x:c r="G24028" s="54"/>
      <x:c r="I24028" s="53"/>
    </x:row>
    <x:row r="24029" spans="1:13" x14ac:dyDescent="0.25">
      <x:c r="G24029" s="54"/>
      <x:c r="I24029" s="53"/>
    </x:row>
    <x:row r="24030" spans="1:13" x14ac:dyDescent="0.25">
      <x:c r="G24030" s="54"/>
      <x:c r="I24030" s="53"/>
    </x:row>
    <x:row r="24031" spans="1:13" x14ac:dyDescent="0.25">
      <x:c r="G24031" s="54"/>
      <x:c r="I24031" s="53"/>
    </x:row>
    <x:row r="24032" spans="1:13" x14ac:dyDescent="0.25">
      <x:c r="G24032" s="54"/>
      <x:c r="I24032" s="53"/>
    </x:row>
    <x:row r="24033" spans="1:13" x14ac:dyDescent="0.25">
      <x:c r="G24033" s="54"/>
      <x:c r="I24033" s="53"/>
    </x:row>
    <x:row r="24034" spans="1:13" x14ac:dyDescent="0.25">
      <x:c r="G24034" s="54"/>
      <x:c r="I24034" s="53"/>
    </x:row>
    <x:row r="24035" spans="1:13" x14ac:dyDescent="0.25">
      <x:c r="G24035" s="54"/>
      <x:c r="I24035" s="53"/>
    </x:row>
    <x:row r="24036" spans="1:13" x14ac:dyDescent="0.25">
      <x:c r="G24036" s="54"/>
      <x:c r="I24036" s="53"/>
    </x:row>
    <x:row r="24037" spans="1:13" x14ac:dyDescent="0.25">
      <x:c r="G24037" s="54"/>
      <x:c r="I24037" s="53"/>
    </x:row>
    <x:row r="24038" spans="1:13" x14ac:dyDescent="0.25">
      <x:c r="G24038" s="54"/>
      <x:c r="I24038" s="53"/>
    </x:row>
    <x:row r="24039" spans="1:13" x14ac:dyDescent="0.25">
      <x:c r="G24039" s="54"/>
      <x:c r="I24039" s="53"/>
    </x:row>
    <x:row r="24040" spans="1:13" x14ac:dyDescent="0.25">
      <x:c r="G24040" s="54"/>
      <x:c r="I24040" s="53"/>
    </x:row>
    <x:row r="24041" spans="1:13" x14ac:dyDescent="0.25">
      <x:c r="G24041" s="54"/>
      <x:c r="I24041" s="53"/>
    </x:row>
    <x:row r="24042" spans="1:13" x14ac:dyDescent="0.25">
      <x:c r="G24042" s="54"/>
      <x:c r="I24042" s="53"/>
    </x:row>
    <x:row r="24043" spans="1:13" x14ac:dyDescent="0.25">
      <x:c r="G24043" s="54"/>
      <x:c r="I24043" s="53"/>
    </x:row>
    <x:row r="24044" spans="1:13" x14ac:dyDescent="0.25">
      <x:c r="G24044" s="54"/>
      <x:c r="I24044" s="53"/>
    </x:row>
    <x:row r="24045" spans="1:13" x14ac:dyDescent="0.25">
      <x:c r="G24045" s="54"/>
      <x:c r="I24045" s="53"/>
    </x:row>
    <x:row r="24046" spans="1:13" x14ac:dyDescent="0.25">
      <x:c r="G24046" s="54"/>
      <x:c r="I24046" s="53"/>
    </x:row>
    <x:row r="24047" spans="1:13" x14ac:dyDescent="0.25">
      <x:c r="G24047" s="54"/>
      <x:c r="I24047" s="53"/>
    </x:row>
    <x:row r="24048" spans="1:13" x14ac:dyDescent="0.25">
      <x:c r="G24048" s="54"/>
      <x:c r="I24048" s="53"/>
    </x:row>
    <x:row r="24049" spans="1:13" x14ac:dyDescent="0.25">
      <x:c r="G24049" s="54"/>
      <x:c r="I24049" s="53"/>
    </x:row>
    <x:row r="24050" spans="1:13" x14ac:dyDescent="0.25">
      <x:c r="G24050" s="54"/>
      <x:c r="I24050" s="53"/>
    </x:row>
    <x:row r="24051" spans="1:13" x14ac:dyDescent="0.25">
      <x:c r="G24051" s="54"/>
      <x:c r="I24051" s="53"/>
    </x:row>
    <x:row r="24052" spans="1:13" x14ac:dyDescent="0.25">
      <x:c r="G24052" s="54"/>
      <x:c r="I24052" s="53"/>
    </x:row>
    <x:row r="24053" spans="1:13" x14ac:dyDescent="0.25">
      <x:c r="G24053" s="54"/>
      <x:c r="I24053" s="53"/>
    </x:row>
    <x:row r="24054" spans="1:13" x14ac:dyDescent="0.25">
      <x:c r="G24054" s="54"/>
      <x:c r="I24054" s="53"/>
    </x:row>
    <x:row r="24055" spans="1:13" x14ac:dyDescent="0.25">
      <x:c r="G24055" s="54"/>
      <x:c r="I24055" s="53"/>
    </x:row>
    <x:row r="24056" spans="1:13" x14ac:dyDescent="0.25">
      <x:c r="G24056" s="54"/>
      <x:c r="I24056" s="53"/>
    </x:row>
    <x:row r="24057" spans="1:13" x14ac:dyDescent="0.25">
      <x:c r="G24057" s="54"/>
      <x:c r="I24057" s="53"/>
    </x:row>
    <x:row r="24058" spans="1:13" x14ac:dyDescent="0.25">
      <x:c r="G24058" s="54"/>
      <x:c r="I24058" s="53"/>
    </x:row>
    <x:row r="24059" spans="1:13" x14ac:dyDescent="0.25">
      <x:c r="G24059" s="54"/>
      <x:c r="I24059" s="53"/>
    </x:row>
    <x:row r="24060" spans="1:13" x14ac:dyDescent="0.25">
      <x:c r="G24060" s="54"/>
      <x:c r="I24060" s="53"/>
    </x:row>
    <x:row r="24061" spans="1:13" x14ac:dyDescent="0.25">
      <x:c r="G24061" s="54"/>
      <x:c r="I24061" s="53"/>
    </x:row>
    <x:row r="24062" spans="1:13" x14ac:dyDescent="0.25">
      <x:c r="G24062" s="54"/>
      <x:c r="I24062" s="53"/>
    </x:row>
    <x:row r="24063" spans="1:13" x14ac:dyDescent="0.25">
      <x:c r="G24063" s="54"/>
      <x:c r="I24063" s="53"/>
    </x:row>
    <x:row r="24064" spans="1:13" x14ac:dyDescent="0.25">
      <x:c r="G24064" s="54"/>
      <x:c r="I24064" s="53"/>
    </x:row>
    <x:row r="24065" spans="1:13" x14ac:dyDescent="0.25">
      <x:c r="G24065" s="54"/>
      <x:c r="I24065" s="53"/>
    </x:row>
    <x:row r="24066" spans="1:13" x14ac:dyDescent="0.25">
      <x:c r="G24066" s="54"/>
      <x:c r="I24066" s="53"/>
    </x:row>
    <x:row r="24067" spans="1:13" x14ac:dyDescent="0.25">
      <x:c r="I24067" s="53"/>
    </x:row>
    <x:row r="24068" spans="1:13" x14ac:dyDescent="0.25">
      <x:c r="G24068" s="54"/>
      <x:c r="I24068" s="53"/>
    </x:row>
    <x:row r="24069" spans="1:13" x14ac:dyDescent="0.25">
      <x:c r="G24069" s="54"/>
      <x:c r="I24069" s="53"/>
    </x:row>
    <x:row r="24070" spans="1:13" x14ac:dyDescent="0.25">
      <x:c r="G24070" s="54"/>
      <x:c r="I24070" s="53"/>
    </x:row>
    <x:row r="24071" spans="1:13" x14ac:dyDescent="0.25">
      <x:c r="I24071" s="53"/>
    </x:row>
    <x:row r="24072" spans="1:13" x14ac:dyDescent="0.25">
      <x:c r="G24072" s="54"/>
      <x:c r="I24072" s="53"/>
    </x:row>
    <x:row r="24073" spans="1:13" x14ac:dyDescent="0.25">
      <x:c r="G24073" s="54"/>
      <x:c r="I24073" s="53"/>
    </x:row>
    <x:row r="24074" spans="1:13" x14ac:dyDescent="0.25">
      <x:c r="G24074" s="54"/>
      <x:c r="I24074" s="53"/>
    </x:row>
    <x:row r="24075" spans="1:13" x14ac:dyDescent="0.25">
      <x:c r="G24075" s="54"/>
      <x:c r="I24075" s="53"/>
    </x:row>
    <x:row r="24076" spans="1:13" x14ac:dyDescent="0.25">
      <x:c r="G24076" s="54"/>
      <x:c r="I24076" s="53"/>
    </x:row>
    <x:row r="24077" spans="1:13" x14ac:dyDescent="0.25">
      <x:c r="G24077" s="54"/>
      <x:c r="I24077" s="53"/>
    </x:row>
    <x:row r="24078" spans="1:13" x14ac:dyDescent="0.25">
      <x:c r="G24078" s="54"/>
      <x:c r="I24078" s="53"/>
    </x:row>
    <x:row r="24079" spans="1:13" x14ac:dyDescent="0.25">
      <x:c r="G24079" s="54"/>
      <x:c r="I24079" s="53"/>
    </x:row>
    <x:row r="24080" spans="1:13" x14ac:dyDescent="0.25">
      <x:c r="I24080" s="53"/>
    </x:row>
    <x:row r="24081" spans="1:13" x14ac:dyDescent="0.25">
      <x:c r="G24081" s="54"/>
      <x:c r="I24081" s="53"/>
    </x:row>
    <x:row r="24082" spans="1:13" x14ac:dyDescent="0.25">
      <x:c r="G24082" s="54"/>
      <x:c r="I24082" s="53"/>
    </x:row>
    <x:row r="24083" spans="1:13" x14ac:dyDescent="0.25">
      <x:c r="G24083" s="54"/>
      <x:c r="I24083" s="53"/>
    </x:row>
    <x:row r="24084" spans="1:13" x14ac:dyDescent="0.25">
      <x:c r="I24084" s="53"/>
    </x:row>
    <x:row r="24085" spans="1:13" x14ac:dyDescent="0.25">
      <x:c r="I24085" s="53"/>
    </x:row>
    <x:row r="24086" spans="1:13" x14ac:dyDescent="0.25">
      <x:c r="G24086" s="54"/>
      <x:c r="I24086" s="53"/>
    </x:row>
    <x:row r="24087" spans="1:13" x14ac:dyDescent="0.25">
      <x:c r="G24087" s="54"/>
      <x:c r="I24087" s="53"/>
    </x:row>
    <x:row r="24088" spans="1:13" x14ac:dyDescent="0.25">
      <x:c r="G24088" s="54"/>
      <x:c r="I24088" s="53"/>
    </x:row>
    <x:row r="24089" spans="1:13" x14ac:dyDescent="0.25">
      <x:c r="G24089" s="54"/>
      <x:c r="I24089" s="53"/>
    </x:row>
    <x:row r="24090" spans="1:13" x14ac:dyDescent="0.25">
      <x:c r="G24090" s="54"/>
      <x:c r="I24090" s="53"/>
    </x:row>
    <x:row r="24091" spans="1:13" x14ac:dyDescent="0.25">
      <x:c r="G24091" s="54"/>
      <x:c r="I24091" s="53"/>
    </x:row>
    <x:row r="24092" spans="1:13" x14ac:dyDescent="0.25">
      <x:c r="I24092" s="53"/>
    </x:row>
    <x:row r="24093" spans="1:13" x14ac:dyDescent="0.25">
      <x:c r="G24093" s="54"/>
      <x:c r="I24093" s="53"/>
    </x:row>
    <x:row r="24094" spans="1:13" x14ac:dyDescent="0.25">
      <x:c r="G24094" s="54"/>
      <x:c r="I24094" s="53"/>
    </x:row>
    <x:row r="24095" spans="1:13" x14ac:dyDescent="0.25">
      <x:c r="G24095" s="54"/>
      <x:c r="I24095" s="53"/>
    </x:row>
    <x:row r="24096" spans="1:13" x14ac:dyDescent="0.25">
      <x:c r="G24096" s="54"/>
      <x:c r="I24096" s="53"/>
    </x:row>
    <x:row r="24097" spans="1:13" x14ac:dyDescent="0.25">
      <x:c r="G24097" s="54"/>
      <x:c r="I24097" s="53"/>
    </x:row>
    <x:row r="24098" spans="1:13" x14ac:dyDescent="0.25">
      <x:c r="G24098" s="54"/>
      <x:c r="I24098" s="53"/>
    </x:row>
    <x:row r="24099" spans="1:13" x14ac:dyDescent="0.25">
      <x:c r="G24099" s="54"/>
      <x:c r="I24099" s="53"/>
    </x:row>
    <x:row r="24100" spans="1:13" x14ac:dyDescent="0.25">
      <x:c r="G24100" s="54"/>
      <x:c r="I24100" s="53"/>
    </x:row>
    <x:row r="24101" spans="1:13" x14ac:dyDescent="0.25">
      <x:c r="G24101" s="54"/>
      <x:c r="I24101" s="53"/>
    </x:row>
    <x:row r="24102" spans="1:13" x14ac:dyDescent="0.25">
      <x:c r="G24102" s="54"/>
      <x:c r="I24102" s="53"/>
    </x:row>
    <x:row r="24103" spans="1:13" x14ac:dyDescent="0.25">
      <x:c r="G24103" s="54"/>
      <x:c r="I24103" s="53"/>
    </x:row>
    <x:row r="24104" spans="1:13" x14ac:dyDescent="0.25">
      <x:c r="G24104" s="54"/>
      <x:c r="I24104" s="53"/>
    </x:row>
    <x:row r="24105" spans="1:13" x14ac:dyDescent="0.25">
      <x:c r="G24105" s="54"/>
      <x:c r="I24105" s="53"/>
    </x:row>
    <x:row r="24106" spans="1:13" x14ac:dyDescent="0.25">
      <x:c r="G24106" s="54"/>
      <x:c r="I24106" s="53"/>
    </x:row>
    <x:row r="24107" spans="1:13" x14ac:dyDescent="0.25">
      <x:c r="G24107" s="54"/>
      <x:c r="I24107" s="53"/>
    </x:row>
    <x:row r="24108" spans="1:13" x14ac:dyDescent="0.25">
      <x:c r="G24108" s="54"/>
      <x:c r="I24108" s="53"/>
    </x:row>
    <x:row r="24109" spans="1:13" x14ac:dyDescent="0.25">
      <x:c r="G24109" s="54"/>
      <x:c r="I24109" s="53"/>
    </x:row>
    <x:row r="24110" spans="1:13" x14ac:dyDescent="0.25">
      <x:c r="G24110" s="54"/>
      <x:c r="I24110" s="53"/>
    </x:row>
    <x:row r="24111" spans="1:13" x14ac:dyDescent="0.25">
      <x:c r="G24111" s="54"/>
      <x:c r="I24111" s="53"/>
    </x:row>
    <x:row r="24112" spans="1:13" x14ac:dyDescent="0.25">
      <x:c r="G24112" s="54"/>
      <x:c r="I24112" s="53"/>
    </x:row>
    <x:row r="24113" spans="1:13" x14ac:dyDescent="0.25">
      <x:c r="G24113" s="54"/>
      <x:c r="I24113" s="53"/>
    </x:row>
    <x:row r="24114" spans="1:13" x14ac:dyDescent="0.25">
      <x:c r="G24114" s="54"/>
      <x:c r="I24114" s="53"/>
    </x:row>
    <x:row r="24115" spans="1:13" x14ac:dyDescent="0.25">
      <x:c r="G24115" s="54"/>
      <x:c r="I24115" s="53"/>
    </x:row>
    <x:row r="24116" spans="1:13" x14ac:dyDescent="0.25">
      <x:c r="G24116" s="54"/>
      <x:c r="I24116" s="53"/>
    </x:row>
    <x:row r="24117" spans="1:13" x14ac:dyDescent="0.25">
      <x:c r="G24117" s="54"/>
      <x:c r="I24117" s="53"/>
    </x:row>
    <x:row r="24118" spans="1:13" x14ac:dyDescent="0.25">
      <x:c r="G24118" s="54"/>
      <x:c r="I24118" s="53"/>
    </x:row>
    <x:row r="24119" spans="1:13" x14ac:dyDescent="0.25">
      <x:c r="G24119" s="54"/>
      <x:c r="I24119" s="53"/>
    </x:row>
    <x:row r="24120" spans="1:13" x14ac:dyDescent="0.25">
      <x:c r="G24120" s="54"/>
      <x:c r="I24120" s="53"/>
    </x:row>
    <x:row r="24121" spans="1:13" x14ac:dyDescent="0.25">
      <x:c r="G24121" s="54"/>
      <x:c r="I24121" s="53"/>
    </x:row>
    <x:row r="24122" spans="1:13" x14ac:dyDescent="0.25">
      <x:c r="G24122" s="54"/>
      <x:c r="I24122" s="53"/>
    </x:row>
    <x:row r="24123" spans="1:13" x14ac:dyDescent="0.25">
      <x:c r="G24123" s="54"/>
      <x:c r="I24123" s="53"/>
    </x:row>
    <x:row r="24124" spans="1:13" x14ac:dyDescent="0.25">
      <x:c r="G24124" s="54"/>
      <x:c r="I24124" s="53"/>
    </x:row>
    <x:row r="24125" spans="1:13" x14ac:dyDescent="0.25">
      <x:c r="G24125" s="54"/>
      <x:c r="I24125" s="53"/>
    </x:row>
    <x:row r="24126" spans="1:13" x14ac:dyDescent="0.25">
      <x:c r="G24126" s="54"/>
      <x:c r="I24126" s="53"/>
    </x:row>
    <x:row r="24127" spans="1:13" x14ac:dyDescent="0.25">
      <x:c r="G24127" s="54"/>
      <x:c r="I24127" s="53"/>
    </x:row>
    <x:row r="24128" spans="1:13" x14ac:dyDescent="0.25">
      <x:c r="G24128" s="54"/>
      <x:c r="I24128" s="53"/>
    </x:row>
    <x:row r="24129" spans="1:13" x14ac:dyDescent="0.25">
      <x:c r="G24129" s="54"/>
      <x:c r="I24129" s="53"/>
    </x:row>
    <x:row r="24130" spans="1:13" x14ac:dyDescent="0.25">
      <x:c r="G24130" s="54"/>
      <x:c r="I24130" s="53"/>
    </x:row>
    <x:row r="24131" spans="1:13" x14ac:dyDescent="0.25">
      <x:c r="G24131" s="54"/>
      <x:c r="I24131" s="53"/>
    </x:row>
    <x:row r="24132" spans="1:13" x14ac:dyDescent="0.25">
      <x:c r="G24132" s="54"/>
      <x:c r="I24132" s="53"/>
    </x:row>
    <x:row r="24133" spans="1:13" x14ac:dyDescent="0.25">
      <x:c r="G24133" s="54"/>
      <x:c r="I24133" s="53"/>
    </x:row>
    <x:row r="24134" spans="1:13" x14ac:dyDescent="0.25">
      <x:c r="G24134" s="54"/>
      <x:c r="I24134" s="53"/>
    </x:row>
    <x:row r="24135" spans="1:13" x14ac:dyDescent="0.25">
      <x:c r="G24135" s="54"/>
      <x:c r="I24135" s="53"/>
    </x:row>
    <x:row r="24136" spans="1:13" x14ac:dyDescent="0.25">
      <x:c r="G24136" s="54"/>
      <x:c r="I24136" s="53"/>
    </x:row>
    <x:row r="24137" spans="1:13" x14ac:dyDescent="0.25">
      <x:c r="G24137" s="54"/>
      <x:c r="I24137" s="53"/>
    </x:row>
    <x:row r="24138" spans="1:13" x14ac:dyDescent="0.25">
      <x:c r="G24138" s="54"/>
      <x:c r="I24138" s="53"/>
    </x:row>
    <x:row r="24139" spans="1:13" x14ac:dyDescent="0.25">
      <x:c r="G24139" s="54"/>
      <x:c r="I24139" s="53"/>
    </x:row>
    <x:row r="24140" spans="1:13" x14ac:dyDescent="0.25">
      <x:c r="G24140" s="54"/>
      <x:c r="I24140" s="53"/>
    </x:row>
    <x:row r="24141" spans="1:13" x14ac:dyDescent="0.25">
      <x:c r="G24141" s="54"/>
      <x:c r="I24141" s="53"/>
    </x:row>
    <x:row r="24142" spans="1:13" x14ac:dyDescent="0.25">
      <x:c r="I24142" s="53"/>
    </x:row>
    <x:row r="24143" spans="1:13" x14ac:dyDescent="0.25">
      <x:c r="G24143" s="54"/>
      <x:c r="I24143" s="53"/>
    </x:row>
    <x:row r="24144" spans="1:13" x14ac:dyDescent="0.25">
      <x:c r="G24144" s="54"/>
      <x:c r="I24144" s="53"/>
    </x:row>
    <x:row r="24145" spans="1:13" x14ac:dyDescent="0.25">
      <x:c r="G24145" s="54"/>
      <x:c r="I24145" s="53"/>
    </x:row>
    <x:row r="24146" spans="1:13" x14ac:dyDescent="0.25">
      <x:c r="G24146" s="54"/>
      <x:c r="I24146" s="53"/>
    </x:row>
    <x:row r="24147" spans="1:13" x14ac:dyDescent="0.25">
      <x:c r="G24147" s="54"/>
      <x:c r="I24147" s="53"/>
    </x:row>
    <x:row r="24148" spans="1:13" x14ac:dyDescent="0.25">
      <x:c r="G24148" s="54"/>
      <x:c r="I24148" s="53"/>
    </x:row>
    <x:row r="24149" spans="1:13" x14ac:dyDescent="0.25">
      <x:c r="G24149" s="54"/>
      <x:c r="I24149" s="53"/>
    </x:row>
    <x:row r="24150" spans="1:13" x14ac:dyDescent="0.25">
      <x:c r="G24150" s="54"/>
      <x:c r="I24150" s="53"/>
    </x:row>
    <x:row r="24151" spans="1:13" x14ac:dyDescent="0.25">
      <x:c r="G24151" s="54"/>
      <x:c r="I24151" s="53"/>
    </x:row>
    <x:row r="24152" spans="1:13" x14ac:dyDescent="0.25">
      <x:c r="G24152" s="54"/>
      <x:c r="I24152" s="53"/>
    </x:row>
    <x:row r="24153" spans="1:13" x14ac:dyDescent="0.25">
      <x:c r="G24153" s="54"/>
      <x:c r="I24153" s="53"/>
    </x:row>
    <x:row r="24154" spans="1:13" x14ac:dyDescent="0.25">
      <x:c r="G24154" s="54"/>
      <x:c r="I24154" s="53"/>
    </x:row>
    <x:row r="24155" spans="1:13" x14ac:dyDescent="0.25">
      <x:c r="G24155" s="54"/>
      <x:c r="I24155" s="53"/>
    </x:row>
    <x:row r="24156" spans="1:13" x14ac:dyDescent="0.25">
      <x:c r="G24156" s="54"/>
      <x:c r="I24156" s="53"/>
    </x:row>
    <x:row r="24157" spans="1:13" x14ac:dyDescent="0.25">
      <x:c r="G24157" s="54"/>
      <x:c r="I24157" s="53"/>
    </x:row>
    <x:row r="24158" spans="1:13" x14ac:dyDescent="0.25">
      <x:c r="G24158" s="54"/>
      <x:c r="I24158" s="53"/>
    </x:row>
    <x:row r="24159" spans="1:13" x14ac:dyDescent="0.25">
      <x:c r="G24159" s="54"/>
      <x:c r="I24159" s="53"/>
    </x:row>
    <x:row r="24160" spans="1:13" x14ac:dyDescent="0.25">
      <x:c r="G24160" s="54"/>
      <x:c r="I24160" s="53"/>
    </x:row>
    <x:row r="24161" spans="1:13" x14ac:dyDescent="0.25">
      <x:c r="G24161" s="54"/>
      <x:c r="I24161" s="53"/>
    </x:row>
    <x:row r="24162" spans="1:13" x14ac:dyDescent="0.25">
      <x:c r="G24162" s="54"/>
      <x:c r="I24162" s="53"/>
    </x:row>
    <x:row r="24163" spans="1:13" x14ac:dyDescent="0.25">
      <x:c r="G24163" s="54"/>
      <x:c r="I24163" s="53"/>
    </x:row>
    <x:row r="24164" spans="1:13" x14ac:dyDescent="0.25">
      <x:c r="G24164" s="54"/>
      <x:c r="I24164" s="53"/>
    </x:row>
    <x:row r="24165" spans="1:13" x14ac:dyDescent="0.25">
      <x:c r="G24165" s="54"/>
      <x:c r="I24165" s="53"/>
    </x:row>
    <x:row r="24166" spans="1:13" x14ac:dyDescent="0.25">
      <x:c r="G24166" s="54"/>
      <x:c r="I24166" s="53"/>
    </x:row>
    <x:row r="24167" spans="1:13" x14ac:dyDescent="0.25">
      <x:c r="G24167" s="54"/>
      <x:c r="I24167" s="53"/>
    </x:row>
    <x:row r="24168" spans="1:13" x14ac:dyDescent="0.25">
      <x:c r="G24168" s="54"/>
      <x:c r="I24168" s="53"/>
    </x:row>
    <x:row r="24169" spans="1:13" x14ac:dyDescent="0.25">
      <x:c r="G24169" s="54"/>
      <x:c r="I24169" s="53"/>
    </x:row>
    <x:row r="24170" spans="1:13" x14ac:dyDescent="0.25">
      <x:c r="G24170" s="54"/>
      <x:c r="I24170" s="53"/>
    </x:row>
    <x:row r="24171" spans="1:13" x14ac:dyDescent="0.25">
      <x:c r="G24171" s="54"/>
      <x:c r="I24171" s="53"/>
    </x:row>
    <x:row r="24172" spans="1:13" x14ac:dyDescent="0.25">
      <x:c r="G24172" s="54"/>
      <x:c r="I24172" s="53"/>
    </x:row>
    <x:row r="24173" spans="1:13" x14ac:dyDescent="0.25">
      <x:c r="G24173" s="54"/>
      <x:c r="I24173" s="53"/>
    </x:row>
    <x:row r="24174" spans="1:13" x14ac:dyDescent="0.25">
      <x:c r="G24174" s="54"/>
      <x:c r="I24174" s="53"/>
    </x:row>
    <x:row r="24175" spans="1:13" x14ac:dyDescent="0.25">
      <x:c r="G24175" s="54"/>
      <x:c r="I24175" s="53"/>
    </x:row>
    <x:row r="24176" spans="1:13" x14ac:dyDescent="0.25">
      <x:c r="G24176" s="54"/>
      <x:c r="I24176" s="53"/>
    </x:row>
    <x:row r="24177" spans="1:13" x14ac:dyDescent="0.25">
      <x:c r="G24177" s="54"/>
      <x:c r="I24177" s="53"/>
    </x:row>
    <x:row r="24178" spans="1:13" x14ac:dyDescent="0.25">
      <x:c r="G24178" s="54"/>
      <x:c r="I24178" s="53"/>
    </x:row>
    <x:row r="24179" spans="1:13" x14ac:dyDescent="0.25">
      <x:c r="G24179" s="54"/>
      <x:c r="I24179" s="53"/>
    </x:row>
    <x:row r="24180" spans="1:13" x14ac:dyDescent="0.25">
      <x:c r="G24180" s="54"/>
      <x:c r="I24180" s="53"/>
    </x:row>
    <x:row r="24181" spans="1:13" x14ac:dyDescent="0.25">
      <x:c r="G24181" s="54"/>
      <x:c r="I24181" s="53"/>
    </x:row>
    <x:row r="24182" spans="1:13" x14ac:dyDescent="0.25">
      <x:c r="G24182" s="54"/>
      <x:c r="I24182" s="53"/>
    </x:row>
    <x:row r="24183" spans="1:13" x14ac:dyDescent="0.25">
      <x:c r="G24183" s="54"/>
      <x:c r="I24183" s="53"/>
    </x:row>
    <x:row r="24184" spans="1:13" x14ac:dyDescent="0.25">
      <x:c r="G24184" s="54"/>
      <x:c r="I24184" s="53"/>
    </x:row>
    <x:row r="24185" spans="1:13" x14ac:dyDescent="0.25">
      <x:c r="G24185" s="54"/>
      <x:c r="I24185" s="53"/>
    </x:row>
    <x:row r="24186" spans="1:13" x14ac:dyDescent="0.25">
      <x:c r="G24186" s="54"/>
      <x:c r="I24186" s="53"/>
    </x:row>
    <x:row r="24187" spans="1:13" x14ac:dyDescent="0.25">
      <x:c r="G24187" s="54"/>
      <x:c r="I24187" s="53"/>
    </x:row>
    <x:row r="24188" spans="1:13" x14ac:dyDescent="0.25">
      <x:c r="G24188" s="54"/>
      <x:c r="I24188" s="53"/>
    </x:row>
    <x:row r="24189" spans="1:13" x14ac:dyDescent="0.25">
      <x:c r="G24189" s="54"/>
      <x:c r="I24189" s="53"/>
    </x:row>
    <x:row r="24190" spans="1:13" x14ac:dyDescent="0.25">
      <x:c r="G24190" s="54"/>
      <x:c r="I24190" s="53"/>
    </x:row>
    <x:row r="24191" spans="1:13" x14ac:dyDescent="0.25">
      <x:c r="G24191" s="54"/>
      <x:c r="I24191" s="53"/>
    </x:row>
    <x:row r="24192" spans="1:13" x14ac:dyDescent="0.25">
      <x:c r="G24192" s="54"/>
      <x:c r="I24192" s="53"/>
    </x:row>
    <x:row r="24193" spans="1:13" x14ac:dyDescent="0.25">
      <x:c r="G24193" s="54"/>
      <x:c r="I24193" s="53"/>
    </x:row>
    <x:row r="24194" spans="1:13" x14ac:dyDescent="0.25">
      <x:c r="G24194" s="54"/>
      <x:c r="I24194" s="53"/>
    </x:row>
    <x:row r="24195" spans="1:13" x14ac:dyDescent="0.25">
      <x:c r="G24195" s="54"/>
      <x:c r="I24195" s="53"/>
    </x:row>
    <x:row r="24196" spans="1:13" x14ac:dyDescent="0.25">
      <x:c r="G24196" s="54"/>
      <x:c r="I24196" s="53"/>
    </x:row>
    <x:row r="24197" spans="1:13" x14ac:dyDescent="0.25">
      <x:c r="G24197" s="54"/>
      <x:c r="I24197" s="53"/>
    </x:row>
    <x:row r="24198" spans="1:13" x14ac:dyDescent="0.25">
      <x:c r="G24198" s="54"/>
      <x:c r="I24198" s="53"/>
    </x:row>
    <x:row r="24199" spans="1:13" x14ac:dyDescent="0.25">
      <x:c r="G24199" s="54"/>
      <x:c r="I24199" s="53"/>
    </x:row>
    <x:row r="24200" spans="1:13" x14ac:dyDescent="0.25">
      <x:c r="G24200" s="54"/>
      <x:c r="I24200" s="53"/>
    </x:row>
    <x:row r="24201" spans="1:13" x14ac:dyDescent="0.25">
      <x:c r="G24201" s="54"/>
      <x:c r="I24201" s="53"/>
    </x:row>
    <x:row r="24202" spans="1:13" x14ac:dyDescent="0.25">
      <x:c r="G24202" s="54"/>
      <x:c r="I24202" s="53"/>
    </x:row>
    <x:row r="24203" spans="1:13" x14ac:dyDescent="0.25">
      <x:c r="G24203" s="54"/>
      <x:c r="I24203" s="53"/>
    </x:row>
    <x:row r="24204" spans="1:13" x14ac:dyDescent="0.25">
      <x:c r="G24204" s="54"/>
      <x:c r="I24204" s="53"/>
    </x:row>
    <x:row r="24205" spans="1:13" x14ac:dyDescent="0.25">
      <x:c r="G24205" s="54"/>
      <x:c r="I24205" s="53"/>
    </x:row>
    <x:row r="24206" spans="1:13" x14ac:dyDescent="0.25">
      <x:c r="G24206" s="54"/>
      <x:c r="I24206" s="53"/>
    </x:row>
    <x:row r="24207" spans="1:13" x14ac:dyDescent="0.25">
      <x:c r="G24207" s="54"/>
      <x:c r="I24207" s="53"/>
    </x:row>
    <x:row r="24208" spans="1:13" x14ac:dyDescent="0.25">
      <x:c r="G24208" s="54"/>
      <x:c r="I24208" s="53"/>
    </x:row>
    <x:row r="24209" spans="1:13" x14ac:dyDescent="0.25">
      <x:c r="G24209" s="54"/>
      <x:c r="I24209" s="53"/>
    </x:row>
    <x:row r="24210" spans="1:13" x14ac:dyDescent="0.25">
      <x:c r="G24210" s="54"/>
      <x:c r="I24210" s="53"/>
    </x:row>
    <x:row r="24211" spans="1:13" x14ac:dyDescent="0.25">
      <x:c r="G24211" s="54"/>
      <x:c r="I24211" s="53"/>
    </x:row>
    <x:row r="24212" spans="1:13" x14ac:dyDescent="0.25">
      <x:c r="G24212" s="54"/>
      <x:c r="I24212" s="53"/>
    </x:row>
    <x:row r="24213" spans="1:13" x14ac:dyDescent="0.25">
      <x:c r="G24213" s="54"/>
      <x:c r="I24213" s="53"/>
    </x:row>
    <x:row r="24214" spans="1:13" x14ac:dyDescent="0.25">
      <x:c r="G24214" s="54"/>
      <x:c r="I24214" s="53"/>
    </x:row>
    <x:row r="24215" spans="1:13" x14ac:dyDescent="0.25">
      <x:c r="G24215" s="54"/>
      <x:c r="I24215" s="53"/>
    </x:row>
    <x:row r="24216" spans="1:13" x14ac:dyDescent="0.25">
      <x:c r="G24216" s="54"/>
      <x:c r="I24216" s="53"/>
    </x:row>
    <x:row r="24217" spans="1:13" x14ac:dyDescent="0.25">
      <x:c r="G24217" s="54"/>
      <x:c r="I24217" s="53"/>
    </x:row>
    <x:row r="24218" spans="1:13" x14ac:dyDescent="0.25">
      <x:c r="G24218" s="54"/>
      <x:c r="I24218" s="53"/>
    </x:row>
    <x:row r="24219" spans="1:13" x14ac:dyDescent="0.25">
      <x:c r="G24219" s="54"/>
      <x:c r="I24219" s="53"/>
    </x:row>
    <x:row r="24220" spans="1:13" x14ac:dyDescent="0.25">
      <x:c r="G24220" s="54"/>
      <x:c r="I24220" s="53"/>
    </x:row>
    <x:row r="24221" spans="1:13" x14ac:dyDescent="0.25">
      <x:c r="G24221" s="54"/>
      <x:c r="I24221" s="53"/>
    </x:row>
    <x:row r="24222" spans="1:13" x14ac:dyDescent="0.25">
      <x:c r="G24222" s="54"/>
      <x:c r="I24222" s="53"/>
    </x:row>
    <x:row r="24223" spans="1:13" x14ac:dyDescent="0.25">
      <x:c r="G24223" s="54"/>
      <x:c r="I24223" s="53"/>
    </x:row>
    <x:row r="24224" spans="1:13" x14ac:dyDescent="0.25">
      <x:c r="G24224" s="54"/>
      <x:c r="I24224" s="53"/>
    </x:row>
    <x:row r="24225" spans="1:13" x14ac:dyDescent="0.25">
      <x:c r="G24225" s="54"/>
      <x:c r="I24225" s="53"/>
    </x:row>
    <x:row r="24226" spans="1:13" x14ac:dyDescent="0.25">
      <x:c r="G24226" s="54"/>
      <x:c r="I24226" s="53"/>
    </x:row>
    <x:row r="24227" spans="1:13" x14ac:dyDescent="0.25">
      <x:c r="G24227" s="54"/>
      <x:c r="I24227" s="53"/>
    </x:row>
    <x:row r="24228" spans="1:13" x14ac:dyDescent="0.25">
      <x:c r="G24228" s="54"/>
      <x:c r="I24228" s="53"/>
    </x:row>
    <x:row r="24229" spans="1:13" x14ac:dyDescent="0.25">
      <x:c r="G24229" s="54"/>
      <x:c r="I24229" s="53"/>
    </x:row>
    <x:row r="24230" spans="1:13" x14ac:dyDescent="0.25">
      <x:c r="G24230" s="54"/>
      <x:c r="I24230" s="53"/>
    </x:row>
    <x:row r="24231" spans="1:13" x14ac:dyDescent="0.25">
      <x:c r="G24231" s="54"/>
      <x:c r="I24231" s="53"/>
    </x:row>
    <x:row r="24232" spans="1:13" x14ac:dyDescent="0.25">
      <x:c r="G24232" s="54"/>
      <x:c r="I24232" s="53"/>
    </x:row>
    <x:row r="24233" spans="1:13" x14ac:dyDescent="0.25">
      <x:c r="G24233" s="54"/>
      <x:c r="I24233" s="53"/>
    </x:row>
    <x:row r="24234" spans="1:13" x14ac:dyDescent="0.25">
      <x:c r="G24234" s="54"/>
      <x:c r="I24234" s="53"/>
    </x:row>
    <x:row r="24235" spans="1:13" x14ac:dyDescent="0.25">
      <x:c r="G24235" s="54"/>
      <x:c r="I24235" s="53"/>
    </x:row>
    <x:row r="24236" spans="1:13" x14ac:dyDescent="0.25">
      <x:c r="G24236" s="54"/>
      <x:c r="I24236" s="53"/>
    </x:row>
    <x:row r="24237" spans="1:13" x14ac:dyDescent="0.25">
      <x:c r="G24237" s="54"/>
      <x:c r="I24237" s="53"/>
    </x:row>
    <x:row r="24238" spans="1:13" x14ac:dyDescent="0.25">
      <x:c r="G24238" s="54"/>
      <x:c r="I24238" s="53"/>
    </x:row>
    <x:row r="24239" spans="1:13" x14ac:dyDescent="0.25">
      <x:c r="G24239" s="54"/>
      <x:c r="I24239" s="53"/>
    </x:row>
    <x:row r="24240" spans="1:13" x14ac:dyDescent="0.25">
      <x:c r="G24240" s="54"/>
      <x:c r="I24240" s="53"/>
    </x:row>
    <x:row r="24241" spans="1:13" x14ac:dyDescent="0.25">
      <x:c r="G24241" s="54"/>
      <x:c r="I24241" s="53"/>
    </x:row>
    <x:row r="24242" spans="1:13" x14ac:dyDescent="0.25">
      <x:c r="G24242" s="54"/>
      <x:c r="I24242" s="53"/>
    </x:row>
    <x:row r="24243" spans="1:13" x14ac:dyDescent="0.25">
      <x:c r="G24243" s="54"/>
      <x:c r="I24243" s="53"/>
    </x:row>
    <x:row r="24244" spans="1:13" x14ac:dyDescent="0.25">
      <x:c r="G24244" s="54"/>
      <x:c r="I24244" s="53"/>
    </x:row>
    <x:row r="24245" spans="1:13" x14ac:dyDescent="0.25">
      <x:c r="G24245" s="54"/>
      <x:c r="I24245" s="53"/>
    </x:row>
    <x:row r="24246" spans="1:13" x14ac:dyDescent="0.25">
      <x:c r="G24246" s="54"/>
      <x:c r="I24246" s="53"/>
    </x:row>
    <x:row r="24247" spans="1:13" x14ac:dyDescent="0.25">
      <x:c r="G24247" s="54"/>
      <x:c r="I24247" s="53"/>
    </x:row>
    <x:row r="24248" spans="1:13" x14ac:dyDescent="0.25">
      <x:c r="G24248" s="54"/>
      <x:c r="I24248" s="53"/>
    </x:row>
    <x:row r="24249" spans="1:13" x14ac:dyDescent="0.25">
      <x:c r="G24249" s="54"/>
      <x:c r="I24249" s="53"/>
    </x:row>
    <x:row r="24250" spans="1:13" x14ac:dyDescent="0.25">
      <x:c r="G24250" s="54"/>
      <x:c r="I24250" s="53"/>
    </x:row>
    <x:row r="24251" spans="1:13" x14ac:dyDescent="0.25">
      <x:c r="G24251" s="54"/>
      <x:c r="I24251" s="53"/>
    </x:row>
    <x:row r="24252" spans="1:13" x14ac:dyDescent="0.25">
      <x:c r="I24252" s="53"/>
    </x:row>
    <x:row r="24253" spans="1:13" x14ac:dyDescent="0.25">
      <x:c r="G24253" s="54"/>
      <x:c r="I24253" s="53"/>
    </x:row>
    <x:row r="24254" spans="1:13" x14ac:dyDescent="0.25">
      <x:c r="G24254" s="54"/>
      <x:c r="I24254" s="53"/>
    </x:row>
    <x:row r="24255" spans="1:13" x14ac:dyDescent="0.25">
      <x:c r="G24255" s="54"/>
      <x:c r="I24255" s="53"/>
    </x:row>
    <x:row r="24256" spans="1:13" x14ac:dyDescent="0.25">
      <x:c r="G24256" s="54"/>
      <x:c r="I24256" s="53"/>
    </x:row>
    <x:row r="24257" spans="1:13" x14ac:dyDescent="0.25">
      <x:c r="G24257" s="54"/>
      <x:c r="I24257" s="53"/>
    </x:row>
    <x:row r="24258" spans="1:13" x14ac:dyDescent="0.25">
      <x:c r="G24258" s="54"/>
      <x:c r="I24258" s="53"/>
    </x:row>
    <x:row r="24259" spans="1:13" x14ac:dyDescent="0.25">
      <x:c r="G24259" s="54"/>
      <x:c r="I24259" s="53"/>
    </x:row>
    <x:row r="24260" spans="1:13" x14ac:dyDescent="0.25">
      <x:c r="G24260" s="54"/>
      <x:c r="I24260" s="53"/>
    </x:row>
    <x:row r="24261" spans="1:13" x14ac:dyDescent="0.25">
      <x:c r="G24261" s="54"/>
      <x:c r="I24261" s="53"/>
    </x:row>
    <x:row r="24262" spans="1:13" x14ac:dyDescent="0.25">
      <x:c r="G24262" s="54"/>
      <x:c r="I24262" s="53"/>
    </x:row>
    <x:row r="24263" spans="1:13" x14ac:dyDescent="0.25">
      <x:c r="I24263" s="53"/>
    </x:row>
    <x:row r="24264" spans="1:13" x14ac:dyDescent="0.25">
      <x:c r="G24264" s="54"/>
      <x:c r="I24264" s="53"/>
    </x:row>
    <x:row r="24265" spans="1:13" x14ac:dyDescent="0.25">
      <x:c r="G24265" s="54"/>
      <x:c r="I24265" s="53"/>
    </x:row>
    <x:row r="24266" spans="1:13" x14ac:dyDescent="0.25">
      <x:c r="G24266" s="54"/>
      <x:c r="I24266" s="53"/>
    </x:row>
    <x:row r="24267" spans="1:13" x14ac:dyDescent="0.25">
      <x:c r="G24267" s="54"/>
      <x:c r="I24267" s="53"/>
    </x:row>
    <x:row r="24268" spans="1:13" x14ac:dyDescent="0.25">
      <x:c r="G24268" s="54"/>
      <x:c r="I24268" s="53"/>
    </x:row>
    <x:row r="24269" spans="1:13" x14ac:dyDescent="0.25">
      <x:c r="G24269" s="54"/>
      <x:c r="I24269" s="53"/>
    </x:row>
    <x:row r="24270" spans="1:13" x14ac:dyDescent="0.25">
      <x:c r="G24270" s="54"/>
      <x:c r="I24270" s="53"/>
    </x:row>
    <x:row r="24271" spans="1:13" x14ac:dyDescent="0.25">
      <x:c r="G24271" s="54"/>
      <x:c r="I24271" s="53"/>
    </x:row>
    <x:row r="24272" spans="1:13" x14ac:dyDescent="0.25">
      <x:c r="G24272" s="54"/>
      <x:c r="I24272" s="53"/>
    </x:row>
    <x:row r="24273" spans="1:13" x14ac:dyDescent="0.25">
      <x:c r="G24273" s="54"/>
      <x:c r="I24273" s="53"/>
    </x:row>
    <x:row r="24274" spans="1:13" x14ac:dyDescent="0.25">
      <x:c r="G24274" s="54"/>
      <x:c r="I24274" s="53"/>
    </x:row>
    <x:row r="24275" spans="1:13" x14ac:dyDescent="0.25">
      <x:c r="G24275" s="54"/>
      <x:c r="I24275" s="53"/>
    </x:row>
    <x:row r="24276" spans="1:13" x14ac:dyDescent="0.25">
      <x:c r="G24276" s="54"/>
      <x:c r="I24276" s="53"/>
    </x:row>
    <x:row r="24277" spans="1:13" x14ac:dyDescent="0.25">
      <x:c r="G24277" s="54"/>
      <x:c r="I24277" s="53"/>
    </x:row>
    <x:row r="24278" spans="1:13" x14ac:dyDescent="0.25">
      <x:c r="I24278" s="53"/>
    </x:row>
    <x:row r="24279" spans="1:13" x14ac:dyDescent="0.25">
      <x:c r="I24279" s="53"/>
    </x:row>
    <x:row r="24280" spans="1:13" x14ac:dyDescent="0.25">
      <x:c r="G24280" s="54"/>
      <x:c r="I24280" s="53"/>
    </x:row>
    <x:row r="24281" spans="1:13" x14ac:dyDescent="0.25">
      <x:c r="I24281" s="53"/>
    </x:row>
    <x:row r="24282" spans="1:13" x14ac:dyDescent="0.25">
      <x:c r="G24282" s="54"/>
      <x:c r="I24282" s="53"/>
    </x:row>
    <x:row r="24283" spans="1:13" x14ac:dyDescent="0.25">
      <x:c r="G24283" s="54"/>
      <x:c r="I24283" s="53"/>
    </x:row>
    <x:row r="24284" spans="1:13" x14ac:dyDescent="0.25">
      <x:c r="G24284" s="54"/>
      <x:c r="I24284" s="53"/>
    </x:row>
    <x:row r="24285" spans="1:13" x14ac:dyDescent="0.25">
      <x:c r="G24285" s="54"/>
      <x:c r="I24285" s="53"/>
    </x:row>
    <x:row r="24286" spans="1:13" x14ac:dyDescent="0.25">
      <x:c r="G24286" s="54"/>
      <x:c r="I24286" s="53"/>
    </x:row>
    <x:row r="24287" spans="1:13" x14ac:dyDescent="0.25">
      <x:c r="G24287" s="54"/>
      <x:c r="I24287" s="53"/>
    </x:row>
    <x:row r="24288" spans="1:13" x14ac:dyDescent="0.25">
      <x:c r="G24288" s="54"/>
      <x:c r="I24288" s="53"/>
    </x:row>
    <x:row r="24289" spans="1:13" x14ac:dyDescent="0.25">
      <x:c r="G24289" s="54"/>
      <x:c r="I24289" s="53"/>
    </x:row>
    <x:row r="24290" spans="1:13" x14ac:dyDescent="0.25">
      <x:c r="G24290" s="54"/>
      <x:c r="I24290" s="53"/>
    </x:row>
    <x:row r="24291" spans="1:13" x14ac:dyDescent="0.25">
      <x:c r="G24291" s="54"/>
      <x:c r="I24291" s="53"/>
    </x:row>
    <x:row r="24292" spans="1:13" x14ac:dyDescent="0.25">
      <x:c r="G24292" s="54"/>
      <x:c r="I24292" s="53"/>
    </x:row>
    <x:row r="24293" spans="1:13" x14ac:dyDescent="0.25">
      <x:c r="G24293" s="54"/>
      <x:c r="I24293" s="53"/>
    </x:row>
    <x:row r="24294" spans="1:13" x14ac:dyDescent="0.25">
      <x:c r="G24294" s="54"/>
      <x:c r="I24294" s="53"/>
    </x:row>
    <x:row r="24295" spans="1:13" x14ac:dyDescent="0.25">
      <x:c r="G24295" s="54"/>
      <x:c r="I24295" s="53"/>
    </x:row>
    <x:row r="24296" spans="1:13" x14ac:dyDescent="0.25">
      <x:c r="G24296" s="54"/>
      <x:c r="I24296" s="53"/>
    </x:row>
    <x:row r="24297" spans="1:13" x14ac:dyDescent="0.25">
      <x:c r="G24297" s="54"/>
      <x:c r="I24297" s="53"/>
    </x:row>
    <x:row r="24298" spans="1:13" x14ac:dyDescent="0.25">
      <x:c r="G24298" s="54"/>
      <x:c r="I24298" s="53"/>
    </x:row>
    <x:row r="24299" spans="1:13" x14ac:dyDescent="0.25">
      <x:c r="G24299" s="54"/>
      <x:c r="I24299" s="53"/>
    </x:row>
    <x:row r="24300" spans="1:13" x14ac:dyDescent="0.25">
      <x:c r="G24300" s="54"/>
      <x:c r="I24300" s="53"/>
    </x:row>
    <x:row r="24301" spans="1:13" x14ac:dyDescent="0.25">
      <x:c r="G24301" s="54"/>
      <x:c r="I24301" s="53"/>
    </x:row>
    <x:row r="24302" spans="1:13" x14ac:dyDescent="0.25">
      <x:c r="G24302" s="54"/>
      <x:c r="I24302" s="53"/>
    </x:row>
    <x:row r="24303" spans="1:13" x14ac:dyDescent="0.25">
      <x:c r="G24303" s="54"/>
      <x:c r="I24303" s="53"/>
    </x:row>
    <x:row r="24304" spans="1:13" x14ac:dyDescent="0.25">
      <x:c r="G24304" s="54"/>
      <x:c r="I24304" s="53"/>
    </x:row>
    <x:row r="24305" spans="1:13" x14ac:dyDescent="0.25">
      <x:c r="G24305" s="54"/>
      <x:c r="I24305" s="53"/>
    </x:row>
    <x:row r="24306" spans="1:13" x14ac:dyDescent="0.25">
      <x:c r="G24306" s="54"/>
      <x:c r="I24306" s="53"/>
    </x:row>
    <x:row r="24307" spans="1:13" x14ac:dyDescent="0.25">
      <x:c r="I24307" s="53"/>
    </x:row>
    <x:row r="24308" spans="1:13" x14ac:dyDescent="0.25">
      <x:c r="G24308" s="54"/>
      <x:c r="I24308" s="53"/>
    </x:row>
    <x:row r="24309" spans="1:13" x14ac:dyDescent="0.25">
      <x:c r="G24309" s="54"/>
      <x:c r="I24309" s="53"/>
    </x:row>
    <x:row r="24310" spans="1:13" x14ac:dyDescent="0.25">
      <x:c r="G24310" s="54"/>
      <x:c r="I24310" s="53"/>
    </x:row>
    <x:row r="24311" spans="1:13" x14ac:dyDescent="0.25">
      <x:c r="G24311" s="54"/>
      <x:c r="I24311" s="53"/>
    </x:row>
    <x:row r="24312" spans="1:13" x14ac:dyDescent="0.25">
      <x:c r="G24312" s="54"/>
      <x:c r="I24312" s="53"/>
    </x:row>
    <x:row r="24313" spans="1:13" x14ac:dyDescent="0.25">
      <x:c r="G24313" s="54"/>
      <x:c r="I24313" s="53"/>
    </x:row>
    <x:row r="24314" spans="1:13" x14ac:dyDescent="0.25">
      <x:c r="G24314" s="54"/>
      <x:c r="I24314" s="53"/>
    </x:row>
    <x:row r="24315" spans="1:13" x14ac:dyDescent="0.25">
      <x:c r="I24315" s="53"/>
    </x:row>
    <x:row r="24316" spans="1:13" x14ac:dyDescent="0.25">
      <x:c r="I24316" s="53"/>
    </x:row>
    <x:row r="24317" spans="1:13" x14ac:dyDescent="0.25">
      <x:c r="G24317" s="54"/>
      <x:c r="I24317" s="53"/>
    </x:row>
    <x:row r="24318" spans="1:13" x14ac:dyDescent="0.25">
      <x:c r="G24318" s="54"/>
      <x:c r="I24318" s="53"/>
    </x:row>
    <x:row r="24319" spans="1:13" x14ac:dyDescent="0.25">
      <x:c r="G24319" s="54"/>
      <x:c r="I24319" s="53"/>
    </x:row>
    <x:row r="24320" spans="1:13" x14ac:dyDescent="0.25">
      <x:c r="G24320" s="54"/>
      <x:c r="I24320" s="53"/>
    </x:row>
    <x:row r="24321" spans="1:13" x14ac:dyDescent="0.25">
      <x:c r="G24321" s="54"/>
      <x:c r="I24321" s="53"/>
    </x:row>
    <x:row r="24322" spans="1:13" x14ac:dyDescent="0.25">
      <x:c r="G24322" s="54"/>
      <x:c r="I24322" s="53"/>
    </x:row>
    <x:row r="24323" spans="1:13" x14ac:dyDescent="0.25">
      <x:c r="G24323" s="54"/>
      <x:c r="I24323" s="53"/>
    </x:row>
    <x:row r="24324" spans="1:13" x14ac:dyDescent="0.25">
      <x:c r="G24324" s="54"/>
      <x:c r="I24324" s="53"/>
    </x:row>
    <x:row r="24325" spans="1:13" x14ac:dyDescent="0.25">
      <x:c r="G24325" s="54"/>
      <x:c r="I24325" s="53"/>
    </x:row>
    <x:row r="24326" spans="1:13" x14ac:dyDescent="0.25">
      <x:c r="I24326" s="53"/>
    </x:row>
    <x:row r="24327" spans="1:13" x14ac:dyDescent="0.25">
      <x:c r="G24327" s="54"/>
      <x:c r="I24327" s="53"/>
    </x:row>
    <x:row r="24328" spans="1:13" x14ac:dyDescent="0.25">
      <x:c r="I24328" s="53"/>
    </x:row>
    <x:row r="24329" spans="1:13" x14ac:dyDescent="0.25">
      <x:c r="G24329" s="54"/>
      <x:c r="I24329" s="53"/>
    </x:row>
    <x:row r="24330" spans="1:13" x14ac:dyDescent="0.25">
      <x:c r="G24330" s="54"/>
      <x:c r="I24330" s="53"/>
    </x:row>
    <x:row r="24331" spans="1:13" x14ac:dyDescent="0.25">
      <x:c r="G24331" s="54"/>
      <x:c r="I24331" s="53"/>
    </x:row>
    <x:row r="24332" spans="1:13" x14ac:dyDescent="0.25">
      <x:c r="G24332" s="54"/>
      <x:c r="I24332" s="53"/>
    </x:row>
    <x:row r="24333" spans="1:13" x14ac:dyDescent="0.25">
      <x:c r="G24333" s="54"/>
      <x:c r="I24333" s="53"/>
    </x:row>
    <x:row r="24334" spans="1:13" x14ac:dyDescent="0.25">
      <x:c r="G24334" s="54"/>
      <x:c r="I24334" s="53"/>
    </x:row>
    <x:row r="24335" spans="1:13" x14ac:dyDescent="0.25">
      <x:c r="G24335" s="54"/>
      <x:c r="I24335" s="53"/>
    </x:row>
    <x:row r="24336" spans="1:13" x14ac:dyDescent="0.25">
      <x:c r="G24336" s="54"/>
      <x:c r="I24336" s="53"/>
    </x:row>
    <x:row r="24337" spans="1:13" x14ac:dyDescent="0.25">
      <x:c r="G24337" s="54"/>
      <x:c r="I24337" s="53"/>
    </x:row>
    <x:row r="24338" spans="1:13" x14ac:dyDescent="0.25">
      <x:c r="G24338" s="54"/>
      <x:c r="I24338" s="53"/>
    </x:row>
    <x:row r="24339" spans="1:13" x14ac:dyDescent="0.25">
      <x:c r="G24339" s="54"/>
      <x:c r="I24339" s="53"/>
    </x:row>
    <x:row r="24340" spans="1:13" x14ac:dyDescent="0.25">
      <x:c r="G24340" s="54"/>
      <x:c r="I24340" s="53"/>
    </x:row>
    <x:row r="24341" spans="1:13" x14ac:dyDescent="0.25">
      <x:c r="G24341" s="54"/>
      <x:c r="I24341" s="53"/>
    </x:row>
    <x:row r="24342" spans="1:13" x14ac:dyDescent="0.25">
      <x:c r="G24342" s="54"/>
      <x:c r="I24342" s="53"/>
    </x:row>
    <x:row r="24343" spans="1:13" x14ac:dyDescent="0.25">
      <x:c r="G24343" s="54"/>
      <x:c r="I24343" s="53"/>
    </x:row>
    <x:row r="24344" spans="1:13" x14ac:dyDescent="0.25">
      <x:c r="G24344" s="54"/>
      <x:c r="I24344" s="53"/>
    </x:row>
    <x:row r="24345" spans="1:13" x14ac:dyDescent="0.25">
      <x:c r="G24345" s="54"/>
      <x:c r="I24345" s="53"/>
    </x:row>
    <x:row r="24346" spans="1:13" x14ac:dyDescent="0.25">
      <x:c r="G24346" s="54"/>
      <x:c r="I24346" s="53"/>
    </x:row>
    <x:row r="24347" spans="1:13" x14ac:dyDescent="0.25">
      <x:c r="G24347" s="54"/>
      <x:c r="I24347" s="53"/>
    </x:row>
    <x:row r="24348" spans="1:13" x14ac:dyDescent="0.25">
      <x:c r="G24348" s="54"/>
      <x:c r="I24348" s="53"/>
    </x:row>
    <x:row r="24349" spans="1:13" x14ac:dyDescent="0.25">
      <x:c r="I24349" s="53"/>
    </x:row>
    <x:row r="24350" spans="1:13" x14ac:dyDescent="0.25">
      <x:c r="G24350" s="54"/>
      <x:c r="I24350" s="53"/>
    </x:row>
    <x:row r="24351" spans="1:13" x14ac:dyDescent="0.25">
      <x:c r="G24351" s="54"/>
      <x:c r="I24351" s="53"/>
    </x:row>
    <x:row r="24352" spans="1:13" x14ac:dyDescent="0.25">
      <x:c r="G24352" s="54"/>
      <x:c r="I24352" s="53"/>
    </x:row>
    <x:row r="24353" spans="1:13" x14ac:dyDescent="0.25">
      <x:c r="G24353" s="54"/>
      <x:c r="I24353" s="53"/>
    </x:row>
    <x:row r="24354" spans="1:13" x14ac:dyDescent="0.25">
      <x:c r="G24354" s="54"/>
      <x:c r="I24354" s="53"/>
    </x:row>
    <x:row r="24355" spans="1:13" x14ac:dyDescent="0.25">
      <x:c r="G24355" s="54"/>
      <x:c r="I24355" s="53"/>
    </x:row>
    <x:row r="24356" spans="1:13" x14ac:dyDescent="0.25">
      <x:c r="G24356" s="54"/>
      <x:c r="I24356" s="53"/>
    </x:row>
    <x:row r="24357" spans="1:13" x14ac:dyDescent="0.25">
      <x:c r="G24357" s="54"/>
      <x:c r="I24357" s="53"/>
    </x:row>
    <x:row r="24358" spans="1:13" x14ac:dyDescent="0.25">
      <x:c r="G24358" s="54"/>
      <x:c r="I24358" s="53"/>
    </x:row>
    <x:row r="24359" spans="1:13" x14ac:dyDescent="0.25">
      <x:c r="G24359" s="54"/>
      <x:c r="I24359" s="53"/>
    </x:row>
    <x:row r="24360" spans="1:13" x14ac:dyDescent="0.25">
      <x:c r="G24360" s="54"/>
      <x:c r="I24360" s="53"/>
    </x:row>
    <x:row r="24361" spans="1:13" x14ac:dyDescent="0.25">
      <x:c r="G24361" s="54"/>
      <x:c r="I24361" s="53"/>
    </x:row>
    <x:row r="24362" spans="1:13" x14ac:dyDescent="0.25">
      <x:c r="G24362" s="54"/>
      <x:c r="I24362" s="53"/>
    </x:row>
    <x:row r="24363" spans="1:13" x14ac:dyDescent="0.25">
      <x:c r="G24363" s="54"/>
      <x:c r="I24363" s="53"/>
    </x:row>
    <x:row r="24364" spans="1:13" x14ac:dyDescent="0.25">
      <x:c r="G24364" s="54"/>
      <x:c r="I24364" s="53"/>
    </x:row>
    <x:row r="24365" spans="1:13" x14ac:dyDescent="0.25">
      <x:c r="G24365" s="54"/>
      <x:c r="I24365" s="53"/>
    </x:row>
    <x:row r="24366" spans="1:13" x14ac:dyDescent="0.25">
      <x:c r="I24366" s="53"/>
    </x:row>
    <x:row r="24367" spans="1:13" x14ac:dyDescent="0.25">
      <x:c r="G24367" s="54"/>
      <x:c r="I24367" s="53"/>
    </x:row>
    <x:row r="24368" spans="1:13" x14ac:dyDescent="0.25">
      <x:c r="G24368" s="54"/>
      <x:c r="I24368" s="53"/>
    </x:row>
    <x:row r="24369" spans="1:13" x14ac:dyDescent="0.25">
      <x:c r="G24369" s="54"/>
      <x:c r="I24369" s="53"/>
    </x:row>
    <x:row r="24370" spans="1:13" x14ac:dyDescent="0.25">
      <x:c r="G24370" s="54"/>
      <x:c r="I24370" s="53"/>
    </x:row>
    <x:row r="24371" spans="1:13" x14ac:dyDescent="0.25">
      <x:c r="G24371" s="54"/>
      <x:c r="I24371" s="53"/>
    </x:row>
    <x:row r="24372" spans="1:13" x14ac:dyDescent="0.25">
      <x:c r="G24372" s="54"/>
      <x:c r="I24372" s="53"/>
    </x:row>
    <x:row r="24373" spans="1:13" x14ac:dyDescent="0.25">
      <x:c r="I24373" s="53"/>
    </x:row>
    <x:row r="24374" spans="1:13" x14ac:dyDescent="0.25">
      <x:c r="G24374" s="54"/>
      <x:c r="I24374" s="53"/>
    </x:row>
    <x:row r="24375" spans="1:13" x14ac:dyDescent="0.25">
      <x:c r="G24375" s="54"/>
      <x:c r="I24375" s="53"/>
    </x:row>
    <x:row r="24376" spans="1:13" x14ac:dyDescent="0.25">
      <x:c r="G24376" s="54"/>
      <x:c r="I24376" s="53"/>
    </x:row>
    <x:row r="24377" spans="1:13" x14ac:dyDescent="0.25">
      <x:c r="G24377" s="54"/>
      <x:c r="I24377" s="53"/>
    </x:row>
    <x:row r="24378" spans="1:13" x14ac:dyDescent="0.25">
      <x:c r="G24378" s="54"/>
      <x:c r="I24378" s="53"/>
    </x:row>
    <x:row r="24379" spans="1:13" x14ac:dyDescent="0.25">
      <x:c r="G24379" s="54"/>
      <x:c r="I24379" s="53"/>
    </x:row>
    <x:row r="24380" spans="1:13" x14ac:dyDescent="0.25">
      <x:c r="G24380" s="54"/>
      <x:c r="I24380" s="53"/>
    </x:row>
    <x:row r="24381" spans="1:13" x14ac:dyDescent="0.25">
      <x:c r="G24381" s="54"/>
      <x:c r="I24381" s="53"/>
    </x:row>
    <x:row r="24382" spans="1:13" x14ac:dyDescent="0.25">
      <x:c r="G24382" s="54"/>
      <x:c r="I24382" s="53"/>
    </x:row>
    <x:row r="24383" spans="1:13" x14ac:dyDescent="0.25">
      <x:c r="G24383" s="54"/>
      <x:c r="I24383" s="53"/>
    </x:row>
    <x:row r="24384" spans="1:13" x14ac:dyDescent="0.25">
      <x:c r="G24384" s="54"/>
      <x:c r="I24384" s="53"/>
    </x:row>
    <x:row r="24385" spans="1:13" x14ac:dyDescent="0.25">
      <x:c r="G24385" s="54"/>
      <x:c r="I24385" s="53"/>
    </x:row>
    <x:row r="24386" spans="1:13" x14ac:dyDescent="0.25">
      <x:c r="G24386" s="54"/>
      <x:c r="I24386" s="53"/>
    </x:row>
    <x:row r="24387" spans="1:13" x14ac:dyDescent="0.25">
      <x:c r="G24387" s="54"/>
      <x:c r="I24387" s="53"/>
    </x:row>
    <x:row r="24388" spans="1:13" x14ac:dyDescent="0.25">
      <x:c r="G24388" s="54"/>
      <x:c r="I24388" s="53"/>
    </x:row>
    <x:row r="24389" spans="1:13" x14ac:dyDescent="0.25">
      <x:c r="G24389" s="54"/>
      <x:c r="I24389" s="53"/>
    </x:row>
    <x:row r="24390" spans="1:13" x14ac:dyDescent="0.25">
      <x:c r="G24390" s="54"/>
      <x:c r="I24390" s="53"/>
    </x:row>
    <x:row r="24391" spans="1:13" x14ac:dyDescent="0.25">
      <x:c r="G24391" s="54"/>
      <x:c r="I24391" s="53"/>
    </x:row>
    <x:row r="24392" spans="1:13" x14ac:dyDescent="0.25">
      <x:c r="G24392" s="54"/>
      <x:c r="I24392" s="53"/>
    </x:row>
    <x:row r="24393" spans="1:13" x14ac:dyDescent="0.25">
      <x:c r="G24393" s="54"/>
      <x:c r="I24393" s="53"/>
    </x:row>
    <x:row r="24394" spans="1:13" x14ac:dyDescent="0.25">
      <x:c r="G24394" s="54"/>
      <x:c r="I24394" s="53"/>
    </x:row>
    <x:row r="24395" spans="1:13" x14ac:dyDescent="0.25">
      <x:c r="G24395" s="54"/>
      <x:c r="I24395" s="53"/>
    </x:row>
    <x:row r="24396" spans="1:13" x14ac:dyDescent="0.25">
      <x:c r="G24396" s="54"/>
      <x:c r="I24396" s="53"/>
    </x:row>
    <x:row r="24397" spans="1:13" x14ac:dyDescent="0.25">
      <x:c r="G24397" s="54"/>
      <x:c r="I24397" s="53"/>
    </x:row>
    <x:row r="24398" spans="1:13" x14ac:dyDescent="0.25">
      <x:c r="G24398" s="54"/>
      <x:c r="I24398" s="53"/>
    </x:row>
    <x:row r="24399" spans="1:13" x14ac:dyDescent="0.25">
      <x:c r="G24399" s="54"/>
      <x:c r="I24399" s="53"/>
    </x:row>
    <x:row r="24400" spans="1:13" x14ac:dyDescent="0.25">
      <x:c r="G24400" s="54"/>
      <x:c r="I24400" s="53"/>
    </x:row>
    <x:row r="24401" spans="1:13" x14ac:dyDescent="0.25">
      <x:c r="G24401" s="54"/>
      <x:c r="I24401" s="53"/>
    </x:row>
    <x:row r="24402" spans="1:13" x14ac:dyDescent="0.25">
      <x:c r="G24402" s="54"/>
      <x:c r="I24402" s="53"/>
    </x:row>
    <x:row r="24403" spans="1:13" x14ac:dyDescent="0.25">
      <x:c r="G24403" s="54"/>
      <x:c r="I24403" s="53"/>
    </x:row>
    <x:row r="24404" spans="1:13" x14ac:dyDescent="0.25">
      <x:c r="G24404" s="54"/>
      <x:c r="I24404" s="53"/>
    </x:row>
    <x:row r="24405" spans="1:13" x14ac:dyDescent="0.25">
      <x:c r="G24405" s="54"/>
      <x:c r="I24405" s="53"/>
    </x:row>
    <x:row r="24406" spans="1:13" x14ac:dyDescent="0.25">
      <x:c r="G24406" s="54"/>
      <x:c r="I24406" s="53"/>
    </x:row>
    <x:row r="24407" spans="1:13" x14ac:dyDescent="0.25">
      <x:c r="G24407" s="54"/>
      <x:c r="I24407" s="53"/>
    </x:row>
    <x:row r="24408" spans="1:13" x14ac:dyDescent="0.25">
      <x:c r="G24408" s="54"/>
      <x:c r="I24408" s="53"/>
    </x:row>
    <x:row r="24409" spans="1:13" x14ac:dyDescent="0.25">
      <x:c r="G24409" s="54"/>
      <x:c r="I24409" s="53"/>
    </x:row>
    <x:row r="24410" spans="1:13" x14ac:dyDescent="0.25">
      <x:c r="I24410" s="53"/>
    </x:row>
    <x:row r="24411" spans="1:13" x14ac:dyDescent="0.25">
      <x:c r="G24411" s="54"/>
      <x:c r="I24411" s="53"/>
    </x:row>
    <x:row r="24412" spans="1:13" x14ac:dyDescent="0.25">
      <x:c r="G24412" s="54"/>
      <x:c r="I24412" s="53"/>
    </x:row>
    <x:row r="24413" spans="1:13" x14ac:dyDescent="0.25">
      <x:c r="G24413" s="54"/>
      <x:c r="I24413" s="53"/>
    </x:row>
    <x:row r="24414" spans="1:13" x14ac:dyDescent="0.25">
      <x:c r="G24414" s="54"/>
      <x:c r="I24414" s="53"/>
    </x:row>
    <x:row r="24415" spans="1:13" x14ac:dyDescent="0.25">
      <x:c r="G24415" s="54"/>
      <x:c r="I24415" s="53"/>
    </x:row>
    <x:row r="24416" spans="1:13" x14ac:dyDescent="0.25">
      <x:c r="G24416" s="54"/>
      <x:c r="I24416" s="53"/>
    </x:row>
    <x:row r="24417" spans="1:13" x14ac:dyDescent="0.25">
      <x:c r="G24417" s="54"/>
      <x:c r="I24417" s="53"/>
    </x:row>
    <x:row r="24418" spans="1:13" x14ac:dyDescent="0.25">
      <x:c r="G24418" s="54"/>
      <x:c r="I24418" s="53"/>
    </x:row>
    <x:row r="24419" spans="1:13" x14ac:dyDescent="0.25">
      <x:c r="G24419" s="54"/>
      <x:c r="I24419" s="53"/>
    </x:row>
    <x:row r="24420" spans="1:13" x14ac:dyDescent="0.25">
      <x:c r="G24420" s="54"/>
      <x:c r="I24420" s="53"/>
    </x:row>
    <x:row r="24421" spans="1:13" x14ac:dyDescent="0.25">
      <x:c r="G24421" s="54"/>
      <x:c r="I24421" s="53"/>
    </x:row>
    <x:row r="24422" spans="1:13" x14ac:dyDescent="0.25">
      <x:c r="G24422" s="54"/>
      <x:c r="I24422" s="53"/>
    </x:row>
    <x:row r="24423" spans="1:13" x14ac:dyDescent="0.25">
      <x:c r="G24423" s="54"/>
      <x:c r="I24423" s="53"/>
    </x:row>
    <x:row r="24424" spans="1:13" x14ac:dyDescent="0.25">
      <x:c r="G24424" s="54"/>
      <x:c r="I24424" s="53"/>
    </x:row>
    <x:row r="24425" spans="1:13" x14ac:dyDescent="0.25">
      <x:c r="G24425" s="54"/>
      <x:c r="I24425" s="53"/>
    </x:row>
    <x:row r="24426" spans="1:13" x14ac:dyDescent="0.25">
      <x:c r="G24426" s="54"/>
      <x:c r="I24426" s="53"/>
    </x:row>
    <x:row r="24427" spans="1:13" x14ac:dyDescent="0.25">
      <x:c r="G24427" s="54"/>
      <x:c r="I24427" s="53"/>
    </x:row>
    <x:row r="24428" spans="1:13" x14ac:dyDescent="0.25">
      <x:c r="G24428" s="54"/>
      <x:c r="I24428" s="53"/>
    </x:row>
    <x:row r="24429" spans="1:13" x14ac:dyDescent="0.25">
      <x:c r="G24429" s="54"/>
      <x:c r="I24429" s="53"/>
    </x:row>
    <x:row r="24430" spans="1:13" x14ac:dyDescent="0.25">
      <x:c r="G24430" s="54"/>
      <x:c r="I24430" s="53"/>
    </x:row>
    <x:row r="24431" spans="1:13" x14ac:dyDescent="0.25">
      <x:c r="G24431" s="54"/>
      <x:c r="I24431" s="53"/>
    </x:row>
    <x:row r="24432" spans="1:13" x14ac:dyDescent="0.25">
      <x:c r="G24432" s="54"/>
      <x:c r="I24432" s="53"/>
    </x:row>
    <x:row r="24433" spans="1:13" x14ac:dyDescent="0.25">
      <x:c r="G24433" s="54"/>
      <x:c r="I24433" s="53"/>
    </x:row>
    <x:row r="24434" spans="1:13" x14ac:dyDescent="0.25">
      <x:c r="G24434" s="54"/>
      <x:c r="I24434" s="53"/>
    </x:row>
    <x:row r="24435" spans="1:13" x14ac:dyDescent="0.25">
      <x:c r="G24435" s="54"/>
      <x:c r="I24435" s="53"/>
    </x:row>
    <x:row r="24436" spans="1:13" x14ac:dyDescent="0.25">
      <x:c r="G24436" s="54"/>
      <x:c r="I24436" s="53"/>
    </x:row>
    <x:row r="24437" spans="1:13" x14ac:dyDescent="0.25">
      <x:c r="G24437" s="54"/>
      <x:c r="I24437" s="53"/>
    </x:row>
    <x:row r="24438" spans="1:13" x14ac:dyDescent="0.25">
      <x:c r="G24438" s="54"/>
      <x:c r="I24438" s="53"/>
    </x:row>
    <x:row r="24439" spans="1:13" x14ac:dyDescent="0.25">
      <x:c r="G24439" s="54"/>
      <x:c r="I24439" s="53"/>
    </x:row>
    <x:row r="24440" spans="1:13" x14ac:dyDescent="0.25">
      <x:c r="I24440" s="53"/>
    </x:row>
    <x:row r="24441" spans="1:13" x14ac:dyDescent="0.25">
      <x:c r="G24441" s="54"/>
      <x:c r="I24441" s="53"/>
    </x:row>
    <x:row r="24442" spans="1:13" x14ac:dyDescent="0.25">
      <x:c r="G24442" s="54"/>
      <x:c r="I24442" s="53"/>
    </x:row>
    <x:row r="24443" spans="1:13" x14ac:dyDescent="0.25">
      <x:c r="G24443" s="54"/>
      <x:c r="I24443" s="53"/>
    </x:row>
    <x:row r="24444" spans="1:13" x14ac:dyDescent="0.25">
      <x:c r="I24444" s="53"/>
    </x:row>
    <x:row r="24445" spans="1:13" x14ac:dyDescent="0.25">
      <x:c r="G24445" s="54"/>
      <x:c r="I24445" s="53"/>
    </x:row>
    <x:row r="24446" spans="1:13" x14ac:dyDescent="0.25">
      <x:c r="G24446" s="54"/>
      <x:c r="I24446" s="53"/>
    </x:row>
    <x:row r="24447" spans="1:13" x14ac:dyDescent="0.25">
      <x:c r="G24447" s="54"/>
      <x:c r="I24447" s="53"/>
    </x:row>
    <x:row r="24448" spans="1:13" x14ac:dyDescent="0.25">
      <x:c r="G24448" s="54"/>
      <x:c r="I24448" s="53"/>
    </x:row>
    <x:row r="24449" spans="1:13" x14ac:dyDescent="0.25">
      <x:c r="I24449" s="53"/>
    </x:row>
    <x:row r="24450" spans="1:13" x14ac:dyDescent="0.25">
      <x:c r="G24450" s="54"/>
      <x:c r="I24450" s="53"/>
    </x:row>
    <x:row r="24451" spans="1:13" x14ac:dyDescent="0.25">
      <x:c r="G24451" s="54"/>
      <x:c r="I24451" s="53"/>
    </x:row>
    <x:row r="24452" spans="1:13" x14ac:dyDescent="0.25">
      <x:c r="G24452" s="54"/>
      <x:c r="I24452" s="53"/>
    </x:row>
    <x:row r="24453" spans="1:13" x14ac:dyDescent="0.25">
      <x:c r="G24453" s="54"/>
      <x:c r="I24453" s="53"/>
    </x:row>
    <x:row r="24454" spans="1:13" x14ac:dyDescent="0.25">
      <x:c r="G24454" s="54"/>
      <x:c r="I24454" s="53"/>
    </x:row>
    <x:row r="24455" spans="1:13" x14ac:dyDescent="0.25">
      <x:c r="G24455" s="54"/>
      <x:c r="I24455" s="53"/>
    </x:row>
    <x:row r="24456" spans="1:13" x14ac:dyDescent="0.25">
      <x:c r="I24456" s="53"/>
    </x:row>
    <x:row r="24457" spans="1:13" x14ac:dyDescent="0.25">
      <x:c r="G24457" s="54"/>
      <x:c r="I24457" s="53"/>
    </x:row>
    <x:row r="24458" spans="1:13" x14ac:dyDescent="0.25">
      <x:c r="G24458" s="54"/>
      <x:c r="I24458" s="53"/>
    </x:row>
    <x:row r="24459" spans="1:13" x14ac:dyDescent="0.25">
      <x:c r="G24459" s="54"/>
      <x:c r="I24459" s="53"/>
    </x:row>
    <x:row r="24460" spans="1:13" x14ac:dyDescent="0.25">
      <x:c r="G24460" s="54"/>
      <x:c r="I24460" s="53"/>
    </x:row>
    <x:row r="24461" spans="1:13" x14ac:dyDescent="0.25">
      <x:c r="G24461" s="54"/>
      <x:c r="I24461" s="53"/>
    </x:row>
    <x:row r="24462" spans="1:13" x14ac:dyDescent="0.25">
      <x:c r="G24462" s="54"/>
      <x:c r="I24462" s="53"/>
    </x:row>
    <x:row r="24463" spans="1:13" x14ac:dyDescent="0.25">
      <x:c r="G24463" s="54"/>
      <x:c r="I24463" s="53"/>
    </x:row>
    <x:row r="24464" spans="1:13" x14ac:dyDescent="0.25">
      <x:c r="G24464" s="54"/>
      <x:c r="I24464" s="53"/>
    </x:row>
    <x:row r="24465" spans="1:13" x14ac:dyDescent="0.25">
      <x:c r="G24465" s="54"/>
      <x:c r="I24465" s="53"/>
    </x:row>
    <x:row r="24466" spans="1:13" x14ac:dyDescent="0.25">
      <x:c r="G24466" s="54"/>
      <x:c r="I24466" s="53"/>
    </x:row>
    <x:row r="24467" spans="1:13" x14ac:dyDescent="0.25">
      <x:c r="G24467" s="54"/>
      <x:c r="I24467" s="53"/>
    </x:row>
    <x:row r="24468" spans="1:13" x14ac:dyDescent="0.25">
      <x:c r="G24468" s="54"/>
      <x:c r="I24468" s="53"/>
    </x:row>
    <x:row r="24469" spans="1:13" x14ac:dyDescent="0.25">
      <x:c r="G24469" s="54"/>
      <x:c r="I24469" s="53"/>
    </x:row>
    <x:row r="24470" spans="1:13" x14ac:dyDescent="0.25">
      <x:c r="G24470" s="54"/>
      <x:c r="I24470" s="53"/>
    </x:row>
    <x:row r="24471" spans="1:13" x14ac:dyDescent="0.25">
      <x:c r="G24471" s="54"/>
      <x:c r="I24471" s="53"/>
    </x:row>
    <x:row r="24472" spans="1:13" x14ac:dyDescent="0.25">
      <x:c r="G24472" s="54"/>
      <x:c r="I24472" s="53"/>
    </x:row>
    <x:row r="24473" spans="1:13" x14ac:dyDescent="0.25">
      <x:c r="G24473" s="54"/>
      <x:c r="I24473" s="53"/>
    </x:row>
    <x:row r="24474" spans="1:13" x14ac:dyDescent="0.25">
      <x:c r="G24474" s="54"/>
      <x:c r="I24474" s="53"/>
    </x:row>
    <x:row r="24475" spans="1:13" x14ac:dyDescent="0.25">
      <x:c r="G24475" s="54"/>
      <x:c r="I24475" s="53"/>
    </x:row>
    <x:row r="24476" spans="1:13" x14ac:dyDescent="0.25">
      <x:c r="G24476" s="54"/>
      <x:c r="I24476" s="53"/>
    </x:row>
    <x:row r="24477" spans="1:13" x14ac:dyDescent="0.25">
      <x:c r="G24477" s="54"/>
      <x:c r="I24477" s="53"/>
    </x:row>
    <x:row r="24478" spans="1:13" x14ac:dyDescent="0.25">
      <x:c r="G24478" s="54"/>
      <x:c r="I24478" s="53"/>
    </x:row>
    <x:row r="24479" spans="1:13" x14ac:dyDescent="0.25">
      <x:c r="G24479" s="54"/>
      <x:c r="I24479" s="53"/>
    </x:row>
    <x:row r="24480" spans="1:13" x14ac:dyDescent="0.25">
      <x:c r="G24480" s="54"/>
      <x:c r="I24480" s="53"/>
    </x:row>
    <x:row r="24481" spans="1:13" x14ac:dyDescent="0.25">
      <x:c r="G24481" s="54"/>
      <x:c r="I24481" s="53"/>
    </x:row>
    <x:row r="24482" spans="1:13" x14ac:dyDescent="0.25">
      <x:c r="G24482" s="54"/>
      <x:c r="I24482" s="53"/>
    </x:row>
    <x:row r="24483" spans="1:13" x14ac:dyDescent="0.25">
      <x:c r="G24483" s="54"/>
      <x:c r="I24483" s="53"/>
    </x:row>
    <x:row r="24484" spans="1:13" x14ac:dyDescent="0.25">
      <x:c r="G24484" s="54"/>
      <x:c r="I24484" s="53"/>
    </x:row>
    <x:row r="24485" spans="1:13" x14ac:dyDescent="0.25">
      <x:c r="G24485" s="54"/>
      <x:c r="I24485" s="53"/>
    </x:row>
    <x:row r="24486" spans="1:13" x14ac:dyDescent="0.25">
      <x:c r="G24486" s="54"/>
      <x:c r="I24486" s="53"/>
    </x:row>
    <x:row r="24487" spans="1:13" x14ac:dyDescent="0.25">
      <x:c r="G24487" s="54"/>
      <x:c r="I24487" s="53"/>
    </x:row>
    <x:row r="24488" spans="1:13" x14ac:dyDescent="0.25">
      <x:c r="G24488" s="54"/>
      <x:c r="I24488" s="53"/>
    </x:row>
    <x:row r="24489" spans="1:13" x14ac:dyDescent="0.25">
      <x:c r="G24489" s="54"/>
      <x:c r="I24489" s="53"/>
    </x:row>
    <x:row r="24490" spans="1:13" x14ac:dyDescent="0.25">
      <x:c r="I24490" s="53"/>
    </x:row>
    <x:row r="24491" spans="1:13" x14ac:dyDescent="0.25">
      <x:c r="G24491" s="54"/>
      <x:c r="I24491" s="53"/>
    </x:row>
    <x:row r="24492" spans="1:13" x14ac:dyDescent="0.25">
      <x:c r="G24492" s="54"/>
      <x:c r="I24492" s="53"/>
    </x:row>
    <x:row r="24493" spans="1:13" x14ac:dyDescent="0.25">
      <x:c r="G24493" s="54"/>
      <x:c r="I24493" s="53"/>
    </x:row>
    <x:row r="24494" spans="1:13" x14ac:dyDescent="0.25">
      <x:c r="G24494" s="54"/>
      <x:c r="I24494" s="53"/>
    </x:row>
    <x:row r="24495" spans="1:13" x14ac:dyDescent="0.25">
      <x:c r="G24495" s="54"/>
      <x:c r="I24495" s="53"/>
    </x:row>
    <x:row r="24496" spans="1:13" x14ac:dyDescent="0.25">
      <x:c r="G24496" s="54"/>
      <x:c r="I24496" s="53"/>
    </x:row>
    <x:row r="24497" spans="1:13" x14ac:dyDescent="0.25">
      <x:c r="G24497" s="54"/>
      <x:c r="I24497" s="53"/>
    </x:row>
    <x:row r="24498" spans="1:13" x14ac:dyDescent="0.25">
      <x:c r="G24498" s="54"/>
      <x:c r="I24498" s="53"/>
    </x:row>
    <x:row r="24499" spans="1:13" x14ac:dyDescent="0.25">
      <x:c r="G24499" s="54"/>
      <x:c r="I24499" s="53"/>
    </x:row>
    <x:row r="24500" spans="1:13" x14ac:dyDescent="0.25">
      <x:c r="G24500" s="54"/>
      <x:c r="I24500" s="53"/>
    </x:row>
    <x:row r="24501" spans="1:13" x14ac:dyDescent="0.25">
      <x:c r="I24501" s="53"/>
    </x:row>
    <x:row r="24502" spans="1:13" x14ac:dyDescent="0.25">
      <x:c r="G24502" s="54"/>
      <x:c r="I24502" s="53"/>
    </x:row>
    <x:row r="24503" spans="1:13" x14ac:dyDescent="0.25">
      <x:c r="G24503" s="54"/>
      <x:c r="I24503" s="53"/>
    </x:row>
    <x:row r="24504" spans="1:13" x14ac:dyDescent="0.25">
      <x:c r="G24504" s="54"/>
      <x:c r="I24504" s="53"/>
    </x:row>
    <x:row r="24505" spans="1:13" x14ac:dyDescent="0.25">
      <x:c r="G24505" s="54"/>
      <x:c r="I24505" s="53"/>
    </x:row>
    <x:row r="24506" spans="1:13" x14ac:dyDescent="0.25">
      <x:c r="G24506" s="54"/>
      <x:c r="I24506" s="53"/>
    </x:row>
    <x:row r="24507" spans="1:13" x14ac:dyDescent="0.25">
      <x:c r="G24507" s="54"/>
      <x:c r="I24507" s="53"/>
    </x:row>
    <x:row r="24508" spans="1:13" x14ac:dyDescent="0.25">
      <x:c r="G24508" s="54"/>
      <x:c r="I24508" s="53"/>
    </x:row>
    <x:row r="24509" spans="1:13" x14ac:dyDescent="0.25">
      <x:c r="G24509" s="54"/>
      <x:c r="I24509" s="53"/>
    </x:row>
    <x:row r="24510" spans="1:13" x14ac:dyDescent="0.25">
      <x:c r="G24510" s="54"/>
      <x:c r="I24510" s="53"/>
    </x:row>
    <x:row r="24511" spans="1:13" x14ac:dyDescent="0.25">
      <x:c r="G24511" s="54"/>
      <x:c r="I24511" s="53"/>
    </x:row>
    <x:row r="24512" spans="1:13" x14ac:dyDescent="0.25">
      <x:c r="G24512" s="54"/>
      <x:c r="I24512" s="53"/>
    </x:row>
    <x:row r="24513" spans="1:13" x14ac:dyDescent="0.25">
      <x:c r="G24513" s="54"/>
      <x:c r="I24513" s="53"/>
    </x:row>
    <x:row r="24514" spans="1:13" x14ac:dyDescent="0.25">
      <x:c r="G24514" s="54"/>
      <x:c r="I24514" s="53"/>
    </x:row>
    <x:row r="24515" spans="1:13" x14ac:dyDescent="0.25">
      <x:c r="G24515" s="54"/>
      <x:c r="I24515" s="53"/>
    </x:row>
    <x:row r="24516" spans="1:13" x14ac:dyDescent="0.25">
      <x:c r="G24516" s="54"/>
      <x:c r="I24516" s="53"/>
    </x:row>
    <x:row r="24517" spans="1:13" x14ac:dyDescent="0.25">
      <x:c r="G24517" s="54"/>
      <x:c r="I24517" s="53"/>
    </x:row>
    <x:row r="24518" spans="1:13" x14ac:dyDescent="0.25">
      <x:c r="G24518" s="54"/>
      <x:c r="I24518" s="53"/>
    </x:row>
    <x:row r="24519" spans="1:13" x14ac:dyDescent="0.25">
      <x:c r="G24519" s="54"/>
      <x:c r="I24519" s="53"/>
    </x:row>
    <x:row r="24520" spans="1:13" x14ac:dyDescent="0.25">
      <x:c r="G24520" s="54"/>
      <x:c r="I24520" s="53"/>
    </x:row>
    <x:row r="24521" spans="1:13" x14ac:dyDescent="0.25">
      <x:c r="G24521" s="54"/>
      <x:c r="I24521" s="53"/>
    </x:row>
    <x:row r="24522" spans="1:13" x14ac:dyDescent="0.25">
      <x:c r="G24522" s="54"/>
      <x:c r="I24522" s="53"/>
    </x:row>
    <x:row r="24523" spans="1:13" x14ac:dyDescent="0.25">
      <x:c r="G24523" s="54"/>
      <x:c r="I24523" s="53"/>
    </x:row>
    <x:row r="24524" spans="1:13" x14ac:dyDescent="0.25">
      <x:c r="G24524" s="54"/>
      <x:c r="I24524" s="53"/>
    </x:row>
    <x:row r="24525" spans="1:13" x14ac:dyDescent="0.25">
      <x:c r="G24525" s="54"/>
      <x:c r="I24525" s="53"/>
    </x:row>
    <x:row r="24526" spans="1:13" x14ac:dyDescent="0.25">
      <x:c r="G24526" s="54"/>
      <x:c r="I24526" s="53"/>
    </x:row>
    <x:row r="24527" spans="1:13" x14ac:dyDescent="0.25">
      <x:c r="G24527" s="54"/>
      <x:c r="I24527" s="53"/>
    </x:row>
    <x:row r="24528" spans="1:13" x14ac:dyDescent="0.25">
      <x:c r="G24528" s="54"/>
      <x:c r="I24528" s="53"/>
    </x:row>
    <x:row r="24529" spans="1:13" x14ac:dyDescent="0.25">
      <x:c r="G24529" s="54"/>
      <x:c r="I24529" s="53"/>
    </x:row>
    <x:row r="24530" spans="1:13" x14ac:dyDescent="0.25">
      <x:c r="G24530" s="54"/>
      <x:c r="I24530" s="53"/>
    </x:row>
    <x:row r="24531" spans="1:13" x14ac:dyDescent="0.25">
      <x:c r="G24531" s="54"/>
      <x:c r="I24531" s="53"/>
    </x:row>
    <x:row r="24532" spans="1:13" x14ac:dyDescent="0.25">
      <x:c r="G24532" s="54"/>
      <x:c r="I24532" s="53"/>
    </x:row>
    <x:row r="24533" spans="1:13" x14ac:dyDescent="0.25">
      <x:c r="G24533" s="54"/>
      <x:c r="I24533" s="53"/>
    </x:row>
    <x:row r="24534" spans="1:13" x14ac:dyDescent="0.25">
      <x:c r="G24534" s="54"/>
      <x:c r="I24534" s="53"/>
    </x:row>
    <x:row r="24535" spans="1:13" x14ac:dyDescent="0.25">
      <x:c r="G24535" s="54"/>
      <x:c r="I24535" s="53"/>
    </x:row>
    <x:row r="24536" spans="1:13" x14ac:dyDescent="0.25">
      <x:c r="G24536" s="54"/>
      <x:c r="I24536" s="53"/>
    </x:row>
    <x:row r="24537" spans="1:13" x14ac:dyDescent="0.25">
      <x:c r="G24537" s="54"/>
      <x:c r="I24537" s="53"/>
    </x:row>
    <x:row r="24538" spans="1:13" x14ac:dyDescent="0.25">
      <x:c r="I24538" s="53"/>
    </x:row>
    <x:row r="24539" spans="1:13" x14ac:dyDescent="0.25">
      <x:c r="G24539" s="54"/>
      <x:c r="I24539" s="53"/>
    </x:row>
    <x:row r="24540" spans="1:13" x14ac:dyDescent="0.25">
      <x:c r="G24540" s="54"/>
      <x:c r="I24540" s="53"/>
    </x:row>
    <x:row r="24541" spans="1:13" x14ac:dyDescent="0.25">
      <x:c r="G24541" s="54"/>
      <x:c r="I24541" s="53"/>
    </x:row>
    <x:row r="24542" spans="1:13" x14ac:dyDescent="0.25">
      <x:c r="G24542" s="54"/>
      <x:c r="I24542" s="53"/>
    </x:row>
    <x:row r="24543" spans="1:13" x14ac:dyDescent="0.25">
      <x:c r="G24543" s="54"/>
      <x:c r="I24543" s="53"/>
    </x:row>
    <x:row r="24544" spans="1:13" x14ac:dyDescent="0.25">
      <x:c r="I24544" s="53"/>
    </x:row>
    <x:row r="24545" spans="1:13" x14ac:dyDescent="0.25">
      <x:c r="G24545" s="54"/>
      <x:c r="I24545" s="53"/>
    </x:row>
    <x:row r="24546" spans="1:13" x14ac:dyDescent="0.25">
      <x:c r="I24546" s="53"/>
    </x:row>
    <x:row r="24547" spans="1:13" x14ac:dyDescent="0.25">
      <x:c r="G24547" s="54"/>
      <x:c r="I24547" s="53"/>
    </x:row>
    <x:row r="24548" spans="1:13" x14ac:dyDescent="0.25">
      <x:c r="G24548" s="54"/>
      <x:c r="I24548" s="53"/>
    </x:row>
    <x:row r="24549" spans="1:13" x14ac:dyDescent="0.25">
      <x:c r="G24549" s="54"/>
      <x:c r="I24549" s="53"/>
    </x:row>
    <x:row r="24550" spans="1:13" x14ac:dyDescent="0.25">
      <x:c r="G24550" s="54"/>
      <x:c r="I24550" s="53"/>
    </x:row>
    <x:row r="24551" spans="1:13" x14ac:dyDescent="0.25">
      <x:c r="G24551" s="54"/>
      <x:c r="I24551" s="53"/>
    </x:row>
    <x:row r="24552" spans="1:13" x14ac:dyDescent="0.25">
      <x:c r="G24552" s="54"/>
      <x:c r="I24552" s="53"/>
    </x:row>
    <x:row r="24553" spans="1:13" x14ac:dyDescent="0.25">
      <x:c r="G24553" s="54"/>
      <x:c r="I24553" s="53"/>
    </x:row>
    <x:row r="24554" spans="1:13" x14ac:dyDescent="0.25">
      <x:c r="G24554" s="54"/>
      <x:c r="I24554" s="53"/>
    </x:row>
    <x:row r="24555" spans="1:13" x14ac:dyDescent="0.25">
      <x:c r="G24555" s="54"/>
      <x:c r="I24555" s="53"/>
    </x:row>
    <x:row r="24556" spans="1:13" x14ac:dyDescent="0.25">
      <x:c r="G24556" s="54"/>
      <x:c r="I24556" s="53"/>
    </x:row>
    <x:row r="24557" spans="1:13" x14ac:dyDescent="0.25">
      <x:c r="G24557" s="54"/>
      <x:c r="I24557" s="53"/>
    </x:row>
    <x:row r="24558" spans="1:13" x14ac:dyDescent="0.25">
      <x:c r="G24558" s="54"/>
      <x:c r="I24558" s="53"/>
    </x:row>
    <x:row r="24559" spans="1:13" x14ac:dyDescent="0.25">
      <x:c r="G24559" s="54"/>
      <x:c r="I24559" s="53"/>
    </x:row>
    <x:row r="24560" spans="1:13" x14ac:dyDescent="0.25">
      <x:c r="I24560" s="53"/>
    </x:row>
    <x:row r="24561" spans="1:13" x14ac:dyDescent="0.25">
      <x:c r="G24561" s="54"/>
      <x:c r="I24561" s="53"/>
    </x:row>
    <x:row r="24562" spans="1:13" x14ac:dyDescent="0.25">
      <x:c r="G24562" s="54"/>
      <x:c r="I24562" s="53"/>
    </x:row>
    <x:row r="24563" spans="1:13" x14ac:dyDescent="0.25">
      <x:c r="G24563" s="54"/>
      <x:c r="I24563" s="53"/>
    </x:row>
    <x:row r="24564" spans="1:13" x14ac:dyDescent="0.25">
      <x:c r="I24564" s="53"/>
    </x:row>
    <x:row r="24565" spans="1:13" x14ac:dyDescent="0.25">
      <x:c r="G24565" s="54"/>
      <x:c r="I24565" s="53"/>
    </x:row>
    <x:row r="24566" spans="1:13" x14ac:dyDescent="0.25">
      <x:c r="G24566" s="54"/>
      <x:c r="I24566" s="53"/>
    </x:row>
    <x:row r="24567" spans="1:13" x14ac:dyDescent="0.25">
      <x:c r="G24567" s="54"/>
      <x:c r="I24567" s="53"/>
    </x:row>
    <x:row r="24568" spans="1:13" x14ac:dyDescent="0.25">
      <x:c r="G24568" s="54"/>
      <x:c r="I24568" s="53"/>
    </x:row>
    <x:row r="24569" spans="1:13" x14ac:dyDescent="0.25">
      <x:c r="G24569" s="54"/>
      <x:c r="I24569" s="53"/>
    </x:row>
    <x:row r="24570" spans="1:13" x14ac:dyDescent="0.25">
      <x:c r="G24570" s="54"/>
      <x:c r="I24570" s="53"/>
    </x:row>
    <x:row r="24571" spans="1:13" x14ac:dyDescent="0.25">
      <x:c r="G24571" s="54"/>
      <x:c r="I24571" s="53"/>
    </x:row>
    <x:row r="24572" spans="1:13" x14ac:dyDescent="0.25">
      <x:c r="G24572" s="54"/>
      <x:c r="I24572" s="53"/>
    </x:row>
    <x:row r="24573" spans="1:13" x14ac:dyDescent="0.25">
      <x:c r="G24573" s="54"/>
      <x:c r="I24573" s="53"/>
    </x:row>
    <x:row r="24574" spans="1:13" x14ac:dyDescent="0.25">
      <x:c r="G24574" s="54"/>
      <x:c r="I24574" s="53"/>
    </x:row>
    <x:row r="24575" spans="1:13" x14ac:dyDescent="0.25">
      <x:c r="G24575" s="54"/>
      <x:c r="I24575" s="53"/>
    </x:row>
    <x:row r="24576" spans="1:13" x14ac:dyDescent="0.25">
      <x:c r="G24576" s="54"/>
      <x:c r="I24576" s="53"/>
    </x:row>
    <x:row r="24577" spans="1:13" x14ac:dyDescent="0.25">
      <x:c r="G24577" s="54"/>
      <x:c r="I24577" s="53"/>
    </x:row>
    <x:row r="24578" spans="1:13" x14ac:dyDescent="0.25">
      <x:c r="G24578" s="54"/>
      <x:c r="I24578" s="53"/>
    </x:row>
    <x:row r="24579" spans="1:13" x14ac:dyDescent="0.25">
      <x:c r="G24579" s="54"/>
      <x:c r="I24579" s="53"/>
    </x:row>
    <x:row r="24580" spans="1:13" x14ac:dyDescent="0.25">
      <x:c r="G24580" s="54"/>
      <x:c r="I24580" s="53"/>
    </x:row>
    <x:row r="24581" spans="1:13" x14ac:dyDescent="0.25">
      <x:c r="G24581" s="54"/>
      <x:c r="I24581" s="53"/>
    </x:row>
    <x:row r="24582" spans="1:13" x14ac:dyDescent="0.25">
      <x:c r="G24582" s="54"/>
      <x:c r="I24582" s="53"/>
    </x:row>
    <x:row r="24583" spans="1:13" x14ac:dyDescent="0.25">
      <x:c r="G24583" s="54"/>
      <x:c r="I24583" s="53"/>
    </x:row>
    <x:row r="24584" spans="1:13" x14ac:dyDescent="0.25">
      <x:c r="G24584" s="54"/>
      <x:c r="I24584" s="53"/>
    </x:row>
    <x:row r="24585" spans="1:13" x14ac:dyDescent="0.25">
      <x:c r="G24585" s="54"/>
      <x:c r="I24585" s="53"/>
    </x:row>
    <x:row r="24586" spans="1:13" x14ac:dyDescent="0.25">
      <x:c r="G24586" s="54"/>
      <x:c r="I24586" s="53"/>
    </x:row>
    <x:row r="24587" spans="1:13" x14ac:dyDescent="0.25">
      <x:c r="G24587" s="54"/>
      <x:c r="I24587" s="53"/>
    </x:row>
    <x:row r="24588" spans="1:13" x14ac:dyDescent="0.25">
      <x:c r="G24588" s="54"/>
      <x:c r="I24588" s="53"/>
    </x:row>
    <x:row r="24589" spans="1:13" x14ac:dyDescent="0.25">
      <x:c r="G24589" s="54"/>
      <x:c r="I24589" s="53"/>
    </x:row>
    <x:row r="24590" spans="1:13" x14ac:dyDescent="0.25">
      <x:c r="G24590" s="54"/>
      <x:c r="I24590" s="53"/>
    </x:row>
    <x:row r="24591" spans="1:13" x14ac:dyDescent="0.25">
      <x:c r="G24591" s="54"/>
      <x:c r="I24591" s="53"/>
    </x:row>
    <x:row r="24592" spans="1:13" x14ac:dyDescent="0.25">
      <x:c r="G24592" s="54"/>
      <x:c r="I24592" s="53"/>
    </x:row>
    <x:row r="24593" spans="1:13" x14ac:dyDescent="0.25">
      <x:c r="G24593" s="54"/>
      <x:c r="I24593" s="53"/>
    </x:row>
    <x:row r="24594" spans="1:13" x14ac:dyDescent="0.25">
      <x:c r="G24594" s="54"/>
      <x:c r="I24594" s="53"/>
    </x:row>
    <x:row r="24595" spans="1:13" x14ac:dyDescent="0.25">
      <x:c r="G24595" s="54"/>
      <x:c r="I24595" s="53"/>
    </x:row>
    <x:row r="24596" spans="1:13" x14ac:dyDescent="0.25">
      <x:c r="G24596" s="54"/>
      <x:c r="I24596" s="53"/>
    </x:row>
    <x:row r="24597" spans="1:13" x14ac:dyDescent="0.25">
      <x:c r="G24597" s="54"/>
      <x:c r="I24597" s="53"/>
    </x:row>
    <x:row r="24598" spans="1:13" x14ac:dyDescent="0.25">
      <x:c r="G24598" s="54"/>
      <x:c r="I24598" s="53"/>
    </x:row>
    <x:row r="24599" spans="1:13" x14ac:dyDescent="0.25">
      <x:c r="G24599" s="54"/>
      <x:c r="I24599" s="53"/>
    </x:row>
    <x:row r="24600" spans="1:13" x14ac:dyDescent="0.25">
      <x:c r="G24600" s="54"/>
      <x:c r="I24600" s="53"/>
    </x:row>
    <x:row r="24601" spans="1:13" x14ac:dyDescent="0.25">
      <x:c r="G24601" s="54"/>
      <x:c r="I24601" s="53"/>
    </x:row>
    <x:row r="24602" spans="1:13" x14ac:dyDescent="0.25">
      <x:c r="G24602" s="54"/>
      <x:c r="I24602" s="53"/>
    </x:row>
    <x:row r="24603" spans="1:13" x14ac:dyDescent="0.25">
      <x:c r="G24603" s="54"/>
      <x:c r="I24603" s="53"/>
    </x:row>
    <x:row r="24604" spans="1:13" x14ac:dyDescent="0.25">
      <x:c r="G24604" s="54"/>
      <x:c r="I24604" s="53"/>
    </x:row>
    <x:row r="24605" spans="1:13" x14ac:dyDescent="0.25">
      <x:c r="G24605" s="54"/>
      <x:c r="I24605" s="53"/>
    </x:row>
    <x:row r="24606" spans="1:13" x14ac:dyDescent="0.25">
      <x:c r="G24606" s="54"/>
      <x:c r="I24606" s="53"/>
    </x:row>
    <x:row r="24607" spans="1:13" x14ac:dyDescent="0.25">
      <x:c r="G24607" s="54"/>
      <x:c r="I24607" s="53"/>
    </x:row>
    <x:row r="24608" spans="1:13" x14ac:dyDescent="0.25">
      <x:c r="G24608" s="54"/>
      <x:c r="I24608" s="53"/>
    </x:row>
    <x:row r="24609" spans="1:13" x14ac:dyDescent="0.25">
      <x:c r="G24609" s="54"/>
      <x:c r="I24609" s="53"/>
    </x:row>
    <x:row r="24610" spans="1:13" x14ac:dyDescent="0.25">
      <x:c r="G24610" s="54"/>
      <x:c r="I24610" s="53"/>
    </x:row>
    <x:row r="24611" spans="1:13" x14ac:dyDescent="0.25">
      <x:c r="G24611" s="54"/>
      <x:c r="I24611" s="53"/>
    </x:row>
    <x:row r="24612" spans="1:13" x14ac:dyDescent="0.25">
      <x:c r="G24612" s="54"/>
      <x:c r="I24612" s="53"/>
    </x:row>
    <x:row r="24613" spans="1:13" x14ac:dyDescent="0.25">
      <x:c r="G24613" s="54"/>
      <x:c r="I24613" s="53"/>
    </x:row>
    <x:row r="24614" spans="1:13" x14ac:dyDescent="0.25">
      <x:c r="G24614" s="54"/>
      <x:c r="I24614" s="53"/>
    </x:row>
    <x:row r="24615" spans="1:13" x14ac:dyDescent="0.25">
      <x:c r="G24615" s="54"/>
      <x:c r="I24615" s="53"/>
    </x:row>
    <x:row r="24616" spans="1:13" x14ac:dyDescent="0.25">
      <x:c r="G24616" s="54"/>
      <x:c r="I24616" s="53"/>
    </x:row>
    <x:row r="24617" spans="1:13" x14ac:dyDescent="0.25">
      <x:c r="G24617" s="54"/>
      <x:c r="I24617" s="53"/>
    </x:row>
    <x:row r="24618" spans="1:13" x14ac:dyDescent="0.25">
      <x:c r="G24618" s="54"/>
      <x:c r="I24618" s="53"/>
    </x:row>
    <x:row r="24619" spans="1:13" x14ac:dyDescent="0.25">
      <x:c r="G24619" s="54"/>
      <x:c r="I24619" s="53"/>
    </x:row>
    <x:row r="24620" spans="1:13" x14ac:dyDescent="0.25">
      <x:c r="G24620" s="54"/>
      <x:c r="I24620" s="53"/>
    </x:row>
    <x:row r="24621" spans="1:13" x14ac:dyDescent="0.25">
      <x:c r="G24621" s="54"/>
      <x:c r="I24621" s="53"/>
    </x:row>
    <x:row r="24622" spans="1:13" x14ac:dyDescent="0.25">
      <x:c r="G24622" s="54"/>
      <x:c r="I24622" s="53"/>
    </x:row>
    <x:row r="24623" spans="1:13" x14ac:dyDescent="0.25">
      <x:c r="G24623" s="54"/>
      <x:c r="I24623" s="53"/>
    </x:row>
    <x:row r="24624" spans="1:13" x14ac:dyDescent="0.25">
      <x:c r="G24624" s="54"/>
      <x:c r="I24624" s="53"/>
    </x:row>
    <x:row r="24625" spans="1:13" x14ac:dyDescent="0.25">
      <x:c r="G24625" s="54"/>
      <x:c r="I24625" s="53"/>
    </x:row>
    <x:row r="24626" spans="1:13" x14ac:dyDescent="0.25">
      <x:c r="G24626" s="54"/>
      <x:c r="I24626" s="53"/>
    </x:row>
    <x:row r="24627" spans="1:13" x14ac:dyDescent="0.25">
      <x:c r="G24627" s="54"/>
      <x:c r="I24627" s="53"/>
    </x:row>
    <x:row r="24628" spans="1:13" x14ac:dyDescent="0.25">
      <x:c r="G24628" s="54"/>
      <x:c r="I24628" s="53"/>
    </x:row>
    <x:row r="24629" spans="1:13" x14ac:dyDescent="0.25">
      <x:c r="G24629" s="54"/>
      <x:c r="I24629" s="53"/>
    </x:row>
    <x:row r="24630" spans="1:13" x14ac:dyDescent="0.25">
      <x:c r="G24630" s="54"/>
      <x:c r="I24630" s="53"/>
    </x:row>
    <x:row r="24631" spans="1:13" x14ac:dyDescent="0.25">
      <x:c r="G24631" s="54"/>
      <x:c r="I24631" s="53"/>
    </x:row>
    <x:row r="24632" spans="1:13" x14ac:dyDescent="0.25">
      <x:c r="G24632" s="54"/>
      <x:c r="I24632" s="53"/>
    </x:row>
    <x:row r="24633" spans="1:13" x14ac:dyDescent="0.25">
      <x:c r="G24633" s="54"/>
      <x:c r="I24633" s="53"/>
    </x:row>
    <x:row r="24634" spans="1:13" x14ac:dyDescent="0.25">
      <x:c r="I24634" s="53"/>
    </x:row>
    <x:row r="24635" spans="1:13" x14ac:dyDescent="0.25">
      <x:c r="G24635" s="54"/>
      <x:c r="I24635" s="53"/>
    </x:row>
    <x:row r="24636" spans="1:13" x14ac:dyDescent="0.25">
      <x:c r="G24636" s="54"/>
      <x:c r="I24636" s="53"/>
    </x:row>
    <x:row r="24637" spans="1:13" x14ac:dyDescent="0.25">
      <x:c r="G24637" s="54"/>
      <x:c r="I24637" s="53"/>
    </x:row>
    <x:row r="24638" spans="1:13" x14ac:dyDescent="0.25">
      <x:c r="G24638" s="54"/>
      <x:c r="I24638" s="53"/>
    </x:row>
    <x:row r="24639" spans="1:13" x14ac:dyDescent="0.25">
      <x:c r="G24639" s="54"/>
      <x:c r="I24639" s="53"/>
    </x:row>
    <x:row r="24640" spans="1:13" x14ac:dyDescent="0.25">
      <x:c r="G24640" s="54"/>
      <x:c r="I24640" s="53"/>
    </x:row>
    <x:row r="24641" spans="1:13" x14ac:dyDescent="0.25">
      <x:c r="G24641" s="54"/>
      <x:c r="I24641" s="53"/>
    </x:row>
    <x:row r="24642" spans="1:13" x14ac:dyDescent="0.25">
      <x:c r="G24642" s="54"/>
      <x:c r="I24642" s="53"/>
    </x:row>
    <x:row r="24643" spans="1:13" x14ac:dyDescent="0.25">
      <x:c r="G24643" s="54"/>
      <x:c r="I24643" s="53"/>
    </x:row>
    <x:row r="24644" spans="1:13" x14ac:dyDescent="0.25">
      <x:c r="G24644" s="54"/>
      <x:c r="I24644" s="53"/>
    </x:row>
    <x:row r="24645" spans="1:13" x14ac:dyDescent="0.25">
      <x:c r="G24645" s="54"/>
      <x:c r="I24645" s="53"/>
    </x:row>
    <x:row r="24646" spans="1:13" x14ac:dyDescent="0.25">
      <x:c r="G24646" s="54"/>
      <x:c r="I24646" s="53"/>
    </x:row>
    <x:row r="24647" spans="1:13" x14ac:dyDescent="0.25">
      <x:c r="G24647" s="54"/>
      <x:c r="I24647" s="53"/>
    </x:row>
    <x:row r="24648" spans="1:13" x14ac:dyDescent="0.25">
      <x:c r="G24648" s="54"/>
      <x:c r="I24648" s="53"/>
    </x:row>
    <x:row r="24649" spans="1:13" x14ac:dyDescent="0.25">
      <x:c r="G24649" s="54"/>
      <x:c r="I24649" s="53"/>
    </x:row>
    <x:row r="24650" spans="1:13" x14ac:dyDescent="0.25">
      <x:c r="G24650" s="54"/>
      <x:c r="I24650" s="53"/>
    </x:row>
    <x:row r="24651" spans="1:13" x14ac:dyDescent="0.25">
      <x:c r="G24651" s="54"/>
      <x:c r="I24651" s="53"/>
    </x:row>
    <x:row r="24652" spans="1:13" x14ac:dyDescent="0.25">
      <x:c r="G24652" s="54"/>
      <x:c r="I24652" s="53"/>
    </x:row>
    <x:row r="24653" spans="1:13" x14ac:dyDescent="0.25">
      <x:c r="I24653" s="53"/>
    </x:row>
    <x:row r="24654" spans="1:13" x14ac:dyDescent="0.25">
      <x:c r="G24654" s="54"/>
      <x:c r="I24654" s="53"/>
    </x:row>
    <x:row r="24655" spans="1:13" x14ac:dyDescent="0.25">
      <x:c r="G24655" s="54"/>
      <x:c r="I24655" s="53"/>
    </x:row>
    <x:row r="24656" spans="1:13" x14ac:dyDescent="0.25">
      <x:c r="G24656" s="54"/>
      <x:c r="I24656" s="53"/>
    </x:row>
    <x:row r="24657" spans="1:13" x14ac:dyDescent="0.25">
      <x:c r="G24657" s="54"/>
      <x:c r="I24657" s="53"/>
    </x:row>
    <x:row r="24658" spans="1:13" x14ac:dyDescent="0.25">
      <x:c r="G24658" s="54"/>
      <x:c r="I24658" s="53"/>
    </x:row>
    <x:row r="24659" spans="1:13" x14ac:dyDescent="0.25">
      <x:c r="G24659" s="54"/>
      <x:c r="I24659" s="53"/>
    </x:row>
    <x:row r="24660" spans="1:13" x14ac:dyDescent="0.25">
      <x:c r="G24660" s="54"/>
      <x:c r="I24660" s="53"/>
    </x:row>
    <x:row r="24661" spans="1:13" x14ac:dyDescent="0.25">
      <x:c r="G24661" s="54"/>
      <x:c r="I24661" s="53"/>
    </x:row>
    <x:row r="24662" spans="1:13" x14ac:dyDescent="0.25">
      <x:c r="G24662" s="54"/>
      <x:c r="I24662" s="53"/>
    </x:row>
    <x:row r="24663" spans="1:13" x14ac:dyDescent="0.25">
      <x:c r="G24663" s="54"/>
      <x:c r="I24663" s="53"/>
    </x:row>
    <x:row r="24664" spans="1:13" x14ac:dyDescent="0.25">
      <x:c r="G24664" s="54"/>
      <x:c r="I24664" s="53"/>
    </x:row>
    <x:row r="24665" spans="1:13" x14ac:dyDescent="0.25">
      <x:c r="G24665" s="54"/>
      <x:c r="I24665" s="53"/>
    </x:row>
    <x:row r="24666" spans="1:13" x14ac:dyDescent="0.25">
      <x:c r="G24666" s="54"/>
      <x:c r="I24666" s="53"/>
    </x:row>
    <x:row r="24667" spans="1:13" x14ac:dyDescent="0.25">
      <x:c r="G24667" s="54"/>
      <x:c r="I24667" s="53"/>
    </x:row>
    <x:row r="24668" spans="1:13" x14ac:dyDescent="0.25">
      <x:c r="G24668" s="54"/>
      <x:c r="I24668" s="53"/>
    </x:row>
    <x:row r="24669" spans="1:13" x14ac:dyDescent="0.25">
      <x:c r="I24669" s="53"/>
    </x:row>
    <x:row r="24670" spans="1:13" x14ac:dyDescent="0.25">
      <x:c r="I24670" s="53"/>
    </x:row>
    <x:row r="24671" spans="1:13" x14ac:dyDescent="0.25">
      <x:c r="G24671" s="54"/>
      <x:c r="I24671" s="53"/>
    </x:row>
    <x:row r="24672" spans="1:13" x14ac:dyDescent="0.25">
      <x:c r="G24672" s="54"/>
      <x:c r="I24672" s="53"/>
    </x:row>
    <x:row r="24673" spans="1:13" x14ac:dyDescent="0.25">
      <x:c r="G24673" s="54"/>
      <x:c r="I24673" s="53"/>
    </x:row>
    <x:row r="24674" spans="1:13" x14ac:dyDescent="0.25">
      <x:c r="G24674" s="54"/>
      <x:c r="I24674" s="53"/>
    </x:row>
    <x:row r="24675" spans="1:13" x14ac:dyDescent="0.25">
      <x:c r="G24675" s="54"/>
      <x:c r="I24675" s="53"/>
    </x:row>
    <x:row r="24676" spans="1:13" x14ac:dyDescent="0.25">
      <x:c r="G24676" s="54"/>
      <x:c r="I24676" s="53"/>
    </x:row>
    <x:row r="24677" spans="1:13" x14ac:dyDescent="0.25">
      <x:c r="G24677" s="54"/>
      <x:c r="I24677" s="53"/>
    </x:row>
    <x:row r="24678" spans="1:13" x14ac:dyDescent="0.25">
      <x:c r="G24678" s="54"/>
      <x:c r="I24678" s="53"/>
    </x:row>
    <x:row r="24679" spans="1:13" x14ac:dyDescent="0.25">
      <x:c r="G24679" s="54"/>
      <x:c r="I24679" s="53"/>
    </x:row>
    <x:row r="24680" spans="1:13" x14ac:dyDescent="0.25">
      <x:c r="G24680" s="54"/>
      <x:c r="I24680" s="53"/>
    </x:row>
    <x:row r="24681" spans="1:13" x14ac:dyDescent="0.25">
      <x:c r="G24681" s="54"/>
      <x:c r="I24681" s="53"/>
    </x:row>
    <x:row r="24682" spans="1:13" x14ac:dyDescent="0.25">
      <x:c r="G24682" s="54"/>
      <x:c r="I24682" s="53"/>
    </x:row>
    <x:row r="24683" spans="1:13" x14ac:dyDescent="0.25">
      <x:c r="I24683" s="53"/>
    </x:row>
    <x:row r="24684" spans="1:13" x14ac:dyDescent="0.25">
      <x:c r="G24684" s="54"/>
      <x:c r="I24684" s="53"/>
    </x:row>
    <x:row r="24685" spans="1:13" x14ac:dyDescent="0.25">
      <x:c r="G24685" s="54"/>
      <x:c r="I24685" s="53"/>
    </x:row>
    <x:row r="24686" spans="1:13" x14ac:dyDescent="0.25">
      <x:c r="G24686" s="54"/>
      <x:c r="I24686" s="53"/>
    </x:row>
    <x:row r="24687" spans="1:13" x14ac:dyDescent="0.25">
      <x:c r="G24687" s="54"/>
      <x:c r="I24687" s="53"/>
    </x:row>
    <x:row r="24688" spans="1:13" x14ac:dyDescent="0.25">
      <x:c r="G24688" s="54"/>
      <x:c r="I24688" s="53"/>
    </x:row>
    <x:row r="24689" spans="1:13" x14ac:dyDescent="0.25">
      <x:c r="G24689" s="54"/>
      <x:c r="I24689" s="53"/>
    </x:row>
    <x:row r="24690" spans="1:13" x14ac:dyDescent="0.25">
      <x:c r="G24690" s="54"/>
      <x:c r="I24690" s="53"/>
    </x:row>
    <x:row r="24691" spans="1:13" x14ac:dyDescent="0.25">
      <x:c r="G24691" s="54"/>
      <x:c r="I24691" s="53"/>
    </x:row>
    <x:row r="24692" spans="1:13" x14ac:dyDescent="0.25">
      <x:c r="G24692" s="54"/>
      <x:c r="I24692" s="53"/>
    </x:row>
    <x:row r="24693" spans="1:13" x14ac:dyDescent="0.25">
      <x:c r="G24693" s="54"/>
      <x:c r="I24693" s="53"/>
    </x:row>
    <x:row r="24694" spans="1:13" x14ac:dyDescent="0.25">
      <x:c r="G24694" s="54"/>
      <x:c r="I24694" s="53"/>
    </x:row>
    <x:row r="24695" spans="1:13" x14ac:dyDescent="0.25">
      <x:c r="I24695" s="53"/>
    </x:row>
    <x:row r="24696" spans="1:13" x14ac:dyDescent="0.25">
      <x:c r="G24696" s="54"/>
      <x:c r="I24696" s="53"/>
    </x:row>
    <x:row r="24697" spans="1:13" x14ac:dyDescent="0.25">
      <x:c r="G24697" s="54"/>
      <x:c r="I24697" s="53"/>
    </x:row>
    <x:row r="24698" spans="1:13" x14ac:dyDescent="0.25">
      <x:c r="G24698" s="54"/>
      <x:c r="I24698" s="53"/>
    </x:row>
    <x:row r="24699" spans="1:13" x14ac:dyDescent="0.25">
      <x:c r="G24699" s="54"/>
      <x:c r="I24699" s="53"/>
    </x:row>
    <x:row r="24700" spans="1:13" x14ac:dyDescent="0.25">
      <x:c r="G24700" s="54"/>
      <x:c r="I24700" s="53"/>
    </x:row>
    <x:row r="24701" spans="1:13" x14ac:dyDescent="0.25">
      <x:c r="G24701" s="54"/>
      <x:c r="I24701" s="53"/>
    </x:row>
    <x:row r="24702" spans="1:13" x14ac:dyDescent="0.25">
      <x:c r="G24702" s="54"/>
      <x:c r="I24702" s="53"/>
    </x:row>
    <x:row r="24703" spans="1:13" x14ac:dyDescent="0.25">
      <x:c r="G24703" s="54"/>
      <x:c r="I24703" s="53"/>
    </x:row>
    <x:row r="24704" spans="1:13" x14ac:dyDescent="0.25">
      <x:c r="G24704" s="54"/>
      <x:c r="I24704" s="53"/>
    </x:row>
    <x:row r="24705" spans="1:13" x14ac:dyDescent="0.25">
      <x:c r="G24705" s="54"/>
      <x:c r="I24705" s="53"/>
    </x:row>
    <x:row r="24706" spans="1:13" x14ac:dyDescent="0.25">
      <x:c r="I24706" s="53"/>
    </x:row>
    <x:row r="24707" spans="1:13" x14ac:dyDescent="0.25">
      <x:c r="G24707" s="54"/>
      <x:c r="I24707" s="53"/>
    </x:row>
    <x:row r="24708" spans="1:13" x14ac:dyDescent="0.25">
      <x:c r="G24708" s="54"/>
      <x:c r="I24708" s="53"/>
    </x:row>
    <x:row r="24709" spans="1:13" x14ac:dyDescent="0.25">
      <x:c r="G24709" s="54"/>
      <x:c r="I24709" s="53"/>
    </x:row>
    <x:row r="24710" spans="1:13" x14ac:dyDescent="0.25">
      <x:c r="G24710" s="54"/>
      <x:c r="I24710" s="53"/>
    </x:row>
    <x:row r="24711" spans="1:13" x14ac:dyDescent="0.25">
      <x:c r="G24711" s="54"/>
      <x:c r="I24711" s="53"/>
    </x:row>
    <x:row r="24712" spans="1:13" x14ac:dyDescent="0.25">
      <x:c r="G24712" s="54"/>
      <x:c r="I24712" s="53"/>
    </x:row>
    <x:row r="24713" spans="1:13" x14ac:dyDescent="0.25">
      <x:c r="G24713" s="54"/>
      <x:c r="I24713" s="53"/>
    </x:row>
    <x:row r="24714" spans="1:13" x14ac:dyDescent="0.25">
      <x:c r="G24714" s="54"/>
      <x:c r="I24714" s="53"/>
    </x:row>
    <x:row r="24715" spans="1:13" x14ac:dyDescent="0.25">
      <x:c r="G24715" s="54"/>
      <x:c r="I24715" s="53"/>
    </x:row>
    <x:row r="24716" spans="1:13" x14ac:dyDescent="0.25">
      <x:c r="G24716" s="54"/>
      <x:c r="I24716" s="53"/>
    </x:row>
    <x:row r="24717" spans="1:13" x14ac:dyDescent="0.25">
      <x:c r="G24717" s="54"/>
      <x:c r="I24717" s="53"/>
    </x:row>
    <x:row r="24718" spans="1:13" x14ac:dyDescent="0.25">
      <x:c r="G24718" s="54"/>
      <x:c r="I24718" s="53"/>
    </x:row>
    <x:row r="24719" spans="1:13" x14ac:dyDescent="0.25">
      <x:c r="G24719" s="54"/>
      <x:c r="I24719" s="53"/>
    </x:row>
    <x:row r="24720" spans="1:13" x14ac:dyDescent="0.25">
      <x:c r="G24720" s="54"/>
      <x:c r="I24720" s="53"/>
    </x:row>
    <x:row r="24721" spans="1:13" x14ac:dyDescent="0.25">
      <x:c r="G24721" s="54"/>
      <x:c r="I24721" s="53"/>
    </x:row>
    <x:row r="24722" spans="1:13" x14ac:dyDescent="0.25">
      <x:c r="G24722" s="54"/>
      <x:c r="I24722" s="53"/>
    </x:row>
    <x:row r="24723" spans="1:13" x14ac:dyDescent="0.25">
      <x:c r="G24723" s="54"/>
      <x:c r="I24723" s="53"/>
    </x:row>
    <x:row r="24724" spans="1:13" x14ac:dyDescent="0.25">
      <x:c r="G24724" s="54"/>
      <x:c r="I24724" s="53"/>
    </x:row>
    <x:row r="24725" spans="1:13" x14ac:dyDescent="0.25">
      <x:c r="G24725" s="54"/>
      <x:c r="I24725" s="53"/>
    </x:row>
    <x:row r="24726" spans="1:13" x14ac:dyDescent="0.25">
      <x:c r="G24726" s="54"/>
      <x:c r="I24726" s="53"/>
    </x:row>
    <x:row r="24727" spans="1:13" x14ac:dyDescent="0.25">
      <x:c r="G24727" s="54"/>
      <x:c r="I24727" s="53"/>
    </x:row>
    <x:row r="24728" spans="1:13" x14ac:dyDescent="0.25">
      <x:c r="G24728" s="54"/>
      <x:c r="I24728" s="53"/>
    </x:row>
    <x:row r="24729" spans="1:13" x14ac:dyDescent="0.25">
      <x:c r="G24729" s="54"/>
      <x:c r="I24729" s="53"/>
    </x:row>
    <x:row r="24730" spans="1:13" x14ac:dyDescent="0.25">
      <x:c r="G24730" s="54"/>
      <x:c r="I24730" s="53"/>
    </x:row>
    <x:row r="24731" spans="1:13" x14ac:dyDescent="0.25">
      <x:c r="I24731" s="53"/>
    </x:row>
    <x:row r="24732" spans="1:13" x14ac:dyDescent="0.25">
      <x:c r="G24732" s="54"/>
      <x:c r="I24732" s="53"/>
    </x:row>
    <x:row r="24733" spans="1:13" x14ac:dyDescent="0.25">
      <x:c r="I24733" s="53"/>
    </x:row>
    <x:row r="24734" spans="1:13" x14ac:dyDescent="0.25">
      <x:c r="G24734" s="54"/>
      <x:c r="I24734" s="53"/>
    </x:row>
    <x:row r="24735" spans="1:13" x14ac:dyDescent="0.25">
      <x:c r="G24735" s="54"/>
      <x:c r="I24735" s="53"/>
    </x:row>
    <x:row r="24736" spans="1:13" x14ac:dyDescent="0.25">
      <x:c r="I24736" s="53"/>
    </x:row>
    <x:row r="24737" spans="1:13" x14ac:dyDescent="0.25">
      <x:c r="G24737" s="54"/>
      <x:c r="I24737" s="53"/>
    </x:row>
    <x:row r="24738" spans="1:13" x14ac:dyDescent="0.25">
      <x:c r="G24738" s="54"/>
      <x:c r="I24738" s="53"/>
    </x:row>
    <x:row r="24739" spans="1:13" x14ac:dyDescent="0.25">
      <x:c r="G24739" s="54"/>
      <x:c r="I24739" s="53"/>
    </x:row>
    <x:row r="24740" spans="1:13" x14ac:dyDescent="0.25">
      <x:c r="G24740" s="54"/>
      <x:c r="I24740" s="53"/>
    </x:row>
    <x:row r="24741" spans="1:13" x14ac:dyDescent="0.25">
      <x:c r="G24741" s="54"/>
      <x:c r="I24741" s="53"/>
    </x:row>
    <x:row r="24742" spans="1:13" x14ac:dyDescent="0.25">
      <x:c r="G24742" s="54"/>
      <x:c r="I24742" s="53"/>
    </x:row>
    <x:row r="24743" spans="1:13" x14ac:dyDescent="0.25">
      <x:c r="G24743" s="54"/>
      <x:c r="I24743" s="53"/>
    </x:row>
    <x:row r="24744" spans="1:13" x14ac:dyDescent="0.25">
      <x:c r="G24744" s="54"/>
      <x:c r="I24744" s="53"/>
    </x:row>
    <x:row r="24745" spans="1:13" x14ac:dyDescent="0.25">
      <x:c r="G24745" s="54"/>
      <x:c r="I24745" s="53"/>
    </x:row>
    <x:row r="24746" spans="1:13" x14ac:dyDescent="0.25">
      <x:c r="G24746" s="54"/>
      <x:c r="I24746" s="53"/>
    </x:row>
    <x:row r="24747" spans="1:13" x14ac:dyDescent="0.25">
      <x:c r="G24747" s="54"/>
      <x:c r="I24747" s="53"/>
    </x:row>
    <x:row r="24748" spans="1:13" x14ac:dyDescent="0.25">
      <x:c r="G24748" s="54"/>
      <x:c r="I24748" s="53"/>
    </x:row>
    <x:row r="24749" spans="1:13" x14ac:dyDescent="0.25">
      <x:c r="G24749" s="54"/>
      <x:c r="I24749" s="53"/>
    </x:row>
    <x:row r="24750" spans="1:13" x14ac:dyDescent="0.25">
      <x:c r="G24750" s="54"/>
      <x:c r="I24750" s="53"/>
    </x:row>
    <x:row r="24751" spans="1:13" x14ac:dyDescent="0.25">
      <x:c r="G24751" s="54"/>
      <x:c r="I24751" s="53"/>
    </x:row>
    <x:row r="24752" spans="1:13" x14ac:dyDescent="0.25">
      <x:c r="G24752" s="54"/>
      <x:c r="I24752" s="53"/>
    </x:row>
    <x:row r="24753" spans="1:13" x14ac:dyDescent="0.25">
      <x:c r="G24753" s="54"/>
      <x:c r="I24753" s="53"/>
    </x:row>
    <x:row r="24754" spans="1:13" x14ac:dyDescent="0.25">
      <x:c r="G24754" s="54"/>
      <x:c r="I24754" s="53"/>
    </x:row>
    <x:row r="24755" spans="1:13" x14ac:dyDescent="0.25">
      <x:c r="G24755" s="54"/>
      <x:c r="I24755" s="53"/>
    </x:row>
    <x:row r="24756" spans="1:13" x14ac:dyDescent="0.25">
      <x:c r="G24756" s="54"/>
      <x:c r="I24756" s="53"/>
    </x:row>
    <x:row r="24757" spans="1:13" x14ac:dyDescent="0.25">
      <x:c r="G24757" s="54"/>
      <x:c r="I24757" s="53"/>
    </x:row>
    <x:row r="24758" spans="1:13" x14ac:dyDescent="0.25">
      <x:c r="G24758" s="54"/>
      <x:c r="I24758" s="53"/>
    </x:row>
    <x:row r="24759" spans="1:13" x14ac:dyDescent="0.25">
      <x:c r="G24759" s="54"/>
      <x:c r="I24759" s="53"/>
    </x:row>
    <x:row r="24760" spans="1:13" x14ac:dyDescent="0.25">
      <x:c r="G24760" s="54"/>
      <x:c r="I24760" s="53"/>
    </x:row>
    <x:row r="24761" spans="1:13" x14ac:dyDescent="0.25">
      <x:c r="G24761" s="54"/>
      <x:c r="I24761" s="53"/>
    </x:row>
    <x:row r="24762" spans="1:13" x14ac:dyDescent="0.25">
      <x:c r="G24762" s="54"/>
      <x:c r="I24762" s="53"/>
    </x:row>
    <x:row r="24763" spans="1:13" x14ac:dyDescent="0.25">
      <x:c r="G24763" s="54"/>
      <x:c r="I24763" s="53"/>
    </x:row>
    <x:row r="24764" spans="1:13" x14ac:dyDescent="0.25">
      <x:c r="G24764" s="54"/>
      <x:c r="I24764" s="53"/>
    </x:row>
    <x:row r="24765" spans="1:13" x14ac:dyDescent="0.25">
      <x:c r="G24765" s="54"/>
      <x:c r="I24765" s="53"/>
    </x:row>
    <x:row r="24766" spans="1:13" x14ac:dyDescent="0.25">
      <x:c r="G24766" s="54"/>
      <x:c r="I24766" s="53"/>
    </x:row>
    <x:row r="24767" spans="1:13" x14ac:dyDescent="0.25">
      <x:c r="G24767" s="54"/>
      <x:c r="I24767" s="53"/>
    </x:row>
    <x:row r="24768" spans="1:13" x14ac:dyDescent="0.25">
      <x:c r="G24768" s="54"/>
      <x:c r="I24768" s="53"/>
    </x:row>
    <x:row r="24769" spans="1:13" x14ac:dyDescent="0.25">
      <x:c r="G24769" s="54"/>
      <x:c r="I24769" s="53"/>
    </x:row>
    <x:row r="24770" spans="1:13" x14ac:dyDescent="0.25">
      <x:c r="G24770" s="54"/>
      <x:c r="I24770" s="53"/>
    </x:row>
    <x:row r="24771" spans="1:13" x14ac:dyDescent="0.25">
      <x:c r="G24771" s="54"/>
      <x:c r="I24771" s="53"/>
    </x:row>
    <x:row r="24772" spans="1:13" x14ac:dyDescent="0.25">
      <x:c r="G24772" s="54"/>
      <x:c r="I24772" s="53"/>
    </x:row>
    <x:row r="24773" spans="1:13" x14ac:dyDescent="0.25">
      <x:c r="G24773" s="54"/>
      <x:c r="I24773" s="53"/>
    </x:row>
    <x:row r="24774" spans="1:13" x14ac:dyDescent="0.25">
      <x:c r="G24774" s="54"/>
      <x:c r="I24774" s="53"/>
    </x:row>
    <x:row r="24775" spans="1:13" x14ac:dyDescent="0.25">
      <x:c r="G24775" s="54"/>
      <x:c r="I24775" s="53"/>
    </x:row>
    <x:row r="24776" spans="1:13" x14ac:dyDescent="0.25">
      <x:c r="G24776" s="54"/>
      <x:c r="I24776" s="53"/>
    </x:row>
    <x:row r="24777" spans="1:13" x14ac:dyDescent="0.25">
      <x:c r="G24777" s="54"/>
      <x:c r="I24777" s="53"/>
    </x:row>
    <x:row r="24778" spans="1:13" x14ac:dyDescent="0.25">
      <x:c r="G24778" s="54"/>
      <x:c r="I24778" s="53"/>
    </x:row>
    <x:row r="24779" spans="1:13" x14ac:dyDescent="0.25">
      <x:c r="G24779" s="54"/>
      <x:c r="I24779" s="53"/>
    </x:row>
    <x:row r="24780" spans="1:13" x14ac:dyDescent="0.25">
      <x:c r="G24780" s="54"/>
      <x:c r="I24780" s="53"/>
    </x:row>
    <x:row r="24781" spans="1:13" x14ac:dyDescent="0.25">
      <x:c r="G24781" s="54"/>
      <x:c r="I24781" s="53"/>
    </x:row>
    <x:row r="24782" spans="1:13" x14ac:dyDescent="0.25">
      <x:c r="G24782" s="54"/>
      <x:c r="I24782" s="53"/>
    </x:row>
    <x:row r="24783" spans="1:13" x14ac:dyDescent="0.25">
      <x:c r="G24783" s="54"/>
      <x:c r="I24783" s="53"/>
    </x:row>
    <x:row r="24784" spans="1:13" x14ac:dyDescent="0.25">
      <x:c r="G24784" s="54"/>
      <x:c r="I24784" s="53"/>
    </x:row>
    <x:row r="24785" spans="1:13" x14ac:dyDescent="0.25">
      <x:c r="G24785" s="54"/>
      <x:c r="I24785" s="53"/>
    </x:row>
    <x:row r="24786" spans="1:13" x14ac:dyDescent="0.25">
      <x:c r="G24786" s="54"/>
      <x:c r="I24786" s="53"/>
    </x:row>
    <x:row r="24787" spans="1:13" x14ac:dyDescent="0.25">
      <x:c r="I24787" s="53"/>
    </x:row>
    <x:row r="24788" spans="1:13" x14ac:dyDescent="0.25">
      <x:c r="G24788" s="54"/>
      <x:c r="I24788" s="53"/>
    </x:row>
    <x:row r="24789" spans="1:13" x14ac:dyDescent="0.25">
      <x:c r="G24789" s="54"/>
      <x:c r="I24789" s="53"/>
    </x:row>
    <x:row r="24790" spans="1:13" x14ac:dyDescent="0.25">
      <x:c r="G24790" s="54"/>
      <x:c r="I24790" s="53"/>
    </x:row>
    <x:row r="24791" spans="1:13" x14ac:dyDescent="0.25">
      <x:c r="G24791" s="54"/>
      <x:c r="I24791" s="53"/>
    </x:row>
    <x:row r="24792" spans="1:13" x14ac:dyDescent="0.25">
      <x:c r="G24792" s="54"/>
      <x:c r="I24792" s="53"/>
    </x:row>
    <x:row r="24793" spans="1:13" x14ac:dyDescent="0.25">
      <x:c r="G24793" s="54"/>
      <x:c r="I24793" s="53"/>
    </x:row>
    <x:row r="24794" spans="1:13" x14ac:dyDescent="0.25">
      <x:c r="G24794" s="54"/>
      <x:c r="I24794" s="53"/>
    </x:row>
    <x:row r="24795" spans="1:13" x14ac:dyDescent="0.25">
      <x:c r="G24795" s="54"/>
      <x:c r="I24795" s="53"/>
    </x:row>
    <x:row r="24796" spans="1:13" x14ac:dyDescent="0.25">
      <x:c r="G24796" s="54"/>
      <x:c r="I24796" s="53"/>
    </x:row>
    <x:row r="24797" spans="1:13" x14ac:dyDescent="0.25">
      <x:c r="G24797" s="54"/>
      <x:c r="I24797" s="53"/>
    </x:row>
    <x:row r="24798" spans="1:13" x14ac:dyDescent="0.25">
      <x:c r="G24798" s="54"/>
      <x:c r="I24798" s="53"/>
    </x:row>
    <x:row r="24799" spans="1:13" x14ac:dyDescent="0.25">
      <x:c r="G24799" s="54"/>
      <x:c r="I24799" s="53"/>
    </x:row>
    <x:row r="24800" spans="1:13" x14ac:dyDescent="0.25">
      <x:c r="G24800" s="54"/>
      <x:c r="I24800" s="53"/>
    </x:row>
    <x:row r="24801" spans="1:13" x14ac:dyDescent="0.25">
      <x:c r="G24801" s="54"/>
      <x:c r="I24801" s="53"/>
    </x:row>
    <x:row r="24802" spans="1:13" x14ac:dyDescent="0.25">
      <x:c r="G24802" s="54"/>
      <x:c r="I24802" s="53"/>
    </x:row>
    <x:row r="24803" spans="1:13" x14ac:dyDescent="0.25">
      <x:c r="G24803" s="54"/>
      <x:c r="I24803" s="53"/>
    </x:row>
    <x:row r="24804" spans="1:13" x14ac:dyDescent="0.25">
      <x:c r="G24804" s="54"/>
      <x:c r="I24804" s="53"/>
    </x:row>
    <x:row r="24805" spans="1:13" x14ac:dyDescent="0.25">
      <x:c r="G24805" s="54"/>
      <x:c r="I24805" s="53"/>
    </x:row>
    <x:row r="24806" spans="1:13" x14ac:dyDescent="0.25">
      <x:c r="G24806" s="54"/>
      <x:c r="I24806" s="53"/>
    </x:row>
    <x:row r="24807" spans="1:13" x14ac:dyDescent="0.25">
      <x:c r="G24807" s="54"/>
      <x:c r="I24807" s="53"/>
    </x:row>
    <x:row r="24808" spans="1:13" x14ac:dyDescent="0.25">
      <x:c r="G24808" s="54"/>
      <x:c r="I24808" s="53"/>
    </x:row>
    <x:row r="24809" spans="1:13" x14ac:dyDescent="0.25">
      <x:c r="G24809" s="54"/>
      <x:c r="I24809" s="53"/>
    </x:row>
    <x:row r="24810" spans="1:13" x14ac:dyDescent="0.25">
      <x:c r="G24810" s="54"/>
      <x:c r="I24810" s="53"/>
    </x:row>
    <x:row r="24811" spans="1:13" x14ac:dyDescent="0.25">
      <x:c r="G24811" s="54"/>
      <x:c r="I24811" s="53"/>
    </x:row>
    <x:row r="24812" spans="1:13" x14ac:dyDescent="0.25">
      <x:c r="G24812" s="54"/>
      <x:c r="I24812" s="53"/>
    </x:row>
    <x:row r="24813" spans="1:13" x14ac:dyDescent="0.25">
      <x:c r="G24813" s="54"/>
      <x:c r="I24813" s="53"/>
    </x:row>
    <x:row r="24814" spans="1:13" x14ac:dyDescent="0.25">
      <x:c r="G24814" s="54"/>
      <x:c r="I24814" s="53"/>
    </x:row>
    <x:row r="24815" spans="1:13" x14ac:dyDescent="0.25">
      <x:c r="G24815" s="54"/>
      <x:c r="I24815" s="53"/>
    </x:row>
    <x:row r="24816" spans="1:13" x14ac:dyDescent="0.25">
      <x:c r="G24816" s="54"/>
      <x:c r="I24816" s="53"/>
    </x:row>
    <x:row r="24817" spans="1:13" x14ac:dyDescent="0.25">
      <x:c r="G24817" s="54"/>
      <x:c r="I24817" s="53"/>
    </x:row>
    <x:row r="24818" spans="1:13" x14ac:dyDescent="0.25">
      <x:c r="G24818" s="54"/>
      <x:c r="I24818" s="53"/>
    </x:row>
    <x:row r="24819" spans="1:13" x14ac:dyDescent="0.25">
      <x:c r="G24819" s="54"/>
      <x:c r="I24819" s="53"/>
    </x:row>
    <x:row r="24820" spans="1:13" x14ac:dyDescent="0.25">
      <x:c r="G24820" s="54"/>
      <x:c r="I24820" s="53"/>
    </x:row>
    <x:row r="24821" spans="1:13" x14ac:dyDescent="0.25">
      <x:c r="G24821" s="54"/>
      <x:c r="I24821" s="53"/>
    </x:row>
    <x:row r="24822" spans="1:13" x14ac:dyDescent="0.25">
      <x:c r="I24822" s="53"/>
    </x:row>
    <x:row r="24823" spans="1:13" x14ac:dyDescent="0.25">
      <x:c r="G24823" s="54"/>
      <x:c r="I24823" s="53"/>
    </x:row>
    <x:row r="24824" spans="1:13" x14ac:dyDescent="0.25">
      <x:c r="G24824" s="54"/>
      <x:c r="I24824" s="53"/>
    </x:row>
    <x:row r="24825" spans="1:13" x14ac:dyDescent="0.25">
      <x:c r="G24825" s="54"/>
      <x:c r="I24825" s="53"/>
    </x:row>
    <x:row r="24826" spans="1:13" x14ac:dyDescent="0.25">
      <x:c r="G24826" s="54"/>
      <x:c r="I24826" s="53"/>
    </x:row>
    <x:row r="24827" spans="1:13" x14ac:dyDescent="0.25">
      <x:c r="G24827" s="54"/>
      <x:c r="I24827" s="53"/>
    </x:row>
    <x:row r="24828" spans="1:13" x14ac:dyDescent="0.25">
      <x:c r="G24828" s="54"/>
      <x:c r="I24828" s="53"/>
    </x:row>
    <x:row r="24829" spans="1:13" x14ac:dyDescent="0.25">
      <x:c r="G24829" s="54"/>
      <x:c r="I24829" s="53"/>
    </x:row>
    <x:row r="24830" spans="1:13" x14ac:dyDescent="0.25">
      <x:c r="G24830" s="54"/>
      <x:c r="I24830" s="53"/>
    </x:row>
    <x:row r="24831" spans="1:13" x14ac:dyDescent="0.25">
      <x:c r="G24831" s="54"/>
      <x:c r="I24831" s="53"/>
    </x:row>
    <x:row r="24832" spans="1:13" x14ac:dyDescent="0.25">
      <x:c r="G24832" s="54"/>
      <x:c r="I24832" s="53"/>
    </x:row>
    <x:row r="24833" spans="1:13" x14ac:dyDescent="0.25">
      <x:c r="G24833" s="54"/>
      <x:c r="I24833" s="53"/>
    </x:row>
    <x:row r="24834" spans="1:13" x14ac:dyDescent="0.25">
      <x:c r="G24834" s="54"/>
      <x:c r="I24834" s="53"/>
    </x:row>
    <x:row r="24835" spans="1:13" x14ac:dyDescent="0.25">
      <x:c r="G24835" s="54"/>
      <x:c r="I24835" s="53"/>
    </x:row>
    <x:row r="24836" spans="1:13" x14ac:dyDescent="0.25">
      <x:c r="G24836" s="54"/>
      <x:c r="I24836" s="53"/>
    </x:row>
    <x:row r="24837" spans="1:13" x14ac:dyDescent="0.25">
      <x:c r="G24837" s="54"/>
      <x:c r="I24837" s="53"/>
    </x:row>
    <x:row r="24838" spans="1:13" x14ac:dyDescent="0.25">
      <x:c r="G24838" s="54"/>
      <x:c r="I24838" s="53"/>
    </x:row>
    <x:row r="24839" spans="1:13" x14ac:dyDescent="0.25">
      <x:c r="G24839" s="54"/>
      <x:c r="I24839" s="53"/>
    </x:row>
    <x:row r="24840" spans="1:13" x14ac:dyDescent="0.25">
      <x:c r="G24840" s="54"/>
      <x:c r="I24840" s="53"/>
    </x:row>
    <x:row r="24841" spans="1:13" x14ac:dyDescent="0.25">
      <x:c r="G24841" s="54"/>
      <x:c r="I24841" s="53"/>
    </x:row>
    <x:row r="24842" spans="1:13" x14ac:dyDescent="0.25">
      <x:c r="G24842" s="54"/>
      <x:c r="I24842" s="53"/>
    </x:row>
    <x:row r="24843" spans="1:13" x14ac:dyDescent="0.25">
      <x:c r="G24843" s="54"/>
      <x:c r="I24843" s="53"/>
    </x:row>
    <x:row r="24844" spans="1:13" x14ac:dyDescent="0.25">
      <x:c r="G24844" s="54"/>
      <x:c r="I24844" s="53"/>
    </x:row>
    <x:row r="24845" spans="1:13" x14ac:dyDescent="0.25">
      <x:c r="G24845" s="54"/>
      <x:c r="I24845" s="53"/>
    </x:row>
    <x:row r="24846" spans="1:13" x14ac:dyDescent="0.25">
      <x:c r="G24846" s="54"/>
      <x:c r="I24846" s="53"/>
    </x:row>
    <x:row r="24847" spans="1:13" x14ac:dyDescent="0.25">
      <x:c r="G24847" s="54"/>
      <x:c r="I24847" s="53"/>
    </x:row>
    <x:row r="24848" spans="1:13" x14ac:dyDescent="0.25">
      <x:c r="G24848" s="54"/>
      <x:c r="I24848" s="53"/>
    </x:row>
    <x:row r="24849" spans="1:13" x14ac:dyDescent="0.25">
      <x:c r="G24849" s="54"/>
      <x:c r="I24849" s="53"/>
    </x:row>
    <x:row r="24850" spans="1:13" x14ac:dyDescent="0.25">
      <x:c r="G24850" s="54"/>
      <x:c r="I24850" s="53"/>
    </x:row>
    <x:row r="24851" spans="1:13" x14ac:dyDescent="0.25">
      <x:c r="G24851" s="54"/>
      <x:c r="I24851" s="53"/>
    </x:row>
    <x:row r="24852" spans="1:13" x14ac:dyDescent="0.25">
      <x:c r="G24852" s="54"/>
      <x:c r="I24852" s="53"/>
    </x:row>
    <x:row r="24853" spans="1:13" x14ac:dyDescent="0.25">
      <x:c r="G24853" s="54"/>
      <x:c r="I24853" s="53"/>
    </x:row>
    <x:row r="24854" spans="1:13" x14ac:dyDescent="0.25">
      <x:c r="G24854" s="54"/>
      <x:c r="I24854" s="53"/>
    </x:row>
    <x:row r="24855" spans="1:13" x14ac:dyDescent="0.25">
      <x:c r="G24855" s="54"/>
      <x:c r="I24855" s="53"/>
    </x:row>
    <x:row r="24856" spans="1:13" x14ac:dyDescent="0.25">
      <x:c r="G24856" s="54"/>
      <x:c r="I24856" s="53"/>
    </x:row>
    <x:row r="24857" spans="1:13" x14ac:dyDescent="0.25">
      <x:c r="G24857" s="54"/>
      <x:c r="I24857" s="53"/>
    </x:row>
    <x:row r="24858" spans="1:13" x14ac:dyDescent="0.25">
      <x:c r="G24858" s="54"/>
      <x:c r="I24858" s="53"/>
    </x:row>
    <x:row r="24859" spans="1:13" x14ac:dyDescent="0.25">
      <x:c r="G24859" s="54"/>
      <x:c r="I24859" s="53"/>
    </x:row>
    <x:row r="24860" spans="1:13" x14ac:dyDescent="0.25">
      <x:c r="G24860" s="54"/>
      <x:c r="I24860" s="53"/>
    </x:row>
    <x:row r="24861" spans="1:13" x14ac:dyDescent="0.25">
      <x:c r="G24861" s="54"/>
      <x:c r="I24861" s="53"/>
    </x:row>
    <x:row r="24862" spans="1:13" x14ac:dyDescent="0.25">
      <x:c r="G24862" s="54"/>
      <x:c r="I24862" s="53"/>
    </x:row>
    <x:row r="24863" spans="1:13" x14ac:dyDescent="0.25">
      <x:c r="G24863" s="54"/>
      <x:c r="I24863" s="53"/>
    </x:row>
    <x:row r="24864" spans="1:13" x14ac:dyDescent="0.25">
      <x:c r="G24864" s="54"/>
      <x:c r="I24864" s="53"/>
    </x:row>
    <x:row r="24865" spans="1:13" x14ac:dyDescent="0.25">
      <x:c r="G24865" s="54"/>
      <x:c r="I24865" s="53"/>
    </x:row>
    <x:row r="24866" spans="1:13" x14ac:dyDescent="0.25">
      <x:c r="G24866" s="54"/>
      <x:c r="I24866" s="53"/>
    </x:row>
    <x:row r="24867" spans="1:13" x14ac:dyDescent="0.25">
      <x:c r="G24867" s="54"/>
      <x:c r="I24867" s="53"/>
    </x:row>
    <x:row r="24868" spans="1:13" x14ac:dyDescent="0.25">
      <x:c r="G24868" s="54"/>
      <x:c r="I24868" s="53"/>
    </x:row>
    <x:row r="24869" spans="1:13" x14ac:dyDescent="0.25">
      <x:c r="G24869" s="54"/>
      <x:c r="I24869" s="53"/>
    </x:row>
    <x:row r="24870" spans="1:13" x14ac:dyDescent="0.25">
      <x:c r="G24870" s="54"/>
      <x:c r="I24870" s="53"/>
    </x:row>
    <x:row r="24871" spans="1:13" x14ac:dyDescent="0.25">
      <x:c r="G24871" s="54"/>
      <x:c r="I24871" s="53"/>
    </x:row>
    <x:row r="24872" spans="1:13" x14ac:dyDescent="0.25">
      <x:c r="G24872" s="54"/>
      <x:c r="I24872" s="53"/>
    </x:row>
    <x:row r="24873" spans="1:13" x14ac:dyDescent="0.25">
      <x:c r="G24873" s="54"/>
      <x:c r="I24873" s="53"/>
    </x:row>
    <x:row r="24874" spans="1:13" x14ac:dyDescent="0.25">
      <x:c r="G24874" s="54"/>
      <x:c r="I24874" s="53"/>
    </x:row>
    <x:row r="24875" spans="1:13" x14ac:dyDescent="0.25">
      <x:c r="G24875" s="54"/>
      <x:c r="I24875" s="53"/>
    </x:row>
    <x:row r="24876" spans="1:13" x14ac:dyDescent="0.25">
      <x:c r="G24876" s="54"/>
      <x:c r="I24876" s="53"/>
    </x:row>
    <x:row r="24877" spans="1:13" x14ac:dyDescent="0.25">
      <x:c r="G24877" s="54"/>
      <x:c r="I24877" s="53"/>
    </x:row>
    <x:row r="24878" spans="1:13" x14ac:dyDescent="0.25">
      <x:c r="I24878" s="53"/>
    </x:row>
    <x:row r="24879" spans="1:13" x14ac:dyDescent="0.25">
      <x:c r="G24879" s="54"/>
      <x:c r="I24879" s="53"/>
    </x:row>
    <x:row r="24880" spans="1:13" x14ac:dyDescent="0.25">
      <x:c r="G24880" s="54"/>
      <x:c r="I24880" s="53"/>
    </x:row>
    <x:row r="24881" spans="1:13" x14ac:dyDescent="0.25">
      <x:c r="G24881" s="54"/>
      <x:c r="I24881" s="53"/>
    </x:row>
    <x:row r="24882" spans="1:13" x14ac:dyDescent="0.25">
      <x:c r="G24882" s="54"/>
      <x:c r="I24882" s="53"/>
    </x:row>
    <x:row r="24883" spans="1:13" x14ac:dyDescent="0.25">
      <x:c r="G24883" s="54"/>
      <x:c r="I24883" s="53"/>
    </x:row>
    <x:row r="24884" spans="1:13" x14ac:dyDescent="0.25">
      <x:c r="G24884" s="54"/>
      <x:c r="I24884" s="53"/>
    </x:row>
    <x:row r="24885" spans="1:13" x14ac:dyDescent="0.25">
      <x:c r="G24885" s="54"/>
      <x:c r="I24885" s="53"/>
    </x:row>
    <x:row r="24886" spans="1:13" x14ac:dyDescent="0.25">
      <x:c r="G24886" s="54"/>
      <x:c r="I24886" s="53"/>
    </x:row>
    <x:row r="24887" spans="1:13" x14ac:dyDescent="0.25">
      <x:c r="G24887" s="54"/>
      <x:c r="I24887" s="53"/>
    </x:row>
    <x:row r="24888" spans="1:13" x14ac:dyDescent="0.25">
      <x:c r="G24888" s="54"/>
      <x:c r="I24888" s="53"/>
    </x:row>
    <x:row r="24889" spans="1:13" x14ac:dyDescent="0.25">
      <x:c r="G24889" s="54"/>
      <x:c r="I24889" s="53"/>
    </x:row>
    <x:row r="24890" spans="1:13" x14ac:dyDescent="0.25">
      <x:c r="G24890" s="54"/>
      <x:c r="I24890" s="53"/>
    </x:row>
    <x:row r="24891" spans="1:13" x14ac:dyDescent="0.25">
      <x:c r="G24891" s="54"/>
      <x:c r="I24891" s="53"/>
    </x:row>
    <x:row r="24892" spans="1:13" x14ac:dyDescent="0.25">
      <x:c r="G24892" s="54"/>
      <x:c r="I24892" s="53"/>
    </x:row>
    <x:row r="24893" spans="1:13" x14ac:dyDescent="0.25">
      <x:c r="G24893" s="54"/>
      <x:c r="I24893" s="53"/>
    </x:row>
    <x:row r="24894" spans="1:13" x14ac:dyDescent="0.25">
      <x:c r="G24894" s="54"/>
      <x:c r="I24894" s="53"/>
    </x:row>
    <x:row r="24895" spans="1:13" x14ac:dyDescent="0.25">
      <x:c r="G24895" s="54"/>
      <x:c r="I24895" s="53"/>
    </x:row>
    <x:row r="24896" spans="1:13" x14ac:dyDescent="0.25">
      <x:c r="G24896" s="54"/>
      <x:c r="I24896" s="53"/>
    </x:row>
    <x:row r="24897" spans="1:13" x14ac:dyDescent="0.25">
      <x:c r="G24897" s="54"/>
      <x:c r="I24897" s="53"/>
    </x:row>
    <x:row r="24898" spans="1:13" x14ac:dyDescent="0.25">
      <x:c r="G24898" s="54"/>
      <x:c r="I24898" s="53"/>
    </x:row>
    <x:row r="24899" spans="1:13" x14ac:dyDescent="0.25">
      <x:c r="G24899" s="54"/>
      <x:c r="I24899" s="53"/>
    </x:row>
    <x:row r="24900" spans="1:13" x14ac:dyDescent="0.25">
      <x:c r="G24900" s="54"/>
      <x:c r="I24900" s="53"/>
    </x:row>
    <x:row r="24901" spans="1:13" x14ac:dyDescent="0.25">
      <x:c r="G24901" s="54"/>
      <x:c r="I24901" s="53"/>
    </x:row>
    <x:row r="24902" spans="1:13" x14ac:dyDescent="0.25">
      <x:c r="G24902" s="54"/>
      <x:c r="I24902" s="53"/>
    </x:row>
    <x:row r="24903" spans="1:13" x14ac:dyDescent="0.25">
      <x:c r="G24903" s="54"/>
      <x:c r="I24903" s="53"/>
    </x:row>
    <x:row r="24904" spans="1:13" x14ac:dyDescent="0.25">
      <x:c r="G24904" s="54"/>
      <x:c r="I24904" s="53"/>
    </x:row>
    <x:row r="24905" spans="1:13" x14ac:dyDescent="0.25">
      <x:c r="G24905" s="54"/>
      <x:c r="I24905" s="53"/>
    </x:row>
    <x:row r="24906" spans="1:13" x14ac:dyDescent="0.25">
      <x:c r="G24906" s="54"/>
      <x:c r="I24906" s="53"/>
    </x:row>
    <x:row r="24907" spans="1:13" x14ac:dyDescent="0.25">
      <x:c r="I24907" s="53"/>
    </x:row>
    <x:row r="24908" spans="1:13" x14ac:dyDescent="0.25">
      <x:c r="G24908" s="54"/>
      <x:c r="I24908" s="53"/>
    </x:row>
    <x:row r="24909" spans="1:13" x14ac:dyDescent="0.25">
      <x:c r="G24909" s="54"/>
      <x:c r="I24909" s="53"/>
    </x:row>
    <x:row r="24910" spans="1:13" x14ac:dyDescent="0.25">
      <x:c r="G24910" s="54"/>
      <x:c r="I24910" s="53"/>
    </x:row>
    <x:row r="24911" spans="1:13" x14ac:dyDescent="0.25">
      <x:c r="I24911" s="53"/>
    </x:row>
    <x:row r="24912" spans="1:13" x14ac:dyDescent="0.25">
      <x:c r="I24912" s="53"/>
    </x:row>
    <x:row r="24913" spans="1:13" x14ac:dyDescent="0.25">
      <x:c r="G24913" s="54"/>
      <x:c r="I24913" s="53"/>
    </x:row>
    <x:row r="24914" spans="1:13" x14ac:dyDescent="0.25">
      <x:c r="G24914" s="54"/>
      <x:c r="I24914" s="53"/>
    </x:row>
    <x:row r="24915" spans="1:13" x14ac:dyDescent="0.25">
      <x:c r="G24915" s="54"/>
      <x:c r="I24915" s="53"/>
    </x:row>
    <x:row r="24916" spans="1:13" x14ac:dyDescent="0.25">
      <x:c r="G24916" s="54"/>
      <x:c r="I24916" s="53"/>
    </x:row>
    <x:row r="24917" spans="1:13" x14ac:dyDescent="0.25">
      <x:c r="G24917" s="54"/>
      <x:c r="I24917" s="53"/>
    </x:row>
    <x:row r="24918" spans="1:13" x14ac:dyDescent="0.25">
      <x:c r="G24918" s="54"/>
      <x:c r="I24918" s="53"/>
    </x:row>
    <x:row r="24919" spans="1:13" x14ac:dyDescent="0.25">
      <x:c r="G24919" s="54"/>
      <x:c r="I24919" s="53"/>
    </x:row>
    <x:row r="24920" spans="1:13" x14ac:dyDescent="0.25">
      <x:c r="G24920" s="54"/>
      <x:c r="I24920" s="53"/>
    </x:row>
    <x:row r="24921" spans="1:13" x14ac:dyDescent="0.25">
      <x:c r="G24921" s="54"/>
      <x:c r="I24921" s="53"/>
    </x:row>
    <x:row r="24922" spans="1:13" x14ac:dyDescent="0.25">
      <x:c r="G24922" s="54"/>
      <x:c r="I24922" s="53"/>
    </x:row>
    <x:row r="24923" spans="1:13" x14ac:dyDescent="0.25">
      <x:c r="G24923" s="54"/>
      <x:c r="I24923" s="53"/>
    </x:row>
    <x:row r="24924" spans="1:13" x14ac:dyDescent="0.25">
      <x:c r="G24924" s="54"/>
      <x:c r="I24924" s="53"/>
    </x:row>
    <x:row r="24925" spans="1:13" x14ac:dyDescent="0.25">
      <x:c r="G24925" s="54"/>
      <x:c r="I24925" s="53"/>
    </x:row>
    <x:row r="24926" spans="1:13" x14ac:dyDescent="0.25">
      <x:c r="G24926" s="54"/>
      <x:c r="I24926" s="53"/>
    </x:row>
    <x:row r="24927" spans="1:13" x14ac:dyDescent="0.25">
      <x:c r="G24927" s="54"/>
      <x:c r="I24927" s="53"/>
    </x:row>
    <x:row r="24928" spans="1:13" x14ac:dyDescent="0.25">
      <x:c r="G24928" s="54"/>
      <x:c r="I24928" s="53"/>
    </x:row>
    <x:row r="24929" spans="1:13" x14ac:dyDescent="0.25">
      <x:c r="G24929" s="54"/>
      <x:c r="I24929" s="53"/>
    </x:row>
    <x:row r="24930" spans="1:13" x14ac:dyDescent="0.25">
      <x:c r="G24930" s="54"/>
      <x:c r="I24930" s="53"/>
    </x:row>
    <x:row r="24931" spans="1:13" x14ac:dyDescent="0.25">
      <x:c r="G24931" s="54"/>
      <x:c r="I24931" s="53"/>
    </x:row>
    <x:row r="24932" spans="1:13" x14ac:dyDescent="0.25">
      <x:c r="G24932" s="54"/>
      <x:c r="I24932" s="53"/>
    </x:row>
    <x:row r="24933" spans="1:13" x14ac:dyDescent="0.25">
      <x:c r="I24933" s="53"/>
    </x:row>
    <x:row r="24934" spans="1:13" x14ac:dyDescent="0.25">
      <x:c r="G24934" s="54"/>
      <x:c r="I24934" s="53"/>
    </x:row>
    <x:row r="24935" spans="1:13" x14ac:dyDescent="0.25">
      <x:c r="G24935" s="54"/>
      <x:c r="I24935" s="53"/>
    </x:row>
    <x:row r="24936" spans="1:13" x14ac:dyDescent="0.25">
      <x:c r="G24936" s="54"/>
      <x:c r="I24936" s="53"/>
    </x:row>
    <x:row r="24937" spans="1:13" x14ac:dyDescent="0.25">
      <x:c r="G24937" s="54"/>
      <x:c r="I24937" s="53"/>
    </x:row>
    <x:row r="24938" spans="1:13" x14ac:dyDescent="0.25">
      <x:c r="G24938" s="54"/>
      <x:c r="I24938" s="53"/>
    </x:row>
    <x:row r="24939" spans="1:13" x14ac:dyDescent="0.25">
      <x:c r="G24939" s="54"/>
      <x:c r="I24939" s="53"/>
    </x:row>
    <x:row r="24940" spans="1:13" x14ac:dyDescent="0.25">
      <x:c r="G24940" s="54"/>
      <x:c r="I24940" s="53"/>
    </x:row>
    <x:row r="24941" spans="1:13" x14ac:dyDescent="0.25">
      <x:c r="G24941" s="54"/>
      <x:c r="I24941" s="53"/>
    </x:row>
    <x:row r="24942" spans="1:13" x14ac:dyDescent="0.25">
      <x:c r="G24942" s="54"/>
      <x:c r="I24942" s="53"/>
    </x:row>
    <x:row r="24943" spans="1:13" x14ac:dyDescent="0.25">
      <x:c r="G24943" s="54"/>
      <x:c r="I24943" s="53"/>
    </x:row>
    <x:row r="24944" spans="1:13" x14ac:dyDescent="0.25">
      <x:c r="G24944" s="54"/>
      <x:c r="I24944" s="53"/>
    </x:row>
    <x:row r="24945" spans="1:13" x14ac:dyDescent="0.25">
      <x:c r="G24945" s="54"/>
      <x:c r="I24945" s="53"/>
    </x:row>
    <x:row r="24946" spans="1:13" x14ac:dyDescent="0.25">
      <x:c r="G24946" s="54"/>
      <x:c r="I24946" s="53"/>
    </x:row>
    <x:row r="24947" spans="1:13" x14ac:dyDescent="0.25">
      <x:c r="G24947" s="54"/>
      <x:c r="I24947" s="53"/>
    </x:row>
    <x:row r="24948" spans="1:13" x14ac:dyDescent="0.25">
      <x:c r="G24948" s="54"/>
      <x:c r="I24948" s="53"/>
    </x:row>
    <x:row r="24949" spans="1:13" x14ac:dyDescent="0.25">
      <x:c r="G24949" s="54"/>
      <x:c r="I24949" s="53"/>
    </x:row>
    <x:row r="24950" spans="1:13" x14ac:dyDescent="0.25">
      <x:c r="G24950" s="54"/>
      <x:c r="I24950" s="53"/>
    </x:row>
    <x:row r="24951" spans="1:13" x14ac:dyDescent="0.25">
      <x:c r="G24951" s="54"/>
      <x:c r="I24951" s="53"/>
    </x:row>
    <x:row r="24952" spans="1:13" x14ac:dyDescent="0.25">
      <x:c r="G24952" s="54"/>
      <x:c r="I24952" s="53"/>
    </x:row>
    <x:row r="24953" spans="1:13" x14ac:dyDescent="0.25">
      <x:c r="G24953" s="54"/>
      <x:c r="I24953" s="53"/>
    </x:row>
    <x:row r="24954" spans="1:13" x14ac:dyDescent="0.25">
      <x:c r="G24954" s="54"/>
      <x:c r="I24954" s="53"/>
    </x:row>
    <x:row r="24955" spans="1:13" x14ac:dyDescent="0.25">
      <x:c r="G24955" s="54"/>
      <x:c r="I24955" s="53"/>
    </x:row>
    <x:row r="24956" spans="1:13" x14ac:dyDescent="0.25">
      <x:c r="G24956" s="54"/>
      <x:c r="I24956" s="53"/>
    </x:row>
    <x:row r="24957" spans="1:13" x14ac:dyDescent="0.25">
      <x:c r="G24957" s="54"/>
      <x:c r="I24957" s="53"/>
    </x:row>
    <x:row r="24958" spans="1:13" x14ac:dyDescent="0.25">
      <x:c r="G24958" s="54"/>
      <x:c r="I24958" s="53"/>
    </x:row>
    <x:row r="24959" spans="1:13" x14ac:dyDescent="0.25">
      <x:c r="G24959" s="54"/>
      <x:c r="I24959" s="53"/>
    </x:row>
    <x:row r="24960" spans="1:13" x14ac:dyDescent="0.25">
      <x:c r="G24960" s="54"/>
      <x:c r="I24960" s="53"/>
    </x:row>
    <x:row r="24961" spans="1:13" x14ac:dyDescent="0.25">
      <x:c r="G24961" s="54"/>
      <x:c r="I24961" s="53"/>
    </x:row>
    <x:row r="24962" spans="1:13" x14ac:dyDescent="0.25">
      <x:c r="G24962" s="54"/>
      <x:c r="I24962" s="53"/>
    </x:row>
    <x:row r="24963" spans="1:13" x14ac:dyDescent="0.25">
      <x:c r="G24963" s="54"/>
      <x:c r="I24963" s="53"/>
    </x:row>
    <x:row r="24964" spans="1:13" x14ac:dyDescent="0.25">
      <x:c r="G24964" s="54"/>
      <x:c r="I24964" s="53"/>
    </x:row>
    <x:row r="24965" spans="1:13" x14ac:dyDescent="0.25">
      <x:c r="G24965" s="54"/>
      <x:c r="I24965" s="53"/>
    </x:row>
    <x:row r="24966" spans="1:13" x14ac:dyDescent="0.25">
      <x:c r="I24966" s="53"/>
    </x:row>
    <x:row r="24967" spans="1:13" x14ac:dyDescent="0.25">
      <x:c r="G24967" s="54"/>
      <x:c r="I24967" s="53"/>
    </x:row>
    <x:row r="24968" spans="1:13" x14ac:dyDescent="0.25">
      <x:c r="G24968" s="54"/>
      <x:c r="I24968" s="53"/>
    </x:row>
    <x:row r="24969" spans="1:13" x14ac:dyDescent="0.25">
      <x:c r="G24969" s="54"/>
      <x:c r="I24969" s="53"/>
    </x:row>
    <x:row r="24970" spans="1:13" x14ac:dyDescent="0.25">
      <x:c r="G24970" s="54"/>
      <x:c r="I24970" s="53"/>
    </x:row>
    <x:row r="24971" spans="1:13" x14ac:dyDescent="0.25">
      <x:c r="G24971" s="54"/>
      <x:c r="I24971" s="53"/>
    </x:row>
    <x:row r="24972" spans="1:13" x14ac:dyDescent="0.25">
      <x:c r="G24972" s="54"/>
      <x:c r="I24972" s="53"/>
    </x:row>
    <x:row r="24973" spans="1:13" x14ac:dyDescent="0.25">
      <x:c r="G24973" s="54"/>
      <x:c r="I24973" s="53"/>
    </x:row>
    <x:row r="24974" spans="1:13" x14ac:dyDescent="0.25">
      <x:c r="G24974" s="54"/>
      <x:c r="I24974" s="53"/>
    </x:row>
    <x:row r="24975" spans="1:13" x14ac:dyDescent="0.25">
      <x:c r="G24975" s="54"/>
      <x:c r="I24975" s="53"/>
    </x:row>
    <x:row r="24976" spans="1:13" x14ac:dyDescent="0.25">
      <x:c r="G24976" s="54"/>
      <x:c r="I24976" s="53"/>
    </x:row>
    <x:row r="24977" spans="1:13" x14ac:dyDescent="0.25">
      <x:c r="G24977" s="54"/>
      <x:c r="I24977" s="53"/>
    </x:row>
    <x:row r="24978" spans="1:13" x14ac:dyDescent="0.25">
      <x:c r="G24978" s="54"/>
      <x:c r="I24978" s="53"/>
    </x:row>
    <x:row r="24979" spans="1:13" x14ac:dyDescent="0.25">
      <x:c r="G24979" s="54"/>
      <x:c r="I24979" s="53"/>
    </x:row>
    <x:row r="24980" spans="1:13" x14ac:dyDescent="0.25">
      <x:c r="G24980" s="54"/>
      <x:c r="I24980" s="53"/>
    </x:row>
    <x:row r="24981" spans="1:13" x14ac:dyDescent="0.25">
      <x:c r="G24981" s="54"/>
      <x:c r="I24981" s="53"/>
    </x:row>
    <x:row r="24982" spans="1:13" x14ac:dyDescent="0.25">
      <x:c r="G24982" s="54"/>
      <x:c r="I24982" s="53"/>
    </x:row>
    <x:row r="24983" spans="1:13" x14ac:dyDescent="0.25">
      <x:c r="G24983" s="54"/>
      <x:c r="I24983" s="53"/>
    </x:row>
    <x:row r="24984" spans="1:13" x14ac:dyDescent="0.25">
      <x:c r="G24984" s="54"/>
      <x:c r="I24984" s="53"/>
    </x:row>
    <x:row r="24985" spans="1:13" x14ac:dyDescent="0.25">
      <x:c r="G24985" s="54"/>
      <x:c r="I24985" s="53"/>
    </x:row>
    <x:row r="24986" spans="1:13" x14ac:dyDescent="0.25">
      <x:c r="G24986" s="54"/>
      <x:c r="I24986" s="53"/>
    </x:row>
    <x:row r="24987" spans="1:13" x14ac:dyDescent="0.25">
      <x:c r="G24987" s="54"/>
      <x:c r="I24987" s="53"/>
    </x:row>
    <x:row r="24988" spans="1:13" x14ac:dyDescent="0.25">
      <x:c r="G24988" s="54"/>
      <x:c r="I24988" s="53"/>
    </x:row>
    <x:row r="24989" spans="1:13" x14ac:dyDescent="0.25">
      <x:c r="G24989" s="54"/>
      <x:c r="I24989" s="53"/>
    </x:row>
    <x:row r="24990" spans="1:13" x14ac:dyDescent="0.25">
      <x:c r="G24990" s="54"/>
      <x:c r="I24990" s="53"/>
    </x:row>
    <x:row r="24991" spans="1:13" x14ac:dyDescent="0.25">
      <x:c r="G24991" s="54"/>
      <x:c r="I24991" s="53"/>
    </x:row>
    <x:row r="24992" spans="1:13" x14ac:dyDescent="0.25">
      <x:c r="G24992" s="54"/>
      <x:c r="I24992" s="53"/>
    </x:row>
    <x:row r="24993" spans="1:13" x14ac:dyDescent="0.25">
      <x:c r="G24993" s="54"/>
      <x:c r="I24993" s="53"/>
    </x:row>
    <x:row r="24994" spans="1:13" x14ac:dyDescent="0.25">
      <x:c r="I24994" s="53"/>
    </x:row>
    <x:row r="24995" spans="1:13" x14ac:dyDescent="0.25">
      <x:c r="I24995" s="53"/>
    </x:row>
    <x:row r="24996" spans="1:13" x14ac:dyDescent="0.25">
      <x:c r="G24996" s="54"/>
      <x:c r="I24996" s="53"/>
    </x:row>
    <x:row r="24997" spans="1:13" x14ac:dyDescent="0.25">
      <x:c r="G24997" s="54"/>
      <x:c r="I24997" s="53"/>
    </x:row>
    <x:row r="24998" spans="1:13" x14ac:dyDescent="0.25">
      <x:c r="G24998" s="54"/>
      <x:c r="I24998" s="53"/>
    </x:row>
    <x:row r="24999" spans="1:13" x14ac:dyDescent="0.25">
      <x:c r="G24999" s="54"/>
      <x:c r="I24999" s="53"/>
    </x:row>
    <x:row r="25000" spans="1:13" x14ac:dyDescent="0.25">
      <x:c r="G25000" s="54"/>
      <x:c r="I25000" s="53"/>
    </x:row>
    <x:row r="25001" spans="1:13" x14ac:dyDescent="0.25">
      <x:c r="G25001" s="54"/>
      <x:c r="I25001" s="53"/>
    </x:row>
    <x:row r="25002" spans="1:13" x14ac:dyDescent="0.25">
      <x:c r="G25002" s="54"/>
      <x:c r="I25002" s="53"/>
    </x:row>
    <x:row r="25003" spans="1:13" x14ac:dyDescent="0.25">
      <x:c r="G25003" s="54"/>
      <x:c r="I25003" s="53"/>
    </x:row>
    <x:row r="25004" spans="1:13" x14ac:dyDescent="0.25">
      <x:c r="G25004" s="54"/>
      <x:c r="I25004" s="53"/>
    </x:row>
    <x:row r="25005" spans="1:13" x14ac:dyDescent="0.25">
      <x:c r="G25005" s="54"/>
      <x:c r="I25005" s="53"/>
    </x:row>
    <x:row r="25006" spans="1:13" x14ac:dyDescent="0.25">
      <x:c r="G25006" s="54"/>
      <x:c r="I25006" s="53"/>
    </x:row>
    <x:row r="25007" spans="1:13" x14ac:dyDescent="0.25">
      <x:c r="G25007" s="54"/>
      <x:c r="I25007" s="53"/>
    </x:row>
    <x:row r="25008" spans="1:13" x14ac:dyDescent="0.25">
      <x:c r="G25008" s="54"/>
      <x:c r="I25008" s="53"/>
    </x:row>
    <x:row r="25009" spans="1:13" x14ac:dyDescent="0.25">
      <x:c r="G25009" s="54"/>
      <x:c r="I25009" s="53"/>
    </x:row>
    <x:row r="25010" spans="1:13" x14ac:dyDescent="0.25">
      <x:c r="G25010" s="54"/>
      <x:c r="I25010" s="53"/>
    </x:row>
    <x:row r="25011" spans="1:13" x14ac:dyDescent="0.25">
      <x:c r="G25011" s="54"/>
      <x:c r="I25011" s="53"/>
    </x:row>
    <x:row r="25012" spans="1:13" x14ac:dyDescent="0.25">
      <x:c r="G25012" s="54"/>
      <x:c r="I25012" s="53"/>
    </x:row>
    <x:row r="25013" spans="1:13" x14ac:dyDescent="0.25">
      <x:c r="G25013" s="54"/>
      <x:c r="I25013" s="53"/>
    </x:row>
    <x:row r="25014" spans="1:13" x14ac:dyDescent="0.25">
      <x:c r="G25014" s="54"/>
      <x:c r="I25014" s="53"/>
    </x:row>
    <x:row r="25015" spans="1:13" x14ac:dyDescent="0.25">
      <x:c r="G25015" s="54"/>
      <x:c r="I25015" s="53"/>
    </x:row>
    <x:row r="25016" spans="1:13" x14ac:dyDescent="0.25">
      <x:c r="G25016" s="54"/>
      <x:c r="I25016" s="53"/>
    </x:row>
    <x:row r="25017" spans="1:13" x14ac:dyDescent="0.25">
      <x:c r="G25017" s="54"/>
      <x:c r="I25017" s="53"/>
    </x:row>
    <x:row r="25018" spans="1:13" x14ac:dyDescent="0.25">
      <x:c r="G25018" s="54"/>
      <x:c r="I25018" s="53"/>
    </x:row>
    <x:row r="25019" spans="1:13" x14ac:dyDescent="0.25">
      <x:c r="G25019" s="54"/>
      <x:c r="I25019" s="53"/>
    </x:row>
    <x:row r="25020" spans="1:13" x14ac:dyDescent="0.25">
      <x:c r="G25020" s="54"/>
      <x:c r="I25020" s="53"/>
    </x:row>
    <x:row r="25021" spans="1:13" x14ac:dyDescent="0.25">
      <x:c r="G25021" s="54"/>
      <x:c r="I25021" s="53"/>
    </x:row>
    <x:row r="25022" spans="1:13" x14ac:dyDescent="0.25">
      <x:c r="G25022" s="54"/>
      <x:c r="I25022" s="53"/>
    </x:row>
    <x:row r="25023" spans="1:13" x14ac:dyDescent="0.25">
      <x:c r="G25023" s="54"/>
      <x:c r="I25023" s="53"/>
    </x:row>
    <x:row r="25024" spans="1:13" x14ac:dyDescent="0.25">
      <x:c r="G25024" s="54"/>
      <x:c r="I25024" s="53"/>
    </x:row>
    <x:row r="25025" spans="1:13" x14ac:dyDescent="0.25">
      <x:c r="G25025" s="54"/>
      <x:c r="I25025" s="53"/>
    </x:row>
    <x:row r="25026" spans="1:13" x14ac:dyDescent="0.25">
      <x:c r="G25026" s="54"/>
      <x:c r="I25026" s="53"/>
    </x:row>
    <x:row r="25027" spans="1:13" x14ac:dyDescent="0.25">
      <x:c r="G25027" s="54"/>
      <x:c r="I25027" s="53"/>
    </x:row>
    <x:row r="25028" spans="1:13" x14ac:dyDescent="0.25">
      <x:c r="G25028" s="54"/>
      <x:c r="I25028" s="53"/>
    </x:row>
    <x:row r="25029" spans="1:13" x14ac:dyDescent="0.25">
      <x:c r="G25029" s="54"/>
      <x:c r="I25029" s="53"/>
    </x:row>
    <x:row r="25030" spans="1:13" x14ac:dyDescent="0.25">
      <x:c r="G25030" s="54"/>
      <x:c r="I25030" s="53"/>
    </x:row>
    <x:row r="25031" spans="1:13" x14ac:dyDescent="0.25">
      <x:c r="G25031" s="54"/>
      <x:c r="I25031" s="53"/>
    </x:row>
    <x:row r="25032" spans="1:13" x14ac:dyDescent="0.25">
      <x:c r="G25032" s="54"/>
      <x:c r="I25032" s="53"/>
    </x:row>
    <x:row r="25033" spans="1:13" x14ac:dyDescent="0.25">
      <x:c r="G25033" s="54"/>
      <x:c r="I25033" s="53"/>
    </x:row>
    <x:row r="25034" spans="1:13" x14ac:dyDescent="0.25">
      <x:c r="G25034" s="54"/>
      <x:c r="I25034" s="53"/>
    </x:row>
    <x:row r="25035" spans="1:13" x14ac:dyDescent="0.25">
      <x:c r="G25035" s="54"/>
      <x:c r="I25035" s="53"/>
    </x:row>
    <x:row r="25036" spans="1:13" x14ac:dyDescent="0.25">
      <x:c r="G25036" s="54"/>
      <x:c r="I25036" s="53"/>
    </x:row>
    <x:row r="25037" spans="1:13" x14ac:dyDescent="0.25">
      <x:c r="G25037" s="54"/>
      <x:c r="I25037" s="53"/>
    </x:row>
    <x:row r="25038" spans="1:13" x14ac:dyDescent="0.25">
      <x:c r="G25038" s="54"/>
      <x:c r="I25038" s="53"/>
    </x:row>
    <x:row r="25039" spans="1:13" x14ac:dyDescent="0.25">
      <x:c r="G25039" s="54"/>
      <x:c r="I25039" s="53"/>
    </x:row>
    <x:row r="25040" spans="1:13" x14ac:dyDescent="0.25">
      <x:c r="G25040" s="54"/>
      <x:c r="I25040" s="53"/>
    </x:row>
    <x:row r="25041" spans="1:13" x14ac:dyDescent="0.25">
      <x:c r="G25041" s="54"/>
      <x:c r="I25041" s="53"/>
    </x:row>
    <x:row r="25042" spans="1:13" x14ac:dyDescent="0.25">
      <x:c r="G25042" s="54"/>
      <x:c r="I25042" s="53"/>
    </x:row>
    <x:row r="25043" spans="1:13" x14ac:dyDescent="0.25">
      <x:c r="G25043" s="54"/>
      <x:c r="I25043" s="53"/>
    </x:row>
    <x:row r="25044" spans="1:13" x14ac:dyDescent="0.25">
      <x:c r="G25044" s="54"/>
      <x:c r="I25044" s="53"/>
    </x:row>
    <x:row r="25045" spans="1:13" x14ac:dyDescent="0.25">
      <x:c r="G25045" s="54"/>
      <x:c r="I25045" s="53"/>
    </x:row>
    <x:row r="25046" spans="1:13" x14ac:dyDescent="0.25">
      <x:c r="G25046" s="54"/>
      <x:c r="I25046" s="53"/>
    </x:row>
    <x:row r="25047" spans="1:13" x14ac:dyDescent="0.25">
      <x:c r="G25047" s="54"/>
      <x:c r="I25047" s="53"/>
    </x:row>
    <x:row r="25048" spans="1:13" x14ac:dyDescent="0.25">
      <x:c r="G25048" s="54"/>
      <x:c r="I25048" s="53"/>
    </x:row>
    <x:row r="25049" spans="1:13" x14ac:dyDescent="0.25">
      <x:c r="G25049" s="54"/>
      <x:c r="I25049" s="53"/>
    </x:row>
    <x:row r="25050" spans="1:13" x14ac:dyDescent="0.25">
      <x:c r="G25050" s="54"/>
      <x:c r="I25050" s="53"/>
    </x:row>
    <x:row r="25051" spans="1:13" x14ac:dyDescent="0.25">
      <x:c r="G25051" s="54"/>
      <x:c r="I25051" s="53"/>
    </x:row>
    <x:row r="25052" spans="1:13" x14ac:dyDescent="0.25">
      <x:c r="G25052" s="54"/>
      <x:c r="I25052" s="53"/>
    </x:row>
    <x:row r="25053" spans="1:13" x14ac:dyDescent="0.25">
      <x:c r="G25053" s="54"/>
      <x:c r="I25053" s="53"/>
    </x:row>
    <x:row r="25054" spans="1:13" x14ac:dyDescent="0.25">
      <x:c r="G25054" s="54"/>
      <x:c r="I25054" s="53"/>
    </x:row>
    <x:row r="25055" spans="1:13" x14ac:dyDescent="0.25">
      <x:c r="G25055" s="54"/>
      <x:c r="I25055" s="53"/>
    </x:row>
    <x:row r="25056" spans="1:13" x14ac:dyDescent="0.25">
      <x:c r="I25056" s="53"/>
    </x:row>
    <x:row r="25057" spans="1:13" x14ac:dyDescent="0.25">
      <x:c r="G25057" s="54"/>
      <x:c r="I25057" s="53"/>
    </x:row>
    <x:row r="25058" spans="1:13" x14ac:dyDescent="0.25">
      <x:c r="G25058" s="54"/>
      <x:c r="I25058" s="53"/>
    </x:row>
    <x:row r="25059" spans="1:13" x14ac:dyDescent="0.25">
      <x:c r="G25059" s="54"/>
      <x:c r="I25059" s="53"/>
    </x:row>
    <x:row r="25060" spans="1:13" x14ac:dyDescent="0.25">
      <x:c r="G25060" s="54"/>
      <x:c r="I25060" s="53"/>
    </x:row>
    <x:row r="25061" spans="1:13" x14ac:dyDescent="0.25">
      <x:c r="G25061" s="54"/>
      <x:c r="I25061" s="53"/>
    </x:row>
    <x:row r="25062" spans="1:13" x14ac:dyDescent="0.25">
      <x:c r="G25062" s="54"/>
      <x:c r="I25062" s="53"/>
    </x:row>
    <x:row r="25063" spans="1:13" x14ac:dyDescent="0.25">
      <x:c r="G25063" s="54"/>
      <x:c r="I25063" s="53"/>
    </x:row>
    <x:row r="25064" spans="1:13" x14ac:dyDescent="0.25">
      <x:c r="G25064" s="54"/>
      <x:c r="I25064" s="53"/>
    </x:row>
    <x:row r="25065" spans="1:13" x14ac:dyDescent="0.25">
      <x:c r="G25065" s="54"/>
      <x:c r="I25065" s="53"/>
    </x:row>
    <x:row r="25066" spans="1:13" x14ac:dyDescent="0.25">
      <x:c r="G25066" s="54"/>
      <x:c r="I25066" s="53"/>
    </x:row>
    <x:row r="25067" spans="1:13" x14ac:dyDescent="0.25">
      <x:c r="G25067" s="54"/>
      <x:c r="I25067" s="53"/>
    </x:row>
    <x:row r="25068" spans="1:13" x14ac:dyDescent="0.25">
      <x:c r="G25068" s="54"/>
      <x:c r="I25068" s="53"/>
    </x:row>
    <x:row r="25069" spans="1:13" x14ac:dyDescent="0.25">
      <x:c r="G25069" s="54"/>
      <x:c r="I25069" s="53"/>
    </x:row>
    <x:row r="25070" spans="1:13" x14ac:dyDescent="0.25">
      <x:c r="G25070" s="54"/>
      <x:c r="I25070" s="53"/>
    </x:row>
    <x:row r="25071" spans="1:13" x14ac:dyDescent="0.25">
      <x:c r="G25071" s="54"/>
      <x:c r="I25071" s="53"/>
    </x:row>
    <x:row r="25072" spans="1:13" x14ac:dyDescent="0.25">
      <x:c r="G25072" s="54"/>
      <x:c r="I25072" s="53"/>
    </x:row>
    <x:row r="25073" spans="1:13" x14ac:dyDescent="0.25">
      <x:c r="G25073" s="54"/>
      <x:c r="I25073" s="53"/>
    </x:row>
    <x:row r="25074" spans="1:13" x14ac:dyDescent="0.25">
      <x:c r="G25074" s="54"/>
      <x:c r="I25074" s="53"/>
    </x:row>
    <x:row r="25075" spans="1:13" x14ac:dyDescent="0.25">
      <x:c r="G25075" s="54"/>
      <x:c r="I25075" s="53"/>
    </x:row>
    <x:row r="25076" spans="1:13" x14ac:dyDescent="0.25">
      <x:c r="G25076" s="54"/>
      <x:c r="I25076" s="53"/>
    </x:row>
    <x:row r="25077" spans="1:13" x14ac:dyDescent="0.25">
      <x:c r="G25077" s="54"/>
      <x:c r="I25077" s="53"/>
    </x:row>
    <x:row r="25078" spans="1:13" x14ac:dyDescent="0.25">
      <x:c r="G25078" s="54"/>
      <x:c r="I25078" s="53"/>
    </x:row>
    <x:row r="25079" spans="1:13" x14ac:dyDescent="0.25">
      <x:c r="I25079" s="53"/>
    </x:row>
    <x:row r="25080" spans="1:13" x14ac:dyDescent="0.25">
      <x:c r="G25080" s="54"/>
      <x:c r="I25080" s="53"/>
    </x:row>
    <x:row r="25081" spans="1:13" x14ac:dyDescent="0.25">
      <x:c r="G25081" s="54"/>
      <x:c r="I25081" s="53"/>
    </x:row>
    <x:row r="25082" spans="1:13" x14ac:dyDescent="0.25">
      <x:c r="G25082" s="54"/>
      <x:c r="I25082" s="53"/>
    </x:row>
    <x:row r="25083" spans="1:13" x14ac:dyDescent="0.25">
      <x:c r="G25083" s="54"/>
      <x:c r="I25083" s="53"/>
    </x:row>
    <x:row r="25084" spans="1:13" x14ac:dyDescent="0.25">
      <x:c r="G25084" s="54"/>
      <x:c r="I25084" s="53"/>
    </x:row>
    <x:row r="25085" spans="1:13" x14ac:dyDescent="0.25">
      <x:c r="G25085" s="54"/>
      <x:c r="I25085" s="53"/>
    </x:row>
    <x:row r="25086" spans="1:13" x14ac:dyDescent="0.25">
      <x:c r="G25086" s="54"/>
      <x:c r="I25086" s="53"/>
    </x:row>
    <x:row r="25087" spans="1:13" x14ac:dyDescent="0.25">
      <x:c r="G25087" s="54"/>
      <x:c r="I25087" s="53"/>
    </x:row>
    <x:row r="25088" spans="1:13" x14ac:dyDescent="0.25">
      <x:c r="G25088" s="54"/>
      <x:c r="I25088" s="53"/>
    </x:row>
    <x:row r="25089" spans="1:13" x14ac:dyDescent="0.25">
      <x:c r="G25089" s="54"/>
      <x:c r="I25089" s="53"/>
    </x:row>
    <x:row r="25090" spans="1:13" x14ac:dyDescent="0.25">
      <x:c r="G25090" s="54"/>
      <x:c r="I25090" s="53"/>
    </x:row>
    <x:row r="25091" spans="1:13" x14ac:dyDescent="0.25">
      <x:c r="G25091" s="54"/>
      <x:c r="I25091" s="53"/>
    </x:row>
    <x:row r="25092" spans="1:13" x14ac:dyDescent="0.25">
      <x:c r="G25092" s="54"/>
      <x:c r="I25092" s="53"/>
    </x:row>
    <x:row r="25093" spans="1:13" x14ac:dyDescent="0.25">
      <x:c r="G25093" s="54"/>
      <x:c r="I25093" s="53"/>
    </x:row>
    <x:row r="25094" spans="1:13" x14ac:dyDescent="0.25">
      <x:c r="G25094" s="54"/>
      <x:c r="I25094" s="53"/>
    </x:row>
    <x:row r="25095" spans="1:13" x14ac:dyDescent="0.25">
      <x:c r="G25095" s="54"/>
      <x:c r="I25095" s="53"/>
    </x:row>
    <x:row r="25096" spans="1:13" x14ac:dyDescent="0.25">
      <x:c r="G25096" s="54"/>
      <x:c r="I25096" s="53"/>
    </x:row>
    <x:row r="25097" spans="1:13" x14ac:dyDescent="0.25">
      <x:c r="G25097" s="54"/>
      <x:c r="I25097" s="53"/>
    </x:row>
    <x:row r="25098" spans="1:13" x14ac:dyDescent="0.25">
      <x:c r="G25098" s="54"/>
      <x:c r="I25098" s="53"/>
    </x:row>
    <x:row r="25099" spans="1:13" x14ac:dyDescent="0.25">
      <x:c r="G25099" s="54"/>
      <x:c r="I25099" s="53"/>
    </x:row>
    <x:row r="25100" spans="1:13" x14ac:dyDescent="0.25">
      <x:c r="G25100" s="54"/>
      <x:c r="I25100" s="53"/>
    </x:row>
    <x:row r="25101" spans="1:13" x14ac:dyDescent="0.25">
      <x:c r="G25101" s="54"/>
      <x:c r="I25101" s="53"/>
    </x:row>
    <x:row r="25102" spans="1:13" x14ac:dyDescent="0.25">
      <x:c r="G25102" s="54"/>
      <x:c r="I25102" s="53"/>
    </x:row>
    <x:row r="25103" spans="1:13" x14ac:dyDescent="0.25">
      <x:c r="G25103" s="54"/>
      <x:c r="I25103" s="53"/>
    </x:row>
    <x:row r="25104" spans="1:13" x14ac:dyDescent="0.25">
      <x:c r="G25104" s="54"/>
      <x:c r="I25104" s="53"/>
    </x:row>
    <x:row r="25105" spans="1:13" x14ac:dyDescent="0.25">
      <x:c r="G25105" s="54"/>
      <x:c r="I25105" s="53"/>
    </x:row>
    <x:row r="25106" spans="1:13" x14ac:dyDescent="0.25">
      <x:c r="G25106" s="54"/>
      <x:c r="I25106" s="53"/>
    </x:row>
    <x:row r="25107" spans="1:13" x14ac:dyDescent="0.25">
      <x:c r="G25107" s="54"/>
      <x:c r="I25107" s="53"/>
    </x:row>
    <x:row r="25108" spans="1:13" x14ac:dyDescent="0.25">
      <x:c r="G25108" s="54"/>
      <x:c r="I25108" s="53"/>
    </x:row>
    <x:row r="25109" spans="1:13" x14ac:dyDescent="0.25">
      <x:c r="G25109" s="54"/>
      <x:c r="I25109" s="53"/>
    </x:row>
    <x:row r="25110" spans="1:13" x14ac:dyDescent="0.25">
      <x:c r="G25110" s="54"/>
      <x:c r="I25110" s="53"/>
    </x:row>
    <x:row r="25111" spans="1:13" x14ac:dyDescent="0.25">
      <x:c r="G25111" s="54"/>
      <x:c r="I25111" s="53"/>
    </x:row>
    <x:row r="25112" spans="1:13" x14ac:dyDescent="0.25">
      <x:c r="G25112" s="54"/>
      <x:c r="I25112" s="53"/>
    </x:row>
    <x:row r="25113" spans="1:13" x14ac:dyDescent="0.25">
      <x:c r="G25113" s="54"/>
      <x:c r="I25113" s="53"/>
    </x:row>
    <x:row r="25114" spans="1:13" x14ac:dyDescent="0.25">
      <x:c r="G25114" s="54"/>
      <x:c r="I25114" s="53"/>
    </x:row>
    <x:row r="25115" spans="1:13" x14ac:dyDescent="0.25">
      <x:c r="G25115" s="54"/>
      <x:c r="I25115" s="53"/>
    </x:row>
    <x:row r="25116" spans="1:13" x14ac:dyDescent="0.25">
      <x:c r="G25116" s="54"/>
      <x:c r="I25116" s="53"/>
    </x:row>
    <x:row r="25117" spans="1:13" x14ac:dyDescent="0.25">
      <x:c r="G25117" s="54"/>
      <x:c r="I25117" s="53"/>
    </x:row>
    <x:row r="25118" spans="1:13" x14ac:dyDescent="0.25">
      <x:c r="G25118" s="54"/>
      <x:c r="I25118" s="53"/>
    </x:row>
    <x:row r="25119" spans="1:13" x14ac:dyDescent="0.25">
      <x:c r="G25119" s="54"/>
      <x:c r="I25119" s="53"/>
    </x:row>
    <x:row r="25120" spans="1:13" x14ac:dyDescent="0.25">
      <x:c r="G25120" s="54"/>
      <x:c r="I25120" s="53"/>
    </x:row>
    <x:row r="25121" spans="1:13" x14ac:dyDescent="0.25">
      <x:c r="G25121" s="54"/>
      <x:c r="I25121" s="53"/>
    </x:row>
    <x:row r="25122" spans="1:13" x14ac:dyDescent="0.25">
      <x:c r="G25122" s="54"/>
      <x:c r="I25122" s="53"/>
    </x:row>
    <x:row r="25123" spans="1:13" x14ac:dyDescent="0.25">
      <x:c r="G25123" s="54"/>
      <x:c r="I25123" s="53"/>
    </x:row>
    <x:row r="25124" spans="1:13" x14ac:dyDescent="0.25">
      <x:c r="G25124" s="54"/>
      <x:c r="I25124" s="53"/>
    </x:row>
    <x:row r="25125" spans="1:13" x14ac:dyDescent="0.25">
      <x:c r="G25125" s="54"/>
      <x:c r="I25125" s="53"/>
    </x:row>
    <x:row r="25126" spans="1:13" x14ac:dyDescent="0.25">
      <x:c r="G25126" s="54"/>
      <x:c r="I25126" s="53"/>
    </x:row>
    <x:row r="25127" spans="1:13" x14ac:dyDescent="0.25">
      <x:c r="G25127" s="54"/>
      <x:c r="I25127" s="53"/>
    </x:row>
    <x:row r="25128" spans="1:13" x14ac:dyDescent="0.25">
      <x:c r="G25128" s="54"/>
      <x:c r="I25128" s="53"/>
    </x:row>
    <x:row r="25129" spans="1:13" x14ac:dyDescent="0.25">
      <x:c r="G25129" s="54"/>
      <x:c r="I25129" s="53"/>
    </x:row>
    <x:row r="25130" spans="1:13" x14ac:dyDescent="0.25">
      <x:c r="G25130" s="54"/>
      <x:c r="I25130" s="53"/>
    </x:row>
    <x:row r="25131" spans="1:13" x14ac:dyDescent="0.25">
      <x:c r="G25131" s="54"/>
      <x:c r="I25131" s="53"/>
    </x:row>
    <x:row r="25132" spans="1:13" x14ac:dyDescent="0.25">
      <x:c r="G25132" s="54"/>
      <x:c r="I25132" s="53"/>
    </x:row>
    <x:row r="25133" spans="1:13" x14ac:dyDescent="0.25">
      <x:c r="G25133" s="54"/>
      <x:c r="I25133" s="53"/>
    </x:row>
    <x:row r="25134" spans="1:13" x14ac:dyDescent="0.25">
      <x:c r="G25134" s="54"/>
      <x:c r="I25134" s="53"/>
    </x:row>
    <x:row r="25135" spans="1:13" x14ac:dyDescent="0.25">
      <x:c r="G25135" s="54"/>
      <x:c r="I25135" s="53"/>
    </x:row>
    <x:row r="25136" spans="1:13" x14ac:dyDescent="0.25">
      <x:c r="G25136" s="54"/>
      <x:c r="I25136" s="53"/>
    </x:row>
    <x:row r="25137" spans="1:13" x14ac:dyDescent="0.25">
      <x:c r="G25137" s="54"/>
      <x:c r="I25137" s="53"/>
    </x:row>
    <x:row r="25138" spans="1:13" x14ac:dyDescent="0.25">
      <x:c r="G25138" s="54"/>
      <x:c r="I25138" s="53"/>
    </x:row>
    <x:row r="25139" spans="1:13" x14ac:dyDescent="0.25">
      <x:c r="G25139" s="54"/>
      <x:c r="I25139" s="53"/>
    </x:row>
    <x:row r="25140" spans="1:13" x14ac:dyDescent="0.25">
      <x:c r="G25140" s="54"/>
      <x:c r="I25140" s="53"/>
    </x:row>
    <x:row r="25141" spans="1:13" x14ac:dyDescent="0.25">
      <x:c r="G25141" s="54"/>
      <x:c r="I25141" s="53"/>
    </x:row>
    <x:row r="25142" spans="1:13" x14ac:dyDescent="0.25">
      <x:c r="G25142" s="54"/>
      <x:c r="I25142" s="53"/>
    </x:row>
    <x:row r="25143" spans="1:13" x14ac:dyDescent="0.25">
      <x:c r="G25143" s="54"/>
      <x:c r="I25143" s="53"/>
    </x:row>
    <x:row r="25144" spans="1:13" x14ac:dyDescent="0.25">
      <x:c r="G25144" s="54"/>
      <x:c r="I25144" s="53"/>
    </x:row>
    <x:row r="25145" spans="1:13" x14ac:dyDescent="0.25">
      <x:c r="G25145" s="54"/>
      <x:c r="I25145" s="53"/>
    </x:row>
    <x:row r="25146" spans="1:13" x14ac:dyDescent="0.25">
      <x:c r="G25146" s="54"/>
      <x:c r="I25146" s="53"/>
    </x:row>
    <x:row r="25147" spans="1:13" x14ac:dyDescent="0.25">
      <x:c r="G25147" s="54"/>
      <x:c r="I25147" s="53"/>
    </x:row>
    <x:row r="25148" spans="1:13" x14ac:dyDescent="0.25">
      <x:c r="G25148" s="54"/>
      <x:c r="I25148" s="53"/>
    </x:row>
    <x:row r="25149" spans="1:13" x14ac:dyDescent="0.25">
      <x:c r="G25149" s="54"/>
      <x:c r="I25149" s="53"/>
    </x:row>
    <x:row r="25150" spans="1:13" x14ac:dyDescent="0.25">
      <x:c r="G25150" s="54"/>
      <x:c r="I25150" s="53"/>
    </x:row>
    <x:row r="25151" spans="1:13" x14ac:dyDescent="0.25">
      <x:c r="G25151" s="54"/>
      <x:c r="I25151" s="53"/>
    </x:row>
    <x:row r="25152" spans="1:13" x14ac:dyDescent="0.25">
      <x:c r="G25152" s="54"/>
      <x:c r="I25152" s="53"/>
    </x:row>
    <x:row r="25153" spans="1:13" x14ac:dyDescent="0.25">
      <x:c r="G25153" s="54"/>
      <x:c r="I25153" s="53"/>
    </x:row>
    <x:row r="25154" spans="1:13" x14ac:dyDescent="0.25">
      <x:c r="G25154" s="54"/>
      <x:c r="I25154" s="53"/>
    </x:row>
    <x:row r="25155" spans="1:13" x14ac:dyDescent="0.25">
      <x:c r="G25155" s="54"/>
      <x:c r="I25155" s="53"/>
    </x:row>
    <x:row r="25156" spans="1:13" x14ac:dyDescent="0.25">
      <x:c r="G25156" s="54"/>
      <x:c r="I25156" s="53"/>
    </x:row>
    <x:row r="25157" spans="1:13" x14ac:dyDescent="0.25">
      <x:c r="G25157" s="54"/>
      <x:c r="I25157" s="53"/>
    </x:row>
    <x:row r="25158" spans="1:13" x14ac:dyDescent="0.25">
      <x:c r="G25158" s="54"/>
      <x:c r="I25158" s="53"/>
    </x:row>
    <x:row r="25159" spans="1:13" x14ac:dyDescent="0.25">
      <x:c r="I25159" s="53"/>
    </x:row>
    <x:row r="25160" spans="1:13" x14ac:dyDescent="0.25">
      <x:c r="I25160" s="53"/>
    </x:row>
    <x:row r="25161" spans="1:13" x14ac:dyDescent="0.25">
      <x:c r="G25161" s="54"/>
      <x:c r="I25161" s="53"/>
    </x:row>
    <x:row r="25162" spans="1:13" x14ac:dyDescent="0.25">
      <x:c r="G25162" s="54"/>
      <x:c r="I25162" s="53"/>
    </x:row>
    <x:row r="25163" spans="1:13" x14ac:dyDescent="0.25">
      <x:c r="G25163" s="54"/>
      <x:c r="I25163" s="53"/>
    </x:row>
    <x:row r="25164" spans="1:13" x14ac:dyDescent="0.25">
      <x:c r="G25164" s="54"/>
      <x:c r="I25164" s="53"/>
    </x:row>
    <x:row r="25165" spans="1:13" x14ac:dyDescent="0.25">
      <x:c r="G25165" s="54"/>
      <x:c r="I25165" s="53"/>
    </x:row>
    <x:row r="25166" spans="1:13" x14ac:dyDescent="0.25">
      <x:c r="G25166" s="54"/>
      <x:c r="I25166" s="53"/>
    </x:row>
    <x:row r="25167" spans="1:13" x14ac:dyDescent="0.25">
      <x:c r="G25167" s="54"/>
      <x:c r="I25167" s="53"/>
    </x:row>
    <x:row r="25168" spans="1:13" x14ac:dyDescent="0.25">
      <x:c r="G25168" s="54"/>
      <x:c r="I25168" s="53"/>
    </x:row>
    <x:row r="25169" spans="1:13" x14ac:dyDescent="0.25">
      <x:c r="G25169" s="54"/>
      <x:c r="I25169" s="53"/>
    </x:row>
    <x:row r="25170" spans="1:13" x14ac:dyDescent="0.25">
      <x:c r="G25170" s="54"/>
      <x:c r="I25170" s="53"/>
    </x:row>
    <x:row r="25171" spans="1:13" x14ac:dyDescent="0.25">
      <x:c r="G25171" s="54"/>
      <x:c r="I25171" s="53"/>
    </x:row>
    <x:row r="25172" spans="1:13" x14ac:dyDescent="0.25">
      <x:c r="G25172" s="54"/>
      <x:c r="I25172" s="53"/>
    </x:row>
    <x:row r="25173" spans="1:13" x14ac:dyDescent="0.25">
      <x:c r="G25173" s="54"/>
      <x:c r="I25173" s="53"/>
    </x:row>
    <x:row r="25174" spans="1:13" x14ac:dyDescent="0.25">
      <x:c r="G25174" s="54"/>
      <x:c r="I25174" s="53"/>
    </x:row>
    <x:row r="25175" spans="1:13" x14ac:dyDescent="0.25">
      <x:c r="G25175" s="54"/>
      <x:c r="I25175" s="53"/>
    </x:row>
    <x:row r="25176" spans="1:13" x14ac:dyDescent="0.25">
      <x:c r="G25176" s="54"/>
      <x:c r="I25176" s="53"/>
    </x:row>
    <x:row r="25177" spans="1:13" x14ac:dyDescent="0.25">
      <x:c r="G25177" s="54"/>
      <x:c r="I25177" s="53"/>
    </x:row>
    <x:row r="25178" spans="1:13" x14ac:dyDescent="0.25">
      <x:c r="G25178" s="54"/>
      <x:c r="I25178" s="53"/>
    </x:row>
    <x:row r="25179" spans="1:13" x14ac:dyDescent="0.25">
      <x:c r="G25179" s="54"/>
      <x:c r="I25179" s="53"/>
    </x:row>
    <x:row r="25180" spans="1:13" x14ac:dyDescent="0.25">
      <x:c r="G25180" s="54"/>
      <x:c r="I25180" s="53"/>
    </x:row>
    <x:row r="25181" spans="1:13" x14ac:dyDescent="0.25">
      <x:c r="G25181" s="54"/>
      <x:c r="I25181" s="53"/>
    </x:row>
    <x:row r="25182" spans="1:13" x14ac:dyDescent="0.25">
      <x:c r="G25182" s="54"/>
      <x:c r="I25182" s="53"/>
    </x:row>
    <x:row r="25183" spans="1:13" x14ac:dyDescent="0.25">
      <x:c r="G25183" s="54"/>
      <x:c r="I25183" s="53"/>
    </x:row>
    <x:row r="25184" spans="1:13" x14ac:dyDescent="0.25">
      <x:c r="G25184" s="54"/>
      <x:c r="I25184" s="53"/>
    </x:row>
    <x:row r="25185" spans="1:13" x14ac:dyDescent="0.25">
      <x:c r="G25185" s="54"/>
      <x:c r="I25185" s="53"/>
    </x:row>
    <x:row r="25186" spans="1:13" x14ac:dyDescent="0.25">
      <x:c r="G25186" s="54"/>
      <x:c r="I25186" s="53"/>
    </x:row>
    <x:row r="25187" spans="1:13" x14ac:dyDescent="0.25">
      <x:c r="G25187" s="54"/>
      <x:c r="I25187" s="53"/>
    </x:row>
    <x:row r="25188" spans="1:13" x14ac:dyDescent="0.25">
      <x:c r="G25188" s="54"/>
      <x:c r="I25188" s="53"/>
    </x:row>
    <x:row r="25189" spans="1:13" x14ac:dyDescent="0.25">
      <x:c r="G25189" s="54"/>
      <x:c r="I25189" s="53"/>
    </x:row>
    <x:row r="25190" spans="1:13" x14ac:dyDescent="0.25">
      <x:c r="G25190" s="54"/>
      <x:c r="I25190" s="53"/>
    </x:row>
    <x:row r="25191" spans="1:13" x14ac:dyDescent="0.25">
      <x:c r="G25191" s="54"/>
      <x:c r="I25191" s="53"/>
    </x:row>
    <x:row r="25192" spans="1:13" x14ac:dyDescent="0.25">
      <x:c r="G25192" s="54"/>
      <x:c r="I25192" s="53"/>
    </x:row>
    <x:row r="25193" spans="1:13" x14ac:dyDescent="0.25">
      <x:c r="G25193" s="54"/>
      <x:c r="I25193" s="53"/>
    </x:row>
    <x:row r="25194" spans="1:13" x14ac:dyDescent="0.25">
      <x:c r="G25194" s="54"/>
      <x:c r="I25194" s="53"/>
    </x:row>
    <x:row r="25195" spans="1:13" x14ac:dyDescent="0.25">
      <x:c r="G25195" s="54"/>
      <x:c r="I25195" s="53"/>
    </x:row>
    <x:row r="25196" spans="1:13" x14ac:dyDescent="0.25">
      <x:c r="G25196" s="54"/>
      <x:c r="I25196" s="53"/>
    </x:row>
    <x:row r="25197" spans="1:13" x14ac:dyDescent="0.25">
      <x:c r="G25197" s="54"/>
      <x:c r="I25197" s="53"/>
    </x:row>
    <x:row r="25198" spans="1:13" x14ac:dyDescent="0.25">
      <x:c r="G25198" s="54"/>
      <x:c r="I25198" s="53"/>
    </x:row>
    <x:row r="25199" spans="1:13" x14ac:dyDescent="0.25">
      <x:c r="G25199" s="54"/>
      <x:c r="I25199" s="53"/>
    </x:row>
    <x:row r="25200" spans="1:13" x14ac:dyDescent="0.25">
      <x:c r="G25200" s="54"/>
      <x:c r="I25200" s="53"/>
    </x:row>
    <x:row r="25201" spans="1:13" x14ac:dyDescent="0.25">
      <x:c r="G25201" s="54"/>
      <x:c r="I25201" s="53"/>
    </x:row>
    <x:row r="25202" spans="1:13" x14ac:dyDescent="0.25">
      <x:c r="G25202" s="54"/>
      <x:c r="I25202" s="53"/>
    </x:row>
    <x:row r="25203" spans="1:13" x14ac:dyDescent="0.25">
      <x:c r="G25203" s="54"/>
      <x:c r="I25203" s="53"/>
    </x:row>
    <x:row r="25204" spans="1:13" x14ac:dyDescent="0.25">
      <x:c r="G25204" s="54"/>
      <x:c r="I25204" s="53"/>
    </x:row>
    <x:row r="25205" spans="1:13" x14ac:dyDescent="0.25">
      <x:c r="G25205" s="54"/>
      <x:c r="I25205" s="53"/>
    </x:row>
    <x:row r="25206" spans="1:13" x14ac:dyDescent="0.25">
      <x:c r="I25206" s="53"/>
    </x:row>
    <x:row r="25207" spans="1:13" x14ac:dyDescent="0.25">
      <x:c r="G25207" s="54"/>
      <x:c r="I25207" s="53"/>
    </x:row>
    <x:row r="25208" spans="1:13" x14ac:dyDescent="0.25">
      <x:c r="G25208" s="54"/>
      <x:c r="I25208" s="53"/>
    </x:row>
    <x:row r="25209" spans="1:13" x14ac:dyDescent="0.25">
      <x:c r="G25209" s="54"/>
      <x:c r="I25209" s="53"/>
    </x:row>
    <x:row r="25210" spans="1:13" x14ac:dyDescent="0.25">
      <x:c r="G25210" s="54"/>
      <x:c r="I25210" s="53"/>
    </x:row>
    <x:row r="25211" spans="1:13" x14ac:dyDescent="0.25">
      <x:c r="G25211" s="54"/>
      <x:c r="I25211" s="53"/>
    </x:row>
    <x:row r="25212" spans="1:13" x14ac:dyDescent="0.25">
      <x:c r="G25212" s="54"/>
      <x:c r="I25212" s="53"/>
    </x:row>
    <x:row r="25213" spans="1:13" x14ac:dyDescent="0.25">
      <x:c r="G25213" s="54"/>
      <x:c r="I25213" s="53"/>
    </x:row>
    <x:row r="25214" spans="1:13" x14ac:dyDescent="0.25">
      <x:c r="G25214" s="54"/>
      <x:c r="I25214" s="53"/>
    </x:row>
    <x:row r="25215" spans="1:13" x14ac:dyDescent="0.25">
      <x:c r="G25215" s="54"/>
      <x:c r="I25215" s="53"/>
    </x:row>
    <x:row r="25216" spans="1:13" x14ac:dyDescent="0.25">
      <x:c r="G25216" s="54"/>
      <x:c r="I25216" s="53"/>
    </x:row>
    <x:row r="25217" spans="1:13" x14ac:dyDescent="0.25">
      <x:c r="G25217" s="54"/>
      <x:c r="I25217" s="53"/>
    </x:row>
    <x:row r="25218" spans="1:13" x14ac:dyDescent="0.25">
      <x:c r="G25218" s="54"/>
      <x:c r="I25218" s="53"/>
    </x:row>
    <x:row r="25219" spans="1:13" x14ac:dyDescent="0.25">
      <x:c r="G25219" s="54"/>
      <x:c r="I25219" s="53"/>
    </x:row>
    <x:row r="25220" spans="1:13" x14ac:dyDescent="0.25">
      <x:c r="G25220" s="54"/>
      <x:c r="I25220" s="53"/>
    </x:row>
    <x:row r="25221" spans="1:13" x14ac:dyDescent="0.25">
      <x:c r="G25221" s="54"/>
      <x:c r="I25221" s="53"/>
    </x:row>
    <x:row r="25222" spans="1:13" x14ac:dyDescent="0.25">
      <x:c r="G25222" s="54"/>
      <x:c r="I25222" s="53"/>
    </x:row>
    <x:row r="25223" spans="1:13" x14ac:dyDescent="0.25">
      <x:c r="G25223" s="54"/>
      <x:c r="I25223" s="53"/>
    </x:row>
    <x:row r="25224" spans="1:13" x14ac:dyDescent="0.25">
      <x:c r="G25224" s="54"/>
      <x:c r="I25224" s="53"/>
    </x:row>
    <x:row r="25225" spans="1:13" x14ac:dyDescent="0.25">
      <x:c r="G25225" s="54"/>
      <x:c r="I25225" s="53"/>
    </x:row>
    <x:row r="25226" spans="1:13" x14ac:dyDescent="0.25">
      <x:c r="G25226" s="54"/>
      <x:c r="I25226" s="53"/>
    </x:row>
    <x:row r="25227" spans="1:13" x14ac:dyDescent="0.25">
      <x:c r="G25227" s="54"/>
      <x:c r="I25227" s="53"/>
    </x:row>
    <x:row r="25228" spans="1:13" x14ac:dyDescent="0.25">
      <x:c r="G25228" s="54"/>
      <x:c r="I25228" s="53"/>
    </x:row>
    <x:row r="25229" spans="1:13" x14ac:dyDescent="0.25">
      <x:c r="G25229" s="54"/>
      <x:c r="I25229" s="53"/>
    </x:row>
    <x:row r="25230" spans="1:13" x14ac:dyDescent="0.25">
      <x:c r="G25230" s="54"/>
      <x:c r="I25230" s="53"/>
    </x:row>
    <x:row r="25231" spans="1:13" x14ac:dyDescent="0.25">
      <x:c r="G25231" s="54"/>
      <x:c r="I25231" s="53"/>
    </x:row>
    <x:row r="25232" spans="1:13" x14ac:dyDescent="0.25">
      <x:c r="G25232" s="54"/>
      <x:c r="I25232" s="53"/>
    </x:row>
    <x:row r="25233" spans="1:13" x14ac:dyDescent="0.25">
      <x:c r="G25233" s="54"/>
      <x:c r="I25233" s="53"/>
    </x:row>
    <x:row r="25234" spans="1:13" x14ac:dyDescent="0.25">
      <x:c r="G25234" s="54"/>
      <x:c r="I25234" s="53"/>
    </x:row>
    <x:row r="25235" spans="1:13" x14ac:dyDescent="0.25">
      <x:c r="G25235" s="54"/>
      <x:c r="I25235" s="53"/>
    </x:row>
    <x:row r="25236" spans="1:13" x14ac:dyDescent="0.25">
      <x:c r="G25236" s="54"/>
      <x:c r="I25236" s="53"/>
    </x:row>
    <x:row r="25237" spans="1:13" x14ac:dyDescent="0.25">
      <x:c r="G25237" s="54"/>
      <x:c r="I25237" s="53"/>
    </x:row>
    <x:row r="25238" spans="1:13" x14ac:dyDescent="0.25">
      <x:c r="G25238" s="54"/>
      <x:c r="I25238" s="53"/>
    </x:row>
    <x:row r="25239" spans="1:13" x14ac:dyDescent="0.25">
      <x:c r="G25239" s="54"/>
      <x:c r="I25239" s="53"/>
    </x:row>
    <x:row r="25240" spans="1:13" x14ac:dyDescent="0.25">
      <x:c r="G25240" s="54"/>
      <x:c r="I25240" s="53"/>
    </x:row>
    <x:row r="25241" spans="1:13" x14ac:dyDescent="0.25">
      <x:c r="G25241" s="54"/>
      <x:c r="I25241" s="53"/>
    </x:row>
    <x:row r="25242" spans="1:13" x14ac:dyDescent="0.25">
      <x:c r="G25242" s="54"/>
      <x:c r="I25242" s="53"/>
    </x:row>
    <x:row r="25243" spans="1:13" x14ac:dyDescent="0.25">
      <x:c r="G25243" s="54"/>
      <x:c r="I25243" s="53"/>
    </x:row>
    <x:row r="25244" spans="1:13" x14ac:dyDescent="0.25">
      <x:c r="G25244" s="54"/>
      <x:c r="I25244" s="53"/>
    </x:row>
    <x:row r="25245" spans="1:13" x14ac:dyDescent="0.25">
      <x:c r="G25245" s="54"/>
      <x:c r="I25245" s="53"/>
    </x:row>
    <x:row r="25246" spans="1:13" x14ac:dyDescent="0.25">
      <x:c r="G25246" s="54"/>
      <x:c r="I25246" s="53"/>
    </x:row>
    <x:row r="25247" spans="1:13" x14ac:dyDescent="0.25">
      <x:c r="G25247" s="54"/>
      <x:c r="I25247" s="53"/>
    </x:row>
    <x:row r="25248" spans="1:13" x14ac:dyDescent="0.25">
      <x:c r="G25248" s="54"/>
      <x:c r="I25248" s="53"/>
    </x:row>
    <x:row r="25249" spans="1:13" x14ac:dyDescent="0.25">
      <x:c r="G25249" s="54"/>
      <x:c r="I25249" s="53"/>
    </x:row>
    <x:row r="25250" spans="1:13" x14ac:dyDescent="0.25">
      <x:c r="G25250" s="54"/>
      <x:c r="I25250" s="53"/>
    </x:row>
    <x:row r="25251" spans="1:13" x14ac:dyDescent="0.25">
      <x:c r="G25251" s="54"/>
      <x:c r="I25251" s="53"/>
    </x:row>
    <x:row r="25252" spans="1:13" x14ac:dyDescent="0.25">
      <x:c r="G25252" s="54"/>
      <x:c r="I25252" s="53"/>
    </x:row>
    <x:row r="25253" spans="1:13" x14ac:dyDescent="0.25">
      <x:c r="G25253" s="54"/>
      <x:c r="I25253" s="53"/>
    </x:row>
    <x:row r="25254" spans="1:13" x14ac:dyDescent="0.25">
      <x:c r="G25254" s="54"/>
      <x:c r="I25254" s="53"/>
    </x:row>
    <x:row r="25255" spans="1:13" x14ac:dyDescent="0.25">
      <x:c r="G25255" s="54"/>
      <x:c r="I25255" s="53"/>
    </x:row>
    <x:row r="25256" spans="1:13" x14ac:dyDescent="0.25">
      <x:c r="G25256" s="54"/>
      <x:c r="I25256" s="53"/>
    </x:row>
    <x:row r="25257" spans="1:13" x14ac:dyDescent="0.25">
      <x:c r="G25257" s="54"/>
      <x:c r="I25257" s="53"/>
    </x:row>
    <x:row r="25258" spans="1:13" x14ac:dyDescent="0.25">
      <x:c r="G25258" s="54"/>
      <x:c r="I25258" s="53"/>
    </x:row>
    <x:row r="25259" spans="1:13" x14ac:dyDescent="0.25">
      <x:c r="G25259" s="54"/>
      <x:c r="I25259" s="53"/>
    </x:row>
    <x:row r="25260" spans="1:13" x14ac:dyDescent="0.25">
      <x:c r="G25260" s="54"/>
      <x:c r="I25260" s="53"/>
    </x:row>
    <x:row r="25261" spans="1:13" x14ac:dyDescent="0.25">
      <x:c r="G25261" s="54"/>
      <x:c r="I25261" s="53"/>
    </x:row>
    <x:row r="25262" spans="1:13" x14ac:dyDescent="0.25">
      <x:c r="G25262" s="54"/>
      <x:c r="I25262" s="53"/>
    </x:row>
    <x:row r="25263" spans="1:13" x14ac:dyDescent="0.25">
      <x:c r="G25263" s="54"/>
      <x:c r="I25263" s="53"/>
    </x:row>
    <x:row r="25264" spans="1:13" x14ac:dyDescent="0.25">
      <x:c r="G25264" s="54"/>
      <x:c r="I25264" s="53"/>
    </x:row>
    <x:row r="25265" spans="1:13" x14ac:dyDescent="0.25">
      <x:c r="G25265" s="54"/>
      <x:c r="I25265" s="53"/>
    </x:row>
    <x:row r="25266" spans="1:13" x14ac:dyDescent="0.25">
      <x:c r="G25266" s="54"/>
      <x:c r="I25266" s="53"/>
    </x:row>
    <x:row r="25267" spans="1:13" x14ac:dyDescent="0.25">
      <x:c r="G25267" s="54"/>
      <x:c r="I25267" s="53"/>
    </x:row>
    <x:row r="25268" spans="1:13" x14ac:dyDescent="0.25">
      <x:c r="G25268" s="54"/>
      <x:c r="I25268" s="53"/>
    </x:row>
    <x:row r="25269" spans="1:13" x14ac:dyDescent="0.25">
      <x:c r="G25269" s="54"/>
      <x:c r="I25269" s="53"/>
    </x:row>
    <x:row r="25270" spans="1:13" x14ac:dyDescent="0.25">
      <x:c r="G25270" s="54"/>
      <x:c r="I25270" s="53"/>
    </x:row>
    <x:row r="25271" spans="1:13" x14ac:dyDescent="0.25">
      <x:c r="I25271" s="53"/>
    </x:row>
    <x:row r="25272" spans="1:13" x14ac:dyDescent="0.25">
      <x:c r="G25272" s="54"/>
      <x:c r="I25272" s="53"/>
    </x:row>
    <x:row r="25273" spans="1:13" x14ac:dyDescent="0.25">
      <x:c r="G25273" s="54"/>
      <x:c r="I25273" s="53"/>
    </x:row>
    <x:row r="25274" spans="1:13" x14ac:dyDescent="0.25">
      <x:c r="G25274" s="54"/>
      <x:c r="I25274" s="53"/>
    </x:row>
    <x:row r="25275" spans="1:13" x14ac:dyDescent="0.25">
      <x:c r="G25275" s="54"/>
      <x:c r="I25275" s="53"/>
    </x:row>
    <x:row r="25276" spans="1:13" x14ac:dyDescent="0.25">
      <x:c r="G25276" s="54"/>
      <x:c r="I25276" s="53"/>
    </x:row>
    <x:row r="25277" spans="1:13" x14ac:dyDescent="0.25">
      <x:c r="I25277" s="53"/>
    </x:row>
    <x:row r="25278" spans="1:13" x14ac:dyDescent="0.25">
      <x:c r="G25278" s="54"/>
      <x:c r="I25278" s="53"/>
    </x:row>
    <x:row r="25279" spans="1:13" x14ac:dyDescent="0.25">
      <x:c r="G25279" s="54"/>
      <x:c r="I25279" s="53"/>
    </x:row>
    <x:row r="25280" spans="1:13" x14ac:dyDescent="0.25">
      <x:c r="G25280" s="54"/>
      <x:c r="I25280" s="53"/>
    </x:row>
    <x:row r="25281" spans="1:13" x14ac:dyDescent="0.25">
      <x:c r="G25281" s="54"/>
      <x:c r="I25281" s="53"/>
    </x:row>
    <x:row r="25282" spans="1:13" x14ac:dyDescent="0.25">
      <x:c r="G25282" s="54"/>
      <x:c r="I25282" s="53"/>
    </x:row>
    <x:row r="25283" spans="1:13" x14ac:dyDescent="0.25">
      <x:c r="I25283" s="53"/>
    </x:row>
    <x:row r="25284" spans="1:13" x14ac:dyDescent="0.25">
      <x:c r="G25284" s="54"/>
      <x:c r="I25284" s="53"/>
    </x:row>
    <x:row r="25285" spans="1:13" x14ac:dyDescent="0.25">
      <x:c r="G25285" s="54"/>
      <x:c r="I25285" s="53"/>
    </x:row>
    <x:row r="25286" spans="1:13" x14ac:dyDescent="0.25">
      <x:c r="G25286" s="54"/>
      <x:c r="I25286" s="53"/>
    </x:row>
    <x:row r="25287" spans="1:13" x14ac:dyDescent="0.25">
      <x:c r="G25287" s="54"/>
      <x:c r="I25287" s="53"/>
    </x:row>
    <x:row r="25288" spans="1:13" x14ac:dyDescent="0.25">
      <x:c r="I25288" s="53"/>
    </x:row>
    <x:row r="25289" spans="1:13" x14ac:dyDescent="0.25">
      <x:c r="G25289" s="54"/>
      <x:c r="I25289" s="53"/>
    </x:row>
    <x:row r="25290" spans="1:13" x14ac:dyDescent="0.25">
      <x:c r="G25290" s="54"/>
      <x:c r="I25290" s="53"/>
    </x:row>
    <x:row r="25291" spans="1:13" x14ac:dyDescent="0.25">
      <x:c r="G25291" s="54"/>
      <x:c r="I25291" s="53"/>
    </x:row>
    <x:row r="25292" spans="1:13" x14ac:dyDescent="0.25">
      <x:c r="G25292" s="54"/>
      <x:c r="I25292" s="53"/>
    </x:row>
    <x:row r="25293" spans="1:13" x14ac:dyDescent="0.25">
      <x:c r="G25293" s="54"/>
      <x:c r="I25293" s="53"/>
    </x:row>
    <x:row r="25294" spans="1:13" x14ac:dyDescent="0.25">
      <x:c r="I25294" s="53"/>
    </x:row>
    <x:row r="25295" spans="1:13" x14ac:dyDescent="0.25">
      <x:c r="G25295" s="54"/>
      <x:c r="I25295" s="53"/>
    </x:row>
    <x:row r="25296" spans="1:13" x14ac:dyDescent="0.25">
      <x:c r="G25296" s="54"/>
      <x:c r="I25296" s="53"/>
    </x:row>
    <x:row r="25297" spans="1:13" x14ac:dyDescent="0.25">
      <x:c r="G25297" s="54"/>
      <x:c r="I25297" s="53"/>
    </x:row>
    <x:row r="25298" spans="1:13" x14ac:dyDescent="0.25">
      <x:c r="G25298" s="54"/>
      <x:c r="I25298" s="53"/>
    </x:row>
    <x:row r="25299" spans="1:13" x14ac:dyDescent="0.25">
      <x:c r="G25299" s="54"/>
      <x:c r="I25299" s="53"/>
    </x:row>
    <x:row r="25300" spans="1:13" x14ac:dyDescent="0.25">
      <x:c r="G25300" s="54"/>
      <x:c r="I25300" s="53"/>
    </x:row>
    <x:row r="25301" spans="1:13" x14ac:dyDescent="0.25">
      <x:c r="G25301" s="54"/>
      <x:c r="I25301" s="53"/>
    </x:row>
    <x:row r="25302" spans="1:13" x14ac:dyDescent="0.25">
      <x:c r="G25302" s="54"/>
      <x:c r="I25302" s="53"/>
    </x:row>
    <x:row r="25303" spans="1:13" x14ac:dyDescent="0.25">
      <x:c r="G25303" s="54"/>
      <x:c r="I25303" s="53"/>
    </x:row>
    <x:row r="25304" spans="1:13" x14ac:dyDescent="0.25">
      <x:c r="G25304" s="54"/>
      <x:c r="I25304" s="53"/>
    </x:row>
    <x:row r="25305" spans="1:13" x14ac:dyDescent="0.25">
      <x:c r="G25305" s="54"/>
      <x:c r="I25305" s="53"/>
    </x:row>
    <x:row r="25306" spans="1:13" x14ac:dyDescent="0.25">
      <x:c r="G25306" s="54"/>
      <x:c r="I25306" s="53"/>
    </x:row>
    <x:row r="25307" spans="1:13" x14ac:dyDescent="0.25">
      <x:c r="G25307" s="54"/>
      <x:c r="I25307" s="53"/>
    </x:row>
    <x:row r="25308" spans="1:13" x14ac:dyDescent="0.25">
      <x:c r="G25308" s="54"/>
      <x:c r="I25308" s="53"/>
    </x:row>
    <x:row r="25309" spans="1:13" x14ac:dyDescent="0.25">
      <x:c r="G25309" s="54"/>
      <x:c r="I25309" s="53"/>
    </x:row>
    <x:row r="25310" spans="1:13" x14ac:dyDescent="0.25">
      <x:c r="G25310" s="54"/>
      <x:c r="I25310" s="53"/>
    </x:row>
    <x:row r="25311" spans="1:13" x14ac:dyDescent="0.25">
      <x:c r="G25311" s="54"/>
      <x:c r="I25311" s="53"/>
    </x:row>
    <x:row r="25312" spans="1:13" x14ac:dyDescent="0.25">
      <x:c r="G25312" s="54"/>
      <x:c r="I25312" s="53"/>
    </x:row>
    <x:row r="25313" spans="1:13" x14ac:dyDescent="0.25">
      <x:c r="G25313" s="54"/>
      <x:c r="I25313" s="53"/>
    </x:row>
    <x:row r="25314" spans="1:13" x14ac:dyDescent="0.25">
      <x:c r="G25314" s="54"/>
      <x:c r="I25314" s="53"/>
    </x:row>
    <x:row r="25315" spans="1:13" x14ac:dyDescent="0.25">
      <x:c r="G25315" s="54"/>
      <x:c r="I25315" s="53"/>
    </x:row>
    <x:row r="25316" spans="1:13" x14ac:dyDescent="0.25">
      <x:c r="G25316" s="54"/>
      <x:c r="I25316" s="53"/>
    </x:row>
    <x:row r="25317" spans="1:13" x14ac:dyDescent="0.25">
      <x:c r="G25317" s="54"/>
      <x:c r="I25317" s="53"/>
    </x:row>
    <x:row r="25318" spans="1:13" x14ac:dyDescent="0.25">
      <x:c r="G25318" s="54"/>
      <x:c r="I25318" s="53"/>
    </x:row>
    <x:row r="25319" spans="1:13" x14ac:dyDescent="0.25">
      <x:c r="G25319" s="54"/>
      <x:c r="I25319" s="53"/>
    </x:row>
    <x:row r="25320" spans="1:13" x14ac:dyDescent="0.25">
      <x:c r="G25320" s="54"/>
      <x:c r="I25320" s="53"/>
    </x:row>
    <x:row r="25321" spans="1:13" x14ac:dyDescent="0.25">
      <x:c r="G25321" s="54"/>
      <x:c r="I25321" s="53"/>
    </x:row>
    <x:row r="25322" spans="1:13" x14ac:dyDescent="0.25">
      <x:c r="G25322" s="54"/>
      <x:c r="I25322" s="53"/>
    </x:row>
    <x:row r="25323" spans="1:13" x14ac:dyDescent="0.25">
      <x:c r="G25323" s="54"/>
      <x:c r="I25323" s="53"/>
    </x:row>
    <x:row r="25324" spans="1:13" x14ac:dyDescent="0.25">
      <x:c r="G25324" s="54"/>
      <x:c r="I25324" s="53"/>
    </x:row>
    <x:row r="25325" spans="1:13" x14ac:dyDescent="0.25">
      <x:c r="G25325" s="54"/>
      <x:c r="I25325" s="53"/>
    </x:row>
    <x:row r="25326" spans="1:13" x14ac:dyDescent="0.25">
      <x:c r="G25326" s="54"/>
      <x:c r="I25326" s="53"/>
    </x:row>
    <x:row r="25327" spans="1:13" x14ac:dyDescent="0.25">
      <x:c r="G25327" s="54"/>
      <x:c r="I25327" s="53"/>
    </x:row>
    <x:row r="25328" spans="1:13" x14ac:dyDescent="0.25">
      <x:c r="G25328" s="54"/>
      <x:c r="I25328" s="53"/>
    </x:row>
    <x:row r="25329" spans="1:13" x14ac:dyDescent="0.25">
      <x:c r="G25329" s="54"/>
      <x:c r="I25329" s="53"/>
    </x:row>
    <x:row r="25330" spans="1:13" x14ac:dyDescent="0.25">
      <x:c r="G25330" s="54"/>
      <x:c r="I25330" s="53"/>
    </x:row>
    <x:row r="25331" spans="1:13" x14ac:dyDescent="0.25">
      <x:c r="G25331" s="54"/>
      <x:c r="I25331" s="53"/>
    </x:row>
    <x:row r="25332" spans="1:13" x14ac:dyDescent="0.25">
      <x:c r="G25332" s="54"/>
      <x:c r="I25332" s="53"/>
    </x:row>
    <x:row r="25333" spans="1:13" x14ac:dyDescent="0.25">
      <x:c r="G25333" s="54"/>
      <x:c r="I25333" s="53"/>
    </x:row>
    <x:row r="25334" spans="1:13" x14ac:dyDescent="0.25">
      <x:c r="G25334" s="54"/>
      <x:c r="I25334" s="53"/>
    </x:row>
    <x:row r="25335" spans="1:13" x14ac:dyDescent="0.25">
      <x:c r="G25335" s="54"/>
      <x:c r="I25335" s="53"/>
    </x:row>
    <x:row r="25336" spans="1:13" x14ac:dyDescent="0.25">
      <x:c r="G25336" s="54"/>
      <x:c r="I25336" s="53"/>
    </x:row>
    <x:row r="25337" spans="1:13" x14ac:dyDescent="0.25">
      <x:c r="G25337" s="54"/>
      <x:c r="I25337" s="53"/>
    </x:row>
    <x:row r="25338" spans="1:13" x14ac:dyDescent="0.25">
      <x:c r="G25338" s="54"/>
      <x:c r="I25338" s="53"/>
    </x:row>
    <x:row r="25339" spans="1:13" x14ac:dyDescent="0.25">
      <x:c r="G25339" s="54"/>
      <x:c r="I25339" s="53"/>
    </x:row>
    <x:row r="25340" spans="1:13" x14ac:dyDescent="0.25">
      <x:c r="G25340" s="54"/>
      <x:c r="I25340" s="53"/>
    </x:row>
    <x:row r="25341" spans="1:13" x14ac:dyDescent="0.25">
      <x:c r="G25341" s="54"/>
      <x:c r="I25341" s="53"/>
    </x:row>
    <x:row r="25342" spans="1:13" x14ac:dyDescent="0.25">
      <x:c r="G25342" s="54"/>
      <x:c r="I25342" s="53"/>
    </x:row>
    <x:row r="25343" spans="1:13" x14ac:dyDescent="0.25">
      <x:c r="G25343" s="54"/>
      <x:c r="I25343" s="53"/>
    </x:row>
    <x:row r="25344" spans="1:13" x14ac:dyDescent="0.25">
      <x:c r="G25344" s="54"/>
      <x:c r="I25344" s="53"/>
    </x:row>
    <x:row r="25345" spans="1:13" x14ac:dyDescent="0.25">
      <x:c r="G25345" s="54"/>
      <x:c r="I25345" s="53"/>
    </x:row>
    <x:row r="25346" spans="1:13" x14ac:dyDescent="0.25">
      <x:c r="G25346" s="54"/>
      <x:c r="I25346" s="53"/>
    </x:row>
    <x:row r="25347" spans="1:13" x14ac:dyDescent="0.25">
      <x:c r="G25347" s="54"/>
      <x:c r="I25347" s="53"/>
    </x:row>
    <x:row r="25348" spans="1:13" x14ac:dyDescent="0.25">
      <x:c r="G25348" s="54"/>
      <x:c r="I25348" s="53"/>
    </x:row>
    <x:row r="25349" spans="1:13" x14ac:dyDescent="0.25">
      <x:c r="G25349" s="54"/>
      <x:c r="I25349" s="53"/>
    </x:row>
    <x:row r="25350" spans="1:13" x14ac:dyDescent="0.25">
      <x:c r="G25350" s="54"/>
      <x:c r="I25350" s="53"/>
    </x:row>
    <x:row r="25351" spans="1:13" x14ac:dyDescent="0.25">
      <x:c r="G25351" s="54"/>
      <x:c r="I25351" s="53"/>
    </x:row>
    <x:row r="25352" spans="1:13" x14ac:dyDescent="0.25">
      <x:c r="G25352" s="54"/>
      <x:c r="I25352" s="53"/>
    </x:row>
    <x:row r="25353" spans="1:13" x14ac:dyDescent="0.25">
      <x:c r="G25353" s="54"/>
      <x:c r="I25353" s="53"/>
    </x:row>
    <x:row r="25354" spans="1:13" x14ac:dyDescent="0.25">
      <x:c r="I25354" s="53"/>
    </x:row>
    <x:row r="25355" spans="1:13" x14ac:dyDescent="0.25">
      <x:c r="G25355" s="54"/>
      <x:c r="I25355" s="53"/>
    </x:row>
    <x:row r="25356" spans="1:13" x14ac:dyDescent="0.25">
      <x:c r="G25356" s="54"/>
      <x:c r="I25356" s="53"/>
    </x:row>
    <x:row r="25357" spans="1:13" x14ac:dyDescent="0.25">
      <x:c r="G25357" s="54"/>
      <x:c r="I25357" s="53"/>
    </x:row>
    <x:row r="25358" spans="1:13" x14ac:dyDescent="0.25">
      <x:c r="G25358" s="54"/>
      <x:c r="I25358" s="53"/>
    </x:row>
    <x:row r="25359" spans="1:13" x14ac:dyDescent="0.25">
      <x:c r="G25359" s="54"/>
      <x:c r="I25359" s="53"/>
    </x:row>
    <x:row r="25360" spans="1:13" x14ac:dyDescent="0.25">
      <x:c r="G25360" s="54"/>
      <x:c r="I25360" s="53"/>
    </x:row>
    <x:row r="25361" spans="1:13" x14ac:dyDescent="0.25">
      <x:c r="G25361" s="54"/>
      <x:c r="I25361" s="53"/>
    </x:row>
    <x:row r="25362" spans="1:13" x14ac:dyDescent="0.25">
      <x:c r="G25362" s="54"/>
      <x:c r="I25362" s="53"/>
    </x:row>
    <x:row r="25363" spans="1:13" x14ac:dyDescent="0.25">
      <x:c r="G25363" s="54"/>
      <x:c r="I25363" s="53"/>
    </x:row>
    <x:row r="25364" spans="1:13" x14ac:dyDescent="0.25">
      <x:c r="G25364" s="54"/>
      <x:c r="I25364" s="53"/>
    </x:row>
    <x:row r="25365" spans="1:13" x14ac:dyDescent="0.25">
      <x:c r="G25365" s="54"/>
      <x:c r="I25365" s="53"/>
    </x:row>
    <x:row r="25366" spans="1:13" x14ac:dyDescent="0.25">
      <x:c r="G25366" s="54"/>
      <x:c r="I25366" s="53"/>
    </x:row>
    <x:row r="25367" spans="1:13" x14ac:dyDescent="0.25">
      <x:c r="G25367" s="54"/>
      <x:c r="I25367" s="53"/>
    </x:row>
    <x:row r="25368" spans="1:13" x14ac:dyDescent="0.25">
      <x:c r="G25368" s="54"/>
      <x:c r="I25368" s="53"/>
    </x:row>
    <x:row r="25369" spans="1:13" x14ac:dyDescent="0.25">
      <x:c r="G25369" s="54"/>
      <x:c r="I25369" s="53"/>
    </x:row>
    <x:row r="25370" spans="1:13" x14ac:dyDescent="0.25">
      <x:c r="G25370" s="54"/>
      <x:c r="I25370" s="53"/>
    </x:row>
    <x:row r="25371" spans="1:13" x14ac:dyDescent="0.25">
      <x:c r="G25371" s="54"/>
      <x:c r="I25371" s="53"/>
    </x:row>
    <x:row r="25372" spans="1:13" x14ac:dyDescent="0.25">
      <x:c r="G25372" s="54"/>
      <x:c r="I25372" s="53"/>
    </x:row>
    <x:row r="25373" spans="1:13" x14ac:dyDescent="0.25">
      <x:c r="G25373" s="54"/>
      <x:c r="I25373" s="53"/>
    </x:row>
    <x:row r="25374" spans="1:13" x14ac:dyDescent="0.25">
      <x:c r="G25374" s="54"/>
      <x:c r="I25374" s="53"/>
    </x:row>
    <x:row r="25375" spans="1:13" x14ac:dyDescent="0.25">
      <x:c r="G25375" s="54"/>
      <x:c r="I25375" s="53"/>
    </x:row>
    <x:row r="25376" spans="1:13" x14ac:dyDescent="0.25">
      <x:c r="G25376" s="54"/>
      <x:c r="I25376" s="53"/>
    </x:row>
    <x:row r="25377" spans="1:13" x14ac:dyDescent="0.25">
      <x:c r="G25377" s="54"/>
      <x:c r="I25377" s="53"/>
    </x:row>
    <x:row r="25378" spans="1:13" x14ac:dyDescent="0.25">
      <x:c r="G25378" s="54"/>
      <x:c r="I25378" s="53"/>
    </x:row>
    <x:row r="25379" spans="1:13" x14ac:dyDescent="0.25">
      <x:c r="G25379" s="54"/>
      <x:c r="I25379" s="53"/>
    </x:row>
    <x:row r="25380" spans="1:13" x14ac:dyDescent="0.25">
      <x:c r="G25380" s="54"/>
      <x:c r="I25380" s="53"/>
    </x:row>
    <x:row r="25381" spans="1:13" x14ac:dyDescent="0.25">
      <x:c r="G25381" s="54"/>
      <x:c r="I25381" s="53"/>
    </x:row>
    <x:row r="25382" spans="1:13" x14ac:dyDescent="0.25">
      <x:c r="G25382" s="54"/>
      <x:c r="I25382" s="53"/>
    </x:row>
    <x:row r="25383" spans="1:13" x14ac:dyDescent="0.25">
      <x:c r="G25383" s="54"/>
      <x:c r="I25383" s="53"/>
    </x:row>
    <x:row r="25384" spans="1:13" x14ac:dyDescent="0.25">
      <x:c r="G25384" s="54"/>
      <x:c r="I25384" s="53"/>
    </x:row>
    <x:row r="25385" spans="1:13" x14ac:dyDescent="0.25">
      <x:c r="G25385" s="54"/>
      <x:c r="I25385" s="53"/>
    </x:row>
    <x:row r="25386" spans="1:13" x14ac:dyDescent="0.25">
      <x:c r="G25386" s="54"/>
      <x:c r="I25386" s="53"/>
    </x:row>
    <x:row r="25387" spans="1:13" x14ac:dyDescent="0.25">
      <x:c r="G25387" s="54"/>
      <x:c r="I25387" s="53"/>
    </x:row>
    <x:row r="25388" spans="1:13" x14ac:dyDescent="0.25">
      <x:c r="G25388" s="54"/>
      <x:c r="I25388" s="53"/>
    </x:row>
    <x:row r="25389" spans="1:13" x14ac:dyDescent="0.25">
      <x:c r="G25389" s="54"/>
      <x:c r="I25389" s="53"/>
    </x:row>
    <x:row r="25390" spans="1:13" x14ac:dyDescent="0.25">
      <x:c r="G25390" s="54"/>
      <x:c r="I25390" s="53"/>
    </x:row>
    <x:row r="25391" spans="1:13" x14ac:dyDescent="0.25">
      <x:c r="G25391" s="54"/>
      <x:c r="I25391" s="53"/>
    </x:row>
    <x:row r="25392" spans="1:13" x14ac:dyDescent="0.25">
      <x:c r="G25392" s="54"/>
      <x:c r="I25392" s="53"/>
    </x:row>
    <x:row r="25393" spans="1:13" x14ac:dyDescent="0.25">
      <x:c r="G25393" s="54"/>
      <x:c r="I25393" s="53"/>
    </x:row>
    <x:row r="25394" spans="1:13" x14ac:dyDescent="0.25">
      <x:c r="G25394" s="54"/>
      <x:c r="I25394" s="53"/>
    </x:row>
    <x:row r="25395" spans="1:13" x14ac:dyDescent="0.25">
      <x:c r="G25395" s="54"/>
      <x:c r="I25395" s="53"/>
    </x:row>
    <x:row r="25396" spans="1:13" x14ac:dyDescent="0.25">
      <x:c r="G25396" s="54"/>
      <x:c r="I25396" s="53"/>
    </x:row>
    <x:row r="25397" spans="1:13" x14ac:dyDescent="0.25">
      <x:c r="G25397" s="54"/>
      <x:c r="I25397" s="53"/>
    </x:row>
    <x:row r="25398" spans="1:13" x14ac:dyDescent="0.25">
      <x:c r="G25398" s="54"/>
      <x:c r="I25398" s="53"/>
    </x:row>
    <x:row r="25399" spans="1:13" x14ac:dyDescent="0.25">
      <x:c r="G25399" s="54"/>
      <x:c r="I25399" s="53"/>
    </x:row>
    <x:row r="25400" spans="1:13" x14ac:dyDescent="0.25">
      <x:c r="G25400" s="54"/>
      <x:c r="I25400" s="53"/>
    </x:row>
    <x:row r="25401" spans="1:13" x14ac:dyDescent="0.25">
      <x:c r="G25401" s="54"/>
      <x:c r="I25401" s="53"/>
    </x:row>
    <x:row r="25402" spans="1:13" x14ac:dyDescent="0.25">
      <x:c r="G25402" s="54"/>
      <x:c r="I25402" s="53"/>
    </x:row>
    <x:row r="25403" spans="1:13" x14ac:dyDescent="0.25">
      <x:c r="G25403" s="54"/>
      <x:c r="I25403" s="53"/>
    </x:row>
    <x:row r="25404" spans="1:13" x14ac:dyDescent="0.25">
      <x:c r="G25404" s="54"/>
      <x:c r="I25404" s="53"/>
    </x:row>
    <x:row r="25405" spans="1:13" x14ac:dyDescent="0.25">
      <x:c r="G25405" s="54"/>
      <x:c r="I25405" s="53"/>
    </x:row>
    <x:row r="25406" spans="1:13" x14ac:dyDescent="0.25">
      <x:c r="G25406" s="54"/>
      <x:c r="I25406" s="53"/>
    </x:row>
    <x:row r="25407" spans="1:13" x14ac:dyDescent="0.25">
      <x:c r="G25407" s="54"/>
      <x:c r="I25407" s="53"/>
    </x:row>
    <x:row r="25408" spans="1:13" x14ac:dyDescent="0.25">
      <x:c r="G25408" s="54"/>
      <x:c r="I25408" s="53"/>
    </x:row>
    <x:row r="25409" spans="1:13" x14ac:dyDescent="0.25">
      <x:c r="G25409" s="54"/>
      <x:c r="I25409" s="53"/>
    </x:row>
    <x:row r="25410" spans="1:13" x14ac:dyDescent="0.25">
      <x:c r="G25410" s="54"/>
      <x:c r="I25410" s="53"/>
    </x:row>
    <x:row r="25411" spans="1:13" x14ac:dyDescent="0.25">
      <x:c r="G25411" s="54"/>
      <x:c r="I25411" s="53"/>
    </x:row>
    <x:row r="25412" spans="1:13" x14ac:dyDescent="0.25">
      <x:c r="G25412" s="54"/>
      <x:c r="I25412" s="53"/>
    </x:row>
    <x:row r="25413" spans="1:13" x14ac:dyDescent="0.25">
      <x:c r="I25413" s="53"/>
    </x:row>
    <x:row r="25414" spans="1:13" x14ac:dyDescent="0.25">
      <x:c r="G25414" s="54"/>
      <x:c r="I25414" s="53"/>
    </x:row>
    <x:row r="25415" spans="1:13" x14ac:dyDescent="0.25">
      <x:c r="G25415" s="54"/>
      <x:c r="I25415" s="53"/>
    </x:row>
    <x:row r="25416" spans="1:13" x14ac:dyDescent="0.25">
      <x:c r="G25416" s="54"/>
      <x:c r="I25416" s="53"/>
    </x:row>
    <x:row r="25417" spans="1:13" x14ac:dyDescent="0.25">
      <x:c r="G25417" s="54"/>
      <x:c r="I25417" s="53"/>
    </x:row>
    <x:row r="25418" spans="1:13" x14ac:dyDescent="0.25">
      <x:c r="G25418" s="54"/>
      <x:c r="I25418" s="53"/>
    </x:row>
    <x:row r="25419" spans="1:13" x14ac:dyDescent="0.25">
      <x:c r="G25419" s="54"/>
      <x:c r="I25419" s="53"/>
    </x:row>
    <x:row r="25420" spans="1:13" x14ac:dyDescent="0.25">
      <x:c r="G25420" s="54"/>
      <x:c r="I25420" s="53"/>
    </x:row>
    <x:row r="25421" spans="1:13" x14ac:dyDescent="0.25">
      <x:c r="G25421" s="54"/>
      <x:c r="I25421" s="53"/>
    </x:row>
    <x:row r="25422" spans="1:13" x14ac:dyDescent="0.25">
      <x:c r="G25422" s="54"/>
      <x:c r="I25422" s="53"/>
    </x:row>
    <x:row r="25423" spans="1:13" x14ac:dyDescent="0.25">
      <x:c r="G25423" s="54"/>
      <x:c r="I25423" s="53"/>
    </x:row>
    <x:row r="25424" spans="1:13" x14ac:dyDescent="0.25">
      <x:c r="G25424" s="54"/>
      <x:c r="I25424" s="53"/>
    </x:row>
    <x:row r="25425" spans="1:13" x14ac:dyDescent="0.25">
      <x:c r="G25425" s="54"/>
      <x:c r="I25425" s="53"/>
    </x:row>
    <x:row r="25426" spans="1:13" x14ac:dyDescent="0.25">
      <x:c r="G25426" s="54"/>
      <x:c r="I25426" s="53"/>
    </x:row>
    <x:row r="25427" spans="1:13" x14ac:dyDescent="0.25">
      <x:c r="G25427" s="54"/>
      <x:c r="I25427" s="53"/>
    </x:row>
    <x:row r="25428" spans="1:13" x14ac:dyDescent="0.25">
      <x:c r="G25428" s="54"/>
      <x:c r="I25428" s="53"/>
    </x:row>
    <x:row r="25429" spans="1:13" x14ac:dyDescent="0.25">
      <x:c r="G25429" s="54"/>
      <x:c r="I25429" s="53"/>
    </x:row>
    <x:row r="25430" spans="1:13" x14ac:dyDescent="0.25">
      <x:c r="G25430" s="54"/>
      <x:c r="I25430" s="53"/>
    </x:row>
    <x:row r="25431" spans="1:13" x14ac:dyDescent="0.25">
      <x:c r="G25431" s="54"/>
      <x:c r="I25431" s="53"/>
    </x:row>
    <x:row r="25432" spans="1:13" x14ac:dyDescent="0.25">
      <x:c r="G25432" s="54"/>
      <x:c r="I25432" s="53"/>
    </x:row>
    <x:row r="25433" spans="1:13" x14ac:dyDescent="0.25">
      <x:c r="G25433" s="54"/>
      <x:c r="I25433" s="53"/>
    </x:row>
    <x:row r="25434" spans="1:13" x14ac:dyDescent="0.25">
      <x:c r="G25434" s="54"/>
      <x:c r="I25434" s="53"/>
    </x:row>
    <x:row r="25435" spans="1:13" x14ac:dyDescent="0.25">
      <x:c r="G25435" s="54"/>
      <x:c r="I25435" s="53"/>
    </x:row>
    <x:row r="25436" spans="1:13" x14ac:dyDescent="0.25">
      <x:c r="G25436" s="54"/>
      <x:c r="I25436" s="53"/>
    </x:row>
    <x:row r="25437" spans="1:13" x14ac:dyDescent="0.25">
      <x:c r="G25437" s="54"/>
      <x:c r="I25437" s="53"/>
    </x:row>
    <x:row r="25438" spans="1:13" x14ac:dyDescent="0.25">
      <x:c r="G25438" s="54"/>
      <x:c r="I25438" s="53"/>
    </x:row>
    <x:row r="25439" spans="1:13" x14ac:dyDescent="0.25">
      <x:c r="G25439" s="54"/>
      <x:c r="I25439" s="53"/>
    </x:row>
    <x:row r="25440" spans="1:13" x14ac:dyDescent="0.25">
      <x:c r="G25440" s="54"/>
      <x:c r="I25440" s="53"/>
    </x:row>
    <x:row r="25441" spans="1:13" x14ac:dyDescent="0.25">
      <x:c r="G25441" s="54"/>
      <x:c r="I25441" s="53"/>
    </x:row>
    <x:row r="25442" spans="1:13" x14ac:dyDescent="0.25">
      <x:c r="G25442" s="54"/>
      <x:c r="I25442" s="53"/>
    </x:row>
    <x:row r="25443" spans="1:13" x14ac:dyDescent="0.25">
      <x:c r="G25443" s="54"/>
      <x:c r="I25443" s="53"/>
    </x:row>
    <x:row r="25444" spans="1:13" x14ac:dyDescent="0.25">
      <x:c r="G25444" s="54"/>
      <x:c r="I25444" s="53"/>
    </x:row>
    <x:row r="25445" spans="1:13" x14ac:dyDescent="0.25">
      <x:c r="G25445" s="54"/>
      <x:c r="I25445" s="53"/>
    </x:row>
    <x:row r="25446" spans="1:13" x14ac:dyDescent="0.25">
      <x:c r="G25446" s="54"/>
      <x:c r="I25446" s="53"/>
    </x:row>
    <x:row r="25447" spans="1:13" x14ac:dyDescent="0.25">
      <x:c r="G25447" s="54"/>
      <x:c r="I25447" s="53"/>
    </x:row>
    <x:row r="25448" spans="1:13" x14ac:dyDescent="0.25">
      <x:c r="G25448" s="54"/>
      <x:c r="I25448" s="53"/>
    </x:row>
    <x:row r="25449" spans="1:13" x14ac:dyDescent="0.25">
      <x:c r="G25449" s="54"/>
      <x:c r="I25449" s="53"/>
    </x:row>
    <x:row r="25450" spans="1:13" x14ac:dyDescent="0.25">
      <x:c r="G25450" s="54"/>
      <x:c r="I25450" s="53"/>
    </x:row>
    <x:row r="25451" spans="1:13" x14ac:dyDescent="0.25">
      <x:c r="G25451" s="54"/>
      <x:c r="I25451" s="53"/>
    </x:row>
    <x:row r="25452" spans="1:13" x14ac:dyDescent="0.25">
      <x:c r="G25452" s="54"/>
      <x:c r="I25452" s="53"/>
    </x:row>
    <x:row r="25453" spans="1:13" x14ac:dyDescent="0.25">
      <x:c r="G25453" s="54"/>
      <x:c r="I25453" s="53"/>
    </x:row>
    <x:row r="25454" spans="1:13" x14ac:dyDescent="0.25">
      <x:c r="G25454" s="54"/>
      <x:c r="I25454" s="53"/>
    </x:row>
    <x:row r="25455" spans="1:13" x14ac:dyDescent="0.25">
      <x:c r="G25455" s="54"/>
      <x:c r="I25455" s="53"/>
    </x:row>
    <x:row r="25456" spans="1:13" x14ac:dyDescent="0.25">
      <x:c r="G25456" s="54"/>
      <x:c r="I25456" s="53"/>
    </x:row>
    <x:row r="25457" spans="1:13" x14ac:dyDescent="0.25">
      <x:c r="G25457" s="54"/>
      <x:c r="I25457" s="53"/>
    </x:row>
    <x:row r="25458" spans="1:13" x14ac:dyDescent="0.25">
      <x:c r="G25458" s="54"/>
      <x:c r="I25458" s="53"/>
    </x:row>
    <x:row r="25459" spans="1:13" x14ac:dyDescent="0.25">
      <x:c r="G25459" s="54"/>
      <x:c r="I25459" s="53"/>
    </x:row>
    <x:row r="25460" spans="1:13" x14ac:dyDescent="0.25">
      <x:c r="G25460" s="54"/>
      <x:c r="I25460" s="53"/>
    </x:row>
    <x:row r="25461" spans="1:13" x14ac:dyDescent="0.25">
      <x:c r="G25461" s="54"/>
      <x:c r="I25461" s="53"/>
    </x:row>
    <x:row r="25462" spans="1:13" x14ac:dyDescent="0.25">
      <x:c r="I25462" s="53"/>
    </x:row>
    <x:row r="25463" spans="1:13" x14ac:dyDescent="0.25">
      <x:c r="G25463" s="54"/>
      <x:c r="I25463" s="53"/>
    </x:row>
    <x:row r="25464" spans="1:13" x14ac:dyDescent="0.25">
      <x:c r="G25464" s="54"/>
      <x:c r="I25464" s="53"/>
    </x:row>
    <x:row r="25465" spans="1:13" x14ac:dyDescent="0.25">
      <x:c r="G25465" s="54"/>
      <x:c r="I25465" s="53"/>
    </x:row>
    <x:row r="25466" spans="1:13" x14ac:dyDescent="0.25">
      <x:c r="G25466" s="54"/>
      <x:c r="I25466" s="53"/>
    </x:row>
    <x:row r="25467" spans="1:13" x14ac:dyDescent="0.25">
      <x:c r="G25467" s="54"/>
      <x:c r="I25467" s="53"/>
    </x:row>
    <x:row r="25468" spans="1:13" x14ac:dyDescent="0.25">
      <x:c r="G25468" s="54"/>
      <x:c r="I25468" s="53"/>
    </x:row>
    <x:row r="25469" spans="1:13" x14ac:dyDescent="0.25">
      <x:c r="G25469" s="54"/>
      <x:c r="I25469" s="53"/>
    </x:row>
    <x:row r="25470" spans="1:13" x14ac:dyDescent="0.25">
      <x:c r="G25470" s="54"/>
      <x:c r="I25470" s="53"/>
    </x:row>
    <x:row r="25471" spans="1:13" x14ac:dyDescent="0.25">
      <x:c r="G25471" s="54"/>
      <x:c r="I25471" s="53"/>
    </x:row>
    <x:row r="25472" spans="1:13" x14ac:dyDescent="0.25">
      <x:c r="G25472" s="54"/>
      <x:c r="I25472" s="53"/>
    </x:row>
    <x:row r="25473" spans="1:13" x14ac:dyDescent="0.25">
      <x:c r="G25473" s="54"/>
      <x:c r="I25473" s="53"/>
    </x:row>
    <x:row r="25474" spans="1:13" x14ac:dyDescent="0.25">
      <x:c r="G25474" s="54"/>
      <x:c r="I25474" s="53"/>
    </x:row>
    <x:row r="25475" spans="1:13" x14ac:dyDescent="0.25">
      <x:c r="G25475" s="54"/>
      <x:c r="I25475" s="53"/>
    </x:row>
    <x:row r="25476" spans="1:13" x14ac:dyDescent="0.25">
      <x:c r="G25476" s="54"/>
      <x:c r="I25476" s="53"/>
    </x:row>
    <x:row r="25477" spans="1:13" x14ac:dyDescent="0.25">
      <x:c r="G25477" s="54"/>
      <x:c r="I25477" s="53"/>
    </x:row>
    <x:row r="25478" spans="1:13" x14ac:dyDescent="0.25">
      <x:c r="G25478" s="54"/>
      <x:c r="I25478" s="53"/>
    </x:row>
    <x:row r="25479" spans="1:13" x14ac:dyDescent="0.25">
      <x:c r="G25479" s="54"/>
      <x:c r="I25479" s="53"/>
    </x:row>
    <x:row r="25480" spans="1:13" x14ac:dyDescent="0.25">
      <x:c r="G25480" s="54"/>
      <x:c r="I25480" s="53"/>
    </x:row>
    <x:row r="25481" spans="1:13" x14ac:dyDescent="0.25">
      <x:c r="G25481" s="54"/>
      <x:c r="I25481" s="53"/>
    </x:row>
    <x:row r="25482" spans="1:13" x14ac:dyDescent="0.25">
      <x:c r="G25482" s="54"/>
      <x:c r="I25482" s="53"/>
    </x:row>
    <x:row r="25483" spans="1:13" x14ac:dyDescent="0.25">
      <x:c r="G25483" s="54"/>
      <x:c r="I25483" s="53"/>
    </x:row>
    <x:row r="25484" spans="1:13" x14ac:dyDescent="0.25">
      <x:c r="I25484" s="53"/>
    </x:row>
    <x:row r="25485" spans="1:13" x14ac:dyDescent="0.25">
      <x:c r="G25485" s="54"/>
      <x:c r="I25485" s="53"/>
    </x:row>
    <x:row r="25486" spans="1:13" x14ac:dyDescent="0.25">
      <x:c r="G25486" s="54"/>
      <x:c r="I25486" s="53"/>
    </x:row>
    <x:row r="25487" spans="1:13" x14ac:dyDescent="0.25">
      <x:c r="G25487" s="54"/>
      <x:c r="I25487" s="53"/>
    </x:row>
    <x:row r="25488" spans="1:13" x14ac:dyDescent="0.25">
      <x:c r="G25488" s="54"/>
      <x:c r="I25488" s="53"/>
    </x:row>
    <x:row r="25489" spans="1:13" x14ac:dyDescent="0.25">
      <x:c r="G25489" s="54"/>
      <x:c r="I25489" s="53"/>
    </x:row>
    <x:row r="25490" spans="1:13" x14ac:dyDescent="0.25">
      <x:c r="G25490" s="54"/>
      <x:c r="I25490" s="53"/>
    </x:row>
    <x:row r="25491" spans="1:13" x14ac:dyDescent="0.25">
      <x:c r="G25491" s="54"/>
      <x:c r="I25491" s="53"/>
    </x:row>
    <x:row r="25492" spans="1:13" x14ac:dyDescent="0.25">
      <x:c r="G25492" s="54"/>
      <x:c r="I25492" s="53"/>
    </x:row>
    <x:row r="25493" spans="1:13" x14ac:dyDescent="0.25">
      <x:c r="G25493" s="54"/>
      <x:c r="I25493" s="53"/>
    </x:row>
    <x:row r="25494" spans="1:13" x14ac:dyDescent="0.25">
      <x:c r="G25494" s="54"/>
      <x:c r="I25494" s="53"/>
    </x:row>
    <x:row r="25495" spans="1:13" x14ac:dyDescent="0.25">
      <x:c r="G25495" s="54"/>
      <x:c r="I25495" s="53"/>
    </x:row>
    <x:row r="25496" spans="1:13" x14ac:dyDescent="0.25">
      <x:c r="G25496" s="54"/>
      <x:c r="I25496" s="53"/>
    </x:row>
    <x:row r="25497" spans="1:13" x14ac:dyDescent="0.25">
      <x:c r="G25497" s="54"/>
      <x:c r="I25497" s="53"/>
    </x:row>
    <x:row r="25498" spans="1:13" x14ac:dyDescent="0.25">
      <x:c r="G25498" s="54"/>
      <x:c r="I25498" s="53"/>
    </x:row>
    <x:row r="25499" spans="1:13" x14ac:dyDescent="0.25">
      <x:c r="G25499" s="54"/>
      <x:c r="I25499" s="53"/>
    </x:row>
    <x:row r="25500" spans="1:13" x14ac:dyDescent="0.25">
      <x:c r="G25500" s="54"/>
      <x:c r="I25500" s="53"/>
    </x:row>
    <x:row r="25501" spans="1:13" x14ac:dyDescent="0.25">
      <x:c r="G25501" s="54"/>
      <x:c r="I25501" s="53"/>
    </x:row>
    <x:row r="25502" spans="1:13" x14ac:dyDescent="0.25">
      <x:c r="G25502" s="54"/>
      <x:c r="I25502" s="53"/>
    </x:row>
    <x:row r="25503" spans="1:13" x14ac:dyDescent="0.25">
      <x:c r="G25503" s="54"/>
      <x:c r="I25503" s="53"/>
    </x:row>
    <x:row r="25504" spans="1:13" x14ac:dyDescent="0.25">
      <x:c r="G25504" s="54"/>
      <x:c r="I25504" s="53"/>
    </x:row>
    <x:row r="25505" spans="1:13" x14ac:dyDescent="0.25">
      <x:c r="G25505" s="54"/>
      <x:c r="I25505" s="53"/>
    </x:row>
    <x:row r="25506" spans="1:13" x14ac:dyDescent="0.25">
      <x:c r="I25506" s="53"/>
    </x:row>
    <x:row r="25507" spans="1:13" x14ac:dyDescent="0.25">
      <x:c r="G25507" s="54"/>
      <x:c r="I25507" s="53"/>
    </x:row>
    <x:row r="25508" spans="1:13" x14ac:dyDescent="0.25">
      <x:c r="G25508" s="54"/>
      <x:c r="I25508" s="53"/>
    </x:row>
    <x:row r="25509" spans="1:13" x14ac:dyDescent="0.25">
      <x:c r="G25509" s="54"/>
      <x:c r="I25509" s="53"/>
    </x:row>
    <x:row r="25510" spans="1:13" x14ac:dyDescent="0.25">
      <x:c r="G25510" s="54"/>
      <x:c r="I25510" s="53"/>
    </x:row>
    <x:row r="25511" spans="1:13" x14ac:dyDescent="0.25">
      <x:c r="G25511" s="54"/>
      <x:c r="I25511" s="53"/>
    </x:row>
    <x:row r="25512" spans="1:13" x14ac:dyDescent="0.25">
      <x:c r="G25512" s="54"/>
      <x:c r="I25512" s="53"/>
    </x:row>
    <x:row r="25513" spans="1:13" x14ac:dyDescent="0.25">
      <x:c r="G25513" s="54"/>
      <x:c r="I25513" s="53"/>
    </x:row>
    <x:row r="25514" spans="1:13" x14ac:dyDescent="0.25">
      <x:c r="G25514" s="54"/>
      <x:c r="I25514" s="53"/>
    </x:row>
    <x:row r="25515" spans="1:13" x14ac:dyDescent="0.25">
      <x:c r="G25515" s="54"/>
      <x:c r="I25515" s="53"/>
    </x:row>
    <x:row r="25516" spans="1:13" x14ac:dyDescent="0.25">
      <x:c r="G25516" s="54"/>
      <x:c r="I25516" s="53"/>
    </x:row>
    <x:row r="25517" spans="1:13" x14ac:dyDescent="0.25">
      <x:c r="G25517" s="54"/>
      <x:c r="I25517" s="53"/>
    </x:row>
    <x:row r="25518" spans="1:13" x14ac:dyDescent="0.25">
      <x:c r="G25518" s="54"/>
      <x:c r="I25518" s="53"/>
    </x:row>
    <x:row r="25519" spans="1:13" x14ac:dyDescent="0.25">
      <x:c r="G25519" s="54"/>
      <x:c r="I25519" s="53"/>
    </x:row>
    <x:row r="25520" spans="1:13" x14ac:dyDescent="0.25">
      <x:c r="G25520" s="54"/>
      <x:c r="I25520" s="53"/>
    </x:row>
    <x:row r="25521" spans="1:13" x14ac:dyDescent="0.25">
      <x:c r="G25521" s="54"/>
      <x:c r="I25521" s="53"/>
    </x:row>
    <x:row r="25522" spans="1:13" x14ac:dyDescent="0.25">
      <x:c r="G25522" s="54"/>
      <x:c r="I25522" s="53"/>
    </x:row>
    <x:row r="25523" spans="1:13" x14ac:dyDescent="0.25">
      <x:c r="G25523" s="54"/>
      <x:c r="I25523" s="53"/>
    </x:row>
    <x:row r="25524" spans="1:13" x14ac:dyDescent="0.25">
      <x:c r="G25524" s="54"/>
      <x:c r="I25524" s="53"/>
    </x:row>
    <x:row r="25525" spans="1:13" x14ac:dyDescent="0.25">
      <x:c r="G25525" s="54"/>
      <x:c r="I25525" s="53"/>
    </x:row>
    <x:row r="25526" spans="1:13" x14ac:dyDescent="0.25">
      <x:c r="G25526" s="54"/>
      <x:c r="I25526" s="53"/>
    </x:row>
    <x:row r="25527" spans="1:13" x14ac:dyDescent="0.25">
      <x:c r="G25527" s="54"/>
      <x:c r="I25527" s="53"/>
    </x:row>
    <x:row r="25528" spans="1:13" x14ac:dyDescent="0.25">
      <x:c r="G25528" s="54"/>
      <x:c r="I25528" s="53"/>
    </x:row>
    <x:row r="25529" spans="1:13" x14ac:dyDescent="0.25">
      <x:c r="G25529" s="54"/>
      <x:c r="I25529" s="53"/>
    </x:row>
    <x:row r="25530" spans="1:13" x14ac:dyDescent="0.25">
      <x:c r="G25530" s="54"/>
      <x:c r="I25530" s="53"/>
    </x:row>
    <x:row r="25531" spans="1:13" x14ac:dyDescent="0.25">
      <x:c r="G25531" s="54"/>
      <x:c r="I25531" s="53"/>
    </x:row>
    <x:row r="25532" spans="1:13" x14ac:dyDescent="0.25">
      <x:c r="G25532" s="54"/>
      <x:c r="I25532" s="53"/>
    </x:row>
    <x:row r="25533" spans="1:13" x14ac:dyDescent="0.25">
      <x:c r="G25533" s="54"/>
      <x:c r="I25533" s="53"/>
    </x:row>
    <x:row r="25534" spans="1:13" x14ac:dyDescent="0.25">
      <x:c r="G25534" s="54"/>
      <x:c r="I25534" s="53"/>
    </x:row>
    <x:row r="25535" spans="1:13" x14ac:dyDescent="0.25">
      <x:c r="G25535" s="54"/>
      <x:c r="I25535" s="53"/>
    </x:row>
    <x:row r="25536" spans="1:13" x14ac:dyDescent="0.25">
      <x:c r="G25536" s="54"/>
      <x:c r="I25536" s="53"/>
    </x:row>
    <x:row r="25537" spans="1:13" x14ac:dyDescent="0.25">
      <x:c r="G25537" s="54"/>
      <x:c r="I25537" s="53"/>
    </x:row>
    <x:row r="25538" spans="1:13" x14ac:dyDescent="0.25">
      <x:c r="G25538" s="54"/>
      <x:c r="I25538" s="53"/>
    </x:row>
    <x:row r="25539" spans="1:13" x14ac:dyDescent="0.25">
      <x:c r="G25539" s="54"/>
      <x:c r="I25539" s="53"/>
    </x:row>
    <x:row r="25540" spans="1:13" x14ac:dyDescent="0.25">
      <x:c r="G25540" s="54"/>
      <x:c r="I25540" s="53"/>
    </x:row>
    <x:row r="25541" spans="1:13" x14ac:dyDescent="0.25">
      <x:c r="G25541" s="54"/>
      <x:c r="I25541" s="53"/>
    </x:row>
    <x:row r="25542" spans="1:13" x14ac:dyDescent="0.25">
      <x:c r="G25542" s="54"/>
      <x:c r="I25542" s="53"/>
    </x:row>
    <x:row r="25543" spans="1:13" x14ac:dyDescent="0.25">
      <x:c r="G25543" s="54"/>
      <x:c r="I25543" s="53"/>
    </x:row>
    <x:row r="25544" spans="1:13" x14ac:dyDescent="0.25">
      <x:c r="G25544" s="54"/>
      <x:c r="I25544" s="53"/>
    </x:row>
    <x:row r="25545" spans="1:13" x14ac:dyDescent="0.25">
      <x:c r="G25545" s="54"/>
      <x:c r="I25545" s="53"/>
    </x:row>
    <x:row r="25546" spans="1:13" x14ac:dyDescent="0.25">
      <x:c r="G25546" s="54"/>
      <x:c r="I25546" s="53"/>
    </x:row>
    <x:row r="25547" spans="1:13" x14ac:dyDescent="0.25">
      <x:c r="G25547" s="54"/>
      <x:c r="I25547" s="53"/>
    </x:row>
    <x:row r="25548" spans="1:13" x14ac:dyDescent="0.25">
      <x:c r="G25548" s="54"/>
      <x:c r="I25548" s="53"/>
    </x:row>
    <x:row r="25549" spans="1:13" x14ac:dyDescent="0.25">
      <x:c r="G25549" s="54"/>
      <x:c r="I25549" s="53"/>
    </x:row>
    <x:row r="25550" spans="1:13" x14ac:dyDescent="0.25">
      <x:c r="G25550" s="54"/>
      <x:c r="I25550" s="53"/>
    </x:row>
    <x:row r="25551" spans="1:13" x14ac:dyDescent="0.25">
      <x:c r="G25551" s="54"/>
      <x:c r="I25551" s="53"/>
    </x:row>
    <x:row r="25552" spans="1:13" x14ac:dyDescent="0.25">
      <x:c r="G25552" s="54"/>
      <x:c r="I25552" s="53"/>
    </x:row>
    <x:row r="25553" spans="1:13" x14ac:dyDescent="0.25">
      <x:c r="G25553" s="54"/>
      <x:c r="I25553" s="53"/>
    </x:row>
    <x:row r="25554" spans="1:13" x14ac:dyDescent="0.25">
      <x:c r="G25554" s="54"/>
      <x:c r="I25554" s="53"/>
    </x:row>
    <x:row r="25555" spans="1:13" x14ac:dyDescent="0.25">
      <x:c r="G25555" s="54"/>
      <x:c r="I25555" s="53"/>
    </x:row>
    <x:row r="25556" spans="1:13" x14ac:dyDescent="0.25">
      <x:c r="G25556" s="54"/>
      <x:c r="I25556" s="53"/>
    </x:row>
    <x:row r="25557" spans="1:13" x14ac:dyDescent="0.25">
      <x:c r="G25557" s="54"/>
      <x:c r="I25557" s="53"/>
    </x:row>
    <x:row r="25558" spans="1:13" x14ac:dyDescent="0.25">
      <x:c r="G25558" s="54"/>
      <x:c r="I25558" s="53"/>
    </x:row>
    <x:row r="25559" spans="1:13" x14ac:dyDescent="0.25">
      <x:c r="G25559" s="54"/>
      <x:c r="I25559" s="53"/>
    </x:row>
    <x:row r="25560" spans="1:13" x14ac:dyDescent="0.25">
      <x:c r="G25560" s="54"/>
      <x:c r="I25560" s="53"/>
    </x:row>
    <x:row r="25561" spans="1:13" x14ac:dyDescent="0.25">
      <x:c r="G25561" s="54"/>
      <x:c r="I25561" s="53"/>
    </x:row>
    <x:row r="25562" spans="1:13" x14ac:dyDescent="0.25">
      <x:c r="G25562" s="54"/>
      <x:c r="I25562" s="53"/>
    </x:row>
    <x:row r="25563" spans="1:13" x14ac:dyDescent="0.25">
      <x:c r="G25563" s="54"/>
      <x:c r="I25563" s="53"/>
    </x:row>
    <x:row r="25564" spans="1:13" x14ac:dyDescent="0.25">
      <x:c r="G25564" s="54"/>
      <x:c r="I25564" s="53"/>
    </x:row>
    <x:row r="25565" spans="1:13" x14ac:dyDescent="0.25">
      <x:c r="G25565" s="54"/>
      <x:c r="I25565" s="53"/>
    </x:row>
    <x:row r="25566" spans="1:13" x14ac:dyDescent="0.25">
      <x:c r="G25566" s="54"/>
      <x:c r="I25566" s="53"/>
    </x:row>
    <x:row r="25567" spans="1:13" x14ac:dyDescent="0.25">
      <x:c r="G25567" s="54"/>
      <x:c r="I25567" s="53"/>
    </x:row>
    <x:row r="25568" spans="1:13" x14ac:dyDescent="0.25">
      <x:c r="G25568" s="54"/>
      <x:c r="I25568" s="53"/>
    </x:row>
    <x:row r="25569" spans="1:13" x14ac:dyDescent="0.25">
      <x:c r="G25569" s="54"/>
      <x:c r="I25569" s="53"/>
    </x:row>
    <x:row r="25570" spans="1:13" x14ac:dyDescent="0.25">
      <x:c r="G25570" s="54"/>
      <x:c r="I25570" s="53"/>
    </x:row>
    <x:row r="25571" spans="1:13" x14ac:dyDescent="0.25">
      <x:c r="G25571" s="54"/>
      <x:c r="I25571" s="53"/>
    </x:row>
    <x:row r="25572" spans="1:13" x14ac:dyDescent="0.25">
      <x:c r="G25572" s="54"/>
      <x:c r="I25572" s="53"/>
    </x:row>
    <x:row r="25573" spans="1:13" x14ac:dyDescent="0.25">
      <x:c r="G25573" s="54"/>
      <x:c r="I25573" s="53"/>
    </x:row>
    <x:row r="25574" spans="1:13" x14ac:dyDescent="0.25">
      <x:c r="G25574" s="54"/>
      <x:c r="I25574" s="53"/>
    </x:row>
    <x:row r="25575" spans="1:13" x14ac:dyDescent="0.25">
      <x:c r="G25575" s="54"/>
      <x:c r="I25575" s="53"/>
    </x:row>
    <x:row r="25576" spans="1:13" x14ac:dyDescent="0.25">
      <x:c r="I25576" s="53"/>
    </x:row>
    <x:row r="25577" spans="1:13" x14ac:dyDescent="0.25">
      <x:c r="I25577" s="53"/>
    </x:row>
    <x:row r="25578" spans="1:13" x14ac:dyDescent="0.25">
      <x:c r="G25578" s="54"/>
      <x:c r="I25578" s="53"/>
    </x:row>
    <x:row r="25579" spans="1:13" x14ac:dyDescent="0.25">
      <x:c r="G25579" s="54"/>
      <x:c r="I25579" s="53"/>
    </x:row>
    <x:row r="25580" spans="1:13" x14ac:dyDescent="0.25">
      <x:c r="G25580" s="54"/>
      <x:c r="I25580" s="53"/>
    </x:row>
    <x:row r="25581" spans="1:13" x14ac:dyDescent="0.25">
      <x:c r="G25581" s="54"/>
      <x:c r="I25581" s="53"/>
    </x:row>
    <x:row r="25582" spans="1:13" x14ac:dyDescent="0.25">
      <x:c r="G25582" s="54"/>
      <x:c r="I25582" s="53"/>
    </x:row>
    <x:row r="25583" spans="1:13" x14ac:dyDescent="0.25">
      <x:c r="I25583" s="53"/>
    </x:row>
    <x:row r="25584" spans="1:13" x14ac:dyDescent="0.25">
      <x:c r="G25584" s="54"/>
      <x:c r="I25584" s="53"/>
    </x:row>
    <x:row r="25585" spans="1:13" x14ac:dyDescent="0.25">
      <x:c r="G25585" s="54"/>
      <x:c r="I25585" s="53"/>
    </x:row>
    <x:row r="25586" spans="1:13" x14ac:dyDescent="0.25">
      <x:c r="G25586" s="54"/>
      <x:c r="I25586" s="53"/>
    </x:row>
    <x:row r="25587" spans="1:13" x14ac:dyDescent="0.25">
      <x:c r="G25587" s="54"/>
      <x:c r="I25587" s="53"/>
    </x:row>
    <x:row r="25588" spans="1:13" x14ac:dyDescent="0.25">
      <x:c r="I25588" s="53"/>
    </x:row>
    <x:row r="25589" spans="1:13" x14ac:dyDescent="0.25">
      <x:c r="G25589" s="54"/>
      <x:c r="I25589" s="53"/>
    </x:row>
    <x:row r="25590" spans="1:13" x14ac:dyDescent="0.25">
      <x:c r="G25590" s="54"/>
      <x:c r="I25590" s="53"/>
    </x:row>
    <x:row r="25591" spans="1:13" x14ac:dyDescent="0.25">
      <x:c r="G25591" s="54"/>
      <x:c r="I25591" s="53"/>
    </x:row>
    <x:row r="25592" spans="1:13" x14ac:dyDescent="0.25">
      <x:c r="G25592" s="54"/>
      <x:c r="I25592" s="53"/>
    </x:row>
    <x:row r="25593" spans="1:13" x14ac:dyDescent="0.25">
      <x:c r="G25593" s="54"/>
      <x:c r="I25593" s="53"/>
    </x:row>
    <x:row r="25594" spans="1:13" x14ac:dyDescent="0.25">
      <x:c r="G25594" s="54"/>
      <x:c r="I25594" s="53"/>
    </x:row>
    <x:row r="25595" spans="1:13" x14ac:dyDescent="0.25">
      <x:c r="G25595" s="54"/>
      <x:c r="I25595" s="53"/>
    </x:row>
    <x:row r="25596" spans="1:13" x14ac:dyDescent="0.25">
      <x:c r="G25596" s="54"/>
      <x:c r="I25596" s="53"/>
    </x:row>
    <x:row r="25597" spans="1:13" x14ac:dyDescent="0.25">
      <x:c r="G25597" s="54"/>
      <x:c r="I25597" s="53"/>
    </x:row>
    <x:row r="25598" spans="1:13" x14ac:dyDescent="0.25">
      <x:c r="G25598" s="54"/>
      <x:c r="I25598" s="53"/>
    </x:row>
    <x:row r="25599" spans="1:13" x14ac:dyDescent="0.25">
      <x:c r="G25599" s="54"/>
      <x:c r="I25599" s="53"/>
    </x:row>
    <x:row r="25600" spans="1:13" x14ac:dyDescent="0.25">
      <x:c r="G25600" s="54"/>
      <x:c r="I25600" s="53"/>
    </x:row>
    <x:row r="25601" spans="1:13" x14ac:dyDescent="0.25">
      <x:c r="G25601" s="54"/>
      <x:c r="I25601" s="53"/>
    </x:row>
    <x:row r="25602" spans="1:13" x14ac:dyDescent="0.25">
      <x:c r="G25602" s="54"/>
      <x:c r="I25602" s="53"/>
    </x:row>
    <x:row r="25603" spans="1:13" x14ac:dyDescent="0.25">
      <x:c r="G25603" s="54"/>
      <x:c r="I25603" s="53"/>
    </x:row>
    <x:row r="25604" spans="1:13" x14ac:dyDescent="0.25">
      <x:c r="G25604" s="54"/>
      <x:c r="I25604" s="53"/>
    </x:row>
    <x:row r="25605" spans="1:13" x14ac:dyDescent="0.25">
      <x:c r="G25605" s="54"/>
      <x:c r="I25605" s="53"/>
    </x:row>
    <x:row r="25606" spans="1:13" x14ac:dyDescent="0.25">
      <x:c r="G25606" s="54"/>
      <x:c r="I25606" s="53"/>
    </x:row>
    <x:row r="25607" spans="1:13" x14ac:dyDescent="0.25">
      <x:c r="G25607" s="54"/>
      <x:c r="I25607" s="53"/>
    </x:row>
    <x:row r="25608" spans="1:13" x14ac:dyDescent="0.25">
      <x:c r="G25608" s="54"/>
      <x:c r="I25608" s="53"/>
    </x:row>
    <x:row r="25609" spans="1:13" x14ac:dyDescent="0.25">
      <x:c r="G25609" s="54"/>
      <x:c r="I25609" s="53"/>
    </x:row>
    <x:row r="25610" spans="1:13" x14ac:dyDescent="0.25">
      <x:c r="G25610" s="54"/>
      <x:c r="I25610" s="53"/>
    </x:row>
    <x:row r="25611" spans="1:13" x14ac:dyDescent="0.25">
      <x:c r="G25611" s="54"/>
      <x:c r="I25611" s="53"/>
    </x:row>
    <x:row r="25612" spans="1:13" x14ac:dyDescent="0.25">
      <x:c r="G25612" s="54"/>
      <x:c r="I25612" s="53"/>
    </x:row>
    <x:row r="25613" spans="1:13" x14ac:dyDescent="0.25">
      <x:c r="G25613" s="54"/>
      <x:c r="I25613" s="53"/>
    </x:row>
    <x:row r="25614" spans="1:13" x14ac:dyDescent="0.25">
      <x:c r="G25614" s="54"/>
      <x:c r="I25614" s="53"/>
    </x:row>
    <x:row r="25615" spans="1:13" x14ac:dyDescent="0.25">
      <x:c r="G25615" s="54"/>
      <x:c r="I25615" s="53"/>
    </x:row>
    <x:row r="25616" spans="1:13" x14ac:dyDescent="0.25">
      <x:c r="G25616" s="54"/>
      <x:c r="I25616" s="53"/>
    </x:row>
    <x:row r="25617" spans="1:13" x14ac:dyDescent="0.25">
      <x:c r="G25617" s="54"/>
      <x:c r="I25617" s="53"/>
    </x:row>
    <x:row r="25618" spans="1:13" x14ac:dyDescent="0.25">
      <x:c r="G25618" s="54"/>
      <x:c r="I25618" s="53"/>
    </x:row>
    <x:row r="25619" spans="1:13" x14ac:dyDescent="0.25">
      <x:c r="I25619" s="53"/>
    </x:row>
    <x:row r="25620" spans="1:13" x14ac:dyDescent="0.25">
      <x:c r="G25620" s="54"/>
      <x:c r="I25620" s="53"/>
    </x:row>
    <x:row r="25621" spans="1:13" x14ac:dyDescent="0.25">
      <x:c r="G25621" s="54"/>
      <x:c r="I25621" s="53"/>
    </x:row>
    <x:row r="25622" spans="1:13" x14ac:dyDescent="0.25">
      <x:c r="G25622" s="54"/>
      <x:c r="I25622" s="53"/>
    </x:row>
    <x:row r="25623" spans="1:13" x14ac:dyDescent="0.25">
      <x:c r="G25623" s="54"/>
      <x:c r="I25623" s="53"/>
    </x:row>
    <x:row r="25624" spans="1:13" x14ac:dyDescent="0.25">
      <x:c r="G25624" s="54"/>
      <x:c r="I25624" s="53"/>
    </x:row>
    <x:row r="25625" spans="1:13" x14ac:dyDescent="0.25">
      <x:c r="G25625" s="54"/>
      <x:c r="I25625" s="53"/>
    </x:row>
    <x:row r="25626" spans="1:13" x14ac:dyDescent="0.25">
      <x:c r="G25626" s="54"/>
      <x:c r="I25626" s="53"/>
    </x:row>
    <x:row r="25627" spans="1:13" x14ac:dyDescent="0.25">
      <x:c r="G25627" s="54"/>
      <x:c r="I25627" s="53"/>
    </x:row>
    <x:row r="25628" spans="1:13" x14ac:dyDescent="0.25">
      <x:c r="G25628" s="54"/>
      <x:c r="I25628" s="53"/>
    </x:row>
    <x:row r="25629" spans="1:13" x14ac:dyDescent="0.25">
      <x:c r="G25629" s="54"/>
      <x:c r="I25629" s="53"/>
    </x:row>
    <x:row r="25630" spans="1:13" x14ac:dyDescent="0.25">
      <x:c r="G25630" s="54"/>
      <x:c r="I25630" s="53"/>
    </x:row>
    <x:row r="25631" spans="1:13" x14ac:dyDescent="0.25">
      <x:c r="G25631" s="54"/>
      <x:c r="I25631" s="53"/>
    </x:row>
    <x:row r="25632" spans="1:13" x14ac:dyDescent="0.25">
      <x:c r="G25632" s="54"/>
      <x:c r="I25632" s="53"/>
    </x:row>
    <x:row r="25633" spans="1:13" x14ac:dyDescent="0.25">
      <x:c r="G25633" s="54"/>
      <x:c r="I25633" s="53"/>
    </x:row>
    <x:row r="25634" spans="1:13" x14ac:dyDescent="0.25">
      <x:c r="G25634" s="54"/>
      <x:c r="I25634" s="53"/>
    </x:row>
    <x:row r="25635" spans="1:13" x14ac:dyDescent="0.25">
      <x:c r="G25635" s="54"/>
      <x:c r="I25635" s="53"/>
    </x:row>
    <x:row r="25636" spans="1:13" x14ac:dyDescent="0.25">
      <x:c r="G25636" s="54"/>
      <x:c r="I25636" s="53"/>
    </x:row>
    <x:row r="25637" spans="1:13" x14ac:dyDescent="0.25">
      <x:c r="I25637" s="53"/>
    </x:row>
    <x:row r="25638" spans="1:13" x14ac:dyDescent="0.25">
      <x:c r="I25638" s="53"/>
    </x:row>
    <x:row r="25639" spans="1:13" x14ac:dyDescent="0.25">
      <x:c r="I25639" s="53"/>
    </x:row>
    <x:row r="25640" spans="1:13" x14ac:dyDescent="0.25">
      <x:c r="G25640" s="54"/>
      <x:c r="I25640" s="53"/>
    </x:row>
    <x:row r="25641" spans="1:13" x14ac:dyDescent="0.25">
      <x:c r="G25641" s="54"/>
      <x:c r="I25641" s="53"/>
    </x:row>
    <x:row r="25642" spans="1:13" x14ac:dyDescent="0.25">
      <x:c r="G25642" s="54"/>
      <x:c r="I25642" s="53"/>
    </x:row>
    <x:row r="25643" spans="1:13" x14ac:dyDescent="0.25">
      <x:c r="G25643" s="54"/>
      <x:c r="I25643" s="53"/>
    </x:row>
    <x:row r="25644" spans="1:13" x14ac:dyDescent="0.25">
      <x:c r="I25644" s="53"/>
    </x:row>
    <x:row r="25645" spans="1:13" x14ac:dyDescent="0.25">
      <x:c r="G25645" s="54"/>
      <x:c r="I25645" s="53"/>
    </x:row>
    <x:row r="25646" spans="1:13" x14ac:dyDescent="0.25">
      <x:c r="G25646" s="54"/>
      <x:c r="I25646" s="53"/>
    </x:row>
    <x:row r="25647" spans="1:13" x14ac:dyDescent="0.25">
      <x:c r="G25647" s="54"/>
      <x:c r="I25647" s="53"/>
    </x:row>
    <x:row r="25648" spans="1:13" x14ac:dyDescent="0.25">
      <x:c r="G25648" s="54"/>
      <x:c r="I25648" s="53"/>
    </x:row>
    <x:row r="25649" spans="1:13" x14ac:dyDescent="0.25">
      <x:c r="G25649" s="54"/>
      <x:c r="I25649" s="53"/>
    </x:row>
    <x:row r="25650" spans="1:13" x14ac:dyDescent="0.25">
      <x:c r="G25650" s="54"/>
      <x:c r="I25650" s="53"/>
    </x:row>
    <x:row r="25651" spans="1:13" x14ac:dyDescent="0.25">
      <x:c r="G25651" s="54"/>
      <x:c r="I25651" s="53"/>
    </x:row>
    <x:row r="25652" spans="1:13" x14ac:dyDescent="0.25">
      <x:c r="G25652" s="54"/>
      <x:c r="I25652" s="53"/>
    </x:row>
    <x:row r="25653" spans="1:13" x14ac:dyDescent="0.25">
      <x:c r="G25653" s="54"/>
      <x:c r="I25653" s="53"/>
    </x:row>
    <x:row r="25654" spans="1:13" x14ac:dyDescent="0.25">
      <x:c r="G25654" s="54"/>
      <x:c r="I25654" s="53"/>
    </x:row>
    <x:row r="25655" spans="1:13" x14ac:dyDescent="0.25">
      <x:c r="G25655" s="54"/>
      <x:c r="I25655" s="53"/>
    </x:row>
    <x:row r="25656" spans="1:13" x14ac:dyDescent="0.25">
      <x:c r="G25656" s="54"/>
      <x:c r="I25656" s="53"/>
    </x:row>
    <x:row r="25657" spans="1:13" x14ac:dyDescent="0.25">
      <x:c r="G25657" s="54"/>
      <x:c r="I25657" s="53"/>
    </x:row>
    <x:row r="25658" spans="1:13" x14ac:dyDescent="0.25">
      <x:c r="I25658" s="53"/>
    </x:row>
    <x:row r="25659" spans="1:13" x14ac:dyDescent="0.25">
      <x:c r="I25659" s="53"/>
    </x:row>
    <x:row r="25660" spans="1:13" x14ac:dyDescent="0.25">
      <x:c r="G25660" s="54"/>
      <x:c r="I25660" s="53"/>
    </x:row>
    <x:row r="25661" spans="1:13" x14ac:dyDescent="0.25">
      <x:c r="G25661" s="54"/>
      <x:c r="I25661" s="53"/>
    </x:row>
    <x:row r="25662" spans="1:13" x14ac:dyDescent="0.25">
      <x:c r="G25662" s="54"/>
      <x:c r="I25662" s="53"/>
    </x:row>
    <x:row r="25663" spans="1:13" x14ac:dyDescent="0.25">
      <x:c r="G25663" s="54"/>
      <x:c r="I25663" s="53"/>
    </x:row>
    <x:row r="25664" spans="1:13" x14ac:dyDescent="0.25">
      <x:c r="G25664" s="54"/>
      <x:c r="I25664" s="53"/>
    </x:row>
    <x:row r="25665" spans="1:13" x14ac:dyDescent="0.25">
      <x:c r="G25665" s="54"/>
      <x:c r="I25665" s="53"/>
    </x:row>
    <x:row r="25666" spans="1:13" x14ac:dyDescent="0.25">
      <x:c r="G25666" s="54"/>
      <x:c r="I25666" s="53"/>
    </x:row>
    <x:row r="25667" spans="1:13" x14ac:dyDescent="0.25">
      <x:c r="G25667" s="54"/>
      <x:c r="I25667" s="53"/>
    </x:row>
    <x:row r="25668" spans="1:13" x14ac:dyDescent="0.25">
      <x:c r="I25668" s="53"/>
    </x:row>
    <x:row r="25669" spans="1:13" x14ac:dyDescent="0.25">
      <x:c r="G25669" s="54"/>
      <x:c r="I25669" s="53"/>
    </x:row>
    <x:row r="25670" spans="1:13" x14ac:dyDescent="0.25">
      <x:c r="G25670" s="54"/>
      <x:c r="I25670" s="53"/>
    </x:row>
    <x:row r="25671" spans="1:13" x14ac:dyDescent="0.25">
      <x:c r="G25671" s="54"/>
      <x:c r="I25671" s="53"/>
    </x:row>
    <x:row r="25672" spans="1:13" x14ac:dyDescent="0.25">
      <x:c r="G25672" s="54"/>
      <x:c r="I25672" s="53"/>
    </x:row>
    <x:row r="25673" spans="1:13" x14ac:dyDescent="0.25">
      <x:c r="G25673" s="54"/>
      <x:c r="I25673" s="53"/>
    </x:row>
    <x:row r="25674" spans="1:13" x14ac:dyDescent="0.25">
      <x:c r="I25674" s="53"/>
    </x:row>
    <x:row r="25675" spans="1:13" x14ac:dyDescent="0.25">
      <x:c r="G25675" s="54"/>
      <x:c r="I25675" s="53"/>
    </x:row>
    <x:row r="25676" spans="1:13" x14ac:dyDescent="0.25">
      <x:c r="G25676" s="54"/>
      <x:c r="I25676" s="53"/>
    </x:row>
    <x:row r="25677" spans="1:13" x14ac:dyDescent="0.25">
      <x:c r="G25677" s="54"/>
      <x:c r="I25677" s="53"/>
    </x:row>
    <x:row r="25678" spans="1:13" x14ac:dyDescent="0.25">
      <x:c r="G25678" s="54"/>
      <x:c r="I25678" s="53"/>
    </x:row>
    <x:row r="25679" spans="1:13" x14ac:dyDescent="0.25">
      <x:c r="G25679" s="54"/>
      <x:c r="I25679" s="53"/>
    </x:row>
    <x:row r="25680" spans="1:13" x14ac:dyDescent="0.25">
      <x:c r="G25680" s="54"/>
      <x:c r="I25680" s="53"/>
    </x:row>
    <x:row r="25681" spans="1:13" x14ac:dyDescent="0.25">
      <x:c r="G25681" s="54"/>
      <x:c r="I25681" s="53"/>
    </x:row>
    <x:row r="25682" spans="1:13" x14ac:dyDescent="0.25">
      <x:c r="I25682" s="53"/>
    </x:row>
    <x:row r="25683" spans="1:13" x14ac:dyDescent="0.25">
      <x:c r="G25683" s="54"/>
      <x:c r="I25683" s="53"/>
    </x:row>
    <x:row r="25684" spans="1:13" x14ac:dyDescent="0.25">
      <x:c r="G25684" s="54"/>
      <x:c r="I25684" s="53"/>
    </x:row>
    <x:row r="25685" spans="1:13" x14ac:dyDescent="0.25">
      <x:c r="G25685" s="54"/>
      <x:c r="I25685" s="53"/>
    </x:row>
    <x:row r="25686" spans="1:13" x14ac:dyDescent="0.25">
      <x:c r="G25686" s="54"/>
      <x:c r="I25686" s="53"/>
    </x:row>
    <x:row r="25687" spans="1:13" x14ac:dyDescent="0.25">
      <x:c r="G25687" s="54"/>
      <x:c r="I25687" s="53"/>
    </x:row>
    <x:row r="25688" spans="1:13" x14ac:dyDescent="0.25">
      <x:c r="G25688" s="54"/>
      <x:c r="I25688" s="53"/>
    </x:row>
    <x:row r="25689" spans="1:13" x14ac:dyDescent="0.25">
      <x:c r="G25689" s="54"/>
      <x:c r="I25689" s="53"/>
    </x:row>
    <x:row r="25690" spans="1:13" x14ac:dyDescent="0.25">
      <x:c r="G25690" s="54"/>
      <x:c r="I25690" s="53"/>
    </x:row>
    <x:row r="25691" spans="1:13" x14ac:dyDescent="0.25">
      <x:c r="G25691" s="54"/>
      <x:c r="I25691" s="53"/>
    </x:row>
    <x:row r="25692" spans="1:13" x14ac:dyDescent="0.25">
      <x:c r="G25692" s="54"/>
      <x:c r="I25692" s="53"/>
    </x:row>
    <x:row r="25693" spans="1:13" x14ac:dyDescent="0.25">
      <x:c r="G25693" s="54"/>
      <x:c r="I25693" s="53"/>
    </x:row>
    <x:row r="25694" spans="1:13" x14ac:dyDescent="0.25">
      <x:c r="G25694" s="54"/>
      <x:c r="I25694" s="53"/>
    </x:row>
    <x:row r="25695" spans="1:13" x14ac:dyDescent="0.25">
      <x:c r="G25695" s="54"/>
      <x:c r="I25695" s="53"/>
    </x:row>
    <x:row r="25696" spans="1:13" x14ac:dyDescent="0.25">
      <x:c r="G25696" s="54"/>
      <x:c r="I25696" s="53"/>
    </x:row>
    <x:row r="25697" spans="1:13" x14ac:dyDescent="0.25">
      <x:c r="G25697" s="54"/>
      <x:c r="I25697" s="53"/>
    </x:row>
    <x:row r="25698" spans="1:13" x14ac:dyDescent="0.25">
      <x:c r="G25698" s="54"/>
      <x:c r="I25698" s="53"/>
    </x:row>
    <x:row r="25699" spans="1:13" x14ac:dyDescent="0.25">
      <x:c r="I25699" s="53"/>
    </x:row>
    <x:row r="25700" spans="1:13" x14ac:dyDescent="0.25">
      <x:c r="G25700" s="54"/>
      <x:c r="I25700" s="53"/>
    </x:row>
    <x:row r="25701" spans="1:13" x14ac:dyDescent="0.25">
      <x:c r="G25701" s="54"/>
      <x:c r="I25701" s="53"/>
    </x:row>
    <x:row r="25702" spans="1:13" x14ac:dyDescent="0.25">
      <x:c r="G25702" s="54"/>
      <x:c r="I25702" s="53"/>
    </x:row>
    <x:row r="25703" spans="1:13" x14ac:dyDescent="0.25">
      <x:c r="G25703" s="54"/>
      <x:c r="I25703" s="53"/>
    </x:row>
    <x:row r="25704" spans="1:13" x14ac:dyDescent="0.25">
      <x:c r="G25704" s="54"/>
      <x:c r="I25704" s="53"/>
    </x:row>
    <x:row r="25705" spans="1:13" x14ac:dyDescent="0.25">
      <x:c r="G25705" s="54"/>
      <x:c r="I25705" s="53"/>
    </x:row>
    <x:row r="25706" spans="1:13" x14ac:dyDescent="0.25">
      <x:c r="G25706" s="54"/>
      <x:c r="I25706" s="53"/>
    </x:row>
    <x:row r="25707" spans="1:13" x14ac:dyDescent="0.25">
      <x:c r="G25707" s="54"/>
      <x:c r="I25707" s="53"/>
    </x:row>
    <x:row r="25708" spans="1:13" x14ac:dyDescent="0.25">
      <x:c r="G25708" s="54"/>
      <x:c r="I25708" s="53"/>
    </x:row>
    <x:row r="25709" spans="1:13" x14ac:dyDescent="0.25">
      <x:c r="G25709" s="54"/>
      <x:c r="I25709" s="53"/>
    </x:row>
    <x:row r="25710" spans="1:13" x14ac:dyDescent="0.25">
      <x:c r="G25710" s="54"/>
      <x:c r="I25710" s="53"/>
    </x:row>
    <x:row r="25711" spans="1:13" x14ac:dyDescent="0.25">
      <x:c r="G25711" s="54"/>
      <x:c r="I25711" s="53"/>
    </x:row>
    <x:row r="25712" spans="1:13" x14ac:dyDescent="0.25">
      <x:c r="G25712" s="54"/>
      <x:c r="I25712" s="53"/>
    </x:row>
    <x:row r="25713" spans="1:13" x14ac:dyDescent="0.25">
      <x:c r="G25713" s="54"/>
      <x:c r="I25713" s="53"/>
    </x:row>
    <x:row r="25714" spans="1:13" x14ac:dyDescent="0.25">
      <x:c r="G25714" s="54"/>
      <x:c r="I25714" s="53"/>
    </x:row>
    <x:row r="25715" spans="1:13" x14ac:dyDescent="0.25">
      <x:c r="G25715" s="54"/>
      <x:c r="I25715" s="53"/>
    </x:row>
    <x:row r="25716" spans="1:13" x14ac:dyDescent="0.25">
      <x:c r="G25716" s="54"/>
      <x:c r="I25716" s="53"/>
    </x:row>
    <x:row r="25717" spans="1:13" x14ac:dyDescent="0.25">
      <x:c r="G25717" s="54"/>
      <x:c r="I25717" s="53"/>
    </x:row>
    <x:row r="25718" spans="1:13" x14ac:dyDescent="0.25">
      <x:c r="G25718" s="54"/>
      <x:c r="I25718" s="53"/>
    </x:row>
    <x:row r="25719" spans="1:13" x14ac:dyDescent="0.25">
      <x:c r="G25719" s="54"/>
      <x:c r="I25719" s="53"/>
    </x:row>
    <x:row r="25720" spans="1:13" x14ac:dyDescent="0.25">
      <x:c r="G25720" s="54"/>
      <x:c r="I25720" s="53"/>
    </x:row>
    <x:row r="25721" spans="1:13" x14ac:dyDescent="0.25">
      <x:c r="G25721" s="54"/>
      <x:c r="I25721" s="53"/>
    </x:row>
    <x:row r="25722" spans="1:13" x14ac:dyDescent="0.25">
      <x:c r="G25722" s="54"/>
      <x:c r="I25722" s="53"/>
    </x:row>
    <x:row r="25723" spans="1:13" x14ac:dyDescent="0.25">
      <x:c r="G25723" s="54"/>
      <x:c r="I25723" s="53"/>
    </x:row>
    <x:row r="25724" spans="1:13" x14ac:dyDescent="0.25">
      <x:c r="G25724" s="54"/>
      <x:c r="I25724" s="53"/>
    </x:row>
    <x:row r="25725" spans="1:13" x14ac:dyDescent="0.25">
      <x:c r="G25725" s="54"/>
      <x:c r="I25725" s="53"/>
    </x:row>
    <x:row r="25726" spans="1:13" x14ac:dyDescent="0.25">
      <x:c r="G25726" s="54"/>
      <x:c r="I25726" s="53"/>
    </x:row>
    <x:row r="25727" spans="1:13" x14ac:dyDescent="0.25">
      <x:c r="G25727" s="54"/>
      <x:c r="I25727" s="53"/>
    </x:row>
    <x:row r="25728" spans="1:13" x14ac:dyDescent="0.25">
      <x:c r="G25728" s="54"/>
      <x:c r="I25728" s="53"/>
    </x:row>
    <x:row r="25729" spans="1:13" x14ac:dyDescent="0.25">
      <x:c r="G25729" s="54"/>
      <x:c r="I25729" s="53"/>
    </x:row>
    <x:row r="25730" spans="1:13" x14ac:dyDescent="0.25">
      <x:c r="G25730" s="54"/>
      <x:c r="I25730" s="53"/>
    </x:row>
    <x:row r="25731" spans="1:13" x14ac:dyDescent="0.25">
      <x:c r="G25731" s="54"/>
      <x:c r="I25731" s="53"/>
    </x:row>
    <x:row r="25732" spans="1:13" x14ac:dyDescent="0.25">
      <x:c r="G25732" s="54"/>
      <x:c r="I25732" s="53"/>
    </x:row>
    <x:row r="25733" spans="1:13" x14ac:dyDescent="0.25">
      <x:c r="G25733" s="54"/>
      <x:c r="I25733" s="53"/>
    </x:row>
    <x:row r="25734" spans="1:13" x14ac:dyDescent="0.25">
      <x:c r="G25734" s="54"/>
      <x:c r="I25734" s="53"/>
    </x:row>
    <x:row r="25735" spans="1:13" x14ac:dyDescent="0.25">
      <x:c r="G25735" s="54"/>
      <x:c r="I25735" s="53"/>
    </x:row>
    <x:row r="25736" spans="1:13" x14ac:dyDescent="0.25">
      <x:c r="G25736" s="54"/>
      <x:c r="I25736" s="53"/>
    </x:row>
    <x:row r="25737" spans="1:13" x14ac:dyDescent="0.25">
      <x:c r="G25737" s="54"/>
      <x:c r="I25737" s="53"/>
    </x:row>
    <x:row r="25738" spans="1:13" x14ac:dyDescent="0.25">
      <x:c r="G25738" s="54"/>
      <x:c r="I25738" s="53"/>
    </x:row>
    <x:row r="25739" spans="1:13" x14ac:dyDescent="0.25">
      <x:c r="G25739" s="54"/>
      <x:c r="I25739" s="53"/>
    </x:row>
    <x:row r="25740" spans="1:13" x14ac:dyDescent="0.25">
      <x:c r="G25740" s="54"/>
      <x:c r="I25740" s="53"/>
    </x:row>
    <x:row r="25741" spans="1:13" x14ac:dyDescent="0.25">
      <x:c r="G25741" s="54"/>
      <x:c r="I25741" s="53"/>
    </x:row>
    <x:row r="25742" spans="1:13" x14ac:dyDescent="0.25">
      <x:c r="G25742" s="54"/>
      <x:c r="I25742" s="53"/>
    </x:row>
    <x:row r="25743" spans="1:13" x14ac:dyDescent="0.25">
      <x:c r="G25743" s="54"/>
      <x:c r="I25743" s="53"/>
    </x:row>
    <x:row r="25744" spans="1:13" x14ac:dyDescent="0.25">
      <x:c r="G25744" s="54"/>
      <x:c r="I25744" s="53"/>
    </x:row>
    <x:row r="25745" spans="1:13" x14ac:dyDescent="0.25">
      <x:c r="G25745" s="54"/>
      <x:c r="I25745" s="53"/>
    </x:row>
    <x:row r="25746" spans="1:13" x14ac:dyDescent="0.25">
      <x:c r="I25746" s="53"/>
    </x:row>
    <x:row r="25747" spans="1:13" x14ac:dyDescent="0.25">
      <x:c r="G25747" s="54"/>
      <x:c r="I25747" s="53"/>
    </x:row>
    <x:row r="25748" spans="1:13" x14ac:dyDescent="0.25">
      <x:c r="G25748" s="54"/>
      <x:c r="I25748" s="53"/>
    </x:row>
    <x:row r="25749" spans="1:13" x14ac:dyDescent="0.25">
      <x:c r="I25749" s="53"/>
    </x:row>
    <x:row r="25750" spans="1:13" x14ac:dyDescent="0.25">
      <x:c r="G25750" s="54"/>
      <x:c r="I25750" s="53"/>
    </x:row>
    <x:row r="25751" spans="1:13" x14ac:dyDescent="0.25">
      <x:c r="G25751" s="54"/>
      <x:c r="I25751" s="53"/>
    </x:row>
    <x:row r="25752" spans="1:13" x14ac:dyDescent="0.25">
      <x:c r="G25752" s="54"/>
      <x:c r="I25752" s="53"/>
    </x:row>
    <x:row r="25753" spans="1:13" x14ac:dyDescent="0.25">
      <x:c r="G25753" s="54"/>
      <x:c r="I25753" s="53"/>
    </x:row>
    <x:row r="25754" spans="1:13" x14ac:dyDescent="0.25">
      <x:c r="G25754" s="54"/>
      <x:c r="I25754" s="53"/>
    </x:row>
    <x:row r="25755" spans="1:13" x14ac:dyDescent="0.25">
      <x:c r="G25755" s="54"/>
      <x:c r="I25755" s="53"/>
    </x:row>
    <x:row r="25756" spans="1:13" x14ac:dyDescent="0.25">
      <x:c r="G25756" s="54"/>
      <x:c r="I25756" s="53"/>
    </x:row>
    <x:row r="25757" spans="1:13" x14ac:dyDescent="0.25">
      <x:c r="G25757" s="54"/>
      <x:c r="I25757" s="53"/>
    </x:row>
    <x:row r="25758" spans="1:13" x14ac:dyDescent="0.25">
      <x:c r="G25758" s="54"/>
      <x:c r="I25758" s="53"/>
    </x:row>
    <x:row r="25759" spans="1:13" x14ac:dyDescent="0.25">
      <x:c r="G25759" s="54"/>
      <x:c r="I25759" s="53"/>
    </x:row>
    <x:row r="25760" spans="1:13" x14ac:dyDescent="0.25">
      <x:c r="G25760" s="54"/>
      <x:c r="I25760" s="53"/>
    </x:row>
    <x:row r="25761" spans="1:13" x14ac:dyDescent="0.25">
      <x:c r="G25761" s="54"/>
      <x:c r="I25761" s="53"/>
    </x:row>
    <x:row r="25762" spans="1:13" x14ac:dyDescent="0.25">
      <x:c r="G25762" s="54"/>
      <x:c r="I25762" s="53"/>
    </x:row>
    <x:row r="25763" spans="1:13" x14ac:dyDescent="0.25">
      <x:c r="G25763" s="54"/>
      <x:c r="I25763" s="53"/>
    </x:row>
    <x:row r="25764" spans="1:13" x14ac:dyDescent="0.25">
      <x:c r="G25764" s="54"/>
      <x:c r="I25764" s="53"/>
    </x:row>
    <x:row r="25765" spans="1:13" x14ac:dyDescent="0.25">
      <x:c r="G25765" s="54"/>
      <x:c r="I25765" s="53"/>
    </x:row>
    <x:row r="25766" spans="1:13" x14ac:dyDescent="0.25">
      <x:c r="G25766" s="54"/>
      <x:c r="I25766" s="53"/>
    </x:row>
    <x:row r="25767" spans="1:13" x14ac:dyDescent="0.25">
      <x:c r="G25767" s="54"/>
      <x:c r="I25767" s="53"/>
    </x:row>
    <x:row r="25768" spans="1:13" x14ac:dyDescent="0.25">
      <x:c r="G25768" s="54"/>
      <x:c r="I25768" s="53"/>
    </x:row>
    <x:row r="25769" spans="1:13" x14ac:dyDescent="0.25">
      <x:c r="G25769" s="54"/>
      <x:c r="I25769" s="53"/>
    </x:row>
    <x:row r="25770" spans="1:13" x14ac:dyDescent="0.25">
      <x:c r="G25770" s="54"/>
      <x:c r="I25770" s="53"/>
    </x:row>
    <x:row r="25771" spans="1:13" x14ac:dyDescent="0.25">
      <x:c r="G25771" s="54"/>
      <x:c r="I25771" s="53"/>
    </x:row>
    <x:row r="25772" spans="1:13" x14ac:dyDescent="0.25">
      <x:c r="G25772" s="54"/>
      <x:c r="I25772" s="53"/>
    </x:row>
    <x:row r="25773" spans="1:13" x14ac:dyDescent="0.25">
      <x:c r="G25773" s="54"/>
      <x:c r="I25773" s="53"/>
    </x:row>
    <x:row r="25774" spans="1:13" x14ac:dyDescent="0.25">
      <x:c r="G25774" s="54"/>
      <x:c r="I25774" s="53"/>
    </x:row>
    <x:row r="25775" spans="1:13" x14ac:dyDescent="0.25">
      <x:c r="G25775" s="54"/>
      <x:c r="I25775" s="53"/>
    </x:row>
    <x:row r="25776" spans="1:13" x14ac:dyDescent="0.25">
      <x:c r="G25776" s="54"/>
      <x:c r="I25776" s="53"/>
    </x:row>
    <x:row r="25777" spans="1:13" x14ac:dyDescent="0.25">
      <x:c r="G25777" s="54"/>
      <x:c r="I25777" s="53"/>
    </x:row>
    <x:row r="25778" spans="1:13" x14ac:dyDescent="0.25">
      <x:c r="G25778" s="54"/>
      <x:c r="I25778" s="53"/>
    </x:row>
    <x:row r="25779" spans="1:13" x14ac:dyDescent="0.25">
      <x:c r="G25779" s="54"/>
      <x:c r="I25779" s="53"/>
    </x:row>
    <x:row r="25780" spans="1:13" x14ac:dyDescent="0.25">
      <x:c r="G25780" s="54"/>
      <x:c r="I25780" s="53"/>
    </x:row>
    <x:row r="25781" spans="1:13" x14ac:dyDescent="0.25">
      <x:c r="G25781" s="54"/>
      <x:c r="I25781" s="53"/>
    </x:row>
    <x:row r="25782" spans="1:13" x14ac:dyDescent="0.25">
      <x:c r="G25782" s="54"/>
      <x:c r="I25782" s="53"/>
    </x:row>
    <x:row r="25783" spans="1:13" x14ac:dyDescent="0.25">
      <x:c r="G25783" s="54"/>
      <x:c r="I25783" s="53"/>
    </x:row>
    <x:row r="25784" spans="1:13" x14ac:dyDescent="0.25">
      <x:c r="G25784" s="54"/>
      <x:c r="I25784" s="53"/>
    </x:row>
    <x:row r="25785" spans="1:13" x14ac:dyDescent="0.25">
      <x:c r="G25785" s="54"/>
      <x:c r="I25785" s="53"/>
    </x:row>
    <x:row r="25786" spans="1:13" x14ac:dyDescent="0.25">
      <x:c r="G25786" s="54"/>
      <x:c r="I25786" s="53"/>
    </x:row>
    <x:row r="25787" spans="1:13" x14ac:dyDescent="0.25">
      <x:c r="G25787" s="54"/>
      <x:c r="I25787" s="53"/>
    </x:row>
    <x:row r="25788" spans="1:13" x14ac:dyDescent="0.25">
      <x:c r="G25788" s="54"/>
      <x:c r="I25788" s="53"/>
    </x:row>
    <x:row r="25789" spans="1:13" x14ac:dyDescent="0.25">
      <x:c r="G25789" s="54"/>
      <x:c r="I25789" s="53"/>
    </x:row>
    <x:row r="25790" spans="1:13" x14ac:dyDescent="0.25">
      <x:c r="G25790" s="54"/>
      <x:c r="I25790" s="53"/>
    </x:row>
    <x:row r="25791" spans="1:13" x14ac:dyDescent="0.25">
      <x:c r="G25791" s="54"/>
      <x:c r="I25791" s="53"/>
    </x:row>
    <x:row r="25792" spans="1:13" x14ac:dyDescent="0.25">
      <x:c r="G25792" s="54"/>
      <x:c r="I25792" s="53"/>
    </x:row>
    <x:row r="25793" spans="1:13" x14ac:dyDescent="0.25">
      <x:c r="G25793" s="54"/>
      <x:c r="I25793" s="53"/>
    </x:row>
    <x:row r="25794" spans="1:13" x14ac:dyDescent="0.25">
      <x:c r="G25794" s="54"/>
      <x:c r="I25794" s="53"/>
    </x:row>
    <x:row r="25795" spans="1:13" x14ac:dyDescent="0.25">
      <x:c r="G25795" s="54"/>
      <x:c r="I25795" s="53"/>
    </x:row>
    <x:row r="25796" spans="1:13" x14ac:dyDescent="0.25">
      <x:c r="G25796" s="54"/>
      <x:c r="I25796" s="53"/>
    </x:row>
    <x:row r="25797" spans="1:13" x14ac:dyDescent="0.25">
      <x:c r="G25797" s="54"/>
      <x:c r="I25797" s="53"/>
    </x:row>
    <x:row r="25798" spans="1:13" x14ac:dyDescent="0.25">
      <x:c r="G25798" s="54"/>
      <x:c r="I25798" s="53"/>
    </x:row>
    <x:row r="25799" spans="1:13" x14ac:dyDescent="0.25">
      <x:c r="G25799" s="54"/>
      <x:c r="I25799" s="53"/>
    </x:row>
    <x:row r="25800" spans="1:13" x14ac:dyDescent="0.25">
      <x:c r="G25800" s="54"/>
      <x:c r="I25800" s="53"/>
    </x:row>
    <x:row r="25801" spans="1:13" x14ac:dyDescent="0.25">
      <x:c r="G25801" s="54"/>
      <x:c r="I25801" s="53"/>
    </x:row>
    <x:row r="25802" spans="1:13" x14ac:dyDescent="0.25">
      <x:c r="G25802" s="54"/>
      <x:c r="I25802" s="53"/>
    </x:row>
    <x:row r="25803" spans="1:13" x14ac:dyDescent="0.25">
      <x:c r="G25803" s="54"/>
      <x:c r="I25803" s="53"/>
    </x:row>
    <x:row r="25804" spans="1:13" x14ac:dyDescent="0.25">
      <x:c r="G25804" s="54"/>
      <x:c r="I25804" s="53"/>
    </x:row>
    <x:row r="25805" spans="1:13" x14ac:dyDescent="0.25">
      <x:c r="G25805" s="54"/>
      <x:c r="I25805" s="53"/>
    </x:row>
    <x:row r="25806" spans="1:13" x14ac:dyDescent="0.25">
      <x:c r="G25806" s="54"/>
      <x:c r="I25806" s="53"/>
    </x:row>
    <x:row r="25807" spans="1:13" x14ac:dyDescent="0.25">
      <x:c r="I25807" s="53"/>
    </x:row>
    <x:row r="25808" spans="1:13" x14ac:dyDescent="0.25">
      <x:c r="G25808" s="54"/>
      <x:c r="I25808" s="53"/>
    </x:row>
    <x:row r="25809" spans="1:13" x14ac:dyDescent="0.25">
      <x:c r="G25809" s="54"/>
      <x:c r="I25809" s="53"/>
    </x:row>
    <x:row r="25810" spans="1:13" x14ac:dyDescent="0.25">
      <x:c r="G25810" s="54"/>
      <x:c r="I25810" s="53"/>
    </x:row>
    <x:row r="25811" spans="1:13" x14ac:dyDescent="0.25">
      <x:c r="G25811" s="54"/>
      <x:c r="I25811" s="53"/>
    </x:row>
    <x:row r="25812" spans="1:13" x14ac:dyDescent="0.25">
      <x:c r="G25812" s="54"/>
      <x:c r="I25812" s="53"/>
    </x:row>
    <x:row r="25813" spans="1:13" x14ac:dyDescent="0.25">
      <x:c r="G25813" s="54"/>
      <x:c r="I25813" s="53"/>
    </x:row>
    <x:row r="25814" spans="1:13" x14ac:dyDescent="0.25">
      <x:c r="G25814" s="54"/>
      <x:c r="I25814" s="53"/>
    </x:row>
    <x:row r="25815" spans="1:13" x14ac:dyDescent="0.25">
      <x:c r="G25815" s="54"/>
      <x:c r="I25815" s="53"/>
    </x:row>
    <x:row r="25816" spans="1:13" x14ac:dyDescent="0.25">
      <x:c r="G25816" s="54"/>
      <x:c r="I25816" s="53"/>
    </x:row>
    <x:row r="25817" spans="1:13" x14ac:dyDescent="0.25">
      <x:c r="G25817" s="54"/>
      <x:c r="I25817" s="53"/>
    </x:row>
    <x:row r="25818" spans="1:13" x14ac:dyDescent="0.25">
      <x:c r="G25818" s="54"/>
      <x:c r="I25818" s="53"/>
    </x:row>
    <x:row r="25819" spans="1:13" x14ac:dyDescent="0.25">
      <x:c r="G25819" s="54"/>
      <x:c r="I25819" s="53"/>
    </x:row>
    <x:row r="25820" spans="1:13" x14ac:dyDescent="0.25">
      <x:c r="G25820" s="54"/>
      <x:c r="I25820" s="53"/>
    </x:row>
    <x:row r="25821" spans="1:13" x14ac:dyDescent="0.25">
      <x:c r="G25821" s="54"/>
      <x:c r="I25821" s="53"/>
    </x:row>
    <x:row r="25822" spans="1:13" x14ac:dyDescent="0.25">
      <x:c r="G25822" s="54"/>
      <x:c r="I25822" s="53"/>
    </x:row>
    <x:row r="25823" spans="1:13" x14ac:dyDescent="0.25">
      <x:c r="I25823" s="53"/>
    </x:row>
    <x:row r="25824" spans="1:13" x14ac:dyDescent="0.25">
      <x:c r="G25824" s="54"/>
      <x:c r="I25824" s="53"/>
    </x:row>
    <x:row r="25825" spans="1:13" x14ac:dyDescent="0.25">
      <x:c r="G25825" s="54"/>
      <x:c r="I25825" s="53"/>
    </x:row>
    <x:row r="25826" spans="1:13" x14ac:dyDescent="0.25">
      <x:c r="G25826" s="54"/>
      <x:c r="I25826" s="53"/>
    </x:row>
    <x:row r="25827" spans="1:13" x14ac:dyDescent="0.25">
      <x:c r="G25827" s="54"/>
      <x:c r="I25827" s="53"/>
    </x:row>
    <x:row r="25828" spans="1:13" x14ac:dyDescent="0.25">
      <x:c r="G25828" s="54"/>
      <x:c r="I25828" s="53"/>
    </x:row>
    <x:row r="25829" spans="1:13" x14ac:dyDescent="0.25">
      <x:c r="G25829" s="54"/>
      <x:c r="I25829" s="53"/>
    </x:row>
    <x:row r="25830" spans="1:13" x14ac:dyDescent="0.25">
      <x:c r="G25830" s="54"/>
      <x:c r="I25830" s="53"/>
    </x:row>
    <x:row r="25831" spans="1:13" x14ac:dyDescent="0.25">
      <x:c r="G25831" s="54"/>
      <x:c r="I25831" s="53"/>
    </x:row>
    <x:row r="25832" spans="1:13" x14ac:dyDescent="0.25">
      <x:c r="G25832" s="54"/>
      <x:c r="I25832" s="53"/>
    </x:row>
    <x:row r="25833" spans="1:13" x14ac:dyDescent="0.25">
      <x:c r="G25833" s="54"/>
      <x:c r="I25833" s="53"/>
    </x:row>
    <x:row r="25834" spans="1:13" x14ac:dyDescent="0.25">
      <x:c r="G25834" s="54"/>
      <x:c r="I25834" s="53"/>
    </x:row>
    <x:row r="25835" spans="1:13" x14ac:dyDescent="0.25">
      <x:c r="G25835" s="54"/>
      <x:c r="I25835" s="53"/>
    </x:row>
    <x:row r="25836" spans="1:13" x14ac:dyDescent="0.25">
      <x:c r="G25836" s="54"/>
      <x:c r="I25836" s="53"/>
    </x:row>
    <x:row r="25837" spans="1:13" x14ac:dyDescent="0.25">
      <x:c r="G25837" s="54"/>
      <x:c r="I25837" s="53"/>
    </x:row>
    <x:row r="25838" spans="1:13" x14ac:dyDescent="0.25">
      <x:c r="G25838" s="54"/>
      <x:c r="I25838" s="53"/>
    </x:row>
    <x:row r="25839" spans="1:13" x14ac:dyDescent="0.25">
      <x:c r="G25839" s="54"/>
      <x:c r="I25839" s="53"/>
    </x:row>
    <x:row r="25840" spans="1:13" x14ac:dyDescent="0.25">
      <x:c r="G25840" s="54"/>
      <x:c r="I25840" s="53"/>
    </x:row>
    <x:row r="25841" spans="1:13" x14ac:dyDescent="0.25">
      <x:c r="G25841" s="54"/>
      <x:c r="I25841" s="53"/>
    </x:row>
    <x:row r="25842" spans="1:13" x14ac:dyDescent="0.25">
      <x:c r="G25842" s="54"/>
      <x:c r="I25842" s="53"/>
    </x:row>
    <x:row r="25843" spans="1:13" x14ac:dyDescent="0.25">
      <x:c r="G25843" s="54"/>
      <x:c r="I25843" s="53"/>
    </x:row>
    <x:row r="25844" spans="1:13" x14ac:dyDescent="0.25">
      <x:c r="G25844" s="54"/>
      <x:c r="I25844" s="53"/>
    </x:row>
    <x:row r="25845" spans="1:13" x14ac:dyDescent="0.25">
      <x:c r="G25845" s="54"/>
      <x:c r="I25845" s="53"/>
    </x:row>
    <x:row r="25846" spans="1:13" x14ac:dyDescent="0.25">
      <x:c r="G25846" s="54"/>
      <x:c r="I25846" s="53"/>
    </x:row>
    <x:row r="25847" spans="1:13" x14ac:dyDescent="0.25">
      <x:c r="G25847" s="54"/>
      <x:c r="I25847" s="53"/>
    </x:row>
    <x:row r="25848" spans="1:13" x14ac:dyDescent="0.25">
      <x:c r="G25848" s="54"/>
      <x:c r="I25848" s="53"/>
    </x:row>
    <x:row r="25849" spans="1:13" x14ac:dyDescent="0.25">
      <x:c r="G25849" s="54"/>
      <x:c r="I25849" s="53"/>
    </x:row>
    <x:row r="25850" spans="1:13" x14ac:dyDescent="0.25">
      <x:c r="G25850" s="54"/>
      <x:c r="I25850" s="53"/>
    </x:row>
    <x:row r="25851" spans="1:13" x14ac:dyDescent="0.25">
      <x:c r="G25851" s="54"/>
      <x:c r="I25851" s="53"/>
    </x:row>
    <x:row r="25852" spans="1:13" x14ac:dyDescent="0.25">
      <x:c r="G25852" s="54"/>
      <x:c r="I25852" s="53"/>
    </x:row>
    <x:row r="25853" spans="1:13" x14ac:dyDescent="0.25">
      <x:c r="G25853" s="54"/>
      <x:c r="I25853" s="53"/>
    </x:row>
    <x:row r="25854" spans="1:13" x14ac:dyDescent="0.25">
      <x:c r="G25854" s="54"/>
      <x:c r="I25854" s="53"/>
    </x:row>
    <x:row r="25855" spans="1:13" x14ac:dyDescent="0.25">
      <x:c r="G25855" s="54"/>
      <x:c r="I25855" s="53"/>
    </x:row>
    <x:row r="25856" spans="1:13" x14ac:dyDescent="0.25">
      <x:c r="G25856" s="54"/>
      <x:c r="I25856" s="53"/>
    </x:row>
    <x:row r="25857" spans="1:13" x14ac:dyDescent="0.25">
      <x:c r="G25857" s="54"/>
      <x:c r="I25857" s="53"/>
    </x:row>
    <x:row r="25858" spans="1:13" x14ac:dyDescent="0.25">
      <x:c r="G25858" s="54"/>
      <x:c r="I25858" s="53"/>
    </x:row>
    <x:row r="25859" spans="1:13" x14ac:dyDescent="0.25">
      <x:c r="G25859" s="54"/>
      <x:c r="I25859" s="53"/>
    </x:row>
    <x:row r="25860" spans="1:13" x14ac:dyDescent="0.25">
      <x:c r="G25860" s="54"/>
      <x:c r="I25860" s="53"/>
    </x:row>
    <x:row r="25861" spans="1:13" x14ac:dyDescent="0.25">
      <x:c r="G25861" s="54"/>
      <x:c r="I25861" s="53"/>
    </x:row>
    <x:row r="25862" spans="1:13" x14ac:dyDescent="0.25">
      <x:c r="G25862" s="54"/>
      <x:c r="I25862" s="53"/>
    </x:row>
    <x:row r="25863" spans="1:13" x14ac:dyDescent="0.25">
      <x:c r="G25863" s="54"/>
      <x:c r="I25863" s="53"/>
    </x:row>
    <x:row r="25864" spans="1:13" x14ac:dyDescent="0.25">
      <x:c r="G25864" s="54"/>
      <x:c r="I25864" s="53"/>
    </x:row>
    <x:row r="25865" spans="1:13" x14ac:dyDescent="0.25">
      <x:c r="G25865" s="54"/>
      <x:c r="I25865" s="53"/>
    </x:row>
    <x:row r="25866" spans="1:13" x14ac:dyDescent="0.25">
      <x:c r="G25866" s="54"/>
      <x:c r="I25866" s="53"/>
    </x:row>
    <x:row r="25867" spans="1:13" x14ac:dyDescent="0.25">
      <x:c r="G25867" s="54"/>
      <x:c r="I25867" s="53"/>
    </x:row>
    <x:row r="25868" spans="1:13" x14ac:dyDescent="0.25">
      <x:c r="G25868" s="54"/>
      <x:c r="I25868" s="53"/>
    </x:row>
    <x:row r="25869" spans="1:13" x14ac:dyDescent="0.25">
      <x:c r="G25869" s="54"/>
      <x:c r="I25869" s="53"/>
    </x:row>
    <x:row r="25870" spans="1:13" x14ac:dyDescent="0.25">
      <x:c r="G25870" s="54"/>
      <x:c r="I25870" s="53"/>
    </x:row>
    <x:row r="25871" spans="1:13" x14ac:dyDescent="0.25">
      <x:c r="G25871" s="54"/>
      <x:c r="I25871" s="53"/>
    </x:row>
    <x:row r="25872" spans="1:13" x14ac:dyDescent="0.25">
      <x:c r="G25872" s="54"/>
      <x:c r="I25872" s="53"/>
    </x:row>
    <x:row r="25873" spans="1:13" x14ac:dyDescent="0.25">
      <x:c r="I25873" s="53"/>
    </x:row>
    <x:row r="25874" spans="1:13" x14ac:dyDescent="0.25">
      <x:c r="G25874" s="54"/>
      <x:c r="I25874" s="53"/>
    </x:row>
    <x:row r="25875" spans="1:13" x14ac:dyDescent="0.25">
      <x:c r="G25875" s="54"/>
      <x:c r="I25875" s="53"/>
    </x:row>
    <x:row r="25876" spans="1:13" x14ac:dyDescent="0.25">
      <x:c r="G25876" s="54"/>
      <x:c r="I25876" s="53"/>
    </x:row>
    <x:row r="25877" spans="1:13" x14ac:dyDescent="0.25">
      <x:c r="G25877" s="54"/>
      <x:c r="I25877" s="53"/>
    </x:row>
    <x:row r="25878" spans="1:13" x14ac:dyDescent="0.25">
      <x:c r="I25878" s="53"/>
    </x:row>
    <x:row r="25879" spans="1:13" x14ac:dyDescent="0.25">
      <x:c r="G25879" s="54"/>
      <x:c r="I25879" s="53"/>
    </x:row>
    <x:row r="25880" spans="1:13" x14ac:dyDescent="0.25">
      <x:c r="G25880" s="54"/>
      <x:c r="I25880" s="53"/>
    </x:row>
    <x:row r="25881" spans="1:13" x14ac:dyDescent="0.25">
      <x:c r="G25881" s="54"/>
      <x:c r="I25881" s="53"/>
    </x:row>
    <x:row r="25882" spans="1:13" x14ac:dyDescent="0.25">
      <x:c r="G25882" s="54"/>
      <x:c r="I25882" s="53"/>
    </x:row>
    <x:row r="25883" spans="1:13" x14ac:dyDescent="0.25">
      <x:c r="G25883" s="54"/>
      <x:c r="I25883" s="53"/>
    </x:row>
    <x:row r="25884" spans="1:13" x14ac:dyDescent="0.25">
      <x:c r="G25884" s="54"/>
      <x:c r="I25884" s="53"/>
    </x:row>
    <x:row r="25885" spans="1:13" x14ac:dyDescent="0.25">
      <x:c r="G25885" s="54"/>
      <x:c r="I25885" s="53"/>
    </x:row>
    <x:row r="25886" spans="1:13" x14ac:dyDescent="0.25">
      <x:c r="G25886" s="54"/>
      <x:c r="I25886" s="53"/>
    </x:row>
    <x:row r="25887" spans="1:13" x14ac:dyDescent="0.25">
      <x:c r="G25887" s="54"/>
      <x:c r="I25887" s="53"/>
    </x:row>
    <x:row r="25888" spans="1:13" x14ac:dyDescent="0.25">
      <x:c r="G25888" s="54"/>
      <x:c r="I25888" s="53"/>
    </x:row>
    <x:row r="25889" spans="1:13" x14ac:dyDescent="0.25">
      <x:c r="G25889" s="54"/>
      <x:c r="I25889" s="53"/>
    </x:row>
    <x:row r="25890" spans="1:13" x14ac:dyDescent="0.25">
      <x:c r="G25890" s="54"/>
      <x:c r="I25890" s="53"/>
    </x:row>
    <x:row r="25891" spans="1:13" x14ac:dyDescent="0.25">
      <x:c r="G25891" s="54"/>
      <x:c r="I25891" s="53"/>
    </x:row>
    <x:row r="25892" spans="1:13" x14ac:dyDescent="0.25">
      <x:c r="G25892" s="54"/>
      <x:c r="I25892" s="53"/>
    </x:row>
    <x:row r="25893" spans="1:13" x14ac:dyDescent="0.25">
      <x:c r="G25893" s="54"/>
      <x:c r="I25893" s="53"/>
    </x:row>
    <x:row r="25894" spans="1:13" x14ac:dyDescent="0.25">
      <x:c r="G25894" s="54"/>
      <x:c r="I25894" s="53"/>
    </x:row>
    <x:row r="25895" spans="1:13" x14ac:dyDescent="0.25">
      <x:c r="G25895" s="54"/>
      <x:c r="I25895" s="53"/>
    </x:row>
    <x:row r="25896" spans="1:13" x14ac:dyDescent="0.25">
      <x:c r="G25896" s="54"/>
      <x:c r="I25896" s="53"/>
    </x:row>
    <x:row r="25897" spans="1:13" x14ac:dyDescent="0.25">
      <x:c r="G25897" s="54"/>
      <x:c r="I25897" s="53"/>
    </x:row>
    <x:row r="25898" spans="1:13" x14ac:dyDescent="0.25">
      <x:c r="G25898" s="54"/>
      <x:c r="I25898" s="53"/>
    </x:row>
    <x:row r="25899" spans="1:13" x14ac:dyDescent="0.25">
      <x:c r="G25899" s="54"/>
      <x:c r="I25899" s="53"/>
    </x:row>
    <x:row r="25900" spans="1:13" x14ac:dyDescent="0.25">
      <x:c r="G25900" s="54"/>
      <x:c r="I25900" s="53"/>
    </x:row>
    <x:row r="25901" spans="1:13" x14ac:dyDescent="0.25">
      <x:c r="G25901" s="54"/>
      <x:c r="I25901" s="53"/>
    </x:row>
    <x:row r="25902" spans="1:13" x14ac:dyDescent="0.25">
      <x:c r="G25902" s="54"/>
      <x:c r="I25902" s="53"/>
    </x:row>
    <x:row r="25903" spans="1:13" x14ac:dyDescent="0.25">
      <x:c r="G25903" s="54"/>
      <x:c r="I25903" s="53"/>
    </x:row>
    <x:row r="25904" spans="1:13" x14ac:dyDescent="0.25">
      <x:c r="G25904" s="54"/>
      <x:c r="I25904" s="53"/>
    </x:row>
    <x:row r="25905" spans="1:13" x14ac:dyDescent="0.25">
      <x:c r="G25905" s="54"/>
      <x:c r="I25905" s="53"/>
    </x:row>
    <x:row r="25906" spans="1:13" x14ac:dyDescent="0.25">
      <x:c r="G25906" s="54"/>
      <x:c r="I25906" s="53"/>
    </x:row>
    <x:row r="25907" spans="1:13" x14ac:dyDescent="0.25">
      <x:c r="G25907" s="54"/>
      <x:c r="I25907" s="53"/>
    </x:row>
    <x:row r="25908" spans="1:13" x14ac:dyDescent="0.25">
      <x:c r="G25908" s="54"/>
      <x:c r="I25908" s="53"/>
    </x:row>
    <x:row r="25909" spans="1:13" x14ac:dyDescent="0.25">
      <x:c r="G25909" s="54"/>
      <x:c r="I25909" s="53"/>
    </x:row>
    <x:row r="25910" spans="1:13" x14ac:dyDescent="0.25">
      <x:c r="G25910" s="54"/>
      <x:c r="I25910" s="53"/>
    </x:row>
    <x:row r="25911" spans="1:13" x14ac:dyDescent="0.25">
      <x:c r="G25911" s="54"/>
      <x:c r="I25911" s="53"/>
    </x:row>
    <x:row r="25912" spans="1:13" x14ac:dyDescent="0.25">
      <x:c r="G25912" s="54"/>
      <x:c r="I25912" s="53"/>
    </x:row>
    <x:row r="25913" spans="1:13" x14ac:dyDescent="0.25">
      <x:c r="G25913" s="54"/>
      <x:c r="I25913" s="53"/>
    </x:row>
    <x:row r="25914" spans="1:13" x14ac:dyDescent="0.25">
      <x:c r="G25914" s="54"/>
      <x:c r="I25914" s="53"/>
    </x:row>
    <x:row r="25915" spans="1:13" x14ac:dyDescent="0.25">
      <x:c r="G25915" s="54"/>
      <x:c r="I25915" s="53"/>
    </x:row>
    <x:row r="25916" spans="1:13" x14ac:dyDescent="0.25">
      <x:c r="G25916" s="54"/>
      <x:c r="I25916" s="53"/>
    </x:row>
    <x:row r="25917" spans="1:13" x14ac:dyDescent="0.25">
      <x:c r="G25917" s="54"/>
      <x:c r="I25917" s="53"/>
    </x:row>
    <x:row r="25918" spans="1:13" x14ac:dyDescent="0.25">
      <x:c r="G25918" s="54"/>
      <x:c r="I25918" s="53"/>
    </x:row>
    <x:row r="25919" spans="1:13" x14ac:dyDescent="0.25">
      <x:c r="G25919" s="54"/>
      <x:c r="I25919" s="53"/>
    </x:row>
    <x:row r="25920" spans="1:13" x14ac:dyDescent="0.25">
      <x:c r="G25920" s="54"/>
      <x:c r="I25920" s="53"/>
    </x:row>
    <x:row r="25921" spans="1:13" x14ac:dyDescent="0.25">
      <x:c r="G25921" s="54"/>
      <x:c r="I25921" s="53"/>
    </x:row>
    <x:row r="25922" spans="1:13" x14ac:dyDescent="0.25">
      <x:c r="G25922" s="54"/>
      <x:c r="I25922" s="53"/>
    </x:row>
    <x:row r="25923" spans="1:13" x14ac:dyDescent="0.25">
      <x:c r="G25923" s="54"/>
      <x:c r="I25923" s="53"/>
    </x:row>
    <x:row r="25924" spans="1:13" x14ac:dyDescent="0.25">
      <x:c r="G25924" s="54"/>
      <x:c r="I25924" s="53"/>
    </x:row>
    <x:row r="25925" spans="1:13" x14ac:dyDescent="0.25">
      <x:c r="G25925" s="54"/>
      <x:c r="I25925" s="53"/>
    </x:row>
    <x:row r="25926" spans="1:13" x14ac:dyDescent="0.25">
      <x:c r="G25926" s="54"/>
      <x:c r="I25926" s="53"/>
    </x:row>
    <x:row r="25927" spans="1:13" x14ac:dyDescent="0.25">
      <x:c r="G25927" s="54"/>
      <x:c r="I25927" s="53"/>
    </x:row>
    <x:row r="25928" spans="1:13" x14ac:dyDescent="0.25">
      <x:c r="G25928" s="54"/>
      <x:c r="I25928" s="53"/>
    </x:row>
    <x:row r="25929" spans="1:13" x14ac:dyDescent="0.25">
      <x:c r="G25929" s="54"/>
      <x:c r="I25929" s="53"/>
    </x:row>
    <x:row r="25930" spans="1:13" x14ac:dyDescent="0.25">
      <x:c r="G25930" s="54"/>
      <x:c r="I25930" s="53"/>
    </x:row>
    <x:row r="25931" spans="1:13" x14ac:dyDescent="0.25">
      <x:c r="G25931" s="54"/>
      <x:c r="I25931" s="53"/>
    </x:row>
    <x:row r="25932" spans="1:13" x14ac:dyDescent="0.25">
      <x:c r="G25932" s="54"/>
      <x:c r="I25932" s="53"/>
    </x:row>
    <x:row r="25933" spans="1:13" x14ac:dyDescent="0.25">
      <x:c r="G25933" s="54"/>
      <x:c r="I25933" s="53"/>
    </x:row>
    <x:row r="25934" spans="1:13" x14ac:dyDescent="0.25">
      <x:c r="G25934" s="54"/>
      <x:c r="I25934" s="53"/>
    </x:row>
    <x:row r="25935" spans="1:13" x14ac:dyDescent="0.25">
      <x:c r="G25935" s="54"/>
      <x:c r="I25935" s="53"/>
    </x:row>
    <x:row r="25936" spans="1:13" x14ac:dyDescent="0.25">
      <x:c r="G25936" s="54"/>
      <x:c r="I25936" s="53"/>
    </x:row>
    <x:row r="25937" spans="1:13" x14ac:dyDescent="0.25">
      <x:c r="G25937" s="54"/>
      <x:c r="I25937" s="53"/>
    </x:row>
    <x:row r="25938" spans="1:13" x14ac:dyDescent="0.25">
      <x:c r="G25938" s="54"/>
      <x:c r="I25938" s="53"/>
    </x:row>
    <x:row r="25939" spans="1:13" x14ac:dyDescent="0.25">
      <x:c r="G25939" s="54"/>
      <x:c r="I25939" s="53"/>
    </x:row>
    <x:row r="25940" spans="1:13" x14ac:dyDescent="0.25">
      <x:c r="G25940" s="54"/>
      <x:c r="I25940" s="53"/>
    </x:row>
    <x:row r="25941" spans="1:13" x14ac:dyDescent="0.25">
      <x:c r="G25941" s="54"/>
      <x:c r="I25941" s="53"/>
    </x:row>
    <x:row r="25942" spans="1:13" x14ac:dyDescent="0.25">
      <x:c r="G25942" s="54"/>
      <x:c r="I25942" s="53"/>
    </x:row>
    <x:row r="25943" spans="1:13" x14ac:dyDescent="0.25">
      <x:c r="G25943" s="54"/>
      <x:c r="I25943" s="53"/>
    </x:row>
    <x:row r="25944" spans="1:13" x14ac:dyDescent="0.25">
      <x:c r="G25944" s="54"/>
      <x:c r="I25944" s="53"/>
    </x:row>
    <x:row r="25945" spans="1:13" x14ac:dyDescent="0.25">
      <x:c r="G25945" s="54"/>
      <x:c r="I25945" s="53"/>
    </x:row>
    <x:row r="25946" spans="1:13" x14ac:dyDescent="0.25">
      <x:c r="G25946" s="54"/>
      <x:c r="I25946" s="53"/>
    </x:row>
    <x:row r="25947" spans="1:13" x14ac:dyDescent="0.25">
      <x:c r="G25947" s="54"/>
      <x:c r="I25947" s="53"/>
    </x:row>
    <x:row r="25948" spans="1:13" x14ac:dyDescent="0.25">
      <x:c r="G25948" s="54"/>
      <x:c r="I25948" s="53"/>
    </x:row>
    <x:row r="25949" spans="1:13" x14ac:dyDescent="0.25">
      <x:c r="G25949" s="54"/>
      <x:c r="I25949" s="53"/>
    </x:row>
    <x:row r="25950" spans="1:13" x14ac:dyDescent="0.25">
      <x:c r="G25950" s="54"/>
      <x:c r="I25950" s="53"/>
    </x:row>
    <x:row r="25951" spans="1:13" x14ac:dyDescent="0.25">
      <x:c r="G25951" s="54"/>
      <x:c r="I25951" s="53"/>
    </x:row>
    <x:row r="25952" spans="1:13" x14ac:dyDescent="0.25">
      <x:c r="G25952" s="54"/>
      <x:c r="I25952" s="53"/>
    </x:row>
    <x:row r="25953" spans="1:13" x14ac:dyDescent="0.25">
      <x:c r="G25953" s="54"/>
      <x:c r="I25953" s="53"/>
    </x:row>
    <x:row r="25954" spans="1:13" x14ac:dyDescent="0.25">
      <x:c r="G25954" s="54"/>
      <x:c r="I25954" s="53"/>
    </x:row>
    <x:row r="25955" spans="1:13" x14ac:dyDescent="0.25">
      <x:c r="G25955" s="54"/>
      <x:c r="I25955" s="53"/>
    </x:row>
    <x:row r="25956" spans="1:13" x14ac:dyDescent="0.25">
      <x:c r="G25956" s="54"/>
      <x:c r="I25956" s="53"/>
    </x:row>
    <x:row r="25957" spans="1:13" x14ac:dyDescent="0.25">
      <x:c r="G25957" s="54"/>
      <x:c r="I25957" s="53"/>
    </x:row>
    <x:row r="25958" spans="1:13" x14ac:dyDescent="0.25">
      <x:c r="G25958" s="54"/>
      <x:c r="I25958" s="53"/>
    </x:row>
    <x:row r="25959" spans="1:13" x14ac:dyDescent="0.25">
      <x:c r="G25959" s="54"/>
      <x:c r="I25959" s="53"/>
    </x:row>
    <x:row r="25960" spans="1:13" x14ac:dyDescent="0.25">
      <x:c r="G25960" s="54"/>
      <x:c r="I25960" s="53"/>
    </x:row>
    <x:row r="25961" spans="1:13" x14ac:dyDescent="0.25">
      <x:c r="G25961" s="54"/>
      <x:c r="I25961" s="53"/>
    </x:row>
    <x:row r="25962" spans="1:13" x14ac:dyDescent="0.25">
      <x:c r="G25962" s="54"/>
      <x:c r="I25962" s="53"/>
    </x:row>
    <x:row r="25963" spans="1:13" x14ac:dyDescent="0.25">
      <x:c r="G25963" s="54"/>
      <x:c r="I25963" s="53"/>
    </x:row>
    <x:row r="25964" spans="1:13" x14ac:dyDescent="0.25">
      <x:c r="G25964" s="54"/>
      <x:c r="I25964" s="53"/>
    </x:row>
    <x:row r="25965" spans="1:13" x14ac:dyDescent="0.25">
      <x:c r="G25965" s="54"/>
      <x:c r="I25965" s="53"/>
    </x:row>
    <x:row r="25966" spans="1:13" x14ac:dyDescent="0.25">
      <x:c r="I25966" s="53"/>
    </x:row>
    <x:row r="25967" spans="1:13" x14ac:dyDescent="0.25">
      <x:c r="G25967" s="54"/>
      <x:c r="I25967" s="53"/>
    </x:row>
    <x:row r="25968" spans="1:13" x14ac:dyDescent="0.25">
      <x:c r="G25968" s="54"/>
      <x:c r="I25968" s="53"/>
    </x:row>
    <x:row r="25969" spans="1:13" x14ac:dyDescent="0.25">
      <x:c r="G25969" s="54"/>
      <x:c r="I25969" s="53"/>
    </x:row>
    <x:row r="25970" spans="1:13" x14ac:dyDescent="0.25">
      <x:c r="G25970" s="54"/>
      <x:c r="I25970" s="53"/>
    </x:row>
    <x:row r="25971" spans="1:13" x14ac:dyDescent="0.25">
      <x:c r="G25971" s="54"/>
      <x:c r="I25971" s="53"/>
    </x:row>
    <x:row r="25972" spans="1:13" x14ac:dyDescent="0.25">
      <x:c r="G25972" s="54"/>
      <x:c r="I25972" s="53"/>
    </x:row>
    <x:row r="25973" spans="1:13" x14ac:dyDescent="0.25">
      <x:c r="G25973" s="54"/>
      <x:c r="I25973" s="53"/>
    </x:row>
    <x:row r="25974" spans="1:13" x14ac:dyDescent="0.25">
      <x:c r="G25974" s="54"/>
      <x:c r="I25974" s="53"/>
    </x:row>
    <x:row r="25975" spans="1:13" x14ac:dyDescent="0.25">
      <x:c r="G25975" s="54"/>
      <x:c r="I25975" s="53"/>
    </x:row>
    <x:row r="25976" spans="1:13" x14ac:dyDescent="0.25">
      <x:c r="I25976" s="53"/>
    </x:row>
    <x:row r="25977" spans="1:13" x14ac:dyDescent="0.25">
      <x:c r="G25977" s="54"/>
      <x:c r="I25977" s="53"/>
    </x:row>
    <x:row r="25978" spans="1:13" x14ac:dyDescent="0.25">
      <x:c r="G25978" s="54"/>
      <x:c r="I25978" s="53"/>
    </x:row>
    <x:row r="25979" spans="1:13" x14ac:dyDescent="0.25">
      <x:c r="G25979" s="54"/>
      <x:c r="I25979" s="53"/>
    </x:row>
    <x:row r="25980" spans="1:13" x14ac:dyDescent="0.25">
      <x:c r="G25980" s="54"/>
      <x:c r="I25980" s="53"/>
    </x:row>
    <x:row r="25981" spans="1:13" x14ac:dyDescent="0.25">
      <x:c r="G25981" s="54"/>
      <x:c r="I25981" s="53"/>
    </x:row>
    <x:row r="25982" spans="1:13" x14ac:dyDescent="0.25">
      <x:c r="G25982" s="54"/>
      <x:c r="I25982" s="53"/>
    </x:row>
    <x:row r="25983" spans="1:13" x14ac:dyDescent="0.25">
      <x:c r="G25983" s="54"/>
      <x:c r="I25983" s="53"/>
    </x:row>
    <x:row r="25984" spans="1:13" x14ac:dyDescent="0.25">
      <x:c r="G25984" s="54"/>
      <x:c r="I25984" s="53"/>
    </x:row>
    <x:row r="25985" spans="1:13" x14ac:dyDescent="0.25">
      <x:c r="G25985" s="54"/>
      <x:c r="I25985" s="53"/>
    </x:row>
    <x:row r="25986" spans="1:13" x14ac:dyDescent="0.25">
      <x:c r="G25986" s="54"/>
      <x:c r="I25986" s="53"/>
    </x:row>
    <x:row r="25987" spans="1:13" x14ac:dyDescent="0.25">
      <x:c r="G25987" s="54"/>
      <x:c r="I25987" s="53"/>
    </x:row>
    <x:row r="25988" spans="1:13" x14ac:dyDescent="0.25">
      <x:c r="G25988" s="54"/>
      <x:c r="I25988" s="53"/>
    </x:row>
    <x:row r="25989" spans="1:13" x14ac:dyDescent="0.25">
      <x:c r="G25989" s="54"/>
      <x:c r="I25989" s="53"/>
    </x:row>
    <x:row r="25990" spans="1:13" x14ac:dyDescent="0.25">
      <x:c r="G25990" s="54"/>
      <x:c r="I25990" s="53"/>
    </x:row>
    <x:row r="25991" spans="1:13" x14ac:dyDescent="0.25">
      <x:c r="G25991" s="54"/>
      <x:c r="I25991" s="53"/>
    </x:row>
    <x:row r="25992" spans="1:13" x14ac:dyDescent="0.25">
      <x:c r="G25992" s="54"/>
      <x:c r="I25992" s="53"/>
    </x:row>
    <x:row r="25993" spans="1:13" x14ac:dyDescent="0.25">
      <x:c r="G25993" s="54"/>
      <x:c r="I25993" s="53"/>
    </x:row>
    <x:row r="25994" spans="1:13" x14ac:dyDescent="0.25">
      <x:c r="G25994" s="54"/>
      <x:c r="I25994" s="53"/>
    </x:row>
    <x:row r="25995" spans="1:13" x14ac:dyDescent="0.25">
      <x:c r="G25995" s="54"/>
      <x:c r="I25995" s="53"/>
    </x:row>
    <x:row r="25996" spans="1:13" x14ac:dyDescent="0.25">
      <x:c r="G25996" s="54"/>
      <x:c r="I25996" s="53"/>
    </x:row>
    <x:row r="25997" spans="1:13" x14ac:dyDescent="0.25">
      <x:c r="I25997" s="53"/>
    </x:row>
    <x:row r="25998" spans="1:13" x14ac:dyDescent="0.25">
      <x:c r="G25998" s="54"/>
      <x:c r="I25998" s="53"/>
    </x:row>
    <x:row r="25999" spans="1:13" x14ac:dyDescent="0.25">
      <x:c r="G25999" s="54"/>
      <x:c r="I25999" s="53"/>
    </x:row>
    <x:row r="26000" spans="1:13" x14ac:dyDescent="0.25">
      <x:c r="G26000" s="54"/>
      <x:c r="I26000" s="53"/>
    </x:row>
    <x:row r="26001" spans="1:13" x14ac:dyDescent="0.25">
      <x:c r="G26001" s="54"/>
      <x:c r="I26001" s="53"/>
    </x:row>
    <x:row r="26002" spans="1:13" x14ac:dyDescent="0.25">
      <x:c r="G26002" s="54"/>
      <x:c r="I26002" s="53"/>
    </x:row>
    <x:row r="26003" spans="1:13" x14ac:dyDescent="0.25">
      <x:c r="G26003" s="54"/>
      <x:c r="I26003" s="53"/>
    </x:row>
    <x:row r="26004" spans="1:13" x14ac:dyDescent="0.25">
      <x:c r="G26004" s="54"/>
      <x:c r="I26004" s="53"/>
    </x:row>
    <x:row r="26005" spans="1:13" x14ac:dyDescent="0.25">
      <x:c r="G26005" s="54"/>
      <x:c r="I26005" s="53"/>
    </x:row>
    <x:row r="26006" spans="1:13" x14ac:dyDescent="0.25">
      <x:c r="I26006" s="53"/>
    </x:row>
    <x:row r="26007" spans="1:13" x14ac:dyDescent="0.25">
      <x:c r="G26007" s="54"/>
      <x:c r="I26007" s="53"/>
    </x:row>
    <x:row r="26008" spans="1:13" x14ac:dyDescent="0.25">
      <x:c r="G26008" s="54"/>
      <x:c r="I26008" s="53"/>
    </x:row>
    <x:row r="26009" spans="1:13" x14ac:dyDescent="0.25">
      <x:c r="G26009" s="54"/>
      <x:c r="I26009" s="53"/>
    </x:row>
    <x:row r="26010" spans="1:13" x14ac:dyDescent="0.25">
      <x:c r="G26010" s="54"/>
      <x:c r="I26010" s="53"/>
    </x:row>
    <x:row r="26011" spans="1:13" x14ac:dyDescent="0.25">
      <x:c r="G26011" s="54"/>
      <x:c r="I26011" s="53"/>
    </x:row>
    <x:row r="26012" spans="1:13" x14ac:dyDescent="0.25">
      <x:c r="G26012" s="54"/>
      <x:c r="I26012" s="53"/>
    </x:row>
    <x:row r="26013" spans="1:13" x14ac:dyDescent="0.25">
      <x:c r="G26013" s="54"/>
      <x:c r="I26013" s="53"/>
    </x:row>
    <x:row r="26014" spans="1:13" x14ac:dyDescent="0.25">
      <x:c r="G26014" s="54"/>
      <x:c r="I26014" s="53"/>
    </x:row>
    <x:row r="26015" spans="1:13" x14ac:dyDescent="0.25">
      <x:c r="G26015" s="54"/>
      <x:c r="I26015" s="53"/>
    </x:row>
    <x:row r="26016" spans="1:13" x14ac:dyDescent="0.25">
      <x:c r="G26016" s="54"/>
      <x:c r="I26016" s="53"/>
    </x:row>
    <x:row r="26017" spans="1:13" x14ac:dyDescent="0.25">
      <x:c r="G26017" s="54"/>
      <x:c r="I26017" s="53"/>
    </x:row>
    <x:row r="26018" spans="1:13" x14ac:dyDescent="0.25">
      <x:c r="G26018" s="54"/>
      <x:c r="I26018" s="53"/>
    </x:row>
    <x:row r="26019" spans="1:13" x14ac:dyDescent="0.25">
      <x:c r="G26019" s="54"/>
      <x:c r="I26019" s="53"/>
    </x:row>
    <x:row r="26020" spans="1:13" x14ac:dyDescent="0.25">
      <x:c r="G26020" s="54"/>
      <x:c r="I26020" s="53"/>
    </x:row>
    <x:row r="26021" spans="1:13" x14ac:dyDescent="0.25">
      <x:c r="G26021" s="54"/>
      <x:c r="I26021" s="53"/>
    </x:row>
    <x:row r="26022" spans="1:13" x14ac:dyDescent="0.25">
      <x:c r="G26022" s="54"/>
      <x:c r="I26022" s="53"/>
    </x:row>
    <x:row r="26023" spans="1:13" x14ac:dyDescent="0.25">
      <x:c r="I26023" s="53"/>
    </x:row>
    <x:row r="26024" spans="1:13" x14ac:dyDescent="0.25">
      <x:c r="G26024" s="54"/>
      <x:c r="I26024" s="53"/>
    </x:row>
    <x:row r="26025" spans="1:13" x14ac:dyDescent="0.25">
      <x:c r="I26025" s="53"/>
    </x:row>
    <x:row r="26026" spans="1:13" x14ac:dyDescent="0.25">
      <x:c r="G26026" s="54"/>
      <x:c r="I26026" s="53"/>
    </x:row>
    <x:row r="26027" spans="1:13" x14ac:dyDescent="0.25">
      <x:c r="G26027" s="54"/>
      <x:c r="I26027" s="53"/>
    </x:row>
    <x:row r="26028" spans="1:13" x14ac:dyDescent="0.25">
      <x:c r="G26028" s="54"/>
      <x:c r="I26028" s="53"/>
    </x:row>
    <x:row r="26029" spans="1:13" x14ac:dyDescent="0.25">
      <x:c r="G26029" s="54"/>
      <x:c r="I26029" s="53"/>
    </x:row>
    <x:row r="26030" spans="1:13" x14ac:dyDescent="0.25">
      <x:c r="G26030" s="54"/>
      <x:c r="I26030" s="53"/>
    </x:row>
    <x:row r="26031" spans="1:13" x14ac:dyDescent="0.25">
      <x:c r="G26031" s="54"/>
      <x:c r="I26031" s="53"/>
    </x:row>
    <x:row r="26032" spans="1:13" x14ac:dyDescent="0.25">
      <x:c r="G26032" s="54"/>
      <x:c r="I26032" s="53"/>
    </x:row>
    <x:row r="26033" spans="1:13" x14ac:dyDescent="0.25">
      <x:c r="G26033" s="54"/>
      <x:c r="I26033" s="53"/>
    </x:row>
    <x:row r="26034" spans="1:13" x14ac:dyDescent="0.25">
      <x:c r="G26034" s="54"/>
      <x:c r="I26034" s="53"/>
    </x:row>
    <x:row r="26035" spans="1:13" x14ac:dyDescent="0.25">
      <x:c r="G26035" s="54"/>
      <x:c r="I26035" s="53"/>
    </x:row>
    <x:row r="26036" spans="1:13" x14ac:dyDescent="0.25">
      <x:c r="G26036" s="54"/>
      <x:c r="I26036" s="53"/>
    </x:row>
    <x:row r="26037" spans="1:13" x14ac:dyDescent="0.25">
      <x:c r="I26037" s="53"/>
    </x:row>
    <x:row r="26038" spans="1:13" x14ac:dyDescent="0.25">
      <x:c r="G26038" s="54"/>
      <x:c r="I26038" s="53"/>
    </x:row>
    <x:row r="26039" spans="1:13" x14ac:dyDescent="0.25">
      <x:c r="G26039" s="54"/>
      <x:c r="I26039" s="53"/>
    </x:row>
    <x:row r="26040" spans="1:13" x14ac:dyDescent="0.25">
      <x:c r="G26040" s="54"/>
      <x:c r="I26040" s="53"/>
    </x:row>
    <x:row r="26041" spans="1:13" x14ac:dyDescent="0.25">
      <x:c r="G26041" s="54"/>
      <x:c r="I26041" s="53"/>
    </x:row>
    <x:row r="26042" spans="1:13" x14ac:dyDescent="0.25">
      <x:c r="G26042" s="54"/>
      <x:c r="I26042" s="53"/>
    </x:row>
    <x:row r="26043" spans="1:13" x14ac:dyDescent="0.25">
      <x:c r="G26043" s="54"/>
      <x:c r="I26043" s="53"/>
    </x:row>
    <x:row r="26044" spans="1:13" x14ac:dyDescent="0.25">
      <x:c r="I26044" s="53"/>
    </x:row>
    <x:row r="26045" spans="1:13" x14ac:dyDescent="0.25">
      <x:c r="G26045" s="54"/>
      <x:c r="I26045" s="53"/>
    </x:row>
    <x:row r="26046" spans="1:13" x14ac:dyDescent="0.25">
      <x:c r="G26046" s="54"/>
      <x:c r="I26046" s="53"/>
    </x:row>
    <x:row r="26047" spans="1:13" x14ac:dyDescent="0.25">
      <x:c r="G26047" s="54"/>
      <x:c r="I26047" s="53"/>
    </x:row>
    <x:row r="26048" spans="1:13" x14ac:dyDescent="0.25">
      <x:c r="G26048" s="54"/>
      <x:c r="I26048" s="53"/>
    </x:row>
    <x:row r="26049" spans="1:13" x14ac:dyDescent="0.25">
      <x:c r="I26049" s="53"/>
    </x:row>
    <x:row r="26050" spans="1:13" x14ac:dyDescent="0.25">
      <x:c r="G26050" s="54"/>
      <x:c r="I26050" s="53"/>
    </x:row>
    <x:row r="26051" spans="1:13" x14ac:dyDescent="0.25">
      <x:c r="G26051" s="54"/>
      <x:c r="I26051" s="53"/>
    </x:row>
    <x:row r="26052" spans="1:13" x14ac:dyDescent="0.25">
      <x:c r="G26052" s="54"/>
      <x:c r="I26052" s="53"/>
    </x:row>
    <x:row r="26053" spans="1:13" x14ac:dyDescent="0.25">
      <x:c r="I26053" s="53"/>
    </x:row>
    <x:row r="26054" spans="1:13" x14ac:dyDescent="0.25">
      <x:c r="G26054" s="54"/>
      <x:c r="I26054" s="53"/>
    </x:row>
    <x:row r="26055" spans="1:13" x14ac:dyDescent="0.25">
      <x:c r="G26055" s="54"/>
      <x:c r="I26055" s="53"/>
    </x:row>
    <x:row r="26056" spans="1:13" x14ac:dyDescent="0.25">
      <x:c r="G26056" s="54"/>
      <x:c r="I26056" s="53"/>
    </x:row>
    <x:row r="26057" spans="1:13" x14ac:dyDescent="0.25">
      <x:c r="G26057" s="54"/>
      <x:c r="I26057" s="53"/>
    </x:row>
    <x:row r="26058" spans="1:13" x14ac:dyDescent="0.25">
      <x:c r="G26058" s="54"/>
      <x:c r="I26058" s="53"/>
    </x:row>
    <x:row r="26059" spans="1:13" x14ac:dyDescent="0.25">
      <x:c r="G26059" s="54"/>
      <x:c r="I26059" s="53"/>
    </x:row>
    <x:row r="26060" spans="1:13" x14ac:dyDescent="0.25">
      <x:c r="G26060" s="54"/>
      <x:c r="I26060" s="53"/>
    </x:row>
    <x:row r="26061" spans="1:13" x14ac:dyDescent="0.25">
      <x:c r="G26061" s="54"/>
      <x:c r="I26061" s="53"/>
    </x:row>
    <x:row r="26062" spans="1:13" x14ac:dyDescent="0.25">
      <x:c r="G26062" s="54"/>
      <x:c r="I26062" s="53"/>
    </x:row>
    <x:row r="26063" spans="1:13" x14ac:dyDescent="0.25">
      <x:c r="G26063" s="54"/>
      <x:c r="I26063" s="53"/>
    </x:row>
    <x:row r="26064" spans="1:13" x14ac:dyDescent="0.25">
      <x:c r="G26064" s="54"/>
      <x:c r="I26064" s="53"/>
    </x:row>
    <x:row r="26065" spans="1:13" x14ac:dyDescent="0.25">
      <x:c r="G26065" s="54"/>
      <x:c r="I26065" s="53"/>
    </x:row>
    <x:row r="26066" spans="1:13" x14ac:dyDescent="0.25">
      <x:c r="G26066" s="54"/>
      <x:c r="I26066" s="53"/>
    </x:row>
    <x:row r="26067" spans="1:13" x14ac:dyDescent="0.25">
      <x:c r="G26067" s="54"/>
      <x:c r="I26067" s="53"/>
    </x:row>
    <x:row r="26068" spans="1:13" x14ac:dyDescent="0.25">
      <x:c r="G26068" s="54"/>
      <x:c r="I26068" s="53"/>
    </x:row>
    <x:row r="26069" spans="1:13" x14ac:dyDescent="0.25">
      <x:c r="G26069" s="54"/>
      <x:c r="I26069" s="53"/>
    </x:row>
    <x:row r="26070" spans="1:13" x14ac:dyDescent="0.25">
      <x:c r="G26070" s="54"/>
      <x:c r="I26070" s="53"/>
    </x:row>
    <x:row r="26071" spans="1:13" x14ac:dyDescent="0.25">
      <x:c r="G26071" s="54"/>
      <x:c r="I26071" s="53"/>
    </x:row>
    <x:row r="26072" spans="1:13" x14ac:dyDescent="0.25">
      <x:c r="G26072" s="54"/>
      <x:c r="I26072" s="53"/>
    </x:row>
    <x:row r="26073" spans="1:13" x14ac:dyDescent="0.25">
      <x:c r="G26073" s="54"/>
      <x:c r="I26073" s="53"/>
    </x:row>
    <x:row r="26074" spans="1:13" x14ac:dyDescent="0.25">
      <x:c r="G26074" s="54"/>
      <x:c r="I26074" s="53"/>
    </x:row>
    <x:row r="26075" spans="1:13" x14ac:dyDescent="0.25">
      <x:c r="G26075" s="54"/>
      <x:c r="I26075" s="53"/>
    </x:row>
    <x:row r="26076" spans="1:13" x14ac:dyDescent="0.25">
      <x:c r="G26076" s="54"/>
      <x:c r="I26076" s="53"/>
    </x:row>
    <x:row r="26077" spans="1:13" x14ac:dyDescent="0.25">
      <x:c r="G26077" s="54"/>
      <x:c r="I26077" s="53"/>
    </x:row>
    <x:row r="26078" spans="1:13" x14ac:dyDescent="0.25">
      <x:c r="G26078" s="54"/>
      <x:c r="I26078" s="53"/>
    </x:row>
    <x:row r="26079" spans="1:13" x14ac:dyDescent="0.25">
      <x:c r="G26079" s="54"/>
      <x:c r="I26079" s="53"/>
    </x:row>
    <x:row r="26080" spans="1:13" x14ac:dyDescent="0.25">
      <x:c r="G26080" s="54"/>
      <x:c r="I26080" s="53"/>
    </x:row>
    <x:row r="26081" spans="1:13" x14ac:dyDescent="0.25">
      <x:c r="G26081" s="54"/>
      <x:c r="I26081" s="53"/>
    </x:row>
    <x:row r="26082" spans="1:13" x14ac:dyDescent="0.25">
      <x:c r="G26082" s="54"/>
      <x:c r="I26082" s="53"/>
    </x:row>
    <x:row r="26083" spans="1:13" x14ac:dyDescent="0.25">
      <x:c r="G26083" s="54"/>
      <x:c r="I26083" s="53"/>
    </x:row>
    <x:row r="26084" spans="1:13" x14ac:dyDescent="0.25">
      <x:c r="G26084" s="54"/>
      <x:c r="I26084" s="53"/>
    </x:row>
    <x:row r="26085" spans="1:13" x14ac:dyDescent="0.25">
      <x:c r="G26085" s="54"/>
      <x:c r="I26085" s="53"/>
    </x:row>
    <x:row r="26086" spans="1:13" x14ac:dyDescent="0.25">
      <x:c r="G26086" s="54"/>
      <x:c r="I26086" s="53"/>
    </x:row>
    <x:row r="26087" spans="1:13" x14ac:dyDescent="0.25">
      <x:c r="G26087" s="54"/>
      <x:c r="I26087" s="53"/>
    </x:row>
    <x:row r="26088" spans="1:13" x14ac:dyDescent="0.25">
      <x:c r="G26088" s="54"/>
      <x:c r="I26088" s="53"/>
    </x:row>
    <x:row r="26089" spans="1:13" x14ac:dyDescent="0.25">
      <x:c r="G26089" s="54"/>
      <x:c r="I26089" s="53"/>
    </x:row>
    <x:row r="26090" spans="1:13" x14ac:dyDescent="0.25">
      <x:c r="G26090" s="54"/>
      <x:c r="I26090" s="53"/>
    </x:row>
    <x:row r="26091" spans="1:13" x14ac:dyDescent="0.25">
      <x:c r="G26091" s="54"/>
      <x:c r="I26091" s="53"/>
    </x:row>
    <x:row r="26092" spans="1:13" x14ac:dyDescent="0.25">
      <x:c r="G26092" s="54"/>
      <x:c r="I26092" s="53"/>
    </x:row>
    <x:row r="26093" spans="1:13" x14ac:dyDescent="0.25">
      <x:c r="G26093" s="54"/>
      <x:c r="I26093" s="53"/>
    </x:row>
    <x:row r="26094" spans="1:13" x14ac:dyDescent="0.25">
      <x:c r="G26094" s="54"/>
      <x:c r="I26094" s="53"/>
    </x:row>
    <x:row r="26095" spans="1:13" x14ac:dyDescent="0.25">
      <x:c r="G26095" s="54"/>
      <x:c r="I26095" s="53"/>
    </x:row>
    <x:row r="26096" spans="1:13" x14ac:dyDescent="0.25">
      <x:c r="G26096" s="54"/>
      <x:c r="I26096" s="53"/>
    </x:row>
    <x:row r="26097" spans="1:13" x14ac:dyDescent="0.25">
      <x:c r="G26097" s="54"/>
      <x:c r="I26097" s="53"/>
    </x:row>
    <x:row r="26098" spans="1:13" x14ac:dyDescent="0.25">
      <x:c r="G26098" s="54"/>
      <x:c r="I26098" s="53"/>
    </x:row>
    <x:row r="26099" spans="1:13" x14ac:dyDescent="0.25">
      <x:c r="G26099" s="54"/>
      <x:c r="I26099" s="53"/>
    </x:row>
    <x:row r="26100" spans="1:13" x14ac:dyDescent="0.25">
      <x:c r="G26100" s="54"/>
      <x:c r="I26100" s="53"/>
    </x:row>
    <x:row r="26101" spans="1:13" x14ac:dyDescent="0.25">
      <x:c r="I26101" s="53"/>
    </x:row>
    <x:row r="26102" spans="1:13" x14ac:dyDescent="0.25">
      <x:c r="G26102" s="54"/>
      <x:c r="I26102" s="53"/>
    </x:row>
    <x:row r="26103" spans="1:13" x14ac:dyDescent="0.25">
      <x:c r="G26103" s="54"/>
      <x:c r="I26103" s="53"/>
    </x:row>
    <x:row r="26104" spans="1:13" x14ac:dyDescent="0.25">
      <x:c r="G26104" s="54"/>
      <x:c r="I26104" s="53"/>
    </x:row>
    <x:row r="26105" spans="1:13" x14ac:dyDescent="0.25">
      <x:c r="G26105" s="54"/>
      <x:c r="I26105" s="53"/>
    </x:row>
    <x:row r="26106" spans="1:13" x14ac:dyDescent="0.25">
      <x:c r="G26106" s="54"/>
      <x:c r="I26106" s="53"/>
    </x:row>
    <x:row r="26107" spans="1:13" x14ac:dyDescent="0.25">
      <x:c r="G26107" s="54"/>
      <x:c r="I26107" s="53"/>
    </x:row>
    <x:row r="26108" spans="1:13" x14ac:dyDescent="0.25">
      <x:c r="G26108" s="54"/>
      <x:c r="I26108" s="53"/>
    </x:row>
    <x:row r="26109" spans="1:13" x14ac:dyDescent="0.25">
      <x:c r="G26109" s="54"/>
      <x:c r="I26109" s="53"/>
    </x:row>
    <x:row r="26110" spans="1:13" x14ac:dyDescent="0.25">
      <x:c r="G26110" s="54"/>
      <x:c r="I26110" s="53"/>
    </x:row>
    <x:row r="26111" spans="1:13" x14ac:dyDescent="0.25">
      <x:c r="G26111" s="54"/>
      <x:c r="I26111" s="53"/>
    </x:row>
    <x:row r="26112" spans="1:13" x14ac:dyDescent="0.25">
      <x:c r="G26112" s="54"/>
      <x:c r="I26112" s="53"/>
    </x:row>
    <x:row r="26113" spans="1:13" x14ac:dyDescent="0.25">
      <x:c r="G26113" s="54"/>
      <x:c r="I26113" s="53"/>
    </x:row>
    <x:row r="26114" spans="1:13" x14ac:dyDescent="0.25">
      <x:c r="G26114" s="54"/>
      <x:c r="I26114" s="53"/>
    </x:row>
    <x:row r="26115" spans="1:13" x14ac:dyDescent="0.25">
      <x:c r="G26115" s="54"/>
      <x:c r="I26115" s="53"/>
    </x:row>
    <x:row r="26116" spans="1:13" x14ac:dyDescent="0.25">
      <x:c r="G26116" s="54"/>
      <x:c r="I26116" s="53"/>
    </x:row>
    <x:row r="26117" spans="1:13" x14ac:dyDescent="0.25">
      <x:c r="G26117" s="54"/>
      <x:c r="I26117" s="53"/>
    </x:row>
    <x:row r="26118" spans="1:13" x14ac:dyDescent="0.25">
      <x:c r="G26118" s="54"/>
      <x:c r="I26118" s="53"/>
    </x:row>
    <x:row r="26119" spans="1:13" x14ac:dyDescent="0.25">
      <x:c r="G26119" s="54"/>
      <x:c r="I26119" s="53"/>
    </x:row>
    <x:row r="26120" spans="1:13" x14ac:dyDescent="0.25">
      <x:c r="G26120" s="54"/>
      <x:c r="I26120" s="53"/>
    </x:row>
    <x:row r="26121" spans="1:13" x14ac:dyDescent="0.25">
      <x:c r="G26121" s="54"/>
      <x:c r="I26121" s="53"/>
    </x:row>
    <x:row r="26122" spans="1:13" x14ac:dyDescent="0.25">
      <x:c r="G26122" s="54"/>
      <x:c r="I26122" s="53"/>
    </x:row>
    <x:row r="26123" spans="1:13" x14ac:dyDescent="0.25">
      <x:c r="G26123" s="54"/>
      <x:c r="I26123" s="53"/>
    </x:row>
    <x:row r="26124" spans="1:13" x14ac:dyDescent="0.25">
      <x:c r="G26124" s="54"/>
      <x:c r="I26124" s="53"/>
    </x:row>
    <x:row r="26125" spans="1:13" x14ac:dyDescent="0.25">
      <x:c r="G26125" s="54"/>
      <x:c r="I26125" s="53"/>
    </x:row>
    <x:row r="26126" spans="1:13" x14ac:dyDescent="0.25">
      <x:c r="G26126" s="54"/>
      <x:c r="I26126" s="53"/>
    </x:row>
    <x:row r="26127" spans="1:13" x14ac:dyDescent="0.25">
      <x:c r="G26127" s="54"/>
      <x:c r="I26127" s="53"/>
    </x:row>
    <x:row r="26128" spans="1:13" x14ac:dyDescent="0.25">
      <x:c r="G26128" s="54"/>
      <x:c r="I26128" s="53"/>
    </x:row>
    <x:row r="26129" spans="1:13" x14ac:dyDescent="0.25">
      <x:c r="G26129" s="54"/>
      <x:c r="I26129" s="53"/>
    </x:row>
    <x:row r="26130" spans="1:13" x14ac:dyDescent="0.25">
      <x:c r="G26130" s="54"/>
      <x:c r="I26130" s="53"/>
    </x:row>
    <x:row r="26131" spans="1:13" x14ac:dyDescent="0.25">
      <x:c r="G26131" s="54"/>
      <x:c r="I26131" s="53"/>
    </x:row>
    <x:row r="26132" spans="1:13" x14ac:dyDescent="0.25">
      <x:c r="G26132" s="54"/>
      <x:c r="I26132" s="53"/>
    </x:row>
    <x:row r="26133" spans="1:13" x14ac:dyDescent="0.25">
      <x:c r="I26133" s="53"/>
    </x:row>
    <x:row r="26134" spans="1:13" x14ac:dyDescent="0.25">
      <x:c r="G26134" s="54"/>
      <x:c r="I26134" s="53"/>
    </x:row>
    <x:row r="26135" spans="1:13" x14ac:dyDescent="0.25">
      <x:c r="G26135" s="54"/>
      <x:c r="I26135" s="53"/>
    </x:row>
    <x:row r="26136" spans="1:13" x14ac:dyDescent="0.25">
      <x:c r="G26136" s="54"/>
      <x:c r="I26136" s="53"/>
    </x:row>
    <x:row r="26137" spans="1:13" x14ac:dyDescent="0.25">
      <x:c r="G26137" s="54"/>
      <x:c r="I26137" s="53"/>
    </x:row>
    <x:row r="26138" spans="1:13" x14ac:dyDescent="0.25">
      <x:c r="G26138" s="54"/>
      <x:c r="I26138" s="53"/>
    </x:row>
    <x:row r="26139" spans="1:13" x14ac:dyDescent="0.25">
      <x:c r="G26139" s="54"/>
      <x:c r="I26139" s="53"/>
    </x:row>
    <x:row r="26140" spans="1:13" x14ac:dyDescent="0.25">
      <x:c r="G26140" s="54"/>
      <x:c r="I26140" s="53"/>
    </x:row>
    <x:row r="26141" spans="1:13" x14ac:dyDescent="0.25">
      <x:c r="G26141" s="54"/>
      <x:c r="I26141" s="53"/>
    </x:row>
    <x:row r="26142" spans="1:13" x14ac:dyDescent="0.25">
      <x:c r="G26142" s="54"/>
      <x:c r="I26142" s="53"/>
    </x:row>
    <x:row r="26143" spans="1:13" x14ac:dyDescent="0.25">
      <x:c r="G26143" s="54"/>
      <x:c r="I26143" s="53"/>
    </x:row>
    <x:row r="26144" spans="1:13" x14ac:dyDescent="0.25">
      <x:c r="G26144" s="54"/>
      <x:c r="I26144" s="53"/>
    </x:row>
    <x:row r="26145" spans="1:13" x14ac:dyDescent="0.25">
      <x:c r="G26145" s="54"/>
      <x:c r="I26145" s="53"/>
    </x:row>
    <x:row r="26146" spans="1:13" x14ac:dyDescent="0.25">
      <x:c r="G26146" s="54"/>
      <x:c r="I26146" s="53"/>
    </x:row>
    <x:row r="26147" spans="1:13" x14ac:dyDescent="0.25">
      <x:c r="G26147" s="54"/>
      <x:c r="I26147" s="53"/>
    </x:row>
    <x:row r="26148" spans="1:13" x14ac:dyDescent="0.25">
      <x:c r="G26148" s="54"/>
      <x:c r="I26148" s="53"/>
    </x:row>
    <x:row r="26149" spans="1:13" x14ac:dyDescent="0.25">
      <x:c r="G26149" s="54"/>
      <x:c r="I26149" s="53"/>
    </x:row>
    <x:row r="26150" spans="1:13" x14ac:dyDescent="0.25">
      <x:c r="G26150" s="54"/>
      <x:c r="I26150" s="53"/>
    </x:row>
    <x:row r="26151" spans="1:13" x14ac:dyDescent="0.25">
      <x:c r="G26151" s="54"/>
      <x:c r="I26151" s="53"/>
    </x:row>
    <x:row r="26152" spans="1:13" x14ac:dyDescent="0.25">
      <x:c r="G26152" s="54"/>
      <x:c r="I26152" s="53"/>
    </x:row>
    <x:row r="26153" spans="1:13" x14ac:dyDescent="0.25">
      <x:c r="G26153" s="54"/>
      <x:c r="I26153" s="53"/>
    </x:row>
    <x:row r="26154" spans="1:13" x14ac:dyDescent="0.25">
      <x:c r="G26154" s="54"/>
      <x:c r="I26154" s="53"/>
    </x:row>
    <x:row r="26155" spans="1:13" x14ac:dyDescent="0.25">
      <x:c r="G26155" s="54"/>
      <x:c r="I26155" s="53"/>
    </x:row>
    <x:row r="26156" spans="1:13" x14ac:dyDescent="0.25">
      <x:c r="I26156" s="53"/>
    </x:row>
    <x:row r="26157" spans="1:13" x14ac:dyDescent="0.25">
      <x:c r="G26157" s="54"/>
      <x:c r="I26157" s="53"/>
    </x:row>
    <x:row r="26158" spans="1:13" x14ac:dyDescent="0.25">
      <x:c r="G26158" s="54"/>
      <x:c r="I26158" s="53"/>
    </x:row>
    <x:row r="26159" spans="1:13" x14ac:dyDescent="0.25">
      <x:c r="I26159" s="53"/>
    </x:row>
    <x:row r="26160" spans="1:13" x14ac:dyDescent="0.25">
      <x:c r="G26160" s="54"/>
      <x:c r="I26160" s="53"/>
    </x:row>
    <x:row r="26161" spans="1:13" x14ac:dyDescent="0.25">
      <x:c r="G26161" s="54"/>
      <x:c r="I26161" s="53"/>
    </x:row>
    <x:row r="26162" spans="1:13" x14ac:dyDescent="0.25">
      <x:c r="I26162" s="53"/>
    </x:row>
    <x:row r="26163" spans="1:13" x14ac:dyDescent="0.25">
      <x:c r="G26163" s="54"/>
      <x:c r="I26163" s="53"/>
    </x:row>
    <x:row r="26164" spans="1:13" x14ac:dyDescent="0.25">
      <x:c r="G26164" s="54"/>
      <x:c r="I26164" s="53"/>
    </x:row>
    <x:row r="26165" spans="1:13" x14ac:dyDescent="0.25">
      <x:c r="G26165" s="54"/>
      <x:c r="I26165" s="53"/>
    </x:row>
    <x:row r="26166" spans="1:13" x14ac:dyDescent="0.25">
      <x:c r="G26166" s="54"/>
      <x:c r="I26166" s="53"/>
    </x:row>
    <x:row r="26167" spans="1:13" x14ac:dyDescent="0.25">
      <x:c r="G26167" s="54"/>
      <x:c r="I26167" s="53"/>
    </x:row>
    <x:row r="26168" spans="1:13" x14ac:dyDescent="0.25">
      <x:c r="G26168" s="54"/>
      <x:c r="I26168" s="53"/>
    </x:row>
    <x:row r="26169" spans="1:13" x14ac:dyDescent="0.25">
      <x:c r="G26169" s="54"/>
      <x:c r="I26169" s="53"/>
    </x:row>
    <x:row r="26170" spans="1:13" x14ac:dyDescent="0.25">
      <x:c r="G26170" s="54"/>
      <x:c r="I26170" s="53"/>
    </x:row>
    <x:row r="26171" spans="1:13" x14ac:dyDescent="0.25">
      <x:c r="G26171" s="54"/>
      <x:c r="I26171" s="53"/>
    </x:row>
    <x:row r="26172" spans="1:13" x14ac:dyDescent="0.25">
      <x:c r="G26172" s="54"/>
      <x:c r="I26172" s="53"/>
    </x:row>
    <x:row r="26173" spans="1:13" x14ac:dyDescent="0.25">
      <x:c r="G26173" s="54"/>
      <x:c r="I26173" s="53"/>
    </x:row>
    <x:row r="26174" spans="1:13" x14ac:dyDescent="0.25">
      <x:c r="I26174" s="53"/>
    </x:row>
    <x:row r="26175" spans="1:13" x14ac:dyDescent="0.25">
      <x:c r="G26175" s="54"/>
      <x:c r="I26175" s="53"/>
    </x:row>
    <x:row r="26176" spans="1:13" x14ac:dyDescent="0.25">
      <x:c r="G26176" s="54"/>
      <x:c r="I26176" s="53"/>
    </x:row>
    <x:row r="26177" spans="1:13" x14ac:dyDescent="0.25">
      <x:c r="G26177" s="54"/>
      <x:c r="I26177" s="53"/>
    </x:row>
    <x:row r="26178" spans="1:13" x14ac:dyDescent="0.25">
      <x:c r="G26178" s="54"/>
      <x:c r="I26178" s="53"/>
    </x:row>
    <x:row r="26179" spans="1:13" x14ac:dyDescent="0.25">
      <x:c r="G26179" s="54"/>
      <x:c r="I26179" s="53"/>
    </x:row>
    <x:row r="26180" spans="1:13" x14ac:dyDescent="0.25">
      <x:c r="G26180" s="54"/>
      <x:c r="I26180" s="53"/>
    </x:row>
    <x:row r="26181" spans="1:13" x14ac:dyDescent="0.25">
      <x:c r="G26181" s="54"/>
      <x:c r="I26181" s="53"/>
    </x:row>
    <x:row r="26182" spans="1:13" x14ac:dyDescent="0.25">
      <x:c r="G26182" s="54"/>
      <x:c r="I26182" s="53"/>
    </x:row>
    <x:row r="26183" spans="1:13" x14ac:dyDescent="0.25">
      <x:c r="G26183" s="54"/>
      <x:c r="I26183" s="53"/>
    </x:row>
    <x:row r="26184" spans="1:13" x14ac:dyDescent="0.25">
      <x:c r="G26184" s="54"/>
      <x:c r="I26184" s="53"/>
    </x:row>
    <x:row r="26185" spans="1:13" x14ac:dyDescent="0.25">
      <x:c r="G26185" s="54"/>
      <x:c r="I26185" s="53"/>
    </x:row>
    <x:row r="26186" spans="1:13" x14ac:dyDescent="0.25">
      <x:c r="G26186" s="54"/>
      <x:c r="I26186" s="53"/>
    </x:row>
    <x:row r="26187" spans="1:13" x14ac:dyDescent="0.25">
      <x:c r="G26187" s="54"/>
      <x:c r="I26187" s="53"/>
    </x:row>
    <x:row r="26188" spans="1:13" x14ac:dyDescent="0.25">
      <x:c r="G26188" s="54"/>
      <x:c r="I26188" s="53"/>
    </x:row>
    <x:row r="26189" spans="1:13" x14ac:dyDescent="0.25">
      <x:c r="G26189" s="54"/>
      <x:c r="I26189" s="53"/>
    </x:row>
    <x:row r="26190" spans="1:13" x14ac:dyDescent="0.25">
      <x:c r="G26190" s="54"/>
      <x:c r="I26190" s="53"/>
    </x:row>
    <x:row r="26191" spans="1:13" x14ac:dyDescent="0.25">
      <x:c r="G26191" s="54"/>
      <x:c r="I26191" s="53"/>
    </x:row>
    <x:row r="26192" spans="1:13" x14ac:dyDescent="0.25">
      <x:c r="G26192" s="54"/>
      <x:c r="I26192" s="53"/>
    </x:row>
    <x:row r="26193" spans="1:13" x14ac:dyDescent="0.25">
      <x:c r="G26193" s="54"/>
      <x:c r="I26193" s="53"/>
    </x:row>
    <x:row r="26194" spans="1:13" x14ac:dyDescent="0.25">
      <x:c r="G26194" s="54"/>
      <x:c r="I26194" s="53"/>
    </x:row>
    <x:row r="26195" spans="1:13" x14ac:dyDescent="0.25">
      <x:c r="G26195" s="54"/>
      <x:c r="I26195" s="53"/>
    </x:row>
    <x:row r="26196" spans="1:13" x14ac:dyDescent="0.25">
      <x:c r="G26196" s="54"/>
      <x:c r="I26196" s="53"/>
    </x:row>
    <x:row r="26197" spans="1:13" x14ac:dyDescent="0.25">
      <x:c r="G26197" s="54"/>
      <x:c r="I26197" s="53"/>
    </x:row>
    <x:row r="26198" spans="1:13" x14ac:dyDescent="0.25">
      <x:c r="G26198" s="54"/>
      <x:c r="I26198" s="53"/>
    </x:row>
    <x:row r="26199" spans="1:13" x14ac:dyDescent="0.25">
      <x:c r="G26199" s="54"/>
      <x:c r="I26199" s="53"/>
    </x:row>
    <x:row r="26200" spans="1:13" x14ac:dyDescent="0.25">
      <x:c r="G26200" s="54"/>
      <x:c r="I26200" s="53"/>
    </x:row>
    <x:row r="26201" spans="1:13" x14ac:dyDescent="0.25">
      <x:c r="G26201" s="54"/>
      <x:c r="I26201" s="53"/>
    </x:row>
    <x:row r="26202" spans="1:13" x14ac:dyDescent="0.25">
      <x:c r="G26202" s="54"/>
      <x:c r="I26202" s="53"/>
    </x:row>
    <x:row r="26203" spans="1:13" x14ac:dyDescent="0.25">
      <x:c r="G26203" s="54"/>
      <x:c r="I26203" s="53"/>
    </x:row>
    <x:row r="26204" spans="1:13" x14ac:dyDescent="0.25">
      <x:c r="G26204" s="54"/>
      <x:c r="I26204" s="53"/>
    </x:row>
    <x:row r="26205" spans="1:13" x14ac:dyDescent="0.25">
      <x:c r="G26205" s="54"/>
      <x:c r="I26205" s="53"/>
    </x:row>
    <x:row r="26206" spans="1:13" x14ac:dyDescent="0.25">
      <x:c r="G26206" s="54"/>
      <x:c r="I26206" s="53"/>
    </x:row>
    <x:row r="26207" spans="1:13" x14ac:dyDescent="0.25">
      <x:c r="G26207" s="54"/>
      <x:c r="I26207" s="53"/>
    </x:row>
    <x:row r="26208" spans="1:13" x14ac:dyDescent="0.25">
      <x:c r="G26208" s="54"/>
      <x:c r="I26208" s="53"/>
    </x:row>
    <x:row r="26209" spans="1:13" x14ac:dyDescent="0.25">
      <x:c r="G26209" s="54"/>
      <x:c r="I26209" s="53"/>
    </x:row>
    <x:row r="26210" spans="1:13" x14ac:dyDescent="0.25">
      <x:c r="G26210" s="54"/>
      <x:c r="I26210" s="53"/>
    </x:row>
    <x:row r="26211" spans="1:13" x14ac:dyDescent="0.25">
      <x:c r="I26211" s="53"/>
    </x:row>
    <x:row r="26212" spans="1:13" x14ac:dyDescent="0.25">
      <x:c r="G26212" s="54"/>
      <x:c r="I26212" s="53"/>
    </x:row>
    <x:row r="26213" spans="1:13" x14ac:dyDescent="0.25">
      <x:c r="G26213" s="54"/>
      <x:c r="I26213" s="53"/>
    </x:row>
    <x:row r="26214" spans="1:13" x14ac:dyDescent="0.25">
      <x:c r="G26214" s="54"/>
      <x:c r="I26214" s="53"/>
    </x:row>
    <x:row r="26215" spans="1:13" x14ac:dyDescent="0.25">
      <x:c r="G26215" s="54"/>
      <x:c r="I26215" s="53"/>
    </x:row>
    <x:row r="26216" spans="1:13" x14ac:dyDescent="0.25">
      <x:c r="G26216" s="54"/>
      <x:c r="I26216" s="53"/>
    </x:row>
    <x:row r="26217" spans="1:13" x14ac:dyDescent="0.25">
      <x:c r="G26217" s="54"/>
      <x:c r="I26217" s="53"/>
    </x:row>
    <x:row r="26218" spans="1:13" x14ac:dyDescent="0.25">
      <x:c r="G26218" s="54"/>
      <x:c r="I26218" s="53"/>
    </x:row>
    <x:row r="26219" spans="1:13" x14ac:dyDescent="0.25">
      <x:c r="G26219" s="54"/>
      <x:c r="I26219" s="53"/>
    </x:row>
    <x:row r="26220" spans="1:13" x14ac:dyDescent="0.25">
      <x:c r="G26220" s="54"/>
      <x:c r="I26220" s="53"/>
    </x:row>
    <x:row r="26221" spans="1:13" x14ac:dyDescent="0.25">
      <x:c r="G26221" s="54"/>
      <x:c r="I26221" s="53"/>
    </x:row>
    <x:row r="26222" spans="1:13" x14ac:dyDescent="0.25">
      <x:c r="G26222" s="54"/>
      <x:c r="I26222" s="53"/>
    </x:row>
    <x:row r="26223" spans="1:13" x14ac:dyDescent="0.25">
      <x:c r="G26223" s="54"/>
      <x:c r="I26223" s="53"/>
    </x:row>
    <x:row r="26224" spans="1:13" x14ac:dyDescent="0.25">
      <x:c r="G26224" s="54"/>
      <x:c r="I26224" s="53"/>
    </x:row>
    <x:row r="26225" spans="1:13" x14ac:dyDescent="0.25">
      <x:c r="I26225" s="53"/>
    </x:row>
    <x:row r="26226" spans="1:13" x14ac:dyDescent="0.25">
      <x:c r="I26226" s="53"/>
    </x:row>
    <x:row r="26227" spans="1:13" x14ac:dyDescent="0.25">
      <x:c r="I26227" s="53"/>
    </x:row>
    <x:row r="26228" spans="1:13" x14ac:dyDescent="0.25">
      <x:c r="G26228" s="54"/>
      <x:c r="I26228" s="53"/>
    </x:row>
    <x:row r="26229" spans="1:13" x14ac:dyDescent="0.25">
      <x:c r="G26229" s="54"/>
      <x:c r="I26229" s="53"/>
    </x:row>
    <x:row r="26230" spans="1:13" x14ac:dyDescent="0.25">
      <x:c r="G26230" s="54"/>
      <x:c r="I26230" s="53"/>
    </x:row>
    <x:row r="26231" spans="1:13" x14ac:dyDescent="0.25">
      <x:c r="G26231" s="54"/>
      <x:c r="I26231" s="53"/>
    </x:row>
    <x:row r="26232" spans="1:13" x14ac:dyDescent="0.25">
      <x:c r="G26232" s="54"/>
      <x:c r="I26232" s="53"/>
    </x:row>
    <x:row r="26233" spans="1:13" x14ac:dyDescent="0.25">
      <x:c r="G26233" s="54"/>
      <x:c r="I26233" s="53"/>
    </x:row>
    <x:row r="26234" spans="1:13" x14ac:dyDescent="0.25">
      <x:c r="G26234" s="54"/>
      <x:c r="I26234" s="53"/>
    </x:row>
    <x:row r="26235" spans="1:13" x14ac:dyDescent="0.25">
      <x:c r="G26235" s="54"/>
      <x:c r="I26235" s="53"/>
    </x:row>
    <x:row r="26236" spans="1:13" x14ac:dyDescent="0.25">
      <x:c r="G26236" s="54"/>
      <x:c r="I26236" s="53"/>
    </x:row>
    <x:row r="26237" spans="1:13" x14ac:dyDescent="0.25">
      <x:c r="I26237" s="53"/>
    </x:row>
    <x:row r="26238" spans="1:13" x14ac:dyDescent="0.25">
      <x:c r="G26238" s="54"/>
      <x:c r="I26238" s="53"/>
    </x:row>
    <x:row r="26239" spans="1:13" x14ac:dyDescent="0.25">
      <x:c r="G26239" s="54"/>
      <x:c r="I26239" s="53"/>
    </x:row>
    <x:row r="26240" spans="1:13" x14ac:dyDescent="0.25">
      <x:c r="G26240" s="54"/>
      <x:c r="I26240" s="53"/>
    </x:row>
    <x:row r="26241" spans="1:13" x14ac:dyDescent="0.25">
      <x:c r="G26241" s="54"/>
      <x:c r="I26241" s="53"/>
    </x:row>
    <x:row r="26242" spans="1:13" x14ac:dyDescent="0.25">
      <x:c r="G26242" s="54"/>
      <x:c r="I26242" s="53"/>
    </x:row>
    <x:row r="26243" spans="1:13" x14ac:dyDescent="0.25">
      <x:c r="G26243" s="54"/>
      <x:c r="I26243" s="53"/>
    </x:row>
    <x:row r="26244" spans="1:13" x14ac:dyDescent="0.25">
      <x:c r="G26244" s="54"/>
      <x:c r="I26244" s="53"/>
    </x:row>
    <x:row r="26245" spans="1:13" x14ac:dyDescent="0.25">
      <x:c r="G26245" s="54"/>
      <x:c r="I26245" s="53"/>
    </x:row>
    <x:row r="26246" spans="1:13" x14ac:dyDescent="0.25">
      <x:c r="G26246" s="54"/>
      <x:c r="I26246" s="53"/>
    </x:row>
    <x:row r="26247" spans="1:13" x14ac:dyDescent="0.25">
      <x:c r="G26247" s="54"/>
      <x:c r="I26247" s="53"/>
    </x:row>
    <x:row r="26248" spans="1:13" x14ac:dyDescent="0.25">
      <x:c r="G26248" s="54"/>
      <x:c r="I26248" s="53"/>
    </x:row>
    <x:row r="26249" spans="1:13" x14ac:dyDescent="0.25">
      <x:c r="G26249" s="54"/>
      <x:c r="I26249" s="53"/>
    </x:row>
    <x:row r="26250" spans="1:13" x14ac:dyDescent="0.25">
      <x:c r="G26250" s="54"/>
      <x:c r="I26250" s="53"/>
    </x:row>
    <x:row r="26251" spans="1:13" x14ac:dyDescent="0.25">
      <x:c r="G26251" s="54"/>
      <x:c r="I26251" s="53"/>
    </x:row>
    <x:row r="26252" spans="1:13" x14ac:dyDescent="0.25">
      <x:c r="G26252" s="54"/>
      <x:c r="I26252" s="53"/>
    </x:row>
    <x:row r="26253" spans="1:13" x14ac:dyDescent="0.25">
      <x:c r="G26253" s="54"/>
      <x:c r="I26253" s="53"/>
    </x:row>
    <x:row r="26254" spans="1:13" x14ac:dyDescent="0.25">
      <x:c r="G26254" s="54"/>
      <x:c r="I26254" s="53"/>
    </x:row>
    <x:row r="26255" spans="1:13" x14ac:dyDescent="0.25">
      <x:c r="G26255" s="54"/>
      <x:c r="I26255" s="53"/>
    </x:row>
    <x:row r="26256" spans="1:13" x14ac:dyDescent="0.25">
      <x:c r="G26256" s="54"/>
      <x:c r="I26256" s="53"/>
    </x:row>
    <x:row r="26257" spans="1:13" x14ac:dyDescent="0.25">
      <x:c r="G26257" s="54"/>
      <x:c r="I26257" s="53"/>
    </x:row>
    <x:row r="26258" spans="1:13" x14ac:dyDescent="0.25">
      <x:c r="G26258" s="54"/>
      <x:c r="I26258" s="53"/>
    </x:row>
    <x:row r="26259" spans="1:13" x14ac:dyDescent="0.25">
      <x:c r="G26259" s="54"/>
      <x:c r="I26259" s="53"/>
    </x:row>
    <x:row r="26260" spans="1:13" x14ac:dyDescent="0.25">
      <x:c r="G26260" s="54"/>
      <x:c r="I26260" s="53"/>
    </x:row>
    <x:row r="26261" spans="1:13" x14ac:dyDescent="0.25">
      <x:c r="G26261" s="54"/>
      <x:c r="I26261" s="53"/>
    </x:row>
    <x:row r="26262" spans="1:13" x14ac:dyDescent="0.25">
      <x:c r="G26262" s="54"/>
      <x:c r="I26262" s="53"/>
    </x:row>
    <x:row r="26263" spans="1:13" x14ac:dyDescent="0.25">
      <x:c r="G26263" s="54"/>
      <x:c r="I26263" s="53"/>
    </x:row>
    <x:row r="26264" spans="1:13" x14ac:dyDescent="0.25">
      <x:c r="G26264" s="54"/>
      <x:c r="I26264" s="53"/>
    </x:row>
    <x:row r="26265" spans="1:13" x14ac:dyDescent="0.25">
      <x:c r="G26265" s="54"/>
      <x:c r="I26265" s="53"/>
    </x:row>
    <x:row r="26266" spans="1:13" x14ac:dyDescent="0.25">
      <x:c r="G26266" s="54"/>
      <x:c r="I26266" s="53"/>
    </x:row>
    <x:row r="26267" spans="1:13" x14ac:dyDescent="0.25">
      <x:c r="G26267" s="54"/>
      <x:c r="I26267" s="53"/>
    </x:row>
    <x:row r="26268" spans="1:13" x14ac:dyDescent="0.25">
      <x:c r="G26268" s="54"/>
      <x:c r="I26268" s="53"/>
    </x:row>
    <x:row r="26269" spans="1:13" x14ac:dyDescent="0.25">
      <x:c r="G26269" s="54"/>
      <x:c r="I26269" s="53"/>
    </x:row>
    <x:row r="26270" spans="1:13" x14ac:dyDescent="0.25">
      <x:c r="G26270" s="54"/>
      <x:c r="I26270" s="53"/>
    </x:row>
    <x:row r="26271" spans="1:13" x14ac:dyDescent="0.25">
      <x:c r="G26271" s="54"/>
      <x:c r="I26271" s="53"/>
    </x:row>
    <x:row r="26272" spans="1:13" x14ac:dyDescent="0.25">
      <x:c r="G26272" s="54"/>
      <x:c r="I26272" s="53"/>
    </x:row>
    <x:row r="26273" spans="1:13" x14ac:dyDescent="0.25">
      <x:c r="G26273" s="54"/>
      <x:c r="I26273" s="53"/>
    </x:row>
    <x:row r="26274" spans="1:13" x14ac:dyDescent="0.25">
      <x:c r="G26274" s="54"/>
      <x:c r="I26274" s="53"/>
    </x:row>
    <x:row r="26275" spans="1:13" x14ac:dyDescent="0.25">
      <x:c r="G26275" s="54"/>
      <x:c r="I26275" s="53"/>
    </x:row>
    <x:row r="26276" spans="1:13" x14ac:dyDescent="0.25">
      <x:c r="G26276" s="54"/>
      <x:c r="I26276" s="53"/>
    </x:row>
    <x:row r="26277" spans="1:13" x14ac:dyDescent="0.25">
      <x:c r="G26277" s="54"/>
      <x:c r="I26277" s="53"/>
    </x:row>
    <x:row r="26278" spans="1:13" x14ac:dyDescent="0.25">
      <x:c r="G26278" s="54"/>
      <x:c r="I26278" s="53"/>
    </x:row>
    <x:row r="26279" spans="1:13" x14ac:dyDescent="0.25">
      <x:c r="G26279" s="54"/>
      <x:c r="I26279" s="53"/>
    </x:row>
    <x:row r="26280" spans="1:13" x14ac:dyDescent="0.25">
      <x:c r="G26280" s="54"/>
      <x:c r="I26280" s="53"/>
    </x:row>
    <x:row r="26281" spans="1:13" x14ac:dyDescent="0.25">
      <x:c r="G26281" s="54"/>
      <x:c r="I26281" s="53"/>
    </x:row>
    <x:row r="26282" spans="1:13" x14ac:dyDescent="0.25">
      <x:c r="G26282" s="54"/>
      <x:c r="I26282" s="53"/>
    </x:row>
    <x:row r="26283" spans="1:13" x14ac:dyDescent="0.25">
      <x:c r="I26283" s="53"/>
    </x:row>
    <x:row r="26284" spans="1:13" x14ac:dyDescent="0.25">
      <x:c r="G26284" s="54"/>
      <x:c r="I26284" s="53"/>
    </x:row>
    <x:row r="26285" spans="1:13" x14ac:dyDescent="0.25">
      <x:c r="G26285" s="54"/>
      <x:c r="I26285" s="53"/>
    </x:row>
    <x:row r="26286" spans="1:13" x14ac:dyDescent="0.25">
      <x:c r="G26286" s="54"/>
      <x:c r="I26286" s="53"/>
    </x:row>
    <x:row r="26287" spans="1:13" x14ac:dyDescent="0.25">
      <x:c r="G26287" s="54"/>
      <x:c r="I26287" s="53"/>
    </x:row>
    <x:row r="26288" spans="1:13" x14ac:dyDescent="0.25">
      <x:c r="G26288" s="54"/>
      <x:c r="I26288" s="53"/>
    </x:row>
    <x:row r="26289" spans="1:13" x14ac:dyDescent="0.25">
      <x:c r="I26289" s="53"/>
    </x:row>
    <x:row r="26290" spans="1:13" x14ac:dyDescent="0.25">
      <x:c r="G26290" s="54"/>
      <x:c r="I26290" s="53"/>
    </x:row>
    <x:row r="26291" spans="1:13" x14ac:dyDescent="0.25">
      <x:c r="G26291" s="54"/>
      <x:c r="I26291" s="53"/>
    </x:row>
    <x:row r="26292" spans="1:13" x14ac:dyDescent="0.25">
      <x:c r="G26292" s="54"/>
      <x:c r="I26292" s="53"/>
    </x:row>
    <x:row r="26293" spans="1:13" x14ac:dyDescent="0.25">
      <x:c r="G26293" s="54"/>
      <x:c r="I26293" s="53"/>
    </x:row>
    <x:row r="26294" spans="1:13" x14ac:dyDescent="0.25">
      <x:c r="G26294" s="54"/>
      <x:c r="I26294" s="53"/>
    </x:row>
    <x:row r="26295" spans="1:13" x14ac:dyDescent="0.25">
      <x:c r="G26295" s="54"/>
      <x:c r="I26295" s="53"/>
    </x:row>
    <x:row r="26296" spans="1:13" x14ac:dyDescent="0.25">
      <x:c r="G26296" s="54"/>
      <x:c r="I26296" s="53"/>
    </x:row>
    <x:row r="26297" spans="1:13" x14ac:dyDescent="0.25">
      <x:c r="G26297" s="54"/>
      <x:c r="I26297" s="53"/>
    </x:row>
    <x:row r="26298" spans="1:13" x14ac:dyDescent="0.25">
      <x:c r="G26298" s="54"/>
      <x:c r="I26298" s="53"/>
    </x:row>
    <x:row r="26299" spans="1:13" x14ac:dyDescent="0.25">
      <x:c r="G26299" s="54"/>
      <x:c r="I26299" s="53"/>
    </x:row>
    <x:row r="26300" spans="1:13" x14ac:dyDescent="0.25">
      <x:c r="G26300" s="54"/>
      <x:c r="I26300" s="53"/>
    </x:row>
    <x:row r="26301" spans="1:13" x14ac:dyDescent="0.25">
      <x:c r="G26301" s="54"/>
      <x:c r="I26301" s="53"/>
    </x:row>
    <x:row r="26302" spans="1:13" x14ac:dyDescent="0.25">
      <x:c r="G26302" s="54"/>
      <x:c r="I26302" s="53"/>
    </x:row>
    <x:row r="26303" spans="1:13" x14ac:dyDescent="0.25">
      <x:c r="G26303" s="54"/>
      <x:c r="I26303" s="53"/>
    </x:row>
    <x:row r="26304" spans="1:13" x14ac:dyDescent="0.25">
      <x:c r="G26304" s="54"/>
      <x:c r="I26304" s="53"/>
    </x:row>
    <x:row r="26305" spans="1:13" x14ac:dyDescent="0.25">
      <x:c r="G26305" s="54"/>
      <x:c r="I26305" s="53"/>
    </x:row>
    <x:row r="26306" spans="1:13" x14ac:dyDescent="0.25">
      <x:c r="G26306" s="54"/>
      <x:c r="I26306" s="53"/>
    </x:row>
    <x:row r="26307" spans="1:13" x14ac:dyDescent="0.25">
      <x:c r="G26307" s="54"/>
      <x:c r="I26307" s="53"/>
    </x:row>
    <x:row r="26308" spans="1:13" x14ac:dyDescent="0.25">
      <x:c r="G26308" s="54"/>
      <x:c r="I26308" s="53"/>
    </x:row>
    <x:row r="26309" spans="1:13" x14ac:dyDescent="0.25">
      <x:c r="G26309" s="54"/>
      <x:c r="I26309" s="53"/>
    </x:row>
    <x:row r="26310" spans="1:13" x14ac:dyDescent="0.25">
      <x:c r="G26310" s="54"/>
      <x:c r="I26310" s="53"/>
    </x:row>
    <x:row r="26311" spans="1:13" x14ac:dyDescent="0.25">
      <x:c r="G26311" s="54"/>
      <x:c r="I26311" s="53"/>
    </x:row>
    <x:row r="26312" spans="1:13" x14ac:dyDescent="0.25">
      <x:c r="G26312" s="54"/>
      <x:c r="I26312" s="53"/>
    </x:row>
    <x:row r="26313" spans="1:13" x14ac:dyDescent="0.25">
      <x:c r="G26313" s="54"/>
      <x:c r="I26313" s="53"/>
    </x:row>
    <x:row r="26314" spans="1:13" x14ac:dyDescent="0.25">
      <x:c r="G26314" s="54"/>
      <x:c r="I26314" s="53"/>
    </x:row>
    <x:row r="26315" spans="1:13" x14ac:dyDescent="0.25">
      <x:c r="G26315" s="54"/>
      <x:c r="I26315" s="53"/>
    </x:row>
    <x:row r="26316" spans="1:13" x14ac:dyDescent="0.25">
      <x:c r="G26316" s="54"/>
      <x:c r="I26316" s="53"/>
    </x:row>
    <x:row r="26317" spans="1:13" x14ac:dyDescent="0.25">
      <x:c r="I26317" s="53"/>
    </x:row>
    <x:row r="26318" spans="1:13" x14ac:dyDescent="0.25">
      <x:c r="G26318" s="54"/>
      <x:c r="I26318" s="53"/>
    </x:row>
    <x:row r="26319" spans="1:13" x14ac:dyDescent="0.25">
      <x:c r="G26319" s="54"/>
      <x:c r="I26319" s="53"/>
    </x:row>
    <x:row r="26320" spans="1:13" x14ac:dyDescent="0.25">
      <x:c r="G26320" s="54"/>
      <x:c r="I26320" s="53"/>
    </x:row>
    <x:row r="26321" spans="1:13" x14ac:dyDescent="0.25">
      <x:c r="G26321" s="54"/>
      <x:c r="I26321" s="53"/>
    </x:row>
    <x:row r="26322" spans="1:13" x14ac:dyDescent="0.25">
      <x:c r="G26322" s="54"/>
      <x:c r="I26322" s="53"/>
    </x:row>
    <x:row r="26323" spans="1:13" x14ac:dyDescent="0.25">
      <x:c r="G26323" s="54"/>
      <x:c r="I26323" s="53"/>
    </x:row>
    <x:row r="26324" spans="1:13" x14ac:dyDescent="0.25">
      <x:c r="G26324" s="54"/>
      <x:c r="I26324" s="53"/>
    </x:row>
    <x:row r="26325" spans="1:13" x14ac:dyDescent="0.25">
      <x:c r="G26325" s="54"/>
      <x:c r="I26325" s="53"/>
    </x:row>
    <x:row r="26326" spans="1:13" x14ac:dyDescent="0.25">
      <x:c r="G26326" s="54"/>
      <x:c r="I26326" s="53"/>
    </x:row>
    <x:row r="26327" spans="1:13" x14ac:dyDescent="0.25">
      <x:c r="G26327" s="54"/>
      <x:c r="I26327" s="53"/>
    </x:row>
    <x:row r="26328" spans="1:13" x14ac:dyDescent="0.25">
      <x:c r="G26328" s="54"/>
      <x:c r="I26328" s="53"/>
    </x:row>
    <x:row r="26329" spans="1:13" x14ac:dyDescent="0.25">
      <x:c r="G26329" s="54"/>
      <x:c r="I26329" s="53"/>
    </x:row>
    <x:row r="26330" spans="1:13" x14ac:dyDescent="0.25">
      <x:c r="G26330" s="54"/>
      <x:c r="I26330" s="53"/>
    </x:row>
    <x:row r="26331" spans="1:13" x14ac:dyDescent="0.25">
      <x:c r="G26331" s="54"/>
      <x:c r="I26331" s="53"/>
    </x:row>
    <x:row r="26332" spans="1:13" x14ac:dyDescent="0.25">
      <x:c r="G26332" s="54"/>
      <x:c r="I26332" s="53"/>
    </x:row>
    <x:row r="26333" spans="1:13" x14ac:dyDescent="0.25">
      <x:c r="G26333" s="54"/>
      <x:c r="I26333" s="53"/>
    </x:row>
    <x:row r="26334" spans="1:13" x14ac:dyDescent="0.25">
      <x:c r="G26334" s="54"/>
      <x:c r="I26334" s="53"/>
    </x:row>
    <x:row r="26335" spans="1:13" x14ac:dyDescent="0.25">
      <x:c r="G26335" s="54"/>
      <x:c r="I26335" s="53"/>
    </x:row>
    <x:row r="26336" spans="1:13" x14ac:dyDescent="0.25">
      <x:c r="G26336" s="54"/>
      <x:c r="I26336" s="53"/>
    </x:row>
    <x:row r="26337" spans="1:13" x14ac:dyDescent="0.25">
      <x:c r="G26337" s="54"/>
      <x:c r="I26337" s="53"/>
    </x:row>
    <x:row r="26338" spans="1:13" x14ac:dyDescent="0.25">
      <x:c r="G26338" s="54"/>
      <x:c r="I26338" s="53"/>
    </x:row>
    <x:row r="26339" spans="1:13" x14ac:dyDescent="0.25">
      <x:c r="G26339" s="54"/>
      <x:c r="I26339" s="53"/>
    </x:row>
    <x:row r="26340" spans="1:13" x14ac:dyDescent="0.25">
      <x:c r="G26340" s="54"/>
      <x:c r="I26340" s="53"/>
    </x:row>
    <x:row r="26341" spans="1:13" x14ac:dyDescent="0.25">
      <x:c r="G26341" s="54"/>
      <x:c r="I26341" s="53"/>
    </x:row>
    <x:row r="26342" spans="1:13" x14ac:dyDescent="0.25">
      <x:c r="G26342" s="54"/>
      <x:c r="I26342" s="53"/>
    </x:row>
    <x:row r="26343" spans="1:13" x14ac:dyDescent="0.25">
      <x:c r="G26343" s="54"/>
      <x:c r="I26343" s="53"/>
    </x:row>
    <x:row r="26344" spans="1:13" x14ac:dyDescent="0.25">
      <x:c r="G26344" s="54"/>
      <x:c r="I26344" s="53"/>
    </x:row>
    <x:row r="26345" spans="1:13" x14ac:dyDescent="0.25">
      <x:c r="G26345" s="54"/>
      <x:c r="I26345" s="53"/>
    </x:row>
    <x:row r="26346" spans="1:13" x14ac:dyDescent="0.25">
      <x:c r="G26346" s="54"/>
      <x:c r="I26346" s="53"/>
    </x:row>
    <x:row r="26347" spans="1:13" x14ac:dyDescent="0.25">
      <x:c r="G26347" s="54"/>
      <x:c r="I26347" s="53"/>
    </x:row>
    <x:row r="26348" spans="1:13" x14ac:dyDescent="0.25">
      <x:c r="G26348" s="54"/>
      <x:c r="I26348" s="53"/>
    </x:row>
    <x:row r="26349" spans="1:13" x14ac:dyDescent="0.25">
      <x:c r="G26349" s="54"/>
      <x:c r="I26349" s="53"/>
    </x:row>
    <x:row r="26350" spans="1:13" x14ac:dyDescent="0.25">
      <x:c r="G26350" s="54"/>
      <x:c r="I26350" s="53"/>
    </x:row>
    <x:row r="26351" spans="1:13" x14ac:dyDescent="0.25">
      <x:c r="G26351" s="54"/>
      <x:c r="I26351" s="53"/>
    </x:row>
    <x:row r="26352" spans="1:13" x14ac:dyDescent="0.25">
      <x:c r="G26352" s="54"/>
      <x:c r="I26352" s="53"/>
    </x:row>
    <x:row r="26353" spans="1:13" x14ac:dyDescent="0.25">
      <x:c r="G26353" s="54"/>
      <x:c r="I26353" s="53"/>
    </x:row>
    <x:row r="26354" spans="1:13" x14ac:dyDescent="0.25">
      <x:c r="G26354" s="54"/>
      <x:c r="I26354" s="53"/>
    </x:row>
    <x:row r="26355" spans="1:13" x14ac:dyDescent="0.25">
      <x:c r="G26355" s="54"/>
      <x:c r="I26355" s="53"/>
    </x:row>
    <x:row r="26356" spans="1:13" x14ac:dyDescent="0.25">
      <x:c r="G26356" s="54"/>
      <x:c r="I26356" s="53"/>
    </x:row>
    <x:row r="26357" spans="1:13" x14ac:dyDescent="0.25">
      <x:c r="G26357" s="54"/>
      <x:c r="I26357" s="53"/>
    </x:row>
    <x:row r="26358" spans="1:13" x14ac:dyDescent="0.25">
      <x:c r="G26358" s="54"/>
      <x:c r="I26358" s="53"/>
    </x:row>
    <x:row r="26359" spans="1:13" x14ac:dyDescent="0.25">
      <x:c r="G26359" s="54"/>
      <x:c r="I26359" s="53"/>
    </x:row>
    <x:row r="26360" spans="1:13" x14ac:dyDescent="0.25">
      <x:c r="G26360" s="54"/>
      <x:c r="I26360" s="53"/>
    </x:row>
    <x:row r="26361" spans="1:13" x14ac:dyDescent="0.25">
      <x:c r="G26361" s="54"/>
      <x:c r="I26361" s="53"/>
    </x:row>
    <x:row r="26362" spans="1:13" x14ac:dyDescent="0.25">
      <x:c r="G26362" s="54"/>
      <x:c r="I26362" s="53"/>
    </x:row>
    <x:row r="26363" spans="1:13" x14ac:dyDescent="0.25">
      <x:c r="G26363" s="54"/>
      <x:c r="I26363" s="53"/>
    </x:row>
    <x:row r="26364" spans="1:13" x14ac:dyDescent="0.25">
      <x:c r="G26364" s="54"/>
      <x:c r="I26364" s="53"/>
    </x:row>
    <x:row r="26365" spans="1:13" x14ac:dyDescent="0.25">
      <x:c r="G26365" s="54"/>
      <x:c r="I26365" s="53"/>
    </x:row>
    <x:row r="26366" spans="1:13" x14ac:dyDescent="0.25">
      <x:c r="G26366" s="54"/>
      <x:c r="I26366" s="53"/>
    </x:row>
    <x:row r="26367" spans="1:13" x14ac:dyDescent="0.25">
      <x:c r="G26367" s="54"/>
      <x:c r="I26367" s="53"/>
    </x:row>
    <x:row r="26368" spans="1:13" x14ac:dyDescent="0.25">
      <x:c r="G26368" s="54"/>
      <x:c r="I26368" s="53"/>
    </x:row>
    <x:row r="26369" spans="1:13" x14ac:dyDescent="0.25">
      <x:c r="G26369" s="54"/>
      <x:c r="I26369" s="53"/>
    </x:row>
    <x:row r="26370" spans="1:13" x14ac:dyDescent="0.25">
      <x:c r="G26370" s="54"/>
      <x:c r="I26370" s="53"/>
    </x:row>
    <x:row r="26371" spans="1:13" x14ac:dyDescent="0.25">
      <x:c r="G26371" s="54"/>
      <x:c r="I26371" s="53"/>
    </x:row>
    <x:row r="26372" spans="1:13" x14ac:dyDescent="0.25">
      <x:c r="G26372" s="54"/>
      <x:c r="I26372" s="53"/>
    </x:row>
    <x:row r="26373" spans="1:13" x14ac:dyDescent="0.25">
      <x:c r="G26373" s="54"/>
      <x:c r="I26373" s="53"/>
    </x:row>
    <x:row r="26374" spans="1:13" x14ac:dyDescent="0.25">
      <x:c r="G26374" s="54"/>
      <x:c r="I26374" s="53"/>
    </x:row>
    <x:row r="26375" spans="1:13" x14ac:dyDescent="0.25">
      <x:c r="G26375" s="54"/>
      <x:c r="I26375" s="53"/>
    </x:row>
    <x:row r="26376" spans="1:13" x14ac:dyDescent="0.25">
      <x:c r="G26376" s="54"/>
      <x:c r="I26376" s="53"/>
    </x:row>
    <x:row r="26377" spans="1:13" x14ac:dyDescent="0.25">
      <x:c r="G26377" s="54"/>
      <x:c r="I26377" s="53"/>
    </x:row>
    <x:row r="26378" spans="1:13" x14ac:dyDescent="0.25">
      <x:c r="G26378" s="54"/>
      <x:c r="I26378" s="53"/>
    </x:row>
    <x:row r="26379" spans="1:13" x14ac:dyDescent="0.25">
      <x:c r="G26379" s="54"/>
      <x:c r="I26379" s="53"/>
    </x:row>
    <x:row r="26380" spans="1:13" x14ac:dyDescent="0.25">
      <x:c r="G26380" s="54"/>
      <x:c r="I26380" s="53"/>
    </x:row>
    <x:row r="26381" spans="1:13" x14ac:dyDescent="0.25">
      <x:c r="G26381" s="54"/>
      <x:c r="I26381" s="53"/>
    </x:row>
    <x:row r="26382" spans="1:13" x14ac:dyDescent="0.25">
      <x:c r="G26382" s="54"/>
      <x:c r="I26382" s="53"/>
    </x:row>
    <x:row r="26383" spans="1:13" x14ac:dyDescent="0.25">
      <x:c r="G26383" s="54"/>
      <x:c r="I26383" s="53"/>
    </x:row>
    <x:row r="26384" spans="1:13" x14ac:dyDescent="0.25">
      <x:c r="G26384" s="54"/>
      <x:c r="I26384" s="53"/>
    </x:row>
    <x:row r="26385" spans="1:13" x14ac:dyDescent="0.25">
      <x:c r="G26385" s="54"/>
      <x:c r="I26385" s="53"/>
    </x:row>
    <x:row r="26386" spans="1:13" x14ac:dyDescent="0.25">
      <x:c r="G26386" s="54"/>
      <x:c r="I26386" s="53"/>
    </x:row>
    <x:row r="26387" spans="1:13" x14ac:dyDescent="0.25">
      <x:c r="G26387" s="54"/>
      <x:c r="I26387" s="53"/>
    </x:row>
    <x:row r="26388" spans="1:13" x14ac:dyDescent="0.25">
      <x:c r="G26388" s="54"/>
      <x:c r="I26388" s="53"/>
    </x:row>
    <x:row r="26389" spans="1:13" x14ac:dyDescent="0.25">
      <x:c r="G26389" s="54"/>
      <x:c r="I26389" s="53"/>
    </x:row>
    <x:row r="26390" spans="1:13" x14ac:dyDescent="0.25">
      <x:c r="G26390" s="54"/>
      <x:c r="I26390" s="53"/>
    </x:row>
    <x:row r="26391" spans="1:13" x14ac:dyDescent="0.25">
      <x:c r="G26391" s="54"/>
      <x:c r="I26391" s="53"/>
    </x:row>
    <x:row r="26392" spans="1:13" x14ac:dyDescent="0.25">
      <x:c r="G26392" s="54"/>
      <x:c r="I26392" s="53"/>
    </x:row>
    <x:row r="26393" spans="1:13" x14ac:dyDescent="0.25">
      <x:c r="G26393" s="54"/>
      <x:c r="I26393" s="53"/>
    </x:row>
    <x:row r="26394" spans="1:13" x14ac:dyDescent="0.25">
      <x:c r="G26394" s="54"/>
      <x:c r="I26394" s="53"/>
    </x:row>
    <x:row r="26395" spans="1:13" x14ac:dyDescent="0.25">
      <x:c r="G26395" s="54"/>
      <x:c r="I26395" s="53"/>
    </x:row>
    <x:row r="26396" spans="1:13" x14ac:dyDescent="0.25">
      <x:c r="G26396" s="54"/>
      <x:c r="I26396" s="53"/>
    </x:row>
    <x:row r="26397" spans="1:13" x14ac:dyDescent="0.25">
      <x:c r="G26397" s="54"/>
      <x:c r="I26397" s="53"/>
    </x:row>
    <x:row r="26398" spans="1:13" x14ac:dyDescent="0.25">
      <x:c r="G26398" s="54"/>
      <x:c r="I26398" s="53"/>
    </x:row>
    <x:row r="26399" spans="1:13" x14ac:dyDescent="0.25">
      <x:c r="G26399" s="54"/>
      <x:c r="I26399" s="53"/>
    </x:row>
    <x:row r="26400" spans="1:13" x14ac:dyDescent="0.25">
      <x:c r="G26400" s="54"/>
      <x:c r="I26400" s="53"/>
    </x:row>
    <x:row r="26401" spans="1:13" x14ac:dyDescent="0.25">
      <x:c r="G26401" s="54"/>
      <x:c r="I26401" s="53"/>
    </x:row>
    <x:row r="26402" spans="1:13" x14ac:dyDescent="0.25">
      <x:c r="G26402" s="54"/>
      <x:c r="I26402" s="53"/>
    </x:row>
    <x:row r="26403" spans="1:13" x14ac:dyDescent="0.25">
      <x:c r="G26403" s="54"/>
      <x:c r="I26403" s="53"/>
    </x:row>
    <x:row r="26404" spans="1:13" x14ac:dyDescent="0.25">
      <x:c r="I26404" s="53"/>
    </x:row>
    <x:row r="26405" spans="1:13" x14ac:dyDescent="0.25">
      <x:c r="G26405" s="54"/>
      <x:c r="I26405" s="53"/>
    </x:row>
    <x:row r="26406" spans="1:13" x14ac:dyDescent="0.25">
      <x:c r="G26406" s="54"/>
      <x:c r="I26406" s="53"/>
    </x:row>
    <x:row r="26407" spans="1:13" x14ac:dyDescent="0.25">
      <x:c r="G26407" s="54"/>
      <x:c r="I26407" s="53"/>
    </x:row>
    <x:row r="26408" spans="1:13" x14ac:dyDescent="0.25">
      <x:c r="G26408" s="54"/>
      <x:c r="I26408" s="53"/>
    </x:row>
    <x:row r="26409" spans="1:13" x14ac:dyDescent="0.25">
      <x:c r="G26409" s="54"/>
      <x:c r="I26409" s="53"/>
    </x:row>
    <x:row r="26410" spans="1:13" x14ac:dyDescent="0.25">
      <x:c r="G26410" s="54"/>
      <x:c r="I26410" s="53"/>
    </x:row>
    <x:row r="26411" spans="1:13" x14ac:dyDescent="0.25">
      <x:c r="G26411" s="54"/>
      <x:c r="I26411" s="53"/>
    </x:row>
    <x:row r="26412" spans="1:13" x14ac:dyDescent="0.25">
      <x:c r="G26412" s="54"/>
      <x:c r="I26412" s="53"/>
    </x:row>
    <x:row r="26413" spans="1:13" x14ac:dyDescent="0.25">
      <x:c r="G26413" s="54"/>
      <x:c r="I26413" s="53"/>
    </x:row>
    <x:row r="26414" spans="1:13" x14ac:dyDescent="0.25">
      <x:c r="G26414" s="54"/>
      <x:c r="I26414" s="53"/>
    </x:row>
    <x:row r="26415" spans="1:13" x14ac:dyDescent="0.25">
      <x:c r="G26415" s="54"/>
      <x:c r="I26415" s="53"/>
    </x:row>
    <x:row r="26416" spans="1:13" x14ac:dyDescent="0.25">
      <x:c r="G26416" s="54"/>
      <x:c r="I26416" s="53"/>
    </x:row>
    <x:row r="26417" spans="1:13" x14ac:dyDescent="0.25">
      <x:c r="G26417" s="54"/>
      <x:c r="I26417" s="53"/>
    </x:row>
    <x:row r="26418" spans="1:13" x14ac:dyDescent="0.25">
      <x:c r="G26418" s="54"/>
      <x:c r="I26418" s="53"/>
    </x:row>
    <x:row r="26419" spans="1:13" x14ac:dyDescent="0.25">
      <x:c r="G26419" s="54"/>
      <x:c r="I26419" s="53"/>
    </x:row>
    <x:row r="26420" spans="1:13" x14ac:dyDescent="0.25">
      <x:c r="G26420" s="54"/>
      <x:c r="I26420" s="53"/>
    </x:row>
    <x:row r="26421" spans="1:13" x14ac:dyDescent="0.25">
      <x:c r="G26421" s="54"/>
      <x:c r="I26421" s="53"/>
    </x:row>
    <x:row r="26422" spans="1:13" x14ac:dyDescent="0.25">
      <x:c r="G26422" s="54"/>
      <x:c r="I26422" s="53"/>
    </x:row>
    <x:row r="26423" spans="1:13" x14ac:dyDescent="0.25">
      <x:c r="G26423" s="54"/>
      <x:c r="I26423" s="53"/>
    </x:row>
    <x:row r="26424" spans="1:13" x14ac:dyDescent="0.25">
      <x:c r="G26424" s="54"/>
      <x:c r="I26424" s="53"/>
    </x:row>
    <x:row r="26425" spans="1:13" x14ac:dyDescent="0.25">
      <x:c r="G26425" s="54"/>
      <x:c r="I26425" s="53"/>
    </x:row>
    <x:row r="26426" spans="1:13" x14ac:dyDescent="0.25">
      <x:c r="G26426" s="54"/>
      <x:c r="I26426" s="53"/>
    </x:row>
    <x:row r="26427" spans="1:13" x14ac:dyDescent="0.25">
      <x:c r="G26427" s="54"/>
      <x:c r="I26427" s="53"/>
    </x:row>
    <x:row r="26428" spans="1:13" x14ac:dyDescent="0.25">
      <x:c r="I26428" s="53"/>
    </x:row>
    <x:row r="26429" spans="1:13" x14ac:dyDescent="0.25">
      <x:c r="G26429" s="54"/>
      <x:c r="I26429" s="53"/>
    </x:row>
    <x:row r="26430" spans="1:13" x14ac:dyDescent="0.25">
      <x:c r="G26430" s="54"/>
      <x:c r="I26430" s="53"/>
    </x:row>
    <x:row r="26431" spans="1:13" x14ac:dyDescent="0.25">
      <x:c r="G26431" s="54"/>
      <x:c r="I26431" s="53"/>
    </x:row>
    <x:row r="26432" spans="1:13" x14ac:dyDescent="0.25">
      <x:c r="G26432" s="54"/>
      <x:c r="I26432" s="53"/>
    </x:row>
    <x:row r="26433" spans="1:13" x14ac:dyDescent="0.25">
      <x:c r="G26433" s="54"/>
      <x:c r="I26433" s="53"/>
    </x:row>
    <x:row r="26434" spans="1:13" x14ac:dyDescent="0.25">
      <x:c r="G26434" s="54"/>
      <x:c r="I26434" s="53"/>
    </x:row>
    <x:row r="26435" spans="1:13" x14ac:dyDescent="0.25">
      <x:c r="G26435" s="54"/>
      <x:c r="I26435" s="53"/>
    </x:row>
    <x:row r="26436" spans="1:13" x14ac:dyDescent="0.25">
      <x:c r="I26436" s="53"/>
    </x:row>
    <x:row r="26437" spans="1:13" x14ac:dyDescent="0.25">
      <x:c r="I26437" s="53"/>
    </x:row>
    <x:row r="26438" spans="1:13" x14ac:dyDescent="0.25">
      <x:c r="G26438" s="54"/>
      <x:c r="I26438" s="53"/>
    </x:row>
    <x:row r="26439" spans="1:13" x14ac:dyDescent="0.25">
      <x:c r="I26439" s="53"/>
    </x:row>
    <x:row r="26440" spans="1:13" x14ac:dyDescent="0.25">
      <x:c r="G26440" s="54"/>
      <x:c r="I26440" s="53"/>
    </x:row>
    <x:row r="26441" spans="1:13" x14ac:dyDescent="0.25">
      <x:c r="G26441" s="54"/>
      <x:c r="I26441" s="53"/>
    </x:row>
    <x:row r="26442" spans="1:13" x14ac:dyDescent="0.25">
      <x:c r="I26442" s="53"/>
    </x:row>
    <x:row r="26443" spans="1:13" x14ac:dyDescent="0.25">
      <x:c r="G26443" s="54"/>
      <x:c r="I26443" s="53"/>
    </x:row>
    <x:row r="26444" spans="1:13" x14ac:dyDescent="0.25">
      <x:c r="G26444" s="54"/>
      <x:c r="I26444" s="53"/>
    </x:row>
    <x:row r="26445" spans="1:13" x14ac:dyDescent="0.25">
      <x:c r="G26445" s="54"/>
      <x:c r="I26445" s="53"/>
    </x:row>
    <x:row r="26446" spans="1:13" x14ac:dyDescent="0.25">
      <x:c r="G26446" s="54"/>
      <x:c r="I26446" s="53"/>
    </x:row>
    <x:row r="26447" spans="1:13" x14ac:dyDescent="0.25">
      <x:c r="G26447" s="54"/>
      <x:c r="I26447" s="53"/>
    </x:row>
    <x:row r="26448" spans="1:13" x14ac:dyDescent="0.25">
      <x:c r="G26448" s="54"/>
      <x:c r="I26448" s="53"/>
    </x:row>
    <x:row r="26449" spans="1:13" x14ac:dyDescent="0.25">
      <x:c r="G26449" s="54"/>
      <x:c r="I26449" s="53"/>
    </x:row>
    <x:row r="26450" spans="1:13" x14ac:dyDescent="0.25">
      <x:c r="G26450" s="54"/>
      <x:c r="I26450" s="53"/>
    </x:row>
    <x:row r="26451" spans="1:13" x14ac:dyDescent="0.25">
      <x:c r="G26451" s="54"/>
      <x:c r="I26451" s="53"/>
    </x:row>
    <x:row r="26452" spans="1:13" x14ac:dyDescent="0.25">
      <x:c r="G26452" s="54"/>
      <x:c r="I26452" s="53"/>
    </x:row>
    <x:row r="26453" spans="1:13" x14ac:dyDescent="0.25">
      <x:c r="G26453" s="54"/>
      <x:c r="I26453" s="53"/>
    </x:row>
    <x:row r="26454" spans="1:13" x14ac:dyDescent="0.25">
      <x:c r="G26454" s="54"/>
      <x:c r="I26454" s="53"/>
    </x:row>
    <x:row r="26455" spans="1:13" x14ac:dyDescent="0.25">
      <x:c r="G26455" s="54"/>
      <x:c r="I26455" s="53"/>
    </x:row>
    <x:row r="26456" spans="1:13" x14ac:dyDescent="0.25">
      <x:c r="G26456" s="54"/>
      <x:c r="I26456" s="53"/>
    </x:row>
    <x:row r="26457" spans="1:13" x14ac:dyDescent="0.25">
      <x:c r="I26457" s="53"/>
    </x:row>
    <x:row r="26458" spans="1:13" x14ac:dyDescent="0.25">
      <x:c r="G26458" s="54"/>
      <x:c r="I26458" s="53"/>
    </x:row>
    <x:row r="26459" spans="1:13" x14ac:dyDescent="0.25">
      <x:c r="G26459" s="54"/>
      <x:c r="I26459" s="53"/>
    </x:row>
    <x:row r="26460" spans="1:13" x14ac:dyDescent="0.25">
      <x:c r="G26460" s="54"/>
      <x:c r="I26460" s="53"/>
    </x:row>
    <x:row r="26461" spans="1:13" x14ac:dyDescent="0.25">
      <x:c r="G26461" s="54"/>
      <x:c r="I26461" s="53"/>
    </x:row>
    <x:row r="26462" spans="1:13" x14ac:dyDescent="0.25">
      <x:c r="G26462" s="54"/>
      <x:c r="I26462" s="53"/>
    </x:row>
    <x:row r="26463" spans="1:13" x14ac:dyDescent="0.25">
      <x:c r="G26463" s="54"/>
      <x:c r="I26463" s="53"/>
    </x:row>
    <x:row r="26464" spans="1:13" x14ac:dyDescent="0.25">
      <x:c r="G26464" s="54"/>
      <x:c r="I26464" s="53"/>
    </x:row>
    <x:row r="26465" spans="1:13" x14ac:dyDescent="0.25">
      <x:c r="G26465" s="54"/>
      <x:c r="I26465" s="53"/>
    </x:row>
    <x:row r="26466" spans="1:13" x14ac:dyDescent="0.25">
      <x:c r="G26466" s="54"/>
      <x:c r="I26466" s="53"/>
    </x:row>
    <x:row r="26467" spans="1:13" x14ac:dyDescent="0.25">
      <x:c r="G26467" s="54"/>
      <x:c r="I26467" s="53"/>
    </x:row>
    <x:row r="26468" spans="1:13" x14ac:dyDescent="0.25">
      <x:c r="G26468" s="54"/>
      <x:c r="I26468" s="53"/>
    </x:row>
    <x:row r="26469" spans="1:13" x14ac:dyDescent="0.25">
      <x:c r="I26469" s="53"/>
    </x:row>
    <x:row r="26470" spans="1:13" x14ac:dyDescent="0.25">
      <x:c r="I26470" s="53"/>
    </x:row>
    <x:row r="26471" spans="1:13" x14ac:dyDescent="0.25">
      <x:c r="G26471" s="54"/>
      <x:c r="I26471" s="53"/>
    </x:row>
    <x:row r="26472" spans="1:13" x14ac:dyDescent="0.25">
      <x:c r="I26472" s="53"/>
    </x:row>
    <x:row r="26473" spans="1:13" x14ac:dyDescent="0.25">
      <x:c r="G26473" s="54"/>
      <x:c r="I26473" s="53"/>
    </x:row>
    <x:row r="26474" spans="1:13" x14ac:dyDescent="0.25">
      <x:c r="G26474" s="54"/>
      <x:c r="I26474" s="53"/>
    </x:row>
    <x:row r="26475" spans="1:13" x14ac:dyDescent="0.25">
      <x:c r="G26475" s="54"/>
      <x:c r="I26475" s="53"/>
    </x:row>
    <x:row r="26476" spans="1:13" x14ac:dyDescent="0.25">
      <x:c r="G26476" s="54"/>
      <x:c r="I26476" s="53"/>
    </x:row>
    <x:row r="26477" spans="1:13" x14ac:dyDescent="0.25">
      <x:c r="G26477" s="54"/>
      <x:c r="I26477" s="53"/>
    </x:row>
    <x:row r="26478" spans="1:13" x14ac:dyDescent="0.25">
      <x:c r="G26478" s="54"/>
      <x:c r="I26478" s="53"/>
    </x:row>
    <x:row r="26479" spans="1:13" x14ac:dyDescent="0.25">
      <x:c r="G26479" s="54"/>
      <x:c r="I26479" s="53"/>
    </x:row>
    <x:row r="26480" spans="1:13" x14ac:dyDescent="0.25">
      <x:c r="G26480" s="54"/>
      <x:c r="I26480" s="53"/>
    </x:row>
    <x:row r="26481" spans="1:13" x14ac:dyDescent="0.25">
      <x:c r="G26481" s="54"/>
      <x:c r="I26481" s="53"/>
    </x:row>
    <x:row r="26482" spans="1:13" x14ac:dyDescent="0.25">
      <x:c r="G26482" s="54"/>
      <x:c r="I26482" s="53"/>
    </x:row>
    <x:row r="26483" spans="1:13" x14ac:dyDescent="0.25">
      <x:c r="I26483" s="53"/>
    </x:row>
    <x:row r="26484" spans="1:13" x14ac:dyDescent="0.25">
      <x:c r="G26484" s="54"/>
      <x:c r="I26484" s="53"/>
    </x:row>
    <x:row r="26485" spans="1:13" x14ac:dyDescent="0.25">
      <x:c r="G26485" s="54"/>
      <x:c r="I26485" s="53"/>
    </x:row>
    <x:row r="26486" spans="1:13" x14ac:dyDescent="0.25">
      <x:c r="G26486" s="54"/>
      <x:c r="I26486" s="53"/>
    </x:row>
    <x:row r="26487" spans="1:13" x14ac:dyDescent="0.25">
      <x:c r="G26487" s="54"/>
      <x:c r="I26487" s="53"/>
    </x:row>
    <x:row r="26488" spans="1:13" x14ac:dyDescent="0.25">
      <x:c r="G26488" s="54"/>
      <x:c r="I26488" s="53"/>
    </x:row>
    <x:row r="26489" spans="1:13" x14ac:dyDescent="0.25">
      <x:c r="G26489" s="54"/>
      <x:c r="I26489" s="53"/>
    </x:row>
    <x:row r="26490" spans="1:13" x14ac:dyDescent="0.25">
      <x:c r="G26490" s="54"/>
      <x:c r="I26490" s="53"/>
    </x:row>
    <x:row r="26491" spans="1:13" x14ac:dyDescent="0.25">
      <x:c r="G26491" s="54"/>
      <x:c r="I26491" s="53"/>
    </x:row>
    <x:row r="26492" spans="1:13" x14ac:dyDescent="0.25">
      <x:c r="I26492" s="53"/>
    </x:row>
    <x:row r="26493" spans="1:13" x14ac:dyDescent="0.25">
      <x:c r="G26493" s="54"/>
      <x:c r="I26493" s="53"/>
    </x:row>
    <x:row r="26494" spans="1:13" x14ac:dyDescent="0.25">
      <x:c r="G26494" s="54"/>
      <x:c r="I26494" s="53"/>
    </x:row>
    <x:row r="26495" spans="1:13" x14ac:dyDescent="0.25">
      <x:c r="G26495" s="54"/>
      <x:c r="I26495" s="53"/>
    </x:row>
    <x:row r="26496" spans="1:13" x14ac:dyDescent="0.25">
      <x:c r="G26496" s="54"/>
      <x:c r="I26496" s="53"/>
    </x:row>
    <x:row r="26497" spans="1:13" x14ac:dyDescent="0.25">
      <x:c r="G26497" s="54"/>
      <x:c r="I26497" s="53"/>
    </x:row>
    <x:row r="26498" spans="1:13" x14ac:dyDescent="0.25">
      <x:c r="G26498" s="54"/>
      <x:c r="I26498" s="53"/>
    </x:row>
    <x:row r="26499" spans="1:13" x14ac:dyDescent="0.25">
      <x:c r="G26499" s="54"/>
      <x:c r="I26499" s="53"/>
    </x:row>
    <x:row r="26500" spans="1:13" x14ac:dyDescent="0.25">
      <x:c r="G26500" s="54"/>
      <x:c r="I26500" s="53"/>
    </x:row>
    <x:row r="26501" spans="1:13" x14ac:dyDescent="0.25">
      <x:c r="G26501" s="54"/>
      <x:c r="I26501" s="53"/>
    </x:row>
    <x:row r="26502" spans="1:13" x14ac:dyDescent="0.25">
      <x:c r="G26502" s="54"/>
      <x:c r="I26502" s="53"/>
    </x:row>
    <x:row r="26503" spans="1:13" x14ac:dyDescent="0.25">
      <x:c r="G26503" s="54"/>
      <x:c r="I26503" s="53"/>
    </x:row>
    <x:row r="26504" spans="1:13" x14ac:dyDescent="0.25">
      <x:c r="G26504" s="54"/>
      <x:c r="I26504" s="53"/>
    </x:row>
    <x:row r="26505" spans="1:13" x14ac:dyDescent="0.25">
      <x:c r="G26505" s="54"/>
      <x:c r="I26505" s="53"/>
    </x:row>
    <x:row r="26506" spans="1:13" x14ac:dyDescent="0.25">
      <x:c r="G26506" s="54"/>
      <x:c r="I26506" s="53"/>
    </x:row>
    <x:row r="26507" spans="1:13" x14ac:dyDescent="0.25">
      <x:c r="G26507" s="54"/>
      <x:c r="I26507" s="53"/>
    </x:row>
    <x:row r="26508" spans="1:13" x14ac:dyDescent="0.25">
      <x:c r="G26508" s="54"/>
      <x:c r="I26508" s="53"/>
    </x:row>
    <x:row r="26509" spans="1:13" x14ac:dyDescent="0.25">
      <x:c r="G26509" s="54"/>
      <x:c r="I26509" s="53"/>
    </x:row>
    <x:row r="26510" spans="1:13" x14ac:dyDescent="0.25">
      <x:c r="G26510" s="54"/>
      <x:c r="I26510" s="53"/>
    </x:row>
    <x:row r="26511" spans="1:13" x14ac:dyDescent="0.25">
      <x:c r="G26511" s="54"/>
      <x:c r="I26511" s="53"/>
    </x:row>
    <x:row r="26512" spans="1:13" x14ac:dyDescent="0.25">
      <x:c r="G26512" s="54"/>
      <x:c r="I26512" s="53"/>
    </x:row>
    <x:row r="26513" spans="1:13" x14ac:dyDescent="0.25">
      <x:c r="G26513" s="54"/>
      <x:c r="I26513" s="53"/>
    </x:row>
    <x:row r="26514" spans="1:13" x14ac:dyDescent="0.25">
      <x:c r="G26514" s="54"/>
      <x:c r="I26514" s="53"/>
    </x:row>
    <x:row r="26515" spans="1:13" x14ac:dyDescent="0.25">
      <x:c r="G26515" s="54"/>
      <x:c r="I26515" s="53"/>
    </x:row>
    <x:row r="26516" spans="1:13" x14ac:dyDescent="0.25">
      <x:c r="G26516" s="54"/>
      <x:c r="I26516" s="53"/>
    </x:row>
    <x:row r="26517" spans="1:13" x14ac:dyDescent="0.25">
      <x:c r="G26517" s="54"/>
      <x:c r="I26517" s="53"/>
    </x:row>
    <x:row r="26518" spans="1:13" x14ac:dyDescent="0.25">
      <x:c r="G26518" s="54"/>
      <x:c r="I26518" s="53"/>
    </x:row>
    <x:row r="26519" spans="1:13" x14ac:dyDescent="0.25">
      <x:c r="G26519" s="54"/>
      <x:c r="I26519" s="53"/>
    </x:row>
    <x:row r="26520" spans="1:13" x14ac:dyDescent="0.25">
      <x:c r="G26520" s="54"/>
      <x:c r="I26520" s="53"/>
    </x:row>
    <x:row r="26521" spans="1:13" x14ac:dyDescent="0.25">
      <x:c r="G26521" s="54"/>
      <x:c r="I26521" s="53"/>
    </x:row>
    <x:row r="26522" spans="1:13" x14ac:dyDescent="0.25">
      <x:c r="G26522" s="54"/>
      <x:c r="I26522" s="53"/>
    </x:row>
    <x:row r="26523" spans="1:13" x14ac:dyDescent="0.25">
      <x:c r="G26523" s="54"/>
      <x:c r="I26523" s="53"/>
    </x:row>
    <x:row r="26524" spans="1:13" x14ac:dyDescent="0.25">
      <x:c r="G26524" s="54"/>
      <x:c r="I26524" s="53"/>
    </x:row>
    <x:row r="26525" spans="1:13" x14ac:dyDescent="0.25">
      <x:c r="G26525" s="54"/>
      <x:c r="I26525" s="53"/>
    </x:row>
    <x:row r="26526" spans="1:13" x14ac:dyDescent="0.25">
      <x:c r="I26526" s="53"/>
    </x:row>
    <x:row r="26527" spans="1:13" x14ac:dyDescent="0.25">
      <x:c r="I26527" s="53"/>
    </x:row>
    <x:row r="26528" spans="1:13" x14ac:dyDescent="0.25">
      <x:c r="G26528" s="54"/>
      <x:c r="I26528" s="53"/>
    </x:row>
    <x:row r="26529" spans="1:13" x14ac:dyDescent="0.25">
      <x:c r="G26529" s="54"/>
      <x:c r="I26529" s="53"/>
    </x:row>
    <x:row r="26530" spans="1:13" x14ac:dyDescent="0.25">
      <x:c r="I26530" s="53"/>
    </x:row>
    <x:row r="26531" spans="1:13" x14ac:dyDescent="0.25">
      <x:c r="G26531" s="54"/>
      <x:c r="I26531" s="53"/>
    </x:row>
    <x:row r="26532" spans="1:13" x14ac:dyDescent="0.25">
      <x:c r="G26532" s="54"/>
      <x:c r="I26532" s="53"/>
    </x:row>
    <x:row r="26533" spans="1:13" x14ac:dyDescent="0.25">
      <x:c r="G26533" s="54"/>
      <x:c r="I26533" s="53"/>
    </x:row>
    <x:row r="26534" spans="1:13" x14ac:dyDescent="0.25">
      <x:c r="G26534" s="54"/>
      <x:c r="I26534" s="53"/>
    </x:row>
    <x:row r="26535" spans="1:13" x14ac:dyDescent="0.25">
      <x:c r="G26535" s="54"/>
      <x:c r="I26535" s="53"/>
    </x:row>
    <x:row r="26536" spans="1:13" x14ac:dyDescent="0.25">
      <x:c r="G26536" s="54"/>
      <x:c r="I26536" s="53"/>
    </x:row>
    <x:row r="26537" spans="1:13" x14ac:dyDescent="0.25">
      <x:c r="G26537" s="54"/>
      <x:c r="I26537" s="53"/>
    </x:row>
    <x:row r="26538" spans="1:13" x14ac:dyDescent="0.25">
      <x:c r="G26538" s="54"/>
      <x:c r="I26538" s="53"/>
    </x:row>
    <x:row r="26539" spans="1:13" x14ac:dyDescent="0.25">
      <x:c r="I26539" s="53"/>
    </x:row>
    <x:row r="26540" spans="1:13" x14ac:dyDescent="0.25">
      <x:c r="G26540" s="54"/>
      <x:c r="I26540" s="53"/>
    </x:row>
    <x:row r="26541" spans="1:13" x14ac:dyDescent="0.25">
      <x:c r="G26541" s="54"/>
      <x:c r="I26541" s="53"/>
    </x:row>
    <x:row r="26542" spans="1:13" x14ac:dyDescent="0.25">
      <x:c r="G26542" s="54"/>
      <x:c r="I26542" s="53"/>
    </x:row>
    <x:row r="26543" spans="1:13" x14ac:dyDescent="0.25">
      <x:c r="G26543" s="54"/>
      <x:c r="I26543" s="53"/>
    </x:row>
    <x:row r="26544" spans="1:13" x14ac:dyDescent="0.25">
      <x:c r="G26544" s="54"/>
      <x:c r="I26544" s="53"/>
    </x:row>
    <x:row r="26545" spans="1:13" x14ac:dyDescent="0.25">
      <x:c r="I26545" s="53"/>
    </x:row>
    <x:row r="26546" spans="1:13" x14ac:dyDescent="0.25">
      <x:c r="G26546" s="54"/>
      <x:c r="I26546" s="53"/>
    </x:row>
    <x:row r="26547" spans="1:13" x14ac:dyDescent="0.25">
      <x:c r="G26547" s="54"/>
      <x:c r="I26547" s="53"/>
    </x:row>
    <x:row r="26548" spans="1:13" x14ac:dyDescent="0.25">
      <x:c r="G26548" s="54"/>
      <x:c r="I26548" s="53"/>
    </x:row>
    <x:row r="26549" spans="1:13" x14ac:dyDescent="0.25">
      <x:c r="G26549" s="54"/>
      <x:c r="I26549" s="53"/>
    </x:row>
    <x:row r="26550" spans="1:13" x14ac:dyDescent="0.25">
      <x:c r="G26550" s="54"/>
      <x:c r="I26550" s="53"/>
    </x:row>
    <x:row r="26551" spans="1:13" x14ac:dyDescent="0.25">
      <x:c r="G26551" s="54"/>
      <x:c r="I26551" s="53"/>
    </x:row>
    <x:row r="26552" spans="1:13" x14ac:dyDescent="0.25">
      <x:c r="G26552" s="54"/>
      <x:c r="I26552" s="53"/>
    </x:row>
    <x:row r="26553" spans="1:13" x14ac:dyDescent="0.25">
      <x:c r="G26553" s="54"/>
      <x:c r="I26553" s="53"/>
    </x:row>
    <x:row r="26554" spans="1:13" x14ac:dyDescent="0.25">
      <x:c r="G26554" s="54"/>
      <x:c r="I26554" s="53"/>
    </x:row>
    <x:row r="26555" spans="1:13" x14ac:dyDescent="0.25">
      <x:c r="G26555" s="54"/>
      <x:c r="I26555" s="53"/>
    </x:row>
    <x:row r="26556" spans="1:13" x14ac:dyDescent="0.25">
      <x:c r="G26556" s="54"/>
      <x:c r="I26556" s="53"/>
    </x:row>
    <x:row r="26557" spans="1:13" x14ac:dyDescent="0.25">
      <x:c r="I26557" s="53"/>
    </x:row>
    <x:row r="26558" spans="1:13" x14ac:dyDescent="0.25">
      <x:c r="G26558" s="54"/>
      <x:c r="I26558" s="53"/>
    </x:row>
    <x:row r="26559" spans="1:13" x14ac:dyDescent="0.25">
      <x:c r="G26559" s="54"/>
      <x:c r="I26559" s="53"/>
    </x:row>
    <x:row r="26560" spans="1:13" x14ac:dyDescent="0.25">
      <x:c r="I26560" s="53"/>
    </x:row>
    <x:row r="26561" spans="1:13" x14ac:dyDescent="0.25">
      <x:c r="G26561" s="54"/>
      <x:c r="I26561" s="53"/>
    </x:row>
    <x:row r="26562" spans="1:13" x14ac:dyDescent="0.25">
      <x:c r="G26562" s="54"/>
      <x:c r="I26562" s="53"/>
    </x:row>
    <x:row r="26563" spans="1:13" x14ac:dyDescent="0.25">
      <x:c r="G26563" s="54"/>
      <x:c r="I26563" s="53"/>
    </x:row>
    <x:row r="26564" spans="1:13" x14ac:dyDescent="0.25">
      <x:c r="G26564" s="54"/>
      <x:c r="I26564" s="53"/>
    </x:row>
    <x:row r="26565" spans="1:13" x14ac:dyDescent="0.25">
      <x:c r="G26565" s="54"/>
      <x:c r="I26565" s="53"/>
    </x:row>
    <x:row r="26566" spans="1:13" x14ac:dyDescent="0.25">
      <x:c r="G26566" s="54"/>
      <x:c r="I26566" s="53"/>
    </x:row>
    <x:row r="26567" spans="1:13" x14ac:dyDescent="0.25">
      <x:c r="G26567" s="54"/>
      <x:c r="I26567" s="53"/>
    </x:row>
    <x:row r="26568" spans="1:13" x14ac:dyDescent="0.25">
      <x:c r="G26568" s="54"/>
      <x:c r="I26568" s="53"/>
    </x:row>
    <x:row r="26569" spans="1:13" x14ac:dyDescent="0.25">
      <x:c r="G26569" s="54"/>
      <x:c r="I26569" s="53"/>
    </x:row>
    <x:row r="26570" spans="1:13" x14ac:dyDescent="0.25">
      <x:c r="G26570" s="54"/>
      <x:c r="I26570" s="53"/>
    </x:row>
    <x:row r="26571" spans="1:13" x14ac:dyDescent="0.25">
      <x:c r="G26571" s="54"/>
      <x:c r="I26571" s="53"/>
    </x:row>
    <x:row r="26572" spans="1:13" x14ac:dyDescent="0.25">
      <x:c r="G26572" s="54"/>
      <x:c r="I26572" s="53"/>
    </x:row>
    <x:row r="26573" spans="1:13" x14ac:dyDescent="0.25">
      <x:c r="I26573" s="53"/>
    </x:row>
    <x:row r="26574" spans="1:13" x14ac:dyDescent="0.25">
      <x:c r="G26574" s="54"/>
      <x:c r="I26574" s="53"/>
    </x:row>
    <x:row r="26575" spans="1:13" x14ac:dyDescent="0.25">
      <x:c r="G26575" s="54"/>
      <x:c r="I26575" s="53"/>
    </x:row>
    <x:row r="26576" spans="1:13" x14ac:dyDescent="0.25">
      <x:c r="G26576" s="54"/>
      <x:c r="I26576" s="53"/>
    </x:row>
    <x:row r="26577" spans="1:13" x14ac:dyDescent="0.25">
      <x:c r="G26577" s="54"/>
      <x:c r="I26577" s="53"/>
    </x:row>
    <x:row r="26578" spans="1:13" x14ac:dyDescent="0.25">
      <x:c r="G26578" s="54"/>
      <x:c r="I26578" s="53"/>
    </x:row>
    <x:row r="26579" spans="1:13" x14ac:dyDescent="0.25">
      <x:c r="G26579" s="54"/>
      <x:c r="I26579" s="53"/>
    </x:row>
    <x:row r="26580" spans="1:13" x14ac:dyDescent="0.25">
      <x:c r="I26580" s="53"/>
    </x:row>
    <x:row r="26581" spans="1:13" x14ac:dyDescent="0.25">
      <x:c r="G26581" s="54"/>
      <x:c r="I26581" s="53"/>
    </x:row>
    <x:row r="26582" spans="1:13" x14ac:dyDescent="0.25">
      <x:c r="G26582" s="54"/>
      <x:c r="I26582" s="53"/>
    </x:row>
    <x:row r="26583" spans="1:13" x14ac:dyDescent="0.25">
      <x:c r="G26583" s="54"/>
      <x:c r="I26583" s="53"/>
    </x:row>
    <x:row r="26584" spans="1:13" x14ac:dyDescent="0.25">
      <x:c r="G26584" s="54"/>
      <x:c r="I26584" s="53"/>
    </x:row>
    <x:row r="26585" spans="1:13" x14ac:dyDescent="0.25">
      <x:c r="G26585" s="54"/>
      <x:c r="I26585" s="53"/>
    </x:row>
    <x:row r="26586" spans="1:13" x14ac:dyDescent="0.25">
      <x:c r="G26586" s="54"/>
      <x:c r="I26586" s="53"/>
    </x:row>
    <x:row r="26587" spans="1:13" x14ac:dyDescent="0.25">
      <x:c r="G26587" s="54"/>
      <x:c r="I26587" s="53"/>
    </x:row>
    <x:row r="26588" spans="1:13" x14ac:dyDescent="0.25">
      <x:c r="G26588" s="54"/>
      <x:c r="I26588" s="53"/>
    </x:row>
    <x:row r="26589" spans="1:13" x14ac:dyDescent="0.25">
      <x:c r="G26589" s="54"/>
      <x:c r="I26589" s="53"/>
    </x:row>
    <x:row r="26590" spans="1:13" x14ac:dyDescent="0.25">
      <x:c r="G26590" s="54"/>
      <x:c r="I26590" s="53"/>
    </x:row>
    <x:row r="26591" spans="1:13" x14ac:dyDescent="0.25">
      <x:c r="G26591" s="54"/>
      <x:c r="I26591" s="53"/>
    </x:row>
    <x:row r="26592" spans="1:13" x14ac:dyDescent="0.25">
      <x:c r="G26592" s="54"/>
      <x:c r="I26592" s="53"/>
    </x:row>
    <x:row r="26593" spans="1:13" x14ac:dyDescent="0.25">
      <x:c r="G26593" s="54"/>
      <x:c r="I26593" s="53"/>
    </x:row>
    <x:row r="26594" spans="1:13" x14ac:dyDescent="0.25">
      <x:c r="G26594" s="54"/>
      <x:c r="I26594" s="53"/>
    </x:row>
    <x:row r="26595" spans="1:13" x14ac:dyDescent="0.25">
      <x:c r="G26595" s="54"/>
      <x:c r="I26595" s="53"/>
    </x:row>
    <x:row r="26596" spans="1:13" x14ac:dyDescent="0.25">
      <x:c r="G26596" s="54"/>
      <x:c r="I26596" s="53"/>
    </x:row>
    <x:row r="26597" spans="1:13" x14ac:dyDescent="0.25">
      <x:c r="I26597" s="53"/>
    </x:row>
    <x:row r="26598" spans="1:13" x14ac:dyDescent="0.25">
      <x:c r="G26598" s="54"/>
      <x:c r="I26598" s="53"/>
    </x:row>
    <x:row r="26599" spans="1:13" x14ac:dyDescent="0.25">
      <x:c r="G26599" s="54"/>
      <x:c r="I26599" s="53"/>
    </x:row>
    <x:row r="26600" spans="1:13" x14ac:dyDescent="0.25">
      <x:c r="G26600" s="54"/>
      <x:c r="I26600" s="53"/>
    </x:row>
    <x:row r="26601" spans="1:13" x14ac:dyDescent="0.25">
      <x:c r="G26601" s="54"/>
      <x:c r="I26601" s="53"/>
    </x:row>
    <x:row r="26602" spans="1:13" x14ac:dyDescent="0.25">
      <x:c r="G26602" s="54"/>
      <x:c r="I26602" s="53"/>
    </x:row>
    <x:row r="26603" spans="1:13" x14ac:dyDescent="0.25">
      <x:c r="I26603" s="53"/>
    </x:row>
    <x:row r="26604" spans="1:13" x14ac:dyDescent="0.25">
      <x:c r="G26604" s="54"/>
      <x:c r="I26604" s="53"/>
    </x:row>
    <x:row r="26605" spans="1:13" x14ac:dyDescent="0.25">
      <x:c r="G26605" s="54"/>
      <x:c r="I26605" s="53"/>
    </x:row>
    <x:row r="26606" spans="1:13" x14ac:dyDescent="0.25">
      <x:c r="G26606" s="54"/>
      <x:c r="I26606" s="53"/>
    </x:row>
    <x:row r="26607" spans="1:13" x14ac:dyDescent="0.25">
      <x:c r="G26607" s="54"/>
      <x:c r="I26607" s="53"/>
    </x:row>
    <x:row r="26608" spans="1:13" x14ac:dyDescent="0.25">
      <x:c r="G26608" s="54"/>
      <x:c r="I26608" s="53"/>
    </x:row>
    <x:row r="26609" spans="1:13" x14ac:dyDescent="0.25">
      <x:c r="G26609" s="54"/>
      <x:c r="I26609" s="53"/>
    </x:row>
    <x:row r="26610" spans="1:13" x14ac:dyDescent="0.25">
      <x:c r="G26610" s="54"/>
      <x:c r="I26610" s="53"/>
    </x:row>
    <x:row r="26611" spans="1:13" x14ac:dyDescent="0.25">
      <x:c r="G26611" s="54"/>
      <x:c r="I26611" s="53"/>
    </x:row>
    <x:row r="26612" spans="1:13" x14ac:dyDescent="0.25">
      <x:c r="G26612" s="54"/>
      <x:c r="I26612" s="53"/>
    </x:row>
    <x:row r="26613" spans="1:13" x14ac:dyDescent="0.25">
      <x:c r="G26613" s="54"/>
      <x:c r="I26613" s="53"/>
    </x:row>
    <x:row r="26614" spans="1:13" x14ac:dyDescent="0.25">
      <x:c r="G26614" s="54"/>
      <x:c r="I26614" s="53"/>
    </x:row>
    <x:row r="26615" spans="1:13" x14ac:dyDescent="0.25">
      <x:c r="G26615" s="54"/>
      <x:c r="I26615" s="53"/>
    </x:row>
    <x:row r="26616" spans="1:13" x14ac:dyDescent="0.25">
      <x:c r="G26616" s="54"/>
      <x:c r="I26616" s="53"/>
    </x:row>
    <x:row r="26617" spans="1:13" x14ac:dyDescent="0.25">
      <x:c r="G26617" s="54"/>
      <x:c r="I26617" s="53"/>
    </x:row>
    <x:row r="26618" spans="1:13" x14ac:dyDescent="0.25">
      <x:c r="G26618" s="54"/>
      <x:c r="I26618" s="53"/>
    </x:row>
    <x:row r="26619" spans="1:13" x14ac:dyDescent="0.25">
      <x:c r="I26619" s="53"/>
    </x:row>
    <x:row r="26620" spans="1:13" x14ac:dyDescent="0.25">
      <x:c r="G26620" s="54"/>
      <x:c r="I26620" s="53"/>
    </x:row>
    <x:row r="26621" spans="1:13" x14ac:dyDescent="0.25">
      <x:c r="G26621" s="54"/>
      <x:c r="I26621" s="53"/>
    </x:row>
    <x:row r="26622" spans="1:13" x14ac:dyDescent="0.25">
      <x:c r="G26622" s="54"/>
      <x:c r="I26622" s="53"/>
    </x:row>
    <x:row r="26623" spans="1:13" x14ac:dyDescent="0.25">
      <x:c r="G26623" s="54"/>
      <x:c r="I26623" s="53"/>
    </x:row>
    <x:row r="26624" spans="1:13" x14ac:dyDescent="0.25">
      <x:c r="G26624" s="54"/>
      <x:c r="I26624" s="53"/>
    </x:row>
    <x:row r="26625" spans="1:13" x14ac:dyDescent="0.25">
      <x:c r="G26625" s="54"/>
      <x:c r="I26625" s="53"/>
    </x:row>
    <x:row r="26626" spans="1:13" x14ac:dyDescent="0.25">
      <x:c r="G26626" s="54"/>
      <x:c r="I26626" s="53"/>
    </x:row>
    <x:row r="26627" spans="1:13" x14ac:dyDescent="0.25">
      <x:c r="G26627" s="54"/>
      <x:c r="I26627" s="53"/>
    </x:row>
    <x:row r="26628" spans="1:13" x14ac:dyDescent="0.25">
      <x:c r="G26628" s="54"/>
      <x:c r="I26628" s="53"/>
    </x:row>
    <x:row r="26629" spans="1:13" x14ac:dyDescent="0.25">
      <x:c r="G26629" s="54"/>
      <x:c r="I26629" s="53"/>
    </x:row>
    <x:row r="26630" spans="1:13" x14ac:dyDescent="0.25">
      <x:c r="G26630" s="54"/>
      <x:c r="I26630" s="53"/>
    </x:row>
    <x:row r="26631" spans="1:13" x14ac:dyDescent="0.25">
      <x:c r="G26631" s="54"/>
      <x:c r="I26631" s="53"/>
    </x:row>
    <x:row r="26632" spans="1:13" x14ac:dyDescent="0.25">
      <x:c r="G26632" s="54"/>
      <x:c r="I26632" s="53"/>
    </x:row>
    <x:row r="26633" spans="1:13" x14ac:dyDescent="0.25">
      <x:c r="G26633" s="54"/>
      <x:c r="I26633" s="53"/>
    </x:row>
    <x:row r="26634" spans="1:13" x14ac:dyDescent="0.25">
      <x:c r="G26634" s="54"/>
      <x:c r="I26634" s="53"/>
    </x:row>
    <x:row r="26635" spans="1:13" x14ac:dyDescent="0.25">
      <x:c r="G26635" s="54"/>
      <x:c r="I26635" s="53"/>
    </x:row>
    <x:row r="26636" spans="1:13" x14ac:dyDescent="0.25">
      <x:c r="G26636" s="54"/>
      <x:c r="I26636" s="53"/>
    </x:row>
    <x:row r="26637" spans="1:13" x14ac:dyDescent="0.25">
      <x:c r="G26637" s="54"/>
      <x:c r="I26637" s="53"/>
    </x:row>
    <x:row r="26638" spans="1:13" x14ac:dyDescent="0.25">
      <x:c r="G26638" s="54"/>
      <x:c r="I26638" s="53"/>
    </x:row>
    <x:row r="26639" spans="1:13" x14ac:dyDescent="0.25">
      <x:c r="G26639" s="54"/>
      <x:c r="I26639" s="53"/>
    </x:row>
    <x:row r="26640" spans="1:13" x14ac:dyDescent="0.25">
      <x:c r="G26640" s="54"/>
      <x:c r="I26640" s="53"/>
    </x:row>
    <x:row r="26641" spans="1:13" x14ac:dyDescent="0.25">
      <x:c r="G26641" s="54"/>
      <x:c r="I26641" s="53"/>
    </x:row>
    <x:row r="26642" spans="1:13" x14ac:dyDescent="0.25">
      <x:c r="G26642" s="54"/>
      <x:c r="I26642" s="53"/>
    </x:row>
    <x:row r="26643" spans="1:13" x14ac:dyDescent="0.25">
      <x:c r="G26643" s="54"/>
      <x:c r="I26643" s="53"/>
    </x:row>
    <x:row r="26644" spans="1:13" x14ac:dyDescent="0.25">
      <x:c r="G26644" s="54"/>
      <x:c r="I26644" s="53"/>
    </x:row>
    <x:row r="26645" spans="1:13" x14ac:dyDescent="0.25">
      <x:c r="G26645" s="54"/>
      <x:c r="I26645" s="53"/>
    </x:row>
    <x:row r="26646" spans="1:13" x14ac:dyDescent="0.25">
      <x:c r="G26646" s="54"/>
      <x:c r="I26646" s="53"/>
    </x:row>
    <x:row r="26647" spans="1:13" x14ac:dyDescent="0.25">
      <x:c r="G26647" s="54"/>
      <x:c r="I26647" s="53"/>
    </x:row>
    <x:row r="26648" spans="1:13" x14ac:dyDescent="0.25">
      <x:c r="G26648" s="54"/>
      <x:c r="I26648" s="53"/>
    </x:row>
    <x:row r="26649" spans="1:13" x14ac:dyDescent="0.25">
      <x:c r="G26649" s="54"/>
      <x:c r="I26649" s="53"/>
    </x:row>
    <x:row r="26650" spans="1:13" x14ac:dyDescent="0.25">
      <x:c r="G26650" s="54"/>
      <x:c r="I26650" s="53"/>
    </x:row>
    <x:row r="26651" spans="1:13" x14ac:dyDescent="0.25">
      <x:c r="G26651" s="54"/>
      <x:c r="I26651" s="53"/>
    </x:row>
    <x:row r="26652" spans="1:13" x14ac:dyDescent="0.25">
      <x:c r="G26652" s="54"/>
      <x:c r="I26652" s="53"/>
    </x:row>
    <x:row r="26653" spans="1:13" x14ac:dyDescent="0.25">
      <x:c r="G26653" s="54"/>
      <x:c r="I26653" s="53"/>
    </x:row>
    <x:row r="26654" spans="1:13" x14ac:dyDescent="0.25">
      <x:c r="G26654" s="54"/>
      <x:c r="I26654" s="53"/>
    </x:row>
    <x:row r="26655" spans="1:13" x14ac:dyDescent="0.25">
      <x:c r="G26655" s="54"/>
      <x:c r="I26655" s="53"/>
    </x:row>
    <x:row r="26656" spans="1:13" x14ac:dyDescent="0.25">
      <x:c r="G26656" s="54"/>
      <x:c r="I26656" s="53"/>
    </x:row>
    <x:row r="26657" spans="1:13" x14ac:dyDescent="0.25">
      <x:c r="G26657" s="54"/>
      <x:c r="I26657" s="53"/>
    </x:row>
    <x:row r="26658" spans="1:13" x14ac:dyDescent="0.25">
      <x:c r="G26658" s="54"/>
      <x:c r="I26658" s="53"/>
    </x:row>
    <x:row r="26659" spans="1:13" x14ac:dyDescent="0.25">
      <x:c r="G26659" s="54"/>
      <x:c r="I26659" s="53"/>
    </x:row>
    <x:row r="26660" spans="1:13" x14ac:dyDescent="0.25">
      <x:c r="I26660" s="53"/>
    </x:row>
    <x:row r="26661" spans="1:13" x14ac:dyDescent="0.25">
      <x:c r="G26661" s="54"/>
      <x:c r="I26661" s="53"/>
    </x:row>
    <x:row r="26662" spans="1:13" x14ac:dyDescent="0.25">
      <x:c r="G26662" s="54"/>
      <x:c r="I26662" s="53"/>
    </x:row>
    <x:row r="26663" spans="1:13" x14ac:dyDescent="0.25">
      <x:c r="G26663" s="54"/>
      <x:c r="I26663" s="53"/>
    </x:row>
    <x:row r="26664" spans="1:13" x14ac:dyDescent="0.25">
      <x:c r="G26664" s="54"/>
      <x:c r="I26664" s="53"/>
    </x:row>
    <x:row r="26665" spans="1:13" x14ac:dyDescent="0.25">
      <x:c r="G26665" s="54"/>
      <x:c r="I26665" s="53"/>
    </x:row>
    <x:row r="26666" spans="1:13" x14ac:dyDescent="0.25">
      <x:c r="G26666" s="54"/>
      <x:c r="I26666" s="53"/>
    </x:row>
    <x:row r="26667" spans="1:13" x14ac:dyDescent="0.25">
      <x:c r="G26667" s="54"/>
      <x:c r="I26667" s="53"/>
    </x:row>
    <x:row r="26668" spans="1:13" x14ac:dyDescent="0.25">
      <x:c r="G26668" s="54"/>
      <x:c r="I26668" s="53"/>
    </x:row>
    <x:row r="26669" spans="1:13" x14ac:dyDescent="0.25">
      <x:c r="I26669" s="53"/>
    </x:row>
    <x:row r="26670" spans="1:13" x14ac:dyDescent="0.25">
      <x:c r="G26670" s="54"/>
      <x:c r="I26670" s="53"/>
    </x:row>
    <x:row r="26671" spans="1:13" x14ac:dyDescent="0.25">
      <x:c r="G26671" s="54"/>
      <x:c r="I26671" s="53"/>
    </x:row>
    <x:row r="26672" spans="1:13" x14ac:dyDescent="0.25">
      <x:c r="G26672" s="54"/>
      <x:c r="I26672" s="53"/>
    </x:row>
    <x:row r="26673" spans="1:13" x14ac:dyDescent="0.25">
      <x:c r="G26673" s="54"/>
      <x:c r="I26673" s="53"/>
    </x:row>
    <x:row r="26674" spans="1:13" x14ac:dyDescent="0.25">
      <x:c r="G26674" s="54"/>
      <x:c r="I26674" s="53"/>
    </x:row>
    <x:row r="26675" spans="1:13" x14ac:dyDescent="0.25">
      <x:c r="G26675" s="54"/>
      <x:c r="I26675" s="53"/>
    </x:row>
    <x:row r="26676" spans="1:13" x14ac:dyDescent="0.25">
      <x:c r="G26676" s="54"/>
      <x:c r="I26676" s="53"/>
    </x:row>
    <x:row r="26677" spans="1:13" x14ac:dyDescent="0.25">
      <x:c r="G26677" s="54"/>
      <x:c r="I26677" s="53"/>
    </x:row>
    <x:row r="26678" spans="1:13" x14ac:dyDescent="0.25">
      <x:c r="G26678" s="54"/>
      <x:c r="I26678" s="53"/>
    </x:row>
    <x:row r="26679" spans="1:13" x14ac:dyDescent="0.25">
      <x:c r="G26679" s="54"/>
      <x:c r="I26679" s="53"/>
    </x:row>
    <x:row r="26680" spans="1:13" x14ac:dyDescent="0.25">
      <x:c r="G26680" s="54"/>
      <x:c r="I26680" s="53"/>
    </x:row>
    <x:row r="26681" spans="1:13" x14ac:dyDescent="0.25">
      <x:c r="G26681" s="54"/>
      <x:c r="I26681" s="53"/>
    </x:row>
    <x:row r="26682" spans="1:13" x14ac:dyDescent="0.25">
      <x:c r="G26682" s="54"/>
      <x:c r="I26682" s="53"/>
    </x:row>
    <x:row r="26683" spans="1:13" x14ac:dyDescent="0.25">
      <x:c r="I26683" s="53"/>
    </x:row>
    <x:row r="26684" spans="1:13" x14ac:dyDescent="0.25">
      <x:c r="G26684" s="54"/>
      <x:c r="I26684" s="53"/>
    </x:row>
    <x:row r="26685" spans="1:13" x14ac:dyDescent="0.25">
      <x:c r="G26685" s="54"/>
      <x:c r="I26685" s="53"/>
    </x:row>
    <x:row r="26686" spans="1:13" x14ac:dyDescent="0.25">
      <x:c r="G26686" s="54"/>
      <x:c r="I26686" s="53"/>
    </x:row>
    <x:row r="26687" spans="1:13" x14ac:dyDescent="0.25">
      <x:c r="G26687" s="54"/>
      <x:c r="I26687" s="53"/>
    </x:row>
    <x:row r="26688" spans="1:13" x14ac:dyDescent="0.25">
      <x:c r="G26688" s="54"/>
      <x:c r="I26688" s="53"/>
    </x:row>
    <x:row r="26689" spans="1:13" x14ac:dyDescent="0.25">
      <x:c r="G26689" s="54"/>
      <x:c r="I26689" s="53"/>
    </x:row>
    <x:row r="26690" spans="1:13" x14ac:dyDescent="0.25">
      <x:c r="G26690" s="54"/>
      <x:c r="I26690" s="53"/>
    </x:row>
    <x:row r="26691" spans="1:13" x14ac:dyDescent="0.25">
      <x:c r="G26691" s="54"/>
      <x:c r="I26691" s="53"/>
    </x:row>
    <x:row r="26692" spans="1:13" x14ac:dyDescent="0.25">
      <x:c r="G26692" s="54"/>
      <x:c r="I26692" s="53"/>
    </x:row>
    <x:row r="26693" spans="1:13" x14ac:dyDescent="0.25">
      <x:c r="G26693" s="54"/>
      <x:c r="I26693" s="53"/>
    </x:row>
    <x:row r="26694" spans="1:13" x14ac:dyDescent="0.25">
      <x:c r="G26694" s="54"/>
      <x:c r="I26694" s="53"/>
    </x:row>
    <x:row r="26695" spans="1:13" x14ac:dyDescent="0.25">
      <x:c r="G26695" s="54"/>
      <x:c r="I26695" s="53"/>
    </x:row>
    <x:row r="26696" spans="1:13" x14ac:dyDescent="0.25">
      <x:c r="G26696" s="54"/>
      <x:c r="I26696" s="53"/>
    </x:row>
    <x:row r="26697" spans="1:13" x14ac:dyDescent="0.25">
      <x:c r="G26697" s="54"/>
      <x:c r="I26697" s="53"/>
    </x:row>
    <x:row r="26698" spans="1:13" x14ac:dyDescent="0.25">
      <x:c r="G26698" s="54"/>
      <x:c r="I26698" s="53"/>
    </x:row>
    <x:row r="26699" spans="1:13" x14ac:dyDescent="0.25">
      <x:c r="G26699" s="54"/>
      <x:c r="I26699" s="53"/>
    </x:row>
    <x:row r="26700" spans="1:13" x14ac:dyDescent="0.25">
      <x:c r="G26700" s="54"/>
      <x:c r="I26700" s="53"/>
    </x:row>
    <x:row r="26701" spans="1:13" x14ac:dyDescent="0.25">
      <x:c r="G26701" s="54"/>
      <x:c r="I26701" s="53"/>
    </x:row>
    <x:row r="26702" spans="1:13" x14ac:dyDescent="0.25">
      <x:c r="G26702" s="54"/>
      <x:c r="I26702" s="53"/>
    </x:row>
    <x:row r="26703" spans="1:13" x14ac:dyDescent="0.25">
      <x:c r="G26703" s="54"/>
      <x:c r="I26703" s="53"/>
    </x:row>
    <x:row r="26704" spans="1:13" x14ac:dyDescent="0.25">
      <x:c r="G26704" s="54"/>
      <x:c r="I26704" s="53"/>
    </x:row>
    <x:row r="26705" spans="1:13" x14ac:dyDescent="0.25">
      <x:c r="G26705" s="54"/>
      <x:c r="I26705" s="53"/>
    </x:row>
    <x:row r="26706" spans="1:13" x14ac:dyDescent="0.25">
      <x:c r="G26706" s="54"/>
      <x:c r="I26706" s="53"/>
    </x:row>
    <x:row r="26707" spans="1:13" x14ac:dyDescent="0.25">
      <x:c r="G26707" s="54"/>
      <x:c r="I26707" s="53"/>
    </x:row>
    <x:row r="26708" spans="1:13" x14ac:dyDescent="0.25">
      <x:c r="G26708" s="54"/>
      <x:c r="I26708" s="53"/>
    </x:row>
    <x:row r="26709" spans="1:13" x14ac:dyDescent="0.25">
      <x:c r="G26709" s="54"/>
      <x:c r="I26709" s="53"/>
    </x:row>
    <x:row r="26710" spans="1:13" x14ac:dyDescent="0.25">
      <x:c r="G26710" s="54"/>
      <x:c r="I26710" s="53"/>
    </x:row>
    <x:row r="26711" spans="1:13" x14ac:dyDescent="0.25">
      <x:c r="G26711" s="54"/>
      <x:c r="I26711" s="53"/>
    </x:row>
    <x:row r="26712" spans="1:13" x14ac:dyDescent="0.25">
      <x:c r="G26712" s="54"/>
      <x:c r="I26712" s="53"/>
    </x:row>
    <x:row r="26713" spans="1:13" x14ac:dyDescent="0.25">
      <x:c r="G26713" s="54"/>
      <x:c r="I26713" s="53"/>
    </x:row>
    <x:row r="26714" spans="1:13" x14ac:dyDescent="0.25">
      <x:c r="G26714" s="54"/>
      <x:c r="I26714" s="53"/>
    </x:row>
    <x:row r="26715" spans="1:13" x14ac:dyDescent="0.25">
      <x:c r="G26715" s="54"/>
      <x:c r="I26715" s="53"/>
    </x:row>
    <x:row r="26716" spans="1:13" x14ac:dyDescent="0.25">
      <x:c r="G26716" s="54"/>
      <x:c r="I26716" s="53"/>
    </x:row>
    <x:row r="26717" spans="1:13" x14ac:dyDescent="0.25">
      <x:c r="G26717" s="54"/>
      <x:c r="I26717" s="53"/>
    </x:row>
    <x:row r="26718" spans="1:13" x14ac:dyDescent="0.25">
      <x:c r="G26718" s="54"/>
      <x:c r="I26718" s="53"/>
    </x:row>
    <x:row r="26719" spans="1:13" x14ac:dyDescent="0.25">
      <x:c r="G26719" s="54"/>
      <x:c r="I26719" s="53"/>
    </x:row>
    <x:row r="26720" spans="1:13" x14ac:dyDescent="0.25">
      <x:c r="G26720" s="54"/>
      <x:c r="I26720" s="53"/>
    </x:row>
    <x:row r="26721" spans="1:13" x14ac:dyDescent="0.25">
      <x:c r="G26721" s="54"/>
      <x:c r="I26721" s="53"/>
    </x:row>
    <x:row r="26722" spans="1:13" x14ac:dyDescent="0.25">
      <x:c r="G26722" s="54"/>
      <x:c r="I26722" s="53"/>
    </x:row>
    <x:row r="26723" spans="1:13" x14ac:dyDescent="0.25">
      <x:c r="G26723" s="54"/>
      <x:c r="I26723" s="53"/>
    </x:row>
    <x:row r="26724" spans="1:13" x14ac:dyDescent="0.25">
      <x:c r="G26724" s="54"/>
      <x:c r="I26724" s="53"/>
    </x:row>
    <x:row r="26725" spans="1:13" x14ac:dyDescent="0.25">
      <x:c r="G26725" s="54"/>
      <x:c r="I26725" s="53"/>
    </x:row>
    <x:row r="26726" spans="1:13" x14ac:dyDescent="0.25">
      <x:c r="G26726" s="54"/>
      <x:c r="I26726" s="53"/>
    </x:row>
    <x:row r="26727" spans="1:13" x14ac:dyDescent="0.25">
      <x:c r="G26727" s="54"/>
      <x:c r="I26727" s="53"/>
    </x:row>
    <x:row r="26728" spans="1:13" x14ac:dyDescent="0.25">
      <x:c r="G26728" s="54"/>
      <x:c r="I26728" s="53"/>
    </x:row>
    <x:row r="26729" spans="1:13" x14ac:dyDescent="0.25">
      <x:c r="G26729" s="54"/>
      <x:c r="I26729" s="53"/>
    </x:row>
    <x:row r="26730" spans="1:13" x14ac:dyDescent="0.25">
      <x:c r="G26730" s="54"/>
      <x:c r="I26730" s="53"/>
    </x:row>
    <x:row r="26731" spans="1:13" x14ac:dyDescent="0.25">
      <x:c r="G26731" s="54"/>
      <x:c r="I26731" s="53"/>
    </x:row>
    <x:row r="26732" spans="1:13" x14ac:dyDescent="0.25">
      <x:c r="G26732" s="54"/>
      <x:c r="I26732" s="53"/>
    </x:row>
    <x:row r="26733" spans="1:13" x14ac:dyDescent="0.25">
      <x:c r="G26733" s="54"/>
      <x:c r="I26733" s="53"/>
    </x:row>
    <x:row r="26734" spans="1:13" x14ac:dyDescent="0.25">
      <x:c r="G26734" s="54"/>
      <x:c r="I26734" s="53"/>
    </x:row>
    <x:row r="26735" spans="1:13" x14ac:dyDescent="0.25">
      <x:c r="G26735" s="54"/>
      <x:c r="I26735" s="53"/>
    </x:row>
    <x:row r="26736" spans="1:13" x14ac:dyDescent="0.25">
      <x:c r="G26736" s="54"/>
      <x:c r="I26736" s="53"/>
    </x:row>
    <x:row r="26737" spans="1:13" x14ac:dyDescent="0.25">
      <x:c r="G26737" s="54"/>
      <x:c r="I26737" s="53"/>
    </x:row>
    <x:row r="26738" spans="1:13" x14ac:dyDescent="0.25">
      <x:c r="G26738" s="54"/>
      <x:c r="I26738" s="53"/>
    </x:row>
    <x:row r="26739" spans="1:13" x14ac:dyDescent="0.25">
      <x:c r="G26739" s="54"/>
      <x:c r="I26739" s="53"/>
    </x:row>
    <x:row r="26740" spans="1:13" x14ac:dyDescent="0.25">
      <x:c r="G26740" s="54"/>
      <x:c r="I26740" s="53"/>
    </x:row>
    <x:row r="26741" spans="1:13" x14ac:dyDescent="0.25">
      <x:c r="G26741" s="54"/>
      <x:c r="I26741" s="53"/>
    </x:row>
    <x:row r="26742" spans="1:13" x14ac:dyDescent="0.25">
      <x:c r="G26742" s="54"/>
      <x:c r="I26742" s="53"/>
    </x:row>
    <x:row r="26743" spans="1:13" x14ac:dyDescent="0.25">
      <x:c r="G26743" s="54"/>
      <x:c r="I26743" s="53"/>
    </x:row>
    <x:row r="26744" spans="1:13" x14ac:dyDescent="0.25">
      <x:c r="G26744" s="54"/>
      <x:c r="I26744" s="53"/>
    </x:row>
    <x:row r="26745" spans="1:13" x14ac:dyDescent="0.25">
      <x:c r="G26745" s="54"/>
      <x:c r="I26745" s="53"/>
    </x:row>
    <x:row r="26746" spans="1:13" x14ac:dyDescent="0.25">
      <x:c r="G26746" s="54"/>
      <x:c r="I26746" s="53"/>
    </x:row>
    <x:row r="26747" spans="1:13" x14ac:dyDescent="0.25">
      <x:c r="G26747" s="54"/>
      <x:c r="I26747" s="53"/>
    </x:row>
    <x:row r="26748" spans="1:13" x14ac:dyDescent="0.25">
      <x:c r="G26748" s="54"/>
      <x:c r="I26748" s="53"/>
    </x:row>
    <x:row r="26749" spans="1:13" x14ac:dyDescent="0.25">
      <x:c r="G26749" s="54"/>
      <x:c r="I26749" s="53"/>
    </x:row>
    <x:row r="26750" spans="1:13" x14ac:dyDescent="0.25">
      <x:c r="G26750" s="54"/>
      <x:c r="I26750" s="53"/>
    </x:row>
    <x:row r="26751" spans="1:13" x14ac:dyDescent="0.25">
      <x:c r="G26751" s="54"/>
      <x:c r="I26751" s="53"/>
    </x:row>
    <x:row r="26752" spans="1:13" x14ac:dyDescent="0.25">
      <x:c r="G26752" s="54"/>
      <x:c r="I26752" s="53"/>
    </x:row>
    <x:row r="26753" spans="1:13" x14ac:dyDescent="0.25">
      <x:c r="G26753" s="54"/>
      <x:c r="I26753" s="53"/>
    </x:row>
    <x:row r="26754" spans="1:13" x14ac:dyDescent="0.25">
      <x:c r="G26754" s="54"/>
      <x:c r="I26754" s="53"/>
    </x:row>
    <x:row r="26755" spans="1:13" x14ac:dyDescent="0.25">
      <x:c r="G26755" s="54"/>
      <x:c r="I26755" s="53"/>
    </x:row>
    <x:row r="26756" spans="1:13" x14ac:dyDescent="0.25">
      <x:c r="G26756" s="54"/>
      <x:c r="I26756" s="53"/>
    </x:row>
    <x:row r="26757" spans="1:13" x14ac:dyDescent="0.25">
      <x:c r="G26757" s="54"/>
      <x:c r="I26757" s="53"/>
    </x:row>
    <x:row r="26758" spans="1:13" x14ac:dyDescent="0.25">
      <x:c r="G26758" s="54"/>
      <x:c r="I26758" s="53"/>
    </x:row>
    <x:row r="26759" spans="1:13" x14ac:dyDescent="0.25">
      <x:c r="G26759" s="54"/>
      <x:c r="I26759" s="53"/>
    </x:row>
    <x:row r="26760" spans="1:13" x14ac:dyDescent="0.25">
      <x:c r="G26760" s="54"/>
      <x:c r="I26760" s="53"/>
    </x:row>
    <x:row r="26761" spans="1:13" x14ac:dyDescent="0.25">
      <x:c r="G26761" s="54"/>
      <x:c r="I26761" s="53"/>
    </x:row>
    <x:row r="26762" spans="1:13" x14ac:dyDescent="0.25">
      <x:c r="G26762" s="54"/>
      <x:c r="I26762" s="53"/>
    </x:row>
    <x:row r="26763" spans="1:13" x14ac:dyDescent="0.25">
      <x:c r="G26763" s="54"/>
      <x:c r="I26763" s="53"/>
    </x:row>
    <x:row r="26764" spans="1:13" x14ac:dyDescent="0.25">
      <x:c r="G26764" s="54"/>
      <x:c r="I26764" s="53"/>
    </x:row>
    <x:row r="26765" spans="1:13" x14ac:dyDescent="0.25">
      <x:c r="G26765" s="54"/>
      <x:c r="I26765" s="53"/>
    </x:row>
    <x:row r="26766" spans="1:13" x14ac:dyDescent="0.25">
      <x:c r="G26766" s="54"/>
      <x:c r="I26766" s="53"/>
    </x:row>
    <x:row r="26767" spans="1:13" x14ac:dyDescent="0.25">
      <x:c r="G26767" s="54"/>
      <x:c r="I26767" s="53"/>
    </x:row>
    <x:row r="26768" spans="1:13" x14ac:dyDescent="0.25">
      <x:c r="G26768" s="54"/>
      <x:c r="I26768" s="53"/>
    </x:row>
    <x:row r="26769" spans="1:13" x14ac:dyDescent="0.25">
      <x:c r="G26769" s="54"/>
      <x:c r="I26769" s="53"/>
    </x:row>
    <x:row r="26770" spans="1:13" x14ac:dyDescent="0.25">
      <x:c r="G26770" s="54"/>
      <x:c r="I26770" s="53"/>
    </x:row>
    <x:row r="26771" spans="1:13" x14ac:dyDescent="0.25">
      <x:c r="G26771" s="54"/>
      <x:c r="I26771" s="53"/>
    </x:row>
    <x:row r="26772" spans="1:13" x14ac:dyDescent="0.25">
      <x:c r="G26772" s="54"/>
      <x:c r="I26772" s="53"/>
    </x:row>
    <x:row r="26773" spans="1:13" x14ac:dyDescent="0.25">
      <x:c r="G26773" s="54"/>
      <x:c r="I26773" s="53"/>
    </x:row>
    <x:row r="26774" spans="1:13" x14ac:dyDescent="0.25">
      <x:c r="G26774" s="54"/>
      <x:c r="I26774" s="53"/>
    </x:row>
    <x:row r="26775" spans="1:13" x14ac:dyDescent="0.25">
      <x:c r="G26775" s="54"/>
      <x:c r="I26775" s="53"/>
    </x:row>
    <x:row r="26776" spans="1:13" x14ac:dyDescent="0.25">
      <x:c r="G26776" s="54"/>
      <x:c r="I26776" s="53"/>
    </x:row>
    <x:row r="26777" spans="1:13" x14ac:dyDescent="0.25">
      <x:c r="G26777" s="54"/>
      <x:c r="I26777" s="53"/>
    </x:row>
    <x:row r="26778" spans="1:13" x14ac:dyDescent="0.25">
      <x:c r="G26778" s="54"/>
      <x:c r="I26778" s="53"/>
    </x:row>
    <x:row r="26779" spans="1:13" x14ac:dyDescent="0.25">
      <x:c r="G26779" s="54"/>
      <x:c r="I26779" s="53"/>
    </x:row>
    <x:row r="26780" spans="1:13" x14ac:dyDescent="0.25">
      <x:c r="G26780" s="54"/>
      <x:c r="I26780" s="53"/>
    </x:row>
    <x:row r="26781" spans="1:13" x14ac:dyDescent="0.25">
      <x:c r="G26781" s="54"/>
      <x:c r="I26781" s="53"/>
    </x:row>
    <x:row r="26782" spans="1:13" x14ac:dyDescent="0.25">
      <x:c r="G26782" s="54"/>
      <x:c r="I26782" s="53"/>
    </x:row>
    <x:row r="26783" spans="1:13" x14ac:dyDescent="0.25">
      <x:c r="G26783" s="54"/>
      <x:c r="I26783" s="53"/>
    </x:row>
    <x:row r="26784" spans="1:13" x14ac:dyDescent="0.25">
      <x:c r="G26784" s="54"/>
      <x:c r="I26784" s="53"/>
    </x:row>
    <x:row r="26785" spans="1:13" x14ac:dyDescent="0.25">
      <x:c r="G26785" s="54"/>
      <x:c r="I26785" s="53"/>
    </x:row>
    <x:row r="26786" spans="1:13" x14ac:dyDescent="0.25">
      <x:c r="G26786" s="54"/>
      <x:c r="I26786" s="53"/>
    </x:row>
    <x:row r="26787" spans="1:13" x14ac:dyDescent="0.25">
      <x:c r="G26787" s="54"/>
      <x:c r="I26787" s="53"/>
    </x:row>
    <x:row r="26788" spans="1:13" x14ac:dyDescent="0.25">
      <x:c r="G26788" s="54"/>
      <x:c r="I26788" s="53"/>
    </x:row>
    <x:row r="26789" spans="1:13" x14ac:dyDescent="0.25">
      <x:c r="G26789" s="54"/>
      <x:c r="I26789" s="53"/>
    </x:row>
    <x:row r="26790" spans="1:13" x14ac:dyDescent="0.25">
      <x:c r="G26790" s="54"/>
      <x:c r="I26790" s="53"/>
    </x:row>
    <x:row r="26791" spans="1:13" x14ac:dyDescent="0.25">
      <x:c r="G26791" s="54"/>
      <x:c r="I26791" s="53"/>
    </x:row>
    <x:row r="26792" spans="1:13" x14ac:dyDescent="0.25">
      <x:c r="G26792" s="54"/>
      <x:c r="I26792" s="53"/>
    </x:row>
    <x:row r="26793" spans="1:13" x14ac:dyDescent="0.25">
      <x:c r="G26793" s="54"/>
      <x:c r="I26793" s="53"/>
    </x:row>
    <x:row r="26794" spans="1:13" x14ac:dyDescent="0.25">
      <x:c r="G26794" s="54"/>
      <x:c r="I26794" s="53"/>
    </x:row>
    <x:row r="26795" spans="1:13" x14ac:dyDescent="0.25">
      <x:c r="G26795" s="54"/>
      <x:c r="I26795" s="53"/>
    </x:row>
    <x:row r="26796" spans="1:13" x14ac:dyDescent="0.25">
      <x:c r="G26796" s="54"/>
      <x:c r="I26796" s="53"/>
    </x:row>
    <x:row r="26797" spans="1:13" x14ac:dyDescent="0.25">
      <x:c r="G26797" s="54"/>
      <x:c r="I26797" s="53"/>
    </x:row>
    <x:row r="26798" spans="1:13" x14ac:dyDescent="0.25">
      <x:c r="G26798" s="54"/>
      <x:c r="I26798" s="53"/>
    </x:row>
    <x:row r="26799" spans="1:13" x14ac:dyDescent="0.25">
      <x:c r="G26799" s="54"/>
      <x:c r="I26799" s="53"/>
    </x:row>
    <x:row r="26800" spans="1:13" x14ac:dyDescent="0.25">
      <x:c r="G26800" s="54"/>
      <x:c r="I26800" s="53"/>
    </x:row>
    <x:row r="26801" spans="1:13" x14ac:dyDescent="0.25">
      <x:c r="G26801" s="54"/>
      <x:c r="I26801" s="53"/>
    </x:row>
    <x:row r="26802" spans="1:13" x14ac:dyDescent="0.25">
      <x:c r="G26802" s="54"/>
      <x:c r="I26802" s="53"/>
    </x:row>
    <x:row r="26803" spans="1:13" x14ac:dyDescent="0.25">
      <x:c r="G26803" s="54"/>
      <x:c r="I26803" s="53"/>
    </x:row>
    <x:row r="26804" spans="1:13" x14ac:dyDescent="0.25">
      <x:c r="G26804" s="54"/>
      <x:c r="I26804" s="53"/>
    </x:row>
    <x:row r="26805" spans="1:13" x14ac:dyDescent="0.25">
      <x:c r="G26805" s="54"/>
      <x:c r="I26805" s="53"/>
    </x:row>
    <x:row r="26806" spans="1:13" x14ac:dyDescent="0.25">
      <x:c r="G26806" s="54"/>
      <x:c r="I26806" s="53"/>
    </x:row>
    <x:row r="26807" spans="1:13" x14ac:dyDescent="0.25">
      <x:c r="G26807" s="54"/>
      <x:c r="I26807" s="53"/>
    </x:row>
    <x:row r="26808" spans="1:13" x14ac:dyDescent="0.25">
      <x:c r="G26808" s="54"/>
      <x:c r="I26808" s="53"/>
    </x:row>
    <x:row r="26809" spans="1:13" x14ac:dyDescent="0.25">
      <x:c r="G26809" s="54"/>
      <x:c r="I26809" s="53"/>
    </x:row>
    <x:row r="26810" spans="1:13" x14ac:dyDescent="0.25">
      <x:c r="G26810" s="54"/>
      <x:c r="I26810" s="53"/>
    </x:row>
    <x:row r="26811" spans="1:13" x14ac:dyDescent="0.25">
      <x:c r="G26811" s="54"/>
      <x:c r="I26811" s="53"/>
    </x:row>
    <x:row r="26812" spans="1:13" x14ac:dyDescent="0.25">
      <x:c r="G26812" s="54"/>
      <x:c r="I26812" s="53"/>
    </x:row>
    <x:row r="26813" spans="1:13" x14ac:dyDescent="0.25">
      <x:c r="G26813" s="54"/>
      <x:c r="I26813" s="53"/>
    </x:row>
    <x:row r="26814" spans="1:13" x14ac:dyDescent="0.25">
      <x:c r="G26814" s="54"/>
      <x:c r="I26814" s="53"/>
    </x:row>
    <x:row r="26815" spans="1:13" x14ac:dyDescent="0.25">
      <x:c r="G26815" s="54"/>
      <x:c r="I26815" s="53"/>
    </x:row>
    <x:row r="26816" spans="1:13" x14ac:dyDescent="0.25">
      <x:c r="G26816" s="54"/>
      <x:c r="I26816" s="53"/>
    </x:row>
    <x:row r="26817" spans="1:13" x14ac:dyDescent="0.25">
      <x:c r="G26817" s="54"/>
      <x:c r="I26817" s="53"/>
    </x:row>
    <x:row r="26818" spans="1:13" x14ac:dyDescent="0.25">
      <x:c r="G26818" s="54"/>
      <x:c r="I26818" s="53"/>
    </x:row>
    <x:row r="26819" spans="1:13" x14ac:dyDescent="0.25">
      <x:c r="G26819" s="54"/>
      <x:c r="I26819" s="53"/>
    </x:row>
    <x:row r="26820" spans="1:13" x14ac:dyDescent="0.25">
      <x:c r="G26820" s="54"/>
      <x:c r="I26820" s="53"/>
    </x:row>
    <x:row r="26821" spans="1:13" x14ac:dyDescent="0.25">
      <x:c r="G26821" s="54"/>
      <x:c r="I26821" s="53"/>
    </x:row>
    <x:row r="26822" spans="1:13" x14ac:dyDescent="0.25">
      <x:c r="G26822" s="54"/>
      <x:c r="I26822" s="53"/>
    </x:row>
    <x:row r="26823" spans="1:13" x14ac:dyDescent="0.25">
      <x:c r="G26823" s="54"/>
      <x:c r="I26823" s="53"/>
    </x:row>
    <x:row r="26824" spans="1:13" x14ac:dyDescent="0.25">
      <x:c r="G26824" s="54"/>
      <x:c r="I26824" s="53"/>
    </x:row>
    <x:row r="26825" spans="1:13" x14ac:dyDescent="0.25">
      <x:c r="G26825" s="54"/>
      <x:c r="I26825" s="53"/>
    </x:row>
    <x:row r="26826" spans="1:13" x14ac:dyDescent="0.25">
      <x:c r="G26826" s="54"/>
      <x:c r="I26826" s="53"/>
    </x:row>
    <x:row r="26827" spans="1:13" x14ac:dyDescent="0.25">
      <x:c r="G26827" s="54"/>
      <x:c r="I26827" s="53"/>
    </x:row>
    <x:row r="26828" spans="1:13" x14ac:dyDescent="0.25">
      <x:c r="G26828" s="54"/>
      <x:c r="I26828" s="53"/>
    </x:row>
    <x:row r="26829" spans="1:13" x14ac:dyDescent="0.25">
      <x:c r="G26829" s="54"/>
      <x:c r="I26829" s="53"/>
    </x:row>
    <x:row r="26830" spans="1:13" x14ac:dyDescent="0.25">
      <x:c r="G26830" s="54"/>
      <x:c r="I26830" s="53"/>
    </x:row>
    <x:row r="26831" spans="1:13" x14ac:dyDescent="0.25">
      <x:c r="G26831" s="54"/>
      <x:c r="I26831" s="53"/>
    </x:row>
    <x:row r="26832" spans="1:13" x14ac:dyDescent="0.25">
      <x:c r="G26832" s="54"/>
      <x:c r="I26832" s="53"/>
    </x:row>
    <x:row r="26833" spans="1:13" x14ac:dyDescent="0.25">
      <x:c r="G26833" s="54"/>
      <x:c r="I26833" s="53"/>
    </x:row>
    <x:row r="26834" spans="1:13" x14ac:dyDescent="0.25">
      <x:c r="G26834" s="54"/>
      <x:c r="I26834" s="53"/>
    </x:row>
    <x:row r="26835" spans="1:13" x14ac:dyDescent="0.25">
      <x:c r="G26835" s="54"/>
      <x:c r="I26835" s="53"/>
    </x:row>
    <x:row r="26836" spans="1:13" x14ac:dyDescent="0.25">
      <x:c r="G26836" s="54"/>
      <x:c r="I26836" s="53"/>
    </x:row>
    <x:row r="26837" spans="1:13" x14ac:dyDescent="0.25">
      <x:c r="I26837" s="53"/>
    </x:row>
    <x:row r="26838" spans="1:13" x14ac:dyDescent="0.25">
      <x:c r="G26838" s="54"/>
      <x:c r="I26838" s="53"/>
    </x:row>
    <x:row r="26839" spans="1:13" x14ac:dyDescent="0.25">
      <x:c r="G26839" s="54"/>
      <x:c r="I26839" s="53"/>
    </x:row>
    <x:row r="26840" spans="1:13" x14ac:dyDescent="0.25">
      <x:c r="G26840" s="54"/>
      <x:c r="I26840" s="53"/>
    </x:row>
    <x:row r="26841" spans="1:13" x14ac:dyDescent="0.25">
      <x:c r="I26841" s="53"/>
    </x:row>
    <x:row r="26842" spans="1:13" x14ac:dyDescent="0.25">
      <x:c r="I26842" s="53"/>
    </x:row>
    <x:row r="26843" spans="1:13" x14ac:dyDescent="0.25">
      <x:c r="I26843" s="53"/>
    </x:row>
    <x:row r="26844" spans="1:13" x14ac:dyDescent="0.25">
      <x:c r="G26844" s="54"/>
      <x:c r="I26844" s="53"/>
    </x:row>
    <x:row r="26845" spans="1:13" x14ac:dyDescent="0.25">
      <x:c r="G26845" s="54"/>
      <x:c r="I26845" s="53"/>
    </x:row>
    <x:row r="26846" spans="1:13" x14ac:dyDescent="0.25">
      <x:c r="G26846" s="54"/>
      <x:c r="I26846" s="53"/>
    </x:row>
    <x:row r="26847" spans="1:13" x14ac:dyDescent="0.25">
      <x:c r="G26847" s="54"/>
      <x:c r="I26847" s="53"/>
    </x:row>
    <x:row r="26848" spans="1:13" x14ac:dyDescent="0.25">
      <x:c r="G26848" s="54"/>
      <x:c r="I26848" s="53"/>
    </x:row>
    <x:row r="26849" spans="1:13" x14ac:dyDescent="0.25">
      <x:c r="G26849" s="54"/>
      <x:c r="I26849" s="53"/>
    </x:row>
    <x:row r="26850" spans="1:13" x14ac:dyDescent="0.25">
      <x:c r="G26850" s="54"/>
      <x:c r="I26850" s="53"/>
    </x:row>
    <x:row r="26851" spans="1:13" x14ac:dyDescent="0.25">
      <x:c r="I26851" s="53"/>
    </x:row>
    <x:row r="26852" spans="1:13" x14ac:dyDescent="0.25">
      <x:c r="G26852" s="54"/>
      <x:c r="I26852" s="53"/>
    </x:row>
    <x:row r="26853" spans="1:13" x14ac:dyDescent="0.25">
      <x:c r="G26853" s="54"/>
      <x:c r="I26853" s="53"/>
    </x:row>
    <x:row r="26854" spans="1:13" x14ac:dyDescent="0.25">
      <x:c r="G26854" s="54"/>
      <x:c r="I26854" s="53"/>
    </x:row>
    <x:row r="26855" spans="1:13" x14ac:dyDescent="0.25">
      <x:c r="G26855" s="54"/>
      <x:c r="I26855" s="53"/>
    </x:row>
    <x:row r="26856" spans="1:13" x14ac:dyDescent="0.25">
      <x:c r="G26856" s="54"/>
      <x:c r="I26856" s="53"/>
    </x:row>
    <x:row r="26857" spans="1:13" x14ac:dyDescent="0.25">
      <x:c r="G26857" s="54"/>
      <x:c r="I26857" s="53"/>
    </x:row>
    <x:row r="26858" spans="1:13" x14ac:dyDescent="0.25">
      <x:c r="G26858" s="54"/>
      <x:c r="I26858" s="53"/>
    </x:row>
    <x:row r="26859" spans="1:13" x14ac:dyDescent="0.25">
      <x:c r="G26859" s="54"/>
      <x:c r="I26859" s="53"/>
    </x:row>
    <x:row r="26860" spans="1:13" x14ac:dyDescent="0.25">
      <x:c r="G26860" s="54"/>
      <x:c r="I26860" s="53"/>
    </x:row>
    <x:row r="26861" spans="1:13" x14ac:dyDescent="0.25">
      <x:c r="G26861" s="54"/>
      <x:c r="I26861" s="53"/>
    </x:row>
    <x:row r="26862" spans="1:13" x14ac:dyDescent="0.25">
      <x:c r="G26862" s="54"/>
      <x:c r="I26862" s="53"/>
    </x:row>
    <x:row r="26863" spans="1:13" x14ac:dyDescent="0.25">
      <x:c r="G26863" s="54"/>
      <x:c r="I26863" s="53"/>
    </x:row>
    <x:row r="26864" spans="1:13" x14ac:dyDescent="0.25">
      <x:c r="G26864" s="54"/>
      <x:c r="I26864" s="53"/>
    </x:row>
    <x:row r="26865" spans="1:13" x14ac:dyDescent="0.25">
      <x:c r="G26865" s="54"/>
      <x:c r="I26865" s="53"/>
    </x:row>
    <x:row r="26866" spans="1:13" x14ac:dyDescent="0.25">
      <x:c r="G26866" s="54"/>
      <x:c r="I26866" s="53"/>
    </x:row>
    <x:row r="26867" spans="1:13" x14ac:dyDescent="0.25">
      <x:c r="G26867" s="54"/>
      <x:c r="I26867" s="53"/>
    </x:row>
    <x:row r="26868" spans="1:13" x14ac:dyDescent="0.25">
      <x:c r="G26868" s="54"/>
      <x:c r="I26868" s="53"/>
    </x:row>
    <x:row r="26869" spans="1:13" x14ac:dyDescent="0.25">
      <x:c r="G26869" s="54"/>
      <x:c r="I26869" s="53"/>
    </x:row>
    <x:row r="26870" spans="1:13" x14ac:dyDescent="0.25">
      <x:c r="G26870" s="54"/>
      <x:c r="I26870" s="53"/>
    </x:row>
    <x:row r="26871" spans="1:13" x14ac:dyDescent="0.25">
      <x:c r="G26871" s="54"/>
      <x:c r="I26871" s="53"/>
    </x:row>
    <x:row r="26872" spans="1:13" x14ac:dyDescent="0.25">
      <x:c r="G26872" s="54"/>
      <x:c r="I26872" s="53"/>
    </x:row>
    <x:row r="26873" spans="1:13" x14ac:dyDescent="0.25">
      <x:c r="G26873" s="54"/>
      <x:c r="I26873" s="53"/>
    </x:row>
    <x:row r="26874" spans="1:13" x14ac:dyDescent="0.25">
      <x:c r="G26874" s="54"/>
      <x:c r="I26874" s="53"/>
    </x:row>
    <x:row r="26875" spans="1:13" x14ac:dyDescent="0.25">
      <x:c r="G26875" s="54"/>
      <x:c r="I26875" s="53"/>
    </x:row>
    <x:row r="26876" spans="1:13" x14ac:dyDescent="0.25">
      <x:c r="G26876" s="54"/>
      <x:c r="I26876" s="53"/>
    </x:row>
    <x:row r="26877" spans="1:13" x14ac:dyDescent="0.25">
      <x:c r="G26877" s="54"/>
      <x:c r="I26877" s="53"/>
    </x:row>
    <x:row r="26878" spans="1:13" x14ac:dyDescent="0.25">
      <x:c r="G26878" s="54"/>
      <x:c r="I26878" s="53"/>
    </x:row>
    <x:row r="26879" spans="1:13" x14ac:dyDescent="0.25">
      <x:c r="G26879" s="54"/>
      <x:c r="I26879" s="53"/>
    </x:row>
    <x:row r="26880" spans="1:13" x14ac:dyDescent="0.25">
      <x:c r="I26880" s="53"/>
    </x:row>
    <x:row r="26881" spans="1:13" x14ac:dyDescent="0.25">
      <x:c r="I26881" s="53"/>
    </x:row>
    <x:row r="26882" spans="1:13" x14ac:dyDescent="0.25">
      <x:c r="I26882" s="53"/>
    </x:row>
    <x:row r="26883" spans="1:13" x14ac:dyDescent="0.25">
      <x:c r="G26883" s="54"/>
      <x:c r="I26883" s="53"/>
    </x:row>
    <x:row r="26884" spans="1:13" x14ac:dyDescent="0.25">
      <x:c r="G26884" s="54"/>
      <x:c r="I26884" s="53"/>
    </x:row>
    <x:row r="26885" spans="1:13" x14ac:dyDescent="0.25">
      <x:c r="G26885" s="54"/>
      <x:c r="I26885" s="53"/>
    </x:row>
    <x:row r="26886" spans="1:13" x14ac:dyDescent="0.25">
      <x:c r="G26886" s="54"/>
      <x:c r="I26886" s="53"/>
    </x:row>
    <x:row r="26887" spans="1:13" x14ac:dyDescent="0.25">
      <x:c r="G26887" s="54"/>
      <x:c r="I26887" s="53"/>
    </x:row>
    <x:row r="26888" spans="1:13" x14ac:dyDescent="0.25">
      <x:c r="G26888" s="54"/>
      <x:c r="I26888" s="53"/>
    </x:row>
    <x:row r="26889" spans="1:13" x14ac:dyDescent="0.25">
      <x:c r="G26889" s="54"/>
      <x:c r="I26889" s="53"/>
    </x:row>
    <x:row r="26890" spans="1:13" x14ac:dyDescent="0.25">
      <x:c r="G26890" s="54"/>
      <x:c r="I26890" s="53"/>
    </x:row>
    <x:row r="26891" spans="1:13" x14ac:dyDescent="0.25">
      <x:c r="G26891" s="54"/>
      <x:c r="I26891" s="53"/>
    </x:row>
    <x:row r="26892" spans="1:13" x14ac:dyDescent="0.25">
      <x:c r="G26892" s="54"/>
      <x:c r="I26892" s="53"/>
    </x:row>
    <x:row r="26893" spans="1:13" x14ac:dyDescent="0.25">
      <x:c r="G26893" s="54"/>
      <x:c r="I26893" s="53"/>
    </x:row>
    <x:row r="26894" spans="1:13" x14ac:dyDescent="0.25">
      <x:c r="G26894" s="54"/>
      <x:c r="I26894" s="53"/>
    </x:row>
    <x:row r="26895" spans="1:13" x14ac:dyDescent="0.25">
      <x:c r="G26895" s="54"/>
      <x:c r="I26895" s="53"/>
    </x:row>
    <x:row r="26896" spans="1:13" x14ac:dyDescent="0.25">
      <x:c r="G26896" s="54"/>
      <x:c r="I26896" s="53"/>
    </x:row>
    <x:row r="26897" spans="1:13" x14ac:dyDescent="0.25">
      <x:c r="G26897" s="54"/>
      <x:c r="I26897" s="53"/>
    </x:row>
    <x:row r="26898" spans="1:13" x14ac:dyDescent="0.25">
      <x:c r="G26898" s="54"/>
      <x:c r="I26898" s="53"/>
    </x:row>
    <x:row r="26899" spans="1:13" x14ac:dyDescent="0.25">
      <x:c r="G26899" s="54"/>
      <x:c r="I26899" s="53"/>
    </x:row>
    <x:row r="26900" spans="1:13" x14ac:dyDescent="0.25">
      <x:c r="G26900" s="54"/>
      <x:c r="I26900" s="53"/>
    </x:row>
    <x:row r="26901" spans="1:13" x14ac:dyDescent="0.25">
      <x:c r="G26901" s="54"/>
      <x:c r="I26901" s="53"/>
    </x:row>
    <x:row r="26902" spans="1:13" x14ac:dyDescent="0.25">
      <x:c r="G26902" s="54"/>
      <x:c r="I26902" s="53"/>
    </x:row>
    <x:row r="26903" spans="1:13" x14ac:dyDescent="0.25">
      <x:c r="G26903" s="54"/>
      <x:c r="I26903" s="53"/>
    </x:row>
    <x:row r="26904" spans="1:13" x14ac:dyDescent="0.25">
      <x:c r="G26904" s="54"/>
      <x:c r="I26904" s="53"/>
    </x:row>
    <x:row r="26905" spans="1:13" x14ac:dyDescent="0.25">
      <x:c r="G26905" s="54"/>
      <x:c r="I26905" s="53"/>
    </x:row>
    <x:row r="26906" spans="1:13" x14ac:dyDescent="0.25">
      <x:c r="G26906" s="54"/>
      <x:c r="I26906" s="53"/>
    </x:row>
    <x:row r="26907" spans="1:13" x14ac:dyDescent="0.25">
      <x:c r="G26907" s="54"/>
      <x:c r="I26907" s="53"/>
    </x:row>
    <x:row r="26908" spans="1:13" x14ac:dyDescent="0.25">
      <x:c r="G26908" s="54"/>
      <x:c r="I26908" s="53"/>
    </x:row>
    <x:row r="26909" spans="1:13" x14ac:dyDescent="0.25">
      <x:c r="I26909" s="53"/>
    </x:row>
    <x:row r="26910" spans="1:13" x14ac:dyDescent="0.25">
      <x:c r="G26910" s="54"/>
      <x:c r="I26910" s="53"/>
    </x:row>
    <x:row r="26911" spans="1:13" x14ac:dyDescent="0.25">
      <x:c r="I26911" s="53"/>
    </x:row>
    <x:row r="26912" spans="1:13" x14ac:dyDescent="0.25">
      <x:c r="G26912" s="54"/>
      <x:c r="I26912" s="53"/>
    </x:row>
    <x:row r="26913" spans="1:13" x14ac:dyDescent="0.25">
      <x:c r="G26913" s="54"/>
      <x:c r="I26913" s="53"/>
    </x:row>
    <x:row r="26914" spans="1:13" x14ac:dyDescent="0.25">
      <x:c r="G26914" s="54"/>
      <x:c r="I26914" s="53"/>
    </x:row>
    <x:row r="26915" spans="1:13" x14ac:dyDescent="0.25">
      <x:c r="G26915" s="54"/>
      <x:c r="I26915" s="53"/>
    </x:row>
    <x:row r="26916" spans="1:13" x14ac:dyDescent="0.25">
      <x:c r="G26916" s="54"/>
      <x:c r="I26916" s="53"/>
    </x:row>
    <x:row r="26917" spans="1:13" x14ac:dyDescent="0.25">
      <x:c r="G26917" s="54"/>
      <x:c r="I26917" s="53"/>
    </x:row>
    <x:row r="26918" spans="1:13" x14ac:dyDescent="0.25">
      <x:c r="G26918" s="54"/>
      <x:c r="I26918" s="53"/>
    </x:row>
    <x:row r="26919" spans="1:13" x14ac:dyDescent="0.25">
      <x:c r="G26919" s="54"/>
      <x:c r="I26919" s="53"/>
    </x:row>
    <x:row r="26920" spans="1:13" x14ac:dyDescent="0.25">
      <x:c r="G26920" s="54"/>
      <x:c r="I26920" s="53"/>
    </x:row>
    <x:row r="26921" spans="1:13" x14ac:dyDescent="0.25">
      <x:c r="G26921" s="54"/>
      <x:c r="I26921" s="53"/>
    </x:row>
    <x:row r="26922" spans="1:13" x14ac:dyDescent="0.25">
      <x:c r="G26922" s="54"/>
      <x:c r="I26922" s="53"/>
    </x:row>
    <x:row r="26923" spans="1:13" x14ac:dyDescent="0.25">
      <x:c r="G26923" s="54"/>
      <x:c r="I26923" s="53"/>
    </x:row>
    <x:row r="26924" spans="1:13" x14ac:dyDescent="0.25">
      <x:c r="I26924" s="53"/>
    </x:row>
    <x:row r="26925" spans="1:13" x14ac:dyDescent="0.25">
      <x:c r="G26925" s="54"/>
      <x:c r="I26925" s="53"/>
    </x:row>
    <x:row r="26926" spans="1:13" x14ac:dyDescent="0.25">
      <x:c r="G26926" s="54"/>
      <x:c r="I26926" s="53"/>
    </x:row>
    <x:row r="26927" spans="1:13" x14ac:dyDescent="0.25">
      <x:c r="I26927" s="53"/>
    </x:row>
    <x:row r="26928" spans="1:13" x14ac:dyDescent="0.25">
      <x:c r="G26928" s="54"/>
      <x:c r="I26928" s="53"/>
    </x:row>
    <x:row r="26929" spans="1:13" x14ac:dyDescent="0.25">
      <x:c r="G26929" s="54"/>
      <x:c r="I26929" s="53"/>
    </x:row>
    <x:row r="26930" spans="1:13" x14ac:dyDescent="0.25">
      <x:c r="G26930" s="54"/>
      <x:c r="I26930" s="53"/>
    </x:row>
    <x:row r="26931" spans="1:13" x14ac:dyDescent="0.25">
      <x:c r="G26931" s="54"/>
      <x:c r="I26931" s="53"/>
    </x:row>
    <x:row r="26932" spans="1:13" x14ac:dyDescent="0.25">
      <x:c r="G26932" s="54"/>
      <x:c r="I26932" s="53"/>
    </x:row>
    <x:row r="26933" spans="1:13" x14ac:dyDescent="0.25">
      <x:c r="G26933" s="54"/>
      <x:c r="I26933" s="53"/>
    </x:row>
    <x:row r="26934" spans="1:13" x14ac:dyDescent="0.25">
      <x:c r="G26934" s="54"/>
      <x:c r="I26934" s="53"/>
    </x:row>
    <x:row r="26935" spans="1:13" x14ac:dyDescent="0.25">
      <x:c r="G26935" s="54"/>
      <x:c r="I26935" s="53"/>
    </x:row>
    <x:row r="26936" spans="1:13" x14ac:dyDescent="0.25">
      <x:c r="G26936" s="54"/>
      <x:c r="I26936" s="53"/>
    </x:row>
    <x:row r="26937" spans="1:13" x14ac:dyDescent="0.25">
      <x:c r="G26937" s="54"/>
      <x:c r="I26937" s="53"/>
    </x:row>
    <x:row r="26938" spans="1:13" x14ac:dyDescent="0.25">
      <x:c r="G26938" s="54"/>
      <x:c r="I26938" s="53"/>
    </x:row>
    <x:row r="26939" spans="1:13" x14ac:dyDescent="0.25">
      <x:c r="G26939" s="54"/>
      <x:c r="I26939" s="53"/>
    </x:row>
    <x:row r="26940" spans="1:13" x14ac:dyDescent="0.25">
      <x:c r="G26940" s="54"/>
      <x:c r="I26940" s="53"/>
    </x:row>
    <x:row r="26941" spans="1:13" x14ac:dyDescent="0.25">
      <x:c r="G26941" s="54"/>
      <x:c r="I26941" s="53"/>
    </x:row>
    <x:row r="26942" spans="1:13" x14ac:dyDescent="0.25">
      <x:c r="G26942" s="54"/>
      <x:c r="I26942" s="53"/>
    </x:row>
    <x:row r="26943" spans="1:13" x14ac:dyDescent="0.25">
      <x:c r="G26943" s="54"/>
      <x:c r="I26943" s="53"/>
    </x:row>
    <x:row r="26944" spans="1:13" x14ac:dyDescent="0.25">
      <x:c r="G26944" s="54"/>
      <x:c r="I26944" s="53"/>
    </x:row>
    <x:row r="26945" spans="1:13" x14ac:dyDescent="0.25">
      <x:c r="G26945" s="54"/>
      <x:c r="I26945" s="53"/>
    </x:row>
    <x:row r="26946" spans="1:13" x14ac:dyDescent="0.25">
      <x:c r="G26946" s="54"/>
      <x:c r="I26946" s="53"/>
    </x:row>
    <x:row r="26947" spans="1:13" x14ac:dyDescent="0.25">
      <x:c r="G26947" s="54"/>
      <x:c r="I26947" s="53"/>
    </x:row>
    <x:row r="26948" spans="1:13" x14ac:dyDescent="0.25">
      <x:c r="G26948" s="54"/>
      <x:c r="I26948" s="53"/>
    </x:row>
    <x:row r="26949" spans="1:13" x14ac:dyDescent="0.25">
      <x:c r="G26949" s="54"/>
      <x:c r="I26949" s="53"/>
    </x:row>
    <x:row r="26950" spans="1:13" x14ac:dyDescent="0.25">
      <x:c r="G26950" s="54"/>
      <x:c r="I26950" s="53"/>
    </x:row>
    <x:row r="26951" spans="1:13" x14ac:dyDescent="0.25">
      <x:c r="G26951" s="54"/>
      <x:c r="I26951" s="53"/>
    </x:row>
    <x:row r="26952" spans="1:13" x14ac:dyDescent="0.25">
      <x:c r="G26952" s="54"/>
      <x:c r="I26952" s="53"/>
    </x:row>
    <x:row r="26953" spans="1:13" x14ac:dyDescent="0.25">
      <x:c r="G26953" s="54"/>
      <x:c r="I26953" s="53"/>
    </x:row>
    <x:row r="26954" spans="1:13" x14ac:dyDescent="0.25">
      <x:c r="G26954" s="54"/>
      <x:c r="I26954" s="53"/>
    </x:row>
    <x:row r="26955" spans="1:13" x14ac:dyDescent="0.25">
      <x:c r="G26955" s="54"/>
      <x:c r="I26955" s="53"/>
    </x:row>
    <x:row r="26956" spans="1:13" x14ac:dyDescent="0.25">
      <x:c r="G26956" s="54"/>
      <x:c r="I26956" s="53"/>
    </x:row>
    <x:row r="26957" spans="1:13" x14ac:dyDescent="0.25">
      <x:c r="G26957" s="54"/>
      <x:c r="I26957" s="53"/>
    </x:row>
    <x:row r="26958" spans="1:13" x14ac:dyDescent="0.25">
      <x:c r="G26958" s="54"/>
      <x:c r="I26958" s="53"/>
    </x:row>
    <x:row r="26959" spans="1:13" x14ac:dyDescent="0.25">
      <x:c r="G26959" s="54"/>
      <x:c r="I26959" s="53"/>
    </x:row>
    <x:row r="26960" spans="1:13" x14ac:dyDescent="0.25">
      <x:c r="G26960" s="54"/>
      <x:c r="I26960" s="53"/>
    </x:row>
    <x:row r="26961" spans="1:13" x14ac:dyDescent="0.25">
      <x:c r="G26961" s="54"/>
      <x:c r="I26961" s="53"/>
    </x:row>
    <x:row r="26962" spans="1:13" x14ac:dyDescent="0.25">
      <x:c r="G26962" s="54"/>
      <x:c r="I26962" s="53"/>
    </x:row>
    <x:row r="26963" spans="1:13" x14ac:dyDescent="0.25">
      <x:c r="G26963" s="54"/>
      <x:c r="I26963" s="53"/>
    </x:row>
    <x:row r="26964" spans="1:13" x14ac:dyDescent="0.25">
      <x:c r="G26964" s="54"/>
      <x:c r="I26964" s="53"/>
    </x:row>
    <x:row r="26965" spans="1:13" x14ac:dyDescent="0.25">
      <x:c r="G26965" s="54"/>
      <x:c r="I26965" s="53"/>
    </x:row>
    <x:row r="26966" spans="1:13" x14ac:dyDescent="0.25">
      <x:c r="G26966" s="54"/>
      <x:c r="I26966" s="53"/>
    </x:row>
    <x:row r="26967" spans="1:13" x14ac:dyDescent="0.25">
      <x:c r="G26967" s="54"/>
      <x:c r="I26967" s="53"/>
    </x:row>
    <x:row r="26968" spans="1:13" x14ac:dyDescent="0.25">
      <x:c r="G26968" s="54"/>
      <x:c r="I26968" s="53"/>
    </x:row>
    <x:row r="26969" spans="1:13" x14ac:dyDescent="0.25">
      <x:c r="G26969" s="54"/>
      <x:c r="I26969" s="53"/>
    </x:row>
    <x:row r="26970" spans="1:13" x14ac:dyDescent="0.25">
      <x:c r="G26970" s="54"/>
      <x:c r="I26970" s="53"/>
    </x:row>
    <x:row r="26971" spans="1:13" x14ac:dyDescent="0.25">
      <x:c r="G26971" s="54"/>
      <x:c r="I26971" s="53"/>
    </x:row>
    <x:row r="26972" spans="1:13" x14ac:dyDescent="0.25">
      <x:c r="G26972" s="54"/>
      <x:c r="I26972" s="53"/>
    </x:row>
    <x:row r="26973" spans="1:13" x14ac:dyDescent="0.25">
      <x:c r="G26973" s="54"/>
      <x:c r="I26973" s="53"/>
    </x:row>
    <x:row r="26974" spans="1:13" x14ac:dyDescent="0.25">
      <x:c r="G26974" s="54"/>
      <x:c r="I26974" s="53"/>
    </x:row>
    <x:row r="26975" spans="1:13" x14ac:dyDescent="0.25">
      <x:c r="G26975" s="54"/>
      <x:c r="I26975" s="53"/>
    </x:row>
    <x:row r="26976" spans="1:13" x14ac:dyDescent="0.25">
      <x:c r="G26976" s="54"/>
      <x:c r="I26976" s="53"/>
    </x:row>
    <x:row r="26977" spans="1:13" x14ac:dyDescent="0.25">
      <x:c r="G26977" s="54"/>
      <x:c r="I26977" s="53"/>
    </x:row>
    <x:row r="26978" spans="1:13" x14ac:dyDescent="0.25">
      <x:c r="G26978" s="54"/>
      <x:c r="I26978" s="53"/>
    </x:row>
    <x:row r="26979" spans="1:13" x14ac:dyDescent="0.25">
      <x:c r="G26979" s="54"/>
      <x:c r="I26979" s="53"/>
    </x:row>
    <x:row r="26980" spans="1:13" x14ac:dyDescent="0.25">
      <x:c r="G26980" s="54"/>
      <x:c r="I26980" s="53"/>
    </x:row>
    <x:row r="26981" spans="1:13" x14ac:dyDescent="0.25">
      <x:c r="G26981" s="54"/>
      <x:c r="I26981" s="53"/>
    </x:row>
    <x:row r="26982" spans="1:13" x14ac:dyDescent="0.25">
      <x:c r="G26982" s="54"/>
      <x:c r="I26982" s="53"/>
    </x:row>
    <x:row r="26983" spans="1:13" x14ac:dyDescent="0.25">
      <x:c r="G26983" s="54"/>
      <x:c r="I26983" s="53"/>
    </x:row>
    <x:row r="26984" spans="1:13" x14ac:dyDescent="0.25">
      <x:c r="G26984" s="54"/>
      <x:c r="I26984" s="53"/>
    </x:row>
    <x:row r="26985" spans="1:13" x14ac:dyDescent="0.25">
      <x:c r="G26985" s="54"/>
      <x:c r="I26985" s="53"/>
    </x:row>
    <x:row r="26986" spans="1:13" x14ac:dyDescent="0.25">
      <x:c r="G26986" s="54"/>
      <x:c r="I26986" s="53"/>
    </x:row>
    <x:row r="26987" spans="1:13" x14ac:dyDescent="0.25">
      <x:c r="G26987" s="54"/>
      <x:c r="I26987" s="53"/>
    </x:row>
    <x:row r="26988" spans="1:13" x14ac:dyDescent="0.25">
      <x:c r="G26988" s="54"/>
      <x:c r="I26988" s="53"/>
    </x:row>
    <x:row r="26989" spans="1:13" x14ac:dyDescent="0.25">
      <x:c r="G26989" s="54"/>
      <x:c r="I26989" s="53"/>
    </x:row>
    <x:row r="26990" spans="1:13" x14ac:dyDescent="0.25">
      <x:c r="G26990" s="54"/>
      <x:c r="I26990" s="53"/>
    </x:row>
    <x:row r="26991" spans="1:13" x14ac:dyDescent="0.25">
      <x:c r="G26991" s="54"/>
      <x:c r="I26991" s="53"/>
    </x:row>
    <x:row r="26992" spans="1:13" x14ac:dyDescent="0.25">
      <x:c r="G26992" s="54"/>
      <x:c r="I26992" s="53"/>
    </x:row>
    <x:row r="26993" spans="1:13" x14ac:dyDescent="0.25">
      <x:c r="G26993" s="54"/>
      <x:c r="I26993" s="53"/>
    </x:row>
    <x:row r="26994" spans="1:13" x14ac:dyDescent="0.25">
      <x:c r="G26994" s="54"/>
      <x:c r="I26994" s="53"/>
    </x:row>
    <x:row r="26995" spans="1:13" x14ac:dyDescent="0.25">
      <x:c r="G26995" s="54"/>
      <x:c r="I26995" s="53"/>
    </x:row>
    <x:row r="26996" spans="1:13" x14ac:dyDescent="0.25">
      <x:c r="G26996" s="54"/>
      <x:c r="I26996" s="53"/>
    </x:row>
    <x:row r="26997" spans="1:13" x14ac:dyDescent="0.25">
      <x:c r="G26997" s="54"/>
      <x:c r="I26997" s="53"/>
    </x:row>
    <x:row r="26998" spans="1:13" x14ac:dyDescent="0.25">
      <x:c r="I26998" s="53"/>
    </x:row>
    <x:row r="26999" spans="1:13" x14ac:dyDescent="0.25">
      <x:c r="G26999" s="54"/>
      <x:c r="I26999" s="53"/>
    </x:row>
    <x:row r="27000" spans="1:13" x14ac:dyDescent="0.25">
      <x:c r="G27000" s="54"/>
      <x:c r="I27000" s="53"/>
    </x:row>
    <x:row r="27001" spans="1:13" x14ac:dyDescent="0.25">
      <x:c r="G27001" s="54"/>
      <x:c r="I27001" s="53"/>
    </x:row>
    <x:row r="27002" spans="1:13" x14ac:dyDescent="0.25">
      <x:c r="G27002" s="54"/>
      <x:c r="I27002" s="53"/>
    </x:row>
    <x:row r="27003" spans="1:13" x14ac:dyDescent="0.25">
      <x:c r="G27003" s="54"/>
      <x:c r="I27003" s="53"/>
    </x:row>
    <x:row r="27004" spans="1:13" x14ac:dyDescent="0.25">
      <x:c r="G27004" s="54"/>
      <x:c r="I27004" s="53"/>
    </x:row>
    <x:row r="27005" spans="1:13" x14ac:dyDescent="0.25">
      <x:c r="G27005" s="54"/>
      <x:c r="I27005" s="53"/>
    </x:row>
    <x:row r="27006" spans="1:13" x14ac:dyDescent="0.25">
      <x:c r="G27006" s="54"/>
      <x:c r="I27006" s="53"/>
    </x:row>
    <x:row r="27007" spans="1:13" x14ac:dyDescent="0.25">
      <x:c r="I27007" s="53"/>
    </x:row>
    <x:row r="27008" spans="1:13" x14ac:dyDescent="0.25">
      <x:c r="G27008" s="54"/>
      <x:c r="I27008" s="53"/>
    </x:row>
    <x:row r="27009" spans="1:13" x14ac:dyDescent="0.25">
      <x:c r="G27009" s="54"/>
      <x:c r="I27009" s="53"/>
    </x:row>
    <x:row r="27010" spans="1:13" x14ac:dyDescent="0.25">
      <x:c r="I27010" s="53"/>
    </x:row>
    <x:row r="27011" spans="1:13" x14ac:dyDescent="0.25">
      <x:c r="G27011" s="54"/>
      <x:c r="I27011" s="53"/>
    </x:row>
    <x:row r="27012" spans="1:13" x14ac:dyDescent="0.25">
      <x:c r="G27012" s="54"/>
      <x:c r="I27012" s="53"/>
    </x:row>
    <x:row r="27013" spans="1:13" x14ac:dyDescent="0.25">
      <x:c r="G27013" s="54"/>
      <x:c r="I27013" s="53"/>
    </x:row>
    <x:row r="27014" spans="1:13" x14ac:dyDescent="0.25">
      <x:c r="G27014" s="54"/>
      <x:c r="I27014" s="53"/>
    </x:row>
    <x:row r="27015" spans="1:13" x14ac:dyDescent="0.25">
      <x:c r="I27015" s="53"/>
    </x:row>
    <x:row r="27016" spans="1:13" x14ac:dyDescent="0.25">
      <x:c r="G27016" s="54"/>
      <x:c r="I27016" s="53"/>
    </x:row>
    <x:row r="27017" spans="1:13" x14ac:dyDescent="0.25">
      <x:c r="G27017" s="54"/>
      <x:c r="I27017" s="53"/>
    </x:row>
    <x:row r="27018" spans="1:13" x14ac:dyDescent="0.25">
      <x:c r="G27018" s="54"/>
      <x:c r="I27018" s="53"/>
    </x:row>
    <x:row r="27019" spans="1:13" x14ac:dyDescent="0.25">
      <x:c r="G27019" s="54"/>
      <x:c r="I27019" s="53"/>
    </x:row>
    <x:row r="27020" spans="1:13" x14ac:dyDescent="0.25">
      <x:c r="G27020" s="54"/>
      <x:c r="I27020" s="53"/>
    </x:row>
    <x:row r="27021" spans="1:13" x14ac:dyDescent="0.25">
      <x:c r="G27021" s="54"/>
      <x:c r="I27021" s="53"/>
    </x:row>
    <x:row r="27022" spans="1:13" x14ac:dyDescent="0.25">
      <x:c r="I27022" s="53"/>
    </x:row>
    <x:row r="27023" spans="1:13" x14ac:dyDescent="0.25">
      <x:c r="I27023" s="53"/>
    </x:row>
    <x:row r="27024" spans="1:13" x14ac:dyDescent="0.25">
      <x:c r="G27024" s="54"/>
      <x:c r="I27024" s="53"/>
    </x:row>
    <x:row r="27025" spans="1:13" x14ac:dyDescent="0.25">
      <x:c r="G27025" s="54"/>
      <x:c r="I27025" s="53"/>
    </x:row>
    <x:row r="27026" spans="1:13" x14ac:dyDescent="0.25">
      <x:c r="G27026" s="54"/>
      <x:c r="I27026" s="53"/>
    </x:row>
    <x:row r="27027" spans="1:13" x14ac:dyDescent="0.25">
      <x:c r="G27027" s="54"/>
      <x:c r="I27027" s="53"/>
    </x:row>
    <x:row r="27028" spans="1:13" x14ac:dyDescent="0.25">
      <x:c r="G27028" s="54"/>
      <x:c r="I27028" s="53"/>
    </x:row>
    <x:row r="27029" spans="1:13" x14ac:dyDescent="0.25">
      <x:c r="G27029" s="54"/>
      <x:c r="I27029" s="53"/>
    </x:row>
    <x:row r="27030" spans="1:13" x14ac:dyDescent="0.25">
      <x:c r="G27030" s="54"/>
      <x:c r="I27030" s="53"/>
    </x:row>
    <x:row r="27031" spans="1:13" x14ac:dyDescent="0.25">
      <x:c r="G27031" s="54"/>
      <x:c r="I27031" s="53"/>
    </x:row>
    <x:row r="27032" spans="1:13" x14ac:dyDescent="0.25">
      <x:c r="G27032" s="54"/>
      <x:c r="I27032" s="53"/>
    </x:row>
    <x:row r="27033" spans="1:13" x14ac:dyDescent="0.25">
      <x:c r="G27033" s="54"/>
      <x:c r="I27033" s="53"/>
    </x:row>
    <x:row r="27034" spans="1:13" x14ac:dyDescent="0.25">
      <x:c r="I27034" s="53"/>
    </x:row>
    <x:row r="27035" spans="1:13" x14ac:dyDescent="0.25">
      <x:c r="G27035" s="54"/>
      <x:c r="I27035" s="53"/>
    </x:row>
    <x:row r="27036" spans="1:13" x14ac:dyDescent="0.25">
      <x:c r="G27036" s="54"/>
      <x:c r="I27036" s="53"/>
    </x:row>
    <x:row r="27037" spans="1:13" x14ac:dyDescent="0.25">
      <x:c r="G27037" s="54"/>
      <x:c r="I27037" s="53"/>
    </x:row>
    <x:row r="27038" spans="1:13" x14ac:dyDescent="0.25">
      <x:c r="G27038" s="54"/>
      <x:c r="I27038" s="53"/>
    </x:row>
    <x:row r="27039" spans="1:13" x14ac:dyDescent="0.25">
      <x:c r="G27039" s="54"/>
      <x:c r="I27039" s="53"/>
    </x:row>
    <x:row r="27040" spans="1:13" x14ac:dyDescent="0.25">
      <x:c r="G27040" s="54"/>
      <x:c r="I27040" s="53"/>
    </x:row>
    <x:row r="27041" spans="1:13" x14ac:dyDescent="0.25">
      <x:c r="I27041" s="53"/>
    </x:row>
    <x:row r="27042" spans="1:13" x14ac:dyDescent="0.25">
      <x:c r="G27042" s="54"/>
      <x:c r="I27042" s="53"/>
    </x:row>
    <x:row r="27043" spans="1:13" x14ac:dyDescent="0.25">
      <x:c r="G27043" s="54"/>
      <x:c r="I27043" s="53"/>
    </x:row>
    <x:row r="27044" spans="1:13" x14ac:dyDescent="0.25">
      <x:c r="I27044" s="53"/>
    </x:row>
    <x:row r="27045" spans="1:13" x14ac:dyDescent="0.25">
      <x:c r="G27045" s="54"/>
      <x:c r="I27045" s="53"/>
    </x:row>
    <x:row r="27046" spans="1:13" x14ac:dyDescent="0.25">
      <x:c r="G27046" s="54"/>
      <x:c r="I27046" s="53"/>
    </x:row>
    <x:row r="27047" spans="1:13" x14ac:dyDescent="0.25">
      <x:c r="G27047" s="54"/>
      <x:c r="I27047" s="53"/>
    </x:row>
    <x:row r="27048" spans="1:13" x14ac:dyDescent="0.25">
      <x:c r="G27048" s="54"/>
      <x:c r="I27048" s="53"/>
    </x:row>
    <x:row r="27049" spans="1:13" x14ac:dyDescent="0.25">
      <x:c r="G27049" s="54"/>
      <x:c r="I27049" s="53"/>
    </x:row>
    <x:row r="27050" spans="1:13" x14ac:dyDescent="0.25">
      <x:c r="G27050" s="54"/>
      <x:c r="I27050" s="53"/>
    </x:row>
    <x:row r="27051" spans="1:13" x14ac:dyDescent="0.25">
      <x:c r="G27051" s="54"/>
      <x:c r="I27051" s="53"/>
    </x:row>
    <x:row r="27052" spans="1:13" x14ac:dyDescent="0.25">
      <x:c r="G27052" s="54"/>
      <x:c r="I27052" s="53"/>
    </x:row>
    <x:row r="27053" spans="1:13" x14ac:dyDescent="0.25">
      <x:c r="G27053" s="54"/>
      <x:c r="I27053" s="53"/>
    </x:row>
    <x:row r="27054" spans="1:13" x14ac:dyDescent="0.25">
      <x:c r="G27054" s="54"/>
      <x:c r="I27054" s="53"/>
    </x:row>
    <x:row r="27055" spans="1:13" x14ac:dyDescent="0.25">
      <x:c r="G27055" s="54"/>
      <x:c r="I27055" s="53"/>
    </x:row>
    <x:row r="27056" spans="1:13" x14ac:dyDescent="0.25">
      <x:c r="G27056" s="54"/>
      <x:c r="I27056" s="53"/>
    </x:row>
    <x:row r="27057" spans="1:13" x14ac:dyDescent="0.25">
      <x:c r="G27057" s="54"/>
      <x:c r="I27057" s="53"/>
    </x:row>
    <x:row r="27058" spans="1:13" x14ac:dyDescent="0.25">
      <x:c r="G27058" s="54"/>
      <x:c r="I27058" s="53"/>
    </x:row>
    <x:row r="27059" spans="1:13" x14ac:dyDescent="0.25">
      <x:c r="G27059" s="54"/>
      <x:c r="I27059" s="53"/>
    </x:row>
    <x:row r="27060" spans="1:13" x14ac:dyDescent="0.25">
      <x:c r="G27060" s="54"/>
      <x:c r="I27060" s="53"/>
    </x:row>
    <x:row r="27061" spans="1:13" x14ac:dyDescent="0.25">
      <x:c r="G27061" s="54"/>
      <x:c r="I27061" s="53"/>
    </x:row>
    <x:row r="27062" spans="1:13" x14ac:dyDescent="0.25">
      <x:c r="G27062" s="54"/>
      <x:c r="I27062" s="53"/>
    </x:row>
    <x:row r="27063" spans="1:13" x14ac:dyDescent="0.25">
      <x:c r="G27063" s="54"/>
      <x:c r="I27063" s="53"/>
    </x:row>
    <x:row r="27064" spans="1:13" x14ac:dyDescent="0.25">
      <x:c r="G27064" s="54"/>
      <x:c r="I27064" s="53"/>
    </x:row>
    <x:row r="27065" spans="1:13" x14ac:dyDescent="0.25">
      <x:c r="G27065" s="54"/>
      <x:c r="I27065" s="53"/>
    </x:row>
    <x:row r="27066" spans="1:13" x14ac:dyDescent="0.25">
      <x:c r="G27066" s="54"/>
      <x:c r="I27066" s="53"/>
    </x:row>
    <x:row r="27067" spans="1:13" x14ac:dyDescent="0.25">
      <x:c r="G27067" s="54"/>
      <x:c r="I27067" s="53"/>
    </x:row>
    <x:row r="27068" spans="1:13" x14ac:dyDescent="0.25">
      <x:c r="G27068" s="54"/>
      <x:c r="I27068" s="53"/>
    </x:row>
    <x:row r="27069" spans="1:13" x14ac:dyDescent="0.25">
      <x:c r="G27069" s="54"/>
      <x:c r="I27069" s="53"/>
    </x:row>
    <x:row r="27070" spans="1:13" x14ac:dyDescent="0.25">
      <x:c r="G27070" s="54"/>
      <x:c r="I27070" s="53"/>
    </x:row>
    <x:row r="27071" spans="1:13" x14ac:dyDescent="0.25">
      <x:c r="G27071" s="54"/>
      <x:c r="I27071" s="53"/>
    </x:row>
    <x:row r="27072" spans="1:13" x14ac:dyDescent="0.25">
      <x:c r="G27072" s="54"/>
      <x:c r="I27072" s="53"/>
    </x:row>
    <x:row r="27073" spans="1:13" x14ac:dyDescent="0.25">
      <x:c r="G27073" s="54"/>
      <x:c r="I27073" s="53"/>
    </x:row>
    <x:row r="27074" spans="1:13" x14ac:dyDescent="0.25">
      <x:c r="G27074" s="54"/>
      <x:c r="I27074" s="53"/>
    </x:row>
    <x:row r="27075" spans="1:13" x14ac:dyDescent="0.25">
      <x:c r="G27075" s="54"/>
      <x:c r="I27075" s="53"/>
    </x:row>
    <x:row r="27076" spans="1:13" x14ac:dyDescent="0.25">
      <x:c r="G27076" s="54"/>
      <x:c r="I27076" s="53"/>
    </x:row>
    <x:row r="27077" spans="1:13" x14ac:dyDescent="0.25">
      <x:c r="G27077" s="54"/>
      <x:c r="I27077" s="53"/>
    </x:row>
    <x:row r="27078" spans="1:13" x14ac:dyDescent="0.25">
      <x:c r="G27078" s="54"/>
      <x:c r="I27078" s="53"/>
    </x:row>
    <x:row r="27079" spans="1:13" x14ac:dyDescent="0.25">
      <x:c r="G27079" s="54"/>
      <x:c r="I27079" s="53"/>
    </x:row>
    <x:row r="27080" spans="1:13" x14ac:dyDescent="0.25">
      <x:c r="G27080" s="54"/>
      <x:c r="I27080" s="53"/>
    </x:row>
    <x:row r="27081" spans="1:13" x14ac:dyDescent="0.25">
      <x:c r="G27081" s="54"/>
      <x:c r="I27081" s="53"/>
    </x:row>
    <x:row r="27082" spans="1:13" x14ac:dyDescent="0.25">
      <x:c r="G27082" s="54"/>
      <x:c r="I27082" s="53"/>
    </x:row>
    <x:row r="27083" spans="1:13" x14ac:dyDescent="0.25">
      <x:c r="G27083" s="54"/>
      <x:c r="I27083" s="53"/>
    </x:row>
    <x:row r="27084" spans="1:13" x14ac:dyDescent="0.25">
      <x:c r="G27084" s="54"/>
      <x:c r="I27084" s="53"/>
    </x:row>
    <x:row r="27085" spans="1:13" x14ac:dyDescent="0.25">
      <x:c r="G27085" s="54"/>
      <x:c r="I27085" s="53"/>
    </x:row>
    <x:row r="27086" spans="1:13" x14ac:dyDescent="0.25">
      <x:c r="G27086" s="54"/>
      <x:c r="I27086" s="53"/>
    </x:row>
    <x:row r="27087" spans="1:13" x14ac:dyDescent="0.25">
      <x:c r="G27087" s="54"/>
      <x:c r="I27087" s="53"/>
    </x:row>
    <x:row r="27088" spans="1:13" x14ac:dyDescent="0.25">
      <x:c r="G27088" s="54"/>
      <x:c r="I27088" s="53"/>
    </x:row>
    <x:row r="27089" spans="1:13" x14ac:dyDescent="0.25">
      <x:c r="G27089" s="54"/>
      <x:c r="I27089" s="53"/>
    </x:row>
    <x:row r="27090" spans="1:13" x14ac:dyDescent="0.25">
      <x:c r="G27090" s="54"/>
      <x:c r="I27090" s="53"/>
    </x:row>
    <x:row r="27091" spans="1:13" x14ac:dyDescent="0.25">
      <x:c r="G27091" s="54"/>
      <x:c r="I27091" s="53"/>
    </x:row>
    <x:row r="27092" spans="1:13" x14ac:dyDescent="0.25">
      <x:c r="G27092" s="54"/>
      <x:c r="I27092" s="53"/>
    </x:row>
    <x:row r="27093" spans="1:13" x14ac:dyDescent="0.25">
      <x:c r="G27093" s="54"/>
      <x:c r="I27093" s="53"/>
    </x:row>
    <x:row r="27094" spans="1:13" x14ac:dyDescent="0.25">
      <x:c r="G27094" s="54"/>
      <x:c r="I27094" s="53"/>
    </x:row>
    <x:row r="27095" spans="1:13" x14ac:dyDescent="0.25">
      <x:c r="G27095" s="54"/>
      <x:c r="I27095" s="53"/>
    </x:row>
    <x:row r="27096" spans="1:13" x14ac:dyDescent="0.25">
      <x:c r="G27096" s="54"/>
      <x:c r="I27096" s="53"/>
    </x:row>
    <x:row r="27097" spans="1:13" x14ac:dyDescent="0.25">
      <x:c r="G27097" s="54"/>
      <x:c r="I27097" s="53"/>
    </x:row>
    <x:row r="27098" spans="1:13" x14ac:dyDescent="0.25">
      <x:c r="G27098" s="54"/>
      <x:c r="I27098" s="53"/>
    </x:row>
    <x:row r="27099" spans="1:13" x14ac:dyDescent="0.25">
      <x:c r="G27099" s="54"/>
      <x:c r="I27099" s="53"/>
    </x:row>
    <x:row r="27100" spans="1:13" x14ac:dyDescent="0.25">
      <x:c r="G27100" s="54"/>
      <x:c r="I27100" s="53"/>
    </x:row>
    <x:row r="27101" spans="1:13" x14ac:dyDescent="0.25">
      <x:c r="G27101" s="54"/>
      <x:c r="I27101" s="53"/>
    </x:row>
    <x:row r="27102" spans="1:13" x14ac:dyDescent="0.25">
      <x:c r="G27102" s="54"/>
      <x:c r="I27102" s="53"/>
    </x:row>
    <x:row r="27103" spans="1:13" x14ac:dyDescent="0.25">
      <x:c r="G27103" s="54"/>
      <x:c r="I27103" s="53"/>
    </x:row>
    <x:row r="27104" spans="1:13" x14ac:dyDescent="0.25">
      <x:c r="G27104" s="54"/>
      <x:c r="I27104" s="53"/>
    </x:row>
    <x:row r="27105" spans="1:13" x14ac:dyDescent="0.25">
      <x:c r="G27105" s="54"/>
      <x:c r="I27105" s="53"/>
    </x:row>
    <x:row r="27106" spans="1:13" x14ac:dyDescent="0.25">
      <x:c r="G27106" s="54"/>
      <x:c r="I27106" s="53"/>
    </x:row>
    <x:row r="27107" spans="1:13" x14ac:dyDescent="0.25">
      <x:c r="G27107" s="54"/>
      <x:c r="I27107" s="53"/>
    </x:row>
    <x:row r="27108" spans="1:13" x14ac:dyDescent="0.25">
      <x:c r="G27108" s="54"/>
      <x:c r="I27108" s="53"/>
    </x:row>
    <x:row r="27109" spans="1:13" x14ac:dyDescent="0.25">
      <x:c r="G27109" s="54"/>
      <x:c r="I27109" s="53"/>
    </x:row>
    <x:row r="27110" spans="1:13" x14ac:dyDescent="0.25">
      <x:c r="G27110" s="54"/>
      <x:c r="I27110" s="53"/>
    </x:row>
    <x:row r="27111" spans="1:13" x14ac:dyDescent="0.25">
      <x:c r="G27111" s="54"/>
      <x:c r="I27111" s="53"/>
    </x:row>
    <x:row r="27112" spans="1:13" x14ac:dyDescent="0.25">
      <x:c r="G27112" s="54"/>
      <x:c r="I27112" s="53"/>
    </x:row>
    <x:row r="27113" spans="1:13" x14ac:dyDescent="0.25">
      <x:c r="G27113" s="54"/>
      <x:c r="I27113" s="53"/>
    </x:row>
    <x:row r="27114" spans="1:13" x14ac:dyDescent="0.25">
      <x:c r="G27114" s="54"/>
      <x:c r="I27114" s="53"/>
    </x:row>
    <x:row r="27115" spans="1:13" x14ac:dyDescent="0.25">
      <x:c r="G27115" s="54"/>
      <x:c r="I27115" s="53"/>
    </x:row>
    <x:row r="27116" spans="1:13" x14ac:dyDescent="0.25">
      <x:c r="G27116" s="54"/>
      <x:c r="I27116" s="53"/>
    </x:row>
    <x:row r="27117" spans="1:13" x14ac:dyDescent="0.25">
      <x:c r="G27117" s="54"/>
      <x:c r="I27117" s="53"/>
    </x:row>
    <x:row r="27118" spans="1:13" x14ac:dyDescent="0.25">
      <x:c r="G27118" s="54"/>
      <x:c r="I27118" s="53"/>
    </x:row>
    <x:row r="27119" spans="1:13" x14ac:dyDescent="0.25">
      <x:c r="G27119" s="54"/>
      <x:c r="I27119" s="53"/>
    </x:row>
    <x:row r="27120" spans="1:13" x14ac:dyDescent="0.25">
      <x:c r="G27120" s="54"/>
      <x:c r="I27120" s="53"/>
    </x:row>
    <x:row r="27121" spans="1:13" x14ac:dyDescent="0.25">
      <x:c r="G27121" s="54"/>
      <x:c r="I27121" s="53"/>
    </x:row>
    <x:row r="27122" spans="1:13" x14ac:dyDescent="0.25">
      <x:c r="G27122" s="54"/>
      <x:c r="I27122" s="53"/>
    </x:row>
    <x:row r="27123" spans="1:13" x14ac:dyDescent="0.25">
      <x:c r="G27123" s="54"/>
      <x:c r="I27123" s="53"/>
    </x:row>
    <x:row r="27124" spans="1:13" x14ac:dyDescent="0.25">
      <x:c r="G27124" s="54"/>
      <x:c r="I27124" s="53"/>
    </x:row>
    <x:row r="27125" spans="1:13" x14ac:dyDescent="0.25">
      <x:c r="G27125" s="54"/>
      <x:c r="I27125" s="53"/>
    </x:row>
    <x:row r="27126" spans="1:13" x14ac:dyDescent="0.25">
      <x:c r="G27126" s="54"/>
      <x:c r="I27126" s="53"/>
    </x:row>
    <x:row r="27127" spans="1:13" x14ac:dyDescent="0.25">
      <x:c r="G27127" s="54"/>
      <x:c r="I27127" s="53"/>
    </x:row>
    <x:row r="27128" spans="1:13" x14ac:dyDescent="0.25">
      <x:c r="G27128" s="54"/>
      <x:c r="I27128" s="53"/>
    </x:row>
    <x:row r="27129" spans="1:13" x14ac:dyDescent="0.25">
      <x:c r="G27129" s="54"/>
      <x:c r="I27129" s="53"/>
    </x:row>
    <x:row r="27130" spans="1:13" x14ac:dyDescent="0.25">
      <x:c r="G27130" s="54"/>
      <x:c r="I27130" s="53"/>
    </x:row>
    <x:row r="27131" spans="1:13" x14ac:dyDescent="0.25">
      <x:c r="G27131" s="54"/>
      <x:c r="I27131" s="53"/>
    </x:row>
    <x:row r="27132" spans="1:13" x14ac:dyDescent="0.25">
      <x:c r="G27132" s="54"/>
      <x:c r="I27132" s="53"/>
    </x:row>
    <x:row r="27133" spans="1:13" x14ac:dyDescent="0.25">
      <x:c r="G27133" s="54"/>
      <x:c r="I27133" s="53"/>
    </x:row>
    <x:row r="27134" spans="1:13" x14ac:dyDescent="0.25">
      <x:c r="G27134" s="54"/>
      <x:c r="I27134" s="53"/>
    </x:row>
    <x:row r="27135" spans="1:13" x14ac:dyDescent="0.25">
      <x:c r="G27135" s="54"/>
      <x:c r="I27135" s="53"/>
    </x:row>
    <x:row r="27136" spans="1:13" x14ac:dyDescent="0.25">
      <x:c r="G27136" s="54"/>
      <x:c r="I27136" s="53"/>
    </x:row>
    <x:row r="27137" spans="1:13" x14ac:dyDescent="0.25">
      <x:c r="G27137" s="54"/>
      <x:c r="I27137" s="53"/>
    </x:row>
    <x:row r="27138" spans="1:13" x14ac:dyDescent="0.25">
      <x:c r="G27138" s="54"/>
      <x:c r="I27138" s="53"/>
    </x:row>
    <x:row r="27139" spans="1:13" x14ac:dyDescent="0.25">
      <x:c r="G27139" s="54"/>
      <x:c r="I27139" s="53"/>
    </x:row>
    <x:row r="27140" spans="1:13" x14ac:dyDescent="0.25">
      <x:c r="G27140" s="54"/>
      <x:c r="I27140" s="53"/>
    </x:row>
    <x:row r="27141" spans="1:13" x14ac:dyDescent="0.25">
      <x:c r="G27141" s="54"/>
      <x:c r="I27141" s="53"/>
    </x:row>
    <x:row r="27142" spans="1:13" x14ac:dyDescent="0.25">
      <x:c r="G27142" s="54"/>
      <x:c r="I27142" s="53"/>
    </x:row>
    <x:row r="27143" spans="1:13" x14ac:dyDescent="0.25">
      <x:c r="G27143" s="54"/>
      <x:c r="I27143" s="53"/>
    </x:row>
    <x:row r="27144" spans="1:13" x14ac:dyDescent="0.25">
      <x:c r="G27144" s="54"/>
      <x:c r="I27144" s="53"/>
    </x:row>
    <x:row r="27145" spans="1:13" x14ac:dyDescent="0.25">
      <x:c r="G27145" s="54"/>
      <x:c r="I27145" s="53"/>
    </x:row>
    <x:row r="27146" spans="1:13" x14ac:dyDescent="0.25">
      <x:c r="G27146" s="54"/>
      <x:c r="I27146" s="53"/>
    </x:row>
    <x:row r="27147" spans="1:13" x14ac:dyDescent="0.25">
      <x:c r="G27147" s="54"/>
      <x:c r="I27147" s="53"/>
    </x:row>
    <x:row r="27148" spans="1:13" x14ac:dyDescent="0.25">
      <x:c r="I27148" s="53"/>
    </x:row>
    <x:row r="27149" spans="1:13" x14ac:dyDescent="0.25">
      <x:c r="G27149" s="54"/>
      <x:c r="I27149" s="53"/>
    </x:row>
    <x:row r="27150" spans="1:13" x14ac:dyDescent="0.25">
      <x:c r="G27150" s="54"/>
      <x:c r="I27150" s="53"/>
    </x:row>
    <x:row r="27151" spans="1:13" x14ac:dyDescent="0.25">
      <x:c r="G27151" s="54"/>
      <x:c r="I27151" s="53"/>
    </x:row>
    <x:row r="27152" spans="1:13" x14ac:dyDescent="0.25">
      <x:c r="I27152" s="53"/>
    </x:row>
    <x:row r="27153" spans="1:13" x14ac:dyDescent="0.25">
      <x:c r="G27153" s="54"/>
      <x:c r="I27153" s="53"/>
    </x:row>
    <x:row r="27154" spans="1:13" x14ac:dyDescent="0.25">
      <x:c r="G27154" s="54"/>
      <x:c r="I27154" s="53"/>
    </x:row>
    <x:row r="27155" spans="1:13" x14ac:dyDescent="0.25">
      <x:c r="G27155" s="54"/>
      <x:c r="I27155" s="53"/>
    </x:row>
    <x:row r="27156" spans="1:13" x14ac:dyDescent="0.25">
      <x:c r="G27156" s="54"/>
      <x:c r="I27156" s="53"/>
    </x:row>
    <x:row r="27157" spans="1:13" x14ac:dyDescent="0.25">
      <x:c r="G27157" s="54"/>
      <x:c r="I27157" s="53"/>
    </x:row>
    <x:row r="27158" spans="1:13" x14ac:dyDescent="0.25">
      <x:c r="G27158" s="54"/>
      <x:c r="I27158" s="53"/>
    </x:row>
    <x:row r="27159" spans="1:13" x14ac:dyDescent="0.25">
      <x:c r="G27159" s="54"/>
      <x:c r="I27159" s="53"/>
    </x:row>
    <x:row r="27160" spans="1:13" x14ac:dyDescent="0.25">
      <x:c r="G27160" s="54"/>
      <x:c r="I27160" s="53"/>
    </x:row>
    <x:row r="27161" spans="1:13" x14ac:dyDescent="0.25">
      <x:c r="G27161" s="54"/>
      <x:c r="I27161" s="53"/>
    </x:row>
    <x:row r="27162" spans="1:13" x14ac:dyDescent="0.25">
      <x:c r="G27162" s="54"/>
      <x:c r="I27162" s="53"/>
    </x:row>
    <x:row r="27163" spans="1:13" x14ac:dyDescent="0.25">
      <x:c r="G27163" s="54"/>
      <x:c r="I27163" s="53"/>
    </x:row>
    <x:row r="27164" spans="1:13" x14ac:dyDescent="0.25">
      <x:c r="G27164" s="54"/>
      <x:c r="I27164" s="53"/>
    </x:row>
    <x:row r="27165" spans="1:13" x14ac:dyDescent="0.25">
      <x:c r="G27165" s="54"/>
      <x:c r="I27165" s="53"/>
    </x:row>
    <x:row r="27166" spans="1:13" x14ac:dyDescent="0.25">
      <x:c r="I27166" s="53"/>
    </x:row>
    <x:row r="27167" spans="1:13" x14ac:dyDescent="0.25">
      <x:c r="G27167" s="54"/>
      <x:c r="I27167" s="53"/>
    </x:row>
    <x:row r="27168" spans="1:13" x14ac:dyDescent="0.25">
      <x:c r="G27168" s="54"/>
      <x:c r="I27168" s="53"/>
    </x:row>
    <x:row r="27169" spans="1:13" x14ac:dyDescent="0.25">
      <x:c r="G27169" s="54"/>
      <x:c r="I27169" s="53"/>
    </x:row>
    <x:row r="27170" spans="1:13" x14ac:dyDescent="0.25">
      <x:c r="G27170" s="54"/>
      <x:c r="I27170" s="53"/>
    </x:row>
    <x:row r="27171" spans="1:13" x14ac:dyDescent="0.25">
      <x:c r="G27171" s="54"/>
      <x:c r="I27171" s="53"/>
    </x:row>
    <x:row r="27172" spans="1:13" x14ac:dyDescent="0.25">
      <x:c r="G27172" s="54"/>
      <x:c r="I27172" s="53"/>
    </x:row>
    <x:row r="27173" spans="1:13" x14ac:dyDescent="0.25">
      <x:c r="G27173" s="54"/>
      <x:c r="I27173" s="53"/>
    </x:row>
    <x:row r="27174" spans="1:13" x14ac:dyDescent="0.25">
      <x:c r="G27174" s="54"/>
      <x:c r="I27174" s="53"/>
    </x:row>
    <x:row r="27175" spans="1:13" x14ac:dyDescent="0.25">
      <x:c r="G27175" s="54"/>
      <x:c r="I27175" s="53"/>
    </x:row>
    <x:row r="27176" spans="1:13" x14ac:dyDescent="0.25">
      <x:c r="G27176" s="54"/>
      <x:c r="I27176" s="53"/>
    </x:row>
    <x:row r="27177" spans="1:13" x14ac:dyDescent="0.25">
      <x:c r="G27177" s="54"/>
      <x:c r="I27177" s="53"/>
    </x:row>
    <x:row r="27178" spans="1:13" x14ac:dyDescent="0.25">
      <x:c r="G27178" s="54"/>
      <x:c r="I27178" s="53"/>
    </x:row>
    <x:row r="27179" spans="1:13" x14ac:dyDescent="0.25">
      <x:c r="G27179" s="54"/>
      <x:c r="I27179" s="53"/>
    </x:row>
    <x:row r="27180" spans="1:13" x14ac:dyDescent="0.25">
      <x:c r="G27180" s="54"/>
      <x:c r="I27180" s="53"/>
    </x:row>
    <x:row r="27181" spans="1:13" x14ac:dyDescent="0.25">
      <x:c r="G27181" s="54"/>
      <x:c r="I27181" s="53"/>
    </x:row>
    <x:row r="27182" spans="1:13" x14ac:dyDescent="0.25">
      <x:c r="G27182" s="54"/>
      <x:c r="I27182" s="53"/>
    </x:row>
    <x:row r="27183" spans="1:13" x14ac:dyDescent="0.25">
      <x:c r="G27183" s="54"/>
      <x:c r="I27183" s="53"/>
    </x:row>
    <x:row r="27184" spans="1:13" x14ac:dyDescent="0.25">
      <x:c r="G27184" s="54"/>
      <x:c r="I27184" s="53"/>
    </x:row>
    <x:row r="27185" spans="1:13" x14ac:dyDescent="0.25">
      <x:c r="G27185" s="54"/>
      <x:c r="I27185" s="53"/>
    </x:row>
    <x:row r="27186" spans="1:13" x14ac:dyDescent="0.25">
      <x:c r="G27186" s="54"/>
      <x:c r="I27186" s="53"/>
    </x:row>
    <x:row r="27187" spans="1:13" x14ac:dyDescent="0.25">
      <x:c r="G27187" s="54"/>
      <x:c r="I27187" s="53"/>
    </x:row>
    <x:row r="27188" spans="1:13" x14ac:dyDescent="0.25">
      <x:c r="G27188" s="54"/>
      <x:c r="I27188" s="53"/>
    </x:row>
    <x:row r="27189" spans="1:13" x14ac:dyDescent="0.25">
      <x:c r="G27189" s="54"/>
      <x:c r="I27189" s="53"/>
    </x:row>
    <x:row r="27190" spans="1:13" x14ac:dyDescent="0.25">
      <x:c r="G27190" s="54"/>
      <x:c r="I27190" s="53"/>
    </x:row>
    <x:row r="27191" spans="1:13" x14ac:dyDescent="0.25">
      <x:c r="G27191" s="54"/>
      <x:c r="I27191" s="53"/>
    </x:row>
    <x:row r="27192" spans="1:13" x14ac:dyDescent="0.25">
      <x:c r="G27192" s="54"/>
      <x:c r="I27192" s="53"/>
    </x:row>
    <x:row r="27193" spans="1:13" x14ac:dyDescent="0.25">
      <x:c r="G27193" s="54"/>
      <x:c r="I27193" s="53"/>
    </x:row>
    <x:row r="27194" spans="1:13" x14ac:dyDescent="0.25">
      <x:c r="G27194" s="54"/>
      <x:c r="I27194" s="53"/>
    </x:row>
    <x:row r="27195" spans="1:13" x14ac:dyDescent="0.25">
      <x:c r="G27195" s="54"/>
      <x:c r="I27195" s="53"/>
    </x:row>
    <x:row r="27196" spans="1:13" x14ac:dyDescent="0.25">
      <x:c r="G27196" s="54"/>
      <x:c r="I27196" s="53"/>
    </x:row>
    <x:row r="27197" spans="1:13" x14ac:dyDescent="0.25">
      <x:c r="G27197" s="54"/>
      <x:c r="I27197" s="53"/>
    </x:row>
    <x:row r="27198" spans="1:13" x14ac:dyDescent="0.25">
      <x:c r="I27198" s="53"/>
    </x:row>
    <x:row r="27199" spans="1:13" x14ac:dyDescent="0.25">
      <x:c r="G27199" s="54"/>
      <x:c r="I27199" s="53"/>
    </x:row>
    <x:row r="27200" spans="1:13" x14ac:dyDescent="0.25">
      <x:c r="G27200" s="54"/>
      <x:c r="I27200" s="53"/>
    </x:row>
    <x:row r="27201" spans="1:13" x14ac:dyDescent="0.25">
      <x:c r="G27201" s="54"/>
      <x:c r="I27201" s="53"/>
    </x:row>
    <x:row r="27202" spans="1:13" x14ac:dyDescent="0.25">
      <x:c r="G27202" s="54"/>
      <x:c r="I27202" s="53"/>
    </x:row>
    <x:row r="27203" spans="1:13" x14ac:dyDescent="0.25">
      <x:c r="G27203" s="54"/>
      <x:c r="I27203" s="53"/>
    </x:row>
    <x:row r="27204" spans="1:13" x14ac:dyDescent="0.25">
      <x:c r="G27204" s="54"/>
      <x:c r="I27204" s="53"/>
    </x:row>
    <x:row r="27205" spans="1:13" x14ac:dyDescent="0.25">
      <x:c r="G27205" s="54"/>
      <x:c r="I27205" s="53"/>
    </x:row>
    <x:row r="27206" spans="1:13" x14ac:dyDescent="0.25">
      <x:c r="G27206" s="54"/>
      <x:c r="I27206" s="53"/>
    </x:row>
    <x:row r="27207" spans="1:13" x14ac:dyDescent="0.25">
      <x:c r="G27207" s="54"/>
      <x:c r="I27207" s="53"/>
    </x:row>
    <x:row r="27208" spans="1:13" x14ac:dyDescent="0.25">
      <x:c r="G27208" s="54"/>
      <x:c r="I27208" s="53"/>
    </x:row>
    <x:row r="27209" spans="1:13" x14ac:dyDescent="0.25">
      <x:c r="G27209" s="54"/>
      <x:c r="I27209" s="53"/>
    </x:row>
    <x:row r="27210" spans="1:13" x14ac:dyDescent="0.25">
      <x:c r="G27210" s="54"/>
      <x:c r="I27210" s="53"/>
    </x:row>
    <x:row r="27211" spans="1:13" x14ac:dyDescent="0.25">
      <x:c r="G27211" s="54"/>
      <x:c r="I27211" s="53"/>
    </x:row>
    <x:row r="27212" spans="1:13" x14ac:dyDescent="0.25">
      <x:c r="G27212" s="54"/>
      <x:c r="I27212" s="53"/>
    </x:row>
    <x:row r="27213" spans="1:13" x14ac:dyDescent="0.25">
      <x:c r="G27213" s="54"/>
      <x:c r="I27213" s="53"/>
    </x:row>
    <x:row r="27214" spans="1:13" x14ac:dyDescent="0.25">
      <x:c r="G27214" s="54"/>
      <x:c r="I27214" s="53"/>
    </x:row>
    <x:row r="27215" spans="1:13" x14ac:dyDescent="0.25">
      <x:c r="G27215" s="54"/>
      <x:c r="I27215" s="53"/>
    </x:row>
    <x:row r="27216" spans="1:13" x14ac:dyDescent="0.25">
      <x:c r="G27216" s="54"/>
      <x:c r="I27216" s="53"/>
    </x:row>
    <x:row r="27217" spans="1:13" x14ac:dyDescent="0.25">
      <x:c r="G27217" s="54"/>
      <x:c r="I27217" s="53"/>
    </x:row>
    <x:row r="27218" spans="1:13" x14ac:dyDescent="0.25">
      <x:c r="G27218" s="54"/>
      <x:c r="I27218" s="53"/>
    </x:row>
    <x:row r="27219" spans="1:13" x14ac:dyDescent="0.25">
      <x:c r="G27219" s="54"/>
      <x:c r="I27219" s="53"/>
    </x:row>
    <x:row r="27220" spans="1:13" x14ac:dyDescent="0.25">
      <x:c r="G27220" s="54"/>
      <x:c r="I27220" s="53"/>
    </x:row>
    <x:row r="27221" spans="1:13" x14ac:dyDescent="0.25">
      <x:c r="G27221" s="54"/>
      <x:c r="I27221" s="53"/>
    </x:row>
    <x:row r="27222" spans="1:13" x14ac:dyDescent="0.25">
      <x:c r="G27222" s="54"/>
      <x:c r="I27222" s="53"/>
    </x:row>
    <x:row r="27223" spans="1:13" x14ac:dyDescent="0.25">
      <x:c r="G27223" s="54"/>
      <x:c r="I27223" s="53"/>
    </x:row>
    <x:row r="27224" spans="1:13" x14ac:dyDescent="0.25">
      <x:c r="G27224" s="54"/>
      <x:c r="I27224" s="53"/>
    </x:row>
    <x:row r="27225" spans="1:13" x14ac:dyDescent="0.25">
      <x:c r="G27225" s="54"/>
      <x:c r="I27225" s="53"/>
    </x:row>
    <x:row r="27226" spans="1:13" x14ac:dyDescent="0.25">
      <x:c r="G27226" s="54"/>
      <x:c r="I27226" s="53"/>
    </x:row>
    <x:row r="27227" spans="1:13" x14ac:dyDescent="0.25">
      <x:c r="G27227" s="54"/>
      <x:c r="I27227" s="53"/>
    </x:row>
    <x:row r="27228" spans="1:13" x14ac:dyDescent="0.25">
      <x:c r="G27228" s="54"/>
      <x:c r="I27228" s="53"/>
    </x:row>
    <x:row r="27229" spans="1:13" x14ac:dyDescent="0.25">
      <x:c r="G27229" s="54"/>
      <x:c r="I27229" s="53"/>
    </x:row>
    <x:row r="27230" spans="1:13" x14ac:dyDescent="0.25">
      <x:c r="G27230" s="54"/>
      <x:c r="I27230" s="53"/>
    </x:row>
    <x:row r="27231" spans="1:13" x14ac:dyDescent="0.25">
      <x:c r="G27231" s="54"/>
      <x:c r="I27231" s="53"/>
    </x:row>
    <x:row r="27232" spans="1:13" x14ac:dyDescent="0.25">
      <x:c r="G27232" s="54"/>
      <x:c r="I27232" s="53"/>
    </x:row>
    <x:row r="27233" spans="1:13" x14ac:dyDescent="0.25">
      <x:c r="G27233" s="54"/>
      <x:c r="I27233" s="53"/>
    </x:row>
    <x:row r="27234" spans="1:13" x14ac:dyDescent="0.25">
      <x:c r="G27234" s="54"/>
      <x:c r="I27234" s="53"/>
    </x:row>
    <x:row r="27235" spans="1:13" x14ac:dyDescent="0.25">
      <x:c r="G27235" s="54"/>
      <x:c r="I27235" s="53"/>
    </x:row>
    <x:row r="27236" spans="1:13" x14ac:dyDescent="0.25">
      <x:c r="G27236" s="54"/>
      <x:c r="I27236" s="53"/>
    </x:row>
    <x:row r="27237" spans="1:13" x14ac:dyDescent="0.25">
      <x:c r="G27237" s="54"/>
      <x:c r="I27237" s="53"/>
    </x:row>
    <x:row r="27238" spans="1:13" x14ac:dyDescent="0.25">
      <x:c r="G27238" s="54"/>
      <x:c r="I27238" s="53"/>
    </x:row>
    <x:row r="27239" spans="1:13" x14ac:dyDescent="0.25">
      <x:c r="G27239" s="54"/>
      <x:c r="I27239" s="53"/>
    </x:row>
    <x:row r="27240" spans="1:13" x14ac:dyDescent="0.25">
      <x:c r="G27240" s="54"/>
      <x:c r="I27240" s="53"/>
    </x:row>
    <x:row r="27241" spans="1:13" x14ac:dyDescent="0.25">
      <x:c r="G27241" s="54"/>
      <x:c r="I27241" s="53"/>
    </x:row>
    <x:row r="27242" spans="1:13" x14ac:dyDescent="0.25">
      <x:c r="G27242" s="54"/>
      <x:c r="I27242" s="53"/>
    </x:row>
    <x:row r="27243" spans="1:13" x14ac:dyDescent="0.25">
      <x:c r="G27243" s="54"/>
      <x:c r="I27243" s="53"/>
    </x:row>
    <x:row r="27244" spans="1:13" x14ac:dyDescent="0.25">
      <x:c r="G27244" s="54"/>
      <x:c r="I27244" s="53"/>
    </x:row>
    <x:row r="27245" spans="1:13" x14ac:dyDescent="0.25">
      <x:c r="G27245" s="54"/>
      <x:c r="I27245" s="53"/>
    </x:row>
    <x:row r="27246" spans="1:13" x14ac:dyDescent="0.25">
      <x:c r="G27246" s="54"/>
      <x:c r="I27246" s="53"/>
    </x:row>
    <x:row r="27247" spans="1:13" x14ac:dyDescent="0.25">
      <x:c r="G27247" s="54"/>
      <x:c r="I27247" s="53"/>
    </x:row>
    <x:row r="27248" spans="1:13" x14ac:dyDescent="0.25">
      <x:c r="G27248" s="54"/>
      <x:c r="I27248" s="53"/>
    </x:row>
    <x:row r="27249" spans="1:13" x14ac:dyDescent="0.25">
      <x:c r="I27249" s="53"/>
    </x:row>
    <x:row r="27250" spans="1:13" x14ac:dyDescent="0.25">
      <x:c r="G27250" s="54"/>
      <x:c r="I27250" s="53"/>
    </x:row>
    <x:row r="27251" spans="1:13" x14ac:dyDescent="0.25">
      <x:c r="G27251" s="54"/>
      <x:c r="I27251" s="53"/>
    </x:row>
    <x:row r="27252" spans="1:13" x14ac:dyDescent="0.25">
      <x:c r="G27252" s="54"/>
      <x:c r="I27252" s="53"/>
    </x:row>
    <x:row r="27253" spans="1:13" x14ac:dyDescent="0.25">
      <x:c r="G27253" s="54"/>
      <x:c r="I27253" s="53"/>
    </x:row>
    <x:row r="27254" spans="1:13" x14ac:dyDescent="0.25">
      <x:c r="G27254" s="54"/>
      <x:c r="I27254" s="53"/>
    </x:row>
    <x:row r="27255" spans="1:13" x14ac:dyDescent="0.25">
      <x:c r="G27255" s="54"/>
      <x:c r="I27255" s="53"/>
    </x:row>
    <x:row r="27256" spans="1:13" x14ac:dyDescent="0.25">
      <x:c r="I27256" s="53"/>
    </x:row>
    <x:row r="27257" spans="1:13" x14ac:dyDescent="0.25">
      <x:c r="G27257" s="54"/>
      <x:c r="I27257" s="53"/>
    </x:row>
    <x:row r="27258" spans="1:13" x14ac:dyDescent="0.25">
      <x:c r="G27258" s="54"/>
      <x:c r="I27258" s="53"/>
    </x:row>
    <x:row r="27259" spans="1:13" x14ac:dyDescent="0.25">
      <x:c r="G27259" s="54"/>
      <x:c r="I27259" s="53"/>
    </x:row>
    <x:row r="27260" spans="1:13" x14ac:dyDescent="0.25">
      <x:c r="G27260" s="54"/>
      <x:c r="I27260" s="53"/>
    </x:row>
    <x:row r="27261" spans="1:13" x14ac:dyDescent="0.25">
      <x:c r="G27261" s="54"/>
      <x:c r="I27261" s="53"/>
    </x:row>
    <x:row r="27262" spans="1:13" x14ac:dyDescent="0.25">
      <x:c r="G27262" s="54"/>
      <x:c r="I27262" s="53"/>
    </x:row>
    <x:row r="27263" spans="1:13" x14ac:dyDescent="0.25">
      <x:c r="G27263" s="54"/>
      <x:c r="I27263" s="53"/>
    </x:row>
    <x:row r="27264" spans="1:13" x14ac:dyDescent="0.25">
      <x:c r="G27264" s="54"/>
      <x:c r="I27264" s="53"/>
    </x:row>
    <x:row r="27265" spans="1:13" x14ac:dyDescent="0.25">
      <x:c r="G27265" s="54"/>
      <x:c r="I27265" s="53"/>
    </x:row>
    <x:row r="27266" spans="1:13" x14ac:dyDescent="0.25">
      <x:c r="G27266" s="54"/>
      <x:c r="I27266" s="53"/>
    </x:row>
    <x:row r="27267" spans="1:13" x14ac:dyDescent="0.25">
      <x:c r="G27267" s="54"/>
      <x:c r="I27267" s="53"/>
    </x:row>
    <x:row r="27268" spans="1:13" x14ac:dyDescent="0.25">
      <x:c r="G27268" s="54"/>
      <x:c r="I27268" s="53"/>
    </x:row>
    <x:row r="27269" spans="1:13" x14ac:dyDescent="0.25">
      <x:c r="G27269" s="54"/>
      <x:c r="I27269" s="53"/>
    </x:row>
    <x:row r="27270" spans="1:13" x14ac:dyDescent="0.25">
      <x:c r="G27270" s="54"/>
      <x:c r="I27270" s="53"/>
    </x:row>
    <x:row r="27271" spans="1:13" x14ac:dyDescent="0.25">
      <x:c r="G27271" s="54"/>
      <x:c r="I27271" s="53"/>
    </x:row>
    <x:row r="27272" spans="1:13" x14ac:dyDescent="0.25">
      <x:c r="G27272" s="54"/>
      <x:c r="I27272" s="53"/>
    </x:row>
    <x:row r="27273" spans="1:13" x14ac:dyDescent="0.25">
      <x:c r="G27273" s="54"/>
      <x:c r="I27273" s="53"/>
    </x:row>
    <x:row r="27274" spans="1:13" x14ac:dyDescent="0.25">
      <x:c r="G27274" s="54"/>
      <x:c r="I27274" s="53"/>
    </x:row>
    <x:row r="27275" spans="1:13" x14ac:dyDescent="0.25">
      <x:c r="G27275" s="54"/>
      <x:c r="I27275" s="53"/>
    </x:row>
    <x:row r="27276" spans="1:13" x14ac:dyDescent="0.25">
      <x:c r="G27276" s="54"/>
      <x:c r="I27276" s="53"/>
    </x:row>
    <x:row r="27277" spans="1:13" x14ac:dyDescent="0.25">
      <x:c r="G27277" s="54"/>
      <x:c r="I27277" s="53"/>
    </x:row>
    <x:row r="27278" spans="1:13" x14ac:dyDescent="0.25">
      <x:c r="G27278" s="54"/>
      <x:c r="I27278" s="53"/>
    </x:row>
    <x:row r="27279" spans="1:13" x14ac:dyDescent="0.25">
      <x:c r="G27279" s="54"/>
      <x:c r="I27279" s="53"/>
    </x:row>
    <x:row r="27280" spans="1:13" x14ac:dyDescent="0.25">
      <x:c r="G27280" s="54"/>
      <x:c r="I27280" s="53"/>
    </x:row>
    <x:row r="27281" spans="1:13" x14ac:dyDescent="0.25">
      <x:c r="G27281" s="54"/>
      <x:c r="I27281" s="53"/>
    </x:row>
    <x:row r="27282" spans="1:13" x14ac:dyDescent="0.25">
      <x:c r="G27282" s="54"/>
      <x:c r="I27282" s="53"/>
    </x:row>
    <x:row r="27283" spans="1:13" x14ac:dyDescent="0.25">
      <x:c r="G27283" s="54"/>
      <x:c r="I27283" s="53"/>
    </x:row>
    <x:row r="27284" spans="1:13" x14ac:dyDescent="0.25">
      <x:c r="G27284" s="54"/>
      <x:c r="I27284" s="53"/>
    </x:row>
    <x:row r="27285" spans="1:13" x14ac:dyDescent="0.25">
      <x:c r="G27285" s="54"/>
      <x:c r="I27285" s="53"/>
    </x:row>
    <x:row r="27286" spans="1:13" x14ac:dyDescent="0.25">
      <x:c r="G27286" s="54"/>
      <x:c r="I27286" s="53"/>
    </x:row>
    <x:row r="27287" spans="1:13" x14ac:dyDescent="0.25">
      <x:c r="G27287" s="54"/>
      <x:c r="I27287" s="53"/>
    </x:row>
    <x:row r="27288" spans="1:13" x14ac:dyDescent="0.25">
      <x:c r="G27288" s="54"/>
      <x:c r="I27288" s="53"/>
    </x:row>
    <x:row r="27289" spans="1:13" x14ac:dyDescent="0.25">
      <x:c r="G27289" s="54"/>
      <x:c r="I27289" s="53"/>
    </x:row>
    <x:row r="27290" spans="1:13" x14ac:dyDescent="0.25">
      <x:c r="G27290" s="54"/>
      <x:c r="I27290" s="53"/>
    </x:row>
    <x:row r="27291" spans="1:13" x14ac:dyDescent="0.25">
      <x:c r="G27291" s="54"/>
      <x:c r="I27291" s="53"/>
    </x:row>
    <x:row r="27292" spans="1:13" x14ac:dyDescent="0.25">
      <x:c r="G27292" s="54"/>
      <x:c r="I27292" s="53"/>
    </x:row>
    <x:row r="27293" spans="1:13" x14ac:dyDescent="0.25">
      <x:c r="G27293" s="54"/>
      <x:c r="I27293" s="53"/>
    </x:row>
    <x:row r="27294" spans="1:13" x14ac:dyDescent="0.25">
      <x:c r="G27294" s="54"/>
      <x:c r="I27294" s="53"/>
    </x:row>
    <x:row r="27295" spans="1:13" x14ac:dyDescent="0.25">
      <x:c r="G27295" s="54"/>
      <x:c r="I27295" s="53"/>
    </x:row>
    <x:row r="27296" spans="1:13" x14ac:dyDescent="0.25">
      <x:c r="G27296" s="54"/>
      <x:c r="I27296" s="53"/>
    </x:row>
    <x:row r="27297" spans="1:13" x14ac:dyDescent="0.25">
      <x:c r="G27297" s="54"/>
      <x:c r="I27297" s="53"/>
    </x:row>
    <x:row r="27298" spans="1:13" x14ac:dyDescent="0.25">
      <x:c r="G27298" s="54"/>
      <x:c r="I27298" s="53"/>
    </x:row>
    <x:row r="27299" spans="1:13" x14ac:dyDescent="0.25">
      <x:c r="G27299" s="54"/>
      <x:c r="I27299" s="53"/>
    </x:row>
    <x:row r="27300" spans="1:13" x14ac:dyDescent="0.25">
      <x:c r="G27300" s="54"/>
      <x:c r="I27300" s="53"/>
    </x:row>
    <x:row r="27301" spans="1:13" x14ac:dyDescent="0.25">
      <x:c r="G27301" s="54"/>
      <x:c r="I27301" s="53"/>
    </x:row>
    <x:row r="27302" spans="1:13" x14ac:dyDescent="0.25">
      <x:c r="G27302" s="54"/>
      <x:c r="I27302" s="53"/>
    </x:row>
    <x:row r="27303" spans="1:13" x14ac:dyDescent="0.25">
      <x:c r="G27303" s="54"/>
      <x:c r="I27303" s="53"/>
    </x:row>
    <x:row r="27304" spans="1:13" x14ac:dyDescent="0.25">
      <x:c r="G27304" s="54"/>
      <x:c r="I27304" s="53"/>
    </x:row>
    <x:row r="27305" spans="1:13" x14ac:dyDescent="0.25">
      <x:c r="G27305" s="54"/>
      <x:c r="I27305" s="53"/>
    </x:row>
    <x:row r="27306" spans="1:13" x14ac:dyDescent="0.25">
      <x:c r="G27306" s="54"/>
      <x:c r="I27306" s="53"/>
    </x:row>
    <x:row r="27307" spans="1:13" x14ac:dyDescent="0.25">
      <x:c r="G27307" s="54"/>
      <x:c r="I27307" s="53"/>
    </x:row>
    <x:row r="27308" spans="1:13" x14ac:dyDescent="0.25">
      <x:c r="G27308" s="54"/>
      <x:c r="I27308" s="53"/>
    </x:row>
    <x:row r="27309" spans="1:13" x14ac:dyDescent="0.25">
      <x:c r="G27309" s="54"/>
      <x:c r="I27309" s="53"/>
    </x:row>
    <x:row r="27310" spans="1:13" x14ac:dyDescent="0.25">
      <x:c r="G27310" s="54"/>
      <x:c r="I27310" s="53"/>
    </x:row>
    <x:row r="27311" spans="1:13" x14ac:dyDescent="0.25">
      <x:c r="G27311" s="54"/>
      <x:c r="I27311" s="53"/>
    </x:row>
    <x:row r="27312" spans="1:13" x14ac:dyDescent="0.25">
      <x:c r="G27312" s="54"/>
      <x:c r="I27312" s="53"/>
    </x:row>
    <x:row r="27313" spans="1:13" x14ac:dyDescent="0.25">
      <x:c r="G27313" s="54"/>
      <x:c r="I27313" s="53"/>
    </x:row>
    <x:row r="27314" spans="1:13" x14ac:dyDescent="0.25">
      <x:c r="G27314" s="54"/>
      <x:c r="I27314" s="53"/>
    </x:row>
    <x:row r="27315" spans="1:13" x14ac:dyDescent="0.25">
      <x:c r="G27315" s="54"/>
      <x:c r="I27315" s="53"/>
    </x:row>
    <x:row r="27316" spans="1:13" x14ac:dyDescent="0.25">
      <x:c r="G27316" s="54"/>
      <x:c r="I27316" s="53"/>
    </x:row>
    <x:row r="27317" spans="1:13" x14ac:dyDescent="0.25">
      <x:c r="G27317" s="54"/>
      <x:c r="I27317" s="53"/>
    </x:row>
    <x:row r="27318" spans="1:13" x14ac:dyDescent="0.25">
      <x:c r="G27318" s="54"/>
      <x:c r="I27318" s="53"/>
    </x:row>
    <x:row r="27319" spans="1:13" x14ac:dyDescent="0.25">
      <x:c r="G27319" s="54"/>
      <x:c r="I27319" s="53"/>
    </x:row>
    <x:row r="27320" spans="1:13" x14ac:dyDescent="0.25">
      <x:c r="G27320" s="54"/>
      <x:c r="I27320" s="53"/>
    </x:row>
    <x:row r="27321" spans="1:13" x14ac:dyDescent="0.25">
      <x:c r="G27321" s="54"/>
      <x:c r="I27321" s="53"/>
    </x:row>
    <x:row r="27322" spans="1:13" x14ac:dyDescent="0.25">
      <x:c r="G27322" s="54"/>
      <x:c r="I27322" s="53"/>
    </x:row>
    <x:row r="27323" spans="1:13" x14ac:dyDescent="0.25">
      <x:c r="G27323" s="54"/>
      <x:c r="I27323" s="53"/>
    </x:row>
    <x:row r="27324" spans="1:13" x14ac:dyDescent="0.25">
      <x:c r="G27324" s="54"/>
      <x:c r="I27324" s="53"/>
    </x:row>
    <x:row r="27325" spans="1:13" x14ac:dyDescent="0.25">
      <x:c r="G27325" s="54"/>
      <x:c r="I27325" s="53"/>
    </x:row>
    <x:row r="27326" spans="1:13" x14ac:dyDescent="0.25">
      <x:c r="G27326" s="54"/>
      <x:c r="I27326" s="53"/>
    </x:row>
    <x:row r="27327" spans="1:13" x14ac:dyDescent="0.25">
      <x:c r="G27327" s="54"/>
      <x:c r="I27327" s="53"/>
    </x:row>
    <x:row r="27328" spans="1:13" x14ac:dyDescent="0.25">
      <x:c r="G27328" s="54"/>
      <x:c r="I27328" s="53"/>
    </x:row>
    <x:row r="27329" spans="1:13" x14ac:dyDescent="0.25">
      <x:c r="G27329" s="54"/>
      <x:c r="I27329" s="53"/>
    </x:row>
    <x:row r="27330" spans="1:13" x14ac:dyDescent="0.25">
      <x:c r="G27330" s="54"/>
      <x:c r="I27330" s="53"/>
    </x:row>
    <x:row r="27331" spans="1:13" x14ac:dyDescent="0.25">
      <x:c r="G27331" s="54"/>
      <x:c r="I27331" s="53"/>
    </x:row>
    <x:row r="27332" spans="1:13" x14ac:dyDescent="0.25">
      <x:c r="G27332" s="54"/>
      <x:c r="I27332" s="53"/>
    </x:row>
    <x:row r="27333" spans="1:13" x14ac:dyDescent="0.25">
      <x:c r="G27333" s="54"/>
      <x:c r="I27333" s="53"/>
    </x:row>
    <x:row r="27334" spans="1:13" x14ac:dyDescent="0.25">
      <x:c r="G27334" s="54"/>
      <x:c r="I27334" s="53"/>
    </x:row>
    <x:row r="27335" spans="1:13" x14ac:dyDescent="0.25">
      <x:c r="G27335" s="54"/>
      <x:c r="I27335" s="53"/>
    </x:row>
    <x:row r="27336" spans="1:13" x14ac:dyDescent="0.25">
      <x:c r="G27336" s="54"/>
      <x:c r="I27336" s="53"/>
    </x:row>
    <x:row r="27337" spans="1:13" x14ac:dyDescent="0.25">
      <x:c r="G27337" s="54"/>
      <x:c r="I27337" s="53"/>
    </x:row>
    <x:row r="27338" spans="1:13" x14ac:dyDescent="0.25">
      <x:c r="G27338" s="54"/>
      <x:c r="I27338" s="53"/>
    </x:row>
    <x:row r="27339" spans="1:13" x14ac:dyDescent="0.25">
      <x:c r="G27339" s="54"/>
      <x:c r="I27339" s="53"/>
    </x:row>
    <x:row r="27340" spans="1:13" x14ac:dyDescent="0.25">
      <x:c r="G27340" s="54"/>
      <x:c r="I27340" s="53"/>
    </x:row>
    <x:row r="27341" spans="1:13" x14ac:dyDescent="0.25">
      <x:c r="I27341" s="53"/>
    </x:row>
    <x:row r="27342" spans="1:13" x14ac:dyDescent="0.25">
      <x:c r="G27342" s="54"/>
      <x:c r="I27342" s="53"/>
    </x:row>
    <x:row r="27343" spans="1:13" x14ac:dyDescent="0.25">
      <x:c r="G27343" s="54"/>
      <x:c r="I27343" s="53"/>
    </x:row>
    <x:row r="27344" spans="1:13" x14ac:dyDescent="0.25">
      <x:c r="G27344" s="54"/>
      <x:c r="I27344" s="53"/>
    </x:row>
    <x:row r="27345" spans="1:13" x14ac:dyDescent="0.25">
      <x:c r="G27345" s="54"/>
      <x:c r="I27345" s="53"/>
    </x:row>
    <x:row r="27346" spans="1:13" x14ac:dyDescent="0.25">
      <x:c r="G27346" s="54"/>
      <x:c r="I27346" s="53"/>
    </x:row>
    <x:row r="27347" spans="1:13" x14ac:dyDescent="0.25">
      <x:c r="G27347" s="54"/>
      <x:c r="I27347" s="53"/>
    </x:row>
    <x:row r="27348" spans="1:13" x14ac:dyDescent="0.25">
      <x:c r="G27348" s="54"/>
      <x:c r="I27348" s="53"/>
    </x:row>
    <x:row r="27349" spans="1:13" x14ac:dyDescent="0.25">
      <x:c r="G27349" s="54"/>
      <x:c r="I27349" s="53"/>
    </x:row>
    <x:row r="27350" spans="1:13" x14ac:dyDescent="0.25">
      <x:c r="G27350" s="54"/>
      <x:c r="I27350" s="53"/>
    </x:row>
    <x:row r="27351" spans="1:13" x14ac:dyDescent="0.25">
      <x:c r="G27351" s="54"/>
      <x:c r="I27351" s="53"/>
    </x:row>
    <x:row r="27352" spans="1:13" x14ac:dyDescent="0.25">
      <x:c r="G27352" s="54"/>
      <x:c r="I27352" s="53"/>
    </x:row>
    <x:row r="27353" spans="1:13" x14ac:dyDescent="0.25">
      <x:c r="G27353" s="54"/>
      <x:c r="I27353" s="53"/>
    </x:row>
    <x:row r="27354" spans="1:13" x14ac:dyDescent="0.25">
      <x:c r="G27354" s="54"/>
      <x:c r="I27354" s="53"/>
    </x:row>
    <x:row r="27355" spans="1:13" x14ac:dyDescent="0.25">
      <x:c r="G27355" s="54"/>
      <x:c r="I27355" s="53"/>
    </x:row>
    <x:row r="27356" spans="1:13" x14ac:dyDescent="0.25">
      <x:c r="G27356" s="54"/>
      <x:c r="I27356" s="53"/>
    </x:row>
    <x:row r="27357" spans="1:13" x14ac:dyDescent="0.25">
      <x:c r="G27357" s="54"/>
      <x:c r="I27357" s="53"/>
    </x:row>
    <x:row r="27358" spans="1:13" x14ac:dyDescent="0.25">
      <x:c r="G27358" s="54"/>
      <x:c r="I27358" s="53"/>
    </x:row>
    <x:row r="27359" spans="1:13" x14ac:dyDescent="0.25">
      <x:c r="G27359" s="54"/>
      <x:c r="I27359" s="53"/>
    </x:row>
    <x:row r="27360" spans="1:13" x14ac:dyDescent="0.25">
      <x:c r="G27360" s="54"/>
      <x:c r="I27360" s="53"/>
    </x:row>
    <x:row r="27361" spans="1:13" x14ac:dyDescent="0.25">
      <x:c r="G27361" s="54"/>
      <x:c r="I27361" s="53"/>
    </x:row>
    <x:row r="27362" spans="1:13" x14ac:dyDescent="0.25">
      <x:c r="G27362" s="54"/>
      <x:c r="I27362" s="53"/>
    </x:row>
    <x:row r="27363" spans="1:13" x14ac:dyDescent="0.25">
      <x:c r="G27363" s="54"/>
      <x:c r="I27363" s="53"/>
    </x:row>
    <x:row r="27364" spans="1:13" x14ac:dyDescent="0.25">
      <x:c r="G27364" s="54"/>
      <x:c r="I27364" s="53"/>
    </x:row>
    <x:row r="27365" spans="1:13" x14ac:dyDescent="0.25">
      <x:c r="G27365" s="54"/>
      <x:c r="I27365" s="53"/>
    </x:row>
    <x:row r="27366" spans="1:13" x14ac:dyDescent="0.25">
      <x:c r="G27366" s="54"/>
      <x:c r="I27366" s="53"/>
    </x:row>
    <x:row r="27367" spans="1:13" x14ac:dyDescent="0.25">
      <x:c r="G27367" s="54"/>
      <x:c r="I27367" s="53"/>
    </x:row>
    <x:row r="27368" spans="1:13" x14ac:dyDescent="0.25">
      <x:c r="G27368" s="54"/>
      <x:c r="I27368" s="53"/>
    </x:row>
    <x:row r="27369" spans="1:13" x14ac:dyDescent="0.25">
      <x:c r="G27369" s="54"/>
      <x:c r="I27369" s="53"/>
    </x:row>
    <x:row r="27370" spans="1:13" x14ac:dyDescent="0.25">
      <x:c r="G27370" s="54"/>
      <x:c r="I27370" s="53"/>
    </x:row>
    <x:row r="27371" spans="1:13" x14ac:dyDescent="0.25">
      <x:c r="G27371" s="54"/>
      <x:c r="I27371" s="53"/>
    </x:row>
    <x:row r="27372" spans="1:13" x14ac:dyDescent="0.25">
      <x:c r="G27372" s="54"/>
      <x:c r="I27372" s="53"/>
    </x:row>
    <x:row r="27373" spans="1:13" x14ac:dyDescent="0.25">
      <x:c r="G27373" s="54"/>
      <x:c r="I27373" s="53"/>
    </x:row>
    <x:row r="27374" spans="1:13" x14ac:dyDescent="0.25">
      <x:c r="G27374" s="54"/>
      <x:c r="I27374" s="53"/>
    </x:row>
    <x:row r="27375" spans="1:13" x14ac:dyDescent="0.25">
      <x:c r="G27375" s="54"/>
      <x:c r="I27375" s="53"/>
    </x:row>
    <x:row r="27376" spans="1:13" x14ac:dyDescent="0.25">
      <x:c r="G27376" s="54"/>
      <x:c r="I27376" s="53"/>
    </x:row>
    <x:row r="27377" spans="1:13" x14ac:dyDescent="0.25">
      <x:c r="G27377" s="54"/>
      <x:c r="I27377" s="53"/>
    </x:row>
    <x:row r="27378" spans="1:13" x14ac:dyDescent="0.25">
      <x:c r="G27378" s="54"/>
      <x:c r="I27378" s="53"/>
    </x:row>
    <x:row r="27379" spans="1:13" x14ac:dyDescent="0.25">
      <x:c r="G27379" s="54"/>
      <x:c r="I27379" s="53"/>
    </x:row>
    <x:row r="27380" spans="1:13" x14ac:dyDescent="0.25">
      <x:c r="G27380" s="54"/>
      <x:c r="I27380" s="53"/>
    </x:row>
    <x:row r="27381" spans="1:13" x14ac:dyDescent="0.25">
      <x:c r="G27381" s="54"/>
      <x:c r="I27381" s="53"/>
    </x:row>
    <x:row r="27382" spans="1:13" x14ac:dyDescent="0.25">
      <x:c r="G27382" s="54"/>
      <x:c r="I27382" s="53"/>
    </x:row>
    <x:row r="27383" spans="1:13" x14ac:dyDescent="0.25">
      <x:c r="G27383" s="54"/>
      <x:c r="I27383" s="53"/>
    </x:row>
    <x:row r="27384" spans="1:13" x14ac:dyDescent="0.25">
      <x:c r="G27384" s="54"/>
      <x:c r="I27384" s="53"/>
    </x:row>
    <x:row r="27385" spans="1:13" x14ac:dyDescent="0.25">
      <x:c r="G27385" s="54"/>
      <x:c r="I27385" s="53"/>
    </x:row>
    <x:row r="27386" spans="1:13" x14ac:dyDescent="0.25">
      <x:c r="G27386" s="54"/>
      <x:c r="I27386" s="53"/>
    </x:row>
    <x:row r="27387" spans="1:13" x14ac:dyDescent="0.25">
      <x:c r="G27387" s="54"/>
      <x:c r="I27387" s="53"/>
    </x:row>
    <x:row r="27388" spans="1:13" x14ac:dyDescent="0.25">
      <x:c r="G27388" s="54"/>
      <x:c r="I27388" s="53"/>
    </x:row>
    <x:row r="27389" spans="1:13" x14ac:dyDescent="0.25">
      <x:c r="G27389" s="54"/>
      <x:c r="I27389" s="53"/>
    </x:row>
    <x:row r="27390" spans="1:13" x14ac:dyDescent="0.25">
      <x:c r="G27390" s="54"/>
      <x:c r="I27390" s="53"/>
    </x:row>
    <x:row r="27391" spans="1:13" x14ac:dyDescent="0.25">
      <x:c r="G27391" s="54"/>
      <x:c r="I27391" s="53"/>
    </x:row>
    <x:row r="27392" spans="1:13" x14ac:dyDescent="0.25">
      <x:c r="G27392" s="54"/>
      <x:c r="I27392" s="53"/>
    </x:row>
    <x:row r="27393" spans="1:13" x14ac:dyDescent="0.25">
      <x:c r="G27393" s="54"/>
      <x:c r="I27393" s="53"/>
    </x:row>
    <x:row r="27394" spans="1:13" x14ac:dyDescent="0.25">
      <x:c r="G27394" s="54"/>
      <x:c r="I27394" s="53"/>
    </x:row>
    <x:row r="27395" spans="1:13" x14ac:dyDescent="0.25">
      <x:c r="G27395" s="54"/>
      <x:c r="I27395" s="53"/>
    </x:row>
    <x:row r="27396" spans="1:13" x14ac:dyDescent="0.25">
      <x:c r="G27396" s="54"/>
      <x:c r="I27396" s="53"/>
    </x:row>
    <x:row r="27397" spans="1:13" x14ac:dyDescent="0.25">
      <x:c r="G27397" s="54"/>
      <x:c r="I27397" s="53"/>
    </x:row>
    <x:row r="27398" spans="1:13" x14ac:dyDescent="0.25">
      <x:c r="G27398" s="54"/>
      <x:c r="I27398" s="53"/>
    </x:row>
    <x:row r="27399" spans="1:13" x14ac:dyDescent="0.25">
      <x:c r="G27399" s="54"/>
      <x:c r="I27399" s="53"/>
    </x:row>
    <x:row r="27400" spans="1:13" x14ac:dyDescent="0.25">
      <x:c r="G27400" s="54"/>
      <x:c r="I27400" s="53"/>
    </x:row>
    <x:row r="27401" spans="1:13" x14ac:dyDescent="0.25">
      <x:c r="G27401" s="54"/>
      <x:c r="I27401" s="53"/>
    </x:row>
    <x:row r="27402" spans="1:13" x14ac:dyDescent="0.25">
      <x:c r="G27402" s="54"/>
      <x:c r="I27402" s="53"/>
    </x:row>
    <x:row r="27403" spans="1:13" x14ac:dyDescent="0.25">
      <x:c r="G27403" s="54"/>
      <x:c r="I27403" s="53"/>
    </x:row>
    <x:row r="27404" spans="1:13" x14ac:dyDescent="0.25">
      <x:c r="G27404" s="54"/>
      <x:c r="I27404" s="53"/>
    </x:row>
    <x:row r="27405" spans="1:13" x14ac:dyDescent="0.25">
      <x:c r="G27405" s="54"/>
      <x:c r="I27405" s="53"/>
    </x:row>
    <x:row r="27406" spans="1:13" x14ac:dyDescent="0.25">
      <x:c r="G27406" s="54"/>
      <x:c r="I27406" s="53"/>
    </x:row>
    <x:row r="27407" spans="1:13" x14ac:dyDescent="0.25">
      <x:c r="G27407" s="54"/>
      <x:c r="I27407" s="53"/>
    </x:row>
    <x:row r="27408" spans="1:13" x14ac:dyDescent="0.25">
      <x:c r="G27408" s="54"/>
      <x:c r="I27408" s="53"/>
    </x:row>
    <x:row r="27409" spans="1:13" x14ac:dyDescent="0.25">
      <x:c r="G27409" s="54"/>
      <x:c r="I27409" s="53"/>
    </x:row>
    <x:row r="27410" spans="1:13" x14ac:dyDescent="0.25">
      <x:c r="G27410" s="54"/>
      <x:c r="I27410" s="53"/>
    </x:row>
    <x:row r="27411" spans="1:13" x14ac:dyDescent="0.25">
      <x:c r="G27411" s="54"/>
      <x:c r="I27411" s="53"/>
    </x:row>
    <x:row r="27412" spans="1:13" x14ac:dyDescent="0.25">
      <x:c r="G27412" s="54"/>
      <x:c r="I27412" s="53"/>
    </x:row>
    <x:row r="27413" spans="1:13" x14ac:dyDescent="0.25">
      <x:c r="G27413" s="54"/>
      <x:c r="I27413" s="53"/>
    </x:row>
    <x:row r="27414" spans="1:13" x14ac:dyDescent="0.25">
      <x:c r="G27414" s="54"/>
      <x:c r="I27414" s="53"/>
    </x:row>
    <x:row r="27415" spans="1:13" x14ac:dyDescent="0.25">
      <x:c r="G27415" s="54"/>
      <x:c r="I27415" s="53"/>
    </x:row>
    <x:row r="27416" spans="1:13" x14ac:dyDescent="0.25">
      <x:c r="G27416" s="54"/>
      <x:c r="I27416" s="53"/>
    </x:row>
    <x:row r="27417" spans="1:13" x14ac:dyDescent="0.25">
      <x:c r="G27417" s="54"/>
      <x:c r="I27417" s="53"/>
    </x:row>
    <x:row r="27418" spans="1:13" x14ac:dyDescent="0.25">
      <x:c r="G27418" s="54"/>
      <x:c r="I27418" s="53"/>
    </x:row>
    <x:row r="27419" spans="1:13" x14ac:dyDescent="0.25">
      <x:c r="G27419" s="54"/>
      <x:c r="I27419" s="53"/>
    </x:row>
    <x:row r="27420" spans="1:13" x14ac:dyDescent="0.25">
      <x:c r="G27420" s="54"/>
      <x:c r="I27420" s="53"/>
    </x:row>
    <x:row r="27421" spans="1:13" x14ac:dyDescent="0.25">
      <x:c r="G27421" s="54"/>
      <x:c r="I27421" s="53"/>
    </x:row>
    <x:row r="27422" spans="1:13" x14ac:dyDescent="0.25">
      <x:c r="G27422" s="54"/>
      <x:c r="I27422" s="53"/>
    </x:row>
    <x:row r="27423" spans="1:13" x14ac:dyDescent="0.25">
      <x:c r="G27423" s="54"/>
      <x:c r="I27423" s="53"/>
    </x:row>
    <x:row r="27424" spans="1:13" x14ac:dyDescent="0.25">
      <x:c r="G27424" s="54"/>
      <x:c r="I27424" s="53"/>
    </x:row>
    <x:row r="27425" spans="1:13" x14ac:dyDescent="0.25">
      <x:c r="G27425" s="54"/>
      <x:c r="I27425" s="53"/>
    </x:row>
    <x:row r="27426" spans="1:13" x14ac:dyDescent="0.25">
      <x:c r="G27426" s="54"/>
      <x:c r="I27426" s="53"/>
    </x:row>
    <x:row r="27427" spans="1:13" x14ac:dyDescent="0.25">
      <x:c r="G27427" s="54"/>
      <x:c r="I27427" s="53"/>
    </x:row>
    <x:row r="27428" spans="1:13" x14ac:dyDescent="0.25">
      <x:c r="G27428" s="54"/>
      <x:c r="I27428" s="53"/>
    </x:row>
    <x:row r="27429" spans="1:13" x14ac:dyDescent="0.25">
      <x:c r="G27429" s="54"/>
      <x:c r="I27429" s="53"/>
    </x:row>
    <x:row r="27430" spans="1:13" x14ac:dyDescent="0.25">
      <x:c r="G27430" s="54"/>
      <x:c r="I27430" s="53"/>
    </x:row>
    <x:row r="27431" spans="1:13" x14ac:dyDescent="0.25">
      <x:c r="G27431" s="54"/>
      <x:c r="I27431" s="53"/>
    </x:row>
    <x:row r="27432" spans="1:13" x14ac:dyDescent="0.25">
      <x:c r="G27432" s="54"/>
      <x:c r="I27432" s="53"/>
    </x:row>
    <x:row r="27433" spans="1:13" x14ac:dyDescent="0.25">
      <x:c r="G27433" s="54"/>
      <x:c r="I27433" s="53"/>
    </x:row>
    <x:row r="27434" spans="1:13" x14ac:dyDescent="0.25">
      <x:c r="G27434" s="54"/>
      <x:c r="I27434" s="53"/>
    </x:row>
    <x:row r="27435" spans="1:13" x14ac:dyDescent="0.25">
      <x:c r="G27435" s="54"/>
      <x:c r="I27435" s="53"/>
    </x:row>
    <x:row r="27436" spans="1:13" x14ac:dyDescent="0.25">
      <x:c r="G27436" s="54"/>
      <x:c r="I27436" s="53"/>
    </x:row>
    <x:row r="27437" spans="1:13" x14ac:dyDescent="0.25">
      <x:c r="G27437" s="54"/>
      <x:c r="I27437" s="53"/>
    </x:row>
    <x:row r="27438" spans="1:13" x14ac:dyDescent="0.25">
      <x:c r="G27438" s="54"/>
      <x:c r="I27438" s="53"/>
    </x:row>
    <x:row r="27439" spans="1:13" x14ac:dyDescent="0.25">
      <x:c r="I27439" s="53"/>
    </x:row>
    <x:row r="27440" spans="1:13" x14ac:dyDescent="0.25">
      <x:c r="G27440" s="54"/>
      <x:c r="I27440" s="53"/>
    </x:row>
    <x:row r="27441" spans="1:13" x14ac:dyDescent="0.25">
      <x:c r="G27441" s="54"/>
      <x:c r="I27441" s="53"/>
    </x:row>
    <x:row r="27442" spans="1:13" x14ac:dyDescent="0.25">
      <x:c r="G27442" s="54"/>
      <x:c r="I27442" s="53"/>
    </x:row>
    <x:row r="27443" spans="1:13" x14ac:dyDescent="0.25">
      <x:c r="G27443" s="54"/>
      <x:c r="I27443" s="53"/>
    </x:row>
    <x:row r="27444" spans="1:13" x14ac:dyDescent="0.25">
      <x:c r="G27444" s="54"/>
      <x:c r="I27444" s="53"/>
    </x:row>
    <x:row r="27445" spans="1:13" x14ac:dyDescent="0.25">
      <x:c r="G27445" s="54"/>
      <x:c r="I27445" s="53"/>
    </x:row>
    <x:row r="27446" spans="1:13" x14ac:dyDescent="0.25">
      <x:c r="G27446" s="54"/>
      <x:c r="I27446" s="53"/>
    </x:row>
    <x:row r="27447" spans="1:13" x14ac:dyDescent="0.25">
      <x:c r="G27447" s="54"/>
      <x:c r="I27447" s="53"/>
    </x:row>
    <x:row r="27448" spans="1:13" x14ac:dyDescent="0.25">
      <x:c r="G27448" s="54"/>
      <x:c r="I27448" s="53"/>
    </x:row>
    <x:row r="27449" spans="1:13" x14ac:dyDescent="0.25">
      <x:c r="G27449" s="54"/>
      <x:c r="I27449" s="53"/>
    </x:row>
    <x:row r="27450" spans="1:13" x14ac:dyDescent="0.25">
      <x:c r="G27450" s="54"/>
      <x:c r="I27450" s="53"/>
    </x:row>
    <x:row r="27451" spans="1:13" x14ac:dyDescent="0.25">
      <x:c r="G27451" s="54"/>
      <x:c r="I27451" s="53"/>
    </x:row>
    <x:row r="27452" spans="1:13" x14ac:dyDescent="0.25">
      <x:c r="G27452" s="54"/>
      <x:c r="I27452" s="53"/>
    </x:row>
    <x:row r="27453" spans="1:13" x14ac:dyDescent="0.25">
      <x:c r="G27453" s="54"/>
      <x:c r="I27453" s="53"/>
    </x:row>
    <x:row r="27454" spans="1:13" x14ac:dyDescent="0.25">
      <x:c r="G27454" s="54"/>
      <x:c r="I27454" s="53"/>
    </x:row>
    <x:row r="27455" spans="1:13" x14ac:dyDescent="0.25">
      <x:c r="G27455" s="54"/>
      <x:c r="I27455" s="53"/>
    </x:row>
    <x:row r="27456" spans="1:13" x14ac:dyDescent="0.25">
      <x:c r="I27456" s="53"/>
    </x:row>
    <x:row r="27457" spans="1:13" x14ac:dyDescent="0.25">
      <x:c r="G27457" s="54"/>
      <x:c r="I27457" s="53"/>
    </x:row>
    <x:row r="27458" spans="1:13" x14ac:dyDescent="0.25">
      <x:c r="G27458" s="54"/>
      <x:c r="I27458" s="53"/>
    </x:row>
    <x:row r="27459" spans="1:13" x14ac:dyDescent="0.25">
      <x:c r="G27459" s="54"/>
      <x:c r="I27459" s="53"/>
    </x:row>
    <x:row r="27460" spans="1:13" x14ac:dyDescent="0.25">
      <x:c r="G27460" s="54"/>
      <x:c r="I27460" s="53"/>
    </x:row>
    <x:row r="27461" spans="1:13" x14ac:dyDescent="0.25">
      <x:c r="G27461" s="54"/>
      <x:c r="I27461" s="53"/>
    </x:row>
    <x:row r="27462" spans="1:13" x14ac:dyDescent="0.25">
      <x:c r="G27462" s="54"/>
      <x:c r="I27462" s="53"/>
    </x:row>
    <x:row r="27463" spans="1:13" x14ac:dyDescent="0.25">
      <x:c r="G27463" s="54"/>
      <x:c r="I27463" s="53"/>
    </x:row>
    <x:row r="27464" spans="1:13" x14ac:dyDescent="0.25">
      <x:c r="G27464" s="54"/>
      <x:c r="I27464" s="53"/>
    </x:row>
    <x:row r="27465" spans="1:13" x14ac:dyDescent="0.25">
      <x:c r="G27465" s="54"/>
      <x:c r="I27465" s="53"/>
    </x:row>
    <x:row r="27466" spans="1:13" x14ac:dyDescent="0.25">
      <x:c r="G27466" s="54"/>
      <x:c r="I27466" s="53"/>
    </x:row>
    <x:row r="27467" spans="1:13" x14ac:dyDescent="0.25">
      <x:c r="G27467" s="54"/>
      <x:c r="I27467" s="53"/>
    </x:row>
    <x:row r="27468" spans="1:13" x14ac:dyDescent="0.25">
      <x:c r="G27468" s="54"/>
      <x:c r="I27468" s="53"/>
    </x:row>
    <x:row r="27469" spans="1:13" x14ac:dyDescent="0.25">
      <x:c r="G27469" s="54"/>
      <x:c r="I27469" s="53"/>
    </x:row>
    <x:row r="27470" spans="1:13" x14ac:dyDescent="0.25">
      <x:c r="G27470" s="54"/>
      <x:c r="I27470" s="53"/>
    </x:row>
    <x:row r="27471" spans="1:13" x14ac:dyDescent="0.25">
      <x:c r="G27471" s="54"/>
      <x:c r="I27471" s="53"/>
    </x:row>
    <x:row r="27472" spans="1:13" x14ac:dyDescent="0.25">
      <x:c r="G27472" s="54"/>
      <x:c r="I27472" s="53"/>
    </x:row>
    <x:row r="27473" spans="1:13" x14ac:dyDescent="0.25">
      <x:c r="G27473" s="54"/>
      <x:c r="I27473" s="53"/>
    </x:row>
    <x:row r="27474" spans="1:13" x14ac:dyDescent="0.25">
      <x:c r="G27474" s="54"/>
      <x:c r="I27474" s="53"/>
    </x:row>
    <x:row r="27475" spans="1:13" x14ac:dyDescent="0.25">
      <x:c r="G27475" s="54"/>
      <x:c r="I27475" s="53"/>
    </x:row>
    <x:row r="27476" spans="1:13" x14ac:dyDescent="0.25">
      <x:c r="G27476" s="54"/>
      <x:c r="I27476" s="53"/>
    </x:row>
    <x:row r="27477" spans="1:13" x14ac:dyDescent="0.25">
      <x:c r="G27477" s="54"/>
      <x:c r="I27477" s="53"/>
    </x:row>
    <x:row r="27478" spans="1:13" x14ac:dyDescent="0.25">
      <x:c r="G27478" s="54"/>
      <x:c r="I27478" s="53"/>
    </x:row>
    <x:row r="27479" spans="1:13" x14ac:dyDescent="0.25">
      <x:c r="G27479" s="54"/>
      <x:c r="I27479" s="53"/>
    </x:row>
    <x:row r="27480" spans="1:13" x14ac:dyDescent="0.25">
      <x:c r="G27480" s="54"/>
      <x:c r="I27480" s="53"/>
    </x:row>
    <x:row r="27481" spans="1:13" x14ac:dyDescent="0.25">
      <x:c r="G27481" s="54"/>
      <x:c r="I27481" s="53"/>
    </x:row>
    <x:row r="27482" spans="1:13" x14ac:dyDescent="0.25">
      <x:c r="G27482" s="54"/>
      <x:c r="I27482" s="53"/>
    </x:row>
    <x:row r="27483" spans="1:13" x14ac:dyDescent="0.25">
      <x:c r="G27483" s="54"/>
      <x:c r="I27483" s="53"/>
    </x:row>
    <x:row r="27484" spans="1:13" x14ac:dyDescent="0.25">
      <x:c r="G27484" s="54"/>
      <x:c r="I27484" s="53"/>
    </x:row>
    <x:row r="27485" spans="1:13" x14ac:dyDescent="0.25">
      <x:c r="G27485" s="54"/>
      <x:c r="I27485" s="53"/>
    </x:row>
    <x:row r="27486" spans="1:13" x14ac:dyDescent="0.25">
      <x:c r="G27486" s="54"/>
      <x:c r="I27486" s="53"/>
    </x:row>
    <x:row r="27487" spans="1:13" x14ac:dyDescent="0.25">
      <x:c r="G27487" s="54"/>
      <x:c r="I27487" s="53"/>
    </x:row>
    <x:row r="27488" spans="1:13" x14ac:dyDescent="0.25">
      <x:c r="G27488" s="54"/>
      <x:c r="I27488" s="53"/>
    </x:row>
    <x:row r="27489" spans="1:13" x14ac:dyDescent="0.25">
      <x:c r="G27489" s="54"/>
      <x:c r="I27489" s="53"/>
    </x:row>
    <x:row r="27490" spans="1:13" x14ac:dyDescent="0.25">
      <x:c r="G27490" s="54"/>
      <x:c r="I27490" s="53"/>
    </x:row>
    <x:row r="27491" spans="1:13" x14ac:dyDescent="0.25">
      <x:c r="G27491" s="54"/>
      <x:c r="I27491" s="53"/>
    </x:row>
    <x:row r="27492" spans="1:13" x14ac:dyDescent="0.25">
      <x:c r="G27492" s="54"/>
      <x:c r="I27492" s="53"/>
    </x:row>
    <x:row r="27493" spans="1:13" x14ac:dyDescent="0.25">
      <x:c r="G27493" s="54"/>
      <x:c r="I27493" s="53"/>
    </x:row>
    <x:row r="27494" spans="1:13" x14ac:dyDescent="0.25">
      <x:c r="G27494" s="54"/>
      <x:c r="I27494" s="53"/>
    </x:row>
    <x:row r="27495" spans="1:13" x14ac:dyDescent="0.25">
      <x:c r="G27495" s="54"/>
      <x:c r="I27495" s="53"/>
    </x:row>
    <x:row r="27496" spans="1:13" x14ac:dyDescent="0.25">
      <x:c r="G27496" s="54"/>
      <x:c r="I27496" s="53"/>
    </x:row>
    <x:row r="27497" spans="1:13" x14ac:dyDescent="0.25">
      <x:c r="G27497" s="54"/>
      <x:c r="I27497" s="53"/>
    </x:row>
    <x:row r="27498" spans="1:13" x14ac:dyDescent="0.25">
      <x:c r="G27498" s="54"/>
      <x:c r="I27498" s="53"/>
    </x:row>
    <x:row r="27499" spans="1:13" x14ac:dyDescent="0.25">
      <x:c r="G27499" s="54"/>
      <x:c r="I27499" s="53"/>
    </x:row>
    <x:row r="27500" spans="1:13" x14ac:dyDescent="0.25">
      <x:c r="G27500" s="54"/>
      <x:c r="I27500" s="53"/>
    </x:row>
    <x:row r="27501" spans="1:13" x14ac:dyDescent="0.25">
      <x:c r="G27501" s="54"/>
      <x:c r="I27501" s="53"/>
    </x:row>
    <x:row r="27502" spans="1:13" x14ac:dyDescent="0.25">
      <x:c r="G27502" s="54"/>
      <x:c r="I27502" s="53"/>
    </x:row>
    <x:row r="27503" spans="1:13" x14ac:dyDescent="0.25">
      <x:c r="G27503" s="54"/>
      <x:c r="I27503" s="53"/>
    </x:row>
    <x:row r="27504" spans="1:13" x14ac:dyDescent="0.25">
      <x:c r="G27504" s="54"/>
      <x:c r="I27504" s="53"/>
    </x:row>
    <x:row r="27505" spans="1:13" x14ac:dyDescent="0.25">
      <x:c r="G27505" s="54"/>
      <x:c r="I27505" s="53"/>
    </x:row>
    <x:row r="27506" spans="1:13" x14ac:dyDescent="0.25">
      <x:c r="G27506" s="54"/>
      <x:c r="I27506" s="53"/>
    </x:row>
    <x:row r="27507" spans="1:13" x14ac:dyDescent="0.25">
      <x:c r="G27507" s="54"/>
      <x:c r="I27507" s="53"/>
    </x:row>
    <x:row r="27508" spans="1:13" x14ac:dyDescent="0.25">
      <x:c r="G27508" s="54"/>
      <x:c r="I27508" s="53"/>
    </x:row>
    <x:row r="27509" spans="1:13" x14ac:dyDescent="0.25">
      <x:c r="G27509" s="54"/>
      <x:c r="I27509" s="53"/>
    </x:row>
    <x:row r="27510" spans="1:13" x14ac:dyDescent="0.25">
      <x:c r="G27510" s="54"/>
      <x:c r="I27510" s="53"/>
    </x:row>
    <x:row r="27511" spans="1:13" x14ac:dyDescent="0.25">
      <x:c r="G27511" s="54"/>
      <x:c r="I27511" s="53"/>
    </x:row>
    <x:row r="27512" spans="1:13" x14ac:dyDescent="0.25">
      <x:c r="G27512" s="54"/>
      <x:c r="I27512" s="53"/>
    </x:row>
    <x:row r="27513" spans="1:13" x14ac:dyDescent="0.25">
      <x:c r="G27513" s="54"/>
      <x:c r="I27513" s="53"/>
    </x:row>
    <x:row r="27514" spans="1:13" x14ac:dyDescent="0.25">
      <x:c r="G27514" s="54"/>
      <x:c r="I27514" s="53"/>
    </x:row>
    <x:row r="27515" spans="1:13" x14ac:dyDescent="0.25">
      <x:c r="G27515" s="54"/>
      <x:c r="I27515" s="53"/>
    </x:row>
    <x:row r="27516" spans="1:13" x14ac:dyDescent="0.25">
      <x:c r="G27516" s="54"/>
      <x:c r="I27516" s="53"/>
    </x:row>
    <x:row r="27517" spans="1:13" x14ac:dyDescent="0.25">
      <x:c r="G27517" s="54"/>
      <x:c r="I27517" s="53"/>
    </x:row>
    <x:row r="27518" spans="1:13" x14ac:dyDescent="0.25">
      <x:c r="G27518" s="54"/>
      <x:c r="I27518" s="53"/>
    </x:row>
    <x:row r="27519" spans="1:13" x14ac:dyDescent="0.25">
      <x:c r="G27519" s="54"/>
      <x:c r="I27519" s="53"/>
    </x:row>
    <x:row r="27520" spans="1:13" x14ac:dyDescent="0.25">
      <x:c r="G27520" s="54"/>
      <x:c r="I27520" s="53"/>
    </x:row>
    <x:row r="27521" spans="1:13" x14ac:dyDescent="0.25">
      <x:c r="G27521" s="54"/>
      <x:c r="I27521" s="53"/>
    </x:row>
    <x:row r="27522" spans="1:13" x14ac:dyDescent="0.25">
      <x:c r="G27522" s="54"/>
      <x:c r="I27522" s="53"/>
    </x:row>
    <x:row r="27523" spans="1:13" x14ac:dyDescent="0.25">
      <x:c r="G27523" s="54"/>
      <x:c r="I27523" s="53"/>
    </x:row>
    <x:row r="27524" spans="1:13" x14ac:dyDescent="0.25">
      <x:c r="G27524" s="54"/>
      <x:c r="I27524" s="53"/>
    </x:row>
    <x:row r="27525" spans="1:13" x14ac:dyDescent="0.25">
      <x:c r="G27525" s="54"/>
      <x:c r="I27525" s="53"/>
    </x:row>
    <x:row r="27526" spans="1:13" x14ac:dyDescent="0.25">
      <x:c r="G27526" s="54"/>
      <x:c r="I27526" s="53"/>
    </x:row>
    <x:row r="27527" spans="1:13" x14ac:dyDescent="0.25">
      <x:c r="G27527" s="54"/>
      <x:c r="I27527" s="53"/>
    </x:row>
    <x:row r="27528" spans="1:13" x14ac:dyDescent="0.25">
      <x:c r="G27528" s="54"/>
      <x:c r="I27528" s="53"/>
    </x:row>
    <x:row r="27529" spans="1:13" x14ac:dyDescent="0.25">
      <x:c r="G27529" s="54"/>
      <x:c r="I27529" s="53"/>
    </x:row>
    <x:row r="27530" spans="1:13" x14ac:dyDescent="0.25">
      <x:c r="G27530" s="54"/>
      <x:c r="I27530" s="53"/>
    </x:row>
    <x:row r="27531" spans="1:13" x14ac:dyDescent="0.25">
      <x:c r="G27531" s="54"/>
      <x:c r="I27531" s="53"/>
    </x:row>
    <x:row r="27532" spans="1:13" x14ac:dyDescent="0.25">
      <x:c r="G27532" s="54"/>
      <x:c r="I27532" s="53"/>
    </x:row>
    <x:row r="27533" spans="1:13" x14ac:dyDescent="0.25">
      <x:c r="G27533" s="54"/>
      <x:c r="I27533" s="53"/>
    </x:row>
    <x:row r="27534" spans="1:13" x14ac:dyDescent="0.25">
      <x:c r="G27534" s="54"/>
      <x:c r="I27534" s="53"/>
    </x:row>
    <x:row r="27535" spans="1:13" x14ac:dyDescent="0.25">
      <x:c r="I27535" s="53"/>
    </x:row>
    <x:row r="27536" spans="1:13" x14ac:dyDescent="0.25">
      <x:c r="G27536" s="54"/>
      <x:c r="I27536" s="53"/>
    </x:row>
    <x:row r="27537" spans="1:13" x14ac:dyDescent="0.25">
      <x:c r="G27537" s="54"/>
      <x:c r="I27537" s="53"/>
    </x:row>
    <x:row r="27538" spans="1:13" x14ac:dyDescent="0.25">
      <x:c r="G27538" s="54"/>
      <x:c r="I27538" s="53"/>
    </x:row>
    <x:row r="27539" spans="1:13" x14ac:dyDescent="0.25">
      <x:c r="G27539" s="54"/>
      <x:c r="I27539" s="53"/>
    </x:row>
    <x:row r="27540" spans="1:13" x14ac:dyDescent="0.25">
      <x:c r="I27540" s="53"/>
    </x:row>
    <x:row r="27541" spans="1:13" x14ac:dyDescent="0.25">
      <x:c r="G27541" s="54"/>
      <x:c r="I27541" s="53"/>
    </x:row>
    <x:row r="27542" spans="1:13" x14ac:dyDescent="0.25">
      <x:c r="G27542" s="54"/>
      <x:c r="I27542" s="53"/>
    </x:row>
    <x:row r="27543" spans="1:13" x14ac:dyDescent="0.25">
      <x:c r="G27543" s="54"/>
      <x:c r="I27543" s="53"/>
    </x:row>
    <x:row r="27544" spans="1:13" x14ac:dyDescent="0.25">
      <x:c r="G27544" s="54"/>
      <x:c r="I27544" s="53"/>
    </x:row>
    <x:row r="27545" spans="1:13" x14ac:dyDescent="0.25">
      <x:c r="G27545" s="54"/>
      <x:c r="I27545" s="53"/>
    </x:row>
    <x:row r="27546" spans="1:13" x14ac:dyDescent="0.25">
      <x:c r="G27546" s="54"/>
      <x:c r="I27546" s="53"/>
    </x:row>
    <x:row r="27547" spans="1:13" x14ac:dyDescent="0.25">
      <x:c r="G27547" s="54"/>
      <x:c r="I27547" s="53"/>
    </x:row>
    <x:row r="27548" spans="1:13" x14ac:dyDescent="0.25">
      <x:c r="G27548" s="54"/>
      <x:c r="I27548" s="53"/>
    </x:row>
    <x:row r="27549" spans="1:13" x14ac:dyDescent="0.25">
      <x:c r="G27549" s="54"/>
      <x:c r="I27549" s="53"/>
    </x:row>
    <x:row r="27550" spans="1:13" x14ac:dyDescent="0.25">
      <x:c r="G27550" s="54"/>
      <x:c r="I27550" s="53"/>
    </x:row>
    <x:row r="27551" spans="1:13" x14ac:dyDescent="0.25">
      <x:c r="G27551" s="54"/>
      <x:c r="I27551" s="53"/>
    </x:row>
    <x:row r="27552" spans="1:13" x14ac:dyDescent="0.25">
      <x:c r="G27552" s="54"/>
      <x:c r="I27552" s="53"/>
    </x:row>
    <x:row r="27553" spans="1:13" x14ac:dyDescent="0.25">
      <x:c r="G27553" s="54"/>
      <x:c r="I27553" s="53"/>
    </x:row>
    <x:row r="27554" spans="1:13" x14ac:dyDescent="0.25">
      <x:c r="G27554" s="54"/>
      <x:c r="I27554" s="53"/>
    </x:row>
    <x:row r="27555" spans="1:13" x14ac:dyDescent="0.25">
      <x:c r="G27555" s="54"/>
      <x:c r="I27555" s="53"/>
    </x:row>
    <x:row r="27556" spans="1:13" x14ac:dyDescent="0.25">
      <x:c r="G27556" s="54"/>
      <x:c r="I27556" s="53"/>
    </x:row>
    <x:row r="27557" spans="1:13" x14ac:dyDescent="0.25">
      <x:c r="G27557" s="54"/>
      <x:c r="I27557" s="53"/>
    </x:row>
    <x:row r="27558" spans="1:13" x14ac:dyDescent="0.25">
      <x:c r="G27558" s="54"/>
      <x:c r="I27558" s="53"/>
    </x:row>
    <x:row r="27559" spans="1:13" x14ac:dyDescent="0.25">
      <x:c r="G27559" s="54"/>
      <x:c r="I27559" s="53"/>
    </x:row>
    <x:row r="27560" spans="1:13" x14ac:dyDescent="0.25">
      <x:c r="G27560" s="54"/>
      <x:c r="I27560" s="53"/>
    </x:row>
    <x:row r="27561" spans="1:13" x14ac:dyDescent="0.25">
      <x:c r="G27561" s="54"/>
      <x:c r="I27561" s="53"/>
    </x:row>
    <x:row r="27562" spans="1:13" x14ac:dyDescent="0.25">
      <x:c r="G27562" s="54"/>
      <x:c r="I27562" s="53"/>
    </x:row>
    <x:row r="27563" spans="1:13" x14ac:dyDescent="0.25">
      <x:c r="G27563" s="54"/>
      <x:c r="I27563" s="53"/>
    </x:row>
    <x:row r="27564" spans="1:13" x14ac:dyDescent="0.25">
      <x:c r="G27564" s="54"/>
      <x:c r="I27564" s="53"/>
    </x:row>
    <x:row r="27565" spans="1:13" x14ac:dyDescent="0.25">
      <x:c r="G27565" s="54"/>
      <x:c r="I27565" s="53"/>
    </x:row>
    <x:row r="27566" spans="1:13" x14ac:dyDescent="0.25">
      <x:c r="G27566" s="54"/>
      <x:c r="I27566" s="53"/>
    </x:row>
    <x:row r="27567" spans="1:13" x14ac:dyDescent="0.25">
      <x:c r="G27567" s="54"/>
      <x:c r="I27567" s="53"/>
    </x:row>
    <x:row r="27568" spans="1:13" x14ac:dyDescent="0.25">
      <x:c r="G27568" s="54"/>
      <x:c r="I27568" s="53"/>
    </x:row>
    <x:row r="27569" spans="1:13" x14ac:dyDescent="0.25">
      <x:c r="G27569" s="54"/>
      <x:c r="I27569" s="53"/>
    </x:row>
    <x:row r="27570" spans="1:13" x14ac:dyDescent="0.25">
      <x:c r="G27570" s="54"/>
      <x:c r="I27570" s="53"/>
    </x:row>
    <x:row r="27571" spans="1:13" x14ac:dyDescent="0.25">
      <x:c r="G27571" s="54"/>
      <x:c r="I27571" s="53"/>
    </x:row>
    <x:row r="27572" spans="1:13" x14ac:dyDescent="0.25">
      <x:c r="G27572" s="54"/>
      <x:c r="I27572" s="53"/>
    </x:row>
    <x:row r="27573" spans="1:13" x14ac:dyDescent="0.25">
      <x:c r="G27573" s="54"/>
      <x:c r="I27573" s="53"/>
    </x:row>
    <x:row r="27574" spans="1:13" x14ac:dyDescent="0.25">
      <x:c r="G27574" s="54"/>
      <x:c r="I27574" s="53"/>
    </x:row>
    <x:row r="27575" spans="1:13" x14ac:dyDescent="0.25">
      <x:c r="G27575" s="54"/>
      <x:c r="I27575" s="53"/>
    </x:row>
    <x:row r="27576" spans="1:13" x14ac:dyDescent="0.25">
      <x:c r="G27576" s="54"/>
      <x:c r="I27576" s="53"/>
    </x:row>
    <x:row r="27577" spans="1:13" x14ac:dyDescent="0.25">
      <x:c r="G27577" s="54"/>
      <x:c r="I27577" s="53"/>
    </x:row>
    <x:row r="27578" spans="1:13" x14ac:dyDescent="0.25">
      <x:c r="G27578" s="54"/>
      <x:c r="I27578" s="53"/>
    </x:row>
    <x:row r="27579" spans="1:13" x14ac:dyDescent="0.25">
      <x:c r="G27579" s="54"/>
      <x:c r="I27579" s="53"/>
    </x:row>
    <x:row r="27580" spans="1:13" x14ac:dyDescent="0.25">
      <x:c r="G27580" s="54"/>
      <x:c r="I27580" s="53"/>
    </x:row>
    <x:row r="27581" spans="1:13" x14ac:dyDescent="0.25">
      <x:c r="G27581" s="54"/>
      <x:c r="I27581" s="53"/>
    </x:row>
    <x:row r="27582" spans="1:13" x14ac:dyDescent="0.25">
      <x:c r="G27582" s="54"/>
      <x:c r="I27582" s="53"/>
    </x:row>
    <x:row r="27583" spans="1:13" x14ac:dyDescent="0.25">
      <x:c r="G27583" s="54"/>
      <x:c r="I27583" s="53"/>
    </x:row>
    <x:row r="27584" spans="1:13" x14ac:dyDescent="0.25">
      <x:c r="G27584" s="54"/>
      <x:c r="I27584" s="53"/>
    </x:row>
    <x:row r="27585" spans="1:13" x14ac:dyDescent="0.25">
      <x:c r="G27585" s="54"/>
      <x:c r="I27585" s="53"/>
    </x:row>
    <x:row r="27586" spans="1:13" x14ac:dyDescent="0.25">
      <x:c r="G27586" s="54"/>
      <x:c r="I27586" s="53"/>
    </x:row>
    <x:row r="27587" spans="1:13" x14ac:dyDescent="0.25">
      <x:c r="G27587" s="54"/>
      <x:c r="I27587" s="53"/>
    </x:row>
    <x:row r="27588" spans="1:13" x14ac:dyDescent="0.25">
      <x:c r="G27588" s="54"/>
      <x:c r="I27588" s="53"/>
    </x:row>
    <x:row r="27589" spans="1:13" x14ac:dyDescent="0.25">
      <x:c r="G27589" s="54"/>
      <x:c r="I27589" s="53"/>
    </x:row>
    <x:row r="27590" spans="1:13" x14ac:dyDescent="0.25">
      <x:c r="G27590" s="54"/>
      <x:c r="I27590" s="53"/>
    </x:row>
    <x:row r="27591" spans="1:13" x14ac:dyDescent="0.25">
      <x:c r="G27591" s="54"/>
      <x:c r="I27591" s="53"/>
    </x:row>
    <x:row r="27592" spans="1:13" x14ac:dyDescent="0.25">
      <x:c r="G27592" s="54"/>
      <x:c r="I27592" s="53"/>
    </x:row>
    <x:row r="27593" spans="1:13" x14ac:dyDescent="0.25">
      <x:c r="G27593" s="54"/>
      <x:c r="I27593" s="53"/>
    </x:row>
    <x:row r="27594" spans="1:13" x14ac:dyDescent="0.25">
      <x:c r="I27594" s="53"/>
    </x:row>
    <x:row r="27595" spans="1:13" x14ac:dyDescent="0.25">
      <x:c r="G27595" s="54"/>
      <x:c r="I27595" s="53"/>
    </x:row>
    <x:row r="27596" spans="1:13" x14ac:dyDescent="0.25">
      <x:c r="G27596" s="54"/>
      <x:c r="I27596" s="53"/>
    </x:row>
    <x:row r="27597" spans="1:13" x14ac:dyDescent="0.25">
      <x:c r="G27597" s="54"/>
      <x:c r="I27597" s="53"/>
    </x:row>
    <x:row r="27598" spans="1:13" x14ac:dyDescent="0.25">
      <x:c r="G27598" s="54"/>
      <x:c r="I27598" s="53"/>
    </x:row>
    <x:row r="27599" spans="1:13" x14ac:dyDescent="0.25">
      <x:c r="G27599" s="54"/>
      <x:c r="I27599" s="53"/>
    </x:row>
    <x:row r="27600" spans="1:13" x14ac:dyDescent="0.25">
      <x:c r="G27600" s="54"/>
      <x:c r="I27600" s="53"/>
    </x:row>
    <x:row r="27601" spans="1:13" x14ac:dyDescent="0.25">
      <x:c r="G27601" s="54"/>
      <x:c r="I27601" s="53"/>
    </x:row>
    <x:row r="27602" spans="1:13" x14ac:dyDescent="0.25">
      <x:c r="G27602" s="54"/>
      <x:c r="I27602" s="53"/>
    </x:row>
    <x:row r="27603" spans="1:13" x14ac:dyDescent="0.25">
      <x:c r="G27603" s="54"/>
      <x:c r="I27603" s="53"/>
    </x:row>
    <x:row r="27604" spans="1:13" x14ac:dyDescent="0.25">
      <x:c r="G27604" s="54"/>
      <x:c r="I27604" s="53"/>
    </x:row>
    <x:row r="27605" spans="1:13" x14ac:dyDescent="0.25">
      <x:c r="G27605" s="54"/>
      <x:c r="I27605" s="53"/>
    </x:row>
    <x:row r="27606" spans="1:13" x14ac:dyDescent="0.25">
      <x:c r="G27606" s="54"/>
      <x:c r="I27606" s="53"/>
    </x:row>
    <x:row r="27607" spans="1:13" x14ac:dyDescent="0.25">
      <x:c r="G27607" s="54"/>
      <x:c r="I27607" s="53"/>
    </x:row>
    <x:row r="27608" spans="1:13" x14ac:dyDescent="0.25">
      <x:c r="G27608" s="54"/>
      <x:c r="I27608" s="53"/>
    </x:row>
    <x:row r="27609" spans="1:13" x14ac:dyDescent="0.25">
      <x:c r="G27609" s="54"/>
      <x:c r="I27609" s="53"/>
    </x:row>
    <x:row r="27610" spans="1:13" x14ac:dyDescent="0.25">
      <x:c r="G27610" s="54"/>
      <x:c r="I27610" s="53"/>
    </x:row>
    <x:row r="27611" spans="1:13" x14ac:dyDescent="0.25">
      <x:c r="G27611" s="54"/>
      <x:c r="I27611" s="53"/>
    </x:row>
    <x:row r="27612" spans="1:13" x14ac:dyDescent="0.25">
      <x:c r="G27612" s="54"/>
      <x:c r="I27612" s="53"/>
    </x:row>
    <x:row r="27613" spans="1:13" x14ac:dyDescent="0.25">
      <x:c r="G27613" s="54"/>
      <x:c r="I27613" s="53"/>
    </x:row>
    <x:row r="27614" spans="1:13" x14ac:dyDescent="0.25">
      <x:c r="G27614" s="54"/>
      <x:c r="I27614" s="53"/>
    </x:row>
    <x:row r="27615" spans="1:13" x14ac:dyDescent="0.25">
      <x:c r="G27615" s="54"/>
      <x:c r="I27615" s="53"/>
    </x:row>
    <x:row r="27616" spans="1:13" x14ac:dyDescent="0.25">
      <x:c r="G27616" s="54"/>
      <x:c r="I27616" s="53"/>
    </x:row>
    <x:row r="27617" spans="1:13" x14ac:dyDescent="0.25">
      <x:c r="G27617" s="54"/>
      <x:c r="I27617" s="53"/>
    </x:row>
    <x:row r="27618" spans="1:13" x14ac:dyDescent="0.25">
      <x:c r="G27618" s="54"/>
      <x:c r="I27618" s="53"/>
    </x:row>
    <x:row r="27619" spans="1:13" x14ac:dyDescent="0.25">
      <x:c r="G27619" s="54"/>
      <x:c r="I27619" s="53"/>
    </x:row>
    <x:row r="27620" spans="1:13" x14ac:dyDescent="0.25">
      <x:c r="G27620" s="54"/>
      <x:c r="I27620" s="53"/>
    </x:row>
    <x:row r="27621" spans="1:13" x14ac:dyDescent="0.25">
      <x:c r="G27621" s="54"/>
      <x:c r="I27621" s="53"/>
    </x:row>
    <x:row r="27622" spans="1:13" x14ac:dyDescent="0.25">
      <x:c r="G27622" s="54"/>
      <x:c r="I27622" s="53"/>
    </x:row>
    <x:row r="27623" spans="1:13" x14ac:dyDescent="0.25">
      <x:c r="G27623" s="54"/>
      <x:c r="I27623" s="53"/>
    </x:row>
    <x:row r="27624" spans="1:13" x14ac:dyDescent="0.25">
      <x:c r="G27624" s="54"/>
      <x:c r="I27624" s="53"/>
    </x:row>
    <x:row r="27625" spans="1:13" x14ac:dyDescent="0.25">
      <x:c r="G27625" s="54"/>
      <x:c r="I27625" s="53"/>
    </x:row>
    <x:row r="27626" spans="1:13" x14ac:dyDescent="0.25">
      <x:c r="G27626" s="54"/>
      <x:c r="I27626" s="53"/>
    </x:row>
    <x:row r="27627" spans="1:13" x14ac:dyDescent="0.25">
      <x:c r="G27627" s="54"/>
      <x:c r="I27627" s="53"/>
    </x:row>
    <x:row r="27628" spans="1:13" x14ac:dyDescent="0.25">
      <x:c r="G27628" s="54"/>
      <x:c r="I27628" s="53"/>
    </x:row>
    <x:row r="27629" spans="1:13" x14ac:dyDescent="0.25">
      <x:c r="G27629" s="54"/>
      <x:c r="I27629" s="53"/>
    </x:row>
    <x:row r="27630" spans="1:13" x14ac:dyDescent="0.25">
      <x:c r="G27630" s="54"/>
      <x:c r="I27630" s="53"/>
    </x:row>
    <x:row r="27631" spans="1:13" x14ac:dyDescent="0.25">
      <x:c r="I27631" s="53"/>
    </x:row>
    <x:row r="27632" spans="1:13" x14ac:dyDescent="0.25">
      <x:c r="G27632" s="54"/>
      <x:c r="I27632" s="53"/>
    </x:row>
    <x:row r="27633" spans="1:13" x14ac:dyDescent="0.25">
      <x:c r="G27633" s="54"/>
      <x:c r="I27633" s="53"/>
    </x:row>
    <x:row r="27634" spans="1:13" x14ac:dyDescent="0.25">
      <x:c r="G27634" s="54"/>
      <x:c r="I27634" s="53"/>
    </x:row>
    <x:row r="27635" spans="1:13" x14ac:dyDescent="0.25">
      <x:c r="G27635" s="54"/>
      <x:c r="I27635" s="53"/>
    </x:row>
    <x:row r="27636" spans="1:13" x14ac:dyDescent="0.25">
      <x:c r="G27636" s="54"/>
      <x:c r="I27636" s="53"/>
    </x:row>
    <x:row r="27637" spans="1:13" x14ac:dyDescent="0.25">
      <x:c r="G27637" s="54"/>
      <x:c r="I27637" s="53"/>
    </x:row>
    <x:row r="27638" spans="1:13" x14ac:dyDescent="0.25">
      <x:c r="G27638" s="54"/>
      <x:c r="I27638" s="53"/>
    </x:row>
    <x:row r="27639" spans="1:13" x14ac:dyDescent="0.25">
      <x:c r="G27639" s="54"/>
      <x:c r="I27639" s="53"/>
    </x:row>
    <x:row r="27640" spans="1:13" x14ac:dyDescent="0.25">
      <x:c r="G27640" s="54"/>
      <x:c r="I27640" s="53"/>
    </x:row>
    <x:row r="27641" spans="1:13" x14ac:dyDescent="0.25">
      <x:c r="G27641" s="54"/>
      <x:c r="I27641" s="53"/>
    </x:row>
    <x:row r="27642" spans="1:13" x14ac:dyDescent="0.25">
      <x:c r="G27642" s="54"/>
      <x:c r="I27642" s="53"/>
    </x:row>
    <x:row r="27643" spans="1:13" x14ac:dyDescent="0.25">
      <x:c r="G27643" s="54"/>
      <x:c r="I27643" s="53"/>
    </x:row>
    <x:row r="27644" spans="1:13" x14ac:dyDescent="0.25">
      <x:c r="G27644" s="54"/>
      <x:c r="I27644" s="53"/>
    </x:row>
    <x:row r="27645" spans="1:13" x14ac:dyDescent="0.25">
      <x:c r="G27645" s="54"/>
      <x:c r="I27645" s="53"/>
    </x:row>
    <x:row r="27646" spans="1:13" x14ac:dyDescent="0.25">
      <x:c r="G27646" s="54"/>
      <x:c r="I27646" s="53"/>
    </x:row>
    <x:row r="27647" spans="1:13" x14ac:dyDescent="0.25">
      <x:c r="G27647" s="54"/>
      <x:c r="I27647" s="53"/>
    </x:row>
    <x:row r="27648" spans="1:13" x14ac:dyDescent="0.25">
      <x:c r="G27648" s="54"/>
      <x:c r="I27648" s="53"/>
    </x:row>
    <x:row r="27649" spans="1:13" x14ac:dyDescent="0.25">
      <x:c r="G27649" s="54"/>
      <x:c r="I27649" s="53"/>
    </x:row>
    <x:row r="27650" spans="1:13" x14ac:dyDescent="0.25">
      <x:c r="G27650" s="54"/>
      <x:c r="I27650" s="53"/>
    </x:row>
    <x:row r="27651" spans="1:13" x14ac:dyDescent="0.25">
      <x:c r="G27651" s="54"/>
      <x:c r="I27651" s="53"/>
    </x:row>
    <x:row r="27652" spans="1:13" x14ac:dyDescent="0.25">
      <x:c r="G27652" s="54"/>
      <x:c r="I27652" s="53"/>
    </x:row>
    <x:row r="27653" spans="1:13" x14ac:dyDescent="0.25">
      <x:c r="G27653" s="54"/>
      <x:c r="I27653" s="53"/>
    </x:row>
    <x:row r="27654" spans="1:13" x14ac:dyDescent="0.25">
      <x:c r="I27654" s="53"/>
    </x:row>
    <x:row r="27655" spans="1:13" x14ac:dyDescent="0.25">
      <x:c r="G27655" s="54"/>
      <x:c r="I27655" s="53"/>
    </x:row>
    <x:row r="27656" spans="1:13" x14ac:dyDescent="0.25">
      <x:c r="I27656" s="53"/>
    </x:row>
    <x:row r="27657" spans="1:13" x14ac:dyDescent="0.25">
      <x:c r="G27657" s="54"/>
      <x:c r="I27657" s="53"/>
    </x:row>
    <x:row r="27658" spans="1:13" x14ac:dyDescent="0.25">
      <x:c r="G27658" s="54"/>
      <x:c r="I27658" s="53"/>
    </x:row>
    <x:row r="27659" spans="1:13" x14ac:dyDescent="0.25">
      <x:c r="G27659" s="54"/>
      <x:c r="I27659" s="53"/>
    </x:row>
    <x:row r="27660" spans="1:13" x14ac:dyDescent="0.25">
      <x:c r="G27660" s="54"/>
      <x:c r="I27660" s="53"/>
    </x:row>
    <x:row r="27661" spans="1:13" x14ac:dyDescent="0.25">
      <x:c r="I27661" s="53"/>
    </x:row>
    <x:row r="27662" spans="1:13" x14ac:dyDescent="0.25">
      <x:c r="G27662" s="54"/>
      <x:c r="I27662" s="53"/>
    </x:row>
    <x:row r="27663" spans="1:13" x14ac:dyDescent="0.25">
      <x:c r="I27663" s="53"/>
    </x:row>
    <x:row r="27664" spans="1:13" x14ac:dyDescent="0.25">
      <x:c r="G27664" s="54"/>
      <x:c r="I27664" s="53"/>
    </x:row>
    <x:row r="27665" spans="1:13" x14ac:dyDescent="0.25">
      <x:c r="G27665" s="54"/>
      <x:c r="I27665" s="53"/>
    </x:row>
    <x:row r="27666" spans="1:13" x14ac:dyDescent="0.25">
      <x:c r="G27666" s="54"/>
      <x:c r="I27666" s="53"/>
    </x:row>
    <x:row r="27667" spans="1:13" x14ac:dyDescent="0.25">
      <x:c r="G27667" s="54"/>
      <x:c r="I27667" s="53"/>
    </x:row>
    <x:row r="27668" spans="1:13" x14ac:dyDescent="0.25">
      <x:c r="G27668" s="54"/>
      <x:c r="I27668" s="53"/>
    </x:row>
    <x:row r="27669" spans="1:13" x14ac:dyDescent="0.25">
      <x:c r="I27669" s="53"/>
    </x:row>
    <x:row r="27670" spans="1:13" x14ac:dyDescent="0.25">
      <x:c r="G27670" s="54"/>
      <x:c r="I27670" s="53"/>
    </x:row>
    <x:row r="27671" spans="1:13" x14ac:dyDescent="0.25">
      <x:c r="G27671" s="54"/>
      <x:c r="I27671" s="53"/>
    </x:row>
    <x:row r="27672" spans="1:13" x14ac:dyDescent="0.25">
      <x:c r="G27672" s="54"/>
      <x:c r="I27672" s="53"/>
    </x:row>
    <x:row r="27673" spans="1:13" x14ac:dyDescent="0.25">
      <x:c r="I27673" s="53"/>
    </x:row>
    <x:row r="27674" spans="1:13" x14ac:dyDescent="0.25">
      <x:c r="I27674" s="53"/>
    </x:row>
    <x:row r="27675" spans="1:13" x14ac:dyDescent="0.25">
      <x:c r="G27675" s="54"/>
      <x:c r="I27675" s="53"/>
    </x:row>
    <x:row r="27676" spans="1:13" x14ac:dyDescent="0.25">
      <x:c r="I27676" s="53"/>
    </x:row>
    <x:row r="27677" spans="1:13" x14ac:dyDescent="0.25">
      <x:c r="G27677" s="54"/>
      <x:c r="I27677" s="53"/>
    </x:row>
    <x:row r="27678" spans="1:13" x14ac:dyDescent="0.25">
      <x:c r="G27678" s="54"/>
      <x:c r="I27678" s="53"/>
    </x:row>
    <x:row r="27679" spans="1:13" x14ac:dyDescent="0.25">
      <x:c r="G27679" s="54"/>
      <x:c r="I27679" s="53"/>
    </x:row>
    <x:row r="27680" spans="1:13" x14ac:dyDescent="0.25">
      <x:c r="G27680" s="54"/>
      <x:c r="I27680" s="53"/>
    </x:row>
    <x:row r="27681" spans="1:13" x14ac:dyDescent="0.25">
      <x:c r="I27681" s="53"/>
    </x:row>
    <x:row r="27682" spans="1:13" x14ac:dyDescent="0.25">
      <x:c r="G27682" s="54"/>
      <x:c r="I27682" s="53"/>
    </x:row>
    <x:row r="27683" spans="1:13" x14ac:dyDescent="0.25">
      <x:c r="G27683" s="54"/>
      <x:c r="I27683" s="53"/>
    </x:row>
    <x:row r="27684" spans="1:13" x14ac:dyDescent="0.25">
      <x:c r="I27684" s="53"/>
    </x:row>
    <x:row r="27685" spans="1:13" x14ac:dyDescent="0.25">
      <x:c r="G27685" s="54"/>
      <x:c r="I27685" s="53"/>
    </x:row>
    <x:row r="27686" spans="1:13" x14ac:dyDescent="0.25">
      <x:c r="G27686" s="54"/>
      <x:c r="I27686" s="53"/>
    </x:row>
    <x:row r="27687" spans="1:13" x14ac:dyDescent="0.25">
      <x:c r="G27687" s="54"/>
      <x:c r="I27687" s="53"/>
    </x:row>
    <x:row r="27688" spans="1:13" x14ac:dyDescent="0.25">
      <x:c r="G27688" s="54"/>
      <x:c r="I27688" s="53"/>
    </x:row>
    <x:row r="27689" spans="1:13" x14ac:dyDescent="0.25">
      <x:c r="G27689" s="54"/>
      <x:c r="I27689" s="53"/>
    </x:row>
    <x:row r="27690" spans="1:13" x14ac:dyDescent="0.25">
      <x:c r="G27690" s="54"/>
      <x:c r="I27690" s="53"/>
    </x:row>
    <x:row r="27691" spans="1:13" x14ac:dyDescent="0.25">
      <x:c r="G27691" s="54"/>
      <x:c r="I27691" s="53"/>
    </x:row>
    <x:row r="27692" spans="1:13" x14ac:dyDescent="0.25">
      <x:c r="G27692" s="54"/>
      <x:c r="I27692" s="53"/>
    </x:row>
    <x:row r="27693" spans="1:13" x14ac:dyDescent="0.25">
      <x:c r="G27693" s="54"/>
      <x:c r="I27693" s="53"/>
    </x:row>
    <x:row r="27694" spans="1:13" x14ac:dyDescent="0.25">
      <x:c r="G27694" s="54"/>
      <x:c r="I27694" s="53"/>
    </x:row>
    <x:row r="27695" spans="1:13" x14ac:dyDescent="0.25">
      <x:c r="G27695" s="54"/>
      <x:c r="I27695" s="53"/>
    </x:row>
    <x:row r="27696" spans="1:13" x14ac:dyDescent="0.25">
      <x:c r="G27696" s="54"/>
      <x:c r="I27696" s="53"/>
    </x:row>
    <x:row r="27697" spans="1:13" x14ac:dyDescent="0.25">
      <x:c r="G27697" s="54"/>
      <x:c r="I27697" s="53"/>
    </x:row>
    <x:row r="27698" spans="1:13" x14ac:dyDescent="0.25">
      <x:c r="G27698" s="54"/>
      <x:c r="I27698" s="53"/>
    </x:row>
    <x:row r="27699" spans="1:13" x14ac:dyDescent="0.25">
      <x:c r="G27699" s="54"/>
      <x:c r="I27699" s="53"/>
    </x:row>
    <x:row r="27700" spans="1:13" x14ac:dyDescent="0.25">
      <x:c r="G27700" s="54"/>
      <x:c r="I27700" s="53"/>
    </x:row>
    <x:row r="27701" spans="1:13" x14ac:dyDescent="0.25">
      <x:c r="G27701" s="54"/>
      <x:c r="I27701" s="53"/>
    </x:row>
    <x:row r="27702" spans="1:13" x14ac:dyDescent="0.25">
      <x:c r="G27702" s="54"/>
      <x:c r="I27702" s="53"/>
    </x:row>
    <x:row r="27703" spans="1:13" x14ac:dyDescent="0.25">
      <x:c r="G27703" s="54"/>
      <x:c r="I27703" s="53"/>
    </x:row>
    <x:row r="27704" spans="1:13" x14ac:dyDescent="0.25">
      <x:c r="G27704" s="54"/>
      <x:c r="I27704" s="53"/>
    </x:row>
    <x:row r="27705" spans="1:13" x14ac:dyDescent="0.25">
      <x:c r="G27705" s="54"/>
      <x:c r="I27705" s="53"/>
    </x:row>
    <x:row r="27706" spans="1:13" x14ac:dyDescent="0.25">
      <x:c r="G27706" s="54"/>
      <x:c r="I27706" s="53"/>
    </x:row>
    <x:row r="27707" spans="1:13" x14ac:dyDescent="0.25">
      <x:c r="G27707" s="54"/>
      <x:c r="I27707" s="53"/>
    </x:row>
    <x:row r="27708" spans="1:13" x14ac:dyDescent="0.25">
      <x:c r="G27708" s="54"/>
      <x:c r="I27708" s="53"/>
    </x:row>
    <x:row r="27709" spans="1:13" x14ac:dyDescent="0.25">
      <x:c r="G27709" s="54"/>
      <x:c r="I27709" s="53"/>
    </x:row>
    <x:row r="27710" spans="1:13" x14ac:dyDescent="0.25">
      <x:c r="G27710" s="54"/>
      <x:c r="I27710" s="53"/>
    </x:row>
    <x:row r="27711" spans="1:13" x14ac:dyDescent="0.25">
      <x:c r="G27711" s="54"/>
      <x:c r="I27711" s="53"/>
    </x:row>
    <x:row r="27712" spans="1:13" x14ac:dyDescent="0.25">
      <x:c r="G27712" s="54"/>
      <x:c r="I27712" s="53"/>
    </x:row>
    <x:row r="27713" spans="1:13" x14ac:dyDescent="0.25">
      <x:c r="G27713" s="54"/>
      <x:c r="I27713" s="53"/>
    </x:row>
    <x:row r="27714" spans="1:13" x14ac:dyDescent="0.25">
      <x:c r="G27714" s="54"/>
      <x:c r="I27714" s="53"/>
    </x:row>
    <x:row r="27715" spans="1:13" x14ac:dyDescent="0.25">
      <x:c r="G27715" s="54"/>
      <x:c r="I27715" s="53"/>
    </x:row>
    <x:row r="27716" spans="1:13" x14ac:dyDescent="0.25">
      <x:c r="G27716" s="54"/>
      <x:c r="I27716" s="53"/>
    </x:row>
    <x:row r="27717" spans="1:13" x14ac:dyDescent="0.25">
      <x:c r="G27717" s="54"/>
      <x:c r="I27717" s="53"/>
    </x:row>
    <x:row r="27718" spans="1:13" x14ac:dyDescent="0.25">
      <x:c r="G27718" s="54"/>
      <x:c r="I27718" s="53"/>
    </x:row>
    <x:row r="27719" spans="1:13" x14ac:dyDescent="0.25">
      <x:c r="I27719" s="53"/>
    </x:row>
    <x:row r="27720" spans="1:13" x14ac:dyDescent="0.25">
      <x:c r="G27720" s="54"/>
      <x:c r="I27720" s="53"/>
    </x:row>
    <x:row r="27721" spans="1:13" x14ac:dyDescent="0.25">
      <x:c r="G27721" s="54"/>
      <x:c r="I27721" s="53"/>
    </x:row>
    <x:row r="27722" spans="1:13" x14ac:dyDescent="0.25">
      <x:c r="G27722" s="54"/>
      <x:c r="I27722" s="53"/>
    </x:row>
    <x:row r="27723" spans="1:13" x14ac:dyDescent="0.25">
      <x:c r="G27723" s="54"/>
      <x:c r="I27723" s="53"/>
    </x:row>
    <x:row r="27724" spans="1:13" x14ac:dyDescent="0.25">
      <x:c r="G27724" s="54"/>
      <x:c r="I27724" s="53"/>
    </x:row>
    <x:row r="27725" spans="1:13" x14ac:dyDescent="0.25">
      <x:c r="G27725" s="54"/>
      <x:c r="I27725" s="53"/>
    </x:row>
    <x:row r="27726" spans="1:13" x14ac:dyDescent="0.25">
      <x:c r="G27726" s="54"/>
      <x:c r="I27726" s="53"/>
    </x:row>
    <x:row r="27727" spans="1:13" x14ac:dyDescent="0.25">
      <x:c r="G27727" s="54"/>
      <x:c r="I27727" s="53"/>
    </x:row>
    <x:row r="27728" spans="1:13" x14ac:dyDescent="0.25">
      <x:c r="G27728" s="54"/>
      <x:c r="I27728" s="53"/>
    </x:row>
    <x:row r="27729" spans="1:13" x14ac:dyDescent="0.25">
      <x:c r="G27729" s="54"/>
      <x:c r="I27729" s="53"/>
    </x:row>
    <x:row r="27730" spans="1:13" x14ac:dyDescent="0.25">
      <x:c r="G27730" s="54"/>
      <x:c r="I27730" s="53"/>
    </x:row>
    <x:row r="27731" spans="1:13" x14ac:dyDescent="0.25">
      <x:c r="G27731" s="54"/>
      <x:c r="I27731" s="53"/>
    </x:row>
    <x:row r="27732" spans="1:13" x14ac:dyDescent="0.25">
      <x:c r="G27732" s="54"/>
      <x:c r="I27732" s="53"/>
    </x:row>
    <x:row r="27733" spans="1:13" x14ac:dyDescent="0.25">
      <x:c r="G27733" s="54"/>
      <x:c r="I27733" s="53"/>
    </x:row>
    <x:row r="27734" spans="1:13" x14ac:dyDescent="0.25">
      <x:c r="G27734" s="54"/>
      <x:c r="I27734" s="53"/>
    </x:row>
    <x:row r="27735" spans="1:13" x14ac:dyDescent="0.25">
      <x:c r="G27735" s="54"/>
      <x:c r="I27735" s="53"/>
    </x:row>
    <x:row r="27736" spans="1:13" x14ac:dyDescent="0.25">
      <x:c r="G27736" s="54"/>
      <x:c r="I27736" s="53"/>
    </x:row>
    <x:row r="27737" spans="1:13" x14ac:dyDescent="0.25">
      <x:c r="G27737" s="54"/>
      <x:c r="I27737" s="53"/>
    </x:row>
    <x:row r="27738" spans="1:13" x14ac:dyDescent="0.25">
      <x:c r="G27738" s="54"/>
      <x:c r="I27738" s="53"/>
    </x:row>
    <x:row r="27739" spans="1:13" x14ac:dyDescent="0.25">
      <x:c r="G27739" s="54"/>
      <x:c r="I27739" s="53"/>
    </x:row>
    <x:row r="27740" spans="1:13" x14ac:dyDescent="0.25">
      <x:c r="G27740" s="54"/>
      <x:c r="I27740" s="53"/>
    </x:row>
    <x:row r="27741" spans="1:13" x14ac:dyDescent="0.25">
      <x:c r="I27741" s="53"/>
    </x:row>
    <x:row r="27742" spans="1:13" x14ac:dyDescent="0.25">
      <x:c r="G27742" s="54"/>
      <x:c r="I27742" s="53"/>
    </x:row>
    <x:row r="27743" spans="1:13" x14ac:dyDescent="0.25">
      <x:c r="G27743" s="54"/>
      <x:c r="I27743" s="53"/>
    </x:row>
    <x:row r="27744" spans="1:13" x14ac:dyDescent="0.25">
      <x:c r="G27744" s="54"/>
      <x:c r="I27744" s="53"/>
    </x:row>
    <x:row r="27745" spans="1:13" x14ac:dyDescent="0.25">
      <x:c r="G27745" s="54"/>
      <x:c r="I27745" s="53"/>
    </x:row>
    <x:row r="27746" spans="1:13" x14ac:dyDescent="0.25">
      <x:c r="G27746" s="54"/>
      <x:c r="I27746" s="53"/>
    </x:row>
    <x:row r="27747" spans="1:13" x14ac:dyDescent="0.25">
      <x:c r="G27747" s="54"/>
      <x:c r="I27747" s="53"/>
    </x:row>
    <x:row r="27748" spans="1:13" x14ac:dyDescent="0.25">
      <x:c r="G27748" s="54"/>
      <x:c r="I27748" s="53"/>
    </x:row>
    <x:row r="27749" spans="1:13" x14ac:dyDescent="0.25">
      <x:c r="I27749" s="53"/>
    </x:row>
    <x:row r="27750" spans="1:13" x14ac:dyDescent="0.25">
      <x:c r="G27750" s="54"/>
      <x:c r="I27750" s="53"/>
    </x:row>
    <x:row r="27751" spans="1:13" x14ac:dyDescent="0.25">
      <x:c r="I27751" s="53"/>
    </x:row>
    <x:row r="27752" spans="1:13" x14ac:dyDescent="0.25">
      <x:c r="G27752" s="54"/>
      <x:c r="I27752" s="53"/>
    </x:row>
    <x:row r="27753" spans="1:13" x14ac:dyDescent="0.25">
      <x:c r="G27753" s="54"/>
      <x:c r="I27753" s="53"/>
    </x:row>
    <x:row r="27754" spans="1:13" x14ac:dyDescent="0.25">
      <x:c r="G27754" s="54"/>
      <x:c r="I27754" s="53"/>
    </x:row>
    <x:row r="27755" spans="1:13" x14ac:dyDescent="0.25">
      <x:c r="G27755" s="54"/>
      <x:c r="I27755" s="53"/>
    </x:row>
    <x:row r="27756" spans="1:13" x14ac:dyDescent="0.25">
      <x:c r="G27756" s="54"/>
      <x:c r="I27756" s="53"/>
    </x:row>
    <x:row r="27757" spans="1:13" x14ac:dyDescent="0.25">
      <x:c r="G27757" s="54"/>
      <x:c r="I27757" s="53"/>
    </x:row>
    <x:row r="27758" spans="1:13" x14ac:dyDescent="0.25">
      <x:c r="G27758" s="54"/>
      <x:c r="I27758" s="53"/>
    </x:row>
    <x:row r="27759" spans="1:13" x14ac:dyDescent="0.25">
      <x:c r="G27759" s="54"/>
      <x:c r="I27759" s="53"/>
    </x:row>
    <x:row r="27760" spans="1:13" x14ac:dyDescent="0.25">
      <x:c r="G27760" s="54"/>
      <x:c r="I27760" s="53"/>
    </x:row>
    <x:row r="27761" spans="1:13" x14ac:dyDescent="0.25">
      <x:c r="G27761" s="54"/>
      <x:c r="I27761" s="53"/>
    </x:row>
    <x:row r="27762" spans="1:13" x14ac:dyDescent="0.25">
      <x:c r="G27762" s="54"/>
      <x:c r="I27762" s="53"/>
    </x:row>
    <x:row r="27763" spans="1:13" x14ac:dyDescent="0.25">
      <x:c r="G27763" s="54"/>
      <x:c r="I27763" s="53"/>
    </x:row>
    <x:row r="27764" spans="1:13" x14ac:dyDescent="0.25">
      <x:c r="G27764" s="54"/>
      <x:c r="I27764" s="53"/>
    </x:row>
    <x:row r="27765" spans="1:13" x14ac:dyDescent="0.25">
      <x:c r="G27765" s="54"/>
      <x:c r="I27765" s="53"/>
    </x:row>
    <x:row r="27766" spans="1:13" x14ac:dyDescent="0.25">
      <x:c r="G27766" s="54"/>
      <x:c r="I27766" s="53"/>
    </x:row>
    <x:row r="27767" spans="1:13" x14ac:dyDescent="0.25">
      <x:c r="G27767" s="54"/>
      <x:c r="I27767" s="53"/>
    </x:row>
    <x:row r="27768" spans="1:13" x14ac:dyDescent="0.25">
      <x:c r="G27768" s="54"/>
      <x:c r="I27768" s="53"/>
    </x:row>
    <x:row r="27769" spans="1:13" x14ac:dyDescent="0.25">
      <x:c r="G27769" s="54"/>
      <x:c r="I27769" s="53"/>
    </x:row>
    <x:row r="27770" spans="1:13" x14ac:dyDescent="0.25">
      <x:c r="G27770" s="54"/>
      <x:c r="I27770" s="53"/>
    </x:row>
    <x:row r="27771" spans="1:13" x14ac:dyDescent="0.25">
      <x:c r="G27771" s="54"/>
      <x:c r="I27771" s="53"/>
    </x:row>
    <x:row r="27772" spans="1:13" x14ac:dyDescent="0.25">
      <x:c r="G27772" s="54"/>
      <x:c r="I27772" s="53"/>
    </x:row>
    <x:row r="27773" spans="1:13" x14ac:dyDescent="0.25">
      <x:c r="G27773" s="54"/>
      <x:c r="I27773" s="53"/>
    </x:row>
    <x:row r="27774" spans="1:13" x14ac:dyDescent="0.25">
      <x:c r="G27774" s="54"/>
      <x:c r="I27774" s="53"/>
    </x:row>
    <x:row r="27775" spans="1:13" x14ac:dyDescent="0.25">
      <x:c r="G27775" s="54"/>
      <x:c r="I27775" s="53"/>
    </x:row>
    <x:row r="27776" spans="1:13" x14ac:dyDescent="0.25">
      <x:c r="G27776" s="54"/>
      <x:c r="I27776" s="53"/>
    </x:row>
    <x:row r="27777" spans="1:13" x14ac:dyDescent="0.25">
      <x:c r="G27777" s="54"/>
      <x:c r="I27777" s="53"/>
    </x:row>
    <x:row r="27778" spans="1:13" x14ac:dyDescent="0.25">
      <x:c r="G27778" s="54"/>
      <x:c r="I27778" s="53"/>
    </x:row>
    <x:row r="27779" spans="1:13" x14ac:dyDescent="0.25">
      <x:c r="G27779" s="54"/>
      <x:c r="I27779" s="53"/>
    </x:row>
    <x:row r="27780" spans="1:13" x14ac:dyDescent="0.25">
      <x:c r="G27780" s="54"/>
      <x:c r="I27780" s="53"/>
    </x:row>
    <x:row r="27781" spans="1:13" x14ac:dyDescent="0.25">
      <x:c r="G27781" s="54"/>
      <x:c r="I27781" s="53"/>
    </x:row>
    <x:row r="27782" spans="1:13" x14ac:dyDescent="0.25">
      <x:c r="G27782" s="54"/>
      <x:c r="I27782" s="53"/>
    </x:row>
    <x:row r="27783" spans="1:13" x14ac:dyDescent="0.25">
      <x:c r="G27783" s="54"/>
      <x:c r="I27783" s="53"/>
    </x:row>
    <x:row r="27784" spans="1:13" x14ac:dyDescent="0.25">
      <x:c r="G27784" s="54"/>
      <x:c r="I27784" s="53"/>
    </x:row>
    <x:row r="27785" spans="1:13" x14ac:dyDescent="0.25">
      <x:c r="G27785" s="54"/>
      <x:c r="I27785" s="53"/>
    </x:row>
    <x:row r="27786" spans="1:13" x14ac:dyDescent="0.25">
      <x:c r="G27786" s="54"/>
      <x:c r="I27786" s="53"/>
    </x:row>
    <x:row r="27787" spans="1:13" x14ac:dyDescent="0.25">
      <x:c r="G27787" s="54"/>
      <x:c r="I27787" s="53"/>
    </x:row>
    <x:row r="27788" spans="1:13" x14ac:dyDescent="0.25">
      <x:c r="G27788" s="54"/>
      <x:c r="I27788" s="53"/>
    </x:row>
    <x:row r="27789" spans="1:13" x14ac:dyDescent="0.25">
      <x:c r="G27789" s="54"/>
      <x:c r="I27789" s="53"/>
    </x:row>
    <x:row r="27790" spans="1:13" x14ac:dyDescent="0.25">
      <x:c r="G27790" s="54"/>
      <x:c r="I27790" s="53"/>
    </x:row>
    <x:row r="27791" spans="1:13" x14ac:dyDescent="0.25">
      <x:c r="G27791" s="54"/>
      <x:c r="I27791" s="53"/>
    </x:row>
    <x:row r="27792" spans="1:13" x14ac:dyDescent="0.25">
      <x:c r="G27792" s="54"/>
      <x:c r="I27792" s="53"/>
    </x:row>
    <x:row r="27793" spans="1:13" x14ac:dyDescent="0.25">
      <x:c r="G27793" s="54"/>
      <x:c r="I27793" s="53"/>
    </x:row>
    <x:row r="27794" spans="1:13" x14ac:dyDescent="0.25">
      <x:c r="G27794" s="54"/>
      <x:c r="I27794" s="53"/>
    </x:row>
    <x:row r="27795" spans="1:13" x14ac:dyDescent="0.25">
      <x:c r="G27795" s="54"/>
      <x:c r="I27795" s="53"/>
    </x:row>
    <x:row r="27796" spans="1:13" x14ac:dyDescent="0.25">
      <x:c r="G27796" s="54"/>
      <x:c r="I27796" s="53"/>
    </x:row>
    <x:row r="27797" spans="1:13" x14ac:dyDescent="0.25">
      <x:c r="G27797" s="54"/>
      <x:c r="I27797" s="53"/>
    </x:row>
    <x:row r="27798" spans="1:13" x14ac:dyDescent="0.25">
      <x:c r="G27798" s="54"/>
      <x:c r="I27798" s="53"/>
    </x:row>
    <x:row r="27799" spans="1:13" x14ac:dyDescent="0.25">
      <x:c r="G27799" s="54"/>
      <x:c r="I27799" s="53"/>
    </x:row>
    <x:row r="27800" spans="1:13" x14ac:dyDescent="0.25">
      <x:c r="G27800" s="54"/>
      <x:c r="I27800" s="53"/>
    </x:row>
    <x:row r="27801" spans="1:13" x14ac:dyDescent="0.25">
      <x:c r="G27801" s="54"/>
      <x:c r="I27801" s="53"/>
    </x:row>
    <x:row r="27802" spans="1:13" x14ac:dyDescent="0.25">
      <x:c r="G27802" s="54"/>
      <x:c r="I27802" s="53"/>
    </x:row>
    <x:row r="27803" spans="1:13" x14ac:dyDescent="0.25">
      <x:c r="G27803" s="54"/>
      <x:c r="I27803" s="53"/>
    </x:row>
    <x:row r="27804" spans="1:13" x14ac:dyDescent="0.25">
      <x:c r="G27804" s="54"/>
      <x:c r="I27804" s="53"/>
    </x:row>
    <x:row r="27805" spans="1:13" x14ac:dyDescent="0.25">
      <x:c r="G27805" s="54"/>
      <x:c r="I27805" s="53"/>
    </x:row>
    <x:row r="27806" spans="1:13" x14ac:dyDescent="0.25">
      <x:c r="G27806" s="54"/>
      <x:c r="I27806" s="53"/>
    </x:row>
    <x:row r="27807" spans="1:13" x14ac:dyDescent="0.25">
      <x:c r="G27807" s="54"/>
      <x:c r="I27807" s="53"/>
    </x:row>
    <x:row r="27808" spans="1:13" x14ac:dyDescent="0.25">
      <x:c r="G27808" s="54"/>
      <x:c r="I27808" s="53"/>
    </x:row>
    <x:row r="27809" spans="1:13" x14ac:dyDescent="0.25">
      <x:c r="G27809" s="54"/>
      <x:c r="I27809" s="53"/>
    </x:row>
    <x:row r="27810" spans="1:13" x14ac:dyDescent="0.25">
      <x:c r="G27810" s="54"/>
      <x:c r="I27810" s="53"/>
    </x:row>
    <x:row r="27811" spans="1:13" x14ac:dyDescent="0.25">
      <x:c r="G27811" s="54"/>
      <x:c r="I27811" s="53"/>
    </x:row>
    <x:row r="27812" spans="1:13" x14ac:dyDescent="0.25">
      <x:c r="G27812" s="54"/>
      <x:c r="I27812" s="53"/>
    </x:row>
    <x:row r="27813" spans="1:13" x14ac:dyDescent="0.25">
      <x:c r="G27813" s="54"/>
      <x:c r="I27813" s="53"/>
    </x:row>
    <x:row r="27814" spans="1:13" x14ac:dyDescent="0.25">
      <x:c r="G27814" s="54"/>
      <x:c r="I27814" s="53"/>
    </x:row>
    <x:row r="27815" spans="1:13" x14ac:dyDescent="0.25">
      <x:c r="G27815" s="54"/>
      <x:c r="I27815" s="53"/>
    </x:row>
    <x:row r="27816" spans="1:13" x14ac:dyDescent="0.25">
      <x:c r="G27816" s="54"/>
      <x:c r="I27816" s="53"/>
    </x:row>
    <x:row r="27817" spans="1:13" x14ac:dyDescent="0.25">
      <x:c r="G27817" s="54"/>
      <x:c r="I27817" s="53"/>
    </x:row>
    <x:row r="27818" spans="1:13" x14ac:dyDescent="0.25">
      <x:c r="G27818" s="54"/>
      <x:c r="I27818" s="53"/>
    </x:row>
    <x:row r="27819" spans="1:13" x14ac:dyDescent="0.25">
      <x:c r="G27819" s="54"/>
      <x:c r="I27819" s="53"/>
    </x:row>
    <x:row r="27820" spans="1:13" x14ac:dyDescent="0.25">
      <x:c r="G27820" s="54"/>
      <x:c r="I27820" s="53"/>
    </x:row>
    <x:row r="27821" spans="1:13" x14ac:dyDescent="0.25">
      <x:c r="G27821" s="54"/>
      <x:c r="I27821" s="53"/>
    </x:row>
    <x:row r="27822" spans="1:13" x14ac:dyDescent="0.25">
      <x:c r="G27822" s="54"/>
      <x:c r="I27822" s="53"/>
    </x:row>
    <x:row r="27823" spans="1:13" x14ac:dyDescent="0.25">
      <x:c r="G27823" s="54"/>
      <x:c r="I27823" s="53"/>
    </x:row>
    <x:row r="27824" spans="1:13" x14ac:dyDescent="0.25">
      <x:c r="G27824" s="54"/>
      <x:c r="I27824" s="53"/>
    </x:row>
    <x:row r="27825" spans="1:13" x14ac:dyDescent="0.25">
      <x:c r="G27825" s="54"/>
      <x:c r="I27825" s="53"/>
    </x:row>
    <x:row r="27826" spans="1:13" x14ac:dyDescent="0.25">
      <x:c r="G27826" s="54"/>
      <x:c r="I27826" s="53"/>
    </x:row>
    <x:row r="27827" spans="1:13" x14ac:dyDescent="0.25">
      <x:c r="G27827" s="54"/>
      <x:c r="I27827" s="53"/>
    </x:row>
    <x:row r="27828" spans="1:13" x14ac:dyDescent="0.25">
      <x:c r="G27828" s="54"/>
      <x:c r="I27828" s="53"/>
    </x:row>
    <x:row r="27829" spans="1:13" x14ac:dyDescent="0.25">
      <x:c r="G27829" s="54"/>
      <x:c r="I27829" s="53"/>
    </x:row>
    <x:row r="27830" spans="1:13" x14ac:dyDescent="0.25">
      <x:c r="G27830" s="54"/>
      <x:c r="I27830" s="53"/>
    </x:row>
    <x:row r="27831" spans="1:13" x14ac:dyDescent="0.25">
      <x:c r="G27831" s="54"/>
      <x:c r="I27831" s="53"/>
    </x:row>
    <x:row r="27832" spans="1:13" x14ac:dyDescent="0.25">
      <x:c r="G27832" s="54"/>
      <x:c r="I27832" s="53"/>
    </x:row>
    <x:row r="27833" spans="1:13" x14ac:dyDescent="0.25">
      <x:c r="G27833" s="54"/>
      <x:c r="I27833" s="53"/>
    </x:row>
    <x:row r="27834" spans="1:13" x14ac:dyDescent="0.25">
      <x:c r="G27834" s="54"/>
      <x:c r="I27834" s="53"/>
    </x:row>
    <x:row r="27835" spans="1:13" x14ac:dyDescent="0.25">
      <x:c r="G27835" s="54"/>
      <x:c r="I27835" s="53"/>
    </x:row>
    <x:row r="27836" spans="1:13" x14ac:dyDescent="0.25">
      <x:c r="G27836" s="54"/>
      <x:c r="I27836" s="53"/>
    </x:row>
    <x:row r="27837" spans="1:13" x14ac:dyDescent="0.25">
      <x:c r="G27837" s="54"/>
      <x:c r="I27837" s="53"/>
    </x:row>
    <x:row r="27838" spans="1:13" x14ac:dyDescent="0.25">
      <x:c r="G27838" s="54"/>
      <x:c r="I27838" s="53"/>
    </x:row>
    <x:row r="27839" spans="1:13" x14ac:dyDescent="0.25">
      <x:c r="G27839" s="54"/>
      <x:c r="I27839" s="53"/>
    </x:row>
    <x:row r="27840" spans="1:13" x14ac:dyDescent="0.25">
      <x:c r="G27840" s="54"/>
      <x:c r="I27840" s="53"/>
    </x:row>
    <x:row r="27841" spans="1:13" x14ac:dyDescent="0.25">
      <x:c r="I27841" s="53"/>
    </x:row>
    <x:row r="27842" spans="1:13" x14ac:dyDescent="0.25">
      <x:c r="G27842" s="54"/>
      <x:c r="I27842" s="53"/>
    </x:row>
    <x:row r="27843" spans="1:13" x14ac:dyDescent="0.25">
      <x:c r="G27843" s="54"/>
      <x:c r="I27843" s="53"/>
    </x:row>
    <x:row r="27844" spans="1:13" x14ac:dyDescent="0.25">
      <x:c r="I27844" s="53"/>
    </x:row>
    <x:row r="27845" spans="1:13" x14ac:dyDescent="0.25">
      <x:c r="G27845" s="54"/>
      <x:c r="I27845" s="53"/>
    </x:row>
    <x:row r="27846" spans="1:13" x14ac:dyDescent="0.25">
      <x:c r="G27846" s="54"/>
      <x:c r="I27846" s="53"/>
    </x:row>
    <x:row r="27847" spans="1:13" x14ac:dyDescent="0.25">
      <x:c r="G27847" s="54"/>
      <x:c r="I27847" s="53"/>
    </x:row>
    <x:row r="27848" spans="1:13" x14ac:dyDescent="0.25">
      <x:c r="G27848" s="54"/>
      <x:c r="I27848" s="53"/>
    </x:row>
    <x:row r="27849" spans="1:13" x14ac:dyDescent="0.25">
      <x:c r="G27849" s="54"/>
      <x:c r="I27849" s="53"/>
    </x:row>
    <x:row r="27850" spans="1:13" x14ac:dyDescent="0.25">
      <x:c r="G27850" s="54"/>
      <x:c r="I27850" s="53"/>
    </x:row>
    <x:row r="27851" spans="1:13" x14ac:dyDescent="0.25">
      <x:c r="G27851" s="54"/>
      <x:c r="I27851" s="53"/>
    </x:row>
    <x:row r="27852" spans="1:13" x14ac:dyDescent="0.25">
      <x:c r="G27852" s="54"/>
      <x:c r="I27852" s="53"/>
    </x:row>
    <x:row r="27853" spans="1:13" x14ac:dyDescent="0.25">
      <x:c r="G27853" s="54"/>
      <x:c r="I27853" s="53"/>
    </x:row>
    <x:row r="27854" spans="1:13" x14ac:dyDescent="0.25">
      <x:c r="G27854" s="54"/>
      <x:c r="I27854" s="53"/>
    </x:row>
    <x:row r="27855" spans="1:13" x14ac:dyDescent="0.25">
      <x:c r="G27855" s="54"/>
      <x:c r="I27855" s="53"/>
    </x:row>
    <x:row r="27856" spans="1:13" x14ac:dyDescent="0.25">
      <x:c r="G27856" s="54"/>
      <x:c r="I27856" s="53"/>
    </x:row>
    <x:row r="27857" spans="1:13" x14ac:dyDescent="0.25">
      <x:c r="G27857" s="54"/>
      <x:c r="I27857" s="53"/>
    </x:row>
    <x:row r="27858" spans="1:13" x14ac:dyDescent="0.25">
      <x:c r="G27858" s="54"/>
      <x:c r="I27858" s="53"/>
    </x:row>
    <x:row r="27859" spans="1:13" x14ac:dyDescent="0.25">
      <x:c r="G27859" s="54"/>
      <x:c r="I27859" s="53"/>
    </x:row>
    <x:row r="27860" spans="1:13" x14ac:dyDescent="0.25">
      <x:c r="G27860" s="54"/>
      <x:c r="I27860" s="53"/>
    </x:row>
    <x:row r="27861" spans="1:13" x14ac:dyDescent="0.25">
      <x:c r="G27861" s="54"/>
      <x:c r="I27861" s="53"/>
    </x:row>
    <x:row r="27862" spans="1:13" x14ac:dyDescent="0.25">
      <x:c r="G27862" s="54"/>
      <x:c r="I27862" s="53"/>
    </x:row>
    <x:row r="27863" spans="1:13" x14ac:dyDescent="0.25">
      <x:c r="G27863" s="54"/>
      <x:c r="I27863" s="53"/>
    </x:row>
    <x:row r="27864" spans="1:13" x14ac:dyDescent="0.25">
      <x:c r="G27864" s="54"/>
      <x:c r="I27864" s="53"/>
    </x:row>
    <x:row r="27865" spans="1:13" x14ac:dyDescent="0.25">
      <x:c r="I27865" s="53"/>
    </x:row>
    <x:row r="27866" spans="1:13" x14ac:dyDescent="0.25">
      <x:c r="G27866" s="54"/>
      <x:c r="I27866" s="53"/>
    </x:row>
    <x:row r="27867" spans="1:13" x14ac:dyDescent="0.25">
      <x:c r="G27867" s="54"/>
      <x:c r="I27867" s="53"/>
    </x:row>
    <x:row r="27868" spans="1:13" x14ac:dyDescent="0.25">
      <x:c r="I27868" s="53"/>
    </x:row>
    <x:row r="27869" spans="1:13" x14ac:dyDescent="0.25">
      <x:c r="G27869" s="54"/>
      <x:c r="I27869" s="53"/>
    </x:row>
    <x:row r="27870" spans="1:13" x14ac:dyDescent="0.25">
      <x:c r="G27870" s="54"/>
      <x:c r="I27870" s="53"/>
    </x:row>
    <x:row r="27871" spans="1:13" x14ac:dyDescent="0.25">
      <x:c r="G27871" s="54"/>
      <x:c r="I27871" s="53"/>
    </x:row>
    <x:row r="27872" spans="1:13" x14ac:dyDescent="0.25">
      <x:c r="G27872" s="54"/>
      <x:c r="I27872" s="53"/>
    </x:row>
    <x:row r="27873" spans="1:13" x14ac:dyDescent="0.25">
      <x:c r="I27873" s="53"/>
    </x:row>
    <x:row r="27874" spans="1:13" x14ac:dyDescent="0.25">
      <x:c r="G27874" s="54"/>
      <x:c r="I27874" s="53"/>
    </x:row>
    <x:row r="27875" spans="1:13" x14ac:dyDescent="0.25">
      <x:c r="G27875" s="54"/>
      <x:c r="I27875" s="53"/>
    </x:row>
    <x:row r="27876" spans="1:13" x14ac:dyDescent="0.25">
      <x:c r="G27876" s="54"/>
      <x:c r="I27876" s="53"/>
    </x:row>
    <x:row r="27877" spans="1:13" x14ac:dyDescent="0.25">
      <x:c r="G27877" s="54"/>
      <x:c r="I27877" s="53"/>
    </x:row>
    <x:row r="27878" spans="1:13" x14ac:dyDescent="0.25">
      <x:c r="G27878" s="54"/>
      <x:c r="I27878" s="53"/>
    </x:row>
    <x:row r="27879" spans="1:13" x14ac:dyDescent="0.25">
      <x:c r="G27879" s="54"/>
      <x:c r="I27879" s="53"/>
    </x:row>
    <x:row r="27880" spans="1:13" x14ac:dyDescent="0.25">
      <x:c r="G27880" s="54"/>
      <x:c r="I27880" s="53"/>
    </x:row>
    <x:row r="27881" spans="1:13" x14ac:dyDescent="0.25">
      <x:c r="G27881" s="54"/>
      <x:c r="I27881" s="53"/>
    </x:row>
    <x:row r="27882" spans="1:13" x14ac:dyDescent="0.25">
      <x:c r="G27882" s="54"/>
      <x:c r="I27882" s="53"/>
    </x:row>
    <x:row r="27883" spans="1:13" x14ac:dyDescent="0.25">
      <x:c r="G27883" s="54"/>
      <x:c r="I27883" s="53"/>
    </x:row>
    <x:row r="27884" spans="1:13" x14ac:dyDescent="0.25">
      <x:c r="I27884" s="53"/>
    </x:row>
    <x:row r="27885" spans="1:13" x14ac:dyDescent="0.25">
      <x:c r="G27885" s="54"/>
      <x:c r="I27885" s="53"/>
    </x:row>
    <x:row r="27886" spans="1:13" x14ac:dyDescent="0.25">
      <x:c r="G27886" s="54"/>
      <x:c r="I27886" s="53"/>
    </x:row>
    <x:row r="27887" spans="1:13" x14ac:dyDescent="0.25">
      <x:c r="G27887" s="54"/>
      <x:c r="I27887" s="53"/>
    </x:row>
    <x:row r="27888" spans="1:13" x14ac:dyDescent="0.25">
      <x:c r="G27888" s="54"/>
      <x:c r="I27888" s="53"/>
    </x:row>
    <x:row r="27889" spans="1:13" x14ac:dyDescent="0.25">
      <x:c r="G27889" s="54"/>
      <x:c r="I27889" s="53"/>
    </x:row>
    <x:row r="27890" spans="1:13" x14ac:dyDescent="0.25">
      <x:c r="G27890" s="54"/>
      <x:c r="I27890" s="53"/>
    </x:row>
    <x:row r="27891" spans="1:13" x14ac:dyDescent="0.25">
      <x:c r="G27891" s="54"/>
      <x:c r="I27891" s="53"/>
    </x:row>
    <x:row r="27892" spans="1:13" x14ac:dyDescent="0.25">
      <x:c r="G27892" s="54"/>
      <x:c r="I27892" s="53"/>
    </x:row>
    <x:row r="27893" spans="1:13" x14ac:dyDescent="0.25">
      <x:c r="G27893" s="54"/>
      <x:c r="I27893" s="53"/>
    </x:row>
    <x:row r="27894" spans="1:13" x14ac:dyDescent="0.25">
      <x:c r="G27894" s="54"/>
      <x:c r="I27894" s="53"/>
    </x:row>
    <x:row r="27895" spans="1:13" x14ac:dyDescent="0.25">
      <x:c r="G27895" s="54"/>
      <x:c r="I27895" s="53"/>
    </x:row>
    <x:row r="27896" spans="1:13" x14ac:dyDescent="0.25">
      <x:c r="G27896" s="54"/>
      <x:c r="I27896" s="53"/>
    </x:row>
    <x:row r="27897" spans="1:13" x14ac:dyDescent="0.25">
      <x:c r="G27897" s="54"/>
      <x:c r="I27897" s="53"/>
    </x:row>
    <x:row r="27898" spans="1:13" x14ac:dyDescent="0.25">
      <x:c r="I27898" s="53"/>
    </x:row>
    <x:row r="27899" spans="1:13" x14ac:dyDescent="0.25">
      <x:c r="G27899" s="54"/>
      <x:c r="I27899" s="53"/>
    </x:row>
    <x:row r="27900" spans="1:13" x14ac:dyDescent="0.25">
      <x:c r="G27900" s="54"/>
      <x:c r="I27900" s="53"/>
    </x:row>
    <x:row r="27901" spans="1:13" x14ac:dyDescent="0.25">
      <x:c r="G27901" s="54"/>
      <x:c r="I27901" s="53"/>
    </x:row>
    <x:row r="27902" spans="1:13" x14ac:dyDescent="0.25">
      <x:c r="G27902" s="54"/>
      <x:c r="I27902" s="53"/>
    </x:row>
    <x:row r="27903" spans="1:13" x14ac:dyDescent="0.25">
      <x:c r="G27903" s="54"/>
      <x:c r="I27903" s="53"/>
    </x:row>
    <x:row r="27904" spans="1:13" x14ac:dyDescent="0.25">
      <x:c r="G27904" s="54"/>
      <x:c r="I27904" s="53"/>
    </x:row>
    <x:row r="27905" spans="1:13" x14ac:dyDescent="0.25">
      <x:c r="G27905" s="54"/>
      <x:c r="I27905" s="53"/>
    </x:row>
    <x:row r="27906" spans="1:13" x14ac:dyDescent="0.25">
      <x:c r="G27906" s="54"/>
      <x:c r="I27906" s="53"/>
    </x:row>
    <x:row r="27907" spans="1:13" x14ac:dyDescent="0.25">
      <x:c r="G27907" s="54"/>
      <x:c r="I27907" s="53"/>
    </x:row>
    <x:row r="27908" spans="1:13" x14ac:dyDescent="0.25">
      <x:c r="G27908" s="54"/>
      <x:c r="I27908" s="53"/>
    </x:row>
    <x:row r="27909" spans="1:13" x14ac:dyDescent="0.25">
      <x:c r="G27909" s="54"/>
      <x:c r="I27909" s="53"/>
    </x:row>
    <x:row r="27910" spans="1:13" x14ac:dyDescent="0.25">
      <x:c r="G27910" s="54"/>
      <x:c r="I27910" s="53"/>
    </x:row>
    <x:row r="27911" spans="1:13" x14ac:dyDescent="0.25">
      <x:c r="G27911" s="54"/>
      <x:c r="I27911" s="53"/>
    </x:row>
    <x:row r="27912" spans="1:13" x14ac:dyDescent="0.25">
      <x:c r="G27912" s="54"/>
      <x:c r="I27912" s="53"/>
    </x:row>
    <x:row r="27913" spans="1:13" x14ac:dyDescent="0.25">
      <x:c r="I27913" s="53"/>
    </x:row>
    <x:row r="27914" spans="1:13" x14ac:dyDescent="0.25">
      <x:c r="G27914" s="54"/>
      <x:c r="I27914" s="53"/>
    </x:row>
    <x:row r="27915" spans="1:13" x14ac:dyDescent="0.25">
      <x:c r="G27915" s="54"/>
      <x:c r="I27915" s="53"/>
    </x:row>
    <x:row r="27916" spans="1:13" x14ac:dyDescent="0.25">
      <x:c r="I27916" s="53"/>
    </x:row>
    <x:row r="27917" spans="1:13" x14ac:dyDescent="0.25">
      <x:c r="G27917" s="54"/>
      <x:c r="I27917" s="53"/>
    </x:row>
    <x:row r="27918" spans="1:13" x14ac:dyDescent="0.25">
      <x:c r="G27918" s="54"/>
      <x:c r="I27918" s="53"/>
    </x:row>
    <x:row r="27919" spans="1:13" x14ac:dyDescent="0.25">
      <x:c r="G27919" s="54"/>
      <x:c r="I27919" s="53"/>
    </x:row>
    <x:row r="27920" spans="1:13" x14ac:dyDescent="0.25">
      <x:c r="G27920" s="54"/>
      <x:c r="I27920" s="53"/>
    </x:row>
    <x:row r="27921" spans="1:13" x14ac:dyDescent="0.25">
      <x:c r="G27921" s="54"/>
      <x:c r="I27921" s="53"/>
    </x:row>
    <x:row r="27922" spans="1:13" x14ac:dyDescent="0.25">
      <x:c r="G27922" s="54"/>
      <x:c r="I27922" s="53"/>
    </x:row>
    <x:row r="27923" spans="1:13" x14ac:dyDescent="0.25">
      <x:c r="G27923" s="54"/>
      <x:c r="I27923" s="53"/>
    </x:row>
    <x:row r="27924" spans="1:13" x14ac:dyDescent="0.25">
      <x:c r="G27924" s="54"/>
      <x:c r="I27924" s="53"/>
    </x:row>
    <x:row r="27925" spans="1:13" x14ac:dyDescent="0.25">
      <x:c r="G27925" s="54"/>
      <x:c r="I27925" s="53"/>
    </x:row>
    <x:row r="27926" spans="1:13" x14ac:dyDescent="0.25">
      <x:c r="G27926" s="54"/>
      <x:c r="I27926" s="53"/>
    </x:row>
    <x:row r="27927" spans="1:13" x14ac:dyDescent="0.25">
      <x:c r="G27927" s="54"/>
      <x:c r="I27927" s="53"/>
    </x:row>
    <x:row r="27928" spans="1:13" x14ac:dyDescent="0.25">
      <x:c r="G27928" s="54"/>
      <x:c r="I27928" s="53"/>
    </x:row>
    <x:row r="27929" spans="1:13" x14ac:dyDescent="0.25">
      <x:c r="G27929" s="54"/>
      <x:c r="I27929" s="53"/>
    </x:row>
    <x:row r="27930" spans="1:13" x14ac:dyDescent="0.25">
      <x:c r="G27930" s="54"/>
      <x:c r="I27930" s="53"/>
    </x:row>
    <x:row r="27931" spans="1:13" x14ac:dyDescent="0.25">
      <x:c r="G27931" s="54"/>
      <x:c r="I27931" s="53"/>
    </x:row>
    <x:row r="27932" spans="1:13" x14ac:dyDescent="0.25">
      <x:c r="G27932" s="54"/>
      <x:c r="I27932" s="53"/>
    </x:row>
    <x:row r="27933" spans="1:13" x14ac:dyDescent="0.25">
      <x:c r="G27933" s="54"/>
      <x:c r="I27933" s="53"/>
    </x:row>
    <x:row r="27934" spans="1:13" x14ac:dyDescent="0.25">
      <x:c r="G27934" s="54"/>
      <x:c r="I27934" s="53"/>
    </x:row>
    <x:row r="27935" spans="1:13" x14ac:dyDescent="0.25">
      <x:c r="G27935" s="54"/>
      <x:c r="I27935" s="53"/>
    </x:row>
    <x:row r="27936" spans="1:13" x14ac:dyDescent="0.25">
      <x:c r="G27936" s="54"/>
      <x:c r="I27936" s="53"/>
    </x:row>
    <x:row r="27937" spans="1:13" x14ac:dyDescent="0.25">
      <x:c r="G27937" s="54"/>
      <x:c r="I27937" s="53"/>
    </x:row>
    <x:row r="27938" spans="1:13" x14ac:dyDescent="0.25">
      <x:c r="G27938" s="54"/>
      <x:c r="I27938" s="53"/>
    </x:row>
    <x:row r="27939" spans="1:13" x14ac:dyDescent="0.25">
      <x:c r="G27939" s="54"/>
      <x:c r="I27939" s="53"/>
    </x:row>
    <x:row r="27940" spans="1:13" x14ac:dyDescent="0.25">
      <x:c r="G27940" s="54"/>
      <x:c r="I27940" s="53"/>
    </x:row>
    <x:row r="27941" spans="1:13" x14ac:dyDescent="0.25">
      <x:c r="G27941" s="54"/>
      <x:c r="I27941" s="53"/>
    </x:row>
    <x:row r="27942" spans="1:13" x14ac:dyDescent="0.25">
      <x:c r="G27942" s="54"/>
      <x:c r="I27942" s="53"/>
    </x:row>
    <x:row r="27943" spans="1:13" x14ac:dyDescent="0.25">
      <x:c r="G27943" s="54"/>
      <x:c r="I27943" s="53"/>
    </x:row>
    <x:row r="27944" spans="1:13" x14ac:dyDescent="0.25">
      <x:c r="G27944" s="54"/>
      <x:c r="I27944" s="53"/>
    </x:row>
    <x:row r="27945" spans="1:13" x14ac:dyDescent="0.25">
      <x:c r="G27945" s="54"/>
      <x:c r="I27945" s="53"/>
    </x:row>
    <x:row r="27946" spans="1:13" x14ac:dyDescent="0.25">
      <x:c r="G27946" s="54"/>
      <x:c r="I27946" s="53"/>
    </x:row>
    <x:row r="27947" spans="1:13" x14ac:dyDescent="0.25">
      <x:c r="G27947" s="54"/>
      <x:c r="I27947" s="53"/>
    </x:row>
    <x:row r="27948" spans="1:13" x14ac:dyDescent="0.25">
      <x:c r="G27948" s="54"/>
      <x:c r="I27948" s="53"/>
    </x:row>
    <x:row r="27949" spans="1:13" x14ac:dyDescent="0.25">
      <x:c r="I27949" s="53"/>
    </x:row>
    <x:row r="27950" spans="1:13" x14ac:dyDescent="0.25">
      <x:c r="G27950" s="54"/>
      <x:c r="I27950" s="53"/>
    </x:row>
    <x:row r="27951" spans="1:13" x14ac:dyDescent="0.25">
      <x:c r="G27951" s="54"/>
      <x:c r="I27951" s="53"/>
    </x:row>
    <x:row r="27952" spans="1:13" x14ac:dyDescent="0.25">
      <x:c r="G27952" s="54"/>
      <x:c r="I27952" s="53"/>
    </x:row>
    <x:row r="27953" spans="1:13" x14ac:dyDescent="0.25">
      <x:c r="G27953" s="54"/>
      <x:c r="I27953" s="53"/>
    </x:row>
    <x:row r="27954" spans="1:13" x14ac:dyDescent="0.25">
      <x:c r="G27954" s="54"/>
      <x:c r="I27954" s="53"/>
    </x:row>
    <x:row r="27955" spans="1:13" x14ac:dyDescent="0.25">
      <x:c r="G27955" s="54"/>
      <x:c r="I27955" s="53"/>
    </x:row>
    <x:row r="27956" spans="1:13" x14ac:dyDescent="0.25">
      <x:c r="G27956" s="54"/>
      <x:c r="I27956" s="53"/>
    </x:row>
    <x:row r="27957" spans="1:13" x14ac:dyDescent="0.25">
      <x:c r="G27957" s="54"/>
      <x:c r="I27957" s="53"/>
    </x:row>
    <x:row r="27958" spans="1:13" x14ac:dyDescent="0.25">
      <x:c r="G27958" s="54"/>
      <x:c r="I27958" s="53"/>
    </x:row>
    <x:row r="27959" spans="1:13" x14ac:dyDescent="0.25">
      <x:c r="G27959" s="54"/>
      <x:c r="I27959" s="53"/>
    </x:row>
    <x:row r="27960" spans="1:13" x14ac:dyDescent="0.25">
      <x:c r="G27960" s="54"/>
      <x:c r="I27960" s="53"/>
    </x:row>
    <x:row r="27961" spans="1:13" x14ac:dyDescent="0.25">
      <x:c r="G27961" s="54"/>
      <x:c r="I27961" s="53"/>
    </x:row>
    <x:row r="27962" spans="1:13" x14ac:dyDescent="0.25">
      <x:c r="G27962" s="54"/>
      <x:c r="I27962" s="53"/>
    </x:row>
    <x:row r="27963" spans="1:13" x14ac:dyDescent="0.25">
      <x:c r="G27963" s="54"/>
      <x:c r="I27963" s="53"/>
    </x:row>
    <x:row r="27964" spans="1:13" x14ac:dyDescent="0.25">
      <x:c r="G27964" s="54"/>
      <x:c r="I27964" s="53"/>
    </x:row>
    <x:row r="27965" spans="1:13" x14ac:dyDescent="0.25">
      <x:c r="G27965" s="54"/>
      <x:c r="I27965" s="53"/>
    </x:row>
    <x:row r="27966" spans="1:13" x14ac:dyDescent="0.25">
      <x:c r="G27966" s="54"/>
      <x:c r="I27966" s="53"/>
    </x:row>
    <x:row r="27967" spans="1:13" x14ac:dyDescent="0.25">
      <x:c r="G27967" s="54"/>
      <x:c r="I27967" s="53"/>
    </x:row>
    <x:row r="27968" spans="1:13" x14ac:dyDescent="0.25">
      <x:c r="G27968" s="54"/>
      <x:c r="I27968" s="53"/>
    </x:row>
    <x:row r="27969" spans="1:13" x14ac:dyDescent="0.25">
      <x:c r="G27969" s="54"/>
      <x:c r="I27969" s="53"/>
    </x:row>
    <x:row r="27970" spans="1:13" x14ac:dyDescent="0.25">
      <x:c r="G27970" s="54"/>
      <x:c r="I27970" s="53"/>
    </x:row>
    <x:row r="27971" spans="1:13" x14ac:dyDescent="0.25">
      <x:c r="G27971" s="54"/>
      <x:c r="I27971" s="53"/>
    </x:row>
    <x:row r="27972" spans="1:13" x14ac:dyDescent="0.25">
      <x:c r="G27972" s="54"/>
      <x:c r="I27972" s="53"/>
    </x:row>
    <x:row r="27973" spans="1:13" x14ac:dyDescent="0.25">
      <x:c r="G27973" s="54"/>
      <x:c r="I27973" s="53"/>
    </x:row>
    <x:row r="27974" spans="1:13" x14ac:dyDescent="0.25">
      <x:c r="G27974" s="54"/>
      <x:c r="I27974" s="53"/>
    </x:row>
    <x:row r="27975" spans="1:13" x14ac:dyDescent="0.25">
      <x:c r="G27975" s="54"/>
      <x:c r="I27975" s="53"/>
    </x:row>
    <x:row r="27976" spans="1:13" x14ac:dyDescent="0.25">
      <x:c r="G27976" s="54"/>
      <x:c r="I27976" s="53"/>
    </x:row>
    <x:row r="27977" spans="1:13" x14ac:dyDescent="0.25">
      <x:c r="G27977" s="54"/>
      <x:c r="I27977" s="53"/>
    </x:row>
    <x:row r="27978" spans="1:13" x14ac:dyDescent="0.25">
      <x:c r="G27978" s="54"/>
      <x:c r="I27978" s="53"/>
    </x:row>
    <x:row r="27979" spans="1:13" x14ac:dyDescent="0.25">
      <x:c r="G27979" s="54"/>
      <x:c r="I27979" s="53"/>
    </x:row>
    <x:row r="27980" spans="1:13" x14ac:dyDescent="0.25">
      <x:c r="G27980" s="54"/>
      <x:c r="I27980" s="53"/>
    </x:row>
    <x:row r="27981" spans="1:13" x14ac:dyDescent="0.25">
      <x:c r="G27981" s="54"/>
      <x:c r="I27981" s="53"/>
    </x:row>
    <x:row r="27982" spans="1:13" x14ac:dyDescent="0.25">
      <x:c r="I27982" s="53"/>
    </x:row>
    <x:row r="27983" spans="1:13" x14ac:dyDescent="0.25">
      <x:c r="G27983" s="54"/>
      <x:c r="I27983" s="53"/>
    </x:row>
    <x:row r="27984" spans="1:13" x14ac:dyDescent="0.25">
      <x:c r="G27984" s="54"/>
      <x:c r="I27984" s="53"/>
    </x:row>
    <x:row r="27985" spans="1:13" x14ac:dyDescent="0.25">
      <x:c r="G27985" s="54"/>
      <x:c r="I27985" s="53"/>
    </x:row>
    <x:row r="27986" spans="1:13" x14ac:dyDescent="0.25">
      <x:c r="G27986" s="54"/>
      <x:c r="I27986" s="53"/>
    </x:row>
    <x:row r="27987" spans="1:13" x14ac:dyDescent="0.25">
      <x:c r="G27987" s="54"/>
      <x:c r="I27987" s="53"/>
    </x:row>
    <x:row r="27988" spans="1:13" x14ac:dyDescent="0.25">
      <x:c r="G27988" s="54"/>
      <x:c r="I27988" s="53"/>
    </x:row>
    <x:row r="27989" spans="1:13" x14ac:dyDescent="0.25">
      <x:c r="G27989" s="54"/>
      <x:c r="I27989" s="53"/>
    </x:row>
    <x:row r="27990" spans="1:13" x14ac:dyDescent="0.25">
      <x:c r="G27990" s="54"/>
      <x:c r="I27990" s="53"/>
    </x:row>
    <x:row r="27991" spans="1:13" x14ac:dyDescent="0.25">
      <x:c r="G27991" s="54"/>
      <x:c r="I27991" s="53"/>
    </x:row>
    <x:row r="27992" spans="1:13" x14ac:dyDescent="0.25">
      <x:c r="G27992" s="54"/>
      <x:c r="I27992" s="53"/>
    </x:row>
    <x:row r="27993" spans="1:13" x14ac:dyDescent="0.25">
      <x:c r="G27993" s="54"/>
      <x:c r="I27993" s="53"/>
    </x:row>
    <x:row r="27994" spans="1:13" x14ac:dyDescent="0.25">
      <x:c r="I27994" s="53"/>
    </x:row>
    <x:row r="27995" spans="1:13" x14ac:dyDescent="0.25">
      <x:c r="G27995" s="54"/>
      <x:c r="I27995" s="53"/>
    </x:row>
    <x:row r="27996" spans="1:13" x14ac:dyDescent="0.25">
      <x:c r="G27996" s="54"/>
      <x:c r="I27996" s="53"/>
    </x:row>
    <x:row r="27997" spans="1:13" x14ac:dyDescent="0.25">
      <x:c r="G27997" s="54"/>
      <x:c r="I27997" s="53"/>
    </x:row>
    <x:row r="27998" spans="1:13" x14ac:dyDescent="0.25">
      <x:c r="G27998" s="54"/>
      <x:c r="I27998" s="53"/>
    </x:row>
    <x:row r="27999" spans="1:13" x14ac:dyDescent="0.25">
      <x:c r="G27999" s="54"/>
      <x:c r="I27999" s="53"/>
    </x:row>
    <x:row r="28000" spans="1:13" x14ac:dyDescent="0.25">
      <x:c r="I28000" s="53"/>
    </x:row>
    <x:row r="28001" spans="1:13" x14ac:dyDescent="0.25">
      <x:c r="G28001" s="54"/>
      <x:c r="I28001" s="53"/>
    </x:row>
    <x:row r="28002" spans="1:13" x14ac:dyDescent="0.25">
      <x:c r="G28002" s="54"/>
      <x:c r="I28002" s="53"/>
    </x:row>
    <x:row r="28003" spans="1:13" x14ac:dyDescent="0.25">
      <x:c r="I28003" s="53"/>
    </x:row>
    <x:row r="28004" spans="1:13" x14ac:dyDescent="0.25">
      <x:c r="G28004" s="54"/>
      <x:c r="I28004" s="53"/>
    </x:row>
    <x:row r="28005" spans="1:13" x14ac:dyDescent="0.25">
      <x:c r="I28005" s="53"/>
    </x:row>
    <x:row r="28006" spans="1:13" x14ac:dyDescent="0.25">
      <x:c r="G28006" s="54"/>
      <x:c r="I28006" s="53"/>
    </x:row>
    <x:row r="28007" spans="1:13" x14ac:dyDescent="0.25">
      <x:c r="G28007" s="54"/>
      <x:c r="I28007" s="53"/>
    </x:row>
    <x:row r="28008" spans="1:13" x14ac:dyDescent="0.25">
      <x:c r="G28008" s="54"/>
      <x:c r="I28008" s="53"/>
    </x:row>
    <x:row r="28009" spans="1:13" x14ac:dyDescent="0.25">
      <x:c r="G28009" s="54"/>
      <x:c r="I28009" s="53"/>
    </x:row>
    <x:row r="28010" spans="1:13" x14ac:dyDescent="0.25">
      <x:c r="G28010" s="54"/>
      <x:c r="I28010" s="53"/>
    </x:row>
    <x:row r="28011" spans="1:13" x14ac:dyDescent="0.25">
      <x:c r="G28011" s="54"/>
      <x:c r="I28011" s="53"/>
    </x:row>
    <x:row r="28012" spans="1:13" x14ac:dyDescent="0.25">
      <x:c r="G28012" s="54"/>
      <x:c r="I28012" s="53"/>
    </x:row>
    <x:row r="28013" spans="1:13" x14ac:dyDescent="0.25">
      <x:c r="I28013" s="53"/>
    </x:row>
    <x:row r="28014" spans="1:13" x14ac:dyDescent="0.25">
      <x:c r="G28014" s="54"/>
      <x:c r="I28014" s="53"/>
    </x:row>
    <x:row r="28015" spans="1:13" x14ac:dyDescent="0.25">
      <x:c r="G28015" s="54"/>
      <x:c r="I28015" s="53"/>
    </x:row>
    <x:row r="28016" spans="1:13" x14ac:dyDescent="0.25">
      <x:c r="G28016" s="54"/>
      <x:c r="I28016" s="53"/>
    </x:row>
    <x:row r="28017" spans="1:13" x14ac:dyDescent="0.25">
      <x:c r="G28017" s="54"/>
      <x:c r="I28017" s="53"/>
    </x:row>
    <x:row r="28018" spans="1:13" x14ac:dyDescent="0.25">
      <x:c r="G28018" s="54"/>
      <x:c r="I28018" s="53"/>
    </x:row>
    <x:row r="28019" spans="1:13" x14ac:dyDescent="0.25">
      <x:c r="G28019" s="54"/>
      <x:c r="I28019" s="53"/>
    </x:row>
    <x:row r="28020" spans="1:13" x14ac:dyDescent="0.25">
      <x:c r="G28020" s="54"/>
      <x:c r="I28020" s="53"/>
    </x:row>
    <x:row r="28021" spans="1:13" x14ac:dyDescent="0.25">
      <x:c r="G28021" s="54"/>
      <x:c r="I28021" s="53"/>
    </x:row>
    <x:row r="28022" spans="1:13" x14ac:dyDescent="0.25">
      <x:c r="G28022" s="54"/>
      <x:c r="I28022" s="53"/>
    </x:row>
    <x:row r="28023" spans="1:13" x14ac:dyDescent="0.25">
      <x:c r="G28023" s="54"/>
      <x:c r="I28023" s="53"/>
    </x:row>
    <x:row r="28024" spans="1:13" x14ac:dyDescent="0.25">
      <x:c r="G28024" s="54"/>
      <x:c r="I28024" s="53"/>
    </x:row>
    <x:row r="28025" spans="1:13" x14ac:dyDescent="0.25">
      <x:c r="G28025" s="54"/>
      <x:c r="I28025" s="53"/>
    </x:row>
    <x:row r="28026" spans="1:13" x14ac:dyDescent="0.25">
      <x:c r="G28026" s="54"/>
      <x:c r="I28026" s="53"/>
    </x:row>
    <x:row r="28027" spans="1:13" x14ac:dyDescent="0.25">
      <x:c r="G28027" s="54"/>
      <x:c r="I28027" s="53"/>
    </x:row>
    <x:row r="28028" spans="1:13" x14ac:dyDescent="0.25">
      <x:c r="G28028" s="54"/>
      <x:c r="I28028" s="53"/>
    </x:row>
    <x:row r="28029" spans="1:13" x14ac:dyDescent="0.25">
      <x:c r="G28029" s="54"/>
      <x:c r="I28029" s="53"/>
    </x:row>
    <x:row r="28030" spans="1:13" x14ac:dyDescent="0.25">
      <x:c r="G28030" s="54"/>
      <x:c r="I28030" s="53"/>
    </x:row>
    <x:row r="28031" spans="1:13" x14ac:dyDescent="0.25">
      <x:c r="G28031" s="54"/>
      <x:c r="I28031" s="53"/>
    </x:row>
    <x:row r="28032" spans="1:13" x14ac:dyDescent="0.25">
      <x:c r="G28032" s="54"/>
      <x:c r="I28032" s="53"/>
    </x:row>
    <x:row r="28033" spans="1:13" x14ac:dyDescent="0.25">
      <x:c r="G28033" s="54"/>
      <x:c r="I28033" s="53"/>
    </x:row>
    <x:row r="28034" spans="1:13" x14ac:dyDescent="0.25">
      <x:c r="I28034" s="53"/>
    </x:row>
    <x:row r="28035" spans="1:13" x14ac:dyDescent="0.25">
      <x:c r="G28035" s="54"/>
      <x:c r="I28035" s="53"/>
    </x:row>
    <x:row r="28036" spans="1:13" x14ac:dyDescent="0.25">
      <x:c r="G28036" s="54"/>
      <x:c r="I28036" s="53"/>
    </x:row>
    <x:row r="28037" spans="1:13" x14ac:dyDescent="0.25">
      <x:c r="G28037" s="54"/>
      <x:c r="I28037" s="53"/>
    </x:row>
    <x:row r="28038" spans="1:13" x14ac:dyDescent="0.25">
      <x:c r="G28038" s="54"/>
      <x:c r="I28038" s="53"/>
    </x:row>
    <x:row r="28039" spans="1:13" x14ac:dyDescent="0.25">
      <x:c r="G28039" s="54"/>
      <x:c r="I28039" s="53"/>
    </x:row>
    <x:row r="28040" spans="1:13" x14ac:dyDescent="0.25">
      <x:c r="G28040" s="54"/>
      <x:c r="I28040" s="53"/>
    </x:row>
    <x:row r="28041" spans="1:13" x14ac:dyDescent="0.25">
      <x:c r="G28041" s="54"/>
      <x:c r="I28041" s="53"/>
    </x:row>
    <x:row r="28042" spans="1:13" x14ac:dyDescent="0.25">
      <x:c r="G28042" s="54"/>
      <x:c r="I28042" s="53"/>
    </x:row>
    <x:row r="28043" spans="1:13" x14ac:dyDescent="0.25">
      <x:c r="G28043" s="54"/>
      <x:c r="I28043" s="53"/>
    </x:row>
    <x:row r="28044" spans="1:13" x14ac:dyDescent="0.25">
      <x:c r="G28044" s="54"/>
      <x:c r="I28044" s="53"/>
    </x:row>
    <x:row r="28045" spans="1:13" x14ac:dyDescent="0.25">
      <x:c r="G28045" s="54"/>
      <x:c r="I28045" s="53"/>
    </x:row>
    <x:row r="28046" spans="1:13" x14ac:dyDescent="0.25">
      <x:c r="G28046" s="54"/>
      <x:c r="I28046" s="53"/>
    </x:row>
    <x:row r="28047" spans="1:13" x14ac:dyDescent="0.25">
      <x:c r="G28047" s="54"/>
      <x:c r="I28047" s="53"/>
    </x:row>
    <x:row r="28048" spans="1:13" x14ac:dyDescent="0.25">
      <x:c r="G28048" s="54"/>
      <x:c r="I28048" s="53"/>
    </x:row>
    <x:row r="28049" spans="1:13" x14ac:dyDescent="0.25">
      <x:c r="G28049" s="54"/>
      <x:c r="I28049" s="53"/>
    </x:row>
    <x:row r="28050" spans="1:13" x14ac:dyDescent="0.25">
      <x:c r="G28050" s="54"/>
      <x:c r="I28050" s="53"/>
    </x:row>
    <x:row r="28051" spans="1:13" x14ac:dyDescent="0.25">
      <x:c r="G28051" s="54"/>
      <x:c r="I28051" s="53"/>
    </x:row>
    <x:row r="28052" spans="1:13" x14ac:dyDescent="0.25">
      <x:c r="G28052" s="54"/>
      <x:c r="I28052" s="53"/>
    </x:row>
    <x:row r="28053" spans="1:13" x14ac:dyDescent="0.25">
      <x:c r="G28053" s="54"/>
      <x:c r="I28053" s="53"/>
    </x:row>
    <x:row r="28054" spans="1:13" x14ac:dyDescent="0.25">
      <x:c r="G28054" s="54"/>
      <x:c r="I28054" s="53"/>
    </x:row>
    <x:row r="28055" spans="1:13" x14ac:dyDescent="0.25">
      <x:c r="G28055" s="54"/>
      <x:c r="I28055" s="53"/>
    </x:row>
    <x:row r="28056" spans="1:13" x14ac:dyDescent="0.25">
      <x:c r="G28056" s="54"/>
      <x:c r="I28056" s="53"/>
    </x:row>
    <x:row r="28057" spans="1:13" x14ac:dyDescent="0.25">
      <x:c r="G28057" s="54"/>
      <x:c r="I28057" s="53"/>
    </x:row>
    <x:row r="28058" spans="1:13" x14ac:dyDescent="0.25">
      <x:c r="G28058" s="54"/>
      <x:c r="I28058" s="53"/>
    </x:row>
    <x:row r="28059" spans="1:13" x14ac:dyDescent="0.25">
      <x:c r="G28059" s="54"/>
      <x:c r="I28059" s="53"/>
    </x:row>
    <x:row r="28060" spans="1:13" x14ac:dyDescent="0.25">
      <x:c r="G28060" s="54"/>
      <x:c r="I28060" s="53"/>
    </x:row>
    <x:row r="28061" spans="1:13" x14ac:dyDescent="0.25">
      <x:c r="G28061" s="54"/>
      <x:c r="I28061" s="53"/>
    </x:row>
    <x:row r="28062" spans="1:13" x14ac:dyDescent="0.25">
      <x:c r="G28062" s="54"/>
      <x:c r="I28062" s="53"/>
    </x:row>
    <x:row r="28063" spans="1:13" x14ac:dyDescent="0.25">
      <x:c r="G28063" s="54"/>
      <x:c r="I28063" s="53"/>
    </x:row>
    <x:row r="28064" spans="1:13" x14ac:dyDescent="0.25">
      <x:c r="G28064" s="54"/>
      <x:c r="I28064" s="53"/>
    </x:row>
    <x:row r="28065" spans="1:13" x14ac:dyDescent="0.25">
      <x:c r="G28065" s="54"/>
      <x:c r="I28065" s="53"/>
    </x:row>
    <x:row r="28066" spans="1:13" x14ac:dyDescent="0.25">
      <x:c r="G28066" s="54"/>
      <x:c r="I28066" s="53"/>
    </x:row>
    <x:row r="28067" spans="1:13" x14ac:dyDescent="0.25">
      <x:c r="G28067" s="54"/>
      <x:c r="I28067" s="53"/>
    </x:row>
    <x:row r="28068" spans="1:13" x14ac:dyDescent="0.25">
      <x:c r="G28068" s="54"/>
      <x:c r="I28068" s="53"/>
    </x:row>
    <x:row r="28069" spans="1:13" x14ac:dyDescent="0.25">
      <x:c r="G28069" s="54"/>
      <x:c r="I28069" s="53"/>
    </x:row>
    <x:row r="28070" spans="1:13" x14ac:dyDescent="0.25">
      <x:c r="G28070" s="54"/>
      <x:c r="I28070" s="53"/>
    </x:row>
    <x:row r="28071" spans="1:13" x14ac:dyDescent="0.25">
      <x:c r="G28071" s="54"/>
      <x:c r="I28071" s="53"/>
    </x:row>
    <x:row r="28072" spans="1:13" x14ac:dyDescent="0.25">
      <x:c r="G28072" s="54"/>
      <x:c r="I28072" s="53"/>
    </x:row>
    <x:row r="28073" spans="1:13" x14ac:dyDescent="0.25">
      <x:c r="G28073" s="54"/>
      <x:c r="I28073" s="53"/>
    </x:row>
    <x:row r="28074" spans="1:13" x14ac:dyDescent="0.25">
      <x:c r="G28074" s="54"/>
      <x:c r="I28074" s="53"/>
    </x:row>
    <x:row r="28075" spans="1:13" x14ac:dyDescent="0.25">
      <x:c r="G28075" s="54"/>
      <x:c r="I28075" s="53"/>
    </x:row>
    <x:row r="28076" spans="1:13" x14ac:dyDescent="0.25">
      <x:c r="G28076" s="54"/>
      <x:c r="I28076" s="53"/>
    </x:row>
    <x:row r="28077" spans="1:13" x14ac:dyDescent="0.25">
      <x:c r="G28077" s="54"/>
      <x:c r="I28077" s="53"/>
    </x:row>
    <x:row r="28078" spans="1:13" x14ac:dyDescent="0.25">
      <x:c r="G28078" s="54"/>
      <x:c r="I28078" s="53"/>
    </x:row>
    <x:row r="28079" spans="1:13" x14ac:dyDescent="0.25">
      <x:c r="G28079" s="54"/>
      <x:c r="I28079" s="53"/>
    </x:row>
    <x:row r="28080" spans="1:13" x14ac:dyDescent="0.25">
      <x:c r="G28080" s="54"/>
      <x:c r="I28080" s="53"/>
    </x:row>
    <x:row r="28081" spans="1:13" x14ac:dyDescent="0.25">
      <x:c r="G28081" s="54"/>
      <x:c r="I28081" s="53"/>
    </x:row>
    <x:row r="28082" spans="1:13" x14ac:dyDescent="0.25">
      <x:c r="G28082" s="54"/>
      <x:c r="I28082" s="53"/>
    </x:row>
    <x:row r="28083" spans="1:13" x14ac:dyDescent="0.25">
      <x:c r="G28083" s="54"/>
      <x:c r="I28083" s="53"/>
    </x:row>
    <x:row r="28084" spans="1:13" x14ac:dyDescent="0.25">
      <x:c r="G28084" s="54"/>
      <x:c r="I28084" s="53"/>
    </x:row>
    <x:row r="28085" spans="1:13" x14ac:dyDescent="0.25">
      <x:c r="G28085" s="54"/>
      <x:c r="I28085" s="53"/>
    </x:row>
    <x:row r="28086" spans="1:13" x14ac:dyDescent="0.25">
      <x:c r="G28086" s="54"/>
      <x:c r="I28086" s="53"/>
    </x:row>
    <x:row r="28087" spans="1:13" x14ac:dyDescent="0.25">
      <x:c r="G28087" s="54"/>
      <x:c r="I28087" s="53"/>
    </x:row>
    <x:row r="28088" spans="1:13" x14ac:dyDescent="0.25">
      <x:c r="I28088" s="53"/>
    </x:row>
    <x:row r="28089" spans="1:13" x14ac:dyDescent="0.25">
      <x:c r="I28089" s="53"/>
    </x:row>
    <x:row r="28090" spans="1:13" x14ac:dyDescent="0.25">
      <x:c r="G28090" s="54"/>
      <x:c r="I28090" s="53"/>
    </x:row>
    <x:row r="28091" spans="1:13" x14ac:dyDescent="0.25">
      <x:c r="G28091" s="54"/>
      <x:c r="I28091" s="53"/>
    </x:row>
    <x:row r="28092" spans="1:13" x14ac:dyDescent="0.25">
      <x:c r="G28092" s="54"/>
      <x:c r="I28092" s="53"/>
    </x:row>
    <x:row r="28093" spans="1:13" x14ac:dyDescent="0.25">
      <x:c r="G28093" s="54"/>
      <x:c r="I28093" s="53"/>
    </x:row>
    <x:row r="28094" spans="1:13" x14ac:dyDescent="0.25">
      <x:c r="G28094" s="54"/>
      <x:c r="I28094" s="53"/>
    </x:row>
    <x:row r="28095" spans="1:13" x14ac:dyDescent="0.25">
      <x:c r="G28095" s="54"/>
      <x:c r="I28095" s="53"/>
    </x:row>
    <x:row r="28096" spans="1:13" x14ac:dyDescent="0.25">
      <x:c r="G28096" s="54"/>
      <x:c r="I28096" s="53"/>
    </x:row>
    <x:row r="28097" spans="1:13" x14ac:dyDescent="0.25">
      <x:c r="G28097" s="54"/>
      <x:c r="I28097" s="53"/>
    </x:row>
    <x:row r="28098" spans="1:13" x14ac:dyDescent="0.25">
      <x:c r="G28098" s="54"/>
      <x:c r="I28098" s="53"/>
    </x:row>
    <x:row r="28099" spans="1:13" x14ac:dyDescent="0.25">
      <x:c r="G28099" s="54"/>
      <x:c r="I28099" s="53"/>
    </x:row>
    <x:row r="28100" spans="1:13" x14ac:dyDescent="0.25">
      <x:c r="G28100" s="54"/>
      <x:c r="I28100" s="53"/>
    </x:row>
    <x:row r="28101" spans="1:13" x14ac:dyDescent="0.25">
      <x:c r="G28101" s="54"/>
      <x:c r="I28101" s="53"/>
    </x:row>
    <x:row r="28102" spans="1:13" x14ac:dyDescent="0.25">
      <x:c r="G28102" s="54"/>
      <x:c r="I28102" s="53"/>
    </x:row>
    <x:row r="28103" spans="1:13" x14ac:dyDescent="0.25">
      <x:c r="G28103" s="54"/>
      <x:c r="I28103" s="53"/>
    </x:row>
    <x:row r="28104" spans="1:13" x14ac:dyDescent="0.25">
      <x:c r="G28104" s="54"/>
      <x:c r="I28104" s="53"/>
    </x:row>
    <x:row r="28105" spans="1:13" x14ac:dyDescent="0.25">
      <x:c r="G28105" s="54"/>
      <x:c r="I28105" s="53"/>
    </x:row>
    <x:row r="28106" spans="1:13" x14ac:dyDescent="0.25">
      <x:c r="G28106" s="54"/>
      <x:c r="I28106" s="53"/>
    </x:row>
    <x:row r="28107" spans="1:13" x14ac:dyDescent="0.25">
      <x:c r="G28107" s="54"/>
      <x:c r="I28107" s="53"/>
    </x:row>
    <x:row r="28108" spans="1:13" x14ac:dyDescent="0.25">
      <x:c r="G28108" s="54"/>
      <x:c r="I28108" s="53"/>
    </x:row>
    <x:row r="28109" spans="1:13" x14ac:dyDescent="0.25">
      <x:c r="G28109" s="54"/>
      <x:c r="I28109" s="53"/>
    </x:row>
    <x:row r="28110" spans="1:13" x14ac:dyDescent="0.25">
      <x:c r="G28110" s="54"/>
      <x:c r="I28110" s="53"/>
    </x:row>
    <x:row r="28111" spans="1:13" x14ac:dyDescent="0.25">
      <x:c r="G28111" s="54"/>
      <x:c r="I28111" s="53"/>
    </x:row>
    <x:row r="28112" spans="1:13" x14ac:dyDescent="0.25">
      <x:c r="G28112" s="54"/>
      <x:c r="I28112" s="53"/>
    </x:row>
    <x:row r="28113" spans="1:13" x14ac:dyDescent="0.25">
      <x:c r="G28113" s="54"/>
      <x:c r="I28113" s="53"/>
    </x:row>
    <x:row r="28114" spans="1:13" x14ac:dyDescent="0.25">
      <x:c r="G28114" s="54"/>
      <x:c r="I28114" s="53"/>
    </x:row>
    <x:row r="28115" spans="1:13" x14ac:dyDescent="0.25">
      <x:c r="I28115" s="53"/>
    </x:row>
    <x:row r="28116" spans="1:13" x14ac:dyDescent="0.25">
      <x:c r="G28116" s="54"/>
      <x:c r="I28116" s="53"/>
    </x:row>
    <x:row r="28117" spans="1:13" x14ac:dyDescent="0.25">
      <x:c r="G28117" s="54"/>
      <x:c r="I28117" s="53"/>
    </x:row>
    <x:row r="28118" spans="1:13" x14ac:dyDescent="0.25">
      <x:c r="G28118" s="54"/>
      <x:c r="I28118" s="53"/>
    </x:row>
    <x:row r="28119" spans="1:13" x14ac:dyDescent="0.25">
      <x:c r="G28119" s="54"/>
      <x:c r="I28119" s="53"/>
    </x:row>
    <x:row r="28120" spans="1:13" x14ac:dyDescent="0.25">
      <x:c r="I28120" s="53"/>
    </x:row>
    <x:row r="28121" spans="1:13" x14ac:dyDescent="0.25">
      <x:c r="G28121" s="54"/>
      <x:c r="I28121" s="53"/>
    </x:row>
    <x:row r="28122" spans="1:13" x14ac:dyDescent="0.25">
      <x:c r="G28122" s="54"/>
      <x:c r="I28122" s="53"/>
    </x:row>
    <x:row r="28123" spans="1:13" x14ac:dyDescent="0.25">
      <x:c r="G28123" s="54"/>
      <x:c r="I28123" s="53"/>
    </x:row>
    <x:row r="28124" spans="1:13" x14ac:dyDescent="0.25">
      <x:c r="G28124" s="54"/>
      <x:c r="I28124" s="53"/>
    </x:row>
    <x:row r="28125" spans="1:13" x14ac:dyDescent="0.25">
      <x:c r="G28125" s="54"/>
      <x:c r="I28125" s="53"/>
    </x:row>
    <x:row r="28126" spans="1:13" x14ac:dyDescent="0.25">
      <x:c r="G28126" s="54"/>
      <x:c r="I28126" s="53"/>
    </x:row>
    <x:row r="28127" spans="1:13" x14ac:dyDescent="0.25">
      <x:c r="I28127" s="53"/>
    </x:row>
    <x:row r="28128" spans="1:13" x14ac:dyDescent="0.25">
      <x:c r="I28128" s="53"/>
    </x:row>
    <x:row r="28129" spans="1:13" x14ac:dyDescent="0.25">
      <x:c r="I28129" s="53"/>
    </x:row>
    <x:row r="28130" spans="1:13" x14ac:dyDescent="0.25">
      <x:c r="G28130" s="54"/>
      <x:c r="I28130" s="53"/>
    </x:row>
    <x:row r="28131" spans="1:13" x14ac:dyDescent="0.25">
      <x:c r="G28131" s="54"/>
      <x:c r="I28131" s="53"/>
    </x:row>
    <x:row r="28132" spans="1:13" x14ac:dyDescent="0.25">
      <x:c r="G28132" s="54"/>
      <x:c r="I28132" s="53"/>
    </x:row>
    <x:row r="28133" spans="1:13" x14ac:dyDescent="0.25">
      <x:c r="G28133" s="54"/>
      <x:c r="I28133" s="53"/>
    </x:row>
    <x:row r="28134" spans="1:13" x14ac:dyDescent="0.25">
      <x:c r="G28134" s="54"/>
      <x:c r="I28134" s="53"/>
    </x:row>
    <x:row r="28135" spans="1:13" x14ac:dyDescent="0.25">
      <x:c r="G28135" s="54"/>
      <x:c r="I28135" s="53"/>
    </x:row>
    <x:row r="28136" spans="1:13" x14ac:dyDescent="0.25">
      <x:c r="G28136" s="54"/>
      <x:c r="I28136" s="53"/>
    </x:row>
    <x:row r="28137" spans="1:13" x14ac:dyDescent="0.25">
      <x:c r="I28137" s="53"/>
    </x:row>
    <x:row r="28138" spans="1:13" x14ac:dyDescent="0.25">
      <x:c r="I28138" s="53"/>
    </x:row>
    <x:row r="28139" spans="1:13" x14ac:dyDescent="0.25">
      <x:c r="I28139" s="53"/>
    </x:row>
    <x:row r="28140" spans="1:13" x14ac:dyDescent="0.25">
      <x:c r="G28140" s="54"/>
      <x:c r="I28140" s="53"/>
    </x:row>
    <x:row r="28141" spans="1:13" x14ac:dyDescent="0.25">
      <x:c r="G28141" s="54"/>
      <x:c r="I28141" s="53"/>
    </x:row>
    <x:row r="28142" spans="1:13" x14ac:dyDescent="0.25">
      <x:c r="G28142" s="54"/>
      <x:c r="I28142" s="53"/>
    </x:row>
    <x:row r="28143" spans="1:13" x14ac:dyDescent="0.25">
      <x:c r="I28143" s="53"/>
    </x:row>
    <x:row r="28144" spans="1:13" x14ac:dyDescent="0.25">
      <x:c r="I28144" s="53"/>
    </x:row>
    <x:row r="28145" spans="1:13" x14ac:dyDescent="0.25">
      <x:c r="I28145" s="53"/>
    </x:row>
    <x:row r="28146" spans="1:13" x14ac:dyDescent="0.25">
      <x:c r="G28146" s="54"/>
      <x:c r="I28146" s="53"/>
    </x:row>
    <x:row r="28147" spans="1:13" x14ac:dyDescent="0.25">
      <x:c r="G28147" s="54"/>
      <x:c r="I28147" s="53"/>
    </x:row>
    <x:row r="28148" spans="1:13" x14ac:dyDescent="0.25">
      <x:c r="G28148" s="54"/>
      <x:c r="I28148" s="53"/>
    </x:row>
    <x:row r="28149" spans="1:13" x14ac:dyDescent="0.25">
      <x:c r="G28149" s="54"/>
      <x:c r="I28149" s="53"/>
    </x:row>
    <x:row r="28150" spans="1:13" x14ac:dyDescent="0.25">
      <x:c r="G28150" s="54"/>
      <x:c r="I28150" s="53"/>
    </x:row>
    <x:row r="28151" spans="1:13" x14ac:dyDescent="0.25">
      <x:c r="G28151" s="54"/>
      <x:c r="I28151" s="53"/>
    </x:row>
    <x:row r="28152" spans="1:13" x14ac:dyDescent="0.25">
      <x:c r="G28152" s="54"/>
      <x:c r="I28152" s="53"/>
    </x:row>
    <x:row r="28153" spans="1:13" x14ac:dyDescent="0.25">
      <x:c r="G28153" s="54"/>
      <x:c r="I28153" s="53"/>
    </x:row>
    <x:row r="28154" spans="1:13" x14ac:dyDescent="0.25">
      <x:c r="G28154" s="54"/>
      <x:c r="I28154" s="53"/>
    </x:row>
    <x:row r="28155" spans="1:13" x14ac:dyDescent="0.25">
      <x:c r="G28155" s="54"/>
      <x:c r="I28155" s="53"/>
    </x:row>
    <x:row r="28156" spans="1:13" x14ac:dyDescent="0.25">
      <x:c r="I28156" s="53"/>
    </x:row>
    <x:row r="28157" spans="1:13" x14ac:dyDescent="0.25">
      <x:c r="G28157" s="54"/>
      <x:c r="I28157" s="53"/>
    </x:row>
    <x:row r="28158" spans="1:13" x14ac:dyDescent="0.25">
      <x:c r="G28158" s="54"/>
      <x:c r="I28158" s="53"/>
    </x:row>
    <x:row r="28159" spans="1:13" x14ac:dyDescent="0.25">
      <x:c r="G28159" s="54"/>
      <x:c r="I28159" s="53"/>
    </x:row>
    <x:row r="28160" spans="1:13" x14ac:dyDescent="0.25">
      <x:c r="G28160" s="54"/>
      <x:c r="I28160" s="53"/>
    </x:row>
    <x:row r="28161" spans="1:13" x14ac:dyDescent="0.25">
      <x:c r="G28161" s="54"/>
      <x:c r="I28161" s="53"/>
    </x:row>
    <x:row r="28162" spans="1:13" x14ac:dyDescent="0.25">
      <x:c r="G28162" s="54"/>
      <x:c r="I28162" s="53"/>
    </x:row>
    <x:row r="28163" spans="1:13" x14ac:dyDescent="0.25">
      <x:c r="G28163" s="54"/>
      <x:c r="I28163" s="53"/>
    </x:row>
    <x:row r="28164" spans="1:13" x14ac:dyDescent="0.25">
      <x:c r="G28164" s="54"/>
      <x:c r="I28164" s="53"/>
    </x:row>
    <x:row r="28165" spans="1:13" x14ac:dyDescent="0.25">
      <x:c r="G28165" s="54"/>
      <x:c r="I28165" s="53"/>
    </x:row>
    <x:row r="28166" spans="1:13" x14ac:dyDescent="0.25">
      <x:c r="G28166" s="54"/>
      <x:c r="I28166" s="53"/>
    </x:row>
    <x:row r="28167" spans="1:13" x14ac:dyDescent="0.25">
      <x:c r="I28167" s="53"/>
    </x:row>
    <x:row r="28168" spans="1:13" x14ac:dyDescent="0.25">
      <x:c r="G28168" s="54"/>
      <x:c r="I28168" s="53"/>
    </x:row>
    <x:row r="28169" spans="1:13" x14ac:dyDescent="0.25">
      <x:c r="G28169" s="54"/>
      <x:c r="I28169" s="53"/>
    </x:row>
    <x:row r="28170" spans="1:13" x14ac:dyDescent="0.25">
      <x:c r="G28170" s="54"/>
      <x:c r="I28170" s="53"/>
    </x:row>
    <x:row r="28171" spans="1:13" x14ac:dyDescent="0.25">
      <x:c r="G28171" s="54"/>
      <x:c r="I28171" s="53"/>
    </x:row>
    <x:row r="28172" spans="1:13" x14ac:dyDescent="0.25">
      <x:c r="G28172" s="54"/>
      <x:c r="I28172" s="53"/>
    </x:row>
    <x:row r="28173" spans="1:13" x14ac:dyDescent="0.25">
      <x:c r="I28173" s="53"/>
    </x:row>
    <x:row r="28174" spans="1:13" x14ac:dyDescent="0.25">
      <x:c r="G28174" s="54"/>
      <x:c r="I28174" s="53"/>
    </x:row>
    <x:row r="28175" spans="1:13" x14ac:dyDescent="0.25">
      <x:c r="G28175" s="54"/>
      <x:c r="I28175" s="53"/>
    </x:row>
    <x:row r="28176" spans="1:13" x14ac:dyDescent="0.25">
      <x:c r="G28176" s="54"/>
      <x:c r="I28176" s="53"/>
    </x:row>
    <x:row r="28177" spans="1:13" x14ac:dyDescent="0.25">
      <x:c r="G28177" s="54"/>
      <x:c r="I28177" s="53"/>
    </x:row>
    <x:row r="28178" spans="1:13" x14ac:dyDescent="0.25">
      <x:c r="G28178" s="54"/>
      <x:c r="I28178" s="53"/>
    </x:row>
    <x:row r="28179" spans="1:13" x14ac:dyDescent="0.25">
      <x:c r="G28179" s="54"/>
      <x:c r="I28179" s="53"/>
    </x:row>
    <x:row r="28180" spans="1:13" x14ac:dyDescent="0.25">
      <x:c r="G28180" s="54"/>
      <x:c r="I28180" s="53"/>
    </x:row>
    <x:row r="28181" spans="1:13" x14ac:dyDescent="0.25">
      <x:c r="G28181" s="54"/>
      <x:c r="I28181" s="53"/>
    </x:row>
    <x:row r="28182" spans="1:13" x14ac:dyDescent="0.25">
      <x:c r="G28182" s="54"/>
      <x:c r="I28182" s="53"/>
    </x:row>
    <x:row r="28183" spans="1:13" x14ac:dyDescent="0.25">
      <x:c r="G28183" s="54"/>
      <x:c r="I28183" s="53"/>
    </x:row>
    <x:row r="28184" spans="1:13" x14ac:dyDescent="0.25">
      <x:c r="G28184" s="54"/>
      <x:c r="I28184" s="53"/>
    </x:row>
    <x:row r="28185" spans="1:13" x14ac:dyDescent="0.25">
      <x:c r="G28185" s="54"/>
      <x:c r="I28185" s="53"/>
    </x:row>
    <x:row r="28186" spans="1:13" x14ac:dyDescent="0.25">
      <x:c r="G28186" s="54"/>
      <x:c r="I28186" s="53"/>
    </x:row>
    <x:row r="28187" spans="1:13" x14ac:dyDescent="0.25">
      <x:c r="G28187" s="54"/>
      <x:c r="I28187" s="53"/>
    </x:row>
    <x:row r="28188" spans="1:13" x14ac:dyDescent="0.25">
      <x:c r="G28188" s="54"/>
      <x:c r="I28188" s="53"/>
    </x:row>
    <x:row r="28189" spans="1:13" x14ac:dyDescent="0.25">
      <x:c r="G28189" s="54"/>
      <x:c r="I28189" s="53"/>
    </x:row>
    <x:row r="28190" spans="1:13" x14ac:dyDescent="0.25">
      <x:c r="G28190" s="54"/>
      <x:c r="I28190" s="53"/>
    </x:row>
    <x:row r="28191" spans="1:13" x14ac:dyDescent="0.25">
      <x:c r="G28191" s="54"/>
      <x:c r="I28191" s="53"/>
    </x:row>
    <x:row r="28192" spans="1:13" x14ac:dyDescent="0.25">
      <x:c r="G28192" s="54"/>
      <x:c r="I28192" s="53"/>
    </x:row>
    <x:row r="28193" spans="1:13" x14ac:dyDescent="0.25">
      <x:c r="G28193" s="54"/>
      <x:c r="I28193" s="53"/>
    </x:row>
    <x:row r="28194" spans="1:13" x14ac:dyDescent="0.25">
      <x:c r="G28194" s="54"/>
      <x:c r="I28194" s="53"/>
    </x:row>
    <x:row r="28195" spans="1:13" x14ac:dyDescent="0.25">
      <x:c r="G28195" s="54"/>
      <x:c r="I28195" s="53"/>
    </x:row>
    <x:row r="28196" spans="1:13" x14ac:dyDescent="0.25">
      <x:c r="G28196" s="54"/>
      <x:c r="I28196" s="53"/>
    </x:row>
    <x:row r="28197" spans="1:13" x14ac:dyDescent="0.25">
      <x:c r="I28197" s="53"/>
    </x:row>
    <x:row r="28198" spans="1:13" x14ac:dyDescent="0.25">
      <x:c r="G28198" s="54"/>
      <x:c r="I28198" s="53"/>
    </x:row>
    <x:row r="28199" spans="1:13" x14ac:dyDescent="0.25">
      <x:c r="G28199" s="54"/>
      <x:c r="I28199" s="53"/>
    </x:row>
    <x:row r="28200" spans="1:13" x14ac:dyDescent="0.25">
      <x:c r="G28200" s="54"/>
      <x:c r="I28200" s="53"/>
    </x:row>
    <x:row r="28201" spans="1:13" x14ac:dyDescent="0.25">
      <x:c r="G28201" s="54"/>
      <x:c r="I28201" s="53"/>
    </x:row>
    <x:row r="28202" spans="1:13" x14ac:dyDescent="0.25">
      <x:c r="G28202" s="54"/>
      <x:c r="I28202" s="53"/>
    </x:row>
    <x:row r="28203" spans="1:13" x14ac:dyDescent="0.25">
      <x:c r="G28203" s="54"/>
      <x:c r="I28203" s="53"/>
    </x:row>
    <x:row r="28204" spans="1:13" x14ac:dyDescent="0.25">
      <x:c r="G28204" s="54"/>
      <x:c r="I28204" s="53"/>
    </x:row>
    <x:row r="28205" spans="1:13" x14ac:dyDescent="0.25">
      <x:c r="G28205" s="54"/>
      <x:c r="I28205" s="53"/>
    </x:row>
    <x:row r="28206" spans="1:13" x14ac:dyDescent="0.25">
      <x:c r="G28206" s="54"/>
      <x:c r="I28206" s="53"/>
    </x:row>
    <x:row r="28207" spans="1:13" x14ac:dyDescent="0.25">
      <x:c r="G28207" s="54"/>
      <x:c r="I28207" s="53"/>
    </x:row>
    <x:row r="28208" spans="1:13" x14ac:dyDescent="0.25">
      <x:c r="G28208" s="54"/>
      <x:c r="I28208" s="53"/>
    </x:row>
    <x:row r="28209" spans="1:13" x14ac:dyDescent="0.25">
      <x:c r="I28209" s="53"/>
    </x:row>
    <x:row r="28210" spans="1:13" x14ac:dyDescent="0.25">
      <x:c r="I28210" s="53"/>
    </x:row>
    <x:row r="28211" spans="1:13" x14ac:dyDescent="0.25">
      <x:c r="G28211" s="54"/>
      <x:c r="I28211" s="53"/>
    </x:row>
    <x:row r="28212" spans="1:13" x14ac:dyDescent="0.25">
      <x:c r="G28212" s="54"/>
      <x:c r="I28212" s="53"/>
    </x:row>
    <x:row r="28213" spans="1:13" x14ac:dyDescent="0.25">
      <x:c r="G28213" s="54"/>
      <x:c r="I28213" s="53"/>
    </x:row>
    <x:row r="28214" spans="1:13" x14ac:dyDescent="0.25">
      <x:c r="G28214" s="54"/>
      <x:c r="I28214" s="53"/>
    </x:row>
    <x:row r="28215" spans="1:13" x14ac:dyDescent="0.25">
      <x:c r="G28215" s="54"/>
      <x:c r="I28215" s="53"/>
    </x:row>
    <x:row r="28216" spans="1:13" x14ac:dyDescent="0.25">
      <x:c r="G28216" s="54"/>
      <x:c r="I28216" s="53"/>
    </x:row>
    <x:row r="28217" spans="1:13" x14ac:dyDescent="0.25">
      <x:c r="G28217" s="54"/>
      <x:c r="I28217" s="53"/>
    </x:row>
    <x:row r="28218" spans="1:13" x14ac:dyDescent="0.25">
      <x:c r="G28218" s="54"/>
      <x:c r="I28218" s="53"/>
    </x:row>
    <x:row r="28219" spans="1:13" x14ac:dyDescent="0.25">
      <x:c r="G28219" s="54"/>
      <x:c r="I28219" s="53"/>
    </x:row>
    <x:row r="28220" spans="1:13" x14ac:dyDescent="0.25">
      <x:c r="G28220" s="54"/>
      <x:c r="I28220" s="53"/>
    </x:row>
    <x:row r="28221" spans="1:13" x14ac:dyDescent="0.25">
      <x:c r="G28221" s="54"/>
      <x:c r="I28221" s="53"/>
    </x:row>
    <x:row r="28222" spans="1:13" x14ac:dyDescent="0.25">
      <x:c r="G28222" s="54"/>
      <x:c r="I28222" s="53"/>
    </x:row>
    <x:row r="28223" spans="1:13" x14ac:dyDescent="0.25">
      <x:c r="G28223" s="54"/>
      <x:c r="I28223" s="53"/>
    </x:row>
    <x:row r="28224" spans="1:13" x14ac:dyDescent="0.25">
      <x:c r="G28224" s="54"/>
      <x:c r="I28224" s="53"/>
    </x:row>
    <x:row r="28225" spans="1:13" x14ac:dyDescent="0.25">
      <x:c r="G28225" s="54"/>
      <x:c r="I28225" s="53"/>
    </x:row>
    <x:row r="28226" spans="1:13" x14ac:dyDescent="0.25">
      <x:c r="G28226" s="54"/>
      <x:c r="I28226" s="53"/>
    </x:row>
    <x:row r="28227" spans="1:13" x14ac:dyDescent="0.25">
      <x:c r="G28227" s="54"/>
      <x:c r="I28227" s="53"/>
    </x:row>
    <x:row r="28228" spans="1:13" x14ac:dyDescent="0.25">
      <x:c r="G28228" s="54"/>
      <x:c r="I28228" s="53"/>
    </x:row>
    <x:row r="28229" spans="1:13" x14ac:dyDescent="0.25">
      <x:c r="G28229" s="54"/>
      <x:c r="I28229" s="53"/>
    </x:row>
    <x:row r="28230" spans="1:13" x14ac:dyDescent="0.25">
      <x:c r="G28230" s="54"/>
      <x:c r="I28230" s="53"/>
    </x:row>
    <x:row r="28231" spans="1:13" x14ac:dyDescent="0.25">
      <x:c r="G28231" s="54"/>
      <x:c r="I28231" s="53"/>
    </x:row>
    <x:row r="28232" spans="1:13" x14ac:dyDescent="0.25">
      <x:c r="G28232" s="54"/>
      <x:c r="I28232" s="53"/>
    </x:row>
    <x:row r="28233" spans="1:13" x14ac:dyDescent="0.25">
      <x:c r="G28233" s="54"/>
      <x:c r="I28233" s="53"/>
    </x:row>
    <x:row r="28234" spans="1:13" x14ac:dyDescent="0.25">
      <x:c r="G28234" s="54"/>
      <x:c r="I28234" s="53"/>
    </x:row>
    <x:row r="28235" spans="1:13" x14ac:dyDescent="0.25">
      <x:c r="G28235" s="54"/>
      <x:c r="I28235" s="53"/>
    </x:row>
    <x:row r="28236" spans="1:13" x14ac:dyDescent="0.25">
      <x:c r="G28236" s="54"/>
      <x:c r="I28236" s="53"/>
    </x:row>
    <x:row r="28237" spans="1:13" x14ac:dyDescent="0.25">
      <x:c r="G28237" s="54"/>
      <x:c r="I28237" s="53"/>
    </x:row>
    <x:row r="28238" spans="1:13" x14ac:dyDescent="0.25">
      <x:c r="G28238" s="54"/>
      <x:c r="I28238" s="53"/>
    </x:row>
    <x:row r="28239" spans="1:13" x14ac:dyDescent="0.25">
      <x:c r="G28239" s="54"/>
      <x:c r="I28239" s="53"/>
    </x:row>
    <x:row r="28240" spans="1:13" x14ac:dyDescent="0.25">
      <x:c r="G28240" s="54"/>
      <x:c r="I28240" s="53"/>
    </x:row>
    <x:row r="28241" spans="1:13" x14ac:dyDescent="0.25">
      <x:c r="G28241" s="54"/>
      <x:c r="I28241" s="53"/>
    </x:row>
    <x:row r="28242" spans="1:13" x14ac:dyDescent="0.25">
      <x:c r="I28242" s="53"/>
    </x:row>
    <x:row r="28243" spans="1:13" x14ac:dyDescent="0.25">
      <x:c r="G28243" s="54"/>
      <x:c r="I28243" s="53"/>
    </x:row>
    <x:row r="28244" spans="1:13" x14ac:dyDescent="0.25">
      <x:c r="G28244" s="54"/>
      <x:c r="I28244" s="53"/>
    </x:row>
    <x:row r="28245" spans="1:13" x14ac:dyDescent="0.25">
      <x:c r="G28245" s="54"/>
      <x:c r="I28245" s="53"/>
    </x:row>
    <x:row r="28246" spans="1:13" x14ac:dyDescent="0.25">
      <x:c r="G28246" s="54"/>
      <x:c r="I28246" s="53"/>
    </x:row>
    <x:row r="28247" spans="1:13" x14ac:dyDescent="0.25">
      <x:c r="I28247" s="53"/>
    </x:row>
    <x:row r="28248" spans="1:13" x14ac:dyDescent="0.25">
      <x:c r="G28248" s="54"/>
      <x:c r="I28248" s="53"/>
    </x:row>
    <x:row r="28249" spans="1:13" x14ac:dyDescent="0.25">
      <x:c r="G28249" s="54"/>
      <x:c r="I28249" s="53"/>
    </x:row>
    <x:row r="28250" spans="1:13" x14ac:dyDescent="0.25">
      <x:c r="G28250" s="54"/>
      <x:c r="I28250" s="53"/>
    </x:row>
    <x:row r="28251" spans="1:13" x14ac:dyDescent="0.25">
      <x:c r="I28251" s="53"/>
    </x:row>
    <x:row r="28252" spans="1:13" x14ac:dyDescent="0.25">
      <x:c r="G28252" s="54"/>
      <x:c r="I28252" s="53"/>
    </x:row>
    <x:row r="28253" spans="1:13" x14ac:dyDescent="0.25">
      <x:c r="G28253" s="54"/>
      <x:c r="I28253" s="53"/>
    </x:row>
    <x:row r="28254" spans="1:13" x14ac:dyDescent="0.25">
      <x:c r="G28254" s="54"/>
      <x:c r="I28254" s="53"/>
    </x:row>
    <x:row r="28255" spans="1:13" x14ac:dyDescent="0.25">
      <x:c r="G28255" s="54"/>
      <x:c r="I28255" s="53"/>
    </x:row>
    <x:row r="28256" spans="1:13" x14ac:dyDescent="0.25">
      <x:c r="G28256" s="54"/>
      <x:c r="I28256" s="53"/>
    </x:row>
    <x:row r="28257" spans="1:13" x14ac:dyDescent="0.25">
      <x:c r="G28257" s="54"/>
      <x:c r="I28257" s="53"/>
    </x:row>
    <x:row r="28258" spans="1:13" x14ac:dyDescent="0.25">
      <x:c r="G28258" s="54"/>
      <x:c r="I28258" s="53"/>
    </x:row>
    <x:row r="28259" spans="1:13" x14ac:dyDescent="0.25">
      <x:c r="G28259" s="54"/>
      <x:c r="I28259" s="53"/>
    </x:row>
    <x:row r="28260" spans="1:13" x14ac:dyDescent="0.25">
      <x:c r="G28260" s="54"/>
      <x:c r="I28260" s="53"/>
    </x:row>
    <x:row r="28261" spans="1:13" x14ac:dyDescent="0.25">
      <x:c r="G28261" s="54"/>
      <x:c r="I28261" s="53"/>
    </x:row>
    <x:row r="28262" spans="1:13" x14ac:dyDescent="0.25">
      <x:c r="G28262" s="54"/>
      <x:c r="I28262" s="53"/>
    </x:row>
    <x:row r="28263" spans="1:13" x14ac:dyDescent="0.25">
      <x:c r="I28263" s="53"/>
    </x:row>
    <x:row r="28264" spans="1:13" x14ac:dyDescent="0.25">
      <x:c r="G28264" s="54"/>
      <x:c r="I28264" s="53"/>
    </x:row>
    <x:row r="28265" spans="1:13" x14ac:dyDescent="0.25">
      <x:c r="G28265" s="54"/>
      <x:c r="I28265" s="53"/>
    </x:row>
    <x:row r="28266" spans="1:13" x14ac:dyDescent="0.25">
      <x:c r="G28266" s="54"/>
      <x:c r="I28266" s="53"/>
    </x:row>
    <x:row r="28267" spans="1:13" x14ac:dyDescent="0.25">
      <x:c r="G28267" s="54"/>
      <x:c r="I28267" s="53"/>
    </x:row>
    <x:row r="28268" spans="1:13" x14ac:dyDescent="0.25">
      <x:c r="G28268" s="54"/>
      <x:c r="I28268" s="53"/>
    </x:row>
    <x:row r="28269" spans="1:13" x14ac:dyDescent="0.25">
      <x:c r="G28269" s="54"/>
      <x:c r="I28269" s="53"/>
    </x:row>
    <x:row r="28270" spans="1:13" x14ac:dyDescent="0.25">
      <x:c r="G28270" s="54"/>
      <x:c r="I28270" s="53"/>
    </x:row>
    <x:row r="28271" spans="1:13" x14ac:dyDescent="0.25">
      <x:c r="G28271" s="54"/>
      <x:c r="I28271" s="53"/>
    </x:row>
    <x:row r="28272" spans="1:13" x14ac:dyDescent="0.25">
      <x:c r="G28272" s="54"/>
      <x:c r="I28272" s="53"/>
    </x:row>
    <x:row r="28273" spans="1:13" x14ac:dyDescent="0.25">
      <x:c r="I28273" s="53"/>
    </x:row>
    <x:row r="28274" spans="1:13" x14ac:dyDescent="0.25">
      <x:c r="G28274" s="54"/>
      <x:c r="I28274" s="53"/>
    </x:row>
    <x:row r="28275" spans="1:13" x14ac:dyDescent="0.25">
      <x:c r="G28275" s="54"/>
      <x:c r="I28275" s="53"/>
    </x:row>
    <x:row r="28276" spans="1:13" x14ac:dyDescent="0.25">
      <x:c r="G28276" s="54"/>
      <x:c r="I28276" s="53"/>
    </x:row>
    <x:row r="28277" spans="1:13" x14ac:dyDescent="0.25">
      <x:c r="G28277" s="54"/>
      <x:c r="I28277" s="53"/>
    </x:row>
    <x:row r="28278" spans="1:13" x14ac:dyDescent="0.25">
      <x:c r="G28278" s="54"/>
      <x:c r="I28278" s="53"/>
    </x:row>
    <x:row r="28279" spans="1:13" x14ac:dyDescent="0.25">
      <x:c r="G28279" s="54"/>
      <x:c r="I28279" s="53"/>
    </x:row>
    <x:row r="28280" spans="1:13" x14ac:dyDescent="0.25">
      <x:c r="G28280" s="54"/>
      <x:c r="I28280" s="53"/>
    </x:row>
    <x:row r="28281" spans="1:13" x14ac:dyDescent="0.25">
      <x:c r="G28281" s="54"/>
      <x:c r="I28281" s="53"/>
    </x:row>
    <x:row r="28282" spans="1:13" x14ac:dyDescent="0.25">
      <x:c r="G28282" s="54"/>
      <x:c r="I28282" s="53"/>
    </x:row>
    <x:row r="28283" spans="1:13" x14ac:dyDescent="0.25">
      <x:c r="G28283" s="54"/>
      <x:c r="I28283" s="53"/>
    </x:row>
    <x:row r="28284" spans="1:13" x14ac:dyDescent="0.25">
      <x:c r="I28284" s="53"/>
    </x:row>
    <x:row r="28285" spans="1:13" x14ac:dyDescent="0.25">
      <x:c r="G28285" s="54"/>
      <x:c r="I28285" s="53"/>
    </x:row>
    <x:row r="28286" spans="1:13" x14ac:dyDescent="0.25">
      <x:c r="G28286" s="54"/>
      <x:c r="I28286" s="53"/>
    </x:row>
    <x:row r="28287" spans="1:13" x14ac:dyDescent="0.25">
      <x:c r="G28287" s="54"/>
      <x:c r="I28287" s="53"/>
    </x:row>
    <x:row r="28288" spans="1:13" x14ac:dyDescent="0.25">
      <x:c r="G28288" s="54"/>
      <x:c r="I28288" s="53"/>
    </x:row>
    <x:row r="28289" spans="1:13" x14ac:dyDescent="0.25">
      <x:c r="G28289" s="54"/>
      <x:c r="I28289" s="53"/>
    </x:row>
    <x:row r="28290" spans="1:13" x14ac:dyDescent="0.25">
      <x:c r="G28290" s="54"/>
      <x:c r="I28290" s="53"/>
    </x:row>
    <x:row r="28291" spans="1:13" x14ac:dyDescent="0.25">
      <x:c r="G28291" s="54"/>
      <x:c r="I28291" s="53"/>
    </x:row>
    <x:row r="28292" spans="1:13" x14ac:dyDescent="0.25">
      <x:c r="G28292" s="54"/>
      <x:c r="I28292" s="53"/>
    </x:row>
    <x:row r="28293" spans="1:13" x14ac:dyDescent="0.25">
      <x:c r="G28293" s="54"/>
      <x:c r="I28293" s="53"/>
    </x:row>
    <x:row r="28294" spans="1:13" x14ac:dyDescent="0.25">
      <x:c r="G28294" s="54"/>
      <x:c r="I28294" s="53"/>
    </x:row>
    <x:row r="28295" spans="1:13" x14ac:dyDescent="0.25">
      <x:c r="I28295" s="53"/>
    </x:row>
    <x:row r="28296" spans="1:13" x14ac:dyDescent="0.25">
      <x:c r="G28296" s="54"/>
      <x:c r="I28296" s="53"/>
    </x:row>
    <x:row r="28297" spans="1:13" x14ac:dyDescent="0.25">
      <x:c r="G28297" s="54"/>
      <x:c r="I28297" s="53"/>
    </x:row>
    <x:row r="28298" spans="1:13" x14ac:dyDescent="0.25">
      <x:c r="G28298" s="54"/>
      <x:c r="I28298" s="53"/>
    </x:row>
    <x:row r="28299" spans="1:13" x14ac:dyDescent="0.25">
      <x:c r="G28299" s="54"/>
      <x:c r="I28299" s="53"/>
    </x:row>
    <x:row r="28300" spans="1:13" x14ac:dyDescent="0.25">
      <x:c r="G28300" s="54"/>
      <x:c r="I28300" s="53"/>
    </x:row>
    <x:row r="28301" spans="1:13" x14ac:dyDescent="0.25">
      <x:c r="G28301" s="54"/>
      <x:c r="I28301" s="53"/>
    </x:row>
    <x:row r="28302" spans="1:13" x14ac:dyDescent="0.25">
      <x:c r="G28302" s="54"/>
      <x:c r="I28302" s="53"/>
    </x:row>
    <x:row r="28303" spans="1:13" x14ac:dyDescent="0.25">
      <x:c r="G28303" s="54"/>
      <x:c r="I28303" s="53"/>
    </x:row>
    <x:row r="28304" spans="1:13" x14ac:dyDescent="0.25">
      <x:c r="G28304" s="54"/>
      <x:c r="I28304" s="53"/>
    </x:row>
    <x:row r="28305" spans="1:13" x14ac:dyDescent="0.25">
      <x:c r="G28305" s="54"/>
      <x:c r="I28305" s="53"/>
    </x:row>
    <x:row r="28306" spans="1:13" x14ac:dyDescent="0.25">
      <x:c r="G28306" s="54"/>
      <x:c r="I28306" s="53"/>
    </x:row>
    <x:row r="28307" spans="1:13" x14ac:dyDescent="0.25">
      <x:c r="G28307" s="54"/>
      <x:c r="I28307" s="53"/>
    </x:row>
    <x:row r="28308" spans="1:13" x14ac:dyDescent="0.25">
      <x:c r="G28308" s="54"/>
      <x:c r="I28308" s="53"/>
    </x:row>
    <x:row r="28309" spans="1:13" x14ac:dyDescent="0.25">
      <x:c r="G28309" s="54"/>
      <x:c r="I28309" s="53"/>
    </x:row>
    <x:row r="28310" spans="1:13" x14ac:dyDescent="0.25">
      <x:c r="G28310" s="54"/>
      <x:c r="I28310" s="53"/>
    </x:row>
    <x:row r="28311" spans="1:13" x14ac:dyDescent="0.25">
      <x:c r="G28311" s="54"/>
      <x:c r="I28311" s="53"/>
    </x:row>
    <x:row r="28312" spans="1:13" x14ac:dyDescent="0.25">
      <x:c r="I28312" s="53"/>
    </x:row>
    <x:row r="28313" spans="1:13" x14ac:dyDescent="0.25">
      <x:c r="I28313" s="53"/>
    </x:row>
    <x:row r="28314" spans="1:13" x14ac:dyDescent="0.25">
      <x:c r="G28314" s="54"/>
      <x:c r="I28314" s="53"/>
    </x:row>
    <x:row r="28315" spans="1:13" x14ac:dyDescent="0.25">
      <x:c r="G28315" s="54"/>
      <x:c r="I28315" s="53"/>
    </x:row>
    <x:row r="28316" spans="1:13" x14ac:dyDescent="0.25">
      <x:c r="G28316" s="54"/>
      <x:c r="I28316" s="53"/>
    </x:row>
    <x:row r="28317" spans="1:13" x14ac:dyDescent="0.25">
      <x:c r="G28317" s="54"/>
      <x:c r="I28317" s="53"/>
    </x:row>
    <x:row r="28318" spans="1:13" x14ac:dyDescent="0.25">
      <x:c r="I28318" s="53"/>
    </x:row>
    <x:row r="28319" spans="1:13" x14ac:dyDescent="0.25">
      <x:c r="G28319" s="54"/>
      <x:c r="I28319" s="53"/>
    </x:row>
    <x:row r="28320" spans="1:13" x14ac:dyDescent="0.25">
      <x:c r="G28320" s="54"/>
      <x:c r="I28320" s="53"/>
    </x:row>
    <x:row r="28321" spans="1:13" x14ac:dyDescent="0.25">
      <x:c r="G28321" s="54"/>
      <x:c r="I28321" s="53"/>
    </x:row>
    <x:row r="28322" spans="1:13" x14ac:dyDescent="0.25">
      <x:c r="G28322" s="54"/>
      <x:c r="I28322" s="53"/>
    </x:row>
    <x:row r="28323" spans="1:13" x14ac:dyDescent="0.25">
      <x:c r="G28323" s="54"/>
      <x:c r="I28323" s="53"/>
    </x:row>
    <x:row r="28324" spans="1:13" x14ac:dyDescent="0.25">
      <x:c r="G28324" s="54"/>
      <x:c r="I28324" s="53"/>
    </x:row>
    <x:row r="28325" spans="1:13" x14ac:dyDescent="0.25">
      <x:c r="G28325" s="54"/>
      <x:c r="I28325" s="53"/>
    </x:row>
    <x:row r="28326" spans="1:13" x14ac:dyDescent="0.25">
      <x:c r="G28326" s="54"/>
      <x:c r="I28326" s="53"/>
    </x:row>
    <x:row r="28327" spans="1:13" x14ac:dyDescent="0.25">
      <x:c r="I28327" s="53"/>
    </x:row>
    <x:row r="28328" spans="1:13" x14ac:dyDescent="0.25">
      <x:c r="G28328" s="54"/>
      <x:c r="I28328" s="53"/>
    </x:row>
    <x:row r="28329" spans="1:13" x14ac:dyDescent="0.25">
      <x:c r="G28329" s="54"/>
      <x:c r="I28329" s="53"/>
    </x:row>
    <x:row r="28330" spans="1:13" x14ac:dyDescent="0.25">
      <x:c r="G28330" s="54"/>
      <x:c r="I28330" s="53"/>
    </x:row>
    <x:row r="28331" spans="1:13" x14ac:dyDescent="0.25">
      <x:c r="G28331" s="54"/>
      <x:c r="I28331" s="53"/>
    </x:row>
    <x:row r="28332" spans="1:13" x14ac:dyDescent="0.25">
      <x:c r="G28332" s="54"/>
      <x:c r="I28332" s="53"/>
    </x:row>
    <x:row r="28333" spans="1:13" x14ac:dyDescent="0.25">
      <x:c r="G28333" s="54"/>
      <x:c r="I28333" s="53"/>
    </x:row>
    <x:row r="28334" spans="1:13" x14ac:dyDescent="0.25">
      <x:c r="G28334" s="54"/>
      <x:c r="I28334" s="53"/>
    </x:row>
    <x:row r="28335" spans="1:13" x14ac:dyDescent="0.25">
      <x:c r="G28335" s="54"/>
      <x:c r="I28335" s="53"/>
    </x:row>
    <x:row r="28336" spans="1:13" x14ac:dyDescent="0.25">
      <x:c r="G28336" s="54"/>
      <x:c r="I28336" s="53"/>
    </x:row>
    <x:row r="28337" spans="1:13" x14ac:dyDescent="0.25">
      <x:c r="G28337" s="54"/>
      <x:c r="I28337" s="53"/>
    </x:row>
    <x:row r="28338" spans="1:13" x14ac:dyDescent="0.25">
      <x:c r="G28338" s="54"/>
      <x:c r="I28338" s="53"/>
    </x:row>
    <x:row r="28339" spans="1:13" x14ac:dyDescent="0.25">
      <x:c r="G28339" s="54"/>
      <x:c r="I28339" s="53"/>
    </x:row>
    <x:row r="28340" spans="1:13" x14ac:dyDescent="0.25">
      <x:c r="G28340" s="54"/>
      <x:c r="I28340" s="53"/>
    </x:row>
    <x:row r="28341" spans="1:13" x14ac:dyDescent="0.25">
      <x:c r="G28341" s="54"/>
      <x:c r="I28341" s="53"/>
    </x:row>
    <x:row r="28342" spans="1:13" x14ac:dyDescent="0.25">
      <x:c r="G28342" s="54"/>
      <x:c r="I28342" s="53"/>
    </x:row>
    <x:row r="28343" spans="1:13" x14ac:dyDescent="0.25">
      <x:c r="G28343" s="54"/>
      <x:c r="I28343" s="53"/>
    </x:row>
    <x:row r="28344" spans="1:13" x14ac:dyDescent="0.25">
      <x:c r="G28344" s="54"/>
      <x:c r="I28344" s="53"/>
    </x:row>
    <x:row r="28345" spans="1:13" x14ac:dyDescent="0.25">
      <x:c r="G28345" s="54"/>
      <x:c r="I28345" s="53"/>
    </x:row>
    <x:row r="28346" spans="1:13" x14ac:dyDescent="0.25">
      <x:c r="G28346" s="54"/>
      <x:c r="I28346" s="53"/>
    </x:row>
    <x:row r="28347" spans="1:13" x14ac:dyDescent="0.25">
      <x:c r="G28347" s="54"/>
      <x:c r="I28347" s="53"/>
    </x:row>
    <x:row r="28348" spans="1:13" x14ac:dyDescent="0.25">
      <x:c r="G28348" s="54"/>
      <x:c r="I28348" s="53"/>
    </x:row>
    <x:row r="28349" spans="1:13" x14ac:dyDescent="0.25">
      <x:c r="G28349" s="54"/>
      <x:c r="I28349" s="53"/>
    </x:row>
    <x:row r="28350" spans="1:13" x14ac:dyDescent="0.25">
      <x:c r="I28350" s="53"/>
    </x:row>
    <x:row r="28351" spans="1:13" x14ac:dyDescent="0.25">
      <x:c r="G28351" s="54"/>
      <x:c r="I28351" s="53"/>
    </x:row>
    <x:row r="28352" spans="1:13" x14ac:dyDescent="0.25">
      <x:c r="G28352" s="54"/>
      <x:c r="I28352" s="53"/>
    </x:row>
    <x:row r="28353" spans="1:13" x14ac:dyDescent="0.25">
      <x:c r="G28353" s="54"/>
      <x:c r="I28353" s="53"/>
    </x:row>
    <x:row r="28354" spans="1:13" x14ac:dyDescent="0.25">
      <x:c r="G28354" s="54"/>
      <x:c r="I28354" s="53"/>
    </x:row>
    <x:row r="28355" spans="1:13" x14ac:dyDescent="0.25">
      <x:c r="I28355" s="53"/>
    </x:row>
    <x:row r="28356" spans="1:13" x14ac:dyDescent="0.25">
      <x:c r="G28356" s="54"/>
      <x:c r="I28356" s="53"/>
    </x:row>
    <x:row r="28357" spans="1:13" x14ac:dyDescent="0.25">
      <x:c r="G28357" s="54"/>
      <x:c r="I28357" s="53"/>
    </x:row>
    <x:row r="28358" spans="1:13" x14ac:dyDescent="0.25">
      <x:c r="G28358" s="54"/>
      <x:c r="I28358" s="53"/>
    </x:row>
    <x:row r="28359" spans="1:13" x14ac:dyDescent="0.25">
      <x:c r="G28359" s="54"/>
      <x:c r="I28359" s="53"/>
    </x:row>
    <x:row r="28360" spans="1:13" x14ac:dyDescent="0.25">
      <x:c r="I28360" s="53"/>
    </x:row>
    <x:row r="28361" spans="1:13" x14ac:dyDescent="0.25">
      <x:c r="G28361" s="54"/>
      <x:c r="I28361" s="53"/>
    </x:row>
    <x:row r="28362" spans="1:13" x14ac:dyDescent="0.25">
      <x:c r="G28362" s="54"/>
      <x:c r="I28362" s="53"/>
    </x:row>
    <x:row r="28363" spans="1:13" x14ac:dyDescent="0.25">
      <x:c r="G28363" s="54"/>
      <x:c r="I28363" s="53"/>
    </x:row>
    <x:row r="28364" spans="1:13" x14ac:dyDescent="0.25">
      <x:c r="G28364" s="54"/>
      <x:c r="I28364" s="53"/>
    </x:row>
    <x:row r="28365" spans="1:13" x14ac:dyDescent="0.25">
      <x:c r="G28365" s="54"/>
      <x:c r="I28365" s="53"/>
    </x:row>
    <x:row r="28366" spans="1:13" x14ac:dyDescent="0.25">
      <x:c r="G28366" s="54"/>
      <x:c r="I28366" s="53"/>
    </x:row>
    <x:row r="28367" spans="1:13" x14ac:dyDescent="0.25">
      <x:c r="G28367" s="54"/>
      <x:c r="I28367" s="53"/>
    </x:row>
    <x:row r="28368" spans="1:13" x14ac:dyDescent="0.25">
      <x:c r="G28368" s="54"/>
      <x:c r="I28368" s="53"/>
    </x:row>
    <x:row r="28369" spans="1:13" x14ac:dyDescent="0.25">
      <x:c r="G28369" s="54"/>
      <x:c r="I28369" s="53"/>
    </x:row>
    <x:row r="28370" spans="1:13" x14ac:dyDescent="0.25">
      <x:c r="G28370" s="54"/>
      <x:c r="I28370" s="53"/>
    </x:row>
    <x:row r="28371" spans="1:13" x14ac:dyDescent="0.25">
      <x:c r="G28371" s="54"/>
      <x:c r="I28371" s="53"/>
    </x:row>
    <x:row r="28372" spans="1:13" x14ac:dyDescent="0.25">
      <x:c r="G28372" s="54"/>
      <x:c r="I28372" s="53"/>
    </x:row>
    <x:row r="28373" spans="1:13" x14ac:dyDescent="0.25">
      <x:c r="G28373" s="54"/>
      <x:c r="I28373" s="53"/>
    </x:row>
    <x:row r="28374" spans="1:13" x14ac:dyDescent="0.25">
      <x:c r="G28374" s="54"/>
      <x:c r="I28374" s="53"/>
    </x:row>
    <x:row r="28375" spans="1:13" x14ac:dyDescent="0.25">
      <x:c r="G28375" s="54"/>
      <x:c r="I28375" s="53"/>
    </x:row>
    <x:row r="28376" spans="1:13" x14ac:dyDescent="0.25">
      <x:c r="G28376" s="54"/>
      <x:c r="I28376" s="53"/>
    </x:row>
    <x:row r="28377" spans="1:13" x14ac:dyDescent="0.25">
      <x:c r="G28377" s="54"/>
      <x:c r="I28377" s="53"/>
    </x:row>
    <x:row r="28378" spans="1:13" x14ac:dyDescent="0.25">
      <x:c r="G28378" s="54"/>
      <x:c r="I28378" s="53"/>
    </x:row>
    <x:row r="28379" spans="1:13" x14ac:dyDescent="0.25">
      <x:c r="G28379" s="54"/>
      <x:c r="I28379" s="53"/>
    </x:row>
    <x:row r="28380" spans="1:13" x14ac:dyDescent="0.25">
      <x:c r="G28380" s="54"/>
      <x:c r="I28380" s="53"/>
    </x:row>
    <x:row r="28381" spans="1:13" x14ac:dyDescent="0.25">
      <x:c r="G28381" s="54"/>
      <x:c r="I28381" s="53"/>
    </x:row>
    <x:row r="28382" spans="1:13" x14ac:dyDescent="0.25">
      <x:c r="G28382" s="54"/>
      <x:c r="I28382" s="53"/>
    </x:row>
    <x:row r="28383" spans="1:13" x14ac:dyDescent="0.25">
      <x:c r="G28383" s="54"/>
      <x:c r="I28383" s="53"/>
    </x:row>
    <x:row r="28384" spans="1:13" x14ac:dyDescent="0.25">
      <x:c r="G28384" s="54"/>
      <x:c r="I28384" s="53"/>
    </x:row>
    <x:row r="28385" spans="1:13" x14ac:dyDescent="0.25">
      <x:c r="G28385" s="54"/>
      <x:c r="I28385" s="53"/>
    </x:row>
    <x:row r="28386" spans="1:13" x14ac:dyDescent="0.25">
      <x:c r="G28386" s="54"/>
      <x:c r="I28386" s="53"/>
    </x:row>
    <x:row r="28387" spans="1:13" x14ac:dyDescent="0.25">
      <x:c r="G28387" s="54"/>
      <x:c r="I28387" s="53"/>
    </x:row>
    <x:row r="28388" spans="1:13" x14ac:dyDescent="0.25">
      <x:c r="G28388" s="54"/>
      <x:c r="I28388" s="53"/>
    </x:row>
    <x:row r="28389" spans="1:13" x14ac:dyDescent="0.25">
      <x:c r="G28389" s="54"/>
      <x:c r="I28389" s="53"/>
    </x:row>
    <x:row r="28390" spans="1:13" x14ac:dyDescent="0.25">
      <x:c r="G28390" s="54"/>
      <x:c r="I28390" s="53"/>
    </x:row>
    <x:row r="28391" spans="1:13" x14ac:dyDescent="0.25">
      <x:c r="G28391" s="54"/>
      <x:c r="I28391" s="53"/>
    </x:row>
    <x:row r="28392" spans="1:13" x14ac:dyDescent="0.25">
      <x:c r="G28392" s="54"/>
      <x:c r="I28392" s="53"/>
    </x:row>
    <x:row r="28393" spans="1:13" x14ac:dyDescent="0.25">
      <x:c r="G28393" s="54"/>
      <x:c r="I28393" s="53"/>
    </x:row>
    <x:row r="28394" spans="1:13" x14ac:dyDescent="0.25">
      <x:c r="G28394" s="54"/>
      <x:c r="I28394" s="53"/>
    </x:row>
    <x:row r="28395" spans="1:13" x14ac:dyDescent="0.25">
      <x:c r="G28395" s="54"/>
      <x:c r="I28395" s="53"/>
    </x:row>
    <x:row r="28396" spans="1:13" x14ac:dyDescent="0.25">
      <x:c r="G28396" s="54"/>
      <x:c r="I28396" s="53"/>
    </x:row>
    <x:row r="28397" spans="1:13" x14ac:dyDescent="0.25">
      <x:c r="G28397" s="54"/>
      <x:c r="I28397" s="53"/>
    </x:row>
    <x:row r="28398" spans="1:13" x14ac:dyDescent="0.25">
      <x:c r="G28398" s="54"/>
      <x:c r="I28398" s="53"/>
    </x:row>
    <x:row r="28399" spans="1:13" x14ac:dyDescent="0.25">
      <x:c r="G28399" s="54"/>
      <x:c r="I28399" s="53"/>
    </x:row>
    <x:row r="28400" spans="1:13" x14ac:dyDescent="0.25">
      <x:c r="G28400" s="54"/>
      <x:c r="I28400" s="53"/>
    </x:row>
    <x:row r="28401" spans="1:13" x14ac:dyDescent="0.25">
      <x:c r="G28401" s="54"/>
      <x:c r="I28401" s="53"/>
    </x:row>
    <x:row r="28402" spans="1:13" x14ac:dyDescent="0.25">
      <x:c r="G28402" s="54"/>
      <x:c r="I28402" s="53"/>
    </x:row>
    <x:row r="28403" spans="1:13" x14ac:dyDescent="0.25">
      <x:c r="G28403" s="54"/>
      <x:c r="I28403" s="53"/>
    </x:row>
    <x:row r="28404" spans="1:13" x14ac:dyDescent="0.25">
      <x:c r="G28404" s="54"/>
      <x:c r="I28404" s="53"/>
    </x:row>
    <x:row r="28405" spans="1:13" x14ac:dyDescent="0.25">
      <x:c r="G28405" s="54"/>
      <x:c r="I28405" s="53"/>
    </x:row>
    <x:row r="28406" spans="1:13" x14ac:dyDescent="0.25">
      <x:c r="G28406" s="54"/>
      <x:c r="I28406" s="53"/>
    </x:row>
    <x:row r="28407" spans="1:13" x14ac:dyDescent="0.25">
      <x:c r="G28407" s="54"/>
      <x:c r="I28407" s="53"/>
    </x:row>
    <x:row r="28408" spans="1:13" x14ac:dyDescent="0.25">
      <x:c r="G28408" s="54"/>
      <x:c r="I28408" s="53"/>
    </x:row>
    <x:row r="28409" spans="1:13" x14ac:dyDescent="0.25">
      <x:c r="G28409" s="54"/>
      <x:c r="I28409" s="53"/>
    </x:row>
    <x:row r="28410" spans="1:13" x14ac:dyDescent="0.25">
      <x:c r="G28410" s="54"/>
      <x:c r="I28410" s="53"/>
    </x:row>
    <x:row r="28411" spans="1:13" x14ac:dyDescent="0.25">
      <x:c r="G28411" s="54"/>
      <x:c r="I28411" s="53"/>
    </x:row>
    <x:row r="28412" spans="1:13" x14ac:dyDescent="0.25">
      <x:c r="G28412" s="54"/>
      <x:c r="I28412" s="53"/>
    </x:row>
    <x:row r="28413" spans="1:13" x14ac:dyDescent="0.25">
      <x:c r="G28413" s="54"/>
      <x:c r="I28413" s="53"/>
    </x:row>
    <x:row r="28414" spans="1:13" x14ac:dyDescent="0.25">
      <x:c r="G28414" s="54"/>
      <x:c r="I28414" s="53"/>
    </x:row>
    <x:row r="28415" spans="1:13" x14ac:dyDescent="0.25">
      <x:c r="G28415" s="54"/>
      <x:c r="I28415" s="53"/>
    </x:row>
    <x:row r="28416" spans="1:13" x14ac:dyDescent="0.25">
      <x:c r="G28416" s="54"/>
      <x:c r="I28416" s="53"/>
    </x:row>
    <x:row r="28417" spans="1:13" x14ac:dyDescent="0.25">
      <x:c r="G28417" s="54"/>
      <x:c r="I28417" s="53"/>
    </x:row>
    <x:row r="28418" spans="1:13" x14ac:dyDescent="0.25">
      <x:c r="G28418" s="54"/>
      <x:c r="I28418" s="53"/>
    </x:row>
    <x:row r="28419" spans="1:13" x14ac:dyDescent="0.25">
      <x:c r="G28419" s="54"/>
      <x:c r="I28419" s="53"/>
    </x:row>
    <x:row r="28420" spans="1:13" x14ac:dyDescent="0.25">
      <x:c r="G28420" s="54"/>
      <x:c r="I28420" s="53"/>
    </x:row>
    <x:row r="28421" spans="1:13" x14ac:dyDescent="0.25">
      <x:c r="G28421" s="54"/>
      <x:c r="I28421" s="53"/>
    </x:row>
    <x:row r="28422" spans="1:13" x14ac:dyDescent="0.25">
      <x:c r="G28422" s="54"/>
      <x:c r="I28422" s="53"/>
    </x:row>
    <x:row r="28423" spans="1:13" x14ac:dyDescent="0.25">
      <x:c r="G28423" s="54"/>
      <x:c r="I28423" s="53"/>
    </x:row>
    <x:row r="28424" spans="1:13" x14ac:dyDescent="0.25">
      <x:c r="G28424" s="54"/>
      <x:c r="I28424" s="53"/>
    </x:row>
    <x:row r="28425" spans="1:13" x14ac:dyDescent="0.25">
      <x:c r="G28425" s="54"/>
      <x:c r="I28425" s="53"/>
    </x:row>
    <x:row r="28426" spans="1:13" x14ac:dyDescent="0.25">
      <x:c r="G28426" s="54"/>
      <x:c r="I28426" s="53"/>
    </x:row>
    <x:row r="28427" spans="1:13" x14ac:dyDescent="0.25">
      <x:c r="G28427" s="54"/>
      <x:c r="I28427" s="53"/>
    </x:row>
    <x:row r="28428" spans="1:13" x14ac:dyDescent="0.25">
      <x:c r="G28428" s="54"/>
      <x:c r="I28428" s="53"/>
    </x:row>
    <x:row r="28429" spans="1:13" x14ac:dyDescent="0.25">
      <x:c r="I28429" s="53"/>
    </x:row>
    <x:row r="28430" spans="1:13" x14ac:dyDescent="0.25">
      <x:c r="G28430" s="54"/>
      <x:c r="I28430" s="53"/>
    </x:row>
    <x:row r="28431" spans="1:13" x14ac:dyDescent="0.25">
      <x:c r="G28431" s="54"/>
      <x:c r="I28431" s="53"/>
    </x:row>
    <x:row r="28432" spans="1:13" x14ac:dyDescent="0.25">
      <x:c r="G28432" s="54"/>
      <x:c r="I28432" s="53"/>
    </x:row>
    <x:row r="28433" spans="1:13" x14ac:dyDescent="0.25">
      <x:c r="G28433" s="54"/>
      <x:c r="I28433" s="53"/>
    </x:row>
    <x:row r="28434" spans="1:13" x14ac:dyDescent="0.25">
      <x:c r="G28434" s="54"/>
      <x:c r="I28434" s="53"/>
    </x:row>
    <x:row r="28435" spans="1:13" x14ac:dyDescent="0.25">
      <x:c r="G28435" s="54"/>
      <x:c r="I28435" s="53"/>
    </x:row>
    <x:row r="28436" spans="1:13" x14ac:dyDescent="0.25">
      <x:c r="I28436" s="53"/>
    </x:row>
    <x:row r="28437" spans="1:13" x14ac:dyDescent="0.25">
      <x:c r="G28437" s="54"/>
      <x:c r="I28437" s="53"/>
    </x:row>
    <x:row r="28438" spans="1:13" x14ac:dyDescent="0.25">
      <x:c r="G28438" s="54"/>
      <x:c r="I28438" s="53"/>
    </x:row>
    <x:row r="28439" spans="1:13" x14ac:dyDescent="0.25">
      <x:c r="G28439" s="54"/>
      <x:c r="I28439" s="53"/>
    </x:row>
    <x:row r="28440" spans="1:13" x14ac:dyDescent="0.25">
      <x:c r="G28440" s="54"/>
      <x:c r="I28440" s="53"/>
    </x:row>
    <x:row r="28441" spans="1:13" x14ac:dyDescent="0.25">
      <x:c r="G28441" s="54"/>
      <x:c r="I28441" s="53"/>
    </x:row>
    <x:row r="28442" spans="1:13" x14ac:dyDescent="0.25">
      <x:c r="G28442" s="54"/>
      <x:c r="I28442" s="53"/>
    </x:row>
    <x:row r="28443" spans="1:13" x14ac:dyDescent="0.25">
      <x:c r="G28443" s="54"/>
      <x:c r="I28443" s="53"/>
    </x:row>
    <x:row r="28444" spans="1:13" x14ac:dyDescent="0.25">
      <x:c r="G28444" s="54"/>
      <x:c r="I28444" s="53"/>
    </x:row>
    <x:row r="28445" spans="1:13" x14ac:dyDescent="0.25">
      <x:c r="G28445" s="54"/>
      <x:c r="I28445" s="53"/>
    </x:row>
    <x:row r="28446" spans="1:13" x14ac:dyDescent="0.25">
      <x:c r="G28446" s="54"/>
      <x:c r="I28446" s="53"/>
    </x:row>
    <x:row r="28447" spans="1:13" x14ac:dyDescent="0.25">
      <x:c r="I28447" s="53"/>
    </x:row>
    <x:row r="28448" spans="1:13" x14ac:dyDescent="0.25">
      <x:c r="G28448" s="54"/>
      <x:c r="I28448" s="53"/>
    </x:row>
    <x:row r="28449" spans="1:13" x14ac:dyDescent="0.25">
      <x:c r="G28449" s="54"/>
      <x:c r="I28449" s="53"/>
    </x:row>
    <x:row r="28450" spans="1:13" x14ac:dyDescent="0.25">
      <x:c r="G28450" s="54"/>
      <x:c r="I28450" s="53"/>
    </x:row>
    <x:row r="28451" spans="1:13" x14ac:dyDescent="0.25">
      <x:c r="G28451" s="54"/>
      <x:c r="I28451" s="53"/>
    </x:row>
    <x:row r="28452" spans="1:13" x14ac:dyDescent="0.25">
      <x:c r="G28452" s="54"/>
      <x:c r="I28452" s="53"/>
    </x:row>
    <x:row r="28453" spans="1:13" x14ac:dyDescent="0.25">
      <x:c r="I28453" s="53"/>
    </x:row>
    <x:row r="28454" spans="1:13" x14ac:dyDescent="0.25">
      <x:c r="G28454" s="54"/>
      <x:c r="I28454" s="53"/>
    </x:row>
    <x:row r="28455" spans="1:13" x14ac:dyDescent="0.25">
      <x:c r="I28455" s="53"/>
    </x:row>
    <x:row r="28456" spans="1:13" x14ac:dyDescent="0.25">
      <x:c r="G28456" s="54"/>
      <x:c r="I28456" s="53"/>
    </x:row>
    <x:row r="28457" spans="1:13" x14ac:dyDescent="0.25">
      <x:c r="G28457" s="54"/>
      <x:c r="I28457" s="53"/>
    </x:row>
    <x:row r="28458" spans="1:13" x14ac:dyDescent="0.25">
      <x:c r="G28458" s="54"/>
      <x:c r="I28458" s="53"/>
    </x:row>
    <x:row r="28459" spans="1:13" x14ac:dyDescent="0.25">
      <x:c r="G28459" s="54"/>
      <x:c r="I28459" s="53"/>
    </x:row>
    <x:row r="28460" spans="1:13" x14ac:dyDescent="0.25">
      <x:c r="G28460" s="54"/>
      <x:c r="I28460" s="53"/>
    </x:row>
    <x:row r="28461" spans="1:13" x14ac:dyDescent="0.25">
      <x:c r="G28461" s="54"/>
      <x:c r="I28461" s="53"/>
    </x:row>
    <x:row r="28462" spans="1:13" x14ac:dyDescent="0.25">
      <x:c r="G28462" s="54"/>
      <x:c r="I28462" s="53"/>
    </x:row>
    <x:row r="28463" spans="1:13" x14ac:dyDescent="0.25">
      <x:c r="G28463" s="54"/>
      <x:c r="I28463" s="53"/>
    </x:row>
    <x:row r="28464" spans="1:13" x14ac:dyDescent="0.25">
      <x:c r="G28464" s="54"/>
      <x:c r="I28464" s="53"/>
    </x:row>
    <x:row r="28465" spans="1:13" x14ac:dyDescent="0.25">
      <x:c r="G28465" s="54"/>
      <x:c r="I28465" s="53"/>
    </x:row>
    <x:row r="28466" spans="1:13" x14ac:dyDescent="0.25">
      <x:c r="G28466" s="54"/>
      <x:c r="I28466" s="53"/>
    </x:row>
    <x:row r="28467" spans="1:13" x14ac:dyDescent="0.25">
      <x:c r="G28467" s="54"/>
      <x:c r="I28467" s="53"/>
    </x:row>
    <x:row r="28468" spans="1:13" x14ac:dyDescent="0.25">
      <x:c r="G28468" s="54"/>
      <x:c r="I28468" s="53"/>
    </x:row>
    <x:row r="28469" spans="1:13" x14ac:dyDescent="0.25">
      <x:c r="G28469" s="54"/>
      <x:c r="I28469" s="53"/>
    </x:row>
    <x:row r="28470" spans="1:13" x14ac:dyDescent="0.25">
      <x:c r="G28470" s="54"/>
      <x:c r="I28470" s="53"/>
    </x:row>
    <x:row r="28471" spans="1:13" x14ac:dyDescent="0.25">
      <x:c r="G28471" s="54"/>
      <x:c r="I28471" s="53"/>
    </x:row>
    <x:row r="28472" spans="1:13" x14ac:dyDescent="0.25">
      <x:c r="G28472" s="54"/>
      <x:c r="I28472" s="53"/>
    </x:row>
    <x:row r="28473" spans="1:13" x14ac:dyDescent="0.25">
      <x:c r="G28473" s="54"/>
      <x:c r="I28473" s="53"/>
    </x:row>
    <x:row r="28474" spans="1:13" x14ac:dyDescent="0.25">
      <x:c r="G28474" s="54"/>
      <x:c r="I28474" s="53"/>
    </x:row>
    <x:row r="28475" spans="1:13" x14ac:dyDescent="0.25">
      <x:c r="G28475" s="54"/>
      <x:c r="I28475" s="53"/>
    </x:row>
    <x:row r="28476" spans="1:13" x14ac:dyDescent="0.25">
      <x:c r="I28476" s="53"/>
    </x:row>
    <x:row r="28477" spans="1:13" x14ac:dyDescent="0.25">
      <x:c r="G28477" s="54"/>
      <x:c r="I28477" s="53"/>
    </x:row>
    <x:row r="28478" spans="1:13" x14ac:dyDescent="0.25">
      <x:c r="G28478" s="54"/>
      <x:c r="I28478" s="53"/>
    </x:row>
    <x:row r="28479" spans="1:13" x14ac:dyDescent="0.25">
      <x:c r="G28479" s="54"/>
      <x:c r="I28479" s="53"/>
    </x:row>
    <x:row r="28480" spans="1:13" x14ac:dyDescent="0.25">
      <x:c r="G28480" s="54"/>
      <x:c r="I28480" s="53"/>
    </x:row>
    <x:row r="28481" spans="1:13" x14ac:dyDescent="0.25">
      <x:c r="G28481" s="54"/>
      <x:c r="I28481" s="53"/>
    </x:row>
    <x:row r="28482" spans="1:13" x14ac:dyDescent="0.25">
      <x:c r="G28482" s="54"/>
      <x:c r="I28482" s="53"/>
    </x:row>
    <x:row r="28483" spans="1:13" x14ac:dyDescent="0.25">
      <x:c r="G28483" s="54"/>
      <x:c r="I28483" s="53"/>
    </x:row>
    <x:row r="28484" spans="1:13" x14ac:dyDescent="0.25">
      <x:c r="G28484" s="54"/>
      <x:c r="I28484" s="53"/>
    </x:row>
    <x:row r="28485" spans="1:13" x14ac:dyDescent="0.25">
      <x:c r="I28485" s="53"/>
    </x:row>
    <x:row r="28486" spans="1:13" x14ac:dyDescent="0.25">
      <x:c r="G28486" s="54"/>
      <x:c r="I28486" s="53"/>
    </x:row>
    <x:row r="28487" spans="1:13" x14ac:dyDescent="0.25">
      <x:c r="G28487" s="54"/>
      <x:c r="I28487" s="53"/>
    </x:row>
    <x:row r="28488" spans="1:13" x14ac:dyDescent="0.25">
      <x:c r="G28488" s="54"/>
      <x:c r="I28488" s="53"/>
    </x:row>
    <x:row r="28489" spans="1:13" x14ac:dyDescent="0.25">
      <x:c r="G28489" s="54"/>
      <x:c r="I28489" s="53"/>
    </x:row>
    <x:row r="28490" spans="1:13" x14ac:dyDescent="0.25">
      <x:c r="G28490" s="54"/>
      <x:c r="I28490" s="53"/>
    </x:row>
    <x:row r="28491" spans="1:13" x14ac:dyDescent="0.25">
      <x:c r="G28491" s="54"/>
      <x:c r="I28491" s="53"/>
    </x:row>
    <x:row r="28492" spans="1:13" x14ac:dyDescent="0.25">
      <x:c r="G28492" s="54"/>
      <x:c r="I28492" s="53"/>
    </x:row>
    <x:row r="28493" spans="1:13" x14ac:dyDescent="0.25">
      <x:c r="G28493" s="54"/>
      <x:c r="I28493" s="53"/>
    </x:row>
    <x:row r="28494" spans="1:13" x14ac:dyDescent="0.25">
      <x:c r="G28494" s="54"/>
      <x:c r="I28494" s="53"/>
    </x:row>
    <x:row r="28495" spans="1:13" x14ac:dyDescent="0.25">
      <x:c r="G28495" s="54"/>
      <x:c r="I28495" s="53"/>
    </x:row>
    <x:row r="28496" spans="1:13" x14ac:dyDescent="0.25">
      <x:c r="I28496" s="53"/>
    </x:row>
    <x:row r="28497" spans="1:13" x14ac:dyDescent="0.25">
      <x:c r="G28497" s="54"/>
      <x:c r="I28497" s="53"/>
    </x:row>
    <x:row r="28498" spans="1:13" x14ac:dyDescent="0.25">
      <x:c r="G28498" s="54"/>
      <x:c r="I28498" s="53"/>
    </x:row>
    <x:row r="28499" spans="1:13" x14ac:dyDescent="0.25">
      <x:c r="G28499" s="54"/>
      <x:c r="I28499" s="53"/>
    </x:row>
    <x:row r="28500" spans="1:13" x14ac:dyDescent="0.25">
      <x:c r="G28500" s="54"/>
      <x:c r="I28500" s="53"/>
    </x:row>
    <x:row r="28501" spans="1:13" x14ac:dyDescent="0.25">
      <x:c r="G28501" s="54"/>
      <x:c r="I28501" s="53"/>
    </x:row>
    <x:row r="28502" spans="1:13" x14ac:dyDescent="0.25">
      <x:c r="G28502" s="54"/>
      <x:c r="I28502" s="53"/>
    </x:row>
    <x:row r="28503" spans="1:13" x14ac:dyDescent="0.25">
      <x:c r="G28503" s="54"/>
      <x:c r="I28503" s="53"/>
    </x:row>
    <x:row r="28504" spans="1:13" x14ac:dyDescent="0.25">
      <x:c r="G28504" s="54"/>
      <x:c r="I28504" s="53"/>
    </x:row>
    <x:row r="28505" spans="1:13" x14ac:dyDescent="0.25">
      <x:c r="G28505" s="54"/>
      <x:c r="I28505" s="53"/>
    </x:row>
    <x:row r="28506" spans="1:13" x14ac:dyDescent="0.25">
      <x:c r="G28506" s="54"/>
      <x:c r="I28506" s="53"/>
    </x:row>
    <x:row r="28507" spans="1:13" x14ac:dyDescent="0.25">
      <x:c r="G28507" s="54"/>
      <x:c r="I28507" s="53"/>
    </x:row>
    <x:row r="28508" spans="1:13" x14ac:dyDescent="0.25">
      <x:c r="G28508" s="54"/>
      <x:c r="I28508" s="53"/>
    </x:row>
    <x:row r="28509" spans="1:13" x14ac:dyDescent="0.25">
      <x:c r="G28509" s="54"/>
      <x:c r="I28509" s="53"/>
    </x:row>
    <x:row r="28510" spans="1:13" x14ac:dyDescent="0.25">
      <x:c r="G28510" s="54"/>
      <x:c r="I28510" s="53"/>
    </x:row>
    <x:row r="28511" spans="1:13" x14ac:dyDescent="0.25">
      <x:c r="G28511" s="54"/>
      <x:c r="I28511" s="53"/>
    </x:row>
    <x:row r="28512" spans="1:13" x14ac:dyDescent="0.25">
      <x:c r="G28512" s="54"/>
      <x:c r="I28512" s="53"/>
    </x:row>
    <x:row r="28513" spans="1:13" x14ac:dyDescent="0.25">
      <x:c r="G28513" s="54"/>
      <x:c r="I28513" s="53"/>
    </x:row>
    <x:row r="28514" spans="1:13" x14ac:dyDescent="0.25">
      <x:c r="G28514" s="54"/>
      <x:c r="I28514" s="53"/>
    </x:row>
    <x:row r="28515" spans="1:13" x14ac:dyDescent="0.25">
      <x:c r="G28515" s="54"/>
      <x:c r="I28515" s="53"/>
    </x:row>
    <x:row r="28516" spans="1:13" x14ac:dyDescent="0.25">
      <x:c r="G28516" s="54"/>
      <x:c r="I28516" s="53"/>
    </x:row>
    <x:row r="28517" spans="1:13" x14ac:dyDescent="0.25">
      <x:c r="G28517" s="54"/>
      <x:c r="I28517" s="53"/>
    </x:row>
    <x:row r="28518" spans="1:13" x14ac:dyDescent="0.25">
      <x:c r="G28518" s="54"/>
      <x:c r="I28518" s="53"/>
    </x:row>
    <x:row r="28519" spans="1:13" x14ac:dyDescent="0.25">
      <x:c r="G28519" s="54"/>
      <x:c r="I28519" s="53"/>
    </x:row>
    <x:row r="28520" spans="1:13" x14ac:dyDescent="0.25">
      <x:c r="G28520" s="54"/>
      <x:c r="I28520" s="53"/>
    </x:row>
    <x:row r="28521" spans="1:13" x14ac:dyDescent="0.25">
      <x:c r="G28521" s="54"/>
      <x:c r="I28521" s="53"/>
    </x:row>
    <x:row r="28522" spans="1:13" x14ac:dyDescent="0.25">
      <x:c r="G28522" s="54"/>
      <x:c r="I28522" s="53"/>
    </x:row>
    <x:row r="28523" spans="1:13" x14ac:dyDescent="0.25">
      <x:c r="G28523" s="54"/>
      <x:c r="I28523" s="53"/>
    </x:row>
    <x:row r="28524" spans="1:13" x14ac:dyDescent="0.25">
      <x:c r="I28524" s="53"/>
    </x:row>
    <x:row r="28525" spans="1:13" x14ac:dyDescent="0.25">
      <x:c r="I28525" s="53"/>
    </x:row>
    <x:row r="28526" spans="1:13" x14ac:dyDescent="0.25">
      <x:c r="G28526" s="54"/>
      <x:c r="I28526" s="53"/>
    </x:row>
    <x:row r="28527" spans="1:13" x14ac:dyDescent="0.25">
      <x:c r="G28527" s="54"/>
      <x:c r="I28527" s="53"/>
    </x:row>
    <x:row r="28528" spans="1:13" x14ac:dyDescent="0.25">
      <x:c r="G28528" s="54"/>
      <x:c r="I28528" s="53"/>
    </x:row>
    <x:row r="28529" spans="1:13" x14ac:dyDescent="0.25">
      <x:c r="G28529" s="54"/>
      <x:c r="I28529" s="53"/>
    </x:row>
    <x:row r="28530" spans="1:13" x14ac:dyDescent="0.25">
      <x:c r="G28530" s="54"/>
      <x:c r="I28530" s="53"/>
    </x:row>
    <x:row r="28531" spans="1:13" x14ac:dyDescent="0.25">
      <x:c r="G28531" s="54"/>
      <x:c r="I28531" s="53"/>
    </x:row>
    <x:row r="28532" spans="1:13" x14ac:dyDescent="0.25">
      <x:c r="G28532" s="54"/>
      <x:c r="I28532" s="53"/>
    </x:row>
    <x:row r="28533" spans="1:13" x14ac:dyDescent="0.25">
      <x:c r="G28533" s="54"/>
      <x:c r="I28533" s="53"/>
    </x:row>
    <x:row r="28534" spans="1:13" x14ac:dyDescent="0.25">
      <x:c r="G28534" s="54"/>
      <x:c r="I28534" s="53"/>
    </x:row>
    <x:row r="28535" spans="1:13" x14ac:dyDescent="0.25">
      <x:c r="G28535" s="54"/>
      <x:c r="I28535" s="53"/>
    </x:row>
    <x:row r="28536" spans="1:13" x14ac:dyDescent="0.25">
      <x:c r="G28536" s="54"/>
      <x:c r="I28536" s="53"/>
    </x:row>
    <x:row r="28537" spans="1:13" x14ac:dyDescent="0.25">
      <x:c r="G28537" s="54"/>
      <x:c r="I28537" s="53"/>
    </x:row>
    <x:row r="28538" spans="1:13" x14ac:dyDescent="0.25">
      <x:c r="G28538" s="54"/>
      <x:c r="I28538" s="53"/>
    </x:row>
    <x:row r="28539" spans="1:13" x14ac:dyDescent="0.25">
      <x:c r="G28539" s="54"/>
      <x:c r="I28539" s="53"/>
    </x:row>
    <x:row r="28540" spans="1:13" x14ac:dyDescent="0.25">
      <x:c r="G28540" s="54"/>
      <x:c r="I28540" s="53"/>
    </x:row>
    <x:row r="28541" spans="1:13" x14ac:dyDescent="0.25">
      <x:c r="G28541" s="54"/>
      <x:c r="I28541" s="53"/>
    </x:row>
    <x:row r="28542" spans="1:13" x14ac:dyDescent="0.25">
      <x:c r="G28542" s="54"/>
      <x:c r="I28542" s="53"/>
    </x:row>
    <x:row r="28543" spans="1:13" x14ac:dyDescent="0.25">
      <x:c r="G28543" s="54"/>
      <x:c r="I28543" s="53"/>
    </x:row>
    <x:row r="28544" spans="1:13" x14ac:dyDescent="0.25">
      <x:c r="G28544" s="54"/>
      <x:c r="I28544" s="53"/>
    </x:row>
    <x:row r="28545" spans="1:13" x14ac:dyDescent="0.25">
      <x:c r="G28545" s="54"/>
      <x:c r="I28545" s="53"/>
    </x:row>
    <x:row r="28546" spans="1:13" x14ac:dyDescent="0.25">
      <x:c r="G28546" s="54"/>
      <x:c r="I28546" s="53"/>
    </x:row>
    <x:row r="28547" spans="1:13" x14ac:dyDescent="0.25">
      <x:c r="G28547" s="54"/>
      <x:c r="I28547" s="53"/>
    </x:row>
    <x:row r="28548" spans="1:13" x14ac:dyDescent="0.25">
      <x:c r="G28548" s="54"/>
      <x:c r="I28548" s="53"/>
    </x:row>
    <x:row r="28549" spans="1:13" x14ac:dyDescent="0.25">
      <x:c r="G28549" s="54"/>
      <x:c r="I28549" s="53"/>
    </x:row>
    <x:row r="28550" spans="1:13" x14ac:dyDescent="0.25">
      <x:c r="G28550" s="54"/>
      <x:c r="I28550" s="53"/>
    </x:row>
    <x:row r="28551" spans="1:13" x14ac:dyDescent="0.25">
      <x:c r="G28551" s="54"/>
      <x:c r="I28551" s="53"/>
    </x:row>
    <x:row r="28552" spans="1:13" x14ac:dyDescent="0.25">
      <x:c r="G28552" s="54"/>
      <x:c r="I28552" s="53"/>
    </x:row>
    <x:row r="28553" spans="1:13" x14ac:dyDescent="0.25">
      <x:c r="G28553" s="54"/>
      <x:c r="I28553" s="53"/>
    </x:row>
    <x:row r="28554" spans="1:13" x14ac:dyDescent="0.25">
      <x:c r="G28554" s="54"/>
      <x:c r="I28554" s="53"/>
    </x:row>
    <x:row r="28555" spans="1:13" x14ac:dyDescent="0.25">
      <x:c r="G28555" s="54"/>
      <x:c r="I28555" s="53"/>
    </x:row>
    <x:row r="28556" spans="1:13" x14ac:dyDescent="0.25">
      <x:c r="G28556" s="54"/>
      <x:c r="I28556" s="53"/>
    </x:row>
    <x:row r="28557" spans="1:13" x14ac:dyDescent="0.25">
      <x:c r="G28557" s="54"/>
      <x:c r="I28557" s="53"/>
    </x:row>
    <x:row r="28558" spans="1:13" x14ac:dyDescent="0.25">
      <x:c r="G28558" s="54"/>
      <x:c r="I28558" s="53"/>
    </x:row>
    <x:row r="28559" spans="1:13" x14ac:dyDescent="0.25">
      <x:c r="G28559" s="54"/>
      <x:c r="I28559" s="53"/>
    </x:row>
    <x:row r="28560" spans="1:13" x14ac:dyDescent="0.25">
      <x:c r="G28560" s="54"/>
      <x:c r="I28560" s="53"/>
    </x:row>
    <x:row r="28561" spans="1:13" x14ac:dyDescent="0.25">
      <x:c r="G28561" s="54"/>
      <x:c r="I28561" s="53"/>
    </x:row>
    <x:row r="28562" spans="1:13" x14ac:dyDescent="0.25">
      <x:c r="G28562" s="54"/>
      <x:c r="I28562" s="53"/>
    </x:row>
    <x:row r="28563" spans="1:13" x14ac:dyDescent="0.25">
      <x:c r="G28563" s="54"/>
      <x:c r="I28563" s="53"/>
    </x:row>
    <x:row r="28564" spans="1:13" x14ac:dyDescent="0.25">
      <x:c r="G28564" s="54"/>
      <x:c r="I28564" s="53"/>
    </x:row>
    <x:row r="28565" spans="1:13" x14ac:dyDescent="0.25">
      <x:c r="G28565" s="54"/>
      <x:c r="I28565" s="53"/>
    </x:row>
    <x:row r="28566" spans="1:13" x14ac:dyDescent="0.25">
      <x:c r="I28566" s="53"/>
    </x:row>
    <x:row r="28567" spans="1:13" x14ac:dyDescent="0.25">
      <x:c r="G28567" s="54"/>
      <x:c r="I28567" s="53"/>
    </x:row>
    <x:row r="28568" spans="1:13" x14ac:dyDescent="0.25">
      <x:c r="G28568" s="54"/>
      <x:c r="I28568" s="53"/>
    </x:row>
    <x:row r="28569" spans="1:13" x14ac:dyDescent="0.25">
      <x:c r="G28569" s="54"/>
      <x:c r="I28569" s="53"/>
    </x:row>
    <x:row r="28570" spans="1:13" x14ac:dyDescent="0.25">
      <x:c r="G28570" s="54"/>
      <x:c r="I28570" s="53"/>
    </x:row>
    <x:row r="28571" spans="1:13" x14ac:dyDescent="0.25">
      <x:c r="G28571" s="54"/>
      <x:c r="I28571" s="53"/>
    </x:row>
    <x:row r="28572" spans="1:13" x14ac:dyDescent="0.25">
      <x:c r="G28572" s="54"/>
      <x:c r="I28572" s="53"/>
    </x:row>
    <x:row r="28573" spans="1:13" x14ac:dyDescent="0.25">
      <x:c r="G28573" s="54"/>
      <x:c r="I28573" s="53"/>
    </x:row>
    <x:row r="28574" spans="1:13" x14ac:dyDescent="0.25">
      <x:c r="G28574" s="54"/>
      <x:c r="I28574" s="53"/>
    </x:row>
    <x:row r="28575" spans="1:13" x14ac:dyDescent="0.25">
      <x:c r="G28575" s="54"/>
      <x:c r="I28575" s="53"/>
    </x:row>
    <x:row r="28576" spans="1:13" x14ac:dyDescent="0.25">
      <x:c r="G28576" s="54"/>
      <x:c r="I28576" s="53"/>
    </x:row>
    <x:row r="28577" spans="1:13" x14ac:dyDescent="0.25">
      <x:c r="G28577" s="54"/>
      <x:c r="I28577" s="53"/>
    </x:row>
    <x:row r="28578" spans="1:13" x14ac:dyDescent="0.25">
      <x:c r="G28578" s="54"/>
      <x:c r="I28578" s="53"/>
    </x:row>
    <x:row r="28579" spans="1:13" x14ac:dyDescent="0.25">
      <x:c r="G28579" s="54"/>
      <x:c r="I28579" s="53"/>
    </x:row>
    <x:row r="28580" spans="1:13" x14ac:dyDescent="0.25">
      <x:c r="G28580" s="54"/>
      <x:c r="I28580" s="53"/>
    </x:row>
    <x:row r="28581" spans="1:13" x14ac:dyDescent="0.25">
      <x:c r="G28581" s="54"/>
      <x:c r="I28581" s="53"/>
    </x:row>
    <x:row r="28582" spans="1:13" x14ac:dyDescent="0.25">
      <x:c r="G28582" s="54"/>
      <x:c r="I28582" s="53"/>
    </x:row>
    <x:row r="28583" spans="1:13" x14ac:dyDescent="0.25">
      <x:c r="G28583" s="54"/>
      <x:c r="I28583" s="53"/>
    </x:row>
    <x:row r="28584" spans="1:13" x14ac:dyDescent="0.25">
      <x:c r="I28584" s="53"/>
    </x:row>
    <x:row r="28585" spans="1:13" x14ac:dyDescent="0.25">
      <x:c r="G28585" s="54"/>
      <x:c r="I28585" s="53"/>
    </x:row>
    <x:row r="28586" spans="1:13" x14ac:dyDescent="0.25">
      <x:c r="G28586" s="54"/>
      <x:c r="I28586" s="53"/>
    </x:row>
    <x:row r="28587" spans="1:13" x14ac:dyDescent="0.25">
      <x:c r="G28587" s="54"/>
      <x:c r="I28587" s="53"/>
    </x:row>
    <x:row r="28588" spans="1:13" x14ac:dyDescent="0.25">
      <x:c r="G28588" s="54"/>
      <x:c r="I28588" s="53"/>
    </x:row>
    <x:row r="28589" spans="1:13" x14ac:dyDescent="0.25">
      <x:c r="G28589" s="54"/>
      <x:c r="I28589" s="53"/>
    </x:row>
    <x:row r="28590" spans="1:13" x14ac:dyDescent="0.25">
      <x:c r="G28590" s="54"/>
      <x:c r="I28590" s="53"/>
    </x:row>
    <x:row r="28591" spans="1:13" x14ac:dyDescent="0.25">
      <x:c r="G28591" s="54"/>
      <x:c r="I28591" s="53"/>
    </x:row>
    <x:row r="28592" spans="1:13" x14ac:dyDescent="0.25">
      <x:c r="G28592" s="54"/>
      <x:c r="I28592" s="53"/>
    </x:row>
    <x:row r="28593" spans="1:13" x14ac:dyDescent="0.25">
      <x:c r="G28593" s="54"/>
      <x:c r="I28593" s="53"/>
    </x:row>
    <x:row r="28594" spans="1:13" x14ac:dyDescent="0.25">
      <x:c r="G28594" s="54"/>
      <x:c r="I28594" s="53"/>
    </x:row>
    <x:row r="28595" spans="1:13" x14ac:dyDescent="0.25">
      <x:c r="G28595" s="54"/>
      <x:c r="I28595" s="53"/>
    </x:row>
    <x:row r="28596" spans="1:13" x14ac:dyDescent="0.25">
      <x:c r="G28596" s="54"/>
      <x:c r="I28596" s="53"/>
    </x:row>
    <x:row r="28597" spans="1:13" x14ac:dyDescent="0.25">
      <x:c r="G28597" s="54"/>
      <x:c r="I28597" s="53"/>
    </x:row>
    <x:row r="28598" spans="1:13" x14ac:dyDescent="0.25">
      <x:c r="G28598" s="54"/>
      <x:c r="I28598" s="53"/>
    </x:row>
    <x:row r="28599" spans="1:13" x14ac:dyDescent="0.25">
      <x:c r="G28599" s="54"/>
      <x:c r="I28599" s="53"/>
    </x:row>
    <x:row r="28600" spans="1:13" x14ac:dyDescent="0.25">
      <x:c r="G28600" s="54"/>
      <x:c r="I28600" s="53"/>
    </x:row>
    <x:row r="28601" spans="1:13" x14ac:dyDescent="0.25">
      <x:c r="G28601" s="54"/>
      <x:c r="I28601" s="53"/>
    </x:row>
    <x:row r="28602" spans="1:13" x14ac:dyDescent="0.25">
      <x:c r="G28602" s="54"/>
      <x:c r="I28602" s="53"/>
    </x:row>
    <x:row r="28603" spans="1:13" x14ac:dyDescent="0.25">
      <x:c r="G28603" s="54"/>
      <x:c r="I28603" s="53"/>
    </x:row>
    <x:row r="28604" spans="1:13" x14ac:dyDescent="0.25">
      <x:c r="G28604" s="54"/>
      <x:c r="I28604" s="53"/>
    </x:row>
    <x:row r="28605" spans="1:13" x14ac:dyDescent="0.25">
      <x:c r="G28605" s="54"/>
      <x:c r="I28605" s="53"/>
    </x:row>
    <x:row r="28606" spans="1:13" x14ac:dyDescent="0.25">
      <x:c r="I28606" s="53"/>
    </x:row>
    <x:row r="28607" spans="1:13" x14ac:dyDescent="0.25">
      <x:c r="G28607" s="54"/>
      <x:c r="I28607" s="53"/>
    </x:row>
    <x:row r="28608" spans="1:13" x14ac:dyDescent="0.25">
      <x:c r="G28608" s="54"/>
      <x:c r="I28608" s="53"/>
    </x:row>
    <x:row r="28609" spans="1:13" x14ac:dyDescent="0.25">
      <x:c r="G28609" s="54"/>
      <x:c r="I28609" s="53"/>
    </x:row>
    <x:row r="28610" spans="1:13" x14ac:dyDescent="0.25">
      <x:c r="G28610" s="54"/>
      <x:c r="I28610" s="53"/>
    </x:row>
    <x:row r="28611" spans="1:13" x14ac:dyDescent="0.25">
      <x:c r="G28611" s="54"/>
      <x:c r="I28611" s="53"/>
    </x:row>
    <x:row r="28612" spans="1:13" x14ac:dyDescent="0.25">
      <x:c r="G28612" s="54"/>
      <x:c r="I28612" s="53"/>
    </x:row>
    <x:row r="28613" spans="1:13" x14ac:dyDescent="0.25">
      <x:c r="G28613" s="54"/>
      <x:c r="I28613" s="53"/>
    </x:row>
    <x:row r="28614" spans="1:13" x14ac:dyDescent="0.25">
      <x:c r="G28614" s="54"/>
      <x:c r="I28614" s="53"/>
    </x:row>
    <x:row r="28615" spans="1:13" x14ac:dyDescent="0.25">
      <x:c r="G28615" s="54"/>
      <x:c r="I28615" s="53"/>
    </x:row>
    <x:row r="28616" spans="1:13" x14ac:dyDescent="0.25">
      <x:c r="G28616" s="54"/>
      <x:c r="I28616" s="53"/>
    </x:row>
    <x:row r="28617" spans="1:13" x14ac:dyDescent="0.25">
      <x:c r="G28617" s="54"/>
      <x:c r="I28617" s="53"/>
    </x:row>
    <x:row r="28618" spans="1:13" x14ac:dyDescent="0.25">
      <x:c r="G28618" s="54"/>
      <x:c r="I28618" s="53"/>
    </x:row>
    <x:row r="28619" spans="1:13" x14ac:dyDescent="0.25">
      <x:c r="G28619" s="54"/>
      <x:c r="I28619" s="53"/>
    </x:row>
    <x:row r="28620" spans="1:13" x14ac:dyDescent="0.25">
      <x:c r="G28620" s="54"/>
      <x:c r="I28620" s="53"/>
    </x:row>
    <x:row r="28621" spans="1:13" x14ac:dyDescent="0.25">
      <x:c r="G28621" s="54"/>
      <x:c r="I28621" s="53"/>
    </x:row>
    <x:row r="28622" spans="1:13" x14ac:dyDescent="0.25">
      <x:c r="G28622" s="54"/>
      <x:c r="I28622" s="53"/>
    </x:row>
    <x:row r="28623" spans="1:13" x14ac:dyDescent="0.25">
      <x:c r="I28623" s="53"/>
    </x:row>
    <x:row r="28624" spans="1:13" x14ac:dyDescent="0.25">
      <x:c r="G28624" s="54"/>
      <x:c r="I28624" s="53"/>
    </x:row>
    <x:row r="28625" spans="1:13" x14ac:dyDescent="0.25">
      <x:c r="G28625" s="54"/>
      <x:c r="I28625" s="53"/>
    </x:row>
    <x:row r="28626" spans="1:13" x14ac:dyDescent="0.25">
      <x:c r="G28626" s="54"/>
      <x:c r="I28626" s="53"/>
    </x:row>
    <x:row r="28627" spans="1:13" x14ac:dyDescent="0.25">
      <x:c r="G28627" s="54"/>
      <x:c r="I28627" s="53"/>
    </x:row>
    <x:row r="28628" spans="1:13" x14ac:dyDescent="0.25">
      <x:c r="G28628" s="54"/>
      <x:c r="I28628" s="53"/>
    </x:row>
    <x:row r="28629" spans="1:13" x14ac:dyDescent="0.25">
      <x:c r="G28629" s="54"/>
      <x:c r="I28629" s="53"/>
    </x:row>
    <x:row r="28630" spans="1:13" x14ac:dyDescent="0.25">
      <x:c r="G28630" s="54"/>
      <x:c r="I28630" s="53"/>
    </x:row>
    <x:row r="28631" spans="1:13" x14ac:dyDescent="0.25">
      <x:c r="G28631" s="54"/>
      <x:c r="I28631" s="53"/>
    </x:row>
    <x:row r="28632" spans="1:13" x14ac:dyDescent="0.25">
      <x:c r="G28632" s="54"/>
      <x:c r="I28632" s="53"/>
    </x:row>
    <x:row r="28633" spans="1:13" x14ac:dyDescent="0.25">
      <x:c r="I28633" s="53"/>
    </x:row>
    <x:row r="28634" spans="1:13" x14ac:dyDescent="0.25">
      <x:c r="G28634" s="54"/>
      <x:c r="I28634" s="53"/>
    </x:row>
    <x:row r="28635" spans="1:13" x14ac:dyDescent="0.25">
      <x:c r="G28635" s="54"/>
      <x:c r="I28635" s="53"/>
    </x:row>
    <x:row r="28636" spans="1:13" x14ac:dyDescent="0.25">
      <x:c r="G28636" s="54"/>
      <x:c r="I28636" s="53"/>
    </x:row>
    <x:row r="28637" spans="1:13" x14ac:dyDescent="0.25">
      <x:c r="G28637" s="54"/>
      <x:c r="I28637" s="53"/>
    </x:row>
    <x:row r="28638" spans="1:13" x14ac:dyDescent="0.25">
      <x:c r="G28638" s="54"/>
      <x:c r="I28638" s="53"/>
    </x:row>
    <x:row r="28639" spans="1:13" x14ac:dyDescent="0.25">
      <x:c r="G28639" s="54"/>
      <x:c r="I28639" s="53"/>
    </x:row>
    <x:row r="28640" spans="1:13" x14ac:dyDescent="0.25">
      <x:c r="G28640" s="54"/>
      <x:c r="I28640" s="53"/>
    </x:row>
    <x:row r="28641" spans="1:13" x14ac:dyDescent="0.25">
      <x:c r="G28641" s="54"/>
      <x:c r="I28641" s="53"/>
    </x:row>
    <x:row r="28642" spans="1:13" x14ac:dyDescent="0.25">
      <x:c r="G28642" s="54"/>
      <x:c r="I28642" s="53"/>
    </x:row>
    <x:row r="28643" spans="1:13" x14ac:dyDescent="0.25">
      <x:c r="G28643" s="54"/>
      <x:c r="I28643" s="53"/>
    </x:row>
    <x:row r="28644" spans="1:13" x14ac:dyDescent="0.25">
      <x:c r="G28644" s="54"/>
      <x:c r="I28644" s="53"/>
    </x:row>
    <x:row r="28645" spans="1:13" x14ac:dyDescent="0.25">
      <x:c r="I28645" s="53"/>
    </x:row>
    <x:row r="28646" spans="1:13" x14ac:dyDescent="0.25">
      <x:c r="G28646" s="54"/>
      <x:c r="I28646" s="53"/>
    </x:row>
    <x:row r="28647" spans="1:13" x14ac:dyDescent="0.25">
      <x:c r="G28647" s="54"/>
      <x:c r="I28647" s="53"/>
    </x:row>
    <x:row r="28648" spans="1:13" x14ac:dyDescent="0.25">
      <x:c r="G28648" s="54"/>
      <x:c r="I28648" s="53"/>
    </x:row>
    <x:row r="28649" spans="1:13" x14ac:dyDescent="0.25">
      <x:c r="G28649" s="54"/>
      <x:c r="I28649" s="53"/>
    </x:row>
    <x:row r="28650" spans="1:13" x14ac:dyDescent="0.25">
      <x:c r="G28650" s="54"/>
      <x:c r="I28650" s="53"/>
    </x:row>
    <x:row r="28651" spans="1:13" x14ac:dyDescent="0.25">
      <x:c r="G28651" s="54"/>
      <x:c r="I28651" s="53"/>
    </x:row>
    <x:row r="28652" spans="1:13" x14ac:dyDescent="0.25">
      <x:c r="G28652" s="54"/>
      <x:c r="I28652" s="53"/>
    </x:row>
    <x:row r="28653" spans="1:13" x14ac:dyDescent="0.25">
      <x:c r="I28653" s="53"/>
    </x:row>
    <x:row r="28654" spans="1:13" x14ac:dyDescent="0.25">
      <x:c r="G28654" s="54"/>
      <x:c r="I28654" s="53"/>
    </x:row>
    <x:row r="28655" spans="1:13" x14ac:dyDescent="0.25">
      <x:c r="G28655" s="54"/>
      <x:c r="I28655" s="53"/>
    </x:row>
    <x:row r="28656" spans="1:13" x14ac:dyDescent="0.25">
      <x:c r="G28656" s="54"/>
      <x:c r="I28656" s="53"/>
    </x:row>
    <x:row r="28657" spans="1:13" x14ac:dyDescent="0.25">
      <x:c r="G28657" s="54"/>
      <x:c r="I28657" s="53"/>
    </x:row>
    <x:row r="28658" spans="1:13" x14ac:dyDescent="0.25">
      <x:c r="G28658" s="54"/>
      <x:c r="I28658" s="53"/>
    </x:row>
    <x:row r="28659" spans="1:13" x14ac:dyDescent="0.25">
      <x:c r="G28659" s="54"/>
      <x:c r="I28659" s="53"/>
    </x:row>
    <x:row r="28660" spans="1:13" x14ac:dyDescent="0.25">
      <x:c r="G28660" s="54"/>
      <x:c r="I28660" s="53"/>
    </x:row>
    <x:row r="28661" spans="1:13" x14ac:dyDescent="0.25">
      <x:c r="G28661" s="54"/>
      <x:c r="I28661" s="53"/>
    </x:row>
    <x:row r="28662" spans="1:13" x14ac:dyDescent="0.25">
      <x:c r="G28662" s="54"/>
      <x:c r="I28662" s="53"/>
    </x:row>
    <x:row r="28663" spans="1:13" x14ac:dyDescent="0.25">
      <x:c r="G28663" s="54"/>
      <x:c r="I28663" s="53"/>
    </x:row>
    <x:row r="28664" spans="1:13" x14ac:dyDescent="0.25">
      <x:c r="G28664" s="54"/>
      <x:c r="I28664" s="53"/>
    </x:row>
    <x:row r="28665" spans="1:13" x14ac:dyDescent="0.25">
      <x:c r="I28665" s="53"/>
    </x:row>
    <x:row r="28666" spans="1:13" x14ac:dyDescent="0.25">
      <x:c r="G28666" s="54"/>
      <x:c r="I28666" s="53"/>
    </x:row>
    <x:row r="28667" spans="1:13" x14ac:dyDescent="0.25">
      <x:c r="G28667" s="54"/>
      <x:c r="I28667" s="53"/>
    </x:row>
    <x:row r="28668" spans="1:13" x14ac:dyDescent="0.25">
      <x:c r="G28668" s="54"/>
      <x:c r="I28668" s="53"/>
    </x:row>
    <x:row r="28669" spans="1:13" x14ac:dyDescent="0.25">
      <x:c r="G28669" s="54"/>
      <x:c r="I28669" s="53"/>
    </x:row>
    <x:row r="28670" spans="1:13" x14ac:dyDescent="0.25">
      <x:c r="I28670" s="53"/>
    </x:row>
    <x:row r="28671" spans="1:13" x14ac:dyDescent="0.25">
      <x:c r="G28671" s="54"/>
      <x:c r="I28671" s="53"/>
    </x:row>
    <x:row r="28672" spans="1:13" x14ac:dyDescent="0.25">
      <x:c r="G28672" s="54"/>
      <x:c r="I28672" s="53"/>
    </x:row>
    <x:row r="28673" spans="1:13" x14ac:dyDescent="0.25">
      <x:c r="G28673" s="54"/>
      <x:c r="I28673" s="53"/>
    </x:row>
    <x:row r="28674" spans="1:13" x14ac:dyDescent="0.25">
      <x:c r="G28674" s="54"/>
      <x:c r="I28674" s="53"/>
    </x:row>
    <x:row r="28675" spans="1:13" x14ac:dyDescent="0.25">
      <x:c r="G28675" s="54"/>
      <x:c r="I28675" s="53"/>
    </x:row>
    <x:row r="28676" spans="1:13" x14ac:dyDescent="0.25">
      <x:c r="G28676" s="54"/>
      <x:c r="I28676" s="53"/>
    </x:row>
    <x:row r="28677" spans="1:13" x14ac:dyDescent="0.25">
      <x:c r="G28677" s="54"/>
      <x:c r="I28677" s="53"/>
    </x:row>
    <x:row r="28678" spans="1:13" x14ac:dyDescent="0.25">
      <x:c r="G28678" s="54"/>
      <x:c r="I28678" s="53"/>
    </x:row>
    <x:row r="28679" spans="1:13" x14ac:dyDescent="0.25">
      <x:c r="G28679" s="54"/>
      <x:c r="I28679" s="53"/>
    </x:row>
    <x:row r="28680" spans="1:13" x14ac:dyDescent="0.25">
      <x:c r="G28680" s="54"/>
      <x:c r="I28680" s="53"/>
    </x:row>
    <x:row r="28681" spans="1:13" x14ac:dyDescent="0.25">
      <x:c r="I28681" s="53"/>
    </x:row>
    <x:row r="28682" spans="1:13" x14ac:dyDescent="0.25">
      <x:c r="G28682" s="54"/>
      <x:c r="I28682" s="53"/>
    </x:row>
    <x:row r="28683" spans="1:13" x14ac:dyDescent="0.25">
      <x:c r="G28683" s="54"/>
      <x:c r="I28683" s="53"/>
    </x:row>
    <x:row r="28684" spans="1:13" x14ac:dyDescent="0.25">
      <x:c r="G28684" s="54"/>
      <x:c r="I28684" s="53"/>
    </x:row>
    <x:row r="28685" spans="1:13" x14ac:dyDescent="0.25">
      <x:c r="G28685" s="54"/>
      <x:c r="I28685" s="53"/>
    </x:row>
    <x:row r="28686" spans="1:13" x14ac:dyDescent="0.25">
      <x:c r="G28686" s="54"/>
      <x:c r="I28686" s="53"/>
    </x:row>
    <x:row r="28687" spans="1:13" x14ac:dyDescent="0.25">
      <x:c r="I28687" s="53"/>
    </x:row>
    <x:row r="28688" spans="1:13" x14ac:dyDescent="0.25">
      <x:c r="G28688" s="54"/>
      <x:c r="I28688" s="53"/>
    </x:row>
    <x:row r="28689" spans="1:13" x14ac:dyDescent="0.25">
      <x:c r="I28689" s="53"/>
    </x:row>
    <x:row r="28690" spans="1:13" x14ac:dyDescent="0.25">
      <x:c r="G28690" s="54"/>
      <x:c r="I28690" s="53"/>
    </x:row>
    <x:row r="28691" spans="1:13" x14ac:dyDescent="0.25">
      <x:c r="G28691" s="54"/>
      <x:c r="I28691" s="53"/>
    </x:row>
    <x:row r="28692" spans="1:13" x14ac:dyDescent="0.25">
      <x:c r="G28692" s="54"/>
      <x:c r="I28692" s="53"/>
    </x:row>
    <x:row r="28693" spans="1:13" x14ac:dyDescent="0.25">
      <x:c r="G28693" s="54"/>
      <x:c r="I28693" s="53"/>
    </x:row>
    <x:row r="28694" spans="1:13" x14ac:dyDescent="0.25">
      <x:c r="G28694" s="54"/>
      <x:c r="I28694" s="53"/>
    </x:row>
    <x:row r="28695" spans="1:13" x14ac:dyDescent="0.25">
      <x:c r="G28695" s="54"/>
      <x:c r="I28695" s="53"/>
    </x:row>
    <x:row r="28696" spans="1:13" x14ac:dyDescent="0.25">
      <x:c r="G28696" s="54"/>
      <x:c r="I28696" s="53"/>
    </x:row>
    <x:row r="28697" spans="1:13" x14ac:dyDescent="0.25">
      <x:c r="G28697" s="54"/>
      <x:c r="I28697" s="53"/>
    </x:row>
    <x:row r="28698" spans="1:13" x14ac:dyDescent="0.25">
      <x:c r="G28698" s="54"/>
      <x:c r="I28698" s="53"/>
    </x:row>
    <x:row r="28699" spans="1:13" x14ac:dyDescent="0.25">
      <x:c r="I28699" s="53"/>
    </x:row>
    <x:row r="28700" spans="1:13" x14ac:dyDescent="0.25">
      <x:c r="G28700" s="54"/>
      <x:c r="I28700" s="53"/>
    </x:row>
    <x:row r="28701" spans="1:13" x14ac:dyDescent="0.25">
      <x:c r="G28701" s="54"/>
      <x:c r="I28701" s="53"/>
    </x:row>
    <x:row r="28702" spans="1:13" x14ac:dyDescent="0.25">
      <x:c r="G28702" s="54"/>
      <x:c r="I28702" s="53"/>
    </x:row>
    <x:row r="28703" spans="1:13" x14ac:dyDescent="0.25">
      <x:c r="G28703" s="54"/>
      <x:c r="I28703" s="53"/>
    </x:row>
    <x:row r="28704" spans="1:13" x14ac:dyDescent="0.25">
      <x:c r="G28704" s="54"/>
      <x:c r="I28704" s="53"/>
    </x:row>
    <x:row r="28705" spans="1:13" x14ac:dyDescent="0.25">
      <x:c r="G28705" s="54"/>
      <x:c r="I28705" s="53"/>
    </x:row>
    <x:row r="28706" spans="1:13" x14ac:dyDescent="0.25">
      <x:c r="G28706" s="54"/>
      <x:c r="I28706" s="53"/>
    </x:row>
    <x:row r="28707" spans="1:13" x14ac:dyDescent="0.25">
      <x:c r="G28707" s="54"/>
      <x:c r="I28707" s="53"/>
    </x:row>
    <x:row r="28708" spans="1:13" x14ac:dyDescent="0.25">
      <x:c r="G28708" s="54"/>
      <x:c r="I28708" s="53"/>
    </x:row>
    <x:row r="28709" spans="1:13" x14ac:dyDescent="0.25">
      <x:c r="G28709" s="54"/>
      <x:c r="I28709" s="53"/>
    </x:row>
    <x:row r="28710" spans="1:13" x14ac:dyDescent="0.25">
      <x:c r="G28710" s="54"/>
      <x:c r="I28710" s="53"/>
    </x:row>
    <x:row r="28711" spans="1:13" x14ac:dyDescent="0.25">
      <x:c r="G28711" s="54"/>
      <x:c r="I28711" s="53"/>
    </x:row>
    <x:row r="28712" spans="1:13" x14ac:dyDescent="0.25">
      <x:c r="G28712" s="54"/>
      <x:c r="I28712" s="53"/>
    </x:row>
    <x:row r="28713" spans="1:13" x14ac:dyDescent="0.25">
      <x:c r="G28713" s="54"/>
      <x:c r="I28713" s="53"/>
    </x:row>
    <x:row r="28714" spans="1:13" x14ac:dyDescent="0.25">
      <x:c r="G28714" s="54"/>
      <x:c r="I28714" s="53"/>
    </x:row>
    <x:row r="28715" spans="1:13" x14ac:dyDescent="0.25">
      <x:c r="G28715" s="54"/>
      <x:c r="I28715" s="53"/>
    </x:row>
    <x:row r="28716" spans="1:13" x14ac:dyDescent="0.25">
      <x:c r="G28716" s="54"/>
      <x:c r="I28716" s="53"/>
    </x:row>
    <x:row r="28717" spans="1:13" x14ac:dyDescent="0.25">
      <x:c r="I28717" s="53"/>
    </x:row>
    <x:row r="28718" spans="1:13" x14ac:dyDescent="0.25">
      <x:c r="G28718" s="54"/>
      <x:c r="I28718" s="53"/>
    </x:row>
    <x:row r="28719" spans="1:13" x14ac:dyDescent="0.25">
      <x:c r="G28719" s="54"/>
      <x:c r="I28719" s="53"/>
    </x:row>
    <x:row r="28720" spans="1:13" x14ac:dyDescent="0.25">
      <x:c r="G28720" s="54"/>
      <x:c r="I28720" s="53"/>
    </x:row>
    <x:row r="28721" spans="1:13" x14ac:dyDescent="0.25">
      <x:c r="G28721" s="54"/>
      <x:c r="I28721" s="53"/>
    </x:row>
    <x:row r="28722" spans="1:13" x14ac:dyDescent="0.25">
      <x:c r="G28722" s="54"/>
      <x:c r="I28722" s="53"/>
    </x:row>
    <x:row r="28723" spans="1:13" x14ac:dyDescent="0.25">
      <x:c r="G28723" s="54"/>
      <x:c r="I28723" s="53"/>
    </x:row>
    <x:row r="28724" spans="1:13" x14ac:dyDescent="0.25">
      <x:c r="G28724" s="54"/>
      <x:c r="I28724" s="53"/>
    </x:row>
    <x:row r="28725" spans="1:13" x14ac:dyDescent="0.25">
      <x:c r="G28725" s="54"/>
      <x:c r="I28725" s="53"/>
    </x:row>
    <x:row r="28726" spans="1:13" x14ac:dyDescent="0.25">
      <x:c r="G28726" s="54"/>
      <x:c r="I28726" s="53"/>
    </x:row>
    <x:row r="28727" spans="1:13" x14ac:dyDescent="0.25">
      <x:c r="G28727" s="54"/>
      <x:c r="I28727" s="53"/>
    </x:row>
    <x:row r="28728" spans="1:13" x14ac:dyDescent="0.25">
      <x:c r="G28728" s="54"/>
      <x:c r="I28728" s="53"/>
    </x:row>
    <x:row r="28729" spans="1:13" x14ac:dyDescent="0.25">
      <x:c r="G28729" s="54"/>
      <x:c r="I28729" s="53"/>
    </x:row>
    <x:row r="28730" spans="1:13" x14ac:dyDescent="0.25">
      <x:c r="G28730" s="54"/>
      <x:c r="I28730" s="53"/>
    </x:row>
    <x:row r="28731" spans="1:13" x14ac:dyDescent="0.25">
      <x:c r="I28731" s="53"/>
    </x:row>
    <x:row r="28732" spans="1:13" x14ac:dyDescent="0.25">
      <x:c r="G28732" s="54"/>
      <x:c r="I28732" s="53"/>
    </x:row>
    <x:row r="28733" spans="1:13" x14ac:dyDescent="0.25">
      <x:c r="G28733" s="54"/>
      <x:c r="I28733" s="53"/>
    </x:row>
    <x:row r="28734" spans="1:13" x14ac:dyDescent="0.25">
      <x:c r="G28734" s="54"/>
      <x:c r="I28734" s="53"/>
    </x:row>
    <x:row r="28735" spans="1:13" x14ac:dyDescent="0.25">
      <x:c r="G28735" s="54"/>
      <x:c r="I28735" s="53"/>
    </x:row>
    <x:row r="28736" spans="1:13" x14ac:dyDescent="0.25">
      <x:c r="G28736" s="54"/>
      <x:c r="I28736" s="53"/>
    </x:row>
    <x:row r="28737" spans="1:13" x14ac:dyDescent="0.25">
      <x:c r="G28737" s="54"/>
      <x:c r="I28737" s="53"/>
    </x:row>
    <x:row r="28738" spans="1:13" x14ac:dyDescent="0.25">
      <x:c r="G28738" s="54"/>
      <x:c r="I28738" s="53"/>
    </x:row>
    <x:row r="28739" spans="1:13" x14ac:dyDescent="0.25">
      <x:c r="G28739" s="54"/>
      <x:c r="I28739" s="53"/>
    </x:row>
    <x:row r="28740" spans="1:13" x14ac:dyDescent="0.25">
      <x:c r="G28740" s="54"/>
      <x:c r="I28740" s="53"/>
    </x:row>
    <x:row r="28741" spans="1:13" x14ac:dyDescent="0.25">
      <x:c r="G28741" s="54"/>
      <x:c r="I28741" s="53"/>
    </x:row>
    <x:row r="28742" spans="1:13" x14ac:dyDescent="0.25">
      <x:c r="G28742" s="54"/>
      <x:c r="I28742" s="53"/>
    </x:row>
    <x:row r="28743" spans="1:13" x14ac:dyDescent="0.25">
      <x:c r="G28743" s="54"/>
      <x:c r="I28743" s="53"/>
    </x:row>
    <x:row r="28744" spans="1:13" x14ac:dyDescent="0.25">
      <x:c r="G28744" s="54"/>
      <x:c r="I28744" s="53"/>
    </x:row>
    <x:row r="28745" spans="1:13" x14ac:dyDescent="0.25">
      <x:c r="G28745" s="54"/>
      <x:c r="I28745" s="53"/>
    </x:row>
    <x:row r="28746" spans="1:13" x14ac:dyDescent="0.25">
      <x:c r="G28746" s="54"/>
      <x:c r="I28746" s="53"/>
    </x:row>
    <x:row r="28747" spans="1:13" x14ac:dyDescent="0.25">
      <x:c r="G28747" s="54"/>
      <x:c r="I28747" s="53"/>
    </x:row>
    <x:row r="28748" spans="1:13" x14ac:dyDescent="0.25">
      <x:c r="G28748" s="54"/>
      <x:c r="I28748" s="53"/>
    </x:row>
    <x:row r="28749" spans="1:13" x14ac:dyDescent="0.25">
      <x:c r="G28749" s="54"/>
      <x:c r="I28749" s="53"/>
    </x:row>
    <x:row r="28750" spans="1:13" x14ac:dyDescent="0.25">
      <x:c r="G28750" s="54"/>
      <x:c r="I28750" s="53"/>
    </x:row>
    <x:row r="28751" spans="1:13" x14ac:dyDescent="0.25">
      <x:c r="G28751" s="54"/>
      <x:c r="I28751" s="53"/>
    </x:row>
    <x:row r="28752" spans="1:13" x14ac:dyDescent="0.25">
      <x:c r="G28752" s="54"/>
      <x:c r="I28752" s="53"/>
    </x:row>
    <x:row r="28753" spans="1:13" x14ac:dyDescent="0.25">
      <x:c r="G28753" s="54"/>
      <x:c r="I28753" s="53"/>
    </x:row>
    <x:row r="28754" spans="1:13" x14ac:dyDescent="0.25">
      <x:c r="G28754" s="54"/>
      <x:c r="I28754" s="53"/>
    </x:row>
    <x:row r="28755" spans="1:13" x14ac:dyDescent="0.25">
      <x:c r="G28755" s="54"/>
      <x:c r="I28755" s="53"/>
    </x:row>
    <x:row r="28756" spans="1:13" x14ac:dyDescent="0.25">
      <x:c r="G28756" s="54"/>
      <x:c r="I28756" s="53"/>
    </x:row>
    <x:row r="28757" spans="1:13" x14ac:dyDescent="0.25">
      <x:c r="G28757" s="54"/>
      <x:c r="I28757" s="53"/>
    </x:row>
    <x:row r="28758" spans="1:13" x14ac:dyDescent="0.25">
      <x:c r="G28758" s="54"/>
      <x:c r="I28758" s="53"/>
    </x:row>
    <x:row r="28759" spans="1:13" x14ac:dyDescent="0.25">
      <x:c r="G28759" s="54"/>
      <x:c r="I28759" s="53"/>
    </x:row>
    <x:row r="28760" spans="1:13" x14ac:dyDescent="0.25">
      <x:c r="G28760" s="54"/>
      <x:c r="I28760" s="53"/>
    </x:row>
    <x:row r="28761" spans="1:13" x14ac:dyDescent="0.25">
      <x:c r="G28761" s="54"/>
      <x:c r="I28761" s="53"/>
    </x:row>
    <x:row r="28762" spans="1:13" x14ac:dyDescent="0.25">
      <x:c r="G28762" s="54"/>
      <x:c r="I28762" s="53"/>
    </x:row>
    <x:row r="28763" spans="1:13" x14ac:dyDescent="0.25">
      <x:c r="G28763" s="54"/>
      <x:c r="I28763" s="53"/>
    </x:row>
    <x:row r="28764" spans="1:13" x14ac:dyDescent="0.25">
      <x:c r="G28764" s="54"/>
      <x:c r="I28764" s="53"/>
    </x:row>
    <x:row r="28765" spans="1:13" x14ac:dyDescent="0.25">
      <x:c r="G28765" s="54"/>
      <x:c r="I28765" s="53"/>
    </x:row>
    <x:row r="28766" spans="1:13" x14ac:dyDescent="0.25">
      <x:c r="G28766" s="54"/>
      <x:c r="I28766" s="53"/>
    </x:row>
    <x:row r="28767" spans="1:13" x14ac:dyDescent="0.25">
      <x:c r="G28767" s="54"/>
      <x:c r="I28767" s="53"/>
    </x:row>
    <x:row r="28768" spans="1:13" x14ac:dyDescent="0.25">
      <x:c r="G28768" s="54"/>
      <x:c r="I28768" s="53"/>
    </x:row>
    <x:row r="28769" spans="1:13" x14ac:dyDescent="0.25">
      <x:c r="G28769" s="54"/>
      <x:c r="I28769" s="53"/>
    </x:row>
    <x:row r="28770" spans="1:13" x14ac:dyDescent="0.25">
      <x:c r="G28770" s="54"/>
      <x:c r="I28770" s="53"/>
    </x:row>
    <x:row r="28771" spans="1:13" x14ac:dyDescent="0.25">
      <x:c r="G28771" s="54"/>
      <x:c r="I28771" s="53"/>
    </x:row>
    <x:row r="28772" spans="1:13" x14ac:dyDescent="0.25">
      <x:c r="G28772" s="54"/>
      <x:c r="I28772" s="53"/>
    </x:row>
    <x:row r="28773" spans="1:13" x14ac:dyDescent="0.25">
      <x:c r="G28773" s="54"/>
      <x:c r="I28773" s="53"/>
    </x:row>
    <x:row r="28774" spans="1:13" x14ac:dyDescent="0.25">
      <x:c r="G28774" s="54"/>
      <x:c r="I28774" s="53"/>
    </x:row>
    <x:row r="28775" spans="1:13" x14ac:dyDescent="0.25">
      <x:c r="G28775" s="54"/>
      <x:c r="I28775" s="53"/>
    </x:row>
    <x:row r="28776" spans="1:13" x14ac:dyDescent="0.25">
      <x:c r="G28776" s="54"/>
      <x:c r="I28776" s="53"/>
    </x:row>
    <x:row r="28777" spans="1:13" x14ac:dyDescent="0.25">
      <x:c r="G28777" s="54"/>
      <x:c r="I28777" s="53"/>
    </x:row>
    <x:row r="28778" spans="1:13" x14ac:dyDescent="0.25">
      <x:c r="G28778" s="54"/>
      <x:c r="I28778" s="53"/>
    </x:row>
    <x:row r="28779" spans="1:13" x14ac:dyDescent="0.25">
      <x:c r="G28779" s="54"/>
      <x:c r="I28779" s="53"/>
    </x:row>
    <x:row r="28780" spans="1:13" x14ac:dyDescent="0.25">
      <x:c r="G28780" s="54"/>
      <x:c r="I28780" s="53"/>
    </x:row>
    <x:row r="28781" spans="1:13" x14ac:dyDescent="0.25">
      <x:c r="G28781" s="54"/>
      <x:c r="I28781" s="53"/>
    </x:row>
    <x:row r="28782" spans="1:13" x14ac:dyDescent="0.25">
      <x:c r="I28782" s="53"/>
    </x:row>
    <x:row r="28783" spans="1:13" x14ac:dyDescent="0.25">
      <x:c r="G28783" s="54"/>
      <x:c r="I28783" s="53"/>
    </x:row>
    <x:row r="28784" spans="1:13" x14ac:dyDescent="0.25">
      <x:c r="G28784" s="54"/>
      <x:c r="I28784" s="53"/>
    </x:row>
    <x:row r="28785" spans="1:13" x14ac:dyDescent="0.25">
      <x:c r="G28785" s="54"/>
      <x:c r="I28785" s="53"/>
    </x:row>
    <x:row r="28786" spans="1:13" x14ac:dyDescent="0.25">
      <x:c r="G28786" s="54"/>
      <x:c r="I28786" s="53"/>
    </x:row>
    <x:row r="28787" spans="1:13" x14ac:dyDescent="0.25">
      <x:c r="G28787" s="54"/>
      <x:c r="I28787" s="53"/>
    </x:row>
    <x:row r="28788" spans="1:13" x14ac:dyDescent="0.25">
      <x:c r="G28788" s="54"/>
      <x:c r="I28788" s="53"/>
    </x:row>
    <x:row r="28789" spans="1:13" x14ac:dyDescent="0.25">
      <x:c r="G28789" s="54"/>
      <x:c r="I28789" s="53"/>
    </x:row>
    <x:row r="28790" spans="1:13" x14ac:dyDescent="0.25">
      <x:c r="G28790" s="54"/>
      <x:c r="I28790" s="53"/>
    </x:row>
    <x:row r="28791" spans="1:13" x14ac:dyDescent="0.25">
      <x:c r="G28791" s="54"/>
      <x:c r="I28791" s="53"/>
    </x:row>
    <x:row r="28792" spans="1:13" x14ac:dyDescent="0.25">
      <x:c r="G28792" s="54"/>
      <x:c r="I28792" s="53"/>
    </x:row>
    <x:row r="28793" spans="1:13" x14ac:dyDescent="0.25">
      <x:c r="G28793" s="54"/>
      <x:c r="I28793" s="53"/>
    </x:row>
    <x:row r="28794" spans="1:13" x14ac:dyDescent="0.25">
      <x:c r="G28794" s="54"/>
      <x:c r="I28794" s="53"/>
    </x:row>
    <x:row r="28795" spans="1:13" x14ac:dyDescent="0.25">
      <x:c r="G28795" s="54"/>
      <x:c r="I28795" s="53"/>
    </x:row>
    <x:row r="28796" spans="1:13" x14ac:dyDescent="0.25">
      <x:c r="G28796" s="54"/>
      <x:c r="I28796" s="53"/>
    </x:row>
    <x:row r="28797" spans="1:13" x14ac:dyDescent="0.25">
      <x:c r="G28797" s="54"/>
      <x:c r="I28797" s="53"/>
    </x:row>
    <x:row r="28798" spans="1:13" x14ac:dyDescent="0.25">
      <x:c r="G28798" s="54"/>
      <x:c r="I28798" s="53"/>
    </x:row>
    <x:row r="28799" spans="1:13" x14ac:dyDescent="0.25">
      <x:c r="G28799" s="54"/>
      <x:c r="I28799" s="53"/>
    </x:row>
    <x:row r="28800" spans="1:13" x14ac:dyDescent="0.25">
      <x:c r="G28800" s="54"/>
      <x:c r="I28800" s="53"/>
    </x:row>
    <x:row r="28801" spans="1:13" x14ac:dyDescent="0.25">
      <x:c r="G28801" s="54"/>
      <x:c r="I28801" s="53"/>
    </x:row>
    <x:row r="28802" spans="1:13" x14ac:dyDescent="0.25">
      <x:c r="G28802" s="54"/>
      <x:c r="I28802" s="53"/>
    </x:row>
    <x:row r="28803" spans="1:13" x14ac:dyDescent="0.25">
      <x:c r="G28803" s="54"/>
      <x:c r="I28803" s="53"/>
    </x:row>
    <x:row r="28804" spans="1:13" x14ac:dyDescent="0.25">
      <x:c r="G28804" s="54"/>
      <x:c r="I28804" s="53"/>
    </x:row>
    <x:row r="28805" spans="1:13" x14ac:dyDescent="0.25">
      <x:c r="G28805" s="54"/>
      <x:c r="I28805" s="53"/>
    </x:row>
    <x:row r="28806" spans="1:13" x14ac:dyDescent="0.25">
      <x:c r="G28806" s="54"/>
      <x:c r="I28806" s="53"/>
    </x:row>
    <x:row r="28807" spans="1:13" x14ac:dyDescent="0.25">
      <x:c r="G28807" s="54"/>
      <x:c r="I28807" s="53"/>
    </x:row>
    <x:row r="28808" spans="1:13" x14ac:dyDescent="0.25">
      <x:c r="G28808" s="54"/>
      <x:c r="I28808" s="53"/>
    </x:row>
    <x:row r="28809" spans="1:13" x14ac:dyDescent="0.25">
      <x:c r="G28809" s="54"/>
      <x:c r="I28809" s="53"/>
    </x:row>
    <x:row r="28810" spans="1:13" x14ac:dyDescent="0.25">
      <x:c r="G28810" s="54"/>
      <x:c r="I28810" s="53"/>
    </x:row>
    <x:row r="28811" spans="1:13" x14ac:dyDescent="0.25">
      <x:c r="G28811" s="54"/>
      <x:c r="I28811" s="53"/>
    </x:row>
    <x:row r="28812" spans="1:13" x14ac:dyDescent="0.25">
      <x:c r="G28812" s="54"/>
      <x:c r="I28812" s="53"/>
    </x:row>
    <x:row r="28813" spans="1:13" x14ac:dyDescent="0.25">
      <x:c r="G28813" s="54"/>
      <x:c r="I28813" s="53"/>
    </x:row>
    <x:row r="28814" spans="1:13" x14ac:dyDescent="0.25">
      <x:c r="G28814" s="54"/>
      <x:c r="I28814" s="53"/>
    </x:row>
    <x:row r="28815" spans="1:13" x14ac:dyDescent="0.25">
      <x:c r="G28815" s="54"/>
      <x:c r="I28815" s="53"/>
    </x:row>
    <x:row r="28816" spans="1:13" x14ac:dyDescent="0.25">
      <x:c r="G28816" s="54"/>
      <x:c r="I28816" s="53"/>
    </x:row>
    <x:row r="28817" spans="1:13" x14ac:dyDescent="0.25">
      <x:c r="G28817" s="54"/>
      <x:c r="I28817" s="53"/>
    </x:row>
    <x:row r="28818" spans="1:13" x14ac:dyDescent="0.25">
      <x:c r="G28818" s="54"/>
      <x:c r="I28818" s="53"/>
    </x:row>
    <x:row r="28819" spans="1:13" x14ac:dyDescent="0.25">
      <x:c r="G28819" s="54"/>
      <x:c r="I28819" s="53"/>
    </x:row>
    <x:row r="28820" spans="1:13" x14ac:dyDescent="0.25">
      <x:c r="G28820" s="54"/>
      <x:c r="I28820" s="53"/>
    </x:row>
    <x:row r="28821" spans="1:13" x14ac:dyDescent="0.25">
      <x:c r="G28821" s="54"/>
      <x:c r="I28821" s="53"/>
    </x:row>
    <x:row r="28822" spans="1:13" x14ac:dyDescent="0.25">
      <x:c r="G28822" s="54"/>
      <x:c r="I28822" s="53"/>
    </x:row>
    <x:row r="28823" spans="1:13" x14ac:dyDescent="0.25">
      <x:c r="G28823" s="54"/>
      <x:c r="I28823" s="53"/>
    </x:row>
    <x:row r="28824" spans="1:13" x14ac:dyDescent="0.25">
      <x:c r="G28824" s="54"/>
      <x:c r="I28824" s="53"/>
    </x:row>
    <x:row r="28825" spans="1:13" x14ac:dyDescent="0.25">
      <x:c r="G28825" s="54"/>
      <x:c r="I28825" s="53"/>
    </x:row>
    <x:row r="28826" spans="1:13" x14ac:dyDescent="0.25">
      <x:c r="G28826" s="54"/>
      <x:c r="I28826" s="53"/>
    </x:row>
    <x:row r="28827" spans="1:13" x14ac:dyDescent="0.25">
      <x:c r="G28827" s="54"/>
      <x:c r="I28827" s="53"/>
    </x:row>
    <x:row r="28828" spans="1:13" x14ac:dyDescent="0.25">
      <x:c r="G28828" s="54"/>
      <x:c r="I28828" s="53"/>
    </x:row>
    <x:row r="28829" spans="1:13" x14ac:dyDescent="0.25">
      <x:c r="G28829" s="54"/>
      <x:c r="I28829" s="53"/>
    </x:row>
    <x:row r="28830" spans="1:13" x14ac:dyDescent="0.25">
      <x:c r="G28830" s="54"/>
      <x:c r="I28830" s="53"/>
    </x:row>
    <x:row r="28831" spans="1:13" x14ac:dyDescent="0.25">
      <x:c r="G28831" s="54"/>
      <x:c r="I28831" s="53"/>
    </x:row>
    <x:row r="28832" spans="1:13" x14ac:dyDescent="0.25">
      <x:c r="G28832" s="54"/>
      <x:c r="I28832" s="53"/>
    </x:row>
    <x:row r="28833" spans="1:13" x14ac:dyDescent="0.25">
      <x:c r="G28833" s="54"/>
      <x:c r="I28833" s="53"/>
    </x:row>
    <x:row r="28834" spans="1:13" x14ac:dyDescent="0.25">
      <x:c r="G28834" s="54"/>
      <x:c r="I28834" s="53"/>
    </x:row>
    <x:row r="28835" spans="1:13" x14ac:dyDescent="0.25">
      <x:c r="G28835" s="54"/>
      <x:c r="I28835" s="53"/>
    </x:row>
    <x:row r="28836" spans="1:13" x14ac:dyDescent="0.25">
      <x:c r="G28836" s="54"/>
      <x:c r="I28836" s="53"/>
    </x:row>
    <x:row r="28837" spans="1:13" x14ac:dyDescent="0.25">
      <x:c r="G28837" s="54"/>
      <x:c r="I28837" s="53"/>
    </x:row>
    <x:row r="28838" spans="1:13" x14ac:dyDescent="0.25">
      <x:c r="G28838" s="54"/>
      <x:c r="I28838" s="53"/>
    </x:row>
    <x:row r="28839" spans="1:13" x14ac:dyDescent="0.25">
      <x:c r="G28839" s="54"/>
      <x:c r="I28839" s="53"/>
    </x:row>
    <x:row r="28840" spans="1:13" x14ac:dyDescent="0.25">
      <x:c r="G28840" s="54"/>
      <x:c r="I28840" s="53"/>
    </x:row>
    <x:row r="28841" spans="1:13" x14ac:dyDescent="0.25">
      <x:c r="G28841" s="54"/>
      <x:c r="I28841" s="53"/>
    </x:row>
    <x:row r="28842" spans="1:13" x14ac:dyDescent="0.25">
      <x:c r="G28842" s="54"/>
      <x:c r="I28842" s="53"/>
    </x:row>
    <x:row r="28843" spans="1:13" x14ac:dyDescent="0.25">
      <x:c r="G28843" s="54"/>
      <x:c r="I28843" s="53"/>
    </x:row>
    <x:row r="28844" spans="1:13" x14ac:dyDescent="0.25">
      <x:c r="G28844" s="54"/>
      <x:c r="I28844" s="53"/>
    </x:row>
    <x:row r="28845" spans="1:13" x14ac:dyDescent="0.25">
      <x:c r="G28845" s="54"/>
      <x:c r="I28845" s="53"/>
    </x:row>
    <x:row r="28846" spans="1:13" x14ac:dyDescent="0.25">
      <x:c r="G28846" s="54"/>
      <x:c r="I28846" s="53"/>
    </x:row>
    <x:row r="28847" spans="1:13" x14ac:dyDescent="0.25">
      <x:c r="G28847" s="54"/>
      <x:c r="I28847" s="53"/>
    </x:row>
    <x:row r="28848" spans="1:13" x14ac:dyDescent="0.25">
      <x:c r="G28848" s="54"/>
      <x:c r="I28848" s="53"/>
    </x:row>
    <x:row r="28849" spans="1:13" x14ac:dyDescent="0.25">
      <x:c r="I28849" s="53"/>
    </x:row>
    <x:row r="28850" spans="1:13" x14ac:dyDescent="0.25">
      <x:c r="G28850" s="54"/>
      <x:c r="I28850" s="53"/>
    </x:row>
    <x:row r="28851" spans="1:13" x14ac:dyDescent="0.25">
      <x:c r="G28851" s="54"/>
      <x:c r="I28851" s="53"/>
    </x:row>
    <x:row r="28852" spans="1:13" x14ac:dyDescent="0.25">
      <x:c r="G28852" s="54"/>
      <x:c r="I28852" s="53"/>
    </x:row>
    <x:row r="28853" spans="1:13" x14ac:dyDescent="0.25">
      <x:c r="G28853" s="54"/>
      <x:c r="I28853" s="53"/>
    </x:row>
    <x:row r="28854" spans="1:13" x14ac:dyDescent="0.25">
      <x:c r="G28854" s="54"/>
      <x:c r="I28854" s="53"/>
    </x:row>
    <x:row r="28855" spans="1:13" x14ac:dyDescent="0.25">
      <x:c r="G28855" s="54"/>
      <x:c r="I28855" s="53"/>
    </x:row>
    <x:row r="28856" spans="1:13" x14ac:dyDescent="0.25">
      <x:c r="G28856" s="54"/>
      <x:c r="I28856" s="53"/>
    </x:row>
    <x:row r="28857" spans="1:13" x14ac:dyDescent="0.25">
      <x:c r="I28857" s="53"/>
    </x:row>
    <x:row r="28858" spans="1:13" x14ac:dyDescent="0.25">
      <x:c r="G28858" s="54"/>
      <x:c r="I28858" s="53"/>
    </x:row>
    <x:row r="28859" spans="1:13" x14ac:dyDescent="0.25">
      <x:c r="G28859" s="54"/>
      <x:c r="I28859" s="53"/>
    </x:row>
    <x:row r="28860" spans="1:13" x14ac:dyDescent="0.25">
      <x:c r="G28860" s="54"/>
      <x:c r="I28860" s="53"/>
    </x:row>
    <x:row r="28861" spans="1:13" x14ac:dyDescent="0.25">
      <x:c r="G28861" s="54"/>
      <x:c r="I28861" s="53"/>
    </x:row>
    <x:row r="28862" spans="1:13" x14ac:dyDescent="0.25">
      <x:c r="G28862" s="54"/>
      <x:c r="I28862" s="53"/>
    </x:row>
    <x:row r="28863" spans="1:13" x14ac:dyDescent="0.25">
      <x:c r="G28863" s="54"/>
      <x:c r="I28863" s="53"/>
    </x:row>
    <x:row r="28864" spans="1:13" x14ac:dyDescent="0.25">
      <x:c r="G28864" s="54"/>
      <x:c r="I28864" s="53"/>
    </x:row>
    <x:row r="28865" spans="1:13" x14ac:dyDescent="0.25">
      <x:c r="G28865" s="54"/>
      <x:c r="I28865" s="53"/>
    </x:row>
    <x:row r="28866" spans="1:13" x14ac:dyDescent="0.25">
      <x:c r="I28866" s="53"/>
    </x:row>
    <x:row r="28867" spans="1:13" x14ac:dyDescent="0.25">
      <x:c r="G28867" s="54"/>
      <x:c r="I28867" s="53"/>
    </x:row>
    <x:row r="28868" spans="1:13" x14ac:dyDescent="0.25">
      <x:c r="G28868" s="54"/>
      <x:c r="I28868" s="53"/>
    </x:row>
    <x:row r="28869" spans="1:13" x14ac:dyDescent="0.25">
      <x:c r="G28869" s="54"/>
      <x:c r="I28869" s="53"/>
    </x:row>
    <x:row r="28870" spans="1:13" x14ac:dyDescent="0.25">
      <x:c r="I28870" s="53"/>
    </x:row>
    <x:row r="28871" spans="1:13" x14ac:dyDescent="0.25">
      <x:c r="G28871" s="54"/>
      <x:c r="I28871" s="53"/>
    </x:row>
    <x:row r="28872" spans="1:13" x14ac:dyDescent="0.25">
      <x:c r="G28872" s="54"/>
      <x:c r="I28872" s="53"/>
    </x:row>
    <x:row r="28873" spans="1:13" x14ac:dyDescent="0.25">
      <x:c r="G28873" s="54"/>
      <x:c r="I28873" s="53"/>
    </x:row>
    <x:row r="28874" spans="1:13" x14ac:dyDescent="0.25">
      <x:c r="G28874" s="54"/>
      <x:c r="I28874" s="53"/>
    </x:row>
    <x:row r="28875" spans="1:13" x14ac:dyDescent="0.25">
      <x:c r="G28875" s="54"/>
      <x:c r="I28875" s="53"/>
    </x:row>
    <x:row r="28876" spans="1:13" x14ac:dyDescent="0.25">
      <x:c r="G28876" s="54"/>
      <x:c r="I28876" s="53"/>
    </x:row>
    <x:row r="28877" spans="1:13" x14ac:dyDescent="0.25">
      <x:c r="G28877" s="54"/>
      <x:c r="I28877" s="53"/>
    </x:row>
    <x:row r="28878" spans="1:13" x14ac:dyDescent="0.25">
      <x:c r="G28878" s="54"/>
      <x:c r="I28878" s="53"/>
    </x:row>
    <x:row r="28879" spans="1:13" x14ac:dyDescent="0.25">
      <x:c r="I28879" s="53"/>
    </x:row>
    <x:row r="28880" spans="1:13" x14ac:dyDescent="0.25">
      <x:c r="G28880" s="54"/>
      <x:c r="I28880" s="53"/>
    </x:row>
    <x:row r="28881" spans="1:13" x14ac:dyDescent="0.25">
      <x:c r="G28881" s="54"/>
      <x:c r="I28881" s="53"/>
    </x:row>
    <x:row r="28882" spans="1:13" x14ac:dyDescent="0.25">
      <x:c r="G28882" s="54"/>
      <x:c r="I28882" s="53"/>
    </x:row>
    <x:row r="28883" spans="1:13" x14ac:dyDescent="0.25">
      <x:c r="G28883" s="54"/>
      <x:c r="I28883" s="53"/>
    </x:row>
    <x:row r="28884" spans="1:13" x14ac:dyDescent="0.25">
      <x:c r="G28884" s="54"/>
      <x:c r="I28884" s="53"/>
    </x:row>
    <x:row r="28885" spans="1:13" x14ac:dyDescent="0.25">
      <x:c r="G28885" s="54"/>
      <x:c r="I28885" s="53"/>
    </x:row>
    <x:row r="28886" spans="1:13" x14ac:dyDescent="0.25">
      <x:c r="G28886" s="54"/>
      <x:c r="I28886" s="53"/>
    </x:row>
    <x:row r="28887" spans="1:13" x14ac:dyDescent="0.25">
      <x:c r="G28887" s="54"/>
      <x:c r="I28887" s="53"/>
    </x:row>
    <x:row r="28888" spans="1:13" x14ac:dyDescent="0.25">
      <x:c r="G28888" s="54"/>
      <x:c r="I28888" s="53"/>
    </x:row>
    <x:row r="28889" spans="1:13" x14ac:dyDescent="0.25">
      <x:c r="G28889" s="54"/>
      <x:c r="I28889" s="53"/>
    </x:row>
    <x:row r="28890" spans="1:13" x14ac:dyDescent="0.25">
      <x:c r="G28890" s="54"/>
      <x:c r="I28890" s="53"/>
    </x:row>
    <x:row r="28891" spans="1:13" x14ac:dyDescent="0.25">
      <x:c r="G28891" s="54"/>
      <x:c r="I28891" s="53"/>
    </x:row>
    <x:row r="28892" spans="1:13" x14ac:dyDescent="0.25">
      <x:c r="G28892" s="54"/>
      <x:c r="I28892" s="53"/>
    </x:row>
    <x:row r="28893" spans="1:13" x14ac:dyDescent="0.25">
      <x:c r="G28893" s="54"/>
      <x:c r="I28893" s="53"/>
    </x:row>
    <x:row r="28894" spans="1:13" x14ac:dyDescent="0.25">
      <x:c r="G28894" s="54"/>
      <x:c r="I28894" s="53"/>
    </x:row>
    <x:row r="28895" spans="1:13" x14ac:dyDescent="0.25">
      <x:c r="G28895" s="54"/>
      <x:c r="I28895" s="53"/>
    </x:row>
    <x:row r="28896" spans="1:13" x14ac:dyDescent="0.25">
      <x:c r="G28896" s="54"/>
      <x:c r="I28896" s="53"/>
    </x:row>
    <x:row r="28897" spans="1:13" x14ac:dyDescent="0.25">
      <x:c r="G28897" s="54"/>
      <x:c r="I28897" s="53"/>
    </x:row>
    <x:row r="28898" spans="1:13" x14ac:dyDescent="0.25">
      <x:c r="G28898" s="54"/>
      <x:c r="I28898" s="53"/>
    </x:row>
    <x:row r="28899" spans="1:13" x14ac:dyDescent="0.25">
      <x:c r="G28899" s="54"/>
      <x:c r="I28899" s="53"/>
    </x:row>
    <x:row r="28900" spans="1:13" x14ac:dyDescent="0.25">
      <x:c r="G28900" s="54"/>
      <x:c r="I28900" s="53"/>
    </x:row>
    <x:row r="28901" spans="1:13" x14ac:dyDescent="0.25">
      <x:c r="I28901" s="53"/>
    </x:row>
    <x:row r="28902" spans="1:13" x14ac:dyDescent="0.25">
      <x:c r="G28902" s="54"/>
      <x:c r="I28902" s="53"/>
    </x:row>
    <x:row r="28903" spans="1:13" x14ac:dyDescent="0.25">
      <x:c r="G28903" s="54"/>
      <x:c r="I28903" s="53"/>
    </x:row>
    <x:row r="28904" spans="1:13" x14ac:dyDescent="0.25">
      <x:c r="G28904" s="54"/>
      <x:c r="I28904" s="53"/>
    </x:row>
    <x:row r="28905" spans="1:13" x14ac:dyDescent="0.25">
      <x:c r="G28905" s="54"/>
      <x:c r="I28905" s="53"/>
    </x:row>
    <x:row r="28906" spans="1:13" x14ac:dyDescent="0.25">
      <x:c r="G28906" s="54"/>
      <x:c r="I28906" s="53"/>
    </x:row>
    <x:row r="28907" spans="1:13" x14ac:dyDescent="0.25">
      <x:c r="G28907" s="54"/>
      <x:c r="I28907" s="53"/>
    </x:row>
    <x:row r="28908" spans="1:13" x14ac:dyDescent="0.25">
      <x:c r="G28908" s="54"/>
      <x:c r="I28908" s="53"/>
    </x:row>
    <x:row r="28909" spans="1:13" x14ac:dyDescent="0.25">
      <x:c r="G28909" s="54"/>
      <x:c r="I28909" s="53"/>
    </x:row>
    <x:row r="28910" spans="1:13" x14ac:dyDescent="0.25">
      <x:c r="G28910" s="54"/>
      <x:c r="I28910" s="53"/>
    </x:row>
    <x:row r="28911" spans="1:13" x14ac:dyDescent="0.25">
      <x:c r="G28911" s="54"/>
      <x:c r="I28911" s="53"/>
    </x:row>
    <x:row r="28912" spans="1:13" x14ac:dyDescent="0.25">
      <x:c r="G28912" s="54"/>
      <x:c r="I28912" s="53"/>
    </x:row>
    <x:row r="28913" spans="1:13" x14ac:dyDescent="0.25">
      <x:c r="G28913" s="54"/>
      <x:c r="I28913" s="53"/>
    </x:row>
    <x:row r="28914" spans="1:13" x14ac:dyDescent="0.25">
      <x:c r="G28914" s="54"/>
      <x:c r="I28914" s="53"/>
    </x:row>
    <x:row r="28915" spans="1:13" x14ac:dyDescent="0.25">
      <x:c r="G28915" s="54"/>
      <x:c r="I28915" s="53"/>
    </x:row>
    <x:row r="28916" spans="1:13" x14ac:dyDescent="0.25">
      <x:c r="G28916" s="54"/>
      <x:c r="I28916" s="53"/>
    </x:row>
    <x:row r="28917" spans="1:13" x14ac:dyDescent="0.25">
      <x:c r="G28917" s="54"/>
      <x:c r="I28917" s="53"/>
    </x:row>
    <x:row r="28918" spans="1:13" x14ac:dyDescent="0.25">
      <x:c r="G28918" s="54"/>
      <x:c r="I28918" s="53"/>
    </x:row>
    <x:row r="28919" spans="1:13" x14ac:dyDescent="0.25">
      <x:c r="G28919" s="54"/>
      <x:c r="I28919" s="53"/>
    </x:row>
    <x:row r="28920" spans="1:13" x14ac:dyDescent="0.25">
      <x:c r="G28920" s="54"/>
      <x:c r="I28920" s="53"/>
    </x:row>
    <x:row r="28921" spans="1:13" x14ac:dyDescent="0.25">
      <x:c r="G28921" s="54"/>
      <x:c r="I28921" s="53"/>
    </x:row>
    <x:row r="28922" spans="1:13" x14ac:dyDescent="0.25">
      <x:c r="G28922" s="54"/>
      <x:c r="I28922" s="53"/>
    </x:row>
    <x:row r="28923" spans="1:13" x14ac:dyDescent="0.25">
      <x:c r="G28923" s="54"/>
      <x:c r="I28923" s="53"/>
    </x:row>
    <x:row r="28924" spans="1:13" x14ac:dyDescent="0.25">
      <x:c r="G28924" s="54"/>
      <x:c r="I28924" s="53"/>
    </x:row>
    <x:row r="28925" spans="1:13" x14ac:dyDescent="0.25">
      <x:c r="G28925" s="54"/>
      <x:c r="I28925" s="53"/>
    </x:row>
    <x:row r="28926" spans="1:13" x14ac:dyDescent="0.25">
      <x:c r="G28926" s="54"/>
      <x:c r="I28926" s="53"/>
    </x:row>
    <x:row r="28927" spans="1:13" x14ac:dyDescent="0.25">
      <x:c r="G28927" s="54"/>
      <x:c r="I28927" s="53"/>
    </x:row>
    <x:row r="28928" spans="1:13" x14ac:dyDescent="0.25">
      <x:c r="G28928" s="54"/>
      <x:c r="I28928" s="53"/>
    </x:row>
    <x:row r="28929" spans="1:13" x14ac:dyDescent="0.25">
      <x:c r="G28929" s="54"/>
      <x:c r="I28929" s="53"/>
    </x:row>
    <x:row r="28930" spans="1:13" x14ac:dyDescent="0.25">
      <x:c r="G28930" s="54"/>
      <x:c r="I28930" s="53"/>
    </x:row>
    <x:row r="28931" spans="1:13" x14ac:dyDescent="0.25">
      <x:c r="G28931" s="54"/>
      <x:c r="I28931" s="53"/>
    </x:row>
    <x:row r="28932" spans="1:13" x14ac:dyDescent="0.25">
      <x:c r="G28932" s="54"/>
      <x:c r="I28932" s="53"/>
    </x:row>
    <x:row r="28933" spans="1:13" x14ac:dyDescent="0.25">
      <x:c r="G28933" s="54"/>
      <x:c r="I28933" s="53"/>
    </x:row>
    <x:row r="28934" spans="1:13" x14ac:dyDescent="0.25">
      <x:c r="G28934" s="54"/>
      <x:c r="I28934" s="53"/>
    </x:row>
    <x:row r="28935" spans="1:13" x14ac:dyDescent="0.25">
      <x:c r="G28935" s="54"/>
      <x:c r="I28935" s="53"/>
    </x:row>
    <x:row r="28936" spans="1:13" x14ac:dyDescent="0.25">
      <x:c r="G28936" s="54"/>
      <x:c r="I28936" s="53"/>
    </x:row>
    <x:row r="28937" spans="1:13" x14ac:dyDescent="0.25">
      <x:c r="G28937" s="54"/>
      <x:c r="I28937" s="53"/>
    </x:row>
    <x:row r="28938" spans="1:13" x14ac:dyDescent="0.25">
      <x:c r="G28938" s="54"/>
      <x:c r="I28938" s="53"/>
    </x:row>
    <x:row r="28939" spans="1:13" x14ac:dyDescent="0.25">
      <x:c r="G28939" s="54"/>
      <x:c r="I28939" s="53"/>
    </x:row>
    <x:row r="28940" spans="1:13" x14ac:dyDescent="0.25">
      <x:c r="G28940" s="54"/>
      <x:c r="I28940" s="53"/>
    </x:row>
    <x:row r="28941" spans="1:13" x14ac:dyDescent="0.25">
      <x:c r="G28941" s="54"/>
      <x:c r="I28941" s="53"/>
    </x:row>
    <x:row r="28942" spans="1:13" x14ac:dyDescent="0.25">
      <x:c r="G28942" s="54"/>
      <x:c r="I28942" s="53"/>
    </x:row>
    <x:row r="28943" spans="1:13" x14ac:dyDescent="0.25">
      <x:c r="I28943" s="53"/>
    </x:row>
    <x:row r="28944" spans="1:13" x14ac:dyDescent="0.25">
      <x:c r="G28944" s="54"/>
      <x:c r="I28944" s="53"/>
    </x:row>
    <x:row r="28945" spans="1:13" x14ac:dyDescent="0.25">
      <x:c r="G28945" s="54"/>
      <x:c r="I28945" s="53"/>
    </x:row>
    <x:row r="28946" spans="1:13" x14ac:dyDescent="0.25">
      <x:c r="G28946" s="54"/>
      <x:c r="I28946" s="53"/>
    </x:row>
    <x:row r="28947" spans="1:13" x14ac:dyDescent="0.25">
      <x:c r="G28947" s="54"/>
      <x:c r="I28947" s="53"/>
    </x:row>
    <x:row r="28948" spans="1:13" x14ac:dyDescent="0.25">
      <x:c r="G28948" s="54"/>
      <x:c r="I28948" s="53"/>
    </x:row>
    <x:row r="28949" spans="1:13" x14ac:dyDescent="0.25">
      <x:c r="G28949" s="54"/>
      <x:c r="I28949" s="53"/>
    </x:row>
    <x:row r="28950" spans="1:13" x14ac:dyDescent="0.25">
      <x:c r="G28950" s="54"/>
      <x:c r="I28950" s="53"/>
    </x:row>
    <x:row r="28951" spans="1:13" x14ac:dyDescent="0.25">
      <x:c r="G28951" s="54"/>
      <x:c r="I28951" s="53"/>
    </x:row>
    <x:row r="28952" spans="1:13" x14ac:dyDescent="0.25">
      <x:c r="G28952" s="54"/>
      <x:c r="I28952" s="53"/>
    </x:row>
    <x:row r="28953" spans="1:13" x14ac:dyDescent="0.25">
      <x:c r="I28953" s="53"/>
    </x:row>
    <x:row r="28954" spans="1:13" x14ac:dyDescent="0.25">
      <x:c r="G28954" s="54"/>
      <x:c r="I28954" s="53"/>
    </x:row>
    <x:row r="28955" spans="1:13" x14ac:dyDescent="0.25">
      <x:c r="G28955" s="54"/>
      <x:c r="I28955" s="53"/>
    </x:row>
    <x:row r="28956" spans="1:13" x14ac:dyDescent="0.25">
      <x:c r="G28956" s="54"/>
      <x:c r="I28956" s="53"/>
    </x:row>
    <x:row r="28957" spans="1:13" x14ac:dyDescent="0.25">
      <x:c r="I28957" s="53"/>
    </x:row>
    <x:row r="28958" spans="1:13" x14ac:dyDescent="0.25">
      <x:c r="G28958" s="54"/>
      <x:c r="I28958" s="53"/>
    </x:row>
    <x:row r="28959" spans="1:13" x14ac:dyDescent="0.25">
      <x:c r="I28959" s="53"/>
    </x:row>
    <x:row r="28960" spans="1:13" x14ac:dyDescent="0.25">
      <x:c r="I28960" s="53"/>
    </x:row>
    <x:row r="28961" spans="1:13" x14ac:dyDescent="0.25">
      <x:c r="G28961" s="54"/>
      <x:c r="I28961" s="53"/>
    </x:row>
    <x:row r="28962" spans="1:13" x14ac:dyDescent="0.25">
      <x:c r="G28962" s="54"/>
      <x:c r="I28962" s="53"/>
    </x:row>
    <x:row r="28963" spans="1:13" x14ac:dyDescent="0.25">
      <x:c r="G28963" s="54"/>
      <x:c r="I28963" s="53"/>
    </x:row>
    <x:row r="28964" spans="1:13" x14ac:dyDescent="0.25">
      <x:c r="I28964" s="53"/>
    </x:row>
    <x:row r="28965" spans="1:13" x14ac:dyDescent="0.25">
      <x:c r="G28965" s="54"/>
      <x:c r="I28965" s="53"/>
    </x:row>
    <x:row r="28966" spans="1:13" x14ac:dyDescent="0.25">
      <x:c r="G28966" s="54"/>
      <x:c r="I28966" s="53"/>
    </x:row>
    <x:row r="28967" spans="1:13" x14ac:dyDescent="0.25">
      <x:c r="G28967" s="54"/>
      <x:c r="I28967" s="53"/>
    </x:row>
    <x:row r="28968" spans="1:13" x14ac:dyDescent="0.25">
      <x:c r="G28968" s="54"/>
      <x:c r="I28968" s="53"/>
    </x:row>
    <x:row r="28969" spans="1:13" x14ac:dyDescent="0.25">
      <x:c r="G28969" s="54"/>
      <x:c r="I28969" s="53"/>
    </x:row>
    <x:row r="28970" spans="1:13" x14ac:dyDescent="0.25">
      <x:c r="G28970" s="54"/>
      <x:c r="I28970" s="53"/>
    </x:row>
    <x:row r="28971" spans="1:13" x14ac:dyDescent="0.25">
      <x:c r="I28971" s="53"/>
    </x:row>
    <x:row r="28972" spans="1:13" x14ac:dyDescent="0.25">
      <x:c r="G28972" s="54"/>
      <x:c r="I28972" s="53"/>
    </x:row>
    <x:row r="28973" spans="1:13" x14ac:dyDescent="0.25">
      <x:c r="G28973" s="54"/>
      <x:c r="I28973" s="53"/>
    </x:row>
    <x:row r="28974" spans="1:13" x14ac:dyDescent="0.25">
      <x:c r="I28974" s="53"/>
    </x:row>
    <x:row r="28975" spans="1:13" x14ac:dyDescent="0.25">
      <x:c r="G28975" s="54"/>
      <x:c r="I28975" s="53"/>
    </x:row>
    <x:row r="28976" spans="1:13" x14ac:dyDescent="0.25">
      <x:c r="G28976" s="54"/>
      <x:c r="I28976" s="53"/>
    </x:row>
    <x:row r="28977" spans="1:13" x14ac:dyDescent="0.25">
      <x:c r="G28977" s="54"/>
      <x:c r="I28977" s="53"/>
    </x:row>
    <x:row r="28978" spans="1:13" x14ac:dyDescent="0.25">
      <x:c r="I28978" s="53"/>
    </x:row>
    <x:row r="28979" spans="1:13" x14ac:dyDescent="0.25">
      <x:c r="G28979" s="54"/>
      <x:c r="I28979" s="53"/>
    </x:row>
    <x:row r="28980" spans="1:13" x14ac:dyDescent="0.25">
      <x:c r="I28980" s="53"/>
    </x:row>
    <x:row r="28981" spans="1:13" x14ac:dyDescent="0.25">
      <x:c r="G28981" s="54"/>
      <x:c r="I28981" s="53"/>
    </x:row>
    <x:row r="28982" spans="1:13" x14ac:dyDescent="0.25">
      <x:c r="G28982" s="54"/>
      <x:c r="I28982" s="53"/>
    </x:row>
    <x:row r="28983" spans="1:13" x14ac:dyDescent="0.25">
      <x:c r="I28983" s="53"/>
    </x:row>
    <x:row r="28984" spans="1:13" x14ac:dyDescent="0.25">
      <x:c r="G28984" s="54"/>
      <x:c r="I28984" s="53"/>
    </x:row>
    <x:row r="28985" spans="1:13" x14ac:dyDescent="0.25">
      <x:c r="G28985" s="54"/>
      <x:c r="I28985" s="53"/>
    </x:row>
    <x:row r="28986" spans="1:13" x14ac:dyDescent="0.25">
      <x:c r="G28986" s="54"/>
      <x:c r="I28986" s="53"/>
    </x:row>
    <x:row r="28987" spans="1:13" x14ac:dyDescent="0.25">
      <x:c r="I28987" s="53"/>
    </x:row>
    <x:row r="28988" spans="1:13" x14ac:dyDescent="0.25">
      <x:c r="G28988" s="54"/>
      <x:c r="I28988" s="53"/>
    </x:row>
    <x:row r="28989" spans="1:13" x14ac:dyDescent="0.25">
      <x:c r="I28989" s="53"/>
    </x:row>
    <x:row r="28990" spans="1:13" x14ac:dyDescent="0.25">
      <x:c r="G28990" s="54"/>
      <x:c r="I28990" s="53"/>
    </x:row>
    <x:row r="28991" spans="1:13" x14ac:dyDescent="0.25">
      <x:c r="G28991" s="54"/>
      <x:c r="I28991" s="53"/>
    </x:row>
    <x:row r="28992" spans="1:13" x14ac:dyDescent="0.25">
      <x:c r="G28992" s="54"/>
      <x:c r="I28992" s="53"/>
    </x:row>
    <x:row r="28993" spans="1:13" x14ac:dyDescent="0.25">
      <x:c r="G28993" s="54"/>
      <x:c r="I28993" s="53"/>
    </x:row>
    <x:row r="28994" spans="1:13" x14ac:dyDescent="0.25">
      <x:c r="G28994" s="54"/>
      <x:c r="I28994" s="53"/>
    </x:row>
    <x:row r="28995" spans="1:13" x14ac:dyDescent="0.25">
      <x:c r="G28995" s="54"/>
      <x:c r="I28995" s="53"/>
    </x:row>
    <x:row r="28996" spans="1:13" x14ac:dyDescent="0.25">
      <x:c r="G28996" s="54"/>
      <x:c r="I28996" s="53"/>
    </x:row>
    <x:row r="28997" spans="1:13" x14ac:dyDescent="0.25">
      <x:c r="G28997" s="54"/>
      <x:c r="I28997" s="53"/>
    </x:row>
    <x:row r="28998" spans="1:13" x14ac:dyDescent="0.25">
      <x:c r="G28998" s="54"/>
      <x:c r="I28998" s="53"/>
    </x:row>
    <x:row r="28999" spans="1:13" x14ac:dyDescent="0.25">
      <x:c r="G28999" s="54"/>
      <x:c r="I28999" s="53"/>
    </x:row>
    <x:row r="29000" spans="1:13" x14ac:dyDescent="0.25">
      <x:c r="G29000" s="54"/>
      <x:c r="I29000" s="53"/>
    </x:row>
    <x:row r="29001" spans="1:13" x14ac:dyDescent="0.25">
      <x:c r="G29001" s="54"/>
      <x:c r="I29001" s="53"/>
    </x:row>
    <x:row r="29002" spans="1:13" x14ac:dyDescent="0.25">
      <x:c r="I29002" s="53"/>
    </x:row>
    <x:row r="29003" spans="1:13" x14ac:dyDescent="0.25">
      <x:c r="G29003" s="54"/>
      <x:c r="I29003" s="53"/>
    </x:row>
    <x:row r="29004" spans="1:13" x14ac:dyDescent="0.25">
      <x:c r="G29004" s="54"/>
      <x:c r="I29004" s="53"/>
    </x:row>
    <x:row r="29005" spans="1:13" x14ac:dyDescent="0.25">
      <x:c r="G29005" s="54"/>
      <x:c r="I29005" s="53"/>
    </x:row>
    <x:row r="29006" spans="1:13" x14ac:dyDescent="0.25">
      <x:c r="G29006" s="54"/>
      <x:c r="I29006" s="53"/>
    </x:row>
    <x:row r="29007" spans="1:13" x14ac:dyDescent="0.25">
      <x:c r="G29007" s="54"/>
      <x:c r="I29007" s="53"/>
    </x:row>
    <x:row r="29008" spans="1:13" x14ac:dyDescent="0.25">
      <x:c r="G29008" s="54"/>
      <x:c r="I29008" s="53"/>
    </x:row>
    <x:row r="29009" spans="1:13" x14ac:dyDescent="0.25">
      <x:c r="G29009" s="54"/>
      <x:c r="I29009" s="53"/>
    </x:row>
    <x:row r="29010" spans="1:13" x14ac:dyDescent="0.25">
      <x:c r="G29010" s="54"/>
      <x:c r="I29010" s="53"/>
    </x:row>
    <x:row r="29011" spans="1:13" x14ac:dyDescent="0.25">
      <x:c r="G29011" s="54"/>
      <x:c r="I29011" s="53"/>
    </x:row>
    <x:row r="29012" spans="1:13" x14ac:dyDescent="0.25">
      <x:c r="G29012" s="54"/>
      <x:c r="I29012" s="53"/>
    </x:row>
    <x:row r="29013" spans="1:13" x14ac:dyDescent="0.25">
      <x:c r="G29013" s="54"/>
      <x:c r="I29013" s="53"/>
    </x:row>
    <x:row r="29014" spans="1:13" x14ac:dyDescent="0.25">
      <x:c r="G29014" s="54"/>
      <x:c r="I29014" s="53"/>
    </x:row>
    <x:row r="29015" spans="1:13" x14ac:dyDescent="0.25">
      <x:c r="G29015" s="54"/>
      <x:c r="I29015" s="53"/>
    </x:row>
    <x:row r="29016" spans="1:13" x14ac:dyDescent="0.25">
      <x:c r="G29016" s="54"/>
      <x:c r="I29016" s="53"/>
    </x:row>
    <x:row r="29017" spans="1:13" x14ac:dyDescent="0.25">
      <x:c r="G29017" s="54"/>
      <x:c r="I29017" s="53"/>
    </x:row>
    <x:row r="29018" spans="1:13" x14ac:dyDescent="0.25">
      <x:c r="G29018" s="54"/>
      <x:c r="I29018" s="53"/>
    </x:row>
    <x:row r="29019" spans="1:13" x14ac:dyDescent="0.25">
      <x:c r="G29019" s="54"/>
      <x:c r="I29019" s="53"/>
    </x:row>
    <x:row r="29020" spans="1:13" x14ac:dyDescent="0.25">
      <x:c r="G29020" s="54"/>
      <x:c r="I29020" s="53"/>
    </x:row>
    <x:row r="29021" spans="1:13" x14ac:dyDescent="0.25">
      <x:c r="G29021" s="54"/>
      <x:c r="I29021" s="53"/>
    </x:row>
    <x:row r="29022" spans="1:13" x14ac:dyDescent="0.25">
      <x:c r="G29022" s="54"/>
      <x:c r="I29022" s="53"/>
    </x:row>
    <x:row r="29023" spans="1:13" x14ac:dyDescent="0.25">
      <x:c r="G29023" s="54"/>
      <x:c r="I29023" s="53"/>
    </x:row>
    <x:row r="29024" spans="1:13" x14ac:dyDescent="0.25">
      <x:c r="G29024" s="54"/>
      <x:c r="I29024" s="53"/>
    </x:row>
    <x:row r="29025" spans="1:13" x14ac:dyDescent="0.25">
      <x:c r="G29025" s="54"/>
      <x:c r="I29025" s="53"/>
    </x:row>
    <x:row r="29026" spans="1:13" x14ac:dyDescent="0.25">
      <x:c r="G29026" s="54"/>
      <x:c r="I29026" s="53"/>
    </x:row>
    <x:row r="29027" spans="1:13" x14ac:dyDescent="0.25">
      <x:c r="G29027" s="54"/>
      <x:c r="I29027" s="53"/>
    </x:row>
    <x:row r="29028" spans="1:13" x14ac:dyDescent="0.25">
      <x:c r="G29028" s="54"/>
      <x:c r="I29028" s="53"/>
    </x:row>
    <x:row r="29029" spans="1:13" x14ac:dyDescent="0.25">
      <x:c r="G29029" s="54"/>
      <x:c r="I29029" s="53"/>
    </x:row>
    <x:row r="29030" spans="1:13" x14ac:dyDescent="0.25">
      <x:c r="G29030" s="54"/>
      <x:c r="I29030" s="53"/>
    </x:row>
    <x:row r="29031" spans="1:13" x14ac:dyDescent="0.25">
      <x:c r="G29031" s="54"/>
      <x:c r="I29031" s="53"/>
    </x:row>
    <x:row r="29032" spans="1:13" x14ac:dyDescent="0.25">
      <x:c r="G29032" s="54"/>
      <x:c r="I29032" s="53"/>
    </x:row>
    <x:row r="29033" spans="1:13" x14ac:dyDescent="0.25">
      <x:c r="G29033" s="54"/>
      <x:c r="I29033" s="53"/>
    </x:row>
    <x:row r="29034" spans="1:13" x14ac:dyDescent="0.25">
      <x:c r="G29034" s="54"/>
      <x:c r="I29034" s="53"/>
    </x:row>
    <x:row r="29035" spans="1:13" x14ac:dyDescent="0.25">
      <x:c r="G29035" s="54"/>
      <x:c r="I29035" s="53"/>
    </x:row>
    <x:row r="29036" spans="1:13" x14ac:dyDescent="0.25">
      <x:c r="G29036" s="54"/>
      <x:c r="I29036" s="53"/>
    </x:row>
    <x:row r="29037" spans="1:13" x14ac:dyDescent="0.25">
      <x:c r="G29037" s="54"/>
      <x:c r="I29037" s="53"/>
    </x:row>
    <x:row r="29038" spans="1:13" x14ac:dyDescent="0.25">
      <x:c r="G29038" s="54"/>
      <x:c r="I29038" s="53"/>
    </x:row>
    <x:row r="29039" spans="1:13" x14ac:dyDescent="0.25">
      <x:c r="G29039" s="54"/>
      <x:c r="I29039" s="53"/>
    </x:row>
    <x:row r="29040" spans="1:13" x14ac:dyDescent="0.25">
      <x:c r="G29040" s="54"/>
      <x:c r="I29040" s="53"/>
    </x:row>
    <x:row r="29041" spans="1:13" x14ac:dyDescent="0.25">
      <x:c r="G29041" s="54"/>
      <x:c r="I29041" s="53"/>
    </x:row>
    <x:row r="29042" spans="1:13" x14ac:dyDescent="0.25">
      <x:c r="G29042" s="54"/>
      <x:c r="I29042" s="53"/>
    </x:row>
    <x:row r="29043" spans="1:13" x14ac:dyDescent="0.25">
      <x:c r="G29043" s="54"/>
      <x:c r="I29043" s="53"/>
    </x:row>
    <x:row r="29044" spans="1:13" x14ac:dyDescent="0.25">
      <x:c r="G29044" s="54"/>
      <x:c r="I29044" s="53"/>
    </x:row>
    <x:row r="29045" spans="1:13" x14ac:dyDescent="0.25">
      <x:c r="G29045" s="54"/>
      <x:c r="I29045" s="53"/>
    </x:row>
    <x:row r="29046" spans="1:13" x14ac:dyDescent="0.25">
      <x:c r="G29046" s="54"/>
      <x:c r="I29046" s="53"/>
    </x:row>
    <x:row r="29047" spans="1:13" x14ac:dyDescent="0.25">
      <x:c r="G29047" s="54"/>
      <x:c r="I29047" s="53"/>
    </x:row>
    <x:row r="29048" spans="1:13" x14ac:dyDescent="0.25">
      <x:c r="G29048" s="54"/>
      <x:c r="I29048" s="53"/>
    </x:row>
    <x:row r="29049" spans="1:13" x14ac:dyDescent="0.25">
      <x:c r="G29049" s="54"/>
      <x:c r="I29049" s="53"/>
    </x:row>
    <x:row r="29050" spans="1:13" x14ac:dyDescent="0.25">
      <x:c r="G29050" s="54"/>
      <x:c r="I29050" s="53"/>
    </x:row>
    <x:row r="29051" spans="1:13" x14ac:dyDescent="0.25">
      <x:c r="G29051" s="54"/>
      <x:c r="I29051" s="53"/>
    </x:row>
    <x:row r="29052" spans="1:13" x14ac:dyDescent="0.25">
      <x:c r="G29052" s="54"/>
      <x:c r="I29052" s="53"/>
    </x:row>
    <x:row r="29053" spans="1:13" x14ac:dyDescent="0.25">
      <x:c r="G29053" s="54"/>
      <x:c r="I29053" s="53"/>
    </x:row>
    <x:row r="29054" spans="1:13" x14ac:dyDescent="0.25">
      <x:c r="G29054" s="54"/>
      <x:c r="I29054" s="53"/>
    </x:row>
    <x:row r="29055" spans="1:13" x14ac:dyDescent="0.25">
      <x:c r="G29055" s="54"/>
      <x:c r="I29055" s="53"/>
    </x:row>
    <x:row r="29056" spans="1:13" x14ac:dyDescent="0.25">
      <x:c r="G29056" s="54"/>
      <x:c r="I29056" s="53"/>
    </x:row>
    <x:row r="29057" spans="1:13" x14ac:dyDescent="0.25">
      <x:c r="G29057" s="54"/>
      <x:c r="I29057" s="53"/>
    </x:row>
    <x:row r="29058" spans="1:13" x14ac:dyDescent="0.25">
      <x:c r="G29058" s="54"/>
      <x:c r="I29058" s="53"/>
    </x:row>
    <x:row r="29059" spans="1:13" x14ac:dyDescent="0.25">
      <x:c r="G29059" s="54"/>
      <x:c r="I29059" s="53"/>
    </x:row>
    <x:row r="29060" spans="1:13" x14ac:dyDescent="0.25">
      <x:c r="G29060" s="54"/>
      <x:c r="I29060" s="53"/>
    </x:row>
    <x:row r="29061" spans="1:13" x14ac:dyDescent="0.25">
      <x:c r="G29061" s="54"/>
      <x:c r="I29061" s="53"/>
    </x:row>
    <x:row r="29062" spans="1:13" x14ac:dyDescent="0.25">
      <x:c r="G29062" s="54"/>
      <x:c r="I29062" s="53"/>
    </x:row>
    <x:row r="29063" spans="1:13" x14ac:dyDescent="0.25">
      <x:c r="G29063" s="54"/>
      <x:c r="I29063" s="53"/>
    </x:row>
    <x:row r="29064" spans="1:13" x14ac:dyDescent="0.25">
      <x:c r="G29064" s="54"/>
      <x:c r="I29064" s="53"/>
    </x:row>
    <x:row r="29065" spans="1:13" x14ac:dyDescent="0.25">
      <x:c r="G29065" s="54"/>
      <x:c r="I29065" s="53"/>
    </x:row>
    <x:row r="29066" spans="1:13" x14ac:dyDescent="0.25">
      <x:c r="G29066" s="54"/>
      <x:c r="I29066" s="53"/>
    </x:row>
    <x:row r="29067" spans="1:13" x14ac:dyDescent="0.25">
      <x:c r="G29067" s="54"/>
      <x:c r="I29067" s="53"/>
    </x:row>
    <x:row r="29068" spans="1:13" x14ac:dyDescent="0.25">
      <x:c r="G29068" s="54"/>
      <x:c r="I29068" s="53"/>
    </x:row>
    <x:row r="29069" spans="1:13" x14ac:dyDescent="0.25">
      <x:c r="G29069" s="54"/>
      <x:c r="I29069" s="53"/>
    </x:row>
    <x:row r="29070" spans="1:13" x14ac:dyDescent="0.25">
      <x:c r="G29070" s="54"/>
      <x:c r="I29070" s="53"/>
    </x:row>
    <x:row r="29071" spans="1:13" x14ac:dyDescent="0.25">
      <x:c r="G29071" s="54"/>
      <x:c r="I29071" s="53"/>
    </x:row>
    <x:row r="29072" spans="1:13" x14ac:dyDescent="0.25">
      <x:c r="G29072" s="54"/>
      <x:c r="I29072" s="53"/>
    </x:row>
    <x:row r="29073" spans="1:13" x14ac:dyDescent="0.25">
      <x:c r="G29073" s="54"/>
      <x:c r="I29073" s="53"/>
    </x:row>
    <x:row r="29074" spans="1:13" x14ac:dyDescent="0.25">
      <x:c r="G29074" s="54"/>
      <x:c r="I29074" s="53"/>
    </x:row>
    <x:row r="29075" spans="1:13" x14ac:dyDescent="0.25">
      <x:c r="G29075" s="54"/>
      <x:c r="I29075" s="53"/>
    </x:row>
    <x:row r="29076" spans="1:13" x14ac:dyDescent="0.25">
      <x:c r="G29076" s="54"/>
      <x:c r="I29076" s="53"/>
    </x:row>
    <x:row r="29077" spans="1:13" x14ac:dyDescent="0.25">
      <x:c r="G29077" s="54"/>
      <x:c r="I29077" s="53"/>
    </x:row>
    <x:row r="29078" spans="1:13" x14ac:dyDescent="0.25">
      <x:c r="G29078" s="54"/>
      <x:c r="I29078" s="53"/>
    </x:row>
    <x:row r="29079" spans="1:13" x14ac:dyDescent="0.25">
      <x:c r="G29079" s="54"/>
      <x:c r="I29079" s="53"/>
    </x:row>
    <x:row r="29080" spans="1:13" x14ac:dyDescent="0.25">
      <x:c r="G29080" s="54"/>
      <x:c r="I29080" s="53"/>
    </x:row>
    <x:row r="29081" spans="1:13" x14ac:dyDescent="0.25">
      <x:c r="G29081" s="54"/>
      <x:c r="I29081" s="53"/>
    </x:row>
    <x:row r="29082" spans="1:13" x14ac:dyDescent="0.25">
      <x:c r="G29082" s="54"/>
      <x:c r="I29082" s="53"/>
    </x:row>
    <x:row r="29083" spans="1:13" x14ac:dyDescent="0.25">
      <x:c r="I29083" s="53"/>
    </x:row>
    <x:row r="29084" spans="1:13" x14ac:dyDescent="0.25">
      <x:c r="G29084" s="54"/>
      <x:c r="I29084" s="53"/>
    </x:row>
    <x:row r="29085" spans="1:13" x14ac:dyDescent="0.25">
      <x:c r="G29085" s="54"/>
      <x:c r="I29085" s="53"/>
    </x:row>
    <x:row r="29086" spans="1:13" x14ac:dyDescent="0.25">
      <x:c r="G29086" s="54"/>
      <x:c r="I29086" s="53"/>
    </x:row>
    <x:row r="29087" spans="1:13" x14ac:dyDescent="0.25">
      <x:c r="G29087" s="54"/>
      <x:c r="I29087" s="53"/>
    </x:row>
    <x:row r="29088" spans="1:13" x14ac:dyDescent="0.25">
      <x:c r="G29088" s="54"/>
      <x:c r="I29088" s="53"/>
    </x:row>
    <x:row r="29089" spans="1:13" x14ac:dyDescent="0.25">
      <x:c r="G29089" s="54"/>
      <x:c r="I29089" s="53"/>
    </x:row>
    <x:row r="29090" spans="1:13" x14ac:dyDescent="0.25">
      <x:c r="G29090" s="54"/>
      <x:c r="I29090" s="53"/>
    </x:row>
    <x:row r="29091" spans="1:13" x14ac:dyDescent="0.25">
      <x:c r="G29091" s="54"/>
      <x:c r="I29091" s="53"/>
    </x:row>
    <x:row r="29092" spans="1:13" x14ac:dyDescent="0.25">
      <x:c r="G29092" s="54"/>
      <x:c r="I29092" s="53"/>
    </x:row>
    <x:row r="29093" spans="1:13" x14ac:dyDescent="0.25">
      <x:c r="G29093" s="54"/>
      <x:c r="I29093" s="53"/>
    </x:row>
    <x:row r="29094" spans="1:13" x14ac:dyDescent="0.25">
      <x:c r="I29094" s="53"/>
    </x:row>
    <x:row r="29095" spans="1:13" x14ac:dyDescent="0.25">
      <x:c r="G29095" s="54"/>
      <x:c r="I29095" s="53"/>
    </x:row>
    <x:row r="29096" spans="1:13" x14ac:dyDescent="0.25">
      <x:c r="G29096" s="54"/>
      <x:c r="I29096" s="53"/>
    </x:row>
    <x:row r="29097" spans="1:13" x14ac:dyDescent="0.25">
      <x:c r="G29097" s="54"/>
      <x:c r="I29097" s="53"/>
    </x:row>
    <x:row r="29098" spans="1:13" x14ac:dyDescent="0.25">
      <x:c r="G29098" s="54"/>
      <x:c r="I29098" s="53"/>
    </x:row>
    <x:row r="29099" spans="1:13" x14ac:dyDescent="0.25">
      <x:c r="G29099" s="54"/>
      <x:c r="I29099" s="53"/>
    </x:row>
    <x:row r="29100" spans="1:13" x14ac:dyDescent="0.25">
      <x:c r="G29100" s="54"/>
      <x:c r="I29100" s="53"/>
    </x:row>
    <x:row r="29101" spans="1:13" x14ac:dyDescent="0.25">
      <x:c r="G29101" s="54"/>
      <x:c r="I29101" s="53"/>
    </x:row>
    <x:row r="29102" spans="1:13" x14ac:dyDescent="0.25">
      <x:c r="G29102" s="54"/>
      <x:c r="I29102" s="53"/>
    </x:row>
    <x:row r="29103" spans="1:13" x14ac:dyDescent="0.25">
      <x:c r="G29103" s="54"/>
      <x:c r="I29103" s="53"/>
    </x:row>
    <x:row r="29104" spans="1:13" x14ac:dyDescent="0.25">
      <x:c r="G29104" s="54"/>
      <x:c r="I29104" s="53"/>
    </x:row>
    <x:row r="29105" spans="1:13" x14ac:dyDescent="0.25">
      <x:c r="G29105" s="54"/>
      <x:c r="I29105" s="53"/>
    </x:row>
    <x:row r="29106" spans="1:13" x14ac:dyDescent="0.25">
      <x:c r="G29106" s="54"/>
      <x:c r="I29106" s="53"/>
    </x:row>
    <x:row r="29107" spans="1:13" x14ac:dyDescent="0.25">
      <x:c r="G29107" s="54"/>
      <x:c r="I29107" s="53"/>
    </x:row>
    <x:row r="29108" spans="1:13" x14ac:dyDescent="0.25">
      <x:c r="I29108" s="53"/>
    </x:row>
    <x:row r="29109" spans="1:13" x14ac:dyDescent="0.25">
      <x:c r="G29109" s="54"/>
      <x:c r="I29109" s="53"/>
    </x:row>
    <x:row r="29110" spans="1:13" x14ac:dyDescent="0.25">
      <x:c r="I29110" s="53"/>
    </x:row>
    <x:row r="29111" spans="1:13" x14ac:dyDescent="0.25">
      <x:c r="G29111" s="54"/>
      <x:c r="I29111" s="53"/>
    </x:row>
    <x:row r="29112" spans="1:13" x14ac:dyDescent="0.25">
      <x:c r="G29112" s="54"/>
      <x:c r="I29112" s="53"/>
    </x:row>
    <x:row r="29113" spans="1:13" x14ac:dyDescent="0.25">
      <x:c r="G29113" s="54"/>
      <x:c r="I29113" s="53"/>
    </x:row>
    <x:row r="29114" spans="1:13" x14ac:dyDescent="0.25">
      <x:c r="G29114" s="54"/>
      <x:c r="I29114" s="53"/>
    </x:row>
    <x:row r="29115" spans="1:13" x14ac:dyDescent="0.25">
      <x:c r="G29115" s="54"/>
      <x:c r="I29115" s="53"/>
    </x:row>
    <x:row r="29116" spans="1:13" x14ac:dyDescent="0.25">
      <x:c r="G29116" s="54"/>
      <x:c r="I29116" s="53"/>
    </x:row>
    <x:row r="29117" spans="1:13" x14ac:dyDescent="0.25">
      <x:c r="I29117" s="53"/>
    </x:row>
    <x:row r="29118" spans="1:13" x14ac:dyDescent="0.25">
      <x:c r="I29118" s="53"/>
    </x:row>
    <x:row r="29119" spans="1:13" x14ac:dyDescent="0.25">
      <x:c r="G29119" s="54"/>
      <x:c r="I29119" s="53"/>
    </x:row>
    <x:row r="29120" spans="1:13" x14ac:dyDescent="0.25">
      <x:c r="G29120" s="54"/>
      <x:c r="I29120" s="53"/>
    </x:row>
    <x:row r="29121" spans="1:13" x14ac:dyDescent="0.25">
      <x:c r="G29121" s="54"/>
      <x:c r="I29121" s="53"/>
    </x:row>
    <x:row r="29122" spans="1:13" x14ac:dyDescent="0.25">
      <x:c r="G29122" s="54"/>
      <x:c r="I29122" s="53"/>
    </x:row>
    <x:row r="29123" spans="1:13" x14ac:dyDescent="0.25">
      <x:c r="G29123" s="54"/>
      <x:c r="I29123" s="53"/>
    </x:row>
    <x:row r="29124" spans="1:13" x14ac:dyDescent="0.25">
      <x:c r="G29124" s="54"/>
      <x:c r="I29124" s="53"/>
    </x:row>
    <x:row r="29125" spans="1:13" x14ac:dyDescent="0.25">
      <x:c r="G29125" s="54"/>
      <x:c r="I29125" s="53"/>
    </x:row>
    <x:row r="29126" spans="1:13" x14ac:dyDescent="0.25">
      <x:c r="I29126" s="53"/>
    </x:row>
    <x:row r="29127" spans="1:13" x14ac:dyDescent="0.25">
      <x:c r="G29127" s="54"/>
      <x:c r="I29127" s="53"/>
    </x:row>
    <x:row r="29128" spans="1:13" x14ac:dyDescent="0.25">
      <x:c r="I29128" s="53"/>
    </x:row>
    <x:row r="29129" spans="1:13" x14ac:dyDescent="0.25">
      <x:c r="G29129" s="54"/>
      <x:c r="I29129" s="53"/>
    </x:row>
    <x:row r="29130" spans="1:13" x14ac:dyDescent="0.25">
      <x:c r="I29130" s="53"/>
    </x:row>
    <x:row r="29131" spans="1:13" x14ac:dyDescent="0.25">
      <x:c r="G29131" s="54"/>
      <x:c r="I29131" s="53"/>
    </x:row>
    <x:row r="29132" spans="1:13" x14ac:dyDescent="0.25">
      <x:c r="G29132" s="54"/>
      <x:c r="I29132" s="53"/>
    </x:row>
    <x:row r="29133" spans="1:13" x14ac:dyDescent="0.25">
      <x:c r="G29133" s="54"/>
      <x:c r="I29133" s="53"/>
    </x:row>
    <x:row r="29134" spans="1:13" x14ac:dyDescent="0.25">
      <x:c r="I29134" s="53"/>
    </x:row>
    <x:row r="29135" spans="1:13" x14ac:dyDescent="0.25">
      <x:c r="G29135" s="54"/>
      <x:c r="I29135" s="53"/>
    </x:row>
    <x:row r="29136" spans="1:13" x14ac:dyDescent="0.25">
      <x:c r="G29136" s="54"/>
      <x:c r="I29136" s="53"/>
    </x:row>
    <x:row r="29137" spans="1:13" x14ac:dyDescent="0.25">
      <x:c r="G29137" s="54"/>
      <x:c r="I29137" s="53"/>
    </x:row>
    <x:row r="29138" spans="1:13" x14ac:dyDescent="0.25">
      <x:c r="G29138" s="54"/>
      <x:c r="I29138" s="53"/>
    </x:row>
    <x:row r="29139" spans="1:13" x14ac:dyDescent="0.25">
      <x:c r="G29139" s="54"/>
      <x:c r="I29139" s="53"/>
    </x:row>
    <x:row r="29140" spans="1:13" x14ac:dyDescent="0.25">
      <x:c r="I29140" s="53"/>
    </x:row>
    <x:row r="29141" spans="1:13" x14ac:dyDescent="0.25">
      <x:c r="G29141" s="54"/>
      <x:c r="I29141" s="53"/>
    </x:row>
    <x:row r="29142" spans="1:13" x14ac:dyDescent="0.25">
      <x:c r="G29142" s="54"/>
      <x:c r="I29142" s="53"/>
    </x:row>
    <x:row r="29143" spans="1:13" x14ac:dyDescent="0.25">
      <x:c r="G29143" s="54"/>
      <x:c r="I29143" s="53"/>
    </x:row>
    <x:row r="29144" spans="1:13" x14ac:dyDescent="0.25">
      <x:c r="G29144" s="54"/>
      <x:c r="I29144" s="53"/>
    </x:row>
    <x:row r="29145" spans="1:13" x14ac:dyDescent="0.25">
      <x:c r="G29145" s="54"/>
      <x:c r="I29145" s="53"/>
    </x:row>
    <x:row r="29146" spans="1:13" x14ac:dyDescent="0.25">
      <x:c r="G29146" s="54"/>
      <x:c r="I29146" s="53"/>
    </x:row>
    <x:row r="29147" spans="1:13" x14ac:dyDescent="0.25">
      <x:c r="G29147" s="54"/>
      <x:c r="I29147" s="53"/>
    </x:row>
    <x:row r="29148" spans="1:13" x14ac:dyDescent="0.25">
      <x:c r="G29148" s="54"/>
      <x:c r="I29148" s="53"/>
    </x:row>
    <x:row r="29149" spans="1:13" x14ac:dyDescent="0.25">
      <x:c r="G29149" s="54"/>
      <x:c r="I29149" s="53"/>
    </x:row>
    <x:row r="29150" spans="1:13" x14ac:dyDescent="0.25">
      <x:c r="G29150" s="54"/>
      <x:c r="I29150" s="53"/>
    </x:row>
    <x:row r="29151" spans="1:13" x14ac:dyDescent="0.25">
      <x:c r="G29151" s="54"/>
      <x:c r="I29151" s="53"/>
    </x:row>
    <x:row r="29152" spans="1:13" x14ac:dyDescent="0.25">
      <x:c r="G29152" s="54"/>
      <x:c r="I29152" s="53"/>
    </x:row>
    <x:row r="29153" spans="1:13" x14ac:dyDescent="0.25">
      <x:c r="G29153" s="54"/>
      <x:c r="I29153" s="53"/>
    </x:row>
    <x:row r="29154" spans="1:13" x14ac:dyDescent="0.25">
      <x:c r="G29154" s="54"/>
      <x:c r="I29154" s="53"/>
    </x:row>
    <x:row r="29155" spans="1:13" x14ac:dyDescent="0.25">
      <x:c r="G29155" s="54"/>
      <x:c r="I29155" s="53"/>
    </x:row>
    <x:row r="29156" spans="1:13" x14ac:dyDescent="0.25">
      <x:c r="G29156" s="54"/>
      <x:c r="I29156" s="53"/>
    </x:row>
    <x:row r="29157" spans="1:13" x14ac:dyDescent="0.25">
      <x:c r="G29157" s="54"/>
      <x:c r="I29157" s="53"/>
    </x:row>
    <x:row r="29158" spans="1:13" x14ac:dyDescent="0.25">
      <x:c r="G29158" s="54"/>
      <x:c r="I29158" s="53"/>
    </x:row>
    <x:row r="29159" spans="1:13" x14ac:dyDescent="0.25">
      <x:c r="I29159" s="53"/>
    </x:row>
    <x:row r="29160" spans="1:13" x14ac:dyDescent="0.25">
      <x:c r="G29160" s="54"/>
      <x:c r="I29160" s="53"/>
    </x:row>
    <x:row r="29161" spans="1:13" x14ac:dyDescent="0.25">
      <x:c r="G29161" s="54"/>
      <x:c r="I29161" s="53"/>
    </x:row>
    <x:row r="29162" spans="1:13" x14ac:dyDescent="0.25">
      <x:c r="G29162" s="54"/>
      <x:c r="I29162" s="53"/>
    </x:row>
    <x:row r="29163" spans="1:13" x14ac:dyDescent="0.25">
      <x:c r="G29163" s="54"/>
      <x:c r="I29163" s="53"/>
    </x:row>
    <x:row r="29164" spans="1:13" x14ac:dyDescent="0.25">
      <x:c r="G29164" s="54"/>
      <x:c r="I29164" s="53"/>
    </x:row>
    <x:row r="29165" spans="1:13" x14ac:dyDescent="0.25">
      <x:c r="G29165" s="54"/>
      <x:c r="I29165" s="53"/>
    </x:row>
    <x:row r="29166" spans="1:13" x14ac:dyDescent="0.25">
      <x:c r="G29166" s="54"/>
      <x:c r="I29166" s="53"/>
    </x:row>
    <x:row r="29167" spans="1:13" x14ac:dyDescent="0.25">
      <x:c r="G29167" s="54"/>
      <x:c r="I29167" s="53"/>
    </x:row>
    <x:row r="29168" spans="1:13" x14ac:dyDescent="0.25">
      <x:c r="G29168" s="54"/>
      <x:c r="I29168" s="53"/>
    </x:row>
    <x:row r="29169" spans="1:13" x14ac:dyDescent="0.25">
      <x:c r="G29169" s="54"/>
      <x:c r="I29169" s="53"/>
    </x:row>
    <x:row r="29170" spans="1:13" x14ac:dyDescent="0.25">
      <x:c r="G29170" s="54"/>
      <x:c r="I29170" s="53"/>
    </x:row>
    <x:row r="29171" spans="1:13" x14ac:dyDescent="0.25">
      <x:c r="G29171" s="54"/>
      <x:c r="I29171" s="53"/>
    </x:row>
    <x:row r="29172" spans="1:13" x14ac:dyDescent="0.25">
      <x:c r="I29172" s="53"/>
    </x:row>
    <x:row r="29173" spans="1:13" x14ac:dyDescent="0.25">
      <x:c r="G29173" s="54"/>
      <x:c r="I29173" s="53"/>
    </x:row>
    <x:row r="29174" spans="1:13" x14ac:dyDescent="0.25">
      <x:c r="G29174" s="54"/>
      <x:c r="I29174" s="53"/>
    </x:row>
    <x:row r="29175" spans="1:13" x14ac:dyDescent="0.25">
      <x:c r="G29175" s="54"/>
      <x:c r="I29175" s="53"/>
    </x:row>
    <x:row r="29176" spans="1:13" x14ac:dyDescent="0.25">
      <x:c r="G29176" s="54"/>
      <x:c r="I29176" s="53"/>
    </x:row>
    <x:row r="29177" spans="1:13" x14ac:dyDescent="0.25">
      <x:c r="G29177" s="54"/>
      <x:c r="I29177" s="53"/>
    </x:row>
    <x:row r="29178" spans="1:13" x14ac:dyDescent="0.25">
      <x:c r="G29178" s="54"/>
      <x:c r="I29178" s="53"/>
    </x:row>
    <x:row r="29179" spans="1:13" x14ac:dyDescent="0.25">
      <x:c r="G29179" s="54"/>
      <x:c r="I29179" s="53"/>
    </x:row>
    <x:row r="29180" spans="1:13" x14ac:dyDescent="0.25">
      <x:c r="G29180" s="54"/>
      <x:c r="I29180" s="53"/>
    </x:row>
    <x:row r="29181" spans="1:13" x14ac:dyDescent="0.25">
      <x:c r="G29181" s="54"/>
      <x:c r="I29181" s="53"/>
    </x:row>
    <x:row r="29182" spans="1:13" x14ac:dyDescent="0.25">
      <x:c r="G29182" s="54"/>
      <x:c r="I29182" s="53"/>
    </x:row>
    <x:row r="29183" spans="1:13" x14ac:dyDescent="0.25">
      <x:c r="G29183" s="54"/>
      <x:c r="I29183" s="53"/>
    </x:row>
    <x:row r="29184" spans="1:13" x14ac:dyDescent="0.25">
      <x:c r="G29184" s="54"/>
      <x:c r="I29184" s="53"/>
    </x:row>
    <x:row r="29185" spans="1:13" x14ac:dyDescent="0.25">
      <x:c r="G29185" s="54"/>
      <x:c r="I29185" s="53"/>
    </x:row>
    <x:row r="29186" spans="1:13" x14ac:dyDescent="0.25">
      <x:c r="I29186" s="53"/>
    </x:row>
    <x:row r="29187" spans="1:13" x14ac:dyDescent="0.25">
      <x:c r="G29187" s="54"/>
      <x:c r="I29187" s="53"/>
    </x:row>
    <x:row r="29188" spans="1:13" x14ac:dyDescent="0.25">
      <x:c r="G29188" s="54"/>
      <x:c r="I29188" s="53"/>
    </x:row>
    <x:row r="29189" spans="1:13" x14ac:dyDescent="0.25">
      <x:c r="G29189" s="54"/>
      <x:c r="I29189" s="53"/>
    </x:row>
    <x:row r="29190" spans="1:13" x14ac:dyDescent="0.25">
      <x:c r="G29190" s="54"/>
      <x:c r="I29190" s="53"/>
    </x:row>
    <x:row r="29191" spans="1:13" x14ac:dyDescent="0.25">
      <x:c r="G29191" s="54"/>
      <x:c r="I29191" s="53"/>
    </x:row>
    <x:row r="29192" spans="1:13" x14ac:dyDescent="0.25">
      <x:c r="G29192" s="54"/>
      <x:c r="I29192" s="53"/>
    </x:row>
    <x:row r="29193" spans="1:13" x14ac:dyDescent="0.25">
      <x:c r="G29193" s="54"/>
      <x:c r="I29193" s="53"/>
    </x:row>
    <x:row r="29194" spans="1:13" x14ac:dyDescent="0.25">
      <x:c r="G29194" s="54"/>
      <x:c r="I29194" s="53"/>
    </x:row>
    <x:row r="29195" spans="1:13" x14ac:dyDescent="0.25">
      <x:c r="G29195" s="54"/>
      <x:c r="I29195" s="53"/>
    </x:row>
    <x:row r="29196" spans="1:13" x14ac:dyDescent="0.25">
      <x:c r="G29196" s="54"/>
      <x:c r="I29196" s="53"/>
    </x:row>
    <x:row r="29197" spans="1:13" x14ac:dyDescent="0.25">
      <x:c r="G29197" s="54"/>
      <x:c r="I29197" s="53"/>
    </x:row>
    <x:row r="29198" spans="1:13" x14ac:dyDescent="0.25">
      <x:c r="G29198" s="54"/>
      <x:c r="I29198" s="53"/>
    </x:row>
    <x:row r="29199" spans="1:13" x14ac:dyDescent="0.25">
      <x:c r="G29199" s="54"/>
      <x:c r="I29199" s="53"/>
    </x:row>
    <x:row r="29200" spans="1:13" x14ac:dyDescent="0.25">
      <x:c r="G29200" s="54"/>
      <x:c r="I29200" s="53"/>
    </x:row>
    <x:row r="29201" spans="1:13" x14ac:dyDescent="0.25">
      <x:c r="G29201" s="54"/>
      <x:c r="I29201" s="53"/>
    </x:row>
    <x:row r="29202" spans="1:13" x14ac:dyDescent="0.25">
      <x:c r="G29202" s="54"/>
      <x:c r="I29202" s="53"/>
    </x:row>
    <x:row r="29203" spans="1:13" x14ac:dyDescent="0.25">
      <x:c r="G29203" s="54"/>
      <x:c r="I29203" s="53"/>
    </x:row>
    <x:row r="29204" spans="1:13" x14ac:dyDescent="0.25">
      <x:c r="G29204" s="54"/>
      <x:c r="I29204" s="53"/>
    </x:row>
    <x:row r="29205" spans="1:13" x14ac:dyDescent="0.25">
      <x:c r="G29205" s="54"/>
      <x:c r="I29205" s="53"/>
    </x:row>
    <x:row r="29206" spans="1:13" x14ac:dyDescent="0.25">
      <x:c r="G29206" s="54"/>
      <x:c r="I29206" s="53"/>
    </x:row>
    <x:row r="29207" spans="1:13" x14ac:dyDescent="0.25">
      <x:c r="G29207" s="54"/>
      <x:c r="I29207" s="53"/>
    </x:row>
    <x:row r="29208" spans="1:13" x14ac:dyDescent="0.25">
      <x:c r="G29208" s="54"/>
      <x:c r="I29208" s="53"/>
    </x:row>
    <x:row r="29209" spans="1:13" x14ac:dyDescent="0.25">
      <x:c r="G29209" s="54"/>
      <x:c r="I29209" s="53"/>
    </x:row>
    <x:row r="29210" spans="1:13" x14ac:dyDescent="0.25">
      <x:c r="G29210" s="54"/>
      <x:c r="I29210" s="53"/>
    </x:row>
    <x:row r="29211" spans="1:13" x14ac:dyDescent="0.25">
      <x:c r="G29211" s="54"/>
      <x:c r="I29211" s="53"/>
    </x:row>
    <x:row r="29212" spans="1:13" x14ac:dyDescent="0.25">
      <x:c r="I29212" s="53"/>
    </x:row>
    <x:row r="29213" spans="1:13" x14ac:dyDescent="0.25">
      <x:c r="G29213" s="54"/>
      <x:c r="I29213" s="53"/>
    </x:row>
    <x:row r="29214" spans="1:13" x14ac:dyDescent="0.25">
      <x:c r="G29214" s="54"/>
      <x:c r="I29214" s="53"/>
    </x:row>
    <x:row r="29215" spans="1:13" x14ac:dyDescent="0.25">
      <x:c r="G29215" s="54"/>
      <x:c r="I29215" s="53"/>
    </x:row>
    <x:row r="29216" spans="1:13" x14ac:dyDescent="0.25">
      <x:c r="G29216" s="54"/>
      <x:c r="I29216" s="53"/>
    </x:row>
    <x:row r="29217" spans="1:13" x14ac:dyDescent="0.25">
      <x:c r="G29217" s="54"/>
      <x:c r="I29217" s="53"/>
    </x:row>
    <x:row r="29218" spans="1:13" x14ac:dyDescent="0.25">
      <x:c r="I29218" s="53"/>
    </x:row>
    <x:row r="29219" spans="1:13" x14ac:dyDescent="0.25">
      <x:c r="G29219" s="54"/>
      <x:c r="I29219" s="53"/>
    </x:row>
    <x:row r="29220" spans="1:13" x14ac:dyDescent="0.25">
      <x:c r="G29220" s="54"/>
      <x:c r="I29220" s="53"/>
    </x:row>
    <x:row r="29221" spans="1:13" x14ac:dyDescent="0.25">
      <x:c r="G29221" s="54"/>
      <x:c r="I29221" s="53"/>
    </x:row>
    <x:row r="29222" spans="1:13" x14ac:dyDescent="0.25">
      <x:c r="G29222" s="54"/>
      <x:c r="I29222" s="53"/>
    </x:row>
    <x:row r="29223" spans="1:13" x14ac:dyDescent="0.25">
      <x:c r="G29223" s="54"/>
      <x:c r="I29223" s="53"/>
    </x:row>
    <x:row r="29224" spans="1:13" x14ac:dyDescent="0.25">
      <x:c r="G29224" s="54"/>
      <x:c r="I29224" s="53"/>
    </x:row>
    <x:row r="29225" spans="1:13" x14ac:dyDescent="0.25">
      <x:c r="G29225" s="54"/>
      <x:c r="I29225" s="53"/>
    </x:row>
    <x:row r="29226" spans="1:13" x14ac:dyDescent="0.25">
      <x:c r="G29226" s="54"/>
      <x:c r="I29226" s="53"/>
    </x:row>
    <x:row r="29227" spans="1:13" x14ac:dyDescent="0.25">
      <x:c r="G29227" s="54"/>
      <x:c r="I29227" s="53"/>
    </x:row>
    <x:row r="29228" spans="1:13" x14ac:dyDescent="0.25">
      <x:c r="G29228" s="54"/>
      <x:c r="I29228" s="53"/>
    </x:row>
    <x:row r="29229" spans="1:13" x14ac:dyDescent="0.25">
      <x:c r="G29229" s="54"/>
      <x:c r="I29229" s="53"/>
    </x:row>
    <x:row r="29230" spans="1:13" x14ac:dyDescent="0.25">
      <x:c r="G29230" s="54"/>
      <x:c r="I29230" s="53"/>
    </x:row>
    <x:row r="29231" spans="1:13" x14ac:dyDescent="0.25">
      <x:c r="G29231" s="54"/>
      <x:c r="I29231" s="53"/>
    </x:row>
    <x:row r="29232" spans="1:13" x14ac:dyDescent="0.25">
      <x:c r="G29232" s="54"/>
      <x:c r="I29232" s="53"/>
    </x:row>
    <x:row r="29233" spans="1:13" x14ac:dyDescent="0.25">
      <x:c r="G29233" s="54"/>
      <x:c r="I29233" s="53"/>
    </x:row>
    <x:row r="29234" spans="1:13" x14ac:dyDescent="0.25">
      <x:c r="G29234" s="54"/>
      <x:c r="I29234" s="53"/>
    </x:row>
    <x:row r="29235" spans="1:13" x14ac:dyDescent="0.25">
      <x:c r="G29235" s="54"/>
      <x:c r="I29235" s="53"/>
    </x:row>
    <x:row r="29236" spans="1:13" x14ac:dyDescent="0.25">
      <x:c r="G29236" s="54"/>
      <x:c r="I29236" s="53"/>
    </x:row>
    <x:row r="29237" spans="1:13" x14ac:dyDescent="0.25">
      <x:c r="G29237" s="54"/>
      <x:c r="I29237" s="53"/>
    </x:row>
    <x:row r="29238" spans="1:13" x14ac:dyDescent="0.25">
      <x:c r="G29238" s="54"/>
      <x:c r="I29238" s="53"/>
    </x:row>
    <x:row r="29239" spans="1:13" x14ac:dyDescent="0.25">
      <x:c r="G29239" s="54"/>
      <x:c r="I29239" s="53"/>
    </x:row>
    <x:row r="29240" spans="1:13" x14ac:dyDescent="0.25">
      <x:c r="G29240" s="54"/>
      <x:c r="I29240" s="53"/>
    </x:row>
    <x:row r="29241" spans="1:13" x14ac:dyDescent="0.25">
      <x:c r="G29241" s="54"/>
      <x:c r="I29241" s="53"/>
    </x:row>
    <x:row r="29242" spans="1:13" x14ac:dyDescent="0.25">
      <x:c r="G29242" s="54"/>
      <x:c r="I29242" s="53"/>
    </x:row>
    <x:row r="29243" spans="1:13" x14ac:dyDescent="0.25">
      <x:c r="G29243" s="54"/>
      <x:c r="I29243" s="53"/>
    </x:row>
    <x:row r="29244" spans="1:13" x14ac:dyDescent="0.25">
      <x:c r="G29244" s="54"/>
      <x:c r="I29244" s="53"/>
    </x:row>
    <x:row r="29245" spans="1:13" x14ac:dyDescent="0.25">
      <x:c r="G29245" s="54"/>
      <x:c r="I29245" s="53"/>
    </x:row>
    <x:row r="29246" spans="1:13" x14ac:dyDescent="0.25">
      <x:c r="G29246" s="54"/>
      <x:c r="I29246" s="53"/>
    </x:row>
    <x:row r="29247" spans="1:13" x14ac:dyDescent="0.25">
      <x:c r="I29247" s="53"/>
    </x:row>
    <x:row r="29248" spans="1:13" x14ac:dyDescent="0.25">
      <x:c r="G29248" s="54"/>
      <x:c r="I29248" s="53"/>
    </x:row>
    <x:row r="29249" spans="1:13" x14ac:dyDescent="0.25">
      <x:c r="G29249" s="54"/>
      <x:c r="I29249" s="53"/>
    </x:row>
    <x:row r="29250" spans="1:13" x14ac:dyDescent="0.25">
      <x:c r="G29250" s="54"/>
      <x:c r="I29250" s="53"/>
    </x:row>
    <x:row r="29251" spans="1:13" x14ac:dyDescent="0.25">
      <x:c r="G29251" s="54"/>
      <x:c r="I29251" s="53"/>
    </x:row>
    <x:row r="29252" spans="1:13" x14ac:dyDescent="0.25">
      <x:c r="G29252" s="54"/>
      <x:c r="I29252" s="53"/>
    </x:row>
    <x:row r="29253" spans="1:13" x14ac:dyDescent="0.25">
      <x:c r="G29253" s="54"/>
      <x:c r="I29253" s="53"/>
    </x:row>
    <x:row r="29254" spans="1:13" x14ac:dyDescent="0.25">
      <x:c r="G29254" s="54"/>
      <x:c r="I29254" s="53"/>
    </x:row>
    <x:row r="29255" spans="1:13" x14ac:dyDescent="0.25">
      <x:c r="G29255" s="54"/>
      <x:c r="I29255" s="53"/>
    </x:row>
    <x:row r="29256" spans="1:13" x14ac:dyDescent="0.25">
      <x:c r="G29256" s="54"/>
      <x:c r="I29256" s="53"/>
    </x:row>
    <x:row r="29257" spans="1:13" x14ac:dyDescent="0.25">
      <x:c r="G29257" s="54"/>
      <x:c r="I29257" s="53"/>
    </x:row>
    <x:row r="29258" spans="1:13" x14ac:dyDescent="0.25">
      <x:c r="G29258" s="54"/>
      <x:c r="I29258" s="53"/>
    </x:row>
    <x:row r="29259" spans="1:13" x14ac:dyDescent="0.25">
      <x:c r="G29259" s="54"/>
      <x:c r="I29259" s="53"/>
    </x:row>
    <x:row r="29260" spans="1:13" x14ac:dyDescent="0.25">
      <x:c r="G29260" s="54"/>
      <x:c r="I29260" s="53"/>
    </x:row>
    <x:row r="29261" spans="1:13" x14ac:dyDescent="0.25">
      <x:c r="G29261" s="54"/>
      <x:c r="I29261" s="53"/>
    </x:row>
    <x:row r="29262" spans="1:13" x14ac:dyDescent="0.25">
      <x:c r="G29262" s="54"/>
      <x:c r="I29262" s="53"/>
    </x:row>
    <x:row r="29263" spans="1:13" x14ac:dyDescent="0.25">
      <x:c r="G29263" s="54"/>
      <x:c r="I29263" s="53"/>
    </x:row>
    <x:row r="29264" spans="1:13" x14ac:dyDescent="0.25">
      <x:c r="G29264" s="54"/>
      <x:c r="I29264" s="53"/>
    </x:row>
    <x:row r="29265" spans="1:13" x14ac:dyDescent="0.25">
      <x:c r="G29265" s="54"/>
      <x:c r="I29265" s="53"/>
    </x:row>
    <x:row r="29266" spans="1:13" x14ac:dyDescent="0.25">
      <x:c r="G29266" s="54"/>
      <x:c r="I29266" s="53"/>
    </x:row>
    <x:row r="29267" spans="1:13" x14ac:dyDescent="0.25">
      <x:c r="G29267" s="54"/>
      <x:c r="I29267" s="53"/>
    </x:row>
    <x:row r="29268" spans="1:13" x14ac:dyDescent="0.25">
      <x:c r="G29268" s="54"/>
      <x:c r="I29268" s="53"/>
    </x:row>
    <x:row r="29269" spans="1:13" x14ac:dyDescent="0.25">
      <x:c r="G29269" s="54"/>
      <x:c r="I29269" s="53"/>
    </x:row>
    <x:row r="29270" spans="1:13" x14ac:dyDescent="0.25">
      <x:c r="G29270" s="54"/>
      <x:c r="I29270" s="53"/>
    </x:row>
    <x:row r="29271" spans="1:13" x14ac:dyDescent="0.25">
      <x:c r="G29271" s="54"/>
      <x:c r="I29271" s="53"/>
    </x:row>
    <x:row r="29272" spans="1:13" x14ac:dyDescent="0.25">
      <x:c r="G29272" s="54"/>
      <x:c r="I29272" s="53"/>
    </x:row>
    <x:row r="29273" spans="1:13" x14ac:dyDescent="0.25">
      <x:c r="G29273" s="54"/>
      <x:c r="I29273" s="53"/>
    </x:row>
    <x:row r="29274" spans="1:13" x14ac:dyDescent="0.25">
      <x:c r="G29274" s="54"/>
      <x:c r="I29274" s="53"/>
    </x:row>
    <x:row r="29275" spans="1:13" x14ac:dyDescent="0.25">
      <x:c r="G29275" s="54"/>
      <x:c r="I29275" s="53"/>
    </x:row>
    <x:row r="29276" spans="1:13" x14ac:dyDescent="0.25">
      <x:c r="G29276" s="54"/>
      <x:c r="I29276" s="53"/>
    </x:row>
    <x:row r="29277" spans="1:13" x14ac:dyDescent="0.25">
      <x:c r="G29277" s="54"/>
      <x:c r="I29277" s="53"/>
    </x:row>
    <x:row r="29278" spans="1:13" x14ac:dyDescent="0.25">
      <x:c r="G29278" s="54"/>
      <x:c r="I29278" s="53"/>
    </x:row>
    <x:row r="29279" spans="1:13" x14ac:dyDescent="0.25">
      <x:c r="I29279" s="53"/>
    </x:row>
    <x:row r="29280" spans="1:13" x14ac:dyDescent="0.25">
      <x:c r="G29280" s="54"/>
      <x:c r="I29280" s="53"/>
    </x:row>
    <x:row r="29281" spans="1:13" x14ac:dyDescent="0.25">
      <x:c r="G29281" s="54"/>
      <x:c r="I29281" s="53"/>
    </x:row>
    <x:row r="29282" spans="1:13" x14ac:dyDescent="0.25">
      <x:c r="G29282" s="54"/>
      <x:c r="I29282" s="53"/>
    </x:row>
    <x:row r="29283" spans="1:13" x14ac:dyDescent="0.25">
      <x:c r="G29283" s="54"/>
      <x:c r="I29283" s="53"/>
    </x:row>
    <x:row r="29284" spans="1:13" x14ac:dyDescent="0.25">
      <x:c r="G29284" s="54"/>
      <x:c r="I29284" s="53"/>
    </x:row>
    <x:row r="29285" spans="1:13" x14ac:dyDescent="0.25">
      <x:c r="G29285" s="54"/>
      <x:c r="I29285" s="53"/>
    </x:row>
    <x:row r="29286" spans="1:13" x14ac:dyDescent="0.25">
      <x:c r="G29286" s="54"/>
      <x:c r="I29286" s="53"/>
    </x:row>
    <x:row r="29287" spans="1:13" x14ac:dyDescent="0.25">
      <x:c r="G29287" s="54"/>
      <x:c r="I29287" s="53"/>
    </x:row>
    <x:row r="29288" spans="1:13" x14ac:dyDescent="0.25">
      <x:c r="G29288" s="54"/>
      <x:c r="I29288" s="53"/>
    </x:row>
    <x:row r="29289" spans="1:13" x14ac:dyDescent="0.25">
      <x:c r="G29289" s="54"/>
      <x:c r="I29289" s="53"/>
    </x:row>
    <x:row r="29290" spans="1:13" x14ac:dyDescent="0.25">
      <x:c r="G29290" s="54"/>
      <x:c r="I29290" s="53"/>
    </x:row>
    <x:row r="29291" spans="1:13" x14ac:dyDescent="0.25">
      <x:c r="G29291" s="54"/>
      <x:c r="I29291" s="53"/>
    </x:row>
    <x:row r="29292" spans="1:13" x14ac:dyDescent="0.25">
      <x:c r="G29292" s="54"/>
      <x:c r="I29292" s="53"/>
    </x:row>
    <x:row r="29293" spans="1:13" x14ac:dyDescent="0.25">
      <x:c r="G29293" s="54"/>
      <x:c r="I29293" s="53"/>
    </x:row>
    <x:row r="29294" spans="1:13" x14ac:dyDescent="0.25">
      <x:c r="G29294" s="54"/>
      <x:c r="I29294" s="53"/>
    </x:row>
    <x:row r="29295" spans="1:13" x14ac:dyDescent="0.25">
      <x:c r="G29295" s="54"/>
      <x:c r="I29295" s="53"/>
    </x:row>
    <x:row r="29296" spans="1:13" x14ac:dyDescent="0.25">
      <x:c r="G29296" s="54"/>
      <x:c r="I29296" s="53"/>
    </x:row>
    <x:row r="29297" spans="1:13" x14ac:dyDescent="0.25">
      <x:c r="G29297" s="54"/>
      <x:c r="I29297" s="53"/>
    </x:row>
    <x:row r="29298" spans="1:13" x14ac:dyDescent="0.25">
      <x:c r="G29298" s="54"/>
      <x:c r="I29298" s="53"/>
    </x:row>
    <x:row r="29299" spans="1:13" x14ac:dyDescent="0.25">
      <x:c r="G29299" s="54"/>
      <x:c r="I29299" s="53"/>
    </x:row>
    <x:row r="29300" spans="1:13" x14ac:dyDescent="0.25">
      <x:c r="G29300" s="54"/>
      <x:c r="I29300" s="53"/>
    </x:row>
    <x:row r="29301" spans="1:13" x14ac:dyDescent="0.25">
      <x:c r="I29301" s="53"/>
    </x:row>
    <x:row r="29302" spans="1:13" x14ac:dyDescent="0.25">
      <x:c r="G29302" s="54"/>
      <x:c r="I29302" s="53"/>
    </x:row>
    <x:row r="29303" spans="1:13" x14ac:dyDescent="0.25">
      <x:c r="G29303" s="54"/>
      <x:c r="I29303" s="53"/>
    </x:row>
    <x:row r="29304" spans="1:13" x14ac:dyDescent="0.25">
      <x:c r="G29304" s="54"/>
      <x:c r="I29304" s="53"/>
    </x:row>
    <x:row r="29305" spans="1:13" x14ac:dyDescent="0.25">
      <x:c r="G29305" s="54"/>
      <x:c r="I29305" s="53"/>
    </x:row>
    <x:row r="29306" spans="1:13" x14ac:dyDescent="0.25">
      <x:c r="G29306" s="54"/>
      <x:c r="I29306" s="53"/>
    </x:row>
    <x:row r="29307" spans="1:13" x14ac:dyDescent="0.25">
      <x:c r="G29307" s="54"/>
      <x:c r="I29307" s="53"/>
    </x:row>
    <x:row r="29308" spans="1:13" x14ac:dyDescent="0.25">
      <x:c r="G29308" s="54"/>
      <x:c r="I29308" s="53"/>
    </x:row>
    <x:row r="29309" spans="1:13" x14ac:dyDescent="0.25">
      <x:c r="G29309" s="54"/>
      <x:c r="I29309" s="53"/>
    </x:row>
    <x:row r="29310" spans="1:13" x14ac:dyDescent="0.25">
      <x:c r="G29310" s="54"/>
      <x:c r="I29310" s="53"/>
    </x:row>
    <x:row r="29311" spans="1:13" x14ac:dyDescent="0.25">
      <x:c r="G29311" s="54"/>
      <x:c r="I29311" s="53"/>
    </x:row>
    <x:row r="29312" spans="1:13" x14ac:dyDescent="0.25">
      <x:c r="G29312" s="54"/>
      <x:c r="I29312" s="53"/>
    </x:row>
    <x:row r="29313" spans="1:13" x14ac:dyDescent="0.25">
      <x:c r="G29313" s="54"/>
      <x:c r="I29313" s="53"/>
    </x:row>
    <x:row r="29314" spans="1:13" x14ac:dyDescent="0.25">
      <x:c r="G29314" s="54"/>
      <x:c r="I29314" s="53"/>
    </x:row>
    <x:row r="29315" spans="1:13" x14ac:dyDescent="0.25">
      <x:c r="G29315" s="54"/>
      <x:c r="I29315" s="53"/>
    </x:row>
    <x:row r="29316" spans="1:13" x14ac:dyDescent="0.25">
      <x:c r="G29316" s="54"/>
      <x:c r="I29316" s="53"/>
    </x:row>
    <x:row r="29317" spans="1:13" x14ac:dyDescent="0.25">
      <x:c r="G29317" s="54"/>
      <x:c r="I29317" s="53"/>
    </x:row>
    <x:row r="29318" spans="1:13" x14ac:dyDescent="0.25">
      <x:c r="G29318" s="54"/>
      <x:c r="I29318" s="53"/>
    </x:row>
    <x:row r="29319" spans="1:13" x14ac:dyDescent="0.25">
      <x:c r="G29319" s="54"/>
      <x:c r="I29319" s="53"/>
    </x:row>
    <x:row r="29320" spans="1:13" x14ac:dyDescent="0.25">
      <x:c r="G29320" s="54"/>
      <x:c r="I29320" s="53"/>
    </x:row>
    <x:row r="29321" spans="1:13" x14ac:dyDescent="0.25">
      <x:c r="G29321" s="54"/>
      <x:c r="I29321" s="53"/>
    </x:row>
    <x:row r="29322" spans="1:13" x14ac:dyDescent="0.25">
      <x:c r="G29322" s="54"/>
      <x:c r="I29322" s="53"/>
    </x:row>
    <x:row r="29323" spans="1:13" x14ac:dyDescent="0.25">
      <x:c r="G29323" s="54"/>
      <x:c r="I29323" s="53"/>
    </x:row>
    <x:row r="29324" spans="1:13" x14ac:dyDescent="0.25">
      <x:c r="G29324" s="54"/>
      <x:c r="I29324" s="53"/>
    </x:row>
    <x:row r="29325" spans="1:13" x14ac:dyDescent="0.25">
      <x:c r="G29325" s="54"/>
      <x:c r="I29325" s="53"/>
    </x:row>
    <x:row r="29326" spans="1:13" x14ac:dyDescent="0.25">
      <x:c r="G29326" s="54"/>
      <x:c r="I29326" s="53"/>
    </x:row>
    <x:row r="29327" spans="1:13" x14ac:dyDescent="0.25">
      <x:c r="G29327" s="54"/>
      <x:c r="I29327" s="53"/>
    </x:row>
    <x:row r="29328" spans="1:13" x14ac:dyDescent="0.25">
      <x:c r="G29328" s="54"/>
      <x:c r="I29328" s="53"/>
    </x:row>
    <x:row r="29329" spans="1:13" x14ac:dyDescent="0.25">
      <x:c r="G29329" s="54"/>
      <x:c r="I29329" s="53"/>
    </x:row>
    <x:row r="29330" spans="1:13" x14ac:dyDescent="0.25">
      <x:c r="G29330" s="54"/>
      <x:c r="I29330" s="53"/>
    </x:row>
    <x:row r="29331" spans="1:13" x14ac:dyDescent="0.25">
      <x:c r="G29331" s="54"/>
      <x:c r="I29331" s="53"/>
    </x:row>
    <x:row r="29332" spans="1:13" x14ac:dyDescent="0.25">
      <x:c r="G29332" s="54"/>
      <x:c r="I29332" s="53"/>
    </x:row>
    <x:row r="29333" spans="1:13" x14ac:dyDescent="0.25">
      <x:c r="G29333" s="54"/>
      <x:c r="I29333" s="53"/>
    </x:row>
    <x:row r="29334" spans="1:13" x14ac:dyDescent="0.25">
      <x:c r="G29334" s="54"/>
      <x:c r="I29334" s="53"/>
    </x:row>
    <x:row r="29335" spans="1:13" x14ac:dyDescent="0.25">
      <x:c r="G29335" s="54"/>
      <x:c r="I29335" s="53"/>
    </x:row>
    <x:row r="29336" spans="1:13" x14ac:dyDescent="0.25">
      <x:c r="G29336" s="54"/>
      <x:c r="I29336" s="53"/>
    </x:row>
    <x:row r="29337" spans="1:13" x14ac:dyDescent="0.25">
      <x:c r="G29337" s="54"/>
      <x:c r="I29337" s="53"/>
    </x:row>
    <x:row r="29338" spans="1:13" x14ac:dyDescent="0.25">
      <x:c r="G29338" s="54"/>
      <x:c r="I29338" s="53"/>
    </x:row>
    <x:row r="29339" spans="1:13" x14ac:dyDescent="0.25">
      <x:c r="G29339" s="54"/>
      <x:c r="I29339" s="53"/>
    </x:row>
    <x:row r="29340" spans="1:13" x14ac:dyDescent="0.25">
      <x:c r="G29340" s="54"/>
      <x:c r="I29340" s="53"/>
    </x:row>
    <x:row r="29341" spans="1:13" x14ac:dyDescent="0.25">
      <x:c r="G29341" s="54"/>
      <x:c r="I29341" s="53"/>
    </x:row>
    <x:row r="29342" spans="1:13" x14ac:dyDescent="0.25">
      <x:c r="G29342" s="54"/>
      <x:c r="I29342" s="53"/>
    </x:row>
    <x:row r="29343" spans="1:13" x14ac:dyDescent="0.25">
      <x:c r="G29343" s="54"/>
      <x:c r="I29343" s="53"/>
    </x:row>
    <x:row r="29344" spans="1:13" x14ac:dyDescent="0.25">
      <x:c r="G29344" s="54"/>
      <x:c r="I29344" s="53"/>
    </x:row>
    <x:row r="29345" spans="1:13" x14ac:dyDescent="0.25">
      <x:c r="G29345" s="54"/>
      <x:c r="I29345" s="53"/>
    </x:row>
    <x:row r="29346" spans="1:13" x14ac:dyDescent="0.25">
      <x:c r="G29346" s="54"/>
      <x:c r="I29346" s="53"/>
    </x:row>
    <x:row r="29347" spans="1:13" x14ac:dyDescent="0.25">
      <x:c r="G29347" s="54"/>
      <x:c r="I29347" s="53"/>
    </x:row>
    <x:row r="29348" spans="1:13" x14ac:dyDescent="0.25">
      <x:c r="G29348" s="54"/>
      <x:c r="I29348" s="53"/>
    </x:row>
    <x:row r="29349" spans="1:13" x14ac:dyDescent="0.25">
      <x:c r="G29349" s="54"/>
      <x:c r="I29349" s="53"/>
    </x:row>
    <x:row r="29350" spans="1:13" x14ac:dyDescent="0.25">
      <x:c r="G29350" s="54"/>
      <x:c r="I29350" s="53"/>
    </x:row>
    <x:row r="29351" spans="1:13" x14ac:dyDescent="0.25">
      <x:c r="G29351" s="54"/>
      <x:c r="I29351" s="53"/>
    </x:row>
    <x:row r="29352" spans="1:13" x14ac:dyDescent="0.25">
      <x:c r="G29352" s="54"/>
      <x:c r="I29352" s="53"/>
    </x:row>
    <x:row r="29353" spans="1:13" x14ac:dyDescent="0.25">
      <x:c r="G29353" s="54"/>
      <x:c r="I29353" s="53"/>
    </x:row>
    <x:row r="29354" spans="1:13" x14ac:dyDescent="0.25">
      <x:c r="G29354" s="54"/>
      <x:c r="I29354" s="53"/>
    </x:row>
    <x:row r="29355" spans="1:13" x14ac:dyDescent="0.25">
      <x:c r="G29355" s="54"/>
      <x:c r="I29355" s="53"/>
    </x:row>
    <x:row r="29356" spans="1:13" x14ac:dyDescent="0.25">
      <x:c r="G29356" s="54"/>
      <x:c r="I29356" s="53"/>
    </x:row>
    <x:row r="29357" spans="1:13" x14ac:dyDescent="0.25">
      <x:c r="G29357" s="54"/>
      <x:c r="I29357" s="53"/>
    </x:row>
    <x:row r="29358" spans="1:13" x14ac:dyDescent="0.25">
      <x:c r="G29358" s="54"/>
      <x:c r="I29358" s="53"/>
    </x:row>
    <x:row r="29359" spans="1:13" x14ac:dyDescent="0.25">
      <x:c r="G29359" s="54"/>
      <x:c r="I29359" s="53"/>
    </x:row>
    <x:row r="29360" spans="1:13" x14ac:dyDescent="0.25">
      <x:c r="G29360" s="54"/>
      <x:c r="I29360" s="53"/>
    </x:row>
    <x:row r="29361" spans="1:13" x14ac:dyDescent="0.25">
      <x:c r="G29361" s="54"/>
      <x:c r="I29361" s="53"/>
    </x:row>
    <x:row r="29362" spans="1:13" x14ac:dyDescent="0.25">
      <x:c r="G29362" s="54"/>
      <x:c r="I29362" s="53"/>
    </x:row>
    <x:row r="29363" spans="1:13" x14ac:dyDescent="0.25">
      <x:c r="G29363" s="54"/>
      <x:c r="I29363" s="53"/>
    </x:row>
    <x:row r="29364" spans="1:13" x14ac:dyDescent="0.25">
      <x:c r="G29364" s="54"/>
      <x:c r="I29364" s="53"/>
    </x:row>
    <x:row r="29365" spans="1:13" x14ac:dyDescent="0.25">
      <x:c r="G29365" s="54"/>
      <x:c r="I29365" s="53"/>
    </x:row>
    <x:row r="29366" spans="1:13" x14ac:dyDescent="0.25">
      <x:c r="G29366" s="54"/>
      <x:c r="I29366" s="53"/>
    </x:row>
    <x:row r="29367" spans="1:13" x14ac:dyDescent="0.25">
      <x:c r="G29367" s="54"/>
      <x:c r="I29367" s="53"/>
    </x:row>
    <x:row r="29368" spans="1:13" x14ac:dyDescent="0.25">
      <x:c r="G29368" s="54"/>
      <x:c r="I29368" s="53"/>
    </x:row>
    <x:row r="29369" spans="1:13" x14ac:dyDescent="0.25">
      <x:c r="I29369" s="53"/>
    </x:row>
    <x:row r="29370" spans="1:13" x14ac:dyDescent="0.25">
      <x:c r="G29370" s="54"/>
      <x:c r="I29370" s="53"/>
    </x:row>
    <x:row r="29371" spans="1:13" x14ac:dyDescent="0.25">
      <x:c r="G29371" s="54"/>
      <x:c r="I29371" s="53"/>
    </x:row>
    <x:row r="29372" spans="1:13" x14ac:dyDescent="0.25">
      <x:c r="G29372" s="54"/>
      <x:c r="I29372" s="53"/>
    </x:row>
    <x:row r="29373" spans="1:13" x14ac:dyDescent="0.25">
      <x:c r="G29373" s="54"/>
      <x:c r="I29373" s="53"/>
    </x:row>
    <x:row r="29374" spans="1:13" x14ac:dyDescent="0.25">
      <x:c r="G29374" s="54"/>
      <x:c r="I29374" s="53"/>
    </x:row>
    <x:row r="29375" spans="1:13" x14ac:dyDescent="0.25">
      <x:c r="G29375" s="54"/>
      <x:c r="I29375" s="53"/>
    </x:row>
    <x:row r="29376" spans="1:13" x14ac:dyDescent="0.25">
      <x:c r="G29376" s="54"/>
      <x:c r="I29376" s="53"/>
    </x:row>
    <x:row r="29377" spans="1:13" x14ac:dyDescent="0.25">
      <x:c r="G29377" s="54"/>
      <x:c r="I29377" s="53"/>
    </x:row>
    <x:row r="29378" spans="1:13" x14ac:dyDescent="0.25">
      <x:c r="G29378" s="54"/>
      <x:c r="I29378" s="53"/>
    </x:row>
    <x:row r="29379" spans="1:13" x14ac:dyDescent="0.25">
      <x:c r="G29379" s="54"/>
      <x:c r="I29379" s="53"/>
    </x:row>
    <x:row r="29380" spans="1:13" x14ac:dyDescent="0.25">
      <x:c r="G29380" s="54"/>
      <x:c r="I29380" s="53"/>
    </x:row>
    <x:row r="29381" spans="1:13" x14ac:dyDescent="0.25">
      <x:c r="G29381" s="54"/>
      <x:c r="I29381" s="53"/>
    </x:row>
    <x:row r="29382" spans="1:13" x14ac:dyDescent="0.25">
      <x:c r="G29382" s="54"/>
      <x:c r="I29382" s="53"/>
    </x:row>
    <x:row r="29383" spans="1:13" x14ac:dyDescent="0.25">
      <x:c r="G29383" s="54"/>
      <x:c r="I29383" s="53"/>
    </x:row>
    <x:row r="29384" spans="1:13" x14ac:dyDescent="0.25">
      <x:c r="G29384" s="54"/>
      <x:c r="I29384" s="53"/>
    </x:row>
    <x:row r="29385" spans="1:13" x14ac:dyDescent="0.25">
      <x:c r="G29385" s="54"/>
      <x:c r="I29385" s="53"/>
    </x:row>
    <x:row r="29386" spans="1:13" x14ac:dyDescent="0.25">
      <x:c r="G29386" s="54"/>
      <x:c r="I29386" s="53"/>
    </x:row>
    <x:row r="29387" spans="1:13" x14ac:dyDescent="0.25">
      <x:c r="G29387" s="54"/>
      <x:c r="I29387" s="53"/>
    </x:row>
    <x:row r="29388" spans="1:13" x14ac:dyDescent="0.25">
      <x:c r="G29388" s="54"/>
      <x:c r="I29388" s="53"/>
    </x:row>
    <x:row r="29389" spans="1:13" x14ac:dyDescent="0.25">
      <x:c r="G29389" s="54"/>
      <x:c r="I29389" s="53"/>
    </x:row>
    <x:row r="29390" spans="1:13" x14ac:dyDescent="0.25">
      <x:c r="G29390" s="54"/>
      <x:c r="I29390" s="53"/>
    </x:row>
    <x:row r="29391" spans="1:13" x14ac:dyDescent="0.25">
      <x:c r="G29391" s="54"/>
      <x:c r="I29391" s="53"/>
    </x:row>
    <x:row r="29392" spans="1:13" x14ac:dyDescent="0.25">
      <x:c r="G29392" s="54"/>
      <x:c r="I29392" s="53"/>
    </x:row>
    <x:row r="29393" spans="1:13" x14ac:dyDescent="0.25">
      <x:c r="G29393" s="54"/>
      <x:c r="I29393" s="53"/>
    </x:row>
    <x:row r="29394" spans="1:13" x14ac:dyDescent="0.25">
      <x:c r="G29394" s="54"/>
      <x:c r="I29394" s="53"/>
    </x:row>
    <x:row r="29395" spans="1:13" x14ac:dyDescent="0.25">
      <x:c r="G29395" s="54"/>
      <x:c r="I29395" s="53"/>
    </x:row>
    <x:row r="29396" spans="1:13" x14ac:dyDescent="0.25">
      <x:c r="G29396" s="54"/>
      <x:c r="I29396" s="53"/>
    </x:row>
    <x:row r="29397" spans="1:13" x14ac:dyDescent="0.25">
      <x:c r="G29397" s="54"/>
      <x:c r="I29397" s="53"/>
    </x:row>
    <x:row r="29398" spans="1:13" x14ac:dyDescent="0.25">
      <x:c r="G29398" s="54"/>
      <x:c r="I29398" s="53"/>
    </x:row>
    <x:row r="29399" spans="1:13" x14ac:dyDescent="0.25">
      <x:c r="G29399" s="54"/>
      <x:c r="I29399" s="53"/>
    </x:row>
    <x:row r="29400" spans="1:13" x14ac:dyDescent="0.25">
      <x:c r="G29400" s="54"/>
      <x:c r="I29400" s="53"/>
    </x:row>
    <x:row r="29401" spans="1:13" x14ac:dyDescent="0.25">
      <x:c r="G29401" s="54"/>
      <x:c r="I29401" s="53"/>
    </x:row>
    <x:row r="29402" spans="1:13" x14ac:dyDescent="0.25">
      <x:c r="G29402" s="54"/>
      <x:c r="I29402" s="53"/>
    </x:row>
    <x:row r="29403" spans="1:13" x14ac:dyDescent="0.25">
      <x:c r="G29403" s="54"/>
      <x:c r="I29403" s="53"/>
    </x:row>
    <x:row r="29404" spans="1:13" x14ac:dyDescent="0.25">
      <x:c r="G29404" s="54"/>
      <x:c r="I29404" s="53"/>
    </x:row>
    <x:row r="29405" spans="1:13" x14ac:dyDescent="0.25">
      <x:c r="G29405" s="54"/>
      <x:c r="I29405" s="53"/>
    </x:row>
    <x:row r="29406" spans="1:13" x14ac:dyDescent="0.25">
      <x:c r="G29406" s="54"/>
      <x:c r="I29406" s="53"/>
    </x:row>
    <x:row r="29407" spans="1:13" x14ac:dyDescent="0.25">
      <x:c r="G29407" s="54"/>
      <x:c r="I29407" s="53"/>
    </x:row>
    <x:row r="29408" spans="1:13" x14ac:dyDescent="0.25">
      <x:c r="G29408" s="54"/>
      <x:c r="I29408" s="53"/>
    </x:row>
    <x:row r="29409" spans="1:13" x14ac:dyDescent="0.25">
      <x:c r="G29409" s="54"/>
      <x:c r="I29409" s="53"/>
    </x:row>
    <x:row r="29410" spans="1:13" x14ac:dyDescent="0.25">
      <x:c r="G29410" s="54"/>
      <x:c r="I29410" s="53"/>
    </x:row>
    <x:row r="29411" spans="1:13" x14ac:dyDescent="0.25">
      <x:c r="G29411" s="54"/>
      <x:c r="I29411" s="53"/>
    </x:row>
    <x:row r="29412" spans="1:13" x14ac:dyDescent="0.25">
      <x:c r="G29412" s="54"/>
      <x:c r="I29412" s="53"/>
    </x:row>
    <x:row r="29413" spans="1:13" x14ac:dyDescent="0.25">
      <x:c r="G29413" s="54"/>
      <x:c r="I29413" s="53"/>
    </x:row>
    <x:row r="29414" spans="1:13" x14ac:dyDescent="0.25">
      <x:c r="G29414" s="54"/>
      <x:c r="I29414" s="53"/>
    </x:row>
    <x:row r="29415" spans="1:13" x14ac:dyDescent="0.25">
      <x:c r="G29415" s="54"/>
      <x:c r="I29415" s="53"/>
    </x:row>
    <x:row r="29416" spans="1:13" x14ac:dyDescent="0.25">
      <x:c r="G29416" s="54"/>
      <x:c r="I29416" s="53"/>
    </x:row>
    <x:row r="29417" spans="1:13" x14ac:dyDescent="0.25">
      <x:c r="G29417" s="54"/>
      <x:c r="I29417" s="53"/>
    </x:row>
    <x:row r="29418" spans="1:13" x14ac:dyDescent="0.25">
      <x:c r="G29418" s="54"/>
      <x:c r="I29418" s="53"/>
    </x:row>
    <x:row r="29419" spans="1:13" x14ac:dyDescent="0.25">
      <x:c r="G29419" s="54"/>
      <x:c r="I29419" s="53"/>
    </x:row>
    <x:row r="29420" spans="1:13" x14ac:dyDescent="0.25">
      <x:c r="G29420" s="54"/>
      <x:c r="I29420" s="53"/>
    </x:row>
    <x:row r="29421" spans="1:13" x14ac:dyDescent="0.25">
      <x:c r="I29421" s="53"/>
    </x:row>
    <x:row r="29422" spans="1:13" x14ac:dyDescent="0.25">
      <x:c r="G29422" s="54"/>
      <x:c r="I29422" s="53"/>
    </x:row>
    <x:row r="29423" spans="1:13" x14ac:dyDescent="0.25">
      <x:c r="G29423" s="54"/>
      <x:c r="I29423" s="53"/>
    </x:row>
    <x:row r="29424" spans="1:13" x14ac:dyDescent="0.25">
      <x:c r="G29424" s="54"/>
      <x:c r="I29424" s="53"/>
    </x:row>
    <x:row r="29425" spans="1:13" x14ac:dyDescent="0.25">
      <x:c r="G29425" s="54"/>
      <x:c r="I29425" s="53"/>
    </x:row>
    <x:row r="29426" spans="1:13" x14ac:dyDescent="0.25">
      <x:c r="G29426" s="54"/>
      <x:c r="I29426" s="53"/>
    </x:row>
    <x:row r="29427" spans="1:13" x14ac:dyDescent="0.25">
      <x:c r="G29427" s="54"/>
      <x:c r="I29427" s="53"/>
    </x:row>
    <x:row r="29428" spans="1:13" x14ac:dyDescent="0.25">
      <x:c r="G29428" s="54"/>
      <x:c r="I29428" s="53"/>
    </x:row>
    <x:row r="29429" spans="1:13" x14ac:dyDescent="0.25">
      <x:c r="G29429" s="54"/>
      <x:c r="I29429" s="53"/>
    </x:row>
    <x:row r="29430" spans="1:13" x14ac:dyDescent="0.25">
      <x:c r="G29430" s="54"/>
      <x:c r="I29430" s="53"/>
    </x:row>
    <x:row r="29431" spans="1:13" x14ac:dyDescent="0.25">
      <x:c r="G29431" s="54"/>
      <x:c r="I29431" s="53"/>
    </x:row>
    <x:row r="29432" spans="1:13" x14ac:dyDescent="0.25">
      <x:c r="G29432" s="54"/>
      <x:c r="I29432" s="53"/>
    </x:row>
    <x:row r="29433" spans="1:13" x14ac:dyDescent="0.25">
      <x:c r="G29433" s="54"/>
      <x:c r="I29433" s="53"/>
    </x:row>
    <x:row r="29434" spans="1:13" x14ac:dyDescent="0.25">
      <x:c r="G29434" s="54"/>
      <x:c r="I29434" s="53"/>
    </x:row>
    <x:row r="29435" spans="1:13" x14ac:dyDescent="0.25">
      <x:c r="G29435" s="54"/>
      <x:c r="I29435" s="53"/>
    </x:row>
    <x:row r="29436" spans="1:13" x14ac:dyDescent="0.25">
      <x:c r="G29436" s="54"/>
      <x:c r="I29436" s="53"/>
    </x:row>
    <x:row r="29437" spans="1:13" x14ac:dyDescent="0.25">
      <x:c r="G29437" s="54"/>
      <x:c r="I29437" s="53"/>
    </x:row>
    <x:row r="29438" spans="1:13" x14ac:dyDescent="0.25">
      <x:c r="G29438" s="54"/>
      <x:c r="I29438" s="53"/>
    </x:row>
    <x:row r="29439" spans="1:13" x14ac:dyDescent="0.25">
      <x:c r="G29439" s="54"/>
      <x:c r="I29439" s="53"/>
    </x:row>
    <x:row r="29440" spans="1:13" x14ac:dyDescent="0.25">
      <x:c r="G29440" s="54"/>
      <x:c r="I29440" s="53"/>
    </x:row>
    <x:row r="29441" spans="1:13" x14ac:dyDescent="0.25">
      <x:c r="G29441" s="54"/>
      <x:c r="I29441" s="53"/>
    </x:row>
    <x:row r="29442" spans="1:13" x14ac:dyDescent="0.25">
      <x:c r="G29442" s="54"/>
      <x:c r="I29442" s="53"/>
    </x:row>
    <x:row r="29443" spans="1:13" x14ac:dyDescent="0.25">
      <x:c r="G29443" s="54"/>
      <x:c r="I29443" s="53"/>
    </x:row>
    <x:row r="29444" spans="1:13" x14ac:dyDescent="0.25">
      <x:c r="G29444" s="54"/>
      <x:c r="I29444" s="53"/>
    </x:row>
    <x:row r="29445" spans="1:13" x14ac:dyDescent="0.25">
      <x:c r="G29445" s="54"/>
      <x:c r="I29445" s="53"/>
    </x:row>
    <x:row r="29446" spans="1:13" x14ac:dyDescent="0.25">
      <x:c r="G29446" s="54"/>
      <x:c r="I29446" s="53"/>
    </x:row>
    <x:row r="29447" spans="1:13" x14ac:dyDescent="0.25">
      <x:c r="G29447" s="54"/>
      <x:c r="I29447" s="53"/>
    </x:row>
    <x:row r="29448" spans="1:13" x14ac:dyDescent="0.25">
      <x:c r="G29448" s="54"/>
      <x:c r="I29448" s="53"/>
    </x:row>
    <x:row r="29449" spans="1:13" x14ac:dyDescent="0.25">
      <x:c r="G29449" s="54"/>
      <x:c r="I29449" s="53"/>
    </x:row>
    <x:row r="29450" spans="1:13" x14ac:dyDescent="0.25">
      <x:c r="G29450" s="54"/>
      <x:c r="I29450" s="53"/>
    </x:row>
    <x:row r="29451" spans="1:13" x14ac:dyDescent="0.25">
      <x:c r="G29451" s="54"/>
      <x:c r="I29451" s="53"/>
    </x:row>
    <x:row r="29452" spans="1:13" x14ac:dyDescent="0.25">
      <x:c r="G29452" s="54"/>
      <x:c r="I29452" s="53"/>
    </x:row>
    <x:row r="29453" spans="1:13" x14ac:dyDescent="0.25">
      <x:c r="G29453" s="54"/>
      <x:c r="I29453" s="53"/>
    </x:row>
    <x:row r="29454" spans="1:13" x14ac:dyDescent="0.25">
      <x:c r="G29454" s="54"/>
      <x:c r="I29454" s="53"/>
    </x:row>
    <x:row r="29455" spans="1:13" x14ac:dyDescent="0.25">
      <x:c r="G29455" s="54"/>
      <x:c r="I29455" s="53"/>
    </x:row>
    <x:row r="29456" spans="1:13" x14ac:dyDescent="0.25">
      <x:c r="G29456" s="54"/>
      <x:c r="I29456" s="53"/>
    </x:row>
    <x:row r="29457" spans="1:13" x14ac:dyDescent="0.25">
      <x:c r="G29457" s="54"/>
      <x:c r="I29457" s="53"/>
    </x:row>
    <x:row r="29458" spans="1:13" x14ac:dyDescent="0.25">
      <x:c r="G29458" s="54"/>
      <x:c r="I29458" s="53"/>
    </x:row>
    <x:row r="29459" spans="1:13" x14ac:dyDescent="0.25">
      <x:c r="G29459" s="54"/>
      <x:c r="I29459" s="53"/>
    </x:row>
    <x:row r="29460" spans="1:13" x14ac:dyDescent="0.25">
      <x:c r="G29460" s="54"/>
      <x:c r="I29460" s="53"/>
    </x:row>
    <x:row r="29461" spans="1:13" x14ac:dyDescent="0.25">
      <x:c r="G29461" s="54"/>
      <x:c r="I29461" s="53"/>
    </x:row>
    <x:row r="29462" spans="1:13" x14ac:dyDescent="0.25">
      <x:c r="G29462" s="54"/>
      <x:c r="I29462" s="53"/>
    </x:row>
    <x:row r="29463" spans="1:13" x14ac:dyDescent="0.25">
      <x:c r="G29463" s="54"/>
      <x:c r="I29463" s="53"/>
    </x:row>
    <x:row r="29464" spans="1:13" x14ac:dyDescent="0.25">
      <x:c r="G29464" s="54"/>
      <x:c r="I29464" s="53"/>
    </x:row>
    <x:row r="29465" spans="1:13" x14ac:dyDescent="0.25">
      <x:c r="G29465" s="54"/>
      <x:c r="I29465" s="53"/>
    </x:row>
    <x:row r="29466" spans="1:13" x14ac:dyDescent="0.25">
      <x:c r="G29466" s="54"/>
      <x:c r="I29466" s="53"/>
    </x:row>
    <x:row r="29467" spans="1:13" x14ac:dyDescent="0.25">
      <x:c r="G29467" s="54"/>
      <x:c r="I29467" s="53"/>
    </x:row>
    <x:row r="29468" spans="1:13" x14ac:dyDescent="0.25">
      <x:c r="G29468" s="54"/>
      <x:c r="I29468" s="53"/>
    </x:row>
    <x:row r="29469" spans="1:13" x14ac:dyDescent="0.25">
      <x:c r="G29469" s="54"/>
      <x:c r="I29469" s="53"/>
    </x:row>
    <x:row r="29470" spans="1:13" x14ac:dyDescent="0.25">
      <x:c r="G29470" s="54"/>
      <x:c r="I29470" s="53"/>
    </x:row>
    <x:row r="29471" spans="1:13" x14ac:dyDescent="0.25">
      <x:c r="G29471" s="54"/>
      <x:c r="I29471" s="53"/>
    </x:row>
    <x:row r="29472" spans="1:13" x14ac:dyDescent="0.25">
      <x:c r="G29472" s="54"/>
      <x:c r="I29472" s="53"/>
    </x:row>
    <x:row r="29473" spans="1:13" x14ac:dyDescent="0.25">
      <x:c r="G29473" s="54"/>
      <x:c r="I29473" s="53"/>
    </x:row>
    <x:row r="29474" spans="1:13" x14ac:dyDescent="0.25">
      <x:c r="G29474" s="54"/>
      <x:c r="I29474" s="53"/>
    </x:row>
    <x:row r="29475" spans="1:13" x14ac:dyDescent="0.25">
      <x:c r="G29475" s="54"/>
      <x:c r="I29475" s="53"/>
    </x:row>
    <x:row r="29476" spans="1:13" x14ac:dyDescent="0.25">
      <x:c r="G29476" s="54"/>
      <x:c r="I29476" s="53"/>
    </x:row>
    <x:row r="29477" spans="1:13" x14ac:dyDescent="0.25">
      <x:c r="G29477" s="54"/>
      <x:c r="I29477" s="53"/>
    </x:row>
    <x:row r="29478" spans="1:13" x14ac:dyDescent="0.25">
      <x:c r="G29478" s="54"/>
      <x:c r="I29478" s="53"/>
    </x:row>
    <x:row r="29479" spans="1:13" x14ac:dyDescent="0.25">
      <x:c r="G29479" s="54"/>
      <x:c r="I29479" s="53"/>
    </x:row>
    <x:row r="29480" spans="1:13" x14ac:dyDescent="0.25">
      <x:c r="G29480" s="54"/>
      <x:c r="I29480" s="53"/>
    </x:row>
    <x:row r="29481" spans="1:13" x14ac:dyDescent="0.25">
      <x:c r="G29481" s="54"/>
      <x:c r="I29481" s="53"/>
    </x:row>
    <x:row r="29482" spans="1:13" x14ac:dyDescent="0.25">
      <x:c r="G29482" s="54"/>
      <x:c r="I29482" s="53"/>
    </x:row>
    <x:row r="29483" spans="1:13" x14ac:dyDescent="0.25">
      <x:c r="G29483" s="54"/>
      <x:c r="I29483" s="53"/>
    </x:row>
    <x:row r="29484" spans="1:13" x14ac:dyDescent="0.25">
      <x:c r="G29484" s="54"/>
      <x:c r="I29484" s="53"/>
    </x:row>
    <x:row r="29485" spans="1:13" x14ac:dyDescent="0.25">
      <x:c r="G29485" s="54"/>
      <x:c r="I29485" s="53"/>
    </x:row>
    <x:row r="29486" spans="1:13" x14ac:dyDescent="0.25">
      <x:c r="G29486" s="54"/>
      <x:c r="I29486" s="53"/>
    </x:row>
    <x:row r="29487" spans="1:13" x14ac:dyDescent="0.25">
      <x:c r="G29487" s="54"/>
      <x:c r="I29487" s="53"/>
    </x:row>
    <x:row r="29488" spans="1:13" x14ac:dyDescent="0.25">
      <x:c r="G29488" s="54"/>
      <x:c r="I29488" s="53"/>
    </x:row>
    <x:row r="29489" spans="1:13" x14ac:dyDescent="0.25">
      <x:c r="G29489" s="54"/>
      <x:c r="I29489" s="53"/>
    </x:row>
    <x:row r="29490" spans="1:13" x14ac:dyDescent="0.25">
      <x:c r="G29490" s="54"/>
      <x:c r="I29490" s="53"/>
    </x:row>
    <x:row r="29491" spans="1:13" x14ac:dyDescent="0.25">
      <x:c r="G29491" s="54"/>
      <x:c r="I29491" s="53"/>
    </x:row>
    <x:row r="29492" spans="1:13" x14ac:dyDescent="0.25">
      <x:c r="G29492" s="54"/>
      <x:c r="I29492" s="53"/>
    </x:row>
    <x:row r="29493" spans="1:13" x14ac:dyDescent="0.25">
      <x:c r="G29493" s="54"/>
      <x:c r="I29493" s="53"/>
    </x:row>
    <x:row r="29494" spans="1:13" x14ac:dyDescent="0.25">
      <x:c r="G29494" s="54"/>
      <x:c r="I29494" s="53"/>
    </x:row>
    <x:row r="29495" spans="1:13" x14ac:dyDescent="0.25">
      <x:c r="G29495" s="54"/>
      <x:c r="I29495" s="53"/>
    </x:row>
    <x:row r="29496" spans="1:13" x14ac:dyDescent="0.25">
      <x:c r="G29496" s="54"/>
      <x:c r="I29496" s="53"/>
    </x:row>
    <x:row r="29497" spans="1:13" x14ac:dyDescent="0.25">
      <x:c r="G29497" s="54"/>
      <x:c r="I29497" s="53"/>
    </x:row>
    <x:row r="29498" spans="1:13" x14ac:dyDescent="0.25">
      <x:c r="G29498" s="54"/>
      <x:c r="I29498" s="53"/>
    </x:row>
    <x:row r="29499" spans="1:13" x14ac:dyDescent="0.25">
      <x:c r="G29499" s="54"/>
      <x:c r="I29499" s="53"/>
    </x:row>
    <x:row r="29500" spans="1:13" x14ac:dyDescent="0.25">
      <x:c r="G29500" s="54"/>
      <x:c r="I29500" s="53"/>
    </x:row>
    <x:row r="29501" spans="1:13" x14ac:dyDescent="0.25">
      <x:c r="G29501" s="54"/>
      <x:c r="I29501" s="53"/>
    </x:row>
    <x:row r="29502" spans="1:13" x14ac:dyDescent="0.25">
      <x:c r="G29502" s="54"/>
      <x:c r="I29502" s="53"/>
    </x:row>
    <x:row r="29503" spans="1:13" x14ac:dyDescent="0.25">
      <x:c r="G29503" s="54"/>
      <x:c r="I29503" s="53"/>
    </x:row>
    <x:row r="29504" spans="1:13" x14ac:dyDescent="0.25">
      <x:c r="G29504" s="54"/>
      <x:c r="I29504" s="53"/>
    </x:row>
    <x:row r="29505" spans="1:13" x14ac:dyDescent="0.25">
      <x:c r="G29505" s="54"/>
      <x:c r="I29505" s="53"/>
    </x:row>
    <x:row r="29506" spans="1:13" x14ac:dyDescent="0.25">
      <x:c r="G29506" s="54"/>
      <x:c r="I29506" s="53"/>
    </x:row>
    <x:row r="29507" spans="1:13" x14ac:dyDescent="0.25">
      <x:c r="G29507" s="54"/>
      <x:c r="I29507" s="53"/>
    </x:row>
    <x:row r="29508" spans="1:13" x14ac:dyDescent="0.25">
      <x:c r="G29508" s="54"/>
      <x:c r="I29508" s="53"/>
    </x:row>
    <x:row r="29509" spans="1:13" x14ac:dyDescent="0.25">
      <x:c r="G29509" s="54"/>
      <x:c r="I29509" s="53"/>
    </x:row>
    <x:row r="29510" spans="1:13" x14ac:dyDescent="0.25">
      <x:c r="G29510" s="54"/>
      <x:c r="I29510" s="53"/>
    </x:row>
    <x:row r="29511" spans="1:13" x14ac:dyDescent="0.25">
      <x:c r="G29511" s="54"/>
      <x:c r="I29511" s="53"/>
    </x:row>
    <x:row r="29512" spans="1:13" x14ac:dyDescent="0.25">
      <x:c r="G29512" s="54"/>
      <x:c r="I29512" s="53"/>
    </x:row>
    <x:row r="29513" spans="1:13" x14ac:dyDescent="0.25">
      <x:c r="G29513" s="54"/>
      <x:c r="I29513" s="53"/>
    </x:row>
    <x:row r="29514" spans="1:13" x14ac:dyDescent="0.25">
      <x:c r="G29514" s="54"/>
      <x:c r="I29514" s="53"/>
    </x:row>
    <x:row r="29515" spans="1:13" x14ac:dyDescent="0.25">
      <x:c r="G29515" s="54"/>
      <x:c r="I29515" s="53"/>
    </x:row>
    <x:row r="29516" spans="1:13" x14ac:dyDescent="0.25">
      <x:c r="G29516" s="54"/>
      <x:c r="I29516" s="53"/>
    </x:row>
    <x:row r="29517" spans="1:13" x14ac:dyDescent="0.25">
      <x:c r="G29517" s="54"/>
      <x:c r="I29517" s="53"/>
    </x:row>
    <x:row r="29518" spans="1:13" x14ac:dyDescent="0.25">
      <x:c r="G29518" s="54"/>
      <x:c r="I29518" s="53"/>
    </x:row>
    <x:row r="29519" spans="1:13" x14ac:dyDescent="0.25">
      <x:c r="G29519" s="54"/>
      <x:c r="I29519" s="53"/>
    </x:row>
    <x:row r="29520" spans="1:13" x14ac:dyDescent="0.25">
      <x:c r="I29520" s="53"/>
    </x:row>
    <x:row r="29521" spans="1:13" x14ac:dyDescent="0.25">
      <x:c r="G29521" s="54"/>
      <x:c r="I29521" s="53"/>
    </x:row>
    <x:row r="29522" spans="1:13" x14ac:dyDescent="0.25">
      <x:c r="G29522" s="54"/>
      <x:c r="I29522" s="53"/>
    </x:row>
    <x:row r="29523" spans="1:13" x14ac:dyDescent="0.25">
      <x:c r="G29523" s="54"/>
      <x:c r="I29523" s="53"/>
    </x:row>
    <x:row r="29524" spans="1:13" x14ac:dyDescent="0.25">
      <x:c r="G29524" s="54"/>
      <x:c r="I29524" s="53"/>
    </x:row>
    <x:row r="29525" spans="1:13" x14ac:dyDescent="0.25">
      <x:c r="G29525" s="54"/>
      <x:c r="I29525" s="53"/>
    </x:row>
    <x:row r="29526" spans="1:13" x14ac:dyDescent="0.25">
      <x:c r="G29526" s="54"/>
      <x:c r="I29526" s="53"/>
    </x:row>
    <x:row r="29527" spans="1:13" x14ac:dyDescent="0.25">
      <x:c r="G29527" s="54"/>
      <x:c r="I29527" s="53"/>
    </x:row>
    <x:row r="29528" spans="1:13" x14ac:dyDescent="0.25">
      <x:c r="G29528" s="54"/>
      <x:c r="I29528" s="53"/>
    </x:row>
    <x:row r="29529" spans="1:13" x14ac:dyDescent="0.25">
      <x:c r="G29529" s="54"/>
      <x:c r="I29529" s="53"/>
    </x:row>
    <x:row r="29530" spans="1:13" x14ac:dyDescent="0.25">
      <x:c r="G29530" s="54"/>
      <x:c r="I29530" s="53"/>
    </x:row>
    <x:row r="29531" spans="1:13" x14ac:dyDescent="0.25">
      <x:c r="G29531" s="54"/>
      <x:c r="I29531" s="53"/>
    </x:row>
    <x:row r="29532" spans="1:13" x14ac:dyDescent="0.25">
      <x:c r="G29532" s="54"/>
      <x:c r="I29532" s="53"/>
    </x:row>
    <x:row r="29533" spans="1:13" x14ac:dyDescent="0.25">
      <x:c r="G29533" s="54"/>
      <x:c r="I29533" s="53"/>
    </x:row>
    <x:row r="29534" spans="1:13" x14ac:dyDescent="0.25">
      <x:c r="G29534" s="54"/>
      <x:c r="I29534" s="53"/>
    </x:row>
    <x:row r="29535" spans="1:13" x14ac:dyDescent="0.25">
      <x:c r="G29535" s="54"/>
      <x:c r="I29535" s="53"/>
    </x:row>
    <x:row r="29536" spans="1:13" x14ac:dyDescent="0.25">
      <x:c r="G29536" s="54"/>
      <x:c r="I29536" s="53"/>
    </x:row>
    <x:row r="29537" spans="1:13" x14ac:dyDescent="0.25">
      <x:c r="G29537" s="54"/>
      <x:c r="I29537" s="53"/>
    </x:row>
    <x:row r="29538" spans="1:13" x14ac:dyDescent="0.25">
      <x:c r="G29538" s="54"/>
      <x:c r="I29538" s="53"/>
    </x:row>
    <x:row r="29539" spans="1:13" x14ac:dyDescent="0.25">
      <x:c r="G29539" s="54"/>
      <x:c r="I29539" s="53"/>
    </x:row>
    <x:row r="29540" spans="1:13" x14ac:dyDescent="0.25">
      <x:c r="G29540" s="54"/>
      <x:c r="I29540" s="53"/>
    </x:row>
    <x:row r="29541" spans="1:13" x14ac:dyDescent="0.25">
      <x:c r="G29541" s="54"/>
      <x:c r="I29541" s="53"/>
    </x:row>
    <x:row r="29542" spans="1:13" x14ac:dyDescent="0.25">
      <x:c r="G29542" s="54"/>
      <x:c r="I29542" s="53"/>
    </x:row>
    <x:row r="29543" spans="1:13" x14ac:dyDescent="0.25">
      <x:c r="G29543" s="54"/>
      <x:c r="I29543" s="53"/>
    </x:row>
    <x:row r="29544" spans="1:13" x14ac:dyDescent="0.25">
      <x:c r="G29544" s="54"/>
      <x:c r="I29544" s="53"/>
    </x:row>
    <x:row r="29545" spans="1:13" x14ac:dyDescent="0.25">
      <x:c r="G29545" s="54"/>
      <x:c r="I29545" s="53"/>
    </x:row>
    <x:row r="29546" spans="1:13" x14ac:dyDescent="0.25">
      <x:c r="G29546" s="54"/>
      <x:c r="I29546" s="53"/>
    </x:row>
    <x:row r="29547" spans="1:13" x14ac:dyDescent="0.25">
      <x:c r="G29547" s="54"/>
      <x:c r="I29547" s="53"/>
    </x:row>
    <x:row r="29548" spans="1:13" x14ac:dyDescent="0.25">
      <x:c r="G29548" s="54"/>
      <x:c r="I29548" s="53"/>
    </x:row>
    <x:row r="29549" spans="1:13" x14ac:dyDescent="0.25">
      <x:c r="G29549" s="54"/>
      <x:c r="I29549" s="53"/>
    </x:row>
    <x:row r="29550" spans="1:13" x14ac:dyDescent="0.25">
      <x:c r="G29550" s="54"/>
      <x:c r="I29550" s="53"/>
    </x:row>
    <x:row r="29551" spans="1:13" x14ac:dyDescent="0.25">
      <x:c r="G29551" s="54"/>
      <x:c r="I29551" s="53"/>
    </x:row>
    <x:row r="29552" spans="1:13" x14ac:dyDescent="0.25">
      <x:c r="G29552" s="54"/>
      <x:c r="I29552" s="53"/>
    </x:row>
    <x:row r="29553" spans="1:13" x14ac:dyDescent="0.25">
      <x:c r="G29553" s="54"/>
      <x:c r="I29553" s="53"/>
    </x:row>
    <x:row r="29554" spans="1:13" x14ac:dyDescent="0.25">
      <x:c r="G29554" s="54"/>
      <x:c r="I29554" s="53"/>
    </x:row>
    <x:row r="29555" spans="1:13" x14ac:dyDescent="0.25">
      <x:c r="G29555" s="54"/>
      <x:c r="I29555" s="53"/>
    </x:row>
    <x:row r="29556" spans="1:13" x14ac:dyDescent="0.25">
      <x:c r="G29556" s="54"/>
      <x:c r="I29556" s="53"/>
    </x:row>
    <x:row r="29557" spans="1:13" x14ac:dyDescent="0.25">
      <x:c r="G29557" s="54"/>
      <x:c r="I29557" s="53"/>
    </x:row>
    <x:row r="29558" spans="1:13" x14ac:dyDescent="0.25">
      <x:c r="G29558" s="54"/>
      <x:c r="I29558" s="53"/>
    </x:row>
    <x:row r="29559" spans="1:13" x14ac:dyDescent="0.25">
      <x:c r="G29559" s="54"/>
      <x:c r="I29559" s="53"/>
    </x:row>
    <x:row r="29560" spans="1:13" x14ac:dyDescent="0.25">
      <x:c r="G29560" s="54"/>
      <x:c r="I29560" s="53"/>
    </x:row>
    <x:row r="29561" spans="1:13" x14ac:dyDescent="0.25">
      <x:c r="G29561" s="54"/>
      <x:c r="I29561" s="53"/>
    </x:row>
    <x:row r="29562" spans="1:13" x14ac:dyDescent="0.25">
      <x:c r="G29562" s="54"/>
      <x:c r="I29562" s="53"/>
    </x:row>
    <x:row r="29563" spans="1:13" x14ac:dyDescent="0.25">
      <x:c r="G29563" s="54"/>
      <x:c r="I29563" s="53"/>
    </x:row>
    <x:row r="29564" spans="1:13" x14ac:dyDescent="0.25">
      <x:c r="G29564" s="54"/>
      <x:c r="I29564" s="53"/>
    </x:row>
    <x:row r="29565" spans="1:13" x14ac:dyDescent="0.25">
      <x:c r="G29565" s="54"/>
      <x:c r="I29565" s="53"/>
    </x:row>
    <x:row r="29566" spans="1:13" x14ac:dyDescent="0.25">
      <x:c r="G29566" s="54"/>
      <x:c r="I29566" s="53"/>
    </x:row>
    <x:row r="29567" spans="1:13" x14ac:dyDescent="0.25">
      <x:c r="G29567" s="54"/>
      <x:c r="I29567" s="53"/>
    </x:row>
    <x:row r="29568" spans="1:13" x14ac:dyDescent="0.25">
      <x:c r="G29568" s="54"/>
      <x:c r="I29568" s="53"/>
    </x:row>
    <x:row r="29569" spans="1:13" x14ac:dyDescent="0.25">
      <x:c r="G29569" s="54"/>
      <x:c r="I29569" s="53"/>
    </x:row>
    <x:row r="29570" spans="1:13" x14ac:dyDescent="0.25">
      <x:c r="I29570" s="53"/>
    </x:row>
    <x:row r="29571" spans="1:13" x14ac:dyDescent="0.25">
      <x:c r="G29571" s="54"/>
      <x:c r="I29571" s="53"/>
    </x:row>
    <x:row r="29572" spans="1:13" x14ac:dyDescent="0.25">
      <x:c r="G29572" s="54"/>
      <x:c r="I29572" s="53"/>
    </x:row>
    <x:row r="29573" spans="1:13" x14ac:dyDescent="0.25">
      <x:c r="G29573" s="54"/>
      <x:c r="I29573" s="53"/>
    </x:row>
    <x:row r="29574" spans="1:13" x14ac:dyDescent="0.25">
      <x:c r="G29574" s="54"/>
      <x:c r="I29574" s="53"/>
    </x:row>
    <x:row r="29575" spans="1:13" x14ac:dyDescent="0.25">
      <x:c r="I29575" s="53"/>
    </x:row>
    <x:row r="29576" spans="1:13" x14ac:dyDescent="0.25">
      <x:c r="G29576" s="54"/>
      <x:c r="I29576" s="53"/>
    </x:row>
    <x:row r="29577" spans="1:13" x14ac:dyDescent="0.25">
      <x:c r="I29577" s="53"/>
    </x:row>
    <x:row r="29578" spans="1:13" x14ac:dyDescent="0.25">
      <x:c r="G29578" s="54"/>
      <x:c r="I29578" s="53"/>
    </x:row>
    <x:row r="29579" spans="1:13" x14ac:dyDescent="0.25">
      <x:c r="G29579" s="54"/>
      <x:c r="I29579" s="53"/>
    </x:row>
    <x:row r="29580" spans="1:13" x14ac:dyDescent="0.25">
      <x:c r="G29580" s="54"/>
      <x:c r="I29580" s="53"/>
    </x:row>
    <x:row r="29581" spans="1:13" x14ac:dyDescent="0.25">
      <x:c r="G29581" s="54"/>
      <x:c r="I29581" s="53"/>
    </x:row>
    <x:row r="29582" spans="1:13" x14ac:dyDescent="0.25">
      <x:c r="G29582" s="54"/>
      <x:c r="I29582" s="53"/>
    </x:row>
    <x:row r="29583" spans="1:13" x14ac:dyDescent="0.25">
      <x:c r="G29583" s="54"/>
      <x:c r="I29583" s="53"/>
    </x:row>
    <x:row r="29584" spans="1:13" x14ac:dyDescent="0.25">
      <x:c r="G29584" s="54"/>
      <x:c r="I29584" s="53"/>
    </x:row>
    <x:row r="29585" spans="1:13" x14ac:dyDescent="0.25">
      <x:c r="G29585" s="54"/>
      <x:c r="I29585" s="53"/>
    </x:row>
    <x:row r="29586" spans="1:13" x14ac:dyDescent="0.25">
      <x:c r="G29586" s="54"/>
      <x:c r="I29586" s="53"/>
    </x:row>
    <x:row r="29587" spans="1:13" x14ac:dyDescent="0.25">
      <x:c r="G29587" s="54"/>
      <x:c r="I29587" s="53"/>
    </x:row>
    <x:row r="29588" spans="1:13" x14ac:dyDescent="0.25">
      <x:c r="G29588" s="54"/>
      <x:c r="I29588" s="53"/>
    </x:row>
    <x:row r="29589" spans="1:13" x14ac:dyDescent="0.25">
      <x:c r="G29589" s="54"/>
      <x:c r="I29589" s="53"/>
    </x:row>
    <x:row r="29590" spans="1:13" x14ac:dyDescent="0.25">
      <x:c r="G29590" s="54"/>
      <x:c r="I29590" s="53"/>
    </x:row>
    <x:row r="29591" spans="1:13" x14ac:dyDescent="0.25">
      <x:c r="G29591" s="54"/>
      <x:c r="I29591" s="53"/>
    </x:row>
    <x:row r="29592" spans="1:13" x14ac:dyDescent="0.25">
      <x:c r="G29592" s="54"/>
      <x:c r="I29592" s="53"/>
    </x:row>
    <x:row r="29593" spans="1:13" x14ac:dyDescent="0.25">
      <x:c r="G29593" s="54"/>
      <x:c r="I29593" s="53"/>
    </x:row>
    <x:row r="29594" spans="1:13" x14ac:dyDescent="0.25">
      <x:c r="G29594" s="54"/>
      <x:c r="I29594" s="53"/>
    </x:row>
    <x:row r="29595" spans="1:13" x14ac:dyDescent="0.25">
      <x:c r="G29595" s="54"/>
      <x:c r="I29595" s="53"/>
    </x:row>
    <x:row r="29596" spans="1:13" x14ac:dyDescent="0.25">
      <x:c r="G29596" s="54"/>
      <x:c r="I29596" s="53"/>
    </x:row>
    <x:row r="29597" spans="1:13" x14ac:dyDescent="0.25">
      <x:c r="G29597" s="54"/>
      <x:c r="I29597" s="53"/>
    </x:row>
    <x:row r="29598" spans="1:13" x14ac:dyDescent="0.25">
      <x:c r="G29598" s="54"/>
      <x:c r="I29598" s="53"/>
    </x:row>
    <x:row r="29599" spans="1:13" x14ac:dyDescent="0.25">
      <x:c r="G29599" s="54"/>
      <x:c r="I29599" s="53"/>
    </x:row>
    <x:row r="29600" spans="1:13" x14ac:dyDescent="0.25">
      <x:c r="G29600" s="54"/>
      <x:c r="I29600" s="53"/>
    </x:row>
    <x:row r="29601" spans="1:13" x14ac:dyDescent="0.25">
      <x:c r="G29601" s="54"/>
      <x:c r="I29601" s="53"/>
    </x:row>
    <x:row r="29602" spans="1:13" x14ac:dyDescent="0.25">
      <x:c r="G29602" s="54"/>
      <x:c r="I29602" s="53"/>
    </x:row>
    <x:row r="29603" spans="1:13" x14ac:dyDescent="0.25">
      <x:c r="G29603" s="54"/>
      <x:c r="I29603" s="53"/>
    </x:row>
    <x:row r="29604" spans="1:13" x14ac:dyDescent="0.25">
      <x:c r="G29604" s="54"/>
      <x:c r="I29604" s="53"/>
    </x:row>
    <x:row r="29605" spans="1:13" x14ac:dyDescent="0.25">
      <x:c r="G29605" s="54"/>
      <x:c r="I29605" s="53"/>
    </x:row>
    <x:row r="29606" spans="1:13" x14ac:dyDescent="0.25">
      <x:c r="G29606" s="54"/>
      <x:c r="I29606" s="53"/>
    </x:row>
    <x:row r="29607" spans="1:13" x14ac:dyDescent="0.25">
      <x:c r="G29607" s="54"/>
      <x:c r="I29607" s="53"/>
    </x:row>
    <x:row r="29608" spans="1:13" x14ac:dyDescent="0.25">
      <x:c r="G29608" s="54"/>
      <x:c r="I29608" s="53"/>
    </x:row>
    <x:row r="29609" spans="1:13" x14ac:dyDescent="0.25">
      <x:c r="G29609" s="54"/>
      <x:c r="I29609" s="53"/>
    </x:row>
    <x:row r="29610" spans="1:13" x14ac:dyDescent="0.25">
      <x:c r="G29610" s="54"/>
      <x:c r="I29610" s="53"/>
    </x:row>
    <x:row r="29611" spans="1:13" x14ac:dyDescent="0.25">
      <x:c r="G29611" s="54"/>
      <x:c r="I29611" s="53"/>
    </x:row>
    <x:row r="29612" spans="1:13" x14ac:dyDescent="0.25">
      <x:c r="G29612" s="54"/>
      <x:c r="I29612" s="53"/>
    </x:row>
    <x:row r="29613" spans="1:13" x14ac:dyDescent="0.25">
      <x:c r="G29613" s="54"/>
      <x:c r="I29613" s="53"/>
    </x:row>
    <x:row r="29614" spans="1:13" x14ac:dyDescent="0.25">
      <x:c r="G29614" s="54"/>
      <x:c r="I29614" s="53"/>
    </x:row>
    <x:row r="29615" spans="1:13" x14ac:dyDescent="0.25">
      <x:c r="G29615" s="54"/>
      <x:c r="I29615" s="53"/>
    </x:row>
    <x:row r="29616" spans="1:13" x14ac:dyDescent="0.25">
      <x:c r="G29616" s="54"/>
      <x:c r="I29616" s="53"/>
    </x:row>
    <x:row r="29617" spans="1:13" x14ac:dyDescent="0.25">
      <x:c r="G29617" s="54"/>
      <x:c r="I29617" s="53"/>
    </x:row>
    <x:row r="29618" spans="1:13" x14ac:dyDescent="0.25">
      <x:c r="G29618" s="54"/>
      <x:c r="I29618" s="53"/>
    </x:row>
    <x:row r="29619" spans="1:13" x14ac:dyDescent="0.25">
      <x:c r="G29619" s="54"/>
      <x:c r="I29619" s="53"/>
    </x:row>
    <x:row r="29620" spans="1:13" x14ac:dyDescent="0.25">
      <x:c r="G29620" s="54"/>
      <x:c r="I29620" s="53"/>
    </x:row>
    <x:row r="29621" spans="1:13" x14ac:dyDescent="0.25">
      <x:c r="G29621" s="54"/>
      <x:c r="I29621" s="53"/>
    </x:row>
    <x:row r="29622" spans="1:13" x14ac:dyDescent="0.25">
      <x:c r="G29622" s="54"/>
      <x:c r="I29622" s="53"/>
    </x:row>
    <x:row r="29623" spans="1:13" x14ac:dyDescent="0.25">
      <x:c r="G29623" s="54"/>
      <x:c r="I29623" s="53"/>
    </x:row>
    <x:row r="29624" spans="1:13" x14ac:dyDescent="0.25">
      <x:c r="G29624" s="54"/>
      <x:c r="I29624" s="53"/>
    </x:row>
    <x:row r="29625" spans="1:13" x14ac:dyDescent="0.25">
      <x:c r="G29625" s="54"/>
      <x:c r="I29625" s="53"/>
    </x:row>
    <x:row r="29626" spans="1:13" x14ac:dyDescent="0.25">
      <x:c r="G29626" s="54"/>
      <x:c r="I29626" s="53"/>
    </x:row>
    <x:row r="29627" spans="1:13" x14ac:dyDescent="0.25">
      <x:c r="G29627" s="54"/>
      <x:c r="I29627" s="53"/>
    </x:row>
    <x:row r="29628" spans="1:13" x14ac:dyDescent="0.25">
      <x:c r="G29628" s="54"/>
      <x:c r="I29628" s="53"/>
    </x:row>
    <x:row r="29629" spans="1:13" x14ac:dyDescent="0.25">
      <x:c r="G29629" s="54"/>
      <x:c r="I29629" s="53"/>
    </x:row>
    <x:row r="29630" spans="1:13" x14ac:dyDescent="0.25">
      <x:c r="G29630" s="54"/>
      <x:c r="I29630" s="53"/>
    </x:row>
    <x:row r="29631" spans="1:13" x14ac:dyDescent="0.25">
      <x:c r="G29631" s="54"/>
      <x:c r="I29631" s="53"/>
    </x:row>
    <x:row r="29632" spans="1:13" x14ac:dyDescent="0.25">
      <x:c r="G29632" s="54"/>
      <x:c r="I29632" s="53"/>
    </x:row>
    <x:row r="29633" spans="1:13" x14ac:dyDescent="0.25">
      <x:c r="G29633" s="54"/>
      <x:c r="I29633" s="53"/>
    </x:row>
    <x:row r="29634" spans="1:13" x14ac:dyDescent="0.25">
      <x:c r="G29634" s="54"/>
      <x:c r="I29634" s="53"/>
    </x:row>
    <x:row r="29635" spans="1:13" x14ac:dyDescent="0.25">
      <x:c r="G29635" s="54"/>
      <x:c r="I29635" s="53"/>
    </x:row>
    <x:row r="29636" spans="1:13" x14ac:dyDescent="0.25">
      <x:c r="G29636" s="54"/>
      <x:c r="I29636" s="53"/>
    </x:row>
    <x:row r="29637" spans="1:13" x14ac:dyDescent="0.25">
      <x:c r="G29637" s="54"/>
      <x:c r="I29637" s="53"/>
    </x:row>
    <x:row r="29638" spans="1:13" x14ac:dyDescent="0.25">
      <x:c r="G29638" s="54"/>
      <x:c r="I29638" s="53"/>
    </x:row>
    <x:row r="29639" spans="1:13" x14ac:dyDescent="0.25">
      <x:c r="G29639" s="54"/>
      <x:c r="I29639" s="53"/>
    </x:row>
    <x:row r="29640" spans="1:13" x14ac:dyDescent="0.25">
      <x:c r="G29640" s="54"/>
      <x:c r="I29640" s="53"/>
    </x:row>
    <x:row r="29641" spans="1:13" x14ac:dyDescent="0.25">
      <x:c r="G29641" s="54"/>
      <x:c r="I29641" s="53"/>
    </x:row>
    <x:row r="29642" spans="1:13" x14ac:dyDescent="0.25">
      <x:c r="G29642" s="54"/>
      <x:c r="I29642" s="53"/>
    </x:row>
    <x:row r="29643" spans="1:13" x14ac:dyDescent="0.25">
      <x:c r="G29643" s="54"/>
      <x:c r="I29643" s="53"/>
    </x:row>
    <x:row r="29644" spans="1:13" x14ac:dyDescent="0.25">
      <x:c r="G29644" s="54"/>
      <x:c r="I29644" s="53"/>
    </x:row>
    <x:row r="29645" spans="1:13" x14ac:dyDescent="0.25">
      <x:c r="G29645" s="54"/>
      <x:c r="I29645" s="53"/>
    </x:row>
    <x:row r="29646" spans="1:13" x14ac:dyDescent="0.25">
      <x:c r="G29646" s="54"/>
      <x:c r="I29646" s="53"/>
    </x:row>
    <x:row r="29647" spans="1:13" x14ac:dyDescent="0.25">
      <x:c r="G29647" s="54"/>
      <x:c r="I29647" s="53"/>
    </x:row>
    <x:row r="29648" spans="1:13" x14ac:dyDescent="0.25">
      <x:c r="G29648" s="54"/>
      <x:c r="I29648" s="53"/>
    </x:row>
    <x:row r="29649" spans="1:13" x14ac:dyDescent="0.25">
      <x:c r="G29649" s="54"/>
      <x:c r="I29649" s="53"/>
    </x:row>
    <x:row r="29650" spans="1:13" x14ac:dyDescent="0.25">
      <x:c r="G29650" s="54"/>
      <x:c r="I29650" s="53"/>
    </x:row>
    <x:row r="29651" spans="1:13" x14ac:dyDescent="0.25">
      <x:c r="G29651" s="54"/>
      <x:c r="I29651" s="53"/>
    </x:row>
    <x:row r="29652" spans="1:13" x14ac:dyDescent="0.25">
      <x:c r="G29652" s="54"/>
      <x:c r="I29652" s="53"/>
    </x:row>
    <x:row r="29653" spans="1:13" x14ac:dyDescent="0.25">
      <x:c r="G29653" s="54"/>
      <x:c r="I29653" s="53"/>
    </x:row>
    <x:row r="29654" spans="1:13" x14ac:dyDescent="0.25">
      <x:c r="G29654" s="54"/>
      <x:c r="I29654" s="53"/>
    </x:row>
    <x:row r="29655" spans="1:13" x14ac:dyDescent="0.25">
      <x:c r="G29655" s="54"/>
      <x:c r="I29655" s="53"/>
    </x:row>
    <x:row r="29656" spans="1:13" x14ac:dyDescent="0.25">
      <x:c r="G29656" s="54"/>
      <x:c r="I29656" s="53"/>
    </x:row>
    <x:row r="29657" spans="1:13" x14ac:dyDescent="0.25">
      <x:c r="G29657" s="54"/>
      <x:c r="I29657" s="53"/>
    </x:row>
    <x:row r="29658" spans="1:13" x14ac:dyDescent="0.25">
      <x:c r="G29658" s="54"/>
      <x:c r="I29658" s="53"/>
    </x:row>
    <x:row r="29659" spans="1:13" x14ac:dyDescent="0.25">
      <x:c r="G29659" s="54"/>
      <x:c r="I29659" s="53"/>
    </x:row>
    <x:row r="29660" spans="1:13" x14ac:dyDescent="0.25">
      <x:c r="G29660" s="54"/>
      <x:c r="I29660" s="53"/>
    </x:row>
    <x:row r="29661" spans="1:13" x14ac:dyDescent="0.25">
      <x:c r="G29661" s="54"/>
      <x:c r="I29661" s="53"/>
    </x:row>
    <x:row r="29662" spans="1:13" x14ac:dyDescent="0.25">
      <x:c r="G29662" s="54"/>
      <x:c r="I29662" s="53"/>
    </x:row>
    <x:row r="29663" spans="1:13" x14ac:dyDescent="0.25">
      <x:c r="G29663" s="54"/>
      <x:c r="I29663" s="53"/>
    </x:row>
    <x:row r="29664" spans="1:13" x14ac:dyDescent="0.25">
      <x:c r="G29664" s="54"/>
      <x:c r="I29664" s="53"/>
    </x:row>
    <x:row r="29665" spans="1:13" x14ac:dyDescent="0.25">
      <x:c r="I29665" s="53"/>
    </x:row>
    <x:row r="29666" spans="1:13" x14ac:dyDescent="0.25">
      <x:c r="G29666" s="54"/>
      <x:c r="I29666" s="53"/>
    </x:row>
    <x:row r="29667" spans="1:13" x14ac:dyDescent="0.25">
      <x:c r="I29667" s="53"/>
    </x:row>
    <x:row r="29668" spans="1:13" x14ac:dyDescent="0.25">
      <x:c r="G29668" s="54"/>
      <x:c r="I29668" s="53"/>
    </x:row>
    <x:row r="29669" spans="1:13" x14ac:dyDescent="0.25">
      <x:c r="G29669" s="54"/>
      <x:c r="I29669" s="53"/>
    </x:row>
    <x:row r="29670" spans="1:13" x14ac:dyDescent="0.25">
      <x:c r="G29670" s="54"/>
      <x:c r="I29670" s="53"/>
    </x:row>
    <x:row r="29671" spans="1:13" x14ac:dyDescent="0.25">
      <x:c r="G29671" s="54"/>
      <x:c r="I29671" s="53"/>
    </x:row>
    <x:row r="29672" spans="1:13" x14ac:dyDescent="0.25">
      <x:c r="G29672" s="54"/>
      <x:c r="I29672" s="53"/>
    </x:row>
    <x:row r="29673" spans="1:13" x14ac:dyDescent="0.25">
      <x:c r="G29673" s="54"/>
      <x:c r="I29673" s="53"/>
    </x:row>
    <x:row r="29674" spans="1:13" x14ac:dyDescent="0.25">
      <x:c r="G29674" s="54"/>
      <x:c r="I29674" s="53"/>
    </x:row>
    <x:row r="29675" spans="1:13" x14ac:dyDescent="0.25">
      <x:c r="G29675" s="54"/>
      <x:c r="I29675" s="53"/>
    </x:row>
    <x:row r="29676" spans="1:13" x14ac:dyDescent="0.25">
      <x:c r="G29676" s="54"/>
      <x:c r="I29676" s="53"/>
    </x:row>
    <x:row r="29677" spans="1:13" x14ac:dyDescent="0.25">
      <x:c r="G29677" s="54"/>
      <x:c r="I29677" s="53"/>
    </x:row>
    <x:row r="29678" spans="1:13" x14ac:dyDescent="0.25">
      <x:c r="G29678" s="54"/>
      <x:c r="I29678" s="53"/>
    </x:row>
    <x:row r="29679" spans="1:13" x14ac:dyDescent="0.25">
      <x:c r="G29679" s="54"/>
      <x:c r="I29679" s="53"/>
    </x:row>
    <x:row r="29680" spans="1:13" x14ac:dyDescent="0.25">
      <x:c r="G29680" s="54"/>
      <x:c r="I29680" s="53"/>
    </x:row>
    <x:row r="29681" spans="1:13" x14ac:dyDescent="0.25">
      <x:c r="G29681" s="54"/>
      <x:c r="I29681" s="53"/>
    </x:row>
    <x:row r="29682" spans="1:13" x14ac:dyDescent="0.25">
      <x:c r="G29682" s="54"/>
      <x:c r="I29682" s="53"/>
    </x:row>
    <x:row r="29683" spans="1:13" x14ac:dyDescent="0.25">
      <x:c r="G29683" s="54"/>
      <x:c r="I29683" s="53"/>
    </x:row>
    <x:row r="29684" spans="1:13" x14ac:dyDescent="0.25">
      <x:c r="G29684" s="54"/>
      <x:c r="I29684" s="53"/>
    </x:row>
    <x:row r="29685" spans="1:13" x14ac:dyDescent="0.25">
      <x:c r="G29685" s="54"/>
      <x:c r="I29685" s="53"/>
    </x:row>
    <x:row r="29686" spans="1:13" x14ac:dyDescent="0.25">
      <x:c r="G29686" s="54"/>
      <x:c r="I29686" s="53"/>
    </x:row>
    <x:row r="29687" spans="1:13" x14ac:dyDescent="0.25">
      <x:c r="G29687" s="54"/>
      <x:c r="I29687" s="53"/>
    </x:row>
    <x:row r="29688" spans="1:13" x14ac:dyDescent="0.25">
      <x:c r="G29688" s="54"/>
      <x:c r="I29688" s="53"/>
    </x:row>
    <x:row r="29689" spans="1:13" x14ac:dyDescent="0.25">
      <x:c r="G29689" s="54"/>
      <x:c r="I29689" s="53"/>
    </x:row>
    <x:row r="29690" spans="1:13" x14ac:dyDescent="0.25">
      <x:c r="G29690" s="54"/>
      <x:c r="I29690" s="53"/>
    </x:row>
    <x:row r="29691" spans="1:13" x14ac:dyDescent="0.25">
      <x:c r="G29691" s="54"/>
      <x:c r="I29691" s="53"/>
    </x:row>
    <x:row r="29692" spans="1:13" x14ac:dyDescent="0.25">
      <x:c r="G29692" s="54"/>
      <x:c r="I29692" s="53"/>
    </x:row>
    <x:row r="29693" spans="1:13" x14ac:dyDescent="0.25">
      <x:c r="G29693" s="54"/>
      <x:c r="I29693" s="53"/>
    </x:row>
    <x:row r="29694" spans="1:13" x14ac:dyDescent="0.25">
      <x:c r="G29694" s="54"/>
      <x:c r="I29694" s="53"/>
    </x:row>
    <x:row r="29695" spans="1:13" x14ac:dyDescent="0.25">
      <x:c r="G29695" s="54"/>
      <x:c r="I29695" s="53"/>
    </x:row>
    <x:row r="29696" spans="1:13" x14ac:dyDescent="0.25">
      <x:c r="I29696" s="53"/>
    </x:row>
    <x:row r="29697" spans="1:13" x14ac:dyDescent="0.25">
      <x:c r="G29697" s="54"/>
      <x:c r="I29697" s="53"/>
    </x:row>
    <x:row r="29698" spans="1:13" x14ac:dyDescent="0.25">
      <x:c r="G29698" s="54"/>
      <x:c r="I29698" s="53"/>
    </x:row>
    <x:row r="29699" spans="1:13" x14ac:dyDescent="0.25">
      <x:c r="G29699" s="54"/>
      <x:c r="I29699" s="53"/>
    </x:row>
    <x:row r="29700" spans="1:13" x14ac:dyDescent="0.25">
      <x:c r="G29700" s="54"/>
      <x:c r="I29700" s="53"/>
    </x:row>
    <x:row r="29701" spans="1:13" x14ac:dyDescent="0.25">
      <x:c r="G29701" s="54"/>
      <x:c r="I29701" s="53"/>
    </x:row>
    <x:row r="29702" spans="1:13" x14ac:dyDescent="0.25">
      <x:c r="G29702" s="54"/>
      <x:c r="I29702" s="53"/>
    </x:row>
    <x:row r="29703" spans="1:13" x14ac:dyDescent="0.25">
      <x:c r="G29703" s="54"/>
      <x:c r="I29703" s="53"/>
    </x:row>
    <x:row r="29704" spans="1:13" x14ac:dyDescent="0.25">
      <x:c r="G29704" s="54"/>
      <x:c r="I29704" s="53"/>
    </x:row>
    <x:row r="29705" spans="1:13" x14ac:dyDescent="0.25">
      <x:c r="G29705" s="54"/>
      <x:c r="I29705" s="53"/>
    </x:row>
    <x:row r="29706" spans="1:13" x14ac:dyDescent="0.25">
      <x:c r="G29706" s="54"/>
      <x:c r="I29706" s="53"/>
    </x:row>
    <x:row r="29707" spans="1:13" x14ac:dyDescent="0.25">
      <x:c r="G29707" s="54"/>
      <x:c r="I29707" s="53"/>
    </x:row>
    <x:row r="29708" spans="1:13" x14ac:dyDescent="0.25">
      <x:c r="G29708" s="54"/>
      <x:c r="I29708" s="53"/>
    </x:row>
    <x:row r="29709" spans="1:13" x14ac:dyDescent="0.25">
      <x:c r="G29709" s="54"/>
      <x:c r="I29709" s="53"/>
    </x:row>
    <x:row r="29710" spans="1:13" x14ac:dyDescent="0.25">
      <x:c r="G29710" s="54"/>
      <x:c r="I29710" s="53"/>
    </x:row>
    <x:row r="29711" spans="1:13" x14ac:dyDescent="0.25">
      <x:c r="G29711" s="54"/>
      <x:c r="I29711" s="53"/>
    </x:row>
    <x:row r="29712" spans="1:13" x14ac:dyDescent="0.25">
      <x:c r="G29712" s="54"/>
      <x:c r="I29712" s="53"/>
    </x:row>
    <x:row r="29713" spans="1:13" x14ac:dyDescent="0.25">
      <x:c r="G29713" s="54"/>
      <x:c r="I29713" s="53"/>
    </x:row>
    <x:row r="29714" spans="1:13" x14ac:dyDescent="0.25">
      <x:c r="G29714" s="54"/>
      <x:c r="I29714" s="53"/>
    </x:row>
    <x:row r="29715" spans="1:13" x14ac:dyDescent="0.25">
      <x:c r="G29715" s="54"/>
      <x:c r="I29715" s="53"/>
    </x:row>
    <x:row r="29716" spans="1:13" x14ac:dyDescent="0.25">
      <x:c r="G29716" s="54"/>
      <x:c r="I29716" s="53"/>
    </x:row>
    <x:row r="29717" spans="1:13" x14ac:dyDescent="0.25">
      <x:c r="G29717" s="54"/>
      <x:c r="I29717" s="53"/>
    </x:row>
    <x:row r="29718" spans="1:13" x14ac:dyDescent="0.25">
      <x:c r="G29718" s="54"/>
      <x:c r="I29718" s="53"/>
    </x:row>
    <x:row r="29719" spans="1:13" x14ac:dyDescent="0.25">
      <x:c r="G29719" s="54"/>
      <x:c r="I29719" s="53"/>
    </x:row>
    <x:row r="29720" spans="1:13" x14ac:dyDescent="0.25">
      <x:c r="G29720" s="54"/>
      <x:c r="I29720" s="53"/>
    </x:row>
    <x:row r="29721" spans="1:13" x14ac:dyDescent="0.25">
      <x:c r="I29721" s="53"/>
    </x:row>
    <x:row r="29722" spans="1:13" x14ac:dyDescent="0.25">
      <x:c r="I29722" s="53"/>
    </x:row>
    <x:row r="29723" spans="1:13" x14ac:dyDescent="0.25">
      <x:c r="G29723" s="54"/>
      <x:c r="I29723" s="53"/>
    </x:row>
    <x:row r="29724" spans="1:13" x14ac:dyDescent="0.25">
      <x:c r="G29724" s="54"/>
      <x:c r="I29724" s="53"/>
    </x:row>
    <x:row r="29725" spans="1:13" x14ac:dyDescent="0.25">
      <x:c r="G29725" s="54"/>
      <x:c r="I29725" s="53"/>
    </x:row>
    <x:row r="29726" spans="1:13" x14ac:dyDescent="0.25">
      <x:c r="G29726" s="54"/>
      <x:c r="I29726" s="53"/>
    </x:row>
    <x:row r="29727" spans="1:13" x14ac:dyDescent="0.25">
      <x:c r="G29727" s="54"/>
      <x:c r="I29727" s="53"/>
    </x:row>
    <x:row r="29728" spans="1:13" x14ac:dyDescent="0.25">
      <x:c r="G29728" s="54"/>
      <x:c r="I29728" s="53"/>
    </x:row>
    <x:row r="29729" spans="1:13" x14ac:dyDescent="0.25">
      <x:c r="G29729" s="54"/>
      <x:c r="I29729" s="53"/>
    </x:row>
    <x:row r="29730" spans="1:13" x14ac:dyDescent="0.25">
      <x:c r="G29730" s="54"/>
      <x:c r="I29730" s="53"/>
    </x:row>
    <x:row r="29731" spans="1:13" x14ac:dyDescent="0.25">
      <x:c r="G29731" s="54"/>
      <x:c r="I29731" s="53"/>
    </x:row>
    <x:row r="29732" spans="1:13" x14ac:dyDescent="0.25">
      <x:c r="I29732" s="53"/>
    </x:row>
    <x:row r="29733" spans="1:13" x14ac:dyDescent="0.25">
      <x:c r="G29733" s="54"/>
      <x:c r="I29733" s="53"/>
    </x:row>
    <x:row r="29734" spans="1:13" x14ac:dyDescent="0.25">
      <x:c r="G29734" s="54"/>
      <x:c r="I29734" s="53"/>
    </x:row>
    <x:row r="29735" spans="1:13" x14ac:dyDescent="0.25">
      <x:c r="G29735" s="54"/>
      <x:c r="I29735" s="53"/>
    </x:row>
    <x:row r="29736" spans="1:13" x14ac:dyDescent="0.25">
      <x:c r="G29736" s="54"/>
      <x:c r="I29736" s="53"/>
    </x:row>
    <x:row r="29737" spans="1:13" x14ac:dyDescent="0.25">
      <x:c r="G29737" s="54"/>
      <x:c r="I29737" s="53"/>
    </x:row>
    <x:row r="29738" spans="1:13" x14ac:dyDescent="0.25">
      <x:c r="I29738" s="53"/>
    </x:row>
    <x:row r="29739" spans="1:13" x14ac:dyDescent="0.25">
      <x:c r="G29739" s="54"/>
      <x:c r="I29739" s="53"/>
    </x:row>
    <x:row r="29740" spans="1:13" x14ac:dyDescent="0.25">
      <x:c r="G29740" s="54"/>
      <x:c r="I29740" s="53"/>
    </x:row>
    <x:row r="29741" spans="1:13" x14ac:dyDescent="0.25">
      <x:c r="G29741" s="54"/>
      <x:c r="I29741" s="53"/>
    </x:row>
    <x:row r="29742" spans="1:13" x14ac:dyDescent="0.25">
      <x:c r="G29742" s="54"/>
      <x:c r="I29742" s="53"/>
    </x:row>
    <x:row r="29743" spans="1:13" x14ac:dyDescent="0.25">
      <x:c r="G29743" s="54"/>
      <x:c r="I29743" s="53"/>
    </x:row>
    <x:row r="29744" spans="1:13" x14ac:dyDescent="0.25">
      <x:c r="G29744" s="54"/>
      <x:c r="I29744" s="53"/>
    </x:row>
    <x:row r="29745" spans="1:13" x14ac:dyDescent="0.25">
      <x:c r="G29745" s="54"/>
      <x:c r="I29745" s="53"/>
    </x:row>
    <x:row r="29746" spans="1:13" x14ac:dyDescent="0.25">
      <x:c r="G29746" s="54"/>
      <x:c r="I29746" s="53"/>
    </x:row>
    <x:row r="29747" spans="1:13" x14ac:dyDescent="0.25">
      <x:c r="G29747" s="54"/>
      <x:c r="I29747" s="53"/>
    </x:row>
    <x:row r="29748" spans="1:13" x14ac:dyDescent="0.25">
      <x:c r="G29748" s="54"/>
      <x:c r="I29748" s="53"/>
    </x:row>
    <x:row r="29749" spans="1:13" x14ac:dyDescent="0.25">
      <x:c r="G29749" s="54"/>
      <x:c r="I29749" s="53"/>
    </x:row>
    <x:row r="29750" spans="1:13" x14ac:dyDescent="0.25">
      <x:c r="G29750" s="54"/>
      <x:c r="I29750" s="53"/>
    </x:row>
    <x:row r="29751" spans="1:13" x14ac:dyDescent="0.25">
      <x:c r="G29751" s="54"/>
      <x:c r="I29751" s="53"/>
    </x:row>
    <x:row r="29752" spans="1:13" x14ac:dyDescent="0.25">
      <x:c r="I29752" s="53"/>
    </x:row>
    <x:row r="29753" spans="1:13" x14ac:dyDescent="0.25">
      <x:c r="G29753" s="54"/>
      <x:c r="I29753" s="53"/>
    </x:row>
    <x:row r="29754" spans="1:13" x14ac:dyDescent="0.25">
      <x:c r="G29754" s="54"/>
      <x:c r="I29754" s="53"/>
    </x:row>
    <x:row r="29755" spans="1:13" x14ac:dyDescent="0.25">
      <x:c r="G29755" s="54"/>
      <x:c r="I29755" s="53"/>
    </x:row>
    <x:row r="29756" spans="1:13" x14ac:dyDescent="0.25">
      <x:c r="G29756" s="54"/>
      <x:c r="I29756" s="53"/>
    </x:row>
    <x:row r="29757" spans="1:13" x14ac:dyDescent="0.25">
      <x:c r="G29757" s="54"/>
      <x:c r="I29757" s="53"/>
    </x:row>
    <x:row r="29758" spans="1:13" x14ac:dyDescent="0.25">
      <x:c r="G29758" s="54"/>
      <x:c r="I29758" s="53"/>
    </x:row>
    <x:row r="29759" spans="1:13" x14ac:dyDescent="0.25">
      <x:c r="G29759" s="54"/>
      <x:c r="I29759" s="53"/>
    </x:row>
    <x:row r="29760" spans="1:13" x14ac:dyDescent="0.25">
      <x:c r="G29760" s="54"/>
      <x:c r="I29760" s="53"/>
    </x:row>
    <x:row r="29761" spans="1:13" x14ac:dyDescent="0.25">
      <x:c r="G29761" s="54"/>
      <x:c r="I29761" s="53"/>
    </x:row>
    <x:row r="29762" spans="1:13" x14ac:dyDescent="0.25">
      <x:c r="G29762" s="54"/>
      <x:c r="I29762" s="53"/>
    </x:row>
    <x:row r="29763" spans="1:13" x14ac:dyDescent="0.25">
      <x:c r="G29763" s="54"/>
      <x:c r="I29763" s="53"/>
    </x:row>
    <x:row r="29764" spans="1:13" x14ac:dyDescent="0.25">
      <x:c r="G29764" s="54"/>
      <x:c r="I29764" s="53"/>
    </x:row>
    <x:row r="29765" spans="1:13" x14ac:dyDescent="0.25">
      <x:c r="G29765" s="54"/>
      <x:c r="I29765" s="53"/>
    </x:row>
    <x:row r="29766" spans="1:13" x14ac:dyDescent="0.25">
      <x:c r="G29766" s="54"/>
      <x:c r="I29766" s="53"/>
    </x:row>
    <x:row r="29767" spans="1:13" x14ac:dyDescent="0.25">
      <x:c r="G29767" s="54"/>
      <x:c r="I29767" s="53"/>
    </x:row>
    <x:row r="29768" spans="1:13" x14ac:dyDescent="0.25">
      <x:c r="G29768" s="54"/>
      <x:c r="I29768" s="53"/>
    </x:row>
    <x:row r="29769" spans="1:13" x14ac:dyDescent="0.25">
      <x:c r="G29769" s="54"/>
      <x:c r="I29769" s="53"/>
    </x:row>
    <x:row r="29770" spans="1:13" x14ac:dyDescent="0.25">
      <x:c r="G29770" s="54"/>
      <x:c r="I29770" s="53"/>
    </x:row>
    <x:row r="29771" spans="1:13" x14ac:dyDescent="0.25">
      <x:c r="G29771" s="54"/>
      <x:c r="I29771" s="53"/>
    </x:row>
    <x:row r="29772" spans="1:13" x14ac:dyDescent="0.25">
      <x:c r="G29772" s="54"/>
      <x:c r="I29772" s="53"/>
    </x:row>
    <x:row r="29773" spans="1:13" x14ac:dyDescent="0.25">
      <x:c r="G29773" s="54"/>
      <x:c r="I29773" s="53"/>
    </x:row>
    <x:row r="29774" spans="1:13" x14ac:dyDescent="0.25">
      <x:c r="G29774" s="54"/>
      <x:c r="I29774" s="53"/>
    </x:row>
    <x:row r="29775" spans="1:13" x14ac:dyDescent="0.25">
      <x:c r="G29775" s="54"/>
      <x:c r="I29775" s="53"/>
    </x:row>
    <x:row r="29776" spans="1:13" x14ac:dyDescent="0.25">
      <x:c r="G29776" s="54"/>
      <x:c r="I29776" s="53"/>
    </x:row>
    <x:row r="29777" spans="1:13" x14ac:dyDescent="0.25">
      <x:c r="G29777" s="54"/>
      <x:c r="I29777" s="53"/>
    </x:row>
    <x:row r="29778" spans="1:13" x14ac:dyDescent="0.25">
      <x:c r="G29778" s="54"/>
      <x:c r="I29778" s="53"/>
    </x:row>
    <x:row r="29779" spans="1:13" x14ac:dyDescent="0.25">
      <x:c r="G29779" s="54"/>
      <x:c r="I29779" s="53"/>
    </x:row>
    <x:row r="29780" spans="1:13" x14ac:dyDescent="0.25">
      <x:c r="G29780" s="54"/>
      <x:c r="I29780" s="53"/>
    </x:row>
    <x:row r="29781" spans="1:13" x14ac:dyDescent="0.25">
      <x:c r="G29781" s="54"/>
      <x:c r="I29781" s="53"/>
    </x:row>
    <x:row r="29782" spans="1:13" x14ac:dyDescent="0.25">
      <x:c r="G29782" s="54"/>
      <x:c r="I29782" s="53"/>
    </x:row>
    <x:row r="29783" spans="1:13" x14ac:dyDescent="0.25">
      <x:c r="G29783" s="54"/>
      <x:c r="I29783" s="53"/>
    </x:row>
    <x:row r="29784" spans="1:13" x14ac:dyDescent="0.25">
      <x:c r="G29784" s="54"/>
      <x:c r="I29784" s="53"/>
    </x:row>
    <x:row r="29785" spans="1:13" x14ac:dyDescent="0.25">
      <x:c r="G29785" s="54"/>
      <x:c r="I29785" s="53"/>
    </x:row>
    <x:row r="29786" spans="1:13" x14ac:dyDescent="0.25">
      <x:c r="G29786" s="54"/>
      <x:c r="I29786" s="53"/>
    </x:row>
    <x:row r="29787" spans="1:13" x14ac:dyDescent="0.25">
      <x:c r="G29787" s="54"/>
      <x:c r="I29787" s="53"/>
    </x:row>
    <x:row r="29788" spans="1:13" x14ac:dyDescent="0.25">
      <x:c r="G29788" s="54"/>
      <x:c r="I29788" s="53"/>
    </x:row>
    <x:row r="29789" spans="1:13" x14ac:dyDescent="0.25">
      <x:c r="G29789" s="54"/>
      <x:c r="I29789" s="53"/>
    </x:row>
    <x:row r="29790" spans="1:13" x14ac:dyDescent="0.25">
      <x:c r="G29790" s="54"/>
      <x:c r="I29790" s="53"/>
    </x:row>
    <x:row r="29791" spans="1:13" x14ac:dyDescent="0.25">
      <x:c r="G29791" s="54"/>
      <x:c r="I29791" s="53"/>
    </x:row>
    <x:row r="29792" spans="1:13" x14ac:dyDescent="0.25">
      <x:c r="G29792" s="54"/>
      <x:c r="I29792" s="53"/>
    </x:row>
    <x:row r="29793" spans="1:13" x14ac:dyDescent="0.25">
      <x:c r="G29793" s="54"/>
      <x:c r="I29793" s="53"/>
    </x:row>
    <x:row r="29794" spans="1:13" x14ac:dyDescent="0.25">
      <x:c r="G29794" s="54"/>
      <x:c r="I29794" s="53"/>
    </x:row>
    <x:row r="29795" spans="1:13" x14ac:dyDescent="0.25">
      <x:c r="G29795" s="54"/>
      <x:c r="I29795" s="53"/>
    </x:row>
    <x:row r="29796" spans="1:13" x14ac:dyDescent="0.25">
      <x:c r="G29796" s="54"/>
      <x:c r="I29796" s="53"/>
    </x:row>
    <x:row r="29797" spans="1:13" x14ac:dyDescent="0.25">
      <x:c r="G29797" s="54"/>
      <x:c r="I29797" s="53"/>
    </x:row>
    <x:row r="29798" spans="1:13" x14ac:dyDescent="0.25">
      <x:c r="G29798" s="54"/>
      <x:c r="I29798" s="53"/>
    </x:row>
    <x:row r="29799" spans="1:13" x14ac:dyDescent="0.25">
      <x:c r="G29799" s="54"/>
      <x:c r="I29799" s="53"/>
    </x:row>
    <x:row r="29800" spans="1:13" x14ac:dyDescent="0.25">
      <x:c r="G29800" s="54"/>
      <x:c r="I29800" s="53"/>
    </x:row>
    <x:row r="29801" spans="1:13" x14ac:dyDescent="0.25">
      <x:c r="G29801" s="54"/>
      <x:c r="I29801" s="53"/>
    </x:row>
    <x:row r="29802" spans="1:13" x14ac:dyDescent="0.25">
      <x:c r="G29802" s="54"/>
      <x:c r="I29802" s="53"/>
    </x:row>
    <x:row r="29803" spans="1:13" x14ac:dyDescent="0.25">
      <x:c r="G29803" s="54"/>
      <x:c r="I29803" s="53"/>
    </x:row>
    <x:row r="29804" spans="1:13" x14ac:dyDescent="0.25">
      <x:c r="G29804" s="54"/>
      <x:c r="I29804" s="53"/>
    </x:row>
    <x:row r="29805" spans="1:13" x14ac:dyDescent="0.25">
      <x:c r="G29805" s="54"/>
      <x:c r="I29805" s="53"/>
    </x:row>
    <x:row r="29806" spans="1:13" x14ac:dyDescent="0.25">
      <x:c r="G29806" s="54"/>
      <x:c r="I29806" s="53"/>
    </x:row>
    <x:row r="29807" spans="1:13" x14ac:dyDescent="0.25">
      <x:c r="I29807" s="53"/>
    </x:row>
    <x:row r="29808" spans="1:13" x14ac:dyDescent="0.25">
      <x:c r="G29808" s="54"/>
      <x:c r="I29808" s="53"/>
    </x:row>
    <x:row r="29809" spans="1:13" x14ac:dyDescent="0.25">
      <x:c r="G29809" s="54"/>
      <x:c r="I29809" s="53"/>
    </x:row>
    <x:row r="29810" spans="1:13" x14ac:dyDescent="0.25">
      <x:c r="G29810" s="54"/>
      <x:c r="I29810" s="53"/>
    </x:row>
    <x:row r="29811" spans="1:13" x14ac:dyDescent="0.25">
      <x:c r="G29811" s="54"/>
      <x:c r="I29811" s="53"/>
    </x:row>
    <x:row r="29812" spans="1:13" x14ac:dyDescent="0.25">
      <x:c r="G29812" s="54"/>
      <x:c r="I29812" s="53"/>
    </x:row>
    <x:row r="29813" spans="1:13" x14ac:dyDescent="0.25">
      <x:c r="G29813" s="54"/>
      <x:c r="I29813" s="53"/>
    </x:row>
    <x:row r="29814" spans="1:13" x14ac:dyDescent="0.25">
      <x:c r="I29814" s="53"/>
    </x:row>
    <x:row r="29815" spans="1:13" x14ac:dyDescent="0.25">
      <x:c r="G29815" s="54"/>
      <x:c r="I29815" s="53"/>
    </x:row>
    <x:row r="29816" spans="1:13" x14ac:dyDescent="0.25">
      <x:c r="G29816" s="54"/>
      <x:c r="I29816" s="53"/>
    </x:row>
    <x:row r="29817" spans="1:13" x14ac:dyDescent="0.25">
      <x:c r="G29817" s="54"/>
      <x:c r="I29817" s="53"/>
    </x:row>
    <x:row r="29818" spans="1:13" x14ac:dyDescent="0.25">
      <x:c r="G29818" s="54"/>
      <x:c r="I29818" s="53"/>
    </x:row>
    <x:row r="29819" spans="1:13" x14ac:dyDescent="0.25">
      <x:c r="G29819" s="54"/>
      <x:c r="I29819" s="53"/>
    </x:row>
    <x:row r="29820" spans="1:13" x14ac:dyDescent="0.25">
      <x:c r="G29820" s="54"/>
      <x:c r="I29820" s="53"/>
    </x:row>
    <x:row r="29821" spans="1:13" x14ac:dyDescent="0.25">
      <x:c r="G29821" s="54"/>
      <x:c r="I29821" s="53"/>
    </x:row>
    <x:row r="29822" spans="1:13" x14ac:dyDescent="0.25">
      <x:c r="G29822" s="54"/>
      <x:c r="I29822" s="53"/>
    </x:row>
    <x:row r="29823" spans="1:13" x14ac:dyDescent="0.25">
      <x:c r="G29823" s="54"/>
      <x:c r="I29823" s="53"/>
    </x:row>
    <x:row r="29824" spans="1:13" x14ac:dyDescent="0.25">
      <x:c r="G29824" s="54"/>
      <x:c r="I29824" s="53"/>
    </x:row>
    <x:row r="29825" spans="1:13" x14ac:dyDescent="0.25">
      <x:c r="G29825" s="54"/>
      <x:c r="I29825" s="53"/>
    </x:row>
    <x:row r="29826" spans="1:13" x14ac:dyDescent="0.25">
      <x:c r="G29826" s="54"/>
      <x:c r="I29826" s="53"/>
    </x:row>
    <x:row r="29827" spans="1:13" x14ac:dyDescent="0.25">
      <x:c r="I29827" s="53"/>
    </x:row>
    <x:row r="29828" spans="1:13" x14ac:dyDescent="0.25">
      <x:c r="G29828" s="54"/>
      <x:c r="I29828" s="53"/>
    </x:row>
    <x:row r="29829" spans="1:13" x14ac:dyDescent="0.25">
      <x:c r="I29829" s="53"/>
    </x:row>
    <x:row r="29830" spans="1:13" x14ac:dyDescent="0.25">
      <x:c r="G29830" s="54"/>
      <x:c r="I29830" s="53"/>
    </x:row>
    <x:row r="29831" spans="1:13" x14ac:dyDescent="0.25">
      <x:c r="G29831" s="54"/>
      <x:c r="I29831" s="53"/>
    </x:row>
    <x:row r="29832" spans="1:13" x14ac:dyDescent="0.25">
      <x:c r="G29832" s="54"/>
      <x:c r="I29832" s="53"/>
    </x:row>
    <x:row r="29833" spans="1:13" x14ac:dyDescent="0.25">
      <x:c r="G29833" s="54"/>
      <x:c r="I29833" s="53"/>
    </x:row>
    <x:row r="29834" spans="1:13" x14ac:dyDescent="0.25">
      <x:c r="G29834" s="54"/>
      <x:c r="I29834" s="53"/>
    </x:row>
    <x:row r="29835" spans="1:13" x14ac:dyDescent="0.25">
      <x:c r="G29835" s="54"/>
      <x:c r="I29835" s="53"/>
    </x:row>
    <x:row r="29836" spans="1:13" x14ac:dyDescent="0.25">
      <x:c r="G29836" s="54"/>
      <x:c r="I29836" s="53"/>
    </x:row>
    <x:row r="29837" spans="1:13" x14ac:dyDescent="0.25">
      <x:c r="G29837" s="54"/>
      <x:c r="I29837" s="53"/>
    </x:row>
    <x:row r="29838" spans="1:13" x14ac:dyDescent="0.25">
      <x:c r="G29838" s="54"/>
      <x:c r="I29838" s="53"/>
    </x:row>
    <x:row r="29839" spans="1:13" x14ac:dyDescent="0.25">
      <x:c r="G29839" s="54"/>
      <x:c r="I29839" s="53"/>
    </x:row>
    <x:row r="29840" spans="1:13" x14ac:dyDescent="0.25">
      <x:c r="G29840" s="54"/>
      <x:c r="I29840" s="53"/>
    </x:row>
    <x:row r="29841" spans="1:13" x14ac:dyDescent="0.25">
      <x:c r="G29841" s="54"/>
      <x:c r="I29841" s="53"/>
    </x:row>
    <x:row r="29842" spans="1:13" x14ac:dyDescent="0.25">
      <x:c r="G29842" s="54"/>
      <x:c r="I29842" s="53"/>
    </x:row>
    <x:row r="29843" spans="1:13" x14ac:dyDescent="0.25">
      <x:c r="G29843" s="54"/>
      <x:c r="I29843" s="53"/>
    </x:row>
    <x:row r="29844" spans="1:13" x14ac:dyDescent="0.25">
      <x:c r="G29844" s="54"/>
      <x:c r="I29844" s="53"/>
    </x:row>
    <x:row r="29845" spans="1:13" x14ac:dyDescent="0.25">
      <x:c r="G29845" s="54"/>
      <x:c r="I29845" s="53"/>
    </x:row>
    <x:row r="29846" spans="1:13" x14ac:dyDescent="0.25">
      <x:c r="G29846" s="54"/>
      <x:c r="I29846" s="53"/>
    </x:row>
    <x:row r="29847" spans="1:13" x14ac:dyDescent="0.25">
      <x:c r="G29847" s="54"/>
      <x:c r="I29847" s="53"/>
    </x:row>
    <x:row r="29848" spans="1:13" x14ac:dyDescent="0.25">
      <x:c r="G29848" s="54"/>
      <x:c r="I29848" s="53"/>
    </x:row>
    <x:row r="29849" spans="1:13" x14ac:dyDescent="0.25">
      <x:c r="G29849" s="54"/>
      <x:c r="I29849" s="53"/>
    </x:row>
    <x:row r="29850" spans="1:13" x14ac:dyDescent="0.25">
      <x:c r="G29850" s="54"/>
      <x:c r="I29850" s="53"/>
    </x:row>
    <x:row r="29851" spans="1:13" x14ac:dyDescent="0.25">
      <x:c r="G29851" s="54"/>
      <x:c r="I29851" s="53"/>
    </x:row>
    <x:row r="29852" spans="1:13" x14ac:dyDescent="0.25">
      <x:c r="G29852" s="54"/>
      <x:c r="I29852" s="53"/>
    </x:row>
    <x:row r="29853" spans="1:13" x14ac:dyDescent="0.25">
      <x:c r="I29853" s="53"/>
    </x:row>
    <x:row r="29854" spans="1:13" x14ac:dyDescent="0.25">
      <x:c r="G29854" s="54"/>
      <x:c r="I29854" s="53"/>
    </x:row>
    <x:row r="29855" spans="1:13" x14ac:dyDescent="0.25">
      <x:c r="G29855" s="54"/>
      <x:c r="I29855" s="53"/>
    </x:row>
    <x:row r="29856" spans="1:13" x14ac:dyDescent="0.25">
      <x:c r="G29856" s="54"/>
      <x:c r="I29856" s="53"/>
    </x:row>
    <x:row r="29857" spans="1:13" x14ac:dyDescent="0.25">
      <x:c r="G29857" s="54"/>
      <x:c r="I29857" s="53"/>
    </x:row>
    <x:row r="29858" spans="1:13" x14ac:dyDescent="0.25">
      <x:c r="G29858" s="54"/>
      <x:c r="I29858" s="53"/>
    </x:row>
    <x:row r="29859" spans="1:13" x14ac:dyDescent="0.25">
      <x:c r="G29859" s="54"/>
      <x:c r="I29859" s="53"/>
    </x:row>
    <x:row r="29860" spans="1:13" x14ac:dyDescent="0.25">
      <x:c r="G29860" s="54"/>
      <x:c r="I29860" s="53"/>
    </x:row>
    <x:row r="29861" spans="1:13" x14ac:dyDescent="0.25">
      <x:c r="G29861" s="54"/>
      <x:c r="I29861" s="53"/>
    </x:row>
    <x:row r="29862" spans="1:13" x14ac:dyDescent="0.25">
      <x:c r="G29862" s="54"/>
      <x:c r="I29862" s="53"/>
    </x:row>
    <x:row r="29863" spans="1:13" x14ac:dyDescent="0.25">
      <x:c r="G29863" s="54"/>
      <x:c r="I29863" s="53"/>
    </x:row>
    <x:row r="29864" spans="1:13" x14ac:dyDescent="0.25">
      <x:c r="G29864" s="54"/>
      <x:c r="I29864" s="53"/>
    </x:row>
    <x:row r="29865" spans="1:13" x14ac:dyDescent="0.25">
      <x:c r="G29865" s="54"/>
      <x:c r="I29865" s="53"/>
    </x:row>
    <x:row r="29866" spans="1:13" x14ac:dyDescent="0.25">
      <x:c r="G29866" s="54"/>
      <x:c r="I29866" s="53"/>
    </x:row>
    <x:row r="29867" spans="1:13" x14ac:dyDescent="0.25">
      <x:c r="G29867" s="54"/>
      <x:c r="I29867" s="53"/>
    </x:row>
    <x:row r="29868" spans="1:13" x14ac:dyDescent="0.25">
      <x:c r="I29868" s="53"/>
    </x:row>
    <x:row r="29869" spans="1:13" x14ac:dyDescent="0.25">
      <x:c r="G29869" s="54"/>
      <x:c r="I29869" s="53"/>
    </x:row>
    <x:row r="29870" spans="1:13" x14ac:dyDescent="0.25">
      <x:c r="G29870" s="54"/>
      <x:c r="I29870" s="53"/>
    </x:row>
    <x:row r="29871" spans="1:13" x14ac:dyDescent="0.25">
      <x:c r="G29871" s="54"/>
      <x:c r="I29871" s="53"/>
    </x:row>
    <x:row r="29872" spans="1:13" x14ac:dyDescent="0.25">
      <x:c r="G29872" s="54"/>
      <x:c r="I29872" s="53"/>
    </x:row>
    <x:row r="29873" spans="1:13" x14ac:dyDescent="0.25">
      <x:c r="G29873" s="54"/>
      <x:c r="I29873" s="53"/>
    </x:row>
    <x:row r="29874" spans="1:13" x14ac:dyDescent="0.25">
      <x:c r="G29874" s="54"/>
      <x:c r="I29874" s="53"/>
    </x:row>
    <x:row r="29875" spans="1:13" x14ac:dyDescent="0.25">
      <x:c r="G29875" s="54"/>
      <x:c r="I29875" s="53"/>
    </x:row>
    <x:row r="29876" spans="1:13" x14ac:dyDescent="0.25">
      <x:c r="G29876" s="54"/>
      <x:c r="I29876" s="53"/>
    </x:row>
    <x:row r="29877" spans="1:13" x14ac:dyDescent="0.25">
      <x:c r="G29877" s="54"/>
      <x:c r="I29877" s="53"/>
    </x:row>
    <x:row r="29878" spans="1:13" x14ac:dyDescent="0.25">
      <x:c r="G29878" s="54"/>
      <x:c r="I29878" s="53"/>
    </x:row>
    <x:row r="29879" spans="1:13" x14ac:dyDescent="0.25">
      <x:c r="G29879" s="54"/>
      <x:c r="I29879" s="53"/>
    </x:row>
    <x:row r="29880" spans="1:13" x14ac:dyDescent="0.25">
      <x:c r="G29880" s="54"/>
      <x:c r="I29880" s="53"/>
    </x:row>
    <x:row r="29881" spans="1:13" x14ac:dyDescent="0.25">
      <x:c r="G29881" s="54"/>
      <x:c r="I29881" s="53"/>
    </x:row>
    <x:row r="29882" spans="1:13" x14ac:dyDescent="0.25">
      <x:c r="G29882" s="54"/>
      <x:c r="I29882" s="53"/>
    </x:row>
    <x:row r="29883" spans="1:13" x14ac:dyDescent="0.25">
      <x:c r="G29883" s="54"/>
      <x:c r="I29883" s="53"/>
    </x:row>
    <x:row r="29884" spans="1:13" x14ac:dyDescent="0.25">
      <x:c r="G29884" s="54"/>
      <x:c r="I29884" s="53"/>
    </x:row>
    <x:row r="29885" spans="1:13" x14ac:dyDescent="0.25">
      <x:c r="G29885" s="54"/>
      <x:c r="I29885" s="53"/>
    </x:row>
    <x:row r="29886" spans="1:13" x14ac:dyDescent="0.25">
      <x:c r="G29886" s="54"/>
      <x:c r="I29886" s="53"/>
    </x:row>
    <x:row r="29887" spans="1:13" x14ac:dyDescent="0.25">
      <x:c r="G29887" s="54"/>
      <x:c r="I29887" s="53"/>
    </x:row>
    <x:row r="29888" spans="1:13" x14ac:dyDescent="0.25">
      <x:c r="G29888" s="54"/>
      <x:c r="I29888" s="53"/>
    </x:row>
    <x:row r="29889" spans="1:13" x14ac:dyDescent="0.25">
      <x:c r="G29889" s="54"/>
      <x:c r="I29889" s="53"/>
    </x:row>
    <x:row r="29890" spans="1:13" x14ac:dyDescent="0.25">
      <x:c r="G29890" s="54"/>
      <x:c r="I29890" s="53"/>
    </x:row>
    <x:row r="29891" spans="1:13" x14ac:dyDescent="0.25">
      <x:c r="G29891" s="54"/>
      <x:c r="I29891" s="53"/>
    </x:row>
    <x:row r="29892" spans="1:13" x14ac:dyDescent="0.25">
      <x:c r="G29892" s="54"/>
      <x:c r="I29892" s="53"/>
    </x:row>
    <x:row r="29893" spans="1:13" x14ac:dyDescent="0.25">
      <x:c r="G29893" s="54"/>
      <x:c r="I29893" s="53"/>
    </x:row>
    <x:row r="29894" spans="1:13" x14ac:dyDescent="0.25">
      <x:c r="G29894" s="54"/>
      <x:c r="I29894" s="53"/>
    </x:row>
    <x:row r="29895" spans="1:13" x14ac:dyDescent="0.25">
      <x:c r="G29895" s="54"/>
      <x:c r="I29895" s="53"/>
    </x:row>
    <x:row r="29896" spans="1:13" x14ac:dyDescent="0.25">
      <x:c r="G29896" s="54"/>
      <x:c r="I29896" s="53"/>
    </x:row>
    <x:row r="29897" spans="1:13" x14ac:dyDescent="0.25">
      <x:c r="G29897" s="54"/>
      <x:c r="I29897" s="53"/>
    </x:row>
    <x:row r="29898" spans="1:13" x14ac:dyDescent="0.25">
      <x:c r="G29898" s="54"/>
      <x:c r="I29898" s="53"/>
    </x:row>
    <x:row r="29899" spans="1:13" x14ac:dyDescent="0.25">
      <x:c r="G29899" s="54"/>
      <x:c r="I29899" s="53"/>
    </x:row>
    <x:row r="29900" spans="1:13" x14ac:dyDescent="0.25">
      <x:c r="G29900" s="54"/>
      <x:c r="I29900" s="53"/>
    </x:row>
    <x:row r="29901" spans="1:13" x14ac:dyDescent="0.25">
      <x:c r="G29901" s="54"/>
      <x:c r="I29901" s="53"/>
    </x:row>
    <x:row r="29902" spans="1:13" x14ac:dyDescent="0.25">
      <x:c r="G29902" s="54"/>
      <x:c r="I29902" s="53"/>
    </x:row>
    <x:row r="29903" spans="1:13" x14ac:dyDescent="0.25">
      <x:c r="G29903" s="54"/>
      <x:c r="I29903" s="53"/>
    </x:row>
    <x:row r="29904" spans="1:13" x14ac:dyDescent="0.25">
      <x:c r="G29904" s="54"/>
      <x:c r="I29904" s="53"/>
    </x:row>
    <x:row r="29905" spans="1:13" x14ac:dyDescent="0.25">
      <x:c r="G29905" s="54"/>
      <x:c r="I29905" s="53"/>
    </x:row>
    <x:row r="29906" spans="1:13" x14ac:dyDescent="0.25">
      <x:c r="G29906" s="54"/>
      <x:c r="I29906" s="53"/>
    </x:row>
    <x:row r="29907" spans="1:13" x14ac:dyDescent="0.25">
      <x:c r="G29907" s="54"/>
      <x:c r="I29907" s="53"/>
    </x:row>
    <x:row r="29908" spans="1:13" x14ac:dyDescent="0.25">
      <x:c r="I29908" s="53"/>
    </x:row>
    <x:row r="29909" spans="1:13" x14ac:dyDescent="0.25">
      <x:c r="G29909" s="54"/>
      <x:c r="I29909" s="53"/>
    </x:row>
    <x:row r="29910" spans="1:13" x14ac:dyDescent="0.25">
      <x:c r="G29910" s="54"/>
      <x:c r="I29910" s="53"/>
    </x:row>
    <x:row r="29911" spans="1:13" x14ac:dyDescent="0.25">
      <x:c r="G29911" s="54"/>
      <x:c r="I29911" s="53"/>
    </x:row>
    <x:row r="29912" spans="1:13" x14ac:dyDescent="0.25">
      <x:c r="G29912" s="54"/>
      <x:c r="I29912" s="53"/>
    </x:row>
    <x:row r="29913" spans="1:13" x14ac:dyDescent="0.25">
      <x:c r="G29913" s="54"/>
      <x:c r="I29913" s="53"/>
    </x:row>
    <x:row r="29914" spans="1:13" x14ac:dyDescent="0.25">
      <x:c r="G29914" s="54"/>
      <x:c r="I29914" s="53"/>
    </x:row>
    <x:row r="29915" spans="1:13" x14ac:dyDescent="0.25">
      <x:c r="G29915" s="54"/>
      <x:c r="I29915" s="53"/>
    </x:row>
    <x:row r="29916" spans="1:13" x14ac:dyDescent="0.25">
      <x:c r="G29916" s="54"/>
      <x:c r="I29916" s="53"/>
    </x:row>
    <x:row r="29917" spans="1:13" x14ac:dyDescent="0.25">
      <x:c r="G29917" s="54"/>
      <x:c r="I29917" s="53"/>
    </x:row>
    <x:row r="29918" spans="1:13" x14ac:dyDescent="0.25">
      <x:c r="G29918" s="54"/>
      <x:c r="I29918" s="53"/>
    </x:row>
    <x:row r="29919" spans="1:13" x14ac:dyDescent="0.25">
      <x:c r="G29919" s="54"/>
      <x:c r="I29919" s="53"/>
    </x:row>
    <x:row r="29920" spans="1:13" x14ac:dyDescent="0.25">
      <x:c r="G29920" s="54"/>
      <x:c r="I29920" s="53"/>
    </x:row>
    <x:row r="29921" spans="1:13" x14ac:dyDescent="0.25">
      <x:c r="G29921" s="54"/>
      <x:c r="I29921" s="53"/>
    </x:row>
    <x:row r="29922" spans="1:13" x14ac:dyDescent="0.25">
      <x:c r="I29922" s="53"/>
    </x:row>
    <x:row r="29923" spans="1:13" x14ac:dyDescent="0.25">
      <x:c r="G29923" s="54"/>
      <x:c r="I29923" s="53"/>
    </x:row>
    <x:row r="29924" spans="1:13" x14ac:dyDescent="0.25">
      <x:c r="G29924" s="54"/>
      <x:c r="I29924" s="53"/>
    </x:row>
    <x:row r="29925" spans="1:13" x14ac:dyDescent="0.25">
      <x:c r="G29925" s="54"/>
      <x:c r="I29925" s="53"/>
    </x:row>
    <x:row r="29926" spans="1:13" x14ac:dyDescent="0.25">
      <x:c r="G29926" s="54"/>
      <x:c r="I29926" s="53"/>
    </x:row>
    <x:row r="29927" spans="1:13" x14ac:dyDescent="0.25">
      <x:c r="G29927" s="54"/>
      <x:c r="I29927" s="53"/>
    </x:row>
    <x:row r="29928" spans="1:13" x14ac:dyDescent="0.25">
      <x:c r="G29928" s="54"/>
      <x:c r="I29928" s="53"/>
    </x:row>
    <x:row r="29929" spans="1:13" x14ac:dyDescent="0.25">
      <x:c r="G29929" s="54"/>
      <x:c r="I29929" s="53"/>
    </x:row>
    <x:row r="29930" spans="1:13" x14ac:dyDescent="0.25">
      <x:c r="G29930" s="54"/>
      <x:c r="I29930" s="53"/>
    </x:row>
    <x:row r="29931" spans="1:13" x14ac:dyDescent="0.25">
      <x:c r="G29931" s="54"/>
      <x:c r="I29931" s="53"/>
    </x:row>
    <x:row r="29932" spans="1:13" x14ac:dyDescent="0.25">
      <x:c r="G29932" s="54"/>
      <x:c r="I29932" s="53"/>
    </x:row>
    <x:row r="29933" spans="1:13" x14ac:dyDescent="0.25">
      <x:c r="G29933" s="54"/>
      <x:c r="I29933" s="53"/>
    </x:row>
    <x:row r="29934" spans="1:13" x14ac:dyDescent="0.25">
      <x:c r="G29934" s="54"/>
      <x:c r="I29934" s="53"/>
    </x:row>
    <x:row r="29935" spans="1:13" x14ac:dyDescent="0.25">
      <x:c r="G29935" s="54"/>
      <x:c r="I29935" s="53"/>
    </x:row>
    <x:row r="29936" spans="1:13" x14ac:dyDescent="0.25">
      <x:c r="G29936" s="54"/>
      <x:c r="I29936" s="53"/>
    </x:row>
    <x:row r="29937" spans="1:13" x14ac:dyDescent="0.25">
      <x:c r="G29937" s="54"/>
      <x:c r="I29937" s="53"/>
    </x:row>
    <x:row r="29938" spans="1:13" x14ac:dyDescent="0.25">
      <x:c r="G29938" s="54"/>
      <x:c r="I29938" s="53"/>
    </x:row>
    <x:row r="29939" spans="1:13" x14ac:dyDescent="0.25">
      <x:c r="G29939" s="54"/>
      <x:c r="I29939" s="53"/>
    </x:row>
    <x:row r="29940" spans="1:13" x14ac:dyDescent="0.25">
      <x:c r="G29940" s="54"/>
      <x:c r="I29940" s="53"/>
    </x:row>
    <x:row r="29941" spans="1:13" x14ac:dyDescent="0.25">
      <x:c r="G29941" s="54"/>
      <x:c r="I29941" s="53"/>
    </x:row>
    <x:row r="29942" spans="1:13" x14ac:dyDescent="0.25">
      <x:c r="G29942" s="54"/>
      <x:c r="I29942" s="53"/>
    </x:row>
    <x:row r="29943" spans="1:13" x14ac:dyDescent="0.25">
      <x:c r="G29943" s="54"/>
      <x:c r="I29943" s="53"/>
    </x:row>
    <x:row r="29944" spans="1:13" x14ac:dyDescent="0.25">
      <x:c r="G29944" s="54"/>
      <x:c r="I29944" s="53"/>
    </x:row>
    <x:row r="29945" spans="1:13" x14ac:dyDescent="0.25">
      <x:c r="G29945" s="54"/>
      <x:c r="I29945" s="53"/>
    </x:row>
    <x:row r="29946" spans="1:13" x14ac:dyDescent="0.25">
      <x:c r="G29946" s="54"/>
      <x:c r="I29946" s="53"/>
    </x:row>
    <x:row r="29947" spans="1:13" x14ac:dyDescent="0.25">
      <x:c r="G29947" s="54"/>
      <x:c r="I29947" s="53"/>
    </x:row>
    <x:row r="29948" spans="1:13" x14ac:dyDescent="0.25">
      <x:c r="G29948" s="54"/>
      <x:c r="I29948" s="53"/>
    </x:row>
    <x:row r="29949" spans="1:13" x14ac:dyDescent="0.25">
      <x:c r="G29949" s="54"/>
      <x:c r="I29949" s="53"/>
    </x:row>
    <x:row r="29950" spans="1:13" x14ac:dyDescent="0.25">
      <x:c r="G29950" s="54"/>
      <x:c r="I29950" s="53"/>
    </x:row>
    <x:row r="29951" spans="1:13" x14ac:dyDescent="0.25">
      <x:c r="G29951" s="54"/>
      <x:c r="I29951" s="53"/>
    </x:row>
    <x:row r="29952" spans="1:13" x14ac:dyDescent="0.25">
      <x:c r="G29952" s="54"/>
      <x:c r="I29952" s="53"/>
    </x:row>
    <x:row r="29953" spans="1:13" x14ac:dyDescent="0.25">
      <x:c r="G29953" s="54"/>
      <x:c r="I29953" s="53"/>
    </x:row>
    <x:row r="29954" spans="1:13" x14ac:dyDescent="0.25">
      <x:c r="G29954" s="54"/>
      <x:c r="I29954" s="53"/>
    </x:row>
    <x:row r="29955" spans="1:13" x14ac:dyDescent="0.25">
      <x:c r="G29955" s="54"/>
      <x:c r="I29955" s="53"/>
    </x:row>
    <x:row r="29956" spans="1:13" x14ac:dyDescent="0.25">
      <x:c r="G29956" s="54"/>
      <x:c r="I29956" s="53"/>
    </x:row>
    <x:row r="29957" spans="1:13" x14ac:dyDescent="0.25">
      <x:c r="G29957" s="54"/>
      <x:c r="I29957" s="53"/>
    </x:row>
    <x:row r="29958" spans="1:13" x14ac:dyDescent="0.25">
      <x:c r="G29958" s="54"/>
      <x:c r="I29958" s="53"/>
    </x:row>
    <x:row r="29959" spans="1:13" x14ac:dyDescent="0.25">
      <x:c r="G29959" s="54"/>
      <x:c r="I29959" s="53"/>
    </x:row>
    <x:row r="29960" spans="1:13" x14ac:dyDescent="0.25">
      <x:c r="G29960" s="54"/>
      <x:c r="I29960" s="53"/>
    </x:row>
    <x:row r="29961" spans="1:13" x14ac:dyDescent="0.25">
      <x:c r="G29961" s="54"/>
      <x:c r="I29961" s="53"/>
    </x:row>
    <x:row r="29962" spans="1:13" x14ac:dyDescent="0.25">
      <x:c r="G29962" s="54"/>
      <x:c r="I29962" s="53"/>
    </x:row>
    <x:row r="29963" spans="1:13" x14ac:dyDescent="0.25">
      <x:c r="G29963" s="54"/>
      <x:c r="I29963" s="53"/>
    </x:row>
    <x:row r="29964" spans="1:13" x14ac:dyDescent="0.25">
      <x:c r="G29964" s="54"/>
      <x:c r="I29964" s="53"/>
    </x:row>
    <x:row r="29965" spans="1:13" x14ac:dyDescent="0.25">
      <x:c r="G29965" s="54"/>
      <x:c r="I29965" s="53"/>
    </x:row>
    <x:row r="29966" spans="1:13" x14ac:dyDescent="0.25">
      <x:c r="G29966" s="54"/>
      <x:c r="I29966" s="53"/>
    </x:row>
    <x:row r="29967" spans="1:13" x14ac:dyDescent="0.25">
      <x:c r="G29967" s="54"/>
      <x:c r="I29967" s="53"/>
    </x:row>
    <x:row r="29968" spans="1:13" x14ac:dyDescent="0.25">
      <x:c r="G29968" s="54"/>
      <x:c r="I29968" s="53"/>
    </x:row>
    <x:row r="29969" spans="1:13" x14ac:dyDescent="0.25">
      <x:c r="G29969" s="54"/>
      <x:c r="I29969" s="53"/>
    </x:row>
    <x:row r="29970" spans="1:13" x14ac:dyDescent="0.25">
      <x:c r="G29970" s="54"/>
      <x:c r="I29970" s="53"/>
    </x:row>
    <x:row r="29971" spans="1:13" x14ac:dyDescent="0.25">
      <x:c r="G29971" s="54"/>
      <x:c r="I29971" s="53"/>
    </x:row>
    <x:row r="29972" spans="1:13" x14ac:dyDescent="0.25">
      <x:c r="G29972" s="54"/>
      <x:c r="I29972" s="53"/>
    </x:row>
    <x:row r="29973" spans="1:13" x14ac:dyDescent="0.25">
      <x:c r="G29973" s="54"/>
      <x:c r="I29973" s="53"/>
    </x:row>
    <x:row r="29974" spans="1:13" x14ac:dyDescent="0.25">
      <x:c r="G29974" s="54"/>
      <x:c r="I29974" s="53"/>
    </x:row>
    <x:row r="29975" spans="1:13" x14ac:dyDescent="0.25">
      <x:c r="G29975" s="54"/>
      <x:c r="I29975" s="53"/>
    </x:row>
    <x:row r="29976" spans="1:13" x14ac:dyDescent="0.25">
      <x:c r="G29976" s="54"/>
      <x:c r="I29976" s="53"/>
    </x:row>
    <x:row r="29977" spans="1:13" x14ac:dyDescent="0.25">
      <x:c r="G29977" s="54"/>
      <x:c r="I29977" s="53"/>
    </x:row>
    <x:row r="29978" spans="1:13" x14ac:dyDescent="0.25">
      <x:c r="G29978" s="54"/>
      <x:c r="I29978" s="53"/>
    </x:row>
    <x:row r="29979" spans="1:13" x14ac:dyDescent="0.25">
      <x:c r="G29979" s="54"/>
      <x:c r="I29979" s="53"/>
    </x:row>
    <x:row r="29980" spans="1:13" x14ac:dyDescent="0.25">
      <x:c r="G29980" s="54"/>
      <x:c r="I29980" s="53"/>
    </x:row>
    <x:row r="29981" spans="1:13" x14ac:dyDescent="0.25">
      <x:c r="I29981" s="53"/>
    </x:row>
    <x:row r="29982" spans="1:13" x14ac:dyDescent="0.25">
      <x:c r="G29982" s="54"/>
      <x:c r="I29982" s="53"/>
    </x:row>
    <x:row r="29983" spans="1:13" x14ac:dyDescent="0.25">
      <x:c r="G29983" s="54"/>
      <x:c r="I29983" s="53"/>
    </x:row>
    <x:row r="29984" spans="1:13" x14ac:dyDescent="0.25">
      <x:c r="G29984" s="54"/>
      <x:c r="I29984" s="53"/>
    </x:row>
    <x:row r="29985" spans="1:13" x14ac:dyDescent="0.25">
      <x:c r="G29985" s="54"/>
      <x:c r="I29985" s="53"/>
    </x:row>
    <x:row r="29986" spans="1:13" x14ac:dyDescent="0.25">
      <x:c r="G29986" s="54"/>
      <x:c r="I29986" s="53"/>
    </x:row>
    <x:row r="29987" spans="1:13" x14ac:dyDescent="0.25">
      <x:c r="G29987" s="54"/>
      <x:c r="I29987" s="53"/>
    </x:row>
    <x:row r="29988" spans="1:13" x14ac:dyDescent="0.25">
      <x:c r="G29988" s="54"/>
      <x:c r="I29988" s="53"/>
    </x:row>
    <x:row r="29989" spans="1:13" x14ac:dyDescent="0.25">
      <x:c r="G29989" s="54"/>
      <x:c r="I29989" s="53"/>
    </x:row>
    <x:row r="29990" spans="1:13" x14ac:dyDescent="0.25">
      <x:c r="G29990" s="54"/>
      <x:c r="I29990" s="53"/>
    </x:row>
    <x:row r="29991" spans="1:13" x14ac:dyDescent="0.25">
      <x:c r="G29991" s="54"/>
      <x:c r="I29991" s="53"/>
    </x:row>
    <x:row r="29992" spans="1:13" x14ac:dyDescent="0.25">
      <x:c r="G29992" s="54"/>
      <x:c r="I29992" s="53"/>
    </x:row>
    <x:row r="29993" spans="1:13" x14ac:dyDescent="0.25">
      <x:c r="G29993" s="54"/>
      <x:c r="I29993" s="53"/>
    </x:row>
    <x:row r="29994" spans="1:13" x14ac:dyDescent="0.25">
      <x:c r="G29994" s="54"/>
      <x:c r="I29994" s="53"/>
    </x:row>
    <x:row r="29995" spans="1:13" x14ac:dyDescent="0.25">
      <x:c r="G29995" s="54"/>
      <x:c r="I29995" s="53"/>
    </x:row>
    <x:row r="29996" spans="1:13" x14ac:dyDescent="0.25">
      <x:c r="G29996" s="54"/>
      <x:c r="I29996" s="53"/>
    </x:row>
    <x:row r="29997" spans="1:13" x14ac:dyDescent="0.25">
      <x:c r="G29997" s="54"/>
      <x:c r="I29997" s="53"/>
    </x:row>
    <x:row r="29998" spans="1:13" x14ac:dyDescent="0.25">
      <x:c r="G29998" s="54"/>
      <x:c r="I29998" s="53"/>
    </x:row>
    <x:row r="29999" spans="1:13" x14ac:dyDescent="0.25">
      <x:c r="G29999" s="54"/>
      <x:c r="I29999" s="53"/>
    </x:row>
    <x:row r="30000" spans="1:13" x14ac:dyDescent="0.25">
      <x:c r="G30000" s="54"/>
      <x:c r="I30000" s="53"/>
    </x:row>
    <x:row r="30001" spans="1:13" x14ac:dyDescent="0.25">
      <x:c r="G30001" s="54"/>
      <x:c r="I30001" s="53"/>
    </x:row>
    <x:row r="30002" spans="1:13" x14ac:dyDescent="0.25">
      <x:c r="G30002" s="54"/>
      <x:c r="I30002" s="53"/>
    </x:row>
    <x:row r="30003" spans="1:13" x14ac:dyDescent="0.25">
      <x:c r="G30003" s="54"/>
      <x:c r="I30003" s="53"/>
    </x:row>
    <x:row r="30004" spans="1:13" x14ac:dyDescent="0.25">
      <x:c r="G30004" s="54"/>
      <x:c r="I30004" s="53"/>
    </x:row>
    <x:row r="30005" spans="1:13" x14ac:dyDescent="0.25">
      <x:c r="G30005" s="54"/>
      <x:c r="I30005" s="53"/>
    </x:row>
    <x:row r="30006" spans="1:13" x14ac:dyDescent="0.25">
      <x:c r="G30006" s="54"/>
      <x:c r="I30006" s="53"/>
    </x:row>
    <x:row r="30007" spans="1:13" x14ac:dyDescent="0.25">
      <x:c r="G30007" s="54"/>
      <x:c r="I30007" s="53"/>
    </x:row>
    <x:row r="30008" spans="1:13" x14ac:dyDescent="0.25">
      <x:c r="G30008" s="54"/>
      <x:c r="I30008" s="53"/>
    </x:row>
    <x:row r="30009" spans="1:13" x14ac:dyDescent="0.25">
      <x:c r="G30009" s="54"/>
      <x:c r="I30009" s="53"/>
    </x:row>
    <x:row r="30010" spans="1:13" x14ac:dyDescent="0.25">
      <x:c r="G30010" s="54"/>
      <x:c r="I30010" s="53"/>
    </x:row>
    <x:row r="30011" spans="1:13" x14ac:dyDescent="0.25">
      <x:c r="I30011" s="53"/>
    </x:row>
    <x:row r="30012" spans="1:13" x14ac:dyDescent="0.25">
      <x:c r="G30012" s="54"/>
      <x:c r="I30012" s="53"/>
    </x:row>
    <x:row r="30013" spans="1:13" x14ac:dyDescent="0.25">
      <x:c r="G30013" s="54"/>
      <x:c r="I30013" s="53"/>
    </x:row>
    <x:row r="30014" spans="1:13" x14ac:dyDescent="0.25">
      <x:c r="G30014" s="54"/>
      <x:c r="I30014" s="53"/>
    </x:row>
    <x:row r="30015" spans="1:13" x14ac:dyDescent="0.25">
      <x:c r="G30015" s="54"/>
      <x:c r="I30015" s="53"/>
    </x:row>
    <x:row r="30016" spans="1:13" x14ac:dyDescent="0.25">
      <x:c r="G30016" s="54"/>
      <x:c r="I30016" s="53"/>
    </x:row>
    <x:row r="30017" spans="1:13" x14ac:dyDescent="0.25">
      <x:c r="G30017" s="54"/>
      <x:c r="I30017" s="53"/>
    </x:row>
    <x:row r="30018" spans="1:13" x14ac:dyDescent="0.25">
      <x:c r="G30018" s="54"/>
      <x:c r="I30018" s="53"/>
    </x:row>
    <x:row r="30019" spans="1:13" x14ac:dyDescent="0.25">
      <x:c r="G30019" s="54"/>
      <x:c r="I30019" s="53"/>
    </x:row>
    <x:row r="30020" spans="1:13" x14ac:dyDescent="0.25">
      <x:c r="G30020" s="54"/>
      <x:c r="I30020" s="53"/>
    </x:row>
    <x:row r="30021" spans="1:13" x14ac:dyDescent="0.25">
      <x:c r="I30021" s="53"/>
    </x:row>
    <x:row r="30022" spans="1:13" x14ac:dyDescent="0.25">
      <x:c r="G30022" s="54"/>
      <x:c r="I30022" s="53"/>
    </x:row>
    <x:row r="30023" spans="1:13" x14ac:dyDescent="0.25">
      <x:c r="G30023" s="54"/>
      <x:c r="I30023" s="53"/>
    </x:row>
    <x:row r="30024" spans="1:13" x14ac:dyDescent="0.25">
      <x:c r="G30024" s="54"/>
      <x:c r="I30024" s="53"/>
    </x:row>
    <x:row r="30025" spans="1:13" x14ac:dyDescent="0.25">
      <x:c r="I30025" s="53"/>
    </x:row>
    <x:row r="30026" spans="1:13" x14ac:dyDescent="0.25">
      <x:c r="G30026" s="54"/>
      <x:c r="I30026" s="53"/>
    </x:row>
    <x:row r="30027" spans="1:13" x14ac:dyDescent="0.25">
      <x:c r="G30027" s="54"/>
      <x:c r="I30027" s="53"/>
    </x:row>
    <x:row r="30028" spans="1:13" x14ac:dyDescent="0.25">
      <x:c r="G30028" s="54"/>
      <x:c r="I30028" s="53"/>
    </x:row>
    <x:row r="30029" spans="1:13" x14ac:dyDescent="0.25">
      <x:c r="G30029" s="54"/>
      <x:c r="I30029" s="53"/>
    </x:row>
    <x:row r="30030" spans="1:13" x14ac:dyDescent="0.25">
      <x:c r="G30030" s="54"/>
      <x:c r="I30030" s="53"/>
    </x:row>
    <x:row r="30031" spans="1:13" x14ac:dyDescent="0.25">
      <x:c r="G30031" s="54"/>
      <x:c r="I30031" s="53"/>
    </x:row>
    <x:row r="30032" spans="1:13" x14ac:dyDescent="0.25">
      <x:c r="G30032" s="54"/>
      <x:c r="I30032" s="53"/>
    </x:row>
    <x:row r="30033" spans="1:13" x14ac:dyDescent="0.25">
      <x:c r="G30033" s="54"/>
      <x:c r="I30033" s="53"/>
    </x:row>
    <x:row r="30034" spans="1:13" x14ac:dyDescent="0.25">
      <x:c r="G30034" s="54"/>
      <x:c r="I30034" s="53"/>
    </x:row>
    <x:row r="30035" spans="1:13" x14ac:dyDescent="0.25">
      <x:c r="G30035" s="54"/>
      <x:c r="I30035" s="53"/>
    </x:row>
    <x:row r="30036" spans="1:13" x14ac:dyDescent="0.25">
      <x:c r="G30036" s="54"/>
      <x:c r="I30036" s="53"/>
    </x:row>
    <x:row r="30037" spans="1:13" x14ac:dyDescent="0.25">
      <x:c r="G30037" s="54"/>
      <x:c r="I30037" s="53"/>
    </x:row>
    <x:row r="30038" spans="1:13" x14ac:dyDescent="0.25">
      <x:c r="G30038" s="54"/>
      <x:c r="I30038" s="53"/>
    </x:row>
    <x:row r="30039" spans="1:13" x14ac:dyDescent="0.25">
      <x:c r="G30039" s="54"/>
      <x:c r="I30039" s="53"/>
    </x:row>
    <x:row r="30040" spans="1:13" x14ac:dyDescent="0.25">
      <x:c r="G30040" s="54"/>
      <x:c r="I30040" s="53"/>
    </x:row>
    <x:row r="30041" spans="1:13" x14ac:dyDescent="0.25">
      <x:c r="G30041" s="54"/>
      <x:c r="I30041" s="53"/>
    </x:row>
    <x:row r="30042" spans="1:13" x14ac:dyDescent="0.25">
      <x:c r="G30042" s="54"/>
      <x:c r="I30042" s="53"/>
    </x:row>
    <x:row r="30043" spans="1:13" x14ac:dyDescent="0.25">
      <x:c r="G30043" s="54"/>
      <x:c r="I30043" s="53"/>
    </x:row>
    <x:row r="30044" spans="1:13" x14ac:dyDescent="0.25">
      <x:c r="G30044" s="54"/>
      <x:c r="I30044" s="53"/>
    </x:row>
    <x:row r="30045" spans="1:13" x14ac:dyDescent="0.25">
      <x:c r="G30045" s="54"/>
      <x:c r="I30045" s="53"/>
    </x:row>
    <x:row r="30046" spans="1:13" x14ac:dyDescent="0.25">
      <x:c r="G30046" s="54"/>
      <x:c r="I30046" s="53"/>
    </x:row>
    <x:row r="30047" spans="1:13" x14ac:dyDescent="0.25">
      <x:c r="G30047" s="54"/>
      <x:c r="I30047" s="53"/>
    </x:row>
    <x:row r="30048" spans="1:13" x14ac:dyDescent="0.25">
      <x:c r="G30048" s="54"/>
      <x:c r="I30048" s="53"/>
    </x:row>
    <x:row r="30049" spans="1:13" x14ac:dyDescent="0.25">
      <x:c r="G30049" s="54"/>
      <x:c r="I30049" s="53"/>
    </x:row>
    <x:row r="30050" spans="1:13" x14ac:dyDescent="0.25">
      <x:c r="G30050" s="54"/>
      <x:c r="I30050" s="53"/>
    </x:row>
    <x:row r="30051" spans="1:13" x14ac:dyDescent="0.25">
      <x:c r="G30051" s="54"/>
      <x:c r="I30051" s="53"/>
    </x:row>
    <x:row r="30052" spans="1:13" x14ac:dyDescent="0.25">
      <x:c r="G30052" s="54"/>
      <x:c r="I30052" s="53"/>
    </x:row>
    <x:row r="30053" spans="1:13" x14ac:dyDescent="0.25">
      <x:c r="G30053" s="54"/>
      <x:c r="I30053" s="53"/>
    </x:row>
    <x:row r="30054" spans="1:13" x14ac:dyDescent="0.25">
      <x:c r="I30054" s="53"/>
    </x:row>
    <x:row r="30055" spans="1:13" x14ac:dyDescent="0.25">
      <x:c r="G30055" s="54"/>
      <x:c r="I30055" s="53"/>
    </x:row>
    <x:row r="30056" spans="1:13" x14ac:dyDescent="0.25">
      <x:c r="G30056" s="54"/>
      <x:c r="I30056" s="53"/>
    </x:row>
    <x:row r="30057" spans="1:13" x14ac:dyDescent="0.25">
      <x:c r="G30057" s="54"/>
      <x:c r="I30057" s="53"/>
    </x:row>
    <x:row r="30058" spans="1:13" x14ac:dyDescent="0.25">
      <x:c r="G30058" s="54"/>
      <x:c r="I30058" s="53"/>
    </x:row>
    <x:row r="30059" spans="1:13" x14ac:dyDescent="0.25">
      <x:c r="G30059" s="54"/>
      <x:c r="I30059" s="53"/>
    </x:row>
    <x:row r="30060" spans="1:13" x14ac:dyDescent="0.25">
      <x:c r="G30060" s="54"/>
      <x:c r="I30060" s="53"/>
    </x:row>
    <x:row r="30061" spans="1:13" x14ac:dyDescent="0.25">
      <x:c r="G30061" s="54"/>
      <x:c r="I30061" s="53"/>
    </x:row>
    <x:row r="30062" spans="1:13" x14ac:dyDescent="0.25">
      <x:c r="G30062" s="54"/>
      <x:c r="I30062" s="53"/>
    </x:row>
    <x:row r="30063" spans="1:13" x14ac:dyDescent="0.25">
      <x:c r="G30063" s="54"/>
      <x:c r="I30063" s="53"/>
    </x:row>
    <x:row r="30064" spans="1:13" x14ac:dyDescent="0.25">
      <x:c r="G30064" s="54"/>
      <x:c r="I30064" s="53"/>
    </x:row>
    <x:row r="30065" spans="1:13" x14ac:dyDescent="0.25">
      <x:c r="G30065" s="54"/>
      <x:c r="I30065" s="53"/>
    </x:row>
    <x:row r="30066" spans="1:13" x14ac:dyDescent="0.25">
      <x:c r="G30066" s="54"/>
      <x:c r="I30066" s="53"/>
    </x:row>
    <x:row r="30067" spans="1:13" x14ac:dyDescent="0.25">
      <x:c r="G30067" s="54"/>
      <x:c r="I30067" s="53"/>
    </x:row>
    <x:row r="30068" spans="1:13" x14ac:dyDescent="0.25">
      <x:c r="G30068" s="54"/>
      <x:c r="I30068" s="53"/>
    </x:row>
    <x:row r="30069" spans="1:13" x14ac:dyDescent="0.25">
      <x:c r="G30069" s="54"/>
      <x:c r="I30069" s="53"/>
    </x:row>
    <x:row r="30070" spans="1:13" x14ac:dyDescent="0.25">
      <x:c r="G30070" s="54"/>
      <x:c r="I30070" s="53"/>
    </x:row>
    <x:row r="30071" spans="1:13" x14ac:dyDescent="0.25">
      <x:c r="G30071" s="54"/>
      <x:c r="I30071" s="53"/>
    </x:row>
    <x:row r="30072" spans="1:13" x14ac:dyDescent="0.25">
      <x:c r="G30072" s="54"/>
      <x:c r="I30072" s="53"/>
    </x:row>
    <x:row r="30073" spans="1:13" x14ac:dyDescent="0.25">
      <x:c r="G30073" s="54"/>
      <x:c r="I30073" s="53"/>
    </x:row>
    <x:row r="30074" spans="1:13" x14ac:dyDescent="0.25">
      <x:c r="G30074" s="54"/>
      <x:c r="I30074" s="53"/>
    </x:row>
    <x:row r="30075" spans="1:13" x14ac:dyDescent="0.25">
      <x:c r="G30075" s="54"/>
      <x:c r="I30075" s="53"/>
    </x:row>
    <x:row r="30076" spans="1:13" x14ac:dyDescent="0.25">
      <x:c r="G30076" s="54"/>
      <x:c r="I30076" s="53"/>
    </x:row>
    <x:row r="30077" spans="1:13" x14ac:dyDescent="0.25">
      <x:c r="G30077" s="54"/>
      <x:c r="I30077" s="53"/>
    </x:row>
    <x:row r="30078" spans="1:13" x14ac:dyDescent="0.25">
      <x:c r="G30078" s="54"/>
      <x:c r="I30078" s="53"/>
    </x:row>
    <x:row r="30079" spans="1:13" x14ac:dyDescent="0.25">
      <x:c r="G30079" s="54"/>
      <x:c r="I30079" s="53"/>
    </x:row>
    <x:row r="30080" spans="1:13" x14ac:dyDescent="0.25">
      <x:c r="G30080" s="54"/>
      <x:c r="I30080" s="53"/>
    </x:row>
    <x:row r="30081" spans="1:13" x14ac:dyDescent="0.25">
      <x:c r="G30081" s="54"/>
      <x:c r="I30081" s="53"/>
    </x:row>
    <x:row r="30082" spans="1:13" x14ac:dyDescent="0.25">
      <x:c r="G30082" s="54"/>
      <x:c r="I30082" s="53"/>
    </x:row>
    <x:row r="30083" spans="1:13" x14ac:dyDescent="0.25">
      <x:c r="G30083" s="54"/>
      <x:c r="I30083" s="53"/>
    </x:row>
    <x:row r="30084" spans="1:13" x14ac:dyDescent="0.25">
      <x:c r="G30084" s="54"/>
      <x:c r="I30084" s="53"/>
    </x:row>
    <x:row r="30085" spans="1:13" x14ac:dyDescent="0.25">
      <x:c r="G30085" s="54"/>
      <x:c r="I30085" s="53"/>
    </x:row>
    <x:row r="30086" spans="1:13" x14ac:dyDescent="0.25">
      <x:c r="G30086" s="54"/>
      <x:c r="I30086" s="53"/>
    </x:row>
    <x:row r="30087" spans="1:13" x14ac:dyDescent="0.25">
      <x:c r="G30087" s="54"/>
      <x:c r="I30087" s="53"/>
    </x:row>
    <x:row r="30088" spans="1:13" x14ac:dyDescent="0.25">
      <x:c r="G30088" s="54"/>
      <x:c r="I30088" s="53"/>
    </x:row>
    <x:row r="30089" spans="1:13" x14ac:dyDescent="0.25">
      <x:c r="G30089" s="54"/>
      <x:c r="I30089" s="53"/>
    </x:row>
    <x:row r="30090" spans="1:13" x14ac:dyDescent="0.25">
      <x:c r="G30090" s="54"/>
      <x:c r="I30090" s="53"/>
    </x:row>
    <x:row r="30091" spans="1:13" x14ac:dyDescent="0.25">
      <x:c r="G30091" s="54"/>
      <x:c r="I30091" s="53"/>
    </x:row>
    <x:row r="30092" spans="1:13" x14ac:dyDescent="0.25">
      <x:c r="G30092" s="54"/>
      <x:c r="I30092" s="53"/>
    </x:row>
    <x:row r="30093" spans="1:13" x14ac:dyDescent="0.25">
      <x:c r="G30093" s="54"/>
      <x:c r="I30093" s="53"/>
    </x:row>
    <x:row r="30094" spans="1:13" x14ac:dyDescent="0.25">
      <x:c r="G30094" s="54"/>
      <x:c r="I30094" s="53"/>
    </x:row>
    <x:row r="30095" spans="1:13" x14ac:dyDescent="0.25">
      <x:c r="G30095" s="54"/>
      <x:c r="I30095" s="53"/>
    </x:row>
    <x:row r="30096" spans="1:13" x14ac:dyDescent="0.25">
      <x:c r="G30096" s="54"/>
      <x:c r="I30096" s="53"/>
    </x:row>
    <x:row r="30097" spans="1:13" x14ac:dyDescent="0.25">
      <x:c r="G30097" s="54"/>
      <x:c r="I30097" s="53"/>
    </x:row>
    <x:row r="30098" spans="1:13" x14ac:dyDescent="0.25">
      <x:c r="G30098" s="54"/>
      <x:c r="I30098" s="53"/>
    </x:row>
    <x:row r="30099" spans="1:13" x14ac:dyDescent="0.25">
      <x:c r="G30099" s="54"/>
      <x:c r="I30099" s="53"/>
    </x:row>
    <x:row r="30100" spans="1:13" x14ac:dyDescent="0.25">
      <x:c r="G30100" s="54"/>
      <x:c r="I30100" s="53"/>
    </x:row>
    <x:row r="30101" spans="1:13" x14ac:dyDescent="0.25">
      <x:c r="G30101" s="54"/>
      <x:c r="I30101" s="53"/>
    </x:row>
    <x:row r="30102" spans="1:13" x14ac:dyDescent="0.25">
      <x:c r="G30102" s="54"/>
      <x:c r="I30102" s="53"/>
    </x:row>
    <x:row r="30103" spans="1:13" x14ac:dyDescent="0.25">
      <x:c r="G30103" s="54"/>
      <x:c r="I30103" s="53"/>
    </x:row>
    <x:row r="30104" spans="1:13" x14ac:dyDescent="0.25">
      <x:c r="G30104" s="54"/>
      <x:c r="I30104" s="53"/>
    </x:row>
    <x:row r="30105" spans="1:13" x14ac:dyDescent="0.25">
      <x:c r="G30105" s="54"/>
      <x:c r="I30105" s="53"/>
    </x:row>
    <x:row r="30106" spans="1:13" x14ac:dyDescent="0.25">
      <x:c r="G30106" s="54"/>
      <x:c r="I30106" s="53"/>
    </x:row>
    <x:row r="30107" spans="1:13" x14ac:dyDescent="0.25">
      <x:c r="G30107" s="54"/>
      <x:c r="I30107" s="53"/>
    </x:row>
    <x:row r="30108" spans="1:13" x14ac:dyDescent="0.25">
      <x:c r="G30108" s="54"/>
      <x:c r="I30108" s="53"/>
    </x:row>
    <x:row r="30109" spans="1:13" x14ac:dyDescent="0.25">
      <x:c r="G30109" s="54"/>
      <x:c r="I30109" s="53"/>
    </x:row>
    <x:row r="30110" spans="1:13" x14ac:dyDescent="0.25">
      <x:c r="G30110" s="54"/>
      <x:c r="I30110" s="53"/>
    </x:row>
    <x:row r="30111" spans="1:13" x14ac:dyDescent="0.25">
      <x:c r="G30111" s="54"/>
      <x:c r="I30111" s="53"/>
    </x:row>
    <x:row r="30112" spans="1:13" x14ac:dyDescent="0.25">
      <x:c r="G30112" s="54"/>
      <x:c r="I30112" s="53"/>
    </x:row>
    <x:row r="30113" spans="1:13" x14ac:dyDescent="0.25">
      <x:c r="G30113" s="54"/>
      <x:c r="I30113" s="53"/>
    </x:row>
    <x:row r="30114" spans="1:13" x14ac:dyDescent="0.25">
      <x:c r="G30114" s="54"/>
      <x:c r="I30114" s="53"/>
    </x:row>
    <x:row r="30115" spans="1:13" x14ac:dyDescent="0.25">
      <x:c r="G30115" s="54"/>
      <x:c r="I30115" s="53"/>
    </x:row>
    <x:row r="30116" spans="1:13" x14ac:dyDescent="0.25">
      <x:c r="G30116" s="54"/>
      <x:c r="I30116" s="53"/>
    </x:row>
    <x:row r="30117" spans="1:13" x14ac:dyDescent="0.25">
      <x:c r="G30117" s="54"/>
      <x:c r="I30117" s="53"/>
    </x:row>
    <x:row r="30118" spans="1:13" x14ac:dyDescent="0.25">
      <x:c r="G30118" s="54"/>
      <x:c r="I30118" s="53"/>
    </x:row>
    <x:row r="30119" spans="1:13" x14ac:dyDescent="0.25">
      <x:c r="G30119" s="54"/>
      <x:c r="I30119" s="53"/>
    </x:row>
    <x:row r="30120" spans="1:13" x14ac:dyDescent="0.25">
      <x:c r="G30120" s="54"/>
      <x:c r="I30120" s="53"/>
    </x:row>
    <x:row r="30121" spans="1:13" x14ac:dyDescent="0.25">
      <x:c r="G30121" s="54"/>
      <x:c r="I30121" s="53"/>
    </x:row>
    <x:row r="30122" spans="1:13" x14ac:dyDescent="0.25">
      <x:c r="G30122" s="54"/>
      <x:c r="I30122" s="53"/>
    </x:row>
    <x:row r="30123" spans="1:13" x14ac:dyDescent="0.25">
      <x:c r="G30123" s="54"/>
      <x:c r="I30123" s="53"/>
    </x:row>
    <x:row r="30124" spans="1:13" x14ac:dyDescent="0.25">
      <x:c r="G30124" s="54"/>
      <x:c r="I30124" s="53"/>
    </x:row>
    <x:row r="30125" spans="1:13" x14ac:dyDescent="0.25">
      <x:c r="G30125" s="54"/>
      <x:c r="I30125" s="53"/>
    </x:row>
    <x:row r="30126" spans="1:13" x14ac:dyDescent="0.25">
      <x:c r="G30126" s="54"/>
      <x:c r="I30126" s="53"/>
    </x:row>
    <x:row r="30127" spans="1:13" x14ac:dyDescent="0.25">
      <x:c r="G30127" s="54"/>
      <x:c r="I30127" s="53"/>
    </x:row>
    <x:row r="30128" spans="1:13" x14ac:dyDescent="0.25">
      <x:c r="G30128" s="54"/>
      <x:c r="I30128" s="53"/>
    </x:row>
    <x:row r="30129" spans="1:13" x14ac:dyDescent="0.25">
      <x:c r="G30129" s="54"/>
      <x:c r="I30129" s="53"/>
    </x:row>
    <x:row r="30130" spans="1:13" x14ac:dyDescent="0.25">
      <x:c r="G30130" s="54"/>
      <x:c r="I30130" s="53"/>
    </x:row>
    <x:row r="30131" spans="1:13" x14ac:dyDescent="0.25">
      <x:c r="G30131" s="54"/>
      <x:c r="I30131" s="53"/>
    </x:row>
    <x:row r="30132" spans="1:13" x14ac:dyDescent="0.25">
      <x:c r="G30132" s="54"/>
      <x:c r="I30132" s="53"/>
    </x:row>
    <x:row r="30133" spans="1:13" x14ac:dyDescent="0.25">
      <x:c r="G30133" s="54"/>
      <x:c r="I30133" s="53"/>
    </x:row>
    <x:row r="30134" spans="1:13" x14ac:dyDescent="0.25">
      <x:c r="G30134" s="54"/>
      <x:c r="I30134" s="53"/>
    </x:row>
    <x:row r="30135" spans="1:13" x14ac:dyDescent="0.25">
      <x:c r="G30135" s="54"/>
      <x:c r="I30135" s="53"/>
    </x:row>
    <x:row r="30136" spans="1:13" x14ac:dyDescent="0.25">
      <x:c r="G30136" s="54"/>
      <x:c r="I30136" s="53"/>
    </x:row>
    <x:row r="30137" spans="1:13" x14ac:dyDescent="0.25">
      <x:c r="G30137" s="54"/>
      <x:c r="I30137" s="53"/>
    </x:row>
    <x:row r="30138" spans="1:13" x14ac:dyDescent="0.25">
      <x:c r="G30138" s="54"/>
      <x:c r="I30138" s="53"/>
    </x:row>
    <x:row r="30139" spans="1:13" x14ac:dyDescent="0.25">
      <x:c r="G30139" s="54"/>
      <x:c r="I30139" s="53"/>
    </x:row>
    <x:row r="30140" spans="1:13" x14ac:dyDescent="0.25">
      <x:c r="G30140" s="54"/>
      <x:c r="I30140" s="53"/>
    </x:row>
    <x:row r="30141" spans="1:13" x14ac:dyDescent="0.25">
      <x:c r="I30141" s="53"/>
    </x:row>
    <x:row r="30142" spans="1:13" x14ac:dyDescent="0.25">
      <x:c r="G30142" s="54"/>
      <x:c r="I30142" s="53"/>
    </x:row>
    <x:row r="30143" spans="1:13" x14ac:dyDescent="0.25">
      <x:c r="G30143" s="54"/>
      <x:c r="I30143" s="53"/>
    </x:row>
    <x:row r="30144" spans="1:13" x14ac:dyDescent="0.25">
      <x:c r="G30144" s="54"/>
      <x:c r="I30144" s="53"/>
    </x:row>
    <x:row r="30145" spans="1:13" x14ac:dyDescent="0.25">
      <x:c r="G30145" s="54"/>
      <x:c r="I30145" s="53"/>
    </x:row>
    <x:row r="30146" spans="1:13" x14ac:dyDescent="0.25">
      <x:c r="G30146" s="54"/>
      <x:c r="I30146" s="53"/>
    </x:row>
    <x:row r="30147" spans="1:13" x14ac:dyDescent="0.25">
      <x:c r="G30147" s="54"/>
      <x:c r="I30147" s="53"/>
    </x:row>
    <x:row r="30148" spans="1:13" x14ac:dyDescent="0.25">
      <x:c r="G30148" s="54"/>
      <x:c r="I30148" s="53"/>
    </x:row>
    <x:row r="30149" spans="1:13" x14ac:dyDescent="0.25">
      <x:c r="G30149" s="54"/>
      <x:c r="I30149" s="53"/>
    </x:row>
    <x:row r="30150" spans="1:13" x14ac:dyDescent="0.25">
      <x:c r="G30150" s="54"/>
      <x:c r="I30150" s="53"/>
    </x:row>
    <x:row r="30151" spans="1:13" x14ac:dyDescent="0.25">
      <x:c r="G30151" s="54"/>
      <x:c r="I30151" s="53"/>
    </x:row>
    <x:row r="30152" spans="1:13" x14ac:dyDescent="0.25">
      <x:c r="G30152" s="54"/>
      <x:c r="I30152" s="53"/>
    </x:row>
    <x:row r="30153" spans="1:13" x14ac:dyDescent="0.25">
      <x:c r="G30153" s="54"/>
      <x:c r="I30153" s="53"/>
    </x:row>
    <x:row r="30154" spans="1:13" x14ac:dyDescent="0.25">
      <x:c r="G30154" s="54"/>
      <x:c r="I30154" s="53"/>
    </x:row>
    <x:row r="30155" spans="1:13" x14ac:dyDescent="0.25">
      <x:c r="G30155" s="54"/>
      <x:c r="I30155" s="53"/>
    </x:row>
    <x:row r="30156" spans="1:13" x14ac:dyDescent="0.25">
      <x:c r="G30156" s="54"/>
      <x:c r="I30156" s="53"/>
    </x:row>
    <x:row r="30157" spans="1:13" x14ac:dyDescent="0.25">
      <x:c r="G30157" s="54"/>
      <x:c r="I30157" s="53"/>
    </x:row>
    <x:row r="30158" spans="1:13" x14ac:dyDescent="0.25">
      <x:c r="G30158" s="54"/>
      <x:c r="I30158" s="53"/>
    </x:row>
    <x:row r="30159" spans="1:13" x14ac:dyDescent="0.25">
      <x:c r="G30159" s="54"/>
      <x:c r="I30159" s="53"/>
    </x:row>
    <x:row r="30160" spans="1:13" x14ac:dyDescent="0.25">
      <x:c r="G30160" s="54"/>
      <x:c r="I30160" s="53"/>
    </x:row>
    <x:row r="30161" spans="1:13" x14ac:dyDescent="0.25">
      <x:c r="G30161" s="54"/>
      <x:c r="I30161" s="53"/>
    </x:row>
    <x:row r="30162" spans="1:13" x14ac:dyDescent="0.25">
      <x:c r="G30162" s="54"/>
      <x:c r="I30162" s="53"/>
    </x:row>
    <x:row r="30163" spans="1:13" x14ac:dyDescent="0.25">
      <x:c r="G30163" s="54"/>
      <x:c r="I30163" s="53"/>
    </x:row>
    <x:row r="30164" spans="1:13" x14ac:dyDescent="0.25">
      <x:c r="G30164" s="54"/>
      <x:c r="I30164" s="53"/>
    </x:row>
    <x:row r="30165" spans="1:13" x14ac:dyDescent="0.25">
      <x:c r="G30165" s="54"/>
      <x:c r="I30165" s="53"/>
    </x:row>
    <x:row r="30166" spans="1:13" x14ac:dyDescent="0.25">
      <x:c r="G30166" s="54"/>
      <x:c r="I30166" s="53"/>
    </x:row>
    <x:row r="30167" spans="1:13" x14ac:dyDescent="0.25">
      <x:c r="G30167" s="54"/>
      <x:c r="I30167" s="53"/>
    </x:row>
    <x:row r="30168" spans="1:13" x14ac:dyDescent="0.25">
      <x:c r="G30168" s="54"/>
      <x:c r="I30168" s="53"/>
    </x:row>
    <x:row r="30169" spans="1:13" x14ac:dyDescent="0.25">
      <x:c r="G30169" s="54"/>
      <x:c r="I30169" s="53"/>
    </x:row>
    <x:row r="30170" spans="1:13" x14ac:dyDescent="0.25">
      <x:c r="G30170" s="54"/>
      <x:c r="I30170" s="53"/>
    </x:row>
    <x:row r="30171" spans="1:13" x14ac:dyDescent="0.25">
      <x:c r="G30171" s="54"/>
      <x:c r="I30171" s="53"/>
    </x:row>
    <x:row r="30172" spans="1:13" x14ac:dyDescent="0.25">
      <x:c r="G30172" s="54"/>
      <x:c r="I30172" s="53"/>
    </x:row>
    <x:row r="30173" spans="1:13" x14ac:dyDescent="0.25">
      <x:c r="G30173" s="54"/>
      <x:c r="I30173" s="53"/>
    </x:row>
    <x:row r="30174" spans="1:13" x14ac:dyDescent="0.25">
      <x:c r="G30174" s="54"/>
      <x:c r="I30174" s="53"/>
    </x:row>
    <x:row r="30175" spans="1:13" x14ac:dyDescent="0.25">
      <x:c r="G30175" s="54"/>
      <x:c r="I30175" s="53"/>
    </x:row>
    <x:row r="30176" spans="1:13" x14ac:dyDescent="0.25">
      <x:c r="G30176" s="54"/>
      <x:c r="I30176" s="53"/>
    </x:row>
    <x:row r="30177" spans="1:13" x14ac:dyDescent="0.25">
      <x:c r="G30177" s="54"/>
      <x:c r="I30177" s="53"/>
    </x:row>
    <x:row r="30178" spans="1:13" x14ac:dyDescent="0.25">
      <x:c r="G30178" s="54"/>
      <x:c r="I30178" s="53"/>
    </x:row>
    <x:row r="30179" spans="1:13" x14ac:dyDescent="0.25">
      <x:c r="G30179" s="54"/>
      <x:c r="I30179" s="53"/>
    </x:row>
    <x:row r="30180" spans="1:13" x14ac:dyDescent="0.25">
      <x:c r="G30180" s="54"/>
      <x:c r="I30180" s="53"/>
    </x:row>
    <x:row r="30181" spans="1:13" x14ac:dyDescent="0.25">
      <x:c r="G30181" s="54"/>
      <x:c r="I30181" s="53"/>
    </x:row>
    <x:row r="30182" spans="1:13" x14ac:dyDescent="0.25">
      <x:c r="G30182" s="54"/>
      <x:c r="I30182" s="53"/>
    </x:row>
    <x:row r="30183" spans="1:13" x14ac:dyDescent="0.25">
      <x:c r="G30183" s="54"/>
      <x:c r="I30183" s="53"/>
    </x:row>
    <x:row r="30184" spans="1:13" x14ac:dyDescent="0.25">
      <x:c r="G30184" s="54"/>
      <x:c r="I30184" s="53"/>
    </x:row>
    <x:row r="30185" spans="1:13" x14ac:dyDescent="0.25">
      <x:c r="G30185" s="54"/>
      <x:c r="I30185" s="53"/>
    </x:row>
    <x:row r="30186" spans="1:13" x14ac:dyDescent="0.25">
      <x:c r="G30186" s="54"/>
      <x:c r="I30186" s="53"/>
    </x:row>
    <x:row r="30187" spans="1:13" x14ac:dyDescent="0.25">
      <x:c r="G30187" s="54"/>
      <x:c r="I30187" s="53"/>
    </x:row>
    <x:row r="30188" spans="1:13" x14ac:dyDescent="0.25">
      <x:c r="G30188" s="54"/>
      <x:c r="I30188" s="53"/>
    </x:row>
    <x:row r="30189" spans="1:13" x14ac:dyDescent="0.25">
      <x:c r="G30189" s="54"/>
      <x:c r="I30189" s="53"/>
    </x:row>
    <x:row r="30190" spans="1:13" x14ac:dyDescent="0.25">
      <x:c r="G30190" s="54"/>
      <x:c r="I30190" s="53"/>
    </x:row>
    <x:row r="30191" spans="1:13" x14ac:dyDescent="0.25">
      <x:c r="G30191" s="54"/>
      <x:c r="I30191" s="53"/>
    </x:row>
    <x:row r="30192" spans="1:13" x14ac:dyDescent="0.25">
      <x:c r="G30192" s="54"/>
      <x:c r="I30192" s="53"/>
    </x:row>
    <x:row r="30193" spans="1:13" x14ac:dyDescent="0.25">
      <x:c r="G30193" s="54"/>
      <x:c r="I30193" s="53"/>
    </x:row>
    <x:row r="30194" spans="1:13" x14ac:dyDescent="0.25">
      <x:c r="G30194" s="54"/>
      <x:c r="I30194" s="53"/>
    </x:row>
    <x:row r="30195" spans="1:13" x14ac:dyDescent="0.25">
      <x:c r="G30195" s="54"/>
      <x:c r="I30195" s="53"/>
    </x:row>
    <x:row r="30196" spans="1:13" x14ac:dyDescent="0.25">
      <x:c r="G30196" s="54"/>
      <x:c r="I30196" s="53"/>
    </x:row>
    <x:row r="30197" spans="1:13" x14ac:dyDescent="0.25">
      <x:c r="G30197" s="54"/>
      <x:c r="I30197" s="53"/>
    </x:row>
    <x:row r="30198" spans="1:13" x14ac:dyDescent="0.25">
      <x:c r="G30198" s="54"/>
      <x:c r="I30198" s="53"/>
    </x:row>
    <x:row r="30199" spans="1:13" x14ac:dyDescent="0.25">
      <x:c r="G30199" s="54"/>
      <x:c r="I30199" s="53"/>
    </x:row>
    <x:row r="30200" spans="1:13" x14ac:dyDescent="0.25">
      <x:c r="G30200" s="54"/>
      <x:c r="I30200" s="53"/>
    </x:row>
    <x:row r="30201" spans="1:13" x14ac:dyDescent="0.25">
      <x:c r="G30201" s="54"/>
      <x:c r="I30201" s="53"/>
    </x:row>
    <x:row r="30202" spans="1:13" x14ac:dyDescent="0.25">
      <x:c r="G30202" s="54"/>
      <x:c r="I30202" s="53"/>
    </x:row>
    <x:row r="30203" spans="1:13" x14ac:dyDescent="0.25">
      <x:c r="G30203" s="54"/>
      <x:c r="I30203" s="53"/>
    </x:row>
    <x:row r="30204" spans="1:13" x14ac:dyDescent="0.25">
      <x:c r="G30204" s="54"/>
      <x:c r="I30204" s="53"/>
    </x:row>
    <x:row r="30205" spans="1:13" x14ac:dyDescent="0.25">
      <x:c r="G30205" s="54"/>
      <x:c r="I30205" s="53"/>
    </x:row>
    <x:row r="30206" spans="1:13" x14ac:dyDescent="0.25">
      <x:c r="I30206" s="53"/>
    </x:row>
    <x:row r="30207" spans="1:13" x14ac:dyDescent="0.25">
      <x:c r="I30207" s="53"/>
    </x:row>
    <x:row r="30208" spans="1:13" x14ac:dyDescent="0.25">
      <x:c r="G30208" s="54"/>
      <x:c r="I30208" s="53"/>
    </x:row>
    <x:row r="30209" spans="1:13" x14ac:dyDescent="0.25">
      <x:c r="G30209" s="54"/>
      <x:c r="I30209" s="53"/>
    </x:row>
    <x:row r="30210" spans="1:13" x14ac:dyDescent="0.25">
      <x:c r="G30210" s="54"/>
      <x:c r="I30210" s="53"/>
    </x:row>
    <x:row r="30211" spans="1:13" x14ac:dyDescent="0.25">
      <x:c r="G30211" s="54"/>
      <x:c r="I30211" s="53"/>
    </x:row>
    <x:row r="30212" spans="1:13" x14ac:dyDescent="0.25">
      <x:c r="G30212" s="54"/>
      <x:c r="I30212" s="53"/>
    </x:row>
    <x:row r="30213" spans="1:13" x14ac:dyDescent="0.25">
      <x:c r="G30213" s="54"/>
      <x:c r="I30213" s="53"/>
    </x:row>
    <x:row r="30214" spans="1:13" x14ac:dyDescent="0.25">
      <x:c r="G30214" s="54"/>
      <x:c r="I30214" s="53"/>
    </x:row>
    <x:row r="30215" spans="1:13" x14ac:dyDescent="0.25">
      <x:c r="G30215" s="54"/>
      <x:c r="I30215" s="53"/>
    </x:row>
    <x:row r="30216" spans="1:13" x14ac:dyDescent="0.25">
      <x:c r="G30216" s="54"/>
      <x:c r="I30216" s="53"/>
    </x:row>
    <x:row r="30217" spans="1:13" x14ac:dyDescent="0.25">
      <x:c r="G30217" s="54"/>
      <x:c r="I30217" s="53"/>
    </x:row>
    <x:row r="30218" spans="1:13" x14ac:dyDescent="0.25">
      <x:c r="G30218" s="54"/>
      <x:c r="I30218" s="53"/>
    </x:row>
    <x:row r="30219" spans="1:13" x14ac:dyDescent="0.25">
      <x:c r="G30219" s="54"/>
      <x:c r="I30219" s="53"/>
    </x:row>
    <x:row r="30220" spans="1:13" x14ac:dyDescent="0.25">
      <x:c r="G30220" s="54"/>
      <x:c r="I30220" s="53"/>
    </x:row>
    <x:row r="30221" spans="1:13" x14ac:dyDescent="0.25">
      <x:c r="G30221" s="54"/>
      <x:c r="I30221" s="53"/>
    </x:row>
    <x:row r="30222" spans="1:13" x14ac:dyDescent="0.25">
      <x:c r="G30222" s="54"/>
      <x:c r="I30222" s="53"/>
    </x:row>
    <x:row r="30223" spans="1:13" x14ac:dyDescent="0.25">
      <x:c r="G30223" s="54"/>
      <x:c r="I30223" s="53"/>
    </x:row>
    <x:row r="30224" spans="1:13" x14ac:dyDescent="0.25">
      <x:c r="I30224" s="53"/>
    </x:row>
    <x:row r="30225" spans="1:13" x14ac:dyDescent="0.25">
      <x:c r="I30225" s="53"/>
    </x:row>
    <x:row r="30226" spans="1:13" x14ac:dyDescent="0.25">
      <x:c r="G30226" s="54"/>
      <x:c r="I30226" s="53"/>
    </x:row>
    <x:row r="30227" spans="1:13" x14ac:dyDescent="0.25">
      <x:c r="G30227" s="54"/>
      <x:c r="I30227" s="53"/>
    </x:row>
    <x:row r="30228" spans="1:13" x14ac:dyDescent="0.25">
      <x:c r="G30228" s="54"/>
      <x:c r="I30228" s="53"/>
    </x:row>
    <x:row r="30229" spans="1:13" x14ac:dyDescent="0.25">
      <x:c r="G30229" s="54"/>
      <x:c r="I30229" s="53"/>
    </x:row>
    <x:row r="30230" spans="1:13" x14ac:dyDescent="0.25">
      <x:c r="G30230" s="54"/>
      <x:c r="I30230" s="53"/>
    </x:row>
    <x:row r="30231" spans="1:13" x14ac:dyDescent="0.25">
      <x:c r="G30231" s="54"/>
      <x:c r="I30231" s="53"/>
    </x:row>
    <x:row r="30232" spans="1:13" x14ac:dyDescent="0.25">
      <x:c r="G30232" s="54"/>
      <x:c r="I30232" s="53"/>
    </x:row>
    <x:row r="30233" spans="1:13" x14ac:dyDescent="0.25">
      <x:c r="G30233" s="54"/>
      <x:c r="I30233" s="53"/>
    </x:row>
    <x:row r="30234" spans="1:13" x14ac:dyDescent="0.25">
      <x:c r="G30234" s="54"/>
      <x:c r="I30234" s="53"/>
    </x:row>
    <x:row r="30235" spans="1:13" x14ac:dyDescent="0.25">
      <x:c r="G30235" s="54"/>
      <x:c r="I30235" s="53"/>
    </x:row>
    <x:row r="30236" spans="1:13" x14ac:dyDescent="0.25">
      <x:c r="G30236" s="54"/>
      <x:c r="I30236" s="53"/>
    </x:row>
    <x:row r="30237" spans="1:13" x14ac:dyDescent="0.25">
      <x:c r="G30237" s="54"/>
      <x:c r="I30237" s="53"/>
    </x:row>
    <x:row r="30238" spans="1:13" x14ac:dyDescent="0.25">
      <x:c r="G30238" s="54"/>
      <x:c r="I30238" s="53"/>
    </x:row>
    <x:row r="30239" spans="1:13" x14ac:dyDescent="0.25">
      <x:c r="G30239" s="54"/>
      <x:c r="I30239" s="53"/>
    </x:row>
    <x:row r="30240" spans="1:13" x14ac:dyDescent="0.25">
      <x:c r="G30240" s="54"/>
      <x:c r="I30240" s="53"/>
    </x:row>
    <x:row r="30241" spans="1:13" x14ac:dyDescent="0.25">
      <x:c r="G30241" s="54"/>
      <x:c r="I30241" s="53"/>
    </x:row>
    <x:row r="30242" spans="1:13" x14ac:dyDescent="0.25">
      <x:c r="G30242" s="54"/>
      <x:c r="I30242" s="53"/>
    </x:row>
    <x:row r="30243" spans="1:13" x14ac:dyDescent="0.25">
      <x:c r="G30243" s="54"/>
      <x:c r="I30243" s="53"/>
    </x:row>
    <x:row r="30244" spans="1:13" x14ac:dyDescent="0.25">
      <x:c r="G30244" s="54"/>
      <x:c r="I30244" s="53"/>
    </x:row>
    <x:row r="30245" spans="1:13" x14ac:dyDescent="0.25">
      <x:c r="G30245" s="54"/>
      <x:c r="I30245" s="53"/>
    </x:row>
    <x:row r="30246" spans="1:13" x14ac:dyDescent="0.25">
      <x:c r="G30246" s="54"/>
      <x:c r="I30246" s="53"/>
    </x:row>
    <x:row r="30247" spans="1:13" x14ac:dyDescent="0.25">
      <x:c r="G30247" s="54"/>
      <x:c r="I30247" s="53"/>
    </x:row>
    <x:row r="30248" spans="1:13" x14ac:dyDescent="0.25">
      <x:c r="G30248" s="54"/>
      <x:c r="I30248" s="53"/>
    </x:row>
    <x:row r="30249" spans="1:13" x14ac:dyDescent="0.25">
      <x:c r="G30249" s="54"/>
      <x:c r="I30249" s="53"/>
    </x:row>
    <x:row r="30250" spans="1:13" x14ac:dyDescent="0.25">
      <x:c r="G30250" s="54"/>
      <x:c r="I30250" s="53"/>
    </x:row>
    <x:row r="30251" spans="1:13" x14ac:dyDescent="0.25">
      <x:c r="G30251" s="54"/>
      <x:c r="I30251" s="53"/>
    </x:row>
    <x:row r="30252" spans="1:13" x14ac:dyDescent="0.25">
      <x:c r="G30252" s="54"/>
      <x:c r="I30252" s="53"/>
    </x:row>
    <x:row r="30253" spans="1:13" x14ac:dyDescent="0.25">
      <x:c r="G30253" s="54"/>
      <x:c r="I30253" s="53"/>
    </x:row>
    <x:row r="30254" spans="1:13" x14ac:dyDescent="0.25">
      <x:c r="G30254" s="54"/>
      <x:c r="I30254" s="53"/>
    </x:row>
    <x:row r="30255" spans="1:13" x14ac:dyDescent="0.25">
      <x:c r="G30255" s="54"/>
      <x:c r="I30255" s="53"/>
    </x:row>
    <x:row r="30256" spans="1:13" x14ac:dyDescent="0.25">
      <x:c r="G30256" s="54"/>
      <x:c r="I30256" s="53"/>
    </x:row>
    <x:row r="30257" spans="1:13" x14ac:dyDescent="0.25">
      <x:c r="G30257" s="54"/>
      <x:c r="I30257" s="53"/>
    </x:row>
    <x:row r="30258" spans="1:13" x14ac:dyDescent="0.25">
      <x:c r="G30258" s="54"/>
      <x:c r="I30258" s="53"/>
    </x:row>
    <x:row r="30259" spans="1:13" x14ac:dyDescent="0.25">
      <x:c r="G30259" s="54"/>
      <x:c r="I30259" s="53"/>
    </x:row>
    <x:row r="30260" spans="1:13" x14ac:dyDescent="0.25">
      <x:c r="G30260" s="54"/>
      <x:c r="I30260" s="53"/>
    </x:row>
    <x:row r="30261" spans="1:13" x14ac:dyDescent="0.25">
      <x:c r="G30261" s="54"/>
      <x:c r="I30261" s="53"/>
    </x:row>
    <x:row r="30262" spans="1:13" x14ac:dyDescent="0.25">
      <x:c r="G30262" s="54"/>
      <x:c r="I30262" s="53"/>
    </x:row>
    <x:row r="30263" spans="1:13" x14ac:dyDescent="0.25">
      <x:c r="G30263" s="54"/>
      <x:c r="I30263" s="53"/>
    </x:row>
    <x:row r="30264" spans="1:13" x14ac:dyDescent="0.25">
      <x:c r="G30264" s="54"/>
      <x:c r="I30264" s="53"/>
    </x:row>
    <x:row r="30265" spans="1:13" x14ac:dyDescent="0.25">
      <x:c r="G30265" s="54"/>
      <x:c r="I30265" s="53"/>
    </x:row>
    <x:row r="30266" spans="1:13" x14ac:dyDescent="0.25">
      <x:c r="G30266" s="54"/>
      <x:c r="I30266" s="53"/>
    </x:row>
    <x:row r="30267" spans="1:13" x14ac:dyDescent="0.25">
      <x:c r="G30267" s="54"/>
      <x:c r="I30267" s="53"/>
    </x:row>
    <x:row r="30268" spans="1:13" x14ac:dyDescent="0.25">
      <x:c r="G30268" s="54"/>
      <x:c r="I30268" s="53"/>
    </x:row>
    <x:row r="30269" spans="1:13" x14ac:dyDescent="0.25">
      <x:c r="G30269" s="54"/>
      <x:c r="I30269" s="53"/>
    </x:row>
    <x:row r="30270" spans="1:13" x14ac:dyDescent="0.25">
      <x:c r="G30270" s="54"/>
      <x:c r="I30270" s="53"/>
    </x:row>
    <x:row r="30271" spans="1:13" x14ac:dyDescent="0.25">
      <x:c r="I30271" s="53"/>
    </x:row>
    <x:row r="30272" spans="1:13" x14ac:dyDescent="0.25">
      <x:c r="G30272" s="54"/>
      <x:c r="I30272" s="53"/>
    </x:row>
    <x:row r="30273" spans="1:13" x14ac:dyDescent="0.25">
      <x:c r="G30273" s="54"/>
      <x:c r="I30273" s="53"/>
    </x:row>
    <x:row r="30274" spans="1:13" x14ac:dyDescent="0.25">
      <x:c r="G30274" s="54"/>
      <x:c r="I30274" s="53"/>
    </x:row>
    <x:row r="30275" spans="1:13" x14ac:dyDescent="0.25">
      <x:c r="G30275" s="54"/>
      <x:c r="I30275" s="53"/>
    </x:row>
    <x:row r="30276" spans="1:13" x14ac:dyDescent="0.25">
      <x:c r="G30276" s="54"/>
      <x:c r="I30276" s="53"/>
    </x:row>
    <x:row r="30277" spans="1:13" x14ac:dyDescent="0.25">
      <x:c r="G30277" s="54"/>
      <x:c r="I30277" s="53"/>
    </x:row>
    <x:row r="30278" spans="1:13" x14ac:dyDescent="0.25">
      <x:c r="G30278" s="54"/>
      <x:c r="I30278" s="53"/>
    </x:row>
    <x:row r="30279" spans="1:13" x14ac:dyDescent="0.25">
      <x:c r="G30279" s="54"/>
      <x:c r="I30279" s="53"/>
    </x:row>
    <x:row r="30280" spans="1:13" x14ac:dyDescent="0.25">
      <x:c r="G30280" s="54"/>
      <x:c r="I30280" s="53"/>
    </x:row>
    <x:row r="30281" spans="1:13" x14ac:dyDescent="0.25">
      <x:c r="G30281" s="54"/>
      <x:c r="I30281" s="53"/>
    </x:row>
    <x:row r="30282" spans="1:13" x14ac:dyDescent="0.25">
      <x:c r="G30282" s="54"/>
      <x:c r="I30282" s="53"/>
    </x:row>
    <x:row r="30283" spans="1:13" x14ac:dyDescent="0.25">
      <x:c r="G30283" s="54"/>
      <x:c r="I30283" s="53"/>
    </x:row>
    <x:row r="30284" spans="1:13" x14ac:dyDescent="0.25">
      <x:c r="G30284" s="54"/>
      <x:c r="I30284" s="53"/>
    </x:row>
    <x:row r="30285" spans="1:13" x14ac:dyDescent="0.25">
      <x:c r="G30285" s="54"/>
      <x:c r="I30285" s="53"/>
    </x:row>
    <x:row r="30286" spans="1:13" x14ac:dyDescent="0.25">
      <x:c r="G30286" s="54"/>
      <x:c r="I30286" s="53"/>
    </x:row>
    <x:row r="30287" spans="1:13" x14ac:dyDescent="0.25">
      <x:c r="G30287" s="54"/>
      <x:c r="I30287" s="53"/>
    </x:row>
    <x:row r="30288" spans="1:13" x14ac:dyDescent="0.25">
      <x:c r="G30288" s="54"/>
      <x:c r="I30288" s="53"/>
    </x:row>
    <x:row r="30289" spans="1:13" x14ac:dyDescent="0.25">
      <x:c r="G30289" s="54"/>
      <x:c r="I30289" s="53"/>
    </x:row>
    <x:row r="30290" spans="1:13" x14ac:dyDescent="0.25">
      <x:c r="G30290" s="54"/>
      <x:c r="I30290" s="53"/>
    </x:row>
    <x:row r="30291" spans="1:13" x14ac:dyDescent="0.25">
      <x:c r="G30291" s="54"/>
      <x:c r="I30291" s="53"/>
    </x:row>
    <x:row r="30292" spans="1:13" x14ac:dyDescent="0.25">
      <x:c r="G30292" s="54"/>
      <x:c r="I30292" s="53"/>
    </x:row>
    <x:row r="30293" spans="1:13" x14ac:dyDescent="0.25">
      <x:c r="G30293" s="54"/>
      <x:c r="I30293" s="53"/>
    </x:row>
    <x:row r="30294" spans="1:13" x14ac:dyDescent="0.25">
      <x:c r="G30294" s="54"/>
      <x:c r="I30294" s="53"/>
    </x:row>
    <x:row r="30295" spans="1:13" x14ac:dyDescent="0.25">
      <x:c r="G30295" s="54"/>
      <x:c r="I30295" s="53"/>
    </x:row>
    <x:row r="30296" spans="1:13" x14ac:dyDescent="0.25">
      <x:c r="G30296" s="54"/>
      <x:c r="I30296" s="53"/>
    </x:row>
    <x:row r="30297" spans="1:13" x14ac:dyDescent="0.25">
      <x:c r="G30297" s="54"/>
      <x:c r="I30297" s="53"/>
    </x:row>
    <x:row r="30298" spans="1:13" x14ac:dyDescent="0.25">
      <x:c r="G30298" s="54"/>
      <x:c r="I30298" s="53"/>
    </x:row>
    <x:row r="30299" spans="1:13" x14ac:dyDescent="0.25">
      <x:c r="G30299" s="54"/>
      <x:c r="I30299" s="53"/>
    </x:row>
    <x:row r="30300" spans="1:13" x14ac:dyDescent="0.25">
      <x:c r="G30300" s="54"/>
      <x:c r="I30300" s="53"/>
    </x:row>
    <x:row r="30301" spans="1:13" x14ac:dyDescent="0.25">
      <x:c r="G30301" s="54"/>
      <x:c r="I30301" s="53"/>
    </x:row>
    <x:row r="30302" spans="1:13" x14ac:dyDescent="0.25">
      <x:c r="G30302" s="54"/>
      <x:c r="I30302" s="53"/>
    </x:row>
    <x:row r="30303" spans="1:13" x14ac:dyDescent="0.25">
      <x:c r="G30303" s="54"/>
      <x:c r="I30303" s="53"/>
    </x:row>
    <x:row r="30304" spans="1:13" x14ac:dyDescent="0.25">
      <x:c r="G30304" s="54"/>
      <x:c r="I30304" s="53"/>
    </x:row>
    <x:row r="30305" spans="1:13" x14ac:dyDescent="0.25">
      <x:c r="G30305" s="54"/>
      <x:c r="I30305" s="53"/>
    </x:row>
    <x:row r="30306" spans="1:13" x14ac:dyDescent="0.25">
      <x:c r="G30306" s="54"/>
      <x:c r="I30306" s="53"/>
    </x:row>
    <x:row r="30307" spans="1:13" x14ac:dyDescent="0.25">
      <x:c r="G30307" s="54"/>
      <x:c r="I30307" s="53"/>
    </x:row>
    <x:row r="30308" spans="1:13" x14ac:dyDescent="0.25">
      <x:c r="G30308" s="54"/>
      <x:c r="I30308" s="53"/>
    </x:row>
    <x:row r="30309" spans="1:13" x14ac:dyDescent="0.25">
      <x:c r="G30309" s="54"/>
      <x:c r="I30309" s="53"/>
    </x:row>
    <x:row r="30310" spans="1:13" x14ac:dyDescent="0.25">
      <x:c r="G30310" s="54"/>
      <x:c r="I30310" s="53"/>
    </x:row>
    <x:row r="30311" spans="1:13" x14ac:dyDescent="0.25">
      <x:c r="G30311" s="54"/>
      <x:c r="I30311" s="53"/>
    </x:row>
    <x:row r="30312" spans="1:13" x14ac:dyDescent="0.25">
      <x:c r="G30312" s="54"/>
      <x:c r="I30312" s="53"/>
    </x:row>
    <x:row r="30313" spans="1:13" x14ac:dyDescent="0.25">
      <x:c r="G30313" s="54"/>
      <x:c r="I30313" s="53"/>
    </x:row>
    <x:row r="30314" spans="1:13" x14ac:dyDescent="0.25">
      <x:c r="G30314" s="54"/>
      <x:c r="I30314" s="53"/>
    </x:row>
    <x:row r="30315" spans="1:13" x14ac:dyDescent="0.25">
      <x:c r="G30315" s="54"/>
      <x:c r="I30315" s="53"/>
    </x:row>
    <x:row r="30316" spans="1:13" x14ac:dyDescent="0.25">
      <x:c r="G30316" s="54"/>
      <x:c r="I30316" s="53"/>
    </x:row>
    <x:row r="30317" spans="1:13" x14ac:dyDescent="0.25">
      <x:c r="G30317" s="54"/>
      <x:c r="I30317" s="53"/>
    </x:row>
    <x:row r="30318" spans="1:13" x14ac:dyDescent="0.25">
      <x:c r="G30318" s="54"/>
      <x:c r="I30318" s="53"/>
    </x:row>
    <x:row r="30319" spans="1:13" x14ac:dyDescent="0.25">
      <x:c r="G30319" s="54"/>
      <x:c r="I30319" s="53"/>
    </x:row>
    <x:row r="30320" spans="1:13" x14ac:dyDescent="0.25">
      <x:c r="G30320" s="54"/>
      <x:c r="I30320" s="53"/>
    </x:row>
    <x:row r="30321" spans="1:13" x14ac:dyDescent="0.25">
      <x:c r="G30321" s="54"/>
      <x:c r="I30321" s="53"/>
    </x:row>
    <x:row r="30322" spans="1:13" x14ac:dyDescent="0.25">
      <x:c r="G30322" s="54"/>
      <x:c r="I30322" s="53"/>
    </x:row>
    <x:row r="30323" spans="1:13" x14ac:dyDescent="0.25">
      <x:c r="G30323" s="54"/>
      <x:c r="I30323" s="53"/>
    </x:row>
    <x:row r="30324" spans="1:13" x14ac:dyDescent="0.25">
      <x:c r="G30324" s="54"/>
      <x:c r="I30324" s="53"/>
    </x:row>
    <x:row r="30325" spans="1:13" x14ac:dyDescent="0.25">
      <x:c r="G30325" s="54"/>
      <x:c r="I30325" s="53"/>
    </x:row>
    <x:row r="30326" spans="1:13" x14ac:dyDescent="0.25">
      <x:c r="G30326" s="54"/>
      <x:c r="I30326" s="53"/>
    </x:row>
    <x:row r="30327" spans="1:13" x14ac:dyDescent="0.25">
      <x:c r="G30327" s="54"/>
      <x:c r="I30327" s="53"/>
    </x:row>
    <x:row r="30328" spans="1:13" x14ac:dyDescent="0.25">
      <x:c r="G30328" s="54"/>
      <x:c r="I30328" s="53"/>
    </x:row>
    <x:row r="30329" spans="1:13" x14ac:dyDescent="0.25">
      <x:c r="G30329" s="54"/>
      <x:c r="I30329" s="53"/>
    </x:row>
    <x:row r="30330" spans="1:13" x14ac:dyDescent="0.25">
      <x:c r="G30330" s="54"/>
      <x:c r="I30330" s="53"/>
    </x:row>
    <x:row r="30331" spans="1:13" x14ac:dyDescent="0.25">
      <x:c r="G30331" s="54"/>
      <x:c r="I30331" s="53"/>
    </x:row>
    <x:row r="30332" spans="1:13" x14ac:dyDescent="0.25">
      <x:c r="G30332" s="54"/>
      <x:c r="I30332" s="53"/>
    </x:row>
    <x:row r="30333" spans="1:13" x14ac:dyDescent="0.25">
      <x:c r="G30333" s="54"/>
      <x:c r="I30333" s="53"/>
    </x:row>
    <x:row r="30334" spans="1:13" x14ac:dyDescent="0.25">
      <x:c r="G30334" s="54"/>
      <x:c r="I30334" s="53"/>
    </x:row>
    <x:row r="30335" spans="1:13" x14ac:dyDescent="0.25">
      <x:c r="G30335" s="54"/>
      <x:c r="I30335" s="53"/>
    </x:row>
    <x:row r="30336" spans="1:13" x14ac:dyDescent="0.25">
      <x:c r="G30336" s="54"/>
      <x:c r="I30336" s="53"/>
    </x:row>
    <x:row r="30337" spans="1:13" x14ac:dyDescent="0.25">
      <x:c r="G30337" s="54"/>
      <x:c r="I30337" s="53"/>
    </x:row>
    <x:row r="30338" spans="1:13" x14ac:dyDescent="0.25">
      <x:c r="G30338" s="54"/>
      <x:c r="I30338" s="53"/>
    </x:row>
    <x:row r="30339" spans="1:13" x14ac:dyDescent="0.25">
      <x:c r="G30339" s="54"/>
      <x:c r="I30339" s="53"/>
    </x:row>
    <x:row r="30340" spans="1:13" x14ac:dyDescent="0.25">
      <x:c r="G30340" s="54"/>
      <x:c r="I30340" s="53"/>
    </x:row>
    <x:row r="30341" spans="1:13" x14ac:dyDescent="0.25">
      <x:c r="G30341" s="54"/>
      <x:c r="I30341" s="53"/>
    </x:row>
    <x:row r="30342" spans="1:13" x14ac:dyDescent="0.25">
      <x:c r="G30342" s="54"/>
      <x:c r="I30342" s="53"/>
    </x:row>
    <x:row r="30343" spans="1:13" x14ac:dyDescent="0.25">
      <x:c r="G30343" s="54"/>
      <x:c r="I30343" s="53"/>
    </x:row>
    <x:row r="30344" spans="1:13" x14ac:dyDescent="0.25">
      <x:c r="G30344" s="54"/>
      <x:c r="I30344" s="53"/>
    </x:row>
    <x:row r="30345" spans="1:13" x14ac:dyDescent="0.25">
      <x:c r="G30345" s="54"/>
      <x:c r="I30345" s="53"/>
    </x:row>
    <x:row r="30346" spans="1:13" x14ac:dyDescent="0.25">
      <x:c r="G30346" s="54"/>
      <x:c r="I30346" s="53"/>
    </x:row>
    <x:row r="30347" spans="1:13" x14ac:dyDescent="0.25">
      <x:c r="G30347" s="54"/>
      <x:c r="I30347" s="53"/>
    </x:row>
    <x:row r="30348" spans="1:13" x14ac:dyDescent="0.25">
      <x:c r="G30348" s="54"/>
      <x:c r="I30348" s="53"/>
    </x:row>
    <x:row r="30349" spans="1:13" x14ac:dyDescent="0.25">
      <x:c r="G30349" s="54"/>
      <x:c r="I30349" s="53"/>
    </x:row>
    <x:row r="30350" spans="1:13" x14ac:dyDescent="0.25">
      <x:c r="G30350" s="54"/>
      <x:c r="I30350" s="53"/>
    </x:row>
    <x:row r="30351" spans="1:13" x14ac:dyDescent="0.25">
      <x:c r="G30351" s="54"/>
      <x:c r="I30351" s="53"/>
    </x:row>
    <x:row r="30352" spans="1:13" x14ac:dyDescent="0.25">
      <x:c r="G30352" s="54"/>
      <x:c r="I30352" s="53"/>
    </x:row>
    <x:row r="30353" spans="1:13" x14ac:dyDescent="0.25">
      <x:c r="G30353" s="54"/>
      <x:c r="I30353" s="53"/>
    </x:row>
    <x:row r="30354" spans="1:13" x14ac:dyDescent="0.25">
      <x:c r="G30354" s="54"/>
      <x:c r="I30354" s="53"/>
    </x:row>
    <x:row r="30355" spans="1:13" x14ac:dyDescent="0.25">
      <x:c r="G30355" s="54"/>
      <x:c r="I30355" s="53"/>
    </x:row>
    <x:row r="30356" spans="1:13" x14ac:dyDescent="0.25">
      <x:c r="G30356" s="54"/>
      <x:c r="I30356" s="53"/>
    </x:row>
    <x:row r="30357" spans="1:13" x14ac:dyDescent="0.25">
      <x:c r="G30357" s="54"/>
      <x:c r="I30357" s="53"/>
    </x:row>
    <x:row r="30358" spans="1:13" x14ac:dyDescent="0.25">
      <x:c r="G30358" s="54"/>
      <x:c r="I30358" s="53"/>
    </x:row>
    <x:row r="30359" spans="1:13" x14ac:dyDescent="0.25">
      <x:c r="G30359" s="54"/>
      <x:c r="I30359" s="53"/>
    </x:row>
    <x:row r="30360" spans="1:13" x14ac:dyDescent="0.25">
      <x:c r="G30360" s="54"/>
      <x:c r="I30360" s="53"/>
    </x:row>
    <x:row r="30361" spans="1:13" x14ac:dyDescent="0.25">
      <x:c r="G30361" s="54"/>
      <x:c r="I30361" s="53"/>
    </x:row>
    <x:row r="30362" spans="1:13" x14ac:dyDescent="0.25">
      <x:c r="G30362" s="54"/>
      <x:c r="I30362" s="53"/>
    </x:row>
    <x:row r="30363" spans="1:13" x14ac:dyDescent="0.25">
      <x:c r="G30363" s="54"/>
      <x:c r="I30363" s="53"/>
    </x:row>
    <x:row r="30364" spans="1:13" x14ac:dyDescent="0.25">
      <x:c r="G30364" s="54"/>
      <x:c r="I30364" s="53"/>
    </x:row>
    <x:row r="30365" spans="1:13" x14ac:dyDescent="0.25">
      <x:c r="G30365" s="54"/>
      <x:c r="I30365" s="53"/>
    </x:row>
    <x:row r="30366" spans="1:13" x14ac:dyDescent="0.25">
      <x:c r="G30366" s="54"/>
      <x:c r="I30366" s="53"/>
    </x:row>
    <x:row r="30367" spans="1:13" x14ac:dyDescent="0.25">
      <x:c r="G30367" s="54"/>
      <x:c r="I30367" s="53"/>
    </x:row>
    <x:row r="30368" spans="1:13" x14ac:dyDescent="0.25">
      <x:c r="G30368" s="54"/>
      <x:c r="I30368" s="53"/>
    </x:row>
    <x:row r="30369" spans="1:13" x14ac:dyDescent="0.25">
      <x:c r="G30369" s="54"/>
      <x:c r="I30369" s="53"/>
    </x:row>
    <x:row r="30370" spans="1:13" x14ac:dyDescent="0.25">
      <x:c r="G30370" s="54"/>
      <x:c r="I30370" s="53"/>
    </x:row>
    <x:row r="30371" spans="1:13" x14ac:dyDescent="0.25">
      <x:c r="G30371" s="54"/>
      <x:c r="I30371" s="53"/>
    </x:row>
    <x:row r="30372" spans="1:13" x14ac:dyDescent="0.25">
      <x:c r="G30372" s="54"/>
      <x:c r="I30372" s="53"/>
    </x:row>
    <x:row r="30373" spans="1:13" x14ac:dyDescent="0.25">
      <x:c r="G30373" s="54"/>
      <x:c r="I30373" s="53"/>
    </x:row>
    <x:row r="30374" spans="1:13" x14ac:dyDescent="0.25">
      <x:c r="G30374" s="54"/>
      <x:c r="I30374" s="53"/>
    </x:row>
    <x:row r="30375" spans="1:13" x14ac:dyDescent="0.25">
      <x:c r="G30375" s="54"/>
      <x:c r="I30375" s="53"/>
    </x:row>
    <x:row r="30376" spans="1:13" x14ac:dyDescent="0.25">
      <x:c r="G30376" s="54"/>
      <x:c r="I30376" s="53"/>
    </x:row>
    <x:row r="30377" spans="1:13" x14ac:dyDescent="0.25">
      <x:c r="G30377" s="54"/>
      <x:c r="I30377" s="53"/>
    </x:row>
    <x:row r="30378" spans="1:13" x14ac:dyDescent="0.25">
      <x:c r="G30378" s="54"/>
      <x:c r="I30378" s="53"/>
    </x:row>
    <x:row r="30379" spans="1:13" x14ac:dyDescent="0.25">
      <x:c r="G30379" s="54"/>
      <x:c r="I30379" s="53"/>
    </x:row>
    <x:row r="30380" spans="1:13" x14ac:dyDescent="0.25">
      <x:c r="G30380" s="54"/>
      <x:c r="I30380" s="53"/>
    </x:row>
    <x:row r="30381" spans="1:13" x14ac:dyDescent="0.25">
      <x:c r="G30381" s="54"/>
      <x:c r="I30381" s="53"/>
    </x:row>
    <x:row r="30382" spans="1:13" x14ac:dyDescent="0.25">
      <x:c r="G30382" s="54"/>
      <x:c r="I30382" s="53"/>
    </x:row>
    <x:row r="30383" spans="1:13" x14ac:dyDescent="0.25">
      <x:c r="G30383" s="54"/>
      <x:c r="I30383" s="53"/>
    </x:row>
    <x:row r="30384" spans="1:13" x14ac:dyDescent="0.25">
      <x:c r="G30384" s="54"/>
      <x:c r="I30384" s="53"/>
    </x:row>
    <x:row r="30385" spans="1:13" x14ac:dyDescent="0.25">
      <x:c r="G30385" s="54"/>
      <x:c r="I30385" s="53"/>
    </x:row>
    <x:row r="30386" spans="1:13" x14ac:dyDescent="0.25">
      <x:c r="G30386" s="54"/>
      <x:c r="I30386" s="53"/>
    </x:row>
    <x:row r="30387" spans="1:13" x14ac:dyDescent="0.25">
      <x:c r="G30387" s="54"/>
      <x:c r="I30387" s="53"/>
    </x:row>
    <x:row r="30388" spans="1:13" x14ac:dyDescent="0.25">
      <x:c r="G30388" s="54"/>
      <x:c r="I30388" s="53"/>
    </x:row>
    <x:row r="30389" spans="1:13" x14ac:dyDescent="0.25">
      <x:c r="G30389" s="54"/>
      <x:c r="I30389" s="53"/>
    </x:row>
    <x:row r="30390" spans="1:13" x14ac:dyDescent="0.25">
      <x:c r="G30390" s="54"/>
      <x:c r="I30390" s="53"/>
    </x:row>
    <x:row r="30391" spans="1:13" x14ac:dyDescent="0.25">
      <x:c r="G30391" s="54"/>
      <x:c r="I30391" s="53"/>
    </x:row>
    <x:row r="30392" spans="1:13" x14ac:dyDescent="0.25">
      <x:c r="G30392" s="54"/>
      <x:c r="I30392" s="53"/>
    </x:row>
    <x:row r="30393" spans="1:13" x14ac:dyDescent="0.25">
      <x:c r="G30393" s="54"/>
      <x:c r="I30393" s="53"/>
    </x:row>
    <x:row r="30394" spans="1:13" x14ac:dyDescent="0.25">
      <x:c r="G30394" s="54"/>
      <x:c r="I30394" s="53"/>
    </x:row>
    <x:row r="30395" spans="1:13" x14ac:dyDescent="0.25">
      <x:c r="G30395" s="54"/>
      <x:c r="I30395" s="53"/>
    </x:row>
    <x:row r="30396" spans="1:13" x14ac:dyDescent="0.25">
      <x:c r="G30396" s="54"/>
      <x:c r="I30396" s="53"/>
    </x:row>
    <x:row r="30397" spans="1:13" x14ac:dyDescent="0.25">
      <x:c r="G30397" s="54"/>
      <x:c r="I30397" s="53"/>
    </x:row>
    <x:row r="30398" spans="1:13" x14ac:dyDescent="0.25">
      <x:c r="G30398" s="54"/>
      <x:c r="I30398" s="53"/>
    </x:row>
    <x:row r="30399" spans="1:13" x14ac:dyDescent="0.25">
      <x:c r="G30399" s="54"/>
      <x:c r="I30399" s="53"/>
    </x:row>
    <x:row r="30400" spans="1:13" x14ac:dyDescent="0.25">
      <x:c r="G30400" s="54"/>
      <x:c r="I30400" s="53"/>
    </x:row>
    <x:row r="30401" spans="1:13" x14ac:dyDescent="0.25">
      <x:c r="G30401" s="54"/>
      <x:c r="I30401" s="53"/>
    </x:row>
    <x:row r="30402" spans="1:13" x14ac:dyDescent="0.25">
      <x:c r="G30402" s="54"/>
      <x:c r="I30402" s="53"/>
    </x:row>
    <x:row r="30403" spans="1:13" x14ac:dyDescent="0.25">
      <x:c r="G30403" s="54"/>
      <x:c r="I30403" s="53"/>
    </x:row>
    <x:row r="30404" spans="1:13" x14ac:dyDescent="0.25">
      <x:c r="G30404" s="54"/>
      <x:c r="I30404" s="53"/>
    </x:row>
    <x:row r="30405" spans="1:13" x14ac:dyDescent="0.25">
      <x:c r="I30405" s="53"/>
    </x:row>
    <x:row r="30406" spans="1:13" x14ac:dyDescent="0.25">
      <x:c r="G30406" s="54"/>
      <x:c r="I30406" s="53"/>
    </x:row>
    <x:row r="30407" spans="1:13" x14ac:dyDescent="0.25">
      <x:c r="G30407" s="54"/>
      <x:c r="I30407" s="53"/>
    </x:row>
    <x:row r="30408" spans="1:13" x14ac:dyDescent="0.25">
      <x:c r="G30408" s="54"/>
      <x:c r="I30408" s="53"/>
    </x:row>
    <x:row r="30409" spans="1:13" x14ac:dyDescent="0.25">
      <x:c r="G30409" s="54"/>
      <x:c r="I30409" s="53"/>
    </x:row>
    <x:row r="30410" spans="1:13" x14ac:dyDescent="0.25">
      <x:c r="G30410" s="54"/>
      <x:c r="I30410" s="53"/>
    </x:row>
    <x:row r="30411" spans="1:13" x14ac:dyDescent="0.25">
      <x:c r="G30411" s="54"/>
      <x:c r="I30411" s="53"/>
    </x:row>
    <x:row r="30412" spans="1:13" x14ac:dyDescent="0.25">
      <x:c r="G30412" s="54"/>
      <x:c r="I30412" s="53"/>
    </x:row>
    <x:row r="30413" spans="1:13" x14ac:dyDescent="0.25">
      <x:c r="G30413" s="54"/>
      <x:c r="I30413" s="53"/>
    </x:row>
    <x:row r="30414" spans="1:13" x14ac:dyDescent="0.25">
      <x:c r="G30414" s="54"/>
      <x:c r="I30414" s="53"/>
    </x:row>
    <x:row r="30415" spans="1:13" x14ac:dyDescent="0.25">
      <x:c r="G30415" s="54"/>
      <x:c r="I30415" s="53"/>
    </x:row>
    <x:row r="30416" spans="1:13" x14ac:dyDescent="0.25">
      <x:c r="G30416" s="54"/>
      <x:c r="I30416" s="53"/>
    </x:row>
    <x:row r="30417" spans="1:13" x14ac:dyDescent="0.25">
      <x:c r="G30417" s="54"/>
      <x:c r="I30417" s="53"/>
    </x:row>
    <x:row r="30418" spans="1:13" x14ac:dyDescent="0.25">
      <x:c r="G30418" s="54"/>
      <x:c r="I30418" s="53"/>
    </x:row>
    <x:row r="30419" spans="1:13" x14ac:dyDescent="0.25">
      <x:c r="G30419" s="54"/>
      <x:c r="I30419" s="53"/>
    </x:row>
    <x:row r="30420" spans="1:13" x14ac:dyDescent="0.25">
      <x:c r="G30420" s="54"/>
      <x:c r="I30420" s="53"/>
    </x:row>
    <x:row r="30421" spans="1:13" x14ac:dyDescent="0.25">
      <x:c r="G30421" s="54"/>
      <x:c r="I30421" s="53"/>
    </x:row>
    <x:row r="30422" spans="1:13" x14ac:dyDescent="0.25">
      <x:c r="G30422" s="54"/>
      <x:c r="I30422" s="53"/>
    </x:row>
    <x:row r="30423" spans="1:13" x14ac:dyDescent="0.25">
      <x:c r="G30423" s="54"/>
      <x:c r="I30423" s="53"/>
    </x:row>
    <x:row r="30424" spans="1:13" x14ac:dyDescent="0.25">
      <x:c r="G30424" s="54"/>
      <x:c r="I30424" s="53"/>
    </x:row>
    <x:row r="30425" spans="1:13" x14ac:dyDescent="0.25">
      <x:c r="G30425" s="54"/>
      <x:c r="I30425" s="53"/>
    </x:row>
    <x:row r="30426" spans="1:13" x14ac:dyDescent="0.25">
      <x:c r="G30426" s="54"/>
      <x:c r="I30426" s="53"/>
    </x:row>
    <x:row r="30427" spans="1:13" x14ac:dyDescent="0.25">
      <x:c r="G30427" s="54"/>
      <x:c r="I30427" s="53"/>
    </x:row>
    <x:row r="30428" spans="1:13" x14ac:dyDescent="0.25">
      <x:c r="G30428" s="54"/>
      <x:c r="I30428" s="53"/>
    </x:row>
    <x:row r="30429" spans="1:13" x14ac:dyDescent="0.25">
      <x:c r="G30429" s="54"/>
      <x:c r="I30429" s="53"/>
    </x:row>
    <x:row r="30430" spans="1:13" x14ac:dyDescent="0.25">
      <x:c r="G30430" s="54"/>
      <x:c r="I30430" s="53"/>
    </x:row>
    <x:row r="30431" spans="1:13" x14ac:dyDescent="0.25">
      <x:c r="G30431" s="54"/>
      <x:c r="I30431" s="53"/>
    </x:row>
    <x:row r="30432" spans="1:13" x14ac:dyDescent="0.25">
      <x:c r="G30432" s="54"/>
      <x:c r="I30432" s="53"/>
    </x:row>
    <x:row r="30433" spans="1:13" x14ac:dyDescent="0.25">
      <x:c r="G30433" s="54"/>
      <x:c r="I30433" s="53"/>
    </x:row>
    <x:row r="30434" spans="1:13" x14ac:dyDescent="0.25">
      <x:c r="G30434" s="54"/>
      <x:c r="I30434" s="53"/>
    </x:row>
    <x:row r="30435" spans="1:13" x14ac:dyDescent="0.25">
      <x:c r="G30435" s="54"/>
      <x:c r="I30435" s="53"/>
    </x:row>
    <x:row r="30436" spans="1:13" x14ac:dyDescent="0.25">
      <x:c r="G30436" s="54"/>
      <x:c r="I30436" s="53"/>
    </x:row>
    <x:row r="30437" spans="1:13" x14ac:dyDescent="0.25">
      <x:c r="G30437" s="54"/>
      <x:c r="I30437" s="53"/>
    </x:row>
    <x:row r="30438" spans="1:13" x14ac:dyDescent="0.25">
      <x:c r="G30438" s="54"/>
      <x:c r="I30438" s="53"/>
    </x:row>
    <x:row r="30439" spans="1:13" x14ac:dyDescent="0.25">
      <x:c r="G30439" s="54"/>
      <x:c r="I30439" s="53"/>
    </x:row>
    <x:row r="30440" spans="1:13" x14ac:dyDescent="0.25">
      <x:c r="G30440" s="54"/>
      <x:c r="I30440" s="53"/>
    </x:row>
    <x:row r="30441" spans="1:13" x14ac:dyDescent="0.25">
      <x:c r="G30441" s="54"/>
      <x:c r="I30441" s="53"/>
    </x:row>
    <x:row r="30442" spans="1:13" x14ac:dyDescent="0.25">
      <x:c r="G30442" s="54"/>
      <x:c r="I30442" s="53"/>
    </x:row>
    <x:row r="30443" spans="1:13" x14ac:dyDescent="0.25">
      <x:c r="G30443" s="54"/>
      <x:c r="I30443" s="53"/>
    </x:row>
    <x:row r="30444" spans="1:13" x14ac:dyDescent="0.25">
      <x:c r="G30444" s="54"/>
      <x:c r="I30444" s="53"/>
    </x:row>
    <x:row r="30445" spans="1:13" x14ac:dyDescent="0.25">
      <x:c r="G30445" s="54"/>
      <x:c r="I30445" s="53"/>
    </x:row>
    <x:row r="30446" spans="1:13" x14ac:dyDescent="0.25">
      <x:c r="G30446" s="54"/>
      <x:c r="I30446" s="53"/>
    </x:row>
    <x:row r="30447" spans="1:13" x14ac:dyDescent="0.25">
      <x:c r="G30447" s="54"/>
      <x:c r="I30447" s="53"/>
    </x:row>
    <x:row r="30448" spans="1:13" x14ac:dyDescent="0.25">
      <x:c r="G30448" s="54"/>
      <x:c r="I30448" s="53"/>
    </x:row>
    <x:row r="30449" spans="1:13" x14ac:dyDescent="0.25">
      <x:c r="G30449" s="54"/>
      <x:c r="I30449" s="53"/>
    </x:row>
    <x:row r="30450" spans="1:13" x14ac:dyDescent="0.25">
      <x:c r="G30450" s="54"/>
      <x:c r="I30450" s="53"/>
    </x:row>
    <x:row r="30451" spans="1:13" x14ac:dyDescent="0.25">
      <x:c r="G30451" s="54"/>
      <x:c r="I30451" s="53"/>
    </x:row>
    <x:row r="30452" spans="1:13" x14ac:dyDescent="0.25">
      <x:c r="G30452" s="54"/>
      <x:c r="I30452" s="53"/>
    </x:row>
    <x:row r="30453" spans="1:13" x14ac:dyDescent="0.25">
      <x:c r="G30453" s="54"/>
      <x:c r="I30453" s="53"/>
    </x:row>
    <x:row r="30454" spans="1:13" x14ac:dyDescent="0.25">
      <x:c r="G30454" s="54"/>
      <x:c r="I30454" s="53"/>
    </x:row>
    <x:row r="30455" spans="1:13" x14ac:dyDescent="0.25">
      <x:c r="G30455" s="54"/>
      <x:c r="I30455" s="53"/>
    </x:row>
    <x:row r="30456" spans="1:13" x14ac:dyDescent="0.25">
      <x:c r="G30456" s="54"/>
      <x:c r="I30456" s="53"/>
    </x:row>
    <x:row r="30457" spans="1:13" x14ac:dyDescent="0.25">
      <x:c r="G30457" s="54"/>
      <x:c r="I30457" s="53"/>
    </x:row>
    <x:row r="30458" spans="1:13" x14ac:dyDescent="0.25">
      <x:c r="G30458" s="54"/>
      <x:c r="I30458" s="53"/>
    </x:row>
    <x:row r="30459" spans="1:13" x14ac:dyDescent="0.25">
      <x:c r="G30459" s="54"/>
      <x:c r="I30459" s="53"/>
    </x:row>
    <x:row r="30460" spans="1:13" x14ac:dyDescent="0.25">
      <x:c r="G30460" s="54"/>
      <x:c r="I30460" s="53"/>
    </x:row>
    <x:row r="30461" spans="1:13" x14ac:dyDescent="0.25">
      <x:c r="G30461" s="54"/>
      <x:c r="I30461" s="53"/>
    </x:row>
    <x:row r="30462" spans="1:13" x14ac:dyDescent="0.25">
      <x:c r="G30462" s="54"/>
      <x:c r="I30462" s="53"/>
    </x:row>
    <x:row r="30463" spans="1:13" x14ac:dyDescent="0.25">
      <x:c r="G30463" s="54"/>
      <x:c r="I30463" s="53"/>
    </x:row>
    <x:row r="30464" spans="1:13" x14ac:dyDescent="0.25">
      <x:c r="G30464" s="54"/>
      <x:c r="I30464" s="53"/>
    </x:row>
    <x:row r="30465" spans="1:13" x14ac:dyDescent="0.25">
      <x:c r="G30465" s="54"/>
      <x:c r="I30465" s="53"/>
    </x:row>
    <x:row r="30466" spans="1:13" x14ac:dyDescent="0.25">
      <x:c r="G30466" s="54"/>
      <x:c r="I30466" s="53"/>
    </x:row>
    <x:row r="30467" spans="1:13" x14ac:dyDescent="0.25">
      <x:c r="G30467" s="54"/>
      <x:c r="I30467" s="53"/>
    </x:row>
    <x:row r="30468" spans="1:13" x14ac:dyDescent="0.25">
      <x:c r="G30468" s="54"/>
      <x:c r="I30468" s="53"/>
    </x:row>
    <x:row r="30469" spans="1:13" x14ac:dyDescent="0.25">
      <x:c r="G30469" s="54"/>
      <x:c r="I30469" s="53"/>
    </x:row>
    <x:row r="30470" spans="1:13" x14ac:dyDescent="0.25">
      <x:c r="G30470" s="54"/>
      <x:c r="I30470" s="53"/>
    </x:row>
    <x:row r="30471" spans="1:13" x14ac:dyDescent="0.25">
      <x:c r="G30471" s="54"/>
      <x:c r="I30471" s="53"/>
    </x:row>
    <x:row r="30472" spans="1:13" x14ac:dyDescent="0.25">
      <x:c r="G30472" s="54"/>
      <x:c r="I30472" s="53"/>
    </x:row>
    <x:row r="30473" spans="1:13" x14ac:dyDescent="0.25">
      <x:c r="G30473" s="54"/>
      <x:c r="I30473" s="53"/>
    </x:row>
    <x:row r="30474" spans="1:13" x14ac:dyDescent="0.25">
      <x:c r="I30474" s="53"/>
    </x:row>
    <x:row r="30475" spans="1:13" x14ac:dyDescent="0.25">
      <x:c r="G30475" s="54"/>
      <x:c r="I30475" s="53"/>
    </x:row>
    <x:row r="30476" spans="1:13" x14ac:dyDescent="0.25">
      <x:c r="G30476" s="54"/>
      <x:c r="I30476" s="53"/>
    </x:row>
    <x:row r="30477" spans="1:13" x14ac:dyDescent="0.25">
      <x:c r="G30477" s="54"/>
      <x:c r="I30477" s="53"/>
    </x:row>
    <x:row r="30478" spans="1:13" x14ac:dyDescent="0.25">
      <x:c r="G30478" s="54"/>
      <x:c r="I30478" s="53"/>
    </x:row>
    <x:row r="30479" spans="1:13" x14ac:dyDescent="0.25">
      <x:c r="G30479" s="54"/>
      <x:c r="I30479" s="53"/>
    </x:row>
    <x:row r="30480" spans="1:13" x14ac:dyDescent="0.25">
      <x:c r="G30480" s="54"/>
      <x:c r="I30480" s="53"/>
    </x:row>
    <x:row r="30481" spans="1:13" x14ac:dyDescent="0.25">
      <x:c r="G30481" s="54"/>
      <x:c r="I30481" s="53"/>
    </x:row>
    <x:row r="30482" spans="1:13" x14ac:dyDescent="0.25">
      <x:c r="G30482" s="54"/>
      <x:c r="I30482" s="53"/>
    </x:row>
    <x:row r="30483" spans="1:13" x14ac:dyDescent="0.25">
      <x:c r="G30483" s="54"/>
      <x:c r="I30483" s="53"/>
    </x:row>
    <x:row r="30484" spans="1:13" x14ac:dyDescent="0.25">
      <x:c r="I30484" s="53"/>
    </x:row>
    <x:row r="30485" spans="1:13" x14ac:dyDescent="0.25">
      <x:c r="G30485" s="54"/>
      <x:c r="I30485" s="53"/>
    </x:row>
    <x:row r="30486" spans="1:13" x14ac:dyDescent="0.25">
      <x:c r="I30486" s="53"/>
    </x:row>
    <x:row r="30487" spans="1:13" x14ac:dyDescent="0.25">
      <x:c r="I30487" s="53"/>
    </x:row>
    <x:row r="30488" spans="1:13" x14ac:dyDescent="0.25">
      <x:c r="I30488" s="53"/>
    </x:row>
    <x:row r="30489" spans="1:13" x14ac:dyDescent="0.25">
      <x:c r="G30489" s="54"/>
      <x:c r="I30489" s="53"/>
    </x:row>
    <x:row r="30490" spans="1:13" x14ac:dyDescent="0.25">
      <x:c r="G30490" s="54"/>
      <x:c r="I30490" s="53"/>
    </x:row>
    <x:row r="30491" spans="1:13" x14ac:dyDescent="0.25">
      <x:c r="G30491" s="54"/>
      <x:c r="I30491" s="53"/>
    </x:row>
    <x:row r="30492" spans="1:13" x14ac:dyDescent="0.25">
      <x:c r="G30492" s="54"/>
      <x:c r="I30492" s="53"/>
    </x:row>
    <x:row r="30493" spans="1:13" x14ac:dyDescent="0.25">
      <x:c r="I30493" s="53"/>
    </x:row>
    <x:row r="30494" spans="1:13" x14ac:dyDescent="0.25">
      <x:c r="G30494" s="54"/>
      <x:c r="I30494" s="53"/>
    </x:row>
    <x:row r="30495" spans="1:13" x14ac:dyDescent="0.25">
      <x:c r="G30495" s="54"/>
      <x:c r="I30495" s="53"/>
    </x:row>
    <x:row r="30496" spans="1:13" x14ac:dyDescent="0.25">
      <x:c r="G30496" s="54"/>
      <x:c r="I30496" s="53"/>
    </x:row>
    <x:row r="30497" spans="1:13" x14ac:dyDescent="0.25">
      <x:c r="G30497" s="54"/>
      <x:c r="I30497" s="53"/>
    </x:row>
    <x:row r="30498" spans="1:13" x14ac:dyDescent="0.25">
      <x:c r="G30498" s="54"/>
      <x:c r="I30498" s="53"/>
    </x:row>
    <x:row r="30499" spans="1:13" x14ac:dyDescent="0.25">
      <x:c r="G30499" s="54"/>
      <x:c r="I30499" s="53"/>
    </x:row>
    <x:row r="30500" spans="1:13" x14ac:dyDescent="0.25">
      <x:c r="G30500" s="54"/>
      <x:c r="I30500" s="53"/>
    </x:row>
    <x:row r="30501" spans="1:13" x14ac:dyDescent="0.25">
      <x:c r="G30501" s="54"/>
      <x:c r="I30501" s="53"/>
    </x:row>
    <x:row r="30502" spans="1:13" x14ac:dyDescent="0.25">
      <x:c r="G30502" s="54"/>
      <x:c r="I30502" s="53"/>
    </x:row>
    <x:row r="30503" spans="1:13" x14ac:dyDescent="0.25">
      <x:c r="G30503" s="54"/>
      <x:c r="I30503" s="53"/>
    </x:row>
    <x:row r="30504" spans="1:13" x14ac:dyDescent="0.25">
      <x:c r="G30504" s="54"/>
      <x:c r="I30504" s="53"/>
    </x:row>
    <x:row r="30505" spans="1:13" x14ac:dyDescent="0.25">
      <x:c r="G30505" s="54"/>
      <x:c r="I30505" s="53"/>
    </x:row>
    <x:row r="30506" spans="1:13" x14ac:dyDescent="0.25">
      <x:c r="I30506" s="53"/>
    </x:row>
    <x:row r="30507" spans="1:13" x14ac:dyDescent="0.25">
      <x:c r="I30507" s="53"/>
    </x:row>
    <x:row r="30508" spans="1:13" x14ac:dyDescent="0.25">
      <x:c r="G30508" s="54"/>
      <x:c r="I30508" s="53"/>
    </x:row>
    <x:row r="30509" spans="1:13" x14ac:dyDescent="0.25">
      <x:c r="G30509" s="54"/>
      <x:c r="I30509" s="53"/>
    </x:row>
    <x:row r="30510" spans="1:13" x14ac:dyDescent="0.25">
      <x:c r="G30510" s="54"/>
      <x:c r="I30510" s="53"/>
    </x:row>
    <x:row r="30511" spans="1:13" x14ac:dyDescent="0.25">
      <x:c r="G30511" s="54"/>
      <x:c r="I30511" s="53"/>
    </x:row>
    <x:row r="30512" spans="1:13" x14ac:dyDescent="0.25">
      <x:c r="G30512" s="54"/>
      <x:c r="I30512" s="53"/>
    </x:row>
    <x:row r="30513" spans="1:13" x14ac:dyDescent="0.25">
      <x:c r="G30513" s="54"/>
      <x:c r="I30513" s="53"/>
    </x:row>
    <x:row r="30514" spans="1:13" x14ac:dyDescent="0.25">
      <x:c r="G30514" s="54"/>
      <x:c r="I30514" s="53"/>
    </x:row>
    <x:row r="30515" spans="1:13" x14ac:dyDescent="0.25">
      <x:c r="I30515" s="53"/>
    </x:row>
    <x:row r="30516" spans="1:13" x14ac:dyDescent="0.25">
      <x:c r="G30516" s="54"/>
      <x:c r="I30516" s="53"/>
    </x:row>
    <x:row r="30517" spans="1:13" x14ac:dyDescent="0.25">
      <x:c r="G30517" s="54"/>
      <x:c r="I30517" s="53"/>
    </x:row>
    <x:row r="30518" spans="1:13" x14ac:dyDescent="0.25">
      <x:c r="G30518" s="54"/>
      <x:c r="I30518" s="53"/>
    </x:row>
    <x:row r="30519" spans="1:13" x14ac:dyDescent="0.25">
      <x:c r="G30519" s="54"/>
      <x:c r="I30519" s="53"/>
    </x:row>
    <x:row r="30520" spans="1:13" x14ac:dyDescent="0.25">
      <x:c r="G30520" s="54"/>
      <x:c r="I30520" s="53"/>
    </x:row>
    <x:row r="30521" spans="1:13" x14ac:dyDescent="0.25">
      <x:c r="G30521" s="54"/>
      <x:c r="I30521" s="53"/>
    </x:row>
    <x:row r="30522" spans="1:13" x14ac:dyDescent="0.25">
      <x:c r="G30522" s="54"/>
      <x:c r="I30522" s="53"/>
    </x:row>
    <x:row r="30523" spans="1:13" x14ac:dyDescent="0.25">
      <x:c r="G30523" s="54"/>
      <x:c r="I30523" s="53"/>
    </x:row>
    <x:row r="30524" spans="1:13" x14ac:dyDescent="0.25">
      <x:c r="G30524" s="54"/>
      <x:c r="I30524" s="53"/>
    </x:row>
    <x:row r="30525" spans="1:13" x14ac:dyDescent="0.25">
      <x:c r="G30525" s="54"/>
      <x:c r="I30525" s="53"/>
    </x:row>
    <x:row r="30526" spans="1:13" x14ac:dyDescent="0.25">
      <x:c r="G30526" s="54"/>
      <x:c r="I30526" s="53"/>
    </x:row>
    <x:row r="30527" spans="1:13" x14ac:dyDescent="0.25">
      <x:c r="G30527" s="54"/>
      <x:c r="I30527" s="53"/>
    </x:row>
    <x:row r="30528" spans="1:13" x14ac:dyDescent="0.25">
      <x:c r="G30528" s="54"/>
      <x:c r="I30528" s="53"/>
    </x:row>
    <x:row r="30529" spans="1:13" x14ac:dyDescent="0.25">
      <x:c r="G30529" s="54"/>
      <x:c r="I30529" s="53"/>
    </x:row>
    <x:row r="30530" spans="1:13" x14ac:dyDescent="0.25">
      <x:c r="G30530" s="54"/>
      <x:c r="I30530" s="53"/>
    </x:row>
    <x:row r="30531" spans="1:13" x14ac:dyDescent="0.25">
      <x:c r="G30531" s="54"/>
      <x:c r="I30531" s="53"/>
    </x:row>
    <x:row r="30532" spans="1:13" x14ac:dyDescent="0.25">
      <x:c r="G30532" s="54"/>
      <x:c r="I30532" s="53"/>
    </x:row>
    <x:row r="30533" spans="1:13" x14ac:dyDescent="0.25">
      <x:c r="G30533" s="54"/>
      <x:c r="I30533" s="53"/>
    </x:row>
    <x:row r="30534" spans="1:13" x14ac:dyDescent="0.25">
      <x:c r="G30534" s="54"/>
      <x:c r="I30534" s="53"/>
    </x:row>
    <x:row r="30535" spans="1:13" x14ac:dyDescent="0.25">
      <x:c r="G30535" s="54"/>
      <x:c r="I30535" s="53"/>
    </x:row>
    <x:row r="30536" spans="1:13" x14ac:dyDescent="0.25">
      <x:c r="G30536" s="54"/>
      <x:c r="I30536" s="53"/>
    </x:row>
    <x:row r="30537" spans="1:13" x14ac:dyDescent="0.25">
      <x:c r="G30537" s="54"/>
      <x:c r="I30537" s="53"/>
    </x:row>
    <x:row r="30538" spans="1:13" x14ac:dyDescent="0.25">
      <x:c r="G30538" s="54"/>
      <x:c r="I30538" s="53"/>
    </x:row>
    <x:row r="30539" spans="1:13" x14ac:dyDescent="0.25">
      <x:c r="G30539" s="54"/>
      <x:c r="I30539" s="53"/>
    </x:row>
    <x:row r="30540" spans="1:13" x14ac:dyDescent="0.25">
      <x:c r="G30540" s="54"/>
      <x:c r="I30540" s="53"/>
    </x:row>
    <x:row r="30541" spans="1:13" x14ac:dyDescent="0.25">
      <x:c r="G30541" s="54"/>
      <x:c r="I30541" s="53"/>
    </x:row>
    <x:row r="30542" spans="1:13" x14ac:dyDescent="0.25">
      <x:c r="G30542" s="54"/>
      <x:c r="I30542" s="53"/>
    </x:row>
    <x:row r="30543" spans="1:13" x14ac:dyDescent="0.25">
      <x:c r="G30543" s="54"/>
      <x:c r="I30543" s="53"/>
    </x:row>
    <x:row r="30544" spans="1:13" x14ac:dyDescent="0.25">
      <x:c r="G30544" s="54"/>
      <x:c r="I30544" s="53"/>
    </x:row>
    <x:row r="30545" spans="1:13" x14ac:dyDescent="0.25">
      <x:c r="G30545" s="54"/>
      <x:c r="I30545" s="53"/>
    </x:row>
    <x:row r="30546" spans="1:13" x14ac:dyDescent="0.25">
      <x:c r="G30546" s="54"/>
      <x:c r="I30546" s="53"/>
    </x:row>
    <x:row r="30547" spans="1:13" x14ac:dyDescent="0.25">
      <x:c r="I30547" s="53"/>
    </x:row>
    <x:row r="30548" spans="1:13" x14ac:dyDescent="0.25">
      <x:c r="G30548" s="54"/>
      <x:c r="I30548" s="53"/>
    </x:row>
    <x:row r="30549" spans="1:13" x14ac:dyDescent="0.25">
      <x:c r="I30549" s="53"/>
    </x:row>
    <x:row r="30550" spans="1:13" x14ac:dyDescent="0.25">
      <x:c r="G30550" s="54"/>
      <x:c r="I30550" s="53"/>
    </x:row>
    <x:row r="30551" spans="1:13" x14ac:dyDescent="0.25">
      <x:c r="G30551" s="54"/>
      <x:c r="I30551" s="53"/>
    </x:row>
    <x:row r="30552" spans="1:13" x14ac:dyDescent="0.25">
      <x:c r="G30552" s="54"/>
      <x:c r="I30552" s="53"/>
    </x:row>
    <x:row r="30553" spans="1:13" x14ac:dyDescent="0.25">
      <x:c r="G30553" s="54"/>
      <x:c r="I30553" s="53"/>
    </x:row>
    <x:row r="30554" spans="1:13" x14ac:dyDescent="0.25">
      <x:c r="G30554" s="54"/>
      <x:c r="I30554" s="53"/>
    </x:row>
    <x:row r="30555" spans="1:13" x14ac:dyDescent="0.25">
      <x:c r="G30555" s="54"/>
      <x:c r="I30555" s="53"/>
    </x:row>
    <x:row r="30556" spans="1:13" x14ac:dyDescent="0.25">
      <x:c r="G30556" s="54"/>
      <x:c r="I30556" s="53"/>
    </x:row>
    <x:row r="30557" spans="1:13" x14ac:dyDescent="0.25">
      <x:c r="I30557" s="53"/>
    </x:row>
    <x:row r="30558" spans="1:13" x14ac:dyDescent="0.25">
      <x:c r="G30558" s="54"/>
      <x:c r="I30558" s="53"/>
    </x:row>
    <x:row r="30559" spans="1:13" x14ac:dyDescent="0.25">
      <x:c r="G30559" s="54"/>
      <x:c r="I30559" s="53"/>
    </x:row>
    <x:row r="30560" spans="1:13" x14ac:dyDescent="0.25">
      <x:c r="G30560" s="54"/>
      <x:c r="I30560" s="53"/>
    </x:row>
    <x:row r="30561" spans="1:13" x14ac:dyDescent="0.25">
      <x:c r="G30561" s="54"/>
      <x:c r="I30561" s="53"/>
    </x:row>
    <x:row r="30562" spans="1:13" x14ac:dyDescent="0.25">
      <x:c r="G30562" s="54"/>
      <x:c r="I30562" s="53"/>
    </x:row>
    <x:row r="30563" spans="1:13" x14ac:dyDescent="0.25">
      <x:c r="G30563" s="54"/>
      <x:c r="I30563" s="53"/>
    </x:row>
    <x:row r="30564" spans="1:13" x14ac:dyDescent="0.25">
      <x:c r="G30564" s="54"/>
      <x:c r="I30564" s="53"/>
    </x:row>
    <x:row r="30565" spans="1:13" x14ac:dyDescent="0.25">
      <x:c r="G30565" s="54"/>
      <x:c r="I30565" s="53"/>
    </x:row>
    <x:row r="30566" spans="1:13" x14ac:dyDescent="0.25">
      <x:c r="G30566" s="54"/>
      <x:c r="I30566" s="53"/>
    </x:row>
    <x:row r="30567" spans="1:13" x14ac:dyDescent="0.25">
      <x:c r="G30567" s="54"/>
      <x:c r="I30567" s="53"/>
    </x:row>
    <x:row r="30568" spans="1:13" x14ac:dyDescent="0.25">
      <x:c r="G30568" s="54"/>
      <x:c r="I30568" s="53"/>
    </x:row>
    <x:row r="30569" spans="1:13" x14ac:dyDescent="0.25">
      <x:c r="G30569" s="54"/>
      <x:c r="I30569" s="53"/>
    </x:row>
    <x:row r="30570" spans="1:13" x14ac:dyDescent="0.25">
      <x:c r="G30570" s="54"/>
      <x:c r="I30570" s="53"/>
    </x:row>
    <x:row r="30571" spans="1:13" x14ac:dyDescent="0.25">
      <x:c r="G30571" s="54"/>
      <x:c r="I30571" s="53"/>
    </x:row>
    <x:row r="30572" spans="1:13" x14ac:dyDescent="0.25">
      <x:c r="G30572" s="54"/>
      <x:c r="I30572" s="53"/>
    </x:row>
    <x:row r="30573" spans="1:13" x14ac:dyDescent="0.25">
      <x:c r="G30573" s="54"/>
      <x:c r="I30573" s="53"/>
    </x:row>
    <x:row r="30574" spans="1:13" x14ac:dyDescent="0.25">
      <x:c r="G30574" s="54"/>
      <x:c r="I30574" s="53"/>
    </x:row>
    <x:row r="30575" spans="1:13" x14ac:dyDescent="0.25">
      <x:c r="G30575" s="54"/>
      <x:c r="I30575" s="53"/>
    </x:row>
    <x:row r="30576" spans="1:13" x14ac:dyDescent="0.25">
      <x:c r="G30576" s="54"/>
      <x:c r="I30576" s="53"/>
    </x:row>
    <x:row r="30577" spans="1:13" x14ac:dyDescent="0.25">
      <x:c r="G30577" s="54"/>
      <x:c r="I30577" s="53"/>
    </x:row>
    <x:row r="30578" spans="1:13" x14ac:dyDescent="0.25">
      <x:c r="G30578" s="54"/>
      <x:c r="I30578" s="53"/>
    </x:row>
    <x:row r="30579" spans="1:13" x14ac:dyDescent="0.25">
      <x:c r="G30579" s="54"/>
      <x:c r="I30579" s="53"/>
    </x:row>
    <x:row r="30580" spans="1:13" x14ac:dyDescent="0.25">
      <x:c r="G30580" s="54"/>
      <x:c r="I30580" s="53"/>
    </x:row>
    <x:row r="30581" spans="1:13" x14ac:dyDescent="0.25">
      <x:c r="G30581" s="54"/>
      <x:c r="I30581" s="53"/>
    </x:row>
    <x:row r="30582" spans="1:13" x14ac:dyDescent="0.25">
      <x:c r="G30582" s="54"/>
      <x:c r="I30582" s="53"/>
    </x:row>
    <x:row r="30583" spans="1:13" x14ac:dyDescent="0.25">
      <x:c r="G30583" s="54"/>
      <x:c r="I30583" s="53"/>
    </x:row>
    <x:row r="30584" spans="1:13" x14ac:dyDescent="0.25">
      <x:c r="G30584" s="54"/>
      <x:c r="I30584" s="53"/>
    </x:row>
    <x:row r="30585" spans="1:13" x14ac:dyDescent="0.25">
      <x:c r="G30585" s="54"/>
      <x:c r="I30585" s="53"/>
    </x:row>
    <x:row r="30586" spans="1:13" x14ac:dyDescent="0.25">
      <x:c r="I30586" s="53"/>
    </x:row>
    <x:row r="30587" spans="1:13" x14ac:dyDescent="0.25">
      <x:c r="G30587" s="54"/>
      <x:c r="I30587" s="53"/>
    </x:row>
    <x:row r="30588" spans="1:13" x14ac:dyDescent="0.25">
      <x:c r="I30588" s="53"/>
    </x:row>
    <x:row r="30589" spans="1:13" x14ac:dyDescent="0.25">
      <x:c r="G30589" s="54"/>
      <x:c r="I30589" s="53"/>
    </x:row>
    <x:row r="30590" spans="1:13" x14ac:dyDescent="0.25">
      <x:c r="G30590" s="54"/>
      <x:c r="I30590" s="53"/>
    </x:row>
    <x:row r="30591" spans="1:13" x14ac:dyDescent="0.25">
      <x:c r="G30591" s="54"/>
      <x:c r="I30591" s="53"/>
    </x:row>
    <x:row r="30592" spans="1:13" x14ac:dyDescent="0.25">
      <x:c r="I30592" s="53"/>
    </x:row>
    <x:row r="30593" spans="1:13" x14ac:dyDescent="0.25">
      <x:c r="G30593" s="54"/>
      <x:c r="I30593" s="53"/>
    </x:row>
    <x:row r="30594" spans="1:13" x14ac:dyDescent="0.25">
      <x:c r="G30594" s="54"/>
      <x:c r="I30594" s="53"/>
    </x:row>
    <x:row r="30595" spans="1:13" x14ac:dyDescent="0.25">
      <x:c r="G30595" s="54"/>
      <x:c r="I30595" s="53"/>
    </x:row>
    <x:row r="30596" spans="1:13" x14ac:dyDescent="0.25">
      <x:c r="G30596" s="54"/>
      <x:c r="I30596" s="53"/>
    </x:row>
    <x:row r="30597" spans="1:13" x14ac:dyDescent="0.25">
      <x:c r="G30597" s="54"/>
      <x:c r="I30597" s="53"/>
    </x:row>
    <x:row r="30598" spans="1:13" x14ac:dyDescent="0.25">
      <x:c r="G30598" s="54"/>
      <x:c r="I30598" s="53"/>
    </x:row>
    <x:row r="30599" spans="1:13" x14ac:dyDescent="0.25">
      <x:c r="G30599" s="54"/>
      <x:c r="I30599" s="53"/>
    </x:row>
    <x:row r="30600" spans="1:13" x14ac:dyDescent="0.25">
      <x:c r="I30600" s="53"/>
    </x:row>
    <x:row r="30601" spans="1:13" x14ac:dyDescent="0.25">
      <x:c r="G30601" s="54"/>
      <x:c r="I30601" s="53"/>
    </x:row>
    <x:row r="30602" spans="1:13" x14ac:dyDescent="0.25">
      <x:c r="G30602" s="54"/>
      <x:c r="I30602" s="53"/>
    </x:row>
    <x:row r="30603" spans="1:13" x14ac:dyDescent="0.25">
      <x:c r="G30603" s="54"/>
      <x:c r="I30603" s="53"/>
    </x:row>
    <x:row r="30604" spans="1:13" x14ac:dyDescent="0.25">
      <x:c r="G30604" s="54"/>
      <x:c r="I30604" s="53"/>
    </x:row>
    <x:row r="30605" spans="1:13" x14ac:dyDescent="0.25">
      <x:c r="G30605" s="54"/>
      <x:c r="I30605" s="53"/>
    </x:row>
    <x:row r="30606" spans="1:13" x14ac:dyDescent="0.25">
      <x:c r="G30606" s="54"/>
      <x:c r="I30606" s="53"/>
    </x:row>
    <x:row r="30607" spans="1:13" x14ac:dyDescent="0.25">
      <x:c r="G30607" s="54"/>
      <x:c r="I30607" s="53"/>
    </x:row>
    <x:row r="30608" spans="1:13" x14ac:dyDescent="0.25">
      <x:c r="G30608" s="54"/>
      <x:c r="I30608" s="53"/>
    </x:row>
    <x:row r="30609" spans="1:13" x14ac:dyDescent="0.25">
      <x:c r="G30609" s="54"/>
      <x:c r="I30609" s="53"/>
    </x:row>
    <x:row r="30610" spans="1:13" x14ac:dyDescent="0.25">
      <x:c r="G30610" s="54"/>
      <x:c r="I30610" s="53"/>
    </x:row>
    <x:row r="30611" spans="1:13" x14ac:dyDescent="0.25">
      <x:c r="G30611" s="54"/>
      <x:c r="I30611" s="53"/>
    </x:row>
    <x:row r="30612" spans="1:13" x14ac:dyDescent="0.25">
      <x:c r="G30612" s="54"/>
      <x:c r="I30612" s="53"/>
    </x:row>
    <x:row r="30613" spans="1:13" x14ac:dyDescent="0.25">
      <x:c r="G30613" s="54"/>
      <x:c r="I30613" s="53"/>
    </x:row>
    <x:row r="30614" spans="1:13" x14ac:dyDescent="0.25">
      <x:c r="G30614" s="54"/>
      <x:c r="I30614" s="53"/>
    </x:row>
    <x:row r="30615" spans="1:13" x14ac:dyDescent="0.25">
      <x:c r="G30615" s="54"/>
      <x:c r="I30615" s="53"/>
    </x:row>
    <x:row r="30616" spans="1:13" x14ac:dyDescent="0.25">
      <x:c r="G30616" s="54"/>
      <x:c r="I30616" s="53"/>
    </x:row>
    <x:row r="30617" spans="1:13" x14ac:dyDescent="0.25">
      <x:c r="G30617" s="54"/>
      <x:c r="I30617" s="53"/>
    </x:row>
    <x:row r="30618" spans="1:13" x14ac:dyDescent="0.25">
      <x:c r="G30618" s="54"/>
      <x:c r="I30618" s="53"/>
    </x:row>
    <x:row r="30619" spans="1:13" x14ac:dyDescent="0.25">
      <x:c r="G30619" s="54"/>
      <x:c r="I30619" s="53"/>
    </x:row>
    <x:row r="30620" spans="1:13" x14ac:dyDescent="0.25">
      <x:c r="I30620" s="53"/>
    </x:row>
    <x:row r="30621" spans="1:13" x14ac:dyDescent="0.25">
      <x:c r="G30621" s="54"/>
      <x:c r="I30621" s="53"/>
    </x:row>
    <x:row r="30622" spans="1:13" x14ac:dyDescent="0.25">
      <x:c r="G30622" s="54"/>
      <x:c r="I30622" s="53"/>
    </x:row>
    <x:row r="30623" spans="1:13" x14ac:dyDescent="0.25">
      <x:c r="G30623" s="54"/>
      <x:c r="I30623" s="53"/>
    </x:row>
    <x:row r="30624" spans="1:13" x14ac:dyDescent="0.25">
      <x:c r="G30624" s="54"/>
      <x:c r="I30624" s="53"/>
    </x:row>
    <x:row r="30625" spans="1:13" x14ac:dyDescent="0.25">
      <x:c r="G30625" s="54"/>
      <x:c r="I30625" s="53"/>
    </x:row>
    <x:row r="30626" spans="1:13" x14ac:dyDescent="0.25">
      <x:c r="G30626" s="54"/>
      <x:c r="I30626" s="53"/>
    </x:row>
    <x:row r="30627" spans="1:13" x14ac:dyDescent="0.25">
      <x:c r="G30627" s="54"/>
      <x:c r="I30627" s="53"/>
    </x:row>
    <x:row r="30628" spans="1:13" x14ac:dyDescent="0.25">
      <x:c r="G30628" s="54"/>
      <x:c r="I30628" s="53"/>
    </x:row>
    <x:row r="30629" spans="1:13" x14ac:dyDescent="0.25">
      <x:c r="G30629" s="54"/>
      <x:c r="I30629" s="53"/>
    </x:row>
    <x:row r="30630" spans="1:13" x14ac:dyDescent="0.25">
      <x:c r="G30630" s="54"/>
      <x:c r="I30630" s="53"/>
    </x:row>
    <x:row r="30631" spans="1:13" x14ac:dyDescent="0.25">
      <x:c r="G30631" s="54"/>
      <x:c r="I30631" s="53"/>
    </x:row>
    <x:row r="30632" spans="1:13" x14ac:dyDescent="0.25">
      <x:c r="G30632" s="54"/>
      <x:c r="I30632" s="53"/>
    </x:row>
    <x:row r="30633" spans="1:13" x14ac:dyDescent="0.25">
      <x:c r="G30633" s="54"/>
      <x:c r="I30633" s="53"/>
    </x:row>
    <x:row r="30634" spans="1:13" x14ac:dyDescent="0.25">
      <x:c r="G30634" s="54"/>
      <x:c r="I30634" s="53"/>
    </x:row>
    <x:row r="30635" spans="1:13" x14ac:dyDescent="0.25">
      <x:c r="G30635" s="54"/>
      <x:c r="I30635" s="53"/>
    </x:row>
    <x:row r="30636" spans="1:13" x14ac:dyDescent="0.25">
      <x:c r="G30636" s="54"/>
      <x:c r="I30636" s="53"/>
    </x:row>
    <x:row r="30637" spans="1:13" x14ac:dyDescent="0.25">
      <x:c r="G30637" s="54"/>
      <x:c r="I30637" s="53"/>
    </x:row>
    <x:row r="30638" spans="1:13" x14ac:dyDescent="0.25">
      <x:c r="G30638" s="54"/>
      <x:c r="I30638" s="53"/>
    </x:row>
    <x:row r="30639" spans="1:13" x14ac:dyDescent="0.25">
      <x:c r="G30639" s="54"/>
      <x:c r="I30639" s="53"/>
    </x:row>
    <x:row r="30640" spans="1:13" x14ac:dyDescent="0.25">
      <x:c r="G30640" s="54"/>
      <x:c r="I30640" s="53"/>
    </x:row>
    <x:row r="30641" spans="1:13" x14ac:dyDescent="0.25">
      <x:c r="G30641" s="54"/>
      <x:c r="I30641" s="53"/>
    </x:row>
    <x:row r="30642" spans="1:13" x14ac:dyDescent="0.25">
      <x:c r="G30642" s="54"/>
      <x:c r="I30642" s="53"/>
    </x:row>
    <x:row r="30643" spans="1:13" x14ac:dyDescent="0.25">
      <x:c r="G30643" s="54"/>
      <x:c r="I30643" s="53"/>
    </x:row>
    <x:row r="30644" spans="1:13" x14ac:dyDescent="0.25">
      <x:c r="G30644" s="54"/>
      <x:c r="I30644" s="53"/>
    </x:row>
    <x:row r="30645" spans="1:13" x14ac:dyDescent="0.25">
      <x:c r="G30645" s="54"/>
      <x:c r="I30645" s="53"/>
    </x:row>
    <x:row r="30646" spans="1:13" x14ac:dyDescent="0.25">
      <x:c r="G30646" s="54"/>
      <x:c r="I30646" s="53"/>
    </x:row>
    <x:row r="30647" spans="1:13" x14ac:dyDescent="0.25">
      <x:c r="G30647" s="54"/>
      <x:c r="I30647" s="53"/>
    </x:row>
    <x:row r="30648" spans="1:13" x14ac:dyDescent="0.25">
      <x:c r="G30648" s="54"/>
      <x:c r="I30648" s="53"/>
    </x:row>
    <x:row r="30649" spans="1:13" x14ac:dyDescent="0.25">
      <x:c r="G30649" s="54"/>
      <x:c r="I30649" s="53"/>
    </x:row>
    <x:row r="30650" spans="1:13" x14ac:dyDescent="0.25">
      <x:c r="G30650" s="54"/>
      <x:c r="I30650" s="53"/>
    </x:row>
    <x:row r="30651" spans="1:13" x14ac:dyDescent="0.25">
      <x:c r="G30651" s="54"/>
      <x:c r="I30651" s="53"/>
    </x:row>
    <x:row r="30652" spans="1:13" x14ac:dyDescent="0.25">
      <x:c r="G30652" s="54"/>
      <x:c r="I30652" s="53"/>
    </x:row>
    <x:row r="30653" spans="1:13" x14ac:dyDescent="0.25">
      <x:c r="G30653" s="54"/>
      <x:c r="I30653" s="53"/>
    </x:row>
    <x:row r="30654" spans="1:13" x14ac:dyDescent="0.25">
      <x:c r="G30654" s="54"/>
      <x:c r="I30654" s="53"/>
    </x:row>
    <x:row r="30655" spans="1:13" x14ac:dyDescent="0.25">
      <x:c r="G30655" s="54"/>
      <x:c r="I30655" s="53"/>
    </x:row>
    <x:row r="30656" spans="1:13" x14ac:dyDescent="0.25">
      <x:c r="G30656" s="54"/>
      <x:c r="I30656" s="53"/>
    </x:row>
    <x:row r="30657" spans="1:13" x14ac:dyDescent="0.25">
      <x:c r="G30657" s="54"/>
      <x:c r="I30657" s="53"/>
    </x:row>
    <x:row r="30658" spans="1:13" x14ac:dyDescent="0.25">
      <x:c r="G30658" s="54"/>
      <x:c r="I30658" s="53"/>
    </x:row>
    <x:row r="30659" spans="1:13" x14ac:dyDescent="0.25">
      <x:c r="G30659" s="54"/>
      <x:c r="I30659" s="53"/>
    </x:row>
    <x:row r="30660" spans="1:13" x14ac:dyDescent="0.25">
      <x:c r="G30660" s="54"/>
      <x:c r="I30660" s="53"/>
    </x:row>
    <x:row r="30661" spans="1:13" x14ac:dyDescent="0.25">
      <x:c r="I30661" s="53"/>
    </x:row>
    <x:row r="30662" spans="1:13" x14ac:dyDescent="0.25">
      <x:c r="G30662" s="54"/>
      <x:c r="I30662" s="53"/>
    </x:row>
    <x:row r="30663" spans="1:13" x14ac:dyDescent="0.25">
      <x:c r="G30663" s="54"/>
      <x:c r="I30663" s="53"/>
    </x:row>
    <x:row r="30664" spans="1:13" x14ac:dyDescent="0.25">
      <x:c r="G30664" s="54"/>
      <x:c r="I30664" s="53"/>
    </x:row>
    <x:row r="30665" spans="1:13" x14ac:dyDescent="0.25">
      <x:c r="G30665" s="54"/>
      <x:c r="I30665" s="53"/>
    </x:row>
    <x:row r="30666" spans="1:13" x14ac:dyDescent="0.25">
      <x:c r="G30666" s="54"/>
      <x:c r="I30666" s="53"/>
    </x:row>
    <x:row r="30667" spans="1:13" x14ac:dyDescent="0.25">
      <x:c r="G30667" s="54"/>
      <x:c r="I30667" s="53"/>
    </x:row>
    <x:row r="30668" spans="1:13" x14ac:dyDescent="0.25">
      <x:c r="G30668" s="54"/>
      <x:c r="I30668" s="53"/>
    </x:row>
    <x:row r="30669" spans="1:13" x14ac:dyDescent="0.25">
      <x:c r="G30669" s="54"/>
      <x:c r="I30669" s="53"/>
    </x:row>
    <x:row r="30670" spans="1:13" x14ac:dyDescent="0.25">
      <x:c r="G30670" s="54"/>
      <x:c r="I30670" s="53"/>
    </x:row>
    <x:row r="30671" spans="1:13" x14ac:dyDescent="0.25">
      <x:c r="G30671" s="54"/>
      <x:c r="I30671" s="53"/>
    </x:row>
    <x:row r="30672" spans="1:13" x14ac:dyDescent="0.25">
      <x:c r="G30672" s="54"/>
      <x:c r="I30672" s="53"/>
    </x:row>
    <x:row r="30673" spans="1:13" x14ac:dyDescent="0.25">
      <x:c r="G30673" s="54"/>
      <x:c r="I30673" s="53"/>
    </x:row>
    <x:row r="30674" spans="1:13" x14ac:dyDescent="0.25">
      <x:c r="I30674" s="53"/>
    </x:row>
    <x:row r="30675" spans="1:13" x14ac:dyDescent="0.25">
      <x:c r="G30675" s="54"/>
      <x:c r="I30675" s="53"/>
    </x:row>
    <x:row r="30676" spans="1:13" x14ac:dyDescent="0.25">
      <x:c r="G30676" s="54"/>
      <x:c r="I30676" s="53"/>
    </x:row>
    <x:row r="30677" spans="1:13" x14ac:dyDescent="0.25">
      <x:c r="G30677" s="54"/>
      <x:c r="I30677" s="53"/>
    </x:row>
    <x:row r="30678" spans="1:13" x14ac:dyDescent="0.25">
      <x:c r="G30678" s="54"/>
      <x:c r="I30678" s="53"/>
    </x:row>
    <x:row r="30679" spans="1:13" x14ac:dyDescent="0.25">
      <x:c r="G30679" s="54"/>
      <x:c r="I30679" s="53"/>
    </x:row>
    <x:row r="30680" spans="1:13" x14ac:dyDescent="0.25">
      <x:c r="G30680" s="54"/>
      <x:c r="I30680" s="53"/>
    </x:row>
    <x:row r="30681" spans="1:13" x14ac:dyDescent="0.25">
      <x:c r="G30681" s="54"/>
      <x:c r="I30681" s="53"/>
    </x:row>
    <x:row r="30682" spans="1:13" x14ac:dyDescent="0.25">
      <x:c r="G30682" s="54"/>
      <x:c r="I30682" s="53"/>
    </x:row>
    <x:row r="30683" spans="1:13" x14ac:dyDescent="0.25">
      <x:c r="G30683" s="54"/>
      <x:c r="I30683" s="53"/>
    </x:row>
    <x:row r="30684" spans="1:13" x14ac:dyDescent="0.25">
      <x:c r="G30684" s="54"/>
      <x:c r="I30684" s="53"/>
    </x:row>
    <x:row r="30685" spans="1:13" x14ac:dyDescent="0.25">
      <x:c r="G30685" s="54"/>
      <x:c r="I30685" s="53"/>
    </x:row>
    <x:row r="30686" spans="1:13" x14ac:dyDescent="0.25">
      <x:c r="G30686" s="54"/>
      <x:c r="I30686" s="53"/>
    </x:row>
    <x:row r="30687" spans="1:13" x14ac:dyDescent="0.25">
      <x:c r="G30687" s="54"/>
      <x:c r="I30687" s="53"/>
    </x:row>
    <x:row r="30688" spans="1:13" x14ac:dyDescent="0.25">
      <x:c r="G30688" s="54"/>
      <x:c r="I30688" s="53"/>
    </x:row>
    <x:row r="30689" spans="1:13" x14ac:dyDescent="0.25">
      <x:c r="G30689" s="54"/>
      <x:c r="I30689" s="53"/>
    </x:row>
    <x:row r="30690" spans="1:13" x14ac:dyDescent="0.25">
      <x:c r="G30690" s="54"/>
      <x:c r="I30690" s="53"/>
    </x:row>
    <x:row r="30691" spans="1:13" x14ac:dyDescent="0.25">
      <x:c r="G30691" s="54"/>
      <x:c r="I30691" s="53"/>
    </x:row>
    <x:row r="30692" spans="1:13" x14ac:dyDescent="0.25">
      <x:c r="G30692" s="54"/>
      <x:c r="I30692" s="53"/>
    </x:row>
    <x:row r="30693" spans="1:13" x14ac:dyDescent="0.25">
      <x:c r="G30693" s="54"/>
      <x:c r="I30693" s="53"/>
    </x:row>
    <x:row r="30694" spans="1:13" x14ac:dyDescent="0.25">
      <x:c r="G30694" s="54"/>
      <x:c r="I30694" s="53"/>
    </x:row>
    <x:row r="30695" spans="1:13" x14ac:dyDescent="0.25">
      <x:c r="G30695" s="54"/>
      <x:c r="I30695" s="53"/>
    </x:row>
    <x:row r="30696" spans="1:13" x14ac:dyDescent="0.25">
      <x:c r="G30696" s="54"/>
      <x:c r="I30696" s="53"/>
    </x:row>
    <x:row r="30697" spans="1:13" x14ac:dyDescent="0.25">
      <x:c r="G30697" s="54"/>
      <x:c r="I30697" s="53"/>
    </x:row>
    <x:row r="30698" spans="1:13" x14ac:dyDescent="0.25">
      <x:c r="G30698" s="54"/>
      <x:c r="I30698" s="53"/>
    </x:row>
    <x:row r="30699" spans="1:13" x14ac:dyDescent="0.25">
      <x:c r="G30699" s="54"/>
      <x:c r="I30699" s="53"/>
    </x:row>
    <x:row r="30700" spans="1:13" x14ac:dyDescent="0.25">
      <x:c r="G30700" s="54"/>
      <x:c r="I30700" s="53"/>
    </x:row>
    <x:row r="30701" spans="1:13" x14ac:dyDescent="0.25">
      <x:c r="G30701" s="54"/>
      <x:c r="I30701" s="53"/>
    </x:row>
    <x:row r="30702" spans="1:13" x14ac:dyDescent="0.25">
      <x:c r="G30702" s="54"/>
      <x:c r="I30702" s="53"/>
    </x:row>
    <x:row r="30703" spans="1:13" x14ac:dyDescent="0.25">
      <x:c r="G30703" s="54"/>
      <x:c r="I30703" s="53"/>
    </x:row>
    <x:row r="30704" spans="1:13" x14ac:dyDescent="0.25">
      <x:c r="G30704" s="54"/>
      <x:c r="I30704" s="53"/>
    </x:row>
    <x:row r="30705" spans="1:13" x14ac:dyDescent="0.25">
      <x:c r="G30705" s="54"/>
      <x:c r="I30705" s="53"/>
    </x:row>
    <x:row r="30706" spans="1:13" x14ac:dyDescent="0.25">
      <x:c r="G30706" s="54"/>
      <x:c r="I30706" s="53"/>
    </x:row>
    <x:row r="30707" spans="1:13" x14ac:dyDescent="0.25">
      <x:c r="G30707" s="54"/>
      <x:c r="I30707" s="53"/>
    </x:row>
    <x:row r="30708" spans="1:13" x14ac:dyDescent="0.25">
      <x:c r="G30708" s="54"/>
      <x:c r="I30708" s="53"/>
    </x:row>
    <x:row r="30709" spans="1:13" x14ac:dyDescent="0.25">
      <x:c r="G30709" s="54"/>
      <x:c r="I30709" s="53"/>
    </x:row>
    <x:row r="30710" spans="1:13" x14ac:dyDescent="0.25">
      <x:c r="G30710" s="54"/>
      <x:c r="I30710" s="53"/>
    </x:row>
    <x:row r="30711" spans="1:13" x14ac:dyDescent="0.25">
      <x:c r="G30711" s="54"/>
      <x:c r="I30711" s="53"/>
    </x:row>
    <x:row r="30712" spans="1:13" x14ac:dyDescent="0.25">
      <x:c r="G30712" s="54"/>
      <x:c r="I30712" s="53"/>
    </x:row>
    <x:row r="30713" spans="1:13" x14ac:dyDescent="0.25">
      <x:c r="G30713" s="54"/>
      <x:c r="I30713" s="53"/>
    </x:row>
    <x:row r="30714" spans="1:13" x14ac:dyDescent="0.25">
      <x:c r="G30714" s="54"/>
      <x:c r="I30714" s="53"/>
    </x:row>
    <x:row r="30715" spans="1:13" x14ac:dyDescent="0.25">
      <x:c r="G30715" s="54"/>
      <x:c r="I30715" s="53"/>
    </x:row>
    <x:row r="30716" spans="1:13" x14ac:dyDescent="0.25">
      <x:c r="G30716" s="54"/>
      <x:c r="I30716" s="53"/>
    </x:row>
    <x:row r="30717" spans="1:13" x14ac:dyDescent="0.25">
      <x:c r="G30717" s="54"/>
      <x:c r="I30717" s="53"/>
    </x:row>
    <x:row r="30718" spans="1:13" x14ac:dyDescent="0.25">
      <x:c r="G30718" s="54"/>
      <x:c r="I30718" s="53"/>
    </x:row>
    <x:row r="30719" spans="1:13" x14ac:dyDescent="0.25">
      <x:c r="G30719" s="54"/>
      <x:c r="I30719" s="53"/>
    </x:row>
    <x:row r="30720" spans="1:13" x14ac:dyDescent="0.25">
      <x:c r="G30720" s="54"/>
      <x:c r="I30720" s="53"/>
    </x:row>
    <x:row r="30721" spans="1:13" x14ac:dyDescent="0.25">
      <x:c r="I30721" s="53"/>
    </x:row>
    <x:row r="30722" spans="1:13" x14ac:dyDescent="0.25">
      <x:c r="G30722" s="54"/>
      <x:c r="I30722" s="53"/>
    </x:row>
    <x:row r="30723" spans="1:13" x14ac:dyDescent="0.25">
      <x:c r="G30723" s="54"/>
      <x:c r="I30723" s="53"/>
    </x:row>
    <x:row r="30724" spans="1:13" x14ac:dyDescent="0.25">
      <x:c r="G30724" s="54"/>
      <x:c r="I30724" s="53"/>
    </x:row>
    <x:row r="30725" spans="1:13" x14ac:dyDescent="0.25">
      <x:c r="G30725" s="54"/>
      <x:c r="I30725" s="53"/>
    </x:row>
    <x:row r="30726" spans="1:13" x14ac:dyDescent="0.25">
      <x:c r="G30726" s="54"/>
      <x:c r="I30726" s="53"/>
    </x:row>
    <x:row r="30727" spans="1:13" x14ac:dyDescent="0.25">
      <x:c r="G30727" s="54"/>
      <x:c r="I30727" s="53"/>
    </x:row>
    <x:row r="30728" spans="1:13" x14ac:dyDescent="0.25">
      <x:c r="G30728" s="54"/>
      <x:c r="I30728" s="53"/>
    </x:row>
    <x:row r="30729" spans="1:13" x14ac:dyDescent="0.25">
      <x:c r="G30729" s="54"/>
      <x:c r="I30729" s="53"/>
    </x:row>
    <x:row r="30730" spans="1:13" x14ac:dyDescent="0.25">
      <x:c r="G30730" s="54"/>
      <x:c r="I30730" s="53"/>
    </x:row>
    <x:row r="30731" spans="1:13" x14ac:dyDescent="0.25">
      <x:c r="G30731" s="54"/>
      <x:c r="I30731" s="53"/>
    </x:row>
    <x:row r="30732" spans="1:13" x14ac:dyDescent="0.25">
      <x:c r="G30732" s="54"/>
      <x:c r="I30732" s="53"/>
    </x:row>
    <x:row r="30733" spans="1:13" x14ac:dyDescent="0.25">
      <x:c r="G30733" s="54"/>
      <x:c r="I30733" s="53"/>
    </x:row>
    <x:row r="30734" spans="1:13" x14ac:dyDescent="0.25">
      <x:c r="G30734" s="54"/>
      <x:c r="I30734" s="53"/>
    </x:row>
    <x:row r="30735" spans="1:13" x14ac:dyDescent="0.25">
      <x:c r="G30735" s="54"/>
      <x:c r="I30735" s="53"/>
    </x:row>
    <x:row r="30736" spans="1:13" x14ac:dyDescent="0.25">
      <x:c r="G30736" s="54"/>
      <x:c r="I30736" s="53"/>
    </x:row>
    <x:row r="30737" spans="1:13" x14ac:dyDescent="0.25">
      <x:c r="G30737" s="54"/>
      <x:c r="I30737" s="53"/>
    </x:row>
    <x:row r="30738" spans="1:13" x14ac:dyDescent="0.25">
      <x:c r="G30738" s="54"/>
      <x:c r="I30738" s="53"/>
    </x:row>
    <x:row r="30739" spans="1:13" x14ac:dyDescent="0.25">
      <x:c r="G30739" s="54"/>
      <x:c r="I30739" s="53"/>
    </x:row>
    <x:row r="30740" spans="1:13" x14ac:dyDescent="0.25">
      <x:c r="G30740" s="54"/>
      <x:c r="I30740" s="53"/>
    </x:row>
    <x:row r="30741" spans="1:13" x14ac:dyDescent="0.25">
      <x:c r="G30741" s="54"/>
      <x:c r="I30741" s="53"/>
    </x:row>
    <x:row r="30742" spans="1:13" x14ac:dyDescent="0.25">
      <x:c r="G30742" s="54"/>
      <x:c r="I30742" s="53"/>
    </x:row>
    <x:row r="30743" spans="1:13" x14ac:dyDescent="0.25">
      <x:c r="G30743" s="54"/>
      <x:c r="I30743" s="53"/>
    </x:row>
    <x:row r="30744" spans="1:13" x14ac:dyDescent="0.25">
      <x:c r="G30744" s="54"/>
      <x:c r="I30744" s="53"/>
    </x:row>
    <x:row r="30745" spans="1:13" x14ac:dyDescent="0.25">
      <x:c r="G30745" s="54"/>
      <x:c r="I30745" s="53"/>
    </x:row>
    <x:row r="30746" spans="1:13" x14ac:dyDescent="0.25">
      <x:c r="G30746" s="54"/>
      <x:c r="I30746" s="53"/>
    </x:row>
    <x:row r="30747" spans="1:13" x14ac:dyDescent="0.25">
      <x:c r="G30747" s="54"/>
      <x:c r="I30747" s="53"/>
    </x:row>
    <x:row r="30748" spans="1:13" x14ac:dyDescent="0.25">
      <x:c r="G30748" s="54"/>
      <x:c r="I30748" s="53"/>
    </x:row>
    <x:row r="30749" spans="1:13" x14ac:dyDescent="0.25">
      <x:c r="G30749" s="54"/>
      <x:c r="I30749" s="53"/>
    </x:row>
    <x:row r="30750" spans="1:13" x14ac:dyDescent="0.25">
      <x:c r="G30750" s="54"/>
      <x:c r="I30750" s="53"/>
    </x:row>
    <x:row r="30751" spans="1:13" x14ac:dyDescent="0.25">
      <x:c r="G30751" s="54"/>
      <x:c r="I30751" s="53"/>
    </x:row>
    <x:row r="30752" spans="1:13" x14ac:dyDescent="0.25">
      <x:c r="G30752" s="54"/>
      <x:c r="I30752" s="53"/>
    </x:row>
    <x:row r="30753" spans="1:13" x14ac:dyDescent="0.25">
      <x:c r="G30753" s="54"/>
      <x:c r="I30753" s="53"/>
    </x:row>
    <x:row r="30754" spans="1:13" x14ac:dyDescent="0.25">
      <x:c r="I30754" s="53"/>
    </x:row>
    <x:row r="30755" spans="1:13" x14ac:dyDescent="0.25">
      <x:c r="G30755" s="54"/>
      <x:c r="I30755" s="53"/>
    </x:row>
    <x:row r="30756" spans="1:13" x14ac:dyDescent="0.25">
      <x:c r="G30756" s="54"/>
      <x:c r="I30756" s="53"/>
    </x:row>
    <x:row r="30757" spans="1:13" x14ac:dyDescent="0.25">
      <x:c r="G30757" s="54"/>
      <x:c r="I30757" s="53"/>
    </x:row>
    <x:row r="30758" spans="1:13" x14ac:dyDescent="0.25">
      <x:c r="G30758" s="54"/>
      <x:c r="I30758" s="53"/>
    </x:row>
    <x:row r="30759" spans="1:13" x14ac:dyDescent="0.25">
      <x:c r="G30759" s="54"/>
      <x:c r="I30759" s="53"/>
    </x:row>
    <x:row r="30760" spans="1:13" x14ac:dyDescent="0.25">
      <x:c r="G30760" s="54"/>
      <x:c r="I30760" s="53"/>
    </x:row>
    <x:row r="30761" spans="1:13" x14ac:dyDescent="0.25">
      <x:c r="G30761" s="54"/>
      <x:c r="I30761" s="53"/>
    </x:row>
    <x:row r="30762" spans="1:13" x14ac:dyDescent="0.25">
      <x:c r="G30762" s="54"/>
      <x:c r="I30762" s="53"/>
    </x:row>
    <x:row r="30763" spans="1:13" x14ac:dyDescent="0.25">
      <x:c r="G30763" s="54"/>
      <x:c r="I30763" s="53"/>
    </x:row>
    <x:row r="30764" spans="1:13" x14ac:dyDescent="0.25">
      <x:c r="G30764" s="54"/>
      <x:c r="I30764" s="53"/>
    </x:row>
    <x:row r="30765" spans="1:13" x14ac:dyDescent="0.25">
      <x:c r="G30765" s="54"/>
      <x:c r="I30765" s="53"/>
    </x:row>
    <x:row r="30766" spans="1:13" x14ac:dyDescent="0.25">
      <x:c r="G30766" s="54"/>
      <x:c r="I30766" s="53"/>
    </x:row>
    <x:row r="30767" spans="1:13" x14ac:dyDescent="0.25">
      <x:c r="G30767" s="54"/>
      <x:c r="I30767" s="53"/>
    </x:row>
    <x:row r="30768" spans="1:13" x14ac:dyDescent="0.25">
      <x:c r="G30768" s="54"/>
      <x:c r="I30768" s="53"/>
    </x:row>
    <x:row r="30769" spans="1:13" x14ac:dyDescent="0.25">
      <x:c r="G30769" s="54"/>
      <x:c r="I30769" s="53"/>
    </x:row>
    <x:row r="30770" spans="1:13" x14ac:dyDescent="0.25">
      <x:c r="G30770" s="54"/>
      <x:c r="I30770" s="53"/>
    </x:row>
    <x:row r="30771" spans="1:13" x14ac:dyDescent="0.25">
      <x:c r="G30771" s="54"/>
      <x:c r="I30771" s="53"/>
    </x:row>
    <x:row r="30772" spans="1:13" x14ac:dyDescent="0.25">
      <x:c r="G30772" s="54"/>
      <x:c r="I30772" s="53"/>
    </x:row>
    <x:row r="30773" spans="1:13" x14ac:dyDescent="0.25">
      <x:c r="G30773" s="54"/>
      <x:c r="I30773" s="53"/>
    </x:row>
    <x:row r="30774" spans="1:13" x14ac:dyDescent="0.25">
      <x:c r="G30774" s="54"/>
      <x:c r="I30774" s="53"/>
    </x:row>
    <x:row r="30775" spans="1:13" x14ac:dyDescent="0.25">
      <x:c r="G30775" s="54"/>
      <x:c r="I30775" s="53"/>
    </x:row>
    <x:row r="30776" spans="1:13" x14ac:dyDescent="0.25">
      <x:c r="G30776" s="54"/>
      <x:c r="I30776" s="53"/>
    </x:row>
    <x:row r="30777" spans="1:13" x14ac:dyDescent="0.25">
      <x:c r="G30777" s="54"/>
      <x:c r="I30777" s="53"/>
    </x:row>
    <x:row r="30778" spans="1:13" x14ac:dyDescent="0.25">
      <x:c r="G30778" s="54"/>
      <x:c r="I30778" s="53"/>
    </x:row>
    <x:row r="30779" spans="1:13" x14ac:dyDescent="0.25">
      <x:c r="G30779" s="54"/>
      <x:c r="I30779" s="53"/>
    </x:row>
    <x:row r="30780" spans="1:13" x14ac:dyDescent="0.25">
      <x:c r="G30780" s="54"/>
      <x:c r="I30780" s="53"/>
    </x:row>
    <x:row r="30781" spans="1:13" x14ac:dyDescent="0.25">
      <x:c r="I30781" s="53"/>
    </x:row>
    <x:row r="30782" spans="1:13" x14ac:dyDescent="0.25">
      <x:c r="G30782" s="54"/>
      <x:c r="I30782" s="53"/>
    </x:row>
    <x:row r="30783" spans="1:13" x14ac:dyDescent="0.25">
      <x:c r="G30783" s="54"/>
      <x:c r="I30783" s="53"/>
    </x:row>
    <x:row r="30784" spans="1:13" x14ac:dyDescent="0.25">
      <x:c r="G30784" s="54"/>
      <x:c r="I30784" s="53"/>
    </x:row>
    <x:row r="30785" spans="1:13" x14ac:dyDescent="0.25">
      <x:c r="G30785" s="54"/>
      <x:c r="I30785" s="53"/>
    </x:row>
    <x:row r="30786" spans="1:13" x14ac:dyDescent="0.25">
      <x:c r="G30786" s="54"/>
      <x:c r="I30786" s="53"/>
    </x:row>
    <x:row r="30787" spans="1:13" x14ac:dyDescent="0.25">
      <x:c r="G30787" s="54"/>
      <x:c r="I30787" s="53"/>
    </x:row>
    <x:row r="30788" spans="1:13" x14ac:dyDescent="0.25">
      <x:c r="G30788" s="54"/>
      <x:c r="I30788" s="53"/>
    </x:row>
    <x:row r="30789" spans="1:13" x14ac:dyDescent="0.25">
      <x:c r="G30789" s="54"/>
      <x:c r="I30789" s="53"/>
    </x:row>
    <x:row r="30790" spans="1:13" x14ac:dyDescent="0.25">
      <x:c r="G30790" s="54"/>
      <x:c r="I30790" s="53"/>
    </x:row>
    <x:row r="30791" spans="1:13" x14ac:dyDescent="0.25">
      <x:c r="G30791" s="54"/>
      <x:c r="I30791" s="53"/>
    </x:row>
    <x:row r="30792" spans="1:13" x14ac:dyDescent="0.25">
      <x:c r="G30792" s="54"/>
      <x:c r="I30792" s="53"/>
    </x:row>
    <x:row r="30793" spans="1:13" x14ac:dyDescent="0.25">
      <x:c r="G30793" s="54"/>
      <x:c r="I30793" s="53"/>
    </x:row>
    <x:row r="30794" spans="1:13" x14ac:dyDescent="0.25">
      <x:c r="G30794" s="54"/>
      <x:c r="I30794" s="53"/>
    </x:row>
    <x:row r="30795" spans="1:13" x14ac:dyDescent="0.25">
      <x:c r="G30795" s="54"/>
      <x:c r="I30795" s="53"/>
    </x:row>
    <x:row r="30796" spans="1:13" x14ac:dyDescent="0.25">
      <x:c r="G30796" s="54"/>
      <x:c r="I30796" s="53"/>
    </x:row>
    <x:row r="30797" spans="1:13" x14ac:dyDescent="0.25">
      <x:c r="G30797" s="54"/>
      <x:c r="I30797" s="53"/>
    </x:row>
    <x:row r="30798" spans="1:13" x14ac:dyDescent="0.25">
      <x:c r="G30798" s="54"/>
      <x:c r="I30798" s="53"/>
    </x:row>
    <x:row r="30799" spans="1:13" x14ac:dyDescent="0.25">
      <x:c r="G30799" s="54"/>
      <x:c r="I30799" s="53"/>
    </x:row>
    <x:row r="30800" spans="1:13" x14ac:dyDescent="0.25">
      <x:c r="G30800" s="54"/>
      <x:c r="I30800" s="53"/>
    </x:row>
    <x:row r="30801" spans="1:13" x14ac:dyDescent="0.25">
      <x:c r="G30801" s="54"/>
      <x:c r="I30801" s="53"/>
    </x:row>
    <x:row r="30802" spans="1:13" x14ac:dyDescent="0.25">
      <x:c r="G30802" s="54"/>
      <x:c r="I30802" s="53"/>
    </x:row>
    <x:row r="30803" spans="1:13" x14ac:dyDescent="0.25">
      <x:c r="G30803" s="54"/>
      <x:c r="I30803" s="53"/>
    </x:row>
    <x:row r="30804" spans="1:13" x14ac:dyDescent="0.25">
      <x:c r="G30804" s="54"/>
      <x:c r="I30804" s="53"/>
    </x:row>
    <x:row r="30805" spans="1:13" x14ac:dyDescent="0.25">
      <x:c r="G30805" s="54"/>
      <x:c r="I30805" s="53"/>
    </x:row>
    <x:row r="30806" spans="1:13" x14ac:dyDescent="0.25">
      <x:c r="G30806" s="54"/>
      <x:c r="I30806" s="53"/>
    </x:row>
    <x:row r="30807" spans="1:13" x14ac:dyDescent="0.25">
      <x:c r="G30807" s="54"/>
      <x:c r="I30807" s="53"/>
    </x:row>
    <x:row r="30808" spans="1:13" x14ac:dyDescent="0.25">
      <x:c r="G30808" s="54"/>
      <x:c r="I30808" s="53"/>
    </x:row>
    <x:row r="30809" spans="1:13" x14ac:dyDescent="0.25">
      <x:c r="G30809" s="54"/>
      <x:c r="I30809" s="53"/>
    </x:row>
    <x:row r="30810" spans="1:13" x14ac:dyDescent="0.25">
      <x:c r="G30810" s="54"/>
      <x:c r="I30810" s="53"/>
    </x:row>
    <x:row r="30811" spans="1:13" x14ac:dyDescent="0.25">
      <x:c r="I30811" s="53"/>
    </x:row>
    <x:row r="30812" spans="1:13" x14ac:dyDescent="0.25">
      <x:c r="G30812" s="54"/>
      <x:c r="I30812" s="53"/>
    </x:row>
    <x:row r="30813" spans="1:13" x14ac:dyDescent="0.25">
      <x:c r="G30813" s="54"/>
      <x:c r="I30813" s="53"/>
    </x:row>
    <x:row r="30814" spans="1:13" x14ac:dyDescent="0.25">
      <x:c r="G30814" s="54"/>
      <x:c r="I30814" s="53"/>
    </x:row>
    <x:row r="30815" spans="1:13" x14ac:dyDescent="0.25">
      <x:c r="G30815" s="54"/>
      <x:c r="I30815" s="53"/>
    </x:row>
    <x:row r="30816" spans="1:13" x14ac:dyDescent="0.25">
      <x:c r="G30816" s="54"/>
      <x:c r="I30816" s="53"/>
    </x:row>
    <x:row r="30817" spans="1:13" x14ac:dyDescent="0.25">
      <x:c r="G30817" s="54"/>
      <x:c r="I30817" s="53"/>
    </x:row>
    <x:row r="30818" spans="1:13" x14ac:dyDescent="0.25">
      <x:c r="G30818" s="54"/>
      <x:c r="I30818" s="53"/>
    </x:row>
    <x:row r="30819" spans="1:13" x14ac:dyDescent="0.25">
      <x:c r="G30819" s="54"/>
      <x:c r="I30819" s="53"/>
    </x:row>
    <x:row r="30820" spans="1:13" x14ac:dyDescent="0.25">
      <x:c r="G30820" s="54"/>
      <x:c r="I30820" s="53"/>
    </x:row>
    <x:row r="30821" spans="1:13" x14ac:dyDescent="0.25">
      <x:c r="G30821" s="54"/>
      <x:c r="I30821" s="53"/>
    </x:row>
    <x:row r="30822" spans="1:13" x14ac:dyDescent="0.25">
      <x:c r="G30822" s="54"/>
      <x:c r="I30822" s="53"/>
    </x:row>
    <x:row r="30823" spans="1:13" x14ac:dyDescent="0.25">
      <x:c r="G30823" s="54"/>
      <x:c r="I30823" s="53"/>
    </x:row>
    <x:row r="30824" spans="1:13" x14ac:dyDescent="0.25">
      <x:c r="G30824" s="54"/>
      <x:c r="I30824" s="53"/>
    </x:row>
    <x:row r="30825" spans="1:13" x14ac:dyDescent="0.25">
      <x:c r="G30825" s="54"/>
      <x:c r="I30825" s="53"/>
    </x:row>
    <x:row r="30826" spans="1:13" x14ac:dyDescent="0.25">
      <x:c r="G30826" s="54"/>
      <x:c r="I30826" s="53"/>
    </x:row>
    <x:row r="30827" spans="1:13" x14ac:dyDescent="0.25">
      <x:c r="G30827" s="54"/>
      <x:c r="I30827" s="53"/>
    </x:row>
    <x:row r="30828" spans="1:13" x14ac:dyDescent="0.25">
      <x:c r="G30828" s="54"/>
      <x:c r="I30828" s="53"/>
    </x:row>
    <x:row r="30829" spans="1:13" x14ac:dyDescent="0.25">
      <x:c r="G30829" s="54"/>
      <x:c r="I30829" s="53"/>
    </x:row>
    <x:row r="30830" spans="1:13" x14ac:dyDescent="0.25">
      <x:c r="G30830" s="54"/>
      <x:c r="I30830" s="53"/>
    </x:row>
    <x:row r="30831" spans="1:13" x14ac:dyDescent="0.25">
      <x:c r="G30831" s="54"/>
      <x:c r="I30831" s="53"/>
    </x:row>
    <x:row r="30832" spans="1:13" x14ac:dyDescent="0.25">
      <x:c r="G30832" s="54"/>
      <x:c r="I30832" s="53"/>
    </x:row>
    <x:row r="30833" spans="1:13" x14ac:dyDescent="0.25">
      <x:c r="G30833" s="54"/>
      <x:c r="I30833" s="53"/>
    </x:row>
    <x:row r="30834" spans="1:13" x14ac:dyDescent="0.25">
      <x:c r="G30834" s="54"/>
      <x:c r="I30834" s="53"/>
    </x:row>
    <x:row r="30835" spans="1:13" x14ac:dyDescent="0.25">
      <x:c r="G30835" s="54"/>
      <x:c r="I30835" s="53"/>
    </x:row>
    <x:row r="30836" spans="1:13" x14ac:dyDescent="0.25">
      <x:c r="I30836" s="53"/>
    </x:row>
    <x:row r="30837" spans="1:13" x14ac:dyDescent="0.25">
      <x:c r="G30837" s="54"/>
      <x:c r="I30837" s="53"/>
    </x:row>
    <x:row r="30838" spans="1:13" x14ac:dyDescent="0.25">
      <x:c r="G30838" s="54"/>
      <x:c r="I30838" s="53"/>
    </x:row>
    <x:row r="30839" spans="1:13" x14ac:dyDescent="0.25">
      <x:c r="G30839" s="54"/>
      <x:c r="I30839" s="53"/>
    </x:row>
    <x:row r="30840" spans="1:13" x14ac:dyDescent="0.25">
      <x:c r="G30840" s="54"/>
      <x:c r="I30840" s="53"/>
    </x:row>
    <x:row r="30841" spans="1:13" x14ac:dyDescent="0.25">
      <x:c r="G30841" s="54"/>
      <x:c r="I30841" s="53"/>
    </x:row>
    <x:row r="30842" spans="1:13" x14ac:dyDescent="0.25">
      <x:c r="I30842" s="53"/>
    </x:row>
    <x:row r="30843" spans="1:13" x14ac:dyDescent="0.25">
      <x:c r="G30843" s="54"/>
      <x:c r="I30843" s="53"/>
    </x:row>
    <x:row r="30844" spans="1:13" x14ac:dyDescent="0.25">
      <x:c r="G30844" s="54"/>
      <x:c r="I30844" s="53"/>
    </x:row>
    <x:row r="30845" spans="1:13" x14ac:dyDescent="0.25">
      <x:c r="G30845" s="54"/>
      <x:c r="I30845" s="53"/>
    </x:row>
    <x:row r="30846" spans="1:13" x14ac:dyDescent="0.25">
      <x:c r="G30846" s="54"/>
      <x:c r="I30846" s="53"/>
    </x:row>
    <x:row r="30847" spans="1:13" x14ac:dyDescent="0.25">
      <x:c r="G30847" s="54"/>
      <x:c r="I30847" s="53"/>
    </x:row>
    <x:row r="30848" spans="1:13" x14ac:dyDescent="0.25">
      <x:c r="G30848" s="54"/>
      <x:c r="I30848" s="53"/>
    </x:row>
    <x:row r="30849" spans="1:13" x14ac:dyDescent="0.25">
      <x:c r="I30849" s="53"/>
    </x:row>
    <x:row r="30850" spans="1:13" x14ac:dyDescent="0.25">
      <x:c r="G30850" s="54"/>
      <x:c r="I30850" s="53"/>
    </x:row>
    <x:row r="30851" spans="1:13" x14ac:dyDescent="0.25">
      <x:c r="G30851" s="54"/>
      <x:c r="I30851" s="53"/>
    </x:row>
    <x:row r="30852" spans="1:13" x14ac:dyDescent="0.25">
      <x:c r="G30852" s="54"/>
      <x:c r="I30852" s="53"/>
    </x:row>
    <x:row r="30853" spans="1:13" x14ac:dyDescent="0.25">
      <x:c r="G30853" s="54"/>
      <x:c r="I30853" s="53"/>
    </x:row>
    <x:row r="30854" spans="1:13" x14ac:dyDescent="0.25">
      <x:c r="G30854" s="54"/>
      <x:c r="I30854" s="53"/>
    </x:row>
    <x:row r="30855" spans="1:13" x14ac:dyDescent="0.25">
      <x:c r="G30855" s="54"/>
      <x:c r="I30855" s="53"/>
    </x:row>
    <x:row r="30856" spans="1:13" x14ac:dyDescent="0.25">
      <x:c r="G30856" s="54"/>
      <x:c r="I30856" s="53"/>
    </x:row>
    <x:row r="30857" spans="1:13" x14ac:dyDescent="0.25">
      <x:c r="G30857" s="54"/>
      <x:c r="I30857" s="53"/>
    </x:row>
    <x:row r="30858" spans="1:13" x14ac:dyDescent="0.25">
      <x:c r="G30858" s="54"/>
      <x:c r="I30858" s="53"/>
    </x:row>
    <x:row r="30859" spans="1:13" x14ac:dyDescent="0.25">
      <x:c r="G30859" s="54"/>
      <x:c r="I30859" s="53"/>
    </x:row>
    <x:row r="30860" spans="1:13" x14ac:dyDescent="0.25">
      <x:c r="G30860" s="54"/>
      <x:c r="I30860" s="53"/>
    </x:row>
    <x:row r="30861" spans="1:13" x14ac:dyDescent="0.25">
      <x:c r="G30861" s="54"/>
      <x:c r="I30861" s="53"/>
    </x:row>
    <x:row r="30862" spans="1:13" x14ac:dyDescent="0.25">
      <x:c r="G30862" s="54"/>
      <x:c r="I30862" s="53"/>
    </x:row>
    <x:row r="30863" spans="1:13" x14ac:dyDescent="0.25">
      <x:c r="G30863" s="54"/>
      <x:c r="I30863" s="53"/>
    </x:row>
    <x:row r="30864" spans="1:13" x14ac:dyDescent="0.25">
      <x:c r="G30864" s="54"/>
      <x:c r="I30864" s="53"/>
    </x:row>
    <x:row r="30865" spans="1:13" x14ac:dyDescent="0.25">
      <x:c r="G30865" s="54"/>
      <x:c r="I30865" s="53"/>
    </x:row>
    <x:row r="30866" spans="1:13" x14ac:dyDescent="0.25">
      <x:c r="G30866" s="54"/>
      <x:c r="I30866" s="53"/>
    </x:row>
    <x:row r="30867" spans="1:13" x14ac:dyDescent="0.25">
      <x:c r="G30867" s="54"/>
      <x:c r="I30867" s="53"/>
    </x:row>
    <x:row r="30868" spans="1:13" x14ac:dyDescent="0.25">
      <x:c r="G30868" s="54"/>
      <x:c r="I30868" s="53"/>
    </x:row>
    <x:row r="30869" spans="1:13" x14ac:dyDescent="0.25">
      <x:c r="G30869" s="54"/>
      <x:c r="I30869" s="53"/>
    </x:row>
    <x:row r="30870" spans="1:13" x14ac:dyDescent="0.25">
      <x:c r="G30870" s="54"/>
      <x:c r="I30870" s="53"/>
    </x:row>
    <x:row r="30871" spans="1:13" x14ac:dyDescent="0.25">
      <x:c r="G30871" s="54"/>
      <x:c r="I30871" s="53"/>
    </x:row>
    <x:row r="30872" spans="1:13" x14ac:dyDescent="0.25">
      <x:c r="G30872" s="54"/>
      <x:c r="I30872" s="53"/>
    </x:row>
    <x:row r="30873" spans="1:13" x14ac:dyDescent="0.25">
      <x:c r="G30873" s="54"/>
      <x:c r="I30873" s="53"/>
    </x:row>
    <x:row r="30874" spans="1:13" x14ac:dyDescent="0.25">
      <x:c r="G30874" s="54"/>
      <x:c r="I30874" s="53"/>
    </x:row>
    <x:row r="30875" spans="1:13" x14ac:dyDescent="0.25">
      <x:c r="G30875" s="54"/>
      <x:c r="I30875" s="53"/>
    </x:row>
    <x:row r="30876" spans="1:13" x14ac:dyDescent="0.25">
      <x:c r="G30876" s="54"/>
      <x:c r="I30876" s="53"/>
    </x:row>
    <x:row r="30877" spans="1:13" x14ac:dyDescent="0.25">
      <x:c r="G30877" s="54"/>
      <x:c r="I30877" s="53"/>
    </x:row>
    <x:row r="30878" spans="1:13" x14ac:dyDescent="0.25">
      <x:c r="G30878" s="54"/>
      <x:c r="I30878" s="53"/>
    </x:row>
    <x:row r="30879" spans="1:13" x14ac:dyDescent="0.25">
      <x:c r="G30879" s="54"/>
      <x:c r="I30879" s="53"/>
    </x:row>
    <x:row r="30880" spans="1:13" x14ac:dyDescent="0.25">
      <x:c r="G30880" s="54"/>
      <x:c r="I30880" s="53"/>
    </x:row>
    <x:row r="30881" spans="1:13" x14ac:dyDescent="0.25">
      <x:c r="G30881" s="54"/>
      <x:c r="I30881" s="53"/>
    </x:row>
    <x:row r="30882" spans="1:13" x14ac:dyDescent="0.25">
      <x:c r="G30882" s="54"/>
      <x:c r="I30882" s="53"/>
    </x:row>
    <x:row r="30883" spans="1:13" x14ac:dyDescent="0.25">
      <x:c r="G30883" s="54"/>
      <x:c r="I30883" s="53"/>
    </x:row>
    <x:row r="30884" spans="1:13" x14ac:dyDescent="0.25">
      <x:c r="G30884" s="54"/>
      <x:c r="I30884" s="53"/>
    </x:row>
    <x:row r="30885" spans="1:13" x14ac:dyDescent="0.25">
      <x:c r="G30885" s="54"/>
      <x:c r="I30885" s="53"/>
    </x:row>
    <x:row r="30886" spans="1:13" x14ac:dyDescent="0.25">
      <x:c r="G30886" s="54"/>
      <x:c r="I30886" s="53"/>
    </x:row>
    <x:row r="30887" spans="1:13" x14ac:dyDescent="0.25">
      <x:c r="G30887" s="54"/>
      <x:c r="I30887" s="53"/>
    </x:row>
    <x:row r="30888" spans="1:13" x14ac:dyDescent="0.25">
      <x:c r="G30888" s="54"/>
      <x:c r="I30888" s="53"/>
    </x:row>
    <x:row r="30889" spans="1:13" x14ac:dyDescent="0.25">
      <x:c r="G30889" s="54"/>
      <x:c r="I30889" s="53"/>
    </x:row>
    <x:row r="30890" spans="1:13" x14ac:dyDescent="0.25">
      <x:c r="G30890" s="54"/>
      <x:c r="I30890" s="53"/>
    </x:row>
    <x:row r="30891" spans="1:13" x14ac:dyDescent="0.25">
      <x:c r="G30891" s="54"/>
      <x:c r="I30891" s="53"/>
    </x:row>
    <x:row r="30892" spans="1:13" x14ac:dyDescent="0.25">
      <x:c r="G30892" s="54"/>
      <x:c r="I30892" s="53"/>
    </x:row>
    <x:row r="30893" spans="1:13" x14ac:dyDescent="0.25">
      <x:c r="G30893" s="54"/>
      <x:c r="I30893" s="53"/>
    </x:row>
    <x:row r="30894" spans="1:13" x14ac:dyDescent="0.25">
      <x:c r="G30894" s="54"/>
      <x:c r="I30894" s="53"/>
    </x:row>
    <x:row r="30895" spans="1:13" x14ac:dyDescent="0.25">
      <x:c r="G30895" s="54"/>
      <x:c r="I30895" s="53"/>
    </x:row>
    <x:row r="30896" spans="1:13" x14ac:dyDescent="0.25">
      <x:c r="I30896" s="53"/>
    </x:row>
    <x:row r="30897" spans="1:13" x14ac:dyDescent="0.25">
      <x:c r="G30897" s="54"/>
      <x:c r="I30897" s="53"/>
    </x:row>
    <x:row r="30898" spans="1:13" x14ac:dyDescent="0.25">
      <x:c r="G30898" s="54"/>
      <x:c r="I30898" s="53"/>
    </x:row>
    <x:row r="30899" spans="1:13" x14ac:dyDescent="0.25">
      <x:c r="G30899" s="54"/>
      <x:c r="I30899" s="53"/>
    </x:row>
    <x:row r="30900" spans="1:13" x14ac:dyDescent="0.25">
      <x:c r="G30900" s="54"/>
      <x:c r="I30900" s="53"/>
    </x:row>
    <x:row r="30901" spans="1:13" x14ac:dyDescent="0.25">
      <x:c r="G30901" s="54"/>
      <x:c r="I30901" s="53"/>
    </x:row>
    <x:row r="30902" spans="1:13" x14ac:dyDescent="0.25">
      <x:c r="G30902" s="54"/>
      <x:c r="I30902" s="53"/>
    </x:row>
    <x:row r="30903" spans="1:13" x14ac:dyDescent="0.25">
      <x:c r="G30903" s="54"/>
      <x:c r="I30903" s="53"/>
    </x:row>
    <x:row r="30904" spans="1:13" x14ac:dyDescent="0.25">
      <x:c r="G30904" s="54"/>
      <x:c r="I30904" s="53"/>
    </x:row>
    <x:row r="30905" spans="1:13" x14ac:dyDescent="0.25">
      <x:c r="G30905" s="54"/>
      <x:c r="I30905" s="53"/>
    </x:row>
    <x:row r="30906" spans="1:13" x14ac:dyDescent="0.25">
      <x:c r="G30906" s="54"/>
      <x:c r="I30906" s="53"/>
    </x:row>
    <x:row r="30907" spans="1:13" x14ac:dyDescent="0.25">
      <x:c r="G30907" s="54"/>
      <x:c r="I30907" s="53"/>
    </x:row>
    <x:row r="30908" spans="1:13" x14ac:dyDescent="0.25">
      <x:c r="G30908" s="54"/>
      <x:c r="I30908" s="53"/>
    </x:row>
    <x:row r="30909" spans="1:13" x14ac:dyDescent="0.25">
      <x:c r="G30909" s="54"/>
      <x:c r="I30909" s="53"/>
    </x:row>
    <x:row r="30910" spans="1:13" x14ac:dyDescent="0.25">
      <x:c r="G30910" s="54"/>
      <x:c r="I30910" s="53"/>
    </x:row>
    <x:row r="30911" spans="1:13" x14ac:dyDescent="0.25">
      <x:c r="G30911" s="54"/>
      <x:c r="I30911" s="53"/>
    </x:row>
    <x:row r="30912" spans="1:13" x14ac:dyDescent="0.25">
      <x:c r="G30912" s="54"/>
      <x:c r="I30912" s="53"/>
    </x:row>
    <x:row r="30913" spans="1:13" x14ac:dyDescent="0.25">
      <x:c r="G30913" s="54"/>
      <x:c r="I30913" s="53"/>
    </x:row>
    <x:row r="30914" spans="1:13" x14ac:dyDescent="0.25">
      <x:c r="G30914" s="54"/>
      <x:c r="I30914" s="53"/>
    </x:row>
    <x:row r="30915" spans="1:13" x14ac:dyDescent="0.25">
      <x:c r="G30915" s="54"/>
      <x:c r="I30915" s="53"/>
    </x:row>
    <x:row r="30916" spans="1:13" x14ac:dyDescent="0.25">
      <x:c r="G30916" s="54"/>
      <x:c r="I30916" s="53"/>
    </x:row>
    <x:row r="30917" spans="1:13" x14ac:dyDescent="0.25">
      <x:c r="G30917" s="54"/>
      <x:c r="I30917" s="53"/>
    </x:row>
    <x:row r="30918" spans="1:13" x14ac:dyDescent="0.25">
      <x:c r="G30918" s="54"/>
      <x:c r="I30918" s="53"/>
    </x:row>
    <x:row r="30919" spans="1:13" x14ac:dyDescent="0.25">
      <x:c r="G30919" s="54"/>
      <x:c r="I30919" s="53"/>
    </x:row>
    <x:row r="30920" spans="1:13" x14ac:dyDescent="0.25">
      <x:c r="G30920" s="54"/>
      <x:c r="I30920" s="53"/>
    </x:row>
    <x:row r="30921" spans="1:13" x14ac:dyDescent="0.25">
      <x:c r="G30921" s="54"/>
      <x:c r="I30921" s="53"/>
    </x:row>
    <x:row r="30922" spans="1:13" x14ac:dyDescent="0.25">
      <x:c r="G30922" s="54"/>
      <x:c r="I30922" s="53"/>
    </x:row>
    <x:row r="30923" spans="1:13" x14ac:dyDescent="0.25">
      <x:c r="I30923" s="53"/>
    </x:row>
    <x:row r="30924" spans="1:13" x14ac:dyDescent="0.25">
      <x:c r="G30924" s="54"/>
      <x:c r="I30924" s="53"/>
    </x:row>
    <x:row r="30925" spans="1:13" x14ac:dyDescent="0.25">
      <x:c r="G30925" s="54"/>
      <x:c r="I30925" s="53"/>
    </x:row>
    <x:row r="30926" spans="1:13" x14ac:dyDescent="0.25">
      <x:c r="G30926" s="54"/>
      <x:c r="I30926" s="53"/>
    </x:row>
    <x:row r="30927" spans="1:13" x14ac:dyDescent="0.25">
      <x:c r="G30927" s="54"/>
      <x:c r="I30927" s="53"/>
    </x:row>
    <x:row r="30928" spans="1:13" x14ac:dyDescent="0.25">
      <x:c r="G30928" s="54"/>
      <x:c r="I30928" s="53"/>
    </x:row>
    <x:row r="30929" spans="1:13" x14ac:dyDescent="0.25">
      <x:c r="G30929" s="54"/>
      <x:c r="I30929" s="53"/>
    </x:row>
    <x:row r="30930" spans="1:13" x14ac:dyDescent="0.25">
      <x:c r="G30930" s="54"/>
      <x:c r="I30930" s="53"/>
    </x:row>
    <x:row r="30931" spans="1:13" x14ac:dyDescent="0.25">
      <x:c r="G30931" s="54"/>
      <x:c r="I30931" s="53"/>
    </x:row>
    <x:row r="30932" spans="1:13" x14ac:dyDescent="0.25">
      <x:c r="G30932" s="54"/>
      <x:c r="I30932" s="53"/>
    </x:row>
    <x:row r="30933" spans="1:13" x14ac:dyDescent="0.25">
      <x:c r="G30933" s="54"/>
      <x:c r="I30933" s="53"/>
    </x:row>
    <x:row r="30934" spans="1:13" x14ac:dyDescent="0.25">
      <x:c r="G30934" s="54"/>
      <x:c r="I30934" s="53"/>
    </x:row>
    <x:row r="30935" spans="1:13" x14ac:dyDescent="0.25">
      <x:c r="G30935" s="54"/>
      <x:c r="I30935" s="53"/>
    </x:row>
    <x:row r="30936" spans="1:13" x14ac:dyDescent="0.25">
      <x:c r="G30936" s="54"/>
      <x:c r="I30936" s="53"/>
    </x:row>
    <x:row r="30937" spans="1:13" x14ac:dyDescent="0.25">
      <x:c r="G30937" s="54"/>
      <x:c r="I30937" s="53"/>
    </x:row>
    <x:row r="30938" spans="1:13" x14ac:dyDescent="0.25">
      <x:c r="G30938" s="54"/>
      <x:c r="I30938" s="53"/>
    </x:row>
    <x:row r="30939" spans="1:13" x14ac:dyDescent="0.25">
      <x:c r="G30939" s="54"/>
      <x:c r="I30939" s="53"/>
    </x:row>
    <x:row r="30940" spans="1:13" x14ac:dyDescent="0.25">
      <x:c r="G30940" s="54"/>
      <x:c r="I30940" s="53"/>
    </x:row>
    <x:row r="30941" spans="1:13" x14ac:dyDescent="0.25">
      <x:c r="G30941" s="54"/>
      <x:c r="I30941" s="53"/>
    </x:row>
    <x:row r="30942" spans="1:13" x14ac:dyDescent="0.25">
      <x:c r="G30942" s="54"/>
      <x:c r="I30942" s="53"/>
    </x:row>
    <x:row r="30943" spans="1:13" x14ac:dyDescent="0.25">
      <x:c r="G30943" s="54"/>
      <x:c r="I30943" s="53"/>
    </x:row>
    <x:row r="30944" spans="1:13" x14ac:dyDescent="0.25">
      <x:c r="G30944" s="54"/>
      <x:c r="I30944" s="53"/>
    </x:row>
    <x:row r="30945" spans="1:13" x14ac:dyDescent="0.25">
      <x:c r="G30945" s="54"/>
      <x:c r="I30945" s="53"/>
    </x:row>
    <x:row r="30946" spans="1:13" x14ac:dyDescent="0.25">
      <x:c r="G30946" s="54"/>
      <x:c r="I30946" s="53"/>
    </x:row>
    <x:row r="30947" spans="1:13" x14ac:dyDescent="0.25">
      <x:c r="G30947" s="54"/>
      <x:c r="I30947" s="53"/>
    </x:row>
    <x:row r="30948" spans="1:13" x14ac:dyDescent="0.25">
      <x:c r="G30948" s="54"/>
      <x:c r="I30948" s="53"/>
    </x:row>
    <x:row r="30949" spans="1:13" x14ac:dyDescent="0.25">
      <x:c r="G30949" s="54"/>
      <x:c r="I30949" s="53"/>
    </x:row>
    <x:row r="30950" spans="1:13" x14ac:dyDescent="0.25">
      <x:c r="G30950" s="54"/>
      <x:c r="I30950" s="53"/>
    </x:row>
    <x:row r="30951" spans="1:13" x14ac:dyDescent="0.25">
      <x:c r="G30951" s="54"/>
      <x:c r="I30951" s="53"/>
    </x:row>
    <x:row r="30952" spans="1:13" x14ac:dyDescent="0.25">
      <x:c r="G30952" s="54"/>
      <x:c r="I30952" s="53"/>
    </x:row>
    <x:row r="30953" spans="1:13" x14ac:dyDescent="0.25">
      <x:c r="G30953" s="54"/>
      <x:c r="I30953" s="53"/>
    </x:row>
    <x:row r="30954" spans="1:13" x14ac:dyDescent="0.25">
      <x:c r="G30954" s="54"/>
      <x:c r="I30954" s="53"/>
    </x:row>
    <x:row r="30955" spans="1:13" x14ac:dyDescent="0.25">
      <x:c r="G30955" s="54"/>
      <x:c r="I30955" s="53"/>
    </x:row>
    <x:row r="30956" spans="1:13" x14ac:dyDescent="0.25">
      <x:c r="G30956" s="54"/>
      <x:c r="I30956" s="53"/>
    </x:row>
    <x:row r="30957" spans="1:13" x14ac:dyDescent="0.25">
      <x:c r="G30957" s="54"/>
      <x:c r="I30957" s="53"/>
    </x:row>
    <x:row r="30958" spans="1:13" x14ac:dyDescent="0.25">
      <x:c r="G30958" s="54"/>
      <x:c r="I30958" s="53"/>
    </x:row>
    <x:row r="30959" spans="1:13" x14ac:dyDescent="0.25">
      <x:c r="G30959" s="54"/>
      <x:c r="I30959" s="53"/>
    </x:row>
    <x:row r="30960" spans="1:13" x14ac:dyDescent="0.25">
      <x:c r="G30960" s="54"/>
      <x:c r="I30960" s="53"/>
    </x:row>
    <x:row r="30961" spans="1:13" x14ac:dyDescent="0.25">
      <x:c r="I30961" s="53"/>
    </x:row>
    <x:row r="30962" spans="1:13" x14ac:dyDescent="0.25">
      <x:c r="I30962" s="53"/>
    </x:row>
    <x:row r="30963" spans="1:13" x14ac:dyDescent="0.25">
      <x:c r="G30963" s="54"/>
      <x:c r="I30963" s="53"/>
    </x:row>
    <x:row r="30964" spans="1:13" x14ac:dyDescent="0.25">
      <x:c r="G30964" s="54"/>
      <x:c r="I30964" s="53"/>
    </x:row>
    <x:row r="30965" spans="1:13" x14ac:dyDescent="0.25">
      <x:c r="G30965" s="54"/>
      <x:c r="I30965" s="53"/>
    </x:row>
    <x:row r="30966" spans="1:13" x14ac:dyDescent="0.25">
      <x:c r="G30966" s="54"/>
      <x:c r="I30966" s="53"/>
    </x:row>
    <x:row r="30967" spans="1:13" x14ac:dyDescent="0.25">
      <x:c r="G30967" s="54"/>
      <x:c r="I30967" s="53"/>
    </x:row>
    <x:row r="30968" spans="1:13" x14ac:dyDescent="0.25">
      <x:c r="G30968" s="54"/>
      <x:c r="I30968" s="53"/>
    </x:row>
    <x:row r="30969" spans="1:13" x14ac:dyDescent="0.25">
      <x:c r="G30969" s="54"/>
      <x:c r="I30969" s="53"/>
    </x:row>
    <x:row r="30970" spans="1:13" x14ac:dyDescent="0.25">
      <x:c r="G30970" s="54"/>
      <x:c r="I30970" s="53"/>
    </x:row>
    <x:row r="30971" spans="1:13" x14ac:dyDescent="0.25">
      <x:c r="G30971" s="54"/>
      <x:c r="I30971" s="53"/>
    </x:row>
    <x:row r="30972" spans="1:13" x14ac:dyDescent="0.25">
      <x:c r="G30972" s="54"/>
      <x:c r="I30972" s="53"/>
    </x:row>
    <x:row r="30973" spans="1:13" x14ac:dyDescent="0.25">
      <x:c r="G30973" s="54"/>
      <x:c r="I30973" s="53"/>
    </x:row>
    <x:row r="30974" spans="1:13" x14ac:dyDescent="0.25">
      <x:c r="G30974" s="54"/>
      <x:c r="I30974" s="53"/>
    </x:row>
    <x:row r="30975" spans="1:13" x14ac:dyDescent="0.25">
      <x:c r="G30975" s="54"/>
      <x:c r="I30975" s="53"/>
    </x:row>
    <x:row r="30976" spans="1:13" x14ac:dyDescent="0.25">
      <x:c r="G30976" s="54"/>
      <x:c r="I30976" s="53"/>
    </x:row>
    <x:row r="30977" spans="1:13" x14ac:dyDescent="0.25">
      <x:c r="G30977" s="54"/>
      <x:c r="I30977" s="53"/>
    </x:row>
    <x:row r="30978" spans="1:13" x14ac:dyDescent="0.25">
      <x:c r="G30978" s="54"/>
      <x:c r="I30978" s="53"/>
    </x:row>
    <x:row r="30979" spans="1:13" x14ac:dyDescent="0.25">
      <x:c r="G30979" s="54"/>
      <x:c r="I30979" s="53"/>
    </x:row>
    <x:row r="30980" spans="1:13" x14ac:dyDescent="0.25">
      <x:c r="G30980" s="54"/>
      <x:c r="I30980" s="53"/>
    </x:row>
    <x:row r="30981" spans="1:13" x14ac:dyDescent="0.25">
      <x:c r="G30981" s="54"/>
      <x:c r="I30981" s="53"/>
    </x:row>
    <x:row r="30982" spans="1:13" x14ac:dyDescent="0.25">
      <x:c r="G30982" s="54"/>
      <x:c r="I30982" s="53"/>
    </x:row>
    <x:row r="30983" spans="1:13" x14ac:dyDescent="0.25">
      <x:c r="G30983" s="54"/>
      <x:c r="I30983" s="53"/>
    </x:row>
    <x:row r="30984" spans="1:13" x14ac:dyDescent="0.25">
      <x:c r="G30984" s="54"/>
      <x:c r="I30984" s="53"/>
    </x:row>
    <x:row r="30985" spans="1:13" x14ac:dyDescent="0.25">
      <x:c r="G30985" s="54"/>
      <x:c r="I30985" s="53"/>
    </x:row>
    <x:row r="30986" spans="1:13" x14ac:dyDescent="0.25">
      <x:c r="G30986" s="54"/>
      <x:c r="I30986" s="53"/>
    </x:row>
    <x:row r="30987" spans="1:13" x14ac:dyDescent="0.25">
      <x:c r="G30987" s="54"/>
      <x:c r="I30987" s="53"/>
    </x:row>
    <x:row r="30988" spans="1:13" x14ac:dyDescent="0.25">
      <x:c r="G30988" s="54"/>
      <x:c r="I30988" s="53"/>
    </x:row>
    <x:row r="30989" spans="1:13" x14ac:dyDescent="0.25">
      <x:c r="G30989" s="54"/>
      <x:c r="I30989" s="53"/>
    </x:row>
    <x:row r="30990" spans="1:13" x14ac:dyDescent="0.25">
      <x:c r="G30990" s="54"/>
      <x:c r="I30990" s="53"/>
    </x:row>
    <x:row r="30991" spans="1:13" x14ac:dyDescent="0.25">
      <x:c r="G30991" s="54"/>
      <x:c r="I30991" s="53"/>
    </x:row>
    <x:row r="30992" spans="1:13" x14ac:dyDescent="0.25">
      <x:c r="G30992" s="54"/>
      <x:c r="I30992" s="53"/>
    </x:row>
    <x:row r="30993" spans="1:13" x14ac:dyDescent="0.25">
      <x:c r="G30993" s="54"/>
      <x:c r="I30993" s="53"/>
    </x:row>
    <x:row r="30994" spans="1:13" x14ac:dyDescent="0.25">
      <x:c r="G30994" s="54"/>
      <x:c r="I30994" s="53"/>
    </x:row>
    <x:row r="30995" spans="1:13" x14ac:dyDescent="0.25">
      <x:c r="G30995" s="54"/>
      <x:c r="I30995" s="53"/>
    </x:row>
    <x:row r="30996" spans="1:13" x14ac:dyDescent="0.25">
      <x:c r="G30996" s="54"/>
      <x:c r="I30996" s="53"/>
    </x:row>
    <x:row r="30997" spans="1:13" x14ac:dyDescent="0.25">
      <x:c r="G30997" s="54"/>
      <x:c r="I30997" s="53"/>
    </x:row>
    <x:row r="30998" spans="1:13" x14ac:dyDescent="0.25">
      <x:c r="G30998" s="54"/>
      <x:c r="I30998" s="53"/>
    </x:row>
    <x:row r="30999" spans="1:13" x14ac:dyDescent="0.25">
      <x:c r="G30999" s="54"/>
      <x:c r="I30999" s="53"/>
    </x:row>
    <x:row r="31000" spans="1:13" x14ac:dyDescent="0.25">
      <x:c r="G31000" s="54"/>
      <x:c r="I31000" s="53"/>
    </x:row>
    <x:row r="31001" spans="1:13" x14ac:dyDescent="0.25">
      <x:c r="G31001" s="54"/>
      <x:c r="I31001" s="53"/>
    </x:row>
    <x:row r="31002" spans="1:13" x14ac:dyDescent="0.25">
      <x:c r="G31002" s="54"/>
      <x:c r="I31002" s="53"/>
    </x:row>
    <x:row r="31003" spans="1:13" x14ac:dyDescent="0.25">
      <x:c r="G31003" s="54"/>
      <x:c r="I31003" s="53"/>
    </x:row>
    <x:row r="31004" spans="1:13" x14ac:dyDescent="0.25">
      <x:c r="G31004" s="54"/>
      <x:c r="I31004" s="53"/>
    </x:row>
    <x:row r="31005" spans="1:13" x14ac:dyDescent="0.25">
      <x:c r="G31005" s="54"/>
      <x:c r="I31005" s="53"/>
    </x:row>
    <x:row r="31006" spans="1:13" x14ac:dyDescent="0.25">
      <x:c r="G31006" s="54"/>
      <x:c r="I31006" s="53"/>
    </x:row>
    <x:row r="31007" spans="1:13" x14ac:dyDescent="0.25">
      <x:c r="G31007" s="54"/>
      <x:c r="I31007" s="53"/>
    </x:row>
    <x:row r="31008" spans="1:13" x14ac:dyDescent="0.25">
      <x:c r="G31008" s="54"/>
      <x:c r="I31008" s="53"/>
    </x:row>
    <x:row r="31009" spans="1:13" x14ac:dyDescent="0.25">
      <x:c r="G31009" s="54"/>
      <x:c r="I31009" s="53"/>
    </x:row>
    <x:row r="31010" spans="1:13" x14ac:dyDescent="0.25">
      <x:c r="G31010" s="54"/>
      <x:c r="I31010" s="53"/>
    </x:row>
    <x:row r="31011" spans="1:13" x14ac:dyDescent="0.25">
      <x:c r="G31011" s="54"/>
      <x:c r="I31011" s="53"/>
    </x:row>
    <x:row r="31012" spans="1:13" x14ac:dyDescent="0.25">
      <x:c r="G31012" s="54"/>
      <x:c r="I31012" s="53"/>
    </x:row>
    <x:row r="31013" spans="1:13" x14ac:dyDescent="0.25">
      <x:c r="G31013" s="54"/>
      <x:c r="I31013" s="53"/>
    </x:row>
    <x:row r="31014" spans="1:13" x14ac:dyDescent="0.25">
      <x:c r="G31014" s="54"/>
      <x:c r="I31014" s="53"/>
    </x:row>
    <x:row r="31015" spans="1:13" x14ac:dyDescent="0.25">
      <x:c r="G31015" s="54"/>
      <x:c r="I31015" s="53"/>
    </x:row>
    <x:row r="31016" spans="1:13" x14ac:dyDescent="0.25">
      <x:c r="G31016" s="54"/>
      <x:c r="I31016" s="53"/>
    </x:row>
    <x:row r="31017" spans="1:13" x14ac:dyDescent="0.25">
      <x:c r="G31017" s="54"/>
      <x:c r="I31017" s="53"/>
    </x:row>
    <x:row r="31018" spans="1:13" x14ac:dyDescent="0.25">
      <x:c r="G31018" s="54"/>
      <x:c r="I31018" s="53"/>
    </x:row>
    <x:row r="31019" spans="1:13" x14ac:dyDescent="0.25">
      <x:c r="G31019" s="54"/>
      <x:c r="I31019" s="53"/>
    </x:row>
    <x:row r="31020" spans="1:13" x14ac:dyDescent="0.25">
      <x:c r="G31020" s="54"/>
      <x:c r="I31020" s="53"/>
    </x:row>
    <x:row r="31021" spans="1:13" x14ac:dyDescent="0.25">
      <x:c r="G31021" s="54"/>
      <x:c r="I31021" s="53"/>
    </x:row>
    <x:row r="31022" spans="1:13" x14ac:dyDescent="0.25">
      <x:c r="G31022" s="54"/>
      <x:c r="I31022" s="53"/>
    </x:row>
    <x:row r="31023" spans="1:13" x14ac:dyDescent="0.25">
      <x:c r="G31023" s="54"/>
      <x:c r="I31023" s="53"/>
    </x:row>
    <x:row r="31024" spans="1:13" x14ac:dyDescent="0.25">
      <x:c r="G31024" s="54"/>
      <x:c r="I31024" s="53"/>
    </x:row>
    <x:row r="31025" spans="1:13" x14ac:dyDescent="0.25">
      <x:c r="G31025" s="54"/>
      <x:c r="I31025" s="53"/>
    </x:row>
    <x:row r="31026" spans="1:13" x14ac:dyDescent="0.25">
      <x:c r="G31026" s="54"/>
      <x:c r="I31026" s="53"/>
    </x:row>
    <x:row r="31027" spans="1:13" x14ac:dyDescent="0.25">
      <x:c r="G31027" s="54"/>
      <x:c r="I31027" s="53"/>
    </x:row>
    <x:row r="31028" spans="1:13" x14ac:dyDescent="0.25">
      <x:c r="G31028" s="54"/>
      <x:c r="I31028" s="53"/>
    </x:row>
    <x:row r="31029" spans="1:13" x14ac:dyDescent="0.25">
      <x:c r="G31029" s="54"/>
      <x:c r="I31029" s="53"/>
    </x:row>
    <x:row r="31030" spans="1:13" x14ac:dyDescent="0.25">
      <x:c r="G31030" s="54"/>
      <x:c r="I31030" s="53"/>
    </x:row>
    <x:row r="31031" spans="1:13" x14ac:dyDescent="0.25">
      <x:c r="G31031" s="54"/>
      <x:c r="I31031" s="53"/>
    </x:row>
    <x:row r="31032" spans="1:13" x14ac:dyDescent="0.25">
      <x:c r="I31032" s="53"/>
    </x:row>
    <x:row r="31033" spans="1:13" x14ac:dyDescent="0.25">
      <x:c r="G31033" s="54"/>
      <x:c r="I31033" s="53"/>
    </x:row>
    <x:row r="31034" spans="1:13" x14ac:dyDescent="0.25">
      <x:c r="G31034" s="54"/>
      <x:c r="I31034" s="53"/>
    </x:row>
    <x:row r="31035" spans="1:13" x14ac:dyDescent="0.25">
      <x:c r="G31035" s="54"/>
      <x:c r="I31035" s="53"/>
    </x:row>
    <x:row r="31036" spans="1:13" x14ac:dyDescent="0.25">
      <x:c r="G31036" s="54"/>
      <x:c r="I31036" s="53"/>
    </x:row>
    <x:row r="31037" spans="1:13" x14ac:dyDescent="0.25">
      <x:c r="G31037" s="54"/>
      <x:c r="I31037" s="53"/>
    </x:row>
    <x:row r="31038" spans="1:13" x14ac:dyDescent="0.25">
      <x:c r="G31038" s="54"/>
      <x:c r="I31038" s="53"/>
    </x:row>
    <x:row r="31039" spans="1:13" x14ac:dyDescent="0.25">
      <x:c r="G31039" s="54"/>
      <x:c r="I31039" s="53"/>
    </x:row>
    <x:row r="31040" spans="1:13" x14ac:dyDescent="0.25">
      <x:c r="G31040" s="54"/>
      <x:c r="I31040" s="53"/>
    </x:row>
    <x:row r="31041" spans="1:13" x14ac:dyDescent="0.25">
      <x:c r="G31041" s="54"/>
      <x:c r="I31041" s="53"/>
    </x:row>
    <x:row r="31042" spans="1:13" x14ac:dyDescent="0.25">
      <x:c r="G31042" s="54"/>
      <x:c r="I31042" s="53"/>
    </x:row>
    <x:row r="31043" spans="1:13" x14ac:dyDescent="0.25">
      <x:c r="G31043" s="54"/>
      <x:c r="I31043" s="53"/>
    </x:row>
    <x:row r="31044" spans="1:13" x14ac:dyDescent="0.25">
      <x:c r="G31044" s="54"/>
      <x:c r="I31044" s="53"/>
    </x:row>
    <x:row r="31045" spans="1:13" x14ac:dyDescent="0.25">
      <x:c r="G31045" s="54"/>
      <x:c r="I31045" s="53"/>
    </x:row>
    <x:row r="31046" spans="1:13" x14ac:dyDescent="0.25">
      <x:c r="G31046" s="54"/>
      <x:c r="I31046" s="53"/>
    </x:row>
    <x:row r="31047" spans="1:13" x14ac:dyDescent="0.25">
      <x:c r="G31047" s="54"/>
      <x:c r="I31047" s="53"/>
    </x:row>
    <x:row r="31048" spans="1:13" x14ac:dyDescent="0.25">
      <x:c r="G31048" s="54"/>
      <x:c r="I31048" s="53"/>
    </x:row>
    <x:row r="31049" spans="1:13" x14ac:dyDescent="0.25">
      <x:c r="G31049" s="54"/>
      <x:c r="I31049" s="53"/>
    </x:row>
    <x:row r="31050" spans="1:13" x14ac:dyDescent="0.25">
      <x:c r="G31050" s="54"/>
      <x:c r="I31050" s="53"/>
    </x:row>
    <x:row r="31051" spans="1:13" x14ac:dyDescent="0.25">
      <x:c r="G31051" s="54"/>
      <x:c r="I31051" s="53"/>
    </x:row>
    <x:row r="31052" spans="1:13" x14ac:dyDescent="0.25">
      <x:c r="G31052" s="54"/>
      <x:c r="I31052" s="53"/>
    </x:row>
    <x:row r="31053" spans="1:13" x14ac:dyDescent="0.25">
      <x:c r="G31053" s="54"/>
      <x:c r="I31053" s="53"/>
    </x:row>
    <x:row r="31054" spans="1:13" x14ac:dyDescent="0.25">
      <x:c r="G31054" s="54"/>
      <x:c r="I31054" s="53"/>
    </x:row>
    <x:row r="31055" spans="1:13" x14ac:dyDescent="0.25">
      <x:c r="G31055" s="54"/>
      <x:c r="I31055" s="53"/>
    </x:row>
    <x:row r="31056" spans="1:13" x14ac:dyDescent="0.25">
      <x:c r="G31056" s="54"/>
      <x:c r="I31056" s="53"/>
    </x:row>
    <x:row r="31057" spans="1:13" x14ac:dyDescent="0.25">
      <x:c r="G31057" s="54"/>
      <x:c r="I31057" s="53"/>
    </x:row>
    <x:row r="31058" spans="1:13" x14ac:dyDescent="0.25">
      <x:c r="G31058" s="54"/>
      <x:c r="I31058" s="53"/>
    </x:row>
    <x:row r="31059" spans="1:13" x14ac:dyDescent="0.25">
      <x:c r="G31059" s="54"/>
      <x:c r="I31059" s="53"/>
    </x:row>
    <x:row r="31060" spans="1:13" x14ac:dyDescent="0.25">
      <x:c r="G31060" s="54"/>
      <x:c r="I31060" s="53"/>
    </x:row>
    <x:row r="31061" spans="1:13" x14ac:dyDescent="0.25">
      <x:c r="G31061" s="54"/>
      <x:c r="I31061" s="53"/>
    </x:row>
    <x:row r="31062" spans="1:13" x14ac:dyDescent="0.25">
      <x:c r="G31062" s="54"/>
      <x:c r="I31062" s="53"/>
    </x:row>
    <x:row r="31063" spans="1:13" x14ac:dyDescent="0.25">
      <x:c r="G31063" s="54"/>
      <x:c r="I31063" s="53"/>
    </x:row>
    <x:row r="31064" spans="1:13" x14ac:dyDescent="0.25">
      <x:c r="G31064" s="54"/>
      <x:c r="I31064" s="53"/>
    </x:row>
    <x:row r="31065" spans="1:13" x14ac:dyDescent="0.25">
      <x:c r="G31065" s="54"/>
      <x:c r="I31065" s="53"/>
    </x:row>
    <x:row r="31066" spans="1:13" x14ac:dyDescent="0.25">
      <x:c r="G31066" s="54"/>
      <x:c r="I31066" s="53"/>
    </x:row>
    <x:row r="31067" spans="1:13" x14ac:dyDescent="0.25">
      <x:c r="G31067" s="54"/>
      <x:c r="I31067" s="53"/>
    </x:row>
    <x:row r="31068" spans="1:13" x14ac:dyDescent="0.25">
      <x:c r="G31068" s="54"/>
      <x:c r="I31068" s="53"/>
    </x:row>
    <x:row r="31069" spans="1:13" x14ac:dyDescent="0.25">
      <x:c r="G31069" s="54"/>
      <x:c r="I31069" s="53"/>
    </x:row>
    <x:row r="31070" spans="1:13" x14ac:dyDescent="0.25">
      <x:c r="G31070" s="54"/>
      <x:c r="I31070" s="53"/>
    </x:row>
    <x:row r="31071" spans="1:13" x14ac:dyDescent="0.25">
      <x:c r="G31071" s="54"/>
      <x:c r="I31071" s="53"/>
    </x:row>
    <x:row r="31072" spans="1:13" x14ac:dyDescent="0.25">
      <x:c r="G31072" s="54"/>
      <x:c r="I31072" s="53"/>
    </x:row>
    <x:row r="31073" spans="1:13" x14ac:dyDescent="0.25">
      <x:c r="G31073" s="54"/>
      <x:c r="I31073" s="53"/>
    </x:row>
    <x:row r="31074" spans="1:13" x14ac:dyDescent="0.25">
      <x:c r="G31074" s="54"/>
      <x:c r="I31074" s="53"/>
    </x:row>
    <x:row r="31075" spans="1:13" x14ac:dyDescent="0.25">
      <x:c r="G31075" s="54"/>
      <x:c r="I31075" s="53"/>
    </x:row>
    <x:row r="31076" spans="1:13" x14ac:dyDescent="0.25">
      <x:c r="I31076" s="53"/>
    </x:row>
    <x:row r="31077" spans="1:13" x14ac:dyDescent="0.25">
      <x:c r="G31077" s="54"/>
      <x:c r="I31077" s="53"/>
    </x:row>
    <x:row r="31078" spans="1:13" x14ac:dyDescent="0.25">
      <x:c r="I31078" s="53"/>
    </x:row>
    <x:row r="31079" spans="1:13" x14ac:dyDescent="0.25">
      <x:c r="G31079" s="54"/>
      <x:c r="I31079" s="53"/>
    </x:row>
    <x:row r="31080" spans="1:13" x14ac:dyDescent="0.25">
      <x:c r="G31080" s="54"/>
      <x:c r="I31080" s="53"/>
    </x:row>
    <x:row r="31081" spans="1:13" x14ac:dyDescent="0.25">
      <x:c r="G31081" s="54"/>
      <x:c r="I31081" s="53"/>
    </x:row>
    <x:row r="31082" spans="1:13" x14ac:dyDescent="0.25">
      <x:c r="G31082" s="54"/>
      <x:c r="I31082" s="53"/>
    </x:row>
    <x:row r="31083" spans="1:13" x14ac:dyDescent="0.25">
      <x:c r="G31083" s="54"/>
      <x:c r="I31083" s="53"/>
    </x:row>
    <x:row r="31084" spans="1:13" x14ac:dyDescent="0.25">
      <x:c r="G31084" s="54"/>
      <x:c r="I31084" s="53"/>
    </x:row>
    <x:row r="31085" spans="1:13" x14ac:dyDescent="0.25">
      <x:c r="G31085" s="54"/>
      <x:c r="I31085" s="53"/>
    </x:row>
    <x:row r="31086" spans="1:13" x14ac:dyDescent="0.25">
      <x:c r="G31086" s="54"/>
      <x:c r="I31086" s="53"/>
    </x:row>
    <x:row r="31087" spans="1:13" x14ac:dyDescent="0.25">
      <x:c r="G31087" s="54"/>
      <x:c r="I31087" s="53"/>
    </x:row>
    <x:row r="31088" spans="1:13" x14ac:dyDescent="0.25">
      <x:c r="G31088" s="54"/>
      <x:c r="I31088" s="53"/>
    </x:row>
    <x:row r="31089" spans="1:13" x14ac:dyDescent="0.25">
      <x:c r="G31089" s="54"/>
      <x:c r="I31089" s="53"/>
    </x:row>
    <x:row r="31090" spans="1:13" x14ac:dyDescent="0.25">
      <x:c r="I31090" s="53"/>
    </x:row>
    <x:row r="31091" spans="1:13" x14ac:dyDescent="0.25">
      <x:c r="G31091" s="54"/>
      <x:c r="I31091" s="53"/>
    </x:row>
    <x:row r="31092" spans="1:13" x14ac:dyDescent="0.25">
      <x:c r="G31092" s="54"/>
      <x:c r="I31092" s="53"/>
    </x:row>
    <x:row r="31093" spans="1:13" x14ac:dyDescent="0.25">
      <x:c r="G31093" s="54"/>
      <x:c r="I31093" s="53"/>
    </x:row>
    <x:row r="31094" spans="1:13" x14ac:dyDescent="0.25">
      <x:c r="G31094" s="54"/>
      <x:c r="I31094" s="53"/>
    </x:row>
    <x:row r="31095" spans="1:13" x14ac:dyDescent="0.25">
      <x:c r="G31095" s="54"/>
      <x:c r="I31095" s="53"/>
    </x:row>
    <x:row r="31096" spans="1:13" x14ac:dyDescent="0.25">
      <x:c r="G31096" s="54"/>
      <x:c r="I31096" s="53"/>
    </x:row>
    <x:row r="31097" spans="1:13" x14ac:dyDescent="0.25">
      <x:c r="G31097" s="54"/>
      <x:c r="I31097" s="53"/>
    </x:row>
    <x:row r="31098" spans="1:13" x14ac:dyDescent="0.25">
      <x:c r="G31098" s="54"/>
      <x:c r="I31098" s="53"/>
    </x:row>
    <x:row r="31099" spans="1:13" x14ac:dyDescent="0.25">
      <x:c r="G31099" s="54"/>
      <x:c r="I31099" s="53"/>
    </x:row>
    <x:row r="31100" spans="1:13" x14ac:dyDescent="0.25">
      <x:c r="G31100" s="54"/>
      <x:c r="I31100" s="53"/>
    </x:row>
    <x:row r="31101" spans="1:13" x14ac:dyDescent="0.25">
      <x:c r="G31101" s="54"/>
      <x:c r="I31101" s="53"/>
    </x:row>
    <x:row r="31102" spans="1:13" x14ac:dyDescent="0.25">
      <x:c r="G31102" s="54"/>
      <x:c r="I31102" s="53"/>
    </x:row>
    <x:row r="31103" spans="1:13" x14ac:dyDescent="0.25">
      <x:c r="I31103" s="53"/>
    </x:row>
    <x:row r="31104" spans="1:13" x14ac:dyDescent="0.25">
      <x:c r="G31104" s="54"/>
      <x:c r="I31104" s="53"/>
    </x:row>
    <x:row r="31105" spans="1:13" x14ac:dyDescent="0.25">
      <x:c r="G31105" s="54"/>
      <x:c r="I31105" s="53"/>
    </x:row>
    <x:row r="31106" spans="1:13" x14ac:dyDescent="0.25">
      <x:c r="G31106" s="54"/>
      <x:c r="I31106" s="53"/>
    </x:row>
    <x:row r="31107" spans="1:13" x14ac:dyDescent="0.25">
      <x:c r="G31107" s="54"/>
      <x:c r="I31107" s="53"/>
    </x:row>
    <x:row r="31108" spans="1:13" x14ac:dyDescent="0.25">
      <x:c r="G31108" s="54"/>
      <x:c r="I31108" s="53"/>
    </x:row>
    <x:row r="31109" spans="1:13" x14ac:dyDescent="0.25">
      <x:c r="G31109" s="54"/>
      <x:c r="I31109" s="53"/>
    </x:row>
    <x:row r="31110" spans="1:13" x14ac:dyDescent="0.25">
      <x:c r="G31110" s="54"/>
      <x:c r="I31110" s="53"/>
    </x:row>
    <x:row r="31111" spans="1:13" x14ac:dyDescent="0.25">
      <x:c r="G31111" s="54"/>
      <x:c r="I31111" s="53"/>
    </x:row>
    <x:row r="31112" spans="1:13" x14ac:dyDescent="0.25">
      <x:c r="G31112" s="54"/>
      <x:c r="I31112" s="53"/>
    </x:row>
    <x:row r="31113" spans="1:13" x14ac:dyDescent="0.25">
      <x:c r="G31113" s="54"/>
      <x:c r="I31113" s="53"/>
    </x:row>
    <x:row r="31114" spans="1:13" x14ac:dyDescent="0.25">
      <x:c r="G31114" s="54"/>
      <x:c r="I31114" s="53"/>
    </x:row>
    <x:row r="31115" spans="1:13" x14ac:dyDescent="0.25">
      <x:c r="G31115" s="54"/>
      <x:c r="I31115" s="53"/>
    </x:row>
    <x:row r="31116" spans="1:13" x14ac:dyDescent="0.25">
      <x:c r="G31116" s="54"/>
      <x:c r="I31116" s="53"/>
    </x:row>
    <x:row r="31117" spans="1:13" x14ac:dyDescent="0.25">
      <x:c r="G31117" s="54"/>
      <x:c r="I31117" s="53"/>
    </x:row>
    <x:row r="31118" spans="1:13" x14ac:dyDescent="0.25">
      <x:c r="G31118" s="54"/>
      <x:c r="I31118" s="53"/>
    </x:row>
    <x:row r="31119" spans="1:13" x14ac:dyDescent="0.25">
      <x:c r="G31119" s="54"/>
      <x:c r="I31119" s="53"/>
    </x:row>
    <x:row r="31120" spans="1:13" x14ac:dyDescent="0.25">
      <x:c r="G31120" s="54"/>
      <x:c r="I31120" s="53"/>
    </x:row>
    <x:row r="31121" spans="1:13" x14ac:dyDescent="0.25">
      <x:c r="G31121" s="54"/>
      <x:c r="I31121" s="53"/>
    </x:row>
    <x:row r="31122" spans="1:13" x14ac:dyDescent="0.25">
      <x:c r="G31122" s="54"/>
      <x:c r="I31122" s="53"/>
    </x:row>
    <x:row r="31123" spans="1:13" x14ac:dyDescent="0.25">
      <x:c r="G31123" s="54"/>
      <x:c r="I31123" s="53"/>
    </x:row>
    <x:row r="31124" spans="1:13" x14ac:dyDescent="0.25">
      <x:c r="G31124" s="54"/>
      <x:c r="I31124" s="53"/>
    </x:row>
    <x:row r="31125" spans="1:13" x14ac:dyDescent="0.25">
      <x:c r="G31125" s="54"/>
      <x:c r="I31125" s="53"/>
    </x:row>
    <x:row r="31126" spans="1:13" x14ac:dyDescent="0.25">
      <x:c r="G31126" s="54"/>
      <x:c r="I31126" s="53"/>
    </x:row>
    <x:row r="31127" spans="1:13" x14ac:dyDescent="0.25">
      <x:c r="G31127" s="54"/>
      <x:c r="I31127" s="53"/>
    </x:row>
    <x:row r="31128" spans="1:13" x14ac:dyDescent="0.25">
      <x:c r="G31128" s="54"/>
      <x:c r="I31128" s="53"/>
    </x:row>
    <x:row r="31129" spans="1:13" x14ac:dyDescent="0.25">
      <x:c r="G31129" s="54"/>
      <x:c r="I31129" s="53"/>
    </x:row>
    <x:row r="31130" spans="1:13" x14ac:dyDescent="0.25">
      <x:c r="G31130" s="54"/>
      <x:c r="I31130" s="53"/>
    </x:row>
    <x:row r="31131" spans="1:13" x14ac:dyDescent="0.25">
      <x:c r="G31131" s="54"/>
      <x:c r="I31131" s="53"/>
    </x:row>
    <x:row r="31132" spans="1:13" x14ac:dyDescent="0.25">
      <x:c r="G31132" s="54"/>
      <x:c r="I31132" s="53"/>
    </x:row>
    <x:row r="31133" spans="1:13" x14ac:dyDescent="0.25">
      <x:c r="G31133" s="54"/>
      <x:c r="I31133" s="53"/>
    </x:row>
    <x:row r="31134" spans="1:13" x14ac:dyDescent="0.25">
      <x:c r="G31134" s="54"/>
      <x:c r="I31134" s="53"/>
    </x:row>
    <x:row r="31135" spans="1:13" x14ac:dyDescent="0.25">
      <x:c r="G31135" s="54"/>
      <x:c r="I31135" s="53"/>
    </x:row>
    <x:row r="31136" spans="1:13" x14ac:dyDescent="0.25">
      <x:c r="G31136" s="54"/>
      <x:c r="I31136" s="53"/>
    </x:row>
    <x:row r="31137" spans="1:13" x14ac:dyDescent="0.25">
      <x:c r="G31137" s="54"/>
      <x:c r="I31137" s="53"/>
    </x:row>
    <x:row r="31138" spans="1:13" x14ac:dyDescent="0.25">
      <x:c r="G31138" s="54"/>
      <x:c r="I31138" s="53"/>
    </x:row>
    <x:row r="31139" spans="1:13" x14ac:dyDescent="0.25">
      <x:c r="G31139" s="54"/>
      <x:c r="I31139" s="53"/>
    </x:row>
    <x:row r="31140" spans="1:13" x14ac:dyDescent="0.25">
      <x:c r="G31140" s="54"/>
      <x:c r="I31140" s="53"/>
    </x:row>
    <x:row r="31141" spans="1:13" x14ac:dyDescent="0.25">
      <x:c r="G31141" s="54"/>
      <x:c r="I31141" s="53"/>
    </x:row>
    <x:row r="31142" spans="1:13" x14ac:dyDescent="0.25">
      <x:c r="G31142" s="54"/>
      <x:c r="I31142" s="53"/>
    </x:row>
    <x:row r="31143" spans="1:13" x14ac:dyDescent="0.25">
      <x:c r="G31143" s="54"/>
      <x:c r="I31143" s="53"/>
    </x:row>
    <x:row r="31144" spans="1:13" x14ac:dyDescent="0.25">
      <x:c r="G31144" s="54"/>
      <x:c r="I31144" s="53"/>
    </x:row>
    <x:row r="31145" spans="1:13" x14ac:dyDescent="0.25">
      <x:c r="G31145" s="54"/>
      <x:c r="I31145" s="53"/>
    </x:row>
    <x:row r="31146" spans="1:13" x14ac:dyDescent="0.25">
      <x:c r="G31146" s="54"/>
      <x:c r="I31146" s="53"/>
    </x:row>
    <x:row r="31147" spans="1:13" x14ac:dyDescent="0.25">
      <x:c r="G31147" s="54"/>
      <x:c r="I31147" s="53"/>
    </x:row>
    <x:row r="31148" spans="1:13" x14ac:dyDescent="0.25">
      <x:c r="G31148" s="54"/>
      <x:c r="I31148" s="53"/>
    </x:row>
    <x:row r="31149" spans="1:13" x14ac:dyDescent="0.25">
      <x:c r="G31149" s="54"/>
      <x:c r="I31149" s="53"/>
    </x:row>
    <x:row r="31150" spans="1:13" x14ac:dyDescent="0.25">
      <x:c r="G31150" s="54"/>
      <x:c r="I31150" s="53"/>
    </x:row>
    <x:row r="31151" spans="1:13" x14ac:dyDescent="0.25">
      <x:c r="G31151" s="54"/>
      <x:c r="I31151" s="53"/>
    </x:row>
    <x:row r="31152" spans="1:13" x14ac:dyDescent="0.25">
      <x:c r="G31152" s="54"/>
      <x:c r="I31152" s="53"/>
    </x:row>
    <x:row r="31153" spans="1:13" x14ac:dyDescent="0.25">
      <x:c r="G31153" s="54"/>
      <x:c r="I31153" s="53"/>
    </x:row>
    <x:row r="31154" spans="1:13" x14ac:dyDescent="0.25">
      <x:c r="G31154" s="54"/>
      <x:c r="I31154" s="53"/>
    </x:row>
    <x:row r="31155" spans="1:13" x14ac:dyDescent="0.25">
      <x:c r="G31155" s="54"/>
      <x:c r="I31155" s="53"/>
    </x:row>
    <x:row r="31156" spans="1:13" x14ac:dyDescent="0.25">
      <x:c r="G31156" s="54"/>
      <x:c r="I31156" s="53"/>
    </x:row>
    <x:row r="31157" spans="1:13" x14ac:dyDescent="0.25">
      <x:c r="G31157" s="54"/>
      <x:c r="I31157" s="53"/>
    </x:row>
    <x:row r="31158" spans="1:13" x14ac:dyDescent="0.25">
      <x:c r="G31158" s="54"/>
      <x:c r="I31158" s="53"/>
    </x:row>
    <x:row r="31159" spans="1:13" x14ac:dyDescent="0.25">
      <x:c r="G31159" s="54"/>
      <x:c r="I31159" s="53"/>
    </x:row>
    <x:row r="31160" spans="1:13" x14ac:dyDescent="0.25">
      <x:c r="G31160" s="54"/>
      <x:c r="I31160" s="53"/>
    </x:row>
    <x:row r="31161" spans="1:13" x14ac:dyDescent="0.25">
      <x:c r="G31161" s="54"/>
      <x:c r="I31161" s="53"/>
    </x:row>
    <x:row r="31162" spans="1:13" x14ac:dyDescent="0.25">
      <x:c r="G31162" s="54"/>
      <x:c r="I31162" s="53"/>
    </x:row>
    <x:row r="31163" spans="1:13" x14ac:dyDescent="0.25">
      <x:c r="G31163" s="54"/>
      <x:c r="I31163" s="53"/>
    </x:row>
    <x:row r="31164" spans="1:13" x14ac:dyDescent="0.25">
      <x:c r="G31164" s="54"/>
      <x:c r="I31164" s="53"/>
    </x:row>
    <x:row r="31165" spans="1:13" x14ac:dyDescent="0.25">
      <x:c r="G31165" s="54"/>
      <x:c r="I31165" s="53"/>
    </x:row>
    <x:row r="31166" spans="1:13" x14ac:dyDescent="0.25">
      <x:c r="G31166" s="54"/>
      <x:c r="I31166" s="53"/>
    </x:row>
    <x:row r="31167" spans="1:13" x14ac:dyDescent="0.25">
      <x:c r="G31167" s="54"/>
      <x:c r="I31167" s="53"/>
    </x:row>
    <x:row r="31168" spans="1:13" x14ac:dyDescent="0.25">
      <x:c r="G31168" s="54"/>
      <x:c r="I31168" s="53"/>
    </x:row>
    <x:row r="31169" spans="1:13" x14ac:dyDescent="0.25">
      <x:c r="G31169" s="54"/>
      <x:c r="I31169" s="53"/>
    </x:row>
    <x:row r="31170" spans="1:13" x14ac:dyDescent="0.25">
      <x:c r="G31170" s="54"/>
      <x:c r="I31170" s="53"/>
    </x:row>
    <x:row r="31171" spans="1:13" x14ac:dyDescent="0.25">
      <x:c r="G31171" s="54"/>
      <x:c r="I31171" s="53"/>
    </x:row>
    <x:row r="31172" spans="1:13" x14ac:dyDescent="0.25">
      <x:c r="G31172" s="54"/>
      <x:c r="I31172" s="53"/>
    </x:row>
    <x:row r="31173" spans="1:13" x14ac:dyDescent="0.25">
      <x:c r="G31173" s="54"/>
      <x:c r="I31173" s="53"/>
    </x:row>
    <x:row r="31174" spans="1:13" x14ac:dyDescent="0.25">
      <x:c r="G31174" s="54"/>
      <x:c r="I31174" s="53"/>
    </x:row>
    <x:row r="31175" spans="1:13" x14ac:dyDescent="0.25">
      <x:c r="G31175" s="54"/>
      <x:c r="I31175" s="53"/>
    </x:row>
    <x:row r="31176" spans="1:13" x14ac:dyDescent="0.25">
      <x:c r="G31176" s="54"/>
      <x:c r="I31176" s="53"/>
    </x:row>
    <x:row r="31177" spans="1:13" x14ac:dyDescent="0.25">
      <x:c r="G31177" s="54"/>
      <x:c r="I31177" s="53"/>
    </x:row>
    <x:row r="31178" spans="1:13" x14ac:dyDescent="0.25">
      <x:c r="G31178" s="54"/>
      <x:c r="I31178" s="53"/>
    </x:row>
    <x:row r="31179" spans="1:13" x14ac:dyDescent="0.25">
      <x:c r="G31179" s="54"/>
      <x:c r="I31179" s="53"/>
    </x:row>
    <x:row r="31180" spans="1:13" x14ac:dyDescent="0.25">
      <x:c r="G31180" s="54"/>
      <x:c r="I31180" s="53"/>
    </x:row>
    <x:row r="31181" spans="1:13" x14ac:dyDescent="0.25">
      <x:c r="G31181" s="54"/>
      <x:c r="I31181" s="53"/>
    </x:row>
    <x:row r="31182" spans="1:13" x14ac:dyDescent="0.25">
      <x:c r="G31182" s="54"/>
      <x:c r="I31182" s="53"/>
    </x:row>
    <x:row r="31183" spans="1:13" x14ac:dyDescent="0.25">
      <x:c r="G31183" s="54"/>
      <x:c r="I31183" s="53"/>
    </x:row>
    <x:row r="31184" spans="1:13" x14ac:dyDescent="0.25">
      <x:c r="G31184" s="54"/>
      <x:c r="I31184" s="53"/>
    </x:row>
    <x:row r="31185" spans="1:13" x14ac:dyDescent="0.25">
      <x:c r="G31185" s="54"/>
      <x:c r="I31185" s="53"/>
    </x:row>
    <x:row r="31186" spans="1:13" x14ac:dyDescent="0.25">
      <x:c r="G31186" s="54"/>
      <x:c r="I31186" s="53"/>
    </x:row>
    <x:row r="31187" spans="1:13" x14ac:dyDescent="0.25">
      <x:c r="G31187" s="54"/>
      <x:c r="I31187" s="53"/>
    </x:row>
    <x:row r="31188" spans="1:13" x14ac:dyDescent="0.25">
      <x:c r="G31188" s="54"/>
      <x:c r="I31188" s="53"/>
    </x:row>
    <x:row r="31189" spans="1:13" x14ac:dyDescent="0.25">
      <x:c r="G31189" s="54"/>
      <x:c r="I31189" s="53"/>
    </x:row>
    <x:row r="31190" spans="1:13" x14ac:dyDescent="0.25">
      <x:c r="G31190" s="54"/>
      <x:c r="I31190" s="53"/>
    </x:row>
    <x:row r="31191" spans="1:13" x14ac:dyDescent="0.25">
      <x:c r="G31191" s="54"/>
      <x:c r="I31191" s="53"/>
    </x:row>
    <x:row r="31192" spans="1:13" x14ac:dyDescent="0.25">
      <x:c r="G31192" s="54"/>
      <x:c r="I31192" s="53"/>
    </x:row>
    <x:row r="31193" spans="1:13" x14ac:dyDescent="0.25">
      <x:c r="G31193" s="54"/>
      <x:c r="I31193" s="53"/>
    </x:row>
    <x:row r="31194" spans="1:13" x14ac:dyDescent="0.25">
      <x:c r="G31194" s="54"/>
      <x:c r="I31194" s="53"/>
    </x:row>
    <x:row r="31195" spans="1:13" x14ac:dyDescent="0.25">
      <x:c r="G31195" s="54"/>
      <x:c r="I31195" s="53"/>
    </x:row>
    <x:row r="31196" spans="1:13" x14ac:dyDescent="0.25">
      <x:c r="G31196" s="54"/>
      <x:c r="I31196" s="53"/>
    </x:row>
    <x:row r="31197" spans="1:13" x14ac:dyDescent="0.25">
      <x:c r="G31197" s="54"/>
      <x:c r="I31197" s="53"/>
    </x:row>
    <x:row r="31198" spans="1:13" x14ac:dyDescent="0.25">
      <x:c r="G31198" s="54"/>
      <x:c r="I31198" s="53"/>
    </x:row>
    <x:row r="31199" spans="1:13" x14ac:dyDescent="0.25">
      <x:c r="I31199" s="53"/>
    </x:row>
    <x:row r="31200" spans="1:13" x14ac:dyDescent="0.25">
      <x:c r="I31200" s="53"/>
    </x:row>
    <x:row r="31201" spans="1:13" x14ac:dyDescent="0.25">
      <x:c r="G31201" s="54"/>
      <x:c r="I31201" s="53"/>
    </x:row>
    <x:row r="31202" spans="1:13" x14ac:dyDescent="0.25">
      <x:c r="G31202" s="54"/>
      <x:c r="I31202" s="53"/>
    </x:row>
    <x:row r="31203" spans="1:13" x14ac:dyDescent="0.25">
      <x:c r="G31203" s="54"/>
      <x:c r="I31203" s="53"/>
    </x:row>
    <x:row r="31204" spans="1:13" x14ac:dyDescent="0.25">
      <x:c r="G31204" s="54"/>
      <x:c r="I31204" s="53"/>
    </x:row>
    <x:row r="31205" spans="1:13" x14ac:dyDescent="0.25">
      <x:c r="G31205" s="54"/>
      <x:c r="I31205" s="53"/>
    </x:row>
    <x:row r="31206" spans="1:13" x14ac:dyDescent="0.25">
      <x:c r="G31206" s="54"/>
      <x:c r="I31206" s="53"/>
    </x:row>
    <x:row r="31207" spans="1:13" x14ac:dyDescent="0.25">
      <x:c r="G31207" s="54"/>
      <x:c r="I31207" s="53"/>
    </x:row>
    <x:row r="31208" spans="1:13" x14ac:dyDescent="0.25">
      <x:c r="G31208" s="54"/>
      <x:c r="I31208" s="53"/>
    </x:row>
    <x:row r="31209" spans="1:13" x14ac:dyDescent="0.25">
      <x:c r="G31209" s="54"/>
      <x:c r="I31209" s="53"/>
    </x:row>
    <x:row r="31210" spans="1:13" x14ac:dyDescent="0.25">
      <x:c r="G31210" s="54"/>
      <x:c r="I31210" s="53"/>
    </x:row>
    <x:row r="31211" spans="1:13" x14ac:dyDescent="0.25">
      <x:c r="G31211" s="54"/>
      <x:c r="I31211" s="53"/>
    </x:row>
    <x:row r="31212" spans="1:13" x14ac:dyDescent="0.25">
      <x:c r="G31212" s="54"/>
      <x:c r="I31212" s="53"/>
    </x:row>
    <x:row r="31213" spans="1:13" x14ac:dyDescent="0.25">
      <x:c r="G31213" s="54"/>
      <x:c r="I31213" s="53"/>
    </x:row>
    <x:row r="31214" spans="1:13" x14ac:dyDescent="0.25">
      <x:c r="G31214" s="54"/>
      <x:c r="I31214" s="53"/>
    </x:row>
    <x:row r="31215" spans="1:13" x14ac:dyDescent="0.25">
      <x:c r="G31215" s="54"/>
      <x:c r="I31215" s="53"/>
    </x:row>
    <x:row r="31216" spans="1:13" x14ac:dyDescent="0.25">
      <x:c r="G31216" s="54"/>
      <x:c r="I31216" s="53"/>
    </x:row>
    <x:row r="31217" spans="1:13" x14ac:dyDescent="0.25">
      <x:c r="G31217" s="54"/>
      <x:c r="I31217" s="53"/>
    </x:row>
    <x:row r="31218" spans="1:13" x14ac:dyDescent="0.25">
      <x:c r="G31218" s="54"/>
      <x:c r="I31218" s="53"/>
    </x:row>
    <x:row r="31219" spans="1:13" x14ac:dyDescent="0.25">
      <x:c r="G31219" s="54"/>
      <x:c r="I31219" s="53"/>
    </x:row>
    <x:row r="31220" spans="1:13" x14ac:dyDescent="0.25">
      <x:c r="G31220" s="54"/>
      <x:c r="I31220" s="53"/>
    </x:row>
    <x:row r="31221" spans="1:13" x14ac:dyDescent="0.25">
      <x:c r="G31221" s="54"/>
      <x:c r="I31221" s="53"/>
    </x:row>
    <x:row r="31222" spans="1:13" x14ac:dyDescent="0.25">
      <x:c r="G31222" s="54"/>
      <x:c r="I31222" s="53"/>
    </x:row>
    <x:row r="31223" spans="1:13" x14ac:dyDescent="0.25">
      <x:c r="G31223" s="54"/>
      <x:c r="I31223" s="53"/>
    </x:row>
    <x:row r="31224" spans="1:13" x14ac:dyDescent="0.25">
      <x:c r="G31224" s="54"/>
      <x:c r="I31224" s="53"/>
    </x:row>
    <x:row r="31225" spans="1:13" x14ac:dyDescent="0.25">
      <x:c r="G31225" s="54"/>
      <x:c r="I31225" s="53"/>
    </x:row>
    <x:row r="31226" spans="1:13" x14ac:dyDescent="0.25">
      <x:c r="G31226" s="54"/>
      <x:c r="I31226" s="53"/>
    </x:row>
    <x:row r="31227" spans="1:13" x14ac:dyDescent="0.25">
      <x:c r="G31227" s="54"/>
      <x:c r="I31227" s="53"/>
    </x:row>
    <x:row r="31228" spans="1:13" x14ac:dyDescent="0.25">
      <x:c r="G31228" s="54"/>
      <x:c r="I31228" s="53"/>
    </x:row>
    <x:row r="31229" spans="1:13" x14ac:dyDescent="0.25">
      <x:c r="G31229" s="54"/>
      <x:c r="I31229" s="53"/>
    </x:row>
    <x:row r="31230" spans="1:13" x14ac:dyDescent="0.25">
      <x:c r="G31230" s="54"/>
      <x:c r="I31230" s="53"/>
    </x:row>
    <x:row r="31231" spans="1:13" x14ac:dyDescent="0.25">
      <x:c r="G31231" s="54"/>
      <x:c r="I31231" s="53"/>
    </x:row>
    <x:row r="31232" spans="1:13" x14ac:dyDescent="0.25">
      <x:c r="G31232" s="54"/>
      <x:c r="I31232" s="53"/>
    </x:row>
    <x:row r="31233" spans="1:13" x14ac:dyDescent="0.25">
      <x:c r="G31233" s="54"/>
      <x:c r="I31233" s="53"/>
    </x:row>
    <x:row r="31234" spans="1:13" x14ac:dyDescent="0.25">
      <x:c r="G31234" s="54"/>
      <x:c r="I31234" s="53"/>
    </x:row>
    <x:row r="31235" spans="1:13" x14ac:dyDescent="0.25">
      <x:c r="G31235" s="54"/>
      <x:c r="I31235" s="53"/>
    </x:row>
    <x:row r="31236" spans="1:13" x14ac:dyDescent="0.25">
      <x:c r="G31236" s="54"/>
      <x:c r="I31236" s="53"/>
    </x:row>
    <x:row r="31237" spans="1:13" x14ac:dyDescent="0.25">
      <x:c r="G31237" s="54"/>
      <x:c r="I31237" s="53"/>
    </x:row>
    <x:row r="31238" spans="1:13" x14ac:dyDescent="0.25">
      <x:c r="G31238" s="54"/>
      <x:c r="I31238" s="53"/>
    </x:row>
    <x:row r="31239" spans="1:13" x14ac:dyDescent="0.25">
      <x:c r="G31239" s="54"/>
      <x:c r="I31239" s="53"/>
    </x:row>
    <x:row r="31240" spans="1:13" x14ac:dyDescent="0.25">
      <x:c r="I31240" s="53"/>
    </x:row>
    <x:row r="31241" spans="1:13" x14ac:dyDescent="0.25">
      <x:c r="I31241" s="53"/>
    </x:row>
    <x:row r="31242" spans="1:13" x14ac:dyDescent="0.25">
      <x:c r="G31242" s="54"/>
      <x:c r="I31242" s="53"/>
    </x:row>
    <x:row r="31243" spans="1:13" x14ac:dyDescent="0.25">
      <x:c r="G31243" s="54"/>
      <x:c r="I31243" s="53"/>
    </x:row>
    <x:row r="31244" spans="1:13" x14ac:dyDescent="0.25">
      <x:c r="G31244" s="54"/>
      <x:c r="I31244" s="53"/>
    </x:row>
    <x:row r="31245" spans="1:13" x14ac:dyDescent="0.25">
      <x:c r="G31245" s="54"/>
      <x:c r="I31245" s="53"/>
    </x:row>
    <x:row r="31246" spans="1:13" x14ac:dyDescent="0.25">
      <x:c r="G31246" s="54"/>
      <x:c r="I31246" s="53"/>
    </x:row>
    <x:row r="31247" spans="1:13" x14ac:dyDescent="0.25">
      <x:c r="G31247" s="54"/>
      <x:c r="I31247" s="53"/>
    </x:row>
    <x:row r="31248" spans="1:13" x14ac:dyDescent="0.25">
      <x:c r="G31248" s="54"/>
      <x:c r="I31248" s="53"/>
    </x:row>
    <x:row r="31249" spans="1:13" x14ac:dyDescent="0.25">
      <x:c r="G31249" s="54"/>
      <x:c r="I31249" s="53"/>
    </x:row>
    <x:row r="31250" spans="1:13" x14ac:dyDescent="0.25">
      <x:c r="G31250" s="54"/>
      <x:c r="I31250" s="53"/>
    </x:row>
    <x:row r="31251" spans="1:13" x14ac:dyDescent="0.25">
      <x:c r="G31251" s="54"/>
      <x:c r="I31251" s="53"/>
    </x:row>
    <x:row r="31252" spans="1:13" x14ac:dyDescent="0.25">
      <x:c r="G31252" s="54"/>
      <x:c r="I31252" s="53"/>
    </x:row>
    <x:row r="31253" spans="1:13" x14ac:dyDescent="0.25">
      <x:c r="G31253" s="54"/>
      <x:c r="I31253" s="53"/>
    </x:row>
    <x:row r="31254" spans="1:13" x14ac:dyDescent="0.25">
      <x:c r="G31254" s="54"/>
      <x:c r="I31254" s="53"/>
    </x:row>
    <x:row r="31255" spans="1:13" x14ac:dyDescent="0.25">
      <x:c r="G31255" s="54"/>
      <x:c r="I31255" s="53"/>
    </x:row>
    <x:row r="31256" spans="1:13" x14ac:dyDescent="0.25">
      <x:c r="G31256" s="54"/>
      <x:c r="I31256" s="53"/>
    </x:row>
    <x:row r="31257" spans="1:13" x14ac:dyDescent="0.25">
      <x:c r="G31257" s="54"/>
      <x:c r="I31257" s="53"/>
    </x:row>
    <x:row r="31258" spans="1:13" x14ac:dyDescent="0.25">
      <x:c r="I31258" s="53"/>
    </x:row>
    <x:row r="31259" spans="1:13" x14ac:dyDescent="0.25">
      <x:c r="G31259" s="54"/>
      <x:c r="I31259" s="53"/>
    </x:row>
    <x:row r="31260" spans="1:13" x14ac:dyDescent="0.25">
      <x:c r="G31260" s="54"/>
      <x:c r="I31260" s="53"/>
    </x:row>
    <x:row r="31261" spans="1:13" x14ac:dyDescent="0.25">
      <x:c r="G31261" s="54"/>
      <x:c r="I31261" s="53"/>
    </x:row>
    <x:row r="31262" spans="1:13" x14ac:dyDescent="0.25">
      <x:c r="G31262" s="54"/>
      <x:c r="I31262" s="53"/>
    </x:row>
    <x:row r="31263" spans="1:13" x14ac:dyDescent="0.25">
      <x:c r="G31263" s="54"/>
      <x:c r="I31263" s="53"/>
    </x:row>
    <x:row r="31264" spans="1:13" x14ac:dyDescent="0.25">
      <x:c r="G31264" s="54"/>
      <x:c r="I31264" s="53"/>
    </x:row>
    <x:row r="31265" spans="1:13" x14ac:dyDescent="0.25">
      <x:c r="G31265" s="54"/>
      <x:c r="I31265" s="53"/>
    </x:row>
    <x:row r="31266" spans="1:13" x14ac:dyDescent="0.25">
      <x:c r="G31266" s="54"/>
      <x:c r="I31266" s="53"/>
    </x:row>
    <x:row r="31267" spans="1:13" x14ac:dyDescent="0.25">
      <x:c r="G31267" s="54"/>
      <x:c r="I31267" s="53"/>
    </x:row>
    <x:row r="31268" spans="1:13" x14ac:dyDescent="0.25">
      <x:c r="I31268" s="53"/>
    </x:row>
    <x:row r="31269" spans="1:13" x14ac:dyDescent="0.25">
      <x:c r="G31269" s="54"/>
      <x:c r="I31269" s="53"/>
    </x:row>
    <x:row r="31270" spans="1:13" x14ac:dyDescent="0.25">
      <x:c r="G31270" s="54"/>
      <x:c r="I31270" s="53"/>
    </x:row>
    <x:row r="31271" spans="1:13" x14ac:dyDescent="0.25">
      <x:c r="G31271" s="54"/>
      <x:c r="I31271" s="53"/>
    </x:row>
    <x:row r="31272" spans="1:13" x14ac:dyDescent="0.25">
      <x:c r="G31272" s="54"/>
      <x:c r="I31272" s="53"/>
    </x:row>
    <x:row r="31273" spans="1:13" x14ac:dyDescent="0.25">
      <x:c r="G31273" s="54"/>
      <x:c r="I31273" s="53"/>
    </x:row>
    <x:row r="31274" spans="1:13" x14ac:dyDescent="0.25">
      <x:c r="I31274" s="53"/>
    </x:row>
    <x:row r="31275" spans="1:13" x14ac:dyDescent="0.25">
      <x:c r="G31275" s="54"/>
      <x:c r="I31275" s="53"/>
    </x:row>
    <x:row r="31276" spans="1:13" x14ac:dyDescent="0.25">
      <x:c r="G31276" s="54"/>
      <x:c r="I31276" s="53"/>
    </x:row>
    <x:row r="31277" spans="1:13" x14ac:dyDescent="0.25">
      <x:c r="G31277" s="54"/>
      <x:c r="I31277" s="53"/>
    </x:row>
    <x:row r="31278" spans="1:13" x14ac:dyDescent="0.25">
      <x:c r="G31278" s="54"/>
      <x:c r="I31278" s="53"/>
    </x:row>
    <x:row r="31279" spans="1:13" x14ac:dyDescent="0.25">
      <x:c r="G31279" s="54"/>
      <x:c r="I31279" s="53"/>
    </x:row>
    <x:row r="31280" spans="1:13" x14ac:dyDescent="0.25">
      <x:c r="G31280" s="54"/>
      <x:c r="I31280" s="53"/>
    </x:row>
    <x:row r="31281" spans="1:13" x14ac:dyDescent="0.25">
      <x:c r="G31281" s="54"/>
      <x:c r="I31281" s="53"/>
    </x:row>
    <x:row r="31282" spans="1:13" x14ac:dyDescent="0.25">
      <x:c r="G31282" s="54"/>
      <x:c r="I31282" s="53"/>
    </x:row>
    <x:row r="31283" spans="1:13" x14ac:dyDescent="0.25">
      <x:c r="G31283" s="54"/>
      <x:c r="I31283" s="53"/>
    </x:row>
    <x:row r="31284" spans="1:13" x14ac:dyDescent="0.25">
      <x:c r="G31284" s="54"/>
      <x:c r="I31284" s="53"/>
    </x:row>
    <x:row r="31285" spans="1:13" x14ac:dyDescent="0.25">
      <x:c r="G31285" s="54"/>
      <x:c r="I31285" s="53"/>
    </x:row>
    <x:row r="31286" spans="1:13" x14ac:dyDescent="0.25">
      <x:c r="G31286" s="54"/>
      <x:c r="I31286" s="53"/>
    </x:row>
    <x:row r="31287" spans="1:13" x14ac:dyDescent="0.25">
      <x:c r="G31287" s="54"/>
      <x:c r="I31287" s="53"/>
    </x:row>
    <x:row r="31288" spans="1:13" x14ac:dyDescent="0.25">
      <x:c r="G31288" s="54"/>
      <x:c r="I31288" s="53"/>
    </x:row>
    <x:row r="31289" spans="1:13" x14ac:dyDescent="0.25">
      <x:c r="G31289" s="54"/>
      <x:c r="I31289" s="53"/>
    </x:row>
    <x:row r="31290" spans="1:13" x14ac:dyDescent="0.25">
      <x:c r="G31290" s="54"/>
      <x:c r="I31290" s="53"/>
    </x:row>
    <x:row r="31291" spans="1:13" x14ac:dyDescent="0.25">
      <x:c r="G31291" s="54"/>
      <x:c r="I31291" s="53"/>
    </x:row>
    <x:row r="31292" spans="1:13" x14ac:dyDescent="0.25">
      <x:c r="G31292" s="54"/>
      <x:c r="I31292" s="53"/>
    </x:row>
    <x:row r="31293" spans="1:13" x14ac:dyDescent="0.25">
      <x:c r="G31293" s="54"/>
      <x:c r="I31293" s="53"/>
    </x:row>
    <x:row r="31294" spans="1:13" x14ac:dyDescent="0.25">
      <x:c r="G31294" s="54"/>
      <x:c r="I31294" s="53"/>
    </x:row>
    <x:row r="31295" spans="1:13" x14ac:dyDescent="0.25">
      <x:c r="G31295" s="54"/>
      <x:c r="I31295" s="53"/>
    </x:row>
    <x:row r="31296" spans="1:13" x14ac:dyDescent="0.25">
      <x:c r="G31296" s="54"/>
      <x:c r="I31296" s="53"/>
    </x:row>
    <x:row r="31297" spans="1:13" x14ac:dyDescent="0.25">
      <x:c r="G31297" s="54"/>
      <x:c r="I31297" s="53"/>
    </x:row>
    <x:row r="31298" spans="1:13" x14ac:dyDescent="0.25">
      <x:c r="G31298" s="54"/>
      <x:c r="I31298" s="53"/>
    </x:row>
    <x:row r="31299" spans="1:13" x14ac:dyDescent="0.25">
      <x:c r="G31299" s="54"/>
      <x:c r="I31299" s="53"/>
    </x:row>
    <x:row r="31300" spans="1:13" x14ac:dyDescent="0.25">
      <x:c r="G31300" s="54"/>
      <x:c r="I31300" s="53"/>
    </x:row>
    <x:row r="31301" spans="1:13" x14ac:dyDescent="0.25">
      <x:c r="G31301" s="54"/>
      <x:c r="I31301" s="53"/>
    </x:row>
    <x:row r="31302" spans="1:13" x14ac:dyDescent="0.25">
      <x:c r="G31302" s="54"/>
      <x:c r="I31302" s="53"/>
    </x:row>
    <x:row r="31303" spans="1:13" x14ac:dyDescent="0.25">
      <x:c r="G31303" s="54"/>
      <x:c r="I31303" s="53"/>
    </x:row>
    <x:row r="31304" spans="1:13" x14ac:dyDescent="0.25">
      <x:c r="I31304" s="53"/>
    </x:row>
    <x:row r="31305" spans="1:13" x14ac:dyDescent="0.25">
      <x:c r="G31305" s="54"/>
      <x:c r="I31305" s="53"/>
    </x:row>
    <x:row r="31306" spans="1:13" x14ac:dyDescent="0.25">
      <x:c r="G31306" s="54"/>
      <x:c r="I31306" s="53"/>
    </x:row>
    <x:row r="31307" spans="1:13" x14ac:dyDescent="0.25">
      <x:c r="G31307" s="54"/>
      <x:c r="I31307" s="53"/>
    </x:row>
    <x:row r="31308" spans="1:13" x14ac:dyDescent="0.25">
      <x:c r="G31308" s="54"/>
      <x:c r="I31308" s="53"/>
    </x:row>
    <x:row r="31309" spans="1:13" x14ac:dyDescent="0.25">
      <x:c r="G31309" s="54"/>
      <x:c r="I31309" s="53"/>
    </x:row>
    <x:row r="31310" spans="1:13" x14ac:dyDescent="0.25">
      <x:c r="G31310" s="54"/>
      <x:c r="I31310" s="53"/>
    </x:row>
    <x:row r="31311" spans="1:13" x14ac:dyDescent="0.25">
      <x:c r="G31311" s="54"/>
      <x:c r="I31311" s="53"/>
    </x:row>
    <x:row r="31312" spans="1:13" x14ac:dyDescent="0.25">
      <x:c r="G31312" s="54"/>
      <x:c r="I31312" s="53"/>
    </x:row>
    <x:row r="31313" spans="1:13" x14ac:dyDescent="0.25">
      <x:c r="G31313" s="54"/>
      <x:c r="I31313" s="53"/>
    </x:row>
    <x:row r="31314" spans="1:13" x14ac:dyDescent="0.25">
      <x:c r="G31314" s="54"/>
      <x:c r="I31314" s="53"/>
    </x:row>
    <x:row r="31315" spans="1:13" x14ac:dyDescent="0.25">
      <x:c r="G31315" s="54"/>
      <x:c r="I31315" s="53"/>
    </x:row>
    <x:row r="31316" spans="1:13" x14ac:dyDescent="0.25">
      <x:c r="G31316" s="54"/>
      <x:c r="I31316" s="53"/>
    </x:row>
    <x:row r="31317" spans="1:13" x14ac:dyDescent="0.25">
      <x:c r="I31317" s="53"/>
    </x:row>
    <x:row r="31318" spans="1:13" x14ac:dyDescent="0.25">
      <x:c r="G31318" s="54"/>
      <x:c r="I31318" s="53"/>
    </x:row>
    <x:row r="31319" spans="1:13" x14ac:dyDescent="0.25">
      <x:c r="G31319" s="54"/>
      <x:c r="I31319" s="53"/>
    </x:row>
    <x:row r="31320" spans="1:13" x14ac:dyDescent="0.25">
      <x:c r="G31320" s="54"/>
      <x:c r="I31320" s="53"/>
    </x:row>
    <x:row r="31321" spans="1:13" x14ac:dyDescent="0.25">
      <x:c r="G31321" s="54"/>
      <x:c r="I31321" s="53"/>
    </x:row>
    <x:row r="31322" spans="1:13" x14ac:dyDescent="0.25">
      <x:c r="G31322" s="54"/>
      <x:c r="I31322" s="53"/>
    </x:row>
    <x:row r="31323" spans="1:13" x14ac:dyDescent="0.25">
      <x:c r="G31323" s="54"/>
      <x:c r="I31323" s="53"/>
    </x:row>
    <x:row r="31324" spans="1:13" x14ac:dyDescent="0.25">
      <x:c r="G31324" s="54"/>
      <x:c r="I31324" s="53"/>
    </x:row>
    <x:row r="31325" spans="1:13" x14ac:dyDescent="0.25">
      <x:c r="G31325" s="54"/>
      <x:c r="I31325" s="53"/>
    </x:row>
    <x:row r="31326" spans="1:13" x14ac:dyDescent="0.25">
      <x:c r="G31326" s="54"/>
      <x:c r="I31326" s="53"/>
    </x:row>
    <x:row r="31327" spans="1:13" x14ac:dyDescent="0.25">
      <x:c r="G31327" s="54"/>
      <x:c r="I31327" s="53"/>
    </x:row>
    <x:row r="31328" spans="1:13" x14ac:dyDescent="0.25">
      <x:c r="I31328" s="53"/>
    </x:row>
    <x:row r="31329" spans="1:13" x14ac:dyDescent="0.25">
      <x:c r="G31329" s="54"/>
      <x:c r="I31329" s="53"/>
    </x:row>
    <x:row r="31330" spans="1:13" x14ac:dyDescent="0.25">
      <x:c r="G31330" s="54"/>
      <x:c r="I31330" s="53"/>
    </x:row>
    <x:row r="31331" spans="1:13" x14ac:dyDescent="0.25">
      <x:c r="G31331" s="54"/>
      <x:c r="I31331" s="53"/>
    </x:row>
    <x:row r="31332" spans="1:13" x14ac:dyDescent="0.25">
      <x:c r="I31332" s="53"/>
    </x:row>
    <x:row r="31333" spans="1:13" x14ac:dyDescent="0.25">
      <x:c r="G31333" s="54"/>
      <x:c r="I31333" s="53"/>
    </x:row>
    <x:row r="31334" spans="1:13" x14ac:dyDescent="0.25">
      <x:c r="G31334" s="54"/>
      <x:c r="I31334" s="53"/>
    </x:row>
    <x:row r="31335" spans="1:13" x14ac:dyDescent="0.25">
      <x:c r="G31335" s="54"/>
      <x:c r="I31335" s="53"/>
    </x:row>
    <x:row r="31336" spans="1:13" x14ac:dyDescent="0.25">
      <x:c r="G31336" s="54"/>
      <x:c r="I31336" s="53"/>
    </x:row>
    <x:row r="31337" spans="1:13" x14ac:dyDescent="0.25">
      <x:c r="G31337" s="54"/>
      <x:c r="I31337" s="53"/>
    </x:row>
    <x:row r="31338" spans="1:13" x14ac:dyDescent="0.25">
      <x:c r="G31338" s="54"/>
      <x:c r="I31338" s="53"/>
    </x:row>
    <x:row r="31339" spans="1:13" x14ac:dyDescent="0.25">
      <x:c r="G31339" s="54"/>
      <x:c r="I31339" s="53"/>
    </x:row>
    <x:row r="31340" spans="1:13" x14ac:dyDescent="0.25">
      <x:c r="G31340" s="54"/>
      <x:c r="I31340" s="53"/>
    </x:row>
    <x:row r="31341" spans="1:13" x14ac:dyDescent="0.25">
      <x:c r="G31341" s="54"/>
      <x:c r="I31341" s="53"/>
    </x:row>
    <x:row r="31342" spans="1:13" x14ac:dyDescent="0.25">
      <x:c r="G31342" s="54"/>
      <x:c r="I31342" s="53"/>
    </x:row>
    <x:row r="31343" spans="1:13" x14ac:dyDescent="0.25">
      <x:c r="G31343" s="54"/>
      <x:c r="I31343" s="53"/>
    </x:row>
    <x:row r="31344" spans="1:13" x14ac:dyDescent="0.25">
      <x:c r="G31344" s="54"/>
      <x:c r="I31344" s="53"/>
    </x:row>
    <x:row r="31345" spans="1:13" x14ac:dyDescent="0.25">
      <x:c r="I31345" s="53"/>
    </x:row>
    <x:row r="31346" spans="1:13" x14ac:dyDescent="0.25">
      <x:c r="G31346" s="54"/>
      <x:c r="I31346" s="53"/>
    </x:row>
    <x:row r="31347" spans="1:13" x14ac:dyDescent="0.25">
      <x:c r="G31347" s="54"/>
      <x:c r="I31347" s="53"/>
    </x:row>
    <x:row r="31348" spans="1:13" x14ac:dyDescent="0.25">
      <x:c r="G31348" s="54"/>
      <x:c r="I31348" s="53"/>
    </x:row>
    <x:row r="31349" spans="1:13" x14ac:dyDescent="0.25">
      <x:c r="G31349" s="54"/>
      <x:c r="I31349" s="53"/>
    </x:row>
    <x:row r="31350" spans="1:13" x14ac:dyDescent="0.25">
      <x:c r="G31350" s="54"/>
      <x:c r="I31350" s="53"/>
    </x:row>
    <x:row r="31351" spans="1:13" x14ac:dyDescent="0.25">
      <x:c r="G31351" s="54"/>
      <x:c r="I31351" s="53"/>
    </x:row>
    <x:row r="31352" spans="1:13" x14ac:dyDescent="0.25">
      <x:c r="G31352" s="54"/>
      <x:c r="I31352" s="53"/>
    </x:row>
    <x:row r="31353" spans="1:13" x14ac:dyDescent="0.25">
      <x:c r="G31353" s="54"/>
      <x:c r="I31353" s="53"/>
    </x:row>
    <x:row r="31354" spans="1:13" x14ac:dyDescent="0.25">
      <x:c r="G31354" s="54"/>
      <x:c r="I31354" s="53"/>
    </x:row>
    <x:row r="31355" spans="1:13" x14ac:dyDescent="0.25">
      <x:c r="I31355" s="53"/>
    </x:row>
    <x:row r="31356" spans="1:13" x14ac:dyDescent="0.25">
      <x:c r="G31356" s="54"/>
      <x:c r="I31356" s="53"/>
    </x:row>
    <x:row r="31357" spans="1:13" x14ac:dyDescent="0.25">
      <x:c r="G31357" s="54"/>
      <x:c r="I31357" s="53"/>
    </x:row>
    <x:row r="31358" spans="1:13" x14ac:dyDescent="0.25">
      <x:c r="G31358" s="54"/>
      <x:c r="I31358" s="53"/>
    </x:row>
    <x:row r="31359" spans="1:13" x14ac:dyDescent="0.25">
      <x:c r="G31359" s="54"/>
      <x:c r="I31359" s="53"/>
    </x:row>
    <x:row r="31360" spans="1:13" x14ac:dyDescent="0.25">
      <x:c r="G31360" s="54"/>
      <x:c r="I31360" s="53"/>
    </x:row>
    <x:row r="31361" spans="1:13" x14ac:dyDescent="0.25">
      <x:c r="G31361" s="54"/>
      <x:c r="I31361" s="53"/>
    </x:row>
    <x:row r="31362" spans="1:13" x14ac:dyDescent="0.25">
      <x:c r="G31362" s="54"/>
      <x:c r="I31362" s="53"/>
    </x:row>
    <x:row r="31363" spans="1:13" x14ac:dyDescent="0.25">
      <x:c r="G31363" s="54"/>
      <x:c r="I31363" s="53"/>
    </x:row>
    <x:row r="31364" spans="1:13" x14ac:dyDescent="0.25">
      <x:c r="G31364" s="54"/>
      <x:c r="I31364" s="53"/>
    </x:row>
    <x:row r="31365" spans="1:13" x14ac:dyDescent="0.25">
      <x:c r="G31365" s="54"/>
      <x:c r="I31365" s="53"/>
    </x:row>
    <x:row r="31366" spans="1:13" x14ac:dyDescent="0.25">
      <x:c r="G31366" s="54"/>
      <x:c r="I31366" s="53"/>
    </x:row>
    <x:row r="31367" spans="1:13" x14ac:dyDescent="0.25">
      <x:c r="G31367" s="54"/>
      <x:c r="I31367" s="53"/>
    </x:row>
    <x:row r="31368" spans="1:13" x14ac:dyDescent="0.25">
      <x:c r="G31368" s="54"/>
      <x:c r="I31368" s="53"/>
    </x:row>
    <x:row r="31369" spans="1:13" x14ac:dyDescent="0.25">
      <x:c r="G31369" s="54"/>
      <x:c r="I31369" s="53"/>
    </x:row>
    <x:row r="31370" spans="1:13" x14ac:dyDescent="0.25">
      <x:c r="G31370" s="54"/>
      <x:c r="I31370" s="53"/>
    </x:row>
    <x:row r="31371" spans="1:13" x14ac:dyDescent="0.25">
      <x:c r="G31371" s="54"/>
      <x:c r="I31371" s="53"/>
    </x:row>
    <x:row r="31372" spans="1:13" x14ac:dyDescent="0.25">
      <x:c r="G31372" s="54"/>
      <x:c r="I31372" s="53"/>
    </x:row>
    <x:row r="31373" spans="1:13" x14ac:dyDescent="0.25">
      <x:c r="G31373" s="54"/>
      <x:c r="I31373" s="53"/>
    </x:row>
    <x:row r="31374" spans="1:13" x14ac:dyDescent="0.25">
      <x:c r="G31374" s="54"/>
      <x:c r="I31374" s="53"/>
    </x:row>
    <x:row r="31375" spans="1:13" x14ac:dyDescent="0.25">
      <x:c r="G31375" s="54"/>
      <x:c r="I31375" s="53"/>
    </x:row>
    <x:row r="31376" spans="1:13" x14ac:dyDescent="0.25">
      <x:c r="G31376" s="54"/>
      <x:c r="I31376" s="53"/>
    </x:row>
    <x:row r="31377" spans="1:13" x14ac:dyDescent="0.25">
      <x:c r="G31377" s="54"/>
      <x:c r="I31377" s="53"/>
    </x:row>
    <x:row r="31378" spans="1:13" x14ac:dyDescent="0.25">
      <x:c r="G31378" s="54"/>
      <x:c r="I31378" s="53"/>
    </x:row>
    <x:row r="31379" spans="1:13" x14ac:dyDescent="0.25">
      <x:c r="G31379" s="54"/>
      <x:c r="I31379" s="53"/>
    </x:row>
    <x:row r="31380" spans="1:13" x14ac:dyDescent="0.25">
      <x:c r="G31380" s="54"/>
      <x:c r="I31380" s="53"/>
    </x:row>
    <x:row r="31381" spans="1:13" x14ac:dyDescent="0.25">
      <x:c r="G31381" s="54"/>
      <x:c r="I31381" s="53"/>
    </x:row>
    <x:row r="31382" spans="1:13" x14ac:dyDescent="0.25">
      <x:c r="G31382" s="54"/>
      <x:c r="I31382" s="53"/>
    </x:row>
    <x:row r="31383" spans="1:13" x14ac:dyDescent="0.25">
      <x:c r="I31383" s="53"/>
    </x:row>
    <x:row r="31384" spans="1:13" x14ac:dyDescent="0.25">
      <x:c r="G31384" s="54"/>
      <x:c r="I31384" s="53"/>
    </x:row>
    <x:row r="31385" spans="1:13" x14ac:dyDescent="0.25">
      <x:c r="G31385" s="54"/>
      <x:c r="I31385" s="53"/>
    </x:row>
    <x:row r="31386" spans="1:13" x14ac:dyDescent="0.25">
      <x:c r="G31386" s="54"/>
      <x:c r="I31386" s="53"/>
    </x:row>
    <x:row r="31387" spans="1:13" x14ac:dyDescent="0.25">
      <x:c r="I31387" s="53"/>
    </x:row>
    <x:row r="31388" spans="1:13" x14ac:dyDescent="0.25">
      <x:c r="G31388" s="54"/>
      <x:c r="I31388" s="53"/>
    </x:row>
    <x:row r="31389" spans="1:13" x14ac:dyDescent="0.25">
      <x:c r="G31389" s="54"/>
      <x:c r="I31389" s="53"/>
    </x:row>
    <x:row r="31390" spans="1:13" x14ac:dyDescent="0.25">
      <x:c r="G31390" s="54"/>
      <x:c r="I31390" s="53"/>
    </x:row>
    <x:row r="31391" spans="1:13" x14ac:dyDescent="0.25">
      <x:c r="I31391" s="53"/>
    </x:row>
    <x:row r="31392" spans="1:13" x14ac:dyDescent="0.25">
      <x:c r="I31392" s="53"/>
    </x:row>
    <x:row r="31393" spans="1:13" x14ac:dyDescent="0.25">
      <x:c r="G31393" s="54"/>
      <x:c r="I31393" s="53"/>
    </x:row>
    <x:row r="31394" spans="1:13" x14ac:dyDescent="0.25">
      <x:c r="G31394" s="54"/>
      <x:c r="I31394" s="53"/>
    </x:row>
    <x:row r="31395" spans="1:13" x14ac:dyDescent="0.25">
      <x:c r="G31395" s="54"/>
      <x:c r="I31395" s="53"/>
    </x:row>
    <x:row r="31396" spans="1:13" x14ac:dyDescent="0.25">
      <x:c r="G31396" s="54"/>
      <x:c r="I31396" s="53"/>
    </x:row>
    <x:row r="31397" spans="1:13" x14ac:dyDescent="0.25">
      <x:c r="G31397" s="54"/>
      <x:c r="I31397" s="53"/>
    </x:row>
    <x:row r="31398" spans="1:13" x14ac:dyDescent="0.25">
      <x:c r="G31398" s="54"/>
      <x:c r="I31398" s="53"/>
    </x:row>
    <x:row r="31399" spans="1:13" x14ac:dyDescent="0.25">
      <x:c r="G31399" s="54"/>
      <x:c r="I31399" s="53"/>
    </x:row>
    <x:row r="31400" spans="1:13" x14ac:dyDescent="0.25">
      <x:c r="G31400" s="54"/>
      <x:c r="I31400" s="53"/>
    </x:row>
    <x:row r="31401" spans="1:13" x14ac:dyDescent="0.25">
      <x:c r="G31401" s="54"/>
      <x:c r="I31401" s="53"/>
    </x:row>
    <x:row r="31402" spans="1:13" x14ac:dyDescent="0.25">
      <x:c r="G31402" s="54"/>
      <x:c r="I31402" s="53"/>
    </x:row>
    <x:row r="31403" spans="1:13" x14ac:dyDescent="0.25">
      <x:c r="G31403" s="54"/>
      <x:c r="I31403" s="53"/>
    </x:row>
    <x:row r="31404" spans="1:13" x14ac:dyDescent="0.25">
      <x:c r="G31404" s="54"/>
      <x:c r="I31404" s="53"/>
    </x:row>
    <x:row r="31405" spans="1:13" x14ac:dyDescent="0.25">
      <x:c r="G31405" s="54"/>
      <x:c r="I31405" s="53"/>
    </x:row>
    <x:row r="31406" spans="1:13" x14ac:dyDescent="0.25">
      <x:c r="G31406" s="54"/>
      <x:c r="I31406" s="53"/>
    </x:row>
    <x:row r="31407" spans="1:13" x14ac:dyDescent="0.25">
      <x:c r="G31407" s="54"/>
      <x:c r="I31407" s="53"/>
    </x:row>
    <x:row r="31408" spans="1:13" x14ac:dyDescent="0.25">
      <x:c r="G31408" s="54"/>
      <x:c r="I31408" s="53"/>
    </x:row>
    <x:row r="31409" spans="1:13" x14ac:dyDescent="0.25">
      <x:c r="G31409" s="54"/>
      <x:c r="I31409" s="53"/>
    </x:row>
    <x:row r="31410" spans="1:13" x14ac:dyDescent="0.25">
      <x:c r="G31410" s="54"/>
      <x:c r="I31410" s="53"/>
    </x:row>
    <x:row r="31411" spans="1:13" x14ac:dyDescent="0.25">
      <x:c r="G31411" s="54"/>
      <x:c r="I31411" s="53"/>
    </x:row>
    <x:row r="31412" spans="1:13" x14ac:dyDescent="0.25">
      <x:c r="G31412" s="54"/>
      <x:c r="I31412" s="53"/>
    </x:row>
    <x:row r="31413" spans="1:13" x14ac:dyDescent="0.25">
      <x:c r="G31413" s="54"/>
      <x:c r="I31413" s="53"/>
    </x:row>
    <x:row r="31414" spans="1:13" x14ac:dyDescent="0.25">
      <x:c r="G31414" s="54"/>
      <x:c r="I31414" s="53"/>
    </x:row>
    <x:row r="31415" spans="1:13" x14ac:dyDescent="0.25">
      <x:c r="G31415" s="54"/>
      <x:c r="I31415" s="53"/>
    </x:row>
    <x:row r="31416" spans="1:13" x14ac:dyDescent="0.25">
      <x:c r="G31416" s="54"/>
      <x:c r="I31416" s="53"/>
    </x:row>
    <x:row r="31417" spans="1:13" x14ac:dyDescent="0.25">
      <x:c r="G31417" s="54"/>
      <x:c r="I31417" s="53"/>
    </x:row>
    <x:row r="31418" spans="1:13" x14ac:dyDescent="0.25">
      <x:c r="G31418" s="54"/>
      <x:c r="I31418" s="53"/>
    </x:row>
    <x:row r="31419" spans="1:13" x14ac:dyDescent="0.25">
      <x:c r="G31419" s="54"/>
      <x:c r="I31419" s="53"/>
    </x:row>
    <x:row r="31420" spans="1:13" x14ac:dyDescent="0.25">
      <x:c r="G31420" s="54"/>
      <x:c r="I31420" s="53"/>
    </x:row>
    <x:row r="31421" spans="1:13" x14ac:dyDescent="0.25">
      <x:c r="G31421" s="54"/>
      <x:c r="I31421" s="53"/>
    </x:row>
    <x:row r="31422" spans="1:13" x14ac:dyDescent="0.25">
      <x:c r="G31422" s="54"/>
      <x:c r="I31422" s="53"/>
    </x:row>
    <x:row r="31423" spans="1:13" x14ac:dyDescent="0.25">
      <x:c r="G31423" s="54"/>
      <x:c r="I31423" s="53"/>
    </x:row>
    <x:row r="31424" spans="1:13" x14ac:dyDescent="0.25">
      <x:c r="G31424" s="54"/>
      <x:c r="I31424" s="53"/>
    </x:row>
    <x:row r="31425" spans="1:13" x14ac:dyDescent="0.25">
      <x:c r="G31425" s="54"/>
      <x:c r="I31425" s="53"/>
    </x:row>
    <x:row r="31426" spans="1:13" x14ac:dyDescent="0.25">
      <x:c r="G31426" s="54"/>
      <x:c r="I31426" s="53"/>
    </x:row>
    <x:row r="31427" spans="1:13" x14ac:dyDescent="0.25">
      <x:c r="G31427" s="54"/>
      <x:c r="I31427" s="53"/>
    </x:row>
    <x:row r="31428" spans="1:13" x14ac:dyDescent="0.25">
      <x:c r="G31428" s="54"/>
      <x:c r="I31428" s="53"/>
    </x:row>
    <x:row r="31429" spans="1:13" x14ac:dyDescent="0.25">
      <x:c r="G31429" s="54"/>
      <x:c r="I31429" s="53"/>
    </x:row>
    <x:row r="31430" spans="1:13" x14ac:dyDescent="0.25">
      <x:c r="G31430" s="54"/>
      <x:c r="I31430" s="53"/>
    </x:row>
    <x:row r="31431" spans="1:13" x14ac:dyDescent="0.25">
      <x:c r="G31431" s="54"/>
      <x:c r="I31431" s="53"/>
    </x:row>
    <x:row r="31432" spans="1:13" x14ac:dyDescent="0.25">
      <x:c r="G31432" s="54"/>
      <x:c r="I31432" s="53"/>
    </x:row>
    <x:row r="31433" spans="1:13" x14ac:dyDescent="0.25">
      <x:c r="I31433" s="53"/>
    </x:row>
    <x:row r="31434" spans="1:13" x14ac:dyDescent="0.25">
      <x:c r="I31434" s="53"/>
    </x:row>
    <x:row r="31435" spans="1:13" x14ac:dyDescent="0.25">
      <x:c r="G31435" s="54"/>
      <x:c r="I31435" s="53"/>
    </x:row>
    <x:row r="31436" spans="1:13" x14ac:dyDescent="0.25">
      <x:c r="G31436" s="54"/>
      <x:c r="I31436" s="53"/>
    </x:row>
    <x:row r="31437" spans="1:13" x14ac:dyDescent="0.25">
      <x:c r="G31437" s="54"/>
      <x:c r="I31437" s="53"/>
    </x:row>
    <x:row r="31438" spans="1:13" x14ac:dyDescent="0.25">
      <x:c r="G31438" s="54"/>
      <x:c r="I31438" s="53"/>
    </x:row>
    <x:row r="31439" spans="1:13" x14ac:dyDescent="0.25">
      <x:c r="I31439" s="53"/>
    </x:row>
    <x:row r="31440" spans="1:13" x14ac:dyDescent="0.25">
      <x:c r="G31440" s="54"/>
      <x:c r="I31440" s="53"/>
    </x:row>
    <x:row r="31441" spans="1:13" x14ac:dyDescent="0.25">
      <x:c r="G31441" s="54"/>
      <x:c r="I31441" s="53"/>
    </x:row>
    <x:row r="31442" spans="1:13" x14ac:dyDescent="0.25">
      <x:c r="G31442" s="54"/>
      <x:c r="I31442" s="53"/>
    </x:row>
    <x:row r="31443" spans="1:13" x14ac:dyDescent="0.25">
      <x:c r="G31443" s="54"/>
      <x:c r="I31443" s="53"/>
    </x:row>
    <x:row r="31444" spans="1:13" x14ac:dyDescent="0.25">
      <x:c r="G31444" s="54"/>
      <x:c r="I31444" s="53"/>
    </x:row>
    <x:row r="31445" spans="1:13" x14ac:dyDescent="0.25">
      <x:c r="G31445" s="54"/>
      <x:c r="I31445" s="53"/>
    </x:row>
    <x:row r="31446" spans="1:13" x14ac:dyDescent="0.25">
      <x:c r="G31446" s="54"/>
      <x:c r="I31446" s="53"/>
    </x:row>
    <x:row r="31447" spans="1:13" x14ac:dyDescent="0.25">
      <x:c r="G31447" s="54"/>
      <x:c r="I31447" s="53"/>
    </x:row>
    <x:row r="31448" spans="1:13" x14ac:dyDescent="0.25">
      <x:c r="G31448" s="54"/>
      <x:c r="I31448" s="53"/>
    </x:row>
    <x:row r="31449" spans="1:13" x14ac:dyDescent="0.25">
      <x:c r="G31449" s="54"/>
      <x:c r="I31449" s="53"/>
    </x:row>
    <x:row r="31450" spans="1:13" x14ac:dyDescent="0.25">
      <x:c r="G31450" s="54"/>
      <x:c r="I31450" s="53"/>
    </x:row>
    <x:row r="31451" spans="1:13" x14ac:dyDescent="0.25">
      <x:c r="G31451" s="54"/>
      <x:c r="I31451" s="53"/>
    </x:row>
    <x:row r="31452" spans="1:13" x14ac:dyDescent="0.25">
      <x:c r="G31452" s="54"/>
      <x:c r="I31452" s="53"/>
    </x:row>
    <x:row r="31453" spans="1:13" x14ac:dyDescent="0.25">
      <x:c r="G31453" s="54"/>
      <x:c r="I31453" s="53"/>
    </x:row>
    <x:row r="31454" spans="1:13" x14ac:dyDescent="0.25">
      <x:c r="G31454" s="54"/>
      <x:c r="I31454" s="53"/>
    </x:row>
    <x:row r="31455" spans="1:13" x14ac:dyDescent="0.25">
      <x:c r="G31455" s="54"/>
      <x:c r="I31455" s="53"/>
    </x:row>
    <x:row r="31456" spans="1:13" x14ac:dyDescent="0.25">
      <x:c r="G31456" s="54"/>
      <x:c r="I31456" s="53"/>
    </x:row>
    <x:row r="31457" spans="1:13" x14ac:dyDescent="0.25">
      <x:c r="G31457" s="54"/>
      <x:c r="I31457" s="53"/>
    </x:row>
    <x:row r="31458" spans="1:13" x14ac:dyDescent="0.25">
      <x:c r="G31458" s="54"/>
      <x:c r="I31458" s="53"/>
    </x:row>
    <x:row r="31459" spans="1:13" x14ac:dyDescent="0.25">
      <x:c r="G31459" s="54"/>
      <x:c r="I31459" s="53"/>
    </x:row>
    <x:row r="31460" spans="1:13" x14ac:dyDescent="0.25">
      <x:c r="G31460" s="54"/>
      <x:c r="I31460" s="53"/>
    </x:row>
    <x:row r="31461" spans="1:13" x14ac:dyDescent="0.25">
      <x:c r="G31461" s="54"/>
      <x:c r="I31461" s="53"/>
    </x:row>
    <x:row r="31462" spans="1:13" x14ac:dyDescent="0.25">
      <x:c r="G31462" s="54"/>
      <x:c r="I31462" s="53"/>
    </x:row>
    <x:row r="31463" spans="1:13" x14ac:dyDescent="0.25">
      <x:c r="G31463" s="54"/>
      <x:c r="I31463" s="53"/>
    </x:row>
    <x:row r="31464" spans="1:13" x14ac:dyDescent="0.25">
      <x:c r="G31464" s="54"/>
      <x:c r="I31464" s="53"/>
    </x:row>
    <x:row r="31465" spans="1:13" x14ac:dyDescent="0.25">
      <x:c r="G31465" s="54"/>
      <x:c r="I31465" s="53"/>
    </x:row>
    <x:row r="31466" spans="1:13" x14ac:dyDescent="0.25">
      <x:c r="G31466" s="54"/>
      <x:c r="I31466" s="53"/>
    </x:row>
    <x:row r="31467" spans="1:13" x14ac:dyDescent="0.25">
      <x:c r="G31467" s="54"/>
      <x:c r="I31467" s="53"/>
    </x:row>
    <x:row r="31468" spans="1:13" x14ac:dyDescent="0.25">
      <x:c r="G31468" s="54"/>
      <x:c r="I31468" s="53"/>
    </x:row>
    <x:row r="31469" spans="1:13" x14ac:dyDescent="0.25">
      <x:c r="G31469" s="54"/>
      <x:c r="I31469" s="53"/>
    </x:row>
    <x:row r="31470" spans="1:13" x14ac:dyDescent="0.25">
      <x:c r="G31470" s="54"/>
      <x:c r="I31470" s="53"/>
    </x:row>
    <x:row r="31471" spans="1:13" x14ac:dyDescent="0.25">
      <x:c r="G31471" s="54"/>
      <x:c r="I31471" s="53"/>
    </x:row>
    <x:row r="31472" spans="1:13" x14ac:dyDescent="0.25">
      <x:c r="I31472" s="53"/>
    </x:row>
    <x:row r="31473" spans="1:13" x14ac:dyDescent="0.25">
      <x:c r="G31473" s="54"/>
      <x:c r="I31473" s="53"/>
    </x:row>
    <x:row r="31474" spans="1:13" x14ac:dyDescent="0.25">
      <x:c r="G31474" s="54"/>
      <x:c r="I31474" s="53"/>
    </x:row>
    <x:row r="31475" spans="1:13" x14ac:dyDescent="0.25">
      <x:c r="G31475" s="54"/>
      <x:c r="I31475" s="53"/>
    </x:row>
    <x:row r="31476" spans="1:13" x14ac:dyDescent="0.25">
      <x:c r="G31476" s="54"/>
      <x:c r="I31476" s="53"/>
    </x:row>
    <x:row r="31477" spans="1:13" x14ac:dyDescent="0.25">
      <x:c r="G31477" s="54"/>
      <x:c r="I31477" s="53"/>
    </x:row>
    <x:row r="31478" spans="1:13" x14ac:dyDescent="0.25">
      <x:c r="G31478" s="54"/>
      <x:c r="I31478" s="53"/>
    </x:row>
    <x:row r="31479" spans="1:13" x14ac:dyDescent="0.25">
      <x:c r="G31479" s="54"/>
      <x:c r="I31479" s="53"/>
    </x:row>
    <x:row r="31480" spans="1:13" x14ac:dyDescent="0.25">
      <x:c r="G31480" s="54"/>
      <x:c r="I31480" s="53"/>
    </x:row>
    <x:row r="31481" spans="1:13" x14ac:dyDescent="0.25">
      <x:c r="G31481" s="54"/>
      <x:c r="I31481" s="53"/>
    </x:row>
    <x:row r="31482" spans="1:13" x14ac:dyDescent="0.25">
      <x:c r="G31482" s="54"/>
      <x:c r="I31482" s="53"/>
    </x:row>
    <x:row r="31483" spans="1:13" x14ac:dyDescent="0.25">
      <x:c r="G31483" s="54"/>
      <x:c r="I31483" s="53"/>
    </x:row>
    <x:row r="31484" spans="1:13" x14ac:dyDescent="0.25">
      <x:c r="I31484" s="53"/>
    </x:row>
    <x:row r="31485" spans="1:13" x14ac:dyDescent="0.25">
      <x:c r="G31485" s="54"/>
      <x:c r="I31485" s="53"/>
    </x:row>
    <x:row r="31486" spans="1:13" x14ac:dyDescent="0.25">
      <x:c r="G31486" s="54"/>
      <x:c r="I31486" s="53"/>
    </x:row>
    <x:row r="31487" spans="1:13" x14ac:dyDescent="0.25">
      <x:c r="G31487" s="54"/>
      <x:c r="I31487" s="53"/>
    </x:row>
    <x:row r="31488" spans="1:13" x14ac:dyDescent="0.25">
      <x:c r="G31488" s="54"/>
      <x:c r="I31488" s="53"/>
    </x:row>
    <x:row r="31489" spans="1:13" x14ac:dyDescent="0.25">
      <x:c r="G31489" s="54"/>
      <x:c r="I31489" s="53"/>
    </x:row>
    <x:row r="31490" spans="1:13" x14ac:dyDescent="0.25">
      <x:c r="G31490" s="54"/>
      <x:c r="I31490" s="53"/>
    </x:row>
    <x:row r="31491" spans="1:13" x14ac:dyDescent="0.25">
      <x:c r="G31491" s="54"/>
      <x:c r="I31491" s="53"/>
    </x:row>
    <x:row r="31492" spans="1:13" x14ac:dyDescent="0.25">
      <x:c r="G31492" s="54"/>
      <x:c r="I31492" s="53"/>
    </x:row>
    <x:row r="31493" spans="1:13" x14ac:dyDescent="0.25">
      <x:c r="G31493" s="54"/>
      <x:c r="I31493" s="53"/>
    </x:row>
    <x:row r="31494" spans="1:13" x14ac:dyDescent="0.25">
      <x:c r="G31494" s="54"/>
      <x:c r="I31494" s="53"/>
    </x:row>
    <x:row r="31495" spans="1:13" x14ac:dyDescent="0.25">
      <x:c r="G31495" s="54"/>
      <x:c r="I31495" s="53"/>
    </x:row>
    <x:row r="31496" spans="1:13" x14ac:dyDescent="0.25">
      <x:c r="G31496" s="54"/>
      <x:c r="I31496" s="53"/>
    </x:row>
    <x:row r="31497" spans="1:13" x14ac:dyDescent="0.25">
      <x:c r="I31497" s="53"/>
    </x:row>
    <x:row r="31498" spans="1:13" x14ac:dyDescent="0.25">
      <x:c r="G31498" s="54"/>
      <x:c r="I31498" s="53"/>
    </x:row>
    <x:row r="31499" spans="1:13" x14ac:dyDescent="0.25">
      <x:c r="G31499" s="54"/>
      <x:c r="I31499" s="53"/>
    </x:row>
    <x:row r="31500" spans="1:13" x14ac:dyDescent="0.25">
      <x:c r="G31500" s="54"/>
      <x:c r="I31500" s="53"/>
    </x:row>
    <x:row r="31501" spans="1:13" x14ac:dyDescent="0.25">
      <x:c r="I31501" s="53"/>
    </x:row>
    <x:row r="31502" spans="1:13" x14ac:dyDescent="0.25">
      <x:c r="G31502" s="54"/>
      <x:c r="I31502" s="53"/>
    </x:row>
    <x:row r="31503" spans="1:13" x14ac:dyDescent="0.25">
      <x:c r="G31503" s="54"/>
      <x:c r="I31503" s="53"/>
    </x:row>
    <x:row r="31504" spans="1:13" x14ac:dyDescent="0.25">
      <x:c r="G31504" s="54"/>
      <x:c r="I31504" s="53"/>
    </x:row>
    <x:row r="31505" spans="1:13" x14ac:dyDescent="0.25">
      <x:c r="G31505" s="54"/>
      <x:c r="I31505" s="53"/>
    </x:row>
    <x:row r="31506" spans="1:13" x14ac:dyDescent="0.25">
      <x:c r="G31506" s="54"/>
      <x:c r="I31506" s="53"/>
    </x:row>
    <x:row r="31507" spans="1:13" x14ac:dyDescent="0.25">
      <x:c r="G31507" s="54"/>
      <x:c r="I31507" s="53"/>
    </x:row>
    <x:row r="31508" spans="1:13" x14ac:dyDescent="0.25">
      <x:c r="G31508" s="54"/>
      <x:c r="I31508" s="53"/>
    </x:row>
    <x:row r="31509" spans="1:13" x14ac:dyDescent="0.25">
      <x:c r="G31509" s="54"/>
      <x:c r="I31509" s="53"/>
    </x:row>
    <x:row r="31510" spans="1:13" x14ac:dyDescent="0.25">
      <x:c r="G31510" s="54"/>
      <x:c r="I31510" s="53"/>
    </x:row>
    <x:row r="31511" spans="1:13" x14ac:dyDescent="0.25">
      <x:c r="G31511" s="54"/>
      <x:c r="I31511" s="53"/>
    </x:row>
    <x:row r="31512" spans="1:13" x14ac:dyDescent="0.25">
      <x:c r="G31512" s="54"/>
      <x:c r="I31512" s="53"/>
    </x:row>
    <x:row r="31513" spans="1:13" x14ac:dyDescent="0.25">
      <x:c r="G31513" s="54"/>
      <x:c r="I31513" s="53"/>
    </x:row>
    <x:row r="31514" spans="1:13" x14ac:dyDescent="0.25">
      <x:c r="G31514" s="54"/>
      <x:c r="I31514" s="53"/>
    </x:row>
    <x:row r="31515" spans="1:13" x14ac:dyDescent="0.25">
      <x:c r="G31515" s="54"/>
      <x:c r="I31515" s="53"/>
    </x:row>
    <x:row r="31516" spans="1:13" x14ac:dyDescent="0.25">
      <x:c r="G31516" s="54"/>
      <x:c r="I31516" s="53"/>
    </x:row>
    <x:row r="31517" spans="1:13" x14ac:dyDescent="0.25">
      <x:c r="G31517" s="54"/>
      <x:c r="I31517" s="53"/>
    </x:row>
    <x:row r="31518" spans="1:13" x14ac:dyDescent="0.25">
      <x:c r="G31518" s="54"/>
      <x:c r="I31518" s="53"/>
    </x:row>
    <x:row r="31519" spans="1:13" x14ac:dyDescent="0.25">
      <x:c r="G31519" s="54"/>
      <x:c r="I31519" s="53"/>
    </x:row>
    <x:row r="31520" spans="1:13" x14ac:dyDescent="0.25">
      <x:c r="I31520" s="53"/>
    </x:row>
    <x:row r="31521" spans="1:13" x14ac:dyDescent="0.25">
      <x:c r="G31521" s="54"/>
      <x:c r="I31521" s="53"/>
    </x:row>
    <x:row r="31522" spans="1:13" x14ac:dyDescent="0.25">
      <x:c r="G31522" s="54"/>
      <x:c r="I31522" s="53"/>
    </x:row>
    <x:row r="31523" spans="1:13" x14ac:dyDescent="0.25">
      <x:c r="G31523" s="54"/>
      <x:c r="I31523" s="53"/>
    </x:row>
    <x:row r="31524" spans="1:13" x14ac:dyDescent="0.25">
      <x:c r="G31524" s="54"/>
      <x:c r="I31524" s="53"/>
    </x:row>
    <x:row r="31525" spans="1:13" x14ac:dyDescent="0.25">
      <x:c r="G31525" s="54"/>
      <x:c r="I31525" s="53"/>
    </x:row>
    <x:row r="31526" spans="1:13" x14ac:dyDescent="0.25">
      <x:c r="G31526" s="54"/>
      <x:c r="I31526" s="53"/>
    </x:row>
    <x:row r="31527" spans="1:13" x14ac:dyDescent="0.25">
      <x:c r="G31527" s="54"/>
      <x:c r="I31527" s="53"/>
    </x:row>
    <x:row r="31528" spans="1:13" x14ac:dyDescent="0.25">
      <x:c r="I31528" s="53"/>
    </x:row>
    <x:row r="31529" spans="1:13" x14ac:dyDescent="0.25">
      <x:c r="I31529" s="53"/>
    </x:row>
    <x:row r="31530" spans="1:13" x14ac:dyDescent="0.25">
      <x:c r="G31530" s="54"/>
      <x:c r="I31530" s="53"/>
    </x:row>
    <x:row r="31531" spans="1:13" x14ac:dyDescent="0.25">
      <x:c r="G31531" s="54"/>
      <x:c r="I31531" s="53"/>
    </x:row>
    <x:row r="31532" spans="1:13" x14ac:dyDescent="0.25">
      <x:c r="G31532" s="54"/>
      <x:c r="I31532" s="53"/>
    </x:row>
    <x:row r="31533" spans="1:13" x14ac:dyDescent="0.25">
      <x:c r="G31533" s="54"/>
      <x:c r="I31533" s="53"/>
    </x:row>
    <x:row r="31534" spans="1:13" x14ac:dyDescent="0.25">
      <x:c r="I31534" s="53"/>
    </x:row>
    <x:row r="31535" spans="1:13" x14ac:dyDescent="0.25">
      <x:c r="G31535" s="54"/>
      <x:c r="I31535" s="53"/>
    </x:row>
    <x:row r="31536" spans="1:13" x14ac:dyDescent="0.25">
      <x:c r="G31536" s="54"/>
      <x:c r="I31536" s="53"/>
    </x:row>
    <x:row r="31537" spans="1:13" x14ac:dyDescent="0.25">
      <x:c r="G31537" s="54"/>
      <x:c r="I31537" s="53"/>
    </x:row>
    <x:row r="31538" spans="1:13" x14ac:dyDescent="0.25">
      <x:c r="G31538" s="54"/>
      <x:c r="I31538" s="53"/>
    </x:row>
    <x:row r="31539" spans="1:13" x14ac:dyDescent="0.25">
      <x:c r="G31539" s="54"/>
      <x:c r="I31539" s="53"/>
    </x:row>
    <x:row r="31540" spans="1:13" x14ac:dyDescent="0.25">
      <x:c r="G31540" s="54"/>
      <x:c r="I31540" s="53"/>
    </x:row>
    <x:row r="31541" spans="1:13" x14ac:dyDescent="0.25">
      <x:c r="G31541" s="54"/>
      <x:c r="I31541" s="53"/>
    </x:row>
    <x:row r="31542" spans="1:13" x14ac:dyDescent="0.25">
      <x:c r="G31542" s="54"/>
      <x:c r="I31542" s="53"/>
    </x:row>
    <x:row r="31543" spans="1:13" x14ac:dyDescent="0.25">
      <x:c r="G31543" s="54"/>
      <x:c r="I31543" s="53"/>
    </x:row>
    <x:row r="31544" spans="1:13" x14ac:dyDescent="0.25">
      <x:c r="G31544" s="54"/>
      <x:c r="I31544" s="53"/>
    </x:row>
    <x:row r="31545" spans="1:13" x14ac:dyDescent="0.25">
      <x:c r="G31545" s="54"/>
      <x:c r="I31545" s="53"/>
    </x:row>
    <x:row r="31546" spans="1:13" x14ac:dyDescent="0.25">
      <x:c r="G31546" s="54"/>
      <x:c r="I31546" s="53"/>
    </x:row>
    <x:row r="31547" spans="1:13" x14ac:dyDescent="0.25">
      <x:c r="G31547" s="54"/>
      <x:c r="I31547" s="53"/>
    </x:row>
    <x:row r="31548" spans="1:13" x14ac:dyDescent="0.25">
      <x:c r="G31548" s="54"/>
      <x:c r="I31548" s="53"/>
    </x:row>
    <x:row r="31549" spans="1:13" x14ac:dyDescent="0.25">
      <x:c r="G31549" s="54"/>
      <x:c r="I31549" s="53"/>
    </x:row>
    <x:row r="31550" spans="1:13" x14ac:dyDescent="0.25">
      <x:c r="G31550" s="54"/>
      <x:c r="I31550" s="53"/>
    </x:row>
    <x:row r="31551" spans="1:13" x14ac:dyDescent="0.25">
      <x:c r="G31551" s="54"/>
      <x:c r="I31551" s="53"/>
    </x:row>
    <x:row r="31552" spans="1:13" x14ac:dyDescent="0.25">
      <x:c r="G31552" s="54"/>
      <x:c r="I31552" s="53"/>
    </x:row>
    <x:row r="31553" spans="1:13" x14ac:dyDescent="0.25">
      <x:c r="G31553" s="54"/>
      <x:c r="I31553" s="53"/>
    </x:row>
    <x:row r="31554" spans="1:13" x14ac:dyDescent="0.25">
      <x:c r="G31554" s="54"/>
      <x:c r="I31554" s="53"/>
    </x:row>
    <x:row r="31555" spans="1:13" x14ac:dyDescent="0.25">
      <x:c r="G31555" s="54"/>
      <x:c r="I31555" s="53"/>
    </x:row>
    <x:row r="31556" spans="1:13" x14ac:dyDescent="0.25">
      <x:c r="G31556" s="54"/>
      <x:c r="I31556" s="53"/>
    </x:row>
    <x:row r="31557" spans="1:13" x14ac:dyDescent="0.25">
      <x:c r="G31557" s="54"/>
      <x:c r="I31557" s="53"/>
    </x:row>
    <x:row r="31558" spans="1:13" x14ac:dyDescent="0.25">
      <x:c r="I31558" s="53"/>
    </x:row>
    <x:row r="31559" spans="1:13" x14ac:dyDescent="0.25">
      <x:c r="I31559" s="53"/>
    </x:row>
    <x:row r="31560" spans="1:13" x14ac:dyDescent="0.25">
      <x:c r="G31560" s="54"/>
      <x:c r="I31560" s="53"/>
    </x:row>
    <x:row r="31561" spans="1:13" x14ac:dyDescent="0.25">
      <x:c r="G31561" s="54"/>
      <x:c r="I31561" s="53"/>
    </x:row>
    <x:row r="31562" spans="1:13" x14ac:dyDescent="0.25">
      <x:c r="G31562" s="54"/>
      <x:c r="I31562" s="53"/>
    </x:row>
    <x:row r="31563" spans="1:13" x14ac:dyDescent="0.25">
      <x:c r="G31563" s="54"/>
      <x:c r="I31563" s="53"/>
    </x:row>
    <x:row r="31564" spans="1:13" x14ac:dyDescent="0.25">
      <x:c r="G31564" s="54"/>
      <x:c r="I31564" s="53"/>
    </x:row>
    <x:row r="31565" spans="1:13" x14ac:dyDescent="0.25">
      <x:c r="G31565" s="54"/>
      <x:c r="I31565" s="53"/>
    </x:row>
    <x:row r="31566" spans="1:13" x14ac:dyDescent="0.25">
      <x:c r="G31566" s="54"/>
      <x:c r="I31566" s="53"/>
    </x:row>
    <x:row r="31567" spans="1:13" x14ac:dyDescent="0.25">
      <x:c r="G31567" s="54"/>
      <x:c r="I31567" s="53"/>
    </x:row>
    <x:row r="31568" spans="1:13" x14ac:dyDescent="0.25">
      <x:c r="G31568" s="54"/>
      <x:c r="I31568" s="53"/>
    </x:row>
    <x:row r="31569" spans="1:13" x14ac:dyDescent="0.25">
      <x:c r="G31569" s="54"/>
      <x:c r="I31569" s="53"/>
    </x:row>
    <x:row r="31570" spans="1:13" x14ac:dyDescent="0.25">
      <x:c r="G31570" s="54"/>
      <x:c r="I31570" s="53"/>
    </x:row>
    <x:row r="31571" spans="1:13" x14ac:dyDescent="0.25">
      <x:c r="G31571" s="54"/>
      <x:c r="I31571" s="53"/>
    </x:row>
    <x:row r="31572" spans="1:13" x14ac:dyDescent="0.25">
      <x:c r="G31572" s="54"/>
      <x:c r="I31572" s="53"/>
    </x:row>
    <x:row r="31573" spans="1:13" x14ac:dyDescent="0.25">
      <x:c r="I31573" s="53"/>
    </x:row>
    <x:row r="31574" spans="1:13" x14ac:dyDescent="0.25">
      <x:c r="G31574" s="54"/>
      <x:c r="I31574" s="53"/>
    </x:row>
    <x:row r="31575" spans="1:13" x14ac:dyDescent="0.25">
      <x:c r="G31575" s="54"/>
      <x:c r="I31575" s="53"/>
    </x:row>
    <x:row r="31576" spans="1:13" x14ac:dyDescent="0.25">
      <x:c r="G31576" s="54"/>
      <x:c r="I31576" s="53"/>
    </x:row>
    <x:row r="31577" spans="1:13" x14ac:dyDescent="0.25">
      <x:c r="G31577" s="54"/>
      <x:c r="I31577" s="53"/>
    </x:row>
    <x:row r="31578" spans="1:13" x14ac:dyDescent="0.25">
      <x:c r="G31578" s="54"/>
      <x:c r="I31578" s="53"/>
    </x:row>
    <x:row r="31579" spans="1:13" x14ac:dyDescent="0.25">
      <x:c r="G31579" s="54"/>
      <x:c r="I31579" s="53"/>
    </x:row>
    <x:row r="31580" spans="1:13" x14ac:dyDescent="0.25">
      <x:c r="G31580" s="54"/>
      <x:c r="I31580" s="53"/>
    </x:row>
    <x:row r="31581" spans="1:13" x14ac:dyDescent="0.25">
      <x:c r="G31581" s="54"/>
      <x:c r="I31581" s="53"/>
    </x:row>
    <x:row r="31582" spans="1:13" x14ac:dyDescent="0.25">
      <x:c r="G31582" s="54"/>
      <x:c r="I31582" s="53"/>
    </x:row>
    <x:row r="31583" spans="1:13" x14ac:dyDescent="0.25">
      <x:c r="G31583" s="54"/>
      <x:c r="I31583" s="53"/>
    </x:row>
    <x:row r="31584" spans="1:13" x14ac:dyDescent="0.25">
      <x:c r="G31584" s="54"/>
      <x:c r="I31584" s="53"/>
    </x:row>
    <x:row r="31585" spans="1:13" x14ac:dyDescent="0.25">
      <x:c r="G31585" s="54"/>
      <x:c r="I31585" s="53"/>
    </x:row>
    <x:row r="31586" spans="1:13" x14ac:dyDescent="0.25">
      <x:c r="G31586" s="54"/>
      <x:c r="I31586" s="53"/>
    </x:row>
    <x:row r="31587" spans="1:13" x14ac:dyDescent="0.25">
      <x:c r="G31587" s="54"/>
      <x:c r="I31587" s="53"/>
    </x:row>
    <x:row r="31588" spans="1:13" x14ac:dyDescent="0.25">
      <x:c r="G31588" s="54"/>
      <x:c r="I31588" s="53"/>
    </x:row>
    <x:row r="31589" spans="1:13" x14ac:dyDescent="0.25">
      <x:c r="I31589" s="53"/>
    </x:row>
    <x:row r="31590" spans="1:13" x14ac:dyDescent="0.25">
      <x:c r="G31590" s="54"/>
      <x:c r="I31590" s="53"/>
    </x:row>
    <x:row r="31591" spans="1:13" x14ac:dyDescent="0.25">
      <x:c r="G31591" s="54"/>
      <x:c r="I31591" s="53"/>
    </x:row>
    <x:row r="31592" spans="1:13" x14ac:dyDescent="0.25">
      <x:c r="G31592" s="54"/>
      <x:c r="I31592" s="53"/>
    </x:row>
    <x:row r="31593" spans="1:13" x14ac:dyDescent="0.25">
      <x:c r="G31593" s="54"/>
      <x:c r="I31593" s="53"/>
    </x:row>
    <x:row r="31594" spans="1:13" x14ac:dyDescent="0.25">
      <x:c r="G31594" s="54"/>
      <x:c r="I31594" s="53"/>
    </x:row>
    <x:row r="31595" spans="1:13" x14ac:dyDescent="0.25">
      <x:c r="G31595" s="54"/>
      <x:c r="I31595" s="53"/>
    </x:row>
    <x:row r="31596" spans="1:13" x14ac:dyDescent="0.25">
      <x:c r="I31596" s="53"/>
    </x:row>
    <x:row r="31597" spans="1:13" x14ac:dyDescent="0.25">
      <x:c r="G31597" s="54"/>
      <x:c r="I31597" s="53"/>
    </x:row>
    <x:row r="31598" spans="1:13" x14ac:dyDescent="0.25">
      <x:c r="I31598" s="53"/>
    </x:row>
    <x:row r="31599" spans="1:13" x14ac:dyDescent="0.25">
      <x:c r="G31599" s="54"/>
      <x:c r="I31599" s="53"/>
    </x:row>
    <x:row r="31600" spans="1:13" x14ac:dyDescent="0.25">
      <x:c r="G31600" s="54"/>
      <x:c r="I31600" s="53"/>
    </x:row>
    <x:row r="31601" spans="1:13" x14ac:dyDescent="0.25">
      <x:c r="G31601" s="54"/>
      <x:c r="I31601" s="53"/>
    </x:row>
    <x:row r="31602" spans="1:13" x14ac:dyDescent="0.25">
      <x:c r="G31602" s="54"/>
      <x:c r="I31602" s="53"/>
    </x:row>
    <x:row r="31603" spans="1:13" x14ac:dyDescent="0.25">
      <x:c r="G31603" s="54"/>
      <x:c r="I31603" s="53"/>
    </x:row>
    <x:row r="31604" spans="1:13" x14ac:dyDescent="0.25">
      <x:c r="G31604" s="54"/>
      <x:c r="I31604" s="53"/>
    </x:row>
    <x:row r="31605" spans="1:13" x14ac:dyDescent="0.25">
      <x:c r="G31605" s="54"/>
      <x:c r="I31605" s="53"/>
    </x:row>
    <x:row r="31606" spans="1:13" x14ac:dyDescent="0.25">
      <x:c r="G31606" s="54"/>
      <x:c r="I31606" s="53"/>
    </x:row>
    <x:row r="31607" spans="1:13" x14ac:dyDescent="0.25">
      <x:c r="G31607" s="54"/>
      <x:c r="I31607" s="53"/>
    </x:row>
    <x:row r="31608" spans="1:13" x14ac:dyDescent="0.25">
      <x:c r="G31608" s="54"/>
      <x:c r="I31608" s="53"/>
    </x:row>
    <x:row r="31609" spans="1:13" x14ac:dyDescent="0.25">
      <x:c r="I31609" s="53"/>
    </x:row>
    <x:row r="31610" spans="1:13" x14ac:dyDescent="0.25">
      <x:c r="G31610" s="54"/>
      <x:c r="I31610" s="53"/>
    </x:row>
    <x:row r="31611" spans="1:13" x14ac:dyDescent="0.25">
      <x:c r="G31611" s="54"/>
      <x:c r="I31611" s="53"/>
    </x:row>
    <x:row r="31612" spans="1:13" x14ac:dyDescent="0.25">
      <x:c r="G31612" s="54"/>
      <x:c r="I31612" s="53"/>
    </x:row>
    <x:row r="31613" spans="1:13" x14ac:dyDescent="0.25">
      <x:c r="G31613" s="54"/>
      <x:c r="I31613" s="53"/>
    </x:row>
    <x:row r="31614" spans="1:13" x14ac:dyDescent="0.25">
      <x:c r="G31614" s="54"/>
      <x:c r="I31614" s="53"/>
    </x:row>
    <x:row r="31615" spans="1:13" x14ac:dyDescent="0.25">
      <x:c r="G31615" s="54"/>
      <x:c r="I31615" s="53"/>
    </x:row>
    <x:row r="31616" spans="1:13" x14ac:dyDescent="0.25">
      <x:c r="G31616" s="54"/>
      <x:c r="I31616" s="53"/>
    </x:row>
    <x:row r="31617" spans="1:13" x14ac:dyDescent="0.25">
      <x:c r="I31617" s="53"/>
    </x:row>
    <x:row r="31618" spans="1:13" x14ac:dyDescent="0.25">
      <x:c r="G31618" s="54"/>
      <x:c r="I31618" s="53"/>
    </x:row>
    <x:row r="31619" spans="1:13" x14ac:dyDescent="0.25">
      <x:c r="G31619" s="54"/>
      <x:c r="I31619" s="53"/>
    </x:row>
    <x:row r="31620" spans="1:13" x14ac:dyDescent="0.25">
      <x:c r="G31620" s="54"/>
      <x:c r="I31620" s="53"/>
    </x:row>
    <x:row r="31621" spans="1:13" x14ac:dyDescent="0.25">
      <x:c r="G31621" s="54"/>
      <x:c r="I31621" s="53"/>
    </x:row>
    <x:row r="31622" spans="1:13" x14ac:dyDescent="0.25">
      <x:c r="G31622" s="54"/>
      <x:c r="I31622" s="53"/>
    </x:row>
    <x:row r="31623" spans="1:13" x14ac:dyDescent="0.25">
      <x:c r="G31623" s="54"/>
      <x:c r="I31623" s="53"/>
    </x:row>
    <x:row r="31624" spans="1:13" x14ac:dyDescent="0.25">
      <x:c r="G31624" s="54"/>
      <x:c r="I31624" s="53"/>
    </x:row>
    <x:row r="31625" spans="1:13" x14ac:dyDescent="0.25">
      <x:c r="G31625" s="54"/>
      <x:c r="I31625" s="53"/>
    </x:row>
    <x:row r="31626" spans="1:13" x14ac:dyDescent="0.25">
      <x:c r="I31626" s="53"/>
    </x:row>
    <x:row r="31627" spans="1:13" x14ac:dyDescent="0.25">
      <x:c r="G31627" s="54"/>
      <x:c r="I31627" s="53"/>
    </x:row>
    <x:row r="31628" spans="1:13" x14ac:dyDescent="0.25">
      <x:c r="G31628" s="54"/>
      <x:c r="I31628" s="53"/>
    </x:row>
    <x:row r="31629" spans="1:13" x14ac:dyDescent="0.25">
      <x:c r="G31629" s="54"/>
      <x:c r="I31629" s="53"/>
    </x:row>
    <x:row r="31630" spans="1:13" x14ac:dyDescent="0.25">
      <x:c r="G31630" s="54"/>
      <x:c r="I31630" s="53"/>
    </x:row>
    <x:row r="31631" spans="1:13" x14ac:dyDescent="0.25">
      <x:c r="G31631" s="54"/>
      <x:c r="I31631" s="53"/>
    </x:row>
    <x:row r="31632" spans="1:13" x14ac:dyDescent="0.25">
      <x:c r="G31632" s="54"/>
      <x:c r="I31632" s="53"/>
    </x:row>
    <x:row r="31633" spans="1:13" x14ac:dyDescent="0.25">
      <x:c r="G31633" s="54"/>
      <x:c r="I31633" s="53"/>
    </x:row>
    <x:row r="31634" spans="1:13" x14ac:dyDescent="0.25">
      <x:c r="G31634" s="54"/>
      <x:c r="I31634" s="53"/>
    </x:row>
    <x:row r="31635" spans="1:13" x14ac:dyDescent="0.25">
      <x:c r="G31635" s="54"/>
      <x:c r="I31635" s="53"/>
    </x:row>
    <x:row r="31636" spans="1:13" x14ac:dyDescent="0.25">
      <x:c r="G31636" s="54"/>
      <x:c r="I31636" s="53"/>
    </x:row>
    <x:row r="31637" spans="1:13" x14ac:dyDescent="0.25">
      <x:c r="G31637" s="54"/>
      <x:c r="I31637" s="53"/>
    </x:row>
    <x:row r="31638" spans="1:13" x14ac:dyDescent="0.25">
      <x:c r="G31638" s="54"/>
      <x:c r="I31638" s="53"/>
    </x:row>
    <x:row r="31639" spans="1:13" x14ac:dyDescent="0.25">
      <x:c r="G31639" s="54"/>
      <x:c r="I31639" s="53"/>
    </x:row>
    <x:row r="31640" spans="1:13" x14ac:dyDescent="0.25">
      <x:c r="G31640" s="54"/>
      <x:c r="I31640" s="53"/>
    </x:row>
    <x:row r="31641" spans="1:13" x14ac:dyDescent="0.25">
      <x:c r="G31641" s="54"/>
      <x:c r="I31641" s="53"/>
    </x:row>
    <x:row r="31642" spans="1:13" x14ac:dyDescent="0.25">
      <x:c r="G31642" s="54"/>
      <x:c r="I31642" s="53"/>
    </x:row>
    <x:row r="31643" spans="1:13" x14ac:dyDescent="0.25">
      <x:c r="G31643" s="54"/>
      <x:c r="I31643" s="53"/>
    </x:row>
    <x:row r="31644" spans="1:13" x14ac:dyDescent="0.25">
      <x:c r="G31644" s="54"/>
      <x:c r="I31644" s="53"/>
    </x:row>
    <x:row r="31645" spans="1:13" x14ac:dyDescent="0.25">
      <x:c r="I31645" s="53"/>
    </x:row>
    <x:row r="31646" spans="1:13" x14ac:dyDescent="0.25">
      <x:c r="G31646" s="54"/>
      <x:c r="I31646" s="53"/>
    </x:row>
    <x:row r="31647" spans="1:13" x14ac:dyDescent="0.25">
      <x:c r="G31647" s="54"/>
      <x:c r="I31647" s="53"/>
    </x:row>
    <x:row r="31648" spans="1:13" x14ac:dyDescent="0.25">
      <x:c r="G31648" s="54"/>
      <x:c r="I31648" s="53"/>
    </x:row>
    <x:row r="31649" spans="1:13" x14ac:dyDescent="0.25">
      <x:c r="G31649" s="54"/>
      <x:c r="I31649" s="53"/>
    </x:row>
    <x:row r="31650" spans="1:13" x14ac:dyDescent="0.25">
      <x:c r="G31650" s="54"/>
      <x:c r="I31650" s="53"/>
    </x:row>
    <x:row r="31651" spans="1:13" x14ac:dyDescent="0.25">
      <x:c r="G31651" s="54"/>
      <x:c r="I31651" s="53"/>
    </x:row>
    <x:row r="31652" spans="1:13" x14ac:dyDescent="0.25">
      <x:c r="G31652" s="54"/>
      <x:c r="I31652" s="53"/>
    </x:row>
    <x:row r="31653" spans="1:13" x14ac:dyDescent="0.25">
      <x:c r="G31653" s="54"/>
      <x:c r="I31653" s="53"/>
    </x:row>
    <x:row r="31654" spans="1:13" x14ac:dyDescent="0.25">
      <x:c r="G31654" s="54"/>
      <x:c r="I31654" s="53"/>
    </x:row>
    <x:row r="31655" spans="1:13" x14ac:dyDescent="0.25">
      <x:c r="G31655" s="54"/>
      <x:c r="I31655" s="53"/>
    </x:row>
    <x:row r="31656" spans="1:13" x14ac:dyDescent="0.25">
      <x:c r="G31656" s="54"/>
      <x:c r="I31656" s="53"/>
    </x:row>
    <x:row r="31657" spans="1:13" x14ac:dyDescent="0.25">
      <x:c r="G31657" s="54"/>
      <x:c r="I31657" s="53"/>
    </x:row>
    <x:row r="31658" spans="1:13" x14ac:dyDescent="0.25">
      <x:c r="G31658" s="54"/>
      <x:c r="I31658" s="53"/>
    </x:row>
    <x:row r="31659" spans="1:13" x14ac:dyDescent="0.25">
      <x:c r="I31659" s="53"/>
    </x:row>
    <x:row r="31660" spans="1:13" x14ac:dyDescent="0.25">
      <x:c r="G31660" s="54"/>
      <x:c r="I31660" s="53"/>
    </x:row>
    <x:row r="31661" spans="1:13" x14ac:dyDescent="0.25">
      <x:c r="G31661" s="54"/>
      <x:c r="I31661" s="53"/>
    </x:row>
    <x:row r="31662" spans="1:13" x14ac:dyDescent="0.25">
      <x:c r="G31662" s="54"/>
      <x:c r="I31662" s="53"/>
    </x:row>
    <x:row r="31663" spans="1:13" x14ac:dyDescent="0.25">
      <x:c r="G31663" s="54"/>
      <x:c r="I31663" s="53"/>
    </x:row>
    <x:row r="31664" spans="1:13" x14ac:dyDescent="0.25">
      <x:c r="G31664" s="54"/>
      <x:c r="I31664" s="53"/>
    </x:row>
    <x:row r="31665" spans="1:13" x14ac:dyDescent="0.25">
      <x:c r="G31665" s="54"/>
      <x:c r="I31665" s="53"/>
    </x:row>
    <x:row r="31666" spans="1:13" x14ac:dyDescent="0.25">
      <x:c r="G31666" s="54"/>
      <x:c r="I31666" s="53"/>
    </x:row>
    <x:row r="31667" spans="1:13" x14ac:dyDescent="0.25">
      <x:c r="G31667" s="54"/>
      <x:c r="I31667" s="53"/>
    </x:row>
    <x:row r="31668" spans="1:13" x14ac:dyDescent="0.25">
      <x:c r="G31668" s="54"/>
      <x:c r="I31668" s="53"/>
    </x:row>
    <x:row r="31669" spans="1:13" x14ac:dyDescent="0.25">
      <x:c r="I31669" s="53"/>
    </x:row>
    <x:row r="31670" spans="1:13" x14ac:dyDescent="0.25">
      <x:c r="G31670" s="54"/>
      <x:c r="I31670" s="53"/>
    </x:row>
    <x:row r="31671" spans="1:13" x14ac:dyDescent="0.25">
      <x:c r="G31671" s="54"/>
      <x:c r="I31671" s="53"/>
    </x:row>
    <x:row r="31672" spans="1:13" x14ac:dyDescent="0.25">
      <x:c r="G31672" s="54"/>
      <x:c r="I31672" s="53"/>
    </x:row>
    <x:row r="31673" spans="1:13" x14ac:dyDescent="0.25">
      <x:c r="G31673" s="54"/>
      <x:c r="I31673" s="53"/>
    </x:row>
    <x:row r="31674" spans="1:13" x14ac:dyDescent="0.25">
      <x:c r="G31674" s="54"/>
      <x:c r="I31674" s="53"/>
    </x:row>
    <x:row r="31675" spans="1:13" x14ac:dyDescent="0.25">
      <x:c r="G31675" s="54"/>
      <x:c r="I31675" s="53"/>
    </x:row>
    <x:row r="31676" spans="1:13" x14ac:dyDescent="0.25">
      <x:c r="G31676" s="54"/>
      <x:c r="I31676" s="53"/>
    </x:row>
    <x:row r="31677" spans="1:13" x14ac:dyDescent="0.25">
      <x:c r="G31677" s="54"/>
      <x:c r="I31677" s="53"/>
    </x:row>
    <x:row r="31678" spans="1:13" x14ac:dyDescent="0.25">
      <x:c r="G31678" s="54"/>
      <x:c r="I31678" s="53"/>
    </x:row>
    <x:row r="31679" spans="1:13" x14ac:dyDescent="0.25">
      <x:c r="G31679" s="54"/>
      <x:c r="I31679" s="53"/>
    </x:row>
    <x:row r="31680" spans="1:13" x14ac:dyDescent="0.25">
      <x:c r="G31680" s="54"/>
      <x:c r="I31680" s="53"/>
    </x:row>
    <x:row r="31681" spans="1:13" x14ac:dyDescent="0.25">
      <x:c r="G31681" s="54"/>
      <x:c r="I31681" s="53"/>
    </x:row>
    <x:row r="31682" spans="1:13" x14ac:dyDescent="0.25">
      <x:c r="G31682" s="54"/>
      <x:c r="I31682" s="53"/>
    </x:row>
    <x:row r="31683" spans="1:13" x14ac:dyDescent="0.25">
      <x:c r="G31683" s="54"/>
      <x:c r="I31683" s="53"/>
    </x:row>
    <x:row r="31684" spans="1:13" x14ac:dyDescent="0.25">
      <x:c r="G31684" s="54"/>
      <x:c r="I31684" s="53"/>
    </x:row>
    <x:row r="31685" spans="1:13" x14ac:dyDescent="0.25">
      <x:c r="G31685" s="54"/>
      <x:c r="I31685" s="53"/>
    </x:row>
    <x:row r="31686" spans="1:13" x14ac:dyDescent="0.25">
      <x:c r="G31686" s="54"/>
      <x:c r="I31686" s="53"/>
    </x:row>
    <x:row r="31687" spans="1:13" x14ac:dyDescent="0.25">
      <x:c r="G31687" s="54"/>
      <x:c r="I31687" s="53"/>
    </x:row>
    <x:row r="31688" spans="1:13" x14ac:dyDescent="0.25">
      <x:c r="G31688" s="54"/>
      <x:c r="I31688" s="53"/>
    </x:row>
    <x:row r="31689" spans="1:13" x14ac:dyDescent="0.25">
      <x:c r="G31689" s="54"/>
      <x:c r="I31689" s="53"/>
    </x:row>
    <x:row r="31690" spans="1:13" x14ac:dyDescent="0.25">
      <x:c r="G31690" s="54"/>
      <x:c r="I31690" s="53"/>
    </x:row>
    <x:row r="31691" spans="1:13" x14ac:dyDescent="0.25">
      <x:c r="I31691" s="53"/>
    </x:row>
    <x:row r="31692" spans="1:13" x14ac:dyDescent="0.25">
      <x:c r="G31692" s="54"/>
      <x:c r="I31692" s="53"/>
    </x:row>
    <x:row r="31693" spans="1:13" x14ac:dyDescent="0.25">
      <x:c r="G31693" s="54"/>
      <x:c r="I31693" s="53"/>
    </x:row>
    <x:row r="31694" spans="1:13" x14ac:dyDescent="0.25">
      <x:c r="G31694" s="54"/>
      <x:c r="I31694" s="53"/>
    </x:row>
    <x:row r="31695" spans="1:13" x14ac:dyDescent="0.25">
      <x:c r="G31695" s="54"/>
      <x:c r="I31695" s="53"/>
    </x:row>
    <x:row r="31696" spans="1:13" x14ac:dyDescent="0.25">
      <x:c r="G31696" s="54"/>
      <x:c r="I31696" s="53"/>
    </x:row>
    <x:row r="31697" spans="1:13" x14ac:dyDescent="0.25">
      <x:c r="G31697" s="54"/>
      <x:c r="I31697" s="53"/>
    </x:row>
    <x:row r="31698" spans="1:13" x14ac:dyDescent="0.25">
      <x:c r="I31698" s="53"/>
    </x:row>
    <x:row r="31699" spans="1:13" x14ac:dyDescent="0.25">
      <x:c r="I31699" s="53"/>
    </x:row>
    <x:row r="31700" spans="1:13" x14ac:dyDescent="0.25">
      <x:c r="I31700" s="53"/>
    </x:row>
    <x:row r="31701" spans="1:13" x14ac:dyDescent="0.25">
      <x:c r="I31701" s="53"/>
    </x:row>
    <x:row r="31702" spans="1:13" x14ac:dyDescent="0.25">
      <x:c r="G31702" s="54"/>
      <x:c r="I31702" s="53"/>
    </x:row>
    <x:row r="31703" spans="1:13" x14ac:dyDescent="0.25">
      <x:c r="I31703" s="53"/>
    </x:row>
    <x:row r="31704" spans="1:13" x14ac:dyDescent="0.25">
      <x:c r="G31704" s="54"/>
      <x:c r="I31704" s="53"/>
    </x:row>
    <x:row r="31705" spans="1:13" x14ac:dyDescent="0.25">
      <x:c r="G31705" s="54"/>
      <x:c r="I31705" s="53"/>
    </x:row>
    <x:row r="31706" spans="1:13" x14ac:dyDescent="0.25">
      <x:c r="G31706" s="54"/>
      <x:c r="I31706" s="53"/>
    </x:row>
    <x:row r="31707" spans="1:13" x14ac:dyDescent="0.25">
      <x:c r="G31707" s="54"/>
      <x:c r="I31707" s="53"/>
    </x:row>
    <x:row r="31708" spans="1:13" x14ac:dyDescent="0.25">
      <x:c r="G31708" s="54"/>
      <x:c r="I31708" s="53"/>
    </x:row>
    <x:row r="31709" spans="1:13" x14ac:dyDescent="0.25">
      <x:c r="G31709" s="54"/>
      <x:c r="I31709" s="53"/>
    </x:row>
    <x:row r="31710" spans="1:13" x14ac:dyDescent="0.25">
      <x:c r="G31710" s="54"/>
      <x:c r="I31710" s="53"/>
    </x:row>
    <x:row r="31711" spans="1:13" x14ac:dyDescent="0.25">
      <x:c r="G31711" s="54"/>
      <x:c r="I31711" s="53"/>
    </x:row>
    <x:row r="31712" spans="1:13" x14ac:dyDescent="0.25">
      <x:c r="G31712" s="54"/>
      <x:c r="I31712" s="53"/>
    </x:row>
    <x:row r="31713" spans="1:13" x14ac:dyDescent="0.25">
      <x:c r="G31713" s="54"/>
      <x:c r="I31713" s="53"/>
    </x:row>
    <x:row r="31714" spans="1:13" x14ac:dyDescent="0.25">
      <x:c r="G31714" s="54"/>
      <x:c r="I31714" s="53"/>
    </x:row>
    <x:row r="31715" spans="1:13" x14ac:dyDescent="0.25">
      <x:c r="G31715" s="54"/>
      <x:c r="I31715" s="53"/>
    </x:row>
    <x:row r="31716" spans="1:13" x14ac:dyDescent="0.25">
      <x:c r="G31716" s="54"/>
      <x:c r="I31716" s="53"/>
    </x:row>
    <x:row r="31717" spans="1:13" x14ac:dyDescent="0.25">
      <x:c r="G31717" s="54"/>
      <x:c r="I31717" s="53"/>
    </x:row>
    <x:row r="31718" spans="1:13" x14ac:dyDescent="0.25">
      <x:c r="I31718" s="53"/>
    </x:row>
    <x:row r="31719" spans="1:13" x14ac:dyDescent="0.25">
      <x:c r="G31719" s="54"/>
      <x:c r="I31719" s="53"/>
    </x:row>
    <x:row r="31720" spans="1:13" x14ac:dyDescent="0.25">
      <x:c r="G31720" s="54"/>
      <x:c r="I31720" s="53"/>
    </x:row>
    <x:row r="31721" spans="1:13" x14ac:dyDescent="0.25">
      <x:c r="G31721" s="54"/>
      <x:c r="I31721" s="53"/>
    </x:row>
    <x:row r="31722" spans="1:13" x14ac:dyDescent="0.25">
      <x:c r="G31722" s="54"/>
      <x:c r="I31722" s="53"/>
    </x:row>
    <x:row r="31723" spans="1:13" x14ac:dyDescent="0.25">
      <x:c r="G31723" s="54"/>
      <x:c r="I31723" s="53"/>
    </x:row>
    <x:row r="31724" spans="1:13" x14ac:dyDescent="0.25">
      <x:c r="G31724" s="54"/>
      <x:c r="I31724" s="53"/>
    </x:row>
    <x:row r="31725" spans="1:13" x14ac:dyDescent="0.25">
      <x:c r="G31725" s="54"/>
      <x:c r="I31725" s="53"/>
    </x:row>
    <x:row r="31726" spans="1:13" x14ac:dyDescent="0.25">
      <x:c r="G31726" s="54"/>
      <x:c r="I31726" s="53"/>
    </x:row>
    <x:row r="31727" spans="1:13" x14ac:dyDescent="0.25">
      <x:c r="G31727" s="54"/>
      <x:c r="I31727" s="53"/>
    </x:row>
    <x:row r="31728" spans="1:13" x14ac:dyDescent="0.25">
      <x:c r="G31728" s="54"/>
      <x:c r="I31728" s="53"/>
    </x:row>
    <x:row r="31729" spans="1:13" x14ac:dyDescent="0.25">
      <x:c r="G31729" s="54"/>
      <x:c r="I31729" s="53"/>
    </x:row>
    <x:row r="31730" spans="1:13" x14ac:dyDescent="0.25">
      <x:c r="G31730" s="54"/>
      <x:c r="I31730" s="53"/>
    </x:row>
    <x:row r="31731" spans="1:13" x14ac:dyDescent="0.25">
      <x:c r="G31731" s="54"/>
      <x:c r="I31731" s="53"/>
    </x:row>
    <x:row r="31732" spans="1:13" x14ac:dyDescent="0.25">
      <x:c r="G31732" s="54"/>
      <x:c r="I31732" s="53"/>
    </x:row>
    <x:row r="31733" spans="1:13" x14ac:dyDescent="0.25">
      <x:c r="G31733" s="54"/>
      <x:c r="I31733" s="53"/>
    </x:row>
    <x:row r="31734" spans="1:13" x14ac:dyDescent="0.25">
      <x:c r="G31734" s="54"/>
      <x:c r="I31734" s="53"/>
    </x:row>
    <x:row r="31735" spans="1:13" x14ac:dyDescent="0.25">
      <x:c r="G31735" s="54"/>
      <x:c r="I31735" s="53"/>
    </x:row>
    <x:row r="31736" spans="1:13" x14ac:dyDescent="0.25">
      <x:c r="I31736" s="53"/>
    </x:row>
    <x:row r="31737" spans="1:13" x14ac:dyDescent="0.25">
      <x:c r="I31737" s="53"/>
    </x:row>
    <x:row r="31738" spans="1:13" x14ac:dyDescent="0.25">
      <x:c r="G31738" s="54"/>
      <x:c r="I31738" s="53"/>
    </x:row>
    <x:row r="31739" spans="1:13" x14ac:dyDescent="0.25">
      <x:c r="I31739" s="53"/>
    </x:row>
    <x:row r="31740" spans="1:13" x14ac:dyDescent="0.25">
      <x:c r="I31740" s="53"/>
    </x:row>
    <x:row r="31741" spans="1:13" x14ac:dyDescent="0.25">
      <x:c r="G31741" s="54"/>
      <x:c r="I31741" s="53"/>
    </x:row>
    <x:row r="31742" spans="1:13" x14ac:dyDescent="0.25">
      <x:c r="G31742" s="54"/>
      <x:c r="I31742" s="53"/>
    </x:row>
    <x:row r="31743" spans="1:13" x14ac:dyDescent="0.25">
      <x:c r="G31743" s="54"/>
      <x:c r="I31743" s="53"/>
    </x:row>
    <x:row r="31744" spans="1:13" x14ac:dyDescent="0.25">
      <x:c r="G31744" s="54"/>
      <x:c r="I31744" s="53"/>
    </x:row>
    <x:row r="31745" spans="1:13" x14ac:dyDescent="0.25">
      <x:c r="G31745" s="54"/>
      <x:c r="I31745" s="53"/>
    </x:row>
    <x:row r="31746" spans="1:13" x14ac:dyDescent="0.25">
      <x:c r="G31746" s="54"/>
      <x:c r="I31746" s="53"/>
    </x:row>
    <x:row r="31747" spans="1:13" x14ac:dyDescent="0.25">
      <x:c r="G31747" s="54"/>
      <x:c r="I31747" s="53"/>
    </x:row>
    <x:row r="31748" spans="1:13" x14ac:dyDescent="0.25">
      <x:c r="I31748" s="53"/>
    </x:row>
    <x:row r="31749" spans="1:13" x14ac:dyDescent="0.25">
      <x:c r="G31749" s="54"/>
      <x:c r="I31749" s="53"/>
    </x:row>
    <x:row r="31750" spans="1:13" x14ac:dyDescent="0.25">
      <x:c r="G31750" s="54"/>
      <x:c r="I31750" s="53"/>
    </x:row>
    <x:row r="31751" spans="1:13" x14ac:dyDescent="0.25">
      <x:c r="G31751" s="54"/>
      <x:c r="I31751" s="53"/>
    </x:row>
    <x:row r="31752" spans="1:13" x14ac:dyDescent="0.25">
      <x:c r="G31752" s="54"/>
      <x:c r="I31752" s="53"/>
    </x:row>
    <x:row r="31753" spans="1:13" x14ac:dyDescent="0.25">
      <x:c r="G31753" s="54"/>
      <x:c r="I31753" s="53"/>
    </x:row>
    <x:row r="31754" spans="1:13" x14ac:dyDescent="0.25">
      <x:c r="I31754" s="53"/>
    </x:row>
    <x:row r="31755" spans="1:13" x14ac:dyDescent="0.25">
      <x:c r="G31755" s="54"/>
      <x:c r="I31755" s="53"/>
    </x:row>
    <x:row r="31756" spans="1:13" x14ac:dyDescent="0.25">
      <x:c r="G31756" s="54"/>
      <x:c r="I31756" s="53"/>
    </x:row>
    <x:row r="31757" spans="1:13" x14ac:dyDescent="0.25">
      <x:c r="G31757" s="54"/>
      <x:c r="I31757" s="53"/>
    </x:row>
    <x:row r="31758" spans="1:13" x14ac:dyDescent="0.25">
      <x:c r="G31758" s="54"/>
      <x:c r="I31758" s="53"/>
    </x:row>
    <x:row r="31759" spans="1:13" x14ac:dyDescent="0.25">
      <x:c r="G31759" s="54"/>
      <x:c r="I31759" s="53"/>
    </x:row>
    <x:row r="31760" spans="1:13" x14ac:dyDescent="0.25">
      <x:c r="G31760" s="54"/>
      <x:c r="I31760" s="53"/>
    </x:row>
    <x:row r="31761" spans="1:13" x14ac:dyDescent="0.25">
      <x:c r="G31761" s="54"/>
      <x:c r="I31761" s="53"/>
    </x:row>
    <x:row r="31762" spans="1:13" x14ac:dyDescent="0.25">
      <x:c r="G31762" s="54"/>
      <x:c r="I31762" s="53"/>
    </x:row>
    <x:row r="31763" spans="1:13" x14ac:dyDescent="0.25">
      <x:c r="G31763" s="54"/>
      <x:c r="I31763" s="53"/>
    </x:row>
    <x:row r="31764" spans="1:13" x14ac:dyDescent="0.25">
      <x:c r="G31764" s="54"/>
      <x:c r="I31764" s="53"/>
    </x:row>
    <x:row r="31765" spans="1:13" x14ac:dyDescent="0.25">
      <x:c r="G31765" s="54"/>
      <x:c r="I31765" s="53"/>
    </x:row>
    <x:row r="31766" spans="1:13" x14ac:dyDescent="0.25">
      <x:c r="G31766" s="54"/>
      <x:c r="I31766" s="53"/>
    </x:row>
    <x:row r="31767" spans="1:13" x14ac:dyDescent="0.25">
      <x:c r="G31767" s="54"/>
      <x:c r="I31767" s="53"/>
    </x:row>
    <x:row r="31768" spans="1:13" x14ac:dyDescent="0.25">
      <x:c r="G31768" s="54"/>
      <x:c r="I31768" s="53"/>
    </x:row>
    <x:row r="31769" spans="1:13" x14ac:dyDescent="0.25">
      <x:c r="G31769" s="54"/>
      <x:c r="I31769" s="53"/>
    </x:row>
    <x:row r="31770" spans="1:13" x14ac:dyDescent="0.25">
      <x:c r="G31770" s="54"/>
      <x:c r="I31770" s="53"/>
    </x:row>
    <x:row r="31771" spans="1:13" x14ac:dyDescent="0.25">
      <x:c r="G31771" s="54"/>
      <x:c r="I31771" s="53"/>
    </x:row>
    <x:row r="31772" spans="1:13" x14ac:dyDescent="0.25">
      <x:c r="I31772" s="53"/>
    </x:row>
    <x:row r="31773" spans="1:13" x14ac:dyDescent="0.25">
      <x:c r="I31773" s="53"/>
    </x:row>
    <x:row r="31774" spans="1:13" x14ac:dyDescent="0.25">
      <x:c r="G31774" s="54"/>
      <x:c r="I31774" s="53"/>
    </x:row>
    <x:row r="31775" spans="1:13" x14ac:dyDescent="0.25">
      <x:c r="G31775" s="54"/>
      <x:c r="I31775" s="53"/>
    </x:row>
    <x:row r="31776" spans="1:13" x14ac:dyDescent="0.25">
      <x:c r="G31776" s="54"/>
      <x:c r="I31776" s="53"/>
    </x:row>
    <x:row r="31777" spans="1:13" x14ac:dyDescent="0.25">
      <x:c r="G31777" s="54"/>
      <x:c r="I31777" s="53"/>
    </x:row>
    <x:row r="31778" spans="1:13" x14ac:dyDescent="0.25">
      <x:c r="G31778" s="54"/>
      <x:c r="I31778" s="53"/>
    </x:row>
    <x:row r="31779" spans="1:13" x14ac:dyDescent="0.25">
      <x:c r="G31779" s="54"/>
      <x:c r="I31779" s="53"/>
    </x:row>
    <x:row r="31780" spans="1:13" x14ac:dyDescent="0.25">
      <x:c r="G31780" s="54"/>
      <x:c r="I31780" s="53"/>
    </x:row>
    <x:row r="31781" spans="1:13" x14ac:dyDescent="0.25">
      <x:c r="I31781" s="53"/>
    </x:row>
    <x:row r="31782" spans="1:13" x14ac:dyDescent="0.25">
      <x:c r="G31782" s="54"/>
      <x:c r="I31782" s="53"/>
    </x:row>
    <x:row r="31783" spans="1:13" x14ac:dyDescent="0.25">
      <x:c r="G31783" s="54"/>
      <x:c r="I31783" s="53"/>
    </x:row>
    <x:row r="31784" spans="1:13" x14ac:dyDescent="0.25">
      <x:c r="G31784" s="54"/>
      <x:c r="I31784" s="53"/>
    </x:row>
    <x:row r="31785" spans="1:13" x14ac:dyDescent="0.25">
      <x:c r="G31785" s="54"/>
      <x:c r="I31785" s="53"/>
    </x:row>
    <x:row r="31786" spans="1:13" x14ac:dyDescent="0.25">
      <x:c r="G31786" s="54"/>
      <x:c r="I31786" s="53"/>
    </x:row>
    <x:row r="31787" spans="1:13" x14ac:dyDescent="0.25">
      <x:c r="G31787" s="54"/>
      <x:c r="I31787" s="53"/>
    </x:row>
    <x:row r="31788" spans="1:13" x14ac:dyDescent="0.25">
      <x:c r="G31788" s="54"/>
      <x:c r="I31788" s="53"/>
    </x:row>
    <x:row r="31789" spans="1:13" x14ac:dyDescent="0.25">
      <x:c r="G31789" s="54"/>
      <x:c r="I31789" s="53"/>
    </x:row>
    <x:row r="31790" spans="1:13" x14ac:dyDescent="0.25">
      <x:c r="G31790" s="54"/>
      <x:c r="I31790" s="53"/>
    </x:row>
    <x:row r="31791" spans="1:13" x14ac:dyDescent="0.25">
      <x:c r="G31791" s="54"/>
      <x:c r="I31791" s="53"/>
    </x:row>
    <x:row r="31792" spans="1:13" x14ac:dyDescent="0.25">
      <x:c r="G31792" s="54"/>
      <x:c r="I31792" s="53"/>
    </x:row>
    <x:row r="31793" spans="1:13" x14ac:dyDescent="0.25">
      <x:c r="G31793" s="54"/>
      <x:c r="I31793" s="53"/>
    </x:row>
    <x:row r="31794" spans="1:13" x14ac:dyDescent="0.25">
      <x:c r="G31794" s="54"/>
      <x:c r="I31794" s="53"/>
    </x:row>
    <x:row r="31795" spans="1:13" x14ac:dyDescent="0.25">
      <x:c r="I31795" s="53"/>
    </x:row>
    <x:row r="31796" spans="1:13" x14ac:dyDescent="0.25">
      <x:c r="G31796" s="54"/>
      <x:c r="I31796" s="53"/>
    </x:row>
    <x:row r="31797" spans="1:13" x14ac:dyDescent="0.25">
      <x:c r="G31797" s="54"/>
      <x:c r="I31797" s="53"/>
    </x:row>
    <x:row r="31798" spans="1:13" x14ac:dyDescent="0.25">
      <x:c r="G31798" s="54"/>
      <x:c r="I31798" s="53"/>
    </x:row>
    <x:row r="31799" spans="1:13" x14ac:dyDescent="0.25">
      <x:c r="G31799" s="54"/>
      <x:c r="I31799" s="53"/>
    </x:row>
    <x:row r="31800" spans="1:13" x14ac:dyDescent="0.25">
      <x:c r="G31800" s="54"/>
      <x:c r="I31800" s="53"/>
    </x:row>
    <x:row r="31801" spans="1:13" x14ac:dyDescent="0.25">
      <x:c r="G31801" s="54"/>
      <x:c r="I31801" s="53"/>
    </x:row>
    <x:row r="31802" spans="1:13" x14ac:dyDescent="0.25">
      <x:c r="G31802" s="54"/>
      <x:c r="I31802" s="53"/>
    </x:row>
    <x:row r="31803" spans="1:13" x14ac:dyDescent="0.25">
      <x:c r="G31803" s="54"/>
      <x:c r="I31803" s="53"/>
    </x:row>
    <x:row r="31804" spans="1:13" x14ac:dyDescent="0.25">
      <x:c r="G31804" s="54"/>
      <x:c r="I31804" s="53"/>
    </x:row>
    <x:row r="31805" spans="1:13" x14ac:dyDescent="0.25">
      <x:c r="G31805" s="54"/>
      <x:c r="I31805" s="53"/>
    </x:row>
    <x:row r="31806" spans="1:13" x14ac:dyDescent="0.25">
      <x:c r="G31806" s="54"/>
      <x:c r="I31806" s="53"/>
    </x:row>
    <x:row r="31807" spans="1:13" x14ac:dyDescent="0.25">
      <x:c r="G31807" s="54"/>
      <x:c r="I31807" s="53"/>
    </x:row>
    <x:row r="31808" spans="1:13" x14ac:dyDescent="0.25">
      <x:c r="G31808" s="54"/>
      <x:c r="I31808" s="53"/>
    </x:row>
    <x:row r="31809" spans="1:13" x14ac:dyDescent="0.25">
      <x:c r="G31809" s="54"/>
      <x:c r="I31809" s="53"/>
    </x:row>
    <x:row r="31810" spans="1:13" x14ac:dyDescent="0.25">
      <x:c r="G31810" s="54"/>
      <x:c r="I31810" s="53"/>
    </x:row>
    <x:row r="31811" spans="1:13" x14ac:dyDescent="0.25">
      <x:c r="G31811" s="54"/>
      <x:c r="I31811" s="53"/>
    </x:row>
    <x:row r="31812" spans="1:13" x14ac:dyDescent="0.25">
      <x:c r="G31812" s="54"/>
      <x:c r="I31812" s="53"/>
    </x:row>
    <x:row r="31813" spans="1:13" x14ac:dyDescent="0.25">
      <x:c r="G31813" s="54"/>
      <x:c r="I31813" s="53"/>
    </x:row>
    <x:row r="31814" spans="1:13" x14ac:dyDescent="0.25">
      <x:c r="G31814" s="54"/>
      <x:c r="I31814" s="53"/>
    </x:row>
    <x:row r="31815" spans="1:13" x14ac:dyDescent="0.25">
      <x:c r="G31815" s="54"/>
      <x:c r="I31815" s="53"/>
    </x:row>
    <x:row r="31816" spans="1:13" x14ac:dyDescent="0.25">
      <x:c r="G31816" s="54"/>
      <x:c r="I31816" s="53"/>
    </x:row>
    <x:row r="31817" spans="1:13" x14ac:dyDescent="0.25">
      <x:c r="G31817" s="54"/>
      <x:c r="I31817" s="53"/>
    </x:row>
    <x:row r="31818" spans="1:13" x14ac:dyDescent="0.25">
      <x:c r="G31818" s="54"/>
      <x:c r="I31818" s="53"/>
    </x:row>
    <x:row r="31819" spans="1:13" x14ac:dyDescent="0.25">
      <x:c r="G31819" s="54"/>
      <x:c r="I31819" s="53"/>
    </x:row>
    <x:row r="31820" spans="1:13" x14ac:dyDescent="0.25">
      <x:c r="G31820" s="54"/>
      <x:c r="I31820" s="53"/>
    </x:row>
    <x:row r="31821" spans="1:13" x14ac:dyDescent="0.25">
      <x:c r="G31821" s="54"/>
      <x:c r="I31821" s="53"/>
    </x:row>
    <x:row r="31822" spans="1:13" x14ac:dyDescent="0.25">
      <x:c r="G31822" s="54"/>
      <x:c r="I31822" s="53"/>
    </x:row>
    <x:row r="31823" spans="1:13" x14ac:dyDescent="0.25">
      <x:c r="G31823" s="54"/>
      <x:c r="I31823" s="53"/>
    </x:row>
    <x:row r="31824" spans="1:13" x14ac:dyDescent="0.25">
      <x:c r="G31824" s="54"/>
      <x:c r="I31824" s="53"/>
    </x:row>
    <x:row r="31825" spans="1:13" x14ac:dyDescent="0.25">
      <x:c r="G31825" s="54"/>
      <x:c r="I31825" s="53"/>
    </x:row>
    <x:row r="31826" spans="1:13" x14ac:dyDescent="0.25">
      <x:c r="G31826" s="54"/>
      <x:c r="I31826" s="53"/>
    </x:row>
    <x:row r="31827" spans="1:13" x14ac:dyDescent="0.25">
      <x:c r="G31827" s="54"/>
      <x:c r="I31827" s="53"/>
    </x:row>
    <x:row r="31828" spans="1:13" x14ac:dyDescent="0.25">
      <x:c r="G31828" s="54"/>
      <x:c r="I31828" s="53"/>
    </x:row>
    <x:row r="31829" spans="1:13" x14ac:dyDescent="0.25">
      <x:c r="G31829" s="54"/>
      <x:c r="I31829" s="53"/>
    </x:row>
    <x:row r="31830" spans="1:13" x14ac:dyDescent="0.25">
      <x:c r="G31830" s="54"/>
      <x:c r="I31830" s="53"/>
    </x:row>
    <x:row r="31831" spans="1:13" x14ac:dyDescent="0.25">
      <x:c r="I31831" s="53"/>
    </x:row>
    <x:row r="31832" spans="1:13" x14ac:dyDescent="0.25">
      <x:c r="G31832" s="54"/>
      <x:c r="I31832" s="53"/>
    </x:row>
    <x:row r="31833" spans="1:13" x14ac:dyDescent="0.25">
      <x:c r="G31833" s="54"/>
      <x:c r="I31833" s="53"/>
    </x:row>
    <x:row r="31834" spans="1:13" x14ac:dyDescent="0.25">
      <x:c r="G31834" s="54"/>
      <x:c r="I31834" s="53"/>
    </x:row>
    <x:row r="31835" spans="1:13" x14ac:dyDescent="0.25">
      <x:c r="G31835" s="54"/>
      <x:c r="I31835" s="53"/>
    </x:row>
    <x:row r="31836" spans="1:13" x14ac:dyDescent="0.25">
      <x:c r="G31836" s="54"/>
      <x:c r="I31836" s="53"/>
    </x:row>
    <x:row r="31837" spans="1:13" x14ac:dyDescent="0.25">
      <x:c r="G31837" s="54"/>
      <x:c r="I31837" s="53"/>
    </x:row>
    <x:row r="31838" spans="1:13" x14ac:dyDescent="0.25">
      <x:c r="G31838" s="54"/>
      <x:c r="I31838" s="53"/>
    </x:row>
    <x:row r="31839" spans="1:13" x14ac:dyDescent="0.25">
      <x:c r="G31839" s="54"/>
      <x:c r="I31839" s="53"/>
    </x:row>
    <x:row r="31840" spans="1:13" x14ac:dyDescent="0.25">
      <x:c r="G31840" s="54"/>
      <x:c r="I31840" s="53"/>
    </x:row>
    <x:row r="31841" spans="1:13" x14ac:dyDescent="0.25">
      <x:c r="G31841" s="54"/>
      <x:c r="I31841" s="53"/>
    </x:row>
    <x:row r="31842" spans="1:13" x14ac:dyDescent="0.25">
      <x:c r="G31842" s="54"/>
      <x:c r="I31842" s="53"/>
    </x:row>
    <x:row r="31843" spans="1:13" x14ac:dyDescent="0.25">
      <x:c r="G31843" s="54"/>
      <x:c r="I31843" s="53"/>
    </x:row>
    <x:row r="31844" spans="1:13" x14ac:dyDescent="0.25">
      <x:c r="G31844" s="54"/>
      <x:c r="I31844" s="53"/>
    </x:row>
    <x:row r="31845" spans="1:13" x14ac:dyDescent="0.25">
      <x:c r="G31845" s="54"/>
      <x:c r="I31845" s="53"/>
    </x:row>
    <x:row r="31846" spans="1:13" x14ac:dyDescent="0.25">
      <x:c r="G31846" s="54"/>
      <x:c r="I31846" s="53"/>
    </x:row>
    <x:row r="31847" spans="1:13" x14ac:dyDescent="0.25">
      <x:c r="G31847" s="54"/>
      <x:c r="I31847" s="53"/>
    </x:row>
    <x:row r="31848" spans="1:13" x14ac:dyDescent="0.25">
      <x:c r="G31848" s="54"/>
      <x:c r="I31848" s="53"/>
    </x:row>
    <x:row r="31849" spans="1:13" x14ac:dyDescent="0.25">
      <x:c r="G31849" s="54"/>
      <x:c r="I31849" s="53"/>
    </x:row>
    <x:row r="31850" spans="1:13" x14ac:dyDescent="0.25">
      <x:c r="G31850" s="54"/>
      <x:c r="I31850" s="53"/>
    </x:row>
    <x:row r="31851" spans="1:13" x14ac:dyDescent="0.25">
      <x:c r="G31851" s="54"/>
      <x:c r="I31851" s="53"/>
    </x:row>
    <x:row r="31852" spans="1:13" x14ac:dyDescent="0.25">
      <x:c r="G31852" s="54"/>
      <x:c r="I31852" s="53"/>
    </x:row>
    <x:row r="31853" spans="1:13" x14ac:dyDescent="0.25">
      <x:c r="G31853" s="54"/>
      <x:c r="I31853" s="53"/>
    </x:row>
    <x:row r="31854" spans="1:13" x14ac:dyDescent="0.25">
      <x:c r="G31854" s="54"/>
      <x:c r="I31854" s="53"/>
    </x:row>
    <x:row r="31855" spans="1:13" x14ac:dyDescent="0.25">
      <x:c r="G31855" s="54"/>
      <x:c r="I31855" s="53"/>
    </x:row>
    <x:row r="31856" spans="1:13" x14ac:dyDescent="0.25">
      <x:c r="G31856" s="54"/>
      <x:c r="I31856" s="53"/>
    </x:row>
    <x:row r="31857" spans="1:13" x14ac:dyDescent="0.25">
      <x:c r="G31857" s="54"/>
      <x:c r="I31857" s="53"/>
    </x:row>
    <x:row r="31858" spans="1:13" x14ac:dyDescent="0.25">
      <x:c r="I31858" s="53"/>
    </x:row>
    <x:row r="31859" spans="1:13" x14ac:dyDescent="0.25">
      <x:c r="G31859" s="54"/>
      <x:c r="I31859" s="53"/>
    </x:row>
    <x:row r="31860" spans="1:13" x14ac:dyDescent="0.25">
      <x:c r="G31860" s="54"/>
      <x:c r="I31860" s="53"/>
    </x:row>
    <x:row r="31861" spans="1:13" x14ac:dyDescent="0.25">
      <x:c r="G31861" s="54"/>
      <x:c r="I31861" s="53"/>
    </x:row>
    <x:row r="31862" spans="1:13" x14ac:dyDescent="0.25">
      <x:c r="G31862" s="54"/>
      <x:c r="I31862" s="53"/>
    </x:row>
    <x:row r="31863" spans="1:13" x14ac:dyDescent="0.25">
      <x:c r="G31863" s="54"/>
      <x:c r="I31863" s="53"/>
    </x:row>
    <x:row r="31864" spans="1:13" x14ac:dyDescent="0.25">
      <x:c r="G31864" s="54"/>
      <x:c r="I31864" s="53"/>
    </x:row>
    <x:row r="31865" spans="1:13" x14ac:dyDescent="0.25">
      <x:c r="G31865" s="54"/>
      <x:c r="I31865" s="53"/>
    </x:row>
    <x:row r="31866" spans="1:13" x14ac:dyDescent="0.25">
      <x:c r="G31866" s="54"/>
      <x:c r="I31866" s="53"/>
    </x:row>
    <x:row r="31867" spans="1:13" x14ac:dyDescent="0.25">
      <x:c r="G31867" s="54"/>
      <x:c r="I31867" s="53"/>
    </x:row>
    <x:row r="31868" spans="1:13" x14ac:dyDescent="0.25">
      <x:c r="G31868" s="54"/>
      <x:c r="I31868" s="53"/>
    </x:row>
    <x:row r="31869" spans="1:13" x14ac:dyDescent="0.25">
      <x:c r="G31869" s="54"/>
      <x:c r="I31869" s="53"/>
    </x:row>
    <x:row r="31870" spans="1:13" x14ac:dyDescent="0.25">
      <x:c r="G31870" s="54"/>
      <x:c r="I31870" s="53"/>
    </x:row>
    <x:row r="31871" spans="1:13" x14ac:dyDescent="0.25">
      <x:c r="G31871" s="54"/>
      <x:c r="I31871" s="53"/>
    </x:row>
    <x:row r="31872" spans="1:13" x14ac:dyDescent="0.25">
      <x:c r="G31872" s="54"/>
      <x:c r="I31872" s="53"/>
    </x:row>
    <x:row r="31873" spans="1:13" x14ac:dyDescent="0.25">
      <x:c r="I31873" s="53"/>
    </x:row>
    <x:row r="31874" spans="1:13" x14ac:dyDescent="0.25">
      <x:c r="G31874" s="54"/>
      <x:c r="I31874" s="53"/>
    </x:row>
    <x:row r="31875" spans="1:13" x14ac:dyDescent="0.25">
      <x:c r="G31875" s="54"/>
      <x:c r="I31875" s="53"/>
    </x:row>
    <x:row r="31876" spans="1:13" x14ac:dyDescent="0.25">
      <x:c r="G31876" s="54"/>
      <x:c r="I31876" s="53"/>
    </x:row>
    <x:row r="31877" spans="1:13" x14ac:dyDescent="0.25">
      <x:c r="G31877" s="54"/>
      <x:c r="I31877" s="53"/>
    </x:row>
    <x:row r="31878" spans="1:13" x14ac:dyDescent="0.25">
      <x:c r="G31878" s="54"/>
      <x:c r="I31878" s="53"/>
    </x:row>
    <x:row r="31879" spans="1:13" x14ac:dyDescent="0.25">
      <x:c r="G31879" s="54"/>
      <x:c r="I31879" s="53"/>
    </x:row>
    <x:row r="31880" spans="1:13" x14ac:dyDescent="0.25">
      <x:c r="G31880" s="54"/>
      <x:c r="I31880" s="53"/>
    </x:row>
    <x:row r="31881" spans="1:13" x14ac:dyDescent="0.25">
      <x:c r="I31881" s="53"/>
    </x:row>
    <x:row r="31882" spans="1:13" x14ac:dyDescent="0.25">
      <x:c r="G31882" s="54"/>
      <x:c r="I31882" s="53"/>
    </x:row>
    <x:row r="31883" spans="1:13" x14ac:dyDescent="0.25">
      <x:c r="G31883" s="54"/>
      <x:c r="I31883" s="53"/>
    </x:row>
    <x:row r="31884" spans="1:13" x14ac:dyDescent="0.25">
      <x:c r="G31884" s="54"/>
      <x:c r="I31884" s="53"/>
    </x:row>
    <x:row r="31885" spans="1:13" x14ac:dyDescent="0.25">
      <x:c r="G31885" s="54"/>
      <x:c r="I31885" s="53"/>
    </x:row>
    <x:row r="31886" spans="1:13" x14ac:dyDescent="0.25">
      <x:c r="G31886" s="54"/>
      <x:c r="I31886" s="53"/>
    </x:row>
    <x:row r="31887" spans="1:13" x14ac:dyDescent="0.25">
      <x:c r="G31887" s="54"/>
      <x:c r="I31887" s="53"/>
    </x:row>
    <x:row r="31888" spans="1:13" x14ac:dyDescent="0.25">
      <x:c r="G31888" s="54"/>
      <x:c r="I31888" s="53"/>
    </x:row>
    <x:row r="31889" spans="1:13" x14ac:dyDescent="0.25">
      <x:c r="G31889" s="54"/>
      <x:c r="I31889" s="53"/>
    </x:row>
    <x:row r="31890" spans="1:13" x14ac:dyDescent="0.25">
      <x:c r="G31890" s="54"/>
      <x:c r="I31890" s="53"/>
    </x:row>
    <x:row r="31891" spans="1:13" x14ac:dyDescent="0.25">
      <x:c r="G31891" s="54"/>
      <x:c r="I31891" s="53"/>
    </x:row>
    <x:row r="31892" spans="1:13" x14ac:dyDescent="0.25">
      <x:c r="G31892" s="54"/>
      <x:c r="I31892" s="53"/>
    </x:row>
    <x:row r="31893" spans="1:13" x14ac:dyDescent="0.25">
      <x:c r="G31893" s="54"/>
      <x:c r="I31893" s="53"/>
    </x:row>
    <x:row r="31894" spans="1:13" x14ac:dyDescent="0.25">
      <x:c r="G31894" s="54"/>
      <x:c r="I31894" s="53"/>
    </x:row>
    <x:row r="31895" spans="1:13" x14ac:dyDescent="0.25">
      <x:c r="G31895" s="54"/>
      <x:c r="I31895" s="53"/>
    </x:row>
    <x:row r="31896" spans="1:13" x14ac:dyDescent="0.25">
      <x:c r="G31896" s="54"/>
      <x:c r="I31896" s="53"/>
    </x:row>
    <x:row r="31897" spans="1:13" x14ac:dyDescent="0.25">
      <x:c r="G31897" s="54"/>
      <x:c r="I31897" s="53"/>
    </x:row>
    <x:row r="31898" spans="1:13" x14ac:dyDescent="0.25">
      <x:c r="G31898" s="54"/>
      <x:c r="I31898" s="53"/>
    </x:row>
    <x:row r="31899" spans="1:13" x14ac:dyDescent="0.25">
      <x:c r="G31899" s="54"/>
      <x:c r="I31899" s="53"/>
    </x:row>
    <x:row r="31900" spans="1:13" x14ac:dyDescent="0.25">
      <x:c r="G31900" s="54"/>
      <x:c r="I31900" s="53"/>
    </x:row>
    <x:row r="31901" spans="1:13" x14ac:dyDescent="0.25">
      <x:c r="G31901" s="54"/>
      <x:c r="I31901" s="53"/>
    </x:row>
    <x:row r="31902" spans="1:13" x14ac:dyDescent="0.25">
      <x:c r="G31902" s="54"/>
      <x:c r="I31902" s="53"/>
    </x:row>
    <x:row r="31903" spans="1:13" x14ac:dyDescent="0.25">
      <x:c r="G31903" s="54"/>
      <x:c r="I31903" s="53"/>
    </x:row>
    <x:row r="31904" spans="1:13" x14ac:dyDescent="0.25">
      <x:c r="G31904" s="54"/>
      <x:c r="I31904" s="53"/>
    </x:row>
    <x:row r="31905" spans="1:13" x14ac:dyDescent="0.25">
      <x:c r="I31905" s="53"/>
    </x:row>
    <x:row r="31906" spans="1:13" x14ac:dyDescent="0.25">
      <x:c r="G31906" s="54"/>
      <x:c r="I31906" s="53"/>
    </x:row>
    <x:row r="31907" spans="1:13" x14ac:dyDescent="0.25">
      <x:c r="G31907" s="54"/>
      <x:c r="I31907" s="53"/>
    </x:row>
    <x:row r="31908" spans="1:13" x14ac:dyDescent="0.25">
      <x:c r="I31908" s="53"/>
    </x:row>
    <x:row r="31909" spans="1:13" x14ac:dyDescent="0.25">
      <x:c r="G31909" s="54"/>
      <x:c r="I31909" s="53"/>
    </x:row>
    <x:row r="31910" spans="1:13" x14ac:dyDescent="0.25">
      <x:c r="G31910" s="54"/>
      <x:c r="I31910" s="53"/>
    </x:row>
    <x:row r="31911" spans="1:13" x14ac:dyDescent="0.25">
      <x:c r="G31911" s="54"/>
      <x:c r="I31911" s="53"/>
    </x:row>
    <x:row r="31912" spans="1:13" x14ac:dyDescent="0.25">
      <x:c r="G31912" s="54"/>
      <x:c r="I31912" s="53"/>
    </x:row>
    <x:row r="31913" spans="1:13" x14ac:dyDescent="0.25">
      <x:c r="G31913" s="54"/>
      <x:c r="I31913" s="53"/>
    </x:row>
    <x:row r="31914" spans="1:13" x14ac:dyDescent="0.25">
      <x:c r="G31914" s="54"/>
      <x:c r="I31914" s="53"/>
    </x:row>
    <x:row r="31915" spans="1:13" x14ac:dyDescent="0.25">
      <x:c r="G31915" s="54"/>
      <x:c r="I31915" s="53"/>
    </x:row>
    <x:row r="31916" spans="1:13" x14ac:dyDescent="0.25">
      <x:c r="G31916" s="54"/>
      <x:c r="I31916" s="53"/>
    </x:row>
    <x:row r="31917" spans="1:13" x14ac:dyDescent="0.25">
      <x:c r="I31917" s="53"/>
    </x:row>
    <x:row r="31918" spans="1:13" x14ac:dyDescent="0.25">
      <x:c r="G31918" s="54"/>
      <x:c r="I31918" s="53"/>
    </x:row>
    <x:row r="31919" spans="1:13" x14ac:dyDescent="0.25">
      <x:c r="G31919" s="54"/>
      <x:c r="I31919" s="53"/>
    </x:row>
    <x:row r="31920" spans="1:13" x14ac:dyDescent="0.25">
      <x:c r="I31920" s="53"/>
    </x:row>
    <x:row r="31921" spans="1:13" x14ac:dyDescent="0.25">
      <x:c r="I31921" s="53"/>
    </x:row>
    <x:row r="31922" spans="1:13" x14ac:dyDescent="0.25">
      <x:c r="G31922" s="54"/>
      <x:c r="I31922" s="53"/>
    </x:row>
    <x:row r="31923" spans="1:13" x14ac:dyDescent="0.25">
      <x:c r="G31923" s="54"/>
      <x:c r="I31923" s="53"/>
    </x:row>
    <x:row r="31924" spans="1:13" x14ac:dyDescent="0.25">
      <x:c r="G31924" s="54"/>
      <x:c r="I31924" s="53"/>
    </x:row>
    <x:row r="31925" spans="1:13" x14ac:dyDescent="0.25">
      <x:c r="G31925" s="54"/>
      <x:c r="I31925" s="53"/>
    </x:row>
    <x:row r="31926" spans="1:13" x14ac:dyDescent="0.25">
      <x:c r="G31926" s="54"/>
      <x:c r="I31926" s="53"/>
    </x:row>
    <x:row r="31927" spans="1:13" x14ac:dyDescent="0.25">
      <x:c r="G31927" s="54"/>
      <x:c r="I31927" s="53"/>
    </x:row>
    <x:row r="31928" spans="1:13" x14ac:dyDescent="0.25">
      <x:c r="G31928" s="54"/>
      <x:c r="I31928" s="53"/>
    </x:row>
    <x:row r="31929" spans="1:13" x14ac:dyDescent="0.25">
      <x:c r="G31929" s="54"/>
      <x:c r="I31929" s="53"/>
    </x:row>
    <x:row r="31930" spans="1:13" x14ac:dyDescent="0.25">
      <x:c r="G31930" s="54"/>
      <x:c r="I31930" s="53"/>
    </x:row>
    <x:row r="31931" spans="1:13" x14ac:dyDescent="0.25">
      <x:c r="G31931" s="54"/>
      <x:c r="I31931" s="53"/>
    </x:row>
    <x:row r="31932" spans="1:13" x14ac:dyDescent="0.25">
      <x:c r="G31932" s="54"/>
      <x:c r="I31932" s="53"/>
    </x:row>
    <x:row r="31933" spans="1:13" x14ac:dyDescent="0.25">
      <x:c r="G31933" s="54"/>
      <x:c r="I31933" s="53"/>
    </x:row>
    <x:row r="31934" spans="1:13" x14ac:dyDescent="0.25">
      <x:c r="G31934" s="54"/>
      <x:c r="I31934" s="53"/>
    </x:row>
    <x:row r="31935" spans="1:13" x14ac:dyDescent="0.25">
      <x:c r="G31935" s="54"/>
      <x:c r="I31935" s="53"/>
    </x:row>
    <x:row r="31936" spans="1:13" x14ac:dyDescent="0.25">
      <x:c r="G31936" s="54"/>
      <x:c r="I31936" s="53"/>
    </x:row>
    <x:row r="31937" spans="1:13" x14ac:dyDescent="0.25">
      <x:c r="G31937" s="54"/>
      <x:c r="I31937" s="53"/>
    </x:row>
    <x:row r="31938" spans="1:13" x14ac:dyDescent="0.25">
      <x:c r="G31938" s="54"/>
      <x:c r="I31938" s="53"/>
    </x:row>
    <x:row r="31939" spans="1:13" x14ac:dyDescent="0.25">
      <x:c r="G31939" s="54"/>
      <x:c r="I31939" s="53"/>
    </x:row>
    <x:row r="31940" spans="1:13" x14ac:dyDescent="0.25">
      <x:c r="G31940" s="54"/>
      <x:c r="I31940" s="53"/>
    </x:row>
    <x:row r="31941" spans="1:13" x14ac:dyDescent="0.25">
      <x:c r="G31941" s="54"/>
      <x:c r="I31941" s="53"/>
    </x:row>
    <x:row r="31942" spans="1:13" x14ac:dyDescent="0.25">
      <x:c r="G31942" s="54"/>
      <x:c r="I31942" s="53"/>
    </x:row>
    <x:row r="31943" spans="1:13" x14ac:dyDescent="0.25">
      <x:c r="G31943" s="54"/>
      <x:c r="I31943" s="53"/>
    </x:row>
    <x:row r="31944" spans="1:13" x14ac:dyDescent="0.25">
      <x:c r="I31944" s="53"/>
    </x:row>
    <x:row r="31945" spans="1:13" x14ac:dyDescent="0.25">
      <x:c r="G31945" s="54"/>
      <x:c r="I31945" s="53"/>
    </x:row>
    <x:row r="31946" spans="1:13" x14ac:dyDescent="0.25">
      <x:c r="G31946" s="54"/>
      <x:c r="I31946" s="53"/>
    </x:row>
    <x:row r="31947" spans="1:13" x14ac:dyDescent="0.25">
      <x:c r="G31947" s="54"/>
      <x:c r="I31947" s="53"/>
    </x:row>
    <x:row r="31948" spans="1:13" x14ac:dyDescent="0.25">
      <x:c r="G31948" s="54"/>
      <x:c r="I31948" s="53"/>
    </x:row>
    <x:row r="31949" spans="1:13" x14ac:dyDescent="0.25">
      <x:c r="G31949" s="54"/>
      <x:c r="I31949" s="53"/>
    </x:row>
    <x:row r="31950" spans="1:13" x14ac:dyDescent="0.25">
      <x:c r="G31950" s="54"/>
      <x:c r="I31950" s="53"/>
    </x:row>
    <x:row r="31951" spans="1:13" x14ac:dyDescent="0.25">
      <x:c r="G31951" s="54"/>
      <x:c r="I31951" s="53"/>
    </x:row>
    <x:row r="31952" spans="1:13" x14ac:dyDescent="0.25">
      <x:c r="G31952" s="54"/>
      <x:c r="I31952" s="53"/>
    </x:row>
    <x:row r="31953" spans="1:13" x14ac:dyDescent="0.25">
      <x:c r="G31953" s="54"/>
      <x:c r="I31953" s="53"/>
    </x:row>
    <x:row r="31954" spans="1:13" x14ac:dyDescent="0.25">
      <x:c r="G31954" s="54"/>
      <x:c r="I31954" s="53"/>
    </x:row>
    <x:row r="31955" spans="1:13" x14ac:dyDescent="0.25">
      <x:c r="G31955" s="54"/>
      <x:c r="I31955" s="53"/>
    </x:row>
    <x:row r="31956" spans="1:13" x14ac:dyDescent="0.25">
      <x:c r="G31956" s="54"/>
      <x:c r="I31956" s="53"/>
    </x:row>
    <x:row r="31957" spans="1:13" x14ac:dyDescent="0.25">
      <x:c r="G31957" s="54"/>
      <x:c r="I31957" s="53"/>
    </x:row>
    <x:row r="31958" spans="1:13" x14ac:dyDescent="0.25">
      <x:c r="G31958" s="54"/>
      <x:c r="I31958" s="53"/>
    </x:row>
    <x:row r="31959" spans="1:13" x14ac:dyDescent="0.25">
      <x:c r="G31959" s="54"/>
      <x:c r="I31959" s="53"/>
    </x:row>
    <x:row r="31960" spans="1:13" x14ac:dyDescent="0.25">
      <x:c r="G31960" s="54"/>
      <x:c r="I31960" s="53"/>
    </x:row>
    <x:row r="31961" spans="1:13" x14ac:dyDescent="0.25">
      <x:c r="G31961" s="54"/>
      <x:c r="I31961" s="53"/>
    </x:row>
    <x:row r="31962" spans="1:13" x14ac:dyDescent="0.25">
      <x:c r="G31962" s="54"/>
      <x:c r="I31962" s="53"/>
    </x:row>
    <x:row r="31963" spans="1:13" x14ac:dyDescent="0.25">
      <x:c r="G31963" s="54"/>
      <x:c r="I31963" s="53"/>
    </x:row>
    <x:row r="31964" spans="1:13" x14ac:dyDescent="0.25">
      <x:c r="G31964" s="54"/>
      <x:c r="I31964" s="53"/>
    </x:row>
    <x:row r="31965" spans="1:13" x14ac:dyDescent="0.25">
      <x:c r="G31965" s="54"/>
      <x:c r="I31965" s="53"/>
    </x:row>
    <x:row r="31966" spans="1:13" x14ac:dyDescent="0.25">
      <x:c r="G31966" s="54"/>
      <x:c r="I31966" s="53"/>
    </x:row>
    <x:row r="31967" spans="1:13" x14ac:dyDescent="0.25">
      <x:c r="G31967" s="54"/>
      <x:c r="I31967" s="53"/>
    </x:row>
    <x:row r="31968" spans="1:13" x14ac:dyDescent="0.25">
      <x:c r="G31968" s="54"/>
      <x:c r="I31968" s="53"/>
    </x:row>
    <x:row r="31969" spans="1:13" x14ac:dyDescent="0.25">
      <x:c r="G31969" s="54"/>
      <x:c r="I31969" s="53"/>
    </x:row>
    <x:row r="31970" spans="1:13" x14ac:dyDescent="0.25">
      <x:c r="G31970" s="54"/>
      <x:c r="I31970" s="53"/>
    </x:row>
    <x:row r="31971" spans="1:13" x14ac:dyDescent="0.25">
      <x:c r="G31971" s="54"/>
      <x:c r="I31971" s="53"/>
    </x:row>
    <x:row r="31972" spans="1:13" x14ac:dyDescent="0.25">
      <x:c r="G31972" s="54"/>
      <x:c r="I31972" s="53"/>
    </x:row>
    <x:row r="31973" spans="1:13" x14ac:dyDescent="0.25">
      <x:c r="G31973" s="54"/>
      <x:c r="I31973" s="53"/>
    </x:row>
    <x:row r="31974" spans="1:13" x14ac:dyDescent="0.25">
      <x:c r="G31974" s="54"/>
      <x:c r="I31974" s="53"/>
    </x:row>
    <x:row r="31975" spans="1:13" x14ac:dyDescent="0.25">
      <x:c r="G31975" s="54"/>
      <x:c r="I31975" s="53"/>
    </x:row>
    <x:row r="31976" spans="1:13" x14ac:dyDescent="0.25">
      <x:c r="G31976" s="54"/>
      <x:c r="I31976" s="53"/>
    </x:row>
    <x:row r="31977" spans="1:13" x14ac:dyDescent="0.25">
      <x:c r="G31977" s="54"/>
      <x:c r="I31977" s="53"/>
    </x:row>
    <x:row r="31978" spans="1:13" x14ac:dyDescent="0.25">
      <x:c r="G31978" s="54"/>
      <x:c r="I31978" s="53"/>
    </x:row>
    <x:row r="31979" spans="1:13" x14ac:dyDescent="0.25">
      <x:c r="G31979" s="54"/>
      <x:c r="I31979" s="53"/>
    </x:row>
    <x:row r="31980" spans="1:13" x14ac:dyDescent="0.25">
      <x:c r="G31980" s="54"/>
      <x:c r="I31980" s="53"/>
    </x:row>
    <x:row r="31981" spans="1:13" x14ac:dyDescent="0.25">
      <x:c r="G31981" s="54"/>
      <x:c r="I31981" s="53"/>
    </x:row>
    <x:row r="31982" spans="1:13" x14ac:dyDescent="0.25">
      <x:c r="G31982" s="54"/>
      <x:c r="I31982" s="53"/>
    </x:row>
    <x:row r="31983" spans="1:13" x14ac:dyDescent="0.25">
      <x:c r="G31983" s="54"/>
      <x:c r="I31983" s="53"/>
    </x:row>
    <x:row r="31984" spans="1:13" x14ac:dyDescent="0.25">
      <x:c r="G31984" s="54"/>
      <x:c r="I31984" s="53"/>
    </x:row>
    <x:row r="31985" spans="1:13" x14ac:dyDescent="0.25">
      <x:c r="G31985" s="54"/>
      <x:c r="I31985" s="53"/>
    </x:row>
    <x:row r="31986" spans="1:13" x14ac:dyDescent="0.25">
      <x:c r="G31986" s="54"/>
      <x:c r="I31986" s="53"/>
    </x:row>
    <x:row r="31987" spans="1:13" x14ac:dyDescent="0.25">
      <x:c r="G31987" s="54"/>
      <x:c r="I31987" s="53"/>
    </x:row>
    <x:row r="31988" spans="1:13" x14ac:dyDescent="0.25">
      <x:c r="G31988" s="54"/>
      <x:c r="I31988" s="53"/>
    </x:row>
    <x:row r="31989" spans="1:13" x14ac:dyDescent="0.25">
      <x:c r="G31989" s="54"/>
      <x:c r="I31989" s="53"/>
    </x:row>
    <x:row r="31990" spans="1:13" x14ac:dyDescent="0.25">
      <x:c r="G31990" s="54"/>
      <x:c r="I31990" s="53"/>
    </x:row>
    <x:row r="31991" spans="1:13" x14ac:dyDescent="0.25">
      <x:c r="I31991" s="53"/>
    </x:row>
    <x:row r="31992" spans="1:13" x14ac:dyDescent="0.25">
      <x:c r="G31992" s="54"/>
      <x:c r="I31992" s="53"/>
    </x:row>
    <x:row r="31993" spans="1:13" x14ac:dyDescent="0.25">
      <x:c r="G31993" s="54"/>
      <x:c r="I31993" s="53"/>
    </x:row>
    <x:row r="31994" spans="1:13" x14ac:dyDescent="0.25">
      <x:c r="G31994" s="54"/>
      <x:c r="I31994" s="53"/>
    </x:row>
    <x:row r="31995" spans="1:13" x14ac:dyDescent="0.25">
      <x:c r="G31995" s="54"/>
      <x:c r="I31995" s="53"/>
    </x:row>
    <x:row r="31996" spans="1:13" x14ac:dyDescent="0.25">
      <x:c r="G31996" s="54"/>
      <x:c r="I31996" s="53"/>
    </x:row>
    <x:row r="31997" spans="1:13" x14ac:dyDescent="0.25">
      <x:c r="G31997" s="54"/>
      <x:c r="I31997" s="53"/>
    </x:row>
    <x:row r="31998" spans="1:13" x14ac:dyDescent="0.25">
      <x:c r="I31998" s="53"/>
    </x:row>
    <x:row r="31999" spans="1:13" x14ac:dyDescent="0.25">
      <x:c r="G31999" s="54"/>
      <x:c r="I31999" s="53"/>
    </x:row>
    <x:row r="32000" spans="1:13" x14ac:dyDescent="0.25">
      <x:c r="G32000" s="54"/>
      <x:c r="I32000" s="53"/>
    </x:row>
    <x:row r="32001" spans="1:13" x14ac:dyDescent="0.25">
      <x:c r="G32001" s="54"/>
      <x:c r="I32001" s="53"/>
    </x:row>
    <x:row r="32002" spans="1:13" x14ac:dyDescent="0.25">
      <x:c r="G32002" s="54"/>
      <x:c r="I32002" s="53"/>
    </x:row>
    <x:row r="32003" spans="1:13" x14ac:dyDescent="0.25">
      <x:c r="G32003" s="54"/>
      <x:c r="I32003" s="53"/>
    </x:row>
    <x:row r="32004" spans="1:13" x14ac:dyDescent="0.25">
      <x:c r="G32004" s="54"/>
      <x:c r="I32004" s="53"/>
    </x:row>
    <x:row r="32005" spans="1:13" x14ac:dyDescent="0.25">
      <x:c r="G32005" s="54"/>
      <x:c r="I32005" s="53"/>
    </x:row>
    <x:row r="32006" spans="1:13" x14ac:dyDescent="0.25">
      <x:c r="G32006" s="54"/>
      <x:c r="I32006" s="53"/>
    </x:row>
    <x:row r="32007" spans="1:13" x14ac:dyDescent="0.25">
      <x:c r="G32007" s="54"/>
      <x:c r="I32007" s="53"/>
    </x:row>
    <x:row r="32008" spans="1:13" x14ac:dyDescent="0.25">
      <x:c r="G32008" s="54"/>
      <x:c r="I32008" s="53"/>
    </x:row>
    <x:row r="32009" spans="1:13" x14ac:dyDescent="0.25">
      <x:c r="G32009" s="54"/>
      <x:c r="I32009" s="53"/>
    </x:row>
    <x:row r="32010" spans="1:13" x14ac:dyDescent="0.25">
      <x:c r="G32010" s="54"/>
      <x:c r="I32010" s="53"/>
    </x:row>
    <x:row r="32011" spans="1:13" x14ac:dyDescent="0.25">
      <x:c r="G32011" s="54"/>
      <x:c r="I32011" s="53"/>
    </x:row>
    <x:row r="32012" spans="1:13" x14ac:dyDescent="0.25">
      <x:c r="G32012" s="54"/>
      <x:c r="I32012" s="53"/>
    </x:row>
    <x:row r="32013" spans="1:13" x14ac:dyDescent="0.25">
      <x:c r="G32013" s="54"/>
      <x:c r="I32013" s="53"/>
    </x:row>
    <x:row r="32014" spans="1:13" x14ac:dyDescent="0.25">
      <x:c r="G32014" s="54"/>
      <x:c r="I32014" s="53"/>
    </x:row>
    <x:row r="32015" spans="1:13" x14ac:dyDescent="0.25">
      <x:c r="G32015" s="54"/>
      <x:c r="I32015" s="53"/>
    </x:row>
    <x:row r="32016" spans="1:13" x14ac:dyDescent="0.25">
      <x:c r="G32016" s="54"/>
      <x:c r="I32016" s="53"/>
    </x:row>
    <x:row r="32017" spans="1:13" x14ac:dyDescent="0.25">
      <x:c r="G32017" s="54"/>
      <x:c r="I32017" s="53"/>
    </x:row>
    <x:row r="32018" spans="1:13" x14ac:dyDescent="0.25">
      <x:c r="G32018" s="54"/>
      <x:c r="I32018" s="53"/>
    </x:row>
    <x:row r="32019" spans="1:13" x14ac:dyDescent="0.25">
      <x:c r="G32019" s="54"/>
      <x:c r="I32019" s="53"/>
    </x:row>
    <x:row r="32020" spans="1:13" x14ac:dyDescent="0.25">
      <x:c r="G32020" s="54"/>
      <x:c r="I32020" s="53"/>
    </x:row>
    <x:row r="32021" spans="1:13" x14ac:dyDescent="0.25">
      <x:c r="G32021" s="54"/>
      <x:c r="I32021" s="53"/>
    </x:row>
    <x:row r="32022" spans="1:13" x14ac:dyDescent="0.25">
      <x:c r="G32022" s="54"/>
      <x:c r="I32022" s="53"/>
    </x:row>
    <x:row r="32023" spans="1:13" x14ac:dyDescent="0.25">
      <x:c r="I32023" s="53"/>
    </x:row>
    <x:row r="32024" spans="1:13" x14ac:dyDescent="0.25">
      <x:c r="G32024" s="54"/>
      <x:c r="I32024" s="53"/>
    </x:row>
    <x:row r="32025" spans="1:13" x14ac:dyDescent="0.25">
      <x:c r="G32025" s="54"/>
      <x:c r="I32025" s="53"/>
    </x:row>
    <x:row r="32026" spans="1:13" x14ac:dyDescent="0.25">
      <x:c r="G32026" s="54"/>
      <x:c r="I32026" s="53"/>
    </x:row>
    <x:row r="32027" spans="1:13" x14ac:dyDescent="0.25">
      <x:c r="G32027" s="54"/>
      <x:c r="I32027" s="53"/>
    </x:row>
    <x:row r="32028" spans="1:13" x14ac:dyDescent="0.25">
      <x:c r="G32028" s="54"/>
      <x:c r="I32028" s="53"/>
    </x:row>
    <x:row r="32029" spans="1:13" x14ac:dyDescent="0.25">
      <x:c r="I32029" s="53"/>
    </x:row>
    <x:row r="32030" spans="1:13" x14ac:dyDescent="0.25">
      <x:c r="G32030" s="54"/>
      <x:c r="I32030" s="53"/>
    </x:row>
    <x:row r="32031" spans="1:13" x14ac:dyDescent="0.25">
      <x:c r="G32031" s="54"/>
      <x:c r="I32031" s="53"/>
    </x:row>
    <x:row r="32032" spans="1:13" x14ac:dyDescent="0.25">
      <x:c r="G32032" s="54"/>
      <x:c r="I32032" s="53"/>
    </x:row>
    <x:row r="32033" spans="1:13" x14ac:dyDescent="0.25">
      <x:c r="G32033" s="54"/>
      <x:c r="I32033" s="53"/>
    </x:row>
    <x:row r="32034" spans="1:13" x14ac:dyDescent="0.25">
      <x:c r="G32034" s="54"/>
      <x:c r="I32034" s="53"/>
    </x:row>
    <x:row r="32035" spans="1:13" x14ac:dyDescent="0.25">
      <x:c r="G32035" s="54"/>
      <x:c r="I32035" s="53"/>
    </x:row>
    <x:row r="32036" spans="1:13" x14ac:dyDescent="0.25">
      <x:c r="G32036" s="54"/>
      <x:c r="I32036" s="53"/>
    </x:row>
    <x:row r="32037" spans="1:13" x14ac:dyDescent="0.25">
      <x:c r="G32037" s="54"/>
      <x:c r="I32037" s="53"/>
    </x:row>
    <x:row r="32038" spans="1:13" x14ac:dyDescent="0.25">
      <x:c r="G32038" s="54"/>
      <x:c r="I32038" s="53"/>
    </x:row>
    <x:row r="32039" spans="1:13" x14ac:dyDescent="0.25">
      <x:c r="G32039" s="54"/>
      <x:c r="I32039" s="53"/>
    </x:row>
    <x:row r="32040" spans="1:13" x14ac:dyDescent="0.25">
      <x:c r="G32040" s="54"/>
      <x:c r="I32040" s="53"/>
    </x:row>
    <x:row r="32041" spans="1:13" x14ac:dyDescent="0.25">
      <x:c r="G32041" s="54"/>
      <x:c r="I32041" s="53"/>
    </x:row>
    <x:row r="32042" spans="1:13" x14ac:dyDescent="0.25">
      <x:c r="G32042" s="54"/>
      <x:c r="I32042" s="53"/>
    </x:row>
    <x:row r="32043" spans="1:13" x14ac:dyDescent="0.25">
      <x:c r="G32043" s="54"/>
      <x:c r="I32043" s="53"/>
    </x:row>
    <x:row r="32044" spans="1:13" x14ac:dyDescent="0.25">
      <x:c r="G32044" s="54"/>
      <x:c r="I32044" s="53"/>
    </x:row>
    <x:row r="32045" spans="1:13" x14ac:dyDescent="0.25">
      <x:c r="G32045" s="54"/>
      <x:c r="I32045" s="53"/>
    </x:row>
    <x:row r="32046" spans="1:13" x14ac:dyDescent="0.25">
      <x:c r="I32046" s="53"/>
    </x:row>
    <x:row r="32047" spans="1:13" x14ac:dyDescent="0.25">
      <x:c r="G32047" s="54"/>
      <x:c r="I32047" s="53"/>
    </x:row>
    <x:row r="32048" spans="1:13" x14ac:dyDescent="0.25">
      <x:c r="G32048" s="54"/>
      <x:c r="I32048" s="53"/>
    </x:row>
    <x:row r="32049" spans="1:13" x14ac:dyDescent="0.25">
      <x:c r="G32049" s="54"/>
      <x:c r="I32049" s="53"/>
    </x:row>
    <x:row r="32050" spans="1:13" x14ac:dyDescent="0.25">
      <x:c r="G32050" s="54"/>
      <x:c r="I32050" s="53"/>
    </x:row>
    <x:row r="32051" spans="1:13" x14ac:dyDescent="0.25">
      <x:c r="G32051" s="54"/>
      <x:c r="I32051" s="53"/>
    </x:row>
    <x:row r="32052" spans="1:13" x14ac:dyDescent="0.25">
      <x:c r="G32052" s="54"/>
      <x:c r="I32052" s="53"/>
    </x:row>
    <x:row r="32053" spans="1:13" x14ac:dyDescent="0.25">
      <x:c r="G32053" s="54"/>
      <x:c r="I32053" s="53"/>
    </x:row>
    <x:row r="32054" spans="1:13" x14ac:dyDescent="0.25">
      <x:c r="G32054" s="54"/>
      <x:c r="I32054" s="53"/>
    </x:row>
    <x:row r="32055" spans="1:13" x14ac:dyDescent="0.25">
      <x:c r="G32055" s="54"/>
      <x:c r="I32055" s="53"/>
    </x:row>
    <x:row r="32056" spans="1:13" x14ac:dyDescent="0.25">
      <x:c r="G32056" s="54"/>
      <x:c r="I32056" s="53"/>
    </x:row>
    <x:row r="32057" spans="1:13" x14ac:dyDescent="0.25">
      <x:c r="G32057" s="54"/>
      <x:c r="I32057" s="53"/>
    </x:row>
    <x:row r="32058" spans="1:13" x14ac:dyDescent="0.25">
      <x:c r="G32058" s="54"/>
      <x:c r="I32058" s="53"/>
    </x:row>
    <x:row r="32059" spans="1:13" x14ac:dyDescent="0.25">
      <x:c r="G32059" s="54"/>
      <x:c r="I32059" s="53"/>
    </x:row>
    <x:row r="32060" spans="1:13" x14ac:dyDescent="0.25">
      <x:c r="G32060" s="54"/>
      <x:c r="I32060" s="53"/>
    </x:row>
    <x:row r="32061" spans="1:13" x14ac:dyDescent="0.25">
      <x:c r="G32061" s="54"/>
      <x:c r="I32061" s="53"/>
    </x:row>
    <x:row r="32062" spans="1:13" x14ac:dyDescent="0.25">
      <x:c r="G32062" s="54"/>
      <x:c r="I32062" s="53"/>
    </x:row>
    <x:row r="32063" spans="1:13" x14ac:dyDescent="0.25">
      <x:c r="G32063" s="54"/>
      <x:c r="I32063" s="53"/>
    </x:row>
    <x:row r="32064" spans="1:13" x14ac:dyDescent="0.25">
      <x:c r="G32064" s="54"/>
      <x:c r="I32064" s="53"/>
    </x:row>
    <x:row r="32065" spans="1:13" x14ac:dyDescent="0.25">
      <x:c r="G32065" s="54"/>
      <x:c r="I32065" s="53"/>
    </x:row>
    <x:row r="32066" spans="1:13" x14ac:dyDescent="0.25">
      <x:c r="G32066" s="54"/>
      <x:c r="I32066" s="53"/>
    </x:row>
    <x:row r="32067" spans="1:13" x14ac:dyDescent="0.25">
      <x:c r="G32067" s="54"/>
      <x:c r="I32067" s="53"/>
    </x:row>
    <x:row r="32068" spans="1:13" x14ac:dyDescent="0.25">
      <x:c r="G32068" s="54"/>
      <x:c r="I32068" s="53"/>
    </x:row>
    <x:row r="32069" spans="1:13" x14ac:dyDescent="0.25">
      <x:c r="G32069" s="54"/>
      <x:c r="I32069" s="53"/>
    </x:row>
    <x:row r="32070" spans="1:13" x14ac:dyDescent="0.25">
      <x:c r="G32070" s="54"/>
      <x:c r="I32070" s="53"/>
    </x:row>
    <x:row r="32071" spans="1:13" x14ac:dyDescent="0.25">
      <x:c r="G32071" s="54"/>
      <x:c r="I32071" s="53"/>
    </x:row>
    <x:row r="32072" spans="1:13" x14ac:dyDescent="0.25">
      <x:c r="G32072" s="54"/>
      <x:c r="I32072" s="53"/>
    </x:row>
    <x:row r="32073" spans="1:13" x14ac:dyDescent="0.25">
      <x:c r="G32073" s="54"/>
      <x:c r="I32073" s="53"/>
    </x:row>
    <x:row r="32074" spans="1:13" x14ac:dyDescent="0.25">
      <x:c r="G32074" s="54"/>
      <x:c r="I32074" s="53"/>
    </x:row>
    <x:row r="32075" spans="1:13" x14ac:dyDescent="0.25">
      <x:c r="G32075" s="54"/>
      <x:c r="I32075" s="53"/>
    </x:row>
    <x:row r="32076" spans="1:13" x14ac:dyDescent="0.25">
      <x:c r="G32076" s="54"/>
      <x:c r="I32076" s="53"/>
    </x:row>
    <x:row r="32077" spans="1:13" x14ac:dyDescent="0.25">
      <x:c r="G32077" s="54"/>
      <x:c r="I32077" s="53"/>
    </x:row>
    <x:row r="32078" spans="1:13" x14ac:dyDescent="0.25">
      <x:c r="G32078" s="54"/>
      <x:c r="I32078" s="53"/>
    </x:row>
    <x:row r="32079" spans="1:13" x14ac:dyDescent="0.25">
      <x:c r="G32079" s="54"/>
      <x:c r="I32079" s="53"/>
    </x:row>
    <x:row r="32080" spans="1:13" x14ac:dyDescent="0.25">
      <x:c r="G32080" s="54"/>
      <x:c r="I32080" s="53"/>
    </x:row>
    <x:row r="32081" spans="1:13" x14ac:dyDescent="0.25">
      <x:c r="I32081" s="53"/>
    </x:row>
    <x:row r="32082" spans="1:13" x14ac:dyDescent="0.25">
      <x:c r="G32082" s="54"/>
      <x:c r="I32082" s="53"/>
    </x:row>
    <x:row r="32083" spans="1:13" x14ac:dyDescent="0.25">
      <x:c r="G32083" s="54"/>
      <x:c r="I32083" s="53"/>
    </x:row>
    <x:row r="32084" spans="1:13" x14ac:dyDescent="0.25">
      <x:c r="G32084" s="54"/>
      <x:c r="I32084" s="53"/>
    </x:row>
    <x:row r="32085" spans="1:13" x14ac:dyDescent="0.25">
      <x:c r="G32085" s="54"/>
      <x:c r="I32085" s="53"/>
    </x:row>
    <x:row r="32086" spans="1:13" x14ac:dyDescent="0.25">
      <x:c r="G32086" s="54"/>
      <x:c r="I32086" s="53"/>
    </x:row>
    <x:row r="32087" spans="1:13" x14ac:dyDescent="0.25">
      <x:c r="G32087" s="54"/>
      <x:c r="I32087" s="53"/>
    </x:row>
    <x:row r="32088" spans="1:13" x14ac:dyDescent="0.25">
      <x:c r="G32088" s="54"/>
      <x:c r="I32088" s="53"/>
    </x:row>
    <x:row r="32089" spans="1:13" x14ac:dyDescent="0.25">
      <x:c r="G32089" s="54"/>
      <x:c r="I32089" s="53"/>
    </x:row>
    <x:row r="32090" spans="1:13" x14ac:dyDescent="0.25">
      <x:c r="G32090" s="54"/>
      <x:c r="I32090" s="53"/>
    </x:row>
    <x:row r="32091" spans="1:13" x14ac:dyDescent="0.25">
      <x:c r="G32091" s="54"/>
      <x:c r="I32091" s="53"/>
    </x:row>
    <x:row r="32092" spans="1:13" x14ac:dyDescent="0.25">
      <x:c r="G32092" s="54"/>
      <x:c r="I32092" s="53"/>
    </x:row>
    <x:row r="32093" spans="1:13" x14ac:dyDescent="0.25">
      <x:c r="G32093" s="54"/>
      <x:c r="I32093" s="53"/>
    </x:row>
    <x:row r="32094" spans="1:13" x14ac:dyDescent="0.25">
      <x:c r="G32094" s="54"/>
      <x:c r="I32094" s="53"/>
    </x:row>
    <x:row r="32095" spans="1:13" x14ac:dyDescent="0.25">
      <x:c r="G32095" s="54"/>
      <x:c r="I32095" s="53"/>
    </x:row>
    <x:row r="32096" spans="1:13" x14ac:dyDescent="0.25">
      <x:c r="G32096" s="54"/>
      <x:c r="I32096" s="53"/>
    </x:row>
    <x:row r="32097" spans="1:13" x14ac:dyDescent="0.25">
      <x:c r="G32097" s="54"/>
      <x:c r="I32097" s="53"/>
    </x:row>
    <x:row r="32098" spans="1:13" x14ac:dyDescent="0.25">
      <x:c r="I32098" s="53"/>
    </x:row>
    <x:row r="32099" spans="1:13" x14ac:dyDescent="0.25">
      <x:c r="G32099" s="54"/>
      <x:c r="I32099" s="53"/>
    </x:row>
    <x:row r="32100" spans="1:13" x14ac:dyDescent="0.25">
      <x:c r="G32100" s="54"/>
      <x:c r="I32100" s="53"/>
    </x:row>
    <x:row r="32101" spans="1:13" x14ac:dyDescent="0.25">
      <x:c r="G32101" s="54"/>
      <x:c r="I32101" s="53"/>
    </x:row>
    <x:row r="32102" spans="1:13" x14ac:dyDescent="0.25">
      <x:c r="G32102" s="54"/>
      <x:c r="I32102" s="53"/>
    </x:row>
    <x:row r="32103" spans="1:13" x14ac:dyDescent="0.25">
      <x:c r="G32103" s="54"/>
      <x:c r="I32103" s="53"/>
    </x:row>
    <x:row r="32104" spans="1:13" x14ac:dyDescent="0.25">
      <x:c r="G32104" s="54"/>
      <x:c r="I32104" s="53"/>
    </x:row>
    <x:row r="32105" spans="1:13" x14ac:dyDescent="0.25">
      <x:c r="G32105" s="54"/>
      <x:c r="I32105" s="53"/>
    </x:row>
    <x:row r="32106" spans="1:13" x14ac:dyDescent="0.25">
      <x:c r="I32106" s="53"/>
    </x:row>
    <x:row r="32107" spans="1:13" x14ac:dyDescent="0.25">
      <x:c r="G32107" s="54"/>
      <x:c r="I32107" s="53"/>
    </x:row>
    <x:row r="32108" spans="1:13" x14ac:dyDescent="0.25">
      <x:c r="I32108" s="53"/>
    </x:row>
    <x:row r="32109" spans="1:13" x14ac:dyDescent="0.25">
      <x:c r="I32109" s="53"/>
    </x:row>
    <x:row r="32110" spans="1:13" x14ac:dyDescent="0.25">
      <x:c r="G32110" s="54"/>
      <x:c r="I32110" s="53"/>
    </x:row>
    <x:row r="32111" spans="1:13" x14ac:dyDescent="0.25">
      <x:c r="G32111" s="54"/>
      <x:c r="I32111" s="53"/>
    </x:row>
    <x:row r="32112" spans="1:13" x14ac:dyDescent="0.25">
      <x:c r="G32112" s="54"/>
      <x:c r="I32112" s="53"/>
    </x:row>
    <x:row r="32113" spans="1:13" x14ac:dyDescent="0.25">
      <x:c r="G32113" s="54"/>
      <x:c r="I32113" s="53"/>
    </x:row>
    <x:row r="32114" spans="1:13" x14ac:dyDescent="0.25">
      <x:c r="G32114" s="54"/>
      <x:c r="I32114" s="53"/>
    </x:row>
    <x:row r="32115" spans="1:13" x14ac:dyDescent="0.25">
      <x:c r="G32115" s="54"/>
      <x:c r="I32115" s="53"/>
    </x:row>
    <x:row r="32116" spans="1:13" x14ac:dyDescent="0.25">
      <x:c r="G32116" s="54"/>
      <x:c r="I32116" s="53"/>
    </x:row>
    <x:row r="32117" spans="1:13" x14ac:dyDescent="0.25">
      <x:c r="G32117" s="54"/>
      <x:c r="I32117" s="53"/>
    </x:row>
    <x:row r="32118" spans="1:13" x14ac:dyDescent="0.25">
      <x:c r="G32118" s="54"/>
      <x:c r="I32118" s="53"/>
    </x:row>
    <x:row r="32119" spans="1:13" x14ac:dyDescent="0.25">
      <x:c r="G32119" s="54"/>
      <x:c r="I32119" s="53"/>
    </x:row>
    <x:row r="32120" spans="1:13" x14ac:dyDescent="0.25">
      <x:c r="G32120" s="54"/>
      <x:c r="I32120" s="53"/>
    </x:row>
    <x:row r="32121" spans="1:13" x14ac:dyDescent="0.25">
      <x:c r="G32121" s="54"/>
      <x:c r="I32121" s="53"/>
    </x:row>
    <x:row r="32122" spans="1:13" x14ac:dyDescent="0.25">
      <x:c r="G32122" s="54"/>
      <x:c r="I32122" s="53"/>
    </x:row>
    <x:row r="32123" spans="1:13" x14ac:dyDescent="0.25">
      <x:c r="G32123" s="54"/>
      <x:c r="I32123" s="53"/>
    </x:row>
    <x:row r="32124" spans="1:13" x14ac:dyDescent="0.25">
      <x:c r="G32124" s="54"/>
      <x:c r="I32124" s="53"/>
    </x:row>
    <x:row r="32125" spans="1:13" x14ac:dyDescent="0.25">
      <x:c r="G32125" s="54"/>
      <x:c r="I32125" s="53"/>
    </x:row>
    <x:row r="32126" spans="1:13" x14ac:dyDescent="0.25">
      <x:c r="G32126" s="54"/>
      <x:c r="I32126" s="53"/>
    </x:row>
    <x:row r="32127" spans="1:13" x14ac:dyDescent="0.25">
      <x:c r="G32127" s="54"/>
      <x:c r="I32127" s="53"/>
    </x:row>
    <x:row r="32128" spans="1:13" x14ac:dyDescent="0.25">
      <x:c r="G32128" s="54"/>
      <x:c r="I32128" s="53"/>
    </x:row>
    <x:row r="32129" spans="1:13" x14ac:dyDescent="0.25">
      <x:c r="G32129" s="54"/>
      <x:c r="I32129" s="53"/>
    </x:row>
    <x:row r="32130" spans="1:13" x14ac:dyDescent="0.25">
      <x:c r="G32130" s="54"/>
      <x:c r="I32130" s="53"/>
    </x:row>
    <x:row r="32131" spans="1:13" x14ac:dyDescent="0.25">
      <x:c r="G32131" s="54"/>
      <x:c r="I32131" s="53"/>
    </x:row>
    <x:row r="32132" spans="1:13" x14ac:dyDescent="0.25">
      <x:c r="G32132" s="54"/>
      <x:c r="I32132" s="53"/>
    </x:row>
    <x:row r="32133" spans="1:13" x14ac:dyDescent="0.25">
      <x:c r="G32133" s="54"/>
      <x:c r="I32133" s="53"/>
    </x:row>
    <x:row r="32134" spans="1:13" x14ac:dyDescent="0.25">
      <x:c r="G32134" s="54"/>
      <x:c r="I32134" s="53"/>
    </x:row>
    <x:row r="32135" spans="1:13" x14ac:dyDescent="0.25">
      <x:c r="G32135" s="54"/>
      <x:c r="I32135" s="53"/>
    </x:row>
    <x:row r="32136" spans="1:13" x14ac:dyDescent="0.25">
      <x:c r="I32136" s="53"/>
    </x:row>
    <x:row r="32137" spans="1:13" x14ac:dyDescent="0.25">
      <x:c r="G32137" s="54"/>
      <x:c r="I32137" s="53"/>
    </x:row>
    <x:row r="32138" spans="1:13" x14ac:dyDescent="0.25">
      <x:c r="G32138" s="54"/>
      <x:c r="I32138" s="53"/>
    </x:row>
    <x:row r="32139" spans="1:13" x14ac:dyDescent="0.25">
      <x:c r="G32139" s="54"/>
      <x:c r="I32139" s="53"/>
    </x:row>
    <x:row r="32140" spans="1:13" x14ac:dyDescent="0.25">
      <x:c r="G32140" s="54"/>
      <x:c r="I32140" s="53"/>
    </x:row>
    <x:row r="32141" spans="1:13" x14ac:dyDescent="0.25">
      <x:c r="G32141" s="54"/>
      <x:c r="I32141" s="53"/>
    </x:row>
    <x:row r="32142" spans="1:13" x14ac:dyDescent="0.25">
      <x:c r="G32142" s="54"/>
      <x:c r="I32142" s="53"/>
    </x:row>
    <x:row r="32143" spans="1:13" x14ac:dyDescent="0.25">
      <x:c r="G32143" s="54"/>
      <x:c r="I32143" s="53"/>
    </x:row>
    <x:row r="32144" spans="1:13" x14ac:dyDescent="0.25">
      <x:c r="G32144" s="54"/>
      <x:c r="I32144" s="53"/>
    </x:row>
    <x:row r="32145" spans="1:13" x14ac:dyDescent="0.25">
      <x:c r="G32145" s="54"/>
      <x:c r="I32145" s="53"/>
    </x:row>
    <x:row r="32146" spans="1:13" x14ac:dyDescent="0.25">
      <x:c r="G32146" s="54"/>
      <x:c r="I32146" s="53"/>
    </x:row>
    <x:row r="32147" spans="1:13" x14ac:dyDescent="0.25">
      <x:c r="G32147" s="54"/>
      <x:c r="I32147" s="53"/>
    </x:row>
    <x:row r="32148" spans="1:13" x14ac:dyDescent="0.25">
      <x:c r="G32148" s="54"/>
      <x:c r="I32148" s="53"/>
    </x:row>
    <x:row r="32149" spans="1:13" x14ac:dyDescent="0.25">
      <x:c r="G32149" s="54"/>
      <x:c r="I32149" s="53"/>
    </x:row>
    <x:row r="32150" spans="1:13" x14ac:dyDescent="0.25">
      <x:c r="G32150" s="54"/>
      <x:c r="I32150" s="53"/>
    </x:row>
    <x:row r="32151" spans="1:13" x14ac:dyDescent="0.25">
      <x:c r="G32151" s="54"/>
      <x:c r="I32151" s="53"/>
    </x:row>
    <x:row r="32152" spans="1:13" x14ac:dyDescent="0.25">
      <x:c r="G32152" s="54"/>
      <x:c r="I32152" s="53"/>
    </x:row>
    <x:row r="32153" spans="1:13" x14ac:dyDescent="0.25">
      <x:c r="G32153" s="54"/>
      <x:c r="I32153" s="53"/>
    </x:row>
    <x:row r="32154" spans="1:13" x14ac:dyDescent="0.25">
      <x:c r="I32154" s="53"/>
    </x:row>
    <x:row r="32155" spans="1:13" x14ac:dyDescent="0.25">
      <x:c r="G32155" s="54"/>
      <x:c r="I32155" s="53"/>
    </x:row>
    <x:row r="32156" spans="1:13" x14ac:dyDescent="0.25">
      <x:c r="G32156" s="54"/>
      <x:c r="I32156" s="53"/>
    </x:row>
    <x:row r="32157" spans="1:13" x14ac:dyDescent="0.25">
      <x:c r="G32157" s="54"/>
      <x:c r="I32157" s="53"/>
    </x:row>
    <x:row r="32158" spans="1:13" x14ac:dyDescent="0.25">
      <x:c r="G32158" s="54"/>
      <x:c r="I32158" s="53"/>
    </x:row>
    <x:row r="32159" spans="1:13" x14ac:dyDescent="0.25">
      <x:c r="G32159" s="54"/>
      <x:c r="I32159" s="53"/>
    </x:row>
    <x:row r="32160" spans="1:13" x14ac:dyDescent="0.25">
      <x:c r="G32160" s="54"/>
      <x:c r="I32160" s="53"/>
    </x:row>
    <x:row r="32161" spans="1:13" x14ac:dyDescent="0.25">
      <x:c r="G32161" s="54"/>
      <x:c r="I32161" s="53"/>
    </x:row>
    <x:row r="32162" spans="1:13" x14ac:dyDescent="0.25">
      <x:c r="G32162" s="54"/>
      <x:c r="I32162" s="53"/>
    </x:row>
    <x:row r="32163" spans="1:13" x14ac:dyDescent="0.25">
      <x:c r="G32163" s="54"/>
      <x:c r="I32163" s="53"/>
    </x:row>
    <x:row r="32164" spans="1:13" x14ac:dyDescent="0.25">
      <x:c r="G32164" s="54"/>
      <x:c r="I32164" s="53"/>
    </x:row>
    <x:row r="32165" spans="1:13" x14ac:dyDescent="0.25">
      <x:c r="G32165" s="54"/>
      <x:c r="I32165" s="53"/>
    </x:row>
    <x:row r="32166" spans="1:13" x14ac:dyDescent="0.25">
      <x:c r="G32166" s="54"/>
      <x:c r="I32166" s="53"/>
    </x:row>
    <x:row r="32167" spans="1:13" x14ac:dyDescent="0.25">
      <x:c r="G32167" s="54"/>
      <x:c r="I32167" s="53"/>
    </x:row>
    <x:row r="32168" spans="1:13" x14ac:dyDescent="0.25">
      <x:c r="G32168" s="54"/>
      <x:c r="I32168" s="53"/>
    </x:row>
    <x:row r="32169" spans="1:13" x14ac:dyDescent="0.25">
      <x:c r="G32169" s="54"/>
      <x:c r="I32169" s="53"/>
    </x:row>
    <x:row r="32170" spans="1:13" x14ac:dyDescent="0.25">
      <x:c r="G32170" s="54"/>
      <x:c r="I32170" s="53"/>
    </x:row>
    <x:row r="32171" spans="1:13" x14ac:dyDescent="0.25">
      <x:c r="G32171" s="54"/>
      <x:c r="I32171" s="53"/>
    </x:row>
    <x:row r="32172" spans="1:13" x14ac:dyDescent="0.25">
      <x:c r="G32172" s="54"/>
      <x:c r="I32172" s="53"/>
    </x:row>
    <x:row r="32173" spans="1:13" x14ac:dyDescent="0.25">
      <x:c r="G32173" s="54"/>
      <x:c r="I32173" s="53"/>
    </x:row>
    <x:row r="32174" spans="1:13" x14ac:dyDescent="0.25">
      <x:c r="I32174" s="53"/>
    </x:row>
    <x:row r="32175" spans="1:13" x14ac:dyDescent="0.25">
      <x:c r="G32175" s="54"/>
      <x:c r="I32175" s="53"/>
    </x:row>
    <x:row r="32176" spans="1:13" x14ac:dyDescent="0.25">
      <x:c r="G32176" s="54"/>
      <x:c r="I32176" s="53"/>
    </x:row>
    <x:row r="32177" spans="1:13" x14ac:dyDescent="0.25">
      <x:c r="G32177" s="54"/>
      <x:c r="I32177" s="53"/>
    </x:row>
    <x:row r="32178" spans="1:13" x14ac:dyDescent="0.25">
      <x:c r="G32178" s="54"/>
      <x:c r="I32178" s="53"/>
    </x:row>
    <x:row r="32179" spans="1:13" x14ac:dyDescent="0.25">
      <x:c r="I32179" s="53"/>
    </x:row>
    <x:row r="32180" spans="1:13" x14ac:dyDescent="0.25">
      <x:c r="G32180" s="54"/>
      <x:c r="I32180" s="53"/>
    </x:row>
    <x:row r="32181" spans="1:13" x14ac:dyDescent="0.25">
      <x:c r="G32181" s="54"/>
      <x:c r="I32181" s="53"/>
    </x:row>
    <x:row r="32182" spans="1:13" x14ac:dyDescent="0.25">
      <x:c r="G32182" s="54"/>
      <x:c r="I32182" s="53"/>
    </x:row>
    <x:row r="32183" spans="1:13" x14ac:dyDescent="0.25">
      <x:c r="G32183" s="54"/>
      <x:c r="I32183" s="53"/>
    </x:row>
    <x:row r="32184" spans="1:13" x14ac:dyDescent="0.25">
      <x:c r="G32184" s="54"/>
      <x:c r="I32184" s="53"/>
    </x:row>
    <x:row r="32185" spans="1:13" x14ac:dyDescent="0.25">
      <x:c r="G32185" s="54"/>
      <x:c r="I32185" s="53"/>
    </x:row>
    <x:row r="32186" spans="1:13" x14ac:dyDescent="0.25">
      <x:c r="G32186" s="54"/>
      <x:c r="I32186" s="53"/>
    </x:row>
    <x:row r="32187" spans="1:13" x14ac:dyDescent="0.25">
      <x:c r="G32187" s="54"/>
      <x:c r="I32187" s="53"/>
    </x:row>
    <x:row r="32188" spans="1:13" x14ac:dyDescent="0.25">
      <x:c r="G32188" s="54"/>
      <x:c r="I32188" s="53"/>
    </x:row>
    <x:row r="32189" spans="1:13" x14ac:dyDescent="0.25">
      <x:c r="G32189" s="54"/>
      <x:c r="I32189" s="53"/>
    </x:row>
    <x:row r="32190" spans="1:13" x14ac:dyDescent="0.25">
      <x:c r="G32190" s="54"/>
      <x:c r="I32190" s="53"/>
    </x:row>
    <x:row r="32191" spans="1:13" x14ac:dyDescent="0.25">
      <x:c r="G32191" s="54"/>
      <x:c r="I32191" s="53"/>
    </x:row>
    <x:row r="32192" spans="1:13" x14ac:dyDescent="0.25">
      <x:c r="G32192" s="54"/>
      <x:c r="I32192" s="53"/>
    </x:row>
    <x:row r="32193" spans="1:13" x14ac:dyDescent="0.25">
      <x:c r="G32193" s="54"/>
      <x:c r="I32193" s="53"/>
    </x:row>
    <x:row r="32194" spans="1:13" x14ac:dyDescent="0.25">
      <x:c r="G32194" s="54"/>
      <x:c r="I32194" s="53"/>
    </x:row>
    <x:row r="32195" spans="1:13" x14ac:dyDescent="0.25">
      <x:c r="G32195" s="54"/>
      <x:c r="I32195" s="53"/>
    </x:row>
    <x:row r="32196" spans="1:13" x14ac:dyDescent="0.25">
      <x:c r="G32196" s="54"/>
      <x:c r="I32196" s="53"/>
    </x:row>
    <x:row r="32197" spans="1:13" x14ac:dyDescent="0.25">
      <x:c r="G32197" s="54"/>
      <x:c r="I32197" s="53"/>
    </x:row>
    <x:row r="32198" spans="1:13" x14ac:dyDescent="0.25">
      <x:c r="G32198" s="54"/>
      <x:c r="I32198" s="53"/>
    </x:row>
    <x:row r="32199" spans="1:13" x14ac:dyDescent="0.25">
      <x:c r="G32199" s="54"/>
      <x:c r="I32199" s="53"/>
    </x:row>
    <x:row r="32200" spans="1:13" x14ac:dyDescent="0.25">
      <x:c r="G32200" s="54"/>
      <x:c r="I32200" s="53"/>
    </x:row>
    <x:row r="32201" spans="1:13" x14ac:dyDescent="0.25">
      <x:c r="G32201" s="54"/>
      <x:c r="I32201" s="53"/>
    </x:row>
    <x:row r="32202" spans="1:13" x14ac:dyDescent="0.25">
      <x:c r="G32202" s="54"/>
      <x:c r="I32202" s="53"/>
    </x:row>
    <x:row r="32203" spans="1:13" x14ac:dyDescent="0.25">
      <x:c r="G32203" s="54"/>
      <x:c r="I32203" s="53"/>
    </x:row>
    <x:row r="32204" spans="1:13" x14ac:dyDescent="0.25">
      <x:c r="G32204" s="54"/>
      <x:c r="I32204" s="53"/>
    </x:row>
    <x:row r="32205" spans="1:13" x14ac:dyDescent="0.25">
      <x:c r="G32205" s="54"/>
      <x:c r="I32205" s="53"/>
    </x:row>
    <x:row r="32206" spans="1:13" x14ac:dyDescent="0.25">
      <x:c r="G32206" s="54"/>
      <x:c r="I32206" s="53"/>
    </x:row>
    <x:row r="32207" spans="1:13" x14ac:dyDescent="0.25">
      <x:c r="G32207" s="54"/>
      <x:c r="I32207" s="53"/>
    </x:row>
    <x:row r="32208" spans="1:13" x14ac:dyDescent="0.25">
      <x:c r="G32208" s="54"/>
      <x:c r="I32208" s="53"/>
    </x:row>
    <x:row r="32209" spans="1:13" x14ac:dyDescent="0.25">
      <x:c r="G32209" s="54"/>
      <x:c r="I32209" s="53"/>
    </x:row>
    <x:row r="32210" spans="1:13" x14ac:dyDescent="0.25">
      <x:c r="G32210" s="54"/>
      <x:c r="I32210" s="53"/>
    </x:row>
    <x:row r="32211" spans="1:13" x14ac:dyDescent="0.25">
      <x:c r="G32211" s="54"/>
      <x:c r="I32211" s="53"/>
    </x:row>
    <x:row r="32212" spans="1:13" x14ac:dyDescent="0.25">
      <x:c r="G32212" s="54"/>
      <x:c r="I32212" s="53"/>
    </x:row>
    <x:row r="32213" spans="1:13" x14ac:dyDescent="0.25">
      <x:c r="G32213" s="54"/>
      <x:c r="I32213" s="53"/>
    </x:row>
    <x:row r="32214" spans="1:13" x14ac:dyDescent="0.25">
      <x:c r="G32214" s="54"/>
      <x:c r="I32214" s="53"/>
    </x:row>
    <x:row r="32215" spans="1:13" x14ac:dyDescent="0.25">
      <x:c r="G32215" s="54"/>
      <x:c r="I32215" s="53"/>
    </x:row>
    <x:row r="32216" spans="1:13" x14ac:dyDescent="0.25">
      <x:c r="G32216" s="54"/>
      <x:c r="I32216" s="53"/>
    </x:row>
    <x:row r="32217" spans="1:13" x14ac:dyDescent="0.25">
      <x:c r="I32217" s="53"/>
    </x:row>
    <x:row r="32218" spans="1:13" x14ac:dyDescent="0.25">
      <x:c r="G32218" s="54"/>
      <x:c r="I32218" s="53"/>
    </x:row>
    <x:row r="32219" spans="1:13" x14ac:dyDescent="0.25">
      <x:c r="G32219" s="54"/>
      <x:c r="I32219" s="53"/>
    </x:row>
    <x:row r="32220" spans="1:13" x14ac:dyDescent="0.25">
      <x:c r="G32220" s="54"/>
      <x:c r="I32220" s="53"/>
    </x:row>
    <x:row r="32221" spans="1:13" x14ac:dyDescent="0.25">
      <x:c r="G32221" s="54"/>
      <x:c r="I32221" s="53"/>
    </x:row>
    <x:row r="32222" spans="1:13" x14ac:dyDescent="0.25">
      <x:c r="G32222" s="54"/>
      <x:c r="I32222" s="53"/>
    </x:row>
    <x:row r="32223" spans="1:13" x14ac:dyDescent="0.25">
      <x:c r="G32223" s="54"/>
      <x:c r="I32223" s="53"/>
    </x:row>
    <x:row r="32224" spans="1:13" x14ac:dyDescent="0.25">
      <x:c r="G32224" s="54"/>
      <x:c r="I32224" s="53"/>
    </x:row>
    <x:row r="32225" spans="1:13" x14ac:dyDescent="0.25">
      <x:c r="G32225" s="54"/>
      <x:c r="I32225" s="53"/>
    </x:row>
    <x:row r="32226" spans="1:13" x14ac:dyDescent="0.25">
      <x:c r="G32226" s="54"/>
      <x:c r="I32226" s="53"/>
    </x:row>
    <x:row r="32227" spans="1:13" x14ac:dyDescent="0.25">
      <x:c r="G32227" s="54"/>
      <x:c r="I32227" s="53"/>
    </x:row>
    <x:row r="32228" spans="1:13" x14ac:dyDescent="0.25">
      <x:c r="G32228" s="54"/>
      <x:c r="I32228" s="53"/>
    </x:row>
    <x:row r="32229" spans="1:13" x14ac:dyDescent="0.25">
      <x:c r="G32229" s="54"/>
      <x:c r="I32229" s="53"/>
    </x:row>
    <x:row r="32230" spans="1:13" x14ac:dyDescent="0.25">
      <x:c r="G32230" s="54"/>
      <x:c r="I32230" s="53"/>
    </x:row>
    <x:row r="32231" spans="1:13" x14ac:dyDescent="0.25">
      <x:c r="G32231" s="54"/>
      <x:c r="I32231" s="53"/>
    </x:row>
    <x:row r="32232" spans="1:13" x14ac:dyDescent="0.25">
      <x:c r="G32232" s="54"/>
      <x:c r="I32232" s="53"/>
    </x:row>
    <x:row r="32233" spans="1:13" x14ac:dyDescent="0.25">
      <x:c r="G32233" s="54"/>
      <x:c r="I32233" s="53"/>
    </x:row>
    <x:row r="32234" spans="1:13" x14ac:dyDescent="0.25">
      <x:c r="G32234" s="54"/>
      <x:c r="I32234" s="53"/>
    </x:row>
    <x:row r="32235" spans="1:13" x14ac:dyDescent="0.25">
      <x:c r="G32235" s="54"/>
      <x:c r="I32235" s="53"/>
    </x:row>
    <x:row r="32236" spans="1:13" x14ac:dyDescent="0.25">
      <x:c r="G32236" s="54"/>
      <x:c r="I32236" s="53"/>
    </x:row>
    <x:row r="32237" spans="1:13" x14ac:dyDescent="0.25">
      <x:c r="G32237" s="54"/>
      <x:c r="I32237" s="53"/>
    </x:row>
    <x:row r="32238" spans="1:13" x14ac:dyDescent="0.25">
      <x:c r="G32238" s="54"/>
      <x:c r="I32238" s="53"/>
    </x:row>
    <x:row r="32239" spans="1:13" x14ac:dyDescent="0.25">
      <x:c r="G32239" s="54"/>
      <x:c r="I32239" s="53"/>
    </x:row>
    <x:row r="32240" spans="1:13" x14ac:dyDescent="0.25">
      <x:c r="G32240" s="54"/>
      <x:c r="I32240" s="53"/>
    </x:row>
    <x:row r="32241" spans="1:13" x14ac:dyDescent="0.25">
      <x:c r="G32241" s="54"/>
      <x:c r="I32241" s="53"/>
    </x:row>
    <x:row r="32242" spans="1:13" x14ac:dyDescent="0.25">
      <x:c r="G32242" s="54"/>
      <x:c r="I32242" s="53"/>
    </x:row>
    <x:row r="32243" spans="1:13" x14ac:dyDescent="0.25">
      <x:c r="G32243" s="54"/>
      <x:c r="I32243" s="53"/>
    </x:row>
    <x:row r="32244" spans="1:13" x14ac:dyDescent="0.25">
      <x:c r="G32244" s="54"/>
      <x:c r="I32244" s="53"/>
    </x:row>
    <x:row r="32245" spans="1:13" x14ac:dyDescent="0.25">
      <x:c r="G32245" s="54"/>
      <x:c r="I32245" s="53"/>
    </x:row>
    <x:row r="32246" spans="1:13" x14ac:dyDescent="0.25">
      <x:c r="G32246" s="54"/>
      <x:c r="I32246" s="53"/>
    </x:row>
    <x:row r="32247" spans="1:13" x14ac:dyDescent="0.25">
      <x:c r="G32247" s="54"/>
      <x:c r="I32247" s="53"/>
    </x:row>
    <x:row r="32248" spans="1:13" x14ac:dyDescent="0.25">
      <x:c r="G32248" s="54"/>
      <x:c r="I32248" s="53"/>
    </x:row>
    <x:row r="32249" spans="1:13" x14ac:dyDescent="0.25">
      <x:c r="G32249" s="54"/>
      <x:c r="I32249" s="53"/>
    </x:row>
    <x:row r="32250" spans="1:13" x14ac:dyDescent="0.25">
      <x:c r="G32250" s="54"/>
      <x:c r="I32250" s="53"/>
    </x:row>
    <x:row r="32251" spans="1:13" x14ac:dyDescent="0.25">
      <x:c r="G32251" s="54"/>
      <x:c r="I32251" s="53"/>
    </x:row>
    <x:row r="32252" spans="1:13" x14ac:dyDescent="0.25">
      <x:c r="G32252" s="54"/>
      <x:c r="I32252" s="53"/>
    </x:row>
    <x:row r="32253" spans="1:13" x14ac:dyDescent="0.25">
      <x:c r="I32253" s="53"/>
    </x:row>
    <x:row r="32254" spans="1:13" x14ac:dyDescent="0.25">
      <x:c r="G32254" s="54"/>
      <x:c r="I32254" s="53"/>
    </x:row>
    <x:row r="32255" spans="1:13" x14ac:dyDescent="0.25">
      <x:c r="G32255" s="54"/>
      <x:c r="I32255" s="53"/>
    </x:row>
    <x:row r="32256" spans="1:13" x14ac:dyDescent="0.25">
      <x:c r="G32256" s="54"/>
      <x:c r="I32256" s="53"/>
    </x:row>
    <x:row r="32257" spans="1:13" x14ac:dyDescent="0.25">
      <x:c r="G32257" s="54"/>
      <x:c r="I32257" s="53"/>
    </x:row>
    <x:row r="32258" spans="1:13" x14ac:dyDescent="0.25">
      <x:c r="G32258" s="54"/>
      <x:c r="I32258" s="53"/>
    </x:row>
    <x:row r="32259" spans="1:13" x14ac:dyDescent="0.25">
      <x:c r="G32259" s="54"/>
      <x:c r="I32259" s="53"/>
    </x:row>
    <x:row r="32260" spans="1:13" x14ac:dyDescent="0.25">
      <x:c r="G32260" s="54"/>
      <x:c r="I32260" s="53"/>
    </x:row>
    <x:row r="32261" spans="1:13" x14ac:dyDescent="0.25">
      <x:c r="G32261" s="54"/>
      <x:c r="I32261" s="53"/>
    </x:row>
    <x:row r="32262" spans="1:13" x14ac:dyDescent="0.25">
      <x:c r="G32262" s="54"/>
      <x:c r="I32262" s="53"/>
    </x:row>
    <x:row r="32263" spans="1:13" x14ac:dyDescent="0.25">
      <x:c r="G32263" s="54"/>
      <x:c r="I32263" s="53"/>
    </x:row>
    <x:row r="32264" spans="1:13" x14ac:dyDescent="0.25">
      <x:c r="G32264" s="54"/>
      <x:c r="I32264" s="53"/>
    </x:row>
    <x:row r="32265" spans="1:13" x14ac:dyDescent="0.25">
      <x:c r="G32265" s="54"/>
      <x:c r="I32265" s="53"/>
    </x:row>
    <x:row r="32266" spans="1:13" x14ac:dyDescent="0.25">
      <x:c r="G32266" s="54"/>
      <x:c r="I32266" s="53"/>
    </x:row>
    <x:row r="32267" spans="1:13" x14ac:dyDescent="0.25">
      <x:c r="G32267" s="54"/>
      <x:c r="I32267" s="53"/>
    </x:row>
    <x:row r="32268" spans="1:13" x14ac:dyDescent="0.25">
      <x:c r="G32268" s="54"/>
      <x:c r="I32268" s="53"/>
    </x:row>
    <x:row r="32269" spans="1:13" x14ac:dyDescent="0.25">
      <x:c r="G32269" s="54"/>
      <x:c r="I32269" s="53"/>
    </x:row>
    <x:row r="32270" spans="1:13" x14ac:dyDescent="0.25">
      <x:c r="G32270" s="54"/>
      <x:c r="I32270" s="53"/>
    </x:row>
    <x:row r="32271" spans="1:13" x14ac:dyDescent="0.25">
      <x:c r="G32271" s="54"/>
      <x:c r="I32271" s="53"/>
    </x:row>
    <x:row r="32272" spans="1:13" x14ac:dyDescent="0.25">
      <x:c r="G32272" s="54"/>
      <x:c r="I32272" s="53"/>
    </x:row>
    <x:row r="32273" spans="1:13" x14ac:dyDescent="0.25">
      <x:c r="G32273" s="54"/>
      <x:c r="I32273" s="53"/>
    </x:row>
    <x:row r="32274" spans="1:13" x14ac:dyDescent="0.25">
      <x:c r="G32274" s="54"/>
      <x:c r="I32274" s="53"/>
    </x:row>
    <x:row r="32275" spans="1:13" x14ac:dyDescent="0.25">
      <x:c r="G32275" s="54"/>
      <x:c r="I32275" s="53"/>
    </x:row>
    <x:row r="32276" spans="1:13" x14ac:dyDescent="0.25">
      <x:c r="G32276" s="54"/>
      <x:c r="I32276" s="53"/>
    </x:row>
    <x:row r="32277" spans="1:13" x14ac:dyDescent="0.25">
      <x:c r="G32277" s="54"/>
      <x:c r="I32277" s="53"/>
    </x:row>
    <x:row r="32278" spans="1:13" x14ac:dyDescent="0.25">
      <x:c r="G32278" s="54"/>
      <x:c r="I32278" s="53"/>
    </x:row>
    <x:row r="32279" spans="1:13" x14ac:dyDescent="0.25">
      <x:c r="G32279" s="54"/>
      <x:c r="I32279" s="53"/>
    </x:row>
    <x:row r="32280" spans="1:13" x14ac:dyDescent="0.25">
      <x:c r="G32280" s="54"/>
      <x:c r="I32280" s="53"/>
    </x:row>
    <x:row r="32281" spans="1:13" x14ac:dyDescent="0.25">
      <x:c r="G32281" s="54"/>
      <x:c r="I32281" s="53"/>
    </x:row>
    <x:row r="32282" spans="1:13" x14ac:dyDescent="0.25">
      <x:c r="G32282" s="54"/>
      <x:c r="I32282" s="53"/>
    </x:row>
    <x:row r="32283" spans="1:13" x14ac:dyDescent="0.25">
      <x:c r="G32283" s="54"/>
      <x:c r="I32283" s="53"/>
    </x:row>
    <x:row r="32284" spans="1:13" x14ac:dyDescent="0.25">
      <x:c r="G32284" s="54"/>
      <x:c r="I32284" s="53"/>
    </x:row>
    <x:row r="32285" spans="1:13" x14ac:dyDescent="0.25">
      <x:c r="G32285" s="54"/>
      <x:c r="I32285" s="53"/>
    </x:row>
    <x:row r="32286" spans="1:13" x14ac:dyDescent="0.25">
      <x:c r="G32286" s="54"/>
      <x:c r="I32286" s="53"/>
    </x:row>
    <x:row r="32287" spans="1:13" x14ac:dyDescent="0.25">
      <x:c r="G32287" s="54"/>
      <x:c r="I32287" s="53"/>
    </x:row>
    <x:row r="32288" spans="1:13" x14ac:dyDescent="0.25">
      <x:c r="G32288" s="54"/>
      <x:c r="I32288" s="53"/>
    </x:row>
    <x:row r="32289" spans="1:13" x14ac:dyDescent="0.25">
      <x:c r="G32289" s="54"/>
      <x:c r="I32289" s="53"/>
    </x:row>
    <x:row r="32290" spans="1:13" x14ac:dyDescent="0.25">
      <x:c r="G32290" s="54"/>
      <x:c r="I32290" s="53"/>
    </x:row>
    <x:row r="32291" spans="1:13" x14ac:dyDescent="0.25">
      <x:c r="G32291" s="54"/>
      <x:c r="I32291" s="53"/>
    </x:row>
    <x:row r="32292" spans="1:13" x14ac:dyDescent="0.25">
      <x:c r="G32292" s="54"/>
      <x:c r="I32292" s="53"/>
    </x:row>
    <x:row r="32293" spans="1:13" x14ac:dyDescent="0.25">
      <x:c r="G32293" s="54"/>
      <x:c r="I32293" s="53"/>
    </x:row>
    <x:row r="32294" spans="1:13" x14ac:dyDescent="0.25">
      <x:c r="G32294" s="54"/>
      <x:c r="I32294" s="53"/>
    </x:row>
    <x:row r="32295" spans="1:13" x14ac:dyDescent="0.25">
      <x:c r="I32295" s="53"/>
    </x:row>
    <x:row r="32296" spans="1:13" x14ac:dyDescent="0.25">
      <x:c r="I32296" s="53"/>
    </x:row>
    <x:row r="32297" spans="1:13" x14ac:dyDescent="0.25">
      <x:c r="G32297" s="54"/>
      <x:c r="I32297" s="53"/>
    </x:row>
    <x:row r="32298" spans="1:13" x14ac:dyDescent="0.25">
      <x:c r="G32298" s="54"/>
      <x:c r="I32298" s="53"/>
    </x:row>
    <x:row r="32299" spans="1:13" x14ac:dyDescent="0.25">
      <x:c r="G32299" s="54"/>
      <x:c r="I32299" s="53"/>
    </x:row>
    <x:row r="32300" spans="1:13" x14ac:dyDescent="0.25">
      <x:c r="G32300" s="54"/>
      <x:c r="I32300" s="53"/>
    </x:row>
    <x:row r="32301" spans="1:13" x14ac:dyDescent="0.25">
      <x:c r="G32301" s="54"/>
      <x:c r="I32301" s="53"/>
    </x:row>
    <x:row r="32302" spans="1:13" x14ac:dyDescent="0.25">
      <x:c r="G32302" s="54"/>
      <x:c r="I32302" s="53"/>
    </x:row>
    <x:row r="32303" spans="1:13" x14ac:dyDescent="0.25">
      <x:c r="G32303" s="54"/>
      <x:c r="I32303" s="53"/>
    </x:row>
    <x:row r="32304" spans="1:13" x14ac:dyDescent="0.25">
      <x:c r="G32304" s="54"/>
      <x:c r="I32304" s="53"/>
    </x:row>
    <x:row r="32305" spans="1:13" x14ac:dyDescent="0.25">
      <x:c r="G32305" s="54"/>
      <x:c r="I32305" s="53"/>
    </x:row>
    <x:row r="32306" spans="1:13" x14ac:dyDescent="0.25">
      <x:c r="G32306" s="54"/>
      <x:c r="I32306" s="53"/>
    </x:row>
    <x:row r="32307" spans="1:13" x14ac:dyDescent="0.25">
      <x:c r="G32307" s="54"/>
      <x:c r="I32307" s="53"/>
    </x:row>
    <x:row r="32308" spans="1:13" x14ac:dyDescent="0.25">
      <x:c r="G32308" s="54"/>
      <x:c r="I32308" s="53"/>
    </x:row>
    <x:row r="32309" spans="1:13" x14ac:dyDescent="0.25">
      <x:c r="G32309" s="54"/>
      <x:c r="I32309" s="53"/>
    </x:row>
    <x:row r="32310" spans="1:13" x14ac:dyDescent="0.25">
      <x:c r="G32310" s="54"/>
      <x:c r="I32310" s="53"/>
    </x:row>
    <x:row r="32311" spans="1:13" x14ac:dyDescent="0.25">
      <x:c r="G32311" s="54"/>
      <x:c r="I32311" s="53"/>
    </x:row>
    <x:row r="32312" spans="1:13" x14ac:dyDescent="0.25">
      <x:c r="G32312" s="54"/>
      <x:c r="I32312" s="53"/>
    </x:row>
    <x:row r="32313" spans="1:13" x14ac:dyDescent="0.25">
      <x:c r="G32313" s="54"/>
      <x:c r="I32313" s="53"/>
    </x:row>
    <x:row r="32314" spans="1:13" x14ac:dyDescent="0.25">
      <x:c r="G32314" s="54"/>
      <x:c r="I32314" s="53"/>
    </x:row>
    <x:row r="32315" spans="1:13" x14ac:dyDescent="0.25">
      <x:c r="G32315" s="54"/>
      <x:c r="I32315" s="53"/>
    </x:row>
    <x:row r="32316" spans="1:13" x14ac:dyDescent="0.25">
      <x:c r="G32316" s="54"/>
      <x:c r="I32316" s="53"/>
    </x:row>
    <x:row r="32317" spans="1:13" x14ac:dyDescent="0.25">
      <x:c r="G32317" s="54"/>
      <x:c r="I32317" s="53"/>
    </x:row>
    <x:row r="32318" spans="1:13" x14ac:dyDescent="0.25">
      <x:c r="G32318" s="54"/>
      <x:c r="I32318" s="53"/>
    </x:row>
    <x:row r="32319" spans="1:13" x14ac:dyDescent="0.25">
      <x:c r="G32319" s="54"/>
      <x:c r="I32319" s="53"/>
    </x:row>
    <x:row r="32320" spans="1:13" x14ac:dyDescent="0.25">
      <x:c r="G32320" s="54"/>
      <x:c r="I32320" s="53"/>
    </x:row>
    <x:row r="32321" spans="1:13" x14ac:dyDescent="0.25">
      <x:c r="G32321" s="54"/>
      <x:c r="I32321" s="53"/>
    </x:row>
    <x:row r="32322" spans="1:13" x14ac:dyDescent="0.25">
      <x:c r="G32322" s="54"/>
      <x:c r="I32322" s="53"/>
    </x:row>
    <x:row r="32323" spans="1:13" x14ac:dyDescent="0.25">
      <x:c r="G32323" s="54"/>
      <x:c r="I32323" s="53"/>
    </x:row>
    <x:row r="32324" spans="1:13" x14ac:dyDescent="0.25">
      <x:c r="G32324" s="54"/>
      <x:c r="I32324" s="53"/>
    </x:row>
    <x:row r="32325" spans="1:13" x14ac:dyDescent="0.25">
      <x:c r="G32325" s="54"/>
      <x:c r="I32325" s="53"/>
    </x:row>
    <x:row r="32326" spans="1:13" x14ac:dyDescent="0.25">
      <x:c r="G32326" s="54"/>
      <x:c r="I32326" s="53"/>
    </x:row>
    <x:row r="32327" spans="1:13" x14ac:dyDescent="0.25">
      <x:c r="G32327" s="54"/>
      <x:c r="I32327" s="53"/>
    </x:row>
    <x:row r="32328" spans="1:13" x14ac:dyDescent="0.25">
      <x:c r="G32328" s="54"/>
      <x:c r="I32328" s="53"/>
    </x:row>
    <x:row r="32329" spans="1:13" x14ac:dyDescent="0.25">
      <x:c r="G32329" s="54"/>
      <x:c r="I32329" s="53"/>
    </x:row>
    <x:row r="32330" spans="1:13" x14ac:dyDescent="0.25">
      <x:c r="G32330" s="54"/>
      <x:c r="I32330" s="53"/>
    </x:row>
    <x:row r="32331" spans="1:13" x14ac:dyDescent="0.25">
      <x:c r="G32331" s="54"/>
      <x:c r="I32331" s="53"/>
    </x:row>
    <x:row r="32332" spans="1:13" x14ac:dyDescent="0.25">
      <x:c r="G32332" s="54"/>
      <x:c r="I32332" s="53"/>
    </x:row>
    <x:row r="32333" spans="1:13" x14ac:dyDescent="0.25">
      <x:c r="G32333" s="54"/>
      <x:c r="I32333" s="53"/>
    </x:row>
    <x:row r="32334" spans="1:13" x14ac:dyDescent="0.25">
      <x:c r="G32334" s="54"/>
      <x:c r="I32334" s="53"/>
    </x:row>
    <x:row r="32335" spans="1:13" x14ac:dyDescent="0.25">
      <x:c r="G32335" s="54"/>
      <x:c r="I32335" s="53"/>
    </x:row>
    <x:row r="32336" spans="1:13" x14ac:dyDescent="0.25">
      <x:c r="G32336" s="54"/>
      <x:c r="I32336" s="53"/>
    </x:row>
    <x:row r="32337" spans="1:13" x14ac:dyDescent="0.25">
      <x:c r="G32337" s="54"/>
      <x:c r="I32337" s="53"/>
    </x:row>
    <x:row r="32338" spans="1:13" x14ac:dyDescent="0.25">
      <x:c r="G32338" s="54"/>
      <x:c r="I32338" s="53"/>
    </x:row>
    <x:row r="32339" spans="1:13" x14ac:dyDescent="0.25">
      <x:c r="G32339" s="54"/>
      <x:c r="I32339" s="53"/>
    </x:row>
    <x:row r="32340" spans="1:13" x14ac:dyDescent="0.25">
      <x:c r="G32340" s="54"/>
      <x:c r="I32340" s="53"/>
    </x:row>
    <x:row r="32341" spans="1:13" x14ac:dyDescent="0.25">
      <x:c r="G32341" s="54"/>
      <x:c r="I32341" s="53"/>
    </x:row>
    <x:row r="32342" spans="1:13" x14ac:dyDescent="0.25">
      <x:c r="G32342" s="54"/>
      <x:c r="I32342" s="53"/>
    </x:row>
    <x:row r="32343" spans="1:13" x14ac:dyDescent="0.25">
      <x:c r="G32343" s="54"/>
      <x:c r="I32343" s="53"/>
    </x:row>
    <x:row r="32344" spans="1:13" x14ac:dyDescent="0.25">
      <x:c r="G32344" s="54"/>
      <x:c r="I32344" s="53"/>
    </x:row>
    <x:row r="32345" spans="1:13" x14ac:dyDescent="0.25">
      <x:c r="G32345" s="54"/>
      <x:c r="I32345" s="53"/>
    </x:row>
    <x:row r="32346" spans="1:13" x14ac:dyDescent="0.25">
      <x:c r="G32346" s="54"/>
      <x:c r="I32346" s="53"/>
    </x:row>
    <x:row r="32347" spans="1:13" x14ac:dyDescent="0.25">
      <x:c r="G32347" s="54"/>
      <x:c r="I32347" s="53"/>
    </x:row>
    <x:row r="32348" spans="1:13" x14ac:dyDescent="0.25">
      <x:c r="G32348" s="54"/>
      <x:c r="I32348" s="53"/>
    </x:row>
    <x:row r="32349" spans="1:13" x14ac:dyDescent="0.25">
      <x:c r="G32349" s="54"/>
      <x:c r="I32349" s="53"/>
    </x:row>
    <x:row r="32350" spans="1:13" x14ac:dyDescent="0.25">
      <x:c r="G32350" s="54"/>
      <x:c r="I32350" s="53"/>
    </x:row>
    <x:row r="32351" spans="1:13" x14ac:dyDescent="0.25">
      <x:c r="G32351" s="54"/>
      <x:c r="I32351" s="53"/>
    </x:row>
    <x:row r="32352" spans="1:13" x14ac:dyDescent="0.25">
      <x:c r="G32352" s="54"/>
      <x:c r="I32352" s="53"/>
    </x:row>
    <x:row r="32353" spans="1:13" x14ac:dyDescent="0.25">
      <x:c r="G32353" s="54"/>
      <x:c r="I32353" s="53"/>
    </x:row>
    <x:row r="32354" spans="1:13" x14ac:dyDescent="0.25">
      <x:c r="G32354" s="54"/>
      <x:c r="I32354" s="53"/>
    </x:row>
    <x:row r="32355" spans="1:13" x14ac:dyDescent="0.25">
      <x:c r="G32355" s="54"/>
      <x:c r="I32355" s="53"/>
    </x:row>
    <x:row r="32356" spans="1:13" x14ac:dyDescent="0.25">
      <x:c r="G32356" s="54"/>
      <x:c r="I32356" s="53"/>
    </x:row>
    <x:row r="32357" spans="1:13" x14ac:dyDescent="0.25">
      <x:c r="G32357" s="54"/>
      <x:c r="I32357" s="53"/>
    </x:row>
    <x:row r="32358" spans="1:13" x14ac:dyDescent="0.25">
      <x:c r="G32358" s="54"/>
      <x:c r="I32358" s="53"/>
    </x:row>
    <x:row r="32359" spans="1:13" x14ac:dyDescent="0.25">
      <x:c r="G32359" s="54"/>
      <x:c r="I32359" s="53"/>
    </x:row>
    <x:row r="32360" spans="1:13" x14ac:dyDescent="0.25">
      <x:c r="G32360" s="54"/>
      <x:c r="I32360" s="53"/>
    </x:row>
    <x:row r="32361" spans="1:13" x14ac:dyDescent="0.25">
      <x:c r="G32361" s="54"/>
      <x:c r="I32361" s="53"/>
    </x:row>
    <x:row r="32362" spans="1:13" x14ac:dyDescent="0.25">
      <x:c r="G32362" s="54"/>
      <x:c r="I32362" s="53"/>
    </x:row>
    <x:row r="32363" spans="1:13" x14ac:dyDescent="0.25">
      <x:c r="G32363" s="54"/>
      <x:c r="I32363" s="53"/>
    </x:row>
    <x:row r="32364" spans="1:13" x14ac:dyDescent="0.25">
      <x:c r="I32364" s="53"/>
    </x:row>
    <x:row r="32365" spans="1:13" x14ac:dyDescent="0.25">
      <x:c r="G32365" s="54"/>
      <x:c r="I32365" s="53"/>
    </x:row>
    <x:row r="32366" spans="1:13" x14ac:dyDescent="0.25">
      <x:c r="G32366" s="54"/>
      <x:c r="I32366" s="53"/>
    </x:row>
    <x:row r="32367" spans="1:13" x14ac:dyDescent="0.25">
      <x:c r="G32367" s="54"/>
      <x:c r="I32367" s="53"/>
    </x:row>
    <x:row r="32368" spans="1:13" x14ac:dyDescent="0.25">
      <x:c r="G32368" s="54"/>
      <x:c r="I32368" s="53"/>
    </x:row>
    <x:row r="32369" spans="1:13" x14ac:dyDescent="0.25">
      <x:c r="G32369" s="54"/>
      <x:c r="I32369" s="53"/>
    </x:row>
    <x:row r="32370" spans="1:13" x14ac:dyDescent="0.25">
      <x:c r="G32370" s="54"/>
      <x:c r="I32370" s="53"/>
    </x:row>
    <x:row r="32371" spans="1:13" x14ac:dyDescent="0.25">
      <x:c r="G32371" s="54"/>
      <x:c r="I32371" s="53"/>
    </x:row>
    <x:row r="32372" spans="1:13" x14ac:dyDescent="0.25">
      <x:c r="G32372" s="54"/>
      <x:c r="I32372" s="53"/>
    </x:row>
    <x:row r="32373" spans="1:13" x14ac:dyDescent="0.25">
      <x:c r="I32373" s="53"/>
    </x:row>
    <x:row r="32374" spans="1:13" x14ac:dyDescent="0.25">
      <x:c r="G32374" s="54"/>
      <x:c r="I32374" s="53"/>
    </x:row>
    <x:row r="32375" spans="1:13" x14ac:dyDescent="0.25">
      <x:c r="G32375" s="54"/>
      <x:c r="I32375" s="53"/>
    </x:row>
    <x:row r="32376" spans="1:13" x14ac:dyDescent="0.25">
      <x:c r="G32376" s="54"/>
      <x:c r="I32376" s="53"/>
    </x:row>
    <x:row r="32377" spans="1:13" x14ac:dyDescent="0.25">
      <x:c r="G32377" s="54"/>
      <x:c r="I32377" s="53"/>
    </x:row>
    <x:row r="32378" spans="1:13" x14ac:dyDescent="0.25">
      <x:c r="G32378" s="54"/>
      <x:c r="I32378" s="53"/>
    </x:row>
    <x:row r="32379" spans="1:13" x14ac:dyDescent="0.25">
      <x:c r="G32379" s="54"/>
      <x:c r="I32379" s="53"/>
    </x:row>
    <x:row r="32380" spans="1:13" x14ac:dyDescent="0.25">
      <x:c r="G32380" s="54"/>
      <x:c r="I32380" s="53"/>
    </x:row>
    <x:row r="32381" spans="1:13" x14ac:dyDescent="0.25">
      <x:c r="G32381" s="54"/>
      <x:c r="I32381" s="53"/>
    </x:row>
    <x:row r="32382" spans="1:13" x14ac:dyDescent="0.25">
      <x:c r="G32382" s="54"/>
      <x:c r="I32382" s="53"/>
    </x:row>
    <x:row r="32383" spans="1:13" x14ac:dyDescent="0.25">
      <x:c r="G32383" s="54"/>
      <x:c r="I32383" s="53"/>
    </x:row>
    <x:row r="32384" spans="1:13" x14ac:dyDescent="0.25">
      <x:c r="G32384" s="54"/>
      <x:c r="I32384" s="53"/>
    </x:row>
    <x:row r="32385" spans="1:13" x14ac:dyDescent="0.25">
      <x:c r="G32385" s="54"/>
      <x:c r="I32385" s="53"/>
    </x:row>
    <x:row r="32386" spans="1:13" x14ac:dyDescent="0.25">
      <x:c r="G32386" s="54"/>
      <x:c r="I32386" s="53"/>
    </x:row>
    <x:row r="32387" spans="1:13" x14ac:dyDescent="0.25">
      <x:c r="G32387" s="54"/>
      <x:c r="I32387" s="53"/>
    </x:row>
    <x:row r="32388" spans="1:13" x14ac:dyDescent="0.25">
      <x:c r="G32388" s="54"/>
      <x:c r="I32388" s="53"/>
    </x:row>
    <x:row r="32389" spans="1:13" x14ac:dyDescent="0.25">
      <x:c r="G32389" s="54"/>
      <x:c r="I32389" s="53"/>
    </x:row>
    <x:row r="32390" spans="1:13" x14ac:dyDescent="0.25">
      <x:c r="G32390" s="54"/>
      <x:c r="I32390" s="53"/>
    </x:row>
    <x:row r="32391" spans="1:13" x14ac:dyDescent="0.25">
      <x:c r="G32391" s="54"/>
      <x:c r="I32391" s="53"/>
    </x:row>
    <x:row r="32392" spans="1:13" x14ac:dyDescent="0.25">
      <x:c r="G32392" s="54"/>
      <x:c r="I32392" s="53"/>
    </x:row>
    <x:row r="32393" spans="1:13" x14ac:dyDescent="0.25">
      <x:c r="G32393" s="54"/>
      <x:c r="I32393" s="53"/>
    </x:row>
    <x:row r="32394" spans="1:13" x14ac:dyDescent="0.25">
      <x:c r="G32394" s="54"/>
      <x:c r="I32394" s="53"/>
    </x:row>
    <x:row r="32395" spans="1:13" x14ac:dyDescent="0.25">
      <x:c r="G32395" s="54"/>
      <x:c r="I32395" s="53"/>
    </x:row>
    <x:row r="32396" spans="1:13" x14ac:dyDescent="0.25">
      <x:c r="G32396" s="54"/>
      <x:c r="I32396" s="53"/>
    </x:row>
    <x:row r="32397" spans="1:13" x14ac:dyDescent="0.25">
      <x:c r="G32397" s="54"/>
      <x:c r="I32397" s="53"/>
    </x:row>
    <x:row r="32398" spans="1:13" x14ac:dyDescent="0.25">
      <x:c r="G32398" s="54"/>
      <x:c r="I32398" s="53"/>
    </x:row>
    <x:row r="32399" spans="1:13" x14ac:dyDescent="0.25">
      <x:c r="G32399" s="54"/>
      <x:c r="I32399" s="53"/>
    </x:row>
    <x:row r="32400" spans="1:13" x14ac:dyDescent="0.25">
      <x:c r="G32400" s="54"/>
      <x:c r="I32400" s="53"/>
    </x:row>
    <x:row r="32401" spans="1:13" x14ac:dyDescent="0.25">
      <x:c r="G32401" s="54"/>
      <x:c r="I32401" s="53"/>
    </x:row>
    <x:row r="32402" spans="1:13" x14ac:dyDescent="0.25">
      <x:c r="G32402" s="54"/>
      <x:c r="I32402" s="53"/>
    </x:row>
    <x:row r="32403" spans="1:13" x14ac:dyDescent="0.25">
      <x:c r="G32403" s="54"/>
      <x:c r="I32403" s="53"/>
    </x:row>
    <x:row r="32404" spans="1:13" x14ac:dyDescent="0.25">
      <x:c r="G32404" s="54"/>
      <x:c r="I32404" s="53"/>
    </x:row>
    <x:row r="32405" spans="1:13" x14ac:dyDescent="0.25">
      <x:c r="G32405" s="54"/>
      <x:c r="I32405" s="53"/>
    </x:row>
    <x:row r="32406" spans="1:13" x14ac:dyDescent="0.25">
      <x:c r="G32406" s="54"/>
      <x:c r="I32406" s="53"/>
    </x:row>
    <x:row r="32407" spans="1:13" x14ac:dyDescent="0.25">
      <x:c r="G32407" s="54"/>
      <x:c r="I32407" s="53"/>
    </x:row>
    <x:row r="32408" spans="1:13" x14ac:dyDescent="0.25">
      <x:c r="G32408" s="54"/>
      <x:c r="I32408" s="53"/>
    </x:row>
    <x:row r="32409" spans="1:13" x14ac:dyDescent="0.25">
      <x:c r="G32409" s="54"/>
      <x:c r="I32409" s="53"/>
    </x:row>
    <x:row r="32410" spans="1:13" x14ac:dyDescent="0.25">
      <x:c r="G32410" s="54"/>
      <x:c r="I32410" s="53"/>
    </x:row>
    <x:row r="32411" spans="1:13" x14ac:dyDescent="0.25">
      <x:c r="G32411" s="54"/>
      <x:c r="I32411" s="53"/>
    </x:row>
    <x:row r="32412" spans="1:13" x14ac:dyDescent="0.25">
      <x:c r="G32412" s="54"/>
      <x:c r="I32412" s="53"/>
    </x:row>
    <x:row r="32413" spans="1:13" x14ac:dyDescent="0.25">
      <x:c r="G32413" s="54"/>
      <x:c r="I32413" s="53"/>
    </x:row>
    <x:row r="32414" spans="1:13" x14ac:dyDescent="0.25">
      <x:c r="G32414" s="54"/>
      <x:c r="I32414" s="53"/>
    </x:row>
    <x:row r="32415" spans="1:13" x14ac:dyDescent="0.25">
      <x:c r="G32415" s="54"/>
      <x:c r="I32415" s="53"/>
    </x:row>
    <x:row r="32416" spans="1:13" x14ac:dyDescent="0.25">
      <x:c r="G32416" s="54"/>
      <x:c r="I32416" s="53"/>
    </x:row>
    <x:row r="32417" spans="1:13" x14ac:dyDescent="0.25">
      <x:c r="G32417" s="54"/>
      <x:c r="I32417" s="53"/>
    </x:row>
    <x:row r="32418" spans="1:13" x14ac:dyDescent="0.25">
      <x:c r="G32418" s="54"/>
      <x:c r="I32418" s="53"/>
    </x:row>
    <x:row r="32419" spans="1:13" x14ac:dyDescent="0.25">
      <x:c r="G32419" s="54"/>
      <x:c r="I32419" s="53"/>
    </x:row>
    <x:row r="32420" spans="1:13" x14ac:dyDescent="0.25">
      <x:c r="G32420" s="54"/>
      <x:c r="I32420" s="53"/>
    </x:row>
    <x:row r="32421" spans="1:13" x14ac:dyDescent="0.25">
      <x:c r="G32421" s="54"/>
      <x:c r="I32421" s="53"/>
    </x:row>
    <x:row r="32422" spans="1:13" x14ac:dyDescent="0.25">
      <x:c r="G32422" s="54"/>
      <x:c r="I32422" s="53"/>
    </x:row>
    <x:row r="32423" spans="1:13" x14ac:dyDescent="0.25">
      <x:c r="G32423" s="54"/>
      <x:c r="I32423" s="53"/>
    </x:row>
    <x:row r="32424" spans="1:13" x14ac:dyDescent="0.25">
      <x:c r="I32424" s="53"/>
    </x:row>
    <x:row r="32425" spans="1:13" x14ac:dyDescent="0.25">
      <x:c r="G32425" s="54"/>
      <x:c r="I32425" s="53"/>
    </x:row>
    <x:row r="32426" spans="1:13" x14ac:dyDescent="0.25">
      <x:c r="G32426" s="54"/>
      <x:c r="I32426" s="53"/>
    </x:row>
    <x:row r="32427" spans="1:13" x14ac:dyDescent="0.25">
      <x:c r="G32427" s="54"/>
      <x:c r="I32427" s="53"/>
    </x:row>
    <x:row r="32428" spans="1:13" x14ac:dyDescent="0.25">
      <x:c r="I32428" s="53"/>
    </x:row>
    <x:row r="32429" spans="1:13" x14ac:dyDescent="0.25">
      <x:c r="G32429" s="54"/>
      <x:c r="I32429" s="53"/>
    </x:row>
    <x:row r="32430" spans="1:13" x14ac:dyDescent="0.25">
      <x:c r="G32430" s="54"/>
      <x:c r="I32430" s="53"/>
    </x:row>
    <x:row r="32431" spans="1:13" x14ac:dyDescent="0.25">
      <x:c r="G32431" s="54"/>
      <x:c r="I32431" s="53"/>
    </x:row>
    <x:row r="32432" spans="1:13" x14ac:dyDescent="0.25">
      <x:c r="G32432" s="54"/>
      <x:c r="I32432" s="53"/>
    </x:row>
    <x:row r="32433" spans="1:13" x14ac:dyDescent="0.25">
      <x:c r="G32433" s="54"/>
      <x:c r="I32433" s="53"/>
    </x:row>
    <x:row r="32434" spans="1:13" x14ac:dyDescent="0.25">
      <x:c r="G32434" s="54"/>
      <x:c r="I32434" s="53"/>
    </x:row>
    <x:row r="32435" spans="1:13" x14ac:dyDescent="0.25">
      <x:c r="G32435" s="54"/>
      <x:c r="I32435" s="53"/>
    </x:row>
    <x:row r="32436" spans="1:13" x14ac:dyDescent="0.25">
      <x:c r="G32436" s="54"/>
      <x:c r="I32436" s="53"/>
    </x:row>
    <x:row r="32437" spans="1:13" x14ac:dyDescent="0.25">
      <x:c r="G32437" s="54"/>
      <x:c r="I32437" s="53"/>
    </x:row>
    <x:row r="32438" spans="1:13" x14ac:dyDescent="0.25">
      <x:c r="G32438" s="54"/>
      <x:c r="I32438" s="53"/>
    </x:row>
    <x:row r="32439" spans="1:13" x14ac:dyDescent="0.25">
      <x:c r="G32439" s="54"/>
      <x:c r="I32439" s="53"/>
    </x:row>
    <x:row r="32440" spans="1:13" x14ac:dyDescent="0.25">
      <x:c r="G32440" s="54"/>
      <x:c r="I32440" s="53"/>
    </x:row>
    <x:row r="32441" spans="1:13" x14ac:dyDescent="0.25">
      <x:c r="G32441" s="54"/>
      <x:c r="I32441" s="53"/>
    </x:row>
    <x:row r="32442" spans="1:13" x14ac:dyDescent="0.25">
      <x:c r="G32442" s="54"/>
      <x:c r="I32442" s="53"/>
    </x:row>
    <x:row r="32443" spans="1:13" x14ac:dyDescent="0.25">
      <x:c r="G32443" s="54"/>
      <x:c r="I32443" s="53"/>
    </x:row>
    <x:row r="32444" spans="1:13" x14ac:dyDescent="0.25">
      <x:c r="G32444" s="54"/>
      <x:c r="I32444" s="53"/>
    </x:row>
    <x:row r="32445" spans="1:13" x14ac:dyDescent="0.25">
      <x:c r="G32445" s="54"/>
      <x:c r="I32445" s="53"/>
    </x:row>
    <x:row r="32446" spans="1:13" x14ac:dyDescent="0.25">
      <x:c r="G32446" s="54"/>
      <x:c r="I32446" s="53"/>
    </x:row>
    <x:row r="32447" spans="1:13" x14ac:dyDescent="0.25">
      <x:c r="G32447" s="54"/>
      <x:c r="I32447" s="53"/>
    </x:row>
    <x:row r="32448" spans="1:13" x14ac:dyDescent="0.25">
      <x:c r="G32448" s="54"/>
      <x:c r="I32448" s="53"/>
    </x:row>
    <x:row r="32449" spans="1:13" x14ac:dyDescent="0.25">
      <x:c r="G32449" s="54"/>
      <x:c r="I32449" s="53"/>
    </x:row>
    <x:row r="32450" spans="1:13" x14ac:dyDescent="0.25">
      <x:c r="G32450" s="54"/>
      <x:c r="I32450" s="53"/>
    </x:row>
    <x:row r="32451" spans="1:13" x14ac:dyDescent="0.25">
      <x:c r="I32451" s="53"/>
    </x:row>
    <x:row r="32452" spans="1:13" x14ac:dyDescent="0.25">
      <x:c r="G32452" s="54"/>
      <x:c r="I32452" s="53"/>
    </x:row>
    <x:row r="32453" spans="1:13" x14ac:dyDescent="0.25">
      <x:c r="G32453" s="54"/>
      <x:c r="I32453" s="53"/>
    </x:row>
    <x:row r="32454" spans="1:13" x14ac:dyDescent="0.25">
      <x:c r="I32454" s="53"/>
    </x:row>
    <x:row r="32455" spans="1:13" x14ac:dyDescent="0.25">
      <x:c r="G32455" s="54"/>
      <x:c r="I32455" s="53"/>
    </x:row>
    <x:row r="32456" spans="1:13" x14ac:dyDescent="0.25">
      <x:c r="G32456" s="54"/>
      <x:c r="I32456" s="53"/>
    </x:row>
    <x:row r="32457" spans="1:13" x14ac:dyDescent="0.25">
      <x:c r="G32457" s="54"/>
      <x:c r="I32457" s="53"/>
    </x:row>
    <x:row r="32458" spans="1:13" x14ac:dyDescent="0.25">
      <x:c r="G32458" s="54"/>
      <x:c r="I32458" s="53"/>
    </x:row>
    <x:row r="32459" spans="1:13" x14ac:dyDescent="0.25">
      <x:c r="I32459" s="53"/>
    </x:row>
    <x:row r="32460" spans="1:13" x14ac:dyDescent="0.25">
      <x:c r="G32460" s="54"/>
      <x:c r="I32460" s="53"/>
    </x:row>
    <x:row r="32461" spans="1:13" x14ac:dyDescent="0.25">
      <x:c r="G32461" s="54"/>
      <x:c r="I32461" s="53"/>
    </x:row>
    <x:row r="32462" spans="1:13" x14ac:dyDescent="0.25">
      <x:c r="G32462" s="54"/>
      <x:c r="I32462" s="53"/>
    </x:row>
    <x:row r="32463" spans="1:13" x14ac:dyDescent="0.25">
      <x:c r="G32463" s="54"/>
      <x:c r="I32463" s="53"/>
    </x:row>
    <x:row r="32464" spans="1:13" x14ac:dyDescent="0.25">
      <x:c r="G32464" s="54"/>
      <x:c r="I32464" s="53"/>
    </x:row>
    <x:row r="32465" spans="1:13" x14ac:dyDescent="0.25">
      <x:c r="G32465" s="54"/>
      <x:c r="I32465" s="53"/>
    </x:row>
    <x:row r="32466" spans="1:13" x14ac:dyDescent="0.25">
      <x:c r="G32466" s="54"/>
      <x:c r="I32466" s="53"/>
    </x:row>
    <x:row r="32467" spans="1:13" x14ac:dyDescent="0.25">
      <x:c r="G32467" s="54"/>
      <x:c r="I32467" s="53"/>
    </x:row>
    <x:row r="32468" spans="1:13" x14ac:dyDescent="0.25">
      <x:c r="G32468" s="54"/>
      <x:c r="I32468" s="53"/>
    </x:row>
    <x:row r="32469" spans="1:13" x14ac:dyDescent="0.25">
      <x:c r="G32469" s="54"/>
      <x:c r="I32469" s="53"/>
    </x:row>
    <x:row r="32470" spans="1:13" x14ac:dyDescent="0.25">
      <x:c r="G32470" s="54"/>
      <x:c r="I32470" s="53"/>
    </x:row>
    <x:row r="32471" spans="1:13" x14ac:dyDescent="0.25">
      <x:c r="G32471" s="54"/>
      <x:c r="I32471" s="53"/>
    </x:row>
    <x:row r="32472" spans="1:13" x14ac:dyDescent="0.25">
      <x:c r="G32472" s="54"/>
      <x:c r="I32472" s="53"/>
    </x:row>
    <x:row r="32473" spans="1:13" x14ac:dyDescent="0.25">
      <x:c r="G32473" s="54"/>
      <x:c r="I32473" s="53"/>
    </x:row>
    <x:row r="32474" spans="1:13" x14ac:dyDescent="0.25">
      <x:c r="G32474" s="54"/>
      <x:c r="I32474" s="53"/>
    </x:row>
    <x:row r="32475" spans="1:13" x14ac:dyDescent="0.25">
      <x:c r="G32475" s="54"/>
      <x:c r="I32475" s="53"/>
    </x:row>
    <x:row r="32476" spans="1:13" x14ac:dyDescent="0.25">
      <x:c r="G32476" s="54"/>
      <x:c r="I32476" s="53"/>
    </x:row>
    <x:row r="32477" spans="1:13" x14ac:dyDescent="0.25">
      <x:c r="G32477" s="54"/>
      <x:c r="I32477" s="53"/>
    </x:row>
    <x:row r="32478" spans="1:13" x14ac:dyDescent="0.25">
      <x:c r="G32478" s="54"/>
      <x:c r="I32478" s="53"/>
    </x:row>
    <x:row r="32479" spans="1:13" x14ac:dyDescent="0.25">
      <x:c r="G32479" s="54"/>
      <x:c r="I32479" s="53"/>
    </x:row>
    <x:row r="32480" spans="1:13" x14ac:dyDescent="0.25">
      <x:c r="G32480" s="54"/>
      <x:c r="I32480" s="53"/>
    </x:row>
    <x:row r="32481" spans="1:13" x14ac:dyDescent="0.25">
      <x:c r="G32481" s="54"/>
      <x:c r="I32481" s="53"/>
    </x:row>
    <x:row r="32482" spans="1:13" x14ac:dyDescent="0.25">
      <x:c r="G32482" s="54"/>
      <x:c r="I32482" s="53"/>
    </x:row>
    <x:row r="32483" spans="1:13" x14ac:dyDescent="0.25">
      <x:c r="G32483" s="54"/>
      <x:c r="I32483" s="53"/>
    </x:row>
    <x:row r="32484" spans="1:13" x14ac:dyDescent="0.25">
      <x:c r="G32484" s="54"/>
      <x:c r="I32484" s="53"/>
    </x:row>
    <x:row r="32485" spans="1:13" x14ac:dyDescent="0.25">
      <x:c r="I32485" s="53"/>
    </x:row>
    <x:row r="32486" spans="1:13" x14ac:dyDescent="0.25">
      <x:c r="G32486" s="54"/>
      <x:c r="I32486" s="53"/>
    </x:row>
    <x:row r="32487" spans="1:13" x14ac:dyDescent="0.25">
      <x:c r="G32487" s="54"/>
      <x:c r="I32487" s="53"/>
    </x:row>
    <x:row r="32488" spans="1:13" x14ac:dyDescent="0.25">
      <x:c r="G32488" s="54"/>
      <x:c r="I32488" s="53"/>
    </x:row>
    <x:row r="32489" spans="1:13" x14ac:dyDescent="0.25">
      <x:c r="G32489" s="54"/>
      <x:c r="I32489" s="53"/>
    </x:row>
    <x:row r="32490" spans="1:13" x14ac:dyDescent="0.25">
      <x:c r="G32490" s="54"/>
      <x:c r="I32490" s="53"/>
    </x:row>
    <x:row r="32491" spans="1:13" x14ac:dyDescent="0.25">
      <x:c r="G32491" s="54"/>
      <x:c r="I32491" s="53"/>
    </x:row>
    <x:row r="32492" spans="1:13" x14ac:dyDescent="0.25">
      <x:c r="G32492" s="54"/>
      <x:c r="I32492" s="53"/>
    </x:row>
    <x:row r="32493" spans="1:13" x14ac:dyDescent="0.25">
      <x:c r="I32493" s="53"/>
    </x:row>
    <x:row r="32494" spans="1:13" x14ac:dyDescent="0.25">
      <x:c r="G32494" s="54"/>
      <x:c r="I32494" s="53"/>
    </x:row>
    <x:row r="32495" spans="1:13" x14ac:dyDescent="0.25">
      <x:c r="G32495" s="54"/>
      <x:c r="I32495" s="53"/>
    </x:row>
    <x:row r="32496" spans="1:13" x14ac:dyDescent="0.25">
      <x:c r="G32496" s="54"/>
      <x:c r="I32496" s="53"/>
    </x:row>
    <x:row r="32497" spans="1:13" x14ac:dyDescent="0.25">
      <x:c r="G32497" s="54"/>
      <x:c r="I32497" s="53"/>
    </x:row>
    <x:row r="32498" spans="1:13" x14ac:dyDescent="0.25">
      <x:c r="G32498" s="54"/>
      <x:c r="I32498" s="53"/>
    </x:row>
    <x:row r="32499" spans="1:13" x14ac:dyDescent="0.25">
      <x:c r="G32499" s="54"/>
      <x:c r="I32499" s="53"/>
    </x:row>
    <x:row r="32500" spans="1:13" x14ac:dyDescent="0.25">
      <x:c r="G32500" s="54"/>
      <x:c r="I32500" s="53"/>
    </x:row>
    <x:row r="32501" spans="1:13" x14ac:dyDescent="0.25">
      <x:c r="G32501" s="54"/>
      <x:c r="I32501" s="53"/>
    </x:row>
    <x:row r="32502" spans="1:13" x14ac:dyDescent="0.25">
      <x:c r="G32502" s="54"/>
      <x:c r="I32502" s="53"/>
    </x:row>
    <x:row r="32503" spans="1:13" x14ac:dyDescent="0.25">
      <x:c r="G32503" s="54"/>
      <x:c r="I32503" s="53"/>
    </x:row>
    <x:row r="32504" spans="1:13" x14ac:dyDescent="0.25">
      <x:c r="G32504" s="54"/>
      <x:c r="I32504" s="53"/>
    </x:row>
    <x:row r="32505" spans="1:13" x14ac:dyDescent="0.25">
      <x:c r="G32505" s="54"/>
      <x:c r="I32505" s="53"/>
    </x:row>
    <x:row r="32506" spans="1:13" x14ac:dyDescent="0.25">
      <x:c r="G32506" s="54"/>
      <x:c r="I32506" s="53"/>
    </x:row>
    <x:row r="32507" spans="1:13" x14ac:dyDescent="0.25">
      <x:c r="G32507" s="54"/>
      <x:c r="I32507" s="53"/>
    </x:row>
    <x:row r="32508" spans="1:13" x14ac:dyDescent="0.25">
      <x:c r="G32508" s="54"/>
      <x:c r="I32508" s="53"/>
    </x:row>
    <x:row r="32509" spans="1:13" x14ac:dyDescent="0.25">
      <x:c r="G32509" s="54"/>
      <x:c r="I32509" s="53"/>
    </x:row>
    <x:row r="32510" spans="1:13" x14ac:dyDescent="0.25">
      <x:c r="G32510" s="54"/>
      <x:c r="I32510" s="53"/>
    </x:row>
    <x:row r="32511" spans="1:13" x14ac:dyDescent="0.25">
      <x:c r="G32511" s="54"/>
      <x:c r="I32511" s="53"/>
    </x:row>
    <x:row r="32512" spans="1:13" x14ac:dyDescent="0.25">
      <x:c r="G32512" s="54"/>
      <x:c r="I32512" s="53"/>
    </x:row>
    <x:row r="32513" spans="1:13" x14ac:dyDescent="0.25">
      <x:c r="G32513" s="54"/>
      <x:c r="I32513" s="53"/>
    </x:row>
    <x:row r="32514" spans="1:13" x14ac:dyDescent="0.25">
      <x:c r="G32514" s="54"/>
      <x:c r="I32514" s="53"/>
    </x:row>
    <x:row r="32515" spans="1:13" x14ac:dyDescent="0.25">
      <x:c r="G32515" s="54"/>
      <x:c r="I32515" s="53"/>
    </x:row>
    <x:row r="32516" spans="1:13" x14ac:dyDescent="0.25">
      <x:c r="G32516" s="54"/>
      <x:c r="I32516" s="53"/>
    </x:row>
    <x:row r="32517" spans="1:13" x14ac:dyDescent="0.25">
      <x:c r="G32517" s="54"/>
      <x:c r="I32517" s="53"/>
    </x:row>
    <x:row r="32518" spans="1:13" x14ac:dyDescent="0.25">
      <x:c r="G32518" s="54"/>
      <x:c r="I32518" s="53"/>
    </x:row>
    <x:row r="32519" spans="1:13" x14ac:dyDescent="0.25">
      <x:c r="G32519" s="54"/>
      <x:c r="I32519" s="53"/>
    </x:row>
    <x:row r="32520" spans="1:13" x14ac:dyDescent="0.25">
      <x:c r="G32520" s="54"/>
      <x:c r="I32520" s="53"/>
    </x:row>
    <x:row r="32521" spans="1:13" x14ac:dyDescent="0.25">
      <x:c r="I32521" s="53"/>
    </x:row>
    <x:row r="32522" spans="1:13" x14ac:dyDescent="0.25">
      <x:c r="G32522" s="54"/>
      <x:c r="I32522" s="53"/>
    </x:row>
    <x:row r="32523" spans="1:13" x14ac:dyDescent="0.25">
      <x:c r="G32523" s="54"/>
      <x:c r="I32523" s="53"/>
    </x:row>
    <x:row r="32524" spans="1:13" x14ac:dyDescent="0.25">
      <x:c r="G32524" s="54"/>
      <x:c r="I32524" s="53"/>
    </x:row>
    <x:row r="32525" spans="1:13" x14ac:dyDescent="0.25">
      <x:c r="G32525" s="54"/>
      <x:c r="I32525" s="53"/>
    </x:row>
    <x:row r="32526" spans="1:13" x14ac:dyDescent="0.25">
      <x:c r="G32526" s="54"/>
      <x:c r="I32526" s="53"/>
    </x:row>
    <x:row r="32527" spans="1:13" x14ac:dyDescent="0.25">
      <x:c r="G32527" s="54"/>
      <x:c r="I32527" s="53"/>
    </x:row>
    <x:row r="32528" spans="1:13" x14ac:dyDescent="0.25">
      <x:c r="I32528" s="53"/>
    </x:row>
    <x:row r="32529" spans="1:13" x14ac:dyDescent="0.25">
      <x:c r="G32529" s="54"/>
      <x:c r="I32529" s="53"/>
    </x:row>
    <x:row r="32530" spans="1:13" x14ac:dyDescent="0.25">
      <x:c r="G32530" s="54"/>
      <x:c r="I32530" s="53"/>
    </x:row>
    <x:row r="32531" spans="1:13" x14ac:dyDescent="0.25">
      <x:c r="G32531" s="54"/>
      <x:c r="I32531" s="53"/>
    </x:row>
    <x:row r="32532" spans="1:13" x14ac:dyDescent="0.25">
      <x:c r="G32532" s="54"/>
      <x:c r="I32532" s="53"/>
    </x:row>
    <x:row r="32533" spans="1:13" x14ac:dyDescent="0.25">
      <x:c r="G32533" s="54"/>
      <x:c r="I32533" s="53"/>
    </x:row>
    <x:row r="32534" spans="1:13" x14ac:dyDescent="0.25">
      <x:c r="G32534" s="54"/>
      <x:c r="I32534" s="53"/>
    </x:row>
    <x:row r="32535" spans="1:13" x14ac:dyDescent="0.25">
      <x:c r="G32535" s="54"/>
      <x:c r="I32535" s="53"/>
    </x:row>
    <x:row r="32536" spans="1:13" x14ac:dyDescent="0.25">
      <x:c r="G32536" s="54"/>
      <x:c r="I32536" s="53"/>
    </x:row>
    <x:row r="32537" spans="1:13" x14ac:dyDescent="0.25">
      <x:c r="G32537" s="54"/>
      <x:c r="I32537" s="53"/>
    </x:row>
    <x:row r="32538" spans="1:13" x14ac:dyDescent="0.25">
      <x:c r="G32538" s="54"/>
      <x:c r="I32538" s="53"/>
    </x:row>
    <x:row r="32539" spans="1:13" x14ac:dyDescent="0.25">
      <x:c r="G32539" s="54"/>
      <x:c r="I32539" s="53"/>
    </x:row>
    <x:row r="32540" spans="1:13" x14ac:dyDescent="0.25">
      <x:c r="G32540" s="54"/>
      <x:c r="I32540" s="53"/>
    </x:row>
    <x:row r="32541" spans="1:13" x14ac:dyDescent="0.25">
      <x:c r="G32541" s="54"/>
      <x:c r="I32541" s="53"/>
    </x:row>
    <x:row r="32542" spans="1:13" x14ac:dyDescent="0.25">
      <x:c r="G32542" s="54"/>
      <x:c r="I32542" s="53"/>
    </x:row>
    <x:row r="32543" spans="1:13" x14ac:dyDescent="0.25">
      <x:c r="G32543" s="54"/>
      <x:c r="I32543" s="53"/>
    </x:row>
    <x:row r="32544" spans="1:13" x14ac:dyDescent="0.25">
      <x:c r="G32544" s="54"/>
      <x:c r="I32544" s="53"/>
    </x:row>
    <x:row r="32545" spans="1:13" x14ac:dyDescent="0.25">
      <x:c r="G32545" s="54"/>
      <x:c r="I32545" s="53"/>
    </x:row>
    <x:row r="32546" spans="1:13" x14ac:dyDescent="0.25">
      <x:c r="G32546" s="54"/>
      <x:c r="I32546" s="53"/>
    </x:row>
    <x:row r="32547" spans="1:13" x14ac:dyDescent="0.25">
      <x:c r="G32547" s="54"/>
      <x:c r="I32547" s="53"/>
    </x:row>
    <x:row r="32548" spans="1:13" x14ac:dyDescent="0.25">
      <x:c r="G32548" s="54"/>
      <x:c r="I32548" s="53"/>
    </x:row>
    <x:row r="32549" spans="1:13" x14ac:dyDescent="0.25">
      <x:c r="G32549" s="54"/>
      <x:c r="I32549" s="53"/>
    </x:row>
    <x:row r="32550" spans="1:13" x14ac:dyDescent="0.25">
      <x:c r="G32550" s="54"/>
      <x:c r="I32550" s="53"/>
    </x:row>
    <x:row r="32551" spans="1:13" x14ac:dyDescent="0.25">
      <x:c r="G32551" s="54"/>
      <x:c r="I32551" s="53"/>
    </x:row>
    <x:row r="32552" spans="1:13" x14ac:dyDescent="0.25">
      <x:c r="G32552" s="54"/>
      <x:c r="I32552" s="53"/>
    </x:row>
    <x:row r="32553" spans="1:13" x14ac:dyDescent="0.25">
      <x:c r="G32553" s="54"/>
      <x:c r="I32553" s="53"/>
    </x:row>
    <x:row r="32554" spans="1:13" x14ac:dyDescent="0.25">
      <x:c r="G32554" s="54"/>
      <x:c r="I32554" s="53"/>
    </x:row>
    <x:row r="32555" spans="1:13" x14ac:dyDescent="0.25">
      <x:c r="G32555" s="54"/>
      <x:c r="I32555" s="53"/>
    </x:row>
    <x:row r="32556" spans="1:13" x14ac:dyDescent="0.25">
      <x:c r="G32556" s="54"/>
      <x:c r="I32556" s="53"/>
    </x:row>
    <x:row r="32557" spans="1:13" x14ac:dyDescent="0.25">
      <x:c r="G32557" s="54"/>
      <x:c r="I32557" s="53"/>
    </x:row>
    <x:row r="32558" spans="1:13" x14ac:dyDescent="0.25">
      <x:c r="G32558" s="54"/>
      <x:c r="I32558" s="53"/>
    </x:row>
    <x:row r="32559" spans="1:13" x14ac:dyDescent="0.25">
      <x:c r="G32559" s="54"/>
      <x:c r="I32559" s="53"/>
    </x:row>
    <x:row r="32560" spans="1:13" x14ac:dyDescent="0.25">
      <x:c r="G32560" s="54"/>
      <x:c r="I32560" s="53"/>
    </x:row>
    <x:row r="32561" spans="1:13" x14ac:dyDescent="0.25">
      <x:c r="G32561" s="54"/>
      <x:c r="I32561" s="53"/>
    </x:row>
    <x:row r="32562" spans="1:13" x14ac:dyDescent="0.25">
      <x:c r="G32562" s="54"/>
      <x:c r="I32562" s="53"/>
    </x:row>
    <x:row r="32563" spans="1:13" x14ac:dyDescent="0.25">
      <x:c r="G32563" s="54"/>
      <x:c r="I32563" s="53"/>
    </x:row>
    <x:row r="32564" spans="1:13" x14ac:dyDescent="0.25">
      <x:c r="G32564" s="54"/>
      <x:c r="I32564" s="53"/>
    </x:row>
    <x:row r="32565" spans="1:13" x14ac:dyDescent="0.25">
      <x:c r="G32565" s="54"/>
      <x:c r="I32565" s="53"/>
    </x:row>
    <x:row r="32566" spans="1:13" x14ac:dyDescent="0.25">
      <x:c r="G32566" s="54"/>
      <x:c r="I32566" s="53"/>
    </x:row>
    <x:row r="32567" spans="1:13" x14ac:dyDescent="0.25">
      <x:c r="G32567" s="54"/>
      <x:c r="I32567" s="53"/>
    </x:row>
    <x:row r="32568" spans="1:13" x14ac:dyDescent="0.25">
      <x:c r="G32568" s="54"/>
      <x:c r="I32568" s="53"/>
    </x:row>
    <x:row r="32569" spans="1:13" x14ac:dyDescent="0.25">
      <x:c r="G32569" s="54"/>
      <x:c r="I32569" s="53"/>
    </x:row>
    <x:row r="32570" spans="1:13" x14ac:dyDescent="0.25">
      <x:c r="G32570" s="54"/>
      <x:c r="I32570" s="53"/>
    </x:row>
    <x:row r="32571" spans="1:13" x14ac:dyDescent="0.25">
      <x:c r="G32571" s="54"/>
      <x:c r="I32571" s="53"/>
    </x:row>
    <x:row r="32572" spans="1:13" x14ac:dyDescent="0.25">
      <x:c r="G32572" s="54"/>
      <x:c r="I32572" s="53"/>
    </x:row>
    <x:row r="32573" spans="1:13" x14ac:dyDescent="0.25">
      <x:c r="G32573" s="54"/>
      <x:c r="I32573" s="53"/>
    </x:row>
    <x:row r="32574" spans="1:13" x14ac:dyDescent="0.25">
      <x:c r="G32574" s="54"/>
      <x:c r="I32574" s="53"/>
    </x:row>
    <x:row r="32575" spans="1:13" x14ac:dyDescent="0.25">
      <x:c r="G32575" s="54"/>
      <x:c r="I32575" s="53"/>
    </x:row>
    <x:row r="32576" spans="1:13" x14ac:dyDescent="0.25">
      <x:c r="G32576" s="54"/>
      <x:c r="I32576" s="53"/>
    </x:row>
    <x:row r="32577" spans="1:13" x14ac:dyDescent="0.25">
      <x:c r="G32577" s="54"/>
      <x:c r="I32577" s="53"/>
    </x:row>
    <x:row r="32578" spans="1:13" x14ac:dyDescent="0.25">
      <x:c r="G32578" s="54"/>
      <x:c r="I32578" s="53"/>
    </x:row>
    <x:row r="32579" spans="1:13" x14ac:dyDescent="0.25">
      <x:c r="G32579" s="54"/>
      <x:c r="I32579" s="53"/>
    </x:row>
    <x:row r="32580" spans="1:13" x14ac:dyDescent="0.25">
      <x:c r="G32580" s="54"/>
      <x:c r="I32580" s="53"/>
    </x:row>
    <x:row r="32581" spans="1:13" x14ac:dyDescent="0.25">
      <x:c r="G32581" s="54"/>
      <x:c r="I32581" s="53"/>
    </x:row>
    <x:row r="32582" spans="1:13" x14ac:dyDescent="0.25">
      <x:c r="I32582" s="53"/>
    </x:row>
    <x:row r="32583" spans="1:13" x14ac:dyDescent="0.25">
      <x:c r="G32583" s="54"/>
      <x:c r="I32583" s="53"/>
    </x:row>
    <x:row r="32584" spans="1:13" x14ac:dyDescent="0.25">
      <x:c r="I32584" s="53"/>
    </x:row>
    <x:row r="32585" spans="1:13" x14ac:dyDescent="0.25">
      <x:c r="G32585" s="54"/>
      <x:c r="I32585" s="53"/>
    </x:row>
    <x:row r="32586" spans="1:13" x14ac:dyDescent="0.25">
      <x:c r="G32586" s="54"/>
      <x:c r="I32586" s="53"/>
    </x:row>
    <x:row r="32587" spans="1:13" x14ac:dyDescent="0.25">
      <x:c r="G32587" s="54"/>
      <x:c r="I32587" s="53"/>
    </x:row>
    <x:row r="32588" spans="1:13" x14ac:dyDescent="0.25">
      <x:c r="G32588" s="54"/>
      <x:c r="I32588" s="53"/>
    </x:row>
    <x:row r="32589" spans="1:13" x14ac:dyDescent="0.25">
      <x:c r="G32589" s="54"/>
      <x:c r="I32589" s="53"/>
    </x:row>
    <x:row r="32590" spans="1:13" x14ac:dyDescent="0.25">
      <x:c r="G32590" s="54"/>
      <x:c r="I32590" s="53"/>
    </x:row>
    <x:row r="32591" spans="1:13" x14ac:dyDescent="0.25">
      <x:c r="G32591" s="54"/>
      <x:c r="I32591" s="53"/>
    </x:row>
    <x:row r="32592" spans="1:13" x14ac:dyDescent="0.25">
      <x:c r="G32592" s="54"/>
      <x:c r="I32592" s="53"/>
    </x:row>
    <x:row r="32593" spans="1:13" x14ac:dyDescent="0.25">
      <x:c r="G32593" s="54"/>
      <x:c r="I32593" s="53"/>
    </x:row>
    <x:row r="32594" spans="1:13" x14ac:dyDescent="0.25">
      <x:c r="G32594" s="54"/>
      <x:c r="I32594" s="53"/>
    </x:row>
    <x:row r="32595" spans="1:13" x14ac:dyDescent="0.25">
      <x:c r="G32595" s="54"/>
      <x:c r="I32595" s="53"/>
    </x:row>
    <x:row r="32596" spans="1:13" x14ac:dyDescent="0.25">
      <x:c r="G32596" s="54"/>
      <x:c r="I32596" s="53"/>
    </x:row>
    <x:row r="32597" spans="1:13" x14ac:dyDescent="0.25">
      <x:c r="G32597" s="54"/>
      <x:c r="I32597" s="53"/>
    </x:row>
    <x:row r="32598" spans="1:13" x14ac:dyDescent="0.25">
      <x:c r="G32598" s="54"/>
      <x:c r="I32598" s="53"/>
    </x:row>
    <x:row r="32599" spans="1:13" x14ac:dyDescent="0.25">
      <x:c r="G32599" s="54"/>
      <x:c r="I32599" s="53"/>
    </x:row>
    <x:row r="32600" spans="1:13" x14ac:dyDescent="0.25">
      <x:c r="G32600" s="54"/>
      <x:c r="I32600" s="53"/>
    </x:row>
    <x:row r="32601" spans="1:13" x14ac:dyDescent="0.25">
      <x:c r="G32601" s="54"/>
      <x:c r="I32601" s="53"/>
    </x:row>
    <x:row r="32602" spans="1:13" x14ac:dyDescent="0.25">
      <x:c r="G32602" s="54"/>
      <x:c r="I32602" s="53"/>
    </x:row>
    <x:row r="32603" spans="1:13" x14ac:dyDescent="0.25">
      <x:c r="G32603" s="54"/>
      <x:c r="I32603" s="53"/>
    </x:row>
    <x:row r="32604" spans="1:13" x14ac:dyDescent="0.25">
      <x:c r="G32604" s="54"/>
      <x:c r="I32604" s="53"/>
    </x:row>
    <x:row r="32605" spans="1:13" x14ac:dyDescent="0.25">
      <x:c r="G32605" s="54"/>
      <x:c r="I32605" s="53"/>
    </x:row>
    <x:row r="32606" spans="1:13" x14ac:dyDescent="0.25">
      <x:c r="G32606" s="54"/>
      <x:c r="I32606" s="53"/>
    </x:row>
    <x:row r="32607" spans="1:13" x14ac:dyDescent="0.25">
      <x:c r="G32607" s="54"/>
      <x:c r="I32607" s="53"/>
    </x:row>
    <x:row r="32608" spans="1:13" x14ac:dyDescent="0.25">
      <x:c r="G32608" s="54"/>
      <x:c r="I32608" s="53"/>
    </x:row>
    <x:row r="32609" spans="1:13" x14ac:dyDescent="0.25">
      <x:c r="G32609" s="54"/>
      <x:c r="I32609" s="53"/>
    </x:row>
    <x:row r="32610" spans="1:13" x14ac:dyDescent="0.25">
      <x:c r="G32610" s="54"/>
      <x:c r="I32610" s="53"/>
    </x:row>
    <x:row r="32611" spans="1:13" x14ac:dyDescent="0.25">
      <x:c r="G32611" s="54"/>
      <x:c r="I32611" s="53"/>
    </x:row>
    <x:row r="32612" spans="1:13" x14ac:dyDescent="0.25">
      <x:c r="G32612" s="54"/>
      <x:c r="I32612" s="53"/>
    </x:row>
    <x:row r="32613" spans="1:13" x14ac:dyDescent="0.25">
      <x:c r="G32613" s="54"/>
      <x:c r="I32613" s="53"/>
    </x:row>
    <x:row r="32614" spans="1:13" x14ac:dyDescent="0.25">
      <x:c r="G32614" s="54"/>
      <x:c r="I32614" s="53"/>
    </x:row>
    <x:row r="32615" spans="1:13" x14ac:dyDescent="0.25">
      <x:c r="G32615" s="54"/>
      <x:c r="I32615" s="53"/>
    </x:row>
    <x:row r="32616" spans="1:13" x14ac:dyDescent="0.25">
      <x:c r="G32616" s="54"/>
      <x:c r="I32616" s="53"/>
    </x:row>
    <x:row r="32617" spans="1:13" x14ac:dyDescent="0.25">
      <x:c r="G32617" s="54"/>
      <x:c r="I32617" s="53"/>
    </x:row>
    <x:row r="32618" spans="1:13" x14ac:dyDescent="0.25">
      <x:c r="G32618" s="54"/>
      <x:c r="I32618" s="53"/>
    </x:row>
    <x:row r="32619" spans="1:13" x14ac:dyDescent="0.25">
      <x:c r="G32619" s="54"/>
      <x:c r="I32619" s="53"/>
    </x:row>
    <x:row r="32620" spans="1:13" x14ac:dyDescent="0.25">
      <x:c r="G32620" s="54"/>
      <x:c r="I32620" s="53"/>
    </x:row>
    <x:row r="32621" spans="1:13" x14ac:dyDescent="0.25">
      <x:c r="G32621" s="54"/>
      <x:c r="I32621" s="53"/>
    </x:row>
    <x:row r="32622" spans="1:13" x14ac:dyDescent="0.25">
      <x:c r="G32622" s="54"/>
      <x:c r="I32622" s="53"/>
    </x:row>
    <x:row r="32623" spans="1:13" x14ac:dyDescent="0.25">
      <x:c r="G32623" s="54"/>
      <x:c r="I32623" s="53"/>
    </x:row>
    <x:row r="32624" spans="1:13" x14ac:dyDescent="0.25">
      <x:c r="G32624" s="54"/>
      <x:c r="I32624" s="53"/>
    </x:row>
    <x:row r="32625" spans="1:13" x14ac:dyDescent="0.25">
      <x:c r="G32625" s="54"/>
      <x:c r="I32625" s="53"/>
    </x:row>
    <x:row r="32626" spans="1:13" x14ac:dyDescent="0.25">
      <x:c r="G32626" s="54"/>
      <x:c r="I32626" s="53"/>
    </x:row>
    <x:row r="32627" spans="1:13" x14ac:dyDescent="0.25">
      <x:c r="G32627" s="54"/>
      <x:c r="I32627" s="53"/>
    </x:row>
    <x:row r="32628" spans="1:13" x14ac:dyDescent="0.25">
      <x:c r="G32628" s="54"/>
      <x:c r="I32628" s="53"/>
    </x:row>
    <x:row r="32629" spans="1:13" x14ac:dyDescent="0.25">
      <x:c r="G32629" s="54"/>
      <x:c r="I32629" s="53"/>
    </x:row>
    <x:row r="32630" spans="1:13" x14ac:dyDescent="0.25">
      <x:c r="G32630" s="54"/>
      <x:c r="I32630" s="53"/>
    </x:row>
    <x:row r="32631" spans="1:13" x14ac:dyDescent="0.25">
      <x:c r="G32631" s="54"/>
      <x:c r="I32631" s="53"/>
    </x:row>
    <x:row r="32632" spans="1:13" x14ac:dyDescent="0.25">
      <x:c r="G32632" s="54"/>
      <x:c r="I32632" s="53"/>
    </x:row>
    <x:row r="32633" spans="1:13" x14ac:dyDescent="0.25">
      <x:c r="G32633" s="54"/>
      <x:c r="I32633" s="53"/>
    </x:row>
    <x:row r="32634" spans="1:13" x14ac:dyDescent="0.25">
      <x:c r="G32634" s="54"/>
      <x:c r="I32634" s="53"/>
    </x:row>
    <x:row r="32635" spans="1:13" x14ac:dyDescent="0.25">
      <x:c r="G32635" s="54"/>
      <x:c r="I32635" s="53"/>
    </x:row>
    <x:row r="32636" spans="1:13" x14ac:dyDescent="0.25">
      <x:c r="G32636" s="54"/>
      <x:c r="I32636" s="53"/>
    </x:row>
    <x:row r="32637" spans="1:13" x14ac:dyDescent="0.25">
      <x:c r="G32637" s="54"/>
      <x:c r="I32637" s="53"/>
    </x:row>
    <x:row r="32638" spans="1:13" x14ac:dyDescent="0.25">
      <x:c r="G32638" s="54"/>
      <x:c r="I32638" s="53"/>
    </x:row>
    <x:row r="32639" spans="1:13" x14ac:dyDescent="0.25">
      <x:c r="G32639" s="54"/>
      <x:c r="I32639" s="53"/>
    </x:row>
    <x:row r="32640" spans="1:13" x14ac:dyDescent="0.25">
      <x:c r="G32640" s="54"/>
      <x:c r="I32640" s="53"/>
    </x:row>
    <x:row r="32641" spans="1:13" x14ac:dyDescent="0.25">
      <x:c r="G32641" s="54"/>
      <x:c r="I32641" s="53"/>
    </x:row>
    <x:row r="32642" spans="1:13" x14ac:dyDescent="0.25">
      <x:c r="G32642" s="54"/>
      <x:c r="I32642" s="53"/>
    </x:row>
    <x:row r="32643" spans="1:13" x14ac:dyDescent="0.25">
      <x:c r="G32643" s="54"/>
      <x:c r="I32643" s="53"/>
    </x:row>
    <x:row r="32644" spans="1:13" x14ac:dyDescent="0.25">
      <x:c r="G32644" s="54"/>
      <x:c r="I32644" s="53"/>
    </x:row>
    <x:row r="32645" spans="1:13" x14ac:dyDescent="0.25">
      <x:c r="G32645" s="54"/>
      <x:c r="I32645" s="53"/>
    </x:row>
    <x:row r="32646" spans="1:13" x14ac:dyDescent="0.25">
      <x:c r="G32646" s="54"/>
      <x:c r="I32646" s="53"/>
    </x:row>
    <x:row r="32647" spans="1:13" x14ac:dyDescent="0.25">
      <x:c r="G32647" s="54"/>
      <x:c r="I32647" s="53"/>
    </x:row>
    <x:row r="32648" spans="1:13" x14ac:dyDescent="0.25">
      <x:c r="G32648" s="54"/>
      <x:c r="I32648" s="53"/>
    </x:row>
    <x:row r="32649" spans="1:13" x14ac:dyDescent="0.25">
      <x:c r="G32649" s="54"/>
      <x:c r="I32649" s="53"/>
    </x:row>
    <x:row r="32650" spans="1:13" x14ac:dyDescent="0.25">
      <x:c r="G32650" s="54"/>
      <x:c r="I32650" s="53"/>
    </x:row>
    <x:row r="32651" spans="1:13" x14ac:dyDescent="0.25">
      <x:c r="G32651" s="54"/>
      <x:c r="I32651" s="53"/>
    </x:row>
    <x:row r="32652" spans="1:13" x14ac:dyDescent="0.25">
      <x:c r="G32652" s="54"/>
      <x:c r="I32652" s="53"/>
    </x:row>
    <x:row r="32653" spans="1:13" x14ac:dyDescent="0.25">
      <x:c r="G32653" s="54"/>
      <x:c r="I32653" s="53"/>
    </x:row>
    <x:row r="32654" spans="1:13" x14ac:dyDescent="0.25">
      <x:c r="G32654" s="54"/>
      <x:c r="I32654" s="53"/>
    </x:row>
    <x:row r="32655" spans="1:13" x14ac:dyDescent="0.25">
      <x:c r="G32655" s="54"/>
      <x:c r="I32655" s="53"/>
    </x:row>
    <x:row r="32656" spans="1:13" x14ac:dyDescent="0.25">
      <x:c r="G32656" s="54"/>
      <x:c r="I32656" s="53"/>
    </x:row>
    <x:row r="32657" spans="1:13" x14ac:dyDescent="0.25">
      <x:c r="G32657" s="54"/>
      <x:c r="I32657" s="53"/>
    </x:row>
    <x:row r="32658" spans="1:13" x14ac:dyDescent="0.25">
      <x:c r="I32658" s="53"/>
    </x:row>
    <x:row r="32659" spans="1:13" x14ac:dyDescent="0.25">
      <x:c r="G32659" s="54"/>
      <x:c r="I32659" s="53"/>
    </x:row>
    <x:row r="32660" spans="1:13" x14ac:dyDescent="0.25">
      <x:c r="G32660" s="54"/>
      <x:c r="I32660" s="53"/>
    </x:row>
    <x:row r="32661" spans="1:13" x14ac:dyDescent="0.25">
      <x:c r="G32661" s="54"/>
      <x:c r="I32661" s="53"/>
    </x:row>
    <x:row r="32662" spans="1:13" x14ac:dyDescent="0.25">
      <x:c r="G32662" s="54"/>
      <x:c r="I32662" s="53"/>
    </x:row>
    <x:row r="32663" spans="1:13" x14ac:dyDescent="0.25">
      <x:c r="G32663" s="54"/>
      <x:c r="I32663" s="53"/>
    </x:row>
    <x:row r="32664" spans="1:13" x14ac:dyDescent="0.25">
      <x:c r="G32664" s="54"/>
      <x:c r="I32664" s="53"/>
    </x:row>
    <x:row r="32665" spans="1:13" x14ac:dyDescent="0.25">
      <x:c r="G32665" s="54"/>
      <x:c r="I32665" s="53"/>
    </x:row>
    <x:row r="32666" spans="1:13" x14ac:dyDescent="0.25">
      <x:c r="G32666" s="54"/>
      <x:c r="I32666" s="53"/>
    </x:row>
    <x:row r="32667" spans="1:13" x14ac:dyDescent="0.25">
      <x:c r="G32667" s="54"/>
      <x:c r="I32667" s="53"/>
    </x:row>
    <x:row r="32668" spans="1:13" x14ac:dyDescent="0.25">
      <x:c r="G32668" s="54"/>
      <x:c r="I32668" s="53"/>
    </x:row>
    <x:row r="32669" spans="1:13" x14ac:dyDescent="0.25">
      <x:c r="G32669" s="54"/>
      <x:c r="I32669" s="53"/>
    </x:row>
    <x:row r="32670" spans="1:13" x14ac:dyDescent="0.25">
      <x:c r="G32670" s="54"/>
      <x:c r="I32670" s="53"/>
    </x:row>
    <x:row r="32671" spans="1:13" x14ac:dyDescent="0.25">
      <x:c r="G32671" s="54"/>
      <x:c r="I32671" s="53"/>
    </x:row>
    <x:row r="32672" spans="1:13" x14ac:dyDescent="0.25">
      <x:c r="G32672" s="54"/>
      <x:c r="I32672" s="53"/>
    </x:row>
    <x:row r="32673" spans="1:13" x14ac:dyDescent="0.25">
      <x:c r="G32673" s="54"/>
      <x:c r="I32673" s="53"/>
    </x:row>
    <x:row r="32674" spans="1:13" x14ac:dyDescent="0.25">
      <x:c r="G32674" s="54"/>
      <x:c r="I32674" s="53"/>
    </x:row>
    <x:row r="32675" spans="1:13" x14ac:dyDescent="0.25">
      <x:c r="G32675" s="54"/>
      <x:c r="I32675" s="53"/>
    </x:row>
    <x:row r="32676" spans="1:13" x14ac:dyDescent="0.25">
      <x:c r="G32676" s="54"/>
      <x:c r="I32676" s="53"/>
    </x:row>
    <x:row r="32677" spans="1:13" x14ac:dyDescent="0.25">
      <x:c r="G32677" s="54"/>
      <x:c r="I32677" s="53"/>
    </x:row>
    <x:row r="32678" spans="1:13" x14ac:dyDescent="0.25">
      <x:c r="G32678" s="54"/>
      <x:c r="I32678" s="53"/>
    </x:row>
    <x:row r="32679" spans="1:13" x14ac:dyDescent="0.25">
      <x:c r="G32679" s="54"/>
      <x:c r="I32679" s="53"/>
    </x:row>
    <x:row r="32680" spans="1:13" x14ac:dyDescent="0.25">
      <x:c r="G32680" s="54"/>
      <x:c r="I32680" s="53"/>
    </x:row>
    <x:row r="32681" spans="1:13" x14ac:dyDescent="0.25">
      <x:c r="G32681" s="54"/>
      <x:c r="I32681" s="53"/>
    </x:row>
    <x:row r="32682" spans="1:13" x14ac:dyDescent="0.25">
      <x:c r="G32682" s="54"/>
      <x:c r="I32682" s="53"/>
    </x:row>
    <x:row r="32683" spans="1:13" x14ac:dyDescent="0.25">
      <x:c r="G32683" s="54"/>
      <x:c r="I32683" s="53"/>
    </x:row>
    <x:row r="32684" spans="1:13" x14ac:dyDescent="0.25">
      <x:c r="G32684" s="54"/>
      <x:c r="I32684" s="53"/>
    </x:row>
    <x:row r="32685" spans="1:13" x14ac:dyDescent="0.25">
      <x:c r="G32685" s="54"/>
      <x:c r="I32685" s="53"/>
    </x:row>
    <x:row r="32686" spans="1:13" x14ac:dyDescent="0.25">
      <x:c r="G32686" s="54"/>
      <x:c r="I32686" s="53"/>
    </x:row>
    <x:row r="32687" spans="1:13" x14ac:dyDescent="0.25">
      <x:c r="G32687" s="54"/>
      <x:c r="I32687" s="53"/>
    </x:row>
    <x:row r="32688" spans="1:13" x14ac:dyDescent="0.25">
      <x:c r="G32688" s="54"/>
      <x:c r="I32688" s="53"/>
    </x:row>
    <x:row r="32689" spans="1:13" x14ac:dyDescent="0.25">
      <x:c r="G32689" s="54"/>
      <x:c r="I32689" s="53"/>
    </x:row>
    <x:row r="32690" spans="1:13" x14ac:dyDescent="0.25">
      <x:c r="G32690" s="54"/>
      <x:c r="I32690" s="53"/>
    </x:row>
    <x:row r="32691" spans="1:13" x14ac:dyDescent="0.25">
      <x:c r="G32691" s="54"/>
      <x:c r="I32691" s="53"/>
    </x:row>
    <x:row r="32692" spans="1:13" x14ac:dyDescent="0.25">
      <x:c r="G32692" s="54"/>
      <x:c r="I32692" s="53"/>
    </x:row>
    <x:row r="32693" spans="1:13" x14ac:dyDescent="0.25">
      <x:c r="G32693" s="54"/>
      <x:c r="I32693" s="53"/>
    </x:row>
    <x:row r="32694" spans="1:13" x14ac:dyDescent="0.25">
      <x:c r="G32694" s="54"/>
      <x:c r="I32694" s="53"/>
    </x:row>
    <x:row r="32695" spans="1:13" x14ac:dyDescent="0.25">
      <x:c r="G32695" s="54"/>
      <x:c r="I32695" s="53"/>
    </x:row>
    <x:row r="32696" spans="1:13" x14ac:dyDescent="0.25">
      <x:c r="G32696" s="54"/>
      <x:c r="I32696" s="53"/>
    </x:row>
    <x:row r="32697" spans="1:13" x14ac:dyDescent="0.25">
      <x:c r="G32697" s="54"/>
      <x:c r="I32697" s="53"/>
    </x:row>
    <x:row r="32698" spans="1:13" x14ac:dyDescent="0.25">
      <x:c r="G32698" s="54"/>
      <x:c r="I32698" s="53"/>
    </x:row>
    <x:row r="32699" spans="1:13" x14ac:dyDescent="0.25">
      <x:c r="G32699" s="54"/>
      <x:c r="I32699" s="53"/>
    </x:row>
    <x:row r="32700" spans="1:13" x14ac:dyDescent="0.25">
      <x:c r="G32700" s="54"/>
      <x:c r="I32700" s="53"/>
    </x:row>
    <x:row r="32701" spans="1:13" x14ac:dyDescent="0.25">
      <x:c r="G32701" s="54"/>
      <x:c r="I32701" s="53"/>
    </x:row>
    <x:row r="32702" spans="1:13" x14ac:dyDescent="0.25">
      <x:c r="G32702" s="54"/>
      <x:c r="I32702" s="53"/>
    </x:row>
    <x:row r="32703" spans="1:13" x14ac:dyDescent="0.25">
      <x:c r="G32703" s="54"/>
      <x:c r="I32703" s="53"/>
    </x:row>
    <x:row r="32704" spans="1:13" x14ac:dyDescent="0.25">
      <x:c r="G32704" s="54"/>
      <x:c r="I32704" s="53"/>
    </x:row>
    <x:row r="32705" spans="1:13" x14ac:dyDescent="0.25">
      <x:c r="G32705" s="54"/>
      <x:c r="I32705" s="53"/>
    </x:row>
    <x:row r="32706" spans="1:13" x14ac:dyDescent="0.25">
      <x:c r="G32706" s="54"/>
      <x:c r="I32706" s="53"/>
    </x:row>
    <x:row r="32707" spans="1:13" x14ac:dyDescent="0.25">
      <x:c r="G32707" s="54"/>
      <x:c r="I32707" s="53"/>
    </x:row>
    <x:row r="32708" spans="1:13" x14ac:dyDescent="0.25">
      <x:c r="G32708" s="54"/>
      <x:c r="I32708" s="53"/>
    </x:row>
    <x:row r="32709" spans="1:13" x14ac:dyDescent="0.25">
      <x:c r="G32709" s="54"/>
      <x:c r="I32709" s="53"/>
    </x:row>
    <x:row r="32710" spans="1:13" x14ac:dyDescent="0.25">
      <x:c r="G32710" s="54"/>
      <x:c r="I32710" s="53"/>
    </x:row>
    <x:row r="32711" spans="1:13" x14ac:dyDescent="0.25">
      <x:c r="G32711" s="54"/>
      <x:c r="I32711" s="53"/>
    </x:row>
    <x:row r="32712" spans="1:13" x14ac:dyDescent="0.25">
      <x:c r="G32712" s="54"/>
      <x:c r="I32712" s="53"/>
    </x:row>
    <x:row r="32713" spans="1:13" x14ac:dyDescent="0.25">
      <x:c r="G32713" s="54"/>
      <x:c r="I32713" s="53"/>
    </x:row>
    <x:row r="32714" spans="1:13" x14ac:dyDescent="0.25">
      <x:c r="G32714" s="54"/>
      <x:c r="I32714" s="53"/>
    </x:row>
    <x:row r="32715" spans="1:13" x14ac:dyDescent="0.25">
      <x:c r="G32715" s="54"/>
      <x:c r="I32715" s="53"/>
    </x:row>
    <x:row r="32716" spans="1:13" x14ac:dyDescent="0.25">
      <x:c r="G32716" s="54"/>
      <x:c r="I32716" s="53"/>
    </x:row>
    <x:row r="32717" spans="1:13" x14ac:dyDescent="0.25">
      <x:c r="G32717" s="54"/>
      <x:c r="I32717" s="53"/>
    </x:row>
    <x:row r="32718" spans="1:13" x14ac:dyDescent="0.25">
      <x:c r="G32718" s="54"/>
      <x:c r="I32718" s="53"/>
    </x:row>
    <x:row r="32719" spans="1:13" x14ac:dyDescent="0.25">
      <x:c r="G32719" s="54"/>
      <x:c r="I32719" s="53"/>
    </x:row>
    <x:row r="32720" spans="1:13" x14ac:dyDescent="0.25">
      <x:c r="G32720" s="54"/>
      <x:c r="I32720" s="53"/>
    </x:row>
    <x:row r="32721" spans="1:13" x14ac:dyDescent="0.25">
      <x:c r="G32721" s="54"/>
      <x:c r="I32721" s="53"/>
    </x:row>
    <x:row r="32722" spans="1:13" x14ac:dyDescent="0.25">
      <x:c r="G32722" s="54"/>
      <x:c r="I32722" s="53"/>
    </x:row>
    <x:row r="32723" spans="1:13" x14ac:dyDescent="0.25">
      <x:c r="G32723" s="54"/>
      <x:c r="I32723" s="53"/>
    </x:row>
    <x:row r="32724" spans="1:13" x14ac:dyDescent="0.25">
      <x:c r="G32724" s="54"/>
      <x:c r="I32724" s="53"/>
    </x:row>
    <x:row r="32725" spans="1:13" x14ac:dyDescent="0.25">
      <x:c r="G32725" s="54"/>
      <x:c r="I32725" s="53"/>
    </x:row>
    <x:row r="32726" spans="1:13" x14ac:dyDescent="0.25">
      <x:c r="G32726" s="54"/>
      <x:c r="I32726" s="53"/>
    </x:row>
    <x:row r="32727" spans="1:13" x14ac:dyDescent="0.25">
      <x:c r="G32727" s="54"/>
      <x:c r="I32727" s="53"/>
    </x:row>
    <x:row r="32728" spans="1:13" x14ac:dyDescent="0.25">
      <x:c r="G32728" s="54"/>
      <x:c r="I32728" s="53"/>
    </x:row>
    <x:row r="32729" spans="1:13" x14ac:dyDescent="0.25">
      <x:c r="G32729" s="54"/>
      <x:c r="I32729" s="53"/>
    </x:row>
    <x:row r="32730" spans="1:13" x14ac:dyDescent="0.25">
      <x:c r="G32730" s="54"/>
      <x:c r="I32730" s="53"/>
    </x:row>
    <x:row r="32731" spans="1:13" x14ac:dyDescent="0.25">
      <x:c r="G32731" s="54"/>
      <x:c r="I32731" s="53"/>
    </x:row>
    <x:row r="32732" spans="1:13" x14ac:dyDescent="0.25">
      <x:c r="G32732" s="54"/>
      <x:c r="I32732" s="53"/>
    </x:row>
    <x:row r="32733" spans="1:13" x14ac:dyDescent="0.25">
      <x:c r="G32733" s="54"/>
      <x:c r="I32733" s="53"/>
    </x:row>
    <x:row r="32734" spans="1:13" x14ac:dyDescent="0.25">
      <x:c r="I32734" s="53"/>
    </x:row>
    <x:row r="32735" spans="1:13" x14ac:dyDescent="0.25">
      <x:c r="G32735" s="54"/>
      <x:c r="I32735" s="53"/>
    </x:row>
    <x:row r="32736" spans="1:13" x14ac:dyDescent="0.25">
      <x:c r="G32736" s="54"/>
      <x:c r="I32736" s="53"/>
    </x:row>
    <x:row r="32737" spans="1:13" x14ac:dyDescent="0.25">
      <x:c r="G32737" s="54"/>
      <x:c r="I32737" s="53"/>
    </x:row>
    <x:row r="32738" spans="1:13" x14ac:dyDescent="0.25">
      <x:c r="G32738" s="54"/>
      <x:c r="I32738" s="53"/>
    </x:row>
    <x:row r="32739" spans="1:13" x14ac:dyDescent="0.25">
      <x:c r="G32739" s="54"/>
      <x:c r="I32739" s="53"/>
    </x:row>
    <x:row r="32740" spans="1:13" x14ac:dyDescent="0.25">
      <x:c r="G32740" s="54"/>
      <x:c r="I32740" s="53"/>
    </x:row>
    <x:row r="32741" spans="1:13" x14ac:dyDescent="0.25">
      <x:c r="G32741" s="54"/>
      <x:c r="I32741" s="53"/>
    </x:row>
    <x:row r="32742" spans="1:13" x14ac:dyDescent="0.25">
      <x:c r="G32742" s="54"/>
      <x:c r="I32742" s="53"/>
    </x:row>
    <x:row r="32743" spans="1:13" x14ac:dyDescent="0.25">
      <x:c r="G32743" s="54"/>
      <x:c r="I32743" s="53"/>
    </x:row>
    <x:row r="32744" spans="1:13" x14ac:dyDescent="0.25">
      <x:c r="G32744" s="54"/>
      <x:c r="I32744" s="53"/>
    </x:row>
    <x:row r="32745" spans="1:13" x14ac:dyDescent="0.25">
      <x:c r="G32745" s="54"/>
      <x:c r="I32745" s="53"/>
    </x:row>
    <x:row r="32746" spans="1:13" x14ac:dyDescent="0.25">
      <x:c r="G32746" s="54"/>
      <x:c r="I32746" s="53"/>
    </x:row>
    <x:row r="32747" spans="1:13" x14ac:dyDescent="0.25">
      <x:c r="G32747" s="54"/>
      <x:c r="I32747" s="53"/>
    </x:row>
    <x:row r="32748" spans="1:13" x14ac:dyDescent="0.25">
      <x:c r="G32748" s="54"/>
      <x:c r="I32748" s="53"/>
    </x:row>
    <x:row r="32749" spans="1:13" x14ac:dyDescent="0.25">
      <x:c r="G32749" s="54"/>
      <x:c r="I32749" s="53"/>
    </x:row>
    <x:row r="32750" spans="1:13" x14ac:dyDescent="0.25">
      <x:c r="G32750" s="54"/>
      <x:c r="I32750" s="53"/>
    </x:row>
    <x:row r="32751" spans="1:13" x14ac:dyDescent="0.25">
      <x:c r="G32751" s="54"/>
      <x:c r="I32751" s="53"/>
    </x:row>
    <x:row r="32752" spans="1:13" x14ac:dyDescent="0.25">
      <x:c r="G32752" s="54"/>
      <x:c r="I32752" s="53"/>
    </x:row>
    <x:row r="32753" spans="1:13" x14ac:dyDescent="0.25">
      <x:c r="G32753" s="54"/>
      <x:c r="I32753" s="53"/>
    </x:row>
    <x:row r="32754" spans="1:13" x14ac:dyDescent="0.25">
      <x:c r="I32754" s="53"/>
    </x:row>
    <x:row r="32755" spans="1:13" x14ac:dyDescent="0.25">
      <x:c r="G32755" s="54"/>
      <x:c r="I32755" s="53"/>
    </x:row>
    <x:row r="32756" spans="1:13" x14ac:dyDescent="0.25">
      <x:c r="G32756" s="54"/>
      <x:c r="I32756" s="53"/>
    </x:row>
    <x:row r="32757" spans="1:13" x14ac:dyDescent="0.25">
      <x:c r="G32757" s="54"/>
      <x:c r="I32757" s="53"/>
    </x:row>
    <x:row r="32758" spans="1:13" x14ac:dyDescent="0.25">
      <x:c r="G32758" s="54"/>
      <x:c r="I32758" s="53"/>
    </x:row>
    <x:row r="32759" spans="1:13" x14ac:dyDescent="0.25">
      <x:c r="G32759" s="54"/>
      <x:c r="I32759" s="53"/>
    </x:row>
    <x:row r="32760" spans="1:13" x14ac:dyDescent="0.25">
      <x:c r="G32760" s="54"/>
      <x:c r="I32760" s="53"/>
    </x:row>
    <x:row r="32761" spans="1:13" x14ac:dyDescent="0.25">
      <x:c r="G32761" s="54"/>
      <x:c r="I32761" s="53"/>
    </x:row>
    <x:row r="32762" spans="1:13" x14ac:dyDescent="0.25">
      <x:c r="G32762" s="54"/>
      <x:c r="I32762" s="53"/>
    </x:row>
    <x:row r="32763" spans="1:13" x14ac:dyDescent="0.25">
      <x:c r="G32763" s="54"/>
      <x:c r="I32763" s="53"/>
    </x:row>
    <x:row r="32764" spans="1:13" x14ac:dyDescent="0.25">
      <x:c r="G32764" s="54"/>
      <x:c r="I32764" s="53"/>
    </x:row>
    <x:row r="32765" spans="1:13" x14ac:dyDescent="0.25">
      <x:c r="G32765" s="54"/>
      <x:c r="I32765" s="53"/>
    </x:row>
    <x:row r="32766" spans="1:13" x14ac:dyDescent="0.25">
      <x:c r="G32766" s="54"/>
      <x:c r="I32766" s="53"/>
    </x:row>
    <x:row r="32767" spans="1:13" x14ac:dyDescent="0.25">
      <x:c r="G32767" s="54"/>
      <x:c r="I32767" s="53"/>
    </x:row>
    <x:row r="32768" spans="1:13" x14ac:dyDescent="0.25">
      <x:c r="G32768" s="54"/>
      <x:c r="I32768" s="53"/>
    </x:row>
    <x:row r="32769" spans="1:13" x14ac:dyDescent="0.25">
      <x:c r="G32769" s="54"/>
      <x:c r="I32769" s="53"/>
    </x:row>
    <x:row r="32770" spans="1:13" x14ac:dyDescent="0.25">
      <x:c r="G32770" s="54"/>
      <x:c r="I32770" s="53"/>
    </x:row>
    <x:row r="32771" spans="1:13" x14ac:dyDescent="0.25">
      <x:c r="G32771" s="54"/>
      <x:c r="I32771" s="53"/>
    </x:row>
    <x:row r="32772" spans="1:13" x14ac:dyDescent="0.25">
      <x:c r="G32772" s="54"/>
      <x:c r="I32772" s="53"/>
    </x:row>
    <x:row r="32773" spans="1:13" x14ac:dyDescent="0.25">
      <x:c r="G32773" s="54"/>
      <x:c r="I32773" s="53"/>
    </x:row>
    <x:row r="32774" spans="1:13" x14ac:dyDescent="0.25">
      <x:c r="G32774" s="54"/>
      <x:c r="I32774" s="53"/>
    </x:row>
    <x:row r="32775" spans="1:13" x14ac:dyDescent="0.25">
      <x:c r="G32775" s="54"/>
      <x:c r="I32775" s="53"/>
    </x:row>
    <x:row r="32776" spans="1:13" x14ac:dyDescent="0.25">
      <x:c r="G32776" s="54"/>
      <x:c r="I32776" s="53"/>
    </x:row>
    <x:row r="32777" spans="1:13" x14ac:dyDescent="0.25">
      <x:c r="G32777" s="54"/>
      <x:c r="I32777" s="53"/>
    </x:row>
    <x:row r="32778" spans="1:13" x14ac:dyDescent="0.25">
      <x:c r="G32778" s="54"/>
      <x:c r="I32778" s="53"/>
    </x:row>
    <x:row r="32779" spans="1:13" x14ac:dyDescent="0.25">
      <x:c r="G32779" s="54"/>
      <x:c r="I32779" s="53"/>
    </x:row>
    <x:row r="32780" spans="1:13" x14ac:dyDescent="0.25">
      <x:c r="G32780" s="54"/>
      <x:c r="I32780" s="53"/>
    </x:row>
    <x:row r="32781" spans="1:13" x14ac:dyDescent="0.25">
      <x:c r="G32781" s="54"/>
      <x:c r="I32781" s="53"/>
    </x:row>
    <x:row r="32782" spans="1:13" x14ac:dyDescent="0.25">
      <x:c r="G32782" s="54"/>
      <x:c r="I32782" s="53"/>
    </x:row>
    <x:row r="32783" spans="1:13" x14ac:dyDescent="0.25">
      <x:c r="G32783" s="54"/>
      <x:c r="I32783" s="53"/>
    </x:row>
    <x:row r="32784" spans="1:13" x14ac:dyDescent="0.25">
      <x:c r="G32784" s="54"/>
      <x:c r="I32784" s="53"/>
    </x:row>
    <x:row r="32785" spans="1:13" x14ac:dyDescent="0.25">
      <x:c r="G32785" s="54"/>
      <x:c r="I32785" s="53"/>
    </x:row>
    <x:row r="32786" spans="1:13" x14ac:dyDescent="0.25">
      <x:c r="G32786" s="54"/>
      <x:c r="I32786" s="53"/>
    </x:row>
    <x:row r="32787" spans="1:13" x14ac:dyDescent="0.25">
      <x:c r="G32787" s="54"/>
      <x:c r="I32787" s="53"/>
    </x:row>
    <x:row r="32788" spans="1:13" x14ac:dyDescent="0.25">
      <x:c r="G32788" s="54"/>
      <x:c r="I32788" s="53"/>
    </x:row>
    <x:row r="32789" spans="1:13" x14ac:dyDescent="0.25">
      <x:c r="G32789" s="54"/>
      <x:c r="I32789" s="53"/>
    </x:row>
    <x:row r="32790" spans="1:13" x14ac:dyDescent="0.25">
      <x:c r="G32790" s="54"/>
      <x:c r="I32790" s="53"/>
    </x:row>
    <x:row r="32791" spans="1:13" x14ac:dyDescent="0.25">
      <x:c r="G32791" s="54"/>
      <x:c r="I32791" s="53"/>
    </x:row>
    <x:row r="32792" spans="1:13" x14ac:dyDescent="0.25">
      <x:c r="G32792" s="54"/>
      <x:c r="I32792" s="53"/>
    </x:row>
    <x:row r="32793" spans="1:13" x14ac:dyDescent="0.25">
      <x:c r="G32793" s="54"/>
      <x:c r="I32793" s="53"/>
    </x:row>
    <x:row r="32794" spans="1:13" x14ac:dyDescent="0.25">
      <x:c r="G32794" s="54"/>
      <x:c r="I32794" s="53"/>
    </x:row>
    <x:row r="32795" spans="1:13" x14ac:dyDescent="0.25">
      <x:c r="G32795" s="54"/>
      <x:c r="I32795" s="53"/>
    </x:row>
    <x:row r="32796" spans="1:13" x14ac:dyDescent="0.25">
      <x:c r="G32796" s="54"/>
      <x:c r="I32796" s="53"/>
    </x:row>
    <x:row r="32797" spans="1:13" x14ac:dyDescent="0.25">
      <x:c r="G32797" s="54"/>
      <x:c r="I32797" s="53"/>
    </x:row>
    <x:row r="32798" spans="1:13" x14ac:dyDescent="0.25">
      <x:c r="G32798" s="54"/>
      <x:c r="I32798" s="53"/>
    </x:row>
    <x:row r="32799" spans="1:13" x14ac:dyDescent="0.25">
      <x:c r="G32799" s="54"/>
      <x:c r="I32799" s="53"/>
    </x:row>
    <x:row r="32800" spans="1:13" x14ac:dyDescent="0.25">
      <x:c r="G32800" s="54"/>
      <x:c r="I32800" s="53"/>
    </x:row>
    <x:row r="32801" spans="1:13" x14ac:dyDescent="0.25">
      <x:c r="G32801" s="54"/>
      <x:c r="I32801" s="53"/>
    </x:row>
    <x:row r="32802" spans="1:13" x14ac:dyDescent="0.25">
      <x:c r="I32802" s="53"/>
    </x:row>
    <x:row r="32803" spans="1:13" x14ac:dyDescent="0.25">
      <x:c r="G32803" s="54"/>
      <x:c r="I32803" s="53"/>
    </x:row>
    <x:row r="32804" spans="1:13" x14ac:dyDescent="0.25">
      <x:c r="G32804" s="54"/>
      <x:c r="I32804" s="53"/>
    </x:row>
    <x:row r="32805" spans="1:13" x14ac:dyDescent="0.25">
      <x:c r="G32805" s="54"/>
      <x:c r="I32805" s="53"/>
    </x:row>
    <x:row r="32806" spans="1:13" x14ac:dyDescent="0.25">
      <x:c r="G32806" s="54"/>
      <x:c r="I32806" s="53"/>
    </x:row>
    <x:row r="32807" spans="1:13" x14ac:dyDescent="0.25">
      <x:c r="G32807" s="54"/>
      <x:c r="I32807" s="53"/>
    </x:row>
    <x:row r="32808" spans="1:13" x14ac:dyDescent="0.25">
      <x:c r="G32808" s="54"/>
      <x:c r="I32808" s="53"/>
    </x:row>
    <x:row r="32809" spans="1:13" x14ac:dyDescent="0.25">
      <x:c r="G32809" s="54"/>
      <x:c r="I32809" s="53"/>
    </x:row>
    <x:row r="32810" spans="1:13" x14ac:dyDescent="0.25">
      <x:c r="I32810" s="53"/>
    </x:row>
    <x:row r="32811" spans="1:13" x14ac:dyDescent="0.25">
      <x:c r="G32811" s="54"/>
      <x:c r="I32811" s="53"/>
    </x:row>
    <x:row r="32812" spans="1:13" x14ac:dyDescent="0.25">
      <x:c r="I32812" s="53"/>
    </x:row>
    <x:row r="32813" spans="1:13" x14ac:dyDescent="0.25">
      <x:c r="I32813" s="53"/>
    </x:row>
    <x:row r="32814" spans="1:13" x14ac:dyDescent="0.25">
      <x:c r="G32814" s="54"/>
      <x:c r="I32814" s="53"/>
    </x:row>
    <x:row r="32815" spans="1:13" x14ac:dyDescent="0.25">
      <x:c r="G32815" s="54"/>
      <x:c r="I32815" s="53"/>
    </x:row>
    <x:row r="32816" spans="1:13" x14ac:dyDescent="0.25">
      <x:c r="G32816" s="54"/>
      <x:c r="I32816" s="53"/>
    </x:row>
    <x:row r="32817" spans="1:13" x14ac:dyDescent="0.25">
      <x:c r="G32817" s="54"/>
      <x:c r="I32817" s="53"/>
    </x:row>
    <x:row r="32818" spans="1:13" x14ac:dyDescent="0.25">
      <x:c r="G32818" s="54"/>
      <x:c r="I32818" s="53"/>
    </x:row>
    <x:row r="32819" spans="1:13" x14ac:dyDescent="0.25">
      <x:c r="G32819" s="54"/>
      <x:c r="I32819" s="53"/>
    </x:row>
    <x:row r="32820" spans="1:13" x14ac:dyDescent="0.25">
      <x:c r="G32820" s="54"/>
      <x:c r="I32820" s="53"/>
    </x:row>
    <x:row r="32821" spans="1:13" x14ac:dyDescent="0.25">
      <x:c r="G32821" s="54"/>
      <x:c r="I32821" s="53"/>
    </x:row>
    <x:row r="32822" spans="1:13" x14ac:dyDescent="0.25">
      <x:c r="G32822" s="54"/>
      <x:c r="I32822" s="53"/>
    </x:row>
    <x:row r="32823" spans="1:13" x14ac:dyDescent="0.25">
      <x:c r="G32823" s="54"/>
      <x:c r="I32823" s="53"/>
    </x:row>
    <x:row r="32824" spans="1:13" x14ac:dyDescent="0.25">
      <x:c r="G32824" s="54"/>
      <x:c r="I32824" s="53"/>
    </x:row>
    <x:row r="32825" spans="1:13" x14ac:dyDescent="0.25">
      <x:c r="I32825" s="53"/>
    </x:row>
    <x:row r="32826" spans="1:13" x14ac:dyDescent="0.25">
      <x:c r="G32826" s="54"/>
      <x:c r="I32826" s="53"/>
    </x:row>
    <x:row r="32827" spans="1:13" x14ac:dyDescent="0.25">
      <x:c r="G32827" s="54"/>
      <x:c r="I32827" s="53"/>
    </x:row>
    <x:row r="32828" spans="1:13" x14ac:dyDescent="0.25">
      <x:c r="G32828" s="54"/>
      <x:c r="I32828" s="53"/>
    </x:row>
    <x:row r="32829" spans="1:13" x14ac:dyDescent="0.25">
      <x:c r="G32829" s="54"/>
      <x:c r="I32829" s="53"/>
    </x:row>
    <x:row r="32830" spans="1:13" x14ac:dyDescent="0.25">
      <x:c r="G32830" s="54"/>
      <x:c r="I32830" s="53"/>
    </x:row>
    <x:row r="32831" spans="1:13" x14ac:dyDescent="0.25">
      <x:c r="G32831" s="54"/>
      <x:c r="I32831" s="53"/>
    </x:row>
    <x:row r="32832" spans="1:13" x14ac:dyDescent="0.25">
      <x:c r="G32832" s="54"/>
      <x:c r="I32832" s="53"/>
    </x:row>
    <x:row r="32833" spans="1:13" x14ac:dyDescent="0.25">
      <x:c r="G32833" s="54"/>
      <x:c r="I32833" s="53"/>
    </x:row>
    <x:row r="32834" spans="1:13" x14ac:dyDescent="0.25">
      <x:c r="G32834" s="54"/>
      <x:c r="I32834" s="53"/>
    </x:row>
    <x:row r="32835" spans="1:13" x14ac:dyDescent="0.25">
      <x:c r="G32835" s="54"/>
      <x:c r="I32835" s="53"/>
    </x:row>
    <x:row r="32836" spans="1:13" x14ac:dyDescent="0.25">
      <x:c r="G32836" s="54"/>
      <x:c r="I32836" s="53"/>
    </x:row>
    <x:row r="32837" spans="1:13" x14ac:dyDescent="0.25">
      <x:c r="G32837" s="54"/>
      <x:c r="I32837" s="53"/>
    </x:row>
    <x:row r="32838" spans="1:13" x14ac:dyDescent="0.25">
      <x:c r="G32838" s="54"/>
      <x:c r="I32838" s="53"/>
    </x:row>
    <x:row r="32839" spans="1:13" x14ac:dyDescent="0.25">
      <x:c r="I32839" s="53"/>
    </x:row>
    <x:row r="32840" spans="1:13" x14ac:dyDescent="0.25">
      <x:c r="G32840" s="54"/>
      <x:c r="I32840" s="53"/>
    </x:row>
    <x:row r="32841" spans="1:13" x14ac:dyDescent="0.25">
      <x:c r="G32841" s="54"/>
      <x:c r="I32841" s="53"/>
    </x:row>
    <x:row r="32842" spans="1:13" x14ac:dyDescent="0.25">
      <x:c r="G32842" s="54"/>
      <x:c r="I32842" s="53"/>
    </x:row>
    <x:row r="32843" spans="1:13" x14ac:dyDescent="0.25">
      <x:c r="G32843" s="54"/>
      <x:c r="I32843" s="53"/>
    </x:row>
    <x:row r="32844" spans="1:13" x14ac:dyDescent="0.25">
      <x:c r="G32844" s="54"/>
      <x:c r="I32844" s="53"/>
    </x:row>
    <x:row r="32845" spans="1:13" x14ac:dyDescent="0.25">
      <x:c r="G32845" s="54"/>
      <x:c r="I32845" s="53"/>
    </x:row>
    <x:row r="32846" spans="1:13" x14ac:dyDescent="0.25">
      <x:c r="G32846" s="54"/>
      <x:c r="I32846" s="53"/>
    </x:row>
    <x:row r="32847" spans="1:13" x14ac:dyDescent="0.25">
      <x:c r="G32847" s="54"/>
      <x:c r="I32847" s="53"/>
    </x:row>
    <x:row r="32848" spans="1:13" x14ac:dyDescent="0.25">
      <x:c r="I32848" s="53"/>
    </x:row>
    <x:row r="32849" spans="1:13" x14ac:dyDescent="0.25">
      <x:c r="G32849" s="54"/>
      <x:c r="I32849" s="53"/>
    </x:row>
    <x:row r="32850" spans="1:13" x14ac:dyDescent="0.25">
      <x:c r="G32850" s="54"/>
      <x:c r="I32850" s="53"/>
    </x:row>
    <x:row r="32851" spans="1:13" x14ac:dyDescent="0.25">
      <x:c r="G32851" s="54"/>
      <x:c r="I32851" s="53"/>
    </x:row>
    <x:row r="32852" spans="1:13" x14ac:dyDescent="0.25">
      <x:c r="G32852" s="54"/>
      <x:c r="I32852" s="53"/>
    </x:row>
    <x:row r="32853" spans="1:13" x14ac:dyDescent="0.25">
      <x:c r="G32853" s="54"/>
      <x:c r="I32853" s="53"/>
    </x:row>
    <x:row r="32854" spans="1:13" x14ac:dyDescent="0.25">
      <x:c r="G32854" s="54"/>
      <x:c r="I32854" s="53"/>
    </x:row>
    <x:row r="32855" spans="1:13" x14ac:dyDescent="0.25">
      <x:c r="G32855" s="54"/>
      <x:c r="I32855" s="53"/>
    </x:row>
    <x:row r="32856" spans="1:13" x14ac:dyDescent="0.25">
      <x:c r="G32856" s="54"/>
      <x:c r="I32856" s="53"/>
    </x:row>
    <x:row r="32857" spans="1:13" x14ac:dyDescent="0.25">
      <x:c r="G32857" s="54"/>
      <x:c r="I32857" s="53"/>
    </x:row>
    <x:row r="32858" spans="1:13" x14ac:dyDescent="0.25">
      <x:c r="G32858" s="54"/>
      <x:c r="I32858" s="53"/>
    </x:row>
    <x:row r="32859" spans="1:13" x14ac:dyDescent="0.25">
      <x:c r="G32859" s="54"/>
      <x:c r="I32859" s="53"/>
    </x:row>
    <x:row r="32860" spans="1:13" x14ac:dyDescent="0.25">
      <x:c r="G32860" s="54"/>
      <x:c r="I32860" s="53"/>
    </x:row>
    <x:row r="32861" spans="1:13" x14ac:dyDescent="0.25">
      <x:c r="G32861" s="54"/>
      <x:c r="I32861" s="53"/>
    </x:row>
    <x:row r="32862" spans="1:13" x14ac:dyDescent="0.25">
      <x:c r="G32862" s="54"/>
      <x:c r="I32862" s="53"/>
    </x:row>
    <x:row r="32863" spans="1:13" x14ac:dyDescent="0.25">
      <x:c r="I32863" s="53"/>
    </x:row>
    <x:row r="32864" spans="1:13" x14ac:dyDescent="0.25">
      <x:c r="G32864" s="54"/>
      <x:c r="I32864" s="53"/>
    </x:row>
    <x:row r="32865" spans="1:13" x14ac:dyDescent="0.25">
      <x:c r="G32865" s="54"/>
      <x:c r="I32865" s="53"/>
    </x:row>
    <x:row r="32866" spans="1:13" x14ac:dyDescent="0.25">
      <x:c r="G32866" s="54"/>
      <x:c r="I32866" s="53"/>
    </x:row>
    <x:row r="32867" spans="1:13" x14ac:dyDescent="0.25">
      <x:c r="G32867" s="54"/>
      <x:c r="I32867" s="53"/>
    </x:row>
    <x:row r="32868" spans="1:13" x14ac:dyDescent="0.25">
      <x:c r="G32868" s="54"/>
      <x:c r="I32868" s="53"/>
    </x:row>
    <x:row r="32869" spans="1:13" x14ac:dyDescent="0.25">
      <x:c r="G32869" s="54"/>
      <x:c r="I32869" s="53"/>
    </x:row>
    <x:row r="32870" spans="1:13" x14ac:dyDescent="0.25">
      <x:c r="G32870" s="54"/>
      <x:c r="I32870" s="53"/>
    </x:row>
    <x:row r="32871" spans="1:13" x14ac:dyDescent="0.25">
      <x:c r="G32871" s="54"/>
      <x:c r="I32871" s="53"/>
    </x:row>
    <x:row r="32872" spans="1:13" x14ac:dyDescent="0.25">
      <x:c r="G32872" s="54"/>
      <x:c r="I32872" s="53"/>
    </x:row>
    <x:row r="32873" spans="1:13" x14ac:dyDescent="0.25">
      <x:c r="G32873" s="54"/>
      <x:c r="I32873" s="53"/>
    </x:row>
    <x:row r="32874" spans="1:13" x14ac:dyDescent="0.25">
      <x:c r="I32874" s="53"/>
    </x:row>
    <x:row r="32875" spans="1:13" x14ac:dyDescent="0.25">
      <x:c r="G32875" s="54"/>
      <x:c r="I32875" s="53"/>
    </x:row>
    <x:row r="32876" spans="1:13" x14ac:dyDescent="0.25">
      <x:c r="G32876" s="54"/>
      <x:c r="I32876" s="53"/>
    </x:row>
    <x:row r="32877" spans="1:13" x14ac:dyDescent="0.25">
      <x:c r="G32877" s="54"/>
      <x:c r="I32877" s="53"/>
    </x:row>
    <x:row r="32878" spans="1:13" x14ac:dyDescent="0.25">
      <x:c r="G32878" s="54"/>
      <x:c r="I32878" s="53"/>
    </x:row>
    <x:row r="32879" spans="1:13" x14ac:dyDescent="0.25">
      <x:c r="G32879" s="54"/>
      <x:c r="I32879" s="53"/>
    </x:row>
    <x:row r="32880" spans="1:13" x14ac:dyDescent="0.25">
      <x:c r="G32880" s="54"/>
      <x:c r="I32880" s="53"/>
    </x:row>
    <x:row r="32881" spans="1:13" x14ac:dyDescent="0.25">
      <x:c r="I32881" s="53"/>
    </x:row>
    <x:row r="32882" spans="1:13" x14ac:dyDescent="0.25">
      <x:c r="G32882" s="54"/>
      <x:c r="I32882" s="53"/>
    </x:row>
    <x:row r="32883" spans="1:13" x14ac:dyDescent="0.25">
      <x:c r="G32883" s="54"/>
      <x:c r="I32883" s="53"/>
    </x:row>
    <x:row r="32884" spans="1:13" x14ac:dyDescent="0.25">
      <x:c r="I32884" s="53"/>
    </x:row>
    <x:row r="32885" spans="1:13" x14ac:dyDescent="0.25">
      <x:c r="G32885" s="54"/>
      <x:c r="I32885" s="53"/>
    </x:row>
    <x:row r="32886" spans="1:13" x14ac:dyDescent="0.25">
      <x:c r="G32886" s="54"/>
      <x:c r="I32886" s="53"/>
    </x:row>
    <x:row r="32887" spans="1:13" x14ac:dyDescent="0.25">
      <x:c r="I32887" s="53"/>
    </x:row>
    <x:row r="32888" spans="1:13" x14ac:dyDescent="0.25">
      <x:c r="G32888" s="54"/>
      <x:c r="I32888" s="53"/>
    </x:row>
    <x:row r="32889" spans="1:13" x14ac:dyDescent="0.25">
      <x:c r="G32889" s="54"/>
      <x:c r="I32889" s="53"/>
    </x:row>
    <x:row r="32890" spans="1:13" x14ac:dyDescent="0.25">
      <x:c r="G32890" s="54"/>
      <x:c r="I32890" s="53"/>
    </x:row>
    <x:row r="32891" spans="1:13" x14ac:dyDescent="0.25">
      <x:c r="G32891" s="54"/>
      <x:c r="I32891" s="53"/>
    </x:row>
    <x:row r="32892" spans="1:13" x14ac:dyDescent="0.25">
      <x:c r="G32892" s="54"/>
      <x:c r="I32892" s="53"/>
    </x:row>
    <x:row r="32893" spans="1:13" x14ac:dyDescent="0.25">
      <x:c r="G32893" s="54"/>
      <x:c r="I32893" s="53"/>
    </x:row>
    <x:row r="32894" spans="1:13" x14ac:dyDescent="0.25">
      <x:c r="G32894" s="54"/>
      <x:c r="I32894" s="53"/>
    </x:row>
    <x:row r="32895" spans="1:13" x14ac:dyDescent="0.25">
      <x:c r="I32895" s="53"/>
    </x:row>
    <x:row r="32896" spans="1:13" x14ac:dyDescent="0.25">
      <x:c r="G32896" s="54"/>
      <x:c r="I32896" s="53"/>
    </x:row>
    <x:row r="32897" spans="1:13" x14ac:dyDescent="0.25">
      <x:c r="G32897" s="54"/>
      <x:c r="I32897" s="53"/>
    </x:row>
    <x:row r="32898" spans="1:13" x14ac:dyDescent="0.25">
      <x:c r="G32898" s="54"/>
      <x:c r="I32898" s="53"/>
    </x:row>
    <x:row r="32899" spans="1:13" x14ac:dyDescent="0.25">
      <x:c r="G32899" s="54"/>
      <x:c r="I32899" s="53"/>
    </x:row>
    <x:row r="32900" spans="1:13" x14ac:dyDescent="0.25">
      <x:c r="I32900" s="53"/>
    </x:row>
    <x:row r="32901" spans="1:13" x14ac:dyDescent="0.25">
      <x:c r="G32901" s="54"/>
      <x:c r="I32901" s="53"/>
    </x:row>
    <x:row r="32902" spans="1:13" x14ac:dyDescent="0.25">
      <x:c r="G32902" s="54"/>
      <x:c r="I32902" s="53"/>
    </x:row>
    <x:row r="32903" spans="1:13" x14ac:dyDescent="0.25">
      <x:c r="G32903" s="54"/>
      <x:c r="I32903" s="53"/>
    </x:row>
    <x:row r="32904" spans="1:13" x14ac:dyDescent="0.25">
      <x:c r="G32904" s="54"/>
      <x:c r="I32904" s="53"/>
    </x:row>
    <x:row r="32905" spans="1:13" x14ac:dyDescent="0.25">
      <x:c r="G32905" s="54"/>
      <x:c r="I32905" s="53"/>
    </x:row>
    <x:row r="32906" spans="1:13" x14ac:dyDescent="0.25">
      <x:c r="G32906" s="54"/>
      <x:c r="I32906" s="53"/>
    </x:row>
    <x:row r="32907" spans="1:13" x14ac:dyDescent="0.25">
      <x:c r="G32907" s="54"/>
      <x:c r="I32907" s="53"/>
    </x:row>
    <x:row r="32908" spans="1:13" x14ac:dyDescent="0.25">
      <x:c r="G32908" s="54"/>
      <x:c r="I32908" s="53"/>
    </x:row>
    <x:row r="32909" spans="1:13" x14ac:dyDescent="0.25">
      <x:c r="G32909" s="54"/>
      <x:c r="I32909" s="53"/>
    </x:row>
    <x:row r="32910" spans="1:13" x14ac:dyDescent="0.25">
      <x:c r="G32910" s="54"/>
      <x:c r="I32910" s="53"/>
    </x:row>
    <x:row r="32911" spans="1:13" x14ac:dyDescent="0.25">
      <x:c r="G32911" s="54"/>
      <x:c r="I32911" s="53"/>
    </x:row>
    <x:row r="32912" spans="1:13" x14ac:dyDescent="0.25">
      <x:c r="G32912" s="54"/>
      <x:c r="I32912" s="53"/>
    </x:row>
    <x:row r="32913" spans="1:13" x14ac:dyDescent="0.25">
      <x:c r="G32913" s="54"/>
      <x:c r="I32913" s="53"/>
    </x:row>
    <x:row r="32914" spans="1:13" x14ac:dyDescent="0.25">
      <x:c r="G32914" s="54"/>
      <x:c r="I32914" s="53"/>
    </x:row>
    <x:row r="32915" spans="1:13" x14ac:dyDescent="0.25">
      <x:c r="G32915" s="54"/>
      <x:c r="I32915" s="53"/>
    </x:row>
    <x:row r="32916" spans="1:13" x14ac:dyDescent="0.25">
      <x:c r="I32916" s="53"/>
    </x:row>
    <x:row r="32917" spans="1:13" x14ac:dyDescent="0.25">
      <x:c r="G32917" s="54"/>
      <x:c r="I32917" s="53"/>
    </x:row>
    <x:row r="32918" spans="1:13" x14ac:dyDescent="0.25">
      <x:c r="G32918" s="54"/>
      <x:c r="I32918" s="53"/>
    </x:row>
    <x:row r="32919" spans="1:13" x14ac:dyDescent="0.25">
      <x:c r="G32919" s="54"/>
      <x:c r="I32919" s="53"/>
    </x:row>
    <x:row r="32920" spans="1:13" x14ac:dyDescent="0.25">
      <x:c r="G32920" s="54"/>
      <x:c r="I32920" s="53"/>
    </x:row>
    <x:row r="32921" spans="1:13" x14ac:dyDescent="0.25">
      <x:c r="G32921" s="54"/>
      <x:c r="I32921" s="53"/>
    </x:row>
    <x:row r="32922" spans="1:13" x14ac:dyDescent="0.25">
      <x:c r="G32922" s="54"/>
      <x:c r="I32922" s="53"/>
    </x:row>
    <x:row r="32923" spans="1:13" x14ac:dyDescent="0.25">
      <x:c r="I32923" s="53"/>
    </x:row>
    <x:row r="32924" spans="1:13" x14ac:dyDescent="0.25">
      <x:c r="G32924" s="54"/>
      <x:c r="I32924" s="53"/>
    </x:row>
    <x:row r="32925" spans="1:13" x14ac:dyDescent="0.25">
      <x:c r="G32925" s="54"/>
      <x:c r="I32925" s="53"/>
    </x:row>
    <x:row r="32926" spans="1:13" x14ac:dyDescent="0.25">
      <x:c r="G32926" s="54"/>
      <x:c r="I32926" s="53"/>
    </x:row>
    <x:row r="32927" spans="1:13" x14ac:dyDescent="0.25">
      <x:c r="G32927" s="54"/>
      <x:c r="I32927" s="53"/>
    </x:row>
    <x:row r="32928" spans="1:13" x14ac:dyDescent="0.25">
      <x:c r="G32928" s="54"/>
      <x:c r="I32928" s="53"/>
    </x:row>
    <x:row r="32929" spans="1:13" x14ac:dyDescent="0.25">
      <x:c r="G32929" s="54"/>
      <x:c r="I32929" s="53"/>
    </x:row>
    <x:row r="32930" spans="1:13" x14ac:dyDescent="0.25">
      <x:c r="I32930" s="53"/>
    </x:row>
    <x:row r="32931" spans="1:13" x14ac:dyDescent="0.25">
      <x:c r="G32931" s="54"/>
      <x:c r="I32931" s="53"/>
    </x:row>
    <x:row r="32932" spans="1:13" x14ac:dyDescent="0.25">
      <x:c r="G32932" s="54"/>
      <x:c r="I32932" s="53"/>
    </x:row>
    <x:row r="32933" spans="1:13" x14ac:dyDescent="0.25">
      <x:c r="G32933" s="54"/>
      <x:c r="I32933" s="53"/>
    </x:row>
    <x:row r="32934" spans="1:13" x14ac:dyDescent="0.25">
      <x:c r="G32934" s="54"/>
      <x:c r="I32934" s="53"/>
    </x:row>
    <x:row r="32935" spans="1:13" x14ac:dyDescent="0.25">
      <x:c r="G32935" s="54"/>
      <x:c r="I32935" s="53"/>
    </x:row>
    <x:row r="32936" spans="1:13" x14ac:dyDescent="0.25">
      <x:c r="G32936" s="54"/>
      <x:c r="I32936" s="53"/>
    </x:row>
    <x:row r="32937" spans="1:13" x14ac:dyDescent="0.25">
      <x:c r="G32937" s="54"/>
      <x:c r="I32937" s="53"/>
    </x:row>
    <x:row r="32938" spans="1:13" x14ac:dyDescent="0.25">
      <x:c r="G32938" s="54"/>
      <x:c r="I32938" s="53"/>
    </x:row>
    <x:row r="32939" spans="1:13" x14ac:dyDescent="0.25">
      <x:c r="G32939" s="54"/>
      <x:c r="I32939" s="53"/>
    </x:row>
    <x:row r="32940" spans="1:13" x14ac:dyDescent="0.25">
      <x:c r="G32940" s="54"/>
      <x:c r="I32940" s="53"/>
    </x:row>
    <x:row r="32941" spans="1:13" x14ac:dyDescent="0.25">
      <x:c r="G32941" s="54"/>
      <x:c r="I32941" s="53"/>
    </x:row>
    <x:row r="32942" spans="1:13" x14ac:dyDescent="0.25">
      <x:c r="G32942" s="54"/>
      <x:c r="I32942" s="53"/>
    </x:row>
    <x:row r="32943" spans="1:13" x14ac:dyDescent="0.25">
      <x:c r="I32943" s="53"/>
    </x:row>
    <x:row r="32944" spans="1:13" x14ac:dyDescent="0.25">
      <x:c r="I32944" s="53"/>
    </x:row>
    <x:row r="32945" spans="1:13" x14ac:dyDescent="0.25">
      <x:c r="G32945" s="54"/>
      <x:c r="I32945" s="53"/>
    </x:row>
    <x:row r="32946" spans="1:13" x14ac:dyDescent="0.25">
      <x:c r="G32946" s="54"/>
      <x:c r="I32946" s="53"/>
    </x:row>
    <x:row r="32947" spans="1:13" x14ac:dyDescent="0.25">
      <x:c r="G32947" s="54"/>
      <x:c r="I32947" s="53"/>
    </x:row>
    <x:row r="32948" spans="1:13" x14ac:dyDescent="0.25">
      <x:c r="G32948" s="54"/>
      <x:c r="I32948" s="53"/>
    </x:row>
    <x:row r="32949" spans="1:13" x14ac:dyDescent="0.25">
      <x:c r="G32949" s="54"/>
      <x:c r="I32949" s="53"/>
    </x:row>
    <x:row r="32950" spans="1:13" x14ac:dyDescent="0.25">
      <x:c r="G32950" s="54"/>
      <x:c r="I32950" s="53"/>
    </x:row>
    <x:row r="32951" spans="1:13" x14ac:dyDescent="0.25">
      <x:c r="G32951" s="54"/>
      <x:c r="I32951" s="53"/>
    </x:row>
    <x:row r="32952" spans="1:13" x14ac:dyDescent="0.25">
      <x:c r="G32952" s="54"/>
      <x:c r="I32952" s="53"/>
    </x:row>
    <x:row r="32953" spans="1:13" x14ac:dyDescent="0.25">
      <x:c r="G32953" s="54"/>
      <x:c r="I32953" s="53"/>
    </x:row>
    <x:row r="32954" spans="1:13" x14ac:dyDescent="0.25">
      <x:c r="I32954" s="53"/>
    </x:row>
    <x:row r="32955" spans="1:13" x14ac:dyDescent="0.25">
      <x:c r="G32955" s="54"/>
      <x:c r="I32955" s="53"/>
    </x:row>
    <x:row r="32956" spans="1:13" x14ac:dyDescent="0.25">
      <x:c r="G32956" s="54"/>
      <x:c r="I32956" s="53"/>
    </x:row>
    <x:row r="32957" spans="1:13" x14ac:dyDescent="0.25">
      <x:c r="G32957" s="54"/>
      <x:c r="I32957" s="53"/>
    </x:row>
    <x:row r="32958" spans="1:13" x14ac:dyDescent="0.25">
      <x:c r="G32958" s="54"/>
      <x:c r="I32958" s="53"/>
    </x:row>
    <x:row r="32959" spans="1:13" x14ac:dyDescent="0.25">
      <x:c r="G32959" s="54"/>
      <x:c r="I32959" s="53"/>
    </x:row>
    <x:row r="32960" spans="1:13" x14ac:dyDescent="0.25">
      <x:c r="G32960" s="54"/>
      <x:c r="I32960" s="53"/>
    </x:row>
    <x:row r="32961" spans="1:13" x14ac:dyDescent="0.25">
      <x:c r="G32961" s="54"/>
      <x:c r="I32961" s="53"/>
    </x:row>
    <x:row r="32962" spans="1:13" x14ac:dyDescent="0.25">
      <x:c r="I32962" s="53"/>
    </x:row>
    <x:row r="32963" spans="1:13" x14ac:dyDescent="0.25">
      <x:c r="G32963" s="54"/>
      <x:c r="I32963" s="53"/>
    </x:row>
    <x:row r="32964" spans="1:13" x14ac:dyDescent="0.25">
      <x:c r="G32964" s="54"/>
      <x:c r="I32964" s="53"/>
    </x:row>
    <x:row r="32965" spans="1:13" x14ac:dyDescent="0.25">
      <x:c r="G32965" s="54"/>
      <x:c r="I32965" s="53"/>
    </x:row>
    <x:row r="32966" spans="1:13" x14ac:dyDescent="0.25">
      <x:c r="G32966" s="54"/>
      <x:c r="I32966" s="53"/>
    </x:row>
    <x:row r="32967" spans="1:13" x14ac:dyDescent="0.25">
      <x:c r="G32967" s="54"/>
      <x:c r="I32967" s="53"/>
    </x:row>
    <x:row r="32968" spans="1:13" x14ac:dyDescent="0.25">
      <x:c r="G32968" s="54"/>
      <x:c r="I32968" s="53"/>
    </x:row>
    <x:row r="32969" spans="1:13" x14ac:dyDescent="0.25">
      <x:c r="G32969" s="54"/>
      <x:c r="I32969" s="53"/>
    </x:row>
    <x:row r="32970" spans="1:13" x14ac:dyDescent="0.25">
      <x:c r="G32970" s="54"/>
      <x:c r="I32970" s="53"/>
    </x:row>
    <x:row r="32971" spans="1:13" x14ac:dyDescent="0.25">
      <x:c r="G32971" s="54"/>
      <x:c r="I32971" s="53"/>
    </x:row>
    <x:row r="32972" spans="1:13" x14ac:dyDescent="0.25">
      <x:c r="G32972" s="54"/>
      <x:c r="I32972" s="53"/>
    </x:row>
    <x:row r="32973" spans="1:13" x14ac:dyDescent="0.25">
      <x:c r="G32973" s="54"/>
      <x:c r="I32973" s="53"/>
    </x:row>
    <x:row r="32974" spans="1:13" x14ac:dyDescent="0.25">
      <x:c r="G32974" s="54"/>
      <x:c r="I32974" s="53"/>
    </x:row>
    <x:row r="32975" spans="1:13" x14ac:dyDescent="0.25">
      <x:c r="G32975" s="54"/>
      <x:c r="I32975" s="53"/>
    </x:row>
    <x:row r="32976" spans="1:13" x14ac:dyDescent="0.25">
      <x:c r="G32976" s="54"/>
      <x:c r="I32976" s="53"/>
    </x:row>
    <x:row r="32977" spans="1:13" x14ac:dyDescent="0.25">
      <x:c r="G32977" s="54"/>
      <x:c r="I32977" s="53"/>
    </x:row>
    <x:row r="32978" spans="1:13" x14ac:dyDescent="0.25">
      <x:c r="G32978" s="54"/>
      <x:c r="I32978" s="53"/>
    </x:row>
    <x:row r="32979" spans="1:13" x14ac:dyDescent="0.25">
      <x:c r="G32979" s="54"/>
      <x:c r="I32979" s="53"/>
    </x:row>
    <x:row r="32980" spans="1:13" x14ac:dyDescent="0.25">
      <x:c r="G32980" s="54"/>
      <x:c r="I32980" s="53"/>
    </x:row>
    <x:row r="32981" spans="1:13" x14ac:dyDescent="0.25">
      <x:c r="G32981" s="54"/>
      <x:c r="I32981" s="53"/>
    </x:row>
    <x:row r="32982" spans="1:13" x14ac:dyDescent="0.25">
      <x:c r="G32982" s="54"/>
      <x:c r="I32982" s="53"/>
    </x:row>
    <x:row r="32983" spans="1:13" x14ac:dyDescent="0.25">
      <x:c r="G32983" s="54"/>
      <x:c r="I32983" s="53"/>
    </x:row>
    <x:row r="32984" spans="1:13" x14ac:dyDescent="0.25">
      <x:c r="G32984" s="54"/>
      <x:c r="I32984" s="53"/>
    </x:row>
    <x:row r="32985" spans="1:13" x14ac:dyDescent="0.25">
      <x:c r="G32985" s="54"/>
      <x:c r="I32985" s="53"/>
    </x:row>
    <x:row r="32986" spans="1:13" x14ac:dyDescent="0.25">
      <x:c r="G32986" s="54"/>
      <x:c r="I32986" s="53"/>
    </x:row>
    <x:row r="32987" spans="1:13" x14ac:dyDescent="0.25">
      <x:c r="G32987" s="54"/>
      <x:c r="I32987" s="53"/>
    </x:row>
    <x:row r="32988" spans="1:13" x14ac:dyDescent="0.25">
      <x:c r="G32988" s="54"/>
      <x:c r="I32988" s="53"/>
    </x:row>
    <x:row r="32989" spans="1:13" x14ac:dyDescent="0.25">
      <x:c r="G32989" s="54"/>
      <x:c r="I32989" s="53"/>
    </x:row>
    <x:row r="32990" spans="1:13" x14ac:dyDescent="0.25">
      <x:c r="G32990" s="54"/>
      <x:c r="I32990" s="53"/>
    </x:row>
    <x:row r="32991" spans="1:13" x14ac:dyDescent="0.25">
      <x:c r="G32991" s="54"/>
      <x:c r="I32991" s="53"/>
    </x:row>
    <x:row r="32992" spans="1:13" x14ac:dyDescent="0.25">
      <x:c r="G32992" s="54"/>
      <x:c r="I32992" s="53"/>
    </x:row>
    <x:row r="32993" spans="1:13" x14ac:dyDescent="0.25">
      <x:c r="G32993" s="54"/>
      <x:c r="I32993" s="53"/>
    </x:row>
    <x:row r="32994" spans="1:13" x14ac:dyDescent="0.25">
      <x:c r="G32994" s="54"/>
      <x:c r="I32994" s="53"/>
    </x:row>
    <x:row r="32995" spans="1:13" x14ac:dyDescent="0.25">
      <x:c r="G32995" s="54"/>
      <x:c r="I32995" s="53"/>
    </x:row>
    <x:row r="32996" spans="1:13" x14ac:dyDescent="0.25">
      <x:c r="G32996" s="54"/>
      <x:c r="I32996" s="53"/>
    </x:row>
    <x:row r="32997" spans="1:13" x14ac:dyDescent="0.25">
      <x:c r="G32997" s="54"/>
      <x:c r="I32997" s="53"/>
    </x:row>
    <x:row r="32998" spans="1:13" x14ac:dyDescent="0.25">
      <x:c r="G32998" s="54"/>
      <x:c r="I32998" s="53"/>
    </x:row>
    <x:row r="32999" spans="1:13" x14ac:dyDescent="0.25">
      <x:c r="G32999" s="54"/>
      <x:c r="I32999" s="53"/>
    </x:row>
    <x:row r="33000" spans="1:13" x14ac:dyDescent="0.25">
      <x:c r="I33000" s="53"/>
    </x:row>
    <x:row r="33001" spans="1:13" x14ac:dyDescent="0.25">
      <x:c r="G33001" s="54"/>
      <x:c r="I33001" s="53"/>
    </x:row>
    <x:row r="33002" spans="1:13" x14ac:dyDescent="0.25">
      <x:c r="G33002" s="54"/>
      <x:c r="I33002" s="53"/>
    </x:row>
    <x:row r="33003" spans="1:13" x14ac:dyDescent="0.25">
      <x:c r="G33003" s="54"/>
      <x:c r="I33003" s="53"/>
    </x:row>
    <x:row r="33004" spans="1:13" x14ac:dyDescent="0.25">
      <x:c r="G33004" s="54"/>
      <x:c r="I33004" s="53"/>
    </x:row>
    <x:row r="33005" spans="1:13" x14ac:dyDescent="0.25">
      <x:c r="G33005" s="54"/>
      <x:c r="I33005" s="53"/>
    </x:row>
    <x:row r="33006" spans="1:13" x14ac:dyDescent="0.25">
      <x:c r="G33006" s="54"/>
      <x:c r="I33006" s="53"/>
    </x:row>
    <x:row r="33007" spans="1:13" x14ac:dyDescent="0.25">
      <x:c r="G33007" s="54"/>
      <x:c r="I33007" s="53"/>
    </x:row>
    <x:row r="33008" spans="1:13" x14ac:dyDescent="0.25">
      <x:c r="G33008" s="54"/>
      <x:c r="I33008" s="53"/>
    </x:row>
    <x:row r="33009" spans="1:13" x14ac:dyDescent="0.25">
      <x:c r="G33009" s="54"/>
      <x:c r="I33009" s="53"/>
    </x:row>
    <x:row r="33010" spans="1:13" x14ac:dyDescent="0.25">
      <x:c r="G33010" s="54"/>
      <x:c r="I33010" s="53"/>
    </x:row>
    <x:row r="33011" spans="1:13" x14ac:dyDescent="0.25">
      <x:c r="G33011" s="54"/>
      <x:c r="I33011" s="53"/>
    </x:row>
    <x:row r="33012" spans="1:13" x14ac:dyDescent="0.25">
      <x:c r="G33012" s="54"/>
      <x:c r="I33012" s="53"/>
    </x:row>
    <x:row r="33013" spans="1:13" x14ac:dyDescent="0.25">
      <x:c r="G33013" s="54"/>
      <x:c r="I33013" s="53"/>
    </x:row>
    <x:row r="33014" spans="1:13" x14ac:dyDescent="0.25">
      <x:c r="G33014" s="54"/>
      <x:c r="I33014" s="53"/>
    </x:row>
    <x:row r="33015" spans="1:13" x14ac:dyDescent="0.25">
      <x:c r="G33015" s="54"/>
      <x:c r="I33015" s="53"/>
    </x:row>
    <x:row r="33016" spans="1:13" x14ac:dyDescent="0.25">
      <x:c r="G33016" s="54"/>
      <x:c r="I33016" s="53"/>
    </x:row>
    <x:row r="33017" spans="1:13" x14ac:dyDescent="0.25">
      <x:c r="G33017" s="54"/>
      <x:c r="I33017" s="53"/>
    </x:row>
    <x:row r="33018" spans="1:13" x14ac:dyDescent="0.25">
      <x:c r="G33018" s="54"/>
      <x:c r="I33018" s="53"/>
    </x:row>
    <x:row r="33019" spans="1:13" x14ac:dyDescent="0.25">
      <x:c r="G33019" s="54"/>
      <x:c r="I33019" s="53"/>
    </x:row>
    <x:row r="33020" spans="1:13" x14ac:dyDescent="0.25">
      <x:c r="G33020" s="54"/>
      <x:c r="I33020" s="53"/>
    </x:row>
    <x:row r="33021" spans="1:13" x14ac:dyDescent="0.25">
      <x:c r="G33021" s="54"/>
      <x:c r="I33021" s="53"/>
    </x:row>
    <x:row r="33022" spans="1:13" x14ac:dyDescent="0.25">
      <x:c r="G33022" s="54"/>
      <x:c r="I33022" s="53"/>
    </x:row>
    <x:row r="33023" spans="1:13" x14ac:dyDescent="0.25">
      <x:c r="G33023" s="54"/>
      <x:c r="I33023" s="53"/>
    </x:row>
    <x:row r="33024" spans="1:13" x14ac:dyDescent="0.25">
      <x:c r="G33024" s="54"/>
      <x:c r="I33024" s="53"/>
    </x:row>
    <x:row r="33025" spans="1:13" x14ac:dyDescent="0.25">
      <x:c r="G33025" s="54"/>
      <x:c r="I33025" s="53"/>
    </x:row>
    <x:row r="33026" spans="1:13" x14ac:dyDescent="0.25">
      <x:c r="G33026" s="54"/>
      <x:c r="I33026" s="53"/>
    </x:row>
    <x:row r="33027" spans="1:13" x14ac:dyDescent="0.25">
      <x:c r="G33027" s="54"/>
      <x:c r="I33027" s="53"/>
    </x:row>
    <x:row r="33028" spans="1:13" x14ac:dyDescent="0.25">
      <x:c r="G33028" s="54"/>
      <x:c r="I33028" s="53"/>
    </x:row>
    <x:row r="33029" spans="1:13" x14ac:dyDescent="0.25">
      <x:c r="G33029" s="54"/>
      <x:c r="I33029" s="53"/>
    </x:row>
    <x:row r="33030" spans="1:13" x14ac:dyDescent="0.25">
      <x:c r="G33030" s="54"/>
      <x:c r="I33030" s="53"/>
    </x:row>
    <x:row r="33031" spans="1:13" x14ac:dyDescent="0.25">
      <x:c r="G33031" s="54"/>
      <x:c r="I33031" s="53"/>
    </x:row>
    <x:row r="33032" spans="1:13" x14ac:dyDescent="0.25">
      <x:c r="G33032" s="54"/>
      <x:c r="I33032" s="53"/>
    </x:row>
    <x:row r="33033" spans="1:13" x14ac:dyDescent="0.25">
      <x:c r="G33033" s="54"/>
      <x:c r="I33033" s="53"/>
    </x:row>
    <x:row r="33034" spans="1:13" x14ac:dyDescent="0.25">
      <x:c r="G33034" s="54"/>
      <x:c r="I33034" s="53"/>
    </x:row>
    <x:row r="33035" spans="1:13" x14ac:dyDescent="0.25">
      <x:c r="G33035" s="54"/>
      <x:c r="I33035" s="53"/>
    </x:row>
    <x:row r="33036" spans="1:13" x14ac:dyDescent="0.25">
      <x:c r="G33036" s="54"/>
      <x:c r="I33036" s="53"/>
    </x:row>
    <x:row r="33037" spans="1:13" x14ac:dyDescent="0.25">
      <x:c r="G33037" s="54"/>
      <x:c r="I33037" s="53"/>
    </x:row>
    <x:row r="33038" spans="1:13" x14ac:dyDescent="0.25">
      <x:c r="G33038" s="54"/>
      <x:c r="I33038" s="53"/>
    </x:row>
    <x:row r="33039" spans="1:13" x14ac:dyDescent="0.25">
      <x:c r="G33039" s="54"/>
      <x:c r="I33039" s="53"/>
    </x:row>
    <x:row r="33040" spans="1:13" x14ac:dyDescent="0.25">
      <x:c r="G33040" s="54"/>
      <x:c r="I33040" s="53"/>
    </x:row>
    <x:row r="33041" spans="1:13" x14ac:dyDescent="0.25">
      <x:c r="G33041" s="54"/>
      <x:c r="I33041" s="53"/>
    </x:row>
    <x:row r="33042" spans="1:13" x14ac:dyDescent="0.25">
      <x:c r="G33042" s="54"/>
      <x:c r="I33042" s="53"/>
    </x:row>
    <x:row r="33043" spans="1:13" x14ac:dyDescent="0.25">
      <x:c r="G33043" s="54"/>
      <x:c r="I33043" s="53"/>
    </x:row>
    <x:row r="33044" spans="1:13" x14ac:dyDescent="0.25">
      <x:c r="G33044" s="54"/>
      <x:c r="I33044" s="53"/>
    </x:row>
    <x:row r="33045" spans="1:13" x14ac:dyDescent="0.25">
      <x:c r="G33045" s="54"/>
      <x:c r="I33045" s="53"/>
    </x:row>
    <x:row r="33046" spans="1:13" x14ac:dyDescent="0.25">
      <x:c r="G33046" s="54"/>
      <x:c r="I33046" s="53"/>
    </x:row>
    <x:row r="33047" spans="1:13" x14ac:dyDescent="0.25">
      <x:c r="G33047" s="54"/>
      <x:c r="I33047" s="53"/>
    </x:row>
    <x:row r="33048" spans="1:13" x14ac:dyDescent="0.25">
      <x:c r="G33048" s="54"/>
      <x:c r="I33048" s="53"/>
    </x:row>
    <x:row r="33049" spans="1:13" x14ac:dyDescent="0.25">
      <x:c r="G33049" s="54"/>
      <x:c r="I33049" s="53"/>
    </x:row>
    <x:row r="33050" spans="1:13" x14ac:dyDescent="0.25">
      <x:c r="G33050" s="54"/>
      <x:c r="I33050" s="53"/>
    </x:row>
    <x:row r="33051" spans="1:13" x14ac:dyDescent="0.25">
      <x:c r="G33051" s="54"/>
      <x:c r="I33051" s="53"/>
    </x:row>
    <x:row r="33052" spans="1:13" x14ac:dyDescent="0.25">
      <x:c r="G33052" s="54"/>
      <x:c r="I33052" s="53"/>
    </x:row>
    <x:row r="33053" spans="1:13" x14ac:dyDescent="0.25">
      <x:c r="G33053" s="54"/>
      <x:c r="I33053" s="53"/>
    </x:row>
    <x:row r="33054" spans="1:13" x14ac:dyDescent="0.25">
      <x:c r="I33054" s="53"/>
    </x:row>
    <x:row r="33055" spans="1:13" x14ac:dyDescent="0.25">
      <x:c r="G33055" s="54"/>
      <x:c r="I33055" s="53"/>
    </x:row>
    <x:row r="33056" spans="1:13" x14ac:dyDescent="0.25">
      <x:c r="G33056" s="54"/>
      <x:c r="I33056" s="53"/>
    </x:row>
    <x:row r="33057" spans="1:13" x14ac:dyDescent="0.25">
      <x:c r="G33057" s="54"/>
      <x:c r="I33057" s="53"/>
    </x:row>
    <x:row r="33058" spans="1:13" x14ac:dyDescent="0.25">
      <x:c r="G33058" s="54"/>
      <x:c r="I33058" s="53"/>
    </x:row>
    <x:row r="33059" spans="1:13" x14ac:dyDescent="0.25">
      <x:c r="G33059" s="54"/>
      <x:c r="I33059" s="53"/>
    </x:row>
    <x:row r="33060" spans="1:13" x14ac:dyDescent="0.25">
      <x:c r="G33060" s="54"/>
      <x:c r="I33060" s="53"/>
    </x:row>
    <x:row r="33061" spans="1:13" x14ac:dyDescent="0.25">
      <x:c r="G33061" s="54"/>
      <x:c r="I33061" s="53"/>
    </x:row>
    <x:row r="33062" spans="1:13" x14ac:dyDescent="0.25">
      <x:c r="G33062" s="54"/>
      <x:c r="I33062" s="53"/>
    </x:row>
    <x:row r="33063" spans="1:13" x14ac:dyDescent="0.25">
      <x:c r="G33063" s="54"/>
      <x:c r="I33063" s="53"/>
    </x:row>
    <x:row r="33064" spans="1:13" x14ac:dyDescent="0.25">
      <x:c r="G33064" s="54"/>
      <x:c r="I33064" s="53"/>
    </x:row>
    <x:row r="33065" spans="1:13" x14ac:dyDescent="0.25">
      <x:c r="G33065" s="54"/>
      <x:c r="I33065" s="53"/>
    </x:row>
    <x:row r="33066" spans="1:13" x14ac:dyDescent="0.25">
      <x:c r="G33066" s="54"/>
      <x:c r="I33066" s="53"/>
    </x:row>
    <x:row r="33067" spans="1:13" x14ac:dyDescent="0.25">
      <x:c r="G33067" s="54"/>
      <x:c r="I33067" s="53"/>
    </x:row>
    <x:row r="33068" spans="1:13" x14ac:dyDescent="0.25">
      <x:c r="G33068" s="54"/>
      <x:c r="I33068" s="53"/>
    </x:row>
    <x:row r="33069" spans="1:13" x14ac:dyDescent="0.25">
      <x:c r="G33069" s="54"/>
      <x:c r="I33069" s="53"/>
    </x:row>
    <x:row r="33070" spans="1:13" x14ac:dyDescent="0.25">
      <x:c r="G33070" s="54"/>
      <x:c r="I33070" s="53"/>
    </x:row>
    <x:row r="33071" spans="1:13" x14ac:dyDescent="0.25">
      <x:c r="G33071" s="54"/>
      <x:c r="I33071" s="53"/>
    </x:row>
    <x:row r="33072" spans="1:13" x14ac:dyDescent="0.25">
      <x:c r="G33072" s="54"/>
      <x:c r="I33072" s="53"/>
    </x:row>
    <x:row r="33073" spans="1:13" x14ac:dyDescent="0.25">
      <x:c r="G33073" s="54"/>
      <x:c r="I33073" s="53"/>
    </x:row>
    <x:row r="33074" spans="1:13" x14ac:dyDescent="0.25">
      <x:c r="G33074" s="54"/>
      <x:c r="I33074" s="53"/>
    </x:row>
    <x:row r="33075" spans="1:13" x14ac:dyDescent="0.25">
      <x:c r="G33075" s="54"/>
      <x:c r="I33075" s="53"/>
    </x:row>
    <x:row r="33076" spans="1:13" x14ac:dyDescent="0.25">
      <x:c r="G33076" s="54"/>
      <x:c r="I33076" s="53"/>
    </x:row>
    <x:row r="33077" spans="1:13" x14ac:dyDescent="0.25">
      <x:c r="G33077" s="54"/>
      <x:c r="I33077" s="53"/>
    </x:row>
    <x:row r="33078" spans="1:13" x14ac:dyDescent="0.25">
      <x:c r="G33078" s="54"/>
      <x:c r="I33078" s="53"/>
    </x:row>
    <x:row r="33079" spans="1:13" x14ac:dyDescent="0.25">
      <x:c r="G33079" s="54"/>
      <x:c r="I33079" s="53"/>
    </x:row>
    <x:row r="33080" spans="1:13" x14ac:dyDescent="0.25">
      <x:c r="G33080" s="54"/>
      <x:c r="I33080" s="53"/>
    </x:row>
    <x:row r="33081" spans="1:13" x14ac:dyDescent="0.25">
      <x:c r="I33081" s="53"/>
    </x:row>
    <x:row r="33082" spans="1:13" x14ac:dyDescent="0.25">
      <x:c r="G33082" s="54"/>
      <x:c r="I33082" s="53"/>
    </x:row>
    <x:row r="33083" spans="1:13" x14ac:dyDescent="0.25">
      <x:c r="I33083" s="53"/>
    </x:row>
    <x:row r="33084" spans="1:13" x14ac:dyDescent="0.25">
      <x:c r="G33084" s="54"/>
      <x:c r="I33084" s="53"/>
    </x:row>
    <x:row r="33085" spans="1:13" x14ac:dyDescent="0.25">
      <x:c r="G33085" s="54"/>
      <x:c r="I33085" s="53"/>
    </x:row>
    <x:row r="33086" spans="1:13" x14ac:dyDescent="0.25">
      <x:c r="G33086" s="54"/>
      <x:c r="I33086" s="53"/>
    </x:row>
    <x:row r="33087" spans="1:13" x14ac:dyDescent="0.25">
      <x:c r="G33087" s="54"/>
      <x:c r="I33087" s="53"/>
    </x:row>
    <x:row r="33088" spans="1:13" x14ac:dyDescent="0.25">
      <x:c r="G33088" s="54"/>
      <x:c r="I33088" s="53"/>
    </x:row>
    <x:row r="33089" spans="1:13" x14ac:dyDescent="0.25">
      <x:c r="G33089" s="54"/>
      <x:c r="I33089" s="53"/>
    </x:row>
    <x:row r="33090" spans="1:13" x14ac:dyDescent="0.25">
      <x:c r="G33090" s="54"/>
      <x:c r="I33090" s="53"/>
    </x:row>
    <x:row r="33091" spans="1:13" x14ac:dyDescent="0.25">
      <x:c r="G33091" s="54"/>
      <x:c r="I33091" s="53"/>
    </x:row>
    <x:row r="33092" spans="1:13" x14ac:dyDescent="0.25">
      <x:c r="G33092" s="54"/>
      <x:c r="I33092" s="53"/>
    </x:row>
    <x:row r="33093" spans="1:13" x14ac:dyDescent="0.25">
      <x:c r="G33093" s="54"/>
      <x:c r="I33093" s="53"/>
    </x:row>
    <x:row r="33094" spans="1:13" x14ac:dyDescent="0.25">
      <x:c r="G33094" s="54"/>
      <x:c r="I33094" s="53"/>
    </x:row>
    <x:row r="33095" spans="1:13" x14ac:dyDescent="0.25">
      <x:c r="G33095" s="54"/>
      <x:c r="I33095" s="53"/>
    </x:row>
    <x:row r="33096" spans="1:13" x14ac:dyDescent="0.25">
      <x:c r="G33096" s="54"/>
      <x:c r="I33096" s="53"/>
    </x:row>
    <x:row r="33097" spans="1:13" x14ac:dyDescent="0.25">
      <x:c r="G33097" s="54"/>
      <x:c r="I33097" s="53"/>
    </x:row>
    <x:row r="33098" spans="1:13" x14ac:dyDescent="0.25">
      <x:c r="G33098" s="54"/>
      <x:c r="I33098" s="53"/>
    </x:row>
    <x:row r="33099" spans="1:13" x14ac:dyDescent="0.25">
      <x:c r="G33099" s="54"/>
      <x:c r="I33099" s="53"/>
    </x:row>
    <x:row r="33100" spans="1:13" x14ac:dyDescent="0.25">
      <x:c r="G33100" s="54"/>
      <x:c r="I33100" s="53"/>
    </x:row>
    <x:row r="33101" spans="1:13" x14ac:dyDescent="0.25">
      <x:c r="G33101" s="54"/>
      <x:c r="I33101" s="53"/>
    </x:row>
    <x:row r="33102" spans="1:13" x14ac:dyDescent="0.25">
      <x:c r="G33102" s="54"/>
      <x:c r="I33102" s="53"/>
    </x:row>
    <x:row r="33103" spans="1:13" x14ac:dyDescent="0.25">
      <x:c r="G33103" s="54"/>
      <x:c r="I33103" s="53"/>
    </x:row>
    <x:row r="33104" spans="1:13" x14ac:dyDescent="0.25">
      <x:c r="G33104" s="54"/>
      <x:c r="I33104" s="53"/>
    </x:row>
    <x:row r="33105" spans="1:13" x14ac:dyDescent="0.25">
      <x:c r="G33105" s="54"/>
      <x:c r="I33105" s="53"/>
    </x:row>
    <x:row r="33106" spans="1:13" x14ac:dyDescent="0.25">
      <x:c r="G33106" s="54"/>
      <x:c r="I33106" s="53"/>
    </x:row>
    <x:row r="33107" spans="1:13" x14ac:dyDescent="0.25">
      <x:c r="G33107" s="54"/>
      <x:c r="I33107" s="53"/>
    </x:row>
    <x:row r="33108" spans="1:13" x14ac:dyDescent="0.25">
      <x:c r="G33108" s="54"/>
      <x:c r="I33108" s="53"/>
    </x:row>
    <x:row r="33109" spans="1:13" x14ac:dyDescent="0.25">
      <x:c r="G33109" s="54"/>
      <x:c r="I33109" s="53"/>
    </x:row>
    <x:row r="33110" spans="1:13" x14ac:dyDescent="0.25">
      <x:c r="G33110" s="54"/>
      <x:c r="I33110" s="53"/>
    </x:row>
    <x:row r="33111" spans="1:13" x14ac:dyDescent="0.25">
      <x:c r="G33111" s="54"/>
      <x:c r="I33111" s="53"/>
    </x:row>
    <x:row r="33112" spans="1:13" x14ac:dyDescent="0.25">
      <x:c r="G33112" s="54"/>
      <x:c r="I33112" s="53"/>
    </x:row>
    <x:row r="33113" spans="1:13" x14ac:dyDescent="0.25">
      <x:c r="G33113" s="54"/>
      <x:c r="I33113" s="53"/>
    </x:row>
    <x:row r="33114" spans="1:13" x14ac:dyDescent="0.25">
      <x:c r="G33114" s="54"/>
      <x:c r="I33114" s="53"/>
    </x:row>
    <x:row r="33115" spans="1:13" x14ac:dyDescent="0.25">
      <x:c r="G33115" s="54"/>
      <x:c r="I33115" s="53"/>
    </x:row>
    <x:row r="33116" spans="1:13" x14ac:dyDescent="0.25">
      <x:c r="G33116" s="54"/>
      <x:c r="I33116" s="53"/>
    </x:row>
    <x:row r="33117" spans="1:13" x14ac:dyDescent="0.25">
      <x:c r="G33117" s="54"/>
      <x:c r="I33117" s="53"/>
    </x:row>
    <x:row r="33118" spans="1:13" x14ac:dyDescent="0.25">
      <x:c r="G33118" s="54"/>
      <x:c r="I33118" s="53"/>
    </x:row>
    <x:row r="33119" spans="1:13" x14ac:dyDescent="0.25">
      <x:c r="G33119" s="54"/>
      <x:c r="I33119" s="53"/>
    </x:row>
    <x:row r="33120" spans="1:13" x14ac:dyDescent="0.25">
      <x:c r="G33120" s="54"/>
      <x:c r="I33120" s="53"/>
    </x:row>
    <x:row r="33121" spans="1:13" x14ac:dyDescent="0.25">
      <x:c r="G33121" s="54"/>
      <x:c r="I33121" s="53"/>
    </x:row>
    <x:row r="33122" spans="1:13" x14ac:dyDescent="0.25">
      <x:c r="G33122" s="54"/>
      <x:c r="I33122" s="53"/>
    </x:row>
    <x:row r="33123" spans="1:13" x14ac:dyDescent="0.25">
      <x:c r="G33123" s="54"/>
      <x:c r="I33123" s="53"/>
    </x:row>
    <x:row r="33124" spans="1:13" x14ac:dyDescent="0.25">
      <x:c r="G33124" s="54"/>
      <x:c r="I33124" s="53"/>
    </x:row>
    <x:row r="33125" spans="1:13" x14ac:dyDescent="0.25">
      <x:c r="G33125" s="54"/>
      <x:c r="I33125" s="53"/>
    </x:row>
    <x:row r="33126" spans="1:13" x14ac:dyDescent="0.25">
      <x:c r="G33126" s="54"/>
      <x:c r="I33126" s="53"/>
    </x:row>
    <x:row r="33127" spans="1:13" x14ac:dyDescent="0.25">
      <x:c r="G33127" s="54"/>
      <x:c r="I33127" s="53"/>
    </x:row>
    <x:row r="33128" spans="1:13" x14ac:dyDescent="0.25">
      <x:c r="I33128" s="53"/>
    </x:row>
    <x:row r="33129" spans="1:13" x14ac:dyDescent="0.25">
      <x:c r="G33129" s="54"/>
      <x:c r="I33129" s="53"/>
    </x:row>
    <x:row r="33130" spans="1:13" x14ac:dyDescent="0.25">
      <x:c r="G33130" s="54"/>
      <x:c r="I33130" s="53"/>
    </x:row>
    <x:row r="33131" spans="1:13" x14ac:dyDescent="0.25">
      <x:c r="G33131" s="54"/>
      <x:c r="I33131" s="53"/>
    </x:row>
    <x:row r="33132" spans="1:13" x14ac:dyDescent="0.25">
      <x:c r="G33132" s="54"/>
      <x:c r="I33132" s="53"/>
    </x:row>
    <x:row r="33133" spans="1:13" x14ac:dyDescent="0.25">
      <x:c r="G33133" s="54"/>
      <x:c r="I33133" s="53"/>
    </x:row>
    <x:row r="33134" spans="1:13" x14ac:dyDescent="0.25">
      <x:c r="I33134" s="53"/>
    </x:row>
    <x:row r="33135" spans="1:13" x14ac:dyDescent="0.25">
      <x:c r="G33135" s="54"/>
      <x:c r="I33135" s="53"/>
    </x:row>
    <x:row r="33136" spans="1:13" x14ac:dyDescent="0.25">
      <x:c r="I33136" s="53"/>
    </x:row>
    <x:row r="33137" spans="1:13" x14ac:dyDescent="0.25">
      <x:c r="G33137" s="54"/>
      <x:c r="I33137" s="53"/>
    </x:row>
    <x:row r="33138" spans="1:13" x14ac:dyDescent="0.25">
      <x:c r="G33138" s="54"/>
      <x:c r="I33138" s="53"/>
    </x:row>
    <x:row r="33139" spans="1:13" x14ac:dyDescent="0.25">
      <x:c r="G33139" s="54"/>
      <x:c r="I33139" s="53"/>
    </x:row>
    <x:row r="33140" spans="1:13" x14ac:dyDescent="0.25">
      <x:c r="G33140" s="54"/>
      <x:c r="I33140" s="53"/>
    </x:row>
    <x:row r="33141" spans="1:13" x14ac:dyDescent="0.25">
      <x:c r="G33141" s="54"/>
      <x:c r="I33141" s="53"/>
    </x:row>
    <x:row r="33142" spans="1:13" x14ac:dyDescent="0.25">
      <x:c r="G33142" s="54"/>
      <x:c r="I33142" s="53"/>
    </x:row>
    <x:row r="33143" spans="1:13" x14ac:dyDescent="0.25">
      <x:c r="G33143" s="54"/>
      <x:c r="I33143" s="53"/>
    </x:row>
    <x:row r="33144" spans="1:13" x14ac:dyDescent="0.25">
      <x:c r="G33144" s="54"/>
      <x:c r="I33144" s="53"/>
    </x:row>
    <x:row r="33145" spans="1:13" x14ac:dyDescent="0.25">
      <x:c r="G33145" s="54"/>
      <x:c r="I33145" s="53"/>
    </x:row>
    <x:row r="33146" spans="1:13" x14ac:dyDescent="0.25">
      <x:c r="G33146" s="54"/>
      <x:c r="I33146" s="53"/>
    </x:row>
    <x:row r="33147" spans="1:13" x14ac:dyDescent="0.25">
      <x:c r="G33147" s="54"/>
      <x:c r="I33147" s="53"/>
    </x:row>
    <x:row r="33148" spans="1:13" x14ac:dyDescent="0.25">
      <x:c r="G33148" s="54"/>
      <x:c r="I33148" s="53"/>
    </x:row>
    <x:row r="33149" spans="1:13" x14ac:dyDescent="0.25">
      <x:c r="G33149" s="54"/>
      <x:c r="I33149" s="53"/>
    </x:row>
    <x:row r="33150" spans="1:13" x14ac:dyDescent="0.25">
      <x:c r="G33150" s="54"/>
      <x:c r="I33150" s="53"/>
    </x:row>
    <x:row r="33151" spans="1:13" x14ac:dyDescent="0.25">
      <x:c r="G33151" s="54"/>
      <x:c r="I33151" s="53"/>
    </x:row>
    <x:row r="33152" spans="1:13" x14ac:dyDescent="0.25">
      <x:c r="G33152" s="54"/>
      <x:c r="I33152" s="53"/>
    </x:row>
    <x:row r="33153" spans="1:13" x14ac:dyDescent="0.25">
      <x:c r="G33153" s="54"/>
      <x:c r="I33153" s="53"/>
    </x:row>
    <x:row r="33154" spans="1:13" x14ac:dyDescent="0.25">
      <x:c r="G33154" s="54"/>
      <x:c r="I33154" s="53"/>
    </x:row>
    <x:row r="33155" spans="1:13" x14ac:dyDescent="0.25">
      <x:c r="G33155" s="54"/>
      <x:c r="I33155" s="53"/>
    </x:row>
    <x:row r="33156" spans="1:13" x14ac:dyDescent="0.25">
      <x:c r="G33156" s="54"/>
      <x:c r="I33156" s="53"/>
    </x:row>
    <x:row r="33157" spans="1:13" x14ac:dyDescent="0.25">
      <x:c r="G33157" s="54"/>
      <x:c r="I33157" s="53"/>
    </x:row>
    <x:row r="33158" spans="1:13" x14ac:dyDescent="0.25">
      <x:c r="G33158" s="54"/>
      <x:c r="I33158" s="53"/>
    </x:row>
    <x:row r="33159" spans="1:13" x14ac:dyDescent="0.25">
      <x:c r="G33159" s="54"/>
      <x:c r="I33159" s="53"/>
    </x:row>
    <x:row r="33160" spans="1:13" x14ac:dyDescent="0.25">
      <x:c r="G33160" s="54"/>
      <x:c r="I33160" s="53"/>
    </x:row>
    <x:row r="33161" spans="1:13" x14ac:dyDescent="0.25">
      <x:c r="G33161" s="54"/>
      <x:c r="I33161" s="53"/>
    </x:row>
    <x:row r="33162" spans="1:13" x14ac:dyDescent="0.25">
      <x:c r="G33162" s="54"/>
      <x:c r="I33162" s="53"/>
    </x:row>
    <x:row r="33163" spans="1:13" x14ac:dyDescent="0.25">
      <x:c r="G33163" s="54"/>
      <x:c r="I33163" s="53"/>
    </x:row>
    <x:row r="33164" spans="1:13" x14ac:dyDescent="0.25">
      <x:c r="G33164" s="54"/>
      <x:c r="I33164" s="53"/>
    </x:row>
    <x:row r="33165" spans="1:13" x14ac:dyDescent="0.25">
      <x:c r="G33165" s="54"/>
      <x:c r="I33165" s="53"/>
    </x:row>
    <x:row r="33166" spans="1:13" x14ac:dyDescent="0.25">
      <x:c r="G33166" s="54"/>
      <x:c r="I33166" s="53"/>
    </x:row>
    <x:row r="33167" spans="1:13" x14ac:dyDescent="0.25">
      <x:c r="G33167" s="54"/>
      <x:c r="I33167" s="53"/>
    </x:row>
    <x:row r="33168" spans="1:13" x14ac:dyDescent="0.25">
      <x:c r="G33168" s="54"/>
      <x:c r="I33168" s="53"/>
    </x:row>
    <x:row r="33169" spans="1:13" x14ac:dyDescent="0.25">
      <x:c r="G33169" s="54"/>
      <x:c r="I33169" s="53"/>
    </x:row>
    <x:row r="33170" spans="1:13" x14ac:dyDescent="0.25">
      <x:c r="I33170" s="53"/>
    </x:row>
    <x:row r="33171" spans="1:13" x14ac:dyDescent="0.25">
      <x:c r="G33171" s="54"/>
      <x:c r="I33171" s="53"/>
    </x:row>
    <x:row r="33172" spans="1:13" x14ac:dyDescent="0.25">
      <x:c r="G33172" s="54"/>
      <x:c r="I33172" s="53"/>
    </x:row>
    <x:row r="33173" spans="1:13" x14ac:dyDescent="0.25">
      <x:c r="G33173" s="54"/>
      <x:c r="I33173" s="53"/>
    </x:row>
    <x:row r="33174" spans="1:13" x14ac:dyDescent="0.25">
      <x:c r="G33174" s="54"/>
      <x:c r="I33174" s="53"/>
    </x:row>
    <x:row r="33175" spans="1:13" x14ac:dyDescent="0.25">
      <x:c r="G33175" s="54"/>
      <x:c r="I33175" s="53"/>
    </x:row>
    <x:row r="33176" spans="1:13" x14ac:dyDescent="0.25">
      <x:c r="G33176" s="54"/>
      <x:c r="I33176" s="53"/>
    </x:row>
    <x:row r="33177" spans="1:13" x14ac:dyDescent="0.25">
      <x:c r="G33177" s="54"/>
      <x:c r="I33177" s="53"/>
    </x:row>
    <x:row r="33178" spans="1:13" x14ac:dyDescent="0.25">
      <x:c r="G33178" s="54"/>
      <x:c r="I33178" s="53"/>
    </x:row>
    <x:row r="33179" spans="1:13" x14ac:dyDescent="0.25">
      <x:c r="G33179" s="54"/>
      <x:c r="I33179" s="53"/>
    </x:row>
    <x:row r="33180" spans="1:13" x14ac:dyDescent="0.25">
      <x:c r="G33180" s="54"/>
      <x:c r="I33180" s="53"/>
    </x:row>
    <x:row r="33181" spans="1:13" x14ac:dyDescent="0.25">
      <x:c r="I33181" s="53"/>
    </x:row>
    <x:row r="33182" spans="1:13" x14ac:dyDescent="0.25">
      <x:c r="I33182" s="53"/>
    </x:row>
    <x:row r="33183" spans="1:13" x14ac:dyDescent="0.25">
      <x:c r="G33183" s="54"/>
      <x:c r="I33183" s="53"/>
    </x:row>
    <x:row r="33184" spans="1:13" x14ac:dyDescent="0.25">
      <x:c r="G33184" s="54"/>
      <x:c r="I33184" s="53"/>
    </x:row>
    <x:row r="33185" spans="1:13" x14ac:dyDescent="0.25">
      <x:c r="G33185" s="54"/>
      <x:c r="I33185" s="53"/>
    </x:row>
    <x:row r="33186" spans="1:13" x14ac:dyDescent="0.25">
      <x:c r="G33186" s="54"/>
      <x:c r="I33186" s="53"/>
    </x:row>
    <x:row r="33187" spans="1:13" x14ac:dyDescent="0.25">
      <x:c r="G33187" s="54"/>
      <x:c r="I33187" s="53"/>
    </x:row>
    <x:row r="33188" spans="1:13" x14ac:dyDescent="0.25">
      <x:c r="G33188" s="54"/>
      <x:c r="I33188" s="53"/>
    </x:row>
    <x:row r="33189" spans="1:13" x14ac:dyDescent="0.25">
      <x:c r="G33189" s="54"/>
      <x:c r="I33189" s="53"/>
    </x:row>
    <x:row r="33190" spans="1:13" x14ac:dyDescent="0.25">
      <x:c r="G33190" s="54"/>
      <x:c r="I33190" s="53"/>
    </x:row>
    <x:row r="33191" spans="1:13" x14ac:dyDescent="0.25">
      <x:c r="G33191" s="54"/>
      <x:c r="I33191" s="53"/>
    </x:row>
    <x:row r="33192" spans="1:13" x14ac:dyDescent="0.25">
      <x:c r="G33192" s="54"/>
      <x:c r="I33192" s="53"/>
    </x:row>
    <x:row r="33193" spans="1:13" x14ac:dyDescent="0.25">
      <x:c r="G33193" s="54"/>
      <x:c r="I33193" s="53"/>
    </x:row>
    <x:row r="33194" spans="1:13" x14ac:dyDescent="0.25">
      <x:c r="G33194" s="54"/>
      <x:c r="I33194" s="53"/>
    </x:row>
    <x:row r="33195" spans="1:13" x14ac:dyDescent="0.25">
      <x:c r="G33195" s="54"/>
      <x:c r="I33195" s="53"/>
    </x:row>
    <x:row r="33196" spans="1:13" x14ac:dyDescent="0.25">
      <x:c r="G33196" s="54"/>
      <x:c r="I33196" s="53"/>
    </x:row>
    <x:row r="33197" spans="1:13" x14ac:dyDescent="0.25">
      <x:c r="G33197" s="54"/>
      <x:c r="I33197" s="53"/>
    </x:row>
    <x:row r="33198" spans="1:13" x14ac:dyDescent="0.25">
      <x:c r="I33198" s="53"/>
    </x:row>
    <x:row r="33199" spans="1:13" x14ac:dyDescent="0.25">
      <x:c r="G33199" s="54"/>
      <x:c r="I33199" s="53"/>
    </x:row>
    <x:row r="33200" spans="1:13" x14ac:dyDescent="0.25">
      <x:c r="G33200" s="54"/>
      <x:c r="I33200" s="53"/>
    </x:row>
    <x:row r="33201" spans="1:13" x14ac:dyDescent="0.25">
      <x:c r="G33201" s="54"/>
      <x:c r="I33201" s="53"/>
    </x:row>
    <x:row r="33202" spans="1:13" x14ac:dyDescent="0.25">
      <x:c r="G33202" s="54"/>
      <x:c r="I33202" s="53"/>
    </x:row>
    <x:row r="33203" spans="1:13" x14ac:dyDescent="0.25">
      <x:c r="G33203" s="54"/>
      <x:c r="I33203" s="53"/>
    </x:row>
    <x:row r="33204" spans="1:13" x14ac:dyDescent="0.25">
      <x:c r="G33204" s="54"/>
      <x:c r="I33204" s="53"/>
    </x:row>
    <x:row r="33205" spans="1:13" x14ac:dyDescent="0.25">
      <x:c r="G33205" s="54"/>
      <x:c r="I33205" s="53"/>
    </x:row>
    <x:row r="33206" spans="1:13" x14ac:dyDescent="0.25">
      <x:c r="G33206" s="54"/>
      <x:c r="I33206" s="53"/>
    </x:row>
    <x:row r="33207" spans="1:13" x14ac:dyDescent="0.25">
      <x:c r="G33207" s="54"/>
      <x:c r="I33207" s="53"/>
    </x:row>
    <x:row r="33208" spans="1:13" x14ac:dyDescent="0.25">
      <x:c r="G33208" s="54"/>
      <x:c r="I33208" s="53"/>
    </x:row>
    <x:row r="33209" spans="1:13" x14ac:dyDescent="0.25">
      <x:c r="G33209" s="54"/>
      <x:c r="I33209" s="53"/>
    </x:row>
    <x:row r="33210" spans="1:13" x14ac:dyDescent="0.25">
      <x:c r="G33210" s="54"/>
      <x:c r="I33210" s="53"/>
    </x:row>
    <x:row r="33211" spans="1:13" x14ac:dyDescent="0.25">
      <x:c r="G33211" s="54"/>
      <x:c r="I33211" s="53"/>
    </x:row>
    <x:row r="33212" spans="1:13" x14ac:dyDescent="0.25">
      <x:c r="G33212" s="54"/>
      <x:c r="I33212" s="53"/>
    </x:row>
    <x:row r="33213" spans="1:13" x14ac:dyDescent="0.25">
      <x:c r="G33213" s="54"/>
      <x:c r="I33213" s="53"/>
    </x:row>
    <x:row r="33214" spans="1:13" x14ac:dyDescent="0.25">
      <x:c r="G33214" s="54"/>
      <x:c r="I33214" s="53"/>
    </x:row>
    <x:row r="33215" spans="1:13" x14ac:dyDescent="0.25">
      <x:c r="G33215" s="54"/>
      <x:c r="I33215" s="53"/>
    </x:row>
    <x:row r="33216" spans="1:13" x14ac:dyDescent="0.25">
      <x:c r="G33216" s="54"/>
      <x:c r="I33216" s="53"/>
    </x:row>
    <x:row r="33217" spans="1:13" x14ac:dyDescent="0.25">
      <x:c r="G33217" s="54"/>
      <x:c r="I33217" s="53"/>
    </x:row>
    <x:row r="33218" spans="1:13" x14ac:dyDescent="0.25">
      <x:c r="G33218" s="54"/>
      <x:c r="I33218" s="53"/>
    </x:row>
    <x:row r="33219" spans="1:13" x14ac:dyDescent="0.25">
      <x:c r="G33219" s="54"/>
      <x:c r="I33219" s="53"/>
    </x:row>
    <x:row r="33220" spans="1:13" x14ac:dyDescent="0.25">
      <x:c r="G33220" s="54"/>
      <x:c r="I33220" s="53"/>
    </x:row>
    <x:row r="33221" spans="1:13" x14ac:dyDescent="0.25">
      <x:c r="G33221" s="54"/>
      <x:c r="I33221" s="53"/>
    </x:row>
    <x:row r="33222" spans="1:13" x14ac:dyDescent="0.25">
      <x:c r="G33222" s="54"/>
      <x:c r="I33222" s="53"/>
    </x:row>
    <x:row r="33223" spans="1:13" x14ac:dyDescent="0.25">
      <x:c r="G33223" s="54"/>
      <x:c r="I33223" s="53"/>
    </x:row>
    <x:row r="33224" spans="1:13" x14ac:dyDescent="0.25">
      <x:c r="G33224" s="54"/>
      <x:c r="I33224" s="53"/>
    </x:row>
    <x:row r="33225" spans="1:13" x14ac:dyDescent="0.25">
      <x:c r="G33225" s="54"/>
      <x:c r="I33225" s="53"/>
    </x:row>
    <x:row r="33226" spans="1:13" x14ac:dyDescent="0.25">
      <x:c r="G33226" s="54"/>
      <x:c r="I33226" s="53"/>
    </x:row>
    <x:row r="33227" spans="1:13" x14ac:dyDescent="0.25">
      <x:c r="G33227" s="54"/>
      <x:c r="I33227" s="53"/>
    </x:row>
    <x:row r="33228" spans="1:13" x14ac:dyDescent="0.25">
      <x:c r="G33228" s="54"/>
      <x:c r="I33228" s="53"/>
    </x:row>
    <x:row r="33229" spans="1:13" x14ac:dyDescent="0.25">
      <x:c r="G33229" s="54"/>
      <x:c r="I33229" s="53"/>
    </x:row>
    <x:row r="33230" spans="1:13" x14ac:dyDescent="0.25">
      <x:c r="G33230" s="54"/>
      <x:c r="I33230" s="53"/>
    </x:row>
    <x:row r="33231" spans="1:13" x14ac:dyDescent="0.25">
      <x:c r="G33231" s="54"/>
      <x:c r="I33231" s="53"/>
    </x:row>
    <x:row r="33232" spans="1:13" x14ac:dyDescent="0.25">
      <x:c r="G33232" s="54"/>
      <x:c r="I33232" s="53"/>
    </x:row>
    <x:row r="33233" spans="1:13" x14ac:dyDescent="0.25">
      <x:c r="G33233" s="54"/>
      <x:c r="I33233" s="53"/>
    </x:row>
    <x:row r="33234" spans="1:13" x14ac:dyDescent="0.25">
      <x:c r="G33234" s="54"/>
      <x:c r="I33234" s="53"/>
    </x:row>
    <x:row r="33235" spans="1:13" x14ac:dyDescent="0.25">
      <x:c r="G33235" s="54"/>
      <x:c r="I33235" s="53"/>
    </x:row>
    <x:row r="33236" spans="1:13" x14ac:dyDescent="0.25">
      <x:c r="G33236" s="54"/>
      <x:c r="I33236" s="53"/>
    </x:row>
    <x:row r="33237" spans="1:13" x14ac:dyDescent="0.25">
      <x:c r="G33237" s="54"/>
      <x:c r="I33237" s="53"/>
    </x:row>
    <x:row r="33238" spans="1:13" x14ac:dyDescent="0.25">
      <x:c r="G33238" s="54"/>
      <x:c r="I33238" s="53"/>
    </x:row>
    <x:row r="33239" spans="1:13" x14ac:dyDescent="0.25">
      <x:c r="G33239" s="54"/>
      <x:c r="I33239" s="53"/>
    </x:row>
    <x:row r="33240" spans="1:13" x14ac:dyDescent="0.25">
      <x:c r="G33240" s="54"/>
      <x:c r="I33240" s="53"/>
    </x:row>
    <x:row r="33241" spans="1:13" x14ac:dyDescent="0.25">
      <x:c r="G33241" s="54"/>
      <x:c r="I33241" s="53"/>
    </x:row>
    <x:row r="33242" spans="1:13" x14ac:dyDescent="0.25">
      <x:c r="G33242" s="54"/>
      <x:c r="I33242" s="53"/>
    </x:row>
    <x:row r="33243" spans="1:13" x14ac:dyDescent="0.25">
      <x:c r="G33243" s="54"/>
      <x:c r="I33243" s="53"/>
    </x:row>
    <x:row r="33244" spans="1:13" x14ac:dyDescent="0.25">
      <x:c r="G33244" s="54"/>
      <x:c r="I33244" s="53"/>
    </x:row>
    <x:row r="33245" spans="1:13" x14ac:dyDescent="0.25">
      <x:c r="G33245" s="54"/>
      <x:c r="I33245" s="53"/>
    </x:row>
    <x:row r="33246" spans="1:13" x14ac:dyDescent="0.25">
      <x:c r="G33246" s="54"/>
      <x:c r="I33246" s="53"/>
    </x:row>
    <x:row r="33247" spans="1:13" x14ac:dyDescent="0.25">
      <x:c r="G33247" s="54"/>
      <x:c r="I33247" s="53"/>
    </x:row>
    <x:row r="33248" spans="1:13" x14ac:dyDescent="0.25">
      <x:c r="I33248" s="53"/>
    </x:row>
    <x:row r="33249" spans="1:13" x14ac:dyDescent="0.25">
      <x:c r="G33249" s="54"/>
      <x:c r="I33249" s="53"/>
    </x:row>
    <x:row r="33250" spans="1:13" x14ac:dyDescent="0.25">
      <x:c r="G33250" s="54"/>
      <x:c r="I33250" s="53"/>
    </x:row>
    <x:row r="33251" spans="1:13" x14ac:dyDescent="0.25">
      <x:c r="G33251" s="54"/>
      <x:c r="I33251" s="53"/>
    </x:row>
    <x:row r="33252" spans="1:13" x14ac:dyDescent="0.25">
      <x:c r="G33252" s="54"/>
      <x:c r="I33252" s="53"/>
    </x:row>
    <x:row r="33253" spans="1:13" x14ac:dyDescent="0.25">
      <x:c r="G33253" s="54"/>
      <x:c r="I33253" s="53"/>
    </x:row>
    <x:row r="33254" spans="1:13" x14ac:dyDescent="0.25">
      <x:c r="G33254" s="54"/>
      <x:c r="I33254" s="53"/>
    </x:row>
    <x:row r="33255" spans="1:13" x14ac:dyDescent="0.25">
      <x:c r="G33255" s="54"/>
      <x:c r="I33255" s="53"/>
    </x:row>
    <x:row r="33256" spans="1:13" x14ac:dyDescent="0.25">
      <x:c r="G33256" s="54"/>
      <x:c r="I33256" s="53"/>
    </x:row>
    <x:row r="33257" spans="1:13" x14ac:dyDescent="0.25">
      <x:c r="G33257" s="54"/>
      <x:c r="I33257" s="53"/>
    </x:row>
    <x:row r="33258" spans="1:13" x14ac:dyDescent="0.25">
      <x:c r="G33258" s="54"/>
      <x:c r="I33258" s="53"/>
    </x:row>
    <x:row r="33259" spans="1:13" x14ac:dyDescent="0.25">
      <x:c r="G33259" s="54"/>
      <x:c r="I33259" s="53"/>
    </x:row>
    <x:row r="33260" spans="1:13" x14ac:dyDescent="0.25">
      <x:c r="G33260" s="54"/>
      <x:c r="I33260" s="53"/>
    </x:row>
    <x:row r="33261" spans="1:13" x14ac:dyDescent="0.25">
      <x:c r="G33261" s="54"/>
      <x:c r="I33261" s="53"/>
    </x:row>
    <x:row r="33262" spans="1:13" x14ac:dyDescent="0.25">
      <x:c r="G33262" s="54"/>
      <x:c r="I33262" s="53"/>
    </x:row>
    <x:row r="33263" spans="1:13" x14ac:dyDescent="0.25">
      <x:c r="I33263" s="53"/>
    </x:row>
    <x:row r="33264" spans="1:13" x14ac:dyDescent="0.25">
      <x:c r="G33264" s="54"/>
      <x:c r="I33264" s="53"/>
    </x:row>
    <x:row r="33265" spans="1:13" x14ac:dyDescent="0.25">
      <x:c r="G33265" s="54"/>
      <x:c r="I33265" s="53"/>
    </x:row>
    <x:row r="33266" spans="1:13" x14ac:dyDescent="0.25">
      <x:c r="G33266" s="54"/>
      <x:c r="I33266" s="53"/>
    </x:row>
    <x:row r="33267" spans="1:13" x14ac:dyDescent="0.25">
      <x:c r="G33267" s="54"/>
      <x:c r="I33267" s="53"/>
    </x:row>
    <x:row r="33268" spans="1:13" x14ac:dyDescent="0.25">
      <x:c r="G33268" s="54"/>
      <x:c r="I33268" s="53"/>
    </x:row>
    <x:row r="33269" spans="1:13" x14ac:dyDescent="0.25">
      <x:c r="G33269" s="54"/>
      <x:c r="I33269" s="53"/>
    </x:row>
    <x:row r="33270" spans="1:13" x14ac:dyDescent="0.25">
      <x:c r="G33270" s="54"/>
      <x:c r="I33270" s="53"/>
    </x:row>
    <x:row r="33271" spans="1:13" x14ac:dyDescent="0.25">
      <x:c r="I33271" s="53"/>
    </x:row>
    <x:row r="33272" spans="1:13" x14ac:dyDescent="0.25">
      <x:c r="G33272" s="54"/>
      <x:c r="I33272" s="53"/>
    </x:row>
    <x:row r="33273" spans="1:13" x14ac:dyDescent="0.25">
      <x:c r="G33273" s="54"/>
      <x:c r="I33273" s="53"/>
    </x:row>
    <x:row r="33274" spans="1:13" x14ac:dyDescent="0.25">
      <x:c r="G33274" s="54"/>
      <x:c r="I33274" s="53"/>
    </x:row>
    <x:row r="33275" spans="1:13" x14ac:dyDescent="0.25">
      <x:c r="G33275" s="54"/>
      <x:c r="I33275" s="53"/>
    </x:row>
    <x:row r="33276" spans="1:13" x14ac:dyDescent="0.25">
      <x:c r="G33276" s="54"/>
      <x:c r="I33276" s="53"/>
    </x:row>
    <x:row r="33277" spans="1:13" x14ac:dyDescent="0.25">
      <x:c r="G33277" s="54"/>
      <x:c r="I33277" s="53"/>
    </x:row>
    <x:row r="33278" spans="1:13" x14ac:dyDescent="0.25">
      <x:c r="G33278" s="54"/>
      <x:c r="I33278" s="53"/>
    </x:row>
    <x:row r="33279" spans="1:13" x14ac:dyDescent="0.25">
      <x:c r="G33279" s="54"/>
      <x:c r="I33279" s="53"/>
    </x:row>
    <x:row r="33280" spans="1:13" x14ac:dyDescent="0.25">
      <x:c r="G33280" s="54"/>
      <x:c r="I33280" s="53"/>
    </x:row>
    <x:row r="33281" spans="1:13" x14ac:dyDescent="0.25">
      <x:c r="G33281" s="54"/>
      <x:c r="I33281" s="53"/>
    </x:row>
    <x:row r="33282" spans="1:13" x14ac:dyDescent="0.25">
      <x:c r="G33282" s="54"/>
      <x:c r="I33282" s="53"/>
    </x:row>
    <x:row r="33283" spans="1:13" x14ac:dyDescent="0.25">
      <x:c r="G33283" s="54"/>
      <x:c r="I33283" s="53"/>
    </x:row>
    <x:row r="33284" spans="1:13" x14ac:dyDescent="0.25">
      <x:c r="I33284" s="53"/>
    </x:row>
    <x:row r="33285" spans="1:13" x14ac:dyDescent="0.25">
      <x:c r="G33285" s="54"/>
      <x:c r="I33285" s="53"/>
    </x:row>
    <x:row r="33286" spans="1:13" x14ac:dyDescent="0.25">
      <x:c r="G33286" s="54"/>
      <x:c r="I33286" s="53"/>
    </x:row>
    <x:row r="33287" spans="1:13" x14ac:dyDescent="0.25">
      <x:c r="G33287" s="54"/>
      <x:c r="I33287" s="53"/>
    </x:row>
    <x:row r="33288" spans="1:13" x14ac:dyDescent="0.25">
      <x:c r="G33288" s="54"/>
      <x:c r="I33288" s="53"/>
    </x:row>
    <x:row r="33289" spans="1:13" x14ac:dyDescent="0.25">
      <x:c r="G33289" s="54"/>
      <x:c r="I33289" s="53"/>
    </x:row>
    <x:row r="33290" spans="1:13" x14ac:dyDescent="0.25">
      <x:c r="G33290" s="54"/>
      <x:c r="I33290" s="53"/>
    </x:row>
    <x:row r="33291" spans="1:13" x14ac:dyDescent="0.25">
      <x:c r="G33291" s="54"/>
      <x:c r="I33291" s="53"/>
    </x:row>
    <x:row r="33292" spans="1:13" x14ac:dyDescent="0.25">
      <x:c r="G33292" s="54"/>
      <x:c r="I33292" s="53"/>
    </x:row>
    <x:row r="33293" spans="1:13" x14ac:dyDescent="0.25">
      <x:c r="G33293" s="54"/>
      <x:c r="I33293" s="53"/>
    </x:row>
    <x:row r="33294" spans="1:13" x14ac:dyDescent="0.25">
      <x:c r="G33294" s="54"/>
      <x:c r="I33294" s="53"/>
    </x:row>
    <x:row r="33295" spans="1:13" x14ac:dyDescent="0.25">
      <x:c r="G33295" s="54"/>
      <x:c r="I33295" s="53"/>
    </x:row>
    <x:row r="33296" spans="1:13" x14ac:dyDescent="0.25">
      <x:c r="G33296" s="54"/>
      <x:c r="I33296" s="53"/>
    </x:row>
    <x:row r="33297" spans="1:13" x14ac:dyDescent="0.25">
      <x:c r="G33297" s="54"/>
      <x:c r="I33297" s="53"/>
    </x:row>
    <x:row r="33298" spans="1:13" x14ac:dyDescent="0.25">
      <x:c r="G33298" s="54"/>
      <x:c r="I33298" s="53"/>
    </x:row>
    <x:row r="33299" spans="1:13" x14ac:dyDescent="0.25">
      <x:c r="G33299" s="54"/>
      <x:c r="I33299" s="53"/>
    </x:row>
    <x:row r="33300" spans="1:13" x14ac:dyDescent="0.25">
      <x:c r="G33300" s="54"/>
      <x:c r="I33300" s="53"/>
    </x:row>
    <x:row r="33301" spans="1:13" x14ac:dyDescent="0.25">
      <x:c r="G33301" s="54"/>
      <x:c r="I33301" s="53"/>
    </x:row>
    <x:row r="33302" spans="1:13" x14ac:dyDescent="0.25">
      <x:c r="G33302" s="54"/>
      <x:c r="I33302" s="53"/>
    </x:row>
    <x:row r="33303" spans="1:13" x14ac:dyDescent="0.25">
      <x:c r="G33303" s="54"/>
      <x:c r="I33303" s="53"/>
    </x:row>
    <x:row r="33304" spans="1:13" x14ac:dyDescent="0.25">
      <x:c r="G33304" s="54"/>
      <x:c r="I33304" s="53"/>
    </x:row>
    <x:row r="33305" spans="1:13" x14ac:dyDescent="0.25">
      <x:c r="G33305" s="54"/>
      <x:c r="I33305" s="53"/>
    </x:row>
    <x:row r="33306" spans="1:13" x14ac:dyDescent="0.25">
      <x:c r="G33306" s="54"/>
      <x:c r="I33306" s="53"/>
    </x:row>
    <x:row r="33307" spans="1:13" x14ac:dyDescent="0.25">
      <x:c r="G33307" s="54"/>
      <x:c r="I33307" s="53"/>
    </x:row>
    <x:row r="33308" spans="1:13" x14ac:dyDescent="0.25">
      <x:c r="I33308" s="53"/>
    </x:row>
    <x:row r="33309" spans="1:13" x14ac:dyDescent="0.25">
      <x:c r="G33309" s="54"/>
      <x:c r="I33309" s="53"/>
    </x:row>
    <x:row r="33310" spans="1:13" x14ac:dyDescent="0.25">
      <x:c r="G33310" s="54"/>
      <x:c r="I33310" s="53"/>
    </x:row>
    <x:row r="33311" spans="1:13" x14ac:dyDescent="0.25">
      <x:c r="G33311" s="54"/>
      <x:c r="I33311" s="53"/>
    </x:row>
    <x:row r="33312" spans="1:13" x14ac:dyDescent="0.25">
      <x:c r="G33312" s="54"/>
      <x:c r="I33312" s="53"/>
    </x:row>
    <x:row r="33313" spans="1:13" x14ac:dyDescent="0.25">
      <x:c r="G33313" s="54"/>
      <x:c r="I33313" s="53"/>
    </x:row>
    <x:row r="33314" spans="1:13" x14ac:dyDescent="0.25">
      <x:c r="G33314" s="54"/>
      <x:c r="I33314" s="53"/>
    </x:row>
    <x:row r="33315" spans="1:13" x14ac:dyDescent="0.25">
      <x:c r="G33315" s="54"/>
      <x:c r="I33315" s="53"/>
    </x:row>
    <x:row r="33316" spans="1:13" x14ac:dyDescent="0.25">
      <x:c r="G33316" s="54"/>
      <x:c r="I33316" s="53"/>
    </x:row>
    <x:row r="33317" spans="1:13" x14ac:dyDescent="0.25">
      <x:c r="G33317" s="54"/>
      <x:c r="I33317" s="53"/>
    </x:row>
    <x:row r="33318" spans="1:13" x14ac:dyDescent="0.25">
      <x:c r="G33318" s="54"/>
      <x:c r="I33318" s="53"/>
    </x:row>
    <x:row r="33319" spans="1:13" x14ac:dyDescent="0.25">
      <x:c r="G33319" s="54"/>
      <x:c r="I33319" s="53"/>
    </x:row>
    <x:row r="33320" spans="1:13" x14ac:dyDescent="0.25">
      <x:c r="G33320" s="54"/>
      <x:c r="I33320" s="53"/>
    </x:row>
    <x:row r="33321" spans="1:13" x14ac:dyDescent="0.25">
      <x:c r="G33321" s="54"/>
      <x:c r="I33321" s="53"/>
    </x:row>
    <x:row r="33322" spans="1:13" x14ac:dyDescent="0.25">
      <x:c r="G33322" s="54"/>
      <x:c r="I33322" s="53"/>
    </x:row>
    <x:row r="33323" spans="1:13" x14ac:dyDescent="0.25">
      <x:c r="G33323" s="54"/>
      <x:c r="I33323" s="53"/>
    </x:row>
    <x:row r="33324" spans="1:13" x14ac:dyDescent="0.25">
      <x:c r="G33324" s="54"/>
      <x:c r="I33324" s="53"/>
    </x:row>
    <x:row r="33325" spans="1:13" x14ac:dyDescent="0.25">
      <x:c r="I33325" s="53"/>
    </x:row>
    <x:row r="33326" spans="1:13" x14ac:dyDescent="0.25">
      <x:c r="G33326" s="54"/>
      <x:c r="I33326" s="53"/>
    </x:row>
    <x:row r="33327" spans="1:13" x14ac:dyDescent="0.25">
      <x:c r="G33327" s="54"/>
      <x:c r="I33327" s="53"/>
    </x:row>
    <x:row r="33328" spans="1:13" x14ac:dyDescent="0.25">
      <x:c r="G33328" s="54"/>
      <x:c r="I33328" s="53"/>
    </x:row>
    <x:row r="33329" spans="1:13" x14ac:dyDescent="0.25">
      <x:c r="G33329" s="54"/>
      <x:c r="I33329" s="53"/>
    </x:row>
    <x:row r="33330" spans="1:13" x14ac:dyDescent="0.25">
      <x:c r="G33330" s="54"/>
      <x:c r="I33330" s="53"/>
    </x:row>
    <x:row r="33331" spans="1:13" x14ac:dyDescent="0.25">
      <x:c r="G33331" s="54"/>
      <x:c r="I33331" s="53"/>
    </x:row>
    <x:row r="33332" spans="1:13" x14ac:dyDescent="0.25">
      <x:c r="G33332" s="54"/>
      <x:c r="I33332" s="53"/>
    </x:row>
    <x:row r="33333" spans="1:13" x14ac:dyDescent="0.25">
      <x:c r="G33333" s="54"/>
      <x:c r="I33333" s="53"/>
    </x:row>
    <x:row r="33334" spans="1:13" x14ac:dyDescent="0.25">
      <x:c r="G33334" s="54"/>
      <x:c r="I33334" s="53"/>
    </x:row>
    <x:row r="33335" spans="1:13" x14ac:dyDescent="0.25">
      <x:c r="I33335" s="53"/>
    </x:row>
    <x:row r="33336" spans="1:13" x14ac:dyDescent="0.25">
      <x:c r="G33336" s="54"/>
      <x:c r="I33336" s="53"/>
    </x:row>
    <x:row r="33337" spans="1:13" x14ac:dyDescent="0.25">
      <x:c r="I33337" s="53"/>
    </x:row>
    <x:row r="33338" spans="1:13" x14ac:dyDescent="0.25">
      <x:c r="G33338" s="54"/>
      <x:c r="I33338" s="53"/>
    </x:row>
    <x:row r="33339" spans="1:13" x14ac:dyDescent="0.25">
      <x:c r="I33339" s="53"/>
    </x:row>
    <x:row r="33340" spans="1:13" x14ac:dyDescent="0.25">
      <x:c r="G33340" s="54"/>
      <x:c r="I33340" s="53"/>
    </x:row>
    <x:row r="33341" spans="1:13" x14ac:dyDescent="0.25">
      <x:c r="G33341" s="54"/>
      <x:c r="I33341" s="53"/>
    </x:row>
    <x:row r="33342" spans="1:13" x14ac:dyDescent="0.25">
      <x:c r="G33342" s="54"/>
      <x:c r="I33342" s="53"/>
    </x:row>
    <x:row r="33343" spans="1:13" x14ac:dyDescent="0.25">
      <x:c r="G33343" s="54"/>
      <x:c r="I33343" s="53"/>
    </x:row>
    <x:row r="33344" spans="1:13" x14ac:dyDescent="0.25">
      <x:c r="G33344" s="54"/>
      <x:c r="I33344" s="53"/>
    </x:row>
    <x:row r="33345" spans="1:13" x14ac:dyDescent="0.25">
      <x:c r="G33345" s="54"/>
      <x:c r="I33345" s="53"/>
    </x:row>
    <x:row r="33346" spans="1:13" x14ac:dyDescent="0.25">
      <x:c r="G33346" s="54"/>
      <x:c r="I33346" s="53"/>
    </x:row>
    <x:row r="33347" spans="1:13" x14ac:dyDescent="0.25">
      <x:c r="G33347" s="54"/>
      <x:c r="I33347" s="53"/>
    </x:row>
    <x:row r="33348" spans="1:13" x14ac:dyDescent="0.25">
      <x:c r="G33348" s="54"/>
      <x:c r="I33348" s="53"/>
    </x:row>
    <x:row r="33349" spans="1:13" x14ac:dyDescent="0.25">
      <x:c r="G33349" s="54"/>
      <x:c r="I33349" s="53"/>
    </x:row>
    <x:row r="33350" spans="1:13" x14ac:dyDescent="0.25">
      <x:c r="G33350" s="54"/>
      <x:c r="I33350" s="53"/>
    </x:row>
    <x:row r="33351" spans="1:13" x14ac:dyDescent="0.25">
      <x:c r="G33351" s="54"/>
      <x:c r="I33351" s="53"/>
    </x:row>
    <x:row r="33352" spans="1:13" x14ac:dyDescent="0.25">
      <x:c r="G33352" s="54"/>
      <x:c r="I33352" s="53"/>
    </x:row>
    <x:row r="33353" spans="1:13" x14ac:dyDescent="0.25">
      <x:c r="I33353" s="53"/>
    </x:row>
    <x:row r="33354" spans="1:13" x14ac:dyDescent="0.25">
      <x:c r="G33354" s="54"/>
      <x:c r="I33354" s="53"/>
    </x:row>
    <x:row r="33355" spans="1:13" x14ac:dyDescent="0.25">
      <x:c r="G33355" s="54"/>
      <x:c r="I33355" s="53"/>
    </x:row>
    <x:row r="33356" spans="1:13" x14ac:dyDescent="0.25">
      <x:c r="G33356" s="54"/>
      <x:c r="I33356" s="53"/>
    </x:row>
    <x:row r="33357" spans="1:13" x14ac:dyDescent="0.25">
      <x:c r="G33357" s="54"/>
      <x:c r="I33357" s="53"/>
    </x:row>
    <x:row r="33358" spans="1:13" x14ac:dyDescent="0.25">
      <x:c r="G33358" s="54"/>
      <x:c r="I33358" s="53"/>
    </x:row>
    <x:row r="33359" spans="1:13" x14ac:dyDescent="0.25">
      <x:c r="I33359" s="53"/>
    </x:row>
    <x:row r="33360" spans="1:13" x14ac:dyDescent="0.25">
      <x:c r="I33360" s="53"/>
    </x:row>
    <x:row r="33361" spans="1:13" x14ac:dyDescent="0.25">
      <x:c r="G33361" s="54"/>
      <x:c r="I33361" s="53"/>
    </x:row>
    <x:row r="33362" spans="1:13" x14ac:dyDescent="0.25">
      <x:c r="G33362" s="54"/>
      <x:c r="I33362" s="53"/>
    </x:row>
    <x:row r="33363" spans="1:13" x14ac:dyDescent="0.25">
      <x:c r="G33363" s="54"/>
      <x:c r="I33363" s="53"/>
    </x:row>
    <x:row r="33364" spans="1:13" x14ac:dyDescent="0.25">
      <x:c r="G33364" s="54"/>
      <x:c r="I33364" s="53"/>
    </x:row>
    <x:row r="33365" spans="1:13" x14ac:dyDescent="0.25">
      <x:c r="G33365" s="54"/>
      <x:c r="I33365" s="53"/>
    </x:row>
    <x:row r="33366" spans="1:13" x14ac:dyDescent="0.25">
      <x:c r="G33366" s="54"/>
      <x:c r="I33366" s="53"/>
    </x:row>
    <x:row r="33367" spans="1:13" x14ac:dyDescent="0.25">
      <x:c r="G33367" s="54"/>
      <x:c r="I33367" s="53"/>
    </x:row>
    <x:row r="33368" spans="1:13" x14ac:dyDescent="0.25">
      <x:c r="G33368" s="54"/>
      <x:c r="I33368" s="53"/>
    </x:row>
    <x:row r="33369" spans="1:13" x14ac:dyDescent="0.25">
      <x:c r="G33369" s="54"/>
      <x:c r="I33369" s="53"/>
    </x:row>
    <x:row r="33370" spans="1:13" x14ac:dyDescent="0.25">
      <x:c r="G33370" s="54"/>
      <x:c r="I33370" s="53"/>
    </x:row>
    <x:row r="33371" spans="1:13" x14ac:dyDescent="0.25">
      <x:c r="G33371" s="54"/>
      <x:c r="I33371" s="53"/>
    </x:row>
    <x:row r="33372" spans="1:13" x14ac:dyDescent="0.25">
      <x:c r="G33372" s="54"/>
      <x:c r="I33372" s="53"/>
    </x:row>
    <x:row r="33373" spans="1:13" x14ac:dyDescent="0.25">
      <x:c r="G33373" s="54"/>
      <x:c r="I33373" s="53"/>
    </x:row>
    <x:row r="33374" spans="1:13" x14ac:dyDescent="0.25">
      <x:c r="G33374" s="54"/>
      <x:c r="I33374" s="53"/>
    </x:row>
    <x:row r="33375" spans="1:13" x14ac:dyDescent="0.25">
      <x:c r="G33375" s="54"/>
      <x:c r="I33375" s="53"/>
    </x:row>
    <x:row r="33376" spans="1:13" x14ac:dyDescent="0.25">
      <x:c r="G33376" s="54"/>
      <x:c r="I33376" s="53"/>
    </x:row>
    <x:row r="33377" spans="1:13" x14ac:dyDescent="0.25">
      <x:c r="G33377" s="54"/>
      <x:c r="I33377" s="53"/>
    </x:row>
    <x:row r="33378" spans="1:13" x14ac:dyDescent="0.25">
      <x:c r="G33378" s="54"/>
      <x:c r="I33378" s="53"/>
    </x:row>
    <x:row r="33379" spans="1:13" x14ac:dyDescent="0.25">
      <x:c r="G33379" s="54"/>
      <x:c r="I33379" s="53"/>
    </x:row>
    <x:row r="33380" spans="1:13" x14ac:dyDescent="0.25">
      <x:c r="G33380" s="54"/>
      <x:c r="I33380" s="53"/>
    </x:row>
    <x:row r="33381" spans="1:13" x14ac:dyDescent="0.25">
      <x:c r="G33381" s="54"/>
      <x:c r="I33381" s="53"/>
    </x:row>
    <x:row r="33382" spans="1:13" x14ac:dyDescent="0.25">
      <x:c r="G33382" s="54"/>
      <x:c r="I33382" s="53"/>
    </x:row>
    <x:row r="33383" spans="1:13" x14ac:dyDescent="0.25">
      <x:c r="G33383" s="54"/>
      <x:c r="I33383" s="53"/>
    </x:row>
    <x:row r="33384" spans="1:13" x14ac:dyDescent="0.25">
      <x:c r="G33384" s="54"/>
      <x:c r="I33384" s="53"/>
    </x:row>
    <x:row r="33385" spans="1:13" x14ac:dyDescent="0.25">
      <x:c r="G33385" s="54"/>
      <x:c r="I33385" s="53"/>
    </x:row>
    <x:row r="33386" spans="1:13" x14ac:dyDescent="0.25">
      <x:c r="G33386" s="54"/>
      <x:c r="I33386" s="53"/>
    </x:row>
    <x:row r="33387" spans="1:13" x14ac:dyDescent="0.25">
      <x:c r="G33387" s="54"/>
      <x:c r="I33387" s="53"/>
    </x:row>
    <x:row r="33388" spans="1:13" x14ac:dyDescent="0.25">
      <x:c r="G33388" s="54"/>
      <x:c r="I33388" s="53"/>
    </x:row>
    <x:row r="33389" spans="1:13" x14ac:dyDescent="0.25">
      <x:c r="G33389" s="54"/>
      <x:c r="I33389" s="53"/>
    </x:row>
    <x:row r="33390" spans="1:13" x14ac:dyDescent="0.25">
      <x:c r="G33390" s="54"/>
      <x:c r="I33390" s="53"/>
    </x:row>
    <x:row r="33391" spans="1:13" x14ac:dyDescent="0.25">
      <x:c r="G33391" s="54"/>
      <x:c r="I33391" s="53"/>
    </x:row>
    <x:row r="33392" spans="1:13" x14ac:dyDescent="0.25">
      <x:c r="G33392" s="54"/>
      <x:c r="I33392" s="53"/>
    </x:row>
    <x:row r="33393" spans="1:13" x14ac:dyDescent="0.25">
      <x:c r="G33393" s="54"/>
      <x:c r="I33393" s="53"/>
    </x:row>
    <x:row r="33394" spans="1:13" x14ac:dyDescent="0.25">
      <x:c r="G33394" s="54"/>
      <x:c r="I33394" s="53"/>
    </x:row>
    <x:row r="33395" spans="1:13" x14ac:dyDescent="0.25">
      <x:c r="G33395" s="54"/>
      <x:c r="I33395" s="53"/>
    </x:row>
    <x:row r="33396" spans="1:13" x14ac:dyDescent="0.25">
      <x:c r="G33396" s="54"/>
      <x:c r="I33396" s="53"/>
    </x:row>
    <x:row r="33397" spans="1:13" x14ac:dyDescent="0.25">
      <x:c r="G33397" s="54"/>
      <x:c r="I33397" s="53"/>
    </x:row>
    <x:row r="33398" spans="1:13" x14ac:dyDescent="0.25">
      <x:c r="G33398" s="54"/>
      <x:c r="I33398" s="53"/>
    </x:row>
    <x:row r="33399" spans="1:13" x14ac:dyDescent="0.25">
      <x:c r="G33399" s="54"/>
      <x:c r="I33399" s="53"/>
    </x:row>
    <x:row r="33400" spans="1:13" x14ac:dyDescent="0.25">
      <x:c r="G33400" s="54"/>
      <x:c r="I33400" s="53"/>
    </x:row>
    <x:row r="33401" spans="1:13" x14ac:dyDescent="0.25">
      <x:c r="G33401" s="54"/>
      <x:c r="I33401" s="53"/>
    </x:row>
    <x:row r="33402" spans="1:13" x14ac:dyDescent="0.25">
      <x:c r="I33402" s="53"/>
    </x:row>
    <x:row r="33403" spans="1:13" x14ac:dyDescent="0.25">
      <x:c r="G33403" s="54"/>
      <x:c r="I33403" s="53"/>
    </x:row>
    <x:row r="33404" spans="1:13" x14ac:dyDescent="0.25">
      <x:c r="G33404" s="54"/>
      <x:c r="I33404" s="53"/>
    </x:row>
    <x:row r="33405" spans="1:13" x14ac:dyDescent="0.25">
      <x:c r="G33405" s="54"/>
      <x:c r="I33405" s="53"/>
    </x:row>
    <x:row r="33406" spans="1:13" x14ac:dyDescent="0.25">
      <x:c r="G33406" s="54"/>
      <x:c r="I33406" s="53"/>
    </x:row>
    <x:row r="33407" spans="1:13" x14ac:dyDescent="0.25">
      <x:c r="G33407" s="54"/>
      <x:c r="I33407" s="53"/>
    </x:row>
    <x:row r="33408" spans="1:13" x14ac:dyDescent="0.25">
      <x:c r="G33408" s="54"/>
      <x:c r="I33408" s="53"/>
    </x:row>
    <x:row r="33409" spans="1:13" x14ac:dyDescent="0.25">
      <x:c r="G33409" s="54"/>
      <x:c r="I33409" s="53"/>
    </x:row>
    <x:row r="33410" spans="1:13" x14ac:dyDescent="0.25">
      <x:c r="G33410" s="54"/>
      <x:c r="I33410" s="53"/>
    </x:row>
    <x:row r="33411" spans="1:13" x14ac:dyDescent="0.25">
      <x:c r="G33411" s="54"/>
      <x:c r="I33411" s="53"/>
    </x:row>
    <x:row r="33412" spans="1:13" x14ac:dyDescent="0.25">
      <x:c r="G33412" s="54"/>
      <x:c r="I33412" s="53"/>
    </x:row>
    <x:row r="33413" spans="1:13" x14ac:dyDescent="0.25">
      <x:c r="G33413" s="54"/>
      <x:c r="I33413" s="53"/>
    </x:row>
    <x:row r="33414" spans="1:13" x14ac:dyDescent="0.25">
      <x:c r="G33414" s="54"/>
      <x:c r="I33414" s="53"/>
    </x:row>
    <x:row r="33415" spans="1:13" x14ac:dyDescent="0.25">
      <x:c r="G33415" s="54"/>
      <x:c r="I33415" s="53"/>
    </x:row>
    <x:row r="33416" spans="1:13" x14ac:dyDescent="0.25">
      <x:c r="G33416" s="54"/>
      <x:c r="I33416" s="53"/>
    </x:row>
    <x:row r="33417" spans="1:13" x14ac:dyDescent="0.25">
      <x:c r="I33417" s="53"/>
    </x:row>
    <x:row r="33418" spans="1:13" x14ac:dyDescent="0.25">
      <x:c r="G33418" s="54"/>
      <x:c r="I33418" s="53"/>
    </x:row>
    <x:row r="33419" spans="1:13" x14ac:dyDescent="0.25">
      <x:c r="G33419" s="54"/>
      <x:c r="I33419" s="53"/>
    </x:row>
    <x:row r="33420" spans="1:13" x14ac:dyDescent="0.25">
      <x:c r="G33420" s="54"/>
      <x:c r="I33420" s="53"/>
    </x:row>
    <x:row r="33421" spans="1:13" x14ac:dyDescent="0.25">
      <x:c r="G33421" s="54"/>
      <x:c r="I33421" s="53"/>
    </x:row>
    <x:row r="33422" spans="1:13" x14ac:dyDescent="0.25">
      <x:c r="G33422" s="54"/>
      <x:c r="I33422" s="53"/>
    </x:row>
    <x:row r="33423" spans="1:13" x14ac:dyDescent="0.25">
      <x:c r="G33423" s="54"/>
      <x:c r="I33423" s="53"/>
    </x:row>
    <x:row r="33424" spans="1:13" x14ac:dyDescent="0.25">
      <x:c r="G33424" s="54"/>
      <x:c r="I33424" s="53"/>
    </x:row>
    <x:row r="33425" spans="1:13" x14ac:dyDescent="0.25">
      <x:c r="G33425" s="54"/>
      <x:c r="I33425" s="53"/>
    </x:row>
    <x:row r="33426" spans="1:13" x14ac:dyDescent="0.25">
      <x:c r="G33426" s="54"/>
      <x:c r="I33426" s="53"/>
    </x:row>
    <x:row r="33427" spans="1:13" x14ac:dyDescent="0.25">
      <x:c r="G33427" s="54"/>
      <x:c r="I33427" s="53"/>
    </x:row>
    <x:row r="33428" spans="1:13" x14ac:dyDescent="0.25">
      <x:c r="G33428" s="54"/>
      <x:c r="I33428" s="53"/>
    </x:row>
    <x:row r="33429" spans="1:13" x14ac:dyDescent="0.25">
      <x:c r="G33429" s="54"/>
      <x:c r="I33429" s="53"/>
    </x:row>
    <x:row r="33430" spans="1:13" x14ac:dyDescent="0.25">
      <x:c r="G33430" s="54"/>
      <x:c r="I33430" s="53"/>
    </x:row>
    <x:row r="33431" spans="1:13" x14ac:dyDescent="0.25">
      <x:c r="G33431" s="54"/>
      <x:c r="I33431" s="53"/>
    </x:row>
    <x:row r="33432" spans="1:13" x14ac:dyDescent="0.25">
      <x:c r="G33432" s="54"/>
      <x:c r="I33432" s="53"/>
    </x:row>
    <x:row r="33433" spans="1:13" x14ac:dyDescent="0.25">
      <x:c r="G33433" s="54"/>
      <x:c r="I33433" s="53"/>
    </x:row>
    <x:row r="33434" spans="1:13" x14ac:dyDescent="0.25">
      <x:c r="G33434" s="54"/>
      <x:c r="I33434" s="53"/>
    </x:row>
    <x:row r="33435" spans="1:13" x14ac:dyDescent="0.25">
      <x:c r="I33435" s="53"/>
    </x:row>
    <x:row r="33436" spans="1:13" x14ac:dyDescent="0.25">
      <x:c r="G33436" s="54"/>
      <x:c r="I33436" s="53"/>
    </x:row>
    <x:row r="33437" spans="1:13" x14ac:dyDescent="0.25">
      <x:c r="G33437" s="54"/>
      <x:c r="I33437" s="53"/>
    </x:row>
    <x:row r="33438" spans="1:13" x14ac:dyDescent="0.25">
      <x:c r="G33438" s="54"/>
      <x:c r="I33438" s="53"/>
    </x:row>
    <x:row r="33439" spans="1:13" x14ac:dyDescent="0.25">
      <x:c r="G33439" s="54"/>
      <x:c r="I33439" s="53"/>
    </x:row>
    <x:row r="33440" spans="1:13" x14ac:dyDescent="0.25">
      <x:c r="G33440" s="54"/>
      <x:c r="I33440" s="53"/>
    </x:row>
    <x:row r="33441" spans="1:13" x14ac:dyDescent="0.25">
      <x:c r="G33441" s="54"/>
      <x:c r="I33441" s="53"/>
    </x:row>
    <x:row r="33442" spans="1:13" x14ac:dyDescent="0.25">
      <x:c r="G33442" s="54"/>
      <x:c r="I33442" s="53"/>
    </x:row>
    <x:row r="33443" spans="1:13" x14ac:dyDescent="0.25">
      <x:c r="G33443" s="54"/>
      <x:c r="I33443" s="53"/>
    </x:row>
    <x:row r="33444" spans="1:13" x14ac:dyDescent="0.25">
      <x:c r="I33444" s="53"/>
    </x:row>
    <x:row r="33445" spans="1:13" x14ac:dyDescent="0.25">
      <x:c r="G33445" s="54"/>
      <x:c r="I33445" s="53"/>
    </x:row>
    <x:row r="33446" spans="1:13" x14ac:dyDescent="0.25">
      <x:c r="G33446" s="54"/>
      <x:c r="I33446" s="53"/>
    </x:row>
    <x:row r="33447" spans="1:13" x14ac:dyDescent="0.25">
      <x:c r="G33447" s="54"/>
      <x:c r="I33447" s="53"/>
    </x:row>
    <x:row r="33448" spans="1:13" x14ac:dyDescent="0.25">
      <x:c r="G33448" s="54"/>
      <x:c r="I33448" s="53"/>
    </x:row>
    <x:row r="33449" spans="1:13" x14ac:dyDescent="0.25">
      <x:c r="G33449" s="54"/>
      <x:c r="I33449" s="53"/>
    </x:row>
    <x:row r="33450" spans="1:13" x14ac:dyDescent="0.25">
      <x:c r="G33450" s="54"/>
      <x:c r="I33450" s="53"/>
    </x:row>
    <x:row r="33451" spans="1:13" x14ac:dyDescent="0.25">
      <x:c r="G33451" s="54"/>
      <x:c r="I33451" s="53"/>
    </x:row>
    <x:row r="33452" spans="1:13" x14ac:dyDescent="0.25">
      <x:c r="G33452" s="54"/>
      <x:c r="I33452" s="53"/>
    </x:row>
    <x:row r="33453" spans="1:13" x14ac:dyDescent="0.25">
      <x:c r="G33453" s="54"/>
      <x:c r="I33453" s="53"/>
    </x:row>
    <x:row r="33454" spans="1:13" x14ac:dyDescent="0.25">
      <x:c r="G33454" s="54"/>
      <x:c r="I33454" s="53"/>
    </x:row>
    <x:row r="33455" spans="1:13" x14ac:dyDescent="0.25">
      <x:c r="G33455" s="54"/>
      <x:c r="I33455" s="53"/>
    </x:row>
    <x:row r="33456" spans="1:13" x14ac:dyDescent="0.25">
      <x:c r="G33456" s="54"/>
      <x:c r="I33456" s="53"/>
    </x:row>
    <x:row r="33457" spans="1:13" x14ac:dyDescent="0.25">
      <x:c r="G33457" s="54"/>
      <x:c r="I33457" s="53"/>
    </x:row>
    <x:row r="33458" spans="1:13" x14ac:dyDescent="0.25">
      <x:c r="G33458" s="54"/>
      <x:c r="I33458" s="53"/>
    </x:row>
    <x:row r="33459" spans="1:13" x14ac:dyDescent="0.25">
      <x:c r="G33459" s="54"/>
      <x:c r="I33459" s="53"/>
    </x:row>
    <x:row r="33460" spans="1:13" x14ac:dyDescent="0.25">
      <x:c r="G33460" s="54"/>
      <x:c r="I33460" s="53"/>
    </x:row>
    <x:row r="33461" spans="1:13" x14ac:dyDescent="0.25">
      <x:c r="G33461" s="54"/>
      <x:c r="I33461" s="53"/>
    </x:row>
    <x:row r="33462" spans="1:13" x14ac:dyDescent="0.25">
      <x:c r="G33462" s="54"/>
      <x:c r="I33462" s="53"/>
    </x:row>
    <x:row r="33463" spans="1:13" x14ac:dyDescent="0.25">
      <x:c r="G33463" s="54"/>
      <x:c r="I33463" s="53"/>
    </x:row>
    <x:row r="33464" spans="1:13" x14ac:dyDescent="0.25">
      <x:c r="G33464" s="54"/>
      <x:c r="I33464" s="53"/>
    </x:row>
    <x:row r="33465" spans="1:13" x14ac:dyDescent="0.25">
      <x:c r="G33465" s="54"/>
      <x:c r="I33465" s="53"/>
    </x:row>
    <x:row r="33466" spans="1:13" x14ac:dyDescent="0.25">
      <x:c r="I33466" s="53"/>
    </x:row>
    <x:row r="33467" spans="1:13" x14ac:dyDescent="0.25">
      <x:c r="G33467" s="54"/>
      <x:c r="I33467" s="53"/>
    </x:row>
    <x:row r="33468" spans="1:13" x14ac:dyDescent="0.25">
      <x:c r="G33468" s="54"/>
      <x:c r="I33468" s="53"/>
    </x:row>
    <x:row r="33469" spans="1:13" x14ac:dyDescent="0.25">
      <x:c r="G33469" s="54"/>
      <x:c r="I33469" s="53"/>
    </x:row>
    <x:row r="33470" spans="1:13" x14ac:dyDescent="0.25">
      <x:c r="G33470" s="54"/>
      <x:c r="I33470" s="53"/>
    </x:row>
    <x:row r="33471" spans="1:13" x14ac:dyDescent="0.25">
      <x:c r="G33471" s="54"/>
      <x:c r="I33471" s="53"/>
    </x:row>
    <x:row r="33472" spans="1:13" x14ac:dyDescent="0.25">
      <x:c r="G33472" s="54"/>
      <x:c r="I33472" s="53"/>
    </x:row>
    <x:row r="33473" spans="1:13" x14ac:dyDescent="0.25">
      <x:c r="G33473" s="54"/>
      <x:c r="I33473" s="53"/>
    </x:row>
    <x:row r="33474" spans="1:13" x14ac:dyDescent="0.25">
      <x:c r="G33474" s="54"/>
      <x:c r="I33474" s="53"/>
    </x:row>
    <x:row r="33475" spans="1:13" x14ac:dyDescent="0.25">
      <x:c r="G33475" s="54"/>
      <x:c r="I33475" s="53"/>
    </x:row>
    <x:row r="33476" spans="1:13" x14ac:dyDescent="0.25">
      <x:c r="G33476" s="54"/>
      <x:c r="I33476" s="53"/>
    </x:row>
    <x:row r="33477" spans="1:13" x14ac:dyDescent="0.25">
      <x:c r="G33477" s="54"/>
      <x:c r="I33477" s="53"/>
    </x:row>
    <x:row r="33478" spans="1:13" x14ac:dyDescent="0.25">
      <x:c r="G33478" s="54"/>
      <x:c r="I33478" s="53"/>
    </x:row>
    <x:row r="33479" spans="1:13" x14ac:dyDescent="0.25">
      <x:c r="G33479" s="54"/>
      <x:c r="I33479" s="53"/>
    </x:row>
    <x:row r="33480" spans="1:13" x14ac:dyDescent="0.25">
      <x:c r="G33480" s="54"/>
      <x:c r="I33480" s="53"/>
    </x:row>
    <x:row r="33481" spans="1:13" x14ac:dyDescent="0.25">
      <x:c r="G33481" s="54"/>
      <x:c r="I33481" s="53"/>
    </x:row>
    <x:row r="33482" spans="1:13" x14ac:dyDescent="0.25">
      <x:c r="G33482" s="54"/>
      <x:c r="I33482" s="53"/>
    </x:row>
    <x:row r="33483" spans="1:13" x14ac:dyDescent="0.25">
      <x:c r="G33483" s="54"/>
      <x:c r="I33483" s="53"/>
    </x:row>
    <x:row r="33484" spans="1:13" x14ac:dyDescent="0.25">
      <x:c r="G33484" s="54"/>
      <x:c r="I33484" s="53"/>
    </x:row>
    <x:row r="33485" spans="1:13" x14ac:dyDescent="0.25">
      <x:c r="G33485" s="54"/>
      <x:c r="I33485" s="53"/>
    </x:row>
    <x:row r="33486" spans="1:13" x14ac:dyDescent="0.25">
      <x:c r="G33486" s="54"/>
      <x:c r="I33486" s="53"/>
    </x:row>
    <x:row r="33487" spans="1:13" x14ac:dyDescent="0.25">
      <x:c r="G33487" s="54"/>
      <x:c r="I33487" s="53"/>
    </x:row>
    <x:row r="33488" spans="1:13" x14ac:dyDescent="0.25">
      <x:c r="G33488" s="54"/>
      <x:c r="I33488" s="53"/>
    </x:row>
    <x:row r="33489" spans="1:13" x14ac:dyDescent="0.25">
      <x:c r="G33489" s="54"/>
      <x:c r="I33489" s="53"/>
    </x:row>
    <x:row r="33490" spans="1:13" x14ac:dyDescent="0.25">
      <x:c r="G33490" s="54"/>
      <x:c r="I33490" s="53"/>
    </x:row>
    <x:row r="33491" spans="1:13" x14ac:dyDescent="0.25">
      <x:c r="G33491" s="54"/>
      <x:c r="I33491" s="53"/>
    </x:row>
    <x:row r="33492" spans="1:13" x14ac:dyDescent="0.25">
      <x:c r="G33492" s="54"/>
      <x:c r="I33492" s="53"/>
    </x:row>
    <x:row r="33493" spans="1:13" x14ac:dyDescent="0.25">
      <x:c r="G33493" s="54"/>
      <x:c r="I33493" s="53"/>
    </x:row>
    <x:row r="33494" spans="1:13" x14ac:dyDescent="0.25">
      <x:c r="G33494" s="54"/>
      <x:c r="I33494" s="53"/>
    </x:row>
    <x:row r="33495" spans="1:13" x14ac:dyDescent="0.25">
      <x:c r="G33495" s="54"/>
      <x:c r="I33495" s="53"/>
    </x:row>
    <x:row r="33496" spans="1:13" x14ac:dyDescent="0.25">
      <x:c r="G33496" s="54"/>
      <x:c r="I33496" s="53"/>
    </x:row>
    <x:row r="33497" spans="1:13" x14ac:dyDescent="0.25">
      <x:c r="G33497" s="54"/>
      <x:c r="I33497" s="53"/>
    </x:row>
    <x:row r="33498" spans="1:13" x14ac:dyDescent="0.25">
      <x:c r="G33498" s="54"/>
      <x:c r="I33498" s="53"/>
    </x:row>
    <x:row r="33499" spans="1:13" x14ac:dyDescent="0.25">
      <x:c r="G33499" s="54"/>
      <x:c r="I33499" s="53"/>
    </x:row>
    <x:row r="33500" spans="1:13" x14ac:dyDescent="0.25">
      <x:c r="G33500" s="54"/>
      <x:c r="I33500" s="53"/>
    </x:row>
    <x:row r="33501" spans="1:13" x14ac:dyDescent="0.25">
      <x:c r="G33501" s="54"/>
      <x:c r="I33501" s="53"/>
    </x:row>
    <x:row r="33502" spans="1:13" x14ac:dyDescent="0.25">
      <x:c r="G33502" s="54"/>
      <x:c r="I33502" s="53"/>
    </x:row>
    <x:row r="33503" spans="1:13" x14ac:dyDescent="0.25">
      <x:c r="G33503" s="54"/>
      <x:c r="I33503" s="53"/>
    </x:row>
    <x:row r="33504" spans="1:13" x14ac:dyDescent="0.25">
      <x:c r="G33504" s="54"/>
      <x:c r="I33504" s="53"/>
    </x:row>
    <x:row r="33505" spans="1:13" x14ac:dyDescent="0.25">
      <x:c r="G33505" s="54"/>
      <x:c r="I33505" s="53"/>
    </x:row>
    <x:row r="33506" spans="1:13" x14ac:dyDescent="0.25">
      <x:c r="G33506" s="54"/>
      <x:c r="I33506" s="53"/>
    </x:row>
    <x:row r="33507" spans="1:13" x14ac:dyDescent="0.25">
      <x:c r="G33507" s="54"/>
      <x:c r="I33507" s="53"/>
    </x:row>
    <x:row r="33508" spans="1:13" x14ac:dyDescent="0.25">
      <x:c r="G33508" s="54"/>
      <x:c r="I33508" s="53"/>
    </x:row>
    <x:row r="33509" spans="1:13" x14ac:dyDescent="0.25">
      <x:c r="G33509" s="54"/>
      <x:c r="I33509" s="53"/>
    </x:row>
    <x:row r="33510" spans="1:13" x14ac:dyDescent="0.25">
      <x:c r="G33510" s="54"/>
      <x:c r="I33510" s="53"/>
    </x:row>
    <x:row r="33511" spans="1:13" x14ac:dyDescent="0.25">
      <x:c r="G33511" s="54"/>
      <x:c r="I33511" s="53"/>
    </x:row>
    <x:row r="33512" spans="1:13" x14ac:dyDescent="0.25">
      <x:c r="G33512" s="54"/>
      <x:c r="I33512" s="53"/>
    </x:row>
    <x:row r="33513" spans="1:13" x14ac:dyDescent="0.25">
      <x:c r="G33513" s="54"/>
      <x:c r="I33513" s="53"/>
    </x:row>
    <x:row r="33514" spans="1:13" x14ac:dyDescent="0.25">
      <x:c r="G33514" s="54"/>
      <x:c r="I33514" s="53"/>
    </x:row>
    <x:row r="33515" spans="1:13" x14ac:dyDescent="0.25">
      <x:c r="G33515" s="54"/>
      <x:c r="I33515" s="53"/>
    </x:row>
    <x:row r="33516" spans="1:13" x14ac:dyDescent="0.25">
      <x:c r="G33516" s="54"/>
      <x:c r="I33516" s="53"/>
    </x:row>
    <x:row r="33517" spans="1:13" x14ac:dyDescent="0.25">
      <x:c r="G33517" s="54"/>
      <x:c r="I33517" s="53"/>
    </x:row>
    <x:row r="33518" spans="1:13" x14ac:dyDescent="0.25">
      <x:c r="G33518" s="54"/>
      <x:c r="I33518" s="53"/>
    </x:row>
    <x:row r="33519" spans="1:13" x14ac:dyDescent="0.25">
      <x:c r="G33519" s="54"/>
      <x:c r="I33519" s="53"/>
    </x:row>
    <x:row r="33520" spans="1:13" x14ac:dyDescent="0.25">
      <x:c r="G33520" s="54"/>
      <x:c r="I33520" s="53"/>
    </x:row>
    <x:row r="33521" spans="1:13" x14ac:dyDescent="0.25">
      <x:c r="G33521" s="54"/>
      <x:c r="I33521" s="53"/>
    </x:row>
    <x:row r="33522" spans="1:13" x14ac:dyDescent="0.25">
      <x:c r="G33522" s="54"/>
      <x:c r="I33522" s="53"/>
    </x:row>
    <x:row r="33523" spans="1:13" x14ac:dyDescent="0.25">
      <x:c r="G33523" s="54"/>
      <x:c r="I33523" s="53"/>
    </x:row>
    <x:row r="33524" spans="1:13" x14ac:dyDescent="0.25">
      <x:c r="G33524" s="54"/>
      <x:c r="I33524" s="53"/>
    </x:row>
    <x:row r="33525" spans="1:13" x14ac:dyDescent="0.25">
      <x:c r="G33525" s="54"/>
      <x:c r="I33525" s="53"/>
    </x:row>
    <x:row r="33526" spans="1:13" x14ac:dyDescent="0.25">
      <x:c r="G33526" s="54"/>
      <x:c r="I33526" s="53"/>
    </x:row>
    <x:row r="33527" spans="1:13" x14ac:dyDescent="0.25">
      <x:c r="G33527" s="54"/>
      <x:c r="I33527" s="53"/>
    </x:row>
    <x:row r="33528" spans="1:13" x14ac:dyDescent="0.25">
      <x:c r="G33528" s="54"/>
      <x:c r="I33528" s="53"/>
    </x:row>
    <x:row r="33529" spans="1:13" x14ac:dyDescent="0.25">
      <x:c r="G33529" s="54"/>
      <x:c r="I33529" s="53"/>
    </x:row>
    <x:row r="33530" spans="1:13" x14ac:dyDescent="0.25">
      <x:c r="G33530" s="54"/>
      <x:c r="I33530" s="53"/>
    </x:row>
    <x:row r="33531" spans="1:13" x14ac:dyDescent="0.25">
      <x:c r="G33531" s="54"/>
      <x:c r="I33531" s="53"/>
    </x:row>
    <x:row r="33532" spans="1:13" x14ac:dyDescent="0.25">
      <x:c r="G33532" s="54"/>
      <x:c r="I33532" s="53"/>
    </x:row>
    <x:row r="33533" spans="1:13" x14ac:dyDescent="0.25">
      <x:c r="G33533" s="54"/>
      <x:c r="I33533" s="53"/>
    </x:row>
    <x:row r="33534" spans="1:13" x14ac:dyDescent="0.25">
      <x:c r="G33534" s="54"/>
      <x:c r="I33534" s="53"/>
    </x:row>
    <x:row r="33535" spans="1:13" x14ac:dyDescent="0.25">
      <x:c r="G33535" s="54"/>
      <x:c r="I33535" s="53"/>
    </x:row>
    <x:row r="33536" spans="1:13" x14ac:dyDescent="0.25">
      <x:c r="G33536" s="54"/>
      <x:c r="I33536" s="53"/>
    </x:row>
    <x:row r="33537" spans="1:13" x14ac:dyDescent="0.25">
      <x:c r="G33537" s="54"/>
      <x:c r="I33537" s="53"/>
    </x:row>
    <x:row r="33538" spans="1:13" x14ac:dyDescent="0.25">
      <x:c r="G33538" s="54"/>
      <x:c r="I33538" s="53"/>
    </x:row>
    <x:row r="33539" spans="1:13" x14ac:dyDescent="0.25">
      <x:c r="G33539" s="54"/>
      <x:c r="I33539" s="53"/>
    </x:row>
    <x:row r="33540" spans="1:13" x14ac:dyDescent="0.25">
      <x:c r="G33540" s="54"/>
      <x:c r="I33540" s="53"/>
    </x:row>
    <x:row r="33541" spans="1:13" x14ac:dyDescent="0.25">
      <x:c r="G33541" s="54"/>
      <x:c r="I33541" s="53"/>
    </x:row>
    <x:row r="33542" spans="1:13" x14ac:dyDescent="0.25">
      <x:c r="G33542" s="54"/>
      <x:c r="I33542" s="53"/>
    </x:row>
    <x:row r="33543" spans="1:13" x14ac:dyDescent="0.25">
      <x:c r="G33543" s="54"/>
      <x:c r="I33543" s="53"/>
    </x:row>
    <x:row r="33544" spans="1:13" x14ac:dyDescent="0.25">
      <x:c r="G33544" s="54"/>
      <x:c r="I33544" s="53"/>
    </x:row>
    <x:row r="33545" spans="1:13" x14ac:dyDescent="0.25">
      <x:c r="G33545" s="54"/>
      <x:c r="I33545" s="53"/>
    </x:row>
    <x:row r="33546" spans="1:13" x14ac:dyDescent="0.25">
      <x:c r="I33546" s="53"/>
    </x:row>
    <x:row r="33547" spans="1:13" x14ac:dyDescent="0.25">
      <x:c r="G33547" s="54"/>
      <x:c r="I33547" s="53"/>
    </x:row>
    <x:row r="33548" spans="1:13" x14ac:dyDescent="0.25">
      <x:c r="I33548" s="53"/>
    </x:row>
    <x:row r="33549" spans="1:13" x14ac:dyDescent="0.25">
      <x:c r="G33549" s="54"/>
      <x:c r="I33549" s="53"/>
    </x:row>
    <x:row r="33550" spans="1:13" x14ac:dyDescent="0.25">
      <x:c r="G33550" s="54"/>
      <x:c r="I33550" s="53"/>
    </x:row>
    <x:row r="33551" spans="1:13" x14ac:dyDescent="0.25">
      <x:c r="G33551" s="54"/>
      <x:c r="I33551" s="53"/>
    </x:row>
    <x:row r="33552" spans="1:13" x14ac:dyDescent="0.25">
      <x:c r="G33552" s="54"/>
      <x:c r="I33552" s="53"/>
    </x:row>
    <x:row r="33553" spans="1:13" x14ac:dyDescent="0.25">
      <x:c r="G33553" s="54"/>
      <x:c r="I33553" s="53"/>
    </x:row>
    <x:row r="33554" spans="1:13" x14ac:dyDescent="0.25">
      <x:c r="G33554" s="54"/>
      <x:c r="I33554" s="53"/>
    </x:row>
    <x:row r="33555" spans="1:13" x14ac:dyDescent="0.25">
      <x:c r="G33555" s="54"/>
      <x:c r="I33555" s="53"/>
    </x:row>
    <x:row r="33556" spans="1:13" x14ac:dyDescent="0.25">
      <x:c r="G33556" s="54"/>
      <x:c r="I33556" s="53"/>
    </x:row>
    <x:row r="33557" spans="1:13" x14ac:dyDescent="0.25">
      <x:c r="G33557" s="54"/>
      <x:c r="I33557" s="53"/>
    </x:row>
    <x:row r="33558" spans="1:13" x14ac:dyDescent="0.25">
      <x:c r="G33558" s="54"/>
      <x:c r="I33558" s="53"/>
    </x:row>
    <x:row r="33559" spans="1:13" x14ac:dyDescent="0.25">
      <x:c r="G33559" s="54"/>
      <x:c r="I33559" s="53"/>
    </x:row>
    <x:row r="33560" spans="1:13" x14ac:dyDescent="0.25">
      <x:c r="G33560" s="54"/>
      <x:c r="I33560" s="53"/>
    </x:row>
    <x:row r="33561" spans="1:13" x14ac:dyDescent="0.25">
      <x:c r="G33561" s="54"/>
      <x:c r="I33561" s="53"/>
    </x:row>
    <x:row r="33562" spans="1:13" x14ac:dyDescent="0.25">
      <x:c r="G33562" s="54"/>
      <x:c r="I33562" s="53"/>
    </x:row>
    <x:row r="33563" spans="1:13" x14ac:dyDescent="0.25">
      <x:c r="G33563" s="54"/>
      <x:c r="I33563" s="53"/>
    </x:row>
    <x:row r="33564" spans="1:13" x14ac:dyDescent="0.25">
      <x:c r="I33564" s="53"/>
    </x:row>
    <x:row r="33565" spans="1:13" x14ac:dyDescent="0.25">
      <x:c r="G33565" s="54"/>
      <x:c r="I33565" s="53"/>
    </x:row>
    <x:row r="33566" spans="1:13" x14ac:dyDescent="0.25">
      <x:c r="G33566" s="54"/>
      <x:c r="I33566" s="53"/>
    </x:row>
    <x:row r="33567" spans="1:13" x14ac:dyDescent="0.25">
      <x:c r="G33567" s="54"/>
      <x:c r="I33567" s="53"/>
    </x:row>
    <x:row r="33568" spans="1:13" x14ac:dyDescent="0.25">
      <x:c r="G33568" s="54"/>
      <x:c r="I33568" s="53"/>
    </x:row>
    <x:row r="33569" spans="1:13" x14ac:dyDescent="0.25">
      <x:c r="G33569" s="54"/>
      <x:c r="I33569" s="53"/>
    </x:row>
    <x:row r="33570" spans="1:13" x14ac:dyDescent="0.25">
      <x:c r="G33570" s="54"/>
      <x:c r="I33570" s="53"/>
    </x:row>
    <x:row r="33571" spans="1:13" x14ac:dyDescent="0.25">
      <x:c r="G33571" s="54"/>
      <x:c r="I33571" s="53"/>
    </x:row>
    <x:row r="33572" spans="1:13" x14ac:dyDescent="0.25">
      <x:c r="G33572" s="54"/>
      <x:c r="I33572" s="53"/>
    </x:row>
    <x:row r="33573" spans="1:13" x14ac:dyDescent="0.25">
      <x:c r="G33573" s="54"/>
      <x:c r="I33573" s="53"/>
    </x:row>
    <x:row r="33574" spans="1:13" x14ac:dyDescent="0.25">
      <x:c r="G33574" s="54"/>
      <x:c r="I33574" s="53"/>
    </x:row>
    <x:row r="33575" spans="1:13" x14ac:dyDescent="0.25">
      <x:c r="G33575" s="54"/>
      <x:c r="I33575" s="53"/>
    </x:row>
    <x:row r="33576" spans="1:13" x14ac:dyDescent="0.25">
      <x:c r="G33576" s="54"/>
      <x:c r="I33576" s="53"/>
    </x:row>
    <x:row r="33577" spans="1:13" x14ac:dyDescent="0.25">
      <x:c r="G33577" s="54"/>
      <x:c r="I33577" s="53"/>
    </x:row>
    <x:row r="33578" spans="1:13" x14ac:dyDescent="0.25">
      <x:c r="G33578" s="54"/>
      <x:c r="I33578" s="53"/>
    </x:row>
    <x:row r="33579" spans="1:13" x14ac:dyDescent="0.25">
      <x:c r="G33579" s="54"/>
      <x:c r="I33579" s="53"/>
    </x:row>
    <x:row r="33580" spans="1:13" x14ac:dyDescent="0.25">
      <x:c r="G33580" s="54"/>
      <x:c r="I33580" s="53"/>
    </x:row>
    <x:row r="33581" spans="1:13" x14ac:dyDescent="0.25">
      <x:c r="G33581" s="54"/>
      <x:c r="I33581" s="53"/>
    </x:row>
    <x:row r="33582" spans="1:13" x14ac:dyDescent="0.25">
      <x:c r="G33582" s="54"/>
      <x:c r="I33582" s="53"/>
    </x:row>
    <x:row r="33583" spans="1:13" x14ac:dyDescent="0.25">
      <x:c r="G33583" s="54"/>
      <x:c r="I33583" s="53"/>
    </x:row>
    <x:row r="33584" spans="1:13" x14ac:dyDescent="0.25">
      <x:c r="G33584" s="54"/>
      <x:c r="I33584" s="53"/>
    </x:row>
    <x:row r="33585" spans="1:13" x14ac:dyDescent="0.25">
      <x:c r="G33585" s="54"/>
      <x:c r="I33585" s="53"/>
    </x:row>
    <x:row r="33586" spans="1:13" x14ac:dyDescent="0.25">
      <x:c r="G33586" s="54"/>
      <x:c r="I33586" s="53"/>
    </x:row>
    <x:row r="33587" spans="1:13" x14ac:dyDescent="0.25">
      <x:c r="G33587" s="54"/>
      <x:c r="I33587" s="53"/>
    </x:row>
    <x:row r="33588" spans="1:13" x14ac:dyDescent="0.25">
      <x:c r="G33588" s="54"/>
      <x:c r="I33588" s="53"/>
    </x:row>
    <x:row r="33589" spans="1:13" x14ac:dyDescent="0.25">
      <x:c r="G33589" s="54"/>
      <x:c r="I33589" s="53"/>
    </x:row>
    <x:row r="33590" spans="1:13" x14ac:dyDescent="0.25">
      <x:c r="G33590" s="54"/>
      <x:c r="I33590" s="53"/>
    </x:row>
    <x:row r="33591" spans="1:13" x14ac:dyDescent="0.25">
      <x:c r="G33591" s="54"/>
      <x:c r="I33591" s="53"/>
    </x:row>
    <x:row r="33592" spans="1:13" x14ac:dyDescent="0.25">
      <x:c r="G33592" s="54"/>
      <x:c r="I33592" s="53"/>
    </x:row>
    <x:row r="33593" spans="1:13" x14ac:dyDescent="0.25">
      <x:c r="G33593" s="54"/>
      <x:c r="I33593" s="53"/>
    </x:row>
    <x:row r="33594" spans="1:13" x14ac:dyDescent="0.25">
      <x:c r="G33594" s="54"/>
      <x:c r="I33594" s="53"/>
    </x:row>
    <x:row r="33595" spans="1:13" x14ac:dyDescent="0.25">
      <x:c r="G33595" s="54"/>
      <x:c r="I33595" s="53"/>
    </x:row>
    <x:row r="33596" spans="1:13" x14ac:dyDescent="0.25">
      <x:c r="G33596" s="54"/>
      <x:c r="I33596" s="53"/>
    </x:row>
    <x:row r="33597" spans="1:13" x14ac:dyDescent="0.25">
      <x:c r="G33597" s="54"/>
      <x:c r="I33597" s="53"/>
    </x:row>
    <x:row r="33598" spans="1:13" x14ac:dyDescent="0.25">
      <x:c r="G33598" s="54"/>
      <x:c r="I33598" s="53"/>
    </x:row>
    <x:row r="33599" spans="1:13" x14ac:dyDescent="0.25">
      <x:c r="G33599" s="54"/>
      <x:c r="I33599" s="53"/>
    </x:row>
    <x:row r="33600" spans="1:13" x14ac:dyDescent="0.25">
      <x:c r="G33600" s="54"/>
      <x:c r="I33600" s="53"/>
    </x:row>
    <x:row r="33601" spans="1:13" x14ac:dyDescent="0.25">
      <x:c r="G33601" s="54"/>
      <x:c r="I33601" s="53"/>
    </x:row>
    <x:row r="33602" spans="1:13" x14ac:dyDescent="0.25">
      <x:c r="G33602" s="54"/>
      <x:c r="I33602" s="53"/>
    </x:row>
    <x:row r="33603" spans="1:13" x14ac:dyDescent="0.25">
      <x:c r="G33603" s="54"/>
      <x:c r="I33603" s="53"/>
    </x:row>
    <x:row r="33604" spans="1:13" x14ac:dyDescent="0.25">
      <x:c r="G33604" s="54"/>
      <x:c r="I33604" s="53"/>
    </x:row>
    <x:row r="33605" spans="1:13" x14ac:dyDescent="0.25">
      <x:c r="G33605" s="54"/>
      <x:c r="I33605" s="53"/>
    </x:row>
    <x:row r="33606" spans="1:13" x14ac:dyDescent="0.25">
      <x:c r="G33606" s="54"/>
      <x:c r="I33606" s="53"/>
    </x:row>
    <x:row r="33607" spans="1:13" x14ac:dyDescent="0.25">
      <x:c r="G33607" s="54"/>
      <x:c r="I33607" s="53"/>
    </x:row>
    <x:row r="33608" spans="1:13" x14ac:dyDescent="0.25">
      <x:c r="G33608" s="54"/>
      <x:c r="I33608" s="53"/>
    </x:row>
    <x:row r="33609" spans="1:13" x14ac:dyDescent="0.25">
      <x:c r="G33609" s="54"/>
      <x:c r="I33609" s="53"/>
    </x:row>
    <x:row r="33610" spans="1:13" x14ac:dyDescent="0.25">
      <x:c r="G33610" s="54"/>
      <x:c r="I33610" s="53"/>
    </x:row>
    <x:row r="33611" spans="1:13" x14ac:dyDescent="0.25">
      <x:c r="G33611" s="54"/>
      <x:c r="I33611" s="53"/>
    </x:row>
    <x:row r="33612" spans="1:13" x14ac:dyDescent="0.25">
      <x:c r="G33612" s="54"/>
      <x:c r="I33612" s="53"/>
    </x:row>
    <x:row r="33613" spans="1:13" x14ac:dyDescent="0.25">
      <x:c r="I33613" s="53"/>
    </x:row>
    <x:row r="33614" spans="1:13" x14ac:dyDescent="0.25">
      <x:c r="G33614" s="54"/>
      <x:c r="I33614" s="53"/>
    </x:row>
    <x:row r="33615" spans="1:13" x14ac:dyDescent="0.25">
      <x:c r="G33615" s="54"/>
      <x:c r="I33615" s="53"/>
    </x:row>
    <x:row r="33616" spans="1:13" x14ac:dyDescent="0.25">
      <x:c r="G33616" s="54"/>
      <x:c r="I33616" s="53"/>
    </x:row>
    <x:row r="33617" spans="1:13" x14ac:dyDescent="0.25">
      <x:c r="G33617" s="54"/>
      <x:c r="I33617" s="53"/>
    </x:row>
    <x:row r="33618" spans="1:13" x14ac:dyDescent="0.25">
      <x:c r="G33618" s="54"/>
      <x:c r="I33618" s="53"/>
    </x:row>
    <x:row r="33619" spans="1:13" x14ac:dyDescent="0.25">
      <x:c r="G33619" s="54"/>
      <x:c r="I33619" s="53"/>
    </x:row>
    <x:row r="33620" spans="1:13" x14ac:dyDescent="0.25">
      <x:c r="G33620" s="54"/>
      <x:c r="I33620" s="53"/>
    </x:row>
    <x:row r="33621" spans="1:13" x14ac:dyDescent="0.25">
      <x:c r="G33621" s="54"/>
      <x:c r="I33621" s="53"/>
    </x:row>
    <x:row r="33622" spans="1:13" x14ac:dyDescent="0.25">
      <x:c r="G33622" s="54"/>
      <x:c r="I33622" s="53"/>
    </x:row>
    <x:row r="33623" spans="1:13" x14ac:dyDescent="0.25">
      <x:c r="G33623" s="54"/>
      <x:c r="I33623" s="53"/>
    </x:row>
    <x:row r="33624" spans="1:13" x14ac:dyDescent="0.25">
      <x:c r="G33624" s="54"/>
      <x:c r="I33624" s="53"/>
    </x:row>
    <x:row r="33625" spans="1:13" x14ac:dyDescent="0.25">
      <x:c r="G33625" s="54"/>
      <x:c r="I33625" s="53"/>
    </x:row>
    <x:row r="33626" spans="1:13" x14ac:dyDescent="0.25">
      <x:c r="G33626" s="54"/>
      <x:c r="I33626" s="53"/>
    </x:row>
    <x:row r="33627" spans="1:13" x14ac:dyDescent="0.25">
      <x:c r="G33627" s="54"/>
      <x:c r="I33627" s="53"/>
    </x:row>
    <x:row r="33628" spans="1:13" x14ac:dyDescent="0.25">
      <x:c r="G33628" s="54"/>
      <x:c r="I33628" s="53"/>
    </x:row>
    <x:row r="33629" spans="1:13" x14ac:dyDescent="0.25">
      <x:c r="G33629" s="54"/>
      <x:c r="I33629" s="53"/>
    </x:row>
    <x:row r="33630" spans="1:13" x14ac:dyDescent="0.25">
      <x:c r="G33630" s="54"/>
      <x:c r="I33630" s="53"/>
    </x:row>
    <x:row r="33631" spans="1:13" x14ac:dyDescent="0.25">
      <x:c r="G33631" s="54"/>
      <x:c r="I33631" s="53"/>
    </x:row>
    <x:row r="33632" spans="1:13" x14ac:dyDescent="0.25">
      <x:c r="G33632" s="54"/>
      <x:c r="I33632" s="53"/>
    </x:row>
    <x:row r="33633" spans="1:13" x14ac:dyDescent="0.25">
      <x:c r="G33633" s="54"/>
      <x:c r="I33633" s="53"/>
    </x:row>
    <x:row r="33634" spans="1:13" x14ac:dyDescent="0.25">
      <x:c r="G33634" s="54"/>
      <x:c r="I33634" s="53"/>
    </x:row>
    <x:row r="33635" spans="1:13" x14ac:dyDescent="0.25">
      <x:c r="G33635" s="54"/>
      <x:c r="I33635" s="53"/>
    </x:row>
    <x:row r="33636" spans="1:13" x14ac:dyDescent="0.25">
      <x:c r="G33636" s="54"/>
      <x:c r="I33636" s="53"/>
    </x:row>
    <x:row r="33637" spans="1:13" x14ac:dyDescent="0.25">
      <x:c r="G33637" s="54"/>
      <x:c r="I33637" s="53"/>
    </x:row>
    <x:row r="33638" spans="1:13" x14ac:dyDescent="0.25">
      <x:c r="G33638" s="54"/>
      <x:c r="I33638" s="53"/>
    </x:row>
    <x:row r="33639" spans="1:13" x14ac:dyDescent="0.25">
      <x:c r="G33639" s="54"/>
      <x:c r="I33639" s="53"/>
    </x:row>
    <x:row r="33640" spans="1:13" x14ac:dyDescent="0.25">
      <x:c r="I33640" s="53"/>
    </x:row>
    <x:row r="33641" spans="1:13" x14ac:dyDescent="0.25">
      <x:c r="G33641" s="54"/>
      <x:c r="I33641" s="53"/>
    </x:row>
    <x:row r="33642" spans="1:13" x14ac:dyDescent="0.25">
      <x:c r="G33642" s="54"/>
      <x:c r="I33642" s="53"/>
    </x:row>
    <x:row r="33643" spans="1:13" x14ac:dyDescent="0.25">
      <x:c r="G33643" s="54"/>
      <x:c r="I33643" s="53"/>
    </x:row>
    <x:row r="33644" spans="1:13" x14ac:dyDescent="0.25">
      <x:c r="I33644" s="53"/>
    </x:row>
    <x:row r="33645" spans="1:13" x14ac:dyDescent="0.25">
      <x:c r="G33645" s="54"/>
      <x:c r="I33645" s="53"/>
    </x:row>
    <x:row r="33646" spans="1:13" x14ac:dyDescent="0.25">
      <x:c r="G33646" s="54"/>
      <x:c r="I33646" s="53"/>
    </x:row>
    <x:row r="33647" spans="1:13" x14ac:dyDescent="0.25">
      <x:c r="G33647" s="54"/>
      <x:c r="I33647" s="53"/>
    </x:row>
    <x:row r="33648" spans="1:13" x14ac:dyDescent="0.25">
      <x:c r="G33648" s="54"/>
      <x:c r="I33648" s="53"/>
    </x:row>
    <x:row r="33649" spans="1:13" x14ac:dyDescent="0.25">
      <x:c r="G33649" s="54"/>
      <x:c r="I33649" s="53"/>
    </x:row>
    <x:row r="33650" spans="1:13" x14ac:dyDescent="0.25">
      <x:c r="G33650" s="54"/>
      <x:c r="I33650" s="53"/>
    </x:row>
    <x:row r="33651" spans="1:13" x14ac:dyDescent="0.25">
      <x:c r="G33651" s="54"/>
      <x:c r="I33651" s="53"/>
    </x:row>
    <x:row r="33652" spans="1:13" x14ac:dyDescent="0.25">
      <x:c r="G33652" s="54"/>
      <x:c r="I33652" s="53"/>
    </x:row>
    <x:row r="33653" spans="1:13" x14ac:dyDescent="0.25">
      <x:c r="G33653" s="54"/>
      <x:c r="I33653" s="53"/>
    </x:row>
    <x:row r="33654" spans="1:13" x14ac:dyDescent="0.25">
      <x:c r="I33654" s="53"/>
    </x:row>
    <x:row r="33655" spans="1:13" x14ac:dyDescent="0.25">
      <x:c r="G33655" s="54"/>
      <x:c r="I33655" s="53"/>
    </x:row>
    <x:row r="33656" spans="1:13" x14ac:dyDescent="0.25">
      <x:c r="G33656" s="54"/>
      <x:c r="I33656" s="53"/>
    </x:row>
    <x:row r="33657" spans="1:13" x14ac:dyDescent="0.25">
      <x:c r="G33657" s="54"/>
      <x:c r="I33657" s="53"/>
    </x:row>
    <x:row r="33658" spans="1:13" x14ac:dyDescent="0.25">
      <x:c r="G33658" s="54"/>
      <x:c r="I33658" s="53"/>
    </x:row>
    <x:row r="33659" spans="1:13" x14ac:dyDescent="0.25">
      <x:c r="G33659" s="54"/>
      <x:c r="I33659" s="53"/>
    </x:row>
    <x:row r="33660" spans="1:13" x14ac:dyDescent="0.25">
      <x:c r="I33660" s="53"/>
    </x:row>
    <x:row r="33661" spans="1:13" x14ac:dyDescent="0.25">
      <x:c r="G33661" s="54"/>
      <x:c r="I33661" s="53"/>
    </x:row>
    <x:row r="33662" spans="1:13" x14ac:dyDescent="0.25">
      <x:c r="G33662" s="54"/>
      <x:c r="I33662" s="53"/>
    </x:row>
    <x:row r="33663" spans="1:13" x14ac:dyDescent="0.25">
      <x:c r="G33663" s="54"/>
      <x:c r="I33663" s="53"/>
    </x:row>
    <x:row r="33664" spans="1:13" x14ac:dyDescent="0.25">
      <x:c r="G33664" s="54"/>
      <x:c r="I33664" s="53"/>
    </x:row>
    <x:row r="33665" spans="1:13" x14ac:dyDescent="0.25">
      <x:c r="G33665" s="54"/>
      <x:c r="I33665" s="53"/>
    </x:row>
    <x:row r="33666" spans="1:13" x14ac:dyDescent="0.25">
      <x:c r="G33666" s="54"/>
      <x:c r="I33666" s="53"/>
    </x:row>
    <x:row r="33667" spans="1:13" x14ac:dyDescent="0.25">
      <x:c r="G33667" s="54"/>
      <x:c r="I33667" s="53"/>
    </x:row>
    <x:row r="33668" spans="1:13" x14ac:dyDescent="0.25">
      <x:c r="G33668" s="54"/>
      <x:c r="I33668" s="53"/>
    </x:row>
    <x:row r="33669" spans="1:13" x14ac:dyDescent="0.25">
      <x:c r="G33669" s="54"/>
      <x:c r="I33669" s="53"/>
    </x:row>
    <x:row r="33670" spans="1:13" x14ac:dyDescent="0.25">
      <x:c r="G33670" s="54"/>
      <x:c r="I33670" s="53"/>
    </x:row>
    <x:row r="33671" spans="1:13" x14ac:dyDescent="0.25">
      <x:c r="G33671" s="54"/>
      <x:c r="I33671" s="53"/>
    </x:row>
    <x:row r="33672" spans="1:13" x14ac:dyDescent="0.25">
      <x:c r="G33672" s="54"/>
      <x:c r="I33672" s="53"/>
    </x:row>
    <x:row r="33673" spans="1:13" x14ac:dyDescent="0.25">
      <x:c r="G33673" s="54"/>
      <x:c r="I33673" s="53"/>
    </x:row>
    <x:row r="33674" spans="1:13" x14ac:dyDescent="0.25">
      <x:c r="G33674" s="54"/>
      <x:c r="I33674" s="53"/>
    </x:row>
    <x:row r="33675" spans="1:13" x14ac:dyDescent="0.25">
      <x:c r="G33675" s="54"/>
      <x:c r="I33675" s="53"/>
    </x:row>
    <x:row r="33676" spans="1:13" x14ac:dyDescent="0.25">
      <x:c r="G33676" s="54"/>
      <x:c r="I33676" s="53"/>
    </x:row>
    <x:row r="33677" spans="1:13" x14ac:dyDescent="0.25">
      <x:c r="G33677" s="54"/>
      <x:c r="I33677" s="53"/>
    </x:row>
    <x:row r="33678" spans="1:13" x14ac:dyDescent="0.25">
      <x:c r="G33678" s="54"/>
      <x:c r="I33678" s="53"/>
    </x:row>
    <x:row r="33679" spans="1:13" x14ac:dyDescent="0.25">
      <x:c r="G33679" s="54"/>
      <x:c r="I33679" s="53"/>
    </x:row>
    <x:row r="33680" spans="1:13" x14ac:dyDescent="0.25">
      <x:c r="I33680" s="53"/>
    </x:row>
    <x:row r="33681" spans="1:13" x14ac:dyDescent="0.25">
      <x:c r="G33681" s="54"/>
      <x:c r="I33681" s="53"/>
    </x:row>
    <x:row r="33682" spans="1:13" x14ac:dyDescent="0.25">
      <x:c r="G33682" s="54"/>
      <x:c r="I33682" s="53"/>
    </x:row>
    <x:row r="33683" spans="1:13" x14ac:dyDescent="0.25">
      <x:c r="G33683" s="54"/>
      <x:c r="I33683" s="53"/>
    </x:row>
    <x:row r="33684" spans="1:13" x14ac:dyDescent="0.25">
      <x:c r="G33684" s="54"/>
      <x:c r="I33684" s="53"/>
    </x:row>
    <x:row r="33685" spans="1:13" x14ac:dyDescent="0.25">
      <x:c r="G33685" s="54"/>
      <x:c r="I33685" s="53"/>
    </x:row>
    <x:row r="33686" spans="1:13" x14ac:dyDescent="0.25">
      <x:c r="I33686" s="53"/>
    </x:row>
    <x:row r="33687" spans="1:13" x14ac:dyDescent="0.25">
      <x:c r="G33687" s="54"/>
      <x:c r="I33687" s="53"/>
    </x:row>
    <x:row r="33688" spans="1:13" x14ac:dyDescent="0.25">
      <x:c r="G33688" s="54"/>
      <x:c r="I33688" s="53"/>
    </x:row>
    <x:row r="33689" spans="1:13" x14ac:dyDescent="0.25">
      <x:c r="G33689" s="54"/>
      <x:c r="I33689" s="53"/>
    </x:row>
    <x:row r="33690" spans="1:13" x14ac:dyDescent="0.25">
      <x:c r="G33690" s="54"/>
      <x:c r="I33690" s="53"/>
    </x:row>
    <x:row r="33691" spans="1:13" x14ac:dyDescent="0.25">
      <x:c r="G33691" s="54"/>
      <x:c r="I33691" s="53"/>
    </x:row>
    <x:row r="33692" spans="1:13" x14ac:dyDescent="0.25">
      <x:c r="G33692" s="54"/>
      <x:c r="I33692" s="53"/>
    </x:row>
    <x:row r="33693" spans="1:13" x14ac:dyDescent="0.25">
      <x:c r="G33693" s="54"/>
      <x:c r="I33693" s="53"/>
    </x:row>
    <x:row r="33694" spans="1:13" x14ac:dyDescent="0.25">
      <x:c r="G33694" s="54"/>
      <x:c r="I33694" s="53"/>
    </x:row>
    <x:row r="33695" spans="1:13" x14ac:dyDescent="0.25">
      <x:c r="G33695" s="54"/>
      <x:c r="I33695" s="53"/>
    </x:row>
    <x:row r="33696" spans="1:13" x14ac:dyDescent="0.25">
      <x:c r="G33696" s="54"/>
      <x:c r="I33696" s="53"/>
    </x:row>
    <x:row r="33697" spans="1:13" x14ac:dyDescent="0.25">
      <x:c r="G33697" s="54"/>
      <x:c r="I33697" s="53"/>
    </x:row>
    <x:row r="33698" spans="1:13" x14ac:dyDescent="0.25">
      <x:c r="G33698" s="54"/>
      <x:c r="I33698" s="53"/>
    </x:row>
    <x:row r="33699" spans="1:13" x14ac:dyDescent="0.25">
      <x:c r="G33699" s="54"/>
      <x:c r="I33699" s="53"/>
    </x:row>
    <x:row r="33700" spans="1:13" x14ac:dyDescent="0.25">
      <x:c r="G33700" s="54"/>
      <x:c r="I33700" s="53"/>
    </x:row>
    <x:row r="33701" spans="1:13" x14ac:dyDescent="0.25">
      <x:c r="G33701" s="54"/>
      <x:c r="I33701" s="53"/>
    </x:row>
    <x:row r="33702" spans="1:13" x14ac:dyDescent="0.25">
      <x:c r="G33702" s="54"/>
      <x:c r="I33702" s="53"/>
    </x:row>
    <x:row r="33703" spans="1:13" x14ac:dyDescent="0.25">
      <x:c r="G33703" s="54"/>
      <x:c r="I33703" s="53"/>
    </x:row>
    <x:row r="33704" spans="1:13" x14ac:dyDescent="0.25">
      <x:c r="G33704" s="54"/>
      <x:c r="I33704" s="53"/>
    </x:row>
    <x:row r="33705" spans="1:13" x14ac:dyDescent="0.25">
      <x:c r="G33705" s="54"/>
      <x:c r="I33705" s="53"/>
    </x:row>
    <x:row r="33706" spans="1:13" x14ac:dyDescent="0.25">
      <x:c r="G33706" s="54"/>
      <x:c r="I33706" s="53"/>
    </x:row>
    <x:row r="33707" spans="1:13" x14ac:dyDescent="0.25">
      <x:c r="G33707" s="54"/>
      <x:c r="I33707" s="53"/>
    </x:row>
    <x:row r="33708" spans="1:13" x14ac:dyDescent="0.25">
      <x:c r="G33708" s="54"/>
      <x:c r="I33708" s="53"/>
    </x:row>
    <x:row r="33709" spans="1:13" x14ac:dyDescent="0.25">
      <x:c r="G33709" s="54"/>
      <x:c r="I33709" s="53"/>
    </x:row>
    <x:row r="33710" spans="1:13" x14ac:dyDescent="0.25">
      <x:c r="G33710" s="54"/>
      <x:c r="I33710" s="53"/>
    </x:row>
    <x:row r="33711" spans="1:13" x14ac:dyDescent="0.25">
      <x:c r="G33711" s="54"/>
      <x:c r="I33711" s="53"/>
    </x:row>
    <x:row r="33712" spans="1:13" x14ac:dyDescent="0.25">
      <x:c r="G33712" s="54"/>
      <x:c r="I33712" s="53"/>
    </x:row>
    <x:row r="33713" spans="1:13" x14ac:dyDescent="0.25">
      <x:c r="G33713" s="54"/>
      <x:c r="I33713" s="53"/>
    </x:row>
    <x:row r="33714" spans="1:13" x14ac:dyDescent="0.25">
      <x:c r="G33714" s="54"/>
      <x:c r="I33714" s="53"/>
    </x:row>
    <x:row r="33715" spans="1:13" x14ac:dyDescent="0.25">
      <x:c r="G33715" s="54"/>
      <x:c r="I33715" s="53"/>
    </x:row>
    <x:row r="33716" spans="1:13" x14ac:dyDescent="0.25">
      <x:c r="G33716" s="54"/>
      <x:c r="I33716" s="53"/>
    </x:row>
    <x:row r="33717" spans="1:13" x14ac:dyDescent="0.25">
      <x:c r="G33717" s="54"/>
      <x:c r="I33717" s="53"/>
    </x:row>
    <x:row r="33718" spans="1:13" x14ac:dyDescent="0.25">
      <x:c r="G33718" s="54"/>
      <x:c r="I33718" s="53"/>
    </x:row>
    <x:row r="33719" spans="1:13" x14ac:dyDescent="0.25">
      <x:c r="G33719" s="54"/>
      <x:c r="I33719" s="53"/>
    </x:row>
    <x:row r="33720" spans="1:13" x14ac:dyDescent="0.25">
      <x:c r="G33720" s="54"/>
      <x:c r="I33720" s="53"/>
    </x:row>
    <x:row r="33721" spans="1:13" x14ac:dyDescent="0.25">
      <x:c r="I33721" s="53"/>
    </x:row>
    <x:row r="33722" spans="1:13" x14ac:dyDescent="0.25">
      <x:c r="G33722" s="54"/>
      <x:c r="I33722" s="53"/>
    </x:row>
    <x:row r="33723" spans="1:13" x14ac:dyDescent="0.25">
      <x:c r="G33723" s="54"/>
      <x:c r="I33723" s="53"/>
    </x:row>
    <x:row r="33724" spans="1:13" x14ac:dyDescent="0.25">
      <x:c r="G33724" s="54"/>
      <x:c r="I33724" s="53"/>
    </x:row>
    <x:row r="33725" spans="1:13" x14ac:dyDescent="0.25">
      <x:c r="G33725" s="54"/>
      <x:c r="I33725" s="53"/>
    </x:row>
    <x:row r="33726" spans="1:13" x14ac:dyDescent="0.25">
      <x:c r="G33726" s="54"/>
      <x:c r="I33726" s="53"/>
    </x:row>
    <x:row r="33727" spans="1:13" x14ac:dyDescent="0.25">
      <x:c r="G33727" s="54"/>
      <x:c r="I33727" s="53"/>
    </x:row>
    <x:row r="33728" spans="1:13" x14ac:dyDescent="0.25">
      <x:c r="G33728" s="54"/>
      <x:c r="I33728" s="53"/>
    </x:row>
    <x:row r="33729" spans="1:13" x14ac:dyDescent="0.25">
      <x:c r="G33729" s="54"/>
      <x:c r="I33729" s="53"/>
    </x:row>
    <x:row r="33730" spans="1:13" x14ac:dyDescent="0.25">
      <x:c r="G33730" s="54"/>
      <x:c r="I33730" s="53"/>
    </x:row>
    <x:row r="33731" spans="1:13" x14ac:dyDescent="0.25">
      <x:c r="G33731" s="54"/>
      <x:c r="I33731" s="53"/>
    </x:row>
    <x:row r="33732" spans="1:13" x14ac:dyDescent="0.25">
      <x:c r="G33732" s="54"/>
      <x:c r="I33732" s="53"/>
    </x:row>
    <x:row r="33733" spans="1:13" x14ac:dyDescent="0.25">
      <x:c r="G33733" s="54"/>
      <x:c r="I33733" s="53"/>
    </x:row>
    <x:row r="33734" spans="1:13" x14ac:dyDescent="0.25">
      <x:c r="G33734" s="54"/>
      <x:c r="I33734" s="53"/>
    </x:row>
    <x:row r="33735" spans="1:13" x14ac:dyDescent="0.25">
      <x:c r="G33735" s="54"/>
      <x:c r="I33735" s="53"/>
    </x:row>
    <x:row r="33736" spans="1:13" x14ac:dyDescent="0.25">
      <x:c r="G33736" s="54"/>
      <x:c r="I33736" s="53"/>
    </x:row>
    <x:row r="33737" spans="1:13" x14ac:dyDescent="0.25">
      <x:c r="G33737" s="54"/>
      <x:c r="I33737" s="53"/>
    </x:row>
    <x:row r="33738" spans="1:13" x14ac:dyDescent="0.25">
      <x:c r="I33738" s="53"/>
    </x:row>
    <x:row r="33739" spans="1:13" x14ac:dyDescent="0.25">
      <x:c r="G33739" s="54"/>
      <x:c r="I33739" s="53"/>
    </x:row>
    <x:row r="33740" spans="1:13" x14ac:dyDescent="0.25">
      <x:c r="G33740" s="54"/>
      <x:c r="I33740" s="53"/>
    </x:row>
    <x:row r="33741" spans="1:13" x14ac:dyDescent="0.25">
      <x:c r="G33741" s="54"/>
      <x:c r="I33741" s="53"/>
    </x:row>
    <x:row r="33742" spans="1:13" x14ac:dyDescent="0.25">
      <x:c r="I33742" s="53"/>
    </x:row>
    <x:row r="33743" spans="1:13" x14ac:dyDescent="0.25">
      <x:c r="G33743" s="54"/>
      <x:c r="I33743" s="53"/>
    </x:row>
    <x:row r="33744" spans="1:13" x14ac:dyDescent="0.25">
      <x:c r="G33744" s="54"/>
      <x:c r="I33744" s="53"/>
    </x:row>
    <x:row r="33745" spans="1:13" x14ac:dyDescent="0.25">
      <x:c r="G33745" s="54"/>
      <x:c r="I33745" s="53"/>
    </x:row>
    <x:row r="33746" spans="1:13" x14ac:dyDescent="0.25">
      <x:c r="G33746" s="54"/>
      <x:c r="I33746" s="53"/>
    </x:row>
    <x:row r="33747" spans="1:13" x14ac:dyDescent="0.25">
      <x:c r="G33747" s="54"/>
      <x:c r="I33747" s="53"/>
    </x:row>
    <x:row r="33748" spans="1:13" x14ac:dyDescent="0.25">
      <x:c r="G33748" s="54"/>
      <x:c r="I33748" s="53"/>
    </x:row>
    <x:row r="33749" spans="1:13" x14ac:dyDescent="0.25">
      <x:c r="G33749" s="54"/>
      <x:c r="I33749" s="53"/>
    </x:row>
    <x:row r="33750" spans="1:13" x14ac:dyDescent="0.25">
      <x:c r="G33750" s="54"/>
      <x:c r="I33750" s="53"/>
    </x:row>
    <x:row r="33751" spans="1:13" x14ac:dyDescent="0.25">
      <x:c r="G33751" s="54"/>
      <x:c r="I33751" s="53"/>
    </x:row>
    <x:row r="33752" spans="1:13" x14ac:dyDescent="0.25">
      <x:c r="I33752" s="53"/>
    </x:row>
    <x:row r="33753" spans="1:13" x14ac:dyDescent="0.25">
      <x:c r="G33753" s="54"/>
      <x:c r="I33753" s="53"/>
    </x:row>
    <x:row r="33754" spans="1:13" x14ac:dyDescent="0.25">
      <x:c r="G33754" s="54"/>
      <x:c r="I33754" s="53"/>
    </x:row>
    <x:row r="33755" spans="1:13" x14ac:dyDescent="0.25">
      <x:c r="G33755" s="54"/>
      <x:c r="I33755" s="53"/>
    </x:row>
    <x:row r="33756" spans="1:13" x14ac:dyDescent="0.25">
      <x:c r="G33756" s="54"/>
      <x:c r="I33756" s="53"/>
    </x:row>
    <x:row r="33757" spans="1:13" x14ac:dyDescent="0.25">
      <x:c r="G33757" s="54"/>
      <x:c r="I33757" s="53"/>
    </x:row>
    <x:row r="33758" spans="1:13" x14ac:dyDescent="0.25">
      <x:c r="G33758" s="54"/>
      <x:c r="I33758" s="53"/>
    </x:row>
    <x:row r="33759" spans="1:13" x14ac:dyDescent="0.25">
      <x:c r="G33759" s="54"/>
      <x:c r="I33759" s="53"/>
    </x:row>
    <x:row r="33760" spans="1:13" x14ac:dyDescent="0.25">
      <x:c r="G33760" s="54"/>
      <x:c r="I33760" s="53"/>
    </x:row>
    <x:row r="33761" spans="1:13" x14ac:dyDescent="0.25">
      <x:c r="G33761" s="54"/>
      <x:c r="I33761" s="53"/>
    </x:row>
    <x:row r="33762" spans="1:13" x14ac:dyDescent="0.25">
      <x:c r="G33762" s="54"/>
      <x:c r="I33762" s="53"/>
    </x:row>
    <x:row r="33763" spans="1:13" x14ac:dyDescent="0.25">
      <x:c r="G33763" s="54"/>
      <x:c r="I33763" s="53"/>
    </x:row>
    <x:row r="33764" spans="1:13" x14ac:dyDescent="0.25">
      <x:c r="G33764" s="54"/>
      <x:c r="I33764" s="53"/>
    </x:row>
    <x:row r="33765" spans="1:13" x14ac:dyDescent="0.25">
      <x:c r="G33765" s="54"/>
      <x:c r="I33765" s="53"/>
    </x:row>
    <x:row r="33766" spans="1:13" x14ac:dyDescent="0.25">
      <x:c r="G33766" s="54"/>
      <x:c r="I33766" s="53"/>
    </x:row>
    <x:row r="33767" spans="1:13" x14ac:dyDescent="0.25">
      <x:c r="G33767" s="54"/>
      <x:c r="I33767" s="53"/>
    </x:row>
    <x:row r="33768" spans="1:13" x14ac:dyDescent="0.25">
      <x:c r="G33768" s="54"/>
      <x:c r="I33768" s="53"/>
    </x:row>
    <x:row r="33769" spans="1:13" x14ac:dyDescent="0.25">
      <x:c r="G33769" s="54"/>
      <x:c r="I33769" s="53"/>
    </x:row>
    <x:row r="33770" spans="1:13" x14ac:dyDescent="0.25">
      <x:c r="G33770" s="54"/>
      <x:c r="I33770" s="53"/>
    </x:row>
    <x:row r="33771" spans="1:13" x14ac:dyDescent="0.25">
      <x:c r="G33771" s="54"/>
      <x:c r="I33771" s="53"/>
    </x:row>
    <x:row r="33772" spans="1:13" x14ac:dyDescent="0.25">
      <x:c r="G33772" s="54"/>
      <x:c r="I33772" s="53"/>
    </x:row>
    <x:row r="33773" spans="1:13" x14ac:dyDescent="0.25">
      <x:c r="G33773" s="54"/>
      <x:c r="I33773" s="53"/>
    </x:row>
    <x:row r="33774" spans="1:13" x14ac:dyDescent="0.25">
      <x:c r="G33774" s="54"/>
      <x:c r="I33774" s="53"/>
    </x:row>
    <x:row r="33775" spans="1:13" x14ac:dyDescent="0.25">
      <x:c r="G33775" s="54"/>
      <x:c r="I33775" s="53"/>
    </x:row>
    <x:row r="33776" spans="1:13" x14ac:dyDescent="0.25">
      <x:c r="G33776" s="54"/>
      <x:c r="I33776" s="53"/>
    </x:row>
    <x:row r="33777" spans="1:13" x14ac:dyDescent="0.25">
      <x:c r="G33777" s="54"/>
      <x:c r="I33777" s="53"/>
    </x:row>
    <x:row r="33778" spans="1:13" x14ac:dyDescent="0.25">
      <x:c r="G33778" s="54"/>
      <x:c r="I33778" s="53"/>
    </x:row>
    <x:row r="33779" spans="1:13" x14ac:dyDescent="0.25">
      <x:c r="G33779" s="54"/>
      <x:c r="I33779" s="53"/>
    </x:row>
    <x:row r="33780" spans="1:13" x14ac:dyDescent="0.25">
      <x:c r="G33780" s="54"/>
      <x:c r="I33780" s="53"/>
    </x:row>
    <x:row r="33781" spans="1:13" x14ac:dyDescent="0.25">
      <x:c r="G33781" s="54"/>
      <x:c r="I33781" s="53"/>
    </x:row>
    <x:row r="33782" spans="1:13" x14ac:dyDescent="0.25">
      <x:c r="G33782" s="54"/>
      <x:c r="I33782" s="53"/>
    </x:row>
    <x:row r="33783" spans="1:13" x14ac:dyDescent="0.25">
      <x:c r="G33783" s="54"/>
      <x:c r="I33783" s="53"/>
    </x:row>
    <x:row r="33784" spans="1:13" x14ac:dyDescent="0.25">
      <x:c r="G33784" s="54"/>
      <x:c r="I33784" s="53"/>
    </x:row>
    <x:row r="33785" spans="1:13" x14ac:dyDescent="0.25">
      <x:c r="G33785" s="54"/>
      <x:c r="I33785" s="53"/>
    </x:row>
    <x:row r="33786" spans="1:13" x14ac:dyDescent="0.25">
      <x:c r="G33786" s="54"/>
      <x:c r="I33786" s="53"/>
    </x:row>
    <x:row r="33787" spans="1:13" x14ac:dyDescent="0.25">
      <x:c r="G33787" s="54"/>
      <x:c r="I33787" s="53"/>
    </x:row>
    <x:row r="33788" spans="1:13" x14ac:dyDescent="0.25">
      <x:c r="G33788" s="54"/>
      <x:c r="I33788" s="53"/>
    </x:row>
    <x:row r="33789" spans="1:13" x14ac:dyDescent="0.25">
      <x:c r="G33789" s="54"/>
      <x:c r="I33789" s="53"/>
    </x:row>
    <x:row r="33790" spans="1:13" x14ac:dyDescent="0.25">
      <x:c r="G33790" s="54"/>
      <x:c r="I33790" s="53"/>
    </x:row>
    <x:row r="33791" spans="1:13" x14ac:dyDescent="0.25">
      <x:c r="G33791" s="54"/>
      <x:c r="I33791" s="53"/>
    </x:row>
    <x:row r="33792" spans="1:13" x14ac:dyDescent="0.25">
      <x:c r="G33792" s="54"/>
      <x:c r="I33792" s="53"/>
    </x:row>
    <x:row r="33793" spans="1:13" x14ac:dyDescent="0.25">
      <x:c r="G33793" s="54"/>
      <x:c r="I33793" s="53"/>
    </x:row>
    <x:row r="33794" spans="1:13" x14ac:dyDescent="0.25">
      <x:c r="G33794" s="54"/>
      <x:c r="I33794" s="53"/>
    </x:row>
    <x:row r="33795" spans="1:13" x14ac:dyDescent="0.25">
      <x:c r="G33795" s="54"/>
      <x:c r="I33795" s="53"/>
    </x:row>
    <x:row r="33796" spans="1:13" x14ac:dyDescent="0.25">
      <x:c r="G33796" s="54"/>
      <x:c r="I33796" s="53"/>
    </x:row>
    <x:row r="33797" spans="1:13" x14ac:dyDescent="0.25">
      <x:c r="G33797" s="54"/>
      <x:c r="I33797" s="53"/>
    </x:row>
    <x:row r="33798" spans="1:13" x14ac:dyDescent="0.25">
      <x:c r="G33798" s="54"/>
      <x:c r="I33798" s="53"/>
    </x:row>
    <x:row r="33799" spans="1:13" x14ac:dyDescent="0.25">
      <x:c r="G33799" s="54"/>
      <x:c r="I33799" s="53"/>
    </x:row>
    <x:row r="33800" spans="1:13" x14ac:dyDescent="0.25">
      <x:c r="G33800" s="54"/>
      <x:c r="I33800" s="53"/>
    </x:row>
    <x:row r="33801" spans="1:13" x14ac:dyDescent="0.25">
      <x:c r="G33801" s="54"/>
      <x:c r="I33801" s="53"/>
    </x:row>
    <x:row r="33802" spans="1:13" x14ac:dyDescent="0.25">
      <x:c r="G33802" s="54"/>
      <x:c r="I33802" s="53"/>
    </x:row>
    <x:row r="33803" spans="1:13" x14ac:dyDescent="0.25">
      <x:c r="G33803" s="54"/>
      <x:c r="I33803" s="53"/>
    </x:row>
    <x:row r="33804" spans="1:13" x14ac:dyDescent="0.25">
      <x:c r="G33804" s="54"/>
      <x:c r="I33804" s="53"/>
    </x:row>
    <x:row r="33805" spans="1:13" x14ac:dyDescent="0.25">
      <x:c r="G33805" s="54"/>
      <x:c r="I33805" s="53"/>
    </x:row>
    <x:row r="33806" spans="1:13" x14ac:dyDescent="0.25">
      <x:c r="G33806" s="54"/>
      <x:c r="I33806" s="53"/>
    </x:row>
    <x:row r="33807" spans="1:13" x14ac:dyDescent="0.25">
      <x:c r="G33807" s="54"/>
      <x:c r="I33807" s="53"/>
    </x:row>
    <x:row r="33808" spans="1:13" x14ac:dyDescent="0.25">
      <x:c r="G33808" s="54"/>
      <x:c r="I33808" s="53"/>
    </x:row>
    <x:row r="33809" spans="1:13" x14ac:dyDescent="0.25">
      <x:c r="G33809" s="54"/>
      <x:c r="I33809" s="53"/>
    </x:row>
    <x:row r="33810" spans="1:13" x14ac:dyDescent="0.25">
      <x:c r="G33810" s="54"/>
      <x:c r="I33810" s="53"/>
    </x:row>
    <x:row r="33811" spans="1:13" x14ac:dyDescent="0.25">
      <x:c r="G33811" s="54"/>
      <x:c r="I33811" s="53"/>
    </x:row>
    <x:row r="33812" spans="1:13" x14ac:dyDescent="0.25">
      <x:c r="G33812" s="54"/>
      <x:c r="I33812" s="53"/>
    </x:row>
    <x:row r="33813" spans="1:13" x14ac:dyDescent="0.25">
      <x:c r="G33813" s="54"/>
      <x:c r="I33813" s="53"/>
    </x:row>
    <x:row r="33814" spans="1:13" x14ac:dyDescent="0.25">
      <x:c r="G33814" s="54"/>
      <x:c r="I33814" s="53"/>
    </x:row>
    <x:row r="33815" spans="1:13" x14ac:dyDescent="0.25">
      <x:c r="G33815" s="54"/>
      <x:c r="I33815" s="53"/>
    </x:row>
    <x:row r="33816" spans="1:13" x14ac:dyDescent="0.25">
      <x:c r="G33816" s="54"/>
      <x:c r="I33816" s="53"/>
    </x:row>
    <x:row r="33817" spans="1:13" x14ac:dyDescent="0.25">
      <x:c r="G33817" s="54"/>
      <x:c r="I33817" s="53"/>
    </x:row>
    <x:row r="33818" spans="1:13" x14ac:dyDescent="0.25">
      <x:c r="G33818" s="54"/>
      <x:c r="I33818" s="53"/>
    </x:row>
    <x:row r="33819" spans="1:13" x14ac:dyDescent="0.25">
      <x:c r="G33819" s="54"/>
      <x:c r="I33819" s="53"/>
    </x:row>
    <x:row r="33820" spans="1:13" x14ac:dyDescent="0.25">
      <x:c r="G33820" s="54"/>
      <x:c r="I33820" s="53"/>
    </x:row>
    <x:row r="33821" spans="1:13" x14ac:dyDescent="0.25">
      <x:c r="G33821" s="54"/>
      <x:c r="I33821" s="53"/>
    </x:row>
    <x:row r="33822" spans="1:13" x14ac:dyDescent="0.25">
      <x:c r="G33822" s="54"/>
      <x:c r="I33822" s="53"/>
    </x:row>
    <x:row r="33823" spans="1:13" x14ac:dyDescent="0.25">
      <x:c r="G33823" s="54"/>
      <x:c r="I33823" s="53"/>
    </x:row>
    <x:row r="33824" spans="1:13" x14ac:dyDescent="0.25">
      <x:c r="G33824" s="54"/>
      <x:c r="I33824" s="53"/>
    </x:row>
    <x:row r="33825" spans="1:13" x14ac:dyDescent="0.25">
      <x:c r="G33825" s="54"/>
      <x:c r="I33825" s="53"/>
    </x:row>
    <x:row r="33826" spans="1:13" x14ac:dyDescent="0.25">
      <x:c r="G33826" s="54"/>
      <x:c r="I33826" s="53"/>
    </x:row>
    <x:row r="33827" spans="1:13" x14ac:dyDescent="0.25">
      <x:c r="G33827" s="54"/>
      <x:c r="I33827" s="53"/>
    </x:row>
    <x:row r="33828" spans="1:13" x14ac:dyDescent="0.25">
      <x:c r="G33828" s="54"/>
      <x:c r="I33828" s="53"/>
    </x:row>
    <x:row r="33829" spans="1:13" x14ac:dyDescent="0.25">
      <x:c r="G33829" s="54"/>
      <x:c r="I33829" s="53"/>
    </x:row>
    <x:row r="33830" spans="1:13" x14ac:dyDescent="0.25">
      <x:c r="G33830" s="54"/>
      <x:c r="I33830" s="53"/>
    </x:row>
    <x:row r="33831" spans="1:13" x14ac:dyDescent="0.25">
      <x:c r="G33831" s="54"/>
      <x:c r="I33831" s="53"/>
    </x:row>
    <x:row r="33832" spans="1:13" x14ac:dyDescent="0.25">
      <x:c r="G33832" s="54"/>
      <x:c r="I33832" s="53"/>
    </x:row>
    <x:row r="33833" spans="1:13" x14ac:dyDescent="0.25">
      <x:c r="G33833" s="54"/>
      <x:c r="I33833" s="53"/>
    </x:row>
    <x:row r="33834" spans="1:13" x14ac:dyDescent="0.25">
      <x:c r="G33834" s="54"/>
      <x:c r="I33834" s="53"/>
    </x:row>
    <x:row r="33835" spans="1:13" x14ac:dyDescent="0.25">
      <x:c r="G33835" s="54"/>
      <x:c r="I33835" s="53"/>
    </x:row>
    <x:row r="33836" spans="1:13" x14ac:dyDescent="0.25">
      <x:c r="G33836" s="54"/>
      <x:c r="I33836" s="53"/>
    </x:row>
    <x:row r="33837" spans="1:13" x14ac:dyDescent="0.25">
      <x:c r="G33837" s="54"/>
      <x:c r="I33837" s="53"/>
    </x:row>
    <x:row r="33838" spans="1:13" x14ac:dyDescent="0.25">
      <x:c r="G33838" s="54"/>
      <x:c r="I33838" s="53"/>
    </x:row>
    <x:row r="33839" spans="1:13" x14ac:dyDescent="0.25">
      <x:c r="G33839" s="54"/>
      <x:c r="I33839" s="53"/>
    </x:row>
    <x:row r="33840" spans="1:13" x14ac:dyDescent="0.25">
      <x:c r="G33840" s="54"/>
      <x:c r="I33840" s="53"/>
    </x:row>
    <x:row r="33841" spans="1:13" x14ac:dyDescent="0.25">
      <x:c r="G33841" s="54"/>
      <x:c r="I33841" s="53"/>
    </x:row>
    <x:row r="33842" spans="1:13" x14ac:dyDescent="0.25">
      <x:c r="G33842" s="54"/>
      <x:c r="I33842" s="53"/>
    </x:row>
    <x:row r="33843" spans="1:13" x14ac:dyDescent="0.25">
      <x:c r="I33843" s="53"/>
    </x:row>
    <x:row r="33844" spans="1:13" x14ac:dyDescent="0.25">
      <x:c r="I33844" s="53"/>
    </x:row>
    <x:row r="33845" spans="1:13" x14ac:dyDescent="0.25">
      <x:c r="G33845" s="54"/>
      <x:c r="I33845" s="53"/>
    </x:row>
    <x:row r="33846" spans="1:13" x14ac:dyDescent="0.25">
      <x:c r="G33846" s="54"/>
      <x:c r="I33846" s="53"/>
    </x:row>
    <x:row r="33847" spans="1:13" x14ac:dyDescent="0.25">
      <x:c r="G33847" s="54"/>
      <x:c r="I33847" s="53"/>
    </x:row>
    <x:row r="33848" spans="1:13" x14ac:dyDescent="0.25">
      <x:c r="G33848" s="54"/>
      <x:c r="I33848" s="53"/>
    </x:row>
    <x:row r="33849" spans="1:13" x14ac:dyDescent="0.25">
      <x:c r="G33849" s="54"/>
      <x:c r="I33849" s="53"/>
    </x:row>
    <x:row r="33850" spans="1:13" x14ac:dyDescent="0.25">
      <x:c r="G33850" s="54"/>
      <x:c r="I33850" s="53"/>
    </x:row>
    <x:row r="33851" spans="1:13" x14ac:dyDescent="0.25">
      <x:c r="G33851" s="54"/>
      <x:c r="I33851" s="53"/>
    </x:row>
    <x:row r="33852" spans="1:13" x14ac:dyDescent="0.25">
      <x:c r="G33852" s="54"/>
      <x:c r="I33852" s="53"/>
    </x:row>
    <x:row r="33853" spans="1:13" x14ac:dyDescent="0.25">
      <x:c r="G33853" s="54"/>
      <x:c r="I33853" s="53"/>
    </x:row>
    <x:row r="33854" spans="1:13" x14ac:dyDescent="0.25">
      <x:c r="G33854" s="54"/>
      <x:c r="I33854" s="53"/>
    </x:row>
    <x:row r="33855" spans="1:13" x14ac:dyDescent="0.25">
      <x:c r="G33855" s="54"/>
      <x:c r="I33855" s="53"/>
    </x:row>
    <x:row r="33856" spans="1:13" x14ac:dyDescent="0.25">
      <x:c r="G33856" s="54"/>
      <x:c r="I33856" s="53"/>
    </x:row>
    <x:row r="33857" spans="1:13" x14ac:dyDescent="0.25">
      <x:c r="G33857" s="54"/>
      <x:c r="I33857" s="53"/>
    </x:row>
    <x:row r="33858" spans="1:13" x14ac:dyDescent="0.25">
      <x:c r="G33858" s="54"/>
      <x:c r="I33858" s="53"/>
    </x:row>
    <x:row r="33859" spans="1:13" x14ac:dyDescent="0.25">
      <x:c r="G33859" s="54"/>
      <x:c r="I33859" s="53"/>
    </x:row>
    <x:row r="33860" spans="1:13" x14ac:dyDescent="0.25">
      <x:c r="G33860" s="54"/>
      <x:c r="I33860" s="53"/>
    </x:row>
    <x:row r="33861" spans="1:13" x14ac:dyDescent="0.25">
      <x:c r="G33861" s="54"/>
      <x:c r="I33861" s="53"/>
    </x:row>
    <x:row r="33862" spans="1:13" x14ac:dyDescent="0.25">
      <x:c r="G33862" s="54"/>
      <x:c r="I33862" s="53"/>
    </x:row>
    <x:row r="33863" spans="1:13" x14ac:dyDescent="0.25">
      <x:c r="G33863" s="54"/>
      <x:c r="I33863" s="53"/>
    </x:row>
    <x:row r="33864" spans="1:13" x14ac:dyDescent="0.25">
      <x:c r="G33864" s="54"/>
      <x:c r="I33864" s="53"/>
    </x:row>
    <x:row r="33865" spans="1:13" x14ac:dyDescent="0.25">
      <x:c r="G33865" s="54"/>
      <x:c r="I33865" s="53"/>
    </x:row>
    <x:row r="33866" spans="1:13" x14ac:dyDescent="0.25">
      <x:c r="G33866" s="54"/>
      <x:c r="I33866" s="53"/>
    </x:row>
    <x:row r="33867" spans="1:13" x14ac:dyDescent="0.25">
      <x:c r="G33867" s="54"/>
      <x:c r="I33867" s="53"/>
    </x:row>
    <x:row r="33868" spans="1:13" x14ac:dyDescent="0.25">
      <x:c r="G33868" s="54"/>
      <x:c r="I33868" s="53"/>
    </x:row>
    <x:row r="33869" spans="1:13" x14ac:dyDescent="0.25">
      <x:c r="G33869" s="54"/>
      <x:c r="I33869" s="53"/>
    </x:row>
    <x:row r="33870" spans="1:13" x14ac:dyDescent="0.25">
      <x:c r="G33870" s="54"/>
      <x:c r="I33870" s="53"/>
    </x:row>
    <x:row r="33871" spans="1:13" x14ac:dyDescent="0.25">
      <x:c r="G33871" s="54"/>
      <x:c r="I33871" s="53"/>
    </x:row>
    <x:row r="33872" spans="1:13" x14ac:dyDescent="0.25">
      <x:c r="G33872" s="54"/>
      <x:c r="I33872" s="53"/>
    </x:row>
    <x:row r="33873" spans="1:13" x14ac:dyDescent="0.25">
      <x:c r="G33873" s="54"/>
      <x:c r="I33873" s="53"/>
    </x:row>
    <x:row r="33874" spans="1:13" x14ac:dyDescent="0.25">
      <x:c r="G33874" s="54"/>
      <x:c r="I33874" s="53"/>
    </x:row>
    <x:row r="33875" spans="1:13" x14ac:dyDescent="0.25">
      <x:c r="G33875" s="54"/>
      <x:c r="I33875" s="53"/>
    </x:row>
    <x:row r="33876" spans="1:13" x14ac:dyDescent="0.25">
      <x:c r="I33876" s="53"/>
    </x:row>
    <x:row r="33877" spans="1:13" x14ac:dyDescent="0.25">
      <x:c r="G33877" s="54"/>
      <x:c r="I33877" s="53"/>
    </x:row>
    <x:row r="33878" spans="1:13" x14ac:dyDescent="0.25">
      <x:c r="G33878" s="54"/>
      <x:c r="I33878" s="53"/>
    </x:row>
    <x:row r="33879" spans="1:13" x14ac:dyDescent="0.25">
      <x:c r="G33879" s="54"/>
      <x:c r="I33879" s="53"/>
    </x:row>
    <x:row r="33880" spans="1:13" x14ac:dyDescent="0.25">
      <x:c r="G33880" s="54"/>
      <x:c r="I33880" s="53"/>
    </x:row>
    <x:row r="33881" spans="1:13" x14ac:dyDescent="0.25">
      <x:c r="G33881" s="54"/>
      <x:c r="I33881" s="53"/>
    </x:row>
    <x:row r="33882" spans="1:13" x14ac:dyDescent="0.25">
      <x:c r="G33882" s="54"/>
      <x:c r="I33882" s="53"/>
    </x:row>
    <x:row r="33883" spans="1:13" x14ac:dyDescent="0.25">
      <x:c r="G33883" s="54"/>
      <x:c r="I33883" s="53"/>
    </x:row>
    <x:row r="33884" spans="1:13" x14ac:dyDescent="0.25">
      <x:c r="G33884" s="54"/>
      <x:c r="I33884" s="53"/>
    </x:row>
    <x:row r="33885" spans="1:13" x14ac:dyDescent="0.25">
      <x:c r="G33885" s="54"/>
      <x:c r="I33885" s="53"/>
    </x:row>
    <x:row r="33886" spans="1:13" x14ac:dyDescent="0.25">
      <x:c r="G33886" s="54"/>
      <x:c r="I33886" s="53"/>
    </x:row>
    <x:row r="33887" spans="1:13" x14ac:dyDescent="0.25">
      <x:c r="G33887" s="54"/>
      <x:c r="I33887" s="53"/>
    </x:row>
    <x:row r="33888" spans="1:13" x14ac:dyDescent="0.25">
      <x:c r="G33888" s="54"/>
      <x:c r="I33888" s="53"/>
    </x:row>
    <x:row r="33889" spans="1:13" x14ac:dyDescent="0.25">
      <x:c r="G33889" s="54"/>
      <x:c r="I33889" s="53"/>
    </x:row>
    <x:row r="33890" spans="1:13" x14ac:dyDescent="0.25">
      <x:c r="G33890" s="54"/>
      <x:c r="I33890" s="53"/>
    </x:row>
    <x:row r="33891" spans="1:13" x14ac:dyDescent="0.25">
      <x:c r="G33891" s="54"/>
      <x:c r="I33891" s="53"/>
    </x:row>
    <x:row r="33892" spans="1:13" x14ac:dyDescent="0.25">
      <x:c r="G33892" s="54"/>
      <x:c r="I33892" s="53"/>
    </x:row>
    <x:row r="33893" spans="1:13" x14ac:dyDescent="0.25">
      <x:c r="G33893" s="54"/>
      <x:c r="I33893" s="53"/>
    </x:row>
    <x:row r="33894" spans="1:13" x14ac:dyDescent="0.25">
      <x:c r="G33894" s="54"/>
      <x:c r="I33894" s="53"/>
    </x:row>
    <x:row r="33895" spans="1:13" x14ac:dyDescent="0.25">
      <x:c r="G33895" s="54"/>
      <x:c r="I33895" s="53"/>
    </x:row>
    <x:row r="33896" spans="1:13" x14ac:dyDescent="0.25">
      <x:c r="G33896" s="54"/>
      <x:c r="I33896" s="53"/>
    </x:row>
    <x:row r="33897" spans="1:13" x14ac:dyDescent="0.25">
      <x:c r="G33897" s="54"/>
      <x:c r="I33897" s="53"/>
    </x:row>
    <x:row r="33898" spans="1:13" x14ac:dyDescent="0.25">
      <x:c r="G33898" s="54"/>
      <x:c r="I33898" s="53"/>
    </x:row>
    <x:row r="33899" spans="1:13" x14ac:dyDescent="0.25">
      <x:c r="G33899" s="54"/>
      <x:c r="I33899" s="53"/>
    </x:row>
    <x:row r="33900" spans="1:13" x14ac:dyDescent="0.25">
      <x:c r="G33900" s="54"/>
      <x:c r="I33900" s="53"/>
    </x:row>
    <x:row r="33901" spans="1:13" x14ac:dyDescent="0.25">
      <x:c r="G33901" s="54"/>
      <x:c r="I33901" s="53"/>
    </x:row>
    <x:row r="33902" spans="1:13" x14ac:dyDescent="0.25">
      <x:c r="G33902" s="54"/>
      <x:c r="I33902" s="53"/>
    </x:row>
    <x:row r="33903" spans="1:13" x14ac:dyDescent="0.25">
      <x:c r="G33903" s="54"/>
      <x:c r="I33903" s="53"/>
    </x:row>
    <x:row r="33904" spans="1:13" x14ac:dyDescent="0.25">
      <x:c r="G33904" s="54"/>
      <x:c r="I33904" s="53"/>
    </x:row>
    <x:row r="33905" spans="1:13" x14ac:dyDescent="0.25">
      <x:c r="G33905" s="54"/>
      <x:c r="I33905" s="53"/>
    </x:row>
    <x:row r="33906" spans="1:13" x14ac:dyDescent="0.25">
      <x:c r="G33906" s="54"/>
      <x:c r="I33906" s="53"/>
    </x:row>
    <x:row r="33907" spans="1:13" x14ac:dyDescent="0.25">
      <x:c r="I33907" s="53"/>
    </x:row>
    <x:row r="33908" spans="1:13" x14ac:dyDescent="0.25">
      <x:c r="G33908" s="54"/>
      <x:c r="I33908" s="53"/>
    </x:row>
    <x:row r="33909" spans="1:13" x14ac:dyDescent="0.25">
      <x:c r="G33909" s="54"/>
      <x:c r="I33909" s="53"/>
    </x:row>
    <x:row r="33910" spans="1:13" x14ac:dyDescent="0.25">
      <x:c r="G33910" s="54"/>
      <x:c r="I33910" s="53"/>
    </x:row>
    <x:row r="33911" spans="1:13" x14ac:dyDescent="0.25">
      <x:c r="G33911" s="54"/>
      <x:c r="I33911" s="53"/>
    </x:row>
    <x:row r="33912" spans="1:13" x14ac:dyDescent="0.25">
      <x:c r="G33912" s="54"/>
      <x:c r="I33912" s="53"/>
    </x:row>
    <x:row r="33913" spans="1:13" x14ac:dyDescent="0.25">
      <x:c r="G33913" s="54"/>
      <x:c r="I33913" s="53"/>
    </x:row>
    <x:row r="33914" spans="1:13" x14ac:dyDescent="0.25">
      <x:c r="G33914" s="54"/>
      <x:c r="I33914" s="53"/>
    </x:row>
    <x:row r="33915" spans="1:13" x14ac:dyDescent="0.25">
      <x:c r="G33915" s="54"/>
      <x:c r="I33915" s="53"/>
    </x:row>
    <x:row r="33916" spans="1:13" x14ac:dyDescent="0.25">
      <x:c r="G33916" s="54"/>
      <x:c r="I33916" s="53"/>
    </x:row>
    <x:row r="33917" spans="1:13" x14ac:dyDescent="0.25">
      <x:c r="G33917" s="54"/>
      <x:c r="I33917" s="53"/>
    </x:row>
    <x:row r="33918" spans="1:13" x14ac:dyDescent="0.25">
      <x:c r="G33918" s="54"/>
      <x:c r="I33918" s="53"/>
    </x:row>
    <x:row r="33919" spans="1:13" x14ac:dyDescent="0.25">
      <x:c r="G33919" s="54"/>
      <x:c r="I33919" s="53"/>
    </x:row>
    <x:row r="33920" spans="1:13" x14ac:dyDescent="0.25">
      <x:c r="G33920" s="54"/>
      <x:c r="I33920" s="53"/>
    </x:row>
    <x:row r="33921" spans="1:13" x14ac:dyDescent="0.25">
      <x:c r="G33921" s="54"/>
      <x:c r="I33921" s="53"/>
    </x:row>
    <x:row r="33922" spans="1:13" x14ac:dyDescent="0.25">
      <x:c r="G33922" s="54"/>
      <x:c r="I33922" s="53"/>
    </x:row>
    <x:row r="33923" spans="1:13" x14ac:dyDescent="0.25">
      <x:c r="G33923" s="54"/>
      <x:c r="I33923" s="53"/>
    </x:row>
    <x:row r="33924" spans="1:13" x14ac:dyDescent="0.25">
      <x:c r="G33924" s="54"/>
      <x:c r="I33924" s="53"/>
    </x:row>
    <x:row r="33925" spans="1:13" x14ac:dyDescent="0.25">
      <x:c r="G33925" s="54"/>
      <x:c r="I33925" s="53"/>
    </x:row>
    <x:row r="33926" spans="1:13" x14ac:dyDescent="0.25">
      <x:c r="G33926" s="54"/>
      <x:c r="I33926" s="53"/>
    </x:row>
    <x:row r="33927" spans="1:13" x14ac:dyDescent="0.25">
      <x:c r="G33927" s="54"/>
      <x:c r="I33927" s="53"/>
    </x:row>
    <x:row r="33928" spans="1:13" x14ac:dyDescent="0.25">
      <x:c r="G33928" s="54"/>
      <x:c r="I33928" s="53"/>
    </x:row>
    <x:row r="33929" spans="1:13" x14ac:dyDescent="0.25">
      <x:c r="G33929" s="54"/>
      <x:c r="I33929" s="53"/>
    </x:row>
    <x:row r="33930" spans="1:13" x14ac:dyDescent="0.25">
      <x:c r="G33930" s="54"/>
      <x:c r="I33930" s="53"/>
    </x:row>
    <x:row r="33931" spans="1:13" x14ac:dyDescent="0.25">
      <x:c r="G33931" s="54"/>
      <x:c r="I33931" s="53"/>
    </x:row>
    <x:row r="33932" spans="1:13" x14ac:dyDescent="0.25">
      <x:c r="G33932" s="54"/>
      <x:c r="I33932" s="53"/>
    </x:row>
    <x:row r="33933" spans="1:13" x14ac:dyDescent="0.25">
      <x:c r="G33933" s="54"/>
      <x:c r="I33933" s="53"/>
    </x:row>
    <x:row r="33934" spans="1:13" x14ac:dyDescent="0.25">
      <x:c r="G33934" s="54"/>
      <x:c r="I33934" s="53"/>
    </x:row>
    <x:row r="33935" spans="1:13" x14ac:dyDescent="0.25">
      <x:c r="G33935" s="54"/>
      <x:c r="I33935" s="53"/>
    </x:row>
    <x:row r="33936" spans="1:13" x14ac:dyDescent="0.25">
      <x:c r="G33936" s="54"/>
      <x:c r="I33936" s="53"/>
    </x:row>
    <x:row r="33937" spans="1:13" x14ac:dyDescent="0.25">
      <x:c r="I33937" s="53"/>
    </x:row>
    <x:row r="33938" spans="1:13" x14ac:dyDescent="0.25">
      <x:c r="G33938" s="54"/>
      <x:c r="I33938" s="53"/>
    </x:row>
    <x:row r="33939" spans="1:13" x14ac:dyDescent="0.25">
      <x:c r="G33939" s="54"/>
      <x:c r="I33939" s="53"/>
    </x:row>
    <x:row r="33940" spans="1:13" x14ac:dyDescent="0.25">
      <x:c r="G33940" s="54"/>
      <x:c r="I33940" s="53"/>
    </x:row>
    <x:row r="33941" spans="1:13" x14ac:dyDescent="0.25">
      <x:c r="G33941" s="54"/>
      <x:c r="I33941" s="53"/>
    </x:row>
    <x:row r="33942" spans="1:13" x14ac:dyDescent="0.25">
      <x:c r="G33942" s="54"/>
      <x:c r="I33942" s="53"/>
    </x:row>
    <x:row r="33943" spans="1:13" x14ac:dyDescent="0.25">
      <x:c r="G33943" s="54"/>
      <x:c r="I33943" s="53"/>
    </x:row>
    <x:row r="33944" spans="1:13" x14ac:dyDescent="0.25">
      <x:c r="G33944" s="54"/>
      <x:c r="I33944" s="53"/>
    </x:row>
    <x:row r="33945" spans="1:13" x14ac:dyDescent="0.25">
      <x:c r="G33945" s="54"/>
      <x:c r="I33945" s="53"/>
    </x:row>
    <x:row r="33946" spans="1:13" x14ac:dyDescent="0.25">
      <x:c r="G33946" s="54"/>
      <x:c r="I33946" s="53"/>
    </x:row>
    <x:row r="33947" spans="1:13" x14ac:dyDescent="0.25">
      <x:c r="G33947" s="54"/>
      <x:c r="I33947" s="53"/>
    </x:row>
    <x:row r="33948" spans="1:13" x14ac:dyDescent="0.25">
      <x:c r="G33948" s="54"/>
      <x:c r="I33948" s="53"/>
    </x:row>
    <x:row r="33949" spans="1:13" x14ac:dyDescent="0.25">
      <x:c r="G33949" s="54"/>
      <x:c r="I33949" s="53"/>
    </x:row>
    <x:row r="33950" spans="1:13" x14ac:dyDescent="0.25">
      <x:c r="G33950" s="54"/>
      <x:c r="I33950" s="53"/>
    </x:row>
    <x:row r="33951" spans="1:13" x14ac:dyDescent="0.25">
      <x:c r="G33951" s="54"/>
      <x:c r="I33951" s="53"/>
    </x:row>
    <x:row r="33952" spans="1:13" x14ac:dyDescent="0.25">
      <x:c r="G33952" s="54"/>
      <x:c r="I33952" s="53"/>
    </x:row>
    <x:row r="33953" spans="1:13" x14ac:dyDescent="0.25">
      <x:c r="G33953" s="54"/>
      <x:c r="I33953" s="53"/>
    </x:row>
    <x:row r="33954" spans="1:13" x14ac:dyDescent="0.25">
      <x:c r="G33954" s="54"/>
      <x:c r="I33954" s="53"/>
    </x:row>
    <x:row r="33955" spans="1:13" x14ac:dyDescent="0.25">
      <x:c r="G33955" s="54"/>
      <x:c r="I33955" s="53"/>
    </x:row>
    <x:row r="33956" spans="1:13" x14ac:dyDescent="0.25">
      <x:c r="G33956" s="54"/>
      <x:c r="I33956" s="53"/>
    </x:row>
    <x:row r="33957" spans="1:13" x14ac:dyDescent="0.25">
      <x:c r="G33957" s="54"/>
      <x:c r="I33957" s="53"/>
    </x:row>
    <x:row r="33958" spans="1:13" x14ac:dyDescent="0.25">
      <x:c r="G33958" s="54"/>
      <x:c r="I33958" s="53"/>
    </x:row>
    <x:row r="33959" spans="1:13" x14ac:dyDescent="0.25">
      <x:c r="G33959" s="54"/>
      <x:c r="I33959" s="53"/>
    </x:row>
    <x:row r="33960" spans="1:13" x14ac:dyDescent="0.25">
      <x:c r="G33960" s="54"/>
      <x:c r="I33960" s="53"/>
    </x:row>
    <x:row r="33961" spans="1:13" x14ac:dyDescent="0.25">
      <x:c r="G33961" s="54"/>
      <x:c r="I33961" s="53"/>
    </x:row>
    <x:row r="33962" spans="1:13" x14ac:dyDescent="0.25">
      <x:c r="G33962" s="54"/>
      <x:c r="I33962" s="53"/>
    </x:row>
    <x:row r="33963" spans="1:13" x14ac:dyDescent="0.25">
      <x:c r="G33963" s="54"/>
      <x:c r="I33963" s="53"/>
    </x:row>
    <x:row r="33964" spans="1:13" x14ac:dyDescent="0.25">
      <x:c r="G33964" s="54"/>
      <x:c r="I33964" s="53"/>
    </x:row>
    <x:row r="33965" spans="1:13" x14ac:dyDescent="0.25">
      <x:c r="I33965" s="53"/>
    </x:row>
    <x:row r="33966" spans="1:13" x14ac:dyDescent="0.25">
      <x:c r="G33966" s="54"/>
      <x:c r="I33966" s="53"/>
    </x:row>
    <x:row r="33967" spans="1:13" x14ac:dyDescent="0.25">
      <x:c r="I33967" s="53"/>
    </x:row>
    <x:row r="33968" spans="1:13" x14ac:dyDescent="0.25">
      <x:c r="G33968" s="54"/>
      <x:c r="I33968" s="53"/>
    </x:row>
    <x:row r="33969" spans="1:13" x14ac:dyDescent="0.25">
      <x:c r="G33969" s="54"/>
      <x:c r="I33969" s="53"/>
    </x:row>
    <x:row r="33970" spans="1:13" x14ac:dyDescent="0.25">
      <x:c r="G33970" s="54"/>
      <x:c r="I33970" s="53"/>
    </x:row>
    <x:row r="33971" spans="1:13" x14ac:dyDescent="0.25">
      <x:c r="G33971" s="54"/>
      <x:c r="I33971" s="53"/>
    </x:row>
    <x:row r="33972" spans="1:13" x14ac:dyDescent="0.25">
      <x:c r="G33972" s="54"/>
      <x:c r="I33972" s="53"/>
    </x:row>
    <x:row r="33973" spans="1:13" x14ac:dyDescent="0.25">
      <x:c r="G33973" s="54"/>
      <x:c r="I33973" s="53"/>
    </x:row>
    <x:row r="33974" spans="1:13" x14ac:dyDescent="0.25">
      <x:c r="G33974" s="54"/>
      <x:c r="I33974" s="53"/>
    </x:row>
    <x:row r="33975" spans="1:13" x14ac:dyDescent="0.25">
      <x:c r="G33975" s="54"/>
      <x:c r="I33975" s="53"/>
    </x:row>
    <x:row r="33976" spans="1:13" x14ac:dyDescent="0.25">
      <x:c r="G33976" s="54"/>
      <x:c r="I33976" s="53"/>
    </x:row>
    <x:row r="33977" spans="1:13" x14ac:dyDescent="0.25">
      <x:c r="G33977" s="54"/>
      <x:c r="I33977" s="53"/>
    </x:row>
    <x:row r="33978" spans="1:13" x14ac:dyDescent="0.25">
      <x:c r="G33978" s="54"/>
      <x:c r="I33978" s="53"/>
    </x:row>
    <x:row r="33979" spans="1:13" x14ac:dyDescent="0.25">
      <x:c r="G33979" s="54"/>
      <x:c r="I33979" s="53"/>
    </x:row>
    <x:row r="33980" spans="1:13" x14ac:dyDescent="0.25">
      <x:c r="G33980" s="54"/>
      <x:c r="I33980" s="53"/>
    </x:row>
    <x:row r="33981" spans="1:13" x14ac:dyDescent="0.25">
      <x:c r="G33981" s="54"/>
      <x:c r="I33981" s="53"/>
    </x:row>
    <x:row r="33982" spans="1:13" x14ac:dyDescent="0.25">
      <x:c r="G33982" s="54"/>
      <x:c r="I33982" s="53"/>
    </x:row>
    <x:row r="33983" spans="1:13" x14ac:dyDescent="0.25">
      <x:c r="G33983" s="54"/>
      <x:c r="I33983" s="53"/>
    </x:row>
    <x:row r="33984" spans="1:13" x14ac:dyDescent="0.25">
      <x:c r="G33984" s="54"/>
      <x:c r="I33984" s="53"/>
    </x:row>
    <x:row r="33985" spans="1:13" x14ac:dyDescent="0.25">
      <x:c r="G33985" s="54"/>
      <x:c r="I33985" s="53"/>
    </x:row>
    <x:row r="33986" spans="1:13" x14ac:dyDescent="0.25">
      <x:c r="G33986" s="54"/>
      <x:c r="I33986" s="53"/>
    </x:row>
    <x:row r="33987" spans="1:13" x14ac:dyDescent="0.25">
      <x:c r="G33987" s="54"/>
      <x:c r="I33987" s="53"/>
    </x:row>
    <x:row r="33988" spans="1:13" x14ac:dyDescent="0.25">
      <x:c r="G33988" s="54"/>
      <x:c r="I33988" s="53"/>
    </x:row>
    <x:row r="33989" spans="1:13" x14ac:dyDescent="0.25">
      <x:c r="G33989" s="54"/>
      <x:c r="I33989" s="53"/>
    </x:row>
    <x:row r="33990" spans="1:13" x14ac:dyDescent="0.25">
      <x:c r="G33990" s="54"/>
      <x:c r="I33990" s="53"/>
    </x:row>
    <x:row r="33991" spans="1:13" x14ac:dyDescent="0.25">
      <x:c r="G33991" s="54"/>
      <x:c r="I33991" s="53"/>
    </x:row>
    <x:row r="33992" spans="1:13" x14ac:dyDescent="0.25">
      <x:c r="G33992" s="54"/>
      <x:c r="I33992" s="53"/>
    </x:row>
    <x:row r="33993" spans="1:13" x14ac:dyDescent="0.25">
      <x:c r="G33993" s="54"/>
      <x:c r="I33993" s="53"/>
    </x:row>
    <x:row r="33994" spans="1:13" x14ac:dyDescent="0.25">
      <x:c r="G33994" s="54"/>
      <x:c r="I33994" s="53"/>
    </x:row>
    <x:row r="33995" spans="1:13" x14ac:dyDescent="0.25">
      <x:c r="G33995" s="54"/>
      <x:c r="I33995" s="53"/>
    </x:row>
    <x:row r="33996" spans="1:13" x14ac:dyDescent="0.25">
      <x:c r="G33996" s="54"/>
      <x:c r="I33996" s="53"/>
    </x:row>
    <x:row r="33997" spans="1:13" x14ac:dyDescent="0.25">
      <x:c r="G33997" s="54"/>
      <x:c r="I33997" s="53"/>
    </x:row>
    <x:row r="33998" spans="1:13" x14ac:dyDescent="0.25">
      <x:c r="G33998" s="54"/>
      <x:c r="I33998" s="53"/>
    </x:row>
    <x:row r="33999" spans="1:13" x14ac:dyDescent="0.25">
      <x:c r="G33999" s="54"/>
      <x:c r="I33999" s="53"/>
    </x:row>
    <x:row r="34000" spans="1:13" x14ac:dyDescent="0.25">
      <x:c r="G34000" s="54"/>
      <x:c r="I34000" s="53"/>
    </x:row>
    <x:row r="34001" spans="1:13" x14ac:dyDescent="0.25">
      <x:c r="G34001" s="54"/>
      <x:c r="I34001" s="53"/>
    </x:row>
    <x:row r="34002" spans="1:13" x14ac:dyDescent="0.25">
      <x:c r="G34002" s="54"/>
      <x:c r="I34002" s="53"/>
    </x:row>
    <x:row r="34003" spans="1:13" x14ac:dyDescent="0.25">
      <x:c r="G34003" s="54"/>
      <x:c r="I34003" s="53"/>
    </x:row>
    <x:row r="34004" spans="1:13" x14ac:dyDescent="0.25">
      <x:c r="G34004" s="54"/>
      <x:c r="I34004" s="53"/>
    </x:row>
    <x:row r="34005" spans="1:13" x14ac:dyDescent="0.25">
      <x:c r="G34005" s="54"/>
      <x:c r="I34005" s="53"/>
    </x:row>
    <x:row r="34006" spans="1:13" x14ac:dyDescent="0.25">
      <x:c r="G34006" s="54"/>
      <x:c r="I34006" s="53"/>
    </x:row>
    <x:row r="34007" spans="1:13" x14ac:dyDescent="0.25">
      <x:c r="G34007" s="54"/>
      <x:c r="I34007" s="53"/>
    </x:row>
    <x:row r="34008" spans="1:13" x14ac:dyDescent="0.25">
      <x:c r="G34008" s="54"/>
      <x:c r="I34008" s="53"/>
    </x:row>
    <x:row r="34009" spans="1:13" x14ac:dyDescent="0.25">
      <x:c r="G34009" s="54"/>
      <x:c r="I34009" s="53"/>
    </x:row>
    <x:row r="34010" spans="1:13" x14ac:dyDescent="0.25">
      <x:c r="G34010" s="54"/>
      <x:c r="I34010" s="53"/>
    </x:row>
    <x:row r="34011" spans="1:13" x14ac:dyDescent="0.25">
      <x:c r="G34011" s="54"/>
      <x:c r="I34011" s="53"/>
    </x:row>
    <x:row r="34012" spans="1:13" x14ac:dyDescent="0.25">
      <x:c r="G34012" s="54"/>
      <x:c r="I34012" s="53"/>
    </x:row>
    <x:row r="34013" spans="1:13" x14ac:dyDescent="0.25">
      <x:c r="G34013" s="54"/>
      <x:c r="I34013" s="53"/>
    </x:row>
    <x:row r="34014" spans="1:13" x14ac:dyDescent="0.25">
      <x:c r="G34014" s="54"/>
      <x:c r="I34014" s="53"/>
    </x:row>
    <x:row r="34015" spans="1:13" x14ac:dyDescent="0.25">
      <x:c r="G34015" s="54"/>
      <x:c r="I34015" s="53"/>
    </x:row>
    <x:row r="34016" spans="1:13" x14ac:dyDescent="0.25">
      <x:c r="I34016" s="53"/>
    </x:row>
    <x:row r="34017" spans="1:13" x14ac:dyDescent="0.25">
      <x:c r="G34017" s="54"/>
      <x:c r="I34017" s="53"/>
    </x:row>
    <x:row r="34018" spans="1:13" x14ac:dyDescent="0.25">
      <x:c r="G34018" s="54"/>
      <x:c r="I34018" s="53"/>
    </x:row>
    <x:row r="34019" spans="1:13" x14ac:dyDescent="0.25">
      <x:c r="G34019" s="54"/>
      <x:c r="I34019" s="53"/>
    </x:row>
    <x:row r="34020" spans="1:13" x14ac:dyDescent="0.25">
      <x:c r="G34020" s="54"/>
      <x:c r="I34020" s="53"/>
    </x:row>
    <x:row r="34021" spans="1:13" x14ac:dyDescent="0.25">
      <x:c r="G34021" s="54"/>
      <x:c r="I34021" s="53"/>
    </x:row>
    <x:row r="34022" spans="1:13" x14ac:dyDescent="0.25">
      <x:c r="G34022" s="54"/>
      <x:c r="I34022" s="53"/>
    </x:row>
    <x:row r="34023" spans="1:13" x14ac:dyDescent="0.25">
      <x:c r="I34023" s="53"/>
    </x:row>
    <x:row r="34024" spans="1:13" x14ac:dyDescent="0.25">
      <x:c r="G34024" s="54"/>
      <x:c r="I34024" s="53"/>
    </x:row>
    <x:row r="34025" spans="1:13" x14ac:dyDescent="0.25">
      <x:c r="G34025" s="54"/>
      <x:c r="I34025" s="53"/>
    </x:row>
    <x:row r="34026" spans="1:13" x14ac:dyDescent="0.25">
      <x:c r="G34026" s="54"/>
      <x:c r="I34026" s="53"/>
    </x:row>
    <x:row r="34027" spans="1:13" x14ac:dyDescent="0.25">
      <x:c r="G34027" s="54"/>
      <x:c r="I34027" s="53"/>
    </x:row>
    <x:row r="34028" spans="1:13" x14ac:dyDescent="0.25">
      <x:c r="G34028" s="54"/>
      <x:c r="I34028" s="53"/>
    </x:row>
    <x:row r="34029" spans="1:13" x14ac:dyDescent="0.25">
      <x:c r="G34029" s="54"/>
      <x:c r="I34029" s="53"/>
    </x:row>
    <x:row r="34030" spans="1:13" x14ac:dyDescent="0.25">
      <x:c r="G34030" s="54"/>
      <x:c r="I34030" s="53"/>
    </x:row>
    <x:row r="34031" spans="1:13" x14ac:dyDescent="0.25">
      <x:c r="G34031" s="54"/>
      <x:c r="I34031" s="53"/>
    </x:row>
    <x:row r="34032" spans="1:13" x14ac:dyDescent="0.25">
      <x:c r="G34032" s="54"/>
      <x:c r="I34032" s="53"/>
    </x:row>
    <x:row r="34033" spans="1:13" x14ac:dyDescent="0.25">
      <x:c r="G34033" s="54"/>
      <x:c r="I34033" s="53"/>
    </x:row>
    <x:row r="34034" spans="1:13" x14ac:dyDescent="0.25">
      <x:c r="G34034" s="54"/>
      <x:c r="I34034" s="53"/>
    </x:row>
    <x:row r="34035" spans="1:13" x14ac:dyDescent="0.25">
      <x:c r="G34035" s="54"/>
      <x:c r="I34035" s="53"/>
    </x:row>
    <x:row r="34036" spans="1:13" x14ac:dyDescent="0.25">
      <x:c r="G34036" s="54"/>
      <x:c r="I34036" s="53"/>
    </x:row>
    <x:row r="34037" spans="1:13" x14ac:dyDescent="0.25">
      <x:c r="G34037" s="54"/>
      <x:c r="I34037" s="53"/>
    </x:row>
    <x:row r="34038" spans="1:13" x14ac:dyDescent="0.25">
      <x:c r="G34038" s="54"/>
      <x:c r="I34038" s="53"/>
    </x:row>
    <x:row r="34039" spans="1:13" x14ac:dyDescent="0.25">
      <x:c r="G34039" s="54"/>
      <x:c r="I34039" s="53"/>
    </x:row>
    <x:row r="34040" spans="1:13" x14ac:dyDescent="0.25">
      <x:c r="G34040" s="54"/>
      <x:c r="I34040" s="53"/>
    </x:row>
    <x:row r="34041" spans="1:13" x14ac:dyDescent="0.25">
      <x:c r="G34041" s="54"/>
      <x:c r="I34041" s="53"/>
    </x:row>
    <x:row r="34042" spans="1:13" x14ac:dyDescent="0.25">
      <x:c r="G34042" s="54"/>
      <x:c r="I34042" s="53"/>
    </x:row>
    <x:row r="34043" spans="1:13" x14ac:dyDescent="0.25">
      <x:c r="G34043" s="54"/>
      <x:c r="I34043" s="53"/>
    </x:row>
    <x:row r="34044" spans="1:13" x14ac:dyDescent="0.25">
      <x:c r="I34044" s="53"/>
    </x:row>
    <x:row r="34045" spans="1:13" x14ac:dyDescent="0.25">
      <x:c r="G34045" s="54"/>
      <x:c r="I34045" s="53"/>
    </x:row>
    <x:row r="34046" spans="1:13" x14ac:dyDescent="0.25">
      <x:c r="G34046" s="54"/>
      <x:c r="I34046" s="53"/>
    </x:row>
    <x:row r="34047" spans="1:13" x14ac:dyDescent="0.25">
      <x:c r="G34047" s="54"/>
      <x:c r="I34047" s="53"/>
    </x:row>
    <x:row r="34048" spans="1:13" x14ac:dyDescent="0.25">
      <x:c r="I34048" s="53"/>
    </x:row>
    <x:row r="34049" spans="1:13" x14ac:dyDescent="0.25">
      <x:c r="G34049" s="54"/>
      <x:c r="I34049" s="53"/>
    </x:row>
    <x:row r="34050" spans="1:13" x14ac:dyDescent="0.25">
      <x:c r="G34050" s="54"/>
      <x:c r="I34050" s="53"/>
    </x:row>
    <x:row r="34051" spans="1:13" x14ac:dyDescent="0.25">
      <x:c r="I34051" s="53"/>
    </x:row>
    <x:row r="34052" spans="1:13" x14ac:dyDescent="0.25">
      <x:c r="G34052" s="54"/>
      <x:c r="I34052" s="53"/>
    </x:row>
    <x:row r="34053" spans="1:13" x14ac:dyDescent="0.25">
      <x:c r="G34053" s="54"/>
      <x:c r="I34053" s="53"/>
    </x:row>
    <x:row r="34054" spans="1:13" x14ac:dyDescent="0.25">
      <x:c r="G34054" s="54"/>
      <x:c r="I34054" s="53"/>
    </x:row>
    <x:row r="34055" spans="1:13" x14ac:dyDescent="0.25">
      <x:c r="G34055" s="54"/>
      <x:c r="I34055" s="53"/>
    </x:row>
    <x:row r="34056" spans="1:13" x14ac:dyDescent="0.25">
      <x:c r="G34056" s="54"/>
      <x:c r="I34056" s="53"/>
    </x:row>
    <x:row r="34057" spans="1:13" x14ac:dyDescent="0.25">
      <x:c r="G34057" s="54"/>
      <x:c r="I34057" s="53"/>
    </x:row>
    <x:row r="34058" spans="1:13" x14ac:dyDescent="0.25">
      <x:c r="G34058" s="54"/>
      <x:c r="I34058" s="53"/>
    </x:row>
    <x:row r="34059" spans="1:13" x14ac:dyDescent="0.25">
      <x:c r="G34059" s="54"/>
      <x:c r="I34059" s="53"/>
    </x:row>
    <x:row r="34060" spans="1:13" x14ac:dyDescent="0.25">
      <x:c r="G34060" s="54"/>
      <x:c r="I34060" s="53"/>
    </x:row>
    <x:row r="34061" spans="1:13" x14ac:dyDescent="0.25">
      <x:c r="G34061" s="54"/>
      <x:c r="I34061" s="53"/>
    </x:row>
    <x:row r="34062" spans="1:13" x14ac:dyDescent="0.25">
      <x:c r="G34062" s="54"/>
      <x:c r="I34062" s="53"/>
    </x:row>
    <x:row r="34063" spans="1:13" x14ac:dyDescent="0.25">
      <x:c r="G34063" s="54"/>
      <x:c r="I34063" s="53"/>
    </x:row>
    <x:row r="34064" spans="1:13" x14ac:dyDescent="0.25">
      <x:c r="I34064" s="53"/>
    </x:row>
    <x:row r="34065" spans="1:13" x14ac:dyDescent="0.25">
      <x:c r="G34065" s="54"/>
      <x:c r="I34065" s="53"/>
    </x:row>
    <x:row r="34066" spans="1:13" x14ac:dyDescent="0.25">
      <x:c r="G34066" s="54"/>
      <x:c r="I34066" s="53"/>
    </x:row>
    <x:row r="34067" spans="1:13" x14ac:dyDescent="0.25">
      <x:c r="G34067" s="54"/>
      <x:c r="I34067" s="53"/>
    </x:row>
    <x:row r="34068" spans="1:13" x14ac:dyDescent="0.25">
      <x:c r="G34068" s="54"/>
      <x:c r="I34068" s="53"/>
    </x:row>
    <x:row r="34069" spans="1:13" x14ac:dyDescent="0.25">
      <x:c r="G34069" s="54"/>
      <x:c r="I34069" s="53"/>
    </x:row>
    <x:row r="34070" spans="1:13" x14ac:dyDescent="0.25">
      <x:c r="G34070" s="54"/>
      <x:c r="I34070" s="53"/>
    </x:row>
    <x:row r="34071" spans="1:13" x14ac:dyDescent="0.25">
      <x:c r="G34071" s="54"/>
      <x:c r="I34071" s="53"/>
    </x:row>
    <x:row r="34072" spans="1:13" x14ac:dyDescent="0.25">
      <x:c r="I34072" s="53"/>
    </x:row>
    <x:row r="34073" spans="1:13" x14ac:dyDescent="0.25">
      <x:c r="G34073" s="54"/>
      <x:c r="I34073" s="53"/>
    </x:row>
    <x:row r="34074" spans="1:13" x14ac:dyDescent="0.25">
      <x:c r="G34074" s="54"/>
      <x:c r="I34074" s="53"/>
    </x:row>
    <x:row r="34075" spans="1:13" x14ac:dyDescent="0.25">
      <x:c r="G34075" s="54"/>
      <x:c r="I34075" s="53"/>
    </x:row>
    <x:row r="34076" spans="1:13" x14ac:dyDescent="0.25">
      <x:c r="I34076" s="53"/>
    </x:row>
    <x:row r="34077" spans="1:13" x14ac:dyDescent="0.25">
      <x:c r="G34077" s="54"/>
      <x:c r="I34077" s="53"/>
    </x:row>
    <x:row r="34078" spans="1:13" x14ac:dyDescent="0.25">
      <x:c r="I34078" s="53"/>
    </x:row>
    <x:row r="34079" spans="1:13" x14ac:dyDescent="0.25">
      <x:c r="G34079" s="54"/>
      <x:c r="I34079" s="53"/>
    </x:row>
    <x:row r="34080" spans="1:13" x14ac:dyDescent="0.25">
      <x:c r="G34080" s="54"/>
      <x:c r="I34080" s="53"/>
    </x:row>
    <x:row r="34081" spans="1:13" x14ac:dyDescent="0.25">
      <x:c r="G34081" s="54"/>
      <x:c r="I34081" s="53"/>
    </x:row>
    <x:row r="34082" spans="1:13" x14ac:dyDescent="0.25">
      <x:c r="G34082" s="54"/>
      <x:c r="I34082" s="53"/>
    </x:row>
    <x:row r="34083" spans="1:13" x14ac:dyDescent="0.25">
      <x:c r="G34083" s="54"/>
      <x:c r="I34083" s="53"/>
    </x:row>
    <x:row r="34084" spans="1:13" x14ac:dyDescent="0.25">
      <x:c r="G34084" s="54"/>
      <x:c r="I34084" s="53"/>
    </x:row>
    <x:row r="34085" spans="1:13" x14ac:dyDescent="0.25">
      <x:c r="I34085" s="53"/>
    </x:row>
    <x:row r="34086" spans="1:13" x14ac:dyDescent="0.25">
      <x:c r="G34086" s="54"/>
      <x:c r="I34086" s="53"/>
    </x:row>
    <x:row r="34087" spans="1:13" x14ac:dyDescent="0.25">
      <x:c r="G34087" s="54"/>
      <x:c r="I34087" s="53"/>
    </x:row>
    <x:row r="34088" spans="1:13" x14ac:dyDescent="0.25">
      <x:c r="G34088" s="54"/>
      <x:c r="I34088" s="53"/>
    </x:row>
    <x:row r="34089" spans="1:13" x14ac:dyDescent="0.25">
      <x:c r="G34089" s="54"/>
      <x:c r="I34089" s="53"/>
    </x:row>
    <x:row r="34090" spans="1:13" x14ac:dyDescent="0.25">
      <x:c r="G34090" s="54"/>
      <x:c r="I34090" s="53"/>
    </x:row>
    <x:row r="34091" spans="1:13" x14ac:dyDescent="0.25">
      <x:c r="G34091" s="54"/>
      <x:c r="I34091" s="53"/>
    </x:row>
    <x:row r="34092" spans="1:13" x14ac:dyDescent="0.25">
      <x:c r="G34092" s="54"/>
      <x:c r="I34092" s="53"/>
    </x:row>
    <x:row r="34093" spans="1:13" x14ac:dyDescent="0.25">
      <x:c r="G34093" s="54"/>
      <x:c r="I34093" s="53"/>
    </x:row>
    <x:row r="34094" spans="1:13" x14ac:dyDescent="0.25">
      <x:c r="I34094" s="53"/>
    </x:row>
    <x:row r="34095" spans="1:13" x14ac:dyDescent="0.25">
      <x:c r="G34095" s="54"/>
      <x:c r="I34095" s="53"/>
    </x:row>
    <x:row r="34096" spans="1:13" x14ac:dyDescent="0.25">
      <x:c r="G34096" s="54"/>
      <x:c r="I34096" s="53"/>
    </x:row>
    <x:row r="34097" spans="1:13" x14ac:dyDescent="0.25">
      <x:c r="G34097" s="54"/>
      <x:c r="I34097" s="53"/>
    </x:row>
    <x:row r="34098" spans="1:13" x14ac:dyDescent="0.25">
      <x:c r="G34098" s="54"/>
      <x:c r="I34098" s="53"/>
    </x:row>
    <x:row r="34099" spans="1:13" x14ac:dyDescent="0.25">
      <x:c r="G34099" s="54"/>
      <x:c r="I34099" s="53"/>
    </x:row>
    <x:row r="34100" spans="1:13" x14ac:dyDescent="0.25">
      <x:c r="G34100" s="54"/>
      <x:c r="I34100" s="53"/>
    </x:row>
    <x:row r="34101" spans="1:13" x14ac:dyDescent="0.25">
      <x:c r="G34101" s="54"/>
      <x:c r="I34101" s="53"/>
    </x:row>
    <x:row r="34102" spans="1:13" x14ac:dyDescent="0.25">
      <x:c r="G34102" s="54"/>
      <x:c r="I34102" s="53"/>
    </x:row>
    <x:row r="34103" spans="1:13" x14ac:dyDescent="0.25">
      <x:c r="G34103" s="54"/>
      <x:c r="I34103" s="53"/>
    </x:row>
    <x:row r="34104" spans="1:13" x14ac:dyDescent="0.25">
      <x:c r="G34104" s="54"/>
      <x:c r="I34104" s="53"/>
    </x:row>
    <x:row r="34105" spans="1:13" x14ac:dyDescent="0.25">
      <x:c r="G34105" s="54"/>
      <x:c r="I34105" s="53"/>
    </x:row>
    <x:row r="34106" spans="1:13" x14ac:dyDescent="0.25">
      <x:c r="G34106" s="54"/>
      <x:c r="I34106" s="53"/>
    </x:row>
    <x:row r="34107" spans="1:13" x14ac:dyDescent="0.25">
      <x:c r="G34107" s="54"/>
      <x:c r="I34107" s="53"/>
    </x:row>
    <x:row r="34108" spans="1:13" x14ac:dyDescent="0.25">
      <x:c r="G34108" s="54"/>
      <x:c r="I34108" s="53"/>
    </x:row>
    <x:row r="34109" spans="1:13" x14ac:dyDescent="0.25">
      <x:c r="G34109" s="54"/>
      <x:c r="I34109" s="53"/>
    </x:row>
    <x:row r="34110" spans="1:13" x14ac:dyDescent="0.25">
      <x:c r="G34110" s="54"/>
      <x:c r="I34110" s="53"/>
    </x:row>
    <x:row r="34111" spans="1:13" x14ac:dyDescent="0.25">
      <x:c r="G34111" s="54"/>
      <x:c r="I34111" s="53"/>
    </x:row>
    <x:row r="34112" spans="1:13" x14ac:dyDescent="0.25">
      <x:c r="G34112" s="54"/>
      <x:c r="I34112" s="53"/>
    </x:row>
    <x:row r="34113" spans="1:13" x14ac:dyDescent="0.25">
      <x:c r="G34113" s="54"/>
      <x:c r="I34113" s="53"/>
    </x:row>
    <x:row r="34114" spans="1:13" x14ac:dyDescent="0.25">
      <x:c r="G34114" s="54"/>
      <x:c r="I34114" s="53"/>
    </x:row>
    <x:row r="34115" spans="1:13" x14ac:dyDescent="0.25">
      <x:c r="G34115" s="54"/>
      <x:c r="I34115" s="53"/>
    </x:row>
    <x:row r="34116" spans="1:13" x14ac:dyDescent="0.25">
      <x:c r="G34116" s="54"/>
      <x:c r="I34116" s="53"/>
    </x:row>
    <x:row r="34117" spans="1:13" x14ac:dyDescent="0.25">
      <x:c r="G34117" s="54"/>
      <x:c r="I34117" s="53"/>
    </x:row>
    <x:row r="34118" spans="1:13" x14ac:dyDescent="0.25">
      <x:c r="G34118" s="54"/>
      <x:c r="I34118" s="53"/>
    </x:row>
    <x:row r="34119" spans="1:13" x14ac:dyDescent="0.25">
      <x:c r="G34119" s="54"/>
      <x:c r="I34119" s="53"/>
    </x:row>
    <x:row r="34120" spans="1:13" x14ac:dyDescent="0.25">
      <x:c r="I34120" s="53"/>
    </x:row>
    <x:row r="34121" spans="1:13" x14ac:dyDescent="0.25">
      <x:c r="G34121" s="54"/>
      <x:c r="I34121" s="53"/>
    </x:row>
    <x:row r="34122" spans="1:13" x14ac:dyDescent="0.25">
      <x:c r="G34122" s="54"/>
      <x:c r="I34122" s="53"/>
    </x:row>
    <x:row r="34123" spans="1:13" x14ac:dyDescent="0.25">
      <x:c r="G34123" s="54"/>
      <x:c r="I34123" s="53"/>
    </x:row>
    <x:row r="34124" spans="1:13" x14ac:dyDescent="0.25">
      <x:c r="G34124" s="54"/>
      <x:c r="I34124" s="53"/>
    </x:row>
    <x:row r="34125" spans="1:13" x14ac:dyDescent="0.25">
      <x:c r="G34125" s="54"/>
      <x:c r="I34125" s="53"/>
    </x:row>
    <x:row r="34126" spans="1:13" x14ac:dyDescent="0.25">
      <x:c r="G34126" s="54"/>
      <x:c r="I34126" s="53"/>
    </x:row>
    <x:row r="34127" spans="1:13" x14ac:dyDescent="0.25">
      <x:c r="G34127" s="54"/>
      <x:c r="I34127" s="53"/>
    </x:row>
    <x:row r="34128" spans="1:13" x14ac:dyDescent="0.25">
      <x:c r="G34128" s="54"/>
      <x:c r="I34128" s="53"/>
    </x:row>
    <x:row r="34129" spans="1:13" x14ac:dyDescent="0.25">
      <x:c r="G34129" s="54"/>
      <x:c r="I34129" s="53"/>
    </x:row>
    <x:row r="34130" spans="1:13" x14ac:dyDescent="0.25">
      <x:c r="G34130" s="54"/>
      <x:c r="I34130" s="53"/>
    </x:row>
    <x:row r="34131" spans="1:13" x14ac:dyDescent="0.25">
      <x:c r="G34131" s="54"/>
      <x:c r="I34131" s="53"/>
    </x:row>
    <x:row r="34132" spans="1:13" x14ac:dyDescent="0.25">
      <x:c r="I34132" s="53"/>
    </x:row>
    <x:row r="34133" spans="1:13" x14ac:dyDescent="0.25">
      <x:c r="I34133" s="53"/>
    </x:row>
    <x:row r="34134" spans="1:13" x14ac:dyDescent="0.25">
      <x:c r="I34134" s="53"/>
    </x:row>
    <x:row r="34135" spans="1:13" x14ac:dyDescent="0.25">
      <x:c r="G34135" s="54"/>
      <x:c r="I34135" s="53"/>
    </x:row>
    <x:row r="34136" spans="1:13" x14ac:dyDescent="0.25">
      <x:c r="G34136" s="54"/>
      <x:c r="I34136" s="53"/>
    </x:row>
    <x:row r="34137" spans="1:13" x14ac:dyDescent="0.25">
      <x:c r="G34137" s="54"/>
      <x:c r="I34137" s="53"/>
    </x:row>
    <x:row r="34138" spans="1:13" x14ac:dyDescent="0.25">
      <x:c r="G34138" s="54"/>
      <x:c r="I34138" s="53"/>
    </x:row>
    <x:row r="34139" spans="1:13" x14ac:dyDescent="0.25">
      <x:c r="G34139" s="54"/>
      <x:c r="I34139" s="53"/>
    </x:row>
    <x:row r="34140" spans="1:13" x14ac:dyDescent="0.25">
      <x:c r="G34140" s="54"/>
      <x:c r="I34140" s="53"/>
    </x:row>
    <x:row r="34141" spans="1:13" x14ac:dyDescent="0.25">
      <x:c r="G34141" s="54"/>
      <x:c r="I34141" s="53"/>
    </x:row>
    <x:row r="34142" spans="1:13" x14ac:dyDescent="0.25">
      <x:c r="G34142" s="54"/>
      <x:c r="I34142" s="53"/>
    </x:row>
    <x:row r="34143" spans="1:13" x14ac:dyDescent="0.25">
      <x:c r="G34143" s="54"/>
      <x:c r="I34143" s="53"/>
    </x:row>
    <x:row r="34144" spans="1:13" x14ac:dyDescent="0.25">
      <x:c r="G34144" s="54"/>
      <x:c r="I34144" s="53"/>
    </x:row>
    <x:row r="34145" spans="1:13" x14ac:dyDescent="0.25">
      <x:c r="G34145" s="54"/>
      <x:c r="I34145" s="53"/>
    </x:row>
    <x:row r="34146" spans="1:13" x14ac:dyDescent="0.25">
      <x:c r="G34146" s="54"/>
      <x:c r="I34146" s="53"/>
    </x:row>
    <x:row r="34147" spans="1:13" x14ac:dyDescent="0.25">
      <x:c r="G34147" s="54"/>
      <x:c r="I34147" s="53"/>
    </x:row>
    <x:row r="34148" spans="1:13" x14ac:dyDescent="0.25">
      <x:c r="G34148" s="54"/>
      <x:c r="I34148" s="53"/>
    </x:row>
    <x:row r="34149" spans="1:13" x14ac:dyDescent="0.25">
      <x:c r="G34149" s="54"/>
      <x:c r="I34149" s="53"/>
    </x:row>
    <x:row r="34150" spans="1:13" x14ac:dyDescent="0.25">
      <x:c r="G34150" s="54"/>
      <x:c r="I34150" s="53"/>
    </x:row>
    <x:row r="34151" spans="1:13" x14ac:dyDescent="0.25">
      <x:c r="G34151" s="54"/>
      <x:c r="I34151" s="53"/>
    </x:row>
    <x:row r="34152" spans="1:13" x14ac:dyDescent="0.25">
      <x:c r="G34152" s="54"/>
      <x:c r="I34152" s="53"/>
    </x:row>
    <x:row r="34153" spans="1:13" x14ac:dyDescent="0.25">
      <x:c r="G34153" s="54"/>
      <x:c r="I34153" s="53"/>
    </x:row>
    <x:row r="34154" spans="1:13" x14ac:dyDescent="0.25">
      <x:c r="G34154" s="54"/>
      <x:c r="I34154" s="53"/>
    </x:row>
    <x:row r="34155" spans="1:13" x14ac:dyDescent="0.25">
      <x:c r="G34155" s="54"/>
      <x:c r="I34155" s="53"/>
    </x:row>
    <x:row r="34156" spans="1:13" x14ac:dyDescent="0.25">
      <x:c r="G34156" s="54"/>
      <x:c r="I34156" s="53"/>
    </x:row>
    <x:row r="34157" spans="1:13" x14ac:dyDescent="0.25">
      <x:c r="G34157" s="54"/>
      <x:c r="I34157" s="53"/>
    </x:row>
    <x:row r="34158" spans="1:13" x14ac:dyDescent="0.25">
      <x:c r="G34158" s="54"/>
      <x:c r="I34158" s="53"/>
    </x:row>
    <x:row r="34159" spans="1:13" x14ac:dyDescent="0.25">
      <x:c r="G34159" s="54"/>
      <x:c r="I34159" s="53"/>
    </x:row>
    <x:row r="34160" spans="1:13" x14ac:dyDescent="0.25">
      <x:c r="G34160" s="54"/>
      <x:c r="I34160" s="53"/>
    </x:row>
    <x:row r="34161" spans="1:13" x14ac:dyDescent="0.25">
      <x:c r="G34161" s="54"/>
      <x:c r="I34161" s="53"/>
    </x:row>
    <x:row r="34162" spans="1:13" x14ac:dyDescent="0.25">
      <x:c r="G34162" s="54"/>
      <x:c r="I34162" s="53"/>
    </x:row>
    <x:row r="34163" spans="1:13" x14ac:dyDescent="0.25">
      <x:c r="G34163" s="54"/>
      <x:c r="I34163" s="53"/>
    </x:row>
    <x:row r="34164" spans="1:13" x14ac:dyDescent="0.25">
      <x:c r="G34164" s="54"/>
      <x:c r="I34164" s="53"/>
    </x:row>
    <x:row r="34165" spans="1:13" x14ac:dyDescent="0.25">
      <x:c r="G34165" s="54"/>
      <x:c r="I34165" s="53"/>
    </x:row>
    <x:row r="34166" spans="1:13" x14ac:dyDescent="0.25">
      <x:c r="I34166" s="53"/>
    </x:row>
    <x:row r="34167" spans="1:13" x14ac:dyDescent="0.25">
      <x:c r="G34167" s="54"/>
      <x:c r="I34167" s="53"/>
    </x:row>
    <x:row r="34168" spans="1:13" x14ac:dyDescent="0.25">
      <x:c r="G34168" s="54"/>
      <x:c r="I34168" s="53"/>
    </x:row>
    <x:row r="34169" spans="1:13" x14ac:dyDescent="0.25">
      <x:c r="G34169" s="54"/>
      <x:c r="I34169" s="53"/>
    </x:row>
    <x:row r="34170" spans="1:13" x14ac:dyDescent="0.25">
      <x:c r="G34170" s="54"/>
      <x:c r="I34170" s="53"/>
    </x:row>
    <x:row r="34171" spans="1:13" x14ac:dyDescent="0.25">
      <x:c r="G34171" s="54"/>
      <x:c r="I34171" s="53"/>
    </x:row>
    <x:row r="34172" spans="1:13" x14ac:dyDescent="0.25">
      <x:c r="G34172" s="54"/>
      <x:c r="I34172" s="53"/>
    </x:row>
    <x:row r="34173" spans="1:13" x14ac:dyDescent="0.25">
      <x:c r="I34173" s="53"/>
    </x:row>
    <x:row r="34174" spans="1:13" x14ac:dyDescent="0.25">
      <x:c r="G34174" s="54"/>
      <x:c r="I34174" s="53"/>
    </x:row>
    <x:row r="34175" spans="1:13" x14ac:dyDescent="0.25">
      <x:c r="G34175" s="54"/>
      <x:c r="I34175" s="53"/>
    </x:row>
    <x:row r="34176" spans="1:13" x14ac:dyDescent="0.25">
      <x:c r="G34176" s="54"/>
      <x:c r="I34176" s="53"/>
    </x:row>
    <x:row r="34177" spans="1:13" x14ac:dyDescent="0.25">
      <x:c r="G34177" s="54"/>
      <x:c r="I34177" s="53"/>
    </x:row>
    <x:row r="34178" spans="1:13" x14ac:dyDescent="0.25">
      <x:c r="G34178" s="54"/>
      <x:c r="I34178" s="53"/>
    </x:row>
    <x:row r="34179" spans="1:13" x14ac:dyDescent="0.25">
      <x:c r="I34179" s="53"/>
    </x:row>
    <x:row r="34180" spans="1:13" x14ac:dyDescent="0.25">
      <x:c r="I34180" s="53"/>
    </x:row>
    <x:row r="34181" spans="1:13" x14ac:dyDescent="0.25">
      <x:c r="G34181" s="54"/>
      <x:c r="I34181" s="53"/>
    </x:row>
    <x:row r="34182" spans="1:13" x14ac:dyDescent="0.25">
      <x:c r="G34182" s="54"/>
      <x:c r="I34182" s="53"/>
    </x:row>
    <x:row r="34183" spans="1:13" x14ac:dyDescent="0.25">
      <x:c r="G34183" s="54"/>
      <x:c r="I34183" s="53"/>
    </x:row>
    <x:row r="34184" spans="1:13" x14ac:dyDescent="0.25">
      <x:c r="I34184" s="53"/>
    </x:row>
    <x:row r="34185" spans="1:13" x14ac:dyDescent="0.25">
      <x:c r="G34185" s="54"/>
      <x:c r="I34185" s="53"/>
    </x:row>
    <x:row r="34186" spans="1:13" x14ac:dyDescent="0.25">
      <x:c r="G34186" s="54"/>
      <x:c r="I34186" s="53"/>
    </x:row>
    <x:row r="34187" spans="1:13" x14ac:dyDescent="0.25">
      <x:c r="G34187" s="54"/>
      <x:c r="I34187" s="53"/>
    </x:row>
    <x:row r="34188" spans="1:13" x14ac:dyDescent="0.25">
      <x:c r="G34188" s="54"/>
      <x:c r="I34188" s="53"/>
    </x:row>
    <x:row r="34189" spans="1:13" x14ac:dyDescent="0.25">
      <x:c r="G34189" s="54"/>
      <x:c r="I34189" s="53"/>
    </x:row>
    <x:row r="34190" spans="1:13" x14ac:dyDescent="0.25">
      <x:c r="G34190" s="54"/>
      <x:c r="I34190" s="53"/>
    </x:row>
    <x:row r="34191" spans="1:13" x14ac:dyDescent="0.25">
      <x:c r="G34191" s="54"/>
      <x:c r="I34191" s="53"/>
    </x:row>
    <x:row r="34192" spans="1:13" x14ac:dyDescent="0.25">
      <x:c r="G34192" s="54"/>
      <x:c r="I34192" s="53"/>
    </x:row>
    <x:row r="34193" spans="1:13" x14ac:dyDescent="0.25">
      <x:c r="G34193" s="54"/>
      <x:c r="I34193" s="53"/>
    </x:row>
    <x:row r="34194" spans="1:13" x14ac:dyDescent="0.25">
      <x:c r="G34194" s="54"/>
      <x:c r="I34194" s="53"/>
    </x:row>
    <x:row r="34195" spans="1:13" x14ac:dyDescent="0.25">
      <x:c r="G34195" s="54"/>
      <x:c r="I34195" s="53"/>
    </x:row>
    <x:row r="34196" spans="1:13" x14ac:dyDescent="0.25">
      <x:c r="G34196" s="54"/>
      <x:c r="I34196" s="53"/>
    </x:row>
    <x:row r="34197" spans="1:13" x14ac:dyDescent="0.25">
      <x:c r="G34197" s="54"/>
      <x:c r="I34197" s="53"/>
    </x:row>
    <x:row r="34198" spans="1:13" x14ac:dyDescent="0.25">
      <x:c r="G34198" s="54"/>
      <x:c r="I34198" s="53"/>
    </x:row>
    <x:row r="34199" spans="1:13" x14ac:dyDescent="0.25">
      <x:c r="G34199" s="54"/>
      <x:c r="I34199" s="53"/>
    </x:row>
    <x:row r="34200" spans="1:13" x14ac:dyDescent="0.25">
      <x:c r="G34200" s="54"/>
      <x:c r="I34200" s="53"/>
    </x:row>
    <x:row r="34201" spans="1:13" x14ac:dyDescent="0.25">
      <x:c r="G34201" s="54"/>
      <x:c r="I34201" s="53"/>
    </x:row>
    <x:row r="34202" spans="1:13" x14ac:dyDescent="0.25">
      <x:c r="G34202" s="54"/>
      <x:c r="I34202" s="53"/>
    </x:row>
    <x:row r="34203" spans="1:13" x14ac:dyDescent="0.25">
      <x:c r="I34203" s="53"/>
    </x:row>
    <x:row r="34204" spans="1:13" x14ac:dyDescent="0.25">
      <x:c r="G34204" s="54"/>
      <x:c r="I34204" s="53"/>
    </x:row>
    <x:row r="34205" spans="1:13" x14ac:dyDescent="0.25">
      <x:c r="G34205" s="54"/>
      <x:c r="I34205" s="53"/>
    </x:row>
    <x:row r="34206" spans="1:13" x14ac:dyDescent="0.25">
      <x:c r="G34206" s="54"/>
      <x:c r="I34206" s="53"/>
    </x:row>
    <x:row r="34207" spans="1:13" x14ac:dyDescent="0.25">
      <x:c r="G34207" s="54"/>
      <x:c r="I34207" s="53"/>
    </x:row>
    <x:row r="34208" spans="1:13" x14ac:dyDescent="0.25">
      <x:c r="I34208" s="53"/>
    </x:row>
    <x:row r="34209" spans="1:13" x14ac:dyDescent="0.25">
      <x:c r="G34209" s="54"/>
      <x:c r="I34209" s="53"/>
    </x:row>
    <x:row r="34210" spans="1:13" x14ac:dyDescent="0.25">
      <x:c r="G34210" s="54"/>
      <x:c r="I34210" s="53"/>
    </x:row>
    <x:row r="34211" spans="1:13" x14ac:dyDescent="0.25">
      <x:c r="G34211" s="54"/>
      <x:c r="I34211" s="53"/>
    </x:row>
    <x:row r="34212" spans="1:13" x14ac:dyDescent="0.25">
      <x:c r="G34212" s="54"/>
      <x:c r="I34212" s="53"/>
    </x:row>
    <x:row r="34213" spans="1:13" x14ac:dyDescent="0.25">
      <x:c r="G34213" s="54"/>
      <x:c r="I34213" s="53"/>
    </x:row>
    <x:row r="34214" spans="1:13" x14ac:dyDescent="0.25">
      <x:c r="G34214" s="54"/>
      <x:c r="I34214" s="53"/>
    </x:row>
    <x:row r="34215" spans="1:13" x14ac:dyDescent="0.25">
      <x:c r="G34215" s="54"/>
      <x:c r="I34215" s="53"/>
    </x:row>
    <x:row r="34216" spans="1:13" x14ac:dyDescent="0.25">
      <x:c r="G34216" s="54"/>
      <x:c r="I34216" s="53"/>
    </x:row>
    <x:row r="34217" spans="1:13" x14ac:dyDescent="0.25">
      <x:c r="I34217" s="53"/>
    </x:row>
    <x:row r="34218" spans="1:13" x14ac:dyDescent="0.25">
      <x:c r="I34218" s="53"/>
    </x:row>
    <x:row r="34219" spans="1:13" x14ac:dyDescent="0.25">
      <x:c r="G34219" s="54"/>
      <x:c r="I34219" s="53"/>
    </x:row>
    <x:row r="34220" spans="1:13" x14ac:dyDescent="0.25">
      <x:c r="G34220" s="54"/>
      <x:c r="I34220" s="53"/>
    </x:row>
    <x:row r="34221" spans="1:13" x14ac:dyDescent="0.25">
      <x:c r="I34221" s="53"/>
    </x:row>
    <x:row r="34222" spans="1:13" x14ac:dyDescent="0.25">
      <x:c r="G34222" s="54"/>
      <x:c r="I34222" s="53"/>
    </x:row>
    <x:row r="34223" spans="1:13" x14ac:dyDescent="0.25">
      <x:c r="G34223" s="54"/>
      <x:c r="I34223" s="53"/>
    </x:row>
    <x:row r="34224" spans="1:13" x14ac:dyDescent="0.25">
      <x:c r="G34224" s="54"/>
      <x:c r="I34224" s="53"/>
    </x:row>
    <x:row r="34225" spans="1:13" x14ac:dyDescent="0.25">
      <x:c r="G34225" s="54"/>
      <x:c r="I34225" s="53"/>
    </x:row>
    <x:row r="34226" spans="1:13" x14ac:dyDescent="0.25">
      <x:c r="G34226" s="54"/>
      <x:c r="I34226" s="53"/>
    </x:row>
    <x:row r="34227" spans="1:13" x14ac:dyDescent="0.25">
      <x:c r="G34227" s="54"/>
      <x:c r="I34227" s="53"/>
    </x:row>
    <x:row r="34228" spans="1:13" x14ac:dyDescent="0.25">
      <x:c r="G34228" s="54"/>
      <x:c r="I34228" s="53"/>
    </x:row>
    <x:row r="34229" spans="1:13" x14ac:dyDescent="0.25">
      <x:c r="G34229" s="54"/>
      <x:c r="I34229" s="53"/>
    </x:row>
    <x:row r="34230" spans="1:13" x14ac:dyDescent="0.25">
      <x:c r="G34230" s="54"/>
      <x:c r="I34230" s="53"/>
    </x:row>
    <x:row r="34231" spans="1:13" x14ac:dyDescent="0.25">
      <x:c r="G34231" s="54"/>
      <x:c r="I34231" s="53"/>
    </x:row>
    <x:row r="34232" spans="1:13" x14ac:dyDescent="0.25">
      <x:c r="G34232" s="54"/>
      <x:c r="I34232" s="53"/>
    </x:row>
    <x:row r="34233" spans="1:13" x14ac:dyDescent="0.25">
      <x:c r="G34233" s="54"/>
      <x:c r="I34233" s="53"/>
    </x:row>
    <x:row r="34234" spans="1:13" x14ac:dyDescent="0.25">
      <x:c r="G34234" s="54"/>
      <x:c r="I34234" s="53"/>
    </x:row>
    <x:row r="34235" spans="1:13" x14ac:dyDescent="0.25">
      <x:c r="G34235" s="54"/>
      <x:c r="I34235" s="53"/>
    </x:row>
    <x:row r="34236" spans="1:13" x14ac:dyDescent="0.25">
      <x:c r="G34236" s="54"/>
      <x:c r="I34236" s="53"/>
    </x:row>
    <x:row r="34237" spans="1:13" x14ac:dyDescent="0.25">
      <x:c r="G34237" s="54"/>
      <x:c r="I34237" s="53"/>
    </x:row>
    <x:row r="34238" spans="1:13" x14ac:dyDescent="0.25">
      <x:c r="G34238" s="54"/>
      <x:c r="I34238" s="53"/>
    </x:row>
    <x:row r="34239" spans="1:13" x14ac:dyDescent="0.25">
      <x:c r="G34239" s="54"/>
      <x:c r="I34239" s="53"/>
    </x:row>
    <x:row r="34240" spans="1:13" x14ac:dyDescent="0.25">
      <x:c r="G34240" s="54"/>
      <x:c r="I34240" s="53"/>
    </x:row>
    <x:row r="34241" spans="1:13" x14ac:dyDescent="0.25">
      <x:c r="G34241" s="54"/>
      <x:c r="I34241" s="53"/>
    </x:row>
    <x:row r="34242" spans="1:13" x14ac:dyDescent="0.25">
      <x:c r="G34242" s="54"/>
      <x:c r="I34242" s="53"/>
    </x:row>
    <x:row r="34243" spans="1:13" x14ac:dyDescent="0.25">
      <x:c r="G34243" s="54"/>
      <x:c r="I34243" s="53"/>
    </x:row>
    <x:row r="34244" spans="1:13" x14ac:dyDescent="0.25">
      <x:c r="G34244" s="54"/>
      <x:c r="I34244" s="53"/>
    </x:row>
    <x:row r="34245" spans="1:13" x14ac:dyDescent="0.25">
      <x:c r="G34245" s="54"/>
      <x:c r="I34245" s="53"/>
    </x:row>
    <x:row r="34246" spans="1:13" x14ac:dyDescent="0.25">
      <x:c r="G34246" s="54"/>
      <x:c r="I34246" s="53"/>
    </x:row>
    <x:row r="34247" spans="1:13" x14ac:dyDescent="0.25">
      <x:c r="G34247" s="54"/>
      <x:c r="I34247" s="53"/>
    </x:row>
    <x:row r="34248" spans="1:13" x14ac:dyDescent="0.25">
      <x:c r="G34248" s="54"/>
      <x:c r="I34248" s="53"/>
    </x:row>
    <x:row r="34249" spans="1:13" x14ac:dyDescent="0.25">
      <x:c r="G34249" s="54"/>
      <x:c r="I34249" s="53"/>
    </x:row>
    <x:row r="34250" spans="1:13" x14ac:dyDescent="0.25">
      <x:c r="G34250" s="54"/>
      <x:c r="I34250" s="53"/>
    </x:row>
    <x:row r="34251" spans="1:13" x14ac:dyDescent="0.25">
      <x:c r="G34251" s="54"/>
      <x:c r="I34251" s="53"/>
    </x:row>
    <x:row r="34252" spans="1:13" x14ac:dyDescent="0.25">
      <x:c r="G34252" s="54"/>
      <x:c r="I34252" s="53"/>
    </x:row>
    <x:row r="34253" spans="1:13" x14ac:dyDescent="0.25">
      <x:c r="G34253" s="54"/>
      <x:c r="I34253" s="53"/>
    </x:row>
    <x:row r="34254" spans="1:13" x14ac:dyDescent="0.25">
      <x:c r="G34254" s="54"/>
      <x:c r="I34254" s="53"/>
    </x:row>
    <x:row r="34255" spans="1:13" x14ac:dyDescent="0.25">
      <x:c r="G34255" s="54"/>
      <x:c r="I34255" s="53"/>
    </x:row>
    <x:row r="34256" spans="1:13" x14ac:dyDescent="0.25">
      <x:c r="G34256" s="54"/>
      <x:c r="I34256" s="53"/>
    </x:row>
    <x:row r="34257" spans="1:13" x14ac:dyDescent="0.25">
      <x:c r="G34257" s="54"/>
      <x:c r="I34257" s="53"/>
    </x:row>
    <x:row r="34258" spans="1:13" x14ac:dyDescent="0.25">
      <x:c r="G34258" s="54"/>
      <x:c r="I34258" s="53"/>
    </x:row>
    <x:row r="34259" spans="1:13" x14ac:dyDescent="0.25">
      <x:c r="G34259" s="54"/>
      <x:c r="I34259" s="53"/>
    </x:row>
    <x:row r="34260" spans="1:13" x14ac:dyDescent="0.25">
      <x:c r="G34260" s="54"/>
      <x:c r="I34260" s="53"/>
    </x:row>
    <x:row r="34261" spans="1:13" x14ac:dyDescent="0.25">
      <x:c r="G34261" s="54"/>
      <x:c r="I34261" s="53"/>
    </x:row>
    <x:row r="34262" spans="1:13" x14ac:dyDescent="0.25">
      <x:c r="G34262" s="54"/>
      <x:c r="I34262" s="53"/>
    </x:row>
    <x:row r="34263" spans="1:13" x14ac:dyDescent="0.25">
      <x:c r="G34263" s="54"/>
      <x:c r="I34263" s="53"/>
    </x:row>
    <x:row r="34264" spans="1:13" x14ac:dyDescent="0.25">
      <x:c r="G34264" s="54"/>
      <x:c r="I34264" s="53"/>
    </x:row>
    <x:row r="34265" spans="1:13" x14ac:dyDescent="0.25">
      <x:c r="G34265" s="54"/>
      <x:c r="I34265" s="53"/>
    </x:row>
    <x:row r="34266" spans="1:13" x14ac:dyDescent="0.25">
      <x:c r="G34266" s="54"/>
      <x:c r="I34266" s="53"/>
    </x:row>
    <x:row r="34267" spans="1:13" x14ac:dyDescent="0.25">
      <x:c r="I34267" s="53"/>
    </x:row>
    <x:row r="34268" spans="1:13" x14ac:dyDescent="0.25">
      <x:c r="G34268" s="54"/>
      <x:c r="I34268" s="53"/>
    </x:row>
    <x:row r="34269" spans="1:13" x14ac:dyDescent="0.25">
      <x:c r="G34269" s="54"/>
      <x:c r="I34269" s="53"/>
    </x:row>
    <x:row r="34270" spans="1:13" x14ac:dyDescent="0.25">
      <x:c r="G34270" s="54"/>
      <x:c r="I34270" s="53"/>
    </x:row>
    <x:row r="34271" spans="1:13" x14ac:dyDescent="0.25">
      <x:c r="G34271" s="54"/>
      <x:c r="I34271" s="53"/>
    </x:row>
    <x:row r="34272" spans="1:13" x14ac:dyDescent="0.25">
      <x:c r="G34272" s="54"/>
      <x:c r="I34272" s="53"/>
    </x:row>
    <x:row r="34273" spans="1:13" x14ac:dyDescent="0.25">
      <x:c r="I34273" s="53"/>
    </x:row>
    <x:row r="34274" spans="1:13" x14ac:dyDescent="0.25">
      <x:c r="G34274" s="54"/>
      <x:c r="I34274" s="53"/>
    </x:row>
    <x:row r="34275" spans="1:13" x14ac:dyDescent="0.25">
      <x:c r="G34275" s="54"/>
      <x:c r="I34275" s="53"/>
    </x:row>
    <x:row r="34276" spans="1:13" x14ac:dyDescent="0.25">
      <x:c r="G34276" s="54"/>
      <x:c r="I34276" s="53"/>
    </x:row>
    <x:row r="34277" spans="1:13" x14ac:dyDescent="0.25">
      <x:c r="G34277" s="54"/>
      <x:c r="I34277" s="53"/>
    </x:row>
    <x:row r="34278" spans="1:13" x14ac:dyDescent="0.25">
      <x:c r="G34278" s="54"/>
      <x:c r="I34278" s="53"/>
    </x:row>
    <x:row r="34279" spans="1:13" x14ac:dyDescent="0.25">
      <x:c r="G34279" s="54"/>
      <x:c r="I34279" s="53"/>
    </x:row>
    <x:row r="34280" spans="1:13" x14ac:dyDescent="0.25">
      <x:c r="G34280" s="54"/>
      <x:c r="I34280" s="53"/>
    </x:row>
    <x:row r="34281" spans="1:13" x14ac:dyDescent="0.25">
      <x:c r="G34281" s="54"/>
      <x:c r="I34281" s="53"/>
    </x:row>
    <x:row r="34282" spans="1:13" x14ac:dyDescent="0.25">
      <x:c r="G34282" s="54"/>
      <x:c r="I34282" s="53"/>
    </x:row>
    <x:row r="34283" spans="1:13" x14ac:dyDescent="0.25">
      <x:c r="G34283" s="54"/>
      <x:c r="I34283" s="53"/>
    </x:row>
    <x:row r="34284" spans="1:13" x14ac:dyDescent="0.25">
      <x:c r="G34284" s="54"/>
      <x:c r="I34284" s="53"/>
    </x:row>
    <x:row r="34285" spans="1:13" x14ac:dyDescent="0.25">
      <x:c r="G34285" s="54"/>
      <x:c r="I34285" s="53"/>
    </x:row>
    <x:row r="34286" spans="1:13" x14ac:dyDescent="0.25">
      <x:c r="G34286" s="54"/>
      <x:c r="I34286" s="53"/>
    </x:row>
    <x:row r="34287" spans="1:13" x14ac:dyDescent="0.25">
      <x:c r="G34287" s="54"/>
      <x:c r="I34287" s="53"/>
    </x:row>
    <x:row r="34288" spans="1:13" x14ac:dyDescent="0.25">
      <x:c r="G34288" s="54"/>
      <x:c r="I34288" s="53"/>
    </x:row>
    <x:row r="34289" spans="1:13" x14ac:dyDescent="0.25">
      <x:c r="G34289" s="54"/>
      <x:c r="I34289" s="53"/>
    </x:row>
    <x:row r="34290" spans="1:13" x14ac:dyDescent="0.25">
      <x:c r="G34290" s="54"/>
      <x:c r="I34290" s="53"/>
    </x:row>
    <x:row r="34291" spans="1:13" x14ac:dyDescent="0.25">
      <x:c r="G34291" s="54"/>
      <x:c r="I34291" s="53"/>
    </x:row>
    <x:row r="34292" spans="1:13" x14ac:dyDescent="0.25">
      <x:c r="G34292" s="54"/>
      <x:c r="I34292" s="53"/>
    </x:row>
    <x:row r="34293" spans="1:13" x14ac:dyDescent="0.25">
      <x:c r="G34293" s="54"/>
      <x:c r="I34293" s="53"/>
    </x:row>
    <x:row r="34294" spans="1:13" x14ac:dyDescent="0.25">
      <x:c r="G34294" s="54"/>
      <x:c r="I34294" s="53"/>
    </x:row>
    <x:row r="34295" spans="1:13" x14ac:dyDescent="0.25">
      <x:c r="G34295" s="54"/>
      <x:c r="I34295" s="53"/>
    </x:row>
    <x:row r="34296" spans="1:13" x14ac:dyDescent="0.25">
      <x:c r="G34296" s="54"/>
      <x:c r="I34296" s="53"/>
    </x:row>
    <x:row r="34297" spans="1:13" x14ac:dyDescent="0.25">
      <x:c r="G34297" s="54"/>
      <x:c r="I34297" s="53"/>
    </x:row>
    <x:row r="34298" spans="1:13" x14ac:dyDescent="0.25">
      <x:c r="G34298" s="54"/>
      <x:c r="I34298" s="53"/>
    </x:row>
    <x:row r="34299" spans="1:13" x14ac:dyDescent="0.25">
      <x:c r="G34299" s="54"/>
      <x:c r="I34299" s="53"/>
    </x:row>
    <x:row r="34300" spans="1:13" x14ac:dyDescent="0.25">
      <x:c r="G34300" s="54"/>
      <x:c r="I34300" s="53"/>
    </x:row>
    <x:row r="34301" spans="1:13" x14ac:dyDescent="0.25">
      <x:c r="G34301" s="54"/>
      <x:c r="I34301" s="53"/>
    </x:row>
    <x:row r="34302" spans="1:13" x14ac:dyDescent="0.25">
      <x:c r="G34302" s="54"/>
      <x:c r="I34302" s="53"/>
    </x:row>
    <x:row r="34303" spans="1:13" x14ac:dyDescent="0.25">
      <x:c r="G34303" s="54"/>
      <x:c r="I34303" s="53"/>
    </x:row>
    <x:row r="34304" spans="1:13" x14ac:dyDescent="0.25">
      <x:c r="G34304" s="54"/>
      <x:c r="I34304" s="53"/>
    </x:row>
    <x:row r="34305" spans="1:13" x14ac:dyDescent="0.25">
      <x:c r="G34305" s="54"/>
      <x:c r="I34305" s="53"/>
    </x:row>
    <x:row r="34306" spans="1:13" x14ac:dyDescent="0.25">
      <x:c r="G34306" s="54"/>
      <x:c r="I34306" s="53"/>
    </x:row>
    <x:row r="34307" spans="1:13" x14ac:dyDescent="0.25">
      <x:c r="G34307" s="54"/>
      <x:c r="I34307" s="53"/>
    </x:row>
    <x:row r="34308" spans="1:13" x14ac:dyDescent="0.25">
      <x:c r="G34308" s="54"/>
      <x:c r="I34308" s="53"/>
    </x:row>
    <x:row r="34309" spans="1:13" x14ac:dyDescent="0.25">
      <x:c r="G34309" s="54"/>
      <x:c r="I34309" s="53"/>
    </x:row>
    <x:row r="34310" spans="1:13" x14ac:dyDescent="0.25">
      <x:c r="G34310" s="54"/>
      <x:c r="I34310" s="53"/>
    </x:row>
    <x:row r="34311" spans="1:13" x14ac:dyDescent="0.25">
      <x:c r="G34311" s="54"/>
      <x:c r="I34311" s="53"/>
    </x:row>
    <x:row r="34312" spans="1:13" x14ac:dyDescent="0.25">
      <x:c r="G34312" s="54"/>
      <x:c r="I34312" s="53"/>
    </x:row>
    <x:row r="34313" spans="1:13" x14ac:dyDescent="0.25">
      <x:c r="G34313" s="54"/>
      <x:c r="I34313" s="53"/>
    </x:row>
    <x:row r="34314" spans="1:13" x14ac:dyDescent="0.25">
      <x:c r="G34314" s="54"/>
      <x:c r="I34314" s="53"/>
    </x:row>
    <x:row r="34315" spans="1:13" x14ac:dyDescent="0.25">
      <x:c r="G34315" s="54"/>
      <x:c r="I34315" s="53"/>
    </x:row>
    <x:row r="34316" spans="1:13" x14ac:dyDescent="0.25">
      <x:c r="G34316" s="54"/>
      <x:c r="I34316" s="53"/>
    </x:row>
    <x:row r="34317" spans="1:13" x14ac:dyDescent="0.25">
      <x:c r="G34317" s="54"/>
      <x:c r="I34317" s="53"/>
    </x:row>
    <x:row r="34318" spans="1:13" x14ac:dyDescent="0.25">
      <x:c r="G34318" s="54"/>
      <x:c r="I34318" s="53"/>
    </x:row>
    <x:row r="34319" spans="1:13" x14ac:dyDescent="0.25">
      <x:c r="G34319" s="54"/>
      <x:c r="I34319" s="53"/>
    </x:row>
    <x:row r="34320" spans="1:13" x14ac:dyDescent="0.25">
      <x:c r="G34320" s="54"/>
      <x:c r="I34320" s="53"/>
    </x:row>
    <x:row r="34321" spans="1:13" x14ac:dyDescent="0.25">
      <x:c r="G34321" s="54"/>
      <x:c r="I34321" s="53"/>
    </x:row>
    <x:row r="34322" spans="1:13" x14ac:dyDescent="0.25">
      <x:c r="G34322" s="54"/>
      <x:c r="I34322" s="53"/>
    </x:row>
    <x:row r="34323" spans="1:13" x14ac:dyDescent="0.25">
      <x:c r="G34323" s="54"/>
      <x:c r="I34323" s="53"/>
    </x:row>
    <x:row r="34324" spans="1:13" x14ac:dyDescent="0.25">
      <x:c r="G34324" s="54"/>
      <x:c r="I34324" s="53"/>
    </x:row>
    <x:row r="34325" spans="1:13" x14ac:dyDescent="0.25">
      <x:c r="G34325" s="54"/>
      <x:c r="I34325" s="53"/>
    </x:row>
    <x:row r="34326" spans="1:13" x14ac:dyDescent="0.25">
      <x:c r="G34326" s="54"/>
      <x:c r="I34326" s="53"/>
    </x:row>
    <x:row r="34327" spans="1:13" x14ac:dyDescent="0.25">
      <x:c r="G34327" s="54"/>
      <x:c r="I34327" s="53"/>
    </x:row>
    <x:row r="34328" spans="1:13" x14ac:dyDescent="0.25">
      <x:c r="G34328" s="54"/>
      <x:c r="I34328" s="53"/>
    </x:row>
    <x:row r="34329" spans="1:13" x14ac:dyDescent="0.25">
      <x:c r="G34329" s="54"/>
      <x:c r="I34329" s="53"/>
    </x:row>
    <x:row r="34330" spans="1:13" x14ac:dyDescent="0.25">
      <x:c r="G34330" s="54"/>
      <x:c r="I34330" s="53"/>
    </x:row>
    <x:row r="34331" spans="1:13" x14ac:dyDescent="0.25">
      <x:c r="G34331" s="54"/>
      <x:c r="I34331" s="53"/>
    </x:row>
    <x:row r="34332" spans="1:13" x14ac:dyDescent="0.25">
      <x:c r="G34332" s="54"/>
      <x:c r="I34332" s="53"/>
    </x:row>
    <x:row r="34333" spans="1:13" x14ac:dyDescent="0.25">
      <x:c r="G34333" s="54"/>
      <x:c r="I34333" s="53"/>
    </x:row>
    <x:row r="34334" spans="1:13" x14ac:dyDescent="0.25">
      <x:c r="I34334" s="53"/>
    </x:row>
    <x:row r="34335" spans="1:13" x14ac:dyDescent="0.25">
      <x:c r="G34335" s="54"/>
      <x:c r="I34335" s="53"/>
    </x:row>
    <x:row r="34336" spans="1:13" x14ac:dyDescent="0.25">
      <x:c r="G34336" s="54"/>
      <x:c r="I34336" s="53"/>
    </x:row>
    <x:row r="34337" spans="1:13" x14ac:dyDescent="0.25">
      <x:c r="G34337" s="54"/>
      <x:c r="I34337" s="53"/>
    </x:row>
    <x:row r="34338" spans="1:13" x14ac:dyDescent="0.25">
      <x:c r="G34338" s="54"/>
      <x:c r="I34338" s="53"/>
    </x:row>
    <x:row r="34339" spans="1:13" x14ac:dyDescent="0.25">
      <x:c r="G34339" s="54"/>
      <x:c r="I34339" s="53"/>
    </x:row>
    <x:row r="34340" spans="1:13" x14ac:dyDescent="0.25">
      <x:c r="G34340" s="54"/>
      <x:c r="I34340" s="53"/>
    </x:row>
    <x:row r="34341" spans="1:13" x14ac:dyDescent="0.25">
      <x:c r="G34341" s="54"/>
      <x:c r="I34341" s="53"/>
    </x:row>
    <x:row r="34342" spans="1:13" x14ac:dyDescent="0.25">
      <x:c r="G34342" s="54"/>
      <x:c r="I34342" s="53"/>
    </x:row>
    <x:row r="34343" spans="1:13" x14ac:dyDescent="0.25">
      <x:c r="G34343" s="54"/>
      <x:c r="I34343" s="53"/>
    </x:row>
    <x:row r="34344" spans="1:13" x14ac:dyDescent="0.25">
      <x:c r="G34344" s="54"/>
      <x:c r="I34344" s="53"/>
    </x:row>
    <x:row r="34345" spans="1:13" x14ac:dyDescent="0.25">
      <x:c r="I34345" s="53"/>
    </x:row>
    <x:row r="34346" spans="1:13" x14ac:dyDescent="0.25">
      <x:c r="G34346" s="54"/>
      <x:c r="I34346" s="53"/>
    </x:row>
    <x:row r="34347" spans="1:13" x14ac:dyDescent="0.25">
      <x:c r="G34347" s="54"/>
      <x:c r="I34347" s="53"/>
    </x:row>
    <x:row r="34348" spans="1:13" x14ac:dyDescent="0.25">
      <x:c r="G34348" s="54"/>
      <x:c r="I34348" s="53"/>
    </x:row>
    <x:row r="34349" spans="1:13" x14ac:dyDescent="0.25">
      <x:c r="G34349" s="54"/>
      <x:c r="I34349" s="53"/>
    </x:row>
    <x:row r="34350" spans="1:13" x14ac:dyDescent="0.25">
      <x:c r="G34350" s="54"/>
      <x:c r="I34350" s="53"/>
    </x:row>
    <x:row r="34351" spans="1:13" x14ac:dyDescent="0.25">
      <x:c r="G34351" s="54"/>
      <x:c r="I34351" s="53"/>
    </x:row>
    <x:row r="34352" spans="1:13" x14ac:dyDescent="0.25">
      <x:c r="G34352" s="54"/>
      <x:c r="I34352" s="53"/>
    </x:row>
    <x:row r="34353" spans="1:13" x14ac:dyDescent="0.25">
      <x:c r="G34353" s="54"/>
      <x:c r="I34353" s="53"/>
    </x:row>
    <x:row r="34354" spans="1:13" x14ac:dyDescent="0.25">
      <x:c r="G34354" s="54"/>
      <x:c r="I34354" s="53"/>
    </x:row>
    <x:row r="34355" spans="1:13" x14ac:dyDescent="0.25">
      <x:c r="G34355" s="54"/>
      <x:c r="I34355" s="53"/>
    </x:row>
    <x:row r="34356" spans="1:13" x14ac:dyDescent="0.25">
      <x:c r="I34356" s="53"/>
    </x:row>
    <x:row r="34357" spans="1:13" x14ac:dyDescent="0.25">
      <x:c r="G34357" s="54"/>
      <x:c r="I34357" s="53"/>
    </x:row>
    <x:row r="34358" spans="1:13" x14ac:dyDescent="0.25">
      <x:c r="G34358" s="54"/>
      <x:c r="I34358" s="53"/>
    </x:row>
    <x:row r="34359" spans="1:13" x14ac:dyDescent="0.25">
      <x:c r="I34359" s="53"/>
    </x:row>
    <x:row r="34360" spans="1:13" x14ac:dyDescent="0.25">
      <x:c r="G34360" s="54"/>
      <x:c r="I34360" s="53"/>
    </x:row>
    <x:row r="34361" spans="1:13" x14ac:dyDescent="0.25">
      <x:c r="G34361" s="54"/>
      <x:c r="I34361" s="53"/>
    </x:row>
    <x:row r="34362" spans="1:13" x14ac:dyDescent="0.25">
      <x:c r="G34362" s="54"/>
      <x:c r="I34362" s="53"/>
    </x:row>
    <x:row r="34363" spans="1:13" x14ac:dyDescent="0.25">
      <x:c r="G34363" s="54"/>
      <x:c r="I34363" s="53"/>
    </x:row>
    <x:row r="34364" spans="1:13" x14ac:dyDescent="0.25">
      <x:c r="G34364" s="54"/>
      <x:c r="I34364" s="53"/>
    </x:row>
    <x:row r="34365" spans="1:13" x14ac:dyDescent="0.25">
      <x:c r="G34365" s="54"/>
      <x:c r="I34365" s="53"/>
    </x:row>
    <x:row r="34366" spans="1:13" x14ac:dyDescent="0.25">
      <x:c r="G34366" s="54"/>
      <x:c r="I34366" s="53"/>
    </x:row>
    <x:row r="34367" spans="1:13" x14ac:dyDescent="0.25">
      <x:c r="G34367" s="54"/>
      <x:c r="I34367" s="53"/>
    </x:row>
    <x:row r="34368" spans="1:13" x14ac:dyDescent="0.25">
      <x:c r="G34368" s="54"/>
      <x:c r="I34368" s="53"/>
    </x:row>
    <x:row r="34369" spans="1:13" x14ac:dyDescent="0.25">
      <x:c r="G34369" s="54"/>
      <x:c r="I34369" s="53"/>
    </x:row>
    <x:row r="34370" spans="1:13" x14ac:dyDescent="0.25">
      <x:c r="G34370" s="54"/>
      <x:c r="I34370" s="53"/>
    </x:row>
    <x:row r="34371" spans="1:13" x14ac:dyDescent="0.25">
      <x:c r="G34371" s="54"/>
      <x:c r="I34371" s="53"/>
    </x:row>
    <x:row r="34372" spans="1:13" x14ac:dyDescent="0.25">
      <x:c r="G34372" s="54"/>
      <x:c r="I34372" s="53"/>
    </x:row>
    <x:row r="34373" spans="1:13" x14ac:dyDescent="0.25">
      <x:c r="G34373" s="54"/>
      <x:c r="I34373" s="53"/>
    </x:row>
    <x:row r="34374" spans="1:13" x14ac:dyDescent="0.25">
      <x:c r="G34374" s="54"/>
      <x:c r="I34374" s="53"/>
    </x:row>
    <x:row r="34375" spans="1:13" x14ac:dyDescent="0.25">
      <x:c r="G34375" s="54"/>
      <x:c r="I34375" s="53"/>
    </x:row>
    <x:row r="34376" spans="1:13" x14ac:dyDescent="0.25">
      <x:c r="G34376" s="54"/>
      <x:c r="I34376" s="53"/>
    </x:row>
    <x:row r="34377" spans="1:13" x14ac:dyDescent="0.25">
      <x:c r="G34377" s="54"/>
      <x:c r="I34377" s="53"/>
    </x:row>
    <x:row r="34378" spans="1:13" x14ac:dyDescent="0.25">
      <x:c r="G34378" s="54"/>
      <x:c r="I34378" s="53"/>
    </x:row>
    <x:row r="34379" spans="1:13" x14ac:dyDescent="0.25">
      <x:c r="G34379" s="54"/>
      <x:c r="I34379" s="53"/>
    </x:row>
    <x:row r="34380" spans="1:13" x14ac:dyDescent="0.25">
      <x:c r="G34380" s="54"/>
      <x:c r="I34380" s="53"/>
    </x:row>
    <x:row r="34381" spans="1:13" x14ac:dyDescent="0.25">
      <x:c r="G34381" s="54"/>
      <x:c r="I34381" s="53"/>
    </x:row>
    <x:row r="34382" spans="1:13" x14ac:dyDescent="0.25">
      <x:c r="G34382" s="54"/>
      <x:c r="I34382" s="53"/>
    </x:row>
    <x:row r="34383" spans="1:13" x14ac:dyDescent="0.25">
      <x:c r="G34383" s="54"/>
      <x:c r="I34383" s="53"/>
    </x:row>
    <x:row r="34384" spans="1:13" x14ac:dyDescent="0.25">
      <x:c r="G34384" s="54"/>
      <x:c r="I34384" s="53"/>
    </x:row>
    <x:row r="34385" spans="1:13" x14ac:dyDescent="0.25">
      <x:c r="G34385" s="54"/>
      <x:c r="I34385" s="53"/>
    </x:row>
    <x:row r="34386" spans="1:13" x14ac:dyDescent="0.25">
      <x:c r="G34386" s="54"/>
      <x:c r="I34386" s="53"/>
    </x:row>
    <x:row r="34387" spans="1:13" x14ac:dyDescent="0.25">
      <x:c r="G34387" s="54"/>
      <x:c r="I34387" s="53"/>
    </x:row>
    <x:row r="34388" spans="1:13" x14ac:dyDescent="0.25">
      <x:c r="I34388" s="53"/>
    </x:row>
    <x:row r="34389" spans="1:13" x14ac:dyDescent="0.25">
      <x:c r="G34389" s="54"/>
      <x:c r="I34389" s="53"/>
    </x:row>
    <x:row r="34390" spans="1:13" x14ac:dyDescent="0.25">
      <x:c r="G34390" s="54"/>
      <x:c r="I34390" s="53"/>
    </x:row>
    <x:row r="34391" spans="1:13" x14ac:dyDescent="0.25">
      <x:c r="G34391" s="54"/>
      <x:c r="I34391" s="53"/>
    </x:row>
    <x:row r="34392" spans="1:13" x14ac:dyDescent="0.25">
      <x:c r="G34392" s="54"/>
      <x:c r="I34392" s="53"/>
    </x:row>
    <x:row r="34393" spans="1:13" x14ac:dyDescent="0.25">
      <x:c r="G34393" s="54"/>
      <x:c r="I34393" s="53"/>
    </x:row>
    <x:row r="34394" spans="1:13" x14ac:dyDescent="0.25">
      <x:c r="G34394" s="54"/>
      <x:c r="I34394" s="53"/>
    </x:row>
    <x:row r="34395" spans="1:13" x14ac:dyDescent="0.25">
      <x:c r="G34395" s="54"/>
      <x:c r="I34395" s="53"/>
    </x:row>
    <x:row r="34396" spans="1:13" x14ac:dyDescent="0.25">
      <x:c r="G34396" s="54"/>
      <x:c r="I34396" s="53"/>
    </x:row>
    <x:row r="34397" spans="1:13" x14ac:dyDescent="0.25">
      <x:c r="G34397" s="54"/>
      <x:c r="I34397" s="53"/>
    </x:row>
    <x:row r="34398" spans="1:13" x14ac:dyDescent="0.25">
      <x:c r="G34398" s="54"/>
      <x:c r="I34398" s="53"/>
    </x:row>
    <x:row r="34399" spans="1:13" x14ac:dyDescent="0.25">
      <x:c r="G34399" s="54"/>
      <x:c r="I34399" s="53"/>
    </x:row>
    <x:row r="34400" spans="1:13" x14ac:dyDescent="0.25">
      <x:c r="G34400" s="54"/>
      <x:c r="I34400" s="53"/>
    </x:row>
    <x:row r="34401" spans="1:13" x14ac:dyDescent="0.25">
      <x:c r="G34401" s="54"/>
      <x:c r="I34401" s="53"/>
    </x:row>
    <x:row r="34402" spans="1:13" x14ac:dyDescent="0.25">
      <x:c r="G34402" s="54"/>
      <x:c r="I34402" s="53"/>
    </x:row>
    <x:row r="34403" spans="1:13" x14ac:dyDescent="0.25">
      <x:c r="G34403" s="54"/>
      <x:c r="I34403" s="53"/>
    </x:row>
    <x:row r="34404" spans="1:13" x14ac:dyDescent="0.25">
      <x:c r="G34404" s="54"/>
      <x:c r="I34404" s="53"/>
    </x:row>
    <x:row r="34405" spans="1:13" x14ac:dyDescent="0.25">
      <x:c r="G34405" s="54"/>
      <x:c r="I34405" s="53"/>
    </x:row>
    <x:row r="34406" spans="1:13" x14ac:dyDescent="0.25">
      <x:c r="G34406" s="54"/>
      <x:c r="I34406" s="53"/>
    </x:row>
    <x:row r="34407" spans="1:13" x14ac:dyDescent="0.25">
      <x:c r="G34407" s="54"/>
      <x:c r="I34407" s="53"/>
    </x:row>
    <x:row r="34408" spans="1:13" x14ac:dyDescent="0.25">
      <x:c r="G34408" s="54"/>
      <x:c r="I34408" s="53"/>
    </x:row>
    <x:row r="34409" spans="1:13" x14ac:dyDescent="0.25">
      <x:c r="G34409" s="54"/>
      <x:c r="I34409" s="53"/>
    </x:row>
    <x:row r="34410" spans="1:13" x14ac:dyDescent="0.25">
      <x:c r="G34410" s="54"/>
      <x:c r="I34410" s="53"/>
    </x:row>
    <x:row r="34411" spans="1:13" x14ac:dyDescent="0.25">
      <x:c r="G34411" s="54"/>
      <x:c r="I34411" s="53"/>
    </x:row>
    <x:row r="34412" spans="1:13" x14ac:dyDescent="0.25">
      <x:c r="G34412" s="54"/>
      <x:c r="I34412" s="53"/>
    </x:row>
    <x:row r="34413" spans="1:13" x14ac:dyDescent="0.25">
      <x:c r="G34413" s="54"/>
      <x:c r="I34413" s="53"/>
    </x:row>
    <x:row r="34414" spans="1:13" x14ac:dyDescent="0.25">
      <x:c r="G34414" s="54"/>
      <x:c r="I34414" s="53"/>
    </x:row>
    <x:row r="34415" spans="1:13" x14ac:dyDescent="0.25">
      <x:c r="G34415" s="54"/>
      <x:c r="I34415" s="53"/>
    </x:row>
    <x:row r="34416" spans="1:13" x14ac:dyDescent="0.25">
      <x:c r="G34416" s="54"/>
      <x:c r="I34416" s="53"/>
    </x:row>
    <x:row r="34417" spans="1:13" x14ac:dyDescent="0.25">
      <x:c r="G34417" s="54"/>
      <x:c r="I34417" s="53"/>
    </x:row>
    <x:row r="34418" spans="1:13" x14ac:dyDescent="0.25">
      <x:c r="G34418" s="54"/>
      <x:c r="I34418" s="53"/>
    </x:row>
    <x:row r="34419" spans="1:13" x14ac:dyDescent="0.25">
      <x:c r="G34419" s="54"/>
      <x:c r="I34419" s="53"/>
    </x:row>
    <x:row r="34420" spans="1:13" x14ac:dyDescent="0.25">
      <x:c r="G34420" s="54"/>
      <x:c r="I34420" s="53"/>
    </x:row>
    <x:row r="34421" spans="1:13" x14ac:dyDescent="0.25">
      <x:c r="G34421" s="54"/>
      <x:c r="I34421" s="53"/>
    </x:row>
    <x:row r="34422" spans="1:13" x14ac:dyDescent="0.25">
      <x:c r="G34422" s="54"/>
      <x:c r="I34422" s="53"/>
    </x:row>
    <x:row r="34423" spans="1:13" x14ac:dyDescent="0.25">
      <x:c r="G34423" s="54"/>
      <x:c r="I34423" s="53"/>
    </x:row>
    <x:row r="34424" spans="1:13" x14ac:dyDescent="0.25">
      <x:c r="G34424" s="54"/>
      <x:c r="I34424" s="53"/>
    </x:row>
    <x:row r="34425" spans="1:13" x14ac:dyDescent="0.25">
      <x:c r="G34425" s="54"/>
      <x:c r="I34425" s="53"/>
    </x:row>
    <x:row r="34426" spans="1:13" x14ac:dyDescent="0.25">
      <x:c r="G34426" s="54"/>
      <x:c r="I34426" s="53"/>
    </x:row>
    <x:row r="34427" spans="1:13" x14ac:dyDescent="0.25">
      <x:c r="G34427" s="54"/>
      <x:c r="I34427" s="53"/>
    </x:row>
    <x:row r="34428" spans="1:13" x14ac:dyDescent="0.25">
      <x:c r="G34428" s="54"/>
      <x:c r="I34428" s="53"/>
    </x:row>
    <x:row r="34429" spans="1:13" x14ac:dyDescent="0.25">
      <x:c r="G34429" s="54"/>
      <x:c r="I34429" s="53"/>
    </x:row>
    <x:row r="34430" spans="1:13" x14ac:dyDescent="0.25">
      <x:c r="G34430" s="54"/>
      <x:c r="I34430" s="53"/>
    </x:row>
    <x:row r="34431" spans="1:13" x14ac:dyDescent="0.25">
      <x:c r="G34431" s="54"/>
      <x:c r="I34431" s="53"/>
    </x:row>
    <x:row r="34432" spans="1:13" x14ac:dyDescent="0.25">
      <x:c r="G34432" s="54"/>
      <x:c r="I34432" s="53"/>
    </x:row>
    <x:row r="34433" spans="1:13" x14ac:dyDescent="0.25">
      <x:c r="G34433" s="54"/>
      <x:c r="I34433" s="53"/>
    </x:row>
    <x:row r="34434" spans="1:13" x14ac:dyDescent="0.25">
      <x:c r="G34434" s="54"/>
      <x:c r="I34434" s="53"/>
    </x:row>
    <x:row r="34435" spans="1:13" x14ac:dyDescent="0.25">
      <x:c r="G34435" s="54"/>
      <x:c r="I34435" s="53"/>
    </x:row>
    <x:row r="34436" spans="1:13" x14ac:dyDescent="0.25">
      <x:c r="G34436" s="54"/>
      <x:c r="I34436" s="53"/>
    </x:row>
    <x:row r="34437" spans="1:13" x14ac:dyDescent="0.25">
      <x:c r="G34437" s="54"/>
      <x:c r="I34437" s="53"/>
    </x:row>
    <x:row r="34438" spans="1:13" x14ac:dyDescent="0.25">
      <x:c r="G34438" s="54"/>
      <x:c r="I34438" s="53"/>
    </x:row>
    <x:row r="34439" spans="1:13" x14ac:dyDescent="0.25">
      <x:c r="G34439" s="54"/>
      <x:c r="I34439" s="53"/>
    </x:row>
    <x:row r="34440" spans="1:13" x14ac:dyDescent="0.25">
      <x:c r="G34440" s="54"/>
      <x:c r="I34440" s="53"/>
    </x:row>
    <x:row r="34441" spans="1:13" x14ac:dyDescent="0.25">
      <x:c r="G34441" s="54"/>
      <x:c r="I34441" s="53"/>
    </x:row>
    <x:row r="34442" spans="1:13" x14ac:dyDescent="0.25">
      <x:c r="G34442" s="54"/>
      <x:c r="I34442" s="53"/>
    </x:row>
    <x:row r="34443" spans="1:13" x14ac:dyDescent="0.25">
      <x:c r="G34443" s="54"/>
      <x:c r="I34443" s="53"/>
    </x:row>
    <x:row r="34444" spans="1:13" x14ac:dyDescent="0.25">
      <x:c r="G34444" s="54"/>
      <x:c r="I34444" s="53"/>
    </x:row>
    <x:row r="34445" spans="1:13" x14ac:dyDescent="0.25">
      <x:c r="G34445" s="54"/>
      <x:c r="I34445" s="53"/>
    </x:row>
    <x:row r="34446" spans="1:13" x14ac:dyDescent="0.25">
      <x:c r="G34446" s="54"/>
      <x:c r="I34446" s="53"/>
    </x:row>
    <x:row r="34447" spans="1:13" x14ac:dyDescent="0.25">
      <x:c r="G34447" s="54"/>
      <x:c r="I34447" s="53"/>
    </x:row>
    <x:row r="34448" spans="1:13" x14ac:dyDescent="0.25">
      <x:c r="G34448" s="54"/>
      <x:c r="I34448" s="53"/>
    </x:row>
    <x:row r="34449" spans="1:13" x14ac:dyDescent="0.25">
      <x:c r="G34449" s="54"/>
      <x:c r="I34449" s="53"/>
    </x:row>
    <x:row r="34450" spans="1:13" x14ac:dyDescent="0.25">
      <x:c r="G34450" s="54"/>
      <x:c r="I34450" s="53"/>
    </x:row>
    <x:row r="34451" spans="1:13" x14ac:dyDescent="0.25">
      <x:c r="G34451" s="54"/>
      <x:c r="I34451" s="53"/>
    </x:row>
    <x:row r="34452" spans="1:13" x14ac:dyDescent="0.25">
      <x:c r="G34452" s="54"/>
      <x:c r="I34452" s="53"/>
    </x:row>
    <x:row r="34453" spans="1:13" x14ac:dyDescent="0.25">
      <x:c r="G34453" s="54"/>
      <x:c r="I34453" s="53"/>
    </x:row>
    <x:row r="34454" spans="1:13" x14ac:dyDescent="0.25">
      <x:c r="G34454" s="54"/>
      <x:c r="I34454" s="53"/>
    </x:row>
    <x:row r="34455" spans="1:13" x14ac:dyDescent="0.25">
      <x:c r="G34455" s="54"/>
      <x:c r="I34455" s="53"/>
    </x:row>
    <x:row r="34456" spans="1:13" x14ac:dyDescent="0.25">
      <x:c r="G34456" s="54"/>
      <x:c r="I34456" s="53"/>
    </x:row>
    <x:row r="34457" spans="1:13" x14ac:dyDescent="0.25">
      <x:c r="G34457" s="54"/>
      <x:c r="I34457" s="53"/>
    </x:row>
    <x:row r="34458" spans="1:13" x14ac:dyDescent="0.25">
      <x:c r="G34458" s="54"/>
      <x:c r="I34458" s="53"/>
    </x:row>
    <x:row r="34459" spans="1:13" x14ac:dyDescent="0.25">
      <x:c r="G34459" s="54"/>
      <x:c r="I34459" s="53"/>
    </x:row>
    <x:row r="34460" spans="1:13" x14ac:dyDescent="0.25">
      <x:c r="G34460" s="54"/>
      <x:c r="I34460" s="53"/>
    </x:row>
    <x:row r="34461" spans="1:13" x14ac:dyDescent="0.25">
      <x:c r="G34461" s="54"/>
      <x:c r="I34461" s="53"/>
    </x:row>
    <x:row r="34462" spans="1:13" x14ac:dyDescent="0.25">
      <x:c r="G34462" s="54"/>
      <x:c r="I34462" s="53"/>
    </x:row>
    <x:row r="34463" spans="1:13" x14ac:dyDescent="0.25">
      <x:c r="G34463" s="54"/>
      <x:c r="I34463" s="53"/>
    </x:row>
    <x:row r="34464" spans="1:13" x14ac:dyDescent="0.25">
      <x:c r="G34464" s="54"/>
      <x:c r="I34464" s="53"/>
    </x:row>
    <x:row r="34465" spans="1:13" x14ac:dyDescent="0.25">
      <x:c r="G34465" s="54"/>
      <x:c r="I34465" s="53"/>
    </x:row>
    <x:row r="34466" spans="1:13" x14ac:dyDescent="0.25">
      <x:c r="G34466" s="54"/>
      <x:c r="I34466" s="53"/>
    </x:row>
    <x:row r="34467" spans="1:13" x14ac:dyDescent="0.25">
      <x:c r="G34467" s="54"/>
      <x:c r="I34467" s="53"/>
    </x:row>
    <x:row r="34468" spans="1:13" x14ac:dyDescent="0.25">
      <x:c r="G34468" s="54"/>
      <x:c r="I34468" s="53"/>
    </x:row>
    <x:row r="34469" spans="1:13" x14ac:dyDescent="0.25">
      <x:c r="I34469" s="53"/>
    </x:row>
    <x:row r="34470" spans="1:13" x14ac:dyDescent="0.25">
      <x:c r="G34470" s="54"/>
      <x:c r="I34470" s="53"/>
    </x:row>
    <x:row r="34471" spans="1:13" x14ac:dyDescent="0.25">
      <x:c r="G34471" s="54"/>
      <x:c r="I34471" s="53"/>
    </x:row>
    <x:row r="34472" spans="1:13" x14ac:dyDescent="0.25">
      <x:c r="G34472" s="54"/>
      <x:c r="I34472" s="53"/>
    </x:row>
    <x:row r="34473" spans="1:13" x14ac:dyDescent="0.25">
      <x:c r="G34473" s="54"/>
      <x:c r="I34473" s="53"/>
    </x:row>
    <x:row r="34474" spans="1:13" x14ac:dyDescent="0.25">
      <x:c r="G34474" s="54"/>
      <x:c r="I34474" s="53"/>
    </x:row>
    <x:row r="34475" spans="1:13" x14ac:dyDescent="0.25">
      <x:c r="G34475" s="54"/>
      <x:c r="I34475" s="53"/>
    </x:row>
    <x:row r="34476" spans="1:13" x14ac:dyDescent="0.25">
      <x:c r="G34476" s="54"/>
      <x:c r="I34476" s="53"/>
    </x:row>
    <x:row r="34477" spans="1:13" x14ac:dyDescent="0.25">
      <x:c r="G34477" s="54"/>
      <x:c r="I34477" s="53"/>
    </x:row>
    <x:row r="34478" spans="1:13" x14ac:dyDescent="0.25">
      <x:c r="G34478" s="54"/>
      <x:c r="I34478" s="53"/>
    </x:row>
    <x:row r="34479" spans="1:13" x14ac:dyDescent="0.25">
      <x:c r="G34479" s="54"/>
      <x:c r="I34479" s="53"/>
    </x:row>
    <x:row r="34480" spans="1:13" x14ac:dyDescent="0.25">
      <x:c r="G34480" s="54"/>
      <x:c r="I34480" s="53"/>
    </x:row>
    <x:row r="34481" spans="1:13" x14ac:dyDescent="0.25">
      <x:c r="G34481" s="54"/>
      <x:c r="I34481" s="53"/>
    </x:row>
    <x:row r="34482" spans="1:13" x14ac:dyDescent="0.25">
      <x:c r="G34482" s="54"/>
      <x:c r="I34482" s="53"/>
    </x:row>
    <x:row r="34483" spans="1:13" x14ac:dyDescent="0.25">
      <x:c r="G34483" s="54"/>
      <x:c r="I34483" s="53"/>
    </x:row>
    <x:row r="34484" spans="1:13" x14ac:dyDescent="0.25">
      <x:c r="G34484" s="54"/>
      <x:c r="I34484" s="53"/>
    </x:row>
    <x:row r="34485" spans="1:13" x14ac:dyDescent="0.25">
      <x:c r="G34485" s="54"/>
      <x:c r="I34485" s="53"/>
    </x:row>
    <x:row r="34486" spans="1:13" x14ac:dyDescent="0.25">
      <x:c r="G34486" s="54"/>
      <x:c r="I34486" s="53"/>
    </x:row>
    <x:row r="34487" spans="1:13" x14ac:dyDescent="0.25">
      <x:c r="G34487" s="54"/>
      <x:c r="I34487" s="53"/>
    </x:row>
    <x:row r="34488" spans="1:13" x14ac:dyDescent="0.25">
      <x:c r="G34488" s="54"/>
      <x:c r="I34488" s="53"/>
    </x:row>
    <x:row r="34489" spans="1:13" x14ac:dyDescent="0.25">
      <x:c r="G34489" s="54"/>
      <x:c r="I34489" s="53"/>
    </x:row>
    <x:row r="34490" spans="1:13" x14ac:dyDescent="0.25">
      <x:c r="G34490" s="54"/>
      <x:c r="I34490" s="53"/>
    </x:row>
    <x:row r="34491" spans="1:13" x14ac:dyDescent="0.25">
      <x:c r="G34491" s="54"/>
      <x:c r="I34491" s="53"/>
    </x:row>
    <x:row r="34492" spans="1:13" x14ac:dyDescent="0.25">
      <x:c r="G34492" s="54"/>
      <x:c r="I34492" s="53"/>
    </x:row>
    <x:row r="34493" spans="1:13" x14ac:dyDescent="0.25">
      <x:c r="G34493" s="54"/>
      <x:c r="I34493" s="53"/>
    </x:row>
    <x:row r="34494" spans="1:13" x14ac:dyDescent="0.25">
      <x:c r="G34494" s="54"/>
      <x:c r="I34494" s="53"/>
    </x:row>
    <x:row r="34495" spans="1:13" x14ac:dyDescent="0.25">
      <x:c r="G34495" s="54"/>
      <x:c r="I34495" s="53"/>
    </x:row>
    <x:row r="34496" spans="1:13" x14ac:dyDescent="0.25">
      <x:c r="G34496" s="54"/>
      <x:c r="I34496" s="53"/>
    </x:row>
    <x:row r="34497" spans="1:13" x14ac:dyDescent="0.25">
      <x:c r="G34497" s="54"/>
      <x:c r="I34497" s="53"/>
    </x:row>
    <x:row r="34498" spans="1:13" x14ac:dyDescent="0.25">
      <x:c r="G34498" s="54"/>
      <x:c r="I34498" s="53"/>
    </x:row>
    <x:row r="34499" spans="1:13" x14ac:dyDescent="0.25">
      <x:c r="G34499" s="54"/>
      <x:c r="I34499" s="53"/>
    </x:row>
    <x:row r="34500" spans="1:13" x14ac:dyDescent="0.25">
      <x:c r="G34500" s="54"/>
      <x:c r="I34500" s="53"/>
    </x:row>
    <x:row r="34501" spans="1:13" x14ac:dyDescent="0.25">
      <x:c r="G34501" s="54"/>
      <x:c r="I34501" s="53"/>
    </x:row>
    <x:row r="34502" spans="1:13" x14ac:dyDescent="0.25">
      <x:c r="G34502" s="54"/>
      <x:c r="I34502" s="53"/>
    </x:row>
    <x:row r="34503" spans="1:13" x14ac:dyDescent="0.25">
      <x:c r="G34503" s="54"/>
      <x:c r="I34503" s="53"/>
    </x:row>
    <x:row r="34504" spans="1:13" x14ac:dyDescent="0.25">
      <x:c r="G34504" s="54"/>
      <x:c r="I34504" s="53"/>
    </x:row>
    <x:row r="34505" spans="1:13" x14ac:dyDescent="0.25">
      <x:c r="G34505" s="54"/>
      <x:c r="I34505" s="53"/>
    </x:row>
    <x:row r="34506" spans="1:13" x14ac:dyDescent="0.25">
      <x:c r="G34506" s="54"/>
      <x:c r="I34506" s="53"/>
    </x:row>
    <x:row r="34507" spans="1:13" x14ac:dyDescent="0.25">
      <x:c r="G34507" s="54"/>
      <x:c r="I34507" s="53"/>
    </x:row>
    <x:row r="34508" spans="1:13" x14ac:dyDescent="0.25">
      <x:c r="G34508" s="54"/>
      <x:c r="I34508" s="53"/>
    </x:row>
    <x:row r="34509" spans="1:13" x14ac:dyDescent="0.25">
      <x:c r="G34509" s="54"/>
      <x:c r="I34509" s="53"/>
    </x:row>
    <x:row r="34510" spans="1:13" x14ac:dyDescent="0.25">
      <x:c r="G34510" s="54"/>
      <x:c r="I34510" s="53"/>
    </x:row>
    <x:row r="34511" spans="1:13" x14ac:dyDescent="0.25">
      <x:c r="G34511" s="54"/>
      <x:c r="I34511" s="53"/>
    </x:row>
    <x:row r="34512" spans="1:13" x14ac:dyDescent="0.25">
      <x:c r="G34512" s="54"/>
      <x:c r="I34512" s="53"/>
    </x:row>
    <x:row r="34513" spans="1:13" x14ac:dyDescent="0.25">
      <x:c r="G34513" s="54"/>
      <x:c r="I34513" s="53"/>
    </x:row>
    <x:row r="34514" spans="1:13" x14ac:dyDescent="0.25">
      <x:c r="G34514" s="54"/>
      <x:c r="I34514" s="53"/>
    </x:row>
    <x:row r="34515" spans="1:13" x14ac:dyDescent="0.25">
      <x:c r="G34515" s="54"/>
      <x:c r="I34515" s="53"/>
    </x:row>
    <x:row r="34516" spans="1:13" x14ac:dyDescent="0.25">
      <x:c r="G34516" s="54"/>
      <x:c r="I34516" s="53"/>
    </x:row>
    <x:row r="34517" spans="1:13" x14ac:dyDescent="0.25">
      <x:c r="G34517" s="54"/>
      <x:c r="I34517" s="53"/>
    </x:row>
    <x:row r="34518" spans="1:13" x14ac:dyDescent="0.25">
      <x:c r="G34518" s="54"/>
      <x:c r="I34518" s="53"/>
    </x:row>
    <x:row r="34519" spans="1:13" x14ac:dyDescent="0.25">
      <x:c r="G34519" s="54"/>
      <x:c r="I34519" s="53"/>
    </x:row>
    <x:row r="34520" spans="1:13" x14ac:dyDescent="0.25">
      <x:c r="G34520" s="54"/>
      <x:c r="I34520" s="53"/>
    </x:row>
    <x:row r="34521" spans="1:13" x14ac:dyDescent="0.25">
      <x:c r="G34521" s="54"/>
      <x:c r="I34521" s="53"/>
    </x:row>
    <x:row r="34522" spans="1:13" x14ac:dyDescent="0.25">
      <x:c r="G34522" s="54"/>
      <x:c r="I34522" s="53"/>
    </x:row>
    <x:row r="34523" spans="1:13" x14ac:dyDescent="0.25">
      <x:c r="G34523" s="54"/>
      <x:c r="I34523" s="53"/>
    </x:row>
    <x:row r="34524" spans="1:13" x14ac:dyDescent="0.25">
      <x:c r="G34524" s="54"/>
      <x:c r="I34524" s="53"/>
    </x:row>
    <x:row r="34525" spans="1:13" x14ac:dyDescent="0.25">
      <x:c r="G34525" s="54"/>
      <x:c r="I34525" s="53"/>
    </x:row>
    <x:row r="34526" spans="1:13" x14ac:dyDescent="0.25">
      <x:c r="G34526" s="54"/>
      <x:c r="I34526" s="53"/>
    </x:row>
    <x:row r="34527" spans="1:13" x14ac:dyDescent="0.25">
      <x:c r="G34527" s="54"/>
      <x:c r="I34527" s="53"/>
    </x:row>
    <x:row r="34528" spans="1:13" x14ac:dyDescent="0.25">
      <x:c r="G34528" s="54"/>
      <x:c r="I34528" s="53"/>
    </x:row>
    <x:row r="34529" spans="1:13" x14ac:dyDescent="0.25">
      <x:c r="G34529" s="54"/>
      <x:c r="I34529" s="53"/>
    </x:row>
    <x:row r="34530" spans="1:13" x14ac:dyDescent="0.25">
      <x:c r="G34530" s="54"/>
      <x:c r="I34530" s="53"/>
    </x:row>
    <x:row r="34531" spans="1:13" x14ac:dyDescent="0.25">
      <x:c r="G34531" s="54"/>
      <x:c r="I34531" s="53"/>
    </x:row>
    <x:row r="34532" spans="1:13" x14ac:dyDescent="0.25">
      <x:c r="G34532" s="54"/>
      <x:c r="I34532" s="53"/>
    </x:row>
    <x:row r="34533" spans="1:13" x14ac:dyDescent="0.25">
      <x:c r="G34533" s="54"/>
      <x:c r="I34533" s="53"/>
    </x:row>
    <x:row r="34534" spans="1:13" x14ac:dyDescent="0.25">
      <x:c r="G34534" s="54"/>
      <x:c r="I34534" s="53"/>
    </x:row>
    <x:row r="34535" spans="1:13" x14ac:dyDescent="0.25">
      <x:c r="G34535" s="54"/>
      <x:c r="I34535" s="53"/>
    </x:row>
    <x:row r="34536" spans="1:13" x14ac:dyDescent="0.25">
      <x:c r="G34536" s="54"/>
      <x:c r="I34536" s="53"/>
    </x:row>
    <x:row r="34537" spans="1:13" x14ac:dyDescent="0.25">
      <x:c r="G34537" s="54"/>
      <x:c r="I34537" s="53"/>
    </x:row>
    <x:row r="34538" spans="1:13" x14ac:dyDescent="0.25">
      <x:c r="G34538" s="54"/>
      <x:c r="I34538" s="53"/>
    </x:row>
    <x:row r="34539" spans="1:13" x14ac:dyDescent="0.25">
      <x:c r="G34539" s="54"/>
      <x:c r="I34539" s="53"/>
    </x:row>
    <x:row r="34540" spans="1:13" x14ac:dyDescent="0.25">
      <x:c r="G34540" s="54"/>
      <x:c r="I34540" s="53"/>
    </x:row>
    <x:row r="34541" spans="1:13" x14ac:dyDescent="0.25">
      <x:c r="G34541" s="54"/>
      <x:c r="I34541" s="53"/>
    </x:row>
    <x:row r="34542" spans="1:13" x14ac:dyDescent="0.25">
      <x:c r="G34542" s="54"/>
      <x:c r="I34542" s="53"/>
    </x:row>
    <x:row r="34543" spans="1:13" x14ac:dyDescent="0.25">
      <x:c r="G34543" s="54"/>
      <x:c r="I34543" s="53"/>
    </x:row>
    <x:row r="34544" spans="1:13" x14ac:dyDescent="0.25">
      <x:c r="G34544" s="54"/>
      <x:c r="I34544" s="53"/>
    </x:row>
    <x:row r="34545" spans="1:13" x14ac:dyDescent="0.25">
      <x:c r="G34545" s="54"/>
      <x:c r="I34545" s="53"/>
    </x:row>
    <x:row r="34546" spans="1:13" x14ac:dyDescent="0.25">
      <x:c r="G34546" s="54"/>
      <x:c r="I34546" s="53"/>
    </x:row>
    <x:row r="34547" spans="1:13" x14ac:dyDescent="0.25">
      <x:c r="G34547" s="54"/>
      <x:c r="I34547" s="53"/>
    </x:row>
    <x:row r="34548" spans="1:13" x14ac:dyDescent="0.25">
      <x:c r="G34548" s="54"/>
      <x:c r="I34548" s="53"/>
    </x:row>
    <x:row r="34549" spans="1:13" x14ac:dyDescent="0.25">
      <x:c r="G34549" s="54"/>
      <x:c r="I34549" s="53"/>
    </x:row>
    <x:row r="34550" spans="1:13" x14ac:dyDescent="0.25">
      <x:c r="G34550" s="54"/>
      <x:c r="I34550" s="53"/>
    </x:row>
    <x:row r="34551" spans="1:13" x14ac:dyDescent="0.25">
      <x:c r="G34551" s="54"/>
      <x:c r="I34551" s="53"/>
    </x:row>
    <x:row r="34552" spans="1:13" x14ac:dyDescent="0.25">
      <x:c r="G34552" s="54"/>
      <x:c r="I34552" s="53"/>
    </x:row>
    <x:row r="34553" spans="1:13" x14ac:dyDescent="0.25">
      <x:c r="G34553" s="54"/>
      <x:c r="I34553" s="53"/>
    </x:row>
    <x:row r="34554" spans="1:13" x14ac:dyDescent="0.25">
      <x:c r="G34554" s="54"/>
      <x:c r="I34554" s="53"/>
    </x:row>
    <x:row r="34555" spans="1:13" x14ac:dyDescent="0.25">
      <x:c r="G34555" s="54"/>
      <x:c r="I34555" s="53"/>
    </x:row>
    <x:row r="34556" spans="1:13" x14ac:dyDescent="0.25">
      <x:c r="G34556" s="54"/>
      <x:c r="I34556" s="53"/>
    </x:row>
    <x:row r="34557" spans="1:13" x14ac:dyDescent="0.25">
      <x:c r="G34557" s="54"/>
      <x:c r="I34557" s="53"/>
    </x:row>
    <x:row r="34558" spans="1:13" x14ac:dyDescent="0.25">
      <x:c r="G34558" s="54"/>
      <x:c r="I34558" s="53"/>
    </x:row>
    <x:row r="34559" spans="1:13" x14ac:dyDescent="0.25">
      <x:c r="G34559" s="54"/>
      <x:c r="I34559" s="53"/>
    </x:row>
    <x:row r="34560" spans="1:13" x14ac:dyDescent="0.25">
      <x:c r="G34560" s="54"/>
      <x:c r="I34560" s="53"/>
    </x:row>
    <x:row r="34561" spans="1:13" x14ac:dyDescent="0.25">
      <x:c r="I34561" s="53"/>
    </x:row>
    <x:row r="34562" spans="1:13" x14ac:dyDescent="0.25">
      <x:c r="G34562" s="54"/>
      <x:c r="I34562" s="53"/>
    </x:row>
    <x:row r="34563" spans="1:13" x14ac:dyDescent="0.25">
      <x:c r="G34563" s="54"/>
      <x:c r="I34563" s="53"/>
    </x:row>
    <x:row r="34564" spans="1:13" x14ac:dyDescent="0.25">
      <x:c r="G34564" s="54"/>
      <x:c r="I34564" s="53"/>
    </x:row>
    <x:row r="34565" spans="1:13" x14ac:dyDescent="0.25">
      <x:c r="I34565" s="53"/>
    </x:row>
    <x:row r="34566" spans="1:13" x14ac:dyDescent="0.25">
      <x:c r="G34566" s="54"/>
      <x:c r="I34566" s="53"/>
    </x:row>
    <x:row r="34567" spans="1:13" x14ac:dyDescent="0.25">
      <x:c r="G34567" s="54"/>
      <x:c r="I34567" s="53"/>
    </x:row>
    <x:row r="34568" spans="1:13" x14ac:dyDescent="0.25">
      <x:c r="I34568" s="53"/>
    </x:row>
    <x:row r="34569" spans="1:13" x14ac:dyDescent="0.25">
      <x:c r="G34569" s="54"/>
      <x:c r="I34569" s="53"/>
    </x:row>
    <x:row r="34570" spans="1:13" x14ac:dyDescent="0.25">
      <x:c r="G34570" s="54"/>
      <x:c r="I34570" s="53"/>
    </x:row>
    <x:row r="34571" spans="1:13" x14ac:dyDescent="0.25">
      <x:c r="G34571" s="54"/>
      <x:c r="I34571" s="53"/>
    </x:row>
    <x:row r="34572" spans="1:13" x14ac:dyDescent="0.25">
      <x:c r="G34572" s="54"/>
      <x:c r="I34572" s="53"/>
    </x:row>
    <x:row r="34573" spans="1:13" x14ac:dyDescent="0.25">
      <x:c r="G34573" s="54"/>
      <x:c r="I34573" s="53"/>
    </x:row>
    <x:row r="34574" spans="1:13" x14ac:dyDescent="0.25">
      <x:c r="G34574" s="54"/>
      <x:c r="I34574" s="53"/>
    </x:row>
    <x:row r="34575" spans="1:13" x14ac:dyDescent="0.25">
      <x:c r="G34575" s="54"/>
      <x:c r="I34575" s="53"/>
    </x:row>
    <x:row r="34576" spans="1:13" x14ac:dyDescent="0.25">
      <x:c r="G34576" s="54"/>
      <x:c r="I34576" s="53"/>
    </x:row>
    <x:row r="34577" spans="1:13" x14ac:dyDescent="0.25">
      <x:c r="G34577" s="54"/>
      <x:c r="I34577" s="53"/>
    </x:row>
    <x:row r="34578" spans="1:13" x14ac:dyDescent="0.25">
      <x:c r="G34578" s="54"/>
      <x:c r="I34578" s="53"/>
    </x:row>
    <x:row r="34579" spans="1:13" x14ac:dyDescent="0.25">
      <x:c r="G34579" s="54"/>
      <x:c r="I34579" s="53"/>
    </x:row>
    <x:row r="34580" spans="1:13" x14ac:dyDescent="0.25">
      <x:c r="G34580" s="54"/>
      <x:c r="I34580" s="53"/>
    </x:row>
    <x:row r="34581" spans="1:13" x14ac:dyDescent="0.25">
      <x:c r="G34581" s="54"/>
      <x:c r="I34581" s="53"/>
    </x:row>
    <x:row r="34582" spans="1:13" x14ac:dyDescent="0.25">
      <x:c r="G34582" s="54"/>
      <x:c r="I34582" s="53"/>
    </x:row>
    <x:row r="34583" spans="1:13" x14ac:dyDescent="0.25">
      <x:c r="G34583" s="54"/>
      <x:c r="I34583" s="53"/>
    </x:row>
    <x:row r="34584" spans="1:13" x14ac:dyDescent="0.25">
      <x:c r="G34584" s="54"/>
      <x:c r="I34584" s="53"/>
    </x:row>
    <x:row r="34585" spans="1:13" x14ac:dyDescent="0.25">
      <x:c r="G34585" s="54"/>
      <x:c r="I34585" s="53"/>
    </x:row>
    <x:row r="34586" spans="1:13" x14ac:dyDescent="0.25">
      <x:c r="G34586" s="54"/>
      <x:c r="I34586" s="53"/>
    </x:row>
    <x:row r="34587" spans="1:13" x14ac:dyDescent="0.25">
      <x:c r="G34587" s="54"/>
      <x:c r="I34587" s="53"/>
    </x:row>
    <x:row r="34588" spans="1:13" x14ac:dyDescent="0.25">
      <x:c r="G34588" s="54"/>
      <x:c r="I34588" s="53"/>
    </x:row>
    <x:row r="34589" spans="1:13" x14ac:dyDescent="0.25">
      <x:c r="G34589" s="54"/>
      <x:c r="I34589" s="53"/>
    </x:row>
    <x:row r="34590" spans="1:13" x14ac:dyDescent="0.25">
      <x:c r="G34590" s="54"/>
      <x:c r="I34590" s="53"/>
    </x:row>
    <x:row r="34591" spans="1:13" x14ac:dyDescent="0.25">
      <x:c r="G34591" s="54"/>
      <x:c r="I34591" s="53"/>
    </x:row>
    <x:row r="34592" spans="1:13" x14ac:dyDescent="0.25">
      <x:c r="G34592" s="54"/>
      <x:c r="I34592" s="53"/>
    </x:row>
    <x:row r="34593" spans="1:13" x14ac:dyDescent="0.25">
      <x:c r="G34593" s="54"/>
      <x:c r="I34593" s="53"/>
    </x:row>
    <x:row r="34594" spans="1:13" x14ac:dyDescent="0.25">
      <x:c r="G34594" s="54"/>
      <x:c r="I34594" s="53"/>
    </x:row>
    <x:row r="34595" spans="1:13" x14ac:dyDescent="0.25">
      <x:c r="G34595" s="54"/>
      <x:c r="I34595" s="53"/>
    </x:row>
    <x:row r="34596" spans="1:13" x14ac:dyDescent="0.25">
      <x:c r="G34596" s="54"/>
      <x:c r="I34596" s="53"/>
    </x:row>
    <x:row r="34597" spans="1:13" x14ac:dyDescent="0.25">
      <x:c r="G34597" s="54"/>
      <x:c r="I34597" s="53"/>
    </x:row>
    <x:row r="34598" spans="1:13" x14ac:dyDescent="0.25">
      <x:c r="G34598" s="54"/>
      <x:c r="I34598" s="53"/>
    </x:row>
    <x:row r="34599" spans="1:13" x14ac:dyDescent="0.25">
      <x:c r="G34599" s="54"/>
      <x:c r="I34599" s="53"/>
    </x:row>
    <x:row r="34600" spans="1:13" x14ac:dyDescent="0.25">
      <x:c r="G34600" s="54"/>
      <x:c r="I34600" s="53"/>
    </x:row>
    <x:row r="34601" spans="1:13" x14ac:dyDescent="0.25">
      <x:c r="G34601" s="54"/>
      <x:c r="I34601" s="53"/>
    </x:row>
    <x:row r="34602" spans="1:13" x14ac:dyDescent="0.25">
      <x:c r="G34602" s="54"/>
      <x:c r="I34602" s="53"/>
    </x:row>
    <x:row r="34603" spans="1:13" x14ac:dyDescent="0.25">
      <x:c r="G34603" s="54"/>
      <x:c r="I34603" s="53"/>
    </x:row>
    <x:row r="34604" spans="1:13" x14ac:dyDescent="0.25">
      <x:c r="G34604" s="54"/>
      <x:c r="I34604" s="53"/>
    </x:row>
    <x:row r="34605" spans="1:13" x14ac:dyDescent="0.25">
      <x:c r="G34605" s="54"/>
      <x:c r="I34605" s="53"/>
    </x:row>
    <x:row r="34606" spans="1:13" x14ac:dyDescent="0.25">
      <x:c r="G34606" s="54"/>
      <x:c r="I34606" s="53"/>
    </x:row>
    <x:row r="34607" spans="1:13" x14ac:dyDescent="0.25">
      <x:c r="I34607" s="53"/>
    </x:row>
    <x:row r="34608" spans="1:13" x14ac:dyDescent="0.25">
      <x:c r="G34608" s="54"/>
      <x:c r="I34608" s="53"/>
    </x:row>
    <x:row r="34609" spans="1:13" x14ac:dyDescent="0.25">
      <x:c r="G34609" s="54"/>
      <x:c r="I34609" s="53"/>
    </x:row>
    <x:row r="34610" spans="1:13" x14ac:dyDescent="0.25">
      <x:c r="G34610" s="54"/>
      <x:c r="I34610" s="53"/>
    </x:row>
    <x:row r="34611" spans="1:13" x14ac:dyDescent="0.25">
      <x:c r="G34611" s="54"/>
      <x:c r="I34611" s="53"/>
    </x:row>
    <x:row r="34612" spans="1:13" x14ac:dyDescent="0.25">
      <x:c r="G34612" s="54"/>
      <x:c r="I34612" s="53"/>
    </x:row>
    <x:row r="34613" spans="1:13" x14ac:dyDescent="0.25">
      <x:c r="G34613" s="54"/>
      <x:c r="I34613" s="53"/>
    </x:row>
    <x:row r="34614" spans="1:13" x14ac:dyDescent="0.25">
      <x:c r="G34614" s="54"/>
      <x:c r="I34614" s="53"/>
    </x:row>
    <x:row r="34615" spans="1:13" x14ac:dyDescent="0.25">
      <x:c r="G34615" s="54"/>
      <x:c r="I34615" s="53"/>
    </x:row>
    <x:row r="34616" spans="1:13" x14ac:dyDescent="0.25">
      <x:c r="I34616" s="53"/>
    </x:row>
    <x:row r="34617" spans="1:13" x14ac:dyDescent="0.25">
      <x:c r="G34617" s="54"/>
      <x:c r="I34617" s="53"/>
    </x:row>
    <x:row r="34618" spans="1:13" x14ac:dyDescent="0.25">
      <x:c r="G34618" s="54"/>
      <x:c r="I34618" s="53"/>
    </x:row>
    <x:row r="34619" spans="1:13" x14ac:dyDescent="0.25">
      <x:c r="G34619" s="54"/>
      <x:c r="I34619" s="53"/>
    </x:row>
    <x:row r="34620" spans="1:13" x14ac:dyDescent="0.25">
      <x:c r="G34620" s="54"/>
      <x:c r="I34620" s="53"/>
    </x:row>
    <x:row r="34621" spans="1:13" x14ac:dyDescent="0.25">
      <x:c r="G34621" s="54"/>
      <x:c r="I34621" s="53"/>
    </x:row>
    <x:row r="34622" spans="1:13" x14ac:dyDescent="0.25">
      <x:c r="G34622" s="54"/>
      <x:c r="I34622" s="53"/>
    </x:row>
    <x:row r="34623" spans="1:13" x14ac:dyDescent="0.25">
      <x:c r="G34623" s="54"/>
      <x:c r="I34623" s="53"/>
    </x:row>
    <x:row r="34624" spans="1:13" x14ac:dyDescent="0.25">
      <x:c r="G34624" s="54"/>
      <x:c r="I34624" s="53"/>
    </x:row>
    <x:row r="34625" spans="1:13" x14ac:dyDescent="0.25">
      <x:c r="G34625" s="54"/>
      <x:c r="I34625" s="53"/>
    </x:row>
    <x:row r="34626" spans="1:13" x14ac:dyDescent="0.25">
      <x:c r="G34626" s="54"/>
      <x:c r="I34626" s="53"/>
    </x:row>
    <x:row r="34627" spans="1:13" x14ac:dyDescent="0.25">
      <x:c r="G34627" s="54"/>
      <x:c r="I34627" s="53"/>
    </x:row>
    <x:row r="34628" spans="1:13" x14ac:dyDescent="0.25">
      <x:c r="G34628" s="54"/>
      <x:c r="I34628" s="53"/>
    </x:row>
    <x:row r="34629" spans="1:13" x14ac:dyDescent="0.25">
      <x:c r="G34629" s="54"/>
      <x:c r="I34629" s="53"/>
    </x:row>
    <x:row r="34630" spans="1:13" x14ac:dyDescent="0.25">
      <x:c r="G34630" s="54"/>
      <x:c r="I34630" s="53"/>
    </x:row>
    <x:row r="34631" spans="1:13" x14ac:dyDescent="0.25">
      <x:c r="G34631" s="54"/>
      <x:c r="I34631" s="53"/>
    </x:row>
    <x:row r="34632" spans="1:13" x14ac:dyDescent="0.25">
      <x:c r="G34632" s="54"/>
      <x:c r="I34632" s="53"/>
    </x:row>
    <x:row r="34633" spans="1:13" x14ac:dyDescent="0.25">
      <x:c r="G34633" s="54"/>
      <x:c r="I34633" s="53"/>
    </x:row>
    <x:row r="34634" spans="1:13" x14ac:dyDescent="0.25">
      <x:c r="G34634" s="54"/>
      <x:c r="I34634" s="53"/>
    </x:row>
    <x:row r="34635" spans="1:13" x14ac:dyDescent="0.25">
      <x:c r="G34635" s="54"/>
      <x:c r="I34635" s="53"/>
    </x:row>
    <x:row r="34636" spans="1:13" x14ac:dyDescent="0.25">
      <x:c r="G34636" s="54"/>
      <x:c r="I34636" s="53"/>
    </x:row>
    <x:row r="34637" spans="1:13" x14ac:dyDescent="0.25">
      <x:c r="G34637" s="54"/>
      <x:c r="I34637" s="53"/>
    </x:row>
    <x:row r="34638" spans="1:13" x14ac:dyDescent="0.25">
      <x:c r="G34638" s="54"/>
      <x:c r="I34638" s="53"/>
    </x:row>
    <x:row r="34639" spans="1:13" x14ac:dyDescent="0.25">
      <x:c r="G34639" s="54"/>
      <x:c r="I34639" s="53"/>
    </x:row>
    <x:row r="34640" spans="1:13" x14ac:dyDescent="0.25">
      <x:c r="G34640" s="54"/>
      <x:c r="I34640" s="53"/>
    </x:row>
    <x:row r="34641" spans="1:13" x14ac:dyDescent="0.25">
      <x:c r="G34641" s="54"/>
      <x:c r="I34641" s="53"/>
    </x:row>
    <x:row r="34642" spans="1:13" x14ac:dyDescent="0.25">
      <x:c r="G34642" s="54"/>
      <x:c r="I34642" s="53"/>
    </x:row>
    <x:row r="34643" spans="1:13" x14ac:dyDescent="0.25">
      <x:c r="G34643" s="54"/>
      <x:c r="I34643" s="53"/>
    </x:row>
    <x:row r="34644" spans="1:13" x14ac:dyDescent="0.25">
      <x:c r="I34644" s="53"/>
    </x:row>
    <x:row r="34645" spans="1:13" x14ac:dyDescent="0.25">
      <x:c r="G34645" s="54"/>
      <x:c r="I34645" s="53"/>
    </x:row>
    <x:row r="34646" spans="1:13" x14ac:dyDescent="0.25">
      <x:c r="G34646" s="54"/>
      <x:c r="I34646" s="53"/>
    </x:row>
    <x:row r="34647" spans="1:13" x14ac:dyDescent="0.25">
      <x:c r="G34647" s="54"/>
      <x:c r="I34647" s="53"/>
    </x:row>
    <x:row r="34648" spans="1:13" x14ac:dyDescent="0.25">
      <x:c r="G34648" s="54"/>
      <x:c r="I34648" s="53"/>
    </x:row>
    <x:row r="34649" spans="1:13" x14ac:dyDescent="0.25">
      <x:c r="G34649" s="54"/>
      <x:c r="I34649" s="53"/>
    </x:row>
    <x:row r="34650" spans="1:13" x14ac:dyDescent="0.25">
      <x:c r="G34650" s="54"/>
      <x:c r="I34650" s="53"/>
    </x:row>
    <x:row r="34651" spans="1:13" x14ac:dyDescent="0.25">
      <x:c r="G34651" s="54"/>
      <x:c r="I34651" s="53"/>
    </x:row>
    <x:row r="34652" spans="1:13" x14ac:dyDescent="0.25">
      <x:c r="G34652" s="54"/>
      <x:c r="I34652" s="53"/>
    </x:row>
    <x:row r="34653" spans="1:13" x14ac:dyDescent="0.25">
      <x:c r="G34653" s="54"/>
      <x:c r="I34653" s="53"/>
    </x:row>
    <x:row r="34654" spans="1:13" x14ac:dyDescent="0.25">
      <x:c r="G34654" s="54"/>
      <x:c r="I34654" s="53"/>
    </x:row>
    <x:row r="34655" spans="1:13" x14ac:dyDescent="0.25">
      <x:c r="G34655" s="54"/>
      <x:c r="I34655" s="53"/>
    </x:row>
    <x:row r="34656" spans="1:13" x14ac:dyDescent="0.25">
      <x:c r="G34656" s="54"/>
      <x:c r="I34656" s="53"/>
    </x:row>
    <x:row r="34657" spans="1:13" x14ac:dyDescent="0.25">
      <x:c r="G34657" s="54"/>
      <x:c r="I34657" s="53"/>
    </x:row>
    <x:row r="34658" spans="1:13" x14ac:dyDescent="0.25">
      <x:c r="G34658" s="54"/>
      <x:c r="I34658" s="53"/>
    </x:row>
    <x:row r="34659" spans="1:13" x14ac:dyDescent="0.25">
      <x:c r="G34659" s="54"/>
      <x:c r="I34659" s="53"/>
    </x:row>
    <x:row r="34660" spans="1:13" x14ac:dyDescent="0.25">
      <x:c r="G34660" s="54"/>
      <x:c r="I34660" s="53"/>
    </x:row>
    <x:row r="34661" spans="1:13" x14ac:dyDescent="0.25">
      <x:c r="G34661" s="54"/>
      <x:c r="I34661" s="53"/>
    </x:row>
    <x:row r="34662" spans="1:13" x14ac:dyDescent="0.25">
      <x:c r="G34662" s="54"/>
      <x:c r="I34662" s="53"/>
    </x:row>
    <x:row r="34663" spans="1:13" x14ac:dyDescent="0.25">
      <x:c r="G34663" s="54"/>
      <x:c r="I34663" s="53"/>
    </x:row>
    <x:row r="34664" spans="1:13" x14ac:dyDescent="0.25">
      <x:c r="G34664" s="54"/>
      <x:c r="I34664" s="53"/>
    </x:row>
    <x:row r="34665" spans="1:13" x14ac:dyDescent="0.25">
      <x:c r="G34665" s="54"/>
      <x:c r="I34665" s="53"/>
    </x:row>
    <x:row r="34666" spans="1:13" x14ac:dyDescent="0.25">
      <x:c r="G34666" s="54"/>
      <x:c r="I34666" s="53"/>
    </x:row>
    <x:row r="34667" spans="1:13" x14ac:dyDescent="0.25">
      <x:c r="G34667" s="54"/>
      <x:c r="I34667" s="53"/>
    </x:row>
    <x:row r="34668" spans="1:13" x14ac:dyDescent="0.25">
      <x:c r="G34668" s="54"/>
      <x:c r="I34668" s="53"/>
    </x:row>
    <x:row r="34669" spans="1:13" x14ac:dyDescent="0.25">
      <x:c r="G34669" s="54"/>
      <x:c r="I34669" s="53"/>
    </x:row>
    <x:row r="34670" spans="1:13" x14ac:dyDescent="0.25">
      <x:c r="G34670" s="54"/>
      <x:c r="I34670" s="53"/>
    </x:row>
    <x:row r="34671" spans="1:13" x14ac:dyDescent="0.25">
      <x:c r="G34671" s="54"/>
      <x:c r="I34671" s="53"/>
    </x:row>
    <x:row r="34672" spans="1:13" x14ac:dyDescent="0.25">
      <x:c r="G34672" s="54"/>
      <x:c r="I34672" s="53"/>
    </x:row>
    <x:row r="34673" spans="1:13" x14ac:dyDescent="0.25">
      <x:c r="G34673" s="54"/>
      <x:c r="I34673" s="53"/>
    </x:row>
    <x:row r="34674" spans="1:13" x14ac:dyDescent="0.25">
      <x:c r="G34674" s="54"/>
      <x:c r="I34674" s="53"/>
    </x:row>
    <x:row r="34675" spans="1:13" x14ac:dyDescent="0.25">
      <x:c r="G34675" s="54"/>
      <x:c r="I34675" s="53"/>
    </x:row>
    <x:row r="34676" spans="1:13" x14ac:dyDescent="0.25">
      <x:c r="G34676" s="54"/>
      <x:c r="I34676" s="53"/>
    </x:row>
    <x:row r="34677" spans="1:13" x14ac:dyDescent="0.25">
      <x:c r="G34677" s="54"/>
      <x:c r="I34677" s="53"/>
    </x:row>
    <x:row r="34678" spans="1:13" x14ac:dyDescent="0.25">
      <x:c r="G34678" s="54"/>
      <x:c r="I34678" s="53"/>
    </x:row>
    <x:row r="34679" spans="1:13" x14ac:dyDescent="0.25">
      <x:c r="G34679" s="54"/>
      <x:c r="I34679" s="53"/>
    </x:row>
    <x:row r="34680" spans="1:13" x14ac:dyDescent="0.25">
      <x:c r="G34680" s="54"/>
      <x:c r="I34680" s="53"/>
    </x:row>
    <x:row r="34681" spans="1:13" x14ac:dyDescent="0.25">
      <x:c r="G34681" s="54"/>
      <x:c r="I34681" s="53"/>
    </x:row>
    <x:row r="34682" spans="1:13" x14ac:dyDescent="0.25">
      <x:c r="G34682" s="54"/>
      <x:c r="I34682" s="53"/>
    </x:row>
    <x:row r="34683" spans="1:13" x14ac:dyDescent="0.25">
      <x:c r="G34683" s="54"/>
      <x:c r="I34683" s="53"/>
    </x:row>
    <x:row r="34684" spans="1:13" x14ac:dyDescent="0.25">
      <x:c r="G34684" s="54"/>
      <x:c r="I34684" s="53"/>
    </x:row>
    <x:row r="34685" spans="1:13" x14ac:dyDescent="0.25">
      <x:c r="G34685" s="54"/>
      <x:c r="I34685" s="53"/>
    </x:row>
    <x:row r="34686" spans="1:13" x14ac:dyDescent="0.25">
      <x:c r="G34686" s="54"/>
      <x:c r="I34686" s="53"/>
    </x:row>
    <x:row r="34687" spans="1:13" x14ac:dyDescent="0.25">
      <x:c r="G34687" s="54"/>
      <x:c r="I34687" s="53"/>
    </x:row>
    <x:row r="34688" spans="1:13" x14ac:dyDescent="0.25">
      <x:c r="G34688" s="54"/>
      <x:c r="I34688" s="53"/>
    </x:row>
    <x:row r="34689" spans="1:13" x14ac:dyDescent="0.25">
      <x:c r="G34689" s="54"/>
      <x:c r="I34689" s="53"/>
    </x:row>
    <x:row r="34690" spans="1:13" x14ac:dyDescent="0.25">
      <x:c r="G34690" s="54"/>
      <x:c r="I34690" s="53"/>
    </x:row>
    <x:row r="34691" spans="1:13" x14ac:dyDescent="0.25">
      <x:c r="G34691" s="54"/>
      <x:c r="I34691" s="53"/>
    </x:row>
    <x:row r="34692" spans="1:13" x14ac:dyDescent="0.25">
      <x:c r="I34692" s="53"/>
    </x:row>
    <x:row r="34693" spans="1:13" x14ac:dyDescent="0.25">
      <x:c r="G34693" s="54"/>
      <x:c r="I34693" s="53"/>
    </x:row>
    <x:row r="34694" spans="1:13" x14ac:dyDescent="0.25">
      <x:c r="G34694" s="54"/>
      <x:c r="I34694" s="53"/>
    </x:row>
    <x:row r="34695" spans="1:13" x14ac:dyDescent="0.25">
      <x:c r="G34695" s="54"/>
      <x:c r="I34695" s="53"/>
    </x:row>
    <x:row r="34696" spans="1:13" x14ac:dyDescent="0.25">
      <x:c r="G34696" s="54"/>
      <x:c r="I34696" s="53"/>
    </x:row>
    <x:row r="34697" spans="1:13" x14ac:dyDescent="0.25">
      <x:c r="G34697" s="54"/>
      <x:c r="I34697" s="53"/>
    </x:row>
    <x:row r="34698" spans="1:13" x14ac:dyDescent="0.25">
      <x:c r="I34698" s="53"/>
    </x:row>
    <x:row r="34699" spans="1:13" x14ac:dyDescent="0.25">
      <x:c r="G34699" s="54"/>
      <x:c r="I34699" s="53"/>
    </x:row>
    <x:row r="34700" spans="1:13" x14ac:dyDescent="0.25">
      <x:c r="G34700" s="54"/>
      <x:c r="I34700" s="53"/>
    </x:row>
    <x:row r="34701" spans="1:13" x14ac:dyDescent="0.25">
      <x:c r="G34701" s="54"/>
      <x:c r="I34701" s="53"/>
    </x:row>
    <x:row r="34702" spans="1:13" x14ac:dyDescent="0.25">
      <x:c r="G34702" s="54"/>
      <x:c r="I34702" s="53"/>
    </x:row>
    <x:row r="34703" spans="1:13" x14ac:dyDescent="0.25">
      <x:c r="G34703" s="54"/>
      <x:c r="I34703" s="53"/>
    </x:row>
    <x:row r="34704" spans="1:13" x14ac:dyDescent="0.25">
      <x:c r="G34704" s="54"/>
      <x:c r="I34704" s="53"/>
    </x:row>
    <x:row r="34705" spans="1:13" x14ac:dyDescent="0.25">
      <x:c r="G34705" s="54"/>
      <x:c r="I34705" s="53"/>
    </x:row>
    <x:row r="34706" spans="1:13" x14ac:dyDescent="0.25">
      <x:c r="G34706" s="54"/>
      <x:c r="I34706" s="53"/>
    </x:row>
    <x:row r="34707" spans="1:13" x14ac:dyDescent="0.25">
      <x:c r="G34707" s="54"/>
      <x:c r="I34707" s="53"/>
    </x:row>
    <x:row r="34708" spans="1:13" x14ac:dyDescent="0.25">
      <x:c r="G34708" s="54"/>
      <x:c r="I34708" s="53"/>
    </x:row>
    <x:row r="34709" spans="1:13" x14ac:dyDescent="0.25">
      <x:c r="G34709" s="54"/>
      <x:c r="I34709" s="53"/>
    </x:row>
    <x:row r="34710" spans="1:13" x14ac:dyDescent="0.25">
      <x:c r="G34710" s="54"/>
      <x:c r="I34710" s="53"/>
    </x:row>
    <x:row r="34711" spans="1:13" x14ac:dyDescent="0.25">
      <x:c r="G34711" s="54"/>
      <x:c r="I34711" s="53"/>
    </x:row>
    <x:row r="34712" spans="1:13" x14ac:dyDescent="0.25">
      <x:c r="G34712" s="54"/>
      <x:c r="I34712" s="53"/>
    </x:row>
    <x:row r="34713" spans="1:13" x14ac:dyDescent="0.25">
      <x:c r="G34713" s="54"/>
      <x:c r="I34713" s="53"/>
    </x:row>
    <x:row r="34714" spans="1:13" x14ac:dyDescent="0.25">
      <x:c r="G34714" s="54"/>
      <x:c r="I34714" s="53"/>
    </x:row>
    <x:row r="34715" spans="1:13" x14ac:dyDescent="0.25">
      <x:c r="G34715" s="54"/>
      <x:c r="I34715" s="53"/>
    </x:row>
    <x:row r="34716" spans="1:13" x14ac:dyDescent="0.25">
      <x:c r="G34716" s="54"/>
      <x:c r="I34716" s="53"/>
    </x:row>
    <x:row r="34717" spans="1:13" x14ac:dyDescent="0.25">
      <x:c r="G34717" s="54"/>
      <x:c r="I34717" s="53"/>
    </x:row>
    <x:row r="34718" spans="1:13" x14ac:dyDescent="0.25">
      <x:c r="G34718" s="54"/>
      <x:c r="I34718" s="53"/>
    </x:row>
    <x:row r="34719" spans="1:13" x14ac:dyDescent="0.25">
      <x:c r="G34719" s="54"/>
      <x:c r="I34719" s="53"/>
    </x:row>
    <x:row r="34720" spans="1:13" x14ac:dyDescent="0.25">
      <x:c r="G34720" s="54"/>
      <x:c r="I34720" s="53"/>
    </x:row>
    <x:row r="34721" spans="1:13" x14ac:dyDescent="0.25">
      <x:c r="G34721" s="54"/>
      <x:c r="I34721" s="53"/>
    </x:row>
    <x:row r="34722" spans="1:13" x14ac:dyDescent="0.25">
      <x:c r="G34722" s="54"/>
      <x:c r="I34722" s="53"/>
    </x:row>
    <x:row r="34723" spans="1:13" x14ac:dyDescent="0.25">
      <x:c r="G34723" s="54"/>
      <x:c r="I34723" s="53"/>
    </x:row>
    <x:row r="34724" spans="1:13" x14ac:dyDescent="0.25">
      <x:c r="G34724" s="54"/>
      <x:c r="I34724" s="53"/>
    </x:row>
    <x:row r="34725" spans="1:13" x14ac:dyDescent="0.25">
      <x:c r="G34725" s="54"/>
      <x:c r="I34725" s="53"/>
    </x:row>
    <x:row r="34726" spans="1:13" x14ac:dyDescent="0.25">
      <x:c r="G34726" s="54"/>
      <x:c r="I34726" s="53"/>
    </x:row>
    <x:row r="34727" spans="1:13" x14ac:dyDescent="0.25">
      <x:c r="G34727" s="54"/>
      <x:c r="I34727" s="53"/>
    </x:row>
    <x:row r="34728" spans="1:13" x14ac:dyDescent="0.25">
      <x:c r="G34728" s="54"/>
      <x:c r="I34728" s="53"/>
    </x:row>
    <x:row r="34729" spans="1:13" x14ac:dyDescent="0.25">
      <x:c r="G34729" s="54"/>
      <x:c r="I34729" s="53"/>
    </x:row>
    <x:row r="34730" spans="1:13" x14ac:dyDescent="0.25">
      <x:c r="G34730" s="54"/>
      <x:c r="I34730" s="53"/>
    </x:row>
    <x:row r="34731" spans="1:13" x14ac:dyDescent="0.25">
      <x:c r="G34731" s="54"/>
      <x:c r="I34731" s="53"/>
    </x:row>
    <x:row r="34732" spans="1:13" x14ac:dyDescent="0.25">
      <x:c r="G34732" s="54"/>
      <x:c r="I34732" s="53"/>
    </x:row>
    <x:row r="34733" spans="1:13" x14ac:dyDescent="0.25">
      <x:c r="G34733" s="54"/>
      <x:c r="I34733" s="53"/>
    </x:row>
    <x:row r="34734" spans="1:13" x14ac:dyDescent="0.25">
      <x:c r="G34734" s="54"/>
      <x:c r="I34734" s="53"/>
    </x:row>
    <x:row r="34735" spans="1:13" x14ac:dyDescent="0.25">
      <x:c r="G34735" s="54"/>
      <x:c r="I34735" s="53"/>
    </x:row>
    <x:row r="34736" spans="1:13" x14ac:dyDescent="0.25">
      <x:c r="G34736" s="54"/>
      <x:c r="I34736" s="53"/>
    </x:row>
    <x:row r="34737" spans="1:13" x14ac:dyDescent="0.25">
      <x:c r="G34737" s="54"/>
      <x:c r="I34737" s="53"/>
    </x:row>
    <x:row r="34738" spans="1:13" x14ac:dyDescent="0.25">
      <x:c r="G34738" s="54"/>
      <x:c r="I34738" s="53"/>
    </x:row>
    <x:row r="34739" spans="1:13" x14ac:dyDescent="0.25">
      <x:c r="G34739" s="54"/>
      <x:c r="I34739" s="53"/>
    </x:row>
    <x:row r="34740" spans="1:13" x14ac:dyDescent="0.25">
      <x:c r="G34740" s="54"/>
      <x:c r="I34740" s="53"/>
    </x:row>
    <x:row r="34741" spans="1:13" x14ac:dyDescent="0.25">
      <x:c r="G34741" s="54"/>
      <x:c r="I34741" s="53"/>
    </x:row>
    <x:row r="34742" spans="1:13" x14ac:dyDescent="0.25">
      <x:c r="I34742" s="53"/>
    </x:row>
    <x:row r="34743" spans="1:13" x14ac:dyDescent="0.25">
      <x:c r="G34743" s="54"/>
      <x:c r="I34743" s="53"/>
    </x:row>
    <x:row r="34744" spans="1:13" x14ac:dyDescent="0.25">
      <x:c r="G34744" s="54"/>
      <x:c r="I34744" s="53"/>
    </x:row>
    <x:row r="34745" spans="1:13" x14ac:dyDescent="0.25">
      <x:c r="G34745" s="54"/>
      <x:c r="I34745" s="53"/>
    </x:row>
    <x:row r="34746" spans="1:13" x14ac:dyDescent="0.25">
      <x:c r="G34746" s="54"/>
      <x:c r="I34746" s="53"/>
    </x:row>
    <x:row r="34747" spans="1:13" x14ac:dyDescent="0.25">
      <x:c r="G34747" s="54"/>
      <x:c r="I34747" s="53"/>
    </x:row>
    <x:row r="34748" spans="1:13" x14ac:dyDescent="0.25">
      <x:c r="G34748" s="54"/>
      <x:c r="I34748" s="53"/>
    </x:row>
    <x:row r="34749" spans="1:13" x14ac:dyDescent="0.25">
      <x:c r="G34749" s="54"/>
      <x:c r="I34749" s="53"/>
    </x:row>
    <x:row r="34750" spans="1:13" x14ac:dyDescent="0.25">
      <x:c r="G34750" s="54"/>
      <x:c r="I34750" s="53"/>
    </x:row>
    <x:row r="34751" spans="1:13" x14ac:dyDescent="0.25">
      <x:c r="G34751" s="54"/>
      <x:c r="I34751" s="53"/>
    </x:row>
    <x:row r="34752" spans="1:13" x14ac:dyDescent="0.25">
      <x:c r="G34752" s="54"/>
      <x:c r="I34752" s="53"/>
    </x:row>
    <x:row r="34753" spans="1:13" x14ac:dyDescent="0.25">
      <x:c r="G34753" s="54"/>
      <x:c r="I34753" s="53"/>
    </x:row>
    <x:row r="34754" spans="1:13" x14ac:dyDescent="0.25">
      <x:c r="G34754" s="54"/>
      <x:c r="I34754" s="53"/>
    </x:row>
    <x:row r="34755" spans="1:13" x14ac:dyDescent="0.25">
      <x:c r="G34755" s="54"/>
      <x:c r="I34755" s="53"/>
    </x:row>
    <x:row r="34756" spans="1:13" x14ac:dyDescent="0.25">
      <x:c r="G34756" s="54"/>
      <x:c r="I34756" s="53"/>
    </x:row>
    <x:row r="34757" spans="1:13" x14ac:dyDescent="0.25">
      <x:c r="G34757" s="54"/>
      <x:c r="I34757" s="53"/>
    </x:row>
    <x:row r="34758" spans="1:13" x14ac:dyDescent="0.25">
      <x:c r="I34758" s="53"/>
    </x:row>
    <x:row r="34759" spans="1:13" x14ac:dyDescent="0.25">
      <x:c r="G34759" s="54"/>
      <x:c r="I34759" s="53"/>
    </x:row>
    <x:row r="34760" spans="1:13" x14ac:dyDescent="0.25">
      <x:c r="G34760" s="54"/>
      <x:c r="I34760" s="53"/>
    </x:row>
    <x:row r="34761" spans="1:13" x14ac:dyDescent="0.25">
      <x:c r="G34761" s="54"/>
      <x:c r="I34761" s="53"/>
    </x:row>
    <x:row r="34762" spans="1:13" x14ac:dyDescent="0.25">
      <x:c r="G34762" s="54"/>
      <x:c r="I34762" s="53"/>
    </x:row>
    <x:row r="34763" spans="1:13" x14ac:dyDescent="0.25">
      <x:c r="G34763" s="54"/>
      <x:c r="I34763" s="53"/>
    </x:row>
    <x:row r="34764" spans="1:13" x14ac:dyDescent="0.25">
      <x:c r="G34764" s="54"/>
      <x:c r="I34764" s="53"/>
    </x:row>
    <x:row r="34765" spans="1:13" x14ac:dyDescent="0.25">
      <x:c r="G34765" s="54"/>
      <x:c r="I34765" s="53"/>
    </x:row>
    <x:row r="34766" spans="1:13" x14ac:dyDescent="0.25">
      <x:c r="G34766" s="54"/>
      <x:c r="I34766" s="53"/>
    </x:row>
    <x:row r="34767" spans="1:13" x14ac:dyDescent="0.25">
      <x:c r="G34767" s="54"/>
      <x:c r="I34767" s="53"/>
    </x:row>
    <x:row r="34768" spans="1:13" x14ac:dyDescent="0.25">
      <x:c r="G34768" s="54"/>
      <x:c r="I34768" s="53"/>
    </x:row>
    <x:row r="34769" spans="1:13" x14ac:dyDescent="0.25">
      <x:c r="G34769" s="54"/>
      <x:c r="I34769" s="53"/>
    </x:row>
    <x:row r="34770" spans="1:13" x14ac:dyDescent="0.25">
      <x:c r="G34770" s="54"/>
      <x:c r="I34770" s="53"/>
    </x:row>
    <x:row r="34771" spans="1:13" x14ac:dyDescent="0.25">
      <x:c r="G34771" s="54"/>
      <x:c r="I34771" s="53"/>
    </x:row>
    <x:row r="34772" spans="1:13" x14ac:dyDescent="0.25">
      <x:c r="G34772" s="54"/>
      <x:c r="I34772" s="53"/>
    </x:row>
    <x:row r="34773" spans="1:13" x14ac:dyDescent="0.25">
      <x:c r="G34773" s="54"/>
      <x:c r="I34773" s="53"/>
    </x:row>
    <x:row r="34774" spans="1:13" x14ac:dyDescent="0.25">
      <x:c r="G34774" s="54"/>
      <x:c r="I34774" s="53"/>
    </x:row>
    <x:row r="34775" spans="1:13" x14ac:dyDescent="0.25">
      <x:c r="G34775" s="54"/>
      <x:c r="I34775" s="53"/>
    </x:row>
    <x:row r="34776" spans="1:13" x14ac:dyDescent="0.25">
      <x:c r="I34776" s="53"/>
    </x:row>
    <x:row r="34777" spans="1:13" x14ac:dyDescent="0.25">
      <x:c r="G34777" s="54"/>
      <x:c r="I34777" s="53"/>
    </x:row>
    <x:row r="34778" spans="1:13" x14ac:dyDescent="0.25">
      <x:c r="G34778" s="54"/>
      <x:c r="I34778" s="53"/>
    </x:row>
    <x:row r="34779" spans="1:13" x14ac:dyDescent="0.25">
      <x:c r="G34779" s="54"/>
      <x:c r="I34779" s="53"/>
    </x:row>
    <x:row r="34780" spans="1:13" x14ac:dyDescent="0.25">
      <x:c r="G34780" s="54"/>
      <x:c r="I34780" s="53"/>
    </x:row>
    <x:row r="34781" spans="1:13" x14ac:dyDescent="0.25">
      <x:c r="G34781" s="54"/>
      <x:c r="I34781" s="53"/>
    </x:row>
    <x:row r="34782" spans="1:13" x14ac:dyDescent="0.25">
      <x:c r="G34782" s="54"/>
      <x:c r="I34782" s="53"/>
    </x:row>
    <x:row r="34783" spans="1:13" x14ac:dyDescent="0.25">
      <x:c r="G34783" s="54"/>
      <x:c r="I34783" s="53"/>
    </x:row>
    <x:row r="34784" spans="1:13" x14ac:dyDescent="0.25">
      <x:c r="G34784" s="54"/>
      <x:c r="I34784" s="53"/>
    </x:row>
    <x:row r="34785" spans="1:13" x14ac:dyDescent="0.25">
      <x:c r="G34785" s="54"/>
      <x:c r="I34785" s="53"/>
    </x:row>
    <x:row r="34786" spans="1:13" x14ac:dyDescent="0.25">
      <x:c r="G34786" s="54"/>
      <x:c r="I34786" s="53"/>
    </x:row>
    <x:row r="34787" spans="1:13" x14ac:dyDescent="0.25">
      <x:c r="G34787" s="54"/>
      <x:c r="I34787" s="53"/>
    </x:row>
    <x:row r="34788" spans="1:13" x14ac:dyDescent="0.25">
      <x:c r="G34788" s="54"/>
      <x:c r="I34788" s="53"/>
    </x:row>
    <x:row r="34789" spans="1:13" x14ac:dyDescent="0.25">
      <x:c r="G34789" s="54"/>
      <x:c r="I34789" s="53"/>
    </x:row>
    <x:row r="34790" spans="1:13" x14ac:dyDescent="0.25">
      <x:c r="G34790" s="54"/>
      <x:c r="I34790" s="53"/>
    </x:row>
    <x:row r="34791" spans="1:13" x14ac:dyDescent="0.25">
      <x:c r="G34791" s="54"/>
      <x:c r="I34791" s="53"/>
    </x:row>
    <x:row r="34792" spans="1:13" x14ac:dyDescent="0.25">
      <x:c r="G34792" s="54"/>
      <x:c r="I34792" s="53"/>
    </x:row>
    <x:row r="34793" spans="1:13" x14ac:dyDescent="0.25">
      <x:c r="G34793" s="54"/>
      <x:c r="I34793" s="53"/>
    </x:row>
    <x:row r="34794" spans="1:13" x14ac:dyDescent="0.25">
      <x:c r="G34794" s="54"/>
      <x:c r="I34794" s="53"/>
    </x:row>
    <x:row r="34795" spans="1:13" x14ac:dyDescent="0.25">
      <x:c r="G34795" s="54"/>
      <x:c r="I34795" s="53"/>
    </x:row>
    <x:row r="34796" spans="1:13" x14ac:dyDescent="0.25">
      <x:c r="G34796" s="54"/>
      <x:c r="I34796" s="53"/>
    </x:row>
    <x:row r="34797" spans="1:13" x14ac:dyDescent="0.25">
      <x:c r="G34797" s="54"/>
      <x:c r="I34797" s="53"/>
    </x:row>
    <x:row r="34798" spans="1:13" x14ac:dyDescent="0.25">
      <x:c r="G34798" s="54"/>
      <x:c r="I34798" s="53"/>
    </x:row>
    <x:row r="34799" spans="1:13" x14ac:dyDescent="0.25">
      <x:c r="I34799" s="53"/>
    </x:row>
    <x:row r="34800" spans="1:13" x14ac:dyDescent="0.25">
      <x:c r="G34800" s="54"/>
      <x:c r="I34800" s="53"/>
    </x:row>
    <x:row r="34801" spans="1:13" x14ac:dyDescent="0.25">
      <x:c r="G34801" s="54"/>
      <x:c r="I34801" s="53"/>
    </x:row>
    <x:row r="34802" spans="1:13" x14ac:dyDescent="0.25">
      <x:c r="G34802" s="54"/>
      <x:c r="I34802" s="53"/>
    </x:row>
    <x:row r="34803" spans="1:13" x14ac:dyDescent="0.25">
      <x:c r="G34803" s="54"/>
      <x:c r="I34803" s="53"/>
    </x:row>
    <x:row r="34804" spans="1:13" x14ac:dyDescent="0.25">
      <x:c r="G34804" s="54"/>
      <x:c r="I34804" s="53"/>
    </x:row>
    <x:row r="34805" spans="1:13" x14ac:dyDescent="0.25">
      <x:c r="G34805" s="54"/>
      <x:c r="I34805" s="53"/>
    </x:row>
    <x:row r="34806" spans="1:13" x14ac:dyDescent="0.25">
      <x:c r="G34806" s="54"/>
      <x:c r="I34806" s="53"/>
    </x:row>
    <x:row r="34807" spans="1:13" x14ac:dyDescent="0.25">
      <x:c r="G34807" s="54"/>
      <x:c r="I34807" s="53"/>
    </x:row>
    <x:row r="34808" spans="1:13" x14ac:dyDescent="0.25">
      <x:c r="G34808" s="54"/>
      <x:c r="I34808" s="53"/>
    </x:row>
    <x:row r="34809" spans="1:13" x14ac:dyDescent="0.25">
      <x:c r="G34809" s="54"/>
      <x:c r="I34809" s="53"/>
    </x:row>
    <x:row r="34810" spans="1:13" x14ac:dyDescent="0.25">
      <x:c r="G34810" s="54"/>
      <x:c r="I34810" s="53"/>
    </x:row>
    <x:row r="34811" spans="1:13" x14ac:dyDescent="0.25">
      <x:c r="G34811" s="54"/>
      <x:c r="I34811" s="53"/>
    </x:row>
    <x:row r="34812" spans="1:13" x14ac:dyDescent="0.25">
      <x:c r="G34812" s="54"/>
      <x:c r="I34812" s="53"/>
    </x:row>
    <x:row r="34813" spans="1:13" x14ac:dyDescent="0.25">
      <x:c r="G34813" s="54"/>
      <x:c r="I34813" s="53"/>
    </x:row>
    <x:row r="34814" spans="1:13" x14ac:dyDescent="0.25">
      <x:c r="G34814" s="54"/>
      <x:c r="I34814" s="53"/>
    </x:row>
    <x:row r="34815" spans="1:13" x14ac:dyDescent="0.25">
      <x:c r="G34815" s="54"/>
      <x:c r="I34815" s="53"/>
    </x:row>
    <x:row r="34816" spans="1:13" x14ac:dyDescent="0.25">
      <x:c r="G34816" s="54"/>
      <x:c r="I34816" s="53"/>
    </x:row>
    <x:row r="34817" spans="1:13" x14ac:dyDescent="0.25">
      <x:c r="G34817" s="54"/>
      <x:c r="I34817" s="53"/>
    </x:row>
    <x:row r="34818" spans="1:13" x14ac:dyDescent="0.25">
      <x:c r="G34818" s="54"/>
      <x:c r="I34818" s="53"/>
    </x:row>
    <x:row r="34819" spans="1:13" x14ac:dyDescent="0.25">
      <x:c r="I34819" s="53"/>
    </x:row>
    <x:row r="34820" spans="1:13" x14ac:dyDescent="0.25">
      <x:c r="G34820" s="54"/>
      <x:c r="I34820" s="53"/>
    </x:row>
    <x:row r="34821" spans="1:13" x14ac:dyDescent="0.25">
      <x:c r="G34821" s="54"/>
      <x:c r="I34821" s="53"/>
    </x:row>
    <x:row r="34822" spans="1:13" x14ac:dyDescent="0.25">
      <x:c r="G34822" s="54"/>
      <x:c r="I34822" s="53"/>
    </x:row>
    <x:row r="34823" spans="1:13" x14ac:dyDescent="0.25">
      <x:c r="G34823" s="54"/>
      <x:c r="I34823" s="53"/>
    </x:row>
    <x:row r="34824" spans="1:13" x14ac:dyDescent="0.25">
      <x:c r="G34824" s="54"/>
      <x:c r="I34824" s="53"/>
    </x:row>
    <x:row r="34825" spans="1:13" x14ac:dyDescent="0.25">
      <x:c r="G34825" s="54"/>
      <x:c r="I34825" s="53"/>
    </x:row>
    <x:row r="34826" spans="1:13" x14ac:dyDescent="0.25">
      <x:c r="G34826" s="54"/>
      <x:c r="I34826" s="53"/>
    </x:row>
    <x:row r="34827" spans="1:13" x14ac:dyDescent="0.25">
      <x:c r="G34827" s="54"/>
      <x:c r="I34827" s="53"/>
    </x:row>
    <x:row r="34828" spans="1:13" x14ac:dyDescent="0.25">
      <x:c r="G34828" s="54"/>
      <x:c r="I34828" s="53"/>
    </x:row>
    <x:row r="34829" spans="1:13" x14ac:dyDescent="0.25">
      <x:c r="G34829" s="54"/>
      <x:c r="I34829" s="53"/>
    </x:row>
    <x:row r="34830" spans="1:13" x14ac:dyDescent="0.25">
      <x:c r="G34830" s="54"/>
      <x:c r="I34830" s="53"/>
    </x:row>
    <x:row r="34831" spans="1:13" x14ac:dyDescent="0.25">
      <x:c r="G34831" s="54"/>
      <x:c r="I34831" s="53"/>
    </x:row>
    <x:row r="34832" spans="1:13" x14ac:dyDescent="0.25">
      <x:c r="G34832" s="54"/>
      <x:c r="I34832" s="53"/>
    </x:row>
    <x:row r="34833" spans="1:13" x14ac:dyDescent="0.25">
      <x:c r="G34833" s="54"/>
      <x:c r="I34833" s="53"/>
    </x:row>
    <x:row r="34834" spans="1:13" x14ac:dyDescent="0.25">
      <x:c r="G34834" s="54"/>
      <x:c r="I34834" s="53"/>
    </x:row>
    <x:row r="34835" spans="1:13" x14ac:dyDescent="0.25">
      <x:c r="G34835" s="54"/>
      <x:c r="I34835" s="53"/>
    </x:row>
    <x:row r="34836" spans="1:13" x14ac:dyDescent="0.25">
      <x:c r="G34836" s="54"/>
      <x:c r="I34836" s="53"/>
    </x:row>
    <x:row r="34837" spans="1:13" x14ac:dyDescent="0.25">
      <x:c r="G34837" s="54"/>
      <x:c r="I34837" s="53"/>
    </x:row>
    <x:row r="34838" spans="1:13" x14ac:dyDescent="0.25">
      <x:c r="G34838" s="54"/>
      <x:c r="I34838" s="53"/>
    </x:row>
    <x:row r="34839" spans="1:13" x14ac:dyDescent="0.25">
      <x:c r="G34839" s="54"/>
      <x:c r="I34839" s="53"/>
    </x:row>
    <x:row r="34840" spans="1:13" x14ac:dyDescent="0.25">
      <x:c r="G34840" s="54"/>
      <x:c r="I34840" s="53"/>
    </x:row>
    <x:row r="34841" spans="1:13" x14ac:dyDescent="0.25">
      <x:c r="G34841" s="54"/>
      <x:c r="I34841" s="53"/>
    </x:row>
    <x:row r="34842" spans="1:13" x14ac:dyDescent="0.25">
      <x:c r="G34842" s="54"/>
      <x:c r="I34842" s="53"/>
    </x:row>
    <x:row r="34843" spans="1:13" x14ac:dyDescent="0.25">
      <x:c r="G34843" s="54"/>
      <x:c r="I34843" s="53"/>
    </x:row>
    <x:row r="34844" spans="1:13" x14ac:dyDescent="0.25">
      <x:c r="G34844" s="54"/>
      <x:c r="I34844" s="53"/>
    </x:row>
    <x:row r="34845" spans="1:13" x14ac:dyDescent="0.25">
      <x:c r="G34845" s="54"/>
      <x:c r="I34845" s="53"/>
    </x:row>
    <x:row r="34846" spans="1:13" x14ac:dyDescent="0.25">
      <x:c r="G34846" s="54"/>
      <x:c r="I34846" s="53"/>
    </x:row>
    <x:row r="34847" spans="1:13" x14ac:dyDescent="0.25">
      <x:c r="G34847" s="54"/>
      <x:c r="I34847" s="53"/>
    </x:row>
    <x:row r="34848" spans="1:13" x14ac:dyDescent="0.25">
      <x:c r="I34848" s="53"/>
    </x:row>
    <x:row r="34849" spans="1:13" x14ac:dyDescent="0.25">
      <x:c r="G34849" s="54"/>
      <x:c r="I34849" s="53"/>
    </x:row>
    <x:row r="34850" spans="1:13" x14ac:dyDescent="0.25">
      <x:c r="I34850" s="53"/>
    </x:row>
    <x:row r="34851" spans="1:13" x14ac:dyDescent="0.25">
      <x:c r="I34851" s="53"/>
    </x:row>
    <x:row r="34852" spans="1:13" x14ac:dyDescent="0.25">
      <x:c r="G34852" s="54"/>
      <x:c r="I34852" s="53"/>
    </x:row>
    <x:row r="34853" spans="1:13" x14ac:dyDescent="0.25">
      <x:c r="G34853" s="54"/>
      <x:c r="I34853" s="53"/>
    </x:row>
    <x:row r="34854" spans="1:13" x14ac:dyDescent="0.25">
      <x:c r="G34854" s="54"/>
      <x:c r="I34854" s="53"/>
    </x:row>
    <x:row r="34855" spans="1:13" x14ac:dyDescent="0.25">
      <x:c r="G34855" s="54"/>
      <x:c r="I34855" s="53"/>
    </x:row>
    <x:row r="34856" spans="1:13" x14ac:dyDescent="0.25">
      <x:c r="G34856" s="54"/>
      <x:c r="I34856" s="53"/>
    </x:row>
    <x:row r="34857" spans="1:13" x14ac:dyDescent="0.25">
      <x:c r="G34857" s="54"/>
      <x:c r="I34857" s="53"/>
    </x:row>
    <x:row r="34858" spans="1:13" x14ac:dyDescent="0.25">
      <x:c r="G34858" s="54"/>
      <x:c r="I34858" s="53"/>
    </x:row>
    <x:row r="34859" spans="1:13" x14ac:dyDescent="0.25">
      <x:c r="G34859" s="54"/>
      <x:c r="I34859" s="53"/>
    </x:row>
    <x:row r="34860" spans="1:13" x14ac:dyDescent="0.25">
      <x:c r="I34860" s="53"/>
    </x:row>
    <x:row r="34861" spans="1:13" x14ac:dyDescent="0.25">
      <x:c r="G34861" s="54"/>
      <x:c r="I34861" s="53"/>
    </x:row>
    <x:row r="34862" spans="1:13" x14ac:dyDescent="0.25">
      <x:c r="G34862" s="54"/>
      <x:c r="I34862" s="53"/>
    </x:row>
    <x:row r="34863" spans="1:13" x14ac:dyDescent="0.25">
      <x:c r="G34863" s="54"/>
      <x:c r="I34863" s="53"/>
    </x:row>
    <x:row r="34864" spans="1:13" x14ac:dyDescent="0.25">
      <x:c r="G34864" s="54"/>
      <x:c r="I34864" s="53"/>
    </x:row>
    <x:row r="34865" spans="1:13" x14ac:dyDescent="0.25">
      <x:c r="G34865" s="54"/>
      <x:c r="I34865" s="53"/>
    </x:row>
    <x:row r="34866" spans="1:13" x14ac:dyDescent="0.25">
      <x:c r="G34866" s="54"/>
      <x:c r="I34866" s="53"/>
    </x:row>
    <x:row r="34867" spans="1:13" x14ac:dyDescent="0.25">
      <x:c r="G34867" s="54"/>
      <x:c r="I34867" s="53"/>
    </x:row>
    <x:row r="34868" spans="1:13" x14ac:dyDescent="0.25">
      <x:c r="G34868" s="54"/>
      <x:c r="I34868" s="53"/>
    </x:row>
    <x:row r="34869" spans="1:13" x14ac:dyDescent="0.25">
      <x:c r="G34869" s="54"/>
      <x:c r="I34869" s="53"/>
    </x:row>
    <x:row r="34870" spans="1:13" x14ac:dyDescent="0.25">
      <x:c r="G34870" s="54"/>
      <x:c r="I34870" s="53"/>
    </x:row>
    <x:row r="34871" spans="1:13" x14ac:dyDescent="0.25">
      <x:c r="G34871" s="54"/>
      <x:c r="I34871" s="53"/>
    </x:row>
    <x:row r="34872" spans="1:13" x14ac:dyDescent="0.25">
      <x:c r="G34872" s="54"/>
      <x:c r="I34872" s="53"/>
    </x:row>
    <x:row r="34873" spans="1:13" x14ac:dyDescent="0.25">
      <x:c r="G34873" s="54"/>
      <x:c r="I34873" s="53"/>
    </x:row>
    <x:row r="34874" spans="1:13" x14ac:dyDescent="0.25">
      <x:c r="G34874" s="54"/>
      <x:c r="I34874" s="53"/>
    </x:row>
    <x:row r="34875" spans="1:13" x14ac:dyDescent="0.25">
      <x:c r="G34875" s="54"/>
      <x:c r="I34875" s="53"/>
    </x:row>
    <x:row r="34876" spans="1:13" x14ac:dyDescent="0.25">
      <x:c r="G34876" s="54"/>
      <x:c r="I34876" s="53"/>
    </x:row>
    <x:row r="34877" spans="1:13" x14ac:dyDescent="0.25">
      <x:c r="G34877" s="54"/>
      <x:c r="I34877" s="53"/>
    </x:row>
    <x:row r="34878" spans="1:13" x14ac:dyDescent="0.25">
      <x:c r="G34878" s="54"/>
      <x:c r="I34878" s="53"/>
    </x:row>
    <x:row r="34879" spans="1:13" x14ac:dyDescent="0.25">
      <x:c r="G34879" s="54"/>
      <x:c r="I34879" s="53"/>
    </x:row>
    <x:row r="34880" spans="1:13" x14ac:dyDescent="0.25">
      <x:c r="G34880" s="54"/>
      <x:c r="I34880" s="53"/>
    </x:row>
    <x:row r="34881" spans="1:13" x14ac:dyDescent="0.25">
      <x:c r="G34881" s="54"/>
      <x:c r="I34881" s="53"/>
    </x:row>
    <x:row r="34882" spans="1:13" x14ac:dyDescent="0.25">
      <x:c r="G34882" s="54"/>
      <x:c r="I34882" s="53"/>
    </x:row>
    <x:row r="34883" spans="1:13" x14ac:dyDescent="0.25">
      <x:c r="G34883" s="54"/>
      <x:c r="I34883" s="53"/>
    </x:row>
    <x:row r="34884" spans="1:13" x14ac:dyDescent="0.25">
      <x:c r="G34884" s="54"/>
      <x:c r="I34884" s="53"/>
    </x:row>
    <x:row r="34885" spans="1:13" x14ac:dyDescent="0.25">
      <x:c r="G34885" s="54"/>
      <x:c r="I34885" s="53"/>
    </x:row>
    <x:row r="34886" spans="1:13" x14ac:dyDescent="0.25">
      <x:c r="G34886" s="54"/>
      <x:c r="I34886" s="53"/>
    </x:row>
    <x:row r="34887" spans="1:13" x14ac:dyDescent="0.25">
      <x:c r="G34887" s="54"/>
      <x:c r="I34887" s="53"/>
    </x:row>
    <x:row r="34888" spans="1:13" x14ac:dyDescent="0.25">
      <x:c r="G34888" s="54"/>
      <x:c r="I34888" s="53"/>
    </x:row>
    <x:row r="34889" spans="1:13" x14ac:dyDescent="0.25">
      <x:c r="G34889" s="54"/>
      <x:c r="I34889" s="53"/>
    </x:row>
    <x:row r="34890" spans="1:13" x14ac:dyDescent="0.25">
      <x:c r="G34890" s="54"/>
      <x:c r="I34890" s="53"/>
    </x:row>
    <x:row r="34891" spans="1:13" x14ac:dyDescent="0.25">
      <x:c r="G34891" s="54"/>
      <x:c r="I34891" s="53"/>
    </x:row>
    <x:row r="34892" spans="1:13" x14ac:dyDescent="0.25">
      <x:c r="G34892" s="54"/>
      <x:c r="I34892" s="53"/>
    </x:row>
    <x:row r="34893" spans="1:13" x14ac:dyDescent="0.25">
      <x:c r="G34893" s="54"/>
      <x:c r="I34893" s="53"/>
    </x:row>
    <x:row r="34894" spans="1:13" x14ac:dyDescent="0.25">
      <x:c r="G34894" s="54"/>
      <x:c r="I34894" s="53"/>
    </x:row>
    <x:row r="34895" spans="1:13" x14ac:dyDescent="0.25">
      <x:c r="G34895" s="54"/>
      <x:c r="I34895" s="53"/>
    </x:row>
    <x:row r="34896" spans="1:13" x14ac:dyDescent="0.25">
      <x:c r="G34896" s="54"/>
      <x:c r="I34896" s="53"/>
    </x:row>
    <x:row r="34897" spans="1:13" x14ac:dyDescent="0.25">
      <x:c r="G34897" s="54"/>
      <x:c r="I34897" s="53"/>
    </x:row>
    <x:row r="34898" spans="1:13" x14ac:dyDescent="0.25">
      <x:c r="G34898" s="54"/>
      <x:c r="I34898" s="53"/>
    </x:row>
    <x:row r="34899" spans="1:13" x14ac:dyDescent="0.25">
      <x:c r="G34899" s="54"/>
      <x:c r="I34899" s="53"/>
    </x:row>
    <x:row r="34900" spans="1:13" x14ac:dyDescent="0.25">
      <x:c r="G34900" s="54"/>
      <x:c r="I34900" s="53"/>
    </x:row>
    <x:row r="34901" spans="1:13" x14ac:dyDescent="0.25">
      <x:c r="G34901" s="54"/>
      <x:c r="I34901" s="53"/>
    </x:row>
    <x:row r="34902" spans="1:13" x14ac:dyDescent="0.25">
      <x:c r="G34902" s="54"/>
      <x:c r="I34902" s="53"/>
    </x:row>
    <x:row r="34903" spans="1:13" x14ac:dyDescent="0.25">
      <x:c r="G34903" s="54"/>
      <x:c r="I34903" s="53"/>
    </x:row>
    <x:row r="34904" spans="1:13" x14ac:dyDescent="0.25">
      <x:c r="G34904" s="54"/>
      <x:c r="I34904" s="53"/>
    </x:row>
    <x:row r="34905" spans="1:13" x14ac:dyDescent="0.25">
      <x:c r="G34905" s="54"/>
      <x:c r="I34905" s="53"/>
    </x:row>
    <x:row r="34906" spans="1:13" x14ac:dyDescent="0.25">
      <x:c r="G34906" s="54"/>
      <x:c r="I34906" s="53"/>
    </x:row>
    <x:row r="34907" spans="1:13" x14ac:dyDescent="0.25">
      <x:c r="G34907" s="54"/>
      <x:c r="I34907" s="53"/>
    </x:row>
    <x:row r="34908" spans="1:13" x14ac:dyDescent="0.25">
      <x:c r="G34908" s="54"/>
      <x:c r="I34908" s="53"/>
    </x:row>
    <x:row r="34909" spans="1:13" x14ac:dyDescent="0.25">
      <x:c r="G34909" s="54"/>
      <x:c r="I34909" s="53"/>
    </x:row>
    <x:row r="34910" spans="1:13" x14ac:dyDescent="0.25">
      <x:c r="G34910" s="54"/>
      <x:c r="I34910" s="53"/>
    </x:row>
    <x:row r="34911" spans="1:13" x14ac:dyDescent="0.25">
      <x:c r="G34911" s="54"/>
      <x:c r="I34911" s="53"/>
    </x:row>
    <x:row r="34912" spans="1:13" x14ac:dyDescent="0.25">
      <x:c r="G34912" s="54"/>
      <x:c r="I34912" s="53"/>
    </x:row>
    <x:row r="34913" spans="1:13" x14ac:dyDescent="0.25">
      <x:c r="G34913" s="54"/>
      <x:c r="I34913" s="53"/>
    </x:row>
    <x:row r="34914" spans="1:13" x14ac:dyDescent="0.25">
      <x:c r="G34914" s="54"/>
      <x:c r="I34914" s="53"/>
    </x:row>
    <x:row r="34915" spans="1:13" x14ac:dyDescent="0.25">
      <x:c r="G34915" s="54"/>
      <x:c r="I34915" s="53"/>
    </x:row>
    <x:row r="34916" spans="1:13" x14ac:dyDescent="0.25">
      <x:c r="G34916" s="54"/>
      <x:c r="I34916" s="53"/>
    </x:row>
    <x:row r="34917" spans="1:13" x14ac:dyDescent="0.25">
      <x:c r="G34917" s="54"/>
      <x:c r="I34917" s="53"/>
    </x:row>
    <x:row r="34918" spans="1:13" x14ac:dyDescent="0.25">
      <x:c r="G34918" s="54"/>
      <x:c r="I34918" s="53"/>
    </x:row>
    <x:row r="34919" spans="1:13" x14ac:dyDescent="0.25">
      <x:c r="G34919" s="54"/>
      <x:c r="I34919" s="53"/>
    </x:row>
    <x:row r="34920" spans="1:13" x14ac:dyDescent="0.25">
      <x:c r="G34920" s="54"/>
      <x:c r="I34920" s="53"/>
    </x:row>
    <x:row r="34921" spans="1:13" x14ac:dyDescent="0.25">
      <x:c r="G34921" s="54"/>
      <x:c r="I34921" s="53"/>
    </x:row>
    <x:row r="34922" spans="1:13" x14ac:dyDescent="0.25">
      <x:c r="I34922" s="53"/>
    </x:row>
    <x:row r="34923" spans="1:13" x14ac:dyDescent="0.25">
      <x:c r="G34923" s="54"/>
      <x:c r="I34923" s="53"/>
    </x:row>
    <x:row r="34924" spans="1:13" x14ac:dyDescent="0.25">
      <x:c r="G34924" s="54"/>
      <x:c r="I34924" s="53"/>
    </x:row>
    <x:row r="34925" spans="1:13" x14ac:dyDescent="0.25">
      <x:c r="G34925" s="54"/>
      <x:c r="I34925" s="53"/>
    </x:row>
    <x:row r="34926" spans="1:13" x14ac:dyDescent="0.25">
      <x:c r="G34926" s="54"/>
      <x:c r="I34926" s="53"/>
    </x:row>
    <x:row r="34927" spans="1:13" x14ac:dyDescent="0.25">
      <x:c r="G34927" s="54"/>
      <x:c r="I34927" s="53"/>
    </x:row>
    <x:row r="34928" spans="1:13" x14ac:dyDescent="0.25">
      <x:c r="I34928" s="53"/>
    </x:row>
    <x:row r="34929" spans="1:13" x14ac:dyDescent="0.25">
      <x:c r="G34929" s="54"/>
      <x:c r="I34929" s="53"/>
    </x:row>
    <x:row r="34930" spans="1:13" x14ac:dyDescent="0.25">
      <x:c r="G34930" s="54"/>
      <x:c r="I34930" s="53"/>
    </x:row>
    <x:row r="34931" spans="1:13" x14ac:dyDescent="0.25">
      <x:c r="G34931" s="54"/>
      <x:c r="I34931" s="53"/>
    </x:row>
    <x:row r="34932" spans="1:13" x14ac:dyDescent="0.25">
      <x:c r="G34932" s="54"/>
      <x:c r="I34932" s="53"/>
    </x:row>
    <x:row r="34933" spans="1:13" x14ac:dyDescent="0.25">
      <x:c r="G34933" s="54"/>
      <x:c r="I34933" s="53"/>
    </x:row>
    <x:row r="34934" spans="1:13" x14ac:dyDescent="0.25">
      <x:c r="G34934" s="54"/>
      <x:c r="I34934" s="53"/>
    </x:row>
    <x:row r="34935" spans="1:13" x14ac:dyDescent="0.25">
      <x:c r="G34935" s="54"/>
      <x:c r="I34935" s="53"/>
    </x:row>
    <x:row r="34936" spans="1:13" x14ac:dyDescent="0.25">
      <x:c r="G34936" s="54"/>
      <x:c r="I34936" s="53"/>
    </x:row>
    <x:row r="34937" spans="1:13" x14ac:dyDescent="0.25">
      <x:c r="G34937" s="54"/>
      <x:c r="I34937" s="53"/>
    </x:row>
    <x:row r="34938" spans="1:13" x14ac:dyDescent="0.25">
      <x:c r="G34938" s="54"/>
      <x:c r="I34938" s="53"/>
    </x:row>
    <x:row r="34939" spans="1:13" x14ac:dyDescent="0.25">
      <x:c r="G34939" s="54"/>
      <x:c r="I34939" s="53"/>
    </x:row>
    <x:row r="34940" spans="1:13" x14ac:dyDescent="0.25">
      <x:c r="G34940" s="54"/>
      <x:c r="I34940" s="53"/>
    </x:row>
    <x:row r="34941" spans="1:13" x14ac:dyDescent="0.25">
      <x:c r="G34941" s="54"/>
      <x:c r="I34941" s="53"/>
    </x:row>
    <x:row r="34942" spans="1:13" x14ac:dyDescent="0.25">
      <x:c r="G34942" s="54"/>
      <x:c r="I34942" s="53"/>
    </x:row>
    <x:row r="34943" spans="1:13" x14ac:dyDescent="0.25">
      <x:c r="G34943" s="54"/>
      <x:c r="I34943" s="53"/>
    </x:row>
    <x:row r="34944" spans="1:13" x14ac:dyDescent="0.25">
      <x:c r="G34944" s="54"/>
      <x:c r="I34944" s="53"/>
    </x:row>
    <x:row r="34945" spans="1:13" x14ac:dyDescent="0.25">
      <x:c r="G34945" s="54"/>
      <x:c r="I34945" s="53"/>
    </x:row>
    <x:row r="34946" spans="1:13" x14ac:dyDescent="0.25">
      <x:c r="G34946" s="54"/>
      <x:c r="I34946" s="53"/>
    </x:row>
    <x:row r="34947" spans="1:13" x14ac:dyDescent="0.25">
      <x:c r="G34947" s="54"/>
      <x:c r="I34947" s="53"/>
    </x:row>
    <x:row r="34948" spans="1:13" x14ac:dyDescent="0.25">
      <x:c r="G34948" s="54"/>
      <x:c r="I34948" s="53"/>
    </x:row>
    <x:row r="34949" spans="1:13" x14ac:dyDescent="0.25">
      <x:c r="G34949" s="54"/>
      <x:c r="I34949" s="53"/>
    </x:row>
    <x:row r="34950" spans="1:13" x14ac:dyDescent="0.25">
      <x:c r="G34950" s="54"/>
      <x:c r="I34950" s="53"/>
    </x:row>
    <x:row r="34951" spans="1:13" x14ac:dyDescent="0.25">
      <x:c r="G34951" s="54"/>
      <x:c r="I34951" s="53"/>
    </x:row>
    <x:row r="34952" spans="1:13" x14ac:dyDescent="0.25">
      <x:c r="G34952" s="54"/>
      <x:c r="I34952" s="53"/>
    </x:row>
    <x:row r="34953" spans="1:13" x14ac:dyDescent="0.25">
      <x:c r="G34953" s="54"/>
      <x:c r="I34953" s="53"/>
    </x:row>
    <x:row r="34954" spans="1:13" x14ac:dyDescent="0.25">
      <x:c r="G34954" s="54"/>
      <x:c r="I34954" s="53"/>
    </x:row>
    <x:row r="34955" spans="1:13" x14ac:dyDescent="0.25">
      <x:c r="G34955" s="54"/>
      <x:c r="I34955" s="53"/>
    </x:row>
    <x:row r="34956" spans="1:13" x14ac:dyDescent="0.25">
      <x:c r="G34956" s="54"/>
      <x:c r="I34956" s="53"/>
    </x:row>
    <x:row r="34957" spans="1:13" x14ac:dyDescent="0.25">
      <x:c r="I34957" s="53"/>
    </x:row>
    <x:row r="34958" spans="1:13" x14ac:dyDescent="0.25">
      <x:c r="G34958" s="54"/>
      <x:c r="I34958" s="53"/>
    </x:row>
    <x:row r="34959" spans="1:13" x14ac:dyDescent="0.25">
      <x:c r="G34959" s="54"/>
      <x:c r="I34959" s="53"/>
    </x:row>
    <x:row r="34960" spans="1:13" x14ac:dyDescent="0.25">
      <x:c r="G34960" s="54"/>
      <x:c r="I34960" s="53"/>
    </x:row>
    <x:row r="34961" spans="1:13" x14ac:dyDescent="0.25">
      <x:c r="G34961" s="54"/>
      <x:c r="I34961" s="53"/>
    </x:row>
    <x:row r="34962" spans="1:13" x14ac:dyDescent="0.25">
      <x:c r="G34962" s="54"/>
      <x:c r="I34962" s="53"/>
    </x:row>
    <x:row r="34963" spans="1:13" x14ac:dyDescent="0.25">
      <x:c r="G34963" s="54"/>
      <x:c r="I34963" s="53"/>
    </x:row>
    <x:row r="34964" spans="1:13" x14ac:dyDescent="0.25">
      <x:c r="G34964" s="54"/>
      <x:c r="I34964" s="53"/>
    </x:row>
    <x:row r="34965" spans="1:13" x14ac:dyDescent="0.25">
      <x:c r="G34965" s="54"/>
      <x:c r="I34965" s="53"/>
    </x:row>
    <x:row r="34966" spans="1:13" x14ac:dyDescent="0.25">
      <x:c r="G34966" s="54"/>
      <x:c r="I34966" s="53"/>
    </x:row>
    <x:row r="34967" spans="1:13" x14ac:dyDescent="0.25">
      <x:c r="G34967" s="54"/>
      <x:c r="I34967" s="53"/>
    </x:row>
    <x:row r="34968" spans="1:13" x14ac:dyDescent="0.25">
      <x:c r="G34968" s="54"/>
      <x:c r="I34968" s="53"/>
    </x:row>
    <x:row r="34969" spans="1:13" x14ac:dyDescent="0.25">
      <x:c r="G34969" s="54"/>
      <x:c r="I34969" s="53"/>
    </x:row>
    <x:row r="34970" spans="1:13" x14ac:dyDescent="0.25">
      <x:c r="G34970" s="54"/>
      <x:c r="I34970" s="53"/>
    </x:row>
    <x:row r="34971" spans="1:13" x14ac:dyDescent="0.25">
      <x:c r="G34971" s="54"/>
      <x:c r="I34971" s="53"/>
    </x:row>
    <x:row r="34972" spans="1:13" x14ac:dyDescent="0.25">
      <x:c r="G34972" s="54"/>
      <x:c r="I34972" s="53"/>
    </x:row>
    <x:row r="34973" spans="1:13" x14ac:dyDescent="0.25">
      <x:c r="G34973" s="54"/>
      <x:c r="I34973" s="53"/>
    </x:row>
    <x:row r="34974" spans="1:13" x14ac:dyDescent="0.25">
      <x:c r="G34974" s="54"/>
      <x:c r="I34974" s="53"/>
    </x:row>
    <x:row r="34975" spans="1:13" x14ac:dyDescent="0.25">
      <x:c r="G34975" s="54"/>
      <x:c r="I34975" s="53"/>
    </x:row>
    <x:row r="34976" spans="1:13" x14ac:dyDescent="0.25">
      <x:c r="G34976" s="54"/>
      <x:c r="I34976" s="53"/>
    </x:row>
    <x:row r="34977" spans="1:13" x14ac:dyDescent="0.25">
      <x:c r="G34977" s="54"/>
      <x:c r="I34977" s="53"/>
    </x:row>
    <x:row r="34978" spans="1:13" x14ac:dyDescent="0.25">
      <x:c r="G34978" s="54"/>
      <x:c r="I34978" s="53"/>
    </x:row>
    <x:row r="34979" spans="1:13" x14ac:dyDescent="0.25">
      <x:c r="G34979" s="54"/>
      <x:c r="I34979" s="53"/>
    </x:row>
    <x:row r="34980" spans="1:13" x14ac:dyDescent="0.25">
      <x:c r="G34980" s="54"/>
      <x:c r="I34980" s="53"/>
    </x:row>
    <x:row r="34981" spans="1:13" x14ac:dyDescent="0.25">
      <x:c r="G34981" s="54"/>
      <x:c r="I34981" s="53"/>
    </x:row>
    <x:row r="34982" spans="1:13" x14ac:dyDescent="0.25">
      <x:c r="G34982" s="54"/>
      <x:c r="I34982" s="53"/>
    </x:row>
    <x:row r="34983" spans="1:13" x14ac:dyDescent="0.25">
      <x:c r="G34983" s="54"/>
      <x:c r="I34983" s="53"/>
    </x:row>
    <x:row r="34984" spans="1:13" x14ac:dyDescent="0.25">
      <x:c r="G34984" s="54"/>
      <x:c r="I34984" s="53"/>
    </x:row>
    <x:row r="34985" spans="1:13" x14ac:dyDescent="0.25">
      <x:c r="G34985" s="54"/>
      <x:c r="I34985" s="53"/>
    </x:row>
    <x:row r="34986" spans="1:13" x14ac:dyDescent="0.25">
      <x:c r="G34986" s="54"/>
      <x:c r="I34986" s="53"/>
    </x:row>
    <x:row r="34987" spans="1:13" x14ac:dyDescent="0.25">
      <x:c r="G34987" s="54"/>
      <x:c r="I34987" s="53"/>
    </x:row>
    <x:row r="34988" spans="1:13" x14ac:dyDescent="0.25">
      <x:c r="G34988" s="54"/>
      <x:c r="I34988" s="53"/>
    </x:row>
    <x:row r="34989" spans="1:13" x14ac:dyDescent="0.25">
      <x:c r="G34989" s="54"/>
      <x:c r="I34989" s="53"/>
    </x:row>
    <x:row r="34990" spans="1:13" x14ac:dyDescent="0.25">
      <x:c r="G34990" s="54"/>
      <x:c r="I34990" s="53"/>
    </x:row>
    <x:row r="34991" spans="1:13" x14ac:dyDescent="0.25">
      <x:c r="G34991" s="54"/>
      <x:c r="I34991" s="53"/>
    </x:row>
    <x:row r="34992" spans="1:13" x14ac:dyDescent="0.25">
      <x:c r="G34992" s="54"/>
      <x:c r="I34992" s="53"/>
    </x:row>
    <x:row r="34993" spans="1:13" x14ac:dyDescent="0.25">
      <x:c r="G34993" s="54"/>
      <x:c r="I34993" s="53"/>
    </x:row>
    <x:row r="34994" spans="1:13" x14ac:dyDescent="0.25">
      <x:c r="G34994" s="54"/>
      <x:c r="I34994" s="53"/>
    </x:row>
    <x:row r="34995" spans="1:13" x14ac:dyDescent="0.25">
      <x:c r="G34995" s="54"/>
      <x:c r="I34995" s="53"/>
    </x:row>
    <x:row r="34996" spans="1:13" x14ac:dyDescent="0.25">
      <x:c r="G34996" s="54"/>
      <x:c r="I34996" s="53"/>
    </x:row>
    <x:row r="34997" spans="1:13" x14ac:dyDescent="0.25">
      <x:c r="G34997" s="54"/>
      <x:c r="I34997" s="53"/>
    </x:row>
    <x:row r="34998" spans="1:13" x14ac:dyDescent="0.25">
      <x:c r="I34998" s="53"/>
    </x:row>
    <x:row r="34999" spans="1:13" x14ac:dyDescent="0.25">
      <x:c r="G34999" s="54"/>
      <x:c r="I34999" s="53"/>
    </x:row>
    <x:row r="35000" spans="1:13" x14ac:dyDescent="0.25">
      <x:c r="G35000" s="54"/>
      <x:c r="I35000" s="53"/>
    </x:row>
    <x:row r="35001" spans="1:13" x14ac:dyDescent="0.25">
      <x:c r="G35001" s="54"/>
      <x:c r="I35001" s="53"/>
    </x:row>
    <x:row r="35002" spans="1:13" x14ac:dyDescent="0.25">
      <x:c r="G35002" s="54"/>
      <x:c r="I35002" s="53"/>
    </x:row>
    <x:row r="35003" spans="1:13" x14ac:dyDescent="0.25">
      <x:c r="G35003" s="54"/>
      <x:c r="I35003" s="53"/>
    </x:row>
    <x:row r="35004" spans="1:13" x14ac:dyDescent="0.25">
      <x:c r="G35004" s="54"/>
      <x:c r="I35004" s="53"/>
    </x:row>
    <x:row r="35005" spans="1:13" x14ac:dyDescent="0.25">
      <x:c r="G35005" s="54"/>
      <x:c r="I35005" s="53"/>
    </x:row>
    <x:row r="35006" spans="1:13" x14ac:dyDescent="0.25">
      <x:c r="G35006" s="54"/>
      <x:c r="I35006" s="53"/>
    </x:row>
    <x:row r="35007" spans="1:13" x14ac:dyDescent="0.25">
      <x:c r="G35007" s="54"/>
      <x:c r="I35007" s="53"/>
    </x:row>
    <x:row r="35008" spans="1:13" x14ac:dyDescent="0.25">
      <x:c r="G35008" s="54"/>
      <x:c r="I35008" s="53"/>
    </x:row>
    <x:row r="35009" spans="1:13" x14ac:dyDescent="0.25">
      <x:c r="G35009" s="54"/>
      <x:c r="I35009" s="53"/>
    </x:row>
    <x:row r="35010" spans="1:13" x14ac:dyDescent="0.25">
      <x:c r="G35010" s="54"/>
      <x:c r="I35010" s="53"/>
    </x:row>
    <x:row r="35011" spans="1:13" x14ac:dyDescent="0.25">
      <x:c r="G35011" s="54"/>
      <x:c r="I35011" s="53"/>
    </x:row>
    <x:row r="35012" spans="1:13" x14ac:dyDescent="0.25">
      <x:c r="G35012" s="54"/>
      <x:c r="I35012" s="53"/>
    </x:row>
    <x:row r="35013" spans="1:13" x14ac:dyDescent="0.25">
      <x:c r="G35013" s="54"/>
      <x:c r="I35013" s="53"/>
    </x:row>
    <x:row r="35014" spans="1:13" x14ac:dyDescent="0.25">
      <x:c r="G35014" s="54"/>
      <x:c r="I35014" s="53"/>
    </x:row>
    <x:row r="35015" spans="1:13" x14ac:dyDescent="0.25">
      <x:c r="G35015" s="54"/>
      <x:c r="I35015" s="53"/>
    </x:row>
    <x:row r="35016" spans="1:13" x14ac:dyDescent="0.25">
      <x:c r="G35016" s="54"/>
      <x:c r="I35016" s="53"/>
    </x:row>
    <x:row r="35017" spans="1:13" x14ac:dyDescent="0.25">
      <x:c r="G35017" s="54"/>
      <x:c r="I35017" s="53"/>
    </x:row>
    <x:row r="35018" spans="1:13" x14ac:dyDescent="0.25">
      <x:c r="G35018" s="54"/>
      <x:c r="I35018" s="53"/>
    </x:row>
    <x:row r="35019" spans="1:13" x14ac:dyDescent="0.25">
      <x:c r="G35019" s="54"/>
      <x:c r="I35019" s="53"/>
    </x:row>
    <x:row r="35020" spans="1:13" x14ac:dyDescent="0.25">
      <x:c r="G35020" s="54"/>
      <x:c r="I35020" s="53"/>
    </x:row>
    <x:row r="35021" spans="1:13" x14ac:dyDescent="0.25">
      <x:c r="G35021" s="54"/>
      <x:c r="I35021" s="53"/>
    </x:row>
    <x:row r="35022" spans="1:13" x14ac:dyDescent="0.25">
      <x:c r="G35022" s="54"/>
      <x:c r="I35022" s="53"/>
    </x:row>
    <x:row r="35023" spans="1:13" x14ac:dyDescent="0.25">
      <x:c r="G35023" s="54"/>
      <x:c r="I35023" s="53"/>
    </x:row>
    <x:row r="35024" spans="1:13" x14ac:dyDescent="0.25">
      <x:c r="G35024" s="54"/>
      <x:c r="I35024" s="53"/>
    </x:row>
    <x:row r="35025" spans="1:13" x14ac:dyDescent="0.25">
      <x:c r="G35025" s="54"/>
      <x:c r="I35025" s="53"/>
    </x:row>
    <x:row r="35026" spans="1:13" x14ac:dyDescent="0.25">
      <x:c r="G35026" s="54"/>
      <x:c r="I35026" s="53"/>
    </x:row>
    <x:row r="35027" spans="1:13" x14ac:dyDescent="0.25">
      <x:c r="G35027" s="54"/>
      <x:c r="I35027" s="53"/>
    </x:row>
    <x:row r="35028" spans="1:13" x14ac:dyDescent="0.25">
      <x:c r="G35028" s="54"/>
      <x:c r="I35028" s="53"/>
    </x:row>
    <x:row r="35029" spans="1:13" x14ac:dyDescent="0.25">
      <x:c r="G35029" s="54"/>
      <x:c r="I35029" s="53"/>
    </x:row>
    <x:row r="35030" spans="1:13" x14ac:dyDescent="0.25">
      <x:c r="G35030" s="54"/>
      <x:c r="I35030" s="53"/>
    </x:row>
    <x:row r="35031" spans="1:13" x14ac:dyDescent="0.25">
      <x:c r="G35031" s="54"/>
      <x:c r="I35031" s="53"/>
    </x:row>
    <x:row r="35032" spans="1:13" x14ac:dyDescent="0.25">
      <x:c r="G35032" s="54"/>
      <x:c r="I35032" s="53"/>
    </x:row>
    <x:row r="35033" spans="1:13" x14ac:dyDescent="0.25">
      <x:c r="G35033" s="54"/>
      <x:c r="I35033" s="53"/>
    </x:row>
    <x:row r="35034" spans="1:13" x14ac:dyDescent="0.25">
      <x:c r="G35034" s="54"/>
      <x:c r="I35034" s="53"/>
    </x:row>
    <x:row r="35035" spans="1:13" x14ac:dyDescent="0.25">
      <x:c r="G35035" s="54"/>
      <x:c r="I35035" s="53"/>
    </x:row>
    <x:row r="35036" spans="1:13" x14ac:dyDescent="0.25">
      <x:c r="G35036" s="54"/>
      <x:c r="I35036" s="53"/>
    </x:row>
    <x:row r="35037" spans="1:13" x14ac:dyDescent="0.25">
      <x:c r="G35037" s="54"/>
      <x:c r="I35037" s="53"/>
    </x:row>
    <x:row r="35038" spans="1:13" x14ac:dyDescent="0.25">
      <x:c r="G35038" s="54"/>
      <x:c r="I35038" s="53"/>
    </x:row>
    <x:row r="35039" spans="1:13" x14ac:dyDescent="0.25">
      <x:c r="G35039" s="54"/>
      <x:c r="I35039" s="53"/>
    </x:row>
    <x:row r="35040" spans="1:13" x14ac:dyDescent="0.25">
      <x:c r="G35040" s="54"/>
      <x:c r="I35040" s="53"/>
    </x:row>
    <x:row r="35041" spans="1:13" x14ac:dyDescent="0.25">
      <x:c r="G35041" s="54"/>
      <x:c r="I35041" s="53"/>
    </x:row>
    <x:row r="35042" spans="1:13" x14ac:dyDescent="0.25">
      <x:c r="G35042" s="54"/>
      <x:c r="I35042" s="53"/>
    </x:row>
    <x:row r="35043" spans="1:13" x14ac:dyDescent="0.25">
      <x:c r="G35043" s="54"/>
      <x:c r="I35043" s="53"/>
    </x:row>
    <x:row r="35044" spans="1:13" x14ac:dyDescent="0.25">
      <x:c r="G35044" s="54"/>
      <x:c r="I35044" s="53"/>
    </x:row>
    <x:row r="35045" spans="1:13" x14ac:dyDescent="0.25">
      <x:c r="G35045" s="54"/>
      <x:c r="I35045" s="53"/>
    </x:row>
    <x:row r="35046" spans="1:13" x14ac:dyDescent="0.25">
      <x:c r="G35046" s="54"/>
      <x:c r="I35046" s="53"/>
    </x:row>
    <x:row r="35047" spans="1:13" x14ac:dyDescent="0.25">
      <x:c r="G35047" s="54"/>
      <x:c r="I35047" s="53"/>
    </x:row>
    <x:row r="35048" spans="1:13" x14ac:dyDescent="0.25">
      <x:c r="G35048" s="54"/>
      <x:c r="I35048" s="53"/>
    </x:row>
    <x:row r="35049" spans="1:13" x14ac:dyDescent="0.25">
      <x:c r="G35049" s="54"/>
      <x:c r="I35049" s="53"/>
    </x:row>
    <x:row r="35050" spans="1:13" x14ac:dyDescent="0.25">
      <x:c r="G35050" s="54"/>
      <x:c r="I35050" s="53"/>
    </x:row>
    <x:row r="35051" spans="1:13" x14ac:dyDescent="0.25">
      <x:c r="G35051" s="54"/>
      <x:c r="I35051" s="53"/>
    </x:row>
    <x:row r="35052" spans="1:13" x14ac:dyDescent="0.25">
      <x:c r="G35052" s="54"/>
      <x:c r="I35052" s="53"/>
    </x:row>
    <x:row r="35053" spans="1:13" x14ac:dyDescent="0.25">
      <x:c r="G35053" s="54"/>
      <x:c r="I35053" s="53"/>
    </x:row>
    <x:row r="35054" spans="1:13" x14ac:dyDescent="0.25">
      <x:c r="G35054" s="54"/>
      <x:c r="I35054" s="53"/>
    </x:row>
    <x:row r="35055" spans="1:13" x14ac:dyDescent="0.25">
      <x:c r="G35055" s="54"/>
      <x:c r="I35055" s="53"/>
    </x:row>
    <x:row r="35056" spans="1:13" x14ac:dyDescent="0.25">
      <x:c r="G35056" s="54"/>
      <x:c r="I35056" s="53"/>
    </x:row>
    <x:row r="35057" spans="1:13" x14ac:dyDescent="0.25">
      <x:c r="G35057" s="54"/>
      <x:c r="I35057" s="53"/>
    </x:row>
    <x:row r="35058" spans="1:13" x14ac:dyDescent="0.25">
      <x:c r="G35058" s="54"/>
      <x:c r="I35058" s="53"/>
    </x:row>
    <x:row r="35059" spans="1:13" x14ac:dyDescent="0.25">
      <x:c r="G35059" s="54"/>
      <x:c r="I35059" s="53"/>
    </x:row>
    <x:row r="35060" spans="1:13" x14ac:dyDescent="0.25">
      <x:c r="G35060" s="54"/>
      <x:c r="I35060" s="53"/>
    </x:row>
    <x:row r="35061" spans="1:13" x14ac:dyDescent="0.25">
      <x:c r="G35061" s="54"/>
      <x:c r="I35061" s="53"/>
    </x:row>
    <x:row r="35062" spans="1:13" x14ac:dyDescent="0.25">
      <x:c r="G35062" s="54"/>
      <x:c r="I35062" s="53"/>
    </x:row>
    <x:row r="35063" spans="1:13" x14ac:dyDescent="0.25">
      <x:c r="G35063" s="54"/>
      <x:c r="I35063" s="53"/>
    </x:row>
    <x:row r="35064" spans="1:13" x14ac:dyDescent="0.25">
      <x:c r="G35064" s="54"/>
      <x:c r="I35064" s="53"/>
    </x:row>
    <x:row r="35065" spans="1:13" x14ac:dyDescent="0.25">
      <x:c r="I35065" s="53"/>
    </x:row>
    <x:row r="35066" spans="1:13" x14ac:dyDescent="0.25">
      <x:c r="G35066" s="54"/>
      <x:c r="I35066" s="53"/>
    </x:row>
    <x:row r="35067" spans="1:13" x14ac:dyDescent="0.25">
      <x:c r="G35067" s="54"/>
      <x:c r="I35067" s="53"/>
    </x:row>
    <x:row r="35068" spans="1:13" x14ac:dyDescent="0.25">
      <x:c r="G35068" s="54"/>
      <x:c r="I35068" s="53"/>
    </x:row>
    <x:row r="35069" spans="1:13" x14ac:dyDescent="0.25">
      <x:c r="G35069" s="54"/>
      <x:c r="I35069" s="53"/>
    </x:row>
    <x:row r="35070" spans="1:13" x14ac:dyDescent="0.25">
      <x:c r="G35070" s="54"/>
      <x:c r="I35070" s="53"/>
    </x:row>
    <x:row r="35071" spans="1:13" x14ac:dyDescent="0.25">
      <x:c r="G35071" s="54"/>
      <x:c r="I35071" s="53"/>
    </x:row>
    <x:row r="35072" spans="1:13" x14ac:dyDescent="0.25">
      <x:c r="G35072" s="54"/>
      <x:c r="I35072" s="53"/>
    </x:row>
    <x:row r="35073" spans="1:13" x14ac:dyDescent="0.25">
      <x:c r="G35073" s="54"/>
      <x:c r="I35073" s="53"/>
    </x:row>
    <x:row r="35074" spans="1:13" x14ac:dyDescent="0.25">
      <x:c r="G35074" s="54"/>
      <x:c r="I35074" s="53"/>
    </x:row>
    <x:row r="35075" spans="1:13" x14ac:dyDescent="0.25">
      <x:c r="G35075" s="54"/>
      <x:c r="I35075" s="53"/>
    </x:row>
    <x:row r="35076" spans="1:13" x14ac:dyDescent="0.25">
      <x:c r="G35076" s="54"/>
      <x:c r="I35076" s="53"/>
    </x:row>
    <x:row r="35077" spans="1:13" x14ac:dyDescent="0.25">
      <x:c r="G35077" s="54"/>
      <x:c r="I35077" s="53"/>
    </x:row>
    <x:row r="35078" spans="1:13" x14ac:dyDescent="0.25">
      <x:c r="G35078" s="54"/>
      <x:c r="I35078" s="53"/>
    </x:row>
    <x:row r="35079" spans="1:13" x14ac:dyDescent="0.25">
      <x:c r="G35079" s="54"/>
      <x:c r="I35079" s="53"/>
    </x:row>
    <x:row r="35080" spans="1:13" x14ac:dyDescent="0.25">
      <x:c r="G35080" s="54"/>
      <x:c r="I35080" s="53"/>
    </x:row>
    <x:row r="35081" spans="1:13" x14ac:dyDescent="0.25">
      <x:c r="G35081" s="54"/>
      <x:c r="I35081" s="53"/>
    </x:row>
    <x:row r="35082" spans="1:13" x14ac:dyDescent="0.25">
      <x:c r="G35082" s="54"/>
      <x:c r="I35082" s="53"/>
    </x:row>
    <x:row r="35083" spans="1:13" x14ac:dyDescent="0.25">
      <x:c r="G35083" s="54"/>
      <x:c r="I35083" s="53"/>
    </x:row>
    <x:row r="35084" spans="1:13" x14ac:dyDescent="0.25">
      <x:c r="G35084" s="54"/>
      <x:c r="I35084" s="53"/>
    </x:row>
    <x:row r="35085" spans="1:13" x14ac:dyDescent="0.25">
      <x:c r="G35085" s="54"/>
      <x:c r="I35085" s="53"/>
    </x:row>
    <x:row r="35086" spans="1:13" x14ac:dyDescent="0.25">
      <x:c r="G35086" s="54"/>
      <x:c r="I35086" s="53"/>
    </x:row>
    <x:row r="35087" spans="1:13" x14ac:dyDescent="0.25">
      <x:c r="G35087" s="54"/>
      <x:c r="I35087" s="53"/>
    </x:row>
    <x:row r="35088" spans="1:13" x14ac:dyDescent="0.25">
      <x:c r="G35088" s="54"/>
      <x:c r="I35088" s="53"/>
    </x:row>
    <x:row r="35089" spans="1:13" x14ac:dyDescent="0.25">
      <x:c r="G35089" s="54"/>
      <x:c r="I35089" s="53"/>
    </x:row>
    <x:row r="35090" spans="1:13" x14ac:dyDescent="0.25">
      <x:c r="G35090" s="54"/>
      <x:c r="I35090" s="53"/>
    </x:row>
    <x:row r="35091" spans="1:13" x14ac:dyDescent="0.25">
      <x:c r="G35091" s="54"/>
      <x:c r="I35091" s="53"/>
    </x:row>
    <x:row r="35092" spans="1:13" x14ac:dyDescent="0.25">
      <x:c r="G35092" s="54"/>
      <x:c r="I35092" s="53"/>
    </x:row>
    <x:row r="35093" spans="1:13" x14ac:dyDescent="0.25">
      <x:c r="G35093" s="54"/>
      <x:c r="I35093" s="53"/>
    </x:row>
    <x:row r="35094" spans="1:13" x14ac:dyDescent="0.25">
      <x:c r="G35094" s="54"/>
      <x:c r="I35094" s="53"/>
    </x:row>
    <x:row r="35095" spans="1:13" x14ac:dyDescent="0.25">
      <x:c r="G35095" s="54"/>
      <x:c r="I35095" s="53"/>
    </x:row>
    <x:row r="35096" spans="1:13" x14ac:dyDescent="0.25">
      <x:c r="G35096" s="54"/>
      <x:c r="I35096" s="53"/>
    </x:row>
    <x:row r="35097" spans="1:13" x14ac:dyDescent="0.25">
      <x:c r="G35097" s="54"/>
      <x:c r="I35097" s="53"/>
    </x:row>
    <x:row r="35098" spans="1:13" x14ac:dyDescent="0.25">
      <x:c r="G35098" s="54"/>
      <x:c r="I35098" s="53"/>
    </x:row>
    <x:row r="35099" spans="1:13" x14ac:dyDescent="0.25">
      <x:c r="G35099" s="54"/>
      <x:c r="I35099" s="53"/>
    </x:row>
    <x:row r="35100" spans="1:13" x14ac:dyDescent="0.25">
      <x:c r="G35100" s="54"/>
      <x:c r="I35100" s="53"/>
    </x:row>
    <x:row r="35101" spans="1:13" x14ac:dyDescent="0.25">
      <x:c r="G35101" s="54"/>
      <x:c r="I35101" s="53"/>
    </x:row>
    <x:row r="35102" spans="1:13" x14ac:dyDescent="0.25">
      <x:c r="G35102" s="54"/>
      <x:c r="I35102" s="53"/>
    </x:row>
    <x:row r="35103" spans="1:13" x14ac:dyDescent="0.25">
      <x:c r="G35103" s="54"/>
      <x:c r="I35103" s="53"/>
    </x:row>
    <x:row r="35104" spans="1:13" x14ac:dyDescent="0.25">
      <x:c r="G35104" s="54"/>
      <x:c r="I35104" s="53"/>
    </x:row>
    <x:row r="35105" spans="1:13" x14ac:dyDescent="0.25">
      <x:c r="G35105" s="54"/>
      <x:c r="I35105" s="53"/>
    </x:row>
    <x:row r="35106" spans="1:13" x14ac:dyDescent="0.25">
      <x:c r="G35106" s="54"/>
      <x:c r="I35106" s="53"/>
    </x:row>
    <x:row r="35107" spans="1:13" x14ac:dyDescent="0.25">
      <x:c r="G35107" s="54"/>
      <x:c r="I35107" s="53"/>
    </x:row>
    <x:row r="35108" spans="1:13" x14ac:dyDescent="0.25">
      <x:c r="G35108" s="54"/>
      <x:c r="I35108" s="53"/>
    </x:row>
    <x:row r="35109" spans="1:13" x14ac:dyDescent="0.25">
      <x:c r="G35109" s="54"/>
      <x:c r="I35109" s="53"/>
    </x:row>
    <x:row r="35110" spans="1:13" x14ac:dyDescent="0.25">
      <x:c r="G35110" s="54"/>
      <x:c r="I35110" s="53"/>
    </x:row>
    <x:row r="35111" spans="1:13" x14ac:dyDescent="0.25">
      <x:c r="G35111" s="54"/>
      <x:c r="I35111" s="53"/>
    </x:row>
    <x:row r="35112" spans="1:13" x14ac:dyDescent="0.25">
      <x:c r="G35112" s="54"/>
      <x:c r="I35112" s="53"/>
    </x:row>
    <x:row r="35113" spans="1:13" x14ac:dyDescent="0.25">
      <x:c r="G35113" s="54"/>
      <x:c r="I35113" s="53"/>
    </x:row>
    <x:row r="35114" spans="1:13" x14ac:dyDescent="0.25">
      <x:c r="G35114" s="54"/>
      <x:c r="I35114" s="53"/>
    </x:row>
    <x:row r="35115" spans="1:13" x14ac:dyDescent="0.25">
      <x:c r="G35115" s="54"/>
      <x:c r="I35115" s="53"/>
    </x:row>
    <x:row r="35116" spans="1:13" x14ac:dyDescent="0.25">
      <x:c r="G35116" s="54"/>
      <x:c r="I35116" s="53"/>
    </x:row>
    <x:row r="35117" spans="1:13" x14ac:dyDescent="0.25">
      <x:c r="G35117" s="54"/>
      <x:c r="I35117" s="53"/>
    </x:row>
    <x:row r="35118" spans="1:13" x14ac:dyDescent="0.25">
      <x:c r="G35118" s="54"/>
      <x:c r="I35118" s="53"/>
    </x:row>
    <x:row r="35119" spans="1:13" x14ac:dyDescent="0.25">
      <x:c r="G35119" s="54"/>
      <x:c r="I35119" s="53"/>
    </x:row>
    <x:row r="35120" spans="1:13" x14ac:dyDescent="0.25">
      <x:c r="G35120" s="54"/>
      <x:c r="I35120" s="53"/>
    </x:row>
    <x:row r="35121" spans="1:13" x14ac:dyDescent="0.25">
      <x:c r="G35121" s="54"/>
      <x:c r="I35121" s="53"/>
    </x:row>
    <x:row r="35122" spans="1:13" x14ac:dyDescent="0.25">
      <x:c r="G35122" s="54"/>
      <x:c r="I35122" s="53"/>
    </x:row>
    <x:row r="35123" spans="1:13" x14ac:dyDescent="0.25">
      <x:c r="G35123" s="54"/>
      <x:c r="I35123" s="53"/>
    </x:row>
    <x:row r="35124" spans="1:13" x14ac:dyDescent="0.25">
      <x:c r="G35124" s="54"/>
      <x:c r="I35124" s="53"/>
    </x:row>
    <x:row r="35125" spans="1:13" x14ac:dyDescent="0.25">
      <x:c r="G35125" s="54"/>
      <x:c r="I35125" s="53"/>
    </x:row>
    <x:row r="35126" spans="1:13" x14ac:dyDescent="0.25">
      <x:c r="G35126" s="54"/>
      <x:c r="I35126" s="53"/>
    </x:row>
    <x:row r="35127" spans="1:13" x14ac:dyDescent="0.25">
      <x:c r="G35127" s="54"/>
      <x:c r="I35127" s="53"/>
    </x:row>
    <x:row r="35128" spans="1:13" x14ac:dyDescent="0.25">
      <x:c r="G35128" s="54"/>
      <x:c r="I35128" s="53"/>
    </x:row>
    <x:row r="35129" spans="1:13" x14ac:dyDescent="0.25">
      <x:c r="G35129" s="54"/>
      <x:c r="I35129" s="53"/>
    </x:row>
    <x:row r="35130" spans="1:13" x14ac:dyDescent="0.25">
      <x:c r="G35130" s="54"/>
      <x:c r="I35130" s="53"/>
    </x:row>
    <x:row r="35131" spans="1:13" x14ac:dyDescent="0.25">
      <x:c r="G35131" s="54"/>
      <x:c r="I35131" s="53"/>
    </x:row>
    <x:row r="35132" spans="1:13" x14ac:dyDescent="0.25">
      <x:c r="G35132" s="54"/>
      <x:c r="I35132" s="53"/>
    </x:row>
    <x:row r="35133" spans="1:13" x14ac:dyDescent="0.25">
      <x:c r="G35133" s="54"/>
      <x:c r="I35133" s="53"/>
    </x:row>
    <x:row r="35134" spans="1:13" x14ac:dyDescent="0.25">
      <x:c r="G35134" s="54"/>
      <x:c r="I35134" s="53"/>
    </x:row>
    <x:row r="35135" spans="1:13" x14ac:dyDescent="0.25">
      <x:c r="G35135" s="54"/>
      <x:c r="I35135" s="53"/>
    </x:row>
    <x:row r="35136" spans="1:13" x14ac:dyDescent="0.25">
      <x:c r="G35136" s="54"/>
      <x:c r="I35136" s="53"/>
    </x:row>
    <x:row r="35137" spans="1:13" x14ac:dyDescent="0.25">
      <x:c r="G35137" s="54"/>
      <x:c r="I35137" s="53"/>
    </x:row>
    <x:row r="35138" spans="1:13" x14ac:dyDescent="0.25">
      <x:c r="G35138" s="54"/>
      <x:c r="I35138" s="53"/>
    </x:row>
    <x:row r="35139" spans="1:13" x14ac:dyDescent="0.25">
      <x:c r="G35139" s="54"/>
      <x:c r="I35139" s="53"/>
    </x:row>
    <x:row r="35140" spans="1:13" x14ac:dyDescent="0.25">
      <x:c r="G35140" s="54"/>
      <x:c r="I35140" s="53"/>
    </x:row>
    <x:row r="35141" spans="1:13" x14ac:dyDescent="0.25">
      <x:c r="G35141" s="54"/>
      <x:c r="I35141" s="53"/>
    </x:row>
    <x:row r="35142" spans="1:13" x14ac:dyDescent="0.25">
      <x:c r="G35142" s="54"/>
      <x:c r="I35142" s="53"/>
    </x:row>
    <x:row r="35143" spans="1:13" x14ac:dyDescent="0.25">
      <x:c r="G35143" s="54"/>
      <x:c r="I35143" s="53"/>
    </x:row>
    <x:row r="35144" spans="1:13" x14ac:dyDescent="0.25">
      <x:c r="G35144" s="54"/>
      <x:c r="I35144" s="53"/>
    </x:row>
    <x:row r="35145" spans="1:13" x14ac:dyDescent="0.25">
      <x:c r="G35145" s="54"/>
      <x:c r="I35145" s="53"/>
    </x:row>
    <x:row r="35146" spans="1:13" x14ac:dyDescent="0.25">
      <x:c r="G35146" s="54"/>
      <x:c r="I35146" s="53"/>
    </x:row>
    <x:row r="35147" spans="1:13" x14ac:dyDescent="0.25">
      <x:c r="G35147" s="54"/>
      <x:c r="I35147" s="53"/>
    </x:row>
    <x:row r="35148" spans="1:13" x14ac:dyDescent="0.25">
      <x:c r="G35148" s="54"/>
      <x:c r="I35148" s="53"/>
    </x:row>
    <x:row r="35149" spans="1:13" x14ac:dyDescent="0.25">
      <x:c r="G35149" s="54"/>
      <x:c r="I35149" s="53"/>
    </x:row>
    <x:row r="35150" spans="1:13" x14ac:dyDescent="0.25">
      <x:c r="G35150" s="54"/>
      <x:c r="I35150" s="53"/>
    </x:row>
    <x:row r="35151" spans="1:13" x14ac:dyDescent="0.25">
      <x:c r="G35151" s="54"/>
      <x:c r="I35151" s="53"/>
    </x:row>
    <x:row r="35152" spans="1:13" x14ac:dyDescent="0.25">
      <x:c r="G35152" s="54"/>
      <x:c r="I35152" s="53"/>
    </x:row>
    <x:row r="35153" spans="1:13" x14ac:dyDescent="0.25">
      <x:c r="G35153" s="54"/>
      <x:c r="I35153" s="53"/>
    </x:row>
    <x:row r="35154" spans="1:13" x14ac:dyDescent="0.25">
      <x:c r="G35154" s="54"/>
      <x:c r="I35154" s="53"/>
    </x:row>
    <x:row r="35155" spans="1:13" x14ac:dyDescent="0.25">
      <x:c r="G35155" s="54"/>
      <x:c r="I35155" s="53"/>
    </x:row>
    <x:row r="35156" spans="1:13" x14ac:dyDescent="0.25">
      <x:c r="G35156" s="54"/>
      <x:c r="I35156" s="53"/>
    </x:row>
    <x:row r="35157" spans="1:13" x14ac:dyDescent="0.25">
      <x:c r="G35157" s="54"/>
      <x:c r="I35157" s="53"/>
    </x:row>
    <x:row r="35158" spans="1:13" x14ac:dyDescent="0.25">
      <x:c r="G35158" s="54"/>
      <x:c r="I35158" s="53"/>
    </x:row>
    <x:row r="35159" spans="1:13" x14ac:dyDescent="0.25">
      <x:c r="G35159" s="54"/>
      <x:c r="I35159" s="53"/>
    </x:row>
    <x:row r="35160" spans="1:13" x14ac:dyDescent="0.25">
      <x:c r="G35160" s="54"/>
      <x:c r="I35160" s="53"/>
    </x:row>
    <x:row r="35161" spans="1:13" x14ac:dyDescent="0.25">
      <x:c r="G35161" s="54"/>
      <x:c r="I35161" s="53"/>
    </x:row>
    <x:row r="35162" spans="1:13" x14ac:dyDescent="0.25">
      <x:c r="G35162" s="54"/>
      <x:c r="I35162" s="53"/>
    </x:row>
    <x:row r="35163" spans="1:13" x14ac:dyDescent="0.25">
      <x:c r="G35163" s="54"/>
      <x:c r="I35163" s="53"/>
    </x:row>
    <x:row r="35164" spans="1:13" x14ac:dyDescent="0.25">
      <x:c r="G35164" s="54"/>
      <x:c r="I35164" s="53"/>
    </x:row>
    <x:row r="35165" spans="1:13" x14ac:dyDescent="0.25">
      <x:c r="G35165" s="54"/>
      <x:c r="I35165" s="53"/>
    </x:row>
    <x:row r="35166" spans="1:13" x14ac:dyDescent="0.25">
      <x:c r="G35166" s="54"/>
      <x:c r="I35166" s="53"/>
    </x:row>
    <x:row r="35167" spans="1:13" x14ac:dyDescent="0.25">
      <x:c r="G35167" s="54"/>
      <x:c r="I35167" s="53"/>
    </x:row>
    <x:row r="35168" spans="1:13" x14ac:dyDescent="0.25">
      <x:c r="G35168" s="54"/>
      <x:c r="I35168" s="53"/>
    </x:row>
    <x:row r="35169" spans="1:13" x14ac:dyDescent="0.25">
      <x:c r="G35169" s="54"/>
      <x:c r="I35169" s="53"/>
    </x:row>
    <x:row r="35170" spans="1:13" x14ac:dyDescent="0.25">
      <x:c r="G35170" s="54"/>
      <x:c r="I35170" s="53"/>
    </x:row>
    <x:row r="35171" spans="1:13" x14ac:dyDescent="0.25">
      <x:c r="G35171" s="54"/>
      <x:c r="I35171" s="53"/>
    </x:row>
    <x:row r="35172" spans="1:13" x14ac:dyDescent="0.25">
      <x:c r="G35172" s="54"/>
      <x:c r="I35172" s="53"/>
    </x:row>
    <x:row r="35173" spans="1:13" x14ac:dyDescent="0.25">
      <x:c r="G35173" s="54"/>
      <x:c r="I35173" s="53"/>
    </x:row>
    <x:row r="35174" spans="1:13" x14ac:dyDescent="0.25">
      <x:c r="G35174" s="54"/>
      <x:c r="I35174" s="53"/>
    </x:row>
    <x:row r="35175" spans="1:13" x14ac:dyDescent="0.25">
      <x:c r="G35175" s="54"/>
      <x:c r="I35175" s="53"/>
    </x:row>
    <x:row r="35176" spans="1:13" x14ac:dyDescent="0.25">
      <x:c r="G35176" s="54"/>
      <x:c r="I35176" s="53"/>
    </x:row>
    <x:row r="35177" spans="1:13" x14ac:dyDescent="0.25">
      <x:c r="G35177" s="54"/>
      <x:c r="I35177" s="53"/>
    </x:row>
    <x:row r="35178" spans="1:13" x14ac:dyDescent="0.25">
      <x:c r="G35178" s="54"/>
      <x:c r="I35178" s="53"/>
    </x:row>
    <x:row r="35179" spans="1:13" x14ac:dyDescent="0.25">
      <x:c r="G35179" s="54"/>
      <x:c r="I35179" s="53"/>
    </x:row>
    <x:row r="35180" spans="1:13" x14ac:dyDescent="0.25">
      <x:c r="G35180" s="54"/>
      <x:c r="I35180" s="53"/>
    </x:row>
    <x:row r="35181" spans="1:13" x14ac:dyDescent="0.25">
      <x:c r="G35181" s="54"/>
      <x:c r="I35181" s="53"/>
    </x:row>
    <x:row r="35182" spans="1:13" x14ac:dyDescent="0.25">
      <x:c r="G35182" s="54"/>
      <x:c r="I35182" s="53"/>
    </x:row>
    <x:row r="35183" spans="1:13" x14ac:dyDescent="0.25">
      <x:c r="G35183" s="54"/>
      <x:c r="I35183" s="53"/>
    </x:row>
    <x:row r="35184" spans="1:13" x14ac:dyDescent="0.25">
      <x:c r="G35184" s="54"/>
      <x:c r="I35184" s="53"/>
    </x:row>
    <x:row r="35185" spans="1:13" x14ac:dyDescent="0.25">
      <x:c r="G35185" s="54"/>
      <x:c r="I35185" s="53"/>
    </x:row>
    <x:row r="35186" spans="1:13" x14ac:dyDescent="0.25">
      <x:c r="G35186" s="54"/>
      <x:c r="I35186" s="53"/>
    </x:row>
    <x:row r="35187" spans="1:13" x14ac:dyDescent="0.25">
      <x:c r="G35187" s="54"/>
      <x:c r="I35187" s="53"/>
    </x:row>
    <x:row r="35188" spans="1:13" x14ac:dyDescent="0.25">
      <x:c r="G35188" s="54"/>
      <x:c r="I35188" s="53"/>
    </x:row>
    <x:row r="35189" spans="1:13" x14ac:dyDescent="0.25">
      <x:c r="G35189" s="54"/>
      <x:c r="I35189" s="53"/>
    </x:row>
    <x:row r="35190" spans="1:13" x14ac:dyDescent="0.25">
      <x:c r="G35190" s="54"/>
      <x:c r="I35190" s="53"/>
    </x:row>
    <x:row r="35191" spans="1:13" x14ac:dyDescent="0.25">
      <x:c r="G35191" s="54"/>
      <x:c r="I35191" s="53"/>
    </x:row>
    <x:row r="35192" spans="1:13" x14ac:dyDescent="0.25">
      <x:c r="G35192" s="54"/>
      <x:c r="I35192" s="53"/>
    </x:row>
    <x:row r="35193" spans="1:13" x14ac:dyDescent="0.25">
      <x:c r="G35193" s="54"/>
      <x:c r="I35193" s="53"/>
    </x:row>
    <x:row r="35194" spans="1:13" x14ac:dyDescent="0.25">
      <x:c r="G35194" s="54"/>
      <x:c r="I35194" s="53"/>
    </x:row>
    <x:row r="35195" spans="1:13" x14ac:dyDescent="0.25">
      <x:c r="G35195" s="54"/>
      <x:c r="I35195" s="53"/>
    </x:row>
    <x:row r="35196" spans="1:13" x14ac:dyDescent="0.25">
      <x:c r="G35196" s="54"/>
      <x:c r="I35196" s="53"/>
    </x:row>
    <x:row r="35197" spans="1:13" x14ac:dyDescent="0.25">
      <x:c r="G35197" s="54"/>
      <x:c r="I35197" s="53"/>
    </x:row>
    <x:row r="35198" spans="1:13" x14ac:dyDescent="0.25">
      <x:c r="G35198" s="54"/>
      <x:c r="I35198" s="53"/>
    </x:row>
    <x:row r="35199" spans="1:13" x14ac:dyDescent="0.25">
      <x:c r="G35199" s="54"/>
      <x:c r="I35199" s="53"/>
    </x:row>
    <x:row r="35200" spans="1:13" x14ac:dyDescent="0.25">
      <x:c r="G35200" s="54"/>
      <x:c r="I35200" s="53"/>
    </x:row>
    <x:row r="35201" spans="1:13" x14ac:dyDescent="0.25">
      <x:c r="G35201" s="54"/>
      <x:c r="I35201" s="53"/>
    </x:row>
    <x:row r="35202" spans="1:13" x14ac:dyDescent="0.25">
      <x:c r="G35202" s="54"/>
      <x:c r="I35202" s="53"/>
    </x:row>
    <x:row r="35203" spans="1:13" x14ac:dyDescent="0.25">
      <x:c r="G35203" s="54"/>
      <x:c r="I35203" s="53"/>
    </x:row>
    <x:row r="35204" spans="1:13" x14ac:dyDescent="0.25">
      <x:c r="G35204" s="54"/>
      <x:c r="I35204" s="53"/>
    </x:row>
    <x:row r="35205" spans="1:13" x14ac:dyDescent="0.25">
      <x:c r="G35205" s="54"/>
      <x:c r="I35205" s="53"/>
    </x:row>
    <x:row r="35206" spans="1:13" x14ac:dyDescent="0.25">
      <x:c r="G35206" s="54"/>
      <x:c r="I35206" s="53"/>
    </x:row>
    <x:row r="35207" spans="1:13" x14ac:dyDescent="0.25">
      <x:c r="G35207" s="54"/>
      <x:c r="I35207" s="53"/>
    </x:row>
    <x:row r="35208" spans="1:13" x14ac:dyDescent="0.25">
      <x:c r="G35208" s="54"/>
      <x:c r="I35208" s="53"/>
    </x:row>
    <x:row r="35209" spans="1:13" x14ac:dyDescent="0.25">
      <x:c r="G35209" s="54"/>
      <x:c r="I35209" s="53"/>
    </x:row>
    <x:row r="35210" spans="1:13" x14ac:dyDescent="0.25">
      <x:c r="G35210" s="54"/>
      <x:c r="I35210" s="53"/>
    </x:row>
    <x:row r="35211" spans="1:13" x14ac:dyDescent="0.25">
      <x:c r="G35211" s="54"/>
      <x:c r="I35211" s="53"/>
    </x:row>
    <x:row r="35212" spans="1:13" x14ac:dyDescent="0.25">
      <x:c r="G35212" s="54"/>
      <x:c r="I35212" s="53"/>
    </x:row>
    <x:row r="35213" spans="1:13" x14ac:dyDescent="0.25">
      <x:c r="G35213" s="54"/>
      <x:c r="I35213" s="53"/>
    </x:row>
    <x:row r="35214" spans="1:13" x14ac:dyDescent="0.25">
      <x:c r="G35214" s="54"/>
      <x:c r="I35214" s="53"/>
    </x:row>
    <x:row r="35215" spans="1:13" x14ac:dyDescent="0.25">
      <x:c r="G35215" s="54"/>
      <x:c r="I35215" s="53"/>
    </x:row>
    <x:row r="35216" spans="1:13" x14ac:dyDescent="0.25">
      <x:c r="G35216" s="54"/>
      <x:c r="I35216" s="53"/>
    </x:row>
    <x:row r="35217" spans="1:13" x14ac:dyDescent="0.25">
      <x:c r="G35217" s="54"/>
      <x:c r="I35217" s="53"/>
    </x:row>
    <x:row r="35218" spans="1:13" x14ac:dyDescent="0.25">
      <x:c r="G35218" s="54"/>
      <x:c r="I35218" s="53"/>
    </x:row>
    <x:row r="35219" spans="1:13" x14ac:dyDescent="0.25">
      <x:c r="G35219" s="54"/>
      <x:c r="I35219" s="53"/>
    </x:row>
    <x:row r="35220" spans="1:13" x14ac:dyDescent="0.25">
      <x:c r="G35220" s="54"/>
      <x:c r="I35220" s="53"/>
    </x:row>
    <x:row r="35221" spans="1:13" x14ac:dyDescent="0.25">
      <x:c r="G35221" s="54"/>
      <x:c r="I35221" s="53"/>
    </x:row>
    <x:row r="35222" spans="1:13" x14ac:dyDescent="0.25">
      <x:c r="G35222" s="54"/>
      <x:c r="I35222" s="53"/>
    </x:row>
    <x:row r="35223" spans="1:13" x14ac:dyDescent="0.25">
      <x:c r="G35223" s="54"/>
      <x:c r="I35223" s="53"/>
    </x:row>
    <x:row r="35224" spans="1:13" x14ac:dyDescent="0.25">
      <x:c r="G35224" s="54"/>
      <x:c r="I35224" s="53"/>
    </x:row>
    <x:row r="35225" spans="1:13" x14ac:dyDescent="0.25">
      <x:c r="G35225" s="54"/>
      <x:c r="I35225" s="53"/>
    </x:row>
    <x:row r="35226" spans="1:13" x14ac:dyDescent="0.25">
      <x:c r="G35226" s="54"/>
      <x:c r="I35226" s="53"/>
    </x:row>
    <x:row r="35227" spans="1:13" x14ac:dyDescent="0.25">
      <x:c r="G35227" s="54"/>
      <x:c r="I35227" s="53"/>
    </x:row>
    <x:row r="35228" spans="1:13" x14ac:dyDescent="0.25">
      <x:c r="G35228" s="54"/>
      <x:c r="I35228" s="53"/>
    </x:row>
    <x:row r="35229" spans="1:13" x14ac:dyDescent="0.25">
      <x:c r="G35229" s="54"/>
      <x:c r="I35229" s="53"/>
    </x:row>
    <x:row r="35230" spans="1:13" x14ac:dyDescent="0.25">
      <x:c r="G35230" s="54"/>
      <x:c r="I35230" s="53"/>
    </x:row>
    <x:row r="35231" spans="1:13" x14ac:dyDescent="0.25">
      <x:c r="G35231" s="54"/>
      <x:c r="I35231" s="53"/>
    </x:row>
    <x:row r="35232" spans="1:13" x14ac:dyDescent="0.25">
      <x:c r="G35232" s="54"/>
      <x:c r="I35232" s="53"/>
    </x:row>
    <x:row r="35233" spans="1:13" x14ac:dyDescent="0.25">
      <x:c r="G35233" s="54"/>
      <x:c r="I35233" s="53"/>
    </x:row>
    <x:row r="35234" spans="1:13" x14ac:dyDescent="0.25">
      <x:c r="G35234" s="54"/>
      <x:c r="I35234" s="53"/>
    </x:row>
    <x:row r="35235" spans="1:13" x14ac:dyDescent="0.25">
      <x:c r="G35235" s="54"/>
      <x:c r="I35235" s="53"/>
    </x:row>
    <x:row r="35236" spans="1:13" x14ac:dyDescent="0.25">
      <x:c r="G35236" s="54"/>
      <x:c r="I35236" s="53"/>
    </x:row>
    <x:row r="35237" spans="1:13" x14ac:dyDescent="0.25">
      <x:c r="G35237" s="54"/>
      <x:c r="I35237" s="53"/>
    </x:row>
    <x:row r="35238" spans="1:13" x14ac:dyDescent="0.25">
      <x:c r="G35238" s="54"/>
      <x:c r="I35238" s="53"/>
    </x:row>
    <x:row r="35239" spans="1:13" x14ac:dyDescent="0.25">
      <x:c r="G35239" s="54"/>
      <x:c r="I35239" s="53"/>
    </x:row>
    <x:row r="35240" spans="1:13" x14ac:dyDescent="0.25">
      <x:c r="G35240" s="54"/>
      <x:c r="I35240" s="53"/>
    </x:row>
    <x:row r="35241" spans="1:13" x14ac:dyDescent="0.25">
      <x:c r="G35241" s="54"/>
      <x:c r="I35241" s="53"/>
    </x:row>
    <x:row r="35242" spans="1:13" x14ac:dyDescent="0.25">
      <x:c r="G35242" s="54"/>
      <x:c r="I35242" s="53"/>
    </x:row>
    <x:row r="35243" spans="1:13" x14ac:dyDescent="0.25">
      <x:c r="G35243" s="54"/>
      <x:c r="I35243" s="53"/>
    </x:row>
    <x:row r="35244" spans="1:13" x14ac:dyDescent="0.25">
      <x:c r="G35244" s="54"/>
      <x:c r="I35244" s="53"/>
    </x:row>
    <x:row r="35245" spans="1:13" x14ac:dyDescent="0.25">
      <x:c r="G35245" s="54"/>
      <x:c r="I35245" s="53"/>
    </x:row>
    <x:row r="35246" spans="1:13" x14ac:dyDescent="0.25">
      <x:c r="G35246" s="54"/>
      <x:c r="I35246" s="53"/>
    </x:row>
    <x:row r="35247" spans="1:13" x14ac:dyDescent="0.25">
      <x:c r="G35247" s="54"/>
      <x:c r="I35247" s="53"/>
    </x:row>
    <x:row r="35248" spans="1:13" x14ac:dyDescent="0.25">
      <x:c r="G35248" s="54"/>
      <x:c r="I35248" s="53"/>
    </x:row>
    <x:row r="35249" spans="1:13" x14ac:dyDescent="0.25">
      <x:c r="G35249" s="54"/>
      <x:c r="I35249" s="53"/>
    </x:row>
    <x:row r="35250" spans="1:13" x14ac:dyDescent="0.25">
      <x:c r="G35250" s="54"/>
      <x:c r="I35250" s="53"/>
    </x:row>
    <x:row r="35251" spans="1:13" x14ac:dyDescent="0.25">
      <x:c r="G35251" s="54"/>
      <x:c r="I35251" s="53"/>
    </x:row>
    <x:row r="35252" spans="1:13" x14ac:dyDescent="0.25">
      <x:c r="G35252" s="54"/>
      <x:c r="I35252" s="53"/>
    </x:row>
    <x:row r="35253" spans="1:13" x14ac:dyDescent="0.25">
      <x:c r="G35253" s="54"/>
      <x:c r="I35253" s="53"/>
    </x:row>
    <x:row r="35254" spans="1:13" x14ac:dyDescent="0.25">
      <x:c r="G35254" s="54"/>
      <x:c r="I35254" s="53"/>
    </x:row>
    <x:row r="35255" spans="1:13" x14ac:dyDescent="0.25">
      <x:c r="G35255" s="54"/>
      <x:c r="I35255" s="53"/>
    </x:row>
    <x:row r="35256" spans="1:13" x14ac:dyDescent="0.25">
      <x:c r="G35256" s="54"/>
      <x:c r="I35256" s="53"/>
    </x:row>
    <x:row r="35257" spans="1:13" x14ac:dyDescent="0.25">
      <x:c r="G35257" s="54"/>
      <x:c r="I35257" s="53"/>
    </x:row>
    <x:row r="35258" spans="1:13" x14ac:dyDescent="0.25">
      <x:c r="G35258" s="54"/>
      <x:c r="I35258" s="53"/>
    </x:row>
    <x:row r="35259" spans="1:13" x14ac:dyDescent="0.25">
      <x:c r="G35259" s="54"/>
      <x:c r="I35259" s="53"/>
    </x:row>
    <x:row r="35260" spans="1:13" x14ac:dyDescent="0.25">
      <x:c r="G35260" s="54"/>
      <x:c r="I35260" s="53"/>
    </x:row>
    <x:row r="35261" spans="1:13" x14ac:dyDescent="0.25">
      <x:c r="G35261" s="54"/>
      <x:c r="I35261" s="53"/>
    </x:row>
    <x:row r="35262" spans="1:13" x14ac:dyDescent="0.25">
      <x:c r="G35262" s="54"/>
      <x:c r="I35262" s="53"/>
    </x:row>
    <x:row r="35263" spans="1:13" x14ac:dyDescent="0.25">
      <x:c r="G35263" s="54"/>
      <x:c r="I35263" s="53"/>
    </x:row>
    <x:row r="35264" spans="1:13" x14ac:dyDescent="0.25">
      <x:c r="G35264" s="54"/>
      <x:c r="I35264" s="53"/>
    </x:row>
    <x:row r="35265" spans="1:13" x14ac:dyDescent="0.25">
      <x:c r="G35265" s="54"/>
      <x:c r="I35265" s="53"/>
    </x:row>
    <x:row r="35266" spans="1:13" x14ac:dyDescent="0.25">
      <x:c r="G35266" s="54"/>
      <x:c r="I35266" s="53"/>
    </x:row>
    <x:row r="35267" spans="1:13" x14ac:dyDescent="0.25">
      <x:c r="G35267" s="54"/>
      <x:c r="I35267" s="53"/>
    </x:row>
    <x:row r="35268" spans="1:13" x14ac:dyDescent="0.25">
      <x:c r="G35268" s="54"/>
      <x:c r="I35268" s="53"/>
    </x:row>
    <x:row r="35269" spans="1:13" x14ac:dyDescent="0.25">
      <x:c r="G35269" s="54"/>
      <x:c r="I35269" s="53"/>
    </x:row>
    <x:row r="35270" spans="1:13" x14ac:dyDescent="0.25">
      <x:c r="G35270" s="54"/>
      <x:c r="I35270" s="53"/>
    </x:row>
    <x:row r="35271" spans="1:13" x14ac:dyDescent="0.25">
      <x:c r="G35271" s="54"/>
      <x:c r="I35271" s="53"/>
    </x:row>
    <x:row r="35272" spans="1:13" x14ac:dyDescent="0.25">
      <x:c r="G35272" s="54"/>
      <x:c r="I35272" s="53"/>
    </x:row>
    <x:row r="35273" spans="1:13" x14ac:dyDescent="0.25">
      <x:c r="G35273" s="54"/>
      <x:c r="I35273" s="53"/>
    </x:row>
    <x:row r="35274" spans="1:13" x14ac:dyDescent="0.25">
      <x:c r="G35274" s="54"/>
      <x:c r="I35274" s="53"/>
    </x:row>
    <x:row r="35275" spans="1:13" x14ac:dyDescent="0.25">
      <x:c r="G35275" s="54"/>
      <x:c r="I35275" s="53"/>
    </x:row>
    <x:row r="35276" spans="1:13" x14ac:dyDescent="0.25">
      <x:c r="G35276" s="54"/>
      <x:c r="I35276" s="53"/>
    </x:row>
    <x:row r="35277" spans="1:13" x14ac:dyDescent="0.25">
      <x:c r="G35277" s="54"/>
      <x:c r="I35277" s="53"/>
    </x:row>
    <x:row r="35278" spans="1:13" x14ac:dyDescent="0.25">
      <x:c r="G35278" s="54"/>
      <x:c r="I35278" s="53"/>
    </x:row>
    <x:row r="35279" spans="1:13" x14ac:dyDescent="0.25">
      <x:c r="G35279" s="54"/>
      <x:c r="I35279" s="53"/>
    </x:row>
    <x:row r="35280" spans="1:13" x14ac:dyDescent="0.25">
      <x:c r="G35280" s="54"/>
      <x:c r="I35280" s="53"/>
    </x:row>
    <x:row r="35281" spans="1:13" x14ac:dyDescent="0.25">
      <x:c r="G35281" s="54"/>
      <x:c r="I35281" s="53"/>
    </x:row>
    <x:row r="35282" spans="1:13" x14ac:dyDescent="0.25">
      <x:c r="G35282" s="54"/>
      <x:c r="I35282" s="53"/>
    </x:row>
    <x:row r="35283" spans="1:13" x14ac:dyDescent="0.25">
      <x:c r="G35283" s="54"/>
      <x:c r="I35283" s="53"/>
    </x:row>
    <x:row r="35284" spans="1:13" x14ac:dyDescent="0.25">
      <x:c r="G35284" s="54"/>
      <x:c r="I35284" s="53"/>
    </x:row>
    <x:row r="35285" spans="1:13" x14ac:dyDescent="0.25">
      <x:c r="G35285" s="54"/>
      <x:c r="I35285" s="53"/>
    </x:row>
    <x:row r="35286" spans="1:13" x14ac:dyDescent="0.25">
      <x:c r="G35286" s="54"/>
      <x:c r="I35286" s="53"/>
    </x:row>
    <x:row r="35287" spans="1:13" x14ac:dyDescent="0.25">
      <x:c r="G35287" s="54"/>
      <x:c r="I35287" s="53"/>
    </x:row>
    <x:row r="35288" spans="1:13" x14ac:dyDescent="0.25">
      <x:c r="G35288" s="54"/>
      <x:c r="I35288" s="53"/>
    </x:row>
    <x:row r="35289" spans="1:13" x14ac:dyDescent="0.25">
      <x:c r="G35289" s="54"/>
      <x:c r="I35289" s="53"/>
    </x:row>
    <x:row r="35290" spans="1:13" x14ac:dyDescent="0.25">
      <x:c r="G35290" s="54"/>
      <x:c r="I35290" s="53"/>
    </x:row>
    <x:row r="35291" spans="1:13" x14ac:dyDescent="0.25">
      <x:c r="G35291" s="54"/>
      <x:c r="I35291" s="53"/>
    </x:row>
    <x:row r="35292" spans="1:13" x14ac:dyDescent="0.25">
      <x:c r="G35292" s="54"/>
      <x:c r="I35292" s="53"/>
    </x:row>
    <x:row r="35293" spans="1:13" x14ac:dyDescent="0.25">
      <x:c r="G35293" s="54"/>
      <x:c r="I35293" s="53"/>
    </x:row>
    <x:row r="35294" spans="1:13" x14ac:dyDescent="0.25">
      <x:c r="G35294" s="54"/>
      <x:c r="I35294" s="53"/>
    </x:row>
    <x:row r="35295" spans="1:13" x14ac:dyDescent="0.25">
      <x:c r="G35295" s="54"/>
      <x:c r="I35295" s="53"/>
    </x:row>
    <x:row r="35296" spans="1:13" x14ac:dyDescent="0.25">
      <x:c r="G35296" s="54"/>
      <x:c r="I35296" s="53"/>
    </x:row>
    <x:row r="35297" spans="1:13" x14ac:dyDescent="0.25">
      <x:c r="G35297" s="54"/>
      <x:c r="I35297" s="53"/>
    </x:row>
    <x:row r="35298" spans="1:13" x14ac:dyDescent="0.25">
      <x:c r="G35298" s="54"/>
      <x:c r="I35298" s="53"/>
    </x:row>
    <x:row r="35299" spans="1:13" x14ac:dyDescent="0.25">
      <x:c r="G35299" s="54"/>
      <x:c r="I35299" s="53"/>
    </x:row>
    <x:row r="35300" spans="1:13" x14ac:dyDescent="0.25">
      <x:c r="G35300" s="54"/>
      <x:c r="I35300" s="53"/>
    </x:row>
    <x:row r="35301" spans="1:13" x14ac:dyDescent="0.25">
      <x:c r="G35301" s="54"/>
      <x:c r="I35301" s="53"/>
    </x:row>
    <x:row r="35302" spans="1:13" x14ac:dyDescent="0.25">
      <x:c r="G35302" s="54"/>
      <x:c r="I35302" s="53"/>
    </x:row>
    <x:row r="35303" spans="1:13" x14ac:dyDescent="0.25">
      <x:c r="G35303" s="54"/>
      <x:c r="I35303" s="53"/>
    </x:row>
    <x:row r="35304" spans="1:13" x14ac:dyDescent="0.25">
      <x:c r="G35304" s="54"/>
      <x:c r="I35304" s="53"/>
    </x:row>
    <x:row r="35305" spans="1:13" x14ac:dyDescent="0.25">
      <x:c r="G35305" s="54"/>
      <x:c r="I35305" s="53"/>
    </x:row>
    <x:row r="35306" spans="1:13" x14ac:dyDescent="0.25">
      <x:c r="G35306" s="54"/>
      <x:c r="I35306" s="53"/>
    </x:row>
    <x:row r="35307" spans="1:13" x14ac:dyDescent="0.25">
      <x:c r="G35307" s="54"/>
      <x:c r="I35307" s="53"/>
    </x:row>
    <x:row r="35308" spans="1:13" x14ac:dyDescent="0.25">
      <x:c r="G35308" s="54"/>
      <x:c r="I35308" s="53"/>
    </x:row>
    <x:row r="35309" spans="1:13" x14ac:dyDescent="0.25">
      <x:c r="G35309" s="54"/>
      <x:c r="I35309" s="53"/>
    </x:row>
    <x:row r="35310" spans="1:13" x14ac:dyDescent="0.25">
      <x:c r="G35310" s="54"/>
      <x:c r="I35310" s="53"/>
    </x:row>
    <x:row r="35311" spans="1:13" x14ac:dyDescent="0.25">
      <x:c r="G35311" s="54"/>
      <x:c r="I35311" s="53"/>
    </x:row>
    <x:row r="35312" spans="1:13" x14ac:dyDescent="0.25">
      <x:c r="G35312" s="54"/>
      <x:c r="I35312" s="53"/>
    </x:row>
    <x:row r="35313" spans="1:13" x14ac:dyDescent="0.25">
      <x:c r="G35313" s="54"/>
      <x:c r="I35313" s="53"/>
    </x:row>
    <x:row r="35314" spans="1:13" x14ac:dyDescent="0.25">
      <x:c r="G35314" s="54"/>
      <x:c r="I35314" s="53"/>
    </x:row>
    <x:row r="35315" spans="1:13" x14ac:dyDescent="0.25">
      <x:c r="G35315" s="54"/>
      <x:c r="I35315" s="53"/>
    </x:row>
    <x:row r="35316" spans="1:13" x14ac:dyDescent="0.25">
      <x:c r="G35316" s="54"/>
      <x:c r="I35316" s="53"/>
    </x:row>
    <x:row r="35317" spans="1:13" x14ac:dyDescent="0.25">
      <x:c r="G35317" s="54"/>
      <x:c r="I35317" s="53"/>
    </x:row>
    <x:row r="35318" spans="1:13" x14ac:dyDescent="0.25">
      <x:c r="G35318" s="54"/>
      <x:c r="I35318" s="53"/>
    </x:row>
    <x:row r="35319" spans="1:13" x14ac:dyDescent="0.25">
      <x:c r="G35319" s="54"/>
      <x:c r="I35319" s="53"/>
    </x:row>
    <x:row r="35320" spans="1:13" x14ac:dyDescent="0.25">
      <x:c r="G35320" s="54"/>
      <x:c r="I35320" s="53"/>
    </x:row>
    <x:row r="35321" spans="1:13" x14ac:dyDescent="0.25">
      <x:c r="G35321" s="54"/>
      <x:c r="I35321" s="53"/>
    </x:row>
    <x:row r="35322" spans="1:13" x14ac:dyDescent="0.25">
      <x:c r="G35322" s="54"/>
      <x:c r="I35322" s="53"/>
    </x:row>
    <x:row r="35323" spans="1:13" x14ac:dyDescent="0.25">
      <x:c r="G35323" s="54"/>
      <x:c r="I35323" s="53"/>
    </x:row>
    <x:row r="35324" spans="1:13" x14ac:dyDescent="0.25">
      <x:c r="G35324" s="54"/>
      <x:c r="I35324" s="53"/>
    </x:row>
    <x:row r="35325" spans="1:13" x14ac:dyDescent="0.25">
      <x:c r="G35325" s="54"/>
      <x:c r="I35325" s="53"/>
    </x:row>
    <x:row r="35326" spans="1:13" x14ac:dyDescent="0.25">
      <x:c r="G35326" s="54"/>
      <x:c r="I35326" s="53"/>
    </x:row>
    <x:row r="35327" spans="1:13" x14ac:dyDescent="0.25">
      <x:c r="G35327" s="54"/>
      <x:c r="I35327" s="53"/>
    </x:row>
    <x:row r="35328" spans="1:13" x14ac:dyDescent="0.25">
      <x:c r="G35328" s="54"/>
      <x:c r="I35328" s="53"/>
    </x:row>
    <x:row r="35329" spans="1:13" x14ac:dyDescent="0.25">
      <x:c r="G35329" s="54"/>
      <x:c r="I35329" s="53"/>
    </x:row>
    <x:row r="35330" spans="1:13" x14ac:dyDescent="0.25">
      <x:c r="G35330" s="54"/>
      <x:c r="I35330" s="53"/>
    </x:row>
    <x:row r="35331" spans="1:13" x14ac:dyDescent="0.25">
      <x:c r="G35331" s="54"/>
      <x:c r="I35331" s="53"/>
    </x:row>
    <x:row r="35332" spans="1:13" x14ac:dyDescent="0.25">
      <x:c r="G35332" s="54"/>
      <x:c r="I35332" s="53"/>
    </x:row>
    <x:row r="35333" spans="1:13" x14ac:dyDescent="0.25">
      <x:c r="G35333" s="54"/>
      <x:c r="I35333" s="53"/>
    </x:row>
    <x:row r="35334" spans="1:13" x14ac:dyDescent="0.25">
      <x:c r="G35334" s="54"/>
      <x:c r="I35334" s="53"/>
    </x:row>
    <x:row r="35335" spans="1:13" x14ac:dyDescent="0.25">
      <x:c r="G35335" s="54"/>
      <x:c r="I35335" s="53"/>
    </x:row>
    <x:row r="35336" spans="1:13" x14ac:dyDescent="0.25">
      <x:c r="G35336" s="54"/>
      <x:c r="I35336" s="53"/>
    </x:row>
    <x:row r="35337" spans="1:13" x14ac:dyDescent="0.25">
      <x:c r="G35337" s="54"/>
      <x:c r="I35337" s="53"/>
    </x:row>
    <x:row r="35338" spans="1:13" x14ac:dyDescent="0.25">
      <x:c r="G35338" s="54"/>
      <x:c r="I35338" s="53"/>
    </x:row>
    <x:row r="35339" spans="1:13" x14ac:dyDescent="0.25">
      <x:c r="G35339" s="54"/>
      <x:c r="I35339" s="53"/>
    </x:row>
    <x:row r="35340" spans="1:13" x14ac:dyDescent="0.25">
      <x:c r="G35340" s="54"/>
      <x:c r="I35340" s="53"/>
    </x:row>
    <x:row r="35341" spans="1:13" x14ac:dyDescent="0.25">
      <x:c r="G35341" s="54"/>
      <x:c r="I35341" s="53"/>
    </x:row>
    <x:row r="35342" spans="1:13" x14ac:dyDescent="0.25">
      <x:c r="G35342" s="54"/>
      <x:c r="I35342" s="53"/>
    </x:row>
    <x:row r="35343" spans="1:13" x14ac:dyDescent="0.25">
      <x:c r="G35343" s="54"/>
      <x:c r="I35343" s="53"/>
    </x:row>
    <x:row r="35344" spans="1:13" x14ac:dyDescent="0.25">
      <x:c r="G35344" s="54"/>
      <x:c r="I35344" s="53"/>
    </x:row>
    <x:row r="35345" spans="1:13" x14ac:dyDescent="0.25">
      <x:c r="G35345" s="54"/>
      <x:c r="I35345" s="53"/>
    </x:row>
    <x:row r="35346" spans="1:13" x14ac:dyDescent="0.25">
      <x:c r="G35346" s="54"/>
      <x:c r="I35346" s="53"/>
    </x:row>
    <x:row r="35347" spans="1:13" x14ac:dyDescent="0.25">
      <x:c r="G35347" s="54"/>
      <x:c r="I35347" s="53"/>
    </x:row>
    <x:row r="35348" spans="1:13" x14ac:dyDescent="0.25">
      <x:c r="G35348" s="54"/>
      <x:c r="I35348" s="53"/>
    </x:row>
    <x:row r="35349" spans="1:13" x14ac:dyDescent="0.25">
      <x:c r="G35349" s="54"/>
      <x:c r="I35349" s="53"/>
    </x:row>
    <x:row r="35350" spans="1:13" x14ac:dyDescent="0.25">
      <x:c r="G35350" s="54"/>
      <x:c r="I35350" s="53"/>
    </x:row>
    <x:row r="35351" spans="1:13" x14ac:dyDescent="0.25">
      <x:c r="G35351" s="54"/>
      <x:c r="I35351" s="53"/>
    </x:row>
    <x:row r="35352" spans="1:13" x14ac:dyDescent="0.25">
      <x:c r="G35352" s="54"/>
      <x:c r="I35352" s="53"/>
    </x:row>
    <x:row r="35353" spans="1:13" x14ac:dyDescent="0.25">
      <x:c r="G35353" s="54"/>
      <x:c r="I35353" s="53"/>
    </x:row>
    <x:row r="35354" spans="1:13" x14ac:dyDescent="0.25">
      <x:c r="G35354" s="54"/>
      <x:c r="I35354" s="53"/>
    </x:row>
    <x:row r="35355" spans="1:13" x14ac:dyDescent="0.25">
      <x:c r="G35355" s="54"/>
      <x:c r="I35355" s="53"/>
    </x:row>
    <x:row r="35356" spans="1:13" x14ac:dyDescent="0.25">
      <x:c r="G35356" s="54"/>
      <x:c r="I35356" s="53"/>
    </x:row>
    <x:row r="35357" spans="1:13" x14ac:dyDescent="0.25">
      <x:c r="G35357" s="54"/>
      <x:c r="I35357" s="53"/>
    </x:row>
    <x:row r="35358" spans="1:13" x14ac:dyDescent="0.25">
      <x:c r="G35358" s="54"/>
      <x:c r="I35358" s="53"/>
    </x:row>
    <x:row r="35359" spans="1:13" x14ac:dyDescent="0.25">
      <x:c r="G35359" s="54"/>
      <x:c r="I35359" s="53"/>
    </x:row>
    <x:row r="35360" spans="1:13" x14ac:dyDescent="0.25">
      <x:c r="G35360" s="54"/>
      <x:c r="I35360" s="53"/>
    </x:row>
    <x:row r="35361" spans="1:13" x14ac:dyDescent="0.25">
      <x:c r="G35361" s="54"/>
      <x:c r="I35361" s="53"/>
    </x:row>
    <x:row r="35362" spans="1:13" x14ac:dyDescent="0.25">
      <x:c r="G35362" s="54"/>
      <x:c r="I35362" s="53"/>
    </x:row>
    <x:row r="35363" spans="1:13" x14ac:dyDescent="0.25">
      <x:c r="G35363" s="54"/>
      <x:c r="I35363" s="53"/>
    </x:row>
    <x:row r="35364" spans="1:13" x14ac:dyDescent="0.25">
      <x:c r="G35364" s="54"/>
      <x:c r="I35364" s="53"/>
    </x:row>
    <x:row r="35365" spans="1:13" x14ac:dyDescent="0.25">
      <x:c r="G35365" s="54"/>
      <x:c r="I35365" s="53"/>
    </x:row>
    <x:row r="35366" spans="1:13" x14ac:dyDescent="0.25">
      <x:c r="G35366" s="54"/>
      <x:c r="I35366" s="53"/>
    </x:row>
    <x:row r="35367" spans="1:13" x14ac:dyDescent="0.25">
      <x:c r="G35367" s="54"/>
      <x:c r="I35367" s="53"/>
    </x:row>
    <x:row r="35368" spans="1:13" x14ac:dyDescent="0.25">
      <x:c r="G35368" s="54"/>
      <x:c r="I35368" s="53"/>
    </x:row>
    <x:row r="35369" spans="1:13" x14ac:dyDescent="0.25">
      <x:c r="G35369" s="54"/>
      <x:c r="I35369" s="53"/>
    </x:row>
    <x:row r="35370" spans="1:13" x14ac:dyDescent="0.25">
      <x:c r="G35370" s="54"/>
      <x:c r="I35370" s="53"/>
    </x:row>
    <x:row r="35371" spans="1:13" x14ac:dyDescent="0.25">
      <x:c r="G35371" s="54"/>
      <x:c r="I35371" s="53"/>
    </x:row>
    <x:row r="35372" spans="1:13" x14ac:dyDescent="0.25">
      <x:c r="G35372" s="54"/>
      <x:c r="I35372" s="53"/>
    </x:row>
    <x:row r="35373" spans="1:13" x14ac:dyDescent="0.25">
      <x:c r="G35373" s="54"/>
      <x:c r="I35373" s="53"/>
    </x:row>
    <x:row r="35374" spans="1:13" x14ac:dyDescent="0.25">
      <x:c r="G35374" s="54"/>
      <x:c r="I35374" s="53"/>
    </x:row>
    <x:row r="35375" spans="1:13" x14ac:dyDescent="0.25">
      <x:c r="G35375" s="54"/>
      <x:c r="I35375" s="53"/>
    </x:row>
    <x:row r="35376" spans="1:13" x14ac:dyDescent="0.25">
      <x:c r="G35376" s="54"/>
      <x:c r="I35376" s="53"/>
    </x:row>
    <x:row r="35377" spans="1:13" x14ac:dyDescent="0.25">
      <x:c r="G35377" s="54"/>
      <x:c r="I35377" s="53"/>
    </x:row>
    <x:row r="35378" spans="1:13" x14ac:dyDescent="0.25">
      <x:c r="I35378" s="53"/>
    </x:row>
    <x:row r="35379" spans="1:13" x14ac:dyDescent="0.25">
      <x:c r="G35379" s="54"/>
      <x:c r="I35379" s="53"/>
    </x:row>
    <x:row r="35380" spans="1:13" x14ac:dyDescent="0.25">
      <x:c r="G35380" s="54"/>
      <x:c r="I35380" s="53"/>
    </x:row>
    <x:row r="35381" spans="1:13" x14ac:dyDescent="0.25">
      <x:c r="G35381" s="54"/>
      <x:c r="I35381" s="53"/>
    </x:row>
    <x:row r="35382" spans="1:13" x14ac:dyDescent="0.25">
      <x:c r="G35382" s="54"/>
      <x:c r="I35382" s="53"/>
    </x:row>
    <x:row r="35383" spans="1:13" x14ac:dyDescent="0.25">
      <x:c r="G35383" s="54"/>
      <x:c r="I35383" s="53"/>
    </x:row>
    <x:row r="35384" spans="1:13" x14ac:dyDescent="0.25">
      <x:c r="G35384" s="54"/>
      <x:c r="I35384" s="53"/>
    </x:row>
    <x:row r="35385" spans="1:13" x14ac:dyDescent="0.25">
      <x:c r="G35385" s="54"/>
      <x:c r="I35385" s="53"/>
    </x:row>
    <x:row r="35386" spans="1:13" x14ac:dyDescent="0.25">
      <x:c r="G35386" s="54"/>
      <x:c r="I35386" s="53"/>
    </x:row>
    <x:row r="35387" spans="1:13" x14ac:dyDescent="0.25">
      <x:c r="G35387" s="54"/>
      <x:c r="I35387" s="53"/>
    </x:row>
    <x:row r="35388" spans="1:13" x14ac:dyDescent="0.25">
      <x:c r="G35388" s="54"/>
      <x:c r="I35388" s="53"/>
    </x:row>
    <x:row r="35389" spans="1:13" x14ac:dyDescent="0.25">
      <x:c r="G35389" s="54"/>
      <x:c r="I35389" s="53"/>
    </x:row>
    <x:row r="35390" spans="1:13" x14ac:dyDescent="0.25">
      <x:c r="G35390" s="54"/>
      <x:c r="I35390" s="53"/>
    </x:row>
    <x:row r="35391" spans="1:13" x14ac:dyDescent="0.25">
      <x:c r="G35391" s="54"/>
      <x:c r="I35391" s="53"/>
    </x:row>
    <x:row r="35392" spans="1:13" x14ac:dyDescent="0.25">
      <x:c r="I35392" s="53"/>
    </x:row>
    <x:row r="35393" spans="1:13" x14ac:dyDescent="0.25">
      <x:c r="G35393" s="54"/>
      <x:c r="I35393" s="53"/>
    </x:row>
    <x:row r="35394" spans="1:13" x14ac:dyDescent="0.25">
      <x:c r="G35394" s="54"/>
      <x:c r="I35394" s="53"/>
    </x:row>
    <x:row r="35395" spans="1:13" x14ac:dyDescent="0.25">
      <x:c r="G35395" s="54"/>
      <x:c r="I35395" s="53"/>
    </x:row>
    <x:row r="35396" spans="1:13" x14ac:dyDescent="0.25">
      <x:c r="G35396" s="54"/>
      <x:c r="I35396" s="53"/>
    </x:row>
    <x:row r="35397" spans="1:13" x14ac:dyDescent="0.25">
      <x:c r="G35397" s="54"/>
      <x:c r="I35397" s="53"/>
    </x:row>
    <x:row r="35398" spans="1:13" x14ac:dyDescent="0.25">
      <x:c r="G35398" s="54"/>
      <x:c r="I35398" s="53"/>
    </x:row>
    <x:row r="35399" spans="1:13" x14ac:dyDescent="0.25">
      <x:c r="G35399" s="54"/>
      <x:c r="I35399" s="53"/>
    </x:row>
    <x:row r="35400" spans="1:13" x14ac:dyDescent="0.25">
      <x:c r="G35400" s="54"/>
      <x:c r="I35400" s="53"/>
    </x:row>
    <x:row r="35401" spans="1:13" x14ac:dyDescent="0.25">
      <x:c r="I35401" s="53"/>
    </x:row>
    <x:row r="35402" spans="1:13" x14ac:dyDescent="0.25">
      <x:c r="G35402" s="54"/>
      <x:c r="I35402" s="53"/>
    </x:row>
    <x:row r="35403" spans="1:13" x14ac:dyDescent="0.25">
      <x:c r="G35403" s="54"/>
      <x:c r="I35403" s="53"/>
    </x:row>
    <x:row r="35404" spans="1:13" x14ac:dyDescent="0.25">
      <x:c r="G35404" s="54"/>
      <x:c r="I35404" s="53"/>
    </x:row>
    <x:row r="35405" spans="1:13" x14ac:dyDescent="0.25">
      <x:c r="G35405" s="54"/>
      <x:c r="I35405" s="53"/>
    </x:row>
    <x:row r="35406" spans="1:13" x14ac:dyDescent="0.25">
      <x:c r="G35406" s="54"/>
      <x:c r="I35406" s="53"/>
    </x:row>
    <x:row r="35407" spans="1:13" x14ac:dyDescent="0.25">
      <x:c r="G35407" s="54"/>
      <x:c r="I35407" s="53"/>
    </x:row>
    <x:row r="35408" spans="1:13" x14ac:dyDescent="0.25">
      <x:c r="I35408" s="53"/>
    </x:row>
    <x:row r="35409" spans="1:13" x14ac:dyDescent="0.25">
      <x:c r="G35409" s="54"/>
      <x:c r="I35409" s="53"/>
    </x:row>
    <x:row r="35410" spans="1:13" x14ac:dyDescent="0.25">
      <x:c r="G35410" s="54"/>
      <x:c r="I35410" s="53"/>
    </x:row>
    <x:row r="35411" spans="1:13" x14ac:dyDescent="0.25">
      <x:c r="G35411" s="54"/>
      <x:c r="I35411" s="53"/>
    </x:row>
    <x:row r="35412" spans="1:13" x14ac:dyDescent="0.25">
      <x:c r="G35412" s="54"/>
      <x:c r="I35412" s="53"/>
    </x:row>
    <x:row r="35413" spans="1:13" x14ac:dyDescent="0.25">
      <x:c r="I35413" s="53"/>
    </x:row>
    <x:row r="35414" spans="1:13" x14ac:dyDescent="0.25">
      <x:c r="G35414" s="54"/>
      <x:c r="I35414" s="53"/>
    </x:row>
    <x:row r="35415" spans="1:13" x14ac:dyDescent="0.25">
      <x:c r="G35415" s="54"/>
      <x:c r="I35415" s="53"/>
    </x:row>
    <x:row r="35416" spans="1:13" x14ac:dyDescent="0.25">
      <x:c r="G35416" s="54"/>
      <x:c r="I35416" s="53"/>
    </x:row>
    <x:row r="35417" spans="1:13" x14ac:dyDescent="0.25">
      <x:c r="G35417" s="54"/>
      <x:c r="I35417" s="53"/>
    </x:row>
    <x:row r="35418" spans="1:13" x14ac:dyDescent="0.25">
      <x:c r="G35418" s="54"/>
      <x:c r="I35418" s="53"/>
    </x:row>
    <x:row r="35419" spans="1:13" x14ac:dyDescent="0.25">
      <x:c r="G35419" s="54"/>
      <x:c r="I35419" s="53"/>
    </x:row>
    <x:row r="35420" spans="1:13" x14ac:dyDescent="0.25">
      <x:c r="I35420" s="53"/>
    </x:row>
    <x:row r="35421" spans="1:13" x14ac:dyDescent="0.25">
      <x:c r="G35421" s="54"/>
      <x:c r="I35421" s="53"/>
    </x:row>
    <x:row r="35422" spans="1:13" x14ac:dyDescent="0.25">
      <x:c r="I35422" s="53"/>
    </x:row>
    <x:row r="35423" spans="1:13" x14ac:dyDescent="0.25">
      <x:c r="I35423" s="53"/>
    </x:row>
    <x:row r="35424" spans="1:13" x14ac:dyDescent="0.25">
      <x:c r="G35424" s="54"/>
      <x:c r="I35424" s="53"/>
    </x:row>
    <x:row r="35425" spans="1:13" x14ac:dyDescent="0.25">
      <x:c r="G35425" s="54"/>
      <x:c r="I35425" s="53"/>
    </x:row>
    <x:row r="35426" spans="1:13" x14ac:dyDescent="0.25">
      <x:c r="G35426" s="54"/>
      <x:c r="I35426" s="53"/>
    </x:row>
    <x:row r="35427" spans="1:13" x14ac:dyDescent="0.25">
      <x:c r="G35427" s="54"/>
      <x:c r="I35427" s="53"/>
    </x:row>
    <x:row r="35428" spans="1:13" x14ac:dyDescent="0.25">
      <x:c r="G35428" s="54"/>
      <x:c r="I35428" s="53"/>
    </x:row>
    <x:row r="35429" spans="1:13" x14ac:dyDescent="0.25">
      <x:c r="G35429" s="54"/>
      <x:c r="I35429" s="53"/>
    </x:row>
    <x:row r="35430" spans="1:13" x14ac:dyDescent="0.25">
      <x:c r="G35430" s="54"/>
      <x:c r="I35430" s="53"/>
    </x:row>
    <x:row r="35431" spans="1:13" x14ac:dyDescent="0.25">
      <x:c r="G35431" s="54"/>
      <x:c r="I35431" s="53"/>
    </x:row>
    <x:row r="35432" spans="1:13" x14ac:dyDescent="0.25">
      <x:c r="G35432" s="54"/>
      <x:c r="I35432" s="53"/>
    </x:row>
    <x:row r="35433" spans="1:13" x14ac:dyDescent="0.25">
      <x:c r="G35433" s="54"/>
      <x:c r="I35433" s="53"/>
    </x:row>
    <x:row r="35434" spans="1:13" x14ac:dyDescent="0.25">
      <x:c r="G35434" s="54"/>
      <x:c r="I35434" s="53"/>
    </x:row>
    <x:row r="35435" spans="1:13" x14ac:dyDescent="0.25">
      <x:c r="G35435" s="54"/>
      <x:c r="I35435" s="53"/>
    </x:row>
    <x:row r="35436" spans="1:13" x14ac:dyDescent="0.25">
      <x:c r="G35436" s="54"/>
      <x:c r="I35436" s="53"/>
    </x:row>
    <x:row r="35437" spans="1:13" x14ac:dyDescent="0.25">
      <x:c r="G35437" s="54"/>
      <x:c r="I35437" s="53"/>
    </x:row>
    <x:row r="35438" spans="1:13" x14ac:dyDescent="0.25">
      <x:c r="G35438" s="54"/>
      <x:c r="I35438" s="53"/>
    </x:row>
    <x:row r="35439" spans="1:13" x14ac:dyDescent="0.25">
      <x:c r="I35439" s="53"/>
    </x:row>
    <x:row r="35440" spans="1:13" x14ac:dyDescent="0.25">
      <x:c r="G35440" s="54"/>
      <x:c r="I35440" s="53"/>
    </x:row>
    <x:row r="35441" spans="1:13" x14ac:dyDescent="0.25">
      <x:c r="G35441" s="54"/>
      <x:c r="I35441" s="53"/>
    </x:row>
    <x:row r="35442" spans="1:13" x14ac:dyDescent="0.25">
      <x:c r="G35442" s="54"/>
      <x:c r="I35442" s="53"/>
    </x:row>
    <x:row r="35443" spans="1:13" x14ac:dyDescent="0.25">
      <x:c r="G35443" s="54"/>
      <x:c r="I35443" s="53"/>
    </x:row>
    <x:row r="35444" spans="1:13" x14ac:dyDescent="0.25">
      <x:c r="G35444" s="54"/>
      <x:c r="I35444" s="53"/>
    </x:row>
    <x:row r="35445" spans="1:13" x14ac:dyDescent="0.25">
      <x:c r="G35445" s="54"/>
      <x:c r="I35445" s="53"/>
    </x:row>
    <x:row r="35446" spans="1:13" x14ac:dyDescent="0.25">
      <x:c r="G35446" s="54"/>
      <x:c r="I35446" s="53"/>
    </x:row>
    <x:row r="35447" spans="1:13" x14ac:dyDescent="0.25">
      <x:c r="G35447" s="54"/>
      <x:c r="I35447" s="53"/>
    </x:row>
    <x:row r="35448" spans="1:13" x14ac:dyDescent="0.25">
      <x:c r="G35448" s="54"/>
      <x:c r="I35448" s="53"/>
    </x:row>
    <x:row r="35449" spans="1:13" x14ac:dyDescent="0.25">
      <x:c r="G35449" s="54"/>
      <x:c r="I35449" s="53"/>
    </x:row>
    <x:row r="35450" spans="1:13" x14ac:dyDescent="0.25">
      <x:c r="G35450" s="54"/>
      <x:c r="I35450" s="53"/>
    </x:row>
    <x:row r="35451" spans="1:13" x14ac:dyDescent="0.25">
      <x:c r="I35451" s="53"/>
    </x:row>
    <x:row r="35452" spans="1:13" x14ac:dyDescent="0.25">
      <x:c r="G35452" s="54"/>
      <x:c r="I35452" s="53"/>
    </x:row>
    <x:row r="35453" spans="1:13" x14ac:dyDescent="0.25">
      <x:c r="G35453" s="54"/>
      <x:c r="I35453" s="53"/>
    </x:row>
    <x:row r="35454" spans="1:13" x14ac:dyDescent="0.25">
      <x:c r="G35454" s="54"/>
      <x:c r="I35454" s="53"/>
    </x:row>
    <x:row r="35455" spans="1:13" x14ac:dyDescent="0.25">
      <x:c r="G35455" s="54"/>
      <x:c r="I35455" s="53"/>
    </x:row>
    <x:row r="35456" spans="1:13" x14ac:dyDescent="0.25">
      <x:c r="I35456" s="53"/>
    </x:row>
    <x:row r="35457" spans="1:13" x14ac:dyDescent="0.25">
      <x:c r="G35457" s="54"/>
      <x:c r="I35457" s="53"/>
    </x:row>
    <x:row r="35458" spans="1:13" x14ac:dyDescent="0.25">
      <x:c r="G35458" s="54"/>
      <x:c r="I35458" s="53"/>
    </x:row>
    <x:row r="35459" spans="1:13" x14ac:dyDescent="0.25">
      <x:c r="G35459" s="54"/>
      <x:c r="I35459" s="53"/>
    </x:row>
    <x:row r="35460" spans="1:13" x14ac:dyDescent="0.25">
      <x:c r="G35460" s="54"/>
      <x:c r="I35460" s="53"/>
    </x:row>
    <x:row r="35461" spans="1:13" x14ac:dyDescent="0.25">
      <x:c r="I35461" s="53"/>
    </x:row>
    <x:row r="35462" spans="1:13" x14ac:dyDescent="0.25">
      <x:c r="G35462" s="54"/>
      <x:c r="I35462" s="53"/>
    </x:row>
    <x:row r="35463" spans="1:13" x14ac:dyDescent="0.25">
      <x:c r="G35463" s="54"/>
      <x:c r="I35463" s="53"/>
    </x:row>
    <x:row r="35464" spans="1:13" x14ac:dyDescent="0.25">
      <x:c r="G35464" s="54"/>
      <x:c r="I35464" s="53"/>
    </x:row>
    <x:row r="35465" spans="1:13" x14ac:dyDescent="0.25">
      <x:c r="G35465" s="54"/>
      <x:c r="I35465" s="53"/>
    </x:row>
    <x:row r="35466" spans="1:13" x14ac:dyDescent="0.25">
      <x:c r="G35466" s="54"/>
      <x:c r="I35466" s="53"/>
    </x:row>
    <x:row r="35467" spans="1:13" x14ac:dyDescent="0.25">
      <x:c r="G35467" s="54"/>
      <x:c r="I35467" s="53"/>
    </x:row>
    <x:row r="35468" spans="1:13" x14ac:dyDescent="0.25">
      <x:c r="G35468" s="54"/>
      <x:c r="I35468" s="53"/>
    </x:row>
    <x:row r="35469" spans="1:13" x14ac:dyDescent="0.25">
      <x:c r="G35469" s="54"/>
      <x:c r="I35469" s="53"/>
    </x:row>
    <x:row r="35470" spans="1:13" x14ac:dyDescent="0.25">
      <x:c r="G35470" s="54"/>
      <x:c r="I35470" s="53"/>
    </x:row>
    <x:row r="35471" spans="1:13" x14ac:dyDescent="0.25">
      <x:c r="G35471" s="54"/>
      <x:c r="I35471" s="53"/>
    </x:row>
    <x:row r="35472" spans="1:13" x14ac:dyDescent="0.25">
      <x:c r="G35472" s="54"/>
      <x:c r="I35472" s="53"/>
    </x:row>
    <x:row r="35473" spans="1:13" x14ac:dyDescent="0.25">
      <x:c r="G35473" s="54"/>
      <x:c r="I35473" s="53"/>
    </x:row>
    <x:row r="35474" spans="1:13" x14ac:dyDescent="0.25">
      <x:c r="G35474" s="54"/>
      <x:c r="I35474" s="53"/>
    </x:row>
    <x:row r="35475" spans="1:13" x14ac:dyDescent="0.25">
      <x:c r="G35475" s="54"/>
      <x:c r="I35475" s="53"/>
    </x:row>
    <x:row r="35476" spans="1:13" x14ac:dyDescent="0.25">
      <x:c r="G35476" s="54"/>
      <x:c r="I35476" s="53"/>
    </x:row>
    <x:row r="35477" spans="1:13" x14ac:dyDescent="0.25">
      <x:c r="G35477" s="54"/>
      <x:c r="I35477" s="53"/>
    </x:row>
    <x:row r="35478" spans="1:13" x14ac:dyDescent="0.25">
      <x:c r="G35478" s="54"/>
      <x:c r="I35478" s="53"/>
    </x:row>
    <x:row r="35479" spans="1:13" x14ac:dyDescent="0.25">
      <x:c r="G35479" s="54"/>
      <x:c r="I35479" s="53"/>
    </x:row>
    <x:row r="35480" spans="1:13" x14ac:dyDescent="0.25">
      <x:c r="G35480" s="54"/>
      <x:c r="I35480" s="53"/>
    </x:row>
    <x:row r="35481" spans="1:13" x14ac:dyDescent="0.25">
      <x:c r="G35481" s="54"/>
      <x:c r="I35481" s="53"/>
    </x:row>
    <x:row r="35482" spans="1:13" x14ac:dyDescent="0.25">
      <x:c r="G35482" s="54"/>
      <x:c r="I35482" s="53"/>
    </x:row>
    <x:row r="35483" spans="1:13" x14ac:dyDescent="0.25">
      <x:c r="G35483" s="54"/>
      <x:c r="I35483" s="53"/>
    </x:row>
    <x:row r="35484" spans="1:13" x14ac:dyDescent="0.25">
      <x:c r="G35484" s="54"/>
      <x:c r="I35484" s="53"/>
    </x:row>
    <x:row r="35485" spans="1:13" x14ac:dyDescent="0.25">
      <x:c r="G35485" s="54"/>
      <x:c r="I35485" s="53"/>
    </x:row>
    <x:row r="35486" spans="1:13" x14ac:dyDescent="0.25">
      <x:c r="G35486" s="54"/>
      <x:c r="I35486" s="53"/>
    </x:row>
    <x:row r="35487" spans="1:13" x14ac:dyDescent="0.25">
      <x:c r="G35487" s="54"/>
      <x:c r="I35487" s="53"/>
    </x:row>
    <x:row r="35488" spans="1:13" x14ac:dyDescent="0.25">
      <x:c r="G35488" s="54"/>
      <x:c r="I35488" s="53"/>
    </x:row>
    <x:row r="35489" spans="1:13" x14ac:dyDescent="0.25">
      <x:c r="G35489" s="54"/>
      <x:c r="I35489" s="53"/>
    </x:row>
    <x:row r="35490" spans="1:13" x14ac:dyDescent="0.25">
      <x:c r="G35490" s="54"/>
      <x:c r="I35490" s="53"/>
    </x:row>
    <x:row r="35491" spans="1:13" x14ac:dyDescent="0.25">
      <x:c r="G35491" s="54"/>
      <x:c r="I35491" s="53"/>
    </x:row>
    <x:row r="35492" spans="1:13" x14ac:dyDescent="0.25">
      <x:c r="G35492" s="54"/>
      <x:c r="I35492" s="53"/>
    </x:row>
    <x:row r="35493" spans="1:13" x14ac:dyDescent="0.25">
      <x:c r="G35493" s="54"/>
      <x:c r="I35493" s="53"/>
    </x:row>
    <x:row r="35494" spans="1:13" x14ac:dyDescent="0.25">
      <x:c r="G35494" s="54"/>
      <x:c r="I35494" s="53"/>
    </x:row>
    <x:row r="35495" spans="1:13" x14ac:dyDescent="0.25">
      <x:c r="G35495" s="54"/>
      <x:c r="I35495" s="53"/>
    </x:row>
    <x:row r="35496" spans="1:13" x14ac:dyDescent="0.25">
      <x:c r="G35496" s="54"/>
      <x:c r="I35496" s="53"/>
    </x:row>
    <x:row r="35497" spans="1:13" x14ac:dyDescent="0.25">
      <x:c r="G35497" s="54"/>
      <x:c r="I35497" s="53"/>
    </x:row>
    <x:row r="35498" spans="1:13" x14ac:dyDescent="0.25">
      <x:c r="G35498" s="54"/>
      <x:c r="I35498" s="53"/>
    </x:row>
    <x:row r="35499" spans="1:13" x14ac:dyDescent="0.25">
      <x:c r="G35499" s="54"/>
      <x:c r="I35499" s="53"/>
    </x:row>
    <x:row r="35500" spans="1:13" x14ac:dyDescent="0.25">
      <x:c r="G35500" s="54"/>
      <x:c r="I35500" s="53"/>
    </x:row>
    <x:row r="35501" spans="1:13" x14ac:dyDescent="0.25">
      <x:c r="G35501" s="54"/>
      <x:c r="I35501" s="53"/>
    </x:row>
    <x:row r="35502" spans="1:13" x14ac:dyDescent="0.25">
      <x:c r="G35502" s="54"/>
      <x:c r="I35502" s="53"/>
    </x:row>
    <x:row r="35503" spans="1:13" x14ac:dyDescent="0.25">
      <x:c r="G35503" s="54"/>
      <x:c r="I35503" s="53"/>
    </x:row>
    <x:row r="35504" spans="1:13" x14ac:dyDescent="0.25">
      <x:c r="G35504" s="54"/>
      <x:c r="I35504" s="53"/>
    </x:row>
    <x:row r="35505" spans="1:13" x14ac:dyDescent="0.25">
      <x:c r="G35505" s="54"/>
      <x:c r="I35505" s="53"/>
    </x:row>
    <x:row r="35506" spans="1:13" x14ac:dyDescent="0.25">
      <x:c r="G35506" s="54"/>
      <x:c r="I35506" s="53"/>
    </x:row>
    <x:row r="35507" spans="1:13" x14ac:dyDescent="0.25">
      <x:c r="G35507" s="54"/>
      <x:c r="I35507" s="53"/>
    </x:row>
    <x:row r="35508" spans="1:13" x14ac:dyDescent="0.25">
      <x:c r="G35508" s="54"/>
      <x:c r="I35508" s="53"/>
    </x:row>
    <x:row r="35509" spans="1:13" x14ac:dyDescent="0.25">
      <x:c r="G35509" s="54"/>
      <x:c r="I35509" s="53"/>
    </x:row>
    <x:row r="35510" spans="1:13" x14ac:dyDescent="0.25">
      <x:c r="G35510" s="54"/>
      <x:c r="I35510" s="53"/>
    </x:row>
    <x:row r="35511" spans="1:13" x14ac:dyDescent="0.25">
      <x:c r="G35511" s="54"/>
      <x:c r="I35511" s="53"/>
    </x:row>
    <x:row r="35512" spans="1:13" x14ac:dyDescent="0.25">
      <x:c r="G35512" s="54"/>
      <x:c r="I35512" s="53"/>
    </x:row>
    <x:row r="35513" spans="1:13" x14ac:dyDescent="0.25">
      <x:c r="G35513" s="54"/>
      <x:c r="I35513" s="53"/>
    </x:row>
    <x:row r="35514" spans="1:13" x14ac:dyDescent="0.25">
      <x:c r="G35514" s="54"/>
      <x:c r="I35514" s="53"/>
    </x:row>
    <x:row r="35515" spans="1:13" x14ac:dyDescent="0.25">
      <x:c r="G35515" s="54"/>
      <x:c r="I35515" s="53"/>
    </x:row>
    <x:row r="35516" spans="1:13" x14ac:dyDescent="0.25">
      <x:c r="G35516" s="54"/>
      <x:c r="I35516" s="53"/>
    </x:row>
    <x:row r="35517" spans="1:13" x14ac:dyDescent="0.25">
      <x:c r="G35517" s="54"/>
      <x:c r="I35517" s="53"/>
    </x:row>
    <x:row r="35518" spans="1:13" x14ac:dyDescent="0.25">
      <x:c r="G35518" s="54"/>
      <x:c r="I35518" s="53"/>
    </x:row>
    <x:row r="35519" spans="1:13" x14ac:dyDescent="0.25">
      <x:c r="I35519" s="53"/>
    </x:row>
    <x:row r="35520" spans="1:13" x14ac:dyDescent="0.25">
      <x:c r="G35520" s="54"/>
      <x:c r="I35520" s="53"/>
    </x:row>
    <x:row r="35521" spans="1:13" x14ac:dyDescent="0.25">
      <x:c r="G35521" s="54"/>
      <x:c r="I35521" s="53"/>
    </x:row>
    <x:row r="35522" spans="1:13" x14ac:dyDescent="0.25">
      <x:c r="G35522" s="54"/>
      <x:c r="I35522" s="53"/>
    </x:row>
    <x:row r="35523" spans="1:13" x14ac:dyDescent="0.25">
      <x:c r="G35523" s="54"/>
      <x:c r="I35523" s="53"/>
    </x:row>
    <x:row r="35524" spans="1:13" x14ac:dyDescent="0.25">
      <x:c r="G35524" s="54"/>
      <x:c r="I35524" s="53"/>
    </x:row>
    <x:row r="35525" spans="1:13" x14ac:dyDescent="0.25">
      <x:c r="G35525" s="54"/>
      <x:c r="I35525" s="53"/>
    </x:row>
    <x:row r="35526" spans="1:13" x14ac:dyDescent="0.25">
      <x:c r="G35526" s="54"/>
      <x:c r="I35526" s="53"/>
    </x:row>
    <x:row r="35527" spans="1:13" x14ac:dyDescent="0.25">
      <x:c r="G35527" s="54"/>
      <x:c r="I35527" s="53"/>
    </x:row>
    <x:row r="35528" spans="1:13" x14ac:dyDescent="0.25">
      <x:c r="G35528" s="54"/>
      <x:c r="I35528" s="53"/>
    </x:row>
    <x:row r="35529" spans="1:13" x14ac:dyDescent="0.25">
      <x:c r="G35529" s="54"/>
      <x:c r="I35529" s="53"/>
    </x:row>
    <x:row r="35530" spans="1:13" x14ac:dyDescent="0.25">
      <x:c r="G35530" s="54"/>
      <x:c r="I35530" s="53"/>
    </x:row>
    <x:row r="35531" spans="1:13" x14ac:dyDescent="0.25">
      <x:c r="G35531" s="54"/>
      <x:c r="I35531" s="53"/>
    </x:row>
    <x:row r="35532" spans="1:13" x14ac:dyDescent="0.25">
      <x:c r="G35532" s="54"/>
      <x:c r="I35532" s="53"/>
    </x:row>
    <x:row r="35533" spans="1:13" x14ac:dyDescent="0.25">
      <x:c r="G35533" s="54"/>
      <x:c r="I35533" s="53"/>
    </x:row>
    <x:row r="35534" spans="1:13" x14ac:dyDescent="0.25">
      <x:c r="G35534" s="54"/>
      <x:c r="I35534" s="53"/>
    </x:row>
    <x:row r="35535" spans="1:13" x14ac:dyDescent="0.25">
      <x:c r="G35535" s="54"/>
      <x:c r="I35535" s="53"/>
    </x:row>
    <x:row r="35536" spans="1:13" x14ac:dyDescent="0.25">
      <x:c r="G35536" s="54"/>
      <x:c r="I35536" s="53"/>
    </x:row>
    <x:row r="35537" spans="1:13" x14ac:dyDescent="0.25">
      <x:c r="G35537" s="54"/>
      <x:c r="I35537" s="53"/>
    </x:row>
    <x:row r="35538" spans="1:13" x14ac:dyDescent="0.25">
      <x:c r="G35538" s="54"/>
      <x:c r="I35538" s="53"/>
    </x:row>
    <x:row r="35539" spans="1:13" x14ac:dyDescent="0.25">
      <x:c r="G35539" s="54"/>
      <x:c r="I35539" s="53"/>
    </x:row>
    <x:row r="35540" spans="1:13" x14ac:dyDescent="0.25">
      <x:c r="G35540" s="54"/>
      <x:c r="I35540" s="53"/>
    </x:row>
    <x:row r="35541" spans="1:13" x14ac:dyDescent="0.25">
      <x:c r="G35541" s="54"/>
      <x:c r="I35541" s="53"/>
    </x:row>
    <x:row r="35542" spans="1:13" x14ac:dyDescent="0.25">
      <x:c r="G35542" s="54"/>
      <x:c r="I35542" s="53"/>
    </x:row>
    <x:row r="35543" spans="1:13" x14ac:dyDescent="0.25">
      <x:c r="G35543" s="54"/>
      <x:c r="I35543" s="53"/>
    </x:row>
    <x:row r="35544" spans="1:13" x14ac:dyDescent="0.25">
      <x:c r="G35544" s="54"/>
      <x:c r="I35544" s="53"/>
    </x:row>
    <x:row r="35545" spans="1:13" x14ac:dyDescent="0.25">
      <x:c r="G35545" s="54"/>
      <x:c r="I35545" s="53"/>
    </x:row>
    <x:row r="35546" spans="1:13" x14ac:dyDescent="0.25">
      <x:c r="G35546" s="54"/>
      <x:c r="I35546" s="53"/>
    </x:row>
    <x:row r="35547" spans="1:13" x14ac:dyDescent="0.25">
      <x:c r="G35547" s="54"/>
      <x:c r="I35547" s="53"/>
    </x:row>
    <x:row r="35548" spans="1:13" x14ac:dyDescent="0.25">
      <x:c r="G35548" s="54"/>
      <x:c r="I35548" s="53"/>
    </x:row>
    <x:row r="35549" spans="1:13" x14ac:dyDescent="0.25">
      <x:c r="G35549" s="54"/>
      <x:c r="I35549" s="53"/>
    </x:row>
    <x:row r="35550" spans="1:13" x14ac:dyDescent="0.25">
      <x:c r="G35550" s="54"/>
      <x:c r="I35550" s="53"/>
    </x:row>
    <x:row r="35551" spans="1:13" x14ac:dyDescent="0.25">
      <x:c r="G35551" s="54"/>
      <x:c r="I35551" s="53"/>
    </x:row>
    <x:row r="35552" spans="1:13" x14ac:dyDescent="0.25">
      <x:c r="G35552" s="54"/>
      <x:c r="I35552" s="53"/>
    </x:row>
    <x:row r="35553" spans="1:13" x14ac:dyDescent="0.25">
      <x:c r="G35553" s="54"/>
      <x:c r="I35553" s="53"/>
    </x:row>
    <x:row r="35554" spans="1:13" x14ac:dyDescent="0.25">
      <x:c r="G35554" s="54"/>
      <x:c r="I35554" s="53"/>
    </x:row>
    <x:row r="35555" spans="1:13" x14ac:dyDescent="0.25">
      <x:c r="G35555" s="54"/>
      <x:c r="I35555" s="53"/>
    </x:row>
    <x:row r="35556" spans="1:13" x14ac:dyDescent="0.25">
      <x:c r="G35556" s="54"/>
      <x:c r="I35556" s="53"/>
    </x:row>
    <x:row r="35557" spans="1:13" x14ac:dyDescent="0.25">
      <x:c r="G35557" s="54"/>
      <x:c r="I35557" s="53"/>
    </x:row>
    <x:row r="35558" spans="1:13" x14ac:dyDescent="0.25">
      <x:c r="G35558" s="54"/>
      <x:c r="I35558" s="53"/>
    </x:row>
    <x:row r="35559" spans="1:13" x14ac:dyDescent="0.25">
      <x:c r="G35559" s="54"/>
      <x:c r="I35559" s="53"/>
    </x:row>
    <x:row r="35560" spans="1:13" x14ac:dyDescent="0.25">
      <x:c r="G35560" s="54"/>
      <x:c r="I35560" s="53"/>
    </x:row>
    <x:row r="35561" spans="1:13" x14ac:dyDescent="0.25">
      <x:c r="G35561" s="54"/>
      <x:c r="I35561" s="53"/>
    </x:row>
    <x:row r="35562" spans="1:13" x14ac:dyDescent="0.25">
      <x:c r="G35562" s="54"/>
      <x:c r="I35562" s="53"/>
    </x:row>
    <x:row r="35563" spans="1:13" x14ac:dyDescent="0.25">
      <x:c r="G35563" s="54"/>
      <x:c r="I35563" s="53"/>
    </x:row>
    <x:row r="35564" spans="1:13" x14ac:dyDescent="0.25">
      <x:c r="G35564" s="54"/>
      <x:c r="I35564" s="53"/>
    </x:row>
    <x:row r="35565" spans="1:13" x14ac:dyDescent="0.25">
      <x:c r="G35565" s="54"/>
      <x:c r="I35565" s="53"/>
    </x:row>
    <x:row r="35566" spans="1:13" x14ac:dyDescent="0.25">
      <x:c r="G35566" s="54"/>
      <x:c r="I35566" s="53"/>
    </x:row>
    <x:row r="35567" spans="1:13" x14ac:dyDescent="0.25">
      <x:c r="G35567" s="54"/>
      <x:c r="I35567" s="53"/>
    </x:row>
    <x:row r="35568" spans="1:13" x14ac:dyDescent="0.25">
      <x:c r="G35568" s="54"/>
      <x:c r="I35568" s="53"/>
    </x:row>
    <x:row r="35569" spans="1:13" x14ac:dyDescent="0.25">
      <x:c r="G35569" s="54"/>
      <x:c r="I35569" s="53"/>
    </x:row>
    <x:row r="35570" spans="1:13" x14ac:dyDescent="0.25">
      <x:c r="G35570" s="54"/>
      <x:c r="I35570" s="53"/>
    </x:row>
    <x:row r="35571" spans="1:13" x14ac:dyDescent="0.25">
      <x:c r="G35571" s="54"/>
      <x:c r="I35571" s="53"/>
    </x:row>
    <x:row r="35572" spans="1:13" x14ac:dyDescent="0.25">
      <x:c r="G35572" s="54"/>
      <x:c r="I35572" s="53"/>
    </x:row>
    <x:row r="35573" spans="1:13" x14ac:dyDescent="0.25">
      <x:c r="G35573" s="54"/>
      <x:c r="I35573" s="53"/>
    </x:row>
    <x:row r="35574" spans="1:13" x14ac:dyDescent="0.25">
      <x:c r="G35574" s="54"/>
      <x:c r="I35574" s="53"/>
    </x:row>
    <x:row r="35575" spans="1:13" x14ac:dyDescent="0.25">
      <x:c r="G35575" s="54"/>
      <x:c r="I35575" s="53"/>
    </x:row>
    <x:row r="35576" spans="1:13" x14ac:dyDescent="0.25">
      <x:c r="G35576" s="54"/>
      <x:c r="I35576" s="53"/>
    </x:row>
    <x:row r="35577" spans="1:13" x14ac:dyDescent="0.25">
      <x:c r="G35577" s="54"/>
      <x:c r="I35577" s="53"/>
    </x:row>
    <x:row r="35578" spans="1:13" x14ac:dyDescent="0.25">
      <x:c r="G35578" s="54"/>
      <x:c r="I35578" s="53"/>
    </x:row>
    <x:row r="35579" spans="1:13" x14ac:dyDescent="0.25">
      <x:c r="G35579" s="54"/>
      <x:c r="I35579" s="53"/>
    </x:row>
    <x:row r="35580" spans="1:13" x14ac:dyDescent="0.25">
      <x:c r="G35580" s="54"/>
      <x:c r="I35580" s="53"/>
    </x:row>
    <x:row r="35581" spans="1:13" x14ac:dyDescent="0.25">
      <x:c r="G35581" s="54"/>
      <x:c r="I35581" s="53"/>
    </x:row>
    <x:row r="35582" spans="1:13" x14ac:dyDescent="0.25">
      <x:c r="G35582" s="54"/>
      <x:c r="I35582" s="53"/>
    </x:row>
    <x:row r="35583" spans="1:13" x14ac:dyDescent="0.25">
      <x:c r="G35583" s="54"/>
      <x:c r="I35583" s="53"/>
    </x:row>
    <x:row r="35584" spans="1:13" x14ac:dyDescent="0.25">
      <x:c r="G35584" s="54"/>
      <x:c r="I35584" s="53"/>
    </x:row>
    <x:row r="35585" spans="1:13" x14ac:dyDescent="0.25">
      <x:c r="I35585" s="53"/>
    </x:row>
    <x:row r="35586" spans="1:13" x14ac:dyDescent="0.25">
      <x:c r="G35586" s="54"/>
      <x:c r="I35586" s="53"/>
    </x:row>
    <x:row r="35587" spans="1:13" x14ac:dyDescent="0.25">
      <x:c r="G35587" s="54"/>
      <x:c r="I35587" s="53"/>
    </x:row>
    <x:row r="35588" spans="1:13" x14ac:dyDescent="0.25">
      <x:c r="G35588" s="54"/>
      <x:c r="I35588" s="53"/>
    </x:row>
    <x:row r="35589" spans="1:13" x14ac:dyDescent="0.25">
      <x:c r="G35589" s="54"/>
      <x:c r="I35589" s="53"/>
    </x:row>
    <x:row r="35590" spans="1:13" x14ac:dyDescent="0.25">
      <x:c r="G35590" s="54"/>
      <x:c r="I35590" s="53"/>
    </x:row>
    <x:row r="35591" spans="1:13" x14ac:dyDescent="0.25">
      <x:c r="G35591" s="54"/>
      <x:c r="I35591" s="53"/>
    </x:row>
    <x:row r="35592" spans="1:13" x14ac:dyDescent="0.25">
      <x:c r="G35592" s="54"/>
      <x:c r="I35592" s="53"/>
    </x:row>
    <x:row r="35593" spans="1:13" x14ac:dyDescent="0.25">
      <x:c r="G35593" s="54"/>
      <x:c r="I35593" s="53"/>
    </x:row>
    <x:row r="35594" spans="1:13" x14ac:dyDescent="0.25">
      <x:c r="G35594" s="54"/>
      <x:c r="I35594" s="53"/>
    </x:row>
    <x:row r="35595" spans="1:13" x14ac:dyDescent="0.25">
      <x:c r="G35595" s="54"/>
      <x:c r="I35595" s="53"/>
    </x:row>
    <x:row r="35596" spans="1:13" x14ac:dyDescent="0.25">
      <x:c r="G35596" s="54"/>
      <x:c r="I35596" s="53"/>
    </x:row>
    <x:row r="35597" spans="1:13" x14ac:dyDescent="0.25">
      <x:c r="G35597" s="54"/>
      <x:c r="I35597" s="53"/>
    </x:row>
    <x:row r="35598" spans="1:13" x14ac:dyDescent="0.25">
      <x:c r="G35598" s="54"/>
      <x:c r="I35598" s="53"/>
    </x:row>
    <x:row r="35599" spans="1:13" x14ac:dyDescent="0.25">
      <x:c r="G35599" s="54"/>
      <x:c r="I35599" s="53"/>
    </x:row>
    <x:row r="35600" spans="1:13" x14ac:dyDescent="0.25">
      <x:c r="G35600" s="54"/>
      <x:c r="I35600" s="53"/>
    </x:row>
    <x:row r="35601" spans="1:13" x14ac:dyDescent="0.25">
      <x:c r="G35601" s="54"/>
      <x:c r="I35601" s="53"/>
    </x:row>
    <x:row r="35602" spans="1:13" x14ac:dyDescent="0.25">
      <x:c r="G35602" s="54"/>
      <x:c r="I35602" s="53"/>
    </x:row>
    <x:row r="35603" spans="1:13" x14ac:dyDescent="0.25">
      <x:c r="G35603" s="54"/>
      <x:c r="I35603" s="53"/>
    </x:row>
    <x:row r="35604" spans="1:13" x14ac:dyDescent="0.25">
      <x:c r="G35604" s="54"/>
      <x:c r="I35604" s="53"/>
    </x:row>
    <x:row r="35605" spans="1:13" x14ac:dyDescent="0.25">
      <x:c r="G35605" s="54"/>
      <x:c r="I35605" s="53"/>
    </x:row>
    <x:row r="35606" spans="1:13" x14ac:dyDescent="0.25">
      <x:c r="G35606" s="54"/>
      <x:c r="I35606" s="53"/>
    </x:row>
    <x:row r="35607" spans="1:13" x14ac:dyDescent="0.25">
      <x:c r="G35607" s="54"/>
      <x:c r="I35607" s="53"/>
    </x:row>
    <x:row r="35608" spans="1:13" x14ac:dyDescent="0.25">
      <x:c r="G35608" s="54"/>
      <x:c r="I35608" s="53"/>
    </x:row>
    <x:row r="35609" spans="1:13" x14ac:dyDescent="0.25">
      <x:c r="G35609" s="54"/>
      <x:c r="I35609" s="53"/>
    </x:row>
    <x:row r="35610" spans="1:13" x14ac:dyDescent="0.25">
      <x:c r="G35610" s="54"/>
      <x:c r="I35610" s="53"/>
    </x:row>
    <x:row r="35611" spans="1:13" x14ac:dyDescent="0.25">
      <x:c r="I35611" s="53"/>
    </x:row>
    <x:row r="35612" spans="1:13" x14ac:dyDescent="0.25">
      <x:c r="G35612" s="54"/>
      <x:c r="I35612" s="53"/>
    </x:row>
    <x:row r="35613" spans="1:13" x14ac:dyDescent="0.25">
      <x:c r="G35613" s="54"/>
      <x:c r="I35613" s="53"/>
    </x:row>
    <x:row r="35614" spans="1:13" x14ac:dyDescent="0.25">
      <x:c r="I35614" s="53"/>
    </x:row>
    <x:row r="35615" spans="1:13" x14ac:dyDescent="0.25">
      <x:c r="G35615" s="54"/>
      <x:c r="I35615" s="53"/>
    </x:row>
    <x:row r="35616" spans="1:13" x14ac:dyDescent="0.25">
      <x:c r="I35616" s="53"/>
    </x:row>
    <x:row r="35617" spans="1:13" x14ac:dyDescent="0.25">
      <x:c r="G35617" s="54"/>
      <x:c r="I35617" s="53"/>
    </x:row>
    <x:row r="35618" spans="1:13" x14ac:dyDescent="0.25">
      <x:c r="G35618" s="54"/>
      <x:c r="I35618" s="53"/>
    </x:row>
    <x:row r="35619" spans="1:13" x14ac:dyDescent="0.25">
      <x:c r="G35619" s="54"/>
      <x:c r="I35619" s="53"/>
    </x:row>
    <x:row r="35620" spans="1:13" x14ac:dyDescent="0.25">
      <x:c r="G35620" s="54"/>
      <x:c r="I35620" s="53"/>
    </x:row>
    <x:row r="35621" spans="1:13" x14ac:dyDescent="0.25">
      <x:c r="G35621" s="54"/>
      <x:c r="I35621" s="53"/>
    </x:row>
    <x:row r="35622" spans="1:13" x14ac:dyDescent="0.25">
      <x:c r="G35622" s="54"/>
      <x:c r="I35622" s="53"/>
    </x:row>
    <x:row r="35623" spans="1:13" x14ac:dyDescent="0.25">
      <x:c r="G35623" s="54"/>
      <x:c r="I35623" s="53"/>
    </x:row>
    <x:row r="35624" spans="1:13" x14ac:dyDescent="0.25">
      <x:c r="G35624" s="54"/>
      <x:c r="I35624" s="53"/>
    </x:row>
    <x:row r="35625" spans="1:13" x14ac:dyDescent="0.25">
      <x:c r="G35625" s="54"/>
      <x:c r="I35625" s="53"/>
    </x:row>
    <x:row r="35626" spans="1:13" x14ac:dyDescent="0.25">
      <x:c r="I35626" s="53"/>
    </x:row>
    <x:row r="35627" spans="1:13" x14ac:dyDescent="0.25">
      <x:c r="I35627" s="53"/>
    </x:row>
    <x:row r="35628" spans="1:13" x14ac:dyDescent="0.25">
      <x:c r="G35628" s="54"/>
      <x:c r="I35628" s="53"/>
    </x:row>
    <x:row r="35629" spans="1:13" x14ac:dyDescent="0.25">
      <x:c r="G35629" s="54"/>
      <x:c r="I35629" s="53"/>
    </x:row>
    <x:row r="35630" spans="1:13" x14ac:dyDescent="0.25">
      <x:c r="G35630" s="54"/>
      <x:c r="I35630" s="53"/>
    </x:row>
    <x:row r="35631" spans="1:13" x14ac:dyDescent="0.25">
      <x:c r="G35631" s="54"/>
      <x:c r="I35631" s="53"/>
    </x:row>
    <x:row r="35632" spans="1:13" x14ac:dyDescent="0.25">
      <x:c r="G35632" s="54"/>
      <x:c r="I35632" s="53"/>
    </x:row>
    <x:row r="35633" spans="1:13" x14ac:dyDescent="0.25">
      <x:c r="G35633" s="54"/>
      <x:c r="I35633" s="53"/>
    </x:row>
    <x:row r="35634" spans="1:13" x14ac:dyDescent="0.25">
      <x:c r="G35634" s="54"/>
      <x:c r="I35634" s="53"/>
    </x:row>
    <x:row r="35635" spans="1:13" x14ac:dyDescent="0.25">
      <x:c r="G35635" s="54"/>
      <x:c r="I35635" s="53"/>
    </x:row>
    <x:row r="35636" spans="1:13" x14ac:dyDescent="0.25">
      <x:c r="I35636" s="53"/>
    </x:row>
    <x:row r="35637" spans="1:13" x14ac:dyDescent="0.25">
      <x:c r="I35637" s="53"/>
    </x:row>
    <x:row r="35638" spans="1:13" x14ac:dyDescent="0.25">
      <x:c r="G35638" s="54"/>
      <x:c r="I35638" s="53"/>
    </x:row>
    <x:row r="35639" spans="1:13" x14ac:dyDescent="0.25">
      <x:c r="G35639" s="54"/>
      <x:c r="I35639" s="53"/>
    </x:row>
    <x:row r="35640" spans="1:13" x14ac:dyDescent="0.25">
      <x:c r="G35640" s="54"/>
      <x:c r="I35640" s="53"/>
    </x:row>
    <x:row r="35641" spans="1:13" x14ac:dyDescent="0.25">
      <x:c r="G35641" s="54"/>
      <x:c r="I35641" s="53"/>
    </x:row>
    <x:row r="35642" spans="1:13" x14ac:dyDescent="0.25">
      <x:c r="G35642" s="54"/>
      <x:c r="I35642" s="53"/>
    </x:row>
    <x:row r="35643" spans="1:13" x14ac:dyDescent="0.25">
      <x:c r="G35643" s="54"/>
      <x:c r="I35643" s="53"/>
    </x:row>
    <x:row r="35644" spans="1:13" x14ac:dyDescent="0.25">
      <x:c r="G35644" s="54"/>
      <x:c r="I35644" s="53"/>
    </x:row>
    <x:row r="35645" spans="1:13" x14ac:dyDescent="0.25">
      <x:c r="G35645" s="54"/>
      <x:c r="I35645" s="53"/>
    </x:row>
    <x:row r="35646" spans="1:13" x14ac:dyDescent="0.25">
      <x:c r="G35646" s="54"/>
      <x:c r="I35646" s="53"/>
    </x:row>
    <x:row r="35647" spans="1:13" x14ac:dyDescent="0.25">
      <x:c r="G35647" s="54"/>
      <x:c r="I35647" s="53"/>
    </x:row>
    <x:row r="35648" spans="1:13" x14ac:dyDescent="0.25">
      <x:c r="G35648" s="54"/>
      <x:c r="I35648" s="53"/>
    </x:row>
    <x:row r="35649" spans="1:13" x14ac:dyDescent="0.25">
      <x:c r="G35649" s="54"/>
      <x:c r="I35649" s="53"/>
    </x:row>
    <x:row r="35650" spans="1:13" x14ac:dyDescent="0.25">
      <x:c r="G35650" s="54"/>
      <x:c r="I35650" s="53"/>
    </x:row>
    <x:row r="35651" spans="1:13" x14ac:dyDescent="0.25">
      <x:c r="G35651" s="54"/>
      <x:c r="I35651" s="53"/>
    </x:row>
    <x:row r="35652" spans="1:13" x14ac:dyDescent="0.25">
      <x:c r="G35652" s="54"/>
      <x:c r="I35652" s="53"/>
    </x:row>
    <x:row r="35653" spans="1:13" x14ac:dyDescent="0.25">
      <x:c r="G35653" s="54"/>
      <x:c r="I35653" s="53"/>
    </x:row>
    <x:row r="35654" spans="1:13" x14ac:dyDescent="0.25">
      <x:c r="G35654" s="54"/>
      <x:c r="I35654" s="53"/>
    </x:row>
    <x:row r="35655" spans="1:13" x14ac:dyDescent="0.25">
      <x:c r="G35655" s="54"/>
      <x:c r="I35655" s="53"/>
    </x:row>
    <x:row r="35656" spans="1:13" x14ac:dyDescent="0.25">
      <x:c r="G35656" s="54"/>
      <x:c r="I35656" s="53"/>
    </x:row>
    <x:row r="35657" spans="1:13" x14ac:dyDescent="0.25">
      <x:c r="I35657" s="53"/>
    </x:row>
    <x:row r="35658" spans="1:13" x14ac:dyDescent="0.25">
      <x:c r="G35658" s="54"/>
      <x:c r="I35658" s="53"/>
    </x:row>
    <x:row r="35659" spans="1:13" x14ac:dyDescent="0.25">
      <x:c r="G35659" s="54"/>
      <x:c r="I35659" s="53"/>
    </x:row>
    <x:row r="35660" spans="1:13" x14ac:dyDescent="0.25">
      <x:c r="G35660" s="54"/>
      <x:c r="I35660" s="53"/>
    </x:row>
    <x:row r="35661" spans="1:13" x14ac:dyDescent="0.25">
      <x:c r="G35661" s="54"/>
      <x:c r="I35661" s="53"/>
    </x:row>
    <x:row r="35662" spans="1:13" x14ac:dyDescent="0.25">
      <x:c r="G35662" s="54"/>
      <x:c r="I35662" s="53"/>
    </x:row>
    <x:row r="35663" spans="1:13" x14ac:dyDescent="0.25">
      <x:c r="G35663" s="54"/>
      <x:c r="I35663" s="53"/>
    </x:row>
    <x:row r="35664" spans="1:13" x14ac:dyDescent="0.25">
      <x:c r="G35664" s="54"/>
      <x:c r="I35664" s="53"/>
    </x:row>
    <x:row r="35665" spans="1:13" x14ac:dyDescent="0.25">
      <x:c r="I35665" s="53"/>
    </x:row>
    <x:row r="35666" spans="1:13" x14ac:dyDescent="0.25">
      <x:c r="G35666" s="54"/>
      <x:c r="I35666" s="53"/>
    </x:row>
    <x:row r="35667" spans="1:13" x14ac:dyDescent="0.25">
      <x:c r="G35667" s="54"/>
      <x:c r="I35667" s="53"/>
    </x:row>
    <x:row r="35668" spans="1:13" x14ac:dyDescent="0.25">
      <x:c r="I35668" s="53"/>
    </x:row>
    <x:row r="35669" spans="1:13" x14ac:dyDescent="0.25">
      <x:c r="G35669" s="54"/>
      <x:c r="I35669" s="53"/>
    </x:row>
    <x:row r="35670" spans="1:13" x14ac:dyDescent="0.25">
      <x:c r="G35670" s="54"/>
      <x:c r="I35670" s="53"/>
    </x:row>
    <x:row r="35671" spans="1:13" x14ac:dyDescent="0.25">
      <x:c r="G35671" s="54"/>
      <x:c r="I35671" s="53"/>
    </x:row>
    <x:row r="35672" spans="1:13" x14ac:dyDescent="0.25">
      <x:c r="G35672" s="54"/>
      <x:c r="I35672" s="53"/>
    </x:row>
    <x:row r="35673" spans="1:13" x14ac:dyDescent="0.25">
      <x:c r="G35673" s="54"/>
      <x:c r="I35673" s="53"/>
    </x:row>
    <x:row r="35674" spans="1:13" x14ac:dyDescent="0.25">
      <x:c r="G35674" s="54"/>
      <x:c r="I35674" s="53"/>
    </x:row>
    <x:row r="35675" spans="1:13" x14ac:dyDescent="0.25">
      <x:c r="G35675" s="54"/>
      <x:c r="I35675" s="53"/>
    </x:row>
    <x:row r="35676" spans="1:13" x14ac:dyDescent="0.25">
      <x:c r="G35676" s="54"/>
      <x:c r="I35676" s="53"/>
    </x:row>
    <x:row r="35677" spans="1:13" x14ac:dyDescent="0.25">
      <x:c r="G35677" s="54"/>
      <x:c r="I35677" s="53"/>
    </x:row>
    <x:row r="35678" spans="1:13" x14ac:dyDescent="0.25">
      <x:c r="G35678" s="54"/>
      <x:c r="I35678" s="53"/>
    </x:row>
    <x:row r="35679" spans="1:13" x14ac:dyDescent="0.25">
      <x:c r="G35679" s="54"/>
      <x:c r="I35679" s="53"/>
    </x:row>
    <x:row r="35680" spans="1:13" x14ac:dyDescent="0.25">
      <x:c r="G35680" s="54"/>
      <x:c r="I35680" s="53"/>
    </x:row>
    <x:row r="35681" spans="1:13" x14ac:dyDescent="0.25">
      <x:c r="G35681" s="54"/>
      <x:c r="I35681" s="53"/>
    </x:row>
    <x:row r="35682" spans="1:13" x14ac:dyDescent="0.25">
      <x:c r="G35682" s="54"/>
      <x:c r="I35682" s="53"/>
    </x:row>
    <x:row r="35683" spans="1:13" x14ac:dyDescent="0.25">
      <x:c r="G35683" s="54"/>
      <x:c r="I35683" s="53"/>
    </x:row>
    <x:row r="35684" spans="1:13" x14ac:dyDescent="0.25">
      <x:c r="G35684" s="54"/>
      <x:c r="I35684" s="53"/>
    </x:row>
    <x:row r="35685" spans="1:13" x14ac:dyDescent="0.25">
      <x:c r="G35685" s="54"/>
      <x:c r="I35685" s="53"/>
    </x:row>
    <x:row r="35686" spans="1:13" x14ac:dyDescent="0.25">
      <x:c r="G35686" s="54"/>
      <x:c r="I35686" s="53"/>
    </x:row>
    <x:row r="35687" spans="1:13" x14ac:dyDescent="0.25">
      <x:c r="G35687" s="54"/>
      <x:c r="I35687" s="53"/>
    </x:row>
    <x:row r="35688" spans="1:13" x14ac:dyDescent="0.25">
      <x:c r="G35688" s="54"/>
      <x:c r="I35688" s="53"/>
    </x:row>
    <x:row r="35689" spans="1:13" x14ac:dyDescent="0.25">
      <x:c r="G35689" s="54"/>
      <x:c r="I35689" s="53"/>
    </x:row>
    <x:row r="35690" spans="1:13" x14ac:dyDescent="0.25">
      <x:c r="G35690" s="54"/>
      <x:c r="I35690" s="53"/>
    </x:row>
    <x:row r="35691" spans="1:13" x14ac:dyDescent="0.25">
      <x:c r="G35691" s="54"/>
      <x:c r="I35691" s="53"/>
    </x:row>
    <x:row r="35692" spans="1:13" x14ac:dyDescent="0.25">
      <x:c r="G35692" s="54"/>
      <x:c r="I35692" s="53"/>
    </x:row>
    <x:row r="35693" spans="1:13" x14ac:dyDescent="0.25">
      <x:c r="G35693" s="54"/>
      <x:c r="I35693" s="53"/>
    </x:row>
    <x:row r="35694" spans="1:13" x14ac:dyDescent="0.25">
      <x:c r="G35694" s="54"/>
      <x:c r="I35694" s="53"/>
    </x:row>
    <x:row r="35695" spans="1:13" x14ac:dyDescent="0.25">
      <x:c r="G35695" s="54"/>
      <x:c r="I35695" s="53"/>
    </x:row>
    <x:row r="35696" spans="1:13" x14ac:dyDescent="0.25">
      <x:c r="G35696" s="54"/>
      <x:c r="I35696" s="53"/>
    </x:row>
    <x:row r="35697" spans="1:13" x14ac:dyDescent="0.25">
      <x:c r="G35697" s="54"/>
      <x:c r="I35697" s="53"/>
    </x:row>
    <x:row r="35698" spans="1:13" x14ac:dyDescent="0.25">
      <x:c r="G35698" s="54"/>
      <x:c r="I35698" s="53"/>
    </x:row>
    <x:row r="35699" spans="1:13" x14ac:dyDescent="0.25">
      <x:c r="G35699" s="54"/>
      <x:c r="I35699" s="53"/>
    </x:row>
    <x:row r="35700" spans="1:13" x14ac:dyDescent="0.25">
      <x:c r="G35700" s="54"/>
      <x:c r="I35700" s="53"/>
    </x:row>
    <x:row r="35701" spans="1:13" x14ac:dyDescent="0.25">
      <x:c r="G35701" s="54"/>
      <x:c r="I35701" s="53"/>
    </x:row>
    <x:row r="35702" spans="1:13" x14ac:dyDescent="0.25">
      <x:c r="G35702" s="54"/>
      <x:c r="I35702" s="53"/>
    </x:row>
    <x:row r="35703" spans="1:13" x14ac:dyDescent="0.25">
      <x:c r="G35703" s="54"/>
      <x:c r="I35703" s="53"/>
    </x:row>
    <x:row r="35704" spans="1:13" x14ac:dyDescent="0.25">
      <x:c r="G35704" s="54"/>
      <x:c r="I35704" s="53"/>
    </x:row>
    <x:row r="35705" spans="1:13" x14ac:dyDescent="0.25">
      <x:c r="G35705" s="54"/>
      <x:c r="I35705" s="53"/>
    </x:row>
    <x:row r="35706" spans="1:13" x14ac:dyDescent="0.25">
      <x:c r="G35706" s="54"/>
      <x:c r="I35706" s="53"/>
    </x:row>
    <x:row r="35707" spans="1:13" x14ac:dyDescent="0.25">
      <x:c r="G35707" s="54"/>
      <x:c r="I35707" s="53"/>
    </x:row>
    <x:row r="35708" spans="1:13" x14ac:dyDescent="0.25">
      <x:c r="G35708" s="54"/>
      <x:c r="I35708" s="53"/>
    </x:row>
    <x:row r="35709" spans="1:13" x14ac:dyDescent="0.25">
      <x:c r="G35709" s="54"/>
      <x:c r="I35709" s="53"/>
    </x:row>
    <x:row r="35710" spans="1:13" x14ac:dyDescent="0.25">
      <x:c r="G35710" s="54"/>
      <x:c r="I35710" s="53"/>
    </x:row>
    <x:row r="35711" spans="1:13" x14ac:dyDescent="0.25">
      <x:c r="G35711" s="54"/>
      <x:c r="I35711" s="53"/>
    </x:row>
    <x:row r="35712" spans="1:13" x14ac:dyDescent="0.25">
      <x:c r="G35712" s="54"/>
      <x:c r="I35712" s="53"/>
    </x:row>
    <x:row r="35713" spans="1:13" x14ac:dyDescent="0.25">
      <x:c r="G35713" s="54"/>
      <x:c r="I35713" s="53"/>
    </x:row>
    <x:row r="35714" spans="1:13" x14ac:dyDescent="0.25">
      <x:c r="G35714" s="54"/>
      <x:c r="I35714" s="53"/>
    </x:row>
    <x:row r="35715" spans="1:13" x14ac:dyDescent="0.25">
      <x:c r="G35715" s="54"/>
      <x:c r="I35715" s="53"/>
    </x:row>
    <x:row r="35716" spans="1:13" x14ac:dyDescent="0.25">
      <x:c r="G35716" s="54"/>
      <x:c r="I35716" s="53"/>
    </x:row>
    <x:row r="35717" spans="1:13" x14ac:dyDescent="0.25">
      <x:c r="G35717" s="54"/>
      <x:c r="I35717" s="53"/>
    </x:row>
    <x:row r="35718" spans="1:13" x14ac:dyDescent="0.25">
      <x:c r="G35718" s="54"/>
      <x:c r="I35718" s="53"/>
    </x:row>
    <x:row r="35719" spans="1:13" x14ac:dyDescent="0.25">
      <x:c r="G35719" s="54"/>
      <x:c r="I35719" s="53"/>
    </x:row>
    <x:row r="35720" spans="1:13" x14ac:dyDescent="0.25">
      <x:c r="G35720" s="54"/>
      <x:c r="I35720" s="53"/>
    </x:row>
    <x:row r="35721" spans="1:13" x14ac:dyDescent="0.25">
      <x:c r="G35721" s="54"/>
      <x:c r="I35721" s="53"/>
    </x:row>
    <x:row r="35722" spans="1:13" x14ac:dyDescent="0.25">
      <x:c r="G35722" s="54"/>
      <x:c r="I35722" s="53"/>
    </x:row>
    <x:row r="35723" spans="1:13" x14ac:dyDescent="0.25">
      <x:c r="G35723" s="54"/>
      <x:c r="I35723" s="53"/>
    </x:row>
    <x:row r="35724" spans="1:13" x14ac:dyDescent="0.25">
      <x:c r="G35724" s="54"/>
      <x:c r="I35724" s="53"/>
    </x:row>
    <x:row r="35725" spans="1:13" x14ac:dyDescent="0.25">
      <x:c r="G35725" s="54"/>
      <x:c r="I35725" s="53"/>
    </x:row>
    <x:row r="35726" spans="1:13" x14ac:dyDescent="0.25">
      <x:c r="G35726" s="54"/>
      <x:c r="I35726" s="53"/>
    </x:row>
    <x:row r="35727" spans="1:13" x14ac:dyDescent="0.25">
      <x:c r="G35727" s="54"/>
      <x:c r="I35727" s="53"/>
    </x:row>
    <x:row r="35728" spans="1:13" x14ac:dyDescent="0.25">
      <x:c r="G35728" s="54"/>
      <x:c r="I35728" s="53"/>
    </x:row>
    <x:row r="35729" spans="1:13" x14ac:dyDescent="0.25">
      <x:c r="G35729" s="54"/>
      <x:c r="I35729" s="53"/>
    </x:row>
    <x:row r="35730" spans="1:13" x14ac:dyDescent="0.25">
      <x:c r="G35730" s="54"/>
      <x:c r="I35730" s="53"/>
    </x:row>
    <x:row r="35731" spans="1:13" x14ac:dyDescent="0.25">
      <x:c r="G35731" s="54"/>
      <x:c r="I35731" s="53"/>
    </x:row>
    <x:row r="35732" spans="1:13" x14ac:dyDescent="0.25">
      <x:c r="G35732" s="54"/>
      <x:c r="I35732" s="53"/>
    </x:row>
    <x:row r="35733" spans="1:13" x14ac:dyDescent="0.25">
      <x:c r="G35733" s="54"/>
      <x:c r="I35733" s="53"/>
    </x:row>
    <x:row r="35734" spans="1:13" x14ac:dyDescent="0.25">
      <x:c r="G35734" s="54"/>
      <x:c r="I35734" s="53"/>
    </x:row>
    <x:row r="35735" spans="1:13" x14ac:dyDescent="0.25">
      <x:c r="G35735" s="54"/>
      <x:c r="I35735" s="53"/>
    </x:row>
    <x:row r="35736" spans="1:13" x14ac:dyDescent="0.25">
      <x:c r="G35736" s="54"/>
      <x:c r="I35736" s="53"/>
    </x:row>
    <x:row r="35737" spans="1:13" x14ac:dyDescent="0.25">
      <x:c r="G35737" s="54"/>
      <x:c r="I35737" s="53"/>
    </x:row>
    <x:row r="35738" spans="1:13" x14ac:dyDescent="0.25">
      <x:c r="G35738" s="54"/>
      <x:c r="I35738" s="53"/>
    </x:row>
    <x:row r="35739" spans="1:13" x14ac:dyDescent="0.25">
      <x:c r="G35739" s="54"/>
      <x:c r="I35739" s="53"/>
    </x:row>
    <x:row r="35740" spans="1:13" x14ac:dyDescent="0.25">
      <x:c r="G35740" s="54"/>
      <x:c r="I35740" s="53"/>
    </x:row>
    <x:row r="35741" spans="1:13" x14ac:dyDescent="0.25">
      <x:c r="G35741" s="54"/>
      <x:c r="I35741" s="53"/>
    </x:row>
    <x:row r="35742" spans="1:13" x14ac:dyDescent="0.25">
      <x:c r="G35742" s="54"/>
      <x:c r="I35742" s="53"/>
    </x:row>
    <x:row r="35743" spans="1:13" x14ac:dyDescent="0.25">
      <x:c r="G35743" s="54"/>
      <x:c r="I35743" s="53"/>
    </x:row>
    <x:row r="35744" spans="1:13" x14ac:dyDescent="0.25">
      <x:c r="G35744" s="54"/>
      <x:c r="I35744" s="53"/>
    </x:row>
    <x:row r="35745" spans="1:13" x14ac:dyDescent="0.25">
      <x:c r="G35745" s="54"/>
      <x:c r="I35745" s="53"/>
    </x:row>
    <x:row r="35746" spans="1:13" x14ac:dyDescent="0.25">
      <x:c r="G35746" s="54"/>
      <x:c r="I35746" s="53"/>
    </x:row>
    <x:row r="35747" spans="1:13" x14ac:dyDescent="0.25">
      <x:c r="G35747" s="54"/>
      <x:c r="I35747" s="53"/>
    </x:row>
    <x:row r="35748" spans="1:13" x14ac:dyDescent="0.25">
      <x:c r="G35748" s="54"/>
      <x:c r="I35748" s="53"/>
    </x:row>
    <x:row r="35749" spans="1:13" x14ac:dyDescent="0.25">
      <x:c r="G35749" s="54"/>
      <x:c r="I35749" s="53"/>
    </x:row>
    <x:row r="35750" spans="1:13" x14ac:dyDescent="0.25">
      <x:c r="G35750" s="54"/>
      <x:c r="I35750" s="53"/>
    </x:row>
    <x:row r="35751" spans="1:13" x14ac:dyDescent="0.25">
      <x:c r="G35751" s="54"/>
      <x:c r="I35751" s="53"/>
    </x:row>
    <x:row r="35752" spans="1:13" x14ac:dyDescent="0.25">
      <x:c r="G35752" s="54"/>
      <x:c r="I35752" s="53"/>
    </x:row>
    <x:row r="35753" spans="1:13" x14ac:dyDescent="0.25">
      <x:c r="G35753" s="54"/>
      <x:c r="I35753" s="53"/>
    </x:row>
    <x:row r="35754" spans="1:13" x14ac:dyDescent="0.25">
      <x:c r="G35754" s="54"/>
      <x:c r="I35754" s="53"/>
    </x:row>
    <x:row r="35755" spans="1:13" x14ac:dyDescent="0.25">
      <x:c r="G35755" s="54"/>
      <x:c r="I35755" s="53"/>
    </x:row>
    <x:row r="35756" spans="1:13" x14ac:dyDescent="0.25">
      <x:c r="G35756" s="54"/>
      <x:c r="I35756" s="53"/>
    </x:row>
    <x:row r="35757" spans="1:13" x14ac:dyDescent="0.25">
      <x:c r="G35757" s="54"/>
      <x:c r="I35757" s="53"/>
    </x:row>
    <x:row r="35758" spans="1:13" x14ac:dyDescent="0.25">
      <x:c r="I35758" s="53"/>
    </x:row>
    <x:row r="35759" spans="1:13" x14ac:dyDescent="0.25">
      <x:c r="G35759" s="54"/>
      <x:c r="I35759" s="53"/>
    </x:row>
    <x:row r="35760" spans="1:13" x14ac:dyDescent="0.25">
      <x:c r="G35760" s="54"/>
      <x:c r="I35760" s="53"/>
    </x:row>
    <x:row r="35761" spans="1:13" x14ac:dyDescent="0.25">
      <x:c r="G35761" s="54"/>
      <x:c r="I35761" s="53"/>
    </x:row>
    <x:row r="35762" spans="1:13" x14ac:dyDescent="0.25">
      <x:c r="G35762" s="54"/>
      <x:c r="I35762" s="53"/>
    </x:row>
    <x:row r="35763" spans="1:13" x14ac:dyDescent="0.25">
      <x:c r="G35763" s="54"/>
      <x:c r="I35763" s="53"/>
    </x:row>
    <x:row r="35764" spans="1:13" x14ac:dyDescent="0.25">
      <x:c r="G35764" s="54"/>
      <x:c r="I35764" s="53"/>
    </x:row>
    <x:row r="35765" spans="1:13" x14ac:dyDescent="0.25">
      <x:c r="G35765" s="54"/>
      <x:c r="I35765" s="53"/>
    </x:row>
    <x:row r="35766" spans="1:13" x14ac:dyDescent="0.25">
      <x:c r="G35766" s="54"/>
      <x:c r="I35766" s="53"/>
    </x:row>
    <x:row r="35767" spans="1:13" x14ac:dyDescent="0.25">
      <x:c r="G35767" s="54"/>
      <x:c r="I35767" s="53"/>
    </x:row>
    <x:row r="35768" spans="1:13" x14ac:dyDescent="0.25">
      <x:c r="G35768" s="54"/>
      <x:c r="I35768" s="53"/>
    </x:row>
    <x:row r="35769" spans="1:13" x14ac:dyDescent="0.25">
      <x:c r="G35769" s="54"/>
      <x:c r="I35769" s="53"/>
    </x:row>
    <x:row r="35770" spans="1:13" x14ac:dyDescent="0.25">
      <x:c r="G35770" s="54"/>
      <x:c r="I35770" s="53"/>
    </x:row>
    <x:row r="35771" spans="1:13" x14ac:dyDescent="0.25">
      <x:c r="G35771" s="54"/>
      <x:c r="I35771" s="53"/>
    </x:row>
    <x:row r="35772" spans="1:13" x14ac:dyDescent="0.25">
      <x:c r="G35772" s="54"/>
      <x:c r="I35772" s="53"/>
    </x:row>
    <x:row r="35773" spans="1:13" x14ac:dyDescent="0.25">
      <x:c r="G35773" s="54"/>
      <x:c r="I35773" s="53"/>
    </x:row>
    <x:row r="35774" spans="1:13" x14ac:dyDescent="0.25">
      <x:c r="G35774" s="54"/>
      <x:c r="I35774" s="53"/>
    </x:row>
    <x:row r="35775" spans="1:13" x14ac:dyDescent="0.25">
      <x:c r="G35775" s="54"/>
      <x:c r="I35775" s="53"/>
    </x:row>
    <x:row r="35776" spans="1:13" x14ac:dyDescent="0.25">
      <x:c r="G35776" s="54"/>
      <x:c r="I35776" s="53"/>
    </x:row>
    <x:row r="35777" spans="1:13" x14ac:dyDescent="0.25">
      <x:c r="G35777" s="54"/>
      <x:c r="I35777" s="53"/>
    </x:row>
    <x:row r="35778" spans="1:13" x14ac:dyDescent="0.25">
      <x:c r="G35778" s="54"/>
      <x:c r="I35778" s="53"/>
    </x:row>
    <x:row r="35779" spans="1:13" x14ac:dyDescent="0.25">
      <x:c r="G35779" s="54"/>
      <x:c r="I35779" s="53"/>
    </x:row>
    <x:row r="35780" spans="1:13" x14ac:dyDescent="0.25">
      <x:c r="G35780" s="54"/>
      <x:c r="I35780" s="53"/>
    </x:row>
    <x:row r="35781" spans="1:13" x14ac:dyDescent="0.25">
      <x:c r="G35781" s="54"/>
      <x:c r="I35781" s="53"/>
    </x:row>
    <x:row r="35782" spans="1:13" x14ac:dyDescent="0.25">
      <x:c r="I35782" s="53"/>
    </x:row>
    <x:row r="35783" spans="1:13" x14ac:dyDescent="0.25">
      <x:c r="G35783" s="54"/>
      <x:c r="I35783" s="53"/>
    </x:row>
    <x:row r="35784" spans="1:13" x14ac:dyDescent="0.25">
      <x:c r="G35784" s="54"/>
      <x:c r="I35784" s="53"/>
    </x:row>
    <x:row r="35785" spans="1:13" x14ac:dyDescent="0.25">
      <x:c r="G35785" s="54"/>
      <x:c r="I35785" s="53"/>
    </x:row>
    <x:row r="35786" spans="1:13" x14ac:dyDescent="0.25">
      <x:c r="G35786" s="54"/>
      <x:c r="I35786" s="53"/>
    </x:row>
    <x:row r="35787" spans="1:13" x14ac:dyDescent="0.25">
      <x:c r="G35787" s="54"/>
      <x:c r="I35787" s="53"/>
    </x:row>
    <x:row r="35788" spans="1:13" x14ac:dyDescent="0.25">
      <x:c r="G35788" s="54"/>
      <x:c r="I35788" s="53"/>
    </x:row>
    <x:row r="35789" spans="1:13" x14ac:dyDescent="0.25">
      <x:c r="G35789" s="54"/>
      <x:c r="I35789" s="53"/>
    </x:row>
    <x:row r="35790" spans="1:13" x14ac:dyDescent="0.25">
      <x:c r="G35790" s="54"/>
      <x:c r="I35790" s="53"/>
    </x:row>
    <x:row r="35791" spans="1:13" x14ac:dyDescent="0.25">
      <x:c r="G35791" s="54"/>
      <x:c r="I35791" s="53"/>
    </x:row>
    <x:row r="35792" spans="1:13" x14ac:dyDescent="0.25">
      <x:c r="G35792" s="54"/>
      <x:c r="I35792" s="53"/>
    </x:row>
    <x:row r="35793" spans="1:13" x14ac:dyDescent="0.25">
      <x:c r="G35793" s="54"/>
      <x:c r="I35793" s="53"/>
    </x:row>
    <x:row r="35794" spans="1:13" x14ac:dyDescent="0.25">
      <x:c r="G35794" s="54"/>
      <x:c r="I35794" s="53"/>
    </x:row>
    <x:row r="35795" spans="1:13" x14ac:dyDescent="0.25">
      <x:c r="G35795" s="54"/>
      <x:c r="I35795" s="53"/>
    </x:row>
    <x:row r="35796" spans="1:13" x14ac:dyDescent="0.25">
      <x:c r="G35796" s="54"/>
      <x:c r="I35796" s="53"/>
    </x:row>
    <x:row r="35797" spans="1:13" x14ac:dyDescent="0.25">
      <x:c r="G35797" s="54"/>
      <x:c r="I35797" s="53"/>
    </x:row>
    <x:row r="35798" spans="1:13" x14ac:dyDescent="0.25">
      <x:c r="G35798" s="54"/>
      <x:c r="I35798" s="53"/>
    </x:row>
    <x:row r="35799" spans="1:13" x14ac:dyDescent="0.25">
      <x:c r="G35799" s="54"/>
      <x:c r="I35799" s="53"/>
    </x:row>
    <x:row r="35800" spans="1:13" x14ac:dyDescent="0.25">
      <x:c r="G35800" s="54"/>
      <x:c r="I35800" s="53"/>
    </x:row>
    <x:row r="35801" spans="1:13" x14ac:dyDescent="0.25">
      <x:c r="G35801" s="54"/>
      <x:c r="I35801" s="53"/>
    </x:row>
    <x:row r="35802" spans="1:13" x14ac:dyDescent="0.25">
      <x:c r="G35802" s="54"/>
      <x:c r="I35802" s="53"/>
    </x:row>
    <x:row r="35803" spans="1:13" x14ac:dyDescent="0.25">
      <x:c r="G35803" s="54"/>
      <x:c r="I35803" s="53"/>
    </x:row>
    <x:row r="35804" spans="1:13" x14ac:dyDescent="0.25">
      <x:c r="G35804" s="54"/>
      <x:c r="I35804" s="53"/>
    </x:row>
    <x:row r="35805" spans="1:13" x14ac:dyDescent="0.25">
      <x:c r="G35805" s="54"/>
      <x:c r="I35805" s="53"/>
    </x:row>
    <x:row r="35806" spans="1:13" x14ac:dyDescent="0.25">
      <x:c r="G35806" s="54"/>
      <x:c r="I35806" s="53"/>
    </x:row>
    <x:row r="35807" spans="1:13" x14ac:dyDescent="0.25">
      <x:c r="G35807" s="54"/>
      <x:c r="I35807" s="53"/>
    </x:row>
    <x:row r="35808" spans="1:13" x14ac:dyDescent="0.25">
      <x:c r="G35808" s="54"/>
      <x:c r="I35808" s="53"/>
    </x:row>
    <x:row r="35809" spans="1:13" x14ac:dyDescent="0.25">
      <x:c r="G35809" s="54"/>
      <x:c r="I35809" s="53"/>
    </x:row>
    <x:row r="35810" spans="1:13" x14ac:dyDescent="0.25">
      <x:c r="I35810" s="53"/>
    </x:row>
    <x:row r="35811" spans="1:13" x14ac:dyDescent="0.25">
      <x:c r="G35811" s="54"/>
      <x:c r="I35811" s="53"/>
    </x:row>
    <x:row r="35812" spans="1:13" x14ac:dyDescent="0.25">
      <x:c r="G35812" s="54"/>
      <x:c r="I35812" s="53"/>
    </x:row>
    <x:row r="35813" spans="1:13" x14ac:dyDescent="0.25">
      <x:c r="G35813" s="54"/>
      <x:c r="I35813" s="53"/>
    </x:row>
    <x:row r="35814" spans="1:13" x14ac:dyDescent="0.25">
      <x:c r="G35814" s="54"/>
      <x:c r="I35814" s="53"/>
    </x:row>
    <x:row r="35815" spans="1:13" x14ac:dyDescent="0.25">
      <x:c r="G35815" s="54"/>
      <x:c r="I35815" s="53"/>
    </x:row>
    <x:row r="35816" spans="1:13" x14ac:dyDescent="0.25">
      <x:c r="G35816" s="54"/>
      <x:c r="I35816" s="53"/>
    </x:row>
    <x:row r="35817" spans="1:13" x14ac:dyDescent="0.25">
      <x:c r="G35817" s="54"/>
      <x:c r="I35817" s="53"/>
    </x:row>
    <x:row r="35818" spans="1:13" x14ac:dyDescent="0.25">
      <x:c r="G35818" s="54"/>
      <x:c r="I35818" s="53"/>
    </x:row>
    <x:row r="35819" spans="1:13" x14ac:dyDescent="0.25">
      <x:c r="G35819" s="54"/>
      <x:c r="I35819" s="53"/>
    </x:row>
    <x:row r="35820" spans="1:13" x14ac:dyDescent="0.25">
      <x:c r="G35820" s="54"/>
      <x:c r="I35820" s="53"/>
    </x:row>
    <x:row r="35821" spans="1:13" x14ac:dyDescent="0.25">
      <x:c r="G35821" s="54"/>
      <x:c r="I35821" s="53"/>
    </x:row>
    <x:row r="35822" spans="1:13" x14ac:dyDescent="0.25">
      <x:c r="G35822" s="54"/>
      <x:c r="I35822" s="53"/>
    </x:row>
    <x:row r="35823" spans="1:13" x14ac:dyDescent="0.25">
      <x:c r="G35823" s="54"/>
      <x:c r="I35823" s="53"/>
    </x:row>
    <x:row r="35824" spans="1:13" x14ac:dyDescent="0.25">
      <x:c r="G35824" s="54"/>
      <x:c r="I35824" s="53"/>
    </x:row>
    <x:row r="35825" spans="1:13" x14ac:dyDescent="0.25">
      <x:c r="G35825" s="54"/>
      <x:c r="I35825" s="53"/>
    </x:row>
    <x:row r="35826" spans="1:13" x14ac:dyDescent="0.25">
      <x:c r="G35826" s="54"/>
      <x:c r="I35826" s="53"/>
    </x:row>
    <x:row r="35827" spans="1:13" x14ac:dyDescent="0.25">
      <x:c r="G35827" s="54"/>
      <x:c r="I35827" s="53"/>
    </x:row>
    <x:row r="35828" spans="1:13" x14ac:dyDescent="0.25">
      <x:c r="G35828" s="54"/>
      <x:c r="I35828" s="53"/>
    </x:row>
    <x:row r="35829" spans="1:13" x14ac:dyDescent="0.25">
      <x:c r="G35829" s="54"/>
      <x:c r="I35829" s="53"/>
    </x:row>
    <x:row r="35830" spans="1:13" x14ac:dyDescent="0.25">
      <x:c r="G35830" s="54"/>
      <x:c r="I35830" s="53"/>
    </x:row>
    <x:row r="35831" spans="1:13" x14ac:dyDescent="0.25">
      <x:c r="G35831" s="54"/>
      <x:c r="I35831" s="53"/>
    </x:row>
    <x:row r="35832" spans="1:13" x14ac:dyDescent="0.25">
      <x:c r="G35832" s="54"/>
      <x:c r="I35832" s="53"/>
    </x:row>
    <x:row r="35833" spans="1:13" x14ac:dyDescent="0.25">
      <x:c r="G35833" s="54"/>
      <x:c r="I35833" s="53"/>
    </x:row>
    <x:row r="35834" spans="1:13" x14ac:dyDescent="0.25">
      <x:c r="G35834" s="54"/>
      <x:c r="I35834" s="53"/>
    </x:row>
    <x:row r="35835" spans="1:13" x14ac:dyDescent="0.25">
      <x:c r="G35835" s="54"/>
      <x:c r="I35835" s="53"/>
    </x:row>
    <x:row r="35836" spans="1:13" x14ac:dyDescent="0.25">
      <x:c r="G35836" s="54"/>
      <x:c r="I35836" s="53"/>
    </x:row>
    <x:row r="35837" spans="1:13" x14ac:dyDescent="0.25">
      <x:c r="G35837" s="54"/>
      <x:c r="I35837" s="53"/>
    </x:row>
    <x:row r="35838" spans="1:13" x14ac:dyDescent="0.25">
      <x:c r="G35838" s="54"/>
      <x:c r="I35838" s="53"/>
    </x:row>
    <x:row r="35839" spans="1:13" x14ac:dyDescent="0.25">
      <x:c r="I35839" s="53"/>
    </x:row>
    <x:row r="35840" spans="1:13" x14ac:dyDescent="0.25">
      <x:c r="G35840" s="54"/>
      <x:c r="I35840" s="53"/>
    </x:row>
    <x:row r="35841" spans="1:13" x14ac:dyDescent="0.25">
      <x:c r="G35841" s="54"/>
      <x:c r="I35841" s="53"/>
    </x:row>
    <x:row r="35842" spans="1:13" x14ac:dyDescent="0.25">
      <x:c r="I35842" s="53"/>
    </x:row>
    <x:row r="35843" spans="1:13" x14ac:dyDescent="0.25">
      <x:c r="G35843" s="54"/>
      <x:c r="I35843" s="53"/>
    </x:row>
    <x:row r="35844" spans="1:13" x14ac:dyDescent="0.25">
      <x:c r="G35844" s="54"/>
      <x:c r="I35844" s="53"/>
    </x:row>
    <x:row r="35845" spans="1:13" x14ac:dyDescent="0.25">
      <x:c r="G35845" s="54"/>
      <x:c r="I35845" s="53"/>
    </x:row>
    <x:row r="35846" spans="1:13" x14ac:dyDescent="0.25">
      <x:c r="G35846" s="54"/>
      <x:c r="I35846" s="53"/>
    </x:row>
    <x:row r="35847" spans="1:13" x14ac:dyDescent="0.25">
      <x:c r="G35847" s="54"/>
      <x:c r="I35847" s="53"/>
    </x:row>
    <x:row r="35848" spans="1:13" x14ac:dyDescent="0.25">
      <x:c r="G35848" s="54"/>
      <x:c r="I35848" s="53"/>
    </x:row>
    <x:row r="35849" spans="1:13" x14ac:dyDescent="0.25">
      <x:c r="G35849" s="54"/>
      <x:c r="I35849" s="53"/>
    </x:row>
    <x:row r="35850" spans="1:13" x14ac:dyDescent="0.25">
      <x:c r="G35850" s="54"/>
      <x:c r="I35850" s="53"/>
    </x:row>
    <x:row r="35851" spans="1:13" x14ac:dyDescent="0.25">
      <x:c r="G35851" s="54"/>
      <x:c r="I35851" s="53"/>
    </x:row>
    <x:row r="35852" spans="1:13" x14ac:dyDescent="0.25">
      <x:c r="I35852" s="53"/>
    </x:row>
    <x:row r="35853" spans="1:13" x14ac:dyDescent="0.25">
      <x:c r="G35853" s="54"/>
      <x:c r="I35853" s="53"/>
    </x:row>
    <x:row r="35854" spans="1:13" x14ac:dyDescent="0.25">
      <x:c r="G35854" s="54"/>
      <x:c r="I35854" s="53"/>
    </x:row>
    <x:row r="35855" spans="1:13" x14ac:dyDescent="0.25">
      <x:c r="G35855" s="54"/>
      <x:c r="I35855" s="53"/>
    </x:row>
    <x:row r="35856" spans="1:13" x14ac:dyDescent="0.25">
      <x:c r="G35856" s="54"/>
      <x:c r="I35856" s="53"/>
    </x:row>
    <x:row r="35857" spans="1:13" x14ac:dyDescent="0.25">
      <x:c r="G35857" s="54"/>
      <x:c r="I35857" s="53"/>
    </x:row>
    <x:row r="35858" spans="1:13" x14ac:dyDescent="0.25">
      <x:c r="G35858" s="54"/>
      <x:c r="I35858" s="53"/>
    </x:row>
    <x:row r="35859" spans="1:13" x14ac:dyDescent="0.25">
      <x:c r="G35859" s="54"/>
      <x:c r="I35859" s="53"/>
    </x:row>
    <x:row r="35860" spans="1:13" x14ac:dyDescent="0.25">
      <x:c r="G35860" s="54"/>
      <x:c r="I35860" s="53"/>
    </x:row>
    <x:row r="35861" spans="1:13" x14ac:dyDescent="0.25">
      <x:c r="G35861" s="54"/>
      <x:c r="I35861" s="53"/>
    </x:row>
    <x:row r="35862" spans="1:13" x14ac:dyDescent="0.25">
      <x:c r="G35862" s="54"/>
      <x:c r="I35862" s="53"/>
    </x:row>
    <x:row r="35863" spans="1:13" x14ac:dyDescent="0.25">
      <x:c r="G35863" s="54"/>
      <x:c r="I35863" s="53"/>
    </x:row>
    <x:row r="35864" spans="1:13" x14ac:dyDescent="0.25">
      <x:c r="G35864" s="54"/>
      <x:c r="I35864" s="53"/>
    </x:row>
    <x:row r="35865" spans="1:13" x14ac:dyDescent="0.25">
      <x:c r="G35865" s="54"/>
      <x:c r="I35865" s="53"/>
    </x:row>
    <x:row r="35866" spans="1:13" x14ac:dyDescent="0.25">
      <x:c r="G35866" s="54"/>
      <x:c r="I35866" s="53"/>
    </x:row>
    <x:row r="35867" spans="1:13" x14ac:dyDescent="0.25">
      <x:c r="G35867" s="54"/>
      <x:c r="I35867" s="53"/>
    </x:row>
    <x:row r="35868" spans="1:13" x14ac:dyDescent="0.25">
      <x:c r="G35868" s="54"/>
      <x:c r="I35868" s="53"/>
    </x:row>
    <x:row r="35869" spans="1:13" x14ac:dyDescent="0.25">
      <x:c r="G35869" s="54"/>
      <x:c r="I35869" s="53"/>
    </x:row>
    <x:row r="35870" spans="1:13" x14ac:dyDescent="0.25">
      <x:c r="G35870" s="54"/>
      <x:c r="I35870" s="53"/>
    </x:row>
    <x:row r="35871" spans="1:13" x14ac:dyDescent="0.25">
      <x:c r="G35871" s="54"/>
      <x:c r="I35871" s="53"/>
    </x:row>
    <x:row r="35872" spans="1:13" x14ac:dyDescent="0.25">
      <x:c r="G35872" s="54"/>
      <x:c r="I35872" s="53"/>
    </x:row>
    <x:row r="35873" spans="1:13" x14ac:dyDescent="0.25">
      <x:c r="G35873" s="54"/>
      <x:c r="I35873" s="53"/>
    </x:row>
    <x:row r="35874" spans="1:13" x14ac:dyDescent="0.25">
      <x:c r="G35874" s="54"/>
      <x:c r="I35874" s="53"/>
    </x:row>
    <x:row r="35875" spans="1:13" x14ac:dyDescent="0.25">
      <x:c r="G35875" s="54"/>
      <x:c r="I35875" s="53"/>
    </x:row>
    <x:row r="35876" spans="1:13" x14ac:dyDescent="0.25">
      <x:c r="I35876" s="53"/>
    </x:row>
    <x:row r="35877" spans="1:13" x14ac:dyDescent="0.25">
      <x:c r="G35877" s="54"/>
      <x:c r="I35877" s="53"/>
    </x:row>
    <x:row r="35878" spans="1:13" x14ac:dyDescent="0.25">
      <x:c r="G35878" s="54"/>
      <x:c r="I35878" s="53"/>
    </x:row>
    <x:row r="35879" spans="1:13" x14ac:dyDescent="0.25">
      <x:c r="G35879" s="54"/>
      <x:c r="I35879" s="53"/>
    </x:row>
    <x:row r="35880" spans="1:13" x14ac:dyDescent="0.25">
      <x:c r="G35880" s="54"/>
      <x:c r="I35880" s="53"/>
    </x:row>
    <x:row r="35881" spans="1:13" x14ac:dyDescent="0.25">
      <x:c r="G35881" s="54"/>
      <x:c r="I35881" s="53"/>
    </x:row>
    <x:row r="35882" spans="1:13" x14ac:dyDescent="0.25">
      <x:c r="G35882" s="54"/>
      <x:c r="I35882" s="53"/>
    </x:row>
    <x:row r="35883" spans="1:13" x14ac:dyDescent="0.25">
      <x:c r="G35883" s="54"/>
      <x:c r="I35883" s="53"/>
    </x:row>
    <x:row r="35884" spans="1:13" x14ac:dyDescent="0.25">
      <x:c r="G35884" s="54"/>
      <x:c r="I35884" s="53"/>
    </x:row>
    <x:row r="35885" spans="1:13" x14ac:dyDescent="0.25">
      <x:c r="G35885" s="54"/>
      <x:c r="I35885" s="53"/>
    </x:row>
    <x:row r="35886" spans="1:13" x14ac:dyDescent="0.25">
      <x:c r="G35886" s="54"/>
      <x:c r="I35886" s="53"/>
    </x:row>
    <x:row r="35887" spans="1:13" x14ac:dyDescent="0.25">
      <x:c r="G35887" s="54"/>
      <x:c r="I35887" s="53"/>
    </x:row>
    <x:row r="35888" spans="1:13" x14ac:dyDescent="0.25">
      <x:c r="G35888" s="54"/>
      <x:c r="I35888" s="53"/>
    </x:row>
    <x:row r="35889" spans="1:13" x14ac:dyDescent="0.25">
      <x:c r="G35889" s="54"/>
      <x:c r="I35889" s="53"/>
    </x:row>
    <x:row r="35890" spans="1:13" x14ac:dyDescent="0.25">
      <x:c r="G35890" s="54"/>
      <x:c r="I35890" s="53"/>
    </x:row>
    <x:row r="35891" spans="1:13" x14ac:dyDescent="0.25">
      <x:c r="G35891" s="54"/>
      <x:c r="I35891" s="53"/>
    </x:row>
    <x:row r="35892" spans="1:13" x14ac:dyDescent="0.25">
      <x:c r="G35892" s="54"/>
      <x:c r="I35892" s="53"/>
    </x:row>
    <x:row r="35893" spans="1:13" x14ac:dyDescent="0.25">
      <x:c r="G35893" s="54"/>
      <x:c r="I35893" s="53"/>
    </x:row>
    <x:row r="35894" spans="1:13" x14ac:dyDescent="0.25">
      <x:c r="G35894" s="54"/>
      <x:c r="I35894" s="53"/>
    </x:row>
    <x:row r="35895" spans="1:13" x14ac:dyDescent="0.25">
      <x:c r="G35895" s="54"/>
      <x:c r="I35895" s="53"/>
    </x:row>
    <x:row r="35896" spans="1:13" x14ac:dyDescent="0.25">
      <x:c r="G35896" s="54"/>
      <x:c r="I35896" s="53"/>
    </x:row>
    <x:row r="35897" spans="1:13" x14ac:dyDescent="0.25">
      <x:c r="G35897" s="54"/>
      <x:c r="I35897" s="53"/>
    </x:row>
    <x:row r="35898" spans="1:13" x14ac:dyDescent="0.25">
      <x:c r="G35898" s="54"/>
      <x:c r="I35898" s="53"/>
    </x:row>
    <x:row r="35899" spans="1:13" x14ac:dyDescent="0.25">
      <x:c r="G35899" s="54"/>
      <x:c r="I35899" s="53"/>
    </x:row>
    <x:row r="35900" spans="1:13" x14ac:dyDescent="0.25">
      <x:c r="G35900" s="54"/>
      <x:c r="I35900" s="53"/>
    </x:row>
    <x:row r="35901" spans="1:13" x14ac:dyDescent="0.25">
      <x:c r="G35901" s="54"/>
      <x:c r="I35901" s="53"/>
    </x:row>
    <x:row r="35902" spans="1:13" x14ac:dyDescent="0.25">
      <x:c r="G35902" s="54"/>
      <x:c r="I35902" s="53"/>
    </x:row>
    <x:row r="35903" spans="1:13" x14ac:dyDescent="0.25">
      <x:c r="G35903" s="54"/>
      <x:c r="I35903" s="53"/>
    </x:row>
    <x:row r="35904" spans="1:13" x14ac:dyDescent="0.25">
      <x:c r="G35904" s="54"/>
      <x:c r="I35904" s="53"/>
    </x:row>
    <x:row r="35905" spans="1:13" x14ac:dyDescent="0.25">
      <x:c r="G35905" s="54"/>
      <x:c r="I35905" s="53"/>
    </x:row>
    <x:row r="35906" spans="1:13" x14ac:dyDescent="0.25">
      <x:c r="G35906" s="54"/>
      <x:c r="I35906" s="53"/>
    </x:row>
    <x:row r="35907" spans="1:13" x14ac:dyDescent="0.25">
      <x:c r="G35907" s="54"/>
      <x:c r="I35907" s="53"/>
    </x:row>
    <x:row r="35908" spans="1:13" x14ac:dyDescent="0.25">
      <x:c r="G35908" s="54"/>
      <x:c r="I35908" s="53"/>
    </x:row>
    <x:row r="35909" spans="1:13" x14ac:dyDescent="0.25">
      <x:c r="G35909" s="54"/>
      <x:c r="I35909" s="53"/>
    </x:row>
    <x:row r="35910" spans="1:13" x14ac:dyDescent="0.25">
      <x:c r="G35910" s="54"/>
      <x:c r="I35910" s="53"/>
    </x:row>
    <x:row r="35911" spans="1:13" x14ac:dyDescent="0.25">
      <x:c r="G35911" s="54"/>
      <x:c r="I35911" s="53"/>
    </x:row>
    <x:row r="35912" spans="1:13" x14ac:dyDescent="0.25">
      <x:c r="G35912" s="54"/>
      <x:c r="I35912" s="53"/>
    </x:row>
    <x:row r="35913" spans="1:13" x14ac:dyDescent="0.25">
      <x:c r="G35913" s="54"/>
      <x:c r="I35913" s="53"/>
    </x:row>
    <x:row r="35914" spans="1:13" x14ac:dyDescent="0.25">
      <x:c r="G35914" s="54"/>
      <x:c r="I35914" s="53"/>
    </x:row>
    <x:row r="35915" spans="1:13" x14ac:dyDescent="0.25">
      <x:c r="G35915" s="54"/>
      <x:c r="I35915" s="53"/>
    </x:row>
    <x:row r="35916" spans="1:13" x14ac:dyDescent="0.25">
      <x:c r="G35916" s="54"/>
      <x:c r="I35916" s="53"/>
    </x:row>
    <x:row r="35917" spans="1:13" x14ac:dyDescent="0.25">
      <x:c r="G35917" s="54"/>
      <x:c r="I35917" s="53"/>
    </x:row>
    <x:row r="35918" spans="1:13" x14ac:dyDescent="0.25">
      <x:c r="G35918" s="54"/>
      <x:c r="I35918" s="53"/>
    </x:row>
    <x:row r="35919" spans="1:13" x14ac:dyDescent="0.25">
      <x:c r="G35919" s="54"/>
      <x:c r="I35919" s="53"/>
    </x:row>
    <x:row r="35920" spans="1:13" x14ac:dyDescent="0.25">
      <x:c r="G35920" s="54"/>
      <x:c r="I35920" s="53"/>
    </x:row>
    <x:row r="35921" spans="1:13" x14ac:dyDescent="0.25">
      <x:c r="G35921" s="54"/>
      <x:c r="I35921" s="53"/>
    </x:row>
    <x:row r="35922" spans="1:13" x14ac:dyDescent="0.25">
      <x:c r="G35922" s="54"/>
      <x:c r="I35922" s="53"/>
    </x:row>
    <x:row r="35923" spans="1:13" x14ac:dyDescent="0.25">
      <x:c r="G35923" s="54"/>
      <x:c r="I35923" s="53"/>
    </x:row>
    <x:row r="35924" spans="1:13" x14ac:dyDescent="0.25">
      <x:c r="G35924" s="54"/>
      <x:c r="I35924" s="53"/>
    </x:row>
    <x:row r="35925" spans="1:13" x14ac:dyDescent="0.25">
      <x:c r="G35925" s="54"/>
      <x:c r="I35925" s="53"/>
    </x:row>
    <x:row r="35926" spans="1:13" x14ac:dyDescent="0.25">
      <x:c r="G35926" s="54"/>
      <x:c r="I35926" s="53"/>
    </x:row>
    <x:row r="35927" spans="1:13" x14ac:dyDescent="0.25">
      <x:c r="G35927" s="54"/>
      <x:c r="I35927" s="53"/>
    </x:row>
    <x:row r="35928" spans="1:13" x14ac:dyDescent="0.25">
      <x:c r="G35928" s="54"/>
      <x:c r="I35928" s="53"/>
    </x:row>
    <x:row r="35929" spans="1:13" x14ac:dyDescent="0.25">
      <x:c r="G35929" s="54"/>
      <x:c r="I35929" s="53"/>
    </x:row>
    <x:row r="35930" spans="1:13" x14ac:dyDescent="0.25">
      <x:c r="G35930" s="54"/>
      <x:c r="I35930" s="53"/>
    </x:row>
    <x:row r="35931" spans="1:13" x14ac:dyDescent="0.25">
      <x:c r="G35931" s="54"/>
      <x:c r="I35931" s="53"/>
    </x:row>
    <x:row r="35932" spans="1:13" x14ac:dyDescent="0.25">
      <x:c r="G35932" s="54"/>
      <x:c r="I35932" s="53"/>
    </x:row>
    <x:row r="35933" spans="1:13" x14ac:dyDescent="0.25">
      <x:c r="I35933" s="53"/>
    </x:row>
    <x:row r="35934" spans="1:13" x14ac:dyDescent="0.25">
      <x:c r="G35934" s="54"/>
      <x:c r="I35934" s="53"/>
    </x:row>
    <x:row r="35935" spans="1:13" x14ac:dyDescent="0.25">
      <x:c r="G35935" s="54"/>
      <x:c r="I35935" s="53"/>
    </x:row>
    <x:row r="35936" spans="1:13" x14ac:dyDescent="0.25">
      <x:c r="G35936" s="54"/>
      <x:c r="I35936" s="53"/>
    </x:row>
    <x:row r="35937" spans="1:13" x14ac:dyDescent="0.25">
      <x:c r="G35937" s="54"/>
      <x:c r="I35937" s="53"/>
    </x:row>
    <x:row r="35938" spans="1:13" x14ac:dyDescent="0.25">
      <x:c r="G35938" s="54"/>
      <x:c r="I35938" s="53"/>
    </x:row>
    <x:row r="35939" spans="1:13" x14ac:dyDescent="0.25">
      <x:c r="G35939" s="54"/>
      <x:c r="I35939" s="53"/>
    </x:row>
    <x:row r="35940" spans="1:13" x14ac:dyDescent="0.25">
      <x:c r="G35940" s="54"/>
      <x:c r="I35940" s="53"/>
    </x:row>
    <x:row r="35941" spans="1:13" x14ac:dyDescent="0.25">
      <x:c r="G35941" s="54"/>
      <x:c r="I35941" s="53"/>
    </x:row>
    <x:row r="35942" spans="1:13" x14ac:dyDescent="0.25">
      <x:c r="I35942" s="53"/>
    </x:row>
    <x:row r="35943" spans="1:13" x14ac:dyDescent="0.25">
      <x:c r="G35943" s="54"/>
      <x:c r="I35943" s="53"/>
    </x:row>
    <x:row r="35944" spans="1:13" x14ac:dyDescent="0.25">
      <x:c r="G35944" s="54"/>
      <x:c r="I35944" s="53"/>
    </x:row>
    <x:row r="35945" spans="1:13" x14ac:dyDescent="0.25">
      <x:c r="G35945" s="54"/>
      <x:c r="I35945" s="53"/>
    </x:row>
    <x:row r="35946" spans="1:13" x14ac:dyDescent="0.25">
      <x:c r="G35946" s="54"/>
      <x:c r="I35946" s="53"/>
    </x:row>
    <x:row r="35947" spans="1:13" x14ac:dyDescent="0.25">
      <x:c r="G35947" s="54"/>
      <x:c r="I35947" s="53"/>
    </x:row>
    <x:row r="35948" spans="1:13" x14ac:dyDescent="0.25">
      <x:c r="G35948" s="54"/>
      <x:c r="I35948" s="53"/>
    </x:row>
    <x:row r="35949" spans="1:13" x14ac:dyDescent="0.25">
      <x:c r="G35949" s="54"/>
      <x:c r="I35949" s="53"/>
    </x:row>
    <x:row r="35950" spans="1:13" x14ac:dyDescent="0.25">
      <x:c r="G35950" s="54"/>
      <x:c r="I35950" s="53"/>
    </x:row>
    <x:row r="35951" spans="1:13" x14ac:dyDescent="0.25">
      <x:c r="G35951" s="54"/>
      <x:c r="I35951" s="53"/>
    </x:row>
    <x:row r="35952" spans="1:13" x14ac:dyDescent="0.25">
      <x:c r="G35952" s="54"/>
      <x:c r="I35952" s="53"/>
    </x:row>
    <x:row r="35953" spans="1:13" x14ac:dyDescent="0.25">
      <x:c r="G35953" s="54"/>
      <x:c r="I35953" s="53"/>
    </x:row>
    <x:row r="35954" spans="1:13" x14ac:dyDescent="0.25">
      <x:c r="G35954" s="54"/>
      <x:c r="I35954" s="53"/>
    </x:row>
    <x:row r="35955" spans="1:13" x14ac:dyDescent="0.25">
      <x:c r="G35955" s="54"/>
      <x:c r="I35955" s="53"/>
    </x:row>
    <x:row r="35956" spans="1:13" x14ac:dyDescent="0.25">
      <x:c r="G35956" s="54"/>
      <x:c r="I35956" s="53"/>
    </x:row>
    <x:row r="35957" spans="1:13" x14ac:dyDescent="0.25">
      <x:c r="G35957" s="54"/>
      <x:c r="I35957" s="53"/>
    </x:row>
    <x:row r="35958" spans="1:13" x14ac:dyDescent="0.25">
      <x:c r="G35958" s="54"/>
      <x:c r="I35958" s="53"/>
    </x:row>
    <x:row r="35959" spans="1:13" x14ac:dyDescent="0.25">
      <x:c r="G35959" s="54"/>
      <x:c r="I35959" s="53"/>
    </x:row>
    <x:row r="35960" spans="1:13" x14ac:dyDescent="0.25">
      <x:c r="G35960" s="54"/>
      <x:c r="I35960" s="53"/>
    </x:row>
    <x:row r="35961" spans="1:13" x14ac:dyDescent="0.25">
      <x:c r="G35961" s="54"/>
      <x:c r="I35961" s="53"/>
    </x:row>
    <x:row r="35962" spans="1:13" x14ac:dyDescent="0.25">
      <x:c r="G35962" s="54"/>
      <x:c r="I35962" s="53"/>
    </x:row>
    <x:row r="35963" spans="1:13" x14ac:dyDescent="0.25">
      <x:c r="G35963" s="54"/>
      <x:c r="I35963" s="53"/>
    </x:row>
    <x:row r="35964" spans="1:13" x14ac:dyDescent="0.25">
      <x:c r="G35964" s="54"/>
      <x:c r="I35964" s="53"/>
    </x:row>
    <x:row r="35965" spans="1:13" x14ac:dyDescent="0.25">
      <x:c r="G35965" s="54"/>
      <x:c r="I35965" s="53"/>
    </x:row>
    <x:row r="35966" spans="1:13" x14ac:dyDescent="0.25">
      <x:c r="G35966" s="54"/>
      <x:c r="I35966" s="53"/>
    </x:row>
    <x:row r="35967" spans="1:13" x14ac:dyDescent="0.25">
      <x:c r="G35967" s="54"/>
      <x:c r="I35967" s="53"/>
    </x:row>
    <x:row r="35968" spans="1:13" x14ac:dyDescent="0.25">
      <x:c r="G35968" s="54"/>
      <x:c r="I35968" s="53"/>
    </x:row>
    <x:row r="35969" spans="1:13" x14ac:dyDescent="0.25">
      <x:c r="G35969" s="54"/>
      <x:c r="I35969" s="53"/>
    </x:row>
    <x:row r="35970" spans="1:13" x14ac:dyDescent="0.25">
      <x:c r="G35970" s="54"/>
      <x:c r="I35970" s="53"/>
    </x:row>
    <x:row r="35971" spans="1:13" x14ac:dyDescent="0.25">
      <x:c r="G35971" s="54"/>
      <x:c r="I35971" s="53"/>
    </x:row>
    <x:row r="35972" spans="1:13" x14ac:dyDescent="0.25">
      <x:c r="G35972" s="54"/>
      <x:c r="I35972" s="53"/>
    </x:row>
    <x:row r="35973" spans="1:13" x14ac:dyDescent="0.25">
      <x:c r="G35973" s="54"/>
      <x:c r="I35973" s="53"/>
    </x:row>
    <x:row r="35974" spans="1:13" x14ac:dyDescent="0.25">
      <x:c r="G35974" s="54"/>
      <x:c r="I35974" s="53"/>
    </x:row>
    <x:row r="35975" spans="1:13" x14ac:dyDescent="0.25">
      <x:c r="G35975" s="54"/>
      <x:c r="I35975" s="53"/>
    </x:row>
    <x:row r="35976" spans="1:13" x14ac:dyDescent="0.25">
      <x:c r="G35976" s="54"/>
      <x:c r="I35976" s="53"/>
    </x:row>
    <x:row r="35977" spans="1:13" x14ac:dyDescent="0.25">
      <x:c r="G35977" s="54"/>
      <x:c r="I35977" s="53"/>
    </x:row>
    <x:row r="35978" spans="1:13" x14ac:dyDescent="0.25">
      <x:c r="G35978" s="54"/>
      <x:c r="I35978" s="53"/>
    </x:row>
    <x:row r="35979" spans="1:13" x14ac:dyDescent="0.25">
      <x:c r="G35979" s="54"/>
      <x:c r="I35979" s="53"/>
    </x:row>
    <x:row r="35980" spans="1:13" x14ac:dyDescent="0.25">
      <x:c r="G35980" s="54"/>
      <x:c r="I35980" s="53"/>
    </x:row>
    <x:row r="35981" spans="1:13" x14ac:dyDescent="0.25">
      <x:c r="G35981" s="54"/>
      <x:c r="I35981" s="53"/>
    </x:row>
    <x:row r="35982" spans="1:13" x14ac:dyDescent="0.25">
      <x:c r="G35982" s="54"/>
      <x:c r="I35982" s="53"/>
    </x:row>
    <x:row r="35983" spans="1:13" x14ac:dyDescent="0.25">
      <x:c r="G35983" s="54"/>
      <x:c r="I35983" s="53"/>
    </x:row>
    <x:row r="35984" spans="1:13" x14ac:dyDescent="0.25">
      <x:c r="G35984" s="54"/>
      <x:c r="I35984" s="53"/>
    </x:row>
    <x:row r="35985" spans="1:13" x14ac:dyDescent="0.25">
      <x:c r="G35985" s="54"/>
      <x:c r="I35985" s="53"/>
    </x:row>
    <x:row r="35986" spans="1:13" x14ac:dyDescent="0.25">
      <x:c r="G35986" s="54"/>
      <x:c r="I35986" s="53"/>
    </x:row>
    <x:row r="35987" spans="1:13" x14ac:dyDescent="0.25">
      <x:c r="G35987" s="54"/>
      <x:c r="I35987" s="53"/>
    </x:row>
    <x:row r="35988" spans="1:13" x14ac:dyDescent="0.25">
      <x:c r="G35988" s="54"/>
      <x:c r="I35988" s="53"/>
    </x:row>
    <x:row r="35989" spans="1:13" x14ac:dyDescent="0.25">
      <x:c r="G35989" s="54"/>
      <x:c r="I35989" s="53"/>
    </x:row>
    <x:row r="35990" spans="1:13" x14ac:dyDescent="0.25">
      <x:c r="G35990" s="54"/>
      <x:c r="I35990" s="53"/>
    </x:row>
    <x:row r="35991" spans="1:13" x14ac:dyDescent="0.25">
      <x:c r="G35991" s="54"/>
      <x:c r="I35991" s="53"/>
    </x:row>
    <x:row r="35992" spans="1:13" x14ac:dyDescent="0.25">
      <x:c r="G35992" s="54"/>
      <x:c r="I35992" s="53"/>
    </x:row>
    <x:row r="35993" spans="1:13" x14ac:dyDescent="0.25">
      <x:c r="G35993" s="54"/>
      <x:c r="I35993" s="53"/>
    </x:row>
    <x:row r="35994" spans="1:13" x14ac:dyDescent="0.25">
      <x:c r="G35994" s="54"/>
      <x:c r="I35994" s="53"/>
    </x:row>
    <x:row r="35995" spans="1:13" x14ac:dyDescent="0.25">
      <x:c r="G35995" s="54"/>
      <x:c r="I35995" s="53"/>
    </x:row>
    <x:row r="35996" spans="1:13" x14ac:dyDescent="0.25">
      <x:c r="G35996" s="54"/>
      <x:c r="I35996" s="53"/>
    </x:row>
    <x:row r="35997" spans="1:13" x14ac:dyDescent="0.25">
      <x:c r="G35997" s="54"/>
      <x:c r="I35997" s="53"/>
    </x:row>
    <x:row r="35998" spans="1:13" x14ac:dyDescent="0.25">
      <x:c r="G35998" s="54"/>
      <x:c r="I35998" s="53"/>
    </x:row>
    <x:row r="35999" spans="1:13" x14ac:dyDescent="0.25">
      <x:c r="G35999" s="54"/>
      <x:c r="I35999" s="53"/>
    </x:row>
    <x:row r="36000" spans="1:13" x14ac:dyDescent="0.25">
      <x:c r="G36000" s="54"/>
      <x:c r="I36000" s="53"/>
    </x:row>
    <x:row r="36001" spans="1:13" x14ac:dyDescent="0.25">
      <x:c r="G36001" s="54"/>
      <x:c r="I36001" s="53"/>
    </x:row>
    <x:row r="36002" spans="1:13" x14ac:dyDescent="0.25">
      <x:c r="G36002" s="54"/>
      <x:c r="I36002" s="53"/>
    </x:row>
    <x:row r="36003" spans="1:13" x14ac:dyDescent="0.25">
      <x:c r="G36003" s="54"/>
      <x:c r="I36003" s="53"/>
    </x:row>
    <x:row r="36004" spans="1:13" x14ac:dyDescent="0.25">
      <x:c r="G36004" s="54"/>
      <x:c r="I36004" s="53"/>
    </x:row>
    <x:row r="36005" spans="1:13" x14ac:dyDescent="0.25">
      <x:c r="G36005" s="54"/>
      <x:c r="I36005" s="53"/>
    </x:row>
    <x:row r="36006" spans="1:13" x14ac:dyDescent="0.25">
      <x:c r="G36006" s="54"/>
      <x:c r="I36006" s="53"/>
    </x:row>
    <x:row r="36007" spans="1:13" x14ac:dyDescent="0.25">
      <x:c r="G36007" s="54"/>
      <x:c r="I36007" s="53"/>
    </x:row>
    <x:row r="36008" spans="1:13" x14ac:dyDescent="0.25">
      <x:c r="G36008" s="54"/>
      <x:c r="I36008" s="53"/>
    </x:row>
    <x:row r="36009" spans="1:13" x14ac:dyDescent="0.25">
      <x:c r="G36009" s="54"/>
      <x:c r="I36009" s="53"/>
    </x:row>
    <x:row r="36010" spans="1:13" x14ac:dyDescent="0.25">
      <x:c r="G36010" s="54"/>
      <x:c r="I36010" s="53"/>
    </x:row>
    <x:row r="36011" spans="1:13" x14ac:dyDescent="0.25">
      <x:c r="G36011" s="54"/>
      <x:c r="I36011" s="53"/>
    </x:row>
    <x:row r="36012" spans="1:13" x14ac:dyDescent="0.25">
      <x:c r="G36012" s="54"/>
      <x:c r="I36012" s="53"/>
    </x:row>
    <x:row r="36013" spans="1:13" x14ac:dyDescent="0.25">
      <x:c r="G36013" s="54"/>
      <x:c r="I36013" s="53"/>
    </x:row>
    <x:row r="36014" spans="1:13" x14ac:dyDescent="0.25">
      <x:c r="G36014" s="54"/>
      <x:c r="I36014" s="53"/>
    </x:row>
    <x:row r="36015" spans="1:13" x14ac:dyDescent="0.25">
      <x:c r="G36015" s="54"/>
      <x:c r="I36015" s="53"/>
    </x:row>
    <x:row r="36016" spans="1:13" x14ac:dyDescent="0.25">
      <x:c r="G36016" s="54"/>
      <x:c r="I36016" s="53"/>
    </x:row>
    <x:row r="36017" spans="1:13" x14ac:dyDescent="0.25">
      <x:c r="G36017" s="54"/>
      <x:c r="I36017" s="53"/>
    </x:row>
    <x:row r="36018" spans="1:13" x14ac:dyDescent="0.25">
      <x:c r="G36018" s="54"/>
      <x:c r="I36018" s="53"/>
    </x:row>
    <x:row r="36019" spans="1:13" x14ac:dyDescent="0.25">
      <x:c r="G36019" s="54"/>
      <x:c r="I36019" s="53"/>
    </x:row>
    <x:row r="36020" spans="1:13" x14ac:dyDescent="0.25">
      <x:c r="G36020" s="54"/>
      <x:c r="I36020" s="53"/>
    </x:row>
    <x:row r="36021" spans="1:13" x14ac:dyDescent="0.25">
      <x:c r="G36021" s="54"/>
      <x:c r="I36021" s="53"/>
    </x:row>
    <x:row r="36022" spans="1:13" x14ac:dyDescent="0.25">
      <x:c r="G36022" s="54"/>
      <x:c r="I36022" s="53"/>
    </x:row>
    <x:row r="36023" spans="1:13" x14ac:dyDescent="0.25">
      <x:c r="G36023" s="54"/>
      <x:c r="I36023" s="53"/>
    </x:row>
    <x:row r="36024" spans="1:13" x14ac:dyDescent="0.25">
      <x:c r="G36024" s="54"/>
      <x:c r="I36024" s="53"/>
    </x:row>
    <x:row r="36025" spans="1:13" x14ac:dyDescent="0.25">
      <x:c r="G36025" s="54"/>
      <x:c r="I36025" s="53"/>
    </x:row>
    <x:row r="36026" spans="1:13" x14ac:dyDescent="0.25">
      <x:c r="G36026" s="54"/>
      <x:c r="I36026" s="53"/>
    </x:row>
    <x:row r="36027" spans="1:13" x14ac:dyDescent="0.25">
      <x:c r="G36027" s="54"/>
      <x:c r="I36027" s="53"/>
    </x:row>
    <x:row r="36028" spans="1:13" x14ac:dyDescent="0.25">
      <x:c r="G36028" s="54"/>
      <x:c r="I36028" s="53"/>
    </x:row>
    <x:row r="36029" spans="1:13" x14ac:dyDescent="0.25">
      <x:c r="G36029" s="54"/>
      <x:c r="I36029" s="53"/>
    </x:row>
    <x:row r="36030" spans="1:13" x14ac:dyDescent="0.25">
      <x:c r="G36030" s="54"/>
      <x:c r="I36030" s="53"/>
    </x:row>
    <x:row r="36031" spans="1:13" x14ac:dyDescent="0.25">
      <x:c r="G36031" s="54"/>
      <x:c r="I36031" s="53"/>
    </x:row>
    <x:row r="36032" spans="1:13" x14ac:dyDescent="0.25">
      <x:c r="G36032" s="54"/>
      <x:c r="I36032" s="53"/>
    </x:row>
    <x:row r="36033" spans="1:13" x14ac:dyDescent="0.25">
      <x:c r="G36033" s="54"/>
      <x:c r="I36033" s="53"/>
    </x:row>
    <x:row r="36034" spans="1:13" x14ac:dyDescent="0.25">
      <x:c r="G36034" s="54"/>
      <x:c r="I36034" s="53"/>
    </x:row>
    <x:row r="36035" spans="1:13" x14ac:dyDescent="0.25">
      <x:c r="G36035" s="54"/>
      <x:c r="I36035" s="53"/>
    </x:row>
    <x:row r="36036" spans="1:13" x14ac:dyDescent="0.25">
      <x:c r="G36036" s="54"/>
      <x:c r="I36036" s="53"/>
    </x:row>
    <x:row r="36037" spans="1:13" x14ac:dyDescent="0.25">
      <x:c r="G36037" s="54"/>
      <x:c r="I36037" s="53"/>
    </x:row>
    <x:row r="36038" spans="1:13" x14ac:dyDescent="0.25">
      <x:c r="G36038" s="54"/>
      <x:c r="I36038" s="53"/>
    </x:row>
    <x:row r="36039" spans="1:13" x14ac:dyDescent="0.25">
      <x:c r="G36039" s="54"/>
      <x:c r="I36039" s="53"/>
    </x:row>
    <x:row r="36040" spans="1:13" x14ac:dyDescent="0.25">
      <x:c r="G36040" s="54"/>
      <x:c r="I36040" s="53"/>
    </x:row>
    <x:row r="36041" spans="1:13" x14ac:dyDescent="0.25">
      <x:c r="I36041" s="53"/>
    </x:row>
    <x:row r="36042" spans="1:13" x14ac:dyDescent="0.25">
      <x:c r="G36042" s="54"/>
      <x:c r="I36042" s="53"/>
    </x:row>
    <x:row r="36043" spans="1:13" x14ac:dyDescent="0.25">
      <x:c r="G36043" s="54"/>
      <x:c r="I36043" s="53"/>
    </x:row>
    <x:row r="36044" spans="1:13" x14ac:dyDescent="0.25">
      <x:c r="G36044" s="54"/>
      <x:c r="I36044" s="53"/>
    </x:row>
    <x:row r="36045" spans="1:13" x14ac:dyDescent="0.25">
      <x:c r="G36045" s="54"/>
      <x:c r="I36045" s="53"/>
    </x:row>
    <x:row r="36046" spans="1:13" x14ac:dyDescent="0.25">
      <x:c r="G36046" s="54"/>
      <x:c r="I36046" s="53"/>
    </x:row>
    <x:row r="36047" spans="1:13" x14ac:dyDescent="0.25">
      <x:c r="I36047" s="53"/>
    </x:row>
    <x:row r="36048" spans="1:13" x14ac:dyDescent="0.25">
      <x:c r="G36048" s="54"/>
      <x:c r="I36048" s="53"/>
    </x:row>
    <x:row r="36049" spans="1:13" x14ac:dyDescent="0.25">
      <x:c r="G36049" s="54"/>
      <x:c r="I36049" s="53"/>
    </x:row>
    <x:row r="36050" spans="1:13" x14ac:dyDescent="0.25">
      <x:c r="G36050" s="54"/>
      <x:c r="I36050" s="53"/>
    </x:row>
    <x:row r="36051" spans="1:13" x14ac:dyDescent="0.25">
      <x:c r="G36051" s="54"/>
      <x:c r="I36051" s="53"/>
    </x:row>
    <x:row r="36052" spans="1:13" x14ac:dyDescent="0.25">
      <x:c r="G36052" s="54"/>
      <x:c r="I36052" s="53"/>
    </x:row>
    <x:row r="36053" spans="1:13" x14ac:dyDescent="0.25">
      <x:c r="G36053" s="54"/>
      <x:c r="I36053" s="53"/>
    </x:row>
    <x:row r="36054" spans="1:13" x14ac:dyDescent="0.25">
      <x:c r="G36054" s="54"/>
      <x:c r="I36054" s="53"/>
    </x:row>
    <x:row r="36055" spans="1:13" x14ac:dyDescent="0.25">
      <x:c r="G36055" s="54"/>
      <x:c r="I36055" s="53"/>
    </x:row>
    <x:row r="36056" spans="1:13" x14ac:dyDescent="0.25">
      <x:c r="G36056" s="54"/>
      <x:c r="I36056" s="53"/>
    </x:row>
    <x:row r="36057" spans="1:13" x14ac:dyDescent="0.25">
      <x:c r="G36057" s="54"/>
      <x:c r="I36057" s="53"/>
    </x:row>
    <x:row r="36058" spans="1:13" x14ac:dyDescent="0.25">
      <x:c r="G36058" s="54"/>
      <x:c r="I36058" s="53"/>
    </x:row>
    <x:row r="36059" spans="1:13" x14ac:dyDescent="0.25">
      <x:c r="G36059" s="54"/>
      <x:c r="I36059" s="53"/>
    </x:row>
    <x:row r="36060" spans="1:13" x14ac:dyDescent="0.25">
      <x:c r="G36060" s="54"/>
      <x:c r="I36060" s="53"/>
    </x:row>
    <x:row r="36061" spans="1:13" x14ac:dyDescent="0.25">
      <x:c r="G36061" s="54"/>
      <x:c r="I36061" s="53"/>
    </x:row>
    <x:row r="36062" spans="1:13" x14ac:dyDescent="0.25">
      <x:c r="G36062" s="54"/>
      <x:c r="I36062" s="53"/>
    </x:row>
    <x:row r="36063" spans="1:13" x14ac:dyDescent="0.25">
      <x:c r="G36063" s="54"/>
      <x:c r="I36063" s="53"/>
    </x:row>
    <x:row r="36064" spans="1:13" x14ac:dyDescent="0.25">
      <x:c r="G36064" s="54"/>
      <x:c r="I36064" s="53"/>
    </x:row>
    <x:row r="36065" spans="1:13" x14ac:dyDescent="0.25">
      <x:c r="G36065" s="54"/>
      <x:c r="I36065" s="53"/>
    </x:row>
    <x:row r="36066" spans="1:13" x14ac:dyDescent="0.25">
      <x:c r="G36066" s="54"/>
      <x:c r="I36066" s="53"/>
    </x:row>
    <x:row r="36067" spans="1:13" x14ac:dyDescent="0.25">
      <x:c r="G36067" s="54"/>
      <x:c r="I36067" s="53"/>
    </x:row>
    <x:row r="36068" spans="1:13" x14ac:dyDescent="0.25">
      <x:c r="G36068" s="54"/>
      <x:c r="I36068" s="53"/>
    </x:row>
    <x:row r="36069" spans="1:13" x14ac:dyDescent="0.25">
      <x:c r="G36069" s="54"/>
      <x:c r="I36069" s="53"/>
    </x:row>
    <x:row r="36070" spans="1:13" x14ac:dyDescent="0.25">
      <x:c r="G36070" s="54"/>
      <x:c r="I36070" s="53"/>
    </x:row>
    <x:row r="36071" spans="1:13" x14ac:dyDescent="0.25">
      <x:c r="G36071" s="54"/>
      <x:c r="I36071" s="53"/>
    </x:row>
    <x:row r="36072" spans="1:13" x14ac:dyDescent="0.25">
      <x:c r="G36072" s="54"/>
      <x:c r="I36072" s="53"/>
    </x:row>
    <x:row r="36073" spans="1:13" x14ac:dyDescent="0.25">
      <x:c r="G36073" s="54"/>
      <x:c r="I36073" s="53"/>
    </x:row>
    <x:row r="36074" spans="1:13" x14ac:dyDescent="0.25">
      <x:c r="G36074" s="54"/>
      <x:c r="I36074" s="53"/>
    </x:row>
    <x:row r="36075" spans="1:13" x14ac:dyDescent="0.25">
      <x:c r="G36075" s="54"/>
      <x:c r="I36075" s="53"/>
    </x:row>
    <x:row r="36076" spans="1:13" x14ac:dyDescent="0.25">
      <x:c r="G36076" s="54"/>
      <x:c r="I36076" s="53"/>
    </x:row>
    <x:row r="36077" spans="1:13" x14ac:dyDescent="0.25">
      <x:c r="G36077" s="54"/>
      <x:c r="I36077" s="53"/>
    </x:row>
    <x:row r="36078" spans="1:13" x14ac:dyDescent="0.25">
      <x:c r="G36078" s="54"/>
      <x:c r="I36078" s="53"/>
    </x:row>
    <x:row r="36079" spans="1:13" x14ac:dyDescent="0.25">
      <x:c r="G36079" s="54"/>
      <x:c r="I36079" s="53"/>
    </x:row>
    <x:row r="36080" spans="1:13" x14ac:dyDescent="0.25">
      <x:c r="G36080" s="54"/>
      <x:c r="I36080" s="53"/>
    </x:row>
    <x:row r="36081" spans="1:13" x14ac:dyDescent="0.25">
      <x:c r="G36081" s="54"/>
      <x:c r="I36081" s="53"/>
    </x:row>
    <x:row r="36082" spans="1:13" x14ac:dyDescent="0.25">
      <x:c r="G36082" s="54"/>
      <x:c r="I36082" s="53"/>
    </x:row>
    <x:row r="36083" spans="1:13" x14ac:dyDescent="0.25">
      <x:c r="G36083" s="54"/>
      <x:c r="I36083" s="53"/>
    </x:row>
    <x:row r="36084" spans="1:13" x14ac:dyDescent="0.25">
      <x:c r="G36084" s="54"/>
      <x:c r="I36084" s="53"/>
    </x:row>
    <x:row r="36085" spans="1:13" x14ac:dyDescent="0.25">
      <x:c r="G36085" s="54"/>
      <x:c r="I36085" s="53"/>
    </x:row>
    <x:row r="36086" spans="1:13" x14ac:dyDescent="0.25">
      <x:c r="G36086" s="54"/>
      <x:c r="I36086" s="53"/>
    </x:row>
    <x:row r="36087" spans="1:13" x14ac:dyDescent="0.25">
      <x:c r="G36087" s="54"/>
      <x:c r="I36087" s="53"/>
    </x:row>
    <x:row r="36088" spans="1:13" x14ac:dyDescent="0.25">
      <x:c r="G36088" s="54"/>
      <x:c r="I36088" s="53"/>
    </x:row>
    <x:row r="36089" spans="1:13" x14ac:dyDescent="0.25">
      <x:c r="G36089" s="54"/>
      <x:c r="I36089" s="53"/>
    </x:row>
    <x:row r="36090" spans="1:13" x14ac:dyDescent="0.25">
      <x:c r="G36090" s="54"/>
      <x:c r="I36090" s="53"/>
    </x:row>
    <x:row r="36091" spans="1:13" x14ac:dyDescent="0.25">
      <x:c r="G36091" s="54"/>
      <x:c r="I36091" s="53"/>
    </x:row>
    <x:row r="36092" spans="1:13" x14ac:dyDescent="0.25">
      <x:c r="G36092" s="54"/>
      <x:c r="I36092" s="53"/>
    </x:row>
    <x:row r="36093" spans="1:13" x14ac:dyDescent="0.25">
      <x:c r="G36093" s="54"/>
      <x:c r="I36093" s="53"/>
    </x:row>
    <x:row r="36094" spans="1:13" x14ac:dyDescent="0.25">
      <x:c r="G36094" s="54"/>
      <x:c r="I36094" s="53"/>
    </x:row>
    <x:row r="36095" spans="1:13" x14ac:dyDescent="0.25">
      <x:c r="G36095" s="54"/>
      <x:c r="I36095" s="53"/>
    </x:row>
    <x:row r="36096" spans="1:13" x14ac:dyDescent="0.25">
      <x:c r="G36096" s="54"/>
      <x:c r="I36096" s="53"/>
    </x:row>
    <x:row r="36097" spans="1:13" x14ac:dyDescent="0.25">
      <x:c r="G36097" s="54"/>
      <x:c r="I36097" s="53"/>
    </x:row>
    <x:row r="36098" spans="1:13" x14ac:dyDescent="0.25">
      <x:c r="G36098" s="54"/>
      <x:c r="I36098" s="53"/>
    </x:row>
    <x:row r="36099" spans="1:13" x14ac:dyDescent="0.25">
      <x:c r="G36099" s="54"/>
      <x:c r="I36099" s="53"/>
    </x:row>
    <x:row r="36100" spans="1:13" x14ac:dyDescent="0.25">
      <x:c r="G36100" s="54"/>
      <x:c r="I36100" s="53"/>
    </x:row>
    <x:row r="36101" spans="1:13" x14ac:dyDescent="0.25">
      <x:c r="G36101" s="54"/>
      <x:c r="I36101" s="53"/>
    </x:row>
    <x:row r="36102" spans="1:13" x14ac:dyDescent="0.25">
      <x:c r="G36102" s="54"/>
      <x:c r="I36102" s="53"/>
    </x:row>
    <x:row r="36103" spans="1:13" x14ac:dyDescent="0.25">
      <x:c r="G36103" s="54"/>
      <x:c r="I36103" s="53"/>
    </x:row>
    <x:row r="36104" spans="1:13" x14ac:dyDescent="0.25">
      <x:c r="G36104" s="54"/>
      <x:c r="I36104" s="53"/>
    </x:row>
    <x:row r="36105" spans="1:13" x14ac:dyDescent="0.25">
      <x:c r="G36105" s="54"/>
      <x:c r="I36105" s="53"/>
    </x:row>
    <x:row r="36106" spans="1:13" x14ac:dyDescent="0.25">
      <x:c r="G36106" s="54"/>
      <x:c r="I36106" s="53"/>
    </x:row>
    <x:row r="36107" spans="1:13" x14ac:dyDescent="0.25">
      <x:c r="G36107" s="54"/>
      <x:c r="I36107" s="53"/>
    </x:row>
    <x:row r="36108" spans="1:13" x14ac:dyDescent="0.25">
      <x:c r="G36108" s="54"/>
      <x:c r="I36108" s="53"/>
    </x:row>
    <x:row r="36109" spans="1:13" x14ac:dyDescent="0.25">
      <x:c r="G36109" s="54"/>
      <x:c r="I36109" s="53"/>
    </x:row>
    <x:row r="36110" spans="1:13" x14ac:dyDescent="0.25">
      <x:c r="G36110" s="54"/>
      <x:c r="I36110" s="53"/>
    </x:row>
    <x:row r="36111" spans="1:13" x14ac:dyDescent="0.25">
      <x:c r="G36111" s="54"/>
      <x:c r="I36111" s="53"/>
    </x:row>
    <x:row r="36112" spans="1:13" x14ac:dyDescent="0.25">
      <x:c r="G36112" s="54"/>
      <x:c r="I36112" s="53"/>
    </x:row>
    <x:row r="36113" spans="1:13" x14ac:dyDescent="0.25">
      <x:c r="G36113" s="54"/>
      <x:c r="I36113" s="53"/>
    </x:row>
    <x:row r="36114" spans="1:13" x14ac:dyDescent="0.25">
      <x:c r="G36114" s="54"/>
      <x:c r="I36114" s="53"/>
    </x:row>
    <x:row r="36115" spans="1:13" x14ac:dyDescent="0.25">
      <x:c r="G36115" s="54"/>
      <x:c r="I36115" s="53"/>
    </x:row>
    <x:row r="36116" spans="1:13" x14ac:dyDescent="0.25">
      <x:c r="G36116" s="54"/>
      <x:c r="I36116" s="53"/>
    </x:row>
    <x:row r="36117" spans="1:13" x14ac:dyDescent="0.25">
      <x:c r="G36117" s="54"/>
      <x:c r="I36117" s="53"/>
    </x:row>
    <x:row r="36118" spans="1:13" x14ac:dyDescent="0.25">
      <x:c r="G36118" s="54"/>
      <x:c r="I36118" s="53"/>
    </x:row>
    <x:row r="36119" spans="1:13" x14ac:dyDescent="0.25">
      <x:c r="G36119" s="54"/>
      <x:c r="I36119" s="53"/>
    </x:row>
    <x:row r="36120" spans="1:13" x14ac:dyDescent="0.25">
      <x:c r="G36120" s="54"/>
      <x:c r="I36120" s="53"/>
    </x:row>
    <x:row r="36121" spans="1:13" x14ac:dyDescent="0.25">
      <x:c r="G36121" s="54"/>
      <x:c r="I36121" s="53"/>
    </x:row>
    <x:row r="36122" spans="1:13" x14ac:dyDescent="0.25">
      <x:c r="G36122" s="54"/>
      <x:c r="I36122" s="53"/>
    </x:row>
    <x:row r="36123" spans="1:13" x14ac:dyDescent="0.25">
      <x:c r="G36123" s="54"/>
      <x:c r="I36123" s="53"/>
    </x:row>
    <x:row r="36124" spans="1:13" x14ac:dyDescent="0.25">
      <x:c r="G36124" s="54"/>
      <x:c r="I36124" s="53"/>
    </x:row>
    <x:row r="36125" spans="1:13" x14ac:dyDescent="0.25">
      <x:c r="G36125" s="54"/>
      <x:c r="I36125" s="53"/>
    </x:row>
    <x:row r="36126" spans="1:13" x14ac:dyDescent="0.25">
      <x:c r="G36126" s="54"/>
      <x:c r="I36126" s="53"/>
    </x:row>
    <x:row r="36127" spans="1:13" x14ac:dyDescent="0.25">
      <x:c r="G36127" s="54"/>
      <x:c r="I36127" s="53"/>
    </x:row>
    <x:row r="36128" spans="1:13" x14ac:dyDescent="0.25">
      <x:c r="G36128" s="54"/>
      <x:c r="I36128" s="53"/>
    </x:row>
    <x:row r="36129" spans="1:13" x14ac:dyDescent="0.25">
      <x:c r="G36129" s="54"/>
      <x:c r="I36129" s="53"/>
    </x:row>
    <x:row r="36130" spans="1:13" x14ac:dyDescent="0.25">
      <x:c r="I36130" s="53"/>
    </x:row>
    <x:row r="36131" spans="1:13" x14ac:dyDescent="0.25">
      <x:c r="G36131" s="54"/>
      <x:c r="I36131" s="53"/>
    </x:row>
    <x:row r="36132" spans="1:13" x14ac:dyDescent="0.25">
      <x:c r="G36132" s="54"/>
      <x:c r="I36132" s="53"/>
    </x:row>
    <x:row r="36133" spans="1:13" x14ac:dyDescent="0.25">
      <x:c r="G36133" s="54"/>
      <x:c r="I36133" s="53"/>
    </x:row>
    <x:row r="36134" spans="1:13" x14ac:dyDescent="0.25">
      <x:c r="G36134" s="54"/>
      <x:c r="I36134" s="53"/>
    </x:row>
    <x:row r="36135" spans="1:13" x14ac:dyDescent="0.25">
      <x:c r="G36135" s="54"/>
      <x:c r="I36135" s="53"/>
    </x:row>
    <x:row r="36136" spans="1:13" x14ac:dyDescent="0.25">
      <x:c r="G36136" s="54"/>
      <x:c r="I36136" s="53"/>
    </x:row>
    <x:row r="36137" spans="1:13" x14ac:dyDescent="0.25">
      <x:c r="G36137" s="54"/>
      <x:c r="I36137" s="53"/>
    </x:row>
    <x:row r="36138" spans="1:13" x14ac:dyDescent="0.25">
      <x:c r="G36138" s="54"/>
      <x:c r="I36138" s="53"/>
    </x:row>
    <x:row r="36139" spans="1:13" x14ac:dyDescent="0.25">
      <x:c r="G36139" s="54"/>
      <x:c r="I36139" s="53"/>
    </x:row>
    <x:row r="36140" spans="1:13" x14ac:dyDescent="0.25">
      <x:c r="G36140" s="54"/>
      <x:c r="I36140" s="53"/>
    </x:row>
    <x:row r="36141" spans="1:13" x14ac:dyDescent="0.25">
      <x:c r="G36141" s="54"/>
      <x:c r="I36141" s="53"/>
    </x:row>
    <x:row r="36142" spans="1:13" x14ac:dyDescent="0.25">
      <x:c r="G36142" s="54"/>
      <x:c r="I36142" s="53"/>
    </x:row>
    <x:row r="36143" spans="1:13" x14ac:dyDescent="0.25">
      <x:c r="G36143" s="54"/>
      <x:c r="I36143" s="53"/>
    </x:row>
    <x:row r="36144" spans="1:13" x14ac:dyDescent="0.25">
      <x:c r="G36144" s="54"/>
      <x:c r="I36144" s="53"/>
    </x:row>
    <x:row r="36145" spans="1:13" x14ac:dyDescent="0.25">
      <x:c r="G36145" s="54"/>
      <x:c r="I36145" s="53"/>
    </x:row>
    <x:row r="36146" spans="1:13" x14ac:dyDescent="0.25">
      <x:c r="G36146" s="54"/>
      <x:c r="I36146" s="53"/>
    </x:row>
    <x:row r="36147" spans="1:13" x14ac:dyDescent="0.25">
      <x:c r="G36147" s="54"/>
      <x:c r="I36147" s="53"/>
    </x:row>
    <x:row r="36148" spans="1:13" x14ac:dyDescent="0.25">
      <x:c r="G36148" s="54"/>
      <x:c r="I36148" s="53"/>
    </x:row>
    <x:row r="36149" spans="1:13" x14ac:dyDescent="0.25">
      <x:c r="G36149" s="54"/>
      <x:c r="I36149" s="53"/>
    </x:row>
    <x:row r="36150" spans="1:13" x14ac:dyDescent="0.25">
      <x:c r="G36150" s="54"/>
      <x:c r="I36150" s="53"/>
    </x:row>
    <x:row r="36151" spans="1:13" x14ac:dyDescent="0.25">
      <x:c r="G36151" s="54"/>
      <x:c r="I36151" s="53"/>
    </x:row>
    <x:row r="36152" spans="1:13" x14ac:dyDescent="0.25">
      <x:c r="G36152" s="54"/>
      <x:c r="I36152" s="53"/>
    </x:row>
    <x:row r="36153" spans="1:13" x14ac:dyDescent="0.25">
      <x:c r="G36153" s="54"/>
      <x:c r="I36153" s="53"/>
    </x:row>
    <x:row r="36154" spans="1:13" x14ac:dyDescent="0.25">
      <x:c r="G36154" s="54"/>
      <x:c r="I36154" s="53"/>
    </x:row>
    <x:row r="36155" spans="1:13" x14ac:dyDescent="0.25">
      <x:c r="G36155" s="54"/>
      <x:c r="I36155" s="53"/>
    </x:row>
    <x:row r="36156" spans="1:13" x14ac:dyDescent="0.25">
      <x:c r="G36156" s="54"/>
      <x:c r="I36156" s="53"/>
    </x:row>
    <x:row r="36157" spans="1:13" x14ac:dyDescent="0.25">
      <x:c r="G36157" s="54"/>
      <x:c r="I36157" s="53"/>
    </x:row>
    <x:row r="36158" spans="1:13" x14ac:dyDescent="0.25">
      <x:c r="G36158" s="54"/>
      <x:c r="I36158" s="53"/>
    </x:row>
    <x:row r="36159" spans="1:13" x14ac:dyDescent="0.25">
      <x:c r="G36159" s="54"/>
      <x:c r="I36159" s="53"/>
    </x:row>
    <x:row r="36160" spans="1:13" x14ac:dyDescent="0.25">
      <x:c r="G36160" s="54"/>
      <x:c r="I36160" s="53"/>
    </x:row>
    <x:row r="36161" spans="1:13" x14ac:dyDescent="0.25">
      <x:c r="G36161" s="54"/>
      <x:c r="I36161" s="53"/>
    </x:row>
    <x:row r="36162" spans="1:13" x14ac:dyDescent="0.25">
      <x:c r="G36162" s="54"/>
      <x:c r="I36162" s="53"/>
    </x:row>
    <x:row r="36163" spans="1:13" x14ac:dyDescent="0.25">
      <x:c r="G36163" s="54"/>
      <x:c r="I36163" s="53"/>
    </x:row>
    <x:row r="36164" spans="1:13" x14ac:dyDescent="0.25">
      <x:c r="G36164" s="54"/>
      <x:c r="I36164" s="53"/>
    </x:row>
    <x:row r="36165" spans="1:13" x14ac:dyDescent="0.25">
      <x:c r="G36165" s="54"/>
      <x:c r="I36165" s="53"/>
    </x:row>
    <x:row r="36166" spans="1:13" x14ac:dyDescent="0.25">
      <x:c r="G36166" s="54"/>
      <x:c r="I36166" s="53"/>
    </x:row>
    <x:row r="36167" spans="1:13" x14ac:dyDescent="0.25">
      <x:c r="G36167" s="54"/>
      <x:c r="I36167" s="53"/>
    </x:row>
    <x:row r="36168" spans="1:13" x14ac:dyDescent="0.25">
      <x:c r="G36168" s="54"/>
      <x:c r="I36168" s="53"/>
    </x:row>
    <x:row r="36169" spans="1:13" x14ac:dyDescent="0.25">
      <x:c r="G36169" s="54"/>
      <x:c r="I36169" s="53"/>
    </x:row>
    <x:row r="36170" spans="1:13" x14ac:dyDescent="0.25">
      <x:c r="G36170" s="54"/>
      <x:c r="I36170" s="53"/>
    </x:row>
    <x:row r="36171" spans="1:13" x14ac:dyDescent="0.25">
      <x:c r="G36171" s="54"/>
      <x:c r="I36171" s="53"/>
    </x:row>
    <x:row r="36172" spans="1:13" x14ac:dyDescent="0.25">
      <x:c r="G36172" s="54"/>
      <x:c r="I36172" s="53"/>
    </x:row>
    <x:row r="36173" spans="1:13" x14ac:dyDescent="0.25">
      <x:c r="G36173" s="54"/>
      <x:c r="I36173" s="53"/>
    </x:row>
    <x:row r="36174" spans="1:13" x14ac:dyDescent="0.25">
      <x:c r="G36174" s="54"/>
      <x:c r="I36174" s="53"/>
    </x:row>
    <x:row r="36175" spans="1:13" x14ac:dyDescent="0.25">
      <x:c r="G36175" s="54"/>
      <x:c r="I36175" s="53"/>
    </x:row>
    <x:row r="36176" spans="1:13" x14ac:dyDescent="0.25">
      <x:c r="G36176" s="54"/>
      <x:c r="I36176" s="53"/>
    </x:row>
    <x:row r="36177" spans="1:13" x14ac:dyDescent="0.25">
      <x:c r="G36177" s="54"/>
      <x:c r="I36177" s="53"/>
    </x:row>
    <x:row r="36178" spans="1:13" x14ac:dyDescent="0.25">
      <x:c r="G36178" s="54"/>
      <x:c r="I36178" s="53"/>
    </x:row>
    <x:row r="36179" spans="1:13" x14ac:dyDescent="0.25">
      <x:c r="G36179" s="54"/>
      <x:c r="I36179" s="53"/>
    </x:row>
    <x:row r="36180" spans="1:13" x14ac:dyDescent="0.25">
      <x:c r="G36180" s="54"/>
      <x:c r="I36180" s="53"/>
    </x:row>
    <x:row r="36181" spans="1:13" x14ac:dyDescent="0.25">
      <x:c r="G36181" s="54"/>
      <x:c r="I36181" s="53"/>
    </x:row>
    <x:row r="36182" spans="1:13" x14ac:dyDescent="0.25">
      <x:c r="G36182" s="54"/>
      <x:c r="I36182" s="53"/>
    </x:row>
    <x:row r="36183" spans="1:13" x14ac:dyDescent="0.25">
      <x:c r="G36183" s="54"/>
      <x:c r="I36183" s="53"/>
    </x:row>
    <x:row r="36184" spans="1:13" x14ac:dyDescent="0.25">
      <x:c r="G36184" s="54"/>
      <x:c r="I36184" s="53"/>
    </x:row>
    <x:row r="36185" spans="1:13" x14ac:dyDescent="0.25">
      <x:c r="G36185" s="54"/>
      <x:c r="I36185" s="53"/>
    </x:row>
    <x:row r="36186" spans="1:13" x14ac:dyDescent="0.25">
      <x:c r="G36186" s="54"/>
      <x:c r="I36186" s="53"/>
    </x:row>
    <x:row r="36187" spans="1:13" x14ac:dyDescent="0.25">
      <x:c r="G36187" s="54"/>
      <x:c r="I36187" s="53"/>
    </x:row>
    <x:row r="36188" spans="1:13" x14ac:dyDescent="0.25">
      <x:c r="G36188" s="54"/>
      <x:c r="I36188" s="53"/>
    </x:row>
    <x:row r="36189" spans="1:13" x14ac:dyDescent="0.25">
      <x:c r="G36189" s="54"/>
      <x:c r="I36189" s="53"/>
    </x:row>
    <x:row r="36190" spans="1:13" x14ac:dyDescent="0.25">
      <x:c r="G36190" s="54"/>
      <x:c r="I36190" s="53"/>
    </x:row>
    <x:row r="36191" spans="1:13" x14ac:dyDescent="0.25">
      <x:c r="G36191" s="54"/>
      <x:c r="I36191" s="53"/>
    </x:row>
    <x:row r="36192" spans="1:13" x14ac:dyDescent="0.25">
      <x:c r="I36192" s="53"/>
    </x:row>
    <x:row r="36193" spans="1:13" x14ac:dyDescent="0.25">
      <x:c r="G36193" s="54"/>
      <x:c r="I36193" s="53"/>
    </x:row>
    <x:row r="36194" spans="1:13" x14ac:dyDescent="0.25">
      <x:c r="G36194" s="54"/>
      <x:c r="I36194" s="53"/>
    </x:row>
    <x:row r="36195" spans="1:13" x14ac:dyDescent="0.25">
      <x:c r="G36195" s="54"/>
      <x:c r="I36195" s="53"/>
    </x:row>
    <x:row r="36196" spans="1:13" x14ac:dyDescent="0.25">
      <x:c r="G36196" s="54"/>
      <x:c r="I36196" s="53"/>
    </x:row>
    <x:row r="36197" spans="1:13" x14ac:dyDescent="0.25">
      <x:c r="G36197" s="54"/>
      <x:c r="I36197" s="53"/>
    </x:row>
    <x:row r="36198" spans="1:13" x14ac:dyDescent="0.25">
      <x:c r="G36198" s="54"/>
      <x:c r="I36198" s="53"/>
    </x:row>
    <x:row r="36199" spans="1:13" x14ac:dyDescent="0.25">
      <x:c r="G36199" s="54"/>
      <x:c r="I36199" s="53"/>
    </x:row>
    <x:row r="36200" spans="1:13" x14ac:dyDescent="0.25">
      <x:c r="G36200" s="54"/>
      <x:c r="I36200" s="53"/>
    </x:row>
    <x:row r="36201" spans="1:13" x14ac:dyDescent="0.25">
      <x:c r="G36201" s="54"/>
      <x:c r="I36201" s="53"/>
    </x:row>
    <x:row r="36202" spans="1:13" x14ac:dyDescent="0.25">
      <x:c r="G36202" s="54"/>
      <x:c r="I36202" s="53"/>
    </x:row>
    <x:row r="36203" spans="1:13" x14ac:dyDescent="0.25">
      <x:c r="G36203" s="54"/>
      <x:c r="I36203" s="53"/>
    </x:row>
    <x:row r="36204" spans="1:13" x14ac:dyDescent="0.25">
      <x:c r="G36204" s="54"/>
      <x:c r="I36204" s="53"/>
    </x:row>
    <x:row r="36205" spans="1:13" x14ac:dyDescent="0.25">
      <x:c r="G36205" s="54"/>
      <x:c r="I36205" s="53"/>
    </x:row>
    <x:row r="36206" spans="1:13" x14ac:dyDescent="0.25">
      <x:c r="G36206" s="54"/>
      <x:c r="I36206" s="53"/>
    </x:row>
    <x:row r="36207" spans="1:13" x14ac:dyDescent="0.25">
      <x:c r="G36207" s="54"/>
      <x:c r="I36207" s="53"/>
    </x:row>
    <x:row r="36208" spans="1:13" x14ac:dyDescent="0.25">
      <x:c r="G36208" s="54"/>
      <x:c r="I36208" s="53"/>
    </x:row>
    <x:row r="36209" spans="1:13" x14ac:dyDescent="0.25">
      <x:c r="G36209" s="54"/>
      <x:c r="I36209" s="53"/>
    </x:row>
    <x:row r="36210" spans="1:13" x14ac:dyDescent="0.25">
      <x:c r="G36210" s="54"/>
      <x:c r="I36210" s="53"/>
    </x:row>
    <x:row r="36211" spans="1:13" x14ac:dyDescent="0.25">
      <x:c r="G36211" s="54"/>
      <x:c r="I36211" s="53"/>
    </x:row>
    <x:row r="36212" spans="1:13" x14ac:dyDescent="0.25">
      <x:c r="G36212" s="54"/>
      <x:c r="I36212" s="53"/>
    </x:row>
    <x:row r="36213" spans="1:13" x14ac:dyDescent="0.25">
      <x:c r="G36213" s="54"/>
      <x:c r="I36213" s="53"/>
    </x:row>
    <x:row r="36214" spans="1:13" x14ac:dyDescent="0.25">
      <x:c r="G36214" s="54"/>
      <x:c r="I36214" s="53"/>
    </x:row>
    <x:row r="36215" spans="1:13" x14ac:dyDescent="0.25">
      <x:c r="G36215" s="54"/>
      <x:c r="I36215" s="53"/>
    </x:row>
    <x:row r="36216" spans="1:13" x14ac:dyDescent="0.25">
      <x:c r="G36216" s="54"/>
      <x:c r="I36216" s="53"/>
    </x:row>
    <x:row r="36217" spans="1:13" x14ac:dyDescent="0.25">
      <x:c r="G36217" s="54"/>
      <x:c r="I36217" s="53"/>
    </x:row>
    <x:row r="36218" spans="1:13" x14ac:dyDescent="0.25">
      <x:c r="G36218" s="54"/>
      <x:c r="I36218" s="53"/>
    </x:row>
    <x:row r="36219" spans="1:13" x14ac:dyDescent="0.25">
      <x:c r="G36219" s="54"/>
      <x:c r="I36219" s="53"/>
    </x:row>
    <x:row r="36220" spans="1:13" x14ac:dyDescent="0.25">
      <x:c r="G36220" s="54"/>
      <x:c r="I36220" s="53"/>
    </x:row>
    <x:row r="36221" spans="1:13" x14ac:dyDescent="0.25">
      <x:c r="G36221" s="54"/>
      <x:c r="I36221" s="53"/>
    </x:row>
    <x:row r="36222" spans="1:13" x14ac:dyDescent="0.25">
      <x:c r="G36222" s="54"/>
      <x:c r="I36222" s="53"/>
    </x:row>
    <x:row r="36223" spans="1:13" x14ac:dyDescent="0.25">
      <x:c r="G36223" s="54"/>
      <x:c r="I36223" s="53"/>
    </x:row>
    <x:row r="36224" spans="1:13" x14ac:dyDescent="0.25">
      <x:c r="G36224" s="54"/>
      <x:c r="I36224" s="53"/>
    </x:row>
    <x:row r="36225" spans="1:13" x14ac:dyDescent="0.25">
      <x:c r="G36225" s="54"/>
      <x:c r="I36225" s="53"/>
    </x:row>
    <x:row r="36226" spans="1:13" x14ac:dyDescent="0.25">
      <x:c r="G36226" s="54"/>
      <x:c r="I36226" s="53"/>
    </x:row>
    <x:row r="36227" spans="1:13" x14ac:dyDescent="0.25">
      <x:c r="G36227" s="54"/>
      <x:c r="I36227" s="53"/>
    </x:row>
    <x:row r="36228" spans="1:13" x14ac:dyDescent="0.25">
      <x:c r="G36228" s="54"/>
      <x:c r="I36228" s="53"/>
    </x:row>
    <x:row r="36229" spans="1:13" x14ac:dyDescent="0.25">
      <x:c r="G36229" s="54"/>
      <x:c r="I36229" s="53"/>
    </x:row>
    <x:row r="36230" spans="1:13" x14ac:dyDescent="0.25">
      <x:c r="G36230" s="54"/>
      <x:c r="I36230" s="53"/>
    </x:row>
    <x:row r="36231" spans="1:13" x14ac:dyDescent="0.25">
      <x:c r="G36231" s="54"/>
      <x:c r="I36231" s="53"/>
    </x:row>
    <x:row r="36232" spans="1:13" x14ac:dyDescent="0.25">
      <x:c r="G36232" s="54"/>
      <x:c r="I36232" s="53"/>
    </x:row>
    <x:row r="36233" spans="1:13" x14ac:dyDescent="0.25">
      <x:c r="G36233" s="54"/>
      <x:c r="I36233" s="53"/>
    </x:row>
    <x:row r="36234" spans="1:13" x14ac:dyDescent="0.25">
      <x:c r="G36234" s="54"/>
      <x:c r="I36234" s="53"/>
    </x:row>
    <x:row r="36235" spans="1:13" x14ac:dyDescent="0.25">
      <x:c r="G36235" s="54"/>
      <x:c r="I36235" s="53"/>
    </x:row>
    <x:row r="36236" spans="1:13" x14ac:dyDescent="0.25">
      <x:c r="G36236" s="54"/>
      <x:c r="I36236" s="53"/>
    </x:row>
    <x:row r="36237" spans="1:13" x14ac:dyDescent="0.25">
      <x:c r="G36237" s="54"/>
      <x:c r="I36237" s="53"/>
    </x:row>
    <x:row r="36238" spans="1:13" x14ac:dyDescent="0.25">
      <x:c r="G36238" s="54"/>
      <x:c r="I36238" s="53"/>
    </x:row>
    <x:row r="36239" spans="1:13" x14ac:dyDescent="0.25">
      <x:c r="G36239" s="54"/>
      <x:c r="I36239" s="53"/>
    </x:row>
    <x:row r="36240" spans="1:13" x14ac:dyDescent="0.25">
      <x:c r="G36240" s="54"/>
      <x:c r="I36240" s="53"/>
    </x:row>
    <x:row r="36241" spans="1:13" x14ac:dyDescent="0.25">
      <x:c r="G36241" s="54"/>
      <x:c r="I36241" s="53"/>
    </x:row>
    <x:row r="36242" spans="1:13" x14ac:dyDescent="0.25">
      <x:c r="G36242" s="54"/>
      <x:c r="I36242" s="53"/>
    </x:row>
    <x:row r="36243" spans="1:13" x14ac:dyDescent="0.25">
      <x:c r="G36243" s="54"/>
      <x:c r="I36243" s="53"/>
    </x:row>
    <x:row r="36244" spans="1:13" x14ac:dyDescent="0.25">
      <x:c r="G36244" s="54"/>
      <x:c r="I36244" s="53"/>
    </x:row>
    <x:row r="36245" spans="1:13" x14ac:dyDescent="0.25">
      <x:c r="G36245" s="54"/>
      <x:c r="I36245" s="53"/>
    </x:row>
    <x:row r="36246" spans="1:13" x14ac:dyDescent="0.25">
      <x:c r="G36246" s="54"/>
      <x:c r="I36246" s="53"/>
    </x:row>
    <x:row r="36247" spans="1:13" x14ac:dyDescent="0.25">
      <x:c r="G36247" s="54"/>
      <x:c r="I36247" s="53"/>
    </x:row>
    <x:row r="36248" spans="1:13" x14ac:dyDescent="0.25">
      <x:c r="G36248" s="54"/>
      <x:c r="I36248" s="53"/>
    </x:row>
    <x:row r="36249" spans="1:13" x14ac:dyDescent="0.25">
      <x:c r="G36249" s="54"/>
      <x:c r="I36249" s="53"/>
    </x:row>
    <x:row r="36250" spans="1:13" x14ac:dyDescent="0.25">
      <x:c r="G36250" s="54"/>
      <x:c r="I36250" s="53"/>
    </x:row>
    <x:row r="36251" spans="1:13" x14ac:dyDescent="0.25">
      <x:c r="G36251" s="54"/>
      <x:c r="I36251" s="53"/>
    </x:row>
    <x:row r="36252" spans="1:13" x14ac:dyDescent="0.25">
      <x:c r="G36252" s="54"/>
      <x:c r="I36252" s="53"/>
    </x:row>
    <x:row r="36253" spans="1:13" x14ac:dyDescent="0.25">
      <x:c r="G36253" s="54"/>
      <x:c r="I36253" s="53"/>
    </x:row>
    <x:row r="36254" spans="1:13" x14ac:dyDescent="0.25">
      <x:c r="G36254" s="54"/>
      <x:c r="I36254" s="53"/>
    </x:row>
    <x:row r="36255" spans="1:13" x14ac:dyDescent="0.25">
      <x:c r="G36255" s="54"/>
      <x:c r="I36255" s="53"/>
    </x:row>
    <x:row r="36256" spans="1:13" x14ac:dyDescent="0.25">
      <x:c r="G36256" s="54"/>
      <x:c r="I36256" s="53"/>
    </x:row>
    <x:row r="36257" spans="1:13" x14ac:dyDescent="0.25">
      <x:c r="G36257" s="54"/>
      <x:c r="I36257" s="53"/>
    </x:row>
    <x:row r="36258" spans="1:13" x14ac:dyDescent="0.25">
      <x:c r="G36258" s="54"/>
      <x:c r="I36258" s="53"/>
    </x:row>
    <x:row r="36259" spans="1:13" x14ac:dyDescent="0.25">
      <x:c r="G36259" s="54"/>
      <x:c r="I36259" s="53"/>
    </x:row>
    <x:row r="36260" spans="1:13" x14ac:dyDescent="0.25">
      <x:c r="G36260" s="54"/>
      <x:c r="I36260" s="53"/>
    </x:row>
    <x:row r="36261" spans="1:13" x14ac:dyDescent="0.25">
      <x:c r="G36261" s="54"/>
      <x:c r="I36261" s="53"/>
    </x:row>
    <x:row r="36262" spans="1:13" x14ac:dyDescent="0.25">
      <x:c r="G36262" s="54"/>
      <x:c r="I36262" s="53"/>
    </x:row>
    <x:row r="36263" spans="1:13" x14ac:dyDescent="0.25">
      <x:c r="G36263" s="54"/>
      <x:c r="I36263" s="53"/>
    </x:row>
    <x:row r="36264" spans="1:13" x14ac:dyDescent="0.25">
      <x:c r="G36264" s="54"/>
      <x:c r="I36264" s="53"/>
    </x:row>
    <x:row r="36265" spans="1:13" x14ac:dyDescent="0.25">
      <x:c r="G36265" s="54"/>
      <x:c r="I36265" s="53"/>
    </x:row>
    <x:row r="36266" spans="1:13" x14ac:dyDescent="0.25">
      <x:c r="G36266" s="54"/>
      <x:c r="I36266" s="53"/>
    </x:row>
    <x:row r="36267" spans="1:13" x14ac:dyDescent="0.25">
      <x:c r="G36267" s="54"/>
      <x:c r="I36267" s="53"/>
    </x:row>
    <x:row r="36268" spans="1:13" x14ac:dyDescent="0.25">
      <x:c r="G36268" s="54"/>
      <x:c r="I36268" s="53"/>
    </x:row>
    <x:row r="36269" spans="1:13" x14ac:dyDescent="0.25">
      <x:c r="G36269" s="54"/>
      <x:c r="I36269" s="53"/>
    </x:row>
    <x:row r="36270" spans="1:13" x14ac:dyDescent="0.25">
      <x:c r="G36270" s="54"/>
      <x:c r="I36270" s="53"/>
    </x:row>
    <x:row r="36271" spans="1:13" x14ac:dyDescent="0.25">
      <x:c r="G36271" s="54"/>
      <x:c r="I36271" s="53"/>
    </x:row>
    <x:row r="36272" spans="1:13" x14ac:dyDescent="0.25">
      <x:c r="G36272" s="54"/>
      <x:c r="I36272" s="53"/>
    </x:row>
    <x:row r="36273" spans="1:13" x14ac:dyDescent="0.25">
      <x:c r="G36273" s="54"/>
      <x:c r="I36273" s="53"/>
    </x:row>
    <x:row r="36274" spans="1:13" x14ac:dyDescent="0.25">
      <x:c r="G36274" s="54"/>
      <x:c r="I36274" s="53"/>
    </x:row>
    <x:row r="36275" spans="1:13" x14ac:dyDescent="0.25">
      <x:c r="G36275" s="54"/>
      <x:c r="I36275" s="53"/>
    </x:row>
    <x:row r="36276" spans="1:13" x14ac:dyDescent="0.25">
      <x:c r="I36276" s="53"/>
    </x:row>
    <x:row r="36277" spans="1:13" x14ac:dyDescent="0.25">
      <x:c r="G36277" s="54"/>
      <x:c r="I36277" s="53"/>
    </x:row>
    <x:row r="36278" spans="1:13" x14ac:dyDescent="0.25">
      <x:c r="G36278" s="54"/>
      <x:c r="I36278" s="53"/>
    </x:row>
    <x:row r="36279" spans="1:13" x14ac:dyDescent="0.25">
      <x:c r="G36279" s="54"/>
      <x:c r="I36279" s="53"/>
    </x:row>
    <x:row r="36280" spans="1:13" x14ac:dyDescent="0.25">
      <x:c r="G36280" s="54"/>
      <x:c r="I36280" s="53"/>
    </x:row>
    <x:row r="36281" spans="1:13" x14ac:dyDescent="0.25">
      <x:c r="G36281" s="54"/>
      <x:c r="I36281" s="53"/>
    </x:row>
    <x:row r="36282" spans="1:13" x14ac:dyDescent="0.25">
      <x:c r="G36282" s="54"/>
      <x:c r="I36282" s="53"/>
    </x:row>
    <x:row r="36283" spans="1:13" x14ac:dyDescent="0.25">
      <x:c r="G36283" s="54"/>
      <x:c r="I36283" s="53"/>
    </x:row>
    <x:row r="36284" spans="1:13" x14ac:dyDescent="0.25">
      <x:c r="G36284" s="54"/>
      <x:c r="I36284" s="53"/>
    </x:row>
    <x:row r="36285" spans="1:13" x14ac:dyDescent="0.25">
      <x:c r="G36285" s="54"/>
      <x:c r="I36285" s="53"/>
    </x:row>
    <x:row r="36286" spans="1:13" x14ac:dyDescent="0.25">
      <x:c r="G36286" s="54"/>
      <x:c r="I36286" s="53"/>
    </x:row>
    <x:row r="36287" spans="1:13" x14ac:dyDescent="0.25">
      <x:c r="G36287" s="54"/>
      <x:c r="I36287" s="53"/>
    </x:row>
    <x:row r="36288" spans="1:13" x14ac:dyDescent="0.25">
      <x:c r="G36288" s="54"/>
      <x:c r="I36288" s="53"/>
    </x:row>
    <x:row r="36289" spans="1:13" x14ac:dyDescent="0.25">
      <x:c r="G36289" s="54"/>
      <x:c r="I36289" s="53"/>
    </x:row>
    <x:row r="36290" spans="1:13" x14ac:dyDescent="0.25">
      <x:c r="G36290" s="54"/>
      <x:c r="I36290" s="53"/>
    </x:row>
    <x:row r="36291" spans="1:13" x14ac:dyDescent="0.25">
      <x:c r="G36291" s="54"/>
      <x:c r="I36291" s="53"/>
    </x:row>
    <x:row r="36292" spans="1:13" x14ac:dyDescent="0.25">
      <x:c r="G36292" s="54"/>
      <x:c r="I36292" s="53"/>
    </x:row>
    <x:row r="36293" spans="1:13" x14ac:dyDescent="0.25">
      <x:c r="G36293" s="54"/>
      <x:c r="I36293" s="53"/>
    </x:row>
    <x:row r="36294" spans="1:13" x14ac:dyDescent="0.25">
      <x:c r="G36294" s="54"/>
      <x:c r="I36294" s="53"/>
    </x:row>
    <x:row r="36295" spans="1:13" x14ac:dyDescent="0.25">
      <x:c r="G36295" s="54"/>
      <x:c r="I36295" s="53"/>
    </x:row>
    <x:row r="36296" spans="1:13" x14ac:dyDescent="0.25">
      <x:c r="G36296" s="54"/>
      <x:c r="I36296" s="53"/>
    </x:row>
    <x:row r="36297" spans="1:13" x14ac:dyDescent="0.25">
      <x:c r="G36297" s="54"/>
      <x:c r="I36297" s="53"/>
    </x:row>
    <x:row r="36298" spans="1:13" x14ac:dyDescent="0.25">
      <x:c r="G36298" s="54"/>
      <x:c r="I36298" s="53"/>
    </x:row>
    <x:row r="36299" spans="1:13" x14ac:dyDescent="0.25">
      <x:c r="G36299" s="54"/>
      <x:c r="I36299" s="53"/>
    </x:row>
    <x:row r="36300" spans="1:13" x14ac:dyDescent="0.25">
      <x:c r="G36300" s="54"/>
      <x:c r="I36300" s="53"/>
    </x:row>
    <x:row r="36301" spans="1:13" x14ac:dyDescent="0.25">
      <x:c r="G36301" s="54"/>
      <x:c r="I36301" s="53"/>
    </x:row>
    <x:row r="36302" spans="1:13" x14ac:dyDescent="0.25">
      <x:c r="G36302" s="54"/>
      <x:c r="I36302" s="53"/>
    </x:row>
    <x:row r="36303" spans="1:13" x14ac:dyDescent="0.25">
      <x:c r="G36303" s="54"/>
      <x:c r="I36303" s="53"/>
    </x:row>
    <x:row r="36304" spans="1:13" x14ac:dyDescent="0.25">
      <x:c r="G36304" s="54"/>
      <x:c r="I36304" s="53"/>
    </x:row>
    <x:row r="36305" spans="1:13" x14ac:dyDescent="0.25">
      <x:c r="G36305" s="54"/>
      <x:c r="I36305" s="53"/>
    </x:row>
    <x:row r="36306" spans="1:13" x14ac:dyDescent="0.25">
      <x:c r="G36306" s="54"/>
      <x:c r="I36306" s="53"/>
    </x:row>
    <x:row r="36307" spans="1:13" x14ac:dyDescent="0.25">
      <x:c r="G36307" s="54"/>
      <x:c r="I36307" s="53"/>
    </x:row>
    <x:row r="36308" spans="1:13" x14ac:dyDescent="0.25">
      <x:c r="G36308" s="54"/>
      <x:c r="I36308" s="53"/>
    </x:row>
    <x:row r="36309" spans="1:13" x14ac:dyDescent="0.25">
      <x:c r="G36309" s="54"/>
      <x:c r="I36309" s="53"/>
    </x:row>
    <x:row r="36310" spans="1:13" x14ac:dyDescent="0.25">
      <x:c r="G36310" s="54"/>
      <x:c r="I36310" s="53"/>
    </x:row>
    <x:row r="36311" spans="1:13" x14ac:dyDescent="0.25">
      <x:c r="G36311" s="54"/>
      <x:c r="I36311" s="53"/>
    </x:row>
    <x:row r="36312" spans="1:13" x14ac:dyDescent="0.25">
      <x:c r="G36312" s="54"/>
      <x:c r="I36312" s="53"/>
    </x:row>
    <x:row r="36313" spans="1:13" x14ac:dyDescent="0.25">
      <x:c r="G36313" s="54"/>
      <x:c r="I36313" s="53"/>
    </x:row>
    <x:row r="36314" spans="1:13" x14ac:dyDescent="0.25">
      <x:c r="G36314" s="54"/>
      <x:c r="I36314" s="53"/>
    </x:row>
    <x:row r="36315" spans="1:13" x14ac:dyDescent="0.25">
      <x:c r="G36315" s="54"/>
      <x:c r="I36315" s="53"/>
    </x:row>
    <x:row r="36316" spans="1:13" x14ac:dyDescent="0.25">
      <x:c r="G36316" s="54"/>
      <x:c r="I36316" s="53"/>
    </x:row>
    <x:row r="36317" spans="1:13" x14ac:dyDescent="0.25">
      <x:c r="G36317" s="54"/>
      <x:c r="I36317" s="53"/>
    </x:row>
    <x:row r="36318" spans="1:13" x14ac:dyDescent="0.25">
      <x:c r="G36318" s="54"/>
      <x:c r="I36318" s="53"/>
    </x:row>
    <x:row r="36319" spans="1:13" x14ac:dyDescent="0.25">
      <x:c r="G36319" s="54"/>
      <x:c r="I36319" s="53"/>
    </x:row>
    <x:row r="36320" spans="1:13" x14ac:dyDescent="0.25">
      <x:c r="G36320" s="54"/>
      <x:c r="I36320" s="53"/>
    </x:row>
    <x:row r="36321" spans="1:13" x14ac:dyDescent="0.25">
      <x:c r="G36321" s="54"/>
      <x:c r="I36321" s="53"/>
    </x:row>
    <x:row r="36322" spans="1:13" x14ac:dyDescent="0.25">
      <x:c r="G36322" s="54"/>
      <x:c r="I36322" s="53"/>
    </x:row>
    <x:row r="36323" spans="1:13" x14ac:dyDescent="0.25">
      <x:c r="G36323" s="54"/>
      <x:c r="I36323" s="53"/>
    </x:row>
    <x:row r="36324" spans="1:13" x14ac:dyDescent="0.25">
      <x:c r="G36324" s="54"/>
      <x:c r="I36324" s="53"/>
    </x:row>
    <x:row r="36325" spans="1:13" x14ac:dyDescent="0.25">
      <x:c r="G36325" s="54"/>
      <x:c r="I36325" s="53"/>
    </x:row>
    <x:row r="36326" spans="1:13" x14ac:dyDescent="0.25">
      <x:c r="G36326" s="54"/>
      <x:c r="I36326" s="53"/>
    </x:row>
    <x:row r="36327" spans="1:13" x14ac:dyDescent="0.25">
      <x:c r="G36327" s="54"/>
      <x:c r="I36327" s="53"/>
    </x:row>
    <x:row r="36328" spans="1:13" x14ac:dyDescent="0.25">
      <x:c r="G36328" s="54"/>
      <x:c r="I36328" s="53"/>
    </x:row>
    <x:row r="36329" spans="1:13" x14ac:dyDescent="0.25">
      <x:c r="G36329" s="54"/>
      <x:c r="I36329" s="53"/>
    </x:row>
    <x:row r="36330" spans="1:13" x14ac:dyDescent="0.25">
      <x:c r="G36330" s="54"/>
      <x:c r="I36330" s="53"/>
    </x:row>
    <x:row r="36331" spans="1:13" x14ac:dyDescent="0.25">
      <x:c r="G36331" s="54"/>
      <x:c r="I36331" s="53"/>
    </x:row>
    <x:row r="36332" spans="1:13" x14ac:dyDescent="0.25">
      <x:c r="G36332" s="54"/>
      <x:c r="I36332" s="53"/>
    </x:row>
    <x:row r="36333" spans="1:13" x14ac:dyDescent="0.25">
      <x:c r="G36333" s="54"/>
      <x:c r="I36333" s="53"/>
    </x:row>
    <x:row r="36334" spans="1:13" x14ac:dyDescent="0.25">
      <x:c r="G36334" s="54"/>
      <x:c r="I36334" s="53"/>
    </x:row>
    <x:row r="36335" spans="1:13" x14ac:dyDescent="0.25">
      <x:c r="G36335" s="54"/>
      <x:c r="I36335" s="53"/>
    </x:row>
    <x:row r="36336" spans="1:13" x14ac:dyDescent="0.25">
      <x:c r="G36336" s="54"/>
      <x:c r="I36336" s="53"/>
    </x:row>
    <x:row r="36337" spans="1:13" x14ac:dyDescent="0.25">
      <x:c r="G36337" s="54"/>
      <x:c r="I36337" s="53"/>
    </x:row>
    <x:row r="36338" spans="1:13" x14ac:dyDescent="0.25">
      <x:c r="G36338" s="54"/>
      <x:c r="I36338" s="53"/>
    </x:row>
    <x:row r="36339" spans="1:13" x14ac:dyDescent="0.25">
      <x:c r="G36339" s="54"/>
      <x:c r="I36339" s="53"/>
    </x:row>
    <x:row r="36340" spans="1:13" x14ac:dyDescent="0.25">
      <x:c r="G36340" s="54"/>
      <x:c r="I36340" s="53"/>
    </x:row>
    <x:row r="36341" spans="1:13" x14ac:dyDescent="0.25">
      <x:c r="G36341" s="54"/>
      <x:c r="I36341" s="53"/>
    </x:row>
    <x:row r="36342" spans="1:13" x14ac:dyDescent="0.25">
      <x:c r="G36342" s="54"/>
      <x:c r="I36342" s="53"/>
    </x:row>
    <x:row r="36343" spans="1:13" x14ac:dyDescent="0.25">
      <x:c r="G36343" s="54"/>
      <x:c r="I36343" s="53"/>
    </x:row>
    <x:row r="36344" spans="1:13" x14ac:dyDescent="0.25">
      <x:c r="G36344" s="54"/>
      <x:c r="I36344" s="53"/>
    </x:row>
    <x:row r="36345" spans="1:13" x14ac:dyDescent="0.25">
      <x:c r="G36345" s="54"/>
      <x:c r="I36345" s="53"/>
    </x:row>
    <x:row r="36346" spans="1:13" x14ac:dyDescent="0.25">
      <x:c r="G36346" s="54"/>
      <x:c r="I36346" s="53"/>
    </x:row>
    <x:row r="36347" spans="1:13" x14ac:dyDescent="0.25">
      <x:c r="G36347" s="54"/>
      <x:c r="I36347" s="53"/>
    </x:row>
    <x:row r="36348" spans="1:13" x14ac:dyDescent="0.25">
      <x:c r="G36348" s="54"/>
      <x:c r="I36348" s="53"/>
    </x:row>
    <x:row r="36349" spans="1:13" x14ac:dyDescent="0.25">
      <x:c r="G36349" s="54"/>
      <x:c r="I36349" s="53"/>
    </x:row>
    <x:row r="36350" spans="1:13" x14ac:dyDescent="0.25">
      <x:c r="I36350" s="53"/>
    </x:row>
    <x:row r="36351" spans="1:13" x14ac:dyDescent="0.25">
      <x:c r="G36351" s="54"/>
      <x:c r="I36351" s="53"/>
    </x:row>
    <x:row r="36352" spans="1:13" x14ac:dyDescent="0.25">
      <x:c r="G36352" s="54"/>
      <x:c r="I36352" s="53"/>
    </x:row>
    <x:row r="36353" spans="1:13" x14ac:dyDescent="0.25">
      <x:c r="G36353" s="54"/>
      <x:c r="I36353" s="53"/>
    </x:row>
    <x:row r="36354" spans="1:13" x14ac:dyDescent="0.25">
      <x:c r="G36354" s="54"/>
      <x:c r="I36354" s="53"/>
    </x:row>
    <x:row r="36355" spans="1:13" x14ac:dyDescent="0.25">
      <x:c r="G36355" s="54"/>
      <x:c r="I36355" s="53"/>
    </x:row>
    <x:row r="36356" spans="1:13" x14ac:dyDescent="0.25">
      <x:c r="G36356" s="54"/>
      <x:c r="I36356" s="53"/>
    </x:row>
    <x:row r="36357" spans="1:13" x14ac:dyDescent="0.25">
      <x:c r="G36357" s="54"/>
      <x:c r="I36357" s="53"/>
    </x:row>
    <x:row r="36358" spans="1:13" x14ac:dyDescent="0.25">
      <x:c r="G36358" s="54"/>
      <x:c r="I36358" s="53"/>
    </x:row>
    <x:row r="36359" spans="1:13" x14ac:dyDescent="0.25">
      <x:c r="G36359" s="54"/>
      <x:c r="I36359" s="53"/>
    </x:row>
    <x:row r="36360" spans="1:13" x14ac:dyDescent="0.25">
      <x:c r="G36360" s="54"/>
      <x:c r="I36360" s="53"/>
    </x:row>
    <x:row r="36361" spans="1:13" x14ac:dyDescent="0.25">
      <x:c r="G36361" s="54"/>
      <x:c r="I36361" s="53"/>
    </x:row>
    <x:row r="36362" spans="1:13" x14ac:dyDescent="0.25">
      <x:c r="G36362" s="54"/>
      <x:c r="I36362" s="53"/>
    </x:row>
    <x:row r="36363" spans="1:13" x14ac:dyDescent="0.25">
      <x:c r="G36363" s="54"/>
      <x:c r="I36363" s="53"/>
    </x:row>
    <x:row r="36364" spans="1:13" x14ac:dyDescent="0.25">
      <x:c r="G36364" s="54"/>
      <x:c r="I36364" s="53"/>
    </x:row>
    <x:row r="36365" spans="1:13" x14ac:dyDescent="0.25">
      <x:c r="G36365" s="54"/>
      <x:c r="I36365" s="53"/>
    </x:row>
    <x:row r="36366" spans="1:13" x14ac:dyDescent="0.25">
      <x:c r="G36366" s="54"/>
      <x:c r="I36366" s="53"/>
    </x:row>
    <x:row r="36367" spans="1:13" x14ac:dyDescent="0.25">
      <x:c r="G36367" s="54"/>
      <x:c r="I36367" s="53"/>
    </x:row>
    <x:row r="36368" spans="1:13" x14ac:dyDescent="0.25">
      <x:c r="G36368" s="54"/>
      <x:c r="I36368" s="53"/>
    </x:row>
    <x:row r="36369" spans="1:13" x14ac:dyDescent="0.25">
      <x:c r="G36369" s="54"/>
      <x:c r="I36369" s="53"/>
    </x:row>
    <x:row r="36370" spans="1:13" x14ac:dyDescent="0.25">
      <x:c r="G36370" s="54"/>
      <x:c r="I36370" s="53"/>
    </x:row>
    <x:row r="36371" spans="1:13" x14ac:dyDescent="0.25">
      <x:c r="G36371" s="54"/>
      <x:c r="I36371" s="53"/>
    </x:row>
    <x:row r="36372" spans="1:13" x14ac:dyDescent="0.25">
      <x:c r="G36372" s="54"/>
      <x:c r="I36372" s="53"/>
    </x:row>
    <x:row r="36373" spans="1:13" x14ac:dyDescent="0.25">
      <x:c r="G36373" s="54"/>
      <x:c r="I36373" s="53"/>
    </x:row>
    <x:row r="36374" spans="1:13" x14ac:dyDescent="0.25">
      <x:c r="G36374" s="54"/>
      <x:c r="I36374" s="53"/>
    </x:row>
    <x:row r="36375" spans="1:13" x14ac:dyDescent="0.25">
      <x:c r="G36375" s="54"/>
      <x:c r="I36375" s="53"/>
    </x:row>
    <x:row r="36376" spans="1:13" x14ac:dyDescent="0.25">
      <x:c r="G36376" s="54"/>
      <x:c r="I36376" s="53"/>
    </x:row>
    <x:row r="36377" spans="1:13" x14ac:dyDescent="0.25">
      <x:c r="G36377" s="54"/>
      <x:c r="I36377" s="53"/>
    </x:row>
    <x:row r="36378" spans="1:13" x14ac:dyDescent="0.25">
      <x:c r="G36378" s="54"/>
      <x:c r="I36378" s="53"/>
    </x:row>
    <x:row r="36379" spans="1:13" x14ac:dyDescent="0.25">
      <x:c r="G36379" s="54"/>
      <x:c r="I36379" s="53"/>
    </x:row>
    <x:row r="36380" spans="1:13" x14ac:dyDescent="0.25">
      <x:c r="G36380" s="54"/>
      <x:c r="I36380" s="53"/>
    </x:row>
    <x:row r="36381" spans="1:13" x14ac:dyDescent="0.25">
      <x:c r="G36381" s="54"/>
      <x:c r="I36381" s="53"/>
    </x:row>
    <x:row r="36382" spans="1:13" x14ac:dyDescent="0.25">
      <x:c r="G36382" s="54"/>
      <x:c r="I36382" s="53"/>
    </x:row>
    <x:row r="36383" spans="1:13" x14ac:dyDescent="0.25">
      <x:c r="G36383" s="54"/>
      <x:c r="I36383" s="53"/>
    </x:row>
    <x:row r="36384" spans="1:13" x14ac:dyDescent="0.25">
      <x:c r="G36384" s="54"/>
      <x:c r="I36384" s="53"/>
    </x:row>
    <x:row r="36385" spans="1:13" x14ac:dyDescent="0.25">
      <x:c r="G36385" s="54"/>
      <x:c r="I36385" s="53"/>
    </x:row>
    <x:row r="36386" spans="1:13" x14ac:dyDescent="0.25">
      <x:c r="G36386" s="54"/>
      <x:c r="I36386" s="53"/>
    </x:row>
    <x:row r="36387" spans="1:13" x14ac:dyDescent="0.25">
      <x:c r="G36387" s="54"/>
      <x:c r="I36387" s="53"/>
    </x:row>
    <x:row r="36388" spans="1:13" x14ac:dyDescent="0.25">
      <x:c r="G36388" s="54"/>
      <x:c r="I36388" s="53"/>
    </x:row>
    <x:row r="36389" spans="1:13" x14ac:dyDescent="0.25">
      <x:c r="G36389" s="54"/>
      <x:c r="I36389" s="53"/>
    </x:row>
    <x:row r="36390" spans="1:13" x14ac:dyDescent="0.25">
      <x:c r="G36390" s="54"/>
      <x:c r="I36390" s="53"/>
    </x:row>
    <x:row r="36391" spans="1:13" x14ac:dyDescent="0.25">
      <x:c r="G36391" s="54"/>
      <x:c r="I36391" s="53"/>
    </x:row>
    <x:row r="36392" spans="1:13" x14ac:dyDescent="0.25">
      <x:c r="G36392" s="54"/>
      <x:c r="I36392" s="53"/>
    </x:row>
    <x:row r="36393" spans="1:13" x14ac:dyDescent="0.25">
      <x:c r="G36393" s="54"/>
      <x:c r="I36393" s="53"/>
    </x:row>
    <x:row r="36394" spans="1:13" x14ac:dyDescent="0.25">
      <x:c r="G36394" s="54"/>
      <x:c r="I36394" s="53"/>
    </x:row>
    <x:row r="36395" spans="1:13" x14ac:dyDescent="0.25">
      <x:c r="G36395" s="54"/>
      <x:c r="I36395" s="53"/>
    </x:row>
    <x:row r="36396" spans="1:13" x14ac:dyDescent="0.25">
      <x:c r="I36396" s="53"/>
    </x:row>
    <x:row r="36397" spans="1:13" x14ac:dyDescent="0.25">
      <x:c r="G36397" s="54"/>
      <x:c r="I36397" s="53"/>
    </x:row>
    <x:row r="36398" spans="1:13" x14ac:dyDescent="0.25">
      <x:c r="G36398" s="54"/>
      <x:c r="I36398" s="53"/>
    </x:row>
    <x:row r="36399" spans="1:13" x14ac:dyDescent="0.25">
      <x:c r="G36399" s="54"/>
      <x:c r="I36399" s="53"/>
    </x:row>
    <x:row r="36400" spans="1:13" x14ac:dyDescent="0.25">
      <x:c r="G36400" s="54"/>
      <x:c r="I36400" s="53"/>
    </x:row>
    <x:row r="36401" spans="1:13" x14ac:dyDescent="0.25">
      <x:c r="G36401" s="54"/>
      <x:c r="I36401" s="53"/>
    </x:row>
    <x:row r="36402" spans="1:13" x14ac:dyDescent="0.25">
      <x:c r="G36402" s="54"/>
      <x:c r="I36402" s="53"/>
    </x:row>
    <x:row r="36403" spans="1:13" x14ac:dyDescent="0.25">
      <x:c r="G36403" s="54"/>
      <x:c r="I36403" s="53"/>
    </x:row>
    <x:row r="36404" spans="1:13" x14ac:dyDescent="0.25">
      <x:c r="G36404" s="54"/>
      <x:c r="I36404" s="53"/>
    </x:row>
    <x:row r="36405" spans="1:13" x14ac:dyDescent="0.25">
      <x:c r="G36405" s="54"/>
      <x:c r="I36405" s="53"/>
    </x:row>
    <x:row r="36406" spans="1:13" x14ac:dyDescent="0.25">
      <x:c r="G36406" s="54"/>
      <x:c r="I36406" s="53"/>
    </x:row>
    <x:row r="36407" spans="1:13" x14ac:dyDescent="0.25">
      <x:c r="G36407" s="54"/>
      <x:c r="I36407" s="53"/>
    </x:row>
    <x:row r="36408" spans="1:13" x14ac:dyDescent="0.25">
      <x:c r="G36408" s="54"/>
      <x:c r="I36408" s="53"/>
    </x:row>
    <x:row r="36409" spans="1:13" x14ac:dyDescent="0.25">
      <x:c r="G36409" s="54"/>
      <x:c r="I36409" s="53"/>
    </x:row>
    <x:row r="36410" spans="1:13" x14ac:dyDescent="0.25">
      <x:c r="G36410" s="54"/>
      <x:c r="I36410" s="53"/>
    </x:row>
    <x:row r="36411" spans="1:13" x14ac:dyDescent="0.25">
      <x:c r="G36411" s="54"/>
      <x:c r="I36411" s="53"/>
    </x:row>
    <x:row r="36412" spans="1:13" x14ac:dyDescent="0.25">
      <x:c r="G36412" s="54"/>
      <x:c r="I36412" s="53"/>
    </x:row>
    <x:row r="36413" spans="1:13" x14ac:dyDescent="0.25">
      <x:c r="G36413" s="54"/>
      <x:c r="I36413" s="53"/>
    </x:row>
    <x:row r="36414" spans="1:13" x14ac:dyDescent="0.25">
      <x:c r="G36414" s="54"/>
      <x:c r="I36414" s="53"/>
    </x:row>
    <x:row r="36415" spans="1:13" x14ac:dyDescent="0.25">
      <x:c r="G36415" s="54"/>
      <x:c r="I36415" s="53"/>
    </x:row>
    <x:row r="36416" spans="1:13" x14ac:dyDescent="0.25">
      <x:c r="G36416" s="54"/>
      <x:c r="I36416" s="53"/>
    </x:row>
    <x:row r="36417" spans="1:13" x14ac:dyDescent="0.25">
      <x:c r="G36417" s="54"/>
      <x:c r="I36417" s="53"/>
    </x:row>
    <x:row r="36418" spans="1:13" x14ac:dyDescent="0.25">
      <x:c r="G36418" s="54"/>
      <x:c r="I36418" s="53"/>
    </x:row>
    <x:row r="36419" spans="1:13" x14ac:dyDescent="0.25">
      <x:c r="G36419" s="54"/>
      <x:c r="I36419" s="53"/>
    </x:row>
    <x:row r="36420" spans="1:13" x14ac:dyDescent="0.25">
      <x:c r="G36420" s="54"/>
      <x:c r="I36420" s="53"/>
    </x:row>
    <x:row r="36421" spans="1:13" x14ac:dyDescent="0.25">
      <x:c r="G36421" s="54"/>
      <x:c r="I36421" s="53"/>
    </x:row>
    <x:row r="36422" spans="1:13" x14ac:dyDescent="0.25">
      <x:c r="G36422" s="54"/>
      <x:c r="I36422" s="53"/>
    </x:row>
    <x:row r="36423" spans="1:13" x14ac:dyDescent="0.25">
      <x:c r="G36423" s="54"/>
      <x:c r="I36423" s="53"/>
    </x:row>
    <x:row r="36424" spans="1:13" x14ac:dyDescent="0.25">
      <x:c r="G36424" s="54"/>
      <x:c r="I36424" s="53"/>
    </x:row>
    <x:row r="36425" spans="1:13" x14ac:dyDescent="0.25">
      <x:c r="G36425" s="54"/>
      <x:c r="I36425" s="53"/>
    </x:row>
    <x:row r="36426" spans="1:13" x14ac:dyDescent="0.25">
      <x:c r="G36426" s="54"/>
      <x:c r="I36426" s="53"/>
    </x:row>
    <x:row r="36427" spans="1:13" x14ac:dyDescent="0.25">
      <x:c r="G36427" s="54"/>
      <x:c r="I36427" s="53"/>
    </x:row>
    <x:row r="36428" spans="1:13" x14ac:dyDescent="0.25">
      <x:c r="G36428" s="54"/>
      <x:c r="I36428" s="53"/>
    </x:row>
    <x:row r="36429" spans="1:13" x14ac:dyDescent="0.25">
      <x:c r="G36429" s="54"/>
      <x:c r="I36429" s="53"/>
    </x:row>
    <x:row r="36430" spans="1:13" x14ac:dyDescent="0.25">
      <x:c r="G36430" s="54"/>
      <x:c r="I36430" s="53"/>
    </x:row>
    <x:row r="36431" spans="1:13" x14ac:dyDescent="0.25">
      <x:c r="G36431" s="54"/>
      <x:c r="I36431" s="53"/>
    </x:row>
    <x:row r="36432" spans="1:13" x14ac:dyDescent="0.25">
      <x:c r="G36432" s="54"/>
      <x:c r="I36432" s="53"/>
    </x:row>
    <x:row r="36433" spans="1:13" x14ac:dyDescent="0.25">
      <x:c r="G36433" s="54"/>
      <x:c r="I36433" s="53"/>
    </x:row>
    <x:row r="36434" spans="1:13" x14ac:dyDescent="0.25">
      <x:c r="G36434" s="54"/>
      <x:c r="I36434" s="53"/>
    </x:row>
    <x:row r="36435" spans="1:13" x14ac:dyDescent="0.25">
      <x:c r="I36435" s="53"/>
    </x:row>
    <x:row r="36436" spans="1:13" x14ac:dyDescent="0.25">
      <x:c r="G36436" s="54"/>
      <x:c r="I36436" s="53"/>
    </x:row>
    <x:row r="36437" spans="1:13" x14ac:dyDescent="0.25">
      <x:c r="G36437" s="54"/>
      <x:c r="I36437" s="53"/>
    </x:row>
    <x:row r="36438" spans="1:13" x14ac:dyDescent="0.25">
      <x:c r="G36438" s="54"/>
      <x:c r="I36438" s="53"/>
    </x:row>
    <x:row r="36439" spans="1:13" x14ac:dyDescent="0.25">
      <x:c r="G36439" s="54"/>
      <x:c r="I36439" s="53"/>
    </x:row>
    <x:row r="36440" spans="1:13" x14ac:dyDescent="0.25">
      <x:c r="G36440" s="54"/>
      <x:c r="I36440" s="53"/>
    </x:row>
    <x:row r="36441" spans="1:13" x14ac:dyDescent="0.25">
      <x:c r="G36441" s="54"/>
      <x:c r="I36441" s="53"/>
    </x:row>
    <x:row r="36442" spans="1:13" x14ac:dyDescent="0.25">
      <x:c r="G36442" s="54"/>
      <x:c r="I36442" s="53"/>
    </x:row>
    <x:row r="36443" spans="1:13" x14ac:dyDescent="0.25">
      <x:c r="I36443" s="53"/>
    </x:row>
    <x:row r="36444" spans="1:13" x14ac:dyDescent="0.25">
      <x:c r="G36444" s="54"/>
      <x:c r="I36444" s="53"/>
    </x:row>
    <x:row r="36445" spans="1:13" x14ac:dyDescent="0.25">
      <x:c r="G36445" s="54"/>
      <x:c r="I36445" s="53"/>
    </x:row>
    <x:row r="36446" spans="1:13" x14ac:dyDescent="0.25">
      <x:c r="G36446" s="54"/>
      <x:c r="I36446" s="53"/>
    </x:row>
    <x:row r="36447" spans="1:13" x14ac:dyDescent="0.25">
      <x:c r="G36447" s="54"/>
      <x:c r="I36447" s="53"/>
    </x:row>
    <x:row r="36448" spans="1:13" x14ac:dyDescent="0.25">
      <x:c r="G36448" s="54"/>
      <x:c r="I36448" s="53"/>
    </x:row>
    <x:row r="36449" spans="1:13" x14ac:dyDescent="0.25">
      <x:c r="G36449" s="54"/>
      <x:c r="I36449" s="53"/>
    </x:row>
    <x:row r="36450" spans="1:13" x14ac:dyDescent="0.25">
      <x:c r="G36450" s="54"/>
      <x:c r="I36450" s="53"/>
    </x:row>
    <x:row r="36451" spans="1:13" x14ac:dyDescent="0.25">
      <x:c r="G36451" s="54"/>
      <x:c r="I36451" s="53"/>
    </x:row>
    <x:row r="36452" spans="1:13" x14ac:dyDescent="0.25">
      <x:c r="G36452" s="54"/>
      <x:c r="I36452" s="53"/>
    </x:row>
    <x:row r="36453" spans="1:13" x14ac:dyDescent="0.25">
      <x:c r="G36453" s="54"/>
      <x:c r="I36453" s="53"/>
    </x:row>
    <x:row r="36454" spans="1:13" x14ac:dyDescent="0.25">
      <x:c r="G36454" s="54"/>
      <x:c r="I36454" s="53"/>
    </x:row>
    <x:row r="36455" spans="1:13" x14ac:dyDescent="0.25">
      <x:c r="G36455" s="54"/>
      <x:c r="I36455" s="53"/>
    </x:row>
    <x:row r="36456" spans="1:13" x14ac:dyDescent="0.25">
      <x:c r="G36456" s="54"/>
      <x:c r="I36456" s="53"/>
    </x:row>
    <x:row r="36457" spans="1:13" x14ac:dyDescent="0.25">
      <x:c r="G36457" s="54"/>
      <x:c r="I36457" s="53"/>
    </x:row>
    <x:row r="36458" spans="1:13" x14ac:dyDescent="0.25">
      <x:c r="G36458" s="54"/>
      <x:c r="I36458" s="53"/>
    </x:row>
    <x:row r="36459" spans="1:13" x14ac:dyDescent="0.25">
      <x:c r="G36459" s="54"/>
      <x:c r="I36459" s="53"/>
    </x:row>
    <x:row r="36460" spans="1:13" x14ac:dyDescent="0.25">
      <x:c r="G36460" s="54"/>
      <x:c r="I36460" s="53"/>
    </x:row>
    <x:row r="36461" spans="1:13" x14ac:dyDescent="0.25">
      <x:c r="G36461" s="54"/>
      <x:c r="I36461" s="53"/>
    </x:row>
    <x:row r="36462" spans="1:13" x14ac:dyDescent="0.25">
      <x:c r="G36462" s="54"/>
      <x:c r="I36462" s="53"/>
    </x:row>
    <x:row r="36463" spans="1:13" x14ac:dyDescent="0.25">
      <x:c r="G36463" s="54"/>
      <x:c r="I36463" s="53"/>
    </x:row>
    <x:row r="36464" spans="1:13" x14ac:dyDescent="0.25">
      <x:c r="G36464" s="54"/>
      <x:c r="I36464" s="53"/>
    </x:row>
    <x:row r="36465" spans="1:13" x14ac:dyDescent="0.25">
      <x:c r="G36465" s="54"/>
      <x:c r="I36465" s="53"/>
    </x:row>
    <x:row r="36466" spans="1:13" x14ac:dyDescent="0.25">
      <x:c r="G36466" s="54"/>
      <x:c r="I36466" s="53"/>
    </x:row>
    <x:row r="36467" spans="1:13" x14ac:dyDescent="0.25">
      <x:c r="G36467" s="54"/>
      <x:c r="I36467" s="53"/>
    </x:row>
    <x:row r="36468" spans="1:13" x14ac:dyDescent="0.25">
      <x:c r="G36468" s="54"/>
      <x:c r="I36468" s="53"/>
    </x:row>
    <x:row r="36469" spans="1:13" x14ac:dyDescent="0.25">
      <x:c r="G36469" s="54"/>
      <x:c r="I36469" s="53"/>
    </x:row>
    <x:row r="36470" spans="1:13" x14ac:dyDescent="0.25">
      <x:c r="G36470" s="54"/>
      <x:c r="I36470" s="53"/>
    </x:row>
    <x:row r="36471" spans="1:13" x14ac:dyDescent="0.25">
      <x:c r="G36471" s="54"/>
      <x:c r="I36471" s="53"/>
    </x:row>
    <x:row r="36472" spans="1:13" x14ac:dyDescent="0.25">
      <x:c r="G36472" s="54"/>
      <x:c r="I36472" s="53"/>
    </x:row>
    <x:row r="36473" spans="1:13" x14ac:dyDescent="0.25">
      <x:c r="G36473" s="54"/>
      <x:c r="I36473" s="53"/>
    </x:row>
    <x:row r="36474" spans="1:13" x14ac:dyDescent="0.25">
      <x:c r="G36474" s="54"/>
      <x:c r="I36474" s="53"/>
    </x:row>
    <x:row r="36475" spans="1:13" x14ac:dyDescent="0.25">
      <x:c r="I36475" s="53"/>
    </x:row>
    <x:row r="36476" spans="1:13" x14ac:dyDescent="0.25">
      <x:c r="G36476" s="54"/>
      <x:c r="I36476" s="53"/>
    </x:row>
    <x:row r="36477" spans="1:13" x14ac:dyDescent="0.25">
      <x:c r="G36477" s="54"/>
      <x:c r="I36477" s="53"/>
    </x:row>
    <x:row r="36478" spans="1:13" x14ac:dyDescent="0.25">
      <x:c r="G36478" s="54"/>
      <x:c r="I36478" s="53"/>
    </x:row>
    <x:row r="36479" spans="1:13" x14ac:dyDescent="0.25">
      <x:c r="G36479" s="54"/>
      <x:c r="I36479" s="53"/>
    </x:row>
    <x:row r="36480" spans="1:13" x14ac:dyDescent="0.25">
      <x:c r="G36480" s="54"/>
      <x:c r="I36480" s="53"/>
    </x:row>
    <x:row r="36481" spans="1:13" x14ac:dyDescent="0.25">
      <x:c r="G36481" s="54"/>
      <x:c r="I36481" s="53"/>
    </x:row>
    <x:row r="36482" spans="1:13" x14ac:dyDescent="0.25">
      <x:c r="G36482" s="54"/>
      <x:c r="I36482" s="53"/>
    </x:row>
    <x:row r="36483" spans="1:13" x14ac:dyDescent="0.25">
      <x:c r="G36483" s="54"/>
      <x:c r="I36483" s="53"/>
    </x:row>
    <x:row r="36484" spans="1:13" x14ac:dyDescent="0.25">
      <x:c r="G36484" s="54"/>
      <x:c r="I36484" s="53"/>
    </x:row>
    <x:row r="36485" spans="1:13" x14ac:dyDescent="0.25">
      <x:c r="G36485" s="54"/>
      <x:c r="I36485" s="53"/>
    </x:row>
    <x:row r="36486" spans="1:13" x14ac:dyDescent="0.25">
      <x:c r="G36486" s="54"/>
      <x:c r="I36486" s="53"/>
    </x:row>
    <x:row r="36487" spans="1:13" x14ac:dyDescent="0.25">
      <x:c r="G36487" s="54"/>
      <x:c r="I36487" s="53"/>
    </x:row>
    <x:row r="36488" spans="1:13" x14ac:dyDescent="0.25">
      <x:c r="G36488" s="54"/>
      <x:c r="I36488" s="53"/>
    </x:row>
    <x:row r="36489" spans="1:13" x14ac:dyDescent="0.25">
      <x:c r="G36489" s="54"/>
      <x:c r="I36489" s="53"/>
    </x:row>
    <x:row r="36490" spans="1:13" x14ac:dyDescent="0.25">
      <x:c r="G36490" s="54"/>
      <x:c r="I36490" s="53"/>
    </x:row>
    <x:row r="36491" spans="1:13" x14ac:dyDescent="0.25">
      <x:c r="G36491" s="54"/>
      <x:c r="I36491" s="53"/>
    </x:row>
    <x:row r="36492" spans="1:13" x14ac:dyDescent="0.25">
      <x:c r="G36492" s="54"/>
      <x:c r="I36492" s="53"/>
    </x:row>
    <x:row r="36493" spans="1:13" x14ac:dyDescent="0.25">
      <x:c r="G36493" s="54"/>
      <x:c r="I36493" s="53"/>
    </x:row>
    <x:row r="36494" spans="1:13" x14ac:dyDescent="0.25">
      <x:c r="I36494" s="53"/>
    </x:row>
    <x:row r="36495" spans="1:13" x14ac:dyDescent="0.25">
      <x:c r="I36495" s="53"/>
    </x:row>
    <x:row r="36496" spans="1:13" x14ac:dyDescent="0.25">
      <x:c r="G36496" s="54"/>
      <x:c r="I36496" s="53"/>
    </x:row>
    <x:row r="36497" spans="1:13" x14ac:dyDescent="0.25">
      <x:c r="G36497" s="54"/>
      <x:c r="I36497" s="53"/>
    </x:row>
    <x:row r="36498" spans="1:13" x14ac:dyDescent="0.25">
      <x:c r="G36498" s="54"/>
      <x:c r="I36498" s="53"/>
    </x:row>
    <x:row r="36499" spans="1:13" x14ac:dyDescent="0.25">
      <x:c r="G36499" s="54"/>
      <x:c r="I36499" s="53"/>
    </x:row>
    <x:row r="36500" spans="1:13" x14ac:dyDescent="0.25">
      <x:c r="G36500" s="54"/>
      <x:c r="I36500" s="53"/>
    </x:row>
    <x:row r="36501" spans="1:13" x14ac:dyDescent="0.25">
      <x:c r="G36501" s="54"/>
      <x:c r="I36501" s="53"/>
    </x:row>
    <x:row r="36502" spans="1:13" x14ac:dyDescent="0.25">
      <x:c r="G36502" s="54"/>
      <x:c r="I36502" s="53"/>
    </x:row>
    <x:row r="36503" spans="1:13" x14ac:dyDescent="0.25">
      <x:c r="G36503" s="54"/>
      <x:c r="I36503" s="53"/>
    </x:row>
    <x:row r="36504" spans="1:13" x14ac:dyDescent="0.25">
      <x:c r="G36504" s="54"/>
      <x:c r="I36504" s="53"/>
    </x:row>
    <x:row r="36505" spans="1:13" x14ac:dyDescent="0.25">
      <x:c r="G36505" s="54"/>
      <x:c r="I36505" s="53"/>
    </x:row>
    <x:row r="36506" spans="1:13" x14ac:dyDescent="0.25">
      <x:c r="G36506" s="54"/>
      <x:c r="I36506" s="53"/>
    </x:row>
    <x:row r="36507" spans="1:13" x14ac:dyDescent="0.25">
      <x:c r="G36507" s="54"/>
      <x:c r="I36507" s="53"/>
    </x:row>
    <x:row r="36508" spans="1:13" x14ac:dyDescent="0.25">
      <x:c r="I36508" s="53"/>
    </x:row>
    <x:row r="36509" spans="1:13" x14ac:dyDescent="0.25">
      <x:c r="G36509" s="54"/>
      <x:c r="I36509" s="53"/>
    </x:row>
    <x:row r="36510" spans="1:13" x14ac:dyDescent="0.25">
      <x:c r="I36510" s="53"/>
    </x:row>
    <x:row r="36511" spans="1:13" x14ac:dyDescent="0.25">
      <x:c r="G36511" s="54"/>
      <x:c r="I36511" s="53"/>
    </x:row>
    <x:row r="36512" spans="1:13" x14ac:dyDescent="0.25">
      <x:c r="G36512" s="54"/>
      <x:c r="I36512" s="53"/>
    </x:row>
    <x:row r="36513" spans="1:13" x14ac:dyDescent="0.25">
      <x:c r="G36513" s="54"/>
      <x:c r="I36513" s="53"/>
    </x:row>
    <x:row r="36514" spans="1:13" x14ac:dyDescent="0.25">
      <x:c r="G36514" s="54"/>
      <x:c r="I36514" s="53"/>
    </x:row>
    <x:row r="36515" spans="1:13" x14ac:dyDescent="0.25">
      <x:c r="G36515" s="54"/>
      <x:c r="I36515" s="53"/>
    </x:row>
    <x:row r="36516" spans="1:13" x14ac:dyDescent="0.25">
      <x:c r="I36516" s="53"/>
    </x:row>
    <x:row r="36517" spans="1:13" x14ac:dyDescent="0.25">
      <x:c r="G36517" s="54"/>
      <x:c r="I36517" s="53"/>
    </x:row>
    <x:row r="36518" spans="1:13" x14ac:dyDescent="0.25">
      <x:c r="G36518" s="54"/>
      <x:c r="I36518" s="53"/>
    </x:row>
    <x:row r="36519" spans="1:13" x14ac:dyDescent="0.25">
      <x:c r="G36519" s="54"/>
      <x:c r="I36519" s="53"/>
    </x:row>
    <x:row r="36520" spans="1:13" x14ac:dyDescent="0.25">
      <x:c r="I36520" s="53"/>
    </x:row>
    <x:row r="36521" spans="1:13" x14ac:dyDescent="0.25">
      <x:c r="G36521" s="54"/>
      <x:c r="I36521" s="53"/>
    </x:row>
    <x:row r="36522" spans="1:13" x14ac:dyDescent="0.25">
      <x:c r="G36522" s="54"/>
      <x:c r="I36522" s="53"/>
    </x:row>
    <x:row r="36523" spans="1:13" x14ac:dyDescent="0.25">
      <x:c r="G36523" s="54"/>
      <x:c r="I36523" s="53"/>
    </x:row>
    <x:row r="36524" spans="1:13" x14ac:dyDescent="0.25">
      <x:c r="G36524" s="54"/>
      <x:c r="I36524" s="53"/>
    </x:row>
    <x:row r="36525" spans="1:13" x14ac:dyDescent="0.25">
      <x:c r="G36525" s="54"/>
      <x:c r="I36525" s="53"/>
    </x:row>
    <x:row r="36526" spans="1:13" x14ac:dyDescent="0.25">
      <x:c r="G36526" s="54"/>
      <x:c r="I36526" s="53"/>
    </x:row>
    <x:row r="36527" spans="1:13" x14ac:dyDescent="0.25">
      <x:c r="G36527" s="54"/>
      <x:c r="I36527" s="53"/>
    </x:row>
    <x:row r="36528" spans="1:13" x14ac:dyDescent="0.25">
      <x:c r="G36528" s="54"/>
      <x:c r="I36528" s="53"/>
    </x:row>
    <x:row r="36529" spans="1:13" x14ac:dyDescent="0.25">
      <x:c r="G36529" s="54"/>
      <x:c r="I36529" s="53"/>
    </x:row>
    <x:row r="36530" spans="1:13" x14ac:dyDescent="0.25">
      <x:c r="G36530" s="54"/>
      <x:c r="I36530" s="53"/>
    </x:row>
    <x:row r="36531" spans="1:13" x14ac:dyDescent="0.25">
      <x:c r="G36531" s="54"/>
      <x:c r="I36531" s="53"/>
    </x:row>
    <x:row r="36532" spans="1:13" x14ac:dyDescent="0.25">
      <x:c r="G36532" s="54"/>
      <x:c r="I36532" s="53"/>
    </x:row>
    <x:row r="36533" spans="1:13" x14ac:dyDescent="0.25">
      <x:c r="G36533" s="54"/>
      <x:c r="I36533" s="53"/>
    </x:row>
    <x:row r="36534" spans="1:13" x14ac:dyDescent="0.25">
      <x:c r="G36534" s="54"/>
      <x:c r="I36534" s="53"/>
    </x:row>
    <x:row r="36535" spans="1:13" x14ac:dyDescent="0.25">
      <x:c r="G36535" s="54"/>
      <x:c r="I36535" s="53"/>
    </x:row>
    <x:row r="36536" spans="1:13" x14ac:dyDescent="0.25">
      <x:c r="G36536" s="54"/>
      <x:c r="I36536" s="53"/>
    </x:row>
    <x:row r="36537" spans="1:13" x14ac:dyDescent="0.25">
      <x:c r="G36537" s="54"/>
      <x:c r="I36537" s="53"/>
    </x:row>
    <x:row r="36538" spans="1:13" x14ac:dyDescent="0.25">
      <x:c r="G36538" s="54"/>
      <x:c r="I36538" s="53"/>
    </x:row>
    <x:row r="36539" spans="1:13" x14ac:dyDescent="0.25">
      <x:c r="I36539" s="53"/>
    </x:row>
    <x:row r="36540" spans="1:13" x14ac:dyDescent="0.25">
      <x:c r="G36540" s="54"/>
      <x:c r="I36540" s="53"/>
    </x:row>
    <x:row r="36541" spans="1:13" x14ac:dyDescent="0.25">
      <x:c r="G36541" s="54"/>
      <x:c r="I36541" s="53"/>
    </x:row>
    <x:row r="36542" spans="1:13" x14ac:dyDescent="0.25">
      <x:c r="G36542" s="54"/>
      <x:c r="I36542" s="53"/>
    </x:row>
    <x:row r="36543" spans="1:13" x14ac:dyDescent="0.25">
      <x:c r="G36543" s="54"/>
      <x:c r="I36543" s="53"/>
    </x:row>
    <x:row r="36544" spans="1:13" x14ac:dyDescent="0.25">
      <x:c r="G36544" s="54"/>
      <x:c r="I36544" s="53"/>
    </x:row>
    <x:row r="36545" spans="1:13" x14ac:dyDescent="0.25">
      <x:c r="G36545" s="54"/>
      <x:c r="I36545" s="53"/>
    </x:row>
    <x:row r="36546" spans="1:13" x14ac:dyDescent="0.25">
      <x:c r="I36546" s="53"/>
    </x:row>
    <x:row r="36547" spans="1:13" x14ac:dyDescent="0.25">
      <x:c r="G36547" s="54"/>
      <x:c r="I36547" s="53"/>
    </x:row>
    <x:row r="36548" spans="1:13" x14ac:dyDescent="0.25">
      <x:c r="G36548" s="54"/>
      <x:c r="I36548" s="53"/>
    </x:row>
    <x:row r="36549" spans="1:13" x14ac:dyDescent="0.25">
      <x:c r="G36549" s="54"/>
      <x:c r="I36549" s="53"/>
    </x:row>
    <x:row r="36550" spans="1:13" x14ac:dyDescent="0.25">
      <x:c r="G36550" s="54"/>
      <x:c r="I36550" s="53"/>
    </x:row>
    <x:row r="36551" spans="1:13" x14ac:dyDescent="0.25">
      <x:c r="G36551" s="54"/>
      <x:c r="I36551" s="53"/>
    </x:row>
    <x:row r="36552" spans="1:13" x14ac:dyDescent="0.25">
      <x:c r="G36552" s="54"/>
      <x:c r="I36552" s="53"/>
    </x:row>
    <x:row r="36553" spans="1:13" x14ac:dyDescent="0.25">
      <x:c r="G36553" s="54"/>
      <x:c r="I36553" s="53"/>
    </x:row>
    <x:row r="36554" spans="1:13" x14ac:dyDescent="0.25">
      <x:c r="G36554" s="54"/>
      <x:c r="I36554" s="53"/>
    </x:row>
    <x:row r="36555" spans="1:13" x14ac:dyDescent="0.25">
      <x:c r="I36555" s="53"/>
    </x:row>
    <x:row r="36556" spans="1:13" x14ac:dyDescent="0.25">
      <x:c r="G36556" s="54"/>
      <x:c r="I36556" s="53"/>
    </x:row>
    <x:row r="36557" spans="1:13" x14ac:dyDescent="0.25">
      <x:c r="G36557" s="54"/>
      <x:c r="I36557" s="53"/>
    </x:row>
    <x:row r="36558" spans="1:13" x14ac:dyDescent="0.25">
      <x:c r="G36558" s="54"/>
      <x:c r="I36558" s="53"/>
    </x:row>
    <x:row r="36559" spans="1:13" x14ac:dyDescent="0.25">
      <x:c r="G36559" s="54"/>
      <x:c r="I36559" s="53"/>
    </x:row>
    <x:row r="36560" spans="1:13" x14ac:dyDescent="0.25">
      <x:c r="I36560" s="53"/>
    </x:row>
    <x:row r="36561" spans="1:13" x14ac:dyDescent="0.25">
      <x:c r="G36561" s="54"/>
      <x:c r="I36561" s="53"/>
    </x:row>
    <x:row r="36562" spans="1:13" x14ac:dyDescent="0.25">
      <x:c r="G36562" s="54"/>
      <x:c r="I36562" s="53"/>
    </x:row>
    <x:row r="36563" spans="1:13" x14ac:dyDescent="0.25">
      <x:c r="G36563" s="54"/>
      <x:c r="I36563" s="53"/>
    </x:row>
    <x:row r="36564" spans="1:13" x14ac:dyDescent="0.25">
      <x:c r="G36564" s="54"/>
      <x:c r="I36564" s="53"/>
    </x:row>
    <x:row r="36565" spans="1:13" x14ac:dyDescent="0.25">
      <x:c r="G36565" s="54"/>
      <x:c r="I36565" s="53"/>
    </x:row>
    <x:row r="36566" spans="1:13" x14ac:dyDescent="0.25">
      <x:c r="G36566" s="54"/>
      <x:c r="I36566" s="53"/>
    </x:row>
    <x:row r="36567" spans="1:13" x14ac:dyDescent="0.25">
      <x:c r="G36567" s="54"/>
      <x:c r="I36567" s="53"/>
    </x:row>
    <x:row r="36568" spans="1:13" x14ac:dyDescent="0.25">
      <x:c r="G36568" s="54"/>
      <x:c r="I36568" s="53"/>
    </x:row>
    <x:row r="36569" spans="1:13" x14ac:dyDescent="0.25">
      <x:c r="G36569" s="54"/>
      <x:c r="I36569" s="53"/>
    </x:row>
    <x:row r="36570" spans="1:13" x14ac:dyDescent="0.25">
      <x:c r="G36570" s="54"/>
      <x:c r="I36570" s="53"/>
    </x:row>
    <x:row r="36571" spans="1:13" x14ac:dyDescent="0.25">
      <x:c r="G36571" s="54"/>
      <x:c r="I36571" s="53"/>
    </x:row>
    <x:row r="36572" spans="1:13" x14ac:dyDescent="0.25">
      <x:c r="G36572" s="54"/>
      <x:c r="I36572" s="53"/>
    </x:row>
    <x:row r="36573" spans="1:13" x14ac:dyDescent="0.25">
      <x:c r="G36573" s="54"/>
      <x:c r="I36573" s="53"/>
    </x:row>
    <x:row r="36574" spans="1:13" x14ac:dyDescent="0.25">
      <x:c r="G36574" s="54"/>
      <x:c r="I36574" s="53"/>
    </x:row>
    <x:row r="36575" spans="1:13" x14ac:dyDescent="0.25">
      <x:c r="G36575" s="54"/>
      <x:c r="I36575" s="53"/>
    </x:row>
    <x:row r="36576" spans="1:13" x14ac:dyDescent="0.25">
      <x:c r="G36576" s="54"/>
      <x:c r="I36576" s="53"/>
    </x:row>
    <x:row r="36577" spans="1:13" x14ac:dyDescent="0.25">
      <x:c r="G36577" s="54"/>
      <x:c r="I36577" s="53"/>
    </x:row>
    <x:row r="36578" spans="1:13" x14ac:dyDescent="0.25">
      <x:c r="G36578" s="54"/>
      <x:c r="I36578" s="53"/>
    </x:row>
    <x:row r="36579" spans="1:13" x14ac:dyDescent="0.25">
      <x:c r="G36579" s="54"/>
      <x:c r="I36579" s="53"/>
    </x:row>
    <x:row r="36580" spans="1:13" x14ac:dyDescent="0.25">
      <x:c r="G36580" s="54"/>
      <x:c r="I36580" s="53"/>
    </x:row>
    <x:row r="36581" spans="1:13" x14ac:dyDescent="0.25">
      <x:c r="G36581" s="54"/>
      <x:c r="I36581" s="53"/>
    </x:row>
    <x:row r="36582" spans="1:13" x14ac:dyDescent="0.25">
      <x:c r="G36582" s="54"/>
      <x:c r="I36582" s="53"/>
    </x:row>
    <x:row r="36583" spans="1:13" x14ac:dyDescent="0.25">
      <x:c r="G36583" s="54"/>
      <x:c r="I36583" s="53"/>
    </x:row>
    <x:row r="36584" spans="1:13" x14ac:dyDescent="0.25">
      <x:c r="I36584" s="53"/>
    </x:row>
    <x:row r="36585" spans="1:13" x14ac:dyDescent="0.25">
      <x:c r="G36585" s="54"/>
      <x:c r="I36585" s="53"/>
    </x:row>
    <x:row r="36586" spans="1:13" x14ac:dyDescent="0.25">
      <x:c r="G36586" s="54"/>
      <x:c r="I36586" s="53"/>
    </x:row>
    <x:row r="36587" spans="1:13" x14ac:dyDescent="0.25">
      <x:c r="G36587" s="54"/>
      <x:c r="I36587" s="53"/>
    </x:row>
    <x:row r="36588" spans="1:13" x14ac:dyDescent="0.25">
      <x:c r="G36588" s="54"/>
      <x:c r="I36588" s="53"/>
    </x:row>
    <x:row r="36589" spans="1:13" x14ac:dyDescent="0.25">
      <x:c r="G36589" s="54"/>
      <x:c r="I36589" s="53"/>
    </x:row>
    <x:row r="36590" spans="1:13" x14ac:dyDescent="0.25">
      <x:c r="G36590" s="54"/>
      <x:c r="I36590" s="53"/>
    </x:row>
    <x:row r="36591" spans="1:13" x14ac:dyDescent="0.25">
      <x:c r="G36591" s="54"/>
      <x:c r="I36591" s="53"/>
    </x:row>
    <x:row r="36592" spans="1:13" x14ac:dyDescent="0.25">
      <x:c r="G36592" s="54"/>
      <x:c r="I36592" s="53"/>
    </x:row>
    <x:row r="36593" spans="1:13" x14ac:dyDescent="0.25">
      <x:c r="G36593" s="54"/>
      <x:c r="I36593" s="53"/>
    </x:row>
    <x:row r="36594" spans="1:13" x14ac:dyDescent="0.25">
      <x:c r="G36594" s="54"/>
      <x:c r="I36594" s="53"/>
    </x:row>
    <x:row r="36595" spans="1:13" x14ac:dyDescent="0.25">
      <x:c r="G36595" s="54"/>
      <x:c r="I36595" s="53"/>
    </x:row>
    <x:row r="36596" spans="1:13" x14ac:dyDescent="0.25">
      <x:c r="G36596" s="54"/>
      <x:c r="I36596" s="53"/>
    </x:row>
    <x:row r="36597" spans="1:13" x14ac:dyDescent="0.25">
      <x:c r="G36597" s="54"/>
      <x:c r="I36597" s="53"/>
    </x:row>
    <x:row r="36598" spans="1:13" x14ac:dyDescent="0.25">
      <x:c r="G36598" s="54"/>
      <x:c r="I36598" s="53"/>
    </x:row>
    <x:row r="36599" spans="1:13" x14ac:dyDescent="0.25">
      <x:c r="G36599" s="54"/>
      <x:c r="I36599" s="53"/>
    </x:row>
    <x:row r="36600" spans="1:13" x14ac:dyDescent="0.25">
      <x:c r="G36600" s="54"/>
      <x:c r="I36600" s="53"/>
    </x:row>
    <x:row r="36601" spans="1:13" x14ac:dyDescent="0.25">
      <x:c r="G36601" s="54"/>
      <x:c r="I36601" s="53"/>
    </x:row>
    <x:row r="36602" spans="1:13" x14ac:dyDescent="0.25">
      <x:c r="G36602" s="54"/>
      <x:c r="I36602" s="53"/>
    </x:row>
    <x:row r="36603" spans="1:13" x14ac:dyDescent="0.25">
      <x:c r="G36603" s="54"/>
      <x:c r="I36603" s="53"/>
    </x:row>
    <x:row r="36604" spans="1:13" x14ac:dyDescent="0.25">
      <x:c r="G36604" s="54"/>
      <x:c r="I36604" s="53"/>
    </x:row>
    <x:row r="36605" spans="1:13" x14ac:dyDescent="0.25">
      <x:c r="G36605" s="54"/>
      <x:c r="I36605" s="53"/>
    </x:row>
    <x:row r="36606" spans="1:13" x14ac:dyDescent="0.25">
      <x:c r="G36606" s="54"/>
      <x:c r="I36606" s="53"/>
    </x:row>
    <x:row r="36607" spans="1:13" x14ac:dyDescent="0.25">
      <x:c r="G36607" s="54"/>
      <x:c r="I36607" s="53"/>
    </x:row>
    <x:row r="36608" spans="1:13" x14ac:dyDescent="0.25">
      <x:c r="G36608" s="54"/>
      <x:c r="I36608" s="53"/>
    </x:row>
    <x:row r="36609" spans="1:13" x14ac:dyDescent="0.25">
      <x:c r="G36609" s="54"/>
      <x:c r="I36609" s="53"/>
    </x:row>
    <x:row r="36610" spans="1:13" x14ac:dyDescent="0.25">
      <x:c r="G36610" s="54"/>
      <x:c r="I36610" s="53"/>
    </x:row>
    <x:row r="36611" spans="1:13" x14ac:dyDescent="0.25">
      <x:c r="G36611" s="54"/>
      <x:c r="I36611" s="53"/>
    </x:row>
    <x:row r="36612" spans="1:13" x14ac:dyDescent="0.25">
      <x:c r="G36612" s="54"/>
      <x:c r="I36612" s="53"/>
    </x:row>
    <x:row r="36613" spans="1:13" x14ac:dyDescent="0.25">
      <x:c r="G36613" s="54"/>
      <x:c r="I36613" s="53"/>
    </x:row>
    <x:row r="36614" spans="1:13" x14ac:dyDescent="0.25">
      <x:c r="G36614" s="54"/>
      <x:c r="I36614" s="53"/>
    </x:row>
    <x:row r="36615" spans="1:13" x14ac:dyDescent="0.25">
      <x:c r="G36615" s="54"/>
      <x:c r="I36615" s="53"/>
    </x:row>
    <x:row r="36616" spans="1:13" x14ac:dyDescent="0.25">
      <x:c r="G36616" s="54"/>
      <x:c r="I36616" s="53"/>
    </x:row>
    <x:row r="36617" spans="1:13" x14ac:dyDescent="0.25">
      <x:c r="I36617" s="53"/>
    </x:row>
    <x:row r="36618" spans="1:13" x14ac:dyDescent="0.25">
      <x:c r="G36618" s="54"/>
      <x:c r="I36618" s="53"/>
    </x:row>
    <x:row r="36619" spans="1:13" x14ac:dyDescent="0.25">
      <x:c r="G36619" s="54"/>
      <x:c r="I36619" s="53"/>
    </x:row>
    <x:row r="36620" spans="1:13" x14ac:dyDescent="0.25">
      <x:c r="G36620" s="54"/>
      <x:c r="I36620" s="53"/>
    </x:row>
    <x:row r="36621" spans="1:13" x14ac:dyDescent="0.25">
      <x:c r="G36621" s="54"/>
      <x:c r="I36621" s="53"/>
    </x:row>
    <x:row r="36622" spans="1:13" x14ac:dyDescent="0.25">
      <x:c r="G36622" s="54"/>
      <x:c r="I36622" s="53"/>
    </x:row>
    <x:row r="36623" spans="1:13" x14ac:dyDescent="0.25">
      <x:c r="G36623" s="54"/>
      <x:c r="I36623" s="53"/>
    </x:row>
    <x:row r="36624" spans="1:13" x14ac:dyDescent="0.25">
      <x:c r="G36624" s="54"/>
      <x:c r="I36624" s="53"/>
    </x:row>
    <x:row r="36625" spans="1:13" x14ac:dyDescent="0.25">
      <x:c r="G36625" s="54"/>
      <x:c r="I36625" s="53"/>
    </x:row>
    <x:row r="36626" spans="1:13" x14ac:dyDescent="0.25">
      <x:c r="G36626" s="54"/>
      <x:c r="I36626" s="53"/>
    </x:row>
    <x:row r="36627" spans="1:13" x14ac:dyDescent="0.25">
      <x:c r="G36627" s="54"/>
      <x:c r="I36627" s="53"/>
    </x:row>
    <x:row r="36628" spans="1:13" x14ac:dyDescent="0.25">
      <x:c r="G36628" s="54"/>
      <x:c r="I36628" s="53"/>
    </x:row>
    <x:row r="36629" spans="1:13" x14ac:dyDescent="0.25">
      <x:c r="G36629" s="54"/>
      <x:c r="I36629" s="53"/>
    </x:row>
    <x:row r="36630" spans="1:13" x14ac:dyDescent="0.25">
      <x:c r="G36630" s="54"/>
      <x:c r="I36630" s="53"/>
    </x:row>
    <x:row r="36631" spans="1:13" x14ac:dyDescent="0.25">
      <x:c r="G36631" s="54"/>
      <x:c r="I36631" s="53"/>
    </x:row>
    <x:row r="36632" spans="1:13" x14ac:dyDescent="0.25">
      <x:c r="G36632" s="54"/>
      <x:c r="I36632" s="53"/>
    </x:row>
    <x:row r="36633" spans="1:13" x14ac:dyDescent="0.25">
      <x:c r="G36633" s="54"/>
      <x:c r="I36633" s="53"/>
    </x:row>
    <x:row r="36634" spans="1:13" x14ac:dyDescent="0.25">
      <x:c r="G36634" s="54"/>
      <x:c r="I36634" s="53"/>
    </x:row>
    <x:row r="36635" spans="1:13" x14ac:dyDescent="0.25">
      <x:c r="G36635" s="54"/>
      <x:c r="I36635" s="53"/>
    </x:row>
    <x:row r="36636" spans="1:13" x14ac:dyDescent="0.25">
      <x:c r="G36636" s="54"/>
      <x:c r="I36636" s="53"/>
    </x:row>
    <x:row r="36637" spans="1:13" x14ac:dyDescent="0.25">
      <x:c r="G36637" s="54"/>
      <x:c r="I36637" s="53"/>
    </x:row>
    <x:row r="36638" spans="1:13" x14ac:dyDescent="0.25">
      <x:c r="G36638" s="54"/>
      <x:c r="I36638" s="53"/>
    </x:row>
    <x:row r="36639" spans="1:13" x14ac:dyDescent="0.25">
      <x:c r="G36639" s="54"/>
      <x:c r="I36639" s="53"/>
    </x:row>
    <x:row r="36640" spans="1:13" x14ac:dyDescent="0.25">
      <x:c r="G36640" s="54"/>
      <x:c r="I36640" s="53"/>
    </x:row>
    <x:row r="36641" spans="1:13" x14ac:dyDescent="0.25">
      <x:c r="G36641" s="54"/>
      <x:c r="I36641" s="53"/>
    </x:row>
    <x:row r="36642" spans="1:13" x14ac:dyDescent="0.25">
      <x:c r="G36642" s="54"/>
      <x:c r="I36642" s="53"/>
    </x:row>
    <x:row r="36643" spans="1:13" x14ac:dyDescent="0.25">
      <x:c r="G36643" s="54"/>
      <x:c r="I36643" s="53"/>
    </x:row>
    <x:row r="36644" spans="1:13" x14ac:dyDescent="0.25">
      <x:c r="G36644" s="54"/>
      <x:c r="I36644" s="53"/>
    </x:row>
    <x:row r="36645" spans="1:13" x14ac:dyDescent="0.25">
      <x:c r="G36645" s="54"/>
      <x:c r="I36645" s="53"/>
    </x:row>
    <x:row r="36646" spans="1:13" x14ac:dyDescent="0.25">
      <x:c r="G36646" s="54"/>
      <x:c r="I36646" s="53"/>
    </x:row>
    <x:row r="36647" spans="1:13" x14ac:dyDescent="0.25">
      <x:c r="G36647" s="54"/>
      <x:c r="I36647" s="53"/>
    </x:row>
    <x:row r="36648" spans="1:13" x14ac:dyDescent="0.25">
      <x:c r="G36648" s="54"/>
      <x:c r="I36648" s="53"/>
    </x:row>
    <x:row r="36649" spans="1:13" x14ac:dyDescent="0.25">
      <x:c r="G36649" s="54"/>
      <x:c r="I36649" s="53"/>
    </x:row>
    <x:row r="36650" spans="1:13" x14ac:dyDescent="0.25">
      <x:c r="G36650" s="54"/>
      <x:c r="I36650" s="53"/>
    </x:row>
    <x:row r="36651" spans="1:13" x14ac:dyDescent="0.25">
      <x:c r="I36651" s="53"/>
    </x:row>
    <x:row r="36652" spans="1:13" x14ac:dyDescent="0.25">
      <x:c r="G36652" s="54"/>
      <x:c r="I36652" s="53"/>
    </x:row>
    <x:row r="36653" spans="1:13" x14ac:dyDescent="0.25">
      <x:c r="G36653" s="54"/>
      <x:c r="I36653" s="53"/>
    </x:row>
    <x:row r="36654" spans="1:13" x14ac:dyDescent="0.25">
      <x:c r="G36654" s="54"/>
      <x:c r="I36654" s="53"/>
    </x:row>
    <x:row r="36655" spans="1:13" x14ac:dyDescent="0.25">
      <x:c r="G36655" s="54"/>
      <x:c r="I36655" s="53"/>
    </x:row>
    <x:row r="36656" spans="1:13" x14ac:dyDescent="0.25">
      <x:c r="G36656" s="54"/>
      <x:c r="I36656" s="53"/>
    </x:row>
    <x:row r="36657" spans="1:13" x14ac:dyDescent="0.25">
      <x:c r="G36657" s="54"/>
      <x:c r="I36657" s="53"/>
    </x:row>
    <x:row r="36658" spans="1:13" x14ac:dyDescent="0.25">
      <x:c r="G36658" s="54"/>
      <x:c r="I36658" s="53"/>
    </x:row>
    <x:row r="36659" spans="1:13" x14ac:dyDescent="0.25">
      <x:c r="G36659" s="54"/>
      <x:c r="I36659" s="53"/>
    </x:row>
    <x:row r="36660" spans="1:13" x14ac:dyDescent="0.25">
      <x:c r="G36660" s="54"/>
      <x:c r="I36660" s="53"/>
    </x:row>
    <x:row r="36661" spans="1:13" x14ac:dyDescent="0.25">
      <x:c r="G36661" s="54"/>
      <x:c r="I36661" s="53"/>
    </x:row>
    <x:row r="36662" spans="1:13" x14ac:dyDescent="0.25">
      <x:c r="G36662" s="54"/>
      <x:c r="I36662" s="53"/>
    </x:row>
    <x:row r="36663" spans="1:13" x14ac:dyDescent="0.25">
      <x:c r="G36663" s="54"/>
      <x:c r="I36663" s="53"/>
    </x:row>
    <x:row r="36664" spans="1:13" x14ac:dyDescent="0.25">
      <x:c r="G36664" s="54"/>
      <x:c r="I36664" s="53"/>
    </x:row>
    <x:row r="36665" spans="1:13" x14ac:dyDescent="0.25">
      <x:c r="G36665" s="54"/>
      <x:c r="I36665" s="53"/>
    </x:row>
    <x:row r="36666" spans="1:13" x14ac:dyDescent="0.25">
      <x:c r="G36666" s="54"/>
      <x:c r="I36666" s="53"/>
    </x:row>
    <x:row r="36667" spans="1:13" x14ac:dyDescent="0.25">
      <x:c r="G36667" s="54"/>
      <x:c r="I36667" s="53"/>
    </x:row>
    <x:row r="36668" spans="1:13" x14ac:dyDescent="0.25">
      <x:c r="G36668" s="54"/>
      <x:c r="I36668" s="53"/>
    </x:row>
    <x:row r="36669" spans="1:13" x14ac:dyDescent="0.25">
      <x:c r="G36669" s="54"/>
      <x:c r="I36669" s="53"/>
    </x:row>
    <x:row r="36670" spans="1:13" x14ac:dyDescent="0.25">
      <x:c r="G36670" s="54"/>
      <x:c r="I36670" s="53"/>
    </x:row>
    <x:row r="36671" spans="1:13" x14ac:dyDescent="0.25">
      <x:c r="G36671" s="54"/>
      <x:c r="I36671" s="53"/>
    </x:row>
    <x:row r="36672" spans="1:13" x14ac:dyDescent="0.25">
      <x:c r="G36672" s="54"/>
      <x:c r="I36672" s="53"/>
    </x:row>
    <x:row r="36673" spans="1:13" x14ac:dyDescent="0.25">
      <x:c r="G36673" s="54"/>
      <x:c r="I36673" s="53"/>
    </x:row>
    <x:row r="36674" spans="1:13" x14ac:dyDescent="0.25">
      <x:c r="G36674" s="54"/>
      <x:c r="I36674" s="53"/>
    </x:row>
    <x:row r="36675" spans="1:13" x14ac:dyDescent="0.25">
      <x:c r="G36675" s="54"/>
      <x:c r="I36675" s="53"/>
    </x:row>
    <x:row r="36676" spans="1:13" x14ac:dyDescent="0.25">
      <x:c r="G36676" s="54"/>
      <x:c r="I36676" s="53"/>
    </x:row>
    <x:row r="36677" spans="1:13" x14ac:dyDescent="0.25">
      <x:c r="G36677" s="54"/>
      <x:c r="I36677" s="53"/>
    </x:row>
    <x:row r="36678" spans="1:13" x14ac:dyDescent="0.25">
      <x:c r="G36678" s="54"/>
      <x:c r="I36678" s="53"/>
    </x:row>
    <x:row r="36679" spans="1:13" x14ac:dyDescent="0.25">
      <x:c r="G36679" s="54"/>
      <x:c r="I36679" s="53"/>
    </x:row>
    <x:row r="36680" spans="1:13" x14ac:dyDescent="0.25">
      <x:c r="G36680" s="54"/>
      <x:c r="I36680" s="53"/>
    </x:row>
    <x:row r="36681" spans="1:13" x14ac:dyDescent="0.25">
      <x:c r="G36681" s="54"/>
      <x:c r="I36681" s="53"/>
    </x:row>
    <x:row r="36682" spans="1:13" x14ac:dyDescent="0.25">
      <x:c r="G36682" s="54"/>
      <x:c r="I36682" s="53"/>
    </x:row>
    <x:row r="36683" spans="1:13" x14ac:dyDescent="0.25">
      <x:c r="G36683" s="54"/>
      <x:c r="I36683" s="53"/>
    </x:row>
    <x:row r="36684" spans="1:13" x14ac:dyDescent="0.25">
      <x:c r="G36684" s="54"/>
      <x:c r="I36684" s="53"/>
    </x:row>
    <x:row r="36685" spans="1:13" x14ac:dyDescent="0.25">
      <x:c r="G36685" s="54"/>
      <x:c r="I36685" s="53"/>
    </x:row>
    <x:row r="36686" spans="1:13" x14ac:dyDescent="0.25">
      <x:c r="G36686" s="54"/>
      <x:c r="I36686" s="53"/>
    </x:row>
    <x:row r="36687" spans="1:13" x14ac:dyDescent="0.25">
      <x:c r="G36687" s="54"/>
      <x:c r="I36687" s="53"/>
    </x:row>
    <x:row r="36688" spans="1:13" x14ac:dyDescent="0.25">
      <x:c r="G36688" s="54"/>
      <x:c r="I36688" s="53"/>
    </x:row>
    <x:row r="36689" spans="1:13" x14ac:dyDescent="0.25">
      <x:c r="G36689" s="54"/>
      <x:c r="I36689" s="53"/>
    </x:row>
    <x:row r="36690" spans="1:13" x14ac:dyDescent="0.25">
      <x:c r="G36690" s="54"/>
      <x:c r="I36690" s="53"/>
    </x:row>
    <x:row r="36691" spans="1:13" x14ac:dyDescent="0.25">
      <x:c r="G36691" s="54"/>
      <x:c r="I36691" s="53"/>
    </x:row>
    <x:row r="36692" spans="1:13" x14ac:dyDescent="0.25">
      <x:c r="G36692" s="54"/>
      <x:c r="I36692" s="53"/>
    </x:row>
    <x:row r="36693" spans="1:13" x14ac:dyDescent="0.25">
      <x:c r="G36693" s="54"/>
      <x:c r="I36693" s="53"/>
    </x:row>
    <x:row r="36694" spans="1:13" x14ac:dyDescent="0.25">
      <x:c r="G36694" s="54"/>
      <x:c r="I36694" s="53"/>
    </x:row>
    <x:row r="36695" spans="1:13" x14ac:dyDescent="0.25">
      <x:c r="G36695" s="54"/>
      <x:c r="I36695" s="53"/>
    </x:row>
    <x:row r="36696" spans="1:13" x14ac:dyDescent="0.25">
      <x:c r="I36696" s="53"/>
    </x:row>
    <x:row r="36697" spans="1:13" x14ac:dyDescent="0.25">
      <x:c r="G36697" s="54"/>
      <x:c r="I36697" s="53"/>
    </x:row>
    <x:row r="36698" spans="1:13" x14ac:dyDescent="0.25">
      <x:c r="G36698" s="54"/>
      <x:c r="I36698" s="53"/>
    </x:row>
    <x:row r="36699" spans="1:13" x14ac:dyDescent="0.25">
      <x:c r="G36699" s="54"/>
      <x:c r="I36699" s="53"/>
    </x:row>
    <x:row r="36700" spans="1:13" x14ac:dyDescent="0.25">
      <x:c r="G36700" s="54"/>
      <x:c r="I36700" s="53"/>
    </x:row>
    <x:row r="36701" spans="1:13" x14ac:dyDescent="0.25">
      <x:c r="G36701" s="54"/>
      <x:c r="I36701" s="53"/>
    </x:row>
    <x:row r="36702" spans="1:13" x14ac:dyDescent="0.25">
      <x:c r="G36702" s="54"/>
      <x:c r="I36702" s="53"/>
    </x:row>
    <x:row r="36703" spans="1:13" x14ac:dyDescent="0.25">
      <x:c r="G36703" s="54"/>
      <x:c r="I36703" s="53"/>
    </x:row>
    <x:row r="36704" spans="1:13" x14ac:dyDescent="0.25">
      <x:c r="G36704" s="54"/>
      <x:c r="I36704" s="53"/>
    </x:row>
    <x:row r="36705" spans="1:13" x14ac:dyDescent="0.25">
      <x:c r="G36705" s="54"/>
      <x:c r="I36705" s="53"/>
    </x:row>
    <x:row r="36706" spans="1:13" x14ac:dyDescent="0.25">
      <x:c r="G36706" s="54"/>
      <x:c r="I36706" s="53"/>
    </x:row>
    <x:row r="36707" spans="1:13" x14ac:dyDescent="0.25">
      <x:c r="G36707" s="54"/>
      <x:c r="I36707" s="53"/>
    </x:row>
    <x:row r="36708" spans="1:13" x14ac:dyDescent="0.25">
      <x:c r="G36708" s="54"/>
      <x:c r="I36708" s="53"/>
    </x:row>
    <x:row r="36709" spans="1:13" x14ac:dyDescent="0.25">
      <x:c r="G36709" s="54"/>
      <x:c r="I36709" s="53"/>
    </x:row>
    <x:row r="36710" spans="1:13" x14ac:dyDescent="0.25">
      <x:c r="G36710" s="54"/>
      <x:c r="I36710" s="53"/>
    </x:row>
    <x:row r="36711" spans="1:13" x14ac:dyDescent="0.25">
      <x:c r="G36711" s="54"/>
      <x:c r="I36711" s="53"/>
    </x:row>
    <x:row r="36712" spans="1:13" x14ac:dyDescent="0.25">
      <x:c r="G36712" s="54"/>
      <x:c r="I36712" s="53"/>
    </x:row>
    <x:row r="36713" spans="1:13" x14ac:dyDescent="0.25">
      <x:c r="G36713" s="54"/>
      <x:c r="I36713" s="53"/>
    </x:row>
    <x:row r="36714" spans="1:13" x14ac:dyDescent="0.25">
      <x:c r="G36714" s="54"/>
      <x:c r="I36714" s="53"/>
    </x:row>
    <x:row r="36715" spans="1:13" x14ac:dyDescent="0.25">
      <x:c r="G36715" s="54"/>
      <x:c r="I36715" s="53"/>
    </x:row>
    <x:row r="36716" spans="1:13" x14ac:dyDescent="0.25">
      <x:c r="G36716" s="54"/>
      <x:c r="I36716" s="53"/>
    </x:row>
    <x:row r="36717" spans="1:13" x14ac:dyDescent="0.25">
      <x:c r="G36717" s="54"/>
      <x:c r="I36717" s="53"/>
    </x:row>
    <x:row r="36718" spans="1:13" x14ac:dyDescent="0.25">
      <x:c r="G36718" s="54"/>
      <x:c r="I36718" s="53"/>
    </x:row>
    <x:row r="36719" spans="1:13" x14ac:dyDescent="0.25">
      <x:c r="G36719" s="54"/>
      <x:c r="I36719" s="53"/>
    </x:row>
    <x:row r="36720" spans="1:13" x14ac:dyDescent="0.25">
      <x:c r="G36720" s="54"/>
      <x:c r="I36720" s="53"/>
    </x:row>
    <x:row r="36721" spans="1:13" x14ac:dyDescent="0.25">
      <x:c r="G36721" s="54"/>
      <x:c r="I36721" s="53"/>
    </x:row>
    <x:row r="36722" spans="1:13" x14ac:dyDescent="0.25">
      <x:c r="G36722" s="54"/>
      <x:c r="I36722" s="53"/>
    </x:row>
    <x:row r="36723" spans="1:13" x14ac:dyDescent="0.25">
      <x:c r="G36723" s="54"/>
      <x:c r="I36723" s="53"/>
    </x:row>
    <x:row r="36724" spans="1:13" x14ac:dyDescent="0.25">
      <x:c r="G36724" s="54"/>
      <x:c r="I36724" s="53"/>
    </x:row>
    <x:row r="36725" spans="1:13" x14ac:dyDescent="0.25">
      <x:c r="G36725" s="54"/>
      <x:c r="I36725" s="53"/>
    </x:row>
    <x:row r="36726" spans="1:13" x14ac:dyDescent="0.25">
      <x:c r="G36726" s="54"/>
      <x:c r="I36726" s="53"/>
    </x:row>
    <x:row r="36727" spans="1:13" x14ac:dyDescent="0.25">
      <x:c r="G36727" s="54"/>
      <x:c r="I36727" s="53"/>
    </x:row>
    <x:row r="36728" spans="1:13" x14ac:dyDescent="0.25">
      <x:c r="G36728" s="54"/>
      <x:c r="I36728" s="53"/>
    </x:row>
    <x:row r="36729" spans="1:13" x14ac:dyDescent="0.25">
      <x:c r="G36729" s="54"/>
      <x:c r="I36729" s="53"/>
    </x:row>
    <x:row r="36730" spans="1:13" x14ac:dyDescent="0.25">
      <x:c r="G36730" s="54"/>
      <x:c r="I36730" s="53"/>
    </x:row>
    <x:row r="36731" spans="1:13" x14ac:dyDescent="0.25">
      <x:c r="G36731" s="54"/>
      <x:c r="I36731" s="53"/>
    </x:row>
    <x:row r="36732" spans="1:13" x14ac:dyDescent="0.25">
      <x:c r="G36732" s="54"/>
      <x:c r="I36732" s="53"/>
    </x:row>
    <x:row r="36733" spans="1:13" x14ac:dyDescent="0.25">
      <x:c r="G36733" s="54"/>
      <x:c r="I36733" s="53"/>
    </x:row>
    <x:row r="36734" spans="1:13" x14ac:dyDescent="0.25">
      <x:c r="G36734" s="54"/>
      <x:c r="I36734" s="53"/>
    </x:row>
    <x:row r="36735" spans="1:13" x14ac:dyDescent="0.25">
      <x:c r="G36735" s="54"/>
      <x:c r="I36735" s="53"/>
    </x:row>
    <x:row r="36736" spans="1:13" x14ac:dyDescent="0.25">
      <x:c r="G36736" s="54"/>
      <x:c r="I36736" s="53"/>
    </x:row>
    <x:row r="36737" spans="1:13" x14ac:dyDescent="0.25">
      <x:c r="G36737" s="54"/>
      <x:c r="I36737" s="53"/>
    </x:row>
    <x:row r="36738" spans="1:13" x14ac:dyDescent="0.25">
      <x:c r="G36738" s="54"/>
      <x:c r="I36738" s="53"/>
    </x:row>
    <x:row r="36739" spans="1:13" x14ac:dyDescent="0.25">
      <x:c r="G36739" s="54"/>
      <x:c r="I36739" s="53"/>
    </x:row>
    <x:row r="36740" spans="1:13" x14ac:dyDescent="0.25">
      <x:c r="G36740" s="54"/>
      <x:c r="I36740" s="53"/>
    </x:row>
    <x:row r="36741" spans="1:13" x14ac:dyDescent="0.25">
      <x:c r="G36741" s="54"/>
      <x:c r="I36741" s="53"/>
    </x:row>
    <x:row r="36742" spans="1:13" x14ac:dyDescent="0.25">
      <x:c r="G36742" s="54"/>
      <x:c r="I36742" s="53"/>
    </x:row>
    <x:row r="36743" spans="1:13" x14ac:dyDescent="0.25">
      <x:c r="G36743" s="54"/>
      <x:c r="I36743" s="53"/>
    </x:row>
    <x:row r="36744" spans="1:13" x14ac:dyDescent="0.25">
      <x:c r="G36744" s="54"/>
      <x:c r="I36744" s="53"/>
    </x:row>
    <x:row r="36745" spans="1:13" x14ac:dyDescent="0.25">
      <x:c r="G36745" s="54"/>
      <x:c r="I36745" s="53"/>
    </x:row>
    <x:row r="36746" spans="1:13" x14ac:dyDescent="0.25">
      <x:c r="G36746" s="54"/>
      <x:c r="I36746" s="53"/>
    </x:row>
    <x:row r="36747" spans="1:13" x14ac:dyDescent="0.25">
      <x:c r="G36747" s="54"/>
      <x:c r="I36747" s="53"/>
    </x:row>
    <x:row r="36748" spans="1:13" x14ac:dyDescent="0.25">
      <x:c r="G36748" s="54"/>
      <x:c r="I36748" s="53"/>
    </x:row>
    <x:row r="36749" spans="1:13" x14ac:dyDescent="0.25">
      <x:c r="G36749" s="54"/>
      <x:c r="I36749" s="53"/>
    </x:row>
    <x:row r="36750" spans="1:13" x14ac:dyDescent="0.25">
      <x:c r="G36750" s="54"/>
      <x:c r="I36750" s="53"/>
    </x:row>
    <x:row r="36751" spans="1:13" x14ac:dyDescent="0.25">
      <x:c r="G36751" s="54"/>
      <x:c r="I36751" s="53"/>
    </x:row>
    <x:row r="36752" spans="1:13" x14ac:dyDescent="0.25">
      <x:c r="G36752" s="54"/>
      <x:c r="I36752" s="53"/>
    </x:row>
    <x:row r="36753" spans="1:13" x14ac:dyDescent="0.25">
      <x:c r="G36753" s="54"/>
      <x:c r="I36753" s="53"/>
    </x:row>
    <x:row r="36754" spans="1:13" x14ac:dyDescent="0.25">
      <x:c r="G36754" s="54"/>
      <x:c r="I36754" s="53"/>
    </x:row>
    <x:row r="36755" spans="1:13" x14ac:dyDescent="0.25">
      <x:c r="G36755" s="54"/>
      <x:c r="I36755" s="53"/>
    </x:row>
    <x:row r="36756" spans="1:13" x14ac:dyDescent="0.25">
      <x:c r="G36756" s="54"/>
      <x:c r="I36756" s="53"/>
    </x:row>
    <x:row r="36757" spans="1:13" x14ac:dyDescent="0.25">
      <x:c r="G36757" s="54"/>
      <x:c r="I36757" s="53"/>
    </x:row>
    <x:row r="36758" spans="1:13" x14ac:dyDescent="0.25">
      <x:c r="G36758" s="54"/>
      <x:c r="I36758" s="53"/>
    </x:row>
    <x:row r="36759" spans="1:13" x14ac:dyDescent="0.25">
      <x:c r="G36759" s="54"/>
      <x:c r="I36759" s="53"/>
    </x:row>
    <x:row r="36760" spans="1:13" x14ac:dyDescent="0.25">
      <x:c r="G36760" s="54"/>
      <x:c r="I36760" s="53"/>
    </x:row>
    <x:row r="36761" spans="1:13" x14ac:dyDescent="0.25">
      <x:c r="G36761" s="54"/>
      <x:c r="I36761" s="53"/>
    </x:row>
    <x:row r="36762" spans="1:13" x14ac:dyDescent="0.25">
      <x:c r="G36762" s="54"/>
      <x:c r="I36762" s="53"/>
    </x:row>
    <x:row r="36763" spans="1:13" x14ac:dyDescent="0.25">
      <x:c r="G36763" s="54"/>
      <x:c r="I36763" s="53"/>
    </x:row>
    <x:row r="36764" spans="1:13" x14ac:dyDescent="0.25">
      <x:c r="G36764" s="54"/>
      <x:c r="I36764" s="53"/>
    </x:row>
    <x:row r="36765" spans="1:13" x14ac:dyDescent="0.25">
      <x:c r="G36765" s="54"/>
      <x:c r="I36765" s="53"/>
    </x:row>
    <x:row r="36766" spans="1:13" x14ac:dyDescent="0.25">
      <x:c r="G36766" s="54"/>
      <x:c r="I36766" s="53"/>
    </x:row>
    <x:row r="36767" spans="1:13" x14ac:dyDescent="0.25">
      <x:c r="G36767" s="54"/>
      <x:c r="I36767" s="53"/>
    </x:row>
    <x:row r="36768" spans="1:13" x14ac:dyDescent="0.25">
      <x:c r="G36768" s="54"/>
      <x:c r="I36768" s="53"/>
    </x:row>
    <x:row r="36769" spans="1:13" x14ac:dyDescent="0.25">
      <x:c r="G36769" s="54"/>
      <x:c r="I36769" s="53"/>
    </x:row>
    <x:row r="36770" spans="1:13" x14ac:dyDescent="0.25">
      <x:c r="G36770" s="54"/>
      <x:c r="I36770" s="53"/>
    </x:row>
    <x:row r="36771" spans="1:13" x14ac:dyDescent="0.25">
      <x:c r="G36771" s="54"/>
      <x:c r="I36771" s="53"/>
    </x:row>
    <x:row r="36772" spans="1:13" x14ac:dyDescent="0.25">
      <x:c r="G36772" s="54"/>
      <x:c r="I36772" s="53"/>
    </x:row>
    <x:row r="36773" spans="1:13" x14ac:dyDescent="0.25">
      <x:c r="G36773" s="54"/>
      <x:c r="I36773" s="53"/>
    </x:row>
    <x:row r="36774" spans="1:13" x14ac:dyDescent="0.25">
      <x:c r="G36774" s="54"/>
      <x:c r="I36774" s="53"/>
    </x:row>
    <x:row r="36775" spans="1:13" x14ac:dyDescent="0.25">
      <x:c r="G36775" s="54"/>
      <x:c r="I36775" s="53"/>
    </x:row>
    <x:row r="36776" spans="1:13" x14ac:dyDescent="0.25">
      <x:c r="G36776" s="54"/>
      <x:c r="I36776" s="53"/>
    </x:row>
    <x:row r="36777" spans="1:13" x14ac:dyDescent="0.25">
      <x:c r="G36777" s="54"/>
      <x:c r="I36777" s="53"/>
    </x:row>
    <x:row r="36778" spans="1:13" x14ac:dyDescent="0.25">
      <x:c r="G36778" s="54"/>
      <x:c r="I36778" s="53"/>
    </x:row>
    <x:row r="36779" spans="1:13" x14ac:dyDescent="0.25">
      <x:c r="G36779" s="54"/>
      <x:c r="I36779" s="53"/>
    </x:row>
    <x:row r="36780" spans="1:13" x14ac:dyDescent="0.25">
      <x:c r="G36780" s="54"/>
      <x:c r="I36780" s="53"/>
    </x:row>
    <x:row r="36781" spans="1:13" x14ac:dyDescent="0.25">
      <x:c r="G36781" s="54"/>
      <x:c r="I36781" s="53"/>
    </x:row>
    <x:row r="36782" spans="1:13" x14ac:dyDescent="0.25">
      <x:c r="G36782" s="54"/>
      <x:c r="I36782" s="53"/>
    </x:row>
    <x:row r="36783" spans="1:13" x14ac:dyDescent="0.25">
      <x:c r="G36783" s="54"/>
      <x:c r="I36783" s="53"/>
    </x:row>
    <x:row r="36784" spans="1:13" x14ac:dyDescent="0.25">
      <x:c r="G36784" s="54"/>
      <x:c r="I36784" s="53"/>
    </x:row>
    <x:row r="36785" spans="1:13" x14ac:dyDescent="0.25">
      <x:c r="G36785" s="54"/>
      <x:c r="I36785" s="53"/>
    </x:row>
    <x:row r="36786" spans="1:13" x14ac:dyDescent="0.25">
      <x:c r="G36786" s="54"/>
      <x:c r="I36786" s="53"/>
    </x:row>
    <x:row r="36787" spans="1:13" x14ac:dyDescent="0.25">
      <x:c r="G36787" s="54"/>
      <x:c r="I36787" s="53"/>
    </x:row>
    <x:row r="36788" spans="1:13" x14ac:dyDescent="0.25">
      <x:c r="G36788" s="54"/>
      <x:c r="I36788" s="53"/>
    </x:row>
    <x:row r="36789" spans="1:13" x14ac:dyDescent="0.25">
      <x:c r="G36789" s="54"/>
      <x:c r="I36789" s="53"/>
    </x:row>
    <x:row r="36790" spans="1:13" x14ac:dyDescent="0.25">
      <x:c r="G36790" s="54"/>
      <x:c r="I36790" s="53"/>
    </x:row>
    <x:row r="36791" spans="1:13" x14ac:dyDescent="0.25">
      <x:c r="G36791" s="54"/>
      <x:c r="I36791" s="53"/>
    </x:row>
    <x:row r="36792" spans="1:13" x14ac:dyDescent="0.25">
      <x:c r="G36792" s="54"/>
      <x:c r="I36792" s="53"/>
    </x:row>
    <x:row r="36793" spans="1:13" x14ac:dyDescent="0.25">
      <x:c r="G36793" s="54"/>
      <x:c r="I36793" s="53"/>
    </x:row>
    <x:row r="36794" spans="1:13" x14ac:dyDescent="0.25">
      <x:c r="G36794" s="54"/>
      <x:c r="I36794" s="53"/>
    </x:row>
    <x:row r="36795" spans="1:13" x14ac:dyDescent="0.25">
      <x:c r="G36795" s="54"/>
      <x:c r="I36795" s="53"/>
    </x:row>
    <x:row r="36796" spans="1:13" x14ac:dyDescent="0.25">
      <x:c r="G36796" s="54"/>
      <x:c r="I36796" s="53"/>
    </x:row>
    <x:row r="36797" spans="1:13" x14ac:dyDescent="0.25">
      <x:c r="G36797" s="54"/>
      <x:c r="I36797" s="53"/>
    </x:row>
    <x:row r="36798" spans="1:13" x14ac:dyDescent="0.25">
      <x:c r="G36798" s="54"/>
      <x:c r="I36798" s="53"/>
    </x:row>
    <x:row r="36799" spans="1:13" x14ac:dyDescent="0.25">
      <x:c r="G36799" s="54"/>
      <x:c r="I36799" s="53"/>
    </x:row>
    <x:row r="36800" spans="1:13" x14ac:dyDescent="0.25">
      <x:c r="G36800" s="54"/>
      <x:c r="I36800" s="53"/>
    </x:row>
    <x:row r="36801" spans="1:13" x14ac:dyDescent="0.25">
      <x:c r="G36801" s="54"/>
      <x:c r="I36801" s="53"/>
    </x:row>
    <x:row r="36802" spans="1:13" x14ac:dyDescent="0.25">
      <x:c r="G36802" s="54"/>
      <x:c r="I36802" s="53"/>
    </x:row>
    <x:row r="36803" spans="1:13" x14ac:dyDescent="0.25">
      <x:c r="G36803" s="54"/>
      <x:c r="I36803" s="53"/>
    </x:row>
    <x:row r="36804" spans="1:13" x14ac:dyDescent="0.25">
      <x:c r="G36804" s="54"/>
      <x:c r="I36804" s="53"/>
    </x:row>
    <x:row r="36805" spans="1:13" x14ac:dyDescent="0.25">
      <x:c r="G36805" s="54"/>
      <x:c r="I36805" s="53"/>
    </x:row>
    <x:row r="36806" spans="1:13" x14ac:dyDescent="0.25">
      <x:c r="G36806" s="54"/>
      <x:c r="I36806" s="53"/>
    </x:row>
    <x:row r="36807" spans="1:13" x14ac:dyDescent="0.25">
      <x:c r="G36807" s="54"/>
      <x:c r="I36807" s="53"/>
    </x:row>
    <x:row r="36808" spans="1:13" x14ac:dyDescent="0.25">
      <x:c r="G36808" s="54"/>
      <x:c r="I36808" s="53"/>
    </x:row>
    <x:row r="36809" spans="1:13" x14ac:dyDescent="0.25">
      <x:c r="G36809" s="54"/>
      <x:c r="I36809" s="53"/>
    </x:row>
    <x:row r="36810" spans="1:13" x14ac:dyDescent="0.25">
      <x:c r="G36810" s="54"/>
      <x:c r="I36810" s="53"/>
    </x:row>
    <x:row r="36811" spans="1:13" x14ac:dyDescent="0.25">
      <x:c r="G36811" s="54"/>
      <x:c r="I36811" s="53"/>
    </x:row>
    <x:row r="36812" spans="1:13" x14ac:dyDescent="0.25">
      <x:c r="G36812" s="54"/>
      <x:c r="I36812" s="53"/>
    </x:row>
    <x:row r="36813" spans="1:13" x14ac:dyDescent="0.25">
      <x:c r="G36813" s="54"/>
      <x:c r="I36813" s="53"/>
    </x:row>
    <x:row r="36814" spans="1:13" x14ac:dyDescent="0.25">
      <x:c r="G36814" s="54"/>
      <x:c r="I36814" s="53"/>
    </x:row>
    <x:row r="36815" spans="1:13" x14ac:dyDescent="0.25">
      <x:c r="G36815" s="54"/>
      <x:c r="I36815" s="53"/>
    </x:row>
    <x:row r="36816" spans="1:13" x14ac:dyDescent="0.25">
      <x:c r="G36816" s="54"/>
      <x:c r="I36816" s="53"/>
    </x:row>
    <x:row r="36817" spans="1:13" x14ac:dyDescent="0.25">
      <x:c r="G36817" s="54"/>
      <x:c r="I36817" s="53"/>
    </x:row>
    <x:row r="36818" spans="1:13" x14ac:dyDescent="0.25">
      <x:c r="G36818" s="54"/>
      <x:c r="I36818" s="53"/>
    </x:row>
    <x:row r="36819" spans="1:13" x14ac:dyDescent="0.25">
      <x:c r="G36819" s="54"/>
      <x:c r="I36819" s="53"/>
    </x:row>
    <x:row r="36820" spans="1:13" x14ac:dyDescent="0.25">
      <x:c r="G36820" s="54"/>
      <x:c r="I36820" s="53"/>
    </x:row>
    <x:row r="36821" spans="1:13" x14ac:dyDescent="0.25">
      <x:c r="G36821" s="54"/>
      <x:c r="I36821" s="53"/>
    </x:row>
    <x:row r="36822" spans="1:13" x14ac:dyDescent="0.25">
      <x:c r="G36822" s="54"/>
      <x:c r="I36822" s="53"/>
    </x:row>
    <x:row r="36823" spans="1:13" x14ac:dyDescent="0.25">
      <x:c r="G36823" s="54"/>
      <x:c r="I36823" s="53"/>
    </x:row>
    <x:row r="36824" spans="1:13" x14ac:dyDescent="0.25">
      <x:c r="G36824" s="54"/>
      <x:c r="I36824" s="53"/>
    </x:row>
    <x:row r="36825" spans="1:13" x14ac:dyDescent="0.25">
      <x:c r="G36825" s="54"/>
      <x:c r="I36825" s="53"/>
    </x:row>
    <x:row r="36826" spans="1:13" x14ac:dyDescent="0.25">
      <x:c r="G36826" s="54"/>
      <x:c r="I36826" s="53"/>
    </x:row>
    <x:row r="36827" spans="1:13" x14ac:dyDescent="0.25">
      <x:c r="G36827" s="54"/>
      <x:c r="I36827" s="53"/>
    </x:row>
    <x:row r="36828" spans="1:13" x14ac:dyDescent="0.25">
      <x:c r="G36828" s="54"/>
      <x:c r="I36828" s="53"/>
    </x:row>
    <x:row r="36829" spans="1:13" x14ac:dyDescent="0.25">
      <x:c r="G36829" s="54"/>
      <x:c r="I36829" s="53"/>
    </x:row>
    <x:row r="36830" spans="1:13" x14ac:dyDescent="0.25">
      <x:c r="G36830" s="54"/>
      <x:c r="I36830" s="53"/>
    </x:row>
    <x:row r="36831" spans="1:13" x14ac:dyDescent="0.25">
      <x:c r="G36831" s="54"/>
      <x:c r="I36831" s="53"/>
    </x:row>
    <x:row r="36832" spans="1:13" x14ac:dyDescent="0.25">
      <x:c r="G36832" s="54"/>
      <x:c r="I36832" s="53"/>
    </x:row>
    <x:row r="36833" spans="1:13" x14ac:dyDescent="0.25">
      <x:c r="G36833" s="54"/>
      <x:c r="I36833" s="53"/>
    </x:row>
    <x:row r="36834" spans="1:13" x14ac:dyDescent="0.25">
      <x:c r="G36834" s="54"/>
      <x:c r="I36834" s="53"/>
    </x:row>
    <x:row r="36835" spans="1:13" x14ac:dyDescent="0.25">
      <x:c r="G36835" s="54"/>
      <x:c r="I36835" s="53"/>
    </x:row>
    <x:row r="36836" spans="1:13" x14ac:dyDescent="0.25">
      <x:c r="G36836" s="54"/>
      <x:c r="I36836" s="53"/>
    </x:row>
    <x:row r="36837" spans="1:13" x14ac:dyDescent="0.25">
      <x:c r="G36837" s="54"/>
      <x:c r="I36837" s="53"/>
    </x:row>
    <x:row r="36838" spans="1:13" x14ac:dyDescent="0.25">
      <x:c r="G36838" s="54"/>
      <x:c r="I36838" s="53"/>
    </x:row>
    <x:row r="36839" spans="1:13" x14ac:dyDescent="0.25">
      <x:c r="G36839" s="54"/>
      <x:c r="I36839" s="53"/>
    </x:row>
    <x:row r="36840" spans="1:13" x14ac:dyDescent="0.25">
      <x:c r="G36840" s="54"/>
      <x:c r="I36840" s="53"/>
    </x:row>
    <x:row r="36841" spans="1:13" x14ac:dyDescent="0.25">
      <x:c r="G36841" s="54"/>
      <x:c r="I36841" s="53"/>
    </x:row>
    <x:row r="36842" spans="1:13" x14ac:dyDescent="0.25">
      <x:c r="G36842" s="54"/>
      <x:c r="I36842" s="53"/>
    </x:row>
    <x:row r="36843" spans="1:13" x14ac:dyDescent="0.25">
      <x:c r="G36843" s="54"/>
      <x:c r="I36843" s="53"/>
    </x:row>
    <x:row r="36844" spans="1:13" x14ac:dyDescent="0.25">
      <x:c r="G36844" s="54"/>
      <x:c r="I36844" s="53"/>
    </x:row>
    <x:row r="36845" spans="1:13" x14ac:dyDescent="0.25">
      <x:c r="G36845" s="54"/>
      <x:c r="I36845" s="53"/>
    </x:row>
    <x:row r="36846" spans="1:13" x14ac:dyDescent="0.25">
      <x:c r="G36846" s="54"/>
      <x:c r="I36846" s="53"/>
    </x:row>
    <x:row r="36847" spans="1:13" x14ac:dyDescent="0.25">
      <x:c r="G36847" s="54"/>
      <x:c r="I36847" s="53"/>
    </x:row>
    <x:row r="36848" spans="1:13" x14ac:dyDescent="0.25">
      <x:c r="G36848" s="54"/>
      <x:c r="I36848" s="53"/>
    </x:row>
    <x:row r="36849" spans="1:13" x14ac:dyDescent="0.25">
      <x:c r="G36849" s="54"/>
      <x:c r="I36849" s="53"/>
    </x:row>
    <x:row r="36850" spans="1:13" x14ac:dyDescent="0.25">
      <x:c r="G36850" s="54"/>
      <x:c r="I36850" s="53"/>
    </x:row>
    <x:row r="36851" spans="1:13" x14ac:dyDescent="0.25">
      <x:c r="G36851" s="54"/>
      <x:c r="I36851" s="53"/>
    </x:row>
    <x:row r="36852" spans="1:13" x14ac:dyDescent="0.25">
      <x:c r="G36852" s="54"/>
      <x:c r="I36852" s="53"/>
    </x:row>
    <x:row r="36853" spans="1:13" x14ac:dyDescent="0.25">
      <x:c r="G36853" s="54"/>
      <x:c r="I36853" s="53"/>
    </x:row>
    <x:row r="36854" spans="1:13" x14ac:dyDescent="0.25">
      <x:c r="G36854" s="54"/>
      <x:c r="I36854" s="53"/>
    </x:row>
    <x:row r="36855" spans="1:13" x14ac:dyDescent="0.25">
      <x:c r="G36855" s="54"/>
      <x:c r="I36855" s="53"/>
    </x:row>
    <x:row r="36856" spans="1:13" x14ac:dyDescent="0.25">
      <x:c r="G36856" s="54"/>
      <x:c r="I36856" s="53"/>
    </x:row>
    <x:row r="36857" spans="1:13" x14ac:dyDescent="0.25">
      <x:c r="G36857" s="54"/>
      <x:c r="I36857" s="53"/>
    </x:row>
    <x:row r="36858" spans="1:13" x14ac:dyDescent="0.25">
      <x:c r="G36858" s="54"/>
      <x:c r="I36858" s="53"/>
    </x:row>
    <x:row r="36859" spans="1:13" x14ac:dyDescent="0.25">
      <x:c r="G36859" s="54"/>
      <x:c r="I36859" s="53"/>
    </x:row>
    <x:row r="36860" spans="1:13" x14ac:dyDescent="0.25">
      <x:c r="G36860" s="54"/>
      <x:c r="I36860" s="53"/>
    </x:row>
    <x:row r="36861" spans="1:13" x14ac:dyDescent="0.25">
      <x:c r="G36861" s="54"/>
      <x:c r="I36861" s="53"/>
    </x:row>
    <x:row r="36862" spans="1:13" x14ac:dyDescent="0.25">
      <x:c r="G36862" s="54"/>
      <x:c r="I36862" s="53"/>
    </x:row>
    <x:row r="36863" spans="1:13" x14ac:dyDescent="0.25">
      <x:c r="G36863" s="54"/>
      <x:c r="I36863" s="53"/>
    </x:row>
    <x:row r="36864" spans="1:13" x14ac:dyDescent="0.25">
      <x:c r="G36864" s="54"/>
      <x:c r="I36864" s="53"/>
    </x:row>
    <x:row r="36865" spans="1:13" x14ac:dyDescent="0.25">
      <x:c r="G36865" s="54"/>
      <x:c r="I36865" s="53"/>
    </x:row>
    <x:row r="36866" spans="1:13" x14ac:dyDescent="0.25">
      <x:c r="G36866" s="54"/>
      <x:c r="I36866" s="53"/>
    </x:row>
    <x:row r="36867" spans="1:13" x14ac:dyDescent="0.25">
      <x:c r="G36867" s="54"/>
      <x:c r="I36867" s="53"/>
    </x:row>
    <x:row r="36868" spans="1:13" x14ac:dyDescent="0.25">
      <x:c r="G36868" s="54"/>
      <x:c r="I36868" s="53"/>
    </x:row>
    <x:row r="36869" spans="1:13" x14ac:dyDescent="0.25">
      <x:c r="G36869" s="54"/>
      <x:c r="I36869" s="53"/>
    </x:row>
    <x:row r="36870" spans="1:13" x14ac:dyDescent="0.25">
      <x:c r="G36870" s="54"/>
      <x:c r="I36870" s="53"/>
    </x:row>
    <x:row r="36871" spans="1:13" x14ac:dyDescent="0.25">
      <x:c r="G36871" s="54"/>
      <x:c r="I36871" s="53"/>
    </x:row>
    <x:row r="36872" spans="1:13" x14ac:dyDescent="0.25">
      <x:c r="G36872" s="54"/>
      <x:c r="I36872" s="53"/>
    </x:row>
    <x:row r="36873" spans="1:13" x14ac:dyDescent="0.25">
      <x:c r="G36873" s="54"/>
      <x:c r="I36873" s="53"/>
    </x:row>
    <x:row r="36874" spans="1:13" x14ac:dyDescent="0.25">
      <x:c r="G36874" s="54"/>
      <x:c r="I36874" s="53"/>
    </x:row>
    <x:row r="36875" spans="1:13" x14ac:dyDescent="0.25">
      <x:c r="G36875" s="54"/>
      <x:c r="I36875" s="53"/>
    </x:row>
    <x:row r="36876" spans="1:13" x14ac:dyDescent="0.25">
      <x:c r="G36876" s="54"/>
      <x:c r="I36876" s="53"/>
    </x:row>
    <x:row r="36877" spans="1:13" x14ac:dyDescent="0.25">
      <x:c r="G36877" s="54"/>
      <x:c r="I36877" s="53"/>
    </x:row>
    <x:row r="36878" spans="1:13" x14ac:dyDescent="0.25">
      <x:c r="G36878" s="54"/>
      <x:c r="I36878" s="53"/>
    </x:row>
    <x:row r="36879" spans="1:13" x14ac:dyDescent="0.25">
      <x:c r="G36879" s="54"/>
      <x:c r="I36879" s="53"/>
    </x:row>
    <x:row r="36880" spans="1:13" x14ac:dyDescent="0.25">
      <x:c r="G36880" s="54"/>
      <x:c r="I36880" s="53"/>
    </x:row>
    <x:row r="36881" spans="1:13" x14ac:dyDescent="0.25">
      <x:c r="G36881" s="54"/>
      <x:c r="I36881" s="53"/>
    </x:row>
    <x:row r="36882" spans="1:13" x14ac:dyDescent="0.25">
      <x:c r="G36882" s="54"/>
      <x:c r="I36882" s="53"/>
    </x:row>
    <x:row r="36883" spans="1:13" x14ac:dyDescent="0.25">
      <x:c r="G36883" s="54"/>
      <x:c r="I36883" s="53"/>
    </x:row>
    <x:row r="36884" spans="1:13" x14ac:dyDescent="0.25">
      <x:c r="G36884" s="54"/>
      <x:c r="I36884" s="53"/>
    </x:row>
    <x:row r="36885" spans="1:13" x14ac:dyDescent="0.25">
      <x:c r="G36885" s="54"/>
      <x:c r="I36885" s="53"/>
    </x:row>
    <x:row r="36886" spans="1:13" x14ac:dyDescent="0.25">
      <x:c r="G36886" s="54"/>
      <x:c r="I36886" s="53"/>
    </x:row>
    <x:row r="36887" spans="1:13" x14ac:dyDescent="0.25">
      <x:c r="G36887" s="54"/>
      <x:c r="I36887" s="53"/>
    </x:row>
    <x:row r="36888" spans="1:13" x14ac:dyDescent="0.25">
      <x:c r="G36888" s="54"/>
      <x:c r="I36888" s="53"/>
    </x:row>
    <x:row r="36889" spans="1:13" x14ac:dyDescent="0.25">
      <x:c r="G36889" s="54"/>
      <x:c r="I36889" s="53"/>
    </x:row>
    <x:row r="36890" spans="1:13" x14ac:dyDescent="0.25">
      <x:c r="G36890" s="54"/>
      <x:c r="I36890" s="53"/>
    </x:row>
    <x:row r="36891" spans="1:13" x14ac:dyDescent="0.25">
      <x:c r="G36891" s="54"/>
      <x:c r="I36891" s="53"/>
    </x:row>
    <x:row r="36892" spans="1:13" x14ac:dyDescent="0.25">
      <x:c r="G36892" s="54"/>
      <x:c r="I36892" s="53"/>
    </x:row>
    <x:row r="36893" spans="1:13" x14ac:dyDescent="0.25">
      <x:c r="G36893" s="54"/>
      <x:c r="I36893" s="53"/>
    </x:row>
    <x:row r="36894" spans="1:13" x14ac:dyDescent="0.25">
      <x:c r="G36894" s="54"/>
      <x:c r="I36894" s="53"/>
    </x:row>
    <x:row r="36895" spans="1:13" x14ac:dyDescent="0.25">
      <x:c r="G36895" s="54"/>
      <x:c r="I36895" s="53"/>
    </x:row>
    <x:row r="36896" spans="1:13" x14ac:dyDescent="0.25">
      <x:c r="G36896" s="54"/>
      <x:c r="I36896" s="53"/>
    </x:row>
    <x:row r="36897" spans="1:13" x14ac:dyDescent="0.25">
      <x:c r="G36897" s="54"/>
      <x:c r="I36897" s="53"/>
    </x:row>
    <x:row r="36898" spans="1:13" x14ac:dyDescent="0.25">
      <x:c r="G36898" s="54"/>
      <x:c r="I36898" s="53"/>
    </x:row>
    <x:row r="36899" spans="1:13" x14ac:dyDescent="0.25">
      <x:c r="G36899" s="54"/>
      <x:c r="I36899" s="53"/>
    </x:row>
    <x:row r="36900" spans="1:13" x14ac:dyDescent="0.25">
      <x:c r="G36900" s="54"/>
      <x:c r="I36900" s="53"/>
    </x:row>
    <x:row r="36901" spans="1:13" x14ac:dyDescent="0.25">
      <x:c r="G36901" s="54"/>
      <x:c r="I36901" s="53"/>
    </x:row>
    <x:row r="36902" spans="1:13" x14ac:dyDescent="0.25">
      <x:c r="G36902" s="54"/>
      <x:c r="I36902" s="53"/>
    </x:row>
    <x:row r="36903" spans="1:13" x14ac:dyDescent="0.25">
      <x:c r="G36903" s="54"/>
      <x:c r="I36903" s="53"/>
    </x:row>
    <x:row r="36904" spans="1:13" x14ac:dyDescent="0.25">
      <x:c r="G36904" s="54"/>
      <x:c r="I36904" s="53"/>
    </x:row>
    <x:row r="36905" spans="1:13" x14ac:dyDescent="0.25">
      <x:c r="G36905" s="54"/>
      <x:c r="I36905" s="53"/>
    </x:row>
    <x:row r="36906" spans="1:13" x14ac:dyDescent="0.25">
      <x:c r="G36906" s="54"/>
      <x:c r="I36906" s="53"/>
    </x:row>
    <x:row r="36907" spans="1:13" x14ac:dyDescent="0.25">
      <x:c r="G36907" s="54"/>
      <x:c r="I36907" s="53"/>
    </x:row>
    <x:row r="36908" spans="1:13" x14ac:dyDescent="0.25">
      <x:c r="G36908" s="54"/>
      <x:c r="I36908" s="53"/>
    </x:row>
    <x:row r="36909" spans="1:13" x14ac:dyDescent="0.25">
      <x:c r="G36909" s="54"/>
      <x:c r="I36909" s="53"/>
    </x:row>
    <x:row r="36910" spans="1:13" x14ac:dyDescent="0.25">
      <x:c r="G36910" s="54"/>
      <x:c r="I36910" s="53"/>
    </x:row>
    <x:row r="36911" spans="1:13" x14ac:dyDescent="0.25">
      <x:c r="G36911" s="54"/>
      <x:c r="I36911" s="53"/>
    </x:row>
    <x:row r="36912" spans="1:13" x14ac:dyDescent="0.25">
      <x:c r="G36912" s="54"/>
      <x:c r="I36912" s="53"/>
    </x:row>
    <x:row r="36913" spans="1:13" x14ac:dyDescent="0.25">
      <x:c r="G36913" s="54"/>
      <x:c r="I36913" s="53"/>
    </x:row>
    <x:row r="36914" spans="1:13" x14ac:dyDescent="0.25">
      <x:c r="G36914" s="54"/>
      <x:c r="I36914" s="53"/>
    </x:row>
    <x:row r="36915" spans="1:13" x14ac:dyDescent="0.25">
      <x:c r="G36915" s="54"/>
      <x:c r="I36915" s="53"/>
    </x:row>
    <x:row r="36916" spans="1:13" x14ac:dyDescent="0.25">
      <x:c r="G36916" s="54"/>
      <x:c r="I36916" s="53"/>
    </x:row>
    <x:row r="36917" spans="1:13" x14ac:dyDescent="0.25">
      <x:c r="G36917" s="54"/>
      <x:c r="I36917" s="53"/>
    </x:row>
    <x:row r="36918" spans="1:13" x14ac:dyDescent="0.25">
      <x:c r="G36918" s="54"/>
      <x:c r="I36918" s="53"/>
    </x:row>
    <x:row r="36919" spans="1:13" x14ac:dyDescent="0.25">
      <x:c r="G36919" s="54"/>
      <x:c r="I36919" s="53"/>
    </x:row>
    <x:row r="36920" spans="1:13" x14ac:dyDescent="0.25">
      <x:c r="G36920" s="54"/>
      <x:c r="I36920" s="53"/>
    </x:row>
    <x:row r="36921" spans="1:13" x14ac:dyDescent="0.25">
      <x:c r="G36921" s="54"/>
      <x:c r="I36921" s="53"/>
    </x:row>
    <x:row r="36922" spans="1:13" x14ac:dyDescent="0.25">
      <x:c r="G36922" s="54"/>
      <x:c r="I36922" s="53"/>
    </x:row>
    <x:row r="36923" spans="1:13" x14ac:dyDescent="0.25">
      <x:c r="G36923" s="54"/>
      <x:c r="I36923" s="53"/>
    </x:row>
    <x:row r="36924" spans="1:13" x14ac:dyDescent="0.25">
      <x:c r="G36924" s="54"/>
      <x:c r="I36924" s="53"/>
    </x:row>
    <x:row r="36925" spans="1:13" x14ac:dyDescent="0.25">
      <x:c r="G36925" s="54"/>
      <x:c r="I36925" s="53"/>
    </x:row>
    <x:row r="36926" spans="1:13" x14ac:dyDescent="0.25">
      <x:c r="G36926" s="54"/>
      <x:c r="I36926" s="53"/>
    </x:row>
    <x:row r="36927" spans="1:13" x14ac:dyDescent="0.25">
      <x:c r="G36927" s="54"/>
      <x:c r="I36927" s="53"/>
    </x:row>
    <x:row r="36928" spans="1:13" x14ac:dyDescent="0.25">
      <x:c r="G36928" s="54"/>
      <x:c r="I36928" s="53"/>
    </x:row>
    <x:row r="36929" spans="1:13" x14ac:dyDescent="0.25">
      <x:c r="G36929" s="54"/>
      <x:c r="I36929" s="53"/>
    </x:row>
    <x:row r="36930" spans="1:13" x14ac:dyDescent="0.25">
      <x:c r="G36930" s="54"/>
      <x:c r="I36930" s="53"/>
    </x:row>
    <x:row r="36931" spans="1:13" x14ac:dyDescent="0.25">
      <x:c r="G36931" s="54"/>
      <x:c r="I36931" s="53"/>
    </x:row>
    <x:row r="36932" spans="1:13" x14ac:dyDescent="0.25">
      <x:c r="G36932" s="54"/>
      <x:c r="I36932" s="53"/>
    </x:row>
    <x:row r="36933" spans="1:13" x14ac:dyDescent="0.25">
      <x:c r="G36933" s="54"/>
      <x:c r="I36933" s="53"/>
    </x:row>
    <x:row r="36934" spans="1:13" x14ac:dyDescent="0.25">
      <x:c r="G36934" s="54"/>
      <x:c r="I36934" s="53"/>
    </x:row>
    <x:row r="36935" spans="1:13" x14ac:dyDescent="0.25">
      <x:c r="G36935" s="54"/>
      <x:c r="I36935" s="53"/>
    </x:row>
    <x:row r="36936" spans="1:13" x14ac:dyDescent="0.25">
      <x:c r="G36936" s="54"/>
      <x:c r="I36936" s="53"/>
    </x:row>
    <x:row r="36937" spans="1:13" x14ac:dyDescent="0.25">
      <x:c r="G36937" s="54"/>
      <x:c r="I36937" s="53"/>
    </x:row>
    <x:row r="36938" spans="1:13" x14ac:dyDescent="0.25">
      <x:c r="G36938" s="54"/>
      <x:c r="I36938" s="53"/>
    </x:row>
    <x:row r="36939" spans="1:13" x14ac:dyDescent="0.25">
      <x:c r="G36939" s="54"/>
      <x:c r="I36939" s="53"/>
    </x:row>
    <x:row r="36940" spans="1:13" x14ac:dyDescent="0.25">
      <x:c r="G36940" s="54"/>
      <x:c r="I36940" s="53"/>
    </x:row>
    <x:row r="36941" spans="1:13" x14ac:dyDescent="0.25">
      <x:c r="G36941" s="54"/>
      <x:c r="I36941" s="53"/>
    </x:row>
    <x:row r="36942" spans="1:13" x14ac:dyDescent="0.25">
      <x:c r="G36942" s="54"/>
      <x:c r="I36942" s="53"/>
    </x:row>
    <x:row r="36943" spans="1:13" x14ac:dyDescent="0.25">
      <x:c r="G36943" s="54"/>
      <x:c r="I36943" s="53"/>
    </x:row>
    <x:row r="36944" spans="1:13" x14ac:dyDescent="0.25">
      <x:c r="G36944" s="54"/>
      <x:c r="I36944" s="53"/>
    </x:row>
    <x:row r="36945" spans="1:13" x14ac:dyDescent="0.25">
      <x:c r="G36945" s="54"/>
      <x:c r="I36945" s="53"/>
    </x:row>
    <x:row r="36946" spans="1:13" x14ac:dyDescent="0.25">
      <x:c r="G36946" s="54"/>
      <x:c r="I36946" s="53"/>
    </x:row>
    <x:row r="36947" spans="1:13" x14ac:dyDescent="0.25">
      <x:c r="G36947" s="54"/>
      <x:c r="I36947" s="53"/>
    </x:row>
    <x:row r="36948" spans="1:13" x14ac:dyDescent="0.25">
      <x:c r="G36948" s="54"/>
      <x:c r="I36948" s="53"/>
    </x:row>
    <x:row r="36949" spans="1:13" x14ac:dyDescent="0.25">
      <x:c r="G36949" s="54"/>
      <x:c r="I36949" s="53"/>
    </x:row>
    <x:row r="36950" spans="1:13" x14ac:dyDescent="0.25">
      <x:c r="G36950" s="54"/>
      <x:c r="I36950" s="53"/>
    </x:row>
    <x:row r="36951" spans="1:13" x14ac:dyDescent="0.25">
      <x:c r="G36951" s="54"/>
      <x:c r="I36951" s="53"/>
    </x:row>
    <x:row r="36952" spans="1:13" x14ac:dyDescent="0.25">
      <x:c r="G36952" s="54"/>
      <x:c r="I36952" s="53"/>
    </x:row>
    <x:row r="36953" spans="1:13" x14ac:dyDescent="0.25">
      <x:c r="G36953" s="54"/>
      <x:c r="I36953" s="53"/>
    </x:row>
    <x:row r="36954" spans="1:13" x14ac:dyDescent="0.25">
      <x:c r="G36954" s="54"/>
      <x:c r="I36954" s="53"/>
    </x:row>
    <x:row r="36955" spans="1:13" x14ac:dyDescent="0.25">
      <x:c r="G36955" s="54"/>
      <x:c r="I36955" s="53"/>
    </x:row>
    <x:row r="36956" spans="1:13" x14ac:dyDescent="0.25">
      <x:c r="G36956" s="54"/>
      <x:c r="I36956" s="53"/>
    </x:row>
    <x:row r="36957" spans="1:13" x14ac:dyDescent="0.25">
      <x:c r="G36957" s="54"/>
      <x:c r="I36957" s="53"/>
    </x:row>
    <x:row r="36958" spans="1:13" x14ac:dyDescent="0.25">
      <x:c r="G36958" s="54"/>
      <x:c r="I36958" s="53"/>
    </x:row>
    <x:row r="36959" spans="1:13" x14ac:dyDescent="0.25">
      <x:c r="G36959" s="54"/>
      <x:c r="I36959" s="53"/>
    </x:row>
    <x:row r="36960" spans="1:13" x14ac:dyDescent="0.25">
      <x:c r="G36960" s="54"/>
      <x:c r="I36960" s="53"/>
    </x:row>
    <x:row r="36961" spans="1:13" x14ac:dyDescent="0.25">
      <x:c r="G36961" s="54"/>
      <x:c r="I36961" s="53"/>
    </x:row>
    <x:row r="36962" spans="1:13" x14ac:dyDescent="0.25">
      <x:c r="G36962" s="54"/>
      <x:c r="I36962" s="53"/>
    </x:row>
    <x:row r="36963" spans="1:13" x14ac:dyDescent="0.25">
      <x:c r="G36963" s="54"/>
      <x:c r="I36963" s="53"/>
    </x:row>
    <x:row r="36964" spans="1:13" x14ac:dyDescent="0.25">
      <x:c r="G36964" s="54"/>
      <x:c r="I36964" s="53"/>
    </x:row>
    <x:row r="36965" spans="1:13" x14ac:dyDescent="0.25">
      <x:c r="G36965" s="54"/>
      <x:c r="I36965" s="53"/>
    </x:row>
    <x:row r="36966" spans="1:13" x14ac:dyDescent="0.25">
      <x:c r="G36966" s="54"/>
      <x:c r="I36966" s="53"/>
    </x:row>
    <x:row r="36967" spans="1:13" x14ac:dyDescent="0.25">
      <x:c r="G36967" s="54"/>
      <x:c r="I36967" s="53"/>
    </x:row>
    <x:row r="36968" spans="1:13" x14ac:dyDescent="0.25">
      <x:c r="G36968" s="54"/>
      <x:c r="I36968" s="53"/>
    </x:row>
    <x:row r="36969" spans="1:13" x14ac:dyDescent="0.25">
      <x:c r="G36969" s="54"/>
      <x:c r="I36969" s="53"/>
    </x:row>
    <x:row r="36970" spans="1:13" x14ac:dyDescent="0.25">
      <x:c r="G36970" s="54"/>
      <x:c r="I36970" s="53"/>
    </x:row>
    <x:row r="36971" spans="1:13" x14ac:dyDescent="0.25">
      <x:c r="G36971" s="54"/>
      <x:c r="I36971" s="53"/>
    </x:row>
    <x:row r="36972" spans="1:13" x14ac:dyDescent="0.25">
      <x:c r="G36972" s="54"/>
      <x:c r="I36972" s="53"/>
    </x:row>
    <x:row r="36973" spans="1:13" x14ac:dyDescent="0.25">
      <x:c r="G36973" s="54"/>
      <x:c r="I36973" s="53"/>
    </x:row>
    <x:row r="36974" spans="1:13" x14ac:dyDescent="0.25">
      <x:c r="G36974" s="54"/>
      <x:c r="I36974" s="53"/>
    </x:row>
    <x:row r="36975" spans="1:13" x14ac:dyDescent="0.25">
      <x:c r="G36975" s="54"/>
      <x:c r="I36975" s="53"/>
    </x:row>
    <x:row r="36976" spans="1:13" x14ac:dyDescent="0.25">
      <x:c r="G36976" s="54"/>
      <x:c r="I36976" s="53"/>
    </x:row>
    <x:row r="36977" spans="1:13" x14ac:dyDescent="0.25">
      <x:c r="G36977" s="54"/>
      <x:c r="I36977" s="53"/>
    </x:row>
    <x:row r="36978" spans="1:13" x14ac:dyDescent="0.25">
      <x:c r="G36978" s="54"/>
      <x:c r="I36978" s="53"/>
    </x:row>
    <x:row r="36979" spans="1:13" x14ac:dyDescent="0.25">
      <x:c r="G36979" s="54"/>
      <x:c r="I36979" s="53"/>
    </x:row>
    <x:row r="36980" spans="1:13" x14ac:dyDescent="0.25">
      <x:c r="G36980" s="54"/>
      <x:c r="I36980" s="53"/>
    </x:row>
    <x:row r="36981" spans="1:13" x14ac:dyDescent="0.25">
      <x:c r="G36981" s="54"/>
      <x:c r="I36981" s="53"/>
    </x:row>
    <x:row r="36982" spans="1:13" x14ac:dyDescent="0.25">
      <x:c r="G36982" s="54"/>
      <x:c r="I36982" s="53"/>
    </x:row>
    <x:row r="36983" spans="1:13" x14ac:dyDescent="0.25">
      <x:c r="G36983" s="54"/>
      <x:c r="I36983" s="53"/>
    </x:row>
    <x:row r="36984" spans="1:13" x14ac:dyDescent="0.25">
      <x:c r="G36984" s="54"/>
      <x:c r="I36984" s="53"/>
    </x:row>
    <x:row r="36985" spans="1:13" x14ac:dyDescent="0.25">
      <x:c r="G36985" s="54"/>
      <x:c r="I36985" s="53"/>
    </x:row>
    <x:row r="36986" spans="1:13" x14ac:dyDescent="0.25">
      <x:c r="G36986" s="54"/>
      <x:c r="I36986" s="53"/>
    </x:row>
    <x:row r="36987" spans="1:13" x14ac:dyDescent="0.25">
      <x:c r="G36987" s="54"/>
      <x:c r="I36987" s="53"/>
    </x:row>
    <x:row r="36988" spans="1:13" x14ac:dyDescent="0.25">
      <x:c r="G36988" s="54"/>
      <x:c r="I36988" s="53"/>
    </x:row>
    <x:row r="36989" spans="1:13" x14ac:dyDescent="0.25">
      <x:c r="G36989" s="54"/>
      <x:c r="I36989" s="53"/>
    </x:row>
    <x:row r="36990" spans="1:13" x14ac:dyDescent="0.25">
      <x:c r="G36990" s="54"/>
      <x:c r="I36990" s="53"/>
    </x:row>
    <x:row r="36991" spans="1:13" x14ac:dyDescent="0.25">
      <x:c r="G36991" s="54"/>
      <x:c r="I36991" s="53"/>
    </x:row>
    <x:row r="36992" spans="1:13" x14ac:dyDescent="0.25">
      <x:c r="G36992" s="54"/>
      <x:c r="I36992" s="53"/>
    </x:row>
    <x:row r="36993" spans="1:13" x14ac:dyDescent="0.25">
      <x:c r="G36993" s="54"/>
      <x:c r="I36993" s="53"/>
    </x:row>
    <x:row r="36994" spans="1:13" x14ac:dyDescent="0.25">
      <x:c r="G36994" s="54"/>
      <x:c r="I36994" s="53"/>
    </x:row>
    <x:row r="36995" spans="1:13" x14ac:dyDescent="0.25">
      <x:c r="G36995" s="54"/>
      <x:c r="I36995" s="53"/>
    </x:row>
    <x:row r="36996" spans="1:13" x14ac:dyDescent="0.25">
      <x:c r="G36996" s="54"/>
      <x:c r="I36996" s="53"/>
    </x:row>
    <x:row r="36997" spans="1:13" x14ac:dyDescent="0.25">
      <x:c r="G36997" s="54"/>
      <x:c r="I36997" s="53"/>
    </x:row>
    <x:row r="36998" spans="1:13" x14ac:dyDescent="0.25">
      <x:c r="G36998" s="54"/>
      <x:c r="I36998" s="53"/>
    </x:row>
    <x:row r="36999" spans="1:13" x14ac:dyDescent="0.25">
      <x:c r="G36999" s="54"/>
      <x:c r="I36999" s="53"/>
    </x:row>
    <x:row r="37000" spans="1:13" x14ac:dyDescent="0.25">
      <x:c r="G37000" s="54"/>
      <x:c r="I37000" s="53"/>
    </x:row>
    <x:row r="37001" spans="1:13" x14ac:dyDescent="0.25">
      <x:c r="G37001" s="54"/>
      <x:c r="I37001" s="53"/>
    </x:row>
    <x:row r="37002" spans="1:13" x14ac:dyDescent="0.25">
      <x:c r="G37002" s="54"/>
      <x:c r="I37002" s="53"/>
    </x:row>
    <x:row r="37003" spans="1:13" x14ac:dyDescent="0.25">
      <x:c r="G37003" s="54"/>
      <x:c r="I37003" s="53"/>
    </x:row>
    <x:row r="37004" spans="1:13" x14ac:dyDescent="0.25">
      <x:c r="G37004" s="54"/>
      <x:c r="I37004" s="53"/>
    </x:row>
    <x:row r="37005" spans="1:13" x14ac:dyDescent="0.25">
      <x:c r="G37005" s="54"/>
      <x:c r="I37005" s="53"/>
    </x:row>
    <x:row r="37006" spans="1:13" x14ac:dyDescent="0.25">
      <x:c r="G37006" s="54"/>
      <x:c r="I37006" s="53"/>
    </x:row>
    <x:row r="37007" spans="1:13" x14ac:dyDescent="0.25">
      <x:c r="G37007" s="54"/>
      <x:c r="I37007" s="53"/>
    </x:row>
    <x:row r="37008" spans="1:13" x14ac:dyDescent="0.25">
      <x:c r="G37008" s="54"/>
      <x:c r="I37008" s="53"/>
    </x:row>
    <x:row r="37009" spans="1:13" x14ac:dyDescent="0.25">
      <x:c r="G37009" s="54"/>
      <x:c r="I37009" s="53"/>
    </x:row>
    <x:row r="37010" spans="1:13" x14ac:dyDescent="0.25">
      <x:c r="G37010" s="54"/>
      <x:c r="I37010" s="53"/>
    </x:row>
    <x:row r="37011" spans="1:13" x14ac:dyDescent="0.25">
      <x:c r="G37011" s="54"/>
      <x:c r="I37011" s="53"/>
    </x:row>
    <x:row r="37012" spans="1:13" x14ac:dyDescent="0.25">
      <x:c r="G37012" s="54"/>
      <x:c r="I37012" s="53"/>
    </x:row>
    <x:row r="37013" spans="1:13" x14ac:dyDescent="0.25">
      <x:c r="G37013" s="54"/>
      <x:c r="I37013" s="53"/>
    </x:row>
    <x:row r="37014" spans="1:13" x14ac:dyDescent="0.25">
      <x:c r="G37014" s="54"/>
      <x:c r="I37014" s="53"/>
    </x:row>
    <x:row r="37015" spans="1:13" x14ac:dyDescent="0.25">
      <x:c r="G37015" s="54"/>
      <x:c r="I37015" s="53"/>
    </x:row>
    <x:row r="37016" spans="1:13" x14ac:dyDescent="0.25">
      <x:c r="G37016" s="54"/>
      <x:c r="I37016" s="53"/>
    </x:row>
    <x:row r="37017" spans="1:13" x14ac:dyDescent="0.25">
      <x:c r="G37017" s="54"/>
      <x:c r="I37017" s="53"/>
    </x:row>
    <x:row r="37018" spans="1:13" x14ac:dyDescent="0.25">
      <x:c r="G37018" s="54"/>
      <x:c r="I37018" s="53"/>
    </x:row>
    <x:row r="37019" spans="1:13" x14ac:dyDescent="0.25">
      <x:c r="G37019" s="54"/>
      <x:c r="I37019" s="53"/>
    </x:row>
    <x:row r="37020" spans="1:13" x14ac:dyDescent="0.25">
      <x:c r="G37020" s="54"/>
      <x:c r="I37020" s="53"/>
    </x:row>
    <x:row r="37021" spans="1:13" x14ac:dyDescent="0.25">
      <x:c r="G37021" s="54"/>
      <x:c r="I37021" s="53"/>
    </x:row>
    <x:row r="37022" spans="1:13" x14ac:dyDescent="0.25">
      <x:c r="G37022" s="54"/>
      <x:c r="I37022" s="53"/>
    </x:row>
    <x:row r="37023" spans="1:13" x14ac:dyDescent="0.25">
      <x:c r="G37023" s="54"/>
      <x:c r="I37023" s="53"/>
    </x:row>
    <x:row r="37024" spans="1:13" x14ac:dyDescent="0.25">
      <x:c r="G37024" s="54"/>
      <x:c r="I37024" s="53"/>
    </x:row>
    <x:row r="37025" spans="1:13" x14ac:dyDescent="0.25">
      <x:c r="G37025" s="54"/>
      <x:c r="I37025" s="53"/>
    </x:row>
    <x:row r="37026" spans="1:13" x14ac:dyDescent="0.25">
      <x:c r="G37026" s="54"/>
      <x:c r="I37026" s="53"/>
    </x:row>
    <x:row r="37027" spans="1:13" x14ac:dyDescent="0.25">
      <x:c r="G37027" s="54"/>
      <x:c r="I37027" s="53"/>
    </x:row>
    <x:row r="37028" spans="1:13" x14ac:dyDescent="0.25">
      <x:c r="G37028" s="54"/>
      <x:c r="I37028" s="53"/>
    </x:row>
    <x:row r="37029" spans="1:13" x14ac:dyDescent="0.25">
      <x:c r="G37029" s="54"/>
      <x:c r="I37029" s="53"/>
    </x:row>
    <x:row r="37030" spans="1:13" x14ac:dyDescent="0.25">
      <x:c r="G37030" s="54"/>
      <x:c r="I37030" s="53"/>
    </x:row>
    <x:row r="37031" spans="1:13" x14ac:dyDescent="0.25">
      <x:c r="G37031" s="54"/>
      <x:c r="I37031" s="53"/>
    </x:row>
    <x:row r="37032" spans="1:13" x14ac:dyDescent="0.25">
      <x:c r="G37032" s="54"/>
      <x:c r="I37032" s="53"/>
    </x:row>
    <x:row r="37033" spans="1:13" x14ac:dyDescent="0.25">
      <x:c r="G37033" s="54"/>
      <x:c r="I37033" s="53"/>
    </x:row>
    <x:row r="37034" spans="1:13" x14ac:dyDescent="0.25">
      <x:c r="G37034" s="54"/>
      <x:c r="I37034" s="53"/>
    </x:row>
    <x:row r="37035" spans="1:13" x14ac:dyDescent="0.25">
      <x:c r="G37035" s="54"/>
      <x:c r="I37035" s="53"/>
    </x:row>
    <x:row r="37036" spans="1:13" x14ac:dyDescent="0.25">
      <x:c r="I37036" s="53"/>
    </x:row>
    <x:row r="37037" spans="1:13" x14ac:dyDescent="0.25">
      <x:c r="G37037" s="54"/>
      <x:c r="I37037" s="53"/>
    </x:row>
    <x:row r="37038" spans="1:13" x14ac:dyDescent="0.25">
      <x:c r="G37038" s="54"/>
      <x:c r="I37038" s="53"/>
    </x:row>
    <x:row r="37039" spans="1:13" x14ac:dyDescent="0.25">
      <x:c r="G37039" s="54"/>
      <x:c r="I37039" s="53"/>
    </x:row>
    <x:row r="37040" spans="1:13" x14ac:dyDescent="0.25">
      <x:c r="G37040" s="54"/>
      <x:c r="I37040" s="53"/>
    </x:row>
    <x:row r="37041" spans="1:13" x14ac:dyDescent="0.25">
      <x:c r="G37041" s="54"/>
      <x:c r="I37041" s="53"/>
    </x:row>
    <x:row r="37042" spans="1:13" x14ac:dyDescent="0.25">
      <x:c r="G37042" s="54"/>
      <x:c r="I37042" s="53"/>
    </x:row>
    <x:row r="37043" spans="1:13" x14ac:dyDescent="0.25">
      <x:c r="G37043" s="54"/>
      <x:c r="I37043" s="53"/>
    </x:row>
    <x:row r="37044" spans="1:13" x14ac:dyDescent="0.25">
      <x:c r="G37044" s="54"/>
      <x:c r="I37044" s="53"/>
    </x:row>
    <x:row r="37045" spans="1:13" x14ac:dyDescent="0.25">
      <x:c r="G37045" s="54"/>
      <x:c r="I37045" s="53"/>
    </x:row>
    <x:row r="37046" spans="1:13" x14ac:dyDescent="0.25">
      <x:c r="G37046" s="54"/>
      <x:c r="I37046" s="53"/>
    </x:row>
    <x:row r="37047" spans="1:13" x14ac:dyDescent="0.25">
      <x:c r="G37047" s="54"/>
      <x:c r="I37047" s="53"/>
    </x:row>
    <x:row r="37048" spans="1:13" x14ac:dyDescent="0.25">
      <x:c r="G37048" s="54"/>
      <x:c r="I37048" s="53"/>
    </x:row>
    <x:row r="37049" spans="1:13" x14ac:dyDescent="0.25">
      <x:c r="G37049" s="54"/>
      <x:c r="I37049" s="53"/>
    </x:row>
    <x:row r="37050" spans="1:13" x14ac:dyDescent="0.25">
      <x:c r="G37050" s="54"/>
      <x:c r="I37050" s="53"/>
    </x:row>
    <x:row r="37051" spans="1:13" x14ac:dyDescent="0.25">
      <x:c r="G37051" s="54"/>
      <x:c r="I37051" s="53"/>
    </x:row>
    <x:row r="37052" spans="1:13" x14ac:dyDescent="0.25">
      <x:c r="G37052" s="54"/>
      <x:c r="I37052" s="53"/>
    </x:row>
    <x:row r="37053" spans="1:13" x14ac:dyDescent="0.25">
      <x:c r="G37053" s="54"/>
      <x:c r="I37053" s="53"/>
    </x:row>
    <x:row r="37054" spans="1:13" x14ac:dyDescent="0.25">
      <x:c r="I37054" s="53"/>
    </x:row>
    <x:row r="37055" spans="1:13" x14ac:dyDescent="0.25">
      <x:c r="G37055" s="54"/>
      <x:c r="I37055" s="53"/>
    </x:row>
    <x:row r="37056" spans="1:13" x14ac:dyDescent="0.25">
      <x:c r="G37056" s="54"/>
      <x:c r="I37056" s="53"/>
    </x:row>
    <x:row r="37057" spans="1:13" x14ac:dyDescent="0.25">
      <x:c r="G37057" s="54"/>
      <x:c r="I37057" s="53"/>
    </x:row>
    <x:row r="37058" spans="1:13" x14ac:dyDescent="0.25">
      <x:c r="G37058" s="54"/>
      <x:c r="I37058" s="53"/>
    </x:row>
    <x:row r="37059" spans="1:13" x14ac:dyDescent="0.25">
      <x:c r="G37059" s="54"/>
      <x:c r="I37059" s="53"/>
    </x:row>
    <x:row r="37060" spans="1:13" x14ac:dyDescent="0.25">
      <x:c r="G37060" s="54"/>
      <x:c r="I37060" s="53"/>
    </x:row>
    <x:row r="37061" spans="1:13" x14ac:dyDescent="0.25">
      <x:c r="G37061" s="54"/>
      <x:c r="I37061" s="53"/>
    </x:row>
    <x:row r="37062" spans="1:13" x14ac:dyDescent="0.25">
      <x:c r="G37062" s="54"/>
      <x:c r="I37062" s="53"/>
    </x:row>
    <x:row r="37063" spans="1:13" x14ac:dyDescent="0.25">
      <x:c r="G37063" s="54"/>
      <x:c r="I37063" s="53"/>
    </x:row>
    <x:row r="37064" spans="1:13" x14ac:dyDescent="0.25">
      <x:c r="G37064" s="54"/>
      <x:c r="I37064" s="53"/>
    </x:row>
    <x:row r="37065" spans="1:13" x14ac:dyDescent="0.25">
      <x:c r="G37065" s="54"/>
      <x:c r="I37065" s="53"/>
    </x:row>
    <x:row r="37066" spans="1:13" x14ac:dyDescent="0.25">
      <x:c r="G37066" s="54"/>
      <x:c r="I37066" s="53"/>
    </x:row>
    <x:row r="37067" spans="1:13" x14ac:dyDescent="0.25">
      <x:c r="G37067" s="54"/>
      <x:c r="I37067" s="53"/>
    </x:row>
    <x:row r="37068" spans="1:13" x14ac:dyDescent="0.25">
      <x:c r="G37068" s="54"/>
      <x:c r="I37068" s="53"/>
    </x:row>
    <x:row r="37069" spans="1:13" x14ac:dyDescent="0.25">
      <x:c r="G37069" s="54"/>
      <x:c r="I37069" s="53"/>
    </x:row>
    <x:row r="37070" spans="1:13" x14ac:dyDescent="0.25">
      <x:c r="G37070" s="54"/>
      <x:c r="I37070" s="53"/>
    </x:row>
    <x:row r="37071" spans="1:13" x14ac:dyDescent="0.25">
      <x:c r="G37071" s="54"/>
      <x:c r="I37071" s="53"/>
    </x:row>
    <x:row r="37072" spans="1:13" x14ac:dyDescent="0.25">
      <x:c r="G37072" s="54"/>
      <x:c r="I37072" s="53"/>
    </x:row>
    <x:row r="37073" spans="1:13" x14ac:dyDescent="0.25">
      <x:c r="G37073" s="54"/>
      <x:c r="I37073" s="53"/>
    </x:row>
    <x:row r="37074" spans="1:13" x14ac:dyDescent="0.25">
      <x:c r="G37074" s="54"/>
      <x:c r="I37074" s="53"/>
    </x:row>
    <x:row r="37075" spans="1:13" x14ac:dyDescent="0.25">
      <x:c r="G37075" s="54"/>
      <x:c r="I37075" s="53"/>
    </x:row>
    <x:row r="37076" spans="1:13" x14ac:dyDescent="0.25">
      <x:c r="G37076" s="54"/>
      <x:c r="I37076" s="53"/>
    </x:row>
    <x:row r="37077" spans="1:13" x14ac:dyDescent="0.25">
      <x:c r="G37077" s="54"/>
      <x:c r="I37077" s="53"/>
    </x:row>
    <x:row r="37078" spans="1:13" x14ac:dyDescent="0.25">
      <x:c r="G37078" s="54"/>
      <x:c r="I37078" s="53"/>
    </x:row>
    <x:row r="37079" spans="1:13" x14ac:dyDescent="0.25">
      <x:c r="G37079" s="54"/>
      <x:c r="I37079" s="53"/>
    </x:row>
    <x:row r="37080" spans="1:13" x14ac:dyDescent="0.25">
      <x:c r="G37080" s="54"/>
      <x:c r="I37080" s="53"/>
    </x:row>
    <x:row r="37081" spans="1:13" x14ac:dyDescent="0.25">
      <x:c r="G37081" s="54"/>
      <x:c r="I37081" s="53"/>
    </x:row>
    <x:row r="37082" spans="1:13" x14ac:dyDescent="0.25">
      <x:c r="G37082" s="54"/>
      <x:c r="I37082" s="53"/>
    </x:row>
    <x:row r="37083" spans="1:13" x14ac:dyDescent="0.25">
      <x:c r="G37083" s="54"/>
      <x:c r="I37083" s="53"/>
    </x:row>
    <x:row r="37084" spans="1:13" x14ac:dyDescent="0.25">
      <x:c r="G37084" s="54"/>
      <x:c r="I37084" s="53"/>
    </x:row>
    <x:row r="37085" spans="1:13" x14ac:dyDescent="0.25">
      <x:c r="G37085" s="54"/>
      <x:c r="I37085" s="53"/>
    </x:row>
    <x:row r="37086" spans="1:13" x14ac:dyDescent="0.25">
      <x:c r="G37086" s="54"/>
      <x:c r="I37086" s="53"/>
    </x:row>
    <x:row r="37087" spans="1:13" x14ac:dyDescent="0.25">
      <x:c r="G37087" s="54"/>
      <x:c r="I37087" s="53"/>
    </x:row>
    <x:row r="37088" spans="1:13" x14ac:dyDescent="0.25">
      <x:c r="G37088" s="54"/>
      <x:c r="I37088" s="53"/>
    </x:row>
    <x:row r="37089" spans="1:13" x14ac:dyDescent="0.25">
      <x:c r="G37089" s="54"/>
      <x:c r="I37089" s="53"/>
    </x:row>
    <x:row r="37090" spans="1:13" x14ac:dyDescent="0.25">
      <x:c r="G37090" s="54"/>
      <x:c r="I37090" s="53"/>
    </x:row>
    <x:row r="37091" spans="1:13" x14ac:dyDescent="0.25">
      <x:c r="G37091" s="54"/>
      <x:c r="I37091" s="53"/>
    </x:row>
    <x:row r="37092" spans="1:13" x14ac:dyDescent="0.25">
      <x:c r="G37092" s="54"/>
      <x:c r="I37092" s="53"/>
    </x:row>
    <x:row r="37093" spans="1:13" x14ac:dyDescent="0.25">
      <x:c r="G37093" s="54"/>
      <x:c r="I37093" s="53"/>
    </x:row>
    <x:row r="37094" spans="1:13" x14ac:dyDescent="0.25">
      <x:c r="G37094" s="54"/>
      <x:c r="I37094" s="53"/>
    </x:row>
    <x:row r="37095" spans="1:13" x14ac:dyDescent="0.25">
      <x:c r="G37095" s="54"/>
      <x:c r="I37095" s="53"/>
    </x:row>
    <x:row r="37096" spans="1:13" x14ac:dyDescent="0.25">
      <x:c r="G37096" s="54"/>
      <x:c r="I37096" s="53"/>
    </x:row>
    <x:row r="37097" spans="1:13" x14ac:dyDescent="0.25">
      <x:c r="G37097" s="54"/>
      <x:c r="I37097" s="53"/>
    </x:row>
    <x:row r="37098" spans="1:13" x14ac:dyDescent="0.25">
      <x:c r="G37098" s="54"/>
      <x:c r="I37098" s="53"/>
    </x:row>
    <x:row r="37099" spans="1:13" x14ac:dyDescent="0.25">
      <x:c r="G37099" s="54"/>
      <x:c r="I37099" s="53"/>
    </x:row>
    <x:row r="37100" spans="1:13" x14ac:dyDescent="0.25">
      <x:c r="G37100" s="54"/>
      <x:c r="I37100" s="53"/>
    </x:row>
    <x:row r="37101" spans="1:13" x14ac:dyDescent="0.25">
      <x:c r="G37101" s="54"/>
      <x:c r="I37101" s="53"/>
    </x:row>
    <x:row r="37102" spans="1:13" x14ac:dyDescent="0.25">
      <x:c r="G37102" s="54"/>
      <x:c r="I37102" s="53"/>
    </x:row>
    <x:row r="37103" spans="1:13" x14ac:dyDescent="0.25">
      <x:c r="G37103" s="54"/>
      <x:c r="I37103" s="53"/>
    </x:row>
    <x:row r="37104" spans="1:13" x14ac:dyDescent="0.25">
      <x:c r="G37104" s="54"/>
      <x:c r="I37104" s="53"/>
    </x:row>
    <x:row r="37105" spans="1:13" x14ac:dyDescent="0.25">
      <x:c r="G37105" s="54"/>
      <x:c r="I37105" s="53"/>
    </x:row>
    <x:row r="37106" spans="1:13" x14ac:dyDescent="0.25">
      <x:c r="G37106" s="54"/>
      <x:c r="I37106" s="53"/>
    </x:row>
    <x:row r="37107" spans="1:13" x14ac:dyDescent="0.25">
      <x:c r="G37107" s="54"/>
      <x:c r="I37107" s="53"/>
    </x:row>
    <x:row r="37108" spans="1:13" x14ac:dyDescent="0.25">
      <x:c r="G37108" s="54"/>
      <x:c r="I37108" s="53"/>
    </x:row>
    <x:row r="37109" spans="1:13" x14ac:dyDescent="0.25">
      <x:c r="G37109" s="54"/>
      <x:c r="I37109" s="53"/>
    </x:row>
    <x:row r="37110" spans="1:13" x14ac:dyDescent="0.25">
      <x:c r="G37110" s="54"/>
      <x:c r="I37110" s="53"/>
    </x:row>
    <x:row r="37111" spans="1:13" x14ac:dyDescent="0.25">
      <x:c r="G37111" s="54"/>
      <x:c r="I37111" s="53"/>
    </x:row>
    <x:row r="37112" spans="1:13" x14ac:dyDescent="0.25">
      <x:c r="G37112" s="54"/>
      <x:c r="I37112" s="53"/>
    </x:row>
    <x:row r="37113" spans="1:13" x14ac:dyDescent="0.25">
      <x:c r="G37113" s="54"/>
      <x:c r="I37113" s="53"/>
    </x:row>
    <x:row r="37114" spans="1:13" x14ac:dyDescent="0.25">
      <x:c r="G37114" s="54"/>
      <x:c r="I37114" s="53"/>
    </x:row>
    <x:row r="37115" spans="1:13" x14ac:dyDescent="0.25">
      <x:c r="G37115" s="54"/>
      <x:c r="I37115" s="53"/>
    </x:row>
    <x:row r="37116" spans="1:13" x14ac:dyDescent="0.25">
      <x:c r="G37116" s="54"/>
      <x:c r="I37116" s="53"/>
    </x:row>
    <x:row r="37117" spans="1:13" x14ac:dyDescent="0.25">
      <x:c r="G37117" s="54"/>
      <x:c r="I37117" s="53"/>
    </x:row>
    <x:row r="37118" spans="1:13" x14ac:dyDescent="0.25">
      <x:c r="G37118" s="54"/>
      <x:c r="I37118" s="53"/>
    </x:row>
    <x:row r="37119" spans="1:13" x14ac:dyDescent="0.25">
      <x:c r="G37119" s="54"/>
      <x:c r="I37119" s="53"/>
    </x:row>
    <x:row r="37120" spans="1:13" x14ac:dyDescent="0.25">
      <x:c r="G37120" s="54"/>
      <x:c r="I37120" s="53"/>
    </x:row>
    <x:row r="37121" spans="1:13" x14ac:dyDescent="0.25">
      <x:c r="G37121" s="54"/>
      <x:c r="I37121" s="53"/>
    </x:row>
    <x:row r="37122" spans="1:13" x14ac:dyDescent="0.25">
      <x:c r="G37122" s="54"/>
      <x:c r="I37122" s="53"/>
    </x:row>
    <x:row r="37123" spans="1:13" x14ac:dyDescent="0.25">
      <x:c r="G37123" s="54"/>
      <x:c r="I37123" s="53"/>
    </x:row>
    <x:row r="37124" spans="1:13" x14ac:dyDescent="0.25">
      <x:c r="G37124" s="54"/>
      <x:c r="I37124" s="53"/>
    </x:row>
    <x:row r="37125" spans="1:13" x14ac:dyDescent="0.25">
      <x:c r="G37125" s="54"/>
      <x:c r="I37125" s="53"/>
    </x:row>
    <x:row r="37126" spans="1:13" x14ac:dyDescent="0.25">
      <x:c r="G37126" s="54"/>
      <x:c r="I37126" s="53"/>
    </x:row>
    <x:row r="37127" spans="1:13" x14ac:dyDescent="0.25">
      <x:c r="G37127" s="54"/>
      <x:c r="I37127" s="53"/>
    </x:row>
    <x:row r="37128" spans="1:13" x14ac:dyDescent="0.25">
      <x:c r="G37128" s="54"/>
      <x:c r="I37128" s="53"/>
    </x:row>
    <x:row r="37129" spans="1:13" x14ac:dyDescent="0.25">
      <x:c r="G37129" s="54"/>
      <x:c r="I37129" s="53"/>
    </x:row>
    <x:row r="37130" spans="1:13" x14ac:dyDescent="0.25">
      <x:c r="G37130" s="54"/>
      <x:c r="I37130" s="53"/>
    </x:row>
    <x:row r="37131" spans="1:13" x14ac:dyDescent="0.25">
      <x:c r="G37131" s="54"/>
      <x:c r="I37131" s="53"/>
    </x:row>
    <x:row r="37132" spans="1:13" x14ac:dyDescent="0.25">
      <x:c r="G37132" s="54"/>
      <x:c r="I37132" s="53"/>
    </x:row>
    <x:row r="37133" spans="1:13" x14ac:dyDescent="0.25">
      <x:c r="G37133" s="54"/>
      <x:c r="I37133" s="53"/>
    </x:row>
    <x:row r="37134" spans="1:13" x14ac:dyDescent="0.25">
      <x:c r="G37134" s="54"/>
      <x:c r="I37134" s="53"/>
    </x:row>
    <x:row r="37135" spans="1:13" x14ac:dyDescent="0.25">
      <x:c r="G37135" s="54"/>
      <x:c r="I37135" s="53"/>
    </x:row>
    <x:row r="37136" spans="1:13" x14ac:dyDescent="0.25">
      <x:c r="G37136" s="54"/>
      <x:c r="I37136" s="53"/>
    </x:row>
    <x:row r="37137" spans="1:13" x14ac:dyDescent="0.25">
      <x:c r="G37137" s="54"/>
      <x:c r="I37137" s="53"/>
    </x:row>
    <x:row r="37138" spans="1:13" x14ac:dyDescent="0.25">
      <x:c r="G37138" s="54"/>
      <x:c r="I37138" s="53"/>
    </x:row>
    <x:row r="37139" spans="1:13" x14ac:dyDescent="0.25">
      <x:c r="G37139" s="54"/>
      <x:c r="I37139" s="53"/>
    </x:row>
    <x:row r="37140" spans="1:13" x14ac:dyDescent="0.25">
      <x:c r="G37140" s="54"/>
      <x:c r="I37140" s="53"/>
    </x:row>
    <x:row r="37141" spans="1:13" x14ac:dyDescent="0.25">
      <x:c r="G37141" s="54"/>
      <x:c r="I37141" s="53"/>
    </x:row>
    <x:row r="37142" spans="1:13" x14ac:dyDescent="0.25">
      <x:c r="G37142" s="54"/>
      <x:c r="I37142" s="53"/>
    </x:row>
    <x:row r="37143" spans="1:13" x14ac:dyDescent="0.25">
      <x:c r="G37143" s="54"/>
      <x:c r="I37143" s="53"/>
    </x:row>
    <x:row r="37144" spans="1:13" x14ac:dyDescent="0.25">
      <x:c r="G37144" s="54"/>
      <x:c r="I37144" s="53"/>
    </x:row>
    <x:row r="37145" spans="1:13" x14ac:dyDescent="0.25">
      <x:c r="G37145" s="54"/>
      <x:c r="I37145" s="53"/>
    </x:row>
    <x:row r="37146" spans="1:13" x14ac:dyDescent="0.25">
      <x:c r="G37146" s="54"/>
      <x:c r="I37146" s="53"/>
    </x:row>
    <x:row r="37147" spans="1:13" x14ac:dyDescent="0.25">
      <x:c r="G37147" s="54"/>
      <x:c r="I37147" s="53"/>
    </x:row>
    <x:row r="37148" spans="1:13" x14ac:dyDescent="0.25">
      <x:c r="G37148" s="54"/>
      <x:c r="I37148" s="53"/>
    </x:row>
    <x:row r="37149" spans="1:13" x14ac:dyDescent="0.25">
      <x:c r="G37149" s="54"/>
      <x:c r="I37149" s="53"/>
    </x:row>
    <x:row r="37150" spans="1:13" x14ac:dyDescent="0.25">
      <x:c r="G37150" s="54"/>
      <x:c r="I37150" s="53"/>
    </x:row>
    <x:row r="37151" spans="1:13" x14ac:dyDescent="0.25">
      <x:c r="G37151" s="54"/>
      <x:c r="I37151" s="53"/>
    </x:row>
    <x:row r="37152" spans="1:13" x14ac:dyDescent="0.25">
      <x:c r="G37152" s="54"/>
      <x:c r="I37152" s="53"/>
    </x:row>
    <x:row r="37153" spans="1:13" x14ac:dyDescent="0.25">
      <x:c r="G37153" s="54"/>
      <x:c r="I37153" s="53"/>
    </x:row>
    <x:row r="37154" spans="1:13" x14ac:dyDescent="0.25">
      <x:c r="G37154" s="54"/>
      <x:c r="I37154" s="53"/>
    </x:row>
    <x:row r="37155" spans="1:13" x14ac:dyDescent="0.25">
      <x:c r="G37155" s="54"/>
      <x:c r="I37155" s="53"/>
    </x:row>
    <x:row r="37156" spans="1:13" x14ac:dyDescent="0.25">
      <x:c r="G37156" s="54"/>
      <x:c r="I37156" s="53"/>
    </x:row>
    <x:row r="37157" spans="1:13" x14ac:dyDescent="0.25">
      <x:c r="G37157" s="54"/>
      <x:c r="I37157" s="53"/>
    </x:row>
    <x:row r="37158" spans="1:13" x14ac:dyDescent="0.25">
      <x:c r="I37158" s="53"/>
    </x:row>
    <x:row r="37159" spans="1:13" x14ac:dyDescent="0.25">
      <x:c r="G37159" s="54"/>
      <x:c r="I37159" s="53"/>
    </x:row>
    <x:row r="37160" spans="1:13" x14ac:dyDescent="0.25">
      <x:c r="G37160" s="54"/>
      <x:c r="I37160" s="53"/>
    </x:row>
    <x:row r="37161" spans="1:13" x14ac:dyDescent="0.25">
      <x:c r="G37161" s="54"/>
      <x:c r="I37161" s="53"/>
    </x:row>
    <x:row r="37162" spans="1:13" x14ac:dyDescent="0.25">
      <x:c r="G37162" s="54"/>
      <x:c r="I37162" s="53"/>
    </x:row>
    <x:row r="37163" spans="1:13" x14ac:dyDescent="0.25">
      <x:c r="G37163" s="54"/>
      <x:c r="I37163" s="53"/>
    </x:row>
    <x:row r="37164" spans="1:13" x14ac:dyDescent="0.25">
      <x:c r="G37164" s="54"/>
      <x:c r="I37164" s="53"/>
    </x:row>
    <x:row r="37165" spans="1:13" x14ac:dyDescent="0.25">
      <x:c r="G37165" s="54"/>
      <x:c r="I37165" s="53"/>
    </x:row>
    <x:row r="37166" spans="1:13" x14ac:dyDescent="0.25">
      <x:c r="G37166" s="54"/>
      <x:c r="I37166" s="53"/>
    </x:row>
    <x:row r="37167" spans="1:13" x14ac:dyDescent="0.25">
      <x:c r="G37167" s="54"/>
      <x:c r="I37167" s="53"/>
    </x:row>
    <x:row r="37168" spans="1:13" x14ac:dyDescent="0.25">
      <x:c r="G37168" s="54"/>
      <x:c r="I37168" s="53"/>
    </x:row>
    <x:row r="37169" spans="1:13" x14ac:dyDescent="0.25">
      <x:c r="G37169" s="54"/>
      <x:c r="I37169" s="53"/>
    </x:row>
    <x:row r="37170" spans="1:13" x14ac:dyDescent="0.25">
      <x:c r="G37170" s="54"/>
      <x:c r="I37170" s="53"/>
    </x:row>
    <x:row r="37171" spans="1:13" x14ac:dyDescent="0.25">
      <x:c r="G37171" s="54"/>
      <x:c r="I37171" s="53"/>
    </x:row>
    <x:row r="37172" spans="1:13" x14ac:dyDescent="0.25">
      <x:c r="G37172" s="54"/>
      <x:c r="I37172" s="53"/>
    </x:row>
    <x:row r="37173" spans="1:13" x14ac:dyDescent="0.25">
      <x:c r="G37173" s="54"/>
      <x:c r="I37173" s="53"/>
    </x:row>
    <x:row r="37174" spans="1:13" x14ac:dyDescent="0.25">
      <x:c r="G37174" s="54"/>
      <x:c r="I37174" s="53"/>
    </x:row>
    <x:row r="37175" spans="1:13" x14ac:dyDescent="0.25">
      <x:c r="G37175" s="54"/>
      <x:c r="I37175" s="53"/>
    </x:row>
    <x:row r="37176" spans="1:13" x14ac:dyDescent="0.25">
      <x:c r="G37176" s="54"/>
      <x:c r="I37176" s="53"/>
    </x:row>
    <x:row r="37177" spans="1:13" x14ac:dyDescent="0.25">
      <x:c r="G37177" s="54"/>
      <x:c r="I37177" s="53"/>
    </x:row>
    <x:row r="37178" spans="1:13" x14ac:dyDescent="0.25">
      <x:c r="G37178" s="54"/>
      <x:c r="I37178" s="53"/>
    </x:row>
    <x:row r="37179" spans="1:13" x14ac:dyDescent="0.25">
      <x:c r="G37179" s="54"/>
      <x:c r="I37179" s="53"/>
    </x:row>
    <x:row r="37180" spans="1:13" x14ac:dyDescent="0.25">
      <x:c r="G37180" s="54"/>
      <x:c r="I37180" s="53"/>
    </x:row>
    <x:row r="37181" spans="1:13" x14ac:dyDescent="0.25">
      <x:c r="G37181" s="54"/>
      <x:c r="I37181" s="53"/>
    </x:row>
    <x:row r="37182" spans="1:13" x14ac:dyDescent="0.25">
      <x:c r="G37182" s="54"/>
      <x:c r="I37182" s="53"/>
    </x:row>
    <x:row r="37183" spans="1:13" x14ac:dyDescent="0.25">
      <x:c r="G37183" s="54"/>
      <x:c r="I37183" s="53"/>
    </x:row>
    <x:row r="37184" spans="1:13" x14ac:dyDescent="0.25">
      <x:c r="G37184" s="54"/>
      <x:c r="I37184" s="53"/>
    </x:row>
    <x:row r="37185" spans="1:13" x14ac:dyDescent="0.25">
      <x:c r="G37185" s="54"/>
      <x:c r="I37185" s="53"/>
    </x:row>
    <x:row r="37186" spans="1:13" x14ac:dyDescent="0.25">
      <x:c r="G37186" s="54"/>
      <x:c r="I37186" s="53"/>
    </x:row>
    <x:row r="37187" spans="1:13" x14ac:dyDescent="0.25">
      <x:c r="G37187" s="54"/>
      <x:c r="I37187" s="53"/>
    </x:row>
    <x:row r="37188" spans="1:13" x14ac:dyDescent="0.25">
      <x:c r="G37188" s="54"/>
      <x:c r="I37188" s="53"/>
    </x:row>
    <x:row r="37189" spans="1:13" x14ac:dyDescent="0.25">
      <x:c r="G37189" s="54"/>
      <x:c r="I37189" s="53"/>
    </x:row>
    <x:row r="37190" spans="1:13" x14ac:dyDescent="0.25">
      <x:c r="G37190" s="54"/>
      <x:c r="I37190" s="53"/>
    </x:row>
    <x:row r="37191" spans="1:13" x14ac:dyDescent="0.25">
      <x:c r="G37191" s="54"/>
      <x:c r="I37191" s="53"/>
    </x:row>
    <x:row r="37192" spans="1:13" x14ac:dyDescent="0.25">
      <x:c r="I37192" s="53"/>
    </x:row>
    <x:row r="37193" spans="1:13" x14ac:dyDescent="0.25">
      <x:c r="G37193" s="54"/>
      <x:c r="I37193" s="53"/>
    </x:row>
    <x:row r="37194" spans="1:13" x14ac:dyDescent="0.25">
      <x:c r="G37194" s="54"/>
      <x:c r="I37194" s="53"/>
    </x:row>
    <x:row r="37195" spans="1:13" x14ac:dyDescent="0.25">
      <x:c r="G37195" s="54"/>
      <x:c r="I37195" s="53"/>
    </x:row>
    <x:row r="37196" spans="1:13" x14ac:dyDescent="0.25">
      <x:c r="G37196" s="54"/>
      <x:c r="I37196" s="53"/>
    </x:row>
    <x:row r="37197" spans="1:13" x14ac:dyDescent="0.25">
      <x:c r="G37197" s="54"/>
      <x:c r="I37197" s="53"/>
    </x:row>
    <x:row r="37198" spans="1:13" x14ac:dyDescent="0.25">
      <x:c r="I37198" s="53"/>
    </x:row>
    <x:row r="37199" spans="1:13" x14ac:dyDescent="0.25">
      <x:c r="G37199" s="54"/>
      <x:c r="I37199" s="53"/>
    </x:row>
    <x:row r="37200" spans="1:13" x14ac:dyDescent="0.25">
      <x:c r="G37200" s="54"/>
      <x:c r="I37200" s="53"/>
    </x:row>
    <x:row r="37201" spans="1:13" x14ac:dyDescent="0.25">
      <x:c r="G37201" s="54"/>
      <x:c r="I37201" s="53"/>
    </x:row>
    <x:row r="37202" spans="1:13" x14ac:dyDescent="0.25">
      <x:c r="G37202" s="54"/>
      <x:c r="I37202" s="53"/>
    </x:row>
    <x:row r="37203" spans="1:13" x14ac:dyDescent="0.25">
      <x:c r="G37203" s="54"/>
      <x:c r="I37203" s="53"/>
    </x:row>
    <x:row r="37204" spans="1:13" x14ac:dyDescent="0.25">
      <x:c r="G37204" s="54"/>
      <x:c r="I37204" s="53"/>
    </x:row>
    <x:row r="37205" spans="1:13" x14ac:dyDescent="0.25">
      <x:c r="G37205" s="54"/>
      <x:c r="I37205" s="53"/>
    </x:row>
    <x:row r="37206" spans="1:13" x14ac:dyDescent="0.25">
      <x:c r="G37206" s="54"/>
      <x:c r="I37206" s="53"/>
    </x:row>
    <x:row r="37207" spans="1:13" x14ac:dyDescent="0.25">
      <x:c r="G37207" s="54"/>
      <x:c r="I37207" s="53"/>
    </x:row>
    <x:row r="37208" spans="1:13" x14ac:dyDescent="0.25">
      <x:c r="G37208" s="54"/>
      <x:c r="I37208" s="53"/>
    </x:row>
    <x:row r="37209" spans="1:13" x14ac:dyDescent="0.25">
      <x:c r="G37209" s="54"/>
      <x:c r="I37209" s="53"/>
    </x:row>
    <x:row r="37210" spans="1:13" x14ac:dyDescent="0.25">
      <x:c r="G37210" s="54"/>
      <x:c r="I37210" s="53"/>
    </x:row>
    <x:row r="37211" spans="1:13" x14ac:dyDescent="0.25">
      <x:c r="G37211" s="54"/>
      <x:c r="I37211" s="53"/>
    </x:row>
    <x:row r="37212" spans="1:13" x14ac:dyDescent="0.25">
      <x:c r="G37212" s="54"/>
      <x:c r="I37212" s="53"/>
    </x:row>
    <x:row r="37213" spans="1:13" x14ac:dyDescent="0.25">
      <x:c r="G37213" s="54"/>
      <x:c r="I37213" s="53"/>
    </x:row>
    <x:row r="37214" spans="1:13" x14ac:dyDescent="0.25">
      <x:c r="G37214" s="54"/>
      <x:c r="I37214" s="53"/>
    </x:row>
    <x:row r="37215" spans="1:13" x14ac:dyDescent="0.25">
      <x:c r="G37215" s="54"/>
      <x:c r="I37215" s="53"/>
    </x:row>
    <x:row r="37216" spans="1:13" x14ac:dyDescent="0.25">
      <x:c r="G37216" s="54"/>
      <x:c r="I37216" s="53"/>
    </x:row>
    <x:row r="37217" spans="1:13" x14ac:dyDescent="0.25">
      <x:c r="G37217" s="54"/>
      <x:c r="I37217" s="53"/>
    </x:row>
    <x:row r="37218" spans="1:13" x14ac:dyDescent="0.25">
      <x:c r="G37218" s="54"/>
      <x:c r="I37218" s="53"/>
    </x:row>
    <x:row r="37219" spans="1:13" x14ac:dyDescent="0.25">
      <x:c r="G37219" s="54"/>
      <x:c r="I37219" s="53"/>
    </x:row>
    <x:row r="37220" spans="1:13" x14ac:dyDescent="0.25">
      <x:c r="G37220" s="54"/>
      <x:c r="I37220" s="53"/>
    </x:row>
    <x:row r="37221" spans="1:13" x14ac:dyDescent="0.25">
      <x:c r="G37221" s="54"/>
      <x:c r="I37221" s="53"/>
    </x:row>
    <x:row r="37222" spans="1:13" x14ac:dyDescent="0.25">
      <x:c r="G37222" s="54"/>
      <x:c r="I37222" s="53"/>
    </x:row>
    <x:row r="37223" spans="1:13" x14ac:dyDescent="0.25">
      <x:c r="G37223" s="54"/>
      <x:c r="I37223" s="53"/>
    </x:row>
    <x:row r="37224" spans="1:13" x14ac:dyDescent="0.25">
      <x:c r="G37224" s="54"/>
      <x:c r="I37224" s="53"/>
    </x:row>
    <x:row r="37225" spans="1:13" x14ac:dyDescent="0.25">
      <x:c r="G37225" s="54"/>
      <x:c r="I37225" s="53"/>
    </x:row>
    <x:row r="37226" spans="1:13" x14ac:dyDescent="0.25">
      <x:c r="G37226" s="54"/>
      <x:c r="I37226" s="53"/>
    </x:row>
    <x:row r="37227" spans="1:13" x14ac:dyDescent="0.25">
      <x:c r="G37227" s="54"/>
      <x:c r="I37227" s="53"/>
    </x:row>
    <x:row r="37228" spans="1:13" x14ac:dyDescent="0.25">
      <x:c r="G37228" s="54"/>
      <x:c r="I37228" s="53"/>
    </x:row>
    <x:row r="37229" spans="1:13" x14ac:dyDescent="0.25">
      <x:c r="G37229" s="54"/>
      <x:c r="I37229" s="53"/>
    </x:row>
    <x:row r="37230" spans="1:13" x14ac:dyDescent="0.25">
      <x:c r="G37230" s="54"/>
      <x:c r="I37230" s="53"/>
    </x:row>
    <x:row r="37231" spans="1:13" x14ac:dyDescent="0.25">
      <x:c r="G37231" s="54"/>
      <x:c r="I37231" s="53"/>
    </x:row>
    <x:row r="37232" spans="1:13" x14ac:dyDescent="0.25">
      <x:c r="G37232" s="54"/>
      <x:c r="I37232" s="53"/>
    </x:row>
    <x:row r="37233" spans="1:13" x14ac:dyDescent="0.25">
      <x:c r="G37233" s="54"/>
      <x:c r="I37233" s="53"/>
    </x:row>
    <x:row r="37234" spans="1:13" x14ac:dyDescent="0.25">
      <x:c r="G37234" s="54"/>
      <x:c r="I37234" s="53"/>
    </x:row>
    <x:row r="37235" spans="1:13" x14ac:dyDescent="0.25">
      <x:c r="G37235" s="54"/>
      <x:c r="I37235" s="53"/>
    </x:row>
    <x:row r="37236" spans="1:13" x14ac:dyDescent="0.25">
      <x:c r="G37236" s="54"/>
      <x:c r="I37236" s="53"/>
    </x:row>
    <x:row r="37237" spans="1:13" x14ac:dyDescent="0.25">
      <x:c r="G37237" s="54"/>
      <x:c r="I37237" s="53"/>
    </x:row>
    <x:row r="37238" spans="1:13" x14ac:dyDescent="0.25">
      <x:c r="G37238" s="54"/>
      <x:c r="I37238" s="53"/>
    </x:row>
    <x:row r="37239" spans="1:13" x14ac:dyDescent="0.25">
      <x:c r="G37239" s="54"/>
      <x:c r="I37239" s="53"/>
    </x:row>
    <x:row r="37240" spans="1:13" x14ac:dyDescent="0.25">
      <x:c r="G37240" s="54"/>
      <x:c r="I37240" s="53"/>
    </x:row>
    <x:row r="37241" spans="1:13" x14ac:dyDescent="0.25">
      <x:c r="G37241" s="54"/>
      <x:c r="I37241" s="53"/>
    </x:row>
    <x:row r="37242" spans="1:13" x14ac:dyDescent="0.25">
      <x:c r="G37242" s="54"/>
      <x:c r="I37242" s="53"/>
    </x:row>
    <x:row r="37243" spans="1:13" x14ac:dyDescent="0.25">
      <x:c r="G37243" s="54"/>
      <x:c r="I37243" s="53"/>
    </x:row>
    <x:row r="37244" spans="1:13" x14ac:dyDescent="0.25">
      <x:c r="G37244" s="54"/>
      <x:c r="I37244" s="53"/>
    </x:row>
    <x:row r="37245" spans="1:13" x14ac:dyDescent="0.25">
      <x:c r="G37245" s="54"/>
      <x:c r="I37245" s="53"/>
    </x:row>
    <x:row r="37246" spans="1:13" x14ac:dyDescent="0.25">
      <x:c r="G37246" s="54"/>
      <x:c r="I37246" s="53"/>
    </x:row>
    <x:row r="37247" spans="1:13" x14ac:dyDescent="0.25">
      <x:c r="G37247" s="54"/>
      <x:c r="I37247" s="53"/>
    </x:row>
    <x:row r="37248" spans="1:13" x14ac:dyDescent="0.25">
      <x:c r="G37248" s="54"/>
      <x:c r="I37248" s="53"/>
    </x:row>
    <x:row r="37249" spans="1:13" x14ac:dyDescent="0.25">
      <x:c r="G37249" s="54"/>
      <x:c r="I37249" s="53"/>
    </x:row>
    <x:row r="37250" spans="1:13" x14ac:dyDescent="0.25">
      <x:c r="G37250" s="54"/>
      <x:c r="I37250" s="53"/>
    </x:row>
    <x:row r="37251" spans="1:13" x14ac:dyDescent="0.25">
      <x:c r="G37251" s="54"/>
      <x:c r="I37251" s="53"/>
    </x:row>
    <x:row r="37252" spans="1:13" x14ac:dyDescent="0.25">
      <x:c r="G37252" s="54"/>
      <x:c r="I37252" s="53"/>
    </x:row>
    <x:row r="37253" spans="1:13" x14ac:dyDescent="0.25">
      <x:c r="G37253" s="54"/>
      <x:c r="I37253" s="53"/>
    </x:row>
    <x:row r="37254" spans="1:13" x14ac:dyDescent="0.25">
      <x:c r="G37254" s="54"/>
      <x:c r="I37254" s="53"/>
    </x:row>
    <x:row r="37255" spans="1:13" x14ac:dyDescent="0.25">
      <x:c r="G37255" s="54"/>
      <x:c r="I37255" s="53"/>
    </x:row>
    <x:row r="37256" spans="1:13" x14ac:dyDescent="0.25">
      <x:c r="G37256" s="54"/>
      <x:c r="I37256" s="53"/>
    </x:row>
    <x:row r="37257" spans="1:13" x14ac:dyDescent="0.25">
      <x:c r="G37257" s="54"/>
      <x:c r="I37257" s="53"/>
    </x:row>
    <x:row r="37258" spans="1:13" x14ac:dyDescent="0.25">
      <x:c r="G37258" s="54"/>
      <x:c r="I37258" s="53"/>
    </x:row>
    <x:row r="37259" spans="1:13" x14ac:dyDescent="0.25">
      <x:c r="G37259" s="54"/>
      <x:c r="I37259" s="53"/>
    </x:row>
    <x:row r="37260" spans="1:13" x14ac:dyDescent="0.25">
      <x:c r="G37260" s="54"/>
      <x:c r="I37260" s="53"/>
    </x:row>
    <x:row r="37261" spans="1:13" x14ac:dyDescent="0.25">
      <x:c r="G37261" s="54"/>
      <x:c r="I37261" s="53"/>
    </x:row>
    <x:row r="37262" spans="1:13" x14ac:dyDescent="0.25">
      <x:c r="G37262" s="54"/>
      <x:c r="I37262" s="53"/>
    </x:row>
    <x:row r="37263" spans="1:13" x14ac:dyDescent="0.25">
      <x:c r="G37263" s="54"/>
      <x:c r="I37263" s="53"/>
    </x:row>
    <x:row r="37264" spans="1:13" x14ac:dyDescent="0.25">
      <x:c r="G37264" s="54"/>
      <x:c r="I37264" s="53"/>
    </x:row>
    <x:row r="37265" spans="1:13" x14ac:dyDescent="0.25">
      <x:c r="G37265" s="54"/>
      <x:c r="I37265" s="53"/>
    </x:row>
    <x:row r="37266" spans="1:13" x14ac:dyDescent="0.25">
      <x:c r="G37266" s="54"/>
      <x:c r="I37266" s="53"/>
    </x:row>
    <x:row r="37267" spans="1:13" x14ac:dyDescent="0.25">
      <x:c r="G37267" s="54"/>
      <x:c r="I37267" s="53"/>
    </x:row>
    <x:row r="37268" spans="1:13" x14ac:dyDescent="0.25">
      <x:c r="G37268" s="54"/>
      <x:c r="I37268" s="53"/>
    </x:row>
    <x:row r="37269" spans="1:13" x14ac:dyDescent="0.25">
      <x:c r="G37269" s="54"/>
      <x:c r="I37269" s="53"/>
    </x:row>
    <x:row r="37270" spans="1:13" x14ac:dyDescent="0.25">
      <x:c r="G37270" s="54"/>
      <x:c r="I37270" s="53"/>
    </x:row>
    <x:row r="37271" spans="1:13" x14ac:dyDescent="0.25">
      <x:c r="G37271" s="54"/>
      <x:c r="I37271" s="53"/>
    </x:row>
    <x:row r="37272" spans="1:13" x14ac:dyDescent="0.25">
      <x:c r="G37272" s="54"/>
      <x:c r="I37272" s="53"/>
    </x:row>
    <x:row r="37273" spans="1:13" x14ac:dyDescent="0.25">
      <x:c r="G37273" s="54"/>
      <x:c r="I37273" s="53"/>
    </x:row>
    <x:row r="37274" spans="1:13" x14ac:dyDescent="0.25">
      <x:c r="G37274" s="54"/>
      <x:c r="I37274" s="53"/>
    </x:row>
    <x:row r="37275" spans="1:13" x14ac:dyDescent="0.25">
      <x:c r="G37275" s="54"/>
      <x:c r="I37275" s="53"/>
    </x:row>
    <x:row r="37276" spans="1:13" x14ac:dyDescent="0.25">
      <x:c r="G37276" s="54"/>
      <x:c r="I37276" s="53"/>
    </x:row>
    <x:row r="37277" spans="1:13" x14ac:dyDescent="0.25">
      <x:c r="G37277" s="54"/>
      <x:c r="I37277" s="53"/>
    </x:row>
    <x:row r="37278" spans="1:13" x14ac:dyDescent="0.25">
      <x:c r="G37278" s="54"/>
      <x:c r="I37278" s="53"/>
    </x:row>
    <x:row r="37279" spans="1:13" x14ac:dyDescent="0.25">
      <x:c r="G37279" s="54"/>
      <x:c r="I37279" s="53"/>
    </x:row>
    <x:row r="37280" spans="1:13" x14ac:dyDescent="0.25">
      <x:c r="G37280" s="54"/>
      <x:c r="I37280" s="53"/>
    </x:row>
    <x:row r="37281" spans="1:13" x14ac:dyDescent="0.25">
      <x:c r="G37281" s="54"/>
      <x:c r="I37281" s="53"/>
    </x:row>
    <x:row r="37282" spans="1:13" x14ac:dyDescent="0.25">
      <x:c r="G37282" s="54"/>
      <x:c r="I37282" s="53"/>
    </x:row>
    <x:row r="37283" spans="1:13" x14ac:dyDescent="0.25">
      <x:c r="G37283" s="54"/>
      <x:c r="I37283" s="53"/>
    </x:row>
    <x:row r="37284" spans="1:13" x14ac:dyDescent="0.25">
      <x:c r="G37284" s="54"/>
      <x:c r="I37284" s="53"/>
    </x:row>
    <x:row r="37285" spans="1:13" x14ac:dyDescent="0.25">
      <x:c r="G37285" s="54"/>
      <x:c r="I37285" s="53"/>
    </x:row>
    <x:row r="37286" spans="1:13" x14ac:dyDescent="0.25">
      <x:c r="G37286" s="54"/>
      <x:c r="I37286" s="53"/>
    </x:row>
    <x:row r="37287" spans="1:13" x14ac:dyDescent="0.25">
      <x:c r="G37287" s="54"/>
      <x:c r="I37287" s="53"/>
    </x:row>
    <x:row r="37288" spans="1:13" x14ac:dyDescent="0.25">
      <x:c r="G37288" s="54"/>
      <x:c r="I37288" s="53"/>
    </x:row>
    <x:row r="37289" spans="1:13" x14ac:dyDescent="0.25">
      <x:c r="G37289" s="54"/>
      <x:c r="I37289" s="53"/>
    </x:row>
    <x:row r="37290" spans="1:13" x14ac:dyDescent="0.25">
      <x:c r="G37290" s="54"/>
      <x:c r="I37290" s="53"/>
    </x:row>
    <x:row r="37291" spans="1:13" x14ac:dyDescent="0.25">
      <x:c r="G37291" s="54"/>
      <x:c r="I37291" s="53"/>
    </x:row>
    <x:row r="37292" spans="1:13" x14ac:dyDescent="0.25">
      <x:c r="G37292" s="54"/>
      <x:c r="I37292" s="53"/>
    </x:row>
    <x:row r="37293" spans="1:13" x14ac:dyDescent="0.25">
      <x:c r="G37293" s="54"/>
      <x:c r="I37293" s="53"/>
    </x:row>
    <x:row r="37294" spans="1:13" x14ac:dyDescent="0.25">
      <x:c r="G37294" s="54"/>
      <x:c r="I37294" s="53"/>
    </x:row>
    <x:row r="37295" spans="1:13" x14ac:dyDescent="0.25">
      <x:c r="G37295" s="54"/>
      <x:c r="I37295" s="53"/>
    </x:row>
    <x:row r="37296" spans="1:13" x14ac:dyDescent="0.25">
      <x:c r="G37296" s="54"/>
      <x:c r="I37296" s="53"/>
    </x:row>
    <x:row r="37297" spans="1:13" x14ac:dyDescent="0.25">
      <x:c r="G37297" s="54"/>
      <x:c r="I37297" s="53"/>
    </x:row>
    <x:row r="37298" spans="1:13" x14ac:dyDescent="0.25">
      <x:c r="G37298" s="54"/>
      <x:c r="I37298" s="53"/>
    </x:row>
    <x:row r="37299" spans="1:13" x14ac:dyDescent="0.25">
      <x:c r="G37299" s="54"/>
      <x:c r="I37299" s="53"/>
    </x:row>
    <x:row r="37300" spans="1:13" x14ac:dyDescent="0.25">
      <x:c r="G37300" s="54"/>
      <x:c r="I37300" s="53"/>
    </x:row>
    <x:row r="37301" spans="1:13" x14ac:dyDescent="0.25">
      <x:c r="G37301" s="54"/>
      <x:c r="I37301" s="53"/>
    </x:row>
    <x:row r="37302" spans="1:13" x14ac:dyDescent="0.25">
      <x:c r="G37302" s="54"/>
      <x:c r="I37302" s="53"/>
    </x:row>
    <x:row r="37303" spans="1:13" x14ac:dyDescent="0.25">
      <x:c r="G37303" s="54"/>
      <x:c r="I37303" s="53"/>
    </x:row>
    <x:row r="37304" spans="1:13" x14ac:dyDescent="0.25">
      <x:c r="G37304" s="54"/>
      <x:c r="I37304" s="53"/>
    </x:row>
    <x:row r="37305" spans="1:13" x14ac:dyDescent="0.25">
      <x:c r="G37305" s="54"/>
      <x:c r="I37305" s="53"/>
    </x:row>
    <x:row r="37306" spans="1:13" x14ac:dyDescent="0.25">
      <x:c r="G37306" s="54"/>
      <x:c r="I37306" s="53"/>
    </x:row>
    <x:row r="37307" spans="1:13" x14ac:dyDescent="0.25">
      <x:c r="G37307" s="54"/>
      <x:c r="I37307" s="53"/>
    </x:row>
    <x:row r="37308" spans="1:13" x14ac:dyDescent="0.25">
      <x:c r="G37308" s="54"/>
      <x:c r="I37308" s="53"/>
    </x:row>
    <x:row r="37309" spans="1:13" x14ac:dyDescent="0.25">
      <x:c r="G37309" s="54"/>
      <x:c r="I37309" s="53"/>
    </x:row>
    <x:row r="37310" spans="1:13" x14ac:dyDescent="0.25">
      <x:c r="G37310" s="54"/>
      <x:c r="I37310" s="53"/>
    </x:row>
    <x:row r="37311" spans="1:13" x14ac:dyDescent="0.25">
      <x:c r="G37311" s="54"/>
      <x:c r="I37311" s="53"/>
    </x:row>
    <x:row r="37312" spans="1:13" x14ac:dyDescent="0.25">
      <x:c r="G37312" s="54"/>
      <x:c r="I37312" s="53"/>
    </x:row>
    <x:row r="37313" spans="1:13" x14ac:dyDescent="0.25">
      <x:c r="G37313" s="54"/>
      <x:c r="I37313" s="53"/>
    </x:row>
    <x:row r="37314" spans="1:13" x14ac:dyDescent="0.25">
      <x:c r="G37314" s="54"/>
      <x:c r="I37314" s="53"/>
    </x:row>
    <x:row r="37315" spans="1:13" x14ac:dyDescent="0.25">
      <x:c r="G37315" s="54"/>
      <x:c r="I37315" s="53"/>
    </x:row>
    <x:row r="37316" spans="1:13" x14ac:dyDescent="0.25">
      <x:c r="G37316" s="54"/>
      <x:c r="I37316" s="53"/>
    </x:row>
    <x:row r="37317" spans="1:13" x14ac:dyDescent="0.25">
      <x:c r="G37317" s="54"/>
      <x:c r="I37317" s="53"/>
    </x:row>
    <x:row r="37318" spans="1:13" x14ac:dyDescent="0.25">
      <x:c r="G37318" s="54"/>
      <x:c r="I37318" s="53"/>
    </x:row>
    <x:row r="37319" spans="1:13" x14ac:dyDescent="0.25">
      <x:c r="G37319" s="54"/>
      <x:c r="I37319" s="53"/>
    </x:row>
    <x:row r="37320" spans="1:13" x14ac:dyDescent="0.25">
      <x:c r="G37320" s="54"/>
      <x:c r="I37320" s="53"/>
    </x:row>
    <x:row r="37321" spans="1:13" x14ac:dyDescent="0.25">
      <x:c r="G37321" s="54"/>
      <x:c r="I37321" s="53"/>
    </x:row>
    <x:row r="37322" spans="1:13" x14ac:dyDescent="0.25">
      <x:c r="G37322" s="54"/>
      <x:c r="I37322" s="53"/>
    </x:row>
    <x:row r="37323" spans="1:13" x14ac:dyDescent="0.25">
      <x:c r="G37323" s="54"/>
      <x:c r="I37323" s="53"/>
    </x:row>
    <x:row r="37324" spans="1:13" x14ac:dyDescent="0.25">
      <x:c r="G37324" s="54"/>
      <x:c r="I37324" s="53"/>
    </x:row>
    <x:row r="37325" spans="1:13" x14ac:dyDescent="0.25">
      <x:c r="G37325" s="54"/>
      <x:c r="I37325" s="53"/>
    </x:row>
    <x:row r="37326" spans="1:13" x14ac:dyDescent="0.25">
      <x:c r="G37326" s="54"/>
      <x:c r="I37326" s="53"/>
    </x:row>
    <x:row r="37327" spans="1:13" x14ac:dyDescent="0.25">
      <x:c r="G37327" s="54"/>
      <x:c r="I37327" s="53"/>
    </x:row>
    <x:row r="37328" spans="1:13" x14ac:dyDescent="0.25">
      <x:c r="G37328" s="54"/>
      <x:c r="I37328" s="53"/>
    </x:row>
    <x:row r="37329" spans="1:13" x14ac:dyDescent="0.25">
      <x:c r="G37329" s="54"/>
      <x:c r="I37329" s="53"/>
    </x:row>
    <x:row r="37330" spans="1:13" x14ac:dyDescent="0.25">
      <x:c r="G37330" s="54"/>
      <x:c r="I37330" s="53"/>
    </x:row>
    <x:row r="37331" spans="1:13" x14ac:dyDescent="0.25">
      <x:c r="G37331" s="54"/>
      <x:c r="I37331" s="53"/>
    </x:row>
    <x:row r="37332" spans="1:13" x14ac:dyDescent="0.25">
      <x:c r="G37332" s="54"/>
      <x:c r="I37332" s="53"/>
    </x:row>
    <x:row r="37333" spans="1:13" x14ac:dyDescent="0.25">
      <x:c r="G37333" s="54"/>
      <x:c r="I37333" s="53"/>
    </x:row>
    <x:row r="37334" spans="1:13" x14ac:dyDescent="0.25">
      <x:c r="G37334" s="54"/>
      <x:c r="I37334" s="53"/>
    </x:row>
    <x:row r="37335" spans="1:13" x14ac:dyDescent="0.25">
      <x:c r="G37335" s="54"/>
      <x:c r="I37335" s="53"/>
    </x:row>
    <x:row r="37336" spans="1:13" x14ac:dyDescent="0.25">
      <x:c r="G37336" s="54"/>
      <x:c r="I37336" s="53"/>
    </x:row>
    <x:row r="37337" spans="1:13" x14ac:dyDescent="0.25">
      <x:c r="G37337" s="54"/>
      <x:c r="I37337" s="53"/>
    </x:row>
    <x:row r="37338" spans="1:13" x14ac:dyDescent="0.25">
      <x:c r="G37338" s="54"/>
      <x:c r="I37338" s="53"/>
    </x:row>
    <x:row r="37339" spans="1:13" x14ac:dyDescent="0.25">
      <x:c r="G37339" s="54"/>
      <x:c r="I37339" s="53"/>
    </x:row>
    <x:row r="37340" spans="1:13" x14ac:dyDescent="0.25">
      <x:c r="G37340" s="54"/>
      <x:c r="I37340" s="53"/>
    </x:row>
    <x:row r="37341" spans="1:13" x14ac:dyDescent="0.25">
      <x:c r="G37341" s="54"/>
      <x:c r="I37341" s="53"/>
    </x:row>
    <x:row r="37342" spans="1:13" x14ac:dyDescent="0.25">
      <x:c r="G37342" s="54"/>
      <x:c r="I37342" s="53"/>
    </x:row>
    <x:row r="37343" spans="1:13" x14ac:dyDescent="0.25">
      <x:c r="G37343" s="54"/>
      <x:c r="I37343" s="53"/>
    </x:row>
    <x:row r="37344" spans="1:13" x14ac:dyDescent="0.25">
      <x:c r="G37344" s="54"/>
      <x:c r="I37344" s="53"/>
    </x:row>
    <x:row r="37345" spans="1:13" x14ac:dyDescent="0.25">
      <x:c r="G37345" s="54"/>
      <x:c r="I37345" s="53"/>
    </x:row>
    <x:row r="37346" spans="1:13" x14ac:dyDescent="0.25">
      <x:c r="G37346" s="54"/>
      <x:c r="I37346" s="53"/>
    </x:row>
    <x:row r="37347" spans="1:13" x14ac:dyDescent="0.25">
      <x:c r="G37347" s="54"/>
      <x:c r="I37347" s="53"/>
    </x:row>
    <x:row r="37348" spans="1:13" x14ac:dyDescent="0.25">
      <x:c r="G37348" s="54"/>
      <x:c r="I37348" s="53"/>
    </x:row>
    <x:row r="37349" spans="1:13" x14ac:dyDescent="0.25">
      <x:c r="G37349" s="54"/>
      <x:c r="I37349" s="53"/>
    </x:row>
    <x:row r="37350" spans="1:13" x14ac:dyDescent="0.25">
      <x:c r="G37350" s="54"/>
      <x:c r="I37350" s="53"/>
    </x:row>
    <x:row r="37351" spans="1:13" x14ac:dyDescent="0.25">
      <x:c r="G37351" s="54"/>
      <x:c r="I37351" s="53"/>
    </x:row>
    <x:row r="37352" spans="1:13" x14ac:dyDescent="0.25">
      <x:c r="G37352" s="54"/>
      <x:c r="I37352" s="53"/>
    </x:row>
    <x:row r="37353" spans="1:13" x14ac:dyDescent="0.25">
      <x:c r="G37353" s="54"/>
      <x:c r="I37353" s="53"/>
    </x:row>
    <x:row r="37354" spans="1:13" x14ac:dyDescent="0.25">
      <x:c r="G37354" s="54"/>
      <x:c r="I37354" s="53"/>
    </x:row>
    <x:row r="37355" spans="1:13" x14ac:dyDescent="0.25">
      <x:c r="G37355" s="54"/>
      <x:c r="I37355" s="53"/>
    </x:row>
    <x:row r="37356" spans="1:13" x14ac:dyDescent="0.25">
      <x:c r="G37356" s="54"/>
      <x:c r="I37356" s="53"/>
    </x:row>
    <x:row r="37357" spans="1:13" x14ac:dyDescent="0.25">
      <x:c r="G37357" s="54"/>
      <x:c r="I37357" s="53"/>
    </x:row>
    <x:row r="37358" spans="1:13" x14ac:dyDescent="0.25">
      <x:c r="G37358" s="54"/>
      <x:c r="I37358" s="53"/>
    </x:row>
    <x:row r="37359" spans="1:13" x14ac:dyDescent="0.25">
      <x:c r="G37359" s="54"/>
      <x:c r="I37359" s="53"/>
    </x:row>
    <x:row r="37360" spans="1:13" x14ac:dyDescent="0.25">
      <x:c r="G37360" s="54"/>
      <x:c r="I37360" s="53"/>
    </x:row>
    <x:row r="37361" spans="1:13" x14ac:dyDescent="0.25">
      <x:c r="G37361" s="54"/>
      <x:c r="I37361" s="53"/>
    </x:row>
    <x:row r="37362" spans="1:13" x14ac:dyDescent="0.25">
      <x:c r="G37362" s="54"/>
      <x:c r="I37362" s="53"/>
    </x:row>
    <x:row r="37363" spans="1:13" x14ac:dyDescent="0.25">
      <x:c r="G37363" s="54"/>
      <x:c r="I37363" s="53"/>
    </x:row>
    <x:row r="37364" spans="1:13" x14ac:dyDescent="0.25">
      <x:c r="G37364" s="54"/>
      <x:c r="I37364" s="53"/>
    </x:row>
    <x:row r="37365" spans="1:13" x14ac:dyDescent="0.25">
      <x:c r="G37365" s="54"/>
      <x:c r="I37365" s="53"/>
    </x:row>
    <x:row r="37366" spans="1:13" x14ac:dyDescent="0.25">
      <x:c r="G37366" s="54"/>
      <x:c r="I37366" s="53"/>
    </x:row>
    <x:row r="37367" spans="1:13" x14ac:dyDescent="0.25">
      <x:c r="G37367" s="54"/>
      <x:c r="I37367" s="53"/>
    </x:row>
    <x:row r="37368" spans="1:13" x14ac:dyDescent="0.25">
      <x:c r="G37368" s="54"/>
      <x:c r="I37368" s="53"/>
    </x:row>
    <x:row r="37369" spans="1:13" x14ac:dyDescent="0.25">
      <x:c r="G37369" s="54"/>
      <x:c r="I37369" s="53"/>
    </x:row>
    <x:row r="37370" spans="1:13" x14ac:dyDescent="0.25">
      <x:c r="G37370" s="54"/>
      <x:c r="I37370" s="53"/>
    </x:row>
    <x:row r="37371" spans="1:13" x14ac:dyDescent="0.25">
      <x:c r="G37371" s="54"/>
      <x:c r="I37371" s="53"/>
    </x:row>
    <x:row r="37372" spans="1:13" x14ac:dyDescent="0.25">
      <x:c r="G37372" s="54"/>
      <x:c r="I37372" s="53"/>
    </x:row>
    <x:row r="37373" spans="1:13" x14ac:dyDescent="0.25">
      <x:c r="G37373" s="54"/>
      <x:c r="I37373" s="53"/>
    </x:row>
    <x:row r="37374" spans="1:13" x14ac:dyDescent="0.25">
      <x:c r="G37374" s="54"/>
      <x:c r="I37374" s="53"/>
    </x:row>
    <x:row r="37375" spans="1:13" x14ac:dyDescent="0.25">
      <x:c r="G37375" s="54"/>
      <x:c r="I37375" s="53"/>
    </x:row>
    <x:row r="37376" spans="1:13" x14ac:dyDescent="0.25">
      <x:c r="G37376" s="54"/>
      <x:c r="I37376" s="53"/>
    </x:row>
    <x:row r="37377" spans="1:13" x14ac:dyDescent="0.25">
      <x:c r="G37377" s="54"/>
      <x:c r="I37377" s="53"/>
    </x:row>
    <x:row r="37378" spans="1:13" x14ac:dyDescent="0.25">
      <x:c r="G37378" s="54"/>
      <x:c r="I37378" s="53"/>
    </x:row>
    <x:row r="37379" spans="1:13" x14ac:dyDescent="0.25">
      <x:c r="G37379" s="54"/>
      <x:c r="I37379" s="53"/>
    </x:row>
    <x:row r="37380" spans="1:13" x14ac:dyDescent="0.25">
      <x:c r="G37380" s="54"/>
      <x:c r="I37380" s="53"/>
    </x:row>
    <x:row r="37381" spans="1:13" x14ac:dyDescent="0.25">
      <x:c r="G37381" s="54"/>
      <x:c r="I37381" s="53"/>
    </x:row>
    <x:row r="37382" spans="1:13" x14ac:dyDescent="0.25">
      <x:c r="G37382" s="54"/>
      <x:c r="I37382" s="53"/>
    </x:row>
    <x:row r="37383" spans="1:13" x14ac:dyDescent="0.25">
      <x:c r="G37383" s="54"/>
      <x:c r="I37383" s="53"/>
    </x:row>
    <x:row r="37384" spans="1:13" x14ac:dyDescent="0.25">
      <x:c r="G37384" s="54"/>
      <x:c r="I37384" s="53"/>
    </x:row>
    <x:row r="37385" spans="1:13" x14ac:dyDescent="0.25">
      <x:c r="G37385" s="54"/>
      <x:c r="I37385" s="53"/>
    </x:row>
    <x:row r="37386" spans="1:13" x14ac:dyDescent="0.25">
      <x:c r="G37386" s="54"/>
      <x:c r="I37386" s="53"/>
    </x:row>
    <x:row r="37387" spans="1:13" x14ac:dyDescent="0.25">
      <x:c r="G37387" s="54"/>
      <x:c r="I37387" s="53"/>
    </x:row>
    <x:row r="37388" spans="1:13" x14ac:dyDescent="0.25">
      <x:c r="G37388" s="54"/>
      <x:c r="I37388" s="53"/>
    </x:row>
    <x:row r="37389" spans="1:13" x14ac:dyDescent="0.25">
      <x:c r="G37389" s="54"/>
      <x:c r="I37389" s="53"/>
    </x:row>
    <x:row r="37390" spans="1:13" x14ac:dyDescent="0.25">
      <x:c r="G37390" s="54"/>
      <x:c r="I37390" s="53"/>
    </x:row>
    <x:row r="37391" spans="1:13" x14ac:dyDescent="0.25">
      <x:c r="G37391" s="54"/>
      <x:c r="I37391" s="53"/>
    </x:row>
    <x:row r="37392" spans="1:13" x14ac:dyDescent="0.25">
      <x:c r="G37392" s="54"/>
      <x:c r="I37392" s="53"/>
    </x:row>
    <x:row r="37393" spans="1:13" x14ac:dyDescent="0.25">
      <x:c r="G37393" s="54"/>
      <x:c r="I37393" s="53"/>
    </x:row>
    <x:row r="37394" spans="1:13" x14ac:dyDescent="0.25">
      <x:c r="G37394" s="54"/>
      <x:c r="I37394" s="53"/>
    </x:row>
    <x:row r="37395" spans="1:13" x14ac:dyDescent="0.25">
      <x:c r="G37395" s="54"/>
      <x:c r="I37395" s="53"/>
    </x:row>
    <x:row r="37396" spans="1:13" x14ac:dyDescent="0.25">
      <x:c r="G37396" s="54"/>
      <x:c r="I37396" s="53"/>
    </x:row>
    <x:row r="37397" spans="1:13" x14ac:dyDescent="0.25">
      <x:c r="G37397" s="54"/>
      <x:c r="I37397" s="53"/>
    </x:row>
    <x:row r="37398" spans="1:13" x14ac:dyDescent="0.25">
      <x:c r="G37398" s="54"/>
      <x:c r="I37398" s="53"/>
    </x:row>
    <x:row r="37399" spans="1:13" x14ac:dyDescent="0.25">
      <x:c r="G37399" s="54"/>
      <x:c r="I37399" s="53"/>
    </x:row>
    <x:row r="37400" spans="1:13" x14ac:dyDescent="0.25">
      <x:c r="G37400" s="54"/>
      <x:c r="I37400" s="53"/>
    </x:row>
    <x:row r="37401" spans="1:13" x14ac:dyDescent="0.25">
      <x:c r="G37401" s="54"/>
      <x:c r="I37401" s="53"/>
    </x:row>
    <x:row r="37402" spans="1:13" x14ac:dyDescent="0.25">
      <x:c r="G37402" s="54"/>
      <x:c r="I37402" s="53"/>
    </x:row>
    <x:row r="37403" spans="1:13" x14ac:dyDescent="0.25">
      <x:c r="G37403" s="54"/>
      <x:c r="I37403" s="53"/>
    </x:row>
    <x:row r="37404" spans="1:13" x14ac:dyDescent="0.25">
      <x:c r="G37404" s="54"/>
      <x:c r="I37404" s="53"/>
    </x:row>
    <x:row r="37405" spans="1:13" x14ac:dyDescent="0.25">
      <x:c r="G37405" s="54"/>
      <x:c r="I37405" s="53"/>
    </x:row>
    <x:row r="37406" spans="1:13" x14ac:dyDescent="0.25">
      <x:c r="G37406" s="54"/>
      <x:c r="I37406" s="53"/>
    </x:row>
    <x:row r="37407" spans="1:13" x14ac:dyDescent="0.25">
      <x:c r="G37407" s="54"/>
      <x:c r="I37407" s="53"/>
    </x:row>
    <x:row r="37408" spans="1:13" x14ac:dyDescent="0.25">
      <x:c r="G37408" s="54"/>
      <x:c r="I37408" s="53"/>
    </x:row>
    <x:row r="37409" spans="1:13" x14ac:dyDescent="0.25">
      <x:c r="G37409" s="54"/>
      <x:c r="I37409" s="53"/>
    </x:row>
    <x:row r="37410" spans="1:13" x14ac:dyDescent="0.25">
      <x:c r="G37410" s="54"/>
      <x:c r="I37410" s="53"/>
    </x:row>
    <x:row r="37411" spans="1:13" x14ac:dyDescent="0.25">
      <x:c r="G37411" s="54"/>
      <x:c r="I37411" s="53"/>
    </x:row>
    <x:row r="37412" spans="1:13" x14ac:dyDescent="0.25">
      <x:c r="G37412" s="54"/>
      <x:c r="I37412" s="53"/>
    </x:row>
    <x:row r="37413" spans="1:13" x14ac:dyDescent="0.25">
      <x:c r="G37413" s="54"/>
      <x:c r="I37413" s="53"/>
    </x:row>
    <x:row r="37414" spans="1:13" x14ac:dyDescent="0.25">
      <x:c r="G37414" s="54"/>
      <x:c r="I37414" s="53"/>
    </x:row>
    <x:row r="37415" spans="1:13" x14ac:dyDescent="0.25">
      <x:c r="G37415" s="54"/>
      <x:c r="I37415" s="53"/>
    </x:row>
    <x:row r="37416" spans="1:13" x14ac:dyDescent="0.25">
      <x:c r="G37416" s="54"/>
      <x:c r="I37416" s="53"/>
    </x:row>
    <x:row r="37417" spans="1:13" x14ac:dyDescent="0.25">
      <x:c r="G37417" s="54"/>
      <x:c r="I37417" s="53"/>
    </x:row>
    <x:row r="37418" spans="1:13" x14ac:dyDescent="0.25">
      <x:c r="G37418" s="54"/>
      <x:c r="I37418" s="53"/>
    </x:row>
    <x:row r="37419" spans="1:13" x14ac:dyDescent="0.25">
      <x:c r="G37419" s="54"/>
      <x:c r="I37419" s="53"/>
    </x:row>
    <x:row r="37420" spans="1:13" x14ac:dyDescent="0.25">
      <x:c r="G37420" s="54"/>
      <x:c r="I37420" s="53"/>
    </x:row>
    <x:row r="37421" spans="1:13" x14ac:dyDescent="0.25">
      <x:c r="G37421" s="54"/>
      <x:c r="I37421" s="53"/>
    </x:row>
    <x:row r="37422" spans="1:13" x14ac:dyDescent="0.25">
      <x:c r="G37422" s="54"/>
      <x:c r="I37422" s="53"/>
    </x:row>
    <x:row r="37423" spans="1:13" x14ac:dyDescent="0.25">
      <x:c r="G37423" s="54"/>
      <x:c r="I37423" s="53"/>
    </x:row>
    <x:row r="37424" spans="1:13" x14ac:dyDescent="0.25">
      <x:c r="G37424" s="54"/>
      <x:c r="I37424" s="53"/>
    </x:row>
    <x:row r="37425" spans="1:13" x14ac:dyDescent="0.25">
      <x:c r="G37425" s="54"/>
      <x:c r="I37425" s="53"/>
    </x:row>
    <x:row r="37426" spans="1:13" x14ac:dyDescent="0.25">
      <x:c r="G37426" s="54"/>
      <x:c r="I37426" s="53"/>
    </x:row>
    <x:row r="37427" spans="1:13" x14ac:dyDescent="0.25">
      <x:c r="G37427" s="54"/>
      <x:c r="I37427" s="53"/>
    </x:row>
    <x:row r="37428" spans="1:13" x14ac:dyDescent="0.25">
      <x:c r="I37428" s="53"/>
    </x:row>
    <x:row r="37429" spans="1:13" x14ac:dyDescent="0.25">
      <x:c r="G37429" s="54"/>
      <x:c r="I37429" s="53"/>
    </x:row>
    <x:row r="37430" spans="1:13" x14ac:dyDescent="0.25">
      <x:c r="G37430" s="54"/>
      <x:c r="I37430" s="53"/>
    </x:row>
    <x:row r="37431" spans="1:13" x14ac:dyDescent="0.25">
      <x:c r="G37431" s="54"/>
      <x:c r="I37431" s="53"/>
    </x:row>
    <x:row r="37432" spans="1:13" x14ac:dyDescent="0.25">
      <x:c r="G37432" s="54"/>
      <x:c r="I37432" s="53"/>
    </x:row>
    <x:row r="37433" spans="1:13" x14ac:dyDescent="0.25">
      <x:c r="G37433" s="54"/>
      <x:c r="I37433" s="53"/>
    </x:row>
    <x:row r="37434" spans="1:13" x14ac:dyDescent="0.25">
      <x:c r="G37434" s="54"/>
      <x:c r="I37434" s="53"/>
    </x:row>
    <x:row r="37435" spans="1:13" x14ac:dyDescent="0.25">
      <x:c r="G37435" s="54"/>
      <x:c r="I37435" s="53"/>
    </x:row>
    <x:row r="37436" spans="1:13" x14ac:dyDescent="0.25">
      <x:c r="G37436" s="54"/>
      <x:c r="I37436" s="53"/>
    </x:row>
    <x:row r="37437" spans="1:13" x14ac:dyDescent="0.25">
      <x:c r="G37437" s="54"/>
      <x:c r="I37437" s="53"/>
    </x:row>
    <x:row r="37438" spans="1:13" x14ac:dyDescent="0.25">
      <x:c r="G37438" s="54"/>
      <x:c r="I37438" s="53"/>
    </x:row>
    <x:row r="37439" spans="1:13" x14ac:dyDescent="0.25">
      <x:c r="G37439" s="54"/>
      <x:c r="I37439" s="53"/>
    </x:row>
    <x:row r="37440" spans="1:13" x14ac:dyDescent="0.25">
      <x:c r="G37440" s="54"/>
      <x:c r="I37440" s="53"/>
    </x:row>
    <x:row r="37441" spans="1:13" x14ac:dyDescent="0.25">
      <x:c r="G37441" s="54"/>
      <x:c r="I37441" s="53"/>
    </x:row>
    <x:row r="37442" spans="1:13" x14ac:dyDescent="0.25">
      <x:c r="G37442" s="54"/>
      <x:c r="I37442" s="53"/>
    </x:row>
    <x:row r="37443" spans="1:13" x14ac:dyDescent="0.25">
      <x:c r="G37443" s="54"/>
      <x:c r="I37443" s="53"/>
    </x:row>
    <x:row r="37444" spans="1:13" x14ac:dyDescent="0.25">
      <x:c r="G37444" s="54"/>
      <x:c r="I37444" s="53"/>
    </x:row>
    <x:row r="37445" spans="1:13" x14ac:dyDescent="0.25">
      <x:c r="G37445" s="54"/>
      <x:c r="I37445" s="53"/>
    </x:row>
    <x:row r="37446" spans="1:13" x14ac:dyDescent="0.25">
      <x:c r="G37446" s="54"/>
      <x:c r="I37446" s="53"/>
    </x:row>
    <x:row r="37447" spans="1:13" x14ac:dyDescent="0.25">
      <x:c r="G37447" s="54"/>
      <x:c r="I37447" s="53"/>
    </x:row>
    <x:row r="37448" spans="1:13" x14ac:dyDescent="0.25">
      <x:c r="G37448" s="54"/>
      <x:c r="I37448" s="53"/>
    </x:row>
    <x:row r="37449" spans="1:13" x14ac:dyDescent="0.25">
      <x:c r="G37449" s="54"/>
      <x:c r="I37449" s="53"/>
    </x:row>
    <x:row r="37450" spans="1:13" x14ac:dyDescent="0.25">
      <x:c r="G37450" s="54"/>
      <x:c r="I37450" s="53"/>
    </x:row>
    <x:row r="37451" spans="1:13" x14ac:dyDescent="0.25">
      <x:c r="G37451" s="54"/>
      <x:c r="I37451" s="53"/>
    </x:row>
    <x:row r="37452" spans="1:13" x14ac:dyDescent="0.25">
      <x:c r="G37452" s="54"/>
      <x:c r="I37452" s="53"/>
    </x:row>
    <x:row r="37453" spans="1:13" x14ac:dyDescent="0.25">
      <x:c r="G37453" s="54"/>
      <x:c r="I37453" s="53"/>
    </x:row>
    <x:row r="37454" spans="1:13" x14ac:dyDescent="0.25">
      <x:c r="G37454" s="54"/>
      <x:c r="I37454" s="53"/>
    </x:row>
    <x:row r="37455" spans="1:13" x14ac:dyDescent="0.25">
      <x:c r="G37455" s="54"/>
      <x:c r="I37455" s="53"/>
    </x:row>
    <x:row r="37456" spans="1:13" x14ac:dyDescent="0.25">
      <x:c r="G37456" s="54"/>
      <x:c r="I37456" s="53"/>
    </x:row>
    <x:row r="37457" spans="1:13" x14ac:dyDescent="0.25">
      <x:c r="G37457" s="54"/>
      <x:c r="I37457" s="53"/>
    </x:row>
    <x:row r="37458" spans="1:13" x14ac:dyDescent="0.25">
      <x:c r="G37458" s="54"/>
      <x:c r="I37458" s="53"/>
    </x:row>
    <x:row r="37459" spans="1:13" x14ac:dyDescent="0.25">
      <x:c r="G37459" s="54"/>
      <x:c r="I37459" s="53"/>
    </x:row>
    <x:row r="37460" spans="1:13" x14ac:dyDescent="0.25">
      <x:c r="G37460" s="54"/>
      <x:c r="I37460" s="53"/>
    </x:row>
    <x:row r="37461" spans="1:13" x14ac:dyDescent="0.25">
      <x:c r="G37461" s="54"/>
      <x:c r="I37461" s="53"/>
    </x:row>
    <x:row r="37462" spans="1:13" x14ac:dyDescent="0.25">
      <x:c r="G37462" s="54"/>
      <x:c r="I37462" s="53"/>
    </x:row>
    <x:row r="37463" spans="1:13" x14ac:dyDescent="0.25">
      <x:c r="G37463" s="54"/>
      <x:c r="I37463" s="53"/>
    </x:row>
    <x:row r="37464" spans="1:13" x14ac:dyDescent="0.25">
      <x:c r="G37464" s="54"/>
      <x:c r="I37464" s="53"/>
    </x:row>
    <x:row r="37465" spans="1:13" x14ac:dyDescent="0.25">
      <x:c r="G37465" s="54"/>
      <x:c r="I37465" s="53"/>
    </x:row>
    <x:row r="37466" spans="1:13" x14ac:dyDescent="0.25">
      <x:c r="G37466" s="54"/>
      <x:c r="I37466" s="53"/>
    </x:row>
    <x:row r="37467" spans="1:13" x14ac:dyDescent="0.25">
      <x:c r="G37467" s="54"/>
      <x:c r="I37467" s="53"/>
    </x:row>
    <x:row r="37468" spans="1:13" x14ac:dyDescent="0.25">
      <x:c r="G37468" s="54"/>
      <x:c r="I37468" s="53"/>
    </x:row>
    <x:row r="37469" spans="1:13" x14ac:dyDescent="0.25">
      <x:c r="G37469" s="54"/>
      <x:c r="I37469" s="53"/>
    </x:row>
    <x:row r="37470" spans="1:13" x14ac:dyDescent="0.25">
      <x:c r="G37470" s="54"/>
      <x:c r="I37470" s="53"/>
    </x:row>
    <x:row r="37471" spans="1:13" x14ac:dyDescent="0.25">
      <x:c r="G37471" s="54"/>
      <x:c r="I37471" s="53"/>
    </x:row>
    <x:row r="37472" spans="1:13" x14ac:dyDescent="0.25">
      <x:c r="G37472" s="54"/>
      <x:c r="I37472" s="53"/>
    </x:row>
    <x:row r="37473" spans="1:13" x14ac:dyDescent="0.25">
      <x:c r="G37473" s="54"/>
      <x:c r="I37473" s="53"/>
    </x:row>
    <x:row r="37474" spans="1:13" x14ac:dyDescent="0.25">
      <x:c r="G37474" s="54"/>
      <x:c r="I37474" s="53"/>
    </x:row>
    <x:row r="37475" spans="1:13" x14ac:dyDescent="0.25">
      <x:c r="G37475" s="54"/>
      <x:c r="I37475" s="53"/>
    </x:row>
    <x:row r="37476" spans="1:13" x14ac:dyDescent="0.25">
      <x:c r="G37476" s="54"/>
      <x:c r="I37476" s="53"/>
    </x:row>
    <x:row r="37477" spans="1:13" x14ac:dyDescent="0.25">
      <x:c r="G37477" s="54"/>
      <x:c r="I37477" s="53"/>
    </x:row>
    <x:row r="37478" spans="1:13" x14ac:dyDescent="0.25">
      <x:c r="G37478" s="54"/>
      <x:c r="I37478" s="53"/>
    </x:row>
    <x:row r="37479" spans="1:13" x14ac:dyDescent="0.25">
      <x:c r="G37479" s="54"/>
      <x:c r="I37479" s="53"/>
    </x:row>
    <x:row r="37480" spans="1:13" x14ac:dyDescent="0.25">
      <x:c r="G37480" s="54"/>
      <x:c r="I37480" s="53"/>
    </x:row>
    <x:row r="37481" spans="1:13" x14ac:dyDescent="0.25">
      <x:c r="G37481" s="54"/>
      <x:c r="I37481" s="53"/>
    </x:row>
    <x:row r="37482" spans="1:13" x14ac:dyDescent="0.25">
      <x:c r="G37482" s="54"/>
      <x:c r="I37482" s="53"/>
    </x:row>
    <x:row r="37483" spans="1:13" x14ac:dyDescent="0.25">
      <x:c r="G37483" s="54"/>
      <x:c r="I37483" s="53"/>
    </x:row>
    <x:row r="37484" spans="1:13" x14ac:dyDescent="0.25">
      <x:c r="G37484" s="54"/>
      <x:c r="I37484" s="53"/>
    </x:row>
    <x:row r="37485" spans="1:13" x14ac:dyDescent="0.25">
      <x:c r="G37485" s="54"/>
      <x:c r="I37485" s="53"/>
    </x:row>
    <x:row r="37486" spans="1:13" x14ac:dyDescent="0.25">
      <x:c r="G37486" s="54"/>
      <x:c r="I37486" s="53"/>
    </x:row>
    <x:row r="37487" spans="1:13" x14ac:dyDescent="0.25">
      <x:c r="G37487" s="54"/>
      <x:c r="I37487" s="53"/>
    </x:row>
    <x:row r="37488" spans="1:13" x14ac:dyDescent="0.25">
      <x:c r="G37488" s="54"/>
      <x:c r="I37488" s="53"/>
    </x:row>
    <x:row r="37489" spans="1:13" x14ac:dyDescent="0.25">
      <x:c r="G37489" s="54"/>
      <x:c r="I37489" s="53"/>
    </x:row>
    <x:row r="37490" spans="1:13" x14ac:dyDescent="0.25">
      <x:c r="G37490" s="54"/>
      <x:c r="I37490" s="53"/>
    </x:row>
    <x:row r="37491" spans="1:13" x14ac:dyDescent="0.25">
      <x:c r="G37491" s="54"/>
      <x:c r="I37491" s="53"/>
    </x:row>
    <x:row r="37492" spans="1:13" x14ac:dyDescent="0.25">
      <x:c r="G37492" s="54"/>
      <x:c r="I37492" s="53"/>
    </x:row>
    <x:row r="37493" spans="1:13" x14ac:dyDescent="0.25">
      <x:c r="G37493" s="54"/>
      <x:c r="I37493" s="53"/>
    </x:row>
    <x:row r="37494" spans="1:13" x14ac:dyDescent="0.25">
      <x:c r="G37494" s="54"/>
      <x:c r="I37494" s="53"/>
    </x:row>
    <x:row r="37495" spans="1:13" x14ac:dyDescent="0.25">
      <x:c r="G37495" s="54"/>
      <x:c r="I37495" s="53"/>
    </x:row>
    <x:row r="37496" spans="1:13" x14ac:dyDescent="0.25">
      <x:c r="G37496" s="54"/>
      <x:c r="I37496" s="53"/>
    </x:row>
    <x:row r="37497" spans="1:13" x14ac:dyDescent="0.25">
      <x:c r="G37497" s="54"/>
      <x:c r="I37497" s="53"/>
    </x:row>
    <x:row r="37498" spans="1:13" x14ac:dyDescent="0.25">
      <x:c r="G37498" s="54"/>
      <x:c r="I37498" s="53"/>
    </x:row>
    <x:row r="37499" spans="1:13" x14ac:dyDescent="0.25">
      <x:c r="G37499" s="54"/>
      <x:c r="I37499" s="53"/>
    </x:row>
    <x:row r="37500" spans="1:13" x14ac:dyDescent="0.25">
      <x:c r="G37500" s="54"/>
      <x:c r="I37500" s="53"/>
    </x:row>
    <x:row r="37501" spans="1:13" x14ac:dyDescent="0.25">
      <x:c r="G37501" s="54"/>
      <x:c r="I37501" s="53"/>
    </x:row>
    <x:row r="37502" spans="1:13" x14ac:dyDescent="0.25">
      <x:c r="G37502" s="54"/>
      <x:c r="I37502" s="53"/>
    </x:row>
    <x:row r="37503" spans="1:13" x14ac:dyDescent="0.25">
      <x:c r="G37503" s="54"/>
      <x:c r="I37503" s="53"/>
    </x:row>
    <x:row r="37504" spans="1:13" x14ac:dyDescent="0.25">
      <x:c r="G37504" s="54"/>
      <x:c r="I37504" s="53"/>
    </x:row>
    <x:row r="37505" spans="1:13" x14ac:dyDescent="0.25">
      <x:c r="G37505" s="54"/>
      <x:c r="I37505" s="53"/>
    </x:row>
    <x:row r="37506" spans="1:13" x14ac:dyDescent="0.25">
      <x:c r="G37506" s="54"/>
      <x:c r="I37506" s="53"/>
    </x:row>
    <x:row r="37507" spans="1:13" x14ac:dyDescent="0.25">
      <x:c r="G37507" s="54"/>
      <x:c r="I37507" s="53"/>
    </x:row>
    <x:row r="37508" spans="1:13" x14ac:dyDescent="0.25">
      <x:c r="G37508" s="54"/>
      <x:c r="I37508" s="53"/>
    </x:row>
    <x:row r="37509" spans="1:13" x14ac:dyDescent="0.25">
      <x:c r="G37509" s="54"/>
      <x:c r="I37509" s="53"/>
    </x:row>
    <x:row r="37510" spans="1:13" x14ac:dyDescent="0.25">
      <x:c r="G37510" s="54"/>
      <x:c r="I37510" s="53"/>
    </x:row>
    <x:row r="37511" spans="1:13" x14ac:dyDescent="0.25">
      <x:c r="G37511" s="54"/>
      <x:c r="I37511" s="53"/>
    </x:row>
    <x:row r="37512" spans="1:13" x14ac:dyDescent="0.25">
      <x:c r="G37512" s="54"/>
      <x:c r="I37512" s="53"/>
    </x:row>
    <x:row r="37513" spans="1:13" x14ac:dyDescent="0.25">
      <x:c r="G37513" s="54"/>
      <x:c r="I37513" s="53"/>
    </x:row>
    <x:row r="37514" spans="1:13" x14ac:dyDescent="0.25">
      <x:c r="G37514" s="54"/>
      <x:c r="I37514" s="53"/>
    </x:row>
    <x:row r="37515" spans="1:13" x14ac:dyDescent="0.25">
      <x:c r="G37515" s="54"/>
      <x:c r="I37515" s="53"/>
    </x:row>
    <x:row r="37516" spans="1:13" x14ac:dyDescent="0.25">
      <x:c r="G37516" s="54"/>
      <x:c r="I37516" s="53"/>
    </x:row>
    <x:row r="37517" spans="1:13" x14ac:dyDescent="0.25">
      <x:c r="G37517" s="54"/>
      <x:c r="I37517" s="53"/>
    </x:row>
    <x:row r="37518" spans="1:13" x14ac:dyDescent="0.25">
      <x:c r="G37518" s="54"/>
      <x:c r="I37518" s="53"/>
    </x:row>
    <x:row r="37519" spans="1:13" x14ac:dyDescent="0.25">
      <x:c r="G37519" s="54"/>
      <x:c r="I37519" s="53"/>
    </x:row>
    <x:row r="37520" spans="1:13" x14ac:dyDescent="0.25">
      <x:c r="G37520" s="54"/>
      <x:c r="I37520" s="53"/>
    </x:row>
    <x:row r="37521" spans="1:13" x14ac:dyDescent="0.25">
      <x:c r="G37521" s="54"/>
      <x:c r="I37521" s="53"/>
    </x:row>
    <x:row r="37522" spans="1:13" x14ac:dyDescent="0.25">
      <x:c r="G37522" s="54"/>
      <x:c r="I37522" s="53"/>
    </x:row>
    <x:row r="37523" spans="1:13" x14ac:dyDescent="0.25">
      <x:c r="G37523" s="54"/>
      <x:c r="I37523" s="53"/>
    </x:row>
    <x:row r="37524" spans="1:13" x14ac:dyDescent="0.25">
      <x:c r="G37524" s="54"/>
      <x:c r="I37524" s="53"/>
    </x:row>
    <x:row r="37525" spans="1:13" x14ac:dyDescent="0.25">
      <x:c r="G37525" s="54"/>
      <x:c r="I37525" s="53"/>
    </x:row>
    <x:row r="37526" spans="1:13" x14ac:dyDescent="0.25">
      <x:c r="G37526" s="54"/>
      <x:c r="I37526" s="53"/>
    </x:row>
    <x:row r="37527" spans="1:13" x14ac:dyDescent="0.25">
      <x:c r="G37527" s="54"/>
      <x:c r="I37527" s="53"/>
    </x:row>
    <x:row r="37528" spans="1:13" x14ac:dyDescent="0.25">
      <x:c r="G37528" s="54"/>
      <x:c r="I37528" s="53"/>
    </x:row>
    <x:row r="37529" spans="1:13" x14ac:dyDescent="0.25">
      <x:c r="G37529" s="54"/>
      <x:c r="I37529" s="53"/>
    </x:row>
    <x:row r="37530" spans="1:13" x14ac:dyDescent="0.25">
      <x:c r="G37530" s="54"/>
      <x:c r="I37530" s="53"/>
    </x:row>
    <x:row r="37531" spans="1:13" x14ac:dyDescent="0.25">
      <x:c r="G37531" s="54"/>
      <x:c r="I37531" s="53"/>
    </x:row>
    <x:row r="37532" spans="1:13" x14ac:dyDescent="0.25">
      <x:c r="G37532" s="54"/>
      <x:c r="I37532" s="53"/>
    </x:row>
    <x:row r="37533" spans="1:13" x14ac:dyDescent="0.25">
      <x:c r="G37533" s="54"/>
      <x:c r="I37533" s="53"/>
    </x:row>
    <x:row r="37534" spans="1:13" x14ac:dyDescent="0.25">
      <x:c r="G37534" s="54"/>
      <x:c r="I37534" s="53"/>
    </x:row>
    <x:row r="37535" spans="1:13" x14ac:dyDescent="0.25">
      <x:c r="G37535" s="54"/>
      <x:c r="I37535" s="53"/>
    </x:row>
    <x:row r="37536" spans="1:13" x14ac:dyDescent="0.25">
      <x:c r="G37536" s="54"/>
      <x:c r="I37536" s="53"/>
    </x:row>
    <x:row r="37537" spans="1:13" x14ac:dyDescent="0.25">
      <x:c r="G37537" s="54"/>
      <x:c r="I37537" s="53"/>
    </x:row>
    <x:row r="37538" spans="1:13" x14ac:dyDescent="0.25">
      <x:c r="G37538" s="54"/>
      <x:c r="I37538" s="53"/>
    </x:row>
    <x:row r="37539" spans="1:13" x14ac:dyDescent="0.25">
      <x:c r="G37539" s="54"/>
      <x:c r="I37539" s="53"/>
    </x:row>
    <x:row r="37540" spans="1:13" x14ac:dyDescent="0.25">
      <x:c r="G37540" s="54"/>
      <x:c r="I37540" s="53"/>
    </x:row>
    <x:row r="37541" spans="1:13" x14ac:dyDescent="0.25">
      <x:c r="G37541" s="54"/>
      <x:c r="I37541" s="53"/>
    </x:row>
    <x:row r="37542" spans="1:13" x14ac:dyDescent="0.25">
      <x:c r="G37542" s="54"/>
      <x:c r="I37542" s="53"/>
    </x:row>
    <x:row r="37543" spans="1:13" x14ac:dyDescent="0.25">
      <x:c r="G37543" s="54"/>
      <x:c r="I37543" s="53"/>
    </x:row>
    <x:row r="37544" spans="1:13" x14ac:dyDescent="0.25">
      <x:c r="G37544" s="54"/>
      <x:c r="I37544" s="53"/>
    </x:row>
    <x:row r="37545" spans="1:13" x14ac:dyDescent="0.25">
      <x:c r="G37545" s="54"/>
      <x:c r="I37545" s="53"/>
    </x:row>
    <x:row r="37546" spans="1:13" x14ac:dyDescent="0.25">
      <x:c r="G37546" s="54"/>
      <x:c r="I37546" s="53"/>
    </x:row>
    <x:row r="37547" spans="1:13" x14ac:dyDescent="0.25">
      <x:c r="G37547" s="54"/>
      <x:c r="I37547" s="53"/>
    </x:row>
    <x:row r="37548" spans="1:13" x14ac:dyDescent="0.25">
      <x:c r="G37548" s="54"/>
      <x:c r="I37548" s="53"/>
    </x:row>
    <x:row r="37549" spans="1:13" x14ac:dyDescent="0.25">
      <x:c r="G37549" s="54"/>
      <x:c r="I37549" s="53"/>
    </x:row>
    <x:row r="37550" spans="1:13" x14ac:dyDescent="0.25">
      <x:c r="G37550" s="54"/>
      <x:c r="I37550" s="53"/>
    </x:row>
    <x:row r="37551" spans="1:13" x14ac:dyDescent="0.25">
      <x:c r="G37551" s="54"/>
      <x:c r="I37551" s="53"/>
    </x:row>
    <x:row r="37552" spans="1:13" x14ac:dyDescent="0.25">
      <x:c r="G37552" s="54"/>
      <x:c r="I37552" s="53"/>
    </x:row>
    <x:row r="37553" spans="1:13" x14ac:dyDescent="0.25">
      <x:c r="G37553" s="54"/>
      <x:c r="I37553" s="53"/>
    </x:row>
    <x:row r="37554" spans="1:13" x14ac:dyDescent="0.25">
      <x:c r="G37554" s="54"/>
      <x:c r="I37554" s="53"/>
    </x:row>
    <x:row r="37555" spans="1:13" x14ac:dyDescent="0.25">
      <x:c r="G37555" s="54"/>
      <x:c r="I37555" s="53"/>
    </x:row>
    <x:row r="37556" spans="1:13" x14ac:dyDescent="0.25">
      <x:c r="G37556" s="54"/>
      <x:c r="I37556" s="53"/>
    </x:row>
    <x:row r="37557" spans="1:13" x14ac:dyDescent="0.25">
      <x:c r="G37557" s="54"/>
      <x:c r="I37557" s="53"/>
    </x:row>
    <x:row r="37558" spans="1:13" x14ac:dyDescent="0.25">
      <x:c r="G37558" s="54"/>
      <x:c r="I37558" s="53"/>
    </x:row>
    <x:row r="37559" spans="1:13" x14ac:dyDescent="0.25">
      <x:c r="G37559" s="54"/>
      <x:c r="I37559" s="53"/>
    </x:row>
    <x:row r="37560" spans="1:13" x14ac:dyDescent="0.25">
      <x:c r="G37560" s="54"/>
      <x:c r="I37560" s="53"/>
    </x:row>
    <x:row r="37561" spans="1:13" x14ac:dyDescent="0.25">
      <x:c r="G37561" s="54"/>
      <x:c r="I37561" s="53"/>
    </x:row>
    <x:row r="37562" spans="1:13" x14ac:dyDescent="0.25">
      <x:c r="G37562" s="54"/>
      <x:c r="I37562" s="53"/>
    </x:row>
    <x:row r="37563" spans="1:13" x14ac:dyDescent="0.25">
      <x:c r="G37563" s="54"/>
      <x:c r="I37563" s="53"/>
    </x:row>
    <x:row r="37564" spans="1:13" x14ac:dyDescent="0.25">
      <x:c r="G37564" s="54"/>
      <x:c r="I37564" s="53"/>
    </x:row>
    <x:row r="37565" spans="1:13" x14ac:dyDescent="0.25">
      <x:c r="G37565" s="54"/>
      <x:c r="I37565" s="53"/>
    </x:row>
    <x:row r="37566" spans="1:13" x14ac:dyDescent="0.25">
      <x:c r="G37566" s="54"/>
      <x:c r="I37566" s="53"/>
    </x:row>
    <x:row r="37567" spans="1:13" x14ac:dyDescent="0.25">
      <x:c r="G37567" s="54"/>
      <x:c r="I37567" s="53"/>
    </x:row>
    <x:row r="37568" spans="1:13" x14ac:dyDescent="0.25">
      <x:c r="G37568" s="54"/>
      <x:c r="I37568" s="53"/>
    </x:row>
    <x:row r="37569" spans="1:13" x14ac:dyDescent="0.25">
      <x:c r="G37569" s="54"/>
      <x:c r="I37569" s="53"/>
    </x:row>
    <x:row r="37570" spans="1:13" x14ac:dyDescent="0.25">
      <x:c r="G37570" s="54"/>
      <x:c r="I37570" s="53"/>
    </x:row>
    <x:row r="37571" spans="1:13" x14ac:dyDescent="0.25">
      <x:c r="G37571" s="54"/>
      <x:c r="I37571" s="53"/>
    </x:row>
    <x:row r="37572" spans="1:13" x14ac:dyDescent="0.25">
      <x:c r="G37572" s="54"/>
      <x:c r="I37572" s="53"/>
    </x:row>
    <x:row r="37573" spans="1:13" x14ac:dyDescent="0.25">
      <x:c r="G37573" s="54"/>
      <x:c r="I37573" s="53"/>
    </x:row>
    <x:row r="37574" spans="1:13" x14ac:dyDescent="0.25">
      <x:c r="G37574" s="54"/>
      <x:c r="I37574" s="53"/>
    </x:row>
    <x:row r="37575" spans="1:13" x14ac:dyDescent="0.25">
      <x:c r="G37575" s="54"/>
      <x:c r="I37575" s="53"/>
    </x:row>
    <x:row r="37576" spans="1:13" x14ac:dyDescent="0.25">
      <x:c r="G37576" s="54"/>
      <x:c r="I37576" s="53"/>
    </x:row>
    <x:row r="37577" spans="1:13" x14ac:dyDescent="0.25">
      <x:c r="G37577" s="54"/>
      <x:c r="I37577" s="53"/>
    </x:row>
    <x:row r="37578" spans="1:13" x14ac:dyDescent="0.25">
      <x:c r="I37578" s="53"/>
    </x:row>
    <x:row r="37579" spans="1:13" x14ac:dyDescent="0.25">
      <x:c r="G37579" s="54"/>
      <x:c r="I37579" s="53"/>
    </x:row>
    <x:row r="37580" spans="1:13" x14ac:dyDescent="0.25">
      <x:c r="G37580" s="54"/>
      <x:c r="I37580" s="53"/>
    </x:row>
    <x:row r="37581" spans="1:13" x14ac:dyDescent="0.25">
      <x:c r="G37581" s="54"/>
      <x:c r="I37581" s="53"/>
    </x:row>
    <x:row r="37582" spans="1:13" x14ac:dyDescent="0.25">
      <x:c r="G37582" s="54"/>
      <x:c r="I37582" s="53"/>
    </x:row>
    <x:row r="37583" spans="1:13" x14ac:dyDescent="0.25">
      <x:c r="G37583" s="54"/>
      <x:c r="I37583" s="53"/>
    </x:row>
    <x:row r="37584" spans="1:13" x14ac:dyDescent="0.25">
      <x:c r="G37584" s="54"/>
      <x:c r="I37584" s="53"/>
    </x:row>
    <x:row r="37585" spans="1:13" x14ac:dyDescent="0.25">
      <x:c r="G37585" s="54"/>
      <x:c r="I37585" s="53"/>
    </x:row>
    <x:row r="37586" spans="1:13" x14ac:dyDescent="0.25">
      <x:c r="G37586" s="54"/>
      <x:c r="I37586" s="53"/>
    </x:row>
    <x:row r="37587" spans="1:13" x14ac:dyDescent="0.25">
      <x:c r="G37587" s="54"/>
      <x:c r="I37587" s="53"/>
    </x:row>
    <x:row r="37588" spans="1:13" x14ac:dyDescent="0.25">
      <x:c r="G37588" s="54"/>
      <x:c r="I37588" s="53"/>
    </x:row>
    <x:row r="37589" spans="1:13" x14ac:dyDescent="0.25">
      <x:c r="G37589" s="54"/>
      <x:c r="I37589" s="53"/>
    </x:row>
    <x:row r="37590" spans="1:13" x14ac:dyDescent="0.25">
      <x:c r="G37590" s="54"/>
      <x:c r="I37590" s="53"/>
    </x:row>
    <x:row r="37591" spans="1:13" x14ac:dyDescent="0.25">
      <x:c r="G37591" s="54"/>
      <x:c r="I37591" s="53"/>
    </x:row>
    <x:row r="37592" spans="1:13" x14ac:dyDescent="0.25">
      <x:c r="G37592" s="54"/>
      <x:c r="I37592" s="53"/>
    </x:row>
    <x:row r="37593" spans="1:13" x14ac:dyDescent="0.25">
      <x:c r="G37593" s="54"/>
      <x:c r="I37593" s="53"/>
    </x:row>
    <x:row r="37594" spans="1:13" x14ac:dyDescent="0.25">
      <x:c r="G37594" s="54"/>
      <x:c r="I37594" s="53"/>
    </x:row>
    <x:row r="37595" spans="1:13" x14ac:dyDescent="0.25">
      <x:c r="G37595" s="54"/>
      <x:c r="I37595" s="53"/>
    </x:row>
    <x:row r="37596" spans="1:13" x14ac:dyDescent="0.25">
      <x:c r="G37596" s="54"/>
      <x:c r="I37596" s="53"/>
    </x:row>
    <x:row r="37597" spans="1:13" x14ac:dyDescent="0.25">
      <x:c r="G37597" s="54"/>
      <x:c r="I37597" s="53"/>
    </x:row>
    <x:row r="37598" spans="1:13" x14ac:dyDescent="0.25">
      <x:c r="G37598" s="54"/>
      <x:c r="I37598" s="53"/>
    </x:row>
    <x:row r="37599" spans="1:13" x14ac:dyDescent="0.25">
      <x:c r="G37599" s="54"/>
      <x:c r="I37599" s="53"/>
    </x:row>
    <x:row r="37600" spans="1:13" x14ac:dyDescent="0.25">
      <x:c r="G37600" s="54"/>
      <x:c r="I37600" s="53"/>
    </x:row>
    <x:row r="37601" spans="1:13" x14ac:dyDescent="0.25">
      <x:c r="G37601" s="54"/>
      <x:c r="I37601" s="53"/>
    </x:row>
    <x:row r="37602" spans="1:13" x14ac:dyDescent="0.25">
      <x:c r="G37602" s="54"/>
      <x:c r="I37602" s="53"/>
    </x:row>
    <x:row r="37603" spans="1:13" x14ac:dyDescent="0.25">
      <x:c r="G37603" s="54"/>
      <x:c r="I37603" s="53"/>
    </x:row>
    <x:row r="37604" spans="1:13" x14ac:dyDescent="0.25">
      <x:c r="G37604" s="54"/>
      <x:c r="I37604" s="53"/>
    </x:row>
    <x:row r="37605" spans="1:13" x14ac:dyDescent="0.25">
      <x:c r="G37605" s="54"/>
      <x:c r="I37605" s="53"/>
    </x:row>
    <x:row r="37606" spans="1:13" x14ac:dyDescent="0.25">
      <x:c r="G37606" s="54"/>
      <x:c r="I37606" s="53"/>
    </x:row>
    <x:row r="37607" spans="1:13" x14ac:dyDescent="0.25">
      <x:c r="G37607" s="54"/>
      <x:c r="I37607" s="53"/>
    </x:row>
    <x:row r="37608" spans="1:13" x14ac:dyDescent="0.25">
      <x:c r="G37608" s="54"/>
      <x:c r="I37608" s="53"/>
    </x:row>
    <x:row r="37609" spans="1:13" x14ac:dyDescent="0.25">
      <x:c r="G37609" s="54"/>
      <x:c r="I37609" s="53"/>
    </x:row>
    <x:row r="37610" spans="1:13" x14ac:dyDescent="0.25">
      <x:c r="G37610" s="54"/>
      <x:c r="I37610" s="53"/>
    </x:row>
    <x:row r="37611" spans="1:13" x14ac:dyDescent="0.25">
      <x:c r="G37611" s="54"/>
      <x:c r="I37611" s="53"/>
    </x:row>
    <x:row r="37612" spans="1:13" x14ac:dyDescent="0.25">
      <x:c r="G37612" s="54"/>
      <x:c r="I37612" s="53"/>
    </x:row>
    <x:row r="37613" spans="1:13" x14ac:dyDescent="0.25">
      <x:c r="G37613" s="54"/>
      <x:c r="I37613" s="53"/>
    </x:row>
    <x:row r="37614" spans="1:13" x14ac:dyDescent="0.25">
      <x:c r="G37614" s="54"/>
      <x:c r="I37614" s="53"/>
    </x:row>
    <x:row r="37615" spans="1:13" x14ac:dyDescent="0.25">
      <x:c r="G37615" s="54"/>
      <x:c r="I37615" s="53"/>
    </x:row>
    <x:row r="37616" spans="1:13" x14ac:dyDescent="0.25">
      <x:c r="G37616" s="54"/>
      <x:c r="I37616" s="53"/>
    </x:row>
    <x:row r="37617" spans="1:13" x14ac:dyDescent="0.25">
      <x:c r="G37617" s="54"/>
      <x:c r="I37617" s="53"/>
    </x:row>
    <x:row r="37618" spans="1:13" x14ac:dyDescent="0.25">
      <x:c r="G37618" s="54"/>
      <x:c r="I37618" s="53"/>
    </x:row>
    <x:row r="37619" spans="1:13" x14ac:dyDescent="0.25">
      <x:c r="G37619" s="54"/>
      <x:c r="I37619" s="53"/>
    </x:row>
    <x:row r="37620" spans="1:13" x14ac:dyDescent="0.25">
      <x:c r="G37620" s="54"/>
      <x:c r="I37620" s="53"/>
    </x:row>
    <x:row r="37621" spans="1:13" x14ac:dyDescent="0.25">
      <x:c r="G37621" s="54"/>
      <x:c r="I37621" s="53"/>
    </x:row>
    <x:row r="37622" spans="1:13" x14ac:dyDescent="0.25">
      <x:c r="G37622" s="54"/>
      <x:c r="I37622" s="53"/>
    </x:row>
    <x:row r="37623" spans="1:13" x14ac:dyDescent="0.25">
      <x:c r="G37623" s="54"/>
      <x:c r="I37623" s="53"/>
    </x:row>
    <x:row r="37624" spans="1:13" x14ac:dyDescent="0.25">
      <x:c r="G37624" s="54"/>
      <x:c r="I37624" s="53"/>
    </x:row>
    <x:row r="37625" spans="1:13" x14ac:dyDescent="0.25">
      <x:c r="G37625" s="54"/>
      <x:c r="I37625" s="53"/>
    </x:row>
    <x:row r="37626" spans="1:13" x14ac:dyDescent="0.25">
      <x:c r="G37626" s="54"/>
      <x:c r="I37626" s="53"/>
    </x:row>
    <x:row r="37627" spans="1:13" x14ac:dyDescent="0.25">
      <x:c r="G37627" s="54"/>
      <x:c r="I37627" s="53"/>
    </x:row>
    <x:row r="37628" spans="1:13" x14ac:dyDescent="0.25">
      <x:c r="G37628" s="54"/>
      <x:c r="I37628" s="53"/>
    </x:row>
    <x:row r="37629" spans="1:13" x14ac:dyDescent="0.25">
      <x:c r="G37629" s="54"/>
      <x:c r="I37629" s="53"/>
    </x:row>
    <x:row r="37630" spans="1:13" x14ac:dyDescent="0.25">
      <x:c r="G37630" s="54"/>
      <x:c r="I37630" s="53"/>
    </x:row>
    <x:row r="37631" spans="1:13" x14ac:dyDescent="0.25">
      <x:c r="G37631" s="54"/>
      <x:c r="I37631" s="53"/>
    </x:row>
    <x:row r="37632" spans="1:13" x14ac:dyDescent="0.25">
      <x:c r="G37632" s="54"/>
      <x:c r="I37632" s="53"/>
    </x:row>
    <x:row r="37633" spans="1:13" x14ac:dyDescent="0.25">
      <x:c r="G37633" s="54"/>
      <x:c r="I37633" s="53"/>
    </x:row>
    <x:row r="37634" spans="1:13" x14ac:dyDescent="0.25">
      <x:c r="G37634" s="54"/>
      <x:c r="I37634" s="53"/>
    </x:row>
    <x:row r="37635" spans="1:13" x14ac:dyDescent="0.25">
      <x:c r="G37635" s="54"/>
      <x:c r="I37635" s="53"/>
    </x:row>
    <x:row r="37636" spans="1:13" x14ac:dyDescent="0.25">
      <x:c r="G37636" s="54"/>
      <x:c r="I37636" s="53"/>
    </x:row>
    <x:row r="37637" spans="1:13" x14ac:dyDescent="0.25">
      <x:c r="G37637" s="54"/>
      <x:c r="I37637" s="53"/>
    </x:row>
    <x:row r="37638" spans="1:13" x14ac:dyDescent="0.25">
      <x:c r="G37638" s="54"/>
      <x:c r="I37638" s="53"/>
    </x:row>
    <x:row r="37639" spans="1:13" x14ac:dyDescent="0.25">
      <x:c r="G37639" s="54"/>
      <x:c r="I37639" s="53"/>
    </x:row>
    <x:row r="37640" spans="1:13" x14ac:dyDescent="0.25">
      <x:c r="G37640" s="54"/>
      <x:c r="I37640" s="53"/>
    </x:row>
    <x:row r="37641" spans="1:13" x14ac:dyDescent="0.25">
      <x:c r="G37641" s="54"/>
      <x:c r="I37641" s="53"/>
    </x:row>
    <x:row r="37642" spans="1:13" x14ac:dyDescent="0.25">
      <x:c r="G37642" s="54"/>
      <x:c r="I37642" s="53"/>
    </x:row>
    <x:row r="37643" spans="1:13" x14ac:dyDescent="0.25">
      <x:c r="G37643" s="54"/>
      <x:c r="I37643" s="53"/>
    </x:row>
    <x:row r="37644" spans="1:13" x14ac:dyDescent="0.25">
      <x:c r="G37644" s="54"/>
      <x:c r="I37644" s="53"/>
    </x:row>
    <x:row r="37645" spans="1:13" x14ac:dyDescent="0.25">
      <x:c r="G37645" s="54"/>
      <x:c r="I37645" s="53"/>
    </x:row>
    <x:row r="37646" spans="1:13" x14ac:dyDescent="0.25">
      <x:c r="G37646" s="54"/>
      <x:c r="I37646" s="53"/>
    </x:row>
    <x:row r="37647" spans="1:13" x14ac:dyDescent="0.25">
      <x:c r="G37647" s="54"/>
      <x:c r="I37647" s="53"/>
    </x:row>
    <x:row r="37648" spans="1:13" x14ac:dyDescent="0.25">
      <x:c r="G37648" s="54"/>
      <x:c r="I37648" s="53"/>
    </x:row>
    <x:row r="37649" spans="1:13" x14ac:dyDescent="0.25">
      <x:c r="G37649" s="54"/>
      <x:c r="I37649" s="53"/>
    </x:row>
    <x:row r="37650" spans="1:13" x14ac:dyDescent="0.25">
      <x:c r="G37650" s="54"/>
      <x:c r="I37650" s="53"/>
    </x:row>
    <x:row r="37651" spans="1:13" x14ac:dyDescent="0.25">
      <x:c r="G37651" s="54"/>
      <x:c r="I37651" s="53"/>
    </x:row>
    <x:row r="37652" spans="1:13" x14ac:dyDescent="0.25">
      <x:c r="G37652" s="54"/>
      <x:c r="I37652" s="53"/>
    </x:row>
    <x:row r="37653" spans="1:13" x14ac:dyDescent="0.25">
      <x:c r="G37653" s="54"/>
      <x:c r="I37653" s="53"/>
    </x:row>
    <x:row r="37654" spans="1:13" x14ac:dyDescent="0.25">
      <x:c r="G37654" s="54"/>
      <x:c r="I37654" s="53"/>
    </x:row>
    <x:row r="37655" spans="1:13" x14ac:dyDescent="0.25">
      <x:c r="G37655" s="54"/>
      <x:c r="I37655" s="53"/>
    </x:row>
    <x:row r="37656" spans="1:13" x14ac:dyDescent="0.25">
      <x:c r="G37656" s="54"/>
      <x:c r="I37656" s="53"/>
    </x:row>
    <x:row r="37657" spans="1:13" x14ac:dyDescent="0.25">
      <x:c r="G37657" s="54"/>
      <x:c r="I37657" s="53"/>
    </x:row>
    <x:row r="37658" spans="1:13" x14ac:dyDescent="0.25">
      <x:c r="G37658" s="54"/>
      <x:c r="I37658" s="53"/>
    </x:row>
    <x:row r="37659" spans="1:13" x14ac:dyDescent="0.25">
      <x:c r="G37659" s="54"/>
      <x:c r="I37659" s="53"/>
    </x:row>
    <x:row r="37660" spans="1:13" x14ac:dyDescent="0.25">
      <x:c r="G37660" s="54"/>
      <x:c r="I37660" s="53"/>
    </x:row>
    <x:row r="37661" spans="1:13" x14ac:dyDescent="0.25">
      <x:c r="G37661" s="54"/>
      <x:c r="I37661" s="53"/>
    </x:row>
    <x:row r="37662" spans="1:13" x14ac:dyDescent="0.25">
      <x:c r="G37662" s="54"/>
      <x:c r="I37662" s="53"/>
    </x:row>
    <x:row r="37663" spans="1:13" x14ac:dyDescent="0.25">
      <x:c r="G37663" s="54"/>
      <x:c r="I37663" s="53"/>
    </x:row>
    <x:row r="37664" spans="1:13" x14ac:dyDescent="0.25">
      <x:c r="G37664" s="54"/>
      <x:c r="I37664" s="53"/>
    </x:row>
    <x:row r="37665" spans="1:13" x14ac:dyDescent="0.25">
      <x:c r="G37665" s="54"/>
      <x:c r="I37665" s="53"/>
    </x:row>
    <x:row r="37666" spans="1:13" x14ac:dyDescent="0.25">
      <x:c r="G37666" s="54"/>
      <x:c r="I37666" s="53"/>
    </x:row>
    <x:row r="37667" spans="1:13" x14ac:dyDescent="0.25">
      <x:c r="G37667" s="54"/>
      <x:c r="I37667" s="53"/>
    </x:row>
    <x:row r="37668" spans="1:13" x14ac:dyDescent="0.25">
      <x:c r="G37668" s="54"/>
      <x:c r="I37668" s="53"/>
    </x:row>
    <x:row r="37669" spans="1:13" x14ac:dyDescent="0.25">
      <x:c r="G37669" s="54"/>
      <x:c r="I37669" s="53"/>
    </x:row>
    <x:row r="37670" spans="1:13" x14ac:dyDescent="0.25">
      <x:c r="G37670" s="54"/>
      <x:c r="I37670" s="53"/>
    </x:row>
    <x:row r="37671" spans="1:13" x14ac:dyDescent="0.25">
      <x:c r="G37671" s="54"/>
      <x:c r="I37671" s="53"/>
    </x:row>
    <x:row r="37672" spans="1:13" x14ac:dyDescent="0.25">
      <x:c r="G37672" s="54"/>
      <x:c r="I37672" s="53"/>
    </x:row>
    <x:row r="37673" spans="1:13" x14ac:dyDescent="0.25">
      <x:c r="G37673" s="54"/>
      <x:c r="I37673" s="53"/>
    </x:row>
    <x:row r="37674" spans="1:13" x14ac:dyDescent="0.25">
      <x:c r="G37674" s="54"/>
      <x:c r="I37674" s="53"/>
    </x:row>
    <x:row r="37675" spans="1:13" x14ac:dyDescent="0.25">
      <x:c r="G37675" s="54"/>
      <x:c r="I37675" s="53"/>
    </x:row>
    <x:row r="37676" spans="1:13" x14ac:dyDescent="0.25">
      <x:c r="G37676" s="54"/>
      <x:c r="I37676" s="53"/>
    </x:row>
    <x:row r="37677" spans="1:13" x14ac:dyDescent="0.25">
      <x:c r="G37677" s="54"/>
      <x:c r="I37677" s="53"/>
    </x:row>
    <x:row r="37678" spans="1:13" x14ac:dyDescent="0.25">
      <x:c r="G37678" s="54"/>
      <x:c r="I37678" s="53"/>
    </x:row>
    <x:row r="37679" spans="1:13" x14ac:dyDescent="0.25">
      <x:c r="G37679" s="54"/>
      <x:c r="I37679" s="53"/>
    </x:row>
    <x:row r="37680" spans="1:13" x14ac:dyDescent="0.25">
      <x:c r="G37680" s="54"/>
      <x:c r="I37680" s="53"/>
    </x:row>
    <x:row r="37681" spans="1:13" x14ac:dyDescent="0.25">
      <x:c r="G37681" s="54"/>
      <x:c r="I37681" s="53"/>
    </x:row>
    <x:row r="37682" spans="1:13" x14ac:dyDescent="0.25">
      <x:c r="G37682" s="54"/>
      <x:c r="I37682" s="53"/>
    </x:row>
    <x:row r="37683" spans="1:13" x14ac:dyDescent="0.25">
      <x:c r="G37683" s="54"/>
      <x:c r="I37683" s="53"/>
    </x:row>
    <x:row r="37684" spans="1:13" x14ac:dyDescent="0.25">
      <x:c r="G37684" s="54"/>
      <x:c r="I37684" s="53"/>
    </x:row>
    <x:row r="37685" spans="1:13" x14ac:dyDescent="0.25">
      <x:c r="G37685" s="54"/>
      <x:c r="I37685" s="53"/>
    </x:row>
    <x:row r="37686" spans="1:13" x14ac:dyDescent="0.25">
      <x:c r="G37686" s="54"/>
      <x:c r="I37686" s="53"/>
    </x:row>
    <x:row r="37687" spans="1:13" x14ac:dyDescent="0.25">
      <x:c r="G37687" s="54"/>
      <x:c r="I37687" s="53"/>
    </x:row>
    <x:row r="37688" spans="1:13" x14ac:dyDescent="0.25">
      <x:c r="G37688" s="54"/>
      <x:c r="I37688" s="53"/>
    </x:row>
    <x:row r="37689" spans="1:13" x14ac:dyDescent="0.25">
      <x:c r="G37689" s="54"/>
      <x:c r="I37689" s="53"/>
    </x:row>
    <x:row r="37690" spans="1:13" x14ac:dyDescent="0.25">
      <x:c r="G37690" s="54"/>
      <x:c r="I37690" s="53"/>
    </x:row>
    <x:row r="37691" spans="1:13" x14ac:dyDescent="0.25">
      <x:c r="G37691" s="54"/>
      <x:c r="I37691" s="53"/>
    </x:row>
    <x:row r="37692" spans="1:13" x14ac:dyDescent="0.25">
      <x:c r="G37692" s="54"/>
      <x:c r="I37692" s="53"/>
    </x:row>
    <x:row r="37693" spans="1:13" x14ac:dyDescent="0.25">
      <x:c r="G37693" s="54"/>
      <x:c r="I37693" s="53"/>
    </x:row>
    <x:row r="37694" spans="1:13" x14ac:dyDescent="0.25">
      <x:c r="G37694" s="54"/>
      <x:c r="I37694" s="53"/>
    </x:row>
    <x:row r="37695" spans="1:13" x14ac:dyDescent="0.25">
      <x:c r="G37695" s="54"/>
      <x:c r="I37695" s="53"/>
    </x:row>
    <x:row r="37696" spans="1:13" x14ac:dyDescent="0.25">
      <x:c r="G37696" s="54"/>
      <x:c r="I37696" s="53"/>
    </x:row>
    <x:row r="37697" spans="1:13" x14ac:dyDescent="0.25">
      <x:c r="G37697" s="54"/>
      <x:c r="I37697" s="53"/>
    </x:row>
    <x:row r="37698" spans="1:13" x14ac:dyDescent="0.25">
      <x:c r="G37698" s="54"/>
      <x:c r="I37698" s="53"/>
    </x:row>
    <x:row r="37699" spans="1:13" x14ac:dyDescent="0.25">
      <x:c r="G37699" s="54"/>
      <x:c r="I37699" s="53"/>
    </x:row>
    <x:row r="37700" spans="1:13" x14ac:dyDescent="0.25">
      <x:c r="G37700" s="54"/>
      <x:c r="I37700" s="53"/>
    </x:row>
    <x:row r="37701" spans="1:13" x14ac:dyDescent="0.25">
      <x:c r="G37701" s="54"/>
      <x:c r="I37701" s="53"/>
    </x:row>
    <x:row r="37702" spans="1:13" x14ac:dyDescent="0.25">
      <x:c r="G37702" s="54"/>
      <x:c r="I37702" s="53"/>
    </x:row>
    <x:row r="37703" spans="1:13" x14ac:dyDescent="0.25">
      <x:c r="G37703" s="54"/>
      <x:c r="I37703" s="53"/>
    </x:row>
    <x:row r="37704" spans="1:13" x14ac:dyDescent="0.25">
      <x:c r="G37704" s="54"/>
      <x:c r="I37704" s="53"/>
    </x:row>
    <x:row r="37705" spans="1:13" x14ac:dyDescent="0.25">
      <x:c r="G37705" s="54"/>
      <x:c r="I37705" s="53"/>
    </x:row>
    <x:row r="37706" spans="1:13" x14ac:dyDescent="0.25">
      <x:c r="G37706" s="54"/>
      <x:c r="I37706" s="53"/>
    </x:row>
    <x:row r="37707" spans="1:13" x14ac:dyDescent="0.25">
      <x:c r="G37707" s="54"/>
      <x:c r="I37707" s="53"/>
    </x:row>
    <x:row r="37708" spans="1:13" x14ac:dyDescent="0.25">
      <x:c r="G37708" s="54"/>
      <x:c r="I37708" s="53"/>
    </x:row>
    <x:row r="37709" spans="1:13" x14ac:dyDescent="0.25">
      <x:c r="G37709" s="54"/>
      <x:c r="I37709" s="53"/>
    </x:row>
    <x:row r="37710" spans="1:13" x14ac:dyDescent="0.25">
      <x:c r="G37710" s="54"/>
      <x:c r="I37710" s="53"/>
    </x:row>
    <x:row r="37711" spans="1:13" x14ac:dyDescent="0.25">
      <x:c r="G37711" s="54"/>
      <x:c r="I37711" s="53"/>
    </x:row>
    <x:row r="37712" spans="1:13" x14ac:dyDescent="0.25">
      <x:c r="G37712" s="54"/>
      <x:c r="I37712" s="53"/>
    </x:row>
    <x:row r="37713" spans="1:13" x14ac:dyDescent="0.25">
      <x:c r="G37713" s="54"/>
      <x:c r="I37713" s="53"/>
    </x:row>
    <x:row r="37714" spans="1:13" x14ac:dyDescent="0.25">
      <x:c r="G37714" s="54"/>
      <x:c r="I37714" s="53"/>
    </x:row>
    <x:row r="37715" spans="1:13" x14ac:dyDescent="0.25">
      <x:c r="G37715" s="54"/>
      <x:c r="I37715" s="53"/>
    </x:row>
    <x:row r="37716" spans="1:13" x14ac:dyDescent="0.25">
      <x:c r="G37716" s="54"/>
      <x:c r="I37716" s="53"/>
    </x:row>
    <x:row r="37717" spans="1:13" x14ac:dyDescent="0.25">
      <x:c r="G37717" s="54"/>
      <x:c r="I37717" s="53"/>
    </x:row>
    <x:row r="37718" spans="1:13" x14ac:dyDescent="0.25">
      <x:c r="G37718" s="54"/>
      <x:c r="I37718" s="53"/>
    </x:row>
    <x:row r="37719" spans="1:13" x14ac:dyDescent="0.25">
      <x:c r="G37719" s="54"/>
      <x:c r="I37719" s="53"/>
    </x:row>
    <x:row r="37720" spans="1:13" x14ac:dyDescent="0.25">
      <x:c r="G37720" s="54"/>
      <x:c r="I37720" s="53"/>
    </x:row>
    <x:row r="37721" spans="1:13" x14ac:dyDescent="0.25">
      <x:c r="G37721" s="54"/>
      <x:c r="I37721" s="53"/>
    </x:row>
    <x:row r="37722" spans="1:13" x14ac:dyDescent="0.25">
      <x:c r="G37722" s="54"/>
      <x:c r="I37722" s="53"/>
    </x:row>
    <x:row r="37723" spans="1:13" x14ac:dyDescent="0.25">
      <x:c r="G37723" s="54"/>
      <x:c r="I37723" s="53"/>
    </x:row>
    <x:row r="37724" spans="1:13" x14ac:dyDescent="0.25">
      <x:c r="G37724" s="54"/>
      <x:c r="I37724" s="53"/>
    </x:row>
    <x:row r="37725" spans="1:13" x14ac:dyDescent="0.25">
      <x:c r="G37725" s="54"/>
      <x:c r="I37725" s="53"/>
    </x:row>
    <x:row r="37726" spans="1:13" x14ac:dyDescent="0.25">
      <x:c r="G37726" s="54"/>
      <x:c r="I37726" s="53"/>
    </x:row>
    <x:row r="37727" spans="1:13" x14ac:dyDescent="0.25">
      <x:c r="G37727" s="54"/>
      <x:c r="I37727" s="53"/>
    </x:row>
    <x:row r="37728" spans="1:13" x14ac:dyDescent="0.25">
      <x:c r="G37728" s="54"/>
      <x:c r="I37728" s="53"/>
    </x:row>
    <x:row r="37729" spans="1:13" x14ac:dyDescent="0.25">
      <x:c r="G37729" s="54"/>
      <x:c r="I37729" s="53"/>
    </x:row>
    <x:row r="37730" spans="1:13" x14ac:dyDescent="0.25">
      <x:c r="G37730" s="54"/>
      <x:c r="I37730" s="53"/>
    </x:row>
    <x:row r="37731" spans="1:13" x14ac:dyDescent="0.25">
      <x:c r="G37731" s="54"/>
      <x:c r="I37731" s="53"/>
    </x:row>
    <x:row r="37732" spans="1:13" x14ac:dyDescent="0.25">
      <x:c r="G37732" s="54"/>
      <x:c r="I37732" s="53"/>
    </x:row>
    <x:row r="37733" spans="1:13" x14ac:dyDescent="0.25">
      <x:c r="G37733" s="54"/>
      <x:c r="I37733" s="53"/>
    </x:row>
    <x:row r="37734" spans="1:13" x14ac:dyDescent="0.25">
      <x:c r="G37734" s="54"/>
      <x:c r="I37734" s="53"/>
    </x:row>
    <x:row r="37735" spans="1:13" x14ac:dyDescent="0.25">
      <x:c r="G37735" s="54"/>
      <x:c r="I37735" s="53"/>
    </x:row>
    <x:row r="37736" spans="1:13" x14ac:dyDescent="0.25">
      <x:c r="G37736" s="54"/>
      <x:c r="I37736" s="53"/>
    </x:row>
    <x:row r="37737" spans="1:13" x14ac:dyDescent="0.25">
      <x:c r="G37737" s="54"/>
      <x:c r="I37737" s="53"/>
    </x:row>
    <x:row r="37738" spans="1:13" x14ac:dyDescent="0.25">
      <x:c r="G37738" s="54"/>
      <x:c r="I37738" s="53"/>
    </x:row>
    <x:row r="37739" spans="1:13" x14ac:dyDescent="0.25">
      <x:c r="G37739" s="54"/>
      <x:c r="I37739" s="53"/>
    </x:row>
    <x:row r="37740" spans="1:13" x14ac:dyDescent="0.25">
      <x:c r="G37740" s="54"/>
      <x:c r="I37740" s="53"/>
    </x:row>
    <x:row r="37741" spans="1:13" x14ac:dyDescent="0.25">
      <x:c r="G37741" s="54"/>
      <x:c r="I37741" s="53"/>
    </x:row>
    <x:row r="37742" spans="1:13" x14ac:dyDescent="0.25">
      <x:c r="G37742" s="54"/>
      <x:c r="I37742" s="53"/>
    </x:row>
    <x:row r="37743" spans="1:13" x14ac:dyDescent="0.25">
      <x:c r="G37743" s="54"/>
      <x:c r="I37743" s="53"/>
    </x:row>
    <x:row r="37744" spans="1:13" x14ac:dyDescent="0.25">
      <x:c r="G37744" s="54"/>
      <x:c r="I37744" s="53"/>
    </x:row>
    <x:row r="37745" spans="1:13" x14ac:dyDescent="0.25">
      <x:c r="G37745" s="54"/>
      <x:c r="I37745" s="53"/>
    </x:row>
    <x:row r="37746" spans="1:13" x14ac:dyDescent="0.25">
      <x:c r="G37746" s="54"/>
      <x:c r="I37746" s="53"/>
    </x:row>
    <x:row r="37747" spans="1:13" x14ac:dyDescent="0.25">
      <x:c r="G37747" s="54"/>
      <x:c r="I37747" s="53"/>
    </x:row>
    <x:row r="37748" spans="1:13" x14ac:dyDescent="0.25">
      <x:c r="G37748" s="54"/>
      <x:c r="I37748" s="53"/>
    </x:row>
    <x:row r="37749" spans="1:13" x14ac:dyDescent="0.25">
      <x:c r="G37749" s="54"/>
      <x:c r="I37749" s="53"/>
    </x:row>
    <x:row r="37750" spans="1:13" x14ac:dyDescent="0.25">
      <x:c r="G37750" s="54"/>
      <x:c r="I37750" s="53"/>
    </x:row>
    <x:row r="37751" spans="1:13" x14ac:dyDescent="0.25">
      <x:c r="G37751" s="54"/>
      <x:c r="I37751" s="53"/>
    </x:row>
    <x:row r="37752" spans="1:13" x14ac:dyDescent="0.25">
      <x:c r="G37752" s="54"/>
      <x:c r="I37752" s="53"/>
    </x:row>
    <x:row r="37753" spans="1:13" x14ac:dyDescent="0.25">
      <x:c r="G37753" s="54"/>
      <x:c r="I37753" s="53"/>
    </x:row>
    <x:row r="37754" spans="1:13" x14ac:dyDescent="0.25">
      <x:c r="G37754" s="54"/>
      <x:c r="I37754" s="53"/>
    </x:row>
    <x:row r="37755" spans="1:13" x14ac:dyDescent="0.25">
      <x:c r="G37755" s="54"/>
      <x:c r="I37755" s="53"/>
    </x:row>
    <x:row r="37756" spans="1:13" x14ac:dyDescent="0.25">
      <x:c r="G37756" s="54"/>
      <x:c r="I37756" s="53"/>
    </x:row>
    <x:row r="37757" spans="1:13" x14ac:dyDescent="0.25">
      <x:c r="G37757" s="54"/>
      <x:c r="I37757" s="53"/>
    </x:row>
    <x:row r="37758" spans="1:13" x14ac:dyDescent="0.25">
      <x:c r="G37758" s="54"/>
      <x:c r="I37758" s="53"/>
    </x:row>
    <x:row r="37759" spans="1:13" x14ac:dyDescent="0.25">
      <x:c r="G37759" s="54"/>
      <x:c r="I37759" s="53"/>
    </x:row>
    <x:row r="37760" spans="1:13" x14ac:dyDescent="0.25">
      <x:c r="G37760" s="54"/>
      <x:c r="I37760" s="53"/>
    </x:row>
    <x:row r="37761" spans="1:13" x14ac:dyDescent="0.25">
      <x:c r="G37761" s="54"/>
      <x:c r="I37761" s="53"/>
    </x:row>
    <x:row r="37762" spans="1:13" x14ac:dyDescent="0.25">
      <x:c r="G37762" s="54"/>
      <x:c r="I37762" s="53"/>
    </x:row>
    <x:row r="37763" spans="1:13" x14ac:dyDescent="0.25">
      <x:c r="G37763" s="54"/>
      <x:c r="I37763" s="53"/>
    </x:row>
    <x:row r="37764" spans="1:13" x14ac:dyDescent="0.25">
      <x:c r="G37764" s="54"/>
      <x:c r="I37764" s="53"/>
    </x:row>
    <x:row r="37765" spans="1:13" x14ac:dyDescent="0.25">
      <x:c r="G37765" s="54"/>
      <x:c r="I37765" s="53"/>
    </x:row>
    <x:row r="37766" spans="1:13" x14ac:dyDescent="0.25">
      <x:c r="G37766" s="54"/>
      <x:c r="I37766" s="53"/>
    </x:row>
    <x:row r="37767" spans="1:13" x14ac:dyDescent="0.25">
      <x:c r="G37767" s="54"/>
      <x:c r="I37767" s="53"/>
    </x:row>
    <x:row r="37768" spans="1:13" x14ac:dyDescent="0.25">
      <x:c r="G37768" s="54"/>
      <x:c r="I37768" s="53"/>
    </x:row>
    <x:row r="37769" spans="1:13" x14ac:dyDescent="0.25">
      <x:c r="G37769" s="54"/>
      <x:c r="I37769" s="53"/>
    </x:row>
    <x:row r="37770" spans="1:13" x14ac:dyDescent="0.25">
      <x:c r="G37770" s="54"/>
      <x:c r="I37770" s="53"/>
    </x:row>
    <x:row r="37771" spans="1:13" x14ac:dyDescent="0.25">
      <x:c r="G37771" s="54"/>
      <x:c r="I37771" s="53"/>
    </x:row>
    <x:row r="37772" spans="1:13" x14ac:dyDescent="0.25">
      <x:c r="G37772" s="54"/>
      <x:c r="I37772" s="53"/>
    </x:row>
    <x:row r="37773" spans="1:13" x14ac:dyDescent="0.25">
      <x:c r="G37773" s="54"/>
      <x:c r="I37773" s="53"/>
    </x:row>
    <x:row r="37774" spans="1:13" x14ac:dyDescent="0.25">
      <x:c r="G37774" s="54"/>
      <x:c r="I37774" s="53"/>
    </x:row>
    <x:row r="37775" spans="1:13" x14ac:dyDescent="0.25">
      <x:c r="G37775" s="54"/>
      <x:c r="I37775" s="53"/>
    </x:row>
    <x:row r="37776" spans="1:13" x14ac:dyDescent="0.25">
      <x:c r="G37776" s="54"/>
      <x:c r="I37776" s="53"/>
    </x:row>
    <x:row r="37777" spans="1:13" x14ac:dyDescent="0.25">
      <x:c r="G37777" s="54"/>
      <x:c r="I37777" s="53"/>
    </x:row>
    <x:row r="37778" spans="1:13" x14ac:dyDescent="0.25">
      <x:c r="G37778" s="54"/>
      <x:c r="I37778" s="53"/>
    </x:row>
    <x:row r="37779" spans="1:13" x14ac:dyDescent="0.25">
      <x:c r="G37779" s="54"/>
      <x:c r="I37779" s="53"/>
    </x:row>
    <x:row r="37780" spans="1:13" x14ac:dyDescent="0.25">
      <x:c r="G37780" s="54"/>
      <x:c r="I37780" s="53"/>
    </x:row>
    <x:row r="37781" spans="1:13" x14ac:dyDescent="0.25">
      <x:c r="G37781" s="54"/>
      <x:c r="I37781" s="53"/>
    </x:row>
    <x:row r="37782" spans="1:13" x14ac:dyDescent="0.25">
      <x:c r="G37782" s="54"/>
      <x:c r="I37782" s="53"/>
    </x:row>
    <x:row r="37783" spans="1:13" x14ac:dyDescent="0.25">
      <x:c r="G37783" s="54"/>
      <x:c r="I37783" s="53"/>
    </x:row>
    <x:row r="37784" spans="1:13" x14ac:dyDescent="0.25">
      <x:c r="I37784" s="53"/>
    </x:row>
    <x:row r="37785" spans="1:13" x14ac:dyDescent="0.25">
      <x:c r="G37785" s="54"/>
      <x:c r="I37785" s="53"/>
    </x:row>
    <x:row r="37786" spans="1:13" x14ac:dyDescent="0.25">
      <x:c r="G37786" s="54"/>
      <x:c r="I37786" s="53"/>
    </x:row>
    <x:row r="37787" spans="1:13" x14ac:dyDescent="0.25">
      <x:c r="G37787" s="54"/>
      <x:c r="I37787" s="53"/>
    </x:row>
    <x:row r="37788" spans="1:13" x14ac:dyDescent="0.25">
      <x:c r="G37788" s="54"/>
      <x:c r="I37788" s="53"/>
    </x:row>
    <x:row r="37789" spans="1:13" x14ac:dyDescent="0.25">
      <x:c r="G37789" s="54"/>
      <x:c r="I37789" s="53"/>
    </x:row>
    <x:row r="37790" spans="1:13" x14ac:dyDescent="0.25">
      <x:c r="G37790" s="54"/>
      <x:c r="I37790" s="53"/>
    </x:row>
    <x:row r="37791" spans="1:13" x14ac:dyDescent="0.25">
      <x:c r="G37791" s="54"/>
      <x:c r="I37791" s="53"/>
    </x:row>
    <x:row r="37792" spans="1:13" x14ac:dyDescent="0.25">
      <x:c r="G37792" s="54"/>
      <x:c r="I37792" s="53"/>
    </x:row>
    <x:row r="37793" spans="1:13" x14ac:dyDescent="0.25">
      <x:c r="G37793" s="54"/>
      <x:c r="I37793" s="53"/>
    </x:row>
    <x:row r="37794" spans="1:13" x14ac:dyDescent="0.25">
      <x:c r="G37794" s="54"/>
      <x:c r="I37794" s="53"/>
    </x:row>
    <x:row r="37795" spans="1:13" x14ac:dyDescent="0.25">
      <x:c r="G37795" s="54"/>
      <x:c r="I37795" s="53"/>
    </x:row>
    <x:row r="37796" spans="1:13" x14ac:dyDescent="0.25">
      <x:c r="G37796" s="54"/>
      <x:c r="I37796" s="53"/>
    </x:row>
    <x:row r="37797" spans="1:13" x14ac:dyDescent="0.25">
      <x:c r="G37797" s="54"/>
      <x:c r="I37797" s="53"/>
    </x:row>
    <x:row r="37798" spans="1:13" x14ac:dyDescent="0.25">
      <x:c r="G37798" s="54"/>
      <x:c r="I37798" s="53"/>
    </x:row>
    <x:row r="37799" spans="1:13" x14ac:dyDescent="0.25">
      <x:c r="G37799" s="54"/>
      <x:c r="I37799" s="53"/>
    </x:row>
    <x:row r="37800" spans="1:13" x14ac:dyDescent="0.25">
      <x:c r="G37800" s="54"/>
      <x:c r="I37800" s="53"/>
    </x:row>
    <x:row r="37801" spans="1:13" x14ac:dyDescent="0.25">
      <x:c r="G37801" s="54"/>
      <x:c r="I37801" s="53"/>
    </x:row>
    <x:row r="37802" spans="1:13" x14ac:dyDescent="0.25">
      <x:c r="G37802" s="54"/>
      <x:c r="I37802" s="53"/>
    </x:row>
    <x:row r="37803" spans="1:13" x14ac:dyDescent="0.25">
      <x:c r="G37803" s="54"/>
      <x:c r="I37803" s="53"/>
    </x:row>
    <x:row r="37804" spans="1:13" x14ac:dyDescent="0.25">
      <x:c r="G37804" s="54"/>
      <x:c r="I37804" s="53"/>
    </x:row>
    <x:row r="37805" spans="1:13" x14ac:dyDescent="0.25">
      <x:c r="G37805" s="54"/>
      <x:c r="I37805" s="53"/>
    </x:row>
    <x:row r="37806" spans="1:13" x14ac:dyDescent="0.25">
      <x:c r="G37806" s="54"/>
      <x:c r="I37806" s="53"/>
    </x:row>
    <x:row r="37807" spans="1:13" x14ac:dyDescent="0.25">
      <x:c r="G37807" s="54"/>
      <x:c r="I37807" s="53"/>
    </x:row>
    <x:row r="37808" spans="1:13" x14ac:dyDescent="0.25">
      <x:c r="G37808" s="54"/>
      <x:c r="I37808" s="53"/>
    </x:row>
    <x:row r="37809" spans="1:13" x14ac:dyDescent="0.25">
      <x:c r="G37809" s="54"/>
      <x:c r="I37809" s="53"/>
    </x:row>
    <x:row r="37810" spans="1:13" x14ac:dyDescent="0.25">
      <x:c r="G37810" s="54"/>
      <x:c r="I37810" s="53"/>
    </x:row>
    <x:row r="37811" spans="1:13" x14ac:dyDescent="0.25">
      <x:c r="G37811" s="54"/>
      <x:c r="I37811" s="53"/>
    </x:row>
    <x:row r="37812" spans="1:13" x14ac:dyDescent="0.25">
      <x:c r="G37812" s="54"/>
      <x:c r="I37812" s="53"/>
    </x:row>
    <x:row r="37813" spans="1:13" x14ac:dyDescent="0.25">
      <x:c r="G37813" s="54"/>
      <x:c r="I37813" s="53"/>
    </x:row>
    <x:row r="37814" spans="1:13" x14ac:dyDescent="0.25">
      <x:c r="G37814" s="54"/>
      <x:c r="I37814" s="53"/>
    </x:row>
    <x:row r="37815" spans="1:13" x14ac:dyDescent="0.25">
      <x:c r="G37815" s="54"/>
      <x:c r="I37815" s="53"/>
    </x:row>
    <x:row r="37816" spans="1:13" x14ac:dyDescent="0.25">
      <x:c r="G37816" s="54"/>
      <x:c r="I37816" s="53"/>
    </x:row>
    <x:row r="37817" spans="1:13" x14ac:dyDescent="0.25">
      <x:c r="G37817" s="54"/>
      <x:c r="I37817" s="53"/>
    </x:row>
    <x:row r="37818" spans="1:13" x14ac:dyDescent="0.25">
      <x:c r="G37818" s="54"/>
      <x:c r="I37818" s="53"/>
    </x:row>
    <x:row r="37819" spans="1:13" x14ac:dyDescent="0.25">
      <x:c r="G37819" s="54"/>
      <x:c r="I37819" s="53"/>
    </x:row>
    <x:row r="37820" spans="1:13" x14ac:dyDescent="0.25">
      <x:c r="G37820" s="54"/>
      <x:c r="I37820" s="53"/>
    </x:row>
    <x:row r="37821" spans="1:13" x14ac:dyDescent="0.25">
      <x:c r="G37821" s="54"/>
      <x:c r="I37821" s="53"/>
    </x:row>
    <x:row r="37822" spans="1:13" x14ac:dyDescent="0.25">
      <x:c r="G37822" s="54"/>
      <x:c r="I37822" s="53"/>
    </x:row>
    <x:row r="37823" spans="1:13" x14ac:dyDescent="0.25">
      <x:c r="G37823" s="54"/>
      <x:c r="I37823" s="53"/>
    </x:row>
    <x:row r="37824" spans="1:13" x14ac:dyDescent="0.25">
      <x:c r="G37824" s="54"/>
      <x:c r="I37824" s="53"/>
    </x:row>
    <x:row r="37825" spans="1:13" x14ac:dyDescent="0.25">
      <x:c r="G37825" s="54"/>
      <x:c r="I37825" s="53"/>
    </x:row>
    <x:row r="37826" spans="1:13" x14ac:dyDescent="0.25">
      <x:c r="G37826" s="54"/>
      <x:c r="I37826" s="53"/>
    </x:row>
    <x:row r="37827" spans="1:13" x14ac:dyDescent="0.25">
      <x:c r="G37827" s="54"/>
      <x:c r="I37827" s="53"/>
    </x:row>
    <x:row r="37828" spans="1:13" x14ac:dyDescent="0.25">
      <x:c r="G37828" s="54"/>
      <x:c r="I37828" s="53"/>
    </x:row>
    <x:row r="37829" spans="1:13" x14ac:dyDescent="0.25">
      <x:c r="G37829" s="54"/>
      <x:c r="I37829" s="53"/>
    </x:row>
    <x:row r="37830" spans="1:13" x14ac:dyDescent="0.25">
      <x:c r="G37830" s="54"/>
      <x:c r="I37830" s="53"/>
    </x:row>
    <x:row r="37831" spans="1:13" x14ac:dyDescent="0.25">
      <x:c r="G37831" s="54"/>
      <x:c r="I37831" s="53"/>
    </x:row>
    <x:row r="37832" spans="1:13" x14ac:dyDescent="0.25">
      <x:c r="G37832" s="54"/>
      <x:c r="I37832" s="53"/>
    </x:row>
    <x:row r="37833" spans="1:13" x14ac:dyDescent="0.25">
      <x:c r="G37833" s="54"/>
      <x:c r="I37833" s="53"/>
    </x:row>
    <x:row r="37834" spans="1:13" x14ac:dyDescent="0.25">
      <x:c r="G37834" s="54"/>
      <x:c r="I37834" s="53"/>
    </x:row>
    <x:row r="37835" spans="1:13" x14ac:dyDescent="0.25">
      <x:c r="G37835" s="54"/>
      <x:c r="I37835" s="53"/>
    </x:row>
    <x:row r="37836" spans="1:13" x14ac:dyDescent="0.25">
      <x:c r="I37836" s="53"/>
    </x:row>
    <x:row r="37837" spans="1:13" x14ac:dyDescent="0.25">
      <x:c r="I37837" s="53"/>
    </x:row>
    <x:row r="37838" spans="1:13" x14ac:dyDescent="0.25">
      <x:c r="G37838" s="54"/>
      <x:c r="I37838" s="53"/>
    </x:row>
    <x:row r="37839" spans="1:13" x14ac:dyDescent="0.25">
      <x:c r="G37839" s="54"/>
      <x:c r="I37839" s="53"/>
    </x:row>
    <x:row r="37840" spans="1:13" x14ac:dyDescent="0.25">
      <x:c r="G37840" s="54"/>
      <x:c r="I37840" s="53"/>
    </x:row>
    <x:row r="37841" spans="1:13" x14ac:dyDescent="0.25">
      <x:c r="G37841" s="54"/>
      <x:c r="I37841" s="53"/>
    </x:row>
    <x:row r="37842" spans="1:13" x14ac:dyDescent="0.25">
      <x:c r="I37842" s="53"/>
    </x:row>
    <x:row r="37843" spans="1:13" x14ac:dyDescent="0.25">
      <x:c r="G37843" s="54"/>
      <x:c r="I37843" s="53"/>
    </x:row>
    <x:row r="37844" spans="1:13" x14ac:dyDescent="0.25">
      <x:c r="I37844" s="53"/>
    </x:row>
    <x:row r="37845" spans="1:13" x14ac:dyDescent="0.25">
      <x:c r="G37845" s="54"/>
      <x:c r="I37845" s="53"/>
    </x:row>
    <x:row r="37846" spans="1:13" x14ac:dyDescent="0.25">
      <x:c r="G37846" s="54"/>
      <x:c r="I37846" s="53"/>
    </x:row>
    <x:row r="37847" spans="1:13" x14ac:dyDescent="0.25">
      <x:c r="G37847" s="54"/>
      <x:c r="I37847" s="53"/>
    </x:row>
    <x:row r="37848" spans="1:13" x14ac:dyDescent="0.25">
      <x:c r="G37848" s="54"/>
      <x:c r="I37848" s="53"/>
    </x:row>
    <x:row r="37849" spans="1:13" x14ac:dyDescent="0.25">
      <x:c r="G37849" s="54"/>
      <x:c r="I37849" s="53"/>
    </x:row>
    <x:row r="37850" spans="1:13" x14ac:dyDescent="0.25">
      <x:c r="G37850" s="54"/>
      <x:c r="I37850" s="53"/>
    </x:row>
    <x:row r="37851" spans="1:13" x14ac:dyDescent="0.25">
      <x:c r="G37851" s="54"/>
      <x:c r="I37851" s="53"/>
    </x:row>
    <x:row r="37852" spans="1:13" x14ac:dyDescent="0.25">
      <x:c r="G37852" s="54"/>
      <x:c r="I37852" s="53"/>
    </x:row>
    <x:row r="37853" spans="1:13" x14ac:dyDescent="0.25">
      <x:c r="G37853" s="54"/>
      <x:c r="I37853" s="53"/>
    </x:row>
    <x:row r="37854" spans="1:13" x14ac:dyDescent="0.25">
      <x:c r="G37854" s="54"/>
      <x:c r="I37854" s="53"/>
    </x:row>
    <x:row r="37855" spans="1:13" x14ac:dyDescent="0.25">
      <x:c r="G37855" s="54"/>
      <x:c r="I37855" s="53"/>
    </x:row>
    <x:row r="37856" spans="1:13" x14ac:dyDescent="0.25">
      <x:c r="G37856" s="54"/>
      <x:c r="I37856" s="53"/>
    </x:row>
    <x:row r="37857" spans="1:13" x14ac:dyDescent="0.25">
      <x:c r="G37857" s="54"/>
      <x:c r="I37857" s="53"/>
    </x:row>
    <x:row r="37858" spans="1:13" x14ac:dyDescent="0.25">
      <x:c r="G37858" s="54"/>
      <x:c r="I37858" s="53"/>
    </x:row>
    <x:row r="37859" spans="1:13" x14ac:dyDescent="0.25">
      <x:c r="I37859" s="53"/>
    </x:row>
    <x:row r="37860" spans="1:13" x14ac:dyDescent="0.25">
      <x:c r="G37860" s="54"/>
      <x:c r="I37860" s="53"/>
    </x:row>
    <x:row r="37861" spans="1:13" x14ac:dyDescent="0.25">
      <x:c r="G37861" s="54"/>
      <x:c r="I37861" s="53"/>
    </x:row>
    <x:row r="37862" spans="1:13" x14ac:dyDescent="0.25">
      <x:c r="G37862" s="54"/>
      <x:c r="I37862" s="53"/>
    </x:row>
    <x:row r="37863" spans="1:13" x14ac:dyDescent="0.25">
      <x:c r="G37863" s="54"/>
      <x:c r="I37863" s="53"/>
    </x:row>
    <x:row r="37864" spans="1:13" x14ac:dyDescent="0.25">
      <x:c r="G37864" s="54"/>
      <x:c r="I37864" s="53"/>
    </x:row>
    <x:row r="37865" spans="1:13" x14ac:dyDescent="0.25">
      <x:c r="G37865" s="54"/>
      <x:c r="I37865" s="53"/>
    </x:row>
    <x:row r="37866" spans="1:13" x14ac:dyDescent="0.25">
      <x:c r="G37866" s="54"/>
      <x:c r="I37866" s="53"/>
    </x:row>
    <x:row r="37867" spans="1:13" x14ac:dyDescent="0.25">
      <x:c r="G37867" s="54"/>
      <x:c r="I37867" s="53"/>
    </x:row>
    <x:row r="37868" spans="1:13" x14ac:dyDescent="0.25">
      <x:c r="G37868" s="54"/>
      <x:c r="I37868" s="53"/>
    </x:row>
    <x:row r="37869" spans="1:13" x14ac:dyDescent="0.25">
      <x:c r="G37869" s="54"/>
      <x:c r="I37869" s="53"/>
    </x:row>
    <x:row r="37870" spans="1:13" x14ac:dyDescent="0.25">
      <x:c r="G37870" s="54"/>
      <x:c r="I37870" s="53"/>
    </x:row>
    <x:row r="37871" spans="1:13" x14ac:dyDescent="0.25">
      <x:c r="I37871" s="53"/>
    </x:row>
    <x:row r="37872" spans="1:13" x14ac:dyDescent="0.25">
      <x:c r="I37872" s="53"/>
    </x:row>
    <x:row r="37873" spans="1:13" x14ac:dyDescent="0.25">
      <x:c r="G37873" s="54"/>
      <x:c r="I37873" s="53"/>
    </x:row>
    <x:row r="37874" spans="1:13" x14ac:dyDescent="0.25">
      <x:c r="G37874" s="54"/>
      <x:c r="I37874" s="53"/>
    </x:row>
    <x:row r="37875" spans="1:13" x14ac:dyDescent="0.25">
      <x:c r="G37875" s="54"/>
      <x:c r="I37875" s="53"/>
    </x:row>
    <x:row r="37876" spans="1:13" x14ac:dyDescent="0.25">
      <x:c r="G37876" s="54"/>
      <x:c r="I37876" s="53"/>
    </x:row>
    <x:row r="37877" spans="1:13" x14ac:dyDescent="0.25">
      <x:c r="G37877" s="54"/>
      <x:c r="I37877" s="53"/>
    </x:row>
    <x:row r="37878" spans="1:13" x14ac:dyDescent="0.25">
      <x:c r="I37878" s="53"/>
    </x:row>
    <x:row r="37879" spans="1:13" x14ac:dyDescent="0.25">
      <x:c r="G37879" s="54"/>
      <x:c r="I37879" s="53"/>
    </x:row>
    <x:row r="37880" spans="1:13" x14ac:dyDescent="0.25">
      <x:c r="G37880" s="54"/>
      <x:c r="I37880" s="53"/>
    </x:row>
    <x:row r="37881" spans="1:13" x14ac:dyDescent="0.25">
      <x:c r="G37881" s="54"/>
      <x:c r="I37881" s="53"/>
    </x:row>
    <x:row r="37882" spans="1:13" x14ac:dyDescent="0.25">
      <x:c r="G37882" s="54"/>
      <x:c r="I37882" s="53"/>
    </x:row>
    <x:row r="37883" spans="1:13" x14ac:dyDescent="0.25">
      <x:c r="G37883" s="54"/>
      <x:c r="I37883" s="53"/>
    </x:row>
    <x:row r="37884" spans="1:13" x14ac:dyDescent="0.25">
      <x:c r="G37884" s="54"/>
      <x:c r="I37884" s="53"/>
    </x:row>
    <x:row r="37885" spans="1:13" x14ac:dyDescent="0.25">
      <x:c r="G37885" s="54"/>
      <x:c r="I37885" s="53"/>
    </x:row>
    <x:row r="37886" spans="1:13" x14ac:dyDescent="0.25">
      <x:c r="G37886" s="54"/>
      <x:c r="I37886" s="53"/>
    </x:row>
    <x:row r="37887" spans="1:13" x14ac:dyDescent="0.25">
      <x:c r="G37887" s="54"/>
      <x:c r="I37887" s="53"/>
    </x:row>
    <x:row r="37888" spans="1:13" x14ac:dyDescent="0.25">
      <x:c r="G37888" s="54"/>
      <x:c r="I37888" s="53"/>
    </x:row>
    <x:row r="37889" spans="1:13" x14ac:dyDescent="0.25">
      <x:c r="G37889" s="54"/>
      <x:c r="I37889" s="53"/>
    </x:row>
    <x:row r="37890" spans="1:13" x14ac:dyDescent="0.25">
      <x:c r="G37890" s="54"/>
      <x:c r="I37890" s="53"/>
    </x:row>
    <x:row r="37891" spans="1:13" x14ac:dyDescent="0.25">
      <x:c r="I37891" s="53"/>
    </x:row>
    <x:row r="37892" spans="1:13" x14ac:dyDescent="0.25">
      <x:c r="G37892" s="54"/>
      <x:c r="I37892" s="53"/>
    </x:row>
    <x:row r="37893" spans="1:13" x14ac:dyDescent="0.25">
      <x:c r="G37893" s="54"/>
      <x:c r="I37893" s="53"/>
    </x:row>
    <x:row r="37894" spans="1:13" x14ac:dyDescent="0.25">
      <x:c r="G37894" s="54"/>
      <x:c r="I37894" s="53"/>
    </x:row>
    <x:row r="37895" spans="1:13" x14ac:dyDescent="0.25">
      <x:c r="G37895" s="54"/>
      <x:c r="I37895" s="53"/>
    </x:row>
    <x:row r="37896" spans="1:13" x14ac:dyDescent="0.25">
      <x:c r="G37896" s="54"/>
      <x:c r="I37896" s="53"/>
    </x:row>
    <x:row r="37897" spans="1:13" x14ac:dyDescent="0.25">
      <x:c r="G37897" s="54"/>
      <x:c r="I37897" s="53"/>
    </x:row>
    <x:row r="37898" spans="1:13" x14ac:dyDescent="0.25">
      <x:c r="G37898" s="54"/>
      <x:c r="I37898" s="53"/>
    </x:row>
    <x:row r="37899" spans="1:13" x14ac:dyDescent="0.25">
      <x:c r="G37899" s="54"/>
      <x:c r="I37899" s="53"/>
    </x:row>
    <x:row r="37900" spans="1:13" x14ac:dyDescent="0.25">
      <x:c r="G37900" s="54"/>
      <x:c r="I37900" s="53"/>
    </x:row>
    <x:row r="37901" spans="1:13" x14ac:dyDescent="0.25">
      <x:c r="G37901" s="54"/>
      <x:c r="I37901" s="53"/>
    </x:row>
    <x:row r="37902" spans="1:13" x14ac:dyDescent="0.25">
      <x:c r="G37902" s="54"/>
      <x:c r="I37902" s="53"/>
    </x:row>
    <x:row r="37903" spans="1:13" x14ac:dyDescent="0.25">
      <x:c r="G37903" s="54"/>
      <x:c r="I37903" s="53"/>
    </x:row>
    <x:row r="37904" spans="1:13" x14ac:dyDescent="0.25">
      <x:c r="G37904" s="54"/>
      <x:c r="I37904" s="53"/>
    </x:row>
    <x:row r="37905" spans="1:13" x14ac:dyDescent="0.25">
      <x:c r="G37905" s="54"/>
      <x:c r="I37905" s="53"/>
    </x:row>
    <x:row r="37906" spans="1:13" x14ac:dyDescent="0.25">
      <x:c r="I37906" s="53"/>
    </x:row>
    <x:row r="37907" spans="1:13" x14ac:dyDescent="0.25">
      <x:c r="G37907" s="54"/>
      <x:c r="I37907" s="53"/>
    </x:row>
    <x:row r="37908" spans="1:13" x14ac:dyDescent="0.25">
      <x:c r="G37908" s="54"/>
      <x:c r="I37908" s="53"/>
    </x:row>
    <x:row r="37909" spans="1:13" x14ac:dyDescent="0.25">
      <x:c r="G37909" s="54"/>
      <x:c r="I37909" s="53"/>
    </x:row>
    <x:row r="37910" spans="1:13" x14ac:dyDescent="0.25">
      <x:c r="G37910" s="54"/>
      <x:c r="I37910" s="53"/>
    </x:row>
    <x:row r="37911" spans="1:13" x14ac:dyDescent="0.25">
      <x:c r="G37911" s="54"/>
      <x:c r="I37911" s="53"/>
    </x:row>
    <x:row r="37912" spans="1:13" x14ac:dyDescent="0.25">
      <x:c r="I37912" s="53"/>
    </x:row>
    <x:row r="37913" spans="1:13" x14ac:dyDescent="0.25">
      <x:c r="G37913" s="54"/>
      <x:c r="I37913" s="53"/>
    </x:row>
    <x:row r="37914" spans="1:13" x14ac:dyDescent="0.25">
      <x:c r="G37914" s="54"/>
      <x:c r="I37914" s="53"/>
    </x:row>
    <x:row r="37915" spans="1:13" x14ac:dyDescent="0.25">
      <x:c r="I37915" s="53"/>
    </x:row>
    <x:row r="37916" spans="1:13" x14ac:dyDescent="0.25">
      <x:c r="G37916" s="54"/>
      <x:c r="I37916" s="53"/>
    </x:row>
    <x:row r="37917" spans="1:13" x14ac:dyDescent="0.25">
      <x:c r="G37917" s="54"/>
      <x:c r="I37917" s="53"/>
    </x:row>
    <x:row r="37918" spans="1:13" x14ac:dyDescent="0.25">
      <x:c r="G37918" s="54"/>
      <x:c r="I37918" s="53"/>
    </x:row>
    <x:row r="37919" spans="1:13" x14ac:dyDescent="0.25">
      <x:c r="G37919" s="54"/>
      <x:c r="I37919" s="53"/>
    </x:row>
    <x:row r="37920" spans="1:13" x14ac:dyDescent="0.25">
      <x:c r="G37920" s="54"/>
      <x:c r="I37920" s="53"/>
    </x:row>
    <x:row r="37921" spans="1:13" x14ac:dyDescent="0.25">
      <x:c r="G37921" s="54"/>
      <x:c r="I37921" s="53"/>
    </x:row>
    <x:row r="37922" spans="1:13" x14ac:dyDescent="0.25">
      <x:c r="G37922" s="54"/>
      <x:c r="I37922" s="53"/>
    </x:row>
    <x:row r="37923" spans="1:13" x14ac:dyDescent="0.25">
      <x:c r="G37923" s="54"/>
      <x:c r="I37923" s="53"/>
    </x:row>
    <x:row r="37924" spans="1:13" x14ac:dyDescent="0.25">
      <x:c r="G37924" s="54"/>
      <x:c r="I37924" s="53"/>
    </x:row>
    <x:row r="37925" spans="1:13" x14ac:dyDescent="0.25">
      <x:c r="G37925" s="54"/>
      <x:c r="I37925" s="53"/>
    </x:row>
    <x:row r="37926" spans="1:13" x14ac:dyDescent="0.25">
      <x:c r="G37926" s="54"/>
      <x:c r="I37926" s="53"/>
    </x:row>
    <x:row r="37927" spans="1:13" x14ac:dyDescent="0.25">
      <x:c r="G37927" s="54"/>
      <x:c r="I37927" s="53"/>
    </x:row>
    <x:row r="37928" spans="1:13" x14ac:dyDescent="0.25">
      <x:c r="G37928" s="54"/>
      <x:c r="I37928" s="53"/>
    </x:row>
    <x:row r="37929" spans="1:13" x14ac:dyDescent="0.25">
      <x:c r="G37929" s="54"/>
      <x:c r="I37929" s="53"/>
    </x:row>
    <x:row r="37930" spans="1:13" x14ac:dyDescent="0.25">
      <x:c r="G37930" s="54"/>
      <x:c r="I37930" s="53"/>
    </x:row>
    <x:row r="37931" spans="1:13" x14ac:dyDescent="0.25">
      <x:c r="G37931" s="54"/>
      <x:c r="I37931" s="53"/>
    </x:row>
    <x:row r="37932" spans="1:13" x14ac:dyDescent="0.25">
      <x:c r="G37932" s="54"/>
      <x:c r="I37932" s="53"/>
    </x:row>
    <x:row r="37933" spans="1:13" x14ac:dyDescent="0.25">
      <x:c r="G37933" s="54"/>
      <x:c r="I37933" s="53"/>
    </x:row>
    <x:row r="37934" spans="1:13" x14ac:dyDescent="0.25">
      <x:c r="G37934" s="54"/>
      <x:c r="I37934" s="53"/>
    </x:row>
    <x:row r="37935" spans="1:13" x14ac:dyDescent="0.25">
      <x:c r="G37935" s="54"/>
      <x:c r="I37935" s="53"/>
    </x:row>
    <x:row r="37936" spans="1:13" x14ac:dyDescent="0.25">
      <x:c r="G37936" s="54"/>
      <x:c r="I37936" s="53"/>
    </x:row>
    <x:row r="37937" spans="1:13" x14ac:dyDescent="0.25">
      <x:c r="G37937" s="54"/>
      <x:c r="I37937" s="53"/>
    </x:row>
    <x:row r="37938" spans="1:13" x14ac:dyDescent="0.25">
      <x:c r="G37938" s="54"/>
      <x:c r="I37938" s="53"/>
    </x:row>
    <x:row r="37939" spans="1:13" x14ac:dyDescent="0.25">
      <x:c r="G37939" s="54"/>
      <x:c r="I37939" s="53"/>
    </x:row>
    <x:row r="37940" spans="1:13" x14ac:dyDescent="0.25">
      <x:c r="G37940" s="54"/>
      <x:c r="I37940" s="53"/>
    </x:row>
    <x:row r="37941" spans="1:13" x14ac:dyDescent="0.25">
      <x:c r="G37941" s="54"/>
      <x:c r="I37941" s="53"/>
    </x:row>
    <x:row r="37942" spans="1:13" x14ac:dyDescent="0.25">
      <x:c r="G37942" s="54"/>
      <x:c r="I37942" s="53"/>
    </x:row>
    <x:row r="37943" spans="1:13" x14ac:dyDescent="0.25">
      <x:c r="G37943" s="54"/>
      <x:c r="I37943" s="53"/>
    </x:row>
    <x:row r="37944" spans="1:13" x14ac:dyDescent="0.25">
      <x:c r="G37944" s="54"/>
      <x:c r="I37944" s="53"/>
    </x:row>
    <x:row r="37945" spans="1:13" x14ac:dyDescent="0.25">
      <x:c r="G37945" s="54"/>
      <x:c r="I37945" s="53"/>
    </x:row>
    <x:row r="37946" spans="1:13" x14ac:dyDescent="0.25">
      <x:c r="G37946" s="54"/>
      <x:c r="I37946" s="53"/>
    </x:row>
    <x:row r="37947" spans="1:13" x14ac:dyDescent="0.25">
      <x:c r="G37947" s="54"/>
      <x:c r="I37947" s="53"/>
    </x:row>
    <x:row r="37948" spans="1:13" x14ac:dyDescent="0.25">
      <x:c r="G37948" s="54"/>
      <x:c r="I37948" s="53"/>
    </x:row>
    <x:row r="37949" spans="1:13" x14ac:dyDescent="0.25">
      <x:c r="G37949" s="54"/>
      <x:c r="I37949" s="53"/>
    </x:row>
    <x:row r="37950" spans="1:13" x14ac:dyDescent="0.25">
      <x:c r="G37950" s="54"/>
      <x:c r="I37950" s="53"/>
    </x:row>
    <x:row r="37951" spans="1:13" x14ac:dyDescent="0.25">
      <x:c r="G37951" s="54"/>
      <x:c r="I37951" s="53"/>
    </x:row>
    <x:row r="37952" spans="1:13" x14ac:dyDescent="0.25">
      <x:c r="G37952" s="54"/>
      <x:c r="I37952" s="53"/>
    </x:row>
    <x:row r="37953" spans="1:13" x14ac:dyDescent="0.25">
      <x:c r="I37953" s="53"/>
    </x:row>
    <x:row r="37954" spans="1:13" x14ac:dyDescent="0.25">
      <x:c r="G37954" s="54"/>
      <x:c r="I37954" s="53"/>
    </x:row>
    <x:row r="37955" spans="1:13" x14ac:dyDescent="0.25">
      <x:c r="G37955" s="54"/>
      <x:c r="I37955" s="53"/>
    </x:row>
    <x:row r="37956" spans="1:13" x14ac:dyDescent="0.25">
      <x:c r="G37956" s="54"/>
      <x:c r="I37956" s="53"/>
    </x:row>
    <x:row r="37957" spans="1:13" x14ac:dyDescent="0.25">
      <x:c r="G37957" s="54"/>
      <x:c r="I37957" s="53"/>
    </x:row>
    <x:row r="37958" spans="1:13" x14ac:dyDescent="0.25">
      <x:c r="G37958" s="54"/>
      <x:c r="I37958" s="53"/>
    </x:row>
    <x:row r="37959" spans="1:13" x14ac:dyDescent="0.25">
      <x:c r="G37959" s="54"/>
      <x:c r="I37959" s="53"/>
    </x:row>
    <x:row r="37960" spans="1:13" x14ac:dyDescent="0.25">
      <x:c r="G37960" s="54"/>
      <x:c r="I37960" s="53"/>
    </x:row>
    <x:row r="37961" spans="1:13" x14ac:dyDescent="0.25">
      <x:c r="G37961" s="54"/>
      <x:c r="I37961" s="53"/>
    </x:row>
    <x:row r="37962" spans="1:13" x14ac:dyDescent="0.25">
      <x:c r="G37962" s="54"/>
      <x:c r="I37962" s="53"/>
    </x:row>
    <x:row r="37963" spans="1:13" x14ac:dyDescent="0.25">
      <x:c r="G37963" s="54"/>
      <x:c r="I37963" s="53"/>
    </x:row>
    <x:row r="37964" spans="1:13" x14ac:dyDescent="0.25">
      <x:c r="G37964" s="54"/>
      <x:c r="I37964" s="53"/>
    </x:row>
    <x:row r="37965" spans="1:13" x14ac:dyDescent="0.25">
      <x:c r="G37965" s="54"/>
      <x:c r="I37965" s="53"/>
    </x:row>
    <x:row r="37966" spans="1:13" x14ac:dyDescent="0.25">
      <x:c r="G37966" s="54"/>
      <x:c r="I37966" s="53"/>
    </x:row>
    <x:row r="37967" spans="1:13" x14ac:dyDescent="0.25">
      <x:c r="G37967" s="54"/>
      <x:c r="I37967" s="53"/>
    </x:row>
    <x:row r="37968" spans="1:13" x14ac:dyDescent="0.25">
      <x:c r="G37968" s="54"/>
      <x:c r="I37968" s="53"/>
    </x:row>
    <x:row r="37969" spans="1:13" x14ac:dyDescent="0.25">
      <x:c r="G37969" s="54"/>
      <x:c r="I37969" s="53"/>
    </x:row>
    <x:row r="37970" spans="1:13" x14ac:dyDescent="0.25">
      <x:c r="G37970" s="54"/>
      <x:c r="I37970" s="53"/>
    </x:row>
    <x:row r="37971" spans="1:13" x14ac:dyDescent="0.25">
      <x:c r="G37971" s="54"/>
      <x:c r="I37971" s="53"/>
    </x:row>
    <x:row r="37972" spans="1:13" x14ac:dyDescent="0.25">
      <x:c r="G37972" s="54"/>
      <x:c r="I37972" s="53"/>
    </x:row>
    <x:row r="37973" spans="1:13" x14ac:dyDescent="0.25">
      <x:c r="G37973" s="54"/>
      <x:c r="I37973" s="53"/>
    </x:row>
    <x:row r="37974" spans="1:13" x14ac:dyDescent="0.25">
      <x:c r="G37974" s="54"/>
      <x:c r="I37974" s="53"/>
    </x:row>
    <x:row r="37975" spans="1:13" x14ac:dyDescent="0.25">
      <x:c r="G37975" s="54"/>
      <x:c r="I37975" s="53"/>
    </x:row>
    <x:row r="37976" spans="1:13" x14ac:dyDescent="0.25">
      <x:c r="G37976" s="54"/>
      <x:c r="I37976" s="53"/>
    </x:row>
    <x:row r="37977" spans="1:13" x14ac:dyDescent="0.25">
      <x:c r="G37977" s="54"/>
      <x:c r="I37977" s="53"/>
    </x:row>
    <x:row r="37978" spans="1:13" x14ac:dyDescent="0.25">
      <x:c r="G37978" s="54"/>
      <x:c r="I37978" s="53"/>
    </x:row>
    <x:row r="37979" spans="1:13" x14ac:dyDescent="0.25">
      <x:c r="G37979" s="54"/>
      <x:c r="I37979" s="53"/>
    </x:row>
    <x:row r="37980" spans="1:13" x14ac:dyDescent="0.25">
      <x:c r="G37980" s="54"/>
      <x:c r="I37980" s="53"/>
    </x:row>
    <x:row r="37981" spans="1:13" x14ac:dyDescent="0.25">
      <x:c r="G37981" s="54"/>
      <x:c r="I37981" s="53"/>
    </x:row>
    <x:row r="37982" spans="1:13" x14ac:dyDescent="0.25">
      <x:c r="G37982" s="54"/>
      <x:c r="I37982" s="53"/>
    </x:row>
    <x:row r="37983" spans="1:13" x14ac:dyDescent="0.25">
      <x:c r="G37983" s="54"/>
      <x:c r="I37983" s="53"/>
    </x:row>
    <x:row r="37984" spans="1:13" x14ac:dyDescent="0.25">
      <x:c r="G37984" s="54"/>
      <x:c r="I37984" s="53"/>
    </x:row>
    <x:row r="37985" spans="1:13" x14ac:dyDescent="0.25">
      <x:c r="G37985" s="54"/>
      <x:c r="I37985" s="53"/>
    </x:row>
    <x:row r="37986" spans="1:13" x14ac:dyDescent="0.25">
      <x:c r="G37986" s="54"/>
      <x:c r="I37986" s="53"/>
    </x:row>
    <x:row r="37987" spans="1:13" x14ac:dyDescent="0.25">
      <x:c r="G37987" s="54"/>
      <x:c r="I37987" s="53"/>
    </x:row>
    <x:row r="37988" spans="1:13" x14ac:dyDescent="0.25">
      <x:c r="G37988" s="54"/>
      <x:c r="I37988" s="53"/>
    </x:row>
    <x:row r="37989" spans="1:13" x14ac:dyDescent="0.25">
      <x:c r="G37989" s="54"/>
      <x:c r="I37989" s="53"/>
    </x:row>
    <x:row r="37990" spans="1:13" x14ac:dyDescent="0.25">
      <x:c r="G37990" s="54"/>
      <x:c r="I37990" s="53"/>
    </x:row>
    <x:row r="37991" spans="1:13" x14ac:dyDescent="0.25">
      <x:c r="G37991" s="54"/>
      <x:c r="I37991" s="53"/>
    </x:row>
    <x:row r="37992" spans="1:13" x14ac:dyDescent="0.25">
      <x:c r="G37992" s="54"/>
      <x:c r="I37992" s="53"/>
    </x:row>
    <x:row r="37993" spans="1:13" x14ac:dyDescent="0.25">
      <x:c r="G37993" s="54"/>
      <x:c r="I37993" s="53"/>
    </x:row>
    <x:row r="37994" spans="1:13" x14ac:dyDescent="0.25">
      <x:c r="I37994" s="53"/>
    </x:row>
    <x:row r="37995" spans="1:13" x14ac:dyDescent="0.25">
      <x:c r="G37995" s="54"/>
      <x:c r="I37995" s="53"/>
    </x:row>
    <x:row r="37996" spans="1:13" x14ac:dyDescent="0.25">
      <x:c r="G37996" s="54"/>
      <x:c r="I37996" s="53"/>
    </x:row>
    <x:row r="37997" spans="1:13" x14ac:dyDescent="0.25">
      <x:c r="G37997" s="54"/>
      <x:c r="I37997" s="53"/>
    </x:row>
    <x:row r="37998" spans="1:13" x14ac:dyDescent="0.25">
      <x:c r="G37998" s="54"/>
      <x:c r="I37998" s="53"/>
    </x:row>
    <x:row r="37999" spans="1:13" x14ac:dyDescent="0.25">
      <x:c r="G37999" s="54"/>
      <x:c r="I37999" s="53"/>
    </x:row>
    <x:row r="38000" spans="1:13" x14ac:dyDescent="0.25">
      <x:c r="G38000" s="54"/>
      <x:c r="I38000" s="53"/>
    </x:row>
    <x:row r="38001" spans="1:13" x14ac:dyDescent="0.25">
      <x:c r="G38001" s="54"/>
      <x:c r="I38001" s="53"/>
    </x:row>
    <x:row r="38002" spans="1:13" x14ac:dyDescent="0.25">
      <x:c r="I38002" s="53"/>
    </x:row>
    <x:row r="38003" spans="1:13" x14ac:dyDescent="0.25">
      <x:c r="G38003" s="54"/>
      <x:c r="I38003" s="53"/>
    </x:row>
    <x:row r="38004" spans="1:13" x14ac:dyDescent="0.25">
      <x:c r="G38004" s="54"/>
      <x:c r="I38004" s="53"/>
    </x:row>
    <x:row r="38005" spans="1:13" x14ac:dyDescent="0.25">
      <x:c r="G38005" s="54"/>
      <x:c r="I38005" s="53"/>
    </x:row>
    <x:row r="38006" spans="1:13" x14ac:dyDescent="0.25">
      <x:c r="G38006" s="54"/>
      <x:c r="I38006" s="53"/>
    </x:row>
    <x:row r="38007" spans="1:13" x14ac:dyDescent="0.25">
      <x:c r="G38007" s="54"/>
      <x:c r="I38007" s="53"/>
    </x:row>
    <x:row r="38008" spans="1:13" x14ac:dyDescent="0.25">
      <x:c r="I38008" s="53"/>
    </x:row>
    <x:row r="38009" spans="1:13" x14ac:dyDescent="0.25">
      <x:c r="G38009" s="54"/>
      <x:c r="I38009" s="53"/>
    </x:row>
    <x:row r="38010" spans="1:13" x14ac:dyDescent="0.25">
      <x:c r="G38010" s="54"/>
      <x:c r="I38010" s="53"/>
    </x:row>
    <x:row r="38011" spans="1:13" x14ac:dyDescent="0.25">
      <x:c r="G38011" s="54"/>
      <x:c r="I38011" s="53"/>
    </x:row>
    <x:row r="38012" spans="1:13" x14ac:dyDescent="0.25">
      <x:c r="G38012" s="54"/>
      <x:c r="I38012" s="53"/>
    </x:row>
    <x:row r="38013" spans="1:13" x14ac:dyDescent="0.25">
      <x:c r="G38013" s="54"/>
      <x:c r="I38013" s="53"/>
    </x:row>
    <x:row r="38014" spans="1:13" x14ac:dyDescent="0.25">
      <x:c r="G38014" s="54"/>
      <x:c r="I38014" s="53"/>
    </x:row>
    <x:row r="38015" spans="1:13" x14ac:dyDescent="0.25">
      <x:c r="G38015" s="54"/>
      <x:c r="I38015" s="53"/>
    </x:row>
    <x:row r="38016" spans="1:13" x14ac:dyDescent="0.25">
      <x:c r="G38016" s="54"/>
      <x:c r="I38016" s="53"/>
    </x:row>
    <x:row r="38017" spans="1:13" x14ac:dyDescent="0.25">
      <x:c r="G38017" s="54"/>
      <x:c r="I38017" s="53"/>
    </x:row>
    <x:row r="38018" spans="1:13" x14ac:dyDescent="0.25">
      <x:c r="G38018" s="54"/>
      <x:c r="I38018" s="53"/>
    </x:row>
    <x:row r="38019" spans="1:13" x14ac:dyDescent="0.25">
      <x:c r="G38019" s="54"/>
      <x:c r="I38019" s="53"/>
    </x:row>
    <x:row r="38020" spans="1:13" x14ac:dyDescent="0.25">
      <x:c r="I38020" s="53"/>
    </x:row>
    <x:row r="38021" spans="1:13" x14ac:dyDescent="0.25">
      <x:c r="I38021" s="53"/>
    </x:row>
    <x:row r="38022" spans="1:13" x14ac:dyDescent="0.25">
      <x:c r="G38022" s="54"/>
      <x:c r="I38022" s="53"/>
    </x:row>
    <x:row r="38023" spans="1:13" x14ac:dyDescent="0.25">
      <x:c r="G38023" s="54"/>
      <x:c r="I38023" s="53"/>
    </x:row>
    <x:row r="38024" spans="1:13" x14ac:dyDescent="0.25">
      <x:c r="G38024" s="54"/>
      <x:c r="I38024" s="53"/>
    </x:row>
    <x:row r="38025" spans="1:13" x14ac:dyDescent="0.25">
      <x:c r="G38025" s="54"/>
      <x:c r="I38025" s="53"/>
    </x:row>
    <x:row r="38026" spans="1:13" x14ac:dyDescent="0.25">
      <x:c r="G38026" s="54"/>
      <x:c r="I38026" s="53"/>
    </x:row>
    <x:row r="38027" spans="1:13" x14ac:dyDescent="0.25">
      <x:c r="G38027" s="54"/>
      <x:c r="I38027" s="53"/>
    </x:row>
    <x:row r="38028" spans="1:13" x14ac:dyDescent="0.25">
      <x:c r="G38028" s="54"/>
      <x:c r="I38028" s="53"/>
    </x:row>
    <x:row r="38029" spans="1:13" x14ac:dyDescent="0.25">
      <x:c r="G38029" s="54"/>
      <x:c r="I38029" s="53"/>
    </x:row>
    <x:row r="38030" spans="1:13" x14ac:dyDescent="0.25">
      <x:c r="I38030" s="53"/>
    </x:row>
    <x:row r="38031" spans="1:13" x14ac:dyDescent="0.25">
      <x:c r="G38031" s="54"/>
      <x:c r="I38031" s="53"/>
    </x:row>
    <x:row r="38032" spans="1:13" x14ac:dyDescent="0.25">
      <x:c r="G38032" s="54"/>
      <x:c r="I38032" s="53"/>
    </x:row>
    <x:row r="38033" spans="1:13" x14ac:dyDescent="0.25">
      <x:c r="G38033" s="54"/>
      <x:c r="I38033" s="53"/>
    </x:row>
    <x:row r="38034" spans="1:13" x14ac:dyDescent="0.25">
      <x:c r="G38034" s="54"/>
      <x:c r="I38034" s="53"/>
    </x:row>
    <x:row r="38035" spans="1:13" x14ac:dyDescent="0.25">
      <x:c r="I38035" s="53"/>
    </x:row>
    <x:row r="38036" spans="1:13" x14ac:dyDescent="0.25">
      <x:c r="G38036" s="54"/>
      <x:c r="I38036" s="53"/>
    </x:row>
    <x:row r="38037" spans="1:13" x14ac:dyDescent="0.25">
      <x:c r="G38037" s="54"/>
      <x:c r="I38037" s="53"/>
    </x:row>
    <x:row r="38038" spans="1:13" x14ac:dyDescent="0.25">
      <x:c r="G38038" s="54"/>
      <x:c r="I38038" s="53"/>
    </x:row>
    <x:row r="38039" spans="1:13" x14ac:dyDescent="0.25">
      <x:c r="G38039" s="54"/>
      <x:c r="I38039" s="53"/>
    </x:row>
    <x:row r="38040" spans="1:13" x14ac:dyDescent="0.25">
      <x:c r="G38040" s="54"/>
      <x:c r="I38040" s="53"/>
    </x:row>
    <x:row r="38041" spans="1:13" x14ac:dyDescent="0.25">
      <x:c r="G38041" s="54"/>
      <x:c r="I38041" s="53"/>
    </x:row>
    <x:row r="38042" spans="1:13" x14ac:dyDescent="0.25">
      <x:c r="G38042" s="54"/>
      <x:c r="I38042" s="53"/>
    </x:row>
    <x:row r="38043" spans="1:13" x14ac:dyDescent="0.25">
      <x:c r="G38043" s="54"/>
      <x:c r="I38043" s="53"/>
    </x:row>
    <x:row r="38044" spans="1:13" x14ac:dyDescent="0.25">
      <x:c r="G38044" s="54"/>
      <x:c r="I38044" s="53"/>
    </x:row>
    <x:row r="38045" spans="1:13" x14ac:dyDescent="0.25">
      <x:c r="G38045" s="54"/>
      <x:c r="I38045" s="53"/>
    </x:row>
    <x:row r="38046" spans="1:13" x14ac:dyDescent="0.25">
      <x:c r="G38046" s="54"/>
      <x:c r="I38046" s="53"/>
    </x:row>
    <x:row r="38047" spans="1:13" x14ac:dyDescent="0.25">
      <x:c r="G38047" s="54"/>
      <x:c r="I38047" s="53"/>
    </x:row>
    <x:row r="38048" spans="1:13" x14ac:dyDescent="0.25">
      <x:c r="G38048" s="54"/>
      <x:c r="I38048" s="53"/>
    </x:row>
    <x:row r="38049" spans="1:13" x14ac:dyDescent="0.25">
      <x:c r="G38049" s="54"/>
      <x:c r="I38049" s="53"/>
    </x:row>
    <x:row r="38050" spans="1:13" x14ac:dyDescent="0.25">
      <x:c r="G38050" s="54"/>
      <x:c r="I38050" s="53"/>
    </x:row>
    <x:row r="38051" spans="1:13" x14ac:dyDescent="0.25">
      <x:c r="G38051" s="54"/>
      <x:c r="I38051" s="53"/>
    </x:row>
    <x:row r="38052" spans="1:13" x14ac:dyDescent="0.25">
      <x:c r="G38052" s="54"/>
      <x:c r="I38052" s="53"/>
    </x:row>
    <x:row r="38053" spans="1:13" x14ac:dyDescent="0.25">
      <x:c r="G38053" s="54"/>
      <x:c r="I38053" s="53"/>
    </x:row>
    <x:row r="38054" spans="1:13" x14ac:dyDescent="0.25">
      <x:c r="G38054" s="54"/>
      <x:c r="I38054" s="53"/>
    </x:row>
    <x:row r="38055" spans="1:13" x14ac:dyDescent="0.25">
      <x:c r="G38055" s="54"/>
      <x:c r="I38055" s="53"/>
    </x:row>
    <x:row r="38056" spans="1:13" x14ac:dyDescent="0.25">
      <x:c r="G38056" s="54"/>
      <x:c r="I38056" s="53"/>
    </x:row>
    <x:row r="38057" spans="1:13" x14ac:dyDescent="0.25">
      <x:c r="G38057" s="54"/>
      <x:c r="I38057" s="53"/>
    </x:row>
    <x:row r="38058" spans="1:13" x14ac:dyDescent="0.25">
      <x:c r="G38058" s="54"/>
      <x:c r="I38058" s="53"/>
    </x:row>
    <x:row r="38059" spans="1:13" x14ac:dyDescent="0.25">
      <x:c r="I38059" s="53"/>
    </x:row>
    <x:row r="38060" spans="1:13" x14ac:dyDescent="0.25">
      <x:c r="G38060" s="54"/>
      <x:c r="I38060" s="53"/>
    </x:row>
    <x:row r="38061" spans="1:13" x14ac:dyDescent="0.25">
      <x:c r="G38061" s="54"/>
      <x:c r="I38061" s="53"/>
    </x:row>
    <x:row r="38062" spans="1:13" x14ac:dyDescent="0.25">
      <x:c r="G38062" s="54"/>
      <x:c r="I38062" s="53"/>
    </x:row>
    <x:row r="38063" spans="1:13" x14ac:dyDescent="0.25">
      <x:c r="G38063" s="54"/>
      <x:c r="I38063" s="53"/>
    </x:row>
    <x:row r="38064" spans="1:13" x14ac:dyDescent="0.25">
      <x:c r="G38064" s="54"/>
      <x:c r="I38064" s="53"/>
    </x:row>
    <x:row r="38065" spans="1:13" x14ac:dyDescent="0.25">
      <x:c r="G38065" s="54"/>
      <x:c r="I38065" s="53"/>
    </x:row>
    <x:row r="38066" spans="1:13" x14ac:dyDescent="0.25">
      <x:c r="G38066" s="54"/>
      <x:c r="I38066" s="53"/>
    </x:row>
    <x:row r="38067" spans="1:13" x14ac:dyDescent="0.25">
      <x:c r="G38067" s="54"/>
      <x:c r="I38067" s="53"/>
    </x:row>
    <x:row r="38068" spans="1:13" x14ac:dyDescent="0.25">
      <x:c r="G38068" s="54"/>
      <x:c r="I38068" s="53"/>
    </x:row>
    <x:row r="38069" spans="1:13" x14ac:dyDescent="0.25">
      <x:c r="G38069" s="54"/>
      <x:c r="I38069" s="53"/>
    </x:row>
    <x:row r="38070" spans="1:13" x14ac:dyDescent="0.25">
      <x:c r="G38070" s="54"/>
      <x:c r="I38070" s="53"/>
    </x:row>
    <x:row r="38071" spans="1:13" x14ac:dyDescent="0.25">
      <x:c r="G38071" s="54"/>
      <x:c r="I38071" s="53"/>
    </x:row>
    <x:row r="38072" spans="1:13" x14ac:dyDescent="0.25">
      <x:c r="I38072" s="53"/>
    </x:row>
    <x:row r="38073" spans="1:13" x14ac:dyDescent="0.25">
      <x:c r="I38073" s="53"/>
    </x:row>
    <x:row r="38074" spans="1:13" x14ac:dyDescent="0.25">
      <x:c r="G38074" s="54"/>
      <x:c r="I38074" s="53"/>
    </x:row>
    <x:row r="38075" spans="1:13" x14ac:dyDescent="0.25">
      <x:c r="G38075" s="54"/>
      <x:c r="I38075" s="53"/>
    </x:row>
    <x:row r="38076" spans="1:13" x14ac:dyDescent="0.25">
      <x:c r="G38076" s="54"/>
      <x:c r="I38076" s="53"/>
    </x:row>
    <x:row r="38077" spans="1:13" x14ac:dyDescent="0.25">
      <x:c r="G38077" s="54"/>
      <x:c r="I38077" s="53"/>
    </x:row>
    <x:row r="38078" spans="1:13" x14ac:dyDescent="0.25">
      <x:c r="G38078" s="54"/>
      <x:c r="I38078" s="53"/>
    </x:row>
    <x:row r="38079" spans="1:13" x14ac:dyDescent="0.25">
      <x:c r="G38079" s="54"/>
      <x:c r="I38079" s="53"/>
    </x:row>
    <x:row r="38080" spans="1:13" x14ac:dyDescent="0.25">
      <x:c r="G38080" s="54"/>
      <x:c r="I38080" s="53"/>
    </x:row>
    <x:row r="38081" spans="1:13" x14ac:dyDescent="0.25">
      <x:c r="G38081" s="54"/>
      <x:c r="I38081" s="53"/>
    </x:row>
    <x:row r="38082" spans="1:13" x14ac:dyDescent="0.25">
      <x:c r="G38082" s="54"/>
      <x:c r="I38082" s="53"/>
    </x:row>
    <x:row r="38083" spans="1:13" x14ac:dyDescent="0.25">
      <x:c r="G38083" s="54"/>
      <x:c r="I38083" s="53"/>
    </x:row>
    <x:row r="38084" spans="1:13" x14ac:dyDescent="0.25">
      <x:c r="G38084" s="54"/>
      <x:c r="I38084" s="53"/>
    </x:row>
    <x:row r="38085" spans="1:13" x14ac:dyDescent="0.25">
      <x:c r="G38085" s="54"/>
      <x:c r="I38085" s="53"/>
    </x:row>
    <x:row r="38086" spans="1:13" x14ac:dyDescent="0.25">
      <x:c r="G38086" s="54"/>
      <x:c r="I38086" s="53"/>
    </x:row>
    <x:row r="38087" spans="1:13" x14ac:dyDescent="0.25">
      <x:c r="G38087" s="54"/>
      <x:c r="I38087" s="53"/>
    </x:row>
    <x:row r="38088" spans="1:13" x14ac:dyDescent="0.25">
      <x:c r="G38088" s="54"/>
      <x:c r="I38088" s="53"/>
    </x:row>
    <x:row r="38089" spans="1:13" x14ac:dyDescent="0.25">
      <x:c r="G38089" s="54"/>
      <x:c r="I38089" s="53"/>
    </x:row>
    <x:row r="38090" spans="1:13" x14ac:dyDescent="0.25">
      <x:c r="G38090" s="54"/>
      <x:c r="I38090" s="53"/>
    </x:row>
    <x:row r="38091" spans="1:13" x14ac:dyDescent="0.25">
      <x:c r="G38091" s="54"/>
      <x:c r="I38091" s="53"/>
    </x:row>
    <x:row r="38092" spans="1:13" x14ac:dyDescent="0.25">
      <x:c r="G38092" s="54"/>
      <x:c r="I38092" s="53"/>
    </x:row>
    <x:row r="38093" spans="1:13" x14ac:dyDescent="0.25">
      <x:c r="G38093" s="54"/>
      <x:c r="I38093" s="53"/>
    </x:row>
    <x:row r="38094" spans="1:13" x14ac:dyDescent="0.25">
      <x:c r="G38094" s="54"/>
      <x:c r="I38094" s="53"/>
    </x:row>
    <x:row r="38095" spans="1:13" x14ac:dyDescent="0.25">
      <x:c r="G38095" s="54"/>
      <x:c r="I38095" s="53"/>
    </x:row>
    <x:row r="38096" spans="1:13" x14ac:dyDescent="0.25">
      <x:c r="G38096" s="54"/>
      <x:c r="I38096" s="53"/>
    </x:row>
    <x:row r="38097" spans="1:13" x14ac:dyDescent="0.25">
      <x:c r="G38097" s="54"/>
      <x:c r="I38097" s="53"/>
    </x:row>
    <x:row r="38098" spans="1:13" x14ac:dyDescent="0.25">
      <x:c r="G38098" s="54"/>
      <x:c r="I38098" s="53"/>
    </x:row>
    <x:row r="38099" spans="1:13" x14ac:dyDescent="0.25">
      <x:c r="G38099" s="54"/>
      <x:c r="I38099" s="53"/>
    </x:row>
    <x:row r="38100" spans="1:13" x14ac:dyDescent="0.25">
      <x:c r="G38100" s="54"/>
      <x:c r="I38100" s="53"/>
    </x:row>
    <x:row r="38101" spans="1:13" x14ac:dyDescent="0.25">
      <x:c r="G38101" s="54"/>
      <x:c r="I38101" s="53"/>
    </x:row>
    <x:row r="38102" spans="1:13" x14ac:dyDescent="0.25">
      <x:c r="G38102" s="54"/>
      <x:c r="I38102" s="53"/>
    </x:row>
    <x:row r="38103" spans="1:13" x14ac:dyDescent="0.25">
      <x:c r="G38103" s="54"/>
      <x:c r="I38103" s="53"/>
    </x:row>
    <x:row r="38104" spans="1:13" x14ac:dyDescent="0.25">
      <x:c r="G38104" s="54"/>
      <x:c r="I38104" s="53"/>
    </x:row>
    <x:row r="38105" spans="1:13" x14ac:dyDescent="0.25">
      <x:c r="G38105" s="54"/>
      <x:c r="I38105" s="53"/>
    </x:row>
    <x:row r="38106" spans="1:13" x14ac:dyDescent="0.25">
      <x:c r="G38106" s="54"/>
      <x:c r="I38106" s="53"/>
    </x:row>
    <x:row r="38107" spans="1:13" x14ac:dyDescent="0.25">
      <x:c r="G38107" s="54"/>
      <x:c r="I38107" s="53"/>
    </x:row>
    <x:row r="38108" spans="1:13" x14ac:dyDescent="0.25">
      <x:c r="G38108" s="54"/>
      <x:c r="I38108" s="53"/>
    </x:row>
    <x:row r="38109" spans="1:13" x14ac:dyDescent="0.25">
      <x:c r="G38109" s="54"/>
      <x:c r="I38109" s="53"/>
    </x:row>
    <x:row r="38110" spans="1:13" x14ac:dyDescent="0.25">
      <x:c r="G38110" s="54"/>
      <x:c r="I38110" s="53"/>
    </x:row>
    <x:row r="38111" spans="1:13" x14ac:dyDescent="0.25">
      <x:c r="G38111" s="54"/>
      <x:c r="I38111" s="53"/>
    </x:row>
    <x:row r="38112" spans="1:13" x14ac:dyDescent="0.25">
      <x:c r="G38112" s="54"/>
      <x:c r="I38112" s="53"/>
    </x:row>
    <x:row r="38113" spans="1:13" x14ac:dyDescent="0.25">
      <x:c r="G38113" s="54"/>
      <x:c r="I38113" s="53"/>
    </x:row>
    <x:row r="38114" spans="1:13" x14ac:dyDescent="0.25">
      <x:c r="G38114" s="54"/>
      <x:c r="I38114" s="53"/>
    </x:row>
    <x:row r="38115" spans="1:13" x14ac:dyDescent="0.25">
      <x:c r="G38115" s="54"/>
      <x:c r="I38115" s="53"/>
    </x:row>
    <x:row r="38116" spans="1:13" x14ac:dyDescent="0.25">
      <x:c r="G38116" s="54"/>
      <x:c r="I38116" s="53"/>
    </x:row>
    <x:row r="38117" spans="1:13" x14ac:dyDescent="0.25">
      <x:c r="G38117" s="54"/>
      <x:c r="I38117" s="53"/>
    </x:row>
    <x:row r="38118" spans="1:13" x14ac:dyDescent="0.25">
      <x:c r="G38118" s="54"/>
      <x:c r="I38118" s="53"/>
    </x:row>
    <x:row r="38119" spans="1:13" x14ac:dyDescent="0.25">
      <x:c r="G38119" s="54"/>
      <x:c r="I38119" s="53"/>
    </x:row>
    <x:row r="38120" spans="1:13" x14ac:dyDescent="0.25">
      <x:c r="I38120" s="53"/>
    </x:row>
    <x:row r="38121" spans="1:13" x14ac:dyDescent="0.25">
      <x:c r="I38121" s="53"/>
    </x:row>
    <x:row r="38122" spans="1:13" x14ac:dyDescent="0.25">
      <x:c r="G38122" s="54"/>
      <x:c r="I38122" s="53"/>
    </x:row>
    <x:row r="38123" spans="1:13" x14ac:dyDescent="0.25">
      <x:c r="G38123" s="54"/>
      <x:c r="I38123" s="53"/>
    </x:row>
    <x:row r="38124" spans="1:13" x14ac:dyDescent="0.25">
      <x:c r="G38124" s="54"/>
      <x:c r="I38124" s="53"/>
    </x:row>
    <x:row r="38125" spans="1:13" x14ac:dyDescent="0.25">
      <x:c r="G38125" s="54"/>
      <x:c r="I38125" s="53"/>
    </x:row>
    <x:row r="38126" spans="1:13" x14ac:dyDescent="0.25">
      <x:c r="G38126" s="54"/>
      <x:c r="I38126" s="53"/>
    </x:row>
    <x:row r="38127" spans="1:13" x14ac:dyDescent="0.25">
      <x:c r="G38127" s="54"/>
      <x:c r="I38127" s="53"/>
    </x:row>
    <x:row r="38128" spans="1:13" x14ac:dyDescent="0.25">
      <x:c r="G38128" s="54"/>
      <x:c r="I38128" s="53"/>
    </x:row>
    <x:row r="38129" spans="1:13" x14ac:dyDescent="0.25">
      <x:c r="G38129" s="54"/>
      <x:c r="I38129" s="53"/>
    </x:row>
    <x:row r="38130" spans="1:13" x14ac:dyDescent="0.25">
      <x:c r="I38130" s="53"/>
    </x:row>
    <x:row r="38131" spans="1:13" x14ac:dyDescent="0.25">
      <x:c r="G38131" s="54"/>
      <x:c r="I38131" s="53"/>
    </x:row>
    <x:row r="38132" spans="1:13" x14ac:dyDescent="0.25">
      <x:c r="G38132" s="54"/>
      <x:c r="I38132" s="53"/>
    </x:row>
    <x:row r="38133" spans="1:13" x14ac:dyDescent="0.25">
      <x:c r="G38133" s="54"/>
      <x:c r="I38133" s="53"/>
    </x:row>
    <x:row r="38134" spans="1:13" x14ac:dyDescent="0.25">
      <x:c r="G38134" s="54"/>
      <x:c r="I38134" s="53"/>
    </x:row>
    <x:row r="38135" spans="1:13" x14ac:dyDescent="0.25">
      <x:c r="G38135" s="54"/>
      <x:c r="I38135" s="53"/>
    </x:row>
    <x:row r="38136" spans="1:13" x14ac:dyDescent="0.25">
      <x:c r="G38136" s="54"/>
      <x:c r="I38136" s="53"/>
    </x:row>
    <x:row r="38137" spans="1:13" x14ac:dyDescent="0.25">
      <x:c r="G38137" s="54"/>
      <x:c r="I38137" s="53"/>
    </x:row>
    <x:row r="38138" spans="1:13" x14ac:dyDescent="0.25">
      <x:c r="G38138" s="54"/>
      <x:c r="I38138" s="53"/>
    </x:row>
    <x:row r="38139" spans="1:13" x14ac:dyDescent="0.25">
      <x:c r="G38139" s="54"/>
      <x:c r="I38139" s="53"/>
    </x:row>
    <x:row r="38140" spans="1:13" x14ac:dyDescent="0.25">
      <x:c r="G38140" s="54"/>
      <x:c r="I38140" s="53"/>
    </x:row>
    <x:row r="38141" spans="1:13" x14ac:dyDescent="0.25">
      <x:c r="G38141" s="54"/>
      <x:c r="I38141" s="53"/>
    </x:row>
    <x:row r="38142" spans="1:13" x14ac:dyDescent="0.25">
      <x:c r="G38142" s="54"/>
      <x:c r="I38142" s="53"/>
    </x:row>
    <x:row r="38143" spans="1:13" x14ac:dyDescent="0.25">
      <x:c r="G38143" s="54"/>
      <x:c r="I38143" s="53"/>
    </x:row>
    <x:row r="38144" spans="1:13" x14ac:dyDescent="0.25">
      <x:c r="G38144" s="54"/>
      <x:c r="I38144" s="53"/>
    </x:row>
    <x:row r="38145" spans="1:13" x14ac:dyDescent="0.25">
      <x:c r="G38145" s="54"/>
      <x:c r="I38145" s="53"/>
    </x:row>
    <x:row r="38146" spans="1:13" x14ac:dyDescent="0.25">
      <x:c r="G38146" s="54"/>
      <x:c r="I38146" s="53"/>
    </x:row>
    <x:row r="38147" spans="1:13" x14ac:dyDescent="0.25">
      <x:c r="G38147" s="54"/>
      <x:c r="I38147" s="53"/>
    </x:row>
    <x:row r="38148" spans="1:13" x14ac:dyDescent="0.25">
      <x:c r="G38148" s="54"/>
      <x:c r="I38148" s="53"/>
    </x:row>
    <x:row r="38149" spans="1:13" x14ac:dyDescent="0.25">
      <x:c r="G38149" s="54"/>
      <x:c r="I38149" s="53"/>
    </x:row>
    <x:row r="38150" spans="1:13" x14ac:dyDescent="0.25">
      <x:c r="G38150" s="54"/>
      <x:c r="I38150" s="53"/>
    </x:row>
    <x:row r="38151" spans="1:13" x14ac:dyDescent="0.25">
      <x:c r="G38151" s="54"/>
      <x:c r="I38151" s="53"/>
    </x:row>
    <x:row r="38152" spans="1:13" x14ac:dyDescent="0.25">
      <x:c r="G38152" s="54"/>
      <x:c r="I38152" s="53"/>
    </x:row>
    <x:row r="38153" spans="1:13" x14ac:dyDescent="0.25">
      <x:c r="G38153" s="54"/>
      <x:c r="I38153" s="53"/>
    </x:row>
    <x:row r="38154" spans="1:13" x14ac:dyDescent="0.25">
      <x:c r="G38154" s="54"/>
      <x:c r="I38154" s="53"/>
    </x:row>
    <x:row r="38155" spans="1:13" x14ac:dyDescent="0.25">
      <x:c r="G38155" s="54"/>
      <x:c r="I38155" s="53"/>
    </x:row>
    <x:row r="38156" spans="1:13" x14ac:dyDescent="0.25">
      <x:c r="G38156" s="54"/>
      <x:c r="I38156" s="53"/>
    </x:row>
    <x:row r="38157" spans="1:13" x14ac:dyDescent="0.25">
      <x:c r="G38157" s="54"/>
      <x:c r="I38157" s="53"/>
    </x:row>
    <x:row r="38158" spans="1:13" x14ac:dyDescent="0.25">
      <x:c r="G38158" s="54"/>
      <x:c r="I38158" s="53"/>
    </x:row>
    <x:row r="38159" spans="1:13" x14ac:dyDescent="0.25">
      <x:c r="G38159" s="54"/>
      <x:c r="I38159" s="53"/>
    </x:row>
    <x:row r="38160" spans="1:13" x14ac:dyDescent="0.25">
      <x:c r="G38160" s="54"/>
      <x:c r="I38160" s="53"/>
    </x:row>
    <x:row r="38161" spans="1:13" x14ac:dyDescent="0.25">
      <x:c r="G38161" s="54"/>
      <x:c r="I38161" s="53"/>
    </x:row>
    <x:row r="38162" spans="1:13" x14ac:dyDescent="0.25">
      <x:c r="G38162" s="54"/>
      <x:c r="I38162" s="53"/>
    </x:row>
    <x:row r="38163" spans="1:13" x14ac:dyDescent="0.25">
      <x:c r="I38163" s="53"/>
    </x:row>
    <x:row r="38164" spans="1:13" x14ac:dyDescent="0.25">
      <x:c r="I38164" s="53"/>
    </x:row>
    <x:row r="38165" spans="1:13" x14ac:dyDescent="0.25">
      <x:c r="G38165" s="54"/>
      <x:c r="I38165" s="53"/>
    </x:row>
    <x:row r="38166" spans="1:13" x14ac:dyDescent="0.25">
      <x:c r="G38166" s="54"/>
      <x:c r="I38166" s="53"/>
    </x:row>
    <x:row r="38167" spans="1:13" x14ac:dyDescent="0.25">
      <x:c r="G38167" s="54"/>
      <x:c r="I38167" s="53"/>
    </x:row>
    <x:row r="38168" spans="1:13" x14ac:dyDescent="0.25">
      <x:c r="G38168" s="54"/>
      <x:c r="I38168" s="53"/>
    </x:row>
    <x:row r="38169" spans="1:13" x14ac:dyDescent="0.25">
      <x:c r="G38169" s="54"/>
      <x:c r="I38169" s="53"/>
    </x:row>
    <x:row r="38170" spans="1:13" x14ac:dyDescent="0.25">
      <x:c r="G38170" s="54"/>
      <x:c r="I38170" s="53"/>
    </x:row>
    <x:row r="38171" spans="1:13" x14ac:dyDescent="0.25">
      <x:c r="G38171" s="54"/>
      <x:c r="I38171" s="53"/>
    </x:row>
    <x:row r="38172" spans="1:13" x14ac:dyDescent="0.25">
      <x:c r="G38172" s="54"/>
      <x:c r="I38172" s="53"/>
    </x:row>
    <x:row r="38173" spans="1:13" x14ac:dyDescent="0.25">
      <x:c r="G38173" s="54"/>
      <x:c r="I38173" s="53"/>
    </x:row>
    <x:row r="38174" spans="1:13" x14ac:dyDescent="0.25">
      <x:c r="G38174" s="54"/>
      <x:c r="I38174" s="53"/>
    </x:row>
    <x:row r="38175" spans="1:13" x14ac:dyDescent="0.25">
      <x:c r="G38175" s="54"/>
      <x:c r="I38175" s="53"/>
    </x:row>
    <x:row r="38176" spans="1:13" x14ac:dyDescent="0.25">
      <x:c r="G38176" s="54"/>
      <x:c r="I38176" s="53"/>
    </x:row>
    <x:row r="38177" spans="1:13" x14ac:dyDescent="0.25">
      <x:c r="G38177" s="54"/>
      <x:c r="I38177" s="53"/>
    </x:row>
    <x:row r="38178" spans="1:13" x14ac:dyDescent="0.25">
      <x:c r="G38178" s="54"/>
      <x:c r="I38178" s="53"/>
    </x:row>
    <x:row r="38179" spans="1:13" x14ac:dyDescent="0.25">
      <x:c r="G38179" s="54"/>
      <x:c r="I38179" s="53"/>
    </x:row>
    <x:row r="38180" spans="1:13" x14ac:dyDescent="0.25">
      <x:c r="G38180" s="54"/>
      <x:c r="I38180" s="53"/>
    </x:row>
    <x:row r="38181" spans="1:13" x14ac:dyDescent="0.25">
      <x:c r="G38181" s="54"/>
      <x:c r="I38181" s="53"/>
    </x:row>
    <x:row r="38182" spans="1:13" x14ac:dyDescent="0.25">
      <x:c r="G38182" s="54"/>
      <x:c r="I38182" s="53"/>
    </x:row>
    <x:row r="38183" spans="1:13" x14ac:dyDescent="0.25">
      <x:c r="G38183" s="54"/>
      <x:c r="I38183" s="53"/>
    </x:row>
    <x:row r="38184" spans="1:13" x14ac:dyDescent="0.25">
      <x:c r="G38184" s="54"/>
      <x:c r="I38184" s="53"/>
    </x:row>
    <x:row r="38185" spans="1:13" x14ac:dyDescent="0.25">
      <x:c r="G38185" s="54"/>
      <x:c r="I38185" s="53"/>
    </x:row>
    <x:row r="38186" spans="1:13" x14ac:dyDescent="0.25">
      <x:c r="G38186" s="54"/>
      <x:c r="I38186" s="53"/>
    </x:row>
    <x:row r="38187" spans="1:13" x14ac:dyDescent="0.25">
      <x:c r="G38187" s="54"/>
      <x:c r="I38187" s="53"/>
    </x:row>
    <x:row r="38188" spans="1:13" x14ac:dyDescent="0.25">
      <x:c r="G38188" s="54"/>
      <x:c r="I38188" s="53"/>
    </x:row>
    <x:row r="38189" spans="1:13" x14ac:dyDescent="0.25">
      <x:c r="G38189" s="54"/>
      <x:c r="I38189" s="53"/>
    </x:row>
    <x:row r="38190" spans="1:13" x14ac:dyDescent="0.25">
      <x:c r="G38190" s="54"/>
      <x:c r="I38190" s="53"/>
    </x:row>
    <x:row r="38191" spans="1:13" x14ac:dyDescent="0.25">
      <x:c r="G38191" s="54"/>
      <x:c r="I38191" s="53"/>
    </x:row>
    <x:row r="38192" spans="1:13" x14ac:dyDescent="0.25">
      <x:c r="G38192" s="54"/>
      <x:c r="I38192" s="53"/>
    </x:row>
    <x:row r="38193" spans="1:13" x14ac:dyDescent="0.25">
      <x:c r="G38193" s="54"/>
      <x:c r="I38193" s="53"/>
    </x:row>
    <x:row r="38194" spans="1:13" x14ac:dyDescent="0.25">
      <x:c r="I38194" s="53"/>
    </x:row>
    <x:row r="38195" spans="1:13" x14ac:dyDescent="0.25">
      <x:c r="G38195" s="54"/>
      <x:c r="I38195" s="53"/>
    </x:row>
    <x:row r="38196" spans="1:13" x14ac:dyDescent="0.25">
      <x:c r="G38196" s="54"/>
      <x:c r="I38196" s="53"/>
    </x:row>
    <x:row r="38197" spans="1:13" x14ac:dyDescent="0.25">
      <x:c r="I38197" s="53"/>
    </x:row>
    <x:row r="38198" spans="1:13" x14ac:dyDescent="0.25">
      <x:c r="G38198" s="54"/>
      <x:c r="I38198" s="53"/>
    </x:row>
    <x:row r="38199" spans="1:13" x14ac:dyDescent="0.25">
      <x:c r="G38199" s="54"/>
      <x:c r="I38199" s="53"/>
    </x:row>
    <x:row r="38200" spans="1:13" x14ac:dyDescent="0.25">
      <x:c r="G38200" s="54"/>
      <x:c r="I38200" s="53"/>
    </x:row>
    <x:row r="38201" spans="1:13" x14ac:dyDescent="0.25">
      <x:c r="G38201" s="54"/>
      <x:c r="I38201" s="53"/>
    </x:row>
    <x:row r="38202" spans="1:13" x14ac:dyDescent="0.25">
      <x:c r="I38202" s="53"/>
    </x:row>
    <x:row r="38203" spans="1:13" x14ac:dyDescent="0.25">
      <x:c r="G38203" s="54"/>
      <x:c r="I38203" s="53"/>
    </x:row>
    <x:row r="38204" spans="1:13" x14ac:dyDescent="0.25">
      <x:c r="G38204" s="54"/>
      <x:c r="I38204" s="53"/>
    </x:row>
    <x:row r="38205" spans="1:13" x14ac:dyDescent="0.25">
      <x:c r="I38205" s="53"/>
    </x:row>
    <x:row r="38206" spans="1:13" x14ac:dyDescent="0.25">
      <x:c r="I38206" s="53"/>
    </x:row>
    <x:row r="38207" spans="1:13" x14ac:dyDescent="0.25">
      <x:c r="G38207" s="54"/>
      <x:c r="I38207" s="53"/>
    </x:row>
    <x:row r="38208" spans="1:13" x14ac:dyDescent="0.25">
      <x:c r="G38208" s="54"/>
      <x:c r="I38208" s="53"/>
    </x:row>
    <x:row r="38209" spans="1:13" x14ac:dyDescent="0.25">
      <x:c r="G38209" s="54"/>
      <x:c r="I38209" s="53"/>
    </x:row>
    <x:row r="38210" spans="1:13" x14ac:dyDescent="0.25">
      <x:c r="G38210" s="54"/>
      <x:c r="I38210" s="53"/>
    </x:row>
    <x:row r="38211" spans="1:13" x14ac:dyDescent="0.25">
      <x:c r="G38211" s="54"/>
      <x:c r="I38211" s="53"/>
    </x:row>
    <x:row r="38212" spans="1:13" x14ac:dyDescent="0.25">
      <x:c r="G38212" s="54"/>
      <x:c r="I38212" s="53"/>
    </x:row>
    <x:row r="38213" spans="1:13" x14ac:dyDescent="0.25">
      <x:c r="G38213" s="54"/>
      <x:c r="I38213" s="53"/>
    </x:row>
    <x:row r="38214" spans="1:13" x14ac:dyDescent="0.25">
      <x:c r="G38214" s="54"/>
      <x:c r="I38214" s="53"/>
    </x:row>
    <x:row r="38215" spans="1:13" x14ac:dyDescent="0.25">
      <x:c r="G38215" s="54"/>
      <x:c r="I38215" s="53"/>
    </x:row>
    <x:row r="38216" spans="1:13" x14ac:dyDescent="0.25">
      <x:c r="G38216" s="54"/>
      <x:c r="I38216" s="53"/>
    </x:row>
    <x:row r="38217" spans="1:13" x14ac:dyDescent="0.25">
      <x:c r="G38217" s="54"/>
      <x:c r="I38217" s="53"/>
    </x:row>
    <x:row r="38218" spans="1:13" x14ac:dyDescent="0.25">
      <x:c r="G38218" s="54"/>
      <x:c r="I38218" s="53"/>
    </x:row>
    <x:row r="38219" spans="1:13" x14ac:dyDescent="0.25">
      <x:c r="G38219" s="54"/>
      <x:c r="I38219" s="53"/>
    </x:row>
    <x:row r="38220" spans="1:13" x14ac:dyDescent="0.25">
      <x:c r="I38220" s="53"/>
    </x:row>
    <x:row r="38221" spans="1:13" x14ac:dyDescent="0.25">
      <x:c r="G38221" s="54"/>
      <x:c r="I38221" s="53"/>
    </x:row>
    <x:row r="38222" spans="1:13" x14ac:dyDescent="0.25">
      <x:c r="G38222" s="54"/>
      <x:c r="I38222" s="53"/>
    </x:row>
    <x:row r="38223" spans="1:13" x14ac:dyDescent="0.25">
      <x:c r="G38223" s="54"/>
      <x:c r="I38223" s="53"/>
    </x:row>
    <x:row r="38224" spans="1:13" x14ac:dyDescent="0.25">
      <x:c r="G38224" s="54"/>
      <x:c r="I38224" s="53"/>
    </x:row>
    <x:row r="38225" spans="1:13" x14ac:dyDescent="0.25">
      <x:c r="I38225" s="53"/>
    </x:row>
    <x:row r="38226" spans="1:13" x14ac:dyDescent="0.25">
      <x:c r="G38226" s="54"/>
      <x:c r="I38226" s="53"/>
    </x:row>
    <x:row r="38227" spans="1:13" x14ac:dyDescent="0.25">
      <x:c r="G38227" s="54"/>
      <x:c r="I38227" s="53"/>
    </x:row>
    <x:row r="38228" spans="1:13" x14ac:dyDescent="0.25">
      <x:c r="G38228" s="54"/>
      <x:c r="I38228" s="53"/>
    </x:row>
    <x:row r="38229" spans="1:13" x14ac:dyDescent="0.25">
      <x:c r="G38229" s="54"/>
      <x:c r="I38229" s="53"/>
    </x:row>
    <x:row r="38230" spans="1:13" x14ac:dyDescent="0.25">
      <x:c r="G38230" s="54"/>
      <x:c r="I38230" s="53"/>
    </x:row>
    <x:row r="38231" spans="1:13" x14ac:dyDescent="0.25">
      <x:c r="G38231" s="54"/>
      <x:c r="I38231" s="53"/>
    </x:row>
    <x:row r="38232" spans="1:13" x14ac:dyDescent="0.25">
      <x:c r="G38232" s="54"/>
      <x:c r="I38232" s="53"/>
    </x:row>
    <x:row r="38233" spans="1:13" x14ac:dyDescent="0.25">
      <x:c r="G38233" s="54"/>
      <x:c r="I38233" s="53"/>
    </x:row>
    <x:row r="38234" spans="1:13" x14ac:dyDescent="0.25">
      <x:c r="I38234" s="53"/>
    </x:row>
    <x:row r="38235" spans="1:13" x14ac:dyDescent="0.25">
      <x:c r="I38235" s="53"/>
    </x:row>
    <x:row r="38236" spans="1:13" x14ac:dyDescent="0.25">
      <x:c r="G38236" s="54"/>
      <x:c r="I38236" s="53"/>
    </x:row>
    <x:row r="38237" spans="1:13" x14ac:dyDescent="0.25">
      <x:c r="G38237" s="54"/>
      <x:c r="I38237" s="53"/>
    </x:row>
    <x:row r="38238" spans="1:13" x14ac:dyDescent="0.25">
      <x:c r="G38238" s="54"/>
      <x:c r="I38238" s="53"/>
    </x:row>
    <x:row r="38239" spans="1:13" x14ac:dyDescent="0.25">
      <x:c r="G38239" s="54"/>
      <x:c r="I38239" s="53"/>
    </x:row>
    <x:row r="38240" spans="1:13" x14ac:dyDescent="0.25">
      <x:c r="G38240" s="54"/>
      <x:c r="I38240" s="53"/>
    </x:row>
    <x:row r="38241" spans="1:13" x14ac:dyDescent="0.25">
      <x:c r="G38241" s="54"/>
      <x:c r="I38241" s="53"/>
    </x:row>
    <x:row r="38242" spans="1:13" x14ac:dyDescent="0.25">
      <x:c r="G38242" s="54"/>
      <x:c r="I38242" s="53"/>
    </x:row>
    <x:row r="38243" spans="1:13" x14ac:dyDescent="0.25">
      <x:c r="G38243" s="54"/>
      <x:c r="I38243" s="53"/>
    </x:row>
    <x:row r="38244" spans="1:13" x14ac:dyDescent="0.25">
      <x:c r="G38244" s="54"/>
      <x:c r="I38244" s="53"/>
    </x:row>
    <x:row r="38245" spans="1:13" x14ac:dyDescent="0.25">
      <x:c r="G38245" s="54"/>
      <x:c r="I38245" s="53"/>
    </x:row>
    <x:row r="38246" spans="1:13" x14ac:dyDescent="0.25">
      <x:c r="G38246" s="54"/>
      <x:c r="I38246" s="53"/>
    </x:row>
    <x:row r="38247" spans="1:13" x14ac:dyDescent="0.25">
      <x:c r="G38247" s="54"/>
      <x:c r="I38247" s="53"/>
    </x:row>
    <x:row r="38248" spans="1:13" x14ac:dyDescent="0.25">
      <x:c r="G38248" s="54"/>
      <x:c r="I38248" s="53"/>
    </x:row>
    <x:row r="38249" spans="1:13" x14ac:dyDescent="0.25">
      <x:c r="G38249" s="54"/>
      <x:c r="I38249" s="53"/>
    </x:row>
    <x:row r="38250" spans="1:13" x14ac:dyDescent="0.25">
      <x:c r="G38250" s="54"/>
      <x:c r="I38250" s="53"/>
    </x:row>
    <x:row r="38251" spans="1:13" x14ac:dyDescent="0.25">
      <x:c r="G38251" s="54"/>
      <x:c r="I38251" s="53"/>
    </x:row>
    <x:row r="38252" spans="1:13" x14ac:dyDescent="0.25">
      <x:c r="G38252" s="54"/>
      <x:c r="I38252" s="53"/>
    </x:row>
    <x:row r="38253" spans="1:13" x14ac:dyDescent="0.25">
      <x:c r="G38253" s="54"/>
      <x:c r="I38253" s="53"/>
    </x:row>
    <x:row r="38254" spans="1:13" x14ac:dyDescent="0.25">
      <x:c r="G38254" s="54"/>
      <x:c r="I38254" s="53"/>
    </x:row>
    <x:row r="38255" spans="1:13" x14ac:dyDescent="0.25">
      <x:c r="G38255" s="54"/>
      <x:c r="I38255" s="53"/>
    </x:row>
    <x:row r="38256" spans="1:13" x14ac:dyDescent="0.25">
      <x:c r="G38256" s="54"/>
      <x:c r="I38256" s="53"/>
    </x:row>
    <x:row r="38257" spans="1:13" x14ac:dyDescent="0.25">
      <x:c r="G38257" s="54"/>
      <x:c r="I38257" s="53"/>
    </x:row>
    <x:row r="38258" spans="1:13" x14ac:dyDescent="0.25">
      <x:c r="G38258" s="54"/>
      <x:c r="I38258" s="53"/>
    </x:row>
    <x:row r="38259" spans="1:13" x14ac:dyDescent="0.25">
      <x:c r="G38259" s="54"/>
      <x:c r="I38259" s="53"/>
    </x:row>
    <x:row r="38260" spans="1:13" x14ac:dyDescent="0.25">
      <x:c r="G38260" s="54"/>
      <x:c r="I38260" s="53"/>
    </x:row>
    <x:row r="38261" spans="1:13" x14ac:dyDescent="0.25">
      <x:c r="G38261" s="54"/>
      <x:c r="I38261" s="53"/>
    </x:row>
    <x:row r="38262" spans="1:13" x14ac:dyDescent="0.25">
      <x:c r="G38262" s="54"/>
      <x:c r="I38262" s="53"/>
    </x:row>
    <x:row r="38263" spans="1:13" x14ac:dyDescent="0.25">
      <x:c r="G38263" s="54"/>
      <x:c r="I38263" s="53"/>
    </x:row>
    <x:row r="38264" spans="1:13" x14ac:dyDescent="0.25">
      <x:c r="G38264" s="54"/>
      <x:c r="I38264" s="53"/>
    </x:row>
    <x:row r="38265" spans="1:13" x14ac:dyDescent="0.25">
      <x:c r="G38265" s="54"/>
      <x:c r="I38265" s="53"/>
    </x:row>
    <x:row r="38266" spans="1:13" x14ac:dyDescent="0.25">
      <x:c r="G38266" s="54"/>
      <x:c r="I38266" s="53"/>
    </x:row>
    <x:row r="38267" spans="1:13" x14ac:dyDescent="0.25">
      <x:c r="G38267" s="54"/>
      <x:c r="I38267" s="53"/>
    </x:row>
    <x:row r="38268" spans="1:13" x14ac:dyDescent="0.25">
      <x:c r="G38268" s="54"/>
      <x:c r="I38268" s="53"/>
    </x:row>
    <x:row r="38269" spans="1:13" x14ac:dyDescent="0.25">
      <x:c r="G38269" s="54"/>
      <x:c r="I38269" s="53"/>
    </x:row>
    <x:row r="38270" spans="1:13" x14ac:dyDescent="0.25">
      <x:c r="I38270" s="53"/>
    </x:row>
    <x:row r="38271" spans="1:13" x14ac:dyDescent="0.25">
      <x:c r="G38271" s="54"/>
      <x:c r="I38271" s="53"/>
    </x:row>
    <x:row r="38272" spans="1:13" x14ac:dyDescent="0.25">
      <x:c r="G38272" s="54"/>
      <x:c r="I38272" s="53"/>
    </x:row>
    <x:row r="38273" spans="1:13" x14ac:dyDescent="0.25">
      <x:c r="G38273" s="54"/>
      <x:c r="I38273" s="53"/>
    </x:row>
    <x:row r="38274" spans="1:13" x14ac:dyDescent="0.25">
      <x:c r="G38274" s="54"/>
      <x:c r="I38274" s="53"/>
    </x:row>
    <x:row r="38275" spans="1:13" x14ac:dyDescent="0.25">
      <x:c r="G38275" s="54"/>
      <x:c r="I38275" s="53"/>
    </x:row>
    <x:row r="38276" spans="1:13" x14ac:dyDescent="0.25">
      <x:c r="G38276" s="54"/>
      <x:c r="I38276" s="53"/>
    </x:row>
    <x:row r="38277" spans="1:13" x14ac:dyDescent="0.25">
      <x:c r="G38277" s="54"/>
      <x:c r="I38277" s="53"/>
    </x:row>
    <x:row r="38278" spans="1:13" x14ac:dyDescent="0.25">
      <x:c r="G38278" s="54"/>
      <x:c r="I38278" s="53"/>
    </x:row>
    <x:row r="38279" spans="1:13" x14ac:dyDescent="0.25">
      <x:c r="G38279" s="54"/>
      <x:c r="I38279" s="53"/>
    </x:row>
    <x:row r="38280" spans="1:13" x14ac:dyDescent="0.25">
      <x:c r="G38280" s="54"/>
      <x:c r="I38280" s="53"/>
    </x:row>
    <x:row r="38281" spans="1:13" x14ac:dyDescent="0.25">
      <x:c r="G38281" s="54"/>
      <x:c r="I38281" s="53"/>
    </x:row>
    <x:row r="38282" spans="1:13" x14ac:dyDescent="0.25">
      <x:c r="G38282" s="54"/>
      <x:c r="I38282" s="53"/>
    </x:row>
    <x:row r="38283" spans="1:13" x14ac:dyDescent="0.25">
      <x:c r="G38283" s="54"/>
      <x:c r="I38283" s="53"/>
    </x:row>
    <x:row r="38284" spans="1:13" x14ac:dyDescent="0.25">
      <x:c r="G38284" s="54"/>
      <x:c r="I38284" s="53"/>
    </x:row>
    <x:row r="38285" spans="1:13" x14ac:dyDescent="0.25">
      <x:c r="G38285" s="54"/>
      <x:c r="I38285" s="53"/>
    </x:row>
    <x:row r="38286" spans="1:13" x14ac:dyDescent="0.25">
      <x:c r="G38286" s="54"/>
      <x:c r="I38286" s="53"/>
    </x:row>
    <x:row r="38287" spans="1:13" x14ac:dyDescent="0.25">
      <x:c r="G38287" s="54"/>
      <x:c r="I38287" s="53"/>
    </x:row>
    <x:row r="38288" spans="1:13" x14ac:dyDescent="0.25">
      <x:c r="G38288" s="54"/>
      <x:c r="I38288" s="53"/>
    </x:row>
    <x:row r="38289" spans="1:13" x14ac:dyDescent="0.25">
      <x:c r="G38289" s="54"/>
      <x:c r="I38289" s="53"/>
    </x:row>
    <x:row r="38290" spans="1:13" x14ac:dyDescent="0.25">
      <x:c r="G38290" s="54"/>
      <x:c r="I38290" s="53"/>
    </x:row>
    <x:row r="38291" spans="1:13" x14ac:dyDescent="0.25">
      <x:c r="G38291" s="54"/>
      <x:c r="I38291" s="53"/>
    </x:row>
    <x:row r="38292" spans="1:13" x14ac:dyDescent="0.25">
      <x:c r="G38292" s="54"/>
      <x:c r="I38292" s="53"/>
    </x:row>
    <x:row r="38293" spans="1:13" x14ac:dyDescent="0.25">
      <x:c r="G38293" s="54"/>
      <x:c r="I38293" s="53"/>
    </x:row>
    <x:row r="38294" spans="1:13" x14ac:dyDescent="0.25">
      <x:c r="G38294" s="54"/>
      <x:c r="I38294" s="53"/>
    </x:row>
    <x:row r="38295" spans="1:13" x14ac:dyDescent="0.25">
      <x:c r="G38295" s="54"/>
      <x:c r="I38295" s="53"/>
    </x:row>
    <x:row r="38296" spans="1:13" x14ac:dyDescent="0.25">
      <x:c r="G38296" s="54"/>
      <x:c r="I38296" s="53"/>
    </x:row>
    <x:row r="38297" spans="1:13" x14ac:dyDescent="0.25">
      <x:c r="G38297" s="54"/>
      <x:c r="I38297" s="53"/>
    </x:row>
    <x:row r="38298" spans="1:13" x14ac:dyDescent="0.25">
      <x:c r="G38298" s="54"/>
      <x:c r="I38298" s="53"/>
    </x:row>
    <x:row r="38299" spans="1:13" x14ac:dyDescent="0.25">
      <x:c r="G38299" s="54"/>
      <x:c r="I38299" s="53"/>
    </x:row>
    <x:row r="38300" spans="1:13" x14ac:dyDescent="0.25">
      <x:c r="G38300" s="54"/>
      <x:c r="I38300" s="53"/>
    </x:row>
    <x:row r="38301" spans="1:13" x14ac:dyDescent="0.25">
      <x:c r="G38301" s="54"/>
      <x:c r="I38301" s="53"/>
    </x:row>
    <x:row r="38302" spans="1:13" x14ac:dyDescent="0.25">
      <x:c r="G38302" s="54"/>
      <x:c r="I38302" s="53"/>
    </x:row>
    <x:row r="38303" spans="1:13" x14ac:dyDescent="0.25">
      <x:c r="G38303" s="54"/>
      <x:c r="I38303" s="53"/>
    </x:row>
    <x:row r="38304" spans="1:13" x14ac:dyDescent="0.25">
      <x:c r="G38304" s="54"/>
      <x:c r="I38304" s="53"/>
    </x:row>
    <x:row r="38305" spans="1:13" x14ac:dyDescent="0.25">
      <x:c r="G38305" s="54"/>
      <x:c r="I38305" s="53"/>
    </x:row>
    <x:row r="38306" spans="1:13" x14ac:dyDescent="0.25">
      <x:c r="G38306" s="54"/>
      <x:c r="I38306" s="53"/>
    </x:row>
    <x:row r="38307" spans="1:13" x14ac:dyDescent="0.25">
      <x:c r="G38307" s="54"/>
      <x:c r="I38307" s="53"/>
    </x:row>
    <x:row r="38308" spans="1:13" x14ac:dyDescent="0.25">
      <x:c r="G38308" s="54"/>
      <x:c r="I38308" s="53"/>
    </x:row>
    <x:row r="38309" spans="1:13" x14ac:dyDescent="0.25">
      <x:c r="G38309" s="54"/>
      <x:c r="I38309" s="53"/>
    </x:row>
    <x:row r="38310" spans="1:13" x14ac:dyDescent="0.25">
      <x:c r="G38310" s="54"/>
      <x:c r="I38310" s="53"/>
    </x:row>
    <x:row r="38311" spans="1:13" x14ac:dyDescent="0.25">
      <x:c r="I38311" s="53"/>
    </x:row>
    <x:row r="38312" spans="1:13" x14ac:dyDescent="0.25">
      <x:c r="G38312" s="54"/>
      <x:c r="I38312" s="53"/>
    </x:row>
    <x:row r="38313" spans="1:13" x14ac:dyDescent="0.25">
      <x:c r="G38313" s="54"/>
      <x:c r="I38313" s="53"/>
    </x:row>
    <x:row r="38314" spans="1:13" x14ac:dyDescent="0.25">
      <x:c r="G38314" s="54"/>
      <x:c r="I38314" s="53"/>
    </x:row>
    <x:row r="38315" spans="1:13" x14ac:dyDescent="0.25">
      <x:c r="G38315" s="54"/>
      <x:c r="I38315" s="53"/>
    </x:row>
    <x:row r="38316" spans="1:13" x14ac:dyDescent="0.25">
      <x:c r="G38316" s="54"/>
      <x:c r="I38316" s="53"/>
    </x:row>
    <x:row r="38317" spans="1:13" x14ac:dyDescent="0.25">
      <x:c r="I38317" s="53"/>
    </x:row>
    <x:row r="38318" spans="1:13" x14ac:dyDescent="0.25">
      <x:c r="I38318" s="53"/>
    </x:row>
    <x:row r="38319" spans="1:13" x14ac:dyDescent="0.25">
      <x:c r="G38319" s="54"/>
      <x:c r="I38319" s="53"/>
    </x:row>
    <x:row r="38320" spans="1:13" x14ac:dyDescent="0.25">
      <x:c r="G38320" s="54"/>
      <x:c r="I38320" s="53"/>
    </x:row>
    <x:row r="38321" spans="1:13" x14ac:dyDescent="0.25">
      <x:c r="G38321" s="54"/>
      <x:c r="I38321" s="53"/>
    </x:row>
    <x:row r="38322" spans="1:13" x14ac:dyDescent="0.25">
      <x:c r="G38322" s="54"/>
      <x:c r="I38322" s="53"/>
    </x:row>
    <x:row r="38323" spans="1:13" x14ac:dyDescent="0.25">
      <x:c r="G38323" s="54"/>
      <x:c r="I38323" s="53"/>
    </x:row>
    <x:row r="38324" spans="1:13" x14ac:dyDescent="0.25">
      <x:c r="G38324" s="54"/>
      <x:c r="I38324" s="53"/>
    </x:row>
    <x:row r="38325" spans="1:13" x14ac:dyDescent="0.25">
      <x:c r="G38325" s="54"/>
      <x:c r="I38325" s="53"/>
    </x:row>
    <x:row r="38326" spans="1:13" x14ac:dyDescent="0.25">
      <x:c r="G38326" s="54"/>
      <x:c r="I38326" s="53"/>
    </x:row>
    <x:row r="38327" spans="1:13" x14ac:dyDescent="0.25">
      <x:c r="G38327" s="54"/>
      <x:c r="I38327" s="53"/>
    </x:row>
    <x:row r="38328" spans="1:13" x14ac:dyDescent="0.25">
      <x:c r="G38328" s="54"/>
      <x:c r="I38328" s="53"/>
    </x:row>
    <x:row r="38329" spans="1:13" x14ac:dyDescent="0.25">
      <x:c r="I38329" s="53"/>
    </x:row>
    <x:row r="38330" spans="1:13" x14ac:dyDescent="0.25">
      <x:c r="G38330" s="54"/>
      <x:c r="I38330" s="53"/>
    </x:row>
    <x:row r="38331" spans="1:13" x14ac:dyDescent="0.25">
      <x:c r="G38331" s="54"/>
      <x:c r="I38331" s="53"/>
    </x:row>
    <x:row r="38332" spans="1:13" x14ac:dyDescent="0.25">
      <x:c r="G38332" s="54"/>
      <x:c r="I38332" s="53"/>
    </x:row>
    <x:row r="38333" spans="1:13" x14ac:dyDescent="0.25">
      <x:c r="G38333" s="54"/>
      <x:c r="I38333" s="53"/>
    </x:row>
    <x:row r="38334" spans="1:13" x14ac:dyDescent="0.25">
      <x:c r="G38334" s="54"/>
      <x:c r="I38334" s="53"/>
    </x:row>
    <x:row r="38335" spans="1:13" x14ac:dyDescent="0.25">
      <x:c r="G38335" s="54"/>
      <x:c r="I38335" s="53"/>
    </x:row>
    <x:row r="38336" spans="1:13" x14ac:dyDescent="0.25">
      <x:c r="G38336" s="54"/>
      <x:c r="I38336" s="53"/>
    </x:row>
    <x:row r="38337" spans="1:13" x14ac:dyDescent="0.25">
      <x:c r="G38337" s="54"/>
      <x:c r="I38337" s="53"/>
    </x:row>
    <x:row r="38338" spans="1:13" x14ac:dyDescent="0.25">
      <x:c r="G38338" s="54"/>
      <x:c r="I38338" s="53"/>
    </x:row>
    <x:row r="38339" spans="1:13" x14ac:dyDescent="0.25">
      <x:c r="I38339" s="53"/>
    </x:row>
    <x:row r="38340" spans="1:13" x14ac:dyDescent="0.25">
      <x:c r="G38340" s="54"/>
      <x:c r="I38340" s="53"/>
    </x:row>
    <x:row r="38341" spans="1:13" x14ac:dyDescent="0.25">
      <x:c r="G38341" s="54"/>
      <x:c r="I38341" s="53"/>
    </x:row>
    <x:row r="38342" spans="1:13" x14ac:dyDescent="0.25">
      <x:c r="G38342" s="54"/>
      <x:c r="I38342" s="53"/>
    </x:row>
    <x:row r="38343" spans="1:13" x14ac:dyDescent="0.25">
      <x:c r="G38343" s="54"/>
      <x:c r="I38343" s="53"/>
    </x:row>
    <x:row r="38344" spans="1:13" x14ac:dyDescent="0.25">
      <x:c r="G38344" s="54"/>
      <x:c r="I38344" s="53"/>
    </x:row>
    <x:row r="38345" spans="1:13" x14ac:dyDescent="0.25">
      <x:c r="G38345" s="54"/>
      <x:c r="I38345" s="53"/>
    </x:row>
    <x:row r="38346" spans="1:13" x14ac:dyDescent="0.25">
      <x:c r="G38346" s="54"/>
      <x:c r="I38346" s="53"/>
    </x:row>
    <x:row r="38347" spans="1:13" x14ac:dyDescent="0.25">
      <x:c r="G38347" s="54"/>
      <x:c r="I38347" s="53"/>
    </x:row>
    <x:row r="38348" spans="1:13" x14ac:dyDescent="0.25">
      <x:c r="G38348" s="54"/>
      <x:c r="I38348" s="53"/>
    </x:row>
    <x:row r="38349" spans="1:13" x14ac:dyDescent="0.25">
      <x:c r="G38349" s="54"/>
      <x:c r="I38349" s="53"/>
    </x:row>
    <x:row r="38350" spans="1:13" x14ac:dyDescent="0.25">
      <x:c r="G38350" s="54"/>
      <x:c r="I38350" s="53"/>
    </x:row>
    <x:row r="38351" spans="1:13" x14ac:dyDescent="0.25">
      <x:c r="G38351" s="54"/>
      <x:c r="I38351" s="53"/>
    </x:row>
    <x:row r="38352" spans="1:13" x14ac:dyDescent="0.25">
      <x:c r="G38352" s="54"/>
      <x:c r="I38352" s="53"/>
    </x:row>
    <x:row r="38353" spans="1:13" x14ac:dyDescent="0.25">
      <x:c r="G38353" s="54"/>
      <x:c r="I38353" s="53"/>
    </x:row>
    <x:row r="38354" spans="1:13" x14ac:dyDescent="0.25">
      <x:c r="G38354" s="54"/>
      <x:c r="I38354" s="53"/>
    </x:row>
    <x:row r="38355" spans="1:13" x14ac:dyDescent="0.25">
      <x:c r="G38355" s="54"/>
      <x:c r="I38355" s="53"/>
    </x:row>
    <x:row r="38356" spans="1:13" x14ac:dyDescent="0.25">
      <x:c r="G38356" s="54"/>
      <x:c r="I38356" s="53"/>
    </x:row>
    <x:row r="38357" spans="1:13" x14ac:dyDescent="0.25">
      <x:c r="G38357" s="54"/>
      <x:c r="I38357" s="53"/>
    </x:row>
    <x:row r="38358" spans="1:13" x14ac:dyDescent="0.25">
      <x:c r="G38358" s="54"/>
      <x:c r="I38358" s="53"/>
    </x:row>
    <x:row r="38359" spans="1:13" x14ac:dyDescent="0.25">
      <x:c r="G38359" s="54"/>
      <x:c r="I38359" s="53"/>
    </x:row>
    <x:row r="38360" spans="1:13" x14ac:dyDescent="0.25">
      <x:c r="G38360" s="54"/>
      <x:c r="I38360" s="53"/>
    </x:row>
    <x:row r="38361" spans="1:13" x14ac:dyDescent="0.25">
      <x:c r="G38361" s="54"/>
      <x:c r="I38361" s="53"/>
    </x:row>
    <x:row r="38362" spans="1:13" x14ac:dyDescent="0.25">
      <x:c r="G38362" s="54"/>
      <x:c r="I38362" s="53"/>
    </x:row>
    <x:row r="38363" spans="1:13" x14ac:dyDescent="0.25">
      <x:c r="G38363" s="54"/>
      <x:c r="I38363" s="53"/>
    </x:row>
    <x:row r="38364" spans="1:13" x14ac:dyDescent="0.25">
      <x:c r="G38364" s="54"/>
      <x:c r="I38364" s="53"/>
    </x:row>
    <x:row r="38365" spans="1:13" x14ac:dyDescent="0.25">
      <x:c r="G38365" s="54"/>
      <x:c r="I38365" s="53"/>
    </x:row>
    <x:row r="38366" spans="1:13" x14ac:dyDescent="0.25">
      <x:c r="G38366" s="54"/>
      <x:c r="I38366" s="53"/>
    </x:row>
    <x:row r="38367" spans="1:13" x14ac:dyDescent="0.25">
      <x:c r="G38367" s="54"/>
      <x:c r="I38367" s="53"/>
    </x:row>
    <x:row r="38368" spans="1:13" x14ac:dyDescent="0.25">
      <x:c r="G38368" s="54"/>
      <x:c r="I38368" s="53"/>
    </x:row>
    <x:row r="38369" spans="1:13" x14ac:dyDescent="0.25">
      <x:c r="G38369" s="54"/>
      <x:c r="I38369" s="53"/>
    </x:row>
    <x:row r="38370" spans="1:13" x14ac:dyDescent="0.25">
      <x:c r="G38370" s="54"/>
      <x:c r="I38370" s="53"/>
    </x:row>
    <x:row r="38371" spans="1:13" x14ac:dyDescent="0.25">
      <x:c r="G38371" s="54"/>
      <x:c r="I38371" s="53"/>
    </x:row>
    <x:row r="38372" spans="1:13" x14ac:dyDescent="0.25">
      <x:c r="G38372" s="54"/>
      <x:c r="I38372" s="53"/>
    </x:row>
    <x:row r="38373" spans="1:13" x14ac:dyDescent="0.25">
      <x:c r="G38373" s="54"/>
      <x:c r="I38373" s="53"/>
    </x:row>
    <x:row r="38374" spans="1:13" x14ac:dyDescent="0.25">
      <x:c r="G38374" s="54"/>
      <x:c r="I38374" s="53"/>
    </x:row>
    <x:row r="38375" spans="1:13" x14ac:dyDescent="0.25">
      <x:c r="G38375" s="54"/>
      <x:c r="I38375" s="53"/>
    </x:row>
    <x:row r="38376" spans="1:13" x14ac:dyDescent="0.25">
      <x:c r="G38376" s="54"/>
      <x:c r="I38376" s="53"/>
    </x:row>
    <x:row r="38377" spans="1:13" x14ac:dyDescent="0.25">
      <x:c r="G38377" s="54"/>
      <x:c r="I38377" s="53"/>
    </x:row>
    <x:row r="38378" spans="1:13" x14ac:dyDescent="0.25">
      <x:c r="G38378" s="54"/>
      <x:c r="I38378" s="53"/>
    </x:row>
    <x:row r="38379" spans="1:13" x14ac:dyDescent="0.25">
      <x:c r="G38379" s="54"/>
      <x:c r="I38379" s="53"/>
    </x:row>
    <x:row r="38380" spans="1:13" x14ac:dyDescent="0.25">
      <x:c r="G38380" s="54"/>
      <x:c r="I38380" s="53"/>
    </x:row>
    <x:row r="38381" spans="1:13" x14ac:dyDescent="0.25">
      <x:c r="G38381" s="54"/>
      <x:c r="I38381" s="53"/>
    </x:row>
    <x:row r="38382" spans="1:13" x14ac:dyDescent="0.25">
      <x:c r="G38382" s="54"/>
      <x:c r="I38382" s="53"/>
    </x:row>
    <x:row r="38383" spans="1:13" x14ac:dyDescent="0.25">
      <x:c r="G38383" s="54"/>
      <x:c r="I38383" s="53"/>
    </x:row>
    <x:row r="38384" spans="1:13" x14ac:dyDescent="0.25">
      <x:c r="G38384" s="54"/>
      <x:c r="I38384" s="53"/>
    </x:row>
    <x:row r="38385" spans="1:13" x14ac:dyDescent="0.25">
      <x:c r="G38385" s="54"/>
      <x:c r="I38385" s="53"/>
    </x:row>
    <x:row r="38386" spans="1:13" x14ac:dyDescent="0.25">
      <x:c r="G38386" s="54"/>
      <x:c r="I38386" s="53"/>
    </x:row>
    <x:row r="38387" spans="1:13" x14ac:dyDescent="0.25">
      <x:c r="G38387" s="54"/>
      <x:c r="I38387" s="53"/>
    </x:row>
    <x:row r="38388" spans="1:13" x14ac:dyDescent="0.25">
      <x:c r="G38388" s="54"/>
      <x:c r="I38388" s="53"/>
    </x:row>
    <x:row r="38389" spans="1:13" x14ac:dyDescent="0.25">
      <x:c r="G38389" s="54"/>
      <x:c r="I38389" s="53"/>
    </x:row>
    <x:row r="38390" spans="1:13" x14ac:dyDescent="0.25">
      <x:c r="G38390" s="54"/>
      <x:c r="I38390" s="53"/>
    </x:row>
    <x:row r="38391" spans="1:13" x14ac:dyDescent="0.25">
      <x:c r="G38391" s="54"/>
      <x:c r="I38391" s="53"/>
    </x:row>
    <x:row r="38392" spans="1:13" x14ac:dyDescent="0.25">
      <x:c r="G38392" s="54"/>
      <x:c r="I38392" s="53"/>
    </x:row>
    <x:row r="38393" spans="1:13" x14ac:dyDescent="0.25">
      <x:c r="G38393" s="54"/>
      <x:c r="I38393" s="53"/>
    </x:row>
    <x:row r="38394" spans="1:13" x14ac:dyDescent="0.25">
      <x:c r="G38394" s="54"/>
      <x:c r="I38394" s="53"/>
    </x:row>
    <x:row r="38395" spans="1:13" x14ac:dyDescent="0.25">
      <x:c r="G38395" s="54"/>
      <x:c r="I38395" s="53"/>
    </x:row>
    <x:row r="38396" spans="1:13" x14ac:dyDescent="0.25">
      <x:c r="G38396" s="54"/>
      <x:c r="I38396" s="53"/>
    </x:row>
    <x:row r="38397" spans="1:13" x14ac:dyDescent="0.25">
      <x:c r="I38397" s="53"/>
    </x:row>
    <x:row r="38398" spans="1:13" x14ac:dyDescent="0.25">
      <x:c r="G38398" s="54"/>
      <x:c r="I38398" s="53"/>
    </x:row>
    <x:row r="38399" spans="1:13" x14ac:dyDescent="0.25">
      <x:c r="G38399" s="54"/>
      <x:c r="I38399" s="53"/>
    </x:row>
    <x:row r="38400" spans="1:13" x14ac:dyDescent="0.25">
      <x:c r="G38400" s="54"/>
      <x:c r="I38400" s="53"/>
    </x:row>
    <x:row r="38401" spans="1:13" x14ac:dyDescent="0.25">
      <x:c r="G38401" s="54"/>
      <x:c r="I38401" s="53"/>
    </x:row>
    <x:row r="38402" spans="1:13" x14ac:dyDescent="0.25">
      <x:c r="G38402" s="54"/>
      <x:c r="I38402" s="53"/>
    </x:row>
    <x:row r="38403" spans="1:13" x14ac:dyDescent="0.25">
      <x:c r="G38403" s="54"/>
      <x:c r="I38403" s="53"/>
    </x:row>
    <x:row r="38404" spans="1:13" x14ac:dyDescent="0.25">
      <x:c r="I38404" s="53"/>
    </x:row>
    <x:row r="38405" spans="1:13" x14ac:dyDescent="0.25">
      <x:c r="G38405" s="54"/>
      <x:c r="I38405" s="53"/>
    </x:row>
    <x:row r="38406" spans="1:13" x14ac:dyDescent="0.25">
      <x:c r="G38406" s="54"/>
      <x:c r="I38406" s="53"/>
    </x:row>
    <x:row r="38407" spans="1:13" x14ac:dyDescent="0.25">
      <x:c r="G38407" s="54"/>
      <x:c r="I38407" s="53"/>
    </x:row>
    <x:row r="38408" spans="1:13" x14ac:dyDescent="0.25">
      <x:c r="G38408" s="54"/>
      <x:c r="I38408" s="53"/>
    </x:row>
    <x:row r="38409" spans="1:13" x14ac:dyDescent="0.25">
      <x:c r="G38409" s="54"/>
      <x:c r="I38409" s="53"/>
    </x:row>
    <x:row r="38410" spans="1:13" x14ac:dyDescent="0.25">
      <x:c r="G38410" s="54"/>
      <x:c r="I38410" s="53"/>
    </x:row>
    <x:row r="38411" spans="1:13" x14ac:dyDescent="0.25">
      <x:c r="G38411" s="54"/>
      <x:c r="I38411" s="53"/>
    </x:row>
    <x:row r="38412" spans="1:13" x14ac:dyDescent="0.25">
      <x:c r="G38412" s="54"/>
      <x:c r="I38412" s="53"/>
    </x:row>
    <x:row r="38413" spans="1:13" x14ac:dyDescent="0.25">
      <x:c r="G38413" s="54"/>
      <x:c r="I38413" s="53"/>
    </x:row>
    <x:row r="38414" spans="1:13" x14ac:dyDescent="0.25">
      <x:c r="G38414" s="54"/>
      <x:c r="I38414" s="53"/>
    </x:row>
    <x:row r="38415" spans="1:13" x14ac:dyDescent="0.25">
      <x:c r="G38415" s="54"/>
      <x:c r="I38415" s="53"/>
    </x:row>
    <x:row r="38416" spans="1:13" x14ac:dyDescent="0.25">
      <x:c r="G38416" s="54"/>
      <x:c r="I38416" s="53"/>
    </x:row>
    <x:row r="38417" spans="1:13" x14ac:dyDescent="0.25">
      <x:c r="G38417" s="54"/>
      <x:c r="I38417" s="53"/>
    </x:row>
    <x:row r="38418" spans="1:13" x14ac:dyDescent="0.25">
      <x:c r="G38418" s="54"/>
      <x:c r="I38418" s="53"/>
    </x:row>
    <x:row r="38419" spans="1:13" x14ac:dyDescent="0.25">
      <x:c r="G38419" s="54"/>
      <x:c r="I38419" s="53"/>
    </x:row>
    <x:row r="38420" spans="1:13" x14ac:dyDescent="0.25">
      <x:c r="G38420" s="54"/>
      <x:c r="I38420" s="53"/>
    </x:row>
    <x:row r="38421" spans="1:13" x14ac:dyDescent="0.25">
      <x:c r="G38421" s="54"/>
      <x:c r="I38421" s="53"/>
    </x:row>
    <x:row r="38422" spans="1:13" x14ac:dyDescent="0.25">
      <x:c r="G38422" s="54"/>
      <x:c r="I38422" s="53"/>
    </x:row>
    <x:row r="38423" spans="1:13" x14ac:dyDescent="0.25">
      <x:c r="G38423" s="54"/>
      <x:c r="I38423" s="53"/>
    </x:row>
    <x:row r="38424" spans="1:13" x14ac:dyDescent="0.25">
      <x:c r="G38424" s="54"/>
      <x:c r="I38424" s="53"/>
    </x:row>
    <x:row r="38425" spans="1:13" x14ac:dyDescent="0.25">
      <x:c r="I38425" s="53"/>
    </x:row>
    <x:row r="38426" spans="1:13" x14ac:dyDescent="0.25">
      <x:c r="G38426" s="54"/>
      <x:c r="I38426" s="53"/>
    </x:row>
    <x:row r="38427" spans="1:13" x14ac:dyDescent="0.25">
      <x:c r="I38427" s="53"/>
    </x:row>
    <x:row r="38428" spans="1:13" x14ac:dyDescent="0.25">
      <x:c r="G38428" s="54"/>
      <x:c r="I38428" s="53"/>
    </x:row>
    <x:row r="38429" spans="1:13" x14ac:dyDescent="0.25">
      <x:c r="G38429" s="54"/>
      <x:c r="I38429" s="53"/>
    </x:row>
    <x:row r="38430" spans="1:13" x14ac:dyDescent="0.25">
      <x:c r="G38430" s="54"/>
      <x:c r="I38430" s="53"/>
    </x:row>
    <x:row r="38431" spans="1:13" x14ac:dyDescent="0.25">
      <x:c r="G38431" s="54"/>
      <x:c r="I38431" s="53"/>
    </x:row>
    <x:row r="38432" spans="1:13" x14ac:dyDescent="0.25">
      <x:c r="G38432" s="54"/>
      <x:c r="I38432" s="53"/>
    </x:row>
    <x:row r="38433" spans="1:13" x14ac:dyDescent="0.25">
      <x:c r="G38433" s="54"/>
      <x:c r="I38433" s="53"/>
    </x:row>
    <x:row r="38434" spans="1:13" x14ac:dyDescent="0.25">
      <x:c r="G38434" s="54"/>
      <x:c r="I38434" s="53"/>
    </x:row>
    <x:row r="38435" spans="1:13" x14ac:dyDescent="0.25">
      <x:c r="G38435" s="54"/>
      <x:c r="I38435" s="53"/>
    </x:row>
    <x:row r="38436" spans="1:13" x14ac:dyDescent="0.25">
      <x:c r="G38436" s="54"/>
      <x:c r="I38436" s="53"/>
    </x:row>
    <x:row r="38437" spans="1:13" x14ac:dyDescent="0.25">
      <x:c r="G38437" s="54"/>
      <x:c r="I38437" s="53"/>
    </x:row>
    <x:row r="38438" spans="1:13" x14ac:dyDescent="0.25">
      <x:c r="G38438" s="54"/>
      <x:c r="I38438" s="53"/>
    </x:row>
    <x:row r="38439" spans="1:13" x14ac:dyDescent="0.25">
      <x:c r="G38439" s="54"/>
      <x:c r="I38439" s="53"/>
    </x:row>
    <x:row r="38440" spans="1:13" x14ac:dyDescent="0.25">
      <x:c r="G38440" s="54"/>
      <x:c r="I38440" s="53"/>
    </x:row>
    <x:row r="38441" spans="1:13" x14ac:dyDescent="0.25">
      <x:c r="G38441" s="54"/>
      <x:c r="I38441" s="53"/>
    </x:row>
    <x:row r="38442" spans="1:13" x14ac:dyDescent="0.25">
      <x:c r="G38442" s="54"/>
      <x:c r="I38442" s="53"/>
    </x:row>
    <x:row r="38443" spans="1:13" x14ac:dyDescent="0.25">
      <x:c r="G38443" s="54"/>
      <x:c r="I38443" s="53"/>
    </x:row>
    <x:row r="38444" spans="1:13" x14ac:dyDescent="0.25">
      <x:c r="G38444" s="54"/>
      <x:c r="I38444" s="53"/>
    </x:row>
    <x:row r="38445" spans="1:13" x14ac:dyDescent="0.25">
      <x:c r="G38445" s="54"/>
      <x:c r="I38445" s="53"/>
    </x:row>
    <x:row r="38446" spans="1:13" x14ac:dyDescent="0.25">
      <x:c r="G38446" s="54"/>
      <x:c r="I38446" s="53"/>
    </x:row>
    <x:row r="38447" spans="1:13" x14ac:dyDescent="0.25">
      <x:c r="G38447" s="54"/>
      <x:c r="I38447" s="53"/>
    </x:row>
    <x:row r="38448" spans="1:13" x14ac:dyDescent="0.25">
      <x:c r="G38448" s="54"/>
      <x:c r="I38448" s="53"/>
    </x:row>
    <x:row r="38449" spans="1:13" x14ac:dyDescent="0.25">
      <x:c r="G38449" s="54"/>
      <x:c r="I38449" s="53"/>
    </x:row>
    <x:row r="38450" spans="1:13" x14ac:dyDescent="0.25">
      <x:c r="G38450" s="54"/>
      <x:c r="I38450" s="53"/>
    </x:row>
    <x:row r="38451" spans="1:13" x14ac:dyDescent="0.25">
      <x:c r="G38451" s="54"/>
      <x:c r="I38451" s="53"/>
    </x:row>
    <x:row r="38452" spans="1:13" x14ac:dyDescent="0.25">
      <x:c r="G38452" s="54"/>
      <x:c r="I38452" s="53"/>
    </x:row>
    <x:row r="38453" spans="1:13" x14ac:dyDescent="0.25">
      <x:c r="G38453" s="54"/>
      <x:c r="I38453" s="53"/>
    </x:row>
    <x:row r="38454" spans="1:13" x14ac:dyDescent="0.25">
      <x:c r="G38454" s="54"/>
      <x:c r="I38454" s="53"/>
    </x:row>
    <x:row r="38455" spans="1:13" x14ac:dyDescent="0.25">
      <x:c r="G38455" s="54"/>
      <x:c r="I38455" s="53"/>
    </x:row>
    <x:row r="38456" spans="1:13" x14ac:dyDescent="0.25">
      <x:c r="I38456" s="53"/>
    </x:row>
    <x:row r="38457" spans="1:13" x14ac:dyDescent="0.25">
      <x:c r="G38457" s="54"/>
      <x:c r="I38457" s="53"/>
    </x:row>
    <x:row r="38458" spans="1:13" x14ac:dyDescent="0.25">
      <x:c r="G38458" s="54"/>
      <x:c r="I38458" s="53"/>
    </x:row>
    <x:row r="38459" spans="1:13" x14ac:dyDescent="0.25">
      <x:c r="G38459" s="54"/>
      <x:c r="I38459" s="53"/>
    </x:row>
    <x:row r="38460" spans="1:13" x14ac:dyDescent="0.25">
      <x:c r="G38460" s="54"/>
      <x:c r="I38460" s="53"/>
    </x:row>
    <x:row r="38461" spans="1:13" x14ac:dyDescent="0.25">
      <x:c r="G38461" s="54"/>
      <x:c r="I38461" s="53"/>
    </x:row>
    <x:row r="38462" spans="1:13" x14ac:dyDescent="0.25">
      <x:c r="G38462" s="54"/>
      <x:c r="I38462" s="53"/>
    </x:row>
    <x:row r="38463" spans="1:13" x14ac:dyDescent="0.25">
      <x:c r="G38463" s="54"/>
      <x:c r="I38463" s="53"/>
    </x:row>
    <x:row r="38464" spans="1:13" x14ac:dyDescent="0.25">
      <x:c r="G38464" s="54"/>
      <x:c r="I38464" s="53"/>
    </x:row>
    <x:row r="38465" spans="1:13" x14ac:dyDescent="0.25">
      <x:c r="G38465" s="54"/>
      <x:c r="I38465" s="53"/>
    </x:row>
    <x:row r="38466" spans="1:13" x14ac:dyDescent="0.25">
      <x:c r="G38466" s="54"/>
      <x:c r="I38466" s="53"/>
    </x:row>
    <x:row r="38467" spans="1:13" x14ac:dyDescent="0.25">
      <x:c r="G38467" s="54"/>
      <x:c r="I38467" s="53"/>
    </x:row>
    <x:row r="38468" spans="1:13" x14ac:dyDescent="0.25">
      <x:c r="G38468" s="54"/>
      <x:c r="I38468" s="53"/>
    </x:row>
    <x:row r="38469" spans="1:13" x14ac:dyDescent="0.25">
      <x:c r="G38469" s="54"/>
      <x:c r="I38469" s="53"/>
    </x:row>
    <x:row r="38470" spans="1:13" x14ac:dyDescent="0.25">
      <x:c r="G38470" s="54"/>
      <x:c r="I38470" s="53"/>
    </x:row>
    <x:row r="38471" spans="1:13" x14ac:dyDescent="0.25">
      <x:c r="G38471" s="54"/>
      <x:c r="I38471" s="53"/>
    </x:row>
    <x:row r="38472" spans="1:13" x14ac:dyDescent="0.25">
      <x:c r="G38472" s="54"/>
      <x:c r="I38472" s="53"/>
    </x:row>
    <x:row r="38473" spans="1:13" x14ac:dyDescent="0.25">
      <x:c r="G38473" s="54"/>
      <x:c r="I38473" s="53"/>
    </x:row>
    <x:row r="38474" spans="1:13" x14ac:dyDescent="0.25">
      <x:c r="I38474" s="53"/>
    </x:row>
    <x:row r="38475" spans="1:13" x14ac:dyDescent="0.25">
      <x:c r="G38475" s="54"/>
      <x:c r="I38475" s="53"/>
    </x:row>
    <x:row r="38476" spans="1:13" x14ac:dyDescent="0.25">
      <x:c r="G38476" s="54"/>
      <x:c r="I38476" s="53"/>
    </x:row>
    <x:row r="38477" spans="1:13" x14ac:dyDescent="0.25">
      <x:c r="G38477" s="54"/>
      <x:c r="I38477" s="53"/>
    </x:row>
    <x:row r="38478" spans="1:13" x14ac:dyDescent="0.25">
      <x:c r="G38478" s="54"/>
      <x:c r="I38478" s="53"/>
    </x:row>
    <x:row r="38479" spans="1:13" x14ac:dyDescent="0.25">
      <x:c r="G38479" s="54"/>
      <x:c r="I38479" s="53"/>
    </x:row>
    <x:row r="38480" spans="1:13" x14ac:dyDescent="0.25">
      <x:c r="G38480" s="54"/>
      <x:c r="I38480" s="53"/>
    </x:row>
    <x:row r="38481" spans="1:13" x14ac:dyDescent="0.25">
      <x:c r="G38481" s="54"/>
      <x:c r="I38481" s="53"/>
    </x:row>
    <x:row r="38482" spans="1:13" x14ac:dyDescent="0.25">
      <x:c r="G38482" s="54"/>
      <x:c r="I38482" s="53"/>
    </x:row>
    <x:row r="38483" spans="1:13" x14ac:dyDescent="0.25">
      <x:c r="G38483" s="54"/>
      <x:c r="I38483" s="53"/>
    </x:row>
    <x:row r="38484" spans="1:13" x14ac:dyDescent="0.25">
      <x:c r="G38484" s="54"/>
      <x:c r="I38484" s="53"/>
    </x:row>
    <x:row r="38485" spans="1:13" x14ac:dyDescent="0.25">
      <x:c r="G38485" s="54"/>
      <x:c r="I38485" s="53"/>
    </x:row>
    <x:row r="38486" spans="1:13" x14ac:dyDescent="0.25">
      <x:c r="G38486" s="54"/>
      <x:c r="I38486" s="53"/>
    </x:row>
    <x:row r="38487" spans="1:13" x14ac:dyDescent="0.25">
      <x:c r="G38487" s="54"/>
      <x:c r="I38487" s="53"/>
    </x:row>
    <x:row r="38488" spans="1:13" x14ac:dyDescent="0.25">
      <x:c r="G38488" s="54"/>
      <x:c r="I38488" s="53"/>
    </x:row>
    <x:row r="38489" spans="1:13" x14ac:dyDescent="0.25">
      <x:c r="G38489" s="54"/>
      <x:c r="I38489" s="53"/>
    </x:row>
    <x:row r="38490" spans="1:13" x14ac:dyDescent="0.25">
      <x:c r="G38490" s="54"/>
      <x:c r="I38490" s="53"/>
    </x:row>
    <x:row r="38491" spans="1:13" x14ac:dyDescent="0.25">
      <x:c r="G38491" s="54"/>
      <x:c r="I38491" s="53"/>
    </x:row>
    <x:row r="38492" spans="1:13" x14ac:dyDescent="0.25">
      <x:c r="G38492" s="54"/>
      <x:c r="I38492" s="53"/>
    </x:row>
    <x:row r="38493" spans="1:13" x14ac:dyDescent="0.25">
      <x:c r="G38493" s="54"/>
      <x:c r="I38493" s="53"/>
    </x:row>
    <x:row r="38494" spans="1:13" x14ac:dyDescent="0.25">
      <x:c r="G38494" s="54"/>
      <x:c r="I38494" s="53"/>
    </x:row>
    <x:row r="38495" spans="1:13" x14ac:dyDescent="0.25">
      <x:c r="G38495" s="54"/>
      <x:c r="I38495" s="53"/>
    </x:row>
    <x:row r="38496" spans="1:13" x14ac:dyDescent="0.25">
      <x:c r="G38496" s="54"/>
      <x:c r="I38496" s="53"/>
    </x:row>
    <x:row r="38497" spans="1:13" x14ac:dyDescent="0.25">
      <x:c r="G38497" s="54"/>
      <x:c r="I38497" s="53"/>
    </x:row>
    <x:row r="38498" spans="1:13" x14ac:dyDescent="0.25">
      <x:c r="G38498" s="54"/>
      <x:c r="I38498" s="53"/>
    </x:row>
    <x:row r="38499" spans="1:13" x14ac:dyDescent="0.25">
      <x:c r="G38499" s="54"/>
      <x:c r="I38499" s="53"/>
    </x:row>
    <x:row r="38500" spans="1:13" x14ac:dyDescent="0.25">
      <x:c r="G38500" s="54"/>
      <x:c r="I38500" s="53"/>
    </x:row>
    <x:row r="38501" spans="1:13" x14ac:dyDescent="0.25">
      <x:c r="G38501" s="54"/>
      <x:c r="I38501" s="53"/>
    </x:row>
    <x:row r="38502" spans="1:13" x14ac:dyDescent="0.25">
      <x:c r="G38502" s="54"/>
      <x:c r="I38502" s="53"/>
    </x:row>
    <x:row r="38503" spans="1:13" x14ac:dyDescent="0.25">
      <x:c r="G38503" s="54"/>
      <x:c r="I38503" s="53"/>
    </x:row>
    <x:row r="38504" spans="1:13" x14ac:dyDescent="0.25">
      <x:c r="G38504" s="54"/>
      <x:c r="I38504" s="53"/>
    </x:row>
    <x:row r="38505" spans="1:13" x14ac:dyDescent="0.25">
      <x:c r="G38505" s="54"/>
      <x:c r="I38505" s="53"/>
    </x:row>
    <x:row r="38506" spans="1:13" x14ac:dyDescent="0.25">
      <x:c r="G38506" s="54"/>
      <x:c r="I38506" s="53"/>
    </x:row>
    <x:row r="38507" spans="1:13" x14ac:dyDescent="0.25">
      <x:c r="G38507" s="54"/>
      <x:c r="I38507" s="53"/>
    </x:row>
    <x:row r="38508" spans="1:13" x14ac:dyDescent="0.25">
      <x:c r="G38508" s="54"/>
      <x:c r="I38508" s="53"/>
    </x:row>
    <x:row r="38509" spans="1:13" x14ac:dyDescent="0.25">
      <x:c r="G38509" s="54"/>
      <x:c r="I38509" s="53"/>
    </x:row>
    <x:row r="38510" spans="1:13" x14ac:dyDescent="0.25">
      <x:c r="G38510" s="54"/>
      <x:c r="I38510" s="53"/>
    </x:row>
    <x:row r="38511" spans="1:13" x14ac:dyDescent="0.25">
      <x:c r="G38511" s="54"/>
      <x:c r="I38511" s="53"/>
    </x:row>
    <x:row r="38512" spans="1:13" x14ac:dyDescent="0.25">
      <x:c r="G38512" s="54"/>
      <x:c r="I38512" s="53"/>
    </x:row>
    <x:row r="38513" spans="1:13" x14ac:dyDescent="0.25">
      <x:c r="G38513" s="54"/>
      <x:c r="I38513" s="53"/>
    </x:row>
    <x:row r="38514" spans="1:13" x14ac:dyDescent="0.25">
      <x:c r="G38514" s="54"/>
      <x:c r="I38514" s="53"/>
    </x:row>
    <x:row r="38515" spans="1:13" x14ac:dyDescent="0.25">
      <x:c r="G38515" s="54"/>
      <x:c r="I38515" s="53"/>
    </x:row>
    <x:row r="38516" spans="1:13" x14ac:dyDescent="0.25">
      <x:c r="G38516" s="54"/>
      <x:c r="I38516" s="53"/>
    </x:row>
    <x:row r="38517" spans="1:13" x14ac:dyDescent="0.25">
      <x:c r="G38517" s="54"/>
      <x:c r="I38517" s="53"/>
    </x:row>
    <x:row r="38518" spans="1:13" x14ac:dyDescent="0.25">
      <x:c r="G38518" s="54"/>
      <x:c r="I38518" s="53"/>
    </x:row>
    <x:row r="38519" spans="1:13" x14ac:dyDescent="0.25">
      <x:c r="G38519" s="54"/>
      <x:c r="I38519" s="53"/>
    </x:row>
    <x:row r="38520" spans="1:13" x14ac:dyDescent="0.25">
      <x:c r="G38520" s="54"/>
      <x:c r="I38520" s="53"/>
    </x:row>
    <x:row r="38521" spans="1:13" x14ac:dyDescent="0.25">
      <x:c r="I38521" s="53"/>
    </x:row>
    <x:row r="38522" spans="1:13" x14ac:dyDescent="0.25">
      <x:c r="G38522" s="54"/>
      <x:c r="I38522" s="53"/>
    </x:row>
    <x:row r="38523" spans="1:13" x14ac:dyDescent="0.25">
      <x:c r="G38523" s="54"/>
      <x:c r="I38523" s="53"/>
    </x:row>
    <x:row r="38524" spans="1:13" x14ac:dyDescent="0.25">
      <x:c r="G38524" s="54"/>
      <x:c r="I38524" s="53"/>
    </x:row>
    <x:row r="38525" spans="1:13" x14ac:dyDescent="0.25">
      <x:c r="G38525" s="54"/>
      <x:c r="I38525" s="53"/>
    </x:row>
    <x:row r="38526" spans="1:13" x14ac:dyDescent="0.25">
      <x:c r="G38526" s="54"/>
      <x:c r="I38526" s="53"/>
    </x:row>
    <x:row r="38527" spans="1:13" x14ac:dyDescent="0.25">
      <x:c r="G38527" s="54"/>
      <x:c r="I38527" s="53"/>
    </x:row>
    <x:row r="38528" spans="1:13" x14ac:dyDescent="0.25">
      <x:c r="G38528" s="54"/>
      <x:c r="I38528" s="53"/>
    </x:row>
    <x:row r="38529" spans="1:13" x14ac:dyDescent="0.25">
      <x:c r="G38529" s="54"/>
      <x:c r="I38529" s="53"/>
    </x:row>
    <x:row r="38530" spans="1:13" x14ac:dyDescent="0.25">
      <x:c r="G38530" s="54"/>
      <x:c r="I38530" s="53"/>
    </x:row>
    <x:row r="38531" spans="1:13" x14ac:dyDescent="0.25">
      <x:c r="G38531" s="54"/>
      <x:c r="I38531" s="53"/>
    </x:row>
    <x:row r="38532" spans="1:13" x14ac:dyDescent="0.25">
      <x:c r="G38532" s="54"/>
      <x:c r="I38532" s="53"/>
    </x:row>
    <x:row r="38533" spans="1:13" x14ac:dyDescent="0.25">
      <x:c r="G38533" s="54"/>
      <x:c r="I38533" s="53"/>
    </x:row>
    <x:row r="38534" spans="1:13" x14ac:dyDescent="0.25">
      <x:c r="G38534" s="54"/>
      <x:c r="I38534" s="53"/>
    </x:row>
    <x:row r="38535" spans="1:13" x14ac:dyDescent="0.25">
      <x:c r="G38535" s="54"/>
      <x:c r="I38535" s="53"/>
    </x:row>
    <x:row r="38536" spans="1:13" x14ac:dyDescent="0.25">
      <x:c r="I38536" s="53"/>
    </x:row>
    <x:row r="38537" spans="1:13" x14ac:dyDescent="0.25">
      <x:c r="G38537" s="54"/>
      <x:c r="I38537" s="53"/>
    </x:row>
    <x:row r="38538" spans="1:13" x14ac:dyDescent="0.25">
      <x:c r="G38538" s="54"/>
      <x:c r="I38538" s="53"/>
    </x:row>
    <x:row r="38539" spans="1:13" x14ac:dyDescent="0.25">
      <x:c r="G38539" s="54"/>
      <x:c r="I38539" s="53"/>
    </x:row>
    <x:row r="38540" spans="1:13" x14ac:dyDescent="0.25">
      <x:c r="G38540" s="54"/>
      <x:c r="I38540" s="53"/>
    </x:row>
    <x:row r="38541" spans="1:13" x14ac:dyDescent="0.25">
      <x:c r="G38541" s="54"/>
      <x:c r="I38541" s="53"/>
    </x:row>
    <x:row r="38542" spans="1:13" x14ac:dyDescent="0.25">
      <x:c r="G38542" s="54"/>
      <x:c r="I38542" s="53"/>
    </x:row>
    <x:row r="38543" spans="1:13" x14ac:dyDescent="0.25">
      <x:c r="G38543" s="54"/>
      <x:c r="I38543" s="53"/>
    </x:row>
    <x:row r="38544" spans="1:13" x14ac:dyDescent="0.25">
      <x:c r="G38544" s="54"/>
      <x:c r="I38544" s="53"/>
    </x:row>
    <x:row r="38545" spans="1:13" x14ac:dyDescent="0.25">
      <x:c r="G38545" s="54"/>
      <x:c r="I38545" s="53"/>
    </x:row>
    <x:row r="38546" spans="1:13" x14ac:dyDescent="0.25">
      <x:c r="G38546" s="54"/>
      <x:c r="I38546" s="53"/>
    </x:row>
    <x:row r="38547" spans="1:13" x14ac:dyDescent="0.25">
      <x:c r="G38547" s="54"/>
      <x:c r="I38547" s="53"/>
    </x:row>
    <x:row r="38548" spans="1:13" x14ac:dyDescent="0.25">
      <x:c r="G38548" s="54"/>
      <x:c r="I38548" s="53"/>
    </x:row>
    <x:row r="38549" spans="1:13" x14ac:dyDescent="0.25">
      <x:c r="G38549" s="54"/>
      <x:c r="I38549" s="53"/>
    </x:row>
    <x:row r="38550" spans="1:13" x14ac:dyDescent="0.25">
      <x:c r="G38550" s="54"/>
      <x:c r="I38550" s="53"/>
    </x:row>
    <x:row r="38551" spans="1:13" x14ac:dyDescent="0.25">
      <x:c r="G38551" s="54"/>
      <x:c r="I38551" s="53"/>
    </x:row>
    <x:row r="38552" spans="1:13" x14ac:dyDescent="0.25">
      <x:c r="G38552" s="54"/>
      <x:c r="I38552" s="53"/>
    </x:row>
    <x:row r="38553" spans="1:13" x14ac:dyDescent="0.25">
      <x:c r="G38553" s="54"/>
      <x:c r="I38553" s="53"/>
    </x:row>
    <x:row r="38554" spans="1:13" x14ac:dyDescent="0.25">
      <x:c r="G38554" s="54"/>
      <x:c r="I38554" s="53"/>
    </x:row>
    <x:row r="38555" spans="1:13" x14ac:dyDescent="0.25">
      <x:c r="G38555" s="54"/>
      <x:c r="I38555" s="53"/>
    </x:row>
    <x:row r="38556" spans="1:13" x14ac:dyDescent="0.25">
      <x:c r="G38556" s="54"/>
      <x:c r="I38556" s="53"/>
    </x:row>
    <x:row r="38557" spans="1:13" x14ac:dyDescent="0.25">
      <x:c r="G38557" s="54"/>
      <x:c r="I38557" s="53"/>
    </x:row>
    <x:row r="38558" spans="1:13" x14ac:dyDescent="0.25">
      <x:c r="G38558" s="54"/>
      <x:c r="I38558" s="53"/>
    </x:row>
    <x:row r="38559" spans="1:13" x14ac:dyDescent="0.25">
      <x:c r="G38559" s="54"/>
      <x:c r="I38559" s="53"/>
    </x:row>
    <x:row r="38560" spans="1:13" x14ac:dyDescent="0.25">
      <x:c r="G38560" s="54"/>
      <x:c r="I38560" s="53"/>
    </x:row>
    <x:row r="38561" spans="1:13" x14ac:dyDescent="0.25">
      <x:c r="G38561" s="54"/>
      <x:c r="I38561" s="53"/>
    </x:row>
    <x:row r="38562" spans="1:13" x14ac:dyDescent="0.25">
      <x:c r="G38562" s="54"/>
      <x:c r="I38562" s="53"/>
    </x:row>
    <x:row r="38563" spans="1:13" x14ac:dyDescent="0.25">
      <x:c r="G38563" s="54"/>
      <x:c r="I38563" s="53"/>
    </x:row>
    <x:row r="38564" spans="1:13" x14ac:dyDescent="0.25">
      <x:c r="G38564" s="54"/>
      <x:c r="I38564" s="53"/>
    </x:row>
    <x:row r="38565" spans="1:13" x14ac:dyDescent="0.25">
      <x:c r="G38565" s="54"/>
      <x:c r="I38565" s="53"/>
    </x:row>
    <x:row r="38566" spans="1:13" x14ac:dyDescent="0.25">
      <x:c r="G38566" s="54"/>
      <x:c r="I38566" s="53"/>
    </x:row>
    <x:row r="38567" spans="1:13" x14ac:dyDescent="0.25">
      <x:c r="G38567" s="54"/>
      <x:c r="I38567" s="53"/>
    </x:row>
    <x:row r="38568" spans="1:13" x14ac:dyDescent="0.25">
      <x:c r="G38568" s="54"/>
      <x:c r="I38568" s="53"/>
    </x:row>
    <x:row r="38569" spans="1:13" x14ac:dyDescent="0.25">
      <x:c r="G38569" s="54"/>
      <x:c r="I38569" s="53"/>
    </x:row>
    <x:row r="38570" spans="1:13" x14ac:dyDescent="0.25">
      <x:c r="G38570" s="54"/>
      <x:c r="I38570" s="53"/>
    </x:row>
    <x:row r="38571" spans="1:13" x14ac:dyDescent="0.25">
      <x:c r="G38571" s="54"/>
      <x:c r="I38571" s="53"/>
    </x:row>
    <x:row r="38572" spans="1:13" x14ac:dyDescent="0.25">
      <x:c r="G38572" s="54"/>
      <x:c r="I38572" s="53"/>
    </x:row>
    <x:row r="38573" spans="1:13" x14ac:dyDescent="0.25">
      <x:c r="G38573" s="54"/>
      <x:c r="I38573" s="53"/>
    </x:row>
    <x:row r="38574" spans="1:13" x14ac:dyDescent="0.25">
      <x:c r="G38574" s="54"/>
      <x:c r="I38574" s="53"/>
    </x:row>
    <x:row r="38575" spans="1:13" x14ac:dyDescent="0.25">
      <x:c r="G38575" s="54"/>
      <x:c r="I38575" s="53"/>
    </x:row>
    <x:row r="38576" spans="1:13" x14ac:dyDescent="0.25">
      <x:c r="G38576" s="54"/>
      <x:c r="I38576" s="53"/>
    </x:row>
    <x:row r="38577" spans="1:13" x14ac:dyDescent="0.25">
      <x:c r="G38577" s="54"/>
      <x:c r="I38577" s="53"/>
    </x:row>
    <x:row r="38578" spans="1:13" x14ac:dyDescent="0.25">
      <x:c r="G38578" s="54"/>
      <x:c r="I38578" s="53"/>
    </x:row>
    <x:row r="38579" spans="1:13" x14ac:dyDescent="0.25">
      <x:c r="G38579" s="54"/>
      <x:c r="I38579" s="53"/>
    </x:row>
    <x:row r="38580" spans="1:13" x14ac:dyDescent="0.25">
      <x:c r="G38580" s="54"/>
      <x:c r="I38580" s="53"/>
    </x:row>
    <x:row r="38581" spans="1:13" x14ac:dyDescent="0.25">
      <x:c r="G38581" s="54"/>
      <x:c r="I38581" s="53"/>
    </x:row>
    <x:row r="38582" spans="1:13" x14ac:dyDescent="0.25">
      <x:c r="G38582" s="54"/>
      <x:c r="I38582" s="53"/>
    </x:row>
    <x:row r="38583" spans="1:13" x14ac:dyDescent="0.25">
      <x:c r="G38583" s="54"/>
      <x:c r="I38583" s="53"/>
    </x:row>
    <x:row r="38584" spans="1:13" x14ac:dyDescent="0.25">
      <x:c r="G38584" s="54"/>
      <x:c r="I38584" s="53"/>
    </x:row>
    <x:row r="38585" spans="1:13" x14ac:dyDescent="0.25">
      <x:c r="G38585" s="54"/>
      <x:c r="I38585" s="53"/>
    </x:row>
    <x:row r="38586" spans="1:13" x14ac:dyDescent="0.25">
      <x:c r="G38586" s="54"/>
      <x:c r="I38586" s="53"/>
    </x:row>
    <x:row r="38587" spans="1:13" x14ac:dyDescent="0.25">
      <x:c r="G38587" s="54"/>
      <x:c r="I38587" s="53"/>
    </x:row>
    <x:row r="38588" spans="1:13" x14ac:dyDescent="0.25">
      <x:c r="G38588" s="54"/>
      <x:c r="I38588" s="53"/>
    </x:row>
    <x:row r="38589" spans="1:13" x14ac:dyDescent="0.25">
      <x:c r="G38589" s="54"/>
      <x:c r="I38589" s="53"/>
    </x:row>
    <x:row r="38590" spans="1:13" x14ac:dyDescent="0.25">
      <x:c r="G38590" s="54"/>
      <x:c r="I38590" s="53"/>
    </x:row>
    <x:row r="38591" spans="1:13" x14ac:dyDescent="0.25">
      <x:c r="G38591" s="54"/>
      <x:c r="I38591" s="53"/>
    </x:row>
    <x:row r="38592" spans="1:13" x14ac:dyDescent="0.25">
      <x:c r="G38592" s="54"/>
      <x:c r="I38592" s="53"/>
    </x:row>
    <x:row r="38593" spans="1:13" x14ac:dyDescent="0.25">
      <x:c r="G38593" s="54"/>
      <x:c r="I38593" s="53"/>
    </x:row>
    <x:row r="38594" spans="1:13" x14ac:dyDescent="0.25">
      <x:c r="G38594" s="54"/>
      <x:c r="I38594" s="53"/>
    </x:row>
    <x:row r="38595" spans="1:13" x14ac:dyDescent="0.25">
      <x:c r="G38595" s="54"/>
      <x:c r="I38595" s="53"/>
    </x:row>
    <x:row r="38596" spans="1:13" x14ac:dyDescent="0.25">
      <x:c r="G38596" s="54"/>
      <x:c r="I38596" s="53"/>
    </x:row>
    <x:row r="38597" spans="1:13" x14ac:dyDescent="0.25">
      <x:c r="G38597" s="54"/>
      <x:c r="I38597" s="53"/>
    </x:row>
    <x:row r="38598" spans="1:13" x14ac:dyDescent="0.25">
      <x:c r="G38598" s="54"/>
      <x:c r="I38598" s="53"/>
    </x:row>
    <x:row r="38599" spans="1:13" x14ac:dyDescent="0.25">
      <x:c r="G38599" s="54"/>
      <x:c r="I38599" s="53"/>
    </x:row>
    <x:row r="38600" spans="1:13" x14ac:dyDescent="0.25">
      <x:c r="G38600" s="54"/>
      <x:c r="I38600" s="53"/>
    </x:row>
    <x:row r="38601" spans="1:13" x14ac:dyDescent="0.25">
      <x:c r="G38601" s="54"/>
      <x:c r="I38601" s="53"/>
    </x:row>
    <x:row r="38602" spans="1:13" x14ac:dyDescent="0.25">
      <x:c r="G38602" s="54"/>
      <x:c r="I38602" s="53"/>
    </x:row>
    <x:row r="38603" spans="1:13" x14ac:dyDescent="0.25">
      <x:c r="G38603" s="54"/>
      <x:c r="I38603" s="53"/>
    </x:row>
    <x:row r="38604" spans="1:13" x14ac:dyDescent="0.25">
      <x:c r="G38604" s="54"/>
      <x:c r="I38604" s="53"/>
    </x:row>
    <x:row r="38605" spans="1:13" x14ac:dyDescent="0.25">
      <x:c r="G38605" s="54"/>
      <x:c r="I38605" s="53"/>
    </x:row>
    <x:row r="38606" spans="1:13" x14ac:dyDescent="0.25">
      <x:c r="G38606" s="54"/>
      <x:c r="I38606" s="53"/>
    </x:row>
    <x:row r="38607" spans="1:13" x14ac:dyDescent="0.25">
      <x:c r="G38607" s="54"/>
      <x:c r="I38607" s="53"/>
    </x:row>
    <x:row r="38608" spans="1:13" x14ac:dyDescent="0.25">
      <x:c r="G38608" s="54"/>
      <x:c r="I38608" s="53"/>
    </x:row>
    <x:row r="38609" spans="1:13" x14ac:dyDescent="0.25">
      <x:c r="G38609" s="54"/>
      <x:c r="I38609" s="53"/>
    </x:row>
    <x:row r="38610" spans="1:13" x14ac:dyDescent="0.25">
      <x:c r="G38610" s="54"/>
      <x:c r="I38610" s="53"/>
    </x:row>
    <x:row r="38611" spans="1:13" x14ac:dyDescent="0.25">
      <x:c r="G38611" s="54"/>
      <x:c r="I38611" s="53"/>
    </x:row>
    <x:row r="38612" spans="1:13" x14ac:dyDescent="0.25">
      <x:c r="G38612" s="54"/>
      <x:c r="I38612" s="53"/>
    </x:row>
    <x:row r="38613" spans="1:13" x14ac:dyDescent="0.25">
      <x:c r="G38613" s="54"/>
      <x:c r="I38613" s="53"/>
    </x:row>
    <x:row r="38614" spans="1:13" x14ac:dyDescent="0.25">
      <x:c r="G38614" s="54"/>
      <x:c r="I38614" s="53"/>
    </x:row>
    <x:row r="38615" spans="1:13" x14ac:dyDescent="0.25">
      <x:c r="G38615" s="54"/>
      <x:c r="I38615" s="53"/>
    </x:row>
    <x:row r="38616" spans="1:13" x14ac:dyDescent="0.25">
      <x:c r="G38616" s="54"/>
      <x:c r="I38616" s="53"/>
    </x:row>
    <x:row r="38617" spans="1:13" x14ac:dyDescent="0.25">
      <x:c r="G38617" s="54"/>
      <x:c r="I38617" s="53"/>
    </x:row>
    <x:row r="38618" spans="1:13" x14ac:dyDescent="0.25">
      <x:c r="G38618" s="54"/>
      <x:c r="I38618" s="53"/>
    </x:row>
    <x:row r="38619" spans="1:13" x14ac:dyDescent="0.25">
      <x:c r="G38619" s="54"/>
      <x:c r="I38619" s="53"/>
    </x:row>
    <x:row r="38620" spans="1:13" x14ac:dyDescent="0.25">
      <x:c r="G38620" s="54"/>
      <x:c r="I38620" s="53"/>
    </x:row>
    <x:row r="38621" spans="1:13" x14ac:dyDescent="0.25">
      <x:c r="G38621" s="54"/>
      <x:c r="I38621" s="53"/>
    </x:row>
    <x:row r="38622" spans="1:13" x14ac:dyDescent="0.25">
      <x:c r="G38622" s="54"/>
      <x:c r="I38622" s="53"/>
    </x:row>
    <x:row r="38623" spans="1:13" x14ac:dyDescent="0.25">
      <x:c r="G38623" s="54"/>
      <x:c r="I38623" s="53"/>
    </x:row>
    <x:row r="38624" spans="1:13" x14ac:dyDescent="0.25">
      <x:c r="G38624" s="54"/>
      <x:c r="I38624" s="53"/>
    </x:row>
    <x:row r="38625" spans="1:13" x14ac:dyDescent="0.25">
      <x:c r="G38625" s="54"/>
      <x:c r="I38625" s="53"/>
    </x:row>
    <x:row r="38626" spans="1:13" x14ac:dyDescent="0.25">
      <x:c r="G38626" s="54"/>
      <x:c r="I38626" s="53"/>
    </x:row>
    <x:row r="38627" spans="1:13" x14ac:dyDescent="0.25">
      <x:c r="G38627" s="54"/>
      <x:c r="I38627" s="53"/>
    </x:row>
    <x:row r="38628" spans="1:13" x14ac:dyDescent="0.25">
      <x:c r="G38628" s="54"/>
      <x:c r="I38628" s="53"/>
    </x:row>
    <x:row r="38629" spans="1:13" x14ac:dyDescent="0.25">
      <x:c r="G38629" s="54"/>
      <x:c r="I38629" s="53"/>
    </x:row>
    <x:row r="38630" spans="1:13" x14ac:dyDescent="0.25">
      <x:c r="G38630" s="54"/>
      <x:c r="I38630" s="53"/>
    </x:row>
    <x:row r="38631" spans="1:13" x14ac:dyDescent="0.25">
      <x:c r="G38631" s="54"/>
      <x:c r="I38631" s="53"/>
    </x:row>
    <x:row r="38632" spans="1:13" x14ac:dyDescent="0.25">
      <x:c r="G38632" s="54"/>
      <x:c r="I38632" s="53"/>
    </x:row>
    <x:row r="38633" spans="1:13" x14ac:dyDescent="0.25">
      <x:c r="G38633" s="54"/>
      <x:c r="I38633" s="53"/>
    </x:row>
    <x:row r="38634" spans="1:13" x14ac:dyDescent="0.25">
      <x:c r="G38634" s="54"/>
      <x:c r="I38634" s="53"/>
    </x:row>
    <x:row r="38635" spans="1:13" x14ac:dyDescent="0.25">
      <x:c r="G38635" s="54"/>
      <x:c r="I38635" s="53"/>
    </x:row>
    <x:row r="38636" spans="1:13" x14ac:dyDescent="0.25">
      <x:c r="G38636" s="54"/>
      <x:c r="I38636" s="53"/>
    </x:row>
    <x:row r="38637" spans="1:13" x14ac:dyDescent="0.25">
      <x:c r="G38637" s="54"/>
      <x:c r="I38637" s="53"/>
    </x:row>
    <x:row r="38638" spans="1:13" x14ac:dyDescent="0.25">
      <x:c r="G38638" s="54"/>
      <x:c r="I38638" s="53"/>
    </x:row>
    <x:row r="38639" spans="1:13" x14ac:dyDescent="0.25">
      <x:c r="G38639" s="54"/>
      <x:c r="I38639" s="53"/>
    </x:row>
    <x:row r="38640" spans="1:13" x14ac:dyDescent="0.25">
      <x:c r="G38640" s="54"/>
      <x:c r="I38640" s="53"/>
    </x:row>
    <x:row r="38641" spans="1:13" x14ac:dyDescent="0.25">
      <x:c r="G38641" s="54"/>
      <x:c r="I38641" s="53"/>
    </x:row>
    <x:row r="38642" spans="1:13" x14ac:dyDescent="0.25">
      <x:c r="G38642" s="54"/>
      <x:c r="I38642" s="53"/>
    </x:row>
    <x:row r="38643" spans="1:13" x14ac:dyDescent="0.25">
      <x:c r="G38643" s="54"/>
      <x:c r="I38643" s="53"/>
    </x:row>
    <x:row r="38644" spans="1:13" x14ac:dyDescent="0.25">
      <x:c r="G38644" s="54"/>
      <x:c r="I38644" s="53"/>
    </x:row>
    <x:row r="38645" spans="1:13" x14ac:dyDescent="0.25">
      <x:c r="G38645" s="54"/>
      <x:c r="I38645" s="53"/>
    </x:row>
    <x:row r="38646" spans="1:13" x14ac:dyDescent="0.25">
      <x:c r="G38646" s="54"/>
      <x:c r="I38646" s="53"/>
    </x:row>
    <x:row r="38647" spans="1:13" x14ac:dyDescent="0.25">
      <x:c r="G38647" s="54"/>
      <x:c r="I38647" s="53"/>
    </x:row>
    <x:row r="38648" spans="1:13" x14ac:dyDescent="0.25">
      <x:c r="G38648" s="54"/>
      <x:c r="I38648" s="53"/>
    </x:row>
    <x:row r="38649" spans="1:13" x14ac:dyDescent="0.25">
      <x:c r="G38649" s="54"/>
      <x:c r="I38649" s="53"/>
    </x:row>
    <x:row r="38650" spans="1:13" x14ac:dyDescent="0.25">
      <x:c r="G38650" s="54"/>
      <x:c r="I38650" s="53"/>
    </x:row>
    <x:row r="38651" spans="1:13" x14ac:dyDescent="0.25">
      <x:c r="G38651" s="54"/>
      <x:c r="I38651" s="53"/>
    </x:row>
    <x:row r="38652" spans="1:13" x14ac:dyDescent="0.25">
      <x:c r="G38652" s="54"/>
      <x:c r="I38652" s="53"/>
    </x:row>
    <x:row r="38653" spans="1:13" x14ac:dyDescent="0.25">
      <x:c r="G38653" s="54"/>
      <x:c r="I38653" s="53"/>
    </x:row>
    <x:row r="38654" spans="1:13" x14ac:dyDescent="0.25">
      <x:c r="G38654" s="54"/>
      <x:c r="I38654" s="53"/>
    </x:row>
    <x:row r="38655" spans="1:13" x14ac:dyDescent="0.25">
      <x:c r="G38655" s="54"/>
      <x:c r="I38655" s="53"/>
    </x:row>
    <x:row r="38656" spans="1:13" x14ac:dyDescent="0.25">
      <x:c r="G38656" s="54"/>
      <x:c r="I38656" s="53"/>
    </x:row>
    <x:row r="38657" spans="1:13" x14ac:dyDescent="0.25">
      <x:c r="G38657" s="54"/>
      <x:c r="I38657" s="53"/>
    </x:row>
    <x:row r="38658" spans="1:13" x14ac:dyDescent="0.25">
      <x:c r="G38658" s="54"/>
      <x:c r="I38658" s="53"/>
    </x:row>
    <x:row r="38659" spans="1:13" x14ac:dyDescent="0.25">
      <x:c r="G38659" s="54"/>
      <x:c r="I38659" s="53"/>
    </x:row>
    <x:row r="38660" spans="1:13" x14ac:dyDescent="0.25">
      <x:c r="G38660" s="54"/>
      <x:c r="I38660" s="53"/>
    </x:row>
    <x:row r="38661" spans="1:13" x14ac:dyDescent="0.25">
      <x:c r="G38661" s="54"/>
      <x:c r="I38661" s="53"/>
    </x:row>
    <x:row r="38662" spans="1:13" x14ac:dyDescent="0.25">
      <x:c r="G38662" s="54"/>
      <x:c r="I38662" s="53"/>
    </x:row>
    <x:row r="38663" spans="1:13" x14ac:dyDescent="0.25">
      <x:c r="G38663" s="54"/>
      <x:c r="I38663" s="53"/>
    </x:row>
    <x:row r="38664" spans="1:13" x14ac:dyDescent="0.25">
      <x:c r="G38664" s="54"/>
      <x:c r="I38664" s="53"/>
    </x:row>
    <x:row r="38665" spans="1:13" x14ac:dyDescent="0.25">
      <x:c r="G38665" s="54"/>
      <x:c r="I38665" s="53"/>
    </x:row>
    <x:row r="38666" spans="1:13" x14ac:dyDescent="0.25">
      <x:c r="G38666" s="54"/>
      <x:c r="I38666" s="53"/>
    </x:row>
    <x:row r="38667" spans="1:13" x14ac:dyDescent="0.25">
      <x:c r="G38667" s="54"/>
      <x:c r="I38667" s="53"/>
    </x:row>
    <x:row r="38668" spans="1:13" x14ac:dyDescent="0.25">
      <x:c r="I38668" s="53"/>
    </x:row>
    <x:row r="38669" spans="1:13" x14ac:dyDescent="0.25">
      <x:c r="G38669" s="54"/>
      <x:c r="I38669" s="53"/>
    </x:row>
    <x:row r="38670" spans="1:13" x14ac:dyDescent="0.25">
      <x:c r="G38670" s="54"/>
      <x:c r="I38670" s="53"/>
    </x:row>
    <x:row r="38671" spans="1:13" x14ac:dyDescent="0.25">
      <x:c r="G38671" s="54"/>
      <x:c r="I38671" s="53"/>
    </x:row>
    <x:row r="38672" spans="1:13" x14ac:dyDescent="0.25">
      <x:c r="G38672" s="54"/>
      <x:c r="I38672" s="53"/>
    </x:row>
    <x:row r="38673" spans="1:13" x14ac:dyDescent="0.25">
      <x:c r="G38673" s="54"/>
      <x:c r="I38673" s="53"/>
    </x:row>
    <x:row r="38674" spans="1:13" x14ac:dyDescent="0.25">
      <x:c r="G38674" s="54"/>
      <x:c r="I38674" s="53"/>
    </x:row>
    <x:row r="38675" spans="1:13" x14ac:dyDescent="0.25">
      <x:c r="G38675" s="54"/>
      <x:c r="I38675" s="53"/>
    </x:row>
    <x:row r="38676" spans="1:13" x14ac:dyDescent="0.25">
      <x:c r="G38676" s="54"/>
      <x:c r="I38676" s="53"/>
    </x:row>
    <x:row r="38677" spans="1:13" x14ac:dyDescent="0.25">
      <x:c r="G38677" s="54"/>
      <x:c r="I38677" s="53"/>
    </x:row>
    <x:row r="38678" spans="1:13" x14ac:dyDescent="0.25">
      <x:c r="G38678" s="54"/>
      <x:c r="I38678" s="53"/>
    </x:row>
    <x:row r="38679" spans="1:13" x14ac:dyDescent="0.25">
      <x:c r="G38679" s="54"/>
      <x:c r="I38679" s="53"/>
    </x:row>
    <x:row r="38680" spans="1:13" x14ac:dyDescent="0.25">
      <x:c r="G38680" s="54"/>
      <x:c r="I38680" s="53"/>
    </x:row>
    <x:row r="38681" spans="1:13" x14ac:dyDescent="0.25">
      <x:c r="G38681" s="54"/>
      <x:c r="I38681" s="53"/>
    </x:row>
    <x:row r="38682" spans="1:13" x14ac:dyDescent="0.25">
      <x:c r="G38682" s="54"/>
      <x:c r="I38682" s="53"/>
    </x:row>
    <x:row r="38683" spans="1:13" x14ac:dyDescent="0.25">
      <x:c r="G38683" s="54"/>
      <x:c r="I38683" s="53"/>
    </x:row>
    <x:row r="38684" spans="1:13" x14ac:dyDescent="0.25">
      <x:c r="G38684" s="54"/>
      <x:c r="I38684" s="53"/>
    </x:row>
    <x:row r="38685" spans="1:13" x14ac:dyDescent="0.25">
      <x:c r="G38685" s="54"/>
      <x:c r="I38685" s="53"/>
    </x:row>
    <x:row r="38686" spans="1:13" x14ac:dyDescent="0.25">
      <x:c r="G38686" s="54"/>
      <x:c r="I38686" s="53"/>
    </x:row>
    <x:row r="38687" spans="1:13" x14ac:dyDescent="0.25">
      <x:c r="G38687" s="54"/>
      <x:c r="I38687" s="53"/>
    </x:row>
    <x:row r="38688" spans="1:13" x14ac:dyDescent="0.25">
      <x:c r="I38688" s="53"/>
    </x:row>
    <x:row r="38689" spans="1:13" x14ac:dyDescent="0.25">
      <x:c r="G38689" s="54"/>
      <x:c r="I38689" s="53"/>
    </x:row>
    <x:row r="38690" spans="1:13" x14ac:dyDescent="0.25">
      <x:c r="G38690" s="54"/>
      <x:c r="I38690" s="53"/>
    </x:row>
    <x:row r="38691" spans="1:13" x14ac:dyDescent="0.25">
      <x:c r="G38691" s="54"/>
      <x:c r="I38691" s="53"/>
    </x:row>
    <x:row r="38692" spans="1:13" x14ac:dyDescent="0.25">
      <x:c r="G38692" s="54"/>
      <x:c r="I38692" s="53"/>
    </x:row>
    <x:row r="38693" spans="1:13" x14ac:dyDescent="0.25">
      <x:c r="G38693" s="54"/>
      <x:c r="I38693" s="53"/>
    </x:row>
    <x:row r="38694" spans="1:13" x14ac:dyDescent="0.25">
      <x:c r="G38694" s="54"/>
      <x:c r="I38694" s="53"/>
    </x:row>
    <x:row r="38695" spans="1:13" x14ac:dyDescent="0.25">
      <x:c r="G38695" s="54"/>
      <x:c r="I38695" s="53"/>
    </x:row>
    <x:row r="38696" spans="1:13" x14ac:dyDescent="0.25">
      <x:c r="I38696" s="53"/>
    </x:row>
    <x:row r="38697" spans="1:13" x14ac:dyDescent="0.25">
      <x:c r="G38697" s="54"/>
      <x:c r="I38697" s="53"/>
    </x:row>
    <x:row r="38698" spans="1:13" x14ac:dyDescent="0.25">
      <x:c r="G38698" s="54"/>
      <x:c r="I38698" s="53"/>
    </x:row>
    <x:row r="38699" spans="1:13" x14ac:dyDescent="0.25">
      <x:c r="G38699" s="54"/>
      <x:c r="I38699" s="53"/>
    </x:row>
    <x:row r="38700" spans="1:13" x14ac:dyDescent="0.25">
      <x:c r="G38700" s="54"/>
      <x:c r="I38700" s="53"/>
    </x:row>
    <x:row r="38701" spans="1:13" x14ac:dyDescent="0.25">
      <x:c r="G38701" s="54"/>
      <x:c r="I38701" s="53"/>
    </x:row>
    <x:row r="38702" spans="1:13" x14ac:dyDescent="0.25">
      <x:c r="I38702" s="53"/>
    </x:row>
    <x:row r="38703" spans="1:13" x14ac:dyDescent="0.25">
      <x:c r="G38703" s="54"/>
      <x:c r="I38703" s="53"/>
    </x:row>
    <x:row r="38704" spans="1:13" x14ac:dyDescent="0.25">
      <x:c r="G38704" s="54"/>
      <x:c r="I38704" s="53"/>
    </x:row>
    <x:row r="38705" spans="1:13" x14ac:dyDescent="0.25">
      <x:c r="G38705" s="54"/>
      <x:c r="I38705" s="53"/>
    </x:row>
    <x:row r="38706" spans="1:13" x14ac:dyDescent="0.25">
      <x:c r="G38706" s="54"/>
      <x:c r="I38706" s="53"/>
    </x:row>
    <x:row r="38707" spans="1:13" x14ac:dyDescent="0.25">
      <x:c r="G38707" s="54"/>
      <x:c r="I38707" s="53"/>
    </x:row>
    <x:row r="38708" spans="1:13" x14ac:dyDescent="0.25">
      <x:c r="G38708" s="54"/>
      <x:c r="I38708" s="53"/>
    </x:row>
    <x:row r="38709" spans="1:13" x14ac:dyDescent="0.25">
      <x:c r="G38709" s="54"/>
      <x:c r="I38709" s="53"/>
    </x:row>
    <x:row r="38710" spans="1:13" x14ac:dyDescent="0.25">
      <x:c r="G38710" s="54"/>
      <x:c r="I38710" s="53"/>
    </x:row>
    <x:row r="38711" spans="1:13" x14ac:dyDescent="0.25">
      <x:c r="G38711" s="54"/>
      <x:c r="I38711" s="53"/>
    </x:row>
    <x:row r="38712" spans="1:13" x14ac:dyDescent="0.25">
      <x:c r="G38712" s="54"/>
      <x:c r="I38712" s="53"/>
    </x:row>
    <x:row r="38713" spans="1:13" x14ac:dyDescent="0.25">
      <x:c r="G38713" s="54"/>
      <x:c r="I38713" s="53"/>
    </x:row>
    <x:row r="38714" spans="1:13" x14ac:dyDescent="0.25">
      <x:c r="G38714" s="54"/>
      <x:c r="I38714" s="53"/>
    </x:row>
    <x:row r="38715" spans="1:13" x14ac:dyDescent="0.25">
      <x:c r="G38715" s="54"/>
      <x:c r="I38715" s="53"/>
    </x:row>
    <x:row r="38716" spans="1:13" x14ac:dyDescent="0.25">
      <x:c r="G38716" s="54"/>
      <x:c r="I38716" s="53"/>
    </x:row>
    <x:row r="38717" spans="1:13" x14ac:dyDescent="0.25">
      <x:c r="G38717" s="54"/>
      <x:c r="I38717" s="53"/>
    </x:row>
    <x:row r="38718" spans="1:13" x14ac:dyDescent="0.25">
      <x:c r="G38718" s="54"/>
      <x:c r="I38718" s="53"/>
    </x:row>
    <x:row r="38719" spans="1:13" x14ac:dyDescent="0.25">
      <x:c r="G38719" s="54"/>
      <x:c r="I38719" s="53"/>
    </x:row>
    <x:row r="38720" spans="1:13" x14ac:dyDescent="0.25">
      <x:c r="I38720" s="53"/>
    </x:row>
    <x:row r="38721" spans="1:13" x14ac:dyDescent="0.25">
      <x:c r="G38721" s="54"/>
      <x:c r="I38721" s="53"/>
    </x:row>
    <x:row r="38722" spans="1:13" x14ac:dyDescent="0.25">
      <x:c r="G38722" s="54"/>
      <x:c r="I38722" s="53"/>
    </x:row>
    <x:row r="38723" spans="1:13" x14ac:dyDescent="0.25">
      <x:c r="G38723" s="54"/>
      <x:c r="I38723" s="53"/>
    </x:row>
    <x:row r="38724" spans="1:13" x14ac:dyDescent="0.25">
      <x:c r="G38724" s="54"/>
      <x:c r="I38724" s="53"/>
    </x:row>
    <x:row r="38725" spans="1:13" x14ac:dyDescent="0.25">
      <x:c r="G38725" s="54"/>
      <x:c r="I38725" s="53"/>
    </x:row>
    <x:row r="38726" spans="1:13" x14ac:dyDescent="0.25">
      <x:c r="I38726" s="53"/>
    </x:row>
    <x:row r="38727" spans="1:13" x14ac:dyDescent="0.25">
      <x:c r="G38727" s="54"/>
      <x:c r="I38727" s="53"/>
    </x:row>
    <x:row r="38728" spans="1:13" x14ac:dyDescent="0.25">
      <x:c r="G38728" s="54"/>
      <x:c r="I38728" s="53"/>
    </x:row>
    <x:row r="38729" spans="1:13" x14ac:dyDescent="0.25">
      <x:c r="G38729" s="54"/>
      <x:c r="I38729" s="53"/>
    </x:row>
    <x:row r="38730" spans="1:13" x14ac:dyDescent="0.25">
      <x:c r="G38730" s="54"/>
      <x:c r="I38730" s="53"/>
    </x:row>
    <x:row r="38731" spans="1:13" x14ac:dyDescent="0.25">
      <x:c r="G38731" s="54"/>
      <x:c r="I38731" s="53"/>
    </x:row>
    <x:row r="38732" spans="1:13" x14ac:dyDescent="0.25">
      <x:c r="G38732" s="54"/>
      <x:c r="I38732" s="53"/>
    </x:row>
    <x:row r="38733" spans="1:13" x14ac:dyDescent="0.25">
      <x:c r="G38733" s="54"/>
      <x:c r="I38733" s="53"/>
    </x:row>
    <x:row r="38734" spans="1:13" x14ac:dyDescent="0.25">
      <x:c r="G38734" s="54"/>
      <x:c r="I38734" s="53"/>
    </x:row>
    <x:row r="38735" spans="1:13" x14ac:dyDescent="0.25">
      <x:c r="G38735" s="54"/>
      <x:c r="I38735" s="53"/>
    </x:row>
    <x:row r="38736" spans="1:13" x14ac:dyDescent="0.25">
      <x:c r="G38736" s="54"/>
      <x:c r="I38736" s="53"/>
    </x:row>
    <x:row r="38737" spans="1:13" x14ac:dyDescent="0.25">
      <x:c r="G38737" s="54"/>
      <x:c r="I38737" s="53"/>
    </x:row>
    <x:row r="38738" spans="1:13" x14ac:dyDescent="0.25">
      <x:c r="G38738" s="54"/>
      <x:c r="I38738" s="53"/>
    </x:row>
    <x:row r="38739" spans="1:13" x14ac:dyDescent="0.25">
      <x:c r="G38739" s="54"/>
      <x:c r="I38739" s="53"/>
    </x:row>
    <x:row r="38740" spans="1:13" x14ac:dyDescent="0.25">
      <x:c r="G38740" s="54"/>
      <x:c r="I38740" s="53"/>
    </x:row>
    <x:row r="38741" spans="1:13" x14ac:dyDescent="0.25">
      <x:c r="G38741" s="54"/>
      <x:c r="I38741" s="53"/>
    </x:row>
    <x:row r="38742" spans="1:13" x14ac:dyDescent="0.25">
      <x:c r="G38742" s="54"/>
      <x:c r="I38742" s="53"/>
    </x:row>
    <x:row r="38743" spans="1:13" x14ac:dyDescent="0.25">
      <x:c r="G38743" s="54"/>
      <x:c r="I38743" s="53"/>
    </x:row>
    <x:row r="38744" spans="1:13" x14ac:dyDescent="0.25">
      <x:c r="G38744" s="54"/>
      <x:c r="I38744" s="53"/>
    </x:row>
    <x:row r="38745" spans="1:13" x14ac:dyDescent="0.25">
      <x:c r="G38745" s="54"/>
      <x:c r="I38745" s="53"/>
    </x:row>
    <x:row r="38746" spans="1:13" x14ac:dyDescent="0.25">
      <x:c r="G38746" s="54"/>
      <x:c r="I38746" s="53"/>
    </x:row>
    <x:row r="38747" spans="1:13" x14ac:dyDescent="0.25">
      <x:c r="I38747" s="53"/>
    </x:row>
    <x:row r="38748" spans="1:13" x14ac:dyDescent="0.25">
      <x:c r="G38748" s="54"/>
      <x:c r="I38748" s="53"/>
    </x:row>
    <x:row r="38749" spans="1:13" x14ac:dyDescent="0.25">
      <x:c r="G38749" s="54"/>
      <x:c r="I38749" s="53"/>
    </x:row>
    <x:row r="38750" spans="1:13" x14ac:dyDescent="0.25">
      <x:c r="G38750" s="54"/>
      <x:c r="I38750" s="53"/>
    </x:row>
    <x:row r="38751" spans="1:13" x14ac:dyDescent="0.25">
      <x:c r="G38751" s="54"/>
      <x:c r="I38751" s="53"/>
    </x:row>
    <x:row r="38752" spans="1:13" x14ac:dyDescent="0.25">
      <x:c r="G38752" s="54"/>
      <x:c r="I38752" s="53"/>
    </x:row>
    <x:row r="38753" spans="1:13" x14ac:dyDescent="0.25">
      <x:c r="G38753" s="54"/>
      <x:c r="I38753" s="53"/>
    </x:row>
    <x:row r="38754" spans="1:13" x14ac:dyDescent="0.25">
      <x:c r="G38754" s="54"/>
      <x:c r="I38754" s="53"/>
    </x:row>
    <x:row r="38755" spans="1:13" x14ac:dyDescent="0.25">
      <x:c r="G38755" s="54"/>
      <x:c r="I38755" s="53"/>
    </x:row>
    <x:row r="38756" spans="1:13" x14ac:dyDescent="0.25">
      <x:c r="G38756" s="54"/>
      <x:c r="I38756" s="53"/>
    </x:row>
    <x:row r="38757" spans="1:13" x14ac:dyDescent="0.25">
      <x:c r="G38757" s="54"/>
      <x:c r="I38757" s="53"/>
    </x:row>
    <x:row r="38758" spans="1:13" x14ac:dyDescent="0.25">
      <x:c r="G38758" s="54"/>
      <x:c r="I38758" s="53"/>
    </x:row>
    <x:row r="38759" spans="1:13" x14ac:dyDescent="0.25">
      <x:c r="G38759" s="54"/>
      <x:c r="I38759" s="53"/>
    </x:row>
    <x:row r="38760" spans="1:13" x14ac:dyDescent="0.25">
      <x:c r="G38760" s="54"/>
      <x:c r="I38760" s="53"/>
    </x:row>
    <x:row r="38761" spans="1:13" x14ac:dyDescent="0.25">
      <x:c r="G38761" s="54"/>
      <x:c r="I38761" s="53"/>
    </x:row>
    <x:row r="38762" spans="1:13" x14ac:dyDescent="0.25">
      <x:c r="G38762" s="54"/>
      <x:c r="I38762" s="53"/>
    </x:row>
    <x:row r="38763" spans="1:13" x14ac:dyDescent="0.25">
      <x:c r="G38763" s="54"/>
      <x:c r="I38763" s="53"/>
    </x:row>
    <x:row r="38764" spans="1:13" x14ac:dyDescent="0.25">
      <x:c r="G38764" s="54"/>
      <x:c r="I38764" s="53"/>
    </x:row>
    <x:row r="38765" spans="1:13" x14ac:dyDescent="0.25">
      <x:c r="G38765" s="54"/>
      <x:c r="I38765" s="53"/>
    </x:row>
    <x:row r="38766" spans="1:13" x14ac:dyDescent="0.25">
      <x:c r="G38766" s="54"/>
      <x:c r="I38766" s="53"/>
    </x:row>
    <x:row r="38767" spans="1:13" x14ac:dyDescent="0.25">
      <x:c r="G38767" s="54"/>
      <x:c r="I38767" s="53"/>
    </x:row>
    <x:row r="38768" spans="1:13" x14ac:dyDescent="0.25">
      <x:c r="G38768" s="54"/>
      <x:c r="I38768" s="53"/>
    </x:row>
    <x:row r="38769" spans="1:13" x14ac:dyDescent="0.25">
      <x:c r="G38769" s="54"/>
      <x:c r="I38769" s="53"/>
    </x:row>
    <x:row r="38770" spans="1:13" x14ac:dyDescent="0.25">
      <x:c r="G38770" s="54"/>
      <x:c r="I38770" s="53"/>
    </x:row>
    <x:row r="38771" spans="1:13" x14ac:dyDescent="0.25">
      <x:c r="G38771" s="54"/>
      <x:c r="I38771" s="53"/>
    </x:row>
    <x:row r="38772" spans="1:13" x14ac:dyDescent="0.25">
      <x:c r="G38772" s="54"/>
      <x:c r="I38772" s="53"/>
    </x:row>
    <x:row r="38773" spans="1:13" x14ac:dyDescent="0.25">
      <x:c r="G38773" s="54"/>
      <x:c r="I38773" s="53"/>
    </x:row>
    <x:row r="38774" spans="1:13" x14ac:dyDescent="0.25">
      <x:c r="G38774" s="54"/>
      <x:c r="I38774" s="53"/>
    </x:row>
    <x:row r="38775" spans="1:13" x14ac:dyDescent="0.25">
      <x:c r="G38775" s="54"/>
      <x:c r="I38775" s="53"/>
    </x:row>
    <x:row r="38776" spans="1:13" x14ac:dyDescent="0.25">
      <x:c r="G38776" s="54"/>
      <x:c r="I38776" s="53"/>
    </x:row>
    <x:row r="38777" spans="1:13" x14ac:dyDescent="0.25">
      <x:c r="G38777" s="54"/>
      <x:c r="I38777" s="53"/>
    </x:row>
    <x:row r="38778" spans="1:13" x14ac:dyDescent="0.25">
      <x:c r="G38778" s="54"/>
      <x:c r="I38778" s="53"/>
    </x:row>
    <x:row r="38779" spans="1:13" x14ac:dyDescent="0.25">
      <x:c r="G38779" s="54"/>
      <x:c r="I38779" s="53"/>
    </x:row>
    <x:row r="38780" spans="1:13" x14ac:dyDescent="0.25">
      <x:c r="G38780" s="54"/>
      <x:c r="I38780" s="53"/>
    </x:row>
    <x:row r="38781" spans="1:13" x14ac:dyDescent="0.25">
      <x:c r="G38781" s="54"/>
      <x:c r="I38781" s="53"/>
    </x:row>
    <x:row r="38782" spans="1:13" x14ac:dyDescent="0.25">
      <x:c r="G38782" s="54"/>
      <x:c r="I38782" s="53"/>
    </x:row>
    <x:row r="38783" spans="1:13" x14ac:dyDescent="0.25">
      <x:c r="G38783" s="54"/>
      <x:c r="I38783" s="53"/>
    </x:row>
    <x:row r="38784" spans="1:13" x14ac:dyDescent="0.25">
      <x:c r="G38784" s="54"/>
      <x:c r="I38784" s="53"/>
    </x:row>
    <x:row r="38785" spans="1:13" x14ac:dyDescent="0.25">
      <x:c r="G38785" s="54"/>
      <x:c r="I38785" s="53"/>
    </x:row>
    <x:row r="38786" spans="1:13" x14ac:dyDescent="0.25">
      <x:c r="G38786" s="54"/>
      <x:c r="I38786" s="53"/>
    </x:row>
    <x:row r="38787" spans="1:13" x14ac:dyDescent="0.25">
      <x:c r="G38787" s="54"/>
      <x:c r="I38787" s="53"/>
    </x:row>
    <x:row r="38788" spans="1:13" x14ac:dyDescent="0.25">
      <x:c r="G38788" s="54"/>
      <x:c r="I38788" s="53"/>
    </x:row>
    <x:row r="38789" spans="1:13" x14ac:dyDescent="0.25">
      <x:c r="G38789" s="54"/>
      <x:c r="I38789" s="53"/>
    </x:row>
    <x:row r="38790" spans="1:13" x14ac:dyDescent="0.25">
      <x:c r="G38790" s="54"/>
      <x:c r="I38790" s="53"/>
    </x:row>
    <x:row r="38791" spans="1:13" x14ac:dyDescent="0.25">
      <x:c r="G38791" s="54"/>
      <x:c r="I38791" s="53"/>
    </x:row>
    <x:row r="38792" spans="1:13" x14ac:dyDescent="0.25">
      <x:c r="G38792" s="54"/>
      <x:c r="I38792" s="53"/>
    </x:row>
    <x:row r="38793" spans="1:13" x14ac:dyDescent="0.25">
      <x:c r="G38793" s="54"/>
      <x:c r="I38793" s="53"/>
    </x:row>
    <x:row r="38794" spans="1:13" x14ac:dyDescent="0.25">
      <x:c r="G38794" s="54"/>
      <x:c r="I38794" s="53"/>
    </x:row>
    <x:row r="38795" spans="1:13" x14ac:dyDescent="0.25">
      <x:c r="G38795" s="54"/>
      <x:c r="I38795" s="53"/>
    </x:row>
    <x:row r="38796" spans="1:13" x14ac:dyDescent="0.25">
      <x:c r="G38796" s="54"/>
      <x:c r="I38796" s="53"/>
    </x:row>
    <x:row r="38797" spans="1:13" x14ac:dyDescent="0.25">
      <x:c r="G38797" s="54"/>
      <x:c r="I38797" s="53"/>
    </x:row>
    <x:row r="38798" spans="1:13" x14ac:dyDescent="0.25">
      <x:c r="G38798" s="54"/>
      <x:c r="I38798" s="53"/>
    </x:row>
    <x:row r="38799" spans="1:13" x14ac:dyDescent="0.25">
      <x:c r="G38799" s="54"/>
      <x:c r="I38799" s="53"/>
    </x:row>
    <x:row r="38800" spans="1:13" x14ac:dyDescent="0.25">
      <x:c r="G38800" s="54"/>
      <x:c r="I38800" s="53"/>
    </x:row>
    <x:row r="38801" spans="1:13" x14ac:dyDescent="0.25">
      <x:c r="G38801" s="54"/>
      <x:c r="I38801" s="53"/>
    </x:row>
    <x:row r="38802" spans="1:13" x14ac:dyDescent="0.25">
      <x:c r="G38802" s="54"/>
      <x:c r="I38802" s="53"/>
    </x:row>
    <x:row r="38803" spans="1:13" x14ac:dyDescent="0.25">
      <x:c r="G38803" s="54"/>
      <x:c r="I38803" s="53"/>
    </x:row>
    <x:row r="38804" spans="1:13" x14ac:dyDescent="0.25">
      <x:c r="G38804" s="54"/>
      <x:c r="I38804" s="53"/>
    </x:row>
    <x:row r="38805" spans="1:13" x14ac:dyDescent="0.25">
      <x:c r="G38805" s="54"/>
      <x:c r="I38805" s="53"/>
    </x:row>
    <x:row r="38806" spans="1:13" x14ac:dyDescent="0.25">
      <x:c r="G38806" s="54"/>
      <x:c r="I38806" s="53"/>
    </x:row>
    <x:row r="38807" spans="1:13" x14ac:dyDescent="0.25">
      <x:c r="G38807" s="54"/>
      <x:c r="I38807" s="53"/>
    </x:row>
    <x:row r="38808" spans="1:13" x14ac:dyDescent="0.25">
      <x:c r="G38808" s="54"/>
      <x:c r="I38808" s="53"/>
    </x:row>
    <x:row r="38809" spans="1:13" x14ac:dyDescent="0.25">
      <x:c r="G38809" s="54"/>
      <x:c r="I38809" s="53"/>
    </x:row>
    <x:row r="38810" spans="1:13" x14ac:dyDescent="0.25">
      <x:c r="G38810" s="54"/>
      <x:c r="I38810" s="53"/>
    </x:row>
    <x:row r="38811" spans="1:13" x14ac:dyDescent="0.25">
      <x:c r="G38811" s="54"/>
      <x:c r="I38811" s="53"/>
    </x:row>
    <x:row r="38812" spans="1:13" x14ac:dyDescent="0.25">
      <x:c r="G38812" s="54"/>
      <x:c r="I38812" s="53"/>
    </x:row>
    <x:row r="38813" spans="1:13" x14ac:dyDescent="0.25">
      <x:c r="G38813" s="54"/>
      <x:c r="I38813" s="53"/>
    </x:row>
    <x:row r="38814" spans="1:13" x14ac:dyDescent="0.25">
      <x:c r="G38814" s="54"/>
      <x:c r="I38814" s="53"/>
    </x:row>
    <x:row r="38815" spans="1:13" x14ac:dyDescent="0.25">
      <x:c r="G38815" s="54"/>
      <x:c r="I38815" s="53"/>
    </x:row>
    <x:row r="38816" spans="1:13" x14ac:dyDescent="0.25">
      <x:c r="G38816" s="54"/>
      <x:c r="I38816" s="53"/>
    </x:row>
    <x:row r="38817" spans="1:13" x14ac:dyDescent="0.25">
      <x:c r="G38817" s="54"/>
      <x:c r="I38817" s="53"/>
    </x:row>
    <x:row r="38818" spans="1:13" x14ac:dyDescent="0.25">
      <x:c r="G38818" s="54"/>
      <x:c r="I38818" s="53"/>
    </x:row>
    <x:row r="38819" spans="1:13" x14ac:dyDescent="0.25">
      <x:c r="G38819" s="54"/>
      <x:c r="I38819" s="53"/>
    </x:row>
    <x:row r="38820" spans="1:13" x14ac:dyDescent="0.25">
      <x:c r="G38820" s="54"/>
      <x:c r="I38820" s="53"/>
    </x:row>
    <x:row r="38821" spans="1:13" x14ac:dyDescent="0.25">
      <x:c r="G38821" s="54"/>
      <x:c r="I38821" s="53"/>
    </x:row>
    <x:row r="38822" spans="1:13" x14ac:dyDescent="0.25">
      <x:c r="G38822" s="54"/>
      <x:c r="I38822" s="53"/>
    </x:row>
    <x:row r="38823" spans="1:13" x14ac:dyDescent="0.25">
      <x:c r="G38823" s="54"/>
      <x:c r="I38823" s="53"/>
    </x:row>
    <x:row r="38824" spans="1:13" x14ac:dyDescent="0.25">
      <x:c r="G38824" s="54"/>
      <x:c r="I38824" s="53"/>
    </x:row>
    <x:row r="38825" spans="1:13" x14ac:dyDescent="0.25">
      <x:c r="G38825" s="54"/>
      <x:c r="I38825" s="53"/>
    </x:row>
    <x:row r="38826" spans="1:13" x14ac:dyDescent="0.25">
      <x:c r="G38826" s="54"/>
      <x:c r="I38826" s="53"/>
    </x:row>
    <x:row r="38827" spans="1:13" x14ac:dyDescent="0.25">
      <x:c r="G38827" s="54"/>
      <x:c r="I38827" s="53"/>
    </x:row>
    <x:row r="38828" spans="1:13" x14ac:dyDescent="0.25">
      <x:c r="G38828" s="54"/>
      <x:c r="I38828" s="53"/>
    </x:row>
    <x:row r="38829" spans="1:13" x14ac:dyDescent="0.25">
      <x:c r="G38829" s="54"/>
      <x:c r="I38829" s="53"/>
    </x:row>
    <x:row r="38830" spans="1:13" x14ac:dyDescent="0.25">
      <x:c r="G38830" s="54"/>
      <x:c r="I38830" s="53"/>
    </x:row>
    <x:row r="38831" spans="1:13" x14ac:dyDescent="0.25">
      <x:c r="G38831" s="54"/>
      <x:c r="I38831" s="53"/>
    </x:row>
    <x:row r="38832" spans="1:13" x14ac:dyDescent="0.25">
      <x:c r="G38832" s="54"/>
      <x:c r="I38832" s="53"/>
    </x:row>
    <x:row r="38833" spans="1:13" x14ac:dyDescent="0.25">
      <x:c r="G38833" s="54"/>
      <x:c r="I38833" s="53"/>
    </x:row>
    <x:row r="38834" spans="1:13" x14ac:dyDescent="0.25">
      <x:c r="G38834" s="54"/>
      <x:c r="I38834" s="53"/>
    </x:row>
    <x:row r="38835" spans="1:13" x14ac:dyDescent="0.25">
      <x:c r="G38835" s="54"/>
      <x:c r="I38835" s="53"/>
    </x:row>
    <x:row r="38836" spans="1:13" x14ac:dyDescent="0.25">
      <x:c r="G38836" s="54"/>
      <x:c r="I38836" s="53"/>
    </x:row>
    <x:row r="38837" spans="1:13" x14ac:dyDescent="0.25">
      <x:c r="G38837" s="54"/>
      <x:c r="I38837" s="53"/>
    </x:row>
    <x:row r="38838" spans="1:13" x14ac:dyDescent="0.25">
      <x:c r="G38838" s="54"/>
      <x:c r="I38838" s="53"/>
    </x:row>
    <x:row r="38839" spans="1:13" x14ac:dyDescent="0.25">
      <x:c r="G38839" s="54"/>
      <x:c r="I38839" s="53"/>
    </x:row>
    <x:row r="38840" spans="1:13" x14ac:dyDescent="0.25">
      <x:c r="G38840" s="54"/>
      <x:c r="I38840" s="53"/>
    </x:row>
    <x:row r="38841" spans="1:13" x14ac:dyDescent="0.25">
      <x:c r="G38841" s="54"/>
      <x:c r="I38841" s="53"/>
    </x:row>
    <x:row r="38842" spans="1:13" x14ac:dyDescent="0.25">
      <x:c r="G38842" s="54"/>
      <x:c r="I38842" s="53"/>
    </x:row>
    <x:row r="38843" spans="1:13" x14ac:dyDescent="0.25">
      <x:c r="G38843" s="54"/>
      <x:c r="I38843" s="53"/>
    </x:row>
    <x:row r="38844" spans="1:13" x14ac:dyDescent="0.25">
      <x:c r="G38844" s="54"/>
      <x:c r="I38844" s="53"/>
    </x:row>
    <x:row r="38845" spans="1:13" x14ac:dyDescent="0.25">
      <x:c r="G38845" s="54"/>
      <x:c r="I38845" s="53"/>
    </x:row>
    <x:row r="38846" spans="1:13" x14ac:dyDescent="0.25">
      <x:c r="G38846" s="54"/>
      <x:c r="I38846" s="53"/>
    </x:row>
    <x:row r="38847" spans="1:13" x14ac:dyDescent="0.25">
      <x:c r="G38847" s="54"/>
      <x:c r="I38847" s="53"/>
    </x:row>
    <x:row r="38848" spans="1:13" x14ac:dyDescent="0.25">
      <x:c r="G38848" s="54"/>
      <x:c r="I38848" s="53"/>
    </x:row>
    <x:row r="38849" spans="1:13" x14ac:dyDescent="0.25">
      <x:c r="G38849" s="54"/>
      <x:c r="I38849" s="53"/>
    </x:row>
    <x:row r="38850" spans="1:13" x14ac:dyDescent="0.25">
      <x:c r="G38850" s="54"/>
      <x:c r="I38850" s="53"/>
    </x:row>
    <x:row r="38851" spans="1:13" x14ac:dyDescent="0.25">
      <x:c r="G38851" s="54"/>
      <x:c r="I38851" s="53"/>
    </x:row>
    <x:row r="38852" spans="1:13" x14ac:dyDescent="0.25">
      <x:c r="G38852" s="54"/>
      <x:c r="I38852" s="53"/>
    </x:row>
    <x:row r="38853" spans="1:13" x14ac:dyDescent="0.25">
      <x:c r="G38853" s="54"/>
      <x:c r="I38853" s="53"/>
    </x:row>
    <x:row r="38854" spans="1:13" x14ac:dyDescent="0.25">
      <x:c r="G38854" s="54"/>
      <x:c r="I38854" s="53"/>
    </x:row>
    <x:row r="38855" spans="1:13" x14ac:dyDescent="0.25">
      <x:c r="G38855" s="54"/>
      <x:c r="I38855" s="53"/>
    </x:row>
    <x:row r="38856" spans="1:13" x14ac:dyDescent="0.25">
      <x:c r="G38856" s="54"/>
      <x:c r="I38856" s="53"/>
    </x:row>
    <x:row r="38857" spans="1:13" x14ac:dyDescent="0.25">
      <x:c r="G38857" s="54"/>
      <x:c r="I38857" s="53"/>
    </x:row>
    <x:row r="38858" spans="1:13" x14ac:dyDescent="0.25">
      <x:c r="G38858" s="54"/>
      <x:c r="I38858" s="53"/>
    </x:row>
    <x:row r="38859" spans="1:13" x14ac:dyDescent="0.25">
      <x:c r="G38859" s="54"/>
      <x:c r="I38859" s="53"/>
    </x:row>
    <x:row r="38860" spans="1:13" x14ac:dyDescent="0.25">
      <x:c r="G38860" s="54"/>
      <x:c r="I38860" s="53"/>
    </x:row>
    <x:row r="38861" spans="1:13" x14ac:dyDescent="0.25">
      <x:c r="G38861" s="54"/>
      <x:c r="I38861" s="53"/>
    </x:row>
    <x:row r="38862" spans="1:13" x14ac:dyDescent="0.25">
      <x:c r="G38862" s="54"/>
      <x:c r="I38862" s="53"/>
    </x:row>
    <x:row r="38863" spans="1:13" x14ac:dyDescent="0.25">
      <x:c r="G38863" s="54"/>
      <x:c r="I38863" s="53"/>
    </x:row>
    <x:row r="38864" spans="1:13" x14ac:dyDescent="0.25">
      <x:c r="G38864" s="54"/>
      <x:c r="I38864" s="53"/>
    </x:row>
    <x:row r="38865" spans="1:13" x14ac:dyDescent="0.25">
      <x:c r="G38865" s="54"/>
      <x:c r="I38865" s="53"/>
    </x:row>
    <x:row r="38866" spans="1:13" x14ac:dyDescent="0.25">
      <x:c r="G38866" s="54"/>
      <x:c r="I38866" s="53"/>
    </x:row>
    <x:row r="38867" spans="1:13" x14ac:dyDescent="0.25">
      <x:c r="G38867" s="54"/>
      <x:c r="I38867" s="53"/>
    </x:row>
    <x:row r="38868" spans="1:13" x14ac:dyDescent="0.25">
      <x:c r="G38868" s="54"/>
      <x:c r="I38868" s="53"/>
    </x:row>
    <x:row r="38869" spans="1:13" x14ac:dyDescent="0.25">
      <x:c r="G38869" s="54"/>
      <x:c r="I38869" s="53"/>
    </x:row>
    <x:row r="38870" spans="1:13" x14ac:dyDescent="0.25">
      <x:c r="G38870" s="54"/>
      <x:c r="I38870" s="53"/>
    </x:row>
    <x:row r="38871" spans="1:13" x14ac:dyDescent="0.25">
      <x:c r="G38871" s="54"/>
      <x:c r="I38871" s="53"/>
    </x:row>
    <x:row r="38872" spans="1:13" x14ac:dyDescent="0.25">
      <x:c r="G38872" s="54"/>
      <x:c r="I38872" s="53"/>
    </x:row>
    <x:row r="38873" spans="1:13" x14ac:dyDescent="0.25">
      <x:c r="G38873" s="54"/>
      <x:c r="I38873" s="53"/>
    </x:row>
    <x:row r="38874" spans="1:13" x14ac:dyDescent="0.25">
      <x:c r="G38874" s="54"/>
      <x:c r="I38874" s="53"/>
    </x:row>
    <x:row r="38875" spans="1:13" x14ac:dyDescent="0.25">
      <x:c r="G38875" s="54"/>
      <x:c r="I38875" s="53"/>
    </x:row>
    <x:row r="38876" spans="1:13" x14ac:dyDescent="0.25">
      <x:c r="G38876" s="54"/>
      <x:c r="I38876" s="53"/>
    </x:row>
    <x:row r="38877" spans="1:13" x14ac:dyDescent="0.25">
      <x:c r="G38877" s="54"/>
      <x:c r="I38877" s="53"/>
    </x:row>
    <x:row r="38878" spans="1:13" x14ac:dyDescent="0.25">
      <x:c r="G38878" s="54"/>
      <x:c r="I38878" s="53"/>
    </x:row>
    <x:row r="38879" spans="1:13" x14ac:dyDescent="0.25">
      <x:c r="G38879" s="54"/>
      <x:c r="I38879" s="53"/>
    </x:row>
    <x:row r="38880" spans="1:13" x14ac:dyDescent="0.25">
      <x:c r="G38880" s="54"/>
      <x:c r="I38880" s="53"/>
    </x:row>
    <x:row r="38881" spans="1:13" x14ac:dyDescent="0.25">
      <x:c r="G38881" s="54"/>
      <x:c r="I38881" s="53"/>
    </x:row>
    <x:row r="38882" spans="1:13" x14ac:dyDescent="0.25">
      <x:c r="G38882" s="54"/>
      <x:c r="I38882" s="53"/>
    </x:row>
    <x:row r="38883" spans="1:13" x14ac:dyDescent="0.25">
      <x:c r="G38883" s="54"/>
      <x:c r="I38883" s="53"/>
    </x:row>
    <x:row r="38884" spans="1:13" x14ac:dyDescent="0.25">
      <x:c r="G38884" s="54"/>
      <x:c r="I38884" s="53"/>
    </x:row>
    <x:row r="38885" spans="1:13" x14ac:dyDescent="0.25">
      <x:c r="G38885" s="54"/>
      <x:c r="I38885" s="53"/>
    </x:row>
    <x:row r="38886" spans="1:13" x14ac:dyDescent="0.25">
      <x:c r="G38886" s="54"/>
      <x:c r="I38886" s="53"/>
    </x:row>
    <x:row r="38887" spans="1:13" x14ac:dyDescent="0.25">
      <x:c r="G38887" s="54"/>
      <x:c r="I38887" s="53"/>
    </x:row>
    <x:row r="38888" spans="1:13" x14ac:dyDescent="0.25">
      <x:c r="G38888" s="54"/>
      <x:c r="I38888" s="53"/>
    </x:row>
    <x:row r="38889" spans="1:13" x14ac:dyDescent="0.25">
      <x:c r="G38889" s="54"/>
      <x:c r="I38889" s="53"/>
    </x:row>
    <x:row r="38890" spans="1:13" x14ac:dyDescent="0.25">
      <x:c r="G38890" s="54"/>
      <x:c r="I38890" s="53"/>
    </x:row>
    <x:row r="38891" spans="1:13" x14ac:dyDescent="0.25">
      <x:c r="G38891" s="54"/>
      <x:c r="I38891" s="53"/>
    </x:row>
    <x:row r="38892" spans="1:13" x14ac:dyDescent="0.25">
      <x:c r="G38892" s="54"/>
      <x:c r="I38892" s="53"/>
    </x:row>
    <x:row r="38893" spans="1:13" x14ac:dyDescent="0.25">
      <x:c r="G38893" s="54"/>
      <x:c r="I38893" s="53"/>
    </x:row>
    <x:row r="38894" spans="1:13" x14ac:dyDescent="0.25">
      <x:c r="G38894" s="54"/>
      <x:c r="I38894" s="53"/>
    </x:row>
    <x:row r="38895" spans="1:13" x14ac:dyDescent="0.25">
      <x:c r="G38895" s="54"/>
      <x:c r="I38895" s="53"/>
    </x:row>
    <x:row r="38896" spans="1:13" x14ac:dyDescent="0.25">
      <x:c r="G38896" s="54"/>
      <x:c r="I38896" s="53"/>
    </x:row>
    <x:row r="38897" spans="1:13" x14ac:dyDescent="0.25">
      <x:c r="G38897" s="54"/>
      <x:c r="I38897" s="53"/>
    </x:row>
    <x:row r="38898" spans="1:13" x14ac:dyDescent="0.25">
      <x:c r="G38898" s="54"/>
      <x:c r="I38898" s="53"/>
    </x:row>
    <x:row r="38899" spans="1:13" x14ac:dyDescent="0.25">
      <x:c r="G38899" s="54"/>
      <x:c r="I38899" s="53"/>
    </x:row>
    <x:row r="38900" spans="1:13" x14ac:dyDescent="0.25">
      <x:c r="G38900" s="54"/>
      <x:c r="I38900" s="53"/>
    </x:row>
    <x:row r="38901" spans="1:13" x14ac:dyDescent="0.25">
      <x:c r="G38901" s="54"/>
      <x:c r="I38901" s="53"/>
    </x:row>
    <x:row r="38902" spans="1:13" x14ac:dyDescent="0.25">
      <x:c r="G38902" s="54"/>
      <x:c r="I38902" s="53"/>
    </x:row>
    <x:row r="38903" spans="1:13" x14ac:dyDescent="0.25">
      <x:c r="I38903" s="53"/>
    </x:row>
    <x:row r="38904" spans="1:13" x14ac:dyDescent="0.25">
      <x:c r="G38904" s="54"/>
      <x:c r="I38904" s="53"/>
    </x:row>
    <x:row r="38905" spans="1:13" x14ac:dyDescent="0.25">
      <x:c r="G38905" s="54"/>
      <x:c r="I38905" s="53"/>
    </x:row>
    <x:row r="38906" spans="1:13" x14ac:dyDescent="0.25">
      <x:c r="G38906" s="54"/>
      <x:c r="I38906" s="53"/>
    </x:row>
    <x:row r="38907" spans="1:13" x14ac:dyDescent="0.25">
      <x:c r="G38907" s="54"/>
      <x:c r="I38907" s="53"/>
    </x:row>
    <x:row r="38908" spans="1:13" x14ac:dyDescent="0.25">
      <x:c r="G38908" s="54"/>
      <x:c r="I38908" s="53"/>
    </x:row>
    <x:row r="38909" spans="1:13" x14ac:dyDescent="0.25">
      <x:c r="G38909" s="54"/>
      <x:c r="I38909" s="53"/>
    </x:row>
    <x:row r="38910" spans="1:13" x14ac:dyDescent="0.25">
      <x:c r="G38910" s="54"/>
      <x:c r="I38910" s="53"/>
    </x:row>
    <x:row r="38911" spans="1:13" x14ac:dyDescent="0.25">
      <x:c r="G38911" s="54"/>
      <x:c r="I38911" s="53"/>
    </x:row>
    <x:row r="38912" spans="1:13" x14ac:dyDescent="0.25">
      <x:c r="G38912" s="54"/>
      <x:c r="I38912" s="53"/>
    </x:row>
    <x:row r="38913" spans="1:13" x14ac:dyDescent="0.25">
      <x:c r="G38913" s="54"/>
      <x:c r="I38913" s="53"/>
    </x:row>
    <x:row r="38914" spans="1:13" x14ac:dyDescent="0.25">
      <x:c r="G38914" s="54"/>
      <x:c r="I38914" s="53"/>
    </x:row>
    <x:row r="38915" spans="1:13" x14ac:dyDescent="0.25">
      <x:c r="G38915" s="54"/>
      <x:c r="I38915" s="53"/>
    </x:row>
    <x:row r="38916" spans="1:13" x14ac:dyDescent="0.25">
      <x:c r="G38916" s="54"/>
      <x:c r="I38916" s="53"/>
    </x:row>
    <x:row r="38917" spans="1:13" x14ac:dyDescent="0.25">
      <x:c r="G38917" s="54"/>
      <x:c r="I38917" s="53"/>
    </x:row>
    <x:row r="38918" spans="1:13" x14ac:dyDescent="0.25">
      <x:c r="G38918" s="54"/>
      <x:c r="I38918" s="53"/>
    </x:row>
    <x:row r="38919" spans="1:13" x14ac:dyDescent="0.25">
      <x:c r="G38919" s="54"/>
      <x:c r="I38919" s="53"/>
    </x:row>
    <x:row r="38920" spans="1:13" x14ac:dyDescent="0.25">
      <x:c r="G38920" s="54"/>
      <x:c r="I38920" s="53"/>
    </x:row>
    <x:row r="38921" spans="1:13" x14ac:dyDescent="0.25">
      <x:c r="G38921" s="54"/>
      <x:c r="I38921" s="53"/>
    </x:row>
    <x:row r="38922" spans="1:13" x14ac:dyDescent="0.25">
      <x:c r="G38922" s="54"/>
      <x:c r="I38922" s="53"/>
    </x:row>
    <x:row r="38923" spans="1:13" x14ac:dyDescent="0.25">
      <x:c r="G38923" s="54"/>
      <x:c r="I38923" s="53"/>
    </x:row>
    <x:row r="38924" spans="1:13" x14ac:dyDescent="0.25">
      <x:c r="G38924" s="54"/>
      <x:c r="I38924" s="53"/>
    </x:row>
    <x:row r="38925" spans="1:13" x14ac:dyDescent="0.25">
      <x:c r="G38925" s="54"/>
      <x:c r="I38925" s="53"/>
    </x:row>
    <x:row r="38926" spans="1:13" x14ac:dyDescent="0.25">
      <x:c r="G38926" s="54"/>
      <x:c r="I38926" s="53"/>
    </x:row>
    <x:row r="38927" spans="1:13" x14ac:dyDescent="0.25">
      <x:c r="G38927" s="54"/>
      <x:c r="I38927" s="53"/>
    </x:row>
    <x:row r="38928" spans="1:13" x14ac:dyDescent="0.25">
      <x:c r="G38928" s="54"/>
      <x:c r="I38928" s="53"/>
    </x:row>
    <x:row r="38929" spans="1:13" x14ac:dyDescent="0.25">
      <x:c r="G38929" s="54"/>
      <x:c r="I38929" s="53"/>
    </x:row>
    <x:row r="38930" spans="1:13" x14ac:dyDescent="0.25">
      <x:c r="G38930" s="54"/>
      <x:c r="I38930" s="53"/>
    </x:row>
    <x:row r="38931" spans="1:13" x14ac:dyDescent="0.25">
      <x:c r="G38931" s="54"/>
      <x:c r="I38931" s="53"/>
    </x:row>
    <x:row r="38932" spans="1:13" x14ac:dyDescent="0.25">
      <x:c r="G38932" s="54"/>
      <x:c r="I38932" s="53"/>
    </x:row>
    <x:row r="38933" spans="1:13" x14ac:dyDescent="0.25">
      <x:c r="G38933" s="54"/>
      <x:c r="I38933" s="53"/>
    </x:row>
    <x:row r="38934" spans="1:13" x14ac:dyDescent="0.25">
      <x:c r="G38934" s="54"/>
      <x:c r="I38934" s="53"/>
    </x:row>
    <x:row r="38935" spans="1:13" x14ac:dyDescent="0.25">
      <x:c r="G38935" s="54"/>
      <x:c r="I38935" s="53"/>
    </x:row>
    <x:row r="38936" spans="1:13" x14ac:dyDescent="0.25">
      <x:c r="G38936" s="54"/>
      <x:c r="I38936" s="53"/>
    </x:row>
    <x:row r="38937" spans="1:13" x14ac:dyDescent="0.25">
      <x:c r="G38937" s="54"/>
      <x:c r="I38937" s="53"/>
    </x:row>
    <x:row r="38938" spans="1:13" x14ac:dyDescent="0.25">
      <x:c r="G38938" s="54"/>
      <x:c r="I38938" s="53"/>
    </x:row>
    <x:row r="38939" spans="1:13" x14ac:dyDescent="0.25">
      <x:c r="G38939" s="54"/>
      <x:c r="I38939" s="53"/>
    </x:row>
    <x:row r="38940" spans="1:13" x14ac:dyDescent="0.25">
      <x:c r="G38940" s="54"/>
      <x:c r="I38940" s="53"/>
    </x:row>
    <x:row r="38941" spans="1:13" x14ac:dyDescent="0.25">
      <x:c r="G38941" s="54"/>
      <x:c r="I38941" s="53"/>
    </x:row>
    <x:row r="38942" spans="1:13" x14ac:dyDescent="0.25">
      <x:c r="G38942" s="54"/>
      <x:c r="I38942" s="53"/>
    </x:row>
    <x:row r="38943" spans="1:13" x14ac:dyDescent="0.25">
      <x:c r="G38943" s="54"/>
      <x:c r="I38943" s="53"/>
    </x:row>
    <x:row r="38944" spans="1:13" x14ac:dyDescent="0.25">
      <x:c r="G38944" s="54"/>
      <x:c r="I38944" s="53"/>
    </x:row>
    <x:row r="38945" spans="1:13" x14ac:dyDescent="0.25">
      <x:c r="G38945" s="54"/>
      <x:c r="I38945" s="53"/>
    </x:row>
    <x:row r="38946" spans="1:13" x14ac:dyDescent="0.25">
      <x:c r="G38946" s="54"/>
      <x:c r="I38946" s="53"/>
    </x:row>
    <x:row r="38947" spans="1:13" x14ac:dyDescent="0.25">
      <x:c r="G38947" s="54"/>
      <x:c r="I38947" s="53"/>
    </x:row>
    <x:row r="38948" spans="1:13" x14ac:dyDescent="0.25">
      <x:c r="G38948" s="54"/>
      <x:c r="I38948" s="53"/>
    </x:row>
    <x:row r="38949" spans="1:13" x14ac:dyDescent="0.25">
      <x:c r="G38949" s="54"/>
      <x:c r="I38949" s="53"/>
    </x:row>
    <x:row r="38950" spans="1:13" x14ac:dyDescent="0.25">
      <x:c r="G38950" s="54"/>
      <x:c r="I38950" s="53"/>
    </x:row>
    <x:row r="38951" spans="1:13" x14ac:dyDescent="0.25">
      <x:c r="G38951" s="54"/>
      <x:c r="I38951" s="53"/>
    </x:row>
    <x:row r="38952" spans="1:13" x14ac:dyDescent="0.25">
      <x:c r="G38952" s="54"/>
      <x:c r="I38952" s="53"/>
    </x:row>
    <x:row r="38953" spans="1:13" x14ac:dyDescent="0.25">
      <x:c r="G38953" s="54"/>
      <x:c r="I38953" s="53"/>
    </x:row>
    <x:row r="38954" spans="1:13" x14ac:dyDescent="0.25">
      <x:c r="G38954" s="54"/>
      <x:c r="I38954" s="53"/>
    </x:row>
    <x:row r="38955" spans="1:13" x14ac:dyDescent="0.25">
      <x:c r="G38955" s="54"/>
      <x:c r="I38955" s="53"/>
    </x:row>
    <x:row r="38956" spans="1:13" x14ac:dyDescent="0.25">
      <x:c r="G38956" s="54"/>
      <x:c r="I38956" s="53"/>
    </x:row>
    <x:row r="38957" spans="1:13" x14ac:dyDescent="0.25">
      <x:c r="G38957" s="54"/>
      <x:c r="I38957" s="53"/>
    </x:row>
    <x:row r="38958" spans="1:13" x14ac:dyDescent="0.25">
      <x:c r="G38958" s="54"/>
      <x:c r="I38958" s="53"/>
    </x:row>
    <x:row r="38959" spans="1:13" x14ac:dyDescent="0.25">
      <x:c r="G38959" s="54"/>
      <x:c r="I38959" s="53"/>
    </x:row>
    <x:row r="38960" spans="1:13" x14ac:dyDescent="0.25">
      <x:c r="G38960" s="54"/>
      <x:c r="I38960" s="53"/>
    </x:row>
    <x:row r="38961" spans="1:13" x14ac:dyDescent="0.25">
      <x:c r="G38961" s="54"/>
      <x:c r="I38961" s="53"/>
    </x:row>
    <x:row r="38962" spans="1:13" x14ac:dyDescent="0.25">
      <x:c r="G38962" s="54"/>
      <x:c r="I38962" s="53"/>
    </x:row>
    <x:row r="38963" spans="1:13" x14ac:dyDescent="0.25">
      <x:c r="G38963" s="54"/>
      <x:c r="I38963" s="53"/>
    </x:row>
    <x:row r="38964" spans="1:13" x14ac:dyDescent="0.25">
      <x:c r="G38964" s="54"/>
      <x:c r="I38964" s="53"/>
    </x:row>
    <x:row r="38965" spans="1:13" x14ac:dyDescent="0.25">
      <x:c r="G38965" s="54"/>
      <x:c r="I38965" s="53"/>
    </x:row>
    <x:row r="38966" spans="1:13" x14ac:dyDescent="0.25">
      <x:c r="G38966" s="54"/>
      <x:c r="I38966" s="53"/>
    </x:row>
    <x:row r="38967" spans="1:13" x14ac:dyDescent="0.25">
      <x:c r="I38967" s="53"/>
    </x:row>
    <x:row r="38968" spans="1:13" x14ac:dyDescent="0.25">
      <x:c r="G38968" s="54"/>
      <x:c r="I38968" s="53"/>
    </x:row>
    <x:row r="38969" spans="1:13" x14ac:dyDescent="0.25">
      <x:c r="G38969" s="54"/>
      <x:c r="I38969" s="53"/>
    </x:row>
    <x:row r="38970" spans="1:13" x14ac:dyDescent="0.25">
      <x:c r="G38970" s="54"/>
      <x:c r="I38970" s="53"/>
    </x:row>
    <x:row r="38971" spans="1:13" x14ac:dyDescent="0.25">
      <x:c r="G38971" s="54"/>
      <x:c r="I38971" s="53"/>
    </x:row>
    <x:row r="38972" spans="1:13" x14ac:dyDescent="0.25">
      <x:c r="G38972" s="54"/>
      <x:c r="I38972" s="53"/>
    </x:row>
    <x:row r="38973" spans="1:13" x14ac:dyDescent="0.25">
      <x:c r="G38973" s="54"/>
      <x:c r="I38973" s="53"/>
    </x:row>
    <x:row r="38974" spans="1:13" x14ac:dyDescent="0.25">
      <x:c r="G38974" s="54"/>
      <x:c r="I38974" s="53"/>
    </x:row>
    <x:row r="38975" spans="1:13" x14ac:dyDescent="0.25">
      <x:c r="G38975" s="54"/>
      <x:c r="I38975" s="53"/>
    </x:row>
    <x:row r="38976" spans="1:13" x14ac:dyDescent="0.25">
      <x:c r="G38976" s="54"/>
      <x:c r="I38976" s="53"/>
    </x:row>
    <x:row r="38977" spans="1:13" x14ac:dyDescent="0.25">
      <x:c r="G38977" s="54"/>
      <x:c r="I38977" s="53"/>
    </x:row>
    <x:row r="38978" spans="1:13" x14ac:dyDescent="0.25">
      <x:c r="G38978" s="54"/>
      <x:c r="I38978" s="53"/>
    </x:row>
    <x:row r="38979" spans="1:13" x14ac:dyDescent="0.25">
      <x:c r="G38979" s="54"/>
      <x:c r="I38979" s="53"/>
    </x:row>
    <x:row r="38980" spans="1:13" x14ac:dyDescent="0.25">
      <x:c r="G38980" s="54"/>
      <x:c r="I38980" s="53"/>
    </x:row>
    <x:row r="38981" spans="1:13" x14ac:dyDescent="0.25">
      <x:c r="G38981" s="54"/>
      <x:c r="I38981" s="53"/>
    </x:row>
    <x:row r="38982" spans="1:13" x14ac:dyDescent="0.25">
      <x:c r="G38982" s="54"/>
      <x:c r="I38982" s="53"/>
    </x:row>
    <x:row r="38983" spans="1:13" x14ac:dyDescent="0.25">
      <x:c r="G38983" s="54"/>
      <x:c r="I38983" s="53"/>
    </x:row>
    <x:row r="38984" spans="1:13" x14ac:dyDescent="0.25">
      <x:c r="G38984" s="54"/>
      <x:c r="I38984" s="53"/>
    </x:row>
    <x:row r="38985" spans="1:13" x14ac:dyDescent="0.25">
      <x:c r="G38985" s="54"/>
      <x:c r="I38985" s="53"/>
    </x:row>
    <x:row r="38986" spans="1:13" x14ac:dyDescent="0.25">
      <x:c r="G38986" s="54"/>
      <x:c r="I38986" s="53"/>
    </x:row>
    <x:row r="38987" spans="1:13" x14ac:dyDescent="0.25">
      <x:c r="G38987" s="54"/>
      <x:c r="I38987" s="53"/>
    </x:row>
    <x:row r="38988" spans="1:13" x14ac:dyDescent="0.25">
      <x:c r="G38988" s="54"/>
      <x:c r="I38988" s="53"/>
    </x:row>
    <x:row r="38989" spans="1:13" x14ac:dyDescent="0.25">
      <x:c r="G38989" s="54"/>
      <x:c r="I38989" s="53"/>
    </x:row>
    <x:row r="38990" spans="1:13" x14ac:dyDescent="0.25">
      <x:c r="G38990" s="54"/>
      <x:c r="I38990" s="53"/>
    </x:row>
    <x:row r="38991" spans="1:13" x14ac:dyDescent="0.25">
      <x:c r="G38991" s="54"/>
      <x:c r="I38991" s="53"/>
    </x:row>
    <x:row r="38992" spans="1:13" x14ac:dyDescent="0.25">
      <x:c r="G38992" s="54"/>
      <x:c r="I38992" s="53"/>
    </x:row>
    <x:row r="38993" spans="1:13" x14ac:dyDescent="0.25">
      <x:c r="G38993" s="54"/>
      <x:c r="I38993" s="53"/>
    </x:row>
    <x:row r="38994" spans="1:13" x14ac:dyDescent="0.25">
      <x:c r="I38994" s="53"/>
    </x:row>
    <x:row r="38995" spans="1:13" x14ac:dyDescent="0.25">
      <x:c r="G38995" s="54"/>
      <x:c r="I38995" s="53"/>
    </x:row>
    <x:row r="38996" spans="1:13" x14ac:dyDescent="0.25">
      <x:c r="G38996" s="54"/>
      <x:c r="I38996" s="53"/>
    </x:row>
    <x:row r="38997" spans="1:13" x14ac:dyDescent="0.25">
      <x:c r="G38997" s="54"/>
      <x:c r="I38997" s="53"/>
    </x:row>
    <x:row r="38998" spans="1:13" x14ac:dyDescent="0.25">
      <x:c r="G38998" s="54"/>
      <x:c r="I38998" s="53"/>
    </x:row>
    <x:row r="38999" spans="1:13" x14ac:dyDescent="0.25">
      <x:c r="G38999" s="54"/>
      <x:c r="I38999" s="53"/>
    </x:row>
    <x:row r="39000" spans="1:13" x14ac:dyDescent="0.25">
      <x:c r="G39000" s="54"/>
      <x:c r="I39000" s="53"/>
    </x:row>
    <x:row r="39001" spans="1:13" x14ac:dyDescent="0.25">
      <x:c r="G39001" s="54"/>
      <x:c r="I39001" s="53"/>
    </x:row>
    <x:row r="39002" spans="1:13" x14ac:dyDescent="0.25">
      <x:c r="G39002" s="54"/>
      <x:c r="I39002" s="53"/>
    </x:row>
    <x:row r="39003" spans="1:13" x14ac:dyDescent="0.25">
      <x:c r="G39003" s="54"/>
      <x:c r="I39003" s="53"/>
    </x:row>
    <x:row r="39004" spans="1:13" x14ac:dyDescent="0.25">
      <x:c r="G39004" s="54"/>
      <x:c r="I39004" s="53"/>
    </x:row>
    <x:row r="39005" spans="1:13" x14ac:dyDescent="0.25">
      <x:c r="G39005" s="54"/>
      <x:c r="I39005" s="53"/>
    </x:row>
    <x:row r="39006" spans="1:13" x14ac:dyDescent="0.25">
      <x:c r="G39006" s="54"/>
      <x:c r="I39006" s="53"/>
    </x:row>
    <x:row r="39007" spans="1:13" x14ac:dyDescent="0.25">
      <x:c r="G39007" s="54"/>
      <x:c r="I39007" s="53"/>
    </x:row>
    <x:row r="39008" spans="1:13" x14ac:dyDescent="0.25">
      <x:c r="G39008" s="54"/>
      <x:c r="I39008" s="53"/>
    </x:row>
    <x:row r="39009" spans="1:13" x14ac:dyDescent="0.25">
      <x:c r="G39009" s="54"/>
      <x:c r="I39009" s="53"/>
    </x:row>
    <x:row r="39010" spans="1:13" x14ac:dyDescent="0.25">
      <x:c r="G39010" s="54"/>
      <x:c r="I39010" s="53"/>
    </x:row>
    <x:row r="39011" spans="1:13" x14ac:dyDescent="0.25">
      <x:c r="G39011" s="54"/>
      <x:c r="I39011" s="53"/>
    </x:row>
    <x:row r="39012" spans="1:13" x14ac:dyDescent="0.25">
      <x:c r="G39012" s="54"/>
      <x:c r="I39012" s="53"/>
    </x:row>
    <x:row r="39013" spans="1:13" x14ac:dyDescent="0.25">
      <x:c r="G39013" s="54"/>
      <x:c r="I39013" s="53"/>
    </x:row>
    <x:row r="39014" spans="1:13" x14ac:dyDescent="0.25">
      <x:c r="G39014" s="54"/>
      <x:c r="I39014" s="53"/>
    </x:row>
    <x:row r="39015" spans="1:13" x14ac:dyDescent="0.25">
      <x:c r="G39015" s="54"/>
      <x:c r="I39015" s="53"/>
    </x:row>
    <x:row r="39016" spans="1:13" x14ac:dyDescent="0.25">
      <x:c r="G39016" s="54"/>
      <x:c r="I39016" s="53"/>
    </x:row>
    <x:row r="39017" spans="1:13" x14ac:dyDescent="0.25">
      <x:c r="G39017" s="54"/>
      <x:c r="I39017" s="53"/>
    </x:row>
    <x:row r="39018" spans="1:13" x14ac:dyDescent="0.25">
      <x:c r="G39018" s="54"/>
      <x:c r="I39018" s="53"/>
    </x:row>
    <x:row r="39019" spans="1:13" x14ac:dyDescent="0.25">
      <x:c r="G39019" s="54"/>
      <x:c r="I39019" s="53"/>
    </x:row>
    <x:row r="39020" spans="1:13" x14ac:dyDescent="0.25">
      <x:c r="G39020" s="54"/>
      <x:c r="I39020" s="53"/>
    </x:row>
    <x:row r="39021" spans="1:13" x14ac:dyDescent="0.25">
      <x:c r="G39021" s="54"/>
      <x:c r="I39021" s="53"/>
    </x:row>
    <x:row r="39022" spans="1:13" x14ac:dyDescent="0.25">
      <x:c r="G39022" s="54"/>
      <x:c r="I39022" s="53"/>
    </x:row>
    <x:row r="39023" spans="1:13" x14ac:dyDescent="0.25">
      <x:c r="G39023" s="54"/>
      <x:c r="I39023" s="53"/>
    </x:row>
    <x:row r="39024" spans="1:13" x14ac:dyDescent="0.25">
      <x:c r="G39024" s="54"/>
      <x:c r="I39024" s="53"/>
    </x:row>
    <x:row r="39025" spans="1:13" x14ac:dyDescent="0.25">
      <x:c r="G39025" s="54"/>
      <x:c r="I39025" s="53"/>
    </x:row>
    <x:row r="39026" spans="1:13" x14ac:dyDescent="0.25">
      <x:c r="G39026" s="54"/>
      <x:c r="I39026" s="53"/>
    </x:row>
    <x:row r="39027" spans="1:13" x14ac:dyDescent="0.25">
      <x:c r="G39027" s="54"/>
      <x:c r="I39027" s="53"/>
    </x:row>
    <x:row r="39028" spans="1:13" x14ac:dyDescent="0.25">
      <x:c r="G39028" s="54"/>
      <x:c r="I39028" s="53"/>
    </x:row>
    <x:row r="39029" spans="1:13" x14ac:dyDescent="0.25">
      <x:c r="G39029" s="54"/>
      <x:c r="I39029" s="53"/>
    </x:row>
    <x:row r="39030" spans="1:13" x14ac:dyDescent="0.25">
      <x:c r="I39030" s="53"/>
    </x:row>
    <x:row r="39031" spans="1:13" x14ac:dyDescent="0.25">
      <x:c r="G39031" s="54"/>
      <x:c r="I39031" s="53"/>
    </x:row>
    <x:row r="39032" spans="1:13" x14ac:dyDescent="0.25">
      <x:c r="G39032" s="54"/>
      <x:c r="I39032" s="53"/>
    </x:row>
    <x:row r="39033" spans="1:13" x14ac:dyDescent="0.25">
      <x:c r="G39033" s="54"/>
      <x:c r="I39033" s="53"/>
    </x:row>
    <x:row r="39034" spans="1:13" x14ac:dyDescent="0.25">
      <x:c r="G39034" s="54"/>
      <x:c r="I39034" s="53"/>
    </x:row>
    <x:row r="39035" spans="1:13" x14ac:dyDescent="0.25">
      <x:c r="G39035" s="54"/>
      <x:c r="I39035" s="53"/>
    </x:row>
    <x:row r="39036" spans="1:13" x14ac:dyDescent="0.25">
      <x:c r="G39036" s="54"/>
      <x:c r="I39036" s="53"/>
    </x:row>
    <x:row r="39037" spans="1:13" x14ac:dyDescent="0.25">
      <x:c r="G39037" s="54"/>
      <x:c r="I39037" s="53"/>
    </x:row>
    <x:row r="39038" spans="1:13" x14ac:dyDescent="0.25">
      <x:c r="G39038" s="54"/>
      <x:c r="I39038" s="53"/>
    </x:row>
    <x:row r="39039" spans="1:13" x14ac:dyDescent="0.25">
      <x:c r="G39039" s="54"/>
      <x:c r="I39039" s="53"/>
    </x:row>
    <x:row r="39040" spans="1:13" x14ac:dyDescent="0.25">
      <x:c r="G39040" s="54"/>
      <x:c r="I39040" s="53"/>
    </x:row>
    <x:row r="39041" spans="1:13" x14ac:dyDescent="0.25">
      <x:c r="G39041" s="54"/>
      <x:c r="I39041" s="53"/>
    </x:row>
    <x:row r="39042" spans="1:13" x14ac:dyDescent="0.25">
      <x:c r="G39042" s="54"/>
      <x:c r="I39042" s="53"/>
    </x:row>
    <x:row r="39043" spans="1:13" x14ac:dyDescent="0.25">
      <x:c r="G39043" s="54"/>
      <x:c r="I39043" s="53"/>
    </x:row>
    <x:row r="39044" spans="1:13" x14ac:dyDescent="0.25">
      <x:c r="G39044" s="54"/>
      <x:c r="I39044" s="53"/>
    </x:row>
    <x:row r="39045" spans="1:13" x14ac:dyDescent="0.25">
      <x:c r="G39045" s="54"/>
      <x:c r="I39045" s="53"/>
    </x:row>
    <x:row r="39046" spans="1:13" x14ac:dyDescent="0.25">
      <x:c r="G39046" s="54"/>
      <x:c r="I39046" s="53"/>
    </x:row>
    <x:row r="39047" spans="1:13" x14ac:dyDescent="0.25">
      <x:c r="G39047" s="54"/>
      <x:c r="I39047" s="53"/>
    </x:row>
    <x:row r="39048" spans="1:13" x14ac:dyDescent="0.25">
      <x:c r="G39048" s="54"/>
      <x:c r="I39048" s="53"/>
    </x:row>
    <x:row r="39049" spans="1:13" x14ac:dyDescent="0.25">
      <x:c r="G39049" s="54"/>
      <x:c r="I39049" s="53"/>
    </x:row>
    <x:row r="39050" spans="1:13" x14ac:dyDescent="0.25">
      <x:c r="G39050" s="54"/>
      <x:c r="I39050" s="53"/>
    </x:row>
    <x:row r="39051" spans="1:13" x14ac:dyDescent="0.25">
      <x:c r="G39051" s="54"/>
      <x:c r="I39051" s="53"/>
    </x:row>
    <x:row r="39052" spans="1:13" x14ac:dyDescent="0.25">
      <x:c r="G39052" s="54"/>
      <x:c r="I39052" s="53"/>
    </x:row>
    <x:row r="39053" spans="1:13" x14ac:dyDescent="0.25">
      <x:c r="G39053" s="54"/>
      <x:c r="I39053" s="53"/>
    </x:row>
    <x:row r="39054" spans="1:13" x14ac:dyDescent="0.25">
      <x:c r="G39054" s="54"/>
      <x:c r="I39054" s="53"/>
    </x:row>
    <x:row r="39055" spans="1:13" x14ac:dyDescent="0.25">
      <x:c r="G39055" s="54"/>
      <x:c r="I39055" s="53"/>
    </x:row>
    <x:row r="39056" spans="1:13" x14ac:dyDescent="0.25">
      <x:c r="G39056" s="54"/>
      <x:c r="I39056" s="53"/>
    </x:row>
    <x:row r="39057" spans="1:13" x14ac:dyDescent="0.25">
      <x:c r="G39057" s="54"/>
      <x:c r="I39057" s="53"/>
    </x:row>
    <x:row r="39058" spans="1:13" x14ac:dyDescent="0.25">
      <x:c r="G39058" s="54"/>
      <x:c r="I39058" s="53"/>
    </x:row>
    <x:row r="39059" spans="1:13" x14ac:dyDescent="0.25">
      <x:c r="G39059" s="54"/>
      <x:c r="I39059" s="53"/>
    </x:row>
    <x:row r="39060" spans="1:13" x14ac:dyDescent="0.25">
      <x:c r="G39060" s="54"/>
      <x:c r="I39060" s="53"/>
    </x:row>
    <x:row r="39061" spans="1:13" x14ac:dyDescent="0.25">
      <x:c r="G39061" s="54"/>
      <x:c r="I39061" s="53"/>
    </x:row>
    <x:row r="39062" spans="1:13" x14ac:dyDescent="0.25">
      <x:c r="G39062" s="54"/>
      <x:c r="I39062" s="53"/>
    </x:row>
    <x:row r="39063" spans="1:13" x14ac:dyDescent="0.25">
      <x:c r="G39063" s="54"/>
      <x:c r="I39063" s="53"/>
    </x:row>
    <x:row r="39064" spans="1:13" x14ac:dyDescent="0.25">
      <x:c r="G39064" s="54"/>
      <x:c r="I39064" s="53"/>
    </x:row>
    <x:row r="39065" spans="1:13" x14ac:dyDescent="0.25">
      <x:c r="G39065" s="54"/>
      <x:c r="I39065" s="53"/>
    </x:row>
    <x:row r="39066" spans="1:13" x14ac:dyDescent="0.25">
      <x:c r="G39066" s="54"/>
      <x:c r="I39066" s="53"/>
    </x:row>
    <x:row r="39067" spans="1:13" x14ac:dyDescent="0.25">
      <x:c r="I39067" s="53"/>
    </x:row>
    <x:row r="39068" spans="1:13" x14ac:dyDescent="0.25">
      <x:c r="G39068" s="54"/>
      <x:c r="I39068" s="53"/>
    </x:row>
    <x:row r="39069" spans="1:13" x14ac:dyDescent="0.25">
      <x:c r="G39069" s="54"/>
      <x:c r="I39069" s="53"/>
    </x:row>
    <x:row r="39070" spans="1:13" x14ac:dyDescent="0.25">
      <x:c r="G39070" s="54"/>
      <x:c r="I39070" s="53"/>
    </x:row>
    <x:row r="39071" spans="1:13" x14ac:dyDescent="0.25">
      <x:c r="G39071" s="54"/>
      <x:c r="I39071" s="53"/>
    </x:row>
    <x:row r="39072" spans="1:13" x14ac:dyDescent="0.25">
      <x:c r="I39072" s="53"/>
    </x:row>
    <x:row r="39073" spans="1:13" x14ac:dyDescent="0.25">
      <x:c r="G39073" s="54"/>
      <x:c r="I39073" s="53"/>
    </x:row>
    <x:row r="39074" spans="1:13" x14ac:dyDescent="0.25">
      <x:c r="G39074" s="54"/>
      <x:c r="I39074" s="53"/>
    </x:row>
    <x:row r="39075" spans="1:13" x14ac:dyDescent="0.25">
      <x:c r="G39075" s="54"/>
      <x:c r="I39075" s="53"/>
    </x:row>
    <x:row r="39076" spans="1:13" x14ac:dyDescent="0.25">
      <x:c r="G39076" s="54"/>
      <x:c r="I39076" s="53"/>
    </x:row>
    <x:row r="39077" spans="1:13" x14ac:dyDescent="0.25">
      <x:c r="G39077" s="54"/>
      <x:c r="I39077" s="53"/>
    </x:row>
    <x:row r="39078" spans="1:13" x14ac:dyDescent="0.25">
      <x:c r="G39078" s="54"/>
      <x:c r="I39078" s="53"/>
    </x:row>
    <x:row r="39079" spans="1:13" x14ac:dyDescent="0.25">
      <x:c r="G39079" s="54"/>
      <x:c r="I39079" s="53"/>
    </x:row>
    <x:row r="39080" spans="1:13" x14ac:dyDescent="0.25">
      <x:c r="G39080" s="54"/>
      <x:c r="I39080" s="53"/>
    </x:row>
    <x:row r="39081" spans="1:13" x14ac:dyDescent="0.25">
      <x:c r="G39081" s="54"/>
      <x:c r="I39081" s="53"/>
    </x:row>
    <x:row r="39082" spans="1:13" x14ac:dyDescent="0.25">
      <x:c r="G39082" s="54"/>
      <x:c r="I39082" s="53"/>
    </x:row>
    <x:row r="39083" spans="1:13" x14ac:dyDescent="0.25">
      <x:c r="G39083" s="54"/>
      <x:c r="I39083" s="53"/>
    </x:row>
    <x:row r="39084" spans="1:13" x14ac:dyDescent="0.25">
      <x:c r="G39084" s="54"/>
      <x:c r="I39084" s="53"/>
    </x:row>
    <x:row r="39085" spans="1:13" x14ac:dyDescent="0.25">
      <x:c r="G39085" s="54"/>
      <x:c r="I39085" s="53"/>
    </x:row>
    <x:row r="39086" spans="1:13" x14ac:dyDescent="0.25">
      <x:c r="G39086" s="54"/>
      <x:c r="I39086" s="53"/>
    </x:row>
    <x:row r="39087" spans="1:13" x14ac:dyDescent="0.25">
      <x:c r="G39087" s="54"/>
      <x:c r="I39087" s="53"/>
    </x:row>
    <x:row r="39088" spans="1:13" x14ac:dyDescent="0.25">
      <x:c r="G39088" s="54"/>
      <x:c r="I39088" s="53"/>
    </x:row>
    <x:row r="39089" spans="1:13" x14ac:dyDescent="0.25">
      <x:c r="G39089" s="54"/>
      <x:c r="I39089" s="53"/>
    </x:row>
    <x:row r="39090" spans="1:13" x14ac:dyDescent="0.25">
      <x:c r="G39090" s="54"/>
      <x:c r="I39090" s="53"/>
    </x:row>
    <x:row r="39091" spans="1:13" x14ac:dyDescent="0.25">
      <x:c r="G39091" s="54"/>
      <x:c r="I39091" s="53"/>
    </x:row>
    <x:row r="39092" spans="1:13" x14ac:dyDescent="0.25">
      <x:c r="G39092" s="54"/>
      <x:c r="I39092" s="53"/>
    </x:row>
    <x:row r="39093" spans="1:13" x14ac:dyDescent="0.25">
      <x:c r="G39093" s="54"/>
      <x:c r="I39093" s="53"/>
    </x:row>
    <x:row r="39094" spans="1:13" x14ac:dyDescent="0.25">
      <x:c r="G39094" s="54"/>
      <x:c r="I39094" s="53"/>
    </x:row>
    <x:row r="39095" spans="1:13" x14ac:dyDescent="0.25">
      <x:c r="I39095" s="53"/>
    </x:row>
    <x:row r="39096" spans="1:13" x14ac:dyDescent="0.25">
      <x:c r="G39096" s="54"/>
      <x:c r="I39096" s="53"/>
    </x:row>
    <x:row r="39097" spans="1:13" x14ac:dyDescent="0.25">
      <x:c r="G39097" s="54"/>
      <x:c r="I39097" s="53"/>
    </x:row>
    <x:row r="39098" spans="1:13" x14ac:dyDescent="0.25">
      <x:c r="G39098" s="54"/>
      <x:c r="I39098" s="53"/>
    </x:row>
    <x:row r="39099" spans="1:13" x14ac:dyDescent="0.25">
      <x:c r="G39099" s="54"/>
      <x:c r="I39099" s="53"/>
    </x:row>
    <x:row r="39100" spans="1:13" x14ac:dyDescent="0.25">
      <x:c r="G39100" s="54"/>
      <x:c r="I39100" s="53"/>
    </x:row>
    <x:row r="39101" spans="1:13" x14ac:dyDescent="0.25">
      <x:c r="G39101" s="54"/>
      <x:c r="I39101" s="53"/>
    </x:row>
    <x:row r="39102" spans="1:13" x14ac:dyDescent="0.25">
      <x:c r="G39102" s="54"/>
      <x:c r="I39102" s="53"/>
    </x:row>
    <x:row r="39103" spans="1:13" x14ac:dyDescent="0.25">
      <x:c r="G39103" s="54"/>
      <x:c r="I39103" s="53"/>
    </x:row>
    <x:row r="39104" spans="1:13" x14ac:dyDescent="0.25">
      <x:c r="G39104" s="54"/>
      <x:c r="I39104" s="53"/>
    </x:row>
    <x:row r="39105" spans="1:13" x14ac:dyDescent="0.25">
      <x:c r="G39105" s="54"/>
      <x:c r="I39105" s="53"/>
    </x:row>
    <x:row r="39106" spans="1:13" x14ac:dyDescent="0.25">
      <x:c r="G39106" s="54"/>
      <x:c r="I39106" s="53"/>
    </x:row>
    <x:row r="39107" spans="1:13" x14ac:dyDescent="0.25">
      <x:c r="I39107" s="53"/>
    </x:row>
    <x:row r="39108" spans="1:13" x14ac:dyDescent="0.25">
      <x:c r="G39108" s="54"/>
      <x:c r="I39108" s="53"/>
    </x:row>
    <x:row r="39109" spans="1:13" x14ac:dyDescent="0.25">
      <x:c r="G39109" s="54"/>
      <x:c r="I39109" s="53"/>
    </x:row>
    <x:row r="39110" spans="1:13" x14ac:dyDescent="0.25">
      <x:c r="G39110" s="54"/>
      <x:c r="I39110" s="53"/>
    </x:row>
    <x:row r="39111" spans="1:13" x14ac:dyDescent="0.25">
      <x:c r="G39111" s="54"/>
      <x:c r="I39111" s="53"/>
    </x:row>
    <x:row r="39112" spans="1:13" x14ac:dyDescent="0.25">
      <x:c r="G39112" s="54"/>
      <x:c r="I39112" s="53"/>
    </x:row>
    <x:row r="39113" spans="1:13" x14ac:dyDescent="0.25">
      <x:c r="G39113" s="54"/>
      <x:c r="I39113" s="53"/>
    </x:row>
    <x:row r="39114" spans="1:13" x14ac:dyDescent="0.25">
      <x:c r="G39114" s="54"/>
      <x:c r="I39114" s="53"/>
    </x:row>
    <x:row r="39115" spans="1:13" x14ac:dyDescent="0.25">
      <x:c r="G39115" s="54"/>
      <x:c r="I39115" s="53"/>
    </x:row>
    <x:row r="39116" spans="1:13" x14ac:dyDescent="0.25">
      <x:c r="I39116" s="53"/>
    </x:row>
    <x:row r="39117" spans="1:13" x14ac:dyDescent="0.25">
      <x:c r="G39117" s="54"/>
      <x:c r="I39117" s="53"/>
    </x:row>
    <x:row r="39118" spans="1:13" x14ac:dyDescent="0.25">
      <x:c r="G39118" s="54"/>
      <x:c r="I39118" s="53"/>
    </x:row>
    <x:row r="39119" spans="1:13" x14ac:dyDescent="0.25">
      <x:c r="G39119" s="54"/>
      <x:c r="I39119" s="53"/>
    </x:row>
    <x:row r="39120" spans="1:13" x14ac:dyDescent="0.25">
      <x:c r="G39120" s="54"/>
      <x:c r="I39120" s="53"/>
    </x:row>
    <x:row r="39121" spans="1:13" x14ac:dyDescent="0.25">
      <x:c r="G39121" s="54"/>
      <x:c r="I39121" s="53"/>
    </x:row>
    <x:row r="39122" spans="1:13" x14ac:dyDescent="0.25">
      <x:c r="G39122" s="54"/>
      <x:c r="I39122" s="53"/>
    </x:row>
    <x:row r="39123" spans="1:13" x14ac:dyDescent="0.25">
      <x:c r="G39123" s="54"/>
      <x:c r="I39123" s="53"/>
    </x:row>
    <x:row r="39124" spans="1:13" x14ac:dyDescent="0.25">
      <x:c r="G39124" s="54"/>
      <x:c r="I39124" s="53"/>
    </x:row>
    <x:row r="39125" spans="1:13" x14ac:dyDescent="0.25">
      <x:c r="I39125" s="53"/>
    </x:row>
    <x:row r="39126" spans="1:13" x14ac:dyDescent="0.25">
      <x:c r="G39126" s="54"/>
      <x:c r="I39126" s="53"/>
    </x:row>
    <x:row r="39127" spans="1:13" x14ac:dyDescent="0.25">
      <x:c r="G39127" s="54"/>
      <x:c r="I39127" s="53"/>
    </x:row>
    <x:row r="39128" spans="1:13" x14ac:dyDescent="0.25">
      <x:c r="G39128" s="54"/>
      <x:c r="I39128" s="53"/>
    </x:row>
    <x:row r="39129" spans="1:13" x14ac:dyDescent="0.25">
      <x:c r="G39129" s="54"/>
      <x:c r="I39129" s="53"/>
    </x:row>
    <x:row r="39130" spans="1:13" x14ac:dyDescent="0.25">
      <x:c r="G39130" s="54"/>
      <x:c r="I39130" s="53"/>
    </x:row>
    <x:row r="39131" spans="1:13" x14ac:dyDescent="0.25">
      <x:c r="G39131" s="54"/>
      <x:c r="I39131" s="53"/>
    </x:row>
    <x:row r="39132" spans="1:13" x14ac:dyDescent="0.25">
      <x:c r="G39132" s="54"/>
      <x:c r="I39132" s="53"/>
    </x:row>
    <x:row r="39133" spans="1:13" x14ac:dyDescent="0.25">
      <x:c r="G39133" s="54"/>
      <x:c r="I39133" s="53"/>
    </x:row>
    <x:row r="39134" spans="1:13" x14ac:dyDescent="0.25">
      <x:c r="G39134" s="54"/>
      <x:c r="I39134" s="53"/>
    </x:row>
    <x:row r="39135" spans="1:13" x14ac:dyDescent="0.25">
      <x:c r="G39135" s="54"/>
      <x:c r="I39135" s="53"/>
    </x:row>
    <x:row r="39136" spans="1:13" x14ac:dyDescent="0.25">
      <x:c r="G39136" s="54"/>
      <x:c r="I39136" s="53"/>
    </x:row>
    <x:row r="39137" spans="1:13" x14ac:dyDescent="0.25">
      <x:c r="G39137" s="54"/>
      <x:c r="I39137" s="53"/>
    </x:row>
    <x:row r="39138" spans="1:13" x14ac:dyDescent="0.25">
      <x:c r="G39138" s="54"/>
      <x:c r="I39138" s="53"/>
    </x:row>
    <x:row r="39139" spans="1:13" x14ac:dyDescent="0.25">
      <x:c r="G39139" s="54"/>
      <x:c r="I39139" s="53"/>
    </x:row>
    <x:row r="39140" spans="1:13" x14ac:dyDescent="0.25">
      <x:c r="G39140" s="54"/>
      <x:c r="I39140" s="53"/>
    </x:row>
    <x:row r="39141" spans="1:13" x14ac:dyDescent="0.25">
      <x:c r="G39141" s="54"/>
      <x:c r="I39141" s="53"/>
    </x:row>
    <x:row r="39142" spans="1:13" x14ac:dyDescent="0.25">
      <x:c r="G39142" s="54"/>
      <x:c r="I39142" s="53"/>
    </x:row>
    <x:row r="39143" spans="1:13" x14ac:dyDescent="0.25">
      <x:c r="G39143" s="54"/>
      <x:c r="I39143" s="53"/>
    </x:row>
    <x:row r="39144" spans="1:13" x14ac:dyDescent="0.25">
      <x:c r="G39144" s="54"/>
      <x:c r="I39144" s="53"/>
    </x:row>
    <x:row r="39145" spans="1:13" x14ac:dyDescent="0.25">
      <x:c r="G39145" s="54"/>
      <x:c r="I39145" s="53"/>
    </x:row>
    <x:row r="39146" spans="1:13" x14ac:dyDescent="0.25">
      <x:c r="G39146" s="54"/>
      <x:c r="I39146" s="53"/>
    </x:row>
    <x:row r="39147" spans="1:13" x14ac:dyDescent="0.25">
      <x:c r="G39147" s="54"/>
      <x:c r="I39147" s="53"/>
    </x:row>
    <x:row r="39148" spans="1:13" x14ac:dyDescent="0.25">
      <x:c r="G39148" s="54"/>
      <x:c r="I39148" s="53"/>
    </x:row>
    <x:row r="39149" spans="1:13" x14ac:dyDescent="0.25">
      <x:c r="G39149" s="54"/>
      <x:c r="I39149" s="53"/>
    </x:row>
    <x:row r="39150" spans="1:13" x14ac:dyDescent="0.25">
      <x:c r="G39150" s="54"/>
      <x:c r="I39150" s="53"/>
    </x:row>
    <x:row r="39151" spans="1:13" x14ac:dyDescent="0.25">
      <x:c r="G39151" s="54"/>
      <x:c r="I39151" s="53"/>
    </x:row>
    <x:row r="39152" spans="1:13" x14ac:dyDescent="0.25">
      <x:c r="G39152" s="54"/>
      <x:c r="I39152" s="53"/>
    </x:row>
    <x:row r="39153" spans="1:13" x14ac:dyDescent="0.25">
      <x:c r="G39153" s="54"/>
      <x:c r="I39153" s="53"/>
    </x:row>
    <x:row r="39154" spans="1:13" x14ac:dyDescent="0.25">
      <x:c r="G39154" s="54"/>
      <x:c r="I39154" s="53"/>
    </x:row>
    <x:row r="39155" spans="1:13" x14ac:dyDescent="0.25">
      <x:c r="G39155" s="54"/>
      <x:c r="I39155" s="53"/>
    </x:row>
    <x:row r="39156" spans="1:13" x14ac:dyDescent="0.25">
      <x:c r="G39156" s="54"/>
      <x:c r="I39156" s="53"/>
    </x:row>
    <x:row r="39157" spans="1:13" x14ac:dyDescent="0.25">
      <x:c r="G39157" s="54"/>
      <x:c r="I39157" s="53"/>
    </x:row>
    <x:row r="39158" spans="1:13" x14ac:dyDescent="0.25">
      <x:c r="G39158" s="54"/>
      <x:c r="I39158" s="53"/>
    </x:row>
    <x:row r="39159" spans="1:13" x14ac:dyDescent="0.25">
      <x:c r="G39159" s="54"/>
      <x:c r="I39159" s="53"/>
    </x:row>
    <x:row r="39160" spans="1:13" x14ac:dyDescent="0.25">
      <x:c r="G39160" s="54"/>
      <x:c r="I39160" s="53"/>
    </x:row>
    <x:row r="39161" spans="1:13" x14ac:dyDescent="0.25">
      <x:c r="G39161" s="54"/>
      <x:c r="I39161" s="53"/>
    </x:row>
    <x:row r="39162" spans="1:13" x14ac:dyDescent="0.25">
      <x:c r="G39162" s="54"/>
      <x:c r="I39162" s="53"/>
    </x:row>
    <x:row r="39163" spans="1:13" x14ac:dyDescent="0.25">
      <x:c r="G39163" s="54"/>
      <x:c r="I39163" s="53"/>
    </x:row>
    <x:row r="39164" spans="1:13" x14ac:dyDescent="0.25">
      <x:c r="G39164" s="54"/>
      <x:c r="I39164" s="53"/>
    </x:row>
    <x:row r="39165" spans="1:13" x14ac:dyDescent="0.25">
      <x:c r="G39165" s="54"/>
      <x:c r="I39165" s="53"/>
    </x:row>
    <x:row r="39166" spans="1:13" x14ac:dyDescent="0.25">
      <x:c r="G39166" s="54"/>
      <x:c r="I39166" s="53"/>
    </x:row>
    <x:row r="39167" spans="1:13" x14ac:dyDescent="0.25">
      <x:c r="G39167" s="54"/>
      <x:c r="I39167" s="53"/>
    </x:row>
    <x:row r="39168" spans="1:13" x14ac:dyDescent="0.25">
      <x:c r="G39168" s="54"/>
      <x:c r="I39168" s="53"/>
    </x:row>
    <x:row r="39169" spans="1:13" x14ac:dyDescent="0.25">
      <x:c r="G39169" s="54"/>
      <x:c r="I39169" s="53"/>
    </x:row>
    <x:row r="39170" spans="1:13" x14ac:dyDescent="0.25">
      <x:c r="I39170" s="53"/>
    </x:row>
    <x:row r="39171" spans="1:13" x14ac:dyDescent="0.25">
      <x:c r="G39171" s="54"/>
      <x:c r="I39171" s="53"/>
    </x:row>
    <x:row r="39172" spans="1:13" x14ac:dyDescent="0.25">
      <x:c r="G39172" s="54"/>
      <x:c r="I39172" s="53"/>
    </x:row>
    <x:row r="39173" spans="1:13" x14ac:dyDescent="0.25">
      <x:c r="G39173" s="54"/>
      <x:c r="I39173" s="53"/>
    </x:row>
    <x:row r="39174" spans="1:13" x14ac:dyDescent="0.25">
      <x:c r="G39174" s="54"/>
      <x:c r="I39174" s="53"/>
    </x:row>
    <x:row r="39175" spans="1:13" x14ac:dyDescent="0.25">
      <x:c r="G39175" s="54"/>
      <x:c r="I39175" s="53"/>
    </x:row>
    <x:row r="39176" spans="1:13" x14ac:dyDescent="0.25">
      <x:c r="G39176" s="54"/>
      <x:c r="I39176" s="53"/>
    </x:row>
    <x:row r="39177" spans="1:13" x14ac:dyDescent="0.25">
      <x:c r="I39177" s="53"/>
    </x:row>
    <x:row r="39178" spans="1:13" x14ac:dyDescent="0.25">
      <x:c r="G39178" s="54"/>
      <x:c r="I39178" s="53"/>
    </x:row>
    <x:row r="39179" spans="1:13" x14ac:dyDescent="0.25">
      <x:c r="G39179" s="54"/>
      <x:c r="I39179" s="53"/>
    </x:row>
    <x:row r="39180" spans="1:13" x14ac:dyDescent="0.25">
      <x:c r="G39180" s="54"/>
      <x:c r="I39180" s="53"/>
    </x:row>
    <x:row r="39181" spans="1:13" x14ac:dyDescent="0.25">
      <x:c r="G39181" s="54"/>
      <x:c r="I39181" s="53"/>
    </x:row>
    <x:row r="39182" spans="1:13" x14ac:dyDescent="0.25">
      <x:c r="G39182" s="54"/>
      <x:c r="I39182" s="53"/>
    </x:row>
    <x:row r="39183" spans="1:13" x14ac:dyDescent="0.25">
      <x:c r="G39183" s="54"/>
      <x:c r="I39183" s="53"/>
    </x:row>
    <x:row r="39184" spans="1:13" x14ac:dyDescent="0.25">
      <x:c r="I39184" s="53"/>
    </x:row>
    <x:row r="39185" spans="1:13" x14ac:dyDescent="0.25">
      <x:c r="G39185" s="54"/>
      <x:c r="I39185" s="53"/>
    </x:row>
    <x:row r="39186" spans="1:13" x14ac:dyDescent="0.25">
      <x:c r="G39186" s="54"/>
      <x:c r="I39186" s="53"/>
    </x:row>
    <x:row r="39187" spans="1:13" x14ac:dyDescent="0.25">
      <x:c r="G39187" s="54"/>
      <x:c r="I39187" s="53"/>
    </x:row>
    <x:row r="39188" spans="1:13" x14ac:dyDescent="0.25">
      <x:c r="G39188" s="54"/>
      <x:c r="I39188" s="53"/>
    </x:row>
    <x:row r="39189" spans="1:13" x14ac:dyDescent="0.25">
      <x:c r="G39189" s="54"/>
      <x:c r="I39189" s="53"/>
    </x:row>
    <x:row r="39190" spans="1:13" x14ac:dyDescent="0.25">
      <x:c r="G39190" s="54"/>
      <x:c r="I39190" s="53"/>
    </x:row>
    <x:row r="39191" spans="1:13" x14ac:dyDescent="0.25">
      <x:c r="G39191" s="54"/>
      <x:c r="I39191" s="53"/>
    </x:row>
    <x:row r="39192" spans="1:13" x14ac:dyDescent="0.25">
      <x:c r="G39192" s="54"/>
      <x:c r="I39192" s="53"/>
    </x:row>
    <x:row r="39193" spans="1:13" x14ac:dyDescent="0.25">
      <x:c r="G39193" s="54"/>
      <x:c r="I39193" s="53"/>
    </x:row>
    <x:row r="39194" spans="1:13" x14ac:dyDescent="0.25">
      <x:c r="G39194" s="54"/>
      <x:c r="I39194" s="53"/>
    </x:row>
    <x:row r="39195" spans="1:13" x14ac:dyDescent="0.25">
      <x:c r="G39195" s="54"/>
      <x:c r="I39195" s="53"/>
    </x:row>
    <x:row r="39196" spans="1:13" x14ac:dyDescent="0.25">
      <x:c r="G39196" s="54"/>
      <x:c r="I39196" s="53"/>
    </x:row>
    <x:row r="39197" spans="1:13" x14ac:dyDescent="0.25">
      <x:c r="G39197" s="54"/>
      <x:c r="I39197" s="53"/>
    </x:row>
    <x:row r="39198" spans="1:13" x14ac:dyDescent="0.25">
      <x:c r="G39198" s="54"/>
      <x:c r="I39198" s="53"/>
    </x:row>
    <x:row r="39199" spans="1:13" x14ac:dyDescent="0.25">
      <x:c r="G39199" s="54"/>
      <x:c r="I39199" s="53"/>
    </x:row>
    <x:row r="39200" spans="1:13" x14ac:dyDescent="0.25">
      <x:c r="G39200" s="54"/>
      <x:c r="I39200" s="53"/>
    </x:row>
    <x:row r="39201" spans="1:13" x14ac:dyDescent="0.25">
      <x:c r="G39201" s="54"/>
      <x:c r="I39201" s="53"/>
    </x:row>
    <x:row r="39202" spans="1:13" x14ac:dyDescent="0.25">
      <x:c r="G39202" s="54"/>
      <x:c r="I39202" s="53"/>
    </x:row>
    <x:row r="39203" spans="1:13" x14ac:dyDescent="0.25">
      <x:c r="G39203" s="54"/>
      <x:c r="I39203" s="53"/>
    </x:row>
    <x:row r="39204" spans="1:13" x14ac:dyDescent="0.25">
      <x:c r="G39204" s="54"/>
      <x:c r="I39204" s="53"/>
    </x:row>
    <x:row r="39205" spans="1:13" x14ac:dyDescent="0.25">
      <x:c r="G39205" s="54"/>
      <x:c r="I39205" s="53"/>
    </x:row>
    <x:row r="39206" spans="1:13" x14ac:dyDescent="0.25">
      <x:c r="G39206" s="54"/>
      <x:c r="I39206" s="53"/>
    </x:row>
    <x:row r="39207" spans="1:13" x14ac:dyDescent="0.25">
      <x:c r="G39207" s="54"/>
      <x:c r="I39207" s="53"/>
    </x:row>
    <x:row r="39208" spans="1:13" x14ac:dyDescent="0.25">
      <x:c r="G39208" s="54"/>
      <x:c r="I39208" s="53"/>
    </x:row>
    <x:row r="39209" spans="1:13" x14ac:dyDescent="0.25">
      <x:c r="G39209" s="54"/>
      <x:c r="I39209" s="53"/>
    </x:row>
    <x:row r="39210" spans="1:13" x14ac:dyDescent="0.25">
      <x:c r="G39210" s="54"/>
      <x:c r="I39210" s="53"/>
    </x:row>
    <x:row r="39211" spans="1:13" x14ac:dyDescent="0.25">
      <x:c r="G39211" s="54"/>
      <x:c r="I39211" s="53"/>
    </x:row>
    <x:row r="39212" spans="1:13" x14ac:dyDescent="0.25">
      <x:c r="G39212" s="54"/>
      <x:c r="I39212" s="53"/>
    </x:row>
    <x:row r="39213" spans="1:13" x14ac:dyDescent="0.25">
      <x:c r="G39213" s="54"/>
      <x:c r="I39213" s="53"/>
    </x:row>
    <x:row r="39214" spans="1:13" x14ac:dyDescent="0.25">
      <x:c r="G39214" s="54"/>
      <x:c r="I39214" s="53"/>
    </x:row>
    <x:row r="39215" spans="1:13" x14ac:dyDescent="0.25">
      <x:c r="G39215" s="54"/>
      <x:c r="I39215" s="53"/>
    </x:row>
    <x:row r="39216" spans="1:13" x14ac:dyDescent="0.25">
      <x:c r="G39216" s="54"/>
      <x:c r="I39216" s="53"/>
    </x:row>
    <x:row r="39217" spans="1:13" x14ac:dyDescent="0.25">
      <x:c r="G39217" s="54"/>
      <x:c r="I39217" s="53"/>
    </x:row>
    <x:row r="39218" spans="1:13" x14ac:dyDescent="0.25">
      <x:c r="G39218" s="54"/>
      <x:c r="I39218" s="53"/>
    </x:row>
    <x:row r="39219" spans="1:13" x14ac:dyDescent="0.25">
      <x:c r="G39219" s="54"/>
      <x:c r="I39219" s="53"/>
    </x:row>
    <x:row r="39220" spans="1:13" x14ac:dyDescent="0.25">
      <x:c r="G39220" s="54"/>
      <x:c r="I39220" s="53"/>
    </x:row>
    <x:row r="39221" spans="1:13" x14ac:dyDescent="0.25">
      <x:c r="G39221" s="54"/>
      <x:c r="I39221" s="53"/>
    </x:row>
    <x:row r="39222" spans="1:13" x14ac:dyDescent="0.25">
      <x:c r="G39222" s="54"/>
      <x:c r="I39222" s="53"/>
    </x:row>
    <x:row r="39223" spans="1:13" x14ac:dyDescent="0.25">
      <x:c r="G39223" s="54"/>
      <x:c r="I39223" s="53"/>
    </x:row>
    <x:row r="39224" spans="1:13" x14ac:dyDescent="0.25">
      <x:c r="G39224" s="54"/>
      <x:c r="I39224" s="53"/>
    </x:row>
    <x:row r="39225" spans="1:13" x14ac:dyDescent="0.25">
      <x:c r="I39225" s="53"/>
    </x:row>
    <x:row r="39226" spans="1:13" x14ac:dyDescent="0.25">
      <x:c r="G39226" s="54"/>
      <x:c r="I39226" s="53"/>
    </x:row>
    <x:row r="39227" spans="1:13" x14ac:dyDescent="0.25">
      <x:c r="I39227" s="53"/>
    </x:row>
    <x:row r="39228" spans="1:13" x14ac:dyDescent="0.25">
      <x:c r="G39228" s="54"/>
      <x:c r="I39228" s="53"/>
    </x:row>
    <x:row r="39229" spans="1:13" x14ac:dyDescent="0.25">
      <x:c r="I39229" s="53"/>
    </x:row>
    <x:row r="39230" spans="1:13" x14ac:dyDescent="0.25">
      <x:c r="G39230" s="54"/>
      <x:c r="I39230" s="53"/>
    </x:row>
    <x:row r="39231" spans="1:13" x14ac:dyDescent="0.25">
      <x:c r="G39231" s="54"/>
      <x:c r="I39231" s="53"/>
    </x:row>
    <x:row r="39232" spans="1:13" x14ac:dyDescent="0.25">
      <x:c r="G39232" s="54"/>
      <x:c r="I39232" s="53"/>
    </x:row>
    <x:row r="39233" spans="1:13" x14ac:dyDescent="0.25">
      <x:c r="G39233" s="54"/>
      <x:c r="I39233" s="53"/>
    </x:row>
    <x:row r="39234" spans="1:13" x14ac:dyDescent="0.25">
      <x:c r="G39234" s="54"/>
      <x:c r="I39234" s="53"/>
    </x:row>
    <x:row r="39235" spans="1:13" x14ac:dyDescent="0.25">
      <x:c r="G39235" s="54"/>
      <x:c r="I39235" s="53"/>
    </x:row>
    <x:row r="39236" spans="1:13" x14ac:dyDescent="0.25">
      <x:c r="G39236" s="54"/>
      <x:c r="I39236" s="53"/>
    </x:row>
    <x:row r="39237" spans="1:13" x14ac:dyDescent="0.25">
      <x:c r="G39237" s="54"/>
      <x:c r="I39237" s="53"/>
    </x:row>
    <x:row r="39238" spans="1:13" x14ac:dyDescent="0.25">
      <x:c r="G39238" s="54"/>
      <x:c r="I39238" s="53"/>
    </x:row>
    <x:row r="39239" spans="1:13" x14ac:dyDescent="0.25">
      <x:c r="G39239" s="54"/>
      <x:c r="I39239" s="53"/>
    </x:row>
    <x:row r="39240" spans="1:13" x14ac:dyDescent="0.25">
      <x:c r="G39240" s="54"/>
      <x:c r="I39240" s="53"/>
    </x:row>
    <x:row r="39241" spans="1:13" x14ac:dyDescent="0.25">
      <x:c r="G39241" s="54"/>
      <x:c r="I39241" s="53"/>
    </x:row>
    <x:row r="39242" spans="1:13" x14ac:dyDescent="0.25">
      <x:c r="G39242" s="54"/>
      <x:c r="I39242" s="53"/>
    </x:row>
    <x:row r="39243" spans="1:13" x14ac:dyDescent="0.25">
      <x:c r="G39243" s="54"/>
      <x:c r="I39243" s="53"/>
    </x:row>
    <x:row r="39244" spans="1:13" x14ac:dyDescent="0.25">
      <x:c r="G39244" s="54"/>
      <x:c r="I39244" s="53"/>
    </x:row>
    <x:row r="39245" spans="1:13" x14ac:dyDescent="0.25">
      <x:c r="G39245" s="54"/>
      <x:c r="I39245" s="53"/>
    </x:row>
    <x:row r="39246" spans="1:13" x14ac:dyDescent="0.25">
      <x:c r="G39246" s="54"/>
      <x:c r="I39246" s="53"/>
    </x:row>
    <x:row r="39247" spans="1:13" x14ac:dyDescent="0.25">
      <x:c r="G39247" s="54"/>
      <x:c r="I39247" s="53"/>
    </x:row>
    <x:row r="39248" spans="1:13" x14ac:dyDescent="0.25">
      <x:c r="G39248" s="54"/>
      <x:c r="I39248" s="53"/>
    </x:row>
    <x:row r="39249" spans="1:13" x14ac:dyDescent="0.25">
      <x:c r="G39249" s="54"/>
      <x:c r="I39249" s="53"/>
    </x:row>
    <x:row r="39250" spans="1:13" x14ac:dyDescent="0.25">
      <x:c r="G39250" s="54"/>
      <x:c r="I39250" s="53"/>
    </x:row>
    <x:row r="39251" spans="1:13" x14ac:dyDescent="0.25">
      <x:c r="G39251" s="54"/>
      <x:c r="I39251" s="53"/>
    </x:row>
    <x:row r="39252" spans="1:13" x14ac:dyDescent="0.25">
      <x:c r="G39252" s="54"/>
      <x:c r="I39252" s="53"/>
    </x:row>
    <x:row r="39253" spans="1:13" x14ac:dyDescent="0.25">
      <x:c r="G39253" s="54"/>
      <x:c r="I39253" s="53"/>
    </x:row>
    <x:row r="39254" spans="1:13" x14ac:dyDescent="0.25">
      <x:c r="G39254" s="54"/>
      <x:c r="I39254" s="53"/>
    </x:row>
    <x:row r="39255" spans="1:13" x14ac:dyDescent="0.25">
      <x:c r="G39255" s="54"/>
      <x:c r="I39255" s="53"/>
    </x:row>
    <x:row r="39256" spans="1:13" x14ac:dyDescent="0.25">
      <x:c r="G39256" s="54"/>
      <x:c r="I39256" s="53"/>
    </x:row>
    <x:row r="39257" spans="1:13" x14ac:dyDescent="0.25">
      <x:c r="G39257" s="54"/>
      <x:c r="I39257" s="53"/>
    </x:row>
    <x:row r="39258" spans="1:13" x14ac:dyDescent="0.25">
      <x:c r="G39258" s="54"/>
      <x:c r="I39258" s="53"/>
    </x:row>
    <x:row r="39259" spans="1:13" x14ac:dyDescent="0.25">
      <x:c r="G39259" s="54"/>
      <x:c r="I39259" s="53"/>
    </x:row>
    <x:row r="39260" spans="1:13" x14ac:dyDescent="0.25">
      <x:c r="G39260" s="54"/>
      <x:c r="I39260" s="53"/>
    </x:row>
    <x:row r="39261" spans="1:13" x14ac:dyDescent="0.25">
      <x:c r="G39261" s="54"/>
      <x:c r="I39261" s="53"/>
    </x:row>
    <x:row r="39262" spans="1:13" x14ac:dyDescent="0.25">
      <x:c r="G39262" s="54"/>
      <x:c r="I39262" s="53"/>
    </x:row>
    <x:row r="39263" spans="1:13" x14ac:dyDescent="0.25">
      <x:c r="G39263" s="54"/>
      <x:c r="I39263" s="53"/>
    </x:row>
    <x:row r="39264" spans="1:13" x14ac:dyDescent="0.25">
      <x:c r="G39264" s="54"/>
      <x:c r="I39264" s="53"/>
    </x:row>
    <x:row r="39265" spans="1:13" x14ac:dyDescent="0.25">
      <x:c r="G39265" s="54"/>
      <x:c r="I39265" s="53"/>
    </x:row>
    <x:row r="39266" spans="1:13" x14ac:dyDescent="0.25">
      <x:c r="G39266" s="54"/>
      <x:c r="I39266" s="53"/>
    </x:row>
    <x:row r="39267" spans="1:13" x14ac:dyDescent="0.25">
      <x:c r="G39267" s="54"/>
      <x:c r="I39267" s="53"/>
    </x:row>
    <x:row r="39268" spans="1:13" x14ac:dyDescent="0.25">
      <x:c r="G39268" s="54"/>
      <x:c r="I39268" s="53"/>
    </x:row>
    <x:row r="39269" spans="1:13" x14ac:dyDescent="0.25">
      <x:c r="G39269" s="54"/>
      <x:c r="I39269" s="53"/>
    </x:row>
    <x:row r="39270" spans="1:13" x14ac:dyDescent="0.25">
      <x:c r="G39270" s="54"/>
      <x:c r="I39270" s="53"/>
    </x:row>
    <x:row r="39271" spans="1:13" x14ac:dyDescent="0.25">
      <x:c r="G39271" s="54"/>
      <x:c r="I39271" s="53"/>
    </x:row>
    <x:row r="39272" spans="1:13" x14ac:dyDescent="0.25">
      <x:c r="G39272" s="54"/>
      <x:c r="I39272" s="53"/>
    </x:row>
    <x:row r="39273" spans="1:13" x14ac:dyDescent="0.25">
      <x:c r="G39273" s="54"/>
      <x:c r="I39273" s="53"/>
    </x:row>
    <x:row r="39274" spans="1:13" x14ac:dyDescent="0.25">
      <x:c r="G39274" s="54"/>
      <x:c r="I39274" s="53"/>
    </x:row>
    <x:row r="39275" spans="1:13" x14ac:dyDescent="0.25">
      <x:c r="G39275" s="54"/>
      <x:c r="I39275" s="53"/>
    </x:row>
    <x:row r="39276" spans="1:13" x14ac:dyDescent="0.25">
      <x:c r="G39276" s="54"/>
      <x:c r="I39276" s="53"/>
    </x:row>
    <x:row r="39277" spans="1:13" x14ac:dyDescent="0.25">
      <x:c r="G39277" s="54"/>
      <x:c r="I39277" s="53"/>
    </x:row>
    <x:row r="39278" spans="1:13" x14ac:dyDescent="0.25">
      <x:c r="G39278" s="54"/>
      <x:c r="I39278" s="53"/>
    </x:row>
    <x:row r="39279" spans="1:13" x14ac:dyDescent="0.25">
      <x:c r="G39279" s="54"/>
      <x:c r="I39279" s="53"/>
    </x:row>
    <x:row r="39280" spans="1:13" x14ac:dyDescent="0.25">
      <x:c r="G39280" s="54"/>
      <x:c r="I39280" s="53"/>
    </x:row>
    <x:row r="39281" spans="1:13" x14ac:dyDescent="0.25">
      <x:c r="G39281" s="54"/>
      <x:c r="I39281" s="53"/>
    </x:row>
    <x:row r="39282" spans="1:13" x14ac:dyDescent="0.25">
      <x:c r="G39282" s="54"/>
      <x:c r="I39282" s="53"/>
    </x:row>
    <x:row r="39283" spans="1:13" x14ac:dyDescent="0.25">
      <x:c r="G39283" s="54"/>
      <x:c r="I39283" s="53"/>
    </x:row>
    <x:row r="39284" spans="1:13" x14ac:dyDescent="0.25">
      <x:c r="G39284" s="54"/>
      <x:c r="I39284" s="53"/>
    </x:row>
    <x:row r="39285" spans="1:13" x14ac:dyDescent="0.25">
      <x:c r="I39285" s="53"/>
    </x:row>
    <x:row r="39286" spans="1:13" x14ac:dyDescent="0.25">
      <x:c r="G39286" s="54"/>
      <x:c r="I39286" s="53"/>
    </x:row>
    <x:row r="39287" spans="1:13" x14ac:dyDescent="0.25">
      <x:c r="G39287" s="54"/>
      <x:c r="I39287" s="53"/>
    </x:row>
    <x:row r="39288" spans="1:13" x14ac:dyDescent="0.25">
      <x:c r="G39288" s="54"/>
      <x:c r="I39288" s="53"/>
    </x:row>
    <x:row r="39289" spans="1:13" x14ac:dyDescent="0.25">
      <x:c r="G39289" s="54"/>
      <x:c r="I39289" s="53"/>
    </x:row>
    <x:row r="39290" spans="1:13" x14ac:dyDescent="0.25">
      <x:c r="G39290" s="54"/>
      <x:c r="I39290" s="53"/>
    </x:row>
    <x:row r="39291" spans="1:13" x14ac:dyDescent="0.25">
      <x:c r="G39291" s="54"/>
      <x:c r="I39291" s="53"/>
    </x:row>
    <x:row r="39292" spans="1:13" x14ac:dyDescent="0.25">
      <x:c r="G39292" s="54"/>
      <x:c r="I39292" s="53"/>
    </x:row>
    <x:row r="39293" spans="1:13" x14ac:dyDescent="0.25">
      <x:c r="G39293" s="54"/>
      <x:c r="I39293" s="53"/>
    </x:row>
    <x:row r="39294" spans="1:13" x14ac:dyDescent="0.25">
      <x:c r="G39294" s="54"/>
      <x:c r="I39294" s="53"/>
    </x:row>
    <x:row r="39295" spans="1:13" x14ac:dyDescent="0.25">
      <x:c r="G39295" s="54"/>
      <x:c r="I39295" s="53"/>
    </x:row>
    <x:row r="39296" spans="1:13" x14ac:dyDescent="0.25">
      <x:c r="G39296" s="54"/>
      <x:c r="I39296" s="53"/>
    </x:row>
    <x:row r="39297" spans="1:13" x14ac:dyDescent="0.25">
      <x:c r="G39297" s="54"/>
      <x:c r="I39297" s="53"/>
    </x:row>
    <x:row r="39298" spans="1:13" x14ac:dyDescent="0.25">
      <x:c r="G39298" s="54"/>
      <x:c r="I39298" s="53"/>
    </x:row>
    <x:row r="39299" spans="1:13" x14ac:dyDescent="0.25">
      <x:c r="G39299" s="54"/>
      <x:c r="I39299" s="53"/>
    </x:row>
    <x:row r="39300" spans="1:13" x14ac:dyDescent="0.25">
      <x:c r="G39300" s="54"/>
      <x:c r="I39300" s="53"/>
    </x:row>
    <x:row r="39301" spans="1:13" x14ac:dyDescent="0.25">
      <x:c r="G39301" s="54"/>
      <x:c r="I39301" s="53"/>
    </x:row>
    <x:row r="39302" spans="1:13" x14ac:dyDescent="0.25">
      <x:c r="G39302" s="54"/>
      <x:c r="I39302" s="53"/>
    </x:row>
    <x:row r="39303" spans="1:13" x14ac:dyDescent="0.25">
      <x:c r="G39303" s="54"/>
      <x:c r="I39303" s="53"/>
    </x:row>
    <x:row r="39304" spans="1:13" x14ac:dyDescent="0.25">
      <x:c r="G39304" s="54"/>
      <x:c r="I39304" s="53"/>
    </x:row>
    <x:row r="39305" spans="1:13" x14ac:dyDescent="0.25">
      <x:c r="G39305" s="54"/>
      <x:c r="I39305" s="53"/>
    </x:row>
    <x:row r="39306" spans="1:13" x14ac:dyDescent="0.25">
      <x:c r="G39306" s="54"/>
      <x:c r="I39306" s="53"/>
    </x:row>
    <x:row r="39307" spans="1:13" x14ac:dyDescent="0.25">
      <x:c r="G39307" s="54"/>
      <x:c r="I39307" s="53"/>
    </x:row>
    <x:row r="39308" spans="1:13" x14ac:dyDescent="0.25">
      <x:c r="G39308" s="54"/>
      <x:c r="I39308" s="53"/>
    </x:row>
    <x:row r="39309" spans="1:13" x14ac:dyDescent="0.25">
      <x:c r="G39309" s="54"/>
      <x:c r="I39309" s="53"/>
    </x:row>
    <x:row r="39310" spans="1:13" x14ac:dyDescent="0.25">
      <x:c r="G39310" s="54"/>
      <x:c r="I39310" s="53"/>
    </x:row>
    <x:row r="39311" spans="1:13" x14ac:dyDescent="0.25">
      <x:c r="G39311" s="54"/>
      <x:c r="I39311" s="53"/>
    </x:row>
    <x:row r="39312" spans="1:13" x14ac:dyDescent="0.25">
      <x:c r="G39312" s="54"/>
      <x:c r="I39312" s="53"/>
    </x:row>
    <x:row r="39313" spans="1:13" x14ac:dyDescent="0.25">
      <x:c r="G39313" s="54"/>
      <x:c r="I39313" s="53"/>
    </x:row>
    <x:row r="39314" spans="1:13" x14ac:dyDescent="0.25">
      <x:c r="G39314" s="54"/>
      <x:c r="I39314" s="53"/>
    </x:row>
    <x:row r="39315" spans="1:13" x14ac:dyDescent="0.25">
      <x:c r="G39315" s="54"/>
      <x:c r="I39315" s="53"/>
    </x:row>
    <x:row r="39316" spans="1:13" x14ac:dyDescent="0.25">
      <x:c r="G39316" s="54"/>
      <x:c r="I39316" s="53"/>
    </x:row>
    <x:row r="39317" spans="1:13" x14ac:dyDescent="0.25">
      <x:c r="G39317" s="54"/>
      <x:c r="I39317" s="53"/>
    </x:row>
    <x:row r="39318" spans="1:13" x14ac:dyDescent="0.25">
      <x:c r="G39318" s="54"/>
      <x:c r="I39318" s="53"/>
    </x:row>
    <x:row r="39319" spans="1:13" x14ac:dyDescent="0.25">
      <x:c r="G39319" s="54"/>
      <x:c r="I39319" s="53"/>
    </x:row>
    <x:row r="39320" spans="1:13" x14ac:dyDescent="0.25">
      <x:c r="G39320" s="54"/>
      <x:c r="I39320" s="53"/>
    </x:row>
    <x:row r="39321" spans="1:13" x14ac:dyDescent="0.25">
      <x:c r="G39321" s="54"/>
      <x:c r="I39321" s="53"/>
    </x:row>
    <x:row r="39322" spans="1:13" x14ac:dyDescent="0.25">
      <x:c r="G39322" s="54"/>
      <x:c r="I39322" s="53"/>
    </x:row>
    <x:row r="39323" spans="1:13" x14ac:dyDescent="0.25">
      <x:c r="G39323" s="54"/>
      <x:c r="I39323" s="53"/>
    </x:row>
    <x:row r="39324" spans="1:13" x14ac:dyDescent="0.25">
      <x:c r="G39324" s="54"/>
      <x:c r="I39324" s="53"/>
    </x:row>
    <x:row r="39325" spans="1:13" x14ac:dyDescent="0.25">
      <x:c r="G39325" s="54"/>
      <x:c r="I39325" s="53"/>
    </x:row>
    <x:row r="39326" spans="1:13" x14ac:dyDescent="0.25">
      <x:c r="G39326" s="54"/>
      <x:c r="I39326" s="53"/>
    </x:row>
    <x:row r="39327" spans="1:13" x14ac:dyDescent="0.25">
      <x:c r="G39327" s="54"/>
      <x:c r="I39327" s="53"/>
    </x:row>
    <x:row r="39328" spans="1:13" x14ac:dyDescent="0.25">
      <x:c r="G39328" s="54"/>
      <x:c r="I39328" s="53"/>
    </x:row>
    <x:row r="39329" spans="1:13" x14ac:dyDescent="0.25">
      <x:c r="G39329" s="54"/>
      <x:c r="I39329" s="53"/>
    </x:row>
    <x:row r="39330" spans="1:13" x14ac:dyDescent="0.25">
      <x:c r="G39330" s="54"/>
      <x:c r="I39330" s="53"/>
    </x:row>
    <x:row r="39331" spans="1:13" x14ac:dyDescent="0.25">
      <x:c r="G39331" s="54"/>
      <x:c r="I39331" s="53"/>
    </x:row>
    <x:row r="39332" spans="1:13" x14ac:dyDescent="0.25">
      <x:c r="G39332" s="54"/>
      <x:c r="I39332" s="53"/>
    </x:row>
    <x:row r="39333" spans="1:13" x14ac:dyDescent="0.25">
      <x:c r="G39333" s="54"/>
      <x:c r="I39333" s="53"/>
    </x:row>
    <x:row r="39334" spans="1:13" x14ac:dyDescent="0.25">
      <x:c r="G39334" s="54"/>
      <x:c r="I39334" s="53"/>
    </x:row>
    <x:row r="39335" spans="1:13" x14ac:dyDescent="0.25">
      <x:c r="G39335" s="54"/>
      <x:c r="I39335" s="53"/>
    </x:row>
    <x:row r="39336" spans="1:13" x14ac:dyDescent="0.25">
      <x:c r="G39336" s="54"/>
      <x:c r="I39336" s="53"/>
    </x:row>
    <x:row r="39337" spans="1:13" x14ac:dyDescent="0.25">
      <x:c r="G39337" s="54"/>
      <x:c r="I39337" s="53"/>
    </x:row>
    <x:row r="39338" spans="1:13" x14ac:dyDescent="0.25">
      <x:c r="G39338" s="54"/>
      <x:c r="I39338" s="53"/>
    </x:row>
    <x:row r="39339" spans="1:13" x14ac:dyDescent="0.25">
      <x:c r="G39339" s="54"/>
      <x:c r="I39339" s="53"/>
    </x:row>
    <x:row r="39340" spans="1:13" x14ac:dyDescent="0.25">
      <x:c r="G39340" s="54"/>
      <x:c r="I39340" s="53"/>
    </x:row>
    <x:row r="39341" spans="1:13" x14ac:dyDescent="0.25">
      <x:c r="G39341" s="54"/>
      <x:c r="I39341" s="53"/>
    </x:row>
    <x:row r="39342" spans="1:13" x14ac:dyDescent="0.25">
      <x:c r="G39342" s="54"/>
      <x:c r="I39342" s="53"/>
    </x:row>
    <x:row r="39343" spans="1:13" x14ac:dyDescent="0.25">
      <x:c r="G39343" s="54"/>
      <x:c r="I39343" s="53"/>
    </x:row>
    <x:row r="39344" spans="1:13" x14ac:dyDescent="0.25">
      <x:c r="G39344" s="54"/>
      <x:c r="I39344" s="53"/>
    </x:row>
    <x:row r="39345" spans="1:13" x14ac:dyDescent="0.25">
      <x:c r="G39345" s="54"/>
      <x:c r="I39345" s="53"/>
    </x:row>
    <x:row r="39346" spans="1:13" x14ac:dyDescent="0.25">
      <x:c r="G39346" s="54"/>
      <x:c r="I39346" s="53"/>
    </x:row>
    <x:row r="39347" spans="1:13" x14ac:dyDescent="0.25">
      <x:c r="G39347" s="54"/>
      <x:c r="I39347" s="53"/>
    </x:row>
    <x:row r="39348" spans="1:13" x14ac:dyDescent="0.25">
      <x:c r="G39348" s="54"/>
      <x:c r="I39348" s="53"/>
    </x:row>
    <x:row r="39349" spans="1:13" x14ac:dyDescent="0.25">
      <x:c r="G39349" s="54"/>
      <x:c r="I39349" s="53"/>
    </x:row>
    <x:row r="39350" spans="1:13" x14ac:dyDescent="0.25">
      <x:c r="G39350" s="54"/>
      <x:c r="I39350" s="53"/>
    </x:row>
    <x:row r="39351" spans="1:13" x14ac:dyDescent="0.25">
      <x:c r="G39351" s="54"/>
      <x:c r="I39351" s="53"/>
    </x:row>
    <x:row r="39352" spans="1:13" x14ac:dyDescent="0.25">
      <x:c r="G39352" s="54"/>
      <x:c r="I39352" s="53"/>
    </x:row>
    <x:row r="39353" spans="1:13" x14ac:dyDescent="0.25">
      <x:c r="G39353" s="54"/>
      <x:c r="I39353" s="53"/>
    </x:row>
    <x:row r="39354" spans="1:13" x14ac:dyDescent="0.25">
      <x:c r="G39354" s="54"/>
      <x:c r="I39354" s="53"/>
    </x:row>
    <x:row r="39355" spans="1:13" x14ac:dyDescent="0.25">
      <x:c r="G39355" s="54"/>
      <x:c r="I39355" s="53"/>
    </x:row>
    <x:row r="39356" spans="1:13" x14ac:dyDescent="0.25">
      <x:c r="G39356" s="54"/>
      <x:c r="I39356" s="53"/>
    </x:row>
    <x:row r="39357" spans="1:13" x14ac:dyDescent="0.25">
      <x:c r="G39357" s="54"/>
      <x:c r="I39357" s="53"/>
    </x:row>
    <x:row r="39358" spans="1:13" x14ac:dyDescent="0.25">
      <x:c r="I39358" s="53"/>
    </x:row>
    <x:row r="39359" spans="1:13" x14ac:dyDescent="0.25">
      <x:c r="G39359" s="54"/>
      <x:c r="I39359" s="53"/>
    </x:row>
    <x:row r="39360" spans="1:13" x14ac:dyDescent="0.25">
      <x:c r="G39360" s="54"/>
      <x:c r="I39360" s="53"/>
    </x:row>
    <x:row r="39361" spans="1:13" x14ac:dyDescent="0.25">
      <x:c r="G39361" s="54"/>
      <x:c r="I39361" s="53"/>
    </x:row>
    <x:row r="39362" spans="1:13" x14ac:dyDescent="0.25">
      <x:c r="G39362" s="54"/>
      <x:c r="I39362" s="53"/>
    </x:row>
    <x:row r="39363" spans="1:13" x14ac:dyDescent="0.25">
      <x:c r="G39363" s="54"/>
      <x:c r="I39363" s="53"/>
    </x:row>
    <x:row r="39364" spans="1:13" x14ac:dyDescent="0.25">
      <x:c r="G39364" s="54"/>
      <x:c r="I39364" s="53"/>
    </x:row>
    <x:row r="39365" spans="1:13" x14ac:dyDescent="0.25">
      <x:c r="G39365" s="54"/>
      <x:c r="I39365" s="53"/>
    </x:row>
    <x:row r="39366" spans="1:13" x14ac:dyDescent="0.25">
      <x:c r="G39366" s="54"/>
      <x:c r="I39366" s="53"/>
    </x:row>
    <x:row r="39367" spans="1:13" x14ac:dyDescent="0.25">
      <x:c r="G39367" s="54"/>
      <x:c r="I39367" s="53"/>
    </x:row>
    <x:row r="39368" spans="1:13" x14ac:dyDescent="0.25">
      <x:c r="G39368" s="54"/>
      <x:c r="I39368" s="53"/>
    </x:row>
    <x:row r="39369" spans="1:13" x14ac:dyDescent="0.25">
      <x:c r="G39369" s="54"/>
      <x:c r="I39369" s="53"/>
    </x:row>
    <x:row r="39370" spans="1:13" x14ac:dyDescent="0.25">
      <x:c r="G39370" s="54"/>
      <x:c r="I39370" s="53"/>
    </x:row>
    <x:row r="39371" spans="1:13" x14ac:dyDescent="0.25">
      <x:c r="I39371" s="53"/>
    </x:row>
    <x:row r="39372" spans="1:13" x14ac:dyDescent="0.25">
      <x:c r="G39372" s="54"/>
      <x:c r="I39372" s="53"/>
    </x:row>
    <x:row r="39373" spans="1:13" x14ac:dyDescent="0.25">
      <x:c r="G39373" s="54"/>
      <x:c r="I39373" s="53"/>
    </x:row>
    <x:row r="39374" spans="1:13" x14ac:dyDescent="0.25">
      <x:c r="G39374" s="54"/>
      <x:c r="I39374" s="53"/>
    </x:row>
    <x:row r="39375" spans="1:13" x14ac:dyDescent="0.25">
      <x:c r="G39375" s="54"/>
      <x:c r="I39375" s="53"/>
    </x:row>
    <x:row r="39376" spans="1:13" x14ac:dyDescent="0.25">
      <x:c r="G39376" s="54"/>
      <x:c r="I39376" s="53"/>
    </x:row>
    <x:row r="39377" spans="1:13" x14ac:dyDescent="0.25">
      <x:c r="G39377" s="54"/>
      <x:c r="I39377" s="53"/>
    </x:row>
    <x:row r="39378" spans="1:13" x14ac:dyDescent="0.25">
      <x:c r="G39378" s="54"/>
      <x:c r="I39378" s="53"/>
    </x:row>
    <x:row r="39379" spans="1:13" x14ac:dyDescent="0.25">
      <x:c r="G39379" s="54"/>
      <x:c r="I39379" s="53"/>
    </x:row>
    <x:row r="39380" spans="1:13" x14ac:dyDescent="0.25">
      <x:c r="G39380" s="54"/>
      <x:c r="I39380" s="53"/>
    </x:row>
    <x:row r="39381" spans="1:13" x14ac:dyDescent="0.25">
      <x:c r="G39381" s="54"/>
      <x:c r="I39381" s="53"/>
    </x:row>
    <x:row r="39382" spans="1:13" x14ac:dyDescent="0.25">
      <x:c r="G39382" s="54"/>
      <x:c r="I39382" s="53"/>
    </x:row>
    <x:row r="39383" spans="1:13" x14ac:dyDescent="0.25">
      <x:c r="G39383" s="54"/>
      <x:c r="I39383" s="53"/>
    </x:row>
    <x:row r="39384" spans="1:13" x14ac:dyDescent="0.25">
      <x:c r="G39384" s="54"/>
      <x:c r="I39384" s="53"/>
    </x:row>
    <x:row r="39385" spans="1:13" x14ac:dyDescent="0.25">
      <x:c r="G39385" s="54"/>
      <x:c r="I39385" s="53"/>
    </x:row>
    <x:row r="39386" spans="1:13" x14ac:dyDescent="0.25">
      <x:c r="G39386" s="54"/>
      <x:c r="I39386" s="53"/>
    </x:row>
    <x:row r="39387" spans="1:13" x14ac:dyDescent="0.25">
      <x:c r="G39387" s="54"/>
      <x:c r="I39387" s="53"/>
    </x:row>
    <x:row r="39388" spans="1:13" x14ac:dyDescent="0.25">
      <x:c r="G39388" s="54"/>
      <x:c r="I39388" s="53"/>
    </x:row>
    <x:row r="39389" spans="1:13" x14ac:dyDescent="0.25">
      <x:c r="G39389" s="54"/>
      <x:c r="I39389" s="53"/>
    </x:row>
    <x:row r="39390" spans="1:13" x14ac:dyDescent="0.25">
      <x:c r="G39390" s="54"/>
      <x:c r="I39390" s="53"/>
    </x:row>
    <x:row r="39391" spans="1:13" x14ac:dyDescent="0.25">
      <x:c r="G39391" s="54"/>
      <x:c r="I39391" s="53"/>
    </x:row>
    <x:row r="39392" spans="1:13" x14ac:dyDescent="0.25">
      <x:c r="G39392" s="54"/>
      <x:c r="I39392" s="53"/>
    </x:row>
    <x:row r="39393" spans="1:13" x14ac:dyDescent="0.25">
      <x:c r="G39393" s="54"/>
      <x:c r="I39393" s="53"/>
    </x:row>
    <x:row r="39394" spans="1:13" x14ac:dyDescent="0.25">
      <x:c r="G39394" s="54"/>
      <x:c r="I39394" s="53"/>
    </x:row>
    <x:row r="39395" spans="1:13" x14ac:dyDescent="0.25">
      <x:c r="G39395" s="54"/>
      <x:c r="I39395" s="53"/>
    </x:row>
    <x:row r="39396" spans="1:13" x14ac:dyDescent="0.25">
      <x:c r="G39396" s="54"/>
      <x:c r="I39396" s="53"/>
    </x:row>
    <x:row r="39397" spans="1:13" x14ac:dyDescent="0.25">
      <x:c r="G39397" s="54"/>
      <x:c r="I39397" s="53"/>
    </x:row>
    <x:row r="39398" spans="1:13" x14ac:dyDescent="0.25">
      <x:c r="G39398" s="54"/>
      <x:c r="I39398" s="53"/>
    </x:row>
    <x:row r="39399" spans="1:13" x14ac:dyDescent="0.25">
      <x:c r="G39399" s="54"/>
      <x:c r="I39399" s="53"/>
    </x:row>
    <x:row r="39400" spans="1:13" x14ac:dyDescent="0.25">
      <x:c r="G39400" s="54"/>
      <x:c r="I39400" s="53"/>
    </x:row>
    <x:row r="39401" spans="1:13" x14ac:dyDescent="0.25">
      <x:c r="G39401" s="54"/>
      <x:c r="I39401" s="53"/>
    </x:row>
    <x:row r="39402" spans="1:13" x14ac:dyDescent="0.25">
      <x:c r="G39402" s="54"/>
      <x:c r="I39402" s="53"/>
    </x:row>
    <x:row r="39403" spans="1:13" x14ac:dyDescent="0.25">
      <x:c r="G39403" s="54"/>
      <x:c r="I39403" s="53"/>
    </x:row>
    <x:row r="39404" spans="1:13" x14ac:dyDescent="0.25">
      <x:c r="G39404" s="54"/>
      <x:c r="I39404" s="53"/>
    </x:row>
    <x:row r="39405" spans="1:13" x14ac:dyDescent="0.25">
      <x:c r="G39405" s="54"/>
      <x:c r="I39405" s="53"/>
    </x:row>
    <x:row r="39406" spans="1:13" x14ac:dyDescent="0.25">
      <x:c r="G39406" s="54"/>
      <x:c r="I39406" s="53"/>
    </x:row>
    <x:row r="39407" spans="1:13" x14ac:dyDescent="0.25">
      <x:c r="G39407" s="54"/>
      <x:c r="I39407" s="53"/>
    </x:row>
    <x:row r="39408" spans="1:13" x14ac:dyDescent="0.25">
      <x:c r="G39408" s="54"/>
      <x:c r="I39408" s="53"/>
    </x:row>
    <x:row r="39409" spans="1:13" x14ac:dyDescent="0.25">
      <x:c r="G39409" s="54"/>
      <x:c r="I39409" s="53"/>
    </x:row>
    <x:row r="39410" spans="1:13" x14ac:dyDescent="0.25">
      <x:c r="G39410" s="54"/>
      <x:c r="I39410" s="53"/>
    </x:row>
    <x:row r="39411" spans="1:13" x14ac:dyDescent="0.25">
      <x:c r="G39411" s="54"/>
      <x:c r="I39411" s="53"/>
    </x:row>
    <x:row r="39412" spans="1:13" x14ac:dyDescent="0.25">
      <x:c r="G39412" s="54"/>
      <x:c r="I39412" s="53"/>
    </x:row>
    <x:row r="39413" spans="1:13" x14ac:dyDescent="0.25">
      <x:c r="G39413" s="54"/>
      <x:c r="I39413" s="53"/>
    </x:row>
    <x:row r="39414" spans="1:13" x14ac:dyDescent="0.25">
      <x:c r="G39414" s="54"/>
      <x:c r="I39414" s="53"/>
    </x:row>
    <x:row r="39415" spans="1:13" x14ac:dyDescent="0.25">
      <x:c r="G39415" s="54"/>
      <x:c r="I39415" s="53"/>
    </x:row>
    <x:row r="39416" spans="1:13" x14ac:dyDescent="0.25">
      <x:c r="G39416" s="54"/>
      <x:c r="I39416" s="53"/>
    </x:row>
    <x:row r="39417" spans="1:13" x14ac:dyDescent="0.25">
      <x:c r="G39417" s="54"/>
      <x:c r="I39417" s="53"/>
    </x:row>
    <x:row r="39418" spans="1:13" x14ac:dyDescent="0.25">
      <x:c r="G39418" s="54"/>
      <x:c r="I39418" s="53"/>
    </x:row>
    <x:row r="39419" spans="1:13" x14ac:dyDescent="0.25">
      <x:c r="G39419" s="54"/>
      <x:c r="I39419" s="53"/>
    </x:row>
    <x:row r="39420" spans="1:13" x14ac:dyDescent="0.25">
      <x:c r="G39420" s="54"/>
      <x:c r="I39420" s="53"/>
    </x:row>
    <x:row r="39421" spans="1:13" x14ac:dyDescent="0.25">
      <x:c r="G39421" s="54"/>
      <x:c r="I39421" s="53"/>
    </x:row>
    <x:row r="39422" spans="1:13" x14ac:dyDescent="0.25">
      <x:c r="G39422" s="54"/>
      <x:c r="I39422" s="53"/>
    </x:row>
    <x:row r="39423" spans="1:13" x14ac:dyDescent="0.25">
      <x:c r="G39423" s="54"/>
      <x:c r="I39423" s="53"/>
    </x:row>
    <x:row r="39424" spans="1:13" x14ac:dyDescent="0.25">
      <x:c r="G39424" s="54"/>
      <x:c r="I39424" s="53"/>
    </x:row>
    <x:row r="39425" spans="1:13" x14ac:dyDescent="0.25">
      <x:c r="G39425" s="54"/>
      <x:c r="I39425" s="53"/>
    </x:row>
    <x:row r="39426" spans="1:13" x14ac:dyDescent="0.25">
      <x:c r="G39426" s="54"/>
      <x:c r="I39426" s="53"/>
    </x:row>
    <x:row r="39427" spans="1:13" x14ac:dyDescent="0.25">
      <x:c r="G39427" s="54"/>
      <x:c r="I39427" s="53"/>
    </x:row>
    <x:row r="39428" spans="1:13" x14ac:dyDescent="0.25">
      <x:c r="G39428" s="54"/>
      <x:c r="I39428" s="53"/>
    </x:row>
    <x:row r="39429" spans="1:13" x14ac:dyDescent="0.25">
      <x:c r="G39429" s="54"/>
      <x:c r="I39429" s="53"/>
    </x:row>
    <x:row r="39430" spans="1:13" x14ac:dyDescent="0.25">
      <x:c r="G39430" s="54"/>
      <x:c r="I39430" s="53"/>
    </x:row>
    <x:row r="39431" spans="1:13" x14ac:dyDescent="0.25">
      <x:c r="G39431" s="54"/>
      <x:c r="I39431" s="53"/>
    </x:row>
    <x:row r="39432" spans="1:13" x14ac:dyDescent="0.25">
      <x:c r="G39432" s="54"/>
      <x:c r="I39432" s="53"/>
    </x:row>
    <x:row r="39433" spans="1:13" x14ac:dyDescent="0.25">
      <x:c r="G39433" s="54"/>
      <x:c r="I39433" s="53"/>
    </x:row>
    <x:row r="39434" spans="1:13" x14ac:dyDescent="0.25">
      <x:c r="G39434" s="54"/>
      <x:c r="I39434" s="53"/>
    </x:row>
    <x:row r="39435" spans="1:13" x14ac:dyDescent="0.25">
      <x:c r="G39435" s="54"/>
      <x:c r="I39435" s="53"/>
    </x:row>
    <x:row r="39436" spans="1:13" x14ac:dyDescent="0.25">
      <x:c r="G39436" s="54"/>
      <x:c r="I39436" s="53"/>
    </x:row>
    <x:row r="39437" spans="1:13" x14ac:dyDescent="0.25">
      <x:c r="G39437" s="54"/>
      <x:c r="I39437" s="53"/>
    </x:row>
    <x:row r="39438" spans="1:13" x14ac:dyDescent="0.25">
      <x:c r="G39438" s="54"/>
      <x:c r="I39438" s="53"/>
    </x:row>
    <x:row r="39439" spans="1:13" x14ac:dyDescent="0.25">
      <x:c r="G39439" s="54"/>
      <x:c r="I39439" s="53"/>
    </x:row>
    <x:row r="39440" spans="1:13" x14ac:dyDescent="0.25">
      <x:c r="G39440" s="54"/>
      <x:c r="I39440" s="53"/>
    </x:row>
    <x:row r="39441" spans="1:13" x14ac:dyDescent="0.25">
      <x:c r="G39441" s="54"/>
      <x:c r="I39441" s="53"/>
    </x:row>
    <x:row r="39442" spans="1:13" x14ac:dyDescent="0.25">
      <x:c r="G39442" s="54"/>
      <x:c r="I39442" s="53"/>
    </x:row>
    <x:row r="39443" spans="1:13" x14ac:dyDescent="0.25">
      <x:c r="G39443" s="54"/>
      <x:c r="I39443" s="53"/>
    </x:row>
    <x:row r="39444" spans="1:13" x14ac:dyDescent="0.25">
      <x:c r="G39444" s="54"/>
      <x:c r="I39444" s="53"/>
    </x:row>
    <x:row r="39445" spans="1:13" x14ac:dyDescent="0.25">
      <x:c r="G39445" s="54"/>
      <x:c r="I39445" s="53"/>
    </x:row>
    <x:row r="39446" spans="1:13" x14ac:dyDescent="0.25">
      <x:c r="G39446" s="54"/>
      <x:c r="I39446" s="53"/>
    </x:row>
    <x:row r="39447" spans="1:13" x14ac:dyDescent="0.25">
      <x:c r="G39447" s="54"/>
      <x:c r="I39447" s="53"/>
    </x:row>
    <x:row r="39448" spans="1:13" x14ac:dyDescent="0.25">
      <x:c r="I39448" s="53"/>
    </x:row>
    <x:row r="39449" spans="1:13" x14ac:dyDescent="0.25">
      <x:c r="I39449" s="53"/>
    </x:row>
    <x:row r="39450" spans="1:13" x14ac:dyDescent="0.25">
      <x:c r="I39450" s="53"/>
    </x:row>
    <x:row r="39451" spans="1:13" x14ac:dyDescent="0.25">
      <x:c r="G39451" s="54"/>
      <x:c r="I39451" s="53"/>
    </x:row>
    <x:row r="39452" spans="1:13" x14ac:dyDescent="0.25">
      <x:c r="G39452" s="54"/>
      <x:c r="I39452" s="53"/>
    </x:row>
    <x:row r="39453" spans="1:13" x14ac:dyDescent="0.25">
      <x:c r="G39453" s="54"/>
      <x:c r="I39453" s="53"/>
    </x:row>
    <x:row r="39454" spans="1:13" x14ac:dyDescent="0.25">
      <x:c r="G39454" s="54"/>
      <x:c r="I39454" s="53"/>
    </x:row>
    <x:row r="39455" spans="1:13" x14ac:dyDescent="0.25">
      <x:c r="G39455" s="54"/>
      <x:c r="I39455" s="53"/>
    </x:row>
    <x:row r="39456" spans="1:13" x14ac:dyDescent="0.25">
      <x:c r="G39456" s="54"/>
      <x:c r="I39456" s="53"/>
    </x:row>
    <x:row r="39457" spans="1:13" x14ac:dyDescent="0.25">
      <x:c r="G39457" s="54"/>
      <x:c r="I39457" s="53"/>
    </x:row>
    <x:row r="39458" spans="1:13" x14ac:dyDescent="0.25">
      <x:c r="G39458" s="54"/>
      <x:c r="I39458" s="53"/>
    </x:row>
    <x:row r="39459" spans="1:13" x14ac:dyDescent="0.25">
      <x:c r="G39459" s="54"/>
      <x:c r="I39459" s="53"/>
    </x:row>
    <x:row r="39460" spans="1:13" x14ac:dyDescent="0.25">
      <x:c r="G39460" s="54"/>
      <x:c r="I39460" s="53"/>
    </x:row>
    <x:row r="39461" spans="1:13" x14ac:dyDescent="0.25">
      <x:c r="G39461" s="54"/>
      <x:c r="I39461" s="53"/>
    </x:row>
    <x:row r="39462" spans="1:13" x14ac:dyDescent="0.25">
      <x:c r="G39462" s="54"/>
      <x:c r="I39462" s="53"/>
    </x:row>
    <x:row r="39463" spans="1:13" x14ac:dyDescent="0.25">
      <x:c r="G39463" s="54"/>
      <x:c r="I39463" s="53"/>
    </x:row>
    <x:row r="39464" spans="1:13" x14ac:dyDescent="0.25">
      <x:c r="G39464" s="54"/>
      <x:c r="I39464" s="53"/>
    </x:row>
    <x:row r="39465" spans="1:13" x14ac:dyDescent="0.25">
      <x:c r="G39465" s="54"/>
      <x:c r="I39465" s="53"/>
    </x:row>
    <x:row r="39466" spans="1:13" x14ac:dyDescent="0.25">
      <x:c r="G39466" s="54"/>
      <x:c r="I39466" s="53"/>
    </x:row>
    <x:row r="39467" spans="1:13" x14ac:dyDescent="0.25">
      <x:c r="G39467" s="54"/>
      <x:c r="I39467" s="53"/>
    </x:row>
    <x:row r="39468" spans="1:13" x14ac:dyDescent="0.25">
      <x:c r="G39468" s="54"/>
      <x:c r="I39468" s="53"/>
    </x:row>
    <x:row r="39469" spans="1:13" x14ac:dyDescent="0.25">
      <x:c r="G39469" s="54"/>
      <x:c r="I39469" s="53"/>
    </x:row>
    <x:row r="39470" spans="1:13" x14ac:dyDescent="0.25">
      <x:c r="G39470" s="54"/>
      <x:c r="I39470" s="53"/>
    </x:row>
    <x:row r="39471" spans="1:13" x14ac:dyDescent="0.25">
      <x:c r="G39471" s="54"/>
      <x:c r="I39471" s="53"/>
    </x:row>
    <x:row r="39472" spans="1:13" x14ac:dyDescent="0.25">
      <x:c r="G39472" s="54"/>
      <x:c r="I39472" s="53"/>
    </x:row>
    <x:row r="39473" spans="1:13" x14ac:dyDescent="0.25">
      <x:c r="G39473" s="54"/>
      <x:c r="I39473" s="53"/>
    </x:row>
    <x:row r="39474" spans="1:13" x14ac:dyDescent="0.25">
      <x:c r="G39474" s="54"/>
      <x:c r="I39474" s="53"/>
    </x:row>
    <x:row r="39475" spans="1:13" x14ac:dyDescent="0.25">
      <x:c r="G39475" s="54"/>
      <x:c r="I39475" s="53"/>
    </x:row>
    <x:row r="39476" spans="1:13" x14ac:dyDescent="0.25">
      <x:c r="G39476" s="54"/>
      <x:c r="I39476" s="53"/>
    </x:row>
    <x:row r="39477" spans="1:13" x14ac:dyDescent="0.25">
      <x:c r="G39477" s="54"/>
      <x:c r="I39477" s="53"/>
    </x:row>
    <x:row r="39478" spans="1:13" x14ac:dyDescent="0.25">
      <x:c r="G39478" s="54"/>
      <x:c r="I39478" s="53"/>
    </x:row>
    <x:row r="39479" spans="1:13" x14ac:dyDescent="0.25">
      <x:c r="G39479" s="54"/>
      <x:c r="I39479" s="53"/>
    </x:row>
    <x:row r="39480" spans="1:13" x14ac:dyDescent="0.25">
      <x:c r="G39480" s="54"/>
      <x:c r="I39480" s="53"/>
    </x:row>
    <x:row r="39481" spans="1:13" x14ac:dyDescent="0.25">
      <x:c r="I39481" s="53"/>
    </x:row>
    <x:row r="39482" spans="1:13" x14ac:dyDescent="0.25">
      <x:c r="G39482" s="54"/>
      <x:c r="I39482" s="53"/>
    </x:row>
    <x:row r="39483" spans="1:13" x14ac:dyDescent="0.25">
      <x:c r="I39483" s="53"/>
    </x:row>
    <x:row r="39484" spans="1:13" x14ac:dyDescent="0.25">
      <x:c r="G39484" s="54"/>
      <x:c r="I39484" s="53"/>
    </x:row>
    <x:row r="39485" spans="1:13" x14ac:dyDescent="0.25">
      <x:c r="G39485" s="54"/>
      <x:c r="I39485" s="53"/>
    </x:row>
    <x:row r="39486" spans="1:13" x14ac:dyDescent="0.25">
      <x:c r="G39486" s="54"/>
      <x:c r="I39486" s="53"/>
    </x:row>
    <x:row r="39487" spans="1:13" x14ac:dyDescent="0.25">
      <x:c r="I39487" s="53"/>
    </x:row>
    <x:row r="39488" spans="1:13" x14ac:dyDescent="0.25">
      <x:c r="G39488" s="54"/>
      <x:c r="I39488" s="53"/>
    </x:row>
    <x:row r="39489" spans="1:13" x14ac:dyDescent="0.25">
      <x:c r="G39489" s="54"/>
      <x:c r="I39489" s="53"/>
    </x:row>
    <x:row r="39490" spans="1:13" x14ac:dyDescent="0.25">
      <x:c r="G39490" s="54"/>
      <x:c r="I39490" s="53"/>
    </x:row>
    <x:row r="39491" spans="1:13" x14ac:dyDescent="0.25">
      <x:c r="G39491" s="54"/>
      <x:c r="I39491" s="53"/>
    </x:row>
    <x:row r="39492" spans="1:13" x14ac:dyDescent="0.25">
      <x:c r="G39492" s="54"/>
      <x:c r="I39492" s="53"/>
    </x:row>
    <x:row r="39493" spans="1:13" x14ac:dyDescent="0.25">
      <x:c r="G39493" s="54"/>
      <x:c r="I39493" s="53"/>
    </x:row>
    <x:row r="39494" spans="1:13" x14ac:dyDescent="0.25">
      <x:c r="G39494" s="54"/>
      <x:c r="I39494" s="53"/>
    </x:row>
    <x:row r="39495" spans="1:13" x14ac:dyDescent="0.25">
      <x:c r="I39495" s="53"/>
    </x:row>
    <x:row r="39496" spans="1:13" x14ac:dyDescent="0.25">
      <x:c r="I39496" s="53"/>
    </x:row>
    <x:row r="39497" spans="1:13" x14ac:dyDescent="0.25">
      <x:c r="G39497" s="54"/>
      <x:c r="I39497" s="53"/>
    </x:row>
    <x:row r="39498" spans="1:13" x14ac:dyDescent="0.25">
      <x:c r="G39498" s="54"/>
      <x:c r="I39498" s="53"/>
    </x:row>
    <x:row r="39499" spans="1:13" x14ac:dyDescent="0.25">
      <x:c r="G39499" s="54"/>
      <x:c r="I39499" s="53"/>
    </x:row>
    <x:row r="39500" spans="1:13" x14ac:dyDescent="0.25">
      <x:c r="G39500" s="54"/>
      <x:c r="I39500" s="53"/>
    </x:row>
    <x:row r="39501" spans="1:13" x14ac:dyDescent="0.25">
      <x:c r="G39501" s="54"/>
      <x:c r="I39501" s="53"/>
    </x:row>
    <x:row r="39502" spans="1:13" x14ac:dyDescent="0.25">
      <x:c r="G39502" s="54"/>
      <x:c r="I39502" s="53"/>
    </x:row>
    <x:row r="39503" spans="1:13" x14ac:dyDescent="0.25">
      <x:c r="G39503" s="54"/>
      <x:c r="I39503" s="53"/>
    </x:row>
    <x:row r="39504" spans="1:13" x14ac:dyDescent="0.25">
      <x:c r="G39504" s="54"/>
      <x:c r="I39504" s="53"/>
    </x:row>
    <x:row r="39505" spans="1:13" x14ac:dyDescent="0.25">
      <x:c r="G39505" s="54"/>
      <x:c r="I39505" s="53"/>
    </x:row>
    <x:row r="39506" spans="1:13" x14ac:dyDescent="0.25">
      <x:c r="G39506" s="54"/>
      <x:c r="I39506" s="53"/>
    </x:row>
    <x:row r="39507" spans="1:13" x14ac:dyDescent="0.25">
      <x:c r="G39507" s="54"/>
      <x:c r="I39507" s="53"/>
    </x:row>
    <x:row r="39508" spans="1:13" x14ac:dyDescent="0.25">
      <x:c r="G39508" s="54"/>
      <x:c r="I39508" s="53"/>
    </x:row>
    <x:row r="39509" spans="1:13" x14ac:dyDescent="0.25">
      <x:c r="G39509" s="54"/>
      <x:c r="I39509" s="53"/>
    </x:row>
    <x:row r="39510" spans="1:13" x14ac:dyDescent="0.25">
      <x:c r="G39510" s="54"/>
      <x:c r="I39510" s="53"/>
    </x:row>
    <x:row r="39511" spans="1:13" x14ac:dyDescent="0.25">
      <x:c r="G39511" s="54"/>
      <x:c r="I39511" s="53"/>
    </x:row>
    <x:row r="39512" spans="1:13" x14ac:dyDescent="0.25">
      <x:c r="G39512" s="54"/>
      <x:c r="I39512" s="53"/>
    </x:row>
    <x:row r="39513" spans="1:13" x14ac:dyDescent="0.25">
      <x:c r="G39513" s="54"/>
      <x:c r="I39513" s="53"/>
    </x:row>
    <x:row r="39514" spans="1:13" x14ac:dyDescent="0.25">
      <x:c r="G39514" s="54"/>
      <x:c r="I39514" s="53"/>
    </x:row>
    <x:row r="39515" spans="1:13" x14ac:dyDescent="0.25">
      <x:c r="G39515" s="54"/>
      <x:c r="I39515" s="53"/>
    </x:row>
    <x:row r="39516" spans="1:13" x14ac:dyDescent="0.25">
      <x:c r="I39516" s="53"/>
    </x:row>
    <x:row r="39517" spans="1:13" x14ac:dyDescent="0.25">
      <x:c r="G39517" s="54"/>
      <x:c r="I39517" s="53"/>
    </x:row>
    <x:row r="39518" spans="1:13" x14ac:dyDescent="0.25">
      <x:c r="G39518" s="54"/>
      <x:c r="I39518" s="53"/>
    </x:row>
    <x:row r="39519" spans="1:13" x14ac:dyDescent="0.25">
      <x:c r="G39519" s="54"/>
      <x:c r="I39519" s="53"/>
    </x:row>
    <x:row r="39520" spans="1:13" x14ac:dyDescent="0.25">
      <x:c r="G39520" s="54"/>
      <x:c r="I39520" s="53"/>
    </x:row>
    <x:row r="39521" spans="1:13" x14ac:dyDescent="0.25">
      <x:c r="G39521" s="54"/>
      <x:c r="I39521" s="53"/>
    </x:row>
    <x:row r="39522" spans="1:13" x14ac:dyDescent="0.25">
      <x:c r="G39522" s="54"/>
      <x:c r="I39522" s="53"/>
    </x:row>
    <x:row r="39523" spans="1:13" x14ac:dyDescent="0.25">
      <x:c r="G39523" s="54"/>
      <x:c r="I39523" s="53"/>
    </x:row>
    <x:row r="39524" spans="1:13" x14ac:dyDescent="0.25">
      <x:c r="G39524" s="54"/>
      <x:c r="I39524" s="53"/>
    </x:row>
    <x:row r="39525" spans="1:13" x14ac:dyDescent="0.25">
      <x:c r="G39525" s="54"/>
      <x:c r="I39525" s="53"/>
    </x:row>
    <x:row r="39526" spans="1:13" x14ac:dyDescent="0.25">
      <x:c r="G39526" s="54"/>
      <x:c r="I39526" s="53"/>
    </x:row>
    <x:row r="39527" spans="1:13" x14ac:dyDescent="0.25">
      <x:c r="G39527" s="54"/>
      <x:c r="I39527" s="53"/>
    </x:row>
    <x:row r="39528" spans="1:13" x14ac:dyDescent="0.25">
      <x:c r="G39528" s="54"/>
      <x:c r="I39528" s="53"/>
    </x:row>
    <x:row r="39529" spans="1:13" x14ac:dyDescent="0.25">
      <x:c r="G39529" s="54"/>
      <x:c r="I39529" s="53"/>
    </x:row>
    <x:row r="39530" spans="1:13" x14ac:dyDescent="0.25">
      <x:c r="G39530" s="54"/>
      <x:c r="I39530" s="53"/>
    </x:row>
    <x:row r="39531" spans="1:13" x14ac:dyDescent="0.25">
      <x:c r="G39531" s="54"/>
      <x:c r="I39531" s="53"/>
    </x:row>
    <x:row r="39532" spans="1:13" x14ac:dyDescent="0.25">
      <x:c r="G39532" s="54"/>
      <x:c r="I39532" s="53"/>
    </x:row>
    <x:row r="39533" spans="1:13" x14ac:dyDescent="0.25">
      <x:c r="G39533" s="54"/>
      <x:c r="I39533" s="53"/>
    </x:row>
    <x:row r="39534" spans="1:13" x14ac:dyDescent="0.25">
      <x:c r="I39534" s="53"/>
    </x:row>
    <x:row r="39535" spans="1:13" x14ac:dyDescent="0.25">
      <x:c r="G39535" s="54"/>
      <x:c r="I39535" s="53"/>
    </x:row>
    <x:row r="39536" spans="1:13" x14ac:dyDescent="0.25">
      <x:c r="G39536" s="54"/>
      <x:c r="I39536" s="53"/>
    </x:row>
    <x:row r="39537" spans="1:13" x14ac:dyDescent="0.25">
      <x:c r="G39537" s="54"/>
      <x:c r="I39537" s="53"/>
    </x:row>
    <x:row r="39538" spans="1:13" x14ac:dyDescent="0.25">
      <x:c r="I39538" s="53"/>
    </x:row>
    <x:row r="39539" spans="1:13" x14ac:dyDescent="0.25">
      <x:c r="G39539" s="54"/>
      <x:c r="I39539" s="53"/>
    </x:row>
    <x:row r="39540" spans="1:13" x14ac:dyDescent="0.25">
      <x:c r="G39540" s="54"/>
      <x:c r="I39540" s="53"/>
    </x:row>
    <x:row r="39541" spans="1:13" x14ac:dyDescent="0.25">
      <x:c r="G39541" s="54"/>
      <x:c r="I39541" s="53"/>
    </x:row>
    <x:row r="39542" spans="1:13" x14ac:dyDescent="0.25">
      <x:c r="G39542" s="54"/>
      <x:c r="I39542" s="53"/>
    </x:row>
    <x:row r="39543" spans="1:13" x14ac:dyDescent="0.25">
      <x:c r="G39543" s="54"/>
      <x:c r="I39543" s="53"/>
    </x:row>
    <x:row r="39544" spans="1:13" x14ac:dyDescent="0.25">
      <x:c r="G39544" s="54"/>
      <x:c r="I39544" s="53"/>
    </x:row>
    <x:row r="39545" spans="1:13" x14ac:dyDescent="0.25">
      <x:c r="G39545" s="54"/>
      <x:c r="I39545" s="53"/>
    </x:row>
    <x:row r="39546" spans="1:13" x14ac:dyDescent="0.25">
      <x:c r="G39546" s="54"/>
      <x:c r="I39546" s="53"/>
    </x:row>
    <x:row r="39547" spans="1:13" x14ac:dyDescent="0.25">
      <x:c r="G39547" s="54"/>
      <x:c r="I39547" s="53"/>
    </x:row>
    <x:row r="39548" spans="1:13" x14ac:dyDescent="0.25">
      <x:c r="G39548" s="54"/>
      <x:c r="I39548" s="53"/>
    </x:row>
    <x:row r="39549" spans="1:13" x14ac:dyDescent="0.25">
      <x:c r="G39549" s="54"/>
      <x:c r="I39549" s="53"/>
    </x:row>
    <x:row r="39550" spans="1:13" x14ac:dyDescent="0.25">
      <x:c r="G39550" s="54"/>
      <x:c r="I39550" s="53"/>
    </x:row>
    <x:row r="39551" spans="1:13" x14ac:dyDescent="0.25">
      <x:c r="I39551" s="53"/>
    </x:row>
    <x:row r="39552" spans="1:13" x14ac:dyDescent="0.25">
      <x:c r="G39552" s="54"/>
      <x:c r="I39552" s="53"/>
    </x:row>
    <x:row r="39553" spans="1:13" x14ac:dyDescent="0.25">
      <x:c r="G39553" s="54"/>
      <x:c r="I39553" s="53"/>
    </x:row>
    <x:row r="39554" spans="1:13" x14ac:dyDescent="0.25">
      <x:c r="I39554" s="53"/>
    </x:row>
    <x:row r="39555" spans="1:13" x14ac:dyDescent="0.25">
      <x:c r="G39555" s="54"/>
      <x:c r="I39555" s="53"/>
    </x:row>
    <x:row r="39556" spans="1:13" x14ac:dyDescent="0.25">
      <x:c r="G39556" s="54"/>
      <x:c r="I39556" s="53"/>
    </x:row>
    <x:row r="39557" spans="1:13" x14ac:dyDescent="0.25">
      <x:c r="G39557" s="54"/>
      <x:c r="I39557" s="53"/>
    </x:row>
    <x:row r="39558" spans="1:13" x14ac:dyDescent="0.25">
      <x:c r="I39558" s="53"/>
    </x:row>
    <x:row r="39559" spans="1:13" x14ac:dyDescent="0.25">
      <x:c r="G39559" s="54"/>
      <x:c r="I39559" s="53"/>
    </x:row>
    <x:row r="39560" spans="1:13" x14ac:dyDescent="0.25">
      <x:c r="G39560" s="54"/>
      <x:c r="I39560" s="53"/>
    </x:row>
    <x:row r="39561" spans="1:13" x14ac:dyDescent="0.25">
      <x:c r="G39561" s="54"/>
      <x:c r="I39561" s="53"/>
    </x:row>
    <x:row r="39562" spans="1:13" x14ac:dyDescent="0.25">
      <x:c r="G39562" s="54"/>
      <x:c r="I39562" s="53"/>
    </x:row>
    <x:row r="39563" spans="1:13" x14ac:dyDescent="0.25">
      <x:c r="G39563" s="54"/>
      <x:c r="I39563" s="53"/>
    </x:row>
    <x:row r="39564" spans="1:13" x14ac:dyDescent="0.25">
      <x:c r="I39564" s="53"/>
    </x:row>
    <x:row r="39565" spans="1:13" x14ac:dyDescent="0.25">
      <x:c r="G39565" s="54"/>
      <x:c r="I39565" s="53"/>
    </x:row>
    <x:row r="39566" spans="1:13" x14ac:dyDescent="0.25">
      <x:c r="G39566" s="54"/>
      <x:c r="I39566" s="53"/>
    </x:row>
    <x:row r="39567" spans="1:13" x14ac:dyDescent="0.25">
      <x:c r="G39567" s="54"/>
      <x:c r="I39567" s="53"/>
    </x:row>
    <x:row r="39568" spans="1:13" x14ac:dyDescent="0.25">
      <x:c r="G39568" s="54"/>
      <x:c r="I39568" s="53"/>
    </x:row>
    <x:row r="39569" spans="1:13" x14ac:dyDescent="0.25">
      <x:c r="G39569" s="54"/>
      <x:c r="I39569" s="53"/>
    </x:row>
    <x:row r="39570" spans="1:13" x14ac:dyDescent="0.25">
      <x:c r="G39570" s="54"/>
      <x:c r="I39570" s="53"/>
    </x:row>
    <x:row r="39571" spans="1:13" x14ac:dyDescent="0.25">
      <x:c r="G39571" s="54"/>
      <x:c r="I39571" s="53"/>
    </x:row>
    <x:row r="39572" spans="1:13" x14ac:dyDescent="0.25">
      <x:c r="G39572" s="54"/>
      <x:c r="I39572" s="53"/>
    </x:row>
    <x:row r="39573" spans="1:13" x14ac:dyDescent="0.25">
      <x:c r="G39573" s="54"/>
      <x:c r="I39573" s="53"/>
    </x:row>
    <x:row r="39574" spans="1:13" x14ac:dyDescent="0.25">
      <x:c r="I39574" s="53"/>
    </x:row>
    <x:row r="39575" spans="1:13" x14ac:dyDescent="0.25">
      <x:c r="G39575" s="54"/>
      <x:c r="I39575" s="53"/>
    </x:row>
    <x:row r="39576" spans="1:13" x14ac:dyDescent="0.25">
      <x:c r="G39576" s="54"/>
      <x:c r="I39576" s="53"/>
    </x:row>
    <x:row r="39577" spans="1:13" x14ac:dyDescent="0.25">
      <x:c r="G39577" s="54"/>
      <x:c r="I39577" s="53"/>
    </x:row>
    <x:row r="39578" spans="1:13" x14ac:dyDescent="0.25">
      <x:c r="G39578" s="54"/>
      <x:c r="I39578" s="53"/>
    </x:row>
    <x:row r="39579" spans="1:13" x14ac:dyDescent="0.25">
      <x:c r="G39579" s="54"/>
      <x:c r="I39579" s="53"/>
    </x:row>
    <x:row r="39580" spans="1:13" x14ac:dyDescent="0.25">
      <x:c r="G39580" s="54"/>
      <x:c r="I39580" s="53"/>
    </x:row>
    <x:row r="39581" spans="1:13" x14ac:dyDescent="0.25">
      <x:c r="G39581" s="54"/>
      <x:c r="I39581" s="53"/>
    </x:row>
    <x:row r="39582" spans="1:13" x14ac:dyDescent="0.25">
      <x:c r="G39582" s="54"/>
      <x:c r="I39582" s="53"/>
    </x:row>
    <x:row r="39583" spans="1:13" x14ac:dyDescent="0.25">
      <x:c r="G39583" s="54"/>
      <x:c r="I39583" s="53"/>
    </x:row>
    <x:row r="39584" spans="1:13" x14ac:dyDescent="0.25">
      <x:c r="G39584" s="54"/>
      <x:c r="I39584" s="53"/>
    </x:row>
    <x:row r="39585" spans="1:13" x14ac:dyDescent="0.25">
      <x:c r="G39585" s="54"/>
      <x:c r="I39585" s="53"/>
    </x:row>
    <x:row r="39586" spans="1:13" x14ac:dyDescent="0.25">
      <x:c r="G39586" s="54"/>
      <x:c r="I39586" s="53"/>
    </x:row>
    <x:row r="39587" spans="1:13" x14ac:dyDescent="0.25">
      <x:c r="G39587" s="54"/>
      <x:c r="I39587" s="53"/>
    </x:row>
    <x:row r="39588" spans="1:13" x14ac:dyDescent="0.25">
      <x:c r="G39588" s="54"/>
      <x:c r="I39588" s="53"/>
    </x:row>
    <x:row r="39589" spans="1:13" x14ac:dyDescent="0.25">
      <x:c r="G39589" s="54"/>
      <x:c r="I39589" s="53"/>
    </x:row>
    <x:row r="39590" spans="1:13" x14ac:dyDescent="0.25">
      <x:c r="G39590" s="54"/>
      <x:c r="I39590" s="53"/>
    </x:row>
    <x:row r="39591" spans="1:13" x14ac:dyDescent="0.25">
      <x:c r="G39591" s="54"/>
      <x:c r="I39591" s="53"/>
    </x:row>
    <x:row r="39592" spans="1:13" x14ac:dyDescent="0.25">
      <x:c r="G39592" s="54"/>
      <x:c r="I39592" s="53"/>
    </x:row>
    <x:row r="39593" spans="1:13" x14ac:dyDescent="0.25">
      <x:c r="G39593" s="54"/>
      <x:c r="I39593" s="53"/>
    </x:row>
    <x:row r="39594" spans="1:13" x14ac:dyDescent="0.25">
      <x:c r="G39594" s="54"/>
      <x:c r="I39594" s="53"/>
    </x:row>
    <x:row r="39595" spans="1:13" x14ac:dyDescent="0.25">
      <x:c r="G39595" s="54"/>
      <x:c r="I39595" s="53"/>
    </x:row>
    <x:row r="39596" spans="1:13" x14ac:dyDescent="0.25">
      <x:c r="G39596" s="54"/>
      <x:c r="I39596" s="53"/>
    </x:row>
    <x:row r="39597" spans="1:13" x14ac:dyDescent="0.25">
      <x:c r="G39597" s="54"/>
      <x:c r="I39597" s="53"/>
    </x:row>
    <x:row r="39598" spans="1:13" x14ac:dyDescent="0.25">
      <x:c r="I39598" s="53"/>
    </x:row>
    <x:row r="39599" spans="1:13" x14ac:dyDescent="0.25">
      <x:c r="G39599" s="54"/>
      <x:c r="I39599" s="53"/>
    </x:row>
    <x:row r="39600" spans="1:13" x14ac:dyDescent="0.25">
      <x:c r="I39600" s="53"/>
    </x:row>
    <x:row r="39601" spans="1:13" x14ac:dyDescent="0.25">
      <x:c r="I39601" s="53"/>
    </x:row>
    <x:row r="39602" spans="1:13" x14ac:dyDescent="0.25">
      <x:c r="I39602" s="53"/>
    </x:row>
    <x:row r="39603" spans="1:13" x14ac:dyDescent="0.25">
      <x:c r="G39603" s="54"/>
      <x:c r="I39603" s="53"/>
    </x:row>
    <x:row r="39604" spans="1:13" x14ac:dyDescent="0.25">
      <x:c r="G39604" s="54"/>
      <x:c r="I39604" s="53"/>
    </x:row>
    <x:row r="39605" spans="1:13" x14ac:dyDescent="0.25">
      <x:c r="I39605" s="53"/>
    </x:row>
    <x:row r="39606" spans="1:13" x14ac:dyDescent="0.25">
      <x:c r="G39606" s="54"/>
      <x:c r="I39606" s="53"/>
    </x:row>
    <x:row r="39607" spans="1:13" x14ac:dyDescent="0.25">
      <x:c r="G39607" s="54"/>
      <x:c r="I39607" s="53"/>
    </x:row>
    <x:row r="39608" spans="1:13" x14ac:dyDescent="0.25">
      <x:c r="G39608" s="54"/>
      <x:c r="I39608" s="53"/>
    </x:row>
    <x:row r="39609" spans="1:13" x14ac:dyDescent="0.25">
      <x:c r="G39609" s="54"/>
      <x:c r="I39609" s="53"/>
    </x:row>
    <x:row r="39610" spans="1:13" x14ac:dyDescent="0.25">
      <x:c r="I39610" s="53"/>
    </x:row>
    <x:row r="39611" spans="1:13" x14ac:dyDescent="0.25">
      <x:c r="G39611" s="54"/>
      <x:c r="I39611" s="53"/>
    </x:row>
    <x:row r="39612" spans="1:13" x14ac:dyDescent="0.25">
      <x:c r="G39612" s="54"/>
      <x:c r="I39612" s="53"/>
    </x:row>
    <x:row r="39613" spans="1:13" x14ac:dyDescent="0.25">
      <x:c r="G39613" s="54"/>
      <x:c r="I39613" s="53"/>
    </x:row>
    <x:row r="39614" spans="1:13" x14ac:dyDescent="0.25">
      <x:c r="G39614" s="54"/>
      <x:c r="I39614" s="53"/>
    </x:row>
    <x:row r="39615" spans="1:13" x14ac:dyDescent="0.25">
      <x:c r="G39615" s="54"/>
      <x:c r="I39615" s="53"/>
    </x:row>
    <x:row r="39616" spans="1:13" x14ac:dyDescent="0.25">
      <x:c r="G39616" s="54"/>
      <x:c r="I39616" s="53"/>
    </x:row>
    <x:row r="39617" spans="1:13" x14ac:dyDescent="0.25">
      <x:c r="G39617" s="54"/>
      <x:c r="I39617" s="53"/>
    </x:row>
    <x:row r="39618" spans="1:13" x14ac:dyDescent="0.25">
      <x:c r="G39618" s="54"/>
      <x:c r="I39618" s="53"/>
    </x:row>
    <x:row r="39619" spans="1:13" x14ac:dyDescent="0.25">
      <x:c r="G39619" s="54"/>
      <x:c r="I39619" s="53"/>
    </x:row>
    <x:row r="39620" spans="1:13" x14ac:dyDescent="0.25">
      <x:c r="G39620" s="54"/>
      <x:c r="I39620" s="53"/>
    </x:row>
    <x:row r="39621" spans="1:13" x14ac:dyDescent="0.25">
      <x:c r="G39621" s="54"/>
      <x:c r="I39621" s="53"/>
    </x:row>
    <x:row r="39622" spans="1:13" x14ac:dyDescent="0.25">
      <x:c r="G39622" s="54"/>
      <x:c r="I39622" s="53"/>
    </x:row>
    <x:row r="39623" spans="1:13" x14ac:dyDescent="0.25">
      <x:c r="G39623" s="54"/>
      <x:c r="I39623" s="53"/>
    </x:row>
    <x:row r="39624" spans="1:13" x14ac:dyDescent="0.25">
      <x:c r="G39624" s="54"/>
      <x:c r="I39624" s="53"/>
    </x:row>
    <x:row r="39625" spans="1:13" x14ac:dyDescent="0.25">
      <x:c r="G39625" s="54"/>
      <x:c r="I39625" s="53"/>
    </x:row>
    <x:row r="39626" spans="1:13" x14ac:dyDescent="0.25">
      <x:c r="G39626" s="54"/>
      <x:c r="I39626" s="53"/>
    </x:row>
    <x:row r="39627" spans="1:13" x14ac:dyDescent="0.25">
      <x:c r="G39627" s="54"/>
      <x:c r="I39627" s="53"/>
    </x:row>
    <x:row r="39628" spans="1:13" x14ac:dyDescent="0.25">
      <x:c r="G39628" s="54"/>
      <x:c r="I39628" s="53"/>
    </x:row>
    <x:row r="39629" spans="1:13" x14ac:dyDescent="0.25">
      <x:c r="G39629" s="54"/>
      <x:c r="I39629" s="53"/>
    </x:row>
    <x:row r="39630" spans="1:13" x14ac:dyDescent="0.25">
      <x:c r="G39630" s="54"/>
      <x:c r="I39630" s="53"/>
    </x:row>
    <x:row r="39631" spans="1:13" x14ac:dyDescent="0.25">
      <x:c r="G39631" s="54"/>
      <x:c r="I39631" s="53"/>
    </x:row>
    <x:row r="39632" spans="1:13" x14ac:dyDescent="0.25">
      <x:c r="G39632" s="54"/>
      <x:c r="I39632" s="53"/>
    </x:row>
    <x:row r="39633" spans="1:13" x14ac:dyDescent="0.25">
      <x:c r="G39633" s="54"/>
      <x:c r="I39633" s="53"/>
    </x:row>
    <x:row r="39634" spans="1:13" x14ac:dyDescent="0.25">
      <x:c r="G39634" s="54"/>
      <x:c r="I39634" s="53"/>
    </x:row>
    <x:row r="39635" spans="1:13" x14ac:dyDescent="0.25">
      <x:c r="G39635" s="54"/>
      <x:c r="I39635" s="53"/>
    </x:row>
    <x:row r="39636" spans="1:13" x14ac:dyDescent="0.25">
      <x:c r="G39636" s="54"/>
      <x:c r="I39636" s="53"/>
    </x:row>
    <x:row r="39637" spans="1:13" x14ac:dyDescent="0.25">
      <x:c r="G39637" s="54"/>
      <x:c r="I39637" s="53"/>
    </x:row>
    <x:row r="39638" spans="1:13" x14ac:dyDescent="0.25">
      <x:c r="I39638" s="53"/>
    </x:row>
    <x:row r="39639" spans="1:13" x14ac:dyDescent="0.25">
      <x:c r="G39639" s="54"/>
      <x:c r="I39639" s="53"/>
    </x:row>
    <x:row r="39640" spans="1:13" x14ac:dyDescent="0.25">
      <x:c r="G39640" s="54"/>
      <x:c r="I39640" s="53"/>
    </x:row>
    <x:row r="39641" spans="1:13" x14ac:dyDescent="0.25">
      <x:c r="G39641" s="54"/>
      <x:c r="I39641" s="53"/>
    </x:row>
    <x:row r="39642" spans="1:13" x14ac:dyDescent="0.25">
      <x:c r="G39642" s="54"/>
      <x:c r="I39642" s="53"/>
    </x:row>
    <x:row r="39643" spans="1:13" x14ac:dyDescent="0.25">
      <x:c r="G39643" s="54"/>
      <x:c r="I39643" s="53"/>
    </x:row>
    <x:row r="39644" spans="1:13" x14ac:dyDescent="0.25">
      <x:c r="G39644" s="54"/>
      <x:c r="I39644" s="53"/>
    </x:row>
    <x:row r="39645" spans="1:13" x14ac:dyDescent="0.25">
      <x:c r="G39645" s="54"/>
      <x:c r="I39645" s="53"/>
    </x:row>
    <x:row r="39646" spans="1:13" x14ac:dyDescent="0.25">
      <x:c r="I39646" s="53"/>
    </x:row>
    <x:row r="39647" spans="1:13" x14ac:dyDescent="0.25">
      <x:c r="G39647" s="54"/>
      <x:c r="I39647" s="53"/>
    </x:row>
    <x:row r="39648" spans="1:13" x14ac:dyDescent="0.25">
      <x:c r="G39648" s="54"/>
      <x:c r="I39648" s="53"/>
    </x:row>
    <x:row r="39649" spans="1:13" x14ac:dyDescent="0.25">
      <x:c r="G39649" s="54"/>
      <x:c r="I39649" s="53"/>
    </x:row>
    <x:row r="39650" spans="1:13" x14ac:dyDescent="0.25">
      <x:c r="G39650" s="54"/>
      <x:c r="I39650" s="53"/>
    </x:row>
    <x:row r="39651" spans="1:13" x14ac:dyDescent="0.25">
      <x:c r="I39651" s="53"/>
    </x:row>
    <x:row r="39652" spans="1:13" x14ac:dyDescent="0.25">
      <x:c r="G39652" s="54"/>
      <x:c r="I39652" s="53"/>
    </x:row>
    <x:row r="39653" spans="1:13" x14ac:dyDescent="0.25">
      <x:c r="I39653" s="53"/>
    </x:row>
    <x:row r="39654" spans="1:13" x14ac:dyDescent="0.25">
      <x:c r="G39654" s="54"/>
      <x:c r="I39654" s="53"/>
    </x:row>
    <x:row r="39655" spans="1:13" x14ac:dyDescent="0.25">
      <x:c r="G39655" s="54"/>
      <x:c r="I39655" s="53"/>
    </x:row>
    <x:row r="39656" spans="1:13" x14ac:dyDescent="0.25">
      <x:c r="G39656" s="54"/>
      <x:c r="I39656" s="53"/>
    </x:row>
    <x:row r="39657" spans="1:13" x14ac:dyDescent="0.25">
      <x:c r="G39657" s="54"/>
      <x:c r="I39657" s="53"/>
    </x:row>
    <x:row r="39658" spans="1:13" x14ac:dyDescent="0.25">
      <x:c r="G39658" s="54"/>
      <x:c r="I39658" s="53"/>
    </x:row>
    <x:row r="39659" spans="1:13" x14ac:dyDescent="0.25">
      <x:c r="G39659" s="54"/>
      <x:c r="I39659" s="53"/>
    </x:row>
    <x:row r="39660" spans="1:13" x14ac:dyDescent="0.25">
      <x:c r="G39660" s="54"/>
      <x:c r="I39660" s="53"/>
    </x:row>
    <x:row r="39661" spans="1:13" x14ac:dyDescent="0.25">
      <x:c r="G39661" s="54"/>
      <x:c r="I39661" s="53"/>
    </x:row>
    <x:row r="39662" spans="1:13" x14ac:dyDescent="0.25">
      <x:c r="G39662" s="54"/>
      <x:c r="I39662" s="53"/>
    </x:row>
    <x:row r="39663" spans="1:13" x14ac:dyDescent="0.25">
      <x:c r="G39663" s="54"/>
      <x:c r="I39663" s="53"/>
    </x:row>
    <x:row r="39664" spans="1:13" x14ac:dyDescent="0.25">
      <x:c r="G39664" s="54"/>
      <x:c r="I39664" s="53"/>
    </x:row>
    <x:row r="39665" spans="1:13" x14ac:dyDescent="0.25">
      <x:c r="I39665" s="53"/>
    </x:row>
    <x:row r="39666" spans="1:13" x14ac:dyDescent="0.25">
      <x:c r="G39666" s="54"/>
      <x:c r="I39666" s="53"/>
    </x:row>
    <x:row r="39667" spans="1:13" x14ac:dyDescent="0.25">
      <x:c r="G39667" s="54"/>
      <x:c r="I39667" s="53"/>
    </x:row>
    <x:row r="39668" spans="1:13" x14ac:dyDescent="0.25">
      <x:c r="G39668" s="54"/>
      <x:c r="I39668" s="53"/>
    </x:row>
    <x:row r="39669" spans="1:13" x14ac:dyDescent="0.25">
      <x:c r="G39669" s="54"/>
      <x:c r="I39669" s="53"/>
    </x:row>
    <x:row r="39670" spans="1:13" x14ac:dyDescent="0.25">
      <x:c r="G39670" s="54"/>
      <x:c r="I39670" s="53"/>
    </x:row>
    <x:row r="39671" spans="1:13" x14ac:dyDescent="0.25">
      <x:c r="I39671" s="53"/>
    </x:row>
    <x:row r="39672" spans="1:13" x14ac:dyDescent="0.25">
      <x:c r="G39672" s="54"/>
      <x:c r="I39672" s="53"/>
    </x:row>
    <x:row r="39673" spans="1:13" x14ac:dyDescent="0.25">
      <x:c r="G39673" s="54"/>
      <x:c r="I39673" s="53"/>
    </x:row>
    <x:row r="39674" spans="1:13" x14ac:dyDescent="0.25">
      <x:c r="G39674" s="54"/>
      <x:c r="I39674" s="53"/>
    </x:row>
    <x:row r="39675" spans="1:13" x14ac:dyDescent="0.25">
      <x:c r="G39675" s="54"/>
      <x:c r="I39675" s="53"/>
    </x:row>
    <x:row r="39676" spans="1:13" x14ac:dyDescent="0.25">
      <x:c r="G39676" s="54"/>
      <x:c r="I39676" s="53"/>
    </x:row>
    <x:row r="39677" spans="1:13" x14ac:dyDescent="0.25">
      <x:c r="G39677" s="54"/>
      <x:c r="I39677" s="53"/>
    </x:row>
    <x:row r="39678" spans="1:13" x14ac:dyDescent="0.25">
      <x:c r="I39678" s="53"/>
    </x:row>
    <x:row r="39679" spans="1:13" x14ac:dyDescent="0.25">
      <x:c r="G39679" s="54"/>
      <x:c r="I39679" s="53"/>
    </x:row>
    <x:row r="39680" spans="1:13" x14ac:dyDescent="0.25">
      <x:c r="G39680" s="54"/>
      <x:c r="I39680" s="53"/>
    </x:row>
    <x:row r="39681" spans="1:13" x14ac:dyDescent="0.25">
      <x:c r="G39681" s="54"/>
      <x:c r="I39681" s="53"/>
    </x:row>
    <x:row r="39682" spans="1:13" x14ac:dyDescent="0.25">
      <x:c r="I39682" s="53"/>
    </x:row>
    <x:row r="39683" spans="1:13" x14ac:dyDescent="0.25">
      <x:c r="G39683" s="54"/>
      <x:c r="I39683" s="53"/>
    </x:row>
    <x:row r="39684" spans="1:13" x14ac:dyDescent="0.25">
      <x:c r="G39684" s="54"/>
      <x:c r="I39684" s="53"/>
    </x:row>
    <x:row r="39685" spans="1:13" x14ac:dyDescent="0.25">
      <x:c r="G39685" s="54"/>
      <x:c r="I39685" s="53"/>
    </x:row>
    <x:row r="39686" spans="1:13" x14ac:dyDescent="0.25">
      <x:c r="G39686" s="54"/>
      <x:c r="I39686" s="53"/>
    </x:row>
    <x:row r="39687" spans="1:13" x14ac:dyDescent="0.25">
      <x:c r="G39687" s="54"/>
      <x:c r="I39687" s="53"/>
    </x:row>
    <x:row r="39688" spans="1:13" x14ac:dyDescent="0.25">
      <x:c r="G39688" s="54"/>
      <x:c r="I39688" s="53"/>
    </x:row>
    <x:row r="39689" spans="1:13" x14ac:dyDescent="0.25">
      <x:c r="G39689" s="54"/>
      <x:c r="I39689" s="53"/>
    </x:row>
    <x:row r="39690" spans="1:13" x14ac:dyDescent="0.25">
      <x:c r="G39690" s="54"/>
      <x:c r="I39690" s="53"/>
    </x:row>
    <x:row r="39691" spans="1:13" x14ac:dyDescent="0.25">
      <x:c r="G39691" s="54"/>
      <x:c r="I39691" s="53"/>
    </x:row>
    <x:row r="39692" spans="1:13" x14ac:dyDescent="0.25">
      <x:c r="G39692" s="54"/>
      <x:c r="I39692" s="53"/>
    </x:row>
    <x:row r="39693" spans="1:13" x14ac:dyDescent="0.25">
      <x:c r="G39693" s="54"/>
      <x:c r="I39693" s="53"/>
    </x:row>
    <x:row r="39694" spans="1:13" x14ac:dyDescent="0.25">
      <x:c r="G39694" s="54"/>
      <x:c r="I39694" s="53"/>
    </x:row>
    <x:row r="39695" spans="1:13" x14ac:dyDescent="0.25">
      <x:c r="G39695" s="54"/>
      <x:c r="I39695" s="53"/>
    </x:row>
    <x:row r="39696" spans="1:13" x14ac:dyDescent="0.25">
      <x:c r="G39696" s="54"/>
      <x:c r="I39696" s="53"/>
    </x:row>
    <x:row r="39697" spans="1:13" x14ac:dyDescent="0.25">
      <x:c r="G39697" s="54"/>
      <x:c r="I39697" s="53"/>
    </x:row>
    <x:row r="39698" spans="1:13" x14ac:dyDescent="0.25">
      <x:c r="G39698" s="54"/>
      <x:c r="I39698" s="53"/>
    </x:row>
    <x:row r="39699" spans="1:13" x14ac:dyDescent="0.25">
      <x:c r="G39699" s="54"/>
      <x:c r="I39699" s="53"/>
    </x:row>
    <x:row r="39700" spans="1:13" x14ac:dyDescent="0.25">
      <x:c r="G39700" s="54"/>
      <x:c r="I39700" s="53"/>
    </x:row>
    <x:row r="39701" spans="1:13" x14ac:dyDescent="0.25">
      <x:c r="G39701" s="54"/>
      <x:c r="I39701" s="53"/>
    </x:row>
    <x:row r="39702" spans="1:13" x14ac:dyDescent="0.25">
      <x:c r="G39702" s="54"/>
      <x:c r="I39702" s="53"/>
    </x:row>
    <x:row r="39703" spans="1:13" x14ac:dyDescent="0.25">
      <x:c r="G39703" s="54"/>
      <x:c r="I39703" s="53"/>
    </x:row>
    <x:row r="39704" spans="1:13" x14ac:dyDescent="0.25">
      <x:c r="I39704" s="53"/>
    </x:row>
    <x:row r="39705" spans="1:13" x14ac:dyDescent="0.25">
      <x:c r="G39705" s="54"/>
      <x:c r="I39705" s="53"/>
    </x:row>
    <x:row r="39706" spans="1:13" x14ac:dyDescent="0.25">
      <x:c r="G39706" s="54"/>
      <x:c r="I39706" s="53"/>
    </x:row>
    <x:row r="39707" spans="1:13" x14ac:dyDescent="0.25">
      <x:c r="G39707" s="54"/>
      <x:c r="I39707" s="53"/>
    </x:row>
    <x:row r="39708" spans="1:13" x14ac:dyDescent="0.25">
      <x:c r="G39708" s="54"/>
      <x:c r="I39708" s="53"/>
    </x:row>
    <x:row r="39709" spans="1:13" x14ac:dyDescent="0.25">
      <x:c r="G39709" s="54"/>
      <x:c r="I39709" s="53"/>
    </x:row>
    <x:row r="39710" spans="1:13" x14ac:dyDescent="0.25">
      <x:c r="G39710" s="54"/>
      <x:c r="I39710" s="53"/>
    </x:row>
    <x:row r="39711" spans="1:13" x14ac:dyDescent="0.25">
      <x:c r="G39711" s="54"/>
      <x:c r="I39711" s="53"/>
    </x:row>
    <x:row r="39712" spans="1:13" x14ac:dyDescent="0.25">
      <x:c r="G39712" s="54"/>
      <x:c r="I39712" s="53"/>
    </x:row>
    <x:row r="39713" spans="1:13" x14ac:dyDescent="0.25">
      <x:c r="G39713" s="54"/>
      <x:c r="I39713" s="53"/>
    </x:row>
    <x:row r="39714" spans="1:13" x14ac:dyDescent="0.25">
      <x:c r="G39714" s="54"/>
      <x:c r="I39714" s="53"/>
    </x:row>
    <x:row r="39715" spans="1:13" x14ac:dyDescent="0.25">
      <x:c r="G39715" s="54"/>
      <x:c r="I39715" s="53"/>
    </x:row>
    <x:row r="39716" spans="1:13" x14ac:dyDescent="0.25">
      <x:c r="G39716" s="54"/>
      <x:c r="I39716" s="53"/>
    </x:row>
    <x:row r="39717" spans="1:13" x14ac:dyDescent="0.25">
      <x:c r="G39717" s="54"/>
      <x:c r="I39717" s="53"/>
    </x:row>
    <x:row r="39718" spans="1:13" x14ac:dyDescent="0.25">
      <x:c r="G39718" s="54"/>
      <x:c r="I39718" s="53"/>
    </x:row>
    <x:row r="39719" spans="1:13" x14ac:dyDescent="0.25">
      <x:c r="I39719" s="53"/>
    </x:row>
    <x:row r="39720" spans="1:13" x14ac:dyDescent="0.25">
      <x:c r="G39720" s="54"/>
      <x:c r="I39720" s="53"/>
    </x:row>
    <x:row r="39721" spans="1:13" x14ac:dyDescent="0.25">
      <x:c r="G39721" s="54"/>
      <x:c r="I39721" s="53"/>
    </x:row>
    <x:row r="39722" spans="1:13" x14ac:dyDescent="0.25">
      <x:c r="G39722" s="54"/>
      <x:c r="I39722" s="53"/>
    </x:row>
    <x:row r="39723" spans="1:13" x14ac:dyDescent="0.25">
      <x:c r="G39723" s="54"/>
      <x:c r="I39723" s="53"/>
    </x:row>
    <x:row r="39724" spans="1:13" x14ac:dyDescent="0.25">
      <x:c r="G39724" s="54"/>
      <x:c r="I39724" s="53"/>
    </x:row>
    <x:row r="39725" spans="1:13" x14ac:dyDescent="0.25">
      <x:c r="G39725" s="54"/>
      <x:c r="I39725" s="53"/>
    </x:row>
    <x:row r="39726" spans="1:13" x14ac:dyDescent="0.25">
      <x:c r="G39726" s="54"/>
      <x:c r="I39726" s="53"/>
    </x:row>
    <x:row r="39727" spans="1:13" x14ac:dyDescent="0.25">
      <x:c r="G39727" s="54"/>
      <x:c r="I39727" s="53"/>
    </x:row>
    <x:row r="39728" spans="1:13" x14ac:dyDescent="0.25">
      <x:c r="G39728" s="54"/>
      <x:c r="I39728" s="53"/>
    </x:row>
    <x:row r="39729" spans="1:13" x14ac:dyDescent="0.25">
      <x:c r="G39729" s="54"/>
      <x:c r="I39729" s="53"/>
    </x:row>
    <x:row r="39730" spans="1:13" x14ac:dyDescent="0.25">
      <x:c r="G39730" s="54"/>
      <x:c r="I39730" s="53"/>
    </x:row>
    <x:row r="39731" spans="1:13" x14ac:dyDescent="0.25">
      <x:c r="G39731" s="54"/>
      <x:c r="I39731" s="53"/>
    </x:row>
    <x:row r="39732" spans="1:13" x14ac:dyDescent="0.25">
      <x:c r="G39732" s="54"/>
      <x:c r="I39732" s="53"/>
    </x:row>
    <x:row r="39733" spans="1:13" x14ac:dyDescent="0.25">
      <x:c r="G39733" s="54"/>
      <x:c r="I39733" s="53"/>
    </x:row>
    <x:row r="39734" spans="1:13" x14ac:dyDescent="0.25">
      <x:c r="G39734" s="54"/>
      <x:c r="I39734" s="53"/>
    </x:row>
    <x:row r="39735" spans="1:13" x14ac:dyDescent="0.25">
      <x:c r="G39735" s="54"/>
      <x:c r="I39735" s="53"/>
    </x:row>
    <x:row r="39736" spans="1:13" x14ac:dyDescent="0.25">
      <x:c r="G39736" s="54"/>
      <x:c r="I39736" s="53"/>
    </x:row>
    <x:row r="39737" spans="1:13" x14ac:dyDescent="0.25">
      <x:c r="G39737" s="54"/>
      <x:c r="I39737" s="53"/>
    </x:row>
    <x:row r="39738" spans="1:13" x14ac:dyDescent="0.25">
      <x:c r="G39738" s="54"/>
      <x:c r="I39738" s="53"/>
    </x:row>
    <x:row r="39739" spans="1:13" x14ac:dyDescent="0.25">
      <x:c r="G39739" s="54"/>
      <x:c r="I39739" s="53"/>
    </x:row>
    <x:row r="39740" spans="1:13" x14ac:dyDescent="0.25">
      <x:c r="G39740" s="54"/>
      <x:c r="I39740" s="53"/>
    </x:row>
    <x:row r="39741" spans="1:13" x14ac:dyDescent="0.25">
      <x:c r="G39741" s="54"/>
      <x:c r="I39741" s="53"/>
    </x:row>
    <x:row r="39742" spans="1:13" x14ac:dyDescent="0.25">
      <x:c r="G39742" s="54"/>
      <x:c r="I39742" s="53"/>
    </x:row>
    <x:row r="39743" spans="1:13" x14ac:dyDescent="0.25">
      <x:c r="G39743" s="54"/>
      <x:c r="I39743" s="53"/>
    </x:row>
    <x:row r="39744" spans="1:13" x14ac:dyDescent="0.25">
      <x:c r="I39744" s="53"/>
    </x:row>
    <x:row r="39745" spans="1:13" x14ac:dyDescent="0.25">
      <x:c r="G39745" s="54"/>
      <x:c r="I39745" s="53"/>
    </x:row>
    <x:row r="39746" spans="1:13" x14ac:dyDescent="0.25">
      <x:c r="G39746" s="54"/>
      <x:c r="I39746" s="53"/>
    </x:row>
    <x:row r="39747" spans="1:13" x14ac:dyDescent="0.25">
      <x:c r="G39747" s="54"/>
      <x:c r="I39747" s="53"/>
    </x:row>
    <x:row r="39748" spans="1:13" x14ac:dyDescent="0.25">
      <x:c r="G39748" s="54"/>
      <x:c r="I39748" s="53"/>
    </x:row>
    <x:row r="39749" spans="1:13" x14ac:dyDescent="0.25">
      <x:c r="G39749" s="54"/>
      <x:c r="I39749" s="53"/>
    </x:row>
    <x:row r="39750" spans="1:13" x14ac:dyDescent="0.25">
      <x:c r="G39750" s="54"/>
      <x:c r="I39750" s="53"/>
    </x:row>
    <x:row r="39751" spans="1:13" x14ac:dyDescent="0.25">
      <x:c r="G39751" s="54"/>
      <x:c r="I39751" s="53"/>
    </x:row>
    <x:row r="39752" spans="1:13" x14ac:dyDescent="0.25">
      <x:c r="G39752" s="54"/>
      <x:c r="I39752" s="53"/>
    </x:row>
    <x:row r="39753" spans="1:13" x14ac:dyDescent="0.25">
      <x:c r="G39753" s="54"/>
      <x:c r="I39753" s="53"/>
    </x:row>
    <x:row r="39754" spans="1:13" x14ac:dyDescent="0.25">
      <x:c r="G39754" s="54"/>
      <x:c r="I39754" s="53"/>
    </x:row>
    <x:row r="39755" spans="1:13" x14ac:dyDescent="0.25">
      <x:c r="I39755" s="53"/>
    </x:row>
    <x:row r="39756" spans="1:13" x14ac:dyDescent="0.25">
      <x:c r="G39756" s="54"/>
      <x:c r="I39756" s="53"/>
    </x:row>
    <x:row r="39757" spans="1:13" x14ac:dyDescent="0.25">
      <x:c r="G39757" s="54"/>
      <x:c r="I39757" s="53"/>
    </x:row>
    <x:row r="39758" spans="1:13" x14ac:dyDescent="0.25">
      <x:c r="G39758" s="54"/>
      <x:c r="I39758" s="53"/>
    </x:row>
    <x:row r="39759" spans="1:13" x14ac:dyDescent="0.25">
      <x:c r="G39759" s="54"/>
      <x:c r="I39759" s="53"/>
    </x:row>
    <x:row r="39760" spans="1:13" x14ac:dyDescent="0.25">
      <x:c r="I39760" s="53"/>
    </x:row>
    <x:row r="39761" spans="1:13" x14ac:dyDescent="0.25">
      <x:c r="I39761" s="53"/>
    </x:row>
    <x:row r="39762" spans="1:13" x14ac:dyDescent="0.25">
      <x:c r="I39762" s="53"/>
    </x:row>
    <x:row r="39763" spans="1:13" x14ac:dyDescent="0.25">
      <x:c r="G39763" s="54"/>
      <x:c r="I39763" s="53"/>
    </x:row>
    <x:row r="39764" spans="1:13" x14ac:dyDescent="0.25">
      <x:c r="G39764" s="54"/>
      <x:c r="I39764" s="53"/>
    </x:row>
    <x:row r="39765" spans="1:13" x14ac:dyDescent="0.25">
      <x:c r="G39765" s="54"/>
      <x:c r="I39765" s="53"/>
    </x:row>
    <x:row r="39766" spans="1:13" x14ac:dyDescent="0.25">
      <x:c r="G39766" s="54"/>
      <x:c r="I39766" s="53"/>
    </x:row>
    <x:row r="39767" spans="1:13" x14ac:dyDescent="0.25">
      <x:c r="G39767" s="54"/>
      <x:c r="I39767" s="53"/>
    </x:row>
    <x:row r="39768" spans="1:13" x14ac:dyDescent="0.25">
      <x:c r="G39768" s="54"/>
      <x:c r="I39768" s="53"/>
    </x:row>
    <x:row r="39769" spans="1:13" x14ac:dyDescent="0.25">
      <x:c r="G39769" s="54"/>
      <x:c r="I39769" s="53"/>
    </x:row>
    <x:row r="39770" spans="1:13" x14ac:dyDescent="0.25">
      <x:c r="G39770" s="54"/>
      <x:c r="I39770" s="53"/>
    </x:row>
    <x:row r="39771" spans="1:13" x14ac:dyDescent="0.25">
      <x:c r="G39771" s="54"/>
      <x:c r="I39771" s="53"/>
    </x:row>
    <x:row r="39772" spans="1:13" x14ac:dyDescent="0.25">
      <x:c r="I39772" s="53"/>
    </x:row>
    <x:row r="39773" spans="1:13" x14ac:dyDescent="0.25">
      <x:c r="G39773" s="54"/>
      <x:c r="I39773" s="53"/>
    </x:row>
    <x:row r="39774" spans="1:13" x14ac:dyDescent="0.25">
      <x:c r="G39774" s="54"/>
      <x:c r="I39774" s="53"/>
    </x:row>
    <x:row r="39775" spans="1:13" x14ac:dyDescent="0.25">
      <x:c r="G39775" s="54"/>
      <x:c r="I39775" s="53"/>
    </x:row>
    <x:row r="39776" spans="1:13" x14ac:dyDescent="0.25">
      <x:c r="G39776" s="54"/>
      <x:c r="I39776" s="53"/>
    </x:row>
    <x:row r="39777" spans="1:13" x14ac:dyDescent="0.25">
      <x:c r="G39777" s="54"/>
      <x:c r="I39777" s="53"/>
    </x:row>
    <x:row r="39778" spans="1:13" x14ac:dyDescent="0.25">
      <x:c r="G39778" s="54"/>
      <x:c r="I39778" s="53"/>
    </x:row>
    <x:row r="39779" spans="1:13" x14ac:dyDescent="0.25">
      <x:c r="G39779" s="54"/>
      <x:c r="I39779" s="53"/>
    </x:row>
    <x:row r="39780" spans="1:13" x14ac:dyDescent="0.25">
      <x:c r="G39780" s="54"/>
      <x:c r="I39780" s="53"/>
    </x:row>
    <x:row r="39781" spans="1:13" x14ac:dyDescent="0.25">
      <x:c r="G39781" s="54"/>
      <x:c r="I39781" s="53"/>
    </x:row>
    <x:row r="39782" spans="1:13" x14ac:dyDescent="0.25">
      <x:c r="G39782" s="54"/>
      <x:c r="I39782" s="53"/>
    </x:row>
    <x:row r="39783" spans="1:13" x14ac:dyDescent="0.25">
      <x:c r="G39783" s="54"/>
      <x:c r="I39783" s="53"/>
    </x:row>
    <x:row r="39784" spans="1:13" x14ac:dyDescent="0.25">
      <x:c r="G39784" s="54"/>
      <x:c r="I39784" s="53"/>
    </x:row>
    <x:row r="39785" spans="1:13" x14ac:dyDescent="0.25">
      <x:c r="G39785" s="54"/>
      <x:c r="I39785" s="53"/>
    </x:row>
    <x:row r="39786" spans="1:13" x14ac:dyDescent="0.25">
      <x:c r="I39786" s="53"/>
    </x:row>
    <x:row r="39787" spans="1:13" x14ac:dyDescent="0.25">
      <x:c r="G39787" s="54"/>
      <x:c r="I39787" s="53"/>
    </x:row>
    <x:row r="39788" spans="1:13" x14ac:dyDescent="0.25">
      <x:c r="G39788" s="54"/>
      <x:c r="I39788" s="53"/>
    </x:row>
    <x:row r="39789" spans="1:13" x14ac:dyDescent="0.25">
      <x:c r="G39789" s="54"/>
      <x:c r="I39789" s="53"/>
    </x:row>
    <x:row r="39790" spans="1:13" x14ac:dyDescent="0.25">
      <x:c r="G39790" s="54"/>
      <x:c r="I39790" s="53"/>
    </x:row>
    <x:row r="39791" spans="1:13" x14ac:dyDescent="0.25">
      <x:c r="G39791" s="54"/>
      <x:c r="I39791" s="53"/>
    </x:row>
    <x:row r="39792" spans="1:13" x14ac:dyDescent="0.25">
      <x:c r="G39792" s="54"/>
      <x:c r="I39792" s="53"/>
    </x:row>
    <x:row r="39793" spans="1:13" x14ac:dyDescent="0.25">
      <x:c r="G39793" s="54"/>
      <x:c r="I39793" s="53"/>
    </x:row>
    <x:row r="39794" spans="1:13" x14ac:dyDescent="0.25">
      <x:c r="G39794" s="54"/>
      <x:c r="I39794" s="53"/>
    </x:row>
    <x:row r="39795" spans="1:13" x14ac:dyDescent="0.25">
      <x:c r="G39795" s="54"/>
      <x:c r="I39795" s="53"/>
    </x:row>
    <x:row r="39796" spans="1:13" x14ac:dyDescent="0.25">
      <x:c r="G39796" s="54"/>
      <x:c r="I39796" s="53"/>
    </x:row>
    <x:row r="39797" spans="1:13" x14ac:dyDescent="0.25">
      <x:c r="G39797" s="54"/>
      <x:c r="I39797" s="53"/>
    </x:row>
    <x:row r="39798" spans="1:13" x14ac:dyDescent="0.25">
      <x:c r="G39798" s="54"/>
      <x:c r="I39798" s="53"/>
    </x:row>
    <x:row r="39799" spans="1:13" x14ac:dyDescent="0.25">
      <x:c r="G39799" s="54"/>
      <x:c r="I39799" s="53"/>
    </x:row>
    <x:row r="39800" spans="1:13" x14ac:dyDescent="0.25">
      <x:c r="G39800" s="54"/>
      <x:c r="I39800" s="53"/>
    </x:row>
    <x:row r="39801" spans="1:13" x14ac:dyDescent="0.25">
      <x:c r="G39801" s="54"/>
      <x:c r="I39801" s="53"/>
    </x:row>
    <x:row r="39802" spans="1:13" x14ac:dyDescent="0.25">
      <x:c r="G39802" s="54"/>
      <x:c r="I39802" s="53"/>
    </x:row>
    <x:row r="39803" spans="1:13" x14ac:dyDescent="0.25">
      <x:c r="G39803" s="54"/>
      <x:c r="I39803" s="53"/>
    </x:row>
    <x:row r="39804" spans="1:13" x14ac:dyDescent="0.25">
      <x:c r="G39804" s="54"/>
      <x:c r="I39804" s="53"/>
    </x:row>
    <x:row r="39805" spans="1:13" x14ac:dyDescent="0.25">
      <x:c r="G39805" s="54"/>
      <x:c r="I39805" s="53"/>
    </x:row>
    <x:row r="39806" spans="1:13" x14ac:dyDescent="0.25">
      <x:c r="I39806" s="53"/>
    </x:row>
    <x:row r="39807" spans="1:13" x14ac:dyDescent="0.25">
      <x:c r="I39807" s="53"/>
    </x:row>
    <x:row r="39808" spans="1:13" x14ac:dyDescent="0.25">
      <x:c r="G39808" s="54"/>
      <x:c r="I39808" s="53"/>
    </x:row>
    <x:row r="39809" spans="1:13" x14ac:dyDescent="0.25">
      <x:c r="G39809" s="54"/>
      <x:c r="I39809" s="53"/>
    </x:row>
    <x:row r="39810" spans="1:13" x14ac:dyDescent="0.25">
      <x:c r="G39810" s="54"/>
      <x:c r="I39810" s="53"/>
    </x:row>
    <x:row r="39811" spans="1:13" x14ac:dyDescent="0.25">
      <x:c r="G39811" s="54"/>
      <x:c r="I39811" s="53"/>
    </x:row>
    <x:row r="39812" spans="1:13" x14ac:dyDescent="0.25">
      <x:c r="I39812" s="53"/>
    </x:row>
    <x:row r="39813" spans="1:13" x14ac:dyDescent="0.25">
      <x:c r="G39813" s="54"/>
      <x:c r="I39813" s="53"/>
    </x:row>
    <x:row r="39814" spans="1:13" x14ac:dyDescent="0.25">
      <x:c r="G39814" s="54"/>
      <x:c r="I39814" s="53"/>
    </x:row>
    <x:row r="39815" spans="1:13" x14ac:dyDescent="0.25">
      <x:c r="I39815" s="53"/>
    </x:row>
    <x:row r="39816" spans="1:13" x14ac:dyDescent="0.25">
      <x:c r="I39816" s="53"/>
    </x:row>
    <x:row r="39817" spans="1:13" x14ac:dyDescent="0.25">
      <x:c r="G39817" s="54"/>
      <x:c r="I39817" s="53"/>
    </x:row>
    <x:row r="39818" spans="1:13" x14ac:dyDescent="0.25">
      <x:c r="I39818" s="53"/>
    </x:row>
    <x:row r="39819" spans="1:13" x14ac:dyDescent="0.25">
      <x:c r="G39819" s="54"/>
      <x:c r="I39819" s="53"/>
    </x:row>
    <x:row r="39820" spans="1:13" x14ac:dyDescent="0.25">
      <x:c r="I39820" s="53"/>
    </x:row>
    <x:row r="39821" spans="1:13" x14ac:dyDescent="0.25">
      <x:c r="G39821" s="54"/>
      <x:c r="I39821" s="53"/>
    </x:row>
    <x:row r="39822" spans="1:13" x14ac:dyDescent="0.25">
      <x:c r="G39822" s="54"/>
      <x:c r="I39822" s="53"/>
    </x:row>
    <x:row r="39823" spans="1:13" x14ac:dyDescent="0.25">
      <x:c r="G39823" s="54"/>
      <x:c r="I39823" s="53"/>
    </x:row>
    <x:row r="39824" spans="1:13" x14ac:dyDescent="0.25">
      <x:c r="G39824" s="54"/>
      <x:c r="I39824" s="53"/>
    </x:row>
    <x:row r="39825" spans="1:13" x14ac:dyDescent="0.25">
      <x:c r="G39825" s="54"/>
      <x:c r="I39825" s="53"/>
    </x:row>
    <x:row r="39826" spans="1:13" x14ac:dyDescent="0.25">
      <x:c r="G39826" s="54"/>
      <x:c r="I39826" s="53"/>
    </x:row>
    <x:row r="39827" spans="1:13" x14ac:dyDescent="0.25">
      <x:c r="I39827" s="53"/>
    </x:row>
    <x:row r="39828" spans="1:13" x14ac:dyDescent="0.25">
      <x:c r="G39828" s="54"/>
      <x:c r="I39828" s="53"/>
    </x:row>
    <x:row r="39829" spans="1:13" x14ac:dyDescent="0.25">
      <x:c r="G39829" s="54"/>
      <x:c r="I39829" s="53"/>
    </x:row>
    <x:row r="39830" spans="1:13" x14ac:dyDescent="0.25">
      <x:c r="G39830" s="54"/>
      <x:c r="I39830" s="53"/>
    </x:row>
    <x:row r="39831" spans="1:13" x14ac:dyDescent="0.25">
      <x:c r="G39831" s="54"/>
      <x:c r="I39831" s="53"/>
    </x:row>
    <x:row r="39832" spans="1:13" x14ac:dyDescent="0.25">
      <x:c r="G39832" s="54"/>
      <x:c r="I39832" s="53"/>
    </x:row>
    <x:row r="39833" spans="1:13" x14ac:dyDescent="0.25">
      <x:c r="G39833" s="54"/>
      <x:c r="I39833" s="53"/>
    </x:row>
    <x:row r="39834" spans="1:13" x14ac:dyDescent="0.25">
      <x:c r="G39834" s="54"/>
      <x:c r="I39834" s="53"/>
    </x:row>
    <x:row r="39835" spans="1:13" x14ac:dyDescent="0.25">
      <x:c r="G39835" s="54"/>
      <x:c r="I39835" s="53"/>
    </x:row>
    <x:row r="39836" spans="1:13" x14ac:dyDescent="0.25">
      <x:c r="G39836" s="54"/>
      <x:c r="I39836" s="53"/>
    </x:row>
    <x:row r="39837" spans="1:13" x14ac:dyDescent="0.25">
      <x:c r="G39837" s="54"/>
      <x:c r="I39837" s="53"/>
    </x:row>
    <x:row r="39838" spans="1:13" x14ac:dyDescent="0.25">
      <x:c r="G39838" s="54"/>
      <x:c r="I39838" s="53"/>
    </x:row>
    <x:row r="39839" spans="1:13" x14ac:dyDescent="0.25">
      <x:c r="G39839" s="54"/>
      <x:c r="I39839" s="53"/>
    </x:row>
    <x:row r="39840" spans="1:13" x14ac:dyDescent="0.25">
      <x:c r="G39840" s="54"/>
      <x:c r="I39840" s="53"/>
    </x:row>
    <x:row r="39841" spans="1:13" x14ac:dyDescent="0.25">
      <x:c r="G39841" s="54"/>
      <x:c r="I39841" s="53"/>
    </x:row>
    <x:row r="39842" spans="1:13" x14ac:dyDescent="0.25">
      <x:c r="G39842" s="54"/>
      <x:c r="I39842" s="53"/>
    </x:row>
    <x:row r="39843" spans="1:13" x14ac:dyDescent="0.25">
      <x:c r="G39843" s="54"/>
      <x:c r="I39843" s="53"/>
    </x:row>
    <x:row r="39844" spans="1:13" x14ac:dyDescent="0.25">
      <x:c r="G39844" s="54"/>
      <x:c r="I39844" s="53"/>
    </x:row>
    <x:row r="39845" spans="1:13" x14ac:dyDescent="0.25">
      <x:c r="G39845" s="54"/>
      <x:c r="I39845" s="53"/>
    </x:row>
    <x:row r="39846" spans="1:13" x14ac:dyDescent="0.25">
      <x:c r="G39846" s="54"/>
      <x:c r="I39846" s="53"/>
    </x:row>
    <x:row r="39847" spans="1:13" x14ac:dyDescent="0.25">
      <x:c r="G39847" s="54"/>
      <x:c r="I39847" s="53"/>
    </x:row>
    <x:row r="39848" spans="1:13" x14ac:dyDescent="0.25">
      <x:c r="G39848" s="54"/>
      <x:c r="I39848" s="53"/>
    </x:row>
    <x:row r="39849" spans="1:13" x14ac:dyDescent="0.25">
      <x:c r="G39849" s="54"/>
      <x:c r="I39849" s="53"/>
    </x:row>
    <x:row r="39850" spans="1:13" x14ac:dyDescent="0.25">
      <x:c r="G39850" s="54"/>
      <x:c r="I39850" s="53"/>
    </x:row>
    <x:row r="39851" spans="1:13" x14ac:dyDescent="0.25">
      <x:c r="G39851" s="54"/>
      <x:c r="I39851" s="53"/>
    </x:row>
    <x:row r="39852" spans="1:13" x14ac:dyDescent="0.25">
      <x:c r="G39852" s="54"/>
      <x:c r="I39852" s="53"/>
    </x:row>
    <x:row r="39853" spans="1:13" x14ac:dyDescent="0.25">
      <x:c r="G39853" s="54"/>
      <x:c r="I39853" s="53"/>
    </x:row>
    <x:row r="39854" spans="1:13" x14ac:dyDescent="0.25">
      <x:c r="I39854" s="53"/>
    </x:row>
    <x:row r="39855" spans="1:13" x14ac:dyDescent="0.25">
      <x:c r="G39855" s="54"/>
      <x:c r="I39855" s="53"/>
    </x:row>
    <x:row r="39856" spans="1:13" x14ac:dyDescent="0.25">
      <x:c r="G39856" s="54"/>
      <x:c r="I39856" s="53"/>
    </x:row>
    <x:row r="39857" spans="1:13" x14ac:dyDescent="0.25">
      <x:c r="G39857" s="54"/>
      <x:c r="I39857" s="53"/>
    </x:row>
    <x:row r="39858" spans="1:13" x14ac:dyDescent="0.25">
      <x:c r="G39858" s="54"/>
      <x:c r="I39858" s="53"/>
    </x:row>
    <x:row r="39859" spans="1:13" x14ac:dyDescent="0.25">
      <x:c r="G39859" s="54"/>
      <x:c r="I39859" s="53"/>
    </x:row>
    <x:row r="39860" spans="1:13" x14ac:dyDescent="0.25">
      <x:c r="G39860" s="54"/>
      <x:c r="I39860" s="53"/>
    </x:row>
    <x:row r="39861" spans="1:13" x14ac:dyDescent="0.25">
      <x:c r="G39861" s="54"/>
      <x:c r="I39861" s="53"/>
    </x:row>
    <x:row r="39862" spans="1:13" x14ac:dyDescent="0.25">
      <x:c r="I39862" s="53"/>
    </x:row>
    <x:row r="39863" spans="1:13" x14ac:dyDescent="0.25">
      <x:c r="G39863" s="54"/>
      <x:c r="I39863" s="53"/>
    </x:row>
    <x:row r="39864" spans="1:13" x14ac:dyDescent="0.25">
      <x:c r="G39864" s="54"/>
      <x:c r="I39864" s="53"/>
    </x:row>
    <x:row r="39865" spans="1:13" x14ac:dyDescent="0.25">
      <x:c r="G39865" s="54"/>
      <x:c r="I39865" s="53"/>
    </x:row>
    <x:row r="39866" spans="1:13" x14ac:dyDescent="0.25">
      <x:c r="G39866" s="54"/>
      <x:c r="I39866" s="53"/>
    </x:row>
    <x:row r="39867" spans="1:13" x14ac:dyDescent="0.25">
      <x:c r="G39867" s="54"/>
      <x:c r="I39867" s="53"/>
    </x:row>
    <x:row r="39868" spans="1:13" x14ac:dyDescent="0.25">
      <x:c r="G39868" s="54"/>
      <x:c r="I39868" s="53"/>
    </x:row>
    <x:row r="39869" spans="1:13" x14ac:dyDescent="0.25">
      <x:c r="I39869" s="53"/>
    </x:row>
    <x:row r="39870" spans="1:13" x14ac:dyDescent="0.25">
      <x:c r="I39870" s="53"/>
    </x:row>
    <x:row r="39871" spans="1:13" x14ac:dyDescent="0.25">
      <x:c r="I39871" s="53"/>
    </x:row>
    <x:row r="39872" spans="1:13" x14ac:dyDescent="0.25">
      <x:c r="G39872" s="54"/>
      <x:c r="I39872" s="53"/>
    </x:row>
    <x:row r="39873" spans="1:13" x14ac:dyDescent="0.25">
      <x:c r="G39873" s="54"/>
      <x:c r="I39873" s="53"/>
    </x:row>
    <x:row r="39874" spans="1:13" x14ac:dyDescent="0.25">
      <x:c r="G39874" s="54"/>
      <x:c r="I39874" s="53"/>
    </x:row>
    <x:row r="39875" spans="1:13" x14ac:dyDescent="0.25">
      <x:c r="G39875" s="54"/>
      <x:c r="I39875" s="53"/>
    </x:row>
    <x:row r="39876" spans="1:13" x14ac:dyDescent="0.25">
      <x:c r="G39876" s="54"/>
      <x:c r="I39876" s="53"/>
    </x:row>
    <x:row r="39877" spans="1:13" x14ac:dyDescent="0.25">
      <x:c r="G39877" s="54"/>
      <x:c r="I39877" s="53"/>
    </x:row>
    <x:row r="39878" spans="1:13" x14ac:dyDescent="0.25">
      <x:c r="G39878" s="54"/>
      <x:c r="I39878" s="53"/>
    </x:row>
    <x:row r="39879" spans="1:13" x14ac:dyDescent="0.25">
      <x:c r="G39879" s="54"/>
      <x:c r="I39879" s="53"/>
    </x:row>
    <x:row r="39880" spans="1:13" x14ac:dyDescent="0.25">
      <x:c r="G39880" s="54"/>
      <x:c r="I39880" s="53"/>
    </x:row>
    <x:row r="39881" spans="1:13" x14ac:dyDescent="0.25">
      <x:c r="G39881" s="54"/>
      <x:c r="I39881" s="53"/>
    </x:row>
    <x:row r="39882" spans="1:13" x14ac:dyDescent="0.25">
      <x:c r="I39882" s="53"/>
    </x:row>
    <x:row r="39883" spans="1:13" x14ac:dyDescent="0.25">
      <x:c r="G39883" s="54"/>
      <x:c r="I39883" s="53"/>
    </x:row>
    <x:row r="39884" spans="1:13" x14ac:dyDescent="0.25">
      <x:c r="G39884" s="54"/>
      <x:c r="I39884" s="53"/>
    </x:row>
    <x:row r="39885" spans="1:13" x14ac:dyDescent="0.25">
      <x:c r="G39885" s="54"/>
      <x:c r="I39885" s="53"/>
    </x:row>
    <x:row r="39886" spans="1:13" x14ac:dyDescent="0.25">
      <x:c r="G39886" s="54"/>
      <x:c r="I39886" s="53"/>
    </x:row>
    <x:row r="39887" spans="1:13" x14ac:dyDescent="0.25">
      <x:c r="G39887" s="54"/>
      <x:c r="I39887" s="53"/>
    </x:row>
    <x:row r="39888" spans="1:13" x14ac:dyDescent="0.25">
      <x:c r="G39888" s="54"/>
      <x:c r="I39888" s="53"/>
    </x:row>
    <x:row r="39889" spans="1:13" x14ac:dyDescent="0.25">
      <x:c r="G39889" s="54"/>
      <x:c r="I39889" s="53"/>
    </x:row>
    <x:row r="39890" spans="1:13" x14ac:dyDescent="0.25">
      <x:c r="G39890" s="54"/>
      <x:c r="I39890" s="53"/>
    </x:row>
    <x:row r="39891" spans="1:13" x14ac:dyDescent="0.25">
      <x:c r="G39891" s="54"/>
      <x:c r="I39891" s="53"/>
    </x:row>
    <x:row r="39892" spans="1:13" x14ac:dyDescent="0.25">
      <x:c r="G39892" s="54"/>
      <x:c r="I39892" s="53"/>
    </x:row>
    <x:row r="39893" spans="1:13" x14ac:dyDescent="0.25">
      <x:c r="G39893" s="54"/>
      <x:c r="I39893" s="53"/>
    </x:row>
    <x:row r="39894" spans="1:13" x14ac:dyDescent="0.25">
      <x:c r="G39894" s="54"/>
      <x:c r="I39894" s="53"/>
    </x:row>
    <x:row r="39895" spans="1:13" x14ac:dyDescent="0.25">
      <x:c r="G39895" s="54"/>
      <x:c r="I39895" s="53"/>
    </x:row>
    <x:row r="39896" spans="1:13" x14ac:dyDescent="0.25">
      <x:c r="G39896" s="54"/>
      <x:c r="I39896" s="53"/>
    </x:row>
    <x:row r="39897" spans="1:13" x14ac:dyDescent="0.25">
      <x:c r="G39897" s="54"/>
      <x:c r="I39897" s="53"/>
    </x:row>
    <x:row r="39898" spans="1:13" x14ac:dyDescent="0.25">
      <x:c r="G39898" s="54"/>
      <x:c r="I39898" s="53"/>
    </x:row>
    <x:row r="39899" spans="1:13" x14ac:dyDescent="0.25">
      <x:c r="G39899" s="54"/>
      <x:c r="I39899" s="53"/>
    </x:row>
    <x:row r="39900" spans="1:13" x14ac:dyDescent="0.25">
      <x:c r="G39900" s="54"/>
      <x:c r="I39900" s="53"/>
    </x:row>
    <x:row r="39901" spans="1:13" x14ac:dyDescent="0.25">
      <x:c r="G39901" s="54"/>
      <x:c r="I39901" s="53"/>
    </x:row>
    <x:row r="39902" spans="1:13" x14ac:dyDescent="0.25">
      <x:c r="G39902" s="54"/>
      <x:c r="I39902" s="53"/>
    </x:row>
    <x:row r="39903" spans="1:13" x14ac:dyDescent="0.25">
      <x:c r="G39903" s="54"/>
      <x:c r="I39903" s="53"/>
    </x:row>
    <x:row r="39904" spans="1:13" x14ac:dyDescent="0.25">
      <x:c r="G39904" s="54"/>
      <x:c r="I39904" s="53"/>
    </x:row>
    <x:row r="39905" spans="1:13" x14ac:dyDescent="0.25">
      <x:c r="G39905" s="54"/>
      <x:c r="I39905" s="53"/>
    </x:row>
    <x:row r="39906" spans="1:13" x14ac:dyDescent="0.25">
      <x:c r="G39906" s="54"/>
      <x:c r="I39906" s="53"/>
    </x:row>
    <x:row r="39907" spans="1:13" x14ac:dyDescent="0.25">
      <x:c r="G39907" s="54"/>
      <x:c r="I39907" s="53"/>
    </x:row>
    <x:row r="39908" spans="1:13" x14ac:dyDescent="0.25">
      <x:c r="G39908" s="54"/>
      <x:c r="I39908" s="53"/>
    </x:row>
    <x:row r="39909" spans="1:13" x14ac:dyDescent="0.25">
      <x:c r="G39909" s="54"/>
      <x:c r="I39909" s="53"/>
    </x:row>
    <x:row r="39910" spans="1:13" x14ac:dyDescent="0.25">
      <x:c r="G39910" s="54"/>
      <x:c r="I39910" s="53"/>
    </x:row>
    <x:row r="39911" spans="1:13" x14ac:dyDescent="0.25">
      <x:c r="I39911" s="53"/>
    </x:row>
    <x:row r="39912" spans="1:13" x14ac:dyDescent="0.25">
      <x:c r="G39912" s="54"/>
      <x:c r="I39912" s="53"/>
    </x:row>
    <x:row r="39913" spans="1:13" x14ac:dyDescent="0.25">
      <x:c r="G39913" s="54"/>
      <x:c r="I39913" s="53"/>
    </x:row>
    <x:row r="39914" spans="1:13" x14ac:dyDescent="0.25">
      <x:c r="G39914" s="54"/>
      <x:c r="I39914" s="53"/>
    </x:row>
    <x:row r="39915" spans="1:13" x14ac:dyDescent="0.25">
      <x:c r="G39915" s="54"/>
      <x:c r="I39915" s="53"/>
    </x:row>
    <x:row r="39916" spans="1:13" x14ac:dyDescent="0.25">
      <x:c r="G39916" s="54"/>
      <x:c r="I39916" s="53"/>
    </x:row>
    <x:row r="39917" spans="1:13" x14ac:dyDescent="0.25">
      <x:c r="G39917" s="54"/>
      <x:c r="I39917" s="53"/>
    </x:row>
    <x:row r="39918" spans="1:13" x14ac:dyDescent="0.25">
      <x:c r="G39918" s="54"/>
      <x:c r="I39918" s="53"/>
    </x:row>
    <x:row r="39919" spans="1:13" x14ac:dyDescent="0.25">
      <x:c r="I39919" s="53"/>
    </x:row>
    <x:row r="39920" spans="1:13" x14ac:dyDescent="0.25">
      <x:c r="G39920" s="54"/>
      <x:c r="I39920" s="53"/>
    </x:row>
    <x:row r="39921" spans="1:13" x14ac:dyDescent="0.25">
      <x:c r="G39921" s="54"/>
      <x:c r="I39921" s="53"/>
    </x:row>
    <x:row r="39922" spans="1:13" x14ac:dyDescent="0.25">
      <x:c r="G39922" s="54"/>
      <x:c r="I39922" s="53"/>
    </x:row>
    <x:row r="39923" spans="1:13" x14ac:dyDescent="0.25">
      <x:c r="G39923" s="54"/>
      <x:c r="I39923" s="53"/>
    </x:row>
    <x:row r="39924" spans="1:13" x14ac:dyDescent="0.25">
      <x:c r="G39924" s="54"/>
      <x:c r="I39924" s="53"/>
    </x:row>
    <x:row r="39925" spans="1:13" x14ac:dyDescent="0.25">
      <x:c r="G39925" s="54"/>
      <x:c r="I39925" s="53"/>
    </x:row>
    <x:row r="39926" spans="1:13" x14ac:dyDescent="0.25">
      <x:c r="G39926" s="54"/>
      <x:c r="I39926" s="53"/>
    </x:row>
    <x:row r="39927" spans="1:13" x14ac:dyDescent="0.25">
      <x:c r="I39927" s="53"/>
    </x:row>
    <x:row r="39928" spans="1:13" x14ac:dyDescent="0.25">
      <x:c r="G39928" s="54"/>
      <x:c r="I39928" s="53"/>
    </x:row>
    <x:row r="39929" spans="1:13" x14ac:dyDescent="0.25">
      <x:c r="G39929" s="54"/>
      <x:c r="I39929" s="53"/>
    </x:row>
    <x:row r="39930" spans="1:13" x14ac:dyDescent="0.25">
      <x:c r="G39930" s="54"/>
      <x:c r="I39930" s="53"/>
    </x:row>
    <x:row r="39931" spans="1:13" x14ac:dyDescent="0.25">
      <x:c r="G39931" s="54"/>
      <x:c r="I39931" s="53"/>
    </x:row>
    <x:row r="39932" spans="1:13" x14ac:dyDescent="0.25">
      <x:c r="G39932" s="54"/>
      <x:c r="I39932" s="53"/>
    </x:row>
    <x:row r="39933" spans="1:13" x14ac:dyDescent="0.25">
      <x:c r="G39933" s="54"/>
      <x:c r="I39933" s="53"/>
    </x:row>
    <x:row r="39934" spans="1:13" x14ac:dyDescent="0.25">
      <x:c r="I39934" s="53"/>
    </x:row>
    <x:row r="39935" spans="1:13" x14ac:dyDescent="0.25">
      <x:c r="G39935" s="54"/>
      <x:c r="I39935" s="53"/>
    </x:row>
    <x:row r="39936" spans="1:13" x14ac:dyDescent="0.25">
      <x:c r="G39936" s="54"/>
      <x:c r="I39936" s="53"/>
    </x:row>
    <x:row r="39937" spans="1:13" x14ac:dyDescent="0.25">
      <x:c r="G39937" s="54"/>
      <x:c r="I39937" s="53"/>
    </x:row>
    <x:row r="39938" spans="1:13" x14ac:dyDescent="0.25">
      <x:c r="G39938" s="54"/>
      <x:c r="I39938" s="53"/>
    </x:row>
    <x:row r="39939" spans="1:13" x14ac:dyDescent="0.25">
      <x:c r="G39939" s="54"/>
      <x:c r="I39939" s="53"/>
    </x:row>
    <x:row r="39940" spans="1:13" x14ac:dyDescent="0.25">
      <x:c r="I39940" s="53"/>
    </x:row>
    <x:row r="39941" spans="1:13" x14ac:dyDescent="0.25">
      <x:c r="G39941" s="54"/>
      <x:c r="I39941" s="53"/>
    </x:row>
    <x:row r="39942" spans="1:13" x14ac:dyDescent="0.25">
      <x:c r="G39942" s="54"/>
      <x:c r="I39942" s="53"/>
    </x:row>
    <x:row r="39943" spans="1:13" x14ac:dyDescent="0.25">
      <x:c r="G39943" s="54"/>
      <x:c r="I39943" s="53"/>
    </x:row>
    <x:row r="39944" spans="1:13" x14ac:dyDescent="0.25">
      <x:c r="G39944" s="54"/>
      <x:c r="I39944" s="53"/>
    </x:row>
    <x:row r="39945" spans="1:13" x14ac:dyDescent="0.25">
      <x:c r="G39945" s="54"/>
      <x:c r="I39945" s="53"/>
    </x:row>
    <x:row r="39946" spans="1:13" x14ac:dyDescent="0.25">
      <x:c r="G39946" s="54"/>
      <x:c r="I39946" s="53"/>
    </x:row>
    <x:row r="39947" spans="1:13" x14ac:dyDescent="0.25">
      <x:c r="G39947" s="54"/>
      <x:c r="I39947" s="53"/>
    </x:row>
    <x:row r="39948" spans="1:13" x14ac:dyDescent="0.25">
      <x:c r="G39948" s="54"/>
      <x:c r="I39948" s="53"/>
    </x:row>
    <x:row r="39949" spans="1:13" x14ac:dyDescent="0.25">
      <x:c r="G39949" s="54"/>
      <x:c r="I39949" s="53"/>
    </x:row>
    <x:row r="39950" spans="1:13" x14ac:dyDescent="0.25">
      <x:c r="G39950" s="54"/>
      <x:c r="I39950" s="53"/>
    </x:row>
    <x:row r="39951" spans="1:13" x14ac:dyDescent="0.25">
      <x:c r="G39951" s="54"/>
      <x:c r="I39951" s="53"/>
    </x:row>
    <x:row r="39952" spans="1:13" x14ac:dyDescent="0.25">
      <x:c r="I39952" s="53"/>
    </x:row>
    <x:row r="39953" spans="1:13" x14ac:dyDescent="0.25">
      <x:c r="G39953" s="54"/>
      <x:c r="I39953" s="53"/>
    </x:row>
    <x:row r="39954" spans="1:13" x14ac:dyDescent="0.25">
      <x:c r="I39954" s="53"/>
    </x:row>
    <x:row r="39955" spans="1:13" x14ac:dyDescent="0.25">
      <x:c r="G39955" s="54"/>
      <x:c r="I39955" s="53"/>
    </x:row>
    <x:row r="39956" spans="1:13" x14ac:dyDescent="0.25">
      <x:c r="G39956" s="54"/>
      <x:c r="I39956" s="53"/>
    </x:row>
    <x:row r="39957" spans="1:13" x14ac:dyDescent="0.25">
      <x:c r="G39957" s="54"/>
      <x:c r="I39957" s="53"/>
    </x:row>
    <x:row r="39958" spans="1:13" x14ac:dyDescent="0.25">
      <x:c r="G39958" s="54"/>
      <x:c r="I39958" s="53"/>
    </x:row>
    <x:row r="39959" spans="1:13" x14ac:dyDescent="0.25">
      <x:c r="I39959" s="53"/>
    </x:row>
    <x:row r="39960" spans="1:13" x14ac:dyDescent="0.25">
      <x:c r="G39960" s="54"/>
      <x:c r="I39960" s="53"/>
    </x:row>
    <x:row r="39961" spans="1:13" x14ac:dyDescent="0.25">
      <x:c r="G39961" s="54"/>
      <x:c r="I39961" s="53"/>
    </x:row>
    <x:row r="39962" spans="1:13" x14ac:dyDescent="0.25">
      <x:c r="G39962" s="54"/>
      <x:c r="I39962" s="53"/>
    </x:row>
    <x:row r="39963" spans="1:13" x14ac:dyDescent="0.25">
      <x:c r="G39963" s="54"/>
      <x:c r="I39963" s="53"/>
    </x:row>
    <x:row r="39964" spans="1:13" x14ac:dyDescent="0.25">
      <x:c r="G39964" s="54"/>
      <x:c r="I39964" s="53"/>
    </x:row>
    <x:row r="39965" spans="1:13" x14ac:dyDescent="0.25">
      <x:c r="G39965" s="54"/>
      <x:c r="I39965" s="53"/>
    </x:row>
    <x:row r="39966" spans="1:13" x14ac:dyDescent="0.25">
      <x:c r="G39966" s="54"/>
      <x:c r="I39966" s="53"/>
    </x:row>
    <x:row r="39967" spans="1:13" x14ac:dyDescent="0.25">
      <x:c r="G39967" s="54"/>
      <x:c r="I39967" s="53"/>
    </x:row>
    <x:row r="39968" spans="1:13" x14ac:dyDescent="0.25">
      <x:c r="G39968" s="54"/>
      <x:c r="I39968" s="53"/>
    </x:row>
    <x:row r="39969" spans="1:13" x14ac:dyDescent="0.25">
      <x:c r="G39969" s="54"/>
      <x:c r="I39969" s="53"/>
    </x:row>
    <x:row r="39970" spans="1:13" x14ac:dyDescent="0.25">
      <x:c r="G39970" s="54"/>
      <x:c r="I39970" s="53"/>
    </x:row>
    <x:row r="39971" spans="1:13" x14ac:dyDescent="0.25">
      <x:c r="G39971" s="54"/>
      <x:c r="I39971" s="53"/>
    </x:row>
    <x:row r="39972" spans="1:13" x14ac:dyDescent="0.25">
      <x:c r="G39972" s="54"/>
      <x:c r="I39972" s="53"/>
    </x:row>
    <x:row r="39973" spans="1:13" x14ac:dyDescent="0.25">
      <x:c r="G39973" s="54"/>
      <x:c r="I39973" s="53"/>
    </x:row>
    <x:row r="39974" spans="1:13" x14ac:dyDescent="0.25">
      <x:c r="G39974" s="54"/>
      <x:c r="I39974" s="53"/>
    </x:row>
    <x:row r="39975" spans="1:13" x14ac:dyDescent="0.25">
      <x:c r="G39975" s="54"/>
      <x:c r="I39975" s="53"/>
    </x:row>
    <x:row r="39976" spans="1:13" x14ac:dyDescent="0.25">
      <x:c r="G39976" s="54"/>
      <x:c r="I39976" s="53"/>
    </x:row>
    <x:row r="39977" spans="1:13" x14ac:dyDescent="0.25">
      <x:c r="G39977" s="54"/>
      <x:c r="I39977" s="53"/>
    </x:row>
    <x:row r="39978" spans="1:13" x14ac:dyDescent="0.25">
      <x:c r="G39978" s="54"/>
      <x:c r="I39978" s="53"/>
    </x:row>
    <x:row r="39979" spans="1:13" x14ac:dyDescent="0.25">
      <x:c r="G39979" s="54"/>
      <x:c r="I39979" s="53"/>
    </x:row>
    <x:row r="39980" spans="1:13" x14ac:dyDescent="0.25">
      <x:c r="G39980" s="54"/>
      <x:c r="I39980" s="53"/>
    </x:row>
    <x:row r="39981" spans="1:13" x14ac:dyDescent="0.25">
      <x:c r="G39981" s="54"/>
      <x:c r="I39981" s="53"/>
    </x:row>
    <x:row r="39982" spans="1:13" x14ac:dyDescent="0.25">
      <x:c r="G39982" s="54"/>
      <x:c r="I39982" s="53"/>
    </x:row>
    <x:row r="39983" spans="1:13" x14ac:dyDescent="0.25">
      <x:c r="G39983" s="54"/>
      <x:c r="I39983" s="53"/>
    </x:row>
    <x:row r="39984" spans="1:13" x14ac:dyDescent="0.25">
      <x:c r="G39984" s="54"/>
      <x:c r="I39984" s="53"/>
    </x:row>
    <x:row r="39985" spans="1:13" x14ac:dyDescent="0.25">
      <x:c r="G39985" s="54"/>
      <x:c r="I39985" s="53"/>
    </x:row>
    <x:row r="39986" spans="1:13" x14ac:dyDescent="0.25">
      <x:c r="G39986" s="54"/>
      <x:c r="I39986" s="53"/>
    </x:row>
    <x:row r="39987" spans="1:13" x14ac:dyDescent="0.25">
      <x:c r="I39987" s="53"/>
    </x:row>
    <x:row r="39988" spans="1:13" x14ac:dyDescent="0.25">
      <x:c r="G39988" s="54"/>
      <x:c r="I39988" s="53"/>
    </x:row>
    <x:row r="39989" spans="1:13" x14ac:dyDescent="0.25">
      <x:c r="G39989" s="54"/>
      <x:c r="I39989" s="53"/>
    </x:row>
    <x:row r="39990" spans="1:13" x14ac:dyDescent="0.25">
      <x:c r="G39990" s="54"/>
      <x:c r="I39990" s="53"/>
    </x:row>
    <x:row r="39991" spans="1:13" x14ac:dyDescent="0.25">
      <x:c r="G39991" s="54"/>
      <x:c r="I39991" s="53"/>
    </x:row>
    <x:row r="39992" spans="1:13" x14ac:dyDescent="0.25">
      <x:c r="G39992" s="54"/>
      <x:c r="I39992" s="53"/>
    </x:row>
    <x:row r="39993" spans="1:13" x14ac:dyDescent="0.25">
      <x:c r="G39993" s="54"/>
      <x:c r="I39993" s="53"/>
    </x:row>
    <x:row r="39994" spans="1:13" x14ac:dyDescent="0.25">
      <x:c r="G39994" s="54"/>
      <x:c r="I39994" s="53"/>
    </x:row>
    <x:row r="39995" spans="1:13" x14ac:dyDescent="0.25">
      <x:c r="G39995" s="54"/>
      <x:c r="I39995" s="53"/>
    </x:row>
    <x:row r="39996" spans="1:13" x14ac:dyDescent="0.25">
      <x:c r="G39996" s="54"/>
      <x:c r="I39996" s="53"/>
    </x:row>
    <x:row r="39997" spans="1:13" x14ac:dyDescent="0.25">
      <x:c r="G39997" s="54"/>
      <x:c r="I39997" s="53"/>
    </x:row>
    <x:row r="39998" spans="1:13" x14ac:dyDescent="0.25">
      <x:c r="G39998" s="54"/>
      <x:c r="I39998" s="53"/>
    </x:row>
    <x:row r="39999" spans="1:13" x14ac:dyDescent="0.25">
      <x:c r="G39999" s="54"/>
      <x:c r="I39999" s="53"/>
    </x:row>
    <x:row r="40000" spans="1:13" x14ac:dyDescent="0.25">
      <x:c r="G40000" s="54"/>
      <x:c r="I40000" s="53"/>
    </x:row>
    <x:row r="40001" spans="1:13" x14ac:dyDescent="0.25">
      <x:c r="G40001" s="54"/>
      <x:c r="I40001" s="53"/>
    </x:row>
    <x:row r="40002" spans="1:13" x14ac:dyDescent="0.25">
      <x:c r="G40002" s="54"/>
      <x:c r="I40002" s="53"/>
    </x:row>
    <x:row r="40003" spans="1:13" x14ac:dyDescent="0.25">
      <x:c r="G40003" s="54"/>
      <x:c r="I40003" s="53"/>
    </x:row>
    <x:row r="40004" spans="1:13" x14ac:dyDescent="0.25">
      <x:c r="G40004" s="54"/>
      <x:c r="I40004" s="53"/>
    </x:row>
    <x:row r="40005" spans="1:13" x14ac:dyDescent="0.25">
      <x:c r="G40005" s="54"/>
      <x:c r="I40005" s="53"/>
    </x:row>
    <x:row r="40006" spans="1:13" x14ac:dyDescent="0.25">
      <x:c r="G40006" s="54"/>
      <x:c r="I40006" s="53"/>
    </x:row>
    <x:row r="40007" spans="1:13" x14ac:dyDescent="0.25">
      <x:c r="G40007" s="54"/>
      <x:c r="I40007" s="53"/>
    </x:row>
    <x:row r="40008" spans="1:13" x14ac:dyDescent="0.25">
      <x:c r="G40008" s="54"/>
      <x:c r="I40008" s="53"/>
    </x:row>
    <x:row r="40009" spans="1:13" x14ac:dyDescent="0.25">
      <x:c r="G40009" s="54"/>
      <x:c r="I40009" s="53"/>
    </x:row>
    <x:row r="40010" spans="1:13" x14ac:dyDescent="0.25">
      <x:c r="G40010" s="54"/>
      <x:c r="I40010" s="53"/>
    </x:row>
    <x:row r="40011" spans="1:13" x14ac:dyDescent="0.25">
      <x:c r="G40011" s="54"/>
      <x:c r="I40011" s="53"/>
    </x:row>
    <x:row r="40012" spans="1:13" x14ac:dyDescent="0.25">
      <x:c r="G40012" s="54"/>
      <x:c r="I40012" s="53"/>
    </x:row>
    <x:row r="40013" spans="1:13" x14ac:dyDescent="0.25">
      <x:c r="G40013" s="54"/>
      <x:c r="I40013" s="53"/>
    </x:row>
    <x:row r="40014" spans="1:13" x14ac:dyDescent="0.25">
      <x:c r="G40014" s="54"/>
      <x:c r="I40014" s="53"/>
    </x:row>
    <x:row r="40015" spans="1:13" x14ac:dyDescent="0.25">
      <x:c r="G40015" s="54"/>
      <x:c r="I40015" s="53"/>
    </x:row>
    <x:row r="40016" spans="1:13" x14ac:dyDescent="0.25">
      <x:c r="G40016" s="54"/>
      <x:c r="I40016" s="53"/>
    </x:row>
    <x:row r="40017" spans="1:13" x14ac:dyDescent="0.25">
      <x:c r="G40017" s="54"/>
      <x:c r="I40017" s="53"/>
    </x:row>
    <x:row r="40018" spans="1:13" x14ac:dyDescent="0.25">
      <x:c r="G40018" s="54"/>
      <x:c r="I40018" s="53"/>
    </x:row>
    <x:row r="40019" spans="1:13" x14ac:dyDescent="0.25">
      <x:c r="G40019" s="54"/>
      <x:c r="I40019" s="53"/>
    </x:row>
    <x:row r="40020" spans="1:13" x14ac:dyDescent="0.25">
      <x:c r="I40020" s="53"/>
    </x:row>
    <x:row r="40021" spans="1:13" x14ac:dyDescent="0.25">
      <x:c r="G40021" s="54"/>
      <x:c r="I40021" s="53"/>
    </x:row>
    <x:row r="40022" spans="1:13" x14ac:dyDescent="0.25">
      <x:c r="G40022" s="54"/>
      <x:c r="I40022" s="53"/>
    </x:row>
    <x:row r="40023" spans="1:13" x14ac:dyDescent="0.25">
      <x:c r="G40023" s="54"/>
      <x:c r="I40023" s="53"/>
    </x:row>
    <x:row r="40024" spans="1:13" x14ac:dyDescent="0.25">
      <x:c r="G40024" s="54"/>
      <x:c r="I40024" s="53"/>
    </x:row>
    <x:row r="40025" spans="1:13" x14ac:dyDescent="0.25">
      <x:c r="G40025" s="54"/>
      <x:c r="I40025" s="53"/>
    </x:row>
    <x:row r="40026" spans="1:13" x14ac:dyDescent="0.25">
      <x:c r="G40026" s="54"/>
      <x:c r="I40026" s="53"/>
    </x:row>
    <x:row r="40027" spans="1:13" x14ac:dyDescent="0.25">
      <x:c r="G40027" s="54"/>
      <x:c r="I40027" s="53"/>
    </x:row>
    <x:row r="40028" spans="1:13" x14ac:dyDescent="0.25">
      <x:c r="G40028" s="54"/>
      <x:c r="I40028" s="53"/>
    </x:row>
    <x:row r="40029" spans="1:13" x14ac:dyDescent="0.25">
      <x:c r="G40029" s="54"/>
      <x:c r="I40029" s="53"/>
    </x:row>
    <x:row r="40030" spans="1:13" x14ac:dyDescent="0.25">
      <x:c r="G40030" s="54"/>
      <x:c r="I40030" s="53"/>
    </x:row>
    <x:row r="40031" spans="1:13" x14ac:dyDescent="0.25">
      <x:c r="G40031" s="54"/>
      <x:c r="I40031" s="53"/>
    </x:row>
    <x:row r="40032" spans="1:13" x14ac:dyDescent="0.25">
      <x:c r="G40032" s="54"/>
      <x:c r="I40032" s="53"/>
    </x:row>
    <x:row r="40033" spans="1:13" x14ac:dyDescent="0.25">
      <x:c r="G40033" s="54"/>
      <x:c r="I40033" s="53"/>
    </x:row>
    <x:row r="40034" spans="1:13" x14ac:dyDescent="0.25">
      <x:c r="G40034" s="54"/>
      <x:c r="I40034" s="53"/>
    </x:row>
    <x:row r="40035" spans="1:13" x14ac:dyDescent="0.25">
      <x:c r="G40035" s="54"/>
      <x:c r="I40035" s="53"/>
    </x:row>
    <x:row r="40036" spans="1:13" x14ac:dyDescent="0.25">
      <x:c r="G40036" s="54"/>
      <x:c r="I40036" s="53"/>
    </x:row>
    <x:row r="40037" spans="1:13" x14ac:dyDescent="0.25">
      <x:c r="G40037" s="54"/>
      <x:c r="I40037" s="53"/>
    </x:row>
    <x:row r="40038" spans="1:13" x14ac:dyDescent="0.25">
      <x:c r="G40038" s="54"/>
      <x:c r="I40038" s="53"/>
    </x:row>
    <x:row r="40039" spans="1:13" x14ac:dyDescent="0.25">
      <x:c r="G40039" s="54"/>
      <x:c r="I40039" s="53"/>
    </x:row>
    <x:row r="40040" spans="1:13" x14ac:dyDescent="0.25">
      <x:c r="G40040" s="54"/>
      <x:c r="I40040" s="53"/>
    </x:row>
    <x:row r="40041" spans="1:13" x14ac:dyDescent="0.25">
      <x:c r="G40041" s="54"/>
      <x:c r="I40041" s="53"/>
    </x:row>
    <x:row r="40042" spans="1:13" x14ac:dyDescent="0.25">
      <x:c r="G40042" s="54"/>
      <x:c r="I40042" s="53"/>
    </x:row>
    <x:row r="40043" spans="1:13" x14ac:dyDescent="0.25">
      <x:c r="G40043" s="54"/>
      <x:c r="I40043" s="53"/>
    </x:row>
    <x:row r="40044" spans="1:13" x14ac:dyDescent="0.25">
      <x:c r="G40044" s="54"/>
      <x:c r="I40044" s="53"/>
    </x:row>
    <x:row r="40045" spans="1:13" x14ac:dyDescent="0.25">
      <x:c r="G40045" s="54"/>
      <x:c r="I40045" s="53"/>
    </x:row>
    <x:row r="40046" spans="1:13" x14ac:dyDescent="0.25">
      <x:c r="G40046" s="54"/>
      <x:c r="I40046" s="53"/>
    </x:row>
    <x:row r="40047" spans="1:13" x14ac:dyDescent="0.25">
      <x:c r="G40047" s="54"/>
      <x:c r="I40047" s="53"/>
    </x:row>
    <x:row r="40048" spans="1:13" x14ac:dyDescent="0.25">
      <x:c r="G40048" s="54"/>
      <x:c r="I40048" s="53"/>
    </x:row>
    <x:row r="40049" spans="1:13" x14ac:dyDescent="0.25">
      <x:c r="G40049" s="54"/>
      <x:c r="I40049" s="53"/>
    </x:row>
    <x:row r="40050" spans="1:13" x14ac:dyDescent="0.25">
      <x:c r="G40050" s="54"/>
      <x:c r="I40050" s="53"/>
    </x:row>
    <x:row r="40051" spans="1:13" x14ac:dyDescent="0.25">
      <x:c r="G40051" s="54"/>
      <x:c r="I40051" s="53"/>
    </x:row>
    <x:row r="40052" spans="1:13" x14ac:dyDescent="0.25">
      <x:c r="G40052" s="54"/>
      <x:c r="I40052" s="53"/>
    </x:row>
    <x:row r="40053" spans="1:13" x14ac:dyDescent="0.25">
      <x:c r="G40053" s="54"/>
      <x:c r="I40053" s="53"/>
    </x:row>
    <x:row r="40054" spans="1:13" x14ac:dyDescent="0.25">
      <x:c r="G40054" s="54"/>
      <x:c r="I40054" s="53"/>
    </x:row>
    <x:row r="40055" spans="1:13" x14ac:dyDescent="0.25">
      <x:c r="G40055" s="54"/>
      <x:c r="I40055" s="53"/>
    </x:row>
    <x:row r="40056" spans="1:13" x14ac:dyDescent="0.25">
      <x:c r="G40056" s="54"/>
      <x:c r="I40056" s="53"/>
    </x:row>
    <x:row r="40057" spans="1:13" x14ac:dyDescent="0.25">
      <x:c r="I40057" s="53"/>
    </x:row>
    <x:row r="40058" spans="1:13" x14ac:dyDescent="0.25">
      <x:c r="G40058" s="54"/>
      <x:c r="I40058" s="53"/>
    </x:row>
    <x:row r="40059" spans="1:13" x14ac:dyDescent="0.25">
      <x:c r="G40059" s="54"/>
      <x:c r="I40059" s="53"/>
    </x:row>
    <x:row r="40060" spans="1:13" x14ac:dyDescent="0.25">
      <x:c r="G40060" s="54"/>
      <x:c r="I40060" s="53"/>
    </x:row>
    <x:row r="40061" spans="1:13" x14ac:dyDescent="0.25">
      <x:c r="G40061" s="54"/>
      <x:c r="I40061" s="53"/>
    </x:row>
    <x:row r="40062" spans="1:13" x14ac:dyDescent="0.25">
      <x:c r="G40062" s="54"/>
      <x:c r="I40062" s="53"/>
    </x:row>
    <x:row r="40063" spans="1:13" x14ac:dyDescent="0.25">
      <x:c r="G40063" s="54"/>
      <x:c r="I40063" s="53"/>
    </x:row>
    <x:row r="40064" spans="1:13" x14ac:dyDescent="0.25">
      <x:c r="G40064" s="54"/>
      <x:c r="I40064" s="53"/>
    </x:row>
    <x:row r="40065" spans="1:13" x14ac:dyDescent="0.25">
      <x:c r="G40065" s="54"/>
      <x:c r="I40065" s="53"/>
    </x:row>
    <x:row r="40066" spans="1:13" x14ac:dyDescent="0.25">
      <x:c r="G40066" s="54"/>
      <x:c r="I40066" s="53"/>
    </x:row>
    <x:row r="40067" spans="1:13" x14ac:dyDescent="0.25">
      <x:c r="G40067" s="54"/>
      <x:c r="I40067" s="53"/>
    </x:row>
    <x:row r="40068" spans="1:13" x14ac:dyDescent="0.25">
      <x:c r="I40068" s="53"/>
    </x:row>
    <x:row r="40069" spans="1:13" x14ac:dyDescent="0.25">
      <x:c r="G40069" s="54"/>
      <x:c r="I40069" s="53"/>
    </x:row>
    <x:row r="40070" spans="1:13" x14ac:dyDescent="0.25">
      <x:c r="G40070" s="54"/>
      <x:c r="I40070" s="53"/>
    </x:row>
    <x:row r="40071" spans="1:13" x14ac:dyDescent="0.25">
      <x:c r="G40071" s="54"/>
      <x:c r="I40071" s="53"/>
    </x:row>
    <x:row r="40072" spans="1:13" x14ac:dyDescent="0.25">
      <x:c r="G40072" s="54"/>
      <x:c r="I40072" s="53"/>
    </x:row>
    <x:row r="40073" spans="1:13" x14ac:dyDescent="0.25">
      <x:c r="G40073" s="54"/>
      <x:c r="I40073" s="53"/>
    </x:row>
    <x:row r="40074" spans="1:13" x14ac:dyDescent="0.25">
      <x:c r="G40074" s="54"/>
      <x:c r="I40074" s="53"/>
    </x:row>
    <x:row r="40075" spans="1:13" x14ac:dyDescent="0.25">
      <x:c r="G40075" s="54"/>
      <x:c r="I40075" s="53"/>
    </x:row>
    <x:row r="40076" spans="1:13" x14ac:dyDescent="0.25">
      <x:c r="G40076" s="54"/>
      <x:c r="I40076" s="53"/>
    </x:row>
    <x:row r="40077" spans="1:13" x14ac:dyDescent="0.25">
      <x:c r="G40077" s="54"/>
      <x:c r="I40077" s="53"/>
    </x:row>
    <x:row r="40078" spans="1:13" x14ac:dyDescent="0.25">
      <x:c r="G40078" s="54"/>
      <x:c r="I40078" s="53"/>
    </x:row>
    <x:row r="40079" spans="1:13" x14ac:dyDescent="0.25">
      <x:c r="G40079" s="54"/>
      <x:c r="I40079" s="53"/>
    </x:row>
    <x:row r="40080" spans="1:13" x14ac:dyDescent="0.25">
      <x:c r="I40080" s="53"/>
    </x:row>
    <x:row r="40081" spans="1:13" x14ac:dyDescent="0.25">
      <x:c r="G40081" s="54"/>
      <x:c r="I40081" s="53"/>
    </x:row>
    <x:row r="40082" spans="1:13" x14ac:dyDescent="0.25">
      <x:c r="G40082" s="54"/>
      <x:c r="I40082" s="53"/>
    </x:row>
    <x:row r="40083" spans="1:13" x14ac:dyDescent="0.25">
      <x:c r="G40083" s="54"/>
      <x:c r="I40083" s="53"/>
    </x:row>
    <x:row r="40084" spans="1:13" x14ac:dyDescent="0.25">
      <x:c r="G40084" s="54"/>
      <x:c r="I40084" s="53"/>
    </x:row>
    <x:row r="40085" spans="1:13" x14ac:dyDescent="0.25">
      <x:c r="G40085" s="54"/>
      <x:c r="I40085" s="53"/>
    </x:row>
    <x:row r="40086" spans="1:13" x14ac:dyDescent="0.25">
      <x:c r="G40086" s="54"/>
      <x:c r="I40086" s="53"/>
    </x:row>
    <x:row r="40087" spans="1:13" x14ac:dyDescent="0.25">
      <x:c r="G40087" s="54"/>
      <x:c r="I40087" s="53"/>
    </x:row>
    <x:row r="40088" spans="1:13" x14ac:dyDescent="0.25">
      <x:c r="G40088" s="54"/>
      <x:c r="I40088" s="53"/>
    </x:row>
    <x:row r="40089" spans="1:13" x14ac:dyDescent="0.25">
      <x:c r="G40089" s="54"/>
      <x:c r="I40089" s="53"/>
    </x:row>
    <x:row r="40090" spans="1:13" x14ac:dyDescent="0.25">
      <x:c r="G40090" s="54"/>
      <x:c r="I40090" s="53"/>
    </x:row>
    <x:row r="40091" spans="1:13" x14ac:dyDescent="0.25">
      <x:c r="G40091" s="54"/>
      <x:c r="I40091" s="53"/>
    </x:row>
    <x:row r="40092" spans="1:13" x14ac:dyDescent="0.25">
      <x:c r="G40092" s="54"/>
      <x:c r="I40092" s="53"/>
    </x:row>
    <x:row r="40093" spans="1:13" x14ac:dyDescent="0.25">
      <x:c r="G40093" s="54"/>
      <x:c r="I40093" s="53"/>
    </x:row>
    <x:row r="40094" spans="1:13" x14ac:dyDescent="0.25">
      <x:c r="G40094" s="54"/>
      <x:c r="I40094" s="53"/>
    </x:row>
    <x:row r="40095" spans="1:13" x14ac:dyDescent="0.25">
      <x:c r="G40095" s="54"/>
      <x:c r="I40095" s="53"/>
    </x:row>
    <x:row r="40096" spans="1:13" x14ac:dyDescent="0.25">
      <x:c r="G40096" s="54"/>
      <x:c r="I40096" s="53"/>
    </x:row>
    <x:row r="40097" spans="1:13" x14ac:dyDescent="0.25">
      <x:c r="G40097" s="54"/>
      <x:c r="I40097" s="53"/>
    </x:row>
    <x:row r="40098" spans="1:13" x14ac:dyDescent="0.25">
      <x:c r="G40098" s="54"/>
      <x:c r="I40098" s="53"/>
    </x:row>
    <x:row r="40099" spans="1:13" x14ac:dyDescent="0.25">
      <x:c r="G40099" s="54"/>
      <x:c r="I40099" s="53"/>
    </x:row>
    <x:row r="40100" spans="1:13" x14ac:dyDescent="0.25">
      <x:c r="G40100" s="54"/>
      <x:c r="I40100" s="53"/>
    </x:row>
    <x:row r="40101" spans="1:13" x14ac:dyDescent="0.25">
      <x:c r="G40101" s="54"/>
      <x:c r="I40101" s="53"/>
    </x:row>
    <x:row r="40102" spans="1:13" x14ac:dyDescent="0.25">
      <x:c r="G40102" s="54"/>
      <x:c r="I40102" s="53"/>
    </x:row>
    <x:row r="40103" spans="1:13" x14ac:dyDescent="0.25">
      <x:c r="G40103" s="54"/>
      <x:c r="I40103" s="53"/>
    </x:row>
    <x:row r="40104" spans="1:13" x14ac:dyDescent="0.25">
      <x:c r="G40104" s="54"/>
      <x:c r="I40104" s="53"/>
    </x:row>
    <x:row r="40105" spans="1:13" x14ac:dyDescent="0.25">
      <x:c r="I40105" s="53"/>
    </x:row>
    <x:row r="40106" spans="1:13" x14ac:dyDescent="0.25">
      <x:c r="G40106" s="54"/>
      <x:c r="I40106" s="53"/>
    </x:row>
    <x:row r="40107" spans="1:13" x14ac:dyDescent="0.25">
      <x:c r="I40107" s="53"/>
    </x:row>
    <x:row r="40108" spans="1:13" x14ac:dyDescent="0.25">
      <x:c r="G40108" s="54"/>
      <x:c r="I40108" s="53"/>
    </x:row>
    <x:row r="40109" spans="1:13" x14ac:dyDescent="0.25">
      <x:c r="G40109" s="54"/>
      <x:c r="I40109" s="53"/>
    </x:row>
    <x:row r="40110" spans="1:13" x14ac:dyDescent="0.25">
      <x:c r="G40110" s="54"/>
      <x:c r="I40110" s="53"/>
    </x:row>
    <x:row r="40111" spans="1:13" x14ac:dyDescent="0.25">
      <x:c r="G40111" s="54"/>
      <x:c r="I40111" s="53"/>
    </x:row>
    <x:row r="40112" spans="1:13" x14ac:dyDescent="0.25">
      <x:c r="G40112" s="54"/>
      <x:c r="I40112" s="53"/>
    </x:row>
    <x:row r="40113" spans="1:13" x14ac:dyDescent="0.25">
      <x:c r="G40113" s="54"/>
      <x:c r="I40113" s="53"/>
    </x:row>
    <x:row r="40114" spans="1:13" x14ac:dyDescent="0.25">
      <x:c r="G40114" s="54"/>
      <x:c r="I40114" s="53"/>
    </x:row>
    <x:row r="40115" spans="1:13" x14ac:dyDescent="0.25">
      <x:c r="G40115" s="54"/>
      <x:c r="I40115" s="53"/>
    </x:row>
    <x:row r="40116" spans="1:13" x14ac:dyDescent="0.25">
      <x:c r="G40116" s="54"/>
      <x:c r="I40116" s="53"/>
    </x:row>
    <x:row r="40117" spans="1:13" x14ac:dyDescent="0.25">
      <x:c r="G40117" s="54"/>
      <x:c r="I40117" s="53"/>
    </x:row>
    <x:row r="40118" spans="1:13" x14ac:dyDescent="0.25">
      <x:c r="G40118" s="54"/>
      <x:c r="I40118" s="53"/>
    </x:row>
    <x:row r="40119" spans="1:13" x14ac:dyDescent="0.25">
      <x:c r="G40119" s="54"/>
      <x:c r="I40119" s="53"/>
    </x:row>
    <x:row r="40120" spans="1:13" x14ac:dyDescent="0.25">
      <x:c r="G40120" s="54"/>
      <x:c r="I40120" s="53"/>
    </x:row>
    <x:row r="40121" spans="1:13" x14ac:dyDescent="0.25">
      <x:c r="G40121" s="54"/>
      <x:c r="I40121" s="53"/>
    </x:row>
    <x:row r="40122" spans="1:13" x14ac:dyDescent="0.25">
      <x:c r="G40122" s="54"/>
      <x:c r="I40122" s="53"/>
    </x:row>
    <x:row r="40123" spans="1:13" x14ac:dyDescent="0.25">
      <x:c r="I40123" s="53"/>
    </x:row>
    <x:row r="40124" spans="1:13" x14ac:dyDescent="0.25">
      <x:c r="I40124" s="53"/>
    </x:row>
    <x:row r="40125" spans="1:13" x14ac:dyDescent="0.25">
      <x:c r="G40125" s="54"/>
      <x:c r="I40125" s="53"/>
    </x:row>
    <x:row r="40126" spans="1:13" x14ac:dyDescent="0.25">
      <x:c r="G40126" s="54"/>
      <x:c r="I40126" s="53"/>
    </x:row>
    <x:row r="40127" spans="1:13" x14ac:dyDescent="0.25">
      <x:c r="I40127" s="53"/>
    </x:row>
    <x:row r="40128" spans="1:13" x14ac:dyDescent="0.25">
      <x:c r="G40128" s="54"/>
      <x:c r="I40128" s="53"/>
    </x:row>
    <x:row r="40129" spans="1:13" x14ac:dyDescent="0.25">
      <x:c r="G40129" s="54"/>
      <x:c r="I40129" s="53"/>
    </x:row>
    <x:row r="40130" spans="1:13" x14ac:dyDescent="0.25">
      <x:c r="G40130" s="54"/>
      <x:c r="I40130" s="53"/>
    </x:row>
    <x:row r="40131" spans="1:13" x14ac:dyDescent="0.25">
      <x:c r="I40131" s="53"/>
    </x:row>
    <x:row r="40132" spans="1:13" x14ac:dyDescent="0.25">
      <x:c r="G40132" s="54"/>
      <x:c r="I40132" s="53"/>
    </x:row>
    <x:row r="40133" spans="1:13" x14ac:dyDescent="0.25">
      <x:c r="G40133" s="54"/>
      <x:c r="I40133" s="53"/>
    </x:row>
    <x:row r="40134" spans="1:13" x14ac:dyDescent="0.25">
      <x:c r="G40134" s="54"/>
      <x:c r="I40134" s="53"/>
    </x:row>
    <x:row r="40135" spans="1:13" x14ac:dyDescent="0.25">
      <x:c r="G40135" s="54"/>
      <x:c r="I40135" s="53"/>
    </x:row>
    <x:row r="40136" spans="1:13" x14ac:dyDescent="0.25">
      <x:c r="G40136" s="54"/>
      <x:c r="I40136" s="53"/>
    </x:row>
    <x:row r="40137" spans="1:13" x14ac:dyDescent="0.25">
      <x:c r="G40137" s="54"/>
      <x:c r="I40137" s="53"/>
    </x:row>
    <x:row r="40138" spans="1:13" x14ac:dyDescent="0.25">
      <x:c r="G40138" s="54"/>
      <x:c r="I40138" s="53"/>
    </x:row>
    <x:row r="40139" spans="1:13" x14ac:dyDescent="0.25">
      <x:c r="G40139" s="54"/>
      <x:c r="I40139" s="53"/>
    </x:row>
    <x:row r="40140" spans="1:13" x14ac:dyDescent="0.25">
      <x:c r="G40140" s="54"/>
      <x:c r="I40140" s="53"/>
    </x:row>
    <x:row r="40141" spans="1:13" x14ac:dyDescent="0.25">
      <x:c r="I40141" s="53"/>
    </x:row>
    <x:row r="40142" spans="1:13" x14ac:dyDescent="0.25">
      <x:c r="G40142" s="54"/>
      <x:c r="I40142" s="53"/>
    </x:row>
    <x:row r="40143" spans="1:13" x14ac:dyDescent="0.25">
      <x:c r="G40143" s="54"/>
      <x:c r="I40143" s="53"/>
    </x:row>
    <x:row r="40144" spans="1:13" x14ac:dyDescent="0.25">
      <x:c r="G40144" s="54"/>
      <x:c r="I40144" s="53"/>
    </x:row>
    <x:row r="40145" spans="1:13" x14ac:dyDescent="0.25">
      <x:c r="G40145" s="54"/>
      <x:c r="I40145" s="53"/>
    </x:row>
    <x:row r="40146" spans="1:13" x14ac:dyDescent="0.25">
      <x:c r="G40146" s="54"/>
      <x:c r="I40146" s="53"/>
    </x:row>
    <x:row r="40147" spans="1:13" x14ac:dyDescent="0.25">
      <x:c r="G40147" s="54"/>
      <x:c r="I40147" s="53"/>
    </x:row>
    <x:row r="40148" spans="1:13" x14ac:dyDescent="0.25">
      <x:c r="G40148" s="54"/>
      <x:c r="I40148" s="53"/>
    </x:row>
    <x:row r="40149" spans="1:13" x14ac:dyDescent="0.25">
      <x:c r="G40149" s="54"/>
      <x:c r="I40149" s="53"/>
    </x:row>
    <x:row r="40150" spans="1:13" x14ac:dyDescent="0.25">
      <x:c r="G40150" s="54"/>
      <x:c r="I40150" s="53"/>
    </x:row>
    <x:row r="40151" spans="1:13" x14ac:dyDescent="0.25">
      <x:c r="G40151" s="54"/>
      <x:c r="I40151" s="53"/>
    </x:row>
    <x:row r="40152" spans="1:13" x14ac:dyDescent="0.25">
      <x:c r="G40152" s="54"/>
      <x:c r="I40152" s="53"/>
    </x:row>
    <x:row r="40153" spans="1:13" x14ac:dyDescent="0.25">
      <x:c r="G40153" s="54"/>
      <x:c r="I40153" s="53"/>
    </x:row>
    <x:row r="40154" spans="1:13" x14ac:dyDescent="0.25">
      <x:c r="G40154" s="54"/>
      <x:c r="I40154" s="53"/>
    </x:row>
    <x:row r="40155" spans="1:13" x14ac:dyDescent="0.25">
      <x:c r="G40155" s="54"/>
      <x:c r="I40155" s="53"/>
    </x:row>
    <x:row r="40156" spans="1:13" x14ac:dyDescent="0.25">
      <x:c r="G40156" s="54"/>
      <x:c r="I40156" s="53"/>
    </x:row>
    <x:row r="40157" spans="1:13" x14ac:dyDescent="0.25">
      <x:c r="G40157" s="54"/>
      <x:c r="I40157" s="53"/>
    </x:row>
    <x:row r="40158" spans="1:13" x14ac:dyDescent="0.25">
      <x:c r="G40158" s="54"/>
      <x:c r="I40158" s="53"/>
    </x:row>
    <x:row r="40159" spans="1:13" x14ac:dyDescent="0.25">
      <x:c r="G40159" s="54"/>
      <x:c r="I40159" s="53"/>
    </x:row>
    <x:row r="40160" spans="1:13" x14ac:dyDescent="0.25">
      <x:c r="G40160" s="54"/>
      <x:c r="I40160" s="53"/>
    </x:row>
    <x:row r="40161" spans="1:13" x14ac:dyDescent="0.25">
      <x:c r="G40161" s="54"/>
      <x:c r="I40161" s="53"/>
    </x:row>
    <x:row r="40162" spans="1:13" x14ac:dyDescent="0.25">
      <x:c r="G40162" s="54"/>
      <x:c r="I40162" s="53"/>
    </x:row>
    <x:row r="40163" spans="1:13" x14ac:dyDescent="0.25">
      <x:c r="G40163" s="54"/>
      <x:c r="I40163" s="53"/>
    </x:row>
    <x:row r="40164" spans="1:13" x14ac:dyDescent="0.25">
      <x:c r="G40164" s="54"/>
      <x:c r="I40164" s="53"/>
    </x:row>
    <x:row r="40165" spans="1:13" x14ac:dyDescent="0.25">
      <x:c r="G40165" s="54"/>
      <x:c r="I40165" s="53"/>
    </x:row>
    <x:row r="40166" spans="1:13" x14ac:dyDescent="0.25">
      <x:c r="G40166" s="54"/>
      <x:c r="I40166" s="53"/>
    </x:row>
    <x:row r="40167" spans="1:13" x14ac:dyDescent="0.25">
      <x:c r="G40167" s="54"/>
      <x:c r="I40167" s="53"/>
    </x:row>
    <x:row r="40168" spans="1:13" x14ac:dyDescent="0.25">
      <x:c r="G40168" s="54"/>
      <x:c r="I40168" s="53"/>
    </x:row>
    <x:row r="40169" spans="1:13" x14ac:dyDescent="0.25">
      <x:c r="G40169" s="54"/>
      <x:c r="I40169" s="53"/>
    </x:row>
    <x:row r="40170" spans="1:13" x14ac:dyDescent="0.25">
      <x:c r="G40170" s="54"/>
      <x:c r="I40170" s="53"/>
    </x:row>
    <x:row r="40171" spans="1:13" x14ac:dyDescent="0.25">
      <x:c r="G40171" s="54"/>
      <x:c r="I40171" s="53"/>
    </x:row>
    <x:row r="40172" spans="1:13" x14ac:dyDescent="0.25">
      <x:c r="G40172" s="54"/>
      <x:c r="I40172" s="53"/>
    </x:row>
    <x:row r="40173" spans="1:13" x14ac:dyDescent="0.25">
      <x:c r="G40173" s="54"/>
      <x:c r="I40173" s="53"/>
    </x:row>
    <x:row r="40174" spans="1:13" x14ac:dyDescent="0.25">
      <x:c r="G40174" s="54"/>
      <x:c r="I40174" s="53"/>
    </x:row>
    <x:row r="40175" spans="1:13" x14ac:dyDescent="0.25">
      <x:c r="G40175" s="54"/>
      <x:c r="I40175" s="53"/>
    </x:row>
    <x:row r="40176" spans="1:13" x14ac:dyDescent="0.25">
      <x:c r="G40176" s="54"/>
      <x:c r="I40176" s="53"/>
    </x:row>
    <x:row r="40177" spans="1:13" x14ac:dyDescent="0.25">
      <x:c r="G40177" s="54"/>
      <x:c r="I40177" s="53"/>
    </x:row>
    <x:row r="40178" spans="1:13" x14ac:dyDescent="0.25">
      <x:c r="G40178" s="54"/>
      <x:c r="I40178" s="53"/>
    </x:row>
    <x:row r="40179" spans="1:13" x14ac:dyDescent="0.25">
      <x:c r="G40179" s="54"/>
      <x:c r="I40179" s="53"/>
    </x:row>
    <x:row r="40180" spans="1:13" x14ac:dyDescent="0.25">
      <x:c r="G40180" s="54"/>
      <x:c r="I40180" s="53"/>
    </x:row>
    <x:row r="40181" spans="1:13" x14ac:dyDescent="0.25">
      <x:c r="G40181" s="54"/>
      <x:c r="I40181" s="53"/>
    </x:row>
    <x:row r="40182" spans="1:13" x14ac:dyDescent="0.25">
      <x:c r="G40182" s="54"/>
      <x:c r="I40182" s="53"/>
    </x:row>
    <x:row r="40183" spans="1:13" x14ac:dyDescent="0.25">
      <x:c r="G40183" s="54"/>
      <x:c r="I40183" s="53"/>
    </x:row>
    <x:row r="40184" spans="1:13" x14ac:dyDescent="0.25">
      <x:c r="G40184" s="54"/>
      <x:c r="I40184" s="53"/>
    </x:row>
    <x:row r="40185" spans="1:13" x14ac:dyDescent="0.25">
      <x:c r="G40185" s="54"/>
      <x:c r="I40185" s="53"/>
    </x:row>
    <x:row r="40186" spans="1:13" x14ac:dyDescent="0.25">
      <x:c r="G40186" s="54"/>
      <x:c r="I40186" s="53"/>
    </x:row>
    <x:row r="40187" spans="1:13" x14ac:dyDescent="0.25">
      <x:c r="G40187" s="54"/>
      <x:c r="I40187" s="53"/>
    </x:row>
    <x:row r="40188" spans="1:13" x14ac:dyDescent="0.25">
      <x:c r="G40188" s="54"/>
      <x:c r="I40188" s="53"/>
    </x:row>
    <x:row r="40189" spans="1:13" x14ac:dyDescent="0.25">
      <x:c r="G40189" s="54"/>
      <x:c r="I40189" s="53"/>
    </x:row>
    <x:row r="40190" spans="1:13" x14ac:dyDescent="0.25">
      <x:c r="G40190" s="54"/>
      <x:c r="I40190" s="53"/>
    </x:row>
    <x:row r="40191" spans="1:13" x14ac:dyDescent="0.25">
      <x:c r="G40191" s="54"/>
      <x:c r="I40191" s="53"/>
    </x:row>
    <x:row r="40192" spans="1:13" x14ac:dyDescent="0.25">
      <x:c r="G40192" s="54"/>
      <x:c r="I40192" s="53"/>
    </x:row>
    <x:row r="40193" spans="1:13" x14ac:dyDescent="0.25">
      <x:c r="G40193" s="54"/>
      <x:c r="I40193" s="53"/>
    </x:row>
    <x:row r="40194" spans="1:13" x14ac:dyDescent="0.25">
      <x:c r="G40194" s="54"/>
      <x:c r="I40194" s="53"/>
    </x:row>
    <x:row r="40195" spans="1:13" x14ac:dyDescent="0.25">
      <x:c r="G40195" s="54"/>
      <x:c r="I40195" s="53"/>
    </x:row>
    <x:row r="40196" spans="1:13" x14ac:dyDescent="0.25">
      <x:c r="G40196" s="54"/>
      <x:c r="I40196" s="53"/>
    </x:row>
    <x:row r="40197" spans="1:13" x14ac:dyDescent="0.25">
      <x:c r="G40197" s="54"/>
      <x:c r="I40197" s="53"/>
    </x:row>
    <x:row r="40198" spans="1:13" x14ac:dyDescent="0.25">
      <x:c r="G40198" s="54"/>
      <x:c r="I40198" s="53"/>
    </x:row>
    <x:row r="40199" spans="1:13" x14ac:dyDescent="0.25">
      <x:c r="G40199" s="54"/>
      <x:c r="I40199" s="53"/>
    </x:row>
    <x:row r="40200" spans="1:13" x14ac:dyDescent="0.25">
      <x:c r="G40200" s="54"/>
      <x:c r="I40200" s="53"/>
    </x:row>
    <x:row r="40201" spans="1:13" x14ac:dyDescent="0.25">
      <x:c r="G40201" s="54"/>
      <x:c r="I40201" s="53"/>
    </x:row>
    <x:row r="40202" spans="1:13" x14ac:dyDescent="0.25">
      <x:c r="G40202" s="54"/>
      <x:c r="I40202" s="53"/>
    </x:row>
    <x:row r="40203" spans="1:13" x14ac:dyDescent="0.25">
      <x:c r="G40203" s="54"/>
      <x:c r="I40203" s="53"/>
    </x:row>
    <x:row r="40204" spans="1:13" x14ac:dyDescent="0.25">
      <x:c r="G40204" s="54"/>
      <x:c r="I40204" s="53"/>
    </x:row>
    <x:row r="40205" spans="1:13" x14ac:dyDescent="0.25">
      <x:c r="G40205" s="54"/>
      <x:c r="I40205" s="53"/>
    </x:row>
    <x:row r="40206" spans="1:13" x14ac:dyDescent="0.25">
      <x:c r="G40206" s="54"/>
      <x:c r="I40206" s="53"/>
    </x:row>
    <x:row r="40207" spans="1:13" x14ac:dyDescent="0.25">
      <x:c r="G40207" s="54"/>
      <x:c r="I40207" s="53"/>
    </x:row>
    <x:row r="40208" spans="1:13" x14ac:dyDescent="0.25">
      <x:c r="G40208" s="54"/>
      <x:c r="I40208" s="53"/>
    </x:row>
    <x:row r="40209" spans="1:13" x14ac:dyDescent="0.25">
      <x:c r="G40209" s="54"/>
      <x:c r="I40209" s="53"/>
    </x:row>
    <x:row r="40210" spans="1:13" x14ac:dyDescent="0.25">
      <x:c r="G40210" s="54"/>
      <x:c r="I40210" s="53"/>
    </x:row>
    <x:row r="40211" spans="1:13" x14ac:dyDescent="0.25">
      <x:c r="G40211" s="54"/>
      <x:c r="I40211" s="53"/>
    </x:row>
    <x:row r="40212" spans="1:13" x14ac:dyDescent="0.25">
      <x:c r="G40212" s="54"/>
      <x:c r="I40212" s="53"/>
    </x:row>
    <x:row r="40213" spans="1:13" x14ac:dyDescent="0.25">
      <x:c r="G40213" s="54"/>
      <x:c r="I40213" s="53"/>
    </x:row>
    <x:row r="40214" spans="1:13" x14ac:dyDescent="0.25">
      <x:c r="G40214" s="54"/>
      <x:c r="I40214" s="53"/>
    </x:row>
    <x:row r="40215" spans="1:13" x14ac:dyDescent="0.25">
      <x:c r="G40215" s="54"/>
      <x:c r="I40215" s="53"/>
    </x:row>
    <x:row r="40216" spans="1:13" x14ac:dyDescent="0.25">
      <x:c r="G40216" s="54"/>
      <x:c r="I40216" s="53"/>
    </x:row>
    <x:row r="40217" spans="1:13" x14ac:dyDescent="0.25">
      <x:c r="G40217" s="54"/>
      <x:c r="I40217" s="53"/>
    </x:row>
    <x:row r="40218" spans="1:13" x14ac:dyDescent="0.25">
      <x:c r="G40218" s="54"/>
      <x:c r="I40218" s="53"/>
    </x:row>
    <x:row r="40219" spans="1:13" x14ac:dyDescent="0.25">
      <x:c r="G40219" s="54"/>
      <x:c r="I40219" s="53"/>
    </x:row>
    <x:row r="40220" spans="1:13" x14ac:dyDescent="0.25">
      <x:c r="G40220" s="54"/>
      <x:c r="I40220" s="53"/>
    </x:row>
    <x:row r="40221" spans="1:13" x14ac:dyDescent="0.25">
      <x:c r="G40221" s="54"/>
      <x:c r="I40221" s="53"/>
    </x:row>
    <x:row r="40222" spans="1:13" x14ac:dyDescent="0.25">
      <x:c r="G40222" s="54"/>
      <x:c r="I40222" s="53"/>
    </x:row>
    <x:row r="40223" spans="1:13" x14ac:dyDescent="0.25">
      <x:c r="G40223" s="54"/>
      <x:c r="I40223" s="53"/>
    </x:row>
    <x:row r="40224" spans="1:13" x14ac:dyDescent="0.25">
      <x:c r="G40224" s="54"/>
      <x:c r="I40224" s="53"/>
    </x:row>
    <x:row r="40225" spans="1:13" x14ac:dyDescent="0.25">
      <x:c r="G40225" s="54"/>
      <x:c r="I40225" s="53"/>
    </x:row>
    <x:row r="40226" spans="1:13" x14ac:dyDescent="0.25">
      <x:c r="G40226" s="54"/>
      <x:c r="I40226" s="53"/>
    </x:row>
    <x:row r="40227" spans="1:13" x14ac:dyDescent="0.25">
      <x:c r="G40227" s="54"/>
      <x:c r="I40227" s="53"/>
    </x:row>
    <x:row r="40228" spans="1:13" x14ac:dyDescent="0.25">
      <x:c r="G40228" s="54"/>
      <x:c r="I40228" s="53"/>
    </x:row>
    <x:row r="40229" spans="1:13" x14ac:dyDescent="0.25">
      <x:c r="G40229" s="54"/>
      <x:c r="I40229" s="53"/>
    </x:row>
    <x:row r="40230" spans="1:13" x14ac:dyDescent="0.25">
      <x:c r="G40230" s="54"/>
      <x:c r="I40230" s="53"/>
    </x:row>
    <x:row r="40231" spans="1:13" x14ac:dyDescent="0.25">
      <x:c r="G40231" s="54"/>
      <x:c r="I40231" s="53"/>
    </x:row>
    <x:row r="40232" spans="1:13" x14ac:dyDescent="0.25">
      <x:c r="G40232" s="54"/>
      <x:c r="I40232" s="53"/>
    </x:row>
    <x:row r="40233" spans="1:13" x14ac:dyDescent="0.25">
      <x:c r="G40233" s="54"/>
      <x:c r="I40233" s="53"/>
    </x:row>
    <x:row r="40234" spans="1:13" x14ac:dyDescent="0.25">
      <x:c r="G40234" s="54"/>
      <x:c r="I40234" s="53"/>
    </x:row>
    <x:row r="40235" spans="1:13" x14ac:dyDescent="0.25">
      <x:c r="G40235" s="54"/>
      <x:c r="I40235" s="53"/>
    </x:row>
    <x:row r="40236" spans="1:13" x14ac:dyDescent="0.25">
      <x:c r="G40236" s="54"/>
      <x:c r="I40236" s="53"/>
    </x:row>
    <x:row r="40237" spans="1:13" x14ac:dyDescent="0.25">
      <x:c r="G40237" s="54"/>
      <x:c r="I40237" s="53"/>
    </x:row>
    <x:row r="40238" spans="1:13" x14ac:dyDescent="0.25">
      <x:c r="G40238" s="54"/>
      <x:c r="I40238" s="53"/>
    </x:row>
    <x:row r="40239" spans="1:13" x14ac:dyDescent="0.25">
      <x:c r="G40239" s="54"/>
      <x:c r="I40239" s="53"/>
    </x:row>
    <x:row r="40240" spans="1:13" x14ac:dyDescent="0.25">
      <x:c r="G40240" s="54"/>
      <x:c r="I40240" s="53"/>
    </x:row>
    <x:row r="40241" spans="1:13" x14ac:dyDescent="0.25">
      <x:c r="G40241" s="54"/>
      <x:c r="I40241" s="53"/>
    </x:row>
    <x:row r="40242" spans="1:13" x14ac:dyDescent="0.25">
      <x:c r="G40242" s="54"/>
      <x:c r="I40242" s="53"/>
    </x:row>
    <x:row r="40243" spans="1:13" x14ac:dyDescent="0.25">
      <x:c r="G40243" s="54"/>
      <x:c r="I40243" s="53"/>
    </x:row>
    <x:row r="40244" spans="1:13" x14ac:dyDescent="0.25">
      <x:c r="G40244" s="54"/>
      <x:c r="I40244" s="53"/>
    </x:row>
    <x:row r="40245" spans="1:13" x14ac:dyDescent="0.25">
      <x:c r="G40245" s="54"/>
      <x:c r="I40245" s="53"/>
    </x:row>
    <x:row r="40246" spans="1:13" x14ac:dyDescent="0.25">
      <x:c r="G40246" s="54"/>
      <x:c r="I40246" s="53"/>
    </x:row>
    <x:row r="40247" spans="1:13" x14ac:dyDescent="0.25">
      <x:c r="G40247" s="54"/>
      <x:c r="I40247" s="53"/>
    </x:row>
    <x:row r="40248" spans="1:13" x14ac:dyDescent="0.25">
      <x:c r="G40248" s="54"/>
      <x:c r="I40248" s="53"/>
    </x:row>
    <x:row r="40249" spans="1:13" x14ac:dyDescent="0.25">
      <x:c r="G40249" s="54"/>
      <x:c r="I40249" s="53"/>
    </x:row>
    <x:row r="40250" spans="1:13" x14ac:dyDescent="0.25">
      <x:c r="G40250" s="54"/>
      <x:c r="I40250" s="53"/>
    </x:row>
    <x:row r="40251" spans="1:13" x14ac:dyDescent="0.25">
      <x:c r="G40251" s="54"/>
      <x:c r="I40251" s="53"/>
    </x:row>
    <x:row r="40252" spans="1:13" x14ac:dyDescent="0.25">
      <x:c r="G40252" s="54"/>
      <x:c r="I40252" s="53"/>
    </x:row>
    <x:row r="40253" spans="1:13" x14ac:dyDescent="0.25">
      <x:c r="G40253" s="54"/>
      <x:c r="I40253" s="53"/>
    </x:row>
    <x:row r="40254" spans="1:13" x14ac:dyDescent="0.25">
      <x:c r="G40254" s="54"/>
      <x:c r="I40254" s="53"/>
    </x:row>
    <x:row r="40255" spans="1:13" x14ac:dyDescent="0.25">
      <x:c r="G40255" s="54"/>
      <x:c r="I40255" s="53"/>
    </x:row>
    <x:row r="40256" spans="1:13" x14ac:dyDescent="0.25">
      <x:c r="G40256" s="54"/>
      <x:c r="I40256" s="53"/>
    </x:row>
    <x:row r="40257" spans="1:13" x14ac:dyDescent="0.25">
      <x:c r="G40257" s="54"/>
      <x:c r="I40257" s="53"/>
    </x:row>
    <x:row r="40258" spans="1:13" x14ac:dyDescent="0.25">
      <x:c r="G40258" s="54"/>
      <x:c r="I40258" s="53"/>
    </x:row>
    <x:row r="40259" spans="1:13" x14ac:dyDescent="0.25">
      <x:c r="G40259" s="54"/>
      <x:c r="I40259" s="53"/>
    </x:row>
    <x:row r="40260" spans="1:13" x14ac:dyDescent="0.25">
      <x:c r="G40260" s="54"/>
      <x:c r="I40260" s="53"/>
    </x:row>
    <x:row r="40261" spans="1:13" x14ac:dyDescent="0.25">
      <x:c r="G40261" s="54"/>
      <x:c r="I40261" s="53"/>
    </x:row>
    <x:row r="40262" spans="1:13" x14ac:dyDescent="0.25">
      <x:c r="G40262" s="54"/>
      <x:c r="I40262" s="53"/>
    </x:row>
    <x:row r="40263" spans="1:13" x14ac:dyDescent="0.25">
      <x:c r="G40263" s="54"/>
      <x:c r="I40263" s="53"/>
    </x:row>
    <x:row r="40264" spans="1:13" x14ac:dyDescent="0.25">
      <x:c r="G40264" s="54"/>
      <x:c r="I40264" s="53"/>
    </x:row>
    <x:row r="40265" spans="1:13" x14ac:dyDescent="0.25">
      <x:c r="G40265" s="54"/>
      <x:c r="I40265" s="53"/>
    </x:row>
    <x:row r="40266" spans="1:13" x14ac:dyDescent="0.25">
      <x:c r="G40266" s="54"/>
      <x:c r="I40266" s="53"/>
    </x:row>
    <x:row r="40267" spans="1:13" x14ac:dyDescent="0.25">
      <x:c r="G40267" s="54"/>
      <x:c r="I40267" s="53"/>
    </x:row>
    <x:row r="40268" spans="1:13" x14ac:dyDescent="0.25">
      <x:c r="G40268" s="54"/>
      <x:c r="I40268" s="53"/>
    </x:row>
    <x:row r="40269" spans="1:13" x14ac:dyDescent="0.25">
      <x:c r="G40269" s="54"/>
      <x:c r="I40269" s="53"/>
    </x:row>
    <x:row r="40270" spans="1:13" x14ac:dyDescent="0.25">
      <x:c r="G40270" s="54"/>
      <x:c r="I40270" s="53"/>
    </x:row>
    <x:row r="40271" spans="1:13" x14ac:dyDescent="0.25">
      <x:c r="G40271" s="54"/>
      <x:c r="I40271" s="53"/>
    </x:row>
    <x:row r="40272" spans="1:13" x14ac:dyDescent="0.25">
      <x:c r="G40272" s="54"/>
      <x:c r="I40272" s="53"/>
    </x:row>
    <x:row r="40273" spans="1:13" x14ac:dyDescent="0.25">
      <x:c r="G40273" s="54"/>
      <x:c r="I40273" s="53"/>
    </x:row>
    <x:row r="40274" spans="1:13" x14ac:dyDescent="0.25">
      <x:c r="G40274" s="54"/>
      <x:c r="I40274" s="53"/>
    </x:row>
    <x:row r="40275" spans="1:13" x14ac:dyDescent="0.25">
      <x:c r="G40275" s="54"/>
      <x:c r="I40275" s="53"/>
    </x:row>
    <x:row r="40276" spans="1:13" x14ac:dyDescent="0.25">
      <x:c r="G40276" s="54"/>
      <x:c r="I40276" s="53"/>
    </x:row>
    <x:row r="40277" spans="1:13" x14ac:dyDescent="0.25">
      <x:c r="G40277" s="54"/>
      <x:c r="I40277" s="53"/>
    </x:row>
    <x:row r="40278" spans="1:13" x14ac:dyDescent="0.25">
      <x:c r="G40278" s="54"/>
      <x:c r="I40278" s="53"/>
    </x:row>
    <x:row r="40279" spans="1:13" x14ac:dyDescent="0.25">
      <x:c r="G40279" s="54"/>
      <x:c r="I40279" s="53"/>
    </x:row>
    <x:row r="40280" spans="1:13" x14ac:dyDescent="0.25">
      <x:c r="G40280" s="54"/>
      <x:c r="I40280" s="53"/>
    </x:row>
    <x:row r="40281" spans="1:13" x14ac:dyDescent="0.25">
      <x:c r="G40281" s="54"/>
      <x:c r="I40281" s="53"/>
    </x:row>
    <x:row r="40282" spans="1:13" x14ac:dyDescent="0.25">
      <x:c r="G40282" s="54"/>
      <x:c r="I40282" s="53"/>
    </x:row>
    <x:row r="40283" spans="1:13" x14ac:dyDescent="0.25">
      <x:c r="G40283" s="54"/>
      <x:c r="I40283" s="53"/>
    </x:row>
    <x:row r="40284" spans="1:13" x14ac:dyDescent="0.25">
      <x:c r="G40284" s="54"/>
      <x:c r="I40284" s="53"/>
    </x:row>
    <x:row r="40285" spans="1:13" x14ac:dyDescent="0.25">
      <x:c r="G40285" s="54"/>
      <x:c r="I40285" s="53"/>
    </x:row>
    <x:row r="40286" spans="1:13" x14ac:dyDescent="0.25">
      <x:c r="G40286" s="54"/>
      <x:c r="I40286" s="53"/>
    </x:row>
    <x:row r="40287" spans="1:13" x14ac:dyDescent="0.25">
      <x:c r="G40287" s="54"/>
      <x:c r="I40287" s="53"/>
    </x:row>
    <x:row r="40288" spans="1:13" x14ac:dyDescent="0.25">
      <x:c r="G40288" s="54"/>
      <x:c r="I40288" s="53"/>
    </x:row>
    <x:row r="40289" spans="1:13" x14ac:dyDescent="0.25">
      <x:c r="G40289" s="54"/>
      <x:c r="I40289" s="53"/>
    </x:row>
    <x:row r="40290" spans="1:13" x14ac:dyDescent="0.25">
      <x:c r="G40290" s="54"/>
      <x:c r="I40290" s="53"/>
    </x:row>
    <x:row r="40291" spans="1:13" x14ac:dyDescent="0.25">
      <x:c r="G40291" s="54"/>
      <x:c r="I40291" s="53"/>
    </x:row>
    <x:row r="40292" spans="1:13" x14ac:dyDescent="0.25">
      <x:c r="G40292" s="54"/>
      <x:c r="I40292" s="53"/>
    </x:row>
    <x:row r="40293" spans="1:13" x14ac:dyDescent="0.25">
      <x:c r="G40293" s="54"/>
      <x:c r="I40293" s="53"/>
    </x:row>
    <x:row r="40294" spans="1:13" x14ac:dyDescent="0.25">
      <x:c r="G40294" s="54"/>
      <x:c r="I40294" s="53"/>
    </x:row>
    <x:row r="40295" spans="1:13" x14ac:dyDescent="0.25">
      <x:c r="G40295" s="54"/>
      <x:c r="I40295" s="53"/>
    </x:row>
    <x:row r="40296" spans="1:13" x14ac:dyDescent="0.25">
      <x:c r="G40296" s="54"/>
      <x:c r="I40296" s="53"/>
    </x:row>
    <x:row r="40297" spans="1:13" x14ac:dyDescent="0.25">
      <x:c r="G40297" s="54"/>
      <x:c r="I40297" s="53"/>
    </x:row>
    <x:row r="40298" spans="1:13" x14ac:dyDescent="0.25">
      <x:c r="G40298" s="54"/>
      <x:c r="I40298" s="53"/>
    </x:row>
    <x:row r="40299" spans="1:13" x14ac:dyDescent="0.25">
      <x:c r="G40299" s="54"/>
      <x:c r="I40299" s="53"/>
    </x:row>
    <x:row r="40300" spans="1:13" x14ac:dyDescent="0.25">
      <x:c r="G40300" s="54"/>
      <x:c r="I40300" s="53"/>
    </x:row>
    <x:row r="40301" spans="1:13" x14ac:dyDescent="0.25">
      <x:c r="G40301" s="54"/>
      <x:c r="I40301" s="53"/>
    </x:row>
    <x:row r="40302" spans="1:13" x14ac:dyDescent="0.25">
      <x:c r="G40302" s="54"/>
      <x:c r="I40302" s="53"/>
    </x:row>
    <x:row r="40303" spans="1:13" x14ac:dyDescent="0.25">
      <x:c r="G40303" s="54"/>
      <x:c r="I40303" s="53"/>
    </x:row>
    <x:row r="40304" spans="1:13" x14ac:dyDescent="0.25">
      <x:c r="G40304" s="54"/>
      <x:c r="I40304" s="53"/>
    </x:row>
    <x:row r="40305" spans="1:13" x14ac:dyDescent="0.25">
      <x:c r="G40305" s="54"/>
      <x:c r="I40305" s="53"/>
    </x:row>
    <x:row r="40306" spans="1:13" x14ac:dyDescent="0.25">
      <x:c r="G40306" s="54"/>
      <x:c r="I40306" s="53"/>
    </x:row>
    <x:row r="40307" spans="1:13" x14ac:dyDescent="0.25">
      <x:c r="G40307" s="54"/>
      <x:c r="I40307" s="53"/>
    </x:row>
    <x:row r="40308" spans="1:13" x14ac:dyDescent="0.25">
      <x:c r="G40308" s="54"/>
      <x:c r="I40308" s="53"/>
    </x:row>
    <x:row r="40309" spans="1:13" x14ac:dyDescent="0.25">
      <x:c r="G40309" s="54"/>
      <x:c r="I40309" s="53"/>
    </x:row>
    <x:row r="40310" spans="1:13" x14ac:dyDescent="0.25">
      <x:c r="G40310" s="54"/>
      <x:c r="I40310" s="53"/>
    </x:row>
    <x:row r="40311" spans="1:13" x14ac:dyDescent="0.25">
      <x:c r="G40311" s="54"/>
      <x:c r="I40311" s="53"/>
    </x:row>
    <x:row r="40312" spans="1:13" x14ac:dyDescent="0.25">
      <x:c r="G40312" s="54"/>
      <x:c r="I40312" s="53"/>
    </x:row>
    <x:row r="40313" spans="1:13" x14ac:dyDescent="0.25">
      <x:c r="G40313" s="54"/>
      <x:c r="I40313" s="53"/>
    </x:row>
    <x:row r="40314" spans="1:13" x14ac:dyDescent="0.25">
      <x:c r="G40314" s="54"/>
      <x:c r="I40314" s="53"/>
    </x:row>
    <x:row r="40315" spans="1:13" x14ac:dyDescent="0.25">
      <x:c r="G40315" s="54"/>
      <x:c r="I40315" s="53"/>
    </x:row>
    <x:row r="40316" spans="1:13" x14ac:dyDescent="0.25">
      <x:c r="G40316" s="54"/>
      <x:c r="I40316" s="53"/>
    </x:row>
    <x:row r="40317" spans="1:13" x14ac:dyDescent="0.25">
      <x:c r="G40317" s="54"/>
      <x:c r="I40317" s="53"/>
    </x:row>
    <x:row r="40318" spans="1:13" x14ac:dyDescent="0.25">
      <x:c r="G40318" s="54"/>
      <x:c r="I40318" s="53"/>
    </x:row>
    <x:row r="40319" spans="1:13" x14ac:dyDescent="0.25">
      <x:c r="G40319" s="54"/>
      <x:c r="I40319" s="53"/>
    </x:row>
    <x:row r="40320" spans="1:13" x14ac:dyDescent="0.25">
      <x:c r="G40320" s="54"/>
      <x:c r="I40320" s="53"/>
    </x:row>
    <x:row r="40321" spans="1:13" x14ac:dyDescent="0.25">
      <x:c r="G40321" s="54"/>
      <x:c r="I40321" s="53"/>
    </x:row>
    <x:row r="40322" spans="1:13" x14ac:dyDescent="0.25">
      <x:c r="G40322" s="54"/>
      <x:c r="I40322" s="53"/>
    </x:row>
    <x:row r="40323" spans="1:13" x14ac:dyDescent="0.25">
      <x:c r="G40323" s="54"/>
      <x:c r="I40323" s="53"/>
    </x:row>
    <x:row r="40324" spans="1:13" x14ac:dyDescent="0.25">
      <x:c r="G40324" s="54"/>
      <x:c r="I40324" s="53"/>
    </x:row>
    <x:row r="40325" spans="1:13" x14ac:dyDescent="0.25">
      <x:c r="G40325" s="54"/>
      <x:c r="I40325" s="53"/>
    </x:row>
    <x:row r="40326" spans="1:13" x14ac:dyDescent="0.25">
      <x:c r="G40326" s="54"/>
      <x:c r="I40326" s="53"/>
    </x:row>
    <x:row r="40327" spans="1:13" x14ac:dyDescent="0.25">
      <x:c r="G40327" s="54"/>
      <x:c r="I40327" s="53"/>
    </x:row>
    <x:row r="40328" spans="1:13" x14ac:dyDescent="0.25">
      <x:c r="G40328" s="54"/>
      <x:c r="I40328" s="53"/>
    </x:row>
    <x:row r="40329" spans="1:13" x14ac:dyDescent="0.25">
      <x:c r="G40329" s="54"/>
      <x:c r="I40329" s="53"/>
    </x:row>
    <x:row r="40330" spans="1:13" x14ac:dyDescent="0.25">
      <x:c r="G40330" s="54"/>
      <x:c r="I40330" s="53"/>
    </x:row>
    <x:row r="40331" spans="1:13" x14ac:dyDescent="0.25">
      <x:c r="G40331" s="54"/>
      <x:c r="I40331" s="53"/>
    </x:row>
    <x:row r="40332" spans="1:13" x14ac:dyDescent="0.25">
      <x:c r="G40332" s="54"/>
      <x:c r="I40332" s="53"/>
    </x:row>
    <x:row r="40333" spans="1:13" x14ac:dyDescent="0.25">
      <x:c r="G40333" s="54"/>
      <x:c r="I40333" s="53"/>
    </x:row>
    <x:row r="40334" spans="1:13" x14ac:dyDescent="0.25">
      <x:c r="G40334" s="54"/>
      <x:c r="I40334" s="53"/>
    </x:row>
    <x:row r="40335" spans="1:13" x14ac:dyDescent="0.25">
      <x:c r="G40335" s="54"/>
      <x:c r="I40335" s="53"/>
    </x:row>
    <x:row r="40336" spans="1:13" x14ac:dyDescent="0.25">
      <x:c r="G40336" s="54"/>
      <x:c r="I40336" s="53"/>
    </x:row>
    <x:row r="40337" spans="1:13" x14ac:dyDescent="0.25">
      <x:c r="G40337" s="54"/>
      <x:c r="I40337" s="53"/>
    </x:row>
    <x:row r="40338" spans="1:13" x14ac:dyDescent="0.25">
      <x:c r="G40338" s="54"/>
      <x:c r="I40338" s="53"/>
    </x:row>
    <x:row r="40339" spans="1:13" x14ac:dyDescent="0.25">
      <x:c r="G40339" s="54"/>
      <x:c r="I40339" s="53"/>
    </x:row>
    <x:row r="40340" spans="1:13" x14ac:dyDescent="0.25">
      <x:c r="G40340" s="54"/>
      <x:c r="I40340" s="53"/>
    </x:row>
    <x:row r="40341" spans="1:13" x14ac:dyDescent="0.25">
      <x:c r="G40341" s="54"/>
      <x:c r="I40341" s="53"/>
    </x:row>
    <x:row r="40342" spans="1:13" x14ac:dyDescent="0.25">
      <x:c r="G40342" s="54"/>
      <x:c r="I40342" s="53"/>
    </x:row>
    <x:row r="40343" spans="1:13" x14ac:dyDescent="0.25">
      <x:c r="G40343" s="54"/>
      <x:c r="I40343" s="53"/>
    </x:row>
    <x:row r="40344" spans="1:13" x14ac:dyDescent="0.25">
      <x:c r="G40344" s="54"/>
      <x:c r="I40344" s="53"/>
    </x:row>
    <x:row r="40345" spans="1:13" x14ac:dyDescent="0.25">
      <x:c r="G40345" s="54"/>
      <x:c r="I40345" s="53"/>
    </x:row>
    <x:row r="40346" spans="1:13" x14ac:dyDescent="0.25">
      <x:c r="G40346" s="54"/>
      <x:c r="I40346" s="53"/>
    </x:row>
    <x:row r="40347" spans="1:13" x14ac:dyDescent="0.25">
      <x:c r="G40347" s="54"/>
      <x:c r="I40347" s="53"/>
    </x:row>
    <x:row r="40348" spans="1:13" x14ac:dyDescent="0.25">
      <x:c r="G40348" s="54"/>
      <x:c r="I40348" s="53"/>
    </x:row>
    <x:row r="40349" spans="1:13" x14ac:dyDescent="0.25">
      <x:c r="G40349" s="54"/>
      <x:c r="I40349" s="53"/>
    </x:row>
    <x:row r="40350" spans="1:13" x14ac:dyDescent="0.25">
      <x:c r="G40350" s="54"/>
      <x:c r="I40350" s="53"/>
    </x:row>
    <x:row r="40351" spans="1:13" x14ac:dyDescent="0.25">
      <x:c r="G40351" s="54"/>
      <x:c r="I40351" s="53"/>
    </x:row>
    <x:row r="40352" spans="1:13" x14ac:dyDescent="0.25">
      <x:c r="G40352" s="54"/>
      <x:c r="I40352" s="53"/>
    </x:row>
    <x:row r="40353" spans="1:13" x14ac:dyDescent="0.25">
      <x:c r="G40353" s="54"/>
      <x:c r="I40353" s="53"/>
    </x:row>
    <x:row r="40354" spans="1:13" x14ac:dyDescent="0.25">
      <x:c r="G40354" s="54"/>
      <x:c r="I40354" s="53"/>
    </x:row>
    <x:row r="40355" spans="1:13" x14ac:dyDescent="0.25">
      <x:c r="G40355" s="54"/>
      <x:c r="I40355" s="53"/>
    </x:row>
    <x:row r="40356" spans="1:13" x14ac:dyDescent="0.25">
      <x:c r="G40356" s="54"/>
      <x:c r="I40356" s="53"/>
    </x:row>
    <x:row r="40357" spans="1:13" x14ac:dyDescent="0.25">
      <x:c r="G40357" s="54"/>
      <x:c r="I40357" s="53"/>
    </x:row>
    <x:row r="40358" spans="1:13" x14ac:dyDescent="0.25">
      <x:c r="G40358" s="54"/>
      <x:c r="I40358" s="53"/>
    </x:row>
    <x:row r="40359" spans="1:13" x14ac:dyDescent="0.25">
      <x:c r="G40359" s="54"/>
      <x:c r="I40359" s="53"/>
    </x:row>
    <x:row r="40360" spans="1:13" x14ac:dyDescent="0.25">
      <x:c r="G40360" s="54"/>
      <x:c r="I40360" s="53"/>
    </x:row>
    <x:row r="40361" spans="1:13" x14ac:dyDescent="0.25">
      <x:c r="G40361" s="54"/>
      <x:c r="I40361" s="53"/>
    </x:row>
    <x:row r="40362" spans="1:13" x14ac:dyDescent="0.25">
      <x:c r="G40362" s="54"/>
      <x:c r="I40362" s="53"/>
    </x:row>
    <x:row r="40363" spans="1:13" x14ac:dyDescent="0.25">
      <x:c r="G40363" s="54"/>
      <x:c r="I40363" s="53"/>
    </x:row>
    <x:row r="40364" spans="1:13" x14ac:dyDescent="0.25">
      <x:c r="G40364" s="54"/>
      <x:c r="I40364" s="53"/>
    </x:row>
    <x:row r="40365" spans="1:13" x14ac:dyDescent="0.25">
      <x:c r="G40365" s="54"/>
      <x:c r="I40365" s="53"/>
    </x:row>
    <x:row r="40366" spans="1:13" x14ac:dyDescent="0.25">
      <x:c r="G40366" s="54"/>
      <x:c r="I40366" s="53"/>
    </x:row>
    <x:row r="40367" spans="1:13" x14ac:dyDescent="0.25">
      <x:c r="G40367" s="54"/>
      <x:c r="I40367" s="53"/>
    </x:row>
    <x:row r="40368" spans="1:13" x14ac:dyDescent="0.25">
      <x:c r="G40368" s="54"/>
      <x:c r="I40368" s="53"/>
    </x:row>
    <x:row r="40369" spans="1:13" x14ac:dyDescent="0.25">
      <x:c r="G40369" s="54"/>
      <x:c r="I40369" s="53"/>
    </x:row>
    <x:row r="40370" spans="1:13" x14ac:dyDescent="0.25">
      <x:c r="G40370" s="54"/>
      <x:c r="I40370" s="53"/>
    </x:row>
    <x:row r="40371" spans="1:13" x14ac:dyDescent="0.25">
      <x:c r="G40371" s="54"/>
      <x:c r="I40371" s="53"/>
    </x:row>
    <x:row r="40372" spans="1:13" x14ac:dyDescent="0.25">
      <x:c r="G40372" s="54"/>
      <x:c r="I40372" s="53"/>
    </x:row>
    <x:row r="40373" spans="1:13" x14ac:dyDescent="0.25">
      <x:c r="G40373" s="54"/>
      <x:c r="I40373" s="53"/>
    </x:row>
    <x:row r="40374" spans="1:13" x14ac:dyDescent="0.25">
      <x:c r="G40374" s="54"/>
      <x:c r="I40374" s="53"/>
    </x:row>
    <x:row r="40375" spans="1:13" x14ac:dyDescent="0.25">
      <x:c r="G40375" s="54"/>
      <x:c r="I40375" s="53"/>
    </x:row>
    <x:row r="40376" spans="1:13" x14ac:dyDescent="0.25">
      <x:c r="G40376" s="54"/>
      <x:c r="I40376" s="53"/>
    </x:row>
    <x:row r="40377" spans="1:13" x14ac:dyDescent="0.25">
      <x:c r="G40377" s="54"/>
      <x:c r="I40377" s="53"/>
    </x:row>
    <x:row r="40378" spans="1:13" x14ac:dyDescent="0.25">
      <x:c r="G40378" s="54"/>
      <x:c r="I40378" s="53"/>
    </x:row>
    <x:row r="40379" spans="1:13" x14ac:dyDescent="0.25">
      <x:c r="G40379" s="54"/>
      <x:c r="I40379" s="53"/>
    </x:row>
    <x:row r="40380" spans="1:13" x14ac:dyDescent="0.25">
      <x:c r="G40380" s="54"/>
      <x:c r="I40380" s="53"/>
    </x:row>
    <x:row r="40381" spans="1:13" x14ac:dyDescent="0.25">
      <x:c r="G40381" s="54"/>
      <x:c r="I40381" s="53"/>
    </x:row>
    <x:row r="40382" spans="1:13" x14ac:dyDescent="0.25">
      <x:c r="G40382" s="54"/>
      <x:c r="I40382" s="53"/>
    </x:row>
    <x:row r="40383" spans="1:13" x14ac:dyDescent="0.25">
      <x:c r="G40383" s="54"/>
      <x:c r="I40383" s="53"/>
    </x:row>
    <x:row r="40384" spans="1:13" x14ac:dyDescent="0.25">
      <x:c r="G40384" s="54"/>
      <x:c r="I40384" s="53"/>
    </x:row>
    <x:row r="40385" spans="1:13" x14ac:dyDescent="0.25">
      <x:c r="G40385" s="54"/>
      <x:c r="I40385" s="53"/>
    </x:row>
    <x:row r="40386" spans="1:13" x14ac:dyDescent="0.25">
      <x:c r="G40386" s="54"/>
      <x:c r="I40386" s="53"/>
    </x:row>
    <x:row r="40387" spans="1:13" x14ac:dyDescent="0.25">
      <x:c r="G40387" s="54"/>
      <x:c r="I40387" s="53"/>
    </x:row>
    <x:row r="40388" spans="1:13" x14ac:dyDescent="0.25">
      <x:c r="G40388" s="54"/>
      <x:c r="I40388" s="53"/>
    </x:row>
    <x:row r="40389" spans="1:13" x14ac:dyDescent="0.25">
      <x:c r="G40389" s="54"/>
      <x:c r="I40389" s="53"/>
    </x:row>
    <x:row r="40390" spans="1:13" x14ac:dyDescent="0.25">
      <x:c r="G40390" s="54"/>
      <x:c r="I40390" s="53"/>
    </x:row>
    <x:row r="40391" spans="1:13" x14ac:dyDescent="0.25">
      <x:c r="G40391" s="54"/>
      <x:c r="I40391" s="53"/>
    </x:row>
    <x:row r="40392" spans="1:13" x14ac:dyDescent="0.25">
      <x:c r="G40392" s="54"/>
      <x:c r="I40392" s="53"/>
    </x:row>
    <x:row r="40393" spans="1:13" x14ac:dyDescent="0.25">
      <x:c r="G40393" s="54"/>
      <x:c r="I40393" s="53"/>
    </x:row>
    <x:row r="40394" spans="1:13" x14ac:dyDescent="0.25">
      <x:c r="G40394" s="54"/>
      <x:c r="I40394" s="53"/>
    </x:row>
    <x:row r="40395" spans="1:13" x14ac:dyDescent="0.25">
      <x:c r="G40395" s="54"/>
      <x:c r="I40395" s="53"/>
    </x:row>
    <x:row r="40396" spans="1:13" x14ac:dyDescent="0.25">
      <x:c r="G40396" s="54"/>
      <x:c r="I40396" s="53"/>
    </x:row>
    <x:row r="40397" spans="1:13" x14ac:dyDescent="0.25">
      <x:c r="G40397" s="54"/>
      <x:c r="I40397" s="53"/>
    </x:row>
    <x:row r="40398" spans="1:13" x14ac:dyDescent="0.25">
      <x:c r="G40398" s="54"/>
      <x:c r="I40398" s="53"/>
    </x:row>
    <x:row r="40399" spans="1:13" x14ac:dyDescent="0.25">
      <x:c r="G40399" s="54"/>
      <x:c r="I40399" s="53"/>
    </x:row>
    <x:row r="40400" spans="1:13" x14ac:dyDescent="0.25">
      <x:c r="G40400" s="54"/>
      <x:c r="I40400" s="53"/>
    </x:row>
    <x:row r="40401" spans="1:13" x14ac:dyDescent="0.25">
      <x:c r="G40401" s="54"/>
      <x:c r="I40401" s="53"/>
    </x:row>
    <x:row r="40402" spans="1:13" x14ac:dyDescent="0.25">
      <x:c r="G40402" s="54"/>
      <x:c r="I40402" s="53"/>
    </x:row>
    <x:row r="40403" spans="1:13" x14ac:dyDescent="0.25">
      <x:c r="G40403" s="54"/>
      <x:c r="I40403" s="53"/>
    </x:row>
    <x:row r="40404" spans="1:13" x14ac:dyDescent="0.25">
      <x:c r="G40404" s="54"/>
      <x:c r="I40404" s="53"/>
    </x:row>
    <x:row r="40405" spans="1:13" x14ac:dyDescent="0.25">
      <x:c r="G40405" s="54"/>
      <x:c r="I40405" s="53"/>
    </x:row>
    <x:row r="40406" spans="1:13" x14ac:dyDescent="0.25">
      <x:c r="G40406" s="54"/>
      <x:c r="I40406" s="53"/>
    </x:row>
    <x:row r="40407" spans="1:13" x14ac:dyDescent="0.25">
      <x:c r="G40407" s="54"/>
      <x:c r="I40407" s="53"/>
    </x:row>
    <x:row r="40408" spans="1:13" x14ac:dyDescent="0.25">
      <x:c r="G40408" s="54"/>
      <x:c r="I40408" s="53"/>
    </x:row>
    <x:row r="40409" spans="1:13" x14ac:dyDescent="0.25">
      <x:c r="G40409" s="54"/>
      <x:c r="I40409" s="53"/>
    </x:row>
    <x:row r="40410" spans="1:13" x14ac:dyDescent="0.25">
      <x:c r="G40410" s="54"/>
      <x:c r="I40410" s="53"/>
    </x:row>
    <x:row r="40411" spans="1:13" x14ac:dyDescent="0.25">
      <x:c r="G40411" s="54"/>
      <x:c r="I40411" s="53"/>
    </x:row>
    <x:row r="40412" spans="1:13" x14ac:dyDescent="0.25">
      <x:c r="G40412" s="54"/>
      <x:c r="I40412" s="53"/>
    </x:row>
    <x:row r="40413" spans="1:13" x14ac:dyDescent="0.25">
      <x:c r="G40413" s="54"/>
      <x:c r="I40413" s="53"/>
    </x:row>
    <x:row r="40414" spans="1:13" x14ac:dyDescent="0.25">
      <x:c r="G40414" s="54"/>
      <x:c r="I40414" s="53"/>
    </x:row>
    <x:row r="40415" spans="1:13" x14ac:dyDescent="0.25">
      <x:c r="G40415" s="54"/>
      <x:c r="I40415" s="53"/>
    </x:row>
    <x:row r="40416" spans="1:13" x14ac:dyDescent="0.25">
      <x:c r="G40416" s="54"/>
      <x:c r="I40416" s="53"/>
    </x:row>
    <x:row r="40417" spans="1:13" x14ac:dyDescent="0.25">
      <x:c r="G40417" s="54"/>
      <x:c r="I40417" s="53"/>
    </x:row>
    <x:row r="40418" spans="1:13" x14ac:dyDescent="0.25">
      <x:c r="G40418" s="54"/>
      <x:c r="I40418" s="53"/>
    </x:row>
    <x:row r="40419" spans="1:13" x14ac:dyDescent="0.25">
      <x:c r="G40419" s="54"/>
      <x:c r="I40419" s="53"/>
    </x:row>
    <x:row r="40420" spans="1:13" x14ac:dyDescent="0.25">
      <x:c r="G40420" s="54"/>
      <x:c r="I40420" s="53"/>
    </x:row>
    <x:row r="40421" spans="1:13" x14ac:dyDescent="0.25">
      <x:c r="G40421" s="54"/>
      <x:c r="I40421" s="53"/>
    </x:row>
    <x:row r="40422" spans="1:13" x14ac:dyDescent="0.25">
      <x:c r="G40422" s="54"/>
      <x:c r="I40422" s="53"/>
    </x:row>
    <x:row r="40423" spans="1:13" x14ac:dyDescent="0.25">
      <x:c r="G40423" s="54"/>
      <x:c r="I40423" s="53"/>
    </x:row>
    <x:row r="40424" spans="1:13" x14ac:dyDescent="0.25">
      <x:c r="G40424" s="54"/>
      <x:c r="I40424" s="53"/>
    </x:row>
    <x:row r="40425" spans="1:13" x14ac:dyDescent="0.25">
      <x:c r="G40425" s="54"/>
      <x:c r="I40425" s="53"/>
    </x:row>
    <x:row r="40426" spans="1:13" x14ac:dyDescent="0.25">
      <x:c r="G40426" s="54"/>
      <x:c r="I40426" s="53"/>
    </x:row>
    <x:row r="40427" spans="1:13" x14ac:dyDescent="0.25">
      <x:c r="G40427" s="54"/>
      <x:c r="I40427" s="53"/>
    </x:row>
    <x:row r="40428" spans="1:13" x14ac:dyDescent="0.25">
      <x:c r="G40428" s="54"/>
      <x:c r="I40428" s="53"/>
    </x:row>
    <x:row r="40429" spans="1:13" x14ac:dyDescent="0.25">
      <x:c r="G40429" s="54"/>
      <x:c r="I40429" s="53"/>
    </x:row>
    <x:row r="40430" spans="1:13" x14ac:dyDescent="0.25">
      <x:c r="G40430" s="54"/>
      <x:c r="I40430" s="53"/>
    </x:row>
    <x:row r="40431" spans="1:13" x14ac:dyDescent="0.25">
      <x:c r="G40431" s="54"/>
      <x:c r="I40431" s="53"/>
    </x:row>
    <x:row r="40432" spans="1:13" x14ac:dyDescent="0.25">
      <x:c r="G40432" s="54"/>
      <x:c r="I40432" s="53"/>
    </x:row>
    <x:row r="40433" spans="1:13" x14ac:dyDescent="0.25">
      <x:c r="G40433" s="54"/>
      <x:c r="I40433" s="53"/>
    </x:row>
    <x:row r="40434" spans="1:13" x14ac:dyDescent="0.25">
      <x:c r="G40434" s="54"/>
      <x:c r="I40434" s="53"/>
    </x:row>
    <x:row r="40435" spans="1:13" x14ac:dyDescent="0.25">
      <x:c r="G40435" s="54"/>
      <x:c r="I40435" s="53"/>
    </x:row>
    <x:row r="40436" spans="1:13" x14ac:dyDescent="0.25">
      <x:c r="G40436" s="54"/>
      <x:c r="I40436" s="53"/>
    </x:row>
    <x:row r="40437" spans="1:13" x14ac:dyDescent="0.25">
      <x:c r="G40437" s="54"/>
      <x:c r="I40437" s="53"/>
    </x:row>
    <x:row r="40438" spans="1:13" x14ac:dyDescent="0.25">
      <x:c r="G40438" s="54"/>
      <x:c r="I40438" s="53"/>
    </x:row>
    <x:row r="40439" spans="1:13" x14ac:dyDescent="0.25">
      <x:c r="G40439" s="54"/>
      <x:c r="I40439" s="53"/>
    </x:row>
    <x:row r="40440" spans="1:13" x14ac:dyDescent="0.25">
      <x:c r="I40440" s="53"/>
    </x:row>
    <x:row r="40441" spans="1:13" x14ac:dyDescent="0.25">
      <x:c r="G40441" s="54"/>
      <x:c r="I40441" s="53"/>
    </x:row>
    <x:row r="40442" spans="1:13" x14ac:dyDescent="0.25">
      <x:c r="G40442" s="54"/>
      <x:c r="I40442" s="53"/>
    </x:row>
    <x:row r="40443" spans="1:13" x14ac:dyDescent="0.25">
      <x:c r="G40443" s="54"/>
      <x:c r="I40443" s="53"/>
    </x:row>
    <x:row r="40444" spans="1:13" x14ac:dyDescent="0.25">
      <x:c r="G40444" s="54"/>
      <x:c r="I40444" s="53"/>
    </x:row>
    <x:row r="40445" spans="1:13" x14ac:dyDescent="0.25">
      <x:c r="G40445" s="54"/>
      <x:c r="I40445" s="53"/>
    </x:row>
    <x:row r="40446" spans="1:13" x14ac:dyDescent="0.25">
      <x:c r="G40446" s="54"/>
      <x:c r="I40446" s="53"/>
    </x:row>
    <x:row r="40447" spans="1:13" x14ac:dyDescent="0.25">
      <x:c r="G40447" s="54"/>
      <x:c r="I40447" s="53"/>
    </x:row>
    <x:row r="40448" spans="1:13" x14ac:dyDescent="0.25">
      <x:c r="G40448" s="54"/>
      <x:c r="I40448" s="53"/>
    </x:row>
    <x:row r="40449" spans="1:13" x14ac:dyDescent="0.25">
      <x:c r="G40449" s="54"/>
      <x:c r="I40449" s="53"/>
    </x:row>
    <x:row r="40450" spans="1:13" x14ac:dyDescent="0.25">
      <x:c r="G40450" s="54"/>
      <x:c r="I40450" s="53"/>
    </x:row>
    <x:row r="40451" spans="1:13" x14ac:dyDescent="0.25">
      <x:c r="G40451" s="54"/>
      <x:c r="I40451" s="53"/>
    </x:row>
    <x:row r="40452" spans="1:13" x14ac:dyDescent="0.25">
      <x:c r="G40452" s="54"/>
      <x:c r="I40452" s="53"/>
    </x:row>
    <x:row r="40453" spans="1:13" x14ac:dyDescent="0.25">
      <x:c r="G40453" s="54"/>
      <x:c r="I40453" s="53"/>
    </x:row>
    <x:row r="40454" spans="1:13" x14ac:dyDescent="0.25">
      <x:c r="G40454" s="54"/>
      <x:c r="I40454" s="53"/>
    </x:row>
    <x:row r="40455" spans="1:13" x14ac:dyDescent="0.25">
      <x:c r="G40455" s="54"/>
      <x:c r="I40455" s="53"/>
    </x:row>
    <x:row r="40456" spans="1:13" x14ac:dyDescent="0.25">
      <x:c r="I40456" s="53"/>
    </x:row>
    <x:row r="40457" spans="1:13" x14ac:dyDescent="0.25">
      <x:c r="G40457" s="54"/>
      <x:c r="I40457" s="53"/>
    </x:row>
    <x:row r="40458" spans="1:13" x14ac:dyDescent="0.25">
      <x:c r="I40458" s="53"/>
    </x:row>
    <x:row r="40459" spans="1:13" x14ac:dyDescent="0.25">
      <x:c r="G40459" s="54"/>
      <x:c r="I40459" s="53"/>
    </x:row>
    <x:row r="40460" spans="1:13" x14ac:dyDescent="0.25">
      <x:c r="G40460" s="54"/>
      <x:c r="I40460" s="53"/>
    </x:row>
    <x:row r="40461" spans="1:13" x14ac:dyDescent="0.25">
      <x:c r="G40461" s="54"/>
      <x:c r="I40461" s="53"/>
    </x:row>
    <x:row r="40462" spans="1:13" x14ac:dyDescent="0.25">
      <x:c r="G40462" s="54"/>
      <x:c r="I40462" s="53"/>
    </x:row>
    <x:row r="40463" spans="1:13" x14ac:dyDescent="0.25">
      <x:c r="G40463" s="54"/>
      <x:c r="I40463" s="53"/>
    </x:row>
    <x:row r="40464" spans="1:13" x14ac:dyDescent="0.25">
      <x:c r="G40464" s="54"/>
      <x:c r="I40464" s="53"/>
    </x:row>
    <x:row r="40465" spans="1:13" x14ac:dyDescent="0.25">
      <x:c r="I40465" s="53"/>
    </x:row>
    <x:row r="40466" spans="1:13" x14ac:dyDescent="0.25">
      <x:c r="G40466" s="54"/>
      <x:c r="I40466" s="53"/>
    </x:row>
    <x:row r="40467" spans="1:13" x14ac:dyDescent="0.25">
      <x:c r="G40467" s="54"/>
      <x:c r="I40467" s="53"/>
    </x:row>
    <x:row r="40468" spans="1:13" x14ac:dyDescent="0.25">
      <x:c r="G40468" s="54"/>
      <x:c r="I40468" s="53"/>
    </x:row>
    <x:row r="40469" spans="1:13" x14ac:dyDescent="0.25">
      <x:c r="G40469" s="54"/>
      <x:c r="I40469" s="53"/>
    </x:row>
    <x:row r="40470" spans="1:13" x14ac:dyDescent="0.25">
      <x:c r="G40470" s="54"/>
      <x:c r="I40470" s="53"/>
    </x:row>
    <x:row r="40471" spans="1:13" x14ac:dyDescent="0.25">
      <x:c r="G40471" s="54"/>
      <x:c r="I40471" s="53"/>
    </x:row>
    <x:row r="40472" spans="1:13" x14ac:dyDescent="0.25">
      <x:c r="G40472" s="54"/>
      <x:c r="I40472" s="53"/>
    </x:row>
    <x:row r="40473" spans="1:13" x14ac:dyDescent="0.25">
      <x:c r="G40473" s="54"/>
      <x:c r="I40473" s="53"/>
    </x:row>
    <x:row r="40474" spans="1:13" x14ac:dyDescent="0.25">
      <x:c r="G40474" s="54"/>
      <x:c r="I40474" s="53"/>
    </x:row>
    <x:row r="40475" spans="1:13" x14ac:dyDescent="0.25">
      <x:c r="G40475" s="54"/>
      <x:c r="I40475" s="53"/>
    </x:row>
    <x:row r="40476" spans="1:13" x14ac:dyDescent="0.25">
      <x:c r="G40476" s="54"/>
      <x:c r="I40476" s="53"/>
    </x:row>
    <x:row r="40477" spans="1:13" x14ac:dyDescent="0.25">
      <x:c r="G40477" s="54"/>
      <x:c r="I40477" s="53"/>
    </x:row>
    <x:row r="40478" spans="1:13" x14ac:dyDescent="0.25">
      <x:c r="G40478" s="54"/>
      <x:c r="I40478" s="53"/>
    </x:row>
    <x:row r="40479" spans="1:13" x14ac:dyDescent="0.25">
      <x:c r="G40479" s="54"/>
      <x:c r="I40479" s="53"/>
    </x:row>
    <x:row r="40480" spans="1:13" x14ac:dyDescent="0.25">
      <x:c r="G40480" s="54"/>
      <x:c r="I40480" s="53"/>
    </x:row>
    <x:row r="40481" spans="1:13" x14ac:dyDescent="0.25">
      <x:c r="G40481" s="54"/>
      <x:c r="I40481" s="53"/>
    </x:row>
    <x:row r="40482" spans="1:13" x14ac:dyDescent="0.25">
      <x:c r="G40482" s="54"/>
      <x:c r="I40482" s="53"/>
    </x:row>
    <x:row r="40483" spans="1:13" x14ac:dyDescent="0.25">
      <x:c r="G40483" s="54"/>
      <x:c r="I40483" s="53"/>
    </x:row>
    <x:row r="40484" spans="1:13" x14ac:dyDescent="0.25">
      <x:c r="G40484" s="54"/>
      <x:c r="I40484" s="53"/>
    </x:row>
    <x:row r="40485" spans="1:13" x14ac:dyDescent="0.25">
      <x:c r="G40485" s="54"/>
      <x:c r="I40485" s="53"/>
    </x:row>
    <x:row r="40486" spans="1:13" x14ac:dyDescent="0.25">
      <x:c r="G40486" s="54"/>
      <x:c r="I40486" s="53"/>
    </x:row>
    <x:row r="40487" spans="1:13" x14ac:dyDescent="0.25">
      <x:c r="G40487" s="54"/>
      <x:c r="I40487" s="53"/>
    </x:row>
    <x:row r="40488" spans="1:13" x14ac:dyDescent="0.25">
      <x:c r="G40488" s="54"/>
      <x:c r="I40488" s="53"/>
    </x:row>
    <x:row r="40489" spans="1:13" x14ac:dyDescent="0.25">
      <x:c r="G40489" s="54"/>
      <x:c r="I40489" s="53"/>
    </x:row>
    <x:row r="40490" spans="1:13" x14ac:dyDescent="0.25">
      <x:c r="G40490" s="54"/>
      <x:c r="I40490" s="53"/>
    </x:row>
    <x:row r="40491" spans="1:13" x14ac:dyDescent="0.25">
      <x:c r="G40491" s="54"/>
      <x:c r="I40491" s="53"/>
    </x:row>
    <x:row r="40492" spans="1:13" x14ac:dyDescent="0.25">
      <x:c r="G40492" s="54"/>
      <x:c r="I40492" s="53"/>
    </x:row>
    <x:row r="40493" spans="1:13" x14ac:dyDescent="0.25">
      <x:c r="G40493" s="54"/>
      <x:c r="I40493" s="53"/>
    </x:row>
    <x:row r="40494" spans="1:13" x14ac:dyDescent="0.25">
      <x:c r="G40494" s="54"/>
      <x:c r="I40494" s="53"/>
    </x:row>
    <x:row r="40495" spans="1:13" x14ac:dyDescent="0.25">
      <x:c r="G40495" s="54"/>
      <x:c r="I40495" s="53"/>
    </x:row>
    <x:row r="40496" spans="1:13" x14ac:dyDescent="0.25">
      <x:c r="G40496" s="54"/>
      <x:c r="I40496" s="53"/>
    </x:row>
    <x:row r="40497" spans="1:13" x14ac:dyDescent="0.25">
      <x:c r="G40497" s="54"/>
      <x:c r="I40497" s="53"/>
    </x:row>
    <x:row r="40498" spans="1:13" x14ac:dyDescent="0.25">
      <x:c r="G40498" s="54"/>
      <x:c r="I40498" s="53"/>
    </x:row>
    <x:row r="40499" spans="1:13" x14ac:dyDescent="0.25">
      <x:c r="G40499" s="54"/>
      <x:c r="I40499" s="53"/>
    </x:row>
    <x:row r="40500" spans="1:13" x14ac:dyDescent="0.25">
      <x:c r="G40500" s="54"/>
      <x:c r="I40500" s="53"/>
    </x:row>
    <x:row r="40501" spans="1:13" x14ac:dyDescent="0.25">
      <x:c r="G40501" s="54"/>
      <x:c r="I40501" s="53"/>
    </x:row>
    <x:row r="40502" spans="1:13" x14ac:dyDescent="0.25">
      <x:c r="G40502" s="54"/>
      <x:c r="I40502" s="53"/>
    </x:row>
    <x:row r="40503" spans="1:13" x14ac:dyDescent="0.25">
      <x:c r="G40503" s="54"/>
      <x:c r="I40503" s="53"/>
    </x:row>
    <x:row r="40504" spans="1:13" x14ac:dyDescent="0.25">
      <x:c r="G40504" s="54"/>
      <x:c r="I40504" s="53"/>
    </x:row>
    <x:row r="40505" spans="1:13" x14ac:dyDescent="0.25">
      <x:c r="G40505" s="54"/>
      <x:c r="I40505" s="53"/>
    </x:row>
    <x:row r="40506" spans="1:13" x14ac:dyDescent="0.25">
      <x:c r="G40506" s="54"/>
      <x:c r="I40506" s="53"/>
    </x:row>
    <x:row r="40507" spans="1:13" x14ac:dyDescent="0.25">
      <x:c r="G40507" s="54"/>
      <x:c r="I40507" s="53"/>
    </x:row>
    <x:row r="40508" spans="1:13" x14ac:dyDescent="0.25">
      <x:c r="G40508" s="54"/>
      <x:c r="I40508" s="53"/>
    </x:row>
    <x:row r="40509" spans="1:13" x14ac:dyDescent="0.25">
      <x:c r="G40509" s="54"/>
      <x:c r="I40509" s="53"/>
    </x:row>
    <x:row r="40510" spans="1:13" x14ac:dyDescent="0.25">
      <x:c r="G40510" s="54"/>
      <x:c r="I40510" s="53"/>
    </x:row>
    <x:row r="40511" spans="1:13" x14ac:dyDescent="0.25">
      <x:c r="G40511" s="54"/>
      <x:c r="I40511" s="53"/>
    </x:row>
    <x:row r="40512" spans="1:13" x14ac:dyDescent="0.25">
      <x:c r="G40512" s="54"/>
      <x:c r="I40512" s="53"/>
    </x:row>
    <x:row r="40513" spans="1:13" x14ac:dyDescent="0.25">
      <x:c r="G40513" s="54"/>
      <x:c r="I40513" s="53"/>
    </x:row>
    <x:row r="40514" spans="1:13" x14ac:dyDescent="0.25">
      <x:c r="G40514" s="54"/>
      <x:c r="I40514" s="53"/>
    </x:row>
    <x:row r="40515" spans="1:13" x14ac:dyDescent="0.25">
      <x:c r="G40515" s="54"/>
      <x:c r="I40515" s="53"/>
    </x:row>
    <x:row r="40516" spans="1:13" x14ac:dyDescent="0.25">
      <x:c r="G40516" s="54"/>
      <x:c r="I40516" s="53"/>
    </x:row>
    <x:row r="40517" spans="1:13" x14ac:dyDescent="0.25">
      <x:c r="G40517" s="54"/>
      <x:c r="I40517" s="53"/>
    </x:row>
    <x:row r="40518" spans="1:13" x14ac:dyDescent="0.25">
      <x:c r="G40518" s="54"/>
      <x:c r="I40518" s="53"/>
    </x:row>
    <x:row r="40519" spans="1:13" x14ac:dyDescent="0.25">
      <x:c r="G40519" s="54"/>
      <x:c r="I40519" s="53"/>
    </x:row>
    <x:row r="40520" spans="1:13" x14ac:dyDescent="0.25">
      <x:c r="G40520" s="54"/>
      <x:c r="I40520" s="53"/>
    </x:row>
    <x:row r="40521" spans="1:13" x14ac:dyDescent="0.25">
      <x:c r="G40521" s="54"/>
      <x:c r="I40521" s="53"/>
    </x:row>
    <x:row r="40522" spans="1:13" x14ac:dyDescent="0.25">
      <x:c r="G40522" s="54"/>
      <x:c r="I40522" s="53"/>
    </x:row>
    <x:row r="40523" spans="1:13" x14ac:dyDescent="0.25">
      <x:c r="G40523" s="54"/>
      <x:c r="I40523" s="53"/>
    </x:row>
    <x:row r="40524" spans="1:13" x14ac:dyDescent="0.25">
      <x:c r="G40524" s="54"/>
      <x:c r="I40524" s="53"/>
    </x:row>
    <x:row r="40525" spans="1:13" x14ac:dyDescent="0.25">
      <x:c r="I40525" s="53"/>
    </x:row>
    <x:row r="40526" spans="1:13" x14ac:dyDescent="0.25">
      <x:c r="G40526" s="54"/>
      <x:c r="I40526" s="53"/>
    </x:row>
    <x:row r="40527" spans="1:13" x14ac:dyDescent="0.25">
      <x:c r="G40527" s="54"/>
      <x:c r="I40527" s="53"/>
    </x:row>
    <x:row r="40528" spans="1:13" x14ac:dyDescent="0.25">
      <x:c r="G40528" s="54"/>
      <x:c r="I40528" s="53"/>
    </x:row>
    <x:row r="40529" spans="1:13" x14ac:dyDescent="0.25">
      <x:c r="G40529" s="54"/>
      <x:c r="I40529" s="53"/>
    </x:row>
    <x:row r="40530" spans="1:13" x14ac:dyDescent="0.25">
      <x:c r="G40530" s="54"/>
      <x:c r="I40530" s="53"/>
    </x:row>
    <x:row r="40531" spans="1:13" x14ac:dyDescent="0.25">
      <x:c r="G40531" s="54"/>
      <x:c r="I40531" s="53"/>
    </x:row>
    <x:row r="40532" spans="1:13" x14ac:dyDescent="0.25">
      <x:c r="G40532" s="54"/>
      <x:c r="I40532" s="53"/>
    </x:row>
    <x:row r="40533" spans="1:13" x14ac:dyDescent="0.25">
      <x:c r="G40533" s="54"/>
      <x:c r="I40533" s="53"/>
    </x:row>
    <x:row r="40534" spans="1:13" x14ac:dyDescent="0.25">
      <x:c r="G40534" s="54"/>
      <x:c r="I40534" s="53"/>
    </x:row>
    <x:row r="40535" spans="1:13" x14ac:dyDescent="0.25">
      <x:c r="G40535" s="54"/>
      <x:c r="I40535" s="53"/>
    </x:row>
    <x:row r="40536" spans="1:13" x14ac:dyDescent="0.25">
      <x:c r="G40536" s="54"/>
      <x:c r="I40536" s="53"/>
    </x:row>
    <x:row r="40537" spans="1:13" x14ac:dyDescent="0.25">
      <x:c r="G40537" s="54"/>
      <x:c r="I40537" s="53"/>
    </x:row>
    <x:row r="40538" spans="1:13" x14ac:dyDescent="0.25">
      <x:c r="G40538" s="54"/>
      <x:c r="I40538" s="53"/>
    </x:row>
    <x:row r="40539" spans="1:13" x14ac:dyDescent="0.25">
      <x:c r="G40539" s="54"/>
      <x:c r="I40539" s="53"/>
    </x:row>
    <x:row r="40540" spans="1:13" x14ac:dyDescent="0.25">
      <x:c r="G40540" s="54"/>
      <x:c r="I40540" s="53"/>
    </x:row>
    <x:row r="40541" spans="1:13" x14ac:dyDescent="0.25">
      <x:c r="G40541" s="54"/>
      <x:c r="I40541" s="53"/>
    </x:row>
    <x:row r="40542" spans="1:13" x14ac:dyDescent="0.25">
      <x:c r="G40542" s="54"/>
      <x:c r="I40542" s="53"/>
    </x:row>
    <x:row r="40543" spans="1:13" x14ac:dyDescent="0.25">
      <x:c r="G40543" s="54"/>
      <x:c r="I40543" s="53"/>
    </x:row>
    <x:row r="40544" spans="1:13" x14ac:dyDescent="0.25">
      <x:c r="G40544" s="54"/>
      <x:c r="I40544" s="53"/>
    </x:row>
    <x:row r="40545" spans="1:13" x14ac:dyDescent="0.25">
      <x:c r="G40545" s="54"/>
      <x:c r="I40545" s="53"/>
    </x:row>
    <x:row r="40546" spans="1:13" x14ac:dyDescent="0.25">
      <x:c r="G40546" s="54"/>
      <x:c r="I40546" s="53"/>
    </x:row>
    <x:row r="40547" spans="1:13" x14ac:dyDescent="0.25">
      <x:c r="G40547" s="54"/>
      <x:c r="I40547" s="53"/>
    </x:row>
    <x:row r="40548" spans="1:13" x14ac:dyDescent="0.25">
      <x:c r="I40548" s="53"/>
    </x:row>
    <x:row r="40549" spans="1:13" x14ac:dyDescent="0.25">
      <x:c r="G40549" s="54"/>
      <x:c r="I40549" s="53"/>
    </x:row>
    <x:row r="40550" spans="1:13" x14ac:dyDescent="0.25">
      <x:c r="G40550" s="54"/>
      <x:c r="I40550" s="53"/>
    </x:row>
    <x:row r="40551" spans="1:13" x14ac:dyDescent="0.25">
      <x:c r="G40551" s="54"/>
      <x:c r="I40551" s="53"/>
    </x:row>
    <x:row r="40552" spans="1:13" x14ac:dyDescent="0.25">
      <x:c r="G40552" s="54"/>
      <x:c r="I40552" s="53"/>
    </x:row>
    <x:row r="40553" spans="1:13" x14ac:dyDescent="0.25">
      <x:c r="G40553" s="54"/>
      <x:c r="I40553" s="53"/>
    </x:row>
    <x:row r="40554" spans="1:13" x14ac:dyDescent="0.25">
      <x:c r="G40554" s="54"/>
      <x:c r="I40554" s="53"/>
    </x:row>
    <x:row r="40555" spans="1:13" x14ac:dyDescent="0.25">
      <x:c r="G40555" s="54"/>
      <x:c r="I40555" s="53"/>
    </x:row>
    <x:row r="40556" spans="1:13" x14ac:dyDescent="0.25">
      <x:c r="G40556" s="54"/>
      <x:c r="I40556" s="53"/>
    </x:row>
    <x:row r="40557" spans="1:13" x14ac:dyDescent="0.25">
      <x:c r="G40557" s="54"/>
      <x:c r="I40557" s="53"/>
    </x:row>
    <x:row r="40558" spans="1:13" x14ac:dyDescent="0.25">
      <x:c r="G40558" s="54"/>
      <x:c r="I40558" s="53"/>
    </x:row>
    <x:row r="40559" spans="1:13" x14ac:dyDescent="0.25">
      <x:c r="G40559" s="54"/>
      <x:c r="I40559" s="53"/>
    </x:row>
    <x:row r="40560" spans="1:13" x14ac:dyDescent="0.25">
      <x:c r="G40560" s="54"/>
      <x:c r="I40560" s="53"/>
    </x:row>
    <x:row r="40561" spans="1:13" x14ac:dyDescent="0.25">
      <x:c r="G40561" s="54"/>
      <x:c r="I40561" s="53"/>
    </x:row>
    <x:row r="40562" spans="1:13" x14ac:dyDescent="0.25">
      <x:c r="G40562" s="54"/>
      <x:c r="I40562" s="53"/>
    </x:row>
    <x:row r="40563" spans="1:13" x14ac:dyDescent="0.25">
      <x:c r="G40563" s="54"/>
      <x:c r="I40563" s="53"/>
    </x:row>
    <x:row r="40564" spans="1:13" x14ac:dyDescent="0.25">
      <x:c r="G40564" s="54"/>
      <x:c r="I40564" s="53"/>
    </x:row>
    <x:row r="40565" spans="1:13" x14ac:dyDescent="0.25">
      <x:c r="G40565" s="54"/>
      <x:c r="I40565" s="53"/>
    </x:row>
    <x:row r="40566" spans="1:13" x14ac:dyDescent="0.25">
      <x:c r="G40566" s="54"/>
      <x:c r="I40566" s="53"/>
    </x:row>
    <x:row r="40567" spans="1:13" x14ac:dyDescent="0.25">
      <x:c r="G40567" s="54"/>
      <x:c r="I40567" s="53"/>
    </x:row>
    <x:row r="40568" spans="1:13" x14ac:dyDescent="0.25">
      <x:c r="G40568" s="54"/>
      <x:c r="I40568" s="53"/>
    </x:row>
    <x:row r="40569" spans="1:13" x14ac:dyDescent="0.25">
      <x:c r="G40569" s="54"/>
      <x:c r="I40569" s="53"/>
    </x:row>
    <x:row r="40570" spans="1:13" x14ac:dyDescent="0.25">
      <x:c r="G40570" s="54"/>
      <x:c r="I40570" s="53"/>
    </x:row>
    <x:row r="40571" spans="1:13" x14ac:dyDescent="0.25">
      <x:c r="G40571" s="54"/>
      <x:c r="I40571" s="53"/>
    </x:row>
    <x:row r="40572" spans="1:13" x14ac:dyDescent="0.25">
      <x:c r="G40572" s="54"/>
      <x:c r="I40572" s="53"/>
    </x:row>
    <x:row r="40573" spans="1:13" x14ac:dyDescent="0.25">
      <x:c r="I40573" s="53"/>
    </x:row>
    <x:row r="40574" spans="1:13" x14ac:dyDescent="0.25">
      <x:c r="G40574" s="54"/>
      <x:c r="I40574" s="53"/>
    </x:row>
    <x:row r="40575" spans="1:13" x14ac:dyDescent="0.25">
      <x:c r="G40575" s="54"/>
      <x:c r="I40575" s="53"/>
    </x:row>
    <x:row r="40576" spans="1:13" x14ac:dyDescent="0.25">
      <x:c r="G40576" s="54"/>
      <x:c r="I40576" s="53"/>
    </x:row>
    <x:row r="40577" spans="1:13" x14ac:dyDescent="0.25">
      <x:c r="G40577" s="54"/>
      <x:c r="I40577" s="53"/>
    </x:row>
    <x:row r="40578" spans="1:13" x14ac:dyDescent="0.25">
      <x:c r="G40578" s="54"/>
      <x:c r="I40578" s="53"/>
    </x:row>
    <x:row r="40579" spans="1:13" x14ac:dyDescent="0.25">
      <x:c r="G40579" s="54"/>
      <x:c r="I40579" s="53"/>
    </x:row>
    <x:row r="40580" spans="1:13" x14ac:dyDescent="0.25">
      <x:c r="G40580" s="54"/>
      <x:c r="I40580" s="53"/>
    </x:row>
    <x:row r="40581" spans="1:13" x14ac:dyDescent="0.25">
      <x:c r="G40581" s="54"/>
      <x:c r="I40581" s="53"/>
    </x:row>
    <x:row r="40582" spans="1:13" x14ac:dyDescent="0.25">
      <x:c r="G40582" s="54"/>
      <x:c r="I40582" s="53"/>
    </x:row>
    <x:row r="40583" spans="1:13" x14ac:dyDescent="0.25">
      <x:c r="G40583" s="54"/>
      <x:c r="I40583" s="53"/>
    </x:row>
    <x:row r="40584" spans="1:13" x14ac:dyDescent="0.25">
      <x:c r="G40584" s="54"/>
      <x:c r="I40584" s="53"/>
    </x:row>
    <x:row r="40585" spans="1:13" x14ac:dyDescent="0.25">
      <x:c r="G40585" s="54"/>
      <x:c r="I40585" s="53"/>
    </x:row>
    <x:row r="40586" spans="1:13" x14ac:dyDescent="0.25">
      <x:c r="G40586" s="54"/>
      <x:c r="I40586" s="53"/>
    </x:row>
    <x:row r="40587" spans="1:13" x14ac:dyDescent="0.25">
      <x:c r="G40587" s="54"/>
      <x:c r="I40587" s="53"/>
    </x:row>
    <x:row r="40588" spans="1:13" x14ac:dyDescent="0.25">
      <x:c r="G40588" s="54"/>
      <x:c r="I40588" s="53"/>
    </x:row>
    <x:row r="40589" spans="1:13" x14ac:dyDescent="0.25">
      <x:c r="G40589" s="54"/>
      <x:c r="I40589" s="53"/>
    </x:row>
    <x:row r="40590" spans="1:13" x14ac:dyDescent="0.25">
      <x:c r="G40590" s="54"/>
      <x:c r="I40590" s="53"/>
    </x:row>
    <x:row r="40591" spans="1:13" x14ac:dyDescent="0.25">
      <x:c r="G40591" s="54"/>
      <x:c r="I40591" s="53"/>
    </x:row>
    <x:row r="40592" spans="1:13" x14ac:dyDescent="0.25">
      <x:c r="G40592" s="54"/>
      <x:c r="I40592" s="53"/>
    </x:row>
    <x:row r="40593" spans="1:13" x14ac:dyDescent="0.25">
      <x:c r="G40593" s="54"/>
      <x:c r="I40593" s="53"/>
    </x:row>
    <x:row r="40594" spans="1:13" x14ac:dyDescent="0.25">
      <x:c r="G40594" s="54"/>
      <x:c r="I40594" s="53"/>
    </x:row>
    <x:row r="40595" spans="1:13" x14ac:dyDescent="0.25">
      <x:c r="G40595" s="54"/>
      <x:c r="I40595" s="53"/>
    </x:row>
    <x:row r="40596" spans="1:13" x14ac:dyDescent="0.25">
      <x:c r="G40596" s="54"/>
      <x:c r="I40596" s="53"/>
    </x:row>
    <x:row r="40597" spans="1:13" x14ac:dyDescent="0.25">
      <x:c r="G40597" s="54"/>
      <x:c r="I40597" s="53"/>
    </x:row>
    <x:row r="40598" spans="1:13" x14ac:dyDescent="0.25">
      <x:c r="G40598" s="54"/>
      <x:c r="I40598" s="53"/>
    </x:row>
    <x:row r="40599" spans="1:13" x14ac:dyDescent="0.25">
      <x:c r="G40599" s="54"/>
      <x:c r="I40599" s="53"/>
    </x:row>
    <x:row r="40600" spans="1:13" x14ac:dyDescent="0.25">
      <x:c r="G40600" s="54"/>
      <x:c r="I40600" s="53"/>
    </x:row>
    <x:row r="40601" spans="1:13" x14ac:dyDescent="0.25">
      <x:c r="G40601" s="54"/>
      <x:c r="I40601" s="53"/>
    </x:row>
    <x:row r="40602" spans="1:13" x14ac:dyDescent="0.25">
      <x:c r="G40602" s="54"/>
      <x:c r="I40602" s="53"/>
    </x:row>
    <x:row r="40603" spans="1:13" x14ac:dyDescent="0.25">
      <x:c r="G40603" s="54"/>
      <x:c r="I40603" s="53"/>
    </x:row>
    <x:row r="40604" spans="1:13" x14ac:dyDescent="0.25">
      <x:c r="G40604" s="54"/>
      <x:c r="I40604" s="53"/>
    </x:row>
    <x:row r="40605" spans="1:13" x14ac:dyDescent="0.25">
      <x:c r="G40605" s="54"/>
      <x:c r="I40605" s="53"/>
    </x:row>
    <x:row r="40606" spans="1:13" x14ac:dyDescent="0.25">
      <x:c r="G40606" s="54"/>
      <x:c r="I40606" s="53"/>
    </x:row>
    <x:row r="40607" spans="1:13" x14ac:dyDescent="0.25">
      <x:c r="G40607" s="54"/>
      <x:c r="I40607" s="53"/>
    </x:row>
    <x:row r="40608" spans="1:13" x14ac:dyDescent="0.25">
      <x:c r="G40608" s="54"/>
      <x:c r="I40608" s="53"/>
    </x:row>
    <x:row r="40609" spans="1:13" x14ac:dyDescent="0.25">
      <x:c r="G40609" s="54"/>
      <x:c r="I40609" s="53"/>
    </x:row>
    <x:row r="40610" spans="1:13" x14ac:dyDescent="0.25">
      <x:c r="G40610" s="54"/>
      <x:c r="I40610" s="53"/>
    </x:row>
    <x:row r="40611" spans="1:13" x14ac:dyDescent="0.25">
      <x:c r="G40611" s="54"/>
      <x:c r="I40611" s="53"/>
    </x:row>
    <x:row r="40612" spans="1:13" x14ac:dyDescent="0.25">
      <x:c r="G40612" s="54"/>
      <x:c r="I40612" s="53"/>
    </x:row>
    <x:row r="40613" spans="1:13" x14ac:dyDescent="0.25">
      <x:c r="G40613" s="54"/>
      <x:c r="I40613" s="53"/>
    </x:row>
    <x:row r="40614" spans="1:13" x14ac:dyDescent="0.25">
      <x:c r="G40614" s="54"/>
      <x:c r="I40614" s="53"/>
    </x:row>
    <x:row r="40615" spans="1:13" x14ac:dyDescent="0.25">
      <x:c r="G40615" s="54"/>
      <x:c r="I40615" s="53"/>
    </x:row>
    <x:row r="40616" spans="1:13" x14ac:dyDescent="0.25">
      <x:c r="G40616" s="54"/>
      <x:c r="I40616" s="53"/>
    </x:row>
    <x:row r="40617" spans="1:13" x14ac:dyDescent="0.25">
      <x:c r="G40617" s="54"/>
      <x:c r="I40617" s="53"/>
    </x:row>
    <x:row r="40618" spans="1:13" x14ac:dyDescent="0.25">
      <x:c r="G40618" s="54"/>
      <x:c r="I40618" s="53"/>
    </x:row>
    <x:row r="40619" spans="1:13" x14ac:dyDescent="0.25">
      <x:c r="G40619" s="54"/>
      <x:c r="I40619" s="53"/>
    </x:row>
    <x:row r="40620" spans="1:13" x14ac:dyDescent="0.25">
      <x:c r="G40620" s="54"/>
      <x:c r="I40620" s="53"/>
    </x:row>
    <x:row r="40621" spans="1:13" x14ac:dyDescent="0.25">
      <x:c r="G40621" s="54"/>
      <x:c r="I40621" s="53"/>
    </x:row>
    <x:row r="40622" spans="1:13" x14ac:dyDescent="0.25">
      <x:c r="G40622" s="54"/>
      <x:c r="I40622" s="53"/>
    </x:row>
    <x:row r="40623" spans="1:13" x14ac:dyDescent="0.25">
      <x:c r="G40623" s="54"/>
      <x:c r="I40623" s="53"/>
    </x:row>
    <x:row r="40624" spans="1:13" x14ac:dyDescent="0.25">
      <x:c r="G40624" s="54"/>
      <x:c r="I40624" s="53"/>
    </x:row>
    <x:row r="40625" spans="1:13" x14ac:dyDescent="0.25">
      <x:c r="G40625" s="54"/>
      <x:c r="I40625" s="53"/>
    </x:row>
    <x:row r="40626" spans="1:13" x14ac:dyDescent="0.25">
      <x:c r="G40626" s="54"/>
      <x:c r="I40626" s="53"/>
    </x:row>
    <x:row r="40627" spans="1:13" x14ac:dyDescent="0.25">
      <x:c r="G40627" s="54"/>
      <x:c r="I40627" s="53"/>
    </x:row>
    <x:row r="40628" spans="1:13" x14ac:dyDescent="0.25">
      <x:c r="G40628" s="54"/>
      <x:c r="I40628" s="53"/>
    </x:row>
    <x:row r="40629" spans="1:13" x14ac:dyDescent="0.25">
      <x:c r="G40629" s="54"/>
      <x:c r="I40629" s="53"/>
    </x:row>
    <x:row r="40630" spans="1:13" x14ac:dyDescent="0.25">
      <x:c r="G40630" s="54"/>
      <x:c r="I40630" s="53"/>
    </x:row>
    <x:row r="40631" spans="1:13" x14ac:dyDescent="0.25">
      <x:c r="G40631" s="54"/>
      <x:c r="I40631" s="53"/>
    </x:row>
    <x:row r="40632" spans="1:13" x14ac:dyDescent="0.25">
      <x:c r="G40632" s="54"/>
      <x:c r="I40632" s="53"/>
    </x:row>
    <x:row r="40633" spans="1:13" x14ac:dyDescent="0.25">
      <x:c r="G40633" s="54"/>
      <x:c r="I40633" s="53"/>
    </x:row>
    <x:row r="40634" spans="1:13" x14ac:dyDescent="0.25">
      <x:c r="G40634" s="54"/>
      <x:c r="I40634" s="53"/>
    </x:row>
    <x:row r="40635" spans="1:13" x14ac:dyDescent="0.25">
      <x:c r="I40635" s="53"/>
    </x:row>
    <x:row r="40636" spans="1:13" x14ac:dyDescent="0.25">
      <x:c r="G40636" s="54"/>
      <x:c r="I40636" s="53"/>
    </x:row>
    <x:row r="40637" spans="1:13" x14ac:dyDescent="0.25">
      <x:c r="G40637" s="54"/>
      <x:c r="I40637" s="53"/>
    </x:row>
    <x:row r="40638" spans="1:13" x14ac:dyDescent="0.25">
      <x:c r="G40638" s="54"/>
      <x:c r="I40638" s="53"/>
    </x:row>
    <x:row r="40639" spans="1:13" x14ac:dyDescent="0.25">
      <x:c r="G40639" s="54"/>
      <x:c r="I40639" s="53"/>
    </x:row>
    <x:row r="40640" spans="1:13" x14ac:dyDescent="0.25">
      <x:c r="G40640" s="54"/>
      <x:c r="I40640" s="53"/>
    </x:row>
    <x:row r="40641" spans="1:13" x14ac:dyDescent="0.25">
      <x:c r="G40641" s="54"/>
      <x:c r="I40641" s="53"/>
    </x:row>
    <x:row r="40642" spans="1:13" x14ac:dyDescent="0.25">
      <x:c r="G40642" s="54"/>
      <x:c r="I40642" s="53"/>
    </x:row>
    <x:row r="40643" spans="1:13" x14ac:dyDescent="0.25">
      <x:c r="G40643" s="54"/>
      <x:c r="I40643" s="53"/>
    </x:row>
    <x:row r="40644" spans="1:13" x14ac:dyDescent="0.25">
      <x:c r="G40644" s="54"/>
      <x:c r="I40644" s="53"/>
    </x:row>
    <x:row r="40645" spans="1:13" x14ac:dyDescent="0.25">
      <x:c r="G40645" s="54"/>
      <x:c r="I40645" s="53"/>
    </x:row>
    <x:row r="40646" spans="1:13" x14ac:dyDescent="0.25">
      <x:c r="G40646" s="54"/>
      <x:c r="I40646" s="53"/>
    </x:row>
    <x:row r="40647" spans="1:13" x14ac:dyDescent="0.25">
      <x:c r="G40647" s="54"/>
      <x:c r="I40647" s="53"/>
    </x:row>
    <x:row r="40648" spans="1:13" x14ac:dyDescent="0.25">
      <x:c r="G40648" s="54"/>
      <x:c r="I40648" s="53"/>
    </x:row>
    <x:row r="40649" spans="1:13" x14ac:dyDescent="0.25">
      <x:c r="G40649" s="54"/>
      <x:c r="I40649" s="53"/>
    </x:row>
    <x:row r="40650" spans="1:13" x14ac:dyDescent="0.25">
      <x:c r="G40650" s="54"/>
      <x:c r="I40650" s="53"/>
    </x:row>
    <x:row r="40651" spans="1:13" x14ac:dyDescent="0.25">
      <x:c r="G40651" s="54"/>
      <x:c r="I40651" s="53"/>
    </x:row>
    <x:row r="40652" spans="1:13" x14ac:dyDescent="0.25">
      <x:c r="G40652" s="54"/>
      <x:c r="I40652" s="53"/>
    </x:row>
    <x:row r="40653" spans="1:13" x14ac:dyDescent="0.25">
      <x:c r="G40653" s="54"/>
      <x:c r="I40653" s="53"/>
    </x:row>
    <x:row r="40654" spans="1:13" x14ac:dyDescent="0.25">
      <x:c r="G40654" s="54"/>
      <x:c r="I40654" s="53"/>
    </x:row>
    <x:row r="40655" spans="1:13" x14ac:dyDescent="0.25">
      <x:c r="G40655" s="54"/>
      <x:c r="I40655" s="53"/>
    </x:row>
    <x:row r="40656" spans="1:13" x14ac:dyDescent="0.25">
      <x:c r="G40656" s="54"/>
      <x:c r="I40656" s="53"/>
    </x:row>
    <x:row r="40657" spans="1:13" x14ac:dyDescent="0.25">
      <x:c r="G40657" s="54"/>
      <x:c r="I40657" s="53"/>
    </x:row>
    <x:row r="40658" spans="1:13" x14ac:dyDescent="0.25">
      <x:c r="G40658" s="54"/>
      <x:c r="I40658" s="53"/>
    </x:row>
    <x:row r="40659" spans="1:13" x14ac:dyDescent="0.25">
      <x:c r="G40659" s="54"/>
      <x:c r="I40659" s="53"/>
    </x:row>
    <x:row r="40660" spans="1:13" x14ac:dyDescent="0.25">
      <x:c r="G40660" s="54"/>
      <x:c r="I40660" s="53"/>
    </x:row>
    <x:row r="40661" spans="1:13" x14ac:dyDescent="0.25">
      <x:c r="G40661" s="54"/>
      <x:c r="I40661" s="53"/>
    </x:row>
    <x:row r="40662" spans="1:13" x14ac:dyDescent="0.25">
      <x:c r="G40662" s="54"/>
      <x:c r="I40662" s="53"/>
    </x:row>
    <x:row r="40663" spans="1:13" x14ac:dyDescent="0.25">
      <x:c r="G40663" s="54"/>
      <x:c r="I40663" s="53"/>
    </x:row>
    <x:row r="40664" spans="1:13" x14ac:dyDescent="0.25">
      <x:c r="G40664" s="54"/>
      <x:c r="I40664" s="53"/>
    </x:row>
    <x:row r="40665" spans="1:13" x14ac:dyDescent="0.25">
      <x:c r="G40665" s="54"/>
      <x:c r="I40665" s="53"/>
    </x:row>
    <x:row r="40666" spans="1:13" x14ac:dyDescent="0.25">
      <x:c r="G40666" s="54"/>
      <x:c r="I40666" s="53"/>
    </x:row>
    <x:row r="40667" spans="1:13" x14ac:dyDescent="0.25">
      <x:c r="G40667" s="54"/>
      <x:c r="I40667" s="53"/>
    </x:row>
    <x:row r="40668" spans="1:13" x14ac:dyDescent="0.25">
      <x:c r="G40668" s="54"/>
      <x:c r="I40668" s="53"/>
    </x:row>
    <x:row r="40669" spans="1:13" x14ac:dyDescent="0.25">
      <x:c r="G40669" s="54"/>
      <x:c r="I40669" s="53"/>
    </x:row>
    <x:row r="40670" spans="1:13" x14ac:dyDescent="0.25">
      <x:c r="G40670" s="54"/>
      <x:c r="I40670" s="53"/>
    </x:row>
    <x:row r="40671" spans="1:13" x14ac:dyDescent="0.25">
      <x:c r="G40671" s="54"/>
      <x:c r="I40671" s="53"/>
    </x:row>
    <x:row r="40672" spans="1:13" x14ac:dyDescent="0.25">
      <x:c r="G40672" s="54"/>
      <x:c r="I40672" s="53"/>
    </x:row>
    <x:row r="40673" spans="1:13" x14ac:dyDescent="0.25">
      <x:c r="G40673" s="54"/>
      <x:c r="I40673" s="53"/>
    </x:row>
    <x:row r="40674" spans="1:13" x14ac:dyDescent="0.25">
      <x:c r="G40674" s="54"/>
      <x:c r="I40674" s="53"/>
    </x:row>
    <x:row r="40675" spans="1:13" x14ac:dyDescent="0.25">
      <x:c r="G40675" s="54"/>
      <x:c r="I40675" s="53"/>
    </x:row>
    <x:row r="40676" spans="1:13" x14ac:dyDescent="0.25">
      <x:c r="G40676" s="54"/>
      <x:c r="I40676" s="53"/>
    </x:row>
    <x:row r="40677" spans="1:13" x14ac:dyDescent="0.25">
      <x:c r="I40677" s="53"/>
    </x:row>
    <x:row r="40678" spans="1:13" x14ac:dyDescent="0.25">
      <x:c r="G40678" s="54"/>
      <x:c r="I40678" s="53"/>
    </x:row>
    <x:row r="40679" spans="1:13" x14ac:dyDescent="0.25">
      <x:c r="G40679" s="54"/>
      <x:c r="I40679" s="53"/>
    </x:row>
    <x:row r="40680" spans="1:13" x14ac:dyDescent="0.25">
      <x:c r="G40680" s="54"/>
      <x:c r="I40680" s="53"/>
    </x:row>
    <x:row r="40681" spans="1:13" x14ac:dyDescent="0.25">
      <x:c r="G40681" s="54"/>
      <x:c r="I40681" s="53"/>
    </x:row>
    <x:row r="40682" spans="1:13" x14ac:dyDescent="0.25">
      <x:c r="G40682" s="54"/>
      <x:c r="I40682" s="53"/>
    </x:row>
    <x:row r="40683" spans="1:13" x14ac:dyDescent="0.25">
      <x:c r="G40683" s="54"/>
      <x:c r="I40683" s="53"/>
    </x:row>
    <x:row r="40684" spans="1:13" x14ac:dyDescent="0.25">
      <x:c r="G40684" s="54"/>
      <x:c r="I40684" s="53"/>
    </x:row>
    <x:row r="40685" spans="1:13" x14ac:dyDescent="0.25">
      <x:c r="G40685" s="54"/>
      <x:c r="I40685" s="53"/>
    </x:row>
    <x:row r="40686" spans="1:13" x14ac:dyDescent="0.25">
      <x:c r="G40686" s="54"/>
      <x:c r="I40686" s="53"/>
    </x:row>
    <x:row r="40687" spans="1:13" x14ac:dyDescent="0.25">
      <x:c r="G40687" s="54"/>
      <x:c r="I40687" s="53"/>
    </x:row>
    <x:row r="40688" spans="1:13" x14ac:dyDescent="0.25">
      <x:c r="G40688" s="54"/>
      <x:c r="I40688" s="53"/>
    </x:row>
    <x:row r="40689" spans="1:13" x14ac:dyDescent="0.25">
      <x:c r="G40689" s="54"/>
      <x:c r="I40689" s="53"/>
    </x:row>
    <x:row r="40690" spans="1:13" x14ac:dyDescent="0.25">
      <x:c r="G40690" s="54"/>
      <x:c r="I40690" s="53"/>
    </x:row>
    <x:row r="40691" spans="1:13" x14ac:dyDescent="0.25">
      <x:c r="G40691" s="54"/>
      <x:c r="I40691" s="53"/>
    </x:row>
    <x:row r="40692" spans="1:13" x14ac:dyDescent="0.25">
      <x:c r="G40692" s="54"/>
      <x:c r="I40692" s="53"/>
    </x:row>
    <x:row r="40693" spans="1:13" x14ac:dyDescent="0.25">
      <x:c r="G40693" s="54"/>
      <x:c r="I40693" s="53"/>
    </x:row>
    <x:row r="40694" spans="1:13" x14ac:dyDescent="0.25">
      <x:c r="I40694" s="53"/>
    </x:row>
    <x:row r="40695" spans="1:13" x14ac:dyDescent="0.25">
      <x:c r="G40695" s="54"/>
      <x:c r="I40695" s="53"/>
    </x:row>
    <x:row r="40696" spans="1:13" x14ac:dyDescent="0.25">
      <x:c r="G40696" s="54"/>
      <x:c r="I40696" s="53"/>
    </x:row>
    <x:row r="40697" spans="1:13" x14ac:dyDescent="0.25">
      <x:c r="G40697" s="54"/>
      <x:c r="I40697" s="53"/>
    </x:row>
    <x:row r="40698" spans="1:13" x14ac:dyDescent="0.25">
      <x:c r="G40698" s="54"/>
      <x:c r="I40698" s="53"/>
    </x:row>
    <x:row r="40699" spans="1:13" x14ac:dyDescent="0.25">
      <x:c r="G40699" s="54"/>
      <x:c r="I40699" s="53"/>
    </x:row>
    <x:row r="40700" spans="1:13" x14ac:dyDescent="0.25">
      <x:c r="G40700" s="54"/>
      <x:c r="I40700" s="53"/>
    </x:row>
    <x:row r="40701" spans="1:13" x14ac:dyDescent="0.25">
      <x:c r="G40701" s="54"/>
      <x:c r="I40701" s="53"/>
    </x:row>
    <x:row r="40702" spans="1:13" x14ac:dyDescent="0.25">
      <x:c r="G40702" s="54"/>
      <x:c r="I40702" s="53"/>
    </x:row>
    <x:row r="40703" spans="1:13" x14ac:dyDescent="0.25">
      <x:c r="G40703" s="54"/>
      <x:c r="I40703" s="53"/>
    </x:row>
    <x:row r="40704" spans="1:13" x14ac:dyDescent="0.25">
      <x:c r="G40704" s="54"/>
      <x:c r="I40704" s="53"/>
    </x:row>
    <x:row r="40705" spans="1:13" x14ac:dyDescent="0.25">
      <x:c r="G40705" s="54"/>
      <x:c r="I40705" s="53"/>
    </x:row>
    <x:row r="40706" spans="1:13" x14ac:dyDescent="0.25">
      <x:c r="G40706" s="54"/>
      <x:c r="I40706" s="53"/>
    </x:row>
    <x:row r="40707" spans="1:13" x14ac:dyDescent="0.25">
      <x:c r="G40707" s="54"/>
      <x:c r="I40707" s="53"/>
    </x:row>
    <x:row r="40708" spans="1:13" x14ac:dyDescent="0.25">
      <x:c r="G40708" s="54"/>
      <x:c r="I40708" s="53"/>
    </x:row>
    <x:row r="40709" spans="1:13" x14ac:dyDescent="0.25">
      <x:c r="G40709" s="54"/>
      <x:c r="I40709" s="53"/>
    </x:row>
    <x:row r="40710" spans="1:13" x14ac:dyDescent="0.25">
      <x:c r="G40710" s="54"/>
      <x:c r="I40710" s="53"/>
    </x:row>
    <x:row r="40711" spans="1:13" x14ac:dyDescent="0.25">
      <x:c r="G40711" s="54"/>
      <x:c r="I40711" s="53"/>
    </x:row>
    <x:row r="40712" spans="1:13" x14ac:dyDescent="0.25">
      <x:c r="G40712" s="54"/>
      <x:c r="I40712" s="53"/>
    </x:row>
    <x:row r="40713" spans="1:13" x14ac:dyDescent="0.25">
      <x:c r="G40713" s="54"/>
      <x:c r="I40713" s="53"/>
    </x:row>
    <x:row r="40714" spans="1:13" x14ac:dyDescent="0.25">
      <x:c r="G40714" s="54"/>
      <x:c r="I40714" s="53"/>
    </x:row>
    <x:row r="40715" spans="1:13" x14ac:dyDescent="0.25">
      <x:c r="G40715" s="54"/>
      <x:c r="I40715" s="53"/>
    </x:row>
    <x:row r="40716" spans="1:13" x14ac:dyDescent="0.25">
      <x:c r="G40716" s="54"/>
      <x:c r="I40716" s="53"/>
    </x:row>
    <x:row r="40717" spans="1:13" x14ac:dyDescent="0.25">
      <x:c r="G40717" s="54"/>
      <x:c r="I40717" s="53"/>
    </x:row>
    <x:row r="40718" spans="1:13" x14ac:dyDescent="0.25">
      <x:c r="G40718" s="54"/>
      <x:c r="I40718" s="53"/>
    </x:row>
    <x:row r="40719" spans="1:13" x14ac:dyDescent="0.25">
      <x:c r="G40719" s="54"/>
      <x:c r="I40719" s="53"/>
    </x:row>
    <x:row r="40720" spans="1:13" x14ac:dyDescent="0.25">
      <x:c r="G40720" s="54"/>
      <x:c r="I40720" s="53"/>
    </x:row>
    <x:row r="40721" spans="1:13" x14ac:dyDescent="0.25">
      <x:c r="G40721" s="54"/>
      <x:c r="I40721" s="53"/>
    </x:row>
    <x:row r="40722" spans="1:13" x14ac:dyDescent="0.25">
      <x:c r="G40722" s="54"/>
      <x:c r="I40722" s="53"/>
    </x:row>
    <x:row r="40723" spans="1:13" x14ac:dyDescent="0.25">
      <x:c r="G40723" s="54"/>
      <x:c r="I40723" s="53"/>
    </x:row>
    <x:row r="40724" spans="1:13" x14ac:dyDescent="0.25">
      <x:c r="G40724" s="54"/>
      <x:c r="I40724" s="53"/>
    </x:row>
    <x:row r="40725" spans="1:13" x14ac:dyDescent="0.25">
      <x:c r="G40725" s="54"/>
      <x:c r="I40725" s="53"/>
    </x:row>
    <x:row r="40726" spans="1:13" x14ac:dyDescent="0.25">
      <x:c r="G40726" s="54"/>
      <x:c r="I40726" s="53"/>
    </x:row>
    <x:row r="40727" spans="1:13" x14ac:dyDescent="0.25">
      <x:c r="G40727" s="54"/>
      <x:c r="I40727" s="53"/>
    </x:row>
    <x:row r="40728" spans="1:13" x14ac:dyDescent="0.25">
      <x:c r="G40728" s="54"/>
      <x:c r="I40728" s="53"/>
    </x:row>
    <x:row r="40729" spans="1:13" x14ac:dyDescent="0.25">
      <x:c r="G40729" s="54"/>
      <x:c r="I40729" s="53"/>
    </x:row>
    <x:row r="40730" spans="1:13" x14ac:dyDescent="0.25">
      <x:c r="G40730" s="54"/>
      <x:c r="I40730" s="53"/>
    </x:row>
    <x:row r="40731" spans="1:13" x14ac:dyDescent="0.25">
      <x:c r="G40731" s="54"/>
      <x:c r="I40731" s="53"/>
    </x:row>
    <x:row r="40732" spans="1:13" x14ac:dyDescent="0.25">
      <x:c r="G40732" s="54"/>
      <x:c r="I40732" s="53"/>
    </x:row>
    <x:row r="40733" spans="1:13" x14ac:dyDescent="0.25">
      <x:c r="G40733" s="54"/>
      <x:c r="I40733" s="53"/>
    </x:row>
    <x:row r="40734" spans="1:13" x14ac:dyDescent="0.25">
      <x:c r="G40734" s="54"/>
      <x:c r="I40734" s="53"/>
    </x:row>
    <x:row r="40735" spans="1:13" x14ac:dyDescent="0.25">
      <x:c r="I40735" s="53"/>
    </x:row>
    <x:row r="40736" spans="1:13" x14ac:dyDescent="0.25">
      <x:c r="I40736" s="53"/>
    </x:row>
    <x:row r="40737" spans="1:13" x14ac:dyDescent="0.25">
      <x:c r="G40737" s="54"/>
      <x:c r="I40737" s="53"/>
    </x:row>
    <x:row r="40738" spans="1:13" x14ac:dyDescent="0.25">
      <x:c r="G40738" s="54"/>
      <x:c r="I40738" s="53"/>
    </x:row>
    <x:row r="40739" spans="1:13" x14ac:dyDescent="0.25">
      <x:c r="G40739" s="54"/>
      <x:c r="I40739" s="53"/>
    </x:row>
    <x:row r="40740" spans="1:13" x14ac:dyDescent="0.25">
      <x:c r="G40740" s="54"/>
      <x:c r="I40740" s="53"/>
    </x:row>
    <x:row r="40741" spans="1:13" x14ac:dyDescent="0.25">
      <x:c r="G40741" s="54"/>
      <x:c r="I40741" s="53"/>
    </x:row>
    <x:row r="40742" spans="1:13" x14ac:dyDescent="0.25">
      <x:c r="G40742" s="54"/>
      <x:c r="I40742" s="53"/>
    </x:row>
    <x:row r="40743" spans="1:13" x14ac:dyDescent="0.25">
      <x:c r="G40743" s="54"/>
      <x:c r="I40743" s="53"/>
    </x:row>
    <x:row r="40744" spans="1:13" x14ac:dyDescent="0.25">
      <x:c r="G40744" s="54"/>
      <x:c r="I40744" s="53"/>
    </x:row>
    <x:row r="40745" spans="1:13" x14ac:dyDescent="0.25">
      <x:c r="G40745" s="54"/>
      <x:c r="I40745" s="53"/>
    </x:row>
    <x:row r="40746" spans="1:13" x14ac:dyDescent="0.25">
      <x:c r="G40746" s="54"/>
      <x:c r="I40746" s="53"/>
    </x:row>
    <x:row r="40747" spans="1:13" x14ac:dyDescent="0.25">
      <x:c r="G40747" s="54"/>
      <x:c r="I40747" s="53"/>
    </x:row>
    <x:row r="40748" spans="1:13" x14ac:dyDescent="0.25">
      <x:c r="G40748" s="54"/>
      <x:c r="I40748" s="53"/>
    </x:row>
    <x:row r="40749" spans="1:13" x14ac:dyDescent="0.25">
      <x:c r="G40749" s="54"/>
      <x:c r="I40749" s="53"/>
    </x:row>
    <x:row r="40750" spans="1:13" x14ac:dyDescent="0.25">
      <x:c r="G40750" s="54"/>
      <x:c r="I40750" s="53"/>
    </x:row>
    <x:row r="40751" spans="1:13" x14ac:dyDescent="0.25">
      <x:c r="G40751" s="54"/>
      <x:c r="I40751" s="53"/>
    </x:row>
    <x:row r="40752" spans="1:13" x14ac:dyDescent="0.25">
      <x:c r="G40752" s="54"/>
      <x:c r="I40752" s="53"/>
    </x:row>
    <x:row r="40753" spans="1:13" x14ac:dyDescent="0.25">
      <x:c r="G40753" s="54"/>
      <x:c r="I40753" s="53"/>
    </x:row>
    <x:row r="40754" spans="1:13" x14ac:dyDescent="0.25">
      <x:c r="G40754" s="54"/>
      <x:c r="I40754" s="53"/>
    </x:row>
    <x:row r="40755" spans="1:13" x14ac:dyDescent="0.25">
      <x:c r="G40755" s="54"/>
      <x:c r="I40755" s="53"/>
    </x:row>
    <x:row r="40756" spans="1:13" x14ac:dyDescent="0.25">
      <x:c r="I40756" s="53"/>
    </x:row>
    <x:row r="40757" spans="1:13" x14ac:dyDescent="0.25">
      <x:c r="I40757" s="53"/>
    </x:row>
    <x:row r="40758" spans="1:13" x14ac:dyDescent="0.25">
      <x:c r="G40758" s="54"/>
      <x:c r="I40758" s="53"/>
    </x:row>
    <x:row r="40759" spans="1:13" x14ac:dyDescent="0.25">
      <x:c r="G40759" s="54"/>
      <x:c r="I40759" s="53"/>
    </x:row>
    <x:row r="40760" spans="1:13" x14ac:dyDescent="0.25">
      <x:c r="G40760" s="54"/>
      <x:c r="I40760" s="53"/>
    </x:row>
    <x:row r="40761" spans="1:13" x14ac:dyDescent="0.25">
      <x:c r="G40761" s="54"/>
      <x:c r="I40761" s="53"/>
    </x:row>
    <x:row r="40762" spans="1:13" x14ac:dyDescent="0.25">
      <x:c r="I40762" s="53"/>
    </x:row>
    <x:row r="40763" spans="1:13" x14ac:dyDescent="0.25">
      <x:c r="G40763" s="54"/>
      <x:c r="I40763" s="53"/>
    </x:row>
    <x:row r="40764" spans="1:13" x14ac:dyDescent="0.25">
      <x:c r="G40764" s="54"/>
      <x:c r="I40764" s="53"/>
    </x:row>
    <x:row r="40765" spans="1:13" x14ac:dyDescent="0.25">
      <x:c r="G40765" s="54"/>
      <x:c r="I40765" s="53"/>
    </x:row>
    <x:row r="40766" spans="1:13" x14ac:dyDescent="0.25">
      <x:c r="G40766" s="54"/>
      <x:c r="I40766" s="53"/>
    </x:row>
    <x:row r="40767" spans="1:13" x14ac:dyDescent="0.25">
      <x:c r="G40767" s="54"/>
      <x:c r="I40767" s="53"/>
    </x:row>
    <x:row r="40768" spans="1:13" x14ac:dyDescent="0.25">
      <x:c r="G40768" s="54"/>
      <x:c r="I40768" s="53"/>
    </x:row>
    <x:row r="40769" spans="1:13" x14ac:dyDescent="0.25">
      <x:c r="G40769" s="54"/>
      <x:c r="I40769" s="53"/>
    </x:row>
    <x:row r="40770" spans="1:13" x14ac:dyDescent="0.25">
      <x:c r="G40770" s="54"/>
      <x:c r="I40770" s="53"/>
    </x:row>
    <x:row r="40771" spans="1:13" x14ac:dyDescent="0.25">
      <x:c r="G40771" s="54"/>
      <x:c r="I40771" s="53"/>
    </x:row>
    <x:row r="40772" spans="1:13" x14ac:dyDescent="0.25">
      <x:c r="G40772" s="54"/>
      <x:c r="I40772" s="53"/>
    </x:row>
    <x:row r="40773" spans="1:13" x14ac:dyDescent="0.25">
      <x:c r="G40773" s="54"/>
      <x:c r="I40773" s="53"/>
    </x:row>
    <x:row r="40774" spans="1:13" x14ac:dyDescent="0.25">
      <x:c r="G40774" s="54"/>
      <x:c r="I40774" s="53"/>
    </x:row>
    <x:row r="40775" spans="1:13" x14ac:dyDescent="0.25">
      <x:c r="G40775" s="54"/>
      <x:c r="I40775" s="53"/>
    </x:row>
    <x:row r="40776" spans="1:13" x14ac:dyDescent="0.25">
      <x:c r="G40776" s="54"/>
      <x:c r="I40776" s="53"/>
    </x:row>
    <x:row r="40777" spans="1:13" x14ac:dyDescent="0.25">
      <x:c r="G40777" s="54"/>
      <x:c r="I40777" s="53"/>
    </x:row>
    <x:row r="40778" spans="1:13" x14ac:dyDescent="0.25">
      <x:c r="G40778" s="54"/>
      <x:c r="I40778" s="53"/>
    </x:row>
    <x:row r="40779" spans="1:13" x14ac:dyDescent="0.25">
      <x:c r="G40779" s="54"/>
      <x:c r="I40779" s="53"/>
    </x:row>
    <x:row r="40780" spans="1:13" x14ac:dyDescent="0.25">
      <x:c r="G40780" s="54"/>
      <x:c r="I40780" s="53"/>
    </x:row>
    <x:row r="40781" spans="1:13" x14ac:dyDescent="0.25">
      <x:c r="G40781" s="54"/>
      <x:c r="I40781" s="53"/>
    </x:row>
    <x:row r="40782" spans="1:13" x14ac:dyDescent="0.25">
      <x:c r="G40782" s="54"/>
      <x:c r="I40782" s="53"/>
    </x:row>
    <x:row r="40783" spans="1:13" x14ac:dyDescent="0.25">
      <x:c r="G40783" s="54"/>
      <x:c r="I40783" s="53"/>
    </x:row>
    <x:row r="40784" spans="1:13" x14ac:dyDescent="0.25">
      <x:c r="G40784" s="54"/>
      <x:c r="I40784" s="53"/>
    </x:row>
    <x:row r="40785" spans="1:13" x14ac:dyDescent="0.25">
      <x:c r="G40785" s="54"/>
      <x:c r="I40785" s="53"/>
    </x:row>
    <x:row r="40786" spans="1:13" x14ac:dyDescent="0.25">
      <x:c r="G40786" s="54"/>
      <x:c r="I40786" s="53"/>
    </x:row>
    <x:row r="40787" spans="1:13" x14ac:dyDescent="0.25">
      <x:c r="G40787" s="54"/>
      <x:c r="I40787" s="53"/>
    </x:row>
    <x:row r="40788" spans="1:13" x14ac:dyDescent="0.25">
      <x:c r="G40788" s="54"/>
      <x:c r="I40788" s="53"/>
    </x:row>
    <x:row r="40789" spans="1:13" x14ac:dyDescent="0.25">
      <x:c r="G40789" s="54"/>
      <x:c r="I40789" s="53"/>
    </x:row>
    <x:row r="40790" spans="1:13" x14ac:dyDescent="0.25">
      <x:c r="G40790" s="54"/>
      <x:c r="I40790" s="53"/>
    </x:row>
    <x:row r="40791" spans="1:13" x14ac:dyDescent="0.25">
      <x:c r="G40791" s="54"/>
      <x:c r="I40791" s="53"/>
    </x:row>
    <x:row r="40792" spans="1:13" x14ac:dyDescent="0.25">
      <x:c r="G40792" s="54"/>
      <x:c r="I40792" s="53"/>
    </x:row>
    <x:row r="40793" spans="1:13" x14ac:dyDescent="0.25">
      <x:c r="G40793" s="54"/>
      <x:c r="I40793" s="53"/>
    </x:row>
    <x:row r="40794" spans="1:13" x14ac:dyDescent="0.25">
      <x:c r="G40794" s="54"/>
      <x:c r="I40794" s="53"/>
    </x:row>
    <x:row r="40795" spans="1:13" x14ac:dyDescent="0.25">
      <x:c r="G40795" s="54"/>
      <x:c r="I40795" s="53"/>
    </x:row>
    <x:row r="40796" spans="1:13" x14ac:dyDescent="0.25">
      <x:c r="G40796" s="54"/>
      <x:c r="I40796" s="53"/>
    </x:row>
    <x:row r="40797" spans="1:13" x14ac:dyDescent="0.25">
      <x:c r="G40797" s="54"/>
      <x:c r="I40797" s="53"/>
    </x:row>
    <x:row r="40798" spans="1:13" x14ac:dyDescent="0.25">
      <x:c r="G40798" s="54"/>
      <x:c r="I40798" s="53"/>
    </x:row>
    <x:row r="40799" spans="1:13" x14ac:dyDescent="0.25">
      <x:c r="G40799" s="54"/>
      <x:c r="I40799" s="53"/>
    </x:row>
    <x:row r="40800" spans="1:13" x14ac:dyDescent="0.25">
      <x:c r="G40800" s="54"/>
      <x:c r="I40800" s="53"/>
    </x:row>
    <x:row r="40801" spans="1:13" x14ac:dyDescent="0.25">
      <x:c r="G40801" s="54"/>
      <x:c r="I40801" s="53"/>
    </x:row>
    <x:row r="40802" spans="1:13" x14ac:dyDescent="0.25">
      <x:c r="G40802" s="54"/>
      <x:c r="I40802" s="53"/>
    </x:row>
    <x:row r="40803" spans="1:13" x14ac:dyDescent="0.25">
      <x:c r="G40803" s="54"/>
      <x:c r="I40803" s="53"/>
    </x:row>
    <x:row r="40804" spans="1:13" x14ac:dyDescent="0.25">
      <x:c r="G40804" s="54"/>
      <x:c r="I40804" s="53"/>
    </x:row>
    <x:row r="40805" spans="1:13" x14ac:dyDescent="0.25">
      <x:c r="G40805" s="54"/>
      <x:c r="I40805" s="53"/>
    </x:row>
    <x:row r="40806" spans="1:13" x14ac:dyDescent="0.25">
      <x:c r="G40806" s="54"/>
      <x:c r="I40806" s="53"/>
    </x:row>
    <x:row r="40807" spans="1:13" x14ac:dyDescent="0.25">
      <x:c r="G40807" s="54"/>
      <x:c r="I40807" s="53"/>
    </x:row>
    <x:row r="40808" spans="1:13" x14ac:dyDescent="0.25">
      <x:c r="G40808" s="54"/>
      <x:c r="I40808" s="53"/>
    </x:row>
    <x:row r="40809" spans="1:13" x14ac:dyDescent="0.25">
      <x:c r="G40809" s="54"/>
      <x:c r="I40809" s="53"/>
    </x:row>
    <x:row r="40810" spans="1:13" x14ac:dyDescent="0.25">
      <x:c r="G40810" s="54"/>
      <x:c r="I40810" s="53"/>
    </x:row>
    <x:row r="40811" spans="1:13" x14ac:dyDescent="0.25">
      <x:c r="G40811" s="54"/>
      <x:c r="I40811" s="53"/>
    </x:row>
    <x:row r="40812" spans="1:13" x14ac:dyDescent="0.25">
      <x:c r="G40812" s="54"/>
      <x:c r="I40812" s="53"/>
    </x:row>
    <x:row r="40813" spans="1:13" x14ac:dyDescent="0.25">
      <x:c r="G40813" s="54"/>
      <x:c r="I40813" s="53"/>
    </x:row>
    <x:row r="40814" spans="1:13" x14ac:dyDescent="0.25">
      <x:c r="G40814" s="54"/>
      <x:c r="I40814" s="53"/>
    </x:row>
    <x:row r="40815" spans="1:13" x14ac:dyDescent="0.25">
      <x:c r="G40815" s="54"/>
      <x:c r="I40815" s="53"/>
    </x:row>
    <x:row r="40816" spans="1:13" x14ac:dyDescent="0.25">
      <x:c r="G40816" s="54"/>
      <x:c r="I40816" s="53"/>
    </x:row>
    <x:row r="40817" spans="1:13" x14ac:dyDescent="0.25">
      <x:c r="G40817" s="54"/>
      <x:c r="I40817" s="53"/>
    </x:row>
    <x:row r="40818" spans="1:13" x14ac:dyDescent="0.25">
      <x:c r="G40818" s="54"/>
      <x:c r="I40818" s="53"/>
    </x:row>
    <x:row r="40819" spans="1:13" x14ac:dyDescent="0.25">
      <x:c r="G40819" s="54"/>
      <x:c r="I40819" s="53"/>
    </x:row>
    <x:row r="40820" spans="1:13" x14ac:dyDescent="0.25">
      <x:c r="G40820" s="54"/>
      <x:c r="I40820" s="53"/>
    </x:row>
    <x:row r="40821" spans="1:13" x14ac:dyDescent="0.25">
      <x:c r="G40821" s="54"/>
      <x:c r="I40821" s="53"/>
    </x:row>
    <x:row r="40822" spans="1:13" x14ac:dyDescent="0.25">
      <x:c r="G40822" s="54"/>
      <x:c r="I40822" s="53"/>
    </x:row>
    <x:row r="40823" spans="1:13" x14ac:dyDescent="0.25">
      <x:c r="G40823" s="54"/>
      <x:c r="I40823" s="53"/>
    </x:row>
    <x:row r="40824" spans="1:13" x14ac:dyDescent="0.25">
      <x:c r="I40824" s="53"/>
    </x:row>
    <x:row r="40825" spans="1:13" x14ac:dyDescent="0.25">
      <x:c r="G40825" s="54"/>
      <x:c r="I40825" s="53"/>
    </x:row>
    <x:row r="40826" spans="1:13" x14ac:dyDescent="0.25">
      <x:c r="G40826" s="54"/>
      <x:c r="I40826" s="53"/>
    </x:row>
    <x:row r="40827" spans="1:13" x14ac:dyDescent="0.25">
      <x:c r="G40827" s="54"/>
      <x:c r="I40827" s="53"/>
    </x:row>
    <x:row r="40828" spans="1:13" x14ac:dyDescent="0.25">
      <x:c r="G40828" s="54"/>
      <x:c r="I40828" s="53"/>
    </x:row>
    <x:row r="40829" spans="1:13" x14ac:dyDescent="0.25">
      <x:c r="G40829" s="54"/>
      <x:c r="I40829" s="53"/>
    </x:row>
    <x:row r="40830" spans="1:13" x14ac:dyDescent="0.25">
      <x:c r="G40830" s="54"/>
      <x:c r="I40830" s="53"/>
    </x:row>
    <x:row r="40831" spans="1:13" x14ac:dyDescent="0.25">
      <x:c r="G40831" s="54"/>
      <x:c r="I40831" s="53"/>
    </x:row>
    <x:row r="40832" spans="1:13" x14ac:dyDescent="0.25">
      <x:c r="G40832" s="54"/>
      <x:c r="I40832" s="53"/>
    </x:row>
    <x:row r="40833" spans="1:13" x14ac:dyDescent="0.25">
      <x:c r="G40833" s="54"/>
      <x:c r="I40833" s="53"/>
    </x:row>
    <x:row r="40834" spans="1:13" x14ac:dyDescent="0.25">
      <x:c r="G40834" s="54"/>
      <x:c r="I40834" s="53"/>
    </x:row>
    <x:row r="40835" spans="1:13" x14ac:dyDescent="0.25">
      <x:c r="G40835" s="54"/>
      <x:c r="I40835" s="53"/>
    </x:row>
    <x:row r="40836" spans="1:13" x14ac:dyDescent="0.25">
      <x:c r="G40836" s="54"/>
      <x:c r="I40836" s="53"/>
    </x:row>
    <x:row r="40837" spans="1:13" x14ac:dyDescent="0.25">
      <x:c r="G40837" s="54"/>
      <x:c r="I40837" s="53"/>
    </x:row>
    <x:row r="40838" spans="1:13" x14ac:dyDescent="0.25">
      <x:c r="G40838" s="54"/>
      <x:c r="I40838" s="53"/>
    </x:row>
    <x:row r="40839" spans="1:13" x14ac:dyDescent="0.25">
      <x:c r="G40839" s="54"/>
      <x:c r="I40839" s="53"/>
    </x:row>
    <x:row r="40840" spans="1:13" x14ac:dyDescent="0.25">
      <x:c r="G40840" s="54"/>
      <x:c r="I40840" s="53"/>
    </x:row>
    <x:row r="40841" spans="1:13" x14ac:dyDescent="0.25">
      <x:c r="G40841" s="54"/>
      <x:c r="I40841" s="53"/>
    </x:row>
    <x:row r="40842" spans="1:13" x14ac:dyDescent="0.25">
      <x:c r="G40842" s="54"/>
      <x:c r="I40842" s="53"/>
    </x:row>
    <x:row r="40843" spans="1:13" x14ac:dyDescent="0.25">
      <x:c r="G40843" s="54"/>
      <x:c r="I40843" s="53"/>
    </x:row>
    <x:row r="40844" spans="1:13" x14ac:dyDescent="0.25">
      <x:c r="G40844" s="54"/>
      <x:c r="I40844" s="53"/>
    </x:row>
    <x:row r="40845" spans="1:13" x14ac:dyDescent="0.25">
      <x:c r="G40845" s="54"/>
      <x:c r="I40845" s="53"/>
    </x:row>
    <x:row r="40846" spans="1:13" x14ac:dyDescent="0.25">
      <x:c r="G40846" s="54"/>
      <x:c r="I40846" s="53"/>
    </x:row>
    <x:row r="40847" spans="1:13" x14ac:dyDescent="0.25">
      <x:c r="G40847" s="54"/>
      <x:c r="I40847" s="53"/>
    </x:row>
    <x:row r="40848" spans="1:13" x14ac:dyDescent="0.25">
      <x:c r="G40848" s="54"/>
      <x:c r="I40848" s="53"/>
    </x:row>
    <x:row r="40849" spans="1:13" x14ac:dyDescent="0.25">
      <x:c r="G40849" s="54"/>
      <x:c r="I40849" s="53"/>
    </x:row>
    <x:row r="40850" spans="1:13" x14ac:dyDescent="0.25">
      <x:c r="G40850" s="54"/>
      <x:c r="I40850" s="53"/>
    </x:row>
    <x:row r="40851" spans="1:13" x14ac:dyDescent="0.25">
      <x:c r="G40851" s="54"/>
      <x:c r="I40851" s="53"/>
    </x:row>
    <x:row r="40852" spans="1:13" x14ac:dyDescent="0.25">
      <x:c r="G40852" s="54"/>
      <x:c r="I40852" s="53"/>
    </x:row>
    <x:row r="40853" spans="1:13" x14ac:dyDescent="0.25">
      <x:c r="G40853" s="54"/>
      <x:c r="I40853" s="53"/>
    </x:row>
    <x:row r="40854" spans="1:13" x14ac:dyDescent="0.25">
      <x:c r="I40854" s="53"/>
    </x:row>
    <x:row r="40855" spans="1:13" x14ac:dyDescent="0.25">
      <x:c r="G40855" s="54"/>
      <x:c r="I40855" s="53"/>
    </x:row>
    <x:row r="40856" spans="1:13" x14ac:dyDescent="0.25">
      <x:c r="G40856" s="54"/>
      <x:c r="I40856" s="53"/>
    </x:row>
    <x:row r="40857" spans="1:13" x14ac:dyDescent="0.25">
      <x:c r="G40857" s="54"/>
      <x:c r="I40857" s="53"/>
    </x:row>
    <x:row r="40858" spans="1:13" x14ac:dyDescent="0.25">
      <x:c r="G40858" s="54"/>
      <x:c r="I40858" s="53"/>
    </x:row>
    <x:row r="40859" spans="1:13" x14ac:dyDescent="0.25">
      <x:c r="G40859" s="54"/>
      <x:c r="I40859" s="53"/>
    </x:row>
    <x:row r="40860" spans="1:13" x14ac:dyDescent="0.25">
      <x:c r="G40860" s="54"/>
      <x:c r="I40860" s="53"/>
    </x:row>
    <x:row r="40861" spans="1:13" x14ac:dyDescent="0.25">
      <x:c r="G40861" s="54"/>
      <x:c r="I40861" s="53"/>
    </x:row>
    <x:row r="40862" spans="1:13" x14ac:dyDescent="0.25">
      <x:c r="G40862" s="54"/>
      <x:c r="I40862" s="53"/>
    </x:row>
    <x:row r="40863" spans="1:13" x14ac:dyDescent="0.25">
      <x:c r="G40863" s="54"/>
      <x:c r="I40863" s="53"/>
    </x:row>
    <x:row r="40864" spans="1:13" x14ac:dyDescent="0.25">
      <x:c r="G40864" s="54"/>
      <x:c r="I40864" s="53"/>
    </x:row>
    <x:row r="40865" spans="1:13" x14ac:dyDescent="0.25">
      <x:c r="G40865" s="54"/>
      <x:c r="I40865" s="53"/>
    </x:row>
    <x:row r="40866" spans="1:13" x14ac:dyDescent="0.25">
      <x:c r="G40866" s="54"/>
      <x:c r="I40866" s="53"/>
    </x:row>
    <x:row r="40867" spans="1:13" x14ac:dyDescent="0.25">
      <x:c r="G40867" s="54"/>
      <x:c r="I40867" s="53"/>
    </x:row>
    <x:row r="40868" spans="1:13" x14ac:dyDescent="0.25">
      <x:c r="G40868" s="54"/>
      <x:c r="I40868" s="53"/>
    </x:row>
    <x:row r="40869" spans="1:13" x14ac:dyDescent="0.25">
      <x:c r="G40869" s="54"/>
      <x:c r="I40869" s="53"/>
    </x:row>
    <x:row r="40870" spans="1:13" x14ac:dyDescent="0.25">
      <x:c r="G40870" s="54"/>
      <x:c r="I40870" s="53"/>
    </x:row>
    <x:row r="40871" spans="1:13" x14ac:dyDescent="0.25">
      <x:c r="G40871" s="54"/>
      <x:c r="I40871" s="53"/>
    </x:row>
    <x:row r="40872" spans="1:13" x14ac:dyDescent="0.25">
      <x:c r="G40872" s="54"/>
      <x:c r="I40872" s="53"/>
    </x:row>
    <x:row r="40873" spans="1:13" x14ac:dyDescent="0.25">
      <x:c r="G40873" s="54"/>
      <x:c r="I40873" s="53"/>
    </x:row>
    <x:row r="40874" spans="1:13" x14ac:dyDescent="0.25">
      <x:c r="G40874" s="54"/>
      <x:c r="I40874" s="53"/>
    </x:row>
    <x:row r="40875" spans="1:13" x14ac:dyDescent="0.25">
      <x:c r="G40875" s="54"/>
      <x:c r="I40875" s="53"/>
    </x:row>
    <x:row r="40876" spans="1:13" x14ac:dyDescent="0.25">
      <x:c r="G40876" s="54"/>
      <x:c r="I40876" s="53"/>
    </x:row>
    <x:row r="40877" spans="1:13" x14ac:dyDescent="0.25">
      <x:c r="G40877" s="54"/>
      <x:c r="I40877" s="53"/>
    </x:row>
    <x:row r="40878" spans="1:13" x14ac:dyDescent="0.25">
      <x:c r="G40878" s="54"/>
      <x:c r="I40878" s="53"/>
    </x:row>
    <x:row r="40879" spans="1:13" x14ac:dyDescent="0.25">
      <x:c r="G40879" s="54"/>
      <x:c r="I40879" s="53"/>
    </x:row>
    <x:row r="40880" spans="1:13" x14ac:dyDescent="0.25">
      <x:c r="G40880" s="54"/>
      <x:c r="I40880" s="53"/>
    </x:row>
    <x:row r="40881" spans="1:13" x14ac:dyDescent="0.25">
      <x:c r="G40881" s="54"/>
      <x:c r="I40881" s="53"/>
    </x:row>
    <x:row r="40882" spans="1:13" x14ac:dyDescent="0.25">
      <x:c r="G40882" s="54"/>
      <x:c r="I40882" s="53"/>
    </x:row>
    <x:row r="40883" spans="1:13" x14ac:dyDescent="0.25">
      <x:c r="G40883" s="54"/>
      <x:c r="I40883" s="53"/>
    </x:row>
    <x:row r="40884" spans="1:13" x14ac:dyDescent="0.25">
      <x:c r="G40884" s="54"/>
      <x:c r="I40884" s="53"/>
    </x:row>
    <x:row r="40885" spans="1:13" x14ac:dyDescent="0.25">
      <x:c r="G40885" s="54"/>
      <x:c r="I40885" s="53"/>
    </x:row>
    <x:row r="40886" spans="1:13" x14ac:dyDescent="0.25">
      <x:c r="G40886" s="54"/>
      <x:c r="I40886" s="53"/>
    </x:row>
    <x:row r="40887" spans="1:13" x14ac:dyDescent="0.25">
      <x:c r="G40887" s="54"/>
      <x:c r="I40887" s="53"/>
    </x:row>
    <x:row r="40888" spans="1:13" x14ac:dyDescent="0.25">
      <x:c r="G40888" s="54"/>
      <x:c r="I40888" s="53"/>
    </x:row>
    <x:row r="40889" spans="1:13" x14ac:dyDescent="0.25">
      <x:c r="G40889" s="54"/>
      <x:c r="I40889" s="53"/>
    </x:row>
    <x:row r="40890" spans="1:13" x14ac:dyDescent="0.25">
      <x:c r="G40890" s="54"/>
      <x:c r="I40890" s="53"/>
    </x:row>
    <x:row r="40891" spans="1:13" x14ac:dyDescent="0.25">
      <x:c r="G40891" s="54"/>
      <x:c r="I40891" s="53"/>
    </x:row>
    <x:row r="40892" spans="1:13" x14ac:dyDescent="0.25">
      <x:c r="G40892" s="54"/>
      <x:c r="I40892" s="53"/>
    </x:row>
    <x:row r="40893" spans="1:13" x14ac:dyDescent="0.25">
      <x:c r="G40893" s="54"/>
      <x:c r="I40893" s="53"/>
    </x:row>
    <x:row r="40894" spans="1:13" x14ac:dyDescent="0.25">
      <x:c r="G40894" s="54"/>
      <x:c r="I40894" s="53"/>
    </x:row>
    <x:row r="40895" spans="1:13" x14ac:dyDescent="0.25">
      <x:c r="G40895" s="54"/>
      <x:c r="I40895" s="53"/>
    </x:row>
    <x:row r="40896" spans="1:13" x14ac:dyDescent="0.25">
      <x:c r="G40896" s="54"/>
      <x:c r="I40896" s="53"/>
    </x:row>
    <x:row r="40897" spans="1:13" x14ac:dyDescent="0.25">
      <x:c r="G40897" s="54"/>
      <x:c r="I40897" s="53"/>
    </x:row>
    <x:row r="40898" spans="1:13" x14ac:dyDescent="0.25">
      <x:c r="G40898" s="54"/>
      <x:c r="I40898" s="53"/>
    </x:row>
    <x:row r="40899" spans="1:13" x14ac:dyDescent="0.25">
      <x:c r="G40899" s="54"/>
      <x:c r="I40899" s="53"/>
    </x:row>
    <x:row r="40900" spans="1:13" x14ac:dyDescent="0.25">
      <x:c r="G40900" s="54"/>
      <x:c r="I40900" s="53"/>
    </x:row>
    <x:row r="40901" spans="1:13" x14ac:dyDescent="0.25">
      <x:c r="G40901" s="54"/>
      <x:c r="I40901" s="53"/>
    </x:row>
    <x:row r="40902" spans="1:13" x14ac:dyDescent="0.25">
      <x:c r="G40902" s="54"/>
      <x:c r="I40902" s="53"/>
    </x:row>
    <x:row r="40903" spans="1:13" x14ac:dyDescent="0.25">
      <x:c r="G40903" s="54"/>
      <x:c r="I40903" s="53"/>
    </x:row>
    <x:row r="40904" spans="1:13" x14ac:dyDescent="0.25">
      <x:c r="G40904" s="54"/>
      <x:c r="I40904" s="53"/>
    </x:row>
    <x:row r="40905" spans="1:13" x14ac:dyDescent="0.25">
      <x:c r="G40905" s="54"/>
      <x:c r="I40905" s="53"/>
    </x:row>
    <x:row r="40906" spans="1:13" x14ac:dyDescent="0.25">
      <x:c r="G40906" s="54"/>
      <x:c r="I40906" s="53"/>
    </x:row>
    <x:row r="40907" spans="1:13" x14ac:dyDescent="0.25">
      <x:c r="G40907" s="54"/>
      <x:c r="I40907" s="53"/>
    </x:row>
    <x:row r="40908" spans="1:13" x14ac:dyDescent="0.25">
      <x:c r="G40908" s="54"/>
      <x:c r="I40908" s="53"/>
    </x:row>
    <x:row r="40909" spans="1:13" x14ac:dyDescent="0.25">
      <x:c r="G40909" s="54"/>
      <x:c r="I40909" s="53"/>
    </x:row>
    <x:row r="40910" spans="1:13" x14ac:dyDescent="0.25">
      <x:c r="G40910" s="54"/>
      <x:c r="I40910" s="53"/>
    </x:row>
    <x:row r="40911" spans="1:13" x14ac:dyDescent="0.25">
      <x:c r="G40911" s="54"/>
      <x:c r="I40911" s="53"/>
    </x:row>
    <x:row r="40912" spans="1:13" x14ac:dyDescent="0.25">
      <x:c r="G40912" s="54"/>
      <x:c r="I40912" s="53"/>
    </x:row>
    <x:row r="40913" spans="1:13" x14ac:dyDescent="0.25">
      <x:c r="G40913" s="54"/>
      <x:c r="I40913" s="53"/>
    </x:row>
    <x:row r="40914" spans="1:13" x14ac:dyDescent="0.25">
      <x:c r="G40914" s="54"/>
      <x:c r="I40914" s="53"/>
    </x:row>
    <x:row r="40915" spans="1:13" x14ac:dyDescent="0.25">
      <x:c r="G40915" s="54"/>
      <x:c r="I40915" s="53"/>
    </x:row>
    <x:row r="40916" spans="1:13" x14ac:dyDescent="0.25">
      <x:c r="G40916" s="54"/>
      <x:c r="I40916" s="53"/>
    </x:row>
    <x:row r="40917" spans="1:13" x14ac:dyDescent="0.25">
      <x:c r="G40917" s="54"/>
      <x:c r="I40917" s="53"/>
    </x:row>
    <x:row r="40918" spans="1:13" x14ac:dyDescent="0.25">
      <x:c r="G40918" s="54"/>
      <x:c r="I40918" s="53"/>
    </x:row>
    <x:row r="40919" spans="1:13" x14ac:dyDescent="0.25">
      <x:c r="G40919" s="54"/>
      <x:c r="I40919" s="53"/>
    </x:row>
    <x:row r="40920" spans="1:13" x14ac:dyDescent="0.25">
      <x:c r="G40920" s="54"/>
      <x:c r="I40920" s="53"/>
    </x:row>
    <x:row r="40921" spans="1:13" x14ac:dyDescent="0.25">
      <x:c r="G40921" s="54"/>
      <x:c r="I40921" s="53"/>
    </x:row>
    <x:row r="40922" spans="1:13" x14ac:dyDescent="0.25">
      <x:c r="G40922" s="54"/>
      <x:c r="I40922" s="53"/>
    </x:row>
    <x:row r="40923" spans="1:13" x14ac:dyDescent="0.25">
      <x:c r="G40923" s="54"/>
      <x:c r="I40923" s="53"/>
    </x:row>
    <x:row r="40924" spans="1:13" x14ac:dyDescent="0.25">
      <x:c r="G40924" s="54"/>
      <x:c r="I40924" s="53"/>
    </x:row>
    <x:row r="40925" spans="1:13" x14ac:dyDescent="0.25">
      <x:c r="G40925" s="54"/>
      <x:c r="I40925" s="53"/>
    </x:row>
    <x:row r="40926" spans="1:13" x14ac:dyDescent="0.25">
      <x:c r="G40926" s="54"/>
      <x:c r="I40926" s="53"/>
    </x:row>
    <x:row r="40927" spans="1:13" x14ac:dyDescent="0.25">
      <x:c r="G40927" s="54"/>
      <x:c r="I40927" s="53"/>
    </x:row>
    <x:row r="40928" spans="1:13" x14ac:dyDescent="0.25">
      <x:c r="G40928" s="54"/>
      <x:c r="I40928" s="53"/>
    </x:row>
    <x:row r="40929" spans="1:13" x14ac:dyDescent="0.25">
      <x:c r="G40929" s="54"/>
      <x:c r="I40929" s="53"/>
    </x:row>
    <x:row r="40930" spans="1:13" x14ac:dyDescent="0.25">
      <x:c r="G40930" s="54"/>
      <x:c r="I40930" s="53"/>
    </x:row>
    <x:row r="40931" spans="1:13" x14ac:dyDescent="0.25">
      <x:c r="G40931" s="54"/>
      <x:c r="I40931" s="53"/>
    </x:row>
    <x:row r="40932" spans="1:13" x14ac:dyDescent="0.25">
      <x:c r="G40932" s="54"/>
      <x:c r="I40932" s="53"/>
    </x:row>
    <x:row r="40933" spans="1:13" x14ac:dyDescent="0.25">
      <x:c r="G40933" s="54"/>
      <x:c r="I40933" s="53"/>
    </x:row>
    <x:row r="40934" spans="1:13" x14ac:dyDescent="0.25">
      <x:c r="G40934" s="54"/>
      <x:c r="I40934" s="53"/>
    </x:row>
    <x:row r="40935" spans="1:13" x14ac:dyDescent="0.25">
      <x:c r="G40935" s="54"/>
      <x:c r="I40935" s="53"/>
    </x:row>
    <x:row r="40936" spans="1:13" x14ac:dyDescent="0.25">
      <x:c r="G40936" s="54"/>
      <x:c r="I40936" s="53"/>
    </x:row>
    <x:row r="40937" spans="1:13" x14ac:dyDescent="0.25">
      <x:c r="G40937" s="54"/>
      <x:c r="I40937" s="53"/>
    </x:row>
    <x:row r="40938" spans="1:13" x14ac:dyDescent="0.25">
      <x:c r="G40938" s="54"/>
      <x:c r="I40938" s="53"/>
    </x:row>
    <x:row r="40939" spans="1:13" x14ac:dyDescent="0.25">
      <x:c r="G40939" s="54"/>
      <x:c r="I40939" s="53"/>
    </x:row>
    <x:row r="40940" spans="1:13" x14ac:dyDescent="0.25">
      <x:c r="G40940" s="54"/>
      <x:c r="I40940" s="53"/>
    </x:row>
    <x:row r="40941" spans="1:13" x14ac:dyDescent="0.25">
      <x:c r="G40941" s="54"/>
      <x:c r="I40941" s="53"/>
    </x:row>
    <x:row r="40942" spans="1:13" x14ac:dyDescent="0.25">
      <x:c r="G40942" s="54"/>
      <x:c r="I40942" s="53"/>
    </x:row>
    <x:row r="40943" spans="1:13" x14ac:dyDescent="0.25">
      <x:c r="G40943" s="54"/>
      <x:c r="I40943" s="53"/>
    </x:row>
    <x:row r="40944" spans="1:13" x14ac:dyDescent="0.25">
      <x:c r="G40944" s="54"/>
      <x:c r="I40944" s="53"/>
    </x:row>
    <x:row r="40945" spans="1:13" x14ac:dyDescent="0.25">
      <x:c r="G40945" s="54"/>
      <x:c r="I40945" s="53"/>
    </x:row>
    <x:row r="40946" spans="1:13" x14ac:dyDescent="0.25">
      <x:c r="G40946" s="54"/>
      <x:c r="I40946" s="53"/>
    </x:row>
    <x:row r="40947" spans="1:13" x14ac:dyDescent="0.25">
      <x:c r="G40947" s="54"/>
      <x:c r="I40947" s="53"/>
    </x:row>
    <x:row r="40948" spans="1:13" x14ac:dyDescent="0.25">
      <x:c r="G40948" s="54"/>
      <x:c r="I40948" s="53"/>
    </x:row>
    <x:row r="40949" spans="1:13" x14ac:dyDescent="0.25">
      <x:c r="G40949" s="54"/>
      <x:c r="I40949" s="53"/>
    </x:row>
    <x:row r="40950" spans="1:13" x14ac:dyDescent="0.25">
      <x:c r="G40950" s="54"/>
      <x:c r="I40950" s="53"/>
    </x:row>
    <x:row r="40951" spans="1:13" x14ac:dyDescent="0.25">
      <x:c r="G40951" s="54"/>
      <x:c r="I40951" s="53"/>
    </x:row>
    <x:row r="40952" spans="1:13" x14ac:dyDescent="0.25">
      <x:c r="G40952" s="54"/>
      <x:c r="I40952" s="53"/>
    </x:row>
    <x:row r="40953" spans="1:13" x14ac:dyDescent="0.25">
      <x:c r="G40953" s="54"/>
      <x:c r="I40953" s="53"/>
    </x:row>
    <x:row r="40954" spans="1:13" x14ac:dyDescent="0.25">
      <x:c r="G40954" s="54"/>
      <x:c r="I40954" s="53"/>
    </x:row>
    <x:row r="40955" spans="1:13" x14ac:dyDescent="0.25">
      <x:c r="G40955" s="54"/>
      <x:c r="I40955" s="53"/>
    </x:row>
    <x:row r="40956" spans="1:13" x14ac:dyDescent="0.25">
      <x:c r="G40956" s="54"/>
      <x:c r="I40956" s="53"/>
    </x:row>
    <x:row r="40957" spans="1:13" x14ac:dyDescent="0.25">
      <x:c r="G40957" s="54"/>
      <x:c r="I40957" s="53"/>
    </x:row>
    <x:row r="40958" spans="1:13" x14ac:dyDescent="0.25">
      <x:c r="G40958" s="54"/>
      <x:c r="I40958" s="53"/>
    </x:row>
    <x:row r="40959" spans="1:13" x14ac:dyDescent="0.25">
      <x:c r="G40959" s="54"/>
      <x:c r="I40959" s="53"/>
    </x:row>
    <x:row r="40960" spans="1:13" x14ac:dyDescent="0.25">
      <x:c r="G40960" s="54"/>
      <x:c r="I40960" s="53"/>
    </x:row>
    <x:row r="40961" spans="1:13" x14ac:dyDescent="0.25">
      <x:c r="G40961" s="54"/>
      <x:c r="I40961" s="53"/>
    </x:row>
    <x:row r="40962" spans="1:13" x14ac:dyDescent="0.25">
      <x:c r="G40962" s="54"/>
      <x:c r="I40962" s="53"/>
    </x:row>
    <x:row r="40963" spans="1:13" x14ac:dyDescent="0.25">
      <x:c r="G40963" s="54"/>
      <x:c r="I40963" s="53"/>
    </x:row>
    <x:row r="40964" spans="1:13" x14ac:dyDescent="0.25">
      <x:c r="G40964" s="54"/>
      <x:c r="I40964" s="53"/>
    </x:row>
    <x:row r="40965" spans="1:13" x14ac:dyDescent="0.25">
      <x:c r="G40965" s="54"/>
      <x:c r="I40965" s="53"/>
    </x:row>
    <x:row r="40966" spans="1:13" x14ac:dyDescent="0.25">
      <x:c r="G40966" s="54"/>
      <x:c r="I40966" s="53"/>
    </x:row>
    <x:row r="40967" spans="1:13" x14ac:dyDescent="0.25">
      <x:c r="G40967" s="54"/>
      <x:c r="I40967" s="53"/>
    </x:row>
    <x:row r="40968" spans="1:13" x14ac:dyDescent="0.25">
      <x:c r="G40968" s="54"/>
      <x:c r="I40968" s="53"/>
    </x:row>
    <x:row r="40969" spans="1:13" x14ac:dyDescent="0.25">
      <x:c r="G40969" s="54"/>
      <x:c r="I40969" s="53"/>
    </x:row>
    <x:row r="40970" spans="1:13" x14ac:dyDescent="0.25">
      <x:c r="G40970" s="54"/>
      <x:c r="I40970" s="53"/>
    </x:row>
    <x:row r="40971" spans="1:13" x14ac:dyDescent="0.25">
      <x:c r="G40971" s="54"/>
      <x:c r="I40971" s="53"/>
    </x:row>
    <x:row r="40972" spans="1:13" x14ac:dyDescent="0.25">
      <x:c r="G40972" s="54"/>
      <x:c r="I40972" s="53"/>
    </x:row>
    <x:row r="40973" spans="1:13" x14ac:dyDescent="0.25">
      <x:c r="G40973" s="54"/>
      <x:c r="I40973" s="53"/>
    </x:row>
    <x:row r="40974" spans="1:13" x14ac:dyDescent="0.25">
      <x:c r="G40974" s="54"/>
      <x:c r="I40974" s="53"/>
    </x:row>
    <x:row r="40975" spans="1:13" x14ac:dyDescent="0.25">
      <x:c r="G40975" s="54"/>
      <x:c r="I40975" s="53"/>
    </x:row>
    <x:row r="40976" spans="1:13" x14ac:dyDescent="0.25">
      <x:c r="G40976" s="54"/>
      <x:c r="I40976" s="53"/>
    </x:row>
    <x:row r="40977" spans="1:13" x14ac:dyDescent="0.25">
      <x:c r="G40977" s="54"/>
      <x:c r="I40977" s="53"/>
    </x:row>
    <x:row r="40978" spans="1:13" x14ac:dyDescent="0.25">
      <x:c r="G40978" s="54"/>
      <x:c r="I40978" s="53"/>
    </x:row>
    <x:row r="40979" spans="1:13" x14ac:dyDescent="0.25">
      <x:c r="G40979" s="54"/>
      <x:c r="I40979" s="53"/>
    </x:row>
    <x:row r="40980" spans="1:13" x14ac:dyDescent="0.25">
      <x:c r="G40980" s="54"/>
      <x:c r="I40980" s="53"/>
    </x:row>
    <x:row r="40981" spans="1:13" x14ac:dyDescent="0.25">
      <x:c r="G40981" s="54"/>
      <x:c r="I40981" s="53"/>
    </x:row>
    <x:row r="40982" spans="1:13" x14ac:dyDescent="0.25">
      <x:c r="G40982" s="54"/>
      <x:c r="I40982" s="53"/>
    </x:row>
    <x:row r="40983" spans="1:13" x14ac:dyDescent="0.25">
      <x:c r="G40983" s="54"/>
      <x:c r="I40983" s="53"/>
    </x:row>
    <x:row r="40984" spans="1:13" x14ac:dyDescent="0.25">
      <x:c r="G40984" s="54"/>
      <x:c r="I40984" s="53"/>
    </x:row>
    <x:row r="40985" spans="1:13" x14ac:dyDescent="0.25">
      <x:c r="G40985" s="54"/>
      <x:c r="I40985" s="53"/>
    </x:row>
    <x:row r="40986" spans="1:13" x14ac:dyDescent="0.25">
      <x:c r="G40986" s="54"/>
      <x:c r="I40986" s="53"/>
    </x:row>
    <x:row r="40987" spans="1:13" x14ac:dyDescent="0.25">
      <x:c r="G40987" s="54"/>
      <x:c r="I40987" s="53"/>
    </x:row>
    <x:row r="40988" spans="1:13" x14ac:dyDescent="0.25">
      <x:c r="G40988" s="54"/>
      <x:c r="I40988" s="53"/>
    </x:row>
    <x:row r="40989" spans="1:13" x14ac:dyDescent="0.25">
      <x:c r="G40989" s="54"/>
      <x:c r="I40989" s="53"/>
    </x:row>
    <x:row r="40990" spans="1:13" x14ac:dyDescent="0.25">
      <x:c r="G40990" s="54"/>
      <x:c r="I40990" s="53"/>
    </x:row>
    <x:row r="40991" spans="1:13" x14ac:dyDescent="0.25">
      <x:c r="G40991" s="54"/>
      <x:c r="I40991" s="53"/>
    </x:row>
    <x:row r="40992" spans="1:13" x14ac:dyDescent="0.25">
      <x:c r="G40992" s="54"/>
      <x:c r="I40992" s="53"/>
    </x:row>
    <x:row r="40993" spans="1:13" x14ac:dyDescent="0.25">
      <x:c r="G40993" s="54"/>
      <x:c r="I40993" s="53"/>
    </x:row>
    <x:row r="40994" spans="1:13" x14ac:dyDescent="0.25">
      <x:c r="G40994" s="54"/>
      <x:c r="I40994" s="53"/>
    </x:row>
    <x:row r="40995" spans="1:13" x14ac:dyDescent="0.25">
      <x:c r="G40995" s="54"/>
      <x:c r="I40995" s="53"/>
    </x:row>
    <x:row r="40996" spans="1:13" x14ac:dyDescent="0.25">
      <x:c r="G40996" s="54"/>
      <x:c r="I40996" s="53"/>
    </x:row>
    <x:row r="40997" spans="1:13" x14ac:dyDescent="0.25">
      <x:c r="G40997" s="54"/>
      <x:c r="I40997" s="53"/>
    </x:row>
    <x:row r="40998" spans="1:13" x14ac:dyDescent="0.25">
      <x:c r="G40998" s="54"/>
      <x:c r="I40998" s="53"/>
    </x:row>
    <x:row r="40999" spans="1:13" x14ac:dyDescent="0.25">
      <x:c r="G40999" s="54"/>
      <x:c r="I40999" s="53"/>
    </x:row>
    <x:row r="41000" spans="1:13" x14ac:dyDescent="0.25">
      <x:c r="G41000" s="54"/>
      <x:c r="I41000" s="53"/>
    </x:row>
    <x:row r="41001" spans="1:13" x14ac:dyDescent="0.25">
      <x:c r="G41001" s="54"/>
      <x:c r="I41001" s="53"/>
    </x:row>
    <x:row r="41002" spans="1:13" x14ac:dyDescent="0.25">
      <x:c r="G41002" s="54"/>
      <x:c r="I41002" s="53"/>
    </x:row>
    <x:row r="41003" spans="1:13" x14ac:dyDescent="0.25">
      <x:c r="G41003" s="54"/>
      <x:c r="I41003" s="53"/>
    </x:row>
    <x:row r="41004" spans="1:13" x14ac:dyDescent="0.25">
      <x:c r="G41004" s="54"/>
      <x:c r="I41004" s="53"/>
    </x:row>
    <x:row r="41005" spans="1:13" x14ac:dyDescent="0.25">
      <x:c r="G41005" s="54"/>
      <x:c r="I41005" s="53"/>
    </x:row>
    <x:row r="41006" spans="1:13" x14ac:dyDescent="0.25">
      <x:c r="G41006" s="54"/>
      <x:c r="I41006" s="53"/>
    </x:row>
    <x:row r="41007" spans="1:13" x14ac:dyDescent="0.25">
      <x:c r="G41007" s="54"/>
      <x:c r="I41007" s="53"/>
    </x:row>
    <x:row r="41008" spans="1:13" x14ac:dyDescent="0.25">
      <x:c r="G41008" s="54"/>
      <x:c r="I41008" s="53"/>
    </x:row>
    <x:row r="41009" spans="1:13" x14ac:dyDescent="0.25">
      <x:c r="G41009" s="54"/>
      <x:c r="I41009" s="53"/>
    </x:row>
    <x:row r="41010" spans="1:13" x14ac:dyDescent="0.25">
      <x:c r="G41010" s="54"/>
      <x:c r="I41010" s="53"/>
    </x:row>
    <x:row r="41011" spans="1:13" x14ac:dyDescent="0.25">
      <x:c r="G41011" s="54"/>
      <x:c r="I41011" s="53"/>
    </x:row>
    <x:row r="41012" spans="1:13" x14ac:dyDescent="0.25">
      <x:c r="G41012" s="54"/>
      <x:c r="I41012" s="53"/>
    </x:row>
    <x:row r="41013" spans="1:13" x14ac:dyDescent="0.25">
      <x:c r="G41013" s="54"/>
      <x:c r="I41013" s="53"/>
    </x:row>
    <x:row r="41014" spans="1:13" x14ac:dyDescent="0.25">
      <x:c r="G41014" s="54"/>
      <x:c r="I41014" s="53"/>
    </x:row>
    <x:row r="41015" spans="1:13" x14ac:dyDescent="0.25">
      <x:c r="G41015" s="54"/>
      <x:c r="I41015" s="53"/>
    </x:row>
    <x:row r="41016" spans="1:13" x14ac:dyDescent="0.25">
      <x:c r="G41016" s="54"/>
      <x:c r="I41016" s="53"/>
    </x:row>
    <x:row r="41017" spans="1:13" x14ac:dyDescent="0.25">
      <x:c r="G41017" s="54"/>
      <x:c r="I41017" s="53"/>
    </x:row>
    <x:row r="41018" spans="1:13" x14ac:dyDescent="0.25">
      <x:c r="G41018" s="54"/>
      <x:c r="I41018" s="53"/>
    </x:row>
    <x:row r="41019" spans="1:13" x14ac:dyDescent="0.25">
      <x:c r="G41019" s="54"/>
      <x:c r="I41019" s="53"/>
    </x:row>
    <x:row r="41020" spans="1:13" x14ac:dyDescent="0.25">
      <x:c r="G41020" s="54"/>
      <x:c r="I41020" s="53"/>
    </x:row>
    <x:row r="41021" spans="1:13" x14ac:dyDescent="0.25">
      <x:c r="G41021" s="54"/>
      <x:c r="I41021" s="53"/>
    </x:row>
    <x:row r="41022" spans="1:13" x14ac:dyDescent="0.25">
      <x:c r="G41022" s="54"/>
      <x:c r="I41022" s="53"/>
    </x:row>
    <x:row r="41023" spans="1:13" x14ac:dyDescent="0.25">
      <x:c r="G41023" s="54"/>
      <x:c r="I41023" s="53"/>
    </x:row>
    <x:row r="41024" spans="1:13" x14ac:dyDescent="0.25">
      <x:c r="G41024" s="54"/>
      <x:c r="I41024" s="53"/>
    </x:row>
    <x:row r="41025" spans="1:13" x14ac:dyDescent="0.25">
      <x:c r="G41025" s="54"/>
      <x:c r="I41025" s="53"/>
    </x:row>
    <x:row r="41026" spans="1:13" x14ac:dyDescent="0.25">
      <x:c r="G41026" s="54"/>
      <x:c r="I41026" s="53"/>
    </x:row>
    <x:row r="41027" spans="1:13" x14ac:dyDescent="0.25">
      <x:c r="G41027" s="54"/>
      <x:c r="I41027" s="53"/>
    </x:row>
    <x:row r="41028" spans="1:13" x14ac:dyDescent="0.25">
      <x:c r="G41028" s="54"/>
      <x:c r="I41028" s="53"/>
    </x:row>
    <x:row r="41029" spans="1:13" x14ac:dyDescent="0.25">
      <x:c r="G41029" s="54"/>
      <x:c r="I41029" s="53"/>
    </x:row>
    <x:row r="41030" spans="1:13" x14ac:dyDescent="0.25">
      <x:c r="G41030" s="54"/>
      <x:c r="I41030" s="53"/>
    </x:row>
    <x:row r="41031" spans="1:13" x14ac:dyDescent="0.25">
      <x:c r="G41031" s="54"/>
      <x:c r="I41031" s="53"/>
    </x:row>
    <x:row r="41032" spans="1:13" x14ac:dyDescent="0.25">
      <x:c r="G41032" s="54"/>
      <x:c r="I41032" s="53"/>
    </x:row>
    <x:row r="41033" spans="1:13" x14ac:dyDescent="0.25">
      <x:c r="G41033" s="54"/>
      <x:c r="I41033" s="53"/>
    </x:row>
    <x:row r="41034" spans="1:13" x14ac:dyDescent="0.25">
      <x:c r="G41034" s="54"/>
      <x:c r="I41034" s="53"/>
    </x:row>
    <x:row r="41035" spans="1:13" x14ac:dyDescent="0.25">
      <x:c r="G41035" s="54"/>
      <x:c r="I41035" s="53"/>
    </x:row>
    <x:row r="41036" spans="1:13" x14ac:dyDescent="0.25">
      <x:c r="G41036" s="54"/>
      <x:c r="I41036" s="53"/>
    </x:row>
    <x:row r="41037" spans="1:13" x14ac:dyDescent="0.25">
      <x:c r="G41037" s="54"/>
      <x:c r="I41037" s="53"/>
    </x:row>
    <x:row r="41038" spans="1:13" x14ac:dyDescent="0.25">
      <x:c r="G41038" s="54"/>
      <x:c r="I41038" s="53"/>
    </x:row>
    <x:row r="41039" spans="1:13" x14ac:dyDescent="0.25">
      <x:c r="G41039" s="54"/>
      <x:c r="I41039" s="53"/>
    </x:row>
    <x:row r="41040" spans="1:13" x14ac:dyDescent="0.25">
      <x:c r="G41040" s="54"/>
      <x:c r="I41040" s="53"/>
    </x:row>
    <x:row r="41041" spans="1:13" x14ac:dyDescent="0.25">
      <x:c r="G41041" s="54"/>
      <x:c r="I41041" s="53"/>
    </x:row>
    <x:row r="41042" spans="1:13" x14ac:dyDescent="0.25">
      <x:c r="G41042" s="54"/>
      <x:c r="I41042" s="53"/>
    </x:row>
    <x:row r="41043" spans="1:13" x14ac:dyDescent="0.25">
      <x:c r="G41043" s="54"/>
      <x:c r="I41043" s="53"/>
    </x:row>
    <x:row r="41044" spans="1:13" x14ac:dyDescent="0.25">
      <x:c r="G41044" s="54"/>
      <x:c r="I41044" s="53"/>
    </x:row>
    <x:row r="41045" spans="1:13" x14ac:dyDescent="0.25">
      <x:c r="G41045" s="54"/>
      <x:c r="I41045" s="53"/>
    </x:row>
    <x:row r="41046" spans="1:13" x14ac:dyDescent="0.25">
      <x:c r="G41046" s="54"/>
      <x:c r="I41046" s="53"/>
    </x:row>
    <x:row r="41047" spans="1:13" x14ac:dyDescent="0.25">
      <x:c r="G41047" s="54"/>
      <x:c r="I41047" s="53"/>
    </x:row>
    <x:row r="41048" spans="1:13" x14ac:dyDescent="0.25">
      <x:c r="G41048" s="54"/>
      <x:c r="I41048" s="53"/>
    </x:row>
    <x:row r="41049" spans="1:13" x14ac:dyDescent="0.25">
      <x:c r="G41049" s="54"/>
      <x:c r="I41049" s="53"/>
    </x:row>
    <x:row r="41050" spans="1:13" x14ac:dyDescent="0.25">
      <x:c r="G41050" s="54"/>
      <x:c r="I41050" s="53"/>
    </x:row>
    <x:row r="41051" spans="1:13" x14ac:dyDescent="0.25">
      <x:c r="G41051" s="54"/>
      <x:c r="I41051" s="53"/>
    </x:row>
    <x:row r="41052" spans="1:13" x14ac:dyDescent="0.25">
      <x:c r="G41052" s="54"/>
      <x:c r="I41052" s="53"/>
    </x:row>
    <x:row r="41053" spans="1:13" x14ac:dyDescent="0.25">
      <x:c r="G41053" s="54"/>
      <x:c r="I41053" s="53"/>
    </x:row>
    <x:row r="41054" spans="1:13" x14ac:dyDescent="0.25">
      <x:c r="G41054" s="54"/>
      <x:c r="I41054" s="53"/>
    </x:row>
    <x:row r="41055" spans="1:13" x14ac:dyDescent="0.25">
      <x:c r="G41055" s="54"/>
      <x:c r="I41055" s="53"/>
    </x:row>
    <x:row r="41056" spans="1:13" x14ac:dyDescent="0.25">
      <x:c r="G41056" s="54"/>
      <x:c r="I41056" s="53"/>
    </x:row>
    <x:row r="41057" spans="1:13" x14ac:dyDescent="0.25">
      <x:c r="G41057" s="54"/>
      <x:c r="I41057" s="53"/>
    </x:row>
    <x:row r="41058" spans="1:13" x14ac:dyDescent="0.25">
      <x:c r="G41058" s="54"/>
      <x:c r="I41058" s="53"/>
    </x:row>
    <x:row r="41059" spans="1:13" x14ac:dyDescent="0.25">
      <x:c r="G41059" s="54"/>
      <x:c r="I41059" s="53"/>
    </x:row>
    <x:row r="41060" spans="1:13" x14ac:dyDescent="0.25">
      <x:c r="G41060" s="54"/>
      <x:c r="I41060" s="53"/>
    </x:row>
    <x:row r="41061" spans="1:13" x14ac:dyDescent="0.25">
      <x:c r="G41061" s="54"/>
      <x:c r="I41061" s="53"/>
    </x:row>
    <x:row r="41062" spans="1:13" x14ac:dyDescent="0.25">
      <x:c r="G41062" s="54"/>
      <x:c r="I41062" s="53"/>
    </x:row>
    <x:row r="41063" spans="1:13" x14ac:dyDescent="0.25">
      <x:c r="G41063" s="54"/>
      <x:c r="I41063" s="53"/>
    </x:row>
    <x:row r="41064" spans="1:13" x14ac:dyDescent="0.25">
      <x:c r="G41064" s="54"/>
      <x:c r="I41064" s="53"/>
    </x:row>
    <x:row r="41065" spans="1:13" x14ac:dyDescent="0.25">
      <x:c r="G41065" s="54"/>
      <x:c r="I41065" s="53"/>
    </x:row>
    <x:row r="41066" spans="1:13" x14ac:dyDescent="0.25">
      <x:c r="G41066" s="54"/>
      <x:c r="I41066" s="53"/>
    </x:row>
    <x:row r="41067" spans="1:13" x14ac:dyDescent="0.25">
      <x:c r="G41067" s="54"/>
      <x:c r="I41067" s="53"/>
    </x:row>
    <x:row r="41068" spans="1:13" x14ac:dyDescent="0.25">
      <x:c r="G41068" s="54"/>
      <x:c r="I41068" s="53"/>
    </x:row>
    <x:row r="41069" spans="1:13" x14ac:dyDescent="0.25">
      <x:c r="G41069" s="54"/>
      <x:c r="I41069" s="53"/>
    </x:row>
    <x:row r="41070" spans="1:13" x14ac:dyDescent="0.25">
      <x:c r="G41070" s="54"/>
      <x:c r="I41070" s="53"/>
    </x:row>
    <x:row r="41071" spans="1:13" x14ac:dyDescent="0.25">
      <x:c r="G41071" s="54"/>
      <x:c r="I41071" s="53"/>
    </x:row>
    <x:row r="41072" spans="1:13" x14ac:dyDescent="0.25">
      <x:c r="G41072" s="54"/>
      <x:c r="I41072" s="53"/>
    </x:row>
    <x:row r="41073" spans="1:13" x14ac:dyDescent="0.25">
      <x:c r="G41073" s="54"/>
      <x:c r="I41073" s="53"/>
    </x:row>
    <x:row r="41074" spans="1:13" x14ac:dyDescent="0.25">
      <x:c r="G41074" s="54"/>
      <x:c r="I41074" s="53"/>
    </x:row>
    <x:row r="41075" spans="1:13" x14ac:dyDescent="0.25">
      <x:c r="G41075" s="54"/>
      <x:c r="I41075" s="53"/>
    </x:row>
    <x:row r="41076" spans="1:13" x14ac:dyDescent="0.25">
      <x:c r="G41076" s="54"/>
      <x:c r="I41076" s="53"/>
    </x:row>
    <x:row r="41077" spans="1:13" x14ac:dyDescent="0.25">
      <x:c r="G41077" s="54"/>
      <x:c r="I41077" s="53"/>
    </x:row>
    <x:row r="41078" spans="1:13" x14ac:dyDescent="0.25">
      <x:c r="G41078" s="54"/>
      <x:c r="I41078" s="53"/>
    </x:row>
    <x:row r="41079" spans="1:13" x14ac:dyDescent="0.25">
      <x:c r="G41079" s="54"/>
      <x:c r="I41079" s="53"/>
    </x:row>
    <x:row r="41080" spans="1:13" x14ac:dyDescent="0.25">
      <x:c r="G41080" s="54"/>
      <x:c r="I41080" s="53"/>
    </x:row>
    <x:row r="41081" spans="1:13" x14ac:dyDescent="0.25">
      <x:c r="G41081" s="54"/>
      <x:c r="I41081" s="53"/>
    </x:row>
    <x:row r="41082" spans="1:13" x14ac:dyDescent="0.25">
      <x:c r="G41082" s="54"/>
      <x:c r="I41082" s="53"/>
    </x:row>
    <x:row r="41083" spans="1:13" x14ac:dyDescent="0.25">
      <x:c r="G41083" s="54"/>
      <x:c r="I41083" s="53"/>
    </x:row>
    <x:row r="41084" spans="1:13" x14ac:dyDescent="0.25">
      <x:c r="G41084" s="54"/>
      <x:c r="I41084" s="53"/>
    </x:row>
    <x:row r="41085" spans="1:13" x14ac:dyDescent="0.25">
      <x:c r="G41085" s="54"/>
      <x:c r="I41085" s="53"/>
    </x:row>
    <x:row r="41086" spans="1:13" x14ac:dyDescent="0.25">
      <x:c r="G41086" s="54"/>
      <x:c r="I41086" s="53"/>
    </x:row>
    <x:row r="41087" spans="1:13" x14ac:dyDescent="0.25">
      <x:c r="G41087" s="54"/>
      <x:c r="I41087" s="53"/>
    </x:row>
    <x:row r="41088" spans="1:13" x14ac:dyDescent="0.25">
      <x:c r="G41088" s="54"/>
      <x:c r="I41088" s="53"/>
    </x:row>
    <x:row r="41089" spans="1:13" x14ac:dyDescent="0.25">
      <x:c r="G41089" s="54"/>
      <x:c r="I41089" s="53"/>
    </x:row>
    <x:row r="41090" spans="1:13" x14ac:dyDescent="0.25">
      <x:c r="G41090" s="54"/>
      <x:c r="I41090" s="53"/>
    </x:row>
    <x:row r="41091" spans="1:13" x14ac:dyDescent="0.25">
      <x:c r="G41091" s="54"/>
      <x:c r="I41091" s="53"/>
    </x:row>
    <x:row r="41092" spans="1:13" x14ac:dyDescent="0.25">
      <x:c r="G41092" s="54"/>
      <x:c r="I41092" s="53"/>
    </x:row>
    <x:row r="41093" spans="1:13" x14ac:dyDescent="0.25">
      <x:c r="G41093" s="54"/>
      <x:c r="I41093" s="53"/>
    </x:row>
    <x:row r="41094" spans="1:13" x14ac:dyDescent="0.25">
      <x:c r="G41094" s="54"/>
      <x:c r="I41094" s="53"/>
    </x:row>
    <x:row r="41095" spans="1:13" x14ac:dyDescent="0.25">
      <x:c r="G41095" s="54"/>
      <x:c r="I41095" s="53"/>
    </x:row>
    <x:row r="41096" spans="1:13" x14ac:dyDescent="0.25">
      <x:c r="G41096" s="54"/>
      <x:c r="I41096" s="53"/>
    </x:row>
    <x:row r="41097" spans="1:13" x14ac:dyDescent="0.25">
      <x:c r="G41097" s="54"/>
      <x:c r="I41097" s="53"/>
    </x:row>
    <x:row r="41098" spans="1:13" x14ac:dyDescent="0.25">
      <x:c r="G41098" s="54"/>
      <x:c r="I41098" s="53"/>
    </x:row>
    <x:row r="41099" spans="1:13" x14ac:dyDescent="0.25">
      <x:c r="G41099" s="54"/>
      <x:c r="I41099" s="53"/>
    </x:row>
    <x:row r="41100" spans="1:13" x14ac:dyDescent="0.25">
      <x:c r="G41100" s="54"/>
      <x:c r="I41100" s="53"/>
    </x:row>
    <x:row r="41101" spans="1:13" x14ac:dyDescent="0.25">
      <x:c r="G41101" s="54"/>
      <x:c r="I41101" s="53"/>
    </x:row>
    <x:row r="41102" spans="1:13" x14ac:dyDescent="0.25">
      <x:c r="G41102" s="54"/>
      <x:c r="I41102" s="53"/>
    </x:row>
    <x:row r="41103" spans="1:13" x14ac:dyDescent="0.25">
      <x:c r="G41103" s="54"/>
      <x:c r="I41103" s="53"/>
    </x:row>
    <x:row r="41104" spans="1:13" x14ac:dyDescent="0.25">
      <x:c r="G41104" s="54"/>
      <x:c r="I41104" s="53"/>
    </x:row>
    <x:row r="41105" spans="1:13" x14ac:dyDescent="0.25">
      <x:c r="G41105" s="54"/>
      <x:c r="I41105" s="53"/>
    </x:row>
    <x:row r="41106" spans="1:13" x14ac:dyDescent="0.25">
      <x:c r="G41106" s="54"/>
      <x:c r="I41106" s="53"/>
    </x:row>
    <x:row r="41107" spans="1:13" x14ac:dyDescent="0.25">
      <x:c r="G41107" s="54"/>
      <x:c r="I41107" s="53"/>
    </x:row>
    <x:row r="41108" spans="1:13" x14ac:dyDescent="0.25">
      <x:c r="G41108" s="54"/>
      <x:c r="I41108" s="53"/>
    </x:row>
    <x:row r="41109" spans="1:13" x14ac:dyDescent="0.25">
      <x:c r="G41109" s="54"/>
      <x:c r="I41109" s="53"/>
    </x:row>
    <x:row r="41110" spans="1:13" x14ac:dyDescent="0.25">
      <x:c r="G41110" s="54"/>
      <x:c r="I41110" s="53"/>
    </x:row>
    <x:row r="41111" spans="1:13" x14ac:dyDescent="0.25">
      <x:c r="G41111" s="54"/>
      <x:c r="I41111" s="53"/>
    </x:row>
    <x:row r="41112" spans="1:13" x14ac:dyDescent="0.25">
      <x:c r="G41112" s="54"/>
      <x:c r="I41112" s="53"/>
    </x:row>
    <x:row r="41113" spans="1:13" x14ac:dyDescent="0.25">
      <x:c r="G41113" s="54"/>
      <x:c r="I41113" s="53"/>
    </x:row>
    <x:row r="41114" spans="1:13" x14ac:dyDescent="0.25">
      <x:c r="G41114" s="54"/>
      <x:c r="I41114" s="53"/>
    </x:row>
    <x:row r="41115" spans="1:13" x14ac:dyDescent="0.25">
      <x:c r="G41115" s="54"/>
      <x:c r="I41115" s="53"/>
    </x:row>
    <x:row r="41116" spans="1:13" x14ac:dyDescent="0.25">
      <x:c r="G41116" s="54"/>
      <x:c r="I41116" s="53"/>
    </x:row>
    <x:row r="41117" spans="1:13" x14ac:dyDescent="0.25">
      <x:c r="G41117" s="54"/>
      <x:c r="I41117" s="53"/>
    </x:row>
    <x:row r="41118" spans="1:13" x14ac:dyDescent="0.25">
      <x:c r="G41118" s="54"/>
      <x:c r="I41118" s="53"/>
    </x:row>
    <x:row r="41119" spans="1:13" x14ac:dyDescent="0.25">
      <x:c r="G41119" s="54"/>
      <x:c r="I41119" s="53"/>
    </x:row>
    <x:row r="41120" spans="1:13" x14ac:dyDescent="0.25">
      <x:c r="G41120" s="54"/>
      <x:c r="I41120" s="53"/>
    </x:row>
    <x:row r="41121" spans="1:13" x14ac:dyDescent="0.25">
      <x:c r="G41121" s="54"/>
      <x:c r="I41121" s="53"/>
    </x:row>
    <x:row r="41122" spans="1:13" x14ac:dyDescent="0.25">
      <x:c r="G41122" s="54"/>
      <x:c r="I41122" s="53"/>
    </x:row>
    <x:row r="41123" spans="1:13" x14ac:dyDescent="0.25">
      <x:c r="G41123" s="54"/>
      <x:c r="I41123" s="53"/>
    </x:row>
    <x:row r="41124" spans="1:13" x14ac:dyDescent="0.25">
      <x:c r="G41124" s="54"/>
      <x:c r="I41124" s="53"/>
    </x:row>
    <x:row r="41125" spans="1:13" x14ac:dyDescent="0.25">
      <x:c r="G41125" s="54"/>
      <x:c r="I41125" s="53"/>
    </x:row>
    <x:row r="41126" spans="1:13" x14ac:dyDescent="0.25">
      <x:c r="G41126" s="54"/>
      <x:c r="I41126" s="53"/>
    </x:row>
    <x:row r="41127" spans="1:13" x14ac:dyDescent="0.25">
      <x:c r="G41127" s="54"/>
      <x:c r="I41127" s="53"/>
    </x:row>
    <x:row r="41128" spans="1:13" x14ac:dyDescent="0.25">
      <x:c r="G41128" s="54"/>
      <x:c r="I41128" s="53"/>
    </x:row>
    <x:row r="41129" spans="1:13" x14ac:dyDescent="0.25">
      <x:c r="G41129" s="54"/>
      <x:c r="I41129" s="53"/>
    </x:row>
    <x:row r="41130" spans="1:13" x14ac:dyDescent="0.25">
      <x:c r="G41130" s="54"/>
      <x:c r="I41130" s="53"/>
    </x:row>
    <x:row r="41131" spans="1:13" x14ac:dyDescent="0.25">
      <x:c r="G41131" s="54"/>
      <x:c r="I41131" s="53"/>
    </x:row>
    <x:row r="41132" spans="1:13" x14ac:dyDescent="0.25">
      <x:c r="G41132" s="54"/>
      <x:c r="I41132" s="53"/>
    </x:row>
    <x:row r="41133" spans="1:13" x14ac:dyDescent="0.25">
      <x:c r="G41133" s="54"/>
      <x:c r="I41133" s="53"/>
    </x:row>
    <x:row r="41134" spans="1:13" x14ac:dyDescent="0.25">
      <x:c r="G41134" s="54"/>
      <x:c r="I41134" s="53"/>
    </x:row>
    <x:row r="41135" spans="1:13" x14ac:dyDescent="0.25">
      <x:c r="G41135" s="54"/>
      <x:c r="I41135" s="53"/>
    </x:row>
    <x:row r="41136" spans="1:13" x14ac:dyDescent="0.25">
      <x:c r="G41136" s="54"/>
      <x:c r="I41136" s="53"/>
    </x:row>
    <x:row r="41137" spans="1:13" x14ac:dyDescent="0.25">
      <x:c r="G41137" s="54"/>
      <x:c r="I41137" s="53"/>
    </x:row>
    <x:row r="41138" spans="1:13" x14ac:dyDescent="0.25">
      <x:c r="G41138" s="54"/>
      <x:c r="I41138" s="53"/>
    </x:row>
    <x:row r="41139" spans="1:13" x14ac:dyDescent="0.25">
      <x:c r="G41139" s="54"/>
      <x:c r="I41139" s="53"/>
    </x:row>
    <x:row r="41140" spans="1:13" x14ac:dyDescent="0.25">
      <x:c r="G41140" s="54"/>
      <x:c r="I41140" s="53"/>
    </x:row>
    <x:row r="41141" spans="1:13" x14ac:dyDescent="0.25">
      <x:c r="G41141" s="54"/>
      <x:c r="I41141" s="53"/>
    </x:row>
    <x:row r="41142" spans="1:13" x14ac:dyDescent="0.25">
      <x:c r="G41142" s="54"/>
      <x:c r="I41142" s="53"/>
    </x:row>
    <x:row r="41143" spans="1:13" x14ac:dyDescent="0.25">
      <x:c r="G41143" s="54"/>
      <x:c r="I41143" s="53"/>
    </x:row>
    <x:row r="41144" spans="1:13" x14ac:dyDescent="0.25">
      <x:c r="G41144" s="54"/>
      <x:c r="I41144" s="53"/>
    </x:row>
    <x:row r="41145" spans="1:13" x14ac:dyDescent="0.25">
      <x:c r="G41145" s="54"/>
      <x:c r="I41145" s="53"/>
    </x:row>
    <x:row r="41146" spans="1:13" x14ac:dyDescent="0.25">
      <x:c r="I41146" s="53"/>
    </x:row>
    <x:row r="41147" spans="1:13" x14ac:dyDescent="0.25">
      <x:c r="G41147" s="54"/>
      <x:c r="I41147" s="53"/>
    </x:row>
    <x:row r="41148" spans="1:13" x14ac:dyDescent="0.25">
      <x:c r="G41148" s="54"/>
      <x:c r="I41148" s="53"/>
    </x:row>
    <x:row r="41149" spans="1:13" x14ac:dyDescent="0.25">
      <x:c r="G41149" s="54"/>
      <x:c r="I41149" s="53"/>
    </x:row>
    <x:row r="41150" spans="1:13" x14ac:dyDescent="0.25">
      <x:c r="G41150" s="54"/>
      <x:c r="I41150" s="53"/>
    </x:row>
    <x:row r="41151" spans="1:13" x14ac:dyDescent="0.25">
      <x:c r="G41151" s="54"/>
      <x:c r="I41151" s="53"/>
    </x:row>
    <x:row r="41152" spans="1:13" x14ac:dyDescent="0.25">
      <x:c r="G41152" s="54"/>
      <x:c r="I41152" s="53"/>
    </x:row>
    <x:row r="41153" spans="1:13" x14ac:dyDescent="0.25">
      <x:c r="G41153" s="54"/>
      <x:c r="I41153" s="53"/>
    </x:row>
    <x:row r="41154" spans="1:13" x14ac:dyDescent="0.25">
      <x:c r="G41154" s="54"/>
      <x:c r="I41154" s="53"/>
    </x:row>
    <x:row r="41155" spans="1:13" x14ac:dyDescent="0.25">
      <x:c r="G41155" s="54"/>
      <x:c r="I41155" s="53"/>
    </x:row>
    <x:row r="41156" spans="1:13" x14ac:dyDescent="0.25">
      <x:c r="G41156" s="54"/>
      <x:c r="I41156" s="53"/>
    </x:row>
    <x:row r="41157" spans="1:13" x14ac:dyDescent="0.25">
      <x:c r="G41157" s="54"/>
      <x:c r="I41157" s="53"/>
    </x:row>
    <x:row r="41158" spans="1:13" x14ac:dyDescent="0.25">
      <x:c r="G41158" s="54"/>
      <x:c r="I41158" s="53"/>
    </x:row>
    <x:row r="41159" spans="1:13" x14ac:dyDescent="0.25">
      <x:c r="G41159" s="54"/>
      <x:c r="I41159" s="53"/>
    </x:row>
    <x:row r="41160" spans="1:13" x14ac:dyDescent="0.25">
      <x:c r="G41160" s="54"/>
      <x:c r="I41160" s="53"/>
    </x:row>
    <x:row r="41161" spans="1:13" x14ac:dyDescent="0.25">
      <x:c r="G41161" s="54"/>
      <x:c r="I41161" s="53"/>
    </x:row>
    <x:row r="41162" spans="1:13" x14ac:dyDescent="0.25">
      <x:c r="G41162" s="54"/>
      <x:c r="I41162" s="53"/>
    </x:row>
    <x:row r="41163" spans="1:13" x14ac:dyDescent="0.25">
      <x:c r="G41163" s="54"/>
      <x:c r="I41163" s="53"/>
    </x:row>
    <x:row r="41164" spans="1:13" x14ac:dyDescent="0.25">
      <x:c r="G41164" s="54"/>
      <x:c r="I41164" s="53"/>
    </x:row>
    <x:row r="41165" spans="1:13" x14ac:dyDescent="0.25">
      <x:c r="G41165" s="54"/>
      <x:c r="I41165" s="53"/>
    </x:row>
    <x:row r="41166" spans="1:13" x14ac:dyDescent="0.25">
      <x:c r="G41166" s="54"/>
      <x:c r="I41166" s="53"/>
    </x:row>
    <x:row r="41167" spans="1:13" x14ac:dyDescent="0.25">
      <x:c r="G41167" s="54"/>
      <x:c r="I41167" s="53"/>
    </x:row>
    <x:row r="41168" spans="1:13" x14ac:dyDescent="0.25">
      <x:c r="G41168" s="54"/>
      <x:c r="I41168" s="53"/>
    </x:row>
    <x:row r="41169" spans="1:13" x14ac:dyDescent="0.25">
      <x:c r="G41169" s="54"/>
      <x:c r="I41169" s="53"/>
    </x:row>
    <x:row r="41170" spans="1:13" x14ac:dyDescent="0.25">
      <x:c r="G41170" s="54"/>
      <x:c r="I41170" s="53"/>
    </x:row>
    <x:row r="41171" spans="1:13" x14ac:dyDescent="0.25">
      <x:c r="G41171" s="54"/>
      <x:c r="I41171" s="53"/>
    </x:row>
    <x:row r="41172" spans="1:13" x14ac:dyDescent="0.25">
      <x:c r="G41172" s="54"/>
      <x:c r="I41172" s="53"/>
    </x:row>
    <x:row r="41173" spans="1:13" x14ac:dyDescent="0.25">
      <x:c r="G41173" s="54"/>
      <x:c r="I41173" s="53"/>
    </x:row>
    <x:row r="41174" spans="1:13" x14ac:dyDescent="0.25">
      <x:c r="I41174" s="53"/>
    </x:row>
    <x:row r="41175" spans="1:13" x14ac:dyDescent="0.25">
      <x:c r="G41175" s="54"/>
      <x:c r="I41175" s="53"/>
    </x:row>
    <x:row r="41176" spans="1:13" x14ac:dyDescent="0.25">
      <x:c r="G41176" s="54"/>
      <x:c r="I41176" s="53"/>
    </x:row>
    <x:row r="41177" spans="1:13" x14ac:dyDescent="0.25">
      <x:c r="G41177" s="54"/>
      <x:c r="I41177" s="53"/>
    </x:row>
    <x:row r="41178" spans="1:13" x14ac:dyDescent="0.25">
      <x:c r="G41178" s="54"/>
      <x:c r="I41178" s="53"/>
    </x:row>
    <x:row r="41179" spans="1:13" x14ac:dyDescent="0.25">
      <x:c r="G41179" s="54"/>
      <x:c r="I41179" s="53"/>
    </x:row>
    <x:row r="41180" spans="1:13" x14ac:dyDescent="0.25">
      <x:c r="G41180" s="54"/>
      <x:c r="I41180" s="53"/>
    </x:row>
    <x:row r="41181" spans="1:13" x14ac:dyDescent="0.25">
      <x:c r="G41181" s="54"/>
      <x:c r="I41181" s="53"/>
    </x:row>
    <x:row r="41182" spans="1:13" x14ac:dyDescent="0.25">
      <x:c r="G41182" s="54"/>
      <x:c r="I41182" s="53"/>
    </x:row>
    <x:row r="41183" spans="1:13" x14ac:dyDescent="0.25">
      <x:c r="G41183" s="54"/>
      <x:c r="I41183" s="53"/>
    </x:row>
    <x:row r="41184" spans="1:13" x14ac:dyDescent="0.25">
      <x:c r="G41184" s="54"/>
      <x:c r="I41184" s="53"/>
    </x:row>
    <x:row r="41185" spans="1:13" x14ac:dyDescent="0.25">
      <x:c r="G41185" s="54"/>
      <x:c r="I41185" s="53"/>
    </x:row>
    <x:row r="41186" spans="1:13" x14ac:dyDescent="0.25">
      <x:c r="G41186" s="54"/>
      <x:c r="I41186" s="53"/>
    </x:row>
    <x:row r="41187" spans="1:13" x14ac:dyDescent="0.25">
      <x:c r="G41187" s="54"/>
      <x:c r="I41187" s="53"/>
    </x:row>
    <x:row r="41188" spans="1:13" x14ac:dyDescent="0.25">
      <x:c r="G41188" s="54"/>
      <x:c r="I41188" s="53"/>
    </x:row>
    <x:row r="41189" spans="1:13" x14ac:dyDescent="0.25">
      <x:c r="G41189" s="54"/>
      <x:c r="I41189" s="53"/>
    </x:row>
    <x:row r="41190" spans="1:13" x14ac:dyDescent="0.25">
      <x:c r="G41190" s="54"/>
      <x:c r="I41190" s="53"/>
    </x:row>
    <x:row r="41191" spans="1:13" x14ac:dyDescent="0.25">
      <x:c r="G41191" s="54"/>
      <x:c r="I41191" s="53"/>
    </x:row>
    <x:row r="41192" spans="1:13" x14ac:dyDescent="0.25">
      <x:c r="G41192" s="54"/>
      <x:c r="I41192" s="53"/>
    </x:row>
    <x:row r="41193" spans="1:13" x14ac:dyDescent="0.25">
      <x:c r="G41193" s="54"/>
      <x:c r="I41193" s="53"/>
    </x:row>
    <x:row r="41194" spans="1:13" x14ac:dyDescent="0.25">
      <x:c r="G41194" s="54"/>
      <x:c r="I41194" s="53"/>
    </x:row>
    <x:row r="41195" spans="1:13" x14ac:dyDescent="0.25">
      <x:c r="G41195" s="54"/>
      <x:c r="I41195" s="53"/>
    </x:row>
    <x:row r="41196" spans="1:13" x14ac:dyDescent="0.25">
      <x:c r="G41196" s="54"/>
      <x:c r="I41196" s="53"/>
    </x:row>
    <x:row r="41197" spans="1:13" x14ac:dyDescent="0.25">
      <x:c r="G41197" s="54"/>
      <x:c r="I41197" s="53"/>
    </x:row>
    <x:row r="41198" spans="1:13" x14ac:dyDescent="0.25">
      <x:c r="G41198" s="54"/>
      <x:c r="I41198" s="53"/>
    </x:row>
    <x:row r="41199" spans="1:13" x14ac:dyDescent="0.25">
      <x:c r="G41199" s="54"/>
      <x:c r="I41199" s="53"/>
    </x:row>
    <x:row r="41200" spans="1:13" x14ac:dyDescent="0.25">
      <x:c r="G41200" s="54"/>
      <x:c r="I41200" s="53"/>
    </x:row>
    <x:row r="41201" spans="1:13" x14ac:dyDescent="0.25">
      <x:c r="G41201" s="54"/>
      <x:c r="I41201" s="53"/>
    </x:row>
    <x:row r="41202" spans="1:13" x14ac:dyDescent="0.25">
      <x:c r="G41202" s="54"/>
      <x:c r="I41202" s="53"/>
    </x:row>
    <x:row r="41203" spans="1:13" x14ac:dyDescent="0.25">
      <x:c r="G41203" s="54"/>
      <x:c r="I41203" s="53"/>
    </x:row>
    <x:row r="41204" spans="1:13" x14ac:dyDescent="0.25">
      <x:c r="G41204" s="54"/>
      <x:c r="I41204" s="53"/>
    </x:row>
    <x:row r="41205" spans="1:13" x14ac:dyDescent="0.25">
      <x:c r="G41205" s="54"/>
      <x:c r="I41205" s="53"/>
    </x:row>
    <x:row r="41206" spans="1:13" x14ac:dyDescent="0.25">
      <x:c r="G41206" s="54"/>
      <x:c r="I41206" s="53"/>
    </x:row>
    <x:row r="41207" spans="1:13" x14ac:dyDescent="0.25">
      <x:c r="G41207" s="54"/>
      <x:c r="I41207" s="53"/>
    </x:row>
    <x:row r="41208" spans="1:13" x14ac:dyDescent="0.25">
      <x:c r="G41208" s="54"/>
      <x:c r="I41208" s="53"/>
    </x:row>
    <x:row r="41209" spans="1:13" x14ac:dyDescent="0.25">
      <x:c r="G41209" s="54"/>
      <x:c r="I41209" s="53"/>
    </x:row>
    <x:row r="41210" spans="1:13" x14ac:dyDescent="0.25">
      <x:c r="G41210" s="54"/>
      <x:c r="I41210" s="53"/>
    </x:row>
    <x:row r="41211" spans="1:13" x14ac:dyDescent="0.25">
      <x:c r="G41211" s="54"/>
      <x:c r="I41211" s="53"/>
    </x:row>
    <x:row r="41212" spans="1:13" x14ac:dyDescent="0.25">
      <x:c r="G41212" s="54"/>
      <x:c r="I41212" s="53"/>
    </x:row>
    <x:row r="41213" spans="1:13" x14ac:dyDescent="0.25">
      <x:c r="G41213" s="54"/>
      <x:c r="I41213" s="53"/>
    </x:row>
    <x:row r="41214" spans="1:13" x14ac:dyDescent="0.25">
      <x:c r="G41214" s="54"/>
      <x:c r="I41214" s="53"/>
    </x:row>
    <x:row r="41215" spans="1:13" x14ac:dyDescent="0.25">
      <x:c r="G41215" s="54"/>
      <x:c r="I41215" s="53"/>
    </x:row>
    <x:row r="41216" spans="1:13" x14ac:dyDescent="0.25">
      <x:c r="G41216" s="54"/>
      <x:c r="I41216" s="53"/>
    </x:row>
    <x:row r="41217" spans="1:13" x14ac:dyDescent="0.25">
      <x:c r="G41217" s="54"/>
      <x:c r="I41217" s="53"/>
    </x:row>
    <x:row r="41218" spans="1:13" x14ac:dyDescent="0.25">
      <x:c r="G41218" s="54"/>
      <x:c r="I41218" s="53"/>
    </x:row>
    <x:row r="41219" spans="1:13" x14ac:dyDescent="0.25">
      <x:c r="G41219" s="54"/>
      <x:c r="I41219" s="53"/>
    </x:row>
    <x:row r="41220" spans="1:13" x14ac:dyDescent="0.25">
      <x:c r="G41220" s="54"/>
      <x:c r="I41220" s="53"/>
    </x:row>
    <x:row r="41221" spans="1:13" x14ac:dyDescent="0.25">
      <x:c r="G41221" s="54"/>
      <x:c r="I41221" s="53"/>
    </x:row>
    <x:row r="41222" spans="1:13" x14ac:dyDescent="0.25">
      <x:c r="G41222" s="54"/>
      <x:c r="I41222" s="53"/>
    </x:row>
    <x:row r="41223" spans="1:13" x14ac:dyDescent="0.25">
      <x:c r="G41223" s="54"/>
      <x:c r="I41223" s="53"/>
    </x:row>
    <x:row r="41224" spans="1:13" x14ac:dyDescent="0.25">
      <x:c r="G41224" s="54"/>
      <x:c r="I41224" s="53"/>
    </x:row>
    <x:row r="41225" spans="1:13" x14ac:dyDescent="0.25">
      <x:c r="G41225" s="54"/>
      <x:c r="I41225" s="53"/>
    </x:row>
    <x:row r="41226" spans="1:13" x14ac:dyDescent="0.25">
      <x:c r="G41226" s="54"/>
      <x:c r="I41226" s="53"/>
    </x:row>
    <x:row r="41227" spans="1:13" x14ac:dyDescent="0.25">
      <x:c r="G41227" s="54"/>
      <x:c r="I41227" s="53"/>
    </x:row>
    <x:row r="41228" spans="1:13" x14ac:dyDescent="0.25">
      <x:c r="G41228" s="54"/>
      <x:c r="I41228" s="53"/>
    </x:row>
    <x:row r="41229" spans="1:13" x14ac:dyDescent="0.25">
      <x:c r="G41229" s="54"/>
      <x:c r="I41229" s="53"/>
    </x:row>
    <x:row r="41230" spans="1:13" x14ac:dyDescent="0.25">
      <x:c r="G41230" s="54"/>
      <x:c r="I41230" s="53"/>
    </x:row>
    <x:row r="41231" spans="1:13" x14ac:dyDescent="0.25">
      <x:c r="G41231" s="54"/>
      <x:c r="I41231" s="53"/>
    </x:row>
    <x:row r="41232" spans="1:13" x14ac:dyDescent="0.25">
      <x:c r="G41232" s="54"/>
      <x:c r="I41232" s="53"/>
    </x:row>
    <x:row r="41233" spans="1:13" x14ac:dyDescent="0.25">
      <x:c r="G41233" s="54"/>
      <x:c r="I41233" s="53"/>
    </x:row>
    <x:row r="41234" spans="1:13" x14ac:dyDescent="0.25">
      <x:c r="G41234" s="54"/>
      <x:c r="I41234" s="53"/>
    </x:row>
    <x:row r="41235" spans="1:13" x14ac:dyDescent="0.25">
      <x:c r="G41235" s="54"/>
      <x:c r="I41235" s="53"/>
    </x:row>
    <x:row r="41236" spans="1:13" x14ac:dyDescent="0.25">
      <x:c r="G41236" s="54"/>
      <x:c r="I41236" s="53"/>
    </x:row>
    <x:row r="41237" spans="1:13" x14ac:dyDescent="0.25">
      <x:c r="G41237" s="54"/>
      <x:c r="I41237" s="53"/>
    </x:row>
    <x:row r="41238" spans="1:13" x14ac:dyDescent="0.25">
      <x:c r="G41238" s="54"/>
      <x:c r="I41238" s="53"/>
    </x:row>
    <x:row r="41239" spans="1:13" x14ac:dyDescent="0.25">
      <x:c r="G41239" s="54"/>
      <x:c r="I41239" s="53"/>
    </x:row>
    <x:row r="41240" spans="1:13" x14ac:dyDescent="0.25">
      <x:c r="G41240" s="54"/>
      <x:c r="I41240" s="53"/>
    </x:row>
    <x:row r="41241" spans="1:13" x14ac:dyDescent="0.25">
      <x:c r="G41241" s="54"/>
      <x:c r="I41241" s="53"/>
    </x:row>
    <x:row r="41242" spans="1:13" x14ac:dyDescent="0.25">
      <x:c r="G41242" s="54"/>
      <x:c r="I41242" s="53"/>
    </x:row>
    <x:row r="41243" spans="1:13" x14ac:dyDescent="0.25">
      <x:c r="G41243" s="54"/>
      <x:c r="I41243" s="53"/>
    </x:row>
    <x:row r="41244" spans="1:13" x14ac:dyDescent="0.25">
      <x:c r="G41244" s="54"/>
      <x:c r="I41244" s="53"/>
    </x:row>
    <x:row r="41245" spans="1:13" x14ac:dyDescent="0.25">
      <x:c r="G41245" s="54"/>
      <x:c r="I41245" s="53"/>
    </x:row>
    <x:row r="41246" spans="1:13" x14ac:dyDescent="0.25">
      <x:c r="G41246" s="54"/>
      <x:c r="I41246" s="53"/>
    </x:row>
    <x:row r="41247" spans="1:13" x14ac:dyDescent="0.25">
      <x:c r="G41247" s="54"/>
      <x:c r="I41247" s="53"/>
    </x:row>
    <x:row r="41248" spans="1:13" x14ac:dyDescent="0.25">
      <x:c r="G41248" s="54"/>
      <x:c r="I41248" s="53"/>
    </x:row>
    <x:row r="41249" spans="1:13" x14ac:dyDescent="0.25">
      <x:c r="G41249" s="54"/>
      <x:c r="I41249" s="53"/>
    </x:row>
    <x:row r="41250" spans="1:13" x14ac:dyDescent="0.25">
      <x:c r="G41250" s="54"/>
      <x:c r="I41250" s="53"/>
    </x:row>
    <x:row r="41251" spans="1:13" x14ac:dyDescent="0.25">
      <x:c r="G41251" s="54"/>
      <x:c r="I41251" s="53"/>
    </x:row>
    <x:row r="41252" spans="1:13" x14ac:dyDescent="0.25">
      <x:c r="G41252" s="54"/>
      <x:c r="I41252" s="53"/>
    </x:row>
    <x:row r="41253" spans="1:13" x14ac:dyDescent="0.25">
      <x:c r="G41253" s="54"/>
      <x:c r="I41253" s="53"/>
    </x:row>
    <x:row r="41254" spans="1:13" x14ac:dyDescent="0.25">
      <x:c r="G41254" s="54"/>
      <x:c r="I41254" s="53"/>
    </x:row>
    <x:row r="41255" spans="1:13" x14ac:dyDescent="0.25">
      <x:c r="G41255" s="54"/>
      <x:c r="I41255" s="53"/>
    </x:row>
    <x:row r="41256" spans="1:13" x14ac:dyDescent="0.25">
      <x:c r="G41256" s="54"/>
      <x:c r="I41256" s="53"/>
    </x:row>
    <x:row r="41257" spans="1:13" x14ac:dyDescent="0.25">
      <x:c r="G41257" s="54"/>
      <x:c r="I41257" s="53"/>
    </x:row>
    <x:row r="41258" spans="1:13" x14ac:dyDescent="0.25">
      <x:c r="G41258" s="54"/>
      <x:c r="I41258" s="53"/>
    </x:row>
    <x:row r="41259" spans="1:13" x14ac:dyDescent="0.25">
      <x:c r="G41259" s="54"/>
      <x:c r="I41259" s="53"/>
    </x:row>
    <x:row r="41260" spans="1:13" x14ac:dyDescent="0.25">
      <x:c r="G41260" s="54"/>
      <x:c r="I41260" s="53"/>
    </x:row>
    <x:row r="41261" spans="1:13" x14ac:dyDescent="0.25">
      <x:c r="G41261" s="54"/>
      <x:c r="I41261" s="53"/>
    </x:row>
    <x:row r="41262" spans="1:13" x14ac:dyDescent="0.25">
      <x:c r="G41262" s="54"/>
      <x:c r="I41262" s="53"/>
    </x:row>
    <x:row r="41263" spans="1:13" x14ac:dyDescent="0.25">
      <x:c r="G41263" s="54"/>
      <x:c r="I41263" s="53"/>
    </x:row>
    <x:row r="41264" spans="1:13" x14ac:dyDescent="0.25">
      <x:c r="G41264" s="54"/>
      <x:c r="I41264" s="53"/>
    </x:row>
    <x:row r="41265" spans="1:13" x14ac:dyDescent="0.25">
      <x:c r="G41265" s="54"/>
      <x:c r="I41265" s="53"/>
    </x:row>
    <x:row r="41266" spans="1:13" x14ac:dyDescent="0.25">
      <x:c r="G41266" s="54"/>
      <x:c r="I41266" s="53"/>
    </x:row>
    <x:row r="41267" spans="1:13" x14ac:dyDescent="0.25">
      <x:c r="G41267" s="54"/>
      <x:c r="I41267" s="53"/>
    </x:row>
    <x:row r="41268" spans="1:13" x14ac:dyDescent="0.25">
      <x:c r="G41268" s="54"/>
      <x:c r="I41268" s="53"/>
    </x:row>
    <x:row r="41269" spans="1:13" x14ac:dyDescent="0.25">
      <x:c r="G41269" s="54"/>
      <x:c r="I41269" s="53"/>
    </x:row>
    <x:row r="41270" spans="1:13" x14ac:dyDescent="0.25">
      <x:c r="G41270" s="54"/>
      <x:c r="I41270" s="53"/>
    </x:row>
    <x:row r="41271" spans="1:13" x14ac:dyDescent="0.25">
      <x:c r="G41271" s="54"/>
      <x:c r="I41271" s="53"/>
    </x:row>
    <x:row r="41272" spans="1:13" x14ac:dyDescent="0.25">
      <x:c r="G41272" s="54"/>
      <x:c r="I41272" s="53"/>
    </x:row>
    <x:row r="41273" spans="1:13" x14ac:dyDescent="0.25">
      <x:c r="G41273" s="54"/>
      <x:c r="I41273" s="53"/>
    </x:row>
    <x:row r="41274" spans="1:13" x14ac:dyDescent="0.25">
      <x:c r="G41274" s="54"/>
      <x:c r="I41274" s="53"/>
    </x:row>
    <x:row r="41275" spans="1:13" x14ac:dyDescent="0.25">
      <x:c r="G41275" s="54"/>
      <x:c r="I41275" s="53"/>
    </x:row>
    <x:row r="41276" spans="1:13" x14ac:dyDescent="0.25">
      <x:c r="G41276" s="54"/>
      <x:c r="I41276" s="53"/>
    </x:row>
    <x:row r="41277" spans="1:13" x14ac:dyDescent="0.25">
      <x:c r="G41277" s="54"/>
      <x:c r="I41277" s="53"/>
    </x:row>
    <x:row r="41278" spans="1:13" x14ac:dyDescent="0.25">
      <x:c r="G41278" s="54"/>
      <x:c r="I41278" s="53"/>
    </x:row>
    <x:row r="41279" spans="1:13" x14ac:dyDescent="0.25">
      <x:c r="G41279" s="54"/>
      <x:c r="I41279" s="53"/>
    </x:row>
    <x:row r="41280" spans="1:13" x14ac:dyDescent="0.25">
      <x:c r="G41280" s="54"/>
      <x:c r="I41280" s="53"/>
    </x:row>
    <x:row r="41281" spans="1:13" x14ac:dyDescent="0.25">
      <x:c r="G41281" s="54"/>
      <x:c r="I41281" s="53"/>
    </x:row>
    <x:row r="41282" spans="1:13" x14ac:dyDescent="0.25">
      <x:c r="G41282" s="54"/>
      <x:c r="I41282" s="53"/>
    </x:row>
    <x:row r="41283" spans="1:13" x14ac:dyDescent="0.25">
      <x:c r="G41283" s="54"/>
      <x:c r="I41283" s="53"/>
    </x:row>
    <x:row r="41284" spans="1:13" x14ac:dyDescent="0.25">
      <x:c r="G41284" s="54"/>
      <x:c r="I41284" s="53"/>
    </x:row>
    <x:row r="41285" spans="1:13" x14ac:dyDescent="0.25">
      <x:c r="G41285" s="54"/>
      <x:c r="I41285" s="53"/>
    </x:row>
    <x:row r="41286" spans="1:13" x14ac:dyDescent="0.25">
      <x:c r="G41286" s="54"/>
      <x:c r="I41286" s="53"/>
    </x:row>
    <x:row r="41287" spans="1:13" x14ac:dyDescent="0.25">
      <x:c r="G41287" s="54"/>
      <x:c r="I41287" s="53"/>
    </x:row>
    <x:row r="41288" spans="1:13" x14ac:dyDescent="0.25">
      <x:c r="G41288" s="54"/>
      <x:c r="I41288" s="53"/>
    </x:row>
    <x:row r="41289" spans="1:13" x14ac:dyDescent="0.25">
      <x:c r="G41289" s="54"/>
      <x:c r="I41289" s="53"/>
    </x:row>
    <x:row r="41290" spans="1:13" x14ac:dyDescent="0.25">
      <x:c r="G41290" s="54"/>
      <x:c r="I41290" s="53"/>
    </x:row>
    <x:row r="41291" spans="1:13" x14ac:dyDescent="0.25">
      <x:c r="G41291" s="54"/>
      <x:c r="I41291" s="53"/>
    </x:row>
    <x:row r="41292" spans="1:13" x14ac:dyDescent="0.25">
      <x:c r="G41292" s="54"/>
      <x:c r="I41292" s="53"/>
    </x:row>
    <x:row r="41293" spans="1:13" x14ac:dyDescent="0.25">
      <x:c r="G41293" s="54"/>
      <x:c r="I41293" s="53"/>
    </x:row>
    <x:row r="41294" spans="1:13" x14ac:dyDescent="0.25">
      <x:c r="G41294" s="54"/>
      <x:c r="I41294" s="53"/>
    </x:row>
    <x:row r="41295" spans="1:13" x14ac:dyDescent="0.25">
      <x:c r="G41295" s="54"/>
      <x:c r="I41295" s="53"/>
    </x:row>
    <x:row r="41296" spans="1:13" x14ac:dyDescent="0.25">
      <x:c r="G41296" s="54"/>
      <x:c r="I41296" s="53"/>
    </x:row>
    <x:row r="41297" spans="1:13" x14ac:dyDescent="0.25">
      <x:c r="G41297" s="54"/>
      <x:c r="I41297" s="53"/>
    </x:row>
    <x:row r="41298" spans="1:13" x14ac:dyDescent="0.25">
      <x:c r="G41298" s="54"/>
      <x:c r="I41298" s="53"/>
    </x:row>
    <x:row r="41299" spans="1:13" x14ac:dyDescent="0.25">
      <x:c r="G41299" s="54"/>
      <x:c r="I41299" s="53"/>
    </x:row>
    <x:row r="41300" spans="1:13" x14ac:dyDescent="0.25">
      <x:c r="G41300" s="54"/>
      <x:c r="I41300" s="53"/>
    </x:row>
    <x:row r="41301" spans="1:13" x14ac:dyDescent="0.25">
      <x:c r="G41301" s="54"/>
      <x:c r="I41301" s="53"/>
    </x:row>
    <x:row r="41302" spans="1:13" x14ac:dyDescent="0.25">
      <x:c r="G41302" s="54"/>
      <x:c r="I41302" s="53"/>
    </x:row>
    <x:row r="41303" spans="1:13" x14ac:dyDescent="0.25">
      <x:c r="G41303" s="54"/>
      <x:c r="I41303" s="53"/>
    </x:row>
    <x:row r="41304" spans="1:13" x14ac:dyDescent="0.25">
      <x:c r="G41304" s="54"/>
      <x:c r="I41304" s="53"/>
    </x:row>
    <x:row r="41305" spans="1:13" x14ac:dyDescent="0.25">
      <x:c r="G41305" s="54"/>
      <x:c r="I41305" s="53"/>
    </x:row>
    <x:row r="41306" spans="1:13" x14ac:dyDescent="0.25">
      <x:c r="G41306" s="54"/>
      <x:c r="I41306" s="53"/>
    </x:row>
    <x:row r="41307" spans="1:13" x14ac:dyDescent="0.25">
      <x:c r="G41307" s="54"/>
      <x:c r="I41307" s="53"/>
    </x:row>
    <x:row r="41308" spans="1:13" x14ac:dyDescent="0.25">
      <x:c r="G41308" s="54"/>
      <x:c r="I41308" s="53"/>
    </x:row>
    <x:row r="41309" spans="1:13" x14ac:dyDescent="0.25">
      <x:c r="G41309" s="54"/>
      <x:c r="I41309" s="53"/>
    </x:row>
    <x:row r="41310" spans="1:13" x14ac:dyDescent="0.25">
      <x:c r="G41310" s="54"/>
      <x:c r="I41310" s="53"/>
    </x:row>
    <x:row r="41311" spans="1:13" x14ac:dyDescent="0.25">
      <x:c r="G41311" s="54"/>
      <x:c r="I41311" s="53"/>
    </x:row>
    <x:row r="41312" spans="1:13" x14ac:dyDescent="0.25">
      <x:c r="G41312" s="54"/>
      <x:c r="I41312" s="53"/>
    </x:row>
    <x:row r="41313" spans="1:13" x14ac:dyDescent="0.25">
      <x:c r="G41313" s="54"/>
      <x:c r="I41313" s="53"/>
    </x:row>
    <x:row r="41314" spans="1:13" x14ac:dyDescent="0.25">
      <x:c r="G41314" s="54"/>
      <x:c r="I41314" s="53"/>
    </x:row>
    <x:row r="41315" spans="1:13" x14ac:dyDescent="0.25">
      <x:c r="G41315" s="54"/>
      <x:c r="I41315" s="53"/>
    </x:row>
    <x:row r="41316" spans="1:13" x14ac:dyDescent="0.25">
      <x:c r="G41316" s="54"/>
      <x:c r="I41316" s="53"/>
    </x:row>
    <x:row r="41317" spans="1:13" x14ac:dyDescent="0.25">
      <x:c r="G41317" s="54"/>
      <x:c r="I41317" s="53"/>
    </x:row>
    <x:row r="41318" spans="1:13" x14ac:dyDescent="0.25">
      <x:c r="G41318" s="54"/>
      <x:c r="I41318" s="53"/>
    </x:row>
    <x:row r="41319" spans="1:13" x14ac:dyDescent="0.25">
      <x:c r="G41319" s="54"/>
      <x:c r="I41319" s="53"/>
    </x:row>
    <x:row r="41320" spans="1:13" x14ac:dyDescent="0.25">
      <x:c r="G41320" s="54"/>
      <x:c r="I41320" s="53"/>
    </x:row>
    <x:row r="41321" spans="1:13" x14ac:dyDescent="0.25">
      <x:c r="G41321" s="54"/>
      <x:c r="I41321" s="53"/>
    </x:row>
    <x:row r="41322" spans="1:13" x14ac:dyDescent="0.25">
      <x:c r="G41322" s="54"/>
      <x:c r="I41322" s="53"/>
    </x:row>
    <x:row r="41323" spans="1:13" x14ac:dyDescent="0.25">
      <x:c r="G41323" s="54"/>
      <x:c r="I41323" s="53"/>
    </x:row>
    <x:row r="41324" spans="1:13" x14ac:dyDescent="0.25">
      <x:c r="I41324" s="53"/>
    </x:row>
    <x:row r="41325" spans="1:13" x14ac:dyDescent="0.25">
      <x:c r="G41325" s="54"/>
      <x:c r="I41325" s="53"/>
    </x:row>
    <x:row r="41326" spans="1:13" x14ac:dyDescent="0.25">
      <x:c r="G41326" s="54"/>
      <x:c r="I41326" s="53"/>
    </x:row>
    <x:row r="41327" spans="1:13" x14ac:dyDescent="0.25">
      <x:c r="G41327" s="54"/>
      <x:c r="I41327" s="53"/>
    </x:row>
    <x:row r="41328" spans="1:13" x14ac:dyDescent="0.25">
      <x:c r="G41328" s="54"/>
      <x:c r="I41328" s="53"/>
    </x:row>
    <x:row r="41329" spans="1:13" x14ac:dyDescent="0.25">
      <x:c r="G41329" s="54"/>
      <x:c r="I41329" s="53"/>
    </x:row>
    <x:row r="41330" spans="1:13" x14ac:dyDescent="0.25">
      <x:c r="G41330" s="54"/>
      <x:c r="I41330" s="53"/>
    </x:row>
    <x:row r="41331" spans="1:13" x14ac:dyDescent="0.25">
      <x:c r="G41331" s="54"/>
      <x:c r="I41331" s="53"/>
    </x:row>
    <x:row r="41332" spans="1:13" x14ac:dyDescent="0.25">
      <x:c r="G41332" s="54"/>
      <x:c r="I41332" s="53"/>
    </x:row>
    <x:row r="41333" spans="1:13" x14ac:dyDescent="0.25">
      <x:c r="G41333" s="54"/>
      <x:c r="I41333" s="53"/>
    </x:row>
    <x:row r="41334" spans="1:13" x14ac:dyDescent="0.25">
      <x:c r="G41334" s="54"/>
      <x:c r="I41334" s="53"/>
    </x:row>
    <x:row r="41335" spans="1:13" x14ac:dyDescent="0.25">
      <x:c r="G41335" s="54"/>
      <x:c r="I41335" s="53"/>
    </x:row>
    <x:row r="41336" spans="1:13" x14ac:dyDescent="0.25">
      <x:c r="G41336" s="54"/>
      <x:c r="I41336" s="53"/>
    </x:row>
    <x:row r="41337" spans="1:13" x14ac:dyDescent="0.25">
      <x:c r="I41337" s="53"/>
    </x:row>
    <x:row r="41338" spans="1:13" x14ac:dyDescent="0.25">
      <x:c r="G41338" s="54"/>
      <x:c r="I41338" s="53"/>
    </x:row>
    <x:row r="41339" spans="1:13" x14ac:dyDescent="0.25">
      <x:c r="G41339" s="54"/>
      <x:c r="I41339" s="53"/>
    </x:row>
    <x:row r="41340" spans="1:13" x14ac:dyDescent="0.25">
      <x:c r="G41340" s="54"/>
      <x:c r="I41340" s="53"/>
    </x:row>
    <x:row r="41341" spans="1:13" x14ac:dyDescent="0.25">
      <x:c r="G41341" s="54"/>
      <x:c r="I41341" s="53"/>
    </x:row>
    <x:row r="41342" spans="1:13" x14ac:dyDescent="0.25">
      <x:c r="I41342" s="53"/>
    </x:row>
    <x:row r="41343" spans="1:13" x14ac:dyDescent="0.25">
      <x:c r="G41343" s="54"/>
      <x:c r="I41343" s="53"/>
    </x:row>
    <x:row r="41344" spans="1:13" x14ac:dyDescent="0.25">
      <x:c r="G41344" s="54"/>
      <x:c r="I41344" s="53"/>
    </x:row>
    <x:row r="41345" spans="1:13" x14ac:dyDescent="0.25">
      <x:c r="G41345" s="54"/>
      <x:c r="I41345" s="53"/>
    </x:row>
    <x:row r="41346" spans="1:13" x14ac:dyDescent="0.25">
      <x:c r="G41346" s="54"/>
      <x:c r="I41346" s="53"/>
    </x:row>
    <x:row r="41347" spans="1:13" x14ac:dyDescent="0.25">
      <x:c r="G41347" s="54"/>
      <x:c r="I41347" s="53"/>
    </x:row>
    <x:row r="41348" spans="1:13" x14ac:dyDescent="0.25">
      <x:c r="G41348" s="54"/>
      <x:c r="I41348" s="53"/>
    </x:row>
    <x:row r="41349" spans="1:13" x14ac:dyDescent="0.25">
      <x:c r="I41349" s="53"/>
    </x:row>
    <x:row r="41350" spans="1:13" x14ac:dyDescent="0.25">
      <x:c r="G41350" s="54"/>
      <x:c r="I41350" s="53"/>
    </x:row>
    <x:row r="41351" spans="1:13" x14ac:dyDescent="0.25">
      <x:c r="G41351" s="54"/>
      <x:c r="I41351" s="53"/>
    </x:row>
    <x:row r="41352" spans="1:13" x14ac:dyDescent="0.25">
      <x:c r="G41352" s="54"/>
      <x:c r="I41352" s="53"/>
    </x:row>
    <x:row r="41353" spans="1:13" x14ac:dyDescent="0.25">
      <x:c r="G41353" s="54"/>
      <x:c r="I41353" s="53"/>
    </x:row>
    <x:row r="41354" spans="1:13" x14ac:dyDescent="0.25">
      <x:c r="G41354" s="54"/>
      <x:c r="I41354" s="53"/>
    </x:row>
    <x:row r="41355" spans="1:13" x14ac:dyDescent="0.25">
      <x:c r="G41355" s="54"/>
      <x:c r="I41355" s="53"/>
    </x:row>
    <x:row r="41356" spans="1:13" x14ac:dyDescent="0.25">
      <x:c r="G41356" s="54"/>
      <x:c r="I41356" s="53"/>
    </x:row>
    <x:row r="41357" spans="1:13" x14ac:dyDescent="0.25">
      <x:c r="G41357" s="54"/>
      <x:c r="I41357" s="53"/>
    </x:row>
    <x:row r="41358" spans="1:13" x14ac:dyDescent="0.25">
      <x:c r="G41358" s="54"/>
      <x:c r="I41358" s="53"/>
    </x:row>
    <x:row r="41359" spans="1:13" x14ac:dyDescent="0.25">
      <x:c r="G41359" s="54"/>
      <x:c r="I41359" s="53"/>
    </x:row>
    <x:row r="41360" spans="1:13" x14ac:dyDescent="0.25">
      <x:c r="G41360" s="54"/>
      <x:c r="I41360" s="53"/>
    </x:row>
    <x:row r="41361" spans="1:13" x14ac:dyDescent="0.25">
      <x:c r="G41361" s="54"/>
      <x:c r="I41361" s="53"/>
    </x:row>
    <x:row r="41362" spans="1:13" x14ac:dyDescent="0.25">
      <x:c r="G41362" s="54"/>
      <x:c r="I41362" s="53"/>
    </x:row>
    <x:row r="41363" spans="1:13" x14ac:dyDescent="0.25">
      <x:c r="G41363" s="54"/>
      <x:c r="I41363" s="53"/>
    </x:row>
    <x:row r="41364" spans="1:13" x14ac:dyDescent="0.25">
      <x:c r="G41364" s="54"/>
      <x:c r="I41364" s="53"/>
    </x:row>
    <x:row r="41365" spans="1:13" x14ac:dyDescent="0.25">
      <x:c r="G41365" s="54"/>
      <x:c r="I41365" s="53"/>
    </x:row>
    <x:row r="41366" spans="1:13" x14ac:dyDescent="0.25">
      <x:c r="G41366" s="54"/>
      <x:c r="I41366" s="53"/>
    </x:row>
    <x:row r="41367" spans="1:13" x14ac:dyDescent="0.25">
      <x:c r="G41367" s="54"/>
      <x:c r="I41367" s="53"/>
    </x:row>
    <x:row r="41368" spans="1:13" x14ac:dyDescent="0.25">
      <x:c r="G41368" s="54"/>
      <x:c r="I41368" s="53"/>
    </x:row>
    <x:row r="41369" spans="1:13" x14ac:dyDescent="0.25">
      <x:c r="G41369" s="54"/>
      <x:c r="I41369" s="53"/>
    </x:row>
    <x:row r="41370" spans="1:13" x14ac:dyDescent="0.25">
      <x:c r="G41370" s="54"/>
      <x:c r="I41370" s="53"/>
    </x:row>
    <x:row r="41371" spans="1:13" x14ac:dyDescent="0.25">
      <x:c r="G41371" s="54"/>
      <x:c r="I41371" s="53"/>
    </x:row>
    <x:row r="41372" spans="1:13" x14ac:dyDescent="0.25">
      <x:c r="G41372" s="54"/>
      <x:c r="I41372" s="53"/>
    </x:row>
    <x:row r="41373" spans="1:13" x14ac:dyDescent="0.25">
      <x:c r="G41373" s="54"/>
      <x:c r="I41373" s="53"/>
    </x:row>
    <x:row r="41374" spans="1:13" x14ac:dyDescent="0.25">
      <x:c r="G41374" s="54"/>
      <x:c r="I41374" s="53"/>
    </x:row>
    <x:row r="41375" spans="1:13" x14ac:dyDescent="0.25">
      <x:c r="G41375" s="54"/>
      <x:c r="I41375" s="53"/>
    </x:row>
    <x:row r="41376" spans="1:13" x14ac:dyDescent="0.25">
      <x:c r="G41376" s="54"/>
      <x:c r="I41376" s="53"/>
    </x:row>
    <x:row r="41377" spans="1:13" x14ac:dyDescent="0.25">
      <x:c r="G41377" s="54"/>
      <x:c r="I41377" s="53"/>
    </x:row>
    <x:row r="41378" spans="1:13" x14ac:dyDescent="0.25">
      <x:c r="G41378" s="54"/>
      <x:c r="I41378" s="53"/>
    </x:row>
    <x:row r="41379" spans="1:13" x14ac:dyDescent="0.25">
      <x:c r="G41379" s="54"/>
      <x:c r="I41379" s="53"/>
    </x:row>
    <x:row r="41380" spans="1:13" x14ac:dyDescent="0.25">
      <x:c r="G41380" s="54"/>
      <x:c r="I41380" s="53"/>
    </x:row>
    <x:row r="41381" spans="1:13" x14ac:dyDescent="0.25">
      <x:c r="G41381" s="54"/>
      <x:c r="I41381" s="53"/>
    </x:row>
    <x:row r="41382" spans="1:13" x14ac:dyDescent="0.25">
      <x:c r="G41382" s="54"/>
      <x:c r="I41382" s="53"/>
    </x:row>
    <x:row r="41383" spans="1:13" x14ac:dyDescent="0.25">
      <x:c r="G41383" s="54"/>
      <x:c r="I41383" s="53"/>
    </x:row>
    <x:row r="41384" spans="1:13" x14ac:dyDescent="0.25">
      <x:c r="G41384" s="54"/>
      <x:c r="I41384" s="53"/>
    </x:row>
    <x:row r="41385" spans="1:13" x14ac:dyDescent="0.25">
      <x:c r="G41385" s="54"/>
      <x:c r="I41385" s="53"/>
    </x:row>
    <x:row r="41386" spans="1:13" x14ac:dyDescent="0.25">
      <x:c r="G41386" s="54"/>
      <x:c r="I41386" s="53"/>
    </x:row>
    <x:row r="41387" spans="1:13" x14ac:dyDescent="0.25">
      <x:c r="G41387" s="54"/>
      <x:c r="I41387" s="53"/>
    </x:row>
    <x:row r="41388" spans="1:13" x14ac:dyDescent="0.25">
      <x:c r="G41388" s="54"/>
      <x:c r="I41388" s="53"/>
    </x:row>
    <x:row r="41389" spans="1:13" x14ac:dyDescent="0.25">
      <x:c r="G41389" s="54"/>
      <x:c r="I41389" s="53"/>
    </x:row>
    <x:row r="41390" spans="1:13" x14ac:dyDescent="0.25">
      <x:c r="G41390" s="54"/>
      <x:c r="I41390" s="53"/>
    </x:row>
    <x:row r="41391" spans="1:13" x14ac:dyDescent="0.25">
      <x:c r="G41391" s="54"/>
      <x:c r="I41391" s="53"/>
    </x:row>
    <x:row r="41392" spans="1:13" x14ac:dyDescent="0.25">
      <x:c r="G41392" s="54"/>
      <x:c r="I41392" s="53"/>
    </x:row>
    <x:row r="41393" spans="1:13" x14ac:dyDescent="0.25">
      <x:c r="G41393" s="54"/>
      <x:c r="I41393" s="53"/>
    </x:row>
    <x:row r="41394" spans="1:13" x14ac:dyDescent="0.25">
      <x:c r="G41394" s="54"/>
      <x:c r="I41394" s="53"/>
    </x:row>
    <x:row r="41395" spans="1:13" x14ac:dyDescent="0.25">
      <x:c r="G41395" s="54"/>
      <x:c r="I41395" s="53"/>
    </x:row>
    <x:row r="41396" spans="1:13" x14ac:dyDescent="0.25">
      <x:c r="G41396" s="54"/>
      <x:c r="I41396" s="53"/>
    </x:row>
    <x:row r="41397" spans="1:13" x14ac:dyDescent="0.25">
      <x:c r="G41397" s="54"/>
      <x:c r="I41397" s="53"/>
    </x:row>
    <x:row r="41398" spans="1:13" x14ac:dyDescent="0.25">
      <x:c r="G41398" s="54"/>
      <x:c r="I41398" s="53"/>
    </x:row>
    <x:row r="41399" spans="1:13" x14ac:dyDescent="0.25">
      <x:c r="G41399" s="54"/>
      <x:c r="I41399" s="53"/>
    </x:row>
    <x:row r="41400" spans="1:13" x14ac:dyDescent="0.25">
      <x:c r="G41400" s="54"/>
      <x:c r="I41400" s="53"/>
    </x:row>
    <x:row r="41401" spans="1:13" x14ac:dyDescent="0.25">
      <x:c r="G41401" s="54"/>
      <x:c r="I41401" s="53"/>
    </x:row>
    <x:row r="41402" spans="1:13" x14ac:dyDescent="0.25">
      <x:c r="G41402" s="54"/>
      <x:c r="I41402" s="53"/>
    </x:row>
    <x:row r="41403" spans="1:13" x14ac:dyDescent="0.25">
      <x:c r="G41403" s="54"/>
      <x:c r="I41403" s="53"/>
    </x:row>
    <x:row r="41404" spans="1:13" x14ac:dyDescent="0.25">
      <x:c r="G41404" s="54"/>
      <x:c r="I41404" s="53"/>
    </x:row>
    <x:row r="41405" spans="1:13" x14ac:dyDescent="0.25">
      <x:c r="G41405" s="54"/>
      <x:c r="I41405" s="53"/>
    </x:row>
    <x:row r="41406" spans="1:13" x14ac:dyDescent="0.25">
      <x:c r="G41406" s="54"/>
      <x:c r="I41406" s="53"/>
    </x:row>
    <x:row r="41407" spans="1:13" x14ac:dyDescent="0.25">
      <x:c r="G41407" s="54"/>
      <x:c r="I41407" s="53"/>
    </x:row>
    <x:row r="41408" spans="1:13" x14ac:dyDescent="0.25">
      <x:c r="G41408" s="54"/>
      <x:c r="I41408" s="53"/>
    </x:row>
    <x:row r="41409" spans="1:13" x14ac:dyDescent="0.25">
      <x:c r="G41409" s="54"/>
      <x:c r="I41409" s="53"/>
    </x:row>
    <x:row r="41410" spans="1:13" x14ac:dyDescent="0.25">
      <x:c r="G41410" s="54"/>
      <x:c r="I41410" s="53"/>
    </x:row>
    <x:row r="41411" spans="1:13" x14ac:dyDescent="0.25">
      <x:c r="G41411" s="54"/>
      <x:c r="I41411" s="53"/>
    </x:row>
    <x:row r="41412" spans="1:13" x14ac:dyDescent="0.25">
      <x:c r="G41412" s="54"/>
      <x:c r="I41412" s="53"/>
    </x:row>
    <x:row r="41413" spans="1:13" x14ac:dyDescent="0.25">
      <x:c r="G41413" s="54"/>
      <x:c r="I41413" s="53"/>
    </x:row>
    <x:row r="41414" spans="1:13" x14ac:dyDescent="0.25">
      <x:c r="G41414" s="54"/>
      <x:c r="I41414" s="53"/>
    </x:row>
    <x:row r="41415" spans="1:13" x14ac:dyDescent="0.25">
      <x:c r="G41415" s="54"/>
      <x:c r="I41415" s="53"/>
    </x:row>
    <x:row r="41416" spans="1:13" x14ac:dyDescent="0.25">
      <x:c r="G41416" s="54"/>
      <x:c r="I41416" s="53"/>
    </x:row>
    <x:row r="41417" spans="1:13" x14ac:dyDescent="0.25">
      <x:c r="G41417" s="54"/>
      <x:c r="I41417" s="53"/>
    </x:row>
    <x:row r="41418" spans="1:13" x14ac:dyDescent="0.25">
      <x:c r="G41418" s="54"/>
      <x:c r="I41418" s="53"/>
    </x:row>
    <x:row r="41419" spans="1:13" x14ac:dyDescent="0.25">
      <x:c r="G41419" s="54"/>
      <x:c r="I41419" s="53"/>
    </x:row>
    <x:row r="41420" spans="1:13" x14ac:dyDescent="0.25">
      <x:c r="G41420" s="54"/>
      <x:c r="I41420" s="53"/>
    </x:row>
    <x:row r="41421" spans="1:13" x14ac:dyDescent="0.25">
      <x:c r="G41421" s="54"/>
      <x:c r="I41421" s="53"/>
    </x:row>
    <x:row r="41422" spans="1:13" x14ac:dyDescent="0.25">
      <x:c r="G41422" s="54"/>
      <x:c r="I41422" s="53"/>
    </x:row>
    <x:row r="41423" spans="1:13" x14ac:dyDescent="0.25">
      <x:c r="G41423" s="54"/>
      <x:c r="I41423" s="53"/>
    </x:row>
    <x:row r="41424" spans="1:13" x14ac:dyDescent="0.25">
      <x:c r="G41424" s="54"/>
      <x:c r="I41424" s="53"/>
    </x:row>
    <x:row r="41425" spans="1:13" x14ac:dyDescent="0.25">
      <x:c r="G41425" s="54"/>
      <x:c r="I41425" s="53"/>
    </x:row>
    <x:row r="41426" spans="1:13" x14ac:dyDescent="0.25">
      <x:c r="G41426" s="54"/>
      <x:c r="I41426" s="53"/>
    </x:row>
    <x:row r="41427" spans="1:13" x14ac:dyDescent="0.25">
      <x:c r="G41427" s="54"/>
      <x:c r="I41427" s="53"/>
    </x:row>
    <x:row r="41428" spans="1:13" x14ac:dyDescent="0.25">
      <x:c r="G41428" s="54"/>
      <x:c r="I41428" s="53"/>
    </x:row>
    <x:row r="41429" spans="1:13" x14ac:dyDescent="0.25">
      <x:c r="G41429" s="54"/>
      <x:c r="I41429" s="53"/>
    </x:row>
    <x:row r="41430" spans="1:13" x14ac:dyDescent="0.25">
      <x:c r="G41430" s="54"/>
      <x:c r="I41430" s="53"/>
    </x:row>
    <x:row r="41431" spans="1:13" x14ac:dyDescent="0.25">
      <x:c r="G41431" s="54"/>
      <x:c r="I41431" s="53"/>
    </x:row>
    <x:row r="41432" spans="1:13" x14ac:dyDescent="0.25">
      <x:c r="G41432" s="54"/>
      <x:c r="I41432" s="53"/>
    </x:row>
    <x:row r="41433" spans="1:13" x14ac:dyDescent="0.25">
      <x:c r="G41433" s="54"/>
      <x:c r="I41433" s="53"/>
    </x:row>
    <x:row r="41434" spans="1:13" x14ac:dyDescent="0.25">
      <x:c r="G41434" s="54"/>
      <x:c r="I41434" s="53"/>
    </x:row>
    <x:row r="41435" spans="1:13" x14ac:dyDescent="0.25">
      <x:c r="G41435" s="54"/>
      <x:c r="I41435" s="53"/>
    </x:row>
    <x:row r="41436" spans="1:13" x14ac:dyDescent="0.25">
      <x:c r="G41436" s="54"/>
      <x:c r="I41436" s="53"/>
    </x:row>
    <x:row r="41437" spans="1:13" x14ac:dyDescent="0.25">
      <x:c r="G41437" s="54"/>
      <x:c r="I41437" s="53"/>
    </x:row>
    <x:row r="41438" spans="1:13" x14ac:dyDescent="0.25">
      <x:c r="G41438" s="54"/>
      <x:c r="I41438" s="53"/>
    </x:row>
    <x:row r="41439" spans="1:13" x14ac:dyDescent="0.25">
      <x:c r="G41439" s="54"/>
      <x:c r="I41439" s="53"/>
    </x:row>
    <x:row r="41440" spans="1:13" x14ac:dyDescent="0.25">
      <x:c r="G41440" s="54"/>
      <x:c r="I41440" s="53"/>
    </x:row>
    <x:row r="41441" spans="1:13" x14ac:dyDescent="0.25">
      <x:c r="G41441" s="54"/>
      <x:c r="I41441" s="53"/>
    </x:row>
    <x:row r="41442" spans="1:13" x14ac:dyDescent="0.25">
      <x:c r="G41442" s="54"/>
      <x:c r="I41442" s="53"/>
    </x:row>
    <x:row r="41443" spans="1:13" x14ac:dyDescent="0.25">
      <x:c r="G41443" s="54"/>
      <x:c r="I41443" s="53"/>
    </x:row>
    <x:row r="41444" spans="1:13" x14ac:dyDescent="0.25">
      <x:c r="G41444" s="54"/>
      <x:c r="I41444" s="53"/>
    </x:row>
    <x:row r="41445" spans="1:13" x14ac:dyDescent="0.25">
      <x:c r="G41445" s="54"/>
      <x:c r="I41445" s="53"/>
    </x:row>
    <x:row r="41446" spans="1:13" x14ac:dyDescent="0.25">
      <x:c r="G41446" s="54"/>
      <x:c r="I41446" s="53"/>
    </x:row>
    <x:row r="41447" spans="1:13" x14ac:dyDescent="0.25">
      <x:c r="G41447" s="54"/>
      <x:c r="I41447" s="53"/>
    </x:row>
    <x:row r="41448" spans="1:13" x14ac:dyDescent="0.25">
      <x:c r="G41448" s="54"/>
      <x:c r="I41448" s="53"/>
    </x:row>
    <x:row r="41449" spans="1:13" x14ac:dyDescent="0.25">
      <x:c r="G41449" s="54"/>
      <x:c r="I41449" s="53"/>
    </x:row>
    <x:row r="41450" spans="1:13" x14ac:dyDescent="0.25">
      <x:c r="G41450" s="54"/>
      <x:c r="I41450" s="53"/>
    </x:row>
    <x:row r="41451" spans="1:13" x14ac:dyDescent="0.25">
      <x:c r="G41451" s="54"/>
      <x:c r="I41451" s="53"/>
    </x:row>
    <x:row r="41452" spans="1:13" x14ac:dyDescent="0.25">
      <x:c r="G41452" s="54"/>
      <x:c r="I41452" s="53"/>
    </x:row>
    <x:row r="41453" spans="1:13" x14ac:dyDescent="0.25">
      <x:c r="G41453" s="54"/>
      <x:c r="I41453" s="53"/>
    </x:row>
    <x:row r="41454" spans="1:13" x14ac:dyDescent="0.25">
      <x:c r="G41454" s="54"/>
      <x:c r="I41454" s="53"/>
    </x:row>
    <x:row r="41455" spans="1:13" x14ac:dyDescent="0.25">
      <x:c r="G41455" s="54"/>
      <x:c r="I41455" s="53"/>
    </x:row>
    <x:row r="41456" spans="1:13" x14ac:dyDescent="0.25">
      <x:c r="G41456" s="54"/>
      <x:c r="I41456" s="53"/>
    </x:row>
    <x:row r="41457" spans="1:13" x14ac:dyDescent="0.25">
      <x:c r="I41457" s="53"/>
    </x:row>
    <x:row r="41458" spans="1:13" x14ac:dyDescent="0.25">
      <x:c r="G41458" s="54"/>
      <x:c r="I41458" s="53"/>
    </x:row>
    <x:row r="41459" spans="1:13" x14ac:dyDescent="0.25">
      <x:c r="I41459" s="53"/>
    </x:row>
    <x:row r="41460" spans="1:13" x14ac:dyDescent="0.25">
      <x:c r="I41460" s="53"/>
    </x:row>
    <x:row r="41461" spans="1:13" x14ac:dyDescent="0.25">
      <x:c r="I41461" s="53"/>
    </x:row>
    <x:row r="41462" spans="1:13" x14ac:dyDescent="0.25">
      <x:c r="G41462" s="54"/>
      <x:c r="I41462" s="53"/>
    </x:row>
    <x:row r="41463" spans="1:13" x14ac:dyDescent="0.25">
      <x:c r="G41463" s="54"/>
      <x:c r="I41463" s="53"/>
    </x:row>
    <x:row r="41464" spans="1:13" x14ac:dyDescent="0.25">
      <x:c r="G41464" s="54"/>
      <x:c r="I41464" s="53"/>
    </x:row>
    <x:row r="41465" spans="1:13" x14ac:dyDescent="0.25">
      <x:c r="G41465" s="54"/>
      <x:c r="I41465" s="53"/>
    </x:row>
    <x:row r="41466" spans="1:13" x14ac:dyDescent="0.25">
      <x:c r="G41466" s="54"/>
      <x:c r="I41466" s="53"/>
    </x:row>
    <x:row r="41467" spans="1:13" x14ac:dyDescent="0.25">
      <x:c r="G41467" s="54"/>
      <x:c r="I41467" s="53"/>
    </x:row>
    <x:row r="41468" spans="1:13" x14ac:dyDescent="0.25">
      <x:c r="G41468" s="54"/>
      <x:c r="I41468" s="53"/>
    </x:row>
    <x:row r="41469" spans="1:13" x14ac:dyDescent="0.25">
      <x:c r="G41469" s="54"/>
      <x:c r="I41469" s="53"/>
    </x:row>
    <x:row r="41470" spans="1:13" x14ac:dyDescent="0.25">
      <x:c r="G41470" s="54"/>
      <x:c r="I41470" s="53"/>
    </x:row>
    <x:row r="41471" spans="1:13" x14ac:dyDescent="0.25">
      <x:c r="G41471" s="54"/>
      <x:c r="I41471" s="53"/>
    </x:row>
    <x:row r="41472" spans="1:13" x14ac:dyDescent="0.25">
      <x:c r="G41472" s="54"/>
      <x:c r="I41472" s="53"/>
    </x:row>
    <x:row r="41473" spans="1:13" x14ac:dyDescent="0.25">
      <x:c r="G41473" s="54"/>
      <x:c r="I41473" s="53"/>
    </x:row>
    <x:row r="41474" spans="1:13" x14ac:dyDescent="0.25">
      <x:c r="G41474" s="54"/>
      <x:c r="I41474" s="53"/>
    </x:row>
    <x:row r="41475" spans="1:13" x14ac:dyDescent="0.25">
      <x:c r="G41475" s="54"/>
      <x:c r="I41475" s="53"/>
    </x:row>
    <x:row r="41476" spans="1:13" x14ac:dyDescent="0.25">
      <x:c r="I41476" s="53"/>
    </x:row>
    <x:row r="41477" spans="1:13" x14ac:dyDescent="0.25">
      <x:c r="G41477" s="54"/>
      <x:c r="I41477" s="53"/>
    </x:row>
    <x:row r="41478" spans="1:13" x14ac:dyDescent="0.25">
      <x:c r="G41478" s="54"/>
      <x:c r="I41478" s="53"/>
    </x:row>
    <x:row r="41479" spans="1:13" x14ac:dyDescent="0.25">
      <x:c r="G41479" s="54"/>
      <x:c r="I41479" s="53"/>
    </x:row>
    <x:row r="41480" spans="1:13" x14ac:dyDescent="0.25">
      <x:c r="G41480" s="54"/>
      <x:c r="I41480" s="53"/>
    </x:row>
    <x:row r="41481" spans="1:13" x14ac:dyDescent="0.25">
      <x:c r="G41481" s="54"/>
      <x:c r="I41481" s="53"/>
    </x:row>
    <x:row r="41482" spans="1:13" x14ac:dyDescent="0.25">
      <x:c r="G41482" s="54"/>
      <x:c r="I41482" s="53"/>
    </x:row>
    <x:row r="41483" spans="1:13" x14ac:dyDescent="0.25">
      <x:c r="G41483" s="54"/>
      <x:c r="I41483" s="53"/>
    </x:row>
    <x:row r="41484" spans="1:13" x14ac:dyDescent="0.25">
      <x:c r="G41484" s="54"/>
      <x:c r="I41484" s="53"/>
    </x:row>
    <x:row r="41485" spans="1:13" x14ac:dyDescent="0.25">
      <x:c r="G41485" s="54"/>
      <x:c r="I41485" s="53"/>
    </x:row>
    <x:row r="41486" spans="1:13" x14ac:dyDescent="0.25">
      <x:c r="G41486" s="54"/>
      <x:c r="I41486" s="53"/>
    </x:row>
    <x:row r="41487" spans="1:13" x14ac:dyDescent="0.25">
      <x:c r="G41487" s="54"/>
      <x:c r="I41487" s="53"/>
    </x:row>
    <x:row r="41488" spans="1:13" x14ac:dyDescent="0.25">
      <x:c r="G41488" s="54"/>
      <x:c r="I41488" s="53"/>
    </x:row>
    <x:row r="41489" spans="1:13" x14ac:dyDescent="0.25">
      <x:c r="G41489" s="54"/>
      <x:c r="I41489" s="53"/>
    </x:row>
    <x:row r="41490" spans="1:13" x14ac:dyDescent="0.25">
      <x:c r="G41490" s="54"/>
      <x:c r="I41490" s="53"/>
    </x:row>
    <x:row r="41491" spans="1:13" x14ac:dyDescent="0.25">
      <x:c r="G41491" s="54"/>
      <x:c r="I41491" s="53"/>
    </x:row>
    <x:row r="41492" spans="1:13" x14ac:dyDescent="0.25">
      <x:c r="G41492" s="54"/>
      <x:c r="I41492" s="53"/>
    </x:row>
    <x:row r="41493" spans="1:13" x14ac:dyDescent="0.25">
      <x:c r="G41493" s="54"/>
      <x:c r="I41493" s="53"/>
    </x:row>
    <x:row r="41494" spans="1:13" x14ac:dyDescent="0.25">
      <x:c r="G41494" s="54"/>
      <x:c r="I41494" s="53"/>
    </x:row>
    <x:row r="41495" spans="1:13" x14ac:dyDescent="0.25">
      <x:c r="G41495" s="54"/>
      <x:c r="I41495" s="53"/>
    </x:row>
    <x:row r="41496" spans="1:13" x14ac:dyDescent="0.25">
      <x:c r="G41496" s="54"/>
      <x:c r="I41496" s="53"/>
    </x:row>
    <x:row r="41497" spans="1:13" x14ac:dyDescent="0.25">
      <x:c r="G41497" s="54"/>
      <x:c r="I41497" s="53"/>
    </x:row>
    <x:row r="41498" spans="1:13" x14ac:dyDescent="0.25">
      <x:c r="G41498" s="54"/>
      <x:c r="I41498" s="53"/>
    </x:row>
    <x:row r="41499" spans="1:13" x14ac:dyDescent="0.25">
      <x:c r="G41499" s="54"/>
      <x:c r="I41499" s="53"/>
    </x:row>
    <x:row r="41500" spans="1:13" x14ac:dyDescent="0.25">
      <x:c r="G41500" s="54"/>
      <x:c r="I41500" s="53"/>
    </x:row>
    <x:row r="41501" spans="1:13" x14ac:dyDescent="0.25">
      <x:c r="G41501" s="54"/>
      <x:c r="I41501" s="53"/>
    </x:row>
    <x:row r="41502" spans="1:13" x14ac:dyDescent="0.25">
      <x:c r="G41502" s="54"/>
      <x:c r="I41502" s="53"/>
    </x:row>
    <x:row r="41503" spans="1:13" x14ac:dyDescent="0.25">
      <x:c r="G41503" s="54"/>
      <x:c r="I41503" s="53"/>
    </x:row>
    <x:row r="41504" spans="1:13" x14ac:dyDescent="0.25">
      <x:c r="G41504" s="54"/>
      <x:c r="I41504" s="53"/>
    </x:row>
    <x:row r="41505" spans="1:13" x14ac:dyDescent="0.25">
      <x:c r="G41505" s="54"/>
      <x:c r="I41505" s="53"/>
    </x:row>
    <x:row r="41506" spans="1:13" x14ac:dyDescent="0.25">
      <x:c r="G41506" s="54"/>
      <x:c r="I41506" s="53"/>
    </x:row>
    <x:row r="41507" spans="1:13" x14ac:dyDescent="0.25">
      <x:c r="G41507" s="54"/>
      <x:c r="I41507" s="53"/>
    </x:row>
    <x:row r="41508" spans="1:13" x14ac:dyDescent="0.25">
      <x:c r="G41508" s="54"/>
      <x:c r="I41508" s="53"/>
    </x:row>
    <x:row r="41509" spans="1:13" x14ac:dyDescent="0.25">
      <x:c r="G41509" s="54"/>
      <x:c r="I41509" s="53"/>
    </x:row>
    <x:row r="41510" spans="1:13" x14ac:dyDescent="0.25">
      <x:c r="G41510" s="54"/>
      <x:c r="I41510" s="53"/>
    </x:row>
    <x:row r="41511" spans="1:13" x14ac:dyDescent="0.25">
      <x:c r="G41511" s="54"/>
      <x:c r="I41511" s="53"/>
    </x:row>
    <x:row r="41512" spans="1:13" x14ac:dyDescent="0.25">
      <x:c r="G41512" s="54"/>
      <x:c r="I41512" s="53"/>
    </x:row>
    <x:row r="41513" spans="1:13" x14ac:dyDescent="0.25">
      <x:c r="G41513" s="54"/>
      <x:c r="I41513" s="53"/>
    </x:row>
    <x:row r="41514" spans="1:13" x14ac:dyDescent="0.25">
      <x:c r="G41514" s="54"/>
      <x:c r="I41514" s="53"/>
    </x:row>
    <x:row r="41515" spans="1:13" x14ac:dyDescent="0.25">
      <x:c r="G41515" s="54"/>
      <x:c r="I41515" s="53"/>
    </x:row>
    <x:row r="41516" spans="1:13" x14ac:dyDescent="0.25">
      <x:c r="G41516" s="54"/>
      <x:c r="I41516" s="53"/>
    </x:row>
    <x:row r="41517" spans="1:13" x14ac:dyDescent="0.25">
      <x:c r="G41517" s="54"/>
      <x:c r="I41517" s="53"/>
    </x:row>
    <x:row r="41518" spans="1:13" x14ac:dyDescent="0.25">
      <x:c r="G41518" s="54"/>
      <x:c r="I41518" s="53"/>
    </x:row>
    <x:row r="41519" spans="1:13" x14ac:dyDescent="0.25">
      <x:c r="G41519" s="54"/>
      <x:c r="I41519" s="53"/>
    </x:row>
    <x:row r="41520" spans="1:13" x14ac:dyDescent="0.25">
      <x:c r="G41520" s="54"/>
      <x:c r="I41520" s="53"/>
    </x:row>
    <x:row r="41521" spans="1:13" x14ac:dyDescent="0.25">
      <x:c r="G41521" s="54"/>
      <x:c r="I41521" s="53"/>
    </x:row>
    <x:row r="41522" spans="1:13" x14ac:dyDescent="0.25">
      <x:c r="G41522" s="54"/>
      <x:c r="I41522" s="53"/>
    </x:row>
    <x:row r="41523" spans="1:13" x14ac:dyDescent="0.25">
      <x:c r="G41523" s="54"/>
      <x:c r="I41523" s="53"/>
    </x:row>
    <x:row r="41524" spans="1:13" x14ac:dyDescent="0.25">
      <x:c r="G41524" s="54"/>
      <x:c r="I41524" s="53"/>
    </x:row>
    <x:row r="41525" spans="1:13" x14ac:dyDescent="0.25">
      <x:c r="G41525" s="54"/>
      <x:c r="I41525" s="53"/>
    </x:row>
    <x:row r="41526" spans="1:13" x14ac:dyDescent="0.25">
      <x:c r="G41526" s="54"/>
      <x:c r="I41526" s="53"/>
    </x:row>
    <x:row r="41527" spans="1:13" x14ac:dyDescent="0.25">
      <x:c r="G41527" s="54"/>
      <x:c r="I41527" s="53"/>
    </x:row>
    <x:row r="41528" spans="1:13" x14ac:dyDescent="0.25">
      <x:c r="G41528" s="54"/>
      <x:c r="I41528" s="53"/>
    </x:row>
    <x:row r="41529" spans="1:13" x14ac:dyDescent="0.25">
      <x:c r="G41529" s="54"/>
      <x:c r="I41529" s="53"/>
    </x:row>
    <x:row r="41530" spans="1:13" x14ac:dyDescent="0.25">
      <x:c r="G41530" s="54"/>
      <x:c r="I41530" s="53"/>
    </x:row>
    <x:row r="41531" spans="1:13" x14ac:dyDescent="0.25">
      <x:c r="G41531" s="54"/>
      <x:c r="I41531" s="53"/>
    </x:row>
    <x:row r="41532" spans="1:13" x14ac:dyDescent="0.25">
      <x:c r="G41532" s="54"/>
      <x:c r="I41532" s="53"/>
    </x:row>
    <x:row r="41533" spans="1:13" x14ac:dyDescent="0.25">
      <x:c r="G41533" s="54"/>
      <x:c r="I41533" s="53"/>
    </x:row>
    <x:row r="41534" spans="1:13" x14ac:dyDescent="0.25">
      <x:c r="G41534" s="54"/>
      <x:c r="I41534" s="53"/>
    </x:row>
    <x:row r="41535" spans="1:13" x14ac:dyDescent="0.25">
      <x:c r="G41535" s="54"/>
      <x:c r="I41535" s="53"/>
    </x:row>
    <x:row r="41536" spans="1:13" x14ac:dyDescent="0.25">
      <x:c r="G41536" s="54"/>
      <x:c r="I41536" s="53"/>
    </x:row>
    <x:row r="41537" spans="1:13" x14ac:dyDescent="0.25">
      <x:c r="G41537" s="54"/>
      <x:c r="I41537" s="53"/>
    </x:row>
    <x:row r="41538" spans="1:13" x14ac:dyDescent="0.25">
      <x:c r="I41538" s="53"/>
    </x:row>
    <x:row r="41539" spans="1:13" x14ac:dyDescent="0.25">
      <x:c r="G41539" s="54"/>
      <x:c r="I41539" s="53"/>
    </x:row>
    <x:row r="41540" spans="1:13" x14ac:dyDescent="0.25">
      <x:c r="G41540" s="54"/>
      <x:c r="I41540" s="53"/>
    </x:row>
    <x:row r="41541" spans="1:13" x14ac:dyDescent="0.25">
      <x:c r="G41541" s="54"/>
      <x:c r="I41541" s="53"/>
    </x:row>
    <x:row r="41542" spans="1:13" x14ac:dyDescent="0.25">
      <x:c r="G41542" s="54"/>
      <x:c r="I41542" s="53"/>
    </x:row>
    <x:row r="41543" spans="1:13" x14ac:dyDescent="0.25">
      <x:c r="G41543" s="54"/>
      <x:c r="I41543" s="53"/>
    </x:row>
    <x:row r="41544" spans="1:13" x14ac:dyDescent="0.25">
      <x:c r="G41544" s="54"/>
      <x:c r="I41544" s="53"/>
    </x:row>
    <x:row r="41545" spans="1:13" x14ac:dyDescent="0.25">
      <x:c r="G41545" s="54"/>
      <x:c r="I41545" s="53"/>
    </x:row>
    <x:row r="41546" spans="1:13" x14ac:dyDescent="0.25">
      <x:c r="G41546" s="54"/>
      <x:c r="I41546" s="53"/>
    </x:row>
    <x:row r="41547" spans="1:13" x14ac:dyDescent="0.25">
      <x:c r="G41547" s="54"/>
      <x:c r="I41547" s="53"/>
    </x:row>
    <x:row r="41548" spans="1:13" x14ac:dyDescent="0.25">
      <x:c r="G41548" s="54"/>
      <x:c r="I41548" s="53"/>
    </x:row>
    <x:row r="41549" spans="1:13" x14ac:dyDescent="0.25">
      <x:c r="G41549" s="54"/>
      <x:c r="I41549" s="53"/>
    </x:row>
    <x:row r="41550" spans="1:13" x14ac:dyDescent="0.25">
      <x:c r="G41550" s="54"/>
      <x:c r="I41550" s="53"/>
    </x:row>
    <x:row r="41551" spans="1:13" x14ac:dyDescent="0.25">
      <x:c r="G41551" s="54"/>
      <x:c r="I41551" s="53"/>
    </x:row>
    <x:row r="41552" spans="1:13" x14ac:dyDescent="0.25">
      <x:c r="G41552" s="54"/>
      <x:c r="I41552" s="53"/>
    </x:row>
    <x:row r="41553" spans="1:13" x14ac:dyDescent="0.25">
      <x:c r="G41553" s="54"/>
      <x:c r="I41553" s="53"/>
    </x:row>
    <x:row r="41554" spans="1:13" x14ac:dyDescent="0.25">
      <x:c r="G41554" s="54"/>
      <x:c r="I41554" s="53"/>
    </x:row>
    <x:row r="41555" spans="1:13" x14ac:dyDescent="0.25">
      <x:c r="G41555" s="54"/>
      <x:c r="I41555" s="53"/>
    </x:row>
    <x:row r="41556" spans="1:13" x14ac:dyDescent="0.25">
      <x:c r="G41556" s="54"/>
      <x:c r="I41556" s="53"/>
    </x:row>
    <x:row r="41557" spans="1:13" x14ac:dyDescent="0.25">
      <x:c r="G41557" s="54"/>
      <x:c r="I41557" s="53"/>
    </x:row>
    <x:row r="41558" spans="1:13" x14ac:dyDescent="0.25">
      <x:c r="G41558" s="54"/>
      <x:c r="I41558" s="53"/>
    </x:row>
    <x:row r="41559" spans="1:13" x14ac:dyDescent="0.25">
      <x:c r="G41559" s="54"/>
      <x:c r="I41559" s="53"/>
    </x:row>
    <x:row r="41560" spans="1:13" x14ac:dyDescent="0.25">
      <x:c r="G41560" s="54"/>
      <x:c r="I41560" s="53"/>
    </x:row>
    <x:row r="41561" spans="1:13" x14ac:dyDescent="0.25">
      <x:c r="G41561" s="54"/>
      <x:c r="I41561" s="53"/>
    </x:row>
    <x:row r="41562" spans="1:13" x14ac:dyDescent="0.25">
      <x:c r="G41562" s="54"/>
      <x:c r="I41562" s="53"/>
    </x:row>
    <x:row r="41563" spans="1:13" x14ac:dyDescent="0.25">
      <x:c r="G41563" s="54"/>
      <x:c r="I41563" s="53"/>
    </x:row>
    <x:row r="41564" spans="1:13" x14ac:dyDescent="0.25">
      <x:c r="G41564" s="54"/>
      <x:c r="I41564" s="53"/>
    </x:row>
    <x:row r="41565" spans="1:13" x14ac:dyDescent="0.25">
      <x:c r="G41565" s="54"/>
      <x:c r="I41565" s="53"/>
    </x:row>
    <x:row r="41566" spans="1:13" x14ac:dyDescent="0.25">
      <x:c r="G41566" s="54"/>
      <x:c r="I41566" s="53"/>
    </x:row>
    <x:row r="41567" spans="1:13" x14ac:dyDescent="0.25">
      <x:c r="G41567" s="54"/>
      <x:c r="I41567" s="53"/>
    </x:row>
    <x:row r="41568" spans="1:13" x14ac:dyDescent="0.25">
      <x:c r="I41568" s="53"/>
    </x:row>
    <x:row r="41569" spans="1:13" x14ac:dyDescent="0.25">
      <x:c r="G41569" s="54"/>
      <x:c r="I41569" s="53"/>
    </x:row>
    <x:row r="41570" spans="1:13" x14ac:dyDescent="0.25">
      <x:c r="G41570" s="54"/>
      <x:c r="I41570" s="53"/>
    </x:row>
    <x:row r="41571" spans="1:13" x14ac:dyDescent="0.25">
      <x:c r="G41571" s="54"/>
      <x:c r="I41571" s="53"/>
    </x:row>
    <x:row r="41572" spans="1:13" x14ac:dyDescent="0.25">
      <x:c r="G41572" s="54"/>
      <x:c r="I41572" s="53"/>
    </x:row>
    <x:row r="41573" spans="1:13" x14ac:dyDescent="0.25">
      <x:c r="I41573" s="53"/>
    </x:row>
    <x:row r="41574" spans="1:13" x14ac:dyDescent="0.25">
      <x:c r="G41574" s="54"/>
      <x:c r="I41574" s="53"/>
    </x:row>
    <x:row r="41575" spans="1:13" x14ac:dyDescent="0.25">
      <x:c r="G41575" s="54"/>
      <x:c r="I41575" s="53"/>
    </x:row>
    <x:row r="41576" spans="1:13" x14ac:dyDescent="0.25">
      <x:c r="G41576" s="54"/>
      <x:c r="I41576" s="53"/>
    </x:row>
    <x:row r="41577" spans="1:13" x14ac:dyDescent="0.25">
      <x:c r="G41577" s="54"/>
      <x:c r="I41577" s="53"/>
    </x:row>
    <x:row r="41578" spans="1:13" x14ac:dyDescent="0.25">
      <x:c r="G41578" s="54"/>
      <x:c r="I41578" s="53"/>
    </x:row>
    <x:row r="41579" spans="1:13" x14ac:dyDescent="0.25">
      <x:c r="G41579" s="54"/>
      <x:c r="I41579" s="53"/>
    </x:row>
    <x:row r="41580" spans="1:13" x14ac:dyDescent="0.25">
      <x:c r="G41580" s="54"/>
      <x:c r="I41580" s="53"/>
    </x:row>
    <x:row r="41581" spans="1:13" x14ac:dyDescent="0.25">
      <x:c r="G41581" s="54"/>
      <x:c r="I41581" s="53"/>
    </x:row>
    <x:row r="41582" spans="1:13" x14ac:dyDescent="0.25">
      <x:c r="G41582" s="54"/>
      <x:c r="I41582" s="53"/>
    </x:row>
    <x:row r="41583" spans="1:13" x14ac:dyDescent="0.25">
      <x:c r="G41583" s="54"/>
      <x:c r="I41583" s="53"/>
    </x:row>
    <x:row r="41584" spans="1:13" x14ac:dyDescent="0.25">
      <x:c r="G41584" s="54"/>
      <x:c r="I41584" s="53"/>
    </x:row>
    <x:row r="41585" spans="1:13" x14ac:dyDescent="0.25">
      <x:c r="G41585" s="54"/>
      <x:c r="I41585" s="53"/>
    </x:row>
    <x:row r="41586" spans="1:13" x14ac:dyDescent="0.25">
      <x:c r="G41586" s="54"/>
      <x:c r="I41586" s="53"/>
    </x:row>
    <x:row r="41587" spans="1:13" x14ac:dyDescent="0.25">
      <x:c r="G41587" s="54"/>
      <x:c r="I41587" s="53"/>
    </x:row>
    <x:row r="41588" spans="1:13" x14ac:dyDescent="0.25">
      <x:c r="G41588" s="54"/>
      <x:c r="I41588" s="53"/>
    </x:row>
    <x:row r="41589" spans="1:13" x14ac:dyDescent="0.25">
      <x:c r="G41589" s="54"/>
      <x:c r="I41589" s="53"/>
    </x:row>
    <x:row r="41590" spans="1:13" x14ac:dyDescent="0.25">
      <x:c r="G41590" s="54"/>
      <x:c r="I41590" s="53"/>
    </x:row>
    <x:row r="41591" spans="1:13" x14ac:dyDescent="0.25">
      <x:c r="G41591" s="54"/>
      <x:c r="I41591" s="53"/>
    </x:row>
    <x:row r="41592" spans="1:13" x14ac:dyDescent="0.25">
      <x:c r="G41592" s="54"/>
      <x:c r="I41592" s="53"/>
    </x:row>
    <x:row r="41593" spans="1:13" x14ac:dyDescent="0.25">
      <x:c r="G41593" s="54"/>
      <x:c r="I41593" s="53"/>
    </x:row>
    <x:row r="41594" spans="1:13" x14ac:dyDescent="0.25">
      <x:c r="G41594" s="54"/>
      <x:c r="I41594" s="53"/>
    </x:row>
    <x:row r="41595" spans="1:13" x14ac:dyDescent="0.25">
      <x:c r="G41595" s="54"/>
      <x:c r="I41595" s="53"/>
    </x:row>
    <x:row r="41596" spans="1:13" x14ac:dyDescent="0.25">
      <x:c r="G41596" s="54"/>
      <x:c r="I41596" s="53"/>
    </x:row>
    <x:row r="41597" spans="1:13" x14ac:dyDescent="0.25">
      <x:c r="G41597" s="54"/>
      <x:c r="I41597" s="53"/>
    </x:row>
    <x:row r="41598" spans="1:13" x14ac:dyDescent="0.25">
      <x:c r="G41598" s="54"/>
      <x:c r="I41598" s="53"/>
    </x:row>
    <x:row r="41599" spans="1:13" x14ac:dyDescent="0.25">
      <x:c r="G41599" s="54"/>
      <x:c r="I41599" s="53"/>
    </x:row>
    <x:row r="41600" spans="1:13" x14ac:dyDescent="0.25">
      <x:c r="G41600" s="54"/>
      <x:c r="I41600" s="53"/>
    </x:row>
    <x:row r="41601" spans="1:13" x14ac:dyDescent="0.25">
      <x:c r="G41601" s="54"/>
      <x:c r="I41601" s="53"/>
    </x:row>
    <x:row r="41602" spans="1:13" x14ac:dyDescent="0.25">
      <x:c r="G41602" s="54"/>
      <x:c r="I41602" s="53"/>
    </x:row>
    <x:row r="41603" spans="1:13" x14ac:dyDescent="0.25">
      <x:c r="G41603" s="54"/>
      <x:c r="I41603" s="53"/>
    </x:row>
    <x:row r="41604" spans="1:13" x14ac:dyDescent="0.25">
      <x:c r="G41604" s="54"/>
      <x:c r="I41604" s="53"/>
    </x:row>
    <x:row r="41605" spans="1:13" x14ac:dyDescent="0.25">
      <x:c r="G41605" s="54"/>
      <x:c r="I41605" s="53"/>
    </x:row>
    <x:row r="41606" spans="1:13" x14ac:dyDescent="0.25">
      <x:c r="G41606" s="54"/>
      <x:c r="I41606" s="53"/>
    </x:row>
    <x:row r="41607" spans="1:13" x14ac:dyDescent="0.25">
      <x:c r="G41607" s="54"/>
      <x:c r="I41607" s="53"/>
    </x:row>
    <x:row r="41608" spans="1:13" x14ac:dyDescent="0.25">
      <x:c r="G41608" s="54"/>
      <x:c r="I41608" s="53"/>
    </x:row>
    <x:row r="41609" spans="1:13" x14ac:dyDescent="0.25">
      <x:c r="G41609" s="54"/>
      <x:c r="I41609" s="53"/>
    </x:row>
    <x:row r="41610" spans="1:13" x14ac:dyDescent="0.25">
      <x:c r="G41610" s="54"/>
      <x:c r="I41610" s="53"/>
    </x:row>
    <x:row r="41611" spans="1:13" x14ac:dyDescent="0.25">
      <x:c r="G41611" s="54"/>
      <x:c r="I41611" s="53"/>
    </x:row>
    <x:row r="41612" spans="1:13" x14ac:dyDescent="0.25">
      <x:c r="G41612" s="54"/>
      <x:c r="I41612" s="53"/>
    </x:row>
    <x:row r="41613" spans="1:13" x14ac:dyDescent="0.25">
      <x:c r="G41613" s="54"/>
      <x:c r="I41613" s="53"/>
    </x:row>
    <x:row r="41614" spans="1:13" x14ac:dyDescent="0.25">
      <x:c r="G41614" s="54"/>
      <x:c r="I41614" s="53"/>
    </x:row>
    <x:row r="41615" spans="1:13" x14ac:dyDescent="0.25">
      <x:c r="G41615" s="54"/>
      <x:c r="I41615" s="53"/>
    </x:row>
    <x:row r="41616" spans="1:13" x14ac:dyDescent="0.25">
      <x:c r="G41616" s="54"/>
      <x:c r="I41616" s="53"/>
    </x:row>
    <x:row r="41617" spans="1:13" x14ac:dyDescent="0.25">
      <x:c r="G41617" s="54"/>
      <x:c r="I41617" s="53"/>
    </x:row>
    <x:row r="41618" spans="1:13" x14ac:dyDescent="0.25">
      <x:c r="G41618" s="54"/>
      <x:c r="I41618" s="53"/>
    </x:row>
    <x:row r="41619" spans="1:13" x14ac:dyDescent="0.25">
      <x:c r="G41619" s="54"/>
      <x:c r="I41619" s="53"/>
    </x:row>
    <x:row r="41620" spans="1:13" x14ac:dyDescent="0.25">
      <x:c r="G41620" s="54"/>
      <x:c r="I41620" s="53"/>
    </x:row>
    <x:row r="41621" spans="1:13" x14ac:dyDescent="0.25">
      <x:c r="G41621" s="54"/>
      <x:c r="I41621" s="53"/>
    </x:row>
    <x:row r="41622" spans="1:13" x14ac:dyDescent="0.25">
      <x:c r="G41622" s="54"/>
      <x:c r="I41622" s="53"/>
    </x:row>
    <x:row r="41623" spans="1:13" x14ac:dyDescent="0.25">
      <x:c r="G41623" s="54"/>
      <x:c r="I41623" s="53"/>
    </x:row>
    <x:row r="41624" spans="1:13" x14ac:dyDescent="0.25">
      <x:c r="G41624" s="54"/>
      <x:c r="I41624" s="53"/>
    </x:row>
    <x:row r="41625" spans="1:13" x14ac:dyDescent="0.25">
      <x:c r="G41625" s="54"/>
      <x:c r="I41625" s="53"/>
    </x:row>
    <x:row r="41626" spans="1:13" x14ac:dyDescent="0.25">
      <x:c r="G41626" s="54"/>
      <x:c r="I41626" s="53"/>
    </x:row>
    <x:row r="41627" spans="1:13" x14ac:dyDescent="0.25">
      <x:c r="G41627" s="54"/>
      <x:c r="I41627" s="53"/>
    </x:row>
    <x:row r="41628" spans="1:13" x14ac:dyDescent="0.25">
      <x:c r="G41628" s="54"/>
      <x:c r="I41628" s="53"/>
    </x:row>
    <x:row r="41629" spans="1:13" x14ac:dyDescent="0.25">
      <x:c r="G41629" s="54"/>
      <x:c r="I41629" s="53"/>
    </x:row>
    <x:row r="41630" spans="1:13" x14ac:dyDescent="0.25">
      <x:c r="G41630" s="54"/>
      <x:c r="I41630" s="53"/>
    </x:row>
    <x:row r="41631" spans="1:13" x14ac:dyDescent="0.25">
      <x:c r="G41631" s="54"/>
      <x:c r="I41631" s="53"/>
    </x:row>
    <x:row r="41632" spans="1:13" x14ac:dyDescent="0.25">
      <x:c r="G41632" s="54"/>
      <x:c r="I41632" s="53"/>
    </x:row>
    <x:row r="41633" spans="1:13" x14ac:dyDescent="0.25">
      <x:c r="G41633" s="54"/>
      <x:c r="I41633" s="53"/>
    </x:row>
    <x:row r="41634" spans="1:13" x14ac:dyDescent="0.25">
      <x:c r="G41634" s="54"/>
      <x:c r="I41634" s="53"/>
    </x:row>
    <x:row r="41635" spans="1:13" x14ac:dyDescent="0.25">
      <x:c r="G41635" s="54"/>
      <x:c r="I41635" s="53"/>
    </x:row>
    <x:row r="41636" spans="1:13" x14ac:dyDescent="0.25">
      <x:c r="G41636" s="54"/>
      <x:c r="I41636" s="53"/>
    </x:row>
    <x:row r="41637" spans="1:13" x14ac:dyDescent="0.25">
      <x:c r="I41637" s="53"/>
    </x:row>
    <x:row r="41638" spans="1:13" x14ac:dyDescent="0.25">
      <x:c r="G41638" s="54"/>
      <x:c r="I41638" s="53"/>
    </x:row>
    <x:row r="41639" spans="1:13" x14ac:dyDescent="0.25">
      <x:c r="G41639" s="54"/>
      <x:c r="I41639" s="53"/>
    </x:row>
    <x:row r="41640" spans="1:13" x14ac:dyDescent="0.25">
      <x:c r="G41640" s="54"/>
      <x:c r="I41640" s="53"/>
    </x:row>
    <x:row r="41641" spans="1:13" x14ac:dyDescent="0.25">
      <x:c r="G41641" s="54"/>
      <x:c r="I41641" s="53"/>
    </x:row>
    <x:row r="41642" spans="1:13" x14ac:dyDescent="0.25">
      <x:c r="G41642" s="54"/>
      <x:c r="I41642" s="53"/>
    </x:row>
    <x:row r="41643" spans="1:13" x14ac:dyDescent="0.25">
      <x:c r="G41643" s="54"/>
      <x:c r="I41643" s="53"/>
    </x:row>
    <x:row r="41644" spans="1:13" x14ac:dyDescent="0.25">
      <x:c r="G41644" s="54"/>
      <x:c r="I41644" s="53"/>
    </x:row>
    <x:row r="41645" spans="1:13" x14ac:dyDescent="0.25">
      <x:c r="G41645" s="54"/>
      <x:c r="I41645" s="53"/>
    </x:row>
    <x:row r="41646" spans="1:13" x14ac:dyDescent="0.25">
      <x:c r="G41646" s="54"/>
      <x:c r="I41646" s="53"/>
    </x:row>
    <x:row r="41647" spans="1:13" x14ac:dyDescent="0.25">
      <x:c r="G41647" s="54"/>
      <x:c r="I41647" s="53"/>
    </x:row>
    <x:row r="41648" spans="1:13" x14ac:dyDescent="0.25">
      <x:c r="G41648" s="54"/>
      <x:c r="I41648" s="53"/>
    </x:row>
    <x:row r="41649" spans="1:13" x14ac:dyDescent="0.25">
      <x:c r="G41649" s="54"/>
      <x:c r="I41649" s="53"/>
    </x:row>
    <x:row r="41650" spans="1:13" x14ac:dyDescent="0.25">
      <x:c r="G41650" s="54"/>
      <x:c r="I41650" s="53"/>
    </x:row>
    <x:row r="41651" spans="1:13" x14ac:dyDescent="0.25">
      <x:c r="G41651" s="54"/>
      <x:c r="I41651" s="53"/>
    </x:row>
    <x:row r="41652" spans="1:13" x14ac:dyDescent="0.25">
      <x:c r="G41652" s="54"/>
      <x:c r="I41652" s="53"/>
    </x:row>
    <x:row r="41653" spans="1:13" x14ac:dyDescent="0.25">
      <x:c r="G41653" s="54"/>
      <x:c r="I41653" s="53"/>
    </x:row>
    <x:row r="41654" spans="1:13" x14ac:dyDescent="0.25">
      <x:c r="G41654" s="54"/>
      <x:c r="I41654" s="53"/>
    </x:row>
    <x:row r="41655" spans="1:13" x14ac:dyDescent="0.25">
      <x:c r="G41655" s="54"/>
      <x:c r="I41655" s="53"/>
    </x:row>
    <x:row r="41656" spans="1:13" x14ac:dyDescent="0.25">
      <x:c r="G41656" s="54"/>
      <x:c r="I41656" s="53"/>
    </x:row>
    <x:row r="41657" spans="1:13" x14ac:dyDescent="0.25">
      <x:c r="G41657" s="54"/>
      <x:c r="I41657" s="53"/>
    </x:row>
    <x:row r="41658" spans="1:13" x14ac:dyDescent="0.25">
      <x:c r="G41658" s="54"/>
      <x:c r="I41658" s="53"/>
    </x:row>
    <x:row r="41659" spans="1:13" x14ac:dyDescent="0.25">
      <x:c r="G41659" s="54"/>
      <x:c r="I41659" s="53"/>
    </x:row>
    <x:row r="41660" spans="1:13" x14ac:dyDescent="0.25">
      <x:c r="G41660" s="54"/>
      <x:c r="I41660" s="53"/>
    </x:row>
    <x:row r="41661" spans="1:13" x14ac:dyDescent="0.25">
      <x:c r="I41661" s="53"/>
    </x:row>
    <x:row r="41662" spans="1:13" x14ac:dyDescent="0.25">
      <x:c r="G41662" s="54"/>
      <x:c r="I41662" s="53"/>
    </x:row>
    <x:row r="41663" spans="1:13" x14ac:dyDescent="0.25">
      <x:c r="G41663" s="54"/>
      <x:c r="I41663" s="53"/>
    </x:row>
    <x:row r="41664" spans="1:13" x14ac:dyDescent="0.25">
      <x:c r="G41664" s="54"/>
      <x:c r="I41664" s="53"/>
    </x:row>
    <x:row r="41665" spans="1:13" x14ac:dyDescent="0.25">
      <x:c r="G41665" s="54"/>
      <x:c r="I41665" s="53"/>
    </x:row>
    <x:row r="41666" spans="1:13" x14ac:dyDescent="0.25">
      <x:c r="G41666" s="54"/>
      <x:c r="I41666" s="53"/>
    </x:row>
    <x:row r="41667" spans="1:13" x14ac:dyDescent="0.25">
      <x:c r="G41667" s="54"/>
      <x:c r="I41667" s="53"/>
    </x:row>
    <x:row r="41668" spans="1:13" x14ac:dyDescent="0.25">
      <x:c r="G41668" s="54"/>
      <x:c r="I41668" s="53"/>
    </x:row>
    <x:row r="41669" spans="1:13" x14ac:dyDescent="0.25">
      <x:c r="I41669" s="53"/>
    </x:row>
    <x:row r="41670" spans="1:13" x14ac:dyDescent="0.25">
      <x:c r="G41670" s="54"/>
      <x:c r="I41670" s="53"/>
    </x:row>
    <x:row r="41671" spans="1:13" x14ac:dyDescent="0.25">
      <x:c r="G41671" s="54"/>
      <x:c r="I41671" s="53"/>
    </x:row>
    <x:row r="41672" spans="1:13" x14ac:dyDescent="0.25">
      <x:c r="G41672" s="54"/>
      <x:c r="I41672" s="53"/>
    </x:row>
    <x:row r="41673" spans="1:13" x14ac:dyDescent="0.25">
      <x:c r="G41673" s="54"/>
      <x:c r="I41673" s="53"/>
    </x:row>
    <x:row r="41674" spans="1:13" x14ac:dyDescent="0.25">
      <x:c r="G41674" s="54"/>
      <x:c r="I41674" s="53"/>
    </x:row>
    <x:row r="41675" spans="1:13" x14ac:dyDescent="0.25">
      <x:c r="G41675" s="54"/>
      <x:c r="I41675" s="53"/>
    </x:row>
    <x:row r="41676" spans="1:13" x14ac:dyDescent="0.25">
      <x:c r="G41676" s="54"/>
      <x:c r="I41676" s="53"/>
    </x:row>
    <x:row r="41677" spans="1:13" x14ac:dyDescent="0.25">
      <x:c r="G41677" s="54"/>
      <x:c r="I41677" s="53"/>
    </x:row>
    <x:row r="41678" spans="1:13" x14ac:dyDescent="0.25">
      <x:c r="G41678" s="54"/>
      <x:c r="I41678" s="53"/>
    </x:row>
    <x:row r="41679" spans="1:13" x14ac:dyDescent="0.25">
      <x:c r="G41679" s="54"/>
      <x:c r="I41679" s="53"/>
    </x:row>
    <x:row r="41680" spans="1:13" x14ac:dyDescent="0.25">
      <x:c r="G41680" s="54"/>
      <x:c r="I41680" s="53"/>
    </x:row>
    <x:row r="41681" spans="1:13" x14ac:dyDescent="0.25">
      <x:c r="G41681" s="54"/>
      <x:c r="I41681" s="53"/>
    </x:row>
    <x:row r="41682" spans="1:13" x14ac:dyDescent="0.25">
      <x:c r="G41682" s="54"/>
      <x:c r="I41682" s="53"/>
    </x:row>
    <x:row r="41683" spans="1:13" x14ac:dyDescent="0.25">
      <x:c r="G41683" s="54"/>
      <x:c r="I41683" s="53"/>
    </x:row>
    <x:row r="41684" spans="1:13" x14ac:dyDescent="0.25">
      <x:c r="G41684" s="54"/>
      <x:c r="I41684" s="53"/>
    </x:row>
    <x:row r="41685" spans="1:13" x14ac:dyDescent="0.25">
      <x:c r="G41685" s="54"/>
      <x:c r="I41685" s="53"/>
    </x:row>
    <x:row r="41686" spans="1:13" x14ac:dyDescent="0.25">
      <x:c r="G41686" s="54"/>
      <x:c r="I41686" s="53"/>
    </x:row>
    <x:row r="41687" spans="1:13" x14ac:dyDescent="0.25">
      <x:c r="G41687" s="54"/>
      <x:c r="I41687" s="53"/>
    </x:row>
    <x:row r="41688" spans="1:13" x14ac:dyDescent="0.25">
      <x:c r="G41688" s="54"/>
      <x:c r="I41688" s="53"/>
    </x:row>
    <x:row r="41689" spans="1:13" x14ac:dyDescent="0.25">
      <x:c r="G41689" s="54"/>
      <x:c r="I41689" s="53"/>
    </x:row>
    <x:row r="41690" spans="1:13" x14ac:dyDescent="0.25">
      <x:c r="G41690" s="54"/>
      <x:c r="I41690" s="53"/>
    </x:row>
    <x:row r="41691" spans="1:13" x14ac:dyDescent="0.25">
      <x:c r="G41691" s="54"/>
      <x:c r="I41691" s="53"/>
    </x:row>
    <x:row r="41692" spans="1:13" x14ac:dyDescent="0.25">
      <x:c r="G41692" s="54"/>
      <x:c r="I41692" s="53"/>
    </x:row>
    <x:row r="41693" spans="1:13" x14ac:dyDescent="0.25">
      <x:c r="G41693" s="54"/>
      <x:c r="I41693" s="53"/>
    </x:row>
    <x:row r="41694" spans="1:13" x14ac:dyDescent="0.25">
      <x:c r="G41694" s="54"/>
      <x:c r="I41694" s="53"/>
    </x:row>
    <x:row r="41695" spans="1:13" x14ac:dyDescent="0.25">
      <x:c r="G41695" s="54"/>
      <x:c r="I41695" s="53"/>
    </x:row>
    <x:row r="41696" spans="1:13" x14ac:dyDescent="0.25">
      <x:c r="I41696" s="53"/>
    </x:row>
    <x:row r="41697" spans="1:13" x14ac:dyDescent="0.25">
      <x:c r="G41697" s="54"/>
      <x:c r="I41697" s="53"/>
    </x:row>
    <x:row r="41698" spans="1:13" x14ac:dyDescent="0.25">
      <x:c r="G41698" s="54"/>
      <x:c r="I41698" s="53"/>
    </x:row>
    <x:row r="41699" spans="1:13" x14ac:dyDescent="0.25">
      <x:c r="I41699" s="53"/>
    </x:row>
    <x:row r="41700" spans="1:13" x14ac:dyDescent="0.25">
      <x:c r="I41700" s="53"/>
    </x:row>
    <x:row r="41701" spans="1:13" x14ac:dyDescent="0.25">
      <x:c r="G41701" s="54"/>
      <x:c r="I41701" s="53"/>
    </x:row>
    <x:row r="41702" spans="1:13" x14ac:dyDescent="0.25">
      <x:c r="G41702" s="54"/>
      <x:c r="I41702" s="53"/>
    </x:row>
    <x:row r="41703" spans="1:13" x14ac:dyDescent="0.25">
      <x:c r="G41703" s="54"/>
      <x:c r="I41703" s="53"/>
    </x:row>
    <x:row r="41704" spans="1:13" x14ac:dyDescent="0.25">
      <x:c r="G41704" s="54"/>
      <x:c r="I41704" s="53"/>
    </x:row>
    <x:row r="41705" spans="1:13" x14ac:dyDescent="0.25">
      <x:c r="G41705" s="54"/>
      <x:c r="I41705" s="53"/>
    </x:row>
    <x:row r="41706" spans="1:13" x14ac:dyDescent="0.25">
      <x:c r="G41706" s="54"/>
      <x:c r="I41706" s="53"/>
    </x:row>
    <x:row r="41707" spans="1:13" x14ac:dyDescent="0.25">
      <x:c r="G41707" s="54"/>
      <x:c r="I41707" s="53"/>
    </x:row>
    <x:row r="41708" spans="1:13" x14ac:dyDescent="0.25">
      <x:c r="G41708" s="54"/>
      <x:c r="I41708" s="53"/>
    </x:row>
    <x:row r="41709" spans="1:13" x14ac:dyDescent="0.25">
      <x:c r="G41709" s="54"/>
      <x:c r="I41709" s="53"/>
    </x:row>
    <x:row r="41710" spans="1:13" x14ac:dyDescent="0.25">
      <x:c r="G41710" s="54"/>
      <x:c r="I41710" s="53"/>
    </x:row>
    <x:row r="41711" spans="1:13" x14ac:dyDescent="0.25">
      <x:c r="G41711" s="54"/>
      <x:c r="I41711" s="53"/>
    </x:row>
    <x:row r="41712" spans="1:13" x14ac:dyDescent="0.25">
      <x:c r="G41712" s="54"/>
      <x:c r="I41712" s="53"/>
    </x:row>
    <x:row r="41713" spans="1:13" x14ac:dyDescent="0.25">
      <x:c r="G41713" s="54"/>
      <x:c r="I41713" s="53"/>
    </x:row>
    <x:row r="41714" spans="1:13" x14ac:dyDescent="0.25">
      <x:c r="G41714" s="54"/>
      <x:c r="I41714" s="53"/>
    </x:row>
    <x:row r="41715" spans="1:13" x14ac:dyDescent="0.25">
      <x:c r="G41715" s="54"/>
      <x:c r="I41715" s="53"/>
    </x:row>
    <x:row r="41716" spans="1:13" x14ac:dyDescent="0.25">
      <x:c r="G41716" s="54"/>
      <x:c r="I41716" s="53"/>
    </x:row>
    <x:row r="41717" spans="1:13" x14ac:dyDescent="0.25">
      <x:c r="G41717" s="54"/>
      <x:c r="I41717" s="53"/>
    </x:row>
    <x:row r="41718" spans="1:13" x14ac:dyDescent="0.25">
      <x:c r="G41718" s="54"/>
      <x:c r="I41718" s="53"/>
    </x:row>
    <x:row r="41719" spans="1:13" x14ac:dyDescent="0.25">
      <x:c r="G41719" s="54"/>
      <x:c r="I41719" s="53"/>
    </x:row>
    <x:row r="41720" spans="1:13" x14ac:dyDescent="0.25">
      <x:c r="G41720" s="54"/>
      <x:c r="I41720" s="53"/>
    </x:row>
    <x:row r="41721" spans="1:13" x14ac:dyDescent="0.25">
      <x:c r="G41721" s="54"/>
      <x:c r="I41721" s="53"/>
    </x:row>
    <x:row r="41722" spans="1:13" x14ac:dyDescent="0.25">
      <x:c r="G41722" s="54"/>
      <x:c r="I41722" s="53"/>
    </x:row>
    <x:row r="41723" spans="1:13" x14ac:dyDescent="0.25">
      <x:c r="G41723" s="54"/>
      <x:c r="I41723" s="53"/>
    </x:row>
    <x:row r="41724" spans="1:13" x14ac:dyDescent="0.25">
      <x:c r="G41724" s="54"/>
      <x:c r="I41724" s="53"/>
    </x:row>
    <x:row r="41725" spans="1:13" x14ac:dyDescent="0.25">
      <x:c r="I41725" s="53"/>
    </x:row>
    <x:row r="41726" spans="1:13" x14ac:dyDescent="0.25">
      <x:c r="G41726" s="54"/>
      <x:c r="I41726" s="53"/>
    </x:row>
    <x:row r="41727" spans="1:13" x14ac:dyDescent="0.25">
      <x:c r="G41727" s="54"/>
      <x:c r="I41727" s="53"/>
    </x:row>
    <x:row r="41728" spans="1:13" x14ac:dyDescent="0.25">
      <x:c r="G41728" s="54"/>
      <x:c r="I41728" s="53"/>
    </x:row>
    <x:row r="41729" spans="1:13" x14ac:dyDescent="0.25">
      <x:c r="G41729" s="54"/>
      <x:c r="I41729" s="53"/>
    </x:row>
    <x:row r="41730" spans="1:13" x14ac:dyDescent="0.25">
      <x:c r="G41730" s="54"/>
      <x:c r="I41730" s="53"/>
    </x:row>
    <x:row r="41731" spans="1:13" x14ac:dyDescent="0.25">
      <x:c r="G41731" s="54"/>
      <x:c r="I41731" s="53"/>
    </x:row>
    <x:row r="41732" spans="1:13" x14ac:dyDescent="0.25">
      <x:c r="G41732" s="54"/>
      <x:c r="I41732" s="53"/>
    </x:row>
    <x:row r="41733" spans="1:13" x14ac:dyDescent="0.25">
      <x:c r="G41733" s="54"/>
      <x:c r="I41733" s="53"/>
    </x:row>
    <x:row r="41734" spans="1:13" x14ac:dyDescent="0.25">
      <x:c r="G41734" s="54"/>
      <x:c r="I41734" s="53"/>
    </x:row>
    <x:row r="41735" spans="1:13" x14ac:dyDescent="0.25">
      <x:c r="G41735" s="54"/>
      <x:c r="I41735" s="53"/>
    </x:row>
    <x:row r="41736" spans="1:13" x14ac:dyDescent="0.25">
      <x:c r="G41736" s="54"/>
      <x:c r="I41736" s="53"/>
    </x:row>
    <x:row r="41737" spans="1:13" x14ac:dyDescent="0.25">
      <x:c r="G41737" s="54"/>
      <x:c r="I41737" s="53"/>
    </x:row>
    <x:row r="41738" spans="1:13" x14ac:dyDescent="0.25">
      <x:c r="G41738" s="54"/>
      <x:c r="I41738" s="53"/>
    </x:row>
    <x:row r="41739" spans="1:13" x14ac:dyDescent="0.25">
      <x:c r="G41739" s="54"/>
      <x:c r="I41739" s="53"/>
    </x:row>
    <x:row r="41740" spans="1:13" x14ac:dyDescent="0.25">
      <x:c r="G41740" s="54"/>
      <x:c r="I41740" s="53"/>
    </x:row>
    <x:row r="41741" spans="1:13" x14ac:dyDescent="0.25">
      <x:c r="G41741" s="54"/>
      <x:c r="I41741" s="53"/>
    </x:row>
    <x:row r="41742" spans="1:13" x14ac:dyDescent="0.25">
      <x:c r="G41742" s="54"/>
      <x:c r="I41742" s="53"/>
    </x:row>
    <x:row r="41743" spans="1:13" x14ac:dyDescent="0.25">
      <x:c r="G41743" s="54"/>
      <x:c r="I41743" s="53"/>
    </x:row>
    <x:row r="41744" spans="1:13" x14ac:dyDescent="0.25">
      <x:c r="G41744" s="54"/>
      <x:c r="I41744" s="53"/>
    </x:row>
    <x:row r="41745" spans="1:13" x14ac:dyDescent="0.25">
      <x:c r="G41745" s="54"/>
      <x:c r="I41745" s="53"/>
    </x:row>
    <x:row r="41746" spans="1:13" x14ac:dyDescent="0.25">
      <x:c r="G41746" s="54"/>
      <x:c r="I41746" s="53"/>
    </x:row>
    <x:row r="41747" spans="1:13" x14ac:dyDescent="0.25">
      <x:c r="G41747" s="54"/>
      <x:c r="I41747" s="53"/>
    </x:row>
    <x:row r="41748" spans="1:13" x14ac:dyDescent="0.25">
      <x:c r="G41748" s="54"/>
      <x:c r="I41748" s="53"/>
    </x:row>
    <x:row r="41749" spans="1:13" x14ac:dyDescent="0.25">
      <x:c r="G41749" s="54"/>
      <x:c r="I41749" s="53"/>
    </x:row>
    <x:row r="41750" spans="1:13" x14ac:dyDescent="0.25">
      <x:c r="G41750" s="54"/>
      <x:c r="I41750" s="53"/>
    </x:row>
    <x:row r="41751" spans="1:13" x14ac:dyDescent="0.25">
      <x:c r="G41751" s="54"/>
      <x:c r="I41751" s="53"/>
    </x:row>
    <x:row r="41752" spans="1:13" x14ac:dyDescent="0.25">
      <x:c r="G41752" s="54"/>
      <x:c r="I41752" s="53"/>
    </x:row>
    <x:row r="41753" spans="1:13" x14ac:dyDescent="0.25">
      <x:c r="G41753" s="54"/>
      <x:c r="I41753" s="53"/>
    </x:row>
    <x:row r="41754" spans="1:13" x14ac:dyDescent="0.25">
      <x:c r="G41754" s="54"/>
      <x:c r="I41754" s="53"/>
    </x:row>
    <x:row r="41755" spans="1:13" x14ac:dyDescent="0.25">
      <x:c r="G41755" s="54"/>
      <x:c r="I41755" s="53"/>
    </x:row>
    <x:row r="41756" spans="1:13" x14ac:dyDescent="0.25">
      <x:c r="G41756" s="54"/>
      <x:c r="I41756" s="53"/>
    </x:row>
    <x:row r="41757" spans="1:13" x14ac:dyDescent="0.25">
      <x:c r="G41757" s="54"/>
      <x:c r="I41757" s="53"/>
    </x:row>
    <x:row r="41758" spans="1:13" x14ac:dyDescent="0.25">
      <x:c r="G41758" s="54"/>
      <x:c r="I41758" s="53"/>
    </x:row>
    <x:row r="41759" spans="1:13" x14ac:dyDescent="0.25">
      <x:c r="G41759" s="54"/>
      <x:c r="I41759" s="53"/>
    </x:row>
    <x:row r="41760" spans="1:13" x14ac:dyDescent="0.25">
      <x:c r="G41760" s="54"/>
      <x:c r="I41760" s="53"/>
    </x:row>
    <x:row r="41761" spans="1:13" x14ac:dyDescent="0.25">
      <x:c r="G41761" s="54"/>
      <x:c r="I41761" s="53"/>
    </x:row>
    <x:row r="41762" spans="1:13" x14ac:dyDescent="0.25">
      <x:c r="G41762" s="54"/>
      <x:c r="I41762" s="53"/>
    </x:row>
    <x:row r="41763" spans="1:13" x14ac:dyDescent="0.25">
      <x:c r="G41763" s="54"/>
      <x:c r="I41763" s="53"/>
    </x:row>
    <x:row r="41764" spans="1:13" x14ac:dyDescent="0.25">
      <x:c r="G41764" s="54"/>
      <x:c r="I41764" s="53"/>
    </x:row>
    <x:row r="41765" spans="1:13" x14ac:dyDescent="0.25">
      <x:c r="G41765" s="54"/>
      <x:c r="I41765" s="53"/>
    </x:row>
    <x:row r="41766" spans="1:13" x14ac:dyDescent="0.25">
      <x:c r="G41766" s="54"/>
      <x:c r="I41766" s="53"/>
    </x:row>
    <x:row r="41767" spans="1:13" x14ac:dyDescent="0.25">
      <x:c r="G41767" s="54"/>
      <x:c r="I41767" s="53"/>
    </x:row>
    <x:row r="41768" spans="1:13" x14ac:dyDescent="0.25">
      <x:c r="I41768" s="53"/>
    </x:row>
    <x:row r="41769" spans="1:13" x14ac:dyDescent="0.25">
      <x:c r="G41769" s="54"/>
      <x:c r="I41769" s="53"/>
    </x:row>
    <x:row r="41770" spans="1:13" x14ac:dyDescent="0.25">
      <x:c r="G41770" s="54"/>
      <x:c r="I41770" s="53"/>
    </x:row>
    <x:row r="41771" spans="1:13" x14ac:dyDescent="0.25">
      <x:c r="G41771" s="54"/>
      <x:c r="I41771" s="53"/>
    </x:row>
    <x:row r="41772" spans="1:13" x14ac:dyDescent="0.25">
      <x:c r="I41772" s="53"/>
    </x:row>
    <x:row r="41773" spans="1:13" x14ac:dyDescent="0.25">
      <x:c r="G41773" s="54"/>
      <x:c r="I41773" s="53"/>
    </x:row>
    <x:row r="41774" spans="1:13" x14ac:dyDescent="0.25">
      <x:c r="G41774" s="54"/>
      <x:c r="I41774" s="53"/>
    </x:row>
    <x:row r="41775" spans="1:13" x14ac:dyDescent="0.25">
      <x:c r="G41775" s="54"/>
      <x:c r="I41775" s="53"/>
    </x:row>
    <x:row r="41776" spans="1:13" x14ac:dyDescent="0.25">
      <x:c r="G41776" s="54"/>
      <x:c r="I41776" s="53"/>
    </x:row>
    <x:row r="41777" spans="1:13" x14ac:dyDescent="0.25">
      <x:c r="G41777" s="54"/>
      <x:c r="I41777" s="53"/>
    </x:row>
    <x:row r="41778" spans="1:13" x14ac:dyDescent="0.25">
      <x:c r="G41778" s="54"/>
      <x:c r="I41778" s="53"/>
    </x:row>
    <x:row r="41779" spans="1:13" x14ac:dyDescent="0.25">
      <x:c r="G41779" s="54"/>
      <x:c r="I41779" s="53"/>
    </x:row>
    <x:row r="41780" spans="1:13" x14ac:dyDescent="0.25">
      <x:c r="G41780" s="54"/>
      <x:c r="I41780" s="53"/>
    </x:row>
    <x:row r="41781" spans="1:13" x14ac:dyDescent="0.25">
      <x:c r="I41781" s="53"/>
    </x:row>
    <x:row r="41782" spans="1:13" x14ac:dyDescent="0.25">
      <x:c r="G41782" s="54"/>
      <x:c r="I41782" s="53"/>
    </x:row>
    <x:row r="41783" spans="1:13" x14ac:dyDescent="0.25">
      <x:c r="G41783" s="54"/>
      <x:c r="I41783" s="53"/>
    </x:row>
    <x:row r="41784" spans="1:13" x14ac:dyDescent="0.25">
      <x:c r="G41784" s="54"/>
      <x:c r="I41784" s="53"/>
    </x:row>
    <x:row r="41785" spans="1:13" x14ac:dyDescent="0.25">
      <x:c r="G41785" s="54"/>
      <x:c r="I41785" s="53"/>
    </x:row>
    <x:row r="41786" spans="1:13" x14ac:dyDescent="0.25">
      <x:c r="G41786" s="54"/>
      <x:c r="I41786" s="53"/>
    </x:row>
    <x:row r="41787" spans="1:13" x14ac:dyDescent="0.25">
      <x:c r="G41787" s="54"/>
      <x:c r="I41787" s="53"/>
    </x:row>
    <x:row r="41788" spans="1:13" x14ac:dyDescent="0.25">
      <x:c r="G41788" s="54"/>
      <x:c r="I41788" s="53"/>
    </x:row>
    <x:row r="41789" spans="1:13" x14ac:dyDescent="0.25">
      <x:c r="G41789" s="54"/>
      <x:c r="I41789" s="53"/>
    </x:row>
    <x:row r="41790" spans="1:13" x14ac:dyDescent="0.25">
      <x:c r="G41790" s="54"/>
      <x:c r="I41790" s="53"/>
    </x:row>
    <x:row r="41791" spans="1:13" x14ac:dyDescent="0.25">
      <x:c r="G41791" s="54"/>
      <x:c r="I41791" s="53"/>
    </x:row>
    <x:row r="41792" spans="1:13" x14ac:dyDescent="0.25">
      <x:c r="G41792" s="54"/>
      <x:c r="I41792" s="53"/>
    </x:row>
    <x:row r="41793" spans="1:13" x14ac:dyDescent="0.25">
      <x:c r="G41793" s="54"/>
      <x:c r="I41793" s="53"/>
    </x:row>
    <x:row r="41794" spans="1:13" x14ac:dyDescent="0.25">
      <x:c r="G41794" s="54"/>
      <x:c r="I41794" s="53"/>
    </x:row>
    <x:row r="41795" spans="1:13" x14ac:dyDescent="0.25">
      <x:c r="G41795" s="54"/>
      <x:c r="I41795" s="53"/>
    </x:row>
    <x:row r="41796" spans="1:13" x14ac:dyDescent="0.25">
      <x:c r="G41796" s="54"/>
      <x:c r="I41796" s="53"/>
    </x:row>
    <x:row r="41797" spans="1:13" x14ac:dyDescent="0.25">
      <x:c r="G41797" s="54"/>
      <x:c r="I41797" s="53"/>
    </x:row>
    <x:row r="41798" spans="1:13" x14ac:dyDescent="0.25">
      <x:c r="G41798" s="54"/>
      <x:c r="I41798" s="53"/>
    </x:row>
    <x:row r="41799" spans="1:13" x14ac:dyDescent="0.25">
      <x:c r="G41799" s="54"/>
      <x:c r="I41799" s="53"/>
    </x:row>
    <x:row r="41800" spans="1:13" x14ac:dyDescent="0.25">
      <x:c r="G41800" s="54"/>
      <x:c r="I41800" s="53"/>
    </x:row>
    <x:row r="41801" spans="1:13" x14ac:dyDescent="0.25">
      <x:c r="G41801" s="54"/>
      <x:c r="I41801" s="53"/>
    </x:row>
    <x:row r="41802" spans="1:13" x14ac:dyDescent="0.25">
      <x:c r="G41802" s="54"/>
      <x:c r="I41802" s="53"/>
    </x:row>
    <x:row r="41803" spans="1:13" x14ac:dyDescent="0.25">
      <x:c r="G41803" s="54"/>
      <x:c r="I41803" s="53"/>
    </x:row>
    <x:row r="41804" spans="1:13" x14ac:dyDescent="0.25">
      <x:c r="G41804" s="54"/>
      <x:c r="I41804" s="53"/>
    </x:row>
    <x:row r="41805" spans="1:13" x14ac:dyDescent="0.25">
      <x:c r="G41805" s="54"/>
      <x:c r="I41805" s="53"/>
    </x:row>
    <x:row r="41806" spans="1:13" x14ac:dyDescent="0.25">
      <x:c r="G41806" s="54"/>
      <x:c r="I41806" s="53"/>
    </x:row>
    <x:row r="41807" spans="1:13" x14ac:dyDescent="0.25">
      <x:c r="G41807" s="54"/>
      <x:c r="I41807" s="53"/>
    </x:row>
    <x:row r="41808" spans="1:13" x14ac:dyDescent="0.25">
      <x:c r="G41808" s="54"/>
      <x:c r="I41808" s="53"/>
    </x:row>
    <x:row r="41809" spans="1:13" x14ac:dyDescent="0.25">
      <x:c r="G41809" s="54"/>
      <x:c r="I41809" s="53"/>
    </x:row>
    <x:row r="41810" spans="1:13" x14ac:dyDescent="0.25">
      <x:c r="G41810" s="54"/>
      <x:c r="I41810" s="53"/>
    </x:row>
    <x:row r="41811" spans="1:13" x14ac:dyDescent="0.25">
      <x:c r="G41811" s="54"/>
      <x:c r="I41811" s="53"/>
    </x:row>
    <x:row r="41812" spans="1:13" x14ac:dyDescent="0.25">
      <x:c r="G41812" s="54"/>
      <x:c r="I41812" s="53"/>
    </x:row>
    <x:row r="41813" spans="1:13" x14ac:dyDescent="0.25">
      <x:c r="G41813" s="54"/>
      <x:c r="I41813" s="53"/>
    </x:row>
    <x:row r="41814" spans="1:13" x14ac:dyDescent="0.25">
      <x:c r="G41814" s="54"/>
      <x:c r="I41814" s="53"/>
    </x:row>
    <x:row r="41815" spans="1:13" x14ac:dyDescent="0.25">
      <x:c r="G41815" s="54"/>
      <x:c r="I41815" s="53"/>
    </x:row>
    <x:row r="41816" spans="1:13" x14ac:dyDescent="0.25">
      <x:c r="G41816" s="54"/>
      <x:c r="I41816" s="53"/>
    </x:row>
    <x:row r="41817" spans="1:13" x14ac:dyDescent="0.25">
      <x:c r="G41817" s="54"/>
      <x:c r="I41817" s="53"/>
    </x:row>
    <x:row r="41818" spans="1:13" x14ac:dyDescent="0.25">
      <x:c r="G41818" s="54"/>
      <x:c r="I41818" s="53"/>
    </x:row>
    <x:row r="41819" spans="1:13" x14ac:dyDescent="0.25">
      <x:c r="G41819" s="54"/>
      <x:c r="I41819" s="53"/>
    </x:row>
    <x:row r="41820" spans="1:13" x14ac:dyDescent="0.25">
      <x:c r="G41820" s="54"/>
      <x:c r="I41820" s="53"/>
    </x:row>
    <x:row r="41821" spans="1:13" x14ac:dyDescent="0.25">
      <x:c r="G41821" s="54"/>
      <x:c r="I41821" s="53"/>
    </x:row>
    <x:row r="41822" spans="1:13" x14ac:dyDescent="0.25">
      <x:c r="G41822" s="54"/>
      <x:c r="I41822" s="53"/>
    </x:row>
    <x:row r="41823" spans="1:13" x14ac:dyDescent="0.25">
      <x:c r="G41823" s="54"/>
      <x:c r="I41823" s="53"/>
    </x:row>
    <x:row r="41824" spans="1:13" x14ac:dyDescent="0.25">
      <x:c r="G41824" s="54"/>
      <x:c r="I41824" s="53"/>
    </x:row>
    <x:row r="41825" spans="1:13" x14ac:dyDescent="0.25">
      <x:c r="G41825" s="54"/>
      <x:c r="I41825" s="53"/>
    </x:row>
    <x:row r="41826" spans="1:13" x14ac:dyDescent="0.25">
      <x:c r="G41826" s="54"/>
      <x:c r="I41826" s="53"/>
    </x:row>
    <x:row r="41827" spans="1:13" x14ac:dyDescent="0.25">
      <x:c r="G41827" s="54"/>
      <x:c r="I41827" s="53"/>
    </x:row>
    <x:row r="41828" spans="1:13" x14ac:dyDescent="0.25">
      <x:c r="G41828" s="54"/>
      <x:c r="I41828" s="53"/>
    </x:row>
    <x:row r="41829" spans="1:13" x14ac:dyDescent="0.25">
      <x:c r="G41829" s="54"/>
      <x:c r="I41829" s="53"/>
    </x:row>
    <x:row r="41830" spans="1:13" x14ac:dyDescent="0.25">
      <x:c r="G41830" s="54"/>
      <x:c r="I41830" s="53"/>
    </x:row>
    <x:row r="41831" spans="1:13" x14ac:dyDescent="0.25">
      <x:c r="G41831" s="54"/>
      <x:c r="I41831" s="53"/>
    </x:row>
    <x:row r="41832" spans="1:13" x14ac:dyDescent="0.25">
      <x:c r="I41832" s="53"/>
    </x:row>
    <x:row r="41833" spans="1:13" x14ac:dyDescent="0.25">
      <x:c r="G41833" s="54"/>
      <x:c r="I41833" s="53"/>
    </x:row>
    <x:row r="41834" spans="1:13" x14ac:dyDescent="0.25">
      <x:c r="G41834" s="54"/>
      <x:c r="I41834" s="53"/>
    </x:row>
    <x:row r="41835" spans="1:13" x14ac:dyDescent="0.25">
      <x:c r="G41835" s="54"/>
      <x:c r="I41835" s="53"/>
    </x:row>
    <x:row r="41836" spans="1:13" x14ac:dyDescent="0.25">
      <x:c r="G41836" s="54"/>
      <x:c r="I41836" s="53"/>
    </x:row>
    <x:row r="41837" spans="1:13" x14ac:dyDescent="0.25">
      <x:c r="G41837" s="54"/>
      <x:c r="I41837" s="53"/>
    </x:row>
    <x:row r="41838" spans="1:13" x14ac:dyDescent="0.25">
      <x:c r="G41838" s="54"/>
      <x:c r="I41838" s="53"/>
    </x:row>
    <x:row r="41839" spans="1:13" x14ac:dyDescent="0.25">
      <x:c r="G41839" s="54"/>
      <x:c r="I41839" s="53"/>
    </x:row>
    <x:row r="41840" spans="1:13" x14ac:dyDescent="0.25">
      <x:c r="G41840" s="54"/>
      <x:c r="I41840" s="53"/>
    </x:row>
    <x:row r="41841" spans="1:13" x14ac:dyDescent="0.25">
      <x:c r="G41841" s="54"/>
      <x:c r="I41841" s="53"/>
    </x:row>
    <x:row r="41842" spans="1:13" x14ac:dyDescent="0.25">
      <x:c r="G41842" s="54"/>
      <x:c r="I41842" s="53"/>
    </x:row>
    <x:row r="41843" spans="1:13" x14ac:dyDescent="0.25">
      <x:c r="G41843" s="54"/>
      <x:c r="I41843" s="53"/>
    </x:row>
    <x:row r="41844" spans="1:13" x14ac:dyDescent="0.25">
      <x:c r="G41844" s="54"/>
      <x:c r="I41844" s="53"/>
    </x:row>
    <x:row r="41845" spans="1:13" x14ac:dyDescent="0.25">
      <x:c r="G41845" s="54"/>
      <x:c r="I41845" s="53"/>
    </x:row>
    <x:row r="41846" spans="1:13" x14ac:dyDescent="0.25">
      <x:c r="G41846" s="54"/>
      <x:c r="I41846" s="53"/>
    </x:row>
    <x:row r="41847" spans="1:13" x14ac:dyDescent="0.25">
      <x:c r="G41847" s="54"/>
      <x:c r="I41847" s="53"/>
    </x:row>
    <x:row r="41848" spans="1:13" x14ac:dyDescent="0.25">
      <x:c r="G41848" s="54"/>
      <x:c r="I41848" s="53"/>
    </x:row>
    <x:row r="41849" spans="1:13" x14ac:dyDescent="0.25">
      <x:c r="G41849" s="54"/>
      <x:c r="I41849" s="53"/>
    </x:row>
    <x:row r="41850" spans="1:13" x14ac:dyDescent="0.25">
      <x:c r="G41850" s="54"/>
      <x:c r="I41850" s="53"/>
    </x:row>
    <x:row r="41851" spans="1:13" x14ac:dyDescent="0.25">
      <x:c r="G41851" s="54"/>
      <x:c r="I41851" s="53"/>
    </x:row>
    <x:row r="41852" spans="1:13" x14ac:dyDescent="0.25">
      <x:c r="G41852" s="54"/>
      <x:c r="I41852" s="53"/>
    </x:row>
    <x:row r="41853" spans="1:13" x14ac:dyDescent="0.25">
      <x:c r="I41853" s="53"/>
    </x:row>
    <x:row r="41854" spans="1:13" x14ac:dyDescent="0.25">
      <x:c r="G41854" s="54"/>
      <x:c r="I41854" s="53"/>
    </x:row>
    <x:row r="41855" spans="1:13" x14ac:dyDescent="0.25">
      <x:c r="G41855" s="54"/>
      <x:c r="I41855" s="53"/>
    </x:row>
    <x:row r="41856" spans="1:13" x14ac:dyDescent="0.25">
      <x:c r="G41856" s="54"/>
      <x:c r="I41856" s="53"/>
    </x:row>
    <x:row r="41857" spans="1:13" x14ac:dyDescent="0.25">
      <x:c r="G41857" s="54"/>
      <x:c r="I41857" s="53"/>
    </x:row>
    <x:row r="41858" spans="1:13" x14ac:dyDescent="0.25">
      <x:c r="G41858" s="54"/>
      <x:c r="I41858" s="53"/>
    </x:row>
    <x:row r="41859" spans="1:13" x14ac:dyDescent="0.25">
      <x:c r="G41859" s="54"/>
      <x:c r="I41859" s="53"/>
    </x:row>
    <x:row r="41860" spans="1:13" x14ac:dyDescent="0.25">
      <x:c r="G41860" s="54"/>
      <x:c r="I41860" s="53"/>
    </x:row>
    <x:row r="41861" spans="1:13" x14ac:dyDescent="0.25">
      <x:c r="G41861" s="54"/>
      <x:c r="I41861" s="53"/>
    </x:row>
    <x:row r="41862" spans="1:13" x14ac:dyDescent="0.25">
      <x:c r="G41862" s="54"/>
      <x:c r="I41862" s="53"/>
    </x:row>
    <x:row r="41863" spans="1:13" x14ac:dyDescent="0.25">
      <x:c r="G41863" s="54"/>
      <x:c r="I41863" s="53"/>
    </x:row>
    <x:row r="41864" spans="1:13" x14ac:dyDescent="0.25">
      <x:c r="G41864" s="54"/>
      <x:c r="I41864" s="53"/>
    </x:row>
    <x:row r="41865" spans="1:13" x14ac:dyDescent="0.25">
      <x:c r="G41865" s="54"/>
      <x:c r="I41865" s="53"/>
    </x:row>
    <x:row r="41866" spans="1:13" x14ac:dyDescent="0.25">
      <x:c r="G41866" s="54"/>
      <x:c r="I41866" s="53"/>
    </x:row>
    <x:row r="41867" spans="1:13" x14ac:dyDescent="0.25">
      <x:c r="G41867" s="54"/>
      <x:c r="I41867" s="53"/>
    </x:row>
    <x:row r="41868" spans="1:13" x14ac:dyDescent="0.25">
      <x:c r="G41868" s="54"/>
      <x:c r="I41868" s="53"/>
    </x:row>
    <x:row r="41869" spans="1:13" x14ac:dyDescent="0.25">
      <x:c r="G41869" s="54"/>
      <x:c r="I41869" s="53"/>
    </x:row>
    <x:row r="41870" spans="1:13" x14ac:dyDescent="0.25">
      <x:c r="G41870" s="54"/>
      <x:c r="I41870" s="53"/>
    </x:row>
    <x:row r="41871" spans="1:13" x14ac:dyDescent="0.25">
      <x:c r="G41871" s="54"/>
      <x:c r="I41871" s="53"/>
    </x:row>
    <x:row r="41872" spans="1:13" x14ac:dyDescent="0.25">
      <x:c r="I41872" s="53"/>
    </x:row>
    <x:row r="41873" spans="1:13" x14ac:dyDescent="0.25">
      <x:c r="G41873" s="54"/>
      <x:c r="I41873" s="53"/>
    </x:row>
    <x:row r="41874" spans="1:13" x14ac:dyDescent="0.25">
      <x:c r="G41874" s="54"/>
      <x:c r="I41874" s="53"/>
    </x:row>
    <x:row r="41875" spans="1:13" x14ac:dyDescent="0.25">
      <x:c r="G41875" s="54"/>
      <x:c r="I41875" s="53"/>
    </x:row>
    <x:row r="41876" spans="1:13" x14ac:dyDescent="0.25">
      <x:c r="G41876" s="54"/>
      <x:c r="I41876" s="53"/>
    </x:row>
    <x:row r="41877" spans="1:13" x14ac:dyDescent="0.25">
      <x:c r="G41877" s="54"/>
      <x:c r="I41877" s="53"/>
    </x:row>
    <x:row r="41878" spans="1:13" x14ac:dyDescent="0.25">
      <x:c r="G41878" s="54"/>
      <x:c r="I41878" s="53"/>
    </x:row>
    <x:row r="41879" spans="1:13" x14ac:dyDescent="0.25">
      <x:c r="G41879" s="54"/>
      <x:c r="I41879" s="53"/>
    </x:row>
    <x:row r="41880" spans="1:13" x14ac:dyDescent="0.25">
      <x:c r="G41880" s="54"/>
      <x:c r="I41880" s="53"/>
    </x:row>
    <x:row r="41881" spans="1:13" x14ac:dyDescent="0.25">
      <x:c r="G41881" s="54"/>
      <x:c r="I41881" s="53"/>
    </x:row>
    <x:row r="41882" spans="1:13" x14ac:dyDescent="0.25">
      <x:c r="G41882" s="54"/>
      <x:c r="I41882" s="53"/>
    </x:row>
    <x:row r="41883" spans="1:13" x14ac:dyDescent="0.25">
      <x:c r="G41883" s="54"/>
      <x:c r="I41883" s="53"/>
    </x:row>
    <x:row r="41884" spans="1:13" x14ac:dyDescent="0.25">
      <x:c r="G41884" s="54"/>
      <x:c r="I41884" s="53"/>
    </x:row>
    <x:row r="41885" spans="1:13" x14ac:dyDescent="0.25">
      <x:c r="G41885" s="54"/>
      <x:c r="I41885" s="53"/>
    </x:row>
    <x:row r="41886" spans="1:13" x14ac:dyDescent="0.25">
      <x:c r="I41886" s="53"/>
    </x:row>
    <x:row r="41887" spans="1:13" x14ac:dyDescent="0.25">
      <x:c r="G41887" s="54"/>
      <x:c r="I41887" s="53"/>
    </x:row>
    <x:row r="41888" spans="1:13" x14ac:dyDescent="0.25">
      <x:c r="G41888" s="54"/>
      <x:c r="I41888" s="53"/>
    </x:row>
    <x:row r="41889" spans="1:13" x14ac:dyDescent="0.25">
      <x:c r="G41889" s="54"/>
      <x:c r="I41889" s="53"/>
    </x:row>
    <x:row r="41890" spans="1:13" x14ac:dyDescent="0.25">
      <x:c r="G41890" s="54"/>
      <x:c r="I41890" s="53"/>
    </x:row>
    <x:row r="41891" spans="1:13" x14ac:dyDescent="0.25">
      <x:c r="G41891" s="54"/>
      <x:c r="I41891" s="53"/>
    </x:row>
    <x:row r="41892" spans="1:13" x14ac:dyDescent="0.25">
      <x:c r="G41892" s="54"/>
      <x:c r="I41892" s="53"/>
    </x:row>
    <x:row r="41893" spans="1:13" x14ac:dyDescent="0.25">
      <x:c r="G41893" s="54"/>
      <x:c r="I41893" s="53"/>
    </x:row>
    <x:row r="41894" spans="1:13" x14ac:dyDescent="0.25">
      <x:c r="G41894" s="54"/>
      <x:c r="I41894" s="53"/>
    </x:row>
    <x:row r="41895" spans="1:13" x14ac:dyDescent="0.25">
      <x:c r="G41895" s="54"/>
      <x:c r="I41895" s="53"/>
    </x:row>
    <x:row r="41896" spans="1:13" x14ac:dyDescent="0.25">
      <x:c r="G41896" s="54"/>
      <x:c r="I41896" s="53"/>
    </x:row>
    <x:row r="41897" spans="1:13" x14ac:dyDescent="0.25">
      <x:c r="G41897" s="54"/>
      <x:c r="I41897" s="53"/>
    </x:row>
    <x:row r="41898" spans="1:13" x14ac:dyDescent="0.25">
      <x:c r="G41898" s="54"/>
      <x:c r="I41898" s="53"/>
    </x:row>
    <x:row r="41899" spans="1:13" x14ac:dyDescent="0.25">
      <x:c r="G41899" s="54"/>
      <x:c r="I41899" s="53"/>
    </x:row>
    <x:row r="41900" spans="1:13" x14ac:dyDescent="0.25">
      <x:c r="G41900" s="54"/>
      <x:c r="I41900" s="53"/>
    </x:row>
    <x:row r="41901" spans="1:13" x14ac:dyDescent="0.25">
      <x:c r="G41901" s="54"/>
      <x:c r="I41901" s="53"/>
    </x:row>
    <x:row r="41902" spans="1:13" x14ac:dyDescent="0.25">
      <x:c r="G41902" s="54"/>
      <x:c r="I41902" s="53"/>
    </x:row>
    <x:row r="41903" spans="1:13" x14ac:dyDescent="0.25">
      <x:c r="G41903" s="54"/>
      <x:c r="I41903" s="53"/>
    </x:row>
    <x:row r="41904" spans="1:13" x14ac:dyDescent="0.25">
      <x:c r="G41904" s="54"/>
      <x:c r="I41904" s="53"/>
    </x:row>
    <x:row r="41905" spans="1:13" x14ac:dyDescent="0.25">
      <x:c r="G41905" s="54"/>
      <x:c r="I41905" s="53"/>
    </x:row>
    <x:row r="41906" spans="1:13" x14ac:dyDescent="0.25">
      <x:c r="G41906" s="54"/>
      <x:c r="I41906" s="53"/>
    </x:row>
    <x:row r="41907" spans="1:13" x14ac:dyDescent="0.25">
      <x:c r="G41907" s="54"/>
      <x:c r="I41907" s="53"/>
    </x:row>
    <x:row r="41908" spans="1:13" x14ac:dyDescent="0.25">
      <x:c r="G41908" s="54"/>
      <x:c r="I41908" s="53"/>
    </x:row>
    <x:row r="41909" spans="1:13" x14ac:dyDescent="0.25">
      <x:c r="G41909" s="54"/>
      <x:c r="I41909" s="53"/>
    </x:row>
    <x:row r="41910" spans="1:13" x14ac:dyDescent="0.25">
      <x:c r="G41910" s="54"/>
      <x:c r="I41910" s="53"/>
    </x:row>
    <x:row r="41911" spans="1:13" x14ac:dyDescent="0.25">
      <x:c r="G41911" s="54"/>
      <x:c r="I41911" s="53"/>
    </x:row>
    <x:row r="41912" spans="1:13" x14ac:dyDescent="0.25">
      <x:c r="G41912" s="54"/>
      <x:c r="I41912" s="53"/>
    </x:row>
    <x:row r="41913" spans="1:13" x14ac:dyDescent="0.25">
      <x:c r="G41913" s="54"/>
      <x:c r="I41913" s="53"/>
    </x:row>
    <x:row r="41914" spans="1:13" x14ac:dyDescent="0.25">
      <x:c r="G41914" s="54"/>
      <x:c r="I41914" s="53"/>
    </x:row>
    <x:row r="41915" spans="1:13" x14ac:dyDescent="0.25">
      <x:c r="G41915" s="54"/>
      <x:c r="I41915" s="53"/>
    </x:row>
    <x:row r="41916" spans="1:13" x14ac:dyDescent="0.25">
      <x:c r="G41916" s="54"/>
      <x:c r="I41916" s="53"/>
    </x:row>
    <x:row r="41917" spans="1:13" x14ac:dyDescent="0.25">
      <x:c r="G41917" s="54"/>
      <x:c r="I41917" s="53"/>
    </x:row>
    <x:row r="41918" spans="1:13" x14ac:dyDescent="0.25">
      <x:c r="G41918" s="54"/>
      <x:c r="I41918" s="53"/>
    </x:row>
    <x:row r="41919" spans="1:13" x14ac:dyDescent="0.25">
      <x:c r="G41919" s="54"/>
      <x:c r="I41919" s="53"/>
    </x:row>
    <x:row r="41920" spans="1:13" x14ac:dyDescent="0.25">
      <x:c r="G41920" s="54"/>
      <x:c r="I41920" s="53"/>
    </x:row>
    <x:row r="41921" spans="1:13" x14ac:dyDescent="0.25">
      <x:c r="G41921" s="54"/>
      <x:c r="I41921" s="53"/>
    </x:row>
    <x:row r="41922" spans="1:13" x14ac:dyDescent="0.25">
      <x:c r="G41922" s="54"/>
      <x:c r="I41922" s="53"/>
    </x:row>
    <x:row r="41923" spans="1:13" x14ac:dyDescent="0.25">
      <x:c r="G41923" s="54"/>
      <x:c r="I41923" s="53"/>
    </x:row>
    <x:row r="41924" spans="1:13" x14ac:dyDescent="0.25">
      <x:c r="G41924" s="54"/>
      <x:c r="I41924" s="53"/>
    </x:row>
    <x:row r="41925" spans="1:13" x14ac:dyDescent="0.25">
      <x:c r="G41925" s="54"/>
      <x:c r="I41925" s="53"/>
    </x:row>
    <x:row r="41926" spans="1:13" x14ac:dyDescent="0.25">
      <x:c r="G41926" s="54"/>
      <x:c r="I41926" s="53"/>
    </x:row>
    <x:row r="41927" spans="1:13" x14ac:dyDescent="0.25">
      <x:c r="G41927" s="54"/>
      <x:c r="I41927" s="53"/>
    </x:row>
    <x:row r="41928" spans="1:13" x14ac:dyDescent="0.25">
      <x:c r="G41928" s="54"/>
      <x:c r="I41928" s="53"/>
    </x:row>
    <x:row r="41929" spans="1:13" x14ac:dyDescent="0.25">
      <x:c r="G41929" s="54"/>
      <x:c r="I41929" s="53"/>
    </x:row>
    <x:row r="41930" spans="1:13" x14ac:dyDescent="0.25">
      <x:c r="G41930" s="54"/>
      <x:c r="I41930" s="53"/>
    </x:row>
    <x:row r="41931" spans="1:13" x14ac:dyDescent="0.25">
      <x:c r="G41931" s="54"/>
      <x:c r="I41931" s="53"/>
    </x:row>
    <x:row r="41932" spans="1:13" x14ac:dyDescent="0.25">
      <x:c r="G41932" s="54"/>
      <x:c r="I41932" s="53"/>
    </x:row>
    <x:row r="41933" spans="1:13" x14ac:dyDescent="0.25">
      <x:c r="G41933" s="54"/>
      <x:c r="I41933" s="53"/>
    </x:row>
    <x:row r="41934" spans="1:13" x14ac:dyDescent="0.25">
      <x:c r="G41934" s="54"/>
      <x:c r="I41934" s="53"/>
    </x:row>
    <x:row r="41935" spans="1:13" x14ac:dyDescent="0.25">
      <x:c r="G41935" s="54"/>
      <x:c r="I41935" s="53"/>
    </x:row>
    <x:row r="41936" spans="1:13" x14ac:dyDescent="0.25">
      <x:c r="G41936" s="54"/>
      <x:c r="I41936" s="53"/>
    </x:row>
    <x:row r="41937" spans="1:13" x14ac:dyDescent="0.25">
      <x:c r="G41937" s="54"/>
      <x:c r="I41937" s="53"/>
    </x:row>
    <x:row r="41938" spans="1:13" x14ac:dyDescent="0.25">
      <x:c r="G41938" s="54"/>
      <x:c r="I41938" s="53"/>
    </x:row>
    <x:row r="41939" spans="1:13" x14ac:dyDescent="0.25">
      <x:c r="G41939" s="54"/>
      <x:c r="I41939" s="53"/>
    </x:row>
    <x:row r="41940" spans="1:13" x14ac:dyDescent="0.25">
      <x:c r="G41940" s="54"/>
      <x:c r="I41940" s="53"/>
    </x:row>
    <x:row r="41941" spans="1:13" x14ac:dyDescent="0.25">
      <x:c r="G41941" s="54"/>
      <x:c r="I41941" s="53"/>
    </x:row>
    <x:row r="41942" spans="1:13" x14ac:dyDescent="0.25">
      <x:c r="G41942" s="54"/>
      <x:c r="I41942" s="53"/>
    </x:row>
    <x:row r="41943" spans="1:13" x14ac:dyDescent="0.25">
      <x:c r="G41943" s="54"/>
      <x:c r="I41943" s="53"/>
    </x:row>
    <x:row r="41944" spans="1:13" x14ac:dyDescent="0.25">
      <x:c r="G41944" s="54"/>
      <x:c r="I41944" s="53"/>
    </x:row>
    <x:row r="41945" spans="1:13" x14ac:dyDescent="0.25">
      <x:c r="G41945" s="54"/>
      <x:c r="I41945" s="53"/>
    </x:row>
    <x:row r="41946" spans="1:13" x14ac:dyDescent="0.25">
      <x:c r="G41946" s="54"/>
      <x:c r="I41946" s="53"/>
    </x:row>
    <x:row r="41947" spans="1:13" x14ac:dyDescent="0.25">
      <x:c r="G41947" s="54"/>
      <x:c r="I41947" s="53"/>
    </x:row>
    <x:row r="41948" spans="1:13" x14ac:dyDescent="0.25">
      <x:c r="G41948" s="54"/>
      <x:c r="I41948" s="53"/>
    </x:row>
    <x:row r="41949" spans="1:13" x14ac:dyDescent="0.25">
      <x:c r="G41949" s="54"/>
      <x:c r="I41949" s="53"/>
    </x:row>
    <x:row r="41950" spans="1:13" x14ac:dyDescent="0.25">
      <x:c r="G41950" s="54"/>
      <x:c r="I41950" s="53"/>
    </x:row>
    <x:row r="41951" spans="1:13" x14ac:dyDescent="0.25">
      <x:c r="G41951" s="54"/>
      <x:c r="I41951" s="53"/>
    </x:row>
    <x:row r="41952" spans="1:13" x14ac:dyDescent="0.25">
      <x:c r="G41952" s="54"/>
      <x:c r="I41952" s="53"/>
    </x:row>
    <x:row r="41953" spans="1:13" x14ac:dyDescent="0.25">
      <x:c r="G41953" s="54"/>
      <x:c r="I41953" s="53"/>
    </x:row>
    <x:row r="41954" spans="1:13" x14ac:dyDescent="0.25">
      <x:c r="G41954" s="54"/>
      <x:c r="I41954" s="53"/>
    </x:row>
    <x:row r="41955" spans="1:13" x14ac:dyDescent="0.25">
      <x:c r="G41955" s="54"/>
      <x:c r="I41955" s="53"/>
    </x:row>
    <x:row r="41956" spans="1:13" x14ac:dyDescent="0.25">
      <x:c r="G41956" s="54"/>
      <x:c r="I41956" s="53"/>
    </x:row>
    <x:row r="41957" spans="1:13" x14ac:dyDescent="0.25">
      <x:c r="G41957" s="54"/>
      <x:c r="I41957" s="53"/>
    </x:row>
    <x:row r="41958" spans="1:13" x14ac:dyDescent="0.25">
      <x:c r="G41958" s="54"/>
      <x:c r="I41958" s="53"/>
    </x:row>
    <x:row r="41959" spans="1:13" x14ac:dyDescent="0.25">
      <x:c r="G41959" s="54"/>
      <x:c r="I41959" s="53"/>
    </x:row>
    <x:row r="41960" spans="1:13" x14ac:dyDescent="0.25">
      <x:c r="G41960" s="54"/>
      <x:c r="I41960" s="53"/>
    </x:row>
    <x:row r="41961" spans="1:13" x14ac:dyDescent="0.25">
      <x:c r="G41961" s="54"/>
      <x:c r="I41961" s="53"/>
    </x:row>
    <x:row r="41962" spans="1:13" x14ac:dyDescent="0.25">
      <x:c r="G41962" s="54"/>
      <x:c r="I41962" s="53"/>
    </x:row>
    <x:row r="41963" spans="1:13" x14ac:dyDescent="0.25">
      <x:c r="G41963" s="54"/>
      <x:c r="I41963" s="53"/>
    </x:row>
    <x:row r="41964" spans="1:13" x14ac:dyDescent="0.25">
      <x:c r="G41964" s="54"/>
      <x:c r="I41964" s="53"/>
    </x:row>
    <x:row r="41965" spans="1:13" x14ac:dyDescent="0.25">
      <x:c r="G41965" s="54"/>
      <x:c r="I41965" s="53"/>
    </x:row>
    <x:row r="41966" spans="1:13" x14ac:dyDescent="0.25">
      <x:c r="G41966" s="54"/>
      <x:c r="I41966" s="53"/>
    </x:row>
    <x:row r="41967" spans="1:13" x14ac:dyDescent="0.25">
      <x:c r="G41967" s="54"/>
      <x:c r="I41967" s="53"/>
    </x:row>
    <x:row r="41968" spans="1:13" x14ac:dyDescent="0.25">
      <x:c r="G41968" s="54"/>
      <x:c r="I41968" s="53"/>
    </x:row>
    <x:row r="41969" spans="1:13" x14ac:dyDescent="0.25">
      <x:c r="G41969" s="54"/>
      <x:c r="I41969" s="53"/>
    </x:row>
    <x:row r="41970" spans="1:13" x14ac:dyDescent="0.25">
      <x:c r="G41970" s="54"/>
      <x:c r="I41970" s="53"/>
    </x:row>
    <x:row r="41971" spans="1:13" x14ac:dyDescent="0.25">
      <x:c r="G41971" s="54"/>
      <x:c r="I41971" s="53"/>
    </x:row>
    <x:row r="41972" spans="1:13" x14ac:dyDescent="0.25">
      <x:c r="G41972" s="54"/>
      <x:c r="I41972" s="53"/>
    </x:row>
    <x:row r="41973" spans="1:13" x14ac:dyDescent="0.25">
      <x:c r="G41973" s="54"/>
      <x:c r="I41973" s="53"/>
    </x:row>
    <x:row r="41974" spans="1:13" x14ac:dyDescent="0.25">
      <x:c r="G41974" s="54"/>
      <x:c r="I41974" s="53"/>
    </x:row>
    <x:row r="41975" spans="1:13" x14ac:dyDescent="0.25">
      <x:c r="G41975" s="54"/>
      <x:c r="I41975" s="53"/>
    </x:row>
    <x:row r="41976" spans="1:13" x14ac:dyDescent="0.25">
      <x:c r="G41976" s="54"/>
      <x:c r="I41976" s="53"/>
    </x:row>
    <x:row r="41977" spans="1:13" x14ac:dyDescent="0.25">
      <x:c r="G41977" s="54"/>
      <x:c r="I41977" s="53"/>
    </x:row>
    <x:row r="41978" spans="1:13" x14ac:dyDescent="0.25">
      <x:c r="G41978" s="54"/>
      <x:c r="I41978" s="53"/>
    </x:row>
    <x:row r="41979" spans="1:13" x14ac:dyDescent="0.25">
      <x:c r="G41979" s="54"/>
      <x:c r="I41979" s="53"/>
    </x:row>
    <x:row r="41980" spans="1:13" x14ac:dyDescent="0.25">
      <x:c r="G41980" s="54"/>
      <x:c r="I41980" s="53"/>
    </x:row>
    <x:row r="41981" spans="1:13" x14ac:dyDescent="0.25">
      <x:c r="I41981" s="53"/>
    </x:row>
    <x:row r="41982" spans="1:13" x14ac:dyDescent="0.25">
      <x:c r="G41982" s="54"/>
      <x:c r="I41982" s="53"/>
    </x:row>
    <x:row r="41983" spans="1:13" x14ac:dyDescent="0.25">
      <x:c r="I41983" s="53"/>
    </x:row>
    <x:row r="41984" spans="1:13" x14ac:dyDescent="0.25">
      <x:c r="G41984" s="54"/>
      <x:c r="I41984" s="53"/>
    </x:row>
    <x:row r="41985" spans="1:13" x14ac:dyDescent="0.25">
      <x:c r="G41985" s="54"/>
      <x:c r="I41985" s="53"/>
    </x:row>
    <x:row r="41986" spans="1:13" x14ac:dyDescent="0.25">
      <x:c r="G41986" s="54"/>
      <x:c r="I41986" s="53"/>
    </x:row>
    <x:row r="41987" spans="1:13" x14ac:dyDescent="0.25">
      <x:c r="G41987" s="54"/>
      <x:c r="I41987" s="53"/>
    </x:row>
    <x:row r="41988" spans="1:13" x14ac:dyDescent="0.25">
      <x:c r="G41988" s="54"/>
      <x:c r="I41988" s="53"/>
    </x:row>
    <x:row r="41989" spans="1:13" x14ac:dyDescent="0.25">
      <x:c r="G41989" s="54"/>
      <x:c r="I41989" s="53"/>
    </x:row>
    <x:row r="41990" spans="1:13" x14ac:dyDescent="0.25">
      <x:c r="G41990" s="54"/>
      <x:c r="I41990" s="53"/>
    </x:row>
    <x:row r="41991" spans="1:13" x14ac:dyDescent="0.25">
      <x:c r="G41991" s="54"/>
      <x:c r="I41991" s="53"/>
    </x:row>
    <x:row r="41992" spans="1:13" x14ac:dyDescent="0.25">
      <x:c r="G41992" s="54"/>
      <x:c r="I41992" s="53"/>
    </x:row>
    <x:row r="41993" spans="1:13" x14ac:dyDescent="0.25">
      <x:c r="G41993" s="54"/>
      <x:c r="I41993" s="53"/>
    </x:row>
    <x:row r="41994" spans="1:13" x14ac:dyDescent="0.25">
      <x:c r="G41994" s="54"/>
      <x:c r="I41994" s="53"/>
    </x:row>
    <x:row r="41995" spans="1:13" x14ac:dyDescent="0.25">
      <x:c r="G41995" s="54"/>
      <x:c r="I41995" s="53"/>
    </x:row>
    <x:row r="41996" spans="1:13" x14ac:dyDescent="0.25">
      <x:c r="G41996" s="54"/>
      <x:c r="I41996" s="53"/>
    </x:row>
    <x:row r="41997" spans="1:13" x14ac:dyDescent="0.25">
      <x:c r="G41997" s="54"/>
      <x:c r="I41997" s="53"/>
    </x:row>
    <x:row r="41998" spans="1:13" x14ac:dyDescent="0.25">
      <x:c r="G41998" s="54"/>
      <x:c r="I41998" s="53"/>
    </x:row>
    <x:row r="41999" spans="1:13" x14ac:dyDescent="0.25">
      <x:c r="G41999" s="54"/>
      <x:c r="I41999" s="53"/>
    </x:row>
    <x:row r="42000" spans="1:13" x14ac:dyDescent="0.25">
      <x:c r="G42000" s="54"/>
      <x:c r="I42000" s="53"/>
    </x:row>
    <x:row r="42001" spans="1:13" x14ac:dyDescent="0.25">
      <x:c r="G42001" s="54"/>
      <x:c r="I42001" s="53"/>
    </x:row>
    <x:row r="42002" spans="1:13" x14ac:dyDescent="0.25">
      <x:c r="G42002" s="54"/>
      <x:c r="I42002" s="53"/>
    </x:row>
    <x:row r="42003" spans="1:13" x14ac:dyDescent="0.25">
      <x:c r="G42003" s="54"/>
      <x:c r="I42003" s="53"/>
    </x:row>
    <x:row r="42004" spans="1:13" x14ac:dyDescent="0.25">
      <x:c r="G42004" s="54"/>
      <x:c r="I42004" s="53"/>
    </x:row>
    <x:row r="42005" spans="1:13" x14ac:dyDescent="0.25">
      <x:c r="G42005" s="54"/>
      <x:c r="I42005" s="53"/>
    </x:row>
    <x:row r="42006" spans="1:13" x14ac:dyDescent="0.25">
      <x:c r="G42006" s="54"/>
      <x:c r="I42006" s="53"/>
    </x:row>
    <x:row r="42007" spans="1:13" x14ac:dyDescent="0.25">
      <x:c r="G42007" s="54"/>
      <x:c r="I42007" s="53"/>
    </x:row>
    <x:row r="42008" spans="1:13" x14ac:dyDescent="0.25">
      <x:c r="G42008" s="54"/>
      <x:c r="I42008" s="53"/>
    </x:row>
    <x:row r="42009" spans="1:13" x14ac:dyDescent="0.25">
      <x:c r="G42009" s="54"/>
      <x:c r="I42009" s="53"/>
    </x:row>
    <x:row r="42010" spans="1:13" x14ac:dyDescent="0.25">
      <x:c r="G42010" s="54"/>
      <x:c r="I42010" s="53"/>
    </x:row>
    <x:row r="42011" spans="1:13" x14ac:dyDescent="0.25">
      <x:c r="G42011" s="54"/>
      <x:c r="I42011" s="53"/>
    </x:row>
    <x:row r="42012" spans="1:13" x14ac:dyDescent="0.25">
      <x:c r="G42012" s="54"/>
      <x:c r="I42012" s="53"/>
    </x:row>
    <x:row r="42013" spans="1:13" x14ac:dyDescent="0.25">
      <x:c r="G42013" s="54"/>
      <x:c r="I42013" s="53"/>
    </x:row>
    <x:row r="42014" spans="1:13" x14ac:dyDescent="0.25">
      <x:c r="G42014" s="54"/>
      <x:c r="I42014" s="53"/>
    </x:row>
    <x:row r="42015" spans="1:13" x14ac:dyDescent="0.25">
      <x:c r="G42015" s="54"/>
      <x:c r="I42015" s="53"/>
    </x:row>
    <x:row r="42016" spans="1:13" x14ac:dyDescent="0.25">
      <x:c r="G42016" s="54"/>
      <x:c r="I42016" s="53"/>
    </x:row>
    <x:row r="42017" spans="1:13" x14ac:dyDescent="0.25">
      <x:c r="G42017" s="54"/>
      <x:c r="I42017" s="53"/>
    </x:row>
    <x:row r="42018" spans="1:13" x14ac:dyDescent="0.25">
      <x:c r="G42018" s="54"/>
      <x:c r="I42018" s="53"/>
    </x:row>
    <x:row r="42019" spans="1:13" x14ac:dyDescent="0.25">
      <x:c r="G42019" s="54"/>
      <x:c r="I42019" s="53"/>
    </x:row>
    <x:row r="42020" spans="1:13" x14ac:dyDescent="0.25">
      <x:c r="G42020" s="54"/>
      <x:c r="I42020" s="53"/>
    </x:row>
    <x:row r="42021" spans="1:13" x14ac:dyDescent="0.25">
      <x:c r="G42021" s="54"/>
      <x:c r="I42021" s="53"/>
    </x:row>
    <x:row r="42022" spans="1:13" x14ac:dyDescent="0.25">
      <x:c r="G42022" s="54"/>
      <x:c r="I42022" s="53"/>
    </x:row>
    <x:row r="42023" spans="1:13" x14ac:dyDescent="0.25">
      <x:c r="G42023" s="54"/>
      <x:c r="I42023" s="53"/>
    </x:row>
    <x:row r="42024" spans="1:13" x14ac:dyDescent="0.25">
      <x:c r="G42024" s="54"/>
      <x:c r="I42024" s="53"/>
    </x:row>
    <x:row r="42025" spans="1:13" x14ac:dyDescent="0.25">
      <x:c r="I42025" s="53"/>
    </x:row>
    <x:row r="42026" spans="1:13" x14ac:dyDescent="0.25">
      <x:c r="I42026" s="53"/>
    </x:row>
    <x:row r="42027" spans="1:13" x14ac:dyDescent="0.25">
      <x:c r="G42027" s="54"/>
      <x:c r="I42027" s="53"/>
    </x:row>
    <x:row r="42028" spans="1:13" x14ac:dyDescent="0.25">
      <x:c r="G42028" s="54"/>
      <x:c r="I42028" s="53"/>
    </x:row>
    <x:row r="42029" spans="1:13" x14ac:dyDescent="0.25">
      <x:c r="G42029" s="54"/>
      <x:c r="I42029" s="53"/>
    </x:row>
    <x:row r="42030" spans="1:13" x14ac:dyDescent="0.25">
      <x:c r="G42030" s="54"/>
      <x:c r="I42030" s="53"/>
    </x:row>
    <x:row r="42031" spans="1:13" x14ac:dyDescent="0.25">
      <x:c r="G42031" s="54"/>
      <x:c r="I42031" s="53"/>
    </x:row>
    <x:row r="42032" spans="1:13" x14ac:dyDescent="0.25">
      <x:c r="G42032" s="54"/>
      <x:c r="I42032" s="53"/>
    </x:row>
    <x:row r="42033" spans="1:13" x14ac:dyDescent="0.25">
      <x:c r="G42033" s="54"/>
      <x:c r="I42033" s="53"/>
    </x:row>
    <x:row r="42034" spans="1:13" x14ac:dyDescent="0.25">
      <x:c r="G42034" s="54"/>
      <x:c r="I42034" s="53"/>
    </x:row>
    <x:row r="42035" spans="1:13" x14ac:dyDescent="0.25">
      <x:c r="G42035" s="54"/>
      <x:c r="I42035" s="53"/>
    </x:row>
    <x:row r="42036" spans="1:13" x14ac:dyDescent="0.25">
      <x:c r="G42036" s="54"/>
      <x:c r="I42036" s="53"/>
    </x:row>
    <x:row r="42037" spans="1:13" x14ac:dyDescent="0.25">
      <x:c r="G42037" s="54"/>
      <x:c r="I42037" s="53"/>
    </x:row>
    <x:row r="42038" spans="1:13" x14ac:dyDescent="0.25">
      <x:c r="G42038" s="54"/>
      <x:c r="I42038" s="53"/>
    </x:row>
    <x:row r="42039" spans="1:13" x14ac:dyDescent="0.25">
      <x:c r="G42039" s="54"/>
      <x:c r="I42039" s="53"/>
    </x:row>
    <x:row r="42040" spans="1:13" x14ac:dyDescent="0.25">
      <x:c r="I42040" s="53"/>
    </x:row>
    <x:row r="42041" spans="1:13" x14ac:dyDescent="0.25">
      <x:c r="G42041" s="54"/>
      <x:c r="I42041" s="53"/>
    </x:row>
    <x:row r="42042" spans="1:13" x14ac:dyDescent="0.25">
      <x:c r="G42042" s="54"/>
      <x:c r="I42042" s="53"/>
    </x:row>
    <x:row r="42043" spans="1:13" x14ac:dyDescent="0.25">
      <x:c r="G42043" s="54"/>
      <x:c r="I42043" s="53"/>
    </x:row>
    <x:row r="42044" spans="1:13" x14ac:dyDescent="0.25">
      <x:c r="G42044" s="54"/>
      <x:c r="I42044" s="53"/>
    </x:row>
    <x:row r="42045" spans="1:13" x14ac:dyDescent="0.25">
      <x:c r="G42045" s="54"/>
      <x:c r="I42045" s="53"/>
    </x:row>
    <x:row r="42046" spans="1:13" x14ac:dyDescent="0.25">
      <x:c r="G42046" s="54"/>
      <x:c r="I42046" s="53"/>
    </x:row>
    <x:row r="42047" spans="1:13" x14ac:dyDescent="0.25">
      <x:c r="G42047" s="54"/>
      <x:c r="I42047" s="53"/>
    </x:row>
    <x:row r="42048" spans="1:13" x14ac:dyDescent="0.25">
      <x:c r="I42048" s="53"/>
    </x:row>
    <x:row r="42049" spans="1:13" x14ac:dyDescent="0.25">
      <x:c r="G42049" s="54"/>
      <x:c r="I42049" s="53"/>
    </x:row>
    <x:row r="42050" spans="1:13" x14ac:dyDescent="0.25">
      <x:c r="G42050" s="54"/>
      <x:c r="I42050" s="53"/>
    </x:row>
    <x:row r="42051" spans="1:13" x14ac:dyDescent="0.25">
      <x:c r="G42051" s="54"/>
      <x:c r="I42051" s="53"/>
    </x:row>
    <x:row r="42052" spans="1:13" x14ac:dyDescent="0.25">
      <x:c r="I42052" s="53"/>
    </x:row>
    <x:row r="42053" spans="1:13" x14ac:dyDescent="0.25">
      <x:c r="G42053" s="54"/>
      <x:c r="I42053" s="53"/>
    </x:row>
    <x:row r="42054" spans="1:13" x14ac:dyDescent="0.25">
      <x:c r="G42054" s="54"/>
      <x:c r="I42054" s="53"/>
    </x:row>
    <x:row r="42055" spans="1:13" x14ac:dyDescent="0.25">
      <x:c r="G42055" s="54"/>
      <x:c r="I42055" s="53"/>
    </x:row>
    <x:row r="42056" spans="1:13" x14ac:dyDescent="0.25">
      <x:c r="G42056" s="54"/>
      <x:c r="I42056" s="53"/>
    </x:row>
    <x:row r="42057" spans="1:13" x14ac:dyDescent="0.25">
      <x:c r="G42057" s="54"/>
      <x:c r="I42057" s="53"/>
    </x:row>
    <x:row r="42058" spans="1:13" x14ac:dyDescent="0.25">
      <x:c r="G42058" s="54"/>
      <x:c r="I42058" s="53"/>
    </x:row>
    <x:row r="42059" spans="1:13" x14ac:dyDescent="0.25">
      <x:c r="G42059" s="54"/>
      <x:c r="I42059" s="53"/>
    </x:row>
    <x:row r="42060" spans="1:13" x14ac:dyDescent="0.25">
      <x:c r="G42060" s="54"/>
      <x:c r="I42060" s="53"/>
    </x:row>
    <x:row r="42061" spans="1:13" x14ac:dyDescent="0.25">
      <x:c r="G42061" s="54"/>
      <x:c r="I42061" s="53"/>
    </x:row>
    <x:row r="42062" spans="1:13" x14ac:dyDescent="0.25">
      <x:c r="G42062" s="54"/>
      <x:c r="I42062" s="53"/>
    </x:row>
    <x:row r="42063" spans="1:13" x14ac:dyDescent="0.25">
      <x:c r="G42063" s="54"/>
      <x:c r="I42063" s="53"/>
    </x:row>
    <x:row r="42064" spans="1:13" x14ac:dyDescent="0.25">
      <x:c r="G42064" s="54"/>
      <x:c r="I42064" s="53"/>
    </x:row>
    <x:row r="42065" spans="1:13" x14ac:dyDescent="0.25">
      <x:c r="G42065" s="54"/>
      <x:c r="I42065" s="53"/>
    </x:row>
    <x:row r="42066" spans="1:13" x14ac:dyDescent="0.25">
      <x:c r="G42066" s="54"/>
      <x:c r="I42066" s="53"/>
    </x:row>
    <x:row r="42067" spans="1:13" x14ac:dyDescent="0.25">
      <x:c r="G42067" s="54"/>
      <x:c r="I42067" s="53"/>
    </x:row>
    <x:row r="42068" spans="1:13" x14ac:dyDescent="0.25">
      <x:c r="G42068" s="54"/>
      <x:c r="I42068" s="53"/>
    </x:row>
    <x:row r="42069" spans="1:13" x14ac:dyDescent="0.25">
      <x:c r="G42069" s="54"/>
      <x:c r="I42069" s="53"/>
    </x:row>
    <x:row r="42070" spans="1:13" x14ac:dyDescent="0.25">
      <x:c r="G42070" s="54"/>
      <x:c r="I42070" s="53"/>
    </x:row>
    <x:row r="42071" spans="1:13" x14ac:dyDescent="0.25">
      <x:c r="G42071" s="54"/>
      <x:c r="I42071" s="53"/>
    </x:row>
    <x:row r="42072" spans="1:13" x14ac:dyDescent="0.25">
      <x:c r="G42072" s="54"/>
      <x:c r="I42072" s="53"/>
    </x:row>
    <x:row r="42073" spans="1:13" x14ac:dyDescent="0.25">
      <x:c r="G42073" s="54"/>
      <x:c r="I42073" s="53"/>
    </x:row>
    <x:row r="42074" spans="1:13" x14ac:dyDescent="0.25">
      <x:c r="G42074" s="54"/>
      <x:c r="I42074" s="53"/>
    </x:row>
    <x:row r="42075" spans="1:13" x14ac:dyDescent="0.25">
      <x:c r="G42075" s="54"/>
      <x:c r="I42075" s="53"/>
    </x:row>
    <x:row r="42076" spans="1:13" x14ac:dyDescent="0.25">
      <x:c r="G42076" s="54"/>
      <x:c r="I42076" s="53"/>
    </x:row>
    <x:row r="42077" spans="1:13" x14ac:dyDescent="0.25">
      <x:c r="G42077" s="54"/>
      <x:c r="I42077" s="53"/>
    </x:row>
    <x:row r="42078" spans="1:13" x14ac:dyDescent="0.25">
      <x:c r="G42078" s="54"/>
      <x:c r="I42078" s="53"/>
    </x:row>
    <x:row r="42079" spans="1:13" x14ac:dyDescent="0.25">
      <x:c r="G42079" s="54"/>
      <x:c r="I42079" s="53"/>
    </x:row>
    <x:row r="42080" spans="1:13" x14ac:dyDescent="0.25">
      <x:c r="I42080" s="53"/>
    </x:row>
    <x:row r="42081" spans="1:13" x14ac:dyDescent="0.25">
      <x:c r="G42081" s="54"/>
      <x:c r="I42081" s="53"/>
    </x:row>
    <x:row r="42082" spans="1:13" x14ac:dyDescent="0.25">
      <x:c r="I42082" s="53"/>
    </x:row>
    <x:row r="42083" spans="1:13" x14ac:dyDescent="0.25">
      <x:c r="I42083" s="53"/>
    </x:row>
    <x:row r="42084" spans="1:13" x14ac:dyDescent="0.25">
      <x:c r="G42084" s="54"/>
      <x:c r="I42084" s="53"/>
    </x:row>
    <x:row r="42085" spans="1:13" x14ac:dyDescent="0.25">
      <x:c r="G42085" s="54"/>
      <x:c r="I42085" s="53"/>
    </x:row>
    <x:row r="42086" spans="1:13" x14ac:dyDescent="0.25">
      <x:c r="G42086" s="54"/>
      <x:c r="I42086" s="53"/>
    </x:row>
    <x:row r="42087" spans="1:13" x14ac:dyDescent="0.25">
      <x:c r="G42087" s="54"/>
      <x:c r="I42087" s="53"/>
    </x:row>
    <x:row r="42088" spans="1:13" x14ac:dyDescent="0.25">
      <x:c r="G42088" s="54"/>
      <x:c r="I42088" s="53"/>
    </x:row>
    <x:row r="42089" spans="1:13" x14ac:dyDescent="0.25">
      <x:c r="G42089" s="54"/>
      <x:c r="I42089" s="53"/>
    </x:row>
    <x:row r="42090" spans="1:13" x14ac:dyDescent="0.25">
      <x:c r="G42090" s="54"/>
      <x:c r="I42090" s="53"/>
    </x:row>
    <x:row r="42091" spans="1:13" x14ac:dyDescent="0.25">
      <x:c r="G42091" s="54"/>
      <x:c r="I42091" s="53"/>
    </x:row>
    <x:row r="42092" spans="1:13" x14ac:dyDescent="0.25">
      <x:c r="G42092" s="54"/>
      <x:c r="I42092" s="53"/>
    </x:row>
    <x:row r="42093" spans="1:13" x14ac:dyDescent="0.25">
      <x:c r="I42093" s="53"/>
    </x:row>
    <x:row r="42094" spans="1:13" x14ac:dyDescent="0.25">
      <x:c r="G42094" s="54"/>
      <x:c r="I42094" s="53"/>
    </x:row>
    <x:row r="42095" spans="1:13" x14ac:dyDescent="0.25">
      <x:c r="G42095" s="54"/>
      <x:c r="I42095" s="53"/>
    </x:row>
    <x:row r="42096" spans="1:13" x14ac:dyDescent="0.25">
      <x:c r="I42096" s="53"/>
    </x:row>
    <x:row r="42097" spans="1:13" x14ac:dyDescent="0.25">
      <x:c r="G42097" s="54"/>
      <x:c r="I42097" s="53"/>
    </x:row>
    <x:row r="42098" spans="1:13" x14ac:dyDescent="0.25">
      <x:c r="G42098" s="54"/>
      <x:c r="I42098" s="53"/>
    </x:row>
    <x:row r="42099" spans="1:13" x14ac:dyDescent="0.25">
      <x:c r="G42099" s="54"/>
      <x:c r="I42099" s="53"/>
    </x:row>
    <x:row r="42100" spans="1:13" x14ac:dyDescent="0.25">
      <x:c r="G42100" s="54"/>
      <x:c r="I42100" s="53"/>
    </x:row>
    <x:row r="42101" spans="1:13" x14ac:dyDescent="0.25">
      <x:c r="G42101" s="54"/>
      <x:c r="I42101" s="53"/>
    </x:row>
    <x:row r="42102" spans="1:13" x14ac:dyDescent="0.25">
      <x:c r="I42102" s="53"/>
    </x:row>
    <x:row r="42103" spans="1:13" x14ac:dyDescent="0.25">
      <x:c r="G42103" s="54"/>
      <x:c r="I42103" s="53"/>
    </x:row>
    <x:row r="42104" spans="1:13" x14ac:dyDescent="0.25">
      <x:c r="G42104" s="54"/>
      <x:c r="I42104" s="53"/>
    </x:row>
    <x:row r="42105" spans="1:13" x14ac:dyDescent="0.25">
      <x:c r="G42105" s="54"/>
      <x:c r="I42105" s="53"/>
    </x:row>
    <x:row r="42106" spans="1:13" x14ac:dyDescent="0.25">
      <x:c r="G42106" s="54"/>
      <x:c r="I42106" s="53"/>
    </x:row>
    <x:row r="42107" spans="1:13" x14ac:dyDescent="0.25">
      <x:c r="G42107" s="54"/>
      <x:c r="I42107" s="53"/>
    </x:row>
    <x:row r="42108" spans="1:13" x14ac:dyDescent="0.25">
      <x:c r="G42108" s="54"/>
      <x:c r="I42108" s="53"/>
    </x:row>
    <x:row r="42109" spans="1:13" x14ac:dyDescent="0.25">
      <x:c r="G42109" s="54"/>
      <x:c r="I42109" s="53"/>
    </x:row>
    <x:row r="42110" spans="1:13" x14ac:dyDescent="0.25">
      <x:c r="G42110" s="54"/>
      <x:c r="I42110" s="53"/>
    </x:row>
    <x:row r="42111" spans="1:13" x14ac:dyDescent="0.25">
      <x:c r="G42111" s="54"/>
      <x:c r="I42111" s="53"/>
    </x:row>
    <x:row r="42112" spans="1:13" x14ac:dyDescent="0.25">
      <x:c r="G42112" s="54"/>
      <x:c r="I42112" s="53"/>
    </x:row>
    <x:row r="42113" spans="1:13" x14ac:dyDescent="0.25">
      <x:c r="G42113" s="54"/>
      <x:c r="I42113" s="53"/>
    </x:row>
    <x:row r="42114" spans="1:13" x14ac:dyDescent="0.25">
      <x:c r="G42114" s="54"/>
      <x:c r="I42114" s="53"/>
    </x:row>
    <x:row r="42115" spans="1:13" x14ac:dyDescent="0.25">
      <x:c r="G42115" s="54"/>
      <x:c r="I42115" s="53"/>
    </x:row>
    <x:row r="42116" spans="1:13" x14ac:dyDescent="0.25">
      <x:c r="G42116" s="54"/>
      <x:c r="I42116" s="53"/>
    </x:row>
    <x:row r="42117" spans="1:13" x14ac:dyDescent="0.25">
      <x:c r="G42117" s="54"/>
      <x:c r="I42117" s="53"/>
    </x:row>
    <x:row r="42118" spans="1:13" x14ac:dyDescent="0.25">
      <x:c r="G42118" s="54"/>
      <x:c r="I42118" s="53"/>
    </x:row>
    <x:row r="42119" spans="1:13" x14ac:dyDescent="0.25">
      <x:c r="G42119" s="54"/>
      <x:c r="I42119" s="53"/>
    </x:row>
    <x:row r="42120" spans="1:13" x14ac:dyDescent="0.25">
      <x:c r="G42120" s="54"/>
      <x:c r="I42120" s="53"/>
    </x:row>
    <x:row r="42121" spans="1:13" x14ac:dyDescent="0.25">
      <x:c r="G42121" s="54"/>
      <x:c r="I42121" s="53"/>
    </x:row>
    <x:row r="42122" spans="1:13" x14ac:dyDescent="0.25">
      <x:c r="G42122" s="54"/>
      <x:c r="I42122" s="53"/>
    </x:row>
    <x:row r="42123" spans="1:13" x14ac:dyDescent="0.25">
      <x:c r="G42123" s="54"/>
      <x:c r="I42123" s="53"/>
    </x:row>
    <x:row r="42124" spans="1:13" x14ac:dyDescent="0.25">
      <x:c r="G42124" s="54"/>
      <x:c r="I42124" s="53"/>
    </x:row>
    <x:row r="42125" spans="1:13" x14ac:dyDescent="0.25">
      <x:c r="G42125" s="54"/>
      <x:c r="I42125" s="53"/>
    </x:row>
    <x:row r="42126" spans="1:13" x14ac:dyDescent="0.25">
      <x:c r="G42126" s="54"/>
      <x:c r="I42126" s="53"/>
    </x:row>
    <x:row r="42127" spans="1:13" x14ac:dyDescent="0.25">
      <x:c r="G42127" s="54"/>
      <x:c r="I42127" s="53"/>
    </x:row>
    <x:row r="42128" spans="1:13" x14ac:dyDescent="0.25">
      <x:c r="G42128" s="54"/>
      <x:c r="I42128" s="53"/>
    </x:row>
    <x:row r="42129" spans="1:13" x14ac:dyDescent="0.25">
      <x:c r="G42129" s="54"/>
      <x:c r="I42129" s="53"/>
    </x:row>
    <x:row r="42130" spans="1:13" x14ac:dyDescent="0.25">
      <x:c r="G42130" s="54"/>
      <x:c r="I42130" s="53"/>
    </x:row>
    <x:row r="42131" spans="1:13" x14ac:dyDescent="0.25">
      <x:c r="G42131" s="54"/>
      <x:c r="I42131" s="53"/>
    </x:row>
    <x:row r="42132" spans="1:13" x14ac:dyDescent="0.25">
      <x:c r="G42132" s="54"/>
      <x:c r="I42132" s="53"/>
    </x:row>
    <x:row r="42133" spans="1:13" x14ac:dyDescent="0.25">
      <x:c r="G42133" s="54"/>
      <x:c r="I42133" s="53"/>
    </x:row>
    <x:row r="42134" spans="1:13" x14ac:dyDescent="0.25">
      <x:c r="G42134" s="54"/>
      <x:c r="I42134" s="53"/>
    </x:row>
    <x:row r="42135" spans="1:13" x14ac:dyDescent="0.25">
      <x:c r="G42135" s="54"/>
      <x:c r="I42135" s="53"/>
    </x:row>
    <x:row r="42136" spans="1:13" x14ac:dyDescent="0.25">
      <x:c r="G42136" s="54"/>
      <x:c r="I42136" s="53"/>
    </x:row>
    <x:row r="42137" spans="1:13" x14ac:dyDescent="0.25">
      <x:c r="G42137" s="54"/>
      <x:c r="I42137" s="53"/>
    </x:row>
    <x:row r="42138" spans="1:13" x14ac:dyDescent="0.25">
      <x:c r="G42138" s="54"/>
      <x:c r="I42138" s="53"/>
    </x:row>
    <x:row r="42139" spans="1:13" x14ac:dyDescent="0.25">
      <x:c r="G42139" s="54"/>
      <x:c r="I42139" s="53"/>
    </x:row>
    <x:row r="42140" spans="1:13" x14ac:dyDescent="0.25">
      <x:c r="G42140" s="54"/>
      <x:c r="I42140" s="53"/>
    </x:row>
    <x:row r="42141" spans="1:13" x14ac:dyDescent="0.25">
      <x:c r="G42141" s="54"/>
      <x:c r="I42141" s="53"/>
    </x:row>
    <x:row r="42142" spans="1:13" x14ac:dyDescent="0.25">
      <x:c r="I42142" s="53"/>
    </x:row>
    <x:row r="42143" spans="1:13" x14ac:dyDescent="0.25">
      <x:c r="I42143" s="53"/>
    </x:row>
    <x:row r="42144" spans="1:13" x14ac:dyDescent="0.25">
      <x:c r="G42144" s="54"/>
      <x:c r="I42144" s="53"/>
    </x:row>
    <x:row r="42145" spans="1:13" x14ac:dyDescent="0.25">
      <x:c r="G42145" s="54"/>
      <x:c r="I42145" s="53"/>
    </x:row>
    <x:row r="42146" spans="1:13" x14ac:dyDescent="0.25">
      <x:c r="G42146" s="54"/>
      <x:c r="I42146" s="53"/>
    </x:row>
    <x:row r="42147" spans="1:13" x14ac:dyDescent="0.25">
      <x:c r="G42147" s="54"/>
      <x:c r="I42147" s="53"/>
    </x:row>
    <x:row r="42148" spans="1:13" x14ac:dyDescent="0.25">
      <x:c r="G42148" s="54"/>
      <x:c r="I42148" s="53"/>
    </x:row>
    <x:row r="42149" spans="1:13" x14ac:dyDescent="0.25">
      <x:c r="G42149" s="54"/>
      <x:c r="I42149" s="53"/>
    </x:row>
    <x:row r="42150" spans="1:13" x14ac:dyDescent="0.25">
      <x:c r="G42150" s="54"/>
      <x:c r="I42150" s="53"/>
    </x:row>
    <x:row r="42151" spans="1:13" x14ac:dyDescent="0.25">
      <x:c r="G42151" s="54"/>
      <x:c r="I42151" s="53"/>
    </x:row>
    <x:row r="42152" spans="1:13" x14ac:dyDescent="0.25">
      <x:c r="G42152" s="54"/>
      <x:c r="I42152" s="53"/>
    </x:row>
    <x:row r="42153" spans="1:13" x14ac:dyDescent="0.25">
      <x:c r="G42153" s="54"/>
      <x:c r="I42153" s="53"/>
    </x:row>
    <x:row r="42154" spans="1:13" x14ac:dyDescent="0.25">
      <x:c r="G42154" s="54"/>
      <x:c r="I42154" s="53"/>
    </x:row>
    <x:row r="42155" spans="1:13" x14ac:dyDescent="0.25">
      <x:c r="G42155" s="54"/>
      <x:c r="I42155" s="53"/>
    </x:row>
    <x:row r="42156" spans="1:13" x14ac:dyDescent="0.25">
      <x:c r="G42156" s="54"/>
      <x:c r="I42156" s="53"/>
    </x:row>
    <x:row r="42157" spans="1:13" x14ac:dyDescent="0.25">
      <x:c r="I42157" s="53"/>
    </x:row>
    <x:row r="42158" spans="1:13" x14ac:dyDescent="0.25">
      <x:c r="G42158" s="54"/>
      <x:c r="I42158" s="53"/>
    </x:row>
    <x:row r="42159" spans="1:13" x14ac:dyDescent="0.25">
      <x:c r="G42159" s="54"/>
      <x:c r="I42159" s="53"/>
    </x:row>
    <x:row r="42160" spans="1:13" x14ac:dyDescent="0.25">
      <x:c r="G42160" s="54"/>
      <x:c r="I42160" s="53"/>
    </x:row>
    <x:row r="42161" spans="1:13" x14ac:dyDescent="0.25">
      <x:c r="G42161" s="54"/>
      <x:c r="I42161" s="53"/>
    </x:row>
    <x:row r="42162" spans="1:13" x14ac:dyDescent="0.25">
      <x:c r="G42162" s="54"/>
      <x:c r="I42162" s="53"/>
    </x:row>
    <x:row r="42163" spans="1:13" x14ac:dyDescent="0.25">
      <x:c r="G42163" s="54"/>
      <x:c r="I42163" s="53"/>
    </x:row>
    <x:row r="42164" spans="1:13" x14ac:dyDescent="0.25">
      <x:c r="G42164" s="54"/>
      <x:c r="I42164" s="53"/>
    </x:row>
    <x:row r="42165" spans="1:13" x14ac:dyDescent="0.25">
      <x:c r="I42165" s="53"/>
    </x:row>
    <x:row r="42166" spans="1:13" x14ac:dyDescent="0.25">
      <x:c r="G42166" s="54"/>
      <x:c r="I42166" s="53"/>
    </x:row>
    <x:row r="42167" spans="1:13" x14ac:dyDescent="0.25">
      <x:c r="G42167" s="54"/>
      <x:c r="I42167" s="53"/>
    </x:row>
    <x:row r="42168" spans="1:13" x14ac:dyDescent="0.25">
      <x:c r="G42168" s="54"/>
      <x:c r="I42168" s="53"/>
    </x:row>
    <x:row r="42169" spans="1:13" x14ac:dyDescent="0.25">
      <x:c r="G42169" s="54"/>
      <x:c r="I42169" s="53"/>
    </x:row>
    <x:row r="42170" spans="1:13" x14ac:dyDescent="0.25">
      <x:c r="G42170" s="54"/>
      <x:c r="I42170" s="53"/>
    </x:row>
    <x:row r="42171" spans="1:13" x14ac:dyDescent="0.25">
      <x:c r="G42171" s="54"/>
      <x:c r="I42171" s="53"/>
    </x:row>
    <x:row r="42172" spans="1:13" x14ac:dyDescent="0.25">
      <x:c r="G42172" s="54"/>
      <x:c r="I42172" s="53"/>
    </x:row>
    <x:row r="42173" spans="1:13" x14ac:dyDescent="0.25">
      <x:c r="G42173" s="54"/>
      <x:c r="I42173" s="53"/>
    </x:row>
    <x:row r="42174" spans="1:13" x14ac:dyDescent="0.25">
      <x:c r="G42174" s="54"/>
      <x:c r="I42174" s="53"/>
    </x:row>
    <x:row r="42175" spans="1:13" x14ac:dyDescent="0.25">
      <x:c r="G42175" s="54"/>
      <x:c r="I42175" s="53"/>
    </x:row>
    <x:row r="42176" spans="1:13" x14ac:dyDescent="0.25">
      <x:c r="G42176" s="54"/>
      <x:c r="I42176" s="53"/>
    </x:row>
    <x:row r="42177" spans="1:13" x14ac:dyDescent="0.25">
      <x:c r="G42177" s="54"/>
      <x:c r="I42177" s="53"/>
    </x:row>
    <x:row r="42178" spans="1:13" x14ac:dyDescent="0.25">
      <x:c r="G42178" s="54"/>
      <x:c r="I42178" s="53"/>
    </x:row>
    <x:row r="42179" spans="1:13" x14ac:dyDescent="0.25">
      <x:c r="G42179" s="54"/>
      <x:c r="I42179" s="53"/>
    </x:row>
    <x:row r="42180" spans="1:13" x14ac:dyDescent="0.25">
      <x:c r="G42180" s="54"/>
      <x:c r="I42180" s="53"/>
    </x:row>
    <x:row r="42181" spans="1:13" x14ac:dyDescent="0.25">
      <x:c r="G42181" s="54"/>
      <x:c r="I42181" s="53"/>
    </x:row>
    <x:row r="42182" spans="1:13" x14ac:dyDescent="0.25">
      <x:c r="G42182" s="54"/>
      <x:c r="I42182" s="53"/>
    </x:row>
    <x:row r="42183" spans="1:13" x14ac:dyDescent="0.25">
      <x:c r="G42183" s="54"/>
      <x:c r="I42183" s="53"/>
    </x:row>
    <x:row r="42184" spans="1:13" x14ac:dyDescent="0.25">
      <x:c r="G42184" s="54"/>
      <x:c r="I42184" s="53"/>
    </x:row>
    <x:row r="42185" spans="1:13" x14ac:dyDescent="0.25">
      <x:c r="G42185" s="54"/>
      <x:c r="I42185" s="53"/>
    </x:row>
    <x:row r="42186" spans="1:13" x14ac:dyDescent="0.25">
      <x:c r="G42186" s="54"/>
      <x:c r="I42186" s="53"/>
    </x:row>
    <x:row r="42187" spans="1:13" x14ac:dyDescent="0.25">
      <x:c r="G42187" s="54"/>
      <x:c r="I42187" s="53"/>
    </x:row>
    <x:row r="42188" spans="1:13" x14ac:dyDescent="0.25">
      <x:c r="G42188" s="54"/>
      <x:c r="I42188" s="53"/>
    </x:row>
    <x:row r="42189" spans="1:13" x14ac:dyDescent="0.25">
      <x:c r="G42189" s="54"/>
      <x:c r="I42189" s="53"/>
    </x:row>
    <x:row r="42190" spans="1:13" x14ac:dyDescent="0.25">
      <x:c r="G42190" s="54"/>
      <x:c r="I42190" s="53"/>
    </x:row>
    <x:row r="42191" spans="1:13" x14ac:dyDescent="0.25">
      <x:c r="G42191" s="54"/>
      <x:c r="I42191" s="53"/>
    </x:row>
    <x:row r="42192" spans="1:13" x14ac:dyDescent="0.25">
      <x:c r="G42192" s="54"/>
      <x:c r="I42192" s="53"/>
    </x:row>
    <x:row r="42193" spans="1:13" x14ac:dyDescent="0.25">
      <x:c r="G42193" s="54"/>
      <x:c r="I42193" s="53"/>
    </x:row>
    <x:row r="42194" spans="1:13" x14ac:dyDescent="0.25">
      <x:c r="G42194" s="54"/>
      <x:c r="I42194" s="53"/>
    </x:row>
    <x:row r="42195" spans="1:13" x14ac:dyDescent="0.25">
      <x:c r="G42195" s="54"/>
      <x:c r="I42195" s="53"/>
    </x:row>
    <x:row r="42196" spans="1:13" x14ac:dyDescent="0.25">
      <x:c r="G42196" s="54"/>
      <x:c r="I42196" s="53"/>
    </x:row>
    <x:row r="42197" spans="1:13" x14ac:dyDescent="0.25">
      <x:c r="G42197" s="54"/>
      <x:c r="I42197" s="53"/>
    </x:row>
    <x:row r="42198" spans="1:13" x14ac:dyDescent="0.25">
      <x:c r="G42198" s="54"/>
      <x:c r="I42198" s="53"/>
    </x:row>
    <x:row r="42199" spans="1:13" x14ac:dyDescent="0.25">
      <x:c r="I42199" s="53"/>
    </x:row>
    <x:row r="42200" spans="1:13" x14ac:dyDescent="0.25">
      <x:c r="G42200" s="54"/>
      <x:c r="I42200" s="53"/>
    </x:row>
    <x:row r="42201" spans="1:13" x14ac:dyDescent="0.25">
      <x:c r="G42201" s="54"/>
      <x:c r="I42201" s="53"/>
    </x:row>
    <x:row r="42202" spans="1:13" x14ac:dyDescent="0.25">
      <x:c r="G42202" s="54"/>
      <x:c r="I42202" s="53"/>
    </x:row>
    <x:row r="42203" spans="1:13" x14ac:dyDescent="0.25">
      <x:c r="G42203" s="54"/>
      <x:c r="I42203" s="53"/>
    </x:row>
    <x:row r="42204" spans="1:13" x14ac:dyDescent="0.25">
      <x:c r="G42204" s="54"/>
      <x:c r="I42204" s="53"/>
    </x:row>
    <x:row r="42205" spans="1:13" x14ac:dyDescent="0.25">
      <x:c r="G42205" s="54"/>
      <x:c r="I42205" s="53"/>
    </x:row>
    <x:row r="42206" spans="1:13" x14ac:dyDescent="0.25">
      <x:c r="G42206" s="54"/>
      <x:c r="I42206" s="53"/>
    </x:row>
    <x:row r="42207" spans="1:13" x14ac:dyDescent="0.25">
      <x:c r="G42207" s="54"/>
      <x:c r="I42207" s="53"/>
    </x:row>
    <x:row r="42208" spans="1:13" x14ac:dyDescent="0.25">
      <x:c r="G42208" s="54"/>
      <x:c r="I42208" s="53"/>
    </x:row>
    <x:row r="42209" spans="1:13" x14ac:dyDescent="0.25">
      <x:c r="G42209" s="54"/>
      <x:c r="I42209" s="53"/>
    </x:row>
    <x:row r="42210" spans="1:13" x14ac:dyDescent="0.25">
      <x:c r="G42210" s="54"/>
      <x:c r="I42210" s="53"/>
    </x:row>
    <x:row r="42211" spans="1:13" x14ac:dyDescent="0.25">
      <x:c r="G42211" s="54"/>
      <x:c r="I42211" s="53"/>
    </x:row>
    <x:row r="42212" spans="1:13" x14ac:dyDescent="0.25">
      <x:c r="G42212" s="54"/>
      <x:c r="I42212" s="53"/>
    </x:row>
    <x:row r="42213" spans="1:13" x14ac:dyDescent="0.25">
      <x:c r="G42213" s="54"/>
      <x:c r="I42213" s="53"/>
    </x:row>
    <x:row r="42214" spans="1:13" x14ac:dyDescent="0.25">
      <x:c r="G42214" s="54"/>
      <x:c r="I42214" s="53"/>
    </x:row>
    <x:row r="42215" spans="1:13" x14ac:dyDescent="0.25">
      <x:c r="G42215" s="54"/>
      <x:c r="I42215" s="53"/>
    </x:row>
    <x:row r="42216" spans="1:13" x14ac:dyDescent="0.25">
      <x:c r="G42216" s="54"/>
      <x:c r="I42216" s="53"/>
    </x:row>
    <x:row r="42217" spans="1:13" x14ac:dyDescent="0.25">
      <x:c r="G42217" s="54"/>
      <x:c r="I42217" s="53"/>
    </x:row>
    <x:row r="42218" spans="1:13" x14ac:dyDescent="0.25">
      <x:c r="G42218" s="54"/>
      <x:c r="I42218" s="53"/>
    </x:row>
    <x:row r="42219" spans="1:13" x14ac:dyDescent="0.25">
      <x:c r="G42219" s="54"/>
      <x:c r="I42219" s="53"/>
    </x:row>
    <x:row r="42220" spans="1:13" x14ac:dyDescent="0.25">
      <x:c r="G42220" s="54"/>
      <x:c r="I42220" s="53"/>
    </x:row>
    <x:row r="42221" spans="1:13" x14ac:dyDescent="0.25">
      <x:c r="G42221" s="54"/>
      <x:c r="I42221" s="53"/>
    </x:row>
    <x:row r="42222" spans="1:13" x14ac:dyDescent="0.25">
      <x:c r="G42222" s="54"/>
      <x:c r="I42222" s="53"/>
    </x:row>
    <x:row r="42223" spans="1:13" x14ac:dyDescent="0.25">
      <x:c r="G42223" s="54"/>
      <x:c r="I42223" s="53"/>
    </x:row>
    <x:row r="42224" spans="1:13" x14ac:dyDescent="0.25">
      <x:c r="G42224" s="54"/>
      <x:c r="I42224" s="53"/>
    </x:row>
    <x:row r="42225" spans="1:13" x14ac:dyDescent="0.25">
      <x:c r="G42225" s="54"/>
      <x:c r="I42225" s="53"/>
    </x:row>
    <x:row r="42226" spans="1:13" x14ac:dyDescent="0.25">
      <x:c r="G42226" s="54"/>
      <x:c r="I42226" s="53"/>
    </x:row>
    <x:row r="42227" spans="1:13" x14ac:dyDescent="0.25">
      <x:c r="G42227" s="54"/>
      <x:c r="I42227" s="53"/>
    </x:row>
    <x:row r="42228" spans="1:13" x14ac:dyDescent="0.25">
      <x:c r="G42228" s="54"/>
      <x:c r="I42228" s="53"/>
    </x:row>
    <x:row r="42229" spans="1:13" x14ac:dyDescent="0.25">
      <x:c r="G42229" s="54"/>
      <x:c r="I42229" s="53"/>
    </x:row>
    <x:row r="42230" spans="1:13" x14ac:dyDescent="0.25">
      <x:c r="G42230" s="54"/>
      <x:c r="I42230" s="53"/>
    </x:row>
    <x:row r="42231" spans="1:13" x14ac:dyDescent="0.25">
      <x:c r="G42231" s="54"/>
      <x:c r="I42231" s="53"/>
    </x:row>
    <x:row r="42232" spans="1:13" x14ac:dyDescent="0.25">
      <x:c r="G42232" s="54"/>
      <x:c r="I42232" s="53"/>
    </x:row>
    <x:row r="42233" spans="1:13" x14ac:dyDescent="0.25">
      <x:c r="I42233" s="53"/>
    </x:row>
    <x:row r="42234" spans="1:13" x14ac:dyDescent="0.25">
      <x:c r="G42234" s="54"/>
      <x:c r="I42234" s="53"/>
    </x:row>
    <x:row r="42235" spans="1:13" x14ac:dyDescent="0.25">
      <x:c r="G42235" s="54"/>
      <x:c r="I42235" s="53"/>
    </x:row>
    <x:row r="42236" spans="1:13" x14ac:dyDescent="0.25">
      <x:c r="G42236" s="54"/>
      <x:c r="I42236" s="53"/>
    </x:row>
    <x:row r="42237" spans="1:13" x14ac:dyDescent="0.25">
      <x:c r="G42237" s="54"/>
      <x:c r="I42237" s="53"/>
    </x:row>
    <x:row r="42238" spans="1:13" x14ac:dyDescent="0.25">
      <x:c r="G42238" s="54"/>
      <x:c r="I42238" s="53"/>
    </x:row>
    <x:row r="42239" spans="1:13" x14ac:dyDescent="0.25">
      <x:c r="G42239" s="54"/>
      <x:c r="I42239" s="53"/>
    </x:row>
    <x:row r="42240" spans="1:13" x14ac:dyDescent="0.25">
      <x:c r="I42240" s="53"/>
    </x:row>
    <x:row r="42241" spans="1:13" x14ac:dyDescent="0.25">
      <x:c r="G42241" s="54"/>
      <x:c r="I42241" s="53"/>
    </x:row>
    <x:row r="42242" spans="1:13" x14ac:dyDescent="0.25">
      <x:c r="G42242" s="54"/>
      <x:c r="I42242" s="53"/>
    </x:row>
    <x:row r="42243" spans="1:13" x14ac:dyDescent="0.25">
      <x:c r="G42243" s="54"/>
      <x:c r="I42243" s="53"/>
    </x:row>
    <x:row r="42244" spans="1:13" x14ac:dyDescent="0.25">
      <x:c r="G42244" s="54"/>
      <x:c r="I42244" s="53"/>
    </x:row>
    <x:row r="42245" spans="1:13" x14ac:dyDescent="0.25">
      <x:c r="G42245" s="54"/>
      <x:c r="I42245" s="53"/>
    </x:row>
    <x:row r="42246" spans="1:13" x14ac:dyDescent="0.25">
      <x:c r="G42246" s="54"/>
      <x:c r="I42246" s="53"/>
    </x:row>
    <x:row r="42247" spans="1:13" x14ac:dyDescent="0.25">
      <x:c r="G42247" s="54"/>
      <x:c r="I42247" s="53"/>
    </x:row>
    <x:row r="42248" spans="1:13" x14ac:dyDescent="0.25">
      <x:c r="G42248" s="54"/>
      <x:c r="I42248" s="53"/>
    </x:row>
    <x:row r="42249" spans="1:13" x14ac:dyDescent="0.25">
      <x:c r="G42249" s="54"/>
      <x:c r="I42249" s="53"/>
    </x:row>
    <x:row r="42250" spans="1:13" x14ac:dyDescent="0.25">
      <x:c r="G42250" s="54"/>
      <x:c r="I42250" s="53"/>
    </x:row>
    <x:row r="42251" spans="1:13" x14ac:dyDescent="0.25">
      <x:c r="G42251" s="54"/>
      <x:c r="I42251" s="53"/>
    </x:row>
    <x:row r="42252" spans="1:13" x14ac:dyDescent="0.25">
      <x:c r="G42252" s="54"/>
      <x:c r="I42252" s="53"/>
    </x:row>
    <x:row r="42253" spans="1:13" x14ac:dyDescent="0.25">
      <x:c r="G42253" s="54"/>
      <x:c r="I42253" s="53"/>
    </x:row>
    <x:row r="42254" spans="1:13" x14ac:dyDescent="0.25">
      <x:c r="G42254" s="54"/>
      <x:c r="I42254" s="53"/>
    </x:row>
    <x:row r="42255" spans="1:13" x14ac:dyDescent="0.25">
      <x:c r="G42255" s="54"/>
      <x:c r="I42255" s="53"/>
    </x:row>
    <x:row r="42256" spans="1:13" x14ac:dyDescent="0.25">
      <x:c r="G42256" s="54"/>
      <x:c r="I42256" s="53"/>
    </x:row>
    <x:row r="42257" spans="1:13" x14ac:dyDescent="0.25">
      <x:c r="I42257" s="53"/>
    </x:row>
    <x:row r="42258" spans="1:13" x14ac:dyDescent="0.25">
      <x:c r="G42258" s="54"/>
      <x:c r="I42258" s="53"/>
    </x:row>
    <x:row r="42259" spans="1:13" x14ac:dyDescent="0.25">
      <x:c r="G42259" s="54"/>
      <x:c r="I42259" s="53"/>
    </x:row>
    <x:row r="42260" spans="1:13" x14ac:dyDescent="0.25">
      <x:c r="I42260" s="53"/>
    </x:row>
    <x:row r="42261" spans="1:13" x14ac:dyDescent="0.25">
      <x:c r="G42261" s="54"/>
      <x:c r="I42261" s="53"/>
    </x:row>
    <x:row r="42262" spans="1:13" x14ac:dyDescent="0.25">
      <x:c r="I42262" s="53"/>
    </x:row>
    <x:row r="42263" spans="1:13" x14ac:dyDescent="0.25">
      <x:c r="G42263" s="54"/>
      <x:c r="I42263" s="53"/>
    </x:row>
    <x:row r="42264" spans="1:13" x14ac:dyDescent="0.25">
      <x:c r="I42264" s="53"/>
    </x:row>
    <x:row r="42265" spans="1:13" x14ac:dyDescent="0.25">
      <x:c r="G42265" s="54"/>
      <x:c r="I42265" s="53"/>
    </x:row>
    <x:row r="42266" spans="1:13" x14ac:dyDescent="0.25">
      <x:c r="G42266" s="54"/>
      <x:c r="I42266" s="53"/>
    </x:row>
    <x:row r="42267" spans="1:13" x14ac:dyDescent="0.25">
      <x:c r="G42267" s="54"/>
      <x:c r="I42267" s="53"/>
    </x:row>
    <x:row r="42268" spans="1:13" x14ac:dyDescent="0.25">
      <x:c r="G42268" s="54"/>
      <x:c r="I42268" s="53"/>
    </x:row>
    <x:row r="42269" spans="1:13" x14ac:dyDescent="0.25">
      <x:c r="G42269" s="54"/>
      <x:c r="I42269" s="53"/>
    </x:row>
    <x:row r="42270" spans="1:13" x14ac:dyDescent="0.25">
      <x:c r="G42270" s="54"/>
      <x:c r="I42270" s="53"/>
    </x:row>
    <x:row r="42271" spans="1:13" x14ac:dyDescent="0.25">
      <x:c r="G42271" s="54"/>
      <x:c r="I42271" s="53"/>
    </x:row>
    <x:row r="42272" spans="1:13" x14ac:dyDescent="0.25">
      <x:c r="G42272" s="54"/>
      <x:c r="I42272" s="53"/>
    </x:row>
    <x:row r="42273" spans="1:13" x14ac:dyDescent="0.25">
      <x:c r="G42273" s="54"/>
      <x:c r="I42273" s="53"/>
    </x:row>
    <x:row r="42274" spans="1:13" x14ac:dyDescent="0.25">
      <x:c r="G42274" s="54"/>
      <x:c r="I42274" s="53"/>
    </x:row>
    <x:row r="42275" spans="1:13" x14ac:dyDescent="0.25">
      <x:c r="G42275" s="54"/>
      <x:c r="I42275" s="53"/>
    </x:row>
    <x:row r="42276" spans="1:13" x14ac:dyDescent="0.25">
      <x:c r="G42276" s="54"/>
      <x:c r="I42276" s="53"/>
    </x:row>
    <x:row r="42277" spans="1:13" x14ac:dyDescent="0.25">
      <x:c r="G42277" s="54"/>
      <x:c r="I42277" s="53"/>
    </x:row>
    <x:row r="42278" spans="1:13" x14ac:dyDescent="0.25">
      <x:c r="G42278" s="54"/>
      <x:c r="I42278" s="53"/>
    </x:row>
    <x:row r="42279" spans="1:13" x14ac:dyDescent="0.25">
      <x:c r="I42279" s="53"/>
    </x:row>
    <x:row r="42280" spans="1:13" x14ac:dyDescent="0.25">
      <x:c r="G42280" s="54"/>
      <x:c r="I42280" s="53"/>
    </x:row>
    <x:row r="42281" spans="1:13" x14ac:dyDescent="0.25">
      <x:c r="G42281" s="54"/>
      <x:c r="I42281" s="53"/>
    </x:row>
    <x:row r="42282" spans="1:13" x14ac:dyDescent="0.25">
      <x:c r="G42282" s="54"/>
      <x:c r="I42282" s="53"/>
    </x:row>
    <x:row r="42283" spans="1:13" x14ac:dyDescent="0.25">
      <x:c r="G42283" s="54"/>
      <x:c r="I42283" s="53"/>
    </x:row>
    <x:row r="42284" spans="1:13" x14ac:dyDescent="0.25">
      <x:c r="I42284" s="53"/>
    </x:row>
    <x:row r="42285" spans="1:13" x14ac:dyDescent="0.25">
      <x:c r="G42285" s="54"/>
      <x:c r="I42285" s="53"/>
    </x:row>
    <x:row r="42286" spans="1:13" x14ac:dyDescent="0.25">
      <x:c r="G42286" s="54"/>
      <x:c r="I42286" s="53"/>
    </x:row>
    <x:row r="42287" spans="1:13" x14ac:dyDescent="0.25">
      <x:c r="G42287" s="54"/>
      <x:c r="I42287" s="53"/>
    </x:row>
    <x:row r="42288" spans="1:13" x14ac:dyDescent="0.25">
      <x:c r="I42288" s="53"/>
    </x:row>
    <x:row r="42289" spans="1:13" x14ac:dyDescent="0.25">
      <x:c r="G42289" s="54"/>
      <x:c r="I42289" s="53"/>
    </x:row>
    <x:row r="42290" spans="1:13" x14ac:dyDescent="0.25">
      <x:c r="I42290" s="53"/>
    </x:row>
    <x:row r="42291" spans="1:13" x14ac:dyDescent="0.25">
      <x:c r="I42291" s="53"/>
    </x:row>
    <x:row r="42292" spans="1:13" x14ac:dyDescent="0.25">
      <x:c r="I42292" s="53"/>
    </x:row>
    <x:row r="42293" spans="1:13" x14ac:dyDescent="0.25">
      <x:c r="G42293" s="54"/>
      <x:c r="I42293" s="53"/>
    </x:row>
    <x:row r="42294" spans="1:13" x14ac:dyDescent="0.25">
      <x:c r="G42294" s="54"/>
      <x:c r="I42294" s="53"/>
    </x:row>
    <x:row r="42295" spans="1:13" x14ac:dyDescent="0.25">
      <x:c r="I42295" s="53"/>
    </x:row>
    <x:row r="42296" spans="1:13" x14ac:dyDescent="0.25">
      <x:c r="G42296" s="54"/>
      <x:c r="I42296" s="53"/>
    </x:row>
    <x:row r="42297" spans="1:13" x14ac:dyDescent="0.25">
      <x:c r="G42297" s="54"/>
      <x:c r="I42297" s="53"/>
    </x:row>
    <x:row r="42298" spans="1:13" x14ac:dyDescent="0.25">
      <x:c r="G42298" s="54"/>
      <x:c r="I42298" s="53"/>
    </x:row>
    <x:row r="42299" spans="1:13" x14ac:dyDescent="0.25">
      <x:c r="G42299" s="54"/>
      <x:c r="I42299" s="53"/>
    </x:row>
    <x:row r="42300" spans="1:13" x14ac:dyDescent="0.25">
      <x:c r="G42300" s="54"/>
      <x:c r="I42300" s="53"/>
    </x:row>
    <x:row r="42301" spans="1:13" x14ac:dyDescent="0.25">
      <x:c r="G42301" s="54"/>
      <x:c r="I42301" s="53"/>
    </x:row>
    <x:row r="42302" spans="1:13" x14ac:dyDescent="0.25">
      <x:c r="G42302" s="54"/>
      <x:c r="I42302" s="53"/>
    </x:row>
    <x:row r="42303" spans="1:13" x14ac:dyDescent="0.25">
      <x:c r="G42303" s="54"/>
      <x:c r="I42303" s="53"/>
    </x:row>
    <x:row r="42304" spans="1:13" x14ac:dyDescent="0.25">
      <x:c r="G42304" s="54"/>
      <x:c r="I42304" s="53"/>
    </x:row>
    <x:row r="42305" spans="1:13" x14ac:dyDescent="0.25">
      <x:c r="G42305" s="54"/>
      <x:c r="I42305" s="53"/>
    </x:row>
    <x:row r="42306" spans="1:13" x14ac:dyDescent="0.25">
      <x:c r="G42306" s="54"/>
      <x:c r="I42306" s="53"/>
    </x:row>
    <x:row r="42307" spans="1:13" x14ac:dyDescent="0.25">
      <x:c r="G42307" s="54"/>
      <x:c r="I42307" s="53"/>
    </x:row>
    <x:row r="42308" spans="1:13" x14ac:dyDescent="0.25">
      <x:c r="G42308" s="54"/>
      <x:c r="I42308" s="53"/>
    </x:row>
    <x:row r="42309" spans="1:13" x14ac:dyDescent="0.25">
      <x:c r="G42309" s="54"/>
      <x:c r="I42309" s="53"/>
    </x:row>
    <x:row r="42310" spans="1:13" x14ac:dyDescent="0.25">
      <x:c r="G42310" s="54"/>
      <x:c r="I42310" s="53"/>
    </x:row>
    <x:row r="42311" spans="1:13" x14ac:dyDescent="0.25">
      <x:c r="G42311" s="54"/>
      <x:c r="I42311" s="53"/>
    </x:row>
    <x:row r="42312" spans="1:13" x14ac:dyDescent="0.25">
      <x:c r="G42312" s="54"/>
      <x:c r="I42312" s="53"/>
    </x:row>
    <x:row r="42313" spans="1:13" x14ac:dyDescent="0.25">
      <x:c r="G42313" s="54"/>
      <x:c r="I42313" s="53"/>
    </x:row>
    <x:row r="42314" spans="1:13" x14ac:dyDescent="0.25">
      <x:c r="G42314" s="54"/>
      <x:c r="I42314" s="53"/>
    </x:row>
    <x:row r="42315" spans="1:13" x14ac:dyDescent="0.25">
      <x:c r="G42315" s="54"/>
      <x:c r="I42315" s="53"/>
    </x:row>
    <x:row r="42316" spans="1:13" x14ac:dyDescent="0.25">
      <x:c r="G42316" s="54"/>
      <x:c r="I42316" s="53"/>
    </x:row>
    <x:row r="42317" spans="1:13" x14ac:dyDescent="0.25">
      <x:c r="G42317" s="54"/>
      <x:c r="I42317" s="53"/>
    </x:row>
    <x:row r="42318" spans="1:13" x14ac:dyDescent="0.25">
      <x:c r="G42318" s="54"/>
      <x:c r="I42318" s="53"/>
    </x:row>
    <x:row r="42319" spans="1:13" x14ac:dyDescent="0.25">
      <x:c r="G42319" s="54"/>
      <x:c r="I42319" s="53"/>
    </x:row>
    <x:row r="42320" spans="1:13" x14ac:dyDescent="0.25">
      <x:c r="G42320" s="54"/>
      <x:c r="I42320" s="53"/>
    </x:row>
    <x:row r="42321" spans="1:13" x14ac:dyDescent="0.25">
      <x:c r="G42321" s="54"/>
      <x:c r="I42321" s="53"/>
    </x:row>
    <x:row r="42322" spans="1:13" x14ac:dyDescent="0.25">
      <x:c r="G42322" s="54"/>
      <x:c r="I42322" s="53"/>
    </x:row>
    <x:row r="42323" spans="1:13" x14ac:dyDescent="0.25">
      <x:c r="G42323" s="54"/>
      <x:c r="I42323" s="53"/>
    </x:row>
    <x:row r="42324" spans="1:13" x14ac:dyDescent="0.25">
      <x:c r="G42324" s="54"/>
      <x:c r="I42324" s="53"/>
    </x:row>
    <x:row r="42325" spans="1:13" x14ac:dyDescent="0.25">
      <x:c r="G42325" s="54"/>
      <x:c r="I42325" s="53"/>
    </x:row>
    <x:row r="42326" spans="1:13" x14ac:dyDescent="0.25">
      <x:c r="G42326" s="54"/>
      <x:c r="I42326" s="53"/>
    </x:row>
    <x:row r="42327" spans="1:13" x14ac:dyDescent="0.25">
      <x:c r="G42327" s="54"/>
      <x:c r="I42327" s="53"/>
    </x:row>
    <x:row r="42328" spans="1:13" x14ac:dyDescent="0.25">
      <x:c r="G42328" s="54"/>
      <x:c r="I42328" s="53"/>
    </x:row>
    <x:row r="42329" spans="1:13" x14ac:dyDescent="0.25">
      <x:c r="G42329" s="54"/>
      <x:c r="I42329" s="53"/>
    </x:row>
    <x:row r="42330" spans="1:13" x14ac:dyDescent="0.25">
      <x:c r="G42330" s="54"/>
      <x:c r="I42330" s="53"/>
    </x:row>
    <x:row r="42331" spans="1:13" x14ac:dyDescent="0.25">
      <x:c r="G42331" s="54"/>
      <x:c r="I42331" s="53"/>
    </x:row>
    <x:row r="42332" spans="1:13" x14ac:dyDescent="0.25">
      <x:c r="G42332" s="54"/>
      <x:c r="I42332" s="53"/>
    </x:row>
    <x:row r="42333" spans="1:13" x14ac:dyDescent="0.25">
      <x:c r="G42333" s="54"/>
      <x:c r="I42333" s="53"/>
    </x:row>
    <x:row r="42334" spans="1:13" x14ac:dyDescent="0.25">
      <x:c r="G42334" s="54"/>
      <x:c r="I42334" s="53"/>
    </x:row>
    <x:row r="42335" spans="1:13" x14ac:dyDescent="0.25">
      <x:c r="G42335" s="54"/>
      <x:c r="I42335" s="53"/>
    </x:row>
    <x:row r="42336" spans="1:13" x14ac:dyDescent="0.25">
      <x:c r="G42336" s="54"/>
      <x:c r="I42336" s="53"/>
    </x:row>
    <x:row r="42337" spans="1:13" x14ac:dyDescent="0.25">
      <x:c r="G42337" s="54"/>
      <x:c r="I42337" s="53"/>
    </x:row>
    <x:row r="42338" spans="1:13" x14ac:dyDescent="0.25">
      <x:c r="G42338" s="54"/>
      <x:c r="I42338" s="53"/>
    </x:row>
    <x:row r="42339" spans="1:13" x14ac:dyDescent="0.25">
      <x:c r="G42339" s="54"/>
      <x:c r="I42339" s="53"/>
    </x:row>
    <x:row r="42340" spans="1:13" x14ac:dyDescent="0.25">
      <x:c r="G42340" s="54"/>
      <x:c r="I42340" s="53"/>
    </x:row>
    <x:row r="42341" spans="1:13" x14ac:dyDescent="0.25">
      <x:c r="G42341" s="54"/>
      <x:c r="I42341" s="53"/>
    </x:row>
    <x:row r="42342" spans="1:13" x14ac:dyDescent="0.25">
      <x:c r="G42342" s="54"/>
      <x:c r="I42342" s="53"/>
    </x:row>
    <x:row r="42343" spans="1:13" x14ac:dyDescent="0.25">
      <x:c r="G42343" s="54"/>
      <x:c r="I42343" s="53"/>
    </x:row>
    <x:row r="42344" spans="1:13" x14ac:dyDescent="0.25">
      <x:c r="G42344" s="54"/>
      <x:c r="I42344" s="53"/>
    </x:row>
    <x:row r="42345" spans="1:13" x14ac:dyDescent="0.25">
      <x:c r="I42345" s="53"/>
    </x:row>
    <x:row r="42346" spans="1:13" x14ac:dyDescent="0.25">
      <x:c r="G42346" s="54"/>
      <x:c r="I42346" s="53"/>
    </x:row>
    <x:row r="42347" spans="1:13" x14ac:dyDescent="0.25">
      <x:c r="G42347" s="54"/>
      <x:c r="I42347" s="53"/>
    </x:row>
    <x:row r="42348" spans="1:13" x14ac:dyDescent="0.25">
      <x:c r="G42348" s="54"/>
      <x:c r="I42348" s="53"/>
    </x:row>
    <x:row r="42349" spans="1:13" x14ac:dyDescent="0.25">
      <x:c r="G42349" s="54"/>
      <x:c r="I42349" s="53"/>
    </x:row>
    <x:row r="42350" spans="1:13" x14ac:dyDescent="0.25">
      <x:c r="G42350" s="54"/>
      <x:c r="I42350" s="53"/>
    </x:row>
    <x:row r="42351" spans="1:13" x14ac:dyDescent="0.25">
      <x:c r="G42351" s="54"/>
      <x:c r="I42351" s="53"/>
    </x:row>
    <x:row r="42352" spans="1:13" x14ac:dyDescent="0.25">
      <x:c r="G42352" s="54"/>
      <x:c r="I42352" s="53"/>
    </x:row>
    <x:row r="42353" spans="1:13" x14ac:dyDescent="0.25">
      <x:c r="G42353" s="54"/>
      <x:c r="I42353" s="53"/>
    </x:row>
    <x:row r="42354" spans="1:13" x14ac:dyDescent="0.25">
      <x:c r="G42354" s="54"/>
      <x:c r="I42354" s="53"/>
    </x:row>
    <x:row r="42355" spans="1:13" x14ac:dyDescent="0.25">
      <x:c r="G42355" s="54"/>
      <x:c r="I42355" s="53"/>
    </x:row>
    <x:row r="42356" spans="1:13" x14ac:dyDescent="0.25">
      <x:c r="G42356" s="54"/>
      <x:c r="I42356" s="53"/>
    </x:row>
    <x:row r="42357" spans="1:13" x14ac:dyDescent="0.25">
      <x:c r="G42357" s="54"/>
      <x:c r="I42357" s="53"/>
    </x:row>
    <x:row r="42358" spans="1:13" x14ac:dyDescent="0.25">
      <x:c r="G42358" s="54"/>
      <x:c r="I42358" s="53"/>
    </x:row>
    <x:row r="42359" spans="1:13" x14ac:dyDescent="0.25">
      <x:c r="G42359" s="54"/>
      <x:c r="I42359" s="53"/>
    </x:row>
    <x:row r="42360" spans="1:13" x14ac:dyDescent="0.25">
      <x:c r="G42360" s="54"/>
      <x:c r="I42360" s="53"/>
    </x:row>
    <x:row r="42361" spans="1:13" x14ac:dyDescent="0.25">
      <x:c r="I42361" s="53"/>
    </x:row>
    <x:row r="42362" spans="1:13" x14ac:dyDescent="0.25">
      <x:c r="G42362" s="54"/>
      <x:c r="I42362" s="53"/>
    </x:row>
    <x:row r="42363" spans="1:13" x14ac:dyDescent="0.25">
      <x:c r="G42363" s="54"/>
      <x:c r="I42363" s="53"/>
    </x:row>
    <x:row r="42364" spans="1:13" x14ac:dyDescent="0.25">
      <x:c r="G42364" s="54"/>
      <x:c r="I42364" s="53"/>
    </x:row>
    <x:row r="42365" spans="1:13" x14ac:dyDescent="0.25">
      <x:c r="G42365" s="54"/>
      <x:c r="I42365" s="53"/>
    </x:row>
    <x:row r="42366" spans="1:13" x14ac:dyDescent="0.25">
      <x:c r="G42366" s="54"/>
      <x:c r="I42366" s="53"/>
    </x:row>
    <x:row r="42367" spans="1:13" x14ac:dyDescent="0.25">
      <x:c r="G42367" s="54"/>
      <x:c r="I42367" s="53"/>
    </x:row>
    <x:row r="42368" spans="1:13" x14ac:dyDescent="0.25">
      <x:c r="I42368" s="53"/>
    </x:row>
    <x:row r="42369" spans="1:13" x14ac:dyDescent="0.25">
      <x:c r="G42369" s="54"/>
      <x:c r="I42369" s="53"/>
    </x:row>
    <x:row r="42370" spans="1:13" x14ac:dyDescent="0.25">
      <x:c r="G42370" s="54"/>
      <x:c r="I42370" s="53"/>
    </x:row>
    <x:row r="42371" spans="1:13" x14ac:dyDescent="0.25">
      <x:c r="G42371" s="54"/>
      <x:c r="I42371" s="53"/>
    </x:row>
    <x:row r="42372" spans="1:13" x14ac:dyDescent="0.25">
      <x:c r="G42372" s="54"/>
      <x:c r="I42372" s="53"/>
    </x:row>
    <x:row r="42373" spans="1:13" x14ac:dyDescent="0.25">
      <x:c r="G42373" s="54"/>
      <x:c r="I42373" s="53"/>
    </x:row>
    <x:row r="42374" spans="1:13" x14ac:dyDescent="0.25">
      <x:c r="G42374" s="54"/>
      <x:c r="I42374" s="53"/>
    </x:row>
    <x:row r="42375" spans="1:13" x14ac:dyDescent="0.25">
      <x:c r="G42375" s="54"/>
      <x:c r="I42375" s="53"/>
    </x:row>
    <x:row r="42376" spans="1:13" x14ac:dyDescent="0.25">
      <x:c r="I42376" s="53"/>
    </x:row>
    <x:row r="42377" spans="1:13" x14ac:dyDescent="0.25">
      <x:c r="G42377" s="54"/>
      <x:c r="I42377" s="53"/>
    </x:row>
    <x:row r="42378" spans="1:13" x14ac:dyDescent="0.25">
      <x:c r="G42378" s="54"/>
      <x:c r="I42378" s="53"/>
    </x:row>
    <x:row r="42379" spans="1:13" x14ac:dyDescent="0.25">
      <x:c r="G42379" s="54"/>
      <x:c r="I42379" s="53"/>
    </x:row>
    <x:row r="42380" spans="1:13" x14ac:dyDescent="0.25">
      <x:c r="G42380" s="54"/>
      <x:c r="I42380" s="53"/>
    </x:row>
    <x:row r="42381" spans="1:13" x14ac:dyDescent="0.25">
      <x:c r="G42381" s="54"/>
      <x:c r="I42381" s="53"/>
    </x:row>
    <x:row r="42382" spans="1:13" x14ac:dyDescent="0.25">
      <x:c r="G42382" s="54"/>
      <x:c r="I42382" s="53"/>
    </x:row>
    <x:row r="42383" spans="1:13" x14ac:dyDescent="0.25">
      <x:c r="G42383" s="54"/>
      <x:c r="I42383" s="53"/>
    </x:row>
    <x:row r="42384" spans="1:13" x14ac:dyDescent="0.25">
      <x:c r="G42384" s="54"/>
      <x:c r="I42384" s="53"/>
    </x:row>
    <x:row r="42385" spans="1:13" x14ac:dyDescent="0.25">
      <x:c r="G42385" s="54"/>
      <x:c r="I42385" s="53"/>
    </x:row>
    <x:row r="42386" spans="1:13" x14ac:dyDescent="0.25">
      <x:c r="G42386" s="54"/>
      <x:c r="I42386" s="53"/>
    </x:row>
    <x:row r="42387" spans="1:13" x14ac:dyDescent="0.25">
      <x:c r="G42387" s="54"/>
      <x:c r="I42387" s="53"/>
    </x:row>
    <x:row r="42388" spans="1:13" x14ac:dyDescent="0.25">
      <x:c r="G42388" s="54"/>
      <x:c r="I42388" s="53"/>
    </x:row>
    <x:row r="42389" spans="1:13" x14ac:dyDescent="0.25">
      <x:c r="G42389" s="54"/>
      <x:c r="I42389" s="53"/>
    </x:row>
    <x:row r="42390" spans="1:13" x14ac:dyDescent="0.25">
      <x:c r="G42390" s="54"/>
      <x:c r="I42390" s="53"/>
    </x:row>
    <x:row r="42391" spans="1:13" x14ac:dyDescent="0.25">
      <x:c r="G42391" s="54"/>
      <x:c r="I42391" s="53"/>
    </x:row>
    <x:row r="42392" spans="1:13" x14ac:dyDescent="0.25">
      <x:c r="I42392" s="53"/>
    </x:row>
    <x:row r="42393" spans="1:13" x14ac:dyDescent="0.25">
      <x:c r="G42393" s="54"/>
      <x:c r="I42393" s="53"/>
    </x:row>
    <x:row r="42394" spans="1:13" x14ac:dyDescent="0.25">
      <x:c r="G42394" s="54"/>
      <x:c r="I42394" s="53"/>
    </x:row>
    <x:row r="42395" spans="1:13" x14ac:dyDescent="0.25">
      <x:c r="G42395" s="54"/>
      <x:c r="I42395" s="53"/>
    </x:row>
    <x:row r="42396" spans="1:13" x14ac:dyDescent="0.25">
      <x:c r="G42396" s="54"/>
      <x:c r="I42396" s="53"/>
    </x:row>
    <x:row r="42397" spans="1:13" x14ac:dyDescent="0.25">
      <x:c r="G42397" s="54"/>
      <x:c r="I42397" s="53"/>
    </x:row>
    <x:row r="42398" spans="1:13" x14ac:dyDescent="0.25">
      <x:c r="G42398" s="54"/>
      <x:c r="I42398" s="53"/>
    </x:row>
    <x:row r="42399" spans="1:13" x14ac:dyDescent="0.25">
      <x:c r="G42399" s="54"/>
      <x:c r="I42399" s="53"/>
    </x:row>
    <x:row r="42400" spans="1:13" x14ac:dyDescent="0.25">
      <x:c r="I42400" s="53"/>
    </x:row>
    <x:row r="42401" spans="1:13" x14ac:dyDescent="0.25">
      <x:c r="G42401" s="54"/>
      <x:c r="I42401" s="53"/>
    </x:row>
    <x:row r="42402" spans="1:13" x14ac:dyDescent="0.25">
      <x:c r="G42402" s="54"/>
      <x:c r="I42402" s="53"/>
    </x:row>
    <x:row r="42403" spans="1:13" x14ac:dyDescent="0.25">
      <x:c r="G42403" s="54"/>
      <x:c r="I42403" s="53"/>
    </x:row>
    <x:row r="42404" spans="1:13" x14ac:dyDescent="0.25">
      <x:c r="I42404" s="53"/>
    </x:row>
    <x:row r="42405" spans="1:13" x14ac:dyDescent="0.25">
      <x:c r="G42405" s="54"/>
      <x:c r="I42405" s="53"/>
    </x:row>
    <x:row r="42406" spans="1:13" x14ac:dyDescent="0.25">
      <x:c r="G42406" s="54"/>
      <x:c r="I42406" s="53"/>
    </x:row>
    <x:row r="42407" spans="1:13" x14ac:dyDescent="0.25">
      <x:c r="G42407" s="54"/>
      <x:c r="I42407" s="53"/>
    </x:row>
    <x:row r="42408" spans="1:13" x14ac:dyDescent="0.25">
      <x:c r="G42408" s="54"/>
      <x:c r="I42408" s="53"/>
    </x:row>
    <x:row r="42409" spans="1:13" x14ac:dyDescent="0.25">
      <x:c r="I42409" s="53"/>
    </x:row>
    <x:row r="42410" spans="1:13" x14ac:dyDescent="0.25">
      <x:c r="G42410" s="54"/>
      <x:c r="I42410" s="53"/>
    </x:row>
    <x:row r="42411" spans="1:13" x14ac:dyDescent="0.25">
      <x:c r="I42411" s="53"/>
    </x:row>
    <x:row r="42412" spans="1:13" x14ac:dyDescent="0.25">
      <x:c r="G42412" s="54"/>
      <x:c r="I42412" s="53"/>
    </x:row>
    <x:row r="42413" spans="1:13" x14ac:dyDescent="0.25">
      <x:c r="G42413" s="54"/>
      <x:c r="I42413" s="53"/>
    </x:row>
    <x:row r="42414" spans="1:13" x14ac:dyDescent="0.25">
      <x:c r="G42414" s="54"/>
      <x:c r="I42414" s="53"/>
    </x:row>
    <x:row r="42415" spans="1:13" x14ac:dyDescent="0.25">
      <x:c r="G42415" s="54"/>
      <x:c r="I42415" s="53"/>
    </x:row>
    <x:row r="42416" spans="1:13" x14ac:dyDescent="0.25">
      <x:c r="G42416" s="54"/>
      <x:c r="I42416" s="53"/>
    </x:row>
    <x:row r="42417" spans="1:13" x14ac:dyDescent="0.25">
      <x:c r="G42417" s="54"/>
      <x:c r="I42417" s="53"/>
    </x:row>
    <x:row r="42418" spans="1:13" x14ac:dyDescent="0.25">
      <x:c r="G42418" s="54"/>
      <x:c r="I42418" s="53"/>
    </x:row>
    <x:row r="42419" spans="1:13" x14ac:dyDescent="0.25">
      <x:c r="G42419" s="54"/>
      <x:c r="I42419" s="53"/>
    </x:row>
    <x:row r="42420" spans="1:13" x14ac:dyDescent="0.25">
      <x:c r="G42420" s="54"/>
      <x:c r="I42420" s="53"/>
    </x:row>
    <x:row r="42421" spans="1:13" x14ac:dyDescent="0.25">
      <x:c r="G42421" s="54"/>
      <x:c r="I42421" s="53"/>
    </x:row>
    <x:row r="42422" spans="1:13" x14ac:dyDescent="0.25">
      <x:c r="G42422" s="54"/>
      <x:c r="I42422" s="53"/>
    </x:row>
    <x:row r="42423" spans="1:13" x14ac:dyDescent="0.25">
      <x:c r="G42423" s="54"/>
      <x:c r="I42423" s="53"/>
    </x:row>
    <x:row r="42424" spans="1:13" x14ac:dyDescent="0.25">
      <x:c r="G42424" s="54"/>
      <x:c r="I42424" s="53"/>
    </x:row>
    <x:row r="42425" spans="1:13" x14ac:dyDescent="0.25">
      <x:c r="G42425" s="54"/>
      <x:c r="I42425" s="53"/>
    </x:row>
    <x:row r="42426" spans="1:13" x14ac:dyDescent="0.25">
      <x:c r="G42426" s="54"/>
      <x:c r="I42426" s="53"/>
    </x:row>
    <x:row r="42427" spans="1:13" x14ac:dyDescent="0.25">
      <x:c r="G42427" s="54"/>
      <x:c r="I42427" s="53"/>
    </x:row>
    <x:row r="42428" spans="1:13" x14ac:dyDescent="0.25">
      <x:c r="G42428" s="54"/>
      <x:c r="I42428" s="53"/>
    </x:row>
    <x:row r="42429" spans="1:13" x14ac:dyDescent="0.25">
      <x:c r="G42429" s="54"/>
      <x:c r="I42429" s="53"/>
    </x:row>
    <x:row r="42430" spans="1:13" x14ac:dyDescent="0.25">
      <x:c r="G42430" s="54"/>
      <x:c r="I42430" s="53"/>
    </x:row>
    <x:row r="42431" spans="1:13" x14ac:dyDescent="0.25">
      <x:c r="G42431" s="54"/>
      <x:c r="I42431" s="53"/>
    </x:row>
    <x:row r="42432" spans="1:13" x14ac:dyDescent="0.25">
      <x:c r="G42432" s="54"/>
      <x:c r="I42432" s="53"/>
    </x:row>
    <x:row r="42433" spans="1:13" x14ac:dyDescent="0.25">
      <x:c r="G42433" s="54"/>
      <x:c r="I42433" s="53"/>
    </x:row>
    <x:row r="42434" spans="1:13" x14ac:dyDescent="0.25">
      <x:c r="G42434" s="54"/>
      <x:c r="I42434" s="53"/>
    </x:row>
    <x:row r="42435" spans="1:13" x14ac:dyDescent="0.25">
      <x:c r="G42435" s="54"/>
      <x:c r="I42435" s="53"/>
    </x:row>
    <x:row r="42436" spans="1:13" x14ac:dyDescent="0.25">
      <x:c r="G42436" s="54"/>
      <x:c r="I42436" s="53"/>
    </x:row>
    <x:row r="42437" spans="1:13" x14ac:dyDescent="0.25">
      <x:c r="G42437" s="54"/>
      <x:c r="I42437" s="53"/>
    </x:row>
    <x:row r="42438" spans="1:13" x14ac:dyDescent="0.25">
      <x:c r="G42438" s="54"/>
      <x:c r="I42438" s="53"/>
    </x:row>
    <x:row r="42439" spans="1:13" x14ac:dyDescent="0.25">
      <x:c r="G42439" s="54"/>
      <x:c r="I42439" s="53"/>
    </x:row>
    <x:row r="42440" spans="1:13" x14ac:dyDescent="0.25">
      <x:c r="G42440" s="54"/>
      <x:c r="I42440" s="53"/>
    </x:row>
    <x:row r="42441" spans="1:13" x14ac:dyDescent="0.25">
      <x:c r="G42441" s="54"/>
      <x:c r="I42441" s="53"/>
    </x:row>
    <x:row r="42442" spans="1:13" x14ac:dyDescent="0.25">
      <x:c r="G42442" s="54"/>
      <x:c r="I42442" s="53"/>
    </x:row>
    <x:row r="42443" spans="1:13" x14ac:dyDescent="0.25">
      <x:c r="G42443" s="54"/>
      <x:c r="I42443" s="53"/>
    </x:row>
    <x:row r="42444" spans="1:13" x14ac:dyDescent="0.25">
      <x:c r="G42444" s="54"/>
      <x:c r="I42444" s="53"/>
    </x:row>
    <x:row r="42445" spans="1:13" x14ac:dyDescent="0.25">
      <x:c r="G42445" s="54"/>
      <x:c r="I42445" s="53"/>
    </x:row>
    <x:row r="42446" spans="1:13" x14ac:dyDescent="0.25">
      <x:c r="G42446" s="54"/>
      <x:c r="I42446" s="53"/>
    </x:row>
    <x:row r="42447" spans="1:13" x14ac:dyDescent="0.25">
      <x:c r="I42447" s="53"/>
    </x:row>
    <x:row r="42448" spans="1:13" x14ac:dyDescent="0.25">
      <x:c r="G42448" s="54"/>
      <x:c r="I42448" s="53"/>
    </x:row>
    <x:row r="42449" spans="1:13" x14ac:dyDescent="0.25">
      <x:c r="G42449" s="54"/>
      <x:c r="I42449" s="53"/>
    </x:row>
    <x:row r="42450" spans="1:13" x14ac:dyDescent="0.25">
      <x:c r="I42450" s="53"/>
    </x:row>
    <x:row r="42451" spans="1:13" x14ac:dyDescent="0.25">
      <x:c r="G42451" s="54"/>
      <x:c r="I42451" s="53"/>
    </x:row>
    <x:row r="42452" spans="1:13" x14ac:dyDescent="0.25">
      <x:c r="I42452" s="53"/>
    </x:row>
    <x:row r="42453" spans="1:13" x14ac:dyDescent="0.25">
      <x:c r="G42453" s="54"/>
      <x:c r="I42453" s="53"/>
    </x:row>
    <x:row r="42454" spans="1:13" x14ac:dyDescent="0.25">
      <x:c r="G42454" s="54"/>
      <x:c r="I42454" s="53"/>
    </x:row>
    <x:row r="42455" spans="1:13" x14ac:dyDescent="0.25">
      <x:c r="G42455" s="54"/>
      <x:c r="I42455" s="53"/>
    </x:row>
    <x:row r="42456" spans="1:13" x14ac:dyDescent="0.25">
      <x:c r="G42456" s="54"/>
      <x:c r="I42456" s="53"/>
    </x:row>
    <x:row r="42457" spans="1:13" x14ac:dyDescent="0.25">
      <x:c r="G42457" s="54"/>
      <x:c r="I42457" s="53"/>
    </x:row>
    <x:row r="42458" spans="1:13" x14ac:dyDescent="0.25">
      <x:c r="G42458" s="54"/>
      <x:c r="I42458" s="53"/>
    </x:row>
    <x:row r="42459" spans="1:13" x14ac:dyDescent="0.25">
      <x:c r="G42459" s="54"/>
      <x:c r="I42459" s="53"/>
    </x:row>
    <x:row r="42460" spans="1:13" x14ac:dyDescent="0.25">
      <x:c r="G42460" s="54"/>
      <x:c r="I42460" s="53"/>
    </x:row>
    <x:row r="42461" spans="1:13" x14ac:dyDescent="0.25">
      <x:c r="G42461" s="54"/>
      <x:c r="I42461" s="53"/>
    </x:row>
    <x:row r="42462" spans="1:13" x14ac:dyDescent="0.25">
      <x:c r="I42462" s="53"/>
    </x:row>
    <x:row r="42463" spans="1:13" x14ac:dyDescent="0.25">
      <x:c r="G42463" s="54"/>
      <x:c r="I42463" s="53"/>
    </x:row>
    <x:row r="42464" spans="1:13" x14ac:dyDescent="0.25">
      <x:c r="G42464" s="54"/>
      <x:c r="I42464" s="53"/>
    </x:row>
    <x:row r="42465" spans="1:13" x14ac:dyDescent="0.25">
      <x:c r="G42465" s="54"/>
      <x:c r="I42465" s="53"/>
    </x:row>
    <x:row r="42466" spans="1:13" x14ac:dyDescent="0.25">
      <x:c r="G42466" s="54"/>
      <x:c r="I42466" s="53"/>
    </x:row>
    <x:row r="42467" spans="1:13" x14ac:dyDescent="0.25">
      <x:c r="G42467" s="54"/>
      <x:c r="I42467" s="53"/>
    </x:row>
    <x:row r="42468" spans="1:13" x14ac:dyDescent="0.25">
      <x:c r="G42468" s="54"/>
      <x:c r="I42468" s="53"/>
    </x:row>
    <x:row r="42469" spans="1:13" x14ac:dyDescent="0.25">
      <x:c r="G42469" s="54"/>
      <x:c r="I42469" s="53"/>
    </x:row>
    <x:row r="42470" spans="1:13" x14ac:dyDescent="0.25">
      <x:c r="G42470" s="54"/>
      <x:c r="I42470" s="53"/>
    </x:row>
    <x:row r="42471" spans="1:13" x14ac:dyDescent="0.25">
      <x:c r="G42471" s="54"/>
      <x:c r="I42471" s="53"/>
    </x:row>
    <x:row r="42472" spans="1:13" x14ac:dyDescent="0.25">
      <x:c r="G42472" s="54"/>
      <x:c r="I42472" s="53"/>
    </x:row>
    <x:row r="42473" spans="1:13" x14ac:dyDescent="0.25">
      <x:c r="G42473" s="54"/>
      <x:c r="I42473" s="53"/>
    </x:row>
    <x:row r="42474" spans="1:13" x14ac:dyDescent="0.25">
      <x:c r="G42474" s="54"/>
      <x:c r="I42474" s="53"/>
    </x:row>
    <x:row r="42475" spans="1:13" x14ac:dyDescent="0.25">
      <x:c r="G42475" s="54"/>
      <x:c r="I42475" s="53"/>
    </x:row>
    <x:row r="42476" spans="1:13" x14ac:dyDescent="0.25">
      <x:c r="G42476" s="54"/>
      <x:c r="I42476" s="53"/>
    </x:row>
    <x:row r="42477" spans="1:13" x14ac:dyDescent="0.25">
      <x:c r="G42477" s="54"/>
      <x:c r="I42477" s="53"/>
    </x:row>
    <x:row r="42478" spans="1:13" x14ac:dyDescent="0.25">
      <x:c r="G42478" s="54"/>
      <x:c r="I42478" s="53"/>
    </x:row>
    <x:row r="42479" spans="1:13" x14ac:dyDescent="0.25">
      <x:c r="G42479" s="54"/>
      <x:c r="I42479" s="53"/>
    </x:row>
    <x:row r="42480" spans="1:13" x14ac:dyDescent="0.25">
      <x:c r="G42480" s="54"/>
      <x:c r="I42480" s="53"/>
    </x:row>
    <x:row r="42481" spans="1:13" x14ac:dyDescent="0.25">
      <x:c r="G42481" s="54"/>
      <x:c r="I42481" s="53"/>
    </x:row>
    <x:row r="42482" spans="1:13" x14ac:dyDescent="0.25">
      <x:c r="G42482" s="54"/>
      <x:c r="I42482" s="53"/>
    </x:row>
    <x:row r="42483" spans="1:13" x14ac:dyDescent="0.25">
      <x:c r="G42483" s="54"/>
      <x:c r="I42483" s="53"/>
    </x:row>
    <x:row r="42484" spans="1:13" x14ac:dyDescent="0.25">
      <x:c r="G42484" s="54"/>
      <x:c r="I42484" s="53"/>
    </x:row>
    <x:row r="42485" spans="1:13" x14ac:dyDescent="0.25">
      <x:c r="G42485" s="54"/>
      <x:c r="I42485" s="53"/>
    </x:row>
    <x:row r="42486" spans="1:13" x14ac:dyDescent="0.25">
      <x:c r="G42486" s="54"/>
      <x:c r="I42486" s="53"/>
    </x:row>
    <x:row r="42487" spans="1:13" x14ac:dyDescent="0.25">
      <x:c r="G42487" s="54"/>
      <x:c r="I42487" s="53"/>
    </x:row>
    <x:row r="42488" spans="1:13" x14ac:dyDescent="0.25">
      <x:c r="G42488" s="54"/>
      <x:c r="I42488" s="53"/>
    </x:row>
    <x:row r="42489" spans="1:13" x14ac:dyDescent="0.25">
      <x:c r="G42489" s="54"/>
      <x:c r="I42489" s="53"/>
    </x:row>
    <x:row r="42490" spans="1:13" x14ac:dyDescent="0.25">
      <x:c r="G42490" s="54"/>
      <x:c r="I42490" s="53"/>
    </x:row>
    <x:row r="42491" spans="1:13" x14ac:dyDescent="0.25">
      <x:c r="G42491" s="54"/>
      <x:c r="I42491" s="53"/>
    </x:row>
    <x:row r="42492" spans="1:13" x14ac:dyDescent="0.25">
      <x:c r="G42492" s="54"/>
      <x:c r="I42492" s="53"/>
    </x:row>
    <x:row r="42493" spans="1:13" x14ac:dyDescent="0.25">
      <x:c r="G42493" s="54"/>
      <x:c r="I42493" s="53"/>
    </x:row>
    <x:row r="42494" spans="1:13" x14ac:dyDescent="0.25">
      <x:c r="G42494" s="54"/>
      <x:c r="I42494" s="53"/>
    </x:row>
    <x:row r="42495" spans="1:13" x14ac:dyDescent="0.25">
      <x:c r="G42495" s="54"/>
      <x:c r="I42495" s="53"/>
    </x:row>
    <x:row r="42496" spans="1:13" x14ac:dyDescent="0.25">
      <x:c r="G42496" s="54"/>
      <x:c r="I42496" s="53"/>
    </x:row>
    <x:row r="42497" spans="1:13" x14ac:dyDescent="0.25">
      <x:c r="G42497" s="54"/>
      <x:c r="I42497" s="53"/>
    </x:row>
    <x:row r="42498" spans="1:13" x14ac:dyDescent="0.25">
      <x:c r="G42498" s="54"/>
      <x:c r="I42498" s="53"/>
    </x:row>
    <x:row r="42499" spans="1:13" x14ac:dyDescent="0.25">
      <x:c r="G42499" s="54"/>
      <x:c r="I42499" s="53"/>
    </x:row>
    <x:row r="42500" spans="1:13" x14ac:dyDescent="0.25">
      <x:c r="G42500" s="54"/>
      <x:c r="I42500" s="53"/>
    </x:row>
    <x:row r="42501" spans="1:13" x14ac:dyDescent="0.25">
      <x:c r="G42501" s="54"/>
      <x:c r="I42501" s="53"/>
    </x:row>
    <x:row r="42502" spans="1:13" x14ac:dyDescent="0.25">
      <x:c r="G42502" s="54"/>
      <x:c r="I42502" s="53"/>
    </x:row>
    <x:row r="42503" spans="1:13" x14ac:dyDescent="0.25">
      <x:c r="G42503" s="54"/>
      <x:c r="I42503" s="53"/>
    </x:row>
    <x:row r="42504" spans="1:13" x14ac:dyDescent="0.25">
      <x:c r="G42504" s="54"/>
      <x:c r="I42504" s="53"/>
    </x:row>
    <x:row r="42505" spans="1:13" x14ac:dyDescent="0.25">
      <x:c r="G42505" s="54"/>
      <x:c r="I42505" s="53"/>
    </x:row>
    <x:row r="42506" spans="1:13" x14ac:dyDescent="0.25">
      <x:c r="G42506" s="54"/>
      <x:c r="I42506" s="53"/>
    </x:row>
    <x:row r="42507" spans="1:13" x14ac:dyDescent="0.25">
      <x:c r="G42507" s="54"/>
      <x:c r="I42507" s="53"/>
    </x:row>
    <x:row r="42508" spans="1:13" x14ac:dyDescent="0.25">
      <x:c r="G42508" s="54"/>
      <x:c r="I42508" s="53"/>
    </x:row>
    <x:row r="42509" spans="1:13" x14ac:dyDescent="0.25">
      <x:c r="G42509" s="54"/>
      <x:c r="I42509" s="53"/>
    </x:row>
    <x:row r="42510" spans="1:13" x14ac:dyDescent="0.25">
      <x:c r="G42510" s="54"/>
      <x:c r="I42510" s="53"/>
    </x:row>
    <x:row r="42511" spans="1:13" x14ac:dyDescent="0.25">
      <x:c r="G42511" s="54"/>
      <x:c r="I42511" s="53"/>
    </x:row>
    <x:row r="42512" spans="1:13" x14ac:dyDescent="0.25">
      <x:c r="G42512" s="54"/>
      <x:c r="I42512" s="53"/>
    </x:row>
    <x:row r="42513" spans="1:13" x14ac:dyDescent="0.25">
      <x:c r="G42513" s="54"/>
      <x:c r="I42513" s="53"/>
    </x:row>
    <x:row r="42514" spans="1:13" x14ac:dyDescent="0.25">
      <x:c r="G42514" s="54"/>
      <x:c r="I42514" s="53"/>
    </x:row>
    <x:row r="42515" spans="1:13" x14ac:dyDescent="0.25">
      <x:c r="G42515" s="54"/>
      <x:c r="I42515" s="53"/>
    </x:row>
    <x:row r="42516" spans="1:13" x14ac:dyDescent="0.25">
      <x:c r="G42516" s="54"/>
      <x:c r="I42516" s="53"/>
    </x:row>
    <x:row r="42517" spans="1:13" x14ac:dyDescent="0.25">
      <x:c r="I42517" s="53"/>
    </x:row>
    <x:row r="42518" spans="1:13" x14ac:dyDescent="0.25">
      <x:c r="G42518" s="54"/>
      <x:c r="I42518" s="53"/>
    </x:row>
    <x:row r="42519" spans="1:13" x14ac:dyDescent="0.25">
      <x:c r="G42519" s="54"/>
      <x:c r="I42519" s="53"/>
    </x:row>
    <x:row r="42520" spans="1:13" x14ac:dyDescent="0.25">
      <x:c r="G42520" s="54"/>
      <x:c r="I42520" s="53"/>
    </x:row>
    <x:row r="42521" spans="1:13" x14ac:dyDescent="0.25">
      <x:c r="G42521" s="54"/>
      <x:c r="I42521" s="53"/>
    </x:row>
    <x:row r="42522" spans="1:13" x14ac:dyDescent="0.25">
      <x:c r="G42522" s="54"/>
      <x:c r="I42522" s="53"/>
    </x:row>
    <x:row r="42523" spans="1:13" x14ac:dyDescent="0.25">
      <x:c r="G42523" s="54"/>
      <x:c r="I42523" s="53"/>
    </x:row>
    <x:row r="42524" spans="1:13" x14ac:dyDescent="0.25">
      <x:c r="G42524" s="54"/>
      <x:c r="I42524" s="53"/>
    </x:row>
    <x:row r="42525" spans="1:13" x14ac:dyDescent="0.25">
      <x:c r="G42525" s="54"/>
      <x:c r="I42525" s="53"/>
    </x:row>
    <x:row r="42526" spans="1:13" x14ac:dyDescent="0.25">
      <x:c r="G42526" s="54"/>
      <x:c r="I42526" s="53"/>
    </x:row>
    <x:row r="42527" spans="1:13" x14ac:dyDescent="0.25">
      <x:c r="G42527" s="54"/>
      <x:c r="I42527" s="53"/>
    </x:row>
    <x:row r="42528" spans="1:13" x14ac:dyDescent="0.25">
      <x:c r="G42528" s="54"/>
      <x:c r="I42528" s="53"/>
    </x:row>
    <x:row r="42529" spans="1:13" x14ac:dyDescent="0.25">
      <x:c r="G42529" s="54"/>
      <x:c r="I42529" s="53"/>
    </x:row>
    <x:row r="42530" spans="1:13" x14ac:dyDescent="0.25">
      <x:c r="G42530" s="54"/>
      <x:c r="I42530" s="53"/>
    </x:row>
    <x:row r="42531" spans="1:13" x14ac:dyDescent="0.25">
      <x:c r="G42531" s="54"/>
      <x:c r="I42531" s="53"/>
    </x:row>
    <x:row r="42532" spans="1:13" x14ac:dyDescent="0.25">
      <x:c r="G42532" s="54"/>
      <x:c r="I42532" s="53"/>
    </x:row>
    <x:row r="42533" spans="1:13" x14ac:dyDescent="0.25">
      <x:c r="G42533" s="54"/>
      <x:c r="I42533" s="53"/>
    </x:row>
    <x:row r="42534" spans="1:13" x14ac:dyDescent="0.25">
      <x:c r="G42534" s="54"/>
      <x:c r="I42534" s="53"/>
    </x:row>
    <x:row r="42535" spans="1:13" x14ac:dyDescent="0.25">
      <x:c r="G42535" s="54"/>
      <x:c r="I42535" s="53"/>
    </x:row>
    <x:row r="42536" spans="1:13" x14ac:dyDescent="0.25">
      <x:c r="G42536" s="54"/>
      <x:c r="I42536" s="53"/>
    </x:row>
    <x:row r="42537" spans="1:13" x14ac:dyDescent="0.25">
      <x:c r="G42537" s="54"/>
      <x:c r="I42537" s="53"/>
    </x:row>
    <x:row r="42538" spans="1:13" x14ac:dyDescent="0.25">
      <x:c r="G42538" s="54"/>
      <x:c r="I42538" s="53"/>
    </x:row>
    <x:row r="42539" spans="1:13" x14ac:dyDescent="0.25">
      <x:c r="G42539" s="54"/>
      <x:c r="I42539" s="53"/>
    </x:row>
    <x:row r="42540" spans="1:13" x14ac:dyDescent="0.25">
      <x:c r="G42540" s="54"/>
      <x:c r="I42540" s="53"/>
    </x:row>
    <x:row r="42541" spans="1:13" x14ac:dyDescent="0.25">
      <x:c r="G42541" s="54"/>
      <x:c r="I42541" s="53"/>
    </x:row>
    <x:row r="42542" spans="1:13" x14ac:dyDescent="0.25">
      <x:c r="G42542" s="54"/>
      <x:c r="I42542" s="53"/>
    </x:row>
    <x:row r="42543" spans="1:13" x14ac:dyDescent="0.25">
      <x:c r="G42543" s="54"/>
      <x:c r="I42543" s="53"/>
    </x:row>
    <x:row r="42544" spans="1:13" x14ac:dyDescent="0.25">
      <x:c r="G42544" s="54"/>
      <x:c r="I42544" s="53"/>
    </x:row>
    <x:row r="42545" spans="1:13" x14ac:dyDescent="0.25">
      <x:c r="G42545" s="54"/>
      <x:c r="I42545" s="53"/>
    </x:row>
    <x:row r="42546" spans="1:13" x14ac:dyDescent="0.25">
      <x:c r="G42546" s="54"/>
      <x:c r="I42546" s="53"/>
    </x:row>
    <x:row r="42547" spans="1:13" x14ac:dyDescent="0.25">
      <x:c r="I42547" s="53"/>
    </x:row>
    <x:row r="42548" spans="1:13" x14ac:dyDescent="0.25">
      <x:c r="G42548" s="54"/>
      <x:c r="I42548" s="53"/>
    </x:row>
    <x:row r="42549" spans="1:13" x14ac:dyDescent="0.25">
      <x:c r="G42549" s="54"/>
      <x:c r="I42549" s="53"/>
    </x:row>
    <x:row r="42550" spans="1:13" x14ac:dyDescent="0.25">
      <x:c r="G42550" s="54"/>
      <x:c r="I42550" s="53"/>
    </x:row>
    <x:row r="42551" spans="1:13" x14ac:dyDescent="0.25">
      <x:c r="G42551" s="54"/>
      <x:c r="I42551" s="53"/>
    </x:row>
    <x:row r="42552" spans="1:13" x14ac:dyDescent="0.25">
      <x:c r="G42552" s="54"/>
      <x:c r="I42552" s="53"/>
    </x:row>
    <x:row r="42553" spans="1:13" x14ac:dyDescent="0.25">
      <x:c r="G42553" s="54"/>
      <x:c r="I42553" s="53"/>
    </x:row>
    <x:row r="42554" spans="1:13" x14ac:dyDescent="0.25">
      <x:c r="G42554" s="54"/>
      <x:c r="I42554" s="53"/>
    </x:row>
    <x:row r="42555" spans="1:13" x14ac:dyDescent="0.25">
      <x:c r="G42555" s="54"/>
      <x:c r="I42555" s="53"/>
    </x:row>
    <x:row r="42556" spans="1:13" x14ac:dyDescent="0.25">
      <x:c r="G42556" s="54"/>
      <x:c r="I42556" s="53"/>
    </x:row>
    <x:row r="42557" spans="1:13" x14ac:dyDescent="0.25">
      <x:c r="G42557" s="54"/>
      <x:c r="I42557" s="53"/>
    </x:row>
    <x:row r="42558" spans="1:13" x14ac:dyDescent="0.25">
      <x:c r="G42558" s="54"/>
      <x:c r="I42558" s="53"/>
    </x:row>
    <x:row r="42559" spans="1:13" x14ac:dyDescent="0.25">
      <x:c r="G42559" s="54"/>
      <x:c r="I42559" s="53"/>
    </x:row>
    <x:row r="42560" spans="1:13" x14ac:dyDescent="0.25">
      <x:c r="G42560" s="54"/>
      <x:c r="I42560" s="53"/>
    </x:row>
    <x:row r="42561" spans="1:13" x14ac:dyDescent="0.25">
      <x:c r="G42561" s="54"/>
      <x:c r="I42561" s="53"/>
    </x:row>
    <x:row r="42562" spans="1:13" x14ac:dyDescent="0.25">
      <x:c r="G42562" s="54"/>
      <x:c r="I42562" s="53"/>
    </x:row>
    <x:row r="42563" spans="1:13" x14ac:dyDescent="0.25">
      <x:c r="G42563" s="54"/>
      <x:c r="I42563" s="53"/>
    </x:row>
    <x:row r="42564" spans="1:13" x14ac:dyDescent="0.25">
      <x:c r="G42564" s="54"/>
      <x:c r="I42564" s="53"/>
    </x:row>
    <x:row r="42565" spans="1:13" x14ac:dyDescent="0.25">
      <x:c r="G42565" s="54"/>
      <x:c r="I42565" s="53"/>
    </x:row>
    <x:row r="42566" spans="1:13" x14ac:dyDescent="0.25">
      <x:c r="G42566" s="54"/>
      <x:c r="I42566" s="53"/>
    </x:row>
    <x:row r="42567" spans="1:13" x14ac:dyDescent="0.25">
      <x:c r="G42567" s="54"/>
      <x:c r="I42567" s="53"/>
    </x:row>
    <x:row r="42568" spans="1:13" x14ac:dyDescent="0.25">
      <x:c r="G42568" s="54"/>
      <x:c r="I42568" s="53"/>
    </x:row>
    <x:row r="42569" spans="1:13" x14ac:dyDescent="0.25">
      <x:c r="G42569" s="54"/>
      <x:c r="I42569" s="53"/>
    </x:row>
    <x:row r="42570" spans="1:13" x14ac:dyDescent="0.25">
      <x:c r="G42570" s="54"/>
      <x:c r="I42570" s="53"/>
    </x:row>
    <x:row r="42571" spans="1:13" x14ac:dyDescent="0.25">
      <x:c r="G42571" s="54"/>
      <x:c r="I42571" s="53"/>
    </x:row>
    <x:row r="42572" spans="1:13" x14ac:dyDescent="0.25">
      <x:c r="G42572" s="54"/>
      <x:c r="I42572" s="53"/>
    </x:row>
    <x:row r="42573" spans="1:13" x14ac:dyDescent="0.25">
      <x:c r="G42573" s="54"/>
      <x:c r="I42573" s="53"/>
    </x:row>
    <x:row r="42574" spans="1:13" x14ac:dyDescent="0.25">
      <x:c r="G42574" s="54"/>
      <x:c r="I42574" s="53"/>
    </x:row>
    <x:row r="42575" spans="1:13" x14ac:dyDescent="0.25">
      <x:c r="G42575" s="54"/>
      <x:c r="I42575" s="53"/>
    </x:row>
    <x:row r="42576" spans="1:13" x14ac:dyDescent="0.25">
      <x:c r="G42576" s="54"/>
      <x:c r="I42576" s="53"/>
    </x:row>
    <x:row r="42577" spans="1:13" x14ac:dyDescent="0.25">
      <x:c r="G42577" s="54"/>
      <x:c r="I42577" s="53"/>
    </x:row>
    <x:row r="42578" spans="1:13" x14ac:dyDescent="0.25">
      <x:c r="G42578" s="54"/>
      <x:c r="I42578" s="53"/>
    </x:row>
    <x:row r="42579" spans="1:13" x14ac:dyDescent="0.25">
      <x:c r="I42579" s="53"/>
    </x:row>
    <x:row r="42580" spans="1:13" x14ac:dyDescent="0.25">
      <x:c r="G42580" s="54"/>
      <x:c r="I42580" s="53"/>
    </x:row>
    <x:row r="42581" spans="1:13" x14ac:dyDescent="0.25">
      <x:c r="G42581" s="54"/>
      <x:c r="I42581" s="53"/>
    </x:row>
    <x:row r="42582" spans="1:13" x14ac:dyDescent="0.25">
      <x:c r="G42582" s="54"/>
      <x:c r="I42582" s="53"/>
    </x:row>
    <x:row r="42583" spans="1:13" x14ac:dyDescent="0.25">
      <x:c r="G42583" s="54"/>
      <x:c r="I42583" s="53"/>
    </x:row>
    <x:row r="42584" spans="1:13" x14ac:dyDescent="0.25">
      <x:c r="G42584" s="54"/>
      <x:c r="I42584" s="53"/>
    </x:row>
    <x:row r="42585" spans="1:13" x14ac:dyDescent="0.25">
      <x:c r="G42585" s="54"/>
      <x:c r="I42585" s="53"/>
    </x:row>
    <x:row r="42586" spans="1:13" x14ac:dyDescent="0.25">
      <x:c r="G42586" s="54"/>
      <x:c r="I42586" s="53"/>
    </x:row>
    <x:row r="42587" spans="1:13" x14ac:dyDescent="0.25">
      <x:c r="G42587" s="54"/>
      <x:c r="I42587" s="53"/>
    </x:row>
    <x:row r="42588" spans="1:13" x14ac:dyDescent="0.25">
      <x:c r="G42588" s="54"/>
      <x:c r="I42588" s="53"/>
    </x:row>
    <x:row r="42589" spans="1:13" x14ac:dyDescent="0.25">
      <x:c r="G42589" s="54"/>
      <x:c r="I42589" s="53"/>
    </x:row>
    <x:row r="42590" spans="1:13" x14ac:dyDescent="0.25">
      <x:c r="G42590" s="54"/>
      <x:c r="I42590" s="53"/>
    </x:row>
    <x:row r="42591" spans="1:13" x14ac:dyDescent="0.25">
      <x:c r="G42591" s="54"/>
      <x:c r="I42591" s="53"/>
    </x:row>
    <x:row r="42592" spans="1:13" x14ac:dyDescent="0.25">
      <x:c r="G42592" s="54"/>
      <x:c r="I42592" s="53"/>
    </x:row>
    <x:row r="42593" spans="1:13" x14ac:dyDescent="0.25">
      <x:c r="G42593" s="54"/>
      <x:c r="I42593" s="53"/>
    </x:row>
    <x:row r="42594" spans="1:13" x14ac:dyDescent="0.25">
      <x:c r="G42594" s="54"/>
      <x:c r="I42594" s="53"/>
    </x:row>
    <x:row r="42595" spans="1:13" x14ac:dyDescent="0.25">
      <x:c r="G42595" s="54"/>
      <x:c r="I42595" s="53"/>
    </x:row>
    <x:row r="42596" spans="1:13" x14ac:dyDescent="0.25">
      <x:c r="G42596" s="54"/>
      <x:c r="I42596" s="53"/>
    </x:row>
    <x:row r="42597" spans="1:13" x14ac:dyDescent="0.25">
      <x:c r="G42597" s="54"/>
      <x:c r="I42597" s="53"/>
    </x:row>
    <x:row r="42598" spans="1:13" x14ac:dyDescent="0.25">
      <x:c r="G42598" s="54"/>
      <x:c r="I42598" s="53"/>
    </x:row>
    <x:row r="42599" spans="1:13" x14ac:dyDescent="0.25">
      <x:c r="G42599" s="54"/>
      <x:c r="I42599" s="53"/>
    </x:row>
    <x:row r="42600" spans="1:13" x14ac:dyDescent="0.25">
      <x:c r="G42600" s="54"/>
      <x:c r="I42600" s="53"/>
    </x:row>
    <x:row r="42601" spans="1:13" x14ac:dyDescent="0.25">
      <x:c r="G42601" s="54"/>
      <x:c r="I42601" s="53"/>
    </x:row>
    <x:row r="42602" spans="1:13" x14ac:dyDescent="0.25">
      <x:c r="G42602" s="54"/>
      <x:c r="I42602" s="53"/>
    </x:row>
    <x:row r="42603" spans="1:13" x14ac:dyDescent="0.25">
      <x:c r="G42603" s="54"/>
      <x:c r="I42603" s="53"/>
    </x:row>
    <x:row r="42604" spans="1:13" x14ac:dyDescent="0.25">
      <x:c r="G42604" s="54"/>
      <x:c r="I42604" s="53"/>
    </x:row>
    <x:row r="42605" spans="1:13" x14ac:dyDescent="0.25">
      <x:c r="G42605" s="54"/>
      <x:c r="I42605" s="53"/>
    </x:row>
    <x:row r="42606" spans="1:13" x14ac:dyDescent="0.25">
      <x:c r="G42606" s="54"/>
      <x:c r="I42606" s="53"/>
    </x:row>
    <x:row r="42607" spans="1:13" x14ac:dyDescent="0.25">
      <x:c r="I42607" s="53"/>
    </x:row>
    <x:row r="42608" spans="1:13" x14ac:dyDescent="0.25">
      <x:c r="G42608" s="54"/>
      <x:c r="I42608" s="53"/>
    </x:row>
    <x:row r="42609" spans="1:13" x14ac:dyDescent="0.25">
      <x:c r="G42609" s="54"/>
      <x:c r="I42609" s="53"/>
    </x:row>
    <x:row r="42610" spans="1:13" x14ac:dyDescent="0.25">
      <x:c r="G42610" s="54"/>
      <x:c r="I42610" s="53"/>
    </x:row>
    <x:row r="42611" spans="1:13" x14ac:dyDescent="0.25">
      <x:c r="I42611" s="53"/>
    </x:row>
    <x:row r="42612" spans="1:13" x14ac:dyDescent="0.25">
      <x:c r="G42612" s="54"/>
      <x:c r="I42612" s="53"/>
    </x:row>
    <x:row r="42613" spans="1:13" x14ac:dyDescent="0.25">
      <x:c r="G42613" s="54"/>
      <x:c r="I42613" s="53"/>
    </x:row>
    <x:row r="42614" spans="1:13" x14ac:dyDescent="0.25">
      <x:c r="G42614" s="54"/>
      <x:c r="I42614" s="53"/>
    </x:row>
    <x:row r="42615" spans="1:13" x14ac:dyDescent="0.25">
      <x:c r="G42615" s="54"/>
      <x:c r="I42615" s="53"/>
    </x:row>
    <x:row r="42616" spans="1:13" x14ac:dyDescent="0.25">
      <x:c r="G42616" s="54"/>
      <x:c r="I42616" s="53"/>
    </x:row>
    <x:row r="42617" spans="1:13" x14ac:dyDescent="0.25">
      <x:c r="G42617" s="54"/>
      <x:c r="I42617" s="53"/>
    </x:row>
    <x:row r="42618" spans="1:13" x14ac:dyDescent="0.25">
      <x:c r="G42618" s="54"/>
      <x:c r="I42618" s="53"/>
    </x:row>
    <x:row r="42619" spans="1:13" x14ac:dyDescent="0.25">
      <x:c r="I42619" s="53"/>
    </x:row>
    <x:row r="42620" spans="1:13" x14ac:dyDescent="0.25">
      <x:c r="G42620" s="54"/>
      <x:c r="I42620" s="53"/>
    </x:row>
    <x:row r="42621" spans="1:13" x14ac:dyDescent="0.25">
      <x:c r="G42621" s="54"/>
      <x:c r="I42621" s="53"/>
    </x:row>
    <x:row r="42622" spans="1:13" x14ac:dyDescent="0.25">
      <x:c r="G42622" s="54"/>
      <x:c r="I42622" s="53"/>
    </x:row>
    <x:row r="42623" spans="1:13" x14ac:dyDescent="0.25">
      <x:c r="I42623" s="53"/>
    </x:row>
    <x:row r="42624" spans="1:13" x14ac:dyDescent="0.25">
      <x:c r="G42624" s="54"/>
      <x:c r="I42624" s="53"/>
    </x:row>
    <x:row r="42625" spans="1:13" x14ac:dyDescent="0.25">
      <x:c r="G42625" s="54"/>
      <x:c r="I42625" s="53"/>
    </x:row>
    <x:row r="42626" spans="1:13" x14ac:dyDescent="0.25">
      <x:c r="G42626" s="54"/>
      <x:c r="I42626" s="53"/>
    </x:row>
    <x:row r="42627" spans="1:13" x14ac:dyDescent="0.25">
      <x:c r="G42627" s="54"/>
      <x:c r="I42627" s="53"/>
    </x:row>
    <x:row r="42628" spans="1:13" x14ac:dyDescent="0.25">
      <x:c r="I42628" s="53"/>
    </x:row>
    <x:row r="42629" spans="1:13" x14ac:dyDescent="0.25">
      <x:c r="G42629" s="54"/>
      <x:c r="I42629" s="53"/>
    </x:row>
    <x:row r="42630" spans="1:13" x14ac:dyDescent="0.25">
      <x:c r="G42630" s="54"/>
      <x:c r="I42630" s="53"/>
    </x:row>
    <x:row r="42631" spans="1:13" x14ac:dyDescent="0.25">
      <x:c r="I42631" s="53"/>
    </x:row>
    <x:row r="42632" spans="1:13" x14ac:dyDescent="0.25">
      <x:c r="G42632" s="54"/>
      <x:c r="I42632" s="53"/>
    </x:row>
    <x:row r="42633" spans="1:13" x14ac:dyDescent="0.25">
      <x:c r="I42633" s="53"/>
    </x:row>
    <x:row r="42634" spans="1:13" x14ac:dyDescent="0.25">
      <x:c r="G42634" s="54"/>
      <x:c r="I42634" s="53"/>
    </x:row>
    <x:row r="42635" spans="1:13" x14ac:dyDescent="0.25">
      <x:c r="I42635" s="53"/>
    </x:row>
    <x:row r="42636" spans="1:13" x14ac:dyDescent="0.25">
      <x:c r="G42636" s="54"/>
      <x:c r="I42636" s="53"/>
    </x:row>
    <x:row r="42637" spans="1:13" x14ac:dyDescent="0.25">
      <x:c r="G42637" s="54"/>
      <x:c r="I42637" s="53"/>
    </x:row>
    <x:row r="42638" spans="1:13" x14ac:dyDescent="0.25">
      <x:c r="G42638" s="54"/>
      <x:c r="I42638" s="53"/>
    </x:row>
    <x:row r="42639" spans="1:13" x14ac:dyDescent="0.25">
      <x:c r="I42639" s="53"/>
    </x:row>
    <x:row r="42640" spans="1:13" x14ac:dyDescent="0.25">
      <x:c r="G42640" s="54"/>
      <x:c r="I42640" s="53"/>
    </x:row>
    <x:row r="42641" spans="1:13" x14ac:dyDescent="0.25">
      <x:c r="G42641" s="54"/>
      <x:c r="I42641" s="53"/>
    </x:row>
    <x:row r="42642" spans="1:13" x14ac:dyDescent="0.25">
      <x:c r="G42642" s="54"/>
      <x:c r="I42642" s="53"/>
    </x:row>
    <x:row r="42643" spans="1:13" x14ac:dyDescent="0.25">
      <x:c r="G42643" s="54"/>
      <x:c r="I42643" s="53"/>
    </x:row>
    <x:row r="42644" spans="1:13" x14ac:dyDescent="0.25">
      <x:c r="G42644" s="54"/>
      <x:c r="I42644" s="53"/>
    </x:row>
    <x:row r="42645" spans="1:13" x14ac:dyDescent="0.25">
      <x:c r="G42645" s="54"/>
      <x:c r="I42645" s="53"/>
    </x:row>
    <x:row r="42646" spans="1:13" x14ac:dyDescent="0.25">
      <x:c r="G42646" s="54"/>
      <x:c r="I42646" s="53"/>
    </x:row>
    <x:row r="42647" spans="1:13" x14ac:dyDescent="0.25">
      <x:c r="G42647" s="54"/>
      <x:c r="I42647" s="53"/>
    </x:row>
    <x:row r="42648" spans="1:13" x14ac:dyDescent="0.25">
      <x:c r="G42648" s="54"/>
      <x:c r="I42648" s="53"/>
    </x:row>
    <x:row r="42649" spans="1:13" x14ac:dyDescent="0.25">
      <x:c r="G42649" s="54"/>
      <x:c r="I42649" s="53"/>
    </x:row>
    <x:row r="42650" spans="1:13" x14ac:dyDescent="0.25">
      <x:c r="G42650" s="54"/>
      <x:c r="I42650" s="53"/>
    </x:row>
    <x:row r="42651" spans="1:13" x14ac:dyDescent="0.25">
      <x:c r="G42651" s="54"/>
      <x:c r="I42651" s="53"/>
    </x:row>
    <x:row r="42652" spans="1:13" x14ac:dyDescent="0.25">
      <x:c r="G42652" s="54"/>
      <x:c r="I42652" s="53"/>
    </x:row>
    <x:row r="42653" spans="1:13" x14ac:dyDescent="0.25">
      <x:c r="G42653" s="54"/>
      <x:c r="I42653" s="53"/>
    </x:row>
    <x:row r="42654" spans="1:13" x14ac:dyDescent="0.25">
      <x:c r="G42654" s="54"/>
      <x:c r="I42654" s="53"/>
    </x:row>
    <x:row r="42655" spans="1:13" x14ac:dyDescent="0.25">
      <x:c r="G42655" s="54"/>
      <x:c r="I42655" s="53"/>
    </x:row>
    <x:row r="42656" spans="1:13" x14ac:dyDescent="0.25">
      <x:c r="G42656" s="54"/>
      <x:c r="I42656" s="53"/>
    </x:row>
    <x:row r="42657" spans="1:13" x14ac:dyDescent="0.25">
      <x:c r="G42657" s="54"/>
      <x:c r="I42657" s="53"/>
    </x:row>
    <x:row r="42658" spans="1:13" x14ac:dyDescent="0.25">
      <x:c r="G42658" s="54"/>
      <x:c r="I42658" s="53"/>
    </x:row>
    <x:row r="42659" spans="1:13" x14ac:dyDescent="0.25">
      <x:c r="G42659" s="54"/>
      <x:c r="I42659" s="53"/>
    </x:row>
    <x:row r="42660" spans="1:13" x14ac:dyDescent="0.25">
      <x:c r="G42660" s="54"/>
      <x:c r="I42660" s="53"/>
    </x:row>
    <x:row r="42661" spans="1:13" x14ac:dyDescent="0.25">
      <x:c r="G42661" s="54"/>
      <x:c r="I42661" s="53"/>
    </x:row>
    <x:row r="42662" spans="1:13" x14ac:dyDescent="0.25">
      <x:c r="G42662" s="54"/>
      <x:c r="I42662" s="53"/>
    </x:row>
    <x:row r="42663" spans="1:13" x14ac:dyDescent="0.25">
      <x:c r="G42663" s="54"/>
      <x:c r="I42663" s="53"/>
    </x:row>
    <x:row r="42664" spans="1:13" x14ac:dyDescent="0.25">
      <x:c r="G42664" s="54"/>
      <x:c r="I42664" s="53"/>
    </x:row>
    <x:row r="42665" spans="1:13" x14ac:dyDescent="0.25">
      <x:c r="G42665" s="54"/>
      <x:c r="I42665" s="53"/>
    </x:row>
    <x:row r="42666" spans="1:13" x14ac:dyDescent="0.25">
      <x:c r="G42666" s="54"/>
      <x:c r="I42666" s="53"/>
    </x:row>
    <x:row r="42667" spans="1:13" x14ac:dyDescent="0.25">
      <x:c r="G42667" s="54"/>
      <x:c r="I42667" s="53"/>
    </x:row>
    <x:row r="42668" spans="1:13" x14ac:dyDescent="0.25">
      <x:c r="G42668" s="54"/>
      <x:c r="I42668" s="53"/>
    </x:row>
    <x:row r="42669" spans="1:13" x14ac:dyDescent="0.25">
      <x:c r="G42669" s="54"/>
      <x:c r="I42669" s="53"/>
    </x:row>
    <x:row r="42670" spans="1:13" x14ac:dyDescent="0.25">
      <x:c r="G42670" s="54"/>
      <x:c r="I42670" s="53"/>
    </x:row>
    <x:row r="42671" spans="1:13" x14ac:dyDescent="0.25">
      <x:c r="G42671" s="54"/>
      <x:c r="I42671" s="53"/>
    </x:row>
    <x:row r="42672" spans="1:13" x14ac:dyDescent="0.25">
      <x:c r="G42672" s="54"/>
      <x:c r="I42672" s="53"/>
    </x:row>
    <x:row r="42673" spans="1:13" x14ac:dyDescent="0.25">
      <x:c r="G42673" s="54"/>
      <x:c r="I42673" s="53"/>
    </x:row>
    <x:row r="42674" spans="1:13" x14ac:dyDescent="0.25">
      <x:c r="G42674" s="54"/>
      <x:c r="I42674" s="53"/>
    </x:row>
    <x:row r="42675" spans="1:13" x14ac:dyDescent="0.25">
      <x:c r="G42675" s="54"/>
      <x:c r="I42675" s="53"/>
    </x:row>
    <x:row r="42676" spans="1:13" x14ac:dyDescent="0.25">
      <x:c r="G42676" s="54"/>
      <x:c r="I42676" s="53"/>
    </x:row>
    <x:row r="42677" spans="1:13" x14ac:dyDescent="0.25">
      <x:c r="G42677" s="54"/>
      <x:c r="I42677" s="53"/>
    </x:row>
    <x:row r="42678" spans="1:13" x14ac:dyDescent="0.25">
      <x:c r="G42678" s="54"/>
      <x:c r="I42678" s="53"/>
    </x:row>
    <x:row r="42679" spans="1:13" x14ac:dyDescent="0.25">
      <x:c r="G42679" s="54"/>
      <x:c r="I42679" s="53"/>
    </x:row>
    <x:row r="42680" spans="1:13" x14ac:dyDescent="0.25">
      <x:c r="G42680" s="54"/>
      <x:c r="I42680" s="53"/>
    </x:row>
    <x:row r="42681" spans="1:13" x14ac:dyDescent="0.25">
      <x:c r="G42681" s="54"/>
      <x:c r="I42681" s="53"/>
    </x:row>
    <x:row r="42682" spans="1:13" x14ac:dyDescent="0.25">
      <x:c r="G42682" s="54"/>
      <x:c r="I42682" s="53"/>
    </x:row>
    <x:row r="42683" spans="1:13" x14ac:dyDescent="0.25">
      <x:c r="G42683" s="54"/>
      <x:c r="I42683" s="53"/>
    </x:row>
    <x:row r="42684" spans="1:13" x14ac:dyDescent="0.25">
      <x:c r="G42684" s="54"/>
      <x:c r="I42684" s="53"/>
    </x:row>
    <x:row r="42685" spans="1:13" x14ac:dyDescent="0.25">
      <x:c r="G42685" s="54"/>
      <x:c r="I42685" s="53"/>
    </x:row>
    <x:row r="42686" spans="1:13" x14ac:dyDescent="0.25">
      <x:c r="G42686" s="54"/>
      <x:c r="I42686" s="53"/>
    </x:row>
    <x:row r="42687" spans="1:13" x14ac:dyDescent="0.25">
      <x:c r="G42687" s="54"/>
      <x:c r="I42687" s="53"/>
    </x:row>
    <x:row r="42688" spans="1:13" x14ac:dyDescent="0.25">
      <x:c r="G42688" s="54"/>
      <x:c r="I42688" s="53"/>
    </x:row>
    <x:row r="42689" spans="1:13" x14ac:dyDescent="0.25">
      <x:c r="G42689" s="54"/>
      <x:c r="I42689" s="53"/>
    </x:row>
    <x:row r="42690" spans="1:13" x14ac:dyDescent="0.25">
      <x:c r="G42690" s="54"/>
      <x:c r="I42690" s="53"/>
    </x:row>
    <x:row r="42691" spans="1:13" x14ac:dyDescent="0.25">
      <x:c r="G42691" s="54"/>
      <x:c r="I42691" s="53"/>
    </x:row>
    <x:row r="42692" spans="1:13" x14ac:dyDescent="0.25">
      <x:c r="G42692" s="54"/>
      <x:c r="I42692" s="53"/>
    </x:row>
    <x:row r="42693" spans="1:13" x14ac:dyDescent="0.25">
      <x:c r="G42693" s="54"/>
      <x:c r="I42693" s="53"/>
    </x:row>
    <x:row r="42694" spans="1:13" x14ac:dyDescent="0.25">
      <x:c r="G42694" s="54"/>
      <x:c r="I42694" s="53"/>
    </x:row>
    <x:row r="42695" spans="1:13" x14ac:dyDescent="0.25">
      <x:c r="G42695" s="54"/>
      <x:c r="I42695" s="53"/>
    </x:row>
    <x:row r="42696" spans="1:13" x14ac:dyDescent="0.25">
      <x:c r="G42696" s="54"/>
      <x:c r="I42696" s="53"/>
    </x:row>
    <x:row r="42697" spans="1:13" x14ac:dyDescent="0.25">
      <x:c r="G42697" s="54"/>
      <x:c r="I42697" s="53"/>
    </x:row>
    <x:row r="42698" spans="1:13" x14ac:dyDescent="0.25">
      <x:c r="G42698" s="54"/>
      <x:c r="I42698" s="53"/>
    </x:row>
    <x:row r="42699" spans="1:13" x14ac:dyDescent="0.25">
      <x:c r="G42699" s="54"/>
      <x:c r="I42699" s="53"/>
    </x:row>
    <x:row r="42700" spans="1:13" x14ac:dyDescent="0.25">
      <x:c r="G42700" s="54"/>
      <x:c r="I42700" s="53"/>
    </x:row>
    <x:row r="42701" spans="1:13" x14ac:dyDescent="0.25">
      <x:c r="G42701" s="54"/>
      <x:c r="I42701" s="53"/>
    </x:row>
    <x:row r="42702" spans="1:13" x14ac:dyDescent="0.25">
      <x:c r="G42702" s="54"/>
      <x:c r="I42702" s="53"/>
    </x:row>
    <x:row r="42703" spans="1:13" x14ac:dyDescent="0.25">
      <x:c r="G42703" s="54"/>
      <x:c r="I42703" s="53"/>
    </x:row>
    <x:row r="42704" spans="1:13" x14ac:dyDescent="0.25">
      <x:c r="G42704" s="54"/>
      <x:c r="I42704" s="53"/>
    </x:row>
    <x:row r="42705" spans="1:13" x14ac:dyDescent="0.25">
      <x:c r="G42705" s="54"/>
      <x:c r="I42705" s="53"/>
    </x:row>
    <x:row r="42706" spans="1:13" x14ac:dyDescent="0.25">
      <x:c r="G42706" s="54"/>
      <x:c r="I42706" s="53"/>
    </x:row>
    <x:row r="42707" spans="1:13" x14ac:dyDescent="0.25">
      <x:c r="G42707" s="54"/>
      <x:c r="I42707" s="53"/>
    </x:row>
    <x:row r="42708" spans="1:13" x14ac:dyDescent="0.25">
      <x:c r="G42708" s="54"/>
      <x:c r="I42708" s="53"/>
    </x:row>
    <x:row r="42709" spans="1:13" x14ac:dyDescent="0.25">
      <x:c r="G42709" s="54"/>
      <x:c r="I42709" s="53"/>
    </x:row>
    <x:row r="42710" spans="1:13" x14ac:dyDescent="0.25">
      <x:c r="G42710" s="54"/>
      <x:c r="I42710" s="53"/>
    </x:row>
    <x:row r="42711" spans="1:13" x14ac:dyDescent="0.25">
      <x:c r="G42711" s="54"/>
      <x:c r="I42711" s="53"/>
    </x:row>
    <x:row r="42712" spans="1:13" x14ac:dyDescent="0.25">
      <x:c r="G42712" s="54"/>
      <x:c r="I42712" s="53"/>
    </x:row>
    <x:row r="42713" spans="1:13" x14ac:dyDescent="0.25">
      <x:c r="G42713" s="54"/>
      <x:c r="I42713" s="53"/>
    </x:row>
    <x:row r="42714" spans="1:13" x14ac:dyDescent="0.25">
      <x:c r="G42714" s="54"/>
      <x:c r="I42714" s="53"/>
    </x:row>
    <x:row r="42715" spans="1:13" x14ac:dyDescent="0.25">
      <x:c r="G42715" s="54"/>
      <x:c r="I42715" s="53"/>
    </x:row>
    <x:row r="42716" spans="1:13" x14ac:dyDescent="0.25">
      <x:c r="G42716" s="54"/>
      <x:c r="I42716" s="53"/>
    </x:row>
    <x:row r="42717" spans="1:13" x14ac:dyDescent="0.25">
      <x:c r="G42717" s="54"/>
      <x:c r="I42717" s="53"/>
    </x:row>
    <x:row r="42718" spans="1:13" x14ac:dyDescent="0.25">
      <x:c r="G42718" s="54"/>
      <x:c r="I42718" s="53"/>
    </x:row>
    <x:row r="42719" spans="1:13" x14ac:dyDescent="0.25">
      <x:c r="G42719" s="54"/>
      <x:c r="I42719" s="53"/>
    </x:row>
    <x:row r="42720" spans="1:13" x14ac:dyDescent="0.25">
      <x:c r="G42720" s="54"/>
      <x:c r="I42720" s="53"/>
    </x:row>
    <x:row r="42721" spans="1:13" x14ac:dyDescent="0.25">
      <x:c r="G42721" s="54"/>
      <x:c r="I42721" s="53"/>
    </x:row>
    <x:row r="42722" spans="1:13" x14ac:dyDescent="0.25">
      <x:c r="G42722" s="54"/>
      <x:c r="I42722" s="53"/>
    </x:row>
    <x:row r="42723" spans="1:13" x14ac:dyDescent="0.25">
      <x:c r="G42723" s="54"/>
      <x:c r="I42723" s="53"/>
    </x:row>
    <x:row r="42724" spans="1:13" x14ac:dyDescent="0.25">
      <x:c r="G42724" s="54"/>
      <x:c r="I42724" s="53"/>
    </x:row>
    <x:row r="42725" spans="1:13" x14ac:dyDescent="0.25">
      <x:c r="G42725" s="54"/>
      <x:c r="I42725" s="53"/>
    </x:row>
    <x:row r="42726" spans="1:13" x14ac:dyDescent="0.25">
      <x:c r="G42726" s="54"/>
      <x:c r="I42726" s="53"/>
    </x:row>
    <x:row r="42727" spans="1:13" x14ac:dyDescent="0.25">
      <x:c r="G42727" s="54"/>
      <x:c r="I42727" s="53"/>
    </x:row>
    <x:row r="42728" spans="1:13" x14ac:dyDescent="0.25">
      <x:c r="G42728" s="54"/>
      <x:c r="I42728" s="53"/>
    </x:row>
    <x:row r="42729" spans="1:13" x14ac:dyDescent="0.25">
      <x:c r="G42729" s="54"/>
      <x:c r="I42729" s="53"/>
    </x:row>
    <x:row r="42730" spans="1:13" x14ac:dyDescent="0.25">
      <x:c r="G42730" s="54"/>
      <x:c r="I42730" s="53"/>
    </x:row>
    <x:row r="42731" spans="1:13" x14ac:dyDescent="0.25">
      <x:c r="G42731" s="54"/>
      <x:c r="I42731" s="53"/>
    </x:row>
    <x:row r="42732" spans="1:13" x14ac:dyDescent="0.25">
      <x:c r="G42732" s="54"/>
      <x:c r="I42732" s="53"/>
    </x:row>
    <x:row r="42733" spans="1:13" x14ac:dyDescent="0.25">
      <x:c r="G42733" s="54"/>
      <x:c r="I42733" s="53"/>
    </x:row>
    <x:row r="42734" spans="1:13" x14ac:dyDescent="0.25">
      <x:c r="G42734" s="54"/>
      <x:c r="I42734" s="53"/>
    </x:row>
    <x:row r="42735" spans="1:13" x14ac:dyDescent="0.25">
      <x:c r="G42735" s="54"/>
      <x:c r="I42735" s="53"/>
    </x:row>
    <x:row r="42736" spans="1:13" x14ac:dyDescent="0.25">
      <x:c r="G42736" s="54"/>
      <x:c r="I42736" s="53"/>
    </x:row>
    <x:row r="42737" spans="1:13" x14ac:dyDescent="0.25">
      <x:c r="G42737" s="54"/>
      <x:c r="I42737" s="53"/>
    </x:row>
    <x:row r="42738" spans="1:13" x14ac:dyDescent="0.25">
      <x:c r="G42738" s="54"/>
      <x:c r="I42738" s="53"/>
    </x:row>
    <x:row r="42739" spans="1:13" x14ac:dyDescent="0.25">
      <x:c r="G42739" s="54"/>
      <x:c r="I42739" s="53"/>
    </x:row>
    <x:row r="42740" spans="1:13" x14ac:dyDescent="0.25">
      <x:c r="G42740" s="54"/>
      <x:c r="I42740" s="53"/>
    </x:row>
    <x:row r="42741" spans="1:13" x14ac:dyDescent="0.25">
      <x:c r="G42741" s="54"/>
      <x:c r="I42741" s="53"/>
    </x:row>
    <x:row r="42742" spans="1:13" x14ac:dyDescent="0.25">
      <x:c r="G42742" s="54"/>
      <x:c r="I42742" s="53"/>
    </x:row>
    <x:row r="42743" spans="1:13" x14ac:dyDescent="0.25">
      <x:c r="G42743" s="54"/>
      <x:c r="I42743" s="53"/>
    </x:row>
    <x:row r="42744" spans="1:13" x14ac:dyDescent="0.25">
      <x:c r="G42744" s="54"/>
      <x:c r="I42744" s="53"/>
    </x:row>
    <x:row r="42745" spans="1:13" x14ac:dyDescent="0.25">
      <x:c r="G42745" s="54"/>
      <x:c r="I42745" s="53"/>
    </x:row>
    <x:row r="42746" spans="1:13" x14ac:dyDescent="0.25">
      <x:c r="G42746" s="54"/>
      <x:c r="I42746" s="53"/>
    </x:row>
    <x:row r="42747" spans="1:13" x14ac:dyDescent="0.25">
      <x:c r="G42747" s="54"/>
      <x:c r="I42747" s="53"/>
    </x:row>
    <x:row r="42748" spans="1:13" x14ac:dyDescent="0.25">
      <x:c r="G42748" s="54"/>
      <x:c r="I42748" s="53"/>
    </x:row>
    <x:row r="42749" spans="1:13" x14ac:dyDescent="0.25">
      <x:c r="G42749" s="54"/>
      <x:c r="I42749" s="53"/>
    </x:row>
    <x:row r="42750" spans="1:13" x14ac:dyDescent="0.25">
      <x:c r="G42750" s="54"/>
      <x:c r="I42750" s="53"/>
    </x:row>
    <x:row r="42751" spans="1:13" x14ac:dyDescent="0.25">
      <x:c r="G42751" s="54"/>
      <x:c r="I42751" s="53"/>
    </x:row>
    <x:row r="42752" spans="1:13" x14ac:dyDescent="0.25">
      <x:c r="G42752" s="54"/>
      <x:c r="I42752" s="53"/>
    </x:row>
    <x:row r="42753" spans="1:13" x14ac:dyDescent="0.25">
      <x:c r="G42753" s="54"/>
      <x:c r="I42753" s="53"/>
    </x:row>
    <x:row r="42754" spans="1:13" x14ac:dyDescent="0.25">
      <x:c r="G42754" s="54"/>
      <x:c r="I42754" s="53"/>
    </x:row>
    <x:row r="42755" spans="1:13" x14ac:dyDescent="0.25">
      <x:c r="G42755" s="54"/>
      <x:c r="I42755" s="53"/>
    </x:row>
    <x:row r="42756" spans="1:13" x14ac:dyDescent="0.25">
      <x:c r="G42756" s="54"/>
      <x:c r="I42756" s="53"/>
    </x:row>
    <x:row r="42757" spans="1:13" x14ac:dyDescent="0.25">
      <x:c r="G42757" s="54"/>
      <x:c r="I42757" s="53"/>
    </x:row>
    <x:row r="42758" spans="1:13" x14ac:dyDescent="0.25">
      <x:c r="G42758" s="54"/>
      <x:c r="I42758" s="53"/>
    </x:row>
    <x:row r="42759" spans="1:13" x14ac:dyDescent="0.25">
      <x:c r="G42759" s="54"/>
      <x:c r="I42759" s="53"/>
    </x:row>
    <x:row r="42760" spans="1:13" x14ac:dyDescent="0.25">
      <x:c r="G42760" s="54"/>
      <x:c r="I42760" s="53"/>
    </x:row>
    <x:row r="42761" spans="1:13" x14ac:dyDescent="0.25">
      <x:c r="G42761" s="54"/>
      <x:c r="I42761" s="53"/>
    </x:row>
    <x:row r="42762" spans="1:13" x14ac:dyDescent="0.25">
      <x:c r="G42762" s="54"/>
      <x:c r="I42762" s="53"/>
    </x:row>
    <x:row r="42763" spans="1:13" x14ac:dyDescent="0.25">
      <x:c r="G42763" s="54"/>
      <x:c r="I42763" s="53"/>
    </x:row>
    <x:row r="42764" spans="1:13" x14ac:dyDescent="0.25">
      <x:c r="G42764" s="54"/>
      <x:c r="I42764" s="53"/>
    </x:row>
    <x:row r="42765" spans="1:13" x14ac:dyDescent="0.25">
      <x:c r="G42765" s="54"/>
      <x:c r="I42765" s="53"/>
    </x:row>
    <x:row r="42766" spans="1:13" x14ac:dyDescent="0.25">
      <x:c r="G42766" s="54"/>
      <x:c r="I42766" s="53"/>
    </x:row>
    <x:row r="42767" spans="1:13" x14ac:dyDescent="0.25">
      <x:c r="G42767" s="54"/>
      <x:c r="I42767" s="53"/>
    </x:row>
    <x:row r="42768" spans="1:13" x14ac:dyDescent="0.25">
      <x:c r="G42768" s="54"/>
      <x:c r="I42768" s="53"/>
    </x:row>
    <x:row r="42769" spans="1:13" x14ac:dyDescent="0.25">
      <x:c r="G42769" s="54"/>
      <x:c r="I42769" s="53"/>
    </x:row>
    <x:row r="42770" spans="1:13" x14ac:dyDescent="0.25">
      <x:c r="I42770" s="53"/>
    </x:row>
    <x:row r="42771" spans="1:13" x14ac:dyDescent="0.25">
      <x:c r="G42771" s="54"/>
      <x:c r="I42771" s="53"/>
    </x:row>
    <x:row r="42772" spans="1:13" x14ac:dyDescent="0.25">
      <x:c r="G42772" s="54"/>
      <x:c r="I42772" s="53"/>
    </x:row>
    <x:row r="42773" spans="1:13" x14ac:dyDescent="0.25">
      <x:c r="G42773" s="54"/>
      <x:c r="I42773" s="53"/>
    </x:row>
    <x:row r="42774" spans="1:13" x14ac:dyDescent="0.25">
      <x:c r="G42774" s="54"/>
      <x:c r="I42774" s="53"/>
    </x:row>
    <x:row r="42775" spans="1:13" x14ac:dyDescent="0.25">
      <x:c r="G42775" s="54"/>
      <x:c r="I42775" s="53"/>
    </x:row>
    <x:row r="42776" spans="1:13" x14ac:dyDescent="0.25">
      <x:c r="G42776" s="54"/>
      <x:c r="I42776" s="53"/>
    </x:row>
    <x:row r="42777" spans="1:13" x14ac:dyDescent="0.25">
      <x:c r="G42777" s="54"/>
      <x:c r="I42777" s="53"/>
    </x:row>
    <x:row r="42778" spans="1:13" x14ac:dyDescent="0.25">
      <x:c r="G42778" s="54"/>
      <x:c r="I42778" s="53"/>
    </x:row>
    <x:row r="42779" spans="1:13" x14ac:dyDescent="0.25">
      <x:c r="G42779" s="54"/>
      <x:c r="I42779" s="53"/>
    </x:row>
    <x:row r="42780" spans="1:13" x14ac:dyDescent="0.25">
      <x:c r="G42780" s="54"/>
      <x:c r="I42780" s="53"/>
    </x:row>
    <x:row r="42781" spans="1:13" x14ac:dyDescent="0.25">
      <x:c r="G42781" s="54"/>
      <x:c r="I42781" s="53"/>
    </x:row>
    <x:row r="42782" spans="1:13" x14ac:dyDescent="0.25">
      <x:c r="G42782" s="54"/>
      <x:c r="I42782" s="53"/>
    </x:row>
    <x:row r="42783" spans="1:13" x14ac:dyDescent="0.25">
      <x:c r="G42783" s="54"/>
      <x:c r="I42783" s="53"/>
    </x:row>
    <x:row r="42784" spans="1:13" x14ac:dyDescent="0.25">
      <x:c r="G42784" s="54"/>
      <x:c r="I42784" s="53"/>
    </x:row>
    <x:row r="42785" spans="1:13" x14ac:dyDescent="0.25">
      <x:c r="G42785" s="54"/>
      <x:c r="I42785" s="53"/>
    </x:row>
    <x:row r="42786" spans="1:13" x14ac:dyDescent="0.25">
      <x:c r="G42786" s="54"/>
      <x:c r="I42786" s="53"/>
    </x:row>
    <x:row r="42787" spans="1:13" x14ac:dyDescent="0.25">
      <x:c r="G42787" s="54"/>
      <x:c r="I42787" s="53"/>
    </x:row>
    <x:row r="42788" spans="1:13" x14ac:dyDescent="0.25">
      <x:c r="G42788" s="54"/>
      <x:c r="I42788" s="53"/>
    </x:row>
    <x:row r="42789" spans="1:13" x14ac:dyDescent="0.25">
      <x:c r="G42789" s="54"/>
      <x:c r="I42789" s="53"/>
    </x:row>
    <x:row r="42790" spans="1:13" x14ac:dyDescent="0.25">
      <x:c r="G42790" s="54"/>
      <x:c r="I42790" s="53"/>
    </x:row>
    <x:row r="42791" spans="1:13" x14ac:dyDescent="0.25">
      <x:c r="G42791" s="54"/>
      <x:c r="I42791" s="53"/>
    </x:row>
    <x:row r="42792" spans="1:13" x14ac:dyDescent="0.25">
      <x:c r="G42792" s="54"/>
      <x:c r="I42792" s="53"/>
    </x:row>
    <x:row r="42793" spans="1:13" x14ac:dyDescent="0.25">
      <x:c r="G42793" s="54"/>
      <x:c r="I42793" s="53"/>
    </x:row>
    <x:row r="42794" spans="1:13" x14ac:dyDescent="0.25">
      <x:c r="G42794" s="54"/>
      <x:c r="I42794" s="53"/>
    </x:row>
    <x:row r="42795" spans="1:13" x14ac:dyDescent="0.25">
      <x:c r="G42795" s="54"/>
      <x:c r="I42795" s="53"/>
    </x:row>
    <x:row r="42796" spans="1:13" x14ac:dyDescent="0.25">
      <x:c r="G42796" s="54"/>
      <x:c r="I42796" s="53"/>
    </x:row>
    <x:row r="42797" spans="1:13" x14ac:dyDescent="0.25">
      <x:c r="G42797" s="54"/>
      <x:c r="I42797" s="53"/>
    </x:row>
    <x:row r="42798" spans="1:13" x14ac:dyDescent="0.25">
      <x:c r="G42798" s="54"/>
      <x:c r="I42798" s="53"/>
    </x:row>
    <x:row r="42799" spans="1:13" x14ac:dyDescent="0.25">
      <x:c r="G42799" s="54"/>
      <x:c r="I42799" s="53"/>
    </x:row>
    <x:row r="42800" spans="1:13" x14ac:dyDescent="0.25">
      <x:c r="G42800" s="54"/>
      <x:c r="I42800" s="53"/>
    </x:row>
    <x:row r="42801" spans="1:13" x14ac:dyDescent="0.25">
      <x:c r="G42801" s="54"/>
      <x:c r="I42801" s="53"/>
    </x:row>
    <x:row r="42802" spans="1:13" x14ac:dyDescent="0.25">
      <x:c r="G42802" s="54"/>
      <x:c r="I42802" s="53"/>
    </x:row>
    <x:row r="42803" spans="1:13" x14ac:dyDescent="0.25">
      <x:c r="G42803" s="54"/>
      <x:c r="I42803" s="53"/>
    </x:row>
    <x:row r="42804" spans="1:13" x14ac:dyDescent="0.25">
      <x:c r="G42804" s="54"/>
      <x:c r="I42804" s="53"/>
    </x:row>
    <x:row r="42805" spans="1:13" x14ac:dyDescent="0.25">
      <x:c r="G42805" s="54"/>
      <x:c r="I42805" s="53"/>
    </x:row>
    <x:row r="42806" spans="1:13" x14ac:dyDescent="0.25">
      <x:c r="G42806" s="54"/>
      <x:c r="I42806" s="53"/>
    </x:row>
    <x:row r="42807" spans="1:13" x14ac:dyDescent="0.25">
      <x:c r="G42807" s="54"/>
      <x:c r="I42807" s="53"/>
    </x:row>
    <x:row r="42808" spans="1:13" x14ac:dyDescent="0.25">
      <x:c r="G42808" s="54"/>
      <x:c r="I42808" s="53"/>
    </x:row>
    <x:row r="42809" spans="1:13" x14ac:dyDescent="0.25">
      <x:c r="G42809" s="54"/>
      <x:c r="I42809" s="53"/>
    </x:row>
    <x:row r="42810" spans="1:13" x14ac:dyDescent="0.25">
      <x:c r="G42810" s="54"/>
      <x:c r="I42810" s="53"/>
    </x:row>
    <x:row r="42811" spans="1:13" x14ac:dyDescent="0.25">
      <x:c r="G42811" s="54"/>
      <x:c r="I42811" s="53"/>
    </x:row>
    <x:row r="42812" spans="1:13" x14ac:dyDescent="0.25">
      <x:c r="G42812" s="54"/>
      <x:c r="I42812" s="53"/>
    </x:row>
    <x:row r="42813" spans="1:13" x14ac:dyDescent="0.25">
      <x:c r="G42813" s="54"/>
      <x:c r="I42813" s="53"/>
    </x:row>
    <x:row r="42814" spans="1:13" x14ac:dyDescent="0.25">
      <x:c r="G42814" s="54"/>
      <x:c r="I42814" s="53"/>
    </x:row>
    <x:row r="42815" spans="1:13" x14ac:dyDescent="0.25">
      <x:c r="G42815" s="54"/>
      <x:c r="I42815" s="53"/>
    </x:row>
    <x:row r="42816" spans="1:13" x14ac:dyDescent="0.25">
      <x:c r="G42816" s="54"/>
      <x:c r="I42816" s="53"/>
    </x:row>
    <x:row r="42817" spans="1:13" x14ac:dyDescent="0.25">
      <x:c r="G42817" s="54"/>
      <x:c r="I42817" s="53"/>
    </x:row>
    <x:row r="42818" spans="1:13" x14ac:dyDescent="0.25">
      <x:c r="G42818" s="54"/>
      <x:c r="I42818" s="53"/>
    </x:row>
    <x:row r="42819" spans="1:13" x14ac:dyDescent="0.25">
      <x:c r="G42819" s="54"/>
      <x:c r="I42819" s="53"/>
    </x:row>
    <x:row r="42820" spans="1:13" x14ac:dyDescent="0.25">
      <x:c r="G42820" s="54"/>
      <x:c r="I42820" s="53"/>
    </x:row>
    <x:row r="42821" spans="1:13" x14ac:dyDescent="0.25">
      <x:c r="G42821" s="54"/>
      <x:c r="I42821" s="53"/>
    </x:row>
    <x:row r="42822" spans="1:13" x14ac:dyDescent="0.25">
      <x:c r="G42822" s="54"/>
      <x:c r="I42822" s="53"/>
    </x:row>
    <x:row r="42823" spans="1:13" x14ac:dyDescent="0.25">
      <x:c r="G42823" s="54"/>
      <x:c r="I42823" s="53"/>
    </x:row>
    <x:row r="42824" spans="1:13" x14ac:dyDescent="0.25">
      <x:c r="G42824" s="54"/>
      <x:c r="I42824" s="53"/>
    </x:row>
    <x:row r="42825" spans="1:13" x14ac:dyDescent="0.25">
      <x:c r="G42825" s="54"/>
      <x:c r="I42825" s="53"/>
    </x:row>
    <x:row r="42826" spans="1:13" x14ac:dyDescent="0.25">
      <x:c r="G42826" s="54"/>
      <x:c r="I42826" s="53"/>
    </x:row>
    <x:row r="42827" spans="1:13" x14ac:dyDescent="0.25">
      <x:c r="G42827" s="54"/>
      <x:c r="I42827" s="53"/>
    </x:row>
    <x:row r="42828" spans="1:13" x14ac:dyDescent="0.25">
      <x:c r="G42828" s="54"/>
      <x:c r="I42828" s="53"/>
    </x:row>
    <x:row r="42829" spans="1:13" x14ac:dyDescent="0.25">
      <x:c r="G42829" s="54"/>
      <x:c r="I42829" s="53"/>
    </x:row>
    <x:row r="42830" spans="1:13" x14ac:dyDescent="0.25">
      <x:c r="G42830" s="54"/>
      <x:c r="I42830" s="53"/>
    </x:row>
    <x:row r="42831" spans="1:13" x14ac:dyDescent="0.25">
      <x:c r="G42831" s="54"/>
      <x:c r="I42831" s="53"/>
    </x:row>
    <x:row r="42832" spans="1:13" x14ac:dyDescent="0.25">
      <x:c r="G42832" s="54"/>
      <x:c r="I42832" s="53"/>
    </x:row>
    <x:row r="42833" spans="1:13" x14ac:dyDescent="0.25">
      <x:c r="G42833" s="54"/>
      <x:c r="I42833" s="53"/>
    </x:row>
    <x:row r="42834" spans="1:13" x14ac:dyDescent="0.25">
      <x:c r="G42834" s="54"/>
      <x:c r="I42834" s="53"/>
    </x:row>
    <x:row r="42835" spans="1:13" x14ac:dyDescent="0.25">
      <x:c r="G42835" s="54"/>
      <x:c r="I42835" s="53"/>
    </x:row>
    <x:row r="42836" spans="1:13" x14ac:dyDescent="0.25">
      <x:c r="G42836" s="54"/>
      <x:c r="I42836" s="53"/>
    </x:row>
    <x:row r="42837" spans="1:13" x14ac:dyDescent="0.25">
      <x:c r="I42837" s="53"/>
    </x:row>
    <x:row r="42838" spans="1:13" x14ac:dyDescent="0.25">
      <x:c r="G42838" s="54"/>
      <x:c r="I42838" s="53"/>
    </x:row>
    <x:row r="42839" spans="1:13" x14ac:dyDescent="0.25">
      <x:c r="G42839" s="54"/>
      <x:c r="I42839" s="53"/>
    </x:row>
    <x:row r="42840" spans="1:13" x14ac:dyDescent="0.25">
      <x:c r="G42840" s="54"/>
      <x:c r="I42840" s="53"/>
    </x:row>
    <x:row r="42841" spans="1:13" x14ac:dyDescent="0.25">
      <x:c r="G42841" s="54"/>
      <x:c r="I42841" s="53"/>
    </x:row>
    <x:row r="42842" spans="1:13" x14ac:dyDescent="0.25">
      <x:c r="G42842" s="54"/>
      <x:c r="I42842" s="53"/>
    </x:row>
    <x:row r="42843" spans="1:13" x14ac:dyDescent="0.25">
      <x:c r="G42843" s="54"/>
      <x:c r="I42843" s="53"/>
    </x:row>
    <x:row r="42844" spans="1:13" x14ac:dyDescent="0.25">
      <x:c r="G42844" s="54"/>
      <x:c r="I42844" s="53"/>
    </x:row>
    <x:row r="42845" spans="1:13" x14ac:dyDescent="0.25">
      <x:c r="G42845" s="54"/>
      <x:c r="I42845" s="53"/>
    </x:row>
    <x:row r="42846" spans="1:13" x14ac:dyDescent="0.25">
      <x:c r="G42846" s="54"/>
      <x:c r="I42846" s="53"/>
    </x:row>
    <x:row r="42847" spans="1:13" x14ac:dyDescent="0.25">
      <x:c r="G42847" s="54"/>
      <x:c r="I42847" s="53"/>
    </x:row>
    <x:row r="42848" spans="1:13" x14ac:dyDescent="0.25">
      <x:c r="G42848" s="54"/>
      <x:c r="I42848" s="53"/>
    </x:row>
    <x:row r="42849" spans="1:13" x14ac:dyDescent="0.25">
      <x:c r="G42849" s="54"/>
      <x:c r="I42849" s="53"/>
    </x:row>
    <x:row r="42850" spans="1:13" x14ac:dyDescent="0.25">
      <x:c r="G42850" s="54"/>
      <x:c r="I42850" s="53"/>
    </x:row>
    <x:row r="42851" spans="1:13" x14ac:dyDescent="0.25">
      <x:c r="G42851" s="54"/>
      <x:c r="I42851" s="53"/>
    </x:row>
    <x:row r="42852" spans="1:13" x14ac:dyDescent="0.25">
      <x:c r="G42852" s="54"/>
      <x:c r="I42852" s="53"/>
    </x:row>
    <x:row r="42853" spans="1:13" x14ac:dyDescent="0.25">
      <x:c r="G42853" s="54"/>
      <x:c r="I42853" s="53"/>
    </x:row>
    <x:row r="42854" spans="1:13" x14ac:dyDescent="0.25">
      <x:c r="G42854" s="54"/>
      <x:c r="I42854" s="53"/>
    </x:row>
    <x:row r="42855" spans="1:13" x14ac:dyDescent="0.25">
      <x:c r="G42855" s="54"/>
      <x:c r="I42855" s="53"/>
    </x:row>
    <x:row r="42856" spans="1:13" x14ac:dyDescent="0.25">
      <x:c r="G42856" s="54"/>
      <x:c r="I42856" s="53"/>
    </x:row>
    <x:row r="42857" spans="1:13" x14ac:dyDescent="0.25">
      <x:c r="G42857" s="54"/>
      <x:c r="I42857" s="53"/>
    </x:row>
    <x:row r="42858" spans="1:13" x14ac:dyDescent="0.25">
      <x:c r="G42858" s="54"/>
      <x:c r="I42858" s="53"/>
    </x:row>
    <x:row r="42859" spans="1:13" x14ac:dyDescent="0.25">
      <x:c r="G42859" s="54"/>
      <x:c r="I42859" s="53"/>
    </x:row>
    <x:row r="42860" spans="1:13" x14ac:dyDescent="0.25">
      <x:c r="G42860" s="54"/>
      <x:c r="I42860" s="53"/>
    </x:row>
    <x:row r="42861" spans="1:13" x14ac:dyDescent="0.25">
      <x:c r="G42861" s="54"/>
      <x:c r="I42861" s="53"/>
    </x:row>
    <x:row r="42862" spans="1:13" x14ac:dyDescent="0.25">
      <x:c r="G42862" s="54"/>
      <x:c r="I42862" s="53"/>
    </x:row>
    <x:row r="42863" spans="1:13" x14ac:dyDescent="0.25">
      <x:c r="G42863" s="54"/>
      <x:c r="I42863" s="53"/>
    </x:row>
    <x:row r="42864" spans="1:13" x14ac:dyDescent="0.25">
      <x:c r="G42864" s="54"/>
      <x:c r="I42864" s="53"/>
    </x:row>
    <x:row r="42865" spans="1:13" x14ac:dyDescent="0.25">
      <x:c r="G42865" s="54"/>
      <x:c r="I42865" s="53"/>
    </x:row>
    <x:row r="42866" spans="1:13" x14ac:dyDescent="0.25">
      <x:c r="G42866" s="54"/>
      <x:c r="I42866" s="53"/>
    </x:row>
    <x:row r="42867" spans="1:13" x14ac:dyDescent="0.25">
      <x:c r="I42867" s="53"/>
    </x:row>
    <x:row r="42868" spans="1:13" x14ac:dyDescent="0.25">
      <x:c r="G42868" s="54"/>
      <x:c r="I42868" s="53"/>
    </x:row>
    <x:row r="42869" spans="1:13" x14ac:dyDescent="0.25">
      <x:c r="G42869" s="54"/>
      <x:c r="I42869" s="53"/>
    </x:row>
    <x:row r="42870" spans="1:13" x14ac:dyDescent="0.25">
      <x:c r="G42870" s="54"/>
      <x:c r="I42870" s="53"/>
    </x:row>
    <x:row r="42871" spans="1:13" x14ac:dyDescent="0.25">
      <x:c r="G42871" s="54"/>
      <x:c r="I42871" s="53"/>
    </x:row>
    <x:row r="42872" spans="1:13" x14ac:dyDescent="0.25">
      <x:c r="G42872" s="54"/>
      <x:c r="I42872" s="53"/>
    </x:row>
    <x:row r="42873" spans="1:13" x14ac:dyDescent="0.25">
      <x:c r="I42873" s="53"/>
    </x:row>
    <x:row r="42874" spans="1:13" x14ac:dyDescent="0.25">
      <x:c r="G42874" s="54"/>
      <x:c r="I42874" s="53"/>
    </x:row>
    <x:row r="42875" spans="1:13" x14ac:dyDescent="0.25">
      <x:c r="G42875" s="54"/>
      <x:c r="I42875" s="53"/>
    </x:row>
    <x:row r="42876" spans="1:13" x14ac:dyDescent="0.25">
      <x:c r="G42876" s="54"/>
      <x:c r="I42876" s="53"/>
    </x:row>
    <x:row r="42877" spans="1:13" x14ac:dyDescent="0.25">
      <x:c r="G42877" s="54"/>
      <x:c r="I42877" s="53"/>
    </x:row>
    <x:row r="42878" spans="1:13" x14ac:dyDescent="0.25">
      <x:c r="G42878" s="54"/>
      <x:c r="I42878" s="53"/>
    </x:row>
    <x:row r="42879" spans="1:13" x14ac:dyDescent="0.25">
      <x:c r="G42879" s="54"/>
      <x:c r="I42879" s="53"/>
    </x:row>
    <x:row r="42880" spans="1:13" x14ac:dyDescent="0.25">
      <x:c r="G42880" s="54"/>
      <x:c r="I42880" s="53"/>
    </x:row>
    <x:row r="42881" spans="1:13" x14ac:dyDescent="0.25">
      <x:c r="G42881" s="54"/>
      <x:c r="I42881" s="53"/>
    </x:row>
    <x:row r="42882" spans="1:13" x14ac:dyDescent="0.25">
      <x:c r="I42882" s="53"/>
    </x:row>
    <x:row r="42883" spans="1:13" x14ac:dyDescent="0.25">
      <x:c r="G42883" s="54"/>
      <x:c r="I42883" s="53"/>
    </x:row>
    <x:row r="42884" spans="1:13" x14ac:dyDescent="0.25">
      <x:c r="G42884" s="54"/>
      <x:c r="I42884" s="53"/>
    </x:row>
    <x:row r="42885" spans="1:13" x14ac:dyDescent="0.25">
      <x:c r="I42885" s="53"/>
    </x:row>
    <x:row r="42886" spans="1:13" x14ac:dyDescent="0.25">
      <x:c r="G42886" s="54"/>
      <x:c r="I42886" s="53"/>
    </x:row>
    <x:row r="42887" spans="1:13" x14ac:dyDescent="0.25">
      <x:c r="G42887" s="54"/>
      <x:c r="I42887" s="53"/>
    </x:row>
    <x:row r="42888" spans="1:13" x14ac:dyDescent="0.25">
      <x:c r="G42888" s="54"/>
      <x:c r="I42888" s="53"/>
    </x:row>
    <x:row r="42889" spans="1:13" x14ac:dyDescent="0.25">
      <x:c r="G42889" s="54"/>
      <x:c r="I42889" s="53"/>
    </x:row>
    <x:row r="42890" spans="1:13" x14ac:dyDescent="0.25">
      <x:c r="G42890" s="54"/>
      <x:c r="I42890" s="53"/>
    </x:row>
    <x:row r="42891" spans="1:13" x14ac:dyDescent="0.25">
      <x:c r="G42891" s="54"/>
      <x:c r="I42891" s="53"/>
    </x:row>
    <x:row r="42892" spans="1:13" x14ac:dyDescent="0.25">
      <x:c r="G42892" s="54"/>
      <x:c r="I42892" s="53"/>
    </x:row>
    <x:row r="42893" spans="1:13" x14ac:dyDescent="0.25">
      <x:c r="G42893" s="54"/>
      <x:c r="I42893" s="53"/>
    </x:row>
    <x:row r="42894" spans="1:13" x14ac:dyDescent="0.25">
      <x:c r="G42894" s="54"/>
      <x:c r="I42894" s="53"/>
    </x:row>
    <x:row r="42895" spans="1:13" x14ac:dyDescent="0.25">
      <x:c r="G42895" s="54"/>
      <x:c r="I42895" s="53"/>
    </x:row>
    <x:row r="42896" spans="1:13" x14ac:dyDescent="0.25">
      <x:c r="G42896" s="54"/>
      <x:c r="I42896" s="53"/>
    </x:row>
    <x:row r="42897" spans="1:13" x14ac:dyDescent="0.25">
      <x:c r="G42897" s="54"/>
      <x:c r="I42897" s="53"/>
    </x:row>
    <x:row r="42898" spans="1:13" x14ac:dyDescent="0.25">
      <x:c r="G42898" s="54"/>
      <x:c r="I42898" s="53"/>
    </x:row>
    <x:row r="42899" spans="1:13" x14ac:dyDescent="0.25">
      <x:c r="I42899" s="53"/>
    </x:row>
    <x:row r="42900" spans="1:13" x14ac:dyDescent="0.25">
      <x:c r="G42900" s="54"/>
      <x:c r="I42900" s="53"/>
    </x:row>
    <x:row r="42901" spans="1:13" x14ac:dyDescent="0.25">
      <x:c r="G42901" s="54"/>
      <x:c r="I42901" s="53"/>
    </x:row>
    <x:row r="42902" spans="1:13" x14ac:dyDescent="0.25">
      <x:c r="G42902" s="54"/>
      <x:c r="I42902" s="53"/>
    </x:row>
    <x:row r="42903" spans="1:13" x14ac:dyDescent="0.25">
      <x:c r="I42903" s="53"/>
    </x:row>
    <x:row r="42904" spans="1:13" x14ac:dyDescent="0.25">
      <x:c r="G42904" s="54"/>
      <x:c r="I42904" s="53"/>
    </x:row>
    <x:row r="42905" spans="1:13" x14ac:dyDescent="0.25">
      <x:c r="I42905" s="53"/>
    </x:row>
    <x:row r="42906" spans="1:13" x14ac:dyDescent="0.25">
      <x:c r="G42906" s="54"/>
      <x:c r="I42906" s="53"/>
    </x:row>
    <x:row r="42907" spans="1:13" x14ac:dyDescent="0.25">
      <x:c r="G42907" s="54"/>
      <x:c r="I42907" s="53"/>
    </x:row>
    <x:row r="42908" spans="1:13" x14ac:dyDescent="0.25">
      <x:c r="G42908" s="54"/>
      <x:c r="I42908" s="53"/>
    </x:row>
    <x:row r="42909" spans="1:13" x14ac:dyDescent="0.25">
      <x:c r="G42909" s="54"/>
      <x:c r="I42909" s="53"/>
    </x:row>
    <x:row r="42910" spans="1:13" x14ac:dyDescent="0.25">
      <x:c r="G42910" s="54"/>
      <x:c r="I42910" s="53"/>
    </x:row>
    <x:row r="42911" spans="1:13" x14ac:dyDescent="0.25">
      <x:c r="G42911" s="54"/>
      <x:c r="I42911" s="53"/>
    </x:row>
    <x:row r="42912" spans="1:13" x14ac:dyDescent="0.25">
      <x:c r="G42912" s="54"/>
      <x:c r="I42912" s="53"/>
    </x:row>
    <x:row r="42913" spans="1:13" x14ac:dyDescent="0.25">
      <x:c r="G42913" s="54"/>
      <x:c r="I42913" s="53"/>
    </x:row>
    <x:row r="42914" spans="1:13" x14ac:dyDescent="0.25">
      <x:c r="G42914" s="54"/>
      <x:c r="I42914" s="53"/>
    </x:row>
    <x:row r="42915" spans="1:13" x14ac:dyDescent="0.25">
      <x:c r="G42915" s="54"/>
      <x:c r="I42915" s="53"/>
    </x:row>
    <x:row r="42916" spans="1:13" x14ac:dyDescent="0.25">
      <x:c r="G42916" s="54"/>
      <x:c r="I42916" s="53"/>
    </x:row>
    <x:row r="42917" spans="1:13" x14ac:dyDescent="0.25">
      <x:c r="G42917" s="54"/>
      <x:c r="I42917" s="53"/>
    </x:row>
    <x:row r="42918" spans="1:13" x14ac:dyDescent="0.25">
      <x:c r="G42918" s="54"/>
      <x:c r="I42918" s="53"/>
    </x:row>
    <x:row r="42919" spans="1:13" x14ac:dyDescent="0.25">
      <x:c r="G42919" s="54"/>
      <x:c r="I42919" s="53"/>
    </x:row>
    <x:row r="42920" spans="1:13" x14ac:dyDescent="0.25">
      <x:c r="G42920" s="54"/>
      <x:c r="I42920" s="53"/>
    </x:row>
    <x:row r="42921" spans="1:13" x14ac:dyDescent="0.25">
      <x:c r="G42921" s="54"/>
      <x:c r="I42921" s="53"/>
    </x:row>
    <x:row r="42922" spans="1:13" x14ac:dyDescent="0.25">
      <x:c r="G42922" s="54"/>
      <x:c r="I42922" s="53"/>
    </x:row>
    <x:row r="42923" spans="1:13" x14ac:dyDescent="0.25">
      <x:c r="G42923" s="54"/>
      <x:c r="I42923" s="53"/>
    </x:row>
    <x:row r="42924" spans="1:13" x14ac:dyDescent="0.25">
      <x:c r="G42924" s="54"/>
      <x:c r="I42924" s="53"/>
    </x:row>
    <x:row r="42925" spans="1:13" x14ac:dyDescent="0.25">
      <x:c r="G42925" s="54"/>
      <x:c r="I42925" s="53"/>
    </x:row>
    <x:row r="42926" spans="1:13" x14ac:dyDescent="0.25">
      <x:c r="G42926" s="54"/>
      <x:c r="I42926" s="53"/>
    </x:row>
    <x:row r="42927" spans="1:13" x14ac:dyDescent="0.25">
      <x:c r="G42927" s="54"/>
      <x:c r="I42927" s="53"/>
    </x:row>
    <x:row r="42928" spans="1:13" x14ac:dyDescent="0.25">
      <x:c r="G42928" s="54"/>
      <x:c r="I42928" s="53"/>
    </x:row>
    <x:row r="42929" spans="1:13" x14ac:dyDescent="0.25">
      <x:c r="G42929" s="54"/>
      <x:c r="I42929" s="53"/>
    </x:row>
    <x:row r="42930" spans="1:13" x14ac:dyDescent="0.25">
      <x:c r="G42930" s="54"/>
      <x:c r="I42930" s="53"/>
    </x:row>
    <x:row r="42931" spans="1:13" x14ac:dyDescent="0.25">
      <x:c r="G42931" s="54"/>
      <x:c r="I42931" s="53"/>
    </x:row>
    <x:row r="42932" spans="1:13" x14ac:dyDescent="0.25">
      <x:c r="G42932" s="54"/>
      <x:c r="I42932" s="53"/>
    </x:row>
    <x:row r="42933" spans="1:13" x14ac:dyDescent="0.25">
      <x:c r="G42933" s="54"/>
      <x:c r="I42933" s="53"/>
    </x:row>
    <x:row r="42934" spans="1:13" x14ac:dyDescent="0.25">
      <x:c r="G42934" s="54"/>
      <x:c r="I42934" s="53"/>
    </x:row>
    <x:row r="42935" spans="1:13" x14ac:dyDescent="0.25">
      <x:c r="G42935" s="54"/>
      <x:c r="I42935" s="53"/>
    </x:row>
    <x:row r="42936" spans="1:13" x14ac:dyDescent="0.25">
      <x:c r="G42936" s="54"/>
      <x:c r="I42936" s="53"/>
    </x:row>
    <x:row r="42937" spans="1:13" x14ac:dyDescent="0.25">
      <x:c r="G42937" s="54"/>
      <x:c r="I42937" s="53"/>
    </x:row>
    <x:row r="42938" spans="1:13" x14ac:dyDescent="0.25">
      <x:c r="G42938" s="54"/>
      <x:c r="I42938" s="53"/>
    </x:row>
    <x:row r="42939" spans="1:13" x14ac:dyDescent="0.25">
      <x:c r="G42939" s="54"/>
      <x:c r="I42939" s="53"/>
    </x:row>
    <x:row r="42940" spans="1:13" x14ac:dyDescent="0.25">
      <x:c r="G42940" s="54"/>
      <x:c r="I42940" s="53"/>
    </x:row>
    <x:row r="42941" spans="1:13" x14ac:dyDescent="0.25">
      <x:c r="G42941" s="54"/>
      <x:c r="I42941" s="53"/>
    </x:row>
    <x:row r="42942" spans="1:13" x14ac:dyDescent="0.25">
      <x:c r="G42942" s="54"/>
      <x:c r="I42942" s="53"/>
    </x:row>
    <x:row r="42943" spans="1:13" x14ac:dyDescent="0.25">
      <x:c r="G42943" s="54"/>
      <x:c r="I42943" s="53"/>
    </x:row>
    <x:row r="42944" spans="1:13" x14ac:dyDescent="0.25">
      <x:c r="G42944" s="54"/>
      <x:c r="I42944" s="53"/>
    </x:row>
    <x:row r="42945" spans="1:13" x14ac:dyDescent="0.25">
      <x:c r="G42945" s="54"/>
      <x:c r="I42945" s="53"/>
    </x:row>
    <x:row r="42946" spans="1:13" x14ac:dyDescent="0.25">
      <x:c r="G42946" s="54"/>
      <x:c r="I42946" s="53"/>
    </x:row>
    <x:row r="42947" spans="1:13" x14ac:dyDescent="0.25">
      <x:c r="G42947" s="54"/>
      <x:c r="I42947" s="53"/>
    </x:row>
    <x:row r="42948" spans="1:13" x14ac:dyDescent="0.25">
      <x:c r="G42948" s="54"/>
      <x:c r="I42948" s="53"/>
    </x:row>
    <x:row r="42949" spans="1:13" x14ac:dyDescent="0.25">
      <x:c r="G42949" s="54"/>
      <x:c r="I42949" s="53"/>
    </x:row>
    <x:row r="42950" spans="1:13" x14ac:dyDescent="0.25">
      <x:c r="G42950" s="54"/>
      <x:c r="I42950" s="53"/>
    </x:row>
    <x:row r="42951" spans="1:13" x14ac:dyDescent="0.25">
      <x:c r="G42951" s="54"/>
      <x:c r="I42951" s="53"/>
    </x:row>
    <x:row r="42952" spans="1:13" x14ac:dyDescent="0.25">
      <x:c r="G42952" s="54"/>
      <x:c r="I42952" s="53"/>
    </x:row>
    <x:row r="42953" spans="1:13" x14ac:dyDescent="0.25">
      <x:c r="G42953" s="54"/>
      <x:c r="I42953" s="53"/>
    </x:row>
    <x:row r="42954" spans="1:13" x14ac:dyDescent="0.25">
      <x:c r="G42954" s="54"/>
      <x:c r="I42954" s="53"/>
    </x:row>
    <x:row r="42955" spans="1:13" x14ac:dyDescent="0.25">
      <x:c r="G42955" s="54"/>
      <x:c r="I42955" s="53"/>
    </x:row>
    <x:row r="42956" spans="1:13" x14ac:dyDescent="0.25">
      <x:c r="G42956" s="54"/>
      <x:c r="I42956" s="53"/>
    </x:row>
    <x:row r="42957" spans="1:13" x14ac:dyDescent="0.25">
      <x:c r="G42957" s="54"/>
      <x:c r="I42957" s="53"/>
    </x:row>
    <x:row r="42958" spans="1:13" x14ac:dyDescent="0.25">
      <x:c r="G42958" s="54"/>
      <x:c r="I42958" s="53"/>
    </x:row>
    <x:row r="42959" spans="1:13" x14ac:dyDescent="0.25">
      <x:c r="G42959" s="54"/>
      <x:c r="I42959" s="53"/>
    </x:row>
    <x:row r="42960" spans="1:13" x14ac:dyDescent="0.25">
      <x:c r="G42960" s="54"/>
      <x:c r="I42960" s="53"/>
    </x:row>
    <x:row r="42961" spans="1:13" x14ac:dyDescent="0.25">
      <x:c r="G42961" s="54"/>
      <x:c r="I42961" s="53"/>
    </x:row>
    <x:row r="42962" spans="1:13" x14ac:dyDescent="0.25">
      <x:c r="G42962" s="54"/>
      <x:c r="I42962" s="53"/>
    </x:row>
    <x:row r="42963" spans="1:13" x14ac:dyDescent="0.25">
      <x:c r="G42963" s="54"/>
      <x:c r="I42963" s="53"/>
    </x:row>
    <x:row r="42964" spans="1:13" x14ac:dyDescent="0.25">
      <x:c r="G42964" s="54"/>
      <x:c r="I42964" s="53"/>
    </x:row>
    <x:row r="42965" spans="1:13" x14ac:dyDescent="0.25">
      <x:c r="G42965" s="54"/>
      <x:c r="I42965" s="53"/>
    </x:row>
    <x:row r="42966" spans="1:13" x14ac:dyDescent="0.25">
      <x:c r="G42966" s="54"/>
      <x:c r="I42966" s="53"/>
    </x:row>
    <x:row r="42967" spans="1:13" x14ac:dyDescent="0.25">
      <x:c r="G42967" s="54"/>
      <x:c r="I42967" s="53"/>
    </x:row>
    <x:row r="42968" spans="1:13" x14ac:dyDescent="0.25">
      <x:c r="G42968" s="54"/>
      <x:c r="I42968" s="53"/>
    </x:row>
    <x:row r="42969" spans="1:13" x14ac:dyDescent="0.25">
      <x:c r="G42969" s="54"/>
      <x:c r="I42969" s="53"/>
    </x:row>
    <x:row r="42970" spans="1:13" x14ac:dyDescent="0.25">
      <x:c r="G42970" s="54"/>
      <x:c r="I42970" s="53"/>
    </x:row>
    <x:row r="42971" spans="1:13" x14ac:dyDescent="0.25">
      <x:c r="G42971" s="54"/>
      <x:c r="I42971" s="53"/>
    </x:row>
    <x:row r="42972" spans="1:13" x14ac:dyDescent="0.25">
      <x:c r="G42972" s="54"/>
      <x:c r="I42972" s="53"/>
    </x:row>
    <x:row r="42973" spans="1:13" x14ac:dyDescent="0.25">
      <x:c r="G42973" s="54"/>
      <x:c r="I42973" s="53"/>
    </x:row>
    <x:row r="42974" spans="1:13" x14ac:dyDescent="0.25">
      <x:c r="G42974" s="54"/>
      <x:c r="I42974" s="53"/>
    </x:row>
    <x:row r="42975" spans="1:13" x14ac:dyDescent="0.25">
      <x:c r="G42975" s="54"/>
      <x:c r="I42975" s="53"/>
    </x:row>
    <x:row r="42976" spans="1:13" x14ac:dyDescent="0.25">
      <x:c r="G42976" s="54"/>
      <x:c r="I42976" s="53"/>
    </x:row>
    <x:row r="42977" spans="1:13" x14ac:dyDescent="0.25">
      <x:c r="G42977" s="54"/>
      <x:c r="I42977" s="53"/>
    </x:row>
    <x:row r="42978" spans="1:13" x14ac:dyDescent="0.25">
      <x:c r="G42978" s="54"/>
      <x:c r="I42978" s="53"/>
    </x:row>
    <x:row r="42979" spans="1:13" x14ac:dyDescent="0.25">
      <x:c r="G42979" s="54"/>
      <x:c r="I42979" s="53"/>
    </x:row>
    <x:row r="42980" spans="1:13" x14ac:dyDescent="0.25">
      <x:c r="I42980" s="53"/>
    </x:row>
    <x:row r="42981" spans="1:13" x14ac:dyDescent="0.25">
      <x:c r="G42981" s="54"/>
      <x:c r="I42981" s="53"/>
    </x:row>
    <x:row r="42982" spans="1:13" x14ac:dyDescent="0.25">
      <x:c r="G42982" s="54"/>
      <x:c r="I42982" s="53"/>
    </x:row>
    <x:row r="42983" spans="1:13" x14ac:dyDescent="0.25">
      <x:c r="G42983" s="54"/>
      <x:c r="I42983" s="53"/>
    </x:row>
    <x:row r="42984" spans="1:13" x14ac:dyDescent="0.25">
      <x:c r="G42984" s="54"/>
      <x:c r="I42984" s="53"/>
    </x:row>
    <x:row r="42985" spans="1:13" x14ac:dyDescent="0.25">
      <x:c r="G42985" s="54"/>
      <x:c r="I42985" s="53"/>
    </x:row>
    <x:row r="42986" spans="1:13" x14ac:dyDescent="0.25">
      <x:c r="G42986" s="54"/>
      <x:c r="I42986" s="53"/>
    </x:row>
    <x:row r="42987" spans="1:13" x14ac:dyDescent="0.25">
      <x:c r="I42987" s="53"/>
    </x:row>
    <x:row r="42988" spans="1:13" x14ac:dyDescent="0.25">
      <x:c r="G42988" s="54"/>
      <x:c r="I42988" s="53"/>
    </x:row>
    <x:row r="42989" spans="1:13" x14ac:dyDescent="0.25">
      <x:c r="G42989" s="54"/>
      <x:c r="I42989" s="53"/>
    </x:row>
    <x:row r="42990" spans="1:13" x14ac:dyDescent="0.25">
      <x:c r="G42990" s="54"/>
      <x:c r="I42990" s="53"/>
    </x:row>
    <x:row r="42991" spans="1:13" x14ac:dyDescent="0.25">
      <x:c r="G42991" s="54"/>
      <x:c r="I42991" s="53"/>
    </x:row>
    <x:row r="42992" spans="1:13" x14ac:dyDescent="0.25">
      <x:c r="G42992" s="54"/>
      <x:c r="I42992" s="53"/>
    </x:row>
    <x:row r="42993" spans="1:13" x14ac:dyDescent="0.25">
      <x:c r="G42993" s="54"/>
      <x:c r="I42993" s="53"/>
    </x:row>
    <x:row r="42994" spans="1:13" x14ac:dyDescent="0.25">
      <x:c r="G42994" s="54"/>
      <x:c r="I42994" s="53"/>
    </x:row>
    <x:row r="42995" spans="1:13" x14ac:dyDescent="0.25">
      <x:c r="G42995" s="54"/>
      <x:c r="I42995" s="53"/>
    </x:row>
    <x:row r="42996" spans="1:13" x14ac:dyDescent="0.25">
      <x:c r="G42996" s="54"/>
      <x:c r="I42996" s="53"/>
    </x:row>
    <x:row r="42997" spans="1:13" x14ac:dyDescent="0.25">
      <x:c r="G42997" s="54"/>
      <x:c r="I42997" s="53"/>
    </x:row>
    <x:row r="42998" spans="1:13" x14ac:dyDescent="0.25">
      <x:c r="G42998" s="54"/>
      <x:c r="I42998" s="53"/>
    </x:row>
    <x:row r="42999" spans="1:13" x14ac:dyDescent="0.25">
      <x:c r="G42999" s="54"/>
      <x:c r="I42999" s="53"/>
    </x:row>
    <x:row r="43000" spans="1:13" x14ac:dyDescent="0.25">
      <x:c r="G43000" s="54"/>
      <x:c r="I43000" s="53"/>
    </x:row>
    <x:row r="43001" spans="1:13" x14ac:dyDescent="0.25">
      <x:c r="G43001" s="54"/>
      <x:c r="I43001" s="53"/>
    </x:row>
    <x:row r="43002" spans="1:13" x14ac:dyDescent="0.25">
      <x:c r="G43002" s="54"/>
      <x:c r="I43002" s="53"/>
    </x:row>
    <x:row r="43003" spans="1:13" x14ac:dyDescent="0.25">
      <x:c r="G43003" s="54"/>
      <x:c r="I43003" s="53"/>
    </x:row>
    <x:row r="43004" spans="1:13" x14ac:dyDescent="0.25">
      <x:c r="G43004" s="54"/>
      <x:c r="I43004" s="53"/>
    </x:row>
    <x:row r="43005" spans="1:13" x14ac:dyDescent="0.25">
      <x:c r="I43005" s="53"/>
    </x:row>
    <x:row r="43006" spans="1:13" x14ac:dyDescent="0.25">
      <x:c r="G43006" s="54"/>
      <x:c r="I43006" s="53"/>
    </x:row>
    <x:row r="43007" spans="1:13" x14ac:dyDescent="0.25">
      <x:c r="G43007" s="54"/>
      <x:c r="I43007" s="53"/>
    </x:row>
    <x:row r="43008" spans="1:13" x14ac:dyDescent="0.25">
      <x:c r="G43008" s="54"/>
      <x:c r="I43008" s="53"/>
    </x:row>
    <x:row r="43009" spans="1:13" x14ac:dyDescent="0.25">
      <x:c r="G43009" s="54"/>
      <x:c r="I43009" s="53"/>
    </x:row>
    <x:row r="43010" spans="1:13" x14ac:dyDescent="0.25">
      <x:c r="G43010" s="54"/>
      <x:c r="I43010" s="53"/>
    </x:row>
    <x:row r="43011" spans="1:13" x14ac:dyDescent="0.25">
      <x:c r="G43011" s="54"/>
      <x:c r="I43011" s="53"/>
    </x:row>
    <x:row r="43012" spans="1:13" x14ac:dyDescent="0.25">
      <x:c r="G43012" s="54"/>
      <x:c r="I43012" s="53"/>
    </x:row>
    <x:row r="43013" spans="1:13" x14ac:dyDescent="0.25">
      <x:c r="G43013" s="54"/>
      <x:c r="I43013" s="53"/>
    </x:row>
    <x:row r="43014" spans="1:13" x14ac:dyDescent="0.25">
      <x:c r="G43014" s="54"/>
      <x:c r="I43014" s="53"/>
    </x:row>
    <x:row r="43015" spans="1:13" x14ac:dyDescent="0.25">
      <x:c r="G43015" s="54"/>
      <x:c r="I43015" s="53"/>
    </x:row>
    <x:row r="43016" spans="1:13" x14ac:dyDescent="0.25">
      <x:c r="G43016" s="54"/>
      <x:c r="I43016" s="53"/>
    </x:row>
    <x:row r="43017" spans="1:13" x14ac:dyDescent="0.25">
      <x:c r="G43017" s="54"/>
      <x:c r="I43017" s="53"/>
    </x:row>
    <x:row r="43018" spans="1:13" x14ac:dyDescent="0.25">
      <x:c r="G43018" s="54"/>
      <x:c r="I43018" s="53"/>
    </x:row>
    <x:row r="43019" spans="1:13" x14ac:dyDescent="0.25">
      <x:c r="G43019" s="54"/>
      <x:c r="I43019" s="53"/>
    </x:row>
    <x:row r="43020" spans="1:13" x14ac:dyDescent="0.25">
      <x:c r="G43020" s="54"/>
      <x:c r="I43020" s="53"/>
    </x:row>
    <x:row r="43021" spans="1:13" x14ac:dyDescent="0.25">
      <x:c r="G43021" s="54"/>
      <x:c r="I43021" s="53"/>
    </x:row>
    <x:row r="43022" spans="1:13" x14ac:dyDescent="0.25">
      <x:c r="G43022" s="54"/>
      <x:c r="I43022" s="53"/>
    </x:row>
    <x:row r="43023" spans="1:13" x14ac:dyDescent="0.25">
      <x:c r="G43023" s="54"/>
      <x:c r="I43023" s="53"/>
    </x:row>
    <x:row r="43024" spans="1:13" x14ac:dyDescent="0.25">
      <x:c r="G43024" s="54"/>
      <x:c r="I43024" s="53"/>
    </x:row>
    <x:row r="43025" spans="1:13" x14ac:dyDescent="0.25">
      <x:c r="G43025" s="54"/>
      <x:c r="I43025" s="53"/>
    </x:row>
    <x:row r="43026" spans="1:13" x14ac:dyDescent="0.25">
      <x:c r="G43026" s="54"/>
      <x:c r="I43026" s="53"/>
    </x:row>
    <x:row r="43027" spans="1:13" x14ac:dyDescent="0.25">
      <x:c r="G43027" s="54"/>
      <x:c r="I43027" s="53"/>
    </x:row>
    <x:row r="43028" spans="1:13" x14ac:dyDescent="0.25">
      <x:c r="G43028" s="54"/>
      <x:c r="I43028" s="53"/>
    </x:row>
    <x:row r="43029" spans="1:13" x14ac:dyDescent="0.25">
      <x:c r="G43029" s="54"/>
      <x:c r="I43029" s="53"/>
    </x:row>
    <x:row r="43030" spans="1:13" x14ac:dyDescent="0.25">
      <x:c r="G43030" s="54"/>
      <x:c r="I43030" s="53"/>
    </x:row>
    <x:row r="43031" spans="1:13" x14ac:dyDescent="0.25">
      <x:c r="G43031" s="54"/>
      <x:c r="I43031" s="53"/>
    </x:row>
    <x:row r="43032" spans="1:13" x14ac:dyDescent="0.25">
      <x:c r="G43032" s="54"/>
      <x:c r="I43032" s="53"/>
    </x:row>
    <x:row r="43033" spans="1:13" x14ac:dyDescent="0.25">
      <x:c r="G43033" s="54"/>
      <x:c r="I43033" s="53"/>
    </x:row>
    <x:row r="43034" spans="1:13" x14ac:dyDescent="0.25">
      <x:c r="G43034" s="54"/>
      <x:c r="I43034" s="53"/>
    </x:row>
    <x:row r="43035" spans="1:13" x14ac:dyDescent="0.25">
      <x:c r="G43035" s="54"/>
      <x:c r="I43035" s="53"/>
    </x:row>
    <x:row r="43036" spans="1:13" x14ac:dyDescent="0.25">
      <x:c r="G43036" s="54"/>
      <x:c r="I43036" s="53"/>
    </x:row>
    <x:row r="43037" spans="1:13" x14ac:dyDescent="0.25">
      <x:c r="G43037" s="54"/>
      <x:c r="I43037" s="53"/>
    </x:row>
    <x:row r="43038" spans="1:13" x14ac:dyDescent="0.25">
      <x:c r="I43038" s="53"/>
    </x:row>
    <x:row r="43039" spans="1:13" x14ac:dyDescent="0.25">
      <x:c r="G43039" s="54"/>
      <x:c r="I43039" s="53"/>
    </x:row>
    <x:row r="43040" spans="1:13" x14ac:dyDescent="0.25">
      <x:c r="G43040" s="54"/>
      <x:c r="I43040" s="53"/>
    </x:row>
    <x:row r="43041" spans="1:13" x14ac:dyDescent="0.25">
      <x:c r="G43041" s="54"/>
      <x:c r="I43041" s="53"/>
    </x:row>
    <x:row r="43042" spans="1:13" x14ac:dyDescent="0.25">
      <x:c r="G43042" s="54"/>
      <x:c r="I43042" s="53"/>
    </x:row>
    <x:row r="43043" spans="1:13" x14ac:dyDescent="0.25">
      <x:c r="I43043" s="53"/>
    </x:row>
    <x:row r="43044" spans="1:13" x14ac:dyDescent="0.25">
      <x:c r="G43044" s="54"/>
      <x:c r="I43044" s="53"/>
    </x:row>
    <x:row r="43045" spans="1:13" x14ac:dyDescent="0.25">
      <x:c r="G43045" s="54"/>
      <x:c r="I43045" s="53"/>
    </x:row>
    <x:row r="43046" spans="1:13" x14ac:dyDescent="0.25">
      <x:c r="G43046" s="54"/>
      <x:c r="I43046" s="53"/>
    </x:row>
    <x:row r="43047" spans="1:13" x14ac:dyDescent="0.25">
      <x:c r="G43047" s="54"/>
      <x:c r="I43047" s="53"/>
    </x:row>
    <x:row r="43048" spans="1:13" x14ac:dyDescent="0.25">
      <x:c r="G43048" s="54"/>
      <x:c r="I43048" s="53"/>
    </x:row>
    <x:row r="43049" spans="1:13" x14ac:dyDescent="0.25">
      <x:c r="G43049" s="54"/>
      <x:c r="I43049" s="53"/>
    </x:row>
    <x:row r="43050" spans="1:13" x14ac:dyDescent="0.25">
      <x:c r="G43050" s="54"/>
      <x:c r="I43050" s="53"/>
    </x:row>
    <x:row r="43051" spans="1:13" x14ac:dyDescent="0.25">
      <x:c r="G43051" s="54"/>
      <x:c r="I43051" s="53"/>
    </x:row>
    <x:row r="43052" spans="1:13" x14ac:dyDescent="0.25">
      <x:c r="G43052" s="54"/>
      <x:c r="I43052" s="53"/>
    </x:row>
    <x:row r="43053" spans="1:13" x14ac:dyDescent="0.25">
      <x:c r="G43053" s="54"/>
      <x:c r="I43053" s="53"/>
    </x:row>
    <x:row r="43054" spans="1:13" x14ac:dyDescent="0.25">
      <x:c r="G43054" s="54"/>
      <x:c r="I43054" s="53"/>
    </x:row>
    <x:row r="43055" spans="1:13" x14ac:dyDescent="0.25">
      <x:c r="G43055" s="54"/>
      <x:c r="I43055" s="53"/>
    </x:row>
    <x:row r="43056" spans="1:13" x14ac:dyDescent="0.25">
      <x:c r="G43056" s="54"/>
      <x:c r="I43056" s="53"/>
    </x:row>
    <x:row r="43057" spans="1:13" x14ac:dyDescent="0.25">
      <x:c r="I43057" s="53"/>
    </x:row>
    <x:row r="43058" spans="1:13" x14ac:dyDescent="0.25">
      <x:c r="G43058" s="54"/>
      <x:c r="I43058" s="53"/>
    </x:row>
    <x:row r="43059" spans="1:13" x14ac:dyDescent="0.25">
      <x:c r="G43059" s="54"/>
      <x:c r="I43059" s="53"/>
    </x:row>
    <x:row r="43060" spans="1:13" x14ac:dyDescent="0.25">
      <x:c r="G43060" s="54"/>
      <x:c r="I43060" s="53"/>
    </x:row>
    <x:row r="43061" spans="1:13" x14ac:dyDescent="0.25">
      <x:c r="G43061" s="54"/>
      <x:c r="I43061" s="53"/>
    </x:row>
    <x:row r="43062" spans="1:13" x14ac:dyDescent="0.25">
      <x:c r="G43062" s="54"/>
      <x:c r="I43062" s="53"/>
    </x:row>
    <x:row r="43063" spans="1:13" x14ac:dyDescent="0.25">
      <x:c r="G43063" s="54"/>
      <x:c r="I43063" s="53"/>
    </x:row>
    <x:row r="43064" spans="1:13" x14ac:dyDescent="0.25">
      <x:c r="G43064" s="54"/>
      <x:c r="I43064" s="53"/>
    </x:row>
    <x:row r="43065" spans="1:13" x14ac:dyDescent="0.25">
      <x:c r="G43065" s="54"/>
      <x:c r="I43065" s="53"/>
    </x:row>
    <x:row r="43066" spans="1:13" x14ac:dyDescent="0.25">
      <x:c r="G43066" s="54"/>
      <x:c r="I43066" s="53"/>
    </x:row>
    <x:row r="43067" spans="1:13" x14ac:dyDescent="0.25">
      <x:c r="I43067" s="53"/>
    </x:row>
    <x:row r="43068" spans="1:13" x14ac:dyDescent="0.25">
      <x:c r="G43068" s="54"/>
      <x:c r="I43068" s="53"/>
    </x:row>
    <x:row r="43069" spans="1:13" x14ac:dyDescent="0.25">
      <x:c r="G43069" s="54"/>
      <x:c r="I43069" s="53"/>
    </x:row>
    <x:row r="43070" spans="1:13" x14ac:dyDescent="0.25">
      <x:c r="G43070" s="54"/>
      <x:c r="I43070" s="53"/>
    </x:row>
    <x:row r="43071" spans="1:13" x14ac:dyDescent="0.25">
      <x:c r="G43071" s="54"/>
      <x:c r="I43071" s="53"/>
    </x:row>
    <x:row r="43072" spans="1:13" x14ac:dyDescent="0.25">
      <x:c r="I43072" s="53"/>
    </x:row>
    <x:row r="43073" spans="1:13" x14ac:dyDescent="0.25">
      <x:c r="G43073" s="54"/>
      <x:c r="I43073" s="53"/>
    </x:row>
    <x:row r="43074" spans="1:13" x14ac:dyDescent="0.25">
      <x:c r="G43074" s="54"/>
      <x:c r="I43074" s="53"/>
    </x:row>
    <x:row r="43075" spans="1:13" x14ac:dyDescent="0.25">
      <x:c r="G43075" s="54"/>
      <x:c r="I43075" s="53"/>
    </x:row>
    <x:row r="43076" spans="1:13" x14ac:dyDescent="0.25">
      <x:c r="G43076" s="54"/>
      <x:c r="I43076" s="53"/>
    </x:row>
    <x:row r="43077" spans="1:13" x14ac:dyDescent="0.25">
      <x:c r="G43077" s="54"/>
      <x:c r="I43077" s="53"/>
    </x:row>
    <x:row r="43078" spans="1:13" x14ac:dyDescent="0.25">
      <x:c r="G43078" s="54"/>
      <x:c r="I43078" s="53"/>
    </x:row>
    <x:row r="43079" spans="1:13" x14ac:dyDescent="0.25">
      <x:c r="G43079" s="54"/>
      <x:c r="I43079" s="53"/>
    </x:row>
    <x:row r="43080" spans="1:13" x14ac:dyDescent="0.25">
      <x:c r="G43080" s="54"/>
      <x:c r="I43080" s="53"/>
    </x:row>
    <x:row r="43081" spans="1:13" x14ac:dyDescent="0.25">
      <x:c r="G43081" s="54"/>
      <x:c r="I43081" s="53"/>
    </x:row>
    <x:row r="43082" spans="1:13" x14ac:dyDescent="0.25">
      <x:c r="G43082" s="54"/>
      <x:c r="I43082" s="53"/>
    </x:row>
    <x:row r="43083" spans="1:13" x14ac:dyDescent="0.25">
      <x:c r="G43083" s="54"/>
      <x:c r="I43083" s="53"/>
    </x:row>
    <x:row r="43084" spans="1:13" x14ac:dyDescent="0.25">
      <x:c r="I43084" s="53"/>
    </x:row>
    <x:row r="43085" spans="1:13" x14ac:dyDescent="0.25">
      <x:c r="G43085" s="54"/>
      <x:c r="I43085" s="53"/>
    </x:row>
    <x:row r="43086" spans="1:13" x14ac:dyDescent="0.25">
      <x:c r="G43086" s="54"/>
      <x:c r="I43086" s="53"/>
    </x:row>
    <x:row r="43087" spans="1:13" x14ac:dyDescent="0.25">
      <x:c r="G43087" s="54"/>
      <x:c r="I43087" s="53"/>
    </x:row>
    <x:row r="43088" spans="1:13" x14ac:dyDescent="0.25">
      <x:c r="G43088" s="54"/>
      <x:c r="I43088" s="53"/>
    </x:row>
    <x:row r="43089" spans="1:13" x14ac:dyDescent="0.25">
      <x:c r="G43089" s="54"/>
      <x:c r="I43089" s="53"/>
    </x:row>
    <x:row r="43090" spans="1:13" x14ac:dyDescent="0.25">
      <x:c r="G43090" s="54"/>
      <x:c r="I43090" s="53"/>
    </x:row>
    <x:row r="43091" spans="1:13" x14ac:dyDescent="0.25">
      <x:c r="G43091" s="54"/>
      <x:c r="I43091" s="53"/>
    </x:row>
    <x:row r="43092" spans="1:13" x14ac:dyDescent="0.25">
      <x:c r="G43092" s="54"/>
      <x:c r="I43092" s="53"/>
    </x:row>
    <x:row r="43093" spans="1:13" x14ac:dyDescent="0.25">
      <x:c r="G43093" s="54"/>
      <x:c r="I43093" s="53"/>
    </x:row>
    <x:row r="43094" spans="1:13" x14ac:dyDescent="0.25">
      <x:c r="G43094" s="54"/>
      <x:c r="I43094" s="53"/>
    </x:row>
    <x:row r="43095" spans="1:13" x14ac:dyDescent="0.25">
      <x:c r="G43095" s="54"/>
      <x:c r="I43095" s="53"/>
    </x:row>
    <x:row r="43096" spans="1:13" x14ac:dyDescent="0.25">
      <x:c r="G43096" s="54"/>
      <x:c r="I43096" s="53"/>
    </x:row>
    <x:row r="43097" spans="1:13" x14ac:dyDescent="0.25">
      <x:c r="G43097" s="54"/>
      <x:c r="I43097" s="53"/>
    </x:row>
    <x:row r="43098" spans="1:13" x14ac:dyDescent="0.25">
      <x:c r="G43098" s="54"/>
      <x:c r="I43098" s="53"/>
    </x:row>
    <x:row r="43099" spans="1:13" x14ac:dyDescent="0.25">
      <x:c r="G43099" s="54"/>
      <x:c r="I43099" s="53"/>
    </x:row>
    <x:row r="43100" spans="1:13" x14ac:dyDescent="0.25">
      <x:c r="G43100" s="54"/>
      <x:c r="I43100" s="53"/>
    </x:row>
    <x:row r="43101" spans="1:13" x14ac:dyDescent="0.25">
      <x:c r="G43101" s="54"/>
      <x:c r="I43101" s="53"/>
    </x:row>
    <x:row r="43102" spans="1:13" x14ac:dyDescent="0.25">
      <x:c r="G43102" s="54"/>
      <x:c r="I43102" s="53"/>
    </x:row>
    <x:row r="43103" spans="1:13" x14ac:dyDescent="0.25">
      <x:c r="G43103" s="54"/>
      <x:c r="I43103" s="53"/>
    </x:row>
    <x:row r="43104" spans="1:13" x14ac:dyDescent="0.25">
      <x:c r="G43104" s="54"/>
      <x:c r="I43104" s="53"/>
    </x:row>
    <x:row r="43105" spans="1:13" x14ac:dyDescent="0.25">
      <x:c r="G43105" s="54"/>
      <x:c r="I43105" s="53"/>
    </x:row>
    <x:row r="43106" spans="1:13" x14ac:dyDescent="0.25">
      <x:c r="G43106" s="54"/>
      <x:c r="I43106" s="53"/>
    </x:row>
    <x:row r="43107" spans="1:13" x14ac:dyDescent="0.25">
      <x:c r="G43107" s="54"/>
      <x:c r="I43107" s="53"/>
    </x:row>
    <x:row r="43108" spans="1:13" x14ac:dyDescent="0.25">
      <x:c r="G43108" s="54"/>
      <x:c r="I43108" s="53"/>
    </x:row>
    <x:row r="43109" spans="1:13" x14ac:dyDescent="0.25">
      <x:c r="G43109" s="54"/>
      <x:c r="I43109" s="53"/>
    </x:row>
    <x:row r="43110" spans="1:13" x14ac:dyDescent="0.25">
      <x:c r="G43110" s="54"/>
      <x:c r="I43110" s="53"/>
    </x:row>
    <x:row r="43111" spans="1:13" x14ac:dyDescent="0.25">
      <x:c r="G43111" s="54"/>
      <x:c r="I43111" s="53"/>
    </x:row>
    <x:row r="43112" spans="1:13" x14ac:dyDescent="0.25">
      <x:c r="G43112" s="54"/>
      <x:c r="I43112" s="53"/>
    </x:row>
    <x:row r="43113" spans="1:13" x14ac:dyDescent="0.25">
      <x:c r="G43113" s="54"/>
      <x:c r="I43113" s="53"/>
    </x:row>
    <x:row r="43114" spans="1:13" x14ac:dyDescent="0.25">
      <x:c r="G43114" s="54"/>
      <x:c r="I43114" s="53"/>
    </x:row>
    <x:row r="43115" spans="1:13" x14ac:dyDescent="0.25">
      <x:c r="G43115" s="54"/>
      <x:c r="I43115" s="53"/>
    </x:row>
    <x:row r="43116" spans="1:13" x14ac:dyDescent="0.25">
      <x:c r="G43116" s="54"/>
      <x:c r="I43116" s="53"/>
    </x:row>
    <x:row r="43117" spans="1:13" x14ac:dyDescent="0.25">
      <x:c r="G43117" s="54"/>
      <x:c r="I43117" s="53"/>
    </x:row>
    <x:row r="43118" spans="1:13" x14ac:dyDescent="0.25">
      <x:c r="G43118" s="54"/>
      <x:c r="I43118" s="53"/>
    </x:row>
    <x:row r="43119" spans="1:13" x14ac:dyDescent="0.25">
      <x:c r="G43119" s="54"/>
      <x:c r="I43119" s="53"/>
    </x:row>
    <x:row r="43120" spans="1:13" x14ac:dyDescent="0.25">
      <x:c r="G43120" s="54"/>
      <x:c r="I43120" s="53"/>
    </x:row>
    <x:row r="43121" spans="1:13" x14ac:dyDescent="0.25">
      <x:c r="G43121" s="54"/>
      <x:c r="I43121" s="53"/>
    </x:row>
    <x:row r="43122" spans="1:13" x14ac:dyDescent="0.25">
      <x:c r="G43122" s="54"/>
      <x:c r="I43122" s="53"/>
    </x:row>
    <x:row r="43123" spans="1:13" x14ac:dyDescent="0.25">
      <x:c r="G43123" s="54"/>
      <x:c r="I43123" s="53"/>
    </x:row>
    <x:row r="43124" spans="1:13" x14ac:dyDescent="0.25">
      <x:c r="G43124" s="54"/>
      <x:c r="I43124" s="53"/>
    </x:row>
    <x:row r="43125" spans="1:13" x14ac:dyDescent="0.25">
      <x:c r="G43125" s="54"/>
      <x:c r="I43125" s="53"/>
    </x:row>
    <x:row r="43126" spans="1:13" x14ac:dyDescent="0.25">
      <x:c r="G43126" s="54"/>
      <x:c r="I43126" s="53"/>
    </x:row>
    <x:row r="43127" spans="1:13" x14ac:dyDescent="0.25">
      <x:c r="G43127" s="54"/>
      <x:c r="I43127" s="53"/>
    </x:row>
    <x:row r="43128" spans="1:13" x14ac:dyDescent="0.25">
      <x:c r="G43128" s="54"/>
      <x:c r="I43128" s="53"/>
    </x:row>
    <x:row r="43129" spans="1:13" x14ac:dyDescent="0.25">
      <x:c r="G43129" s="54"/>
      <x:c r="I43129" s="53"/>
    </x:row>
    <x:row r="43130" spans="1:13" x14ac:dyDescent="0.25">
      <x:c r="G43130" s="54"/>
      <x:c r="I43130" s="53"/>
    </x:row>
    <x:row r="43131" spans="1:13" x14ac:dyDescent="0.25">
      <x:c r="G43131" s="54"/>
      <x:c r="I43131" s="53"/>
    </x:row>
    <x:row r="43132" spans="1:13" x14ac:dyDescent="0.25">
      <x:c r="G43132" s="54"/>
      <x:c r="I43132" s="53"/>
    </x:row>
    <x:row r="43133" spans="1:13" x14ac:dyDescent="0.25">
      <x:c r="G43133" s="54"/>
      <x:c r="I43133" s="53"/>
    </x:row>
    <x:row r="43134" spans="1:13" x14ac:dyDescent="0.25">
      <x:c r="G43134" s="54"/>
      <x:c r="I43134" s="53"/>
    </x:row>
    <x:row r="43135" spans="1:13" x14ac:dyDescent="0.25">
      <x:c r="G43135" s="54"/>
      <x:c r="I43135" s="53"/>
    </x:row>
    <x:row r="43136" spans="1:13" x14ac:dyDescent="0.25">
      <x:c r="G43136" s="54"/>
      <x:c r="I43136" s="53"/>
    </x:row>
    <x:row r="43137" spans="1:13" x14ac:dyDescent="0.25">
      <x:c r="G43137" s="54"/>
      <x:c r="I43137" s="53"/>
    </x:row>
    <x:row r="43138" spans="1:13" x14ac:dyDescent="0.25">
      <x:c r="G43138" s="54"/>
      <x:c r="I43138" s="53"/>
    </x:row>
    <x:row r="43139" spans="1:13" x14ac:dyDescent="0.25">
      <x:c r="G43139" s="54"/>
      <x:c r="I43139" s="53"/>
    </x:row>
    <x:row r="43140" spans="1:13" x14ac:dyDescent="0.25">
      <x:c r="G43140" s="54"/>
      <x:c r="I43140" s="53"/>
    </x:row>
    <x:row r="43141" spans="1:13" x14ac:dyDescent="0.25">
      <x:c r="G43141" s="54"/>
      <x:c r="I43141" s="53"/>
    </x:row>
    <x:row r="43142" spans="1:13" x14ac:dyDescent="0.25">
      <x:c r="G43142" s="54"/>
      <x:c r="I43142" s="53"/>
    </x:row>
    <x:row r="43143" spans="1:13" x14ac:dyDescent="0.25">
      <x:c r="G43143" s="54"/>
      <x:c r="I43143" s="53"/>
    </x:row>
    <x:row r="43144" spans="1:13" x14ac:dyDescent="0.25">
      <x:c r="G43144" s="54"/>
      <x:c r="I43144" s="53"/>
    </x:row>
    <x:row r="43145" spans="1:13" x14ac:dyDescent="0.25">
      <x:c r="G43145" s="54"/>
      <x:c r="I43145" s="53"/>
    </x:row>
    <x:row r="43146" spans="1:13" x14ac:dyDescent="0.25">
      <x:c r="G43146" s="54"/>
      <x:c r="I43146" s="53"/>
    </x:row>
    <x:row r="43147" spans="1:13" x14ac:dyDescent="0.25">
      <x:c r="G43147" s="54"/>
      <x:c r="I43147" s="53"/>
    </x:row>
    <x:row r="43148" spans="1:13" x14ac:dyDescent="0.25">
      <x:c r="G43148" s="54"/>
      <x:c r="I43148" s="53"/>
    </x:row>
    <x:row r="43149" spans="1:13" x14ac:dyDescent="0.25">
      <x:c r="G43149" s="54"/>
      <x:c r="I43149" s="53"/>
    </x:row>
    <x:row r="43150" spans="1:13" x14ac:dyDescent="0.25">
      <x:c r="G43150" s="54"/>
      <x:c r="I43150" s="53"/>
    </x:row>
    <x:row r="43151" spans="1:13" x14ac:dyDescent="0.25">
      <x:c r="G43151" s="54"/>
      <x:c r="I43151" s="53"/>
    </x:row>
    <x:row r="43152" spans="1:13" x14ac:dyDescent="0.25">
      <x:c r="G43152" s="54"/>
      <x:c r="I43152" s="53"/>
    </x:row>
    <x:row r="43153" spans="1:13" x14ac:dyDescent="0.25">
      <x:c r="G43153" s="54"/>
      <x:c r="I43153" s="53"/>
    </x:row>
    <x:row r="43154" spans="1:13" x14ac:dyDescent="0.25">
      <x:c r="G43154" s="54"/>
      <x:c r="I43154" s="53"/>
    </x:row>
    <x:row r="43155" spans="1:13" x14ac:dyDescent="0.25">
      <x:c r="G43155" s="54"/>
      <x:c r="I43155" s="53"/>
    </x:row>
    <x:row r="43156" spans="1:13" x14ac:dyDescent="0.25">
      <x:c r="G43156" s="54"/>
      <x:c r="I43156" s="53"/>
    </x:row>
    <x:row r="43157" spans="1:13" x14ac:dyDescent="0.25">
      <x:c r="G43157" s="54"/>
      <x:c r="I43157" s="53"/>
    </x:row>
    <x:row r="43158" spans="1:13" x14ac:dyDescent="0.25">
      <x:c r="G43158" s="54"/>
      <x:c r="I43158" s="53"/>
    </x:row>
    <x:row r="43159" spans="1:13" x14ac:dyDescent="0.25">
      <x:c r="G43159" s="54"/>
      <x:c r="I43159" s="53"/>
    </x:row>
    <x:row r="43160" spans="1:13" x14ac:dyDescent="0.25">
      <x:c r="G43160" s="54"/>
      <x:c r="I43160" s="53"/>
    </x:row>
    <x:row r="43161" spans="1:13" x14ac:dyDescent="0.25">
      <x:c r="G43161" s="54"/>
      <x:c r="I43161" s="53"/>
    </x:row>
    <x:row r="43162" spans="1:13" x14ac:dyDescent="0.25">
      <x:c r="G43162" s="54"/>
      <x:c r="I43162" s="53"/>
    </x:row>
    <x:row r="43163" spans="1:13" x14ac:dyDescent="0.25">
      <x:c r="G43163" s="54"/>
      <x:c r="I43163" s="53"/>
    </x:row>
    <x:row r="43164" spans="1:13" x14ac:dyDescent="0.25">
      <x:c r="G43164" s="54"/>
      <x:c r="I43164" s="53"/>
    </x:row>
    <x:row r="43165" spans="1:13" x14ac:dyDescent="0.25">
      <x:c r="G43165" s="54"/>
      <x:c r="I43165" s="53"/>
    </x:row>
    <x:row r="43166" spans="1:13" x14ac:dyDescent="0.25">
      <x:c r="G43166" s="54"/>
      <x:c r="I43166" s="53"/>
    </x:row>
    <x:row r="43167" spans="1:13" x14ac:dyDescent="0.25">
      <x:c r="G43167" s="54"/>
      <x:c r="I43167" s="53"/>
    </x:row>
    <x:row r="43168" spans="1:13" x14ac:dyDescent="0.25">
      <x:c r="G43168" s="54"/>
      <x:c r="I43168" s="53"/>
    </x:row>
    <x:row r="43169" spans="1:13" x14ac:dyDescent="0.25">
      <x:c r="G43169" s="54"/>
      <x:c r="I43169" s="53"/>
    </x:row>
    <x:row r="43170" spans="1:13" x14ac:dyDescent="0.25">
      <x:c r="G43170" s="54"/>
      <x:c r="I43170" s="53"/>
    </x:row>
    <x:row r="43171" spans="1:13" x14ac:dyDescent="0.25">
      <x:c r="G43171" s="54"/>
      <x:c r="I43171" s="53"/>
    </x:row>
    <x:row r="43172" spans="1:13" x14ac:dyDescent="0.25">
      <x:c r="G43172" s="54"/>
      <x:c r="I43172" s="53"/>
    </x:row>
    <x:row r="43173" spans="1:13" x14ac:dyDescent="0.25">
      <x:c r="G43173" s="54"/>
      <x:c r="I43173" s="53"/>
    </x:row>
    <x:row r="43174" spans="1:13" x14ac:dyDescent="0.25">
      <x:c r="G43174" s="54"/>
      <x:c r="I43174" s="53"/>
    </x:row>
    <x:row r="43175" spans="1:13" x14ac:dyDescent="0.25">
      <x:c r="G43175" s="54"/>
      <x:c r="I43175" s="53"/>
    </x:row>
    <x:row r="43176" spans="1:13" x14ac:dyDescent="0.25">
      <x:c r="G43176" s="54"/>
      <x:c r="I43176" s="53"/>
    </x:row>
    <x:row r="43177" spans="1:13" x14ac:dyDescent="0.25">
      <x:c r="G43177" s="54"/>
      <x:c r="I43177" s="53"/>
    </x:row>
    <x:row r="43178" spans="1:13" x14ac:dyDescent="0.25">
      <x:c r="G43178" s="54"/>
      <x:c r="I43178" s="53"/>
    </x:row>
    <x:row r="43179" spans="1:13" x14ac:dyDescent="0.25">
      <x:c r="G43179" s="54"/>
      <x:c r="I43179" s="53"/>
    </x:row>
    <x:row r="43180" spans="1:13" x14ac:dyDescent="0.25">
      <x:c r="G43180" s="54"/>
      <x:c r="I43180" s="53"/>
    </x:row>
    <x:row r="43181" spans="1:13" x14ac:dyDescent="0.25">
      <x:c r="G43181" s="54"/>
      <x:c r="I43181" s="53"/>
    </x:row>
    <x:row r="43182" spans="1:13" x14ac:dyDescent="0.25">
      <x:c r="G43182" s="54"/>
      <x:c r="I43182" s="53"/>
    </x:row>
    <x:row r="43183" spans="1:13" x14ac:dyDescent="0.25">
      <x:c r="G43183" s="54"/>
      <x:c r="I43183" s="53"/>
    </x:row>
    <x:row r="43184" spans="1:13" x14ac:dyDescent="0.25">
      <x:c r="G43184" s="54"/>
      <x:c r="I43184" s="53"/>
    </x:row>
    <x:row r="43185" spans="1:13" x14ac:dyDescent="0.25">
      <x:c r="G43185" s="54"/>
      <x:c r="I43185" s="53"/>
    </x:row>
    <x:row r="43186" spans="1:13" x14ac:dyDescent="0.25">
      <x:c r="G43186" s="54"/>
      <x:c r="I43186" s="53"/>
    </x:row>
    <x:row r="43187" spans="1:13" x14ac:dyDescent="0.25">
      <x:c r="G43187" s="54"/>
      <x:c r="I43187" s="53"/>
    </x:row>
    <x:row r="43188" spans="1:13" x14ac:dyDescent="0.25">
      <x:c r="G43188" s="54"/>
      <x:c r="I43188" s="53"/>
    </x:row>
    <x:row r="43189" spans="1:13" x14ac:dyDescent="0.25">
      <x:c r="G43189" s="54"/>
      <x:c r="I43189" s="53"/>
    </x:row>
    <x:row r="43190" spans="1:13" x14ac:dyDescent="0.25">
      <x:c r="G43190" s="54"/>
      <x:c r="I43190" s="53"/>
    </x:row>
    <x:row r="43191" spans="1:13" x14ac:dyDescent="0.25">
      <x:c r="G43191" s="54"/>
      <x:c r="I43191" s="53"/>
    </x:row>
    <x:row r="43192" spans="1:13" x14ac:dyDescent="0.25">
      <x:c r="G43192" s="54"/>
      <x:c r="I43192" s="53"/>
    </x:row>
    <x:row r="43193" spans="1:13" x14ac:dyDescent="0.25">
      <x:c r="G43193" s="54"/>
      <x:c r="I43193" s="53"/>
    </x:row>
    <x:row r="43194" spans="1:13" x14ac:dyDescent="0.25">
      <x:c r="G43194" s="54"/>
      <x:c r="I43194" s="53"/>
    </x:row>
    <x:row r="43195" spans="1:13" x14ac:dyDescent="0.25">
      <x:c r="G43195" s="54"/>
      <x:c r="I43195" s="53"/>
    </x:row>
    <x:row r="43196" spans="1:13" x14ac:dyDescent="0.25">
      <x:c r="G43196" s="54"/>
      <x:c r="I43196" s="53"/>
    </x:row>
    <x:row r="43197" spans="1:13" x14ac:dyDescent="0.25">
      <x:c r="G43197" s="54"/>
      <x:c r="I43197" s="53"/>
    </x:row>
    <x:row r="43198" spans="1:13" x14ac:dyDescent="0.25">
      <x:c r="G43198" s="54"/>
      <x:c r="I43198" s="53"/>
    </x:row>
    <x:row r="43199" spans="1:13" x14ac:dyDescent="0.25">
      <x:c r="G43199" s="54"/>
      <x:c r="I43199" s="53"/>
    </x:row>
    <x:row r="43200" spans="1:13" x14ac:dyDescent="0.25">
      <x:c r="G43200" s="54"/>
      <x:c r="I43200" s="53"/>
    </x:row>
    <x:row r="43201" spans="1:13" x14ac:dyDescent="0.25">
      <x:c r="G43201" s="54"/>
      <x:c r="I43201" s="53"/>
    </x:row>
    <x:row r="43202" spans="1:13" x14ac:dyDescent="0.25">
      <x:c r="G43202" s="54"/>
      <x:c r="I43202" s="53"/>
    </x:row>
    <x:row r="43203" spans="1:13" x14ac:dyDescent="0.25">
      <x:c r="G43203" s="54"/>
      <x:c r="I43203" s="53"/>
    </x:row>
    <x:row r="43204" spans="1:13" x14ac:dyDescent="0.25">
      <x:c r="G43204" s="54"/>
      <x:c r="I43204" s="53"/>
    </x:row>
    <x:row r="43205" spans="1:13" x14ac:dyDescent="0.25">
      <x:c r="G43205" s="54"/>
      <x:c r="I43205" s="53"/>
    </x:row>
    <x:row r="43206" spans="1:13" x14ac:dyDescent="0.25">
      <x:c r="G43206" s="54"/>
      <x:c r="I43206" s="53"/>
    </x:row>
    <x:row r="43207" spans="1:13" x14ac:dyDescent="0.25">
      <x:c r="G43207" s="54"/>
      <x:c r="I43207" s="53"/>
    </x:row>
    <x:row r="43208" spans="1:13" x14ac:dyDescent="0.25">
      <x:c r="G43208" s="54"/>
      <x:c r="I43208" s="53"/>
    </x:row>
    <x:row r="43209" spans="1:13" x14ac:dyDescent="0.25">
      <x:c r="G43209" s="54"/>
      <x:c r="I43209" s="53"/>
    </x:row>
    <x:row r="43210" spans="1:13" x14ac:dyDescent="0.25">
      <x:c r="G43210" s="54"/>
      <x:c r="I43210" s="53"/>
    </x:row>
    <x:row r="43211" spans="1:13" x14ac:dyDescent="0.25">
      <x:c r="G43211" s="54"/>
      <x:c r="I43211" s="53"/>
    </x:row>
    <x:row r="43212" spans="1:13" x14ac:dyDescent="0.25">
      <x:c r="G43212" s="54"/>
      <x:c r="I43212" s="53"/>
    </x:row>
    <x:row r="43213" spans="1:13" x14ac:dyDescent="0.25">
      <x:c r="G43213" s="54"/>
      <x:c r="I43213" s="53"/>
    </x:row>
    <x:row r="43214" spans="1:13" x14ac:dyDescent="0.25">
      <x:c r="G43214" s="54"/>
      <x:c r="I43214" s="53"/>
    </x:row>
    <x:row r="43215" spans="1:13" x14ac:dyDescent="0.25">
      <x:c r="G43215" s="54"/>
      <x:c r="I43215" s="53"/>
    </x:row>
    <x:row r="43216" spans="1:13" x14ac:dyDescent="0.25">
      <x:c r="G43216" s="54"/>
      <x:c r="I43216" s="53"/>
    </x:row>
    <x:row r="43217" spans="1:13" x14ac:dyDescent="0.25">
      <x:c r="G43217" s="54"/>
      <x:c r="I43217" s="53"/>
    </x:row>
    <x:row r="43218" spans="1:13" x14ac:dyDescent="0.25">
      <x:c r="G43218" s="54"/>
      <x:c r="I43218" s="53"/>
    </x:row>
    <x:row r="43219" spans="1:13" x14ac:dyDescent="0.25">
      <x:c r="I43219" s="53"/>
    </x:row>
    <x:row r="43220" spans="1:13" x14ac:dyDescent="0.25">
      <x:c r="G43220" s="54"/>
      <x:c r="I43220" s="53"/>
    </x:row>
    <x:row r="43221" spans="1:13" x14ac:dyDescent="0.25">
      <x:c r="G43221" s="54"/>
      <x:c r="I43221" s="53"/>
    </x:row>
    <x:row r="43222" spans="1:13" x14ac:dyDescent="0.25">
      <x:c r="G43222" s="54"/>
      <x:c r="I43222" s="53"/>
    </x:row>
    <x:row r="43223" spans="1:13" x14ac:dyDescent="0.25">
      <x:c r="G43223" s="54"/>
      <x:c r="I43223" s="53"/>
    </x:row>
    <x:row r="43224" spans="1:13" x14ac:dyDescent="0.25">
      <x:c r="G43224" s="54"/>
      <x:c r="I43224" s="53"/>
    </x:row>
    <x:row r="43225" spans="1:13" x14ac:dyDescent="0.25">
      <x:c r="G43225" s="54"/>
      <x:c r="I43225" s="53"/>
    </x:row>
    <x:row r="43226" spans="1:13" x14ac:dyDescent="0.25">
      <x:c r="G43226" s="54"/>
      <x:c r="I43226" s="53"/>
    </x:row>
    <x:row r="43227" spans="1:13" x14ac:dyDescent="0.25">
      <x:c r="G43227" s="54"/>
      <x:c r="I43227" s="53"/>
    </x:row>
    <x:row r="43228" spans="1:13" x14ac:dyDescent="0.25">
      <x:c r="G43228" s="54"/>
      <x:c r="I43228" s="53"/>
    </x:row>
    <x:row r="43229" spans="1:13" x14ac:dyDescent="0.25">
      <x:c r="G43229" s="54"/>
      <x:c r="I43229" s="53"/>
    </x:row>
    <x:row r="43230" spans="1:13" x14ac:dyDescent="0.25">
      <x:c r="G43230" s="54"/>
      <x:c r="I43230" s="53"/>
    </x:row>
    <x:row r="43231" spans="1:13" x14ac:dyDescent="0.25">
      <x:c r="G43231" s="54"/>
      <x:c r="I43231" s="53"/>
    </x:row>
    <x:row r="43232" spans="1:13" x14ac:dyDescent="0.25">
      <x:c r="G43232" s="54"/>
      <x:c r="I43232" s="53"/>
    </x:row>
    <x:row r="43233" spans="1:13" x14ac:dyDescent="0.25">
      <x:c r="G43233" s="54"/>
      <x:c r="I43233" s="53"/>
    </x:row>
    <x:row r="43234" spans="1:13" x14ac:dyDescent="0.25">
      <x:c r="G43234" s="54"/>
      <x:c r="I43234" s="53"/>
    </x:row>
    <x:row r="43235" spans="1:13" x14ac:dyDescent="0.25">
      <x:c r="G43235" s="54"/>
      <x:c r="I43235" s="53"/>
    </x:row>
    <x:row r="43236" spans="1:13" x14ac:dyDescent="0.25">
      <x:c r="G43236" s="54"/>
      <x:c r="I43236" s="53"/>
    </x:row>
    <x:row r="43237" spans="1:13" x14ac:dyDescent="0.25">
      <x:c r="G43237" s="54"/>
      <x:c r="I43237" s="53"/>
    </x:row>
    <x:row r="43238" spans="1:13" x14ac:dyDescent="0.25">
      <x:c r="G43238" s="54"/>
      <x:c r="I43238" s="53"/>
    </x:row>
    <x:row r="43239" spans="1:13" x14ac:dyDescent="0.25">
      <x:c r="G43239" s="54"/>
      <x:c r="I43239" s="53"/>
    </x:row>
    <x:row r="43240" spans="1:13" x14ac:dyDescent="0.25">
      <x:c r="G43240" s="54"/>
      <x:c r="I43240" s="53"/>
    </x:row>
    <x:row r="43241" spans="1:13" x14ac:dyDescent="0.25">
      <x:c r="G43241" s="54"/>
      <x:c r="I43241" s="53"/>
    </x:row>
    <x:row r="43242" spans="1:13" x14ac:dyDescent="0.25">
      <x:c r="G43242" s="54"/>
      <x:c r="I43242" s="53"/>
    </x:row>
    <x:row r="43243" spans="1:13" x14ac:dyDescent="0.25">
      <x:c r="G43243" s="54"/>
      <x:c r="I43243" s="53"/>
    </x:row>
    <x:row r="43244" spans="1:13" x14ac:dyDescent="0.25">
      <x:c r="G43244" s="54"/>
      <x:c r="I43244" s="53"/>
    </x:row>
    <x:row r="43245" spans="1:13" x14ac:dyDescent="0.25">
      <x:c r="G43245" s="54"/>
      <x:c r="I43245" s="53"/>
    </x:row>
    <x:row r="43246" spans="1:13" x14ac:dyDescent="0.25">
      <x:c r="G43246" s="54"/>
      <x:c r="I43246" s="53"/>
    </x:row>
    <x:row r="43247" spans="1:13" x14ac:dyDescent="0.25">
      <x:c r="G43247" s="54"/>
      <x:c r="I43247" s="53"/>
    </x:row>
    <x:row r="43248" spans="1:13" x14ac:dyDescent="0.25">
      <x:c r="G43248" s="54"/>
      <x:c r="I43248" s="53"/>
    </x:row>
    <x:row r="43249" spans="1:13" x14ac:dyDescent="0.25">
      <x:c r="G43249" s="54"/>
      <x:c r="I43249" s="53"/>
    </x:row>
    <x:row r="43250" spans="1:13" x14ac:dyDescent="0.25">
      <x:c r="G43250" s="54"/>
      <x:c r="I43250" s="53"/>
    </x:row>
    <x:row r="43251" spans="1:13" x14ac:dyDescent="0.25">
      <x:c r="G43251" s="54"/>
      <x:c r="I43251" s="53"/>
    </x:row>
    <x:row r="43252" spans="1:13" x14ac:dyDescent="0.25">
      <x:c r="G43252" s="54"/>
      <x:c r="I43252" s="53"/>
    </x:row>
    <x:row r="43253" spans="1:13" x14ac:dyDescent="0.25">
      <x:c r="G43253" s="54"/>
      <x:c r="I43253" s="53"/>
    </x:row>
    <x:row r="43254" spans="1:13" x14ac:dyDescent="0.25">
      <x:c r="G43254" s="54"/>
      <x:c r="I43254" s="53"/>
    </x:row>
    <x:row r="43255" spans="1:13" x14ac:dyDescent="0.25">
      <x:c r="G43255" s="54"/>
      <x:c r="I43255" s="53"/>
    </x:row>
    <x:row r="43256" spans="1:13" x14ac:dyDescent="0.25">
      <x:c r="G43256" s="54"/>
      <x:c r="I43256" s="53"/>
    </x:row>
    <x:row r="43257" spans="1:13" x14ac:dyDescent="0.25">
      <x:c r="G43257" s="54"/>
      <x:c r="I43257" s="53"/>
    </x:row>
    <x:row r="43258" spans="1:13" x14ac:dyDescent="0.25">
      <x:c r="G43258" s="54"/>
      <x:c r="I43258" s="53"/>
    </x:row>
    <x:row r="43259" spans="1:13" x14ac:dyDescent="0.25">
      <x:c r="G43259" s="54"/>
      <x:c r="I43259" s="53"/>
    </x:row>
    <x:row r="43260" spans="1:13" x14ac:dyDescent="0.25">
      <x:c r="G43260" s="54"/>
      <x:c r="I43260" s="53"/>
    </x:row>
    <x:row r="43261" spans="1:13" x14ac:dyDescent="0.25">
      <x:c r="G43261" s="54"/>
      <x:c r="I43261" s="53"/>
    </x:row>
    <x:row r="43262" spans="1:13" x14ac:dyDescent="0.25">
      <x:c r="G43262" s="54"/>
      <x:c r="I43262" s="53"/>
    </x:row>
    <x:row r="43263" spans="1:13" x14ac:dyDescent="0.25">
      <x:c r="G43263" s="54"/>
      <x:c r="I43263" s="53"/>
    </x:row>
    <x:row r="43264" spans="1:13" x14ac:dyDescent="0.25">
      <x:c r="G43264" s="54"/>
      <x:c r="I43264" s="53"/>
    </x:row>
    <x:row r="43265" spans="1:13" x14ac:dyDescent="0.25">
      <x:c r="G43265" s="54"/>
      <x:c r="I43265" s="53"/>
    </x:row>
    <x:row r="43266" spans="1:13" x14ac:dyDescent="0.25">
      <x:c r="G43266" s="54"/>
      <x:c r="I43266" s="53"/>
    </x:row>
    <x:row r="43267" spans="1:13" x14ac:dyDescent="0.25">
      <x:c r="G43267" s="54"/>
      <x:c r="I43267" s="53"/>
    </x:row>
    <x:row r="43268" spans="1:13" x14ac:dyDescent="0.25">
      <x:c r="G43268" s="54"/>
      <x:c r="I43268" s="53"/>
    </x:row>
    <x:row r="43269" spans="1:13" x14ac:dyDescent="0.25">
      <x:c r="G43269" s="54"/>
      <x:c r="I43269" s="53"/>
    </x:row>
    <x:row r="43270" spans="1:13" x14ac:dyDescent="0.25">
      <x:c r="G43270" s="54"/>
      <x:c r="I43270" s="53"/>
    </x:row>
    <x:row r="43271" spans="1:13" x14ac:dyDescent="0.25">
      <x:c r="G43271" s="54"/>
      <x:c r="I43271" s="53"/>
    </x:row>
    <x:row r="43272" spans="1:13" x14ac:dyDescent="0.25">
      <x:c r="G43272" s="54"/>
      <x:c r="I43272" s="53"/>
    </x:row>
    <x:row r="43273" spans="1:13" x14ac:dyDescent="0.25">
      <x:c r="G43273" s="54"/>
      <x:c r="I43273" s="53"/>
    </x:row>
    <x:row r="43274" spans="1:13" x14ac:dyDescent="0.25">
      <x:c r="G43274" s="54"/>
      <x:c r="I43274" s="53"/>
    </x:row>
    <x:row r="43275" spans="1:13" x14ac:dyDescent="0.25">
      <x:c r="G43275" s="54"/>
      <x:c r="I43275" s="53"/>
    </x:row>
    <x:row r="43276" spans="1:13" x14ac:dyDescent="0.25">
      <x:c r="G43276" s="54"/>
      <x:c r="I43276" s="53"/>
    </x:row>
    <x:row r="43277" spans="1:13" x14ac:dyDescent="0.25">
      <x:c r="G43277" s="54"/>
      <x:c r="I43277" s="53"/>
    </x:row>
    <x:row r="43278" spans="1:13" x14ac:dyDescent="0.25">
      <x:c r="G43278" s="54"/>
      <x:c r="I43278" s="53"/>
    </x:row>
    <x:row r="43279" spans="1:13" x14ac:dyDescent="0.25">
      <x:c r="G43279" s="54"/>
      <x:c r="I43279" s="53"/>
    </x:row>
    <x:row r="43280" spans="1:13" x14ac:dyDescent="0.25">
      <x:c r="G43280" s="54"/>
      <x:c r="I43280" s="53"/>
    </x:row>
    <x:row r="43281" spans="1:13" x14ac:dyDescent="0.25">
      <x:c r="G43281" s="54"/>
      <x:c r="I43281" s="53"/>
    </x:row>
    <x:row r="43282" spans="1:13" x14ac:dyDescent="0.25">
      <x:c r="G43282" s="54"/>
      <x:c r="I43282" s="53"/>
    </x:row>
    <x:row r="43283" spans="1:13" x14ac:dyDescent="0.25">
      <x:c r="G43283" s="54"/>
      <x:c r="I43283" s="53"/>
    </x:row>
    <x:row r="43284" spans="1:13" x14ac:dyDescent="0.25">
      <x:c r="G43284" s="54"/>
      <x:c r="I43284" s="53"/>
    </x:row>
    <x:row r="43285" spans="1:13" x14ac:dyDescent="0.25">
      <x:c r="G43285" s="54"/>
      <x:c r="I43285" s="53"/>
    </x:row>
    <x:row r="43286" spans="1:13" x14ac:dyDescent="0.25">
      <x:c r="G43286" s="54"/>
      <x:c r="I43286" s="53"/>
    </x:row>
    <x:row r="43287" spans="1:13" x14ac:dyDescent="0.25">
      <x:c r="G43287" s="54"/>
      <x:c r="I43287" s="53"/>
    </x:row>
    <x:row r="43288" spans="1:13" x14ac:dyDescent="0.25">
      <x:c r="G43288" s="54"/>
      <x:c r="I43288" s="53"/>
    </x:row>
    <x:row r="43289" spans="1:13" x14ac:dyDescent="0.25">
      <x:c r="G43289" s="54"/>
      <x:c r="I43289" s="53"/>
    </x:row>
    <x:row r="43290" spans="1:13" x14ac:dyDescent="0.25">
      <x:c r="G43290" s="54"/>
      <x:c r="I43290" s="53"/>
    </x:row>
    <x:row r="43291" spans="1:13" x14ac:dyDescent="0.25">
      <x:c r="G43291" s="54"/>
      <x:c r="I43291" s="53"/>
    </x:row>
    <x:row r="43292" spans="1:13" x14ac:dyDescent="0.25">
      <x:c r="G43292" s="54"/>
      <x:c r="I43292" s="53"/>
    </x:row>
    <x:row r="43293" spans="1:13" x14ac:dyDescent="0.25">
      <x:c r="G43293" s="54"/>
      <x:c r="I43293" s="53"/>
    </x:row>
    <x:row r="43294" spans="1:13" x14ac:dyDescent="0.25">
      <x:c r="G43294" s="54"/>
      <x:c r="I43294" s="53"/>
    </x:row>
    <x:row r="43295" spans="1:13" x14ac:dyDescent="0.25">
      <x:c r="G43295" s="54"/>
      <x:c r="I43295" s="53"/>
    </x:row>
    <x:row r="43296" spans="1:13" x14ac:dyDescent="0.25">
      <x:c r="G43296" s="54"/>
      <x:c r="I43296" s="53"/>
    </x:row>
    <x:row r="43297" spans="1:13" x14ac:dyDescent="0.25">
      <x:c r="G43297" s="54"/>
      <x:c r="I43297" s="53"/>
    </x:row>
    <x:row r="43298" spans="1:13" x14ac:dyDescent="0.25">
      <x:c r="G43298" s="54"/>
      <x:c r="I43298" s="53"/>
    </x:row>
    <x:row r="43299" spans="1:13" x14ac:dyDescent="0.25">
      <x:c r="G43299" s="54"/>
      <x:c r="I43299" s="53"/>
    </x:row>
    <x:row r="43300" spans="1:13" x14ac:dyDescent="0.25">
      <x:c r="G43300" s="54"/>
      <x:c r="I43300" s="53"/>
    </x:row>
    <x:row r="43301" spans="1:13" x14ac:dyDescent="0.25">
      <x:c r="G43301" s="54"/>
      <x:c r="I43301" s="53"/>
    </x:row>
    <x:row r="43302" spans="1:13" x14ac:dyDescent="0.25">
      <x:c r="G43302" s="54"/>
      <x:c r="I43302" s="53"/>
    </x:row>
    <x:row r="43303" spans="1:13" x14ac:dyDescent="0.25">
      <x:c r="G43303" s="54"/>
      <x:c r="I43303" s="53"/>
    </x:row>
    <x:row r="43304" spans="1:13" x14ac:dyDescent="0.25">
      <x:c r="G43304" s="54"/>
      <x:c r="I43304" s="53"/>
    </x:row>
    <x:row r="43305" spans="1:13" x14ac:dyDescent="0.25">
      <x:c r="G43305" s="54"/>
      <x:c r="I43305" s="53"/>
    </x:row>
    <x:row r="43306" spans="1:13" x14ac:dyDescent="0.25">
      <x:c r="G43306" s="54"/>
      <x:c r="I43306" s="53"/>
    </x:row>
    <x:row r="43307" spans="1:13" x14ac:dyDescent="0.25">
      <x:c r="G43307" s="54"/>
      <x:c r="I43307" s="53"/>
    </x:row>
    <x:row r="43308" spans="1:13" x14ac:dyDescent="0.25">
      <x:c r="G43308" s="54"/>
      <x:c r="I43308" s="53"/>
    </x:row>
    <x:row r="43309" spans="1:13" x14ac:dyDescent="0.25">
      <x:c r="G43309" s="54"/>
      <x:c r="I43309" s="53"/>
    </x:row>
    <x:row r="43310" spans="1:13" x14ac:dyDescent="0.25">
      <x:c r="G43310" s="54"/>
      <x:c r="I43310" s="53"/>
    </x:row>
    <x:row r="43311" spans="1:13" x14ac:dyDescent="0.25">
      <x:c r="G43311" s="54"/>
      <x:c r="I43311" s="53"/>
    </x:row>
    <x:row r="43312" spans="1:13" x14ac:dyDescent="0.25">
      <x:c r="G43312" s="54"/>
      <x:c r="I43312" s="53"/>
    </x:row>
    <x:row r="43313" spans="1:13" x14ac:dyDescent="0.25">
      <x:c r="G43313" s="54"/>
      <x:c r="I43313" s="53"/>
    </x:row>
    <x:row r="43314" spans="1:13" x14ac:dyDescent="0.25">
      <x:c r="G43314" s="54"/>
      <x:c r="I43314" s="53"/>
    </x:row>
    <x:row r="43315" spans="1:13" x14ac:dyDescent="0.25">
      <x:c r="G43315" s="54"/>
      <x:c r="I43315" s="53"/>
    </x:row>
    <x:row r="43316" spans="1:13" x14ac:dyDescent="0.25">
      <x:c r="G43316" s="54"/>
      <x:c r="I43316" s="53"/>
    </x:row>
    <x:row r="43317" spans="1:13" x14ac:dyDescent="0.25">
      <x:c r="G43317" s="54"/>
      <x:c r="I43317" s="53"/>
    </x:row>
    <x:row r="43318" spans="1:13" x14ac:dyDescent="0.25">
      <x:c r="G43318" s="54"/>
      <x:c r="I43318" s="53"/>
    </x:row>
    <x:row r="43319" spans="1:13" x14ac:dyDescent="0.25">
      <x:c r="G43319" s="54"/>
      <x:c r="I43319" s="53"/>
    </x:row>
    <x:row r="43320" spans="1:13" x14ac:dyDescent="0.25">
      <x:c r="G43320" s="54"/>
      <x:c r="I43320" s="53"/>
    </x:row>
    <x:row r="43321" spans="1:13" x14ac:dyDescent="0.25">
      <x:c r="G43321" s="54"/>
      <x:c r="I43321" s="53"/>
    </x:row>
    <x:row r="43322" spans="1:13" x14ac:dyDescent="0.25">
      <x:c r="G43322" s="54"/>
      <x:c r="I43322" s="53"/>
    </x:row>
    <x:row r="43323" spans="1:13" x14ac:dyDescent="0.25">
      <x:c r="G43323" s="54"/>
      <x:c r="I43323" s="53"/>
    </x:row>
    <x:row r="43324" spans="1:13" x14ac:dyDescent="0.25">
      <x:c r="G43324" s="54"/>
      <x:c r="I43324" s="53"/>
    </x:row>
    <x:row r="43325" spans="1:13" x14ac:dyDescent="0.25">
      <x:c r="G43325" s="54"/>
      <x:c r="I43325" s="53"/>
    </x:row>
    <x:row r="43326" spans="1:13" x14ac:dyDescent="0.25">
      <x:c r="G43326" s="54"/>
      <x:c r="I43326" s="53"/>
    </x:row>
    <x:row r="43327" spans="1:13" x14ac:dyDescent="0.25">
      <x:c r="G43327" s="54"/>
      <x:c r="I43327" s="53"/>
    </x:row>
    <x:row r="43328" spans="1:13" x14ac:dyDescent="0.25">
      <x:c r="G43328" s="54"/>
      <x:c r="I43328" s="53"/>
    </x:row>
    <x:row r="43329" spans="1:13" x14ac:dyDescent="0.25">
      <x:c r="G43329" s="54"/>
      <x:c r="I43329" s="53"/>
    </x:row>
    <x:row r="43330" spans="1:13" x14ac:dyDescent="0.25">
      <x:c r="G43330" s="54"/>
      <x:c r="I43330" s="53"/>
    </x:row>
    <x:row r="43331" spans="1:13" x14ac:dyDescent="0.25">
      <x:c r="G43331" s="54"/>
      <x:c r="I43331" s="53"/>
    </x:row>
    <x:row r="43332" spans="1:13" x14ac:dyDescent="0.25">
      <x:c r="G43332" s="54"/>
      <x:c r="I43332" s="53"/>
    </x:row>
    <x:row r="43333" spans="1:13" x14ac:dyDescent="0.25">
      <x:c r="G43333" s="54"/>
      <x:c r="I43333" s="53"/>
    </x:row>
    <x:row r="43334" spans="1:13" x14ac:dyDescent="0.25">
      <x:c r="G43334" s="54"/>
      <x:c r="I43334" s="53"/>
    </x:row>
    <x:row r="43335" spans="1:13" x14ac:dyDescent="0.25">
      <x:c r="G43335" s="54"/>
      <x:c r="I43335" s="53"/>
    </x:row>
    <x:row r="43336" spans="1:13" x14ac:dyDescent="0.25">
      <x:c r="G43336" s="54"/>
      <x:c r="I43336" s="53"/>
    </x:row>
    <x:row r="43337" spans="1:13" x14ac:dyDescent="0.25">
      <x:c r="G43337" s="54"/>
      <x:c r="I43337" s="53"/>
    </x:row>
    <x:row r="43338" spans="1:13" x14ac:dyDescent="0.25">
      <x:c r="G43338" s="54"/>
      <x:c r="I43338" s="53"/>
    </x:row>
    <x:row r="43339" spans="1:13" x14ac:dyDescent="0.25">
      <x:c r="G43339" s="54"/>
      <x:c r="I43339" s="53"/>
    </x:row>
    <x:row r="43340" spans="1:13" x14ac:dyDescent="0.25">
      <x:c r="G43340" s="54"/>
      <x:c r="I43340" s="53"/>
    </x:row>
    <x:row r="43341" spans="1:13" x14ac:dyDescent="0.25">
      <x:c r="G43341" s="54"/>
      <x:c r="I43341" s="53"/>
    </x:row>
    <x:row r="43342" spans="1:13" x14ac:dyDescent="0.25">
      <x:c r="G43342" s="54"/>
      <x:c r="I43342" s="53"/>
    </x:row>
    <x:row r="43343" spans="1:13" x14ac:dyDescent="0.25">
      <x:c r="G43343" s="54"/>
      <x:c r="I43343" s="53"/>
    </x:row>
    <x:row r="43344" spans="1:13" x14ac:dyDescent="0.25">
      <x:c r="G43344" s="54"/>
      <x:c r="I43344" s="53"/>
    </x:row>
    <x:row r="43345" spans="1:13" x14ac:dyDescent="0.25">
      <x:c r="G43345" s="54"/>
      <x:c r="I43345" s="53"/>
    </x:row>
    <x:row r="43346" spans="1:13" x14ac:dyDescent="0.25">
      <x:c r="G43346" s="54"/>
      <x:c r="I43346" s="53"/>
    </x:row>
    <x:row r="43347" spans="1:13" x14ac:dyDescent="0.25">
      <x:c r="G43347" s="54"/>
      <x:c r="I43347" s="53"/>
    </x:row>
    <x:row r="43348" spans="1:13" x14ac:dyDescent="0.25">
      <x:c r="G43348" s="54"/>
      <x:c r="I43348" s="53"/>
    </x:row>
    <x:row r="43349" spans="1:13" x14ac:dyDescent="0.25">
      <x:c r="G43349" s="54"/>
      <x:c r="I43349" s="53"/>
    </x:row>
    <x:row r="43350" spans="1:13" x14ac:dyDescent="0.25">
      <x:c r="G43350" s="54"/>
      <x:c r="I43350" s="53"/>
    </x:row>
    <x:row r="43351" spans="1:13" x14ac:dyDescent="0.25">
      <x:c r="G43351" s="54"/>
      <x:c r="I43351" s="53"/>
    </x:row>
    <x:row r="43352" spans="1:13" x14ac:dyDescent="0.25">
      <x:c r="G43352" s="54"/>
      <x:c r="I43352" s="53"/>
    </x:row>
    <x:row r="43353" spans="1:13" x14ac:dyDescent="0.25">
      <x:c r="G43353" s="54"/>
      <x:c r="I43353" s="53"/>
    </x:row>
    <x:row r="43354" spans="1:13" x14ac:dyDescent="0.25">
      <x:c r="G43354" s="54"/>
      <x:c r="I43354" s="53"/>
    </x:row>
    <x:row r="43355" spans="1:13" x14ac:dyDescent="0.25">
      <x:c r="G43355" s="54"/>
      <x:c r="I43355" s="53"/>
    </x:row>
    <x:row r="43356" spans="1:13" x14ac:dyDescent="0.25">
      <x:c r="G43356" s="54"/>
      <x:c r="I43356" s="53"/>
    </x:row>
    <x:row r="43357" spans="1:13" x14ac:dyDescent="0.25">
      <x:c r="G43357" s="54"/>
      <x:c r="I43357" s="53"/>
    </x:row>
    <x:row r="43358" spans="1:13" x14ac:dyDescent="0.25">
      <x:c r="G43358" s="54"/>
      <x:c r="I43358" s="53"/>
    </x:row>
    <x:row r="43359" spans="1:13" x14ac:dyDescent="0.25">
      <x:c r="G43359" s="54"/>
      <x:c r="I43359" s="53"/>
    </x:row>
    <x:row r="43360" spans="1:13" x14ac:dyDescent="0.25">
      <x:c r="I43360" s="53"/>
    </x:row>
    <x:row r="43361" spans="1:13" x14ac:dyDescent="0.25">
      <x:c r="G43361" s="54"/>
      <x:c r="I43361" s="53"/>
    </x:row>
    <x:row r="43362" spans="1:13" x14ac:dyDescent="0.25">
      <x:c r="G43362" s="54"/>
      <x:c r="I43362" s="53"/>
    </x:row>
    <x:row r="43363" spans="1:13" x14ac:dyDescent="0.25">
      <x:c r="G43363" s="54"/>
      <x:c r="I43363" s="53"/>
    </x:row>
    <x:row r="43364" spans="1:13" x14ac:dyDescent="0.25">
      <x:c r="G43364" s="54"/>
      <x:c r="I43364" s="53"/>
    </x:row>
    <x:row r="43365" spans="1:13" x14ac:dyDescent="0.25">
      <x:c r="G43365" s="54"/>
      <x:c r="I43365" s="53"/>
    </x:row>
    <x:row r="43366" spans="1:13" x14ac:dyDescent="0.25">
      <x:c r="G43366" s="54"/>
      <x:c r="I43366" s="53"/>
    </x:row>
    <x:row r="43367" spans="1:13" x14ac:dyDescent="0.25">
      <x:c r="G43367" s="54"/>
      <x:c r="I43367" s="53"/>
    </x:row>
    <x:row r="43368" spans="1:13" x14ac:dyDescent="0.25">
      <x:c r="I43368" s="53"/>
    </x:row>
    <x:row r="43369" spans="1:13" x14ac:dyDescent="0.25">
      <x:c r="G43369" s="54"/>
      <x:c r="I43369" s="53"/>
    </x:row>
    <x:row r="43370" spans="1:13" x14ac:dyDescent="0.25">
      <x:c r="G43370" s="54"/>
      <x:c r="I43370" s="53"/>
    </x:row>
    <x:row r="43371" spans="1:13" x14ac:dyDescent="0.25">
      <x:c r="G43371" s="54"/>
      <x:c r="I43371" s="53"/>
    </x:row>
    <x:row r="43372" spans="1:13" x14ac:dyDescent="0.25">
      <x:c r="G43372" s="54"/>
      <x:c r="I43372" s="53"/>
    </x:row>
    <x:row r="43373" spans="1:13" x14ac:dyDescent="0.25">
      <x:c r="G43373" s="54"/>
      <x:c r="I43373" s="53"/>
    </x:row>
    <x:row r="43374" spans="1:13" x14ac:dyDescent="0.25">
      <x:c r="G43374" s="54"/>
      <x:c r="I43374" s="53"/>
    </x:row>
    <x:row r="43375" spans="1:13" x14ac:dyDescent="0.25">
      <x:c r="G43375" s="54"/>
      <x:c r="I43375" s="53"/>
    </x:row>
    <x:row r="43376" spans="1:13" x14ac:dyDescent="0.25">
      <x:c r="G43376" s="54"/>
      <x:c r="I43376" s="53"/>
    </x:row>
    <x:row r="43377" spans="1:13" x14ac:dyDescent="0.25">
      <x:c r="G43377" s="54"/>
      <x:c r="I43377" s="53"/>
    </x:row>
    <x:row r="43378" spans="1:13" x14ac:dyDescent="0.25">
      <x:c r="G43378" s="54"/>
      <x:c r="I43378" s="53"/>
    </x:row>
    <x:row r="43379" spans="1:13" x14ac:dyDescent="0.25">
      <x:c r="G43379" s="54"/>
      <x:c r="I43379" s="53"/>
    </x:row>
    <x:row r="43380" spans="1:13" x14ac:dyDescent="0.25">
      <x:c r="G43380" s="54"/>
      <x:c r="I43380" s="53"/>
    </x:row>
    <x:row r="43381" spans="1:13" x14ac:dyDescent="0.25">
      <x:c r="G43381" s="54"/>
      <x:c r="I43381" s="53"/>
    </x:row>
    <x:row r="43382" spans="1:13" x14ac:dyDescent="0.25">
      <x:c r="G43382" s="54"/>
      <x:c r="I43382" s="53"/>
    </x:row>
    <x:row r="43383" spans="1:13" x14ac:dyDescent="0.25">
      <x:c r="G43383" s="54"/>
      <x:c r="I43383" s="53"/>
    </x:row>
    <x:row r="43384" spans="1:13" x14ac:dyDescent="0.25">
      <x:c r="G43384" s="54"/>
      <x:c r="I43384" s="53"/>
    </x:row>
    <x:row r="43385" spans="1:13" x14ac:dyDescent="0.25">
      <x:c r="G43385" s="54"/>
      <x:c r="I43385" s="53"/>
    </x:row>
    <x:row r="43386" spans="1:13" x14ac:dyDescent="0.25">
      <x:c r="G43386" s="54"/>
      <x:c r="I43386" s="53"/>
    </x:row>
    <x:row r="43387" spans="1:13" x14ac:dyDescent="0.25">
      <x:c r="I43387" s="53"/>
    </x:row>
    <x:row r="43388" spans="1:13" x14ac:dyDescent="0.25">
      <x:c r="G43388" s="54"/>
      <x:c r="I43388" s="53"/>
    </x:row>
    <x:row r="43389" spans="1:13" x14ac:dyDescent="0.25">
      <x:c r="G43389" s="54"/>
      <x:c r="I43389" s="53"/>
    </x:row>
    <x:row r="43390" spans="1:13" x14ac:dyDescent="0.25">
      <x:c r="G43390" s="54"/>
      <x:c r="I43390" s="53"/>
    </x:row>
    <x:row r="43391" spans="1:13" x14ac:dyDescent="0.25">
      <x:c r="G43391" s="54"/>
      <x:c r="I43391" s="53"/>
    </x:row>
    <x:row r="43392" spans="1:13" x14ac:dyDescent="0.25">
      <x:c r="G43392" s="54"/>
      <x:c r="I43392" s="53"/>
    </x:row>
    <x:row r="43393" spans="1:13" x14ac:dyDescent="0.25">
      <x:c r="G43393" s="54"/>
      <x:c r="I43393" s="53"/>
    </x:row>
    <x:row r="43394" spans="1:13" x14ac:dyDescent="0.25">
      <x:c r="G43394" s="54"/>
      <x:c r="I43394" s="53"/>
    </x:row>
    <x:row r="43395" spans="1:13" x14ac:dyDescent="0.25">
      <x:c r="G43395" s="54"/>
      <x:c r="I43395" s="53"/>
    </x:row>
    <x:row r="43396" spans="1:13" x14ac:dyDescent="0.25">
      <x:c r="G43396" s="54"/>
      <x:c r="I43396" s="53"/>
    </x:row>
    <x:row r="43397" spans="1:13" x14ac:dyDescent="0.25">
      <x:c r="G43397" s="54"/>
      <x:c r="I43397" s="53"/>
    </x:row>
    <x:row r="43398" spans="1:13" x14ac:dyDescent="0.25">
      <x:c r="G43398" s="54"/>
      <x:c r="I43398" s="53"/>
    </x:row>
    <x:row r="43399" spans="1:13" x14ac:dyDescent="0.25">
      <x:c r="G43399" s="54"/>
      <x:c r="I43399" s="53"/>
    </x:row>
    <x:row r="43400" spans="1:13" x14ac:dyDescent="0.25">
      <x:c r="G43400" s="54"/>
      <x:c r="I43400" s="53"/>
    </x:row>
    <x:row r="43401" spans="1:13" x14ac:dyDescent="0.25">
      <x:c r="G43401" s="54"/>
      <x:c r="I43401" s="53"/>
    </x:row>
    <x:row r="43402" spans="1:13" x14ac:dyDescent="0.25">
      <x:c r="G43402" s="54"/>
      <x:c r="I43402" s="53"/>
    </x:row>
    <x:row r="43403" spans="1:13" x14ac:dyDescent="0.25">
      <x:c r="G43403" s="54"/>
      <x:c r="I43403" s="53"/>
    </x:row>
    <x:row r="43404" spans="1:13" x14ac:dyDescent="0.25">
      <x:c r="G43404" s="54"/>
      <x:c r="I43404" s="53"/>
    </x:row>
    <x:row r="43405" spans="1:13" x14ac:dyDescent="0.25">
      <x:c r="G43405" s="54"/>
      <x:c r="I43405" s="53"/>
    </x:row>
    <x:row r="43406" spans="1:13" x14ac:dyDescent="0.25">
      <x:c r="G43406" s="54"/>
      <x:c r="I43406" s="53"/>
    </x:row>
    <x:row r="43407" spans="1:13" x14ac:dyDescent="0.25">
      <x:c r="G43407" s="54"/>
      <x:c r="I43407" s="53"/>
    </x:row>
    <x:row r="43408" spans="1:13" x14ac:dyDescent="0.25">
      <x:c r="G43408" s="54"/>
      <x:c r="I43408" s="53"/>
    </x:row>
    <x:row r="43409" spans="1:13" x14ac:dyDescent="0.25">
      <x:c r="G43409" s="54"/>
      <x:c r="I43409" s="53"/>
    </x:row>
    <x:row r="43410" spans="1:13" x14ac:dyDescent="0.25">
      <x:c r="G43410" s="54"/>
      <x:c r="I43410" s="53"/>
    </x:row>
    <x:row r="43411" spans="1:13" x14ac:dyDescent="0.25">
      <x:c r="G43411" s="54"/>
      <x:c r="I43411" s="53"/>
    </x:row>
    <x:row r="43412" spans="1:13" x14ac:dyDescent="0.25">
      <x:c r="I43412" s="53"/>
    </x:row>
    <x:row r="43413" spans="1:13" x14ac:dyDescent="0.25">
      <x:c r="I43413" s="53"/>
    </x:row>
    <x:row r="43414" spans="1:13" x14ac:dyDescent="0.25">
      <x:c r="I43414" s="53"/>
    </x:row>
    <x:row r="43415" spans="1:13" x14ac:dyDescent="0.25">
      <x:c r="G43415" s="54"/>
      <x:c r="I43415" s="53"/>
    </x:row>
    <x:row r="43416" spans="1:13" x14ac:dyDescent="0.25">
      <x:c r="G43416" s="54"/>
      <x:c r="I43416" s="53"/>
    </x:row>
    <x:row r="43417" spans="1:13" x14ac:dyDescent="0.25">
      <x:c r="G43417" s="54"/>
      <x:c r="I43417" s="53"/>
    </x:row>
    <x:row r="43418" spans="1:13" x14ac:dyDescent="0.25">
      <x:c r="G43418" s="54"/>
      <x:c r="I43418" s="53"/>
    </x:row>
    <x:row r="43419" spans="1:13" x14ac:dyDescent="0.25">
      <x:c r="G43419" s="54"/>
      <x:c r="I43419" s="53"/>
    </x:row>
    <x:row r="43420" spans="1:13" x14ac:dyDescent="0.25">
      <x:c r="G43420" s="54"/>
      <x:c r="I43420" s="53"/>
    </x:row>
    <x:row r="43421" spans="1:13" x14ac:dyDescent="0.25">
      <x:c r="G43421" s="54"/>
      <x:c r="I43421" s="53"/>
    </x:row>
    <x:row r="43422" spans="1:13" x14ac:dyDescent="0.25">
      <x:c r="G43422" s="54"/>
      <x:c r="I43422" s="53"/>
    </x:row>
    <x:row r="43423" spans="1:13" x14ac:dyDescent="0.25">
      <x:c r="G43423" s="54"/>
      <x:c r="I43423" s="53"/>
    </x:row>
    <x:row r="43424" spans="1:13" x14ac:dyDescent="0.25">
      <x:c r="G43424" s="54"/>
      <x:c r="I43424" s="53"/>
    </x:row>
    <x:row r="43425" spans="1:13" x14ac:dyDescent="0.25">
      <x:c r="G43425" s="54"/>
      <x:c r="I43425" s="53"/>
    </x:row>
    <x:row r="43426" spans="1:13" x14ac:dyDescent="0.25">
      <x:c r="G43426" s="54"/>
      <x:c r="I43426" s="53"/>
    </x:row>
    <x:row r="43427" spans="1:13" x14ac:dyDescent="0.25">
      <x:c r="G43427" s="54"/>
      <x:c r="I43427" s="53"/>
    </x:row>
    <x:row r="43428" spans="1:13" x14ac:dyDescent="0.25">
      <x:c r="G43428" s="54"/>
      <x:c r="I43428" s="53"/>
    </x:row>
    <x:row r="43429" spans="1:13" x14ac:dyDescent="0.25">
      <x:c r="G43429" s="54"/>
      <x:c r="I43429" s="53"/>
    </x:row>
    <x:row r="43430" spans="1:13" x14ac:dyDescent="0.25">
      <x:c r="G43430" s="54"/>
      <x:c r="I43430" s="53"/>
    </x:row>
    <x:row r="43431" spans="1:13" x14ac:dyDescent="0.25">
      <x:c r="G43431" s="54"/>
      <x:c r="I43431" s="53"/>
    </x:row>
    <x:row r="43432" spans="1:13" x14ac:dyDescent="0.25">
      <x:c r="G43432" s="54"/>
      <x:c r="I43432" s="53"/>
    </x:row>
    <x:row r="43433" spans="1:13" x14ac:dyDescent="0.25">
      <x:c r="G43433" s="54"/>
      <x:c r="I43433" s="53"/>
    </x:row>
    <x:row r="43434" spans="1:13" x14ac:dyDescent="0.25">
      <x:c r="G43434" s="54"/>
      <x:c r="I43434" s="53"/>
    </x:row>
    <x:row r="43435" spans="1:13" x14ac:dyDescent="0.25">
      <x:c r="G43435" s="54"/>
      <x:c r="I43435" s="53"/>
    </x:row>
    <x:row r="43436" spans="1:13" x14ac:dyDescent="0.25">
      <x:c r="G43436" s="54"/>
      <x:c r="I43436" s="53"/>
    </x:row>
    <x:row r="43437" spans="1:13" x14ac:dyDescent="0.25">
      <x:c r="G43437" s="54"/>
      <x:c r="I43437" s="53"/>
    </x:row>
    <x:row r="43438" spans="1:13" x14ac:dyDescent="0.25">
      <x:c r="G43438" s="54"/>
      <x:c r="I43438" s="53"/>
    </x:row>
    <x:row r="43439" spans="1:13" x14ac:dyDescent="0.25">
      <x:c r="G43439" s="54"/>
      <x:c r="I43439" s="53"/>
    </x:row>
    <x:row r="43440" spans="1:13" x14ac:dyDescent="0.25">
      <x:c r="G43440" s="54"/>
      <x:c r="I43440" s="53"/>
    </x:row>
    <x:row r="43441" spans="1:13" x14ac:dyDescent="0.25">
      <x:c r="G43441" s="54"/>
      <x:c r="I43441" s="53"/>
    </x:row>
    <x:row r="43442" spans="1:13" x14ac:dyDescent="0.25">
      <x:c r="G43442" s="54"/>
      <x:c r="I43442" s="53"/>
    </x:row>
    <x:row r="43443" spans="1:13" x14ac:dyDescent="0.25">
      <x:c r="G43443" s="54"/>
      <x:c r="I43443" s="53"/>
    </x:row>
    <x:row r="43444" spans="1:13" x14ac:dyDescent="0.25">
      <x:c r="G43444" s="54"/>
      <x:c r="I43444" s="53"/>
    </x:row>
    <x:row r="43445" spans="1:13" x14ac:dyDescent="0.25">
      <x:c r="G43445" s="54"/>
      <x:c r="I43445" s="53"/>
    </x:row>
    <x:row r="43446" spans="1:13" x14ac:dyDescent="0.25">
      <x:c r="G43446" s="54"/>
      <x:c r="I43446" s="53"/>
    </x:row>
    <x:row r="43447" spans="1:13" x14ac:dyDescent="0.25">
      <x:c r="G43447" s="54"/>
      <x:c r="I43447" s="53"/>
    </x:row>
    <x:row r="43448" spans="1:13" x14ac:dyDescent="0.25">
      <x:c r="G43448" s="54"/>
      <x:c r="I43448" s="53"/>
    </x:row>
    <x:row r="43449" spans="1:13" x14ac:dyDescent="0.25">
      <x:c r="G43449" s="54"/>
      <x:c r="I43449" s="53"/>
    </x:row>
    <x:row r="43450" spans="1:13" x14ac:dyDescent="0.25">
      <x:c r="G43450" s="54"/>
      <x:c r="I43450" s="53"/>
    </x:row>
    <x:row r="43451" spans="1:13" x14ac:dyDescent="0.25">
      <x:c r="G43451" s="54"/>
      <x:c r="I43451" s="53"/>
    </x:row>
    <x:row r="43452" spans="1:13" x14ac:dyDescent="0.25">
      <x:c r="G43452" s="54"/>
      <x:c r="I43452" s="53"/>
    </x:row>
    <x:row r="43453" spans="1:13" x14ac:dyDescent="0.25">
      <x:c r="G43453" s="54"/>
      <x:c r="I43453" s="53"/>
    </x:row>
    <x:row r="43454" spans="1:13" x14ac:dyDescent="0.25">
      <x:c r="G43454" s="54"/>
      <x:c r="I43454" s="53"/>
    </x:row>
    <x:row r="43455" spans="1:13" x14ac:dyDescent="0.25">
      <x:c r="G43455" s="54"/>
      <x:c r="I43455" s="53"/>
    </x:row>
    <x:row r="43456" spans="1:13" x14ac:dyDescent="0.25">
      <x:c r="G43456" s="54"/>
      <x:c r="I43456" s="53"/>
    </x:row>
    <x:row r="43457" spans="1:13" x14ac:dyDescent="0.25">
      <x:c r="G43457" s="54"/>
      <x:c r="I43457" s="53"/>
    </x:row>
    <x:row r="43458" spans="1:13" x14ac:dyDescent="0.25">
      <x:c r="G43458" s="54"/>
      <x:c r="I43458" s="53"/>
    </x:row>
    <x:row r="43459" spans="1:13" x14ac:dyDescent="0.25">
      <x:c r="G43459" s="54"/>
      <x:c r="I43459" s="53"/>
    </x:row>
    <x:row r="43460" spans="1:13" x14ac:dyDescent="0.25">
      <x:c r="G43460" s="54"/>
      <x:c r="I43460" s="53"/>
    </x:row>
    <x:row r="43461" spans="1:13" x14ac:dyDescent="0.25">
      <x:c r="G43461" s="54"/>
      <x:c r="I43461" s="53"/>
    </x:row>
    <x:row r="43462" spans="1:13" x14ac:dyDescent="0.25">
      <x:c r="G43462" s="54"/>
      <x:c r="I43462" s="53"/>
    </x:row>
    <x:row r="43463" spans="1:13" x14ac:dyDescent="0.25">
      <x:c r="G43463" s="54"/>
      <x:c r="I43463" s="53"/>
    </x:row>
    <x:row r="43464" spans="1:13" x14ac:dyDescent="0.25">
      <x:c r="G43464" s="54"/>
      <x:c r="I43464" s="53"/>
    </x:row>
    <x:row r="43465" spans="1:13" x14ac:dyDescent="0.25">
      <x:c r="G43465" s="54"/>
      <x:c r="I43465" s="53"/>
    </x:row>
    <x:row r="43466" spans="1:13" x14ac:dyDescent="0.25">
      <x:c r="G43466" s="54"/>
      <x:c r="I43466" s="53"/>
    </x:row>
    <x:row r="43467" spans="1:13" x14ac:dyDescent="0.25">
      <x:c r="G43467" s="54"/>
      <x:c r="I43467" s="53"/>
    </x:row>
    <x:row r="43468" spans="1:13" x14ac:dyDescent="0.25">
      <x:c r="G43468" s="54"/>
      <x:c r="I43468" s="53"/>
    </x:row>
    <x:row r="43469" spans="1:13" x14ac:dyDescent="0.25">
      <x:c r="G43469" s="54"/>
      <x:c r="I43469" s="53"/>
    </x:row>
    <x:row r="43470" spans="1:13" x14ac:dyDescent="0.25">
      <x:c r="G43470" s="54"/>
      <x:c r="I43470" s="53"/>
    </x:row>
    <x:row r="43471" spans="1:13" x14ac:dyDescent="0.25">
      <x:c r="G43471" s="54"/>
      <x:c r="I43471" s="53"/>
    </x:row>
    <x:row r="43472" spans="1:13" x14ac:dyDescent="0.25">
      <x:c r="G43472" s="54"/>
      <x:c r="I43472" s="53"/>
    </x:row>
    <x:row r="43473" spans="1:13" x14ac:dyDescent="0.25">
      <x:c r="I43473" s="53"/>
    </x:row>
    <x:row r="43474" spans="1:13" x14ac:dyDescent="0.25">
      <x:c r="G43474" s="54"/>
      <x:c r="I43474" s="53"/>
    </x:row>
    <x:row r="43475" spans="1:13" x14ac:dyDescent="0.25">
      <x:c r="G43475" s="54"/>
      <x:c r="I43475" s="53"/>
    </x:row>
    <x:row r="43476" spans="1:13" x14ac:dyDescent="0.25">
      <x:c r="G43476" s="54"/>
      <x:c r="I43476" s="53"/>
    </x:row>
    <x:row r="43477" spans="1:13" x14ac:dyDescent="0.25">
      <x:c r="G43477" s="54"/>
      <x:c r="I43477" s="53"/>
    </x:row>
    <x:row r="43478" spans="1:13" x14ac:dyDescent="0.25">
      <x:c r="G43478" s="54"/>
      <x:c r="I43478" s="53"/>
    </x:row>
    <x:row r="43479" spans="1:13" x14ac:dyDescent="0.25">
      <x:c r="G43479" s="54"/>
      <x:c r="I43479" s="53"/>
    </x:row>
    <x:row r="43480" spans="1:13" x14ac:dyDescent="0.25">
      <x:c r="G43480" s="54"/>
      <x:c r="I43480" s="53"/>
    </x:row>
    <x:row r="43481" spans="1:13" x14ac:dyDescent="0.25">
      <x:c r="G43481" s="54"/>
      <x:c r="I43481" s="53"/>
    </x:row>
    <x:row r="43482" spans="1:13" x14ac:dyDescent="0.25">
      <x:c r="G43482" s="54"/>
      <x:c r="I43482" s="53"/>
    </x:row>
    <x:row r="43483" spans="1:13" x14ac:dyDescent="0.25">
      <x:c r="G43483" s="54"/>
      <x:c r="I43483" s="53"/>
    </x:row>
    <x:row r="43484" spans="1:13" x14ac:dyDescent="0.25">
      <x:c r="G43484" s="54"/>
      <x:c r="I43484" s="53"/>
    </x:row>
    <x:row r="43485" spans="1:13" x14ac:dyDescent="0.25">
      <x:c r="G43485" s="54"/>
      <x:c r="I43485" s="53"/>
    </x:row>
    <x:row r="43486" spans="1:13" x14ac:dyDescent="0.25">
      <x:c r="G43486" s="54"/>
      <x:c r="I43486" s="53"/>
    </x:row>
    <x:row r="43487" spans="1:13" x14ac:dyDescent="0.25">
      <x:c r="G43487" s="54"/>
      <x:c r="I43487" s="53"/>
    </x:row>
    <x:row r="43488" spans="1:13" x14ac:dyDescent="0.25">
      <x:c r="G43488" s="54"/>
      <x:c r="I43488" s="53"/>
    </x:row>
    <x:row r="43489" spans="1:13" x14ac:dyDescent="0.25">
      <x:c r="G43489" s="54"/>
      <x:c r="I43489" s="53"/>
    </x:row>
    <x:row r="43490" spans="1:13" x14ac:dyDescent="0.25">
      <x:c r="I43490" s="53"/>
    </x:row>
    <x:row r="43491" spans="1:13" x14ac:dyDescent="0.25">
      <x:c r="G43491" s="54"/>
      <x:c r="I43491" s="53"/>
    </x:row>
    <x:row r="43492" spans="1:13" x14ac:dyDescent="0.25">
      <x:c r="G43492" s="54"/>
      <x:c r="I43492" s="53"/>
    </x:row>
    <x:row r="43493" spans="1:13" x14ac:dyDescent="0.25">
      <x:c r="I43493" s="53"/>
    </x:row>
    <x:row r="43494" spans="1:13" x14ac:dyDescent="0.25">
      <x:c r="G43494" s="54"/>
      <x:c r="I43494" s="53"/>
    </x:row>
    <x:row r="43495" spans="1:13" x14ac:dyDescent="0.25">
      <x:c r="G43495" s="54"/>
      <x:c r="I43495" s="53"/>
    </x:row>
    <x:row r="43496" spans="1:13" x14ac:dyDescent="0.25">
      <x:c r="I43496" s="53"/>
    </x:row>
    <x:row r="43497" spans="1:13" x14ac:dyDescent="0.25">
      <x:c r="G43497" s="54"/>
      <x:c r="I43497" s="53"/>
    </x:row>
    <x:row r="43498" spans="1:13" x14ac:dyDescent="0.25">
      <x:c r="G43498" s="54"/>
      <x:c r="I43498" s="53"/>
    </x:row>
    <x:row r="43499" spans="1:13" x14ac:dyDescent="0.25">
      <x:c r="G43499" s="54"/>
      <x:c r="I43499" s="53"/>
    </x:row>
    <x:row r="43500" spans="1:13" x14ac:dyDescent="0.25">
      <x:c r="G43500" s="54"/>
      <x:c r="I43500" s="53"/>
    </x:row>
    <x:row r="43501" spans="1:13" x14ac:dyDescent="0.25">
      <x:c r="G43501" s="54"/>
      <x:c r="I43501" s="53"/>
    </x:row>
    <x:row r="43502" spans="1:13" x14ac:dyDescent="0.25">
      <x:c r="G43502" s="54"/>
      <x:c r="I43502" s="53"/>
    </x:row>
    <x:row r="43503" spans="1:13" x14ac:dyDescent="0.25">
      <x:c r="G43503" s="54"/>
      <x:c r="I43503" s="53"/>
    </x:row>
    <x:row r="43504" spans="1:13" x14ac:dyDescent="0.25">
      <x:c r="G43504" s="54"/>
      <x:c r="I43504" s="53"/>
    </x:row>
    <x:row r="43505" spans="1:13" x14ac:dyDescent="0.25">
      <x:c r="G43505" s="54"/>
      <x:c r="I43505" s="53"/>
    </x:row>
    <x:row r="43506" spans="1:13" x14ac:dyDescent="0.25">
      <x:c r="G43506" s="54"/>
      <x:c r="I43506" s="53"/>
    </x:row>
    <x:row r="43507" spans="1:13" x14ac:dyDescent="0.25">
      <x:c r="G43507" s="54"/>
      <x:c r="I43507" s="53"/>
    </x:row>
    <x:row r="43508" spans="1:13" x14ac:dyDescent="0.25">
      <x:c r="G43508" s="54"/>
      <x:c r="I43508" s="53"/>
    </x:row>
    <x:row r="43509" spans="1:13" x14ac:dyDescent="0.25">
      <x:c r="I43509" s="53"/>
    </x:row>
    <x:row r="43510" spans="1:13" x14ac:dyDescent="0.25">
      <x:c r="G43510" s="54"/>
      <x:c r="I43510" s="53"/>
    </x:row>
    <x:row r="43511" spans="1:13" x14ac:dyDescent="0.25">
      <x:c r="G43511" s="54"/>
      <x:c r="I43511" s="53"/>
    </x:row>
    <x:row r="43512" spans="1:13" x14ac:dyDescent="0.25">
      <x:c r="G43512" s="54"/>
      <x:c r="I43512" s="53"/>
    </x:row>
    <x:row r="43513" spans="1:13" x14ac:dyDescent="0.25">
      <x:c r="G43513" s="54"/>
      <x:c r="I43513" s="53"/>
    </x:row>
    <x:row r="43514" spans="1:13" x14ac:dyDescent="0.25">
      <x:c r="G43514" s="54"/>
      <x:c r="I43514" s="53"/>
    </x:row>
    <x:row r="43515" spans="1:13" x14ac:dyDescent="0.25">
      <x:c r="G43515" s="54"/>
      <x:c r="I43515" s="53"/>
    </x:row>
    <x:row r="43516" spans="1:13" x14ac:dyDescent="0.25">
      <x:c r="G43516" s="54"/>
      <x:c r="I43516" s="53"/>
    </x:row>
    <x:row r="43517" spans="1:13" x14ac:dyDescent="0.25">
      <x:c r="G43517" s="54"/>
      <x:c r="I43517" s="53"/>
    </x:row>
    <x:row r="43518" spans="1:13" x14ac:dyDescent="0.25">
      <x:c r="G43518" s="54"/>
      <x:c r="I43518" s="53"/>
    </x:row>
    <x:row r="43519" spans="1:13" x14ac:dyDescent="0.25">
      <x:c r="G43519" s="54"/>
      <x:c r="I43519" s="53"/>
    </x:row>
    <x:row r="43520" spans="1:13" x14ac:dyDescent="0.25">
      <x:c r="G43520" s="54"/>
      <x:c r="I43520" s="53"/>
    </x:row>
    <x:row r="43521" spans="1:13" x14ac:dyDescent="0.25">
      <x:c r="G43521" s="54"/>
      <x:c r="I43521" s="53"/>
    </x:row>
    <x:row r="43522" spans="1:13" x14ac:dyDescent="0.25">
      <x:c r="G43522" s="54"/>
      <x:c r="I43522" s="53"/>
    </x:row>
    <x:row r="43523" spans="1:13" x14ac:dyDescent="0.25">
      <x:c r="G43523" s="54"/>
      <x:c r="I43523" s="53"/>
    </x:row>
    <x:row r="43524" spans="1:13" x14ac:dyDescent="0.25">
      <x:c r="G43524" s="54"/>
      <x:c r="I43524" s="53"/>
    </x:row>
    <x:row r="43525" spans="1:13" x14ac:dyDescent="0.25">
      <x:c r="G43525" s="54"/>
      <x:c r="I43525" s="53"/>
    </x:row>
    <x:row r="43526" spans="1:13" x14ac:dyDescent="0.25">
      <x:c r="G43526" s="54"/>
      <x:c r="I43526" s="53"/>
    </x:row>
    <x:row r="43527" spans="1:13" x14ac:dyDescent="0.25">
      <x:c r="G43527" s="54"/>
      <x:c r="I43527" s="53"/>
    </x:row>
    <x:row r="43528" spans="1:13" x14ac:dyDescent="0.25">
      <x:c r="G43528" s="54"/>
      <x:c r="I43528" s="53"/>
    </x:row>
    <x:row r="43529" spans="1:13" x14ac:dyDescent="0.25">
      <x:c r="G43529" s="54"/>
      <x:c r="I43529" s="53"/>
    </x:row>
    <x:row r="43530" spans="1:13" x14ac:dyDescent="0.25">
      <x:c r="G43530" s="54"/>
      <x:c r="I43530" s="53"/>
    </x:row>
    <x:row r="43531" spans="1:13" x14ac:dyDescent="0.25">
      <x:c r="G43531" s="54"/>
      <x:c r="I43531" s="53"/>
    </x:row>
    <x:row r="43532" spans="1:13" x14ac:dyDescent="0.25">
      <x:c r="G43532" s="54"/>
      <x:c r="I43532" s="53"/>
    </x:row>
    <x:row r="43533" spans="1:13" x14ac:dyDescent="0.25">
      <x:c r="G43533" s="54"/>
      <x:c r="I43533" s="53"/>
    </x:row>
    <x:row r="43534" spans="1:13" x14ac:dyDescent="0.25">
      <x:c r="G43534" s="54"/>
      <x:c r="I43534" s="53"/>
    </x:row>
    <x:row r="43535" spans="1:13" x14ac:dyDescent="0.25">
      <x:c r="G43535" s="54"/>
      <x:c r="I43535" s="53"/>
    </x:row>
    <x:row r="43536" spans="1:13" x14ac:dyDescent="0.25">
      <x:c r="G43536" s="54"/>
      <x:c r="I43536" s="53"/>
    </x:row>
    <x:row r="43537" spans="1:13" x14ac:dyDescent="0.25">
      <x:c r="G43537" s="54"/>
      <x:c r="I43537" s="53"/>
    </x:row>
    <x:row r="43538" spans="1:13" x14ac:dyDescent="0.25">
      <x:c r="G43538" s="54"/>
      <x:c r="I43538" s="53"/>
    </x:row>
    <x:row r="43539" spans="1:13" x14ac:dyDescent="0.25">
      <x:c r="G43539" s="54"/>
      <x:c r="I43539" s="53"/>
    </x:row>
    <x:row r="43540" spans="1:13" x14ac:dyDescent="0.25">
      <x:c r="G43540" s="54"/>
      <x:c r="I43540" s="53"/>
    </x:row>
    <x:row r="43541" spans="1:13" x14ac:dyDescent="0.25">
      <x:c r="G43541" s="54"/>
      <x:c r="I43541" s="53"/>
    </x:row>
    <x:row r="43542" spans="1:13" x14ac:dyDescent="0.25">
      <x:c r="G43542" s="54"/>
      <x:c r="I43542" s="53"/>
    </x:row>
    <x:row r="43543" spans="1:13" x14ac:dyDescent="0.25">
      <x:c r="G43543" s="54"/>
      <x:c r="I43543" s="53"/>
    </x:row>
    <x:row r="43544" spans="1:13" x14ac:dyDescent="0.25">
      <x:c r="G43544" s="54"/>
      <x:c r="I43544" s="53"/>
    </x:row>
    <x:row r="43545" spans="1:13" x14ac:dyDescent="0.25">
      <x:c r="G43545" s="54"/>
      <x:c r="I43545" s="53"/>
    </x:row>
    <x:row r="43546" spans="1:13" x14ac:dyDescent="0.25">
      <x:c r="G43546" s="54"/>
      <x:c r="I43546" s="53"/>
    </x:row>
    <x:row r="43547" spans="1:13" x14ac:dyDescent="0.25">
      <x:c r="G43547" s="54"/>
      <x:c r="I43547" s="53"/>
    </x:row>
    <x:row r="43548" spans="1:13" x14ac:dyDescent="0.25">
      <x:c r="G43548" s="54"/>
      <x:c r="I43548" s="53"/>
    </x:row>
    <x:row r="43549" spans="1:13" x14ac:dyDescent="0.25">
      <x:c r="G43549" s="54"/>
      <x:c r="I43549" s="53"/>
    </x:row>
    <x:row r="43550" spans="1:13" x14ac:dyDescent="0.25">
      <x:c r="G43550" s="54"/>
      <x:c r="I43550" s="53"/>
    </x:row>
    <x:row r="43551" spans="1:13" x14ac:dyDescent="0.25">
      <x:c r="G43551" s="54"/>
      <x:c r="I43551" s="53"/>
    </x:row>
    <x:row r="43552" spans="1:13" x14ac:dyDescent="0.25">
      <x:c r="G43552" s="54"/>
      <x:c r="I43552" s="53"/>
    </x:row>
    <x:row r="43553" spans="1:13" x14ac:dyDescent="0.25">
      <x:c r="G43553" s="54"/>
      <x:c r="I43553" s="53"/>
    </x:row>
    <x:row r="43554" spans="1:13" x14ac:dyDescent="0.25">
      <x:c r="G43554" s="54"/>
      <x:c r="I43554" s="53"/>
    </x:row>
    <x:row r="43555" spans="1:13" x14ac:dyDescent="0.25">
      <x:c r="G43555" s="54"/>
      <x:c r="I43555" s="53"/>
    </x:row>
    <x:row r="43556" spans="1:13" x14ac:dyDescent="0.25">
      <x:c r="G43556" s="54"/>
      <x:c r="I43556" s="53"/>
    </x:row>
    <x:row r="43557" spans="1:13" x14ac:dyDescent="0.25">
      <x:c r="G43557" s="54"/>
      <x:c r="I43557" s="53"/>
    </x:row>
    <x:row r="43558" spans="1:13" x14ac:dyDescent="0.25">
      <x:c r="G43558" s="54"/>
      <x:c r="I43558" s="53"/>
    </x:row>
    <x:row r="43559" spans="1:13" x14ac:dyDescent="0.25">
      <x:c r="G43559" s="54"/>
      <x:c r="I43559" s="53"/>
    </x:row>
    <x:row r="43560" spans="1:13" x14ac:dyDescent="0.25">
      <x:c r="G43560" s="54"/>
      <x:c r="I43560" s="53"/>
    </x:row>
    <x:row r="43561" spans="1:13" x14ac:dyDescent="0.25">
      <x:c r="G43561" s="54"/>
      <x:c r="I43561" s="53"/>
    </x:row>
    <x:row r="43562" spans="1:13" x14ac:dyDescent="0.25">
      <x:c r="G43562" s="54"/>
      <x:c r="I43562" s="53"/>
    </x:row>
    <x:row r="43563" spans="1:13" x14ac:dyDescent="0.25">
      <x:c r="G43563" s="54"/>
      <x:c r="I43563" s="53"/>
    </x:row>
    <x:row r="43564" spans="1:13" x14ac:dyDescent="0.25">
      <x:c r="G43564" s="54"/>
      <x:c r="I43564" s="53"/>
    </x:row>
    <x:row r="43565" spans="1:13" x14ac:dyDescent="0.25">
      <x:c r="G43565" s="54"/>
      <x:c r="I43565" s="53"/>
    </x:row>
    <x:row r="43566" spans="1:13" x14ac:dyDescent="0.25">
      <x:c r="G43566" s="54"/>
      <x:c r="I43566" s="53"/>
    </x:row>
    <x:row r="43567" spans="1:13" x14ac:dyDescent="0.25">
      <x:c r="I43567" s="53"/>
    </x:row>
    <x:row r="43568" spans="1:13" x14ac:dyDescent="0.25">
      <x:c r="G43568" s="54"/>
      <x:c r="I43568" s="53"/>
    </x:row>
    <x:row r="43569" spans="1:13" x14ac:dyDescent="0.25">
      <x:c r="G43569" s="54"/>
      <x:c r="I43569" s="53"/>
    </x:row>
    <x:row r="43570" spans="1:13" x14ac:dyDescent="0.25">
      <x:c r="G43570" s="54"/>
      <x:c r="I43570" s="53"/>
    </x:row>
    <x:row r="43571" spans="1:13" x14ac:dyDescent="0.25">
      <x:c r="G43571" s="54"/>
      <x:c r="I43571" s="53"/>
    </x:row>
    <x:row r="43572" spans="1:13" x14ac:dyDescent="0.25">
      <x:c r="G43572" s="54"/>
      <x:c r="I43572" s="53"/>
    </x:row>
    <x:row r="43573" spans="1:13" x14ac:dyDescent="0.25">
      <x:c r="G43573" s="54"/>
      <x:c r="I43573" s="53"/>
    </x:row>
    <x:row r="43574" spans="1:13" x14ac:dyDescent="0.25">
      <x:c r="G43574" s="54"/>
      <x:c r="I43574" s="53"/>
    </x:row>
    <x:row r="43575" spans="1:13" x14ac:dyDescent="0.25">
      <x:c r="G43575" s="54"/>
      <x:c r="I43575" s="53"/>
    </x:row>
    <x:row r="43576" spans="1:13" x14ac:dyDescent="0.25">
      <x:c r="G43576" s="54"/>
      <x:c r="I43576" s="53"/>
    </x:row>
    <x:row r="43577" spans="1:13" x14ac:dyDescent="0.25">
      <x:c r="G43577" s="54"/>
      <x:c r="I43577" s="53"/>
    </x:row>
    <x:row r="43578" spans="1:13" x14ac:dyDescent="0.25">
      <x:c r="G43578" s="54"/>
      <x:c r="I43578" s="53"/>
    </x:row>
    <x:row r="43579" spans="1:13" x14ac:dyDescent="0.25">
      <x:c r="G43579" s="54"/>
      <x:c r="I43579" s="53"/>
    </x:row>
    <x:row r="43580" spans="1:13" x14ac:dyDescent="0.25">
      <x:c r="G43580" s="54"/>
      <x:c r="I43580" s="53"/>
    </x:row>
    <x:row r="43581" spans="1:13" x14ac:dyDescent="0.25">
      <x:c r="G43581" s="54"/>
      <x:c r="I43581" s="53"/>
    </x:row>
    <x:row r="43582" spans="1:13" x14ac:dyDescent="0.25">
      <x:c r="I43582" s="53"/>
    </x:row>
    <x:row r="43583" spans="1:13" x14ac:dyDescent="0.25">
      <x:c r="G43583" s="54"/>
      <x:c r="I43583" s="53"/>
    </x:row>
    <x:row r="43584" spans="1:13" x14ac:dyDescent="0.25">
      <x:c r="G43584" s="54"/>
      <x:c r="I43584" s="53"/>
    </x:row>
    <x:row r="43585" spans="1:13" x14ac:dyDescent="0.25">
      <x:c r="G43585" s="54"/>
      <x:c r="I43585" s="53"/>
    </x:row>
    <x:row r="43586" spans="1:13" x14ac:dyDescent="0.25">
      <x:c r="G43586" s="54"/>
      <x:c r="I43586" s="53"/>
    </x:row>
    <x:row r="43587" spans="1:13" x14ac:dyDescent="0.25">
      <x:c r="G43587" s="54"/>
      <x:c r="I43587" s="53"/>
    </x:row>
    <x:row r="43588" spans="1:13" x14ac:dyDescent="0.25">
      <x:c r="G43588" s="54"/>
      <x:c r="I43588" s="53"/>
    </x:row>
    <x:row r="43589" spans="1:13" x14ac:dyDescent="0.25">
      <x:c r="G43589" s="54"/>
      <x:c r="I43589" s="53"/>
    </x:row>
    <x:row r="43590" spans="1:13" x14ac:dyDescent="0.25">
      <x:c r="G43590" s="54"/>
      <x:c r="I43590" s="53"/>
    </x:row>
    <x:row r="43591" spans="1:13" x14ac:dyDescent="0.25">
      <x:c r="G43591" s="54"/>
      <x:c r="I43591" s="53"/>
    </x:row>
    <x:row r="43592" spans="1:13" x14ac:dyDescent="0.25">
      <x:c r="G43592" s="54"/>
      <x:c r="I43592" s="53"/>
    </x:row>
    <x:row r="43593" spans="1:13" x14ac:dyDescent="0.25">
      <x:c r="G43593" s="54"/>
      <x:c r="I43593" s="53"/>
    </x:row>
    <x:row r="43594" spans="1:13" x14ac:dyDescent="0.25">
      <x:c r="G43594" s="54"/>
      <x:c r="I43594" s="53"/>
    </x:row>
    <x:row r="43595" spans="1:13" x14ac:dyDescent="0.25">
      <x:c r="G43595" s="54"/>
      <x:c r="I43595" s="53"/>
    </x:row>
    <x:row r="43596" spans="1:13" x14ac:dyDescent="0.25">
      <x:c r="G43596" s="54"/>
      <x:c r="I43596" s="53"/>
    </x:row>
    <x:row r="43597" spans="1:13" x14ac:dyDescent="0.25">
      <x:c r="G43597" s="54"/>
      <x:c r="I43597" s="53"/>
    </x:row>
    <x:row r="43598" spans="1:13" x14ac:dyDescent="0.25">
      <x:c r="G43598" s="54"/>
      <x:c r="I43598" s="53"/>
    </x:row>
    <x:row r="43599" spans="1:13" x14ac:dyDescent="0.25">
      <x:c r="G43599" s="54"/>
      <x:c r="I43599" s="53"/>
    </x:row>
    <x:row r="43600" spans="1:13" x14ac:dyDescent="0.25">
      <x:c r="G43600" s="54"/>
      <x:c r="I43600" s="53"/>
    </x:row>
    <x:row r="43601" spans="1:13" x14ac:dyDescent="0.25">
      <x:c r="G43601" s="54"/>
      <x:c r="I43601" s="53"/>
    </x:row>
    <x:row r="43602" spans="1:13" x14ac:dyDescent="0.25">
      <x:c r="G43602" s="54"/>
      <x:c r="I43602" s="53"/>
    </x:row>
    <x:row r="43603" spans="1:13" x14ac:dyDescent="0.25">
      <x:c r="G43603" s="54"/>
      <x:c r="I43603" s="53"/>
    </x:row>
    <x:row r="43604" spans="1:13" x14ac:dyDescent="0.25">
      <x:c r="G43604" s="54"/>
      <x:c r="I43604" s="53"/>
    </x:row>
    <x:row r="43605" spans="1:13" x14ac:dyDescent="0.25">
      <x:c r="G43605" s="54"/>
      <x:c r="I43605" s="53"/>
    </x:row>
    <x:row r="43606" spans="1:13" x14ac:dyDescent="0.25">
      <x:c r="G43606" s="54"/>
      <x:c r="I43606" s="53"/>
    </x:row>
    <x:row r="43607" spans="1:13" x14ac:dyDescent="0.25">
      <x:c r="G43607" s="54"/>
      <x:c r="I43607" s="53"/>
    </x:row>
    <x:row r="43608" spans="1:13" x14ac:dyDescent="0.25">
      <x:c r="G43608" s="54"/>
      <x:c r="I43608" s="53"/>
    </x:row>
    <x:row r="43609" spans="1:13" x14ac:dyDescent="0.25">
      <x:c r="G43609" s="54"/>
      <x:c r="I43609" s="53"/>
    </x:row>
    <x:row r="43610" spans="1:13" x14ac:dyDescent="0.25">
      <x:c r="G43610" s="54"/>
      <x:c r="I43610" s="53"/>
    </x:row>
    <x:row r="43611" spans="1:13" x14ac:dyDescent="0.25">
      <x:c r="G43611" s="54"/>
      <x:c r="I43611" s="53"/>
    </x:row>
    <x:row r="43612" spans="1:13" x14ac:dyDescent="0.25">
      <x:c r="G43612" s="54"/>
      <x:c r="I43612" s="53"/>
    </x:row>
    <x:row r="43613" spans="1:13" x14ac:dyDescent="0.25">
      <x:c r="G43613" s="54"/>
      <x:c r="I43613" s="53"/>
    </x:row>
    <x:row r="43614" spans="1:13" x14ac:dyDescent="0.25">
      <x:c r="G43614" s="54"/>
      <x:c r="I43614" s="53"/>
    </x:row>
    <x:row r="43615" spans="1:13" x14ac:dyDescent="0.25">
      <x:c r="G43615" s="54"/>
      <x:c r="I43615" s="53"/>
    </x:row>
    <x:row r="43616" spans="1:13" x14ac:dyDescent="0.25">
      <x:c r="G43616" s="54"/>
      <x:c r="I43616" s="53"/>
    </x:row>
    <x:row r="43617" spans="1:13" x14ac:dyDescent="0.25">
      <x:c r="G43617" s="54"/>
      <x:c r="I43617" s="53"/>
    </x:row>
    <x:row r="43618" spans="1:13" x14ac:dyDescent="0.25">
      <x:c r="G43618" s="54"/>
      <x:c r="I43618" s="53"/>
    </x:row>
    <x:row r="43619" spans="1:13" x14ac:dyDescent="0.25">
      <x:c r="G43619" s="54"/>
      <x:c r="I43619" s="53"/>
    </x:row>
    <x:row r="43620" spans="1:13" x14ac:dyDescent="0.25">
      <x:c r="G43620" s="54"/>
      <x:c r="I43620" s="53"/>
    </x:row>
    <x:row r="43621" spans="1:13" x14ac:dyDescent="0.25">
      <x:c r="G43621" s="54"/>
      <x:c r="I43621" s="53"/>
    </x:row>
    <x:row r="43622" spans="1:13" x14ac:dyDescent="0.25">
      <x:c r="G43622" s="54"/>
      <x:c r="I43622" s="53"/>
    </x:row>
    <x:row r="43623" spans="1:13" x14ac:dyDescent="0.25">
      <x:c r="G43623" s="54"/>
      <x:c r="I43623" s="53"/>
    </x:row>
    <x:row r="43624" spans="1:13" x14ac:dyDescent="0.25">
      <x:c r="I43624" s="53"/>
    </x:row>
    <x:row r="43625" spans="1:13" x14ac:dyDescent="0.25">
      <x:c r="G43625" s="54"/>
      <x:c r="I43625" s="53"/>
    </x:row>
    <x:row r="43626" spans="1:13" x14ac:dyDescent="0.25">
      <x:c r="G43626" s="54"/>
      <x:c r="I43626" s="53"/>
    </x:row>
    <x:row r="43627" spans="1:13" x14ac:dyDescent="0.25">
      <x:c r="G43627" s="54"/>
      <x:c r="I43627" s="53"/>
    </x:row>
    <x:row r="43628" spans="1:13" x14ac:dyDescent="0.25">
      <x:c r="G43628" s="54"/>
      <x:c r="I43628" s="53"/>
    </x:row>
    <x:row r="43629" spans="1:13" x14ac:dyDescent="0.25">
      <x:c r="G43629" s="54"/>
      <x:c r="I43629" s="53"/>
    </x:row>
    <x:row r="43630" spans="1:13" x14ac:dyDescent="0.25">
      <x:c r="G43630" s="54"/>
      <x:c r="I43630" s="53"/>
    </x:row>
    <x:row r="43631" spans="1:13" x14ac:dyDescent="0.25">
      <x:c r="G43631" s="54"/>
      <x:c r="I43631" s="53"/>
    </x:row>
    <x:row r="43632" spans="1:13" x14ac:dyDescent="0.25">
      <x:c r="G43632" s="54"/>
      <x:c r="I43632" s="53"/>
    </x:row>
    <x:row r="43633" spans="1:13" x14ac:dyDescent="0.25">
      <x:c r="G43633" s="54"/>
      <x:c r="I43633" s="53"/>
    </x:row>
    <x:row r="43634" spans="1:13" x14ac:dyDescent="0.25">
      <x:c r="G43634" s="54"/>
      <x:c r="I43634" s="53"/>
    </x:row>
    <x:row r="43635" spans="1:13" x14ac:dyDescent="0.25">
      <x:c r="G43635" s="54"/>
      <x:c r="I43635" s="53"/>
    </x:row>
    <x:row r="43636" spans="1:13" x14ac:dyDescent="0.25">
      <x:c r="G43636" s="54"/>
      <x:c r="I43636" s="53"/>
    </x:row>
    <x:row r="43637" spans="1:13" x14ac:dyDescent="0.25">
      <x:c r="G43637" s="54"/>
      <x:c r="I43637" s="53"/>
    </x:row>
    <x:row r="43638" spans="1:13" x14ac:dyDescent="0.25">
      <x:c r="G43638" s="54"/>
      <x:c r="I43638" s="53"/>
    </x:row>
    <x:row r="43639" spans="1:13" x14ac:dyDescent="0.25">
      <x:c r="G43639" s="54"/>
      <x:c r="I43639" s="53"/>
    </x:row>
    <x:row r="43640" spans="1:13" x14ac:dyDescent="0.25">
      <x:c r="G43640" s="54"/>
      <x:c r="I43640" s="53"/>
    </x:row>
    <x:row r="43641" spans="1:13" x14ac:dyDescent="0.25">
      <x:c r="G43641" s="54"/>
      <x:c r="I43641" s="53"/>
    </x:row>
    <x:row r="43642" spans="1:13" x14ac:dyDescent="0.25">
      <x:c r="G43642" s="54"/>
      <x:c r="I43642" s="53"/>
    </x:row>
    <x:row r="43643" spans="1:13" x14ac:dyDescent="0.25">
      <x:c r="G43643" s="54"/>
      <x:c r="I43643" s="53"/>
    </x:row>
    <x:row r="43644" spans="1:13" x14ac:dyDescent="0.25">
      <x:c r="I43644" s="53"/>
    </x:row>
    <x:row r="43645" spans="1:13" x14ac:dyDescent="0.25">
      <x:c r="G43645" s="54"/>
      <x:c r="I43645" s="53"/>
    </x:row>
    <x:row r="43646" spans="1:13" x14ac:dyDescent="0.25">
      <x:c r="G43646" s="54"/>
      <x:c r="I43646" s="53"/>
    </x:row>
    <x:row r="43647" spans="1:13" x14ac:dyDescent="0.25">
      <x:c r="G43647" s="54"/>
      <x:c r="I43647" s="53"/>
    </x:row>
    <x:row r="43648" spans="1:13" x14ac:dyDescent="0.25">
      <x:c r="G43648" s="54"/>
      <x:c r="I43648" s="53"/>
    </x:row>
    <x:row r="43649" spans="1:13" x14ac:dyDescent="0.25">
      <x:c r="G43649" s="54"/>
      <x:c r="I43649" s="53"/>
    </x:row>
    <x:row r="43650" spans="1:13" x14ac:dyDescent="0.25">
      <x:c r="G43650" s="54"/>
      <x:c r="I43650" s="53"/>
    </x:row>
    <x:row r="43651" spans="1:13" x14ac:dyDescent="0.25">
      <x:c r="G43651" s="54"/>
      <x:c r="I43651" s="53"/>
    </x:row>
    <x:row r="43652" spans="1:13" x14ac:dyDescent="0.25">
      <x:c r="G43652" s="54"/>
      <x:c r="I43652" s="53"/>
    </x:row>
    <x:row r="43653" spans="1:13" x14ac:dyDescent="0.25">
      <x:c r="G43653" s="54"/>
      <x:c r="I43653" s="53"/>
    </x:row>
    <x:row r="43654" spans="1:13" x14ac:dyDescent="0.25">
      <x:c r="G43654" s="54"/>
      <x:c r="I43654" s="53"/>
    </x:row>
    <x:row r="43655" spans="1:13" x14ac:dyDescent="0.25">
      <x:c r="G43655" s="54"/>
      <x:c r="I43655" s="53"/>
    </x:row>
    <x:row r="43656" spans="1:13" x14ac:dyDescent="0.25">
      <x:c r="G43656" s="54"/>
      <x:c r="I43656" s="53"/>
    </x:row>
    <x:row r="43657" spans="1:13" x14ac:dyDescent="0.25">
      <x:c r="G43657" s="54"/>
      <x:c r="I43657" s="53"/>
    </x:row>
    <x:row r="43658" spans="1:13" x14ac:dyDescent="0.25">
      <x:c r="G43658" s="54"/>
      <x:c r="I43658" s="53"/>
    </x:row>
    <x:row r="43659" spans="1:13" x14ac:dyDescent="0.25">
      <x:c r="G43659" s="54"/>
      <x:c r="I43659" s="53"/>
    </x:row>
    <x:row r="43660" spans="1:13" x14ac:dyDescent="0.25">
      <x:c r="G43660" s="54"/>
      <x:c r="I43660" s="53"/>
    </x:row>
    <x:row r="43661" spans="1:13" x14ac:dyDescent="0.25">
      <x:c r="G43661" s="54"/>
      <x:c r="I43661" s="53"/>
    </x:row>
    <x:row r="43662" spans="1:13" x14ac:dyDescent="0.25">
      <x:c r="G43662" s="54"/>
      <x:c r="I43662" s="53"/>
    </x:row>
    <x:row r="43663" spans="1:13" x14ac:dyDescent="0.25">
      <x:c r="G43663" s="54"/>
      <x:c r="I43663" s="53"/>
    </x:row>
    <x:row r="43664" spans="1:13" x14ac:dyDescent="0.25">
      <x:c r="G43664" s="54"/>
      <x:c r="I43664" s="53"/>
    </x:row>
    <x:row r="43665" spans="1:13" x14ac:dyDescent="0.25">
      <x:c r="G43665" s="54"/>
      <x:c r="I43665" s="53"/>
    </x:row>
    <x:row r="43666" spans="1:13" x14ac:dyDescent="0.25">
      <x:c r="G43666" s="54"/>
      <x:c r="I43666" s="53"/>
    </x:row>
    <x:row r="43667" spans="1:13" x14ac:dyDescent="0.25">
      <x:c r="G43667" s="54"/>
      <x:c r="I43667" s="53"/>
    </x:row>
    <x:row r="43668" spans="1:13" x14ac:dyDescent="0.25">
      <x:c r="G43668" s="54"/>
      <x:c r="I43668" s="53"/>
    </x:row>
    <x:row r="43669" spans="1:13" x14ac:dyDescent="0.25">
      <x:c r="G43669" s="54"/>
      <x:c r="I43669" s="53"/>
    </x:row>
    <x:row r="43670" spans="1:13" x14ac:dyDescent="0.25">
      <x:c r="G43670" s="54"/>
      <x:c r="I43670" s="53"/>
    </x:row>
    <x:row r="43671" spans="1:13" x14ac:dyDescent="0.25">
      <x:c r="G43671" s="54"/>
      <x:c r="I43671" s="53"/>
    </x:row>
    <x:row r="43672" spans="1:13" x14ac:dyDescent="0.25">
      <x:c r="G43672" s="54"/>
      <x:c r="I43672" s="53"/>
    </x:row>
    <x:row r="43673" spans="1:13" x14ac:dyDescent="0.25">
      <x:c r="G43673" s="54"/>
      <x:c r="I43673" s="53"/>
    </x:row>
    <x:row r="43674" spans="1:13" x14ac:dyDescent="0.25">
      <x:c r="G43674" s="54"/>
      <x:c r="I43674" s="53"/>
    </x:row>
    <x:row r="43675" spans="1:13" x14ac:dyDescent="0.25">
      <x:c r="G43675" s="54"/>
      <x:c r="I43675" s="53"/>
    </x:row>
    <x:row r="43676" spans="1:13" x14ac:dyDescent="0.25">
      <x:c r="G43676" s="54"/>
      <x:c r="I43676" s="53"/>
    </x:row>
    <x:row r="43677" spans="1:13" x14ac:dyDescent="0.25">
      <x:c r="G43677" s="54"/>
      <x:c r="I43677" s="53"/>
    </x:row>
    <x:row r="43678" spans="1:13" x14ac:dyDescent="0.25">
      <x:c r="G43678" s="54"/>
      <x:c r="I43678" s="53"/>
    </x:row>
    <x:row r="43679" spans="1:13" x14ac:dyDescent="0.25">
      <x:c r="G43679" s="54"/>
      <x:c r="I43679" s="53"/>
    </x:row>
    <x:row r="43680" spans="1:13" x14ac:dyDescent="0.25">
      <x:c r="I43680" s="53"/>
    </x:row>
    <x:row r="43681" spans="1:13" x14ac:dyDescent="0.25">
      <x:c r="G43681" s="54"/>
      <x:c r="I43681" s="53"/>
    </x:row>
    <x:row r="43682" spans="1:13" x14ac:dyDescent="0.25">
      <x:c r="G43682" s="54"/>
      <x:c r="I43682" s="53"/>
    </x:row>
    <x:row r="43683" spans="1:13" x14ac:dyDescent="0.25">
      <x:c r="G43683" s="54"/>
      <x:c r="I43683" s="53"/>
    </x:row>
    <x:row r="43684" spans="1:13" x14ac:dyDescent="0.25">
      <x:c r="G43684" s="54"/>
      <x:c r="I43684" s="53"/>
    </x:row>
    <x:row r="43685" spans="1:13" x14ac:dyDescent="0.25">
      <x:c r="G43685" s="54"/>
      <x:c r="I43685" s="53"/>
    </x:row>
    <x:row r="43686" spans="1:13" x14ac:dyDescent="0.25">
      <x:c r="G43686" s="54"/>
      <x:c r="I43686" s="53"/>
    </x:row>
    <x:row r="43687" spans="1:13" x14ac:dyDescent="0.25">
      <x:c r="G43687" s="54"/>
      <x:c r="I43687" s="53"/>
    </x:row>
    <x:row r="43688" spans="1:13" x14ac:dyDescent="0.25">
      <x:c r="G43688" s="54"/>
      <x:c r="I43688" s="53"/>
    </x:row>
    <x:row r="43689" spans="1:13" x14ac:dyDescent="0.25">
      <x:c r="G43689" s="54"/>
      <x:c r="I43689" s="53"/>
    </x:row>
    <x:row r="43690" spans="1:13" x14ac:dyDescent="0.25">
      <x:c r="G43690" s="54"/>
      <x:c r="I43690" s="53"/>
    </x:row>
    <x:row r="43691" spans="1:13" x14ac:dyDescent="0.25">
      <x:c r="G43691" s="54"/>
      <x:c r="I43691" s="53"/>
    </x:row>
    <x:row r="43692" spans="1:13" x14ac:dyDescent="0.25">
      <x:c r="G43692" s="54"/>
      <x:c r="I43692" s="53"/>
    </x:row>
    <x:row r="43693" spans="1:13" x14ac:dyDescent="0.25">
      <x:c r="G43693" s="54"/>
      <x:c r="I43693" s="53"/>
    </x:row>
    <x:row r="43694" spans="1:13" x14ac:dyDescent="0.25">
      <x:c r="G43694" s="54"/>
      <x:c r="I43694" s="53"/>
    </x:row>
    <x:row r="43695" spans="1:13" x14ac:dyDescent="0.25">
      <x:c r="G43695" s="54"/>
      <x:c r="I43695" s="53"/>
    </x:row>
    <x:row r="43696" spans="1:13" x14ac:dyDescent="0.25">
      <x:c r="G43696" s="54"/>
      <x:c r="I43696" s="53"/>
    </x:row>
    <x:row r="43697" spans="1:13" x14ac:dyDescent="0.25">
      <x:c r="G43697" s="54"/>
      <x:c r="I43697" s="53"/>
    </x:row>
    <x:row r="43698" spans="1:13" x14ac:dyDescent="0.25">
      <x:c r="G43698" s="54"/>
      <x:c r="I43698" s="53"/>
    </x:row>
    <x:row r="43699" spans="1:13" x14ac:dyDescent="0.25">
      <x:c r="G43699" s="54"/>
      <x:c r="I43699" s="53"/>
    </x:row>
    <x:row r="43700" spans="1:13" x14ac:dyDescent="0.25">
      <x:c r="G43700" s="54"/>
      <x:c r="I43700" s="53"/>
    </x:row>
    <x:row r="43701" spans="1:13" x14ac:dyDescent="0.25">
      <x:c r="G43701" s="54"/>
      <x:c r="I43701" s="53"/>
    </x:row>
    <x:row r="43702" spans="1:13" x14ac:dyDescent="0.25">
      <x:c r="G43702" s="54"/>
      <x:c r="I43702" s="53"/>
    </x:row>
    <x:row r="43703" spans="1:13" x14ac:dyDescent="0.25">
      <x:c r="G43703" s="54"/>
      <x:c r="I43703" s="53"/>
    </x:row>
    <x:row r="43704" spans="1:13" x14ac:dyDescent="0.25">
      <x:c r="G43704" s="54"/>
      <x:c r="I43704" s="53"/>
    </x:row>
    <x:row r="43705" spans="1:13" x14ac:dyDescent="0.25">
      <x:c r="G43705" s="54"/>
      <x:c r="I43705" s="53"/>
    </x:row>
    <x:row r="43706" spans="1:13" x14ac:dyDescent="0.25">
      <x:c r="G43706" s="54"/>
      <x:c r="I43706" s="53"/>
    </x:row>
    <x:row r="43707" spans="1:13" x14ac:dyDescent="0.25">
      <x:c r="G43707" s="54"/>
      <x:c r="I43707" s="53"/>
    </x:row>
    <x:row r="43708" spans="1:13" x14ac:dyDescent="0.25">
      <x:c r="I43708" s="53"/>
    </x:row>
    <x:row r="43709" spans="1:13" x14ac:dyDescent="0.25">
      <x:c r="G43709" s="54"/>
      <x:c r="I43709" s="53"/>
    </x:row>
    <x:row r="43710" spans="1:13" x14ac:dyDescent="0.25">
      <x:c r="I43710" s="53"/>
    </x:row>
    <x:row r="43711" spans="1:13" x14ac:dyDescent="0.25">
      <x:c r="G43711" s="54"/>
      <x:c r="I43711" s="53"/>
    </x:row>
    <x:row r="43712" spans="1:13" x14ac:dyDescent="0.25">
      <x:c r="G43712" s="54"/>
      <x:c r="I43712" s="53"/>
    </x:row>
    <x:row r="43713" spans="1:13" x14ac:dyDescent="0.25">
      <x:c r="G43713" s="54"/>
      <x:c r="I43713" s="53"/>
    </x:row>
    <x:row r="43714" spans="1:13" x14ac:dyDescent="0.25">
      <x:c r="G43714" s="54"/>
      <x:c r="I43714" s="53"/>
    </x:row>
    <x:row r="43715" spans="1:13" x14ac:dyDescent="0.25">
      <x:c r="G43715" s="54"/>
      <x:c r="I43715" s="53"/>
    </x:row>
    <x:row r="43716" spans="1:13" x14ac:dyDescent="0.25">
      <x:c r="G43716" s="54"/>
      <x:c r="I43716" s="53"/>
    </x:row>
    <x:row r="43717" spans="1:13" x14ac:dyDescent="0.25">
      <x:c r="G43717" s="54"/>
      <x:c r="I43717" s="53"/>
    </x:row>
    <x:row r="43718" spans="1:13" x14ac:dyDescent="0.25">
      <x:c r="G43718" s="54"/>
      <x:c r="I43718" s="53"/>
    </x:row>
    <x:row r="43719" spans="1:13" x14ac:dyDescent="0.25">
      <x:c r="G43719" s="54"/>
      <x:c r="I43719" s="53"/>
    </x:row>
    <x:row r="43720" spans="1:13" x14ac:dyDescent="0.25">
      <x:c r="G43720" s="54"/>
      <x:c r="I43720" s="53"/>
    </x:row>
    <x:row r="43721" spans="1:13" x14ac:dyDescent="0.25">
      <x:c r="G43721" s="54"/>
      <x:c r="I43721" s="53"/>
    </x:row>
    <x:row r="43722" spans="1:13" x14ac:dyDescent="0.25">
      <x:c r="G43722" s="54"/>
      <x:c r="I43722" s="53"/>
    </x:row>
    <x:row r="43723" spans="1:13" x14ac:dyDescent="0.25">
      <x:c r="G43723" s="54"/>
      <x:c r="I43723" s="53"/>
    </x:row>
    <x:row r="43724" spans="1:13" x14ac:dyDescent="0.25">
      <x:c r="G43724" s="54"/>
      <x:c r="I43724" s="53"/>
    </x:row>
    <x:row r="43725" spans="1:13" x14ac:dyDescent="0.25">
      <x:c r="G43725" s="54"/>
      <x:c r="I43725" s="53"/>
    </x:row>
    <x:row r="43726" spans="1:13" x14ac:dyDescent="0.25">
      <x:c r="G43726" s="54"/>
      <x:c r="I43726" s="53"/>
    </x:row>
    <x:row r="43727" spans="1:13" x14ac:dyDescent="0.25">
      <x:c r="G43727" s="54"/>
      <x:c r="I43727" s="53"/>
    </x:row>
    <x:row r="43728" spans="1:13" x14ac:dyDescent="0.25">
      <x:c r="G43728" s="54"/>
      <x:c r="I43728" s="53"/>
    </x:row>
    <x:row r="43729" spans="1:13" x14ac:dyDescent="0.25">
      <x:c r="G43729" s="54"/>
      <x:c r="I43729" s="53"/>
    </x:row>
    <x:row r="43730" spans="1:13" x14ac:dyDescent="0.25">
      <x:c r="G43730" s="54"/>
      <x:c r="I43730" s="53"/>
    </x:row>
    <x:row r="43731" spans="1:13" x14ac:dyDescent="0.25">
      <x:c r="G43731" s="54"/>
      <x:c r="I43731" s="53"/>
    </x:row>
    <x:row r="43732" spans="1:13" x14ac:dyDescent="0.25">
      <x:c r="G43732" s="54"/>
      <x:c r="I43732" s="53"/>
    </x:row>
    <x:row r="43733" spans="1:13" x14ac:dyDescent="0.25">
      <x:c r="G43733" s="54"/>
      <x:c r="I43733" s="53"/>
    </x:row>
    <x:row r="43734" spans="1:13" x14ac:dyDescent="0.25">
      <x:c r="G43734" s="54"/>
      <x:c r="I43734" s="53"/>
    </x:row>
    <x:row r="43735" spans="1:13" x14ac:dyDescent="0.25">
      <x:c r="G43735" s="54"/>
      <x:c r="I43735" s="53"/>
    </x:row>
    <x:row r="43736" spans="1:13" x14ac:dyDescent="0.25">
      <x:c r="G43736" s="54"/>
      <x:c r="I43736" s="53"/>
    </x:row>
    <x:row r="43737" spans="1:13" x14ac:dyDescent="0.25">
      <x:c r="G43737" s="54"/>
      <x:c r="I43737" s="53"/>
    </x:row>
    <x:row r="43738" spans="1:13" x14ac:dyDescent="0.25">
      <x:c r="G43738" s="54"/>
      <x:c r="I43738" s="53"/>
    </x:row>
    <x:row r="43739" spans="1:13" x14ac:dyDescent="0.25">
      <x:c r="G43739" s="54"/>
      <x:c r="I43739" s="53"/>
    </x:row>
    <x:row r="43740" spans="1:13" x14ac:dyDescent="0.25">
      <x:c r="G43740" s="54"/>
      <x:c r="I43740" s="53"/>
    </x:row>
    <x:row r="43741" spans="1:13" x14ac:dyDescent="0.25">
      <x:c r="G43741" s="54"/>
      <x:c r="I43741" s="53"/>
    </x:row>
    <x:row r="43742" spans="1:13" x14ac:dyDescent="0.25">
      <x:c r="G43742" s="54"/>
      <x:c r="I43742" s="53"/>
    </x:row>
    <x:row r="43743" spans="1:13" x14ac:dyDescent="0.25">
      <x:c r="G43743" s="54"/>
      <x:c r="I43743" s="53"/>
    </x:row>
    <x:row r="43744" spans="1:13" x14ac:dyDescent="0.25">
      <x:c r="G43744" s="54"/>
      <x:c r="I43744" s="53"/>
    </x:row>
    <x:row r="43745" spans="1:13" x14ac:dyDescent="0.25">
      <x:c r="G43745" s="54"/>
      <x:c r="I43745" s="53"/>
    </x:row>
    <x:row r="43746" spans="1:13" x14ac:dyDescent="0.25">
      <x:c r="G43746" s="54"/>
      <x:c r="I43746" s="53"/>
    </x:row>
    <x:row r="43747" spans="1:13" x14ac:dyDescent="0.25">
      <x:c r="G43747" s="54"/>
      <x:c r="I43747" s="53"/>
    </x:row>
    <x:row r="43748" spans="1:13" x14ac:dyDescent="0.25">
      <x:c r="G43748" s="54"/>
      <x:c r="I43748" s="53"/>
    </x:row>
    <x:row r="43749" spans="1:13" x14ac:dyDescent="0.25">
      <x:c r="G43749" s="54"/>
      <x:c r="I43749" s="53"/>
    </x:row>
    <x:row r="43750" spans="1:13" x14ac:dyDescent="0.25">
      <x:c r="G43750" s="54"/>
      <x:c r="I43750" s="53"/>
    </x:row>
    <x:row r="43751" spans="1:13" x14ac:dyDescent="0.25">
      <x:c r="G43751" s="54"/>
      <x:c r="I43751" s="53"/>
    </x:row>
    <x:row r="43752" spans="1:13" x14ac:dyDescent="0.25">
      <x:c r="G43752" s="54"/>
      <x:c r="I43752" s="53"/>
    </x:row>
    <x:row r="43753" spans="1:13" x14ac:dyDescent="0.25">
      <x:c r="G43753" s="54"/>
      <x:c r="I43753" s="53"/>
    </x:row>
    <x:row r="43754" spans="1:13" x14ac:dyDescent="0.25">
      <x:c r="G43754" s="54"/>
      <x:c r="I43754" s="53"/>
    </x:row>
    <x:row r="43755" spans="1:13" x14ac:dyDescent="0.25">
      <x:c r="G43755" s="54"/>
      <x:c r="I43755" s="53"/>
    </x:row>
    <x:row r="43756" spans="1:13" x14ac:dyDescent="0.25">
      <x:c r="G43756" s="54"/>
      <x:c r="I43756" s="53"/>
    </x:row>
    <x:row r="43757" spans="1:13" x14ac:dyDescent="0.25">
      <x:c r="G43757" s="54"/>
      <x:c r="I43757" s="53"/>
    </x:row>
    <x:row r="43758" spans="1:13" x14ac:dyDescent="0.25">
      <x:c r="G43758" s="54"/>
      <x:c r="I43758" s="53"/>
    </x:row>
    <x:row r="43759" spans="1:13" x14ac:dyDescent="0.25">
      <x:c r="G43759" s="54"/>
      <x:c r="I43759" s="53"/>
    </x:row>
    <x:row r="43760" spans="1:13" x14ac:dyDescent="0.25">
      <x:c r="G43760" s="54"/>
      <x:c r="I43760" s="53"/>
    </x:row>
    <x:row r="43761" spans="1:13" x14ac:dyDescent="0.25">
      <x:c r="G43761" s="54"/>
      <x:c r="I43761" s="53"/>
    </x:row>
    <x:row r="43762" spans="1:13" x14ac:dyDescent="0.25">
      <x:c r="G43762" s="54"/>
      <x:c r="I43762" s="53"/>
    </x:row>
    <x:row r="43763" spans="1:13" x14ac:dyDescent="0.25">
      <x:c r="G43763" s="54"/>
      <x:c r="I43763" s="53"/>
    </x:row>
    <x:row r="43764" spans="1:13" x14ac:dyDescent="0.25">
      <x:c r="G43764" s="54"/>
      <x:c r="I43764" s="53"/>
    </x:row>
    <x:row r="43765" spans="1:13" x14ac:dyDescent="0.25">
      <x:c r="G43765" s="54"/>
      <x:c r="I43765" s="53"/>
    </x:row>
    <x:row r="43766" spans="1:13" x14ac:dyDescent="0.25">
      <x:c r="G43766" s="54"/>
      <x:c r="I43766" s="53"/>
    </x:row>
    <x:row r="43767" spans="1:13" x14ac:dyDescent="0.25">
      <x:c r="G43767" s="54"/>
      <x:c r="I43767" s="53"/>
    </x:row>
    <x:row r="43768" spans="1:13" x14ac:dyDescent="0.25">
      <x:c r="G43768" s="54"/>
      <x:c r="I43768" s="53"/>
    </x:row>
    <x:row r="43769" spans="1:13" x14ac:dyDescent="0.25">
      <x:c r="G43769" s="54"/>
      <x:c r="I43769" s="53"/>
    </x:row>
    <x:row r="43770" spans="1:13" x14ac:dyDescent="0.25">
      <x:c r="G43770" s="54"/>
      <x:c r="I43770" s="53"/>
    </x:row>
    <x:row r="43771" spans="1:13" x14ac:dyDescent="0.25">
      <x:c r="G43771" s="54"/>
      <x:c r="I43771" s="53"/>
    </x:row>
    <x:row r="43772" spans="1:13" x14ac:dyDescent="0.25">
      <x:c r="G43772" s="54"/>
      <x:c r="I43772" s="53"/>
    </x:row>
    <x:row r="43773" spans="1:13" x14ac:dyDescent="0.25">
      <x:c r="G43773" s="54"/>
      <x:c r="I43773" s="53"/>
    </x:row>
    <x:row r="43774" spans="1:13" x14ac:dyDescent="0.25">
      <x:c r="G43774" s="54"/>
      <x:c r="I43774" s="53"/>
    </x:row>
    <x:row r="43775" spans="1:13" x14ac:dyDescent="0.25">
      <x:c r="G43775" s="54"/>
      <x:c r="I43775" s="53"/>
    </x:row>
    <x:row r="43776" spans="1:13" x14ac:dyDescent="0.25">
      <x:c r="G43776" s="54"/>
      <x:c r="I43776" s="53"/>
    </x:row>
    <x:row r="43777" spans="1:13" x14ac:dyDescent="0.25">
      <x:c r="G43777" s="54"/>
      <x:c r="I43777" s="53"/>
    </x:row>
    <x:row r="43778" spans="1:13" x14ac:dyDescent="0.25">
      <x:c r="G43778" s="54"/>
      <x:c r="I43778" s="53"/>
    </x:row>
    <x:row r="43779" spans="1:13" x14ac:dyDescent="0.25">
      <x:c r="G43779" s="54"/>
      <x:c r="I43779" s="53"/>
    </x:row>
    <x:row r="43780" spans="1:13" x14ac:dyDescent="0.25">
      <x:c r="G43780" s="54"/>
      <x:c r="I43780" s="53"/>
    </x:row>
    <x:row r="43781" spans="1:13" x14ac:dyDescent="0.25">
      <x:c r="G43781" s="54"/>
      <x:c r="I43781" s="53"/>
    </x:row>
    <x:row r="43782" spans="1:13" x14ac:dyDescent="0.25">
      <x:c r="G43782" s="54"/>
      <x:c r="I43782" s="53"/>
    </x:row>
    <x:row r="43783" spans="1:13" x14ac:dyDescent="0.25">
      <x:c r="G43783" s="54"/>
      <x:c r="I43783" s="53"/>
    </x:row>
    <x:row r="43784" spans="1:13" x14ac:dyDescent="0.25">
      <x:c r="G43784" s="54"/>
      <x:c r="I43784" s="53"/>
    </x:row>
    <x:row r="43785" spans="1:13" x14ac:dyDescent="0.25">
      <x:c r="G43785" s="54"/>
      <x:c r="I43785" s="53"/>
    </x:row>
    <x:row r="43786" spans="1:13" x14ac:dyDescent="0.25">
      <x:c r="G43786" s="54"/>
      <x:c r="I43786" s="53"/>
    </x:row>
    <x:row r="43787" spans="1:13" x14ac:dyDescent="0.25">
      <x:c r="G43787" s="54"/>
      <x:c r="I43787" s="53"/>
    </x:row>
    <x:row r="43788" spans="1:13" x14ac:dyDescent="0.25">
      <x:c r="G43788" s="54"/>
      <x:c r="I43788" s="53"/>
    </x:row>
    <x:row r="43789" spans="1:13" x14ac:dyDescent="0.25">
      <x:c r="G43789" s="54"/>
      <x:c r="I43789" s="53"/>
    </x:row>
    <x:row r="43790" spans="1:13" x14ac:dyDescent="0.25">
      <x:c r="G43790" s="54"/>
      <x:c r="I43790" s="53"/>
    </x:row>
    <x:row r="43791" spans="1:13" x14ac:dyDescent="0.25">
      <x:c r="G43791" s="54"/>
      <x:c r="I43791" s="53"/>
    </x:row>
    <x:row r="43792" spans="1:13" x14ac:dyDescent="0.25">
      <x:c r="G43792" s="54"/>
      <x:c r="I43792" s="53"/>
    </x:row>
    <x:row r="43793" spans="1:13" x14ac:dyDescent="0.25">
      <x:c r="G43793" s="54"/>
      <x:c r="I43793" s="53"/>
    </x:row>
    <x:row r="43794" spans="1:13" x14ac:dyDescent="0.25">
      <x:c r="G43794" s="54"/>
      <x:c r="I43794" s="53"/>
    </x:row>
    <x:row r="43795" spans="1:13" x14ac:dyDescent="0.25">
      <x:c r="G43795" s="54"/>
      <x:c r="I43795" s="53"/>
    </x:row>
    <x:row r="43796" spans="1:13" x14ac:dyDescent="0.25">
      <x:c r="G43796" s="54"/>
      <x:c r="I43796" s="53"/>
    </x:row>
    <x:row r="43797" spans="1:13" x14ac:dyDescent="0.25">
      <x:c r="G43797" s="54"/>
      <x:c r="I43797" s="53"/>
    </x:row>
    <x:row r="43798" spans="1:13" x14ac:dyDescent="0.25">
      <x:c r="G43798" s="54"/>
      <x:c r="I43798" s="53"/>
    </x:row>
    <x:row r="43799" spans="1:13" x14ac:dyDescent="0.25">
      <x:c r="G43799" s="54"/>
      <x:c r="I43799" s="53"/>
    </x:row>
    <x:row r="43800" spans="1:13" x14ac:dyDescent="0.25">
      <x:c r="G43800" s="54"/>
      <x:c r="I43800" s="53"/>
    </x:row>
    <x:row r="43801" spans="1:13" x14ac:dyDescent="0.25">
      <x:c r="G43801" s="54"/>
      <x:c r="I43801" s="53"/>
    </x:row>
    <x:row r="43802" spans="1:13" x14ac:dyDescent="0.25">
      <x:c r="G43802" s="54"/>
      <x:c r="I43802" s="53"/>
    </x:row>
    <x:row r="43803" spans="1:13" x14ac:dyDescent="0.25">
      <x:c r="G43803" s="54"/>
      <x:c r="I43803" s="53"/>
    </x:row>
    <x:row r="43804" spans="1:13" x14ac:dyDescent="0.25">
      <x:c r="G43804" s="54"/>
      <x:c r="I43804" s="53"/>
    </x:row>
    <x:row r="43805" spans="1:13" x14ac:dyDescent="0.25">
      <x:c r="G43805" s="54"/>
      <x:c r="I43805" s="53"/>
    </x:row>
    <x:row r="43806" spans="1:13" x14ac:dyDescent="0.25">
      <x:c r="G43806" s="54"/>
      <x:c r="I43806" s="53"/>
    </x:row>
    <x:row r="43807" spans="1:13" x14ac:dyDescent="0.25">
      <x:c r="G43807" s="54"/>
      <x:c r="I43807" s="53"/>
    </x:row>
    <x:row r="43808" spans="1:13" x14ac:dyDescent="0.25">
      <x:c r="G43808" s="54"/>
      <x:c r="I43808" s="53"/>
    </x:row>
    <x:row r="43809" spans="1:13" x14ac:dyDescent="0.25">
      <x:c r="G43809" s="54"/>
      <x:c r="I43809" s="53"/>
    </x:row>
    <x:row r="43810" spans="1:13" x14ac:dyDescent="0.25">
      <x:c r="G43810" s="54"/>
      <x:c r="I43810" s="53"/>
    </x:row>
    <x:row r="43811" spans="1:13" x14ac:dyDescent="0.25">
      <x:c r="G43811" s="54"/>
      <x:c r="I43811" s="53"/>
    </x:row>
    <x:row r="43812" spans="1:13" x14ac:dyDescent="0.25">
      <x:c r="G43812" s="54"/>
      <x:c r="I43812" s="53"/>
    </x:row>
    <x:row r="43813" spans="1:13" x14ac:dyDescent="0.25">
      <x:c r="G43813" s="54"/>
      <x:c r="I43813" s="53"/>
    </x:row>
    <x:row r="43814" spans="1:13" x14ac:dyDescent="0.25">
      <x:c r="G43814" s="54"/>
      <x:c r="I43814" s="53"/>
    </x:row>
    <x:row r="43815" spans="1:13" x14ac:dyDescent="0.25">
      <x:c r="G43815" s="54"/>
      <x:c r="I43815" s="53"/>
    </x:row>
    <x:row r="43816" spans="1:13" x14ac:dyDescent="0.25">
      <x:c r="G43816" s="54"/>
      <x:c r="I43816" s="53"/>
    </x:row>
    <x:row r="43817" spans="1:13" x14ac:dyDescent="0.25">
      <x:c r="G43817" s="54"/>
      <x:c r="I43817" s="53"/>
    </x:row>
    <x:row r="43818" spans="1:13" x14ac:dyDescent="0.25">
      <x:c r="G43818" s="54"/>
      <x:c r="I43818" s="53"/>
    </x:row>
    <x:row r="43819" spans="1:13" x14ac:dyDescent="0.25">
      <x:c r="G43819" s="54"/>
      <x:c r="I43819" s="53"/>
    </x:row>
    <x:row r="43820" spans="1:13" x14ac:dyDescent="0.25">
      <x:c r="G43820" s="54"/>
      <x:c r="I43820" s="53"/>
    </x:row>
    <x:row r="43821" spans="1:13" x14ac:dyDescent="0.25">
      <x:c r="G43821" s="54"/>
      <x:c r="I43821" s="53"/>
    </x:row>
    <x:row r="43822" spans="1:13" x14ac:dyDescent="0.25">
      <x:c r="G43822" s="54"/>
      <x:c r="I43822" s="53"/>
    </x:row>
    <x:row r="43823" spans="1:13" x14ac:dyDescent="0.25">
      <x:c r="G43823" s="54"/>
      <x:c r="I43823" s="53"/>
    </x:row>
    <x:row r="43824" spans="1:13" x14ac:dyDescent="0.25">
      <x:c r="G43824" s="54"/>
      <x:c r="I43824" s="53"/>
    </x:row>
    <x:row r="43825" spans="1:13" x14ac:dyDescent="0.25">
      <x:c r="G43825" s="54"/>
      <x:c r="I43825" s="53"/>
    </x:row>
    <x:row r="43826" spans="1:13" x14ac:dyDescent="0.25">
      <x:c r="I43826" s="53"/>
    </x:row>
    <x:row r="43827" spans="1:13" x14ac:dyDescent="0.25">
      <x:c r="G43827" s="54"/>
      <x:c r="I43827" s="53"/>
    </x:row>
    <x:row r="43828" spans="1:13" x14ac:dyDescent="0.25">
      <x:c r="G43828" s="54"/>
      <x:c r="I43828" s="53"/>
    </x:row>
    <x:row r="43829" spans="1:13" x14ac:dyDescent="0.25">
      <x:c r="G43829" s="54"/>
      <x:c r="I43829" s="53"/>
    </x:row>
    <x:row r="43830" spans="1:13" x14ac:dyDescent="0.25">
      <x:c r="G43830" s="54"/>
      <x:c r="I43830" s="53"/>
    </x:row>
    <x:row r="43831" spans="1:13" x14ac:dyDescent="0.25">
      <x:c r="G43831" s="54"/>
      <x:c r="I43831" s="53"/>
    </x:row>
    <x:row r="43832" spans="1:13" x14ac:dyDescent="0.25">
      <x:c r="I43832" s="53"/>
    </x:row>
    <x:row r="43833" spans="1:13" x14ac:dyDescent="0.25">
      <x:c r="G43833" s="54"/>
      <x:c r="I43833" s="53"/>
    </x:row>
    <x:row r="43834" spans="1:13" x14ac:dyDescent="0.25">
      <x:c r="G43834" s="54"/>
      <x:c r="I43834" s="53"/>
    </x:row>
    <x:row r="43835" spans="1:13" x14ac:dyDescent="0.25">
      <x:c r="G43835" s="54"/>
      <x:c r="I43835" s="53"/>
    </x:row>
    <x:row r="43836" spans="1:13" x14ac:dyDescent="0.25">
      <x:c r="G43836" s="54"/>
      <x:c r="I43836" s="53"/>
    </x:row>
    <x:row r="43837" spans="1:13" x14ac:dyDescent="0.25">
      <x:c r="G43837" s="54"/>
      <x:c r="I43837" s="53"/>
    </x:row>
    <x:row r="43838" spans="1:13" x14ac:dyDescent="0.25">
      <x:c r="G43838" s="54"/>
      <x:c r="I43838" s="53"/>
    </x:row>
    <x:row r="43839" spans="1:13" x14ac:dyDescent="0.25">
      <x:c r="G43839" s="54"/>
      <x:c r="I43839" s="53"/>
    </x:row>
    <x:row r="43840" spans="1:13" x14ac:dyDescent="0.25">
      <x:c r="G43840" s="54"/>
      <x:c r="I43840" s="53"/>
    </x:row>
    <x:row r="43841" spans="1:13" x14ac:dyDescent="0.25">
      <x:c r="G43841" s="54"/>
      <x:c r="I43841" s="53"/>
    </x:row>
    <x:row r="43842" spans="1:13" x14ac:dyDescent="0.25">
      <x:c r="G43842" s="54"/>
      <x:c r="I43842" s="53"/>
    </x:row>
    <x:row r="43843" spans="1:13" x14ac:dyDescent="0.25">
      <x:c r="G43843" s="54"/>
      <x:c r="I43843" s="53"/>
    </x:row>
    <x:row r="43844" spans="1:13" x14ac:dyDescent="0.25">
      <x:c r="G43844" s="54"/>
      <x:c r="I43844" s="53"/>
    </x:row>
    <x:row r="43845" spans="1:13" x14ac:dyDescent="0.25">
      <x:c r="G43845" s="54"/>
      <x:c r="I43845" s="53"/>
    </x:row>
    <x:row r="43846" spans="1:13" x14ac:dyDescent="0.25">
      <x:c r="G43846" s="54"/>
      <x:c r="I43846" s="53"/>
    </x:row>
    <x:row r="43847" spans="1:13" x14ac:dyDescent="0.25">
      <x:c r="G43847" s="54"/>
      <x:c r="I43847" s="53"/>
    </x:row>
    <x:row r="43848" spans="1:13" x14ac:dyDescent="0.25">
      <x:c r="G43848" s="54"/>
      <x:c r="I43848" s="53"/>
    </x:row>
    <x:row r="43849" spans="1:13" x14ac:dyDescent="0.25">
      <x:c r="G43849" s="54"/>
      <x:c r="I43849" s="53"/>
    </x:row>
    <x:row r="43850" spans="1:13" x14ac:dyDescent="0.25">
      <x:c r="G43850" s="54"/>
      <x:c r="I43850" s="53"/>
    </x:row>
    <x:row r="43851" spans="1:13" x14ac:dyDescent="0.25">
      <x:c r="G43851" s="54"/>
      <x:c r="I43851" s="53"/>
    </x:row>
    <x:row r="43852" spans="1:13" x14ac:dyDescent="0.25">
      <x:c r="G43852" s="54"/>
      <x:c r="I43852" s="53"/>
    </x:row>
    <x:row r="43853" spans="1:13" x14ac:dyDescent="0.25">
      <x:c r="G43853" s="54"/>
      <x:c r="I43853" s="53"/>
    </x:row>
    <x:row r="43854" spans="1:13" x14ac:dyDescent="0.25">
      <x:c r="G43854" s="54"/>
      <x:c r="I43854" s="53"/>
    </x:row>
    <x:row r="43855" spans="1:13" x14ac:dyDescent="0.25">
      <x:c r="G43855" s="54"/>
      <x:c r="I43855" s="53"/>
    </x:row>
    <x:row r="43856" spans="1:13" x14ac:dyDescent="0.25">
      <x:c r="G43856" s="54"/>
      <x:c r="I43856" s="53"/>
    </x:row>
    <x:row r="43857" spans="1:13" x14ac:dyDescent="0.25">
      <x:c r="G43857" s="54"/>
      <x:c r="I43857" s="53"/>
    </x:row>
    <x:row r="43858" spans="1:13" x14ac:dyDescent="0.25">
      <x:c r="G43858" s="54"/>
      <x:c r="I43858" s="53"/>
    </x:row>
    <x:row r="43859" spans="1:13" x14ac:dyDescent="0.25">
      <x:c r="G43859" s="54"/>
      <x:c r="I43859" s="53"/>
    </x:row>
    <x:row r="43860" spans="1:13" x14ac:dyDescent="0.25">
      <x:c r="G43860" s="54"/>
      <x:c r="I43860" s="53"/>
    </x:row>
    <x:row r="43861" spans="1:13" x14ac:dyDescent="0.25">
      <x:c r="G43861" s="54"/>
      <x:c r="I43861" s="53"/>
    </x:row>
    <x:row r="43862" spans="1:13" x14ac:dyDescent="0.25">
      <x:c r="G43862" s="54"/>
      <x:c r="I43862" s="53"/>
    </x:row>
    <x:row r="43863" spans="1:13" x14ac:dyDescent="0.25">
      <x:c r="G43863" s="54"/>
      <x:c r="I43863" s="53"/>
    </x:row>
    <x:row r="43864" spans="1:13" x14ac:dyDescent="0.25">
      <x:c r="G43864" s="54"/>
      <x:c r="I43864" s="53"/>
    </x:row>
    <x:row r="43865" spans="1:13" x14ac:dyDescent="0.25">
      <x:c r="G43865" s="54"/>
      <x:c r="I43865" s="53"/>
    </x:row>
    <x:row r="43866" spans="1:13" x14ac:dyDescent="0.25">
      <x:c r="G43866" s="54"/>
      <x:c r="I43866" s="53"/>
    </x:row>
    <x:row r="43867" spans="1:13" x14ac:dyDescent="0.25">
      <x:c r="G43867" s="54"/>
      <x:c r="I43867" s="53"/>
    </x:row>
    <x:row r="43868" spans="1:13" x14ac:dyDescent="0.25">
      <x:c r="G43868" s="54"/>
      <x:c r="I43868" s="53"/>
    </x:row>
    <x:row r="43869" spans="1:13" x14ac:dyDescent="0.25">
      <x:c r="G43869" s="54"/>
      <x:c r="I43869" s="53"/>
    </x:row>
    <x:row r="43870" spans="1:13" x14ac:dyDescent="0.25">
      <x:c r="G43870" s="54"/>
      <x:c r="I43870" s="53"/>
    </x:row>
    <x:row r="43871" spans="1:13" x14ac:dyDescent="0.25">
      <x:c r="G43871" s="54"/>
      <x:c r="I43871" s="53"/>
    </x:row>
    <x:row r="43872" spans="1:13" x14ac:dyDescent="0.25">
      <x:c r="G43872" s="54"/>
      <x:c r="I43872" s="53"/>
    </x:row>
    <x:row r="43873" spans="1:13" x14ac:dyDescent="0.25">
      <x:c r="G43873" s="54"/>
      <x:c r="I43873" s="53"/>
    </x:row>
    <x:row r="43874" spans="1:13" x14ac:dyDescent="0.25">
      <x:c r="G43874" s="54"/>
      <x:c r="I43874" s="53"/>
    </x:row>
    <x:row r="43875" spans="1:13" x14ac:dyDescent="0.25">
      <x:c r="G43875" s="54"/>
      <x:c r="I43875" s="53"/>
    </x:row>
    <x:row r="43876" spans="1:13" x14ac:dyDescent="0.25">
      <x:c r="G43876" s="54"/>
      <x:c r="I43876" s="53"/>
    </x:row>
    <x:row r="43877" spans="1:13" x14ac:dyDescent="0.25">
      <x:c r="G43877" s="54"/>
      <x:c r="I43877" s="53"/>
    </x:row>
    <x:row r="43878" spans="1:13" x14ac:dyDescent="0.25">
      <x:c r="G43878" s="54"/>
      <x:c r="I43878" s="53"/>
    </x:row>
    <x:row r="43879" spans="1:13" x14ac:dyDescent="0.25">
      <x:c r="G43879" s="54"/>
      <x:c r="I43879" s="53"/>
    </x:row>
    <x:row r="43880" spans="1:13" x14ac:dyDescent="0.25">
      <x:c r="G43880" s="54"/>
      <x:c r="I43880" s="53"/>
    </x:row>
    <x:row r="43881" spans="1:13" x14ac:dyDescent="0.25">
      <x:c r="I43881" s="53"/>
    </x:row>
    <x:row r="43882" spans="1:13" x14ac:dyDescent="0.25">
      <x:c r="G43882" s="54"/>
      <x:c r="I43882" s="53"/>
    </x:row>
    <x:row r="43883" spans="1:13" x14ac:dyDescent="0.25">
      <x:c r="G43883" s="54"/>
      <x:c r="I43883" s="53"/>
    </x:row>
    <x:row r="43884" spans="1:13" x14ac:dyDescent="0.25">
      <x:c r="G43884" s="54"/>
      <x:c r="I43884" s="53"/>
    </x:row>
    <x:row r="43885" spans="1:13" x14ac:dyDescent="0.25">
      <x:c r="G43885" s="54"/>
      <x:c r="I43885" s="53"/>
    </x:row>
    <x:row r="43886" spans="1:13" x14ac:dyDescent="0.25">
      <x:c r="G43886" s="54"/>
      <x:c r="I43886" s="53"/>
    </x:row>
    <x:row r="43887" spans="1:13" x14ac:dyDescent="0.25">
      <x:c r="G43887" s="54"/>
      <x:c r="I43887" s="53"/>
    </x:row>
    <x:row r="43888" spans="1:13" x14ac:dyDescent="0.25">
      <x:c r="G43888" s="54"/>
      <x:c r="I43888" s="53"/>
    </x:row>
    <x:row r="43889" spans="1:13" x14ac:dyDescent="0.25">
      <x:c r="G43889" s="54"/>
      <x:c r="I43889" s="53"/>
    </x:row>
    <x:row r="43890" spans="1:13" x14ac:dyDescent="0.25">
      <x:c r="G43890" s="54"/>
      <x:c r="I43890" s="53"/>
    </x:row>
    <x:row r="43891" spans="1:13" x14ac:dyDescent="0.25">
      <x:c r="G43891" s="54"/>
      <x:c r="I43891" s="53"/>
    </x:row>
    <x:row r="43892" spans="1:13" x14ac:dyDescent="0.25">
      <x:c r="G43892" s="54"/>
      <x:c r="I43892" s="53"/>
    </x:row>
    <x:row r="43893" spans="1:13" x14ac:dyDescent="0.25">
      <x:c r="G43893" s="54"/>
      <x:c r="I43893" s="53"/>
    </x:row>
    <x:row r="43894" spans="1:13" x14ac:dyDescent="0.25">
      <x:c r="G43894" s="54"/>
      <x:c r="I43894" s="53"/>
    </x:row>
    <x:row r="43895" spans="1:13" x14ac:dyDescent="0.25">
      <x:c r="G43895" s="54"/>
      <x:c r="I43895" s="53"/>
    </x:row>
    <x:row r="43896" spans="1:13" x14ac:dyDescent="0.25">
      <x:c r="G43896" s="54"/>
      <x:c r="I43896" s="53"/>
    </x:row>
    <x:row r="43897" spans="1:13" x14ac:dyDescent="0.25">
      <x:c r="G43897" s="54"/>
      <x:c r="I43897" s="53"/>
    </x:row>
    <x:row r="43898" spans="1:13" x14ac:dyDescent="0.25">
      <x:c r="G43898" s="54"/>
      <x:c r="I43898" s="53"/>
    </x:row>
    <x:row r="43899" spans="1:13" x14ac:dyDescent="0.25">
      <x:c r="G43899" s="54"/>
      <x:c r="I43899" s="53"/>
    </x:row>
    <x:row r="43900" spans="1:13" x14ac:dyDescent="0.25">
      <x:c r="G43900" s="54"/>
      <x:c r="I43900" s="53"/>
    </x:row>
    <x:row r="43901" spans="1:13" x14ac:dyDescent="0.25">
      <x:c r="G43901" s="54"/>
      <x:c r="I43901" s="53"/>
    </x:row>
    <x:row r="43902" spans="1:13" x14ac:dyDescent="0.25">
      <x:c r="G43902" s="54"/>
      <x:c r="I43902" s="53"/>
    </x:row>
    <x:row r="43903" spans="1:13" x14ac:dyDescent="0.25">
      <x:c r="G43903" s="54"/>
      <x:c r="I43903" s="53"/>
    </x:row>
    <x:row r="43904" spans="1:13" x14ac:dyDescent="0.25">
      <x:c r="G43904" s="54"/>
      <x:c r="I43904" s="53"/>
    </x:row>
    <x:row r="43905" spans="1:13" x14ac:dyDescent="0.25">
      <x:c r="G43905" s="54"/>
      <x:c r="I43905" s="53"/>
    </x:row>
    <x:row r="43906" spans="1:13" x14ac:dyDescent="0.25">
      <x:c r="G43906" s="54"/>
      <x:c r="I43906" s="53"/>
    </x:row>
    <x:row r="43907" spans="1:13" x14ac:dyDescent="0.25">
      <x:c r="G43907" s="54"/>
      <x:c r="I43907" s="53"/>
    </x:row>
    <x:row r="43908" spans="1:13" x14ac:dyDescent="0.25">
      <x:c r="G43908" s="54"/>
      <x:c r="I43908" s="53"/>
    </x:row>
    <x:row r="43909" spans="1:13" x14ac:dyDescent="0.25">
      <x:c r="G43909" s="54"/>
      <x:c r="I43909" s="53"/>
    </x:row>
    <x:row r="43910" spans="1:13" x14ac:dyDescent="0.25">
      <x:c r="G43910" s="54"/>
      <x:c r="I43910" s="53"/>
    </x:row>
    <x:row r="43911" spans="1:13" x14ac:dyDescent="0.25">
      <x:c r="G43911" s="54"/>
      <x:c r="I43911" s="53"/>
    </x:row>
    <x:row r="43912" spans="1:13" x14ac:dyDescent="0.25">
      <x:c r="G43912" s="54"/>
      <x:c r="I43912" s="53"/>
    </x:row>
    <x:row r="43913" spans="1:13" x14ac:dyDescent="0.25">
      <x:c r="G43913" s="54"/>
      <x:c r="I43913" s="53"/>
    </x:row>
    <x:row r="43914" spans="1:13" x14ac:dyDescent="0.25">
      <x:c r="G43914" s="54"/>
      <x:c r="I43914" s="53"/>
    </x:row>
    <x:row r="43915" spans="1:13" x14ac:dyDescent="0.25">
      <x:c r="G43915" s="54"/>
      <x:c r="I43915" s="53"/>
    </x:row>
    <x:row r="43916" spans="1:13" x14ac:dyDescent="0.25">
      <x:c r="G43916" s="54"/>
      <x:c r="I43916" s="53"/>
    </x:row>
    <x:row r="43917" spans="1:13" x14ac:dyDescent="0.25">
      <x:c r="G43917" s="54"/>
      <x:c r="I43917" s="53"/>
    </x:row>
    <x:row r="43918" spans="1:13" x14ac:dyDescent="0.25">
      <x:c r="G43918" s="54"/>
      <x:c r="I43918" s="53"/>
    </x:row>
    <x:row r="43919" spans="1:13" x14ac:dyDescent="0.25">
      <x:c r="G43919" s="54"/>
      <x:c r="I43919" s="53"/>
    </x:row>
    <x:row r="43920" spans="1:13" x14ac:dyDescent="0.25">
      <x:c r="G43920" s="54"/>
      <x:c r="I43920" s="53"/>
    </x:row>
    <x:row r="43921" spans="1:13" x14ac:dyDescent="0.25">
      <x:c r="G43921" s="54"/>
      <x:c r="I43921" s="53"/>
    </x:row>
    <x:row r="43922" spans="1:13" x14ac:dyDescent="0.25">
      <x:c r="G43922" s="54"/>
      <x:c r="I43922" s="53"/>
    </x:row>
    <x:row r="43923" spans="1:13" x14ac:dyDescent="0.25">
      <x:c r="G43923" s="54"/>
      <x:c r="I43923" s="53"/>
    </x:row>
    <x:row r="43924" spans="1:13" x14ac:dyDescent="0.25">
      <x:c r="G43924" s="54"/>
      <x:c r="I43924" s="53"/>
    </x:row>
    <x:row r="43925" spans="1:13" x14ac:dyDescent="0.25">
      <x:c r="G43925" s="54"/>
      <x:c r="I43925" s="53"/>
    </x:row>
    <x:row r="43926" spans="1:13" x14ac:dyDescent="0.25">
      <x:c r="G43926" s="54"/>
      <x:c r="I43926" s="53"/>
    </x:row>
    <x:row r="43927" spans="1:13" x14ac:dyDescent="0.25">
      <x:c r="G43927" s="54"/>
      <x:c r="I43927" s="53"/>
    </x:row>
    <x:row r="43928" spans="1:13" x14ac:dyDescent="0.25">
      <x:c r="G43928" s="54"/>
      <x:c r="I43928" s="53"/>
    </x:row>
    <x:row r="43929" spans="1:13" x14ac:dyDescent="0.25">
      <x:c r="G43929" s="54"/>
      <x:c r="I43929" s="53"/>
    </x:row>
    <x:row r="43930" spans="1:13" x14ac:dyDescent="0.25">
      <x:c r="G43930" s="54"/>
      <x:c r="I43930" s="53"/>
    </x:row>
    <x:row r="43931" spans="1:13" x14ac:dyDescent="0.25">
      <x:c r="G43931" s="54"/>
      <x:c r="I43931" s="53"/>
    </x:row>
    <x:row r="43932" spans="1:13" x14ac:dyDescent="0.25">
      <x:c r="G43932" s="54"/>
      <x:c r="I43932" s="53"/>
    </x:row>
    <x:row r="43933" spans="1:13" x14ac:dyDescent="0.25">
      <x:c r="G43933" s="54"/>
      <x:c r="I43933" s="53"/>
    </x:row>
    <x:row r="43934" spans="1:13" x14ac:dyDescent="0.25">
      <x:c r="G43934" s="54"/>
      <x:c r="I43934" s="53"/>
    </x:row>
    <x:row r="43935" spans="1:13" x14ac:dyDescent="0.25">
      <x:c r="G43935" s="54"/>
      <x:c r="I43935" s="53"/>
    </x:row>
    <x:row r="43936" spans="1:13" x14ac:dyDescent="0.25">
      <x:c r="G43936" s="54"/>
      <x:c r="I43936" s="53"/>
    </x:row>
    <x:row r="43937" spans="1:13" x14ac:dyDescent="0.25">
      <x:c r="G43937" s="54"/>
      <x:c r="I43937" s="53"/>
    </x:row>
    <x:row r="43938" spans="1:13" x14ac:dyDescent="0.25">
      <x:c r="G43938" s="54"/>
      <x:c r="I43938" s="53"/>
    </x:row>
    <x:row r="43939" spans="1:13" x14ac:dyDescent="0.25">
      <x:c r="G43939" s="54"/>
      <x:c r="I43939" s="53"/>
    </x:row>
    <x:row r="43940" spans="1:13" x14ac:dyDescent="0.25">
      <x:c r="G43940" s="54"/>
      <x:c r="I43940" s="53"/>
    </x:row>
    <x:row r="43941" spans="1:13" x14ac:dyDescent="0.25">
      <x:c r="G43941" s="54"/>
      <x:c r="I43941" s="53"/>
    </x:row>
    <x:row r="43942" spans="1:13" x14ac:dyDescent="0.25">
      <x:c r="G43942" s="54"/>
      <x:c r="I43942" s="53"/>
    </x:row>
    <x:row r="43943" spans="1:13" x14ac:dyDescent="0.25">
      <x:c r="G43943" s="54"/>
      <x:c r="I43943" s="53"/>
    </x:row>
    <x:row r="43944" spans="1:13" x14ac:dyDescent="0.25">
      <x:c r="G43944" s="54"/>
      <x:c r="I43944" s="53"/>
    </x:row>
    <x:row r="43945" spans="1:13" x14ac:dyDescent="0.25">
      <x:c r="G43945" s="54"/>
      <x:c r="I43945" s="53"/>
    </x:row>
    <x:row r="43946" spans="1:13" x14ac:dyDescent="0.25">
      <x:c r="G43946" s="54"/>
      <x:c r="I43946" s="53"/>
    </x:row>
    <x:row r="43947" spans="1:13" x14ac:dyDescent="0.25">
      <x:c r="G43947" s="54"/>
      <x:c r="I43947" s="53"/>
    </x:row>
    <x:row r="43948" spans="1:13" x14ac:dyDescent="0.25">
      <x:c r="G43948" s="54"/>
      <x:c r="I43948" s="53"/>
    </x:row>
    <x:row r="43949" spans="1:13" x14ac:dyDescent="0.25">
      <x:c r="G43949" s="54"/>
      <x:c r="I43949" s="53"/>
    </x:row>
    <x:row r="43950" spans="1:13" x14ac:dyDescent="0.25">
      <x:c r="G43950" s="54"/>
      <x:c r="I43950" s="53"/>
    </x:row>
    <x:row r="43951" spans="1:13" x14ac:dyDescent="0.25">
      <x:c r="G43951" s="54"/>
      <x:c r="I43951" s="53"/>
    </x:row>
    <x:row r="43952" spans="1:13" x14ac:dyDescent="0.25">
      <x:c r="G43952" s="54"/>
      <x:c r="I43952" s="53"/>
    </x:row>
    <x:row r="43953" spans="1:13" x14ac:dyDescent="0.25">
      <x:c r="G43953" s="54"/>
      <x:c r="I43953" s="53"/>
    </x:row>
    <x:row r="43954" spans="1:13" x14ac:dyDescent="0.25">
      <x:c r="G43954" s="54"/>
      <x:c r="I43954" s="53"/>
    </x:row>
    <x:row r="43955" spans="1:13" x14ac:dyDescent="0.25">
      <x:c r="G43955" s="54"/>
      <x:c r="I43955" s="53"/>
    </x:row>
    <x:row r="43956" spans="1:13" x14ac:dyDescent="0.25">
      <x:c r="G43956" s="54"/>
      <x:c r="I43956" s="53"/>
    </x:row>
    <x:row r="43957" spans="1:13" x14ac:dyDescent="0.25">
      <x:c r="G43957" s="54"/>
      <x:c r="I43957" s="53"/>
    </x:row>
    <x:row r="43958" spans="1:13" x14ac:dyDescent="0.25">
      <x:c r="G43958" s="54"/>
      <x:c r="I43958" s="53"/>
    </x:row>
    <x:row r="43959" spans="1:13" x14ac:dyDescent="0.25">
      <x:c r="G43959" s="54"/>
      <x:c r="I43959" s="53"/>
    </x:row>
    <x:row r="43960" spans="1:13" x14ac:dyDescent="0.25">
      <x:c r="G43960" s="54"/>
      <x:c r="I43960" s="53"/>
    </x:row>
    <x:row r="43961" spans="1:13" x14ac:dyDescent="0.25">
      <x:c r="G43961" s="54"/>
      <x:c r="I43961" s="53"/>
    </x:row>
    <x:row r="43962" spans="1:13" x14ac:dyDescent="0.25">
      <x:c r="G43962" s="54"/>
      <x:c r="I43962" s="53"/>
    </x:row>
    <x:row r="43963" spans="1:13" x14ac:dyDescent="0.25">
      <x:c r="G43963" s="54"/>
      <x:c r="I43963" s="53"/>
    </x:row>
    <x:row r="43964" spans="1:13" x14ac:dyDescent="0.25">
      <x:c r="G43964" s="54"/>
      <x:c r="I43964" s="53"/>
    </x:row>
    <x:row r="43965" spans="1:13" x14ac:dyDescent="0.25">
      <x:c r="G43965" s="54"/>
      <x:c r="I43965" s="53"/>
    </x:row>
    <x:row r="43966" spans="1:13" x14ac:dyDescent="0.25">
      <x:c r="G43966" s="54"/>
      <x:c r="I43966" s="53"/>
    </x:row>
    <x:row r="43967" spans="1:13" x14ac:dyDescent="0.25">
      <x:c r="G43967" s="54"/>
      <x:c r="I43967" s="53"/>
    </x:row>
    <x:row r="43968" spans="1:13" x14ac:dyDescent="0.25">
      <x:c r="G43968" s="54"/>
      <x:c r="I43968" s="53"/>
    </x:row>
    <x:row r="43969" spans="1:13" x14ac:dyDescent="0.25">
      <x:c r="G43969" s="54"/>
      <x:c r="I43969" s="53"/>
    </x:row>
    <x:row r="43970" spans="1:13" x14ac:dyDescent="0.25">
      <x:c r="G43970" s="54"/>
      <x:c r="I43970" s="53"/>
    </x:row>
    <x:row r="43971" spans="1:13" x14ac:dyDescent="0.25">
      <x:c r="G43971" s="54"/>
      <x:c r="I43971" s="53"/>
    </x:row>
    <x:row r="43972" spans="1:13" x14ac:dyDescent="0.25">
      <x:c r="G43972" s="54"/>
      <x:c r="I43972" s="53"/>
    </x:row>
    <x:row r="43973" spans="1:13" x14ac:dyDescent="0.25">
      <x:c r="G43973" s="54"/>
      <x:c r="I43973" s="53"/>
    </x:row>
    <x:row r="43974" spans="1:13" x14ac:dyDescent="0.25">
      <x:c r="G43974" s="54"/>
      <x:c r="I43974" s="53"/>
    </x:row>
    <x:row r="43975" spans="1:13" x14ac:dyDescent="0.25">
      <x:c r="G43975" s="54"/>
      <x:c r="I43975" s="53"/>
    </x:row>
    <x:row r="43976" spans="1:13" x14ac:dyDescent="0.25">
      <x:c r="G43976" s="54"/>
      <x:c r="I43976" s="53"/>
    </x:row>
    <x:row r="43977" spans="1:13" x14ac:dyDescent="0.25">
      <x:c r="G43977" s="54"/>
      <x:c r="I43977" s="53"/>
    </x:row>
    <x:row r="43978" spans="1:13" x14ac:dyDescent="0.25">
      <x:c r="G43978" s="54"/>
      <x:c r="I43978" s="53"/>
    </x:row>
    <x:row r="43979" spans="1:13" x14ac:dyDescent="0.25">
      <x:c r="G43979" s="54"/>
      <x:c r="I43979" s="53"/>
    </x:row>
    <x:row r="43980" spans="1:13" x14ac:dyDescent="0.25">
      <x:c r="G43980" s="54"/>
      <x:c r="I43980" s="53"/>
    </x:row>
    <x:row r="43981" spans="1:13" x14ac:dyDescent="0.25">
      <x:c r="G43981" s="54"/>
      <x:c r="I43981" s="53"/>
    </x:row>
    <x:row r="43982" spans="1:13" x14ac:dyDescent="0.25">
      <x:c r="G43982" s="54"/>
      <x:c r="I43982" s="53"/>
    </x:row>
    <x:row r="43983" spans="1:13" x14ac:dyDescent="0.25">
      <x:c r="G43983" s="54"/>
      <x:c r="I43983" s="53"/>
    </x:row>
    <x:row r="43984" spans="1:13" x14ac:dyDescent="0.25">
      <x:c r="G43984" s="54"/>
      <x:c r="I43984" s="53"/>
    </x:row>
    <x:row r="43985" spans="1:13" x14ac:dyDescent="0.25">
      <x:c r="G43985" s="54"/>
      <x:c r="I43985" s="53"/>
    </x:row>
    <x:row r="43986" spans="1:13" x14ac:dyDescent="0.25">
      <x:c r="G43986" s="54"/>
      <x:c r="I43986" s="53"/>
    </x:row>
    <x:row r="43987" spans="1:13" x14ac:dyDescent="0.25">
      <x:c r="G43987" s="54"/>
      <x:c r="I43987" s="53"/>
    </x:row>
    <x:row r="43988" spans="1:13" x14ac:dyDescent="0.25">
      <x:c r="G43988" s="54"/>
      <x:c r="I43988" s="53"/>
    </x:row>
    <x:row r="43989" spans="1:13" x14ac:dyDescent="0.25">
      <x:c r="G43989" s="54"/>
      <x:c r="I43989" s="53"/>
    </x:row>
    <x:row r="43990" spans="1:13" x14ac:dyDescent="0.25">
      <x:c r="G43990" s="54"/>
      <x:c r="I43990" s="53"/>
    </x:row>
    <x:row r="43991" spans="1:13" x14ac:dyDescent="0.25">
      <x:c r="G43991" s="54"/>
      <x:c r="I43991" s="53"/>
    </x:row>
    <x:row r="43992" spans="1:13" x14ac:dyDescent="0.25">
      <x:c r="G43992" s="54"/>
      <x:c r="I43992" s="53"/>
    </x:row>
    <x:row r="43993" spans="1:13" x14ac:dyDescent="0.25">
      <x:c r="G43993" s="54"/>
      <x:c r="I43993" s="53"/>
    </x:row>
    <x:row r="43994" spans="1:13" x14ac:dyDescent="0.25">
      <x:c r="G43994" s="54"/>
      <x:c r="I43994" s="53"/>
    </x:row>
    <x:row r="43995" spans="1:13" x14ac:dyDescent="0.25">
      <x:c r="G43995" s="54"/>
      <x:c r="I43995" s="53"/>
    </x:row>
    <x:row r="43996" spans="1:13" x14ac:dyDescent="0.25">
      <x:c r="G43996" s="54"/>
      <x:c r="I43996" s="53"/>
    </x:row>
    <x:row r="43997" spans="1:13" x14ac:dyDescent="0.25">
      <x:c r="G43997" s="54"/>
      <x:c r="I43997" s="53"/>
    </x:row>
    <x:row r="43998" spans="1:13" x14ac:dyDescent="0.25">
      <x:c r="G43998" s="54"/>
      <x:c r="I43998" s="53"/>
    </x:row>
    <x:row r="43999" spans="1:13" x14ac:dyDescent="0.25">
      <x:c r="G43999" s="54"/>
      <x:c r="I43999" s="53"/>
    </x:row>
    <x:row r="44000" spans="1:13" x14ac:dyDescent="0.25">
      <x:c r="G44000" s="54"/>
      <x:c r="I44000" s="53"/>
    </x:row>
    <x:row r="44001" spans="1:13" x14ac:dyDescent="0.25">
      <x:c r="G44001" s="54"/>
      <x:c r="I44001" s="53"/>
    </x:row>
    <x:row r="44002" spans="1:13" x14ac:dyDescent="0.25">
      <x:c r="G44002" s="54"/>
      <x:c r="I44002" s="53"/>
    </x:row>
    <x:row r="44003" spans="1:13" x14ac:dyDescent="0.25">
      <x:c r="G44003" s="54"/>
      <x:c r="I44003" s="53"/>
    </x:row>
    <x:row r="44004" spans="1:13" x14ac:dyDescent="0.25">
      <x:c r="G44004" s="54"/>
      <x:c r="I44004" s="53"/>
    </x:row>
    <x:row r="44005" spans="1:13" x14ac:dyDescent="0.25">
      <x:c r="G44005" s="54"/>
      <x:c r="I44005" s="53"/>
    </x:row>
    <x:row r="44006" spans="1:13" x14ac:dyDescent="0.25">
      <x:c r="G44006" s="54"/>
      <x:c r="I44006" s="53"/>
    </x:row>
    <x:row r="44007" spans="1:13" x14ac:dyDescent="0.25">
      <x:c r="G44007" s="54"/>
      <x:c r="I44007" s="53"/>
    </x:row>
    <x:row r="44008" spans="1:13" x14ac:dyDescent="0.25">
      <x:c r="G44008" s="54"/>
      <x:c r="I44008" s="53"/>
    </x:row>
    <x:row r="44009" spans="1:13" x14ac:dyDescent="0.25">
      <x:c r="G44009" s="54"/>
      <x:c r="I44009" s="53"/>
    </x:row>
    <x:row r="44010" spans="1:13" x14ac:dyDescent="0.25">
      <x:c r="G44010" s="54"/>
      <x:c r="I44010" s="53"/>
    </x:row>
    <x:row r="44011" spans="1:13" x14ac:dyDescent="0.25">
      <x:c r="G44011" s="54"/>
      <x:c r="I44011" s="53"/>
    </x:row>
    <x:row r="44012" spans="1:13" x14ac:dyDescent="0.25">
      <x:c r="G44012" s="54"/>
      <x:c r="I44012" s="53"/>
    </x:row>
    <x:row r="44013" spans="1:13" x14ac:dyDescent="0.25">
      <x:c r="G44013" s="54"/>
      <x:c r="I44013" s="53"/>
    </x:row>
    <x:row r="44014" spans="1:13" x14ac:dyDescent="0.25">
      <x:c r="G44014" s="54"/>
      <x:c r="I44014" s="53"/>
    </x:row>
    <x:row r="44015" spans="1:13" x14ac:dyDescent="0.25">
      <x:c r="G44015" s="54"/>
      <x:c r="I44015" s="53"/>
    </x:row>
    <x:row r="44016" spans="1:13" x14ac:dyDescent="0.25">
      <x:c r="G44016" s="54"/>
      <x:c r="I44016" s="53"/>
    </x:row>
    <x:row r="44017" spans="1:13" x14ac:dyDescent="0.25">
      <x:c r="G44017" s="54"/>
      <x:c r="I44017" s="53"/>
    </x:row>
    <x:row r="44018" spans="1:13" x14ac:dyDescent="0.25">
      <x:c r="G44018" s="54"/>
      <x:c r="I44018" s="53"/>
    </x:row>
    <x:row r="44019" spans="1:13" x14ac:dyDescent="0.25">
      <x:c r="G44019" s="54"/>
      <x:c r="I44019" s="53"/>
    </x:row>
    <x:row r="44020" spans="1:13" x14ac:dyDescent="0.25">
      <x:c r="G44020" s="54"/>
      <x:c r="I44020" s="53"/>
    </x:row>
    <x:row r="44021" spans="1:13" x14ac:dyDescent="0.25">
      <x:c r="G44021" s="54"/>
      <x:c r="I44021" s="53"/>
    </x:row>
    <x:row r="44022" spans="1:13" x14ac:dyDescent="0.25">
      <x:c r="G44022" s="54"/>
      <x:c r="I44022" s="53"/>
    </x:row>
    <x:row r="44023" spans="1:13" x14ac:dyDescent="0.25">
      <x:c r="G44023" s="54"/>
      <x:c r="I44023" s="53"/>
    </x:row>
    <x:row r="44024" spans="1:13" x14ac:dyDescent="0.25">
      <x:c r="G44024" s="54"/>
      <x:c r="I44024" s="53"/>
    </x:row>
    <x:row r="44025" spans="1:13" x14ac:dyDescent="0.25">
      <x:c r="G44025" s="54"/>
      <x:c r="I44025" s="53"/>
    </x:row>
    <x:row r="44026" spans="1:13" x14ac:dyDescent="0.25">
      <x:c r="I44026" s="53"/>
    </x:row>
    <x:row r="44027" spans="1:13" x14ac:dyDescent="0.25">
      <x:c r="G44027" s="54"/>
      <x:c r="I44027" s="53"/>
    </x:row>
    <x:row r="44028" spans="1:13" x14ac:dyDescent="0.25">
      <x:c r="G44028" s="54"/>
      <x:c r="I44028" s="53"/>
    </x:row>
    <x:row r="44029" spans="1:13" x14ac:dyDescent="0.25">
      <x:c r="G44029" s="54"/>
      <x:c r="I44029" s="53"/>
    </x:row>
    <x:row r="44030" spans="1:13" x14ac:dyDescent="0.25">
      <x:c r="G44030" s="54"/>
      <x:c r="I44030" s="53"/>
    </x:row>
    <x:row r="44031" spans="1:13" x14ac:dyDescent="0.25">
      <x:c r="I44031" s="53"/>
    </x:row>
    <x:row r="44032" spans="1:13" x14ac:dyDescent="0.25">
      <x:c r="I44032" s="53"/>
    </x:row>
    <x:row r="44033" spans="1:13" x14ac:dyDescent="0.25">
      <x:c r="G44033" s="54"/>
      <x:c r="I44033" s="53"/>
    </x:row>
    <x:row r="44034" spans="1:13" x14ac:dyDescent="0.25">
      <x:c r="G44034" s="54"/>
      <x:c r="I44034" s="53"/>
    </x:row>
    <x:row r="44035" spans="1:13" x14ac:dyDescent="0.25">
      <x:c r="G44035" s="54"/>
      <x:c r="I44035" s="53"/>
    </x:row>
    <x:row r="44036" spans="1:13" x14ac:dyDescent="0.25">
      <x:c r="G44036" s="54"/>
      <x:c r="I44036" s="53"/>
    </x:row>
    <x:row r="44037" spans="1:13" x14ac:dyDescent="0.25">
      <x:c r="G44037" s="54"/>
      <x:c r="I44037" s="53"/>
    </x:row>
    <x:row r="44038" spans="1:13" x14ac:dyDescent="0.25">
      <x:c r="G44038" s="54"/>
      <x:c r="I44038" s="53"/>
    </x:row>
    <x:row r="44039" spans="1:13" x14ac:dyDescent="0.25">
      <x:c r="G44039" s="54"/>
      <x:c r="I44039" s="53"/>
    </x:row>
    <x:row r="44040" spans="1:13" x14ac:dyDescent="0.25">
      <x:c r="G44040" s="54"/>
      <x:c r="I44040" s="53"/>
    </x:row>
    <x:row r="44041" spans="1:13" x14ac:dyDescent="0.25">
      <x:c r="G44041" s="54"/>
      <x:c r="I44041" s="53"/>
    </x:row>
    <x:row r="44042" spans="1:13" x14ac:dyDescent="0.25">
      <x:c r="G44042" s="54"/>
      <x:c r="I44042" s="53"/>
    </x:row>
    <x:row r="44043" spans="1:13" x14ac:dyDescent="0.25">
      <x:c r="G44043" s="54"/>
      <x:c r="I44043" s="53"/>
    </x:row>
    <x:row r="44044" spans="1:13" x14ac:dyDescent="0.25">
      <x:c r="G44044" s="54"/>
      <x:c r="I44044" s="53"/>
    </x:row>
    <x:row r="44045" spans="1:13" x14ac:dyDescent="0.25">
      <x:c r="G44045" s="54"/>
      <x:c r="I44045" s="53"/>
    </x:row>
    <x:row r="44046" spans="1:13" x14ac:dyDescent="0.25">
      <x:c r="G44046" s="54"/>
      <x:c r="I44046" s="53"/>
    </x:row>
    <x:row r="44047" spans="1:13" x14ac:dyDescent="0.25">
      <x:c r="G44047" s="54"/>
      <x:c r="I44047" s="53"/>
    </x:row>
    <x:row r="44048" spans="1:13" x14ac:dyDescent="0.25">
      <x:c r="G44048" s="54"/>
      <x:c r="I44048" s="53"/>
    </x:row>
    <x:row r="44049" spans="1:13" x14ac:dyDescent="0.25">
      <x:c r="G44049" s="54"/>
      <x:c r="I44049" s="53"/>
    </x:row>
    <x:row r="44050" spans="1:13" x14ac:dyDescent="0.25">
      <x:c r="G44050" s="54"/>
      <x:c r="I44050" s="53"/>
    </x:row>
    <x:row r="44051" spans="1:13" x14ac:dyDescent="0.25">
      <x:c r="G44051" s="54"/>
      <x:c r="I44051" s="53"/>
    </x:row>
    <x:row r="44052" spans="1:13" x14ac:dyDescent="0.25">
      <x:c r="G44052" s="54"/>
      <x:c r="I44052" s="53"/>
    </x:row>
    <x:row r="44053" spans="1:13" x14ac:dyDescent="0.25">
      <x:c r="G44053" s="54"/>
      <x:c r="I44053" s="53"/>
    </x:row>
    <x:row r="44054" spans="1:13" x14ac:dyDescent="0.25">
      <x:c r="G44054" s="54"/>
      <x:c r="I44054" s="53"/>
    </x:row>
    <x:row r="44055" spans="1:13" x14ac:dyDescent="0.25">
      <x:c r="G44055" s="54"/>
      <x:c r="I44055" s="53"/>
    </x:row>
    <x:row r="44056" spans="1:13" x14ac:dyDescent="0.25">
      <x:c r="G44056" s="54"/>
      <x:c r="I44056" s="53"/>
    </x:row>
    <x:row r="44057" spans="1:13" x14ac:dyDescent="0.25">
      <x:c r="G44057" s="54"/>
      <x:c r="I44057" s="53"/>
    </x:row>
    <x:row r="44058" spans="1:13" x14ac:dyDescent="0.25">
      <x:c r="G44058" s="54"/>
      <x:c r="I44058" s="53"/>
    </x:row>
    <x:row r="44059" spans="1:13" x14ac:dyDescent="0.25">
      <x:c r="G44059" s="54"/>
      <x:c r="I44059" s="53"/>
    </x:row>
    <x:row r="44060" spans="1:13" x14ac:dyDescent="0.25">
      <x:c r="G44060" s="54"/>
      <x:c r="I44060" s="53"/>
    </x:row>
    <x:row r="44061" spans="1:13" x14ac:dyDescent="0.25">
      <x:c r="G44061" s="54"/>
      <x:c r="I44061" s="53"/>
    </x:row>
    <x:row r="44062" spans="1:13" x14ac:dyDescent="0.25">
      <x:c r="G44062" s="54"/>
      <x:c r="I44062" s="53"/>
    </x:row>
    <x:row r="44063" spans="1:13" x14ac:dyDescent="0.25">
      <x:c r="G44063" s="54"/>
      <x:c r="I44063" s="53"/>
    </x:row>
    <x:row r="44064" spans="1:13" x14ac:dyDescent="0.25">
      <x:c r="G44064" s="54"/>
      <x:c r="I44064" s="53"/>
    </x:row>
    <x:row r="44065" spans="1:13" x14ac:dyDescent="0.25">
      <x:c r="G44065" s="54"/>
      <x:c r="I44065" s="53"/>
    </x:row>
    <x:row r="44066" spans="1:13" x14ac:dyDescent="0.25">
      <x:c r="G44066" s="54"/>
      <x:c r="I44066" s="53"/>
    </x:row>
    <x:row r="44067" spans="1:13" x14ac:dyDescent="0.25">
      <x:c r="G44067" s="54"/>
      <x:c r="I44067" s="53"/>
    </x:row>
    <x:row r="44068" spans="1:13" x14ac:dyDescent="0.25">
      <x:c r="G44068" s="54"/>
      <x:c r="I44068" s="53"/>
    </x:row>
    <x:row r="44069" spans="1:13" x14ac:dyDescent="0.25">
      <x:c r="G44069" s="54"/>
      <x:c r="I44069" s="53"/>
    </x:row>
    <x:row r="44070" spans="1:13" x14ac:dyDescent="0.25">
      <x:c r="G44070" s="54"/>
      <x:c r="I44070" s="53"/>
    </x:row>
    <x:row r="44071" spans="1:13" x14ac:dyDescent="0.25">
      <x:c r="G44071" s="54"/>
      <x:c r="I44071" s="53"/>
    </x:row>
    <x:row r="44072" spans="1:13" x14ac:dyDescent="0.25">
      <x:c r="G44072" s="54"/>
      <x:c r="I44072" s="53"/>
    </x:row>
    <x:row r="44073" spans="1:13" x14ac:dyDescent="0.25">
      <x:c r="G44073" s="54"/>
      <x:c r="I44073" s="53"/>
    </x:row>
    <x:row r="44074" spans="1:13" x14ac:dyDescent="0.25">
      <x:c r="G44074" s="54"/>
      <x:c r="I44074" s="53"/>
    </x:row>
    <x:row r="44075" spans="1:13" x14ac:dyDescent="0.25">
      <x:c r="G44075" s="54"/>
      <x:c r="I44075" s="53"/>
    </x:row>
    <x:row r="44076" spans="1:13" x14ac:dyDescent="0.25">
      <x:c r="G44076" s="54"/>
      <x:c r="I44076" s="53"/>
    </x:row>
    <x:row r="44077" spans="1:13" x14ac:dyDescent="0.25">
      <x:c r="G44077" s="54"/>
      <x:c r="I44077" s="53"/>
    </x:row>
    <x:row r="44078" spans="1:13" x14ac:dyDescent="0.25">
      <x:c r="G44078" s="54"/>
      <x:c r="I44078" s="53"/>
    </x:row>
    <x:row r="44079" spans="1:13" x14ac:dyDescent="0.25">
      <x:c r="G44079" s="54"/>
      <x:c r="I44079" s="53"/>
    </x:row>
    <x:row r="44080" spans="1:13" x14ac:dyDescent="0.25">
      <x:c r="G44080" s="54"/>
      <x:c r="I44080" s="53"/>
    </x:row>
    <x:row r="44081" spans="1:13" x14ac:dyDescent="0.25">
      <x:c r="G44081" s="54"/>
      <x:c r="I44081" s="53"/>
    </x:row>
    <x:row r="44082" spans="1:13" x14ac:dyDescent="0.25">
      <x:c r="G44082" s="54"/>
      <x:c r="I44082" s="53"/>
    </x:row>
    <x:row r="44083" spans="1:13" x14ac:dyDescent="0.25">
      <x:c r="G44083" s="54"/>
      <x:c r="I44083" s="53"/>
    </x:row>
    <x:row r="44084" spans="1:13" x14ac:dyDescent="0.25">
      <x:c r="G44084" s="54"/>
      <x:c r="I44084" s="53"/>
    </x:row>
    <x:row r="44085" spans="1:13" x14ac:dyDescent="0.25">
      <x:c r="G44085" s="54"/>
      <x:c r="I44085" s="53"/>
    </x:row>
    <x:row r="44086" spans="1:13" x14ac:dyDescent="0.25">
      <x:c r="G44086" s="54"/>
      <x:c r="I44086" s="53"/>
    </x:row>
    <x:row r="44087" spans="1:13" x14ac:dyDescent="0.25">
      <x:c r="G44087" s="54"/>
      <x:c r="I44087" s="53"/>
    </x:row>
    <x:row r="44088" spans="1:13" x14ac:dyDescent="0.25">
      <x:c r="G44088" s="54"/>
      <x:c r="I44088" s="53"/>
    </x:row>
    <x:row r="44089" spans="1:13" x14ac:dyDescent="0.25">
      <x:c r="I44089" s="53"/>
    </x:row>
    <x:row r="44090" spans="1:13" x14ac:dyDescent="0.25">
      <x:c r="G44090" s="54"/>
      <x:c r="I44090" s="53"/>
    </x:row>
    <x:row r="44091" spans="1:13" x14ac:dyDescent="0.25">
      <x:c r="G44091" s="54"/>
      <x:c r="I44091" s="53"/>
    </x:row>
    <x:row r="44092" spans="1:13" x14ac:dyDescent="0.25">
      <x:c r="G44092" s="54"/>
      <x:c r="I44092" s="53"/>
    </x:row>
    <x:row r="44093" spans="1:13" x14ac:dyDescent="0.25">
      <x:c r="G44093" s="54"/>
      <x:c r="I44093" s="53"/>
    </x:row>
    <x:row r="44094" spans="1:13" x14ac:dyDescent="0.25">
      <x:c r="G44094" s="54"/>
      <x:c r="I44094" s="53"/>
    </x:row>
    <x:row r="44095" spans="1:13" x14ac:dyDescent="0.25">
      <x:c r="G44095" s="54"/>
      <x:c r="I44095" s="53"/>
    </x:row>
    <x:row r="44096" spans="1:13" x14ac:dyDescent="0.25">
      <x:c r="G44096" s="54"/>
      <x:c r="I44096" s="53"/>
    </x:row>
    <x:row r="44097" spans="1:13" x14ac:dyDescent="0.25">
      <x:c r="G44097" s="54"/>
      <x:c r="I44097" s="53"/>
    </x:row>
    <x:row r="44098" spans="1:13" x14ac:dyDescent="0.25">
      <x:c r="G44098" s="54"/>
      <x:c r="I44098" s="53"/>
    </x:row>
    <x:row r="44099" spans="1:13" x14ac:dyDescent="0.25">
      <x:c r="G44099" s="54"/>
      <x:c r="I44099" s="53"/>
    </x:row>
    <x:row r="44100" spans="1:13" x14ac:dyDescent="0.25">
      <x:c r="G44100" s="54"/>
      <x:c r="I44100" s="53"/>
    </x:row>
    <x:row r="44101" spans="1:13" x14ac:dyDescent="0.25">
      <x:c r="G44101" s="54"/>
      <x:c r="I44101" s="53"/>
    </x:row>
    <x:row r="44102" spans="1:13" x14ac:dyDescent="0.25">
      <x:c r="G44102" s="54"/>
      <x:c r="I44102" s="53"/>
    </x:row>
    <x:row r="44103" spans="1:13" x14ac:dyDescent="0.25">
      <x:c r="G44103" s="54"/>
      <x:c r="I44103" s="53"/>
    </x:row>
    <x:row r="44104" spans="1:13" x14ac:dyDescent="0.25">
      <x:c r="G44104" s="54"/>
      <x:c r="I44104" s="53"/>
    </x:row>
    <x:row r="44105" spans="1:13" x14ac:dyDescent="0.25">
      <x:c r="G44105" s="54"/>
      <x:c r="I44105" s="53"/>
    </x:row>
    <x:row r="44106" spans="1:13" x14ac:dyDescent="0.25">
      <x:c r="G44106" s="54"/>
      <x:c r="I44106" s="53"/>
    </x:row>
    <x:row r="44107" spans="1:13" x14ac:dyDescent="0.25">
      <x:c r="G44107" s="54"/>
      <x:c r="I44107" s="53"/>
    </x:row>
    <x:row r="44108" spans="1:13" x14ac:dyDescent="0.25">
      <x:c r="G44108" s="54"/>
      <x:c r="I44108" s="53"/>
    </x:row>
    <x:row r="44109" spans="1:13" x14ac:dyDescent="0.25">
      <x:c r="G44109" s="54"/>
      <x:c r="I44109" s="53"/>
    </x:row>
    <x:row r="44110" spans="1:13" x14ac:dyDescent="0.25">
      <x:c r="G44110" s="54"/>
      <x:c r="I44110" s="53"/>
    </x:row>
    <x:row r="44111" spans="1:13" x14ac:dyDescent="0.25">
      <x:c r="G44111" s="54"/>
      <x:c r="I44111" s="53"/>
    </x:row>
    <x:row r="44112" spans="1:13" x14ac:dyDescent="0.25">
      <x:c r="G44112" s="54"/>
      <x:c r="I44112" s="53"/>
    </x:row>
    <x:row r="44113" spans="1:13" x14ac:dyDescent="0.25">
      <x:c r="G44113" s="54"/>
      <x:c r="I44113" s="53"/>
    </x:row>
    <x:row r="44114" spans="1:13" x14ac:dyDescent="0.25">
      <x:c r="G44114" s="54"/>
      <x:c r="I44114" s="53"/>
    </x:row>
    <x:row r="44115" spans="1:13" x14ac:dyDescent="0.25">
      <x:c r="G44115" s="54"/>
      <x:c r="I44115" s="53"/>
    </x:row>
    <x:row r="44116" spans="1:13" x14ac:dyDescent="0.25">
      <x:c r="G44116" s="54"/>
      <x:c r="I44116" s="53"/>
    </x:row>
    <x:row r="44117" spans="1:13" x14ac:dyDescent="0.25">
      <x:c r="G44117" s="54"/>
      <x:c r="I44117" s="53"/>
    </x:row>
    <x:row r="44118" spans="1:13" x14ac:dyDescent="0.25">
      <x:c r="G44118" s="54"/>
      <x:c r="I44118" s="53"/>
    </x:row>
    <x:row r="44119" spans="1:13" x14ac:dyDescent="0.25">
      <x:c r="G44119" s="54"/>
      <x:c r="I44119" s="53"/>
    </x:row>
    <x:row r="44120" spans="1:13" x14ac:dyDescent="0.25">
      <x:c r="G44120" s="54"/>
      <x:c r="I44120" s="53"/>
    </x:row>
    <x:row r="44121" spans="1:13" x14ac:dyDescent="0.25">
      <x:c r="G44121" s="54"/>
      <x:c r="I44121" s="53"/>
    </x:row>
    <x:row r="44122" spans="1:13" x14ac:dyDescent="0.25">
      <x:c r="G44122" s="54"/>
      <x:c r="I44122" s="53"/>
    </x:row>
    <x:row r="44123" spans="1:13" x14ac:dyDescent="0.25">
      <x:c r="G44123" s="54"/>
      <x:c r="I44123" s="53"/>
    </x:row>
    <x:row r="44124" spans="1:13" x14ac:dyDescent="0.25">
      <x:c r="G44124" s="54"/>
      <x:c r="I44124" s="53"/>
    </x:row>
    <x:row r="44125" spans="1:13" x14ac:dyDescent="0.25">
      <x:c r="G44125" s="54"/>
      <x:c r="I44125" s="53"/>
    </x:row>
    <x:row r="44126" spans="1:13" x14ac:dyDescent="0.25">
      <x:c r="G44126" s="54"/>
      <x:c r="I44126" s="53"/>
    </x:row>
    <x:row r="44127" spans="1:13" x14ac:dyDescent="0.25">
      <x:c r="G44127" s="54"/>
      <x:c r="I44127" s="53"/>
    </x:row>
    <x:row r="44128" spans="1:13" x14ac:dyDescent="0.25">
      <x:c r="G44128" s="54"/>
      <x:c r="I44128" s="53"/>
    </x:row>
    <x:row r="44129" spans="1:13" x14ac:dyDescent="0.25">
      <x:c r="G44129" s="54"/>
      <x:c r="I44129" s="53"/>
    </x:row>
    <x:row r="44130" spans="1:13" x14ac:dyDescent="0.25">
      <x:c r="G44130" s="54"/>
      <x:c r="I44130" s="53"/>
    </x:row>
    <x:row r="44131" spans="1:13" x14ac:dyDescent="0.25">
      <x:c r="G44131" s="54"/>
      <x:c r="I44131" s="53"/>
    </x:row>
    <x:row r="44132" spans="1:13" x14ac:dyDescent="0.25">
      <x:c r="G44132" s="54"/>
      <x:c r="I44132" s="53"/>
    </x:row>
    <x:row r="44133" spans="1:13" x14ac:dyDescent="0.25">
      <x:c r="G44133" s="54"/>
      <x:c r="I44133" s="53"/>
    </x:row>
    <x:row r="44134" spans="1:13" x14ac:dyDescent="0.25">
      <x:c r="G44134" s="54"/>
      <x:c r="I44134" s="53"/>
    </x:row>
    <x:row r="44135" spans="1:13" x14ac:dyDescent="0.25">
      <x:c r="G44135" s="54"/>
      <x:c r="I44135" s="53"/>
    </x:row>
    <x:row r="44136" spans="1:13" x14ac:dyDescent="0.25">
      <x:c r="G44136" s="54"/>
      <x:c r="I44136" s="53"/>
    </x:row>
    <x:row r="44137" spans="1:13" x14ac:dyDescent="0.25">
      <x:c r="G44137" s="54"/>
      <x:c r="I44137" s="53"/>
    </x:row>
    <x:row r="44138" spans="1:13" x14ac:dyDescent="0.25">
      <x:c r="G44138" s="54"/>
      <x:c r="I44138" s="53"/>
    </x:row>
    <x:row r="44139" spans="1:13" x14ac:dyDescent="0.25">
      <x:c r="G44139" s="54"/>
      <x:c r="I44139" s="53"/>
    </x:row>
    <x:row r="44140" spans="1:13" x14ac:dyDescent="0.25">
      <x:c r="G44140" s="54"/>
      <x:c r="I44140" s="53"/>
    </x:row>
    <x:row r="44141" spans="1:13" x14ac:dyDescent="0.25">
      <x:c r="G44141" s="54"/>
      <x:c r="I44141" s="53"/>
    </x:row>
    <x:row r="44142" spans="1:13" x14ac:dyDescent="0.25">
      <x:c r="G44142" s="54"/>
      <x:c r="I44142" s="53"/>
    </x:row>
    <x:row r="44143" spans="1:13" x14ac:dyDescent="0.25">
      <x:c r="G44143" s="54"/>
      <x:c r="I44143" s="53"/>
    </x:row>
    <x:row r="44144" spans="1:13" x14ac:dyDescent="0.25">
      <x:c r="I44144" s="53"/>
    </x:row>
    <x:row r="44145" spans="1:13" x14ac:dyDescent="0.25">
      <x:c r="G44145" s="54"/>
      <x:c r="I44145" s="53"/>
    </x:row>
    <x:row r="44146" spans="1:13" x14ac:dyDescent="0.25">
      <x:c r="G44146" s="54"/>
      <x:c r="I44146" s="53"/>
    </x:row>
    <x:row r="44147" spans="1:13" x14ac:dyDescent="0.25">
      <x:c r="G44147" s="54"/>
      <x:c r="I44147" s="53"/>
    </x:row>
    <x:row r="44148" spans="1:13" x14ac:dyDescent="0.25">
      <x:c r="I44148" s="53"/>
    </x:row>
    <x:row r="44149" spans="1:13" x14ac:dyDescent="0.25">
      <x:c r="G44149" s="54"/>
      <x:c r="I44149" s="53"/>
    </x:row>
    <x:row r="44150" spans="1:13" x14ac:dyDescent="0.25">
      <x:c r="G44150" s="54"/>
      <x:c r="I44150" s="53"/>
    </x:row>
    <x:row r="44151" spans="1:13" x14ac:dyDescent="0.25">
      <x:c r="G44151" s="54"/>
      <x:c r="I44151" s="53"/>
    </x:row>
    <x:row r="44152" spans="1:13" x14ac:dyDescent="0.25">
      <x:c r="G44152" s="54"/>
      <x:c r="I44152" s="53"/>
    </x:row>
    <x:row r="44153" spans="1:13" x14ac:dyDescent="0.25">
      <x:c r="G44153" s="54"/>
      <x:c r="I44153" s="53"/>
    </x:row>
    <x:row r="44154" spans="1:13" x14ac:dyDescent="0.25">
      <x:c r="G44154" s="54"/>
      <x:c r="I44154" s="53"/>
    </x:row>
    <x:row r="44155" spans="1:13" x14ac:dyDescent="0.25">
      <x:c r="G44155" s="54"/>
      <x:c r="I44155" s="53"/>
    </x:row>
    <x:row r="44156" spans="1:13" x14ac:dyDescent="0.25">
      <x:c r="G44156" s="54"/>
      <x:c r="I44156" s="53"/>
    </x:row>
    <x:row r="44157" spans="1:13" x14ac:dyDescent="0.25">
      <x:c r="G44157" s="54"/>
      <x:c r="I44157" s="53"/>
    </x:row>
    <x:row r="44158" spans="1:13" x14ac:dyDescent="0.25">
      <x:c r="G44158" s="54"/>
      <x:c r="I44158" s="53"/>
    </x:row>
    <x:row r="44159" spans="1:13" x14ac:dyDescent="0.25">
      <x:c r="G44159" s="54"/>
      <x:c r="I44159" s="53"/>
    </x:row>
    <x:row r="44160" spans="1:13" x14ac:dyDescent="0.25">
      <x:c r="G44160" s="54"/>
      <x:c r="I44160" s="53"/>
    </x:row>
    <x:row r="44161" spans="1:13" x14ac:dyDescent="0.25">
      <x:c r="G44161" s="54"/>
      <x:c r="I44161" s="53"/>
    </x:row>
    <x:row r="44162" spans="1:13" x14ac:dyDescent="0.25">
      <x:c r="G44162" s="54"/>
      <x:c r="I44162" s="53"/>
    </x:row>
    <x:row r="44163" spans="1:13" x14ac:dyDescent="0.25">
      <x:c r="G44163" s="54"/>
      <x:c r="I44163" s="53"/>
    </x:row>
    <x:row r="44164" spans="1:13" x14ac:dyDescent="0.25">
      <x:c r="G44164" s="54"/>
      <x:c r="I44164" s="53"/>
    </x:row>
    <x:row r="44165" spans="1:13" x14ac:dyDescent="0.25">
      <x:c r="I44165" s="53"/>
    </x:row>
    <x:row r="44166" spans="1:13" x14ac:dyDescent="0.25">
      <x:c r="I44166" s="53"/>
    </x:row>
    <x:row r="44167" spans="1:13" x14ac:dyDescent="0.25">
      <x:c r="G44167" s="54"/>
      <x:c r="I44167" s="53"/>
    </x:row>
    <x:row r="44168" spans="1:13" x14ac:dyDescent="0.25">
      <x:c r="G44168" s="54"/>
      <x:c r="I44168" s="53"/>
    </x:row>
    <x:row r="44169" spans="1:13" x14ac:dyDescent="0.25">
      <x:c r="I44169" s="53"/>
    </x:row>
    <x:row r="44170" spans="1:13" x14ac:dyDescent="0.25">
      <x:c r="I44170" s="53"/>
    </x:row>
    <x:row r="44171" spans="1:13" x14ac:dyDescent="0.25">
      <x:c r="G44171" s="54"/>
      <x:c r="I44171" s="53"/>
    </x:row>
    <x:row r="44172" spans="1:13" x14ac:dyDescent="0.25">
      <x:c r="I44172" s="53"/>
    </x:row>
    <x:row r="44173" spans="1:13" x14ac:dyDescent="0.25">
      <x:c r="G44173" s="54"/>
      <x:c r="I44173" s="53"/>
    </x:row>
    <x:row r="44174" spans="1:13" x14ac:dyDescent="0.25">
      <x:c r="G44174" s="54"/>
      <x:c r="I44174" s="53"/>
    </x:row>
    <x:row r="44175" spans="1:13" x14ac:dyDescent="0.25">
      <x:c r="G44175" s="54"/>
      <x:c r="I44175" s="53"/>
    </x:row>
    <x:row r="44176" spans="1:13" x14ac:dyDescent="0.25">
      <x:c r="G44176" s="54"/>
      <x:c r="I44176" s="53"/>
    </x:row>
    <x:row r="44177" spans="1:13" x14ac:dyDescent="0.25">
      <x:c r="G44177" s="54"/>
      <x:c r="I44177" s="53"/>
    </x:row>
    <x:row r="44178" spans="1:13" x14ac:dyDescent="0.25">
      <x:c r="G44178" s="54"/>
      <x:c r="I44178" s="53"/>
    </x:row>
    <x:row r="44179" spans="1:13" x14ac:dyDescent="0.25">
      <x:c r="G44179" s="54"/>
      <x:c r="I44179" s="53"/>
    </x:row>
    <x:row r="44180" spans="1:13" x14ac:dyDescent="0.25">
      <x:c r="G44180" s="54"/>
      <x:c r="I44180" s="53"/>
    </x:row>
    <x:row r="44181" spans="1:13" x14ac:dyDescent="0.25">
      <x:c r="G44181" s="54"/>
      <x:c r="I44181" s="53"/>
    </x:row>
    <x:row r="44182" spans="1:13" x14ac:dyDescent="0.25">
      <x:c r="G44182" s="54"/>
      <x:c r="I44182" s="53"/>
    </x:row>
    <x:row r="44183" spans="1:13" x14ac:dyDescent="0.25">
      <x:c r="I44183" s="53"/>
    </x:row>
    <x:row r="44184" spans="1:13" x14ac:dyDescent="0.25">
      <x:c r="G44184" s="54"/>
      <x:c r="I44184" s="53"/>
    </x:row>
    <x:row r="44185" spans="1:13" x14ac:dyDescent="0.25">
      <x:c r="G44185" s="54"/>
      <x:c r="I44185" s="53"/>
    </x:row>
    <x:row r="44186" spans="1:13" x14ac:dyDescent="0.25">
      <x:c r="G44186" s="54"/>
      <x:c r="I44186" s="53"/>
    </x:row>
    <x:row r="44187" spans="1:13" x14ac:dyDescent="0.25">
      <x:c r="G44187" s="54"/>
      <x:c r="I44187" s="53"/>
    </x:row>
    <x:row r="44188" spans="1:13" x14ac:dyDescent="0.25">
      <x:c r="G44188" s="54"/>
      <x:c r="I44188" s="53"/>
    </x:row>
    <x:row r="44189" spans="1:13" x14ac:dyDescent="0.25">
      <x:c r="G44189" s="54"/>
      <x:c r="I44189" s="53"/>
    </x:row>
    <x:row r="44190" spans="1:13" x14ac:dyDescent="0.25">
      <x:c r="I44190" s="53"/>
    </x:row>
    <x:row r="44191" spans="1:13" x14ac:dyDescent="0.25">
      <x:c r="G44191" s="54"/>
      <x:c r="I44191" s="53"/>
    </x:row>
    <x:row r="44192" spans="1:13" x14ac:dyDescent="0.25">
      <x:c r="G44192" s="54"/>
      <x:c r="I44192" s="53"/>
    </x:row>
    <x:row r="44193" spans="1:13" x14ac:dyDescent="0.25">
      <x:c r="G44193" s="54"/>
      <x:c r="I44193" s="53"/>
    </x:row>
    <x:row r="44194" spans="1:13" x14ac:dyDescent="0.25">
      <x:c r="G44194" s="54"/>
      <x:c r="I44194" s="53"/>
    </x:row>
    <x:row r="44195" spans="1:13" x14ac:dyDescent="0.25">
      <x:c r="G44195" s="54"/>
      <x:c r="I44195" s="53"/>
    </x:row>
    <x:row r="44196" spans="1:13" x14ac:dyDescent="0.25">
      <x:c r="G44196" s="54"/>
      <x:c r="I44196" s="53"/>
    </x:row>
    <x:row r="44197" spans="1:13" x14ac:dyDescent="0.25">
      <x:c r="G44197" s="54"/>
      <x:c r="I44197" s="53"/>
    </x:row>
    <x:row r="44198" spans="1:13" x14ac:dyDescent="0.25">
      <x:c r="G44198" s="54"/>
      <x:c r="I44198" s="53"/>
    </x:row>
    <x:row r="44199" spans="1:13" x14ac:dyDescent="0.25">
      <x:c r="G44199" s="54"/>
      <x:c r="I44199" s="53"/>
    </x:row>
    <x:row r="44200" spans="1:13" x14ac:dyDescent="0.25">
      <x:c r="G44200" s="54"/>
      <x:c r="I44200" s="53"/>
    </x:row>
    <x:row r="44201" spans="1:13" x14ac:dyDescent="0.25">
      <x:c r="G44201" s="54"/>
      <x:c r="I44201" s="53"/>
    </x:row>
    <x:row r="44202" spans="1:13" x14ac:dyDescent="0.25">
      <x:c r="I44202" s="53"/>
    </x:row>
    <x:row r="44203" spans="1:13" x14ac:dyDescent="0.25">
      <x:c r="G44203" s="54"/>
      <x:c r="I44203" s="53"/>
    </x:row>
    <x:row r="44204" spans="1:13" x14ac:dyDescent="0.25">
      <x:c r="G44204" s="54"/>
      <x:c r="I44204" s="53"/>
    </x:row>
    <x:row r="44205" spans="1:13" x14ac:dyDescent="0.25">
      <x:c r="G44205" s="54"/>
      <x:c r="I44205" s="53"/>
    </x:row>
    <x:row r="44206" spans="1:13" x14ac:dyDescent="0.25">
      <x:c r="G44206" s="54"/>
      <x:c r="I44206" s="53"/>
    </x:row>
    <x:row r="44207" spans="1:13" x14ac:dyDescent="0.25">
      <x:c r="G44207" s="54"/>
      <x:c r="I44207" s="53"/>
    </x:row>
    <x:row r="44208" spans="1:13" x14ac:dyDescent="0.25">
      <x:c r="G44208" s="54"/>
      <x:c r="I44208" s="53"/>
    </x:row>
    <x:row r="44209" spans="1:13" x14ac:dyDescent="0.25">
      <x:c r="G44209" s="54"/>
      <x:c r="I44209" s="53"/>
    </x:row>
    <x:row r="44210" spans="1:13" x14ac:dyDescent="0.25">
      <x:c r="G44210" s="54"/>
      <x:c r="I44210" s="53"/>
    </x:row>
    <x:row r="44211" spans="1:13" x14ac:dyDescent="0.25">
      <x:c r="G44211" s="54"/>
      <x:c r="I44211" s="53"/>
    </x:row>
    <x:row r="44212" spans="1:13" x14ac:dyDescent="0.25">
      <x:c r="G44212" s="54"/>
      <x:c r="I44212" s="53"/>
    </x:row>
    <x:row r="44213" spans="1:13" x14ac:dyDescent="0.25">
      <x:c r="G44213" s="54"/>
      <x:c r="I44213" s="53"/>
    </x:row>
    <x:row r="44214" spans="1:13" x14ac:dyDescent="0.25">
      <x:c r="G44214" s="54"/>
      <x:c r="I44214" s="53"/>
    </x:row>
    <x:row r="44215" spans="1:13" x14ac:dyDescent="0.25">
      <x:c r="G44215" s="54"/>
      <x:c r="I44215" s="53"/>
    </x:row>
    <x:row r="44216" spans="1:13" x14ac:dyDescent="0.25">
      <x:c r="G44216" s="54"/>
      <x:c r="I44216" s="53"/>
    </x:row>
    <x:row r="44217" spans="1:13" x14ac:dyDescent="0.25">
      <x:c r="G44217" s="54"/>
      <x:c r="I44217" s="53"/>
    </x:row>
    <x:row r="44218" spans="1:13" x14ac:dyDescent="0.25">
      <x:c r="G44218" s="54"/>
      <x:c r="I44218" s="53"/>
    </x:row>
    <x:row r="44219" spans="1:13" x14ac:dyDescent="0.25">
      <x:c r="G44219" s="54"/>
      <x:c r="I44219" s="53"/>
    </x:row>
    <x:row r="44220" spans="1:13" x14ac:dyDescent="0.25">
      <x:c r="G44220" s="54"/>
      <x:c r="I44220" s="53"/>
    </x:row>
    <x:row r="44221" spans="1:13" x14ac:dyDescent="0.25">
      <x:c r="G44221" s="54"/>
      <x:c r="I44221" s="53"/>
    </x:row>
    <x:row r="44222" spans="1:13" x14ac:dyDescent="0.25">
      <x:c r="G44222" s="54"/>
      <x:c r="I44222" s="53"/>
    </x:row>
    <x:row r="44223" spans="1:13" x14ac:dyDescent="0.25">
      <x:c r="G44223" s="54"/>
      <x:c r="I44223" s="53"/>
    </x:row>
    <x:row r="44224" spans="1:13" x14ac:dyDescent="0.25">
      <x:c r="G44224" s="54"/>
      <x:c r="I44224" s="53"/>
    </x:row>
    <x:row r="44225" spans="1:13" x14ac:dyDescent="0.25">
      <x:c r="G44225" s="54"/>
      <x:c r="I44225" s="53"/>
    </x:row>
    <x:row r="44226" spans="1:13" x14ac:dyDescent="0.25">
      <x:c r="G44226" s="54"/>
      <x:c r="I44226" s="53"/>
    </x:row>
    <x:row r="44227" spans="1:13" x14ac:dyDescent="0.25">
      <x:c r="G44227" s="54"/>
      <x:c r="I44227" s="53"/>
    </x:row>
    <x:row r="44228" spans="1:13" x14ac:dyDescent="0.25">
      <x:c r="G44228" s="54"/>
      <x:c r="I44228" s="53"/>
    </x:row>
    <x:row r="44229" spans="1:13" x14ac:dyDescent="0.25">
      <x:c r="G44229" s="54"/>
      <x:c r="I44229" s="53"/>
    </x:row>
    <x:row r="44230" spans="1:13" x14ac:dyDescent="0.25">
      <x:c r="G44230" s="54"/>
      <x:c r="I44230" s="53"/>
    </x:row>
    <x:row r="44231" spans="1:13" x14ac:dyDescent="0.25">
      <x:c r="G44231" s="54"/>
      <x:c r="I44231" s="53"/>
    </x:row>
    <x:row r="44232" spans="1:13" x14ac:dyDescent="0.25">
      <x:c r="G44232" s="54"/>
      <x:c r="I44232" s="53"/>
    </x:row>
    <x:row r="44233" spans="1:13" x14ac:dyDescent="0.25">
      <x:c r="G44233" s="54"/>
      <x:c r="I44233" s="53"/>
    </x:row>
    <x:row r="44234" spans="1:13" x14ac:dyDescent="0.25">
      <x:c r="G44234" s="54"/>
      <x:c r="I44234" s="53"/>
    </x:row>
    <x:row r="44235" spans="1:13" x14ac:dyDescent="0.25">
      <x:c r="G44235" s="54"/>
      <x:c r="I44235" s="53"/>
    </x:row>
    <x:row r="44236" spans="1:13" x14ac:dyDescent="0.25">
      <x:c r="G44236" s="54"/>
      <x:c r="I44236" s="53"/>
    </x:row>
    <x:row r="44237" spans="1:13" x14ac:dyDescent="0.25">
      <x:c r="G44237" s="54"/>
      <x:c r="I44237" s="53"/>
    </x:row>
    <x:row r="44238" spans="1:13" x14ac:dyDescent="0.25">
      <x:c r="I44238" s="53"/>
    </x:row>
    <x:row r="44239" spans="1:13" x14ac:dyDescent="0.25">
      <x:c r="G44239" s="54"/>
      <x:c r="I44239" s="53"/>
    </x:row>
    <x:row r="44240" spans="1:13" x14ac:dyDescent="0.25">
      <x:c r="G44240" s="54"/>
      <x:c r="I44240" s="53"/>
    </x:row>
    <x:row r="44241" spans="1:13" x14ac:dyDescent="0.25">
      <x:c r="G44241" s="54"/>
      <x:c r="I44241" s="53"/>
    </x:row>
    <x:row r="44242" spans="1:13" x14ac:dyDescent="0.25">
      <x:c r="G44242" s="54"/>
      <x:c r="I44242" s="53"/>
    </x:row>
    <x:row r="44243" spans="1:13" x14ac:dyDescent="0.25">
      <x:c r="G44243" s="54"/>
      <x:c r="I44243" s="53"/>
    </x:row>
    <x:row r="44244" spans="1:13" x14ac:dyDescent="0.25">
      <x:c r="G44244" s="54"/>
      <x:c r="I44244" s="53"/>
    </x:row>
    <x:row r="44245" spans="1:13" x14ac:dyDescent="0.25">
      <x:c r="G44245" s="54"/>
      <x:c r="I44245" s="53"/>
    </x:row>
    <x:row r="44246" spans="1:13" x14ac:dyDescent="0.25">
      <x:c r="G44246" s="54"/>
      <x:c r="I44246" s="53"/>
    </x:row>
    <x:row r="44247" spans="1:13" x14ac:dyDescent="0.25">
      <x:c r="G44247" s="54"/>
      <x:c r="I44247" s="53"/>
    </x:row>
    <x:row r="44248" spans="1:13" x14ac:dyDescent="0.25">
      <x:c r="G44248" s="54"/>
      <x:c r="I44248" s="53"/>
    </x:row>
    <x:row r="44249" spans="1:13" x14ac:dyDescent="0.25">
      <x:c r="G44249" s="54"/>
      <x:c r="I44249" s="53"/>
    </x:row>
    <x:row r="44250" spans="1:13" x14ac:dyDescent="0.25">
      <x:c r="G44250" s="54"/>
      <x:c r="I44250" s="53"/>
    </x:row>
    <x:row r="44251" spans="1:13" x14ac:dyDescent="0.25">
      <x:c r="I44251" s="53"/>
    </x:row>
    <x:row r="44252" spans="1:13" x14ac:dyDescent="0.25">
      <x:c r="G44252" s="54"/>
      <x:c r="I44252" s="53"/>
    </x:row>
    <x:row r="44253" spans="1:13" x14ac:dyDescent="0.25">
      <x:c r="G44253" s="54"/>
      <x:c r="I44253" s="53"/>
    </x:row>
    <x:row r="44254" spans="1:13" x14ac:dyDescent="0.25">
      <x:c r="G44254" s="54"/>
      <x:c r="I44254" s="53"/>
    </x:row>
    <x:row r="44255" spans="1:13" x14ac:dyDescent="0.25">
      <x:c r="G44255" s="54"/>
      <x:c r="I44255" s="53"/>
    </x:row>
    <x:row r="44256" spans="1:13" x14ac:dyDescent="0.25">
      <x:c r="G44256" s="54"/>
      <x:c r="I44256" s="53"/>
    </x:row>
    <x:row r="44257" spans="1:13" x14ac:dyDescent="0.25">
      <x:c r="I44257" s="53"/>
    </x:row>
    <x:row r="44258" spans="1:13" x14ac:dyDescent="0.25">
      <x:c r="G44258" s="54"/>
      <x:c r="I44258" s="53"/>
    </x:row>
    <x:row r="44259" spans="1:13" x14ac:dyDescent="0.25">
      <x:c r="G44259" s="54"/>
      <x:c r="I44259" s="53"/>
    </x:row>
    <x:row r="44260" spans="1:13" x14ac:dyDescent="0.25">
      <x:c r="G44260" s="54"/>
      <x:c r="I44260" s="53"/>
    </x:row>
    <x:row r="44261" spans="1:13" x14ac:dyDescent="0.25">
      <x:c r="G44261" s="54"/>
      <x:c r="I44261" s="53"/>
    </x:row>
    <x:row r="44262" spans="1:13" x14ac:dyDescent="0.25">
      <x:c r="G44262" s="54"/>
      <x:c r="I44262" s="53"/>
    </x:row>
    <x:row r="44263" spans="1:13" x14ac:dyDescent="0.25">
      <x:c r="G44263" s="54"/>
      <x:c r="I44263" s="53"/>
    </x:row>
    <x:row r="44264" spans="1:13" x14ac:dyDescent="0.25">
      <x:c r="G44264" s="54"/>
      <x:c r="I44264" s="53"/>
    </x:row>
    <x:row r="44265" spans="1:13" x14ac:dyDescent="0.25">
      <x:c r="G44265" s="54"/>
      <x:c r="I44265" s="53"/>
    </x:row>
    <x:row r="44266" spans="1:13" x14ac:dyDescent="0.25">
      <x:c r="G44266" s="54"/>
      <x:c r="I44266" s="53"/>
    </x:row>
    <x:row r="44267" spans="1:13" x14ac:dyDescent="0.25">
      <x:c r="G44267" s="54"/>
      <x:c r="I44267" s="53"/>
    </x:row>
    <x:row r="44268" spans="1:13" x14ac:dyDescent="0.25">
      <x:c r="G44268" s="54"/>
      <x:c r="I44268" s="53"/>
    </x:row>
    <x:row r="44269" spans="1:13" x14ac:dyDescent="0.25">
      <x:c r="G44269" s="54"/>
      <x:c r="I44269" s="53"/>
    </x:row>
    <x:row r="44270" spans="1:13" x14ac:dyDescent="0.25">
      <x:c r="G44270" s="54"/>
      <x:c r="I44270" s="53"/>
    </x:row>
    <x:row r="44271" spans="1:13" x14ac:dyDescent="0.25">
      <x:c r="G44271" s="54"/>
      <x:c r="I44271" s="53"/>
    </x:row>
    <x:row r="44272" spans="1:13" x14ac:dyDescent="0.25">
      <x:c r="I44272" s="53"/>
    </x:row>
    <x:row r="44273" spans="1:13" x14ac:dyDescent="0.25">
      <x:c r="G44273" s="54"/>
      <x:c r="I44273" s="53"/>
    </x:row>
    <x:row r="44274" spans="1:13" x14ac:dyDescent="0.25">
      <x:c r="G44274" s="54"/>
      <x:c r="I44274" s="53"/>
    </x:row>
    <x:row r="44275" spans="1:13" x14ac:dyDescent="0.25">
      <x:c r="G44275" s="54"/>
      <x:c r="I44275" s="53"/>
    </x:row>
    <x:row r="44276" spans="1:13" x14ac:dyDescent="0.25">
      <x:c r="G44276" s="54"/>
      <x:c r="I44276" s="53"/>
    </x:row>
    <x:row r="44277" spans="1:13" x14ac:dyDescent="0.25">
      <x:c r="G44277" s="54"/>
      <x:c r="I44277" s="53"/>
    </x:row>
    <x:row r="44278" spans="1:13" x14ac:dyDescent="0.25">
      <x:c r="G44278" s="54"/>
      <x:c r="I44278" s="53"/>
    </x:row>
    <x:row r="44279" spans="1:13" x14ac:dyDescent="0.25">
      <x:c r="G44279" s="54"/>
      <x:c r="I44279" s="53"/>
    </x:row>
    <x:row r="44280" spans="1:13" x14ac:dyDescent="0.25">
      <x:c r="G44280" s="54"/>
      <x:c r="I44280" s="53"/>
    </x:row>
    <x:row r="44281" spans="1:13" x14ac:dyDescent="0.25">
      <x:c r="G44281" s="54"/>
      <x:c r="I44281" s="53"/>
    </x:row>
    <x:row r="44282" spans="1:13" x14ac:dyDescent="0.25">
      <x:c r="G44282" s="54"/>
      <x:c r="I44282" s="53"/>
    </x:row>
    <x:row r="44283" spans="1:13" x14ac:dyDescent="0.25">
      <x:c r="G44283" s="54"/>
      <x:c r="I44283" s="53"/>
    </x:row>
    <x:row r="44284" spans="1:13" x14ac:dyDescent="0.25">
      <x:c r="G44284" s="54"/>
      <x:c r="I44284" s="53"/>
    </x:row>
    <x:row r="44285" spans="1:13" x14ac:dyDescent="0.25">
      <x:c r="G44285" s="54"/>
      <x:c r="I44285" s="53"/>
    </x:row>
    <x:row r="44286" spans="1:13" x14ac:dyDescent="0.25">
      <x:c r="G44286" s="54"/>
      <x:c r="I44286" s="53"/>
    </x:row>
    <x:row r="44287" spans="1:13" x14ac:dyDescent="0.25">
      <x:c r="I44287" s="53"/>
    </x:row>
    <x:row r="44288" spans="1:13" x14ac:dyDescent="0.25">
      <x:c r="G44288" s="54"/>
      <x:c r="I44288" s="53"/>
    </x:row>
    <x:row r="44289" spans="1:13" x14ac:dyDescent="0.25">
      <x:c r="G44289" s="54"/>
      <x:c r="I44289" s="53"/>
    </x:row>
    <x:row r="44290" spans="1:13" x14ac:dyDescent="0.25">
      <x:c r="G44290" s="54"/>
      <x:c r="I44290" s="53"/>
    </x:row>
    <x:row r="44291" spans="1:13" x14ac:dyDescent="0.25">
      <x:c r="G44291" s="54"/>
      <x:c r="I44291" s="53"/>
    </x:row>
    <x:row r="44292" spans="1:13" x14ac:dyDescent="0.25">
      <x:c r="G44292" s="54"/>
      <x:c r="I44292" s="53"/>
    </x:row>
    <x:row r="44293" spans="1:13" x14ac:dyDescent="0.25">
      <x:c r="G44293" s="54"/>
      <x:c r="I44293" s="53"/>
    </x:row>
    <x:row r="44294" spans="1:13" x14ac:dyDescent="0.25">
      <x:c r="G44294" s="54"/>
      <x:c r="I44294" s="53"/>
    </x:row>
    <x:row r="44295" spans="1:13" x14ac:dyDescent="0.25">
      <x:c r="I44295" s="53"/>
    </x:row>
    <x:row r="44296" spans="1:13" x14ac:dyDescent="0.25">
      <x:c r="G44296" s="54"/>
      <x:c r="I44296" s="53"/>
    </x:row>
    <x:row r="44297" spans="1:13" x14ac:dyDescent="0.25">
      <x:c r="G44297" s="54"/>
      <x:c r="I44297" s="53"/>
    </x:row>
    <x:row r="44298" spans="1:13" x14ac:dyDescent="0.25">
      <x:c r="G44298" s="54"/>
      <x:c r="I44298" s="53"/>
    </x:row>
    <x:row r="44299" spans="1:13" x14ac:dyDescent="0.25">
      <x:c r="G44299" s="54"/>
      <x:c r="I44299" s="53"/>
    </x:row>
    <x:row r="44300" spans="1:13" x14ac:dyDescent="0.25">
      <x:c r="G44300" s="54"/>
      <x:c r="I44300" s="53"/>
    </x:row>
    <x:row r="44301" spans="1:13" x14ac:dyDescent="0.25">
      <x:c r="G44301" s="54"/>
      <x:c r="I44301" s="53"/>
    </x:row>
    <x:row r="44302" spans="1:13" x14ac:dyDescent="0.25">
      <x:c r="G44302" s="54"/>
      <x:c r="I44302" s="53"/>
    </x:row>
    <x:row r="44303" spans="1:13" x14ac:dyDescent="0.25">
      <x:c r="G44303" s="54"/>
      <x:c r="I44303" s="53"/>
    </x:row>
    <x:row r="44304" spans="1:13" x14ac:dyDescent="0.25">
      <x:c r="I44304" s="53"/>
    </x:row>
    <x:row r="44305" spans="1:13" x14ac:dyDescent="0.25">
      <x:c r="G44305" s="54"/>
      <x:c r="I44305" s="53"/>
    </x:row>
    <x:row r="44306" spans="1:13" x14ac:dyDescent="0.25">
      <x:c r="G44306" s="54"/>
      <x:c r="I44306" s="53"/>
    </x:row>
    <x:row r="44307" spans="1:13" x14ac:dyDescent="0.25">
      <x:c r="G44307" s="54"/>
      <x:c r="I44307" s="53"/>
    </x:row>
    <x:row r="44308" spans="1:13" x14ac:dyDescent="0.25">
      <x:c r="G44308" s="54"/>
      <x:c r="I44308" s="53"/>
    </x:row>
    <x:row r="44309" spans="1:13" x14ac:dyDescent="0.25">
      <x:c r="G44309" s="54"/>
      <x:c r="I44309" s="53"/>
    </x:row>
    <x:row r="44310" spans="1:13" x14ac:dyDescent="0.25">
      <x:c r="G44310" s="54"/>
      <x:c r="I44310" s="53"/>
    </x:row>
    <x:row r="44311" spans="1:13" x14ac:dyDescent="0.25">
      <x:c r="G44311" s="54"/>
      <x:c r="I44311" s="53"/>
    </x:row>
    <x:row r="44312" spans="1:13" x14ac:dyDescent="0.25">
      <x:c r="G44312" s="54"/>
      <x:c r="I44312" s="53"/>
    </x:row>
    <x:row r="44313" spans="1:13" x14ac:dyDescent="0.25">
      <x:c r="G44313" s="54"/>
      <x:c r="I44313" s="53"/>
    </x:row>
    <x:row r="44314" spans="1:13" x14ac:dyDescent="0.25">
      <x:c r="G44314" s="54"/>
      <x:c r="I44314" s="53"/>
    </x:row>
    <x:row r="44315" spans="1:13" x14ac:dyDescent="0.25">
      <x:c r="G44315" s="54"/>
      <x:c r="I44315" s="53"/>
    </x:row>
    <x:row r="44316" spans="1:13" x14ac:dyDescent="0.25">
      <x:c r="G44316" s="54"/>
      <x:c r="I44316" s="53"/>
    </x:row>
    <x:row r="44317" spans="1:13" x14ac:dyDescent="0.25">
      <x:c r="G44317" s="54"/>
      <x:c r="I44317" s="53"/>
    </x:row>
    <x:row r="44318" spans="1:13" x14ac:dyDescent="0.25">
      <x:c r="G44318" s="54"/>
      <x:c r="I44318" s="53"/>
    </x:row>
    <x:row r="44319" spans="1:13" x14ac:dyDescent="0.25">
      <x:c r="G44319" s="54"/>
      <x:c r="I44319" s="53"/>
    </x:row>
    <x:row r="44320" spans="1:13" x14ac:dyDescent="0.25">
      <x:c r="G44320" s="54"/>
      <x:c r="I44320" s="53"/>
    </x:row>
    <x:row r="44321" spans="1:13" x14ac:dyDescent="0.25">
      <x:c r="G44321" s="54"/>
      <x:c r="I44321" s="53"/>
    </x:row>
    <x:row r="44322" spans="1:13" x14ac:dyDescent="0.25">
      <x:c r="G44322" s="54"/>
      <x:c r="I44322" s="53"/>
    </x:row>
    <x:row r="44323" spans="1:13" x14ac:dyDescent="0.25">
      <x:c r="G44323" s="54"/>
      <x:c r="I44323" s="53"/>
    </x:row>
    <x:row r="44324" spans="1:13" x14ac:dyDescent="0.25">
      <x:c r="G44324" s="54"/>
      <x:c r="I44324" s="53"/>
    </x:row>
    <x:row r="44325" spans="1:13" x14ac:dyDescent="0.25">
      <x:c r="G44325" s="54"/>
      <x:c r="I44325" s="53"/>
    </x:row>
    <x:row r="44326" spans="1:13" x14ac:dyDescent="0.25">
      <x:c r="G44326" s="54"/>
      <x:c r="I44326" s="53"/>
    </x:row>
    <x:row r="44327" spans="1:13" x14ac:dyDescent="0.25">
      <x:c r="G44327" s="54"/>
      <x:c r="I44327" s="53"/>
    </x:row>
    <x:row r="44328" spans="1:13" x14ac:dyDescent="0.25">
      <x:c r="G44328" s="54"/>
      <x:c r="I44328" s="53"/>
    </x:row>
    <x:row r="44329" spans="1:13" x14ac:dyDescent="0.25">
      <x:c r="G44329" s="54"/>
      <x:c r="I44329" s="53"/>
    </x:row>
    <x:row r="44330" spans="1:13" x14ac:dyDescent="0.25">
      <x:c r="G44330" s="54"/>
      <x:c r="I44330" s="53"/>
    </x:row>
    <x:row r="44331" spans="1:13" x14ac:dyDescent="0.25">
      <x:c r="G44331" s="54"/>
      <x:c r="I44331" s="53"/>
    </x:row>
    <x:row r="44332" spans="1:13" x14ac:dyDescent="0.25">
      <x:c r="I44332" s="53"/>
    </x:row>
    <x:row r="44333" spans="1:13" x14ac:dyDescent="0.25">
      <x:c r="G44333" s="54"/>
      <x:c r="I44333" s="53"/>
    </x:row>
    <x:row r="44334" spans="1:13" x14ac:dyDescent="0.25">
      <x:c r="I44334" s="53"/>
    </x:row>
    <x:row r="44335" spans="1:13" x14ac:dyDescent="0.25">
      <x:c r="G44335" s="54"/>
      <x:c r="I44335" s="53"/>
    </x:row>
    <x:row r="44336" spans="1:13" x14ac:dyDescent="0.25">
      <x:c r="G44336" s="54"/>
      <x:c r="I44336" s="53"/>
    </x:row>
    <x:row r="44337" spans="1:13" x14ac:dyDescent="0.25">
      <x:c r="G44337" s="54"/>
      <x:c r="I44337" s="53"/>
    </x:row>
    <x:row r="44338" spans="1:13" x14ac:dyDescent="0.25">
      <x:c r="G44338" s="54"/>
      <x:c r="I44338" s="53"/>
    </x:row>
    <x:row r="44339" spans="1:13" x14ac:dyDescent="0.25">
      <x:c r="G44339" s="54"/>
      <x:c r="I44339" s="53"/>
    </x:row>
    <x:row r="44340" spans="1:13" x14ac:dyDescent="0.25">
      <x:c r="I44340" s="53"/>
    </x:row>
    <x:row r="44341" spans="1:13" x14ac:dyDescent="0.25">
      <x:c r="G44341" s="54"/>
      <x:c r="I44341" s="53"/>
    </x:row>
    <x:row r="44342" spans="1:13" x14ac:dyDescent="0.25">
      <x:c r="I44342" s="53"/>
    </x:row>
    <x:row r="44343" spans="1:13" x14ac:dyDescent="0.25">
      <x:c r="G44343" s="54"/>
      <x:c r="I44343" s="53"/>
    </x:row>
    <x:row r="44344" spans="1:13" x14ac:dyDescent="0.25">
      <x:c r="G44344" s="54"/>
      <x:c r="I44344" s="53"/>
    </x:row>
    <x:row r="44345" spans="1:13" x14ac:dyDescent="0.25">
      <x:c r="G44345" s="54"/>
      <x:c r="I44345" s="53"/>
    </x:row>
    <x:row r="44346" spans="1:13" x14ac:dyDescent="0.25">
      <x:c r="G44346" s="54"/>
      <x:c r="I44346" s="53"/>
    </x:row>
    <x:row r="44347" spans="1:13" x14ac:dyDescent="0.25">
      <x:c r="G44347" s="54"/>
      <x:c r="I44347" s="53"/>
    </x:row>
    <x:row r="44348" spans="1:13" x14ac:dyDescent="0.25">
      <x:c r="G44348" s="54"/>
      <x:c r="I44348" s="53"/>
    </x:row>
    <x:row r="44349" spans="1:13" x14ac:dyDescent="0.25">
      <x:c r="G44349" s="54"/>
      <x:c r="I44349" s="53"/>
    </x:row>
    <x:row r="44350" spans="1:13" x14ac:dyDescent="0.25">
      <x:c r="G44350" s="54"/>
      <x:c r="I44350" s="53"/>
    </x:row>
    <x:row r="44351" spans="1:13" x14ac:dyDescent="0.25">
      <x:c r="G44351" s="54"/>
      <x:c r="I44351" s="53"/>
    </x:row>
    <x:row r="44352" spans="1:13" x14ac:dyDescent="0.25">
      <x:c r="G44352" s="54"/>
      <x:c r="I44352" s="53"/>
    </x:row>
    <x:row r="44353" spans="1:13" x14ac:dyDescent="0.25">
      <x:c r="G44353" s="54"/>
      <x:c r="I44353" s="53"/>
    </x:row>
    <x:row r="44354" spans="1:13" x14ac:dyDescent="0.25">
      <x:c r="G44354" s="54"/>
      <x:c r="I44354" s="53"/>
    </x:row>
    <x:row r="44355" spans="1:13" x14ac:dyDescent="0.25">
      <x:c r="G44355" s="54"/>
      <x:c r="I44355" s="53"/>
    </x:row>
    <x:row r="44356" spans="1:13" x14ac:dyDescent="0.25">
      <x:c r="G44356" s="54"/>
      <x:c r="I44356" s="53"/>
    </x:row>
    <x:row r="44357" spans="1:13" x14ac:dyDescent="0.25">
      <x:c r="G44357" s="54"/>
      <x:c r="I44357" s="53"/>
    </x:row>
    <x:row r="44358" spans="1:13" x14ac:dyDescent="0.25">
      <x:c r="G44358" s="54"/>
      <x:c r="I44358" s="53"/>
    </x:row>
    <x:row r="44359" spans="1:13" x14ac:dyDescent="0.25">
      <x:c r="G44359" s="54"/>
      <x:c r="I44359" s="53"/>
    </x:row>
    <x:row r="44360" spans="1:13" x14ac:dyDescent="0.25">
      <x:c r="G44360" s="54"/>
      <x:c r="I44360" s="53"/>
    </x:row>
    <x:row r="44361" spans="1:13" x14ac:dyDescent="0.25">
      <x:c r="G44361" s="54"/>
      <x:c r="I44361" s="53"/>
    </x:row>
    <x:row r="44362" spans="1:13" x14ac:dyDescent="0.25">
      <x:c r="G44362" s="54"/>
      <x:c r="I44362" s="53"/>
    </x:row>
    <x:row r="44363" spans="1:13" x14ac:dyDescent="0.25">
      <x:c r="G44363" s="54"/>
      <x:c r="I44363" s="53"/>
    </x:row>
    <x:row r="44364" spans="1:13" x14ac:dyDescent="0.25">
      <x:c r="G44364" s="54"/>
      <x:c r="I44364" s="53"/>
    </x:row>
    <x:row r="44365" spans="1:13" x14ac:dyDescent="0.25">
      <x:c r="G44365" s="54"/>
      <x:c r="I44365" s="53"/>
    </x:row>
    <x:row r="44366" spans="1:13" x14ac:dyDescent="0.25">
      <x:c r="G44366" s="54"/>
      <x:c r="I44366" s="53"/>
    </x:row>
    <x:row r="44367" spans="1:13" x14ac:dyDescent="0.25">
      <x:c r="G44367" s="54"/>
      <x:c r="I44367" s="53"/>
    </x:row>
    <x:row r="44368" spans="1:13" x14ac:dyDescent="0.25">
      <x:c r="G44368" s="54"/>
      <x:c r="I44368" s="53"/>
    </x:row>
    <x:row r="44369" spans="1:13" x14ac:dyDescent="0.25">
      <x:c r="G44369" s="54"/>
      <x:c r="I44369" s="53"/>
    </x:row>
    <x:row r="44370" spans="1:13" x14ac:dyDescent="0.25">
      <x:c r="G44370" s="54"/>
      <x:c r="I44370" s="53"/>
    </x:row>
    <x:row r="44371" spans="1:13" x14ac:dyDescent="0.25">
      <x:c r="G44371" s="54"/>
      <x:c r="I44371" s="53"/>
    </x:row>
    <x:row r="44372" spans="1:13" x14ac:dyDescent="0.25">
      <x:c r="G44372" s="54"/>
      <x:c r="I44372" s="53"/>
    </x:row>
    <x:row r="44373" spans="1:13" x14ac:dyDescent="0.25">
      <x:c r="G44373" s="54"/>
      <x:c r="I44373" s="53"/>
    </x:row>
    <x:row r="44374" spans="1:13" x14ac:dyDescent="0.25">
      <x:c r="G44374" s="54"/>
      <x:c r="I44374" s="53"/>
    </x:row>
    <x:row r="44375" spans="1:13" x14ac:dyDescent="0.25">
      <x:c r="G44375" s="54"/>
      <x:c r="I44375" s="53"/>
    </x:row>
    <x:row r="44376" spans="1:13" x14ac:dyDescent="0.25">
      <x:c r="G44376" s="54"/>
      <x:c r="I44376" s="53"/>
    </x:row>
    <x:row r="44377" spans="1:13" x14ac:dyDescent="0.25">
      <x:c r="G44377" s="54"/>
      <x:c r="I44377" s="53"/>
    </x:row>
    <x:row r="44378" spans="1:13" x14ac:dyDescent="0.25">
      <x:c r="G44378" s="54"/>
      <x:c r="I44378" s="53"/>
    </x:row>
    <x:row r="44379" spans="1:13" x14ac:dyDescent="0.25">
      <x:c r="G44379" s="54"/>
      <x:c r="I44379" s="53"/>
    </x:row>
    <x:row r="44380" spans="1:13" x14ac:dyDescent="0.25">
      <x:c r="G44380" s="54"/>
      <x:c r="I44380" s="53"/>
    </x:row>
    <x:row r="44381" spans="1:13" x14ac:dyDescent="0.25">
      <x:c r="G44381" s="54"/>
      <x:c r="I44381" s="53"/>
    </x:row>
    <x:row r="44382" spans="1:13" x14ac:dyDescent="0.25">
      <x:c r="G44382" s="54"/>
      <x:c r="I44382" s="53"/>
    </x:row>
    <x:row r="44383" spans="1:13" x14ac:dyDescent="0.25">
      <x:c r="G44383" s="54"/>
      <x:c r="I44383" s="53"/>
    </x:row>
    <x:row r="44384" spans="1:13" x14ac:dyDescent="0.25">
      <x:c r="G44384" s="54"/>
      <x:c r="I44384" s="53"/>
    </x:row>
    <x:row r="44385" spans="1:13" x14ac:dyDescent="0.25">
      <x:c r="G44385" s="54"/>
      <x:c r="I44385" s="53"/>
    </x:row>
    <x:row r="44386" spans="1:13" x14ac:dyDescent="0.25">
      <x:c r="G44386" s="54"/>
      <x:c r="I44386" s="53"/>
    </x:row>
    <x:row r="44387" spans="1:13" x14ac:dyDescent="0.25">
      <x:c r="G44387" s="54"/>
      <x:c r="I44387" s="53"/>
    </x:row>
    <x:row r="44388" spans="1:13" x14ac:dyDescent="0.25">
      <x:c r="G44388" s="54"/>
      <x:c r="I44388" s="53"/>
    </x:row>
    <x:row r="44389" spans="1:13" x14ac:dyDescent="0.25">
      <x:c r="G44389" s="54"/>
      <x:c r="I44389" s="53"/>
    </x:row>
    <x:row r="44390" spans="1:13" x14ac:dyDescent="0.25">
      <x:c r="G44390" s="54"/>
      <x:c r="I44390" s="53"/>
    </x:row>
    <x:row r="44391" spans="1:13" x14ac:dyDescent="0.25">
      <x:c r="G44391" s="54"/>
      <x:c r="I44391" s="53"/>
    </x:row>
    <x:row r="44392" spans="1:13" x14ac:dyDescent="0.25">
      <x:c r="G44392" s="54"/>
      <x:c r="I44392" s="53"/>
    </x:row>
    <x:row r="44393" spans="1:13" x14ac:dyDescent="0.25">
      <x:c r="G44393" s="54"/>
      <x:c r="I44393" s="53"/>
    </x:row>
    <x:row r="44394" spans="1:13" x14ac:dyDescent="0.25">
      <x:c r="G44394" s="54"/>
      <x:c r="I44394" s="53"/>
    </x:row>
    <x:row r="44395" spans="1:13" x14ac:dyDescent="0.25">
      <x:c r="G44395" s="54"/>
      <x:c r="I44395" s="53"/>
    </x:row>
    <x:row r="44396" spans="1:13" x14ac:dyDescent="0.25">
      <x:c r="G44396" s="54"/>
      <x:c r="I44396" s="53"/>
    </x:row>
    <x:row r="44397" spans="1:13" x14ac:dyDescent="0.25">
      <x:c r="G44397" s="54"/>
      <x:c r="I44397" s="53"/>
    </x:row>
    <x:row r="44398" spans="1:13" x14ac:dyDescent="0.25">
      <x:c r="G44398" s="54"/>
      <x:c r="I44398" s="53"/>
    </x:row>
    <x:row r="44399" spans="1:13" x14ac:dyDescent="0.25">
      <x:c r="G44399" s="54"/>
      <x:c r="I44399" s="53"/>
    </x:row>
    <x:row r="44400" spans="1:13" x14ac:dyDescent="0.25">
      <x:c r="G44400" s="54"/>
      <x:c r="I44400" s="53"/>
    </x:row>
    <x:row r="44401" spans="1:13" x14ac:dyDescent="0.25">
      <x:c r="G44401" s="54"/>
      <x:c r="I44401" s="53"/>
    </x:row>
    <x:row r="44402" spans="1:13" x14ac:dyDescent="0.25">
      <x:c r="G44402" s="54"/>
      <x:c r="I44402" s="53"/>
    </x:row>
    <x:row r="44403" spans="1:13" x14ac:dyDescent="0.25">
      <x:c r="G44403" s="54"/>
      <x:c r="I44403" s="53"/>
    </x:row>
    <x:row r="44404" spans="1:13" x14ac:dyDescent="0.25">
      <x:c r="G44404" s="54"/>
      <x:c r="I44404" s="53"/>
    </x:row>
    <x:row r="44405" spans="1:13" x14ac:dyDescent="0.25">
      <x:c r="G44405" s="54"/>
      <x:c r="I44405" s="53"/>
    </x:row>
    <x:row r="44406" spans="1:13" x14ac:dyDescent="0.25">
      <x:c r="G44406" s="54"/>
      <x:c r="I44406" s="53"/>
    </x:row>
    <x:row r="44407" spans="1:13" x14ac:dyDescent="0.25">
      <x:c r="G44407" s="54"/>
      <x:c r="I44407" s="53"/>
    </x:row>
    <x:row r="44408" spans="1:13" x14ac:dyDescent="0.25">
      <x:c r="G44408" s="54"/>
      <x:c r="I44408" s="53"/>
    </x:row>
    <x:row r="44409" spans="1:13" x14ac:dyDescent="0.25">
      <x:c r="G44409" s="54"/>
      <x:c r="I44409" s="53"/>
    </x:row>
    <x:row r="44410" spans="1:13" x14ac:dyDescent="0.25">
      <x:c r="G44410" s="54"/>
      <x:c r="I44410" s="53"/>
    </x:row>
    <x:row r="44411" spans="1:13" x14ac:dyDescent="0.25">
      <x:c r="G44411" s="54"/>
      <x:c r="I44411" s="53"/>
    </x:row>
    <x:row r="44412" spans="1:13" x14ac:dyDescent="0.25">
      <x:c r="G44412" s="54"/>
      <x:c r="I44412" s="53"/>
    </x:row>
    <x:row r="44413" spans="1:13" x14ac:dyDescent="0.25">
      <x:c r="G44413" s="54"/>
      <x:c r="I44413" s="53"/>
    </x:row>
    <x:row r="44414" spans="1:13" x14ac:dyDescent="0.25">
      <x:c r="G44414" s="54"/>
      <x:c r="I44414" s="53"/>
    </x:row>
    <x:row r="44415" spans="1:13" x14ac:dyDescent="0.25">
      <x:c r="G44415" s="54"/>
      <x:c r="I44415" s="53"/>
    </x:row>
    <x:row r="44416" spans="1:13" x14ac:dyDescent="0.25">
      <x:c r="G44416" s="54"/>
      <x:c r="I44416" s="53"/>
    </x:row>
    <x:row r="44417" spans="1:13" x14ac:dyDescent="0.25">
      <x:c r="G44417" s="54"/>
      <x:c r="I44417" s="53"/>
    </x:row>
    <x:row r="44418" spans="1:13" x14ac:dyDescent="0.25">
      <x:c r="G44418" s="54"/>
      <x:c r="I44418" s="53"/>
    </x:row>
    <x:row r="44419" spans="1:13" x14ac:dyDescent="0.25">
      <x:c r="G44419" s="54"/>
      <x:c r="I44419" s="53"/>
    </x:row>
    <x:row r="44420" spans="1:13" x14ac:dyDescent="0.25">
      <x:c r="G44420" s="54"/>
      <x:c r="I44420" s="53"/>
    </x:row>
    <x:row r="44421" spans="1:13" x14ac:dyDescent="0.25">
      <x:c r="G44421" s="54"/>
      <x:c r="I44421" s="53"/>
    </x:row>
    <x:row r="44422" spans="1:13" x14ac:dyDescent="0.25">
      <x:c r="G44422" s="54"/>
      <x:c r="I44422" s="53"/>
    </x:row>
    <x:row r="44423" spans="1:13" x14ac:dyDescent="0.25">
      <x:c r="I44423" s="53"/>
    </x:row>
    <x:row r="44424" spans="1:13" x14ac:dyDescent="0.25">
      <x:c r="I44424" s="53"/>
    </x:row>
    <x:row r="44425" spans="1:13" x14ac:dyDescent="0.25">
      <x:c r="G44425" s="54"/>
      <x:c r="I44425" s="53"/>
    </x:row>
    <x:row r="44426" spans="1:13" x14ac:dyDescent="0.25">
      <x:c r="G44426" s="54"/>
      <x:c r="I44426" s="53"/>
    </x:row>
    <x:row r="44427" spans="1:13" x14ac:dyDescent="0.25">
      <x:c r="I44427" s="53"/>
    </x:row>
    <x:row r="44428" spans="1:13" x14ac:dyDescent="0.25">
      <x:c r="G44428" s="54"/>
      <x:c r="I44428" s="53"/>
    </x:row>
    <x:row r="44429" spans="1:13" x14ac:dyDescent="0.25">
      <x:c r="G44429" s="54"/>
      <x:c r="I44429" s="53"/>
    </x:row>
    <x:row r="44430" spans="1:13" x14ac:dyDescent="0.25">
      <x:c r="G44430" s="54"/>
      <x:c r="I44430" s="53"/>
    </x:row>
    <x:row r="44431" spans="1:13" x14ac:dyDescent="0.25">
      <x:c r="G44431" s="54"/>
      <x:c r="I44431" s="53"/>
    </x:row>
    <x:row r="44432" spans="1:13" x14ac:dyDescent="0.25">
      <x:c r="G44432" s="54"/>
      <x:c r="I44432" s="53"/>
    </x:row>
    <x:row r="44433" spans="1:13" x14ac:dyDescent="0.25">
      <x:c r="G44433" s="54"/>
      <x:c r="I44433" s="53"/>
    </x:row>
    <x:row r="44434" spans="1:13" x14ac:dyDescent="0.25">
      <x:c r="G44434" s="54"/>
      <x:c r="I44434" s="53"/>
    </x:row>
    <x:row r="44435" spans="1:13" x14ac:dyDescent="0.25">
      <x:c r="G44435" s="54"/>
      <x:c r="I44435" s="53"/>
    </x:row>
    <x:row r="44436" spans="1:13" x14ac:dyDescent="0.25">
      <x:c r="G44436" s="54"/>
      <x:c r="I44436" s="53"/>
    </x:row>
    <x:row r="44437" spans="1:13" x14ac:dyDescent="0.25">
      <x:c r="G44437" s="54"/>
      <x:c r="I44437" s="53"/>
    </x:row>
    <x:row r="44438" spans="1:13" x14ac:dyDescent="0.25">
      <x:c r="G44438" s="54"/>
      <x:c r="I44438" s="53"/>
    </x:row>
    <x:row r="44439" spans="1:13" x14ac:dyDescent="0.25">
      <x:c r="G44439" s="54"/>
      <x:c r="I44439" s="53"/>
    </x:row>
    <x:row r="44440" spans="1:13" x14ac:dyDescent="0.25">
      <x:c r="G44440" s="54"/>
      <x:c r="I44440" s="53"/>
    </x:row>
    <x:row r="44441" spans="1:13" x14ac:dyDescent="0.25">
      <x:c r="G44441" s="54"/>
      <x:c r="I44441" s="53"/>
    </x:row>
    <x:row r="44442" spans="1:13" x14ac:dyDescent="0.25">
      <x:c r="G44442" s="54"/>
      <x:c r="I44442" s="53"/>
    </x:row>
    <x:row r="44443" spans="1:13" x14ac:dyDescent="0.25">
      <x:c r="G44443" s="54"/>
      <x:c r="I44443" s="53"/>
    </x:row>
    <x:row r="44444" spans="1:13" x14ac:dyDescent="0.25">
      <x:c r="G44444" s="54"/>
      <x:c r="I44444" s="53"/>
    </x:row>
    <x:row r="44445" spans="1:13" x14ac:dyDescent="0.25">
      <x:c r="G44445" s="54"/>
      <x:c r="I44445" s="53"/>
    </x:row>
    <x:row r="44446" spans="1:13" x14ac:dyDescent="0.25">
      <x:c r="G44446" s="54"/>
      <x:c r="I44446" s="53"/>
    </x:row>
    <x:row r="44447" spans="1:13" x14ac:dyDescent="0.25">
      <x:c r="G44447" s="54"/>
      <x:c r="I44447" s="53"/>
    </x:row>
    <x:row r="44448" spans="1:13" x14ac:dyDescent="0.25">
      <x:c r="G44448" s="54"/>
      <x:c r="I44448" s="53"/>
    </x:row>
    <x:row r="44449" spans="1:13" x14ac:dyDescent="0.25">
      <x:c r="G44449" s="54"/>
      <x:c r="I44449" s="53"/>
    </x:row>
    <x:row r="44450" spans="1:13" x14ac:dyDescent="0.25">
      <x:c r="G44450" s="54"/>
      <x:c r="I44450" s="53"/>
    </x:row>
    <x:row r="44451" spans="1:13" x14ac:dyDescent="0.25">
      <x:c r="G44451" s="54"/>
      <x:c r="I44451" s="53"/>
    </x:row>
    <x:row r="44452" spans="1:13" x14ac:dyDescent="0.25">
      <x:c r="G44452" s="54"/>
      <x:c r="I44452" s="53"/>
    </x:row>
    <x:row r="44453" spans="1:13" x14ac:dyDescent="0.25">
      <x:c r="G44453" s="54"/>
      <x:c r="I44453" s="53"/>
    </x:row>
    <x:row r="44454" spans="1:13" x14ac:dyDescent="0.25">
      <x:c r="G44454" s="54"/>
      <x:c r="I44454" s="53"/>
    </x:row>
    <x:row r="44455" spans="1:13" x14ac:dyDescent="0.25">
      <x:c r="G44455" s="54"/>
      <x:c r="I44455" s="53"/>
    </x:row>
    <x:row r="44456" spans="1:13" x14ac:dyDescent="0.25">
      <x:c r="G44456" s="54"/>
      <x:c r="I44456" s="53"/>
    </x:row>
    <x:row r="44457" spans="1:13" x14ac:dyDescent="0.25">
      <x:c r="G44457" s="54"/>
      <x:c r="I44457" s="53"/>
    </x:row>
    <x:row r="44458" spans="1:13" x14ac:dyDescent="0.25">
      <x:c r="G44458" s="54"/>
      <x:c r="I44458" s="53"/>
    </x:row>
    <x:row r="44459" spans="1:13" x14ac:dyDescent="0.25">
      <x:c r="I44459" s="53"/>
    </x:row>
    <x:row r="44460" spans="1:13" x14ac:dyDescent="0.25">
      <x:c r="G44460" s="54"/>
      <x:c r="I44460" s="53"/>
    </x:row>
    <x:row r="44461" spans="1:13" x14ac:dyDescent="0.25">
      <x:c r="G44461" s="54"/>
      <x:c r="I44461" s="53"/>
    </x:row>
    <x:row r="44462" spans="1:13" x14ac:dyDescent="0.25">
      <x:c r="G44462" s="54"/>
      <x:c r="I44462" s="53"/>
    </x:row>
    <x:row r="44463" spans="1:13" x14ac:dyDescent="0.25">
      <x:c r="G44463" s="54"/>
      <x:c r="I44463" s="53"/>
    </x:row>
    <x:row r="44464" spans="1:13" x14ac:dyDescent="0.25">
      <x:c r="G44464" s="54"/>
      <x:c r="I44464" s="53"/>
    </x:row>
    <x:row r="44465" spans="1:13" x14ac:dyDescent="0.25">
      <x:c r="G44465" s="54"/>
      <x:c r="I44465" s="53"/>
    </x:row>
    <x:row r="44466" spans="1:13" x14ac:dyDescent="0.25">
      <x:c r="G44466" s="54"/>
      <x:c r="I44466" s="53"/>
    </x:row>
    <x:row r="44467" spans="1:13" x14ac:dyDescent="0.25">
      <x:c r="G44467" s="54"/>
      <x:c r="I44467" s="53"/>
    </x:row>
    <x:row r="44468" spans="1:13" x14ac:dyDescent="0.25">
      <x:c r="G44468" s="54"/>
      <x:c r="I44468" s="53"/>
    </x:row>
    <x:row r="44469" spans="1:13" x14ac:dyDescent="0.25">
      <x:c r="G44469" s="54"/>
      <x:c r="I44469" s="53"/>
    </x:row>
    <x:row r="44470" spans="1:13" x14ac:dyDescent="0.25">
      <x:c r="G44470" s="54"/>
      <x:c r="I44470" s="53"/>
    </x:row>
    <x:row r="44471" spans="1:13" x14ac:dyDescent="0.25">
      <x:c r="G44471" s="54"/>
      <x:c r="I44471" s="53"/>
    </x:row>
    <x:row r="44472" spans="1:13" x14ac:dyDescent="0.25">
      <x:c r="G44472" s="54"/>
      <x:c r="I44472" s="53"/>
    </x:row>
    <x:row r="44473" spans="1:13" x14ac:dyDescent="0.25">
      <x:c r="G44473" s="54"/>
      <x:c r="I44473" s="53"/>
    </x:row>
    <x:row r="44474" spans="1:13" x14ac:dyDescent="0.25">
      <x:c r="G44474" s="54"/>
      <x:c r="I44474" s="53"/>
    </x:row>
    <x:row r="44475" spans="1:13" x14ac:dyDescent="0.25">
      <x:c r="G44475" s="54"/>
      <x:c r="I44475" s="53"/>
    </x:row>
    <x:row r="44476" spans="1:13" x14ac:dyDescent="0.25">
      <x:c r="G44476" s="54"/>
      <x:c r="I44476" s="53"/>
    </x:row>
    <x:row r="44477" spans="1:13" x14ac:dyDescent="0.25">
      <x:c r="G44477" s="54"/>
      <x:c r="I44477" s="53"/>
    </x:row>
    <x:row r="44478" spans="1:13" x14ac:dyDescent="0.25">
      <x:c r="G44478" s="54"/>
      <x:c r="I44478" s="53"/>
    </x:row>
    <x:row r="44479" spans="1:13" x14ac:dyDescent="0.25">
      <x:c r="G44479" s="54"/>
      <x:c r="I44479" s="53"/>
    </x:row>
    <x:row r="44480" spans="1:13" x14ac:dyDescent="0.25">
      <x:c r="G44480" s="54"/>
      <x:c r="I44480" s="53"/>
    </x:row>
    <x:row r="44481" spans="1:13" x14ac:dyDescent="0.25">
      <x:c r="G44481" s="54"/>
      <x:c r="I44481" s="53"/>
    </x:row>
    <x:row r="44482" spans="1:13" x14ac:dyDescent="0.25">
      <x:c r="G44482" s="54"/>
      <x:c r="I44482" s="53"/>
    </x:row>
    <x:row r="44483" spans="1:13" x14ac:dyDescent="0.25">
      <x:c r="G44483" s="54"/>
      <x:c r="I44483" s="53"/>
    </x:row>
    <x:row r="44484" spans="1:13" x14ac:dyDescent="0.25">
      <x:c r="I44484" s="53"/>
    </x:row>
    <x:row r="44485" spans="1:13" x14ac:dyDescent="0.25">
      <x:c r="G44485" s="54"/>
      <x:c r="I44485" s="53"/>
    </x:row>
    <x:row r="44486" spans="1:13" x14ac:dyDescent="0.25">
      <x:c r="G44486" s="54"/>
      <x:c r="I44486" s="53"/>
    </x:row>
    <x:row r="44487" spans="1:13" x14ac:dyDescent="0.25">
      <x:c r="G44487" s="54"/>
      <x:c r="I44487" s="53"/>
    </x:row>
    <x:row r="44488" spans="1:13" x14ac:dyDescent="0.25">
      <x:c r="G44488" s="54"/>
      <x:c r="I44488" s="53"/>
    </x:row>
    <x:row r="44489" spans="1:13" x14ac:dyDescent="0.25">
      <x:c r="G44489" s="54"/>
      <x:c r="I44489" s="53"/>
    </x:row>
    <x:row r="44490" spans="1:13" x14ac:dyDescent="0.25">
      <x:c r="G44490" s="54"/>
      <x:c r="I44490" s="53"/>
    </x:row>
    <x:row r="44491" spans="1:13" x14ac:dyDescent="0.25">
      <x:c r="G44491" s="54"/>
      <x:c r="I44491" s="53"/>
    </x:row>
    <x:row r="44492" spans="1:13" x14ac:dyDescent="0.25">
      <x:c r="G44492" s="54"/>
      <x:c r="I44492" s="53"/>
    </x:row>
    <x:row r="44493" spans="1:13" x14ac:dyDescent="0.25">
      <x:c r="G44493" s="54"/>
      <x:c r="I44493" s="53"/>
    </x:row>
    <x:row r="44494" spans="1:13" x14ac:dyDescent="0.25">
      <x:c r="G44494" s="54"/>
      <x:c r="I44494" s="53"/>
    </x:row>
    <x:row r="44495" spans="1:13" x14ac:dyDescent="0.25">
      <x:c r="G44495" s="54"/>
      <x:c r="I44495" s="53"/>
    </x:row>
    <x:row r="44496" spans="1:13" x14ac:dyDescent="0.25">
      <x:c r="G44496" s="54"/>
      <x:c r="I44496" s="53"/>
    </x:row>
    <x:row r="44497" spans="1:13" x14ac:dyDescent="0.25">
      <x:c r="G44497" s="54"/>
      <x:c r="I44497" s="53"/>
    </x:row>
    <x:row r="44498" spans="1:13" x14ac:dyDescent="0.25">
      <x:c r="G44498" s="54"/>
      <x:c r="I44498" s="53"/>
    </x:row>
    <x:row r="44499" spans="1:13" x14ac:dyDescent="0.25">
      <x:c r="G44499" s="54"/>
      <x:c r="I44499" s="53"/>
    </x:row>
    <x:row r="44500" spans="1:13" x14ac:dyDescent="0.25">
      <x:c r="G44500" s="54"/>
      <x:c r="I44500" s="53"/>
    </x:row>
    <x:row r="44501" spans="1:13" x14ac:dyDescent="0.25">
      <x:c r="G44501" s="54"/>
      <x:c r="I44501" s="53"/>
    </x:row>
    <x:row r="44502" spans="1:13" x14ac:dyDescent="0.25">
      <x:c r="G44502" s="54"/>
      <x:c r="I44502" s="53"/>
    </x:row>
    <x:row r="44503" spans="1:13" x14ac:dyDescent="0.25">
      <x:c r="G44503" s="54"/>
      <x:c r="I44503" s="53"/>
    </x:row>
    <x:row r="44504" spans="1:13" x14ac:dyDescent="0.25">
      <x:c r="G44504" s="54"/>
      <x:c r="I44504" s="53"/>
    </x:row>
    <x:row r="44505" spans="1:13" x14ac:dyDescent="0.25">
      <x:c r="G44505" s="54"/>
      <x:c r="I44505" s="53"/>
    </x:row>
    <x:row r="44506" spans="1:13" x14ac:dyDescent="0.25">
      <x:c r="G44506" s="54"/>
      <x:c r="I44506" s="53"/>
    </x:row>
    <x:row r="44507" spans="1:13" x14ac:dyDescent="0.25">
      <x:c r="G44507" s="54"/>
      <x:c r="I44507" s="53"/>
    </x:row>
    <x:row r="44508" spans="1:13" x14ac:dyDescent="0.25">
      <x:c r="G44508" s="54"/>
      <x:c r="I44508" s="53"/>
    </x:row>
    <x:row r="44509" spans="1:13" x14ac:dyDescent="0.25">
      <x:c r="G44509" s="54"/>
      <x:c r="I44509" s="53"/>
    </x:row>
    <x:row r="44510" spans="1:13" x14ac:dyDescent="0.25">
      <x:c r="G44510" s="54"/>
      <x:c r="I44510" s="53"/>
    </x:row>
    <x:row r="44511" spans="1:13" x14ac:dyDescent="0.25">
      <x:c r="G44511" s="54"/>
      <x:c r="I44511" s="53"/>
    </x:row>
    <x:row r="44512" spans="1:13" x14ac:dyDescent="0.25">
      <x:c r="G44512" s="54"/>
      <x:c r="I44512" s="53"/>
    </x:row>
    <x:row r="44513" spans="1:13" x14ac:dyDescent="0.25">
      <x:c r="G44513" s="54"/>
      <x:c r="I44513" s="53"/>
    </x:row>
    <x:row r="44514" spans="1:13" x14ac:dyDescent="0.25">
      <x:c r="G44514" s="54"/>
      <x:c r="I44514" s="53"/>
    </x:row>
    <x:row r="44515" spans="1:13" x14ac:dyDescent="0.25">
      <x:c r="G44515" s="54"/>
      <x:c r="I44515" s="53"/>
    </x:row>
    <x:row r="44516" spans="1:13" x14ac:dyDescent="0.25">
      <x:c r="G44516" s="54"/>
      <x:c r="I44516" s="53"/>
    </x:row>
    <x:row r="44517" spans="1:13" x14ac:dyDescent="0.25">
      <x:c r="G44517" s="54"/>
      <x:c r="I44517" s="53"/>
    </x:row>
    <x:row r="44518" spans="1:13" x14ac:dyDescent="0.25">
      <x:c r="G44518" s="54"/>
      <x:c r="I44518" s="53"/>
    </x:row>
    <x:row r="44519" spans="1:13" x14ac:dyDescent="0.25">
      <x:c r="G44519" s="54"/>
      <x:c r="I44519" s="53"/>
    </x:row>
    <x:row r="44520" spans="1:13" x14ac:dyDescent="0.25">
      <x:c r="G44520" s="54"/>
      <x:c r="I44520" s="53"/>
    </x:row>
    <x:row r="44521" spans="1:13" x14ac:dyDescent="0.25">
      <x:c r="G44521" s="54"/>
      <x:c r="I44521" s="53"/>
    </x:row>
    <x:row r="44522" spans="1:13" x14ac:dyDescent="0.25">
      <x:c r="G44522" s="54"/>
      <x:c r="I44522" s="53"/>
    </x:row>
    <x:row r="44523" spans="1:13" x14ac:dyDescent="0.25">
      <x:c r="G44523" s="54"/>
      <x:c r="I44523" s="53"/>
    </x:row>
    <x:row r="44524" spans="1:13" x14ac:dyDescent="0.25">
      <x:c r="G44524" s="54"/>
      <x:c r="I44524" s="53"/>
    </x:row>
    <x:row r="44525" spans="1:13" x14ac:dyDescent="0.25">
      <x:c r="G44525" s="54"/>
      <x:c r="I44525" s="53"/>
    </x:row>
    <x:row r="44526" spans="1:13" x14ac:dyDescent="0.25">
      <x:c r="G44526" s="54"/>
      <x:c r="I44526" s="53"/>
    </x:row>
    <x:row r="44527" spans="1:13" x14ac:dyDescent="0.25">
      <x:c r="G44527" s="54"/>
      <x:c r="I44527" s="53"/>
    </x:row>
    <x:row r="44528" spans="1:13" x14ac:dyDescent="0.25">
      <x:c r="G44528" s="54"/>
      <x:c r="I44528" s="53"/>
    </x:row>
    <x:row r="44529" spans="1:13" x14ac:dyDescent="0.25">
      <x:c r="G44529" s="54"/>
      <x:c r="I44529" s="53"/>
    </x:row>
    <x:row r="44530" spans="1:13" x14ac:dyDescent="0.25">
      <x:c r="G44530" s="54"/>
      <x:c r="I44530" s="53"/>
    </x:row>
    <x:row r="44531" spans="1:13" x14ac:dyDescent="0.25">
      <x:c r="G44531" s="54"/>
      <x:c r="I44531" s="53"/>
    </x:row>
    <x:row r="44532" spans="1:13" x14ac:dyDescent="0.25">
      <x:c r="I44532" s="53"/>
    </x:row>
    <x:row r="44533" spans="1:13" x14ac:dyDescent="0.25">
      <x:c r="G44533" s="54"/>
      <x:c r="I44533" s="53"/>
    </x:row>
    <x:row r="44534" spans="1:13" x14ac:dyDescent="0.25">
      <x:c r="G44534" s="54"/>
      <x:c r="I44534" s="53"/>
    </x:row>
    <x:row r="44535" spans="1:13" x14ac:dyDescent="0.25">
      <x:c r="G44535" s="54"/>
      <x:c r="I44535" s="53"/>
    </x:row>
    <x:row r="44536" spans="1:13" x14ac:dyDescent="0.25">
      <x:c r="I44536" s="53"/>
    </x:row>
    <x:row r="44537" spans="1:13" x14ac:dyDescent="0.25">
      <x:c r="G44537" s="54"/>
      <x:c r="I44537" s="53"/>
    </x:row>
    <x:row r="44538" spans="1:13" x14ac:dyDescent="0.25">
      <x:c r="G44538" s="54"/>
      <x:c r="I44538" s="53"/>
    </x:row>
    <x:row r="44539" spans="1:13" x14ac:dyDescent="0.25">
      <x:c r="G44539" s="54"/>
      <x:c r="I44539" s="53"/>
    </x:row>
    <x:row r="44540" spans="1:13" x14ac:dyDescent="0.25">
      <x:c r="G44540" s="54"/>
      <x:c r="I44540" s="53"/>
    </x:row>
    <x:row r="44541" spans="1:13" x14ac:dyDescent="0.25">
      <x:c r="G44541" s="54"/>
      <x:c r="I44541" s="53"/>
    </x:row>
    <x:row r="44542" spans="1:13" x14ac:dyDescent="0.25">
      <x:c r="G44542" s="54"/>
      <x:c r="I44542" s="53"/>
    </x:row>
    <x:row r="44543" spans="1:13" x14ac:dyDescent="0.25">
      <x:c r="G44543" s="54"/>
      <x:c r="I44543" s="53"/>
    </x:row>
    <x:row r="44544" spans="1:13" x14ac:dyDescent="0.25">
      <x:c r="G44544" s="54"/>
      <x:c r="I44544" s="53"/>
    </x:row>
    <x:row r="44545" spans="1:13" x14ac:dyDescent="0.25">
      <x:c r="G44545" s="54"/>
      <x:c r="I44545" s="53"/>
    </x:row>
    <x:row r="44546" spans="1:13" x14ac:dyDescent="0.25">
      <x:c r="I44546" s="53"/>
    </x:row>
    <x:row r="44547" spans="1:13" x14ac:dyDescent="0.25">
      <x:c r="G44547" s="54"/>
      <x:c r="I44547" s="53"/>
    </x:row>
    <x:row r="44548" spans="1:13" x14ac:dyDescent="0.25">
      <x:c r="G44548" s="54"/>
      <x:c r="I44548" s="53"/>
    </x:row>
    <x:row r="44549" spans="1:13" x14ac:dyDescent="0.25">
      <x:c r="G44549" s="54"/>
      <x:c r="I44549" s="53"/>
    </x:row>
    <x:row r="44550" spans="1:13" x14ac:dyDescent="0.25">
      <x:c r="G44550" s="54"/>
      <x:c r="I44550" s="53"/>
    </x:row>
    <x:row r="44551" spans="1:13" x14ac:dyDescent="0.25">
      <x:c r="G44551" s="54"/>
      <x:c r="I44551" s="53"/>
    </x:row>
    <x:row r="44552" spans="1:13" x14ac:dyDescent="0.25">
      <x:c r="G44552" s="54"/>
      <x:c r="I44552" s="53"/>
    </x:row>
    <x:row r="44553" spans="1:13" x14ac:dyDescent="0.25">
      <x:c r="G44553" s="54"/>
      <x:c r="I44553" s="53"/>
    </x:row>
    <x:row r="44554" spans="1:13" x14ac:dyDescent="0.25">
      <x:c r="G44554" s="54"/>
      <x:c r="I44554" s="53"/>
    </x:row>
    <x:row r="44555" spans="1:13" x14ac:dyDescent="0.25">
      <x:c r="G44555" s="54"/>
      <x:c r="I44555" s="53"/>
    </x:row>
    <x:row r="44556" spans="1:13" x14ac:dyDescent="0.25">
      <x:c r="G44556" s="54"/>
      <x:c r="I44556" s="53"/>
    </x:row>
    <x:row r="44557" spans="1:13" x14ac:dyDescent="0.25">
      <x:c r="G44557" s="54"/>
      <x:c r="I44557" s="53"/>
    </x:row>
    <x:row r="44558" spans="1:13" x14ac:dyDescent="0.25">
      <x:c r="G44558" s="54"/>
      <x:c r="I44558" s="53"/>
    </x:row>
    <x:row r="44559" spans="1:13" x14ac:dyDescent="0.25">
      <x:c r="I44559" s="53"/>
    </x:row>
    <x:row r="44560" spans="1:13" x14ac:dyDescent="0.25">
      <x:c r="I44560" s="53"/>
    </x:row>
    <x:row r="44561" spans="1:13" x14ac:dyDescent="0.25">
      <x:c r="I44561" s="53"/>
    </x:row>
    <x:row r="44562" spans="1:13" x14ac:dyDescent="0.25">
      <x:c r="G44562" s="54"/>
      <x:c r="I44562" s="53"/>
    </x:row>
    <x:row r="44563" spans="1:13" x14ac:dyDescent="0.25">
      <x:c r="I44563" s="53"/>
    </x:row>
    <x:row r="44564" spans="1:13" x14ac:dyDescent="0.25">
      <x:c r="G44564" s="54"/>
      <x:c r="I44564" s="53"/>
    </x:row>
    <x:row r="44565" spans="1:13" x14ac:dyDescent="0.25">
      <x:c r="G44565" s="54"/>
      <x:c r="I44565" s="53"/>
    </x:row>
    <x:row r="44566" spans="1:13" x14ac:dyDescent="0.25">
      <x:c r="G44566" s="54"/>
      <x:c r="I44566" s="53"/>
    </x:row>
    <x:row r="44567" spans="1:13" x14ac:dyDescent="0.25">
      <x:c r="G44567" s="54"/>
      <x:c r="I44567" s="53"/>
    </x:row>
    <x:row r="44568" spans="1:13" x14ac:dyDescent="0.25">
      <x:c r="G44568" s="54"/>
      <x:c r="I44568" s="53"/>
    </x:row>
    <x:row r="44569" spans="1:13" x14ac:dyDescent="0.25">
      <x:c r="I44569" s="53"/>
    </x:row>
    <x:row r="44570" spans="1:13" x14ac:dyDescent="0.25">
      <x:c r="G44570" s="54"/>
      <x:c r="I44570" s="53"/>
    </x:row>
    <x:row r="44571" spans="1:13" x14ac:dyDescent="0.25">
      <x:c r="G44571" s="54"/>
      <x:c r="I44571" s="53"/>
    </x:row>
    <x:row r="44572" spans="1:13" x14ac:dyDescent="0.25">
      <x:c r="G44572" s="54"/>
      <x:c r="I44572" s="53"/>
    </x:row>
    <x:row r="44573" spans="1:13" x14ac:dyDescent="0.25">
      <x:c r="G44573" s="54"/>
      <x:c r="I44573" s="53"/>
    </x:row>
    <x:row r="44574" spans="1:13" x14ac:dyDescent="0.25">
      <x:c r="G44574" s="54"/>
      <x:c r="I44574" s="53"/>
    </x:row>
    <x:row r="44575" spans="1:13" x14ac:dyDescent="0.25">
      <x:c r="G44575" s="54"/>
      <x:c r="I44575" s="53"/>
    </x:row>
    <x:row r="44576" spans="1:13" x14ac:dyDescent="0.25">
      <x:c r="G44576" s="54"/>
      <x:c r="I44576" s="53"/>
    </x:row>
    <x:row r="44577" spans="1:13" x14ac:dyDescent="0.25">
      <x:c r="G44577" s="54"/>
      <x:c r="I44577" s="53"/>
    </x:row>
    <x:row r="44578" spans="1:13" x14ac:dyDescent="0.25">
      <x:c r="G44578" s="54"/>
      <x:c r="I44578" s="53"/>
    </x:row>
    <x:row r="44579" spans="1:13" x14ac:dyDescent="0.25">
      <x:c r="G44579" s="54"/>
      <x:c r="I44579" s="53"/>
    </x:row>
    <x:row r="44580" spans="1:13" x14ac:dyDescent="0.25">
      <x:c r="G44580" s="54"/>
      <x:c r="I44580" s="53"/>
    </x:row>
    <x:row r="44581" spans="1:13" x14ac:dyDescent="0.25">
      <x:c r="G44581" s="54"/>
      <x:c r="I44581" s="53"/>
    </x:row>
    <x:row r="44582" spans="1:13" x14ac:dyDescent="0.25">
      <x:c r="G44582" s="54"/>
      <x:c r="I44582" s="53"/>
    </x:row>
    <x:row r="44583" spans="1:13" x14ac:dyDescent="0.25">
      <x:c r="G44583" s="54"/>
      <x:c r="I44583" s="53"/>
    </x:row>
    <x:row r="44584" spans="1:13" x14ac:dyDescent="0.25">
      <x:c r="G44584" s="54"/>
      <x:c r="I44584" s="53"/>
    </x:row>
    <x:row r="44585" spans="1:13" x14ac:dyDescent="0.25">
      <x:c r="G44585" s="54"/>
      <x:c r="I44585" s="53"/>
    </x:row>
    <x:row r="44586" spans="1:13" x14ac:dyDescent="0.25">
      <x:c r="G44586" s="54"/>
      <x:c r="I44586" s="53"/>
    </x:row>
    <x:row r="44587" spans="1:13" x14ac:dyDescent="0.25">
      <x:c r="G44587" s="54"/>
      <x:c r="I44587" s="53"/>
    </x:row>
    <x:row r="44588" spans="1:13" x14ac:dyDescent="0.25">
      <x:c r="G44588" s="54"/>
      <x:c r="I44588" s="53"/>
    </x:row>
    <x:row r="44589" spans="1:13" x14ac:dyDescent="0.25">
      <x:c r="G44589" s="54"/>
      <x:c r="I44589" s="53"/>
    </x:row>
    <x:row r="44590" spans="1:13" x14ac:dyDescent="0.25">
      <x:c r="G44590" s="54"/>
      <x:c r="I44590" s="53"/>
    </x:row>
    <x:row r="44591" spans="1:13" x14ac:dyDescent="0.25">
      <x:c r="G44591" s="54"/>
      <x:c r="I44591" s="53"/>
    </x:row>
    <x:row r="44592" spans="1:13" x14ac:dyDescent="0.25">
      <x:c r="G44592" s="54"/>
      <x:c r="I44592" s="53"/>
    </x:row>
    <x:row r="44593" spans="1:13" x14ac:dyDescent="0.25">
      <x:c r="G44593" s="54"/>
      <x:c r="I44593" s="53"/>
    </x:row>
    <x:row r="44594" spans="1:13" x14ac:dyDescent="0.25">
      <x:c r="G44594" s="54"/>
      <x:c r="I44594" s="53"/>
    </x:row>
    <x:row r="44595" spans="1:13" x14ac:dyDescent="0.25">
      <x:c r="I44595" s="53"/>
    </x:row>
    <x:row r="44596" spans="1:13" x14ac:dyDescent="0.25">
      <x:c r="G44596" s="54"/>
      <x:c r="I44596" s="53"/>
    </x:row>
    <x:row r="44597" spans="1:13" x14ac:dyDescent="0.25">
      <x:c r="G44597" s="54"/>
      <x:c r="I44597" s="53"/>
    </x:row>
    <x:row r="44598" spans="1:13" x14ac:dyDescent="0.25">
      <x:c r="G44598" s="54"/>
      <x:c r="I44598" s="53"/>
    </x:row>
    <x:row r="44599" spans="1:13" x14ac:dyDescent="0.25">
      <x:c r="G44599" s="54"/>
      <x:c r="I44599" s="53"/>
    </x:row>
    <x:row r="44600" spans="1:13" x14ac:dyDescent="0.25">
      <x:c r="G44600" s="54"/>
      <x:c r="I44600" s="53"/>
    </x:row>
    <x:row r="44601" spans="1:13" x14ac:dyDescent="0.25">
      <x:c r="G44601" s="54"/>
      <x:c r="I44601" s="53"/>
    </x:row>
    <x:row r="44602" spans="1:13" x14ac:dyDescent="0.25">
      <x:c r="G44602" s="54"/>
      <x:c r="I44602" s="53"/>
    </x:row>
    <x:row r="44603" spans="1:13" x14ac:dyDescent="0.25">
      <x:c r="G44603" s="54"/>
      <x:c r="I44603" s="53"/>
    </x:row>
    <x:row r="44604" spans="1:13" x14ac:dyDescent="0.25">
      <x:c r="G44604" s="54"/>
      <x:c r="I44604" s="53"/>
    </x:row>
    <x:row r="44605" spans="1:13" x14ac:dyDescent="0.25">
      <x:c r="G44605" s="54"/>
      <x:c r="I44605" s="53"/>
    </x:row>
    <x:row r="44606" spans="1:13" x14ac:dyDescent="0.25">
      <x:c r="G44606" s="54"/>
      <x:c r="I44606" s="53"/>
    </x:row>
    <x:row r="44607" spans="1:13" x14ac:dyDescent="0.25">
      <x:c r="G44607" s="54"/>
      <x:c r="I44607" s="53"/>
    </x:row>
    <x:row r="44608" spans="1:13" x14ac:dyDescent="0.25">
      <x:c r="G44608" s="54"/>
      <x:c r="I44608" s="53"/>
    </x:row>
    <x:row r="44609" spans="1:13" x14ac:dyDescent="0.25">
      <x:c r="G44609" s="54"/>
      <x:c r="I44609" s="53"/>
    </x:row>
    <x:row r="44610" spans="1:13" x14ac:dyDescent="0.25">
      <x:c r="G44610" s="54"/>
      <x:c r="I44610" s="53"/>
    </x:row>
    <x:row r="44611" spans="1:13" x14ac:dyDescent="0.25">
      <x:c r="G44611" s="54"/>
      <x:c r="I44611" s="53"/>
    </x:row>
    <x:row r="44612" spans="1:13" x14ac:dyDescent="0.25">
      <x:c r="G44612" s="54"/>
      <x:c r="I44612" s="53"/>
    </x:row>
    <x:row r="44613" spans="1:13" x14ac:dyDescent="0.25">
      <x:c r="G44613" s="54"/>
      <x:c r="I44613" s="53"/>
    </x:row>
    <x:row r="44614" spans="1:13" x14ac:dyDescent="0.25">
      <x:c r="G44614" s="54"/>
      <x:c r="I44614" s="53"/>
    </x:row>
    <x:row r="44615" spans="1:13" x14ac:dyDescent="0.25">
      <x:c r="G44615" s="54"/>
      <x:c r="I44615" s="53"/>
    </x:row>
    <x:row r="44616" spans="1:13" x14ac:dyDescent="0.25">
      <x:c r="G44616" s="54"/>
      <x:c r="I44616" s="53"/>
    </x:row>
    <x:row r="44617" spans="1:13" x14ac:dyDescent="0.25">
      <x:c r="G44617" s="54"/>
      <x:c r="I44617" s="53"/>
    </x:row>
    <x:row r="44618" spans="1:13" x14ac:dyDescent="0.25">
      <x:c r="G44618" s="54"/>
      <x:c r="I44618" s="53"/>
    </x:row>
    <x:row r="44619" spans="1:13" x14ac:dyDescent="0.25">
      <x:c r="G44619" s="54"/>
      <x:c r="I44619" s="53"/>
    </x:row>
    <x:row r="44620" spans="1:13" x14ac:dyDescent="0.25">
      <x:c r="G44620" s="54"/>
      <x:c r="I44620" s="53"/>
    </x:row>
    <x:row r="44621" spans="1:13" x14ac:dyDescent="0.25">
      <x:c r="G44621" s="54"/>
      <x:c r="I44621" s="53"/>
    </x:row>
    <x:row r="44622" spans="1:13" x14ac:dyDescent="0.25">
      <x:c r="G44622" s="54"/>
      <x:c r="I44622" s="53"/>
    </x:row>
    <x:row r="44623" spans="1:13" x14ac:dyDescent="0.25">
      <x:c r="G44623" s="54"/>
      <x:c r="I44623" s="53"/>
    </x:row>
    <x:row r="44624" spans="1:13" x14ac:dyDescent="0.25">
      <x:c r="G44624" s="54"/>
      <x:c r="I44624" s="53"/>
    </x:row>
    <x:row r="44625" spans="1:13" x14ac:dyDescent="0.25">
      <x:c r="G44625" s="54"/>
      <x:c r="I44625" s="53"/>
    </x:row>
    <x:row r="44626" spans="1:13" x14ac:dyDescent="0.25">
      <x:c r="G44626" s="54"/>
      <x:c r="I44626" s="53"/>
    </x:row>
    <x:row r="44627" spans="1:13" x14ac:dyDescent="0.25">
      <x:c r="G44627" s="54"/>
      <x:c r="I44627" s="53"/>
    </x:row>
    <x:row r="44628" spans="1:13" x14ac:dyDescent="0.25">
      <x:c r="G44628" s="54"/>
      <x:c r="I44628" s="53"/>
    </x:row>
    <x:row r="44629" spans="1:13" x14ac:dyDescent="0.25">
      <x:c r="G44629" s="54"/>
      <x:c r="I44629" s="53"/>
    </x:row>
    <x:row r="44630" spans="1:13" x14ac:dyDescent="0.25">
      <x:c r="G44630" s="54"/>
      <x:c r="I44630" s="53"/>
    </x:row>
    <x:row r="44631" spans="1:13" x14ac:dyDescent="0.25">
      <x:c r="G44631" s="54"/>
      <x:c r="I44631" s="53"/>
    </x:row>
    <x:row r="44632" spans="1:13" x14ac:dyDescent="0.25">
      <x:c r="G44632" s="54"/>
      <x:c r="I44632" s="53"/>
    </x:row>
    <x:row r="44633" spans="1:13" x14ac:dyDescent="0.25">
      <x:c r="G44633" s="54"/>
      <x:c r="I44633" s="53"/>
    </x:row>
    <x:row r="44634" spans="1:13" x14ac:dyDescent="0.25">
      <x:c r="G44634" s="54"/>
      <x:c r="I44634" s="53"/>
    </x:row>
    <x:row r="44635" spans="1:13" x14ac:dyDescent="0.25">
      <x:c r="G44635" s="54"/>
      <x:c r="I44635" s="53"/>
    </x:row>
    <x:row r="44636" spans="1:13" x14ac:dyDescent="0.25">
      <x:c r="G44636" s="54"/>
      <x:c r="I44636" s="53"/>
    </x:row>
    <x:row r="44637" spans="1:13" x14ac:dyDescent="0.25">
      <x:c r="G44637" s="54"/>
      <x:c r="I44637" s="53"/>
    </x:row>
    <x:row r="44638" spans="1:13" x14ac:dyDescent="0.25">
      <x:c r="G44638" s="54"/>
      <x:c r="I44638" s="53"/>
    </x:row>
    <x:row r="44639" spans="1:13" x14ac:dyDescent="0.25">
      <x:c r="G44639" s="54"/>
      <x:c r="I44639" s="53"/>
    </x:row>
    <x:row r="44640" spans="1:13" x14ac:dyDescent="0.25">
      <x:c r="G44640" s="54"/>
      <x:c r="I44640" s="53"/>
    </x:row>
    <x:row r="44641" spans="1:13" x14ac:dyDescent="0.25">
      <x:c r="G44641" s="54"/>
      <x:c r="I44641" s="53"/>
    </x:row>
    <x:row r="44642" spans="1:13" x14ac:dyDescent="0.25">
      <x:c r="G44642" s="54"/>
      <x:c r="I44642" s="53"/>
    </x:row>
    <x:row r="44643" spans="1:13" x14ac:dyDescent="0.25">
      <x:c r="G44643" s="54"/>
      <x:c r="I44643" s="53"/>
    </x:row>
    <x:row r="44644" spans="1:13" x14ac:dyDescent="0.25">
      <x:c r="G44644" s="54"/>
      <x:c r="I44644" s="53"/>
    </x:row>
    <x:row r="44645" spans="1:13" x14ac:dyDescent="0.25">
      <x:c r="G44645" s="54"/>
      <x:c r="I44645" s="53"/>
    </x:row>
    <x:row r="44646" spans="1:13" x14ac:dyDescent="0.25">
      <x:c r="G44646" s="54"/>
      <x:c r="I44646" s="53"/>
    </x:row>
    <x:row r="44647" spans="1:13" x14ac:dyDescent="0.25">
      <x:c r="G44647" s="54"/>
      <x:c r="I44647" s="53"/>
    </x:row>
    <x:row r="44648" spans="1:13" x14ac:dyDescent="0.25">
      <x:c r="G44648" s="54"/>
      <x:c r="I44648" s="53"/>
    </x:row>
    <x:row r="44649" spans="1:13" x14ac:dyDescent="0.25">
      <x:c r="G44649" s="54"/>
      <x:c r="I44649" s="53"/>
    </x:row>
    <x:row r="44650" spans="1:13" x14ac:dyDescent="0.25">
      <x:c r="G44650" s="54"/>
      <x:c r="I44650" s="53"/>
    </x:row>
    <x:row r="44651" spans="1:13" x14ac:dyDescent="0.25">
      <x:c r="G44651" s="54"/>
      <x:c r="I44651" s="53"/>
    </x:row>
    <x:row r="44652" spans="1:13" x14ac:dyDescent="0.25">
      <x:c r="G44652" s="54"/>
      <x:c r="I44652" s="53"/>
    </x:row>
    <x:row r="44653" spans="1:13" x14ac:dyDescent="0.25">
      <x:c r="G44653" s="54"/>
      <x:c r="I44653" s="53"/>
    </x:row>
    <x:row r="44654" spans="1:13" x14ac:dyDescent="0.25">
      <x:c r="G44654" s="54"/>
      <x:c r="I44654" s="53"/>
    </x:row>
    <x:row r="44655" spans="1:13" x14ac:dyDescent="0.25">
      <x:c r="G44655" s="54"/>
      <x:c r="I44655" s="53"/>
    </x:row>
    <x:row r="44656" spans="1:13" x14ac:dyDescent="0.25">
      <x:c r="G44656" s="54"/>
      <x:c r="I44656" s="53"/>
    </x:row>
    <x:row r="44657" spans="1:13" x14ac:dyDescent="0.25">
      <x:c r="G44657" s="54"/>
      <x:c r="I44657" s="53"/>
    </x:row>
    <x:row r="44658" spans="1:13" x14ac:dyDescent="0.25">
      <x:c r="G44658" s="54"/>
      <x:c r="I44658" s="53"/>
    </x:row>
    <x:row r="44659" spans="1:13" x14ac:dyDescent="0.25">
      <x:c r="G44659" s="54"/>
      <x:c r="I44659" s="53"/>
    </x:row>
    <x:row r="44660" spans="1:13" x14ac:dyDescent="0.25">
      <x:c r="G44660" s="54"/>
      <x:c r="I44660" s="53"/>
    </x:row>
    <x:row r="44661" spans="1:13" x14ac:dyDescent="0.25">
      <x:c r="G44661" s="54"/>
      <x:c r="I44661" s="53"/>
    </x:row>
    <x:row r="44662" spans="1:13" x14ac:dyDescent="0.25">
      <x:c r="G44662" s="54"/>
      <x:c r="I44662" s="53"/>
    </x:row>
    <x:row r="44663" spans="1:13" x14ac:dyDescent="0.25">
      <x:c r="G44663" s="54"/>
      <x:c r="I44663" s="53"/>
    </x:row>
    <x:row r="44664" spans="1:13" x14ac:dyDescent="0.25">
      <x:c r="G44664" s="54"/>
      <x:c r="I44664" s="53"/>
    </x:row>
    <x:row r="44665" spans="1:13" x14ac:dyDescent="0.25">
      <x:c r="G44665" s="54"/>
      <x:c r="I44665" s="53"/>
    </x:row>
    <x:row r="44666" spans="1:13" x14ac:dyDescent="0.25">
      <x:c r="I44666" s="53"/>
    </x:row>
    <x:row r="44667" spans="1:13" x14ac:dyDescent="0.25">
      <x:c r="G44667" s="54"/>
      <x:c r="I44667" s="53"/>
    </x:row>
    <x:row r="44668" spans="1:13" x14ac:dyDescent="0.25">
      <x:c r="G44668" s="54"/>
      <x:c r="I44668" s="53"/>
    </x:row>
    <x:row r="44669" spans="1:13" x14ac:dyDescent="0.25">
      <x:c r="G44669" s="54"/>
      <x:c r="I44669" s="53"/>
    </x:row>
    <x:row r="44670" spans="1:13" x14ac:dyDescent="0.25">
      <x:c r="G44670" s="54"/>
      <x:c r="I44670" s="53"/>
    </x:row>
    <x:row r="44671" spans="1:13" x14ac:dyDescent="0.25">
      <x:c r="G44671" s="54"/>
      <x:c r="I44671" s="53"/>
    </x:row>
    <x:row r="44672" spans="1:13" x14ac:dyDescent="0.25">
      <x:c r="G44672" s="54"/>
      <x:c r="I44672" s="53"/>
    </x:row>
    <x:row r="44673" spans="1:13" x14ac:dyDescent="0.25">
      <x:c r="G44673" s="54"/>
      <x:c r="I44673" s="53"/>
    </x:row>
    <x:row r="44674" spans="1:13" x14ac:dyDescent="0.25">
      <x:c r="G44674" s="54"/>
      <x:c r="I44674" s="53"/>
    </x:row>
    <x:row r="44675" spans="1:13" x14ac:dyDescent="0.25">
      <x:c r="G44675" s="54"/>
      <x:c r="I44675" s="53"/>
    </x:row>
    <x:row r="44676" spans="1:13" x14ac:dyDescent="0.25">
      <x:c r="G44676" s="54"/>
      <x:c r="I44676" s="53"/>
    </x:row>
    <x:row r="44677" spans="1:13" x14ac:dyDescent="0.25">
      <x:c r="G44677" s="54"/>
      <x:c r="I44677" s="53"/>
    </x:row>
    <x:row r="44678" spans="1:13" x14ac:dyDescent="0.25">
      <x:c r="G44678" s="54"/>
      <x:c r="I44678" s="53"/>
    </x:row>
    <x:row r="44679" spans="1:13" x14ac:dyDescent="0.25">
      <x:c r="G44679" s="54"/>
      <x:c r="I44679" s="53"/>
    </x:row>
    <x:row r="44680" spans="1:13" x14ac:dyDescent="0.25">
      <x:c r="G44680" s="54"/>
      <x:c r="I44680" s="53"/>
    </x:row>
    <x:row r="44681" spans="1:13" x14ac:dyDescent="0.25">
      <x:c r="G44681" s="54"/>
      <x:c r="I44681" s="53"/>
    </x:row>
    <x:row r="44682" spans="1:13" x14ac:dyDescent="0.25">
      <x:c r="G44682" s="54"/>
      <x:c r="I44682" s="53"/>
    </x:row>
    <x:row r="44683" spans="1:13" x14ac:dyDescent="0.25">
      <x:c r="G44683" s="54"/>
      <x:c r="I44683" s="53"/>
    </x:row>
    <x:row r="44684" spans="1:13" x14ac:dyDescent="0.25">
      <x:c r="G44684" s="54"/>
      <x:c r="I44684" s="53"/>
    </x:row>
    <x:row r="44685" spans="1:13" x14ac:dyDescent="0.25">
      <x:c r="G44685" s="54"/>
      <x:c r="I44685" s="53"/>
    </x:row>
    <x:row r="44686" spans="1:13" x14ac:dyDescent="0.25">
      <x:c r="G44686" s="54"/>
      <x:c r="I44686" s="53"/>
    </x:row>
    <x:row r="44687" spans="1:13" x14ac:dyDescent="0.25">
      <x:c r="G44687" s="54"/>
      <x:c r="I44687" s="53"/>
    </x:row>
    <x:row r="44688" spans="1:13" x14ac:dyDescent="0.25">
      <x:c r="G44688" s="54"/>
      <x:c r="I44688" s="53"/>
    </x:row>
    <x:row r="44689" spans="1:13" x14ac:dyDescent="0.25">
      <x:c r="G44689" s="54"/>
      <x:c r="I44689" s="53"/>
    </x:row>
    <x:row r="44690" spans="1:13" x14ac:dyDescent="0.25">
      <x:c r="G44690" s="54"/>
      <x:c r="I44690" s="53"/>
    </x:row>
    <x:row r="44691" spans="1:13" x14ac:dyDescent="0.25">
      <x:c r="G44691" s="54"/>
      <x:c r="I44691" s="53"/>
    </x:row>
    <x:row r="44692" spans="1:13" x14ac:dyDescent="0.25">
      <x:c r="G44692" s="54"/>
      <x:c r="I44692" s="53"/>
    </x:row>
    <x:row r="44693" spans="1:13" x14ac:dyDescent="0.25">
      <x:c r="G44693" s="54"/>
      <x:c r="I44693" s="53"/>
    </x:row>
    <x:row r="44694" spans="1:13" x14ac:dyDescent="0.25">
      <x:c r="G44694" s="54"/>
      <x:c r="I44694" s="53"/>
    </x:row>
    <x:row r="44695" spans="1:13" x14ac:dyDescent="0.25">
      <x:c r="G44695" s="54"/>
      <x:c r="I44695" s="53"/>
    </x:row>
    <x:row r="44696" spans="1:13" x14ac:dyDescent="0.25">
      <x:c r="G44696" s="54"/>
      <x:c r="I44696" s="53"/>
    </x:row>
    <x:row r="44697" spans="1:13" x14ac:dyDescent="0.25">
      <x:c r="G44697" s="54"/>
      <x:c r="I44697" s="53"/>
    </x:row>
    <x:row r="44698" spans="1:13" x14ac:dyDescent="0.25">
      <x:c r="G44698" s="54"/>
      <x:c r="I44698" s="53"/>
    </x:row>
    <x:row r="44699" spans="1:13" x14ac:dyDescent="0.25">
      <x:c r="G44699" s="54"/>
      <x:c r="I44699" s="53"/>
    </x:row>
    <x:row r="44700" spans="1:13" x14ac:dyDescent="0.25">
      <x:c r="G44700" s="54"/>
      <x:c r="I44700" s="53"/>
    </x:row>
    <x:row r="44701" spans="1:13" x14ac:dyDescent="0.25">
      <x:c r="G44701" s="54"/>
      <x:c r="I44701" s="53"/>
    </x:row>
    <x:row r="44702" spans="1:13" x14ac:dyDescent="0.25">
      <x:c r="G44702" s="54"/>
      <x:c r="I44702" s="53"/>
    </x:row>
    <x:row r="44703" spans="1:13" x14ac:dyDescent="0.25">
      <x:c r="G44703" s="54"/>
      <x:c r="I44703" s="53"/>
    </x:row>
    <x:row r="44704" spans="1:13" x14ac:dyDescent="0.25">
      <x:c r="G44704" s="54"/>
      <x:c r="I44704" s="53"/>
    </x:row>
    <x:row r="44705" spans="1:13" x14ac:dyDescent="0.25">
      <x:c r="G44705" s="54"/>
      <x:c r="I44705" s="53"/>
    </x:row>
    <x:row r="44706" spans="1:13" x14ac:dyDescent="0.25">
      <x:c r="G44706" s="54"/>
      <x:c r="I44706" s="53"/>
    </x:row>
    <x:row r="44707" spans="1:13" x14ac:dyDescent="0.25">
      <x:c r="G44707" s="54"/>
      <x:c r="I44707" s="53"/>
    </x:row>
    <x:row r="44708" spans="1:13" x14ac:dyDescent="0.25">
      <x:c r="G44708" s="54"/>
      <x:c r="I44708" s="53"/>
    </x:row>
    <x:row r="44709" spans="1:13" x14ac:dyDescent="0.25">
      <x:c r="G44709" s="54"/>
      <x:c r="I44709" s="53"/>
    </x:row>
    <x:row r="44710" spans="1:13" x14ac:dyDescent="0.25">
      <x:c r="G44710" s="54"/>
      <x:c r="I44710" s="53"/>
    </x:row>
    <x:row r="44711" spans="1:13" x14ac:dyDescent="0.25">
      <x:c r="G44711" s="54"/>
      <x:c r="I44711" s="53"/>
    </x:row>
    <x:row r="44712" spans="1:13" x14ac:dyDescent="0.25">
      <x:c r="G44712" s="54"/>
      <x:c r="I44712" s="53"/>
    </x:row>
    <x:row r="44713" spans="1:13" x14ac:dyDescent="0.25">
      <x:c r="G44713" s="54"/>
      <x:c r="I44713" s="53"/>
    </x:row>
    <x:row r="44714" spans="1:13" x14ac:dyDescent="0.25">
      <x:c r="G44714" s="54"/>
      <x:c r="I44714" s="53"/>
    </x:row>
    <x:row r="44715" spans="1:13" x14ac:dyDescent="0.25">
      <x:c r="G44715" s="54"/>
      <x:c r="I44715" s="53"/>
    </x:row>
    <x:row r="44716" spans="1:13" x14ac:dyDescent="0.25">
      <x:c r="G44716" s="54"/>
      <x:c r="I44716" s="53"/>
    </x:row>
    <x:row r="44717" spans="1:13" x14ac:dyDescent="0.25">
      <x:c r="G44717" s="54"/>
      <x:c r="I44717" s="53"/>
    </x:row>
    <x:row r="44718" spans="1:13" x14ac:dyDescent="0.25">
      <x:c r="G44718" s="54"/>
      <x:c r="I44718" s="53"/>
    </x:row>
    <x:row r="44719" spans="1:13" x14ac:dyDescent="0.25">
      <x:c r="G44719" s="54"/>
      <x:c r="I44719" s="53"/>
    </x:row>
    <x:row r="44720" spans="1:13" x14ac:dyDescent="0.25">
      <x:c r="I44720" s="53"/>
    </x:row>
    <x:row r="44721" spans="1:13" x14ac:dyDescent="0.25">
      <x:c r="G44721" s="54"/>
      <x:c r="I44721" s="53"/>
    </x:row>
    <x:row r="44722" spans="1:13" x14ac:dyDescent="0.25">
      <x:c r="G44722" s="54"/>
      <x:c r="I44722" s="53"/>
    </x:row>
    <x:row r="44723" spans="1:13" x14ac:dyDescent="0.25">
      <x:c r="G44723" s="54"/>
      <x:c r="I44723" s="53"/>
    </x:row>
    <x:row r="44724" spans="1:13" x14ac:dyDescent="0.25">
      <x:c r="G44724" s="54"/>
      <x:c r="I44724" s="53"/>
    </x:row>
    <x:row r="44725" spans="1:13" x14ac:dyDescent="0.25">
      <x:c r="G44725" s="54"/>
      <x:c r="I44725" s="53"/>
    </x:row>
    <x:row r="44726" spans="1:13" x14ac:dyDescent="0.25">
      <x:c r="G44726" s="54"/>
      <x:c r="I44726" s="53"/>
    </x:row>
    <x:row r="44727" spans="1:13" x14ac:dyDescent="0.25">
      <x:c r="G44727" s="54"/>
      <x:c r="I44727" s="53"/>
    </x:row>
    <x:row r="44728" spans="1:13" x14ac:dyDescent="0.25">
      <x:c r="G44728" s="54"/>
      <x:c r="I44728" s="53"/>
    </x:row>
    <x:row r="44729" spans="1:13" x14ac:dyDescent="0.25">
      <x:c r="G44729" s="54"/>
      <x:c r="I44729" s="53"/>
    </x:row>
    <x:row r="44730" spans="1:13" x14ac:dyDescent="0.25">
      <x:c r="G44730" s="54"/>
      <x:c r="I44730" s="53"/>
    </x:row>
    <x:row r="44731" spans="1:13" x14ac:dyDescent="0.25">
      <x:c r="G44731" s="54"/>
      <x:c r="I44731" s="53"/>
    </x:row>
    <x:row r="44732" spans="1:13" x14ac:dyDescent="0.25">
      <x:c r="G44732" s="54"/>
      <x:c r="I44732" s="53"/>
    </x:row>
    <x:row r="44733" spans="1:13" x14ac:dyDescent="0.25">
      <x:c r="G44733" s="54"/>
      <x:c r="I44733" s="53"/>
    </x:row>
    <x:row r="44734" spans="1:13" x14ac:dyDescent="0.25">
      <x:c r="G44734" s="54"/>
      <x:c r="I44734" s="53"/>
    </x:row>
    <x:row r="44735" spans="1:13" x14ac:dyDescent="0.25">
      <x:c r="G44735" s="54"/>
      <x:c r="I44735" s="53"/>
    </x:row>
    <x:row r="44736" spans="1:13" x14ac:dyDescent="0.25">
      <x:c r="G44736" s="54"/>
      <x:c r="I44736" s="53"/>
    </x:row>
    <x:row r="44737" spans="1:13" x14ac:dyDescent="0.25">
      <x:c r="G44737" s="54"/>
      <x:c r="I44737" s="53"/>
    </x:row>
    <x:row r="44738" spans="1:13" x14ac:dyDescent="0.25">
      <x:c r="G44738" s="54"/>
      <x:c r="I44738" s="53"/>
    </x:row>
    <x:row r="44739" spans="1:13" x14ac:dyDescent="0.25">
      <x:c r="G44739" s="54"/>
      <x:c r="I44739" s="53"/>
    </x:row>
    <x:row r="44740" spans="1:13" x14ac:dyDescent="0.25">
      <x:c r="G44740" s="54"/>
      <x:c r="I44740" s="53"/>
    </x:row>
    <x:row r="44741" spans="1:13" x14ac:dyDescent="0.25">
      <x:c r="G44741" s="54"/>
      <x:c r="I44741" s="53"/>
    </x:row>
    <x:row r="44742" spans="1:13" x14ac:dyDescent="0.25">
      <x:c r="G44742" s="54"/>
      <x:c r="I44742" s="53"/>
    </x:row>
    <x:row r="44743" spans="1:13" x14ac:dyDescent="0.25">
      <x:c r="I44743" s="53"/>
    </x:row>
    <x:row r="44744" spans="1:13" x14ac:dyDescent="0.25">
      <x:c r="G44744" s="54"/>
      <x:c r="I44744" s="53"/>
    </x:row>
    <x:row r="44745" spans="1:13" x14ac:dyDescent="0.25">
      <x:c r="G44745" s="54"/>
      <x:c r="I44745" s="53"/>
    </x:row>
    <x:row r="44746" spans="1:13" x14ac:dyDescent="0.25">
      <x:c r="G44746" s="54"/>
      <x:c r="I44746" s="53"/>
    </x:row>
    <x:row r="44747" spans="1:13" x14ac:dyDescent="0.25">
      <x:c r="G44747" s="54"/>
      <x:c r="I44747" s="53"/>
    </x:row>
    <x:row r="44748" spans="1:13" x14ac:dyDescent="0.25">
      <x:c r="G44748" s="54"/>
      <x:c r="I44748" s="53"/>
    </x:row>
    <x:row r="44749" spans="1:13" x14ac:dyDescent="0.25">
      <x:c r="G44749" s="54"/>
      <x:c r="I44749" s="53"/>
    </x:row>
    <x:row r="44750" spans="1:13" x14ac:dyDescent="0.25">
      <x:c r="G44750" s="54"/>
      <x:c r="I44750" s="53"/>
    </x:row>
    <x:row r="44751" spans="1:13" x14ac:dyDescent="0.25">
      <x:c r="G44751" s="54"/>
      <x:c r="I44751" s="53"/>
    </x:row>
    <x:row r="44752" spans="1:13" x14ac:dyDescent="0.25">
      <x:c r="G44752" s="54"/>
      <x:c r="I44752" s="53"/>
    </x:row>
    <x:row r="44753" spans="1:13" x14ac:dyDescent="0.25">
      <x:c r="G44753" s="54"/>
      <x:c r="I44753" s="53"/>
    </x:row>
    <x:row r="44754" spans="1:13" x14ac:dyDescent="0.25">
      <x:c r="G44754" s="54"/>
      <x:c r="I44754" s="53"/>
    </x:row>
    <x:row r="44755" spans="1:13" x14ac:dyDescent="0.25">
      <x:c r="G44755" s="54"/>
      <x:c r="I44755" s="53"/>
    </x:row>
    <x:row r="44756" spans="1:13" x14ac:dyDescent="0.25">
      <x:c r="G44756" s="54"/>
      <x:c r="I44756" s="53"/>
    </x:row>
    <x:row r="44757" spans="1:13" x14ac:dyDescent="0.25">
      <x:c r="G44757" s="54"/>
      <x:c r="I44757" s="53"/>
    </x:row>
    <x:row r="44758" spans="1:13" x14ac:dyDescent="0.25">
      <x:c r="G44758" s="54"/>
      <x:c r="I44758" s="53"/>
    </x:row>
    <x:row r="44759" spans="1:13" x14ac:dyDescent="0.25">
      <x:c r="G44759" s="54"/>
      <x:c r="I44759" s="53"/>
    </x:row>
    <x:row r="44760" spans="1:13" x14ac:dyDescent="0.25">
      <x:c r="G44760" s="54"/>
      <x:c r="I44760" s="53"/>
    </x:row>
    <x:row r="44761" spans="1:13" x14ac:dyDescent="0.25">
      <x:c r="G44761" s="54"/>
      <x:c r="I44761" s="53"/>
    </x:row>
    <x:row r="44762" spans="1:13" x14ac:dyDescent="0.25">
      <x:c r="G44762" s="54"/>
      <x:c r="I44762" s="53"/>
    </x:row>
    <x:row r="44763" spans="1:13" x14ac:dyDescent="0.25">
      <x:c r="G44763" s="54"/>
      <x:c r="I44763" s="53"/>
    </x:row>
    <x:row r="44764" spans="1:13" x14ac:dyDescent="0.25">
      <x:c r="G44764" s="54"/>
      <x:c r="I44764" s="53"/>
    </x:row>
    <x:row r="44765" spans="1:13" x14ac:dyDescent="0.25">
      <x:c r="G44765" s="54"/>
      <x:c r="I44765" s="53"/>
    </x:row>
    <x:row r="44766" spans="1:13" x14ac:dyDescent="0.25">
      <x:c r="G44766" s="54"/>
      <x:c r="I44766" s="53"/>
    </x:row>
    <x:row r="44767" spans="1:13" x14ac:dyDescent="0.25">
      <x:c r="G44767" s="54"/>
      <x:c r="I44767" s="53"/>
    </x:row>
    <x:row r="44768" spans="1:13" x14ac:dyDescent="0.25">
      <x:c r="G44768" s="54"/>
      <x:c r="I44768" s="53"/>
    </x:row>
    <x:row r="44769" spans="1:13" x14ac:dyDescent="0.25">
      <x:c r="G44769" s="54"/>
      <x:c r="I44769" s="53"/>
    </x:row>
    <x:row r="44770" spans="1:13" x14ac:dyDescent="0.25">
      <x:c r="G44770" s="54"/>
      <x:c r="I44770" s="53"/>
    </x:row>
    <x:row r="44771" spans="1:13" x14ac:dyDescent="0.25">
      <x:c r="G44771" s="54"/>
      <x:c r="I44771" s="53"/>
    </x:row>
    <x:row r="44772" spans="1:13" x14ac:dyDescent="0.25">
      <x:c r="G44772" s="54"/>
      <x:c r="I44772" s="53"/>
    </x:row>
    <x:row r="44773" spans="1:13" x14ac:dyDescent="0.25">
      <x:c r="G44773" s="54"/>
      <x:c r="I44773" s="53"/>
    </x:row>
    <x:row r="44774" spans="1:13" x14ac:dyDescent="0.25">
      <x:c r="G44774" s="54"/>
      <x:c r="I44774" s="53"/>
    </x:row>
    <x:row r="44775" spans="1:13" x14ac:dyDescent="0.25">
      <x:c r="G44775" s="54"/>
      <x:c r="I44775" s="53"/>
    </x:row>
    <x:row r="44776" spans="1:13" x14ac:dyDescent="0.25">
      <x:c r="G44776" s="54"/>
      <x:c r="I44776" s="53"/>
    </x:row>
    <x:row r="44777" spans="1:13" x14ac:dyDescent="0.25">
      <x:c r="G44777" s="54"/>
      <x:c r="I44777" s="53"/>
    </x:row>
    <x:row r="44778" spans="1:13" x14ac:dyDescent="0.25">
      <x:c r="G44778" s="54"/>
      <x:c r="I44778" s="53"/>
    </x:row>
    <x:row r="44779" spans="1:13" x14ac:dyDescent="0.25">
      <x:c r="G44779" s="54"/>
      <x:c r="I44779" s="53"/>
    </x:row>
    <x:row r="44780" spans="1:13" x14ac:dyDescent="0.25">
      <x:c r="G44780" s="54"/>
      <x:c r="I44780" s="53"/>
    </x:row>
    <x:row r="44781" spans="1:13" x14ac:dyDescent="0.25">
      <x:c r="G44781" s="54"/>
      <x:c r="I44781" s="53"/>
    </x:row>
    <x:row r="44782" spans="1:13" x14ac:dyDescent="0.25">
      <x:c r="G44782" s="54"/>
      <x:c r="I44782" s="53"/>
    </x:row>
    <x:row r="44783" spans="1:13" x14ac:dyDescent="0.25">
      <x:c r="G44783" s="54"/>
      <x:c r="I44783" s="53"/>
    </x:row>
    <x:row r="44784" spans="1:13" x14ac:dyDescent="0.25">
      <x:c r="G44784" s="54"/>
      <x:c r="I44784" s="53"/>
    </x:row>
    <x:row r="44785" spans="1:13" x14ac:dyDescent="0.25">
      <x:c r="G44785" s="54"/>
      <x:c r="I44785" s="53"/>
    </x:row>
    <x:row r="44786" spans="1:13" x14ac:dyDescent="0.25">
      <x:c r="G44786" s="54"/>
      <x:c r="I44786" s="53"/>
    </x:row>
    <x:row r="44787" spans="1:13" x14ac:dyDescent="0.25">
      <x:c r="G44787" s="54"/>
      <x:c r="I44787" s="53"/>
    </x:row>
    <x:row r="44788" spans="1:13" x14ac:dyDescent="0.25">
      <x:c r="G44788" s="54"/>
      <x:c r="I44788" s="53"/>
    </x:row>
    <x:row r="44789" spans="1:13" x14ac:dyDescent="0.25">
      <x:c r="G44789" s="54"/>
      <x:c r="I44789" s="53"/>
    </x:row>
    <x:row r="44790" spans="1:13" x14ac:dyDescent="0.25">
      <x:c r="G44790" s="54"/>
      <x:c r="I44790" s="53"/>
    </x:row>
    <x:row r="44791" spans="1:13" x14ac:dyDescent="0.25">
      <x:c r="G44791" s="54"/>
      <x:c r="I44791" s="53"/>
    </x:row>
    <x:row r="44792" spans="1:13" x14ac:dyDescent="0.25">
      <x:c r="G44792" s="54"/>
      <x:c r="I44792" s="53"/>
    </x:row>
    <x:row r="44793" spans="1:13" x14ac:dyDescent="0.25">
      <x:c r="G44793" s="54"/>
      <x:c r="I44793" s="53"/>
    </x:row>
    <x:row r="44794" spans="1:13" x14ac:dyDescent="0.25">
      <x:c r="G44794" s="54"/>
      <x:c r="I44794" s="53"/>
    </x:row>
    <x:row r="44795" spans="1:13" x14ac:dyDescent="0.25">
      <x:c r="G44795" s="54"/>
      <x:c r="I44795" s="53"/>
    </x:row>
    <x:row r="44796" spans="1:13" x14ac:dyDescent="0.25">
      <x:c r="G44796" s="54"/>
      <x:c r="I44796" s="53"/>
    </x:row>
    <x:row r="44797" spans="1:13" x14ac:dyDescent="0.25">
      <x:c r="G44797" s="54"/>
      <x:c r="I44797" s="53"/>
    </x:row>
    <x:row r="44798" spans="1:13" x14ac:dyDescent="0.25">
      <x:c r="G44798" s="54"/>
      <x:c r="I44798" s="53"/>
    </x:row>
    <x:row r="44799" spans="1:13" x14ac:dyDescent="0.25">
      <x:c r="G44799" s="54"/>
      <x:c r="I44799" s="53"/>
    </x:row>
    <x:row r="44800" spans="1:13" x14ac:dyDescent="0.25">
      <x:c r="G44800" s="54"/>
      <x:c r="I44800" s="53"/>
    </x:row>
    <x:row r="44801" spans="1:13" x14ac:dyDescent="0.25">
      <x:c r="G44801" s="54"/>
      <x:c r="I44801" s="53"/>
    </x:row>
    <x:row r="44802" spans="1:13" x14ac:dyDescent="0.25">
      <x:c r="G44802" s="54"/>
      <x:c r="I44802" s="53"/>
    </x:row>
    <x:row r="44803" spans="1:13" x14ac:dyDescent="0.25">
      <x:c r="G44803" s="54"/>
      <x:c r="I44803" s="53"/>
    </x:row>
    <x:row r="44804" spans="1:13" x14ac:dyDescent="0.25">
      <x:c r="G44804" s="54"/>
      <x:c r="I44804" s="53"/>
    </x:row>
    <x:row r="44805" spans="1:13" x14ac:dyDescent="0.25">
      <x:c r="G44805" s="54"/>
      <x:c r="I44805" s="53"/>
    </x:row>
    <x:row r="44806" spans="1:13" x14ac:dyDescent="0.25">
      <x:c r="G44806" s="54"/>
      <x:c r="I44806" s="53"/>
    </x:row>
    <x:row r="44807" spans="1:13" x14ac:dyDescent="0.25">
      <x:c r="G44807" s="54"/>
      <x:c r="I44807" s="53"/>
    </x:row>
    <x:row r="44808" spans="1:13" x14ac:dyDescent="0.25">
      <x:c r="G44808" s="54"/>
      <x:c r="I44808" s="53"/>
    </x:row>
    <x:row r="44809" spans="1:13" x14ac:dyDescent="0.25">
      <x:c r="G44809" s="54"/>
      <x:c r="I44809" s="53"/>
    </x:row>
    <x:row r="44810" spans="1:13" x14ac:dyDescent="0.25">
      <x:c r="G44810" s="54"/>
      <x:c r="I44810" s="53"/>
    </x:row>
    <x:row r="44811" spans="1:13" x14ac:dyDescent="0.25">
      <x:c r="G44811" s="54"/>
      <x:c r="I44811" s="53"/>
    </x:row>
    <x:row r="44812" spans="1:13" x14ac:dyDescent="0.25">
      <x:c r="G44812" s="54"/>
      <x:c r="I44812" s="53"/>
    </x:row>
    <x:row r="44813" spans="1:13" x14ac:dyDescent="0.25">
      <x:c r="G44813" s="54"/>
      <x:c r="I44813" s="53"/>
    </x:row>
    <x:row r="44814" spans="1:13" x14ac:dyDescent="0.25">
      <x:c r="G44814" s="54"/>
      <x:c r="I44814" s="53"/>
    </x:row>
    <x:row r="44815" spans="1:13" x14ac:dyDescent="0.25">
      <x:c r="G44815" s="54"/>
      <x:c r="I44815" s="53"/>
    </x:row>
    <x:row r="44816" spans="1:13" x14ac:dyDescent="0.25">
      <x:c r="G44816" s="54"/>
      <x:c r="I44816" s="53"/>
    </x:row>
    <x:row r="44817" spans="1:13" x14ac:dyDescent="0.25">
      <x:c r="G44817" s="54"/>
      <x:c r="I44817" s="53"/>
    </x:row>
    <x:row r="44818" spans="1:13" x14ac:dyDescent="0.25">
      <x:c r="G44818" s="54"/>
      <x:c r="I44818" s="53"/>
    </x:row>
    <x:row r="44819" spans="1:13" x14ac:dyDescent="0.25">
      <x:c r="G44819" s="54"/>
      <x:c r="I44819" s="53"/>
    </x:row>
    <x:row r="44820" spans="1:13" x14ac:dyDescent="0.25">
      <x:c r="G44820" s="54"/>
      <x:c r="I44820" s="53"/>
    </x:row>
    <x:row r="44821" spans="1:13" x14ac:dyDescent="0.25">
      <x:c r="G44821" s="54"/>
      <x:c r="I44821" s="53"/>
    </x:row>
    <x:row r="44822" spans="1:13" x14ac:dyDescent="0.25">
      <x:c r="G44822" s="54"/>
      <x:c r="I44822" s="53"/>
    </x:row>
    <x:row r="44823" spans="1:13" x14ac:dyDescent="0.25">
      <x:c r="G44823" s="54"/>
      <x:c r="I44823" s="53"/>
    </x:row>
    <x:row r="44824" spans="1:13" x14ac:dyDescent="0.25">
      <x:c r="G44824" s="54"/>
      <x:c r="I44824" s="53"/>
    </x:row>
    <x:row r="44825" spans="1:13" x14ac:dyDescent="0.25">
      <x:c r="I44825" s="53"/>
    </x:row>
    <x:row r="44826" spans="1:13" x14ac:dyDescent="0.25">
      <x:c r="G44826" s="54"/>
      <x:c r="I44826" s="53"/>
    </x:row>
    <x:row r="44827" spans="1:13" x14ac:dyDescent="0.25">
      <x:c r="I44827" s="53"/>
    </x:row>
    <x:row r="44828" spans="1:13" x14ac:dyDescent="0.25">
      <x:c r="G44828" s="54"/>
      <x:c r="I44828" s="53"/>
    </x:row>
    <x:row r="44829" spans="1:13" x14ac:dyDescent="0.25">
      <x:c r="G44829" s="54"/>
      <x:c r="I44829" s="53"/>
    </x:row>
    <x:row r="44830" spans="1:13" x14ac:dyDescent="0.25">
      <x:c r="G44830" s="54"/>
      <x:c r="I44830" s="53"/>
    </x:row>
    <x:row r="44831" spans="1:13" x14ac:dyDescent="0.25">
      <x:c r="G44831" s="54"/>
      <x:c r="I44831" s="53"/>
    </x:row>
    <x:row r="44832" spans="1:13" x14ac:dyDescent="0.25">
      <x:c r="G44832" s="54"/>
      <x:c r="I44832" s="53"/>
    </x:row>
    <x:row r="44833" spans="1:13" x14ac:dyDescent="0.25">
      <x:c r="G44833" s="54"/>
      <x:c r="I44833" s="53"/>
    </x:row>
    <x:row r="44834" spans="1:13" x14ac:dyDescent="0.25">
      <x:c r="G44834" s="54"/>
      <x:c r="I44834" s="53"/>
    </x:row>
    <x:row r="44835" spans="1:13" x14ac:dyDescent="0.25">
      <x:c r="I44835" s="53"/>
    </x:row>
    <x:row r="44836" spans="1:13" x14ac:dyDescent="0.25">
      <x:c r="G44836" s="54"/>
      <x:c r="I44836" s="53"/>
    </x:row>
    <x:row r="44837" spans="1:13" x14ac:dyDescent="0.25">
      <x:c r="G44837" s="54"/>
      <x:c r="I44837" s="53"/>
    </x:row>
    <x:row r="44838" spans="1:13" x14ac:dyDescent="0.25">
      <x:c r="G44838" s="54"/>
      <x:c r="I44838" s="53"/>
    </x:row>
    <x:row r="44839" spans="1:13" x14ac:dyDescent="0.25">
      <x:c r="G44839" s="54"/>
      <x:c r="I44839" s="53"/>
    </x:row>
    <x:row r="44840" spans="1:13" x14ac:dyDescent="0.25">
      <x:c r="G44840" s="54"/>
      <x:c r="I44840" s="53"/>
    </x:row>
    <x:row r="44841" spans="1:13" x14ac:dyDescent="0.25">
      <x:c r="G44841" s="54"/>
      <x:c r="I44841" s="53"/>
    </x:row>
    <x:row r="44842" spans="1:13" x14ac:dyDescent="0.25">
      <x:c r="G44842" s="54"/>
      <x:c r="I44842" s="53"/>
    </x:row>
    <x:row r="44843" spans="1:13" x14ac:dyDescent="0.25">
      <x:c r="G44843" s="54"/>
      <x:c r="I44843" s="53"/>
    </x:row>
    <x:row r="44844" spans="1:13" x14ac:dyDescent="0.25">
      <x:c r="G44844" s="54"/>
      <x:c r="I44844" s="53"/>
    </x:row>
    <x:row r="44845" spans="1:13" x14ac:dyDescent="0.25">
      <x:c r="G44845" s="54"/>
      <x:c r="I44845" s="53"/>
    </x:row>
    <x:row r="44846" spans="1:13" x14ac:dyDescent="0.25">
      <x:c r="G44846" s="54"/>
      <x:c r="I44846" s="53"/>
    </x:row>
    <x:row r="44847" spans="1:13" x14ac:dyDescent="0.25">
      <x:c r="G44847" s="54"/>
      <x:c r="I44847" s="53"/>
    </x:row>
    <x:row r="44848" spans="1:13" x14ac:dyDescent="0.25">
      <x:c r="G44848" s="54"/>
      <x:c r="I44848" s="53"/>
    </x:row>
    <x:row r="44849" spans="1:13" x14ac:dyDescent="0.25">
      <x:c r="G44849" s="54"/>
      <x:c r="I44849" s="53"/>
    </x:row>
    <x:row r="44850" spans="1:13" x14ac:dyDescent="0.25">
      <x:c r="G44850" s="54"/>
      <x:c r="I44850" s="53"/>
    </x:row>
    <x:row r="44851" spans="1:13" x14ac:dyDescent="0.25">
      <x:c r="G44851" s="54"/>
      <x:c r="I44851" s="53"/>
    </x:row>
    <x:row r="44852" spans="1:13" x14ac:dyDescent="0.25">
      <x:c r="G44852" s="54"/>
      <x:c r="I44852" s="53"/>
    </x:row>
    <x:row r="44853" spans="1:13" x14ac:dyDescent="0.25">
      <x:c r="G44853" s="54"/>
      <x:c r="I44853" s="53"/>
    </x:row>
    <x:row r="44854" spans="1:13" x14ac:dyDescent="0.25">
      <x:c r="G44854" s="54"/>
      <x:c r="I44854" s="53"/>
    </x:row>
    <x:row r="44855" spans="1:13" x14ac:dyDescent="0.25">
      <x:c r="G44855" s="54"/>
      <x:c r="I44855" s="53"/>
    </x:row>
    <x:row r="44856" spans="1:13" x14ac:dyDescent="0.25">
      <x:c r="G44856" s="54"/>
      <x:c r="I44856" s="53"/>
    </x:row>
    <x:row r="44857" spans="1:13" x14ac:dyDescent="0.25">
      <x:c r="G44857" s="54"/>
      <x:c r="I44857" s="53"/>
    </x:row>
    <x:row r="44858" spans="1:13" x14ac:dyDescent="0.25">
      <x:c r="G44858" s="54"/>
      <x:c r="I44858" s="53"/>
    </x:row>
    <x:row r="44859" spans="1:13" x14ac:dyDescent="0.25">
      <x:c r="G44859" s="54"/>
      <x:c r="I44859" s="53"/>
    </x:row>
    <x:row r="44860" spans="1:13" x14ac:dyDescent="0.25">
      <x:c r="G44860" s="54"/>
      <x:c r="I44860" s="53"/>
    </x:row>
    <x:row r="44861" spans="1:13" x14ac:dyDescent="0.25">
      <x:c r="G44861" s="54"/>
      <x:c r="I44861" s="53"/>
    </x:row>
    <x:row r="44862" spans="1:13" x14ac:dyDescent="0.25">
      <x:c r="G44862" s="54"/>
      <x:c r="I44862" s="53"/>
    </x:row>
    <x:row r="44863" spans="1:13" x14ac:dyDescent="0.25">
      <x:c r="G44863" s="54"/>
      <x:c r="I44863" s="53"/>
    </x:row>
    <x:row r="44864" spans="1:13" x14ac:dyDescent="0.25">
      <x:c r="G44864" s="54"/>
      <x:c r="I44864" s="53"/>
    </x:row>
    <x:row r="44865" spans="1:13" x14ac:dyDescent="0.25">
      <x:c r="G44865" s="54"/>
      <x:c r="I44865" s="53"/>
    </x:row>
    <x:row r="44866" spans="1:13" x14ac:dyDescent="0.25">
      <x:c r="G44866" s="54"/>
      <x:c r="I44866" s="53"/>
    </x:row>
    <x:row r="44867" spans="1:13" x14ac:dyDescent="0.25">
      <x:c r="I44867" s="53"/>
    </x:row>
    <x:row r="44868" spans="1:13" x14ac:dyDescent="0.25">
      <x:c r="G44868" s="54"/>
      <x:c r="I44868" s="53"/>
    </x:row>
    <x:row r="44869" spans="1:13" x14ac:dyDescent="0.25">
      <x:c r="G44869" s="54"/>
      <x:c r="I44869" s="53"/>
    </x:row>
    <x:row r="44870" spans="1:13" x14ac:dyDescent="0.25">
      <x:c r="G44870" s="54"/>
      <x:c r="I44870" s="53"/>
    </x:row>
    <x:row r="44871" spans="1:13" x14ac:dyDescent="0.25">
      <x:c r="G44871" s="54"/>
      <x:c r="I44871" s="53"/>
    </x:row>
    <x:row r="44872" spans="1:13" x14ac:dyDescent="0.25">
      <x:c r="G44872" s="54"/>
      <x:c r="I44872" s="53"/>
    </x:row>
    <x:row r="44873" spans="1:13" x14ac:dyDescent="0.25">
      <x:c r="G44873" s="54"/>
      <x:c r="I44873" s="53"/>
    </x:row>
    <x:row r="44874" spans="1:13" x14ac:dyDescent="0.25">
      <x:c r="G44874" s="54"/>
      <x:c r="I44874" s="53"/>
    </x:row>
    <x:row r="44875" spans="1:13" x14ac:dyDescent="0.25">
      <x:c r="G44875" s="54"/>
      <x:c r="I44875" s="53"/>
    </x:row>
    <x:row r="44876" spans="1:13" x14ac:dyDescent="0.25">
      <x:c r="G44876" s="54"/>
      <x:c r="I44876" s="53"/>
    </x:row>
    <x:row r="44877" spans="1:13" x14ac:dyDescent="0.25">
      <x:c r="G44877" s="54"/>
      <x:c r="I44877" s="53"/>
    </x:row>
    <x:row r="44878" spans="1:13" x14ac:dyDescent="0.25">
      <x:c r="G44878" s="54"/>
      <x:c r="I44878" s="53"/>
    </x:row>
    <x:row r="44879" spans="1:13" x14ac:dyDescent="0.25">
      <x:c r="G44879" s="54"/>
      <x:c r="I44879" s="53"/>
    </x:row>
    <x:row r="44880" spans="1:13" x14ac:dyDescent="0.25">
      <x:c r="G44880" s="54"/>
      <x:c r="I44880" s="53"/>
    </x:row>
    <x:row r="44881" spans="1:13" x14ac:dyDescent="0.25">
      <x:c r="G44881" s="54"/>
      <x:c r="I44881" s="53"/>
    </x:row>
    <x:row r="44882" spans="1:13" x14ac:dyDescent="0.25">
      <x:c r="G44882" s="54"/>
      <x:c r="I44882" s="53"/>
    </x:row>
    <x:row r="44883" spans="1:13" x14ac:dyDescent="0.25">
      <x:c r="G44883" s="54"/>
      <x:c r="I44883" s="53"/>
    </x:row>
    <x:row r="44884" spans="1:13" x14ac:dyDescent="0.25">
      <x:c r="G44884" s="54"/>
      <x:c r="I44884" s="53"/>
    </x:row>
    <x:row r="44885" spans="1:13" x14ac:dyDescent="0.25">
      <x:c r="G44885" s="54"/>
      <x:c r="I44885" s="53"/>
    </x:row>
    <x:row r="44886" spans="1:13" x14ac:dyDescent="0.25">
      <x:c r="G44886" s="54"/>
      <x:c r="I44886" s="53"/>
    </x:row>
    <x:row r="44887" spans="1:13" x14ac:dyDescent="0.25">
      <x:c r="G44887" s="54"/>
      <x:c r="I44887" s="53"/>
    </x:row>
    <x:row r="44888" spans="1:13" x14ac:dyDescent="0.25">
      <x:c r="G44888" s="54"/>
      <x:c r="I44888" s="53"/>
    </x:row>
    <x:row r="44889" spans="1:13" x14ac:dyDescent="0.25">
      <x:c r="G44889" s="54"/>
      <x:c r="I44889" s="53"/>
    </x:row>
    <x:row r="44890" spans="1:13" x14ac:dyDescent="0.25">
      <x:c r="G44890" s="54"/>
      <x:c r="I44890" s="53"/>
    </x:row>
    <x:row r="44891" spans="1:13" x14ac:dyDescent="0.25">
      <x:c r="G44891" s="54"/>
      <x:c r="I44891" s="53"/>
    </x:row>
    <x:row r="44892" spans="1:13" x14ac:dyDescent="0.25">
      <x:c r="G44892" s="54"/>
      <x:c r="I44892" s="53"/>
    </x:row>
    <x:row r="44893" spans="1:13" x14ac:dyDescent="0.25">
      <x:c r="G44893" s="54"/>
      <x:c r="I44893" s="53"/>
    </x:row>
    <x:row r="44894" spans="1:13" x14ac:dyDescent="0.25">
      <x:c r="G44894" s="54"/>
      <x:c r="I44894" s="53"/>
    </x:row>
    <x:row r="44895" spans="1:13" x14ac:dyDescent="0.25">
      <x:c r="G44895" s="54"/>
      <x:c r="I44895" s="53"/>
    </x:row>
    <x:row r="44896" spans="1:13" x14ac:dyDescent="0.25">
      <x:c r="G44896" s="54"/>
      <x:c r="I44896" s="53"/>
    </x:row>
    <x:row r="44897" spans="1:13" x14ac:dyDescent="0.25">
      <x:c r="G44897" s="54"/>
      <x:c r="I44897" s="53"/>
    </x:row>
    <x:row r="44898" spans="1:13" x14ac:dyDescent="0.25">
      <x:c r="G44898" s="54"/>
      <x:c r="I44898" s="53"/>
    </x:row>
    <x:row r="44899" spans="1:13" x14ac:dyDescent="0.25">
      <x:c r="G44899" s="54"/>
      <x:c r="I44899" s="53"/>
    </x:row>
    <x:row r="44900" spans="1:13" x14ac:dyDescent="0.25">
      <x:c r="G44900" s="54"/>
      <x:c r="I44900" s="53"/>
    </x:row>
    <x:row r="44901" spans="1:13" x14ac:dyDescent="0.25">
      <x:c r="G44901" s="54"/>
      <x:c r="I44901" s="53"/>
    </x:row>
    <x:row r="44902" spans="1:13" x14ac:dyDescent="0.25">
      <x:c r="G44902" s="54"/>
      <x:c r="I44902" s="53"/>
    </x:row>
    <x:row r="44903" spans="1:13" x14ac:dyDescent="0.25">
      <x:c r="G44903" s="54"/>
      <x:c r="I44903" s="53"/>
    </x:row>
    <x:row r="44904" spans="1:13" x14ac:dyDescent="0.25">
      <x:c r="G44904" s="54"/>
      <x:c r="I44904" s="53"/>
    </x:row>
    <x:row r="44905" spans="1:13" x14ac:dyDescent="0.25">
      <x:c r="G44905" s="54"/>
      <x:c r="I44905" s="53"/>
    </x:row>
    <x:row r="44906" spans="1:13" x14ac:dyDescent="0.25">
      <x:c r="G44906" s="54"/>
      <x:c r="I44906" s="53"/>
    </x:row>
    <x:row r="44907" spans="1:13" x14ac:dyDescent="0.25">
      <x:c r="G44907" s="54"/>
      <x:c r="I44907" s="53"/>
    </x:row>
    <x:row r="44908" spans="1:13" x14ac:dyDescent="0.25">
      <x:c r="G44908" s="54"/>
      <x:c r="I44908" s="53"/>
    </x:row>
    <x:row r="44909" spans="1:13" x14ac:dyDescent="0.25">
      <x:c r="G44909" s="54"/>
      <x:c r="I44909" s="53"/>
    </x:row>
    <x:row r="44910" spans="1:13" x14ac:dyDescent="0.25">
      <x:c r="G44910" s="54"/>
      <x:c r="I44910" s="53"/>
    </x:row>
    <x:row r="44911" spans="1:13" x14ac:dyDescent="0.25">
      <x:c r="G44911" s="54"/>
      <x:c r="I44911" s="53"/>
    </x:row>
    <x:row r="44912" spans="1:13" x14ac:dyDescent="0.25">
      <x:c r="G44912" s="54"/>
      <x:c r="I44912" s="53"/>
    </x:row>
    <x:row r="44913" spans="1:13" x14ac:dyDescent="0.25">
      <x:c r="G44913" s="54"/>
      <x:c r="I44913" s="53"/>
    </x:row>
    <x:row r="44914" spans="1:13" x14ac:dyDescent="0.25">
      <x:c r="G44914" s="54"/>
      <x:c r="I44914" s="53"/>
    </x:row>
    <x:row r="44915" spans="1:13" x14ac:dyDescent="0.25">
      <x:c r="G44915" s="54"/>
      <x:c r="I44915" s="53"/>
    </x:row>
    <x:row r="44916" spans="1:13" x14ac:dyDescent="0.25">
      <x:c r="G44916" s="54"/>
      <x:c r="I44916" s="53"/>
    </x:row>
    <x:row r="44917" spans="1:13" x14ac:dyDescent="0.25">
      <x:c r="G44917" s="54"/>
      <x:c r="I44917" s="53"/>
    </x:row>
    <x:row r="44918" spans="1:13" x14ac:dyDescent="0.25">
      <x:c r="G44918" s="54"/>
      <x:c r="I44918" s="53"/>
    </x:row>
    <x:row r="44919" spans="1:13" x14ac:dyDescent="0.25">
      <x:c r="G44919" s="54"/>
      <x:c r="I44919" s="53"/>
    </x:row>
    <x:row r="44920" spans="1:13" x14ac:dyDescent="0.25">
      <x:c r="G44920" s="54"/>
      <x:c r="I44920" s="53"/>
    </x:row>
    <x:row r="44921" spans="1:13" x14ac:dyDescent="0.25">
      <x:c r="G44921" s="54"/>
      <x:c r="I44921" s="53"/>
    </x:row>
    <x:row r="44922" spans="1:13" x14ac:dyDescent="0.25">
      <x:c r="G44922" s="54"/>
      <x:c r="I44922" s="53"/>
    </x:row>
    <x:row r="44923" spans="1:13" x14ac:dyDescent="0.25">
      <x:c r="G44923" s="54"/>
      <x:c r="I44923" s="53"/>
    </x:row>
    <x:row r="44924" spans="1:13" x14ac:dyDescent="0.25">
      <x:c r="G44924" s="54"/>
      <x:c r="I44924" s="53"/>
    </x:row>
    <x:row r="44925" spans="1:13" x14ac:dyDescent="0.25">
      <x:c r="G44925" s="54"/>
      <x:c r="I44925" s="53"/>
    </x:row>
    <x:row r="44926" spans="1:13" x14ac:dyDescent="0.25">
      <x:c r="G44926" s="54"/>
      <x:c r="I44926" s="53"/>
    </x:row>
    <x:row r="44927" spans="1:13" x14ac:dyDescent="0.25">
      <x:c r="I44927" s="53"/>
    </x:row>
    <x:row r="44928" spans="1:13" x14ac:dyDescent="0.25">
      <x:c r="G44928" s="54"/>
      <x:c r="I44928" s="53"/>
    </x:row>
    <x:row r="44929" spans="1:13" x14ac:dyDescent="0.25">
      <x:c r="G44929" s="54"/>
      <x:c r="I44929" s="53"/>
    </x:row>
    <x:row r="44930" spans="1:13" x14ac:dyDescent="0.25">
      <x:c r="G44930" s="54"/>
      <x:c r="I44930" s="53"/>
    </x:row>
    <x:row r="44931" spans="1:13" x14ac:dyDescent="0.25">
      <x:c r="G44931" s="54"/>
      <x:c r="I44931" s="53"/>
    </x:row>
    <x:row r="44932" spans="1:13" x14ac:dyDescent="0.25">
      <x:c r="G44932" s="54"/>
      <x:c r="I44932" s="53"/>
    </x:row>
    <x:row r="44933" spans="1:13" x14ac:dyDescent="0.25">
      <x:c r="G44933" s="54"/>
      <x:c r="I44933" s="53"/>
    </x:row>
    <x:row r="44934" spans="1:13" x14ac:dyDescent="0.25">
      <x:c r="G44934" s="54"/>
      <x:c r="I44934" s="53"/>
    </x:row>
    <x:row r="44935" spans="1:13" x14ac:dyDescent="0.25">
      <x:c r="G44935" s="54"/>
      <x:c r="I44935" s="53"/>
    </x:row>
    <x:row r="44936" spans="1:13" x14ac:dyDescent="0.25">
      <x:c r="G44936" s="54"/>
      <x:c r="I44936" s="53"/>
    </x:row>
    <x:row r="44937" spans="1:13" x14ac:dyDescent="0.25">
      <x:c r="G44937" s="54"/>
      <x:c r="I44937" s="53"/>
    </x:row>
    <x:row r="44938" spans="1:13" x14ac:dyDescent="0.25">
      <x:c r="G44938" s="54"/>
      <x:c r="I44938" s="53"/>
    </x:row>
    <x:row r="44939" spans="1:13" x14ac:dyDescent="0.25">
      <x:c r="G44939" s="54"/>
      <x:c r="I44939" s="53"/>
    </x:row>
    <x:row r="44940" spans="1:13" x14ac:dyDescent="0.25">
      <x:c r="G44940" s="54"/>
      <x:c r="I44940" s="53"/>
    </x:row>
    <x:row r="44941" spans="1:13" x14ac:dyDescent="0.25">
      <x:c r="G44941" s="54"/>
      <x:c r="I44941" s="53"/>
    </x:row>
    <x:row r="44942" spans="1:13" x14ac:dyDescent="0.25">
      <x:c r="G44942" s="54"/>
      <x:c r="I44942" s="53"/>
    </x:row>
    <x:row r="44943" spans="1:13" x14ac:dyDescent="0.25">
      <x:c r="G44943" s="54"/>
      <x:c r="I44943" s="53"/>
    </x:row>
    <x:row r="44944" spans="1:13" x14ac:dyDescent="0.25">
      <x:c r="G44944" s="54"/>
      <x:c r="I44944" s="53"/>
    </x:row>
    <x:row r="44945" spans="1:13" x14ac:dyDescent="0.25">
      <x:c r="G44945" s="54"/>
      <x:c r="I44945" s="53"/>
    </x:row>
    <x:row r="44946" spans="1:13" x14ac:dyDescent="0.25">
      <x:c r="G44946" s="54"/>
      <x:c r="I44946" s="53"/>
    </x:row>
    <x:row r="44947" spans="1:13" x14ac:dyDescent="0.25">
      <x:c r="G44947" s="54"/>
      <x:c r="I44947" s="53"/>
    </x:row>
    <x:row r="44948" spans="1:13" x14ac:dyDescent="0.25">
      <x:c r="G44948" s="54"/>
      <x:c r="I44948" s="53"/>
    </x:row>
    <x:row r="44949" spans="1:13" x14ac:dyDescent="0.25">
      <x:c r="G44949" s="54"/>
      <x:c r="I44949" s="53"/>
    </x:row>
    <x:row r="44950" spans="1:13" x14ac:dyDescent="0.25">
      <x:c r="G44950" s="54"/>
      <x:c r="I44950" s="53"/>
    </x:row>
    <x:row r="44951" spans="1:13" x14ac:dyDescent="0.25">
      <x:c r="G44951" s="54"/>
      <x:c r="I44951" s="53"/>
    </x:row>
    <x:row r="44952" spans="1:13" x14ac:dyDescent="0.25">
      <x:c r="G44952" s="54"/>
      <x:c r="I44952" s="53"/>
    </x:row>
    <x:row r="44953" spans="1:13" x14ac:dyDescent="0.25">
      <x:c r="G44953" s="54"/>
      <x:c r="I44953" s="53"/>
    </x:row>
    <x:row r="44954" spans="1:13" x14ac:dyDescent="0.25">
      <x:c r="G44954" s="54"/>
      <x:c r="I44954" s="53"/>
    </x:row>
    <x:row r="44955" spans="1:13" x14ac:dyDescent="0.25">
      <x:c r="G44955" s="54"/>
      <x:c r="I44955" s="53"/>
    </x:row>
    <x:row r="44956" spans="1:13" x14ac:dyDescent="0.25">
      <x:c r="G44956" s="54"/>
      <x:c r="I44956" s="53"/>
    </x:row>
    <x:row r="44957" spans="1:13" x14ac:dyDescent="0.25">
      <x:c r="G44957" s="54"/>
      <x:c r="I44957" s="53"/>
    </x:row>
    <x:row r="44958" spans="1:13" x14ac:dyDescent="0.25">
      <x:c r="G44958" s="54"/>
      <x:c r="I44958" s="53"/>
    </x:row>
    <x:row r="44959" spans="1:13" x14ac:dyDescent="0.25">
      <x:c r="G44959" s="54"/>
      <x:c r="I44959" s="53"/>
    </x:row>
    <x:row r="44960" spans="1:13" x14ac:dyDescent="0.25">
      <x:c r="G44960" s="54"/>
      <x:c r="I44960" s="53"/>
    </x:row>
    <x:row r="44961" spans="1:13" x14ac:dyDescent="0.25">
      <x:c r="G44961" s="54"/>
      <x:c r="I44961" s="53"/>
    </x:row>
    <x:row r="44962" spans="1:13" x14ac:dyDescent="0.25">
      <x:c r="G44962" s="54"/>
      <x:c r="I44962" s="53"/>
    </x:row>
    <x:row r="44963" spans="1:13" x14ac:dyDescent="0.25">
      <x:c r="I44963" s="53"/>
    </x:row>
    <x:row r="44964" spans="1:13" x14ac:dyDescent="0.25">
      <x:c r="G44964" s="54"/>
      <x:c r="I44964" s="53"/>
    </x:row>
    <x:row r="44965" spans="1:13" x14ac:dyDescent="0.25">
      <x:c r="G44965" s="54"/>
      <x:c r="I44965" s="53"/>
    </x:row>
    <x:row r="44966" spans="1:13" x14ac:dyDescent="0.25">
      <x:c r="G44966" s="54"/>
      <x:c r="I44966" s="53"/>
    </x:row>
    <x:row r="44967" spans="1:13" x14ac:dyDescent="0.25">
      <x:c r="G44967" s="54"/>
      <x:c r="I44967" s="53"/>
    </x:row>
    <x:row r="44968" spans="1:13" x14ac:dyDescent="0.25">
      <x:c r="G44968" s="54"/>
      <x:c r="I44968" s="53"/>
    </x:row>
    <x:row r="44969" spans="1:13" x14ac:dyDescent="0.25">
      <x:c r="G44969" s="54"/>
      <x:c r="I44969" s="53"/>
    </x:row>
    <x:row r="44970" spans="1:13" x14ac:dyDescent="0.25">
      <x:c r="I44970" s="53"/>
    </x:row>
    <x:row r="44971" spans="1:13" x14ac:dyDescent="0.25">
      <x:c r="G44971" s="54"/>
      <x:c r="I44971" s="53"/>
    </x:row>
    <x:row r="44972" spans="1:13" x14ac:dyDescent="0.25">
      <x:c r="G44972" s="54"/>
      <x:c r="I44972" s="53"/>
    </x:row>
    <x:row r="44973" spans="1:13" x14ac:dyDescent="0.25">
      <x:c r="G44973" s="54"/>
      <x:c r="I44973" s="53"/>
    </x:row>
    <x:row r="44974" spans="1:13" x14ac:dyDescent="0.25">
      <x:c r="G44974" s="54"/>
      <x:c r="I44974" s="53"/>
    </x:row>
    <x:row r="44975" spans="1:13" x14ac:dyDescent="0.25">
      <x:c r="G44975" s="54"/>
      <x:c r="I44975" s="53"/>
    </x:row>
    <x:row r="44976" spans="1:13" x14ac:dyDescent="0.25">
      <x:c r="G44976" s="54"/>
      <x:c r="I44976" s="53"/>
    </x:row>
    <x:row r="44977" spans="1:13" x14ac:dyDescent="0.25">
      <x:c r="G44977" s="54"/>
      <x:c r="I44977" s="53"/>
    </x:row>
    <x:row r="44978" spans="1:13" x14ac:dyDescent="0.25">
      <x:c r="G44978" s="54"/>
      <x:c r="I44978" s="53"/>
    </x:row>
    <x:row r="44979" spans="1:13" x14ac:dyDescent="0.25">
      <x:c r="G44979" s="54"/>
      <x:c r="I44979" s="53"/>
    </x:row>
    <x:row r="44980" spans="1:13" x14ac:dyDescent="0.25">
      <x:c r="G44980" s="54"/>
      <x:c r="I44980" s="53"/>
    </x:row>
    <x:row r="44981" spans="1:13" x14ac:dyDescent="0.25">
      <x:c r="G44981" s="54"/>
      <x:c r="I44981" s="53"/>
    </x:row>
    <x:row r="44982" spans="1:13" x14ac:dyDescent="0.25">
      <x:c r="G44982" s="54"/>
      <x:c r="I44982" s="53"/>
    </x:row>
    <x:row r="44983" spans="1:13" x14ac:dyDescent="0.25">
      <x:c r="G44983" s="54"/>
      <x:c r="I44983" s="53"/>
    </x:row>
    <x:row r="44984" spans="1:13" x14ac:dyDescent="0.25">
      <x:c r="G44984" s="54"/>
      <x:c r="I44984" s="53"/>
    </x:row>
    <x:row r="44985" spans="1:13" x14ac:dyDescent="0.25">
      <x:c r="G44985" s="54"/>
      <x:c r="I44985" s="53"/>
    </x:row>
    <x:row r="44986" spans="1:13" x14ac:dyDescent="0.25">
      <x:c r="G44986" s="54"/>
      <x:c r="I44986" s="53"/>
    </x:row>
    <x:row r="44987" spans="1:13" x14ac:dyDescent="0.25">
      <x:c r="G44987" s="54"/>
      <x:c r="I44987" s="53"/>
    </x:row>
    <x:row r="44988" spans="1:13" x14ac:dyDescent="0.25">
      <x:c r="G44988" s="54"/>
      <x:c r="I44988" s="53"/>
    </x:row>
    <x:row r="44989" spans="1:13" x14ac:dyDescent="0.25">
      <x:c r="G44989" s="54"/>
      <x:c r="I44989" s="53"/>
    </x:row>
    <x:row r="44990" spans="1:13" x14ac:dyDescent="0.25">
      <x:c r="G44990" s="54"/>
      <x:c r="I44990" s="53"/>
    </x:row>
    <x:row r="44991" spans="1:13" x14ac:dyDescent="0.25">
      <x:c r="G44991" s="54"/>
      <x:c r="I44991" s="53"/>
    </x:row>
    <x:row r="44992" spans="1:13" x14ac:dyDescent="0.25">
      <x:c r="G44992" s="54"/>
      <x:c r="I44992" s="53"/>
    </x:row>
    <x:row r="44993" spans="1:13" x14ac:dyDescent="0.25">
      <x:c r="G44993" s="54"/>
      <x:c r="I44993" s="53"/>
    </x:row>
    <x:row r="44994" spans="1:13" x14ac:dyDescent="0.25">
      <x:c r="G44994" s="54"/>
      <x:c r="I44994" s="53"/>
    </x:row>
    <x:row r="44995" spans="1:13" x14ac:dyDescent="0.25">
      <x:c r="G44995" s="54"/>
      <x:c r="I44995" s="53"/>
    </x:row>
    <x:row r="44996" spans="1:13" x14ac:dyDescent="0.25">
      <x:c r="G44996" s="54"/>
      <x:c r="I44996" s="53"/>
    </x:row>
    <x:row r="44997" spans="1:13" x14ac:dyDescent="0.25">
      <x:c r="G44997" s="54"/>
      <x:c r="I44997" s="53"/>
    </x:row>
    <x:row r="44998" spans="1:13" x14ac:dyDescent="0.25">
      <x:c r="G44998" s="54"/>
      <x:c r="I44998" s="53"/>
    </x:row>
    <x:row r="44999" spans="1:13" x14ac:dyDescent="0.25">
      <x:c r="G44999" s="54"/>
      <x:c r="I44999" s="53"/>
    </x:row>
    <x:row r="45000" spans="1:13" x14ac:dyDescent="0.25">
      <x:c r="G45000" s="54"/>
      <x:c r="I45000" s="53"/>
    </x:row>
    <x:row r="45001" spans="1:13" x14ac:dyDescent="0.25">
      <x:c r="G45001" s="54"/>
      <x:c r="I45001" s="53"/>
    </x:row>
    <x:row r="45002" spans="1:13" x14ac:dyDescent="0.25">
      <x:c r="G45002" s="54"/>
      <x:c r="I45002" s="53"/>
    </x:row>
    <x:row r="45003" spans="1:13" x14ac:dyDescent="0.25">
      <x:c r="G45003" s="54"/>
      <x:c r="I45003" s="53"/>
    </x:row>
    <x:row r="45004" spans="1:13" x14ac:dyDescent="0.25">
      <x:c r="G45004" s="54"/>
      <x:c r="I45004" s="53"/>
    </x:row>
    <x:row r="45005" spans="1:13" x14ac:dyDescent="0.25">
      <x:c r="G45005" s="54"/>
      <x:c r="I45005" s="53"/>
    </x:row>
    <x:row r="45006" spans="1:13" x14ac:dyDescent="0.25">
      <x:c r="G45006" s="54"/>
      <x:c r="I45006" s="53"/>
    </x:row>
    <x:row r="45007" spans="1:13" x14ac:dyDescent="0.25">
      <x:c r="G45007" s="54"/>
      <x:c r="I45007" s="53"/>
    </x:row>
    <x:row r="45008" spans="1:13" x14ac:dyDescent="0.25">
      <x:c r="G45008" s="54"/>
      <x:c r="I45008" s="53"/>
    </x:row>
    <x:row r="45009" spans="1:13" x14ac:dyDescent="0.25">
      <x:c r="G45009" s="54"/>
      <x:c r="I45009" s="53"/>
    </x:row>
    <x:row r="45010" spans="1:13" x14ac:dyDescent="0.25">
      <x:c r="G45010" s="54"/>
      <x:c r="I45010" s="53"/>
    </x:row>
    <x:row r="45011" spans="1:13" x14ac:dyDescent="0.25">
      <x:c r="G45011" s="54"/>
      <x:c r="I45011" s="53"/>
    </x:row>
    <x:row r="45012" spans="1:13" x14ac:dyDescent="0.25">
      <x:c r="G45012" s="54"/>
      <x:c r="I45012" s="53"/>
    </x:row>
    <x:row r="45013" spans="1:13" x14ac:dyDescent="0.25">
      <x:c r="G45013" s="54"/>
      <x:c r="I45013" s="53"/>
    </x:row>
    <x:row r="45014" spans="1:13" x14ac:dyDescent="0.25">
      <x:c r="G45014" s="54"/>
      <x:c r="I45014" s="53"/>
    </x:row>
    <x:row r="45015" spans="1:13" x14ac:dyDescent="0.25">
      <x:c r="G45015" s="54"/>
      <x:c r="I45015" s="53"/>
    </x:row>
    <x:row r="45016" spans="1:13" x14ac:dyDescent="0.25">
      <x:c r="G45016" s="54"/>
      <x:c r="I45016" s="53"/>
    </x:row>
    <x:row r="45017" spans="1:13" x14ac:dyDescent="0.25">
      <x:c r="G45017" s="54"/>
      <x:c r="I45017" s="53"/>
    </x:row>
    <x:row r="45018" spans="1:13" x14ac:dyDescent="0.25">
      <x:c r="G45018" s="54"/>
      <x:c r="I45018" s="53"/>
    </x:row>
    <x:row r="45019" spans="1:13" x14ac:dyDescent="0.25">
      <x:c r="G45019" s="54"/>
      <x:c r="I45019" s="53"/>
    </x:row>
    <x:row r="45020" spans="1:13" x14ac:dyDescent="0.25">
      <x:c r="G45020" s="54"/>
      <x:c r="I45020" s="53"/>
    </x:row>
    <x:row r="45021" spans="1:13" x14ac:dyDescent="0.25">
      <x:c r="G45021" s="54"/>
      <x:c r="I45021" s="53"/>
    </x:row>
    <x:row r="45022" spans="1:13" x14ac:dyDescent="0.25">
      <x:c r="G45022" s="54"/>
      <x:c r="I45022" s="53"/>
    </x:row>
    <x:row r="45023" spans="1:13" x14ac:dyDescent="0.25">
      <x:c r="G45023" s="54"/>
      <x:c r="I45023" s="53"/>
    </x:row>
    <x:row r="45024" spans="1:13" x14ac:dyDescent="0.25">
      <x:c r="G45024" s="54"/>
      <x:c r="I45024" s="53"/>
    </x:row>
    <x:row r="45025" spans="1:13" x14ac:dyDescent="0.25">
      <x:c r="G45025" s="54"/>
      <x:c r="I45025" s="53"/>
    </x:row>
    <x:row r="45026" spans="1:13" x14ac:dyDescent="0.25">
      <x:c r="G45026" s="54"/>
      <x:c r="I45026" s="53"/>
    </x:row>
    <x:row r="45027" spans="1:13" x14ac:dyDescent="0.25">
      <x:c r="G45027" s="54"/>
      <x:c r="I45027" s="53"/>
    </x:row>
    <x:row r="45028" spans="1:13" x14ac:dyDescent="0.25">
      <x:c r="G45028" s="54"/>
      <x:c r="I45028" s="53"/>
    </x:row>
    <x:row r="45029" spans="1:13" x14ac:dyDescent="0.25">
      <x:c r="G45029" s="54"/>
      <x:c r="I45029" s="53"/>
    </x:row>
    <x:row r="45030" spans="1:13" x14ac:dyDescent="0.25">
      <x:c r="G45030" s="54"/>
      <x:c r="I45030" s="53"/>
    </x:row>
    <x:row r="45031" spans="1:13" x14ac:dyDescent="0.25">
      <x:c r="G45031" s="54"/>
      <x:c r="I45031" s="53"/>
    </x:row>
    <x:row r="45032" spans="1:13" x14ac:dyDescent="0.25">
      <x:c r="G45032" s="54"/>
      <x:c r="I45032" s="53"/>
    </x:row>
    <x:row r="45033" spans="1:13" x14ac:dyDescent="0.25">
      <x:c r="G45033" s="54"/>
      <x:c r="I45033" s="53"/>
    </x:row>
    <x:row r="45034" spans="1:13" x14ac:dyDescent="0.25">
      <x:c r="G45034" s="54"/>
      <x:c r="I45034" s="53"/>
    </x:row>
    <x:row r="45035" spans="1:13" x14ac:dyDescent="0.25">
      <x:c r="G45035" s="54"/>
      <x:c r="I45035" s="53"/>
    </x:row>
    <x:row r="45036" spans="1:13" x14ac:dyDescent="0.25">
      <x:c r="G45036" s="54"/>
      <x:c r="I45036" s="53"/>
    </x:row>
    <x:row r="45037" spans="1:13" x14ac:dyDescent="0.25">
      <x:c r="G45037" s="54"/>
      <x:c r="I45037" s="53"/>
    </x:row>
    <x:row r="45038" spans="1:13" x14ac:dyDescent="0.25">
      <x:c r="G45038" s="54"/>
      <x:c r="I45038" s="53"/>
    </x:row>
    <x:row r="45039" spans="1:13" x14ac:dyDescent="0.25">
      <x:c r="G45039" s="54"/>
      <x:c r="I45039" s="53"/>
    </x:row>
    <x:row r="45040" spans="1:13" x14ac:dyDescent="0.25">
      <x:c r="G45040" s="54"/>
      <x:c r="I45040" s="53"/>
    </x:row>
    <x:row r="45041" spans="1:13" x14ac:dyDescent="0.25">
      <x:c r="G45041" s="54"/>
      <x:c r="I45041" s="53"/>
    </x:row>
    <x:row r="45042" spans="1:13" x14ac:dyDescent="0.25">
      <x:c r="G45042" s="54"/>
      <x:c r="I45042" s="53"/>
    </x:row>
    <x:row r="45043" spans="1:13" x14ac:dyDescent="0.25">
      <x:c r="G45043" s="54"/>
      <x:c r="I45043" s="53"/>
    </x:row>
    <x:row r="45044" spans="1:13" x14ac:dyDescent="0.25">
      <x:c r="G45044" s="54"/>
      <x:c r="I45044" s="53"/>
    </x:row>
    <x:row r="45045" spans="1:13" x14ac:dyDescent="0.25">
      <x:c r="G45045" s="54"/>
      <x:c r="I45045" s="53"/>
    </x:row>
    <x:row r="45046" spans="1:13" x14ac:dyDescent="0.25">
      <x:c r="G45046" s="54"/>
      <x:c r="I45046" s="53"/>
    </x:row>
    <x:row r="45047" spans="1:13" x14ac:dyDescent="0.25">
      <x:c r="G45047" s="54"/>
      <x:c r="I45047" s="53"/>
    </x:row>
    <x:row r="45048" spans="1:13" x14ac:dyDescent="0.25">
      <x:c r="G45048" s="54"/>
      <x:c r="I45048" s="53"/>
    </x:row>
    <x:row r="45049" spans="1:13" x14ac:dyDescent="0.25">
      <x:c r="G45049" s="54"/>
      <x:c r="I45049" s="53"/>
    </x:row>
    <x:row r="45050" spans="1:13" x14ac:dyDescent="0.25">
      <x:c r="G45050" s="54"/>
      <x:c r="I45050" s="53"/>
    </x:row>
    <x:row r="45051" spans="1:13" x14ac:dyDescent="0.25">
      <x:c r="G45051" s="54"/>
      <x:c r="I45051" s="53"/>
    </x:row>
    <x:row r="45052" spans="1:13" x14ac:dyDescent="0.25">
      <x:c r="G45052" s="54"/>
      <x:c r="I45052" s="53"/>
    </x:row>
    <x:row r="45053" spans="1:13" x14ac:dyDescent="0.25">
      <x:c r="G45053" s="54"/>
      <x:c r="I45053" s="53"/>
    </x:row>
    <x:row r="45054" spans="1:13" x14ac:dyDescent="0.25">
      <x:c r="G45054" s="54"/>
      <x:c r="I45054" s="53"/>
    </x:row>
    <x:row r="45055" spans="1:13" x14ac:dyDescent="0.25">
      <x:c r="G45055" s="54"/>
      <x:c r="I45055" s="53"/>
    </x:row>
    <x:row r="45056" spans="1:13" x14ac:dyDescent="0.25">
      <x:c r="G45056" s="54"/>
      <x:c r="I45056" s="53"/>
    </x:row>
    <x:row r="45057" spans="1:13" x14ac:dyDescent="0.25">
      <x:c r="G45057" s="54"/>
      <x:c r="I45057" s="53"/>
    </x:row>
    <x:row r="45058" spans="1:13" x14ac:dyDescent="0.25">
      <x:c r="G45058" s="54"/>
      <x:c r="I45058" s="53"/>
    </x:row>
    <x:row r="45059" spans="1:13" x14ac:dyDescent="0.25">
      <x:c r="G45059" s="54"/>
      <x:c r="I45059" s="53"/>
    </x:row>
    <x:row r="45060" spans="1:13" x14ac:dyDescent="0.25">
      <x:c r="G45060" s="54"/>
      <x:c r="I45060" s="53"/>
    </x:row>
    <x:row r="45061" spans="1:13" x14ac:dyDescent="0.25">
      <x:c r="G45061" s="54"/>
      <x:c r="I45061" s="53"/>
    </x:row>
    <x:row r="45062" spans="1:13" x14ac:dyDescent="0.25">
      <x:c r="G45062" s="54"/>
      <x:c r="I45062" s="53"/>
    </x:row>
    <x:row r="45063" spans="1:13" x14ac:dyDescent="0.25">
      <x:c r="G45063" s="54"/>
      <x:c r="I45063" s="53"/>
    </x:row>
    <x:row r="45064" spans="1:13" x14ac:dyDescent="0.25">
      <x:c r="G45064" s="54"/>
      <x:c r="I45064" s="53"/>
    </x:row>
    <x:row r="45065" spans="1:13" x14ac:dyDescent="0.25">
      <x:c r="G45065" s="54"/>
      <x:c r="I45065" s="53"/>
    </x:row>
    <x:row r="45066" spans="1:13" x14ac:dyDescent="0.25">
      <x:c r="G45066" s="54"/>
      <x:c r="I45066" s="53"/>
    </x:row>
    <x:row r="45067" spans="1:13" x14ac:dyDescent="0.25">
      <x:c r="G45067" s="54"/>
      <x:c r="I45067" s="53"/>
    </x:row>
    <x:row r="45068" spans="1:13" x14ac:dyDescent="0.25">
      <x:c r="G45068" s="54"/>
      <x:c r="I45068" s="53"/>
    </x:row>
    <x:row r="45069" spans="1:13" x14ac:dyDescent="0.25">
      <x:c r="G45069" s="54"/>
      <x:c r="I45069" s="53"/>
    </x:row>
    <x:row r="45070" spans="1:13" x14ac:dyDescent="0.25">
      <x:c r="G45070" s="54"/>
      <x:c r="I45070" s="53"/>
    </x:row>
    <x:row r="45071" spans="1:13" x14ac:dyDescent="0.25">
      <x:c r="G45071" s="54"/>
      <x:c r="I45071" s="53"/>
    </x:row>
    <x:row r="45072" spans="1:13" x14ac:dyDescent="0.25">
      <x:c r="G45072" s="54"/>
      <x:c r="I45072" s="53"/>
    </x:row>
    <x:row r="45073" spans="1:13" x14ac:dyDescent="0.25">
      <x:c r="G45073" s="54"/>
      <x:c r="I45073" s="53"/>
    </x:row>
    <x:row r="45074" spans="1:13" x14ac:dyDescent="0.25">
      <x:c r="G45074" s="54"/>
      <x:c r="I45074" s="53"/>
    </x:row>
    <x:row r="45075" spans="1:13" x14ac:dyDescent="0.25">
      <x:c r="G45075" s="54"/>
      <x:c r="I45075" s="53"/>
    </x:row>
    <x:row r="45076" spans="1:13" x14ac:dyDescent="0.25">
      <x:c r="G45076" s="54"/>
      <x:c r="I45076" s="53"/>
    </x:row>
    <x:row r="45077" spans="1:13" x14ac:dyDescent="0.25">
      <x:c r="G45077" s="54"/>
      <x:c r="I45077" s="53"/>
    </x:row>
    <x:row r="45078" spans="1:13" x14ac:dyDescent="0.25">
      <x:c r="G45078" s="54"/>
      <x:c r="I45078" s="53"/>
    </x:row>
    <x:row r="45079" spans="1:13" x14ac:dyDescent="0.25">
      <x:c r="G45079" s="54"/>
      <x:c r="I45079" s="53"/>
    </x:row>
    <x:row r="45080" spans="1:13" x14ac:dyDescent="0.25">
      <x:c r="G45080" s="54"/>
      <x:c r="I45080" s="53"/>
    </x:row>
    <x:row r="45081" spans="1:13" x14ac:dyDescent="0.25">
      <x:c r="G45081" s="54"/>
      <x:c r="I45081" s="53"/>
    </x:row>
    <x:row r="45082" spans="1:13" x14ac:dyDescent="0.25">
      <x:c r="G45082" s="54"/>
      <x:c r="I45082" s="53"/>
    </x:row>
    <x:row r="45083" spans="1:13" x14ac:dyDescent="0.25">
      <x:c r="G45083" s="54"/>
      <x:c r="I45083" s="53"/>
    </x:row>
    <x:row r="45084" spans="1:13" x14ac:dyDescent="0.25">
      <x:c r="G45084" s="54"/>
      <x:c r="I45084" s="53"/>
    </x:row>
    <x:row r="45085" spans="1:13" x14ac:dyDescent="0.25">
      <x:c r="G45085" s="54"/>
      <x:c r="I45085" s="53"/>
    </x:row>
    <x:row r="45086" spans="1:13" x14ac:dyDescent="0.25">
      <x:c r="G45086" s="54"/>
      <x:c r="I45086" s="53"/>
    </x:row>
    <x:row r="45087" spans="1:13" x14ac:dyDescent="0.25">
      <x:c r="G45087" s="54"/>
      <x:c r="I45087" s="53"/>
    </x:row>
    <x:row r="45088" spans="1:13" x14ac:dyDescent="0.25">
      <x:c r="G45088" s="54"/>
      <x:c r="I45088" s="53"/>
    </x:row>
    <x:row r="45089" spans="1:13" x14ac:dyDescent="0.25">
      <x:c r="G45089" s="54"/>
      <x:c r="I45089" s="53"/>
    </x:row>
    <x:row r="45090" spans="1:13" x14ac:dyDescent="0.25">
      <x:c r="G45090" s="54"/>
      <x:c r="I45090" s="53"/>
    </x:row>
    <x:row r="45091" spans="1:13" x14ac:dyDescent="0.25">
      <x:c r="G45091" s="54"/>
      <x:c r="I45091" s="53"/>
    </x:row>
    <x:row r="45092" spans="1:13" x14ac:dyDescent="0.25">
      <x:c r="G45092" s="54"/>
      <x:c r="I45092" s="53"/>
    </x:row>
    <x:row r="45093" spans="1:13" x14ac:dyDescent="0.25">
      <x:c r="G45093" s="54"/>
      <x:c r="I45093" s="53"/>
    </x:row>
    <x:row r="45094" spans="1:13" x14ac:dyDescent="0.25">
      <x:c r="G45094" s="54"/>
      <x:c r="I45094" s="53"/>
    </x:row>
    <x:row r="45095" spans="1:13" x14ac:dyDescent="0.25">
      <x:c r="G45095" s="54"/>
      <x:c r="I45095" s="53"/>
    </x:row>
    <x:row r="45096" spans="1:13" x14ac:dyDescent="0.25">
      <x:c r="G45096" s="54"/>
      <x:c r="I45096" s="53"/>
    </x:row>
    <x:row r="45097" spans="1:13" x14ac:dyDescent="0.25">
      <x:c r="G45097" s="54"/>
      <x:c r="I45097" s="53"/>
    </x:row>
    <x:row r="45098" spans="1:13" x14ac:dyDescent="0.25">
      <x:c r="G45098" s="54"/>
      <x:c r="I45098" s="53"/>
    </x:row>
    <x:row r="45099" spans="1:13" x14ac:dyDescent="0.25">
      <x:c r="G45099" s="54"/>
      <x:c r="I45099" s="53"/>
    </x:row>
    <x:row r="45100" spans="1:13" x14ac:dyDescent="0.25">
      <x:c r="G45100" s="54"/>
      <x:c r="I45100" s="53"/>
    </x:row>
    <x:row r="45101" spans="1:13" x14ac:dyDescent="0.25">
      <x:c r="G45101" s="54"/>
      <x:c r="I45101" s="53"/>
    </x:row>
    <x:row r="45102" spans="1:13" x14ac:dyDescent="0.25">
      <x:c r="G45102" s="54"/>
      <x:c r="I45102" s="53"/>
    </x:row>
    <x:row r="45103" spans="1:13" x14ac:dyDescent="0.25">
      <x:c r="G45103" s="54"/>
      <x:c r="I45103" s="53"/>
    </x:row>
    <x:row r="45104" spans="1:13" x14ac:dyDescent="0.25">
      <x:c r="G45104" s="54"/>
      <x:c r="I45104" s="53"/>
    </x:row>
    <x:row r="45105" spans="1:13" x14ac:dyDescent="0.25">
      <x:c r="G45105" s="54"/>
      <x:c r="I45105" s="53"/>
    </x:row>
    <x:row r="45106" spans="1:13" x14ac:dyDescent="0.25">
      <x:c r="G45106" s="54"/>
      <x:c r="I45106" s="53"/>
    </x:row>
    <x:row r="45107" spans="1:13" x14ac:dyDescent="0.25">
      <x:c r="G45107" s="54"/>
      <x:c r="I45107" s="53"/>
    </x:row>
    <x:row r="45108" spans="1:13" x14ac:dyDescent="0.25">
      <x:c r="G45108" s="54"/>
      <x:c r="I45108" s="53"/>
    </x:row>
    <x:row r="45109" spans="1:13" x14ac:dyDescent="0.25">
      <x:c r="G45109" s="54"/>
      <x:c r="I45109" s="53"/>
    </x:row>
    <x:row r="45110" spans="1:13" x14ac:dyDescent="0.25">
      <x:c r="G45110" s="54"/>
      <x:c r="I45110" s="53"/>
    </x:row>
    <x:row r="45111" spans="1:13" x14ac:dyDescent="0.25">
      <x:c r="G45111" s="54"/>
      <x:c r="I45111" s="53"/>
    </x:row>
    <x:row r="45112" spans="1:13" x14ac:dyDescent="0.25">
      <x:c r="G45112" s="54"/>
      <x:c r="I45112" s="53"/>
    </x:row>
    <x:row r="45113" spans="1:13" x14ac:dyDescent="0.25">
      <x:c r="G45113" s="54"/>
      <x:c r="I45113" s="53"/>
    </x:row>
    <x:row r="45114" spans="1:13" x14ac:dyDescent="0.25">
      <x:c r="G45114" s="54"/>
      <x:c r="I45114" s="53"/>
    </x:row>
    <x:row r="45115" spans="1:13" x14ac:dyDescent="0.25">
      <x:c r="G45115" s="54"/>
      <x:c r="I45115" s="53"/>
    </x:row>
    <x:row r="45116" spans="1:13" x14ac:dyDescent="0.25">
      <x:c r="G45116" s="54"/>
      <x:c r="I45116" s="53"/>
    </x:row>
    <x:row r="45117" spans="1:13" x14ac:dyDescent="0.25">
      <x:c r="G45117" s="54"/>
      <x:c r="I45117" s="53"/>
    </x:row>
    <x:row r="45118" spans="1:13" x14ac:dyDescent="0.25">
      <x:c r="G45118" s="54"/>
      <x:c r="I45118" s="53"/>
    </x:row>
    <x:row r="45119" spans="1:13" x14ac:dyDescent="0.25">
      <x:c r="G45119" s="54"/>
      <x:c r="I45119" s="53"/>
    </x:row>
    <x:row r="45120" spans="1:13" x14ac:dyDescent="0.25">
      <x:c r="G45120" s="54"/>
      <x:c r="I45120" s="53"/>
    </x:row>
    <x:row r="45121" spans="1:13" x14ac:dyDescent="0.25">
      <x:c r="G45121" s="54"/>
      <x:c r="I45121" s="53"/>
    </x:row>
    <x:row r="45122" spans="1:13" x14ac:dyDescent="0.25">
      <x:c r="G45122" s="54"/>
      <x:c r="I45122" s="53"/>
    </x:row>
    <x:row r="45123" spans="1:13" x14ac:dyDescent="0.25">
      <x:c r="G45123" s="54"/>
      <x:c r="I45123" s="53"/>
    </x:row>
    <x:row r="45124" spans="1:13" x14ac:dyDescent="0.25">
      <x:c r="G45124" s="54"/>
      <x:c r="I45124" s="53"/>
    </x:row>
    <x:row r="45125" spans="1:13" x14ac:dyDescent="0.25">
      <x:c r="G45125" s="54"/>
      <x:c r="I45125" s="53"/>
    </x:row>
    <x:row r="45126" spans="1:13" x14ac:dyDescent="0.25">
      <x:c r="G45126" s="54"/>
      <x:c r="I45126" s="53"/>
    </x:row>
    <x:row r="45127" spans="1:13" x14ac:dyDescent="0.25">
      <x:c r="G45127" s="54"/>
      <x:c r="I45127" s="53"/>
    </x:row>
    <x:row r="45128" spans="1:13" x14ac:dyDescent="0.25">
      <x:c r="G45128" s="54"/>
      <x:c r="I45128" s="53"/>
    </x:row>
    <x:row r="45129" spans="1:13" x14ac:dyDescent="0.25">
      <x:c r="G45129" s="54"/>
      <x:c r="I45129" s="53"/>
    </x:row>
    <x:row r="45130" spans="1:13" x14ac:dyDescent="0.25">
      <x:c r="G45130" s="54"/>
      <x:c r="I45130" s="53"/>
    </x:row>
    <x:row r="45131" spans="1:13" x14ac:dyDescent="0.25">
      <x:c r="G45131" s="54"/>
      <x:c r="I45131" s="53"/>
    </x:row>
    <x:row r="45132" spans="1:13" x14ac:dyDescent="0.25">
      <x:c r="G45132" s="54"/>
      <x:c r="I45132" s="53"/>
    </x:row>
    <x:row r="45133" spans="1:13" x14ac:dyDescent="0.25">
      <x:c r="G45133" s="54"/>
      <x:c r="I45133" s="53"/>
    </x:row>
    <x:row r="45134" spans="1:13" x14ac:dyDescent="0.25">
      <x:c r="G45134" s="54"/>
      <x:c r="I45134" s="53"/>
    </x:row>
    <x:row r="45135" spans="1:13" x14ac:dyDescent="0.25">
      <x:c r="G45135" s="54"/>
      <x:c r="I45135" s="53"/>
    </x:row>
    <x:row r="45136" spans="1:13" x14ac:dyDescent="0.25">
      <x:c r="G45136" s="54"/>
      <x:c r="I45136" s="53"/>
    </x:row>
    <x:row r="45137" spans="1:13" x14ac:dyDescent="0.25">
      <x:c r="G45137" s="54"/>
      <x:c r="I45137" s="53"/>
    </x:row>
    <x:row r="45138" spans="1:13" x14ac:dyDescent="0.25">
      <x:c r="G45138" s="54"/>
      <x:c r="I45138" s="53"/>
    </x:row>
    <x:row r="45139" spans="1:13" x14ac:dyDescent="0.25">
      <x:c r="G45139" s="54"/>
      <x:c r="I45139" s="53"/>
    </x:row>
    <x:row r="45140" spans="1:13" x14ac:dyDescent="0.25">
      <x:c r="G45140" s="54"/>
      <x:c r="I45140" s="53"/>
    </x:row>
    <x:row r="45141" spans="1:13" x14ac:dyDescent="0.25">
      <x:c r="G45141" s="54"/>
      <x:c r="I45141" s="53"/>
    </x:row>
    <x:row r="45142" spans="1:13" x14ac:dyDescent="0.25">
      <x:c r="G45142" s="54"/>
      <x:c r="I45142" s="53"/>
    </x:row>
    <x:row r="45143" spans="1:13" x14ac:dyDescent="0.25">
      <x:c r="G45143" s="54"/>
      <x:c r="I45143" s="53"/>
    </x:row>
    <x:row r="45144" spans="1:13" x14ac:dyDescent="0.25">
      <x:c r="G45144" s="54"/>
      <x:c r="I45144" s="53"/>
    </x:row>
    <x:row r="45145" spans="1:13" x14ac:dyDescent="0.25">
      <x:c r="G45145" s="54"/>
      <x:c r="I45145" s="53"/>
    </x:row>
    <x:row r="45146" spans="1:13" x14ac:dyDescent="0.25">
      <x:c r="G45146" s="54"/>
      <x:c r="I45146" s="53"/>
    </x:row>
    <x:row r="45147" spans="1:13" x14ac:dyDescent="0.25">
      <x:c r="G45147" s="54"/>
      <x:c r="I45147" s="53"/>
    </x:row>
    <x:row r="45148" spans="1:13" x14ac:dyDescent="0.25">
      <x:c r="G45148" s="54"/>
      <x:c r="I45148" s="53"/>
    </x:row>
    <x:row r="45149" spans="1:13" x14ac:dyDescent="0.25">
      <x:c r="G45149" s="54"/>
      <x:c r="I45149" s="53"/>
    </x:row>
    <x:row r="45150" spans="1:13" x14ac:dyDescent="0.25">
      <x:c r="G45150" s="54"/>
      <x:c r="I45150" s="53"/>
    </x:row>
    <x:row r="45151" spans="1:13" x14ac:dyDescent="0.25">
      <x:c r="G45151" s="54"/>
      <x:c r="I45151" s="53"/>
    </x:row>
    <x:row r="45152" spans="1:13" x14ac:dyDescent="0.25">
      <x:c r="G45152" s="54"/>
      <x:c r="I45152" s="53"/>
    </x:row>
    <x:row r="45153" spans="1:13" x14ac:dyDescent="0.25">
      <x:c r="G45153" s="54"/>
      <x:c r="I45153" s="53"/>
    </x:row>
    <x:row r="45154" spans="1:13" x14ac:dyDescent="0.25">
      <x:c r="G45154" s="54"/>
      <x:c r="I45154" s="53"/>
    </x:row>
    <x:row r="45155" spans="1:13" x14ac:dyDescent="0.25">
      <x:c r="G45155" s="54"/>
      <x:c r="I45155" s="53"/>
    </x:row>
    <x:row r="45156" spans="1:13" x14ac:dyDescent="0.25">
      <x:c r="G45156" s="54"/>
      <x:c r="I45156" s="53"/>
    </x:row>
    <x:row r="45157" spans="1:13" x14ac:dyDescent="0.25">
      <x:c r="G45157" s="54"/>
      <x:c r="I45157" s="53"/>
    </x:row>
    <x:row r="45158" spans="1:13" x14ac:dyDescent="0.25">
      <x:c r="G45158" s="54"/>
      <x:c r="I45158" s="53"/>
    </x:row>
    <x:row r="45159" spans="1:13" x14ac:dyDescent="0.25">
      <x:c r="G45159" s="54"/>
      <x:c r="I45159" s="53"/>
    </x:row>
    <x:row r="45160" spans="1:13" x14ac:dyDescent="0.25">
      <x:c r="G45160" s="54"/>
      <x:c r="I45160" s="53"/>
    </x:row>
    <x:row r="45161" spans="1:13" x14ac:dyDescent="0.25">
      <x:c r="G45161" s="54"/>
      <x:c r="I45161" s="53"/>
    </x:row>
    <x:row r="45162" spans="1:13" x14ac:dyDescent="0.25">
      <x:c r="G45162" s="54"/>
      <x:c r="I45162" s="53"/>
    </x:row>
    <x:row r="45163" spans="1:13" x14ac:dyDescent="0.25">
      <x:c r="G45163" s="54"/>
      <x:c r="I45163" s="53"/>
    </x:row>
    <x:row r="45164" spans="1:13" x14ac:dyDescent="0.25">
      <x:c r="G45164" s="54"/>
      <x:c r="I45164" s="53"/>
    </x:row>
    <x:row r="45165" spans="1:13" x14ac:dyDescent="0.25">
      <x:c r="G45165" s="54"/>
      <x:c r="I45165" s="53"/>
    </x:row>
    <x:row r="45166" spans="1:13" x14ac:dyDescent="0.25">
      <x:c r="G45166" s="54"/>
      <x:c r="I45166" s="53"/>
    </x:row>
    <x:row r="45167" spans="1:13" x14ac:dyDescent="0.25">
      <x:c r="G45167" s="54"/>
      <x:c r="I45167" s="53"/>
    </x:row>
    <x:row r="45168" spans="1:13" x14ac:dyDescent="0.25">
      <x:c r="G45168" s="54"/>
      <x:c r="I45168" s="53"/>
    </x:row>
    <x:row r="45169" spans="1:13" x14ac:dyDescent="0.25">
      <x:c r="G45169" s="54"/>
      <x:c r="I45169" s="53"/>
    </x:row>
    <x:row r="45170" spans="1:13" x14ac:dyDescent="0.25">
      <x:c r="G45170" s="54"/>
      <x:c r="I45170" s="53"/>
    </x:row>
    <x:row r="45171" spans="1:13" x14ac:dyDescent="0.25">
      <x:c r="G45171" s="54"/>
      <x:c r="I45171" s="53"/>
    </x:row>
    <x:row r="45172" spans="1:13" x14ac:dyDescent="0.25">
      <x:c r="G45172" s="54"/>
      <x:c r="I45172" s="53"/>
    </x:row>
    <x:row r="45173" spans="1:13" x14ac:dyDescent="0.25">
      <x:c r="G45173" s="54"/>
      <x:c r="I45173" s="53"/>
    </x:row>
    <x:row r="45174" spans="1:13" x14ac:dyDescent="0.25">
      <x:c r="G45174" s="54"/>
      <x:c r="I45174" s="53"/>
    </x:row>
    <x:row r="45175" spans="1:13" x14ac:dyDescent="0.25">
      <x:c r="G45175" s="54"/>
      <x:c r="I45175" s="53"/>
    </x:row>
    <x:row r="45176" spans="1:13" x14ac:dyDescent="0.25">
      <x:c r="G45176" s="54"/>
      <x:c r="I45176" s="53"/>
    </x:row>
    <x:row r="45177" spans="1:13" x14ac:dyDescent="0.25">
      <x:c r="G45177" s="54"/>
      <x:c r="I45177" s="53"/>
    </x:row>
    <x:row r="45178" spans="1:13" x14ac:dyDescent="0.25">
      <x:c r="G45178" s="54"/>
      <x:c r="I45178" s="53"/>
    </x:row>
    <x:row r="45179" spans="1:13" x14ac:dyDescent="0.25">
      <x:c r="G45179" s="54"/>
      <x:c r="I45179" s="53"/>
    </x:row>
    <x:row r="45180" spans="1:13" x14ac:dyDescent="0.25">
      <x:c r="G45180" s="54"/>
      <x:c r="I45180" s="53"/>
    </x:row>
    <x:row r="45181" spans="1:13" x14ac:dyDescent="0.25">
      <x:c r="G45181" s="54"/>
      <x:c r="I45181" s="53"/>
    </x:row>
    <x:row r="45182" spans="1:13" x14ac:dyDescent="0.25">
      <x:c r="G45182" s="54"/>
      <x:c r="I45182" s="53"/>
    </x:row>
    <x:row r="45183" spans="1:13" x14ac:dyDescent="0.25">
      <x:c r="G45183" s="54"/>
      <x:c r="I45183" s="53"/>
    </x:row>
    <x:row r="45184" spans="1:13" x14ac:dyDescent="0.25">
      <x:c r="G45184" s="54"/>
      <x:c r="I45184" s="53"/>
    </x:row>
    <x:row r="45185" spans="1:13" x14ac:dyDescent="0.25">
      <x:c r="G45185" s="54"/>
      <x:c r="I45185" s="53"/>
    </x:row>
    <x:row r="45186" spans="1:13" x14ac:dyDescent="0.25">
      <x:c r="G45186" s="54"/>
      <x:c r="I45186" s="53"/>
    </x:row>
    <x:row r="45187" spans="1:13" x14ac:dyDescent="0.25">
      <x:c r="G45187" s="54"/>
      <x:c r="I45187" s="53"/>
    </x:row>
    <x:row r="45188" spans="1:13" x14ac:dyDescent="0.25">
      <x:c r="G45188" s="54"/>
      <x:c r="I45188" s="53"/>
    </x:row>
    <x:row r="45189" spans="1:13" x14ac:dyDescent="0.25">
      <x:c r="G45189" s="54"/>
      <x:c r="I45189" s="53"/>
    </x:row>
    <x:row r="45190" spans="1:13" x14ac:dyDescent="0.25">
      <x:c r="G45190" s="54"/>
      <x:c r="I45190" s="53"/>
    </x:row>
    <x:row r="45191" spans="1:13" x14ac:dyDescent="0.25">
      <x:c r="G45191" s="54"/>
      <x:c r="I45191" s="53"/>
    </x:row>
    <x:row r="45192" spans="1:13" x14ac:dyDescent="0.25">
      <x:c r="G45192" s="54"/>
      <x:c r="I45192" s="53"/>
    </x:row>
    <x:row r="45193" spans="1:13" x14ac:dyDescent="0.25">
      <x:c r="G45193" s="54"/>
      <x:c r="I45193" s="53"/>
    </x:row>
    <x:row r="45194" spans="1:13" x14ac:dyDescent="0.25">
      <x:c r="G45194" s="54"/>
      <x:c r="I45194" s="53"/>
    </x:row>
    <x:row r="45195" spans="1:13" x14ac:dyDescent="0.25">
      <x:c r="G45195" s="54"/>
      <x:c r="I45195" s="53"/>
    </x:row>
    <x:row r="45196" spans="1:13" x14ac:dyDescent="0.25">
      <x:c r="G45196" s="54"/>
      <x:c r="I45196" s="53"/>
    </x:row>
    <x:row r="45197" spans="1:13" x14ac:dyDescent="0.25">
      <x:c r="G45197" s="54"/>
      <x:c r="I45197" s="53"/>
    </x:row>
    <x:row r="45198" spans="1:13" x14ac:dyDescent="0.25">
      <x:c r="G45198" s="54"/>
      <x:c r="I45198" s="53"/>
    </x:row>
    <x:row r="45199" spans="1:13" x14ac:dyDescent="0.25">
      <x:c r="G45199" s="54"/>
      <x:c r="I45199" s="53"/>
    </x:row>
    <x:row r="45200" spans="1:13" x14ac:dyDescent="0.25">
      <x:c r="G45200" s="54"/>
      <x:c r="I45200" s="53"/>
    </x:row>
    <x:row r="45201" spans="1:13" x14ac:dyDescent="0.25">
      <x:c r="G45201" s="54"/>
      <x:c r="I45201" s="53"/>
    </x:row>
    <x:row r="45202" spans="1:13" x14ac:dyDescent="0.25">
      <x:c r="G45202" s="54"/>
      <x:c r="I45202" s="53"/>
    </x:row>
    <x:row r="45203" spans="1:13" x14ac:dyDescent="0.25">
      <x:c r="G45203" s="54"/>
      <x:c r="I45203" s="53"/>
    </x:row>
    <x:row r="45204" spans="1:13" x14ac:dyDescent="0.25">
      <x:c r="G45204" s="54"/>
      <x:c r="I45204" s="53"/>
    </x:row>
    <x:row r="45205" spans="1:13" x14ac:dyDescent="0.25">
      <x:c r="G45205" s="54"/>
      <x:c r="I45205" s="53"/>
    </x:row>
    <x:row r="45206" spans="1:13" x14ac:dyDescent="0.25">
      <x:c r="G45206" s="54"/>
      <x:c r="I45206" s="53"/>
    </x:row>
    <x:row r="45207" spans="1:13" x14ac:dyDescent="0.25">
      <x:c r="G45207" s="54"/>
      <x:c r="I45207" s="53"/>
    </x:row>
    <x:row r="45208" spans="1:13" x14ac:dyDescent="0.25">
      <x:c r="G45208" s="54"/>
      <x:c r="I45208" s="53"/>
    </x:row>
    <x:row r="45209" spans="1:13" x14ac:dyDescent="0.25">
      <x:c r="G45209" s="54"/>
      <x:c r="I45209" s="53"/>
    </x:row>
    <x:row r="45210" spans="1:13" x14ac:dyDescent="0.25">
      <x:c r="G45210" s="54"/>
      <x:c r="I45210" s="53"/>
    </x:row>
    <x:row r="45211" spans="1:13" x14ac:dyDescent="0.25">
      <x:c r="G45211" s="54"/>
      <x:c r="I45211" s="53"/>
    </x:row>
    <x:row r="45212" spans="1:13" x14ac:dyDescent="0.25">
      <x:c r="G45212" s="54"/>
      <x:c r="I45212" s="53"/>
    </x:row>
    <x:row r="45213" spans="1:13" x14ac:dyDescent="0.25">
      <x:c r="G45213" s="54"/>
      <x:c r="I45213" s="53"/>
    </x:row>
    <x:row r="45214" spans="1:13" x14ac:dyDescent="0.25">
      <x:c r="G45214" s="54"/>
      <x:c r="I45214" s="53"/>
    </x:row>
    <x:row r="45215" spans="1:13" x14ac:dyDescent="0.25">
      <x:c r="G45215" s="54"/>
      <x:c r="I45215" s="53"/>
    </x:row>
    <x:row r="45216" spans="1:13" x14ac:dyDescent="0.25">
      <x:c r="G45216" s="54"/>
      <x:c r="I45216" s="53"/>
    </x:row>
    <x:row r="45217" spans="1:13" x14ac:dyDescent="0.25">
      <x:c r="G45217" s="54"/>
      <x:c r="I45217" s="53"/>
    </x:row>
    <x:row r="45218" spans="1:13" x14ac:dyDescent="0.25">
      <x:c r="G45218" s="54"/>
      <x:c r="I45218" s="53"/>
    </x:row>
    <x:row r="45219" spans="1:13" x14ac:dyDescent="0.25">
      <x:c r="G45219" s="54"/>
      <x:c r="I45219" s="53"/>
    </x:row>
    <x:row r="45220" spans="1:13" x14ac:dyDescent="0.25">
      <x:c r="G45220" s="54"/>
      <x:c r="I45220" s="53"/>
    </x:row>
    <x:row r="45221" spans="1:13" x14ac:dyDescent="0.25">
      <x:c r="G45221" s="54"/>
      <x:c r="I45221" s="53"/>
    </x:row>
    <x:row r="45222" spans="1:13" x14ac:dyDescent="0.25">
      <x:c r="G45222" s="54"/>
      <x:c r="I45222" s="53"/>
    </x:row>
    <x:row r="45223" spans="1:13" x14ac:dyDescent="0.25">
      <x:c r="G45223" s="54"/>
      <x:c r="I45223" s="53"/>
    </x:row>
    <x:row r="45224" spans="1:13" x14ac:dyDescent="0.25">
      <x:c r="G45224" s="54"/>
      <x:c r="I45224" s="53"/>
    </x:row>
    <x:row r="45225" spans="1:13" x14ac:dyDescent="0.25">
      <x:c r="G45225" s="54"/>
      <x:c r="I45225" s="53"/>
    </x:row>
    <x:row r="45226" spans="1:13" x14ac:dyDescent="0.25">
      <x:c r="G45226" s="54"/>
      <x:c r="I45226" s="53"/>
    </x:row>
    <x:row r="45227" spans="1:13" x14ac:dyDescent="0.25">
      <x:c r="G45227" s="54"/>
      <x:c r="I45227" s="53"/>
    </x:row>
    <x:row r="45228" spans="1:13" x14ac:dyDescent="0.25">
      <x:c r="G45228" s="54"/>
      <x:c r="I45228" s="53"/>
    </x:row>
    <x:row r="45229" spans="1:13" x14ac:dyDescent="0.25">
      <x:c r="G45229" s="54"/>
      <x:c r="I45229" s="53"/>
    </x:row>
    <x:row r="45230" spans="1:13" x14ac:dyDescent="0.25">
      <x:c r="G45230" s="54"/>
      <x:c r="I45230" s="53"/>
    </x:row>
    <x:row r="45231" spans="1:13" x14ac:dyDescent="0.25">
      <x:c r="G45231" s="54"/>
      <x:c r="I45231" s="53"/>
    </x:row>
    <x:row r="45232" spans="1:13" x14ac:dyDescent="0.25">
      <x:c r="G45232" s="54"/>
      <x:c r="I45232" s="53"/>
    </x:row>
    <x:row r="45233" spans="1:13" x14ac:dyDescent="0.25">
      <x:c r="G45233" s="54"/>
      <x:c r="I45233" s="53"/>
    </x:row>
    <x:row r="45234" spans="1:13" x14ac:dyDescent="0.25">
      <x:c r="I45234" s="53"/>
    </x:row>
    <x:row r="45235" spans="1:13" x14ac:dyDescent="0.25">
      <x:c r="G45235" s="54"/>
      <x:c r="I45235" s="53"/>
    </x:row>
    <x:row r="45236" spans="1:13" x14ac:dyDescent="0.25">
      <x:c r="G45236" s="54"/>
      <x:c r="I45236" s="53"/>
    </x:row>
    <x:row r="45237" spans="1:13" x14ac:dyDescent="0.25">
      <x:c r="G45237" s="54"/>
      <x:c r="I45237" s="53"/>
    </x:row>
    <x:row r="45238" spans="1:13" x14ac:dyDescent="0.25">
      <x:c r="G45238" s="54"/>
      <x:c r="I45238" s="53"/>
    </x:row>
    <x:row r="45239" spans="1:13" x14ac:dyDescent="0.25">
      <x:c r="G45239" s="54"/>
      <x:c r="I45239" s="53"/>
    </x:row>
    <x:row r="45240" spans="1:13" x14ac:dyDescent="0.25">
      <x:c r="G45240" s="54"/>
      <x:c r="I45240" s="53"/>
    </x:row>
    <x:row r="45241" spans="1:13" x14ac:dyDescent="0.25">
      <x:c r="G45241" s="54"/>
      <x:c r="I45241" s="53"/>
    </x:row>
    <x:row r="45242" spans="1:13" x14ac:dyDescent="0.25">
      <x:c r="G45242" s="54"/>
      <x:c r="I45242" s="53"/>
    </x:row>
    <x:row r="45243" spans="1:13" x14ac:dyDescent="0.25">
      <x:c r="G45243" s="54"/>
      <x:c r="I45243" s="53"/>
    </x:row>
    <x:row r="45244" spans="1:13" x14ac:dyDescent="0.25">
      <x:c r="G45244" s="54"/>
      <x:c r="I45244" s="53"/>
    </x:row>
    <x:row r="45245" spans="1:13" x14ac:dyDescent="0.25">
      <x:c r="G45245" s="54"/>
      <x:c r="I45245" s="53"/>
    </x:row>
    <x:row r="45246" spans="1:13" x14ac:dyDescent="0.25">
      <x:c r="I45246" s="53"/>
    </x:row>
    <x:row r="45247" spans="1:13" x14ac:dyDescent="0.25">
      <x:c r="G45247" s="54"/>
      <x:c r="I45247" s="53"/>
    </x:row>
    <x:row r="45248" spans="1:13" x14ac:dyDescent="0.25">
      <x:c r="G45248" s="54"/>
      <x:c r="I45248" s="53"/>
    </x:row>
    <x:row r="45249" spans="1:13" x14ac:dyDescent="0.25">
      <x:c r="G45249" s="54"/>
      <x:c r="I45249" s="53"/>
    </x:row>
    <x:row r="45250" spans="1:13" x14ac:dyDescent="0.25">
      <x:c r="G45250" s="54"/>
      <x:c r="I45250" s="53"/>
    </x:row>
    <x:row r="45251" spans="1:13" x14ac:dyDescent="0.25">
      <x:c r="G45251" s="54"/>
      <x:c r="I45251" s="53"/>
    </x:row>
    <x:row r="45252" spans="1:13" x14ac:dyDescent="0.25">
      <x:c r="G45252" s="54"/>
      <x:c r="I45252" s="53"/>
    </x:row>
    <x:row r="45253" spans="1:13" x14ac:dyDescent="0.25">
      <x:c r="G45253" s="54"/>
      <x:c r="I45253" s="53"/>
    </x:row>
    <x:row r="45254" spans="1:13" x14ac:dyDescent="0.25">
      <x:c r="G45254" s="54"/>
      <x:c r="I45254" s="53"/>
    </x:row>
    <x:row r="45255" spans="1:13" x14ac:dyDescent="0.25">
      <x:c r="G45255" s="54"/>
      <x:c r="I45255" s="53"/>
    </x:row>
    <x:row r="45256" spans="1:13" x14ac:dyDescent="0.25">
      <x:c r="G45256" s="54"/>
      <x:c r="I45256" s="53"/>
    </x:row>
    <x:row r="45257" spans="1:13" x14ac:dyDescent="0.25">
      <x:c r="G45257" s="54"/>
      <x:c r="I45257" s="53"/>
    </x:row>
    <x:row r="45258" spans="1:13" x14ac:dyDescent="0.25">
      <x:c r="G45258" s="54"/>
      <x:c r="I45258" s="53"/>
    </x:row>
    <x:row r="45259" spans="1:13" x14ac:dyDescent="0.25">
      <x:c r="G45259" s="54"/>
      <x:c r="I45259" s="53"/>
    </x:row>
    <x:row r="45260" spans="1:13" x14ac:dyDescent="0.25">
      <x:c r="G45260" s="54"/>
      <x:c r="I45260" s="53"/>
    </x:row>
    <x:row r="45261" spans="1:13" x14ac:dyDescent="0.25">
      <x:c r="G45261" s="54"/>
      <x:c r="I45261" s="53"/>
    </x:row>
    <x:row r="45262" spans="1:13" x14ac:dyDescent="0.25">
      <x:c r="G45262" s="54"/>
      <x:c r="I45262" s="53"/>
    </x:row>
    <x:row r="45263" spans="1:13" x14ac:dyDescent="0.25">
      <x:c r="G45263" s="54"/>
      <x:c r="I45263" s="53"/>
    </x:row>
    <x:row r="45264" spans="1:13" x14ac:dyDescent="0.25">
      <x:c r="G45264" s="54"/>
      <x:c r="I45264" s="53"/>
    </x:row>
    <x:row r="45265" spans="1:13" x14ac:dyDescent="0.25">
      <x:c r="G45265" s="54"/>
      <x:c r="I45265" s="53"/>
    </x:row>
    <x:row r="45266" spans="1:13" x14ac:dyDescent="0.25">
      <x:c r="G45266" s="54"/>
      <x:c r="I45266" s="53"/>
    </x:row>
    <x:row r="45267" spans="1:13" x14ac:dyDescent="0.25">
      <x:c r="G45267" s="54"/>
      <x:c r="I45267" s="53"/>
    </x:row>
    <x:row r="45268" spans="1:13" x14ac:dyDescent="0.25">
      <x:c r="G45268" s="54"/>
      <x:c r="I45268" s="53"/>
    </x:row>
    <x:row r="45269" spans="1:13" x14ac:dyDescent="0.25">
      <x:c r="G45269" s="54"/>
      <x:c r="I45269" s="53"/>
    </x:row>
    <x:row r="45270" spans="1:13" x14ac:dyDescent="0.25">
      <x:c r="G45270" s="54"/>
      <x:c r="I45270" s="53"/>
    </x:row>
    <x:row r="45271" spans="1:13" x14ac:dyDescent="0.25">
      <x:c r="G45271" s="54"/>
      <x:c r="I45271" s="53"/>
    </x:row>
    <x:row r="45272" spans="1:13" x14ac:dyDescent="0.25">
      <x:c r="G45272" s="54"/>
      <x:c r="I45272" s="53"/>
    </x:row>
    <x:row r="45273" spans="1:13" x14ac:dyDescent="0.25">
      <x:c r="G45273" s="54"/>
      <x:c r="I45273" s="53"/>
    </x:row>
    <x:row r="45274" spans="1:13" x14ac:dyDescent="0.25">
      <x:c r="G45274" s="54"/>
      <x:c r="I45274" s="53"/>
    </x:row>
    <x:row r="45275" spans="1:13" x14ac:dyDescent="0.25">
      <x:c r="G45275" s="54"/>
      <x:c r="I45275" s="53"/>
    </x:row>
    <x:row r="45276" spans="1:13" x14ac:dyDescent="0.25">
      <x:c r="G45276" s="54"/>
      <x:c r="I45276" s="53"/>
    </x:row>
    <x:row r="45277" spans="1:13" x14ac:dyDescent="0.25">
      <x:c r="G45277" s="54"/>
      <x:c r="I45277" s="53"/>
    </x:row>
    <x:row r="45278" spans="1:13" x14ac:dyDescent="0.25">
      <x:c r="G45278" s="54"/>
      <x:c r="I45278" s="53"/>
    </x:row>
    <x:row r="45279" spans="1:13" x14ac:dyDescent="0.25">
      <x:c r="G45279" s="54"/>
      <x:c r="I45279" s="53"/>
    </x:row>
    <x:row r="45280" spans="1:13" x14ac:dyDescent="0.25">
      <x:c r="G45280" s="54"/>
      <x:c r="I45280" s="53"/>
    </x:row>
    <x:row r="45281" spans="1:13" x14ac:dyDescent="0.25">
      <x:c r="G45281" s="54"/>
      <x:c r="I45281" s="53"/>
    </x:row>
    <x:row r="45282" spans="1:13" x14ac:dyDescent="0.25">
      <x:c r="G45282" s="54"/>
      <x:c r="I45282" s="53"/>
    </x:row>
    <x:row r="45283" spans="1:13" x14ac:dyDescent="0.25">
      <x:c r="G45283" s="54"/>
      <x:c r="I45283" s="53"/>
    </x:row>
    <x:row r="45284" spans="1:13" x14ac:dyDescent="0.25">
      <x:c r="G45284" s="54"/>
      <x:c r="I45284" s="53"/>
    </x:row>
    <x:row r="45285" spans="1:13" x14ac:dyDescent="0.25">
      <x:c r="G45285" s="54"/>
      <x:c r="I45285" s="53"/>
    </x:row>
    <x:row r="45286" spans="1:13" x14ac:dyDescent="0.25">
      <x:c r="G45286" s="54"/>
      <x:c r="I45286" s="53"/>
    </x:row>
    <x:row r="45287" spans="1:13" x14ac:dyDescent="0.25">
      <x:c r="G45287" s="54"/>
      <x:c r="I45287" s="53"/>
    </x:row>
    <x:row r="45288" spans="1:13" x14ac:dyDescent="0.25">
      <x:c r="G45288" s="54"/>
      <x:c r="I45288" s="53"/>
    </x:row>
    <x:row r="45289" spans="1:13" x14ac:dyDescent="0.25">
      <x:c r="G45289" s="54"/>
      <x:c r="I45289" s="53"/>
    </x:row>
    <x:row r="45290" spans="1:13" x14ac:dyDescent="0.25">
      <x:c r="G45290" s="54"/>
      <x:c r="I45290" s="53"/>
    </x:row>
    <x:row r="45291" spans="1:13" x14ac:dyDescent="0.25">
      <x:c r="G45291" s="54"/>
      <x:c r="I45291" s="53"/>
    </x:row>
    <x:row r="45292" spans="1:13" x14ac:dyDescent="0.25">
      <x:c r="I45292" s="53"/>
    </x:row>
    <x:row r="45293" spans="1:13" x14ac:dyDescent="0.25">
      <x:c r="G45293" s="54"/>
      <x:c r="I45293" s="53"/>
    </x:row>
    <x:row r="45294" spans="1:13" x14ac:dyDescent="0.25">
      <x:c r="G45294" s="54"/>
      <x:c r="I45294" s="53"/>
    </x:row>
    <x:row r="45295" spans="1:13" x14ac:dyDescent="0.25">
      <x:c r="G45295" s="54"/>
      <x:c r="I45295" s="53"/>
    </x:row>
    <x:row r="45296" spans="1:13" x14ac:dyDescent="0.25">
      <x:c r="G45296" s="54"/>
      <x:c r="I45296" s="53"/>
    </x:row>
    <x:row r="45297" spans="1:13" x14ac:dyDescent="0.25">
      <x:c r="G45297" s="54"/>
      <x:c r="I45297" s="53"/>
    </x:row>
    <x:row r="45298" spans="1:13" x14ac:dyDescent="0.25">
      <x:c r="G45298" s="54"/>
      <x:c r="I45298" s="53"/>
    </x:row>
    <x:row r="45299" spans="1:13" x14ac:dyDescent="0.25">
      <x:c r="G45299" s="54"/>
      <x:c r="I45299" s="53"/>
    </x:row>
    <x:row r="45300" spans="1:13" x14ac:dyDescent="0.25">
      <x:c r="G45300" s="54"/>
      <x:c r="I45300" s="53"/>
    </x:row>
    <x:row r="45301" spans="1:13" x14ac:dyDescent="0.25">
      <x:c r="G45301" s="54"/>
      <x:c r="I45301" s="53"/>
    </x:row>
    <x:row r="45302" spans="1:13" x14ac:dyDescent="0.25">
      <x:c r="G45302" s="54"/>
      <x:c r="I45302" s="53"/>
    </x:row>
    <x:row r="45303" spans="1:13" x14ac:dyDescent="0.25">
      <x:c r="G45303" s="54"/>
      <x:c r="I45303" s="53"/>
    </x:row>
    <x:row r="45304" spans="1:13" x14ac:dyDescent="0.25">
      <x:c r="G45304" s="54"/>
      <x:c r="I45304" s="53"/>
    </x:row>
    <x:row r="45305" spans="1:13" x14ac:dyDescent="0.25">
      <x:c r="G45305" s="54"/>
      <x:c r="I45305" s="53"/>
    </x:row>
    <x:row r="45306" spans="1:13" x14ac:dyDescent="0.25">
      <x:c r="G45306" s="54"/>
      <x:c r="I45306" s="53"/>
    </x:row>
    <x:row r="45307" spans="1:13" x14ac:dyDescent="0.25">
      <x:c r="G45307" s="54"/>
      <x:c r="I45307" s="53"/>
    </x:row>
    <x:row r="45308" spans="1:13" x14ac:dyDescent="0.25">
      <x:c r="G45308" s="54"/>
      <x:c r="I45308" s="53"/>
    </x:row>
    <x:row r="45309" spans="1:13" x14ac:dyDescent="0.25">
      <x:c r="G45309" s="54"/>
      <x:c r="I45309" s="53"/>
    </x:row>
    <x:row r="45310" spans="1:13" x14ac:dyDescent="0.25">
      <x:c r="G45310" s="54"/>
      <x:c r="I45310" s="53"/>
    </x:row>
    <x:row r="45311" spans="1:13" x14ac:dyDescent="0.25">
      <x:c r="G45311" s="54"/>
      <x:c r="I45311" s="53"/>
    </x:row>
    <x:row r="45312" spans="1:13" x14ac:dyDescent="0.25">
      <x:c r="G45312" s="54"/>
      <x:c r="I45312" s="53"/>
    </x:row>
    <x:row r="45313" spans="1:13" x14ac:dyDescent="0.25">
      <x:c r="G45313" s="54"/>
      <x:c r="I45313" s="53"/>
    </x:row>
    <x:row r="45314" spans="1:13" x14ac:dyDescent="0.25">
      <x:c r="G45314" s="54"/>
      <x:c r="I45314" s="53"/>
    </x:row>
    <x:row r="45315" spans="1:13" x14ac:dyDescent="0.25">
      <x:c r="G45315" s="54"/>
      <x:c r="I45315" s="53"/>
    </x:row>
    <x:row r="45316" spans="1:13" x14ac:dyDescent="0.25">
      <x:c r="G45316" s="54"/>
      <x:c r="I45316" s="53"/>
    </x:row>
    <x:row r="45317" spans="1:13" x14ac:dyDescent="0.25">
      <x:c r="G45317" s="54"/>
      <x:c r="I45317" s="53"/>
    </x:row>
    <x:row r="45318" spans="1:13" x14ac:dyDescent="0.25">
      <x:c r="G45318" s="54"/>
      <x:c r="I45318" s="53"/>
    </x:row>
    <x:row r="45319" spans="1:13" x14ac:dyDescent="0.25">
      <x:c r="G45319" s="54"/>
      <x:c r="I45319" s="53"/>
    </x:row>
    <x:row r="45320" spans="1:13" x14ac:dyDescent="0.25">
      <x:c r="G45320" s="54"/>
      <x:c r="I45320" s="53"/>
    </x:row>
    <x:row r="45321" spans="1:13" x14ac:dyDescent="0.25">
      <x:c r="G45321" s="54"/>
      <x:c r="I45321" s="53"/>
    </x:row>
    <x:row r="45322" spans="1:13" x14ac:dyDescent="0.25">
      <x:c r="G45322" s="54"/>
      <x:c r="I45322" s="53"/>
    </x:row>
    <x:row r="45323" spans="1:13" x14ac:dyDescent="0.25">
      <x:c r="G45323" s="54"/>
      <x:c r="I45323" s="53"/>
    </x:row>
    <x:row r="45324" spans="1:13" x14ac:dyDescent="0.25">
      <x:c r="G45324" s="54"/>
      <x:c r="I45324" s="53"/>
    </x:row>
    <x:row r="45325" spans="1:13" x14ac:dyDescent="0.25">
      <x:c r="G45325" s="54"/>
      <x:c r="I45325" s="53"/>
    </x:row>
    <x:row r="45326" spans="1:13" x14ac:dyDescent="0.25">
      <x:c r="G45326" s="54"/>
      <x:c r="I45326" s="53"/>
    </x:row>
    <x:row r="45327" spans="1:13" x14ac:dyDescent="0.25">
      <x:c r="G45327" s="54"/>
      <x:c r="I45327" s="53"/>
    </x:row>
    <x:row r="45328" spans="1:13" x14ac:dyDescent="0.25">
      <x:c r="G45328" s="54"/>
      <x:c r="I45328" s="53"/>
    </x:row>
    <x:row r="45329" spans="1:13" x14ac:dyDescent="0.25">
      <x:c r="G45329" s="54"/>
      <x:c r="I45329" s="53"/>
    </x:row>
    <x:row r="45330" spans="1:13" x14ac:dyDescent="0.25">
      <x:c r="G45330" s="54"/>
      <x:c r="I45330" s="53"/>
    </x:row>
    <x:row r="45331" spans="1:13" x14ac:dyDescent="0.25">
      <x:c r="G45331" s="54"/>
      <x:c r="I45331" s="53"/>
    </x:row>
    <x:row r="45332" spans="1:13" x14ac:dyDescent="0.25">
      <x:c r="G45332" s="54"/>
      <x:c r="I45332" s="53"/>
    </x:row>
    <x:row r="45333" spans="1:13" x14ac:dyDescent="0.25">
      <x:c r="G45333" s="54"/>
      <x:c r="I45333" s="53"/>
    </x:row>
    <x:row r="45334" spans="1:13" x14ac:dyDescent="0.25">
      <x:c r="G45334" s="54"/>
      <x:c r="I45334" s="53"/>
    </x:row>
    <x:row r="45335" spans="1:13" x14ac:dyDescent="0.25">
      <x:c r="G45335" s="54"/>
      <x:c r="I45335" s="53"/>
    </x:row>
    <x:row r="45336" spans="1:13" x14ac:dyDescent="0.25">
      <x:c r="G45336" s="54"/>
      <x:c r="I45336" s="53"/>
    </x:row>
    <x:row r="45337" spans="1:13" x14ac:dyDescent="0.25">
      <x:c r="G45337" s="54"/>
      <x:c r="I45337" s="53"/>
    </x:row>
    <x:row r="45338" spans="1:13" x14ac:dyDescent="0.25">
      <x:c r="G45338" s="54"/>
      <x:c r="I45338" s="53"/>
    </x:row>
    <x:row r="45339" spans="1:13" x14ac:dyDescent="0.25">
      <x:c r="G45339" s="54"/>
      <x:c r="I45339" s="53"/>
    </x:row>
    <x:row r="45340" spans="1:13" x14ac:dyDescent="0.25">
      <x:c r="G45340" s="54"/>
      <x:c r="I45340" s="53"/>
    </x:row>
    <x:row r="45341" spans="1:13" x14ac:dyDescent="0.25">
      <x:c r="G45341" s="54"/>
      <x:c r="I45341" s="53"/>
    </x:row>
    <x:row r="45342" spans="1:13" x14ac:dyDescent="0.25">
      <x:c r="G45342" s="54"/>
      <x:c r="I45342" s="53"/>
    </x:row>
    <x:row r="45343" spans="1:13" x14ac:dyDescent="0.25">
      <x:c r="G45343" s="54"/>
      <x:c r="I45343" s="53"/>
    </x:row>
    <x:row r="45344" spans="1:13" x14ac:dyDescent="0.25">
      <x:c r="G45344" s="54"/>
      <x:c r="I45344" s="53"/>
    </x:row>
    <x:row r="45345" spans="1:13" x14ac:dyDescent="0.25">
      <x:c r="G45345" s="54"/>
      <x:c r="I45345" s="53"/>
    </x:row>
    <x:row r="45346" spans="1:13" x14ac:dyDescent="0.25">
      <x:c r="G45346" s="54"/>
      <x:c r="I45346" s="53"/>
    </x:row>
    <x:row r="45347" spans="1:13" x14ac:dyDescent="0.25">
      <x:c r="G45347" s="54"/>
      <x:c r="I45347" s="53"/>
    </x:row>
    <x:row r="45348" spans="1:13" x14ac:dyDescent="0.25">
      <x:c r="G45348" s="54"/>
      <x:c r="I45348" s="53"/>
    </x:row>
    <x:row r="45349" spans="1:13" x14ac:dyDescent="0.25">
      <x:c r="G45349" s="54"/>
      <x:c r="I45349" s="53"/>
    </x:row>
    <x:row r="45350" spans="1:13" x14ac:dyDescent="0.25">
      <x:c r="G45350" s="54"/>
      <x:c r="I45350" s="53"/>
    </x:row>
    <x:row r="45351" spans="1:13" x14ac:dyDescent="0.25">
      <x:c r="G45351" s="54"/>
      <x:c r="I45351" s="53"/>
    </x:row>
    <x:row r="45352" spans="1:13" x14ac:dyDescent="0.25">
      <x:c r="G45352" s="54"/>
      <x:c r="I45352" s="53"/>
    </x:row>
    <x:row r="45353" spans="1:13" x14ac:dyDescent="0.25">
      <x:c r="G45353" s="54"/>
      <x:c r="I45353" s="53"/>
    </x:row>
    <x:row r="45354" spans="1:13" x14ac:dyDescent="0.25">
      <x:c r="G45354" s="54"/>
      <x:c r="I45354" s="53"/>
    </x:row>
    <x:row r="45355" spans="1:13" x14ac:dyDescent="0.25">
      <x:c r="G45355" s="54"/>
      <x:c r="I45355" s="53"/>
    </x:row>
    <x:row r="45356" spans="1:13" x14ac:dyDescent="0.25">
      <x:c r="G45356" s="54"/>
      <x:c r="I45356" s="53"/>
    </x:row>
    <x:row r="45357" spans="1:13" x14ac:dyDescent="0.25">
      <x:c r="G45357" s="54"/>
      <x:c r="I45357" s="53"/>
    </x:row>
    <x:row r="45358" spans="1:13" x14ac:dyDescent="0.25">
      <x:c r="G45358" s="54"/>
      <x:c r="I45358" s="53"/>
    </x:row>
    <x:row r="45359" spans="1:13" x14ac:dyDescent="0.25">
      <x:c r="G45359" s="54"/>
      <x:c r="I45359" s="53"/>
    </x:row>
    <x:row r="45360" spans="1:13" x14ac:dyDescent="0.25">
      <x:c r="G45360" s="54"/>
      <x:c r="I45360" s="53"/>
    </x:row>
    <x:row r="45361" spans="1:13" x14ac:dyDescent="0.25">
      <x:c r="G45361" s="54"/>
      <x:c r="I45361" s="53"/>
    </x:row>
    <x:row r="45362" spans="1:13" x14ac:dyDescent="0.25">
      <x:c r="G45362" s="54"/>
      <x:c r="I45362" s="53"/>
    </x:row>
    <x:row r="45363" spans="1:13" x14ac:dyDescent="0.25">
      <x:c r="G45363" s="54"/>
      <x:c r="I45363" s="53"/>
    </x:row>
    <x:row r="45364" spans="1:13" x14ac:dyDescent="0.25">
      <x:c r="G45364" s="54"/>
      <x:c r="I45364" s="53"/>
    </x:row>
    <x:row r="45365" spans="1:13" x14ac:dyDescent="0.25">
      <x:c r="G45365" s="54"/>
      <x:c r="I45365" s="53"/>
    </x:row>
    <x:row r="45366" spans="1:13" x14ac:dyDescent="0.25">
      <x:c r="G45366" s="54"/>
      <x:c r="I45366" s="53"/>
    </x:row>
    <x:row r="45367" spans="1:13" x14ac:dyDescent="0.25">
      <x:c r="G45367" s="54"/>
      <x:c r="I45367" s="53"/>
    </x:row>
    <x:row r="45368" spans="1:13" x14ac:dyDescent="0.25">
      <x:c r="G45368" s="54"/>
      <x:c r="I45368" s="53"/>
    </x:row>
    <x:row r="45369" spans="1:13" x14ac:dyDescent="0.25">
      <x:c r="G45369" s="54"/>
      <x:c r="I45369" s="53"/>
    </x:row>
    <x:row r="45370" spans="1:13" x14ac:dyDescent="0.25">
      <x:c r="G45370" s="54"/>
      <x:c r="I45370" s="53"/>
    </x:row>
    <x:row r="45371" spans="1:13" x14ac:dyDescent="0.25">
      <x:c r="I45371" s="53"/>
    </x:row>
    <x:row r="45372" spans="1:13" x14ac:dyDescent="0.25">
      <x:c r="G45372" s="54"/>
      <x:c r="I45372" s="53"/>
    </x:row>
    <x:row r="45373" spans="1:13" x14ac:dyDescent="0.25">
      <x:c r="G45373" s="54"/>
      <x:c r="I45373" s="53"/>
    </x:row>
    <x:row r="45374" spans="1:13" x14ac:dyDescent="0.25">
      <x:c r="G45374" s="54"/>
      <x:c r="I45374" s="53"/>
    </x:row>
    <x:row r="45375" spans="1:13" x14ac:dyDescent="0.25">
      <x:c r="G45375" s="54"/>
      <x:c r="I45375" s="53"/>
    </x:row>
    <x:row r="45376" spans="1:13" x14ac:dyDescent="0.25">
      <x:c r="G45376" s="54"/>
      <x:c r="I45376" s="53"/>
    </x:row>
    <x:row r="45377" spans="1:13" x14ac:dyDescent="0.25">
      <x:c r="G45377" s="54"/>
      <x:c r="I45377" s="53"/>
    </x:row>
    <x:row r="45378" spans="1:13" x14ac:dyDescent="0.25">
      <x:c r="G45378" s="54"/>
      <x:c r="I45378" s="53"/>
    </x:row>
    <x:row r="45379" spans="1:13" x14ac:dyDescent="0.25">
      <x:c r="G45379" s="54"/>
      <x:c r="I45379" s="53"/>
    </x:row>
    <x:row r="45380" spans="1:13" x14ac:dyDescent="0.25">
      <x:c r="G45380" s="54"/>
      <x:c r="I45380" s="53"/>
    </x:row>
    <x:row r="45381" spans="1:13" x14ac:dyDescent="0.25">
      <x:c r="G45381" s="54"/>
      <x:c r="I45381" s="53"/>
    </x:row>
    <x:row r="45382" spans="1:13" x14ac:dyDescent="0.25">
      <x:c r="G45382" s="54"/>
      <x:c r="I45382" s="53"/>
    </x:row>
    <x:row r="45383" spans="1:13" x14ac:dyDescent="0.25">
      <x:c r="G45383" s="54"/>
      <x:c r="I45383" s="53"/>
    </x:row>
    <x:row r="45384" spans="1:13" x14ac:dyDescent="0.25">
      <x:c r="G45384" s="54"/>
      <x:c r="I45384" s="53"/>
    </x:row>
    <x:row r="45385" spans="1:13" x14ac:dyDescent="0.25">
      <x:c r="G45385" s="54"/>
      <x:c r="I45385" s="53"/>
    </x:row>
    <x:row r="45386" spans="1:13" x14ac:dyDescent="0.25">
      <x:c r="I45386" s="53"/>
    </x:row>
    <x:row r="45387" spans="1:13" x14ac:dyDescent="0.25">
      <x:c r="G45387" s="54"/>
      <x:c r="I45387" s="53"/>
    </x:row>
    <x:row r="45388" spans="1:13" x14ac:dyDescent="0.25">
      <x:c r="G45388" s="54"/>
      <x:c r="I45388" s="53"/>
    </x:row>
    <x:row r="45389" spans="1:13" x14ac:dyDescent="0.25">
      <x:c r="G45389" s="54"/>
      <x:c r="I45389" s="53"/>
    </x:row>
    <x:row r="45390" spans="1:13" x14ac:dyDescent="0.25">
      <x:c r="G45390" s="54"/>
      <x:c r="I45390" s="53"/>
    </x:row>
    <x:row r="45391" spans="1:13" x14ac:dyDescent="0.25">
      <x:c r="G45391" s="54"/>
      <x:c r="I45391" s="53"/>
    </x:row>
    <x:row r="45392" spans="1:13" x14ac:dyDescent="0.25">
      <x:c r="G45392" s="54"/>
      <x:c r="I45392" s="53"/>
    </x:row>
    <x:row r="45393" spans="1:13" x14ac:dyDescent="0.25">
      <x:c r="G45393" s="54"/>
      <x:c r="I45393" s="53"/>
    </x:row>
    <x:row r="45394" spans="1:13" x14ac:dyDescent="0.25">
      <x:c r="G45394" s="54"/>
      <x:c r="I45394" s="53"/>
    </x:row>
    <x:row r="45395" spans="1:13" x14ac:dyDescent="0.25">
      <x:c r="G45395" s="54"/>
      <x:c r="I45395" s="53"/>
    </x:row>
    <x:row r="45396" spans="1:13" x14ac:dyDescent="0.25">
      <x:c r="I45396" s="53"/>
    </x:row>
    <x:row r="45397" spans="1:13" x14ac:dyDescent="0.25">
      <x:c r="G45397" s="54"/>
      <x:c r="I45397" s="53"/>
    </x:row>
    <x:row r="45398" spans="1:13" x14ac:dyDescent="0.25">
      <x:c r="G45398" s="54"/>
      <x:c r="I45398" s="53"/>
    </x:row>
    <x:row r="45399" spans="1:13" x14ac:dyDescent="0.25">
      <x:c r="I45399" s="53"/>
    </x:row>
    <x:row r="45400" spans="1:13" x14ac:dyDescent="0.25">
      <x:c r="G45400" s="54"/>
      <x:c r="I45400" s="53"/>
    </x:row>
    <x:row r="45401" spans="1:13" x14ac:dyDescent="0.25">
      <x:c r="G45401" s="54"/>
      <x:c r="I45401" s="53"/>
    </x:row>
    <x:row r="45402" spans="1:13" x14ac:dyDescent="0.25">
      <x:c r="G45402" s="54"/>
      <x:c r="I45402" s="53"/>
    </x:row>
    <x:row r="45403" spans="1:13" x14ac:dyDescent="0.25">
      <x:c r="G45403" s="54"/>
      <x:c r="I45403" s="53"/>
    </x:row>
    <x:row r="45404" spans="1:13" x14ac:dyDescent="0.25">
      <x:c r="G45404" s="54"/>
      <x:c r="I45404" s="53"/>
    </x:row>
    <x:row r="45405" spans="1:13" x14ac:dyDescent="0.25">
      <x:c r="G45405" s="54"/>
      <x:c r="I45405" s="53"/>
    </x:row>
    <x:row r="45406" spans="1:13" x14ac:dyDescent="0.25">
      <x:c r="G45406" s="54"/>
      <x:c r="I45406" s="53"/>
    </x:row>
    <x:row r="45407" spans="1:13" x14ac:dyDescent="0.25">
      <x:c r="G45407" s="54"/>
      <x:c r="I45407" s="53"/>
    </x:row>
    <x:row r="45408" spans="1:13" x14ac:dyDescent="0.25">
      <x:c r="G45408" s="54"/>
      <x:c r="I45408" s="53"/>
    </x:row>
    <x:row r="45409" spans="1:13" x14ac:dyDescent="0.25">
      <x:c r="G45409" s="54"/>
      <x:c r="I45409" s="53"/>
    </x:row>
    <x:row r="45410" spans="1:13" x14ac:dyDescent="0.25">
      <x:c r="G45410" s="54"/>
      <x:c r="I45410" s="53"/>
    </x:row>
    <x:row r="45411" spans="1:13" x14ac:dyDescent="0.25">
      <x:c r="G45411" s="54"/>
      <x:c r="I45411" s="53"/>
    </x:row>
    <x:row r="45412" spans="1:13" x14ac:dyDescent="0.25">
      <x:c r="G45412" s="54"/>
      <x:c r="I45412" s="53"/>
    </x:row>
    <x:row r="45413" spans="1:13" x14ac:dyDescent="0.25">
      <x:c r="G45413" s="54"/>
      <x:c r="I45413" s="53"/>
    </x:row>
    <x:row r="45414" spans="1:13" x14ac:dyDescent="0.25">
      <x:c r="G45414" s="54"/>
      <x:c r="I45414" s="53"/>
    </x:row>
    <x:row r="45415" spans="1:13" x14ac:dyDescent="0.25">
      <x:c r="G45415" s="54"/>
      <x:c r="I45415" s="53"/>
    </x:row>
    <x:row r="45416" spans="1:13" x14ac:dyDescent="0.25">
      <x:c r="G45416" s="54"/>
      <x:c r="I45416" s="53"/>
    </x:row>
    <x:row r="45417" spans="1:13" x14ac:dyDescent="0.25">
      <x:c r="G45417" s="54"/>
      <x:c r="I45417" s="53"/>
    </x:row>
    <x:row r="45418" spans="1:13" x14ac:dyDescent="0.25">
      <x:c r="G45418" s="54"/>
      <x:c r="I45418" s="53"/>
    </x:row>
    <x:row r="45419" spans="1:13" x14ac:dyDescent="0.25">
      <x:c r="I45419" s="53"/>
    </x:row>
    <x:row r="45420" spans="1:13" x14ac:dyDescent="0.25">
      <x:c r="G45420" s="54"/>
      <x:c r="I45420" s="53"/>
    </x:row>
    <x:row r="45421" spans="1:13" x14ac:dyDescent="0.25">
      <x:c r="G45421" s="54"/>
      <x:c r="I45421" s="53"/>
    </x:row>
    <x:row r="45422" spans="1:13" x14ac:dyDescent="0.25">
      <x:c r="G45422" s="54"/>
      <x:c r="I45422" s="53"/>
    </x:row>
    <x:row r="45423" spans="1:13" x14ac:dyDescent="0.25">
      <x:c r="G45423" s="54"/>
      <x:c r="I45423" s="53"/>
    </x:row>
    <x:row r="45424" spans="1:13" x14ac:dyDescent="0.25">
      <x:c r="G45424" s="54"/>
      <x:c r="I45424" s="53"/>
    </x:row>
    <x:row r="45425" spans="1:13" x14ac:dyDescent="0.25">
      <x:c r="G45425" s="54"/>
      <x:c r="I45425" s="53"/>
    </x:row>
    <x:row r="45426" spans="1:13" x14ac:dyDescent="0.25">
      <x:c r="G45426" s="54"/>
      <x:c r="I45426" s="53"/>
    </x:row>
    <x:row r="45427" spans="1:13" x14ac:dyDescent="0.25">
      <x:c r="G45427" s="54"/>
      <x:c r="I45427" s="53"/>
    </x:row>
    <x:row r="45428" spans="1:13" x14ac:dyDescent="0.25">
      <x:c r="G45428" s="54"/>
      <x:c r="I45428" s="53"/>
    </x:row>
    <x:row r="45429" spans="1:13" x14ac:dyDescent="0.25">
      <x:c r="G45429" s="54"/>
      <x:c r="I45429" s="53"/>
    </x:row>
    <x:row r="45430" spans="1:13" x14ac:dyDescent="0.25">
      <x:c r="G45430" s="54"/>
      <x:c r="I45430" s="53"/>
    </x:row>
    <x:row r="45431" spans="1:13" x14ac:dyDescent="0.25">
      <x:c r="G45431" s="54"/>
      <x:c r="I45431" s="53"/>
    </x:row>
    <x:row r="45432" spans="1:13" x14ac:dyDescent="0.25">
      <x:c r="G45432" s="54"/>
      <x:c r="I45432" s="53"/>
    </x:row>
    <x:row r="45433" spans="1:13" x14ac:dyDescent="0.25">
      <x:c r="G45433" s="54"/>
      <x:c r="I45433" s="53"/>
    </x:row>
    <x:row r="45434" spans="1:13" x14ac:dyDescent="0.25">
      <x:c r="G45434" s="54"/>
      <x:c r="I45434" s="53"/>
    </x:row>
    <x:row r="45435" spans="1:13" x14ac:dyDescent="0.25">
      <x:c r="G45435" s="54"/>
      <x:c r="I45435" s="53"/>
    </x:row>
    <x:row r="45436" spans="1:13" x14ac:dyDescent="0.25">
      <x:c r="I45436" s="53"/>
    </x:row>
    <x:row r="45437" spans="1:13" x14ac:dyDescent="0.25">
      <x:c r="G45437" s="54"/>
      <x:c r="I45437" s="53"/>
    </x:row>
    <x:row r="45438" spans="1:13" x14ac:dyDescent="0.25">
      <x:c r="G45438" s="54"/>
      <x:c r="I45438" s="53"/>
    </x:row>
    <x:row r="45439" spans="1:13" x14ac:dyDescent="0.25">
      <x:c r="G45439" s="54"/>
      <x:c r="I45439" s="53"/>
    </x:row>
    <x:row r="45440" spans="1:13" x14ac:dyDescent="0.25">
      <x:c r="G45440" s="54"/>
      <x:c r="I45440" s="53"/>
    </x:row>
    <x:row r="45441" spans="1:13" x14ac:dyDescent="0.25">
      <x:c r="G45441" s="54"/>
      <x:c r="I45441" s="53"/>
    </x:row>
    <x:row r="45442" spans="1:13" x14ac:dyDescent="0.25">
      <x:c r="G45442" s="54"/>
      <x:c r="I45442" s="53"/>
    </x:row>
    <x:row r="45443" spans="1:13" x14ac:dyDescent="0.25">
      <x:c r="G45443" s="54"/>
      <x:c r="I45443" s="53"/>
    </x:row>
    <x:row r="45444" spans="1:13" x14ac:dyDescent="0.25">
      <x:c r="G45444" s="54"/>
      <x:c r="I45444" s="53"/>
    </x:row>
    <x:row r="45445" spans="1:13" x14ac:dyDescent="0.25">
      <x:c r="G45445" s="54"/>
      <x:c r="I45445" s="53"/>
    </x:row>
    <x:row r="45446" spans="1:13" x14ac:dyDescent="0.25">
      <x:c r="G45446" s="54"/>
      <x:c r="I45446" s="53"/>
    </x:row>
    <x:row r="45447" spans="1:13" x14ac:dyDescent="0.25">
      <x:c r="G45447" s="54"/>
      <x:c r="I45447" s="53"/>
    </x:row>
    <x:row r="45448" spans="1:13" x14ac:dyDescent="0.25">
      <x:c r="G45448" s="54"/>
      <x:c r="I45448" s="53"/>
    </x:row>
    <x:row r="45449" spans="1:13" x14ac:dyDescent="0.25">
      <x:c r="G45449" s="54"/>
      <x:c r="I45449" s="53"/>
    </x:row>
    <x:row r="45450" spans="1:13" x14ac:dyDescent="0.25">
      <x:c r="G45450" s="54"/>
      <x:c r="I45450" s="53"/>
    </x:row>
    <x:row r="45451" spans="1:13" x14ac:dyDescent="0.25">
      <x:c r="G45451" s="54"/>
      <x:c r="I45451" s="53"/>
    </x:row>
    <x:row r="45452" spans="1:13" x14ac:dyDescent="0.25">
      <x:c r="G45452" s="54"/>
      <x:c r="I45452" s="53"/>
    </x:row>
    <x:row r="45453" spans="1:13" x14ac:dyDescent="0.25">
      <x:c r="G45453" s="54"/>
      <x:c r="I45453" s="53"/>
    </x:row>
    <x:row r="45454" spans="1:13" x14ac:dyDescent="0.25">
      <x:c r="G45454" s="54"/>
      <x:c r="I45454" s="53"/>
    </x:row>
    <x:row r="45455" spans="1:13" x14ac:dyDescent="0.25">
      <x:c r="G45455" s="54"/>
      <x:c r="I45455" s="53"/>
    </x:row>
    <x:row r="45456" spans="1:13" x14ac:dyDescent="0.25">
      <x:c r="G45456" s="54"/>
      <x:c r="I45456" s="53"/>
    </x:row>
    <x:row r="45457" spans="1:13" x14ac:dyDescent="0.25">
      <x:c r="G45457" s="54"/>
      <x:c r="I45457" s="53"/>
    </x:row>
    <x:row r="45458" spans="1:13" x14ac:dyDescent="0.25">
      <x:c r="G45458" s="54"/>
      <x:c r="I45458" s="53"/>
    </x:row>
    <x:row r="45459" spans="1:13" x14ac:dyDescent="0.25">
      <x:c r="G45459" s="54"/>
      <x:c r="I45459" s="53"/>
    </x:row>
    <x:row r="45460" spans="1:13" x14ac:dyDescent="0.25">
      <x:c r="G45460" s="54"/>
      <x:c r="I45460" s="53"/>
    </x:row>
    <x:row r="45461" spans="1:13" x14ac:dyDescent="0.25">
      <x:c r="I45461" s="53"/>
    </x:row>
    <x:row r="45462" spans="1:13" x14ac:dyDescent="0.25">
      <x:c r="G45462" s="54"/>
      <x:c r="I45462" s="53"/>
    </x:row>
    <x:row r="45463" spans="1:13" x14ac:dyDescent="0.25">
      <x:c r="G45463" s="54"/>
      <x:c r="I45463" s="53"/>
    </x:row>
    <x:row r="45464" spans="1:13" x14ac:dyDescent="0.25">
      <x:c r="G45464" s="54"/>
      <x:c r="I45464" s="53"/>
    </x:row>
    <x:row r="45465" spans="1:13" x14ac:dyDescent="0.25">
      <x:c r="G45465" s="54"/>
      <x:c r="I45465" s="53"/>
    </x:row>
    <x:row r="45466" spans="1:13" x14ac:dyDescent="0.25">
      <x:c r="G45466" s="54"/>
      <x:c r="I45466" s="53"/>
    </x:row>
    <x:row r="45467" spans="1:13" x14ac:dyDescent="0.25">
      <x:c r="G45467" s="54"/>
      <x:c r="I45467" s="53"/>
    </x:row>
    <x:row r="45468" spans="1:13" x14ac:dyDescent="0.25">
      <x:c r="G45468" s="54"/>
      <x:c r="I45468" s="53"/>
    </x:row>
    <x:row r="45469" spans="1:13" x14ac:dyDescent="0.25">
      <x:c r="G45469" s="54"/>
      <x:c r="I45469" s="53"/>
    </x:row>
    <x:row r="45470" spans="1:13" x14ac:dyDescent="0.25">
      <x:c r="G45470" s="54"/>
      <x:c r="I45470" s="53"/>
    </x:row>
    <x:row r="45471" spans="1:13" x14ac:dyDescent="0.25">
      <x:c r="G45471" s="54"/>
      <x:c r="I45471" s="53"/>
    </x:row>
    <x:row r="45472" spans="1:13" x14ac:dyDescent="0.25">
      <x:c r="G45472" s="54"/>
      <x:c r="I45472" s="53"/>
    </x:row>
    <x:row r="45473" spans="1:13" x14ac:dyDescent="0.25">
      <x:c r="G45473" s="54"/>
      <x:c r="I45473" s="53"/>
    </x:row>
    <x:row r="45474" spans="1:13" x14ac:dyDescent="0.25">
      <x:c r="G45474" s="54"/>
      <x:c r="I45474" s="53"/>
    </x:row>
    <x:row r="45475" spans="1:13" x14ac:dyDescent="0.25">
      <x:c r="G45475" s="54"/>
      <x:c r="I45475" s="53"/>
    </x:row>
    <x:row r="45476" spans="1:13" x14ac:dyDescent="0.25">
      <x:c r="G45476" s="54"/>
      <x:c r="I45476" s="53"/>
    </x:row>
    <x:row r="45477" spans="1:13" x14ac:dyDescent="0.25">
      <x:c r="G45477" s="54"/>
      <x:c r="I45477" s="53"/>
    </x:row>
    <x:row r="45478" spans="1:13" x14ac:dyDescent="0.25">
      <x:c r="G45478" s="54"/>
      <x:c r="I45478" s="53"/>
    </x:row>
    <x:row r="45479" spans="1:13" x14ac:dyDescent="0.25">
      <x:c r="G45479" s="54"/>
      <x:c r="I45479" s="53"/>
    </x:row>
    <x:row r="45480" spans="1:13" x14ac:dyDescent="0.25">
      <x:c r="G45480" s="54"/>
      <x:c r="I45480" s="53"/>
    </x:row>
    <x:row r="45481" spans="1:13" x14ac:dyDescent="0.25">
      <x:c r="G45481" s="54"/>
      <x:c r="I45481" s="53"/>
    </x:row>
    <x:row r="45482" spans="1:13" x14ac:dyDescent="0.25">
      <x:c r="G45482" s="54"/>
      <x:c r="I45482" s="53"/>
    </x:row>
    <x:row r="45483" spans="1:13" x14ac:dyDescent="0.25">
      <x:c r="G45483" s="54"/>
      <x:c r="I45483" s="53"/>
    </x:row>
    <x:row r="45484" spans="1:13" x14ac:dyDescent="0.25">
      <x:c r="G45484" s="54"/>
      <x:c r="I45484" s="53"/>
    </x:row>
    <x:row r="45485" spans="1:13" x14ac:dyDescent="0.25">
      <x:c r="G45485" s="54"/>
      <x:c r="I45485" s="53"/>
    </x:row>
    <x:row r="45486" spans="1:13" x14ac:dyDescent="0.25">
      <x:c r="G45486" s="54"/>
      <x:c r="I45486" s="53"/>
    </x:row>
    <x:row r="45487" spans="1:13" x14ac:dyDescent="0.25">
      <x:c r="G45487" s="54"/>
      <x:c r="I45487" s="53"/>
    </x:row>
    <x:row r="45488" spans="1:13" x14ac:dyDescent="0.25">
      <x:c r="G45488" s="54"/>
      <x:c r="I45488" s="53"/>
    </x:row>
    <x:row r="45489" spans="1:13" x14ac:dyDescent="0.25">
      <x:c r="G45489" s="54"/>
      <x:c r="I45489" s="53"/>
    </x:row>
    <x:row r="45490" spans="1:13" x14ac:dyDescent="0.25">
      <x:c r="G45490" s="54"/>
      <x:c r="I45490" s="53"/>
    </x:row>
    <x:row r="45491" spans="1:13" x14ac:dyDescent="0.25">
      <x:c r="G45491" s="54"/>
      <x:c r="I45491" s="53"/>
    </x:row>
    <x:row r="45492" spans="1:13" x14ac:dyDescent="0.25">
      <x:c r="G45492" s="54"/>
      <x:c r="I45492" s="53"/>
    </x:row>
    <x:row r="45493" spans="1:13" x14ac:dyDescent="0.25">
      <x:c r="G45493" s="54"/>
      <x:c r="I45493" s="53"/>
    </x:row>
    <x:row r="45494" spans="1:13" x14ac:dyDescent="0.25">
      <x:c r="G45494" s="54"/>
      <x:c r="I45494" s="53"/>
    </x:row>
    <x:row r="45495" spans="1:13" x14ac:dyDescent="0.25">
      <x:c r="G45495" s="54"/>
      <x:c r="I45495" s="53"/>
    </x:row>
    <x:row r="45496" spans="1:13" x14ac:dyDescent="0.25">
      <x:c r="G45496" s="54"/>
      <x:c r="I45496" s="53"/>
    </x:row>
    <x:row r="45497" spans="1:13" x14ac:dyDescent="0.25">
      <x:c r="G45497" s="54"/>
      <x:c r="I45497" s="53"/>
    </x:row>
    <x:row r="45498" spans="1:13" x14ac:dyDescent="0.25">
      <x:c r="G45498" s="54"/>
      <x:c r="I45498" s="53"/>
    </x:row>
    <x:row r="45499" spans="1:13" x14ac:dyDescent="0.25">
      <x:c r="G45499" s="54"/>
      <x:c r="I45499" s="53"/>
    </x:row>
    <x:row r="45500" spans="1:13" x14ac:dyDescent="0.25">
      <x:c r="G45500" s="54"/>
      <x:c r="I45500" s="53"/>
    </x:row>
    <x:row r="45501" spans="1:13" x14ac:dyDescent="0.25">
      <x:c r="G45501" s="54"/>
      <x:c r="I45501" s="53"/>
    </x:row>
    <x:row r="45502" spans="1:13" x14ac:dyDescent="0.25">
      <x:c r="G45502" s="54"/>
      <x:c r="I45502" s="53"/>
    </x:row>
    <x:row r="45503" spans="1:13" x14ac:dyDescent="0.25">
      <x:c r="G45503" s="54"/>
      <x:c r="I45503" s="53"/>
    </x:row>
    <x:row r="45504" spans="1:13" x14ac:dyDescent="0.25">
      <x:c r="G45504" s="54"/>
      <x:c r="I45504" s="53"/>
    </x:row>
    <x:row r="45505" spans="1:13" x14ac:dyDescent="0.25">
      <x:c r="G45505" s="54"/>
      <x:c r="I45505" s="53"/>
    </x:row>
    <x:row r="45506" spans="1:13" x14ac:dyDescent="0.25">
      <x:c r="G45506" s="54"/>
      <x:c r="I45506" s="53"/>
    </x:row>
    <x:row r="45507" spans="1:13" x14ac:dyDescent="0.25">
      <x:c r="G45507" s="54"/>
      <x:c r="I45507" s="53"/>
    </x:row>
    <x:row r="45508" spans="1:13" x14ac:dyDescent="0.25">
      <x:c r="I45508" s="53"/>
    </x:row>
    <x:row r="45509" spans="1:13" x14ac:dyDescent="0.25">
      <x:c r="G45509" s="54"/>
      <x:c r="I45509" s="53"/>
    </x:row>
    <x:row r="45510" spans="1:13" x14ac:dyDescent="0.25">
      <x:c r="G45510" s="54"/>
      <x:c r="I45510" s="53"/>
    </x:row>
    <x:row r="45511" spans="1:13" x14ac:dyDescent="0.25">
      <x:c r="G45511" s="54"/>
      <x:c r="I45511" s="53"/>
    </x:row>
    <x:row r="45512" spans="1:13" x14ac:dyDescent="0.25">
      <x:c r="G45512" s="54"/>
      <x:c r="I45512" s="53"/>
    </x:row>
    <x:row r="45513" spans="1:13" x14ac:dyDescent="0.25">
      <x:c r="G45513" s="54"/>
      <x:c r="I45513" s="53"/>
    </x:row>
    <x:row r="45514" spans="1:13" x14ac:dyDescent="0.25">
      <x:c r="G45514" s="54"/>
      <x:c r="I45514" s="53"/>
    </x:row>
    <x:row r="45515" spans="1:13" x14ac:dyDescent="0.25">
      <x:c r="G45515" s="54"/>
      <x:c r="I45515" s="53"/>
    </x:row>
    <x:row r="45516" spans="1:13" x14ac:dyDescent="0.25">
      <x:c r="G45516" s="54"/>
      <x:c r="I45516" s="53"/>
    </x:row>
    <x:row r="45517" spans="1:13" x14ac:dyDescent="0.25">
      <x:c r="G45517" s="54"/>
      <x:c r="I45517" s="53"/>
    </x:row>
    <x:row r="45518" spans="1:13" x14ac:dyDescent="0.25">
      <x:c r="G45518" s="54"/>
      <x:c r="I45518" s="53"/>
    </x:row>
    <x:row r="45519" spans="1:13" x14ac:dyDescent="0.25">
      <x:c r="G45519" s="54"/>
      <x:c r="I45519" s="53"/>
    </x:row>
    <x:row r="45520" spans="1:13" x14ac:dyDescent="0.25">
      <x:c r="G45520" s="54"/>
      <x:c r="I45520" s="53"/>
    </x:row>
    <x:row r="45521" spans="1:13" x14ac:dyDescent="0.25">
      <x:c r="G45521" s="54"/>
      <x:c r="I45521" s="53"/>
    </x:row>
    <x:row r="45522" spans="1:13" x14ac:dyDescent="0.25">
      <x:c r="G45522" s="54"/>
      <x:c r="I45522" s="53"/>
    </x:row>
    <x:row r="45523" spans="1:13" x14ac:dyDescent="0.25">
      <x:c r="G45523" s="54"/>
      <x:c r="I45523" s="53"/>
    </x:row>
    <x:row r="45524" spans="1:13" x14ac:dyDescent="0.25">
      <x:c r="G45524" s="54"/>
      <x:c r="I45524" s="53"/>
    </x:row>
    <x:row r="45525" spans="1:13" x14ac:dyDescent="0.25">
      <x:c r="G45525" s="54"/>
      <x:c r="I45525" s="53"/>
    </x:row>
    <x:row r="45526" spans="1:13" x14ac:dyDescent="0.25">
      <x:c r="G45526" s="54"/>
      <x:c r="I45526" s="53"/>
    </x:row>
    <x:row r="45527" spans="1:13" x14ac:dyDescent="0.25">
      <x:c r="G45527" s="54"/>
      <x:c r="I45527" s="53"/>
    </x:row>
    <x:row r="45528" spans="1:13" x14ac:dyDescent="0.25">
      <x:c r="G45528" s="54"/>
      <x:c r="I45528" s="53"/>
    </x:row>
    <x:row r="45529" spans="1:13" x14ac:dyDescent="0.25">
      <x:c r="G45529" s="54"/>
      <x:c r="I45529" s="53"/>
    </x:row>
    <x:row r="45530" spans="1:13" x14ac:dyDescent="0.25">
      <x:c r="G45530" s="54"/>
      <x:c r="I45530" s="53"/>
    </x:row>
    <x:row r="45531" spans="1:13" x14ac:dyDescent="0.25">
      <x:c r="G45531" s="54"/>
      <x:c r="I45531" s="53"/>
    </x:row>
    <x:row r="45532" spans="1:13" x14ac:dyDescent="0.25">
      <x:c r="G45532" s="54"/>
      <x:c r="I45532" s="53"/>
    </x:row>
    <x:row r="45533" spans="1:13" x14ac:dyDescent="0.25">
      <x:c r="G45533" s="54"/>
      <x:c r="I45533" s="53"/>
    </x:row>
    <x:row r="45534" spans="1:13" x14ac:dyDescent="0.25">
      <x:c r="G45534" s="54"/>
      <x:c r="I45534" s="53"/>
    </x:row>
    <x:row r="45535" spans="1:13" x14ac:dyDescent="0.25">
      <x:c r="G45535" s="54"/>
      <x:c r="I45535" s="53"/>
    </x:row>
    <x:row r="45536" spans="1:13" x14ac:dyDescent="0.25">
      <x:c r="G45536" s="54"/>
      <x:c r="I45536" s="53"/>
    </x:row>
    <x:row r="45537" spans="1:13" x14ac:dyDescent="0.25">
      <x:c r="G45537" s="54"/>
      <x:c r="I45537" s="53"/>
    </x:row>
    <x:row r="45538" spans="1:13" x14ac:dyDescent="0.25">
      <x:c r="G45538" s="54"/>
      <x:c r="I45538" s="53"/>
    </x:row>
    <x:row r="45539" spans="1:13" x14ac:dyDescent="0.25">
      <x:c r="G45539" s="54"/>
      <x:c r="I45539" s="53"/>
    </x:row>
    <x:row r="45540" spans="1:13" x14ac:dyDescent="0.25">
      <x:c r="G45540" s="54"/>
      <x:c r="I45540" s="53"/>
    </x:row>
    <x:row r="45541" spans="1:13" x14ac:dyDescent="0.25">
      <x:c r="G45541" s="54"/>
      <x:c r="I45541" s="53"/>
    </x:row>
    <x:row r="45542" spans="1:13" x14ac:dyDescent="0.25">
      <x:c r="I45542" s="53"/>
    </x:row>
    <x:row r="45543" spans="1:13" x14ac:dyDescent="0.25">
      <x:c r="G45543" s="54"/>
      <x:c r="I45543" s="53"/>
    </x:row>
    <x:row r="45544" spans="1:13" x14ac:dyDescent="0.25">
      <x:c r="G45544" s="54"/>
      <x:c r="I45544" s="53"/>
    </x:row>
    <x:row r="45545" spans="1:13" x14ac:dyDescent="0.25">
      <x:c r="G45545" s="54"/>
      <x:c r="I45545" s="53"/>
    </x:row>
    <x:row r="45546" spans="1:13" x14ac:dyDescent="0.25">
      <x:c r="G45546" s="54"/>
      <x:c r="I45546" s="53"/>
    </x:row>
    <x:row r="45547" spans="1:13" x14ac:dyDescent="0.25">
      <x:c r="G45547" s="54"/>
      <x:c r="I45547" s="53"/>
    </x:row>
    <x:row r="45548" spans="1:13" x14ac:dyDescent="0.25">
      <x:c r="G45548" s="54"/>
      <x:c r="I45548" s="53"/>
    </x:row>
    <x:row r="45549" spans="1:13" x14ac:dyDescent="0.25">
      <x:c r="G45549" s="54"/>
      <x:c r="I45549" s="53"/>
    </x:row>
    <x:row r="45550" spans="1:13" x14ac:dyDescent="0.25">
      <x:c r="G45550" s="54"/>
      <x:c r="I45550" s="53"/>
    </x:row>
    <x:row r="45551" spans="1:13" x14ac:dyDescent="0.25">
      <x:c r="G45551" s="54"/>
      <x:c r="I45551" s="53"/>
    </x:row>
    <x:row r="45552" spans="1:13" x14ac:dyDescent="0.25">
      <x:c r="G45552" s="54"/>
      <x:c r="I45552" s="53"/>
    </x:row>
    <x:row r="45553" spans="1:13" x14ac:dyDescent="0.25">
      <x:c r="G45553" s="54"/>
      <x:c r="I45553" s="53"/>
    </x:row>
    <x:row r="45554" spans="1:13" x14ac:dyDescent="0.25">
      <x:c r="I45554" s="53"/>
    </x:row>
    <x:row r="45555" spans="1:13" x14ac:dyDescent="0.25">
      <x:c r="G45555" s="54"/>
      <x:c r="I45555" s="53"/>
    </x:row>
    <x:row r="45556" spans="1:13" x14ac:dyDescent="0.25">
      <x:c r="G45556" s="54"/>
      <x:c r="I45556" s="53"/>
    </x:row>
    <x:row r="45557" spans="1:13" x14ac:dyDescent="0.25">
      <x:c r="G45557" s="54"/>
      <x:c r="I45557" s="53"/>
    </x:row>
    <x:row r="45558" spans="1:13" x14ac:dyDescent="0.25">
      <x:c r="G45558" s="54"/>
      <x:c r="I45558" s="53"/>
    </x:row>
    <x:row r="45559" spans="1:13" x14ac:dyDescent="0.25">
      <x:c r="G45559" s="54"/>
      <x:c r="I45559" s="53"/>
    </x:row>
    <x:row r="45560" spans="1:13" x14ac:dyDescent="0.25">
      <x:c r="G45560" s="54"/>
      <x:c r="I45560" s="53"/>
    </x:row>
    <x:row r="45561" spans="1:13" x14ac:dyDescent="0.25">
      <x:c r="G45561" s="54"/>
      <x:c r="I45561" s="53"/>
    </x:row>
    <x:row r="45562" spans="1:13" x14ac:dyDescent="0.25">
      <x:c r="G45562" s="54"/>
      <x:c r="I45562" s="53"/>
    </x:row>
    <x:row r="45563" spans="1:13" x14ac:dyDescent="0.25">
      <x:c r="G45563" s="54"/>
      <x:c r="I45563" s="53"/>
    </x:row>
    <x:row r="45564" spans="1:13" x14ac:dyDescent="0.25">
      <x:c r="G45564" s="54"/>
      <x:c r="I45564" s="53"/>
    </x:row>
    <x:row r="45565" spans="1:13" x14ac:dyDescent="0.25">
      <x:c r="G45565" s="54"/>
      <x:c r="I45565" s="53"/>
    </x:row>
    <x:row r="45566" spans="1:13" x14ac:dyDescent="0.25">
      <x:c r="G45566" s="54"/>
      <x:c r="I45566" s="53"/>
    </x:row>
    <x:row r="45567" spans="1:13" x14ac:dyDescent="0.25">
      <x:c r="I45567" s="53"/>
    </x:row>
    <x:row r="45568" spans="1:13" x14ac:dyDescent="0.25">
      <x:c r="G45568" s="54"/>
      <x:c r="I45568" s="53"/>
    </x:row>
    <x:row r="45569" spans="1:13" x14ac:dyDescent="0.25">
      <x:c r="G45569" s="54"/>
      <x:c r="I45569" s="53"/>
    </x:row>
    <x:row r="45570" spans="1:13" x14ac:dyDescent="0.25">
      <x:c r="G45570" s="54"/>
      <x:c r="I45570" s="53"/>
    </x:row>
    <x:row r="45571" spans="1:13" x14ac:dyDescent="0.25">
      <x:c r="I45571" s="53"/>
    </x:row>
    <x:row r="45572" spans="1:13" x14ac:dyDescent="0.25">
      <x:c r="G45572" s="54"/>
      <x:c r="I45572" s="53"/>
    </x:row>
    <x:row r="45573" spans="1:13" x14ac:dyDescent="0.25">
      <x:c r="G45573" s="54"/>
      <x:c r="I45573" s="53"/>
    </x:row>
    <x:row r="45574" spans="1:13" x14ac:dyDescent="0.25">
      <x:c r="G45574" s="54"/>
      <x:c r="I45574" s="53"/>
    </x:row>
    <x:row r="45575" spans="1:13" x14ac:dyDescent="0.25">
      <x:c r="G45575" s="54"/>
      <x:c r="I45575" s="53"/>
    </x:row>
    <x:row r="45576" spans="1:13" x14ac:dyDescent="0.25">
      <x:c r="G45576" s="54"/>
      <x:c r="I45576" s="53"/>
    </x:row>
    <x:row r="45577" spans="1:13" x14ac:dyDescent="0.25">
      <x:c r="G45577" s="54"/>
      <x:c r="I45577" s="53"/>
    </x:row>
    <x:row r="45578" spans="1:13" x14ac:dyDescent="0.25">
      <x:c r="G45578" s="54"/>
      <x:c r="I45578" s="53"/>
    </x:row>
    <x:row r="45579" spans="1:13" x14ac:dyDescent="0.25">
      <x:c r="G45579" s="54"/>
      <x:c r="I45579" s="53"/>
    </x:row>
    <x:row r="45580" spans="1:13" x14ac:dyDescent="0.25">
      <x:c r="G45580" s="54"/>
      <x:c r="I45580" s="53"/>
    </x:row>
    <x:row r="45581" spans="1:13" x14ac:dyDescent="0.25">
      <x:c r="G45581" s="54"/>
      <x:c r="I45581" s="53"/>
    </x:row>
    <x:row r="45582" spans="1:13" x14ac:dyDescent="0.25">
      <x:c r="G45582" s="54"/>
      <x:c r="I45582" s="53"/>
    </x:row>
    <x:row r="45583" spans="1:13" x14ac:dyDescent="0.25">
      <x:c r="G45583" s="54"/>
      <x:c r="I45583" s="53"/>
    </x:row>
    <x:row r="45584" spans="1:13" x14ac:dyDescent="0.25">
      <x:c r="G45584" s="54"/>
      <x:c r="I45584" s="53"/>
    </x:row>
    <x:row r="45585" spans="1:13" x14ac:dyDescent="0.25">
      <x:c r="G45585" s="54"/>
      <x:c r="I45585" s="53"/>
    </x:row>
    <x:row r="45586" spans="1:13" x14ac:dyDescent="0.25">
      <x:c r="G45586" s="54"/>
      <x:c r="I45586" s="53"/>
    </x:row>
    <x:row r="45587" spans="1:13" x14ac:dyDescent="0.25">
      <x:c r="G45587" s="54"/>
      <x:c r="I45587" s="53"/>
    </x:row>
    <x:row r="45588" spans="1:13" x14ac:dyDescent="0.25">
      <x:c r="G45588" s="54"/>
      <x:c r="I45588" s="53"/>
    </x:row>
    <x:row r="45589" spans="1:13" x14ac:dyDescent="0.25">
      <x:c r="G45589" s="54"/>
      <x:c r="I45589" s="53"/>
    </x:row>
    <x:row r="45590" spans="1:13" x14ac:dyDescent="0.25">
      <x:c r="G45590" s="54"/>
      <x:c r="I45590" s="53"/>
    </x:row>
    <x:row r="45591" spans="1:13" x14ac:dyDescent="0.25">
      <x:c r="G45591" s="54"/>
      <x:c r="I45591" s="53"/>
    </x:row>
    <x:row r="45592" spans="1:13" x14ac:dyDescent="0.25">
      <x:c r="G45592" s="54"/>
      <x:c r="I45592" s="53"/>
    </x:row>
    <x:row r="45593" spans="1:13" x14ac:dyDescent="0.25">
      <x:c r="G45593" s="54"/>
      <x:c r="I45593" s="53"/>
    </x:row>
    <x:row r="45594" spans="1:13" x14ac:dyDescent="0.25">
      <x:c r="G45594" s="54"/>
      <x:c r="I45594" s="53"/>
    </x:row>
    <x:row r="45595" spans="1:13" x14ac:dyDescent="0.25">
      <x:c r="G45595" s="54"/>
      <x:c r="I45595" s="53"/>
    </x:row>
    <x:row r="45596" spans="1:13" x14ac:dyDescent="0.25">
      <x:c r="G45596" s="54"/>
      <x:c r="I45596" s="53"/>
    </x:row>
    <x:row r="45597" spans="1:13" x14ac:dyDescent="0.25">
      <x:c r="G45597" s="54"/>
      <x:c r="I45597" s="53"/>
    </x:row>
    <x:row r="45598" spans="1:13" x14ac:dyDescent="0.25">
      <x:c r="G45598" s="54"/>
      <x:c r="I45598" s="53"/>
    </x:row>
    <x:row r="45599" spans="1:13" x14ac:dyDescent="0.25">
      <x:c r="G45599" s="54"/>
      <x:c r="I45599" s="53"/>
    </x:row>
    <x:row r="45600" spans="1:13" x14ac:dyDescent="0.25">
      <x:c r="G45600" s="54"/>
      <x:c r="I45600" s="53"/>
    </x:row>
    <x:row r="45601" spans="1:13" x14ac:dyDescent="0.25">
      <x:c r="G45601" s="54"/>
      <x:c r="I45601" s="53"/>
    </x:row>
    <x:row r="45602" spans="1:13" x14ac:dyDescent="0.25">
      <x:c r="G45602" s="54"/>
      <x:c r="I45602" s="53"/>
    </x:row>
    <x:row r="45603" spans="1:13" x14ac:dyDescent="0.25">
      <x:c r="G45603" s="54"/>
      <x:c r="I45603" s="53"/>
    </x:row>
    <x:row r="45604" spans="1:13" x14ac:dyDescent="0.25">
      <x:c r="G45604" s="54"/>
      <x:c r="I45604" s="53"/>
    </x:row>
    <x:row r="45605" spans="1:13" x14ac:dyDescent="0.25">
      <x:c r="G45605" s="54"/>
      <x:c r="I45605" s="53"/>
    </x:row>
    <x:row r="45606" spans="1:13" x14ac:dyDescent="0.25">
      <x:c r="G45606" s="54"/>
      <x:c r="I45606" s="53"/>
    </x:row>
    <x:row r="45607" spans="1:13" x14ac:dyDescent="0.25">
      <x:c r="G45607" s="54"/>
      <x:c r="I45607" s="53"/>
    </x:row>
    <x:row r="45608" spans="1:13" x14ac:dyDescent="0.25">
      <x:c r="G45608" s="54"/>
      <x:c r="I45608" s="53"/>
    </x:row>
    <x:row r="45609" spans="1:13" x14ac:dyDescent="0.25">
      <x:c r="G45609" s="54"/>
      <x:c r="I45609" s="53"/>
    </x:row>
    <x:row r="45610" spans="1:13" x14ac:dyDescent="0.25">
      <x:c r="G45610" s="54"/>
      <x:c r="I45610" s="53"/>
    </x:row>
    <x:row r="45611" spans="1:13" x14ac:dyDescent="0.25">
      <x:c r="G45611" s="54"/>
      <x:c r="I45611" s="53"/>
    </x:row>
    <x:row r="45612" spans="1:13" x14ac:dyDescent="0.25">
      <x:c r="G45612" s="54"/>
      <x:c r="I45612" s="53"/>
    </x:row>
    <x:row r="45613" spans="1:13" x14ac:dyDescent="0.25">
      <x:c r="G45613" s="54"/>
      <x:c r="I45613" s="53"/>
    </x:row>
    <x:row r="45614" spans="1:13" x14ac:dyDescent="0.25">
      <x:c r="G45614" s="54"/>
      <x:c r="I45614" s="53"/>
    </x:row>
    <x:row r="45615" spans="1:13" x14ac:dyDescent="0.25">
      <x:c r="G45615" s="54"/>
      <x:c r="I45615" s="53"/>
    </x:row>
    <x:row r="45616" spans="1:13" x14ac:dyDescent="0.25">
      <x:c r="G45616" s="54"/>
      <x:c r="I45616" s="53"/>
    </x:row>
    <x:row r="45617" spans="1:13" x14ac:dyDescent="0.25">
      <x:c r="G45617" s="54"/>
      <x:c r="I45617" s="53"/>
    </x:row>
    <x:row r="45618" spans="1:13" x14ac:dyDescent="0.25">
      <x:c r="G45618" s="54"/>
      <x:c r="I45618" s="53"/>
    </x:row>
    <x:row r="45619" spans="1:13" x14ac:dyDescent="0.25">
      <x:c r="G45619" s="54"/>
      <x:c r="I45619" s="53"/>
    </x:row>
    <x:row r="45620" spans="1:13" x14ac:dyDescent="0.25">
      <x:c r="G45620" s="54"/>
      <x:c r="I45620" s="53"/>
    </x:row>
    <x:row r="45621" spans="1:13" x14ac:dyDescent="0.25">
      <x:c r="G45621" s="54"/>
      <x:c r="I45621" s="53"/>
    </x:row>
    <x:row r="45622" spans="1:13" x14ac:dyDescent="0.25">
      <x:c r="G45622" s="54"/>
      <x:c r="I45622" s="53"/>
    </x:row>
    <x:row r="45623" spans="1:13" x14ac:dyDescent="0.25">
      <x:c r="G45623" s="54"/>
      <x:c r="I45623" s="53"/>
    </x:row>
    <x:row r="45624" spans="1:13" x14ac:dyDescent="0.25">
      <x:c r="G45624" s="54"/>
      <x:c r="I45624" s="53"/>
    </x:row>
    <x:row r="45625" spans="1:13" x14ac:dyDescent="0.25">
      <x:c r="G45625" s="54"/>
      <x:c r="I45625" s="53"/>
    </x:row>
    <x:row r="45626" spans="1:13" x14ac:dyDescent="0.25">
      <x:c r="G45626" s="54"/>
      <x:c r="I45626" s="53"/>
    </x:row>
    <x:row r="45627" spans="1:13" x14ac:dyDescent="0.25">
      <x:c r="G45627" s="54"/>
      <x:c r="I45627" s="53"/>
    </x:row>
    <x:row r="45628" spans="1:13" x14ac:dyDescent="0.25">
      <x:c r="G45628" s="54"/>
      <x:c r="I45628" s="53"/>
    </x:row>
    <x:row r="45629" spans="1:13" x14ac:dyDescent="0.25">
      <x:c r="G45629" s="54"/>
      <x:c r="I45629" s="53"/>
    </x:row>
    <x:row r="45630" spans="1:13" x14ac:dyDescent="0.25">
      <x:c r="G45630" s="54"/>
      <x:c r="I45630" s="53"/>
    </x:row>
    <x:row r="45631" spans="1:13" x14ac:dyDescent="0.25">
      <x:c r="G45631" s="54"/>
      <x:c r="I45631" s="53"/>
    </x:row>
    <x:row r="45632" spans="1:13" x14ac:dyDescent="0.25">
      <x:c r="G45632" s="54"/>
      <x:c r="I45632" s="53"/>
    </x:row>
    <x:row r="45633" spans="1:13" x14ac:dyDescent="0.25">
      <x:c r="G45633" s="54"/>
      <x:c r="I45633" s="53"/>
    </x:row>
    <x:row r="45634" spans="1:13" x14ac:dyDescent="0.25">
      <x:c r="G45634" s="54"/>
      <x:c r="I45634" s="53"/>
    </x:row>
    <x:row r="45635" spans="1:13" x14ac:dyDescent="0.25">
      <x:c r="G45635" s="54"/>
      <x:c r="I45635" s="53"/>
    </x:row>
    <x:row r="45636" spans="1:13" x14ac:dyDescent="0.25">
      <x:c r="G45636" s="54"/>
      <x:c r="I45636" s="53"/>
    </x:row>
    <x:row r="45637" spans="1:13" x14ac:dyDescent="0.25">
      <x:c r="G45637" s="54"/>
      <x:c r="I45637" s="53"/>
    </x:row>
    <x:row r="45638" spans="1:13" x14ac:dyDescent="0.25">
      <x:c r="G45638" s="54"/>
      <x:c r="I45638" s="53"/>
    </x:row>
    <x:row r="45639" spans="1:13" x14ac:dyDescent="0.25">
      <x:c r="G45639" s="54"/>
      <x:c r="I45639" s="53"/>
    </x:row>
    <x:row r="45640" spans="1:13" x14ac:dyDescent="0.25">
      <x:c r="G45640" s="54"/>
      <x:c r="I45640" s="53"/>
    </x:row>
    <x:row r="45641" spans="1:13" x14ac:dyDescent="0.25">
      <x:c r="G45641" s="54"/>
      <x:c r="I45641" s="53"/>
    </x:row>
    <x:row r="45642" spans="1:13" x14ac:dyDescent="0.25">
      <x:c r="G45642" s="54"/>
      <x:c r="I45642" s="53"/>
    </x:row>
    <x:row r="45643" spans="1:13" x14ac:dyDescent="0.25">
      <x:c r="G45643" s="54"/>
      <x:c r="I45643" s="53"/>
    </x:row>
    <x:row r="45644" spans="1:13" x14ac:dyDescent="0.25">
      <x:c r="G45644" s="54"/>
      <x:c r="I45644" s="53"/>
    </x:row>
    <x:row r="45645" spans="1:13" x14ac:dyDescent="0.25">
      <x:c r="G45645" s="54"/>
      <x:c r="I45645" s="53"/>
    </x:row>
    <x:row r="45646" spans="1:13" x14ac:dyDescent="0.25">
      <x:c r="G45646" s="54"/>
      <x:c r="I45646" s="53"/>
    </x:row>
    <x:row r="45647" spans="1:13" x14ac:dyDescent="0.25">
      <x:c r="G45647" s="54"/>
      <x:c r="I45647" s="53"/>
    </x:row>
    <x:row r="45648" spans="1:13" x14ac:dyDescent="0.25">
      <x:c r="G45648" s="54"/>
      <x:c r="I45648" s="53"/>
    </x:row>
    <x:row r="45649" spans="1:13" x14ac:dyDescent="0.25">
      <x:c r="G45649" s="54"/>
      <x:c r="I45649" s="53"/>
    </x:row>
    <x:row r="45650" spans="1:13" x14ac:dyDescent="0.25">
      <x:c r="G45650" s="54"/>
      <x:c r="I45650" s="53"/>
    </x:row>
    <x:row r="45651" spans="1:13" x14ac:dyDescent="0.25">
      <x:c r="G45651" s="54"/>
      <x:c r="I45651" s="53"/>
    </x:row>
    <x:row r="45652" spans="1:13" x14ac:dyDescent="0.25">
      <x:c r="G45652" s="54"/>
      <x:c r="I45652" s="53"/>
    </x:row>
    <x:row r="45653" spans="1:13" x14ac:dyDescent="0.25">
      <x:c r="G45653" s="54"/>
      <x:c r="I45653" s="53"/>
    </x:row>
    <x:row r="45654" spans="1:13" x14ac:dyDescent="0.25">
      <x:c r="G45654" s="54"/>
      <x:c r="I45654" s="53"/>
    </x:row>
    <x:row r="45655" spans="1:13" x14ac:dyDescent="0.25">
      <x:c r="G45655" s="54"/>
      <x:c r="I45655" s="53"/>
    </x:row>
    <x:row r="45656" spans="1:13" x14ac:dyDescent="0.25">
      <x:c r="G45656" s="54"/>
      <x:c r="I45656" s="53"/>
    </x:row>
    <x:row r="45657" spans="1:13" x14ac:dyDescent="0.25">
      <x:c r="G45657" s="54"/>
      <x:c r="I45657" s="53"/>
    </x:row>
    <x:row r="45658" spans="1:13" x14ac:dyDescent="0.25">
      <x:c r="G45658" s="54"/>
      <x:c r="I45658" s="53"/>
    </x:row>
    <x:row r="45659" spans="1:13" x14ac:dyDescent="0.25">
      <x:c r="G45659" s="54"/>
      <x:c r="I45659" s="53"/>
    </x:row>
    <x:row r="45660" spans="1:13" x14ac:dyDescent="0.25">
      <x:c r="G45660" s="54"/>
      <x:c r="I45660" s="53"/>
    </x:row>
    <x:row r="45661" spans="1:13" x14ac:dyDescent="0.25">
      <x:c r="G45661" s="54"/>
      <x:c r="I45661" s="53"/>
    </x:row>
    <x:row r="45662" spans="1:13" x14ac:dyDescent="0.25">
      <x:c r="G45662" s="54"/>
      <x:c r="I45662" s="53"/>
    </x:row>
    <x:row r="45663" spans="1:13" x14ac:dyDescent="0.25">
      <x:c r="G45663" s="54"/>
      <x:c r="I45663" s="53"/>
    </x:row>
    <x:row r="45664" spans="1:13" x14ac:dyDescent="0.25">
      <x:c r="G45664" s="54"/>
      <x:c r="I45664" s="53"/>
    </x:row>
    <x:row r="45665" spans="1:13" x14ac:dyDescent="0.25">
      <x:c r="G45665" s="54"/>
      <x:c r="I45665" s="53"/>
    </x:row>
    <x:row r="45666" spans="1:13" x14ac:dyDescent="0.25">
      <x:c r="G45666" s="54"/>
      <x:c r="I45666" s="53"/>
    </x:row>
    <x:row r="45667" spans="1:13" x14ac:dyDescent="0.25">
      <x:c r="G45667" s="54"/>
      <x:c r="I45667" s="53"/>
    </x:row>
    <x:row r="45668" spans="1:13" x14ac:dyDescent="0.25">
      <x:c r="G45668" s="54"/>
      <x:c r="I45668" s="53"/>
    </x:row>
    <x:row r="45669" spans="1:13" x14ac:dyDescent="0.25">
      <x:c r="G45669" s="54"/>
      <x:c r="I45669" s="53"/>
    </x:row>
    <x:row r="45670" spans="1:13" x14ac:dyDescent="0.25">
      <x:c r="G45670" s="54"/>
      <x:c r="I45670" s="53"/>
    </x:row>
    <x:row r="45671" spans="1:13" x14ac:dyDescent="0.25">
      <x:c r="G45671" s="54"/>
      <x:c r="I45671" s="53"/>
    </x:row>
    <x:row r="45672" spans="1:13" x14ac:dyDescent="0.25">
      <x:c r="G45672" s="54"/>
      <x:c r="I45672" s="53"/>
    </x:row>
    <x:row r="45673" spans="1:13" x14ac:dyDescent="0.25">
      <x:c r="G45673" s="54"/>
      <x:c r="I45673" s="53"/>
    </x:row>
    <x:row r="45674" spans="1:13" x14ac:dyDescent="0.25">
      <x:c r="G45674" s="54"/>
      <x:c r="I45674" s="53"/>
    </x:row>
    <x:row r="45675" spans="1:13" x14ac:dyDescent="0.25">
      <x:c r="G45675" s="54"/>
      <x:c r="I45675" s="53"/>
    </x:row>
    <x:row r="45676" spans="1:13" x14ac:dyDescent="0.25">
      <x:c r="G45676" s="54"/>
      <x:c r="I45676" s="53"/>
    </x:row>
    <x:row r="45677" spans="1:13" x14ac:dyDescent="0.25">
      <x:c r="G45677" s="54"/>
      <x:c r="I45677" s="53"/>
    </x:row>
    <x:row r="45678" spans="1:13" x14ac:dyDescent="0.25">
      <x:c r="G45678" s="54"/>
      <x:c r="I45678" s="53"/>
    </x:row>
    <x:row r="45679" spans="1:13" x14ac:dyDescent="0.25">
      <x:c r="G45679" s="54"/>
      <x:c r="I45679" s="53"/>
    </x:row>
    <x:row r="45680" spans="1:13" x14ac:dyDescent="0.25">
      <x:c r="G45680" s="54"/>
      <x:c r="I45680" s="53"/>
    </x:row>
    <x:row r="45681" spans="1:13" x14ac:dyDescent="0.25">
      <x:c r="G45681" s="54"/>
      <x:c r="I45681" s="53"/>
    </x:row>
    <x:row r="45682" spans="1:13" x14ac:dyDescent="0.25">
      <x:c r="G45682" s="54"/>
      <x:c r="I45682" s="53"/>
    </x:row>
    <x:row r="45683" spans="1:13" x14ac:dyDescent="0.25">
      <x:c r="G45683" s="54"/>
      <x:c r="I45683" s="53"/>
    </x:row>
    <x:row r="45684" spans="1:13" x14ac:dyDescent="0.25">
      <x:c r="G45684" s="54"/>
      <x:c r="I45684" s="53"/>
    </x:row>
    <x:row r="45685" spans="1:13" x14ac:dyDescent="0.25">
      <x:c r="G45685" s="54"/>
      <x:c r="I45685" s="53"/>
    </x:row>
    <x:row r="45686" spans="1:13" x14ac:dyDescent="0.25">
      <x:c r="G45686" s="54"/>
      <x:c r="I45686" s="53"/>
    </x:row>
    <x:row r="45687" spans="1:13" x14ac:dyDescent="0.25">
      <x:c r="G45687" s="54"/>
      <x:c r="I45687" s="53"/>
    </x:row>
    <x:row r="45688" spans="1:13" x14ac:dyDescent="0.25">
      <x:c r="G45688" s="54"/>
      <x:c r="I45688" s="53"/>
    </x:row>
    <x:row r="45689" spans="1:13" x14ac:dyDescent="0.25">
      <x:c r="G45689" s="54"/>
      <x:c r="I45689" s="53"/>
    </x:row>
    <x:row r="45690" spans="1:13" x14ac:dyDescent="0.25">
      <x:c r="G45690" s="54"/>
      <x:c r="I45690" s="53"/>
    </x:row>
    <x:row r="45691" spans="1:13" x14ac:dyDescent="0.25">
      <x:c r="G45691" s="54"/>
      <x:c r="I45691" s="53"/>
    </x:row>
    <x:row r="45692" spans="1:13" x14ac:dyDescent="0.25">
      <x:c r="G45692" s="54"/>
      <x:c r="I45692" s="53"/>
    </x:row>
    <x:row r="45693" spans="1:13" x14ac:dyDescent="0.25">
      <x:c r="G45693" s="54"/>
      <x:c r="I45693" s="53"/>
    </x:row>
    <x:row r="45694" spans="1:13" x14ac:dyDescent="0.25">
      <x:c r="G45694" s="54"/>
      <x:c r="I45694" s="53"/>
    </x:row>
    <x:row r="45695" spans="1:13" x14ac:dyDescent="0.25">
      <x:c r="G45695" s="54"/>
      <x:c r="I45695" s="53"/>
    </x:row>
    <x:row r="45696" spans="1:13" x14ac:dyDescent="0.25">
      <x:c r="I45696" s="53"/>
    </x:row>
    <x:row r="45697" spans="1:13" x14ac:dyDescent="0.25">
      <x:c r="G45697" s="54"/>
      <x:c r="I45697" s="53"/>
    </x:row>
    <x:row r="45698" spans="1:13" x14ac:dyDescent="0.25">
      <x:c r="G45698" s="54"/>
      <x:c r="I45698" s="53"/>
    </x:row>
    <x:row r="45699" spans="1:13" x14ac:dyDescent="0.25">
      <x:c r="G45699" s="54"/>
      <x:c r="I45699" s="53"/>
    </x:row>
    <x:row r="45700" spans="1:13" x14ac:dyDescent="0.25">
      <x:c r="G45700" s="54"/>
      <x:c r="I45700" s="53"/>
    </x:row>
    <x:row r="45701" spans="1:13" x14ac:dyDescent="0.25">
      <x:c r="G45701" s="54"/>
      <x:c r="I45701" s="53"/>
    </x:row>
    <x:row r="45702" spans="1:13" x14ac:dyDescent="0.25">
      <x:c r="G45702" s="54"/>
      <x:c r="I45702" s="53"/>
    </x:row>
    <x:row r="45703" spans="1:13" x14ac:dyDescent="0.25">
      <x:c r="G45703" s="54"/>
      <x:c r="I45703" s="53"/>
    </x:row>
    <x:row r="45704" spans="1:13" x14ac:dyDescent="0.25">
      <x:c r="G45704" s="54"/>
      <x:c r="I45704" s="53"/>
    </x:row>
    <x:row r="45705" spans="1:13" x14ac:dyDescent="0.25">
      <x:c r="G45705" s="54"/>
      <x:c r="I45705" s="53"/>
    </x:row>
    <x:row r="45706" spans="1:13" x14ac:dyDescent="0.25">
      <x:c r="G45706" s="54"/>
      <x:c r="I45706" s="53"/>
    </x:row>
    <x:row r="45707" spans="1:13" x14ac:dyDescent="0.25">
      <x:c r="G45707" s="54"/>
      <x:c r="I45707" s="53"/>
    </x:row>
    <x:row r="45708" spans="1:13" x14ac:dyDescent="0.25">
      <x:c r="G45708" s="54"/>
      <x:c r="I45708" s="53"/>
    </x:row>
    <x:row r="45709" spans="1:13" x14ac:dyDescent="0.25">
      <x:c r="G45709" s="54"/>
      <x:c r="I45709" s="53"/>
    </x:row>
    <x:row r="45710" spans="1:13" x14ac:dyDescent="0.25">
      <x:c r="G45710" s="54"/>
      <x:c r="I45710" s="53"/>
    </x:row>
    <x:row r="45711" spans="1:13" x14ac:dyDescent="0.25">
      <x:c r="G45711" s="54"/>
      <x:c r="I45711" s="53"/>
    </x:row>
    <x:row r="45712" spans="1:13" x14ac:dyDescent="0.25">
      <x:c r="G45712" s="54"/>
      <x:c r="I45712" s="53"/>
    </x:row>
    <x:row r="45713" spans="1:13" x14ac:dyDescent="0.25">
      <x:c r="G45713" s="54"/>
      <x:c r="I45713" s="53"/>
    </x:row>
    <x:row r="45714" spans="1:13" x14ac:dyDescent="0.25">
      <x:c r="G45714" s="54"/>
      <x:c r="I45714" s="53"/>
    </x:row>
    <x:row r="45715" spans="1:13" x14ac:dyDescent="0.25">
      <x:c r="G45715" s="54"/>
      <x:c r="I45715" s="53"/>
    </x:row>
    <x:row r="45716" spans="1:13" x14ac:dyDescent="0.25">
      <x:c r="G45716" s="54"/>
      <x:c r="I45716" s="53"/>
    </x:row>
    <x:row r="45717" spans="1:13" x14ac:dyDescent="0.25">
      <x:c r="G45717" s="54"/>
      <x:c r="I45717" s="53"/>
    </x:row>
    <x:row r="45718" spans="1:13" x14ac:dyDescent="0.25">
      <x:c r="G45718" s="54"/>
      <x:c r="I45718" s="53"/>
    </x:row>
    <x:row r="45719" spans="1:13" x14ac:dyDescent="0.25">
      <x:c r="G45719" s="54"/>
      <x:c r="I45719" s="53"/>
    </x:row>
    <x:row r="45720" spans="1:13" x14ac:dyDescent="0.25">
      <x:c r="G45720" s="54"/>
      <x:c r="I45720" s="53"/>
    </x:row>
    <x:row r="45721" spans="1:13" x14ac:dyDescent="0.25">
      <x:c r="G45721" s="54"/>
      <x:c r="I45721" s="53"/>
    </x:row>
    <x:row r="45722" spans="1:13" x14ac:dyDescent="0.25">
      <x:c r="G45722" s="54"/>
      <x:c r="I45722" s="53"/>
    </x:row>
    <x:row r="45723" spans="1:13" x14ac:dyDescent="0.25">
      <x:c r="G45723" s="54"/>
      <x:c r="I45723" s="53"/>
    </x:row>
    <x:row r="45724" spans="1:13" x14ac:dyDescent="0.25">
      <x:c r="G45724" s="54"/>
      <x:c r="I45724" s="53"/>
    </x:row>
    <x:row r="45725" spans="1:13" x14ac:dyDescent="0.25">
      <x:c r="G45725" s="54"/>
      <x:c r="I45725" s="53"/>
    </x:row>
    <x:row r="45726" spans="1:13" x14ac:dyDescent="0.25">
      <x:c r="G45726" s="54"/>
      <x:c r="I45726" s="53"/>
    </x:row>
    <x:row r="45727" spans="1:13" x14ac:dyDescent="0.25">
      <x:c r="G45727" s="54"/>
      <x:c r="I45727" s="53"/>
    </x:row>
    <x:row r="45728" spans="1:13" x14ac:dyDescent="0.25">
      <x:c r="G45728" s="54"/>
      <x:c r="I45728" s="53"/>
    </x:row>
    <x:row r="45729" spans="1:13" x14ac:dyDescent="0.25">
      <x:c r="G45729" s="54"/>
      <x:c r="I45729" s="53"/>
    </x:row>
    <x:row r="45730" spans="1:13" x14ac:dyDescent="0.25">
      <x:c r="G45730" s="54"/>
      <x:c r="I45730" s="53"/>
    </x:row>
    <x:row r="45731" spans="1:13" x14ac:dyDescent="0.25">
      <x:c r="G45731" s="54"/>
      <x:c r="I45731" s="53"/>
    </x:row>
    <x:row r="45732" spans="1:13" x14ac:dyDescent="0.25">
      <x:c r="G45732" s="54"/>
      <x:c r="I45732" s="53"/>
    </x:row>
    <x:row r="45733" spans="1:13" x14ac:dyDescent="0.25">
      <x:c r="G45733" s="54"/>
      <x:c r="I45733" s="53"/>
    </x:row>
    <x:row r="45734" spans="1:13" x14ac:dyDescent="0.25">
      <x:c r="G45734" s="54"/>
      <x:c r="I45734" s="53"/>
    </x:row>
    <x:row r="45735" spans="1:13" x14ac:dyDescent="0.25">
      <x:c r="G45735" s="54"/>
      <x:c r="I45735" s="53"/>
    </x:row>
    <x:row r="45736" spans="1:13" x14ac:dyDescent="0.25">
      <x:c r="G45736" s="54"/>
      <x:c r="I45736" s="53"/>
    </x:row>
    <x:row r="45737" spans="1:13" x14ac:dyDescent="0.25">
      <x:c r="G45737" s="54"/>
      <x:c r="I45737" s="53"/>
    </x:row>
    <x:row r="45738" spans="1:13" x14ac:dyDescent="0.25">
      <x:c r="G45738" s="54"/>
      <x:c r="I45738" s="53"/>
    </x:row>
    <x:row r="45739" spans="1:13" x14ac:dyDescent="0.25">
      <x:c r="G45739" s="54"/>
      <x:c r="I45739" s="53"/>
    </x:row>
    <x:row r="45740" spans="1:13" x14ac:dyDescent="0.25">
      <x:c r="G45740" s="54"/>
      <x:c r="I45740" s="53"/>
    </x:row>
    <x:row r="45741" spans="1:13" x14ac:dyDescent="0.25">
      <x:c r="G45741" s="54"/>
      <x:c r="I45741" s="53"/>
    </x:row>
    <x:row r="45742" spans="1:13" x14ac:dyDescent="0.25">
      <x:c r="G45742" s="54"/>
      <x:c r="I45742" s="53"/>
    </x:row>
    <x:row r="45743" spans="1:13" x14ac:dyDescent="0.25">
      <x:c r="G45743" s="54"/>
      <x:c r="I45743" s="53"/>
    </x:row>
    <x:row r="45744" spans="1:13" x14ac:dyDescent="0.25">
      <x:c r="G45744" s="54"/>
      <x:c r="I45744" s="53"/>
    </x:row>
    <x:row r="45745" spans="1:13" x14ac:dyDescent="0.25">
      <x:c r="G45745" s="54"/>
      <x:c r="I45745" s="53"/>
    </x:row>
    <x:row r="45746" spans="1:13" x14ac:dyDescent="0.25">
      <x:c r="G45746" s="54"/>
      <x:c r="I45746" s="53"/>
    </x:row>
    <x:row r="45747" spans="1:13" x14ac:dyDescent="0.25">
      <x:c r="G45747" s="54"/>
      <x:c r="I45747" s="53"/>
    </x:row>
    <x:row r="45748" spans="1:13" x14ac:dyDescent="0.25">
      <x:c r="G45748" s="54"/>
      <x:c r="I45748" s="53"/>
    </x:row>
    <x:row r="45749" spans="1:13" x14ac:dyDescent="0.25">
      <x:c r="G45749" s="54"/>
      <x:c r="I45749" s="53"/>
    </x:row>
    <x:row r="45750" spans="1:13" x14ac:dyDescent="0.25">
      <x:c r="G45750" s="54"/>
      <x:c r="I45750" s="53"/>
    </x:row>
    <x:row r="45751" spans="1:13" x14ac:dyDescent="0.25">
      <x:c r="G45751" s="54"/>
      <x:c r="I45751" s="53"/>
    </x:row>
    <x:row r="45752" spans="1:13" x14ac:dyDescent="0.25">
      <x:c r="G45752" s="54"/>
      <x:c r="I45752" s="53"/>
    </x:row>
    <x:row r="45753" spans="1:13" x14ac:dyDescent="0.25">
      <x:c r="G45753" s="54"/>
      <x:c r="I45753" s="53"/>
    </x:row>
    <x:row r="45754" spans="1:13" x14ac:dyDescent="0.25">
      <x:c r="G45754" s="54"/>
      <x:c r="I45754" s="53"/>
    </x:row>
    <x:row r="45755" spans="1:13" x14ac:dyDescent="0.25">
      <x:c r="G45755" s="54"/>
      <x:c r="I45755" s="53"/>
    </x:row>
    <x:row r="45756" spans="1:13" x14ac:dyDescent="0.25">
      <x:c r="G45756" s="54"/>
      <x:c r="I45756" s="53"/>
    </x:row>
    <x:row r="45757" spans="1:13" x14ac:dyDescent="0.25">
      <x:c r="G45757" s="54"/>
      <x:c r="I45757" s="53"/>
    </x:row>
    <x:row r="45758" spans="1:13" x14ac:dyDescent="0.25">
      <x:c r="G45758" s="54"/>
      <x:c r="I45758" s="53"/>
    </x:row>
    <x:row r="45759" spans="1:13" x14ac:dyDescent="0.25">
      <x:c r="G45759" s="54"/>
      <x:c r="I45759" s="53"/>
    </x:row>
    <x:row r="45760" spans="1:13" x14ac:dyDescent="0.25">
      <x:c r="G45760" s="54"/>
      <x:c r="I45760" s="53"/>
    </x:row>
    <x:row r="45761" spans="1:13" x14ac:dyDescent="0.25">
      <x:c r="G45761" s="54"/>
      <x:c r="I45761" s="53"/>
    </x:row>
    <x:row r="45762" spans="1:13" x14ac:dyDescent="0.25">
      <x:c r="G45762" s="54"/>
      <x:c r="I45762" s="53"/>
    </x:row>
    <x:row r="45763" spans="1:13" x14ac:dyDescent="0.25">
      <x:c r="G45763" s="54"/>
      <x:c r="I45763" s="53"/>
    </x:row>
    <x:row r="45764" spans="1:13" x14ac:dyDescent="0.25">
      <x:c r="G45764" s="54"/>
      <x:c r="I45764" s="53"/>
    </x:row>
    <x:row r="45765" spans="1:13" x14ac:dyDescent="0.25">
      <x:c r="G45765" s="54"/>
      <x:c r="I45765" s="53"/>
    </x:row>
    <x:row r="45766" spans="1:13" x14ac:dyDescent="0.25">
      <x:c r="G45766" s="54"/>
      <x:c r="I45766" s="53"/>
    </x:row>
    <x:row r="45767" spans="1:13" x14ac:dyDescent="0.25">
      <x:c r="G45767" s="54"/>
      <x:c r="I45767" s="53"/>
    </x:row>
    <x:row r="45768" spans="1:13" x14ac:dyDescent="0.25">
      <x:c r="G45768" s="54"/>
      <x:c r="I45768" s="53"/>
    </x:row>
    <x:row r="45769" spans="1:13" x14ac:dyDescent="0.25">
      <x:c r="G45769" s="54"/>
      <x:c r="I45769" s="53"/>
    </x:row>
    <x:row r="45770" spans="1:13" x14ac:dyDescent="0.25">
      <x:c r="G45770" s="54"/>
      <x:c r="I45770" s="53"/>
    </x:row>
    <x:row r="45771" spans="1:13" x14ac:dyDescent="0.25">
      <x:c r="G45771" s="54"/>
      <x:c r="I45771" s="53"/>
    </x:row>
    <x:row r="45772" spans="1:13" x14ac:dyDescent="0.25">
      <x:c r="G45772" s="54"/>
      <x:c r="I45772" s="53"/>
    </x:row>
    <x:row r="45773" spans="1:13" x14ac:dyDescent="0.25">
      <x:c r="G45773" s="54"/>
      <x:c r="I45773" s="53"/>
    </x:row>
    <x:row r="45774" spans="1:13" x14ac:dyDescent="0.25">
      <x:c r="G45774" s="54"/>
      <x:c r="I45774" s="53"/>
    </x:row>
    <x:row r="45775" spans="1:13" x14ac:dyDescent="0.25">
      <x:c r="G45775" s="54"/>
      <x:c r="I45775" s="53"/>
    </x:row>
    <x:row r="45776" spans="1:13" x14ac:dyDescent="0.25">
      <x:c r="G45776" s="54"/>
      <x:c r="I45776" s="53"/>
    </x:row>
    <x:row r="45777" spans="1:13" x14ac:dyDescent="0.25">
      <x:c r="G45777" s="54"/>
      <x:c r="I45777" s="53"/>
    </x:row>
    <x:row r="45778" spans="1:13" x14ac:dyDescent="0.25">
      <x:c r="G45778" s="54"/>
      <x:c r="I45778" s="53"/>
    </x:row>
    <x:row r="45779" spans="1:13" x14ac:dyDescent="0.25">
      <x:c r="G45779" s="54"/>
      <x:c r="I45779" s="53"/>
    </x:row>
    <x:row r="45780" spans="1:13" x14ac:dyDescent="0.25">
      <x:c r="G45780" s="54"/>
      <x:c r="I45780" s="53"/>
    </x:row>
    <x:row r="45781" spans="1:13" x14ac:dyDescent="0.25">
      <x:c r="G45781" s="54"/>
      <x:c r="I45781" s="53"/>
    </x:row>
    <x:row r="45782" spans="1:13" x14ac:dyDescent="0.25">
      <x:c r="G45782" s="54"/>
      <x:c r="I45782" s="53"/>
    </x:row>
    <x:row r="45783" spans="1:13" x14ac:dyDescent="0.25">
      <x:c r="G45783" s="54"/>
      <x:c r="I45783" s="53"/>
    </x:row>
    <x:row r="45784" spans="1:13" x14ac:dyDescent="0.25">
      <x:c r="G45784" s="54"/>
      <x:c r="I45784" s="53"/>
    </x:row>
    <x:row r="45785" spans="1:13" x14ac:dyDescent="0.25">
      <x:c r="G45785" s="54"/>
      <x:c r="I45785" s="53"/>
    </x:row>
    <x:row r="45786" spans="1:13" x14ac:dyDescent="0.25">
      <x:c r="G45786" s="54"/>
      <x:c r="I45786" s="53"/>
    </x:row>
    <x:row r="45787" spans="1:13" x14ac:dyDescent="0.25">
      <x:c r="G45787" s="54"/>
      <x:c r="I45787" s="53"/>
    </x:row>
    <x:row r="45788" spans="1:13" x14ac:dyDescent="0.25">
      <x:c r="G45788" s="54"/>
      <x:c r="I45788" s="53"/>
    </x:row>
    <x:row r="45789" spans="1:13" x14ac:dyDescent="0.25">
      <x:c r="G45789" s="54"/>
      <x:c r="I45789" s="53"/>
    </x:row>
    <x:row r="45790" spans="1:13" x14ac:dyDescent="0.25">
      <x:c r="G45790" s="54"/>
      <x:c r="I45790" s="53"/>
    </x:row>
    <x:row r="45791" spans="1:13" x14ac:dyDescent="0.25">
      <x:c r="G45791" s="54"/>
      <x:c r="I45791" s="53"/>
    </x:row>
    <x:row r="45792" spans="1:13" x14ac:dyDescent="0.25">
      <x:c r="G45792" s="54"/>
      <x:c r="I45792" s="53"/>
    </x:row>
    <x:row r="45793" spans="1:13" x14ac:dyDescent="0.25">
      <x:c r="I45793" s="53"/>
    </x:row>
    <x:row r="45794" spans="1:13" x14ac:dyDescent="0.25">
      <x:c r="G45794" s="54"/>
      <x:c r="I45794" s="53"/>
    </x:row>
    <x:row r="45795" spans="1:13" x14ac:dyDescent="0.25">
      <x:c r="G45795" s="54"/>
      <x:c r="I45795" s="53"/>
    </x:row>
    <x:row r="45796" spans="1:13" x14ac:dyDescent="0.25">
      <x:c r="G45796" s="54"/>
      <x:c r="I45796" s="53"/>
    </x:row>
    <x:row r="45797" spans="1:13" x14ac:dyDescent="0.25">
      <x:c r="G45797" s="54"/>
      <x:c r="I45797" s="53"/>
    </x:row>
    <x:row r="45798" spans="1:13" x14ac:dyDescent="0.25">
      <x:c r="G45798" s="54"/>
      <x:c r="I45798" s="53"/>
    </x:row>
    <x:row r="45799" spans="1:13" x14ac:dyDescent="0.25">
      <x:c r="G45799" s="54"/>
      <x:c r="I45799" s="53"/>
    </x:row>
    <x:row r="45800" spans="1:13" x14ac:dyDescent="0.25">
      <x:c r="G45800" s="54"/>
      <x:c r="I45800" s="53"/>
    </x:row>
    <x:row r="45801" spans="1:13" x14ac:dyDescent="0.25">
      <x:c r="G45801" s="54"/>
      <x:c r="I45801" s="53"/>
    </x:row>
    <x:row r="45802" spans="1:13" x14ac:dyDescent="0.25">
      <x:c r="G45802" s="54"/>
      <x:c r="I45802" s="53"/>
    </x:row>
    <x:row r="45803" spans="1:13" x14ac:dyDescent="0.25">
      <x:c r="G45803" s="54"/>
      <x:c r="I45803" s="53"/>
    </x:row>
    <x:row r="45804" spans="1:13" x14ac:dyDescent="0.25">
      <x:c r="G45804" s="54"/>
      <x:c r="I45804" s="53"/>
    </x:row>
    <x:row r="45805" spans="1:13" x14ac:dyDescent="0.25">
      <x:c r="G45805" s="54"/>
      <x:c r="I45805" s="53"/>
    </x:row>
    <x:row r="45806" spans="1:13" x14ac:dyDescent="0.25">
      <x:c r="G45806" s="54"/>
      <x:c r="I45806" s="53"/>
    </x:row>
    <x:row r="45807" spans="1:13" x14ac:dyDescent="0.25">
      <x:c r="G45807" s="54"/>
      <x:c r="I45807" s="53"/>
    </x:row>
    <x:row r="45808" spans="1:13" x14ac:dyDescent="0.25">
      <x:c r="G45808" s="54"/>
      <x:c r="I45808" s="53"/>
    </x:row>
    <x:row r="45809" spans="1:13" x14ac:dyDescent="0.25">
      <x:c r="G45809" s="54"/>
      <x:c r="I45809" s="53"/>
    </x:row>
    <x:row r="45810" spans="1:13" x14ac:dyDescent="0.25">
      <x:c r="G45810" s="54"/>
      <x:c r="I45810" s="53"/>
    </x:row>
    <x:row r="45811" spans="1:13" x14ac:dyDescent="0.25">
      <x:c r="G45811" s="54"/>
      <x:c r="I45811" s="53"/>
    </x:row>
    <x:row r="45812" spans="1:13" x14ac:dyDescent="0.25">
      <x:c r="G45812" s="54"/>
      <x:c r="I45812" s="53"/>
    </x:row>
    <x:row r="45813" spans="1:13" x14ac:dyDescent="0.25">
      <x:c r="G45813" s="54"/>
      <x:c r="I45813" s="53"/>
    </x:row>
    <x:row r="45814" spans="1:13" x14ac:dyDescent="0.25">
      <x:c r="G45814" s="54"/>
      <x:c r="I45814" s="53"/>
    </x:row>
    <x:row r="45815" spans="1:13" x14ac:dyDescent="0.25">
      <x:c r="G45815" s="54"/>
      <x:c r="I45815" s="53"/>
    </x:row>
    <x:row r="45816" spans="1:13" x14ac:dyDescent="0.25">
      <x:c r="G45816" s="54"/>
      <x:c r="I45816" s="53"/>
    </x:row>
    <x:row r="45817" spans="1:13" x14ac:dyDescent="0.25">
      <x:c r="G45817" s="54"/>
      <x:c r="I45817" s="53"/>
    </x:row>
    <x:row r="45818" spans="1:13" x14ac:dyDescent="0.25">
      <x:c r="G45818" s="54"/>
      <x:c r="I45818" s="53"/>
    </x:row>
    <x:row r="45819" spans="1:13" x14ac:dyDescent="0.25">
      <x:c r="G45819" s="54"/>
      <x:c r="I45819" s="53"/>
    </x:row>
    <x:row r="45820" spans="1:13" x14ac:dyDescent="0.25">
      <x:c r="G45820" s="54"/>
      <x:c r="I45820" s="53"/>
    </x:row>
    <x:row r="45821" spans="1:13" x14ac:dyDescent="0.25">
      <x:c r="G45821" s="54"/>
      <x:c r="I45821" s="53"/>
    </x:row>
    <x:row r="45822" spans="1:13" x14ac:dyDescent="0.25">
      <x:c r="G45822" s="54"/>
      <x:c r="I45822" s="53"/>
    </x:row>
    <x:row r="45823" spans="1:13" x14ac:dyDescent="0.25">
      <x:c r="G45823" s="54"/>
      <x:c r="I45823" s="53"/>
    </x:row>
    <x:row r="45824" spans="1:13" x14ac:dyDescent="0.25">
      <x:c r="I45824" s="53"/>
    </x:row>
    <x:row r="45825" spans="1:13" x14ac:dyDescent="0.25">
      <x:c r="G45825" s="54"/>
      <x:c r="I45825" s="53"/>
    </x:row>
    <x:row r="45826" spans="1:13" x14ac:dyDescent="0.25">
      <x:c r="G45826" s="54"/>
      <x:c r="I45826" s="53"/>
    </x:row>
    <x:row r="45827" spans="1:13" x14ac:dyDescent="0.25">
      <x:c r="G45827" s="54"/>
      <x:c r="I45827" s="53"/>
    </x:row>
    <x:row r="45828" spans="1:13" x14ac:dyDescent="0.25">
      <x:c r="G45828" s="54"/>
      <x:c r="I45828" s="53"/>
    </x:row>
    <x:row r="45829" spans="1:13" x14ac:dyDescent="0.25">
      <x:c r="G45829" s="54"/>
      <x:c r="I45829" s="53"/>
    </x:row>
    <x:row r="45830" spans="1:13" x14ac:dyDescent="0.25">
      <x:c r="G45830" s="54"/>
      <x:c r="I45830" s="53"/>
    </x:row>
    <x:row r="45831" spans="1:13" x14ac:dyDescent="0.25">
      <x:c r="G45831" s="54"/>
      <x:c r="I45831" s="53"/>
    </x:row>
    <x:row r="45832" spans="1:13" x14ac:dyDescent="0.25">
      <x:c r="G45832" s="54"/>
      <x:c r="I45832" s="53"/>
    </x:row>
    <x:row r="45833" spans="1:13" x14ac:dyDescent="0.25">
      <x:c r="G45833" s="54"/>
      <x:c r="I45833" s="53"/>
    </x:row>
    <x:row r="45834" spans="1:13" x14ac:dyDescent="0.25">
      <x:c r="G45834" s="54"/>
      <x:c r="I45834" s="53"/>
    </x:row>
    <x:row r="45835" spans="1:13" x14ac:dyDescent="0.25">
      <x:c r="G45835" s="54"/>
      <x:c r="I45835" s="53"/>
    </x:row>
    <x:row r="45836" spans="1:13" x14ac:dyDescent="0.25">
      <x:c r="G45836" s="54"/>
      <x:c r="I45836" s="53"/>
    </x:row>
    <x:row r="45837" spans="1:13" x14ac:dyDescent="0.25">
      <x:c r="G45837" s="54"/>
      <x:c r="I45837" s="53"/>
    </x:row>
    <x:row r="45838" spans="1:13" x14ac:dyDescent="0.25">
      <x:c r="G45838" s="54"/>
      <x:c r="I45838" s="53"/>
    </x:row>
    <x:row r="45839" spans="1:13" x14ac:dyDescent="0.25">
      <x:c r="G45839" s="54"/>
      <x:c r="I45839" s="53"/>
    </x:row>
    <x:row r="45840" spans="1:13" x14ac:dyDescent="0.25">
      <x:c r="G45840" s="54"/>
      <x:c r="I45840" s="53"/>
    </x:row>
    <x:row r="45841" spans="1:13" x14ac:dyDescent="0.25">
      <x:c r="G45841" s="54"/>
      <x:c r="I45841" s="53"/>
    </x:row>
    <x:row r="45842" spans="1:13" x14ac:dyDescent="0.25">
      <x:c r="G45842" s="54"/>
      <x:c r="I45842" s="53"/>
    </x:row>
    <x:row r="45843" spans="1:13" x14ac:dyDescent="0.25">
      <x:c r="G45843" s="54"/>
      <x:c r="I45843" s="53"/>
    </x:row>
    <x:row r="45844" spans="1:13" x14ac:dyDescent="0.25">
      <x:c r="G45844" s="54"/>
      <x:c r="I45844" s="53"/>
    </x:row>
    <x:row r="45845" spans="1:13" x14ac:dyDescent="0.25">
      <x:c r="G45845" s="54"/>
      <x:c r="I45845" s="53"/>
    </x:row>
    <x:row r="45846" spans="1:13" x14ac:dyDescent="0.25">
      <x:c r="G45846" s="54"/>
      <x:c r="I45846" s="53"/>
    </x:row>
    <x:row r="45847" spans="1:13" x14ac:dyDescent="0.25">
      <x:c r="G45847" s="54"/>
      <x:c r="I45847" s="53"/>
    </x:row>
    <x:row r="45848" spans="1:13" x14ac:dyDescent="0.25">
      <x:c r="G45848" s="54"/>
      <x:c r="I45848" s="53"/>
    </x:row>
    <x:row r="45849" spans="1:13" x14ac:dyDescent="0.25">
      <x:c r="G45849" s="54"/>
      <x:c r="I45849" s="53"/>
    </x:row>
    <x:row r="45850" spans="1:13" x14ac:dyDescent="0.25">
      <x:c r="G45850" s="54"/>
      <x:c r="I45850" s="53"/>
    </x:row>
    <x:row r="45851" spans="1:13" x14ac:dyDescent="0.25">
      <x:c r="G45851" s="54"/>
      <x:c r="I45851" s="53"/>
    </x:row>
    <x:row r="45852" spans="1:13" x14ac:dyDescent="0.25">
      <x:c r="G45852" s="54"/>
      <x:c r="I45852" s="53"/>
    </x:row>
    <x:row r="45853" spans="1:13" x14ac:dyDescent="0.25">
      <x:c r="G45853" s="54"/>
      <x:c r="I45853" s="53"/>
    </x:row>
    <x:row r="45854" spans="1:13" x14ac:dyDescent="0.25">
      <x:c r="G45854" s="54"/>
      <x:c r="I45854" s="53"/>
    </x:row>
    <x:row r="45855" spans="1:13" x14ac:dyDescent="0.25">
      <x:c r="G45855" s="54"/>
      <x:c r="I45855" s="53"/>
    </x:row>
    <x:row r="45856" spans="1:13" x14ac:dyDescent="0.25">
      <x:c r="G45856" s="54"/>
      <x:c r="I45856" s="53"/>
    </x:row>
    <x:row r="45857" spans="1:13" x14ac:dyDescent="0.25">
      <x:c r="G45857" s="54"/>
      <x:c r="I45857" s="53"/>
    </x:row>
    <x:row r="45858" spans="1:13" x14ac:dyDescent="0.25">
      <x:c r="I45858" s="53"/>
    </x:row>
    <x:row r="45859" spans="1:13" x14ac:dyDescent="0.25">
      <x:c r="G45859" s="54"/>
      <x:c r="I45859" s="53"/>
    </x:row>
    <x:row r="45860" spans="1:13" x14ac:dyDescent="0.25">
      <x:c r="G45860" s="54"/>
      <x:c r="I45860" s="53"/>
    </x:row>
    <x:row r="45861" spans="1:13" x14ac:dyDescent="0.25">
      <x:c r="G45861" s="54"/>
      <x:c r="I45861" s="53"/>
    </x:row>
    <x:row r="45862" spans="1:13" x14ac:dyDescent="0.25">
      <x:c r="G45862" s="54"/>
      <x:c r="I45862" s="53"/>
    </x:row>
    <x:row r="45863" spans="1:13" x14ac:dyDescent="0.25">
      <x:c r="G45863" s="54"/>
      <x:c r="I45863" s="53"/>
    </x:row>
    <x:row r="45864" spans="1:13" x14ac:dyDescent="0.25">
      <x:c r="G45864" s="54"/>
      <x:c r="I45864" s="53"/>
    </x:row>
    <x:row r="45865" spans="1:13" x14ac:dyDescent="0.25">
      <x:c r="G45865" s="54"/>
      <x:c r="I45865" s="53"/>
    </x:row>
    <x:row r="45866" spans="1:13" x14ac:dyDescent="0.25">
      <x:c r="G45866" s="54"/>
      <x:c r="I45866" s="53"/>
    </x:row>
    <x:row r="45867" spans="1:13" x14ac:dyDescent="0.25">
      <x:c r="G45867" s="54"/>
      <x:c r="I45867" s="53"/>
    </x:row>
    <x:row r="45868" spans="1:13" x14ac:dyDescent="0.25">
      <x:c r="G45868" s="54"/>
      <x:c r="I45868" s="53"/>
    </x:row>
    <x:row r="45869" spans="1:13" x14ac:dyDescent="0.25">
      <x:c r="G45869" s="54"/>
      <x:c r="I45869" s="53"/>
    </x:row>
    <x:row r="45870" spans="1:13" x14ac:dyDescent="0.25">
      <x:c r="I45870" s="53"/>
    </x:row>
    <x:row r="45871" spans="1:13" x14ac:dyDescent="0.25">
      <x:c r="G45871" s="54"/>
      <x:c r="I45871" s="53"/>
    </x:row>
    <x:row r="45872" spans="1:13" x14ac:dyDescent="0.25">
      <x:c r="G45872" s="54"/>
      <x:c r="I45872" s="53"/>
    </x:row>
    <x:row r="45873" spans="1:13" x14ac:dyDescent="0.25">
      <x:c r="G45873" s="54"/>
      <x:c r="I45873" s="53"/>
    </x:row>
    <x:row r="45874" spans="1:13" x14ac:dyDescent="0.25">
      <x:c r="G45874" s="54"/>
      <x:c r="I45874" s="53"/>
    </x:row>
    <x:row r="45875" spans="1:13" x14ac:dyDescent="0.25">
      <x:c r="G45875" s="54"/>
      <x:c r="I45875" s="53"/>
    </x:row>
    <x:row r="45876" spans="1:13" x14ac:dyDescent="0.25">
      <x:c r="G45876" s="54"/>
      <x:c r="I45876" s="53"/>
    </x:row>
    <x:row r="45877" spans="1:13" x14ac:dyDescent="0.25">
      <x:c r="G45877" s="54"/>
      <x:c r="I45877" s="53"/>
    </x:row>
    <x:row r="45878" spans="1:13" x14ac:dyDescent="0.25">
      <x:c r="G45878" s="54"/>
      <x:c r="I45878" s="53"/>
    </x:row>
    <x:row r="45879" spans="1:13" x14ac:dyDescent="0.25">
      <x:c r="G45879" s="54"/>
      <x:c r="I45879" s="53"/>
    </x:row>
    <x:row r="45880" spans="1:13" x14ac:dyDescent="0.25">
      <x:c r="G45880" s="54"/>
      <x:c r="I45880" s="53"/>
    </x:row>
    <x:row r="45881" spans="1:13" x14ac:dyDescent="0.25">
      <x:c r="G45881" s="54"/>
      <x:c r="I45881" s="53"/>
    </x:row>
    <x:row r="45882" spans="1:13" x14ac:dyDescent="0.25">
      <x:c r="G45882" s="54"/>
      <x:c r="I45882" s="53"/>
    </x:row>
    <x:row r="45883" spans="1:13" x14ac:dyDescent="0.25">
      <x:c r="G45883" s="54"/>
      <x:c r="I45883" s="53"/>
    </x:row>
    <x:row r="45884" spans="1:13" x14ac:dyDescent="0.25">
      <x:c r="G45884" s="54"/>
      <x:c r="I45884" s="53"/>
    </x:row>
    <x:row r="45885" spans="1:13" x14ac:dyDescent="0.25">
      <x:c r="G45885" s="54"/>
      <x:c r="I45885" s="53"/>
    </x:row>
    <x:row r="45886" spans="1:13" x14ac:dyDescent="0.25">
      <x:c r="G45886" s="54"/>
      <x:c r="I45886" s="53"/>
    </x:row>
    <x:row r="45887" spans="1:13" x14ac:dyDescent="0.25">
      <x:c r="G45887" s="54"/>
      <x:c r="I45887" s="53"/>
    </x:row>
    <x:row r="45888" spans="1:13" x14ac:dyDescent="0.25">
      <x:c r="G45888" s="54"/>
      <x:c r="I45888" s="53"/>
    </x:row>
    <x:row r="45889" spans="1:13" x14ac:dyDescent="0.25">
      <x:c r="G45889" s="54"/>
      <x:c r="I45889" s="53"/>
    </x:row>
    <x:row r="45890" spans="1:13" x14ac:dyDescent="0.25">
      <x:c r="G45890" s="54"/>
      <x:c r="I45890" s="53"/>
    </x:row>
    <x:row r="45891" spans="1:13" x14ac:dyDescent="0.25">
      <x:c r="G45891" s="54"/>
      <x:c r="I45891" s="53"/>
    </x:row>
    <x:row r="45892" spans="1:13" x14ac:dyDescent="0.25">
      <x:c r="G45892" s="54"/>
      <x:c r="I45892" s="53"/>
    </x:row>
    <x:row r="45893" spans="1:13" x14ac:dyDescent="0.25">
      <x:c r="G45893" s="54"/>
      <x:c r="I45893" s="53"/>
    </x:row>
    <x:row r="45894" spans="1:13" x14ac:dyDescent="0.25">
      <x:c r="G45894" s="54"/>
      <x:c r="I45894" s="53"/>
    </x:row>
    <x:row r="45895" spans="1:13" x14ac:dyDescent="0.25">
      <x:c r="G45895" s="54"/>
      <x:c r="I45895" s="53"/>
    </x:row>
    <x:row r="45896" spans="1:13" x14ac:dyDescent="0.25">
      <x:c r="G45896" s="54"/>
      <x:c r="I45896" s="53"/>
    </x:row>
    <x:row r="45897" spans="1:13" x14ac:dyDescent="0.25">
      <x:c r="G45897" s="54"/>
      <x:c r="I45897" s="53"/>
    </x:row>
    <x:row r="45898" spans="1:13" x14ac:dyDescent="0.25">
      <x:c r="G45898" s="54"/>
      <x:c r="I45898" s="53"/>
    </x:row>
    <x:row r="45899" spans="1:13" x14ac:dyDescent="0.25">
      <x:c r="G45899" s="54"/>
      <x:c r="I45899" s="53"/>
    </x:row>
    <x:row r="45900" spans="1:13" x14ac:dyDescent="0.25">
      <x:c r="G45900" s="54"/>
      <x:c r="I45900" s="53"/>
    </x:row>
    <x:row r="45901" spans="1:13" x14ac:dyDescent="0.25">
      <x:c r="G45901" s="54"/>
      <x:c r="I45901" s="53"/>
    </x:row>
    <x:row r="45902" spans="1:13" x14ac:dyDescent="0.25">
      <x:c r="G45902" s="54"/>
      <x:c r="I45902" s="53"/>
    </x:row>
    <x:row r="45903" spans="1:13" x14ac:dyDescent="0.25">
      <x:c r="G45903" s="54"/>
      <x:c r="I45903" s="53"/>
    </x:row>
    <x:row r="45904" spans="1:13" x14ac:dyDescent="0.25">
      <x:c r="G45904" s="54"/>
      <x:c r="I45904" s="53"/>
    </x:row>
    <x:row r="45905" spans="1:13" x14ac:dyDescent="0.25">
      <x:c r="G45905" s="54"/>
      <x:c r="I45905" s="53"/>
    </x:row>
    <x:row r="45906" spans="1:13" x14ac:dyDescent="0.25">
      <x:c r="G45906" s="54"/>
      <x:c r="I45906" s="53"/>
    </x:row>
    <x:row r="45907" spans="1:13" x14ac:dyDescent="0.25">
      <x:c r="G45907" s="54"/>
      <x:c r="I45907" s="53"/>
    </x:row>
    <x:row r="45908" spans="1:13" x14ac:dyDescent="0.25">
      <x:c r="G45908" s="54"/>
      <x:c r="I45908" s="53"/>
    </x:row>
    <x:row r="45909" spans="1:13" x14ac:dyDescent="0.25">
      <x:c r="G45909" s="54"/>
      <x:c r="I45909" s="53"/>
    </x:row>
    <x:row r="45910" spans="1:13" x14ac:dyDescent="0.25">
      <x:c r="G45910" s="54"/>
      <x:c r="I45910" s="53"/>
    </x:row>
    <x:row r="45911" spans="1:13" x14ac:dyDescent="0.25">
      <x:c r="I45911" s="53"/>
    </x:row>
    <x:row r="45912" spans="1:13" x14ac:dyDescent="0.25">
      <x:c r="G45912" s="54"/>
      <x:c r="I45912" s="53"/>
    </x:row>
    <x:row r="45913" spans="1:13" x14ac:dyDescent="0.25">
      <x:c r="G45913" s="54"/>
      <x:c r="I45913" s="53"/>
    </x:row>
    <x:row r="45914" spans="1:13" x14ac:dyDescent="0.25">
      <x:c r="G45914" s="54"/>
      <x:c r="I45914" s="53"/>
    </x:row>
    <x:row r="45915" spans="1:13" x14ac:dyDescent="0.25">
      <x:c r="G45915" s="54"/>
      <x:c r="I45915" s="53"/>
    </x:row>
    <x:row r="45916" spans="1:13" x14ac:dyDescent="0.25">
      <x:c r="G45916" s="54"/>
      <x:c r="I45916" s="53"/>
    </x:row>
    <x:row r="45917" spans="1:13" x14ac:dyDescent="0.25">
      <x:c r="G45917" s="54"/>
      <x:c r="I45917" s="53"/>
    </x:row>
    <x:row r="45918" spans="1:13" x14ac:dyDescent="0.25">
      <x:c r="G45918" s="54"/>
      <x:c r="I45918" s="53"/>
    </x:row>
    <x:row r="45919" spans="1:13" x14ac:dyDescent="0.25">
      <x:c r="G45919" s="54"/>
      <x:c r="I45919" s="53"/>
    </x:row>
    <x:row r="45920" spans="1:13" x14ac:dyDescent="0.25">
      <x:c r="G45920" s="54"/>
      <x:c r="I45920" s="53"/>
    </x:row>
    <x:row r="45921" spans="1:13" x14ac:dyDescent="0.25">
      <x:c r="G45921" s="54"/>
      <x:c r="I45921" s="53"/>
    </x:row>
    <x:row r="45922" spans="1:13" x14ac:dyDescent="0.25">
      <x:c r="G45922" s="54"/>
      <x:c r="I45922" s="53"/>
    </x:row>
    <x:row r="45923" spans="1:13" x14ac:dyDescent="0.25">
      <x:c r="G45923" s="54"/>
      <x:c r="I45923" s="53"/>
    </x:row>
    <x:row r="45924" spans="1:13" x14ac:dyDescent="0.25">
      <x:c r="G45924" s="54"/>
      <x:c r="I45924" s="53"/>
    </x:row>
    <x:row r="45925" spans="1:13" x14ac:dyDescent="0.25">
      <x:c r="G45925" s="54"/>
      <x:c r="I45925" s="53"/>
    </x:row>
    <x:row r="45926" spans="1:13" x14ac:dyDescent="0.25">
      <x:c r="G45926" s="54"/>
      <x:c r="I45926" s="53"/>
    </x:row>
    <x:row r="45927" spans="1:13" x14ac:dyDescent="0.25">
      <x:c r="G45927" s="54"/>
      <x:c r="I45927" s="53"/>
    </x:row>
    <x:row r="45928" spans="1:13" x14ac:dyDescent="0.25">
      <x:c r="G45928" s="54"/>
      <x:c r="I45928" s="53"/>
    </x:row>
    <x:row r="45929" spans="1:13" x14ac:dyDescent="0.25">
      <x:c r="G45929" s="54"/>
      <x:c r="I45929" s="53"/>
    </x:row>
    <x:row r="45930" spans="1:13" x14ac:dyDescent="0.25">
      <x:c r="I45930" s="53"/>
    </x:row>
    <x:row r="45931" spans="1:13" x14ac:dyDescent="0.25">
      <x:c r="G45931" s="54"/>
      <x:c r="I45931" s="53"/>
    </x:row>
    <x:row r="45932" spans="1:13" x14ac:dyDescent="0.25">
      <x:c r="G45932" s="54"/>
      <x:c r="I45932" s="53"/>
    </x:row>
    <x:row r="45933" spans="1:13" x14ac:dyDescent="0.25">
      <x:c r="G45933" s="54"/>
      <x:c r="I45933" s="53"/>
    </x:row>
    <x:row r="45934" spans="1:13" x14ac:dyDescent="0.25">
      <x:c r="G45934" s="54"/>
      <x:c r="I45934" s="53"/>
    </x:row>
    <x:row r="45935" spans="1:13" x14ac:dyDescent="0.25">
      <x:c r="G45935" s="54"/>
      <x:c r="I45935" s="53"/>
    </x:row>
    <x:row r="45936" spans="1:13" x14ac:dyDescent="0.25">
      <x:c r="G45936" s="54"/>
      <x:c r="I45936" s="53"/>
    </x:row>
    <x:row r="45937" spans="1:13" x14ac:dyDescent="0.25">
      <x:c r="G45937" s="54"/>
      <x:c r="I45937" s="53"/>
    </x:row>
    <x:row r="45938" spans="1:13" x14ac:dyDescent="0.25">
      <x:c r="I45938" s="53"/>
    </x:row>
    <x:row r="45939" spans="1:13" x14ac:dyDescent="0.25">
      <x:c r="G45939" s="54"/>
      <x:c r="I45939" s="53"/>
    </x:row>
    <x:row r="45940" spans="1:13" x14ac:dyDescent="0.25">
      <x:c r="G45940" s="54"/>
      <x:c r="I45940" s="53"/>
    </x:row>
    <x:row r="45941" spans="1:13" x14ac:dyDescent="0.25">
      <x:c r="G45941" s="54"/>
      <x:c r="I45941" s="53"/>
    </x:row>
    <x:row r="45942" spans="1:13" x14ac:dyDescent="0.25">
      <x:c r="G45942" s="54"/>
      <x:c r="I45942" s="53"/>
    </x:row>
    <x:row r="45943" spans="1:13" x14ac:dyDescent="0.25">
      <x:c r="G45943" s="54"/>
      <x:c r="I45943" s="53"/>
    </x:row>
    <x:row r="45944" spans="1:13" x14ac:dyDescent="0.25">
      <x:c r="G45944" s="54"/>
      <x:c r="I45944" s="53"/>
    </x:row>
    <x:row r="45945" spans="1:13" x14ac:dyDescent="0.25">
      <x:c r="G45945" s="54"/>
      <x:c r="I45945" s="53"/>
    </x:row>
    <x:row r="45946" spans="1:13" x14ac:dyDescent="0.25">
      <x:c r="G45946" s="54"/>
      <x:c r="I45946" s="53"/>
    </x:row>
    <x:row r="45947" spans="1:13" x14ac:dyDescent="0.25">
      <x:c r="G45947" s="54"/>
      <x:c r="I45947" s="53"/>
    </x:row>
    <x:row r="45948" spans="1:13" x14ac:dyDescent="0.25">
      <x:c r="G45948" s="54"/>
      <x:c r="I45948" s="53"/>
    </x:row>
    <x:row r="45949" spans="1:13" x14ac:dyDescent="0.25">
      <x:c r="G45949" s="54"/>
      <x:c r="I45949" s="53"/>
    </x:row>
    <x:row r="45950" spans="1:13" x14ac:dyDescent="0.25">
      <x:c r="I45950" s="53"/>
    </x:row>
    <x:row r="45951" spans="1:13" x14ac:dyDescent="0.25">
      <x:c r="G45951" s="54"/>
      <x:c r="I45951" s="53"/>
    </x:row>
    <x:row r="45952" spans="1:13" x14ac:dyDescent="0.25">
      <x:c r="G45952" s="54"/>
      <x:c r="I45952" s="53"/>
    </x:row>
    <x:row r="45953" spans="1:13" x14ac:dyDescent="0.25">
      <x:c r="G45953" s="54"/>
      <x:c r="I45953" s="53"/>
    </x:row>
    <x:row r="45954" spans="1:13" x14ac:dyDescent="0.25">
      <x:c r="G45954" s="54"/>
      <x:c r="I45954" s="53"/>
    </x:row>
    <x:row r="45955" spans="1:13" x14ac:dyDescent="0.25">
      <x:c r="G45955" s="54"/>
      <x:c r="I45955" s="53"/>
    </x:row>
    <x:row r="45956" spans="1:13" x14ac:dyDescent="0.25">
      <x:c r="G45956" s="54"/>
      <x:c r="I45956" s="53"/>
    </x:row>
    <x:row r="45957" spans="1:13" x14ac:dyDescent="0.25">
      <x:c r="G45957" s="54"/>
      <x:c r="I45957" s="53"/>
    </x:row>
    <x:row r="45958" spans="1:13" x14ac:dyDescent="0.25">
      <x:c r="G45958" s="54"/>
      <x:c r="I45958" s="53"/>
    </x:row>
    <x:row r="45959" spans="1:13" x14ac:dyDescent="0.25">
      <x:c r="G45959" s="54"/>
      <x:c r="I45959" s="53"/>
    </x:row>
    <x:row r="45960" spans="1:13" x14ac:dyDescent="0.25">
      <x:c r="G45960" s="54"/>
      <x:c r="I45960" s="53"/>
    </x:row>
    <x:row r="45961" spans="1:13" x14ac:dyDescent="0.25">
      <x:c r="G45961" s="54"/>
      <x:c r="I45961" s="53"/>
    </x:row>
    <x:row r="45962" spans="1:13" x14ac:dyDescent="0.25">
      <x:c r="G45962" s="54"/>
      <x:c r="I45962" s="53"/>
    </x:row>
    <x:row r="45963" spans="1:13" x14ac:dyDescent="0.25">
      <x:c r="G45963" s="54"/>
      <x:c r="I45963" s="53"/>
    </x:row>
    <x:row r="45964" spans="1:13" x14ac:dyDescent="0.25">
      <x:c r="G45964" s="54"/>
      <x:c r="I45964" s="53"/>
    </x:row>
    <x:row r="45965" spans="1:13" x14ac:dyDescent="0.25">
      <x:c r="G45965" s="54"/>
      <x:c r="I45965" s="53"/>
    </x:row>
    <x:row r="45966" spans="1:13" x14ac:dyDescent="0.25">
      <x:c r="G45966" s="54"/>
      <x:c r="I45966" s="53"/>
    </x:row>
    <x:row r="45967" spans="1:13" x14ac:dyDescent="0.25">
      <x:c r="G45967" s="54"/>
      <x:c r="I45967" s="53"/>
    </x:row>
    <x:row r="45968" spans="1:13" x14ac:dyDescent="0.25">
      <x:c r="G45968" s="54"/>
      <x:c r="I45968" s="53"/>
    </x:row>
    <x:row r="45969" spans="1:13" x14ac:dyDescent="0.25">
      <x:c r="G45969" s="54"/>
      <x:c r="I45969" s="53"/>
    </x:row>
    <x:row r="45970" spans="1:13" x14ac:dyDescent="0.25">
      <x:c r="G45970" s="54"/>
      <x:c r="I45970" s="53"/>
    </x:row>
    <x:row r="45971" spans="1:13" x14ac:dyDescent="0.25">
      <x:c r="G45971" s="54"/>
      <x:c r="I45971" s="53"/>
    </x:row>
    <x:row r="45972" spans="1:13" x14ac:dyDescent="0.25">
      <x:c r="G45972" s="54"/>
      <x:c r="I45972" s="53"/>
    </x:row>
    <x:row r="45973" spans="1:13" x14ac:dyDescent="0.25">
      <x:c r="G45973" s="54"/>
      <x:c r="I45973" s="53"/>
    </x:row>
    <x:row r="45974" spans="1:13" x14ac:dyDescent="0.25">
      <x:c r="G45974" s="54"/>
      <x:c r="I45974" s="53"/>
    </x:row>
    <x:row r="45975" spans="1:13" x14ac:dyDescent="0.25">
      <x:c r="G45975" s="54"/>
      <x:c r="I45975" s="53"/>
    </x:row>
    <x:row r="45976" spans="1:13" x14ac:dyDescent="0.25">
      <x:c r="G45976" s="54"/>
      <x:c r="I45976" s="53"/>
    </x:row>
    <x:row r="45977" spans="1:13" x14ac:dyDescent="0.25">
      <x:c r="G45977" s="54"/>
      <x:c r="I45977" s="53"/>
    </x:row>
    <x:row r="45978" spans="1:13" x14ac:dyDescent="0.25">
      <x:c r="G45978" s="54"/>
      <x:c r="I45978" s="53"/>
    </x:row>
    <x:row r="45979" spans="1:13" x14ac:dyDescent="0.25">
      <x:c r="G45979" s="54"/>
      <x:c r="I45979" s="53"/>
    </x:row>
    <x:row r="45980" spans="1:13" x14ac:dyDescent="0.25">
      <x:c r="G45980" s="54"/>
      <x:c r="I45980" s="53"/>
    </x:row>
    <x:row r="45981" spans="1:13" x14ac:dyDescent="0.25">
      <x:c r="G45981" s="54"/>
      <x:c r="I45981" s="53"/>
    </x:row>
    <x:row r="45982" spans="1:13" x14ac:dyDescent="0.25">
      <x:c r="G45982" s="54"/>
      <x:c r="I45982" s="53"/>
    </x:row>
    <x:row r="45983" spans="1:13" x14ac:dyDescent="0.25">
      <x:c r="G45983" s="54"/>
      <x:c r="I45983" s="53"/>
    </x:row>
    <x:row r="45984" spans="1:13" x14ac:dyDescent="0.25">
      <x:c r="G45984" s="54"/>
      <x:c r="I45984" s="53"/>
    </x:row>
    <x:row r="45985" spans="1:13" x14ac:dyDescent="0.25">
      <x:c r="G45985" s="54"/>
      <x:c r="I45985" s="53"/>
    </x:row>
    <x:row r="45986" spans="1:13" x14ac:dyDescent="0.25">
      <x:c r="G45986" s="54"/>
      <x:c r="I45986" s="53"/>
    </x:row>
    <x:row r="45987" spans="1:13" x14ac:dyDescent="0.25">
      <x:c r="G45987" s="54"/>
      <x:c r="I45987" s="53"/>
    </x:row>
    <x:row r="45988" spans="1:13" x14ac:dyDescent="0.25">
      <x:c r="G45988" s="54"/>
      <x:c r="I45988" s="53"/>
    </x:row>
    <x:row r="45989" spans="1:13" x14ac:dyDescent="0.25">
      <x:c r="G45989" s="54"/>
      <x:c r="I45989" s="53"/>
    </x:row>
    <x:row r="45990" spans="1:13" x14ac:dyDescent="0.25">
      <x:c r="G45990" s="54"/>
      <x:c r="I45990" s="53"/>
    </x:row>
    <x:row r="45991" spans="1:13" x14ac:dyDescent="0.25">
      <x:c r="G45991" s="54"/>
      <x:c r="I45991" s="53"/>
    </x:row>
    <x:row r="45992" spans="1:13" x14ac:dyDescent="0.25">
      <x:c r="G45992" s="54"/>
      <x:c r="I45992" s="53"/>
    </x:row>
    <x:row r="45993" spans="1:13" x14ac:dyDescent="0.25">
      <x:c r="G45993" s="54"/>
      <x:c r="I45993" s="53"/>
    </x:row>
    <x:row r="45994" spans="1:13" x14ac:dyDescent="0.25">
      <x:c r="G45994" s="54"/>
      <x:c r="I45994" s="53"/>
    </x:row>
    <x:row r="45995" spans="1:13" x14ac:dyDescent="0.25">
      <x:c r="G45995" s="54"/>
      <x:c r="I45995" s="53"/>
    </x:row>
    <x:row r="45996" spans="1:13" x14ac:dyDescent="0.25">
      <x:c r="G45996" s="54"/>
      <x:c r="I45996" s="53"/>
    </x:row>
    <x:row r="45997" spans="1:13" x14ac:dyDescent="0.25">
      <x:c r="G45997" s="54"/>
      <x:c r="I45997" s="53"/>
    </x:row>
    <x:row r="45998" spans="1:13" x14ac:dyDescent="0.25">
      <x:c r="G45998" s="54"/>
      <x:c r="I45998" s="53"/>
    </x:row>
    <x:row r="45999" spans="1:13" x14ac:dyDescent="0.25">
      <x:c r="G45999" s="54"/>
      <x:c r="I45999" s="53"/>
    </x:row>
    <x:row r="46000" spans="1:13" x14ac:dyDescent="0.25">
      <x:c r="G46000" s="54"/>
      <x:c r="I46000" s="53"/>
    </x:row>
    <x:row r="46001" spans="1:13" x14ac:dyDescent="0.25">
      <x:c r="G46001" s="54"/>
      <x:c r="I46001" s="53"/>
    </x:row>
    <x:row r="46002" spans="1:13" x14ac:dyDescent="0.25">
      <x:c r="I46002" s="53"/>
    </x:row>
    <x:row r="46003" spans="1:13" x14ac:dyDescent="0.25">
      <x:c r="G46003" s="54"/>
      <x:c r="I46003" s="53"/>
    </x:row>
    <x:row r="46004" spans="1:13" x14ac:dyDescent="0.25">
      <x:c r="I46004" s="53"/>
    </x:row>
    <x:row r="46005" spans="1:13" x14ac:dyDescent="0.25">
      <x:c r="G46005" s="54"/>
      <x:c r="I46005" s="53"/>
    </x:row>
    <x:row r="46006" spans="1:13" x14ac:dyDescent="0.25">
      <x:c r="I46006" s="53"/>
    </x:row>
    <x:row r="46007" spans="1:13" x14ac:dyDescent="0.25">
      <x:c r="G46007" s="54"/>
      <x:c r="I46007" s="53"/>
    </x:row>
    <x:row r="46008" spans="1:13" x14ac:dyDescent="0.25">
      <x:c r="G46008" s="54"/>
      <x:c r="I46008" s="53"/>
    </x:row>
    <x:row r="46009" spans="1:13" x14ac:dyDescent="0.25">
      <x:c r="G46009" s="54"/>
      <x:c r="I46009" s="53"/>
    </x:row>
    <x:row r="46010" spans="1:13" x14ac:dyDescent="0.25">
      <x:c r="I46010" s="53"/>
    </x:row>
    <x:row r="46011" spans="1:13" x14ac:dyDescent="0.25">
      <x:c r="I46011" s="53"/>
    </x:row>
    <x:row r="46012" spans="1:13" x14ac:dyDescent="0.25">
      <x:c r="I46012" s="53"/>
    </x:row>
    <x:row r="46013" spans="1:13" x14ac:dyDescent="0.25">
      <x:c r="G46013" s="54"/>
      <x:c r="I46013" s="53"/>
    </x:row>
    <x:row r="46014" spans="1:13" x14ac:dyDescent="0.25">
      <x:c r="G46014" s="54"/>
      <x:c r="I46014" s="53"/>
    </x:row>
    <x:row r="46015" spans="1:13" x14ac:dyDescent="0.25">
      <x:c r="G46015" s="54"/>
      <x:c r="I46015" s="53"/>
    </x:row>
    <x:row r="46016" spans="1:13" x14ac:dyDescent="0.25">
      <x:c r="I46016" s="53"/>
    </x:row>
    <x:row r="46017" spans="1:13" x14ac:dyDescent="0.25">
      <x:c r="G46017" s="54"/>
      <x:c r="I46017" s="53"/>
    </x:row>
    <x:row r="46018" spans="1:13" x14ac:dyDescent="0.25">
      <x:c r="G46018" s="54"/>
      <x:c r="I46018" s="53"/>
    </x:row>
    <x:row r="46019" spans="1:13" x14ac:dyDescent="0.25">
      <x:c r="G46019" s="54"/>
      <x:c r="I46019" s="53"/>
    </x:row>
    <x:row r="46020" spans="1:13" x14ac:dyDescent="0.25">
      <x:c r="G46020" s="54"/>
      <x:c r="I46020" s="53"/>
    </x:row>
    <x:row r="46021" spans="1:13" x14ac:dyDescent="0.25">
      <x:c r="G46021" s="54"/>
      <x:c r="I46021" s="53"/>
    </x:row>
    <x:row r="46022" spans="1:13" x14ac:dyDescent="0.25">
      <x:c r="G46022" s="54"/>
      <x:c r="I46022" s="53"/>
    </x:row>
    <x:row r="46023" spans="1:13" x14ac:dyDescent="0.25">
      <x:c r="G46023" s="54"/>
      <x:c r="I46023" s="53"/>
    </x:row>
    <x:row r="46024" spans="1:13" x14ac:dyDescent="0.25">
      <x:c r="G46024" s="54"/>
      <x:c r="I46024" s="53"/>
    </x:row>
    <x:row r="46025" spans="1:13" x14ac:dyDescent="0.25">
      <x:c r="G46025" s="54"/>
      <x:c r="I46025" s="53"/>
    </x:row>
    <x:row r="46026" spans="1:13" x14ac:dyDescent="0.25">
      <x:c r="G46026" s="54"/>
      <x:c r="I46026" s="53"/>
    </x:row>
    <x:row r="46027" spans="1:13" x14ac:dyDescent="0.25">
      <x:c r="G46027" s="54"/>
      <x:c r="I46027" s="53"/>
    </x:row>
    <x:row r="46028" spans="1:13" x14ac:dyDescent="0.25">
      <x:c r="I46028" s="53"/>
    </x:row>
    <x:row r="46029" spans="1:13" x14ac:dyDescent="0.25">
      <x:c r="I46029" s="53"/>
    </x:row>
    <x:row r="46030" spans="1:13" x14ac:dyDescent="0.25">
      <x:c r="G46030" s="54"/>
      <x:c r="I46030" s="53"/>
    </x:row>
    <x:row r="46031" spans="1:13" x14ac:dyDescent="0.25">
      <x:c r="G46031" s="54"/>
      <x:c r="I46031" s="53"/>
    </x:row>
    <x:row r="46032" spans="1:13" x14ac:dyDescent="0.25">
      <x:c r="G46032" s="54"/>
      <x:c r="I46032" s="53"/>
    </x:row>
    <x:row r="46033" spans="1:13" x14ac:dyDescent="0.25">
      <x:c r="G46033" s="54"/>
      <x:c r="I46033" s="53"/>
    </x:row>
    <x:row r="46034" spans="1:13" x14ac:dyDescent="0.25">
      <x:c r="G46034" s="54"/>
      <x:c r="I46034" s="53"/>
    </x:row>
    <x:row r="46035" spans="1:13" x14ac:dyDescent="0.25">
      <x:c r="G46035" s="54"/>
      <x:c r="I46035" s="53"/>
    </x:row>
    <x:row r="46036" spans="1:13" x14ac:dyDescent="0.25">
      <x:c r="G46036" s="54"/>
      <x:c r="I46036" s="53"/>
    </x:row>
    <x:row r="46037" spans="1:13" x14ac:dyDescent="0.25">
      <x:c r="G46037" s="54"/>
      <x:c r="I46037" s="53"/>
    </x:row>
    <x:row r="46038" spans="1:13" x14ac:dyDescent="0.25">
      <x:c r="G46038" s="54"/>
      <x:c r="I46038" s="53"/>
    </x:row>
    <x:row r="46039" spans="1:13" x14ac:dyDescent="0.25">
      <x:c r="G46039" s="54"/>
      <x:c r="I46039" s="53"/>
    </x:row>
    <x:row r="46040" spans="1:13" x14ac:dyDescent="0.25">
      <x:c r="G46040" s="54"/>
      <x:c r="I46040" s="53"/>
    </x:row>
    <x:row r="46041" spans="1:13" x14ac:dyDescent="0.25">
      <x:c r="G46041" s="54"/>
      <x:c r="I46041" s="53"/>
    </x:row>
    <x:row r="46042" spans="1:13" x14ac:dyDescent="0.25">
      <x:c r="G46042" s="54"/>
      <x:c r="I46042" s="53"/>
    </x:row>
    <x:row r="46043" spans="1:13" x14ac:dyDescent="0.25">
      <x:c r="G46043" s="54"/>
      <x:c r="I46043" s="53"/>
    </x:row>
    <x:row r="46044" spans="1:13" x14ac:dyDescent="0.25">
      <x:c r="G46044" s="54"/>
      <x:c r="I46044" s="53"/>
    </x:row>
    <x:row r="46045" spans="1:13" x14ac:dyDescent="0.25">
      <x:c r="G46045" s="54"/>
      <x:c r="I46045" s="53"/>
    </x:row>
    <x:row r="46046" spans="1:13" x14ac:dyDescent="0.25">
      <x:c r="G46046" s="54"/>
      <x:c r="I46046" s="53"/>
    </x:row>
    <x:row r="46047" spans="1:13" x14ac:dyDescent="0.25">
      <x:c r="G46047" s="54"/>
      <x:c r="I46047" s="53"/>
    </x:row>
    <x:row r="46048" spans="1:13" x14ac:dyDescent="0.25">
      <x:c r="G46048" s="54"/>
      <x:c r="I46048" s="53"/>
    </x:row>
    <x:row r="46049" spans="1:13" x14ac:dyDescent="0.25">
      <x:c r="G46049" s="54"/>
      <x:c r="I46049" s="53"/>
    </x:row>
    <x:row r="46050" spans="1:13" x14ac:dyDescent="0.25">
      <x:c r="G46050" s="54"/>
      <x:c r="I46050" s="53"/>
    </x:row>
    <x:row r="46051" spans="1:13" x14ac:dyDescent="0.25">
      <x:c r="G46051" s="54"/>
      <x:c r="I46051" s="53"/>
    </x:row>
    <x:row r="46052" spans="1:13" x14ac:dyDescent="0.25">
      <x:c r="G46052" s="54"/>
      <x:c r="I46052" s="53"/>
    </x:row>
    <x:row r="46053" spans="1:13" x14ac:dyDescent="0.25">
      <x:c r="G46053" s="54"/>
      <x:c r="I46053" s="53"/>
    </x:row>
    <x:row r="46054" spans="1:13" x14ac:dyDescent="0.25">
      <x:c r="G46054" s="54"/>
      <x:c r="I46054" s="53"/>
    </x:row>
    <x:row r="46055" spans="1:13" x14ac:dyDescent="0.25">
      <x:c r="G46055" s="54"/>
      <x:c r="I46055" s="53"/>
    </x:row>
    <x:row r="46056" spans="1:13" x14ac:dyDescent="0.25">
      <x:c r="G46056" s="54"/>
      <x:c r="I46056" s="53"/>
    </x:row>
    <x:row r="46057" spans="1:13" x14ac:dyDescent="0.25">
      <x:c r="G46057" s="54"/>
      <x:c r="I46057" s="53"/>
    </x:row>
    <x:row r="46058" spans="1:13" x14ac:dyDescent="0.25">
      <x:c r="G46058" s="54"/>
      <x:c r="I46058" s="53"/>
    </x:row>
    <x:row r="46059" spans="1:13" x14ac:dyDescent="0.25">
      <x:c r="G46059" s="54"/>
      <x:c r="I46059" s="53"/>
    </x:row>
    <x:row r="46060" spans="1:13" x14ac:dyDescent="0.25">
      <x:c r="G46060" s="54"/>
      <x:c r="I46060" s="53"/>
    </x:row>
    <x:row r="46061" spans="1:13" x14ac:dyDescent="0.25">
      <x:c r="G46061" s="54"/>
      <x:c r="I46061" s="53"/>
    </x:row>
    <x:row r="46062" spans="1:13" x14ac:dyDescent="0.25">
      <x:c r="G46062" s="54"/>
      <x:c r="I46062" s="53"/>
    </x:row>
    <x:row r="46063" spans="1:13" x14ac:dyDescent="0.25">
      <x:c r="G46063" s="54"/>
      <x:c r="I46063" s="53"/>
    </x:row>
    <x:row r="46064" spans="1:13" x14ac:dyDescent="0.25">
      <x:c r="G46064" s="54"/>
      <x:c r="I46064" s="53"/>
    </x:row>
    <x:row r="46065" spans="1:13" x14ac:dyDescent="0.25">
      <x:c r="G46065" s="54"/>
      <x:c r="I46065" s="53"/>
    </x:row>
    <x:row r="46066" spans="1:13" x14ac:dyDescent="0.25">
      <x:c r="G46066" s="54"/>
      <x:c r="I46066" s="53"/>
    </x:row>
    <x:row r="46067" spans="1:13" x14ac:dyDescent="0.25">
      <x:c r="G46067" s="54"/>
      <x:c r="I46067" s="53"/>
    </x:row>
    <x:row r="46068" spans="1:13" x14ac:dyDescent="0.25">
      <x:c r="G46068" s="54"/>
      <x:c r="I46068" s="53"/>
    </x:row>
    <x:row r="46069" spans="1:13" x14ac:dyDescent="0.25">
      <x:c r="G46069" s="54"/>
      <x:c r="I46069" s="53"/>
    </x:row>
    <x:row r="46070" spans="1:13" x14ac:dyDescent="0.25">
      <x:c r="G46070" s="54"/>
      <x:c r="I46070" s="53"/>
    </x:row>
    <x:row r="46071" spans="1:13" x14ac:dyDescent="0.25">
      <x:c r="G46071" s="54"/>
      <x:c r="I46071" s="53"/>
    </x:row>
    <x:row r="46072" spans="1:13" x14ac:dyDescent="0.25">
      <x:c r="G46072" s="54"/>
      <x:c r="I46072" s="53"/>
    </x:row>
    <x:row r="46073" spans="1:13" x14ac:dyDescent="0.25">
      <x:c r="I46073" s="53"/>
    </x:row>
    <x:row r="46074" spans="1:13" x14ac:dyDescent="0.25">
      <x:c r="G46074" s="54"/>
      <x:c r="I46074" s="53"/>
    </x:row>
    <x:row r="46075" spans="1:13" x14ac:dyDescent="0.25">
      <x:c r="G46075" s="54"/>
      <x:c r="I46075" s="53"/>
    </x:row>
    <x:row r="46076" spans="1:13" x14ac:dyDescent="0.25">
      <x:c r="G46076" s="54"/>
      <x:c r="I46076" s="53"/>
    </x:row>
    <x:row r="46077" spans="1:13" x14ac:dyDescent="0.25">
      <x:c r="G46077" s="54"/>
      <x:c r="I46077" s="53"/>
    </x:row>
    <x:row r="46078" spans="1:13" x14ac:dyDescent="0.25">
      <x:c r="G46078" s="54"/>
      <x:c r="I46078" s="53"/>
    </x:row>
    <x:row r="46079" spans="1:13" x14ac:dyDescent="0.25">
      <x:c r="G46079" s="54"/>
      <x:c r="I46079" s="53"/>
    </x:row>
    <x:row r="46080" spans="1:13" x14ac:dyDescent="0.25">
      <x:c r="G46080" s="54"/>
      <x:c r="I46080" s="53"/>
    </x:row>
    <x:row r="46081" spans="1:13" x14ac:dyDescent="0.25">
      <x:c r="G46081" s="54"/>
      <x:c r="I46081" s="53"/>
    </x:row>
    <x:row r="46082" spans="1:13" x14ac:dyDescent="0.25">
      <x:c r="I46082" s="53"/>
    </x:row>
    <x:row r="46083" spans="1:13" x14ac:dyDescent="0.25">
      <x:c r="G46083" s="54"/>
      <x:c r="I46083" s="53"/>
    </x:row>
    <x:row r="46084" spans="1:13" x14ac:dyDescent="0.25">
      <x:c r="G46084" s="54"/>
      <x:c r="I46084" s="53"/>
    </x:row>
    <x:row r="46085" spans="1:13" x14ac:dyDescent="0.25">
      <x:c r="G46085" s="54"/>
      <x:c r="I46085" s="53"/>
    </x:row>
    <x:row r="46086" spans="1:13" x14ac:dyDescent="0.25">
      <x:c r="G46086" s="54"/>
      <x:c r="I46086" s="53"/>
    </x:row>
    <x:row r="46087" spans="1:13" x14ac:dyDescent="0.25">
      <x:c r="G46087" s="54"/>
      <x:c r="I46087" s="53"/>
    </x:row>
    <x:row r="46088" spans="1:13" x14ac:dyDescent="0.25">
      <x:c r="I46088" s="53"/>
    </x:row>
    <x:row r="46089" spans="1:13" x14ac:dyDescent="0.25">
      <x:c r="G46089" s="54"/>
      <x:c r="I46089" s="53"/>
    </x:row>
    <x:row r="46090" spans="1:13" x14ac:dyDescent="0.25">
      <x:c r="G46090" s="54"/>
      <x:c r="I46090" s="53"/>
    </x:row>
    <x:row r="46091" spans="1:13" x14ac:dyDescent="0.25">
      <x:c r="G46091" s="54"/>
      <x:c r="I46091" s="53"/>
    </x:row>
    <x:row r="46092" spans="1:13" x14ac:dyDescent="0.25">
      <x:c r="I46092" s="53"/>
    </x:row>
    <x:row r="46093" spans="1:13" x14ac:dyDescent="0.25">
      <x:c r="G46093" s="54"/>
      <x:c r="I46093" s="53"/>
    </x:row>
    <x:row r="46094" spans="1:13" x14ac:dyDescent="0.25">
      <x:c r="G46094" s="54"/>
      <x:c r="I46094" s="53"/>
    </x:row>
    <x:row r="46095" spans="1:13" x14ac:dyDescent="0.25">
      <x:c r="G46095" s="54"/>
      <x:c r="I46095" s="53"/>
    </x:row>
    <x:row r="46096" spans="1:13" x14ac:dyDescent="0.25">
      <x:c r="G46096" s="54"/>
      <x:c r="I46096" s="53"/>
    </x:row>
    <x:row r="46097" spans="1:13" x14ac:dyDescent="0.25">
      <x:c r="G46097" s="54"/>
      <x:c r="I46097" s="53"/>
    </x:row>
    <x:row r="46098" spans="1:13" x14ac:dyDescent="0.25">
      <x:c r="G46098" s="54"/>
      <x:c r="I46098" s="53"/>
    </x:row>
    <x:row r="46099" spans="1:13" x14ac:dyDescent="0.25">
      <x:c r="G46099" s="54"/>
      <x:c r="I46099" s="53"/>
    </x:row>
    <x:row r="46100" spans="1:13" x14ac:dyDescent="0.25">
      <x:c r="G46100" s="54"/>
      <x:c r="I46100" s="53"/>
    </x:row>
    <x:row r="46101" spans="1:13" x14ac:dyDescent="0.25">
      <x:c r="G46101" s="54"/>
      <x:c r="I46101" s="53"/>
    </x:row>
    <x:row r="46102" spans="1:13" x14ac:dyDescent="0.25">
      <x:c r="G46102" s="54"/>
      <x:c r="I46102" s="53"/>
    </x:row>
    <x:row r="46103" spans="1:13" x14ac:dyDescent="0.25">
      <x:c r="G46103" s="54"/>
      <x:c r="I46103" s="53"/>
    </x:row>
    <x:row r="46104" spans="1:13" x14ac:dyDescent="0.25">
      <x:c r="G46104" s="54"/>
      <x:c r="I46104" s="53"/>
    </x:row>
    <x:row r="46105" spans="1:13" x14ac:dyDescent="0.25">
      <x:c r="I46105" s="53"/>
    </x:row>
    <x:row r="46106" spans="1:13" x14ac:dyDescent="0.25">
      <x:c r="G46106" s="54"/>
      <x:c r="I46106" s="53"/>
    </x:row>
    <x:row r="46107" spans="1:13" x14ac:dyDescent="0.25">
      <x:c r="G46107" s="54"/>
      <x:c r="I46107" s="53"/>
    </x:row>
    <x:row r="46108" spans="1:13" x14ac:dyDescent="0.25">
      <x:c r="G46108" s="54"/>
      <x:c r="I46108" s="53"/>
    </x:row>
    <x:row r="46109" spans="1:13" x14ac:dyDescent="0.25">
      <x:c r="G46109" s="54"/>
      <x:c r="I46109" s="53"/>
    </x:row>
    <x:row r="46110" spans="1:13" x14ac:dyDescent="0.25">
      <x:c r="G46110" s="54"/>
      <x:c r="I46110" s="53"/>
    </x:row>
    <x:row r="46111" spans="1:13" x14ac:dyDescent="0.25">
      <x:c r="G46111" s="54"/>
      <x:c r="I46111" s="53"/>
    </x:row>
    <x:row r="46112" spans="1:13" x14ac:dyDescent="0.25">
      <x:c r="G46112" s="54"/>
      <x:c r="I46112" s="53"/>
    </x:row>
    <x:row r="46113" spans="1:13" x14ac:dyDescent="0.25">
      <x:c r="G46113" s="54"/>
      <x:c r="I46113" s="53"/>
    </x:row>
    <x:row r="46114" spans="1:13" x14ac:dyDescent="0.25">
      <x:c r="G46114" s="54"/>
      <x:c r="I46114" s="53"/>
    </x:row>
    <x:row r="46115" spans="1:13" x14ac:dyDescent="0.25">
      <x:c r="G46115" s="54"/>
      <x:c r="I46115" s="53"/>
    </x:row>
    <x:row r="46116" spans="1:13" x14ac:dyDescent="0.25">
      <x:c r="G46116" s="54"/>
      <x:c r="I46116" s="53"/>
    </x:row>
    <x:row r="46117" spans="1:13" x14ac:dyDescent="0.25">
      <x:c r="G46117" s="54"/>
      <x:c r="I46117" s="53"/>
    </x:row>
    <x:row r="46118" spans="1:13" x14ac:dyDescent="0.25">
      <x:c r="G46118" s="54"/>
      <x:c r="I46118" s="53"/>
    </x:row>
    <x:row r="46119" spans="1:13" x14ac:dyDescent="0.25">
      <x:c r="G46119" s="54"/>
      <x:c r="I46119" s="53"/>
    </x:row>
    <x:row r="46120" spans="1:13" x14ac:dyDescent="0.25">
      <x:c r="G46120" s="54"/>
      <x:c r="I46120" s="53"/>
    </x:row>
    <x:row r="46121" spans="1:13" x14ac:dyDescent="0.25">
      <x:c r="G46121" s="54"/>
      <x:c r="I46121" s="53"/>
    </x:row>
    <x:row r="46122" spans="1:13" x14ac:dyDescent="0.25">
      <x:c r="G46122" s="54"/>
      <x:c r="I46122" s="53"/>
    </x:row>
    <x:row r="46123" spans="1:13" x14ac:dyDescent="0.25">
      <x:c r="G46123" s="54"/>
      <x:c r="I46123" s="53"/>
    </x:row>
    <x:row r="46124" spans="1:13" x14ac:dyDescent="0.25">
      <x:c r="G46124" s="54"/>
      <x:c r="I46124" s="53"/>
    </x:row>
    <x:row r="46125" spans="1:13" x14ac:dyDescent="0.25">
      <x:c r="G46125" s="54"/>
      <x:c r="I46125" s="53"/>
    </x:row>
    <x:row r="46126" spans="1:13" x14ac:dyDescent="0.25">
      <x:c r="G46126" s="54"/>
      <x:c r="I46126" s="53"/>
    </x:row>
    <x:row r="46127" spans="1:13" x14ac:dyDescent="0.25">
      <x:c r="G46127" s="54"/>
      <x:c r="I46127" s="53"/>
    </x:row>
    <x:row r="46128" spans="1:13" x14ac:dyDescent="0.25">
      <x:c r="G46128" s="54"/>
      <x:c r="I46128" s="53"/>
    </x:row>
    <x:row r="46129" spans="1:13" x14ac:dyDescent="0.25">
      <x:c r="G46129" s="54"/>
      <x:c r="I46129" s="53"/>
    </x:row>
    <x:row r="46130" spans="1:13" x14ac:dyDescent="0.25">
      <x:c r="G46130" s="54"/>
      <x:c r="I46130" s="53"/>
    </x:row>
    <x:row r="46131" spans="1:13" x14ac:dyDescent="0.25">
      <x:c r="G46131" s="54"/>
      <x:c r="I46131" s="53"/>
    </x:row>
    <x:row r="46132" spans="1:13" x14ac:dyDescent="0.25">
      <x:c r="G46132" s="54"/>
      <x:c r="I46132" s="53"/>
    </x:row>
    <x:row r="46133" spans="1:13" x14ac:dyDescent="0.25">
      <x:c r="G46133" s="54"/>
      <x:c r="I46133" s="53"/>
    </x:row>
    <x:row r="46134" spans="1:13" x14ac:dyDescent="0.25">
      <x:c r="G46134" s="54"/>
      <x:c r="I46134" s="53"/>
    </x:row>
    <x:row r="46135" spans="1:13" x14ac:dyDescent="0.25">
      <x:c r="G46135" s="54"/>
      <x:c r="I46135" s="53"/>
    </x:row>
    <x:row r="46136" spans="1:13" x14ac:dyDescent="0.25">
      <x:c r="I46136" s="53"/>
    </x:row>
    <x:row r="46137" spans="1:13" x14ac:dyDescent="0.25">
      <x:c r="G46137" s="54"/>
      <x:c r="I46137" s="53"/>
    </x:row>
    <x:row r="46138" spans="1:13" x14ac:dyDescent="0.25">
      <x:c r="G46138" s="54"/>
      <x:c r="I46138" s="53"/>
    </x:row>
    <x:row r="46139" spans="1:13" x14ac:dyDescent="0.25">
      <x:c r="G46139" s="54"/>
      <x:c r="I46139" s="53"/>
    </x:row>
    <x:row r="46140" spans="1:13" x14ac:dyDescent="0.25">
      <x:c r="G46140" s="54"/>
      <x:c r="I46140" s="53"/>
    </x:row>
    <x:row r="46141" spans="1:13" x14ac:dyDescent="0.25">
      <x:c r="G46141" s="54"/>
      <x:c r="I46141" s="53"/>
    </x:row>
    <x:row r="46142" spans="1:13" x14ac:dyDescent="0.25">
      <x:c r="G46142" s="54"/>
      <x:c r="I46142" s="53"/>
    </x:row>
    <x:row r="46143" spans="1:13" x14ac:dyDescent="0.25">
      <x:c r="G46143" s="54"/>
      <x:c r="I46143" s="53"/>
    </x:row>
    <x:row r="46144" spans="1:13" x14ac:dyDescent="0.25">
      <x:c r="G46144" s="54"/>
      <x:c r="I46144" s="53"/>
    </x:row>
    <x:row r="46145" spans="1:13" x14ac:dyDescent="0.25">
      <x:c r="G46145" s="54"/>
      <x:c r="I46145" s="53"/>
    </x:row>
    <x:row r="46146" spans="1:13" x14ac:dyDescent="0.25">
      <x:c r="G46146" s="54"/>
      <x:c r="I46146" s="53"/>
    </x:row>
    <x:row r="46147" spans="1:13" x14ac:dyDescent="0.25">
      <x:c r="G46147" s="54"/>
      <x:c r="I46147" s="53"/>
    </x:row>
    <x:row r="46148" spans="1:13" x14ac:dyDescent="0.25">
      <x:c r="G46148" s="54"/>
      <x:c r="I46148" s="53"/>
    </x:row>
    <x:row r="46149" spans="1:13" x14ac:dyDescent="0.25">
      <x:c r="G46149" s="54"/>
      <x:c r="I46149" s="53"/>
    </x:row>
    <x:row r="46150" spans="1:13" x14ac:dyDescent="0.25">
      <x:c r="G46150" s="54"/>
      <x:c r="I46150" s="53"/>
    </x:row>
    <x:row r="46151" spans="1:13" x14ac:dyDescent="0.25">
      <x:c r="G46151" s="54"/>
      <x:c r="I46151" s="53"/>
    </x:row>
    <x:row r="46152" spans="1:13" x14ac:dyDescent="0.25">
      <x:c r="G46152" s="54"/>
      <x:c r="I46152" s="53"/>
    </x:row>
    <x:row r="46153" spans="1:13" x14ac:dyDescent="0.25">
      <x:c r="G46153" s="54"/>
      <x:c r="I46153" s="53"/>
    </x:row>
    <x:row r="46154" spans="1:13" x14ac:dyDescent="0.25">
      <x:c r="G46154" s="54"/>
      <x:c r="I46154" s="53"/>
    </x:row>
    <x:row r="46155" spans="1:13" x14ac:dyDescent="0.25">
      <x:c r="G46155" s="54"/>
      <x:c r="I46155" s="53"/>
    </x:row>
    <x:row r="46156" spans="1:13" x14ac:dyDescent="0.25">
      <x:c r="G46156" s="54"/>
      <x:c r="I46156" s="53"/>
    </x:row>
    <x:row r="46157" spans="1:13" x14ac:dyDescent="0.25">
      <x:c r="G46157" s="54"/>
      <x:c r="I46157" s="53"/>
    </x:row>
    <x:row r="46158" spans="1:13" x14ac:dyDescent="0.25">
      <x:c r="G46158" s="54"/>
      <x:c r="I46158" s="53"/>
    </x:row>
    <x:row r="46159" spans="1:13" x14ac:dyDescent="0.25">
      <x:c r="G46159" s="54"/>
      <x:c r="I46159" s="53"/>
    </x:row>
    <x:row r="46160" spans="1:13" x14ac:dyDescent="0.25">
      <x:c r="G46160" s="54"/>
      <x:c r="I46160" s="53"/>
    </x:row>
    <x:row r="46161" spans="1:13" x14ac:dyDescent="0.25">
      <x:c r="G46161" s="54"/>
      <x:c r="I46161" s="53"/>
    </x:row>
    <x:row r="46162" spans="1:13" x14ac:dyDescent="0.25">
      <x:c r="G46162" s="54"/>
      <x:c r="I46162" s="53"/>
    </x:row>
    <x:row r="46163" spans="1:13" x14ac:dyDescent="0.25">
      <x:c r="G46163" s="54"/>
      <x:c r="I46163" s="53"/>
    </x:row>
    <x:row r="46164" spans="1:13" x14ac:dyDescent="0.25">
      <x:c r="G46164" s="54"/>
      <x:c r="I46164" s="53"/>
    </x:row>
    <x:row r="46165" spans="1:13" x14ac:dyDescent="0.25">
      <x:c r="G46165" s="54"/>
      <x:c r="I46165" s="53"/>
    </x:row>
    <x:row r="46166" spans="1:13" x14ac:dyDescent="0.25">
      <x:c r="G46166" s="54"/>
      <x:c r="I46166" s="53"/>
    </x:row>
    <x:row r="46167" spans="1:13" x14ac:dyDescent="0.25">
      <x:c r="G46167" s="54"/>
      <x:c r="I46167" s="53"/>
    </x:row>
    <x:row r="46168" spans="1:13" x14ac:dyDescent="0.25">
      <x:c r="G46168" s="54"/>
      <x:c r="I46168" s="53"/>
    </x:row>
    <x:row r="46169" spans="1:13" x14ac:dyDescent="0.25">
      <x:c r="G46169" s="54"/>
      <x:c r="I46169" s="53"/>
    </x:row>
    <x:row r="46170" spans="1:13" x14ac:dyDescent="0.25">
      <x:c r="G46170" s="54"/>
      <x:c r="I46170" s="53"/>
    </x:row>
    <x:row r="46171" spans="1:13" x14ac:dyDescent="0.25">
      <x:c r="G46171" s="54"/>
      <x:c r="I46171" s="53"/>
    </x:row>
    <x:row r="46172" spans="1:13" x14ac:dyDescent="0.25">
      <x:c r="G46172" s="54"/>
      <x:c r="I46172" s="53"/>
    </x:row>
    <x:row r="46173" spans="1:13" x14ac:dyDescent="0.25">
      <x:c r="G46173" s="54"/>
      <x:c r="I46173" s="53"/>
    </x:row>
    <x:row r="46174" spans="1:13" x14ac:dyDescent="0.25">
      <x:c r="G46174" s="54"/>
      <x:c r="I46174" s="53"/>
    </x:row>
    <x:row r="46175" spans="1:13" x14ac:dyDescent="0.25">
      <x:c r="G46175" s="54"/>
      <x:c r="I46175" s="53"/>
    </x:row>
    <x:row r="46176" spans="1:13" x14ac:dyDescent="0.25">
      <x:c r="G46176" s="54"/>
      <x:c r="I46176" s="53"/>
    </x:row>
    <x:row r="46177" spans="1:13" x14ac:dyDescent="0.25">
      <x:c r="G46177" s="54"/>
      <x:c r="I46177" s="53"/>
    </x:row>
    <x:row r="46178" spans="1:13" x14ac:dyDescent="0.25">
      <x:c r="G46178" s="54"/>
      <x:c r="I46178" s="53"/>
    </x:row>
    <x:row r="46179" spans="1:13" x14ac:dyDescent="0.25">
      <x:c r="G46179" s="54"/>
      <x:c r="I46179" s="53"/>
    </x:row>
    <x:row r="46180" spans="1:13" x14ac:dyDescent="0.25">
      <x:c r="G46180" s="54"/>
      <x:c r="I46180" s="53"/>
    </x:row>
    <x:row r="46181" spans="1:13" x14ac:dyDescent="0.25">
      <x:c r="G46181" s="54"/>
      <x:c r="I46181" s="53"/>
    </x:row>
    <x:row r="46182" spans="1:13" x14ac:dyDescent="0.25">
      <x:c r="G46182" s="54"/>
      <x:c r="I46182" s="53"/>
    </x:row>
    <x:row r="46183" spans="1:13" x14ac:dyDescent="0.25">
      <x:c r="G46183" s="54"/>
      <x:c r="I46183" s="53"/>
    </x:row>
    <x:row r="46184" spans="1:13" x14ac:dyDescent="0.25">
      <x:c r="G46184" s="54"/>
      <x:c r="I46184" s="53"/>
    </x:row>
    <x:row r="46185" spans="1:13" x14ac:dyDescent="0.25">
      <x:c r="G46185" s="54"/>
      <x:c r="I46185" s="53"/>
    </x:row>
    <x:row r="46186" spans="1:13" x14ac:dyDescent="0.25">
      <x:c r="I46186" s="53"/>
    </x:row>
    <x:row r="46187" spans="1:13" x14ac:dyDescent="0.25">
      <x:c r="I46187" s="53"/>
    </x:row>
    <x:row r="46188" spans="1:13" x14ac:dyDescent="0.25">
      <x:c r="G46188" s="54"/>
      <x:c r="I46188" s="53"/>
    </x:row>
    <x:row r="46189" spans="1:13" x14ac:dyDescent="0.25">
      <x:c r="G46189" s="54"/>
      <x:c r="I46189" s="53"/>
    </x:row>
    <x:row r="46190" spans="1:13" x14ac:dyDescent="0.25">
      <x:c r="G46190" s="54"/>
      <x:c r="I46190" s="53"/>
    </x:row>
    <x:row r="46191" spans="1:13" x14ac:dyDescent="0.25">
      <x:c r="G46191" s="54"/>
      <x:c r="I46191" s="53"/>
    </x:row>
    <x:row r="46192" spans="1:13" x14ac:dyDescent="0.25">
      <x:c r="I46192" s="53"/>
    </x:row>
    <x:row r="46193" spans="1:13" x14ac:dyDescent="0.25">
      <x:c r="G46193" s="54"/>
      <x:c r="I46193" s="53"/>
    </x:row>
    <x:row r="46194" spans="1:13" x14ac:dyDescent="0.25">
      <x:c r="G46194" s="54"/>
      <x:c r="I46194" s="53"/>
    </x:row>
    <x:row r="46195" spans="1:13" x14ac:dyDescent="0.25">
      <x:c r="G46195" s="54"/>
      <x:c r="I46195" s="53"/>
    </x:row>
    <x:row r="46196" spans="1:13" x14ac:dyDescent="0.25">
      <x:c r="G46196" s="54"/>
      <x:c r="I46196" s="53"/>
    </x:row>
    <x:row r="46197" spans="1:13" x14ac:dyDescent="0.25">
      <x:c r="G46197" s="54"/>
      <x:c r="I46197" s="53"/>
    </x:row>
    <x:row r="46198" spans="1:13" x14ac:dyDescent="0.25">
      <x:c r="G46198" s="54"/>
      <x:c r="I46198" s="53"/>
    </x:row>
    <x:row r="46199" spans="1:13" x14ac:dyDescent="0.25">
      <x:c r="G46199" s="54"/>
      <x:c r="I46199" s="53"/>
    </x:row>
    <x:row r="46200" spans="1:13" x14ac:dyDescent="0.25">
      <x:c r="G46200" s="54"/>
      <x:c r="I46200" s="53"/>
    </x:row>
    <x:row r="46201" spans="1:13" x14ac:dyDescent="0.25">
      <x:c r="G46201" s="54"/>
      <x:c r="I46201" s="53"/>
    </x:row>
    <x:row r="46202" spans="1:13" x14ac:dyDescent="0.25">
      <x:c r="G46202" s="54"/>
      <x:c r="I46202" s="53"/>
    </x:row>
    <x:row r="46203" spans="1:13" x14ac:dyDescent="0.25">
      <x:c r="G46203" s="54"/>
      <x:c r="I46203" s="53"/>
    </x:row>
    <x:row r="46204" spans="1:13" x14ac:dyDescent="0.25">
      <x:c r="G46204" s="54"/>
      <x:c r="I46204" s="53"/>
    </x:row>
    <x:row r="46205" spans="1:13" x14ac:dyDescent="0.25">
      <x:c r="G46205" s="54"/>
      <x:c r="I46205" s="53"/>
    </x:row>
    <x:row r="46206" spans="1:13" x14ac:dyDescent="0.25">
      <x:c r="G46206" s="54"/>
      <x:c r="I46206" s="53"/>
    </x:row>
    <x:row r="46207" spans="1:13" x14ac:dyDescent="0.25">
      <x:c r="G46207" s="54"/>
      <x:c r="I46207" s="53"/>
    </x:row>
    <x:row r="46208" spans="1:13" x14ac:dyDescent="0.25">
      <x:c r="G46208" s="54"/>
      <x:c r="I46208" s="53"/>
    </x:row>
    <x:row r="46209" spans="1:13" x14ac:dyDescent="0.25">
      <x:c r="G46209" s="54"/>
      <x:c r="I46209" s="53"/>
    </x:row>
    <x:row r="46210" spans="1:13" x14ac:dyDescent="0.25">
      <x:c r="G46210" s="54"/>
      <x:c r="I46210" s="53"/>
    </x:row>
    <x:row r="46211" spans="1:13" x14ac:dyDescent="0.25">
      <x:c r="G46211" s="54"/>
      <x:c r="I46211" s="53"/>
    </x:row>
    <x:row r="46212" spans="1:13" x14ac:dyDescent="0.25">
      <x:c r="G46212" s="54"/>
      <x:c r="I46212" s="53"/>
    </x:row>
    <x:row r="46213" spans="1:13" x14ac:dyDescent="0.25">
      <x:c r="G46213" s="54"/>
      <x:c r="I46213" s="53"/>
    </x:row>
    <x:row r="46214" spans="1:13" x14ac:dyDescent="0.25">
      <x:c r="G46214" s="54"/>
      <x:c r="I46214" s="53"/>
    </x:row>
    <x:row r="46215" spans="1:13" x14ac:dyDescent="0.25">
      <x:c r="G46215" s="54"/>
      <x:c r="I46215" s="53"/>
    </x:row>
    <x:row r="46216" spans="1:13" x14ac:dyDescent="0.25">
      <x:c r="G46216" s="54"/>
      <x:c r="I46216" s="53"/>
    </x:row>
    <x:row r="46217" spans="1:13" x14ac:dyDescent="0.25">
      <x:c r="G46217" s="54"/>
      <x:c r="I46217" s="53"/>
    </x:row>
    <x:row r="46218" spans="1:13" x14ac:dyDescent="0.25">
      <x:c r="G46218" s="54"/>
      <x:c r="I46218" s="53"/>
    </x:row>
    <x:row r="46219" spans="1:13" x14ac:dyDescent="0.25">
      <x:c r="G46219" s="54"/>
      <x:c r="I46219" s="53"/>
    </x:row>
    <x:row r="46220" spans="1:13" x14ac:dyDescent="0.25">
      <x:c r="G46220" s="54"/>
      <x:c r="I46220" s="53"/>
    </x:row>
    <x:row r="46221" spans="1:13" x14ac:dyDescent="0.25">
      <x:c r="G46221" s="54"/>
      <x:c r="I46221" s="53"/>
    </x:row>
    <x:row r="46222" spans="1:13" x14ac:dyDescent="0.25">
      <x:c r="G46222" s="54"/>
      <x:c r="I46222" s="53"/>
    </x:row>
    <x:row r="46223" spans="1:13" x14ac:dyDescent="0.25">
      <x:c r="I46223" s="53"/>
    </x:row>
    <x:row r="46224" spans="1:13" x14ac:dyDescent="0.25">
      <x:c r="G46224" s="54"/>
      <x:c r="I46224" s="53"/>
    </x:row>
    <x:row r="46225" spans="1:13" x14ac:dyDescent="0.25">
      <x:c r="G46225" s="54"/>
      <x:c r="I46225" s="53"/>
    </x:row>
    <x:row r="46226" spans="1:13" x14ac:dyDescent="0.25">
      <x:c r="G46226" s="54"/>
      <x:c r="I46226" s="53"/>
    </x:row>
    <x:row r="46227" spans="1:13" x14ac:dyDescent="0.25">
      <x:c r="G46227" s="54"/>
      <x:c r="I46227" s="53"/>
    </x:row>
    <x:row r="46228" spans="1:13" x14ac:dyDescent="0.25">
      <x:c r="G46228" s="54"/>
      <x:c r="I46228" s="53"/>
    </x:row>
    <x:row r="46229" spans="1:13" x14ac:dyDescent="0.25">
      <x:c r="G46229" s="54"/>
      <x:c r="I46229" s="53"/>
    </x:row>
    <x:row r="46230" spans="1:13" x14ac:dyDescent="0.25">
      <x:c r="G46230" s="54"/>
      <x:c r="I46230" s="53"/>
    </x:row>
    <x:row r="46231" spans="1:13" x14ac:dyDescent="0.25">
      <x:c r="I46231" s="53"/>
    </x:row>
    <x:row r="46232" spans="1:13" x14ac:dyDescent="0.25">
      <x:c r="G46232" s="54"/>
      <x:c r="I46232" s="53"/>
    </x:row>
    <x:row r="46233" spans="1:13" x14ac:dyDescent="0.25">
      <x:c r="G46233" s="54"/>
      <x:c r="I46233" s="53"/>
    </x:row>
    <x:row r="46234" spans="1:13" x14ac:dyDescent="0.25">
      <x:c r="G46234" s="54"/>
      <x:c r="I46234" s="53"/>
    </x:row>
    <x:row r="46235" spans="1:13" x14ac:dyDescent="0.25">
      <x:c r="G46235" s="54"/>
      <x:c r="I46235" s="53"/>
    </x:row>
    <x:row r="46236" spans="1:13" x14ac:dyDescent="0.25">
      <x:c r="G46236" s="54"/>
      <x:c r="I46236" s="53"/>
    </x:row>
    <x:row r="46237" spans="1:13" x14ac:dyDescent="0.25">
      <x:c r="G46237" s="54"/>
      <x:c r="I46237" s="53"/>
    </x:row>
    <x:row r="46238" spans="1:13" x14ac:dyDescent="0.25">
      <x:c r="G46238" s="54"/>
      <x:c r="I46238" s="53"/>
    </x:row>
    <x:row r="46239" spans="1:13" x14ac:dyDescent="0.25">
      <x:c r="G46239" s="54"/>
      <x:c r="I46239" s="53"/>
    </x:row>
    <x:row r="46240" spans="1:13" x14ac:dyDescent="0.25">
      <x:c r="G46240" s="54"/>
      <x:c r="I46240" s="53"/>
    </x:row>
    <x:row r="46241" spans="1:13" x14ac:dyDescent="0.25">
      <x:c r="G46241" s="54"/>
      <x:c r="I46241" s="53"/>
    </x:row>
    <x:row r="46242" spans="1:13" x14ac:dyDescent="0.25">
      <x:c r="G46242" s="54"/>
      <x:c r="I46242" s="53"/>
    </x:row>
    <x:row r="46243" spans="1:13" x14ac:dyDescent="0.25">
      <x:c r="I46243" s="53"/>
    </x:row>
    <x:row r="46244" spans="1:13" x14ac:dyDescent="0.25">
      <x:c r="G46244" s="54"/>
      <x:c r="I46244" s="53"/>
    </x:row>
    <x:row r="46245" spans="1:13" x14ac:dyDescent="0.25">
      <x:c r="G46245" s="54"/>
      <x:c r="I46245" s="53"/>
    </x:row>
    <x:row r="46246" spans="1:13" x14ac:dyDescent="0.25">
      <x:c r="G46246" s="54"/>
      <x:c r="I46246" s="53"/>
    </x:row>
    <x:row r="46247" spans="1:13" x14ac:dyDescent="0.25">
      <x:c r="G46247" s="54"/>
      <x:c r="I46247" s="53"/>
    </x:row>
    <x:row r="46248" spans="1:13" x14ac:dyDescent="0.25">
      <x:c r="G46248" s="54"/>
      <x:c r="I46248" s="53"/>
    </x:row>
    <x:row r="46249" spans="1:13" x14ac:dyDescent="0.25">
      <x:c r="G46249" s="54"/>
      <x:c r="I46249" s="53"/>
    </x:row>
    <x:row r="46250" spans="1:13" x14ac:dyDescent="0.25">
      <x:c r="G46250" s="54"/>
      <x:c r="I46250" s="53"/>
    </x:row>
    <x:row r="46251" spans="1:13" x14ac:dyDescent="0.25">
      <x:c r="G46251" s="54"/>
      <x:c r="I46251" s="53"/>
    </x:row>
    <x:row r="46252" spans="1:13" x14ac:dyDescent="0.25">
      <x:c r="G46252" s="54"/>
      <x:c r="I46252" s="53"/>
    </x:row>
    <x:row r="46253" spans="1:13" x14ac:dyDescent="0.25">
      <x:c r="I46253" s="53"/>
    </x:row>
    <x:row r="46254" spans="1:13" x14ac:dyDescent="0.25">
      <x:c r="G46254" s="54"/>
      <x:c r="I46254" s="53"/>
    </x:row>
    <x:row r="46255" spans="1:13" x14ac:dyDescent="0.25">
      <x:c r="G46255" s="54"/>
      <x:c r="I46255" s="53"/>
    </x:row>
    <x:row r="46256" spans="1:13" x14ac:dyDescent="0.25">
      <x:c r="G46256" s="54"/>
      <x:c r="I46256" s="53"/>
    </x:row>
    <x:row r="46257" spans="1:13" x14ac:dyDescent="0.25">
      <x:c r="G46257" s="54"/>
      <x:c r="I46257" s="53"/>
    </x:row>
    <x:row r="46258" spans="1:13" x14ac:dyDescent="0.25">
      <x:c r="G46258" s="54"/>
      <x:c r="I46258" s="53"/>
    </x:row>
    <x:row r="46259" spans="1:13" x14ac:dyDescent="0.25">
      <x:c r="G46259" s="54"/>
      <x:c r="I46259" s="53"/>
    </x:row>
    <x:row r="46260" spans="1:13" x14ac:dyDescent="0.25">
      <x:c r="G46260" s="54"/>
      <x:c r="I46260" s="53"/>
    </x:row>
    <x:row r="46261" spans="1:13" x14ac:dyDescent="0.25">
      <x:c r="G46261" s="54"/>
      <x:c r="I46261" s="53"/>
    </x:row>
    <x:row r="46262" spans="1:13" x14ac:dyDescent="0.25">
      <x:c r="G46262" s="54"/>
      <x:c r="I46262" s="53"/>
    </x:row>
    <x:row r="46263" spans="1:13" x14ac:dyDescent="0.25">
      <x:c r="G46263" s="54"/>
      <x:c r="I46263" s="53"/>
    </x:row>
    <x:row r="46264" spans="1:13" x14ac:dyDescent="0.25">
      <x:c r="G46264" s="54"/>
      <x:c r="I46264" s="53"/>
    </x:row>
    <x:row r="46265" spans="1:13" x14ac:dyDescent="0.25">
      <x:c r="G46265" s="54"/>
      <x:c r="I46265" s="53"/>
    </x:row>
    <x:row r="46266" spans="1:13" x14ac:dyDescent="0.25">
      <x:c r="G46266" s="54"/>
      <x:c r="I46266" s="53"/>
    </x:row>
    <x:row r="46267" spans="1:13" x14ac:dyDescent="0.25">
      <x:c r="G46267" s="54"/>
      <x:c r="I46267" s="53"/>
    </x:row>
    <x:row r="46268" spans="1:13" x14ac:dyDescent="0.25">
      <x:c r="G46268" s="54"/>
      <x:c r="I46268" s="53"/>
    </x:row>
    <x:row r="46269" spans="1:13" x14ac:dyDescent="0.25">
      <x:c r="G46269" s="54"/>
      <x:c r="I46269" s="53"/>
    </x:row>
    <x:row r="46270" spans="1:13" x14ac:dyDescent="0.25">
      <x:c r="G46270" s="54"/>
      <x:c r="I46270" s="53"/>
    </x:row>
    <x:row r="46271" spans="1:13" x14ac:dyDescent="0.25">
      <x:c r="G46271" s="54"/>
      <x:c r="I46271" s="53"/>
    </x:row>
    <x:row r="46272" spans="1:13" x14ac:dyDescent="0.25">
      <x:c r="G46272" s="54"/>
      <x:c r="I46272" s="53"/>
    </x:row>
    <x:row r="46273" spans="1:13" x14ac:dyDescent="0.25">
      <x:c r="G46273" s="54"/>
      <x:c r="I46273" s="53"/>
    </x:row>
    <x:row r="46274" spans="1:13" x14ac:dyDescent="0.25">
      <x:c r="G46274" s="54"/>
      <x:c r="I46274" s="53"/>
    </x:row>
    <x:row r="46275" spans="1:13" x14ac:dyDescent="0.25">
      <x:c r="G46275" s="54"/>
      <x:c r="I46275" s="53"/>
    </x:row>
    <x:row r="46276" spans="1:13" x14ac:dyDescent="0.25">
      <x:c r="G46276" s="54"/>
      <x:c r="I46276" s="53"/>
    </x:row>
    <x:row r="46277" spans="1:13" x14ac:dyDescent="0.25">
      <x:c r="G46277" s="54"/>
      <x:c r="I46277" s="53"/>
    </x:row>
    <x:row r="46278" spans="1:13" x14ac:dyDescent="0.25">
      <x:c r="I46278" s="53"/>
    </x:row>
    <x:row r="46279" spans="1:13" x14ac:dyDescent="0.25">
      <x:c r="G46279" s="54"/>
      <x:c r="I46279" s="53"/>
    </x:row>
    <x:row r="46280" spans="1:13" x14ac:dyDescent="0.25">
      <x:c r="I46280" s="53"/>
    </x:row>
    <x:row r="46281" spans="1:13" x14ac:dyDescent="0.25">
      <x:c r="I46281" s="53"/>
    </x:row>
    <x:row r="46282" spans="1:13" x14ac:dyDescent="0.25">
      <x:c r="G46282" s="54"/>
      <x:c r="I46282" s="53"/>
    </x:row>
    <x:row r="46283" spans="1:13" x14ac:dyDescent="0.25">
      <x:c r="G46283" s="54"/>
      <x:c r="I46283" s="53"/>
    </x:row>
    <x:row r="46284" spans="1:13" x14ac:dyDescent="0.25">
      <x:c r="G46284" s="54"/>
      <x:c r="I46284" s="53"/>
    </x:row>
    <x:row r="46285" spans="1:13" x14ac:dyDescent="0.25">
      <x:c r="G46285" s="54"/>
      <x:c r="I46285" s="53"/>
    </x:row>
    <x:row r="46286" spans="1:13" x14ac:dyDescent="0.25">
      <x:c r="G46286" s="54"/>
      <x:c r="I46286" s="53"/>
    </x:row>
    <x:row r="46287" spans="1:13" x14ac:dyDescent="0.25">
      <x:c r="G46287" s="54"/>
      <x:c r="I46287" s="53"/>
    </x:row>
    <x:row r="46288" spans="1:13" x14ac:dyDescent="0.25">
      <x:c r="G46288" s="54"/>
      <x:c r="I46288" s="53"/>
    </x:row>
    <x:row r="46289" spans="1:13" x14ac:dyDescent="0.25">
      <x:c r="G46289" s="54"/>
      <x:c r="I46289" s="53"/>
    </x:row>
    <x:row r="46290" spans="1:13" x14ac:dyDescent="0.25">
      <x:c r="G46290" s="54"/>
      <x:c r="I46290" s="53"/>
    </x:row>
    <x:row r="46291" spans="1:13" x14ac:dyDescent="0.25">
      <x:c r="I46291" s="53"/>
    </x:row>
    <x:row r="46292" spans="1:13" x14ac:dyDescent="0.25">
      <x:c r="G46292" s="54"/>
      <x:c r="I46292" s="53"/>
    </x:row>
    <x:row r="46293" spans="1:13" x14ac:dyDescent="0.25">
      <x:c r="G46293" s="54"/>
      <x:c r="I46293" s="53"/>
    </x:row>
    <x:row r="46294" spans="1:13" x14ac:dyDescent="0.25">
      <x:c r="G46294" s="54"/>
      <x:c r="I46294" s="53"/>
    </x:row>
    <x:row r="46295" spans="1:13" x14ac:dyDescent="0.25">
      <x:c r="G46295" s="54"/>
      <x:c r="I46295" s="53"/>
    </x:row>
    <x:row r="46296" spans="1:13" x14ac:dyDescent="0.25">
      <x:c r="G46296" s="54"/>
      <x:c r="I46296" s="53"/>
    </x:row>
    <x:row r="46297" spans="1:13" x14ac:dyDescent="0.25">
      <x:c r="G46297" s="54"/>
      <x:c r="I46297" s="53"/>
    </x:row>
    <x:row r="46298" spans="1:13" x14ac:dyDescent="0.25">
      <x:c r="G46298" s="54"/>
      <x:c r="I46298" s="53"/>
    </x:row>
    <x:row r="46299" spans="1:13" x14ac:dyDescent="0.25">
      <x:c r="G46299" s="54"/>
      <x:c r="I46299" s="53"/>
    </x:row>
    <x:row r="46300" spans="1:13" x14ac:dyDescent="0.25">
      <x:c r="G46300" s="54"/>
      <x:c r="I46300" s="53"/>
    </x:row>
    <x:row r="46301" spans="1:13" x14ac:dyDescent="0.25">
      <x:c r="G46301" s="54"/>
      <x:c r="I46301" s="53"/>
    </x:row>
    <x:row r="46302" spans="1:13" x14ac:dyDescent="0.25">
      <x:c r="G46302" s="54"/>
      <x:c r="I46302" s="53"/>
    </x:row>
    <x:row r="46303" spans="1:13" x14ac:dyDescent="0.25">
      <x:c r="G46303" s="54"/>
      <x:c r="I46303" s="53"/>
    </x:row>
    <x:row r="46304" spans="1:13" x14ac:dyDescent="0.25">
      <x:c r="G46304" s="54"/>
      <x:c r="I46304" s="53"/>
    </x:row>
    <x:row r="46305" spans="1:13" x14ac:dyDescent="0.25">
      <x:c r="G46305" s="54"/>
      <x:c r="I46305" s="53"/>
    </x:row>
    <x:row r="46306" spans="1:13" x14ac:dyDescent="0.25">
      <x:c r="G46306" s="54"/>
      <x:c r="I46306" s="53"/>
    </x:row>
    <x:row r="46307" spans="1:13" x14ac:dyDescent="0.25">
      <x:c r="G46307" s="54"/>
      <x:c r="I46307" s="53"/>
    </x:row>
    <x:row r="46308" spans="1:13" x14ac:dyDescent="0.25">
      <x:c r="G46308" s="54"/>
      <x:c r="I46308" s="53"/>
    </x:row>
    <x:row r="46309" spans="1:13" x14ac:dyDescent="0.25">
      <x:c r="G46309" s="54"/>
      <x:c r="I46309" s="53"/>
    </x:row>
    <x:row r="46310" spans="1:13" x14ac:dyDescent="0.25">
      <x:c r="G46310" s="54"/>
      <x:c r="I46310" s="53"/>
    </x:row>
    <x:row r="46311" spans="1:13" x14ac:dyDescent="0.25">
      <x:c r="G46311" s="54"/>
      <x:c r="I46311" s="53"/>
    </x:row>
    <x:row r="46312" spans="1:13" x14ac:dyDescent="0.25">
      <x:c r="G46312" s="54"/>
      <x:c r="I46312" s="53"/>
    </x:row>
    <x:row r="46313" spans="1:13" x14ac:dyDescent="0.25">
      <x:c r="G46313" s="54"/>
      <x:c r="I46313" s="53"/>
    </x:row>
    <x:row r="46314" spans="1:13" x14ac:dyDescent="0.25">
      <x:c r="G46314" s="54"/>
      <x:c r="I46314" s="53"/>
    </x:row>
    <x:row r="46315" spans="1:13" x14ac:dyDescent="0.25">
      <x:c r="G46315" s="54"/>
      <x:c r="I46315" s="53"/>
    </x:row>
    <x:row r="46316" spans="1:13" x14ac:dyDescent="0.25">
      <x:c r="G46316" s="54"/>
      <x:c r="I46316" s="53"/>
    </x:row>
    <x:row r="46317" spans="1:13" x14ac:dyDescent="0.25">
      <x:c r="G46317" s="54"/>
      <x:c r="I46317" s="53"/>
    </x:row>
    <x:row r="46318" spans="1:13" x14ac:dyDescent="0.25">
      <x:c r="G46318" s="54"/>
      <x:c r="I46318" s="53"/>
    </x:row>
    <x:row r="46319" spans="1:13" x14ac:dyDescent="0.25">
      <x:c r="G46319" s="54"/>
      <x:c r="I46319" s="53"/>
    </x:row>
    <x:row r="46320" spans="1:13" x14ac:dyDescent="0.25">
      <x:c r="G46320" s="54"/>
      <x:c r="I46320" s="53"/>
    </x:row>
    <x:row r="46321" spans="1:13" x14ac:dyDescent="0.25">
      <x:c r="G46321" s="54"/>
      <x:c r="I46321" s="53"/>
    </x:row>
    <x:row r="46322" spans="1:13" x14ac:dyDescent="0.25">
      <x:c r="G46322" s="54"/>
      <x:c r="I46322" s="53"/>
    </x:row>
    <x:row r="46323" spans="1:13" x14ac:dyDescent="0.25">
      <x:c r="G46323" s="54"/>
      <x:c r="I46323" s="53"/>
    </x:row>
    <x:row r="46324" spans="1:13" x14ac:dyDescent="0.25">
      <x:c r="G46324" s="54"/>
      <x:c r="I46324" s="53"/>
    </x:row>
    <x:row r="46325" spans="1:13" x14ac:dyDescent="0.25">
      <x:c r="G46325" s="54"/>
      <x:c r="I46325" s="53"/>
    </x:row>
    <x:row r="46326" spans="1:13" x14ac:dyDescent="0.25">
      <x:c r="G46326" s="54"/>
      <x:c r="I46326" s="53"/>
    </x:row>
    <x:row r="46327" spans="1:13" x14ac:dyDescent="0.25">
      <x:c r="G46327" s="54"/>
      <x:c r="I46327" s="53"/>
    </x:row>
    <x:row r="46328" spans="1:13" x14ac:dyDescent="0.25">
      <x:c r="G46328" s="54"/>
      <x:c r="I46328" s="53"/>
    </x:row>
    <x:row r="46329" spans="1:13" x14ac:dyDescent="0.25">
      <x:c r="G46329" s="54"/>
      <x:c r="I46329" s="53"/>
    </x:row>
    <x:row r="46330" spans="1:13" x14ac:dyDescent="0.25">
      <x:c r="I46330" s="53"/>
    </x:row>
    <x:row r="46331" spans="1:13" x14ac:dyDescent="0.25">
      <x:c r="G46331" s="54"/>
      <x:c r="I46331" s="53"/>
    </x:row>
    <x:row r="46332" spans="1:13" x14ac:dyDescent="0.25">
      <x:c r="G46332" s="54"/>
      <x:c r="I46332" s="53"/>
    </x:row>
    <x:row r="46333" spans="1:13" x14ac:dyDescent="0.25">
      <x:c r="G46333" s="54"/>
      <x:c r="I46333" s="53"/>
    </x:row>
    <x:row r="46334" spans="1:13" x14ac:dyDescent="0.25">
      <x:c r="I46334" s="53"/>
    </x:row>
    <x:row r="46335" spans="1:13" x14ac:dyDescent="0.25">
      <x:c r="G46335" s="54"/>
      <x:c r="I46335" s="53"/>
    </x:row>
    <x:row r="46336" spans="1:13" x14ac:dyDescent="0.25">
      <x:c r="I46336" s="53"/>
    </x:row>
    <x:row r="46337" spans="1:13" x14ac:dyDescent="0.25">
      <x:c r="G46337" s="54"/>
      <x:c r="I46337" s="53"/>
    </x:row>
    <x:row r="46338" spans="1:13" x14ac:dyDescent="0.25">
      <x:c r="G46338" s="54"/>
      <x:c r="I46338" s="53"/>
    </x:row>
    <x:row r="46339" spans="1:13" x14ac:dyDescent="0.25">
      <x:c r="G46339" s="54"/>
      <x:c r="I46339" s="53"/>
    </x:row>
    <x:row r="46340" spans="1:13" x14ac:dyDescent="0.25">
      <x:c r="G46340" s="54"/>
      <x:c r="I46340" s="53"/>
    </x:row>
    <x:row r="46341" spans="1:13" x14ac:dyDescent="0.25">
      <x:c r="G46341" s="54"/>
      <x:c r="I46341" s="53"/>
    </x:row>
    <x:row r="46342" spans="1:13" x14ac:dyDescent="0.25">
      <x:c r="G46342" s="54"/>
      <x:c r="I46342" s="53"/>
    </x:row>
    <x:row r="46343" spans="1:13" x14ac:dyDescent="0.25">
      <x:c r="G46343" s="54"/>
      <x:c r="I46343" s="53"/>
    </x:row>
    <x:row r="46344" spans="1:13" x14ac:dyDescent="0.25">
      <x:c r="G46344" s="54"/>
      <x:c r="I46344" s="53"/>
    </x:row>
    <x:row r="46345" spans="1:13" x14ac:dyDescent="0.25">
      <x:c r="G46345" s="54"/>
      <x:c r="I46345" s="53"/>
    </x:row>
    <x:row r="46346" spans="1:13" x14ac:dyDescent="0.25">
      <x:c r="G46346" s="54"/>
      <x:c r="I46346" s="53"/>
    </x:row>
    <x:row r="46347" spans="1:13" x14ac:dyDescent="0.25">
      <x:c r="I46347" s="53"/>
    </x:row>
    <x:row r="46348" spans="1:13" x14ac:dyDescent="0.25">
      <x:c r="G46348" s="54"/>
      <x:c r="I46348" s="53"/>
    </x:row>
    <x:row r="46349" spans="1:13" x14ac:dyDescent="0.25">
      <x:c r="I46349" s="53"/>
    </x:row>
    <x:row r="46350" spans="1:13" x14ac:dyDescent="0.25">
      <x:c r="G46350" s="54"/>
      <x:c r="I46350" s="53"/>
    </x:row>
    <x:row r="46351" spans="1:13" x14ac:dyDescent="0.25">
      <x:c r="G46351" s="54"/>
      <x:c r="I46351" s="53"/>
    </x:row>
    <x:row r="46352" spans="1:13" x14ac:dyDescent="0.25">
      <x:c r="G46352" s="54"/>
      <x:c r="I46352" s="53"/>
    </x:row>
    <x:row r="46353" spans="1:13" x14ac:dyDescent="0.25">
      <x:c r="G46353" s="54"/>
      <x:c r="I46353" s="53"/>
    </x:row>
    <x:row r="46354" spans="1:13" x14ac:dyDescent="0.25">
      <x:c r="G46354" s="54"/>
      <x:c r="I46354" s="53"/>
    </x:row>
    <x:row r="46355" spans="1:13" x14ac:dyDescent="0.25">
      <x:c r="G46355" s="54"/>
      <x:c r="I46355" s="53"/>
    </x:row>
    <x:row r="46356" spans="1:13" x14ac:dyDescent="0.25">
      <x:c r="I46356" s="53"/>
    </x:row>
    <x:row r="46357" spans="1:13" x14ac:dyDescent="0.25">
      <x:c r="G46357" s="54"/>
      <x:c r="I46357" s="53"/>
    </x:row>
    <x:row r="46358" spans="1:13" x14ac:dyDescent="0.25">
      <x:c r="G46358" s="54"/>
      <x:c r="I46358" s="53"/>
    </x:row>
    <x:row r="46359" spans="1:13" x14ac:dyDescent="0.25">
      <x:c r="G46359" s="54"/>
      <x:c r="I46359" s="53"/>
    </x:row>
    <x:row r="46360" spans="1:13" x14ac:dyDescent="0.25">
      <x:c r="G46360" s="54"/>
      <x:c r="I46360" s="53"/>
    </x:row>
    <x:row r="46361" spans="1:13" x14ac:dyDescent="0.25">
      <x:c r="G46361" s="54"/>
      <x:c r="I46361" s="53"/>
    </x:row>
    <x:row r="46362" spans="1:13" x14ac:dyDescent="0.25">
      <x:c r="G46362" s="54"/>
      <x:c r="I46362" s="53"/>
    </x:row>
    <x:row r="46363" spans="1:13" x14ac:dyDescent="0.25">
      <x:c r="G46363" s="54"/>
      <x:c r="I46363" s="53"/>
    </x:row>
    <x:row r="46364" spans="1:13" x14ac:dyDescent="0.25">
      <x:c r="G46364" s="54"/>
      <x:c r="I46364" s="53"/>
    </x:row>
    <x:row r="46365" spans="1:13" x14ac:dyDescent="0.25">
      <x:c r="G46365" s="54"/>
      <x:c r="I46365" s="53"/>
    </x:row>
    <x:row r="46366" spans="1:13" x14ac:dyDescent="0.25">
      <x:c r="G46366" s="54"/>
      <x:c r="I46366" s="53"/>
    </x:row>
    <x:row r="46367" spans="1:13" x14ac:dyDescent="0.25">
      <x:c r="G46367" s="54"/>
      <x:c r="I46367" s="53"/>
    </x:row>
    <x:row r="46368" spans="1:13" x14ac:dyDescent="0.25">
      <x:c r="G46368" s="54"/>
      <x:c r="I46368" s="53"/>
    </x:row>
    <x:row r="46369" spans="1:13" x14ac:dyDescent="0.25">
      <x:c r="G46369" s="54"/>
      <x:c r="I46369" s="53"/>
    </x:row>
    <x:row r="46370" spans="1:13" x14ac:dyDescent="0.25">
      <x:c r="G46370" s="54"/>
      <x:c r="I46370" s="53"/>
    </x:row>
    <x:row r="46371" spans="1:13" x14ac:dyDescent="0.25">
      <x:c r="G46371" s="54"/>
      <x:c r="I46371" s="53"/>
    </x:row>
    <x:row r="46372" spans="1:13" x14ac:dyDescent="0.25">
      <x:c r="G46372" s="54"/>
      <x:c r="I46372" s="53"/>
    </x:row>
    <x:row r="46373" spans="1:13" x14ac:dyDescent="0.25">
      <x:c r="G46373" s="54"/>
      <x:c r="I46373" s="53"/>
    </x:row>
    <x:row r="46374" spans="1:13" x14ac:dyDescent="0.25">
      <x:c r="I46374" s="53"/>
    </x:row>
    <x:row r="46375" spans="1:13" x14ac:dyDescent="0.25">
      <x:c r="G46375" s="54"/>
      <x:c r="I46375" s="53"/>
    </x:row>
    <x:row r="46376" spans="1:13" x14ac:dyDescent="0.25">
      <x:c r="G46376" s="54"/>
      <x:c r="I46376" s="53"/>
    </x:row>
    <x:row r="46377" spans="1:13" x14ac:dyDescent="0.25">
      <x:c r="G46377" s="54"/>
      <x:c r="I46377" s="53"/>
    </x:row>
    <x:row r="46378" spans="1:13" x14ac:dyDescent="0.25">
      <x:c r="G46378" s="54"/>
      <x:c r="I46378" s="53"/>
    </x:row>
    <x:row r="46379" spans="1:13" x14ac:dyDescent="0.25">
      <x:c r="G46379" s="54"/>
      <x:c r="I46379" s="53"/>
    </x:row>
    <x:row r="46380" spans="1:13" x14ac:dyDescent="0.25">
      <x:c r="G46380" s="54"/>
      <x:c r="I46380" s="53"/>
    </x:row>
    <x:row r="46381" spans="1:13" x14ac:dyDescent="0.25">
      <x:c r="G46381" s="54"/>
      <x:c r="I46381" s="53"/>
    </x:row>
    <x:row r="46382" spans="1:13" x14ac:dyDescent="0.25">
      <x:c r="G46382" s="54"/>
      <x:c r="I46382" s="53"/>
    </x:row>
    <x:row r="46383" spans="1:13" x14ac:dyDescent="0.25">
      <x:c r="G46383" s="54"/>
      <x:c r="I46383" s="53"/>
    </x:row>
    <x:row r="46384" spans="1:13" x14ac:dyDescent="0.25">
      <x:c r="G46384" s="54"/>
      <x:c r="I46384" s="53"/>
    </x:row>
    <x:row r="46385" spans="1:13" x14ac:dyDescent="0.25">
      <x:c r="G46385" s="54"/>
      <x:c r="I46385" s="53"/>
    </x:row>
    <x:row r="46386" spans="1:13" x14ac:dyDescent="0.25">
      <x:c r="G46386" s="54"/>
      <x:c r="I46386" s="53"/>
    </x:row>
    <x:row r="46387" spans="1:13" x14ac:dyDescent="0.25">
      <x:c r="G46387" s="54"/>
      <x:c r="I46387" s="53"/>
    </x:row>
    <x:row r="46388" spans="1:13" x14ac:dyDescent="0.25">
      <x:c r="G46388" s="54"/>
      <x:c r="I46388" s="53"/>
    </x:row>
    <x:row r="46389" spans="1:13" x14ac:dyDescent="0.25">
      <x:c r="G46389" s="54"/>
      <x:c r="I46389" s="53"/>
    </x:row>
    <x:row r="46390" spans="1:13" x14ac:dyDescent="0.25">
      <x:c r="G46390" s="54"/>
      <x:c r="I46390" s="53"/>
    </x:row>
    <x:row r="46391" spans="1:13" x14ac:dyDescent="0.25">
      <x:c r="G46391" s="54"/>
      <x:c r="I46391" s="53"/>
    </x:row>
    <x:row r="46392" spans="1:13" x14ac:dyDescent="0.25">
      <x:c r="G46392" s="54"/>
      <x:c r="I46392" s="53"/>
    </x:row>
    <x:row r="46393" spans="1:13" x14ac:dyDescent="0.25">
      <x:c r="G46393" s="54"/>
      <x:c r="I46393" s="53"/>
    </x:row>
    <x:row r="46394" spans="1:13" x14ac:dyDescent="0.25">
      <x:c r="G46394" s="54"/>
      <x:c r="I46394" s="53"/>
    </x:row>
    <x:row r="46395" spans="1:13" x14ac:dyDescent="0.25">
      <x:c r="G46395" s="54"/>
      <x:c r="I46395" s="53"/>
    </x:row>
    <x:row r="46396" spans="1:13" x14ac:dyDescent="0.25">
      <x:c r="G46396" s="54"/>
      <x:c r="I46396" s="53"/>
    </x:row>
    <x:row r="46397" spans="1:13" x14ac:dyDescent="0.25">
      <x:c r="G46397" s="54"/>
      <x:c r="I46397" s="53"/>
    </x:row>
    <x:row r="46398" spans="1:13" x14ac:dyDescent="0.25">
      <x:c r="G46398" s="54"/>
      <x:c r="I46398" s="53"/>
    </x:row>
    <x:row r="46399" spans="1:13" x14ac:dyDescent="0.25">
      <x:c r="G46399" s="54"/>
      <x:c r="I46399" s="53"/>
    </x:row>
    <x:row r="46400" spans="1:13" x14ac:dyDescent="0.25">
      <x:c r="G46400" s="54"/>
      <x:c r="I46400" s="53"/>
    </x:row>
    <x:row r="46401" spans="1:13" x14ac:dyDescent="0.25">
      <x:c r="G46401" s="54"/>
      <x:c r="I46401" s="53"/>
    </x:row>
    <x:row r="46402" spans="1:13" x14ac:dyDescent="0.25">
      <x:c r="G46402" s="54"/>
      <x:c r="I46402" s="53"/>
    </x:row>
    <x:row r="46403" spans="1:13" x14ac:dyDescent="0.25">
      <x:c r="G46403" s="54"/>
      <x:c r="I46403" s="53"/>
    </x:row>
    <x:row r="46404" spans="1:13" x14ac:dyDescent="0.25">
      <x:c r="G46404" s="54"/>
      <x:c r="I46404" s="53"/>
    </x:row>
    <x:row r="46405" spans="1:13" x14ac:dyDescent="0.25">
      <x:c r="G46405" s="54"/>
      <x:c r="I46405" s="53"/>
    </x:row>
    <x:row r="46406" spans="1:13" x14ac:dyDescent="0.25">
      <x:c r="G46406" s="54"/>
      <x:c r="I46406" s="53"/>
    </x:row>
    <x:row r="46407" spans="1:13" x14ac:dyDescent="0.25">
      <x:c r="G46407" s="54"/>
      <x:c r="I46407" s="53"/>
    </x:row>
    <x:row r="46408" spans="1:13" x14ac:dyDescent="0.25">
      <x:c r="G46408" s="54"/>
      <x:c r="I46408" s="53"/>
    </x:row>
    <x:row r="46409" spans="1:13" x14ac:dyDescent="0.25">
      <x:c r="G46409" s="54"/>
      <x:c r="I46409" s="53"/>
    </x:row>
    <x:row r="46410" spans="1:13" x14ac:dyDescent="0.25">
      <x:c r="G46410" s="54"/>
      <x:c r="I46410" s="53"/>
    </x:row>
    <x:row r="46411" spans="1:13" x14ac:dyDescent="0.25">
      <x:c r="G46411" s="54"/>
      <x:c r="I46411" s="53"/>
    </x:row>
    <x:row r="46412" spans="1:13" x14ac:dyDescent="0.25">
      <x:c r="G46412" s="54"/>
      <x:c r="I46412" s="53"/>
    </x:row>
    <x:row r="46413" spans="1:13" x14ac:dyDescent="0.25">
      <x:c r="G46413" s="54"/>
      <x:c r="I46413" s="53"/>
    </x:row>
    <x:row r="46414" spans="1:13" x14ac:dyDescent="0.25">
      <x:c r="G46414" s="54"/>
      <x:c r="I46414" s="53"/>
    </x:row>
    <x:row r="46415" spans="1:13" x14ac:dyDescent="0.25">
      <x:c r="G46415" s="54"/>
      <x:c r="I46415" s="53"/>
    </x:row>
    <x:row r="46416" spans="1:13" x14ac:dyDescent="0.25">
      <x:c r="G46416" s="54"/>
      <x:c r="I46416" s="53"/>
    </x:row>
    <x:row r="46417" spans="1:13" x14ac:dyDescent="0.25">
      <x:c r="G46417" s="54"/>
      <x:c r="I46417" s="53"/>
    </x:row>
    <x:row r="46418" spans="1:13" x14ac:dyDescent="0.25">
      <x:c r="G46418" s="54"/>
      <x:c r="I46418" s="53"/>
    </x:row>
    <x:row r="46419" spans="1:13" x14ac:dyDescent="0.25">
      <x:c r="G46419" s="54"/>
      <x:c r="I46419" s="53"/>
    </x:row>
    <x:row r="46420" spans="1:13" x14ac:dyDescent="0.25">
      <x:c r="G46420" s="54"/>
      <x:c r="I46420" s="53"/>
    </x:row>
    <x:row r="46421" spans="1:13" x14ac:dyDescent="0.25">
      <x:c r="G46421" s="54"/>
      <x:c r="I46421" s="53"/>
    </x:row>
    <x:row r="46422" spans="1:13" x14ac:dyDescent="0.25">
      <x:c r="G46422" s="54"/>
      <x:c r="I46422" s="53"/>
    </x:row>
    <x:row r="46423" spans="1:13" x14ac:dyDescent="0.25">
      <x:c r="G46423" s="54"/>
      <x:c r="I46423" s="53"/>
    </x:row>
    <x:row r="46424" spans="1:13" x14ac:dyDescent="0.25">
      <x:c r="G46424" s="54"/>
      <x:c r="I46424" s="53"/>
    </x:row>
    <x:row r="46425" spans="1:13" x14ac:dyDescent="0.25">
      <x:c r="G46425" s="54"/>
      <x:c r="I46425" s="53"/>
    </x:row>
    <x:row r="46426" spans="1:13" x14ac:dyDescent="0.25">
      <x:c r="I46426" s="53"/>
    </x:row>
    <x:row r="46427" spans="1:13" x14ac:dyDescent="0.25">
      <x:c r="G46427" s="54"/>
      <x:c r="I46427" s="53"/>
    </x:row>
    <x:row r="46428" spans="1:13" x14ac:dyDescent="0.25">
      <x:c r="G46428" s="54"/>
      <x:c r="I46428" s="53"/>
    </x:row>
    <x:row r="46429" spans="1:13" x14ac:dyDescent="0.25">
      <x:c r="G46429" s="54"/>
      <x:c r="I46429" s="53"/>
    </x:row>
    <x:row r="46430" spans="1:13" x14ac:dyDescent="0.25">
      <x:c r="G46430" s="54"/>
      <x:c r="I46430" s="53"/>
    </x:row>
    <x:row r="46431" spans="1:13" x14ac:dyDescent="0.25">
      <x:c r="G46431" s="54"/>
      <x:c r="I46431" s="53"/>
    </x:row>
    <x:row r="46432" spans="1:13" x14ac:dyDescent="0.25">
      <x:c r="G46432" s="54"/>
      <x:c r="I46432" s="53"/>
    </x:row>
    <x:row r="46433" spans="1:13" x14ac:dyDescent="0.25">
      <x:c r="G46433" s="54"/>
      <x:c r="I46433" s="53"/>
    </x:row>
    <x:row r="46434" spans="1:13" x14ac:dyDescent="0.25">
      <x:c r="G46434" s="54"/>
      <x:c r="I46434" s="53"/>
    </x:row>
    <x:row r="46435" spans="1:13" x14ac:dyDescent="0.25">
      <x:c r="G46435" s="54"/>
      <x:c r="I46435" s="53"/>
    </x:row>
    <x:row r="46436" spans="1:13" x14ac:dyDescent="0.25">
      <x:c r="G46436" s="54"/>
      <x:c r="I46436" s="53"/>
    </x:row>
    <x:row r="46437" spans="1:13" x14ac:dyDescent="0.25">
      <x:c r="G46437" s="54"/>
      <x:c r="I46437" s="53"/>
    </x:row>
    <x:row r="46438" spans="1:13" x14ac:dyDescent="0.25">
      <x:c r="G46438" s="54"/>
      <x:c r="I46438" s="53"/>
    </x:row>
    <x:row r="46439" spans="1:13" x14ac:dyDescent="0.25">
      <x:c r="G46439" s="54"/>
      <x:c r="I46439" s="53"/>
    </x:row>
    <x:row r="46440" spans="1:13" x14ac:dyDescent="0.25">
      <x:c r="G46440" s="54"/>
      <x:c r="I46440" s="53"/>
    </x:row>
    <x:row r="46441" spans="1:13" x14ac:dyDescent="0.25">
      <x:c r="G46441" s="54"/>
      <x:c r="I46441" s="53"/>
    </x:row>
    <x:row r="46442" spans="1:13" x14ac:dyDescent="0.25">
      <x:c r="G46442" s="54"/>
      <x:c r="I46442" s="53"/>
    </x:row>
    <x:row r="46443" spans="1:13" x14ac:dyDescent="0.25">
      <x:c r="G46443" s="54"/>
      <x:c r="I46443" s="53"/>
    </x:row>
    <x:row r="46444" spans="1:13" x14ac:dyDescent="0.25">
      <x:c r="G46444" s="54"/>
      <x:c r="I46444" s="53"/>
    </x:row>
    <x:row r="46445" spans="1:13" x14ac:dyDescent="0.25">
      <x:c r="G46445" s="54"/>
      <x:c r="I46445" s="53"/>
    </x:row>
    <x:row r="46446" spans="1:13" x14ac:dyDescent="0.25">
      <x:c r="I46446" s="53"/>
    </x:row>
    <x:row r="46447" spans="1:13" x14ac:dyDescent="0.25">
      <x:c r="G46447" s="54"/>
      <x:c r="I46447" s="53"/>
    </x:row>
    <x:row r="46448" spans="1:13" x14ac:dyDescent="0.25">
      <x:c r="G46448" s="54"/>
      <x:c r="I46448" s="53"/>
    </x:row>
    <x:row r="46449" spans="1:13" x14ac:dyDescent="0.25">
      <x:c r="G46449" s="54"/>
      <x:c r="I46449" s="53"/>
    </x:row>
    <x:row r="46450" spans="1:13" x14ac:dyDescent="0.25">
      <x:c r="G46450" s="54"/>
      <x:c r="I46450" s="53"/>
    </x:row>
    <x:row r="46451" spans="1:13" x14ac:dyDescent="0.25">
      <x:c r="G46451" s="54"/>
      <x:c r="I46451" s="53"/>
    </x:row>
    <x:row r="46452" spans="1:13" x14ac:dyDescent="0.25">
      <x:c r="G46452" s="54"/>
      <x:c r="I46452" s="53"/>
    </x:row>
    <x:row r="46453" spans="1:13" x14ac:dyDescent="0.25">
      <x:c r="G46453" s="54"/>
      <x:c r="I46453" s="53"/>
    </x:row>
    <x:row r="46454" spans="1:13" x14ac:dyDescent="0.25">
      <x:c r="G46454" s="54"/>
      <x:c r="I46454" s="53"/>
    </x:row>
    <x:row r="46455" spans="1:13" x14ac:dyDescent="0.25">
      <x:c r="G46455" s="54"/>
      <x:c r="I46455" s="53"/>
    </x:row>
    <x:row r="46456" spans="1:13" x14ac:dyDescent="0.25">
      <x:c r="I46456" s="53"/>
    </x:row>
    <x:row r="46457" spans="1:13" x14ac:dyDescent="0.25">
      <x:c r="G46457" s="54"/>
      <x:c r="I46457" s="53"/>
    </x:row>
    <x:row r="46458" spans="1:13" x14ac:dyDescent="0.25">
      <x:c r="G46458" s="54"/>
      <x:c r="I46458" s="53"/>
    </x:row>
    <x:row r="46459" spans="1:13" x14ac:dyDescent="0.25">
      <x:c r="G46459" s="54"/>
      <x:c r="I46459" s="53"/>
    </x:row>
    <x:row r="46460" spans="1:13" x14ac:dyDescent="0.25">
      <x:c r="G46460" s="54"/>
      <x:c r="I46460" s="53"/>
    </x:row>
    <x:row r="46461" spans="1:13" x14ac:dyDescent="0.25">
      <x:c r="G46461" s="54"/>
      <x:c r="I46461" s="53"/>
    </x:row>
    <x:row r="46462" spans="1:13" x14ac:dyDescent="0.25">
      <x:c r="G46462" s="54"/>
      <x:c r="I46462" s="53"/>
    </x:row>
    <x:row r="46463" spans="1:13" x14ac:dyDescent="0.25">
      <x:c r="G46463" s="54"/>
      <x:c r="I46463" s="53"/>
    </x:row>
    <x:row r="46464" spans="1:13" x14ac:dyDescent="0.25">
      <x:c r="G46464" s="54"/>
      <x:c r="I46464" s="53"/>
    </x:row>
    <x:row r="46465" spans="1:13" x14ac:dyDescent="0.25">
      <x:c r="G46465" s="54"/>
      <x:c r="I46465" s="53"/>
    </x:row>
    <x:row r="46466" spans="1:13" x14ac:dyDescent="0.25">
      <x:c r="G46466" s="54"/>
      <x:c r="I46466" s="53"/>
    </x:row>
    <x:row r="46467" spans="1:13" x14ac:dyDescent="0.25">
      <x:c r="G46467" s="54"/>
      <x:c r="I46467" s="53"/>
    </x:row>
    <x:row r="46468" spans="1:13" x14ac:dyDescent="0.25">
      <x:c r="G46468" s="54"/>
      <x:c r="I46468" s="53"/>
    </x:row>
    <x:row r="46469" spans="1:13" x14ac:dyDescent="0.25">
      <x:c r="G46469" s="54"/>
      <x:c r="I46469" s="53"/>
    </x:row>
    <x:row r="46470" spans="1:13" x14ac:dyDescent="0.25">
      <x:c r="G46470" s="54"/>
      <x:c r="I46470" s="53"/>
    </x:row>
    <x:row r="46471" spans="1:13" x14ac:dyDescent="0.25">
      <x:c r="G46471" s="54"/>
      <x:c r="I46471" s="53"/>
    </x:row>
    <x:row r="46472" spans="1:13" x14ac:dyDescent="0.25">
      <x:c r="G46472" s="54"/>
      <x:c r="I46472" s="53"/>
    </x:row>
    <x:row r="46473" spans="1:13" x14ac:dyDescent="0.25">
      <x:c r="G46473" s="54"/>
      <x:c r="I46473" s="53"/>
    </x:row>
    <x:row r="46474" spans="1:13" x14ac:dyDescent="0.25">
      <x:c r="G46474" s="54"/>
      <x:c r="I46474" s="53"/>
    </x:row>
    <x:row r="46475" spans="1:13" x14ac:dyDescent="0.25">
      <x:c r="G46475" s="54"/>
      <x:c r="I46475" s="53"/>
    </x:row>
    <x:row r="46476" spans="1:13" x14ac:dyDescent="0.25">
      <x:c r="G46476" s="54"/>
      <x:c r="I46476" s="53"/>
    </x:row>
    <x:row r="46477" spans="1:13" x14ac:dyDescent="0.25">
      <x:c r="G46477" s="54"/>
      <x:c r="I46477" s="53"/>
    </x:row>
    <x:row r="46478" spans="1:13" x14ac:dyDescent="0.25">
      <x:c r="G46478" s="54"/>
      <x:c r="I46478" s="53"/>
    </x:row>
    <x:row r="46479" spans="1:13" x14ac:dyDescent="0.25">
      <x:c r="G46479" s="54"/>
      <x:c r="I46479" s="53"/>
    </x:row>
    <x:row r="46480" spans="1:13" x14ac:dyDescent="0.25">
      <x:c r="G46480" s="54"/>
      <x:c r="I46480" s="53"/>
    </x:row>
    <x:row r="46481" spans="1:13" x14ac:dyDescent="0.25">
      <x:c r="G46481" s="54"/>
      <x:c r="I46481" s="53"/>
    </x:row>
    <x:row r="46482" spans="1:13" x14ac:dyDescent="0.25">
      <x:c r="G46482" s="54"/>
      <x:c r="I46482" s="53"/>
    </x:row>
    <x:row r="46483" spans="1:13" x14ac:dyDescent="0.25">
      <x:c r="G46483" s="54"/>
      <x:c r="I46483" s="53"/>
    </x:row>
    <x:row r="46484" spans="1:13" x14ac:dyDescent="0.25">
      <x:c r="G46484" s="54"/>
      <x:c r="I46484" s="53"/>
    </x:row>
    <x:row r="46485" spans="1:13" x14ac:dyDescent="0.25">
      <x:c r="G46485" s="54"/>
      <x:c r="I46485" s="53"/>
    </x:row>
    <x:row r="46486" spans="1:13" x14ac:dyDescent="0.25">
      <x:c r="G46486" s="54"/>
      <x:c r="I46486" s="53"/>
    </x:row>
    <x:row r="46487" spans="1:13" x14ac:dyDescent="0.25">
      <x:c r="G46487" s="54"/>
      <x:c r="I46487" s="53"/>
    </x:row>
    <x:row r="46488" spans="1:13" x14ac:dyDescent="0.25">
      <x:c r="G46488" s="54"/>
      <x:c r="I46488" s="53"/>
    </x:row>
    <x:row r="46489" spans="1:13" x14ac:dyDescent="0.25">
      <x:c r="G46489" s="54"/>
      <x:c r="I46489" s="53"/>
    </x:row>
    <x:row r="46490" spans="1:13" x14ac:dyDescent="0.25">
      <x:c r="G46490" s="54"/>
      <x:c r="I46490" s="53"/>
    </x:row>
    <x:row r="46491" spans="1:13" x14ac:dyDescent="0.25">
      <x:c r="G46491" s="54"/>
      <x:c r="I46491" s="53"/>
    </x:row>
    <x:row r="46492" spans="1:13" x14ac:dyDescent="0.25">
      <x:c r="G46492" s="54"/>
      <x:c r="I46492" s="53"/>
    </x:row>
    <x:row r="46493" spans="1:13" x14ac:dyDescent="0.25">
      <x:c r="G46493" s="54"/>
      <x:c r="I46493" s="53"/>
    </x:row>
    <x:row r="46494" spans="1:13" x14ac:dyDescent="0.25">
      <x:c r="G46494" s="54"/>
      <x:c r="I46494" s="53"/>
    </x:row>
    <x:row r="46495" spans="1:13" x14ac:dyDescent="0.25">
      <x:c r="G46495" s="54"/>
      <x:c r="I46495" s="53"/>
    </x:row>
    <x:row r="46496" spans="1:13" x14ac:dyDescent="0.25">
      <x:c r="G46496" s="54"/>
      <x:c r="I46496" s="53"/>
    </x:row>
    <x:row r="46497" spans="1:13" x14ac:dyDescent="0.25">
      <x:c r="G46497" s="54"/>
      <x:c r="I46497" s="53"/>
    </x:row>
    <x:row r="46498" spans="1:13" x14ac:dyDescent="0.25">
      <x:c r="G46498" s="54"/>
      <x:c r="I46498" s="53"/>
    </x:row>
    <x:row r="46499" spans="1:13" x14ac:dyDescent="0.25">
      <x:c r="G46499" s="54"/>
      <x:c r="I46499" s="53"/>
    </x:row>
    <x:row r="46500" spans="1:13" x14ac:dyDescent="0.25">
      <x:c r="G46500" s="54"/>
      <x:c r="I46500" s="53"/>
    </x:row>
    <x:row r="46501" spans="1:13" x14ac:dyDescent="0.25">
      <x:c r="G46501" s="54"/>
      <x:c r="I46501" s="53"/>
    </x:row>
    <x:row r="46502" spans="1:13" x14ac:dyDescent="0.25">
      <x:c r="G46502" s="54"/>
      <x:c r="I46502" s="53"/>
    </x:row>
    <x:row r="46503" spans="1:13" x14ac:dyDescent="0.25">
      <x:c r="G46503" s="54"/>
      <x:c r="I46503" s="53"/>
    </x:row>
    <x:row r="46504" spans="1:13" x14ac:dyDescent="0.25">
      <x:c r="G46504" s="54"/>
      <x:c r="I46504" s="53"/>
    </x:row>
    <x:row r="46505" spans="1:13" x14ac:dyDescent="0.25">
      <x:c r="G46505" s="54"/>
      <x:c r="I46505" s="53"/>
    </x:row>
    <x:row r="46506" spans="1:13" x14ac:dyDescent="0.25">
      <x:c r="I46506" s="53"/>
    </x:row>
    <x:row r="46507" spans="1:13" x14ac:dyDescent="0.25">
      <x:c r="G46507" s="54"/>
      <x:c r="I46507" s="53"/>
    </x:row>
    <x:row r="46508" spans="1:13" x14ac:dyDescent="0.25">
      <x:c r="G46508" s="54"/>
      <x:c r="I46508" s="53"/>
    </x:row>
    <x:row r="46509" spans="1:13" x14ac:dyDescent="0.25">
      <x:c r="G46509" s="54"/>
      <x:c r="I46509" s="53"/>
    </x:row>
    <x:row r="46510" spans="1:13" x14ac:dyDescent="0.25">
      <x:c r="G46510" s="54"/>
      <x:c r="I46510" s="53"/>
    </x:row>
    <x:row r="46511" spans="1:13" x14ac:dyDescent="0.25">
      <x:c r="G46511" s="54"/>
      <x:c r="I46511" s="53"/>
    </x:row>
    <x:row r="46512" spans="1:13" x14ac:dyDescent="0.25">
      <x:c r="G46512" s="54"/>
      <x:c r="I46512" s="53"/>
    </x:row>
    <x:row r="46513" spans="1:13" x14ac:dyDescent="0.25">
      <x:c r="G46513" s="54"/>
      <x:c r="I46513" s="53"/>
    </x:row>
    <x:row r="46514" spans="1:13" x14ac:dyDescent="0.25">
      <x:c r="G46514" s="54"/>
      <x:c r="I46514" s="53"/>
    </x:row>
    <x:row r="46515" spans="1:13" x14ac:dyDescent="0.25">
      <x:c r="G46515" s="54"/>
      <x:c r="I46515" s="53"/>
    </x:row>
    <x:row r="46516" spans="1:13" x14ac:dyDescent="0.25">
      <x:c r="G46516" s="54"/>
      <x:c r="I46516" s="53"/>
    </x:row>
    <x:row r="46517" spans="1:13" x14ac:dyDescent="0.25">
      <x:c r="I46517" s="53"/>
    </x:row>
    <x:row r="46518" spans="1:13" x14ac:dyDescent="0.25">
      <x:c r="G46518" s="54"/>
      <x:c r="I46518" s="53"/>
    </x:row>
    <x:row r="46519" spans="1:13" x14ac:dyDescent="0.25">
      <x:c r="G46519" s="54"/>
      <x:c r="I46519" s="53"/>
    </x:row>
    <x:row r="46520" spans="1:13" x14ac:dyDescent="0.25">
      <x:c r="I46520" s="53"/>
    </x:row>
    <x:row r="46521" spans="1:13" x14ac:dyDescent="0.25">
      <x:c r="G46521" s="54"/>
      <x:c r="I46521" s="53"/>
    </x:row>
    <x:row r="46522" spans="1:13" x14ac:dyDescent="0.25">
      <x:c r="G46522" s="54"/>
      <x:c r="I46522" s="53"/>
    </x:row>
    <x:row r="46523" spans="1:13" x14ac:dyDescent="0.25">
      <x:c r="G46523" s="54"/>
      <x:c r="I46523" s="53"/>
    </x:row>
    <x:row r="46524" spans="1:13" x14ac:dyDescent="0.25">
      <x:c r="G46524" s="54"/>
      <x:c r="I46524" s="53"/>
    </x:row>
    <x:row r="46525" spans="1:13" x14ac:dyDescent="0.25">
      <x:c r="G46525" s="54"/>
      <x:c r="I46525" s="53"/>
    </x:row>
    <x:row r="46526" spans="1:13" x14ac:dyDescent="0.25">
      <x:c r="G46526" s="54"/>
      <x:c r="I46526" s="53"/>
    </x:row>
    <x:row r="46527" spans="1:13" x14ac:dyDescent="0.25">
      <x:c r="G46527" s="54"/>
      <x:c r="I46527" s="53"/>
    </x:row>
    <x:row r="46528" spans="1:13" x14ac:dyDescent="0.25">
      <x:c r="G46528" s="54"/>
      <x:c r="I46528" s="53"/>
    </x:row>
    <x:row r="46529" spans="1:13" x14ac:dyDescent="0.25">
      <x:c r="G46529" s="54"/>
      <x:c r="I46529" s="53"/>
    </x:row>
    <x:row r="46530" spans="1:13" x14ac:dyDescent="0.25">
      <x:c r="G46530" s="54"/>
      <x:c r="I46530" s="53"/>
    </x:row>
    <x:row r="46531" spans="1:13" x14ac:dyDescent="0.25">
      <x:c r="G46531" s="54"/>
      <x:c r="I46531" s="53"/>
    </x:row>
    <x:row r="46532" spans="1:13" x14ac:dyDescent="0.25">
      <x:c r="G46532" s="54"/>
      <x:c r="I46532" s="53"/>
    </x:row>
    <x:row r="46533" spans="1:13" x14ac:dyDescent="0.25">
      <x:c r="G46533" s="54"/>
      <x:c r="I46533" s="53"/>
    </x:row>
    <x:row r="46534" spans="1:13" x14ac:dyDescent="0.25">
      <x:c r="G46534" s="54"/>
      <x:c r="I46534" s="53"/>
    </x:row>
    <x:row r="46535" spans="1:13" x14ac:dyDescent="0.25">
      <x:c r="G46535" s="54"/>
      <x:c r="I46535" s="53"/>
    </x:row>
    <x:row r="46536" spans="1:13" x14ac:dyDescent="0.25">
      <x:c r="G46536" s="54"/>
      <x:c r="I46536" s="53"/>
    </x:row>
    <x:row r="46537" spans="1:13" x14ac:dyDescent="0.25">
      <x:c r="G46537" s="54"/>
      <x:c r="I46537" s="53"/>
    </x:row>
    <x:row r="46538" spans="1:13" x14ac:dyDescent="0.25">
      <x:c r="G46538" s="54"/>
      <x:c r="I46538" s="53"/>
    </x:row>
    <x:row r="46539" spans="1:13" x14ac:dyDescent="0.25">
      <x:c r="G46539" s="54"/>
      <x:c r="I46539" s="53"/>
    </x:row>
    <x:row r="46540" spans="1:13" x14ac:dyDescent="0.25">
      <x:c r="G46540" s="54"/>
      <x:c r="I46540" s="53"/>
    </x:row>
    <x:row r="46541" spans="1:13" x14ac:dyDescent="0.25">
      <x:c r="G46541" s="54"/>
      <x:c r="I46541" s="53"/>
    </x:row>
    <x:row r="46542" spans="1:13" x14ac:dyDescent="0.25">
      <x:c r="G46542" s="54"/>
      <x:c r="I46542" s="53"/>
    </x:row>
    <x:row r="46543" spans="1:13" x14ac:dyDescent="0.25">
      <x:c r="G46543" s="54"/>
      <x:c r="I46543" s="53"/>
    </x:row>
    <x:row r="46544" spans="1:13" x14ac:dyDescent="0.25">
      <x:c r="G46544" s="54"/>
      <x:c r="I46544" s="53"/>
    </x:row>
    <x:row r="46545" spans="1:13" x14ac:dyDescent="0.25">
      <x:c r="G46545" s="54"/>
      <x:c r="I46545" s="53"/>
    </x:row>
    <x:row r="46546" spans="1:13" x14ac:dyDescent="0.25">
      <x:c r="G46546" s="54"/>
      <x:c r="I46546" s="53"/>
    </x:row>
    <x:row r="46547" spans="1:13" x14ac:dyDescent="0.25">
      <x:c r="G46547" s="54"/>
      <x:c r="I46547" s="53"/>
    </x:row>
    <x:row r="46548" spans="1:13" x14ac:dyDescent="0.25">
      <x:c r="G46548" s="54"/>
      <x:c r="I46548" s="53"/>
    </x:row>
    <x:row r="46549" spans="1:13" x14ac:dyDescent="0.25">
      <x:c r="G46549" s="54"/>
      <x:c r="I46549" s="53"/>
    </x:row>
    <x:row r="46550" spans="1:13" x14ac:dyDescent="0.25">
      <x:c r="G46550" s="54"/>
      <x:c r="I46550" s="53"/>
    </x:row>
    <x:row r="46551" spans="1:13" x14ac:dyDescent="0.25">
      <x:c r="G46551" s="54"/>
      <x:c r="I46551" s="53"/>
    </x:row>
    <x:row r="46552" spans="1:13" x14ac:dyDescent="0.25">
      <x:c r="G46552" s="54"/>
      <x:c r="I46552" s="53"/>
    </x:row>
    <x:row r="46553" spans="1:13" x14ac:dyDescent="0.25">
      <x:c r="G46553" s="54"/>
      <x:c r="I46553" s="53"/>
    </x:row>
    <x:row r="46554" spans="1:13" x14ac:dyDescent="0.25">
      <x:c r="G46554" s="54"/>
      <x:c r="I46554" s="53"/>
    </x:row>
    <x:row r="46555" spans="1:13" x14ac:dyDescent="0.25">
      <x:c r="G46555" s="54"/>
      <x:c r="I46555" s="53"/>
    </x:row>
    <x:row r="46556" spans="1:13" x14ac:dyDescent="0.25">
      <x:c r="G46556" s="54"/>
      <x:c r="I46556" s="53"/>
    </x:row>
    <x:row r="46557" spans="1:13" x14ac:dyDescent="0.25">
      <x:c r="G46557" s="54"/>
      <x:c r="I46557" s="53"/>
    </x:row>
    <x:row r="46558" spans="1:13" x14ac:dyDescent="0.25">
      <x:c r="G46558" s="54"/>
      <x:c r="I46558" s="53"/>
    </x:row>
    <x:row r="46559" spans="1:13" x14ac:dyDescent="0.25">
      <x:c r="G46559" s="54"/>
      <x:c r="I46559" s="53"/>
    </x:row>
    <x:row r="46560" spans="1:13" x14ac:dyDescent="0.25">
      <x:c r="G46560" s="54"/>
      <x:c r="I46560" s="53"/>
    </x:row>
    <x:row r="46561" spans="1:13" x14ac:dyDescent="0.25">
      <x:c r="G46561" s="54"/>
      <x:c r="I46561" s="53"/>
    </x:row>
    <x:row r="46562" spans="1:13" x14ac:dyDescent="0.25">
      <x:c r="G46562" s="54"/>
      <x:c r="I46562" s="53"/>
    </x:row>
    <x:row r="46563" spans="1:13" x14ac:dyDescent="0.25">
      <x:c r="G46563" s="54"/>
      <x:c r="I46563" s="53"/>
    </x:row>
    <x:row r="46564" spans="1:13" x14ac:dyDescent="0.25">
      <x:c r="G46564" s="54"/>
      <x:c r="I46564" s="53"/>
    </x:row>
    <x:row r="46565" spans="1:13" x14ac:dyDescent="0.25">
      <x:c r="I46565" s="53"/>
    </x:row>
    <x:row r="46566" spans="1:13" x14ac:dyDescent="0.25">
      <x:c r="G46566" s="54"/>
      <x:c r="I46566" s="53"/>
    </x:row>
    <x:row r="46567" spans="1:13" x14ac:dyDescent="0.25">
      <x:c r="G46567" s="54"/>
      <x:c r="I46567" s="53"/>
    </x:row>
    <x:row r="46568" spans="1:13" x14ac:dyDescent="0.25">
      <x:c r="G46568" s="54"/>
      <x:c r="I46568" s="53"/>
    </x:row>
    <x:row r="46569" spans="1:13" x14ac:dyDescent="0.25">
      <x:c r="G46569" s="54"/>
      <x:c r="I46569" s="53"/>
    </x:row>
    <x:row r="46570" spans="1:13" x14ac:dyDescent="0.25">
      <x:c r="G46570" s="54"/>
      <x:c r="I46570" s="53"/>
    </x:row>
    <x:row r="46571" spans="1:13" x14ac:dyDescent="0.25">
      <x:c r="G46571" s="54"/>
      <x:c r="I46571" s="53"/>
    </x:row>
    <x:row r="46572" spans="1:13" x14ac:dyDescent="0.25">
      <x:c r="G46572" s="54"/>
      <x:c r="I46572" s="53"/>
    </x:row>
    <x:row r="46573" spans="1:13" x14ac:dyDescent="0.25">
      <x:c r="G46573" s="54"/>
      <x:c r="I46573" s="53"/>
    </x:row>
    <x:row r="46574" spans="1:13" x14ac:dyDescent="0.25">
      <x:c r="G46574" s="54"/>
      <x:c r="I46574" s="53"/>
    </x:row>
    <x:row r="46575" spans="1:13" x14ac:dyDescent="0.25">
      <x:c r="G46575" s="54"/>
      <x:c r="I46575" s="53"/>
    </x:row>
    <x:row r="46576" spans="1:13" x14ac:dyDescent="0.25">
      <x:c r="G46576" s="54"/>
      <x:c r="I46576" s="53"/>
    </x:row>
    <x:row r="46577" spans="1:13" x14ac:dyDescent="0.25">
      <x:c r="G46577" s="54"/>
      <x:c r="I46577" s="53"/>
    </x:row>
    <x:row r="46578" spans="1:13" x14ac:dyDescent="0.25">
      <x:c r="G46578" s="54"/>
      <x:c r="I46578" s="53"/>
    </x:row>
    <x:row r="46579" spans="1:13" x14ac:dyDescent="0.25">
      <x:c r="G46579" s="54"/>
      <x:c r="I46579" s="53"/>
    </x:row>
    <x:row r="46580" spans="1:13" x14ac:dyDescent="0.25">
      <x:c r="G46580" s="54"/>
      <x:c r="I46580" s="53"/>
    </x:row>
    <x:row r="46581" spans="1:13" x14ac:dyDescent="0.25">
      <x:c r="G46581" s="54"/>
      <x:c r="I46581" s="53"/>
    </x:row>
    <x:row r="46582" spans="1:13" x14ac:dyDescent="0.25">
      <x:c r="G46582" s="54"/>
      <x:c r="I46582" s="53"/>
    </x:row>
    <x:row r="46583" spans="1:13" x14ac:dyDescent="0.25">
      <x:c r="G46583" s="54"/>
      <x:c r="I46583" s="53"/>
    </x:row>
    <x:row r="46584" spans="1:13" x14ac:dyDescent="0.25">
      <x:c r="G46584" s="54"/>
      <x:c r="I46584" s="53"/>
    </x:row>
    <x:row r="46585" spans="1:13" x14ac:dyDescent="0.25">
      <x:c r="G46585" s="54"/>
      <x:c r="I46585" s="53"/>
    </x:row>
    <x:row r="46586" spans="1:13" x14ac:dyDescent="0.25">
      <x:c r="G46586" s="54"/>
      <x:c r="I46586" s="53"/>
    </x:row>
    <x:row r="46587" spans="1:13" x14ac:dyDescent="0.25">
      <x:c r="G46587" s="54"/>
      <x:c r="I46587" s="53"/>
    </x:row>
    <x:row r="46588" spans="1:13" x14ac:dyDescent="0.25">
      <x:c r="G46588" s="54"/>
      <x:c r="I46588" s="53"/>
    </x:row>
    <x:row r="46589" spans="1:13" x14ac:dyDescent="0.25">
      <x:c r="G46589" s="54"/>
      <x:c r="I46589" s="53"/>
    </x:row>
    <x:row r="46590" spans="1:13" x14ac:dyDescent="0.25">
      <x:c r="G46590" s="54"/>
      <x:c r="I46590" s="53"/>
    </x:row>
    <x:row r="46591" spans="1:13" x14ac:dyDescent="0.25">
      <x:c r="G46591" s="54"/>
      <x:c r="I46591" s="53"/>
    </x:row>
    <x:row r="46592" spans="1:13" x14ac:dyDescent="0.25">
      <x:c r="G46592" s="54"/>
      <x:c r="I46592" s="53"/>
    </x:row>
    <x:row r="46593" spans="1:13" x14ac:dyDescent="0.25">
      <x:c r="G46593" s="54"/>
      <x:c r="I46593" s="53"/>
    </x:row>
    <x:row r="46594" spans="1:13" x14ac:dyDescent="0.25">
      <x:c r="G46594" s="54"/>
      <x:c r="I46594" s="53"/>
    </x:row>
    <x:row r="46595" spans="1:13" x14ac:dyDescent="0.25">
      <x:c r="G46595" s="54"/>
      <x:c r="I46595" s="53"/>
    </x:row>
    <x:row r="46596" spans="1:13" x14ac:dyDescent="0.25">
      <x:c r="G46596" s="54"/>
      <x:c r="I46596" s="53"/>
    </x:row>
    <x:row r="46597" spans="1:13" x14ac:dyDescent="0.25">
      <x:c r="G46597" s="54"/>
      <x:c r="I46597" s="53"/>
    </x:row>
    <x:row r="46598" spans="1:13" x14ac:dyDescent="0.25">
      <x:c r="G46598" s="54"/>
      <x:c r="I46598" s="53"/>
    </x:row>
    <x:row r="46599" spans="1:13" x14ac:dyDescent="0.25">
      <x:c r="G46599" s="54"/>
      <x:c r="I46599" s="53"/>
    </x:row>
    <x:row r="46600" spans="1:13" x14ac:dyDescent="0.25">
      <x:c r="G46600" s="54"/>
      <x:c r="I46600" s="53"/>
    </x:row>
    <x:row r="46601" spans="1:13" x14ac:dyDescent="0.25">
      <x:c r="G46601" s="54"/>
      <x:c r="I46601" s="53"/>
    </x:row>
    <x:row r="46602" spans="1:13" x14ac:dyDescent="0.25">
      <x:c r="G46602" s="54"/>
      <x:c r="I46602" s="53"/>
    </x:row>
    <x:row r="46603" spans="1:13" x14ac:dyDescent="0.25">
      <x:c r="G46603" s="54"/>
      <x:c r="I46603" s="53"/>
    </x:row>
    <x:row r="46604" spans="1:13" x14ac:dyDescent="0.25">
      <x:c r="G46604" s="54"/>
      <x:c r="I46604" s="53"/>
    </x:row>
    <x:row r="46605" spans="1:13" x14ac:dyDescent="0.25">
      <x:c r="G46605" s="54"/>
      <x:c r="I46605" s="53"/>
    </x:row>
    <x:row r="46606" spans="1:13" x14ac:dyDescent="0.25">
      <x:c r="G46606" s="54"/>
      <x:c r="I46606" s="53"/>
    </x:row>
    <x:row r="46607" spans="1:13" x14ac:dyDescent="0.25">
      <x:c r="G46607" s="54"/>
      <x:c r="I46607" s="53"/>
    </x:row>
    <x:row r="46608" spans="1:13" x14ac:dyDescent="0.25">
      <x:c r="G46608" s="54"/>
      <x:c r="I46608" s="53"/>
    </x:row>
    <x:row r="46609" spans="1:13" x14ac:dyDescent="0.25">
      <x:c r="G46609" s="54"/>
      <x:c r="I46609" s="53"/>
    </x:row>
    <x:row r="46610" spans="1:13" x14ac:dyDescent="0.25">
      <x:c r="I46610" s="53"/>
    </x:row>
    <x:row r="46611" spans="1:13" x14ac:dyDescent="0.25">
      <x:c r="G46611" s="54"/>
      <x:c r="I46611" s="53"/>
    </x:row>
    <x:row r="46612" spans="1:13" x14ac:dyDescent="0.25">
      <x:c r="G46612" s="54"/>
      <x:c r="I46612" s="53"/>
    </x:row>
    <x:row r="46613" spans="1:13" x14ac:dyDescent="0.25">
      <x:c r="G46613" s="54"/>
      <x:c r="I46613" s="53"/>
    </x:row>
    <x:row r="46614" spans="1:13" x14ac:dyDescent="0.25">
      <x:c r="G46614" s="54"/>
      <x:c r="I46614" s="53"/>
    </x:row>
    <x:row r="46615" spans="1:13" x14ac:dyDescent="0.25">
      <x:c r="G46615" s="54"/>
      <x:c r="I46615" s="53"/>
    </x:row>
    <x:row r="46616" spans="1:13" x14ac:dyDescent="0.25">
      <x:c r="G46616" s="54"/>
      <x:c r="I46616" s="53"/>
    </x:row>
    <x:row r="46617" spans="1:13" x14ac:dyDescent="0.25">
      <x:c r="G46617" s="54"/>
      <x:c r="I46617" s="53"/>
    </x:row>
    <x:row r="46618" spans="1:13" x14ac:dyDescent="0.25">
      <x:c r="G46618" s="54"/>
      <x:c r="I46618" s="53"/>
    </x:row>
    <x:row r="46619" spans="1:13" x14ac:dyDescent="0.25">
      <x:c r="G46619" s="54"/>
      <x:c r="I46619" s="53"/>
    </x:row>
    <x:row r="46620" spans="1:13" x14ac:dyDescent="0.25">
      <x:c r="G46620" s="54"/>
      <x:c r="I46620" s="53"/>
    </x:row>
    <x:row r="46621" spans="1:13" x14ac:dyDescent="0.25">
      <x:c r="G46621" s="54"/>
      <x:c r="I46621" s="53"/>
    </x:row>
    <x:row r="46622" spans="1:13" x14ac:dyDescent="0.25">
      <x:c r="G46622" s="54"/>
      <x:c r="I46622" s="53"/>
    </x:row>
    <x:row r="46623" spans="1:13" x14ac:dyDescent="0.25">
      <x:c r="G46623" s="54"/>
      <x:c r="I46623" s="53"/>
    </x:row>
    <x:row r="46624" spans="1:13" x14ac:dyDescent="0.25">
      <x:c r="G46624" s="54"/>
      <x:c r="I46624" s="53"/>
    </x:row>
    <x:row r="46625" spans="1:13" x14ac:dyDescent="0.25">
      <x:c r="G46625" s="54"/>
      <x:c r="I46625" s="53"/>
    </x:row>
    <x:row r="46626" spans="1:13" x14ac:dyDescent="0.25">
      <x:c r="G46626" s="54"/>
      <x:c r="I46626" s="53"/>
    </x:row>
    <x:row r="46627" spans="1:13" x14ac:dyDescent="0.25">
      <x:c r="G46627" s="54"/>
      <x:c r="I46627" s="53"/>
    </x:row>
    <x:row r="46628" spans="1:13" x14ac:dyDescent="0.25">
      <x:c r="G46628" s="54"/>
      <x:c r="I46628" s="53"/>
    </x:row>
    <x:row r="46629" spans="1:13" x14ac:dyDescent="0.25">
      <x:c r="G46629" s="54"/>
      <x:c r="I46629" s="53"/>
    </x:row>
    <x:row r="46630" spans="1:13" x14ac:dyDescent="0.25">
      <x:c r="G46630" s="54"/>
      <x:c r="I46630" s="53"/>
    </x:row>
    <x:row r="46631" spans="1:13" x14ac:dyDescent="0.25">
      <x:c r="G46631" s="54"/>
      <x:c r="I46631" s="53"/>
    </x:row>
    <x:row r="46632" spans="1:13" x14ac:dyDescent="0.25">
      <x:c r="G46632" s="54"/>
      <x:c r="I46632" s="53"/>
    </x:row>
    <x:row r="46633" spans="1:13" x14ac:dyDescent="0.25">
      <x:c r="G46633" s="54"/>
      <x:c r="I46633" s="53"/>
    </x:row>
    <x:row r="46634" spans="1:13" x14ac:dyDescent="0.25">
      <x:c r="G46634" s="54"/>
      <x:c r="I46634" s="53"/>
    </x:row>
    <x:row r="46635" spans="1:13" x14ac:dyDescent="0.25">
      <x:c r="G46635" s="54"/>
      <x:c r="I46635" s="53"/>
    </x:row>
    <x:row r="46636" spans="1:13" x14ac:dyDescent="0.25">
      <x:c r="G46636" s="54"/>
      <x:c r="I46636" s="53"/>
    </x:row>
    <x:row r="46637" spans="1:13" x14ac:dyDescent="0.25">
      <x:c r="G46637" s="54"/>
      <x:c r="I46637" s="53"/>
    </x:row>
    <x:row r="46638" spans="1:13" x14ac:dyDescent="0.25">
      <x:c r="G46638" s="54"/>
      <x:c r="I46638" s="53"/>
    </x:row>
    <x:row r="46639" spans="1:13" x14ac:dyDescent="0.25">
      <x:c r="I46639" s="53"/>
    </x:row>
    <x:row r="46640" spans="1:13" x14ac:dyDescent="0.25">
      <x:c r="G46640" s="54"/>
      <x:c r="I46640" s="53"/>
    </x:row>
    <x:row r="46641" spans="1:13" x14ac:dyDescent="0.25">
      <x:c r="G46641" s="54"/>
      <x:c r="I46641" s="53"/>
    </x:row>
    <x:row r="46642" spans="1:13" x14ac:dyDescent="0.25">
      <x:c r="G46642" s="54"/>
      <x:c r="I46642" s="53"/>
    </x:row>
    <x:row r="46643" spans="1:13" x14ac:dyDescent="0.25">
      <x:c r="G46643" s="54"/>
      <x:c r="I46643" s="53"/>
    </x:row>
    <x:row r="46644" spans="1:13" x14ac:dyDescent="0.25">
      <x:c r="G46644" s="54"/>
      <x:c r="I46644" s="53"/>
    </x:row>
    <x:row r="46645" spans="1:13" x14ac:dyDescent="0.25">
      <x:c r="G46645" s="54"/>
      <x:c r="I46645" s="53"/>
    </x:row>
    <x:row r="46646" spans="1:13" x14ac:dyDescent="0.25">
      <x:c r="G46646" s="54"/>
      <x:c r="I46646" s="53"/>
    </x:row>
    <x:row r="46647" spans="1:13" x14ac:dyDescent="0.25">
      <x:c r="G46647" s="54"/>
      <x:c r="I46647" s="53"/>
    </x:row>
    <x:row r="46648" spans="1:13" x14ac:dyDescent="0.25">
      <x:c r="G46648" s="54"/>
      <x:c r="I46648" s="53"/>
    </x:row>
    <x:row r="46649" spans="1:13" x14ac:dyDescent="0.25">
      <x:c r="G46649" s="54"/>
      <x:c r="I46649" s="53"/>
    </x:row>
    <x:row r="46650" spans="1:13" x14ac:dyDescent="0.25">
      <x:c r="G46650" s="54"/>
      <x:c r="I46650" s="53"/>
    </x:row>
    <x:row r="46651" spans="1:13" x14ac:dyDescent="0.25">
      <x:c r="G46651" s="54"/>
      <x:c r="I46651" s="53"/>
    </x:row>
    <x:row r="46652" spans="1:13" x14ac:dyDescent="0.25">
      <x:c r="G46652" s="54"/>
      <x:c r="I46652" s="53"/>
    </x:row>
    <x:row r="46653" spans="1:13" x14ac:dyDescent="0.25">
      <x:c r="G46653" s="54"/>
      <x:c r="I46653" s="53"/>
    </x:row>
    <x:row r="46654" spans="1:13" x14ac:dyDescent="0.25">
      <x:c r="G46654" s="54"/>
      <x:c r="I46654" s="53"/>
    </x:row>
    <x:row r="46655" spans="1:13" x14ac:dyDescent="0.25">
      <x:c r="G46655" s="54"/>
      <x:c r="I46655" s="53"/>
    </x:row>
    <x:row r="46656" spans="1:13" x14ac:dyDescent="0.25">
      <x:c r="G46656" s="54"/>
      <x:c r="I46656" s="53"/>
    </x:row>
    <x:row r="46657" spans="1:13" x14ac:dyDescent="0.25">
      <x:c r="G46657" s="54"/>
      <x:c r="I46657" s="53"/>
    </x:row>
    <x:row r="46658" spans="1:13" x14ac:dyDescent="0.25">
      <x:c r="G46658" s="54"/>
      <x:c r="I46658" s="53"/>
    </x:row>
    <x:row r="46659" spans="1:13" x14ac:dyDescent="0.25">
      <x:c r="G46659" s="54"/>
      <x:c r="I46659" s="53"/>
    </x:row>
    <x:row r="46660" spans="1:13" x14ac:dyDescent="0.25">
      <x:c r="G46660" s="54"/>
      <x:c r="I46660" s="53"/>
    </x:row>
    <x:row r="46661" spans="1:13" x14ac:dyDescent="0.25">
      <x:c r="G46661" s="54"/>
      <x:c r="I46661" s="53"/>
    </x:row>
    <x:row r="46662" spans="1:13" x14ac:dyDescent="0.25">
      <x:c r="G46662" s="54"/>
      <x:c r="I46662" s="53"/>
    </x:row>
    <x:row r="46663" spans="1:13" x14ac:dyDescent="0.25">
      <x:c r="G46663" s="54"/>
      <x:c r="I46663" s="53"/>
    </x:row>
    <x:row r="46664" spans="1:13" x14ac:dyDescent="0.25">
      <x:c r="G46664" s="54"/>
      <x:c r="I46664" s="53"/>
    </x:row>
    <x:row r="46665" spans="1:13" x14ac:dyDescent="0.25">
      <x:c r="G46665" s="54"/>
      <x:c r="I46665" s="53"/>
    </x:row>
    <x:row r="46666" spans="1:13" x14ac:dyDescent="0.25">
      <x:c r="G46666" s="54"/>
      <x:c r="I46666" s="53"/>
    </x:row>
    <x:row r="46667" spans="1:13" x14ac:dyDescent="0.25">
      <x:c r="G46667" s="54"/>
      <x:c r="I46667" s="53"/>
    </x:row>
    <x:row r="46668" spans="1:13" x14ac:dyDescent="0.25">
      <x:c r="G46668" s="54"/>
      <x:c r="I46668" s="53"/>
    </x:row>
    <x:row r="46669" spans="1:13" x14ac:dyDescent="0.25">
      <x:c r="G46669" s="54"/>
      <x:c r="I46669" s="53"/>
    </x:row>
    <x:row r="46670" spans="1:13" x14ac:dyDescent="0.25">
      <x:c r="G46670" s="54"/>
      <x:c r="I46670" s="53"/>
    </x:row>
    <x:row r="46671" spans="1:13" x14ac:dyDescent="0.25">
      <x:c r="G46671" s="54"/>
      <x:c r="I46671" s="53"/>
    </x:row>
    <x:row r="46672" spans="1:13" x14ac:dyDescent="0.25">
      <x:c r="G46672" s="54"/>
      <x:c r="I46672" s="53"/>
    </x:row>
    <x:row r="46673" spans="1:13" x14ac:dyDescent="0.25">
      <x:c r="G46673" s="54"/>
      <x:c r="I46673" s="53"/>
    </x:row>
    <x:row r="46674" spans="1:13" x14ac:dyDescent="0.25">
      <x:c r="G46674" s="54"/>
      <x:c r="I46674" s="53"/>
    </x:row>
    <x:row r="46675" spans="1:13" x14ac:dyDescent="0.25">
      <x:c r="G46675" s="54"/>
      <x:c r="I46675" s="53"/>
    </x:row>
    <x:row r="46676" spans="1:13" x14ac:dyDescent="0.25">
      <x:c r="G46676" s="54"/>
      <x:c r="I46676" s="53"/>
    </x:row>
    <x:row r="46677" spans="1:13" x14ac:dyDescent="0.25">
      <x:c r="G46677" s="54"/>
      <x:c r="I46677" s="53"/>
    </x:row>
    <x:row r="46678" spans="1:13" x14ac:dyDescent="0.25">
      <x:c r="G46678" s="54"/>
      <x:c r="I46678" s="53"/>
    </x:row>
    <x:row r="46679" spans="1:13" x14ac:dyDescent="0.25">
      <x:c r="G46679" s="54"/>
      <x:c r="I46679" s="53"/>
    </x:row>
    <x:row r="46680" spans="1:13" x14ac:dyDescent="0.25">
      <x:c r="G46680" s="54"/>
      <x:c r="I46680" s="53"/>
    </x:row>
    <x:row r="46681" spans="1:13" x14ac:dyDescent="0.25">
      <x:c r="G46681" s="54"/>
      <x:c r="I46681" s="53"/>
    </x:row>
    <x:row r="46682" spans="1:13" x14ac:dyDescent="0.25">
      <x:c r="G46682" s="54"/>
      <x:c r="I46682" s="53"/>
    </x:row>
    <x:row r="46683" spans="1:13" x14ac:dyDescent="0.25">
      <x:c r="G46683" s="54"/>
      <x:c r="I46683" s="53"/>
    </x:row>
    <x:row r="46684" spans="1:13" x14ac:dyDescent="0.25">
      <x:c r="G46684" s="54"/>
      <x:c r="I46684" s="53"/>
    </x:row>
    <x:row r="46685" spans="1:13" x14ac:dyDescent="0.25">
      <x:c r="G46685" s="54"/>
      <x:c r="I46685" s="53"/>
    </x:row>
    <x:row r="46686" spans="1:13" x14ac:dyDescent="0.25">
      <x:c r="G46686" s="54"/>
      <x:c r="I46686" s="53"/>
    </x:row>
    <x:row r="46687" spans="1:13" x14ac:dyDescent="0.25">
      <x:c r="G46687" s="54"/>
      <x:c r="I46687" s="53"/>
    </x:row>
    <x:row r="46688" spans="1:13" x14ac:dyDescent="0.25">
      <x:c r="G46688" s="54"/>
      <x:c r="I46688" s="53"/>
    </x:row>
    <x:row r="46689" spans="1:13" x14ac:dyDescent="0.25">
      <x:c r="G46689" s="54"/>
      <x:c r="I46689" s="53"/>
    </x:row>
    <x:row r="46690" spans="1:13" x14ac:dyDescent="0.25">
      <x:c r="G46690" s="54"/>
      <x:c r="I46690" s="53"/>
    </x:row>
    <x:row r="46691" spans="1:13" x14ac:dyDescent="0.25">
      <x:c r="G46691" s="54"/>
      <x:c r="I46691" s="53"/>
    </x:row>
    <x:row r="46692" spans="1:13" x14ac:dyDescent="0.25">
      <x:c r="G46692" s="54"/>
      <x:c r="I46692" s="53"/>
    </x:row>
    <x:row r="46693" spans="1:13" x14ac:dyDescent="0.25">
      <x:c r="G46693" s="54"/>
      <x:c r="I46693" s="53"/>
    </x:row>
    <x:row r="46694" spans="1:13" x14ac:dyDescent="0.25">
      <x:c r="G46694" s="54"/>
      <x:c r="I46694" s="53"/>
    </x:row>
    <x:row r="46695" spans="1:13" x14ac:dyDescent="0.25">
      <x:c r="G46695" s="54"/>
      <x:c r="I46695" s="53"/>
    </x:row>
    <x:row r="46696" spans="1:13" x14ac:dyDescent="0.25">
      <x:c r="G46696" s="54"/>
      <x:c r="I46696" s="53"/>
    </x:row>
    <x:row r="46697" spans="1:13" x14ac:dyDescent="0.25">
      <x:c r="G46697" s="54"/>
      <x:c r="I46697" s="53"/>
    </x:row>
    <x:row r="46698" spans="1:13" x14ac:dyDescent="0.25">
      <x:c r="G46698" s="54"/>
      <x:c r="I46698" s="53"/>
    </x:row>
    <x:row r="46699" spans="1:13" x14ac:dyDescent="0.25">
      <x:c r="G46699" s="54"/>
      <x:c r="I46699" s="53"/>
    </x:row>
    <x:row r="46700" spans="1:13" x14ac:dyDescent="0.25">
      <x:c r="G46700" s="54"/>
      <x:c r="I46700" s="53"/>
    </x:row>
    <x:row r="46701" spans="1:13" x14ac:dyDescent="0.25">
      <x:c r="G46701" s="54"/>
      <x:c r="I46701" s="53"/>
    </x:row>
    <x:row r="46702" spans="1:13" x14ac:dyDescent="0.25">
      <x:c r="G46702" s="54"/>
      <x:c r="I46702" s="53"/>
    </x:row>
    <x:row r="46703" spans="1:13" x14ac:dyDescent="0.25">
      <x:c r="G46703" s="54"/>
      <x:c r="I46703" s="53"/>
    </x:row>
    <x:row r="46704" spans="1:13" x14ac:dyDescent="0.25">
      <x:c r="G46704" s="54"/>
      <x:c r="I46704" s="53"/>
    </x:row>
    <x:row r="46705" spans="1:13" x14ac:dyDescent="0.25">
      <x:c r="G46705" s="54"/>
      <x:c r="I46705" s="53"/>
    </x:row>
    <x:row r="46706" spans="1:13" x14ac:dyDescent="0.25">
      <x:c r="G46706" s="54"/>
      <x:c r="I46706" s="53"/>
    </x:row>
    <x:row r="46707" spans="1:13" x14ac:dyDescent="0.25">
      <x:c r="G46707" s="54"/>
      <x:c r="I46707" s="53"/>
    </x:row>
    <x:row r="46708" spans="1:13" x14ac:dyDescent="0.25">
      <x:c r="G46708" s="54"/>
      <x:c r="I46708" s="53"/>
    </x:row>
    <x:row r="46709" spans="1:13" x14ac:dyDescent="0.25">
      <x:c r="G46709" s="54"/>
      <x:c r="I46709" s="53"/>
    </x:row>
    <x:row r="46710" spans="1:13" x14ac:dyDescent="0.25">
      <x:c r="G46710" s="54"/>
      <x:c r="I46710" s="53"/>
    </x:row>
    <x:row r="46711" spans="1:13" x14ac:dyDescent="0.25">
      <x:c r="G46711" s="54"/>
      <x:c r="I46711" s="53"/>
    </x:row>
    <x:row r="46712" spans="1:13" x14ac:dyDescent="0.25">
      <x:c r="G46712" s="54"/>
      <x:c r="I46712" s="53"/>
    </x:row>
    <x:row r="46713" spans="1:13" x14ac:dyDescent="0.25">
      <x:c r="G46713" s="54"/>
      <x:c r="I46713" s="53"/>
    </x:row>
    <x:row r="46714" spans="1:13" x14ac:dyDescent="0.25">
      <x:c r="G46714" s="54"/>
      <x:c r="I46714" s="53"/>
    </x:row>
    <x:row r="46715" spans="1:13" x14ac:dyDescent="0.25">
      <x:c r="G46715" s="54"/>
      <x:c r="I46715" s="53"/>
    </x:row>
    <x:row r="46716" spans="1:13" x14ac:dyDescent="0.25">
      <x:c r="G46716" s="54"/>
      <x:c r="I46716" s="53"/>
    </x:row>
    <x:row r="46717" spans="1:13" x14ac:dyDescent="0.25">
      <x:c r="G46717" s="54"/>
      <x:c r="I46717" s="53"/>
    </x:row>
    <x:row r="46718" spans="1:13" x14ac:dyDescent="0.25">
      <x:c r="G46718" s="54"/>
      <x:c r="I46718" s="53"/>
    </x:row>
    <x:row r="46719" spans="1:13" x14ac:dyDescent="0.25">
      <x:c r="G46719" s="54"/>
      <x:c r="I46719" s="53"/>
    </x:row>
    <x:row r="46720" spans="1:13" x14ac:dyDescent="0.25">
      <x:c r="G46720" s="54"/>
      <x:c r="I46720" s="53"/>
    </x:row>
    <x:row r="46721" spans="1:13" x14ac:dyDescent="0.25">
      <x:c r="G46721" s="54"/>
      <x:c r="I46721" s="53"/>
    </x:row>
    <x:row r="46722" spans="1:13" x14ac:dyDescent="0.25">
      <x:c r="G46722" s="54"/>
      <x:c r="I46722" s="53"/>
    </x:row>
    <x:row r="46723" spans="1:13" x14ac:dyDescent="0.25">
      <x:c r="G46723" s="54"/>
      <x:c r="I46723" s="53"/>
    </x:row>
    <x:row r="46724" spans="1:13" x14ac:dyDescent="0.25">
      <x:c r="G46724" s="54"/>
      <x:c r="I46724" s="53"/>
    </x:row>
    <x:row r="46725" spans="1:13" x14ac:dyDescent="0.25">
      <x:c r="G46725" s="54"/>
      <x:c r="I46725" s="53"/>
    </x:row>
    <x:row r="46726" spans="1:13" x14ac:dyDescent="0.25">
      <x:c r="I46726" s="53"/>
    </x:row>
    <x:row r="46727" spans="1:13" x14ac:dyDescent="0.25">
      <x:c r="G46727" s="54"/>
      <x:c r="I46727" s="53"/>
    </x:row>
    <x:row r="46728" spans="1:13" x14ac:dyDescent="0.25">
      <x:c r="G46728" s="54"/>
      <x:c r="I46728" s="53"/>
    </x:row>
    <x:row r="46729" spans="1:13" x14ac:dyDescent="0.25">
      <x:c r="G46729" s="54"/>
      <x:c r="I46729" s="53"/>
    </x:row>
    <x:row r="46730" spans="1:13" x14ac:dyDescent="0.25">
      <x:c r="G46730" s="54"/>
      <x:c r="I46730" s="53"/>
    </x:row>
    <x:row r="46731" spans="1:13" x14ac:dyDescent="0.25">
      <x:c r="G46731" s="54"/>
      <x:c r="I46731" s="53"/>
    </x:row>
    <x:row r="46732" spans="1:13" x14ac:dyDescent="0.25">
      <x:c r="G46732" s="54"/>
      <x:c r="I46732" s="53"/>
    </x:row>
    <x:row r="46733" spans="1:13" x14ac:dyDescent="0.25">
      <x:c r="G46733" s="54"/>
      <x:c r="I46733" s="53"/>
    </x:row>
    <x:row r="46734" spans="1:13" x14ac:dyDescent="0.25">
      <x:c r="G46734" s="54"/>
      <x:c r="I46734" s="53"/>
    </x:row>
    <x:row r="46735" spans="1:13" x14ac:dyDescent="0.25">
      <x:c r="G46735" s="54"/>
      <x:c r="I46735" s="53"/>
    </x:row>
    <x:row r="46736" spans="1:13" x14ac:dyDescent="0.25">
      <x:c r="I46736" s="53"/>
    </x:row>
    <x:row r="46737" spans="1:13" x14ac:dyDescent="0.25">
      <x:c r="G46737" s="54"/>
      <x:c r="I46737" s="53"/>
    </x:row>
    <x:row r="46738" spans="1:13" x14ac:dyDescent="0.25">
      <x:c r="G46738" s="54"/>
      <x:c r="I46738" s="53"/>
    </x:row>
    <x:row r="46739" spans="1:13" x14ac:dyDescent="0.25">
      <x:c r="G46739" s="54"/>
      <x:c r="I46739" s="53"/>
    </x:row>
    <x:row r="46740" spans="1:13" x14ac:dyDescent="0.25">
      <x:c r="G46740" s="54"/>
      <x:c r="I46740" s="53"/>
    </x:row>
    <x:row r="46741" spans="1:13" x14ac:dyDescent="0.25">
      <x:c r="G46741" s="54"/>
      <x:c r="I46741" s="53"/>
    </x:row>
    <x:row r="46742" spans="1:13" x14ac:dyDescent="0.25">
      <x:c r="G46742" s="54"/>
      <x:c r="I46742" s="53"/>
    </x:row>
    <x:row r="46743" spans="1:13" x14ac:dyDescent="0.25">
      <x:c r="G46743" s="54"/>
      <x:c r="I46743" s="53"/>
    </x:row>
    <x:row r="46744" spans="1:13" x14ac:dyDescent="0.25">
      <x:c r="G46744" s="54"/>
      <x:c r="I46744" s="53"/>
    </x:row>
    <x:row r="46745" spans="1:13" x14ac:dyDescent="0.25">
      <x:c r="G46745" s="54"/>
      <x:c r="I46745" s="53"/>
    </x:row>
    <x:row r="46746" spans="1:13" x14ac:dyDescent="0.25">
      <x:c r="G46746" s="54"/>
      <x:c r="I46746" s="53"/>
    </x:row>
    <x:row r="46747" spans="1:13" x14ac:dyDescent="0.25">
      <x:c r="G46747" s="54"/>
      <x:c r="I46747" s="53"/>
    </x:row>
    <x:row r="46748" spans="1:13" x14ac:dyDescent="0.25">
      <x:c r="G46748" s="54"/>
      <x:c r="I46748" s="53"/>
    </x:row>
    <x:row r="46749" spans="1:13" x14ac:dyDescent="0.25">
      <x:c r="G46749" s="54"/>
      <x:c r="I46749" s="53"/>
    </x:row>
    <x:row r="46750" spans="1:13" x14ac:dyDescent="0.25">
      <x:c r="G46750" s="54"/>
      <x:c r="I46750" s="53"/>
    </x:row>
    <x:row r="46751" spans="1:13" x14ac:dyDescent="0.25">
      <x:c r="G46751" s="54"/>
      <x:c r="I46751" s="53"/>
    </x:row>
    <x:row r="46752" spans="1:13" x14ac:dyDescent="0.25">
      <x:c r="G46752" s="54"/>
      <x:c r="I46752" s="53"/>
    </x:row>
    <x:row r="46753" spans="1:13" x14ac:dyDescent="0.25">
      <x:c r="G46753" s="54"/>
      <x:c r="I46753" s="53"/>
    </x:row>
    <x:row r="46754" spans="1:13" x14ac:dyDescent="0.25">
      <x:c r="G46754" s="54"/>
      <x:c r="I46754" s="53"/>
    </x:row>
    <x:row r="46755" spans="1:13" x14ac:dyDescent="0.25">
      <x:c r="G46755" s="54"/>
      <x:c r="I46755" s="53"/>
    </x:row>
    <x:row r="46756" spans="1:13" x14ac:dyDescent="0.25">
      <x:c r="G46756" s="54"/>
      <x:c r="I46756" s="53"/>
    </x:row>
    <x:row r="46757" spans="1:13" x14ac:dyDescent="0.25">
      <x:c r="G46757" s="54"/>
      <x:c r="I46757" s="53"/>
    </x:row>
    <x:row r="46758" spans="1:13" x14ac:dyDescent="0.25">
      <x:c r="G46758" s="54"/>
      <x:c r="I46758" s="53"/>
    </x:row>
    <x:row r="46759" spans="1:13" x14ac:dyDescent="0.25">
      <x:c r="G46759" s="54"/>
      <x:c r="I46759" s="53"/>
    </x:row>
    <x:row r="46760" spans="1:13" x14ac:dyDescent="0.25">
      <x:c r="G46760" s="54"/>
      <x:c r="I46760" s="53"/>
    </x:row>
    <x:row r="46761" spans="1:13" x14ac:dyDescent="0.25">
      <x:c r="G46761" s="54"/>
      <x:c r="I46761" s="53"/>
    </x:row>
    <x:row r="46762" spans="1:13" x14ac:dyDescent="0.25">
      <x:c r="G46762" s="54"/>
      <x:c r="I46762" s="53"/>
    </x:row>
    <x:row r="46763" spans="1:13" x14ac:dyDescent="0.25">
      <x:c r="G46763" s="54"/>
      <x:c r="I46763" s="53"/>
    </x:row>
    <x:row r="46764" spans="1:13" x14ac:dyDescent="0.25">
      <x:c r="G46764" s="54"/>
      <x:c r="I46764" s="53"/>
    </x:row>
    <x:row r="46765" spans="1:13" x14ac:dyDescent="0.25">
      <x:c r="G46765" s="54"/>
      <x:c r="I46765" s="53"/>
    </x:row>
    <x:row r="46766" spans="1:13" x14ac:dyDescent="0.25">
      <x:c r="G46766" s="54"/>
      <x:c r="I46766" s="53"/>
    </x:row>
    <x:row r="46767" spans="1:13" x14ac:dyDescent="0.25">
      <x:c r="G46767" s="54"/>
      <x:c r="I46767" s="53"/>
    </x:row>
    <x:row r="46768" spans="1:13" x14ac:dyDescent="0.25">
      <x:c r="G46768" s="54"/>
      <x:c r="I46768" s="53"/>
    </x:row>
    <x:row r="46769" spans="1:13" x14ac:dyDescent="0.25">
      <x:c r="G46769" s="54"/>
      <x:c r="I46769" s="53"/>
    </x:row>
    <x:row r="46770" spans="1:13" x14ac:dyDescent="0.25">
      <x:c r="G46770" s="54"/>
      <x:c r="I46770" s="53"/>
    </x:row>
    <x:row r="46771" spans="1:13" x14ac:dyDescent="0.25">
      <x:c r="G46771" s="54"/>
      <x:c r="I46771" s="53"/>
    </x:row>
    <x:row r="46772" spans="1:13" x14ac:dyDescent="0.25">
      <x:c r="G46772" s="54"/>
      <x:c r="I46772" s="53"/>
    </x:row>
    <x:row r="46773" spans="1:13" x14ac:dyDescent="0.25">
      <x:c r="G46773" s="54"/>
      <x:c r="I46773" s="53"/>
    </x:row>
    <x:row r="46774" spans="1:13" x14ac:dyDescent="0.25">
      <x:c r="G46774" s="54"/>
      <x:c r="I46774" s="53"/>
    </x:row>
    <x:row r="46775" spans="1:13" x14ac:dyDescent="0.25">
      <x:c r="G46775" s="54"/>
      <x:c r="I46775" s="53"/>
    </x:row>
    <x:row r="46776" spans="1:13" x14ac:dyDescent="0.25">
      <x:c r="G46776" s="54"/>
      <x:c r="I46776" s="53"/>
    </x:row>
    <x:row r="46777" spans="1:13" x14ac:dyDescent="0.25">
      <x:c r="G46777" s="54"/>
      <x:c r="I46777" s="53"/>
    </x:row>
    <x:row r="46778" spans="1:13" x14ac:dyDescent="0.25">
      <x:c r="G46778" s="54"/>
      <x:c r="I46778" s="53"/>
    </x:row>
    <x:row r="46779" spans="1:13" x14ac:dyDescent="0.25">
      <x:c r="G46779" s="54"/>
      <x:c r="I46779" s="53"/>
    </x:row>
    <x:row r="46780" spans="1:13" x14ac:dyDescent="0.25">
      <x:c r="G46780" s="54"/>
      <x:c r="I46780" s="53"/>
    </x:row>
    <x:row r="46781" spans="1:13" x14ac:dyDescent="0.25">
      <x:c r="G46781" s="54"/>
      <x:c r="I46781" s="53"/>
    </x:row>
    <x:row r="46782" spans="1:13" x14ac:dyDescent="0.25">
      <x:c r="G46782" s="54"/>
      <x:c r="I46782" s="53"/>
    </x:row>
    <x:row r="46783" spans="1:13" x14ac:dyDescent="0.25">
      <x:c r="G46783" s="54"/>
      <x:c r="I46783" s="53"/>
    </x:row>
    <x:row r="46784" spans="1:13" x14ac:dyDescent="0.25">
      <x:c r="G46784" s="54"/>
      <x:c r="I46784" s="53"/>
    </x:row>
    <x:row r="46785" spans="1:13" x14ac:dyDescent="0.25">
      <x:c r="G46785" s="54"/>
      <x:c r="I46785" s="53"/>
    </x:row>
    <x:row r="46786" spans="1:13" x14ac:dyDescent="0.25">
      <x:c r="G46786" s="54"/>
      <x:c r="I46786" s="53"/>
    </x:row>
    <x:row r="46787" spans="1:13" x14ac:dyDescent="0.25">
      <x:c r="G46787" s="54"/>
      <x:c r="I46787" s="53"/>
    </x:row>
    <x:row r="46788" spans="1:13" x14ac:dyDescent="0.25">
      <x:c r="I46788" s="53"/>
    </x:row>
    <x:row r="46789" spans="1:13" x14ac:dyDescent="0.25">
      <x:c r="G46789" s="54"/>
      <x:c r="I46789" s="53"/>
    </x:row>
    <x:row r="46790" spans="1:13" x14ac:dyDescent="0.25">
      <x:c r="G46790" s="54"/>
      <x:c r="I46790" s="53"/>
    </x:row>
    <x:row r="46791" spans="1:13" x14ac:dyDescent="0.25">
      <x:c r="G46791" s="54"/>
      <x:c r="I46791" s="53"/>
    </x:row>
    <x:row r="46792" spans="1:13" x14ac:dyDescent="0.25">
      <x:c r="G46792" s="54"/>
      <x:c r="I46792" s="53"/>
    </x:row>
    <x:row r="46793" spans="1:13" x14ac:dyDescent="0.25">
      <x:c r="G46793" s="54"/>
      <x:c r="I46793" s="53"/>
    </x:row>
    <x:row r="46794" spans="1:13" x14ac:dyDescent="0.25">
      <x:c r="G46794" s="54"/>
      <x:c r="I46794" s="53"/>
    </x:row>
    <x:row r="46795" spans="1:13" x14ac:dyDescent="0.25">
      <x:c r="G46795" s="54"/>
      <x:c r="I46795" s="53"/>
    </x:row>
    <x:row r="46796" spans="1:13" x14ac:dyDescent="0.25">
      <x:c r="G46796" s="54"/>
      <x:c r="I46796" s="53"/>
    </x:row>
    <x:row r="46797" spans="1:13" x14ac:dyDescent="0.25">
      <x:c r="G46797" s="54"/>
      <x:c r="I46797" s="53"/>
    </x:row>
    <x:row r="46798" spans="1:13" x14ac:dyDescent="0.25">
      <x:c r="G46798" s="54"/>
      <x:c r="I46798" s="53"/>
    </x:row>
    <x:row r="46799" spans="1:13" x14ac:dyDescent="0.25">
      <x:c r="G46799" s="54"/>
      <x:c r="I46799" s="53"/>
    </x:row>
    <x:row r="46800" spans="1:13" x14ac:dyDescent="0.25">
      <x:c r="G46800" s="54"/>
      <x:c r="I46800" s="53"/>
    </x:row>
    <x:row r="46801" spans="1:13" x14ac:dyDescent="0.25">
      <x:c r="G46801" s="54"/>
      <x:c r="I46801" s="53"/>
    </x:row>
    <x:row r="46802" spans="1:13" x14ac:dyDescent="0.25">
      <x:c r="G46802" s="54"/>
      <x:c r="I46802" s="53"/>
    </x:row>
    <x:row r="46803" spans="1:13" x14ac:dyDescent="0.25">
      <x:c r="G46803" s="54"/>
      <x:c r="I46803" s="53"/>
    </x:row>
    <x:row r="46804" spans="1:13" x14ac:dyDescent="0.25">
      <x:c r="G46804" s="54"/>
      <x:c r="I46804" s="53"/>
    </x:row>
    <x:row r="46805" spans="1:13" x14ac:dyDescent="0.25">
      <x:c r="G46805" s="54"/>
      <x:c r="I46805" s="53"/>
    </x:row>
    <x:row r="46806" spans="1:13" x14ac:dyDescent="0.25">
      <x:c r="G46806" s="54"/>
      <x:c r="I46806" s="53"/>
    </x:row>
    <x:row r="46807" spans="1:13" x14ac:dyDescent="0.25">
      <x:c r="G46807" s="54"/>
      <x:c r="I46807" s="53"/>
    </x:row>
    <x:row r="46808" spans="1:13" x14ac:dyDescent="0.25">
      <x:c r="G46808" s="54"/>
      <x:c r="I46808" s="53"/>
    </x:row>
    <x:row r="46809" spans="1:13" x14ac:dyDescent="0.25">
      <x:c r="G46809" s="54"/>
      <x:c r="I46809" s="53"/>
    </x:row>
    <x:row r="46810" spans="1:13" x14ac:dyDescent="0.25">
      <x:c r="G46810" s="54"/>
      <x:c r="I46810" s="53"/>
    </x:row>
    <x:row r="46811" spans="1:13" x14ac:dyDescent="0.25">
      <x:c r="G46811" s="54"/>
      <x:c r="I46811" s="53"/>
    </x:row>
    <x:row r="46812" spans="1:13" x14ac:dyDescent="0.25">
      <x:c r="G46812" s="54"/>
      <x:c r="I46812" s="53"/>
    </x:row>
    <x:row r="46813" spans="1:13" x14ac:dyDescent="0.25">
      <x:c r="G46813" s="54"/>
      <x:c r="I46813" s="53"/>
    </x:row>
    <x:row r="46814" spans="1:13" x14ac:dyDescent="0.25">
      <x:c r="G46814" s="54"/>
      <x:c r="I46814" s="53"/>
    </x:row>
    <x:row r="46815" spans="1:13" x14ac:dyDescent="0.25">
      <x:c r="G46815" s="54"/>
      <x:c r="I46815" s="53"/>
    </x:row>
    <x:row r="46816" spans="1:13" x14ac:dyDescent="0.25">
      <x:c r="G46816" s="54"/>
      <x:c r="I46816" s="53"/>
    </x:row>
    <x:row r="46817" spans="1:13" x14ac:dyDescent="0.25">
      <x:c r="G46817" s="54"/>
      <x:c r="I46817" s="53"/>
    </x:row>
    <x:row r="46818" spans="1:13" x14ac:dyDescent="0.25">
      <x:c r="G46818" s="54"/>
      <x:c r="I46818" s="53"/>
    </x:row>
    <x:row r="46819" spans="1:13" x14ac:dyDescent="0.25">
      <x:c r="G46819" s="54"/>
      <x:c r="I46819" s="53"/>
    </x:row>
    <x:row r="46820" spans="1:13" x14ac:dyDescent="0.25">
      <x:c r="G46820" s="54"/>
      <x:c r="I46820" s="53"/>
    </x:row>
    <x:row r="46821" spans="1:13" x14ac:dyDescent="0.25">
      <x:c r="G46821" s="54"/>
      <x:c r="I46821" s="53"/>
    </x:row>
    <x:row r="46822" spans="1:13" x14ac:dyDescent="0.25">
      <x:c r="G46822" s="54"/>
      <x:c r="I46822" s="53"/>
    </x:row>
    <x:row r="46823" spans="1:13" x14ac:dyDescent="0.25">
      <x:c r="G46823" s="54"/>
      <x:c r="I46823" s="53"/>
    </x:row>
    <x:row r="46824" spans="1:13" x14ac:dyDescent="0.25">
      <x:c r="G46824" s="54"/>
      <x:c r="I46824" s="53"/>
    </x:row>
    <x:row r="46825" spans="1:13" x14ac:dyDescent="0.25">
      <x:c r="G46825" s="54"/>
      <x:c r="I46825" s="53"/>
    </x:row>
    <x:row r="46826" spans="1:13" x14ac:dyDescent="0.25">
      <x:c r="G46826" s="54"/>
      <x:c r="I46826" s="53"/>
    </x:row>
    <x:row r="46827" spans="1:13" x14ac:dyDescent="0.25">
      <x:c r="G46827" s="54"/>
      <x:c r="I46827" s="53"/>
    </x:row>
    <x:row r="46828" spans="1:13" x14ac:dyDescent="0.25">
      <x:c r="G46828" s="54"/>
      <x:c r="I46828" s="53"/>
    </x:row>
    <x:row r="46829" spans="1:13" x14ac:dyDescent="0.25">
      <x:c r="G46829" s="54"/>
      <x:c r="I46829" s="53"/>
    </x:row>
    <x:row r="46830" spans="1:13" x14ac:dyDescent="0.25">
      <x:c r="G46830" s="54"/>
      <x:c r="I46830" s="53"/>
    </x:row>
    <x:row r="46831" spans="1:13" x14ac:dyDescent="0.25">
      <x:c r="G46831" s="54"/>
      <x:c r="I46831" s="53"/>
    </x:row>
    <x:row r="46832" spans="1:13" x14ac:dyDescent="0.25">
      <x:c r="G46832" s="54"/>
      <x:c r="I46832" s="53"/>
    </x:row>
    <x:row r="46833" spans="1:13" x14ac:dyDescent="0.25">
      <x:c r="G46833" s="54"/>
      <x:c r="I46833" s="53"/>
    </x:row>
    <x:row r="46834" spans="1:13" x14ac:dyDescent="0.25">
      <x:c r="G46834" s="54"/>
      <x:c r="I46834" s="53"/>
    </x:row>
    <x:row r="46835" spans="1:13" x14ac:dyDescent="0.25">
      <x:c r="G46835" s="54"/>
      <x:c r="I46835" s="53"/>
    </x:row>
    <x:row r="46836" spans="1:13" x14ac:dyDescent="0.25">
      <x:c r="G46836" s="54"/>
      <x:c r="I46836" s="53"/>
    </x:row>
    <x:row r="46837" spans="1:13" x14ac:dyDescent="0.25">
      <x:c r="G46837" s="54"/>
      <x:c r="I46837" s="53"/>
    </x:row>
    <x:row r="46838" spans="1:13" x14ac:dyDescent="0.25">
      <x:c r="G46838" s="54"/>
      <x:c r="I46838" s="53"/>
    </x:row>
    <x:row r="46839" spans="1:13" x14ac:dyDescent="0.25">
      <x:c r="G46839" s="54"/>
      <x:c r="I46839" s="53"/>
    </x:row>
    <x:row r="46840" spans="1:13" x14ac:dyDescent="0.25">
      <x:c r="G46840" s="54"/>
      <x:c r="I46840" s="53"/>
    </x:row>
    <x:row r="46841" spans="1:13" x14ac:dyDescent="0.25">
      <x:c r="G46841" s="54"/>
      <x:c r="I46841" s="53"/>
    </x:row>
    <x:row r="46842" spans="1:13" x14ac:dyDescent="0.25">
      <x:c r="G46842" s="54"/>
      <x:c r="I46842" s="53"/>
    </x:row>
    <x:row r="46843" spans="1:13" x14ac:dyDescent="0.25">
      <x:c r="G46843" s="54"/>
      <x:c r="I46843" s="53"/>
    </x:row>
    <x:row r="46844" spans="1:13" x14ac:dyDescent="0.25">
      <x:c r="G46844" s="54"/>
      <x:c r="I46844" s="53"/>
    </x:row>
    <x:row r="46845" spans="1:13" x14ac:dyDescent="0.25">
      <x:c r="G46845" s="54"/>
      <x:c r="I46845" s="53"/>
    </x:row>
    <x:row r="46846" spans="1:13" x14ac:dyDescent="0.25">
      <x:c r="G46846" s="54"/>
      <x:c r="I46846" s="53"/>
    </x:row>
    <x:row r="46847" spans="1:13" x14ac:dyDescent="0.25">
      <x:c r="G46847" s="54"/>
      <x:c r="I46847" s="53"/>
    </x:row>
    <x:row r="46848" spans="1:13" x14ac:dyDescent="0.25">
      <x:c r="G46848" s="54"/>
      <x:c r="I46848" s="53"/>
    </x:row>
    <x:row r="46849" spans="1:13" x14ac:dyDescent="0.25">
      <x:c r="G46849" s="54"/>
      <x:c r="I46849" s="53"/>
    </x:row>
    <x:row r="46850" spans="1:13" x14ac:dyDescent="0.25">
      <x:c r="G46850" s="54"/>
      <x:c r="I46850" s="53"/>
    </x:row>
    <x:row r="46851" spans="1:13" x14ac:dyDescent="0.25">
      <x:c r="G46851" s="54"/>
      <x:c r="I46851" s="53"/>
    </x:row>
    <x:row r="46852" spans="1:13" x14ac:dyDescent="0.25">
      <x:c r="G46852" s="54"/>
      <x:c r="I46852" s="53"/>
    </x:row>
    <x:row r="46853" spans="1:13" x14ac:dyDescent="0.25">
      <x:c r="G46853" s="54"/>
      <x:c r="I46853" s="53"/>
    </x:row>
    <x:row r="46854" spans="1:13" x14ac:dyDescent="0.25">
      <x:c r="G46854" s="54"/>
      <x:c r="I46854" s="53"/>
    </x:row>
    <x:row r="46855" spans="1:13" x14ac:dyDescent="0.25">
      <x:c r="G46855" s="54"/>
      <x:c r="I46855" s="53"/>
    </x:row>
    <x:row r="46856" spans="1:13" x14ac:dyDescent="0.25">
      <x:c r="G46856" s="54"/>
      <x:c r="I46856" s="53"/>
    </x:row>
    <x:row r="46857" spans="1:13" x14ac:dyDescent="0.25">
      <x:c r="G46857" s="54"/>
      <x:c r="I46857" s="53"/>
    </x:row>
    <x:row r="46858" spans="1:13" x14ac:dyDescent="0.25">
      <x:c r="G46858" s="54"/>
      <x:c r="I46858" s="53"/>
    </x:row>
    <x:row r="46859" spans="1:13" x14ac:dyDescent="0.25">
      <x:c r="G46859" s="54"/>
      <x:c r="I46859" s="53"/>
    </x:row>
    <x:row r="46860" spans="1:13" x14ac:dyDescent="0.25">
      <x:c r="G46860" s="54"/>
      <x:c r="I46860" s="53"/>
    </x:row>
    <x:row r="46861" spans="1:13" x14ac:dyDescent="0.25">
      <x:c r="G46861" s="54"/>
      <x:c r="I46861" s="53"/>
    </x:row>
    <x:row r="46862" spans="1:13" x14ac:dyDescent="0.25">
      <x:c r="G46862" s="54"/>
      <x:c r="I46862" s="53"/>
    </x:row>
    <x:row r="46863" spans="1:13" x14ac:dyDescent="0.25">
      <x:c r="G46863" s="54"/>
      <x:c r="I46863" s="53"/>
    </x:row>
    <x:row r="46864" spans="1:13" x14ac:dyDescent="0.25">
      <x:c r="G46864" s="54"/>
      <x:c r="I46864" s="53"/>
    </x:row>
    <x:row r="46865" spans="1:13" x14ac:dyDescent="0.25">
      <x:c r="G46865" s="54"/>
      <x:c r="I46865" s="53"/>
    </x:row>
    <x:row r="46866" spans="1:13" x14ac:dyDescent="0.25">
      <x:c r="G46866" s="54"/>
      <x:c r="I46866" s="53"/>
    </x:row>
    <x:row r="46867" spans="1:13" x14ac:dyDescent="0.25">
      <x:c r="G46867" s="54"/>
      <x:c r="I46867" s="53"/>
    </x:row>
    <x:row r="46868" spans="1:13" x14ac:dyDescent="0.25">
      <x:c r="G46868" s="54"/>
      <x:c r="I46868" s="53"/>
    </x:row>
    <x:row r="46869" spans="1:13" x14ac:dyDescent="0.25">
      <x:c r="G46869" s="54"/>
      <x:c r="I46869" s="53"/>
    </x:row>
    <x:row r="46870" spans="1:13" x14ac:dyDescent="0.25">
      <x:c r="G46870" s="54"/>
      <x:c r="I46870" s="53"/>
    </x:row>
    <x:row r="46871" spans="1:13" x14ac:dyDescent="0.25">
      <x:c r="G46871" s="54"/>
      <x:c r="I46871" s="53"/>
    </x:row>
    <x:row r="46872" spans="1:13" x14ac:dyDescent="0.25">
      <x:c r="G46872" s="54"/>
      <x:c r="I46872" s="53"/>
    </x:row>
    <x:row r="46873" spans="1:13" x14ac:dyDescent="0.25">
      <x:c r="G46873" s="54"/>
      <x:c r="I46873" s="53"/>
    </x:row>
    <x:row r="46874" spans="1:13" x14ac:dyDescent="0.25">
      <x:c r="G46874" s="54"/>
      <x:c r="I46874" s="53"/>
    </x:row>
    <x:row r="46875" spans="1:13" x14ac:dyDescent="0.25">
      <x:c r="G46875" s="54"/>
      <x:c r="I46875" s="53"/>
    </x:row>
    <x:row r="46876" spans="1:13" x14ac:dyDescent="0.25">
      <x:c r="G46876" s="54"/>
      <x:c r="I46876" s="53"/>
    </x:row>
    <x:row r="46877" spans="1:13" x14ac:dyDescent="0.25">
      <x:c r="G46877" s="54"/>
      <x:c r="I46877" s="53"/>
    </x:row>
    <x:row r="46878" spans="1:13" x14ac:dyDescent="0.25">
      <x:c r="G46878" s="54"/>
      <x:c r="I46878" s="53"/>
    </x:row>
    <x:row r="46879" spans="1:13" x14ac:dyDescent="0.25">
      <x:c r="G46879" s="54"/>
      <x:c r="I46879" s="53"/>
    </x:row>
    <x:row r="46880" spans="1:13" x14ac:dyDescent="0.25">
      <x:c r="G46880" s="54"/>
      <x:c r="I46880" s="53"/>
    </x:row>
    <x:row r="46881" spans="1:13" x14ac:dyDescent="0.25">
      <x:c r="G46881" s="54"/>
      <x:c r="I46881" s="53"/>
    </x:row>
    <x:row r="46882" spans="1:13" x14ac:dyDescent="0.25">
      <x:c r="G46882" s="54"/>
      <x:c r="I46882" s="53"/>
    </x:row>
    <x:row r="46883" spans="1:13" x14ac:dyDescent="0.25">
      <x:c r="G46883" s="54"/>
      <x:c r="I46883" s="53"/>
    </x:row>
    <x:row r="46884" spans="1:13" x14ac:dyDescent="0.25">
      <x:c r="G46884" s="54"/>
      <x:c r="I46884" s="53"/>
    </x:row>
    <x:row r="46885" spans="1:13" x14ac:dyDescent="0.25">
      <x:c r="G46885" s="54"/>
      <x:c r="I46885" s="53"/>
    </x:row>
    <x:row r="46886" spans="1:13" x14ac:dyDescent="0.25">
      <x:c r="G46886" s="54"/>
      <x:c r="I46886" s="53"/>
    </x:row>
    <x:row r="46887" spans="1:13" x14ac:dyDescent="0.25">
      <x:c r="G46887" s="54"/>
      <x:c r="I46887" s="53"/>
    </x:row>
    <x:row r="46888" spans="1:13" x14ac:dyDescent="0.25">
      <x:c r="G46888" s="54"/>
      <x:c r="I46888" s="53"/>
    </x:row>
    <x:row r="46889" spans="1:13" x14ac:dyDescent="0.25">
      <x:c r="G46889" s="54"/>
      <x:c r="I46889" s="53"/>
    </x:row>
    <x:row r="46890" spans="1:13" x14ac:dyDescent="0.25">
      <x:c r="G46890" s="54"/>
      <x:c r="I46890" s="53"/>
    </x:row>
    <x:row r="46891" spans="1:13" x14ac:dyDescent="0.25">
      <x:c r="G46891" s="54"/>
      <x:c r="I46891" s="53"/>
    </x:row>
    <x:row r="46892" spans="1:13" x14ac:dyDescent="0.25">
      <x:c r="G46892" s="54"/>
      <x:c r="I46892" s="53"/>
    </x:row>
    <x:row r="46893" spans="1:13" x14ac:dyDescent="0.25">
      <x:c r="G46893" s="54"/>
      <x:c r="I46893" s="53"/>
    </x:row>
    <x:row r="46894" spans="1:13" x14ac:dyDescent="0.25">
      <x:c r="G46894" s="54"/>
      <x:c r="I46894" s="53"/>
    </x:row>
    <x:row r="46895" spans="1:13" x14ac:dyDescent="0.25">
      <x:c r="G46895" s="54"/>
      <x:c r="I46895" s="53"/>
    </x:row>
    <x:row r="46896" spans="1:13" x14ac:dyDescent="0.25">
      <x:c r="G46896" s="54"/>
      <x:c r="I46896" s="53"/>
    </x:row>
    <x:row r="46897" spans="1:13" x14ac:dyDescent="0.25">
      <x:c r="G46897" s="54"/>
      <x:c r="I46897" s="53"/>
    </x:row>
    <x:row r="46898" spans="1:13" x14ac:dyDescent="0.25">
      <x:c r="G46898" s="54"/>
      <x:c r="I46898" s="53"/>
    </x:row>
    <x:row r="46899" spans="1:13" x14ac:dyDescent="0.25">
      <x:c r="G46899" s="54"/>
      <x:c r="I46899" s="53"/>
    </x:row>
    <x:row r="46900" spans="1:13" x14ac:dyDescent="0.25">
      <x:c r="G46900" s="54"/>
      <x:c r="I46900" s="53"/>
    </x:row>
    <x:row r="46901" spans="1:13" x14ac:dyDescent="0.25">
      <x:c r="G46901" s="54"/>
      <x:c r="I46901" s="53"/>
    </x:row>
    <x:row r="46902" spans="1:13" x14ac:dyDescent="0.25">
      <x:c r="G46902" s="54"/>
      <x:c r="I46902" s="53"/>
    </x:row>
    <x:row r="46903" spans="1:13" x14ac:dyDescent="0.25">
      <x:c r="G46903" s="54"/>
      <x:c r="I46903" s="53"/>
    </x:row>
    <x:row r="46904" spans="1:13" x14ac:dyDescent="0.25">
      <x:c r="G46904" s="54"/>
      <x:c r="I46904" s="53"/>
    </x:row>
    <x:row r="46905" spans="1:13" x14ac:dyDescent="0.25">
      <x:c r="G46905" s="54"/>
      <x:c r="I46905" s="53"/>
    </x:row>
    <x:row r="46906" spans="1:13" x14ac:dyDescent="0.25">
      <x:c r="G46906" s="54"/>
      <x:c r="I46906" s="53"/>
    </x:row>
    <x:row r="46907" spans="1:13" x14ac:dyDescent="0.25">
      <x:c r="G46907" s="54"/>
      <x:c r="I46907" s="53"/>
    </x:row>
    <x:row r="46908" spans="1:13" x14ac:dyDescent="0.25">
      <x:c r="G46908" s="54"/>
      <x:c r="I46908" s="53"/>
    </x:row>
    <x:row r="46909" spans="1:13" x14ac:dyDescent="0.25">
      <x:c r="G46909" s="54"/>
      <x:c r="I46909" s="53"/>
    </x:row>
    <x:row r="46910" spans="1:13" x14ac:dyDescent="0.25">
      <x:c r="G46910" s="54"/>
      <x:c r="I46910" s="53"/>
    </x:row>
    <x:row r="46911" spans="1:13" x14ac:dyDescent="0.25">
      <x:c r="G46911" s="54"/>
      <x:c r="I46911" s="53"/>
    </x:row>
    <x:row r="46912" spans="1:13" x14ac:dyDescent="0.25">
      <x:c r="G46912" s="54"/>
      <x:c r="I46912" s="53"/>
    </x:row>
    <x:row r="46913" spans="1:13" x14ac:dyDescent="0.25">
      <x:c r="G46913" s="54"/>
      <x:c r="I46913" s="53"/>
    </x:row>
    <x:row r="46914" spans="1:13" x14ac:dyDescent="0.25">
      <x:c r="G46914" s="54"/>
      <x:c r="I46914" s="53"/>
    </x:row>
    <x:row r="46915" spans="1:13" x14ac:dyDescent="0.25">
      <x:c r="G46915" s="54"/>
      <x:c r="I46915" s="53"/>
    </x:row>
    <x:row r="46916" spans="1:13" x14ac:dyDescent="0.25">
      <x:c r="G46916" s="54"/>
      <x:c r="I46916" s="53"/>
    </x:row>
    <x:row r="46917" spans="1:13" x14ac:dyDescent="0.25">
      <x:c r="G46917" s="54"/>
      <x:c r="I46917" s="53"/>
    </x:row>
    <x:row r="46918" spans="1:13" x14ac:dyDescent="0.25">
      <x:c r="G46918" s="54"/>
      <x:c r="I46918" s="53"/>
    </x:row>
    <x:row r="46919" spans="1:13" x14ac:dyDescent="0.25">
      <x:c r="G46919" s="54"/>
      <x:c r="I46919" s="53"/>
    </x:row>
    <x:row r="46920" spans="1:13" x14ac:dyDescent="0.25">
      <x:c r="G46920" s="54"/>
      <x:c r="I46920" s="53"/>
    </x:row>
    <x:row r="46921" spans="1:13" x14ac:dyDescent="0.25">
      <x:c r="G46921" s="54"/>
      <x:c r="I46921" s="53"/>
    </x:row>
    <x:row r="46922" spans="1:13" x14ac:dyDescent="0.25">
      <x:c r="G46922" s="54"/>
      <x:c r="I46922" s="53"/>
    </x:row>
    <x:row r="46923" spans="1:13" x14ac:dyDescent="0.25">
      <x:c r="G46923" s="54"/>
      <x:c r="I46923" s="53"/>
    </x:row>
    <x:row r="46924" spans="1:13" x14ac:dyDescent="0.25">
      <x:c r="G46924" s="54"/>
      <x:c r="I46924" s="53"/>
    </x:row>
    <x:row r="46925" spans="1:13" x14ac:dyDescent="0.25">
      <x:c r="G46925" s="54"/>
      <x:c r="I46925" s="53"/>
    </x:row>
    <x:row r="46926" spans="1:13" x14ac:dyDescent="0.25">
      <x:c r="G46926" s="54"/>
      <x:c r="I46926" s="53"/>
    </x:row>
    <x:row r="46927" spans="1:13" x14ac:dyDescent="0.25">
      <x:c r="G46927" s="54"/>
      <x:c r="I46927" s="53"/>
    </x:row>
    <x:row r="46928" spans="1:13" x14ac:dyDescent="0.25">
      <x:c r="G46928" s="54"/>
      <x:c r="I46928" s="53"/>
    </x:row>
    <x:row r="46929" spans="1:13" x14ac:dyDescent="0.25">
      <x:c r="G46929" s="54"/>
      <x:c r="I46929" s="53"/>
    </x:row>
    <x:row r="46930" spans="1:13" x14ac:dyDescent="0.25">
      <x:c r="G46930" s="54"/>
      <x:c r="I46930" s="53"/>
    </x:row>
    <x:row r="46931" spans="1:13" x14ac:dyDescent="0.25">
      <x:c r="G46931" s="54"/>
      <x:c r="I46931" s="53"/>
    </x:row>
    <x:row r="46932" spans="1:13" x14ac:dyDescent="0.25">
      <x:c r="G46932" s="54"/>
      <x:c r="I46932" s="53"/>
    </x:row>
    <x:row r="46933" spans="1:13" x14ac:dyDescent="0.25">
      <x:c r="G46933" s="54"/>
      <x:c r="I46933" s="53"/>
    </x:row>
    <x:row r="46934" spans="1:13" x14ac:dyDescent="0.25">
      <x:c r="G46934" s="54"/>
      <x:c r="I46934" s="53"/>
    </x:row>
    <x:row r="46935" spans="1:13" x14ac:dyDescent="0.25">
      <x:c r="G46935" s="54"/>
      <x:c r="I46935" s="53"/>
    </x:row>
    <x:row r="46936" spans="1:13" x14ac:dyDescent="0.25">
      <x:c r="G46936" s="54"/>
      <x:c r="I46936" s="53"/>
    </x:row>
    <x:row r="46937" spans="1:13" x14ac:dyDescent="0.25">
      <x:c r="G46937" s="54"/>
      <x:c r="I46937" s="53"/>
    </x:row>
    <x:row r="46938" spans="1:13" x14ac:dyDescent="0.25">
      <x:c r="G46938" s="54"/>
      <x:c r="I46938" s="53"/>
    </x:row>
    <x:row r="46939" spans="1:13" x14ac:dyDescent="0.25">
      <x:c r="G46939" s="54"/>
      <x:c r="I46939" s="53"/>
    </x:row>
    <x:row r="46940" spans="1:13" x14ac:dyDescent="0.25">
      <x:c r="G46940" s="54"/>
      <x:c r="I46940" s="53"/>
    </x:row>
    <x:row r="46941" spans="1:13" x14ac:dyDescent="0.25">
      <x:c r="G46941" s="54"/>
      <x:c r="I46941" s="53"/>
    </x:row>
    <x:row r="46942" spans="1:13" x14ac:dyDescent="0.25">
      <x:c r="G46942" s="54"/>
      <x:c r="I46942" s="53"/>
    </x:row>
    <x:row r="46943" spans="1:13" x14ac:dyDescent="0.25">
      <x:c r="G46943" s="54"/>
      <x:c r="I46943" s="53"/>
    </x:row>
    <x:row r="46944" spans="1:13" x14ac:dyDescent="0.25">
      <x:c r="G46944" s="54"/>
      <x:c r="I46944" s="53"/>
    </x:row>
    <x:row r="46945" spans="1:13" x14ac:dyDescent="0.25">
      <x:c r="G46945" s="54"/>
      <x:c r="I46945" s="53"/>
    </x:row>
    <x:row r="46946" spans="1:13" x14ac:dyDescent="0.25">
      <x:c r="G46946" s="54"/>
      <x:c r="I46946" s="53"/>
    </x:row>
    <x:row r="46947" spans="1:13" x14ac:dyDescent="0.25">
      <x:c r="G46947" s="54"/>
      <x:c r="I46947" s="53"/>
    </x:row>
    <x:row r="46948" spans="1:13" x14ac:dyDescent="0.25">
      <x:c r="G46948" s="54"/>
      <x:c r="I46948" s="53"/>
    </x:row>
    <x:row r="46949" spans="1:13" x14ac:dyDescent="0.25">
      <x:c r="G46949" s="54"/>
      <x:c r="I46949" s="53"/>
    </x:row>
    <x:row r="46950" spans="1:13" x14ac:dyDescent="0.25">
      <x:c r="G46950" s="54"/>
      <x:c r="I46950" s="53"/>
    </x:row>
    <x:row r="46951" spans="1:13" x14ac:dyDescent="0.25">
      <x:c r="G46951" s="54"/>
      <x:c r="I46951" s="53"/>
    </x:row>
    <x:row r="46952" spans="1:13" x14ac:dyDescent="0.25">
      <x:c r="G46952" s="54"/>
      <x:c r="I46952" s="53"/>
    </x:row>
    <x:row r="46953" spans="1:13" x14ac:dyDescent="0.25">
      <x:c r="G46953" s="54"/>
      <x:c r="I46953" s="53"/>
    </x:row>
    <x:row r="46954" spans="1:13" x14ac:dyDescent="0.25">
      <x:c r="G46954" s="54"/>
      <x:c r="I46954" s="53"/>
    </x:row>
    <x:row r="46955" spans="1:13" x14ac:dyDescent="0.25">
      <x:c r="I46955" s="53"/>
    </x:row>
    <x:row r="46956" spans="1:13" x14ac:dyDescent="0.25">
      <x:c r="G46956" s="54"/>
      <x:c r="I46956" s="53"/>
    </x:row>
    <x:row r="46957" spans="1:13" x14ac:dyDescent="0.25">
      <x:c r="G46957" s="54"/>
      <x:c r="I46957" s="53"/>
    </x:row>
    <x:row r="46958" spans="1:13" x14ac:dyDescent="0.25">
      <x:c r="G46958" s="54"/>
      <x:c r="I46958" s="53"/>
    </x:row>
    <x:row r="46959" spans="1:13" x14ac:dyDescent="0.25">
      <x:c r="G46959" s="54"/>
      <x:c r="I46959" s="53"/>
    </x:row>
    <x:row r="46960" spans="1:13" x14ac:dyDescent="0.25">
      <x:c r="G46960" s="54"/>
      <x:c r="I46960" s="53"/>
    </x:row>
    <x:row r="46961" spans="1:13" x14ac:dyDescent="0.25">
      <x:c r="G46961" s="54"/>
      <x:c r="I46961" s="53"/>
    </x:row>
    <x:row r="46962" spans="1:13" x14ac:dyDescent="0.25">
      <x:c r="G46962" s="54"/>
      <x:c r="I46962" s="53"/>
    </x:row>
    <x:row r="46963" spans="1:13" x14ac:dyDescent="0.25">
      <x:c r="G46963" s="54"/>
      <x:c r="I46963" s="53"/>
    </x:row>
    <x:row r="46964" spans="1:13" x14ac:dyDescent="0.25">
      <x:c r="I46964" s="53"/>
    </x:row>
    <x:row r="46965" spans="1:13" x14ac:dyDescent="0.25">
      <x:c r="G46965" s="54"/>
      <x:c r="I46965" s="53"/>
    </x:row>
    <x:row r="46966" spans="1:13" x14ac:dyDescent="0.25">
      <x:c r="G46966" s="54"/>
      <x:c r="I46966" s="53"/>
    </x:row>
    <x:row r="46967" spans="1:13" x14ac:dyDescent="0.25">
      <x:c r="G46967" s="54"/>
      <x:c r="I46967" s="53"/>
    </x:row>
    <x:row r="46968" spans="1:13" x14ac:dyDescent="0.25">
      <x:c r="G46968" s="54"/>
      <x:c r="I46968" s="53"/>
    </x:row>
    <x:row r="46969" spans="1:13" x14ac:dyDescent="0.25">
      <x:c r="G46969" s="54"/>
      <x:c r="I46969" s="53"/>
    </x:row>
    <x:row r="46970" spans="1:13" x14ac:dyDescent="0.25">
      <x:c r="G46970" s="54"/>
      <x:c r="I46970" s="53"/>
    </x:row>
    <x:row r="46971" spans="1:13" x14ac:dyDescent="0.25">
      <x:c r="G46971" s="54"/>
      <x:c r="I46971" s="53"/>
    </x:row>
    <x:row r="46972" spans="1:13" x14ac:dyDescent="0.25">
      <x:c r="I46972" s="53"/>
    </x:row>
    <x:row r="46973" spans="1:13" x14ac:dyDescent="0.25">
      <x:c r="G46973" s="54"/>
      <x:c r="I46973" s="53"/>
    </x:row>
    <x:row r="46974" spans="1:13" x14ac:dyDescent="0.25">
      <x:c r="G46974" s="54"/>
      <x:c r="I46974" s="53"/>
    </x:row>
    <x:row r="46975" spans="1:13" x14ac:dyDescent="0.25">
      <x:c r="G46975" s="54"/>
      <x:c r="I46975" s="53"/>
    </x:row>
    <x:row r="46976" spans="1:13" x14ac:dyDescent="0.25">
      <x:c r="G46976" s="54"/>
      <x:c r="I46976" s="53"/>
    </x:row>
    <x:row r="46977" spans="1:13" x14ac:dyDescent="0.25">
      <x:c r="G46977" s="54"/>
      <x:c r="I46977" s="53"/>
    </x:row>
    <x:row r="46978" spans="1:13" x14ac:dyDescent="0.25">
      <x:c r="G46978" s="54"/>
      <x:c r="I46978" s="53"/>
    </x:row>
    <x:row r="46979" spans="1:13" x14ac:dyDescent="0.25">
      <x:c r="G46979" s="54"/>
      <x:c r="I46979" s="53"/>
    </x:row>
    <x:row r="46980" spans="1:13" x14ac:dyDescent="0.25">
      <x:c r="G46980" s="54"/>
      <x:c r="I46980" s="53"/>
    </x:row>
    <x:row r="46981" spans="1:13" x14ac:dyDescent="0.25">
      <x:c r="G46981" s="54"/>
      <x:c r="I46981" s="53"/>
    </x:row>
    <x:row r="46982" spans="1:13" x14ac:dyDescent="0.25">
      <x:c r="G46982" s="54"/>
      <x:c r="I46982" s="53"/>
    </x:row>
    <x:row r="46983" spans="1:13" x14ac:dyDescent="0.25">
      <x:c r="G46983" s="54"/>
      <x:c r="I46983" s="53"/>
    </x:row>
    <x:row r="46984" spans="1:13" x14ac:dyDescent="0.25">
      <x:c r="G46984" s="54"/>
      <x:c r="I46984" s="53"/>
    </x:row>
    <x:row r="46985" spans="1:13" x14ac:dyDescent="0.25">
      <x:c r="G46985" s="54"/>
      <x:c r="I46985" s="53"/>
    </x:row>
    <x:row r="46986" spans="1:13" x14ac:dyDescent="0.25">
      <x:c r="G46986" s="54"/>
      <x:c r="I46986" s="53"/>
    </x:row>
    <x:row r="46987" spans="1:13" x14ac:dyDescent="0.25">
      <x:c r="G46987" s="54"/>
      <x:c r="I46987" s="53"/>
    </x:row>
    <x:row r="46988" spans="1:13" x14ac:dyDescent="0.25">
      <x:c r="G46988" s="54"/>
      <x:c r="I46988" s="53"/>
    </x:row>
    <x:row r="46989" spans="1:13" x14ac:dyDescent="0.25">
      <x:c r="G46989" s="54"/>
      <x:c r="I46989" s="53"/>
    </x:row>
    <x:row r="46990" spans="1:13" x14ac:dyDescent="0.25">
      <x:c r="G46990" s="54"/>
      <x:c r="I46990" s="53"/>
    </x:row>
    <x:row r="46991" spans="1:13" x14ac:dyDescent="0.25">
      <x:c r="G46991" s="54"/>
      <x:c r="I46991" s="53"/>
    </x:row>
    <x:row r="46992" spans="1:13" x14ac:dyDescent="0.25">
      <x:c r="G46992" s="54"/>
      <x:c r="I46992" s="53"/>
    </x:row>
    <x:row r="46993" spans="1:13" x14ac:dyDescent="0.25">
      <x:c r="G46993" s="54"/>
      <x:c r="I46993" s="53"/>
    </x:row>
    <x:row r="46994" spans="1:13" x14ac:dyDescent="0.25">
      <x:c r="G46994" s="54"/>
      <x:c r="I46994" s="53"/>
    </x:row>
    <x:row r="46995" spans="1:13" x14ac:dyDescent="0.25">
      <x:c r="G46995" s="54"/>
      <x:c r="I46995" s="53"/>
    </x:row>
    <x:row r="46996" spans="1:13" x14ac:dyDescent="0.25">
      <x:c r="G46996" s="54"/>
      <x:c r="I46996" s="53"/>
    </x:row>
    <x:row r="46997" spans="1:13" x14ac:dyDescent="0.25">
      <x:c r="G46997" s="54"/>
      <x:c r="I46997" s="53"/>
    </x:row>
    <x:row r="46998" spans="1:13" x14ac:dyDescent="0.25">
      <x:c r="G46998" s="54"/>
      <x:c r="I46998" s="53"/>
    </x:row>
    <x:row r="46999" spans="1:13" x14ac:dyDescent="0.25">
      <x:c r="G46999" s="54"/>
      <x:c r="I46999" s="53"/>
    </x:row>
    <x:row r="47000" spans="1:13" x14ac:dyDescent="0.25">
      <x:c r="G47000" s="54"/>
      <x:c r="I47000" s="53"/>
    </x:row>
    <x:row r="47001" spans="1:13" x14ac:dyDescent="0.25">
      <x:c r="G47001" s="54"/>
      <x:c r="I47001" s="53"/>
    </x:row>
    <x:row r="47002" spans="1:13" x14ac:dyDescent="0.25">
      <x:c r="G47002" s="54"/>
      <x:c r="I47002" s="53"/>
    </x:row>
    <x:row r="47003" spans="1:13" x14ac:dyDescent="0.25">
      <x:c r="G47003" s="54"/>
      <x:c r="I47003" s="53"/>
    </x:row>
    <x:row r="47004" spans="1:13" x14ac:dyDescent="0.25">
      <x:c r="G47004" s="54"/>
      <x:c r="I47004" s="53"/>
    </x:row>
    <x:row r="47005" spans="1:13" x14ac:dyDescent="0.25">
      <x:c r="G47005" s="54"/>
      <x:c r="I47005" s="53"/>
    </x:row>
    <x:row r="47006" spans="1:13" x14ac:dyDescent="0.25">
      <x:c r="G47006" s="54"/>
      <x:c r="I47006" s="53"/>
    </x:row>
    <x:row r="47007" spans="1:13" x14ac:dyDescent="0.25">
      <x:c r="G47007" s="54"/>
      <x:c r="I47007" s="53"/>
    </x:row>
    <x:row r="47008" spans="1:13" x14ac:dyDescent="0.25">
      <x:c r="I47008" s="53"/>
    </x:row>
    <x:row r="47009" spans="1:13" x14ac:dyDescent="0.25">
      <x:c r="G47009" s="54"/>
      <x:c r="I47009" s="53"/>
    </x:row>
    <x:row r="47010" spans="1:13" x14ac:dyDescent="0.25">
      <x:c r="G47010" s="54"/>
      <x:c r="I47010" s="53"/>
    </x:row>
    <x:row r="47011" spans="1:13" x14ac:dyDescent="0.25">
      <x:c r="G47011" s="54"/>
      <x:c r="I47011" s="53"/>
    </x:row>
    <x:row r="47012" spans="1:13" x14ac:dyDescent="0.25">
      <x:c r="G47012" s="54"/>
      <x:c r="I47012" s="53"/>
    </x:row>
    <x:row r="47013" spans="1:13" x14ac:dyDescent="0.25">
      <x:c r="G47013" s="54"/>
      <x:c r="I47013" s="53"/>
    </x:row>
    <x:row r="47014" spans="1:13" x14ac:dyDescent="0.25">
      <x:c r="I47014" s="53"/>
    </x:row>
    <x:row r="47015" spans="1:13" x14ac:dyDescent="0.25">
      <x:c r="G47015" s="54"/>
      <x:c r="I47015" s="53"/>
    </x:row>
    <x:row r="47016" spans="1:13" x14ac:dyDescent="0.25">
      <x:c r="G47016" s="54"/>
      <x:c r="I47016" s="53"/>
    </x:row>
    <x:row r="47017" spans="1:13" x14ac:dyDescent="0.25">
      <x:c r="I47017" s="53"/>
    </x:row>
    <x:row r="47018" spans="1:13" x14ac:dyDescent="0.25">
      <x:c r="G47018" s="54"/>
      <x:c r="I47018" s="53"/>
    </x:row>
    <x:row r="47019" spans="1:13" x14ac:dyDescent="0.25">
      <x:c r="G47019" s="54"/>
      <x:c r="I47019" s="53"/>
    </x:row>
    <x:row r="47020" spans="1:13" x14ac:dyDescent="0.25">
      <x:c r="G47020" s="54"/>
      <x:c r="I47020" s="53"/>
    </x:row>
    <x:row r="47021" spans="1:13" x14ac:dyDescent="0.25">
      <x:c r="G47021" s="54"/>
      <x:c r="I47021" s="53"/>
    </x:row>
    <x:row r="47022" spans="1:13" x14ac:dyDescent="0.25">
      <x:c r="G47022" s="54"/>
      <x:c r="I47022" s="53"/>
    </x:row>
    <x:row r="47023" spans="1:13" x14ac:dyDescent="0.25">
      <x:c r="G47023" s="54"/>
      <x:c r="I47023" s="53"/>
    </x:row>
    <x:row r="47024" spans="1:13" x14ac:dyDescent="0.25">
      <x:c r="G47024" s="54"/>
      <x:c r="I47024" s="53"/>
    </x:row>
    <x:row r="47025" spans="1:13" x14ac:dyDescent="0.25">
      <x:c r="G47025" s="54"/>
      <x:c r="I47025" s="53"/>
    </x:row>
    <x:row r="47026" spans="1:13" x14ac:dyDescent="0.25">
      <x:c r="G47026" s="54"/>
      <x:c r="I47026" s="53"/>
    </x:row>
    <x:row r="47027" spans="1:13" x14ac:dyDescent="0.25">
      <x:c r="G47027" s="54"/>
      <x:c r="I47027" s="53"/>
    </x:row>
    <x:row r="47028" spans="1:13" x14ac:dyDescent="0.25">
      <x:c r="G47028" s="54"/>
      <x:c r="I47028" s="53"/>
    </x:row>
    <x:row r="47029" spans="1:13" x14ac:dyDescent="0.25">
      <x:c r="G47029" s="54"/>
      <x:c r="I47029" s="53"/>
    </x:row>
    <x:row r="47030" spans="1:13" x14ac:dyDescent="0.25">
      <x:c r="G47030" s="54"/>
      <x:c r="I47030" s="53"/>
    </x:row>
    <x:row r="47031" spans="1:13" x14ac:dyDescent="0.25">
      <x:c r="G47031" s="54"/>
      <x:c r="I47031" s="53"/>
    </x:row>
    <x:row r="47032" spans="1:13" x14ac:dyDescent="0.25">
      <x:c r="G47032" s="54"/>
      <x:c r="I47032" s="53"/>
    </x:row>
    <x:row r="47033" spans="1:13" x14ac:dyDescent="0.25">
      <x:c r="G47033" s="54"/>
      <x:c r="I47033" s="53"/>
    </x:row>
    <x:row r="47034" spans="1:13" x14ac:dyDescent="0.25">
      <x:c r="G47034" s="54"/>
      <x:c r="I47034" s="53"/>
    </x:row>
    <x:row r="47035" spans="1:13" x14ac:dyDescent="0.25">
      <x:c r="G47035" s="54"/>
      <x:c r="I47035" s="53"/>
    </x:row>
    <x:row r="47036" spans="1:13" x14ac:dyDescent="0.25">
      <x:c r="G47036" s="54"/>
      <x:c r="I47036" s="53"/>
    </x:row>
    <x:row r="47037" spans="1:13" x14ac:dyDescent="0.25">
      <x:c r="G47037" s="54"/>
      <x:c r="I47037" s="53"/>
    </x:row>
    <x:row r="47038" spans="1:13" x14ac:dyDescent="0.25">
      <x:c r="G47038" s="54"/>
      <x:c r="I47038" s="53"/>
    </x:row>
    <x:row r="47039" spans="1:13" x14ac:dyDescent="0.25">
      <x:c r="G47039" s="54"/>
      <x:c r="I47039" s="53"/>
    </x:row>
    <x:row r="47040" spans="1:13" x14ac:dyDescent="0.25">
      <x:c r="G47040" s="54"/>
      <x:c r="I47040" s="53"/>
    </x:row>
    <x:row r="47041" spans="1:13" x14ac:dyDescent="0.25">
      <x:c r="G47041" s="54"/>
      <x:c r="I47041" s="53"/>
    </x:row>
    <x:row r="47042" spans="1:13" x14ac:dyDescent="0.25">
      <x:c r="G47042" s="54"/>
      <x:c r="I47042" s="53"/>
    </x:row>
    <x:row r="47043" spans="1:13" x14ac:dyDescent="0.25">
      <x:c r="G47043" s="54"/>
      <x:c r="I47043" s="53"/>
    </x:row>
    <x:row r="47044" spans="1:13" x14ac:dyDescent="0.25">
      <x:c r="G47044" s="54"/>
      <x:c r="I47044" s="53"/>
    </x:row>
    <x:row r="47045" spans="1:13" x14ac:dyDescent="0.25">
      <x:c r="G47045" s="54"/>
      <x:c r="I47045" s="53"/>
    </x:row>
    <x:row r="47046" spans="1:13" x14ac:dyDescent="0.25">
      <x:c r="G47046" s="54"/>
      <x:c r="I47046" s="53"/>
    </x:row>
    <x:row r="47047" spans="1:13" x14ac:dyDescent="0.25">
      <x:c r="I47047" s="53"/>
    </x:row>
    <x:row r="47048" spans="1:13" x14ac:dyDescent="0.25">
      <x:c r="G47048" s="54"/>
      <x:c r="I47048" s="53"/>
    </x:row>
    <x:row r="47049" spans="1:13" x14ac:dyDescent="0.25">
      <x:c r="G47049" s="54"/>
      <x:c r="I47049" s="53"/>
    </x:row>
    <x:row r="47050" spans="1:13" x14ac:dyDescent="0.25">
      <x:c r="G47050" s="54"/>
      <x:c r="I47050" s="53"/>
    </x:row>
    <x:row r="47051" spans="1:13" x14ac:dyDescent="0.25">
      <x:c r="G47051" s="54"/>
      <x:c r="I47051" s="53"/>
    </x:row>
    <x:row r="47052" spans="1:13" x14ac:dyDescent="0.25">
      <x:c r="G47052" s="54"/>
      <x:c r="I47052" s="53"/>
    </x:row>
    <x:row r="47053" spans="1:13" x14ac:dyDescent="0.25">
      <x:c r="G47053" s="54"/>
      <x:c r="I47053" s="53"/>
    </x:row>
    <x:row r="47054" spans="1:13" x14ac:dyDescent="0.25">
      <x:c r="G47054" s="54"/>
      <x:c r="I47054" s="53"/>
    </x:row>
    <x:row r="47055" spans="1:13" x14ac:dyDescent="0.25">
      <x:c r="G47055" s="54"/>
      <x:c r="I47055" s="53"/>
    </x:row>
    <x:row r="47056" spans="1:13" x14ac:dyDescent="0.25">
      <x:c r="G47056" s="54"/>
      <x:c r="I47056" s="53"/>
    </x:row>
    <x:row r="47057" spans="1:13" x14ac:dyDescent="0.25">
      <x:c r="G47057" s="54"/>
      <x:c r="I47057" s="53"/>
    </x:row>
    <x:row r="47058" spans="1:13" x14ac:dyDescent="0.25">
      <x:c r="G47058" s="54"/>
      <x:c r="I47058" s="53"/>
    </x:row>
    <x:row r="47059" spans="1:13" x14ac:dyDescent="0.25">
      <x:c r="G47059" s="54"/>
      <x:c r="I47059" s="53"/>
    </x:row>
    <x:row r="47060" spans="1:13" x14ac:dyDescent="0.25">
      <x:c r="G47060" s="54"/>
      <x:c r="I47060" s="53"/>
    </x:row>
    <x:row r="47061" spans="1:13" x14ac:dyDescent="0.25">
      <x:c r="G47061" s="54"/>
      <x:c r="I47061" s="53"/>
    </x:row>
    <x:row r="47062" spans="1:13" x14ac:dyDescent="0.25">
      <x:c r="G47062" s="54"/>
      <x:c r="I47062" s="53"/>
    </x:row>
    <x:row r="47063" spans="1:13" x14ac:dyDescent="0.25">
      <x:c r="G47063" s="54"/>
      <x:c r="I47063" s="53"/>
    </x:row>
    <x:row r="47064" spans="1:13" x14ac:dyDescent="0.25">
      <x:c r="G47064" s="54"/>
      <x:c r="I47064" s="53"/>
    </x:row>
    <x:row r="47065" spans="1:13" x14ac:dyDescent="0.25">
      <x:c r="G47065" s="54"/>
      <x:c r="I47065" s="53"/>
    </x:row>
    <x:row r="47066" spans="1:13" x14ac:dyDescent="0.25">
      <x:c r="G47066" s="54"/>
      <x:c r="I47066" s="53"/>
    </x:row>
    <x:row r="47067" spans="1:13" x14ac:dyDescent="0.25">
      <x:c r="G47067" s="54"/>
      <x:c r="I47067" s="53"/>
    </x:row>
    <x:row r="47068" spans="1:13" x14ac:dyDescent="0.25">
      <x:c r="G47068" s="54"/>
      <x:c r="I47068" s="53"/>
    </x:row>
    <x:row r="47069" spans="1:13" x14ac:dyDescent="0.25">
      <x:c r="G47069" s="54"/>
      <x:c r="I47069" s="53"/>
    </x:row>
    <x:row r="47070" spans="1:13" x14ac:dyDescent="0.25">
      <x:c r="G47070" s="54"/>
      <x:c r="I47070" s="53"/>
    </x:row>
    <x:row r="47071" spans="1:13" x14ac:dyDescent="0.25">
      <x:c r="G47071" s="54"/>
      <x:c r="I47071" s="53"/>
    </x:row>
    <x:row r="47072" spans="1:13" x14ac:dyDescent="0.25">
      <x:c r="G47072" s="54"/>
      <x:c r="I47072" s="53"/>
    </x:row>
    <x:row r="47073" spans="1:13" x14ac:dyDescent="0.25">
      <x:c r="G47073" s="54"/>
      <x:c r="I47073" s="53"/>
    </x:row>
    <x:row r="47074" spans="1:13" x14ac:dyDescent="0.25">
      <x:c r="G47074" s="54"/>
      <x:c r="I47074" s="53"/>
    </x:row>
    <x:row r="47075" spans="1:13" x14ac:dyDescent="0.25">
      <x:c r="G47075" s="54"/>
      <x:c r="I47075" s="53"/>
    </x:row>
    <x:row r="47076" spans="1:13" x14ac:dyDescent="0.25">
      <x:c r="G47076" s="54"/>
      <x:c r="I47076" s="53"/>
    </x:row>
    <x:row r="47077" spans="1:13" x14ac:dyDescent="0.25">
      <x:c r="G47077" s="54"/>
      <x:c r="I47077" s="53"/>
    </x:row>
    <x:row r="47078" spans="1:13" x14ac:dyDescent="0.25">
      <x:c r="G47078" s="54"/>
      <x:c r="I47078" s="53"/>
    </x:row>
    <x:row r="47079" spans="1:13" x14ac:dyDescent="0.25">
      <x:c r="G47079" s="54"/>
      <x:c r="I47079" s="53"/>
    </x:row>
    <x:row r="47080" spans="1:13" x14ac:dyDescent="0.25">
      <x:c r="I47080" s="53"/>
    </x:row>
    <x:row r="47081" spans="1:13" x14ac:dyDescent="0.25">
      <x:c r="G47081" s="54"/>
      <x:c r="I47081" s="53"/>
    </x:row>
    <x:row r="47082" spans="1:13" x14ac:dyDescent="0.25">
      <x:c r="G47082" s="54"/>
      <x:c r="I47082" s="53"/>
    </x:row>
    <x:row r="47083" spans="1:13" x14ac:dyDescent="0.25">
      <x:c r="G47083" s="54"/>
      <x:c r="I47083" s="53"/>
    </x:row>
    <x:row r="47084" spans="1:13" x14ac:dyDescent="0.25">
      <x:c r="G47084" s="54"/>
      <x:c r="I47084" s="53"/>
    </x:row>
    <x:row r="47085" spans="1:13" x14ac:dyDescent="0.25">
      <x:c r="G47085" s="54"/>
      <x:c r="I47085" s="53"/>
    </x:row>
    <x:row r="47086" spans="1:13" x14ac:dyDescent="0.25">
      <x:c r="G47086" s="54"/>
      <x:c r="I47086" s="53"/>
    </x:row>
    <x:row r="47087" spans="1:13" x14ac:dyDescent="0.25">
      <x:c r="G47087" s="54"/>
      <x:c r="I47087" s="53"/>
    </x:row>
    <x:row r="47088" spans="1:13" x14ac:dyDescent="0.25">
      <x:c r="G47088" s="54"/>
      <x:c r="I47088" s="53"/>
    </x:row>
    <x:row r="47089" spans="1:13" x14ac:dyDescent="0.25">
      <x:c r="G47089" s="54"/>
      <x:c r="I47089" s="53"/>
    </x:row>
    <x:row r="47090" spans="1:13" x14ac:dyDescent="0.25">
      <x:c r="G47090" s="54"/>
      <x:c r="I47090" s="53"/>
    </x:row>
    <x:row r="47091" spans="1:13" x14ac:dyDescent="0.25">
      <x:c r="G47091" s="54"/>
      <x:c r="I47091" s="53"/>
    </x:row>
    <x:row r="47092" spans="1:13" x14ac:dyDescent="0.25">
      <x:c r="G47092" s="54"/>
      <x:c r="I47092" s="53"/>
    </x:row>
    <x:row r="47093" spans="1:13" x14ac:dyDescent="0.25">
      <x:c r="G47093" s="54"/>
      <x:c r="I47093" s="53"/>
    </x:row>
    <x:row r="47094" spans="1:13" x14ac:dyDescent="0.25">
      <x:c r="G47094" s="54"/>
      <x:c r="I47094" s="53"/>
    </x:row>
    <x:row r="47095" spans="1:13" x14ac:dyDescent="0.25">
      <x:c r="G47095" s="54"/>
      <x:c r="I47095" s="53"/>
    </x:row>
    <x:row r="47096" spans="1:13" x14ac:dyDescent="0.25">
      <x:c r="G47096" s="54"/>
      <x:c r="I47096" s="53"/>
    </x:row>
    <x:row r="47097" spans="1:13" x14ac:dyDescent="0.25">
      <x:c r="G47097" s="54"/>
      <x:c r="I47097" s="53"/>
    </x:row>
    <x:row r="47098" spans="1:13" x14ac:dyDescent="0.25">
      <x:c r="G47098" s="54"/>
      <x:c r="I47098" s="53"/>
    </x:row>
    <x:row r="47099" spans="1:13" x14ac:dyDescent="0.25">
      <x:c r="G47099" s="54"/>
      <x:c r="I47099" s="53"/>
    </x:row>
    <x:row r="47100" spans="1:13" x14ac:dyDescent="0.25">
      <x:c r="G47100" s="54"/>
      <x:c r="I47100" s="53"/>
    </x:row>
    <x:row r="47101" spans="1:13" x14ac:dyDescent="0.25">
      <x:c r="G47101" s="54"/>
      <x:c r="I47101" s="53"/>
    </x:row>
    <x:row r="47102" spans="1:13" x14ac:dyDescent="0.25">
      <x:c r="G47102" s="54"/>
      <x:c r="I47102" s="53"/>
    </x:row>
    <x:row r="47103" spans="1:13" x14ac:dyDescent="0.25">
      <x:c r="G47103" s="54"/>
      <x:c r="I47103" s="53"/>
    </x:row>
    <x:row r="47104" spans="1:13" x14ac:dyDescent="0.25">
      <x:c r="G47104" s="54"/>
      <x:c r="I47104" s="53"/>
    </x:row>
    <x:row r="47105" spans="1:13" x14ac:dyDescent="0.25">
      <x:c r="G47105" s="54"/>
      <x:c r="I47105" s="53"/>
    </x:row>
    <x:row r="47106" spans="1:13" x14ac:dyDescent="0.25">
      <x:c r="G47106" s="54"/>
      <x:c r="I47106" s="53"/>
    </x:row>
    <x:row r="47107" spans="1:13" x14ac:dyDescent="0.25">
      <x:c r="G47107" s="54"/>
      <x:c r="I47107" s="53"/>
    </x:row>
    <x:row r="47108" spans="1:13" x14ac:dyDescent="0.25">
      <x:c r="G47108" s="54"/>
      <x:c r="I47108" s="53"/>
    </x:row>
    <x:row r="47109" spans="1:13" x14ac:dyDescent="0.25">
      <x:c r="G47109" s="54"/>
      <x:c r="I47109" s="53"/>
    </x:row>
    <x:row r="47110" spans="1:13" x14ac:dyDescent="0.25">
      <x:c r="G47110" s="54"/>
      <x:c r="I47110" s="53"/>
    </x:row>
    <x:row r="47111" spans="1:13" x14ac:dyDescent="0.25">
      <x:c r="G47111" s="54"/>
      <x:c r="I47111" s="53"/>
    </x:row>
    <x:row r="47112" spans="1:13" x14ac:dyDescent="0.25">
      <x:c r="G47112" s="54"/>
      <x:c r="I47112" s="53"/>
    </x:row>
    <x:row r="47113" spans="1:13" x14ac:dyDescent="0.25">
      <x:c r="G47113" s="54"/>
      <x:c r="I47113" s="53"/>
    </x:row>
    <x:row r="47114" spans="1:13" x14ac:dyDescent="0.25">
      <x:c r="I47114" s="53"/>
    </x:row>
    <x:row r="47115" spans="1:13" x14ac:dyDescent="0.25">
      <x:c r="I47115" s="53"/>
    </x:row>
    <x:row r="47116" spans="1:13" x14ac:dyDescent="0.25">
      <x:c r="G47116" s="54"/>
      <x:c r="I47116" s="53"/>
    </x:row>
    <x:row r="47117" spans="1:13" x14ac:dyDescent="0.25">
      <x:c r="G47117" s="54"/>
      <x:c r="I47117" s="53"/>
    </x:row>
    <x:row r="47118" spans="1:13" x14ac:dyDescent="0.25">
      <x:c r="G47118" s="54"/>
      <x:c r="I47118" s="53"/>
    </x:row>
    <x:row r="47119" spans="1:13" x14ac:dyDescent="0.25">
      <x:c r="G47119" s="54"/>
      <x:c r="I47119" s="53"/>
    </x:row>
    <x:row r="47120" spans="1:13" x14ac:dyDescent="0.25">
      <x:c r="G47120" s="54"/>
      <x:c r="I47120" s="53"/>
    </x:row>
    <x:row r="47121" spans="1:13" x14ac:dyDescent="0.25">
      <x:c r="G47121" s="54"/>
      <x:c r="I47121" s="53"/>
    </x:row>
    <x:row r="47122" spans="1:13" x14ac:dyDescent="0.25">
      <x:c r="G47122" s="54"/>
      <x:c r="I47122" s="53"/>
    </x:row>
    <x:row r="47123" spans="1:13" x14ac:dyDescent="0.25">
      <x:c r="G47123" s="54"/>
      <x:c r="I47123" s="53"/>
    </x:row>
    <x:row r="47124" spans="1:13" x14ac:dyDescent="0.25">
      <x:c r="G47124" s="54"/>
      <x:c r="I47124" s="53"/>
    </x:row>
    <x:row r="47125" spans="1:13" x14ac:dyDescent="0.25">
      <x:c r="G47125" s="54"/>
      <x:c r="I47125" s="53"/>
    </x:row>
    <x:row r="47126" spans="1:13" x14ac:dyDescent="0.25">
      <x:c r="G47126" s="54"/>
      <x:c r="I47126" s="53"/>
    </x:row>
    <x:row r="47127" spans="1:13" x14ac:dyDescent="0.25">
      <x:c r="G47127" s="54"/>
      <x:c r="I47127" s="53"/>
    </x:row>
    <x:row r="47128" spans="1:13" x14ac:dyDescent="0.25">
      <x:c r="G47128" s="54"/>
      <x:c r="I47128" s="53"/>
    </x:row>
    <x:row r="47129" spans="1:13" x14ac:dyDescent="0.25">
      <x:c r="G47129" s="54"/>
      <x:c r="I47129" s="53"/>
    </x:row>
    <x:row r="47130" spans="1:13" x14ac:dyDescent="0.25">
      <x:c r="G47130" s="54"/>
      <x:c r="I47130" s="53"/>
    </x:row>
    <x:row r="47131" spans="1:13" x14ac:dyDescent="0.25">
      <x:c r="G47131" s="54"/>
      <x:c r="I47131" s="53"/>
    </x:row>
    <x:row r="47132" spans="1:13" x14ac:dyDescent="0.25">
      <x:c r="G47132" s="54"/>
      <x:c r="I47132" s="53"/>
    </x:row>
    <x:row r="47133" spans="1:13" x14ac:dyDescent="0.25">
      <x:c r="G47133" s="54"/>
      <x:c r="I47133" s="53"/>
    </x:row>
    <x:row r="47134" spans="1:13" x14ac:dyDescent="0.25">
      <x:c r="G47134" s="54"/>
      <x:c r="I47134" s="53"/>
    </x:row>
    <x:row r="47135" spans="1:13" x14ac:dyDescent="0.25">
      <x:c r="G47135" s="54"/>
      <x:c r="I47135" s="53"/>
    </x:row>
    <x:row r="47136" spans="1:13" x14ac:dyDescent="0.25">
      <x:c r="G47136" s="54"/>
      <x:c r="I47136" s="53"/>
    </x:row>
    <x:row r="47137" spans="1:13" x14ac:dyDescent="0.25">
      <x:c r="G47137" s="54"/>
      <x:c r="I47137" s="53"/>
    </x:row>
    <x:row r="47138" spans="1:13" x14ac:dyDescent="0.25">
      <x:c r="G47138" s="54"/>
      <x:c r="I47138" s="53"/>
    </x:row>
    <x:row r="47139" spans="1:13" x14ac:dyDescent="0.25">
      <x:c r="G47139" s="54"/>
      <x:c r="I47139" s="53"/>
    </x:row>
    <x:row r="47140" spans="1:13" x14ac:dyDescent="0.25">
      <x:c r="G47140" s="54"/>
      <x:c r="I47140" s="53"/>
    </x:row>
    <x:row r="47141" spans="1:13" x14ac:dyDescent="0.25">
      <x:c r="G47141" s="54"/>
      <x:c r="I47141" s="53"/>
    </x:row>
    <x:row r="47142" spans="1:13" x14ac:dyDescent="0.25">
      <x:c r="G47142" s="54"/>
      <x:c r="I47142" s="53"/>
    </x:row>
    <x:row r="47143" spans="1:13" x14ac:dyDescent="0.25">
      <x:c r="G47143" s="54"/>
      <x:c r="I47143" s="53"/>
    </x:row>
    <x:row r="47144" spans="1:13" x14ac:dyDescent="0.25">
      <x:c r="G47144" s="54"/>
      <x:c r="I47144" s="53"/>
    </x:row>
    <x:row r="47145" spans="1:13" x14ac:dyDescent="0.25">
      <x:c r="G47145" s="54"/>
      <x:c r="I47145" s="53"/>
    </x:row>
    <x:row r="47146" spans="1:13" x14ac:dyDescent="0.25">
      <x:c r="G47146" s="54"/>
      <x:c r="I47146" s="53"/>
    </x:row>
    <x:row r="47147" spans="1:13" x14ac:dyDescent="0.25">
      <x:c r="G47147" s="54"/>
      <x:c r="I47147" s="53"/>
    </x:row>
    <x:row r="47148" spans="1:13" x14ac:dyDescent="0.25">
      <x:c r="G47148" s="54"/>
      <x:c r="I47148" s="53"/>
    </x:row>
    <x:row r="47149" spans="1:13" x14ac:dyDescent="0.25">
      <x:c r="G47149" s="54"/>
      <x:c r="I47149" s="53"/>
    </x:row>
    <x:row r="47150" spans="1:13" x14ac:dyDescent="0.25">
      <x:c r="G47150" s="54"/>
      <x:c r="I47150" s="53"/>
    </x:row>
    <x:row r="47151" spans="1:13" x14ac:dyDescent="0.25">
      <x:c r="G47151" s="54"/>
      <x:c r="I47151" s="53"/>
    </x:row>
    <x:row r="47152" spans="1:13" x14ac:dyDescent="0.25">
      <x:c r="G47152" s="54"/>
      <x:c r="I47152" s="53"/>
    </x:row>
    <x:row r="47153" spans="1:13" x14ac:dyDescent="0.25">
      <x:c r="G47153" s="54"/>
      <x:c r="I47153" s="53"/>
    </x:row>
    <x:row r="47154" spans="1:13" x14ac:dyDescent="0.25">
      <x:c r="G47154" s="54"/>
      <x:c r="I47154" s="53"/>
    </x:row>
    <x:row r="47155" spans="1:13" x14ac:dyDescent="0.25">
      <x:c r="G47155" s="54"/>
      <x:c r="I47155" s="53"/>
    </x:row>
    <x:row r="47156" spans="1:13" x14ac:dyDescent="0.25">
      <x:c r="G47156" s="54"/>
      <x:c r="I47156" s="53"/>
    </x:row>
    <x:row r="47157" spans="1:13" x14ac:dyDescent="0.25">
      <x:c r="G47157" s="54"/>
      <x:c r="I47157" s="53"/>
    </x:row>
    <x:row r="47158" spans="1:13" x14ac:dyDescent="0.25">
      <x:c r="G47158" s="54"/>
      <x:c r="I47158" s="53"/>
    </x:row>
    <x:row r="47159" spans="1:13" x14ac:dyDescent="0.25">
      <x:c r="G47159" s="54"/>
      <x:c r="I47159" s="53"/>
    </x:row>
    <x:row r="47160" spans="1:13" x14ac:dyDescent="0.25">
      <x:c r="G47160" s="54"/>
      <x:c r="I47160" s="53"/>
    </x:row>
    <x:row r="47161" spans="1:13" x14ac:dyDescent="0.25">
      <x:c r="G47161" s="54"/>
      <x:c r="I47161" s="53"/>
    </x:row>
    <x:row r="47162" spans="1:13" x14ac:dyDescent="0.25">
      <x:c r="G47162" s="54"/>
      <x:c r="I47162" s="53"/>
    </x:row>
    <x:row r="47163" spans="1:13" x14ac:dyDescent="0.25">
      <x:c r="G47163" s="54"/>
      <x:c r="I47163" s="53"/>
    </x:row>
    <x:row r="47164" spans="1:13" x14ac:dyDescent="0.25">
      <x:c r="G47164" s="54"/>
      <x:c r="I47164" s="53"/>
    </x:row>
    <x:row r="47165" spans="1:13" x14ac:dyDescent="0.25">
      <x:c r="G47165" s="54"/>
      <x:c r="I47165" s="53"/>
    </x:row>
    <x:row r="47166" spans="1:13" x14ac:dyDescent="0.25">
      <x:c r="G47166" s="54"/>
      <x:c r="I47166" s="53"/>
    </x:row>
    <x:row r="47167" spans="1:13" x14ac:dyDescent="0.25">
      <x:c r="G47167" s="54"/>
      <x:c r="I47167" s="53"/>
    </x:row>
    <x:row r="47168" spans="1:13" x14ac:dyDescent="0.25">
      <x:c r="G47168" s="54"/>
      <x:c r="I47168" s="53"/>
    </x:row>
    <x:row r="47169" spans="1:13" x14ac:dyDescent="0.25">
      <x:c r="G47169" s="54"/>
      <x:c r="I47169" s="53"/>
    </x:row>
    <x:row r="47170" spans="1:13" x14ac:dyDescent="0.25">
      <x:c r="G47170" s="54"/>
      <x:c r="I47170" s="53"/>
    </x:row>
    <x:row r="47171" spans="1:13" x14ac:dyDescent="0.25">
      <x:c r="G47171" s="54"/>
      <x:c r="I47171" s="53"/>
    </x:row>
    <x:row r="47172" spans="1:13" x14ac:dyDescent="0.25">
      <x:c r="G47172" s="54"/>
      <x:c r="I47172" s="53"/>
    </x:row>
    <x:row r="47173" spans="1:13" x14ac:dyDescent="0.25">
      <x:c r="G47173" s="54"/>
      <x:c r="I47173" s="53"/>
    </x:row>
    <x:row r="47174" spans="1:13" x14ac:dyDescent="0.25">
      <x:c r="G47174" s="54"/>
      <x:c r="I47174" s="53"/>
    </x:row>
    <x:row r="47175" spans="1:13" x14ac:dyDescent="0.25">
      <x:c r="G47175" s="54"/>
      <x:c r="I47175" s="53"/>
    </x:row>
    <x:row r="47176" spans="1:13" x14ac:dyDescent="0.25">
      <x:c r="G47176" s="54"/>
      <x:c r="I47176" s="53"/>
    </x:row>
    <x:row r="47177" spans="1:13" x14ac:dyDescent="0.25">
      <x:c r="G47177" s="54"/>
      <x:c r="I47177" s="53"/>
    </x:row>
    <x:row r="47178" spans="1:13" x14ac:dyDescent="0.25">
      <x:c r="G47178" s="54"/>
      <x:c r="I47178" s="53"/>
    </x:row>
    <x:row r="47179" spans="1:13" x14ac:dyDescent="0.25">
      <x:c r="G47179" s="54"/>
      <x:c r="I47179" s="53"/>
    </x:row>
    <x:row r="47180" spans="1:13" x14ac:dyDescent="0.25">
      <x:c r="G47180" s="54"/>
      <x:c r="I47180" s="53"/>
    </x:row>
    <x:row r="47181" spans="1:13" x14ac:dyDescent="0.25">
      <x:c r="G47181" s="54"/>
      <x:c r="I47181" s="53"/>
    </x:row>
    <x:row r="47182" spans="1:13" x14ac:dyDescent="0.25">
      <x:c r="G47182" s="54"/>
      <x:c r="I47182" s="53"/>
    </x:row>
    <x:row r="47183" spans="1:13" x14ac:dyDescent="0.25">
      <x:c r="G47183" s="54"/>
      <x:c r="I47183" s="53"/>
    </x:row>
    <x:row r="47184" spans="1:13" x14ac:dyDescent="0.25">
      <x:c r="G47184" s="54"/>
      <x:c r="I47184" s="53"/>
    </x:row>
    <x:row r="47185" spans="1:13" x14ac:dyDescent="0.25">
      <x:c r="G47185" s="54"/>
      <x:c r="I47185" s="53"/>
    </x:row>
    <x:row r="47186" spans="1:13" x14ac:dyDescent="0.25">
      <x:c r="G47186" s="54"/>
      <x:c r="I47186" s="53"/>
    </x:row>
    <x:row r="47187" spans="1:13" x14ac:dyDescent="0.25">
      <x:c r="G47187" s="54"/>
      <x:c r="I47187" s="53"/>
    </x:row>
    <x:row r="47188" spans="1:13" x14ac:dyDescent="0.25">
      <x:c r="G47188" s="54"/>
      <x:c r="I47188" s="53"/>
    </x:row>
    <x:row r="47189" spans="1:13" x14ac:dyDescent="0.25">
      <x:c r="G47189" s="54"/>
      <x:c r="I47189" s="53"/>
    </x:row>
    <x:row r="47190" spans="1:13" x14ac:dyDescent="0.25">
      <x:c r="G47190" s="54"/>
      <x:c r="I47190" s="53"/>
    </x:row>
    <x:row r="47191" spans="1:13" x14ac:dyDescent="0.25">
      <x:c r="G47191" s="54"/>
      <x:c r="I47191" s="53"/>
    </x:row>
    <x:row r="47192" spans="1:13" x14ac:dyDescent="0.25">
      <x:c r="G47192" s="54"/>
      <x:c r="I47192" s="53"/>
    </x:row>
    <x:row r="47193" spans="1:13" x14ac:dyDescent="0.25">
      <x:c r="G47193" s="54"/>
      <x:c r="I47193" s="53"/>
    </x:row>
    <x:row r="47194" spans="1:13" x14ac:dyDescent="0.25">
      <x:c r="G47194" s="54"/>
      <x:c r="I47194" s="53"/>
    </x:row>
    <x:row r="47195" spans="1:13" x14ac:dyDescent="0.25">
      <x:c r="G47195" s="54"/>
      <x:c r="I47195" s="53"/>
    </x:row>
    <x:row r="47196" spans="1:13" x14ac:dyDescent="0.25">
      <x:c r="G47196" s="54"/>
      <x:c r="I47196" s="53"/>
    </x:row>
    <x:row r="47197" spans="1:13" x14ac:dyDescent="0.25">
      <x:c r="G47197" s="54"/>
      <x:c r="I47197" s="53"/>
    </x:row>
    <x:row r="47198" spans="1:13" x14ac:dyDescent="0.25">
      <x:c r="G47198" s="54"/>
      <x:c r="I47198" s="53"/>
    </x:row>
    <x:row r="47199" spans="1:13" x14ac:dyDescent="0.25">
      <x:c r="G47199" s="54"/>
      <x:c r="I47199" s="53"/>
    </x:row>
    <x:row r="47200" spans="1:13" x14ac:dyDescent="0.25">
      <x:c r="G47200" s="54"/>
      <x:c r="I47200" s="53"/>
    </x:row>
    <x:row r="47201" spans="1:13" x14ac:dyDescent="0.25">
      <x:c r="G47201" s="54"/>
      <x:c r="I47201" s="53"/>
    </x:row>
    <x:row r="47202" spans="1:13" x14ac:dyDescent="0.25">
      <x:c r="G47202" s="54"/>
      <x:c r="I47202" s="53"/>
    </x:row>
    <x:row r="47203" spans="1:13" x14ac:dyDescent="0.25">
      <x:c r="G47203" s="54"/>
      <x:c r="I47203" s="53"/>
    </x:row>
    <x:row r="47204" spans="1:13" x14ac:dyDescent="0.25">
      <x:c r="G47204" s="54"/>
      <x:c r="I47204" s="53"/>
    </x:row>
    <x:row r="47205" spans="1:13" x14ac:dyDescent="0.25">
      <x:c r="G47205" s="54"/>
      <x:c r="I47205" s="53"/>
    </x:row>
    <x:row r="47206" spans="1:13" x14ac:dyDescent="0.25">
      <x:c r="G47206" s="54"/>
      <x:c r="I47206" s="53"/>
    </x:row>
    <x:row r="47207" spans="1:13" x14ac:dyDescent="0.25">
      <x:c r="G47207" s="54"/>
      <x:c r="I47207" s="53"/>
    </x:row>
    <x:row r="47208" spans="1:13" x14ac:dyDescent="0.25">
      <x:c r="G47208" s="54"/>
      <x:c r="I47208" s="53"/>
    </x:row>
    <x:row r="47209" spans="1:13" x14ac:dyDescent="0.25">
      <x:c r="G47209" s="54"/>
      <x:c r="I47209" s="53"/>
    </x:row>
    <x:row r="47210" spans="1:13" x14ac:dyDescent="0.25">
      <x:c r="G47210" s="54"/>
      <x:c r="I47210" s="53"/>
    </x:row>
    <x:row r="47211" spans="1:13" x14ac:dyDescent="0.25">
      <x:c r="G47211" s="54"/>
      <x:c r="I47211" s="53"/>
    </x:row>
    <x:row r="47212" spans="1:13" x14ac:dyDescent="0.25">
      <x:c r="G47212" s="54"/>
      <x:c r="I47212" s="53"/>
    </x:row>
    <x:row r="47213" spans="1:13" x14ac:dyDescent="0.25">
      <x:c r="G47213" s="54"/>
      <x:c r="I47213" s="53"/>
    </x:row>
    <x:row r="47214" spans="1:13" x14ac:dyDescent="0.25">
      <x:c r="G47214" s="54"/>
      <x:c r="I47214" s="53"/>
    </x:row>
    <x:row r="47215" spans="1:13" x14ac:dyDescent="0.25">
      <x:c r="G47215" s="54"/>
      <x:c r="I47215" s="53"/>
    </x:row>
    <x:row r="47216" spans="1:13" x14ac:dyDescent="0.25">
      <x:c r="G47216" s="54"/>
      <x:c r="I47216" s="53"/>
    </x:row>
    <x:row r="47217" spans="1:13" x14ac:dyDescent="0.25">
      <x:c r="G47217" s="54"/>
      <x:c r="I47217" s="53"/>
    </x:row>
    <x:row r="47218" spans="1:13" x14ac:dyDescent="0.25">
      <x:c r="G47218" s="54"/>
      <x:c r="I47218" s="53"/>
    </x:row>
    <x:row r="47219" spans="1:13" x14ac:dyDescent="0.25">
      <x:c r="G47219" s="54"/>
      <x:c r="I47219" s="53"/>
    </x:row>
    <x:row r="47220" spans="1:13" x14ac:dyDescent="0.25">
      <x:c r="I47220" s="53"/>
    </x:row>
    <x:row r="47221" spans="1:13" x14ac:dyDescent="0.25">
      <x:c r="G47221" s="54"/>
      <x:c r="I47221" s="53"/>
    </x:row>
    <x:row r="47222" spans="1:13" x14ac:dyDescent="0.25">
      <x:c r="G47222" s="54"/>
      <x:c r="I47222" s="53"/>
    </x:row>
    <x:row r="47223" spans="1:13" x14ac:dyDescent="0.25">
      <x:c r="G47223" s="54"/>
      <x:c r="I47223" s="53"/>
    </x:row>
    <x:row r="47224" spans="1:13" x14ac:dyDescent="0.25">
      <x:c r="G47224" s="54"/>
      <x:c r="I47224" s="53"/>
    </x:row>
    <x:row r="47225" spans="1:13" x14ac:dyDescent="0.25">
      <x:c r="G47225" s="54"/>
      <x:c r="I47225" s="53"/>
    </x:row>
    <x:row r="47226" spans="1:13" x14ac:dyDescent="0.25">
      <x:c r="G47226" s="54"/>
      <x:c r="I47226" s="53"/>
    </x:row>
    <x:row r="47227" spans="1:13" x14ac:dyDescent="0.25">
      <x:c r="G47227" s="54"/>
      <x:c r="I47227" s="53"/>
    </x:row>
    <x:row r="47228" spans="1:13" x14ac:dyDescent="0.25">
      <x:c r="G47228" s="54"/>
      <x:c r="I47228" s="53"/>
    </x:row>
    <x:row r="47229" spans="1:13" x14ac:dyDescent="0.25">
      <x:c r="I47229" s="53"/>
    </x:row>
    <x:row r="47230" spans="1:13" x14ac:dyDescent="0.25">
      <x:c r="G47230" s="54"/>
      <x:c r="I47230" s="53"/>
    </x:row>
    <x:row r="47231" spans="1:13" x14ac:dyDescent="0.25">
      <x:c r="G47231" s="54"/>
      <x:c r="I47231" s="53"/>
    </x:row>
    <x:row r="47232" spans="1:13" x14ac:dyDescent="0.25">
      <x:c r="G47232" s="54"/>
      <x:c r="I47232" s="53"/>
    </x:row>
    <x:row r="47233" spans="1:13" x14ac:dyDescent="0.25">
      <x:c r="G47233" s="54"/>
      <x:c r="I47233" s="53"/>
    </x:row>
    <x:row r="47234" spans="1:13" x14ac:dyDescent="0.25">
      <x:c r="G47234" s="54"/>
      <x:c r="I47234" s="53"/>
    </x:row>
    <x:row r="47235" spans="1:13" x14ac:dyDescent="0.25">
      <x:c r="G47235" s="54"/>
      <x:c r="I47235" s="53"/>
    </x:row>
    <x:row r="47236" spans="1:13" x14ac:dyDescent="0.25">
      <x:c r="G47236" s="54"/>
      <x:c r="I47236" s="53"/>
    </x:row>
    <x:row r="47237" spans="1:13" x14ac:dyDescent="0.25">
      <x:c r="G47237" s="54"/>
      <x:c r="I47237" s="53"/>
    </x:row>
    <x:row r="47238" spans="1:13" x14ac:dyDescent="0.25">
      <x:c r="G47238" s="54"/>
      <x:c r="I47238" s="53"/>
    </x:row>
    <x:row r="47239" spans="1:13" x14ac:dyDescent="0.25">
      <x:c r="G47239" s="54"/>
      <x:c r="I47239" s="53"/>
    </x:row>
    <x:row r="47240" spans="1:13" x14ac:dyDescent="0.25">
      <x:c r="G47240" s="54"/>
      <x:c r="I47240" s="53"/>
    </x:row>
    <x:row r="47241" spans="1:13" x14ac:dyDescent="0.25">
      <x:c r="G47241" s="54"/>
      <x:c r="I47241" s="53"/>
    </x:row>
    <x:row r="47242" spans="1:13" x14ac:dyDescent="0.25">
      <x:c r="G47242" s="54"/>
      <x:c r="I47242" s="53"/>
    </x:row>
    <x:row r="47243" spans="1:13" x14ac:dyDescent="0.25">
      <x:c r="G47243" s="54"/>
      <x:c r="I47243" s="53"/>
    </x:row>
    <x:row r="47244" spans="1:13" x14ac:dyDescent="0.25">
      <x:c r="G47244" s="54"/>
      <x:c r="I47244" s="53"/>
    </x:row>
    <x:row r="47245" spans="1:13" x14ac:dyDescent="0.25">
      <x:c r="G47245" s="54"/>
      <x:c r="I47245" s="53"/>
    </x:row>
    <x:row r="47246" spans="1:13" x14ac:dyDescent="0.25">
      <x:c r="G47246" s="54"/>
      <x:c r="I47246" s="53"/>
    </x:row>
    <x:row r="47247" spans="1:13" x14ac:dyDescent="0.25">
      <x:c r="G47247" s="54"/>
      <x:c r="I47247" s="53"/>
    </x:row>
    <x:row r="47248" spans="1:13" x14ac:dyDescent="0.25">
      <x:c r="G47248" s="54"/>
      <x:c r="I47248" s="53"/>
    </x:row>
    <x:row r="47249" spans="1:13" x14ac:dyDescent="0.25">
      <x:c r="G47249" s="54"/>
      <x:c r="I47249" s="53"/>
    </x:row>
    <x:row r="47250" spans="1:13" x14ac:dyDescent="0.25">
      <x:c r="G47250" s="54"/>
      <x:c r="I47250" s="53"/>
    </x:row>
    <x:row r="47251" spans="1:13" x14ac:dyDescent="0.25">
      <x:c r="G47251" s="54"/>
      <x:c r="I47251" s="53"/>
    </x:row>
    <x:row r="47252" spans="1:13" x14ac:dyDescent="0.25">
      <x:c r="G47252" s="54"/>
      <x:c r="I47252" s="53"/>
    </x:row>
    <x:row r="47253" spans="1:13" x14ac:dyDescent="0.25">
      <x:c r="I47253" s="53"/>
    </x:row>
    <x:row r="47254" spans="1:13" x14ac:dyDescent="0.25">
      <x:c r="G47254" s="54"/>
      <x:c r="I47254" s="53"/>
    </x:row>
    <x:row r="47255" spans="1:13" x14ac:dyDescent="0.25">
      <x:c r="G47255" s="54"/>
      <x:c r="I47255" s="53"/>
    </x:row>
    <x:row r="47256" spans="1:13" x14ac:dyDescent="0.25">
      <x:c r="G47256" s="54"/>
      <x:c r="I47256" s="53"/>
    </x:row>
    <x:row r="47257" spans="1:13" x14ac:dyDescent="0.25">
      <x:c r="G47257" s="54"/>
      <x:c r="I47257" s="53"/>
    </x:row>
    <x:row r="47258" spans="1:13" x14ac:dyDescent="0.25">
      <x:c r="G47258" s="54"/>
      <x:c r="I47258" s="53"/>
    </x:row>
    <x:row r="47259" spans="1:13" x14ac:dyDescent="0.25">
      <x:c r="G47259" s="54"/>
      <x:c r="I47259" s="53"/>
    </x:row>
    <x:row r="47260" spans="1:13" x14ac:dyDescent="0.25">
      <x:c r="G47260" s="54"/>
      <x:c r="I47260" s="53"/>
    </x:row>
    <x:row r="47261" spans="1:13" x14ac:dyDescent="0.25">
      <x:c r="G47261" s="54"/>
      <x:c r="I47261" s="53"/>
    </x:row>
    <x:row r="47262" spans="1:13" x14ac:dyDescent="0.25">
      <x:c r="G47262" s="54"/>
      <x:c r="I47262" s="53"/>
    </x:row>
    <x:row r="47263" spans="1:13" x14ac:dyDescent="0.25">
      <x:c r="G47263" s="54"/>
      <x:c r="I47263" s="53"/>
    </x:row>
    <x:row r="47264" spans="1:13" x14ac:dyDescent="0.25">
      <x:c r="G47264" s="54"/>
      <x:c r="I47264" s="53"/>
    </x:row>
    <x:row r="47265" spans="1:13" x14ac:dyDescent="0.25">
      <x:c r="G47265" s="54"/>
      <x:c r="I47265" s="53"/>
    </x:row>
    <x:row r="47266" spans="1:13" x14ac:dyDescent="0.25">
      <x:c r="G47266" s="54"/>
      <x:c r="I47266" s="53"/>
    </x:row>
    <x:row r="47267" spans="1:13" x14ac:dyDescent="0.25">
      <x:c r="I47267" s="53"/>
    </x:row>
    <x:row r="47268" spans="1:13" x14ac:dyDescent="0.25">
      <x:c r="G47268" s="54"/>
      <x:c r="I47268" s="53"/>
    </x:row>
    <x:row r="47269" spans="1:13" x14ac:dyDescent="0.25">
      <x:c r="G47269" s="54"/>
      <x:c r="I47269" s="53"/>
    </x:row>
    <x:row r="47270" spans="1:13" x14ac:dyDescent="0.25">
      <x:c r="G47270" s="54"/>
      <x:c r="I47270" s="53"/>
    </x:row>
    <x:row r="47271" spans="1:13" x14ac:dyDescent="0.25">
      <x:c r="G47271" s="54"/>
      <x:c r="I47271" s="53"/>
    </x:row>
    <x:row r="47272" spans="1:13" x14ac:dyDescent="0.25">
      <x:c r="G47272" s="54"/>
      <x:c r="I47272" s="53"/>
    </x:row>
    <x:row r="47273" spans="1:13" x14ac:dyDescent="0.25">
      <x:c r="G47273" s="54"/>
      <x:c r="I47273" s="53"/>
    </x:row>
    <x:row r="47274" spans="1:13" x14ac:dyDescent="0.25">
      <x:c r="G47274" s="54"/>
      <x:c r="I47274" s="53"/>
    </x:row>
    <x:row r="47275" spans="1:13" x14ac:dyDescent="0.25">
      <x:c r="G47275" s="54"/>
      <x:c r="I47275" s="53"/>
    </x:row>
    <x:row r="47276" spans="1:13" x14ac:dyDescent="0.25">
      <x:c r="G47276" s="54"/>
      <x:c r="I47276" s="53"/>
    </x:row>
    <x:row r="47277" spans="1:13" x14ac:dyDescent="0.25">
      <x:c r="G47277" s="54"/>
      <x:c r="I47277" s="53"/>
    </x:row>
    <x:row r="47278" spans="1:13" x14ac:dyDescent="0.25">
      <x:c r="G47278" s="54"/>
      <x:c r="I47278" s="53"/>
    </x:row>
    <x:row r="47279" spans="1:13" x14ac:dyDescent="0.25">
      <x:c r="G47279" s="54"/>
      <x:c r="I47279" s="53"/>
    </x:row>
    <x:row r="47280" spans="1:13" x14ac:dyDescent="0.25">
      <x:c r="G47280" s="54"/>
      <x:c r="I47280" s="53"/>
    </x:row>
    <x:row r="47281" spans="1:13" x14ac:dyDescent="0.25">
      <x:c r="G47281" s="54"/>
      <x:c r="I47281" s="53"/>
    </x:row>
    <x:row r="47282" spans="1:13" x14ac:dyDescent="0.25">
      <x:c r="G47282" s="54"/>
      <x:c r="I47282" s="53"/>
    </x:row>
    <x:row r="47283" spans="1:13" x14ac:dyDescent="0.25">
      <x:c r="G47283" s="54"/>
      <x:c r="I47283" s="53"/>
    </x:row>
    <x:row r="47284" spans="1:13" x14ac:dyDescent="0.25">
      <x:c r="G47284" s="54"/>
      <x:c r="I47284" s="53"/>
    </x:row>
    <x:row r="47285" spans="1:13" x14ac:dyDescent="0.25">
      <x:c r="G47285" s="54"/>
      <x:c r="I47285" s="53"/>
    </x:row>
    <x:row r="47286" spans="1:13" x14ac:dyDescent="0.25">
      <x:c r="G47286" s="54"/>
      <x:c r="I47286" s="53"/>
    </x:row>
    <x:row r="47287" spans="1:13" x14ac:dyDescent="0.25">
      <x:c r="G47287" s="54"/>
      <x:c r="I47287" s="53"/>
    </x:row>
    <x:row r="47288" spans="1:13" x14ac:dyDescent="0.25">
      <x:c r="G47288" s="54"/>
      <x:c r="I47288" s="53"/>
    </x:row>
    <x:row r="47289" spans="1:13" x14ac:dyDescent="0.25">
      <x:c r="G47289" s="54"/>
      <x:c r="I47289" s="53"/>
    </x:row>
    <x:row r="47290" spans="1:13" x14ac:dyDescent="0.25">
      <x:c r="G47290" s="54"/>
      <x:c r="I47290" s="53"/>
    </x:row>
    <x:row r="47291" spans="1:13" x14ac:dyDescent="0.25">
      <x:c r="G47291" s="54"/>
      <x:c r="I47291" s="53"/>
    </x:row>
    <x:row r="47292" spans="1:13" x14ac:dyDescent="0.25">
      <x:c r="G47292" s="54"/>
      <x:c r="I47292" s="53"/>
    </x:row>
    <x:row r="47293" spans="1:13" x14ac:dyDescent="0.25">
      <x:c r="G47293" s="54"/>
      <x:c r="I47293" s="53"/>
    </x:row>
    <x:row r="47294" spans="1:13" x14ac:dyDescent="0.25">
      <x:c r="G47294" s="54"/>
      <x:c r="I47294" s="53"/>
    </x:row>
    <x:row r="47295" spans="1:13" x14ac:dyDescent="0.25">
      <x:c r="G47295" s="54"/>
      <x:c r="I47295" s="53"/>
    </x:row>
    <x:row r="47296" spans="1:13" x14ac:dyDescent="0.25">
      <x:c r="G47296" s="54"/>
      <x:c r="I47296" s="53"/>
    </x:row>
    <x:row r="47297" spans="1:13" x14ac:dyDescent="0.25">
      <x:c r="G47297" s="54"/>
      <x:c r="I47297" s="53"/>
    </x:row>
    <x:row r="47298" spans="1:13" x14ac:dyDescent="0.25">
      <x:c r="G47298" s="54"/>
      <x:c r="I47298" s="53"/>
    </x:row>
    <x:row r="47299" spans="1:13" x14ac:dyDescent="0.25">
      <x:c r="G47299" s="54"/>
      <x:c r="I47299" s="53"/>
    </x:row>
    <x:row r="47300" spans="1:13" x14ac:dyDescent="0.25">
      <x:c r="G47300" s="54"/>
      <x:c r="I47300" s="53"/>
    </x:row>
    <x:row r="47301" spans="1:13" x14ac:dyDescent="0.25">
      <x:c r="G47301" s="54"/>
      <x:c r="I47301" s="53"/>
    </x:row>
    <x:row r="47302" spans="1:13" x14ac:dyDescent="0.25">
      <x:c r="G47302" s="54"/>
      <x:c r="I47302" s="53"/>
    </x:row>
    <x:row r="47303" spans="1:13" x14ac:dyDescent="0.25">
      <x:c r="G47303" s="54"/>
      <x:c r="I47303" s="53"/>
    </x:row>
    <x:row r="47304" spans="1:13" x14ac:dyDescent="0.25">
      <x:c r="G47304" s="54"/>
      <x:c r="I47304" s="53"/>
    </x:row>
    <x:row r="47305" spans="1:13" x14ac:dyDescent="0.25">
      <x:c r="G47305" s="54"/>
      <x:c r="I47305" s="53"/>
    </x:row>
    <x:row r="47306" spans="1:13" x14ac:dyDescent="0.25">
      <x:c r="G47306" s="54"/>
      <x:c r="I47306" s="53"/>
    </x:row>
    <x:row r="47307" spans="1:13" x14ac:dyDescent="0.25">
      <x:c r="G47307" s="54"/>
      <x:c r="I47307" s="53"/>
    </x:row>
    <x:row r="47308" spans="1:13" x14ac:dyDescent="0.25">
      <x:c r="G47308" s="54"/>
      <x:c r="I47308" s="53"/>
    </x:row>
    <x:row r="47309" spans="1:13" x14ac:dyDescent="0.25">
      <x:c r="G47309" s="54"/>
      <x:c r="I47309" s="53"/>
    </x:row>
    <x:row r="47310" spans="1:13" x14ac:dyDescent="0.25">
      <x:c r="G47310" s="54"/>
      <x:c r="I47310" s="53"/>
    </x:row>
    <x:row r="47311" spans="1:13" x14ac:dyDescent="0.25">
      <x:c r="G47311" s="54"/>
      <x:c r="I47311" s="53"/>
    </x:row>
    <x:row r="47312" spans="1:13" x14ac:dyDescent="0.25">
      <x:c r="G47312" s="54"/>
      <x:c r="I47312" s="53"/>
    </x:row>
    <x:row r="47313" spans="1:13" x14ac:dyDescent="0.25">
      <x:c r="G47313" s="54"/>
      <x:c r="I47313" s="53"/>
    </x:row>
    <x:row r="47314" spans="1:13" x14ac:dyDescent="0.25">
      <x:c r="G47314" s="54"/>
      <x:c r="I47314" s="53"/>
    </x:row>
    <x:row r="47315" spans="1:13" x14ac:dyDescent="0.25">
      <x:c r="G47315" s="54"/>
      <x:c r="I47315" s="53"/>
    </x:row>
    <x:row r="47316" spans="1:13" x14ac:dyDescent="0.25">
      <x:c r="G47316" s="54"/>
      <x:c r="I47316" s="53"/>
    </x:row>
    <x:row r="47317" spans="1:13" x14ac:dyDescent="0.25">
      <x:c r="I47317" s="53"/>
    </x:row>
    <x:row r="47318" spans="1:13" x14ac:dyDescent="0.25">
      <x:c r="G47318" s="54"/>
      <x:c r="I47318" s="53"/>
    </x:row>
    <x:row r="47319" spans="1:13" x14ac:dyDescent="0.25">
      <x:c r="G47319" s="54"/>
      <x:c r="I47319" s="53"/>
    </x:row>
    <x:row r="47320" spans="1:13" x14ac:dyDescent="0.25">
      <x:c r="G47320" s="54"/>
      <x:c r="I47320" s="53"/>
    </x:row>
    <x:row r="47321" spans="1:13" x14ac:dyDescent="0.25">
      <x:c r="G47321" s="54"/>
      <x:c r="I47321" s="53"/>
    </x:row>
    <x:row r="47322" spans="1:13" x14ac:dyDescent="0.25">
      <x:c r="G47322" s="54"/>
      <x:c r="I47322" s="53"/>
    </x:row>
    <x:row r="47323" spans="1:13" x14ac:dyDescent="0.25">
      <x:c r="G47323" s="54"/>
      <x:c r="I47323" s="53"/>
    </x:row>
    <x:row r="47324" spans="1:13" x14ac:dyDescent="0.25">
      <x:c r="G47324" s="54"/>
      <x:c r="I47324" s="53"/>
    </x:row>
    <x:row r="47325" spans="1:13" x14ac:dyDescent="0.25">
      <x:c r="G47325" s="54"/>
      <x:c r="I47325" s="53"/>
    </x:row>
    <x:row r="47326" spans="1:13" x14ac:dyDescent="0.25">
      <x:c r="G47326" s="54"/>
      <x:c r="I47326" s="53"/>
    </x:row>
    <x:row r="47327" spans="1:13" x14ac:dyDescent="0.25">
      <x:c r="G47327" s="54"/>
      <x:c r="I47327" s="53"/>
    </x:row>
    <x:row r="47328" spans="1:13" x14ac:dyDescent="0.25">
      <x:c r="G47328" s="54"/>
      <x:c r="I47328" s="53"/>
    </x:row>
    <x:row r="47329" spans="1:13" x14ac:dyDescent="0.25">
      <x:c r="G47329" s="54"/>
      <x:c r="I47329" s="53"/>
    </x:row>
    <x:row r="47330" spans="1:13" x14ac:dyDescent="0.25">
      <x:c r="G47330" s="54"/>
      <x:c r="I47330" s="53"/>
    </x:row>
    <x:row r="47331" spans="1:13" x14ac:dyDescent="0.25">
      <x:c r="G47331" s="54"/>
      <x:c r="I47331" s="53"/>
    </x:row>
    <x:row r="47332" spans="1:13" x14ac:dyDescent="0.25">
      <x:c r="G47332" s="54"/>
      <x:c r="I47332" s="53"/>
    </x:row>
    <x:row r="47333" spans="1:13" x14ac:dyDescent="0.25">
      <x:c r="G47333" s="54"/>
      <x:c r="I47333" s="53"/>
    </x:row>
    <x:row r="47334" spans="1:13" x14ac:dyDescent="0.25">
      <x:c r="G47334" s="54"/>
      <x:c r="I47334" s="53"/>
    </x:row>
    <x:row r="47335" spans="1:13" x14ac:dyDescent="0.25">
      <x:c r="G47335" s="54"/>
      <x:c r="I47335" s="53"/>
    </x:row>
    <x:row r="47336" spans="1:13" x14ac:dyDescent="0.25">
      <x:c r="G47336" s="54"/>
      <x:c r="I47336" s="53"/>
    </x:row>
    <x:row r="47337" spans="1:13" x14ac:dyDescent="0.25">
      <x:c r="G47337" s="54"/>
      <x:c r="I47337" s="53"/>
    </x:row>
    <x:row r="47338" spans="1:13" x14ac:dyDescent="0.25">
      <x:c r="G47338" s="54"/>
      <x:c r="I47338" s="53"/>
    </x:row>
    <x:row r="47339" spans="1:13" x14ac:dyDescent="0.25">
      <x:c r="G47339" s="54"/>
      <x:c r="I47339" s="53"/>
    </x:row>
    <x:row r="47340" spans="1:13" x14ac:dyDescent="0.25">
      <x:c r="G47340" s="54"/>
      <x:c r="I47340" s="53"/>
    </x:row>
    <x:row r="47341" spans="1:13" x14ac:dyDescent="0.25">
      <x:c r="G47341" s="54"/>
      <x:c r="I47341" s="53"/>
    </x:row>
    <x:row r="47342" spans="1:13" x14ac:dyDescent="0.25">
      <x:c r="G47342" s="54"/>
      <x:c r="I47342" s="53"/>
    </x:row>
    <x:row r="47343" spans="1:13" x14ac:dyDescent="0.25">
      <x:c r="G47343" s="54"/>
      <x:c r="I47343" s="53"/>
    </x:row>
    <x:row r="47344" spans="1:13" x14ac:dyDescent="0.25">
      <x:c r="G47344" s="54"/>
      <x:c r="I47344" s="53"/>
    </x:row>
    <x:row r="47345" spans="1:13" x14ac:dyDescent="0.25">
      <x:c r="G47345" s="54"/>
      <x:c r="I47345" s="53"/>
    </x:row>
    <x:row r="47346" spans="1:13" x14ac:dyDescent="0.25">
      <x:c r="G47346" s="54"/>
      <x:c r="I47346" s="53"/>
    </x:row>
    <x:row r="47347" spans="1:13" x14ac:dyDescent="0.25">
      <x:c r="G47347" s="54"/>
      <x:c r="I47347" s="53"/>
    </x:row>
    <x:row r="47348" spans="1:13" x14ac:dyDescent="0.25">
      <x:c r="I47348" s="53"/>
    </x:row>
    <x:row r="47349" spans="1:13" x14ac:dyDescent="0.25">
      <x:c r="G47349" s="54"/>
      <x:c r="I47349" s="53"/>
    </x:row>
    <x:row r="47350" spans="1:13" x14ac:dyDescent="0.25">
      <x:c r="G47350" s="54"/>
      <x:c r="I47350" s="53"/>
    </x:row>
    <x:row r="47351" spans="1:13" x14ac:dyDescent="0.25">
      <x:c r="G47351" s="54"/>
      <x:c r="I47351" s="53"/>
    </x:row>
    <x:row r="47352" spans="1:13" x14ac:dyDescent="0.25">
      <x:c r="G47352" s="54"/>
      <x:c r="I47352" s="53"/>
    </x:row>
    <x:row r="47353" spans="1:13" x14ac:dyDescent="0.25">
      <x:c r="G47353" s="54"/>
      <x:c r="I47353" s="53"/>
    </x:row>
    <x:row r="47354" spans="1:13" x14ac:dyDescent="0.25">
      <x:c r="G47354" s="54"/>
      <x:c r="I47354" s="53"/>
    </x:row>
    <x:row r="47355" spans="1:13" x14ac:dyDescent="0.25">
      <x:c r="G47355" s="54"/>
      <x:c r="I47355" s="53"/>
    </x:row>
    <x:row r="47356" spans="1:13" x14ac:dyDescent="0.25">
      <x:c r="G47356" s="54"/>
      <x:c r="I47356" s="53"/>
    </x:row>
    <x:row r="47357" spans="1:13" x14ac:dyDescent="0.25">
      <x:c r="G47357" s="54"/>
      <x:c r="I47357" s="53"/>
    </x:row>
    <x:row r="47358" spans="1:13" x14ac:dyDescent="0.25">
      <x:c r="G47358" s="54"/>
      <x:c r="I47358" s="53"/>
    </x:row>
    <x:row r="47359" spans="1:13" x14ac:dyDescent="0.25">
      <x:c r="G47359" s="54"/>
      <x:c r="I47359" s="53"/>
    </x:row>
    <x:row r="47360" spans="1:13" x14ac:dyDescent="0.25">
      <x:c r="G47360" s="54"/>
      <x:c r="I47360" s="53"/>
    </x:row>
    <x:row r="47361" spans="1:13" x14ac:dyDescent="0.25">
      <x:c r="G47361" s="54"/>
      <x:c r="I47361" s="53"/>
    </x:row>
    <x:row r="47362" spans="1:13" x14ac:dyDescent="0.25">
      <x:c r="G47362" s="54"/>
      <x:c r="I47362" s="53"/>
    </x:row>
    <x:row r="47363" spans="1:13" x14ac:dyDescent="0.25">
      <x:c r="G47363" s="54"/>
      <x:c r="I47363" s="53"/>
    </x:row>
    <x:row r="47364" spans="1:13" x14ac:dyDescent="0.25">
      <x:c r="G47364" s="54"/>
      <x:c r="I47364" s="53"/>
    </x:row>
    <x:row r="47365" spans="1:13" x14ac:dyDescent="0.25">
      <x:c r="G47365" s="54"/>
      <x:c r="I47365" s="53"/>
    </x:row>
    <x:row r="47366" spans="1:13" x14ac:dyDescent="0.25">
      <x:c r="G47366" s="54"/>
      <x:c r="I47366" s="53"/>
    </x:row>
    <x:row r="47367" spans="1:13" x14ac:dyDescent="0.25">
      <x:c r="G47367" s="54"/>
      <x:c r="I47367" s="53"/>
    </x:row>
    <x:row r="47368" spans="1:13" x14ac:dyDescent="0.25">
      <x:c r="G47368" s="54"/>
      <x:c r="I47368" s="53"/>
    </x:row>
    <x:row r="47369" spans="1:13" x14ac:dyDescent="0.25">
      <x:c r="G47369" s="54"/>
      <x:c r="I47369" s="53"/>
    </x:row>
    <x:row r="47370" spans="1:13" x14ac:dyDescent="0.25">
      <x:c r="G47370" s="54"/>
      <x:c r="I47370" s="53"/>
    </x:row>
    <x:row r="47371" spans="1:13" x14ac:dyDescent="0.25">
      <x:c r="G47371" s="54"/>
      <x:c r="I47371" s="53"/>
    </x:row>
    <x:row r="47372" spans="1:13" x14ac:dyDescent="0.25">
      <x:c r="G47372" s="54"/>
      <x:c r="I47372" s="53"/>
    </x:row>
    <x:row r="47373" spans="1:13" x14ac:dyDescent="0.25">
      <x:c r="G47373" s="54"/>
      <x:c r="I47373" s="53"/>
    </x:row>
    <x:row r="47374" spans="1:13" x14ac:dyDescent="0.25">
      <x:c r="G47374" s="54"/>
      <x:c r="I47374" s="53"/>
    </x:row>
    <x:row r="47375" spans="1:13" x14ac:dyDescent="0.25">
      <x:c r="G47375" s="54"/>
      <x:c r="I47375" s="53"/>
    </x:row>
    <x:row r="47376" spans="1:13" x14ac:dyDescent="0.25">
      <x:c r="G47376" s="54"/>
      <x:c r="I47376" s="53"/>
    </x:row>
    <x:row r="47377" spans="1:13" x14ac:dyDescent="0.25">
      <x:c r="G47377" s="54"/>
      <x:c r="I47377" s="53"/>
    </x:row>
    <x:row r="47378" spans="1:13" x14ac:dyDescent="0.25">
      <x:c r="G47378" s="54"/>
      <x:c r="I47378" s="53"/>
    </x:row>
    <x:row r="47379" spans="1:13" x14ac:dyDescent="0.25">
      <x:c r="G47379" s="54"/>
      <x:c r="I47379" s="53"/>
    </x:row>
    <x:row r="47380" spans="1:13" x14ac:dyDescent="0.25">
      <x:c r="G47380" s="54"/>
      <x:c r="I47380" s="53"/>
    </x:row>
    <x:row r="47381" spans="1:13" x14ac:dyDescent="0.25">
      <x:c r="G47381" s="54"/>
      <x:c r="I47381" s="53"/>
    </x:row>
    <x:row r="47382" spans="1:13" x14ac:dyDescent="0.25">
      <x:c r="G47382" s="54"/>
      <x:c r="I47382" s="53"/>
    </x:row>
    <x:row r="47383" spans="1:13" x14ac:dyDescent="0.25">
      <x:c r="G47383" s="54"/>
      <x:c r="I47383" s="53"/>
    </x:row>
    <x:row r="47384" spans="1:13" x14ac:dyDescent="0.25">
      <x:c r="G47384" s="54"/>
      <x:c r="I47384" s="53"/>
    </x:row>
    <x:row r="47385" spans="1:13" x14ac:dyDescent="0.25">
      <x:c r="G47385" s="54"/>
      <x:c r="I47385" s="53"/>
    </x:row>
    <x:row r="47386" spans="1:13" x14ac:dyDescent="0.25">
      <x:c r="G47386" s="54"/>
      <x:c r="I47386" s="53"/>
    </x:row>
    <x:row r="47387" spans="1:13" x14ac:dyDescent="0.25">
      <x:c r="G47387" s="54"/>
      <x:c r="I47387" s="53"/>
    </x:row>
    <x:row r="47388" spans="1:13" x14ac:dyDescent="0.25">
      <x:c r="G47388" s="54"/>
      <x:c r="I47388" s="53"/>
    </x:row>
    <x:row r="47389" spans="1:13" x14ac:dyDescent="0.25">
      <x:c r="G47389" s="54"/>
      <x:c r="I47389" s="53"/>
    </x:row>
    <x:row r="47390" spans="1:13" x14ac:dyDescent="0.25">
      <x:c r="G47390" s="54"/>
      <x:c r="I47390" s="53"/>
    </x:row>
    <x:row r="47391" spans="1:13" x14ac:dyDescent="0.25">
      <x:c r="G47391" s="54"/>
      <x:c r="I47391" s="53"/>
    </x:row>
    <x:row r="47392" spans="1:13" x14ac:dyDescent="0.25">
      <x:c r="G47392" s="54"/>
      <x:c r="I47392" s="53"/>
    </x:row>
    <x:row r="47393" spans="1:13" x14ac:dyDescent="0.25">
      <x:c r="G47393" s="54"/>
      <x:c r="I47393" s="53"/>
    </x:row>
    <x:row r="47394" spans="1:13" x14ac:dyDescent="0.25">
      <x:c r="G47394" s="54"/>
      <x:c r="I47394" s="53"/>
    </x:row>
    <x:row r="47395" spans="1:13" x14ac:dyDescent="0.25">
      <x:c r="G47395" s="54"/>
      <x:c r="I47395" s="53"/>
    </x:row>
    <x:row r="47396" spans="1:13" x14ac:dyDescent="0.25">
      <x:c r="G47396" s="54"/>
      <x:c r="I47396" s="53"/>
    </x:row>
    <x:row r="47397" spans="1:13" x14ac:dyDescent="0.25">
      <x:c r="G47397" s="54"/>
      <x:c r="I47397" s="53"/>
    </x:row>
    <x:row r="47398" spans="1:13" x14ac:dyDescent="0.25">
      <x:c r="G47398" s="54"/>
      <x:c r="I47398" s="53"/>
    </x:row>
    <x:row r="47399" spans="1:13" x14ac:dyDescent="0.25">
      <x:c r="G47399" s="54"/>
      <x:c r="I47399" s="53"/>
    </x:row>
    <x:row r="47400" spans="1:13" x14ac:dyDescent="0.25">
      <x:c r="G47400" s="54"/>
      <x:c r="I47400" s="53"/>
    </x:row>
    <x:row r="47401" spans="1:13" x14ac:dyDescent="0.25">
      <x:c r="G47401" s="54"/>
      <x:c r="I47401" s="53"/>
    </x:row>
    <x:row r="47402" spans="1:13" x14ac:dyDescent="0.25">
      <x:c r="G47402" s="54"/>
      <x:c r="I47402" s="53"/>
    </x:row>
    <x:row r="47403" spans="1:13" x14ac:dyDescent="0.25">
      <x:c r="G47403" s="54"/>
      <x:c r="I47403" s="53"/>
    </x:row>
    <x:row r="47404" spans="1:13" x14ac:dyDescent="0.25">
      <x:c r="G47404" s="54"/>
      <x:c r="I47404" s="53"/>
    </x:row>
    <x:row r="47405" spans="1:13" x14ac:dyDescent="0.25">
      <x:c r="G47405" s="54"/>
      <x:c r="I47405" s="53"/>
    </x:row>
    <x:row r="47406" spans="1:13" x14ac:dyDescent="0.25">
      <x:c r="G47406" s="54"/>
      <x:c r="I47406" s="53"/>
    </x:row>
    <x:row r="47407" spans="1:13" x14ac:dyDescent="0.25">
      <x:c r="G47407" s="54"/>
      <x:c r="I47407" s="53"/>
    </x:row>
    <x:row r="47408" spans="1:13" x14ac:dyDescent="0.25">
      <x:c r="G47408" s="54"/>
      <x:c r="I47408" s="53"/>
    </x:row>
    <x:row r="47409" spans="1:13" x14ac:dyDescent="0.25">
      <x:c r="G47409" s="54"/>
      <x:c r="I47409" s="53"/>
    </x:row>
    <x:row r="47410" spans="1:13" x14ac:dyDescent="0.25">
      <x:c r="G47410" s="54"/>
      <x:c r="I47410" s="53"/>
    </x:row>
    <x:row r="47411" spans="1:13" x14ac:dyDescent="0.25">
      <x:c r="G47411" s="54"/>
      <x:c r="I47411" s="53"/>
    </x:row>
    <x:row r="47412" spans="1:13" x14ac:dyDescent="0.25">
      <x:c r="G47412" s="54"/>
      <x:c r="I47412" s="53"/>
    </x:row>
    <x:row r="47413" spans="1:13" x14ac:dyDescent="0.25">
      <x:c r="G47413" s="54"/>
      <x:c r="I47413" s="53"/>
    </x:row>
    <x:row r="47414" spans="1:13" x14ac:dyDescent="0.25">
      <x:c r="G47414" s="54"/>
      <x:c r="I47414" s="53"/>
    </x:row>
    <x:row r="47415" spans="1:13" x14ac:dyDescent="0.25">
      <x:c r="G47415" s="54"/>
      <x:c r="I47415" s="53"/>
    </x:row>
    <x:row r="47416" spans="1:13" x14ac:dyDescent="0.25">
      <x:c r="G47416" s="54"/>
      <x:c r="I47416" s="53"/>
    </x:row>
    <x:row r="47417" spans="1:13" x14ac:dyDescent="0.25">
      <x:c r="G47417" s="54"/>
      <x:c r="I47417" s="53"/>
    </x:row>
    <x:row r="47418" spans="1:13" x14ac:dyDescent="0.25">
      <x:c r="G47418" s="54"/>
      <x:c r="I47418" s="53"/>
    </x:row>
    <x:row r="47419" spans="1:13" x14ac:dyDescent="0.25">
      <x:c r="G47419" s="54"/>
      <x:c r="I47419" s="53"/>
    </x:row>
    <x:row r="47420" spans="1:13" x14ac:dyDescent="0.25">
      <x:c r="G47420" s="54"/>
      <x:c r="I47420" s="53"/>
    </x:row>
    <x:row r="47421" spans="1:13" x14ac:dyDescent="0.25">
      <x:c r="G47421" s="54"/>
      <x:c r="I47421" s="53"/>
    </x:row>
    <x:row r="47422" spans="1:13" x14ac:dyDescent="0.25">
      <x:c r="G47422" s="54"/>
      <x:c r="I47422" s="53"/>
    </x:row>
    <x:row r="47423" spans="1:13" x14ac:dyDescent="0.25">
      <x:c r="G47423" s="54"/>
      <x:c r="I47423" s="53"/>
    </x:row>
    <x:row r="47424" spans="1:13" x14ac:dyDescent="0.25">
      <x:c r="G47424" s="54"/>
      <x:c r="I47424" s="53"/>
    </x:row>
    <x:row r="47425" spans="1:13" x14ac:dyDescent="0.25">
      <x:c r="G47425" s="54"/>
      <x:c r="I47425" s="53"/>
    </x:row>
    <x:row r="47426" spans="1:13" x14ac:dyDescent="0.25">
      <x:c r="G47426" s="54"/>
      <x:c r="I47426" s="53"/>
    </x:row>
    <x:row r="47427" spans="1:13" x14ac:dyDescent="0.25">
      <x:c r="G47427" s="54"/>
      <x:c r="I47427" s="53"/>
    </x:row>
    <x:row r="47428" spans="1:13" x14ac:dyDescent="0.25">
      <x:c r="G47428" s="54"/>
      <x:c r="I47428" s="53"/>
    </x:row>
    <x:row r="47429" spans="1:13" x14ac:dyDescent="0.25">
      <x:c r="G47429" s="54"/>
      <x:c r="I47429" s="53"/>
    </x:row>
    <x:row r="47430" spans="1:13" x14ac:dyDescent="0.25">
      <x:c r="G47430" s="54"/>
      <x:c r="I47430" s="53"/>
    </x:row>
    <x:row r="47431" spans="1:13" x14ac:dyDescent="0.25">
      <x:c r="G47431" s="54"/>
      <x:c r="I47431" s="53"/>
    </x:row>
    <x:row r="47432" spans="1:13" x14ac:dyDescent="0.25">
      <x:c r="G47432" s="54"/>
      <x:c r="I47432" s="53"/>
    </x:row>
    <x:row r="47433" spans="1:13" x14ac:dyDescent="0.25">
      <x:c r="G47433" s="54"/>
      <x:c r="I47433" s="53"/>
    </x:row>
    <x:row r="47434" spans="1:13" x14ac:dyDescent="0.25">
      <x:c r="G47434" s="54"/>
      <x:c r="I47434" s="53"/>
    </x:row>
    <x:row r="47435" spans="1:13" x14ac:dyDescent="0.25">
      <x:c r="G47435" s="54"/>
      <x:c r="I47435" s="53"/>
    </x:row>
    <x:row r="47436" spans="1:13" x14ac:dyDescent="0.25">
      <x:c r="G47436" s="54"/>
      <x:c r="I47436" s="53"/>
    </x:row>
    <x:row r="47437" spans="1:13" x14ac:dyDescent="0.25">
      <x:c r="G47437" s="54"/>
      <x:c r="I47437" s="53"/>
    </x:row>
    <x:row r="47438" spans="1:13" x14ac:dyDescent="0.25">
      <x:c r="G47438" s="54"/>
      <x:c r="I47438" s="53"/>
    </x:row>
    <x:row r="47439" spans="1:13" x14ac:dyDescent="0.25">
      <x:c r="G47439" s="54"/>
      <x:c r="I47439" s="53"/>
    </x:row>
    <x:row r="47440" spans="1:13" x14ac:dyDescent="0.25">
      <x:c r="G47440" s="54"/>
      <x:c r="I47440" s="53"/>
    </x:row>
    <x:row r="47441" spans="1:13" x14ac:dyDescent="0.25">
      <x:c r="G47441" s="54"/>
      <x:c r="I47441" s="53"/>
    </x:row>
    <x:row r="47442" spans="1:13" x14ac:dyDescent="0.25">
      <x:c r="G47442" s="54"/>
      <x:c r="I47442" s="53"/>
    </x:row>
    <x:row r="47443" spans="1:13" x14ac:dyDescent="0.25">
      <x:c r="G47443" s="54"/>
      <x:c r="I47443" s="53"/>
    </x:row>
    <x:row r="47444" spans="1:13" x14ac:dyDescent="0.25">
      <x:c r="G47444" s="54"/>
      <x:c r="I47444" s="53"/>
    </x:row>
    <x:row r="47445" spans="1:13" x14ac:dyDescent="0.25">
      <x:c r="G47445" s="54"/>
      <x:c r="I47445" s="53"/>
    </x:row>
    <x:row r="47446" spans="1:13" x14ac:dyDescent="0.25">
      <x:c r="G47446" s="54"/>
      <x:c r="I47446" s="53"/>
    </x:row>
    <x:row r="47447" spans="1:13" x14ac:dyDescent="0.25">
      <x:c r="G47447" s="54"/>
      <x:c r="I47447" s="53"/>
    </x:row>
    <x:row r="47448" spans="1:13" x14ac:dyDescent="0.25">
      <x:c r="G47448" s="54"/>
      <x:c r="I47448" s="53"/>
    </x:row>
    <x:row r="47449" spans="1:13" x14ac:dyDescent="0.25">
      <x:c r="G47449" s="54"/>
      <x:c r="I47449" s="53"/>
    </x:row>
    <x:row r="47450" spans="1:13" x14ac:dyDescent="0.25">
      <x:c r="G47450" s="54"/>
      <x:c r="I47450" s="53"/>
    </x:row>
    <x:row r="47451" spans="1:13" x14ac:dyDescent="0.25">
      <x:c r="G47451" s="54"/>
      <x:c r="I47451" s="53"/>
    </x:row>
    <x:row r="47452" spans="1:13" x14ac:dyDescent="0.25">
      <x:c r="G47452" s="54"/>
      <x:c r="I47452" s="53"/>
    </x:row>
    <x:row r="47453" spans="1:13" x14ac:dyDescent="0.25">
      <x:c r="G47453" s="54"/>
      <x:c r="I47453" s="53"/>
    </x:row>
    <x:row r="47454" spans="1:13" x14ac:dyDescent="0.25">
      <x:c r="G47454" s="54"/>
      <x:c r="I47454" s="53"/>
    </x:row>
    <x:row r="47455" spans="1:13" x14ac:dyDescent="0.25">
      <x:c r="G47455" s="54"/>
      <x:c r="I47455" s="53"/>
    </x:row>
    <x:row r="47456" spans="1:13" x14ac:dyDescent="0.25">
      <x:c r="G47456" s="54"/>
      <x:c r="I47456" s="53"/>
    </x:row>
    <x:row r="47457" spans="1:13" x14ac:dyDescent="0.25">
      <x:c r="G47457" s="54"/>
      <x:c r="I47457" s="53"/>
    </x:row>
    <x:row r="47458" spans="1:13" x14ac:dyDescent="0.25">
      <x:c r="G47458" s="54"/>
      <x:c r="I47458" s="53"/>
    </x:row>
    <x:row r="47459" spans="1:13" x14ac:dyDescent="0.25">
      <x:c r="G47459" s="54"/>
      <x:c r="I47459" s="53"/>
    </x:row>
    <x:row r="47460" spans="1:13" x14ac:dyDescent="0.25">
      <x:c r="G47460" s="54"/>
      <x:c r="I47460" s="53"/>
    </x:row>
    <x:row r="47461" spans="1:13" x14ac:dyDescent="0.25">
      <x:c r="G47461" s="54"/>
      <x:c r="I47461" s="53"/>
    </x:row>
    <x:row r="47462" spans="1:13" x14ac:dyDescent="0.25">
      <x:c r="G47462" s="54"/>
      <x:c r="I47462" s="53"/>
    </x:row>
    <x:row r="47463" spans="1:13" x14ac:dyDescent="0.25">
      <x:c r="G47463" s="54"/>
      <x:c r="I47463" s="53"/>
    </x:row>
    <x:row r="47464" spans="1:13" x14ac:dyDescent="0.25">
      <x:c r="G47464" s="54"/>
      <x:c r="I47464" s="53"/>
    </x:row>
    <x:row r="47465" spans="1:13" x14ac:dyDescent="0.25">
      <x:c r="G47465" s="54"/>
      <x:c r="I47465" s="53"/>
    </x:row>
    <x:row r="47466" spans="1:13" x14ac:dyDescent="0.25">
      <x:c r="G47466" s="54"/>
      <x:c r="I47466" s="53"/>
    </x:row>
    <x:row r="47467" spans="1:13" x14ac:dyDescent="0.25">
      <x:c r="G47467" s="54"/>
      <x:c r="I47467" s="53"/>
    </x:row>
    <x:row r="47468" spans="1:13" x14ac:dyDescent="0.25">
      <x:c r="G47468" s="54"/>
      <x:c r="I47468" s="53"/>
    </x:row>
    <x:row r="47469" spans="1:13" x14ac:dyDescent="0.25">
      <x:c r="G47469" s="54"/>
      <x:c r="I47469" s="53"/>
    </x:row>
    <x:row r="47470" spans="1:13" x14ac:dyDescent="0.25">
      <x:c r="G47470" s="54"/>
      <x:c r="I47470" s="53"/>
    </x:row>
    <x:row r="47471" spans="1:13" x14ac:dyDescent="0.25">
      <x:c r="G47471" s="54"/>
      <x:c r="I47471" s="53"/>
    </x:row>
    <x:row r="47472" spans="1:13" x14ac:dyDescent="0.25">
      <x:c r="G47472" s="54"/>
      <x:c r="I47472" s="53"/>
    </x:row>
    <x:row r="47473" spans="1:13" x14ac:dyDescent="0.25">
      <x:c r="G47473" s="54"/>
      <x:c r="I47473" s="53"/>
    </x:row>
    <x:row r="47474" spans="1:13" x14ac:dyDescent="0.25">
      <x:c r="G47474" s="54"/>
      <x:c r="I47474" s="53"/>
    </x:row>
    <x:row r="47475" spans="1:13" x14ac:dyDescent="0.25">
      <x:c r="G47475" s="54"/>
      <x:c r="I47475" s="53"/>
    </x:row>
    <x:row r="47476" spans="1:13" x14ac:dyDescent="0.25">
      <x:c r="G47476" s="54"/>
      <x:c r="I47476" s="53"/>
    </x:row>
    <x:row r="47477" spans="1:13" x14ac:dyDescent="0.25">
      <x:c r="G47477" s="54"/>
      <x:c r="I47477" s="53"/>
    </x:row>
    <x:row r="47478" spans="1:13" x14ac:dyDescent="0.25">
      <x:c r="G47478" s="54"/>
      <x:c r="I47478" s="53"/>
    </x:row>
    <x:row r="47479" spans="1:13" x14ac:dyDescent="0.25">
      <x:c r="G47479" s="54"/>
      <x:c r="I47479" s="53"/>
    </x:row>
    <x:row r="47480" spans="1:13" x14ac:dyDescent="0.25">
      <x:c r="G47480" s="54"/>
      <x:c r="I47480" s="53"/>
    </x:row>
    <x:row r="47481" spans="1:13" x14ac:dyDescent="0.25">
      <x:c r="G47481" s="54"/>
      <x:c r="I47481" s="53"/>
    </x:row>
    <x:row r="47482" spans="1:13" x14ac:dyDescent="0.25">
      <x:c r="G47482" s="54"/>
      <x:c r="I47482" s="53"/>
    </x:row>
    <x:row r="47483" spans="1:13" x14ac:dyDescent="0.25">
      <x:c r="G47483" s="54"/>
      <x:c r="I47483" s="53"/>
    </x:row>
    <x:row r="47484" spans="1:13" x14ac:dyDescent="0.25">
      <x:c r="G47484" s="54"/>
      <x:c r="I47484" s="53"/>
    </x:row>
    <x:row r="47485" spans="1:13" x14ac:dyDescent="0.25">
      <x:c r="G47485" s="54"/>
      <x:c r="I47485" s="53"/>
    </x:row>
    <x:row r="47486" spans="1:13" x14ac:dyDescent="0.25">
      <x:c r="G47486" s="54"/>
      <x:c r="I47486" s="53"/>
    </x:row>
    <x:row r="47487" spans="1:13" x14ac:dyDescent="0.25">
      <x:c r="G47487" s="54"/>
      <x:c r="I47487" s="53"/>
    </x:row>
    <x:row r="47488" spans="1:13" x14ac:dyDescent="0.25">
      <x:c r="G47488" s="54"/>
      <x:c r="I47488" s="53"/>
    </x:row>
    <x:row r="47489" spans="1:13" x14ac:dyDescent="0.25">
      <x:c r="G47489" s="54"/>
      <x:c r="I47489" s="53"/>
    </x:row>
    <x:row r="47490" spans="1:13" x14ac:dyDescent="0.25">
      <x:c r="G47490" s="54"/>
      <x:c r="I47490" s="53"/>
    </x:row>
    <x:row r="47491" spans="1:13" x14ac:dyDescent="0.25">
      <x:c r="G47491" s="54"/>
      <x:c r="I47491" s="53"/>
    </x:row>
    <x:row r="47492" spans="1:13" x14ac:dyDescent="0.25">
      <x:c r="G47492" s="54"/>
      <x:c r="I47492" s="53"/>
    </x:row>
    <x:row r="47493" spans="1:13" x14ac:dyDescent="0.25">
      <x:c r="G47493" s="54"/>
      <x:c r="I47493" s="53"/>
    </x:row>
    <x:row r="47494" spans="1:13" x14ac:dyDescent="0.25">
      <x:c r="G47494" s="54"/>
      <x:c r="I47494" s="53"/>
    </x:row>
    <x:row r="47495" spans="1:13" x14ac:dyDescent="0.25">
      <x:c r="G47495" s="54"/>
      <x:c r="I47495" s="53"/>
    </x:row>
    <x:row r="47496" spans="1:13" x14ac:dyDescent="0.25">
      <x:c r="G47496" s="54"/>
      <x:c r="I47496" s="53"/>
    </x:row>
    <x:row r="47497" spans="1:13" x14ac:dyDescent="0.25">
      <x:c r="G47497" s="54"/>
      <x:c r="I47497" s="53"/>
    </x:row>
    <x:row r="47498" spans="1:13" x14ac:dyDescent="0.25">
      <x:c r="G47498" s="54"/>
      <x:c r="I47498" s="53"/>
    </x:row>
    <x:row r="47499" spans="1:13" x14ac:dyDescent="0.25">
      <x:c r="G47499" s="54"/>
      <x:c r="I47499" s="53"/>
    </x:row>
    <x:row r="47500" spans="1:13" x14ac:dyDescent="0.25">
      <x:c r="G47500" s="54"/>
      <x:c r="I47500" s="53"/>
    </x:row>
    <x:row r="47501" spans="1:13" x14ac:dyDescent="0.25">
      <x:c r="G47501" s="54"/>
      <x:c r="I47501" s="53"/>
    </x:row>
    <x:row r="47502" spans="1:13" x14ac:dyDescent="0.25">
      <x:c r="G47502" s="54"/>
      <x:c r="I47502" s="53"/>
    </x:row>
    <x:row r="47503" spans="1:13" x14ac:dyDescent="0.25">
      <x:c r="G47503" s="54"/>
      <x:c r="I47503" s="53"/>
    </x:row>
    <x:row r="47504" spans="1:13" x14ac:dyDescent="0.25">
      <x:c r="G47504" s="54"/>
      <x:c r="I47504" s="53"/>
    </x:row>
    <x:row r="47505" spans="1:13" x14ac:dyDescent="0.25">
      <x:c r="G47505" s="54"/>
      <x:c r="I47505" s="53"/>
    </x:row>
    <x:row r="47506" spans="1:13" x14ac:dyDescent="0.25">
      <x:c r="G47506" s="54"/>
      <x:c r="I47506" s="53"/>
    </x:row>
    <x:row r="47507" spans="1:13" x14ac:dyDescent="0.25">
      <x:c r="G47507" s="54"/>
      <x:c r="I47507" s="53"/>
    </x:row>
    <x:row r="47508" spans="1:13" x14ac:dyDescent="0.25">
      <x:c r="G47508" s="54"/>
      <x:c r="I47508" s="53"/>
    </x:row>
    <x:row r="47509" spans="1:13" x14ac:dyDescent="0.25">
      <x:c r="G47509" s="54"/>
      <x:c r="I47509" s="53"/>
    </x:row>
    <x:row r="47510" spans="1:13" x14ac:dyDescent="0.25">
      <x:c r="G47510" s="54"/>
      <x:c r="I47510" s="53"/>
    </x:row>
    <x:row r="47511" spans="1:13" x14ac:dyDescent="0.25">
      <x:c r="G47511" s="54"/>
      <x:c r="I47511" s="53"/>
    </x:row>
    <x:row r="47512" spans="1:13" x14ac:dyDescent="0.25">
      <x:c r="G47512" s="54"/>
      <x:c r="I47512" s="53"/>
    </x:row>
    <x:row r="47513" spans="1:13" x14ac:dyDescent="0.25">
      <x:c r="G47513" s="54"/>
      <x:c r="I47513" s="53"/>
    </x:row>
    <x:row r="47514" spans="1:13" x14ac:dyDescent="0.25">
      <x:c r="G47514" s="54"/>
      <x:c r="I47514" s="53"/>
    </x:row>
    <x:row r="47515" spans="1:13" x14ac:dyDescent="0.25">
      <x:c r="G47515" s="54"/>
      <x:c r="I47515" s="53"/>
    </x:row>
    <x:row r="47516" spans="1:13" x14ac:dyDescent="0.25">
      <x:c r="G47516" s="54"/>
      <x:c r="I47516" s="53"/>
    </x:row>
    <x:row r="47517" spans="1:13" x14ac:dyDescent="0.25">
      <x:c r="G47517" s="54"/>
      <x:c r="I47517" s="53"/>
    </x:row>
    <x:row r="47518" spans="1:13" x14ac:dyDescent="0.25">
      <x:c r="G47518" s="54"/>
      <x:c r="I47518" s="53"/>
    </x:row>
    <x:row r="47519" spans="1:13" x14ac:dyDescent="0.25">
      <x:c r="G47519" s="54"/>
      <x:c r="I47519" s="53"/>
    </x:row>
    <x:row r="47520" spans="1:13" x14ac:dyDescent="0.25">
      <x:c r="G47520" s="54"/>
      <x:c r="I47520" s="53"/>
    </x:row>
    <x:row r="47521" spans="1:13" x14ac:dyDescent="0.25">
      <x:c r="G47521" s="54"/>
      <x:c r="I47521" s="53"/>
    </x:row>
    <x:row r="47522" spans="1:13" x14ac:dyDescent="0.25">
      <x:c r="G47522" s="54"/>
      <x:c r="I47522" s="53"/>
    </x:row>
    <x:row r="47523" spans="1:13" x14ac:dyDescent="0.25">
      <x:c r="G47523" s="54"/>
      <x:c r="I47523" s="53"/>
    </x:row>
    <x:row r="47524" spans="1:13" x14ac:dyDescent="0.25">
      <x:c r="G47524" s="54"/>
      <x:c r="I47524" s="53"/>
    </x:row>
    <x:row r="47525" spans="1:13" x14ac:dyDescent="0.25">
      <x:c r="G47525" s="54"/>
      <x:c r="I47525" s="53"/>
    </x:row>
    <x:row r="47526" spans="1:13" x14ac:dyDescent="0.25">
      <x:c r="G47526" s="54"/>
      <x:c r="I47526" s="53"/>
    </x:row>
    <x:row r="47527" spans="1:13" x14ac:dyDescent="0.25">
      <x:c r="G47527" s="54"/>
      <x:c r="I47527" s="53"/>
    </x:row>
    <x:row r="47528" spans="1:13" x14ac:dyDescent="0.25">
      <x:c r="G47528" s="54"/>
      <x:c r="I47528" s="53"/>
    </x:row>
    <x:row r="47529" spans="1:13" x14ac:dyDescent="0.25">
      <x:c r="G47529" s="54"/>
      <x:c r="I47529" s="53"/>
    </x:row>
    <x:row r="47530" spans="1:13" x14ac:dyDescent="0.25">
      <x:c r="G47530" s="54"/>
      <x:c r="I47530" s="53"/>
    </x:row>
    <x:row r="47531" spans="1:13" x14ac:dyDescent="0.25">
      <x:c r="G47531" s="54"/>
      <x:c r="I47531" s="53"/>
    </x:row>
    <x:row r="47532" spans="1:13" x14ac:dyDescent="0.25">
      <x:c r="G47532" s="54"/>
      <x:c r="I47532" s="53"/>
    </x:row>
    <x:row r="47533" spans="1:13" x14ac:dyDescent="0.25">
      <x:c r="G47533" s="54"/>
      <x:c r="I47533" s="53"/>
    </x:row>
    <x:row r="47534" spans="1:13" x14ac:dyDescent="0.25">
      <x:c r="G47534" s="54"/>
      <x:c r="I47534" s="53"/>
    </x:row>
    <x:row r="47535" spans="1:13" x14ac:dyDescent="0.25">
      <x:c r="G47535" s="54"/>
      <x:c r="I47535" s="53"/>
    </x:row>
    <x:row r="47536" spans="1:13" x14ac:dyDescent="0.25">
      <x:c r="G47536" s="54"/>
      <x:c r="I47536" s="53"/>
    </x:row>
    <x:row r="47537" spans="1:13" x14ac:dyDescent="0.25">
      <x:c r="G47537" s="54"/>
      <x:c r="I47537" s="53"/>
    </x:row>
    <x:row r="47538" spans="1:13" x14ac:dyDescent="0.25">
      <x:c r="G47538" s="54"/>
      <x:c r="I47538" s="53"/>
    </x:row>
    <x:row r="47539" spans="1:13" x14ac:dyDescent="0.25">
      <x:c r="G47539" s="54"/>
      <x:c r="I47539" s="53"/>
    </x:row>
    <x:row r="47540" spans="1:13" x14ac:dyDescent="0.25">
      <x:c r="G47540" s="54"/>
      <x:c r="I47540" s="53"/>
    </x:row>
    <x:row r="47541" spans="1:13" x14ac:dyDescent="0.25">
      <x:c r="G47541" s="54"/>
      <x:c r="I47541" s="53"/>
    </x:row>
    <x:row r="47542" spans="1:13" x14ac:dyDescent="0.25">
      <x:c r="G47542" s="54"/>
      <x:c r="I47542" s="53"/>
    </x:row>
    <x:row r="47543" spans="1:13" x14ac:dyDescent="0.25">
      <x:c r="G47543" s="54"/>
      <x:c r="I47543" s="53"/>
    </x:row>
    <x:row r="47544" spans="1:13" x14ac:dyDescent="0.25">
      <x:c r="G47544" s="54"/>
      <x:c r="I47544" s="53"/>
    </x:row>
    <x:row r="47545" spans="1:13" x14ac:dyDescent="0.25">
      <x:c r="G47545" s="54"/>
      <x:c r="I47545" s="53"/>
    </x:row>
    <x:row r="47546" spans="1:13" x14ac:dyDescent="0.25">
      <x:c r="G47546" s="54"/>
      <x:c r="I47546" s="53"/>
    </x:row>
    <x:row r="47547" spans="1:13" x14ac:dyDescent="0.25">
      <x:c r="G47547" s="54"/>
      <x:c r="I47547" s="53"/>
    </x:row>
    <x:row r="47548" spans="1:13" x14ac:dyDescent="0.25">
      <x:c r="G47548" s="54"/>
      <x:c r="I47548" s="53"/>
    </x:row>
    <x:row r="47549" spans="1:13" x14ac:dyDescent="0.25">
      <x:c r="G47549" s="54"/>
      <x:c r="I47549" s="53"/>
    </x:row>
    <x:row r="47550" spans="1:13" x14ac:dyDescent="0.25">
      <x:c r="G47550" s="54"/>
      <x:c r="I47550" s="53"/>
    </x:row>
    <x:row r="47551" spans="1:13" x14ac:dyDescent="0.25">
      <x:c r="G47551" s="54"/>
      <x:c r="I47551" s="53"/>
    </x:row>
    <x:row r="47552" spans="1:13" x14ac:dyDescent="0.25">
      <x:c r="G47552" s="54"/>
      <x:c r="I47552" s="53"/>
    </x:row>
    <x:row r="47553" spans="1:13" x14ac:dyDescent="0.25">
      <x:c r="G47553" s="54"/>
      <x:c r="I47553" s="53"/>
    </x:row>
    <x:row r="47554" spans="1:13" x14ac:dyDescent="0.25">
      <x:c r="G47554" s="54"/>
      <x:c r="I47554" s="53"/>
    </x:row>
    <x:row r="47555" spans="1:13" x14ac:dyDescent="0.25">
      <x:c r="G47555" s="54"/>
      <x:c r="I47555" s="53"/>
    </x:row>
    <x:row r="47556" spans="1:13" x14ac:dyDescent="0.25">
      <x:c r="G47556" s="54"/>
      <x:c r="I47556" s="53"/>
    </x:row>
    <x:row r="47557" spans="1:13" x14ac:dyDescent="0.25">
      <x:c r="G47557" s="54"/>
      <x:c r="I47557" s="53"/>
    </x:row>
    <x:row r="47558" spans="1:13" x14ac:dyDescent="0.25">
      <x:c r="G47558" s="54"/>
      <x:c r="I47558" s="53"/>
    </x:row>
    <x:row r="47559" spans="1:13" x14ac:dyDescent="0.25">
      <x:c r="G47559" s="54"/>
      <x:c r="I47559" s="53"/>
    </x:row>
    <x:row r="47560" spans="1:13" x14ac:dyDescent="0.25">
      <x:c r="G47560" s="54"/>
      <x:c r="I47560" s="53"/>
    </x:row>
    <x:row r="47561" spans="1:13" x14ac:dyDescent="0.25">
      <x:c r="G47561" s="54"/>
      <x:c r="I47561" s="53"/>
    </x:row>
    <x:row r="47562" spans="1:13" x14ac:dyDescent="0.25">
      <x:c r="G47562" s="54"/>
      <x:c r="I47562" s="53"/>
    </x:row>
    <x:row r="47563" spans="1:13" x14ac:dyDescent="0.25">
      <x:c r="G47563" s="54"/>
      <x:c r="I47563" s="53"/>
    </x:row>
    <x:row r="47564" spans="1:13" x14ac:dyDescent="0.25">
      <x:c r="G47564" s="54"/>
      <x:c r="I47564" s="53"/>
    </x:row>
    <x:row r="47565" spans="1:13" x14ac:dyDescent="0.25">
      <x:c r="G47565" s="54"/>
      <x:c r="I47565" s="53"/>
    </x:row>
    <x:row r="47566" spans="1:13" x14ac:dyDescent="0.25">
      <x:c r="G47566" s="54"/>
      <x:c r="I47566" s="53"/>
    </x:row>
    <x:row r="47567" spans="1:13" x14ac:dyDescent="0.25">
      <x:c r="G47567" s="54"/>
      <x:c r="I47567" s="53"/>
    </x:row>
    <x:row r="47568" spans="1:13" x14ac:dyDescent="0.25">
      <x:c r="G47568" s="54"/>
      <x:c r="I47568" s="53"/>
    </x:row>
    <x:row r="47569" spans="1:13" x14ac:dyDescent="0.25">
      <x:c r="G47569" s="54"/>
      <x:c r="I47569" s="53"/>
    </x:row>
    <x:row r="47570" spans="1:13" x14ac:dyDescent="0.25">
      <x:c r="G47570" s="54"/>
      <x:c r="I47570" s="53"/>
    </x:row>
    <x:row r="47571" spans="1:13" x14ac:dyDescent="0.25">
      <x:c r="G47571" s="54"/>
      <x:c r="I47571" s="53"/>
    </x:row>
    <x:row r="47572" spans="1:13" x14ac:dyDescent="0.25">
      <x:c r="G47572" s="54"/>
      <x:c r="I47572" s="53"/>
    </x:row>
    <x:row r="47573" spans="1:13" x14ac:dyDescent="0.25">
      <x:c r="G47573" s="54"/>
      <x:c r="I47573" s="53"/>
    </x:row>
    <x:row r="47574" spans="1:13" x14ac:dyDescent="0.25">
      <x:c r="G47574" s="54"/>
      <x:c r="I47574" s="53"/>
    </x:row>
    <x:row r="47575" spans="1:13" x14ac:dyDescent="0.25">
      <x:c r="G47575" s="54"/>
      <x:c r="I47575" s="53"/>
    </x:row>
    <x:row r="47576" spans="1:13" x14ac:dyDescent="0.25">
      <x:c r="G47576" s="54"/>
      <x:c r="I47576" s="53"/>
    </x:row>
    <x:row r="47577" spans="1:13" x14ac:dyDescent="0.25">
      <x:c r="G47577" s="54"/>
      <x:c r="I47577" s="53"/>
    </x:row>
    <x:row r="47578" spans="1:13" x14ac:dyDescent="0.25">
      <x:c r="G47578" s="54"/>
      <x:c r="I47578" s="53"/>
    </x:row>
    <x:row r="47579" spans="1:13" x14ac:dyDescent="0.25">
      <x:c r="G47579" s="54"/>
      <x:c r="I47579" s="53"/>
    </x:row>
    <x:row r="47580" spans="1:13" x14ac:dyDescent="0.25">
      <x:c r="G47580" s="54"/>
      <x:c r="I47580" s="53"/>
    </x:row>
    <x:row r="47581" spans="1:13" x14ac:dyDescent="0.25">
      <x:c r="G47581" s="54"/>
      <x:c r="I47581" s="53"/>
    </x:row>
    <x:row r="47582" spans="1:13" x14ac:dyDescent="0.25">
      <x:c r="G47582" s="54"/>
      <x:c r="I47582" s="53"/>
    </x:row>
    <x:row r="47583" spans="1:13" x14ac:dyDescent="0.25">
      <x:c r="G47583" s="54"/>
      <x:c r="I47583" s="53"/>
    </x:row>
    <x:row r="47584" spans="1:13" x14ac:dyDescent="0.25">
      <x:c r="G47584" s="54"/>
      <x:c r="I47584" s="53"/>
    </x:row>
    <x:row r="47585" spans="1:13" x14ac:dyDescent="0.25">
      <x:c r="G47585" s="54"/>
      <x:c r="I47585" s="53"/>
    </x:row>
    <x:row r="47586" spans="1:13" x14ac:dyDescent="0.25">
      <x:c r="G47586" s="54"/>
      <x:c r="I47586" s="53"/>
    </x:row>
    <x:row r="47587" spans="1:13" x14ac:dyDescent="0.25">
      <x:c r="G47587" s="54"/>
      <x:c r="I47587" s="53"/>
    </x:row>
    <x:row r="47588" spans="1:13" x14ac:dyDescent="0.25">
      <x:c r="G47588" s="54"/>
      <x:c r="I47588" s="53"/>
    </x:row>
    <x:row r="47589" spans="1:13" x14ac:dyDescent="0.25">
      <x:c r="G47589" s="54"/>
      <x:c r="I47589" s="53"/>
    </x:row>
    <x:row r="47590" spans="1:13" x14ac:dyDescent="0.25">
      <x:c r="I47590" s="53"/>
    </x:row>
    <x:row r="47591" spans="1:13" x14ac:dyDescent="0.25">
      <x:c r="G47591" s="54"/>
      <x:c r="I47591" s="53"/>
    </x:row>
    <x:row r="47592" spans="1:13" x14ac:dyDescent="0.25">
      <x:c r="G47592" s="54"/>
      <x:c r="I47592" s="53"/>
    </x:row>
    <x:row r="47593" spans="1:13" x14ac:dyDescent="0.25">
      <x:c r="G47593" s="54"/>
      <x:c r="I47593" s="53"/>
    </x:row>
    <x:row r="47594" spans="1:13" x14ac:dyDescent="0.25">
      <x:c r="G47594" s="54"/>
      <x:c r="I47594" s="53"/>
    </x:row>
    <x:row r="47595" spans="1:13" x14ac:dyDescent="0.25">
      <x:c r="G47595" s="54"/>
      <x:c r="I47595" s="53"/>
    </x:row>
    <x:row r="47596" spans="1:13" x14ac:dyDescent="0.25">
      <x:c r="G47596" s="54"/>
      <x:c r="I47596" s="53"/>
    </x:row>
    <x:row r="47597" spans="1:13" x14ac:dyDescent="0.25">
      <x:c r="G47597" s="54"/>
      <x:c r="I47597" s="53"/>
    </x:row>
    <x:row r="47598" spans="1:13" x14ac:dyDescent="0.25">
      <x:c r="G47598" s="54"/>
      <x:c r="I47598" s="53"/>
    </x:row>
    <x:row r="47599" spans="1:13" x14ac:dyDescent="0.25">
      <x:c r="G47599" s="54"/>
      <x:c r="I47599" s="53"/>
    </x:row>
    <x:row r="47600" spans="1:13" x14ac:dyDescent="0.25">
      <x:c r="G47600" s="54"/>
      <x:c r="I47600" s="53"/>
    </x:row>
    <x:row r="47601" spans="1:13" x14ac:dyDescent="0.25">
      <x:c r="G47601" s="54"/>
      <x:c r="I47601" s="53"/>
    </x:row>
    <x:row r="47602" spans="1:13" x14ac:dyDescent="0.25">
      <x:c r="G47602" s="54"/>
      <x:c r="I47602" s="53"/>
    </x:row>
    <x:row r="47603" spans="1:13" x14ac:dyDescent="0.25">
      <x:c r="G47603" s="54"/>
      <x:c r="I47603" s="53"/>
    </x:row>
    <x:row r="47604" spans="1:13" x14ac:dyDescent="0.25">
      <x:c r="G47604" s="54"/>
      <x:c r="I47604" s="53"/>
    </x:row>
    <x:row r="47605" spans="1:13" x14ac:dyDescent="0.25">
      <x:c r="G47605" s="54"/>
      <x:c r="I47605" s="53"/>
    </x:row>
    <x:row r="47606" spans="1:13" x14ac:dyDescent="0.25">
      <x:c r="G47606" s="54"/>
      <x:c r="I47606" s="53"/>
    </x:row>
    <x:row r="47607" spans="1:13" x14ac:dyDescent="0.25">
      <x:c r="G47607" s="54"/>
      <x:c r="I47607" s="53"/>
    </x:row>
    <x:row r="47608" spans="1:13" x14ac:dyDescent="0.25">
      <x:c r="G47608" s="54"/>
      <x:c r="I47608" s="53"/>
    </x:row>
    <x:row r="47609" spans="1:13" x14ac:dyDescent="0.25">
      <x:c r="G47609" s="54"/>
      <x:c r="I47609" s="53"/>
    </x:row>
    <x:row r="47610" spans="1:13" x14ac:dyDescent="0.25">
      <x:c r="G47610" s="54"/>
      <x:c r="I47610" s="53"/>
    </x:row>
    <x:row r="47611" spans="1:13" x14ac:dyDescent="0.25">
      <x:c r="G47611" s="54"/>
      <x:c r="I47611" s="53"/>
    </x:row>
    <x:row r="47612" spans="1:13" x14ac:dyDescent="0.25">
      <x:c r="G47612" s="54"/>
      <x:c r="I47612" s="53"/>
    </x:row>
    <x:row r="47613" spans="1:13" x14ac:dyDescent="0.25">
      <x:c r="G47613" s="54"/>
      <x:c r="I47613" s="53"/>
    </x:row>
    <x:row r="47614" spans="1:13" x14ac:dyDescent="0.25">
      <x:c r="G47614" s="54"/>
      <x:c r="I47614" s="53"/>
    </x:row>
    <x:row r="47615" spans="1:13" x14ac:dyDescent="0.25">
      <x:c r="I47615" s="53"/>
    </x:row>
    <x:row r="47616" spans="1:13" x14ac:dyDescent="0.25">
      <x:c r="G47616" s="54"/>
      <x:c r="I47616" s="53"/>
    </x:row>
    <x:row r="47617" spans="1:13" x14ac:dyDescent="0.25">
      <x:c r="G47617" s="54"/>
      <x:c r="I47617" s="53"/>
    </x:row>
    <x:row r="47618" spans="1:13" x14ac:dyDescent="0.25">
      <x:c r="G47618" s="54"/>
      <x:c r="I47618" s="53"/>
    </x:row>
    <x:row r="47619" spans="1:13" x14ac:dyDescent="0.25">
      <x:c r="G47619" s="54"/>
      <x:c r="I47619" s="53"/>
    </x:row>
    <x:row r="47620" spans="1:13" x14ac:dyDescent="0.25">
      <x:c r="G47620" s="54"/>
      <x:c r="I47620" s="53"/>
    </x:row>
    <x:row r="47621" spans="1:13" x14ac:dyDescent="0.25">
      <x:c r="G47621" s="54"/>
      <x:c r="I47621" s="53"/>
    </x:row>
    <x:row r="47622" spans="1:13" x14ac:dyDescent="0.25">
      <x:c r="G47622" s="54"/>
      <x:c r="I47622" s="53"/>
    </x:row>
    <x:row r="47623" spans="1:13" x14ac:dyDescent="0.25">
      <x:c r="G47623" s="54"/>
      <x:c r="I47623" s="53"/>
    </x:row>
    <x:row r="47624" spans="1:13" x14ac:dyDescent="0.25">
      <x:c r="G47624" s="54"/>
      <x:c r="I47624" s="53"/>
    </x:row>
    <x:row r="47625" spans="1:13" x14ac:dyDescent="0.25">
      <x:c r="G47625" s="54"/>
      <x:c r="I47625" s="53"/>
    </x:row>
    <x:row r="47626" spans="1:13" x14ac:dyDescent="0.25">
      <x:c r="G47626" s="54"/>
      <x:c r="I47626" s="53"/>
    </x:row>
    <x:row r="47627" spans="1:13" x14ac:dyDescent="0.25">
      <x:c r="I47627" s="53"/>
    </x:row>
    <x:row r="47628" spans="1:13" x14ac:dyDescent="0.25">
      <x:c r="G47628" s="54"/>
      <x:c r="I47628" s="53"/>
    </x:row>
    <x:row r="47629" spans="1:13" x14ac:dyDescent="0.25">
      <x:c r="G47629" s="54"/>
      <x:c r="I47629" s="53"/>
    </x:row>
    <x:row r="47630" spans="1:13" x14ac:dyDescent="0.25">
      <x:c r="G47630" s="54"/>
      <x:c r="I47630" s="53"/>
    </x:row>
    <x:row r="47631" spans="1:13" x14ac:dyDescent="0.25">
      <x:c r="G47631" s="54"/>
      <x:c r="I47631" s="53"/>
    </x:row>
    <x:row r="47632" spans="1:13" x14ac:dyDescent="0.25">
      <x:c r="G47632" s="54"/>
      <x:c r="I47632" s="53"/>
    </x:row>
    <x:row r="47633" spans="1:13" x14ac:dyDescent="0.25">
      <x:c r="G47633" s="54"/>
      <x:c r="I47633" s="53"/>
    </x:row>
    <x:row r="47634" spans="1:13" x14ac:dyDescent="0.25">
      <x:c r="G47634" s="54"/>
      <x:c r="I47634" s="53"/>
    </x:row>
    <x:row r="47635" spans="1:13" x14ac:dyDescent="0.25">
      <x:c r="G47635" s="54"/>
      <x:c r="I47635" s="53"/>
    </x:row>
    <x:row r="47636" spans="1:13" x14ac:dyDescent="0.25">
      <x:c r="G47636" s="54"/>
      <x:c r="I47636" s="53"/>
    </x:row>
    <x:row r="47637" spans="1:13" x14ac:dyDescent="0.25">
      <x:c r="I47637" s="53"/>
    </x:row>
    <x:row r="47638" spans="1:13" x14ac:dyDescent="0.25">
      <x:c r="G47638" s="54"/>
      <x:c r="I47638" s="53"/>
    </x:row>
    <x:row r="47639" spans="1:13" x14ac:dyDescent="0.25">
      <x:c r="G47639" s="54"/>
      <x:c r="I47639" s="53"/>
    </x:row>
    <x:row r="47640" spans="1:13" x14ac:dyDescent="0.25">
      <x:c r="G47640" s="54"/>
      <x:c r="I47640" s="53"/>
    </x:row>
    <x:row r="47641" spans="1:13" x14ac:dyDescent="0.25">
      <x:c r="G47641" s="54"/>
      <x:c r="I47641" s="53"/>
    </x:row>
    <x:row r="47642" spans="1:13" x14ac:dyDescent="0.25">
      <x:c r="G47642" s="54"/>
      <x:c r="I47642" s="53"/>
    </x:row>
    <x:row r="47643" spans="1:13" x14ac:dyDescent="0.25">
      <x:c r="G47643" s="54"/>
      <x:c r="I47643" s="53"/>
    </x:row>
    <x:row r="47644" spans="1:13" x14ac:dyDescent="0.25">
      <x:c r="G47644" s="54"/>
      <x:c r="I47644" s="53"/>
    </x:row>
    <x:row r="47645" spans="1:13" x14ac:dyDescent="0.25">
      <x:c r="G47645" s="54"/>
      <x:c r="I47645" s="53"/>
    </x:row>
    <x:row r="47646" spans="1:13" x14ac:dyDescent="0.25">
      <x:c r="G47646" s="54"/>
      <x:c r="I47646" s="53"/>
    </x:row>
    <x:row r="47647" spans="1:13" x14ac:dyDescent="0.25">
      <x:c r="G47647" s="54"/>
      <x:c r="I47647" s="53"/>
    </x:row>
    <x:row r="47648" spans="1:13" x14ac:dyDescent="0.25">
      <x:c r="G47648" s="54"/>
      <x:c r="I47648" s="53"/>
    </x:row>
    <x:row r="47649" spans="1:13" x14ac:dyDescent="0.25">
      <x:c r="G47649" s="54"/>
      <x:c r="I47649" s="53"/>
    </x:row>
    <x:row r="47650" spans="1:13" x14ac:dyDescent="0.25">
      <x:c r="G47650" s="54"/>
      <x:c r="I47650" s="53"/>
    </x:row>
    <x:row r="47651" spans="1:13" x14ac:dyDescent="0.25">
      <x:c r="G47651" s="54"/>
      <x:c r="I47651" s="53"/>
    </x:row>
    <x:row r="47652" spans="1:13" x14ac:dyDescent="0.25">
      <x:c r="G47652" s="54"/>
      <x:c r="I47652" s="53"/>
    </x:row>
    <x:row r="47653" spans="1:13" x14ac:dyDescent="0.25">
      <x:c r="G47653" s="54"/>
      <x:c r="I47653" s="53"/>
    </x:row>
    <x:row r="47654" spans="1:13" x14ac:dyDescent="0.25">
      <x:c r="G47654" s="54"/>
      <x:c r="I47654" s="53"/>
    </x:row>
    <x:row r="47655" spans="1:13" x14ac:dyDescent="0.25">
      <x:c r="G47655" s="54"/>
      <x:c r="I47655" s="53"/>
    </x:row>
    <x:row r="47656" spans="1:13" x14ac:dyDescent="0.25">
      <x:c r="G47656" s="54"/>
      <x:c r="I47656" s="53"/>
    </x:row>
    <x:row r="47657" spans="1:13" x14ac:dyDescent="0.25">
      <x:c r="G47657" s="54"/>
      <x:c r="I47657" s="53"/>
    </x:row>
    <x:row r="47658" spans="1:13" x14ac:dyDescent="0.25">
      <x:c r="G47658" s="54"/>
      <x:c r="I47658" s="53"/>
    </x:row>
    <x:row r="47659" spans="1:13" x14ac:dyDescent="0.25">
      <x:c r="G47659" s="54"/>
      <x:c r="I47659" s="53"/>
    </x:row>
    <x:row r="47660" spans="1:13" x14ac:dyDescent="0.25">
      <x:c r="G47660" s="54"/>
      <x:c r="I47660" s="53"/>
    </x:row>
    <x:row r="47661" spans="1:13" x14ac:dyDescent="0.25">
      <x:c r="G47661" s="54"/>
      <x:c r="I47661" s="53"/>
    </x:row>
    <x:row r="47662" spans="1:13" x14ac:dyDescent="0.25">
      <x:c r="G47662" s="54"/>
      <x:c r="I47662" s="53"/>
    </x:row>
    <x:row r="47663" spans="1:13" x14ac:dyDescent="0.25">
      <x:c r="G47663" s="54"/>
      <x:c r="I47663" s="53"/>
    </x:row>
    <x:row r="47664" spans="1:13" x14ac:dyDescent="0.25">
      <x:c r="G47664" s="54"/>
      <x:c r="I47664" s="53"/>
    </x:row>
    <x:row r="47665" spans="1:13" x14ac:dyDescent="0.25">
      <x:c r="G47665" s="54"/>
      <x:c r="I47665" s="53"/>
    </x:row>
    <x:row r="47666" spans="1:13" x14ac:dyDescent="0.25">
      <x:c r="G47666" s="54"/>
      <x:c r="I47666" s="53"/>
    </x:row>
    <x:row r="47667" spans="1:13" x14ac:dyDescent="0.25">
      <x:c r="G47667" s="54"/>
      <x:c r="I47667" s="53"/>
    </x:row>
    <x:row r="47668" spans="1:13" x14ac:dyDescent="0.25">
      <x:c r="G47668" s="54"/>
      <x:c r="I47668" s="53"/>
    </x:row>
    <x:row r="47669" spans="1:13" x14ac:dyDescent="0.25">
      <x:c r="G47669" s="54"/>
      <x:c r="I47669" s="53"/>
    </x:row>
    <x:row r="47670" spans="1:13" x14ac:dyDescent="0.25">
      <x:c r="G47670" s="54"/>
      <x:c r="I47670" s="53"/>
    </x:row>
    <x:row r="47671" spans="1:13" x14ac:dyDescent="0.25">
      <x:c r="G47671" s="54"/>
      <x:c r="I47671" s="53"/>
    </x:row>
    <x:row r="47672" spans="1:13" x14ac:dyDescent="0.25">
      <x:c r="G47672" s="54"/>
      <x:c r="I47672" s="53"/>
    </x:row>
    <x:row r="47673" spans="1:13" x14ac:dyDescent="0.25">
      <x:c r="G47673" s="54"/>
      <x:c r="I47673" s="53"/>
    </x:row>
    <x:row r="47674" spans="1:13" x14ac:dyDescent="0.25">
      <x:c r="G47674" s="54"/>
      <x:c r="I47674" s="53"/>
    </x:row>
    <x:row r="47675" spans="1:13" x14ac:dyDescent="0.25">
      <x:c r="G47675" s="54"/>
      <x:c r="I47675" s="53"/>
    </x:row>
    <x:row r="47676" spans="1:13" x14ac:dyDescent="0.25">
      <x:c r="G47676" s="54"/>
      <x:c r="I47676" s="53"/>
    </x:row>
    <x:row r="47677" spans="1:13" x14ac:dyDescent="0.25">
      <x:c r="G47677" s="54"/>
      <x:c r="I47677" s="53"/>
    </x:row>
    <x:row r="47678" spans="1:13" x14ac:dyDescent="0.25">
      <x:c r="G47678" s="54"/>
      <x:c r="I47678" s="53"/>
    </x:row>
    <x:row r="47679" spans="1:13" x14ac:dyDescent="0.25">
      <x:c r="I47679" s="53"/>
    </x:row>
    <x:row r="47680" spans="1:13" x14ac:dyDescent="0.25">
      <x:c r="I47680" s="53"/>
    </x:row>
    <x:row r="47681" spans="1:13" x14ac:dyDescent="0.25">
      <x:c r="G47681" s="54"/>
      <x:c r="I47681" s="53"/>
    </x:row>
    <x:row r="47682" spans="1:13" x14ac:dyDescent="0.25">
      <x:c r="G47682" s="54"/>
      <x:c r="I47682" s="53"/>
    </x:row>
    <x:row r="47683" spans="1:13" x14ac:dyDescent="0.25">
      <x:c r="G47683" s="54"/>
      <x:c r="I47683" s="53"/>
    </x:row>
    <x:row r="47684" spans="1:13" x14ac:dyDescent="0.25">
      <x:c r="G47684" s="54"/>
      <x:c r="I47684" s="53"/>
    </x:row>
    <x:row r="47685" spans="1:13" x14ac:dyDescent="0.25">
      <x:c r="G47685" s="54"/>
      <x:c r="I47685" s="53"/>
    </x:row>
    <x:row r="47686" spans="1:13" x14ac:dyDescent="0.25">
      <x:c r="G47686" s="54"/>
      <x:c r="I47686" s="53"/>
    </x:row>
    <x:row r="47687" spans="1:13" x14ac:dyDescent="0.25">
      <x:c r="G47687" s="54"/>
      <x:c r="I47687" s="53"/>
    </x:row>
    <x:row r="47688" spans="1:13" x14ac:dyDescent="0.25">
      <x:c r="G47688" s="54"/>
      <x:c r="I47688" s="53"/>
    </x:row>
    <x:row r="47689" spans="1:13" x14ac:dyDescent="0.25">
      <x:c r="G47689" s="54"/>
      <x:c r="I47689" s="53"/>
    </x:row>
    <x:row r="47690" spans="1:13" x14ac:dyDescent="0.25">
      <x:c r="G47690" s="54"/>
      <x:c r="I47690" s="53"/>
    </x:row>
    <x:row r="47691" spans="1:13" x14ac:dyDescent="0.25">
      <x:c r="G47691" s="54"/>
      <x:c r="I47691" s="53"/>
    </x:row>
    <x:row r="47692" spans="1:13" x14ac:dyDescent="0.25">
      <x:c r="G47692" s="54"/>
      <x:c r="I47692" s="53"/>
    </x:row>
    <x:row r="47693" spans="1:13" x14ac:dyDescent="0.25">
      <x:c r="G47693" s="54"/>
      <x:c r="I47693" s="53"/>
    </x:row>
    <x:row r="47694" spans="1:13" x14ac:dyDescent="0.25">
      <x:c r="G47694" s="54"/>
      <x:c r="I47694" s="53"/>
    </x:row>
    <x:row r="47695" spans="1:13" x14ac:dyDescent="0.25">
      <x:c r="G47695" s="54"/>
      <x:c r="I47695" s="53"/>
    </x:row>
    <x:row r="47696" spans="1:13" x14ac:dyDescent="0.25">
      <x:c r="G47696" s="54"/>
      <x:c r="I47696" s="53"/>
    </x:row>
    <x:row r="47697" spans="1:13" x14ac:dyDescent="0.25">
      <x:c r="G47697" s="54"/>
      <x:c r="I47697" s="53"/>
    </x:row>
    <x:row r="47698" spans="1:13" x14ac:dyDescent="0.25">
      <x:c r="G47698" s="54"/>
      <x:c r="I47698" s="53"/>
    </x:row>
    <x:row r="47699" spans="1:13" x14ac:dyDescent="0.25">
      <x:c r="G47699" s="54"/>
      <x:c r="I47699" s="53"/>
    </x:row>
    <x:row r="47700" spans="1:13" x14ac:dyDescent="0.25">
      <x:c r="I47700" s="53"/>
    </x:row>
    <x:row r="47701" spans="1:13" x14ac:dyDescent="0.25">
      <x:c r="G47701" s="54"/>
      <x:c r="I47701" s="53"/>
    </x:row>
    <x:row r="47702" spans="1:13" x14ac:dyDescent="0.25">
      <x:c r="G47702" s="54"/>
      <x:c r="I47702" s="53"/>
    </x:row>
    <x:row r="47703" spans="1:13" x14ac:dyDescent="0.25">
      <x:c r="G47703" s="54"/>
      <x:c r="I47703" s="53"/>
    </x:row>
    <x:row r="47704" spans="1:13" x14ac:dyDescent="0.25">
      <x:c r="G47704" s="54"/>
      <x:c r="I47704" s="53"/>
    </x:row>
    <x:row r="47705" spans="1:13" x14ac:dyDescent="0.25">
      <x:c r="G47705" s="54"/>
      <x:c r="I47705" s="53"/>
    </x:row>
    <x:row r="47706" spans="1:13" x14ac:dyDescent="0.25">
      <x:c r="G47706" s="54"/>
      <x:c r="I47706" s="53"/>
    </x:row>
    <x:row r="47707" spans="1:13" x14ac:dyDescent="0.25">
      <x:c r="G47707" s="54"/>
      <x:c r="I47707" s="53"/>
    </x:row>
    <x:row r="47708" spans="1:13" x14ac:dyDescent="0.25">
      <x:c r="G47708" s="54"/>
      <x:c r="I47708" s="53"/>
    </x:row>
    <x:row r="47709" spans="1:13" x14ac:dyDescent="0.25">
      <x:c r="G47709" s="54"/>
      <x:c r="I47709" s="53"/>
    </x:row>
    <x:row r="47710" spans="1:13" x14ac:dyDescent="0.25">
      <x:c r="G47710" s="54"/>
      <x:c r="I47710" s="53"/>
    </x:row>
    <x:row r="47711" spans="1:13" x14ac:dyDescent="0.25">
      <x:c r="G47711" s="54"/>
      <x:c r="I47711" s="53"/>
    </x:row>
    <x:row r="47712" spans="1:13" x14ac:dyDescent="0.25">
      <x:c r="G47712" s="54"/>
      <x:c r="I47712" s="53"/>
    </x:row>
    <x:row r="47713" spans="1:13" x14ac:dyDescent="0.25">
      <x:c r="G47713" s="54"/>
      <x:c r="I47713" s="53"/>
    </x:row>
    <x:row r="47714" spans="1:13" x14ac:dyDescent="0.25">
      <x:c r="G47714" s="54"/>
      <x:c r="I47714" s="53"/>
    </x:row>
    <x:row r="47715" spans="1:13" x14ac:dyDescent="0.25">
      <x:c r="G47715" s="54"/>
      <x:c r="I47715" s="53"/>
    </x:row>
    <x:row r="47716" spans="1:13" x14ac:dyDescent="0.25">
      <x:c r="G47716" s="54"/>
      <x:c r="I47716" s="53"/>
    </x:row>
    <x:row r="47717" spans="1:13" x14ac:dyDescent="0.25">
      <x:c r="G47717" s="54"/>
      <x:c r="I47717" s="53"/>
    </x:row>
    <x:row r="47718" spans="1:13" x14ac:dyDescent="0.25">
      <x:c r="I47718" s="53"/>
    </x:row>
    <x:row r="47719" spans="1:13" x14ac:dyDescent="0.25">
      <x:c r="G47719" s="54"/>
      <x:c r="I47719" s="53"/>
    </x:row>
    <x:row r="47720" spans="1:13" x14ac:dyDescent="0.25">
      <x:c r="G47720" s="54"/>
      <x:c r="I47720" s="53"/>
    </x:row>
    <x:row r="47721" spans="1:13" x14ac:dyDescent="0.25">
      <x:c r="G47721" s="54"/>
      <x:c r="I47721" s="53"/>
    </x:row>
    <x:row r="47722" spans="1:13" x14ac:dyDescent="0.25">
      <x:c r="G47722" s="54"/>
      <x:c r="I47722" s="53"/>
    </x:row>
    <x:row r="47723" spans="1:13" x14ac:dyDescent="0.25">
      <x:c r="G47723" s="54"/>
      <x:c r="I47723" s="53"/>
    </x:row>
    <x:row r="47724" spans="1:13" x14ac:dyDescent="0.25">
      <x:c r="G47724" s="54"/>
      <x:c r="I47724" s="53"/>
    </x:row>
    <x:row r="47725" spans="1:13" x14ac:dyDescent="0.25">
      <x:c r="G47725" s="54"/>
      <x:c r="I47725" s="53"/>
    </x:row>
    <x:row r="47726" spans="1:13" x14ac:dyDescent="0.25">
      <x:c r="G47726" s="54"/>
      <x:c r="I47726" s="53"/>
    </x:row>
    <x:row r="47727" spans="1:13" x14ac:dyDescent="0.25">
      <x:c r="G47727" s="54"/>
      <x:c r="I47727" s="53"/>
    </x:row>
    <x:row r="47728" spans="1:13" x14ac:dyDescent="0.25">
      <x:c r="G47728" s="54"/>
      <x:c r="I47728" s="53"/>
    </x:row>
    <x:row r="47729" spans="1:13" x14ac:dyDescent="0.25">
      <x:c r="G47729" s="54"/>
      <x:c r="I47729" s="53"/>
    </x:row>
    <x:row r="47730" spans="1:13" x14ac:dyDescent="0.25">
      <x:c r="G47730" s="54"/>
      <x:c r="I47730" s="53"/>
    </x:row>
    <x:row r="47731" spans="1:13" x14ac:dyDescent="0.25">
      <x:c r="G47731" s="54"/>
      <x:c r="I47731" s="53"/>
    </x:row>
    <x:row r="47732" spans="1:13" x14ac:dyDescent="0.25">
      <x:c r="I47732" s="53"/>
    </x:row>
    <x:row r="47733" spans="1:13" x14ac:dyDescent="0.25">
      <x:c r="G47733" s="54"/>
      <x:c r="I47733" s="53"/>
    </x:row>
    <x:row r="47734" spans="1:13" x14ac:dyDescent="0.25">
      <x:c r="G47734" s="54"/>
      <x:c r="I47734" s="53"/>
    </x:row>
    <x:row r="47735" spans="1:13" x14ac:dyDescent="0.25">
      <x:c r="G47735" s="54"/>
      <x:c r="I47735" s="53"/>
    </x:row>
    <x:row r="47736" spans="1:13" x14ac:dyDescent="0.25">
      <x:c r="I47736" s="53"/>
    </x:row>
    <x:row r="47737" spans="1:13" x14ac:dyDescent="0.25">
      <x:c r="I47737" s="53"/>
    </x:row>
    <x:row r="47738" spans="1:13" x14ac:dyDescent="0.25">
      <x:c r="G47738" s="54"/>
      <x:c r="I47738" s="53"/>
    </x:row>
    <x:row r="47739" spans="1:13" x14ac:dyDescent="0.25">
      <x:c r="G47739" s="54"/>
      <x:c r="I47739" s="53"/>
    </x:row>
    <x:row r="47740" spans="1:13" x14ac:dyDescent="0.25">
      <x:c r="I47740" s="53"/>
    </x:row>
    <x:row r="47741" spans="1:13" x14ac:dyDescent="0.25">
      <x:c r="G47741" s="54"/>
      <x:c r="I47741" s="53"/>
    </x:row>
    <x:row r="47742" spans="1:13" x14ac:dyDescent="0.25">
      <x:c r="G47742" s="54"/>
      <x:c r="I47742" s="53"/>
    </x:row>
    <x:row r="47743" spans="1:13" x14ac:dyDescent="0.25">
      <x:c r="G47743" s="54"/>
      <x:c r="I47743" s="53"/>
    </x:row>
    <x:row r="47744" spans="1:13" x14ac:dyDescent="0.25">
      <x:c r="G47744" s="54"/>
      <x:c r="I47744" s="53"/>
    </x:row>
    <x:row r="47745" spans="1:13" x14ac:dyDescent="0.25">
      <x:c r="G47745" s="54"/>
      <x:c r="I47745" s="53"/>
    </x:row>
    <x:row r="47746" spans="1:13" x14ac:dyDescent="0.25">
      <x:c r="I47746" s="53"/>
    </x:row>
    <x:row r="47747" spans="1:13" x14ac:dyDescent="0.25">
      <x:c r="G47747" s="54"/>
      <x:c r="I47747" s="53"/>
    </x:row>
    <x:row r="47748" spans="1:13" x14ac:dyDescent="0.25">
      <x:c r="G47748" s="54"/>
      <x:c r="I47748" s="53"/>
    </x:row>
    <x:row r="47749" spans="1:13" x14ac:dyDescent="0.25">
      <x:c r="G47749" s="54"/>
      <x:c r="I47749" s="53"/>
    </x:row>
    <x:row r="47750" spans="1:13" x14ac:dyDescent="0.25">
      <x:c r="G47750" s="54"/>
      <x:c r="I47750" s="53"/>
    </x:row>
    <x:row r="47751" spans="1:13" x14ac:dyDescent="0.25">
      <x:c r="G47751" s="54"/>
      <x:c r="I47751" s="53"/>
    </x:row>
    <x:row r="47752" spans="1:13" x14ac:dyDescent="0.25">
      <x:c r="G47752" s="54"/>
      <x:c r="I47752" s="53"/>
    </x:row>
    <x:row r="47753" spans="1:13" x14ac:dyDescent="0.25">
      <x:c r="G47753" s="54"/>
      <x:c r="I47753" s="53"/>
    </x:row>
    <x:row r="47754" spans="1:13" x14ac:dyDescent="0.25">
      <x:c r="G47754" s="54"/>
      <x:c r="I47754" s="53"/>
    </x:row>
    <x:row r="47755" spans="1:13" x14ac:dyDescent="0.25">
      <x:c r="G47755" s="54"/>
      <x:c r="I47755" s="53"/>
    </x:row>
    <x:row r="47756" spans="1:13" x14ac:dyDescent="0.25">
      <x:c r="G47756" s="54"/>
      <x:c r="I47756" s="53"/>
    </x:row>
    <x:row r="47757" spans="1:13" x14ac:dyDescent="0.25">
      <x:c r="I47757" s="53"/>
    </x:row>
    <x:row r="47758" spans="1:13" x14ac:dyDescent="0.25">
      <x:c r="I47758" s="53"/>
    </x:row>
    <x:row r="47759" spans="1:13" x14ac:dyDescent="0.25">
      <x:c r="G47759" s="54"/>
      <x:c r="I47759" s="53"/>
    </x:row>
    <x:row r="47760" spans="1:13" x14ac:dyDescent="0.25">
      <x:c r="G47760" s="54"/>
      <x:c r="I47760" s="53"/>
    </x:row>
    <x:row r="47761" spans="1:13" x14ac:dyDescent="0.25">
      <x:c r="I47761" s="53"/>
    </x:row>
    <x:row r="47762" spans="1:13" x14ac:dyDescent="0.25">
      <x:c r="G47762" s="54"/>
      <x:c r="I47762" s="53"/>
    </x:row>
    <x:row r="47763" spans="1:13" x14ac:dyDescent="0.25">
      <x:c r="G47763" s="54"/>
      <x:c r="I47763" s="53"/>
    </x:row>
    <x:row r="47764" spans="1:13" x14ac:dyDescent="0.25">
      <x:c r="G47764" s="54"/>
      <x:c r="I47764" s="53"/>
    </x:row>
    <x:row r="47765" spans="1:13" x14ac:dyDescent="0.25">
      <x:c r="G47765" s="54"/>
      <x:c r="I47765" s="53"/>
    </x:row>
    <x:row r="47766" spans="1:13" x14ac:dyDescent="0.25">
      <x:c r="G47766" s="54"/>
      <x:c r="I47766" s="53"/>
    </x:row>
    <x:row r="47767" spans="1:13" x14ac:dyDescent="0.25">
      <x:c r="I47767" s="53"/>
    </x:row>
    <x:row r="47768" spans="1:13" x14ac:dyDescent="0.25">
      <x:c r="G47768" s="54"/>
      <x:c r="I47768" s="53"/>
    </x:row>
    <x:row r="47769" spans="1:13" x14ac:dyDescent="0.25">
      <x:c r="G47769" s="54"/>
      <x:c r="I47769" s="53"/>
    </x:row>
    <x:row r="47770" spans="1:13" x14ac:dyDescent="0.25">
      <x:c r="G47770" s="54"/>
      <x:c r="I47770" s="53"/>
    </x:row>
    <x:row r="47771" spans="1:13" x14ac:dyDescent="0.25">
      <x:c r="G47771" s="54"/>
      <x:c r="I47771" s="53"/>
    </x:row>
    <x:row r="47772" spans="1:13" x14ac:dyDescent="0.25">
      <x:c r="G47772" s="54"/>
      <x:c r="I47772" s="53"/>
    </x:row>
    <x:row r="47773" spans="1:13" x14ac:dyDescent="0.25">
      <x:c r="G47773" s="54"/>
      <x:c r="I47773" s="53"/>
    </x:row>
    <x:row r="47774" spans="1:13" x14ac:dyDescent="0.25">
      <x:c r="G47774" s="54"/>
      <x:c r="I47774" s="53"/>
    </x:row>
    <x:row r="47775" spans="1:13" x14ac:dyDescent="0.25">
      <x:c r="G47775" s="54"/>
      <x:c r="I47775" s="53"/>
    </x:row>
    <x:row r="47776" spans="1:13" x14ac:dyDescent="0.25">
      <x:c r="G47776" s="54"/>
      <x:c r="I47776" s="53"/>
    </x:row>
    <x:row r="47777" spans="1:13" x14ac:dyDescent="0.25">
      <x:c r="G47777" s="54"/>
      <x:c r="I47777" s="53"/>
    </x:row>
    <x:row r="47778" spans="1:13" x14ac:dyDescent="0.25">
      <x:c r="G47778" s="54"/>
      <x:c r="I47778" s="53"/>
    </x:row>
    <x:row r="47779" spans="1:13" x14ac:dyDescent="0.25">
      <x:c r="I47779" s="53"/>
    </x:row>
    <x:row r="47780" spans="1:13" x14ac:dyDescent="0.25">
      <x:c r="G47780" s="54"/>
      <x:c r="I47780" s="53"/>
    </x:row>
    <x:row r="47781" spans="1:13" x14ac:dyDescent="0.25">
      <x:c r="G47781" s="54"/>
      <x:c r="I47781" s="53"/>
    </x:row>
    <x:row r="47782" spans="1:13" x14ac:dyDescent="0.25">
      <x:c r="G47782" s="54"/>
      <x:c r="I47782" s="53"/>
    </x:row>
    <x:row r="47783" spans="1:13" x14ac:dyDescent="0.25">
      <x:c r="G47783" s="54"/>
      <x:c r="I47783" s="53"/>
    </x:row>
    <x:row r="47784" spans="1:13" x14ac:dyDescent="0.25">
      <x:c r="G47784" s="54"/>
      <x:c r="I47784" s="53"/>
    </x:row>
    <x:row r="47785" spans="1:13" x14ac:dyDescent="0.25">
      <x:c r="G47785" s="54"/>
      <x:c r="I47785" s="53"/>
    </x:row>
    <x:row r="47786" spans="1:13" x14ac:dyDescent="0.25">
      <x:c r="G47786" s="54"/>
      <x:c r="I47786" s="53"/>
    </x:row>
    <x:row r="47787" spans="1:13" x14ac:dyDescent="0.25">
      <x:c r="G47787" s="54"/>
      <x:c r="I47787" s="53"/>
    </x:row>
    <x:row r="47788" spans="1:13" x14ac:dyDescent="0.25">
      <x:c r="G47788" s="54"/>
      <x:c r="I47788" s="53"/>
    </x:row>
    <x:row r="47789" spans="1:13" x14ac:dyDescent="0.25">
      <x:c r="G47789" s="54"/>
      <x:c r="I47789" s="53"/>
    </x:row>
    <x:row r="47790" spans="1:13" x14ac:dyDescent="0.25">
      <x:c r="G47790" s="54"/>
      <x:c r="I47790" s="53"/>
    </x:row>
    <x:row r="47791" spans="1:13" x14ac:dyDescent="0.25">
      <x:c r="G47791" s="54"/>
      <x:c r="I47791" s="53"/>
    </x:row>
    <x:row r="47792" spans="1:13" x14ac:dyDescent="0.25">
      <x:c r="G47792" s="54"/>
      <x:c r="I47792" s="53"/>
    </x:row>
    <x:row r="47793" spans="1:13" x14ac:dyDescent="0.25">
      <x:c r="G47793" s="54"/>
      <x:c r="I47793" s="53"/>
    </x:row>
    <x:row r="47794" spans="1:13" x14ac:dyDescent="0.25">
      <x:c r="G47794" s="54"/>
      <x:c r="I47794" s="53"/>
    </x:row>
    <x:row r="47795" spans="1:13" x14ac:dyDescent="0.25">
      <x:c r="G47795" s="54"/>
      <x:c r="I47795" s="53"/>
    </x:row>
    <x:row r="47796" spans="1:13" x14ac:dyDescent="0.25">
      <x:c r="G47796" s="54"/>
      <x:c r="I47796" s="53"/>
    </x:row>
    <x:row r="47797" spans="1:13" x14ac:dyDescent="0.25">
      <x:c r="G47797" s="54"/>
      <x:c r="I47797" s="53"/>
    </x:row>
    <x:row r="47798" spans="1:13" x14ac:dyDescent="0.25">
      <x:c r="G47798" s="54"/>
      <x:c r="I47798" s="53"/>
    </x:row>
    <x:row r="47799" spans="1:13" x14ac:dyDescent="0.25">
      <x:c r="G47799" s="54"/>
      <x:c r="I47799" s="53"/>
    </x:row>
    <x:row r="47800" spans="1:13" x14ac:dyDescent="0.25">
      <x:c r="G47800" s="54"/>
      <x:c r="I47800" s="53"/>
    </x:row>
    <x:row r="47801" spans="1:13" x14ac:dyDescent="0.25">
      <x:c r="G47801" s="54"/>
      <x:c r="I47801" s="53"/>
    </x:row>
    <x:row r="47802" spans="1:13" x14ac:dyDescent="0.25">
      <x:c r="G47802" s="54"/>
      <x:c r="I47802" s="53"/>
    </x:row>
    <x:row r="47803" spans="1:13" x14ac:dyDescent="0.25">
      <x:c r="G47803" s="54"/>
      <x:c r="I47803" s="53"/>
    </x:row>
    <x:row r="47804" spans="1:13" x14ac:dyDescent="0.25">
      <x:c r="G47804" s="54"/>
      <x:c r="I47804" s="53"/>
    </x:row>
    <x:row r="47805" spans="1:13" x14ac:dyDescent="0.25">
      <x:c r="G47805" s="54"/>
      <x:c r="I47805" s="53"/>
    </x:row>
    <x:row r="47806" spans="1:13" x14ac:dyDescent="0.25">
      <x:c r="I47806" s="53"/>
    </x:row>
    <x:row r="47807" spans="1:13" x14ac:dyDescent="0.25">
      <x:c r="G47807" s="54"/>
      <x:c r="I47807" s="53"/>
    </x:row>
    <x:row r="47808" spans="1:13" x14ac:dyDescent="0.25">
      <x:c r="G47808" s="54"/>
      <x:c r="I47808" s="53"/>
    </x:row>
    <x:row r="47809" spans="1:13" x14ac:dyDescent="0.25">
      <x:c r="G47809" s="54"/>
      <x:c r="I47809" s="53"/>
    </x:row>
    <x:row r="47810" spans="1:13" x14ac:dyDescent="0.25">
      <x:c r="G47810" s="54"/>
      <x:c r="I47810" s="53"/>
    </x:row>
    <x:row r="47811" spans="1:13" x14ac:dyDescent="0.25">
      <x:c r="G47811" s="54"/>
      <x:c r="I47811" s="53"/>
    </x:row>
    <x:row r="47812" spans="1:13" x14ac:dyDescent="0.25">
      <x:c r="G47812" s="54"/>
      <x:c r="I47812" s="53"/>
    </x:row>
    <x:row r="47813" spans="1:13" x14ac:dyDescent="0.25">
      <x:c r="G47813" s="54"/>
      <x:c r="I47813" s="53"/>
    </x:row>
    <x:row r="47814" spans="1:13" x14ac:dyDescent="0.25">
      <x:c r="G47814" s="54"/>
      <x:c r="I47814" s="53"/>
    </x:row>
    <x:row r="47815" spans="1:13" x14ac:dyDescent="0.25">
      <x:c r="I47815" s="53"/>
    </x:row>
    <x:row r="47816" spans="1:13" x14ac:dyDescent="0.25">
      <x:c r="G47816" s="54"/>
      <x:c r="I47816" s="53"/>
    </x:row>
    <x:row r="47817" spans="1:13" x14ac:dyDescent="0.25">
      <x:c r="G47817" s="54"/>
      <x:c r="I47817" s="53"/>
    </x:row>
    <x:row r="47818" spans="1:13" x14ac:dyDescent="0.25">
      <x:c r="G47818" s="54"/>
      <x:c r="I47818" s="53"/>
    </x:row>
    <x:row r="47819" spans="1:13" x14ac:dyDescent="0.25">
      <x:c r="G47819" s="54"/>
      <x:c r="I47819" s="53"/>
    </x:row>
    <x:row r="47820" spans="1:13" x14ac:dyDescent="0.25">
      <x:c r="G47820" s="54"/>
      <x:c r="I47820" s="53"/>
    </x:row>
    <x:row r="47821" spans="1:13" x14ac:dyDescent="0.25">
      <x:c r="G47821" s="54"/>
      <x:c r="I47821" s="53"/>
    </x:row>
    <x:row r="47822" spans="1:13" x14ac:dyDescent="0.25">
      <x:c r="G47822" s="54"/>
      <x:c r="I47822" s="53"/>
    </x:row>
    <x:row r="47823" spans="1:13" x14ac:dyDescent="0.25">
      <x:c r="G47823" s="54"/>
      <x:c r="I47823" s="53"/>
    </x:row>
    <x:row r="47824" spans="1:13" x14ac:dyDescent="0.25">
      <x:c r="G47824" s="54"/>
      <x:c r="I47824" s="53"/>
    </x:row>
    <x:row r="47825" spans="1:13" x14ac:dyDescent="0.25">
      <x:c r="G47825" s="54"/>
      <x:c r="I47825" s="53"/>
    </x:row>
    <x:row r="47826" spans="1:13" x14ac:dyDescent="0.25">
      <x:c r="G47826" s="54"/>
      <x:c r="I47826" s="53"/>
    </x:row>
    <x:row r="47827" spans="1:13" x14ac:dyDescent="0.25">
      <x:c r="G47827" s="54"/>
      <x:c r="I47827" s="53"/>
    </x:row>
    <x:row r="47828" spans="1:13" x14ac:dyDescent="0.25">
      <x:c r="G47828" s="54"/>
      <x:c r="I47828" s="53"/>
    </x:row>
    <x:row r="47829" spans="1:13" x14ac:dyDescent="0.25">
      <x:c r="G47829" s="54"/>
      <x:c r="I47829" s="53"/>
    </x:row>
    <x:row r="47830" spans="1:13" x14ac:dyDescent="0.25">
      <x:c r="G47830" s="54"/>
      <x:c r="I47830" s="53"/>
    </x:row>
    <x:row r="47831" spans="1:13" x14ac:dyDescent="0.25">
      <x:c r="G47831" s="54"/>
      <x:c r="I47831" s="53"/>
    </x:row>
    <x:row r="47832" spans="1:13" x14ac:dyDescent="0.25">
      <x:c r="G47832" s="54"/>
      <x:c r="I47832" s="53"/>
    </x:row>
    <x:row r="47833" spans="1:13" x14ac:dyDescent="0.25">
      <x:c r="G47833" s="54"/>
      <x:c r="I47833" s="53"/>
    </x:row>
    <x:row r="47834" spans="1:13" x14ac:dyDescent="0.25">
      <x:c r="G47834" s="54"/>
      <x:c r="I47834" s="53"/>
    </x:row>
    <x:row r="47835" spans="1:13" x14ac:dyDescent="0.25">
      <x:c r="G47835" s="54"/>
      <x:c r="I47835" s="53"/>
    </x:row>
    <x:row r="47836" spans="1:13" x14ac:dyDescent="0.25">
      <x:c r="G47836" s="54"/>
      <x:c r="I47836" s="53"/>
    </x:row>
    <x:row r="47837" spans="1:13" x14ac:dyDescent="0.25">
      <x:c r="G47837" s="54"/>
      <x:c r="I47837" s="53"/>
    </x:row>
    <x:row r="47838" spans="1:13" x14ac:dyDescent="0.25">
      <x:c r="G47838" s="54"/>
      <x:c r="I47838" s="53"/>
    </x:row>
    <x:row r="47839" spans="1:13" x14ac:dyDescent="0.25">
      <x:c r="G47839" s="54"/>
      <x:c r="I47839" s="53"/>
    </x:row>
    <x:row r="47840" spans="1:13" x14ac:dyDescent="0.25">
      <x:c r="G47840" s="54"/>
      <x:c r="I47840" s="53"/>
    </x:row>
    <x:row r="47841" spans="1:13" x14ac:dyDescent="0.25">
      <x:c r="G47841" s="54"/>
      <x:c r="I47841" s="53"/>
    </x:row>
    <x:row r="47842" spans="1:13" x14ac:dyDescent="0.25">
      <x:c r="G47842" s="54"/>
      <x:c r="I47842" s="53"/>
    </x:row>
    <x:row r="47843" spans="1:13" x14ac:dyDescent="0.25">
      <x:c r="G47843" s="54"/>
      <x:c r="I47843" s="53"/>
    </x:row>
    <x:row r="47844" spans="1:13" x14ac:dyDescent="0.25">
      <x:c r="G47844" s="54"/>
      <x:c r="I47844" s="53"/>
    </x:row>
    <x:row r="47845" spans="1:13" x14ac:dyDescent="0.25">
      <x:c r="G47845" s="54"/>
      <x:c r="I47845" s="53"/>
    </x:row>
    <x:row r="47846" spans="1:13" x14ac:dyDescent="0.25">
      <x:c r="G47846" s="54"/>
      <x:c r="I47846" s="53"/>
    </x:row>
    <x:row r="47847" spans="1:13" x14ac:dyDescent="0.25">
      <x:c r="G47847" s="54"/>
      <x:c r="I47847" s="53"/>
    </x:row>
    <x:row r="47848" spans="1:13" x14ac:dyDescent="0.25">
      <x:c r="G47848" s="54"/>
      <x:c r="I47848" s="53"/>
    </x:row>
    <x:row r="47849" spans="1:13" x14ac:dyDescent="0.25">
      <x:c r="G47849" s="54"/>
      <x:c r="I47849" s="53"/>
    </x:row>
    <x:row r="47850" spans="1:13" x14ac:dyDescent="0.25">
      <x:c r="G47850" s="54"/>
      <x:c r="I47850" s="53"/>
    </x:row>
    <x:row r="47851" spans="1:13" x14ac:dyDescent="0.25">
      <x:c r="G47851" s="54"/>
      <x:c r="I47851" s="53"/>
    </x:row>
    <x:row r="47852" spans="1:13" x14ac:dyDescent="0.25">
      <x:c r="G47852" s="54"/>
      <x:c r="I47852" s="53"/>
    </x:row>
    <x:row r="47853" spans="1:13" x14ac:dyDescent="0.25">
      <x:c r="G47853" s="54"/>
      <x:c r="I47853" s="53"/>
    </x:row>
    <x:row r="47854" spans="1:13" x14ac:dyDescent="0.25">
      <x:c r="G47854" s="54"/>
      <x:c r="I47854" s="53"/>
    </x:row>
    <x:row r="47855" spans="1:13" x14ac:dyDescent="0.25">
      <x:c r="G47855" s="54"/>
      <x:c r="I47855" s="53"/>
    </x:row>
    <x:row r="47856" spans="1:13" x14ac:dyDescent="0.25">
      <x:c r="G47856" s="54"/>
      <x:c r="I47856" s="53"/>
    </x:row>
    <x:row r="47857" spans="1:13" x14ac:dyDescent="0.25">
      <x:c r="G47857" s="54"/>
      <x:c r="I47857" s="53"/>
    </x:row>
    <x:row r="47858" spans="1:13" x14ac:dyDescent="0.25">
      <x:c r="G47858" s="54"/>
      <x:c r="I47858" s="53"/>
    </x:row>
    <x:row r="47859" spans="1:13" x14ac:dyDescent="0.25">
      <x:c r="G47859" s="54"/>
      <x:c r="I47859" s="53"/>
    </x:row>
    <x:row r="47860" spans="1:13" x14ac:dyDescent="0.25">
      <x:c r="G47860" s="54"/>
      <x:c r="I47860" s="53"/>
    </x:row>
    <x:row r="47861" spans="1:13" x14ac:dyDescent="0.25">
      <x:c r="G47861" s="54"/>
      <x:c r="I47861" s="53"/>
    </x:row>
    <x:row r="47862" spans="1:13" x14ac:dyDescent="0.25">
      <x:c r="G47862" s="54"/>
      <x:c r="I47862" s="53"/>
    </x:row>
    <x:row r="47863" spans="1:13" x14ac:dyDescent="0.25">
      <x:c r="G47863" s="54"/>
      <x:c r="I47863" s="53"/>
    </x:row>
    <x:row r="47864" spans="1:13" x14ac:dyDescent="0.25">
      <x:c r="G47864" s="54"/>
      <x:c r="I47864" s="53"/>
    </x:row>
    <x:row r="47865" spans="1:13" x14ac:dyDescent="0.25">
      <x:c r="G47865" s="54"/>
      <x:c r="I47865" s="53"/>
    </x:row>
    <x:row r="47866" spans="1:13" x14ac:dyDescent="0.25">
      <x:c r="G47866" s="54"/>
      <x:c r="I47866" s="53"/>
    </x:row>
    <x:row r="47867" spans="1:13" x14ac:dyDescent="0.25">
      <x:c r="G47867" s="54"/>
      <x:c r="I47867" s="53"/>
    </x:row>
    <x:row r="47868" spans="1:13" x14ac:dyDescent="0.25">
      <x:c r="G47868" s="54"/>
      <x:c r="I47868" s="53"/>
    </x:row>
    <x:row r="47869" spans="1:13" x14ac:dyDescent="0.25">
      <x:c r="G47869" s="54"/>
      <x:c r="I47869" s="53"/>
    </x:row>
    <x:row r="47870" spans="1:13" x14ac:dyDescent="0.25">
      <x:c r="G47870" s="54"/>
      <x:c r="I47870" s="53"/>
    </x:row>
    <x:row r="47871" spans="1:13" x14ac:dyDescent="0.25">
      <x:c r="G47871" s="54"/>
      <x:c r="I47871" s="53"/>
    </x:row>
    <x:row r="47872" spans="1:13" x14ac:dyDescent="0.25">
      <x:c r="G47872" s="54"/>
      <x:c r="I47872" s="53"/>
    </x:row>
    <x:row r="47873" spans="1:13" x14ac:dyDescent="0.25">
      <x:c r="G47873" s="54"/>
      <x:c r="I47873" s="53"/>
    </x:row>
    <x:row r="47874" spans="1:13" x14ac:dyDescent="0.25">
      <x:c r="G47874" s="54"/>
      <x:c r="I47874" s="53"/>
    </x:row>
    <x:row r="47875" spans="1:13" x14ac:dyDescent="0.25">
      <x:c r="I47875" s="53"/>
    </x:row>
    <x:row r="47876" spans="1:13" x14ac:dyDescent="0.25">
      <x:c r="G47876" s="54"/>
      <x:c r="I47876" s="53"/>
    </x:row>
    <x:row r="47877" spans="1:13" x14ac:dyDescent="0.25">
      <x:c r="G47877" s="54"/>
      <x:c r="I47877" s="53"/>
    </x:row>
    <x:row r="47878" spans="1:13" x14ac:dyDescent="0.25">
      <x:c r="G47878" s="54"/>
      <x:c r="I47878" s="53"/>
    </x:row>
    <x:row r="47879" spans="1:13" x14ac:dyDescent="0.25">
      <x:c r="G47879" s="54"/>
      <x:c r="I47879" s="53"/>
    </x:row>
    <x:row r="47880" spans="1:13" x14ac:dyDescent="0.25">
      <x:c r="G47880" s="54"/>
      <x:c r="I47880" s="53"/>
    </x:row>
    <x:row r="47881" spans="1:13" x14ac:dyDescent="0.25">
      <x:c r="G47881" s="54"/>
      <x:c r="I47881" s="53"/>
    </x:row>
    <x:row r="47882" spans="1:13" x14ac:dyDescent="0.25">
      <x:c r="G47882" s="54"/>
      <x:c r="I47882" s="53"/>
    </x:row>
    <x:row r="47883" spans="1:13" x14ac:dyDescent="0.25">
      <x:c r="G47883" s="54"/>
      <x:c r="I47883" s="53"/>
    </x:row>
    <x:row r="47884" spans="1:13" x14ac:dyDescent="0.25">
      <x:c r="G47884" s="54"/>
      <x:c r="I47884" s="53"/>
    </x:row>
    <x:row r="47885" spans="1:13" x14ac:dyDescent="0.25">
      <x:c r="G47885" s="54"/>
      <x:c r="I47885" s="53"/>
    </x:row>
    <x:row r="47886" spans="1:13" x14ac:dyDescent="0.25">
      <x:c r="G47886" s="54"/>
      <x:c r="I47886" s="53"/>
    </x:row>
    <x:row r="47887" spans="1:13" x14ac:dyDescent="0.25">
      <x:c r="G47887" s="54"/>
      <x:c r="I47887" s="53"/>
    </x:row>
    <x:row r="47888" spans="1:13" x14ac:dyDescent="0.25">
      <x:c r="I47888" s="53"/>
    </x:row>
    <x:row r="47889" spans="1:13" x14ac:dyDescent="0.25">
      <x:c r="G47889" s="54"/>
      <x:c r="I47889" s="53"/>
    </x:row>
    <x:row r="47890" spans="1:13" x14ac:dyDescent="0.25">
      <x:c r="G47890" s="54"/>
      <x:c r="I47890" s="53"/>
    </x:row>
    <x:row r="47891" spans="1:13" x14ac:dyDescent="0.25">
      <x:c r="G47891" s="54"/>
      <x:c r="I47891" s="53"/>
    </x:row>
    <x:row r="47892" spans="1:13" x14ac:dyDescent="0.25">
      <x:c r="G47892" s="54"/>
      <x:c r="I47892" s="53"/>
    </x:row>
    <x:row r="47893" spans="1:13" x14ac:dyDescent="0.25">
      <x:c r="G47893" s="54"/>
      <x:c r="I47893" s="53"/>
    </x:row>
    <x:row r="47894" spans="1:13" x14ac:dyDescent="0.25">
      <x:c r="G47894" s="54"/>
      <x:c r="I47894" s="53"/>
    </x:row>
    <x:row r="47895" spans="1:13" x14ac:dyDescent="0.25">
      <x:c r="G47895" s="54"/>
      <x:c r="I47895" s="53"/>
    </x:row>
    <x:row r="47896" spans="1:13" x14ac:dyDescent="0.25">
      <x:c r="G47896" s="54"/>
      <x:c r="I47896" s="53"/>
    </x:row>
    <x:row r="47897" spans="1:13" x14ac:dyDescent="0.25">
      <x:c r="G47897" s="54"/>
      <x:c r="I47897" s="53"/>
    </x:row>
    <x:row r="47898" spans="1:13" x14ac:dyDescent="0.25">
      <x:c r="G47898" s="54"/>
      <x:c r="I47898" s="53"/>
    </x:row>
    <x:row r="47899" spans="1:13" x14ac:dyDescent="0.25">
      <x:c r="G47899" s="54"/>
      <x:c r="I47899" s="53"/>
    </x:row>
    <x:row r="47900" spans="1:13" x14ac:dyDescent="0.25">
      <x:c r="G47900" s="54"/>
      <x:c r="I47900" s="53"/>
    </x:row>
    <x:row r="47901" spans="1:13" x14ac:dyDescent="0.25">
      <x:c r="G47901" s="54"/>
      <x:c r="I47901" s="53"/>
    </x:row>
    <x:row r="47902" spans="1:13" x14ac:dyDescent="0.25">
      <x:c r="G47902" s="54"/>
      <x:c r="I47902" s="53"/>
    </x:row>
    <x:row r="47903" spans="1:13" x14ac:dyDescent="0.25">
      <x:c r="G47903" s="54"/>
      <x:c r="I47903" s="53"/>
    </x:row>
    <x:row r="47904" spans="1:13" x14ac:dyDescent="0.25">
      <x:c r="G47904" s="54"/>
      <x:c r="I47904" s="53"/>
    </x:row>
    <x:row r="47905" spans="1:13" x14ac:dyDescent="0.25">
      <x:c r="G47905" s="54"/>
      <x:c r="I47905" s="53"/>
    </x:row>
    <x:row r="47906" spans="1:13" x14ac:dyDescent="0.25">
      <x:c r="G47906" s="54"/>
      <x:c r="I47906" s="53"/>
    </x:row>
    <x:row r="47907" spans="1:13" x14ac:dyDescent="0.25">
      <x:c r="G47907" s="54"/>
      <x:c r="I47907" s="53"/>
    </x:row>
    <x:row r="47908" spans="1:13" x14ac:dyDescent="0.25">
      <x:c r="G47908" s="54"/>
      <x:c r="I47908" s="53"/>
    </x:row>
    <x:row r="47909" spans="1:13" x14ac:dyDescent="0.25">
      <x:c r="G47909" s="54"/>
      <x:c r="I47909" s="53"/>
    </x:row>
    <x:row r="47910" spans="1:13" x14ac:dyDescent="0.25">
      <x:c r="G47910" s="54"/>
      <x:c r="I47910" s="53"/>
    </x:row>
    <x:row r="47911" spans="1:13" x14ac:dyDescent="0.25">
      <x:c r="G47911" s="54"/>
      <x:c r="I47911" s="53"/>
    </x:row>
    <x:row r="47912" spans="1:13" x14ac:dyDescent="0.25">
      <x:c r="G47912" s="54"/>
      <x:c r="I47912" s="53"/>
    </x:row>
    <x:row r="47913" spans="1:13" x14ac:dyDescent="0.25">
      <x:c r="G47913" s="54"/>
      <x:c r="I47913" s="53"/>
    </x:row>
    <x:row r="47914" spans="1:13" x14ac:dyDescent="0.25">
      <x:c r="G47914" s="54"/>
      <x:c r="I47914" s="53"/>
    </x:row>
    <x:row r="47915" spans="1:13" x14ac:dyDescent="0.25">
      <x:c r="G47915" s="54"/>
      <x:c r="I47915" s="53"/>
    </x:row>
    <x:row r="47916" spans="1:13" x14ac:dyDescent="0.25">
      <x:c r="G47916" s="54"/>
      <x:c r="I47916" s="53"/>
    </x:row>
    <x:row r="47917" spans="1:13" x14ac:dyDescent="0.25">
      <x:c r="G47917" s="54"/>
      <x:c r="I47917" s="53"/>
    </x:row>
    <x:row r="47918" spans="1:13" x14ac:dyDescent="0.25">
      <x:c r="I47918" s="53"/>
    </x:row>
    <x:row r="47919" spans="1:13" x14ac:dyDescent="0.25">
      <x:c r="G47919" s="54"/>
      <x:c r="I47919" s="53"/>
    </x:row>
    <x:row r="47920" spans="1:13" x14ac:dyDescent="0.25">
      <x:c r="G47920" s="54"/>
      <x:c r="I47920" s="53"/>
    </x:row>
    <x:row r="47921" spans="1:13" x14ac:dyDescent="0.25">
      <x:c r="G47921" s="54"/>
      <x:c r="I47921" s="53"/>
    </x:row>
    <x:row r="47922" spans="1:13" x14ac:dyDescent="0.25">
      <x:c r="G47922" s="54"/>
      <x:c r="I47922" s="53"/>
    </x:row>
    <x:row r="47923" spans="1:13" x14ac:dyDescent="0.25">
      <x:c r="G47923" s="54"/>
      <x:c r="I47923" s="53"/>
    </x:row>
    <x:row r="47924" spans="1:13" x14ac:dyDescent="0.25">
      <x:c r="G47924" s="54"/>
      <x:c r="I47924" s="53"/>
    </x:row>
    <x:row r="47925" spans="1:13" x14ac:dyDescent="0.25">
      <x:c r="G47925" s="54"/>
      <x:c r="I47925" s="53"/>
    </x:row>
    <x:row r="47926" spans="1:13" x14ac:dyDescent="0.25">
      <x:c r="G47926" s="54"/>
      <x:c r="I47926" s="53"/>
    </x:row>
    <x:row r="47927" spans="1:13" x14ac:dyDescent="0.25">
      <x:c r="G47927" s="54"/>
      <x:c r="I47927" s="53"/>
    </x:row>
    <x:row r="47928" spans="1:13" x14ac:dyDescent="0.25">
      <x:c r="G47928" s="54"/>
      <x:c r="I47928" s="53"/>
    </x:row>
    <x:row r="47929" spans="1:13" x14ac:dyDescent="0.25">
      <x:c r="G47929" s="54"/>
      <x:c r="I47929" s="53"/>
    </x:row>
    <x:row r="47930" spans="1:13" x14ac:dyDescent="0.25">
      <x:c r="G47930" s="54"/>
      <x:c r="I47930" s="53"/>
    </x:row>
    <x:row r="47931" spans="1:13" x14ac:dyDescent="0.25">
      <x:c r="G47931" s="54"/>
      <x:c r="I47931" s="53"/>
    </x:row>
    <x:row r="47932" spans="1:13" x14ac:dyDescent="0.25">
      <x:c r="G47932" s="54"/>
      <x:c r="I47932" s="53"/>
    </x:row>
    <x:row r="47933" spans="1:13" x14ac:dyDescent="0.25">
      <x:c r="G47933" s="54"/>
      <x:c r="I47933" s="53"/>
    </x:row>
    <x:row r="47934" spans="1:13" x14ac:dyDescent="0.25">
      <x:c r="G47934" s="54"/>
      <x:c r="I47934" s="53"/>
    </x:row>
    <x:row r="47935" spans="1:13" x14ac:dyDescent="0.25">
      <x:c r="G47935" s="54"/>
      <x:c r="I47935" s="53"/>
    </x:row>
    <x:row r="47936" spans="1:13" x14ac:dyDescent="0.25">
      <x:c r="G47936" s="54"/>
      <x:c r="I47936" s="53"/>
    </x:row>
    <x:row r="47937" spans="1:13" x14ac:dyDescent="0.25">
      <x:c r="G47937" s="54"/>
      <x:c r="I47937" s="53"/>
    </x:row>
    <x:row r="47938" spans="1:13" x14ac:dyDescent="0.25">
      <x:c r="G47938" s="54"/>
      <x:c r="I47938" s="53"/>
    </x:row>
    <x:row r="47939" spans="1:13" x14ac:dyDescent="0.25">
      <x:c r="G47939" s="54"/>
      <x:c r="I47939" s="53"/>
    </x:row>
    <x:row r="47940" spans="1:13" x14ac:dyDescent="0.25">
      <x:c r="G47940" s="54"/>
      <x:c r="I47940" s="53"/>
    </x:row>
    <x:row r="47941" spans="1:13" x14ac:dyDescent="0.25">
      <x:c r="G47941" s="54"/>
      <x:c r="I47941" s="53"/>
    </x:row>
    <x:row r="47942" spans="1:13" x14ac:dyDescent="0.25">
      <x:c r="G47942" s="54"/>
      <x:c r="I47942" s="53"/>
    </x:row>
    <x:row r="47943" spans="1:13" x14ac:dyDescent="0.25">
      <x:c r="G47943" s="54"/>
      <x:c r="I47943" s="53"/>
    </x:row>
    <x:row r="47944" spans="1:13" x14ac:dyDescent="0.25">
      <x:c r="G47944" s="54"/>
      <x:c r="I47944" s="53"/>
    </x:row>
    <x:row r="47945" spans="1:13" x14ac:dyDescent="0.25">
      <x:c r="G47945" s="54"/>
      <x:c r="I47945" s="53"/>
    </x:row>
    <x:row r="47946" spans="1:13" x14ac:dyDescent="0.25">
      <x:c r="G47946" s="54"/>
      <x:c r="I47946" s="53"/>
    </x:row>
    <x:row r="47947" spans="1:13" x14ac:dyDescent="0.25">
      <x:c r="G47947" s="54"/>
      <x:c r="I47947" s="53"/>
    </x:row>
    <x:row r="47948" spans="1:13" x14ac:dyDescent="0.25">
      <x:c r="G47948" s="54"/>
      <x:c r="I47948" s="53"/>
    </x:row>
    <x:row r="47949" spans="1:13" x14ac:dyDescent="0.25">
      <x:c r="G47949" s="54"/>
      <x:c r="I47949" s="53"/>
    </x:row>
    <x:row r="47950" spans="1:13" x14ac:dyDescent="0.25">
      <x:c r="G47950" s="54"/>
      <x:c r="I47950" s="53"/>
    </x:row>
    <x:row r="47951" spans="1:13" x14ac:dyDescent="0.25">
      <x:c r="G47951" s="54"/>
      <x:c r="I47951" s="53"/>
    </x:row>
    <x:row r="47952" spans="1:13" x14ac:dyDescent="0.25">
      <x:c r="G47952" s="54"/>
      <x:c r="I47952" s="53"/>
    </x:row>
    <x:row r="47953" spans="1:13" x14ac:dyDescent="0.25">
      <x:c r="G47953" s="54"/>
      <x:c r="I47953" s="53"/>
    </x:row>
    <x:row r="47954" spans="1:13" x14ac:dyDescent="0.25">
      <x:c r="G47954" s="54"/>
      <x:c r="I47954" s="53"/>
    </x:row>
    <x:row r="47955" spans="1:13" x14ac:dyDescent="0.25">
      <x:c r="G47955" s="54"/>
      <x:c r="I47955" s="53"/>
    </x:row>
    <x:row r="47956" spans="1:13" x14ac:dyDescent="0.25">
      <x:c r="G47956" s="54"/>
      <x:c r="I47956" s="53"/>
    </x:row>
    <x:row r="47957" spans="1:13" x14ac:dyDescent="0.25">
      <x:c r="I47957" s="53"/>
    </x:row>
    <x:row r="47958" spans="1:13" x14ac:dyDescent="0.25">
      <x:c r="G47958" s="54"/>
      <x:c r="I47958" s="53"/>
    </x:row>
    <x:row r="47959" spans="1:13" x14ac:dyDescent="0.25">
      <x:c r="G47959" s="54"/>
      <x:c r="I47959" s="53"/>
    </x:row>
    <x:row r="47960" spans="1:13" x14ac:dyDescent="0.25">
      <x:c r="G47960" s="54"/>
      <x:c r="I47960" s="53"/>
    </x:row>
    <x:row r="47961" spans="1:13" x14ac:dyDescent="0.25">
      <x:c r="G47961" s="54"/>
      <x:c r="I47961" s="53"/>
    </x:row>
    <x:row r="47962" spans="1:13" x14ac:dyDescent="0.25">
      <x:c r="G47962" s="54"/>
      <x:c r="I47962" s="53"/>
    </x:row>
    <x:row r="47963" spans="1:13" x14ac:dyDescent="0.25">
      <x:c r="G47963" s="54"/>
      <x:c r="I47963" s="53"/>
    </x:row>
    <x:row r="47964" spans="1:13" x14ac:dyDescent="0.25">
      <x:c r="G47964" s="54"/>
      <x:c r="I47964" s="53"/>
    </x:row>
    <x:row r="47965" spans="1:13" x14ac:dyDescent="0.25">
      <x:c r="G47965" s="54"/>
      <x:c r="I47965" s="53"/>
    </x:row>
    <x:row r="47966" spans="1:13" x14ac:dyDescent="0.25">
      <x:c r="I47966" s="53"/>
    </x:row>
    <x:row r="47967" spans="1:13" x14ac:dyDescent="0.25">
      <x:c r="G47967" s="54"/>
      <x:c r="I47967" s="53"/>
    </x:row>
    <x:row r="47968" spans="1:13" x14ac:dyDescent="0.25">
      <x:c r="G47968" s="54"/>
      <x:c r="I47968" s="53"/>
    </x:row>
    <x:row r="47969" spans="1:13" x14ac:dyDescent="0.25">
      <x:c r="G47969" s="54"/>
      <x:c r="I47969" s="53"/>
    </x:row>
    <x:row r="47970" spans="1:13" x14ac:dyDescent="0.25">
      <x:c r="G47970" s="54"/>
      <x:c r="I47970" s="53"/>
    </x:row>
    <x:row r="47971" spans="1:13" x14ac:dyDescent="0.25">
      <x:c r="G47971" s="54"/>
      <x:c r="I47971" s="53"/>
    </x:row>
    <x:row r="47972" spans="1:13" x14ac:dyDescent="0.25">
      <x:c r="G47972" s="54"/>
      <x:c r="I47972" s="53"/>
    </x:row>
    <x:row r="47973" spans="1:13" x14ac:dyDescent="0.25">
      <x:c r="G47973" s="54"/>
      <x:c r="I47973" s="53"/>
    </x:row>
    <x:row r="47974" spans="1:13" x14ac:dyDescent="0.25">
      <x:c r="G47974" s="54"/>
      <x:c r="I47974" s="53"/>
    </x:row>
    <x:row r="47975" spans="1:13" x14ac:dyDescent="0.25">
      <x:c r="G47975" s="54"/>
      <x:c r="I47975" s="53"/>
    </x:row>
    <x:row r="47976" spans="1:13" x14ac:dyDescent="0.25">
      <x:c r="G47976" s="54"/>
      <x:c r="I47976" s="53"/>
    </x:row>
    <x:row r="47977" spans="1:13" x14ac:dyDescent="0.25">
      <x:c r="G47977" s="54"/>
      <x:c r="I47977" s="53"/>
    </x:row>
    <x:row r="47978" spans="1:13" x14ac:dyDescent="0.25">
      <x:c r="G47978" s="54"/>
      <x:c r="I47978" s="53"/>
    </x:row>
    <x:row r="47979" spans="1:13" x14ac:dyDescent="0.25">
      <x:c r="G47979" s="54"/>
      <x:c r="I47979" s="53"/>
    </x:row>
    <x:row r="47980" spans="1:13" x14ac:dyDescent="0.25">
      <x:c r="G47980" s="54"/>
      <x:c r="I47980" s="53"/>
    </x:row>
    <x:row r="47981" spans="1:13" x14ac:dyDescent="0.25">
      <x:c r="G47981" s="54"/>
      <x:c r="I47981" s="53"/>
    </x:row>
    <x:row r="47982" spans="1:13" x14ac:dyDescent="0.25">
      <x:c r="G47982" s="54"/>
      <x:c r="I47982" s="53"/>
    </x:row>
    <x:row r="47983" spans="1:13" x14ac:dyDescent="0.25">
      <x:c r="G47983" s="54"/>
      <x:c r="I47983" s="53"/>
    </x:row>
    <x:row r="47984" spans="1:13" x14ac:dyDescent="0.25">
      <x:c r="I47984" s="53"/>
    </x:row>
    <x:row r="47985" spans="1:13" x14ac:dyDescent="0.25">
      <x:c r="G47985" s="54"/>
      <x:c r="I47985" s="53"/>
    </x:row>
    <x:row r="47986" spans="1:13" x14ac:dyDescent="0.25">
      <x:c r="G47986" s="54"/>
      <x:c r="I47986" s="53"/>
    </x:row>
    <x:row r="47987" spans="1:13" x14ac:dyDescent="0.25">
      <x:c r="G47987" s="54"/>
      <x:c r="I47987" s="53"/>
    </x:row>
    <x:row r="47988" spans="1:13" x14ac:dyDescent="0.25">
      <x:c r="G47988" s="54"/>
      <x:c r="I47988" s="53"/>
    </x:row>
    <x:row r="47989" spans="1:13" x14ac:dyDescent="0.25">
      <x:c r="I47989" s="53"/>
    </x:row>
    <x:row r="47990" spans="1:13" x14ac:dyDescent="0.25">
      <x:c r="G47990" s="54"/>
      <x:c r="I47990" s="53"/>
    </x:row>
    <x:row r="47991" spans="1:13" x14ac:dyDescent="0.25">
      <x:c r="G47991" s="54"/>
      <x:c r="I47991" s="53"/>
    </x:row>
    <x:row r="47992" spans="1:13" x14ac:dyDescent="0.25">
      <x:c r="G47992" s="54"/>
      <x:c r="I47992" s="53"/>
    </x:row>
    <x:row r="47993" spans="1:13" x14ac:dyDescent="0.25">
      <x:c r="G47993" s="54"/>
      <x:c r="I47993" s="53"/>
    </x:row>
    <x:row r="47994" spans="1:13" x14ac:dyDescent="0.25">
      <x:c r="G47994" s="54"/>
      <x:c r="I47994" s="53"/>
    </x:row>
    <x:row r="47995" spans="1:13" x14ac:dyDescent="0.25">
      <x:c r="G47995" s="54"/>
      <x:c r="I47995" s="53"/>
    </x:row>
    <x:row r="47996" spans="1:13" x14ac:dyDescent="0.25">
      <x:c r="G47996" s="54"/>
      <x:c r="I47996" s="53"/>
    </x:row>
    <x:row r="47997" spans="1:13" x14ac:dyDescent="0.25">
      <x:c r="G47997" s="54"/>
      <x:c r="I47997" s="53"/>
    </x:row>
    <x:row r="47998" spans="1:13" x14ac:dyDescent="0.25">
      <x:c r="G47998" s="54"/>
      <x:c r="I47998" s="53"/>
    </x:row>
    <x:row r="47999" spans="1:13" x14ac:dyDescent="0.25">
      <x:c r="G47999" s="54"/>
      <x:c r="I47999" s="53"/>
    </x:row>
    <x:row r="48000" spans="1:13" x14ac:dyDescent="0.25">
      <x:c r="G48000" s="54"/>
      <x:c r="I48000" s="53"/>
    </x:row>
    <x:row r="48001" spans="1:13" x14ac:dyDescent="0.25">
      <x:c r="G48001" s="54"/>
      <x:c r="I48001" s="53"/>
    </x:row>
    <x:row r="48002" spans="1:13" x14ac:dyDescent="0.25">
      <x:c r="G48002" s="54"/>
      <x:c r="I48002" s="53"/>
    </x:row>
    <x:row r="48003" spans="1:13" x14ac:dyDescent="0.25">
      <x:c r="G48003" s="54"/>
      <x:c r="I48003" s="53"/>
    </x:row>
    <x:row r="48004" spans="1:13" x14ac:dyDescent="0.25">
      <x:c r="G48004" s="54"/>
      <x:c r="I48004" s="53"/>
    </x:row>
    <x:row r="48005" spans="1:13" x14ac:dyDescent="0.25">
      <x:c r="G48005" s="54"/>
      <x:c r="I48005" s="53"/>
    </x:row>
    <x:row r="48006" spans="1:13" x14ac:dyDescent="0.25">
      <x:c r="G48006" s="54"/>
      <x:c r="I48006" s="53"/>
    </x:row>
    <x:row r="48007" spans="1:13" x14ac:dyDescent="0.25">
      <x:c r="G48007" s="54"/>
      <x:c r="I48007" s="53"/>
    </x:row>
    <x:row r="48008" spans="1:13" x14ac:dyDescent="0.25">
      <x:c r="G48008" s="54"/>
      <x:c r="I48008" s="53"/>
    </x:row>
    <x:row r="48009" spans="1:13" x14ac:dyDescent="0.25">
      <x:c r="G48009" s="54"/>
      <x:c r="I48009" s="53"/>
    </x:row>
    <x:row r="48010" spans="1:13" x14ac:dyDescent="0.25">
      <x:c r="G48010" s="54"/>
      <x:c r="I48010" s="53"/>
    </x:row>
    <x:row r="48011" spans="1:13" x14ac:dyDescent="0.25">
      <x:c r="G48011" s="54"/>
      <x:c r="I48011" s="53"/>
    </x:row>
    <x:row r="48012" spans="1:13" x14ac:dyDescent="0.25">
      <x:c r="G48012" s="54"/>
      <x:c r="I48012" s="53"/>
    </x:row>
    <x:row r="48013" spans="1:13" x14ac:dyDescent="0.25">
      <x:c r="G48013" s="54"/>
      <x:c r="I48013" s="53"/>
    </x:row>
    <x:row r="48014" spans="1:13" x14ac:dyDescent="0.25">
      <x:c r="G48014" s="54"/>
      <x:c r="I48014" s="53"/>
    </x:row>
    <x:row r="48015" spans="1:13" x14ac:dyDescent="0.25">
      <x:c r="G48015" s="54"/>
      <x:c r="I48015" s="53"/>
    </x:row>
    <x:row r="48016" spans="1:13" x14ac:dyDescent="0.25">
      <x:c r="G48016" s="54"/>
      <x:c r="I48016" s="53"/>
    </x:row>
    <x:row r="48017" spans="1:13" x14ac:dyDescent="0.25">
      <x:c r="G48017" s="54"/>
      <x:c r="I48017" s="53"/>
    </x:row>
    <x:row r="48018" spans="1:13" x14ac:dyDescent="0.25">
      <x:c r="G48018" s="54"/>
      <x:c r="I48018" s="53"/>
    </x:row>
    <x:row r="48019" spans="1:13" x14ac:dyDescent="0.25">
      <x:c r="G48019" s="54"/>
      <x:c r="I48019" s="53"/>
    </x:row>
    <x:row r="48020" spans="1:13" x14ac:dyDescent="0.25">
      <x:c r="G48020" s="54"/>
      <x:c r="I48020" s="53"/>
    </x:row>
    <x:row r="48021" spans="1:13" x14ac:dyDescent="0.25">
      <x:c r="I48021" s="53"/>
    </x:row>
    <x:row r="48022" spans="1:13" x14ac:dyDescent="0.25">
      <x:c r="I48022" s="53"/>
    </x:row>
    <x:row r="48023" spans="1:13" x14ac:dyDescent="0.25">
      <x:c r="G48023" s="54"/>
      <x:c r="I48023" s="53"/>
    </x:row>
    <x:row r="48024" spans="1:13" x14ac:dyDescent="0.25">
      <x:c r="G48024" s="54"/>
      <x:c r="I48024" s="53"/>
    </x:row>
    <x:row r="48025" spans="1:13" x14ac:dyDescent="0.25">
      <x:c r="G48025" s="54"/>
      <x:c r="I48025" s="53"/>
    </x:row>
    <x:row r="48026" spans="1:13" x14ac:dyDescent="0.25">
      <x:c r="I48026" s="53"/>
    </x:row>
    <x:row r="48027" spans="1:13" x14ac:dyDescent="0.25">
      <x:c r="G48027" s="54"/>
      <x:c r="I48027" s="53"/>
    </x:row>
    <x:row r="48028" spans="1:13" x14ac:dyDescent="0.25">
      <x:c r="G48028" s="54"/>
      <x:c r="I48028" s="53"/>
    </x:row>
    <x:row r="48029" spans="1:13" x14ac:dyDescent="0.25">
      <x:c r="G48029" s="54"/>
      <x:c r="I48029" s="53"/>
    </x:row>
    <x:row r="48030" spans="1:13" x14ac:dyDescent="0.25">
      <x:c r="G48030" s="54"/>
      <x:c r="I48030" s="53"/>
    </x:row>
    <x:row r="48031" spans="1:13" x14ac:dyDescent="0.25">
      <x:c r="G48031" s="54"/>
      <x:c r="I48031" s="53"/>
    </x:row>
    <x:row r="48032" spans="1:13" x14ac:dyDescent="0.25">
      <x:c r="G48032" s="54"/>
      <x:c r="I48032" s="53"/>
    </x:row>
    <x:row r="48033" spans="1:13" x14ac:dyDescent="0.25">
      <x:c r="G48033" s="54"/>
      <x:c r="I48033" s="53"/>
    </x:row>
    <x:row r="48034" spans="1:13" x14ac:dyDescent="0.25">
      <x:c r="G48034" s="54"/>
      <x:c r="I48034" s="53"/>
    </x:row>
    <x:row r="48035" spans="1:13" x14ac:dyDescent="0.25">
      <x:c r="G48035" s="54"/>
      <x:c r="I48035" s="53"/>
    </x:row>
    <x:row r="48036" spans="1:13" x14ac:dyDescent="0.25">
      <x:c r="G48036" s="54"/>
      <x:c r="I48036" s="53"/>
    </x:row>
    <x:row r="48037" spans="1:13" x14ac:dyDescent="0.25">
      <x:c r="G48037" s="54"/>
      <x:c r="I48037" s="53"/>
    </x:row>
    <x:row r="48038" spans="1:13" x14ac:dyDescent="0.25">
      <x:c r="G48038" s="54"/>
      <x:c r="I48038" s="53"/>
    </x:row>
    <x:row r="48039" spans="1:13" x14ac:dyDescent="0.25">
      <x:c r="G48039" s="54"/>
      <x:c r="I48039" s="53"/>
    </x:row>
    <x:row r="48040" spans="1:13" x14ac:dyDescent="0.25">
      <x:c r="G48040" s="54"/>
      <x:c r="I48040" s="53"/>
    </x:row>
    <x:row r="48041" spans="1:13" x14ac:dyDescent="0.25">
      <x:c r="G48041" s="54"/>
      <x:c r="I48041" s="53"/>
    </x:row>
    <x:row r="48042" spans="1:13" x14ac:dyDescent="0.25">
      <x:c r="G48042" s="54"/>
      <x:c r="I48042" s="53"/>
    </x:row>
    <x:row r="48043" spans="1:13" x14ac:dyDescent="0.25">
      <x:c r="G48043" s="54"/>
      <x:c r="I48043" s="53"/>
    </x:row>
    <x:row r="48044" spans="1:13" x14ac:dyDescent="0.25">
      <x:c r="G48044" s="54"/>
      <x:c r="I48044" s="53"/>
    </x:row>
    <x:row r="48045" spans="1:13" x14ac:dyDescent="0.25">
      <x:c r="G48045" s="54"/>
      <x:c r="I48045" s="53"/>
    </x:row>
    <x:row r="48046" spans="1:13" x14ac:dyDescent="0.25">
      <x:c r="G48046" s="54"/>
      <x:c r="I48046" s="53"/>
    </x:row>
    <x:row r="48047" spans="1:13" x14ac:dyDescent="0.25">
      <x:c r="G48047" s="54"/>
      <x:c r="I48047" s="53"/>
    </x:row>
    <x:row r="48048" spans="1:13" x14ac:dyDescent="0.25">
      <x:c r="G48048" s="54"/>
      <x:c r="I48048" s="53"/>
    </x:row>
    <x:row r="48049" spans="1:13" x14ac:dyDescent="0.25">
      <x:c r="G48049" s="54"/>
      <x:c r="I48049" s="53"/>
    </x:row>
    <x:row r="48050" spans="1:13" x14ac:dyDescent="0.25">
      <x:c r="G48050" s="54"/>
      <x:c r="I48050" s="53"/>
    </x:row>
    <x:row r="48051" spans="1:13" x14ac:dyDescent="0.25">
      <x:c r="G48051" s="54"/>
      <x:c r="I48051" s="53"/>
    </x:row>
    <x:row r="48052" spans="1:13" x14ac:dyDescent="0.25">
      <x:c r="G48052" s="54"/>
      <x:c r="I48052" s="53"/>
    </x:row>
    <x:row r="48053" spans="1:13" x14ac:dyDescent="0.25">
      <x:c r="G48053" s="54"/>
      <x:c r="I48053" s="53"/>
    </x:row>
    <x:row r="48054" spans="1:13" x14ac:dyDescent="0.25">
      <x:c r="G48054" s="54"/>
      <x:c r="I48054" s="53"/>
    </x:row>
    <x:row r="48055" spans="1:13" x14ac:dyDescent="0.25">
      <x:c r="G48055" s="54"/>
      <x:c r="I48055" s="53"/>
    </x:row>
    <x:row r="48056" spans="1:13" x14ac:dyDescent="0.25">
      <x:c r="G48056" s="54"/>
      <x:c r="I48056" s="53"/>
    </x:row>
    <x:row r="48057" spans="1:13" x14ac:dyDescent="0.25">
      <x:c r="G48057" s="54"/>
      <x:c r="I48057" s="53"/>
    </x:row>
    <x:row r="48058" spans="1:13" x14ac:dyDescent="0.25">
      <x:c r="G48058" s="54"/>
      <x:c r="I48058" s="53"/>
    </x:row>
    <x:row r="48059" spans="1:13" x14ac:dyDescent="0.25">
      <x:c r="G48059" s="54"/>
      <x:c r="I48059" s="53"/>
    </x:row>
    <x:row r="48060" spans="1:13" x14ac:dyDescent="0.25">
      <x:c r="G48060" s="54"/>
      <x:c r="I48060" s="53"/>
    </x:row>
    <x:row r="48061" spans="1:13" x14ac:dyDescent="0.25">
      <x:c r="G48061" s="54"/>
      <x:c r="I48061" s="53"/>
    </x:row>
    <x:row r="48062" spans="1:13" x14ac:dyDescent="0.25">
      <x:c r="G48062" s="54"/>
      <x:c r="I48062" s="53"/>
    </x:row>
    <x:row r="48063" spans="1:13" x14ac:dyDescent="0.25">
      <x:c r="G48063" s="54"/>
      <x:c r="I48063" s="53"/>
    </x:row>
    <x:row r="48064" spans="1:13" x14ac:dyDescent="0.25">
      <x:c r="G48064" s="54"/>
      <x:c r="I48064" s="53"/>
    </x:row>
    <x:row r="48065" spans="1:13" x14ac:dyDescent="0.25">
      <x:c r="G48065" s="54"/>
      <x:c r="I48065" s="53"/>
    </x:row>
    <x:row r="48066" spans="1:13" x14ac:dyDescent="0.25">
      <x:c r="G48066" s="54"/>
      <x:c r="I48066" s="53"/>
    </x:row>
    <x:row r="48067" spans="1:13" x14ac:dyDescent="0.25">
      <x:c r="G48067" s="54"/>
      <x:c r="I48067" s="53"/>
    </x:row>
    <x:row r="48068" spans="1:13" x14ac:dyDescent="0.25">
      <x:c r="G48068" s="54"/>
      <x:c r="I48068" s="53"/>
    </x:row>
    <x:row r="48069" spans="1:13" x14ac:dyDescent="0.25">
      <x:c r="G48069" s="54"/>
      <x:c r="I48069" s="53"/>
    </x:row>
    <x:row r="48070" spans="1:13" x14ac:dyDescent="0.25">
      <x:c r="G48070" s="54"/>
      <x:c r="I48070" s="53"/>
    </x:row>
    <x:row r="48071" spans="1:13" x14ac:dyDescent="0.25">
      <x:c r="G48071" s="54"/>
      <x:c r="I48071" s="53"/>
    </x:row>
    <x:row r="48072" spans="1:13" x14ac:dyDescent="0.25">
      <x:c r="G48072" s="54"/>
      <x:c r="I48072" s="53"/>
    </x:row>
    <x:row r="48073" spans="1:13" x14ac:dyDescent="0.25">
      <x:c r="G48073" s="54"/>
      <x:c r="I48073" s="53"/>
    </x:row>
    <x:row r="48074" spans="1:13" x14ac:dyDescent="0.25">
      <x:c r="G48074" s="54"/>
      <x:c r="I48074" s="53"/>
    </x:row>
    <x:row r="48075" spans="1:13" x14ac:dyDescent="0.25">
      <x:c r="G48075" s="54"/>
      <x:c r="I48075" s="53"/>
    </x:row>
    <x:row r="48076" spans="1:13" x14ac:dyDescent="0.25">
      <x:c r="G48076" s="54"/>
      <x:c r="I48076" s="53"/>
    </x:row>
    <x:row r="48077" spans="1:13" x14ac:dyDescent="0.25">
      <x:c r="G48077" s="54"/>
      <x:c r="I48077" s="53"/>
    </x:row>
    <x:row r="48078" spans="1:13" x14ac:dyDescent="0.25">
      <x:c r="G48078" s="54"/>
      <x:c r="I48078" s="53"/>
    </x:row>
    <x:row r="48079" spans="1:13" x14ac:dyDescent="0.25">
      <x:c r="G48079" s="54"/>
      <x:c r="I48079" s="53"/>
    </x:row>
    <x:row r="48080" spans="1:13" x14ac:dyDescent="0.25">
      <x:c r="G48080" s="54"/>
      <x:c r="I48080" s="53"/>
    </x:row>
    <x:row r="48081" spans="1:13" x14ac:dyDescent="0.25">
      <x:c r="G48081" s="54"/>
      <x:c r="I48081" s="53"/>
    </x:row>
    <x:row r="48082" spans="1:13" x14ac:dyDescent="0.25">
      <x:c r="G48082" s="54"/>
      <x:c r="I48082" s="53"/>
    </x:row>
    <x:row r="48083" spans="1:13" x14ac:dyDescent="0.25">
      <x:c r="G48083" s="54"/>
      <x:c r="I48083" s="53"/>
    </x:row>
    <x:row r="48084" spans="1:13" x14ac:dyDescent="0.25">
      <x:c r="G48084" s="54"/>
      <x:c r="I48084" s="53"/>
    </x:row>
    <x:row r="48085" spans="1:13" x14ac:dyDescent="0.25">
      <x:c r="G48085" s="54"/>
      <x:c r="I48085" s="53"/>
    </x:row>
    <x:row r="48086" spans="1:13" x14ac:dyDescent="0.25">
      <x:c r="G48086" s="54"/>
      <x:c r="I48086" s="53"/>
    </x:row>
    <x:row r="48087" spans="1:13" x14ac:dyDescent="0.25">
      <x:c r="G48087" s="54"/>
      <x:c r="I48087" s="53"/>
    </x:row>
    <x:row r="48088" spans="1:13" x14ac:dyDescent="0.25">
      <x:c r="G48088" s="54"/>
      <x:c r="I48088" s="53"/>
    </x:row>
    <x:row r="48089" spans="1:13" x14ac:dyDescent="0.25">
      <x:c r="G48089" s="54"/>
      <x:c r="I48089" s="53"/>
    </x:row>
    <x:row r="48090" spans="1:13" x14ac:dyDescent="0.25">
      <x:c r="G48090" s="54"/>
      <x:c r="I48090" s="53"/>
    </x:row>
    <x:row r="48091" spans="1:13" x14ac:dyDescent="0.25">
      <x:c r="G48091" s="54"/>
      <x:c r="I48091" s="53"/>
    </x:row>
    <x:row r="48092" spans="1:13" x14ac:dyDescent="0.25">
      <x:c r="G48092" s="54"/>
      <x:c r="I48092" s="53"/>
    </x:row>
    <x:row r="48093" spans="1:13" x14ac:dyDescent="0.25">
      <x:c r="G48093" s="54"/>
      <x:c r="I48093" s="53"/>
    </x:row>
    <x:row r="48094" spans="1:13" x14ac:dyDescent="0.25">
      <x:c r="G48094" s="54"/>
      <x:c r="I48094" s="53"/>
    </x:row>
    <x:row r="48095" spans="1:13" x14ac:dyDescent="0.25">
      <x:c r="G48095" s="54"/>
      <x:c r="I48095" s="53"/>
    </x:row>
    <x:row r="48096" spans="1:13" x14ac:dyDescent="0.25">
      <x:c r="G48096" s="54"/>
      <x:c r="I48096" s="53"/>
    </x:row>
    <x:row r="48097" spans="1:13" x14ac:dyDescent="0.25">
      <x:c r="G48097" s="54"/>
      <x:c r="I48097" s="53"/>
    </x:row>
    <x:row r="48098" spans="1:13" x14ac:dyDescent="0.25">
      <x:c r="G48098" s="54"/>
      <x:c r="I48098" s="53"/>
    </x:row>
    <x:row r="48099" spans="1:13" x14ac:dyDescent="0.25">
      <x:c r="G48099" s="54"/>
      <x:c r="I48099" s="53"/>
    </x:row>
    <x:row r="48100" spans="1:13" x14ac:dyDescent="0.25">
      <x:c r="G48100" s="54"/>
      <x:c r="I48100" s="53"/>
    </x:row>
    <x:row r="48101" spans="1:13" x14ac:dyDescent="0.25">
      <x:c r="G48101" s="54"/>
      <x:c r="I48101" s="53"/>
    </x:row>
    <x:row r="48102" spans="1:13" x14ac:dyDescent="0.25">
      <x:c r="G48102" s="54"/>
      <x:c r="I48102" s="53"/>
    </x:row>
    <x:row r="48103" spans="1:13" x14ac:dyDescent="0.25">
      <x:c r="G48103" s="54"/>
      <x:c r="I48103" s="53"/>
    </x:row>
    <x:row r="48104" spans="1:13" x14ac:dyDescent="0.25">
      <x:c r="G48104" s="54"/>
      <x:c r="I48104" s="53"/>
    </x:row>
    <x:row r="48105" spans="1:13" x14ac:dyDescent="0.25">
      <x:c r="G48105" s="54"/>
      <x:c r="I48105" s="53"/>
    </x:row>
    <x:row r="48106" spans="1:13" x14ac:dyDescent="0.25">
      <x:c r="G48106" s="54"/>
      <x:c r="I48106" s="53"/>
    </x:row>
    <x:row r="48107" spans="1:13" x14ac:dyDescent="0.25">
      <x:c r="G48107" s="54"/>
      <x:c r="I48107" s="53"/>
    </x:row>
    <x:row r="48108" spans="1:13" x14ac:dyDescent="0.25">
      <x:c r="G48108" s="54"/>
      <x:c r="I48108" s="53"/>
    </x:row>
    <x:row r="48109" spans="1:13" x14ac:dyDescent="0.25">
      <x:c r="G48109" s="54"/>
      <x:c r="I48109" s="53"/>
    </x:row>
    <x:row r="48110" spans="1:13" x14ac:dyDescent="0.25">
      <x:c r="G48110" s="54"/>
      <x:c r="I48110" s="53"/>
    </x:row>
    <x:row r="48111" spans="1:13" x14ac:dyDescent="0.25">
      <x:c r="G48111" s="54"/>
      <x:c r="I48111" s="53"/>
    </x:row>
    <x:row r="48112" spans="1:13" x14ac:dyDescent="0.25">
      <x:c r="G48112" s="54"/>
      <x:c r="I48112" s="53"/>
    </x:row>
    <x:row r="48113" spans="1:13" x14ac:dyDescent="0.25">
      <x:c r="G48113" s="54"/>
      <x:c r="I48113" s="53"/>
    </x:row>
    <x:row r="48114" spans="1:13" x14ac:dyDescent="0.25">
      <x:c r="G48114" s="54"/>
      <x:c r="I48114" s="53"/>
    </x:row>
    <x:row r="48115" spans="1:13" x14ac:dyDescent="0.25">
      <x:c r="G48115" s="54"/>
      <x:c r="I48115" s="53"/>
    </x:row>
    <x:row r="48116" spans="1:13" x14ac:dyDescent="0.25">
      <x:c r="G48116" s="54"/>
      <x:c r="I48116" s="53"/>
    </x:row>
    <x:row r="48117" spans="1:13" x14ac:dyDescent="0.25">
      <x:c r="G48117" s="54"/>
      <x:c r="I48117" s="53"/>
    </x:row>
    <x:row r="48118" spans="1:13" x14ac:dyDescent="0.25">
      <x:c r="G48118" s="54"/>
      <x:c r="I48118" s="53"/>
    </x:row>
    <x:row r="48119" spans="1:13" x14ac:dyDescent="0.25">
      <x:c r="G48119" s="54"/>
      <x:c r="I48119" s="53"/>
    </x:row>
    <x:row r="48120" spans="1:13" x14ac:dyDescent="0.25">
      <x:c r="G48120" s="54"/>
      <x:c r="I48120" s="53"/>
    </x:row>
    <x:row r="48121" spans="1:13" x14ac:dyDescent="0.25">
      <x:c r="G48121" s="54"/>
      <x:c r="I48121" s="53"/>
    </x:row>
    <x:row r="48122" spans="1:13" x14ac:dyDescent="0.25">
      <x:c r="G48122" s="54"/>
      <x:c r="I48122" s="53"/>
    </x:row>
    <x:row r="48123" spans="1:13" x14ac:dyDescent="0.25">
      <x:c r="G48123" s="54"/>
      <x:c r="I48123" s="53"/>
    </x:row>
    <x:row r="48124" spans="1:13" x14ac:dyDescent="0.25">
      <x:c r="G48124" s="54"/>
      <x:c r="I48124" s="53"/>
    </x:row>
    <x:row r="48125" spans="1:13" x14ac:dyDescent="0.25">
      <x:c r="G48125" s="54"/>
      <x:c r="I48125" s="53"/>
    </x:row>
    <x:row r="48126" spans="1:13" x14ac:dyDescent="0.25">
      <x:c r="G48126" s="54"/>
      <x:c r="I48126" s="53"/>
    </x:row>
    <x:row r="48127" spans="1:13" x14ac:dyDescent="0.25">
      <x:c r="G48127" s="54"/>
      <x:c r="I48127" s="53"/>
    </x:row>
    <x:row r="48128" spans="1:13" x14ac:dyDescent="0.25">
      <x:c r="G48128" s="54"/>
      <x:c r="I48128" s="53"/>
    </x:row>
    <x:row r="48129" spans="1:13" x14ac:dyDescent="0.25">
      <x:c r="G48129" s="54"/>
      <x:c r="I48129" s="53"/>
    </x:row>
    <x:row r="48130" spans="1:13" x14ac:dyDescent="0.25">
      <x:c r="G48130" s="54"/>
      <x:c r="I48130" s="53"/>
    </x:row>
    <x:row r="48131" spans="1:13" x14ac:dyDescent="0.25">
      <x:c r="G48131" s="54"/>
      <x:c r="I48131" s="53"/>
    </x:row>
    <x:row r="48132" spans="1:13" x14ac:dyDescent="0.25">
      <x:c r="G48132" s="54"/>
      <x:c r="I48132" s="53"/>
    </x:row>
    <x:row r="48133" spans="1:13" x14ac:dyDescent="0.25">
      <x:c r="G48133" s="54"/>
      <x:c r="I48133" s="53"/>
    </x:row>
    <x:row r="48134" spans="1:13" x14ac:dyDescent="0.25">
      <x:c r="G48134" s="54"/>
      <x:c r="I48134" s="53"/>
    </x:row>
    <x:row r="48135" spans="1:13" x14ac:dyDescent="0.25">
      <x:c r="G48135" s="54"/>
      <x:c r="I48135" s="53"/>
    </x:row>
    <x:row r="48136" spans="1:13" x14ac:dyDescent="0.25">
      <x:c r="G48136" s="54"/>
      <x:c r="I48136" s="53"/>
    </x:row>
    <x:row r="48137" spans="1:13" x14ac:dyDescent="0.25">
      <x:c r="G48137" s="54"/>
      <x:c r="I48137" s="53"/>
    </x:row>
    <x:row r="48138" spans="1:13" x14ac:dyDescent="0.25">
      <x:c r="G48138" s="54"/>
      <x:c r="I48138" s="53"/>
    </x:row>
    <x:row r="48139" spans="1:13" x14ac:dyDescent="0.25">
      <x:c r="G48139" s="54"/>
      <x:c r="I48139" s="53"/>
    </x:row>
    <x:row r="48140" spans="1:13" x14ac:dyDescent="0.25">
      <x:c r="G48140" s="54"/>
      <x:c r="I48140" s="53"/>
    </x:row>
    <x:row r="48141" spans="1:13" x14ac:dyDescent="0.25">
      <x:c r="G48141" s="54"/>
      <x:c r="I48141" s="53"/>
    </x:row>
    <x:row r="48142" spans="1:13" x14ac:dyDescent="0.25">
      <x:c r="G48142" s="54"/>
      <x:c r="I48142" s="53"/>
    </x:row>
    <x:row r="48143" spans="1:13" x14ac:dyDescent="0.25">
      <x:c r="I48143" s="53"/>
    </x:row>
    <x:row r="48144" spans="1:13" x14ac:dyDescent="0.25">
      <x:c r="I48144" s="53"/>
    </x:row>
    <x:row r="48145" spans="1:13" x14ac:dyDescent="0.25">
      <x:c r="G48145" s="54"/>
      <x:c r="I48145" s="53"/>
    </x:row>
    <x:row r="48146" spans="1:13" x14ac:dyDescent="0.25">
      <x:c r="G48146" s="54"/>
      <x:c r="I48146" s="53"/>
    </x:row>
    <x:row r="48147" spans="1:13" x14ac:dyDescent="0.25">
      <x:c r="G48147" s="54"/>
      <x:c r="I48147" s="53"/>
    </x:row>
    <x:row r="48148" spans="1:13" x14ac:dyDescent="0.25">
      <x:c r="G48148" s="54"/>
      <x:c r="I48148" s="53"/>
    </x:row>
    <x:row r="48149" spans="1:13" x14ac:dyDescent="0.25">
      <x:c r="G48149" s="54"/>
      <x:c r="I48149" s="53"/>
    </x:row>
    <x:row r="48150" spans="1:13" x14ac:dyDescent="0.25">
      <x:c r="G48150" s="54"/>
      <x:c r="I48150" s="53"/>
    </x:row>
    <x:row r="48151" spans="1:13" x14ac:dyDescent="0.25">
      <x:c r="G48151" s="54"/>
      <x:c r="I48151" s="53"/>
    </x:row>
    <x:row r="48152" spans="1:13" x14ac:dyDescent="0.25">
      <x:c r="G48152" s="54"/>
      <x:c r="I48152" s="53"/>
    </x:row>
    <x:row r="48153" spans="1:13" x14ac:dyDescent="0.25">
      <x:c r="G48153" s="54"/>
      <x:c r="I48153" s="53"/>
    </x:row>
    <x:row r="48154" spans="1:13" x14ac:dyDescent="0.25">
      <x:c r="G48154" s="54"/>
      <x:c r="I48154" s="53"/>
    </x:row>
    <x:row r="48155" spans="1:13" x14ac:dyDescent="0.25">
      <x:c r="G48155" s="54"/>
      <x:c r="I48155" s="53"/>
    </x:row>
    <x:row r="48156" spans="1:13" x14ac:dyDescent="0.25">
      <x:c r="G48156" s="54"/>
      <x:c r="I48156" s="53"/>
    </x:row>
    <x:row r="48157" spans="1:13" x14ac:dyDescent="0.25">
      <x:c r="I48157" s="53"/>
    </x:row>
    <x:row r="48158" spans="1:13" x14ac:dyDescent="0.25">
      <x:c r="G48158" s="54"/>
      <x:c r="I48158" s="53"/>
    </x:row>
    <x:row r="48159" spans="1:13" x14ac:dyDescent="0.25">
      <x:c r="G48159" s="54"/>
      <x:c r="I48159" s="53"/>
    </x:row>
    <x:row r="48160" spans="1:13" x14ac:dyDescent="0.25">
      <x:c r="G48160" s="54"/>
      <x:c r="I48160" s="53"/>
    </x:row>
    <x:row r="48161" spans="1:13" x14ac:dyDescent="0.25">
      <x:c r="G48161" s="54"/>
      <x:c r="I48161" s="53"/>
    </x:row>
    <x:row r="48162" spans="1:13" x14ac:dyDescent="0.25">
      <x:c r="G48162" s="54"/>
      <x:c r="I48162" s="53"/>
    </x:row>
    <x:row r="48163" spans="1:13" x14ac:dyDescent="0.25">
      <x:c r="G48163" s="54"/>
      <x:c r="I48163" s="53"/>
    </x:row>
    <x:row r="48164" spans="1:13" x14ac:dyDescent="0.25">
      <x:c r="G48164" s="54"/>
      <x:c r="I48164" s="53"/>
    </x:row>
    <x:row r="48165" spans="1:13" x14ac:dyDescent="0.25">
      <x:c r="G48165" s="54"/>
      <x:c r="I48165" s="53"/>
    </x:row>
    <x:row r="48166" spans="1:13" x14ac:dyDescent="0.25">
      <x:c r="G48166" s="54"/>
      <x:c r="I48166" s="53"/>
    </x:row>
    <x:row r="48167" spans="1:13" x14ac:dyDescent="0.25">
      <x:c r="G48167" s="54"/>
      <x:c r="I48167" s="53"/>
    </x:row>
    <x:row r="48168" spans="1:13" x14ac:dyDescent="0.25">
      <x:c r="G48168" s="54"/>
      <x:c r="I48168" s="53"/>
    </x:row>
    <x:row r="48169" spans="1:13" x14ac:dyDescent="0.25">
      <x:c r="G48169" s="54"/>
      <x:c r="I48169" s="53"/>
    </x:row>
    <x:row r="48170" spans="1:13" x14ac:dyDescent="0.25">
      <x:c r="G48170" s="54"/>
      <x:c r="I48170" s="53"/>
    </x:row>
    <x:row r="48171" spans="1:13" x14ac:dyDescent="0.25">
      <x:c r="G48171" s="54"/>
      <x:c r="I48171" s="53"/>
    </x:row>
    <x:row r="48172" spans="1:13" x14ac:dyDescent="0.25">
      <x:c r="G48172" s="54"/>
      <x:c r="I48172" s="53"/>
    </x:row>
    <x:row r="48173" spans="1:13" x14ac:dyDescent="0.25">
      <x:c r="I48173" s="53"/>
    </x:row>
    <x:row r="48174" spans="1:13" x14ac:dyDescent="0.25">
      <x:c r="G48174" s="54"/>
      <x:c r="I48174" s="53"/>
    </x:row>
    <x:row r="48175" spans="1:13" x14ac:dyDescent="0.25">
      <x:c r="G48175" s="54"/>
      <x:c r="I48175" s="53"/>
    </x:row>
    <x:row r="48176" spans="1:13" x14ac:dyDescent="0.25">
      <x:c r="G48176" s="54"/>
      <x:c r="I48176" s="53"/>
    </x:row>
    <x:row r="48177" spans="1:13" x14ac:dyDescent="0.25">
      <x:c r="G48177" s="54"/>
      <x:c r="I48177" s="53"/>
    </x:row>
    <x:row r="48178" spans="1:13" x14ac:dyDescent="0.25">
      <x:c r="G48178" s="54"/>
      <x:c r="I48178" s="53"/>
    </x:row>
    <x:row r="48179" spans="1:13" x14ac:dyDescent="0.25">
      <x:c r="G48179" s="54"/>
      <x:c r="I48179" s="53"/>
    </x:row>
    <x:row r="48180" spans="1:13" x14ac:dyDescent="0.25">
      <x:c r="G48180" s="54"/>
      <x:c r="I48180" s="53"/>
    </x:row>
    <x:row r="48181" spans="1:13" x14ac:dyDescent="0.25">
      <x:c r="G48181" s="54"/>
      <x:c r="I48181" s="53"/>
    </x:row>
    <x:row r="48182" spans="1:13" x14ac:dyDescent="0.25">
      <x:c r="G48182" s="54"/>
      <x:c r="I48182" s="53"/>
    </x:row>
    <x:row r="48183" spans="1:13" x14ac:dyDescent="0.25">
      <x:c r="G48183" s="54"/>
      <x:c r="I48183" s="53"/>
    </x:row>
    <x:row r="48184" spans="1:13" x14ac:dyDescent="0.25">
      <x:c r="G48184" s="54"/>
      <x:c r="I48184" s="53"/>
    </x:row>
    <x:row r="48185" spans="1:13" x14ac:dyDescent="0.25">
      <x:c r="G48185" s="54"/>
      <x:c r="I48185" s="53"/>
    </x:row>
    <x:row r="48186" spans="1:13" x14ac:dyDescent="0.25">
      <x:c r="G48186" s="54"/>
      <x:c r="I48186" s="53"/>
    </x:row>
    <x:row r="48187" spans="1:13" x14ac:dyDescent="0.25">
      <x:c r="G48187" s="54"/>
      <x:c r="I48187" s="53"/>
    </x:row>
    <x:row r="48188" spans="1:13" x14ac:dyDescent="0.25">
      <x:c r="G48188" s="54"/>
      <x:c r="I48188" s="53"/>
    </x:row>
    <x:row r="48189" spans="1:13" x14ac:dyDescent="0.25">
      <x:c r="G48189" s="54"/>
      <x:c r="I48189" s="53"/>
    </x:row>
    <x:row r="48190" spans="1:13" x14ac:dyDescent="0.25">
      <x:c r="G48190" s="54"/>
      <x:c r="I48190" s="53"/>
    </x:row>
    <x:row r="48191" spans="1:13" x14ac:dyDescent="0.25">
      <x:c r="G48191" s="54"/>
      <x:c r="I48191" s="53"/>
    </x:row>
    <x:row r="48192" spans="1:13" x14ac:dyDescent="0.25">
      <x:c r="G48192" s="54"/>
      <x:c r="I48192" s="53"/>
    </x:row>
    <x:row r="48193" spans="1:13" x14ac:dyDescent="0.25">
      <x:c r="G48193" s="54"/>
      <x:c r="I48193" s="53"/>
    </x:row>
    <x:row r="48194" spans="1:13" x14ac:dyDescent="0.25">
      <x:c r="G48194" s="54"/>
      <x:c r="I48194" s="53"/>
    </x:row>
    <x:row r="48195" spans="1:13" x14ac:dyDescent="0.25">
      <x:c r="G48195" s="54"/>
      <x:c r="I48195" s="53"/>
    </x:row>
    <x:row r="48196" spans="1:13" x14ac:dyDescent="0.25">
      <x:c r="G48196" s="54"/>
      <x:c r="I48196" s="53"/>
    </x:row>
    <x:row r="48197" spans="1:13" x14ac:dyDescent="0.25">
      <x:c r="I48197" s="53"/>
    </x:row>
    <x:row r="48198" spans="1:13" x14ac:dyDescent="0.25">
      <x:c r="G48198" s="54"/>
      <x:c r="I48198" s="53"/>
    </x:row>
    <x:row r="48199" spans="1:13" x14ac:dyDescent="0.25">
      <x:c r="G48199" s="54"/>
      <x:c r="I48199" s="53"/>
    </x:row>
    <x:row r="48200" spans="1:13" x14ac:dyDescent="0.25">
      <x:c r="G48200" s="54"/>
      <x:c r="I48200" s="53"/>
    </x:row>
    <x:row r="48201" spans="1:13" x14ac:dyDescent="0.25">
      <x:c r="G48201" s="54"/>
      <x:c r="I48201" s="53"/>
    </x:row>
    <x:row r="48202" spans="1:13" x14ac:dyDescent="0.25">
      <x:c r="G48202" s="54"/>
      <x:c r="I48202" s="53"/>
    </x:row>
    <x:row r="48203" spans="1:13" x14ac:dyDescent="0.25">
      <x:c r="G48203" s="54"/>
      <x:c r="I48203" s="53"/>
    </x:row>
    <x:row r="48204" spans="1:13" x14ac:dyDescent="0.25">
      <x:c r="G48204" s="54"/>
      <x:c r="I48204" s="53"/>
    </x:row>
    <x:row r="48205" spans="1:13" x14ac:dyDescent="0.25">
      <x:c r="G48205" s="54"/>
      <x:c r="I48205" s="53"/>
    </x:row>
    <x:row r="48206" spans="1:13" x14ac:dyDescent="0.25">
      <x:c r="G48206" s="54"/>
      <x:c r="I48206" s="53"/>
    </x:row>
    <x:row r="48207" spans="1:13" x14ac:dyDescent="0.25">
      <x:c r="G48207" s="54"/>
      <x:c r="I48207" s="53"/>
    </x:row>
    <x:row r="48208" spans="1:13" x14ac:dyDescent="0.25">
      <x:c r="G48208" s="54"/>
      <x:c r="I48208" s="53"/>
    </x:row>
    <x:row r="48209" spans="1:13" x14ac:dyDescent="0.25">
      <x:c r="G48209" s="54"/>
      <x:c r="I48209" s="53"/>
    </x:row>
    <x:row r="48210" spans="1:13" x14ac:dyDescent="0.25">
      <x:c r="G48210" s="54"/>
      <x:c r="I48210" s="53"/>
    </x:row>
    <x:row r="48211" spans="1:13" x14ac:dyDescent="0.25">
      <x:c r="G48211" s="54"/>
      <x:c r="I48211" s="53"/>
    </x:row>
    <x:row r="48212" spans="1:13" x14ac:dyDescent="0.25">
      <x:c r="G48212" s="54"/>
      <x:c r="I48212" s="53"/>
    </x:row>
    <x:row r="48213" spans="1:13" x14ac:dyDescent="0.25">
      <x:c r="G48213" s="54"/>
      <x:c r="I48213" s="53"/>
    </x:row>
    <x:row r="48214" spans="1:13" x14ac:dyDescent="0.25">
      <x:c r="G48214" s="54"/>
      <x:c r="I48214" s="53"/>
    </x:row>
    <x:row r="48215" spans="1:13" x14ac:dyDescent="0.25">
      <x:c r="G48215" s="54"/>
      <x:c r="I48215" s="53"/>
    </x:row>
    <x:row r="48216" spans="1:13" x14ac:dyDescent="0.25">
      <x:c r="G48216" s="54"/>
      <x:c r="I48216" s="53"/>
    </x:row>
    <x:row r="48217" spans="1:13" x14ac:dyDescent="0.25">
      <x:c r="G48217" s="54"/>
      <x:c r="I48217" s="53"/>
    </x:row>
    <x:row r="48218" spans="1:13" x14ac:dyDescent="0.25">
      <x:c r="G48218" s="54"/>
      <x:c r="I48218" s="53"/>
    </x:row>
    <x:row r="48219" spans="1:13" x14ac:dyDescent="0.25">
      <x:c r="G48219" s="54"/>
      <x:c r="I48219" s="53"/>
    </x:row>
    <x:row r="48220" spans="1:13" x14ac:dyDescent="0.25">
      <x:c r="G48220" s="54"/>
      <x:c r="I48220" s="53"/>
    </x:row>
    <x:row r="48221" spans="1:13" x14ac:dyDescent="0.25">
      <x:c r="G48221" s="54"/>
      <x:c r="I48221" s="53"/>
    </x:row>
    <x:row r="48222" spans="1:13" x14ac:dyDescent="0.25">
      <x:c r="G48222" s="54"/>
      <x:c r="I48222" s="53"/>
    </x:row>
    <x:row r="48223" spans="1:13" x14ac:dyDescent="0.25">
      <x:c r="G48223" s="54"/>
      <x:c r="I48223" s="53"/>
    </x:row>
    <x:row r="48224" spans="1:13" x14ac:dyDescent="0.25">
      <x:c r="G48224" s="54"/>
      <x:c r="I48224" s="53"/>
    </x:row>
    <x:row r="48225" spans="1:13" x14ac:dyDescent="0.25">
      <x:c r="G48225" s="54"/>
      <x:c r="I48225" s="53"/>
    </x:row>
    <x:row r="48226" spans="1:13" x14ac:dyDescent="0.25">
      <x:c r="G48226" s="54"/>
      <x:c r="I48226" s="53"/>
    </x:row>
    <x:row r="48227" spans="1:13" x14ac:dyDescent="0.25">
      <x:c r="G48227" s="54"/>
      <x:c r="I48227" s="53"/>
    </x:row>
    <x:row r="48228" spans="1:13" x14ac:dyDescent="0.25">
      <x:c r="G48228" s="54"/>
      <x:c r="I48228" s="53"/>
    </x:row>
    <x:row r="48229" spans="1:13" x14ac:dyDescent="0.25">
      <x:c r="G48229" s="54"/>
      <x:c r="I48229" s="53"/>
    </x:row>
    <x:row r="48230" spans="1:13" x14ac:dyDescent="0.25">
      <x:c r="G48230" s="54"/>
      <x:c r="I48230" s="53"/>
    </x:row>
    <x:row r="48231" spans="1:13" x14ac:dyDescent="0.25">
      <x:c r="G48231" s="54"/>
      <x:c r="I48231" s="53"/>
    </x:row>
    <x:row r="48232" spans="1:13" x14ac:dyDescent="0.25">
      <x:c r="G48232" s="54"/>
      <x:c r="I48232" s="53"/>
    </x:row>
    <x:row r="48233" spans="1:13" x14ac:dyDescent="0.25">
      <x:c r="G48233" s="54"/>
      <x:c r="I48233" s="53"/>
    </x:row>
    <x:row r="48234" spans="1:13" x14ac:dyDescent="0.25">
      <x:c r="G48234" s="54"/>
      <x:c r="I48234" s="53"/>
    </x:row>
    <x:row r="48235" spans="1:13" x14ac:dyDescent="0.25">
      <x:c r="G48235" s="54"/>
      <x:c r="I48235" s="53"/>
    </x:row>
    <x:row r="48236" spans="1:13" x14ac:dyDescent="0.25">
      <x:c r="G48236" s="54"/>
      <x:c r="I48236" s="53"/>
    </x:row>
    <x:row r="48237" spans="1:13" x14ac:dyDescent="0.25">
      <x:c r="G48237" s="54"/>
      <x:c r="I48237" s="53"/>
    </x:row>
    <x:row r="48238" spans="1:13" x14ac:dyDescent="0.25">
      <x:c r="G48238" s="54"/>
      <x:c r="I48238" s="53"/>
    </x:row>
    <x:row r="48239" spans="1:13" x14ac:dyDescent="0.25">
      <x:c r="G48239" s="54"/>
      <x:c r="I48239" s="53"/>
    </x:row>
    <x:row r="48240" spans="1:13" x14ac:dyDescent="0.25">
      <x:c r="G48240" s="54"/>
      <x:c r="I48240" s="53"/>
    </x:row>
    <x:row r="48241" spans="1:13" x14ac:dyDescent="0.25">
      <x:c r="G48241" s="54"/>
      <x:c r="I48241" s="53"/>
    </x:row>
    <x:row r="48242" spans="1:13" x14ac:dyDescent="0.25">
      <x:c r="G48242" s="54"/>
      <x:c r="I48242" s="53"/>
    </x:row>
    <x:row r="48243" spans="1:13" x14ac:dyDescent="0.25">
      <x:c r="G48243" s="54"/>
      <x:c r="I48243" s="53"/>
    </x:row>
    <x:row r="48244" spans="1:13" x14ac:dyDescent="0.25">
      <x:c r="G48244" s="54"/>
      <x:c r="I48244" s="53"/>
    </x:row>
    <x:row r="48245" spans="1:13" x14ac:dyDescent="0.25">
      <x:c r="G48245" s="54"/>
      <x:c r="I48245" s="53"/>
    </x:row>
    <x:row r="48246" spans="1:13" x14ac:dyDescent="0.25">
      <x:c r="G48246" s="54"/>
      <x:c r="I48246" s="53"/>
    </x:row>
    <x:row r="48247" spans="1:13" x14ac:dyDescent="0.25">
      <x:c r="G48247" s="54"/>
      <x:c r="I48247" s="53"/>
    </x:row>
    <x:row r="48248" spans="1:13" x14ac:dyDescent="0.25">
      <x:c r="G48248" s="54"/>
      <x:c r="I48248" s="53"/>
    </x:row>
    <x:row r="48249" spans="1:13" x14ac:dyDescent="0.25">
      <x:c r="G48249" s="54"/>
      <x:c r="I48249" s="53"/>
    </x:row>
    <x:row r="48250" spans="1:13" x14ac:dyDescent="0.25">
      <x:c r="G48250" s="54"/>
      <x:c r="I48250" s="53"/>
    </x:row>
    <x:row r="48251" spans="1:13" x14ac:dyDescent="0.25">
      <x:c r="I48251" s="53"/>
    </x:row>
    <x:row r="48252" spans="1:13" x14ac:dyDescent="0.25">
      <x:c r="G48252" s="54"/>
      <x:c r="I48252" s="53"/>
    </x:row>
    <x:row r="48253" spans="1:13" x14ac:dyDescent="0.25">
      <x:c r="G48253" s="54"/>
      <x:c r="I48253" s="53"/>
    </x:row>
    <x:row r="48254" spans="1:13" x14ac:dyDescent="0.25">
      <x:c r="G48254" s="54"/>
      <x:c r="I48254" s="53"/>
    </x:row>
    <x:row r="48255" spans="1:13" x14ac:dyDescent="0.25">
      <x:c r="G48255" s="54"/>
      <x:c r="I48255" s="53"/>
    </x:row>
    <x:row r="48256" spans="1:13" x14ac:dyDescent="0.25">
      <x:c r="G48256" s="54"/>
      <x:c r="I48256" s="53"/>
    </x:row>
    <x:row r="48257" spans="1:13" x14ac:dyDescent="0.25">
      <x:c r="G48257" s="54"/>
      <x:c r="I48257" s="53"/>
    </x:row>
    <x:row r="48258" spans="1:13" x14ac:dyDescent="0.25">
      <x:c r="G48258" s="54"/>
      <x:c r="I48258" s="53"/>
    </x:row>
    <x:row r="48259" spans="1:13" x14ac:dyDescent="0.25">
      <x:c r="G48259" s="54"/>
      <x:c r="I48259" s="53"/>
    </x:row>
    <x:row r="48260" spans="1:13" x14ac:dyDescent="0.25">
      <x:c r="G48260" s="54"/>
      <x:c r="I48260" s="53"/>
    </x:row>
    <x:row r="48261" spans="1:13" x14ac:dyDescent="0.25">
      <x:c r="G48261" s="54"/>
      <x:c r="I48261" s="53"/>
    </x:row>
    <x:row r="48262" spans="1:13" x14ac:dyDescent="0.25">
      <x:c r="G48262" s="54"/>
      <x:c r="I48262" s="53"/>
    </x:row>
    <x:row r="48263" spans="1:13" x14ac:dyDescent="0.25">
      <x:c r="G48263" s="54"/>
      <x:c r="I48263" s="53"/>
    </x:row>
    <x:row r="48264" spans="1:13" x14ac:dyDescent="0.25">
      <x:c r="G48264" s="54"/>
      <x:c r="I48264" s="53"/>
    </x:row>
    <x:row r="48265" spans="1:13" x14ac:dyDescent="0.25">
      <x:c r="G48265" s="54"/>
      <x:c r="I48265" s="53"/>
    </x:row>
    <x:row r="48266" spans="1:13" x14ac:dyDescent="0.25">
      <x:c r="G48266" s="54"/>
      <x:c r="I48266" s="53"/>
    </x:row>
    <x:row r="48267" spans="1:13" x14ac:dyDescent="0.25">
      <x:c r="G48267" s="54"/>
      <x:c r="I48267" s="53"/>
    </x:row>
    <x:row r="48268" spans="1:13" x14ac:dyDescent="0.25">
      <x:c r="G48268" s="54"/>
      <x:c r="I48268" s="53"/>
    </x:row>
    <x:row r="48269" spans="1:13" x14ac:dyDescent="0.25">
      <x:c r="G48269" s="54"/>
      <x:c r="I48269" s="53"/>
    </x:row>
    <x:row r="48270" spans="1:13" x14ac:dyDescent="0.25">
      <x:c r="G48270" s="54"/>
      <x:c r="I48270" s="53"/>
    </x:row>
    <x:row r="48271" spans="1:13" x14ac:dyDescent="0.25">
      <x:c r="G48271" s="54"/>
      <x:c r="I48271" s="53"/>
    </x:row>
    <x:row r="48272" spans="1:13" x14ac:dyDescent="0.25">
      <x:c r="G48272" s="54"/>
      <x:c r="I48272" s="53"/>
    </x:row>
    <x:row r="48273" spans="1:13" x14ac:dyDescent="0.25">
      <x:c r="G48273" s="54"/>
      <x:c r="I48273" s="53"/>
    </x:row>
    <x:row r="48274" spans="1:13" x14ac:dyDescent="0.25">
      <x:c r="G48274" s="54"/>
      <x:c r="I48274" s="53"/>
    </x:row>
    <x:row r="48275" spans="1:13" x14ac:dyDescent="0.25">
      <x:c r="G48275" s="54"/>
      <x:c r="I48275" s="53"/>
    </x:row>
    <x:row r="48276" spans="1:13" x14ac:dyDescent="0.25">
      <x:c r="G48276" s="54"/>
      <x:c r="I48276" s="53"/>
    </x:row>
    <x:row r="48277" spans="1:13" x14ac:dyDescent="0.25">
      <x:c r="G48277" s="54"/>
      <x:c r="I48277" s="53"/>
    </x:row>
    <x:row r="48278" spans="1:13" x14ac:dyDescent="0.25">
      <x:c r="G48278" s="54"/>
      <x:c r="I48278" s="53"/>
    </x:row>
    <x:row r="48279" spans="1:13" x14ac:dyDescent="0.25">
      <x:c r="G48279" s="54"/>
      <x:c r="I48279" s="53"/>
    </x:row>
    <x:row r="48280" spans="1:13" x14ac:dyDescent="0.25">
      <x:c r="G48280" s="54"/>
      <x:c r="I48280" s="53"/>
    </x:row>
    <x:row r="48281" spans="1:13" x14ac:dyDescent="0.25">
      <x:c r="G48281" s="54"/>
      <x:c r="I48281" s="53"/>
    </x:row>
    <x:row r="48282" spans="1:13" x14ac:dyDescent="0.25">
      <x:c r="G48282" s="54"/>
      <x:c r="I48282" s="53"/>
    </x:row>
    <x:row r="48283" spans="1:13" x14ac:dyDescent="0.25">
      <x:c r="G48283" s="54"/>
      <x:c r="I48283" s="53"/>
    </x:row>
    <x:row r="48284" spans="1:13" x14ac:dyDescent="0.25">
      <x:c r="G48284" s="54"/>
      <x:c r="I48284" s="53"/>
    </x:row>
    <x:row r="48285" spans="1:13" x14ac:dyDescent="0.25">
      <x:c r="G48285" s="54"/>
      <x:c r="I48285" s="53"/>
    </x:row>
    <x:row r="48286" spans="1:13" x14ac:dyDescent="0.25">
      <x:c r="G48286" s="54"/>
      <x:c r="I48286" s="53"/>
    </x:row>
    <x:row r="48287" spans="1:13" x14ac:dyDescent="0.25">
      <x:c r="G48287" s="54"/>
      <x:c r="I48287" s="53"/>
    </x:row>
    <x:row r="48288" spans="1:13" x14ac:dyDescent="0.25">
      <x:c r="G48288" s="54"/>
      <x:c r="I48288" s="53"/>
    </x:row>
    <x:row r="48289" spans="1:13" x14ac:dyDescent="0.25">
      <x:c r="G48289" s="54"/>
      <x:c r="I48289" s="53"/>
    </x:row>
    <x:row r="48290" spans="1:13" x14ac:dyDescent="0.25">
      <x:c r="G48290" s="54"/>
      <x:c r="I48290" s="53"/>
    </x:row>
    <x:row r="48291" spans="1:13" x14ac:dyDescent="0.25">
      <x:c r="G48291" s="54"/>
      <x:c r="I48291" s="53"/>
    </x:row>
    <x:row r="48292" spans="1:13" x14ac:dyDescent="0.25">
      <x:c r="G48292" s="54"/>
      <x:c r="I48292" s="53"/>
    </x:row>
    <x:row r="48293" spans="1:13" x14ac:dyDescent="0.25">
      <x:c r="G48293" s="54"/>
      <x:c r="I48293" s="53"/>
    </x:row>
    <x:row r="48294" spans="1:13" x14ac:dyDescent="0.25">
      <x:c r="G48294" s="54"/>
      <x:c r="I48294" s="53"/>
    </x:row>
    <x:row r="48295" spans="1:13" x14ac:dyDescent="0.25">
      <x:c r="G48295" s="54"/>
      <x:c r="I48295" s="53"/>
    </x:row>
    <x:row r="48296" spans="1:13" x14ac:dyDescent="0.25">
      <x:c r="G48296" s="54"/>
      <x:c r="I48296" s="53"/>
    </x:row>
    <x:row r="48297" spans="1:13" x14ac:dyDescent="0.25">
      <x:c r="G48297" s="54"/>
      <x:c r="I48297" s="53"/>
    </x:row>
    <x:row r="48298" spans="1:13" x14ac:dyDescent="0.25">
      <x:c r="G48298" s="54"/>
      <x:c r="I48298" s="53"/>
    </x:row>
    <x:row r="48299" spans="1:13" x14ac:dyDescent="0.25">
      <x:c r="G48299" s="54"/>
      <x:c r="I48299" s="53"/>
    </x:row>
    <x:row r="48300" spans="1:13" x14ac:dyDescent="0.25">
      <x:c r="G48300" s="54"/>
      <x:c r="I48300" s="53"/>
    </x:row>
    <x:row r="48301" spans="1:13" x14ac:dyDescent="0.25">
      <x:c r="I48301" s="53"/>
    </x:row>
    <x:row r="48302" spans="1:13" x14ac:dyDescent="0.25">
      <x:c r="G48302" s="54"/>
      <x:c r="I48302" s="53"/>
    </x:row>
    <x:row r="48303" spans="1:13" x14ac:dyDescent="0.25">
      <x:c r="G48303" s="54"/>
      <x:c r="I48303" s="53"/>
    </x:row>
    <x:row r="48304" spans="1:13" x14ac:dyDescent="0.25">
      <x:c r="G48304" s="54"/>
      <x:c r="I48304" s="53"/>
    </x:row>
    <x:row r="48305" spans="1:13" x14ac:dyDescent="0.25">
      <x:c r="G48305" s="54"/>
      <x:c r="I48305" s="53"/>
    </x:row>
    <x:row r="48306" spans="1:13" x14ac:dyDescent="0.25">
      <x:c r="G48306" s="54"/>
      <x:c r="I48306" s="53"/>
    </x:row>
    <x:row r="48307" spans="1:13" x14ac:dyDescent="0.25">
      <x:c r="G48307" s="54"/>
      <x:c r="I48307" s="53"/>
    </x:row>
    <x:row r="48308" spans="1:13" x14ac:dyDescent="0.25">
      <x:c r="G48308" s="54"/>
      <x:c r="I48308" s="53"/>
    </x:row>
    <x:row r="48309" spans="1:13" x14ac:dyDescent="0.25">
      <x:c r="G48309" s="54"/>
      <x:c r="I48309" s="53"/>
    </x:row>
    <x:row r="48310" spans="1:13" x14ac:dyDescent="0.25">
      <x:c r="G48310" s="54"/>
      <x:c r="I48310" s="53"/>
    </x:row>
    <x:row r="48311" spans="1:13" x14ac:dyDescent="0.25">
      <x:c r="G48311" s="54"/>
      <x:c r="I48311" s="53"/>
    </x:row>
    <x:row r="48312" spans="1:13" x14ac:dyDescent="0.25">
      <x:c r="G48312" s="54"/>
      <x:c r="I48312" s="53"/>
    </x:row>
    <x:row r="48313" spans="1:13" x14ac:dyDescent="0.25">
      <x:c r="G48313" s="54"/>
      <x:c r="I48313" s="53"/>
    </x:row>
    <x:row r="48314" spans="1:13" x14ac:dyDescent="0.25">
      <x:c r="G48314" s="54"/>
      <x:c r="I48314" s="53"/>
    </x:row>
    <x:row r="48315" spans="1:13" x14ac:dyDescent="0.25">
      <x:c r="G48315" s="54"/>
      <x:c r="I48315" s="53"/>
    </x:row>
    <x:row r="48316" spans="1:13" x14ac:dyDescent="0.25">
      <x:c r="G48316" s="54"/>
      <x:c r="I48316" s="53"/>
    </x:row>
    <x:row r="48317" spans="1:13" x14ac:dyDescent="0.25">
      <x:c r="G48317" s="54"/>
      <x:c r="I48317" s="53"/>
    </x:row>
    <x:row r="48318" spans="1:13" x14ac:dyDescent="0.25">
      <x:c r="G48318" s="54"/>
      <x:c r="I48318" s="53"/>
    </x:row>
    <x:row r="48319" spans="1:13" x14ac:dyDescent="0.25">
      <x:c r="G48319" s="54"/>
      <x:c r="I48319" s="53"/>
    </x:row>
    <x:row r="48320" spans="1:13" x14ac:dyDescent="0.25">
      <x:c r="G48320" s="54"/>
      <x:c r="I48320" s="53"/>
    </x:row>
    <x:row r="48321" spans="1:13" x14ac:dyDescent="0.25">
      <x:c r="G48321" s="54"/>
      <x:c r="I48321" s="53"/>
    </x:row>
    <x:row r="48322" spans="1:13" x14ac:dyDescent="0.25">
      <x:c r="G48322" s="54"/>
      <x:c r="I48322" s="53"/>
    </x:row>
    <x:row r="48323" spans="1:13" x14ac:dyDescent="0.25">
      <x:c r="G48323" s="54"/>
      <x:c r="I48323" s="53"/>
    </x:row>
    <x:row r="48324" spans="1:13" x14ac:dyDescent="0.25">
      <x:c r="G48324" s="54"/>
      <x:c r="I48324" s="53"/>
    </x:row>
    <x:row r="48325" spans="1:13" x14ac:dyDescent="0.25">
      <x:c r="G48325" s="54"/>
      <x:c r="I48325" s="53"/>
    </x:row>
    <x:row r="48326" spans="1:13" x14ac:dyDescent="0.25">
      <x:c r="G48326" s="54"/>
      <x:c r="I48326" s="53"/>
    </x:row>
    <x:row r="48327" spans="1:13" x14ac:dyDescent="0.25">
      <x:c r="G48327" s="54"/>
      <x:c r="I48327" s="53"/>
    </x:row>
    <x:row r="48328" spans="1:13" x14ac:dyDescent="0.25">
      <x:c r="G48328" s="54"/>
      <x:c r="I48328" s="53"/>
    </x:row>
    <x:row r="48329" spans="1:13" x14ac:dyDescent="0.25">
      <x:c r="G48329" s="54"/>
      <x:c r="I48329" s="53"/>
    </x:row>
    <x:row r="48330" spans="1:13" x14ac:dyDescent="0.25">
      <x:c r="G48330" s="54"/>
      <x:c r="I48330" s="53"/>
    </x:row>
    <x:row r="48331" spans="1:13" x14ac:dyDescent="0.25">
      <x:c r="G48331" s="54"/>
      <x:c r="I48331" s="53"/>
    </x:row>
    <x:row r="48332" spans="1:13" x14ac:dyDescent="0.25">
      <x:c r="G48332" s="54"/>
      <x:c r="I48332" s="53"/>
    </x:row>
    <x:row r="48333" spans="1:13" x14ac:dyDescent="0.25">
      <x:c r="G48333" s="54"/>
      <x:c r="I48333" s="53"/>
    </x:row>
    <x:row r="48334" spans="1:13" x14ac:dyDescent="0.25">
      <x:c r="G48334" s="54"/>
      <x:c r="I48334" s="53"/>
    </x:row>
    <x:row r="48335" spans="1:13" x14ac:dyDescent="0.25">
      <x:c r="G48335" s="54"/>
      <x:c r="I48335" s="53"/>
    </x:row>
    <x:row r="48336" spans="1:13" x14ac:dyDescent="0.25">
      <x:c r="G48336" s="54"/>
      <x:c r="I48336" s="53"/>
    </x:row>
    <x:row r="48337" spans="1:13" x14ac:dyDescent="0.25">
      <x:c r="G48337" s="54"/>
      <x:c r="I48337" s="53"/>
    </x:row>
    <x:row r="48338" spans="1:13" x14ac:dyDescent="0.25">
      <x:c r="G48338" s="54"/>
      <x:c r="I48338" s="53"/>
    </x:row>
    <x:row r="48339" spans="1:13" x14ac:dyDescent="0.25">
      <x:c r="G48339" s="54"/>
      <x:c r="I48339" s="53"/>
    </x:row>
    <x:row r="48340" spans="1:13" x14ac:dyDescent="0.25">
      <x:c r="G48340" s="54"/>
      <x:c r="I48340" s="53"/>
    </x:row>
    <x:row r="48341" spans="1:13" x14ac:dyDescent="0.25">
      <x:c r="G48341" s="54"/>
      <x:c r="I48341" s="53"/>
    </x:row>
    <x:row r="48342" spans="1:13" x14ac:dyDescent="0.25">
      <x:c r="G48342" s="54"/>
      <x:c r="I48342" s="53"/>
    </x:row>
    <x:row r="48343" spans="1:13" x14ac:dyDescent="0.25">
      <x:c r="G48343" s="54"/>
      <x:c r="I48343" s="53"/>
    </x:row>
    <x:row r="48344" spans="1:13" x14ac:dyDescent="0.25">
      <x:c r="G48344" s="54"/>
      <x:c r="I48344" s="53"/>
    </x:row>
    <x:row r="48345" spans="1:13" x14ac:dyDescent="0.25">
      <x:c r="G48345" s="54"/>
      <x:c r="I48345" s="53"/>
    </x:row>
    <x:row r="48346" spans="1:13" x14ac:dyDescent="0.25">
      <x:c r="G48346" s="54"/>
      <x:c r="I48346" s="53"/>
    </x:row>
    <x:row r="48347" spans="1:13" x14ac:dyDescent="0.25">
      <x:c r="G48347" s="54"/>
      <x:c r="I48347" s="53"/>
    </x:row>
    <x:row r="48348" spans="1:13" x14ac:dyDescent="0.25">
      <x:c r="G48348" s="54"/>
      <x:c r="I48348" s="53"/>
    </x:row>
    <x:row r="48349" spans="1:13" x14ac:dyDescent="0.25">
      <x:c r="G48349" s="54"/>
      <x:c r="I48349" s="53"/>
    </x:row>
    <x:row r="48350" spans="1:13" x14ac:dyDescent="0.25">
      <x:c r="G48350" s="54"/>
      <x:c r="I48350" s="53"/>
    </x:row>
    <x:row r="48351" spans="1:13" x14ac:dyDescent="0.25">
      <x:c r="G48351" s="54"/>
      <x:c r="I48351" s="53"/>
    </x:row>
    <x:row r="48352" spans="1:13" x14ac:dyDescent="0.25">
      <x:c r="G48352" s="54"/>
      <x:c r="I48352" s="53"/>
    </x:row>
    <x:row r="48353" spans="1:13" x14ac:dyDescent="0.25">
      <x:c r="G48353" s="54"/>
      <x:c r="I48353" s="53"/>
    </x:row>
    <x:row r="48354" spans="1:13" x14ac:dyDescent="0.25">
      <x:c r="G48354" s="54"/>
      <x:c r="I48354" s="53"/>
    </x:row>
    <x:row r="48355" spans="1:13" x14ac:dyDescent="0.25">
      <x:c r="G48355" s="54"/>
      <x:c r="I48355" s="53"/>
    </x:row>
    <x:row r="48356" spans="1:13" x14ac:dyDescent="0.25">
      <x:c r="G48356" s="54"/>
      <x:c r="I48356" s="53"/>
    </x:row>
    <x:row r="48357" spans="1:13" x14ac:dyDescent="0.25">
      <x:c r="G48357" s="54"/>
      <x:c r="I48357" s="53"/>
    </x:row>
    <x:row r="48358" spans="1:13" x14ac:dyDescent="0.25">
      <x:c r="G48358" s="54"/>
      <x:c r="I48358" s="53"/>
    </x:row>
    <x:row r="48359" spans="1:13" x14ac:dyDescent="0.25">
      <x:c r="G48359" s="54"/>
      <x:c r="I48359" s="53"/>
    </x:row>
    <x:row r="48360" spans="1:13" x14ac:dyDescent="0.25">
      <x:c r="G48360" s="54"/>
      <x:c r="I48360" s="53"/>
    </x:row>
    <x:row r="48361" spans="1:13" x14ac:dyDescent="0.25">
      <x:c r="G48361" s="54"/>
      <x:c r="I48361" s="53"/>
    </x:row>
    <x:row r="48362" spans="1:13" x14ac:dyDescent="0.25">
      <x:c r="G48362" s="54"/>
      <x:c r="I48362" s="53"/>
    </x:row>
    <x:row r="48363" spans="1:13" x14ac:dyDescent="0.25">
      <x:c r="G48363" s="54"/>
      <x:c r="I48363" s="53"/>
    </x:row>
    <x:row r="48364" spans="1:13" x14ac:dyDescent="0.25">
      <x:c r="G48364" s="54"/>
      <x:c r="I48364" s="53"/>
    </x:row>
    <x:row r="48365" spans="1:13" x14ac:dyDescent="0.25">
      <x:c r="G48365" s="54"/>
      <x:c r="I48365" s="53"/>
    </x:row>
    <x:row r="48366" spans="1:13" x14ac:dyDescent="0.25">
      <x:c r="G48366" s="54"/>
      <x:c r="I48366" s="53"/>
    </x:row>
    <x:row r="48367" spans="1:13" x14ac:dyDescent="0.25">
      <x:c r="G48367" s="54"/>
      <x:c r="I48367" s="53"/>
    </x:row>
    <x:row r="48368" spans="1:13" x14ac:dyDescent="0.25">
      <x:c r="G48368" s="54"/>
      <x:c r="I48368" s="53"/>
    </x:row>
    <x:row r="48369" spans="1:13" x14ac:dyDescent="0.25">
      <x:c r="G48369" s="54"/>
      <x:c r="I48369" s="53"/>
    </x:row>
    <x:row r="48370" spans="1:13" x14ac:dyDescent="0.25">
      <x:c r="G48370" s="54"/>
      <x:c r="I48370" s="53"/>
    </x:row>
    <x:row r="48371" spans="1:13" x14ac:dyDescent="0.25">
      <x:c r="G48371" s="54"/>
      <x:c r="I48371" s="53"/>
    </x:row>
    <x:row r="48372" spans="1:13" x14ac:dyDescent="0.25">
      <x:c r="G48372" s="54"/>
      <x:c r="I48372" s="53"/>
    </x:row>
    <x:row r="48373" spans="1:13" x14ac:dyDescent="0.25">
      <x:c r="G48373" s="54"/>
      <x:c r="I48373" s="53"/>
    </x:row>
    <x:row r="48374" spans="1:13" x14ac:dyDescent="0.25">
      <x:c r="G48374" s="54"/>
      <x:c r="I48374" s="53"/>
    </x:row>
    <x:row r="48375" spans="1:13" x14ac:dyDescent="0.25">
      <x:c r="G48375" s="54"/>
      <x:c r="I48375" s="53"/>
    </x:row>
    <x:row r="48376" spans="1:13" x14ac:dyDescent="0.25">
      <x:c r="G48376" s="54"/>
      <x:c r="I48376" s="53"/>
    </x:row>
    <x:row r="48377" spans="1:13" x14ac:dyDescent="0.25">
      <x:c r="G48377" s="54"/>
      <x:c r="I48377" s="53"/>
    </x:row>
    <x:row r="48378" spans="1:13" x14ac:dyDescent="0.25">
      <x:c r="G48378" s="54"/>
      <x:c r="I48378" s="53"/>
    </x:row>
    <x:row r="48379" spans="1:13" x14ac:dyDescent="0.25">
      <x:c r="G48379" s="54"/>
      <x:c r="I48379" s="53"/>
    </x:row>
    <x:row r="48380" spans="1:13" x14ac:dyDescent="0.25">
      <x:c r="G48380" s="54"/>
      <x:c r="I48380" s="53"/>
    </x:row>
    <x:row r="48381" spans="1:13" x14ac:dyDescent="0.25">
      <x:c r="G48381" s="54"/>
      <x:c r="I48381" s="53"/>
    </x:row>
    <x:row r="48382" spans="1:13" x14ac:dyDescent="0.25">
      <x:c r="G48382" s="54"/>
      <x:c r="I48382" s="53"/>
    </x:row>
    <x:row r="48383" spans="1:13" x14ac:dyDescent="0.25">
      <x:c r="G48383" s="54"/>
      <x:c r="I48383" s="53"/>
    </x:row>
    <x:row r="48384" spans="1:13" x14ac:dyDescent="0.25">
      <x:c r="I48384" s="53"/>
    </x:row>
    <x:row r="48385" spans="1:13" x14ac:dyDescent="0.25">
      <x:c r="G48385" s="54"/>
      <x:c r="I48385" s="53"/>
    </x:row>
    <x:row r="48386" spans="1:13" x14ac:dyDescent="0.25">
      <x:c r="G48386" s="54"/>
      <x:c r="I48386" s="53"/>
    </x:row>
    <x:row r="48387" spans="1:13" x14ac:dyDescent="0.25">
      <x:c r="G48387" s="54"/>
      <x:c r="I48387" s="53"/>
    </x:row>
    <x:row r="48388" spans="1:13" x14ac:dyDescent="0.25">
      <x:c r="G48388" s="54"/>
      <x:c r="I48388" s="53"/>
    </x:row>
    <x:row r="48389" spans="1:13" x14ac:dyDescent="0.25">
      <x:c r="G48389" s="54"/>
      <x:c r="I48389" s="53"/>
    </x:row>
    <x:row r="48390" spans="1:13" x14ac:dyDescent="0.25">
      <x:c r="G48390" s="54"/>
      <x:c r="I48390" s="53"/>
    </x:row>
    <x:row r="48391" spans="1:13" x14ac:dyDescent="0.25">
      <x:c r="G48391" s="54"/>
      <x:c r="I48391" s="53"/>
    </x:row>
    <x:row r="48392" spans="1:13" x14ac:dyDescent="0.25">
      <x:c r="G48392" s="54"/>
      <x:c r="I48392" s="53"/>
    </x:row>
    <x:row r="48393" spans="1:13" x14ac:dyDescent="0.25">
      <x:c r="G48393" s="54"/>
      <x:c r="I48393" s="53"/>
    </x:row>
    <x:row r="48394" spans="1:13" x14ac:dyDescent="0.25">
      <x:c r="G48394" s="54"/>
      <x:c r="I48394" s="53"/>
    </x:row>
    <x:row r="48395" spans="1:13" x14ac:dyDescent="0.25">
      <x:c r="G48395" s="54"/>
      <x:c r="I48395" s="53"/>
    </x:row>
    <x:row r="48396" spans="1:13" x14ac:dyDescent="0.25">
      <x:c r="G48396" s="54"/>
      <x:c r="I48396" s="53"/>
    </x:row>
    <x:row r="48397" spans="1:13" x14ac:dyDescent="0.25">
      <x:c r="G48397" s="54"/>
      <x:c r="I48397" s="53"/>
    </x:row>
    <x:row r="48398" spans="1:13" x14ac:dyDescent="0.25">
      <x:c r="G48398" s="54"/>
      <x:c r="I48398" s="53"/>
    </x:row>
    <x:row r="48399" spans="1:13" x14ac:dyDescent="0.25">
      <x:c r="G48399" s="54"/>
      <x:c r="I48399" s="53"/>
    </x:row>
    <x:row r="48400" spans="1:13" x14ac:dyDescent="0.25">
      <x:c r="G48400" s="54"/>
      <x:c r="I48400" s="53"/>
    </x:row>
    <x:row r="48401" spans="1:13" x14ac:dyDescent="0.25">
      <x:c r="G48401" s="54"/>
      <x:c r="I48401" s="53"/>
    </x:row>
    <x:row r="48402" spans="1:13" x14ac:dyDescent="0.25">
      <x:c r="G48402" s="54"/>
      <x:c r="I48402" s="53"/>
    </x:row>
    <x:row r="48403" spans="1:13" x14ac:dyDescent="0.25">
      <x:c r="G48403" s="54"/>
      <x:c r="I48403" s="53"/>
    </x:row>
    <x:row r="48404" spans="1:13" x14ac:dyDescent="0.25">
      <x:c r="G48404" s="54"/>
      <x:c r="I48404" s="53"/>
    </x:row>
    <x:row r="48405" spans="1:13" x14ac:dyDescent="0.25">
      <x:c r="G48405" s="54"/>
      <x:c r="I48405" s="53"/>
    </x:row>
    <x:row r="48406" spans="1:13" x14ac:dyDescent="0.25">
      <x:c r="G48406" s="54"/>
      <x:c r="I48406" s="53"/>
    </x:row>
    <x:row r="48407" spans="1:13" x14ac:dyDescent="0.25">
      <x:c r="G48407" s="54"/>
      <x:c r="I48407" s="53"/>
    </x:row>
    <x:row r="48408" spans="1:13" x14ac:dyDescent="0.25">
      <x:c r="G48408" s="54"/>
      <x:c r="I48408" s="53"/>
    </x:row>
    <x:row r="48409" spans="1:13" x14ac:dyDescent="0.25">
      <x:c r="G48409" s="54"/>
      <x:c r="I48409" s="53"/>
    </x:row>
    <x:row r="48410" spans="1:13" x14ac:dyDescent="0.25">
      <x:c r="G48410" s="54"/>
      <x:c r="I48410" s="53"/>
    </x:row>
    <x:row r="48411" spans="1:13" x14ac:dyDescent="0.25">
      <x:c r="G48411" s="54"/>
      <x:c r="I48411" s="53"/>
    </x:row>
    <x:row r="48412" spans="1:13" x14ac:dyDescent="0.25">
      <x:c r="G48412" s="54"/>
      <x:c r="I48412" s="53"/>
    </x:row>
    <x:row r="48413" spans="1:13" x14ac:dyDescent="0.25">
      <x:c r="G48413" s="54"/>
      <x:c r="I48413" s="53"/>
    </x:row>
    <x:row r="48414" spans="1:13" x14ac:dyDescent="0.25">
      <x:c r="G48414" s="54"/>
      <x:c r="I48414" s="53"/>
    </x:row>
    <x:row r="48415" spans="1:13" x14ac:dyDescent="0.25">
      <x:c r="G48415" s="54"/>
      <x:c r="I48415" s="53"/>
    </x:row>
    <x:row r="48416" spans="1:13" x14ac:dyDescent="0.25">
      <x:c r="G48416" s="54"/>
      <x:c r="I48416" s="53"/>
    </x:row>
    <x:row r="48417" spans="1:13" x14ac:dyDescent="0.25">
      <x:c r="G48417" s="54"/>
      <x:c r="I48417" s="53"/>
    </x:row>
    <x:row r="48418" spans="1:13" x14ac:dyDescent="0.25">
      <x:c r="G48418" s="54"/>
      <x:c r="I48418" s="53"/>
    </x:row>
    <x:row r="48419" spans="1:13" x14ac:dyDescent="0.25">
      <x:c r="G48419" s="54"/>
      <x:c r="I48419" s="53"/>
    </x:row>
    <x:row r="48420" spans="1:13" x14ac:dyDescent="0.25">
      <x:c r="G48420" s="54"/>
      <x:c r="I48420" s="53"/>
    </x:row>
    <x:row r="48421" spans="1:13" x14ac:dyDescent="0.25">
      <x:c r="G48421" s="54"/>
      <x:c r="I48421" s="53"/>
    </x:row>
    <x:row r="48422" spans="1:13" x14ac:dyDescent="0.25">
      <x:c r="G48422" s="54"/>
      <x:c r="I48422" s="53"/>
    </x:row>
    <x:row r="48423" spans="1:13" x14ac:dyDescent="0.25">
      <x:c r="G48423" s="54"/>
      <x:c r="I48423" s="53"/>
    </x:row>
    <x:row r="48424" spans="1:13" x14ac:dyDescent="0.25">
      <x:c r="G48424" s="54"/>
      <x:c r="I48424" s="53"/>
    </x:row>
    <x:row r="48425" spans="1:13" x14ac:dyDescent="0.25">
      <x:c r="I48425" s="53"/>
    </x:row>
    <x:row r="48426" spans="1:13" x14ac:dyDescent="0.25">
      <x:c r="G48426" s="54"/>
      <x:c r="I48426" s="53"/>
    </x:row>
    <x:row r="48427" spans="1:13" x14ac:dyDescent="0.25">
      <x:c r="G48427" s="54"/>
      <x:c r="I48427" s="53"/>
    </x:row>
    <x:row r="48428" spans="1:13" x14ac:dyDescent="0.25">
      <x:c r="G48428" s="54"/>
      <x:c r="I48428" s="53"/>
    </x:row>
    <x:row r="48429" spans="1:13" x14ac:dyDescent="0.25">
      <x:c r="G48429" s="54"/>
      <x:c r="I48429" s="53"/>
    </x:row>
    <x:row r="48430" spans="1:13" x14ac:dyDescent="0.25">
      <x:c r="G48430" s="54"/>
      <x:c r="I48430" s="53"/>
    </x:row>
    <x:row r="48431" spans="1:13" x14ac:dyDescent="0.25">
      <x:c r="G48431" s="54"/>
      <x:c r="I48431" s="53"/>
    </x:row>
    <x:row r="48432" spans="1:13" x14ac:dyDescent="0.25">
      <x:c r="G48432" s="54"/>
      <x:c r="I48432" s="53"/>
    </x:row>
    <x:row r="48433" spans="1:13" x14ac:dyDescent="0.25">
      <x:c r="G48433" s="54"/>
      <x:c r="I48433" s="53"/>
    </x:row>
    <x:row r="48434" spans="1:13" x14ac:dyDescent="0.25">
      <x:c r="G48434" s="54"/>
      <x:c r="I48434" s="53"/>
    </x:row>
    <x:row r="48435" spans="1:13" x14ac:dyDescent="0.25">
      <x:c r="G48435" s="54"/>
      <x:c r="I48435" s="53"/>
    </x:row>
    <x:row r="48436" spans="1:13" x14ac:dyDescent="0.25">
      <x:c r="G48436" s="54"/>
      <x:c r="I48436" s="53"/>
    </x:row>
    <x:row r="48437" spans="1:13" x14ac:dyDescent="0.25">
      <x:c r="G48437" s="54"/>
      <x:c r="I48437" s="53"/>
    </x:row>
    <x:row r="48438" spans="1:13" x14ac:dyDescent="0.25">
      <x:c r="G48438" s="54"/>
      <x:c r="I48438" s="53"/>
    </x:row>
    <x:row r="48439" spans="1:13" x14ac:dyDescent="0.25">
      <x:c r="G48439" s="54"/>
      <x:c r="I48439" s="53"/>
    </x:row>
    <x:row r="48440" spans="1:13" x14ac:dyDescent="0.25">
      <x:c r="G48440" s="54"/>
      <x:c r="I48440" s="53"/>
    </x:row>
    <x:row r="48441" spans="1:13" x14ac:dyDescent="0.25">
      <x:c r="G48441" s="54"/>
      <x:c r="I48441" s="53"/>
    </x:row>
    <x:row r="48442" spans="1:13" x14ac:dyDescent="0.25">
      <x:c r="G48442" s="54"/>
      <x:c r="I48442" s="53"/>
    </x:row>
    <x:row r="48443" spans="1:13" x14ac:dyDescent="0.25">
      <x:c r="G48443" s="54"/>
      <x:c r="I48443" s="53"/>
    </x:row>
    <x:row r="48444" spans="1:13" x14ac:dyDescent="0.25">
      <x:c r="G48444" s="54"/>
      <x:c r="I48444" s="53"/>
    </x:row>
    <x:row r="48445" spans="1:13" x14ac:dyDescent="0.25">
      <x:c r="G48445" s="54"/>
      <x:c r="I48445" s="53"/>
    </x:row>
    <x:row r="48446" spans="1:13" x14ac:dyDescent="0.25">
      <x:c r="G48446" s="54"/>
      <x:c r="I48446" s="53"/>
    </x:row>
    <x:row r="48447" spans="1:13" x14ac:dyDescent="0.25">
      <x:c r="G48447" s="54"/>
      <x:c r="I48447" s="53"/>
    </x:row>
    <x:row r="48448" spans="1:13" x14ac:dyDescent="0.25">
      <x:c r="G48448" s="54"/>
      <x:c r="I48448" s="53"/>
    </x:row>
    <x:row r="48449" spans="1:13" x14ac:dyDescent="0.25">
      <x:c r="G48449" s="54"/>
      <x:c r="I48449" s="53"/>
    </x:row>
    <x:row r="48450" spans="1:13" x14ac:dyDescent="0.25">
      <x:c r="G48450" s="54"/>
      <x:c r="I48450" s="53"/>
    </x:row>
    <x:row r="48451" spans="1:13" x14ac:dyDescent="0.25">
      <x:c r="G48451" s="54"/>
      <x:c r="I48451" s="53"/>
    </x:row>
    <x:row r="48452" spans="1:13" x14ac:dyDescent="0.25">
      <x:c r="G48452" s="54"/>
      <x:c r="I48452" s="53"/>
    </x:row>
    <x:row r="48453" spans="1:13" x14ac:dyDescent="0.25">
      <x:c r="G48453" s="54"/>
      <x:c r="I48453" s="53"/>
    </x:row>
    <x:row r="48454" spans="1:13" x14ac:dyDescent="0.25">
      <x:c r="I48454" s="53"/>
    </x:row>
    <x:row r="48455" spans="1:13" x14ac:dyDescent="0.25">
      <x:c r="G48455" s="54"/>
      <x:c r="I48455" s="53"/>
    </x:row>
    <x:row r="48456" spans="1:13" x14ac:dyDescent="0.25">
      <x:c r="G48456" s="54"/>
      <x:c r="I48456" s="53"/>
    </x:row>
    <x:row r="48457" spans="1:13" x14ac:dyDescent="0.25">
      <x:c r="G48457" s="54"/>
      <x:c r="I48457" s="53"/>
    </x:row>
    <x:row r="48458" spans="1:13" x14ac:dyDescent="0.25">
      <x:c r="G48458" s="54"/>
      <x:c r="I48458" s="53"/>
    </x:row>
    <x:row r="48459" spans="1:13" x14ac:dyDescent="0.25">
      <x:c r="G48459" s="54"/>
      <x:c r="I48459" s="53"/>
    </x:row>
    <x:row r="48460" spans="1:13" x14ac:dyDescent="0.25">
      <x:c r="G48460" s="54"/>
      <x:c r="I48460" s="53"/>
    </x:row>
    <x:row r="48461" spans="1:13" x14ac:dyDescent="0.25">
      <x:c r="G48461" s="54"/>
      <x:c r="I48461" s="53"/>
    </x:row>
    <x:row r="48462" spans="1:13" x14ac:dyDescent="0.25">
      <x:c r="G48462" s="54"/>
      <x:c r="I48462" s="53"/>
    </x:row>
    <x:row r="48463" spans="1:13" x14ac:dyDescent="0.25">
      <x:c r="G48463" s="54"/>
      <x:c r="I48463" s="53"/>
    </x:row>
    <x:row r="48464" spans="1:13" x14ac:dyDescent="0.25">
      <x:c r="G48464" s="54"/>
      <x:c r="I48464" s="53"/>
    </x:row>
    <x:row r="48465" spans="1:13" x14ac:dyDescent="0.25">
      <x:c r="G48465" s="54"/>
      <x:c r="I48465" s="53"/>
    </x:row>
    <x:row r="48466" spans="1:13" x14ac:dyDescent="0.25">
      <x:c r="G48466" s="54"/>
      <x:c r="I48466" s="53"/>
    </x:row>
    <x:row r="48467" spans="1:13" x14ac:dyDescent="0.25">
      <x:c r="G48467" s="54"/>
      <x:c r="I48467" s="53"/>
    </x:row>
    <x:row r="48468" spans="1:13" x14ac:dyDescent="0.25">
      <x:c r="G48468" s="54"/>
      <x:c r="I48468" s="53"/>
    </x:row>
    <x:row r="48469" spans="1:13" x14ac:dyDescent="0.25">
      <x:c r="G48469" s="54"/>
      <x:c r="I48469" s="53"/>
    </x:row>
    <x:row r="48470" spans="1:13" x14ac:dyDescent="0.25">
      <x:c r="G48470" s="54"/>
      <x:c r="I48470" s="53"/>
    </x:row>
    <x:row r="48471" spans="1:13" x14ac:dyDescent="0.25">
      <x:c r="G48471" s="54"/>
      <x:c r="I48471" s="53"/>
    </x:row>
    <x:row r="48472" spans="1:13" x14ac:dyDescent="0.25">
      <x:c r="I48472" s="53"/>
    </x:row>
    <x:row r="48473" spans="1:13" x14ac:dyDescent="0.25">
      <x:c r="G48473" s="54"/>
      <x:c r="I48473" s="53"/>
    </x:row>
    <x:row r="48474" spans="1:13" x14ac:dyDescent="0.25">
      <x:c r="G48474" s="54"/>
      <x:c r="I48474" s="53"/>
    </x:row>
    <x:row r="48475" spans="1:13" x14ac:dyDescent="0.25">
      <x:c r="G48475" s="54"/>
      <x:c r="I48475" s="53"/>
    </x:row>
    <x:row r="48476" spans="1:13" x14ac:dyDescent="0.25">
      <x:c r="G48476" s="54"/>
      <x:c r="I48476" s="53"/>
    </x:row>
    <x:row r="48477" spans="1:13" x14ac:dyDescent="0.25">
      <x:c r="G48477" s="54"/>
      <x:c r="I48477" s="53"/>
    </x:row>
    <x:row r="48478" spans="1:13" x14ac:dyDescent="0.25">
      <x:c r="G48478" s="54"/>
      <x:c r="I48478" s="53"/>
    </x:row>
    <x:row r="48479" spans="1:13" x14ac:dyDescent="0.25">
      <x:c r="G48479" s="54"/>
      <x:c r="I48479" s="53"/>
    </x:row>
    <x:row r="48480" spans="1:13" x14ac:dyDescent="0.25">
      <x:c r="G48480" s="54"/>
      <x:c r="I48480" s="53"/>
    </x:row>
    <x:row r="48481" spans="1:13" x14ac:dyDescent="0.25">
      <x:c r="G48481" s="54"/>
      <x:c r="I48481" s="53"/>
    </x:row>
    <x:row r="48482" spans="1:13" x14ac:dyDescent="0.25">
      <x:c r="G48482" s="54"/>
      <x:c r="I48482" s="53"/>
    </x:row>
    <x:row r="48483" spans="1:13" x14ac:dyDescent="0.25">
      <x:c r="G48483" s="54"/>
      <x:c r="I48483" s="53"/>
    </x:row>
    <x:row r="48484" spans="1:13" x14ac:dyDescent="0.25">
      <x:c r="G48484" s="54"/>
      <x:c r="I48484" s="53"/>
    </x:row>
    <x:row r="48485" spans="1:13" x14ac:dyDescent="0.25">
      <x:c r="G48485" s="54"/>
      <x:c r="I48485" s="53"/>
    </x:row>
    <x:row r="48486" spans="1:13" x14ac:dyDescent="0.25">
      <x:c r="G48486" s="54"/>
      <x:c r="I48486" s="53"/>
    </x:row>
    <x:row r="48487" spans="1:13" x14ac:dyDescent="0.25">
      <x:c r="G48487" s="54"/>
      <x:c r="I48487" s="53"/>
    </x:row>
    <x:row r="48488" spans="1:13" x14ac:dyDescent="0.25">
      <x:c r="G48488" s="54"/>
      <x:c r="I48488" s="53"/>
    </x:row>
    <x:row r="48489" spans="1:13" x14ac:dyDescent="0.25">
      <x:c r="G48489" s="54"/>
      <x:c r="I48489" s="53"/>
    </x:row>
    <x:row r="48490" spans="1:13" x14ac:dyDescent="0.25">
      <x:c r="G48490" s="54"/>
      <x:c r="I48490" s="53"/>
    </x:row>
    <x:row r="48491" spans="1:13" x14ac:dyDescent="0.25">
      <x:c r="G48491" s="54"/>
      <x:c r="I48491" s="53"/>
    </x:row>
    <x:row r="48492" spans="1:13" x14ac:dyDescent="0.25">
      <x:c r="G48492" s="54"/>
      <x:c r="I48492" s="53"/>
    </x:row>
    <x:row r="48493" spans="1:13" x14ac:dyDescent="0.25">
      <x:c r="G48493" s="54"/>
      <x:c r="I48493" s="53"/>
    </x:row>
    <x:row r="48494" spans="1:13" x14ac:dyDescent="0.25">
      <x:c r="G48494" s="54"/>
      <x:c r="I48494" s="53"/>
    </x:row>
    <x:row r="48495" spans="1:13" x14ac:dyDescent="0.25">
      <x:c r="G48495" s="54"/>
      <x:c r="I48495" s="53"/>
    </x:row>
    <x:row r="48496" spans="1:13" x14ac:dyDescent="0.25">
      <x:c r="G48496" s="54"/>
      <x:c r="I48496" s="53"/>
    </x:row>
    <x:row r="48497" spans="1:13" x14ac:dyDescent="0.25">
      <x:c r="G48497" s="54"/>
      <x:c r="I48497" s="53"/>
    </x:row>
    <x:row r="48498" spans="1:13" x14ac:dyDescent="0.25">
      <x:c r="G48498" s="54"/>
      <x:c r="I48498" s="53"/>
    </x:row>
    <x:row r="48499" spans="1:13" x14ac:dyDescent="0.25">
      <x:c r="G48499" s="54"/>
      <x:c r="I48499" s="53"/>
    </x:row>
    <x:row r="48500" spans="1:13" x14ac:dyDescent="0.25">
      <x:c r="G48500" s="54"/>
      <x:c r="I48500" s="53"/>
    </x:row>
    <x:row r="48501" spans="1:13" x14ac:dyDescent="0.25">
      <x:c r="G48501" s="54"/>
      <x:c r="I48501" s="53"/>
    </x:row>
    <x:row r="48502" spans="1:13" x14ac:dyDescent="0.25">
      <x:c r="G48502" s="54"/>
      <x:c r="I48502" s="53"/>
    </x:row>
    <x:row r="48503" spans="1:13" x14ac:dyDescent="0.25">
      <x:c r="G48503" s="54"/>
      <x:c r="I48503" s="53"/>
    </x:row>
    <x:row r="48504" spans="1:13" x14ac:dyDescent="0.25">
      <x:c r="G48504" s="54"/>
      <x:c r="I48504" s="53"/>
    </x:row>
    <x:row r="48505" spans="1:13" x14ac:dyDescent="0.25">
      <x:c r="G48505" s="54"/>
      <x:c r="I48505" s="53"/>
    </x:row>
    <x:row r="48506" spans="1:13" x14ac:dyDescent="0.25">
      <x:c r="G48506" s="54"/>
      <x:c r="I48506" s="53"/>
    </x:row>
    <x:row r="48507" spans="1:13" x14ac:dyDescent="0.25">
      <x:c r="G48507" s="54"/>
      <x:c r="I48507" s="53"/>
    </x:row>
    <x:row r="48508" spans="1:13" x14ac:dyDescent="0.25">
      <x:c r="G48508" s="54"/>
      <x:c r="I48508" s="53"/>
    </x:row>
    <x:row r="48509" spans="1:13" x14ac:dyDescent="0.25">
      <x:c r="G48509" s="54"/>
      <x:c r="I48509" s="53"/>
    </x:row>
    <x:row r="48510" spans="1:13" x14ac:dyDescent="0.25">
      <x:c r="G48510" s="54"/>
      <x:c r="I48510" s="53"/>
    </x:row>
    <x:row r="48511" spans="1:13" x14ac:dyDescent="0.25">
      <x:c r="G48511" s="54"/>
      <x:c r="I48511" s="53"/>
    </x:row>
    <x:row r="48512" spans="1:13" x14ac:dyDescent="0.25">
      <x:c r="G48512" s="54"/>
      <x:c r="I48512" s="53"/>
    </x:row>
    <x:row r="48513" spans="1:13" x14ac:dyDescent="0.25">
      <x:c r="G48513" s="54"/>
      <x:c r="I48513" s="53"/>
    </x:row>
    <x:row r="48514" spans="1:13" x14ac:dyDescent="0.25">
      <x:c r="G48514" s="54"/>
      <x:c r="I48514" s="53"/>
    </x:row>
    <x:row r="48515" spans="1:13" x14ac:dyDescent="0.25">
      <x:c r="G48515" s="54"/>
      <x:c r="I48515" s="53"/>
    </x:row>
    <x:row r="48516" spans="1:13" x14ac:dyDescent="0.25">
      <x:c r="G48516" s="54"/>
      <x:c r="I48516" s="53"/>
    </x:row>
    <x:row r="48517" spans="1:13" x14ac:dyDescent="0.25">
      <x:c r="G48517" s="54"/>
      <x:c r="I48517" s="53"/>
    </x:row>
    <x:row r="48518" spans="1:13" x14ac:dyDescent="0.25">
      <x:c r="G48518" s="54"/>
      <x:c r="I48518" s="53"/>
    </x:row>
    <x:row r="48519" spans="1:13" x14ac:dyDescent="0.25">
      <x:c r="G48519" s="54"/>
      <x:c r="I48519" s="53"/>
    </x:row>
    <x:row r="48520" spans="1:13" x14ac:dyDescent="0.25">
      <x:c r="G48520" s="54"/>
      <x:c r="I48520" s="53"/>
    </x:row>
    <x:row r="48521" spans="1:13" x14ac:dyDescent="0.25">
      <x:c r="G48521" s="54"/>
      <x:c r="I48521" s="53"/>
    </x:row>
    <x:row r="48522" spans="1:13" x14ac:dyDescent="0.25">
      <x:c r="G48522" s="54"/>
      <x:c r="I48522" s="53"/>
    </x:row>
    <x:row r="48523" spans="1:13" x14ac:dyDescent="0.25">
      <x:c r="G48523" s="54"/>
      <x:c r="I48523" s="53"/>
    </x:row>
    <x:row r="48524" spans="1:13" x14ac:dyDescent="0.25">
      <x:c r="G48524" s="54"/>
      <x:c r="I48524" s="53"/>
    </x:row>
    <x:row r="48525" spans="1:13" x14ac:dyDescent="0.25">
      <x:c r="G48525" s="54"/>
      <x:c r="I48525" s="53"/>
    </x:row>
    <x:row r="48526" spans="1:13" x14ac:dyDescent="0.25">
      <x:c r="G48526" s="54"/>
      <x:c r="I48526" s="53"/>
    </x:row>
    <x:row r="48527" spans="1:13" x14ac:dyDescent="0.25">
      <x:c r="G48527" s="54"/>
      <x:c r="I48527" s="53"/>
    </x:row>
    <x:row r="48528" spans="1:13" x14ac:dyDescent="0.25">
      <x:c r="G48528" s="54"/>
      <x:c r="I48528" s="53"/>
    </x:row>
    <x:row r="48529" spans="1:13" x14ac:dyDescent="0.25">
      <x:c r="I48529" s="53"/>
    </x:row>
    <x:row r="48530" spans="1:13" x14ac:dyDescent="0.25">
      <x:c r="G48530" s="54"/>
      <x:c r="I48530" s="53"/>
    </x:row>
    <x:row r="48531" spans="1:13" x14ac:dyDescent="0.25">
      <x:c r="G48531" s="54"/>
      <x:c r="I48531" s="53"/>
    </x:row>
    <x:row r="48532" spans="1:13" x14ac:dyDescent="0.25">
      <x:c r="G48532" s="54"/>
      <x:c r="I48532" s="53"/>
    </x:row>
    <x:row r="48533" spans="1:13" x14ac:dyDescent="0.25">
      <x:c r="G48533" s="54"/>
      <x:c r="I48533" s="53"/>
    </x:row>
    <x:row r="48534" spans="1:13" x14ac:dyDescent="0.25">
      <x:c r="G48534" s="54"/>
      <x:c r="I48534" s="53"/>
    </x:row>
    <x:row r="48535" spans="1:13" x14ac:dyDescent="0.25">
      <x:c r="G48535" s="54"/>
      <x:c r="I48535" s="53"/>
    </x:row>
    <x:row r="48536" spans="1:13" x14ac:dyDescent="0.25">
      <x:c r="G48536" s="54"/>
      <x:c r="I48536" s="53"/>
    </x:row>
    <x:row r="48537" spans="1:13" x14ac:dyDescent="0.25">
      <x:c r="G48537" s="54"/>
      <x:c r="I48537" s="53"/>
    </x:row>
    <x:row r="48538" spans="1:13" x14ac:dyDescent="0.25">
      <x:c r="G48538" s="54"/>
      <x:c r="I48538" s="53"/>
    </x:row>
    <x:row r="48539" spans="1:13" x14ac:dyDescent="0.25">
      <x:c r="G48539" s="54"/>
      <x:c r="I48539" s="53"/>
    </x:row>
    <x:row r="48540" spans="1:13" x14ac:dyDescent="0.25">
      <x:c r="G48540" s="54"/>
      <x:c r="I48540" s="53"/>
    </x:row>
    <x:row r="48541" spans="1:13" x14ac:dyDescent="0.25">
      <x:c r="G48541" s="54"/>
      <x:c r="I48541" s="53"/>
    </x:row>
    <x:row r="48542" spans="1:13" x14ac:dyDescent="0.25">
      <x:c r="G48542" s="54"/>
      <x:c r="I48542" s="53"/>
    </x:row>
    <x:row r="48543" spans="1:13" x14ac:dyDescent="0.25">
      <x:c r="G48543" s="54"/>
      <x:c r="I48543" s="53"/>
    </x:row>
    <x:row r="48544" spans="1:13" x14ac:dyDescent="0.25">
      <x:c r="G48544" s="54"/>
      <x:c r="I48544" s="53"/>
    </x:row>
    <x:row r="48545" spans="1:13" x14ac:dyDescent="0.25">
      <x:c r="G48545" s="54"/>
      <x:c r="I48545" s="53"/>
    </x:row>
    <x:row r="48546" spans="1:13" x14ac:dyDescent="0.25">
      <x:c r="G48546" s="54"/>
      <x:c r="I48546" s="53"/>
    </x:row>
    <x:row r="48547" spans="1:13" x14ac:dyDescent="0.25">
      <x:c r="G48547" s="54"/>
      <x:c r="I48547" s="53"/>
    </x:row>
    <x:row r="48548" spans="1:13" x14ac:dyDescent="0.25">
      <x:c r="G48548" s="54"/>
      <x:c r="I48548" s="53"/>
    </x:row>
    <x:row r="48549" spans="1:13" x14ac:dyDescent="0.25">
      <x:c r="G48549" s="54"/>
      <x:c r="I48549" s="53"/>
    </x:row>
    <x:row r="48550" spans="1:13" x14ac:dyDescent="0.25">
      <x:c r="G48550" s="54"/>
      <x:c r="I48550" s="53"/>
    </x:row>
    <x:row r="48551" spans="1:13" x14ac:dyDescent="0.25">
      <x:c r="G48551" s="54"/>
      <x:c r="I48551" s="53"/>
    </x:row>
    <x:row r="48552" spans="1:13" x14ac:dyDescent="0.25">
      <x:c r="G48552" s="54"/>
      <x:c r="I48552" s="53"/>
    </x:row>
    <x:row r="48553" spans="1:13" x14ac:dyDescent="0.25">
      <x:c r="G48553" s="54"/>
      <x:c r="I48553" s="53"/>
    </x:row>
    <x:row r="48554" spans="1:13" x14ac:dyDescent="0.25">
      <x:c r="G48554" s="54"/>
      <x:c r="I48554" s="53"/>
    </x:row>
    <x:row r="48555" spans="1:13" x14ac:dyDescent="0.25">
      <x:c r="G48555" s="54"/>
      <x:c r="I48555" s="53"/>
    </x:row>
    <x:row r="48556" spans="1:13" x14ac:dyDescent="0.25">
      <x:c r="G48556" s="54"/>
      <x:c r="I48556" s="53"/>
    </x:row>
    <x:row r="48557" spans="1:13" x14ac:dyDescent="0.25">
      <x:c r="G48557" s="54"/>
      <x:c r="I48557" s="53"/>
    </x:row>
    <x:row r="48558" spans="1:13" x14ac:dyDescent="0.25">
      <x:c r="G48558" s="54"/>
      <x:c r="I48558" s="53"/>
    </x:row>
    <x:row r="48559" spans="1:13" x14ac:dyDescent="0.25">
      <x:c r="G48559" s="54"/>
      <x:c r="I48559" s="53"/>
    </x:row>
    <x:row r="48560" spans="1:13" x14ac:dyDescent="0.25">
      <x:c r="G48560" s="54"/>
      <x:c r="I48560" s="53"/>
    </x:row>
    <x:row r="48561" spans="1:13" x14ac:dyDescent="0.25">
      <x:c r="G48561" s="54"/>
      <x:c r="I48561" s="53"/>
    </x:row>
    <x:row r="48562" spans="1:13" x14ac:dyDescent="0.25">
      <x:c r="G48562" s="54"/>
      <x:c r="I48562" s="53"/>
    </x:row>
    <x:row r="48563" spans="1:13" x14ac:dyDescent="0.25">
      <x:c r="G48563" s="54"/>
      <x:c r="I48563" s="53"/>
    </x:row>
    <x:row r="48564" spans="1:13" x14ac:dyDescent="0.25">
      <x:c r="G48564" s="54"/>
      <x:c r="I48564" s="53"/>
    </x:row>
    <x:row r="48565" spans="1:13" x14ac:dyDescent="0.25">
      <x:c r="G48565" s="54"/>
      <x:c r="I48565" s="53"/>
    </x:row>
    <x:row r="48566" spans="1:13" x14ac:dyDescent="0.25">
      <x:c r="G48566" s="54"/>
      <x:c r="I48566" s="53"/>
    </x:row>
    <x:row r="48567" spans="1:13" x14ac:dyDescent="0.25">
      <x:c r="G48567" s="54"/>
      <x:c r="I48567" s="53"/>
    </x:row>
    <x:row r="48568" spans="1:13" x14ac:dyDescent="0.25">
      <x:c r="G48568" s="54"/>
      <x:c r="I48568" s="53"/>
    </x:row>
    <x:row r="48569" spans="1:13" x14ac:dyDescent="0.25">
      <x:c r="G48569" s="54"/>
      <x:c r="I48569" s="53"/>
    </x:row>
    <x:row r="48570" spans="1:13" x14ac:dyDescent="0.25">
      <x:c r="G48570" s="54"/>
      <x:c r="I48570" s="53"/>
    </x:row>
    <x:row r="48571" spans="1:13" x14ac:dyDescent="0.25">
      <x:c r="G48571" s="54"/>
      <x:c r="I48571" s="53"/>
    </x:row>
    <x:row r="48572" spans="1:13" x14ac:dyDescent="0.25">
      <x:c r="G48572" s="54"/>
      <x:c r="I48572" s="53"/>
    </x:row>
    <x:row r="48573" spans="1:13" x14ac:dyDescent="0.25">
      <x:c r="G48573" s="54"/>
      <x:c r="I48573" s="53"/>
    </x:row>
    <x:row r="48574" spans="1:13" x14ac:dyDescent="0.25">
      <x:c r="G48574" s="54"/>
      <x:c r="I48574" s="53"/>
    </x:row>
    <x:row r="48575" spans="1:13" x14ac:dyDescent="0.25">
      <x:c r="G48575" s="54"/>
      <x:c r="I48575" s="53"/>
    </x:row>
    <x:row r="48576" spans="1:13" x14ac:dyDescent="0.25">
      <x:c r="G48576" s="54"/>
      <x:c r="I48576" s="53"/>
    </x:row>
    <x:row r="48577" spans="1:13" x14ac:dyDescent="0.25">
      <x:c r="G48577" s="54"/>
      <x:c r="I48577" s="53"/>
    </x:row>
    <x:row r="48578" spans="1:13" x14ac:dyDescent="0.25">
      <x:c r="G48578" s="54"/>
      <x:c r="I48578" s="53"/>
    </x:row>
    <x:row r="48579" spans="1:13" x14ac:dyDescent="0.25">
      <x:c r="G48579" s="54"/>
      <x:c r="I48579" s="53"/>
    </x:row>
    <x:row r="48580" spans="1:13" x14ac:dyDescent="0.25">
      <x:c r="G48580" s="54"/>
      <x:c r="I48580" s="53"/>
    </x:row>
    <x:row r="48581" spans="1:13" x14ac:dyDescent="0.25">
      <x:c r="I48581" s="53"/>
    </x:row>
    <x:row r="48582" spans="1:13" x14ac:dyDescent="0.25">
      <x:c r="G48582" s="54"/>
      <x:c r="I48582" s="53"/>
    </x:row>
    <x:row r="48583" spans="1:13" x14ac:dyDescent="0.25">
      <x:c r="G48583" s="54"/>
      <x:c r="I48583" s="53"/>
    </x:row>
    <x:row r="48584" spans="1:13" x14ac:dyDescent="0.25">
      <x:c r="G48584" s="54"/>
      <x:c r="I48584" s="53"/>
    </x:row>
    <x:row r="48585" spans="1:13" x14ac:dyDescent="0.25">
      <x:c r="G48585" s="54"/>
      <x:c r="I48585" s="53"/>
    </x:row>
    <x:row r="48586" spans="1:13" x14ac:dyDescent="0.25">
      <x:c r="G48586" s="54"/>
      <x:c r="I48586" s="53"/>
    </x:row>
    <x:row r="48587" spans="1:13" x14ac:dyDescent="0.25">
      <x:c r="G48587" s="54"/>
      <x:c r="I48587" s="53"/>
    </x:row>
    <x:row r="48588" spans="1:13" x14ac:dyDescent="0.25">
      <x:c r="G48588" s="54"/>
      <x:c r="I48588" s="53"/>
    </x:row>
    <x:row r="48589" spans="1:13" x14ac:dyDescent="0.25">
      <x:c r="G48589" s="54"/>
      <x:c r="I48589" s="53"/>
    </x:row>
    <x:row r="48590" spans="1:13" x14ac:dyDescent="0.25">
      <x:c r="G48590" s="54"/>
      <x:c r="I48590" s="53"/>
    </x:row>
    <x:row r="48591" spans="1:13" x14ac:dyDescent="0.25">
      <x:c r="G48591" s="54"/>
      <x:c r="I48591" s="53"/>
    </x:row>
    <x:row r="48592" spans="1:13" x14ac:dyDescent="0.25">
      <x:c r="G48592" s="54"/>
      <x:c r="I48592" s="53"/>
    </x:row>
    <x:row r="48593" spans="1:13" x14ac:dyDescent="0.25">
      <x:c r="G48593" s="54"/>
      <x:c r="I48593" s="53"/>
    </x:row>
    <x:row r="48594" spans="1:13" x14ac:dyDescent="0.25">
      <x:c r="G48594" s="54"/>
      <x:c r="I48594" s="53"/>
    </x:row>
    <x:row r="48595" spans="1:13" x14ac:dyDescent="0.25">
      <x:c r="G48595" s="54"/>
      <x:c r="I48595" s="53"/>
    </x:row>
    <x:row r="48596" spans="1:13" x14ac:dyDescent="0.25">
      <x:c r="G48596" s="54"/>
      <x:c r="I48596" s="53"/>
    </x:row>
    <x:row r="48597" spans="1:13" x14ac:dyDescent="0.25">
      <x:c r="I48597" s="53"/>
    </x:row>
    <x:row r="48598" spans="1:13" x14ac:dyDescent="0.25">
      <x:c r="G48598" s="54"/>
      <x:c r="I48598" s="53"/>
    </x:row>
    <x:row r="48599" spans="1:13" x14ac:dyDescent="0.25">
      <x:c r="G48599" s="54"/>
      <x:c r="I48599" s="53"/>
    </x:row>
    <x:row r="48600" spans="1:13" x14ac:dyDescent="0.25">
      <x:c r="G48600" s="54"/>
      <x:c r="I48600" s="53"/>
    </x:row>
    <x:row r="48601" spans="1:13" x14ac:dyDescent="0.25">
      <x:c r="G48601" s="54"/>
      <x:c r="I48601" s="53"/>
    </x:row>
    <x:row r="48602" spans="1:13" x14ac:dyDescent="0.25">
      <x:c r="G48602" s="54"/>
      <x:c r="I48602" s="53"/>
    </x:row>
    <x:row r="48603" spans="1:13" x14ac:dyDescent="0.25">
      <x:c r="G48603" s="54"/>
      <x:c r="I48603" s="53"/>
    </x:row>
    <x:row r="48604" spans="1:13" x14ac:dyDescent="0.25">
      <x:c r="G48604" s="54"/>
      <x:c r="I48604" s="53"/>
    </x:row>
    <x:row r="48605" spans="1:13" x14ac:dyDescent="0.25">
      <x:c r="I48605" s="53"/>
    </x:row>
    <x:row r="48606" spans="1:13" x14ac:dyDescent="0.25">
      <x:c r="G48606" s="54"/>
      <x:c r="I48606" s="53"/>
    </x:row>
    <x:row r="48607" spans="1:13" x14ac:dyDescent="0.25">
      <x:c r="G48607" s="54"/>
      <x:c r="I48607" s="53"/>
    </x:row>
    <x:row r="48608" spans="1:13" x14ac:dyDescent="0.25">
      <x:c r="G48608" s="54"/>
      <x:c r="I48608" s="53"/>
    </x:row>
    <x:row r="48609" spans="1:13" x14ac:dyDescent="0.25">
      <x:c r="G48609" s="54"/>
      <x:c r="I48609" s="53"/>
    </x:row>
    <x:row r="48610" spans="1:13" x14ac:dyDescent="0.25">
      <x:c r="G48610" s="54"/>
      <x:c r="I48610" s="53"/>
    </x:row>
    <x:row r="48611" spans="1:13" x14ac:dyDescent="0.25">
      <x:c r="G48611" s="54"/>
      <x:c r="I48611" s="53"/>
    </x:row>
    <x:row r="48612" spans="1:13" x14ac:dyDescent="0.25">
      <x:c r="G48612" s="54"/>
      <x:c r="I48612" s="53"/>
    </x:row>
    <x:row r="48613" spans="1:13" x14ac:dyDescent="0.25">
      <x:c r="G48613" s="54"/>
      <x:c r="I48613" s="53"/>
    </x:row>
    <x:row r="48614" spans="1:13" x14ac:dyDescent="0.25">
      <x:c r="G48614" s="54"/>
      <x:c r="I48614" s="53"/>
    </x:row>
    <x:row r="48615" spans="1:13" x14ac:dyDescent="0.25">
      <x:c r="I48615" s="53"/>
    </x:row>
    <x:row r="48616" spans="1:13" x14ac:dyDescent="0.25">
      <x:c r="G48616" s="54"/>
      <x:c r="I48616" s="53"/>
    </x:row>
    <x:row r="48617" spans="1:13" x14ac:dyDescent="0.25">
      <x:c r="G48617" s="54"/>
      <x:c r="I48617" s="53"/>
    </x:row>
    <x:row r="48618" spans="1:13" x14ac:dyDescent="0.25">
      <x:c r="G48618" s="54"/>
      <x:c r="I48618" s="53"/>
    </x:row>
    <x:row r="48619" spans="1:13" x14ac:dyDescent="0.25">
      <x:c r="G48619" s="54"/>
      <x:c r="I48619" s="53"/>
    </x:row>
    <x:row r="48620" spans="1:13" x14ac:dyDescent="0.25">
      <x:c r="G48620" s="54"/>
      <x:c r="I48620" s="53"/>
    </x:row>
    <x:row r="48621" spans="1:13" x14ac:dyDescent="0.25">
      <x:c r="G48621" s="54"/>
      <x:c r="I48621" s="53"/>
    </x:row>
    <x:row r="48622" spans="1:13" x14ac:dyDescent="0.25">
      <x:c r="G48622" s="54"/>
      <x:c r="I48622" s="53"/>
    </x:row>
    <x:row r="48623" spans="1:13" x14ac:dyDescent="0.25">
      <x:c r="G48623" s="54"/>
      <x:c r="I48623" s="53"/>
    </x:row>
    <x:row r="48624" spans="1:13" x14ac:dyDescent="0.25">
      <x:c r="G48624" s="54"/>
      <x:c r="I48624" s="53"/>
    </x:row>
    <x:row r="48625" spans="1:13" x14ac:dyDescent="0.25">
      <x:c r="G48625" s="54"/>
      <x:c r="I48625" s="53"/>
    </x:row>
    <x:row r="48626" spans="1:13" x14ac:dyDescent="0.25">
      <x:c r="G48626" s="54"/>
      <x:c r="I48626" s="53"/>
    </x:row>
    <x:row r="48627" spans="1:13" x14ac:dyDescent="0.25">
      <x:c r="G48627" s="54"/>
      <x:c r="I48627" s="53"/>
    </x:row>
    <x:row r="48628" spans="1:13" x14ac:dyDescent="0.25">
      <x:c r="G48628" s="54"/>
      <x:c r="I48628" s="53"/>
    </x:row>
    <x:row r="48629" spans="1:13" x14ac:dyDescent="0.25">
      <x:c r="G48629" s="54"/>
      <x:c r="I48629" s="53"/>
    </x:row>
    <x:row r="48630" spans="1:13" x14ac:dyDescent="0.25">
      <x:c r="G48630" s="54"/>
      <x:c r="I48630" s="53"/>
    </x:row>
    <x:row r="48631" spans="1:13" x14ac:dyDescent="0.25">
      <x:c r="G48631" s="54"/>
      <x:c r="I48631" s="53"/>
    </x:row>
    <x:row r="48632" spans="1:13" x14ac:dyDescent="0.25">
      <x:c r="I48632" s="53"/>
    </x:row>
    <x:row r="48633" spans="1:13" x14ac:dyDescent="0.25">
      <x:c r="G48633" s="54"/>
      <x:c r="I48633" s="53"/>
    </x:row>
    <x:row r="48634" spans="1:13" x14ac:dyDescent="0.25">
      <x:c r="G48634" s="54"/>
      <x:c r="I48634" s="53"/>
    </x:row>
    <x:row r="48635" spans="1:13" x14ac:dyDescent="0.25">
      <x:c r="G48635" s="54"/>
      <x:c r="I48635" s="53"/>
    </x:row>
    <x:row r="48636" spans="1:13" x14ac:dyDescent="0.25">
      <x:c r="G48636" s="54"/>
      <x:c r="I48636" s="53"/>
    </x:row>
    <x:row r="48637" spans="1:13" x14ac:dyDescent="0.25">
      <x:c r="G48637" s="54"/>
      <x:c r="I48637" s="53"/>
    </x:row>
    <x:row r="48638" spans="1:13" x14ac:dyDescent="0.25">
      <x:c r="G48638" s="54"/>
      <x:c r="I48638" s="53"/>
    </x:row>
    <x:row r="48639" spans="1:13" x14ac:dyDescent="0.25">
      <x:c r="G48639" s="54"/>
      <x:c r="I48639" s="53"/>
    </x:row>
    <x:row r="48640" spans="1:13" x14ac:dyDescent="0.25">
      <x:c r="G48640" s="54"/>
      <x:c r="I48640" s="53"/>
    </x:row>
    <x:row r="48641" spans="1:13" x14ac:dyDescent="0.25">
      <x:c r="G48641" s="54"/>
      <x:c r="I48641" s="53"/>
    </x:row>
    <x:row r="48642" spans="1:13" x14ac:dyDescent="0.25">
      <x:c r="G48642" s="54"/>
      <x:c r="I48642" s="53"/>
    </x:row>
    <x:row r="48643" spans="1:13" x14ac:dyDescent="0.25">
      <x:c r="G48643" s="54"/>
      <x:c r="I48643" s="53"/>
    </x:row>
    <x:row r="48644" spans="1:13" x14ac:dyDescent="0.25">
      <x:c r="G48644" s="54"/>
      <x:c r="I48644" s="53"/>
    </x:row>
    <x:row r="48645" spans="1:13" x14ac:dyDescent="0.25">
      <x:c r="G48645" s="54"/>
      <x:c r="I48645" s="53"/>
    </x:row>
    <x:row r="48646" spans="1:13" x14ac:dyDescent="0.25">
      <x:c r="G48646" s="54"/>
      <x:c r="I48646" s="53"/>
    </x:row>
    <x:row r="48647" spans="1:13" x14ac:dyDescent="0.25">
      <x:c r="G48647" s="54"/>
      <x:c r="I48647" s="53"/>
    </x:row>
    <x:row r="48648" spans="1:13" x14ac:dyDescent="0.25">
      <x:c r="G48648" s="54"/>
      <x:c r="I48648" s="53"/>
    </x:row>
    <x:row r="48649" spans="1:13" x14ac:dyDescent="0.25">
      <x:c r="G48649" s="54"/>
      <x:c r="I48649" s="53"/>
    </x:row>
    <x:row r="48650" spans="1:13" x14ac:dyDescent="0.25">
      <x:c r="G48650" s="54"/>
      <x:c r="I48650" s="53"/>
    </x:row>
    <x:row r="48651" spans="1:13" x14ac:dyDescent="0.25">
      <x:c r="G48651" s="54"/>
      <x:c r="I48651" s="53"/>
    </x:row>
    <x:row r="48652" spans="1:13" x14ac:dyDescent="0.25">
      <x:c r="G48652" s="54"/>
      <x:c r="I48652" s="53"/>
    </x:row>
    <x:row r="48653" spans="1:13" x14ac:dyDescent="0.25">
      <x:c r="G48653" s="54"/>
      <x:c r="I48653" s="53"/>
    </x:row>
    <x:row r="48654" spans="1:13" x14ac:dyDescent="0.25">
      <x:c r="G48654" s="54"/>
      <x:c r="I48654" s="53"/>
    </x:row>
    <x:row r="48655" spans="1:13" x14ac:dyDescent="0.25">
      <x:c r="G48655" s="54"/>
      <x:c r="I48655" s="53"/>
    </x:row>
    <x:row r="48656" spans="1:13" x14ac:dyDescent="0.25">
      <x:c r="G48656" s="54"/>
      <x:c r="I48656" s="53"/>
    </x:row>
    <x:row r="48657" spans="1:13" x14ac:dyDescent="0.25">
      <x:c r="G48657" s="54"/>
      <x:c r="I48657" s="53"/>
    </x:row>
    <x:row r="48658" spans="1:13" x14ac:dyDescent="0.25">
      <x:c r="G48658" s="54"/>
      <x:c r="I48658" s="53"/>
    </x:row>
    <x:row r="48659" spans="1:13" x14ac:dyDescent="0.25">
      <x:c r="G48659" s="54"/>
      <x:c r="I48659" s="53"/>
    </x:row>
    <x:row r="48660" spans="1:13" x14ac:dyDescent="0.25">
      <x:c r="G48660" s="54"/>
      <x:c r="I48660" s="53"/>
    </x:row>
    <x:row r="48661" spans="1:13" x14ac:dyDescent="0.25">
      <x:c r="G48661" s="54"/>
      <x:c r="I48661" s="53"/>
    </x:row>
    <x:row r="48662" spans="1:13" x14ac:dyDescent="0.25">
      <x:c r="I48662" s="53"/>
    </x:row>
    <x:row r="48663" spans="1:13" x14ac:dyDescent="0.25">
      <x:c r="G48663" s="54"/>
      <x:c r="I48663" s="53"/>
    </x:row>
    <x:row r="48664" spans="1:13" x14ac:dyDescent="0.25">
      <x:c r="G48664" s="54"/>
      <x:c r="I48664" s="53"/>
    </x:row>
    <x:row r="48665" spans="1:13" x14ac:dyDescent="0.25">
      <x:c r="G48665" s="54"/>
      <x:c r="I48665" s="53"/>
    </x:row>
    <x:row r="48666" spans="1:13" x14ac:dyDescent="0.25">
      <x:c r="G48666" s="54"/>
      <x:c r="I48666" s="53"/>
    </x:row>
    <x:row r="48667" spans="1:13" x14ac:dyDescent="0.25">
      <x:c r="I48667" s="53"/>
    </x:row>
    <x:row r="48668" spans="1:13" x14ac:dyDescent="0.25">
      <x:c r="G48668" s="54"/>
      <x:c r="I48668" s="53"/>
    </x:row>
    <x:row r="48669" spans="1:13" x14ac:dyDescent="0.25">
      <x:c r="G48669" s="54"/>
      <x:c r="I48669" s="53"/>
    </x:row>
    <x:row r="48670" spans="1:13" x14ac:dyDescent="0.25">
      <x:c r="I48670" s="53"/>
    </x:row>
    <x:row r="48671" spans="1:13" x14ac:dyDescent="0.25">
      <x:c r="G48671" s="54"/>
      <x:c r="I48671" s="53"/>
    </x:row>
    <x:row r="48672" spans="1:13" x14ac:dyDescent="0.25">
      <x:c r="G48672" s="54"/>
      <x:c r="I48672" s="53"/>
    </x:row>
    <x:row r="48673" spans="1:13" x14ac:dyDescent="0.25">
      <x:c r="G48673" s="54"/>
      <x:c r="I48673" s="53"/>
    </x:row>
    <x:row r="48674" spans="1:13" x14ac:dyDescent="0.25">
      <x:c r="G48674" s="54"/>
      <x:c r="I48674" s="53"/>
    </x:row>
    <x:row r="48675" spans="1:13" x14ac:dyDescent="0.25">
      <x:c r="G48675" s="54"/>
      <x:c r="I48675" s="53"/>
    </x:row>
    <x:row r="48676" spans="1:13" x14ac:dyDescent="0.25">
      <x:c r="G48676" s="54"/>
      <x:c r="I48676" s="53"/>
    </x:row>
    <x:row r="48677" spans="1:13" x14ac:dyDescent="0.25">
      <x:c r="G48677" s="54"/>
      <x:c r="I48677" s="53"/>
    </x:row>
    <x:row r="48678" spans="1:13" x14ac:dyDescent="0.25">
      <x:c r="G48678" s="54"/>
      <x:c r="I48678" s="53"/>
    </x:row>
    <x:row r="48679" spans="1:13" x14ac:dyDescent="0.25">
      <x:c r="G48679" s="54"/>
      <x:c r="I48679" s="53"/>
    </x:row>
    <x:row r="48680" spans="1:13" x14ac:dyDescent="0.25">
      <x:c r="G48680" s="54"/>
      <x:c r="I48680" s="53"/>
    </x:row>
    <x:row r="48681" spans="1:13" x14ac:dyDescent="0.25">
      <x:c r="G48681" s="54"/>
      <x:c r="I48681" s="53"/>
    </x:row>
    <x:row r="48682" spans="1:13" x14ac:dyDescent="0.25">
      <x:c r="G48682" s="54"/>
      <x:c r="I48682" s="53"/>
    </x:row>
    <x:row r="48683" spans="1:13" x14ac:dyDescent="0.25">
      <x:c r="G48683" s="54"/>
      <x:c r="I48683" s="53"/>
    </x:row>
    <x:row r="48684" spans="1:13" x14ac:dyDescent="0.25">
      <x:c r="G48684" s="54"/>
      <x:c r="I48684" s="53"/>
    </x:row>
    <x:row r="48685" spans="1:13" x14ac:dyDescent="0.25">
      <x:c r="G48685" s="54"/>
      <x:c r="I48685" s="53"/>
    </x:row>
    <x:row r="48686" spans="1:13" x14ac:dyDescent="0.25">
      <x:c r="G48686" s="54"/>
      <x:c r="I48686" s="53"/>
    </x:row>
    <x:row r="48687" spans="1:13" x14ac:dyDescent="0.25">
      <x:c r="G48687" s="54"/>
      <x:c r="I48687" s="53"/>
    </x:row>
    <x:row r="48688" spans="1:13" x14ac:dyDescent="0.25">
      <x:c r="G48688" s="54"/>
      <x:c r="I48688" s="53"/>
    </x:row>
    <x:row r="48689" spans="1:13" x14ac:dyDescent="0.25">
      <x:c r="G48689" s="54"/>
      <x:c r="I48689" s="53"/>
    </x:row>
    <x:row r="48690" spans="1:13" x14ac:dyDescent="0.25">
      <x:c r="G48690" s="54"/>
      <x:c r="I48690" s="53"/>
    </x:row>
    <x:row r="48691" spans="1:13" x14ac:dyDescent="0.25">
      <x:c r="G48691" s="54"/>
      <x:c r="I48691" s="53"/>
    </x:row>
    <x:row r="48692" spans="1:13" x14ac:dyDescent="0.25">
      <x:c r="G48692" s="54"/>
      <x:c r="I48692" s="53"/>
    </x:row>
    <x:row r="48693" spans="1:13" x14ac:dyDescent="0.25">
      <x:c r="G48693" s="54"/>
      <x:c r="I48693" s="53"/>
    </x:row>
    <x:row r="48694" spans="1:13" x14ac:dyDescent="0.25">
      <x:c r="G48694" s="54"/>
      <x:c r="I48694" s="53"/>
    </x:row>
    <x:row r="48695" spans="1:13" x14ac:dyDescent="0.25">
      <x:c r="G48695" s="54"/>
      <x:c r="I48695" s="53"/>
    </x:row>
    <x:row r="48696" spans="1:13" x14ac:dyDescent="0.25">
      <x:c r="I48696" s="53"/>
    </x:row>
    <x:row r="48697" spans="1:13" x14ac:dyDescent="0.25">
      <x:c r="G48697" s="54"/>
      <x:c r="I48697" s="53"/>
    </x:row>
    <x:row r="48698" spans="1:13" x14ac:dyDescent="0.25">
      <x:c r="G48698" s="54"/>
      <x:c r="I48698" s="53"/>
    </x:row>
    <x:row r="48699" spans="1:13" x14ac:dyDescent="0.25">
      <x:c r="G48699" s="54"/>
      <x:c r="I48699" s="53"/>
    </x:row>
    <x:row r="48700" spans="1:13" x14ac:dyDescent="0.25">
      <x:c r="G48700" s="54"/>
      <x:c r="I48700" s="53"/>
    </x:row>
    <x:row r="48701" spans="1:13" x14ac:dyDescent="0.25">
      <x:c r="G48701" s="54"/>
      <x:c r="I48701" s="53"/>
    </x:row>
    <x:row r="48702" spans="1:13" x14ac:dyDescent="0.25">
      <x:c r="G48702" s="54"/>
      <x:c r="I48702" s="53"/>
    </x:row>
    <x:row r="48703" spans="1:13" x14ac:dyDescent="0.25">
      <x:c r="G48703" s="54"/>
      <x:c r="I48703" s="53"/>
    </x:row>
    <x:row r="48704" spans="1:13" x14ac:dyDescent="0.25">
      <x:c r="G48704" s="54"/>
      <x:c r="I48704" s="53"/>
    </x:row>
    <x:row r="48705" spans="1:13" x14ac:dyDescent="0.25">
      <x:c r="G48705" s="54"/>
      <x:c r="I48705" s="53"/>
    </x:row>
    <x:row r="48706" spans="1:13" x14ac:dyDescent="0.25">
      <x:c r="G48706" s="54"/>
      <x:c r="I48706" s="53"/>
    </x:row>
    <x:row r="48707" spans="1:13" x14ac:dyDescent="0.25">
      <x:c r="G48707" s="54"/>
      <x:c r="I48707" s="53"/>
    </x:row>
    <x:row r="48708" spans="1:13" x14ac:dyDescent="0.25">
      <x:c r="G48708" s="54"/>
      <x:c r="I48708" s="53"/>
    </x:row>
    <x:row r="48709" spans="1:13" x14ac:dyDescent="0.25">
      <x:c r="G48709" s="54"/>
      <x:c r="I48709" s="53"/>
    </x:row>
    <x:row r="48710" spans="1:13" x14ac:dyDescent="0.25">
      <x:c r="G48710" s="54"/>
      <x:c r="I48710" s="53"/>
    </x:row>
    <x:row r="48711" spans="1:13" x14ac:dyDescent="0.25">
      <x:c r="G48711" s="54"/>
      <x:c r="I48711" s="53"/>
    </x:row>
    <x:row r="48712" spans="1:13" x14ac:dyDescent="0.25">
      <x:c r="G48712" s="54"/>
      <x:c r="I48712" s="53"/>
    </x:row>
    <x:row r="48713" spans="1:13" x14ac:dyDescent="0.25">
      <x:c r="G48713" s="54"/>
      <x:c r="I48713" s="53"/>
    </x:row>
    <x:row r="48714" spans="1:13" x14ac:dyDescent="0.25">
      <x:c r="G48714" s="54"/>
      <x:c r="I48714" s="53"/>
    </x:row>
    <x:row r="48715" spans="1:13" x14ac:dyDescent="0.25">
      <x:c r="G48715" s="54"/>
      <x:c r="I48715" s="53"/>
    </x:row>
    <x:row r="48716" spans="1:13" x14ac:dyDescent="0.25">
      <x:c r="G48716" s="54"/>
      <x:c r="I48716" s="53"/>
    </x:row>
    <x:row r="48717" spans="1:13" x14ac:dyDescent="0.25">
      <x:c r="G48717" s="54"/>
      <x:c r="I48717" s="53"/>
    </x:row>
    <x:row r="48718" spans="1:13" x14ac:dyDescent="0.25">
      <x:c r="G48718" s="54"/>
      <x:c r="I48718" s="53"/>
    </x:row>
    <x:row r="48719" spans="1:13" x14ac:dyDescent="0.25">
      <x:c r="G48719" s="54"/>
      <x:c r="I48719" s="53"/>
    </x:row>
    <x:row r="48720" spans="1:13" x14ac:dyDescent="0.25">
      <x:c r="G48720" s="54"/>
      <x:c r="I48720" s="53"/>
    </x:row>
    <x:row r="48721" spans="1:13" x14ac:dyDescent="0.25">
      <x:c r="G48721" s="54"/>
      <x:c r="I48721" s="53"/>
    </x:row>
    <x:row r="48722" spans="1:13" x14ac:dyDescent="0.25">
      <x:c r="G48722" s="54"/>
      <x:c r="I48722" s="53"/>
    </x:row>
    <x:row r="48723" spans="1:13" x14ac:dyDescent="0.25">
      <x:c r="G48723" s="54"/>
      <x:c r="I48723" s="53"/>
    </x:row>
    <x:row r="48724" spans="1:13" x14ac:dyDescent="0.25">
      <x:c r="G48724" s="54"/>
      <x:c r="I48724" s="53"/>
    </x:row>
    <x:row r="48725" spans="1:13" x14ac:dyDescent="0.25">
      <x:c r="G48725" s="54"/>
      <x:c r="I48725" s="53"/>
    </x:row>
    <x:row r="48726" spans="1:13" x14ac:dyDescent="0.25">
      <x:c r="G48726" s="54"/>
      <x:c r="I48726" s="53"/>
    </x:row>
    <x:row r="48727" spans="1:13" x14ac:dyDescent="0.25">
      <x:c r="G48727" s="54"/>
      <x:c r="I48727" s="53"/>
    </x:row>
    <x:row r="48728" spans="1:13" x14ac:dyDescent="0.25">
      <x:c r="G48728" s="54"/>
      <x:c r="I48728" s="53"/>
    </x:row>
    <x:row r="48729" spans="1:13" x14ac:dyDescent="0.25">
      <x:c r="G48729" s="54"/>
      <x:c r="I48729" s="53"/>
    </x:row>
    <x:row r="48730" spans="1:13" x14ac:dyDescent="0.25">
      <x:c r="G48730" s="54"/>
      <x:c r="I48730" s="53"/>
    </x:row>
    <x:row r="48731" spans="1:13" x14ac:dyDescent="0.25">
      <x:c r="G48731" s="54"/>
      <x:c r="I48731" s="53"/>
    </x:row>
    <x:row r="48732" spans="1:13" x14ac:dyDescent="0.25">
      <x:c r="G48732" s="54"/>
      <x:c r="I48732" s="53"/>
    </x:row>
    <x:row r="48733" spans="1:13" x14ac:dyDescent="0.25">
      <x:c r="G48733" s="54"/>
      <x:c r="I48733" s="53"/>
    </x:row>
    <x:row r="48734" spans="1:13" x14ac:dyDescent="0.25">
      <x:c r="G48734" s="54"/>
      <x:c r="I48734" s="53"/>
    </x:row>
    <x:row r="48735" spans="1:13" x14ac:dyDescent="0.25">
      <x:c r="G48735" s="54"/>
      <x:c r="I48735" s="53"/>
    </x:row>
    <x:row r="48736" spans="1:13" x14ac:dyDescent="0.25">
      <x:c r="G48736" s="54"/>
      <x:c r="I48736" s="53"/>
    </x:row>
    <x:row r="48737" spans="1:13" x14ac:dyDescent="0.25">
      <x:c r="G48737" s="54"/>
      <x:c r="I48737" s="53"/>
    </x:row>
    <x:row r="48738" spans="1:13" x14ac:dyDescent="0.25">
      <x:c r="G48738" s="54"/>
      <x:c r="I48738" s="53"/>
    </x:row>
    <x:row r="48739" spans="1:13" x14ac:dyDescent="0.25">
      <x:c r="G48739" s="54"/>
      <x:c r="I48739" s="53"/>
    </x:row>
    <x:row r="48740" spans="1:13" x14ac:dyDescent="0.25">
      <x:c r="G48740" s="54"/>
      <x:c r="I48740" s="53"/>
    </x:row>
    <x:row r="48741" spans="1:13" x14ac:dyDescent="0.25">
      <x:c r="G48741" s="54"/>
      <x:c r="I48741" s="53"/>
    </x:row>
    <x:row r="48742" spans="1:13" x14ac:dyDescent="0.25">
      <x:c r="G48742" s="54"/>
      <x:c r="I48742" s="53"/>
    </x:row>
    <x:row r="48743" spans="1:13" x14ac:dyDescent="0.25">
      <x:c r="G48743" s="54"/>
      <x:c r="I48743" s="53"/>
    </x:row>
    <x:row r="48744" spans="1:13" x14ac:dyDescent="0.25">
      <x:c r="G48744" s="54"/>
      <x:c r="I48744" s="53"/>
    </x:row>
    <x:row r="48745" spans="1:13" x14ac:dyDescent="0.25">
      <x:c r="G48745" s="54"/>
      <x:c r="I48745" s="53"/>
    </x:row>
    <x:row r="48746" spans="1:13" x14ac:dyDescent="0.25">
      <x:c r="G48746" s="54"/>
      <x:c r="I48746" s="53"/>
    </x:row>
    <x:row r="48747" spans="1:13" x14ac:dyDescent="0.25">
      <x:c r="G48747" s="54"/>
      <x:c r="I48747" s="53"/>
    </x:row>
    <x:row r="48748" spans="1:13" x14ac:dyDescent="0.25">
      <x:c r="G48748" s="54"/>
      <x:c r="I48748" s="53"/>
    </x:row>
    <x:row r="48749" spans="1:13" x14ac:dyDescent="0.25">
      <x:c r="G48749" s="54"/>
      <x:c r="I48749" s="53"/>
    </x:row>
    <x:row r="48750" spans="1:13" x14ac:dyDescent="0.25">
      <x:c r="G48750" s="54"/>
      <x:c r="I48750" s="53"/>
    </x:row>
    <x:row r="48751" spans="1:13" x14ac:dyDescent="0.25">
      <x:c r="G48751" s="54"/>
      <x:c r="I48751" s="53"/>
    </x:row>
    <x:row r="48752" spans="1:13" x14ac:dyDescent="0.25">
      <x:c r="G48752" s="54"/>
      <x:c r="I48752" s="53"/>
    </x:row>
    <x:row r="48753" spans="1:13" x14ac:dyDescent="0.25">
      <x:c r="G48753" s="54"/>
      <x:c r="I48753" s="53"/>
    </x:row>
    <x:row r="48754" spans="1:13" x14ac:dyDescent="0.25">
      <x:c r="G48754" s="54"/>
      <x:c r="I48754" s="53"/>
    </x:row>
    <x:row r="48755" spans="1:13" x14ac:dyDescent="0.25">
      <x:c r="G48755" s="54"/>
      <x:c r="I48755" s="53"/>
    </x:row>
    <x:row r="48756" spans="1:13" x14ac:dyDescent="0.25">
      <x:c r="G48756" s="54"/>
      <x:c r="I48756" s="53"/>
    </x:row>
    <x:row r="48757" spans="1:13" x14ac:dyDescent="0.25">
      <x:c r="G48757" s="54"/>
      <x:c r="I48757" s="53"/>
    </x:row>
    <x:row r="48758" spans="1:13" x14ac:dyDescent="0.25">
      <x:c r="G48758" s="54"/>
      <x:c r="I48758" s="53"/>
    </x:row>
    <x:row r="48759" spans="1:13" x14ac:dyDescent="0.25">
      <x:c r="G48759" s="54"/>
      <x:c r="I48759" s="53"/>
    </x:row>
    <x:row r="48760" spans="1:13" x14ac:dyDescent="0.25">
      <x:c r="G48760" s="54"/>
      <x:c r="I48760" s="53"/>
    </x:row>
    <x:row r="48761" spans="1:13" x14ac:dyDescent="0.25">
      <x:c r="G48761" s="54"/>
      <x:c r="I48761" s="53"/>
    </x:row>
    <x:row r="48762" spans="1:13" x14ac:dyDescent="0.25">
      <x:c r="G48762" s="54"/>
      <x:c r="I48762" s="53"/>
    </x:row>
    <x:row r="48763" spans="1:13" x14ac:dyDescent="0.25">
      <x:c r="G48763" s="54"/>
      <x:c r="I48763" s="53"/>
    </x:row>
    <x:row r="48764" spans="1:13" x14ac:dyDescent="0.25">
      <x:c r="G48764" s="54"/>
      <x:c r="I48764" s="53"/>
    </x:row>
    <x:row r="48765" spans="1:13" x14ac:dyDescent="0.25">
      <x:c r="G48765" s="54"/>
      <x:c r="I48765" s="53"/>
    </x:row>
    <x:row r="48766" spans="1:13" x14ac:dyDescent="0.25">
      <x:c r="G48766" s="54"/>
      <x:c r="I48766" s="53"/>
    </x:row>
    <x:row r="48767" spans="1:13" x14ac:dyDescent="0.25">
      <x:c r="G48767" s="54"/>
      <x:c r="I48767" s="53"/>
    </x:row>
    <x:row r="48768" spans="1:13" x14ac:dyDescent="0.25">
      <x:c r="G48768" s="54"/>
      <x:c r="I48768" s="53"/>
    </x:row>
    <x:row r="48769" spans="1:13" x14ac:dyDescent="0.25">
      <x:c r="G48769" s="54"/>
      <x:c r="I48769" s="53"/>
    </x:row>
    <x:row r="48770" spans="1:13" x14ac:dyDescent="0.25">
      <x:c r="G48770" s="54"/>
      <x:c r="I48770" s="53"/>
    </x:row>
    <x:row r="48771" spans="1:13" x14ac:dyDescent="0.25">
      <x:c r="G48771" s="54"/>
      <x:c r="I48771" s="53"/>
    </x:row>
    <x:row r="48772" spans="1:13" x14ac:dyDescent="0.25">
      <x:c r="G48772" s="54"/>
      <x:c r="I48772" s="53"/>
    </x:row>
    <x:row r="48773" spans="1:13" x14ac:dyDescent="0.25">
      <x:c r="G48773" s="54"/>
      <x:c r="I48773" s="53"/>
    </x:row>
    <x:row r="48774" spans="1:13" x14ac:dyDescent="0.25">
      <x:c r="G48774" s="54"/>
      <x:c r="I48774" s="53"/>
    </x:row>
    <x:row r="48775" spans="1:13" x14ac:dyDescent="0.25">
      <x:c r="G48775" s="54"/>
      <x:c r="I48775" s="53"/>
    </x:row>
    <x:row r="48776" spans="1:13" x14ac:dyDescent="0.25">
      <x:c r="G48776" s="54"/>
      <x:c r="I48776" s="53"/>
    </x:row>
    <x:row r="48777" spans="1:13" x14ac:dyDescent="0.25">
      <x:c r="G48777" s="54"/>
      <x:c r="I48777" s="53"/>
    </x:row>
    <x:row r="48778" spans="1:13" x14ac:dyDescent="0.25">
      <x:c r="G48778" s="54"/>
      <x:c r="I48778" s="53"/>
    </x:row>
    <x:row r="48779" spans="1:13" x14ac:dyDescent="0.25">
      <x:c r="G48779" s="54"/>
      <x:c r="I48779" s="53"/>
    </x:row>
    <x:row r="48780" spans="1:13" x14ac:dyDescent="0.25">
      <x:c r="G48780" s="54"/>
      <x:c r="I48780" s="53"/>
    </x:row>
    <x:row r="48781" spans="1:13" x14ac:dyDescent="0.25">
      <x:c r="G48781" s="54"/>
      <x:c r="I48781" s="53"/>
    </x:row>
    <x:row r="48782" spans="1:13" x14ac:dyDescent="0.25">
      <x:c r="G48782" s="54"/>
      <x:c r="I48782" s="53"/>
    </x:row>
    <x:row r="48783" spans="1:13" x14ac:dyDescent="0.25">
      <x:c r="G48783" s="54"/>
      <x:c r="I48783" s="53"/>
    </x:row>
    <x:row r="48784" spans="1:13" x14ac:dyDescent="0.25">
      <x:c r="G48784" s="54"/>
      <x:c r="I48784" s="53"/>
    </x:row>
    <x:row r="48785" spans="1:13" x14ac:dyDescent="0.25">
      <x:c r="G48785" s="54"/>
      <x:c r="I48785" s="53"/>
    </x:row>
    <x:row r="48786" spans="1:13" x14ac:dyDescent="0.25">
      <x:c r="G48786" s="54"/>
      <x:c r="I48786" s="53"/>
    </x:row>
    <x:row r="48787" spans="1:13" x14ac:dyDescent="0.25">
      <x:c r="G48787" s="54"/>
      <x:c r="I48787" s="53"/>
    </x:row>
    <x:row r="48788" spans="1:13" x14ac:dyDescent="0.25">
      <x:c r="G48788" s="54"/>
      <x:c r="I48788" s="53"/>
    </x:row>
    <x:row r="48789" spans="1:13" x14ac:dyDescent="0.25">
      <x:c r="G48789" s="54"/>
      <x:c r="I48789" s="53"/>
    </x:row>
    <x:row r="48790" spans="1:13" x14ac:dyDescent="0.25">
      <x:c r="G48790" s="54"/>
      <x:c r="I48790" s="53"/>
    </x:row>
    <x:row r="48791" spans="1:13" x14ac:dyDescent="0.25">
      <x:c r="G48791" s="54"/>
      <x:c r="I48791" s="53"/>
    </x:row>
    <x:row r="48792" spans="1:13" x14ac:dyDescent="0.25">
      <x:c r="G48792" s="54"/>
      <x:c r="I48792" s="53"/>
    </x:row>
    <x:row r="48793" spans="1:13" x14ac:dyDescent="0.25">
      <x:c r="G48793" s="54"/>
      <x:c r="I48793" s="53"/>
    </x:row>
    <x:row r="48794" spans="1:13" x14ac:dyDescent="0.25">
      <x:c r="G48794" s="54"/>
      <x:c r="I48794" s="53"/>
    </x:row>
    <x:row r="48795" spans="1:13" x14ac:dyDescent="0.25">
      <x:c r="G48795" s="54"/>
      <x:c r="I48795" s="53"/>
    </x:row>
    <x:row r="48796" spans="1:13" x14ac:dyDescent="0.25">
      <x:c r="G48796" s="54"/>
      <x:c r="I48796" s="53"/>
    </x:row>
    <x:row r="48797" spans="1:13" x14ac:dyDescent="0.25">
      <x:c r="G48797" s="54"/>
      <x:c r="I48797" s="53"/>
    </x:row>
    <x:row r="48798" spans="1:13" x14ac:dyDescent="0.25">
      <x:c r="G48798" s="54"/>
      <x:c r="I48798" s="53"/>
    </x:row>
    <x:row r="48799" spans="1:13" x14ac:dyDescent="0.25">
      <x:c r="G48799" s="54"/>
      <x:c r="I48799" s="53"/>
    </x:row>
    <x:row r="48800" spans="1:13" x14ac:dyDescent="0.25">
      <x:c r="G48800" s="54"/>
      <x:c r="I48800" s="53"/>
    </x:row>
    <x:row r="48801" spans="1:13" x14ac:dyDescent="0.25">
      <x:c r="G48801" s="54"/>
      <x:c r="I48801" s="53"/>
    </x:row>
    <x:row r="48802" spans="1:13" x14ac:dyDescent="0.25">
      <x:c r="G48802" s="54"/>
      <x:c r="I48802" s="53"/>
    </x:row>
    <x:row r="48803" spans="1:13" x14ac:dyDescent="0.25">
      <x:c r="G48803" s="54"/>
      <x:c r="I48803" s="53"/>
    </x:row>
    <x:row r="48804" spans="1:13" x14ac:dyDescent="0.25">
      <x:c r="G48804" s="54"/>
      <x:c r="I48804" s="53"/>
    </x:row>
    <x:row r="48805" spans="1:13" x14ac:dyDescent="0.25">
      <x:c r="G48805" s="54"/>
      <x:c r="I48805" s="53"/>
    </x:row>
    <x:row r="48806" spans="1:13" x14ac:dyDescent="0.25">
      <x:c r="G48806" s="54"/>
      <x:c r="I48806" s="53"/>
    </x:row>
    <x:row r="48807" spans="1:13" x14ac:dyDescent="0.25">
      <x:c r="G48807" s="54"/>
      <x:c r="I48807" s="53"/>
    </x:row>
    <x:row r="48808" spans="1:13" x14ac:dyDescent="0.25">
      <x:c r="G48808" s="54"/>
      <x:c r="I48808" s="53"/>
    </x:row>
    <x:row r="48809" spans="1:13" x14ac:dyDescent="0.25">
      <x:c r="G48809" s="54"/>
      <x:c r="I48809" s="53"/>
    </x:row>
    <x:row r="48810" spans="1:13" x14ac:dyDescent="0.25">
      <x:c r="G48810" s="54"/>
      <x:c r="I48810" s="53"/>
    </x:row>
    <x:row r="48811" spans="1:13" x14ac:dyDescent="0.25">
      <x:c r="G48811" s="54"/>
      <x:c r="I48811" s="53"/>
    </x:row>
    <x:row r="48812" spans="1:13" x14ac:dyDescent="0.25">
      <x:c r="G48812" s="54"/>
      <x:c r="I48812" s="53"/>
    </x:row>
    <x:row r="48813" spans="1:13" x14ac:dyDescent="0.25">
      <x:c r="G48813" s="54"/>
      <x:c r="I48813" s="53"/>
    </x:row>
    <x:row r="48814" spans="1:13" x14ac:dyDescent="0.25">
      <x:c r="G48814" s="54"/>
      <x:c r="I48814" s="53"/>
    </x:row>
    <x:row r="48815" spans="1:13" x14ac:dyDescent="0.25">
      <x:c r="G48815" s="54"/>
      <x:c r="I48815" s="53"/>
    </x:row>
    <x:row r="48816" spans="1:13" x14ac:dyDescent="0.25">
      <x:c r="G48816" s="54"/>
      <x:c r="I48816" s="53"/>
    </x:row>
    <x:row r="48817" spans="1:13" x14ac:dyDescent="0.25">
      <x:c r="G48817" s="54"/>
      <x:c r="I48817" s="53"/>
    </x:row>
    <x:row r="48818" spans="1:13" x14ac:dyDescent="0.25">
      <x:c r="G48818" s="54"/>
      <x:c r="I48818" s="53"/>
    </x:row>
    <x:row r="48819" spans="1:13" x14ac:dyDescent="0.25">
      <x:c r="G48819" s="54"/>
      <x:c r="I48819" s="53"/>
    </x:row>
    <x:row r="48820" spans="1:13" x14ac:dyDescent="0.25">
      <x:c r="G48820" s="54"/>
      <x:c r="I48820" s="53"/>
    </x:row>
    <x:row r="48821" spans="1:13" x14ac:dyDescent="0.25">
      <x:c r="G48821" s="54"/>
      <x:c r="I48821" s="53"/>
    </x:row>
    <x:row r="48822" spans="1:13" x14ac:dyDescent="0.25">
      <x:c r="G48822" s="54"/>
      <x:c r="I48822" s="53"/>
    </x:row>
    <x:row r="48823" spans="1:13" x14ac:dyDescent="0.25">
      <x:c r="G48823" s="54"/>
      <x:c r="I48823" s="53"/>
    </x:row>
    <x:row r="48824" spans="1:13" x14ac:dyDescent="0.25">
      <x:c r="G48824" s="54"/>
      <x:c r="I48824" s="53"/>
    </x:row>
    <x:row r="48825" spans="1:13" x14ac:dyDescent="0.25">
      <x:c r="G48825" s="54"/>
      <x:c r="I48825" s="53"/>
    </x:row>
    <x:row r="48826" spans="1:13" x14ac:dyDescent="0.25">
      <x:c r="G48826" s="54"/>
      <x:c r="I48826" s="53"/>
    </x:row>
    <x:row r="48827" spans="1:13" x14ac:dyDescent="0.25">
      <x:c r="G48827" s="54"/>
      <x:c r="I48827" s="53"/>
    </x:row>
    <x:row r="48828" spans="1:13" x14ac:dyDescent="0.25">
      <x:c r="G48828" s="54"/>
      <x:c r="I48828" s="53"/>
    </x:row>
    <x:row r="48829" spans="1:13" x14ac:dyDescent="0.25">
      <x:c r="G48829" s="54"/>
      <x:c r="I48829" s="53"/>
    </x:row>
    <x:row r="48830" spans="1:13" x14ac:dyDescent="0.25">
      <x:c r="G48830" s="54"/>
      <x:c r="I48830" s="53"/>
    </x:row>
    <x:row r="48831" spans="1:13" x14ac:dyDescent="0.25">
      <x:c r="G48831" s="54"/>
      <x:c r="I48831" s="53"/>
    </x:row>
    <x:row r="48832" spans="1:13" x14ac:dyDescent="0.25">
      <x:c r="G48832" s="54"/>
      <x:c r="I48832" s="53"/>
    </x:row>
    <x:row r="48833" spans="1:13" x14ac:dyDescent="0.25">
      <x:c r="G48833" s="54"/>
      <x:c r="I48833" s="53"/>
    </x:row>
    <x:row r="48834" spans="1:13" x14ac:dyDescent="0.25">
      <x:c r="G48834" s="54"/>
      <x:c r="I48834" s="53"/>
    </x:row>
    <x:row r="48835" spans="1:13" x14ac:dyDescent="0.25">
      <x:c r="G48835" s="54"/>
      <x:c r="I48835" s="53"/>
    </x:row>
    <x:row r="48836" spans="1:13" x14ac:dyDescent="0.25">
      <x:c r="G48836" s="54"/>
      <x:c r="I48836" s="53"/>
    </x:row>
    <x:row r="48837" spans="1:13" x14ac:dyDescent="0.25">
      <x:c r="G48837" s="54"/>
      <x:c r="I48837" s="53"/>
    </x:row>
    <x:row r="48838" spans="1:13" x14ac:dyDescent="0.25">
      <x:c r="G48838" s="54"/>
      <x:c r="I48838" s="53"/>
    </x:row>
    <x:row r="48839" spans="1:13" x14ac:dyDescent="0.25">
      <x:c r="G48839" s="54"/>
      <x:c r="I48839" s="53"/>
    </x:row>
    <x:row r="48840" spans="1:13" x14ac:dyDescent="0.25">
      <x:c r="G48840" s="54"/>
      <x:c r="I48840" s="53"/>
    </x:row>
    <x:row r="48841" spans="1:13" x14ac:dyDescent="0.25">
      <x:c r="G48841" s="54"/>
      <x:c r="I48841" s="53"/>
    </x:row>
    <x:row r="48842" spans="1:13" x14ac:dyDescent="0.25">
      <x:c r="G48842" s="54"/>
      <x:c r="I48842" s="53"/>
    </x:row>
    <x:row r="48843" spans="1:13" x14ac:dyDescent="0.25">
      <x:c r="G48843" s="54"/>
      <x:c r="I48843" s="53"/>
    </x:row>
    <x:row r="48844" spans="1:13" x14ac:dyDescent="0.25">
      <x:c r="G48844" s="54"/>
      <x:c r="I48844" s="53"/>
    </x:row>
    <x:row r="48845" spans="1:13" x14ac:dyDescent="0.25">
      <x:c r="G48845" s="54"/>
      <x:c r="I48845" s="53"/>
    </x:row>
    <x:row r="48846" spans="1:13" x14ac:dyDescent="0.25">
      <x:c r="G48846" s="54"/>
      <x:c r="I48846" s="53"/>
    </x:row>
    <x:row r="48847" spans="1:13" x14ac:dyDescent="0.25">
      <x:c r="G48847" s="54"/>
      <x:c r="I48847" s="53"/>
    </x:row>
    <x:row r="48848" spans="1:13" x14ac:dyDescent="0.25">
      <x:c r="G48848" s="54"/>
      <x:c r="I48848" s="53"/>
    </x:row>
    <x:row r="48849" spans="1:13" x14ac:dyDescent="0.25">
      <x:c r="G48849" s="54"/>
      <x:c r="I48849" s="53"/>
    </x:row>
    <x:row r="48850" spans="1:13" x14ac:dyDescent="0.25">
      <x:c r="G48850" s="54"/>
      <x:c r="I48850" s="53"/>
    </x:row>
    <x:row r="48851" spans="1:13" x14ac:dyDescent="0.25">
      <x:c r="G48851" s="54"/>
      <x:c r="I48851" s="53"/>
    </x:row>
    <x:row r="48852" spans="1:13" x14ac:dyDescent="0.25">
      <x:c r="G48852" s="54"/>
      <x:c r="I48852" s="53"/>
    </x:row>
    <x:row r="48853" spans="1:13" x14ac:dyDescent="0.25">
      <x:c r="G48853" s="54"/>
      <x:c r="I48853" s="53"/>
    </x:row>
    <x:row r="48854" spans="1:13" x14ac:dyDescent="0.25">
      <x:c r="G48854" s="54"/>
      <x:c r="I48854" s="53"/>
    </x:row>
    <x:row r="48855" spans="1:13" x14ac:dyDescent="0.25">
      <x:c r="G48855" s="54"/>
      <x:c r="I48855" s="53"/>
    </x:row>
    <x:row r="48856" spans="1:13" x14ac:dyDescent="0.25">
      <x:c r="G48856" s="54"/>
      <x:c r="I48856" s="53"/>
    </x:row>
    <x:row r="48857" spans="1:13" x14ac:dyDescent="0.25">
      <x:c r="G48857" s="54"/>
      <x:c r="I48857" s="53"/>
    </x:row>
    <x:row r="48858" spans="1:13" x14ac:dyDescent="0.25">
      <x:c r="G48858" s="54"/>
      <x:c r="I48858" s="53"/>
    </x:row>
    <x:row r="48859" spans="1:13" x14ac:dyDescent="0.25">
      <x:c r="G48859" s="54"/>
      <x:c r="I48859" s="53"/>
    </x:row>
    <x:row r="48860" spans="1:13" x14ac:dyDescent="0.25">
      <x:c r="G48860" s="54"/>
      <x:c r="I48860" s="53"/>
    </x:row>
    <x:row r="48861" spans="1:13" x14ac:dyDescent="0.25">
      <x:c r="G48861" s="54"/>
      <x:c r="I48861" s="53"/>
    </x:row>
    <x:row r="48862" spans="1:13" x14ac:dyDescent="0.25">
      <x:c r="G48862" s="54"/>
      <x:c r="I48862" s="53"/>
    </x:row>
    <x:row r="48863" spans="1:13" x14ac:dyDescent="0.25">
      <x:c r="G48863" s="54"/>
      <x:c r="I48863" s="53"/>
    </x:row>
    <x:row r="48864" spans="1:13" x14ac:dyDescent="0.25">
      <x:c r="G48864" s="54"/>
      <x:c r="I48864" s="53"/>
    </x:row>
    <x:row r="48865" spans="1:13" x14ac:dyDescent="0.25">
      <x:c r="G48865" s="54"/>
      <x:c r="I48865" s="53"/>
    </x:row>
    <x:row r="48866" spans="1:13" x14ac:dyDescent="0.25">
      <x:c r="G48866" s="54"/>
      <x:c r="I48866" s="53"/>
    </x:row>
    <x:row r="48867" spans="1:13" x14ac:dyDescent="0.25">
      <x:c r="G48867" s="54"/>
      <x:c r="I48867" s="53"/>
    </x:row>
    <x:row r="48868" spans="1:13" x14ac:dyDescent="0.25">
      <x:c r="G48868" s="54"/>
      <x:c r="I48868" s="53"/>
    </x:row>
    <x:row r="48869" spans="1:13" x14ac:dyDescent="0.25">
      <x:c r="G48869" s="54"/>
      <x:c r="I48869" s="53"/>
    </x:row>
    <x:row r="48870" spans="1:13" x14ac:dyDescent="0.25">
      <x:c r="G48870" s="54"/>
      <x:c r="I48870" s="53"/>
    </x:row>
    <x:row r="48871" spans="1:13" x14ac:dyDescent="0.25">
      <x:c r="G48871" s="54"/>
      <x:c r="I48871" s="53"/>
    </x:row>
    <x:row r="48872" spans="1:13" x14ac:dyDescent="0.25">
      <x:c r="G48872" s="54"/>
      <x:c r="I48872" s="53"/>
    </x:row>
    <x:row r="48873" spans="1:13" x14ac:dyDescent="0.25">
      <x:c r="G48873" s="54"/>
      <x:c r="I48873" s="53"/>
    </x:row>
    <x:row r="48874" spans="1:13" x14ac:dyDescent="0.25">
      <x:c r="G48874" s="54"/>
      <x:c r="I48874" s="53"/>
    </x:row>
    <x:row r="48875" spans="1:13" x14ac:dyDescent="0.25">
      <x:c r="G48875" s="54"/>
      <x:c r="I48875" s="53"/>
    </x:row>
    <x:row r="48876" spans="1:13" x14ac:dyDescent="0.25">
      <x:c r="G48876" s="54"/>
      <x:c r="I48876" s="53"/>
    </x:row>
    <x:row r="48877" spans="1:13" x14ac:dyDescent="0.25">
      <x:c r="G48877" s="54"/>
      <x:c r="I48877" s="53"/>
    </x:row>
    <x:row r="48878" spans="1:13" x14ac:dyDescent="0.25">
      <x:c r="G48878" s="54"/>
      <x:c r="I48878" s="53"/>
    </x:row>
    <x:row r="48879" spans="1:13" x14ac:dyDescent="0.25">
      <x:c r="G48879" s="54"/>
      <x:c r="I48879" s="53"/>
    </x:row>
    <x:row r="48880" spans="1:13" x14ac:dyDescent="0.25">
      <x:c r="G48880" s="54"/>
      <x:c r="I48880" s="53"/>
    </x:row>
    <x:row r="48881" spans="1:13" x14ac:dyDescent="0.25">
      <x:c r="G48881" s="54"/>
      <x:c r="I48881" s="53"/>
    </x:row>
    <x:row r="48882" spans="1:13" x14ac:dyDescent="0.25">
      <x:c r="I48882" s="53"/>
    </x:row>
    <x:row r="48883" spans="1:13" x14ac:dyDescent="0.25">
      <x:c r="I48883" s="53"/>
    </x:row>
    <x:row r="48884" spans="1:13" x14ac:dyDescent="0.25">
      <x:c r="G48884" s="54"/>
      <x:c r="I48884" s="53"/>
    </x:row>
    <x:row r="48885" spans="1:13" x14ac:dyDescent="0.25">
      <x:c r="G48885" s="54"/>
      <x:c r="I48885" s="53"/>
    </x:row>
    <x:row r="48886" spans="1:13" x14ac:dyDescent="0.25">
      <x:c r="G48886" s="54"/>
      <x:c r="I48886" s="53"/>
    </x:row>
    <x:row r="48887" spans="1:13" x14ac:dyDescent="0.25">
      <x:c r="G48887" s="54"/>
      <x:c r="I48887" s="53"/>
    </x:row>
    <x:row r="48888" spans="1:13" x14ac:dyDescent="0.25">
      <x:c r="G48888" s="54"/>
      <x:c r="I48888" s="53"/>
    </x:row>
    <x:row r="48889" spans="1:13" x14ac:dyDescent="0.25">
      <x:c r="G48889" s="54"/>
      <x:c r="I48889" s="53"/>
    </x:row>
    <x:row r="48890" spans="1:13" x14ac:dyDescent="0.25">
      <x:c r="G48890" s="54"/>
      <x:c r="I48890" s="53"/>
    </x:row>
    <x:row r="48891" spans="1:13" x14ac:dyDescent="0.25">
      <x:c r="G48891" s="54"/>
      <x:c r="I48891" s="53"/>
    </x:row>
    <x:row r="48892" spans="1:13" x14ac:dyDescent="0.25">
      <x:c r="G48892" s="54"/>
      <x:c r="I48892" s="53"/>
    </x:row>
    <x:row r="48893" spans="1:13" x14ac:dyDescent="0.25">
      <x:c r="G48893" s="54"/>
      <x:c r="I48893" s="53"/>
    </x:row>
    <x:row r="48894" spans="1:13" x14ac:dyDescent="0.25">
      <x:c r="G48894" s="54"/>
      <x:c r="I48894" s="53"/>
    </x:row>
    <x:row r="48895" spans="1:13" x14ac:dyDescent="0.25">
      <x:c r="G48895" s="54"/>
      <x:c r="I48895" s="53"/>
    </x:row>
    <x:row r="48896" spans="1:13" x14ac:dyDescent="0.25">
      <x:c r="G48896" s="54"/>
      <x:c r="I48896" s="53"/>
    </x:row>
    <x:row r="48897" spans="1:13" x14ac:dyDescent="0.25">
      <x:c r="G48897" s="54"/>
      <x:c r="I48897" s="53"/>
    </x:row>
    <x:row r="48898" spans="1:13" x14ac:dyDescent="0.25">
      <x:c r="G48898" s="54"/>
      <x:c r="I48898" s="53"/>
    </x:row>
    <x:row r="48899" spans="1:13" x14ac:dyDescent="0.25">
      <x:c r="G48899" s="54"/>
      <x:c r="I48899" s="53"/>
    </x:row>
    <x:row r="48900" spans="1:13" x14ac:dyDescent="0.25">
      <x:c r="G48900" s="54"/>
      <x:c r="I48900" s="53"/>
    </x:row>
    <x:row r="48901" spans="1:13" x14ac:dyDescent="0.25">
      <x:c r="G48901" s="54"/>
      <x:c r="I48901" s="53"/>
    </x:row>
    <x:row r="48902" spans="1:13" x14ac:dyDescent="0.25">
      <x:c r="G48902" s="54"/>
      <x:c r="I48902" s="53"/>
    </x:row>
    <x:row r="48903" spans="1:13" x14ac:dyDescent="0.25">
      <x:c r="G48903" s="54"/>
      <x:c r="I48903" s="53"/>
    </x:row>
    <x:row r="48904" spans="1:13" x14ac:dyDescent="0.25">
      <x:c r="G48904" s="54"/>
      <x:c r="I48904" s="53"/>
    </x:row>
    <x:row r="48905" spans="1:13" x14ac:dyDescent="0.25">
      <x:c r="G48905" s="54"/>
      <x:c r="I48905" s="53"/>
    </x:row>
    <x:row r="48906" spans="1:13" x14ac:dyDescent="0.25">
      <x:c r="G48906" s="54"/>
      <x:c r="I48906" s="53"/>
    </x:row>
    <x:row r="48907" spans="1:13" x14ac:dyDescent="0.25">
      <x:c r="G48907" s="54"/>
      <x:c r="I48907" s="53"/>
    </x:row>
    <x:row r="48908" spans="1:13" x14ac:dyDescent="0.25">
      <x:c r="G48908" s="54"/>
      <x:c r="I48908" s="53"/>
    </x:row>
    <x:row r="48909" spans="1:13" x14ac:dyDescent="0.25">
      <x:c r="G48909" s="54"/>
      <x:c r="I48909" s="53"/>
    </x:row>
    <x:row r="48910" spans="1:13" x14ac:dyDescent="0.25">
      <x:c r="G48910" s="54"/>
      <x:c r="I48910" s="53"/>
    </x:row>
    <x:row r="48911" spans="1:13" x14ac:dyDescent="0.25">
      <x:c r="G48911" s="54"/>
      <x:c r="I48911" s="53"/>
    </x:row>
    <x:row r="48912" spans="1:13" x14ac:dyDescent="0.25">
      <x:c r="G48912" s="54"/>
      <x:c r="I48912" s="53"/>
    </x:row>
    <x:row r="48913" spans="1:13" x14ac:dyDescent="0.25">
      <x:c r="G48913" s="54"/>
      <x:c r="I48913" s="53"/>
    </x:row>
    <x:row r="48914" spans="1:13" x14ac:dyDescent="0.25">
      <x:c r="G48914" s="54"/>
      <x:c r="I48914" s="53"/>
    </x:row>
    <x:row r="48915" spans="1:13" x14ac:dyDescent="0.25">
      <x:c r="G48915" s="54"/>
      <x:c r="I48915" s="53"/>
    </x:row>
    <x:row r="48916" spans="1:13" x14ac:dyDescent="0.25">
      <x:c r="G48916" s="54"/>
      <x:c r="I48916" s="53"/>
    </x:row>
    <x:row r="48917" spans="1:13" x14ac:dyDescent="0.25">
      <x:c r="G48917" s="54"/>
      <x:c r="I48917" s="53"/>
    </x:row>
    <x:row r="48918" spans="1:13" x14ac:dyDescent="0.25">
      <x:c r="G48918" s="54"/>
      <x:c r="I48918" s="53"/>
    </x:row>
    <x:row r="48919" spans="1:13" x14ac:dyDescent="0.25">
      <x:c r="G48919" s="54"/>
      <x:c r="I48919" s="53"/>
    </x:row>
    <x:row r="48920" spans="1:13" x14ac:dyDescent="0.25">
      <x:c r="G48920" s="54"/>
      <x:c r="I48920" s="53"/>
    </x:row>
    <x:row r="48921" spans="1:13" x14ac:dyDescent="0.25">
      <x:c r="G48921" s="54"/>
      <x:c r="I48921" s="53"/>
    </x:row>
    <x:row r="48922" spans="1:13" x14ac:dyDescent="0.25">
      <x:c r="G48922" s="54"/>
      <x:c r="I48922" s="53"/>
    </x:row>
    <x:row r="48923" spans="1:13" x14ac:dyDescent="0.25">
      <x:c r="G48923" s="54"/>
      <x:c r="I48923" s="53"/>
    </x:row>
    <x:row r="48924" spans="1:13" x14ac:dyDescent="0.25">
      <x:c r="G48924" s="54"/>
      <x:c r="I48924" s="53"/>
    </x:row>
    <x:row r="48925" spans="1:13" x14ac:dyDescent="0.25">
      <x:c r="G48925" s="54"/>
      <x:c r="I48925" s="53"/>
    </x:row>
    <x:row r="48926" spans="1:13" x14ac:dyDescent="0.25">
      <x:c r="G48926" s="54"/>
      <x:c r="I48926" s="53"/>
    </x:row>
    <x:row r="48927" spans="1:13" x14ac:dyDescent="0.25">
      <x:c r="G48927" s="54"/>
      <x:c r="I48927" s="53"/>
    </x:row>
    <x:row r="48928" spans="1:13" x14ac:dyDescent="0.25">
      <x:c r="G48928" s="54"/>
      <x:c r="I48928" s="53"/>
    </x:row>
    <x:row r="48929" spans="1:13" x14ac:dyDescent="0.25">
      <x:c r="G48929" s="54"/>
      <x:c r="I48929" s="53"/>
    </x:row>
    <x:row r="48930" spans="1:13" x14ac:dyDescent="0.25">
      <x:c r="G48930" s="54"/>
      <x:c r="I48930" s="53"/>
    </x:row>
    <x:row r="48931" spans="1:13" x14ac:dyDescent="0.25">
      <x:c r="G48931" s="54"/>
      <x:c r="I48931" s="53"/>
    </x:row>
    <x:row r="48932" spans="1:13" x14ac:dyDescent="0.25">
      <x:c r="G48932" s="54"/>
      <x:c r="I48932" s="53"/>
    </x:row>
    <x:row r="48933" spans="1:13" x14ac:dyDescent="0.25">
      <x:c r="G48933" s="54"/>
      <x:c r="I48933" s="53"/>
    </x:row>
    <x:row r="48934" spans="1:13" x14ac:dyDescent="0.25">
      <x:c r="G48934" s="54"/>
      <x:c r="I48934" s="53"/>
    </x:row>
    <x:row r="48935" spans="1:13" x14ac:dyDescent="0.25">
      <x:c r="G48935" s="54"/>
      <x:c r="I48935" s="53"/>
    </x:row>
    <x:row r="48936" spans="1:13" x14ac:dyDescent="0.25">
      <x:c r="G48936" s="54"/>
      <x:c r="I48936" s="53"/>
    </x:row>
    <x:row r="48937" spans="1:13" x14ac:dyDescent="0.25">
      <x:c r="G48937" s="54"/>
      <x:c r="I48937" s="53"/>
    </x:row>
    <x:row r="48938" spans="1:13" x14ac:dyDescent="0.25">
      <x:c r="G48938" s="54"/>
      <x:c r="I48938" s="53"/>
    </x:row>
    <x:row r="48939" spans="1:13" x14ac:dyDescent="0.25">
      <x:c r="G48939" s="54"/>
      <x:c r="I48939" s="53"/>
    </x:row>
    <x:row r="48940" spans="1:13" x14ac:dyDescent="0.25">
      <x:c r="G48940" s="54"/>
      <x:c r="I48940" s="53"/>
    </x:row>
    <x:row r="48941" spans="1:13" x14ac:dyDescent="0.25">
      <x:c r="G48941" s="54"/>
      <x:c r="I48941" s="53"/>
    </x:row>
    <x:row r="48942" spans="1:13" x14ac:dyDescent="0.25">
      <x:c r="G48942" s="54"/>
      <x:c r="I48942" s="53"/>
    </x:row>
    <x:row r="48943" spans="1:13" x14ac:dyDescent="0.25">
      <x:c r="G48943" s="54"/>
      <x:c r="I48943" s="53"/>
    </x:row>
    <x:row r="48944" spans="1:13" x14ac:dyDescent="0.25">
      <x:c r="G48944" s="54"/>
      <x:c r="I48944" s="53"/>
    </x:row>
    <x:row r="48945" spans="1:13" x14ac:dyDescent="0.25">
      <x:c r="G48945" s="54"/>
      <x:c r="I48945" s="53"/>
    </x:row>
    <x:row r="48946" spans="1:13" x14ac:dyDescent="0.25">
      <x:c r="G48946" s="54"/>
      <x:c r="I48946" s="53"/>
    </x:row>
    <x:row r="48947" spans="1:13" x14ac:dyDescent="0.25">
      <x:c r="G48947" s="54"/>
      <x:c r="I48947" s="53"/>
    </x:row>
    <x:row r="48948" spans="1:13" x14ac:dyDescent="0.25">
      <x:c r="I48948" s="53"/>
    </x:row>
    <x:row r="48949" spans="1:13" x14ac:dyDescent="0.25">
      <x:c r="G48949" s="54"/>
      <x:c r="I48949" s="53"/>
    </x:row>
    <x:row r="48950" spans="1:13" x14ac:dyDescent="0.25">
      <x:c r="G48950" s="54"/>
      <x:c r="I48950" s="53"/>
    </x:row>
    <x:row r="48951" spans="1:13" x14ac:dyDescent="0.25">
      <x:c r="G48951" s="54"/>
      <x:c r="I48951" s="53"/>
    </x:row>
    <x:row r="48952" spans="1:13" x14ac:dyDescent="0.25">
      <x:c r="G48952" s="54"/>
      <x:c r="I48952" s="53"/>
    </x:row>
    <x:row r="48953" spans="1:13" x14ac:dyDescent="0.25">
      <x:c r="G48953" s="54"/>
      <x:c r="I48953" s="53"/>
    </x:row>
    <x:row r="48954" spans="1:13" x14ac:dyDescent="0.25">
      <x:c r="I48954" s="53"/>
    </x:row>
    <x:row r="48955" spans="1:13" x14ac:dyDescent="0.25">
      <x:c r="G48955" s="54"/>
      <x:c r="I48955" s="53"/>
    </x:row>
    <x:row r="48956" spans="1:13" x14ac:dyDescent="0.25">
      <x:c r="G48956" s="54"/>
      <x:c r="I48956" s="53"/>
    </x:row>
    <x:row r="48957" spans="1:13" x14ac:dyDescent="0.25">
      <x:c r="G48957" s="54"/>
      <x:c r="I48957" s="53"/>
    </x:row>
    <x:row r="48958" spans="1:13" x14ac:dyDescent="0.25">
      <x:c r="G48958" s="54"/>
      <x:c r="I48958" s="53"/>
    </x:row>
    <x:row r="48959" spans="1:13" x14ac:dyDescent="0.25">
      <x:c r="G48959" s="54"/>
      <x:c r="I48959" s="53"/>
    </x:row>
    <x:row r="48960" spans="1:13" x14ac:dyDescent="0.25">
      <x:c r="G48960" s="54"/>
      <x:c r="I48960" s="53"/>
    </x:row>
    <x:row r="48961" spans="1:13" x14ac:dyDescent="0.25">
      <x:c r="G48961" s="54"/>
      <x:c r="I48961" s="53"/>
    </x:row>
    <x:row r="48962" spans="1:13" x14ac:dyDescent="0.25">
      <x:c r="G48962" s="54"/>
      <x:c r="I48962" s="53"/>
    </x:row>
    <x:row r="48963" spans="1:13" x14ac:dyDescent="0.25">
      <x:c r="G48963" s="54"/>
      <x:c r="I48963" s="53"/>
    </x:row>
    <x:row r="48964" spans="1:13" x14ac:dyDescent="0.25">
      <x:c r="G48964" s="54"/>
      <x:c r="I48964" s="53"/>
    </x:row>
    <x:row r="48965" spans="1:13" x14ac:dyDescent="0.25">
      <x:c r="G48965" s="54"/>
      <x:c r="I48965" s="53"/>
    </x:row>
    <x:row r="48966" spans="1:13" x14ac:dyDescent="0.25">
      <x:c r="G48966" s="54"/>
      <x:c r="I48966" s="53"/>
    </x:row>
    <x:row r="48967" spans="1:13" x14ac:dyDescent="0.25">
      <x:c r="G48967" s="54"/>
      <x:c r="I48967" s="53"/>
    </x:row>
    <x:row r="48968" spans="1:13" x14ac:dyDescent="0.25">
      <x:c r="G48968" s="54"/>
      <x:c r="I48968" s="53"/>
    </x:row>
    <x:row r="48969" spans="1:13" x14ac:dyDescent="0.25">
      <x:c r="G48969" s="54"/>
      <x:c r="I48969" s="53"/>
    </x:row>
    <x:row r="48970" spans="1:13" x14ac:dyDescent="0.25">
      <x:c r="G48970" s="54"/>
      <x:c r="I48970" s="53"/>
    </x:row>
    <x:row r="48971" spans="1:13" x14ac:dyDescent="0.25">
      <x:c r="G48971" s="54"/>
      <x:c r="I48971" s="53"/>
    </x:row>
    <x:row r="48972" spans="1:13" x14ac:dyDescent="0.25">
      <x:c r="G48972" s="54"/>
      <x:c r="I48972" s="53"/>
    </x:row>
    <x:row r="48973" spans="1:13" x14ac:dyDescent="0.25">
      <x:c r="G48973" s="54"/>
      <x:c r="I48973" s="53"/>
    </x:row>
    <x:row r="48974" spans="1:13" x14ac:dyDescent="0.25">
      <x:c r="G48974" s="54"/>
      <x:c r="I48974" s="53"/>
    </x:row>
    <x:row r="48975" spans="1:13" x14ac:dyDescent="0.25">
      <x:c r="G48975" s="54"/>
      <x:c r="I48975" s="53"/>
    </x:row>
    <x:row r="48976" spans="1:13" x14ac:dyDescent="0.25">
      <x:c r="G48976" s="54"/>
      <x:c r="I48976" s="53"/>
    </x:row>
    <x:row r="48977" spans="1:13" x14ac:dyDescent="0.25">
      <x:c r="G48977" s="54"/>
      <x:c r="I48977" s="53"/>
    </x:row>
    <x:row r="48978" spans="1:13" x14ac:dyDescent="0.25">
      <x:c r="G48978" s="54"/>
      <x:c r="I48978" s="53"/>
    </x:row>
    <x:row r="48979" spans="1:13" x14ac:dyDescent="0.25">
      <x:c r="G48979" s="54"/>
      <x:c r="I48979" s="53"/>
    </x:row>
    <x:row r="48980" spans="1:13" x14ac:dyDescent="0.25">
      <x:c r="G48980" s="54"/>
      <x:c r="I48980" s="53"/>
    </x:row>
    <x:row r="48981" spans="1:13" x14ac:dyDescent="0.25">
      <x:c r="G48981" s="54"/>
      <x:c r="I48981" s="53"/>
    </x:row>
    <x:row r="48982" spans="1:13" x14ac:dyDescent="0.25">
      <x:c r="G48982" s="54"/>
      <x:c r="I48982" s="53"/>
    </x:row>
    <x:row r="48983" spans="1:13" x14ac:dyDescent="0.25">
      <x:c r="G48983" s="54"/>
      <x:c r="I48983" s="53"/>
    </x:row>
    <x:row r="48984" spans="1:13" x14ac:dyDescent="0.25">
      <x:c r="G48984" s="54"/>
      <x:c r="I48984" s="53"/>
    </x:row>
    <x:row r="48985" spans="1:13" x14ac:dyDescent="0.25">
      <x:c r="G48985" s="54"/>
      <x:c r="I48985" s="53"/>
    </x:row>
    <x:row r="48986" spans="1:13" x14ac:dyDescent="0.25">
      <x:c r="G48986" s="54"/>
      <x:c r="I48986" s="53"/>
    </x:row>
    <x:row r="48987" spans="1:13" x14ac:dyDescent="0.25">
      <x:c r="G48987" s="54"/>
      <x:c r="I48987" s="53"/>
    </x:row>
    <x:row r="48988" spans="1:13" x14ac:dyDescent="0.25">
      <x:c r="G48988" s="54"/>
      <x:c r="I48988" s="53"/>
    </x:row>
    <x:row r="48989" spans="1:13" x14ac:dyDescent="0.25">
      <x:c r="G48989" s="54"/>
      <x:c r="I48989" s="53"/>
    </x:row>
    <x:row r="48990" spans="1:13" x14ac:dyDescent="0.25">
      <x:c r="I48990" s="53"/>
    </x:row>
    <x:row r="48991" spans="1:13" x14ac:dyDescent="0.25">
      <x:c r="G48991" s="54"/>
      <x:c r="I48991" s="53"/>
    </x:row>
    <x:row r="48992" spans="1:13" x14ac:dyDescent="0.25">
      <x:c r="G48992" s="54"/>
      <x:c r="I48992" s="53"/>
    </x:row>
    <x:row r="48993" spans="1:13" x14ac:dyDescent="0.25">
      <x:c r="G48993" s="54"/>
      <x:c r="I48993" s="53"/>
    </x:row>
    <x:row r="48994" spans="1:13" x14ac:dyDescent="0.25">
      <x:c r="G48994" s="54"/>
      <x:c r="I48994" s="53"/>
    </x:row>
    <x:row r="48995" spans="1:13" x14ac:dyDescent="0.25">
      <x:c r="G48995" s="54"/>
      <x:c r="I48995" s="53"/>
    </x:row>
    <x:row r="48996" spans="1:13" x14ac:dyDescent="0.25">
      <x:c r="G48996" s="54"/>
      <x:c r="I48996" s="53"/>
    </x:row>
    <x:row r="48997" spans="1:13" x14ac:dyDescent="0.25">
      <x:c r="G48997" s="54"/>
      <x:c r="I48997" s="53"/>
    </x:row>
    <x:row r="48998" spans="1:13" x14ac:dyDescent="0.25">
      <x:c r="G48998" s="54"/>
      <x:c r="I48998" s="53"/>
    </x:row>
    <x:row r="48999" spans="1:13" x14ac:dyDescent="0.25">
      <x:c r="G48999" s="54"/>
      <x:c r="I48999" s="53"/>
    </x:row>
    <x:row r="49000" spans="1:13" x14ac:dyDescent="0.25">
      <x:c r="G49000" s="54"/>
      <x:c r="I49000" s="53"/>
    </x:row>
    <x:row r="49001" spans="1:13" x14ac:dyDescent="0.25">
      <x:c r="G49001" s="54"/>
      <x:c r="I49001" s="53"/>
    </x:row>
    <x:row r="49002" spans="1:13" x14ac:dyDescent="0.25">
      <x:c r="G49002" s="54"/>
      <x:c r="I49002" s="53"/>
    </x:row>
    <x:row r="49003" spans="1:13" x14ac:dyDescent="0.25">
      <x:c r="G49003" s="54"/>
      <x:c r="I49003" s="53"/>
    </x:row>
    <x:row r="49004" spans="1:13" x14ac:dyDescent="0.25">
      <x:c r="G49004" s="54"/>
      <x:c r="I49004" s="53"/>
    </x:row>
    <x:row r="49005" spans="1:13" x14ac:dyDescent="0.25">
      <x:c r="G49005" s="54"/>
      <x:c r="I49005" s="53"/>
    </x:row>
    <x:row r="49006" spans="1:13" x14ac:dyDescent="0.25">
      <x:c r="G49006" s="54"/>
      <x:c r="I49006" s="53"/>
    </x:row>
    <x:row r="49007" spans="1:13" x14ac:dyDescent="0.25">
      <x:c r="G49007" s="54"/>
      <x:c r="I49007" s="53"/>
    </x:row>
    <x:row r="49008" spans="1:13" x14ac:dyDescent="0.25">
      <x:c r="G49008" s="54"/>
      <x:c r="I49008" s="53"/>
    </x:row>
    <x:row r="49009" spans="1:13" x14ac:dyDescent="0.25">
      <x:c r="G49009" s="54"/>
      <x:c r="I49009" s="53"/>
    </x:row>
    <x:row r="49010" spans="1:13" x14ac:dyDescent="0.25">
      <x:c r="G49010" s="54"/>
      <x:c r="I49010" s="53"/>
    </x:row>
    <x:row r="49011" spans="1:13" x14ac:dyDescent="0.25">
      <x:c r="G49011" s="54"/>
      <x:c r="I49011" s="53"/>
    </x:row>
    <x:row r="49012" spans="1:13" x14ac:dyDescent="0.25">
      <x:c r="G49012" s="54"/>
      <x:c r="I49012" s="53"/>
    </x:row>
    <x:row r="49013" spans="1:13" x14ac:dyDescent="0.25">
      <x:c r="G49013" s="54"/>
      <x:c r="I49013" s="53"/>
    </x:row>
    <x:row r="49014" spans="1:13" x14ac:dyDescent="0.25">
      <x:c r="G49014" s="54"/>
      <x:c r="I49014" s="53"/>
    </x:row>
    <x:row r="49015" spans="1:13" x14ac:dyDescent="0.25">
      <x:c r="G49015" s="54"/>
      <x:c r="I49015" s="53"/>
    </x:row>
    <x:row r="49016" spans="1:13" x14ac:dyDescent="0.25">
      <x:c r="G49016" s="54"/>
      <x:c r="I49016" s="53"/>
    </x:row>
    <x:row r="49017" spans="1:13" x14ac:dyDescent="0.25">
      <x:c r="G49017" s="54"/>
      <x:c r="I49017" s="53"/>
    </x:row>
    <x:row r="49018" spans="1:13" x14ac:dyDescent="0.25">
      <x:c r="G49018" s="54"/>
      <x:c r="I49018" s="53"/>
    </x:row>
    <x:row r="49019" spans="1:13" x14ac:dyDescent="0.25">
      <x:c r="G49019" s="54"/>
      <x:c r="I49019" s="53"/>
    </x:row>
    <x:row r="49020" spans="1:13" x14ac:dyDescent="0.25">
      <x:c r="G49020" s="54"/>
      <x:c r="I49020" s="53"/>
    </x:row>
    <x:row r="49021" spans="1:13" x14ac:dyDescent="0.25">
      <x:c r="G49021" s="54"/>
      <x:c r="I49021" s="53"/>
    </x:row>
    <x:row r="49022" spans="1:13" x14ac:dyDescent="0.25">
      <x:c r="G49022" s="54"/>
      <x:c r="I49022" s="53"/>
    </x:row>
    <x:row r="49023" spans="1:13" x14ac:dyDescent="0.25">
      <x:c r="G49023" s="54"/>
      <x:c r="I49023" s="53"/>
    </x:row>
    <x:row r="49024" spans="1:13" x14ac:dyDescent="0.25">
      <x:c r="G49024" s="54"/>
      <x:c r="I49024" s="53"/>
    </x:row>
    <x:row r="49025" spans="1:13" x14ac:dyDescent="0.25">
      <x:c r="G49025" s="54"/>
      <x:c r="I49025" s="53"/>
    </x:row>
    <x:row r="49026" spans="1:13" x14ac:dyDescent="0.25">
      <x:c r="G49026" s="54"/>
      <x:c r="I49026" s="53"/>
    </x:row>
    <x:row r="49027" spans="1:13" x14ac:dyDescent="0.25">
      <x:c r="G49027" s="54"/>
      <x:c r="I49027" s="53"/>
    </x:row>
    <x:row r="49028" spans="1:13" x14ac:dyDescent="0.25">
      <x:c r="G49028" s="54"/>
      <x:c r="I49028" s="53"/>
    </x:row>
    <x:row r="49029" spans="1:13" x14ac:dyDescent="0.25">
      <x:c r="I49029" s="53"/>
    </x:row>
    <x:row r="49030" spans="1:13" x14ac:dyDescent="0.25">
      <x:c r="G49030" s="54"/>
      <x:c r="I49030" s="53"/>
    </x:row>
    <x:row r="49031" spans="1:13" x14ac:dyDescent="0.25">
      <x:c r="G49031" s="54"/>
      <x:c r="I49031" s="53"/>
    </x:row>
    <x:row r="49032" spans="1:13" x14ac:dyDescent="0.25">
      <x:c r="G49032" s="54"/>
      <x:c r="I49032" s="53"/>
    </x:row>
    <x:row r="49033" spans="1:13" x14ac:dyDescent="0.25">
      <x:c r="G49033" s="54"/>
      <x:c r="I49033" s="53"/>
    </x:row>
    <x:row r="49034" spans="1:13" x14ac:dyDescent="0.25">
      <x:c r="G49034" s="54"/>
      <x:c r="I49034" s="53"/>
    </x:row>
    <x:row r="49035" spans="1:13" x14ac:dyDescent="0.25">
      <x:c r="G49035" s="54"/>
      <x:c r="I49035" s="53"/>
    </x:row>
    <x:row r="49036" spans="1:13" x14ac:dyDescent="0.25">
      <x:c r="G49036" s="54"/>
      <x:c r="I49036" s="53"/>
    </x:row>
    <x:row r="49037" spans="1:13" x14ac:dyDescent="0.25">
      <x:c r="G49037" s="54"/>
      <x:c r="I49037" s="53"/>
    </x:row>
    <x:row r="49038" spans="1:13" x14ac:dyDescent="0.25">
      <x:c r="G49038" s="54"/>
      <x:c r="I49038" s="53"/>
    </x:row>
    <x:row r="49039" spans="1:13" x14ac:dyDescent="0.25">
      <x:c r="G49039" s="54"/>
      <x:c r="I49039" s="53"/>
    </x:row>
    <x:row r="49040" spans="1:13" x14ac:dyDescent="0.25">
      <x:c r="G49040" s="54"/>
      <x:c r="I49040" s="53"/>
    </x:row>
    <x:row r="49041" spans="1:13" x14ac:dyDescent="0.25">
      <x:c r="G49041" s="54"/>
      <x:c r="I49041" s="53"/>
    </x:row>
    <x:row r="49042" spans="1:13" x14ac:dyDescent="0.25">
      <x:c r="G49042" s="54"/>
      <x:c r="I49042" s="53"/>
    </x:row>
    <x:row r="49043" spans="1:13" x14ac:dyDescent="0.25">
      <x:c r="G49043" s="54"/>
      <x:c r="I49043" s="53"/>
    </x:row>
    <x:row r="49044" spans="1:13" x14ac:dyDescent="0.25">
      <x:c r="G49044" s="54"/>
      <x:c r="I49044" s="53"/>
    </x:row>
    <x:row r="49045" spans="1:13" x14ac:dyDescent="0.25">
      <x:c r="G49045" s="54"/>
      <x:c r="I49045" s="53"/>
    </x:row>
    <x:row r="49046" spans="1:13" x14ac:dyDescent="0.25">
      <x:c r="G49046" s="54"/>
      <x:c r="I49046" s="53"/>
    </x:row>
    <x:row r="49047" spans="1:13" x14ac:dyDescent="0.25">
      <x:c r="G49047" s="54"/>
      <x:c r="I49047" s="53"/>
    </x:row>
    <x:row r="49048" spans="1:13" x14ac:dyDescent="0.25">
      <x:c r="G49048" s="54"/>
      <x:c r="I49048" s="53"/>
    </x:row>
    <x:row r="49049" spans="1:13" x14ac:dyDescent="0.25">
      <x:c r="G49049" s="54"/>
      <x:c r="I49049" s="53"/>
    </x:row>
    <x:row r="49050" spans="1:13" x14ac:dyDescent="0.25">
      <x:c r="G49050" s="54"/>
      <x:c r="I49050" s="53"/>
    </x:row>
    <x:row r="49051" spans="1:13" x14ac:dyDescent="0.25">
      <x:c r="G49051" s="54"/>
      <x:c r="I49051" s="53"/>
    </x:row>
    <x:row r="49052" spans="1:13" x14ac:dyDescent="0.25">
      <x:c r="G49052" s="54"/>
      <x:c r="I49052" s="53"/>
    </x:row>
    <x:row r="49053" spans="1:13" x14ac:dyDescent="0.25">
      <x:c r="G49053" s="54"/>
      <x:c r="I49053" s="53"/>
    </x:row>
    <x:row r="49054" spans="1:13" x14ac:dyDescent="0.25">
      <x:c r="G49054" s="54"/>
      <x:c r="I49054" s="53"/>
    </x:row>
    <x:row r="49055" spans="1:13" x14ac:dyDescent="0.25">
      <x:c r="G49055" s="54"/>
      <x:c r="I49055" s="53"/>
    </x:row>
    <x:row r="49056" spans="1:13" x14ac:dyDescent="0.25">
      <x:c r="G49056" s="54"/>
      <x:c r="I49056" s="53"/>
    </x:row>
    <x:row r="49057" spans="1:13" x14ac:dyDescent="0.25">
      <x:c r="G49057" s="54"/>
      <x:c r="I49057" s="53"/>
    </x:row>
    <x:row r="49058" spans="1:13" x14ac:dyDescent="0.25">
      <x:c r="G49058" s="54"/>
      <x:c r="I49058" s="53"/>
    </x:row>
    <x:row r="49059" spans="1:13" x14ac:dyDescent="0.25">
      <x:c r="G49059" s="54"/>
      <x:c r="I49059" s="53"/>
    </x:row>
    <x:row r="49060" spans="1:13" x14ac:dyDescent="0.25">
      <x:c r="G49060" s="54"/>
      <x:c r="I49060" s="53"/>
    </x:row>
    <x:row r="49061" spans="1:13" x14ac:dyDescent="0.25">
      <x:c r="G49061" s="54"/>
      <x:c r="I49061" s="53"/>
    </x:row>
    <x:row r="49062" spans="1:13" x14ac:dyDescent="0.25">
      <x:c r="G49062" s="54"/>
      <x:c r="I49062" s="53"/>
    </x:row>
    <x:row r="49063" spans="1:13" x14ac:dyDescent="0.25">
      <x:c r="G49063" s="54"/>
      <x:c r="I49063" s="53"/>
    </x:row>
    <x:row r="49064" spans="1:13" x14ac:dyDescent="0.25">
      <x:c r="G49064" s="54"/>
      <x:c r="I49064" s="53"/>
    </x:row>
    <x:row r="49065" spans="1:13" x14ac:dyDescent="0.25">
      <x:c r="G49065" s="54"/>
      <x:c r="I49065" s="53"/>
    </x:row>
    <x:row r="49066" spans="1:13" x14ac:dyDescent="0.25">
      <x:c r="G49066" s="54"/>
      <x:c r="I49066" s="53"/>
    </x:row>
    <x:row r="49067" spans="1:13" x14ac:dyDescent="0.25">
      <x:c r="G49067" s="54"/>
      <x:c r="I49067" s="53"/>
    </x:row>
    <x:row r="49068" spans="1:13" x14ac:dyDescent="0.25">
      <x:c r="G49068" s="54"/>
      <x:c r="I49068" s="53"/>
    </x:row>
    <x:row r="49069" spans="1:13" x14ac:dyDescent="0.25">
      <x:c r="G49069" s="54"/>
      <x:c r="I49069" s="53"/>
    </x:row>
    <x:row r="49070" spans="1:13" x14ac:dyDescent="0.25">
      <x:c r="G49070" s="54"/>
      <x:c r="I49070" s="53"/>
    </x:row>
    <x:row r="49071" spans="1:13" x14ac:dyDescent="0.25">
      <x:c r="G49071" s="54"/>
      <x:c r="I49071" s="53"/>
    </x:row>
    <x:row r="49072" spans="1:13" x14ac:dyDescent="0.25">
      <x:c r="G49072" s="54"/>
      <x:c r="I49072" s="53"/>
    </x:row>
    <x:row r="49073" spans="1:13" x14ac:dyDescent="0.25">
      <x:c r="G49073" s="54"/>
      <x:c r="I49073" s="53"/>
    </x:row>
    <x:row r="49074" spans="1:13" x14ac:dyDescent="0.25">
      <x:c r="G49074" s="54"/>
      <x:c r="I49074" s="53"/>
    </x:row>
    <x:row r="49075" spans="1:13" x14ac:dyDescent="0.25">
      <x:c r="G49075" s="54"/>
      <x:c r="I49075" s="53"/>
    </x:row>
    <x:row r="49076" spans="1:13" x14ac:dyDescent="0.25">
      <x:c r="G49076" s="54"/>
      <x:c r="I49076" s="53"/>
    </x:row>
    <x:row r="49077" spans="1:13" x14ac:dyDescent="0.25">
      <x:c r="G49077" s="54"/>
      <x:c r="I49077" s="53"/>
    </x:row>
    <x:row r="49078" spans="1:13" x14ac:dyDescent="0.25">
      <x:c r="G49078" s="54"/>
      <x:c r="I49078" s="53"/>
    </x:row>
    <x:row r="49079" spans="1:13" x14ac:dyDescent="0.25">
      <x:c r="G49079" s="54"/>
      <x:c r="I49079" s="53"/>
    </x:row>
    <x:row r="49080" spans="1:13" x14ac:dyDescent="0.25">
      <x:c r="G49080" s="54"/>
      <x:c r="I49080" s="53"/>
    </x:row>
    <x:row r="49081" spans="1:13" x14ac:dyDescent="0.25">
      <x:c r="G49081" s="54"/>
      <x:c r="I49081" s="53"/>
    </x:row>
    <x:row r="49082" spans="1:13" x14ac:dyDescent="0.25">
      <x:c r="G49082" s="54"/>
      <x:c r="I49082" s="53"/>
    </x:row>
    <x:row r="49083" spans="1:13" x14ac:dyDescent="0.25">
      <x:c r="G49083" s="54"/>
      <x:c r="I49083" s="53"/>
    </x:row>
    <x:row r="49084" spans="1:13" x14ac:dyDescent="0.25">
      <x:c r="G49084" s="54"/>
      <x:c r="I49084" s="53"/>
    </x:row>
    <x:row r="49085" spans="1:13" x14ac:dyDescent="0.25">
      <x:c r="G49085" s="54"/>
      <x:c r="I49085" s="53"/>
    </x:row>
    <x:row r="49086" spans="1:13" x14ac:dyDescent="0.25">
      <x:c r="G49086" s="54"/>
      <x:c r="I49086" s="53"/>
    </x:row>
    <x:row r="49087" spans="1:13" x14ac:dyDescent="0.25">
      <x:c r="G49087" s="54"/>
      <x:c r="I49087" s="53"/>
    </x:row>
    <x:row r="49088" spans="1:13" x14ac:dyDescent="0.25">
      <x:c r="G49088" s="54"/>
      <x:c r="I49088" s="53"/>
    </x:row>
    <x:row r="49089" spans="1:13" x14ac:dyDescent="0.25">
      <x:c r="G49089" s="54"/>
      <x:c r="I49089" s="53"/>
    </x:row>
    <x:row r="49090" spans="1:13" x14ac:dyDescent="0.25">
      <x:c r="G49090" s="54"/>
      <x:c r="I49090" s="53"/>
    </x:row>
    <x:row r="49091" spans="1:13" x14ac:dyDescent="0.25">
      <x:c r="G49091" s="54"/>
      <x:c r="I49091" s="53"/>
    </x:row>
    <x:row r="49092" spans="1:13" x14ac:dyDescent="0.25">
      <x:c r="G49092" s="54"/>
      <x:c r="I49092" s="53"/>
    </x:row>
    <x:row r="49093" spans="1:13" x14ac:dyDescent="0.25">
      <x:c r="G49093" s="54"/>
      <x:c r="I49093" s="53"/>
    </x:row>
    <x:row r="49094" spans="1:13" x14ac:dyDescent="0.25">
      <x:c r="G49094" s="54"/>
      <x:c r="I49094" s="53"/>
    </x:row>
    <x:row r="49095" spans="1:13" x14ac:dyDescent="0.25">
      <x:c r="G49095" s="54"/>
      <x:c r="I49095" s="53"/>
    </x:row>
    <x:row r="49096" spans="1:13" x14ac:dyDescent="0.25">
      <x:c r="G49096" s="54"/>
      <x:c r="I49096" s="53"/>
    </x:row>
    <x:row r="49097" spans="1:13" x14ac:dyDescent="0.25">
      <x:c r="G49097" s="54"/>
      <x:c r="I49097" s="53"/>
    </x:row>
    <x:row r="49098" spans="1:13" x14ac:dyDescent="0.25">
      <x:c r="G49098" s="54"/>
      <x:c r="I49098" s="53"/>
    </x:row>
    <x:row r="49099" spans="1:13" x14ac:dyDescent="0.25">
      <x:c r="G49099" s="54"/>
      <x:c r="I49099" s="53"/>
    </x:row>
    <x:row r="49100" spans="1:13" x14ac:dyDescent="0.25">
      <x:c r="G49100" s="54"/>
      <x:c r="I49100" s="53"/>
    </x:row>
    <x:row r="49101" spans="1:13" x14ac:dyDescent="0.25">
      <x:c r="G49101" s="54"/>
      <x:c r="I49101" s="53"/>
    </x:row>
    <x:row r="49102" spans="1:13" x14ac:dyDescent="0.25">
      <x:c r="G49102" s="54"/>
      <x:c r="I49102" s="53"/>
    </x:row>
    <x:row r="49103" spans="1:13" x14ac:dyDescent="0.25">
      <x:c r="G49103" s="54"/>
      <x:c r="I49103" s="53"/>
    </x:row>
    <x:row r="49104" spans="1:13" x14ac:dyDescent="0.25">
      <x:c r="G49104" s="54"/>
      <x:c r="I49104" s="53"/>
    </x:row>
    <x:row r="49105" spans="1:13" x14ac:dyDescent="0.25">
      <x:c r="G49105" s="54"/>
      <x:c r="I49105" s="53"/>
    </x:row>
    <x:row r="49106" spans="1:13" x14ac:dyDescent="0.25">
      <x:c r="G49106" s="54"/>
      <x:c r="I49106" s="53"/>
    </x:row>
    <x:row r="49107" spans="1:13" x14ac:dyDescent="0.25">
      <x:c r="G49107" s="54"/>
      <x:c r="I49107" s="53"/>
    </x:row>
    <x:row r="49108" spans="1:13" x14ac:dyDescent="0.25">
      <x:c r="G49108" s="54"/>
      <x:c r="I49108" s="53"/>
    </x:row>
    <x:row r="49109" spans="1:13" x14ac:dyDescent="0.25">
      <x:c r="G49109" s="54"/>
      <x:c r="I49109" s="53"/>
    </x:row>
    <x:row r="49110" spans="1:13" x14ac:dyDescent="0.25">
      <x:c r="G49110" s="54"/>
      <x:c r="I49110" s="53"/>
    </x:row>
    <x:row r="49111" spans="1:13" x14ac:dyDescent="0.25">
      <x:c r="G49111" s="54"/>
      <x:c r="I49111" s="53"/>
    </x:row>
    <x:row r="49112" spans="1:13" x14ac:dyDescent="0.25">
      <x:c r="G49112" s="54"/>
      <x:c r="I49112" s="53"/>
    </x:row>
    <x:row r="49113" spans="1:13" x14ac:dyDescent="0.25">
      <x:c r="G49113" s="54"/>
      <x:c r="I49113" s="53"/>
    </x:row>
    <x:row r="49114" spans="1:13" x14ac:dyDescent="0.25">
      <x:c r="G49114" s="54"/>
      <x:c r="I49114" s="53"/>
    </x:row>
    <x:row r="49115" spans="1:13" x14ac:dyDescent="0.25">
      <x:c r="G49115" s="54"/>
      <x:c r="I49115" s="53"/>
    </x:row>
    <x:row r="49116" spans="1:13" x14ac:dyDescent="0.25">
      <x:c r="G49116" s="54"/>
      <x:c r="I49116" s="53"/>
    </x:row>
    <x:row r="49117" spans="1:13" x14ac:dyDescent="0.25">
      <x:c r="G49117" s="54"/>
      <x:c r="I49117" s="53"/>
    </x:row>
    <x:row r="49118" spans="1:13" x14ac:dyDescent="0.25">
      <x:c r="G49118" s="54"/>
      <x:c r="I49118" s="53"/>
    </x:row>
    <x:row r="49119" spans="1:13" x14ac:dyDescent="0.25">
      <x:c r="G49119" s="54"/>
      <x:c r="I49119" s="53"/>
    </x:row>
    <x:row r="49120" spans="1:13" x14ac:dyDescent="0.25">
      <x:c r="G49120" s="54"/>
      <x:c r="I49120" s="53"/>
    </x:row>
    <x:row r="49121" spans="1:13" x14ac:dyDescent="0.25">
      <x:c r="G49121" s="54"/>
      <x:c r="I49121" s="53"/>
    </x:row>
    <x:row r="49122" spans="1:13" x14ac:dyDescent="0.25">
      <x:c r="G49122" s="54"/>
      <x:c r="I49122" s="53"/>
    </x:row>
    <x:row r="49123" spans="1:13" x14ac:dyDescent="0.25">
      <x:c r="G49123" s="54"/>
      <x:c r="I49123" s="53"/>
    </x:row>
    <x:row r="49124" spans="1:13" x14ac:dyDescent="0.25">
      <x:c r="G49124" s="54"/>
      <x:c r="I49124" s="53"/>
    </x:row>
    <x:row r="49125" spans="1:13" x14ac:dyDescent="0.25">
      <x:c r="G49125" s="54"/>
      <x:c r="I49125" s="53"/>
    </x:row>
    <x:row r="49126" spans="1:13" x14ac:dyDescent="0.25">
      <x:c r="G49126" s="54"/>
      <x:c r="I49126" s="53"/>
    </x:row>
    <x:row r="49127" spans="1:13" x14ac:dyDescent="0.25">
      <x:c r="G49127" s="54"/>
      <x:c r="I49127" s="53"/>
    </x:row>
    <x:row r="49128" spans="1:13" x14ac:dyDescent="0.25">
      <x:c r="G49128" s="54"/>
      <x:c r="I49128" s="53"/>
    </x:row>
    <x:row r="49129" spans="1:13" x14ac:dyDescent="0.25">
      <x:c r="G49129" s="54"/>
      <x:c r="I49129" s="53"/>
    </x:row>
    <x:row r="49130" spans="1:13" x14ac:dyDescent="0.25">
      <x:c r="G49130" s="54"/>
      <x:c r="I49130" s="53"/>
    </x:row>
    <x:row r="49131" spans="1:13" x14ac:dyDescent="0.25">
      <x:c r="G49131" s="54"/>
      <x:c r="I49131" s="53"/>
    </x:row>
    <x:row r="49132" spans="1:13" x14ac:dyDescent="0.25">
      <x:c r="G49132" s="54"/>
      <x:c r="I49132" s="53"/>
    </x:row>
    <x:row r="49133" spans="1:13" x14ac:dyDescent="0.25">
      <x:c r="G49133" s="54"/>
      <x:c r="I49133" s="53"/>
    </x:row>
    <x:row r="49134" spans="1:13" x14ac:dyDescent="0.25">
      <x:c r="G49134" s="54"/>
      <x:c r="I49134" s="53"/>
    </x:row>
    <x:row r="49135" spans="1:13" x14ac:dyDescent="0.25">
      <x:c r="G49135" s="54"/>
      <x:c r="I49135" s="53"/>
    </x:row>
    <x:row r="49136" spans="1:13" x14ac:dyDescent="0.25">
      <x:c r="G49136" s="54"/>
      <x:c r="I49136" s="53"/>
    </x:row>
    <x:row r="49137" spans="1:13" x14ac:dyDescent="0.25">
      <x:c r="G49137" s="54"/>
      <x:c r="I49137" s="53"/>
    </x:row>
    <x:row r="49138" spans="1:13" x14ac:dyDescent="0.25">
      <x:c r="G49138" s="54"/>
      <x:c r="I49138" s="53"/>
    </x:row>
    <x:row r="49139" spans="1:13" x14ac:dyDescent="0.25">
      <x:c r="G49139" s="54"/>
      <x:c r="I49139" s="53"/>
    </x:row>
    <x:row r="49140" spans="1:13" x14ac:dyDescent="0.25">
      <x:c r="G49140" s="54"/>
      <x:c r="I49140" s="53"/>
    </x:row>
    <x:row r="49141" spans="1:13" x14ac:dyDescent="0.25">
      <x:c r="G49141" s="54"/>
      <x:c r="I49141" s="53"/>
    </x:row>
    <x:row r="49142" spans="1:13" x14ac:dyDescent="0.25">
      <x:c r="G49142" s="54"/>
      <x:c r="I49142" s="53"/>
    </x:row>
    <x:row r="49143" spans="1:13" x14ac:dyDescent="0.25">
      <x:c r="G49143" s="54"/>
      <x:c r="I49143" s="53"/>
    </x:row>
    <x:row r="49144" spans="1:13" x14ac:dyDescent="0.25">
      <x:c r="G49144" s="54"/>
      <x:c r="I49144" s="53"/>
    </x:row>
    <x:row r="49145" spans="1:13" x14ac:dyDescent="0.25">
      <x:c r="G49145" s="54"/>
      <x:c r="I49145" s="53"/>
    </x:row>
    <x:row r="49146" spans="1:13" x14ac:dyDescent="0.25">
      <x:c r="G49146" s="54"/>
      <x:c r="I49146" s="53"/>
    </x:row>
    <x:row r="49147" spans="1:13" x14ac:dyDescent="0.25">
      <x:c r="G49147" s="54"/>
      <x:c r="I49147" s="53"/>
    </x:row>
    <x:row r="49148" spans="1:13" x14ac:dyDescent="0.25">
      <x:c r="G49148" s="54"/>
      <x:c r="I49148" s="53"/>
    </x:row>
    <x:row r="49149" spans="1:13" x14ac:dyDescent="0.25">
      <x:c r="G49149" s="54"/>
      <x:c r="I49149" s="53"/>
    </x:row>
    <x:row r="49150" spans="1:13" x14ac:dyDescent="0.25">
      <x:c r="G49150" s="54"/>
      <x:c r="I49150" s="53"/>
    </x:row>
    <x:row r="49151" spans="1:13" x14ac:dyDescent="0.25">
      <x:c r="G49151" s="54"/>
      <x:c r="I49151" s="53"/>
    </x:row>
    <x:row r="49152" spans="1:13" x14ac:dyDescent="0.25">
      <x:c r="G49152" s="54"/>
      <x:c r="I49152" s="53"/>
    </x:row>
    <x:row r="49153" spans="1:13" x14ac:dyDescent="0.25">
      <x:c r="G49153" s="54"/>
      <x:c r="I49153" s="53"/>
    </x:row>
    <x:row r="49154" spans="1:13" x14ac:dyDescent="0.25">
      <x:c r="G49154" s="54"/>
      <x:c r="I49154" s="53"/>
    </x:row>
    <x:row r="49155" spans="1:13" x14ac:dyDescent="0.25">
      <x:c r="G49155" s="54"/>
      <x:c r="I49155" s="53"/>
    </x:row>
    <x:row r="49156" spans="1:13" x14ac:dyDescent="0.25">
      <x:c r="G49156" s="54"/>
      <x:c r="I49156" s="53"/>
    </x:row>
    <x:row r="49157" spans="1:13" x14ac:dyDescent="0.25">
      <x:c r="G49157" s="54"/>
      <x:c r="I49157" s="53"/>
    </x:row>
    <x:row r="49158" spans="1:13" x14ac:dyDescent="0.25">
      <x:c r="G49158" s="54"/>
      <x:c r="I49158" s="53"/>
    </x:row>
    <x:row r="49159" spans="1:13" x14ac:dyDescent="0.25">
      <x:c r="G49159" s="54"/>
      <x:c r="I49159" s="53"/>
    </x:row>
    <x:row r="49160" spans="1:13" x14ac:dyDescent="0.25">
      <x:c r="G49160" s="54"/>
      <x:c r="I49160" s="53"/>
    </x:row>
    <x:row r="49161" spans="1:13" x14ac:dyDescent="0.25">
      <x:c r="G49161" s="54"/>
      <x:c r="I49161" s="53"/>
    </x:row>
    <x:row r="49162" spans="1:13" x14ac:dyDescent="0.25">
      <x:c r="G49162" s="54"/>
      <x:c r="I49162" s="53"/>
    </x:row>
    <x:row r="49163" spans="1:13" x14ac:dyDescent="0.25">
      <x:c r="G49163" s="54"/>
      <x:c r="I49163" s="53"/>
    </x:row>
    <x:row r="49164" spans="1:13" x14ac:dyDescent="0.25">
      <x:c r="G49164" s="54"/>
      <x:c r="I49164" s="53"/>
    </x:row>
    <x:row r="49165" spans="1:13" x14ac:dyDescent="0.25">
      <x:c r="G49165" s="54"/>
      <x:c r="I49165" s="53"/>
    </x:row>
    <x:row r="49166" spans="1:13" x14ac:dyDescent="0.25">
      <x:c r="G49166" s="54"/>
      <x:c r="I49166" s="53"/>
    </x:row>
    <x:row r="49167" spans="1:13" x14ac:dyDescent="0.25">
      <x:c r="G49167" s="54"/>
      <x:c r="I49167" s="53"/>
    </x:row>
    <x:row r="49168" spans="1:13" x14ac:dyDescent="0.25">
      <x:c r="G49168" s="54"/>
      <x:c r="I49168" s="53"/>
    </x:row>
    <x:row r="49169" spans="1:13" x14ac:dyDescent="0.25">
      <x:c r="G49169" s="54"/>
      <x:c r="I49169" s="53"/>
    </x:row>
    <x:row r="49170" spans="1:13" x14ac:dyDescent="0.25">
      <x:c r="G49170" s="54"/>
      <x:c r="I49170" s="53"/>
    </x:row>
    <x:row r="49171" spans="1:13" x14ac:dyDescent="0.25">
      <x:c r="G49171" s="54"/>
      <x:c r="I49171" s="53"/>
    </x:row>
    <x:row r="49172" spans="1:13" x14ac:dyDescent="0.25">
      <x:c r="G49172" s="54"/>
      <x:c r="I49172" s="53"/>
    </x:row>
    <x:row r="49173" spans="1:13" x14ac:dyDescent="0.25">
      <x:c r="G49173" s="54"/>
      <x:c r="I49173" s="53"/>
    </x:row>
    <x:row r="49174" spans="1:13" x14ac:dyDescent="0.25">
      <x:c r="G49174" s="54"/>
      <x:c r="I49174" s="53"/>
    </x:row>
    <x:row r="49175" spans="1:13" x14ac:dyDescent="0.25">
      <x:c r="G49175" s="54"/>
      <x:c r="I49175" s="53"/>
    </x:row>
    <x:row r="49176" spans="1:13" x14ac:dyDescent="0.25">
      <x:c r="G49176" s="54"/>
      <x:c r="I49176" s="53"/>
    </x:row>
    <x:row r="49177" spans="1:13" x14ac:dyDescent="0.25">
      <x:c r="G49177" s="54"/>
      <x:c r="I49177" s="53"/>
    </x:row>
    <x:row r="49178" spans="1:13" x14ac:dyDescent="0.25">
      <x:c r="G49178" s="54"/>
      <x:c r="I49178" s="53"/>
    </x:row>
    <x:row r="49179" spans="1:13" x14ac:dyDescent="0.25">
      <x:c r="G49179" s="54"/>
      <x:c r="I49179" s="53"/>
    </x:row>
    <x:row r="49180" spans="1:13" x14ac:dyDescent="0.25">
      <x:c r="G49180" s="54"/>
      <x:c r="I49180" s="53"/>
    </x:row>
    <x:row r="49181" spans="1:13" x14ac:dyDescent="0.25">
      <x:c r="G49181" s="54"/>
      <x:c r="I49181" s="53"/>
    </x:row>
    <x:row r="49182" spans="1:13" x14ac:dyDescent="0.25">
      <x:c r="G49182" s="54"/>
      <x:c r="I49182" s="53"/>
    </x:row>
    <x:row r="49183" spans="1:13" x14ac:dyDescent="0.25">
      <x:c r="G49183" s="54"/>
      <x:c r="I49183" s="53"/>
    </x:row>
    <x:row r="49184" spans="1:13" x14ac:dyDescent="0.25">
      <x:c r="G49184" s="54"/>
      <x:c r="I49184" s="53"/>
    </x:row>
    <x:row r="49185" spans="1:13" x14ac:dyDescent="0.25">
      <x:c r="G49185" s="54"/>
      <x:c r="I49185" s="53"/>
    </x:row>
    <x:row r="49186" spans="1:13" x14ac:dyDescent="0.25">
      <x:c r="G49186" s="54"/>
      <x:c r="I49186" s="53"/>
    </x:row>
    <x:row r="49187" spans="1:13" x14ac:dyDescent="0.25">
      <x:c r="G49187" s="54"/>
      <x:c r="I49187" s="53"/>
    </x:row>
    <x:row r="49188" spans="1:13" x14ac:dyDescent="0.25">
      <x:c r="G49188" s="54"/>
      <x:c r="I49188" s="53"/>
    </x:row>
    <x:row r="49189" spans="1:13" x14ac:dyDescent="0.25">
      <x:c r="G49189" s="54"/>
      <x:c r="I49189" s="53"/>
    </x:row>
    <x:row r="49190" spans="1:13" x14ac:dyDescent="0.25">
      <x:c r="G49190" s="54"/>
      <x:c r="I49190" s="53"/>
    </x:row>
    <x:row r="49191" spans="1:13" x14ac:dyDescent="0.25">
      <x:c r="I49191" s="53"/>
    </x:row>
    <x:row r="49192" spans="1:13" x14ac:dyDescent="0.25">
      <x:c r="G49192" s="54"/>
      <x:c r="I49192" s="53"/>
    </x:row>
    <x:row r="49193" spans="1:13" x14ac:dyDescent="0.25">
      <x:c r="G49193" s="54"/>
      <x:c r="I49193" s="53"/>
    </x:row>
    <x:row r="49194" spans="1:13" x14ac:dyDescent="0.25">
      <x:c r="G49194" s="54"/>
      <x:c r="I49194" s="53"/>
    </x:row>
    <x:row r="49195" spans="1:13" x14ac:dyDescent="0.25">
      <x:c r="G49195" s="54"/>
      <x:c r="I49195" s="53"/>
    </x:row>
    <x:row r="49196" spans="1:13" x14ac:dyDescent="0.25">
      <x:c r="G49196" s="54"/>
      <x:c r="I49196" s="53"/>
    </x:row>
    <x:row r="49197" spans="1:13" x14ac:dyDescent="0.25">
      <x:c r="G49197" s="54"/>
      <x:c r="I49197" s="53"/>
    </x:row>
    <x:row r="49198" spans="1:13" x14ac:dyDescent="0.25">
      <x:c r="G49198" s="54"/>
      <x:c r="I49198" s="53"/>
    </x:row>
    <x:row r="49199" spans="1:13" x14ac:dyDescent="0.25">
      <x:c r="G49199" s="54"/>
      <x:c r="I49199" s="53"/>
    </x:row>
    <x:row r="49200" spans="1:13" x14ac:dyDescent="0.25">
      <x:c r="G49200" s="54"/>
      <x:c r="I49200" s="53"/>
    </x:row>
    <x:row r="49201" spans="1:13" x14ac:dyDescent="0.25">
      <x:c r="G49201" s="54"/>
      <x:c r="I49201" s="53"/>
    </x:row>
    <x:row r="49202" spans="1:13" x14ac:dyDescent="0.25">
      <x:c r="G49202" s="54"/>
      <x:c r="I49202" s="53"/>
    </x:row>
    <x:row r="49203" spans="1:13" x14ac:dyDescent="0.25">
      <x:c r="G49203" s="54"/>
      <x:c r="I49203" s="53"/>
    </x:row>
    <x:row r="49204" spans="1:13" x14ac:dyDescent="0.25">
      <x:c r="G49204" s="54"/>
      <x:c r="I49204" s="53"/>
    </x:row>
    <x:row r="49205" spans="1:13" x14ac:dyDescent="0.25">
      <x:c r="G49205" s="54"/>
      <x:c r="I49205" s="53"/>
    </x:row>
    <x:row r="49206" spans="1:13" x14ac:dyDescent="0.25">
      <x:c r="G49206" s="54"/>
      <x:c r="I49206" s="53"/>
    </x:row>
    <x:row r="49207" spans="1:13" x14ac:dyDescent="0.25">
      <x:c r="G49207" s="54"/>
      <x:c r="I49207" s="53"/>
    </x:row>
    <x:row r="49208" spans="1:13" x14ac:dyDescent="0.25">
      <x:c r="G49208" s="54"/>
      <x:c r="I49208" s="53"/>
    </x:row>
    <x:row r="49209" spans="1:13" x14ac:dyDescent="0.25">
      <x:c r="G49209" s="54"/>
      <x:c r="I49209" s="53"/>
    </x:row>
    <x:row r="49210" spans="1:13" x14ac:dyDescent="0.25">
      <x:c r="G49210" s="54"/>
      <x:c r="I49210" s="53"/>
    </x:row>
    <x:row r="49211" spans="1:13" x14ac:dyDescent="0.25">
      <x:c r="G49211" s="54"/>
      <x:c r="I49211" s="53"/>
    </x:row>
    <x:row r="49212" spans="1:13" x14ac:dyDescent="0.25">
      <x:c r="G49212" s="54"/>
      <x:c r="I49212" s="53"/>
    </x:row>
    <x:row r="49213" spans="1:13" x14ac:dyDescent="0.25">
      <x:c r="G49213" s="54"/>
      <x:c r="I49213" s="53"/>
    </x:row>
    <x:row r="49214" spans="1:13" x14ac:dyDescent="0.25">
      <x:c r="G49214" s="54"/>
      <x:c r="I49214" s="53"/>
    </x:row>
    <x:row r="49215" spans="1:13" x14ac:dyDescent="0.25">
      <x:c r="G49215" s="54"/>
      <x:c r="I49215" s="53"/>
    </x:row>
    <x:row r="49216" spans="1:13" x14ac:dyDescent="0.25">
      <x:c r="G49216" s="54"/>
      <x:c r="I49216" s="53"/>
    </x:row>
    <x:row r="49217" spans="1:13" x14ac:dyDescent="0.25">
      <x:c r="G49217" s="54"/>
      <x:c r="I49217" s="53"/>
    </x:row>
    <x:row r="49218" spans="1:13" x14ac:dyDescent="0.25">
      <x:c r="G49218" s="54"/>
      <x:c r="I49218" s="53"/>
    </x:row>
    <x:row r="49219" spans="1:13" x14ac:dyDescent="0.25">
      <x:c r="G49219" s="54"/>
      <x:c r="I49219" s="53"/>
    </x:row>
    <x:row r="49220" spans="1:13" x14ac:dyDescent="0.25">
      <x:c r="I49220" s="53"/>
    </x:row>
    <x:row r="49221" spans="1:13" x14ac:dyDescent="0.25">
      <x:c r="G49221" s="54"/>
      <x:c r="I49221" s="53"/>
    </x:row>
    <x:row r="49222" spans="1:13" x14ac:dyDescent="0.25">
      <x:c r="G49222" s="54"/>
      <x:c r="I49222" s="53"/>
    </x:row>
    <x:row r="49223" spans="1:13" x14ac:dyDescent="0.25">
      <x:c r="G49223" s="54"/>
      <x:c r="I49223" s="53"/>
    </x:row>
    <x:row r="49224" spans="1:13" x14ac:dyDescent="0.25">
      <x:c r="G49224" s="54"/>
      <x:c r="I49224" s="53"/>
    </x:row>
    <x:row r="49225" spans="1:13" x14ac:dyDescent="0.25">
      <x:c r="G49225" s="54"/>
      <x:c r="I49225" s="53"/>
    </x:row>
    <x:row r="49226" spans="1:13" x14ac:dyDescent="0.25">
      <x:c r="G49226" s="54"/>
      <x:c r="I49226" s="53"/>
    </x:row>
    <x:row r="49227" spans="1:13" x14ac:dyDescent="0.25">
      <x:c r="G49227" s="54"/>
      <x:c r="I49227" s="53"/>
    </x:row>
    <x:row r="49228" spans="1:13" x14ac:dyDescent="0.25">
      <x:c r="G49228" s="54"/>
      <x:c r="I49228" s="53"/>
    </x:row>
    <x:row r="49229" spans="1:13" x14ac:dyDescent="0.25">
      <x:c r="G49229" s="54"/>
      <x:c r="I49229" s="53"/>
    </x:row>
    <x:row r="49230" spans="1:13" x14ac:dyDescent="0.25">
      <x:c r="G49230" s="54"/>
      <x:c r="I49230" s="53"/>
    </x:row>
    <x:row r="49231" spans="1:13" x14ac:dyDescent="0.25">
      <x:c r="G49231" s="54"/>
      <x:c r="I49231" s="53"/>
    </x:row>
    <x:row r="49232" spans="1:13" x14ac:dyDescent="0.25">
      <x:c r="G49232" s="54"/>
      <x:c r="I49232" s="53"/>
    </x:row>
    <x:row r="49233" spans="1:13" x14ac:dyDescent="0.25">
      <x:c r="G49233" s="54"/>
      <x:c r="I49233" s="53"/>
    </x:row>
    <x:row r="49234" spans="1:13" x14ac:dyDescent="0.25">
      <x:c r="G49234" s="54"/>
      <x:c r="I49234" s="53"/>
    </x:row>
    <x:row r="49235" spans="1:13" x14ac:dyDescent="0.25">
      <x:c r="G49235" s="54"/>
      <x:c r="I49235" s="53"/>
    </x:row>
    <x:row r="49236" spans="1:13" x14ac:dyDescent="0.25">
      <x:c r="G49236" s="54"/>
      <x:c r="I49236" s="53"/>
    </x:row>
    <x:row r="49237" spans="1:13" x14ac:dyDescent="0.25">
      <x:c r="G49237" s="54"/>
      <x:c r="I49237" s="53"/>
    </x:row>
    <x:row r="49238" spans="1:13" x14ac:dyDescent="0.25">
      <x:c r="G49238" s="54"/>
      <x:c r="I49238" s="53"/>
    </x:row>
    <x:row r="49239" spans="1:13" x14ac:dyDescent="0.25">
      <x:c r="G49239" s="54"/>
      <x:c r="I49239" s="53"/>
    </x:row>
    <x:row r="49240" spans="1:13" x14ac:dyDescent="0.25">
      <x:c r="G49240" s="54"/>
      <x:c r="I49240" s="53"/>
    </x:row>
    <x:row r="49241" spans="1:13" x14ac:dyDescent="0.25">
      <x:c r="G49241" s="54"/>
      <x:c r="I49241" s="53"/>
    </x:row>
    <x:row r="49242" spans="1:13" x14ac:dyDescent="0.25">
      <x:c r="G49242" s="54"/>
      <x:c r="I49242" s="53"/>
    </x:row>
    <x:row r="49243" spans="1:13" x14ac:dyDescent="0.25">
      <x:c r="G49243" s="54"/>
      <x:c r="I49243" s="53"/>
    </x:row>
    <x:row r="49244" spans="1:13" x14ac:dyDescent="0.25">
      <x:c r="G49244" s="54"/>
      <x:c r="I49244" s="53"/>
    </x:row>
    <x:row r="49245" spans="1:13" x14ac:dyDescent="0.25">
      <x:c r="G49245" s="54"/>
      <x:c r="I49245" s="53"/>
    </x:row>
    <x:row r="49246" spans="1:13" x14ac:dyDescent="0.25">
      <x:c r="G49246" s="54"/>
      <x:c r="I49246" s="53"/>
    </x:row>
    <x:row r="49247" spans="1:13" x14ac:dyDescent="0.25">
      <x:c r="G49247" s="54"/>
      <x:c r="I49247" s="53"/>
    </x:row>
    <x:row r="49248" spans="1:13" x14ac:dyDescent="0.25">
      <x:c r="G49248" s="54"/>
      <x:c r="I49248" s="53"/>
    </x:row>
    <x:row r="49249" spans="1:13" x14ac:dyDescent="0.25">
      <x:c r="G49249" s="54"/>
      <x:c r="I49249" s="53"/>
    </x:row>
    <x:row r="49250" spans="1:13" x14ac:dyDescent="0.25">
      <x:c r="G49250" s="54"/>
      <x:c r="I49250" s="53"/>
    </x:row>
    <x:row r="49251" spans="1:13" x14ac:dyDescent="0.25">
      <x:c r="G49251" s="54"/>
      <x:c r="I49251" s="53"/>
    </x:row>
    <x:row r="49252" spans="1:13" x14ac:dyDescent="0.25">
      <x:c r="G49252" s="54"/>
      <x:c r="I49252" s="53"/>
    </x:row>
    <x:row r="49253" spans="1:13" x14ac:dyDescent="0.25">
      <x:c r="G49253" s="54"/>
      <x:c r="I49253" s="53"/>
    </x:row>
    <x:row r="49254" spans="1:13" x14ac:dyDescent="0.25">
      <x:c r="G49254" s="54"/>
      <x:c r="I49254" s="53"/>
    </x:row>
    <x:row r="49255" spans="1:13" x14ac:dyDescent="0.25">
      <x:c r="G49255" s="54"/>
      <x:c r="I49255" s="53"/>
    </x:row>
    <x:row r="49256" spans="1:13" x14ac:dyDescent="0.25">
      <x:c r="G49256" s="54"/>
      <x:c r="I49256" s="53"/>
    </x:row>
    <x:row r="49257" spans="1:13" x14ac:dyDescent="0.25">
      <x:c r="G49257" s="54"/>
      <x:c r="I49257" s="53"/>
    </x:row>
    <x:row r="49258" spans="1:13" x14ac:dyDescent="0.25">
      <x:c r="G49258" s="54"/>
      <x:c r="I49258" s="53"/>
    </x:row>
    <x:row r="49259" spans="1:13" x14ac:dyDescent="0.25">
      <x:c r="G49259" s="54"/>
      <x:c r="I49259" s="53"/>
    </x:row>
    <x:row r="49260" spans="1:13" x14ac:dyDescent="0.25">
      <x:c r="G49260" s="54"/>
      <x:c r="I49260" s="53"/>
    </x:row>
    <x:row r="49261" spans="1:13" x14ac:dyDescent="0.25">
      <x:c r="G49261" s="54"/>
      <x:c r="I49261" s="53"/>
    </x:row>
    <x:row r="49262" spans="1:13" x14ac:dyDescent="0.25">
      <x:c r="G49262" s="54"/>
      <x:c r="I49262" s="53"/>
    </x:row>
    <x:row r="49263" spans="1:13" x14ac:dyDescent="0.25">
      <x:c r="G49263" s="54"/>
      <x:c r="I49263" s="53"/>
    </x:row>
    <x:row r="49264" spans="1:13" x14ac:dyDescent="0.25">
      <x:c r="G49264" s="54"/>
      <x:c r="I49264" s="53"/>
    </x:row>
    <x:row r="49265" spans="1:13" x14ac:dyDescent="0.25">
      <x:c r="G49265" s="54"/>
      <x:c r="I49265" s="53"/>
    </x:row>
    <x:row r="49266" spans="1:13" x14ac:dyDescent="0.25">
      <x:c r="G49266" s="54"/>
      <x:c r="I49266" s="53"/>
    </x:row>
    <x:row r="49267" spans="1:13" x14ac:dyDescent="0.25">
      <x:c r="G49267" s="54"/>
      <x:c r="I49267" s="53"/>
    </x:row>
    <x:row r="49268" spans="1:13" x14ac:dyDescent="0.25">
      <x:c r="G49268" s="54"/>
      <x:c r="I49268" s="53"/>
    </x:row>
    <x:row r="49269" spans="1:13" x14ac:dyDescent="0.25">
      <x:c r="G49269" s="54"/>
      <x:c r="I49269" s="53"/>
    </x:row>
    <x:row r="49270" spans="1:13" x14ac:dyDescent="0.25">
      <x:c r="G49270" s="54"/>
      <x:c r="I49270" s="53"/>
    </x:row>
    <x:row r="49271" spans="1:13" x14ac:dyDescent="0.25">
      <x:c r="G49271" s="54"/>
      <x:c r="I49271" s="53"/>
    </x:row>
    <x:row r="49272" spans="1:13" x14ac:dyDescent="0.25">
      <x:c r="G49272" s="54"/>
      <x:c r="I49272" s="53"/>
    </x:row>
    <x:row r="49273" spans="1:13" x14ac:dyDescent="0.25">
      <x:c r="G49273" s="54"/>
      <x:c r="I49273" s="53"/>
    </x:row>
    <x:row r="49274" spans="1:13" x14ac:dyDescent="0.25">
      <x:c r="G49274" s="54"/>
      <x:c r="I49274" s="53"/>
    </x:row>
    <x:row r="49275" spans="1:13" x14ac:dyDescent="0.25">
      <x:c r="G49275" s="54"/>
      <x:c r="I49275" s="53"/>
    </x:row>
    <x:row r="49276" spans="1:13" x14ac:dyDescent="0.25">
      <x:c r="G49276" s="54"/>
      <x:c r="I49276" s="53"/>
    </x:row>
    <x:row r="49277" spans="1:13" x14ac:dyDescent="0.25">
      <x:c r="G49277" s="54"/>
      <x:c r="I49277" s="53"/>
    </x:row>
    <x:row r="49278" spans="1:13" x14ac:dyDescent="0.25">
      <x:c r="G49278" s="54"/>
      <x:c r="I49278" s="53"/>
    </x:row>
    <x:row r="49279" spans="1:13" x14ac:dyDescent="0.25">
      <x:c r="G49279" s="54"/>
      <x:c r="I49279" s="53"/>
    </x:row>
    <x:row r="49280" spans="1:13" x14ac:dyDescent="0.25">
      <x:c r="G49280" s="54"/>
      <x:c r="I49280" s="53"/>
    </x:row>
    <x:row r="49281" spans="1:13" x14ac:dyDescent="0.25">
      <x:c r="G49281" s="54"/>
      <x:c r="I49281" s="53"/>
    </x:row>
    <x:row r="49282" spans="1:13" x14ac:dyDescent="0.25">
      <x:c r="G49282" s="54"/>
      <x:c r="I49282" s="53"/>
    </x:row>
    <x:row r="49283" spans="1:13" x14ac:dyDescent="0.25">
      <x:c r="G49283" s="54"/>
      <x:c r="I49283" s="53"/>
    </x:row>
    <x:row r="49284" spans="1:13" x14ac:dyDescent="0.25">
      <x:c r="G49284" s="54"/>
      <x:c r="I49284" s="53"/>
    </x:row>
    <x:row r="49285" spans="1:13" x14ac:dyDescent="0.25">
      <x:c r="G49285" s="54"/>
      <x:c r="I49285" s="53"/>
    </x:row>
    <x:row r="49286" spans="1:13" x14ac:dyDescent="0.25">
      <x:c r="G49286" s="54"/>
      <x:c r="I49286" s="53"/>
    </x:row>
    <x:row r="49287" spans="1:13" x14ac:dyDescent="0.25">
      <x:c r="G49287" s="54"/>
      <x:c r="I49287" s="53"/>
    </x:row>
    <x:row r="49288" spans="1:13" x14ac:dyDescent="0.25">
      <x:c r="G49288" s="54"/>
      <x:c r="I49288" s="53"/>
    </x:row>
    <x:row r="49289" spans="1:13" x14ac:dyDescent="0.25">
      <x:c r="G49289" s="54"/>
      <x:c r="I49289" s="53"/>
    </x:row>
    <x:row r="49290" spans="1:13" x14ac:dyDescent="0.25">
      <x:c r="G49290" s="54"/>
      <x:c r="I49290" s="53"/>
    </x:row>
    <x:row r="49291" spans="1:13" x14ac:dyDescent="0.25">
      <x:c r="G49291" s="54"/>
      <x:c r="I49291" s="53"/>
    </x:row>
    <x:row r="49292" spans="1:13" x14ac:dyDescent="0.25">
      <x:c r="G49292" s="54"/>
      <x:c r="I49292" s="53"/>
    </x:row>
    <x:row r="49293" spans="1:13" x14ac:dyDescent="0.25">
      <x:c r="G49293" s="54"/>
      <x:c r="I49293" s="53"/>
    </x:row>
    <x:row r="49294" spans="1:13" x14ac:dyDescent="0.25">
      <x:c r="G49294" s="54"/>
      <x:c r="I49294" s="53"/>
    </x:row>
    <x:row r="49295" spans="1:13" x14ac:dyDescent="0.25">
      <x:c r="G49295" s="54"/>
      <x:c r="I49295" s="53"/>
    </x:row>
    <x:row r="49296" spans="1:13" x14ac:dyDescent="0.25">
      <x:c r="G49296" s="54"/>
      <x:c r="I49296" s="53"/>
    </x:row>
    <x:row r="49297" spans="1:13" x14ac:dyDescent="0.25">
      <x:c r="I49297" s="53"/>
    </x:row>
    <x:row r="49298" spans="1:13" x14ac:dyDescent="0.25">
      <x:c r="G49298" s="54"/>
      <x:c r="I49298" s="53"/>
    </x:row>
    <x:row r="49299" spans="1:13" x14ac:dyDescent="0.25">
      <x:c r="G49299" s="54"/>
      <x:c r="I49299" s="53"/>
    </x:row>
    <x:row r="49300" spans="1:13" x14ac:dyDescent="0.25">
      <x:c r="G49300" s="54"/>
      <x:c r="I49300" s="53"/>
    </x:row>
    <x:row r="49301" spans="1:13" x14ac:dyDescent="0.25">
      <x:c r="G49301" s="54"/>
      <x:c r="I49301" s="53"/>
    </x:row>
    <x:row r="49302" spans="1:13" x14ac:dyDescent="0.25">
      <x:c r="G49302" s="54"/>
      <x:c r="I49302" s="53"/>
    </x:row>
    <x:row r="49303" spans="1:13" x14ac:dyDescent="0.25">
      <x:c r="G49303" s="54"/>
      <x:c r="I49303" s="53"/>
    </x:row>
    <x:row r="49304" spans="1:13" x14ac:dyDescent="0.25">
      <x:c r="G49304" s="54"/>
      <x:c r="I49304" s="53"/>
    </x:row>
    <x:row r="49305" spans="1:13" x14ac:dyDescent="0.25">
      <x:c r="G49305" s="54"/>
      <x:c r="I49305" s="53"/>
    </x:row>
    <x:row r="49306" spans="1:13" x14ac:dyDescent="0.25">
      <x:c r="G49306" s="54"/>
      <x:c r="I49306" s="53"/>
    </x:row>
    <x:row r="49307" spans="1:13" x14ac:dyDescent="0.25">
      <x:c r="G49307" s="54"/>
      <x:c r="I49307" s="53"/>
    </x:row>
    <x:row r="49308" spans="1:13" x14ac:dyDescent="0.25">
      <x:c r="G49308" s="54"/>
      <x:c r="I49308" s="53"/>
    </x:row>
    <x:row r="49309" spans="1:13" x14ac:dyDescent="0.25">
      <x:c r="G49309" s="54"/>
      <x:c r="I49309" s="53"/>
    </x:row>
    <x:row r="49310" spans="1:13" x14ac:dyDescent="0.25">
      <x:c r="G49310" s="54"/>
      <x:c r="I49310" s="53"/>
    </x:row>
    <x:row r="49311" spans="1:13" x14ac:dyDescent="0.25">
      <x:c r="G49311" s="54"/>
      <x:c r="I49311" s="53"/>
    </x:row>
    <x:row r="49312" spans="1:13" x14ac:dyDescent="0.25">
      <x:c r="G49312" s="54"/>
      <x:c r="I49312" s="53"/>
    </x:row>
    <x:row r="49313" spans="1:13" x14ac:dyDescent="0.25">
      <x:c r="I49313" s="53"/>
    </x:row>
    <x:row r="49314" spans="1:13" x14ac:dyDescent="0.25">
      <x:c r="G49314" s="54"/>
      <x:c r="I49314" s="53"/>
    </x:row>
    <x:row r="49315" spans="1:13" x14ac:dyDescent="0.25">
      <x:c r="G49315" s="54"/>
      <x:c r="I49315" s="53"/>
    </x:row>
    <x:row r="49316" spans="1:13" x14ac:dyDescent="0.25">
      <x:c r="G49316" s="54"/>
      <x:c r="I49316" s="53"/>
    </x:row>
    <x:row r="49317" spans="1:13" x14ac:dyDescent="0.25">
      <x:c r="G49317" s="54"/>
      <x:c r="I49317" s="53"/>
    </x:row>
    <x:row r="49318" spans="1:13" x14ac:dyDescent="0.25">
      <x:c r="G49318" s="54"/>
      <x:c r="I49318" s="53"/>
    </x:row>
    <x:row r="49319" spans="1:13" x14ac:dyDescent="0.25">
      <x:c r="G49319" s="54"/>
      <x:c r="I49319" s="53"/>
    </x:row>
    <x:row r="49320" spans="1:13" x14ac:dyDescent="0.25">
      <x:c r="G49320" s="54"/>
      <x:c r="I49320" s="53"/>
    </x:row>
    <x:row r="49321" spans="1:13" x14ac:dyDescent="0.25">
      <x:c r="G49321" s="54"/>
      <x:c r="I49321" s="53"/>
    </x:row>
    <x:row r="49322" spans="1:13" x14ac:dyDescent="0.25">
      <x:c r="G49322" s="54"/>
      <x:c r="I49322" s="53"/>
    </x:row>
    <x:row r="49323" spans="1:13" x14ac:dyDescent="0.25">
      <x:c r="G49323" s="54"/>
      <x:c r="I49323" s="53"/>
    </x:row>
    <x:row r="49324" spans="1:13" x14ac:dyDescent="0.25">
      <x:c r="G49324" s="54"/>
      <x:c r="I49324" s="53"/>
    </x:row>
    <x:row r="49325" spans="1:13" x14ac:dyDescent="0.25">
      <x:c r="G49325" s="54"/>
      <x:c r="I49325" s="53"/>
    </x:row>
    <x:row r="49326" spans="1:13" x14ac:dyDescent="0.25">
      <x:c r="G49326" s="54"/>
      <x:c r="I49326" s="53"/>
    </x:row>
    <x:row r="49327" spans="1:13" x14ac:dyDescent="0.25">
      <x:c r="G49327" s="54"/>
      <x:c r="I49327" s="53"/>
    </x:row>
    <x:row r="49328" spans="1:13" x14ac:dyDescent="0.25">
      <x:c r="G49328" s="54"/>
      <x:c r="I49328" s="53"/>
    </x:row>
    <x:row r="49329" spans="1:13" x14ac:dyDescent="0.25">
      <x:c r="G49329" s="54"/>
      <x:c r="I49329" s="53"/>
    </x:row>
    <x:row r="49330" spans="1:13" x14ac:dyDescent="0.25">
      <x:c r="G49330" s="54"/>
      <x:c r="I49330" s="53"/>
    </x:row>
    <x:row r="49331" spans="1:13" x14ac:dyDescent="0.25">
      <x:c r="G49331" s="54"/>
      <x:c r="I49331" s="53"/>
    </x:row>
    <x:row r="49332" spans="1:13" x14ac:dyDescent="0.25">
      <x:c r="G49332" s="54"/>
      <x:c r="I49332" s="53"/>
    </x:row>
    <x:row r="49333" spans="1:13" x14ac:dyDescent="0.25">
      <x:c r="G49333" s="54"/>
      <x:c r="I49333" s="53"/>
    </x:row>
    <x:row r="49334" spans="1:13" x14ac:dyDescent="0.25">
      <x:c r="G49334" s="54"/>
      <x:c r="I49334" s="53"/>
    </x:row>
    <x:row r="49335" spans="1:13" x14ac:dyDescent="0.25">
      <x:c r="G49335" s="54"/>
      <x:c r="I49335" s="53"/>
    </x:row>
    <x:row r="49336" spans="1:13" x14ac:dyDescent="0.25">
      <x:c r="G49336" s="54"/>
      <x:c r="I49336" s="53"/>
    </x:row>
    <x:row r="49337" spans="1:13" x14ac:dyDescent="0.25">
      <x:c r="G49337" s="54"/>
      <x:c r="I49337" s="53"/>
    </x:row>
    <x:row r="49338" spans="1:13" x14ac:dyDescent="0.25">
      <x:c r="G49338" s="54"/>
      <x:c r="I49338" s="53"/>
    </x:row>
    <x:row r="49339" spans="1:13" x14ac:dyDescent="0.25">
      <x:c r="G49339" s="54"/>
      <x:c r="I49339" s="53"/>
    </x:row>
    <x:row r="49340" spans="1:13" x14ac:dyDescent="0.25">
      <x:c r="G49340" s="54"/>
      <x:c r="I49340" s="53"/>
    </x:row>
    <x:row r="49341" spans="1:13" x14ac:dyDescent="0.25">
      <x:c r="G49341" s="54"/>
      <x:c r="I49341" s="53"/>
    </x:row>
    <x:row r="49342" spans="1:13" x14ac:dyDescent="0.25">
      <x:c r="G49342" s="54"/>
      <x:c r="I49342" s="53"/>
    </x:row>
    <x:row r="49343" spans="1:13" x14ac:dyDescent="0.25">
      <x:c r="G49343" s="54"/>
      <x:c r="I49343" s="53"/>
    </x:row>
    <x:row r="49344" spans="1:13" x14ac:dyDescent="0.25">
      <x:c r="G49344" s="54"/>
      <x:c r="I49344" s="53"/>
    </x:row>
    <x:row r="49345" spans="1:13" x14ac:dyDescent="0.25">
      <x:c r="I49345" s="53"/>
    </x:row>
    <x:row r="49346" spans="1:13" x14ac:dyDescent="0.25">
      <x:c r="G49346" s="54"/>
      <x:c r="I49346" s="53"/>
    </x:row>
    <x:row r="49347" spans="1:13" x14ac:dyDescent="0.25">
      <x:c r="G49347" s="54"/>
      <x:c r="I49347" s="53"/>
    </x:row>
    <x:row r="49348" spans="1:13" x14ac:dyDescent="0.25">
      <x:c r="G49348" s="54"/>
      <x:c r="I49348" s="53"/>
    </x:row>
    <x:row r="49349" spans="1:13" x14ac:dyDescent="0.25">
      <x:c r="G49349" s="54"/>
      <x:c r="I49349" s="53"/>
    </x:row>
    <x:row r="49350" spans="1:13" x14ac:dyDescent="0.25">
      <x:c r="G49350" s="54"/>
      <x:c r="I49350" s="53"/>
    </x:row>
    <x:row r="49351" spans="1:13" x14ac:dyDescent="0.25">
      <x:c r="G49351" s="54"/>
      <x:c r="I49351" s="53"/>
    </x:row>
    <x:row r="49352" spans="1:13" x14ac:dyDescent="0.25">
      <x:c r="G49352" s="54"/>
      <x:c r="I49352" s="53"/>
    </x:row>
    <x:row r="49353" spans="1:13" x14ac:dyDescent="0.25">
      <x:c r="G49353" s="54"/>
      <x:c r="I49353" s="53"/>
    </x:row>
    <x:row r="49354" spans="1:13" x14ac:dyDescent="0.25">
      <x:c r="G49354" s="54"/>
      <x:c r="I49354" s="53"/>
    </x:row>
    <x:row r="49355" spans="1:13" x14ac:dyDescent="0.25">
      <x:c r="G49355" s="54"/>
      <x:c r="I49355" s="53"/>
    </x:row>
    <x:row r="49356" spans="1:13" x14ac:dyDescent="0.25">
      <x:c r="G49356" s="54"/>
      <x:c r="I49356" s="53"/>
    </x:row>
    <x:row r="49357" spans="1:13" x14ac:dyDescent="0.25">
      <x:c r="G49357" s="54"/>
      <x:c r="I49357" s="53"/>
    </x:row>
    <x:row r="49358" spans="1:13" x14ac:dyDescent="0.25">
      <x:c r="G49358" s="54"/>
      <x:c r="I49358" s="53"/>
    </x:row>
    <x:row r="49359" spans="1:13" x14ac:dyDescent="0.25">
      <x:c r="G49359" s="54"/>
      <x:c r="I49359" s="53"/>
    </x:row>
    <x:row r="49360" spans="1:13" x14ac:dyDescent="0.25">
      <x:c r="G49360" s="54"/>
      <x:c r="I49360" s="53"/>
    </x:row>
    <x:row r="49361" spans="1:13" x14ac:dyDescent="0.25">
      <x:c r="G49361" s="54"/>
      <x:c r="I49361" s="53"/>
    </x:row>
    <x:row r="49362" spans="1:13" x14ac:dyDescent="0.25">
      <x:c r="G49362" s="54"/>
      <x:c r="I49362" s="53"/>
    </x:row>
    <x:row r="49363" spans="1:13" x14ac:dyDescent="0.25">
      <x:c r="G49363" s="54"/>
      <x:c r="I49363" s="53"/>
    </x:row>
    <x:row r="49364" spans="1:13" x14ac:dyDescent="0.25">
      <x:c r="G49364" s="54"/>
      <x:c r="I49364" s="53"/>
    </x:row>
    <x:row r="49365" spans="1:13" x14ac:dyDescent="0.25">
      <x:c r="G49365" s="54"/>
      <x:c r="I49365" s="53"/>
    </x:row>
    <x:row r="49366" spans="1:13" x14ac:dyDescent="0.25">
      <x:c r="G49366" s="54"/>
      <x:c r="I49366" s="53"/>
    </x:row>
    <x:row r="49367" spans="1:13" x14ac:dyDescent="0.25">
      <x:c r="G49367" s="54"/>
      <x:c r="I49367" s="53"/>
    </x:row>
    <x:row r="49368" spans="1:13" x14ac:dyDescent="0.25">
      <x:c r="G49368" s="54"/>
      <x:c r="I49368" s="53"/>
    </x:row>
    <x:row r="49369" spans="1:13" x14ac:dyDescent="0.25">
      <x:c r="G49369" s="54"/>
      <x:c r="I49369" s="53"/>
    </x:row>
    <x:row r="49370" spans="1:13" x14ac:dyDescent="0.25">
      <x:c r="G49370" s="54"/>
      <x:c r="I49370" s="53"/>
    </x:row>
    <x:row r="49371" spans="1:13" x14ac:dyDescent="0.25">
      <x:c r="G49371" s="54"/>
      <x:c r="I49371" s="53"/>
    </x:row>
    <x:row r="49372" spans="1:13" x14ac:dyDescent="0.25">
      <x:c r="G49372" s="54"/>
      <x:c r="I49372" s="53"/>
    </x:row>
    <x:row r="49373" spans="1:13" x14ac:dyDescent="0.25">
      <x:c r="G49373" s="54"/>
      <x:c r="I49373" s="53"/>
    </x:row>
    <x:row r="49374" spans="1:13" x14ac:dyDescent="0.25">
      <x:c r="G49374" s="54"/>
      <x:c r="I49374" s="53"/>
    </x:row>
    <x:row r="49375" spans="1:13" x14ac:dyDescent="0.25">
      <x:c r="G49375" s="54"/>
      <x:c r="I49375" s="53"/>
    </x:row>
    <x:row r="49376" spans="1:13" x14ac:dyDescent="0.25">
      <x:c r="G49376" s="54"/>
      <x:c r="I49376" s="53"/>
    </x:row>
    <x:row r="49377" spans="1:13" x14ac:dyDescent="0.25">
      <x:c r="G49377" s="54"/>
      <x:c r="I49377" s="53"/>
    </x:row>
    <x:row r="49378" spans="1:13" x14ac:dyDescent="0.25">
      <x:c r="G49378" s="54"/>
      <x:c r="I49378" s="53"/>
    </x:row>
    <x:row r="49379" spans="1:13" x14ac:dyDescent="0.25">
      <x:c r="G49379" s="54"/>
      <x:c r="I49379" s="53"/>
    </x:row>
    <x:row r="49380" spans="1:13" x14ac:dyDescent="0.25">
      <x:c r="G49380" s="54"/>
      <x:c r="I49380" s="53"/>
    </x:row>
    <x:row r="49381" spans="1:13" x14ac:dyDescent="0.25">
      <x:c r="G49381" s="54"/>
      <x:c r="I49381" s="53"/>
    </x:row>
    <x:row r="49382" spans="1:13" x14ac:dyDescent="0.25">
      <x:c r="G49382" s="54"/>
      <x:c r="I49382" s="53"/>
    </x:row>
    <x:row r="49383" spans="1:13" x14ac:dyDescent="0.25">
      <x:c r="G49383" s="54"/>
      <x:c r="I49383" s="53"/>
    </x:row>
    <x:row r="49384" spans="1:13" x14ac:dyDescent="0.25">
      <x:c r="G49384" s="54"/>
      <x:c r="I49384" s="53"/>
    </x:row>
    <x:row r="49385" spans="1:13" x14ac:dyDescent="0.25">
      <x:c r="G49385" s="54"/>
      <x:c r="I49385" s="53"/>
    </x:row>
    <x:row r="49386" spans="1:13" x14ac:dyDescent="0.25">
      <x:c r="G49386" s="54"/>
      <x:c r="I49386" s="53"/>
    </x:row>
    <x:row r="49387" spans="1:13" x14ac:dyDescent="0.25">
      <x:c r="G49387" s="54"/>
      <x:c r="I49387" s="53"/>
    </x:row>
    <x:row r="49388" spans="1:13" x14ac:dyDescent="0.25">
      <x:c r="G49388" s="54"/>
      <x:c r="I49388" s="53"/>
    </x:row>
    <x:row r="49389" spans="1:13" x14ac:dyDescent="0.25">
      <x:c r="G49389" s="54"/>
      <x:c r="I49389" s="53"/>
    </x:row>
    <x:row r="49390" spans="1:13" x14ac:dyDescent="0.25">
      <x:c r="G49390" s="54"/>
      <x:c r="I49390" s="53"/>
    </x:row>
    <x:row r="49391" spans="1:13" x14ac:dyDescent="0.25">
      <x:c r="G49391" s="54"/>
      <x:c r="I49391" s="53"/>
    </x:row>
    <x:row r="49392" spans="1:13" x14ac:dyDescent="0.25">
      <x:c r="G49392" s="54"/>
      <x:c r="I49392" s="53"/>
    </x:row>
    <x:row r="49393" spans="1:13" x14ac:dyDescent="0.25">
      <x:c r="G49393" s="54"/>
      <x:c r="I49393" s="53"/>
    </x:row>
    <x:row r="49394" spans="1:13" x14ac:dyDescent="0.25">
      <x:c r="G49394" s="54"/>
      <x:c r="I49394" s="53"/>
    </x:row>
    <x:row r="49395" spans="1:13" x14ac:dyDescent="0.25">
      <x:c r="G49395" s="54"/>
      <x:c r="I49395" s="53"/>
    </x:row>
    <x:row r="49396" spans="1:13" x14ac:dyDescent="0.25">
      <x:c r="G49396" s="54"/>
      <x:c r="I49396" s="53"/>
    </x:row>
    <x:row r="49397" spans="1:13" x14ac:dyDescent="0.25">
      <x:c r="G49397" s="54"/>
      <x:c r="I49397" s="53"/>
    </x:row>
    <x:row r="49398" spans="1:13" x14ac:dyDescent="0.25">
      <x:c r="G49398" s="54"/>
      <x:c r="I49398" s="53"/>
    </x:row>
    <x:row r="49399" spans="1:13" x14ac:dyDescent="0.25">
      <x:c r="G49399" s="54"/>
      <x:c r="I49399" s="53"/>
    </x:row>
    <x:row r="49400" spans="1:13" x14ac:dyDescent="0.25">
      <x:c r="G49400" s="54"/>
      <x:c r="I49400" s="53"/>
    </x:row>
    <x:row r="49401" spans="1:13" x14ac:dyDescent="0.25">
      <x:c r="G49401" s="54"/>
      <x:c r="I49401" s="53"/>
    </x:row>
    <x:row r="49402" spans="1:13" x14ac:dyDescent="0.25">
      <x:c r="G49402" s="54"/>
      <x:c r="I49402" s="53"/>
    </x:row>
    <x:row r="49403" spans="1:13" x14ac:dyDescent="0.25">
      <x:c r="G49403" s="54"/>
      <x:c r="I49403" s="53"/>
    </x:row>
    <x:row r="49404" spans="1:13" x14ac:dyDescent="0.25">
      <x:c r="G49404" s="54"/>
      <x:c r="I49404" s="53"/>
    </x:row>
    <x:row r="49405" spans="1:13" x14ac:dyDescent="0.25">
      <x:c r="G49405" s="54"/>
      <x:c r="I49405" s="53"/>
    </x:row>
    <x:row r="49406" spans="1:13" x14ac:dyDescent="0.25">
      <x:c r="G49406" s="54"/>
      <x:c r="I49406" s="53"/>
    </x:row>
    <x:row r="49407" spans="1:13" x14ac:dyDescent="0.25">
      <x:c r="G49407" s="54"/>
      <x:c r="I49407" s="53"/>
    </x:row>
    <x:row r="49408" spans="1:13" x14ac:dyDescent="0.25">
      <x:c r="G49408" s="54"/>
      <x:c r="I49408" s="53"/>
    </x:row>
    <x:row r="49409" spans="1:13" x14ac:dyDescent="0.25">
      <x:c r="G49409" s="54"/>
      <x:c r="I49409" s="53"/>
    </x:row>
    <x:row r="49410" spans="1:13" x14ac:dyDescent="0.25">
      <x:c r="G49410" s="54"/>
      <x:c r="I49410" s="53"/>
    </x:row>
    <x:row r="49411" spans="1:13" x14ac:dyDescent="0.25">
      <x:c r="G49411" s="54"/>
      <x:c r="I49411" s="53"/>
    </x:row>
    <x:row r="49412" spans="1:13" x14ac:dyDescent="0.25">
      <x:c r="G49412" s="54"/>
      <x:c r="I49412" s="53"/>
    </x:row>
    <x:row r="49413" spans="1:13" x14ac:dyDescent="0.25">
      <x:c r="G49413" s="54"/>
      <x:c r="I49413" s="53"/>
    </x:row>
    <x:row r="49414" spans="1:13" x14ac:dyDescent="0.25">
      <x:c r="G49414" s="54"/>
      <x:c r="I49414" s="53"/>
    </x:row>
    <x:row r="49415" spans="1:13" x14ac:dyDescent="0.25">
      <x:c r="G49415" s="54"/>
      <x:c r="I49415" s="53"/>
    </x:row>
    <x:row r="49416" spans="1:13" x14ac:dyDescent="0.25">
      <x:c r="G49416" s="54"/>
      <x:c r="I49416" s="53"/>
    </x:row>
    <x:row r="49417" spans="1:13" x14ac:dyDescent="0.25">
      <x:c r="G49417" s="54"/>
      <x:c r="I49417" s="53"/>
    </x:row>
    <x:row r="49418" spans="1:13" x14ac:dyDescent="0.25">
      <x:c r="G49418" s="54"/>
      <x:c r="I49418" s="53"/>
    </x:row>
    <x:row r="49419" spans="1:13" x14ac:dyDescent="0.25">
      <x:c r="G49419" s="54"/>
      <x:c r="I49419" s="53"/>
    </x:row>
    <x:row r="49420" spans="1:13" x14ac:dyDescent="0.25">
      <x:c r="G49420" s="54"/>
      <x:c r="I49420" s="53"/>
    </x:row>
    <x:row r="49421" spans="1:13" x14ac:dyDescent="0.25">
      <x:c r="I49421" s="53"/>
    </x:row>
    <x:row r="49422" spans="1:13" x14ac:dyDescent="0.25">
      <x:c r="G49422" s="54"/>
      <x:c r="I49422" s="53"/>
    </x:row>
    <x:row r="49423" spans="1:13" x14ac:dyDescent="0.25">
      <x:c r="G49423" s="54"/>
      <x:c r="I49423" s="53"/>
    </x:row>
    <x:row r="49424" spans="1:13" x14ac:dyDescent="0.25">
      <x:c r="G49424" s="54"/>
      <x:c r="I49424" s="53"/>
    </x:row>
    <x:row r="49425" spans="1:13" x14ac:dyDescent="0.25">
      <x:c r="G49425" s="54"/>
      <x:c r="I49425" s="53"/>
    </x:row>
    <x:row r="49426" spans="1:13" x14ac:dyDescent="0.25">
      <x:c r="G49426" s="54"/>
      <x:c r="I49426" s="53"/>
    </x:row>
    <x:row r="49427" spans="1:13" x14ac:dyDescent="0.25">
      <x:c r="G49427" s="54"/>
      <x:c r="I49427" s="53"/>
    </x:row>
    <x:row r="49428" spans="1:13" x14ac:dyDescent="0.25">
      <x:c r="G49428" s="54"/>
      <x:c r="I49428" s="53"/>
    </x:row>
    <x:row r="49429" spans="1:13" x14ac:dyDescent="0.25">
      <x:c r="G49429" s="54"/>
      <x:c r="I49429" s="53"/>
    </x:row>
    <x:row r="49430" spans="1:13" x14ac:dyDescent="0.25">
      <x:c r="G49430" s="54"/>
      <x:c r="I49430" s="53"/>
    </x:row>
    <x:row r="49431" spans="1:13" x14ac:dyDescent="0.25">
      <x:c r="G49431" s="54"/>
      <x:c r="I49431" s="53"/>
    </x:row>
    <x:row r="49432" spans="1:13" x14ac:dyDescent="0.25">
      <x:c r="G49432" s="54"/>
      <x:c r="I49432" s="53"/>
    </x:row>
    <x:row r="49433" spans="1:13" x14ac:dyDescent="0.25">
      <x:c r="G49433" s="54"/>
      <x:c r="I49433" s="53"/>
    </x:row>
    <x:row r="49434" spans="1:13" x14ac:dyDescent="0.25">
      <x:c r="G49434" s="54"/>
      <x:c r="I49434" s="53"/>
    </x:row>
    <x:row r="49435" spans="1:13" x14ac:dyDescent="0.25">
      <x:c r="G49435" s="54"/>
      <x:c r="I49435" s="53"/>
    </x:row>
    <x:row r="49436" spans="1:13" x14ac:dyDescent="0.25">
      <x:c r="G49436" s="54"/>
      <x:c r="I49436" s="53"/>
    </x:row>
    <x:row r="49437" spans="1:13" x14ac:dyDescent="0.25">
      <x:c r="G49437" s="54"/>
      <x:c r="I49437" s="53"/>
    </x:row>
    <x:row r="49438" spans="1:13" x14ac:dyDescent="0.25">
      <x:c r="G49438" s="54"/>
      <x:c r="I49438" s="53"/>
    </x:row>
    <x:row r="49439" spans="1:13" x14ac:dyDescent="0.25">
      <x:c r="G49439" s="54"/>
      <x:c r="I49439" s="53"/>
    </x:row>
    <x:row r="49440" spans="1:13" x14ac:dyDescent="0.25">
      <x:c r="G49440" s="54"/>
      <x:c r="I49440" s="53"/>
    </x:row>
    <x:row r="49441" spans="1:13" x14ac:dyDescent="0.25">
      <x:c r="G49441" s="54"/>
      <x:c r="I49441" s="53"/>
    </x:row>
    <x:row r="49442" spans="1:13" x14ac:dyDescent="0.25">
      <x:c r="G49442" s="54"/>
      <x:c r="I49442" s="53"/>
    </x:row>
    <x:row r="49443" spans="1:13" x14ac:dyDescent="0.25">
      <x:c r="G49443" s="54"/>
      <x:c r="I49443" s="53"/>
    </x:row>
    <x:row r="49444" spans="1:13" x14ac:dyDescent="0.25">
      <x:c r="G49444" s="54"/>
      <x:c r="I49444" s="53"/>
    </x:row>
    <x:row r="49445" spans="1:13" x14ac:dyDescent="0.25">
      <x:c r="G49445" s="54"/>
      <x:c r="I49445" s="53"/>
    </x:row>
    <x:row r="49446" spans="1:13" x14ac:dyDescent="0.25">
      <x:c r="G49446" s="54"/>
      <x:c r="I49446" s="53"/>
    </x:row>
    <x:row r="49447" spans="1:13" x14ac:dyDescent="0.25">
      <x:c r="G49447" s="54"/>
      <x:c r="I49447" s="53"/>
    </x:row>
    <x:row r="49448" spans="1:13" x14ac:dyDescent="0.25">
      <x:c r="G49448" s="54"/>
      <x:c r="I49448" s="53"/>
    </x:row>
    <x:row r="49449" spans="1:13" x14ac:dyDescent="0.25">
      <x:c r="G49449" s="54"/>
      <x:c r="I49449" s="53"/>
    </x:row>
    <x:row r="49450" spans="1:13" x14ac:dyDescent="0.25">
      <x:c r="G49450" s="54"/>
      <x:c r="I49450" s="53"/>
    </x:row>
    <x:row r="49451" spans="1:13" x14ac:dyDescent="0.25">
      <x:c r="G49451" s="54"/>
      <x:c r="I49451" s="53"/>
    </x:row>
    <x:row r="49452" spans="1:13" x14ac:dyDescent="0.25">
      <x:c r="G49452" s="54"/>
      <x:c r="I49452" s="53"/>
    </x:row>
    <x:row r="49453" spans="1:13" x14ac:dyDescent="0.25">
      <x:c r="G49453" s="54"/>
      <x:c r="I49453" s="53"/>
    </x:row>
    <x:row r="49454" spans="1:13" x14ac:dyDescent="0.25">
      <x:c r="G49454" s="54"/>
      <x:c r="I49454" s="53"/>
    </x:row>
    <x:row r="49455" spans="1:13" x14ac:dyDescent="0.25">
      <x:c r="G49455" s="54"/>
      <x:c r="I49455" s="53"/>
    </x:row>
    <x:row r="49456" spans="1:13" x14ac:dyDescent="0.25">
      <x:c r="G49456" s="54"/>
      <x:c r="I49456" s="53"/>
    </x:row>
    <x:row r="49457" spans="1:13" x14ac:dyDescent="0.25">
      <x:c r="G49457" s="54"/>
      <x:c r="I49457" s="53"/>
    </x:row>
    <x:row r="49458" spans="1:13" x14ac:dyDescent="0.25">
      <x:c r="G49458" s="54"/>
      <x:c r="I49458" s="53"/>
    </x:row>
    <x:row r="49459" spans="1:13" x14ac:dyDescent="0.25">
      <x:c r="G49459" s="54"/>
      <x:c r="I49459" s="53"/>
    </x:row>
    <x:row r="49460" spans="1:13" x14ac:dyDescent="0.25">
      <x:c r="G49460" s="54"/>
      <x:c r="I49460" s="53"/>
    </x:row>
    <x:row r="49461" spans="1:13" x14ac:dyDescent="0.25">
      <x:c r="I49461" s="53"/>
    </x:row>
    <x:row r="49462" spans="1:13" x14ac:dyDescent="0.25">
      <x:c r="G49462" s="54"/>
      <x:c r="I49462" s="53"/>
    </x:row>
    <x:row r="49463" spans="1:13" x14ac:dyDescent="0.25">
      <x:c r="G49463" s="54"/>
      <x:c r="I49463" s="53"/>
    </x:row>
    <x:row r="49464" spans="1:13" x14ac:dyDescent="0.25">
      <x:c r="G49464" s="54"/>
      <x:c r="I49464" s="53"/>
    </x:row>
    <x:row r="49465" spans="1:13" x14ac:dyDescent="0.25">
      <x:c r="G49465" s="54"/>
      <x:c r="I49465" s="53"/>
    </x:row>
    <x:row r="49466" spans="1:13" x14ac:dyDescent="0.25">
      <x:c r="G49466" s="54"/>
      <x:c r="I49466" s="53"/>
    </x:row>
    <x:row r="49467" spans="1:13" x14ac:dyDescent="0.25">
      <x:c r="G49467" s="54"/>
      <x:c r="I49467" s="53"/>
    </x:row>
    <x:row r="49468" spans="1:13" x14ac:dyDescent="0.25">
      <x:c r="G49468" s="54"/>
      <x:c r="I49468" s="53"/>
    </x:row>
    <x:row r="49469" spans="1:13" x14ac:dyDescent="0.25">
      <x:c r="G49469" s="54"/>
      <x:c r="I49469" s="53"/>
    </x:row>
    <x:row r="49470" spans="1:13" x14ac:dyDescent="0.25">
      <x:c r="G49470" s="54"/>
      <x:c r="I49470" s="53"/>
    </x:row>
    <x:row r="49471" spans="1:13" x14ac:dyDescent="0.25">
      <x:c r="G49471" s="54"/>
      <x:c r="I49471" s="53"/>
    </x:row>
    <x:row r="49472" spans="1:13" x14ac:dyDescent="0.25">
      <x:c r="G49472" s="54"/>
      <x:c r="I49472" s="53"/>
    </x:row>
    <x:row r="49473" spans="1:13" x14ac:dyDescent="0.25">
      <x:c r="G49473" s="54"/>
      <x:c r="I49473" s="53"/>
    </x:row>
    <x:row r="49474" spans="1:13" x14ac:dyDescent="0.25">
      <x:c r="G49474" s="54"/>
      <x:c r="I49474" s="53"/>
    </x:row>
    <x:row r="49475" spans="1:13" x14ac:dyDescent="0.25">
      <x:c r="G49475" s="54"/>
      <x:c r="I49475" s="53"/>
    </x:row>
    <x:row r="49476" spans="1:13" x14ac:dyDescent="0.25">
      <x:c r="G49476" s="54"/>
      <x:c r="I49476" s="53"/>
    </x:row>
    <x:row r="49477" spans="1:13" x14ac:dyDescent="0.25">
      <x:c r="G49477" s="54"/>
      <x:c r="I49477" s="53"/>
    </x:row>
    <x:row r="49478" spans="1:13" x14ac:dyDescent="0.25">
      <x:c r="G49478" s="54"/>
      <x:c r="I49478" s="53"/>
    </x:row>
    <x:row r="49479" spans="1:13" x14ac:dyDescent="0.25">
      <x:c r="G49479" s="54"/>
      <x:c r="I49479" s="53"/>
    </x:row>
    <x:row r="49480" spans="1:13" x14ac:dyDescent="0.25">
      <x:c r="G49480" s="54"/>
      <x:c r="I49480" s="53"/>
    </x:row>
    <x:row r="49481" spans="1:13" x14ac:dyDescent="0.25">
      <x:c r="G49481" s="54"/>
      <x:c r="I49481" s="53"/>
    </x:row>
    <x:row r="49482" spans="1:13" x14ac:dyDescent="0.25">
      <x:c r="G49482" s="54"/>
      <x:c r="I49482" s="53"/>
    </x:row>
    <x:row r="49483" spans="1:13" x14ac:dyDescent="0.25">
      <x:c r="G49483" s="54"/>
      <x:c r="I49483" s="53"/>
    </x:row>
    <x:row r="49484" spans="1:13" x14ac:dyDescent="0.25">
      <x:c r="G49484" s="54"/>
      <x:c r="I49484" s="53"/>
    </x:row>
    <x:row r="49485" spans="1:13" x14ac:dyDescent="0.25">
      <x:c r="G49485" s="54"/>
      <x:c r="I49485" s="53"/>
    </x:row>
    <x:row r="49486" spans="1:13" x14ac:dyDescent="0.25">
      <x:c r="G49486" s="54"/>
      <x:c r="I49486" s="53"/>
    </x:row>
    <x:row r="49487" spans="1:13" x14ac:dyDescent="0.25">
      <x:c r="G49487" s="54"/>
      <x:c r="I49487" s="53"/>
    </x:row>
    <x:row r="49488" spans="1:13" x14ac:dyDescent="0.25">
      <x:c r="G49488" s="54"/>
      <x:c r="I49488" s="53"/>
    </x:row>
    <x:row r="49489" spans="1:13" x14ac:dyDescent="0.25">
      <x:c r="G49489" s="54"/>
      <x:c r="I49489" s="53"/>
    </x:row>
    <x:row r="49490" spans="1:13" x14ac:dyDescent="0.25">
      <x:c r="G49490" s="54"/>
      <x:c r="I49490" s="53"/>
    </x:row>
    <x:row r="49491" spans="1:13" x14ac:dyDescent="0.25">
      <x:c r="G49491" s="54"/>
      <x:c r="I49491" s="53"/>
    </x:row>
    <x:row r="49492" spans="1:13" x14ac:dyDescent="0.25">
      <x:c r="G49492" s="54"/>
      <x:c r="I49492" s="53"/>
    </x:row>
    <x:row r="49493" spans="1:13" x14ac:dyDescent="0.25">
      <x:c r="G49493" s="54"/>
      <x:c r="I49493" s="53"/>
    </x:row>
    <x:row r="49494" spans="1:13" x14ac:dyDescent="0.25">
      <x:c r="G49494" s="54"/>
      <x:c r="I49494" s="53"/>
    </x:row>
    <x:row r="49495" spans="1:13" x14ac:dyDescent="0.25">
      <x:c r="G49495" s="54"/>
      <x:c r="I49495" s="53"/>
    </x:row>
    <x:row r="49496" spans="1:13" x14ac:dyDescent="0.25">
      <x:c r="G49496" s="54"/>
      <x:c r="I49496" s="53"/>
    </x:row>
    <x:row r="49497" spans="1:13" x14ac:dyDescent="0.25">
      <x:c r="G49497" s="54"/>
      <x:c r="I49497" s="53"/>
    </x:row>
    <x:row r="49498" spans="1:13" x14ac:dyDescent="0.25">
      <x:c r="G49498" s="54"/>
      <x:c r="I49498" s="53"/>
    </x:row>
    <x:row r="49499" spans="1:13" x14ac:dyDescent="0.25">
      <x:c r="G49499" s="54"/>
      <x:c r="I49499" s="53"/>
    </x:row>
    <x:row r="49500" spans="1:13" x14ac:dyDescent="0.25">
      <x:c r="G49500" s="54"/>
      <x:c r="I49500" s="53"/>
    </x:row>
    <x:row r="49501" spans="1:13" x14ac:dyDescent="0.25">
      <x:c r="G49501" s="54"/>
      <x:c r="I49501" s="53"/>
    </x:row>
    <x:row r="49502" spans="1:13" x14ac:dyDescent="0.25">
      <x:c r="G49502" s="54"/>
      <x:c r="I49502" s="53"/>
    </x:row>
    <x:row r="49503" spans="1:13" x14ac:dyDescent="0.25">
      <x:c r="G49503" s="54"/>
      <x:c r="I49503" s="53"/>
    </x:row>
    <x:row r="49504" spans="1:13" x14ac:dyDescent="0.25">
      <x:c r="G49504" s="54"/>
      <x:c r="I49504" s="53"/>
    </x:row>
    <x:row r="49505" spans="1:13" x14ac:dyDescent="0.25">
      <x:c r="G49505" s="54"/>
      <x:c r="I49505" s="53"/>
    </x:row>
    <x:row r="49506" spans="1:13" x14ac:dyDescent="0.25">
      <x:c r="G49506" s="54"/>
      <x:c r="I49506" s="53"/>
    </x:row>
    <x:row r="49507" spans="1:13" x14ac:dyDescent="0.25">
      <x:c r="G49507" s="54"/>
      <x:c r="I49507" s="53"/>
    </x:row>
    <x:row r="49508" spans="1:13" x14ac:dyDescent="0.25">
      <x:c r="G49508" s="54"/>
      <x:c r="I49508" s="53"/>
    </x:row>
    <x:row r="49509" spans="1:13" x14ac:dyDescent="0.25">
      <x:c r="G49509" s="54"/>
      <x:c r="I49509" s="53"/>
    </x:row>
    <x:row r="49510" spans="1:13" x14ac:dyDescent="0.25">
      <x:c r="G49510" s="54"/>
      <x:c r="I49510" s="53"/>
    </x:row>
    <x:row r="49511" spans="1:13" x14ac:dyDescent="0.25">
      <x:c r="G49511" s="54"/>
      <x:c r="I49511" s="53"/>
    </x:row>
    <x:row r="49512" spans="1:13" x14ac:dyDescent="0.25">
      <x:c r="G49512" s="54"/>
      <x:c r="I49512" s="53"/>
    </x:row>
    <x:row r="49513" spans="1:13" x14ac:dyDescent="0.25">
      <x:c r="G49513" s="54"/>
      <x:c r="I49513" s="53"/>
    </x:row>
    <x:row r="49514" spans="1:13" x14ac:dyDescent="0.25">
      <x:c r="G49514" s="54"/>
      <x:c r="I49514" s="53"/>
    </x:row>
    <x:row r="49515" spans="1:13" x14ac:dyDescent="0.25">
      <x:c r="G49515" s="54"/>
      <x:c r="I49515" s="53"/>
    </x:row>
    <x:row r="49516" spans="1:13" x14ac:dyDescent="0.25">
      <x:c r="G49516" s="54"/>
      <x:c r="I49516" s="53"/>
    </x:row>
    <x:row r="49517" spans="1:13" x14ac:dyDescent="0.25">
      <x:c r="G49517" s="54"/>
      <x:c r="I49517" s="53"/>
    </x:row>
    <x:row r="49518" spans="1:13" x14ac:dyDescent="0.25">
      <x:c r="G49518" s="54"/>
      <x:c r="I49518" s="53"/>
    </x:row>
    <x:row r="49519" spans="1:13" x14ac:dyDescent="0.25">
      <x:c r="G49519" s="54"/>
      <x:c r="I49519" s="53"/>
    </x:row>
    <x:row r="49520" spans="1:13" x14ac:dyDescent="0.25">
      <x:c r="G49520" s="54"/>
      <x:c r="I49520" s="53"/>
    </x:row>
    <x:row r="49521" spans="1:13" x14ac:dyDescent="0.25">
      <x:c r="G49521" s="54"/>
      <x:c r="I49521" s="53"/>
    </x:row>
    <x:row r="49522" spans="1:13" x14ac:dyDescent="0.25">
      <x:c r="G49522" s="54"/>
      <x:c r="I49522" s="53"/>
    </x:row>
    <x:row r="49523" spans="1:13" x14ac:dyDescent="0.25">
      <x:c r="G49523" s="54"/>
      <x:c r="I49523" s="53"/>
    </x:row>
    <x:row r="49524" spans="1:13" x14ac:dyDescent="0.25">
      <x:c r="G49524" s="54"/>
      <x:c r="I49524" s="53"/>
    </x:row>
    <x:row r="49525" spans="1:13" x14ac:dyDescent="0.25">
      <x:c r="G49525" s="54"/>
      <x:c r="I49525" s="53"/>
    </x:row>
    <x:row r="49526" spans="1:13" x14ac:dyDescent="0.25">
      <x:c r="I49526" s="53"/>
    </x:row>
    <x:row r="49527" spans="1:13" x14ac:dyDescent="0.25">
      <x:c r="G49527" s="54"/>
      <x:c r="I49527" s="53"/>
    </x:row>
    <x:row r="49528" spans="1:13" x14ac:dyDescent="0.25">
      <x:c r="G49528" s="54"/>
      <x:c r="I49528" s="53"/>
    </x:row>
    <x:row r="49529" spans="1:13" x14ac:dyDescent="0.25">
      <x:c r="G49529" s="54"/>
      <x:c r="I49529" s="53"/>
    </x:row>
    <x:row r="49530" spans="1:13" x14ac:dyDescent="0.25">
      <x:c r="G49530" s="54"/>
      <x:c r="I49530" s="53"/>
    </x:row>
    <x:row r="49531" spans="1:13" x14ac:dyDescent="0.25">
      <x:c r="G49531" s="54"/>
      <x:c r="I49531" s="53"/>
    </x:row>
    <x:row r="49532" spans="1:13" x14ac:dyDescent="0.25">
      <x:c r="G49532" s="54"/>
      <x:c r="I49532" s="53"/>
    </x:row>
    <x:row r="49533" spans="1:13" x14ac:dyDescent="0.25">
      <x:c r="G49533" s="54"/>
      <x:c r="I49533" s="53"/>
    </x:row>
    <x:row r="49534" spans="1:13" x14ac:dyDescent="0.25">
      <x:c r="G49534" s="54"/>
      <x:c r="I49534" s="53"/>
    </x:row>
    <x:row r="49535" spans="1:13" x14ac:dyDescent="0.25">
      <x:c r="G49535" s="54"/>
      <x:c r="I49535" s="53"/>
    </x:row>
    <x:row r="49536" spans="1:13" x14ac:dyDescent="0.25">
      <x:c r="G49536" s="54"/>
      <x:c r="I49536" s="53"/>
    </x:row>
    <x:row r="49537" spans="1:13" x14ac:dyDescent="0.25">
      <x:c r="G49537" s="54"/>
      <x:c r="I49537" s="53"/>
    </x:row>
    <x:row r="49538" spans="1:13" x14ac:dyDescent="0.25">
      <x:c r="G49538" s="54"/>
      <x:c r="I49538" s="53"/>
    </x:row>
    <x:row r="49539" spans="1:13" x14ac:dyDescent="0.25">
      <x:c r="G49539" s="54"/>
      <x:c r="I49539" s="53"/>
    </x:row>
    <x:row r="49540" spans="1:13" x14ac:dyDescent="0.25">
      <x:c r="G49540" s="54"/>
      <x:c r="I49540" s="53"/>
    </x:row>
    <x:row r="49541" spans="1:13" x14ac:dyDescent="0.25">
      <x:c r="G49541" s="54"/>
      <x:c r="I49541" s="53"/>
    </x:row>
    <x:row r="49542" spans="1:13" x14ac:dyDescent="0.25">
      <x:c r="G49542" s="54"/>
      <x:c r="I49542" s="53"/>
    </x:row>
    <x:row r="49543" spans="1:13" x14ac:dyDescent="0.25">
      <x:c r="G49543" s="54"/>
      <x:c r="I49543" s="53"/>
    </x:row>
    <x:row r="49544" spans="1:13" x14ac:dyDescent="0.25">
      <x:c r="G49544" s="54"/>
      <x:c r="I49544" s="53"/>
    </x:row>
    <x:row r="49545" spans="1:13" x14ac:dyDescent="0.25">
      <x:c r="G49545" s="54"/>
      <x:c r="I49545" s="53"/>
    </x:row>
    <x:row r="49546" spans="1:13" x14ac:dyDescent="0.25">
      <x:c r="G49546" s="54"/>
      <x:c r="I49546" s="53"/>
    </x:row>
    <x:row r="49547" spans="1:13" x14ac:dyDescent="0.25">
      <x:c r="G49547" s="54"/>
      <x:c r="I49547" s="53"/>
    </x:row>
    <x:row r="49548" spans="1:13" x14ac:dyDescent="0.25">
      <x:c r="G49548" s="54"/>
      <x:c r="I49548" s="53"/>
    </x:row>
    <x:row r="49549" spans="1:13" x14ac:dyDescent="0.25">
      <x:c r="G49549" s="54"/>
      <x:c r="I49549" s="53"/>
    </x:row>
    <x:row r="49550" spans="1:13" x14ac:dyDescent="0.25">
      <x:c r="G49550" s="54"/>
      <x:c r="I49550" s="53"/>
    </x:row>
    <x:row r="49551" spans="1:13" x14ac:dyDescent="0.25">
      <x:c r="G49551" s="54"/>
      <x:c r="I49551" s="53"/>
    </x:row>
    <x:row r="49552" spans="1:13" x14ac:dyDescent="0.25">
      <x:c r="G49552" s="54"/>
      <x:c r="I49552" s="53"/>
    </x:row>
    <x:row r="49553" spans="1:13" x14ac:dyDescent="0.25">
      <x:c r="G49553" s="54"/>
      <x:c r="I49553" s="53"/>
    </x:row>
    <x:row r="49554" spans="1:13" x14ac:dyDescent="0.25">
      <x:c r="G49554" s="54"/>
      <x:c r="I49554" s="53"/>
    </x:row>
    <x:row r="49555" spans="1:13" x14ac:dyDescent="0.25">
      <x:c r="G49555" s="54"/>
      <x:c r="I49555" s="53"/>
    </x:row>
    <x:row r="49556" spans="1:13" x14ac:dyDescent="0.25">
      <x:c r="G49556" s="54"/>
      <x:c r="I49556" s="53"/>
    </x:row>
    <x:row r="49557" spans="1:13" x14ac:dyDescent="0.25">
      <x:c r="G49557" s="54"/>
      <x:c r="I49557" s="53"/>
    </x:row>
    <x:row r="49558" spans="1:13" x14ac:dyDescent="0.25">
      <x:c r="G49558" s="54"/>
      <x:c r="I49558" s="53"/>
    </x:row>
    <x:row r="49559" spans="1:13" x14ac:dyDescent="0.25">
      <x:c r="G49559" s="54"/>
      <x:c r="I49559" s="53"/>
    </x:row>
    <x:row r="49560" spans="1:13" x14ac:dyDescent="0.25">
      <x:c r="I49560" s="53"/>
    </x:row>
    <x:row r="49561" spans="1:13" x14ac:dyDescent="0.25">
      <x:c r="G49561" s="54"/>
      <x:c r="I49561" s="53"/>
    </x:row>
    <x:row r="49562" spans="1:13" x14ac:dyDescent="0.25">
      <x:c r="G49562" s="54"/>
      <x:c r="I49562" s="53"/>
    </x:row>
    <x:row r="49563" spans="1:13" x14ac:dyDescent="0.25">
      <x:c r="G49563" s="54"/>
      <x:c r="I49563" s="53"/>
    </x:row>
    <x:row r="49564" spans="1:13" x14ac:dyDescent="0.25">
      <x:c r="G49564" s="54"/>
      <x:c r="I49564" s="53"/>
    </x:row>
    <x:row r="49565" spans="1:13" x14ac:dyDescent="0.25">
      <x:c r="G49565" s="54"/>
      <x:c r="I49565" s="53"/>
    </x:row>
    <x:row r="49566" spans="1:13" x14ac:dyDescent="0.25">
      <x:c r="G49566" s="54"/>
      <x:c r="I49566" s="53"/>
    </x:row>
    <x:row r="49567" spans="1:13" x14ac:dyDescent="0.25">
      <x:c r="G49567" s="54"/>
      <x:c r="I49567" s="53"/>
    </x:row>
    <x:row r="49568" spans="1:13" x14ac:dyDescent="0.25">
      <x:c r="G49568" s="54"/>
      <x:c r="I49568" s="53"/>
    </x:row>
    <x:row r="49569" spans="1:13" x14ac:dyDescent="0.25">
      <x:c r="G49569" s="54"/>
      <x:c r="I49569" s="53"/>
    </x:row>
    <x:row r="49570" spans="1:13" x14ac:dyDescent="0.25">
      <x:c r="G49570" s="54"/>
      <x:c r="I49570" s="53"/>
    </x:row>
    <x:row r="49571" spans="1:13" x14ac:dyDescent="0.25">
      <x:c r="G49571" s="54"/>
      <x:c r="I49571" s="53"/>
    </x:row>
    <x:row r="49572" spans="1:13" x14ac:dyDescent="0.25">
      <x:c r="G49572" s="54"/>
      <x:c r="I49572" s="53"/>
    </x:row>
    <x:row r="49573" spans="1:13" x14ac:dyDescent="0.25">
      <x:c r="G49573" s="54"/>
      <x:c r="I49573" s="53"/>
    </x:row>
    <x:row r="49574" spans="1:13" x14ac:dyDescent="0.25">
      <x:c r="G49574" s="54"/>
      <x:c r="I49574" s="53"/>
    </x:row>
    <x:row r="49575" spans="1:13" x14ac:dyDescent="0.25">
      <x:c r="G49575" s="54"/>
      <x:c r="I49575" s="53"/>
    </x:row>
    <x:row r="49576" spans="1:13" x14ac:dyDescent="0.25">
      <x:c r="G49576" s="54"/>
      <x:c r="I49576" s="53"/>
    </x:row>
    <x:row r="49577" spans="1:13" x14ac:dyDescent="0.25">
      <x:c r="G49577" s="54"/>
      <x:c r="I49577" s="53"/>
    </x:row>
    <x:row r="49578" spans="1:13" x14ac:dyDescent="0.25">
      <x:c r="G49578" s="54"/>
      <x:c r="I49578" s="53"/>
    </x:row>
    <x:row r="49579" spans="1:13" x14ac:dyDescent="0.25">
      <x:c r="G49579" s="54"/>
      <x:c r="I49579" s="53"/>
    </x:row>
    <x:row r="49580" spans="1:13" x14ac:dyDescent="0.25">
      <x:c r="G49580" s="54"/>
      <x:c r="I49580" s="53"/>
    </x:row>
    <x:row r="49581" spans="1:13" x14ac:dyDescent="0.25">
      <x:c r="G49581" s="54"/>
      <x:c r="I49581" s="53"/>
    </x:row>
    <x:row r="49582" spans="1:13" x14ac:dyDescent="0.25">
      <x:c r="G49582" s="54"/>
      <x:c r="I49582" s="53"/>
    </x:row>
    <x:row r="49583" spans="1:13" x14ac:dyDescent="0.25">
      <x:c r="G49583" s="54"/>
      <x:c r="I49583" s="53"/>
    </x:row>
    <x:row r="49584" spans="1:13" x14ac:dyDescent="0.25">
      <x:c r="G49584" s="54"/>
      <x:c r="I49584" s="53"/>
    </x:row>
    <x:row r="49585" spans="1:13" x14ac:dyDescent="0.25">
      <x:c r="G49585" s="54"/>
      <x:c r="I49585" s="53"/>
    </x:row>
    <x:row r="49586" spans="1:13" x14ac:dyDescent="0.25">
      <x:c r="G49586" s="54"/>
      <x:c r="I49586" s="53"/>
    </x:row>
    <x:row r="49587" spans="1:13" x14ac:dyDescent="0.25">
      <x:c r="G49587" s="54"/>
      <x:c r="I49587" s="53"/>
    </x:row>
    <x:row r="49588" spans="1:13" x14ac:dyDescent="0.25">
      <x:c r="G49588" s="54"/>
      <x:c r="I49588" s="53"/>
    </x:row>
    <x:row r="49589" spans="1:13" x14ac:dyDescent="0.25">
      <x:c r="G49589" s="54"/>
      <x:c r="I49589" s="53"/>
    </x:row>
    <x:row r="49590" spans="1:13" x14ac:dyDescent="0.25">
      <x:c r="G49590" s="54"/>
      <x:c r="I49590" s="53"/>
    </x:row>
    <x:row r="49591" spans="1:13" x14ac:dyDescent="0.25">
      <x:c r="G49591" s="54"/>
      <x:c r="I49591" s="53"/>
    </x:row>
    <x:row r="49592" spans="1:13" x14ac:dyDescent="0.25">
      <x:c r="G49592" s="54"/>
      <x:c r="I49592" s="53"/>
    </x:row>
    <x:row r="49593" spans="1:13" x14ac:dyDescent="0.25">
      <x:c r="G49593" s="54"/>
      <x:c r="I49593" s="53"/>
    </x:row>
    <x:row r="49594" spans="1:13" x14ac:dyDescent="0.25">
      <x:c r="G49594" s="54"/>
      <x:c r="I49594" s="53"/>
    </x:row>
    <x:row r="49595" spans="1:13" x14ac:dyDescent="0.25">
      <x:c r="G49595" s="54"/>
      <x:c r="I49595" s="53"/>
    </x:row>
    <x:row r="49596" spans="1:13" x14ac:dyDescent="0.25">
      <x:c r="G49596" s="54"/>
      <x:c r="I49596" s="53"/>
    </x:row>
    <x:row r="49597" spans="1:13" x14ac:dyDescent="0.25">
      <x:c r="G49597" s="54"/>
      <x:c r="I49597" s="53"/>
    </x:row>
    <x:row r="49598" spans="1:13" x14ac:dyDescent="0.25">
      <x:c r="G49598" s="54"/>
      <x:c r="I49598" s="53"/>
    </x:row>
    <x:row r="49599" spans="1:13" x14ac:dyDescent="0.25">
      <x:c r="G49599" s="54"/>
      <x:c r="I49599" s="53"/>
    </x:row>
    <x:row r="49600" spans="1:13" x14ac:dyDescent="0.25">
      <x:c r="G49600" s="54"/>
      <x:c r="I49600" s="53"/>
    </x:row>
    <x:row r="49601" spans="1:13" x14ac:dyDescent="0.25">
      <x:c r="G49601" s="54"/>
      <x:c r="I49601" s="53"/>
    </x:row>
    <x:row r="49602" spans="1:13" x14ac:dyDescent="0.25">
      <x:c r="I49602" s="53"/>
    </x:row>
    <x:row r="49603" spans="1:13" x14ac:dyDescent="0.25">
      <x:c r="G49603" s="54"/>
      <x:c r="I49603" s="53"/>
    </x:row>
    <x:row r="49604" spans="1:13" x14ac:dyDescent="0.25">
      <x:c r="G49604" s="54"/>
      <x:c r="I49604" s="53"/>
    </x:row>
    <x:row r="49605" spans="1:13" x14ac:dyDescent="0.25">
      <x:c r="G49605" s="54"/>
      <x:c r="I49605" s="53"/>
    </x:row>
    <x:row r="49606" spans="1:13" x14ac:dyDescent="0.25">
      <x:c r="G49606" s="54"/>
      <x:c r="I49606" s="53"/>
    </x:row>
    <x:row r="49607" spans="1:13" x14ac:dyDescent="0.25">
      <x:c r="I49607" s="53"/>
    </x:row>
    <x:row r="49608" spans="1:13" x14ac:dyDescent="0.25">
      <x:c r="G49608" s="54"/>
      <x:c r="I49608" s="53"/>
    </x:row>
    <x:row r="49609" spans="1:13" x14ac:dyDescent="0.25">
      <x:c r="G49609" s="54"/>
      <x:c r="I49609" s="53"/>
    </x:row>
    <x:row r="49610" spans="1:13" x14ac:dyDescent="0.25">
      <x:c r="G49610" s="54"/>
      <x:c r="I49610" s="53"/>
    </x:row>
    <x:row r="49611" spans="1:13" x14ac:dyDescent="0.25">
      <x:c r="G49611" s="54"/>
      <x:c r="I49611" s="53"/>
    </x:row>
    <x:row r="49612" spans="1:13" x14ac:dyDescent="0.25">
      <x:c r="G49612" s="54"/>
      <x:c r="I49612" s="53"/>
    </x:row>
    <x:row r="49613" spans="1:13" x14ac:dyDescent="0.25">
      <x:c r="G49613" s="54"/>
      <x:c r="I49613" s="53"/>
    </x:row>
    <x:row r="49614" spans="1:13" x14ac:dyDescent="0.25">
      <x:c r="G49614" s="54"/>
      <x:c r="I49614" s="53"/>
    </x:row>
    <x:row r="49615" spans="1:13" x14ac:dyDescent="0.25">
      <x:c r="G49615" s="54"/>
      <x:c r="I49615" s="53"/>
    </x:row>
    <x:row r="49616" spans="1:13" x14ac:dyDescent="0.25">
      <x:c r="G49616" s="54"/>
      <x:c r="I49616" s="53"/>
    </x:row>
    <x:row r="49617" spans="1:13" x14ac:dyDescent="0.25">
      <x:c r="G49617" s="54"/>
      <x:c r="I49617" s="53"/>
    </x:row>
    <x:row r="49618" spans="1:13" x14ac:dyDescent="0.25">
      <x:c r="G49618" s="54"/>
      <x:c r="I49618" s="53"/>
    </x:row>
    <x:row r="49619" spans="1:13" x14ac:dyDescent="0.25">
      <x:c r="G49619" s="54"/>
      <x:c r="I49619" s="53"/>
    </x:row>
    <x:row r="49620" spans="1:13" x14ac:dyDescent="0.25">
      <x:c r="G49620" s="54"/>
      <x:c r="I49620" s="53"/>
    </x:row>
    <x:row r="49621" spans="1:13" x14ac:dyDescent="0.25">
      <x:c r="G49621" s="54"/>
      <x:c r="I49621" s="53"/>
    </x:row>
    <x:row r="49622" spans="1:13" x14ac:dyDescent="0.25">
      <x:c r="G49622" s="54"/>
      <x:c r="I49622" s="53"/>
    </x:row>
    <x:row r="49623" spans="1:13" x14ac:dyDescent="0.25">
      <x:c r="G49623" s="54"/>
      <x:c r="I49623" s="53"/>
    </x:row>
    <x:row r="49624" spans="1:13" x14ac:dyDescent="0.25">
      <x:c r="G49624" s="54"/>
      <x:c r="I49624" s="53"/>
    </x:row>
    <x:row r="49625" spans="1:13" x14ac:dyDescent="0.25">
      <x:c r="G49625" s="54"/>
      <x:c r="I49625" s="53"/>
    </x:row>
    <x:row r="49626" spans="1:13" x14ac:dyDescent="0.25">
      <x:c r="G49626" s="54"/>
      <x:c r="I49626" s="53"/>
    </x:row>
    <x:row r="49627" spans="1:13" x14ac:dyDescent="0.25">
      <x:c r="G49627" s="54"/>
      <x:c r="I49627" s="53"/>
    </x:row>
    <x:row r="49628" spans="1:13" x14ac:dyDescent="0.25">
      <x:c r="G49628" s="54"/>
      <x:c r="I49628" s="53"/>
    </x:row>
    <x:row r="49629" spans="1:13" x14ac:dyDescent="0.25">
      <x:c r="G49629" s="54"/>
      <x:c r="I49629" s="53"/>
    </x:row>
    <x:row r="49630" spans="1:13" x14ac:dyDescent="0.25">
      <x:c r="G49630" s="54"/>
      <x:c r="I49630" s="53"/>
    </x:row>
    <x:row r="49631" spans="1:13" x14ac:dyDescent="0.25">
      <x:c r="G49631" s="54"/>
      <x:c r="I49631" s="53"/>
    </x:row>
    <x:row r="49632" spans="1:13" x14ac:dyDescent="0.25">
      <x:c r="G49632" s="54"/>
      <x:c r="I49632" s="53"/>
    </x:row>
    <x:row r="49633" spans="1:13" x14ac:dyDescent="0.25">
      <x:c r="G49633" s="54"/>
      <x:c r="I49633" s="53"/>
    </x:row>
    <x:row r="49634" spans="1:13" x14ac:dyDescent="0.25">
      <x:c r="G49634" s="54"/>
      <x:c r="I49634" s="53"/>
    </x:row>
    <x:row r="49635" spans="1:13" x14ac:dyDescent="0.25">
      <x:c r="G49635" s="54"/>
      <x:c r="I49635" s="53"/>
    </x:row>
    <x:row r="49636" spans="1:13" x14ac:dyDescent="0.25">
      <x:c r="G49636" s="54"/>
      <x:c r="I49636" s="53"/>
    </x:row>
    <x:row r="49637" spans="1:13" x14ac:dyDescent="0.25">
      <x:c r="G49637" s="54"/>
      <x:c r="I49637" s="53"/>
    </x:row>
    <x:row r="49638" spans="1:13" x14ac:dyDescent="0.25">
      <x:c r="G49638" s="54"/>
      <x:c r="I49638" s="53"/>
    </x:row>
    <x:row r="49639" spans="1:13" x14ac:dyDescent="0.25">
      <x:c r="G49639" s="54"/>
      <x:c r="I49639" s="53"/>
    </x:row>
    <x:row r="49640" spans="1:13" x14ac:dyDescent="0.25">
      <x:c r="G49640" s="54"/>
      <x:c r="I49640" s="53"/>
    </x:row>
    <x:row r="49641" spans="1:13" x14ac:dyDescent="0.25">
      <x:c r="G49641" s="54"/>
      <x:c r="I49641" s="53"/>
    </x:row>
    <x:row r="49642" spans="1:13" x14ac:dyDescent="0.25">
      <x:c r="G49642" s="54"/>
      <x:c r="I49642" s="53"/>
    </x:row>
    <x:row r="49643" spans="1:13" x14ac:dyDescent="0.25">
      <x:c r="G49643" s="54"/>
      <x:c r="I49643" s="53"/>
    </x:row>
    <x:row r="49644" spans="1:13" x14ac:dyDescent="0.25">
      <x:c r="G49644" s="54"/>
      <x:c r="I49644" s="53"/>
    </x:row>
    <x:row r="49645" spans="1:13" x14ac:dyDescent="0.25">
      <x:c r="G49645" s="54"/>
      <x:c r="I49645" s="53"/>
    </x:row>
    <x:row r="49646" spans="1:13" x14ac:dyDescent="0.25">
      <x:c r="G49646" s="54"/>
      <x:c r="I49646" s="53"/>
    </x:row>
    <x:row r="49647" spans="1:13" x14ac:dyDescent="0.25">
      <x:c r="G49647" s="54"/>
      <x:c r="I49647" s="53"/>
    </x:row>
    <x:row r="49648" spans="1:13" x14ac:dyDescent="0.25">
      <x:c r="G49648" s="54"/>
      <x:c r="I49648" s="53"/>
    </x:row>
    <x:row r="49649" spans="1:13" x14ac:dyDescent="0.25">
      <x:c r="G49649" s="54"/>
      <x:c r="I49649" s="53"/>
    </x:row>
    <x:row r="49650" spans="1:13" x14ac:dyDescent="0.25">
      <x:c r="G49650" s="54"/>
      <x:c r="I49650" s="53"/>
    </x:row>
    <x:row r="49651" spans="1:13" x14ac:dyDescent="0.25">
      <x:c r="G49651" s="54"/>
      <x:c r="I49651" s="53"/>
    </x:row>
    <x:row r="49652" spans="1:13" x14ac:dyDescent="0.25">
      <x:c r="G49652" s="54"/>
      <x:c r="I49652" s="53"/>
    </x:row>
    <x:row r="49653" spans="1:13" x14ac:dyDescent="0.25">
      <x:c r="G49653" s="54"/>
      <x:c r="I49653" s="53"/>
    </x:row>
    <x:row r="49654" spans="1:13" x14ac:dyDescent="0.25">
      <x:c r="I49654" s="53"/>
    </x:row>
    <x:row r="49655" spans="1:13" x14ac:dyDescent="0.25">
      <x:c r="G49655" s="54"/>
      <x:c r="I49655" s="53"/>
    </x:row>
    <x:row r="49656" spans="1:13" x14ac:dyDescent="0.25">
      <x:c r="I49656" s="53"/>
    </x:row>
    <x:row r="49657" spans="1:13" x14ac:dyDescent="0.25">
      <x:c r="G49657" s="54"/>
      <x:c r="I49657" s="53"/>
    </x:row>
    <x:row r="49658" spans="1:13" x14ac:dyDescent="0.25">
      <x:c r="G49658" s="54"/>
      <x:c r="I49658" s="53"/>
    </x:row>
    <x:row r="49659" spans="1:13" x14ac:dyDescent="0.25">
      <x:c r="G49659" s="54"/>
      <x:c r="I49659" s="53"/>
    </x:row>
    <x:row r="49660" spans="1:13" x14ac:dyDescent="0.25">
      <x:c r="G49660" s="54"/>
      <x:c r="I49660" s="53"/>
    </x:row>
    <x:row r="49661" spans="1:13" x14ac:dyDescent="0.25">
      <x:c r="G49661" s="54"/>
      <x:c r="I49661" s="53"/>
    </x:row>
    <x:row r="49662" spans="1:13" x14ac:dyDescent="0.25">
      <x:c r="G49662" s="54"/>
      <x:c r="I49662" s="53"/>
    </x:row>
    <x:row r="49663" spans="1:13" x14ac:dyDescent="0.25">
      <x:c r="G49663" s="54"/>
      <x:c r="I49663" s="53"/>
    </x:row>
    <x:row r="49664" spans="1:13" x14ac:dyDescent="0.25">
      <x:c r="I49664" s="53"/>
    </x:row>
    <x:row r="49665" spans="1:13" x14ac:dyDescent="0.25">
      <x:c r="G49665" s="54"/>
      <x:c r="I49665" s="53"/>
    </x:row>
    <x:row r="49666" spans="1:13" x14ac:dyDescent="0.25">
      <x:c r="I49666" s="53"/>
    </x:row>
    <x:row r="49667" spans="1:13" x14ac:dyDescent="0.25">
      <x:c r="G49667" s="54"/>
      <x:c r="I49667" s="53"/>
    </x:row>
    <x:row r="49668" spans="1:13" x14ac:dyDescent="0.25">
      <x:c r="G49668" s="54"/>
      <x:c r="I49668" s="53"/>
    </x:row>
    <x:row r="49669" spans="1:13" x14ac:dyDescent="0.25">
      <x:c r="G49669" s="54"/>
      <x:c r="I49669" s="53"/>
    </x:row>
    <x:row r="49670" spans="1:13" x14ac:dyDescent="0.25">
      <x:c r="G49670" s="54"/>
      <x:c r="I49670" s="53"/>
    </x:row>
    <x:row r="49671" spans="1:13" x14ac:dyDescent="0.25">
      <x:c r="G49671" s="54"/>
      <x:c r="I49671" s="53"/>
    </x:row>
    <x:row r="49672" spans="1:13" x14ac:dyDescent="0.25">
      <x:c r="G49672" s="54"/>
      <x:c r="I49672" s="53"/>
    </x:row>
    <x:row r="49673" spans="1:13" x14ac:dyDescent="0.25">
      <x:c r="I49673" s="53"/>
    </x:row>
    <x:row r="49674" spans="1:13" x14ac:dyDescent="0.25">
      <x:c r="G49674" s="54"/>
      <x:c r="I49674" s="53"/>
    </x:row>
    <x:row r="49675" spans="1:13" x14ac:dyDescent="0.25">
      <x:c r="G49675" s="54"/>
      <x:c r="I49675" s="53"/>
    </x:row>
    <x:row r="49676" spans="1:13" x14ac:dyDescent="0.25">
      <x:c r="G49676" s="54"/>
      <x:c r="I49676" s="53"/>
    </x:row>
    <x:row r="49677" spans="1:13" x14ac:dyDescent="0.25">
      <x:c r="G49677" s="54"/>
      <x:c r="I49677" s="53"/>
    </x:row>
    <x:row r="49678" spans="1:13" x14ac:dyDescent="0.25">
      <x:c r="I49678" s="53"/>
    </x:row>
    <x:row r="49679" spans="1:13" x14ac:dyDescent="0.25">
      <x:c r="G49679" s="54"/>
      <x:c r="I49679" s="53"/>
    </x:row>
    <x:row r="49680" spans="1:13" x14ac:dyDescent="0.25">
      <x:c r="G49680" s="54"/>
      <x:c r="I49680" s="53"/>
    </x:row>
    <x:row r="49681" spans="1:13" x14ac:dyDescent="0.25">
      <x:c r="G49681" s="54"/>
      <x:c r="I49681" s="53"/>
    </x:row>
    <x:row r="49682" spans="1:13" x14ac:dyDescent="0.25">
      <x:c r="G49682" s="54"/>
      <x:c r="I49682" s="53"/>
    </x:row>
    <x:row r="49683" spans="1:13" x14ac:dyDescent="0.25">
      <x:c r="G49683" s="54"/>
      <x:c r="I49683" s="53"/>
    </x:row>
    <x:row r="49684" spans="1:13" x14ac:dyDescent="0.25">
      <x:c r="G49684" s="54"/>
      <x:c r="I49684" s="53"/>
    </x:row>
    <x:row r="49685" spans="1:13" x14ac:dyDescent="0.25">
      <x:c r="G49685" s="54"/>
      <x:c r="I49685" s="53"/>
    </x:row>
    <x:row r="49686" spans="1:13" x14ac:dyDescent="0.25">
      <x:c r="G49686" s="54"/>
      <x:c r="I49686" s="53"/>
    </x:row>
    <x:row r="49687" spans="1:13" x14ac:dyDescent="0.25">
      <x:c r="G49687" s="54"/>
      <x:c r="I49687" s="53"/>
    </x:row>
    <x:row r="49688" spans="1:13" x14ac:dyDescent="0.25">
      <x:c r="G49688" s="54"/>
      <x:c r="I49688" s="53"/>
    </x:row>
    <x:row r="49689" spans="1:13" x14ac:dyDescent="0.25">
      <x:c r="G49689" s="54"/>
      <x:c r="I49689" s="53"/>
    </x:row>
    <x:row r="49690" spans="1:13" x14ac:dyDescent="0.25">
      <x:c r="I49690" s="53"/>
    </x:row>
    <x:row r="49691" spans="1:13" x14ac:dyDescent="0.25">
      <x:c r="G49691" s="54"/>
      <x:c r="I49691" s="53"/>
    </x:row>
    <x:row r="49692" spans="1:13" x14ac:dyDescent="0.25">
      <x:c r="G49692" s="54"/>
      <x:c r="I49692" s="53"/>
    </x:row>
    <x:row r="49693" spans="1:13" x14ac:dyDescent="0.25">
      <x:c r="G49693" s="54"/>
      <x:c r="I49693" s="53"/>
    </x:row>
    <x:row r="49694" spans="1:13" x14ac:dyDescent="0.25">
      <x:c r="I49694" s="53"/>
    </x:row>
    <x:row r="49695" spans="1:13" x14ac:dyDescent="0.25">
      <x:c r="G49695" s="54"/>
      <x:c r="I49695" s="53"/>
    </x:row>
    <x:row r="49696" spans="1:13" x14ac:dyDescent="0.25">
      <x:c r="G49696" s="54"/>
      <x:c r="I49696" s="53"/>
    </x:row>
    <x:row r="49697" spans="1:13" x14ac:dyDescent="0.25">
      <x:c r="G49697" s="54"/>
      <x:c r="I49697" s="53"/>
    </x:row>
    <x:row r="49698" spans="1:13" x14ac:dyDescent="0.25">
      <x:c r="G49698" s="54"/>
      <x:c r="I49698" s="53"/>
    </x:row>
    <x:row r="49699" spans="1:13" x14ac:dyDescent="0.25">
      <x:c r="G49699" s="54"/>
      <x:c r="I49699" s="53"/>
    </x:row>
    <x:row r="49700" spans="1:13" x14ac:dyDescent="0.25">
      <x:c r="G49700" s="54"/>
      <x:c r="I49700" s="53"/>
    </x:row>
    <x:row r="49701" spans="1:13" x14ac:dyDescent="0.25">
      <x:c r="G49701" s="54"/>
      <x:c r="I49701" s="53"/>
    </x:row>
    <x:row r="49702" spans="1:13" x14ac:dyDescent="0.25">
      <x:c r="G49702" s="54"/>
      <x:c r="I49702" s="53"/>
    </x:row>
    <x:row r="49703" spans="1:13" x14ac:dyDescent="0.25">
      <x:c r="G49703" s="54"/>
      <x:c r="I49703" s="53"/>
    </x:row>
    <x:row r="49704" spans="1:13" x14ac:dyDescent="0.25">
      <x:c r="I49704" s="53"/>
    </x:row>
    <x:row r="49705" spans="1:13" x14ac:dyDescent="0.25">
      <x:c r="G49705" s="54"/>
      <x:c r="I49705" s="53"/>
    </x:row>
    <x:row r="49706" spans="1:13" x14ac:dyDescent="0.25">
      <x:c r="G49706" s="54"/>
      <x:c r="I49706" s="53"/>
    </x:row>
    <x:row r="49707" spans="1:13" x14ac:dyDescent="0.25">
      <x:c r="G49707" s="54"/>
      <x:c r="I49707" s="53"/>
    </x:row>
    <x:row r="49708" spans="1:13" x14ac:dyDescent="0.25">
      <x:c r="G49708" s="54"/>
      <x:c r="I49708" s="53"/>
    </x:row>
    <x:row r="49709" spans="1:13" x14ac:dyDescent="0.25">
      <x:c r="G49709" s="54"/>
      <x:c r="I49709" s="53"/>
    </x:row>
    <x:row r="49710" spans="1:13" x14ac:dyDescent="0.25">
      <x:c r="G49710" s="54"/>
      <x:c r="I49710" s="53"/>
    </x:row>
    <x:row r="49711" spans="1:13" x14ac:dyDescent="0.25">
      <x:c r="G49711" s="54"/>
      <x:c r="I49711" s="53"/>
    </x:row>
    <x:row r="49712" spans="1:13" x14ac:dyDescent="0.25">
      <x:c r="G49712" s="54"/>
      <x:c r="I49712" s="53"/>
    </x:row>
    <x:row r="49713" spans="1:13" x14ac:dyDescent="0.25">
      <x:c r="G49713" s="54"/>
      <x:c r="I49713" s="53"/>
    </x:row>
    <x:row r="49714" spans="1:13" x14ac:dyDescent="0.25">
      <x:c r="G49714" s="54"/>
      <x:c r="I49714" s="53"/>
    </x:row>
    <x:row r="49715" spans="1:13" x14ac:dyDescent="0.25">
      <x:c r="G49715" s="54"/>
      <x:c r="I49715" s="53"/>
    </x:row>
    <x:row r="49716" spans="1:13" x14ac:dyDescent="0.25">
      <x:c r="G49716" s="54"/>
      <x:c r="I49716" s="53"/>
    </x:row>
    <x:row r="49717" spans="1:13" x14ac:dyDescent="0.25">
      <x:c r="G49717" s="54"/>
      <x:c r="I49717" s="53"/>
    </x:row>
    <x:row r="49718" spans="1:13" x14ac:dyDescent="0.25">
      <x:c r="G49718" s="54"/>
      <x:c r="I49718" s="53"/>
    </x:row>
    <x:row r="49719" spans="1:13" x14ac:dyDescent="0.25">
      <x:c r="G49719" s="54"/>
      <x:c r="I49719" s="53"/>
    </x:row>
    <x:row r="49720" spans="1:13" x14ac:dyDescent="0.25">
      <x:c r="G49720" s="54"/>
      <x:c r="I49720" s="53"/>
    </x:row>
    <x:row r="49721" spans="1:13" x14ac:dyDescent="0.25">
      <x:c r="G49721" s="54"/>
      <x:c r="I49721" s="53"/>
    </x:row>
    <x:row r="49722" spans="1:13" x14ac:dyDescent="0.25">
      <x:c r="G49722" s="54"/>
      <x:c r="I49722" s="53"/>
    </x:row>
    <x:row r="49723" spans="1:13" x14ac:dyDescent="0.25">
      <x:c r="G49723" s="54"/>
      <x:c r="I49723" s="53"/>
    </x:row>
    <x:row r="49724" spans="1:13" x14ac:dyDescent="0.25">
      <x:c r="G49724" s="54"/>
      <x:c r="I49724" s="53"/>
    </x:row>
    <x:row r="49725" spans="1:13" x14ac:dyDescent="0.25">
      <x:c r="G49725" s="54"/>
      <x:c r="I49725" s="53"/>
    </x:row>
    <x:row r="49726" spans="1:13" x14ac:dyDescent="0.25">
      <x:c r="G49726" s="54"/>
      <x:c r="I49726" s="53"/>
    </x:row>
    <x:row r="49727" spans="1:13" x14ac:dyDescent="0.25">
      <x:c r="G49727" s="54"/>
      <x:c r="I49727" s="53"/>
    </x:row>
    <x:row r="49728" spans="1:13" x14ac:dyDescent="0.25">
      <x:c r="G49728" s="54"/>
      <x:c r="I49728" s="53"/>
    </x:row>
    <x:row r="49729" spans="1:13" x14ac:dyDescent="0.25">
      <x:c r="G49729" s="54"/>
      <x:c r="I49729" s="53"/>
    </x:row>
    <x:row r="49730" spans="1:13" x14ac:dyDescent="0.25">
      <x:c r="G49730" s="54"/>
      <x:c r="I49730" s="53"/>
    </x:row>
    <x:row r="49731" spans="1:13" x14ac:dyDescent="0.25">
      <x:c r="G49731" s="54"/>
      <x:c r="I49731" s="53"/>
    </x:row>
    <x:row r="49732" spans="1:13" x14ac:dyDescent="0.25">
      <x:c r="G49732" s="54"/>
      <x:c r="I49732" s="53"/>
    </x:row>
    <x:row r="49733" spans="1:13" x14ac:dyDescent="0.25">
      <x:c r="G49733" s="54"/>
      <x:c r="I49733" s="53"/>
    </x:row>
    <x:row r="49734" spans="1:13" x14ac:dyDescent="0.25">
      <x:c r="G49734" s="54"/>
      <x:c r="I49734" s="53"/>
    </x:row>
    <x:row r="49735" spans="1:13" x14ac:dyDescent="0.25">
      <x:c r="G49735" s="54"/>
      <x:c r="I49735" s="53"/>
    </x:row>
    <x:row r="49736" spans="1:13" x14ac:dyDescent="0.25">
      <x:c r="G49736" s="54"/>
      <x:c r="I49736" s="53"/>
    </x:row>
    <x:row r="49737" spans="1:13" x14ac:dyDescent="0.25">
      <x:c r="G49737" s="54"/>
      <x:c r="I49737" s="53"/>
    </x:row>
    <x:row r="49738" spans="1:13" x14ac:dyDescent="0.25">
      <x:c r="G49738" s="54"/>
      <x:c r="I49738" s="53"/>
    </x:row>
    <x:row r="49739" spans="1:13" x14ac:dyDescent="0.25">
      <x:c r="G49739" s="54"/>
      <x:c r="I49739" s="53"/>
    </x:row>
    <x:row r="49740" spans="1:13" x14ac:dyDescent="0.25">
      <x:c r="G49740" s="54"/>
      <x:c r="I49740" s="53"/>
    </x:row>
    <x:row r="49741" spans="1:13" x14ac:dyDescent="0.25">
      <x:c r="G49741" s="54"/>
      <x:c r="I49741" s="53"/>
    </x:row>
    <x:row r="49742" spans="1:13" x14ac:dyDescent="0.25">
      <x:c r="G49742" s="54"/>
      <x:c r="I49742" s="53"/>
    </x:row>
    <x:row r="49743" spans="1:13" x14ac:dyDescent="0.25">
      <x:c r="G49743" s="54"/>
      <x:c r="I49743" s="53"/>
    </x:row>
    <x:row r="49744" spans="1:13" x14ac:dyDescent="0.25">
      <x:c r="G49744" s="54"/>
      <x:c r="I49744" s="53"/>
    </x:row>
    <x:row r="49745" spans="1:13" x14ac:dyDescent="0.25">
      <x:c r="G49745" s="54"/>
      <x:c r="I49745" s="53"/>
    </x:row>
    <x:row r="49746" spans="1:13" x14ac:dyDescent="0.25">
      <x:c r="G49746" s="54"/>
      <x:c r="I49746" s="53"/>
    </x:row>
    <x:row r="49747" spans="1:13" x14ac:dyDescent="0.25">
      <x:c r="G49747" s="54"/>
      <x:c r="I49747" s="53"/>
    </x:row>
    <x:row r="49748" spans="1:13" x14ac:dyDescent="0.25">
      <x:c r="G49748" s="54"/>
      <x:c r="I49748" s="53"/>
    </x:row>
    <x:row r="49749" spans="1:13" x14ac:dyDescent="0.25">
      <x:c r="G49749" s="54"/>
      <x:c r="I49749" s="53"/>
    </x:row>
    <x:row r="49750" spans="1:13" x14ac:dyDescent="0.25">
      <x:c r="G49750" s="54"/>
      <x:c r="I49750" s="53"/>
    </x:row>
    <x:row r="49751" spans="1:13" x14ac:dyDescent="0.25">
      <x:c r="G49751" s="54"/>
      <x:c r="I49751" s="53"/>
    </x:row>
    <x:row r="49752" spans="1:13" x14ac:dyDescent="0.25">
      <x:c r="G49752" s="54"/>
      <x:c r="I49752" s="53"/>
    </x:row>
    <x:row r="49753" spans="1:13" x14ac:dyDescent="0.25">
      <x:c r="G49753" s="54"/>
      <x:c r="I49753" s="53"/>
    </x:row>
    <x:row r="49754" spans="1:13" x14ac:dyDescent="0.25">
      <x:c r="G49754" s="54"/>
      <x:c r="I49754" s="53"/>
    </x:row>
    <x:row r="49755" spans="1:13" x14ac:dyDescent="0.25">
      <x:c r="G49755" s="54"/>
      <x:c r="I49755" s="53"/>
    </x:row>
    <x:row r="49756" spans="1:13" x14ac:dyDescent="0.25">
      <x:c r="G49756" s="54"/>
      <x:c r="I49756" s="53"/>
    </x:row>
    <x:row r="49757" spans="1:13" x14ac:dyDescent="0.25">
      <x:c r="G49757" s="54"/>
      <x:c r="I49757" s="53"/>
    </x:row>
    <x:row r="49758" spans="1:13" x14ac:dyDescent="0.25">
      <x:c r="G49758" s="54"/>
      <x:c r="I49758" s="53"/>
    </x:row>
    <x:row r="49759" spans="1:13" x14ac:dyDescent="0.25">
      <x:c r="G49759" s="54"/>
      <x:c r="I49759" s="53"/>
    </x:row>
    <x:row r="49760" spans="1:13" x14ac:dyDescent="0.25">
      <x:c r="G49760" s="54"/>
      <x:c r="I49760" s="53"/>
    </x:row>
    <x:row r="49761" spans="1:13" x14ac:dyDescent="0.25">
      <x:c r="G49761" s="54"/>
      <x:c r="I49761" s="53"/>
    </x:row>
    <x:row r="49762" spans="1:13" x14ac:dyDescent="0.25">
      <x:c r="G49762" s="54"/>
      <x:c r="I49762" s="53"/>
    </x:row>
    <x:row r="49763" spans="1:13" x14ac:dyDescent="0.25">
      <x:c r="G49763" s="54"/>
      <x:c r="I49763" s="53"/>
    </x:row>
    <x:row r="49764" spans="1:13" x14ac:dyDescent="0.25">
      <x:c r="G49764" s="54"/>
      <x:c r="I49764" s="53"/>
    </x:row>
    <x:row r="49765" spans="1:13" x14ac:dyDescent="0.25">
      <x:c r="G49765" s="54"/>
      <x:c r="I49765" s="53"/>
    </x:row>
    <x:row r="49766" spans="1:13" x14ac:dyDescent="0.25">
      <x:c r="G49766" s="54"/>
      <x:c r="I49766" s="53"/>
    </x:row>
    <x:row r="49767" spans="1:13" x14ac:dyDescent="0.25">
      <x:c r="G49767" s="54"/>
      <x:c r="I49767" s="53"/>
    </x:row>
    <x:row r="49768" spans="1:13" x14ac:dyDescent="0.25">
      <x:c r="G49768" s="54"/>
      <x:c r="I49768" s="53"/>
    </x:row>
    <x:row r="49769" spans="1:13" x14ac:dyDescent="0.25">
      <x:c r="G49769" s="54"/>
      <x:c r="I49769" s="53"/>
    </x:row>
    <x:row r="49770" spans="1:13" x14ac:dyDescent="0.25">
      <x:c r="G49770" s="54"/>
      <x:c r="I49770" s="53"/>
    </x:row>
    <x:row r="49771" spans="1:13" x14ac:dyDescent="0.25">
      <x:c r="G49771" s="54"/>
      <x:c r="I49771" s="53"/>
    </x:row>
    <x:row r="49772" spans="1:13" x14ac:dyDescent="0.25">
      <x:c r="G49772" s="54"/>
      <x:c r="I49772" s="53"/>
    </x:row>
    <x:row r="49773" spans="1:13" x14ac:dyDescent="0.25">
      <x:c r="G49773" s="54"/>
      <x:c r="I49773" s="53"/>
    </x:row>
    <x:row r="49774" spans="1:13" x14ac:dyDescent="0.25">
      <x:c r="G49774" s="54"/>
      <x:c r="I49774" s="53"/>
    </x:row>
    <x:row r="49775" spans="1:13" x14ac:dyDescent="0.25">
      <x:c r="G49775" s="54"/>
      <x:c r="I49775" s="53"/>
    </x:row>
    <x:row r="49776" spans="1:13" x14ac:dyDescent="0.25">
      <x:c r="G49776" s="54"/>
      <x:c r="I49776" s="53"/>
    </x:row>
    <x:row r="49777" spans="1:13" x14ac:dyDescent="0.25">
      <x:c r="G49777" s="54"/>
      <x:c r="I49777" s="53"/>
    </x:row>
    <x:row r="49778" spans="1:13" x14ac:dyDescent="0.25">
      <x:c r="G49778" s="54"/>
      <x:c r="I49778" s="53"/>
    </x:row>
    <x:row r="49779" spans="1:13" x14ac:dyDescent="0.25">
      <x:c r="G49779" s="54"/>
      <x:c r="I49779" s="53"/>
    </x:row>
    <x:row r="49780" spans="1:13" x14ac:dyDescent="0.25">
      <x:c r="G49780" s="54"/>
      <x:c r="I49780" s="53"/>
    </x:row>
    <x:row r="49781" spans="1:13" x14ac:dyDescent="0.25">
      <x:c r="G49781" s="54"/>
      <x:c r="I49781" s="53"/>
    </x:row>
    <x:row r="49782" spans="1:13" x14ac:dyDescent="0.25">
      <x:c r="G49782" s="54"/>
      <x:c r="I49782" s="53"/>
    </x:row>
    <x:row r="49783" spans="1:13" x14ac:dyDescent="0.25">
      <x:c r="G49783" s="54"/>
      <x:c r="I49783" s="53"/>
    </x:row>
    <x:row r="49784" spans="1:13" x14ac:dyDescent="0.25">
      <x:c r="G49784" s="54"/>
      <x:c r="I49784" s="53"/>
    </x:row>
    <x:row r="49785" spans="1:13" x14ac:dyDescent="0.25">
      <x:c r="I49785" s="53"/>
    </x:row>
    <x:row r="49786" spans="1:13" x14ac:dyDescent="0.25">
      <x:c r="G49786" s="54"/>
      <x:c r="I49786" s="53"/>
    </x:row>
    <x:row r="49787" spans="1:13" x14ac:dyDescent="0.25">
      <x:c r="G49787" s="54"/>
      <x:c r="I49787" s="53"/>
    </x:row>
    <x:row r="49788" spans="1:13" x14ac:dyDescent="0.25">
      <x:c r="G49788" s="54"/>
      <x:c r="I49788" s="53"/>
    </x:row>
    <x:row r="49789" spans="1:13" x14ac:dyDescent="0.25">
      <x:c r="G49789" s="54"/>
      <x:c r="I49789" s="53"/>
    </x:row>
    <x:row r="49790" spans="1:13" x14ac:dyDescent="0.25">
      <x:c r="G49790" s="54"/>
      <x:c r="I49790" s="53"/>
    </x:row>
    <x:row r="49791" spans="1:13" x14ac:dyDescent="0.25">
      <x:c r="G49791" s="54"/>
      <x:c r="I49791" s="53"/>
    </x:row>
    <x:row r="49792" spans="1:13" x14ac:dyDescent="0.25">
      <x:c r="G49792" s="54"/>
      <x:c r="I49792" s="53"/>
    </x:row>
    <x:row r="49793" spans="1:13" x14ac:dyDescent="0.25">
      <x:c r="G49793" s="54"/>
      <x:c r="I49793" s="53"/>
    </x:row>
    <x:row r="49794" spans="1:13" x14ac:dyDescent="0.25">
      <x:c r="G49794" s="54"/>
      <x:c r="I49794" s="53"/>
    </x:row>
    <x:row r="49795" spans="1:13" x14ac:dyDescent="0.25">
      <x:c r="G49795" s="54"/>
      <x:c r="I49795" s="53"/>
    </x:row>
    <x:row r="49796" spans="1:13" x14ac:dyDescent="0.25">
      <x:c r="G49796" s="54"/>
      <x:c r="I49796" s="53"/>
    </x:row>
    <x:row r="49797" spans="1:13" x14ac:dyDescent="0.25">
      <x:c r="G49797" s="54"/>
      <x:c r="I49797" s="53"/>
    </x:row>
    <x:row r="49798" spans="1:13" x14ac:dyDescent="0.25">
      <x:c r="G49798" s="54"/>
      <x:c r="I49798" s="53"/>
    </x:row>
    <x:row r="49799" spans="1:13" x14ac:dyDescent="0.25">
      <x:c r="G49799" s="54"/>
      <x:c r="I49799" s="53"/>
    </x:row>
    <x:row r="49800" spans="1:13" x14ac:dyDescent="0.25">
      <x:c r="G49800" s="54"/>
      <x:c r="I49800" s="53"/>
    </x:row>
    <x:row r="49801" spans="1:13" x14ac:dyDescent="0.25">
      <x:c r="G49801" s="54"/>
      <x:c r="I49801" s="53"/>
    </x:row>
    <x:row r="49802" spans="1:13" x14ac:dyDescent="0.25">
      <x:c r="G49802" s="54"/>
      <x:c r="I49802" s="53"/>
    </x:row>
    <x:row r="49803" spans="1:13" x14ac:dyDescent="0.25">
      <x:c r="G49803" s="54"/>
      <x:c r="I49803" s="53"/>
    </x:row>
    <x:row r="49804" spans="1:13" x14ac:dyDescent="0.25">
      <x:c r="G49804" s="54"/>
      <x:c r="I49804" s="53"/>
    </x:row>
    <x:row r="49805" spans="1:13" x14ac:dyDescent="0.25">
      <x:c r="G49805" s="54"/>
      <x:c r="I49805" s="53"/>
    </x:row>
    <x:row r="49806" spans="1:13" x14ac:dyDescent="0.25">
      <x:c r="G49806" s="54"/>
      <x:c r="I49806" s="53"/>
    </x:row>
    <x:row r="49807" spans="1:13" x14ac:dyDescent="0.25">
      <x:c r="G49807" s="54"/>
      <x:c r="I49807" s="53"/>
    </x:row>
    <x:row r="49808" spans="1:13" x14ac:dyDescent="0.25">
      <x:c r="G49808" s="54"/>
      <x:c r="I49808" s="53"/>
    </x:row>
    <x:row r="49809" spans="1:13" x14ac:dyDescent="0.25">
      <x:c r="G49809" s="54"/>
      <x:c r="I49809" s="53"/>
    </x:row>
    <x:row r="49810" spans="1:13" x14ac:dyDescent="0.25">
      <x:c r="G49810" s="54"/>
      <x:c r="I49810" s="53"/>
    </x:row>
    <x:row r="49811" spans="1:13" x14ac:dyDescent="0.25">
      <x:c r="G49811" s="54"/>
      <x:c r="I49811" s="53"/>
    </x:row>
    <x:row r="49812" spans="1:13" x14ac:dyDescent="0.25">
      <x:c r="G49812" s="54"/>
      <x:c r="I49812" s="53"/>
    </x:row>
    <x:row r="49813" spans="1:13" x14ac:dyDescent="0.25">
      <x:c r="G49813" s="54"/>
      <x:c r="I49813" s="53"/>
    </x:row>
    <x:row r="49814" spans="1:13" x14ac:dyDescent="0.25">
      <x:c r="G49814" s="54"/>
      <x:c r="I49814" s="53"/>
    </x:row>
    <x:row r="49815" spans="1:13" x14ac:dyDescent="0.25">
      <x:c r="G49815" s="54"/>
      <x:c r="I49815" s="53"/>
    </x:row>
    <x:row r="49816" spans="1:13" x14ac:dyDescent="0.25">
      <x:c r="G49816" s="54"/>
      <x:c r="I49816" s="53"/>
    </x:row>
    <x:row r="49817" spans="1:13" x14ac:dyDescent="0.25">
      <x:c r="G49817" s="54"/>
      <x:c r="I49817" s="53"/>
    </x:row>
    <x:row r="49818" spans="1:13" x14ac:dyDescent="0.25">
      <x:c r="G49818" s="54"/>
      <x:c r="I49818" s="53"/>
    </x:row>
    <x:row r="49819" spans="1:13" x14ac:dyDescent="0.25">
      <x:c r="G49819" s="54"/>
      <x:c r="I49819" s="53"/>
    </x:row>
    <x:row r="49820" spans="1:13" x14ac:dyDescent="0.25">
      <x:c r="G49820" s="54"/>
      <x:c r="I49820" s="53"/>
    </x:row>
    <x:row r="49821" spans="1:13" x14ac:dyDescent="0.25">
      <x:c r="G49821" s="54"/>
      <x:c r="I49821" s="53"/>
    </x:row>
    <x:row r="49822" spans="1:13" x14ac:dyDescent="0.25">
      <x:c r="G49822" s="54"/>
      <x:c r="I49822" s="53"/>
    </x:row>
    <x:row r="49823" spans="1:13" x14ac:dyDescent="0.25">
      <x:c r="G49823" s="54"/>
      <x:c r="I49823" s="53"/>
    </x:row>
    <x:row r="49824" spans="1:13" x14ac:dyDescent="0.25">
      <x:c r="G49824" s="54"/>
      <x:c r="I49824" s="53"/>
    </x:row>
    <x:row r="49825" spans="1:13" x14ac:dyDescent="0.25">
      <x:c r="G49825" s="54"/>
      <x:c r="I49825" s="53"/>
    </x:row>
    <x:row r="49826" spans="1:13" x14ac:dyDescent="0.25">
      <x:c r="G49826" s="54"/>
      <x:c r="I49826" s="53"/>
    </x:row>
    <x:row r="49827" spans="1:13" x14ac:dyDescent="0.25">
      <x:c r="G49827" s="54"/>
      <x:c r="I49827" s="53"/>
    </x:row>
    <x:row r="49828" spans="1:13" x14ac:dyDescent="0.25">
      <x:c r="G49828" s="54"/>
      <x:c r="I49828" s="53"/>
    </x:row>
    <x:row r="49829" spans="1:13" x14ac:dyDescent="0.25">
      <x:c r="G49829" s="54"/>
      <x:c r="I49829" s="53"/>
    </x:row>
    <x:row r="49830" spans="1:13" x14ac:dyDescent="0.25">
      <x:c r="G49830" s="54"/>
      <x:c r="I49830" s="53"/>
    </x:row>
    <x:row r="49831" spans="1:13" x14ac:dyDescent="0.25">
      <x:c r="G49831" s="54"/>
      <x:c r="I49831" s="53"/>
    </x:row>
    <x:row r="49832" spans="1:13" x14ac:dyDescent="0.25">
      <x:c r="G49832" s="54"/>
      <x:c r="I49832" s="53"/>
    </x:row>
    <x:row r="49833" spans="1:13" x14ac:dyDescent="0.25">
      <x:c r="G49833" s="54"/>
      <x:c r="I49833" s="53"/>
    </x:row>
    <x:row r="49834" spans="1:13" x14ac:dyDescent="0.25">
      <x:c r="G49834" s="54"/>
      <x:c r="I49834" s="53"/>
    </x:row>
    <x:row r="49835" spans="1:13" x14ac:dyDescent="0.25">
      <x:c r="G49835" s="54"/>
      <x:c r="I49835" s="53"/>
    </x:row>
    <x:row r="49836" spans="1:13" x14ac:dyDescent="0.25">
      <x:c r="G49836" s="54"/>
      <x:c r="I49836" s="53"/>
    </x:row>
    <x:row r="49837" spans="1:13" x14ac:dyDescent="0.25">
      <x:c r="G49837" s="54"/>
      <x:c r="I49837" s="53"/>
    </x:row>
    <x:row r="49838" spans="1:13" x14ac:dyDescent="0.25">
      <x:c r="G49838" s="54"/>
      <x:c r="I49838" s="53"/>
    </x:row>
    <x:row r="49839" spans="1:13" x14ac:dyDescent="0.25">
      <x:c r="G49839" s="54"/>
      <x:c r="I49839" s="53"/>
    </x:row>
    <x:row r="49840" spans="1:13" x14ac:dyDescent="0.25">
      <x:c r="G49840" s="54"/>
      <x:c r="I49840" s="53"/>
    </x:row>
    <x:row r="49841" spans="1:13" x14ac:dyDescent="0.25">
      <x:c r="G49841" s="54"/>
      <x:c r="I49841" s="53"/>
    </x:row>
    <x:row r="49842" spans="1:13" x14ac:dyDescent="0.25">
      <x:c r="G49842" s="54"/>
      <x:c r="I49842" s="53"/>
    </x:row>
    <x:row r="49843" spans="1:13" x14ac:dyDescent="0.25">
      <x:c r="G49843" s="54"/>
      <x:c r="I49843" s="53"/>
    </x:row>
    <x:row r="49844" spans="1:13" x14ac:dyDescent="0.25">
      <x:c r="G49844" s="54"/>
      <x:c r="I49844" s="53"/>
    </x:row>
    <x:row r="49845" spans="1:13" x14ac:dyDescent="0.25">
      <x:c r="G49845" s="54"/>
      <x:c r="I49845" s="53"/>
    </x:row>
    <x:row r="49846" spans="1:13" x14ac:dyDescent="0.25">
      <x:c r="G49846" s="54"/>
      <x:c r="I49846" s="53"/>
    </x:row>
    <x:row r="49847" spans="1:13" x14ac:dyDescent="0.25">
      <x:c r="G49847" s="54"/>
      <x:c r="I49847" s="53"/>
    </x:row>
    <x:row r="49848" spans="1:13" x14ac:dyDescent="0.25">
      <x:c r="G49848" s="54"/>
      <x:c r="I49848" s="53"/>
    </x:row>
    <x:row r="49849" spans="1:13" x14ac:dyDescent="0.25">
      <x:c r="G49849" s="54"/>
      <x:c r="I49849" s="53"/>
    </x:row>
    <x:row r="49850" spans="1:13" x14ac:dyDescent="0.25">
      <x:c r="G49850" s="54"/>
      <x:c r="I49850" s="53"/>
    </x:row>
    <x:row r="49851" spans="1:13" x14ac:dyDescent="0.25">
      <x:c r="I49851" s="53"/>
    </x:row>
    <x:row r="49852" spans="1:13" x14ac:dyDescent="0.25">
      <x:c r="I49852" s="53"/>
    </x:row>
    <x:row r="49853" spans="1:13" x14ac:dyDescent="0.25">
      <x:c r="G49853" s="54"/>
      <x:c r="I49853" s="53"/>
    </x:row>
    <x:row r="49854" spans="1:13" x14ac:dyDescent="0.25">
      <x:c r="G49854" s="54"/>
      <x:c r="I49854" s="53"/>
    </x:row>
    <x:row r="49855" spans="1:13" x14ac:dyDescent="0.25">
      <x:c r="G49855" s="54"/>
      <x:c r="I49855" s="53"/>
    </x:row>
    <x:row r="49856" spans="1:13" x14ac:dyDescent="0.25">
      <x:c r="G49856" s="54"/>
      <x:c r="I49856" s="53"/>
    </x:row>
    <x:row r="49857" spans="1:13" x14ac:dyDescent="0.25">
      <x:c r="I49857" s="53"/>
    </x:row>
    <x:row r="49858" spans="1:13" x14ac:dyDescent="0.25">
      <x:c r="G49858" s="54"/>
      <x:c r="I49858" s="53"/>
    </x:row>
    <x:row r="49859" spans="1:13" x14ac:dyDescent="0.25">
      <x:c r="G49859" s="54"/>
      <x:c r="I49859" s="53"/>
    </x:row>
    <x:row r="49860" spans="1:13" x14ac:dyDescent="0.25">
      <x:c r="G49860" s="54"/>
      <x:c r="I49860" s="53"/>
    </x:row>
    <x:row r="49861" spans="1:13" x14ac:dyDescent="0.25">
      <x:c r="G49861" s="54"/>
      <x:c r="I49861" s="53"/>
    </x:row>
    <x:row r="49862" spans="1:13" x14ac:dyDescent="0.25">
      <x:c r="G49862" s="54"/>
      <x:c r="I49862" s="53"/>
    </x:row>
    <x:row r="49863" spans="1:13" x14ac:dyDescent="0.25">
      <x:c r="G49863" s="54"/>
      <x:c r="I49863" s="53"/>
    </x:row>
    <x:row r="49864" spans="1:13" x14ac:dyDescent="0.25">
      <x:c r="G49864" s="54"/>
      <x:c r="I49864" s="53"/>
    </x:row>
    <x:row r="49865" spans="1:13" x14ac:dyDescent="0.25">
      <x:c r="G49865" s="54"/>
      <x:c r="I49865" s="53"/>
    </x:row>
    <x:row r="49866" spans="1:13" x14ac:dyDescent="0.25">
      <x:c r="G49866" s="54"/>
      <x:c r="I49866" s="53"/>
    </x:row>
    <x:row r="49867" spans="1:13" x14ac:dyDescent="0.25">
      <x:c r="G49867" s="54"/>
      <x:c r="I49867" s="53"/>
    </x:row>
    <x:row r="49868" spans="1:13" x14ac:dyDescent="0.25">
      <x:c r="G49868" s="54"/>
      <x:c r="I49868" s="53"/>
    </x:row>
    <x:row r="49869" spans="1:13" x14ac:dyDescent="0.25">
      <x:c r="G49869" s="54"/>
      <x:c r="I49869" s="53"/>
    </x:row>
    <x:row r="49870" spans="1:13" x14ac:dyDescent="0.25">
      <x:c r="G49870" s="54"/>
      <x:c r="I49870" s="53"/>
    </x:row>
    <x:row r="49871" spans="1:13" x14ac:dyDescent="0.25">
      <x:c r="G49871" s="54"/>
      <x:c r="I49871" s="53"/>
    </x:row>
    <x:row r="49872" spans="1:13" x14ac:dyDescent="0.25">
      <x:c r="G49872" s="54"/>
      <x:c r="I49872" s="53"/>
    </x:row>
    <x:row r="49873" spans="1:13" x14ac:dyDescent="0.25">
      <x:c r="G49873" s="54"/>
      <x:c r="I49873" s="53"/>
    </x:row>
    <x:row r="49874" spans="1:13" x14ac:dyDescent="0.25">
      <x:c r="G49874" s="54"/>
      <x:c r="I49874" s="53"/>
    </x:row>
    <x:row r="49875" spans="1:13" x14ac:dyDescent="0.25">
      <x:c r="G49875" s="54"/>
      <x:c r="I49875" s="53"/>
    </x:row>
    <x:row r="49876" spans="1:13" x14ac:dyDescent="0.25">
      <x:c r="G49876" s="54"/>
      <x:c r="I49876" s="53"/>
    </x:row>
    <x:row r="49877" spans="1:13" x14ac:dyDescent="0.25">
      <x:c r="G49877" s="54"/>
      <x:c r="I49877" s="53"/>
    </x:row>
    <x:row r="49878" spans="1:13" x14ac:dyDescent="0.25">
      <x:c r="G49878" s="54"/>
      <x:c r="I49878" s="53"/>
    </x:row>
    <x:row r="49879" spans="1:13" x14ac:dyDescent="0.25">
      <x:c r="G49879" s="54"/>
      <x:c r="I49879" s="53"/>
    </x:row>
    <x:row r="49880" spans="1:13" x14ac:dyDescent="0.25">
      <x:c r="G49880" s="54"/>
      <x:c r="I49880" s="53"/>
    </x:row>
    <x:row r="49881" spans="1:13" x14ac:dyDescent="0.25">
      <x:c r="G49881" s="54"/>
      <x:c r="I49881" s="53"/>
    </x:row>
    <x:row r="49882" spans="1:13" x14ac:dyDescent="0.25">
      <x:c r="G49882" s="54"/>
      <x:c r="I49882" s="53"/>
    </x:row>
    <x:row r="49883" spans="1:13" x14ac:dyDescent="0.25">
      <x:c r="G49883" s="54"/>
      <x:c r="I49883" s="53"/>
    </x:row>
    <x:row r="49884" spans="1:13" x14ac:dyDescent="0.25">
      <x:c r="G49884" s="54"/>
      <x:c r="I49884" s="53"/>
    </x:row>
    <x:row r="49885" spans="1:13" x14ac:dyDescent="0.25">
      <x:c r="G49885" s="54"/>
      <x:c r="I49885" s="53"/>
    </x:row>
    <x:row r="49886" spans="1:13" x14ac:dyDescent="0.25">
      <x:c r="G49886" s="54"/>
      <x:c r="I49886" s="53"/>
    </x:row>
    <x:row r="49887" spans="1:13" x14ac:dyDescent="0.25">
      <x:c r="G49887" s="54"/>
      <x:c r="I49887" s="53"/>
    </x:row>
    <x:row r="49888" spans="1:13" x14ac:dyDescent="0.25">
      <x:c r="G49888" s="54"/>
      <x:c r="I49888" s="53"/>
    </x:row>
    <x:row r="49889" spans="1:13" x14ac:dyDescent="0.25">
      <x:c r="G49889" s="54"/>
      <x:c r="I49889" s="53"/>
    </x:row>
    <x:row r="49890" spans="1:13" x14ac:dyDescent="0.25">
      <x:c r="G49890" s="54"/>
      <x:c r="I49890" s="53"/>
    </x:row>
    <x:row r="49891" spans="1:13" x14ac:dyDescent="0.25">
      <x:c r="G49891" s="54"/>
      <x:c r="I49891" s="53"/>
    </x:row>
    <x:row r="49892" spans="1:13" x14ac:dyDescent="0.25">
      <x:c r="G49892" s="54"/>
      <x:c r="I49892" s="53"/>
    </x:row>
    <x:row r="49893" spans="1:13" x14ac:dyDescent="0.25">
      <x:c r="G49893" s="54"/>
      <x:c r="I49893" s="53"/>
    </x:row>
    <x:row r="49894" spans="1:13" x14ac:dyDescent="0.25">
      <x:c r="G49894" s="54"/>
      <x:c r="I49894" s="53"/>
    </x:row>
    <x:row r="49895" spans="1:13" x14ac:dyDescent="0.25">
      <x:c r="G49895" s="54"/>
      <x:c r="I49895" s="53"/>
    </x:row>
    <x:row r="49896" spans="1:13" x14ac:dyDescent="0.25">
      <x:c r="I49896" s="53"/>
    </x:row>
    <x:row r="49897" spans="1:13" x14ac:dyDescent="0.25">
      <x:c r="G49897" s="54"/>
      <x:c r="I49897" s="53"/>
    </x:row>
    <x:row r="49898" spans="1:13" x14ac:dyDescent="0.25">
      <x:c r="G49898" s="54"/>
      <x:c r="I49898" s="53"/>
    </x:row>
    <x:row r="49899" spans="1:13" x14ac:dyDescent="0.25">
      <x:c r="G49899" s="54"/>
      <x:c r="I49899" s="53"/>
    </x:row>
    <x:row r="49900" spans="1:13" x14ac:dyDescent="0.25">
      <x:c r="G49900" s="54"/>
      <x:c r="I49900" s="53"/>
    </x:row>
    <x:row r="49901" spans="1:13" x14ac:dyDescent="0.25">
      <x:c r="G49901" s="54"/>
      <x:c r="I49901" s="53"/>
    </x:row>
    <x:row r="49902" spans="1:13" x14ac:dyDescent="0.25">
      <x:c r="G49902" s="54"/>
      <x:c r="I49902" s="53"/>
    </x:row>
    <x:row r="49903" spans="1:13" x14ac:dyDescent="0.25">
      <x:c r="G49903" s="54"/>
      <x:c r="I49903" s="53"/>
    </x:row>
    <x:row r="49904" spans="1:13" x14ac:dyDescent="0.25">
      <x:c r="G49904" s="54"/>
      <x:c r="I49904" s="53"/>
    </x:row>
    <x:row r="49905" spans="1:13" x14ac:dyDescent="0.25">
      <x:c r="G49905" s="54"/>
      <x:c r="I49905" s="53"/>
    </x:row>
    <x:row r="49906" spans="1:13" x14ac:dyDescent="0.25">
      <x:c r="I49906" s="53"/>
    </x:row>
    <x:row r="49907" spans="1:13" x14ac:dyDescent="0.25">
      <x:c r="I49907" s="53"/>
    </x:row>
    <x:row r="49908" spans="1:13" x14ac:dyDescent="0.25">
      <x:c r="I49908" s="53"/>
    </x:row>
    <x:row r="49909" spans="1:13" x14ac:dyDescent="0.25">
      <x:c r="G49909" s="54"/>
      <x:c r="I49909" s="53"/>
    </x:row>
    <x:row r="49910" spans="1:13" x14ac:dyDescent="0.25">
      <x:c r="G49910" s="54"/>
      <x:c r="I49910" s="53"/>
    </x:row>
    <x:row r="49911" spans="1:13" x14ac:dyDescent="0.25">
      <x:c r="G49911" s="54"/>
      <x:c r="I49911" s="53"/>
    </x:row>
    <x:row r="49912" spans="1:13" x14ac:dyDescent="0.25">
      <x:c r="G49912" s="54"/>
      <x:c r="I49912" s="53"/>
    </x:row>
    <x:row r="49913" spans="1:13" x14ac:dyDescent="0.25">
      <x:c r="G49913" s="54"/>
      <x:c r="I49913" s="53"/>
    </x:row>
    <x:row r="49914" spans="1:13" x14ac:dyDescent="0.25">
      <x:c r="G49914" s="54"/>
      <x:c r="I49914" s="53"/>
    </x:row>
    <x:row r="49915" spans="1:13" x14ac:dyDescent="0.25">
      <x:c r="G49915" s="54"/>
      <x:c r="I49915" s="53"/>
    </x:row>
    <x:row r="49916" spans="1:13" x14ac:dyDescent="0.25">
      <x:c r="G49916" s="54"/>
      <x:c r="I49916" s="53"/>
    </x:row>
    <x:row r="49917" spans="1:13" x14ac:dyDescent="0.25">
      <x:c r="G49917" s="54"/>
      <x:c r="I49917" s="53"/>
    </x:row>
    <x:row r="49918" spans="1:13" x14ac:dyDescent="0.25">
      <x:c r="G49918" s="54"/>
      <x:c r="I49918" s="53"/>
    </x:row>
    <x:row r="49919" spans="1:13" x14ac:dyDescent="0.25">
      <x:c r="G49919" s="54"/>
      <x:c r="I49919" s="53"/>
    </x:row>
    <x:row r="49920" spans="1:13" x14ac:dyDescent="0.25">
      <x:c r="I49920" s="53"/>
    </x:row>
    <x:row r="49921" spans="1:13" x14ac:dyDescent="0.25">
      <x:c r="G49921" s="54"/>
      <x:c r="I49921" s="53"/>
    </x:row>
    <x:row r="49922" spans="1:13" x14ac:dyDescent="0.25">
      <x:c r="G49922" s="54"/>
      <x:c r="I49922" s="53"/>
    </x:row>
    <x:row r="49923" spans="1:13" x14ac:dyDescent="0.25">
      <x:c r="G49923" s="54"/>
      <x:c r="I49923" s="53"/>
    </x:row>
    <x:row r="49924" spans="1:13" x14ac:dyDescent="0.25">
      <x:c r="G49924" s="54"/>
      <x:c r="I49924" s="53"/>
    </x:row>
    <x:row r="49925" spans="1:13" x14ac:dyDescent="0.25">
      <x:c r="G49925" s="54"/>
      <x:c r="I49925" s="53"/>
    </x:row>
    <x:row r="49926" spans="1:13" x14ac:dyDescent="0.25">
      <x:c r="G49926" s="54"/>
      <x:c r="I49926" s="53"/>
    </x:row>
    <x:row r="49927" spans="1:13" x14ac:dyDescent="0.25">
      <x:c r="G49927" s="54"/>
      <x:c r="I49927" s="53"/>
    </x:row>
    <x:row r="49928" spans="1:13" x14ac:dyDescent="0.25">
      <x:c r="G49928" s="54"/>
      <x:c r="I49928" s="53"/>
    </x:row>
    <x:row r="49929" spans="1:13" x14ac:dyDescent="0.25">
      <x:c r="G49929" s="54"/>
      <x:c r="I49929" s="53"/>
    </x:row>
    <x:row r="49930" spans="1:13" x14ac:dyDescent="0.25">
      <x:c r="G49930" s="54"/>
      <x:c r="I49930" s="53"/>
    </x:row>
    <x:row r="49931" spans="1:13" x14ac:dyDescent="0.25">
      <x:c r="G49931" s="54"/>
      <x:c r="I49931" s="53"/>
    </x:row>
    <x:row r="49932" spans="1:13" x14ac:dyDescent="0.25">
      <x:c r="G49932" s="54"/>
      <x:c r="I49932" s="53"/>
    </x:row>
    <x:row r="49933" spans="1:13" x14ac:dyDescent="0.25">
      <x:c r="G49933" s="54"/>
      <x:c r="I49933" s="53"/>
    </x:row>
    <x:row r="49934" spans="1:13" x14ac:dyDescent="0.25">
      <x:c r="G49934" s="54"/>
      <x:c r="I49934" s="53"/>
    </x:row>
    <x:row r="49935" spans="1:13" x14ac:dyDescent="0.25">
      <x:c r="G49935" s="54"/>
      <x:c r="I49935" s="53"/>
    </x:row>
    <x:row r="49936" spans="1:13" x14ac:dyDescent="0.25">
      <x:c r="G49936" s="54"/>
      <x:c r="I49936" s="53"/>
    </x:row>
    <x:row r="49937" spans="1:13" x14ac:dyDescent="0.25">
      <x:c r="G49937" s="54"/>
      <x:c r="I49937" s="53"/>
    </x:row>
    <x:row r="49938" spans="1:13" x14ac:dyDescent="0.25">
      <x:c r="G49938" s="54"/>
      <x:c r="I49938" s="53"/>
    </x:row>
    <x:row r="49939" spans="1:13" x14ac:dyDescent="0.25">
      <x:c r="G49939" s="54"/>
      <x:c r="I49939" s="53"/>
    </x:row>
    <x:row r="49940" spans="1:13" x14ac:dyDescent="0.25">
      <x:c r="G49940" s="54"/>
      <x:c r="I49940" s="53"/>
    </x:row>
    <x:row r="49941" spans="1:13" x14ac:dyDescent="0.25">
      <x:c r="G49941" s="54"/>
      <x:c r="I49941" s="53"/>
    </x:row>
    <x:row r="49942" spans="1:13" x14ac:dyDescent="0.25">
      <x:c r="G49942" s="54"/>
      <x:c r="I49942" s="53"/>
    </x:row>
    <x:row r="49943" spans="1:13" x14ac:dyDescent="0.25">
      <x:c r="G49943" s="54"/>
      <x:c r="I49943" s="53"/>
    </x:row>
    <x:row r="49944" spans="1:13" x14ac:dyDescent="0.25">
      <x:c r="G49944" s="54"/>
      <x:c r="I49944" s="53"/>
    </x:row>
    <x:row r="49945" spans="1:13" x14ac:dyDescent="0.25">
      <x:c r="G49945" s="54"/>
      <x:c r="I49945" s="53"/>
    </x:row>
    <x:row r="49946" spans="1:13" x14ac:dyDescent="0.25">
      <x:c r="G49946" s="54"/>
      <x:c r="I49946" s="53"/>
    </x:row>
    <x:row r="49947" spans="1:13" x14ac:dyDescent="0.25">
      <x:c r="I49947" s="53"/>
    </x:row>
    <x:row r="49948" spans="1:13" x14ac:dyDescent="0.25">
      <x:c r="G49948" s="54"/>
      <x:c r="I49948" s="53"/>
    </x:row>
    <x:row r="49949" spans="1:13" x14ac:dyDescent="0.25">
      <x:c r="G49949" s="54"/>
      <x:c r="I49949" s="53"/>
    </x:row>
    <x:row r="49950" spans="1:13" x14ac:dyDescent="0.25">
      <x:c r="G49950" s="54"/>
      <x:c r="I49950" s="53"/>
    </x:row>
    <x:row r="49951" spans="1:13" x14ac:dyDescent="0.25">
      <x:c r="G49951" s="54"/>
      <x:c r="I49951" s="53"/>
    </x:row>
    <x:row r="49952" spans="1:13" x14ac:dyDescent="0.25">
      <x:c r="G49952" s="54"/>
      <x:c r="I49952" s="53"/>
    </x:row>
    <x:row r="49953" spans="1:13" x14ac:dyDescent="0.25">
      <x:c r="G49953" s="54"/>
      <x:c r="I49953" s="53"/>
    </x:row>
    <x:row r="49954" spans="1:13" x14ac:dyDescent="0.25">
      <x:c r="G49954" s="54"/>
      <x:c r="I49954" s="53"/>
    </x:row>
    <x:row r="49955" spans="1:13" x14ac:dyDescent="0.25">
      <x:c r="G49955" s="54"/>
      <x:c r="I49955" s="53"/>
    </x:row>
    <x:row r="49956" spans="1:13" x14ac:dyDescent="0.25">
      <x:c r="G49956" s="54"/>
      <x:c r="I49956" s="53"/>
    </x:row>
    <x:row r="49957" spans="1:13" x14ac:dyDescent="0.25">
      <x:c r="G49957" s="54"/>
      <x:c r="I49957" s="53"/>
    </x:row>
    <x:row r="49958" spans="1:13" x14ac:dyDescent="0.25">
      <x:c r="G49958" s="54"/>
      <x:c r="I49958" s="53"/>
    </x:row>
    <x:row r="49959" spans="1:13" x14ac:dyDescent="0.25">
      <x:c r="G49959" s="54"/>
      <x:c r="I49959" s="53"/>
    </x:row>
    <x:row r="49960" spans="1:13" x14ac:dyDescent="0.25">
      <x:c r="G49960" s="54"/>
      <x:c r="I49960" s="53"/>
    </x:row>
    <x:row r="49961" spans="1:13" x14ac:dyDescent="0.25">
      <x:c r="G49961" s="54"/>
      <x:c r="I49961" s="53"/>
    </x:row>
    <x:row r="49962" spans="1:13" x14ac:dyDescent="0.25">
      <x:c r="G49962" s="54"/>
      <x:c r="I49962" s="53"/>
    </x:row>
    <x:row r="49963" spans="1:13" x14ac:dyDescent="0.25">
      <x:c r="G49963" s="54"/>
      <x:c r="I49963" s="53"/>
    </x:row>
    <x:row r="49964" spans="1:13" x14ac:dyDescent="0.25">
      <x:c r="G49964" s="54"/>
      <x:c r="I49964" s="53"/>
    </x:row>
    <x:row r="49965" spans="1:13" x14ac:dyDescent="0.25">
      <x:c r="G49965" s="54"/>
      <x:c r="I49965" s="53"/>
    </x:row>
    <x:row r="49966" spans="1:13" x14ac:dyDescent="0.25">
      <x:c r="G49966" s="54"/>
      <x:c r="I49966" s="53"/>
    </x:row>
    <x:row r="49967" spans="1:13" x14ac:dyDescent="0.25">
      <x:c r="G49967" s="54"/>
      <x:c r="I49967" s="53"/>
    </x:row>
    <x:row r="49968" spans="1:13" x14ac:dyDescent="0.25">
      <x:c r="G49968" s="54"/>
      <x:c r="I49968" s="53"/>
    </x:row>
    <x:row r="49969" spans="1:13" x14ac:dyDescent="0.25">
      <x:c r="G49969" s="54"/>
      <x:c r="I49969" s="53"/>
    </x:row>
    <x:row r="49970" spans="1:13" x14ac:dyDescent="0.25">
      <x:c r="G49970" s="54"/>
      <x:c r="I49970" s="53"/>
    </x:row>
    <x:row r="49971" spans="1:13" x14ac:dyDescent="0.25">
      <x:c r="G49971" s="54"/>
      <x:c r="I49971" s="53"/>
    </x:row>
    <x:row r="49972" spans="1:13" x14ac:dyDescent="0.25">
      <x:c r="G49972" s="54"/>
      <x:c r="I49972" s="53"/>
    </x:row>
    <x:row r="49973" spans="1:13" x14ac:dyDescent="0.25">
      <x:c r="G49973" s="54"/>
      <x:c r="I49973" s="53"/>
    </x:row>
    <x:row r="49974" spans="1:13" x14ac:dyDescent="0.25">
      <x:c r="G49974" s="54"/>
      <x:c r="I49974" s="53"/>
    </x:row>
    <x:row r="49975" spans="1:13" x14ac:dyDescent="0.25">
      <x:c r="G49975" s="54"/>
      <x:c r="I49975" s="53"/>
    </x:row>
    <x:row r="49976" spans="1:13" x14ac:dyDescent="0.25">
      <x:c r="G49976" s="54"/>
      <x:c r="I49976" s="53"/>
    </x:row>
    <x:row r="49977" spans="1:13" x14ac:dyDescent="0.25">
      <x:c r="G49977" s="54"/>
      <x:c r="I49977" s="53"/>
    </x:row>
    <x:row r="49978" spans="1:13" x14ac:dyDescent="0.25">
      <x:c r="G49978" s="54"/>
      <x:c r="I49978" s="53"/>
    </x:row>
    <x:row r="49979" spans="1:13" x14ac:dyDescent="0.25">
      <x:c r="G49979" s="54"/>
      <x:c r="I49979" s="53"/>
    </x:row>
    <x:row r="49980" spans="1:13" x14ac:dyDescent="0.25">
      <x:c r="I49980" s="53"/>
    </x:row>
    <x:row r="49981" spans="1:13" x14ac:dyDescent="0.25">
      <x:c r="G49981" s="54"/>
      <x:c r="I49981" s="53"/>
    </x:row>
    <x:row r="49982" spans="1:13" x14ac:dyDescent="0.25">
      <x:c r="G49982" s="54"/>
      <x:c r="I49982" s="53"/>
    </x:row>
    <x:row r="49983" spans="1:13" x14ac:dyDescent="0.25">
      <x:c r="G49983" s="54"/>
      <x:c r="I49983" s="53"/>
    </x:row>
    <x:row r="49984" spans="1:13" x14ac:dyDescent="0.25">
      <x:c r="G49984" s="54"/>
      <x:c r="I49984" s="53"/>
    </x:row>
    <x:row r="49985" spans="1:13" x14ac:dyDescent="0.25">
      <x:c r="G49985" s="54"/>
      <x:c r="I49985" s="53"/>
    </x:row>
    <x:row r="49986" spans="1:13" x14ac:dyDescent="0.25">
      <x:c r="G49986" s="54"/>
      <x:c r="I49986" s="53"/>
    </x:row>
    <x:row r="49987" spans="1:13" x14ac:dyDescent="0.25">
      <x:c r="G49987" s="54"/>
      <x:c r="I49987" s="53"/>
    </x:row>
    <x:row r="49988" spans="1:13" x14ac:dyDescent="0.25">
      <x:c r="G49988" s="54"/>
      <x:c r="I49988" s="53"/>
    </x:row>
    <x:row r="49989" spans="1:13" x14ac:dyDescent="0.25">
      <x:c r="G49989" s="54"/>
      <x:c r="I49989" s="53"/>
    </x:row>
    <x:row r="49990" spans="1:13" x14ac:dyDescent="0.25">
      <x:c r="G49990" s="54"/>
      <x:c r="I49990" s="53"/>
    </x:row>
    <x:row r="49991" spans="1:13" x14ac:dyDescent="0.25">
      <x:c r="G49991" s="54"/>
      <x:c r="I49991" s="53"/>
    </x:row>
    <x:row r="49992" spans="1:13" x14ac:dyDescent="0.25">
      <x:c r="G49992" s="54"/>
      <x:c r="I49992" s="53"/>
    </x:row>
    <x:row r="49993" spans="1:13" x14ac:dyDescent="0.25">
      <x:c r="G49993" s="54"/>
      <x:c r="I49993" s="53"/>
    </x:row>
    <x:row r="49994" spans="1:13" x14ac:dyDescent="0.25">
      <x:c r="G49994" s="54"/>
      <x:c r="I49994" s="53"/>
    </x:row>
    <x:row r="49995" spans="1:13" x14ac:dyDescent="0.25">
      <x:c r="G49995" s="54"/>
      <x:c r="I49995" s="53"/>
    </x:row>
    <x:row r="49996" spans="1:13" x14ac:dyDescent="0.25">
      <x:c r="G49996" s="54"/>
      <x:c r="I49996" s="53"/>
    </x:row>
    <x:row r="49997" spans="1:13" x14ac:dyDescent="0.25">
      <x:c r="G49997" s="54"/>
      <x:c r="I49997" s="53"/>
    </x:row>
    <x:row r="49998" spans="1:13" x14ac:dyDescent="0.25">
      <x:c r="G49998" s="54"/>
      <x:c r="I49998" s="53"/>
    </x:row>
    <x:row r="49999" spans="1:13" x14ac:dyDescent="0.25">
      <x:c r="G49999" s="54"/>
      <x:c r="I49999" s="53"/>
    </x:row>
    <x:row r="50000" spans="1:13" x14ac:dyDescent="0.25">
      <x:c r="G50000" s="54"/>
      <x:c r="I50000" s="53"/>
    </x:row>
    <x:row r="50001" spans="1:13" x14ac:dyDescent="0.25">
      <x:c r="G50001" s="54"/>
      <x:c r="I50001" s="53"/>
    </x:row>
    <x:row r="50002" spans="1:13" x14ac:dyDescent="0.25">
      <x:c r="G50002" s="54"/>
      <x:c r="I50002" s="53"/>
    </x:row>
    <x:row r="50003" spans="1:13" x14ac:dyDescent="0.25">
      <x:c r="G50003" s="54"/>
      <x:c r="I50003" s="53"/>
    </x:row>
    <x:row r="50004" spans="1:13" x14ac:dyDescent="0.25">
      <x:c r="G50004" s="54"/>
      <x:c r="I50004" s="53"/>
    </x:row>
    <x:row r="50005" spans="1:13" x14ac:dyDescent="0.25">
      <x:c r="G50005" s="54"/>
      <x:c r="I50005" s="53"/>
    </x:row>
    <x:row r="50006" spans="1:13" x14ac:dyDescent="0.25">
      <x:c r="G50006" s="54"/>
      <x:c r="I50006" s="53"/>
    </x:row>
    <x:row r="50007" spans="1:13" x14ac:dyDescent="0.25">
      <x:c r="G50007" s="54"/>
      <x:c r="I50007" s="53"/>
    </x:row>
    <x:row r="50008" spans="1:13" x14ac:dyDescent="0.25">
      <x:c r="G50008" s="54"/>
      <x:c r="I50008" s="53"/>
    </x:row>
    <x:row r="50009" spans="1:13" x14ac:dyDescent="0.25">
      <x:c r="G50009" s="54"/>
      <x:c r="I50009" s="53"/>
    </x:row>
    <x:row r="50010" spans="1:13" x14ac:dyDescent="0.25">
      <x:c r="G50010" s="54"/>
      <x:c r="I50010" s="53"/>
    </x:row>
    <x:row r="50011" spans="1:13" x14ac:dyDescent="0.25">
      <x:c r="G50011" s="54"/>
      <x:c r="I50011" s="53"/>
    </x:row>
    <x:row r="50012" spans="1:13" x14ac:dyDescent="0.25">
      <x:c r="G50012" s="54"/>
      <x:c r="I50012" s="53"/>
    </x:row>
    <x:row r="50013" spans="1:13" x14ac:dyDescent="0.25">
      <x:c r="G50013" s="54"/>
      <x:c r="I50013" s="53"/>
    </x:row>
    <x:row r="50014" spans="1:13" x14ac:dyDescent="0.25">
      <x:c r="G50014" s="54"/>
      <x:c r="I50014" s="53"/>
    </x:row>
    <x:row r="50015" spans="1:13" x14ac:dyDescent="0.25">
      <x:c r="G50015" s="54"/>
      <x:c r="I50015" s="53"/>
    </x:row>
    <x:row r="50016" spans="1:13" x14ac:dyDescent="0.25">
      <x:c r="G50016" s="54"/>
      <x:c r="I50016" s="53"/>
    </x:row>
    <x:row r="50017" spans="1:13" x14ac:dyDescent="0.25">
      <x:c r="G50017" s="54"/>
      <x:c r="I50017" s="53"/>
    </x:row>
    <x:row r="50018" spans="1:13" x14ac:dyDescent="0.25">
      <x:c r="G50018" s="54"/>
      <x:c r="I50018" s="53"/>
    </x:row>
    <x:row r="50019" spans="1:13" x14ac:dyDescent="0.25">
      <x:c r="G50019" s="54"/>
      <x:c r="I50019" s="53"/>
    </x:row>
    <x:row r="50020" spans="1:13" x14ac:dyDescent="0.25">
      <x:c r="G50020" s="54"/>
      <x:c r="I50020" s="53"/>
    </x:row>
    <x:row r="50021" spans="1:13" x14ac:dyDescent="0.25">
      <x:c r="G50021" s="54"/>
      <x:c r="I50021" s="53"/>
    </x:row>
    <x:row r="50022" spans="1:13" x14ac:dyDescent="0.25">
      <x:c r="G50022" s="54"/>
      <x:c r="I50022" s="53"/>
    </x:row>
    <x:row r="50023" spans="1:13" x14ac:dyDescent="0.25">
      <x:c r="G50023" s="54"/>
      <x:c r="I50023" s="53"/>
    </x:row>
    <x:row r="50024" spans="1:13" x14ac:dyDescent="0.25">
      <x:c r="G50024" s="54"/>
      <x:c r="I50024" s="53"/>
    </x:row>
    <x:row r="50025" spans="1:13" x14ac:dyDescent="0.25">
      <x:c r="G50025" s="54"/>
      <x:c r="I50025" s="53"/>
    </x:row>
    <x:row r="50026" spans="1:13" x14ac:dyDescent="0.25">
      <x:c r="G50026" s="54"/>
      <x:c r="I50026" s="53"/>
    </x:row>
    <x:row r="50027" spans="1:13" x14ac:dyDescent="0.25">
      <x:c r="G50027" s="54"/>
      <x:c r="I50027" s="53"/>
    </x:row>
    <x:row r="50028" spans="1:13" x14ac:dyDescent="0.25">
      <x:c r="G50028" s="54"/>
      <x:c r="I50028" s="53"/>
    </x:row>
    <x:row r="50029" spans="1:13" x14ac:dyDescent="0.25">
      <x:c r="G50029" s="54"/>
      <x:c r="I50029" s="53"/>
    </x:row>
    <x:row r="50030" spans="1:13" x14ac:dyDescent="0.25">
      <x:c r="G50030" s="54"/>
      <x:c r="I50030" s="53"/>
    </x:row>
    <x:row r="50031" spans="1:13" x14ac:dyDescent="0.25">
      <x:c r="G50031" s="54"/>
      <x:c r="I50031" s="53"/>
    </x:row>
    <x:row r="50032" spans="1:13" x14ac:dyDescent="0.25">
      <x:c r="G50032" s="54"/>
      <x:c r="I50032" s="53"/>
    </x:row>
    <x:row r="50033" spans="1:13" x14ac:dyDescent="0.25">
      <x:c r="G50033" s="54"/>
      <x:c r="I50033" s="53"/>
    </x:row>
    <x:row r="50034" spans="1:13" x14ac:dyDescent="0.25">
      <x:c r="G50034" s="54"/>
      <x:c r="I50034" s="53"/>
    </x:row>
    <x:row r="50035" spans="1:13" x14ac:dyDescent="0.25">
      <x:c r="G50035" s="54"/>
      <x:c r="I50035" s="53"/>
    </x:row>
    <x:row r="50036" spans="1:13" x14ac:dyDescent="0.25">
      <x:c r="G50036" s="54"/>
      <x:c r="I50036" s="53"/>
    </x:row>
    <x:row r="50037" spans="1:13" x14ac:dyDescent="0.25">
      <x:c r="G50037" s="54"/>
      <x:c r="I50037" s="53"/>
    </x:row>
    <x:row r="50038" spans="1:13" x14ac:dyDescent="0.25">
      <x:c r="G50038" s="54"/>
      <x:c r="I50038" s="53"/>
    </x:row>
    <x:row r="50039" spans="1:13" x14ac:dyDescent="0.25">
      <x:c r="G50039" s="54"/>
      <x:c r="I50039" s="53"/>
    </x:row>
    <x:row r="50040" spans="1:13" x14ac:dyDescent="0.25">
      <x:c r="G50040" s="54"/>
      <x:c r="I50040" s="53"/>
    </x:row>
    <x:row r="50041" spans="1:13" x14ac:dyDescent="0.25">
      <x:c r="G50041" s="54"/>
      <x:c r="I50041" s="53"/>
    </x:row>
    <x:row r="50042" spans="1:13" x14ac:dyDescent="0.25">
      <x:c r="G50042" s="54"/>
      <x:c r="I50042" s="53"/>
    </x:row>
    <x:row r="50043" spans="1:13" x14ac:dyDescent="0.25">
      <x:c r="G50043" s="54"/>
      <x:c r="I50043" s="53"/>
    </x:row>
    <x:row r="50044" spans="1:13" x14ac:dyDescent="0.25">
      <x:c r="G50044" s="54"/>
      <x:c r="I50044" s="53"/>
    </x:row>
    <x:row r="50045" spans="1:13" x14ac:dyDescent="0.25">
      <x:c r="G50045" s="54"/>
      <x:c r="I50045" s="53"/>
    </x:row>
    <x:row r="50046" spans="1:13" x14ac:dyDescent="0.25">
      <x:c r="G50046" s="54"/>
      <x:c r="I50046" s="53"/>
    </x:row>
    <x:row r="50047" spans="1:13" x14ac:dyDescent="0.25">
      <x:c r="G50047" s="54"/>
      <x:c r="I50047" s="53"/>
    </x:row>
    <x:row r="50048" spans="1:13" x14ac:dyDescent="0.25">
      <x:c r="G50048" s="54"/>
      <x:c r="I50048" s="53"/>
    </x:row>
    <x:row r="50049" spans="1:13" x14ac:dyDescent="0.25">
      <x:c r="G50049" s="54"/>
      <x:c r="I50049" s="53"/>
    </x:row>
    <x:row r="50050" spans="1:13" x14ac:dyDescent="0.25">
      <x:c r="G50050" s="54"/>
      <x:c r="I50050" s="53"/>
    </x:row>
    <x:row r="50051" spans="1:13" x14ac:dyDescent="0.25">
      <x:c r="G50051" s="54"/>
      <x:c r="I50051" s="53"/>
    </x:row>
    <x:row r="50052" spans="1:13" x14ac:dyDescent="0.25">
      <x:c r="G50052" s="54"/>
      <x:c r="I50052" s="53"/>
    </x:row>
    <x:row r="50053" spans="1:13" x14ac:dyDescent="0.25">
      <x:c r="G50053" s="54"/>
      <x:c r="I50053" s="53"/>
    </x:row>
    <x:row r="50054" spans="1:13" x14ac:dyDescent="0.25">
      <x:c r="G50054" s="54"/>
      <x:c r="I50054" s="53"/>
    </x:row>
    <x:row r="50055" spans="1:13" x14ac:dyDescent="0.25">
      <x:c r="G50055" s="54"/>
      <x:c r="I50055" s="53"/>
    </x:row>
    <x:row r="50056" spans="1:13" x14ac:dyDescent="0.25">
      <x:c r="G50056" s="54"/>
      <x:c r="I50056" s="53"/>
    </x:row>
    <x:row r="50057" spans="1:13" x14ac:dyDescent="0.25">
      <x:c r="G50057" s="54"/>
      <x:c r="I50057" s="53"/>
    </x:row>
    <x:row r="50058" spans="1:13" x14ac:dyDescent="0.25">
      <x:c r="G50058" s="54"/>
      <x:c r="I50058" s="53"/>
    </x:row>
    <x:row r="50059" spans="1:13" x14ac:dyDescent="0.25">
      <x:c r="G50059" s="54"/>
      <x:c r="I50059" s="53"/>
    </x:row>
    <x:row r="50060" spans="1:13" x14ac:dyDescent="0.25">
      <x:c r="G50060" s="54"/>
      <x:c r="I50060" s="53"/>
    </x:row>
    <x:row r="50061" spans="1:13" x14ac:dyDescent="0.25">
      <x:c r="G50061" s="54"/>
      <x:c r="I50061" s="53"/>
    </x:row>
    <x:row r="50062" spans="1:13" x14ac:dyDescent="0.25">
      <x:c r="G50062" s="54"/>
      <x:c r="I50062" s="53"/>
    </x:row>
    <x:row r="50063" spans="1:13" x14ac:dyDescent="0.25">
      <x:c r="G50063" s="54"/>
      <x:c r="I50063" s="53"/>
    </x:row>
    <x:row r="50064" spans="1:13" x14ac:dyDescent="0.25">
      <x:c r="G50064" s="54"/>
      <x:c r="I50064" s="53"/>
    </x:row>
    <x:row r="50065" spans="1:13" x14ac:dyDescent="0.25">
      <x:c r="G50065" s="54"/>
      <x:c r="I50065" s="53"/>
    </x:row>
    <x:row r="50066" spans="1:13" x14ac:dyDescent="0.25">
      <x:c r="G50066" s="54"/>
      <x:c r="I50066" s="53"/>
    </x:row>
    <x:row r="50067" spans="1:13" x14ac:dyDescent="0.25">
      <x:c r="G50067" s="54"/>
      <x:c r="I50067" s="53"/>
    </x:row>
    <x:row r="50068" spans="1:13" x14ac:dyDescent="0.25">
      <x:c r="G50068" s="54"/>
      <x:c r="I50068" s="53"/>
    </x:row>
    <x:row r="50069" spans="1:13" x14ac:dyDescent="0.25">
      <x:c r="G50069" s="54"/>
      <x:c r="I50069" s="53"/>
    </x:row>
    <x:row r="50070" spans="1:13" x14ac:dyDescent="0.25">
      <x:c r="G50070" s="54"/>
      <x:c r="I50070" s="53"/>
    </x:row>
    <x:row r="50071" spans="1:13" x14ac:dyDescent="0.25">
      <x:c r="G50071" s="54"/>
      <x:c r="I50071" s="53"/>
    </x:row>
    <x:row r="50072" spans="1:13" x14ac:dyDescent="0.25">
      <x:c r="G50072" s="54"/>
      <x:c r="I50072" s="53"/>
    </x:row>
    <x:row r="50073" spans="1:13" x14ac:dyDescent="0.25">
      <x:c r="G50073" s="54"/>
      <x:c r="I50073" s="53"/>
    </x:row>
    <x:row r="50074" spans="1:13" x14ac:dyDescent="0.25">
      <x:c r="G50074" s="54"/>
      <x:c r="I50074" s="53"/>
    </x:row>
    <x:row r="50075" spans="1:13" x14ac:dyDescent="0.25">
      <x:c r="G50075" s="54"/>
      <x:c r="I50075" s="53"/>
    </x:row>
    <x:row r="50076" spans="1:13" x14ac:dyDescent="0.25">
      <x:c r="G50076" s="54"/>
      <x:c r="I50076" s="53"/>
    </x:row>
    <x:row r="50077" spans="1:13" x14ac:dyDescent="0.25">
      <x:c r="G50077" s="54"/>
      <x:c r="I50077" s="53"/>
    </x:row>
    <x:row r="50078" spans="1:13" x14ac:dyDescent="0.25">
      <x:c r="G50078" s="54"/>
      <x:c r="I50078" s="53"/>
    </x:row>
    <x:row r="50079" spans="1:13" x14ac:dyDescent="0.25">
      <x:c r="G50079" s="54"/>
      <x:c r="I50079" s="53"/>
    </x:row>
    <x:row r="50080" spans="1:13" x14ac:dyDescent="0.25">
      <x:c r="G50080" s="54"/>
      <x:c r="I50080" s="53"/>
    </x:row>
    <x:row r="50081" spans="1:13" x14ac:dyDescent="0.25">
      <x:c r="G50081" s="54"/>
      <x:c r="I50081" s="53"/>
    </x:row>
    <x:row r="50082" spans="1:13" x14ac:dyDescent="0.25">
      <x:c r="G50082" s="54"/>
      <x:c r="I50082" s="53"/>
    </x:row>
    <x:row r="50083" spans="1:13" x14ac:dyDescent="0.25">
      <x:c r="G50083" s="54"/>
      <x:c r="I50083" s="53"/>
    </x:row>
    <x:row r="50084" spans="1:13" x14ac:dyDescent="0.25">
      <x:c r="G50084" s="54"/>
      <x:c r="I50084" s="53"/>
    </x:row>
    <x:row r="50085" spans="1:13" x14ac:dyDescent="0.25">
      <x:c r="G50085" s="54"/>
      <x:c r="I50085" s="53"/>
    </x:row>
    <x:row r="50086" spans="1:13" x14ac:dyDescent="0.25">
      <x:c r="G50086" s="54"/>
      <x:c r="I50086" s="53"/>
    </x:row>
    <x:row r="50087" spans="1:13" x14ac:dyDescent="0.25">
      <x:c r="G50087" s="54"/>
      <x:c r="I50087" s="53"/>
    </x:row>
    <x:row r="50088" spans="1:13" x14ac:dyDescent="0.25">
      <x:c r="G50088" s="54"/>
      <x:c r="I50088" s="53"/>
    </x:row>
    <x:row r="50089" spans="1:13" x14ac:dyDescent="0.25">
      <x:c r="G50089" s="54"/>
      <x:c r="I50089" s="53"/>
    </x:row>
    <x:row r="50090" spans="1:13" x14ac:dyDescent="0.25">
      <x:c r="G50090" s="54"/>
      <x:c r="I50090" s="53"/>
    </x:row>
    <x:row r="50091" spans="1:13" x14ac:dyDescent="0.25">
      <x:c r="G50091" s="54"/>
      <x:c r="I50091" s="53"/>
    </x:row>
    <x:row r="50092" spans="1:13" x14ac:dyDescent="0.25">
      <x:c r="G50092" s="54"/>
      <x:c r="I50092" s="53"/>
    </x:row>
    <x:row r="50093" spans="1:13" x14ac:dyDescent="0.25">
      <x:c r="G50093" s="54"/>
      <x:c r="I50093" s="53"/>
    </x:row>
    <x:row r="50094" spans="1:13" x14ac:dyDescent="0.25">
      <x:c r="G50094" s="54"/>
      <x:c r="I50094" s="53"/>
    </x:row>
    <x:row r="50095" spans="1:13" x14ac:dyDescent="0.25">
      <x:c r="G50095" s="54"/>
      <x:c r="I50095" s="53"/>
    </x:row>
    <x:row r="50096" spans="1:13" x14ac:dyDescent="0.25">
      <x:c r="G50096" s="54"/>
      <x:c r="I50096" s="53"/>
    </x:row>
    <x:row r="50097" spans="1:13" x14ac:dyDescent="0.25">
      <x:c r="G50097" s="54"/>
      <x:c r="I50097" s="53"/>
    </x:row>
    <x:row r="50098" spans="1:13" x14ac:dyDescent="0.25">
      <x:c r="G50098" s="54"/>
      <x:c r="I50098" s="53"/>
    </x:row>
    <x:row r="50099" spans="1:13" x14ac:dyDescent="0.25">
      <x:c r="G50099" s="54"/>
      <x:c r="I50099" s="53"/>
    </x:row>
    <x:row r="50100" spans="1:13" x14ac:dyDescent="0.25">
      <x:c r="G50100" s="54"/>
      <x:c r="I50100" s="53"/>
    </x:row>
    <x:row r="50101" spans="1:13" x14ac:dyDescent="0.25">
      <x:c r="G50101" s="54"/>
      <x:c r="I50101" s="53"/>
    </x:row>
    <x:row r="50102" spans="1:13" x14ac:dyDescent="0.25">
      <x:c r="G50102" s="54"/>
      <x:c r="I50102" s="53"/>
    </x:row>
    <x:row r="50103" spans="1:13" x14ac:dyDescent="0.25">
      <x:c r="G50103" s="54"/>
      <x:c r="I50103" s="53"/>
    </x:row>
    <x:row r="50104" spans="1:13" x14ac:dyDescent="0.25">
      <x:c r="G50104" s="54"/>
      <x:c r="I50104" s="53"/>
    </x:row>
    <x:row r="50105" spans="1:13" x14ac:dyDescent="0.25">
      <x:c r="G50105" s="54"/>
      <x:c r="I50105" s="53"/>
    </x:row>
    <x:row r="50106" spans="1:13" x14ac:dyDescent="0.25">
      <x:c r="G50106" s="54"/>
      <x:c r="I50106" s="53"/>
    </x:row>
    <x:row r="50107" spans="1:13" x14ac:dyDescent="0.25">
      <x:c r="G50107" s="54"/>
      <x:c r="I50107" s="53"/>
    </x:row>
    <x:row r="50108" spans="1:13" x14ac:dyDescent="0.25">
      <x:c r="G50108" s="54"/>
      <x:c r="I50108" s="53"/>
    </x:row>
    <x:row r="50109" spans="1:13" x14ac:dyDescent="0.25">
      <x:c r="G50109" s="54"/>
      <x:c r="I50109" s="53"/>
    </x:row>
    <x:row r="50110" spans="1:13" x14ac:dyDescent="0.25">
      <x:c r="G50110" s="54"/>
      <x:c r="I50110" s="53"/>
    </x:row>
    <x:row r="50111" spans="1:13" x14ac:dyDescent="0.25">
      <x:c r="G50111" s="54"/>
      <x:c r="I50111" s="53"/>
    </x:row>
    <x:row r="50112" spans="1:13" x14ac:dyDescent="0.25">
      <x:c r="G50112" s="54"/>
      <x:c r="I50112" s="53"/>
    </x:row>
    <x:row r="50113" spans="1:13" x14ac:dyDescent="0.25">
      <x:c r="G50113" s="54"/>
      <x:c r="I50113" s="53"/>
    </x:row>
    <x:row r="50114" spans="1:13" x14ac:dyDescent="0.25">
      <x:c r="G50114" s="54"/>
      <x:c r="I50114" s="53"/>
    </x:row>
    <x:row r="50115" spans="1:13" x14ac:dyDescent="0.25">
      <x:c r="G50115" s="54"/>
      <x:c r="I50115" s="53"/>
    </x:row>
    <x:row r="50116" spans="1:13" x14ac:dyDescent="0.25">
      <x:c r="G50116" s="54"/>
      <x:c r="I50116" s="53"/>
    </x:row>
    <x:row r="50117" spans="1:13" x14ac:dyDescent="0.25">
      <x:c r="G50117" s="54"/>
      <x:c r="I50117" s="53"/>
    </x:row>
    <x:row r="50118" spans="1:13" x14ac:dyDescent="0.25">
      <x:c r="G50118" s="54"/>
      <x:c r="I50118" s="53"/>
    </x:row>
    <x:row r="50119" spans="1:13" x14ac:dyDescent="0.25">
      <x:c r="G50119" s="54"/>
      <x:c r="I50119" s="53"/>
    </x:row>
    <x:row r="50120" spans="1:13" x14ac:dyDescent="0.25">
      <x:c r="G50120" s="54"/>
      <x:c r="I50120" s="53"/>
    </x:row>
    <x:row r="50121" spans="1:13" x14ac:dyDescent="0.25">
      <x:c r="G50121" s="54"/>
      <x:c r="I50121" s="53"/>
    </x:row>
    <x:row r="50122" spans="1:13" x14ac:dyDescent="0.25">
      <x:c r="G50122" s="54"/>
      <x:c r="I50122" s="53"/>
    </x:row>
    <x:row r="50123" spans="1:13" x14ac:dyDescent="0.25">
      <x:c r="G50123" s="54"/>
      <x:c r="I50123" s="53"/>
    </x:row>
    <x:row r="50124" spans="1:13" x14ac:dyDescent="0.25">
      <x:c r="G50124" s="54"/>
      <x:c r="I50124" s="53"/>
    </x:row>
    <x:row r="50125" spans="1:13" x14ac:dyDescent="0.25">
      <x:c r="G50125" s="54"/>
      <x:c r="I50125" s="53"/>
    </x:row>
    <x:row r="50126" spans="1:13" x14ac:dyDescent="0.25">
      <x:c r="G50126" s="54"/>
      <x:c r="I50126" s="53"/>
    </x:row>
    <x:row r="50127" spans="1:13" x14ac:dyDescent="0.25">
      <x:c r="G50127" s="54"/>
      <x:c r="I50127" s="53"/>
    </x:row>
    <x:row r="50128" spans="1:13" x14ac:dyDescent="0.25">
      <x:c r="G50128" s="54"/>
      <x:c r="I50128" s="53"/>
    </x:row>
    <x:row r="50129" spans="1:13" x14ac:dyDescent="0.25">
      <x:c r="G50129" s="54"/>
      <x:c r="I50129" s="53"/>
    </x:row>
    <x:row r="50130" spans="1:13" x14ac:dyDescent="0.25">
      <x:c r="G50130" s="54"/>
      <x:c r="I50130" s="53"/>
    </x:row>
    <x:row r="50131" spans="1:13" x14ac:dyDescent="0.25">
      <x:c r="G50131" s="54"/>
      <x:c r="I50131" s="53"/>
    </x:row>
    <x:row r="50132" spans="1:13" x14ac:dyDescent="0.25">
      <x:c r="G50132" s="54"/>
      <x:c r="I50132" s="53"/>
    </x:row>
    <x:row r="50133" spans="1:13" x14ac:dyDescent="0.25">
      <x:c r="G50133" s="54"/>
      <x:c r="I50133" s="53"/>
    </x:row>
    <x:row r="50134" spans="1:13" x14ac:dyDescent="0.25">
      <x:c r="G50134" s="54"/>
      <x:c r="I50134" s="53"/>
    </x:row>
    <x:row r="50135" spans="1:13" x14ac:dyDescent="0.25">
      <x:c r="G50135" s="54"/>
      <x:c r="I50135" s="53"/>
    </x:row>
    <x:row r="50136" spans="1:13" x14ac:dyDescent="0.25">
      <x:c r="G50136" s="54"/>
      <x:c r="I50136" s="53"/>
    </x:row>
    <x:row r="50137" spans="1:13" x14ac:dyDescent="0.25">
      <x:c r="G50137" s="54"/>
      <x:c r="I50137" s="53"/>
    </x:row>
    <x:row r="50138" spans="1:13" x14ac:dyDescent="0.25">
      <x:c r="G50138" s="54"/>
      <x:c r="I50138" s="53"/>
    </x:row>
    <x:row r="50139" spans="1:13" x14ac:dyDescent="0.25">
      <x:c r="G50139" s="54"/>
      <x:c r="I50139" s="53"/>
    </x:row>
    <x:row r="50140" spans="1:13" x14ac:dyDescent="0.25">
      <x:c r="G50140" s="54"/>
      <x:c r="I50140" s="53"/>
    </x:row>
    <x:row r="50141" spans="1:13" x14ac:dyDescent="0.25">
      <x:c r="G50141" s="54"/>
      <x:c r="I50141" s="53"/>
    </x:row>
    <x:row r="50142" spans="1:13" x14ac:dyDescent="0.25">
      <x:c r="G50142" s="54"/>
      <x:c r="I50142" s="53"/>
    </x:row>
    <x:row r="50143" spans="1:13" x14ac:dyDescent="0.25">
      <x:c r="G50143" s="54"/>
      <x:c r="I50143" s="53"/>
    </x:row>
    <x:row r="50144" spans="1:13" x14ac:dyDescent="0.25">
      <x:c r="G50144" s="54"/>
      <x:c r="I50144" s="53"/>
    </x:row>
    <x:row r="50145" spans="1:13" x14ac:dyDescent="0.25">
      <x:c r="G50145" s="54"/>
      <x:c r="I50145" s="53"/>
    </x:row>
    <x:row r="50146" spans="1:13" x14ac:dyDescent="0.25">
      <x:c r="G50146" s="54"/>
      <x:c r="I50146" s="53"/>
    </x:row>
    <x:row r="50147" spans="1:13" x14ac:dyDescent="0.25">
      <x:c r="G50147" s="54"/>
      <x:c r="I50147" s="53"/>
    </x:row>
    <x:row r="50148" spans="1:13" x14ac:dyDescent="0.25">
      <x:c r="G50148" s="54"/>
      <x:c r="I50148" s="53"/>
    </x:row>
    <x:row r="50149" spans="1:13" x14ac:dyDescent="0.25">
      <x:c r="G50149" s="54"/>
      <x:c r="I50149" s="53"/>
    </x:row>
    <x:row r="50150" spans="1:13" x14ac:dyDescent="0.25">
      <x:c r="G50150" s="54"/>
      <x:c r="I50150" s="53"/>
    </x:row>
    <x:row r="50151" spans="1:13" x14ac:dyDescent="0.25">
      <x:c r="G50151" s="54"/>
      <x:c r="I50151" s="53"/>
    </x:row>
    <x:row r="50152" spans="1:13" x14ac:dyDescent="0.25">
      <x:c r="G50152" s="54"/>
      <x:c r="I50152" s="53"/>
    </x:row>
    <x:row r="50153" spans="1:13" x14ac:dyDescent="0.25">
      <x:c r="G50153" s="54"/>
      <x:c r="I50153" s="53"/>
    </x:row>
    <x:row r="50154" spans="1:13" x14ac:dyDescent="0.25">
      <x:c r="G50154" s="54"/>
      <x:c r="I50154" s="53"/>
    </x:row>
    <x:row r="50155" spans="1:13" x14ac:dyDescent="0.25">
      <x:c r="G50155" s="54"/>
      <x:c r="I50155" s="53"/>
    </x:row>
    <x:row r="50156" spans="1:13" x14ac:dyDescent="0.25">
      <x:c r="G50156" s="54"/>
      <x:c r="I50156" s="53"/>
    </x:row>
    <x:row r="50157" spans="1:13" x14ac:dyDescent="0.25">
      <x:c r="G50157" s="54"/>
      <x:c r="I50157" s="53"/>
    </x:row>
    <x:row r="50158" spans="1:13" x14ac:dyDescent="0.25">
      <x:c r="G50158" s="54"/>
      <x:c r="I50158" s="53"/>
    </x:row>
    <x:row r="50159" spans="1:13" x14ac:dyDescent="0.25">
      <x:c r="G50159" s="54"/>
      <x:c r="I50159" s="53"/>
    </x:row>
    <x:row r="50160" spans="1:13" x14ac:dyDescent="0.25">
      <x:c r="G50160" s="54"/>
      <x:c r="I50160" s="53"/>
    </x:row>
    <x:row r="50161" spans="1:13" x14ac:dyDescent="0.25">
      <x:c r="G50161" s="54"/>
      <x:c r="I50161" s="53"/>
    </x:row>
    <x:row r="50162" spans="1:13" x14ac:dyDescent="0.25">
      <x:c r="G50162" s="54"/>
      <x:c r="I50162" s="53"/>
    </x:row>
    <x:row r="50163" spans="1:13" x14ac:dyDescent="0.25">
      <x:c r="G50163" s="54"/>
      <x:c r="I50163" s="53"/>
    </x:row>
    <x:row r="50164" spans="1:13" x14ac:dyDescent="0.25">
      <x:c r="G50164" s="54"/>
      <x:c r="I50164" s="53"/>
    </x:row>
    <x:row r="50165" spans="1:13" x14ac:dyDescent="0.25">
      <x:c r="G50165" s="54"/>
      <x:c r="I50165" s="53"/>
    </x:row>
    <x:row r="50166" spans="1:13" x14ac:dyDescent="0.25">
      <x:c r="G50166" s="54"/>
      <x:c r="I50166" s="53"/>
    </x:row>
    <x:row r="50167" spans="1:13" x14ac:dyDescent="0.25">
      <x:c r="G50167" s="54"/>
      <x:c r="I50167" s="53"/>
    </x:row>
    <x:row r="50168" spans="1:13" x14ac:dyDescent="0.25">
      <x:c r="G50168" s="54"/>
      <x:c r="I50168" s="53"/>
    </x:row>
    <x:row r="50169" spans="1:13" x14ac:dyDescent="0.25">
      <x:c r="G50169" s="54"/>
      <x:c r="I50169" s="53"/>
    </x:row>
    <x:row r="50170" spans="1:13" x14ac:dyDescent="0.25">
      <x:c r="G50170" s="54"/>
      <x:c r="I50170" s="53"/>
    </x:row>
    <x:row r="50171" spans="1:13" x14ac:dyDescent="0.25">
      <x:c r="I50171" s="53"/>
    </x:row>
    <x:row r="50172" spans="1:13" x14ac:dyDescent="0.25">
      <x:c r="G50172" s="54"/>
      <x:c r="I50172" s="53"/>
    </x:row>
    <x:row r="50173" spans="1:13" x14ac:dyDescent="0.25">
      <x:c r="G50173" s="54"/>
      <x:c r="I50173" s="53"/>
    </x:row>
    <x:row r="50174" spans="1:13" x14ac:dyDescent="0.25">
      <x:c r="G50174" s="54"/>
      <x:c r="I50174" s="53"/>
    </x:row>
    <x:row r="50175" spans="1:13" x14ac:dyDescent="0.25">
      <x:c r="G50175" s="54"/>
      <x:c r="I50175" s="53"/>
    </x:row>
    <x:row r="50176" spans="1:13" x14ac:dyDescent="0.25">
      <x:c r="G50176" s="54"/>
      <x:c r="I50176" s="53"/>
    </x:row>
    <x:row r="50177" spans="1:13" x14ac:dyDescent="0.25">
      <x:c r="G50177" s="54"/>
      <x:c r="I50177" s="53"/>
    </x:row>
    <x:row r="50178" spans="1:13" x14ac:dyDescent="0.25">
      <x:c r="I50178" s="53"/>
    </x:row>
    <x:row r="50179" spans="1:13" x14ac:dyDescent="0.25">
      <x:c r="G50179" s="54"/>
      <x:c r="I50179" s="53"/>
    </x:row>
    <x:row r="50180" spans="1:13" x14ac:dyDescent="0.25">
      <x:c r="G50180" s="54"/>
      <x:c r="I50180" s="53"/>
    </x:row>
    <x:row r="50181" spans="1:13" x14ac:dyDescent="0.25">
      <x:c r="G50181" s="54"/>
      <x:c r="I50181" s="53"/>
    </x:row>
    <x:row r="50182" spans="1:13" x14ac:dyDescent="0.25">
      <x:c r="G50182" s="54"/>
      <x:c r="I50182" s="53"/>
    </x:row>
    <x:row r="50183" spans="1:13" x14ac:dyDescent="0.25">
      <x:c r="G50183" s="54"/>
      <x:c r="I50183" s="53"/>
    </x:row>
    <x:row r="50184" spans="1:13" x14ac:dyDescent="0.25">
      <x:c r="G50184" s="54"/>
      <x:c r="I50184" s="53"/>
    </x:row>
    <x:row r="50185" spans="1:13" x14ac:dyDescent="0.25">
      <x:c r="G50185" s="54"/>
      <x:c r="I50185" s="53"/>
    </x:row>
    <x:row r="50186" spans="1:13" x14ac:dyDescent="0.25">
      <x:c r="G50186" s="54"/>
      <x:c r="I50186" s="53"/>
    </x:row>
    <x:row r="50187" spans="1:13" x14ac:dyDescent="0.25">
      <x:c r="G50187" s="54"/>
      <x:c r="I50187" s="53"/>
    </x:row>
    <x:row r="50188" spans="1:13" x14ac:dyDescent="0.25">
      <x:c r="G50188" s="54"/>
      <x:c r="I50188" s="53"/>
    </x:row>
    <x:row r="50189" spans="1:13" x14ac:dyDescent="0.25">
      <x:c r="G50189" s="54"/>
      <x:c r="I50189" s="53"/>
    </x:row>
    <x:row r="50190" spans="1:13" x14ac:dyDescent="0.25">
      <x:c r="G50190" s="54"/>
      <x:c r="I50190" s="53"/>
    </x:row>
    <x:row r="50191" spans="1:13" x14ac:dyDescent="0.25">
      <x:c r="G50191" s="54"/>
      <x:c r="I50191" s="53"/>
    </x:row>
    <x:row r="50192" spans="1:13" x14ac:dyDescent="0.25">
      <x:c r="G50192" s="54"/>
      <x:c r="I50192" s="53"/>
    </x:row>
    <x:row r="50193" spans="1:13" x14ac:dyDescent="0.25">
      <x:c r="G50193" s="54"/>
      <x:c r="I50193" s="53"/>
    </x:row>
    <x:row r="50194" spans="1:13" x14ac:dyDescent="0.25">
      <x:c r="G50194" s="54"/>
      <x:c r="I50194" s="53"/>
    </x:row>
    <x:row r="50195" spans="1:13" x14ac:dyDescent="0.25">
      <x:c r="G50195" s="54"/>
      <x:c r="I50195" s="53"/>
    </x:row>
    <x:row r="50196" spans="1:13" x14ac:dyDescent="0.25">
      <x:c r="G50196" s="54"/>
      <x:c r="I50196" s="53"/>
    </x:row>
    <x:row r="50197" spans="1:13" x14ac:dyDescent="0.25">
      <x:c r="G50197" s="54"/>
      <x:c r="I50197" s="53"/>
    </x:row>
    <x:row r="50198" spans="1:13" x14ac:dyDescent="0.25">
      <x:c r="G50198" s="54"/>
      <x:c r="I50198" s="53"/>
    </x:row>
    <x:row r="50199" spans="1:13" x14ac:dyDescent="0.25">
      <x:c r="G50199" s="54"/>
      <x:c r="I50199" s="53"/>
    </x:row>
    <x:row r="50200" spans="1:13" x14ac:dyDescent="0.25">
      <x:c r="G50200" s="54"/>
      <x:c r="I50200" s="53"/>
    </x:row>
    <x:row r="50201" spans="1:13" x14ac:dyDescent="0.25">
      <x:c r="G50201" s="54"/>
      <x:c r="I50201" s="53"/>
    </x:row>
    <x:row r="50202" spans="1:13" x14ac:dyDescent="0.25">
      <x:c r="G50202" s="54"/>
      <x:c r="I50202" s="53"/>
    </x:row>
    <x:row r="50203" spans="1:13" x14ac:dyDescent="0.25">
      <x:c r="G50203" s="54"/>
      <x:c r="I50203" s="53"/>
    </x:row>
    <x:row r="50204" spans="1:13" x14ac:dyDescent="0.25">
      <x:c r="G50204" s="54"/>
      <x:c r="I50204" s="53"/>
    </x:row>
    <x:row r="50205" spans="1:13" x14ac:dyDescent="0.25">
      <x:c r="G50205" s="54"/>
      <x:c r="I50205" s="53"/>
    </x:row>
    <x:row r="50206" spans="1:13" x14ac:dyDescent="0.25">
      <x:c r="G50206" s="54"/>
      <x:c r="I50206" s="53"/>
    </x:row>
    <x:row r="50207" spans="1:13" x14ac:dyDescent="0.25">
      <x:c r="G50207" s="54"/>
      <x:c r="I50207" s="53"/>
    </x:row>
    <x:row r="50208" spans="1:13" x14ac:dyDescent="0.25">
      <x:c r="G50208" s="54"/>
      <x:c r="I50208" s="53"/>
    </x:row>
    <x:row r="50209" spans="1:13" x14ac:dyDescent="0.25">
      <x:c r="G50209" s="54"/>
      <x:c r="I50209" s="53"/>
    </x:row>
    <x:row r="50210" spans="1:13" x14ac:dyDescent="0.25">
      <x:c r="G50210" s="54"/>
      <x:c r="I50210" s="53"/>
    </x:row>
    <x:row r="50211" spans="1:13" x14ac:dyDescent="0.25">
      <x:c r="G50211" s="54"/>
      <x:c r="I50211" s="53"/>
    </x:row>
    <x:row r="50212" spans="1:13" x14ac:dyDescent="0.25">
      <x:c r="G50212" s="54"/>
      <x:c r="I50212" s="53"/>
    </x:row>
    <x:row r="50213" spans="1:13" x14ac:dyDescent="0.25">
      <x:c r="G50213" s="54"/>
      <x:c r="I50213" s="53"/>
    </x:row>
    <x:row r="50214" spans="1:13" x14ac:dyDescent="0.25">
      <x:c r="G50214" s="54"/>
      <x:c r="I50214" s="53"/>
    </x:row>
    <x:row r="50215" spans="1:13" x14ac:dyDescent="0.25">
      <x:c r="G50215" s="54"/>
      <x:c r="I50215" s="53"/>
    </x:row>
    <x:row r="50216" spans="1:13" x14ac:dyDescent="0.25">
      <x:c r="G50216" s="54"/>
      <x:c r="I50216" s="53"/>
    </x:row>
    <x:row r="50217" spans="1:13" x14ac:dyDescent="0.25">
      <x:c r="G50217" s="54"/>
      <x:c r="I50217" s="53"/>
    </x:row>
    <x:row r="50218" spans="1:13" x14ac:dyDescent="0.25">
      <x:c r="G50218" s="54"/>
      <x:c r="I50218" s="53"/>
    </x:row>
    <x:row r="50219" spans="1:13" x14ac:dyDescent="0.25">
      <x:c r="G50219" s="54"/>
      <x:c r="I50219" s="53"/>
    </x:row>
    <x:row r="50220" spans="1:13" x14ac:dyDescent="0.25">
      <x:c r="G50220" s="54"/>
      <x:c r="I50220" s="53"/>
    </x:row>
    <x:row r="50221" spans="1:13" x14ac:dyDescent="0.25">
      <x:c r="G50221" s="54"/>
      <x:c r="I50221" s="53"/>
    </x:row>
    <x:row r="50222" spans="1:13" x14ac:dyDescent="0.25">
      <x:c r="I50222" s="53"/>
    </x:row>
    <x:row r="50223" spans="1:13" x14ac:dyDescent="0.25">
      <x:c r="G50223" s="54"/>
      <x:c r="I50223" s="53"/>
    </x:row>
    <x:row r="50224" spans="1:13" x14ac:dyDescent="0.25">
      <x:c r="G50224" s="54"/>
      <x:c r="I50224" s="53"/>
    </x:row>
    <x:row r="50225" spans="1:13" x14ac:dyDescent="0.25">
      <x:c r="I50225" s="53"/>
    </x:row>
    <x:row r="50226" spans="1:13" x14ac:dyDescent="0.25">
      <x:c r="I50226" s="53"/>
    </x:row>
    <x:row r="50227" spans="1:13" x14ac:dyDescent="0.25">
      <x:c r="G50227" s="54"/>
      <x:c r="I50227" s="53"/>
    </x:row>
    <x:row r="50228" spans="1:13" x14ac:dyDescent="0.25">
      <x:c r="G50228" s="54"/>
      <x:c r="I50228" s="53"/>
    </x:row>
    <x:row r="50229" spans="1:13" x14ac:dyDescent="0.25">
      <x:c r="G50229" s="54"/>
      <x:c r="I50229" s="53"/>
    </x:row>
    <x:row r="50230" spans="1:13" x14ac:dyDescent="0.25">
      <x:c r="G50230" s="54"/>
      <x:c r="I50230" s="53"/>
    </x:row>
    <x:row r="50231" spans="1:13" x14ac:dyDescent="0.25">
      <x:c r="G50231" s="54"/>
      <x:c r="I50231" s="53"/>
    </x:row>
    <x:row r="50232" spans="1:13" x14ac:dyDescent="0.25">
      <x:c r="G50232" s="54"/>
      <x:c r="I50232" s="53"/>
    </x:row>
    <x:row r="50233" spans="1:13" x14ac:dyDescent="0.25">
      <x:c r="G50233" s="54"/>
      <x:c r="I50233" s="53"/>
    </x:row>
    <x:row r="50234" spans="1:13" x14ac:dyDescent="0.25">
      <x:c r="G50234" s="54"/>
      <x:c r="I50234" s="53"/>
    </x:row>
    <x:row r="50235" spans="1:13" x14ac:dyDescent="0.25">
      <x:c r="G50235" s="54"/>
      <x:c r="I50235" s="53"/>
    </x:row>
    <x:row r="50236" spans="1:13" x14ac:dyDescent="0.25">
      <x:c r="G50236" s="54"/>
      <x:c r="I50236" s="53"/>
    </x:row>
    <x:row r="50237" spans="1:13" x14ac:dyDescent="0.25">
      <x:c r="G50237" s="54"/>
      <x:c r="I50237" s="53"/>
    </x:row>
    <x:row r="50238" spans="1:13" x14ac:dyDescent="0.25">
      <x:c r="G50238" s="54"/>
      <x:c r="I50238" s="53"/>
    </x:row>
    <x:row r="50239" spans="1:13" x14ac:dyDescent="0.25">
      <x:c r="G50239" s="54"/>
      <x:c r="I50239" s="53"/>
    </x:row>
    <x:row r="50240" spans="1:13" x14ac:dyDescent="0.25">
      <x:c r="G50240" s="54"/>
      <x:c r="I50240" s="53"/>
    </x:row>
    <x:row r="50241" spans="1:13" x14ac:dyDescent="0.25">
      <x:c r="G50241" s="54"/>
      <x:c r="I50241" s="53"/>
    </x:row>
    <x:row r="50242" spans="1:13" x14ac:dyDescent="0.25">
      <x:c r="G50242" s="54"/>
      <x:c r="I50242" s="53"/>
    </x:row>
    <x:row r="50243" spans="1:13" x14ac:dyDescent="0.25">
      <x:c r="G50243" s="54"/>
      <x:c r="I50243" s="53"/>
    </x:row>
    <x:row r="50244" spans="1:13" x14ac:dyDescent="0.25">
      <x:c r="G50244" s="54"/>
      <x:c r="I50244" s="53"/>
    </x:row>
    <x:row r="50245" spans="1:13" x14ac:dyDescent="0.25">
      <x:c r="G50245" s="54"/>
      <x:c r="I50245" s="53"/>
    </x:row>
    <x:row r="50246" spans="1:13" x14ac:dyDescent="0.25">
      <x:c r="G50246" s="54"/>
      <x:c r="I50246" s="53"/>
    </x:row>
    <x:row r="50247" spans="1:13" x14ac:dyDescent="0.25">
      <x:c r="G50247" s="54"/>
      <x:c r="I50247" s="53"/>
    </x:row>
    <x:row r="50248" spans="1:13" x14ac:dyDescent="0.25">
      <x:c r="G50248" s="54"/>
      <x:c r="I50248" s="53"/>
    </x:row>
    <x:row r="50249" spans="1:13" x14ac:dyDescent="0.25">
      <x:c r="G50249" s="54"/>
      <x:c r="I50249" s="53"/>
    </x:row>
    <x:row r="50250" spans="1:13" x14ac:dyDescent="0.25">
      <x:c r="G50250" s="54"/>
      <x:c r="I50250" s="53"/>
    </x:row>
    <x:row r="50251" spans="1:13" x14ac:dyDescent="0.25">
      <x:c r="G50251" s="54"/>
      <x:c r="I50251" s="53"/>
    </x:row>
    <x:row r="50252" spans="1:13" x14ac:dyDescent="0.25">
      <x:c r="G50252" s="54"/>
      <x:c r="I50252" s="53"/>
    </x:row>
    <x:row r="50253" spans="1:13" x14ac:dyDescent="0.25">
      <x:c r="G50253" s="54"/>
      <x:c r="I50253" s="53"/>
    </x:row>
    <x:row r="50254" spans="1:13" x14ac:dyDescent="0.25">
      <x:c r="G50254" s="54"/>
      <x:c r="I50254" s="53"/>
    </x:row>
    <x:row r="50255" spans="1:13" x14ac:dyDescent="0.25">
      <x:c r="G50255" s="54"/>
      <x:c r="I50255" s="53"/>
    </x:row>
    <x:row r="50256" spans="1:13" x14ac:dyDescent="0.25">
      <x:c r="G50256" s="54"/>
      <x:c r="I50256" s="53"/>
    </x:row>
    <x:row r="50257" spans="1:13" x14ac:dyDescent="0.25">
      <x:c r="G50257" s="54"/>
      <x:c r="I50257" s="53"/>
    </x:row>
    <x:row r="50258" spans="1:13" x14ac:dyDescent="0.25">
      <x:c r="G50258" s="54"/>
      <x:c r="I50258" s="53"/>
    </x:row>
    <x:row r="50259" spans="1:13" x14ac:dyDescent="0.25">
      <x:c r="G50259" s="54"/>
      <x:c r="I50259" s="53"/>
    </x:row>
    <x:row r="50260" spans="1:13" x14ac:dyDescent="0.25">
      <x:c r="G50260" s="54"/>
      <x:c r="I50260" s="53"/>
    </x:row>
    <x:row r="50261" spans="1:13" x14ac:dyDescent="0.25">
      <x:c r="G50261" s="54"/>
      <x:c r="I50261" s="53"/>
    </x:row>
    <x:row r="50262" spans="1:13" x14ac:dyDescent="0.25">
      <x:c r="G50262" s="54"/>
      <x:c r="I50262" s="53"/>
    </x:row>
    <x:row r="50263" spans="1:13" x14ac:dyDescent="0.25">
      <x:c r="G50263" s="54"/>
      <x:c r="I50263" s="53"/>
    </x:row>
    <x:row r="50264" spans="1:13" x14ac:dyDescent="0.25">
      <x:c r="G50264" s="54"/>
      <x:c r="I50264" s="53"/>
    </x:row>
    <x:row r="50265" spans="1:13" x14ac:dyDescent="0.25">
      <x:c r="G50265" s="54"/>
      <x:c r="I50265" s="53"/>
    </x:row>
    <x:row r="50266" spans="1:13" x14ac:dyDescent="0.25">
      <x:c r="G50266" s="54"/>
      <x:c r="I50266" s="53"/>
    </x:row>
    <x:row r="50267" spans="1:13" x14ac:dyDescent="0.25">
      <x:c r="G50267" s="54"/>
      <x:c r="I50267" s="53"/>
    </x:row>
    <x:row r="50268" spans="1:13" x14ac:dyDescent="0.25">
      <x:c r="G50268" s="54"/>
      <x:c r="I50268" s="53"/>
    </x:row>
    <x:row r="50269" spans="1:13" x14ac:dyDescent="0.25">
      <x:c r="G50269" s="54"/>
      <x:c r="I50269" s="53"/>
    </x:row>
    <x:row r="50270" spans="1:13" x14ac:dyDescent="0.25">
      <x:c r="I50270" s="53"/>
    </x:row>
    <x:row r="50271" spans="1:13" x14ac:dyDescent="0.25">
      <x:c r="G50271" s="54"/>
      <x:c r="I50271" s="53"/>
    </x:row>
    <x:row r="50272" spans="1:13" x14ac:dyDescent="0.25">
      <x:c r="G50272" s="54"/>
      <x:c r="I50272" s="53"/>
    </x:row>
    <x:row r="50273" spans="1:13" x14ac:dyDescent="0.25">
      <x:c r="G50273" s="54"/>
      <x:c r="I50273" s="53"/>
    </x:row>
    <x:row r="50274" spans="1:13" x14ac:dyDescent="0.25">
      <x:c r="G50274" s="54"/>
      <x:c r="I50274" s="53"/>
    </x:row>
    <x:row r="50275" spans="1:13" x14ac:dyDescent="0.25">
      <x:c r="G50275" s="54"/>
      <x:c r="I50275" s="53"/>
    </x:row>
    <x:row r="50276" spans="1:13" x14ac:dyDescent="0.25">
      <x:c r="I50276" s="53"/>
    </x:row>
    <x:row r="50277" spans="1:13" x14ac:dyDescent="0.25">
      <x:c r="G50277" s="54"/>
      <x:c r="I50277" s="53"/>
    </x:row>
    <x:row r="50278" spans="1:13" x14ac:dyDescent="0.25">
      <x:c r="G50278" s="54"/>
      <x:c r="I50278" s="53"/>
    </x:row>
    <x:row r="50279" spans="1:13" x14ac:dyDescent="0.25">
      <x:c r="G50279" s="54"/>
      <x:c r="I50279" s="53"/>
    </x:row>
    <x:row r="50280" spans="1:13" x14ac:dyDescent="0.25">
      <x:c r="G50280" s="54"/>
      <x:c r="I50280" s="53"/>
    </x:row>
    <x:row r="50281" spans="1:13" x14ac:dyDescent="0.25">
      <x:c r="G50281" s="54"/>
      <x:c r="I50281" s="53"/>
    </x:row>
    <x:row r="50282" spans="1:13" x14ac:dyDescent="0.25">
      <x:c r="G50282" s="54"/>
      <x:c r="I50282" s="53"/>
    </x:row>
    <x:row r="50283" spans="1:13" x14ac:dyDescent="0.25">
      <x:c r="G50283" s="54"/>
      <x:c r="I50283" s="53"/>
    </x:row>
    <x:row r="50284" spans="1:13" x14ac:dyDescent="0.25">
      <x:c r="G50284" s="54"/>
      <x:c r="I50284" s="53"/>
    </x:row>
    <x:row r="50285" spans="1:13" x14ac:dyDescent="0.25">
      <x:c r="G50285" s="54"/>
      <x:c r="I50285" s="53"/>
    </x:row>
    <x:row r="50286" spans="1:13" x14ac:dyDescent="0.25">
      <x:c r="G50286" s="54"/>
      <x:c r="I50286" s="53"/>
    </x:row>
    <x:row r="50287" spans="1:13" x14ac:dyDescent="0.25">
      <x:c r="G50287" s="54"/>
      <x:c r="I50287" s="53"/>
    </x:row>
    <x:row r="50288" spans="1:13" x14ac:dyDescent="0.25">
      <x:c r="G50288" s="54"/>
      <x:c r="I50288" s="53"/>
    </x:row>
    <x:row r="50289" spans="1:13" x14ac:dyDescent="0.25">
      <x:c r="G50289" s="54"/>
      <x:c r="I50289" s="53"/>
    </x:row>
    <x:row r="50290" spans="1:13" x14ac:dyDescent="0.25">
      <x:c r="G50290" s="54"/>
      <x:c r="I50290" s="53"/>
    </x:row>
    <x:row r="50291" spans="1:13" x14ac:dyDescent="0.25">
      <x:c r="G50291" s="54"/>
      <x:c r="I50291" s="53"/>
    </x:row>
    <x:row r="50292" spans="1:13" x14ac:dyDescent="0.25">
      <x:c r="G50292" s="54"/>
      <x:c r="I50292" s="53"/>
    </x:row>
    <x:row r="50293" spans="1:13" x14ac:dyDescent="0.25">
      <x:c r="G50293" s="54"/>
      <x:c r="I50293" s="53"/>
    </x:row>
    <x:row r="50294" spans="1:13" x14ac:dyDescent="0.25">
      <x:c r="G50294" s="54"/>
      <x:c r="I50294" s="53"/>
    </x:row>
    <x:row r="50295" spans="1:13" x14ac:dyDescent="0.25">
      <x:c r="G50295" s="54"/>
      <x:c r="I50295" s="53"/>
    </x:row>
    <x:row r="50296" spans="1:13" x14ac:dyDescent="0.25">
      <x:c r="G50296" s="54"/>
      <x:c r="I50296" s="53"/>
    </x:row>
    <x:row r="50297" spans="1:13" x14ac:dyDescent="0.25">
      <x:c r="G50297" s="54"/>
      <x:c r="I50297" s="53"/>
    </x:row>
    <x:row r="50298" spans="1:13" x14ac:dyDescent="0.25">
      <x:c r="G50298" s="54"/>
      <x:c r="I50298" s="53"/>
    </x:row>
    <x:row r="50299" spans="1:13" x14ac:dyDescent="0.25">
      <x:c r="G50299" s="54"/>
      <x:c r="I50299" s="53"/>
    </x:row>
    <x:row r="50300" spans="1:13" x14ac:dyDescent="0.25">
      <x:c r="G50300" s="54"/>
      <x:c r="I50300" s="53"/>
    </x:row>
    <x:row r="50301" spans="1:13" x14ac:dyDescent="0.25">
      <x:c r="I50301" s="53"/>
    </x:row>
    <x:row r="50302" spans="1:13" x14ac:dyDescent="0.25">
      <x:c r="G50302" s="54"/>
      <x:c r="I50302" s="53"/>
    </x:row>
    <x:row r="50303" spans="1:13" x14ac:dyDescent="0.25">
      <x:c r="G50303" s="54"/>
      <x:c r="I50303" s="53"/>
    </x:row>
    <x:row r="50304" spans="1:13" x14ac:dyDescent="0.25">
      <x:c r="G50304" s="54"/>
      <x:c r="I50304" s="53"/>
    </x:row>
    <x:row r="50305" spans="1:13" x14ac:dyDescent="0.25">
      <x:c r="G50305" s="54"/>
      <x:c r="I50305" s="53"/>
    </x:row>
    <x:row r="50306" spans="1:13" x14ac:dyDescent="0.25">
      <x:c r="G50306" s="54"/>
      <x:c r="I50306" s="53"/>
    </x:row>
    <x:row r="50307" spans="1:13" x14ac:dyDescent="0.25">
      <x:c r="G50307" s="54"/>
      <x:c r="I50307" s="53"/>
    </x:row>
    <x:row r="50308" spans="1:13" x14ac:dyDescent="0.25">
      <x:c r="G50308" s="54"/>
      <x:c r="I50308" s="53"/>
    </x:row>
    <x:row r="50309" spans="1:13" x14ac:dyDescent="0.25">
      <x:c r="G50309" s="54"/>
      <x:c r="I50309" s="53"/>
    </x:row>
    <x:row r="50310" spans="1:13" x14ac:dyDescent="0.25">
      <x:c r="G50310" s="54"/>
      <x:c r="I50310" s="53"/>
    </x:row>
    <x:row r="50311" spans="1:13" x14ac:dyDescent="0.25">
      <x:c r="G50311" s="54"/>
      <x:c r="I50311" s="53"/>
    </x:row>
    <x:row r="50312" spans="1:13" x14ac:dyDescent="0.25">
      <x:c r="G50312" s="54"/>
      <x:c r="I50312" s="53"/>
    </x:row>
    <x:row r="50313" spans="1:13" x14ac:dyDescent="0.25">
      <x:c r="G50313" s="54"/>
      <x:c r="I50313" s="53"/>
    </x:row>
    <x:row r="50314" spans="1:13" x14ac:dyDescent="0.25">
      <x:c r="G50314" s="54"/>
      <x:c r="I50314" s="53"/>
    </x:row>
    <x:row r="50315" spans="1:13" x14ac:dyDescent="0.25">
      <x:c r="G50315" s="54"/>
      <x:c r="I50315" s="53"/>
    </x:row>
    <x:row r="50316" spans="1:13" x14ac:dyDescent="0.25">
      <x:c r="G50316" s="54"/>
      <x:c r="I50316" s="53"/>
    </x:row>
    <x:row r="50317" spans="1:13" x14ac:dyDescent="0.25">
      <x:c r="G50317" s="54"/>
      <x:c r="I50317" s="53"/>
    </x:row>
    <x:row r="50318" spans="1:13" x14ac:dyDescent="0.25">
      <x:c r="G50318" s="54"/>
      <x:c r="I50318" s="53"/>
    </x:row>
    <x:row r="50319" spans="1:13" x14ac:dyDescent="0.25">
      <x:c r="G50319" s="54"/>
      <x:c r="I50319" s="53"/>
    </x:row>
    <x:row r="50320" spans="1:13" x14ac:dyDescent="0.25">
      <x:c r="G50320" s="54"/>
      <x:c r="I50320" s="53"/>
    </x:row>
    <x:row r="50321" spans="1:13" x14ac:dyDescent="0.25">
      <x:c r="G50321" s="54"/>
      <x:c r="I50321" s="53"/>
    </x:row>
    <x:row r="50322" spans="1:13" x14ac:dyDescent="0.25">
      <x:c r="G50322" s="54"/>
      <x:c r="I50322" s="53"/>
    </x:row>
    <x:row r="50323" spans="1:13" x14ac:dyDescent="0.25">
      <x:c r="G50323" s="54"/>
      <x:c r="I50323" s="53"/>
    </x:row>
    <x:row r="50324" spans="1:13" x14ac:dyDescent="0.25">
      <x:c r="G50324" s="54"/>
      <x:c r="I50324" s="53"/>
    </x:row>
    <x:row r="50325" spans="1:13" x14ac:dyDescent="0.25">
      <x:c r="G50325" s="54"/>
      <x:c r="I50325" s="53"/>
    </x:row>
    <x:row r="50326" spans="1:13" x14ac:dyDescent="0.25">
      <x:c r="G50326" s="54"/>
      <x:c r="I50326" s="53"/>
    </x:row>
    <x:row r="50327" spans="1:13" x14ac:dyDescent="0.25">
      <x:c r="G50327" s="54"/>
      <x:c r="I50327" s="53"/>
    </x:row>
    <x:row r="50328" spans="1:13" x14ac:dyDescent="0.25">
      <x:c r="G50328" s="54"/>
      <x:c r="I50328" s="53"/>
    </x:row>
    <x:row r="50329" spans="1:13" x14ac:dyDescent="0.25">
      <x:c r="G50329" s="54"/>
      <x:c r="I50329" s="53"/>
    </x:row>
    <x:row r="50330" spans="1:13" x14ac:dyDescent="0.25">
      <x:c r="G50330" s="54"/>
      <x:c r="I50330" s="53"/>
    </x:row>
    <x:row r="50331" spans="1:13" x14ac:dyDescent="0.25">
      <x:c r="G50331" s="54"/>
      <x:c r="I50331" s="53"/>
    </x:row>
    <x:row r="50332" spans="1:13" x14ac:dyDescent="0.25">
      <x:c r="G50332" s="54"/>
      <x:c r="I50332" s="53"/>
    </x:row>
    <x:row r="50333" spans="1:13" x14ac:dyDescent="0.25">
      <x:c r="G50333" s="54"/>
      <x:c r="I50333" s="53"/>
    </x:row>
    <x:row r="50334" spans="1:13" x14ac:dyDescent="0.25">
      <x:c r="G50334" s="54"/>
      <x:c r="I50334" s="53"/>
    </x:row>
    <x:row r="50335" spans="1:13" x14ac:dyDescent="0.25">
      <x:c r="G50335" s="54"/>
      <x:c r="I50335" s="53"/>
    </x:row>
    <x:row r="50336" spans="1:13" x14ac:dyDescent="0.25">
      <x:c r="G50336" s="54"/>
      <x:c r="I50336" s="53"/>
    </x:row>
    <x:row r="50337" spans="1:13" x14ac:dyDescent="0.25">
      <x:c r="G50337" s="54"/>
      <x:c r="I50337" s="53"/>
    </x:row>
    <x:row r="50338" spans="1:13" x14ac:dyDescent="0.25">
      <x:c r="G50338" s="54"/>
      <x:c r="I50338" s="53"/>
    </x:row>
    <x:row r="50339" spans="1:13" x14ac:dyDescent="0.25">
      <x:c r="I50339" s="53"/>
    </x:row>
    <x:row r="50340" spans="1:13" x14ac:dyDescent="0.25">
      <x:c r="G50340" s="54"/>
      <x:c r="I50340" s="53"/>
    </x:row>
    <x:row r="50341" spans="1:13" x14ac:dyDescent="0.25">
      <x:c r="G50341" s="54"/>
      <x:c r="I50341" s="53"/>
    </x:row>
    <x:row r="50342" spans="1:13" x14ac:dyDescent="0.25">
      <x:c r="G50342" s="54"/>
      <x:c r="I50342" s="53"/>
    </x:row>
    <x:row r="50343" spans="1:13" x14ac:dyDescent="0.25">
      <x:c r="G50343" s="54"/>
      <x:c r="I50343" s="53"/>
    </x:row>
    <x:row r="50344" spans="1:13" x14ac:dyDescent="0.25">
      <x:c r="G50344" s="54"/>
      <x:c r="I50344" s="53"/>
    </x:row>
    <x:row r="50345" spans="1:13" x14ac:dyDescent="0.25">
      <x:c r="G50345" s="54"/>
      <x:c r="I50345" s="53"/>
    </x:row>
    <x:row r="50346" spans="1:13" x14ac:dyDescent="0.25">
      <x:c r="G50346" s="54"/>
      <x:c r="I50346" s="53"/>
    </x:row>
    <x:row r="50347" spans="1:13" x14ac:dyDescent="0.25">
      <x:c r="G50347" s="54"/>
      <x:c r="I50347" s="53"/>
    </x:row>
    <x:row r="50348" spans="1:13" x14ac:dyDescent="0.25">
      <x:c r="G50348" s="54"/>
      <x:c r="I50348" s="53"/>
    </x:row>
    <x:row r="50349" spans="1:13" x14ac:dyDescent="0.25">
      <x:c r="G50349" s="54"/>
      <x:c r="I50349" s="53"/>
    </x:row>
    <x:row r="50350" spans="1:13" x14ac:dyDescent="0.25">
      <x:c r="G50350" s="54"/>
      <x:c r="I50350" s="53"/>
    </x:row>
    <x:row r="50351" spans="1:13" x14ac:dyDescent="0.25">
      <x:c r="G50351" s="54"/>
      <x:c r="I50351" s="53"/>
    </x:row>
    <x:row r="50352" spans="1:13" x14ac:dyDescent="0.25">
      <x:c r="G50352" s="54"/>
      <x:c r="I50352" s="53"/>
    </x:row>
    <x:row r="50353" spans="1:13" x14ac:dyDescent="0.25">
      <x:c r="G50353" s="54"/>
      <x:c r="I50353" s="53"/>
    </x:row>
    <x:row r="50354" spans="1:13" x14ac:dyDescent="0.25">
      <x:c r="G50354" s="54"/>
      <x:c r="I50354" s="53"/>
    </x:row>
    <x:row r="50355" spans="1:13" x14ac:dyDescent="0.25">
      <x:c r="G50355" s="54"/>
      <x:c r="I50355" s="53"/>
    </x:row>
    <x:row r="50356" spans="1:13" x14ac:dyDescent="0.25">
      <x:c r="G50356" s="54"/>
      <x:c r="I50356" s="53"/>
    </x:row>
    <x:row r="50357" spans="1:13" x14ac:dyDescent="0.25">
      <x:c r="G50357" s="54"/>
      <x:c r="I50357" s="53"/>
    </x:row>
    <x:row r="50358" spans="1:13" x14ac:dyDescent="0.25">
      <x:c r="G50358" s="54"/>
      <x:c r="I50358" s="53"/>
    </x:row>
    <x:row r="50359" spans="1:13" x14ac:dyDescent="0.25">
      <x:c r="G50359" s="54"/>
      <x:c r="I50359" s="53"/>
    </x:row>
    <x:row r="50360" spans="1:13" x14ac:dyDescent="0.25">
      <x:c r="G50360" s="54"/>
      <x:c r="I50360" s="53"/>
    </x:row>
    <x:row r="50361" spans="1:13" x14ac:dyDescent="0.25">
      <x:c r="G50361" s="54"/>
      <x:c r="I50361" s="53"/>
    </x:row>
    <x:row r="50362" spans="1:13" x14ac:dyDescent="0.25">
      <x:c r="G50362" s="54"/>
      <x:c r="I50362" s="53"/>
    </x:row>
    <x:row r="50363" spans="1:13" x14ac:dyDescent="0.25">
      <x:c r="G50363" s="54"/>
      <x:c r="I50363" s="53"/>
    </x:row>
    <x:row r="50364" spans="1:13" x14ac:dyDescent="0.25">
      <x:c r="G50364" s="54"/>
      <x:c r="I50364" s="53"/>
    </x:row>
    <x:row r="50365" spans="1:13" x14ac:dyDescent="0.25">
      <x:c r="G50365" s="54"/>
      <x:c r="I50365" s="53"/>
    </x:row>
    <x:row r="50366" spans="1:13" x14ac:dyDescent="0.25">
      <x:c r="G50366" s="54"/>
      <x:c r="I50366" s="53"/>
    </x:row>
    <x:row r="50367" spans="1:13" x14ac:dyDescent="0.25">
      <x:c r="I50367" s="53"/>
    </x:row>
    <x:row r="50368" spans="1:13" x14ac:dyDescent="0.25">
      <x:c r="G50368" s="54"/>
      <x:c r="I50368" s="53"/>
    </x:row>
    <x:row r="50369" spans="1:13" x14ac:dyDescent="0.25">
      <x:c r="G50369" s="54"/>
      <x:c r="I50369" s="53"/>
    </x:row>
    <x:row r="50370" spans="1:13" x14ac:dyDescent="0.25">
      <x:c r="G50370" s="54"/>
      <x:c r="I50370" s="53"/>
    </x:row>
    <x:row r="50371" spans="1:13" x14ac:dyDescent="0.25">
      <x:c r="G50371" s="54"/>
      <x:c r="I50371" s="53"/>
    </x:row>
    <x:row r="50372" spans="1:13" x14ac:dyDescent="0.25">
      <x:c r="I50372" s="53"/>
    </x:row>
    <x:row r="50373" spans="1:13" x14ac:dyDescent="0.25">
      <x:c r="G50373" s="54"/>
      <x:c r="I50373" s="53"/>
    </x:row>
    <x:row r="50374" spans="1:13" x14ac:dyDescent="0.25">
      <x:c r="G50374" s="54"/>
      <x:c r="I50374" s="53"/>
    </x:row>
    <x:row r="50375" spans="1:13" x14ac:dyDescent="0.25">
      <x:c r="G50375" s="54"/>
      <x:c r="I50375" s="53"/>
    </x:row>
    <x:row r="50376" spans="1:13" x14ac:dyDescent="0.25">
      <x:c r="G50376" s="54"/>
      <x:c r="I50376" s="53"/>
    </x:row>
    <x:row r="50377" spans="1:13" x14ac:dyDescent="0.25">
      <x:c r="G50377" s="54"/>
      <x:c r="I50377" s="53"/>
    </x:row>
    <x:row r="50378" spans="1:13" x14ac:dyDescent="0.25">
      <x:c r="G50378" s="54"/>
      <x:c r="I50378" s="53"/>
    </x:row>
    <x:row r="50379" spans="1:13" x14ac:dyDescent="0.25">
      <x:c r="G50379" s="54"/>
      <x:c r="I50379" s="53"/>
    </x:row>
    <x:row r="50380" spans="1:13" x14ac:dyDescent="0.25">
      <x:c r="G50380" s="54"/>
      <x:c r="I50380" s="53"/>
    </x:row>
    <x:row r="50381" spans="1:13" x14ac:dyDescent="0.25">
      <x:c r="G50381" s="54"/>
      <x:c r="I50381" s="53"/>
    </x:row>
    <x:row r="50382" spans="1:13" x14ac:dyDescent="0.25">
      <x:c r="G50382" s="54"/>
      <x:c r="I50382" s="53"/>
    </x:row>
    <x:row r="50383" spans="1:13" x14ac:dyDescent="0.25">
      <x:c r="G50383" s="54"/>
      <x:c r="I50383" s="53"/>
    </x:row>
    <x:row r="50384" spans="1:13" x14ac:dyDescent="0.25">
      <x:c r="G50384" s="54"/>
      <x:c r="I50384" s="53"/>
    </x:row>
    <x:row r="50385" spans="1:13" x14ac:dyDescent="0.25">
      <x:c r="G50385" s="54"/>
      <x:c r="I50385" s="53"/>
    </x:row>
    <x:row r="50386" spans="1:13" x14ac:dyDescent="0.25">
      <x:c r="G50386" s="54"/>
      <x:c r="I50386" s="53"/>
    </x:row>
    <x:row r="50387" spans="1:13" x14ac:dyDescent="0.25">
      <x:c r="G50387" s="54"/>
      <x:c r="I50387" s="53"/>
    </x:row>
    <x:row r="50388" spans="1:13" x14ac:dyDescent="0.25">
      <x:c r="G50388" s="54"/>
      <x:c r="I50388" s="53"/>
    </x:row>
    <x:row r="50389" spans="1:13" x14ac:dyDescent="0.25">
      <x:c r="G50389" s="54"/>
      <x:c r="I50389" s="53"/>
    </x:row>
    <x:row r="50390" spans="1:13" x14ac:dyDescent="0.25">
      <x:c r="G50390" s="54"/>
      <x:c r="I50390" s="53"/>
    </x:row>
    <x:row r="50391" spans="1:13" x14ac:dyDescent="0.25">
      <x:c r="G50391" s="54"/>
      <x:c r="I50391" s="53"/>
    </x:row>
    <x:row r="50392" spans="1:13" x14ac:dyDescent="0.25">
      <x:c r="G50392" s="54"/>
      <x:c r="I50392" s="53"/>
    </x:row>
    <x:row r="50393" spans="1:13" x14ac:dyDescent="0.25">
      <x:c r="G50393" s="54"/>
      <x:c r="I50393" s="53"/>
    </x:row>
    <x:row r="50394" spans="1:13" x14ac:dyDescent="0.25">
      <x:c r="G50394" s="54"/>
      <x:c r="I50394" s="53"/>
    </x:row>
    <x:row r="50395" spans="1:13" x14ac:dyDescent="0.25">
      <x:c r="G50395" s="54"/>
      <x:c r="I50395" s="53"/>
    </x:row>
    <x:row r="50396" spans="1:13" x14ac:dyDescent="0.25">
      <x:c r="G50396" s="54"/>
      <x:c r="I50396" s="53"/>
    </x:row>
    <x:row r="50397" spans="1:13" x14ac:dyDescent="0.25">
      <x:c r="G50397" s="54"/>
      <x:c r="I50397" s="53"/>
    </x:row>
    <x:row r="50398" spans="1:13" x14ac:dyDescent="0.25">
      <x:c r="G50398" s="54"/>
      <x:c r="I50398" s="53"/>
    </x:row>
    <x:row r="50399" spans="1:13" x14ac:dyDescent="0.25">
      <x:c r="G50399" s="54"/>
      <x:c r="I50399" s="53"/>
    </x:row>
    <x:row r="50400" spans="1:13" x14ac:dyDescent="0.25">
      <x:c r="G50400" s="54"/>
      <x:c r="I50400" s="53"/>
    </x:row>
    <x:row r="50401" spans="1:13" x14ac:dyDescent="0.25">
      <x:c r="G50401" s="54"/>
      <x:c r="I50401" s="53"/>
    </x:row>
    <x:row r="50402" spans="1:13" x14ac:dyDescent="0.25">
      <x:c r="G50402" s="54"/>
      <x:c r="I50402" s="53"/>
    </x:row>
    <x:row r="50403" spans="1:13" x14ac:dyDescent="0.25">
      <x:c r="G50403" s="54"/>
      <x:c r="I50403" s="53"/>
    </x:row>
    <x:row r="50404" spans="1:13" x14ac:dyDescent="0.25">
      <x:c r="G50404" s="54"/>
      <x:c r="I50404" s="53"/>
    </x:row>
    <x:row r="50405" spans="1:13" x14ac:dyDescent="0.25">
      <x:c r="G50405" s="54"/>
      <x:c r="I50405" s="53"/>
    </x:row>
    <x:row r="50406" spans="1:13" x14ac:dyDescent="0.25">
      <x:c r="G50406" s="54"/>
      <x:c r="I50406" s="53"/>
    </x:row>
    <x:row r="50407" spans="1:13" x14ac:dyDescent="0.25">
      <x:c r="G50407" s="54"/>
      <x:c r="I50407" s="53"/>
    </x:row>
    <x:row r="50408" spans="1:13" x14ac:dyDescent="0.25">
      <x:c r="G50408" s="54"/>
      <x:c r="I50408" s="53"/>
    </x:row>
    <x:row r="50409" spans="1:13" x14ac:dyDescent="0.25">
      <x:c r="G50409" s="54"/>
      <x:c r="I50409" s="53"/>
    </x:row>
    <x:row r="50410" spans="1:13" x14ac:dyDescent="0.25">
      <x:c r="G50410" s="54"/>
      <x:c r="I50410" s="53"/>
    </x:row>
    <x:row r="50411" spans="1:13" x14ac:dyDescent="0.25">
      <x:c r="G50411" s="54"/>
      <x:c r="I50411" s="53"/>
    </x:row>
    <x:row r="50412" spans="1:13" x14ac:dyDescent="0.25">
      <x:c r="G50412" s="54"/>
      <x:c r="I50412" s="53"/>
    </x:row>
    <x:row r="50413" spans="1:13" x14ac:dyDescent="0.25">
      <x:c r="G50413" s="54"/>
      <x:c r="I50413" s="53"/>
    </x:row>
    <x:row r="50414" spans="1:13" x14ac:dyDescent="0.25">
      <x:c r="G50414" s="54"/>
      <x:c r="I50414" s="53"/>
    </x:row>
    <x:row r="50415" spans="1:13" x14ac:dyDescent="0.25">
      <x:c r="G50415" s="54"/>
      <x:c r="I50415" s="53"/>
    </x:row>
    <x:row r="50416" spans="1:13" x14ac:dyDescent="0.25">
      <x:c r="G50416" s="54"/>
      <x:c r="I50416" s="53"/>
    </x:row>
    <x:row r="50417" spans="1:13" x14ac:dyDescent="0.25">
      <x:c r="G50417" s="54"/>
      <x:c r="I50417" s="53"/>
    </x:row>
    <x:row r="50418" spans="1:13" x14ac:dyDescent="0.25">
      <x:c r="G50418" s="54"/>
      <x:c r="I50418" s="53"/>
    </x:row>
    <x:row r="50419" spans="1:13" x14ac:dyDescent="0.25">
      <x:c r="G50419" s="54"/>
      <x:c r="I50419" s="53"/>
    </x:row>
    <x:row r="50420" spans="1:13" x14ac:dyDescent="0.25">
      <x:c r="G50420" s="54"/>
      <x:c r="I50420" s="53"/>
    </x:row>
    <x:row r="50421" spans="1:13" x14ac:dyDescent="0.25">
      <x:c r="G50421" s="54"/>
      <x:c r="I50421" s="53"/>
    </x:row>
    <x:row r="50422" spans="1:13" x14ac:dyDescent="0.25">
      <x:c r="G50422" s="54"/>
      <x:c r="I50422" s="53"/>
    </x:row>
    <x:row r="50423" spans="1:13" x14ac:dyDescent="0.25">
      <x:c r="G50423" s="54"/>
      <x:c r="I50423" s="53"/>
    </x:row>
    <x:row r="50424" spans="1:13" x14ac:dyDescent="0.25">
      <x:c r="G50424" s="54"/>
      <x:c r="I50424" s="53"/>
    </x:row>
    <x:row r="50425" spans="1:13" x14ac:dyDescent="0.25">
      <x:c r="G50425" s="54"/>
      <x:c r="I50425" s="53"/>
    </x:row>
    <x:row r="50426" spans="1:13" x14ac:dyDescent="0.25">
      <x:c r="G50426" s="54"/>
      <x:c r="I50426" s="53"/>
    </x:row>
    <x:row r="50427" spans="1:13" x14ac:dyDescent="0.25">
      <x:c r="G50427" s="54"/>
      <x:c r="I50427" s="53"/>
    </x:row>
    <x:row r="50428" spans="1:13" x14ac:dyDescent="0.25">
      <x:c r="G50428" s="54"/>
      <x:c r="I50428" s="53"/>
    </x:row>
    <x:row r="50429" spans="1:13" x14ac:dyDescent="0.25">
      <x:c r="G50429" s="54"/>
      <x:c r="I50429" s="53"/>
    </x:row>
    <x:row r="50430" spans="1:13" x14ac:dyDescent="0.25">
      <x:c r="G50430" s="54"/>
      <x:c r="I50430" s="53"/>
    </x:row>
    <x:row r="50431" spans="1:13" x14ac:dyDescent="0.25">
      <x:c r="I50431" s="53"/>
    </x:row>
    <x:row r="50432" spans="1:13" x14ac:dyDescent="0.25">
      <x:c r="G50432" s="54"/>
      <x:c r="I50432" s="53"/>
    </x:row>
    <x:row r="50433" spans="1:13" x14ac:dyDescent="0.25">
      <x:c r="G50433" s="54"/>
      <x:c r="I50433" s="53"/>
    </x:row>
    <x:row r="50434" spans="1:13" x14ac:dyDescent="0.25">
      <x:c r="G50434" s="54"/>
      <x:c r="I50434" s="53"/>
    </x:row>
    <x:row r="50435" spans="1:13" x14ac:dyDescent="0.25">
      <x:c r="G50435" s="54"/>
      <x:c r="I50435" s="53"/>
    </x:row>
    <x:row r="50436" spans="1:13" x14ac:dyDescent="0.25">
      <x:c r="G50436" s="54"/>
      <x:c r="I50436" s="53"/>
    </x:row>
    <x:row r="50437" spans="1:13" x14ac:dyDescent="0.25">
      <x:c r="G50437" s="54"/>
      <x:c r="I50437" s="53"/>
    </x:row>
    <x:row r="50438" spans="1:13" x14ac:dyDescent="0.25">
      <x:c r="G50438" s="54"/>
      <x:c r="I50438" s="53"/>
    </x:row>
    <x:row r="50439" spans="1:13" x14ac:dyDescent="0.25">
      <x:c r="G50439" s="54"/>
      <x:c r="I50439" s="53"/>
    </x:row>
    <x:row r="50440" spans="1:13" x14ac:dyDescent="0.25">
      <x:c r="G50440" s="54"/>
      <x:c r="I50440" s="53"/>
    </x:row>
    <x:row r="50441" spans="1:13" x14ac:dyDescent="0.25">
      <x:c r="G50441" s="54"/>
      <x:c r="I50441" s="53"/>
    </x:row>
    <x:row r="50442" spans="1:13" x14ac:dyDescent="0.25">
      <x:c r="G50442" s="54"/>
      <x:c r="I50442" s="53"/>
    </x:row>
    <x:row r="50443" spans="1:13" x14ac:dyDescent="0.25">
      <x:c r="G50443" s="54"/>
      <x:c r="I50443" s="53"/>
    </x:row>
    <x:row r="50444" spans="1:13" x14ac:dyDescent="0.25">
      <x:c r="G50444" s="54"/>
      <x:c r="I50444" s="53"/>
    </x:row>
    <x:row r="50445" spans="1:13" x14ac:dyDescent="0.25">
      <x:c r="G50445" s="54"/>
      <x:c r="I50445" s="53"/>
    </x:row>
    <x:row r="50446" spans="1:13" x14ac:dyDescent="0.25">
      <x:c r="G50446" s="54"/>
      <x:c r="I50446" s="53"/>
    </x:row>
    <x:row r="50447" spans="1:13" x14ac:dyDescent="0.25">
      <x:c r="G50447" s="54"/>
      <x:c r="I50447" s="53"/>
    </x:row>
    <x:row r="50448" spans="1:13" x14ac:dyDescent="0.25">
      <x:c r="G50448" s="54"/>
      <x:c r="I50448" s="53"/>
    </x:row>
    <x:row r="50449" spans="1:13" x14ac:dyDescent="0.25">
      <x:c r="G50449" s="54"/>
      <x:c r="I50449" s="53"/>
    </x:row>
    <x:row r="50450" spans="1:13" x14ac:dyDescent="0.25">
      <x:c r="G50450" s="54"/>
      <x:c r="I50450" s="53"/>
    </x:row>
    <x:row r="50451" spans="1:13" x14ac:dyDescent="0.25">
      <x:c r="G50451" s="54"/>
      <x:c r="I50451" s="53"/>
    </x:row>
    <x:row r="50452" spans="1:13" x14ac:dyDescent="0.25">
      <x:c r="G50452" s="54"/>
      <x:c r="I50452" s="53"/>
    </x:row>
    <x:row r="50453" spans="1:13" x14ac:dyDescent="0.25">
      <x:c r="G50453" s="54"/>
      <x:c r="I50453" s="53"/>
    </x:row>
    <x:row r="50454" spans="1:13" x14ac:dyDescent="0.25">
      <x:c r="G50454" s="54"/>
      <x:c r="I50454" s="53"/>
    </x:row>
    <x:row r="50455" spans="1:13" x14ac:dyDescent="0.25">
      <x:c r="G50455" s="54"/>
      <x:c r="I50455" s="53"/>
    </x:row>
    <x:row r="50456" spans="1:13" x14ac:dyDescent="0.25">
      <x:c r="G50456" s="54"/>
      <x:c r="I50456" s="53"/>
    </x:row>
    <x:row r="50457" spans="1:13" x14ac:dyDescent="0.25">
      <x:c r="G50457" s="54"/>
      <x:c r="I50457" s="53"/>
    </x:row>
    <x:row r="50458" spans="1:13" x14ac:dyDescent="0.25">
      <x:c r="G50458" s="54"/>
      <x:c r="I50458" s="53"/>
    </x:row>
    <x:row r="50459" spans="1:13" x14ac:dyDescent="0.25">
      <x:c r="G50459" s="54"/>
      <x:c r="I50459" s="53"/>
    </x:row>
    <x:row r="50460" spans="1:13" x14ac:dyDescent="0.25">
      <x:c r="G50460" s="54"/>
      <x:c r="I50460" s="53"/>
    </x:row>
    <x:row r="50461" spans="1:13" x14ac:dyDescent="0.25">
      <x:c r="G50461" s="54"/>
      <x:c r="I50461" s="53"/>
    </x:row>
    <x:row r="50462" spans="1:13" x14ac:dyDescent="0.25">
      <x:c r="G50462" s="54"/>
      <x:c r="I50462" s="53"/>
    </x:row>
    <x:row r="50463" spans="1:13" x14ac:dyDescent="0.25">
      <x:c r="G50463" s="54"/>
      <x:c r="I50463" s="53"/>
    </x:row>
    <x:row r="50464" spans="1:13" x14ac:dyDescent="0.25">
      <x:c r="G50464" s="54"/>
      <x:c r="I50464" s="53"/>
    </x:row>
    <x:row r="50465" spans="1:13" x14ac:dyDescent="0.25">
      <x:c r="G50465" s="54"/>
      <x:c r="I50465" s="53"/>
    </x:row>
    <x:row r="50466" spans="1:13" x14ac:dyDescent="0.25">
      <x:c r="G50466" s="54"/>
      <x:c r="I50466" s="53"/>
    </x:row>
    <x:row r="50467" spans="1:13" x14ac:dyDescent="0.25">
      <x:c r="G50467" s="54"/>
      <x:c r="I50467" s="53"/>
    </x:row>
    <x:row r="50468" spans="1:13" x14ac:dyDescent="0.25">
      <x:c r="G50468" s="54"/>
      <x:c r="I50468" s="53"/>
    </x:row>
    <x:row r="50469" spans="1:13" x14ac:dyDescent="0.25">
      <x:c r="G50469" s="54"/>
      <x:c r="I50469" s="53"/>
    </x:row>
    <x:row r="50470" spans="1:13" x14ac:dyDescent="0.25">
      <x:c r="G50470" s="54"/>
      <x:c r="I50470" s="53"/>
    </x:row>
    <x:row r="50471" spans="1:13" x14ac:dyDescent="0.25">
      <x:c r="G50471" s="54"/>
      <x:c r="I50471" s="53"/>
    </x:row>
    <x:row r="50472" spans="1:13" x14ac:dyDescent="0.25">
      <x:c r="G50472" s="54"/>
      <x:c r="I50472" s="53"/>
    </x:row>
    <x:row r="50473" spans="1:13" x14ac:dyDescent="0.25">
      <x:c r="G50473" s="54"/>
      <x:c r="I50473" s="53"/>
    </x:row>
    <x:row r="50474" spans="1:13" x14ac:dyDescent="0.25">
      <x:c r="G50474" s="54"/>
      <x:c r="I50474" s="53"/>
    </x:row>
    <x:row r="50475" spans="1:13" x14ac:dyDescent="0.25">
      <x:c r="G50475" s="54"/>
      <x:c r="I50475" s="53"/>
    </x:row>
    <x:row r="50476" spans="1:13" x14ac:dyDescent="0.25">
      <x:c r="G50476" s="54"/>
      <x:c r="I50476" s="53"/>
    </x:row>
    <x:row r="50477" spans="1:13" x14ac:dyDescent="0.25">
      <x:c r="G50477" s="54"/>
      <x:c r="I50477" s="53"/>
    </x:row>
    <x:row r="50478" spans="1:13" x14ac:dyDescent="0.25">
      <x:c r="G50478" s="54"/>
      <x:c r="I50478" s="53"/>
    </x:row>
    <x:row r="50479" spans="1:13" x14ac:dyDescent="0.25">
      <x:c r="G50479" s="54"/>
      <x:c r="I50479" s="53"/>
    </x:row>
    <x:row r="50480" spans="1:13" x14ac:dyDescent="0.25">
      <x:c r="G50480" s="54"/>
      <x:c r="I50480" s="53"/>
    </x:row>
    <x:row r="50481" spans="1:13" x14ac:dyDescent="0.25">
      <x:c r="G50481" s="54"/>
      <x:c r="I50481" s="53"/>
    </x:row>
    <x:row r="50482" spans="1:13" x14ac:dyDescent="0.25">
      <x:c r="G50482" s="54"/>
      <x:c r="I50482" s="53"/>
    </x:row>
    <x:row r="50483" spans="1:13" x14ac:dyDescent="0.25">
      <x:c r="G50483" s="54"/>
      <x:c r="I50483" s="53"/>
    </x:row>
    <x:row r="50484" spans="1:13" x14ac:dyDescent="0.25">
      <x:c r="G50484" s="54"/>
      <x:c r="I50484" s="53"/>
    </x:row>
    <x:row r="50485" spans="1:13" x14ac:dyDescent="0.25">
      <x:c r="G50485" s="54"/>
      <x:c r="I50485" s="53"/>
    </x:row>
    <x:row r="50486" spans="1:13" x14ac:dyDescent="0.25">
      <x:c r="G50486" s="54"/>
      <x:c r="I50486" s="53"/>
    </x:row>
    <x:row r="50487" spans="1:13" x14ac:dyDescent="0.25">
      <x:c r="G50487" s="54"/>
      <x:c r="I50487" s="53"/>
    </x:row>
    <x:row r="50488" spans="1:13" x14ac:dyDescent="0.25">
      <x:c r="G50488" s="54"/>
      <x:c r="I50488" s="53"/>
    </x:row>
    <x:row r="50489" spans="1:13" x14ac:dyDescent="0.25">
      <x:c r="G50489" s="54"/>
      <x:c r="I50489" s="53"/>
    </x:row>
    <x:row r="50490" spans="1:13" x14ac:dyDescent="0.25">
      <x:c r="G50490" s="54"/>
      <x:c r="I50490" s="53"/>
    </x:row>
    <x:row r="50491" spans="1:13" x14ac:dyDescent="0.25">
      <x:c r="G50491" s="54"/>
      <x:c r="I50491" s="53"/>
    </x:row>
    <x:row r="50492" spans="1:13" x14ac:dyDescent="0.25">
      <x:c r="G50492" s="54"/>
      <x:c r="I50492" s="53"/>
    </x:row>
    <x:row r="50493" spans="1:13" x14ac:dyDescent="0.25">
      <x:c r="G50493" s="54"/>
      <x:c r="I50493" s="53"/>
    </x:row>
    <x:row r="50494" spans="1:13" x14ac:dyDescent="0.25">
      <x:c r="G50494" s="54"/>
      <x:c r="I50494" s="53"/>
    </x:row>
    <x:row r="50495" spans="1:13" x14ac:dyDescent="0.25">
      <x:c r="G50495" s="54"/>
      <x:c r="I50495" s="53"/>
    </x:row>
    <x:row r="50496" spans="1:13" x14ac:dyDescent="0.25">
      <x:c r="G50496" s="54"/>
      <x:c r="I50496" s="53"/>
    </x:row>
    <x:row r="50497" spans="1:13" x14ac:dyDescent="0.25">
      <x:c r="G50497" s="54"/>
      <x:c r="I50497" s="53"/>
    </x:row>
    <x:row r="50498" spans="1:13" x14ac:dyDescent="0.25">
      <x:c r="G50498" s="54"/>
      <x:c r="I50498" s="53"/>
    </x:row>
    <x:row r="50499" spans="1:13" x14ac:dyDescent="0.25">
      <x:c r="G50499" s="54"/>
      <x:c r="I50499" s="53"/>
    </x:row>
    <x:row r="50500" spans="1:13" x14ac:dyDescent="0.25">
      <x:c r="G50500" s="54"/>
      <x:c r="I50500" s="53"/>
    </x:row>
    <x:row r="50501" spans="1:13" x14ac:dyDescent="0.25">
      <x:c r="G50501" s="54"/>
      <x:c r="I50501" s="53"/>
    </x:row>
    <x:row r="50502" spans="1:13" x14ac:dyDescent="0.25">
      <x:c r="G50502" s="54"/>
      <x:c r="I50502" s="53"/>
    </x:row>
    <x:row r="50503" spans="1:13" x14ac:dyDescent="0.25">
      <x:c r="G50503" s="54"/>
      <x:c r="I50503" s="53"/>
    </x:row>
    <x:row r="50504" spans="1:13" x14ac:dyDescent="0.25">
      <x:c r="G50504" s="54"/>
      <x:c r="I50504" s="53"/>
    </x:row>
    <x:row r="50505" spans="1:13" x14ac:dyDescent="0.25">
      <x:c r="I50505" s="53"/>
    </x:row>
    <x:row r="50506" spans="1:13" x14ac:dyDescent="0.25">
      <x:c r="G50506" s="54"/>
      <x:c r="I50506" s="53"/>
    </x:row>
    <x:row r="50507" spans="1:13" x14ac:dyDescent="0.25">
      <x:c r="G50507" s="54"/>
      <x:c r="I50507" s="53"/>
    </x:row>
    <x:row r="50508" spans="1:13" x14ac:dyDescent="0.25">
      <x:c r="G50508" s="54"/>
      <x:c r="I50508" s="53"/>
    </x:row>
    <x:row r="50509" spans="1:13" x14ac:dyDescent="0.25">
      <x:c r="G50509" s="54"/>
      <x:c r="I50509" s="53"/>
    </x:row>
    <x:row r="50510" spans="1:13" x14ac:dyDescent="0.25">
      <x:c r="G50510" s="54"/>
      <x:c r="I50510" s="53"/>
    </x:row>
    <x:row r="50511" spans="1:13" x14ac:dyDescent="0.25">
      <x:c r="G50511" s="54"/>
      <x:c r="I50511" s="53"/>
    </x:row>
    <x:row r="50512" spans="1:13" x14ac:dyDescent="0.25">
      <x:c r="G50512" s="54"/>
      <x:c r="I50512" s="53"/>
    </x:row>
    <x:row r="50513" spans="1:13" x14ac:dyDescent="0.25">
      <x:c r="G50513" s="54"/>
      <x:c r="I50513" s="53"/>
    </x:row>
    <x:row r="50514" spans="1:13" x14ac:dyDescent="0.25">
      <x:c r="G50514" s="54"/>
      <x:c r="I50514" s="53"/>
    </x:row>
    <x:row r="50515" spans="1:13" x14ac:dyDescent="0.25">
      <x:c r="G50515" s="54"/>
      <x:c r="I50515" s="53"/>
    </x:row>
    <x:row r="50516" spans="1:13" x14ac:dyDescent="0.25">
      <x:c r="G50516" s="54"/>
      <x:c r="I50516" s="53"/>
    </x:row>
    <x:row r="50517" spans="1:13" x14ac:dyDescent="0.25">
      <x:c r="G50517" s="54"/>
      <x:c r="I50517" s="53"/>
    </x:row>
    <x:row r="50518" spans="1:13" x14ac:dyDescent="0.25">
      <x:c r="G50518" s="54"/>
      <x:c r="I50518" s="53"/>
    </x:row>
    <x:row r="50519" spans="1:13" x14ac:dyDescent="0.25">
      <x:c r="G50519" s="54"/>
      <x:c r="I50519" s="53"/>
    </x:row>
    <x:row r="50520" spans="1:13" x14ac:dyDescent="0.25">
      <x:c r="G50520" s="54"/>
      <x:c r="I50520" s="53"/>
    </x:row>
    <x:row r="50521" spans="1:13" x14ac:dyDescent="0.25">
      <x:c r="G50521" s="54"/>
      <x:c r="I50521" s="53"/>
    </x:row>
    <x:row r="50522" spans="1:13" x14ac:dyDescent="0.25">
      <x:c r="G50522" s="54"/>
      <x:c r="I50522" s="53"/>
    </x:row>
    <x:row r="50523" spans="1:13" x14ac:dyDescent="0.25">
      <x:c r="G50523" s="54"/>
      <x:c r="I50523" s="53"/>
    </x:row>
    <x:row r="50524" spans="1:13" x14ac:dyDescent="0.25">
      <x:c r="G50524" s="54"/>
      <x:c r="I50524" s="53"/>
    </x:row>
    <x:row r="50525" spans="1:13" x14ac:dyDescent="0.25">
      <x:c r="G50525" s="54"/>
      <x:c r="I50525" s="53"/>
    </x:row>
    <x:row r="50526" spans="1:13" x14ac:dyDescent="0.25">
      <x:c r="G50526" s="54"/>
      <x:c r="I50526" s="53"/>
    </x:row>
    <x:row r="50527" spans="1:13" x14ac:dyDescent="0.25">
      <x:c r="G50527" s="54"/>
      <x:c r="I50527" s="53"/>
    </x:row>
    <x:row r="50528" spans="1:13" x14ac:dyDescent="0.25">
      <x:c r="G50528" s="54"/>
      <x:c r="I50528" s="53"/>
    </x:row>
    <x:row r="50529" spans="1:13" x14ac:dyDescent="0.25">
      <x:c r="G50529" s="54"/>
      <x:c r="I50529" s="53"/>
    </x:row>
    <x:row r="50530" spans="1:13" x14ac:dyDescent="0.25">
      <x:c r="G50530" s="54"/>
      <x:c r="I50530" s="53"/>
    </x:row>
    <x:row r="50531" spans="1:13" x14ac:dyDescent="0.25">
      <x:c r="G50531" s="54"/>
      <x:c r="I50531" s="53"/>
    </x:row>
    <x:row r="50532" spans="1:13" x14ac:dyDescent="0.25">
      <x:c r="G50532" s="54"/>
      <x:c r="I50532" s="53"/>
    </x:row>
    <x:row r="50533" spans="1:13" x14ac:dyDescent="0.25">
      <x:c r="G50533" s="54"/>
      <x:c r="I50533" s="53"/>
    </x:row>
    <x:row r="50534" spans="1:13" x14ac:dyDescent="0.25">
      <x:c r="G50534" s="54"/>
      <x:c r="I50534" s="53"/>
    </x:row>
    <x:row r="50535" spans="1:13" x14ac:dyDescent="0.25">
      <x:c r="G50535" s="54"/>
      <x:c r="I50535" s="53"/>
    </x:row>
    <x:row r="50536" spans="1:13" x14ac:dyDescent="0.25">
      <x:c r="G50536" s="54"/>
      <x:c r="I50536" s="53"/>
    </x:row>
    <x:row r="50537" spans="1:13" x14ac:dyDescent="0.25">
      <x:c r="G50537" s="54"/>
      <x:c r="I50537" s="53"/>
    </x:row>
    <x:row r="50538" spans="1:13" x14ac:dyDescent="0.25">
      <x:c r="G50538" s="54"/>
      <x:c r="I50538" s="53"/>
    </x:row>
    <x:row r="50539" spans="1:13" x14ac:dyDescent="0.25">
      <x:c r="G50539" s="54"/>
      <x:c r="I50539" s="53"/>
    </x:row>
    <x:row r="50540" spans="1:13" x14ac:dyDescent="0.25">
      <x:c r="G50540" s="54"/>
      <x:c r="I50540" s="53"/>
    </x:row>
    <x:row r="50541" spans="1:13" x14ac:dyDescent="0.25">
      <x:c r="G50541" s="54"/>
      <x:c r="I50541" s="53"/>
    </x:row>
    <x:row r="50542" spans="1:13" x14ac:dyDescent="0.25">
      <x:c r="G50542" s="54"/>
      <x:c r="I50542" s="53"/>
    </x:row>
    <x:row r="50543" spans="1:13" x14ac:dyDescent="0.25">
      <x:c r="I50543" s="53"/>
    </x:row>
    <x:row r="50544" spans="1:13" x14ac:dyDescent="0.25">
      <x:c r="G50544" s="54"/>
      <x:c r="I50544" s="53"/>
    </x:row>
    <x:row r="50545" spans="1:13" x14ac:dyDescent="0.25">
      <x:c r="I50545" s="53"/>
    </x:row>
    <x:row r="50546" spans="1:13" x14ac:dyDescent="0.25">
      <x:c r="G50546" s="54"/>
      <x:c r="I50546" s="53"/>
    </x:row>
    <x:row r="50547" spans="1:13" x14ac:dyDescent="0.25">
      <x:c r="G50547" s="54"/>
      <x:c r="I50547" s="53"/>
    </x:row>
    <x:row r="50548" spans="1:13" x14ac:dyDescent="0.25">
      <x:c r="G50548" s="54"/>
      <x:c r="I50548" s="53"/>
    </x:row>
    <x:row r="50549" spans="1:13" x14ac:dyDescent="0.25">
      <x:c r="G50549" s="54"/>
      <x:c r="I50549" s="53"/>
    </x:row>
    <x:row r="50550" spans="1:13" x14ac:dyDescent="0.25">
      <x:c r="G50550" s="54"/>
      <x:c r="I50550" s="53"/>
    </x:row>
    <x:row r="50551" spans="1:13" x14ac:dyDescent="0.25">
      <x:c r="G50551" s="54"/>
      <x:c r="I50551" s="53"/>
    </x:row>
    <x:row r="50552" spans="1:13" x14ac:dyDescent="0.25">
      <x:c r="G50552" s="54"/>
      <x:c r="I50552" s="53"/>
    </x:row>
    <x:row r="50553" spans="1:13" x14ac:dyDescent="0.25">
      <x:c r="G50553" s="54"/>
      <x:c r="I50553" s="53"/>
    </x:row>
    <x:row r="50554" spans="1:13" x14ac:dyDescent="0.25">
      <x:c r="I50554" s="53"/>
    </x:row>
    <x:row r="50555" spans="1:13" x14ac:dyDescent="0.25">
      <x:c r="G50555" s="54"/>
      <x:c r="I50555" s="53"/>
    </x:row>
    <x:row r="50556" spans="1:13" x14ac:dyDescent="0.25">
      <x:c r="I50556" s="53"/>
    </x:row>
    <x:row r="50557" spans="1:13" x14ac:dyDescent="0.25">
      <x:c r="G50557" s="54"/>
      <x:c r="I50557" s="53"/>
    </x:row>
    <x:row r="50558" spans="1:13" x14ac:dyDescent="0.25">
      <x:c r="G50558" s="54"/>
      <x:c r="I50558" s="53"/>
    </x:row>
    <x:row r="50559" spans="1:13" x14ac:dyDescent="0.25">
      <x:c r="G50559" s="54"/>
      <x:c r="I50559" s="53"/>
    </x:row>
    <x:row r="50560" spans="1:13" x14ac:dyDescent="0.25">
      <x:c r="G50560" s="54"/>
      <x:c r="I50560" s="53"/>
    </x:row>
    <x:row r="50561" spans="1:13" x14ac:dyDescent="0.25">
      <x:c r="G50561" s="54"/>
      <x:c r="I50561" s="53"/>
    </x:row>
    <x:row r="50562" spans="1:13" x14ac:dyDescent="0.25">
      <x:c r="G50562" s="54"/>
      <x:c r="I50562" s="53"/>
    </x:row>
    <x:row r="50563" spans="1:13" x14ac:dyDescent="0.25">
      <x:c r="G50563" s="54"/>
      <x:c r="I50563" s="53"/>
    </x:row>
    <x:row r="50564" spans="1:13" x14ac:dyDescent="0.25">
      <x:c r="G50564" s="54"/>
      <x:c r="I50564" s="53"/>
    </x:row>
    <x:row r="50565" spans="1:13" x14ac:dyDescent="0.25">
      <x:c r="I50565" s="53"/>
    </x:row>
    <x:row r="50566" spans="1:13" x14ac:dyDescent="0.25">
      <x:c r="G50566" s="54"/>
      <x:c r="I50566" s="53"/>
    </x:row>
    <x:row r="50567" spans="1:13" x14ac:dyDescent="0.25">
      <x:c r="G50567" s="54"/>
      <x:c r="I50567" s="53"/>
    </x:row>
    <x:row r="50568" spans="1:13" x14ac:dyDescent="0.25">
      <x:c r="G50568" s="54"/>
      <x:c r="I50568" s="53"/>
    </x:row>
    <x:row r="50569" spans="1:13" x14ac:dyDescent="0.25">
      <x:c r="G50569" s="54"/>
      <x:c r="I50569" s="53"/>
    </x:row>
    <x:row r="50570" spans="1:13" x14ac:dyDescent="0.25">
      <x:c r="I50570" s="53"/>
    </x:row>
    <x:row r="50571" spans="1:13" x14ac:dyDescent="0.25">
      <x:c r="G50571" s="54"/>
      <x:c r="I50571" s="53"/>
    </x:row>
    <x:row r="50572" spans="1:13" x14ac:dyDescent="0.25">
      <x:c r="G50572" s="54"/>
      <x:c r="I50572" s="53"/>
    </x:row>
    <x:row r="50573" spans="1:13" x14ac:dyDescent="0.25">
      <x:c r="G50573" s="54"/>
      <x:c r="I50573" s="53"/>
    </x:row>
    <x:row r="50574" spans="1:13" x14ac:dyDescent="0.25">
      <x:c r="I50574" s="53"/>
    </x:row>
    <x:row r="50575" spans="1:13" x14ac:dyDescent="0.25">
      <x:c r="G50575" s="54"/>
      <x:c r="I50575" s="53"/>
    </x:row>
    <x:row r="50576" spans="1:13" x14ac:dyDescent="0.25">
      <x:c r="G50576" s="54"/>
      <x:c r="I50576" s="53"/>
    </x:row>
    <x:row r="50577" spans="1:13" x14ac:dyDescent="0.25">
      <x:c r="G50577" s="54"/>
      <x:c r="I50577" s="53"/>
    </x:row>
    <x:row r="50578" spans="1:13" x14ac:dyDescent="0.25">
      <x:c r="G50578" s="54"/>
      <x:c r="I50578" s="53"/>
    </x:row>
    <x:row r="50579" spans="1:13" x14ac:dyDescent="0.25">
      <x:c r="G50579" s="54"/>
      <x:c r="I50579" s="53"/>
    </x:row>
    <x:row r="50580" spans="1:13" x14ac:dyDescent="0.25">
      <x:c r="G50580" s="54"/>
      <x:c r="I50580" s="53"/>
    </x:row>
    <x:row r="50581" spans="1:13" x14ac:dyDescent="0.25">
      <x:c r="G50581" s="54"/>
      <x:c r="I50581" s="53"/>
    </x:row>
    <x:row r="50582" spans="1:13" x14ac:dyDescent="0.25">
      <x:c r="I50582" s="53"/>
    </x:row>
    <x:row r="50583" spans="1:13" x14ac:dyDescent="0.25">
      <x:c r="I50583" s="53"/>
    </x:row>
    <x:row r="50584" spans="1:13" x14ac:dyDescent="0.25">
      <x:c r="I50584" s="53"/>
    </x:row>
    <x:row r="50585" spans="1:13" x14ac:dyDescent="0.25">
      <x:c r="G50585" s="54"/>
      <x:c r="I50585" s="53"/>
    </x:row>
    <x:row r="50586" spans="1:13" x14ac:dyDescent="0.25">
      <x:c r="G50586" s="54"/>
      <x:c r="I50586" s="53"/>
    </x:row>
    <x:row r="50587" spans="1:13" x14ac:dyDescent="0.25">
      <x:c r="G50587" s="54"/>
      <x:c r="I50587" s="53"/>
    </x:row>
    <x:row r="50588" spans="1:13" x14ac:dyDescent="0.25">
      <x:c r="G50588" s="54"/>
      <x:c r="I50588" s="53"/>
    </x:row>
    <x:row r="50589" spans="1:13" x14ac:dyDescent="0.25">
      <x:c r="G50589" s="54"/>
      <x:c r="I50589" s="53"/>
    </x:row>
    <x:row r="50590" spans="1:13" x14ac:dyDescent="0.25">
      <x:c r="I50590" s="53"/>
    </x:row>
    <x:row r="50591" spans="1:13" x14ac:dyDescent="0.25">
      <x:c r="G50591" s="54"/>
      <x:c r="I50591" s="53"/>
    </x:row>
    <x:row r="50592" spans="1:13" x14ac:dyDescent="0.25">
      <x:c r="G50592" s="54"/>
      <x:c r="I50592" s="53"/>
    </x:row>
    <x:row r="50593" spans="1:13" x14ac:dyDescent="0.25">
      <x:c r="G50593" s="54"/>
      <x:c r="I50593" s="53"/>
    </x:row>
    <x:row r="50594" spans="1:13" x14ac:dyDescent="0.25">
      <x:c r="G50594" s="54"/>
      <x:c r="I50594" s="53"/>
    </x:row>
    <x:row r="50595" spans="1:13" x14ac:dyDescent="0.25">
      <x:c r="G50595" s="54"/>
      <x:c r="I50595" s="53"/>
    </x:row>
    <x:row r="50596" spans="1:13" x14ac:dyDescent="0.25">
      <x:c r="G50596" s="54"/>
      <x:c r="I50596" s="53"/>
    </x:row>
    <x:row r="50597" spans="1:13" x14ac:dyDescent="0.25">
      <x:c r="G50597" s="54"/>
      <x:c r="I50597" s="53"/>
    </x:row>
    <x:row r="50598" spans="1:13" x14ac:dyDescent="0.25">
      <x:c r="G50598" s="54"/>
      <x:c r="I50598" s="53"/>
    </x:row>
    <x:row r="50599" spans="1:13" x14ac:dyDescent="0.25">
      <x:c r="I50599" s="53"/>
    </x:row>
    <x:row r="50600" spans="1:13" x14ac:dyDescent="0.25">
      <x:c r="G50600" s="54"/>
      <x:c r="I50600" s="53"/>
    </x:row>
    <x:row r="50601" spans="1:13" x14ac:dyDescent="0.25">
      <x:c r="G50601" s="54"/>
      <x:c r="I50601" s="53"/>
    </x:row>
    <x:row r="50602" spans="1:13" x14ac:dyDescent="0.25">
      <x:c r="G50602" s="54"/>
      <x:c r="I50602" s="53"/>
    </x:row>
    <x:row r="50603" spans="1:13" x14ac:dyDescent="0.25">
      <x:c r="I50603" s="53"/>
    </x:row>
    <x:row r="50604" spans="1:13" x14ac:dyDescent="0.25">
      <x:c r="G50604" s="54"/>
      <x:c r="I50604" s="53"/>
    </x:row>
    <x:row r="50605" spans="1:13" x14ac:dyDescent="0.25">
      <x:c r="G50605" s="54"/>
      <x:c r="I50605" s="53"/>
    </x:row>
    <x:row r="50606" spans="1:13" x14ac:dyDescent="0.25">
      <x:c r="G50606" s="54"/>
      <x:c r="I50606" s="53"/>
    </x:row>
    <x:row r="50607" spans="1:13" x14ac:dyDescent="0.25">
      <x:c r="G50607" s="54"/>
      <x:c r="I50607" s="53"/>
    </x:row>
    <x:row r="50608" spans="1:13" x14ac:dyDescent="0.25">
      <x:c r="G50608" s="54"/>
      <x:c r="I50608" s="53"/>
    </x:row>
    <x:row r="50609" spans="1:13" x14ac:dyDescent="0.25">
      <x:c r="I50609" s="53"/>
    </x:row>
    <x:row r="50610" spans="1:13" x14ac:dyDescent="0.25">
      <x:c r="G50610" s="54"/>
      <x:c r="I50610" s="53"/>
    </x:row>
    <x:row r="50611" spans="1:13" x14ac:dyDescent="0.25">
      <x:c r="G50611" s="54"/>
      <x:c r="I50611" s="53"/>
    </x:row>
    <x:row r="50612" spans="1:13" x14ac:dyDescent="0.25">
      <x:c r="G50612" s="54"/>
      <x:c r="I50612" s="53"/>
    </x:row>
    <x:row r="50613" spans="1:13" x14ac:dyDescent="0.25">
      <x:c r="G50613" s="54"/>
      <x:c r="I50613" s="53"/>
    </x:row>
    <x:row r="50614" spans="1:13" x14ac:dyDescent="0.25">
      <x:c r="G50614" s="54"/>
      <x:c r="I50614" s="53"/>
    </x:row>
    <x:row r="50615" spans="1:13" x14ac:dyDescent="0.25">
      <x:c r="G50615" s="54"/>
      <x:c r="I50615" s="53"/>
    </x:row>
    <x:row r="50616" spans="1:13" x14ac:dyDescent="0.25">
      <x:c r="G50616" s="54"/>
      <x:c r="I50616" s="53"/>
    </x:row>
    <x:row r="50617" spans="1:13" x14ac:dyDescent="0.25">
      <x:c r="G50617" s="54"/>
      <x:c r="I50617" s="53"/>
    </x:row>
    <x:row r="50618" spans="1:13" x14ac:dyDescent="0.25">
      <x:c r="G50618" s="54"/>
      <x:c r="I50618" s="53"/>
    </x:row>
    <x:row r="50619" spans="1:13" x14ac:dyDescent="0.25">
      <x:c r="G50619" s="54"/>
      <x:c r="I50619" s="53"/>
    </x:row>
    <x:row r="50620" spans="1:13" x14ac:dyDescent="0.25">
      <x:c r="G50620" s="54"/>
      <x:c r="I50620" s="53"/>
    </x:row>
    <x:row r="50621" spans="1:13" x14ac:dyDescent="0.25">
      <x:c r="G50621" s="54"/>
      <x:c r="I50621" s="53"/>
    </x:row>
    <x:row r="50622" spans="1:13" x14ac:dyDescent="0.25">
      <x:c r="G50622" s="54"/>
      <x:c r="I50622" s="53"/>
    </x:row>
    <x:row r="50623" spans="1:13" x14ac:dyDescent="0.25">
      <x:c r="G50623" s="54"/>
      <x:c r="I50623" s="53"/>
    </x:row>
    <x:row r="50624" spans="1:13" x14ac:dyDescent="0.25">
      <x:c r="G50624" s="54"/>
      <x:c r="I50624" s="53"/>
    </x:row>
    <x:row r="50625" spans="1:13" x14ac:dyDescent="0.25">
      <x:c r="G50625" s="54"/>
      <x:c r="I50625" s="53"/>
    </x:row>
    <x:row r="50626" spans="1:13" x14ac:dyDescent="0.25">
      <x:c r="G50626" s="54"/>
      <x:c r="I50626" s="53"/>
    </x:row>
    <x:row r="50627" spans="1:13" x14ac:dyDescent="0.25">
      <x:c r="G50627" s="54"/>
      <x:c r="I50627" s="53"/>
    </x:row>
    <x:row r="50628" spans="1:13" x14ac:dyDescent="0.25">
      <x:c r="G50628" s="54"/>
      <x:c r="I50628" s="53"/>
    </x:row>
    <x:row r="50629" spans="1:13" x14ac:dyDescent="0.25">
      <x:c r="G50629" s="54"/>
      <x:c r="I50629" s="53"/>
    </x:row>
    <x:row r="50630" spans="1:13" x14ac:dyDescent="0.25">
      <x:c r="I50630" s="53"/>
    </x:row>
    <x:row r="50631" spans="1:13" x14ac:dyDescent="0.25">
      <x:c r="G50631" s="54"/>
      <x:c r="I50631" s="53"/>
    </x:row>
    <x:row r="50632" spans="1:13" x14ac:dyDescent="0.25">
      <x:c r="G50632" s="54"/>
      <x:c r="I50632" s="53"/>
    </x:row>
    <x:row r="50633" spans="1:13" x14ac:dyDescent="0.25">
      <x:c r="G50633" s="54"/>
      <x:c r="I50633" s="53"/>
    </x:row>
    <x:row r="50634" spans="1:13" x14ac:dyDescent="0.25">
      <x:c r="G50634" s="54"/>
      <x:c r="I50634" s="53"/>
    </x:row>
    <x:row r="50635" spans="1:13" x14ac:dyDescent="0.25">
      <x:c r="G50635" s="54"/>
      <x:c r="I50635" s="53"/>
    </x:row>
    <x:row r="50636" spans="1:13" x14ac:dyDescent="0.25">
      <x:c r="G50636" s="54"/>
      <x:c r="I50636" s="53"/>
    </x:row>
    <x:row r="50637" spans="1:13" x14ac:dyDescent="0.25">
      <x:c r="G50637" s="54"/>
      <x:c r="I50637" s="53"/>
    </x:row>
    <x:row r="50638" spans="1:13" x14ac:dyDescent="0.25">
      <x:c r="G50638" s="54"/>
      <x:c r="I50638" s="53"/>
    </x:row>
    <x:row r="50639" spans="1:13" x14ac:dyDescent="0.25">
      <x:c r="G50639" s="54"/>
      <x:c r="I50639" s="53"/>
    </x:row>
    <x:row r="50640" spans="1:13" x14ac:dyDescent="0.25">
      <x:c r="G50640" s="54"/>
      <x:c r="I50640" s="53"/>
    </x:row>
    <x:row r="50641" spans="1:13" x14ac:dyDescent="0.25">
      <x:c r="G50641" s="54"/>
      <x:c r="I50641" s="53"/>
    </x:row>
    <x:row r="50642" spans="1:13" x14ac:dyDescent="0.25">
      <x:c r="G50642" s="54"/>
      <x:c r="I50642" s="53"/>
    </x:row>
    <x:row r="50643" spans="1:13" x14ac:dyDescent="0.25">
      <x:c r="G50643" s="54"/>
      <x:c r="I50643" s="53"/>
    </x:row>
    <x:row r="50644" spans="1:13" x14ac:dyDescent="0.25">
      <x:c r="G50644" s="54"/>
      <x:c r="I50644" s="53"/>
    </x:row>
    <x:row r="50645" spans="1:13" x14ac:dyDescent="0.25">
      <x:c r="I50645" s="53"/>
    </x:row>
    <x:row r="50646" spans="1:13" x14ac:dyDescent="0.25">
      <x:c r="I50646" s="53"/>
    </x:row>
    <x:row r="50647" spans="1:13" x14ac:dyDescent="0.25">
      <x:c r="G50647" s="54"/>
      <x:c r="I50647" s="53"/>
    </x:row>
    <x:row r="50648" spans="1:13" x14ac:dyDescent="0.25">
      <x:c r="G50648" s="54"/>
      <x:c r="I50648" s="53"/>
    </x:row>
    <x:row r="50649" spans="1:13" x14ac:dyDescent="0.25">
      <x:c r="G50649" s="54"/>
      <x:c r="I50649" s="53"/>
    </x:row>
    <x:row r="50650" spans="1:13" x14ac:dyDescent="0.25">
      <x:c r="G50650" s="54"/>
      <x:c r="I50650" s="53"/>
    </x:row>
    <x:row r="50651" spans="1:13" x14ac:dyDescent="0.25">
      <x:c r="G50651" s="54"/>
      <x:c r="I50651" s="53"/>
    </x:row>
    <x:row r="50652" spans="1:13" x14ac:dyDescent="0.25">
      <x:c r="G50652" s="54"/>
      <x:c r="I50652" s="53"/>
    </x:row>
    <x:row r="50653" spans="1:13" x14ac:dyDescent="0.25">
      <x:c r="G50653" s="54"/>
      <x:c r="I50653" s="53"/>
    </x:row>
    <x:row r="50654" spans="1:13" x14ac:dyDescent="0.25">
      <x:c r="G50654" s="54"/>
      <x:c r="I50654" s="53"/>
    </x:row>
    <x:row r="50655" spans="1:13" x14ac:dyDescent="0.25">
      <x:c r="G50655" s="54"/>
      <x:c r="I50655" s="53"/>
    </x:row>
    <x:row r="50656" spans="1:13" x14ac:dyDescent="0.25">
      <x:c r="G50656" s="54"/>
      <x:c r="I50656" s="53"/>
    </x:row>
    <x:row r="50657" spans="1:13" x14ac:dyDescent="0.25">
      <x:c r="G50657" s="54"/>
      <x:c r="I50657" s="53"/>
    </x:row>
    <x:row r="50658" spans="1:13" x14ac:dyDescent="0.25">
      <x:c r="G50658" s="54"/>
      <x:c r="I50658" s="53"/>
    </x:row>
    <x:row r="50659" spans="1:13" x14ac:dyDescent="0.25">
      <x:c r="G50659" s="54"/>
      <x:c r="I50659" s="53"/>
    </x:row>
    <x:row r="50660" spans="1:13" x14ac:dyDescent="0.25">
      <x:c r="G50660" s="54"/>
      <x:c r="I50660" s="53"/>
    </x:row>
    <x:row r="50661" spans="1:13" x14ac:dyDescent="0.25">
      <x:c r="G50661" s="54"/>
      <x:c r="I50661" s="53"/>
    </x:row>
    <x:row r="50662" spans="1:13" x14ac:dyDescent="0.25">
      <x:c r="G50662" s="54"/>
      <x:c r="I50662" s="53"/>
    </x:row>
    <x:row r="50663" spans="1:13" x14ac:dyDescent="0.25">
      <x:c r="G50663" s="54"/>
      <x:c r="I50663" s="53"/>
    </x:row>
    <x:row r="50664" spans="1:13" x14ac:dyDescent="0.25">
      <x:c r="G50664" s="54"/>
      <x:c r="I50664" s="53"/>
    </x:row>
    <x:row r="50665" spans="1:13" x14ac:dyDescent="0.25">
      <x:c r="G50665" s="54"/>
      <x:c r="I50665" s="53"/>
    </x:row>
    <x:row r="50666" spans="1:13" x14ac:dyDescent="0.25">
      <x:c r="G50666" s="54"/>
      <x:c r="I50666" s="53"/>
    </x:row>
    <x:row r="50667" spans="1:13" x14ac:dyDescent="0.25">
      <x:c r="G50667" s="54"/>
      <x:c r="I50667" s="53"/>
    </x:row>
    <x:row r="50668" spans="1:13" x14ac:dyDescent="0.25">
      <x:c r="G50668" s="54"/>
      <x:c r="I50668" s="53"/>
    </x:row>
    <x:row r="50669" spans="1:13" x14ac:dyDescent="0.25">
      <x:c r="G50669" s="54"/>
      <x:c r="I50669" s="53"/>
    </x:row>
    <x:row r="50670" spans="1:13" x14ac:dyDescent="0.25">
      <x:c r="G50670" s="54"/>
      <x:c r="I50670" s="53"/>
    </x:row>
    <x:row r="50671" spans="1:13" x14ac:dyDescent="0.25">
      <x:c r="G50671" s="54"/>
      <x:c r="I50671" s="53"/>
    </x:row>
    <x:row r="50672" spans="1:13" x14ac:dyDescent="0.25">
      <x:c r="G50672" s="54"/>
      <x:c r="I50672" s="53"/>
    </x:row>
    <x:row r="50673" spans="1:13" x14ac:dyDescent="0.25">
      <x:c r="G50673" s="54"/>
      <x:c r="I50673" s="53"/>
    </x:row>
    <x:row r="50674" spans="1:13" x14ac:dyDescent="0.25">
      <x:c r="G50674" s="54"/>
      <x:c r="I50674" s="53"/>
    </x:row>
    <x:row r="50675" spans="1:13" x14ac:dyDescent="0.25">
      <x:c r="G50675" s="54"/>
      <x:c r="I50675" s="53"/>
    </x:row>
    <x:row r="50676" spans="1:13" x14ac:dyDescent="0.25">
      <x:c r="G50676" s="54"/>
      <x:c r="I50676" s="53"/>
    </x:row>
    <x:row r="50677" spans="1:13" x14ac:dyDescent="0.25">
      <x:c r="G50677" s="54"/>
      <x:c r="I50677" s="53"/>
    </x:row>
    <x:row r="50678" spans="1:13" x14ac:dyDescent="0.25">
      <x:c r="G50678" s="54"/>
      <x:c r="I50678" s="53"/>
    </x:row>
    <x:row r="50679" spans="1:13" x14ac:dyDescent="0.25">
      <x:c r="G50679" s="54"/>
      <x:c r="I50679" s="53"/>
    </x:row>
    <x:row r="50680" spans="1:13" x14ac:dyDescent="0.25">
      <x:c r="G50680" s="54"/>
      <x:c r="I50680" s="53"/>
    </x:row>
    <x:row r="50681" spans="1:13" x14ac:dyDescent="0.25">
      <x:c r="G50681" s="54"/>
      <x:c r="I50681" s="53"/>
    </x:row>
    <x:row r="50682" spans="1:13" x14ac:dyDescent="0.25">
      <x:c r="G50682" s="54"/>
      <x:c r="I50682" s="53"/>
    </x:row>
    <x:row r="50683" spans="1:13" x14ac:dyDescent="0.25">
      <x:c r="G50683" s="54"/>
      <x:c r="I50683" s="53"/>
    </x:row>
    <x:row r="50684" spans="1:13" x14ac:dyDescent="0.25">
      <x:c r="G50684" s="54"/>
      <x:c r="I50684" s="53"/>
    </x:row>
    <x:row r="50685" spans="1:13" x14ac:dyDescent="0.25">
      <x:c r="G50685" s="54"/>
      <x:c r="I50685" s="53"/>
    </x:row>
    <x:row r="50686" spans="1:13" x14ac:dyDescent="0.25">
      <x:c r="G50686" s="54"/>
      <x:c r="I50686" s="53"/>
    </x:row>
    <x:row r="50687" spans="1:13" x14ac:dyDescent="0.25">
      <x:c r="I50687" s="53"/>
    </x:row>
    <x:row r="50688" spans="1:13" x14ac:dyDescent="0.25">
      <x:c r="G50688" s="54"/>
      <x:c r="I50688" s="53"/>
    </x:row>
    <x:row r="50689" spans="1:13" x14ac:dyDescent="0.25">
      <x:c r="I50689" s="53"/>
    </x:row>
    <x:row r="50690" spans="1:13" x14ac:dyDescent="0.25">
      <x:c r="G50690" s="54"/>
      <x:c r="I50690" s="53"/>
    </x:row>
    <x:row r="50691" spans="1:13" x14ac:dyDescent="0.25">
      <x:c r="G50691" s="54"/>
      <x:c r="I50691" s="53"/>
    </x:row>
    <x:row r="50692" spans="1:13" x14ac:dyDescent="0.25">
      <x:c r="G50692" s="54"/>
      <x:c r="I50692" s="53"/>
    </x:row>
    <x:row r="50693" spans="1:13" x14ac:dyDescent="0.25">
      <x:c r="G50693" s="54"/>
      <x:c r="I50693" s="53"/>
    </x:row>
    <x:row r="50694" spans="1:13" x14ac:dyDescent="0.25">
      <x:c r="G50694" s="54"/>
      <x:c r="I50694" s="53"/>
    </x:row>
    <x:row r="50695" spans="1:13" x14ac:dyDescent="0.25">
      <x:c r="G50695" s="54"/>
      <x:c r="I50695" s="53"/>
    </x:row>
    <x:row r="50696" spans="1:13" x14ac:dyDescent="0.25">
      <x:c r="I50696" s="53"/>
    </x:row>
    <x:row r="50697" spans="1:13" x14ac:dyDescent="0.25">
      <x:c r="G50697" s="54"/>
      <x:c r="I50697" s="53"/>
    </x:row>
    <x:row r="50698" spans="1:13" x14ac:dyDescent="0.25">
      <x:c r="G50698" s="54"/>
      <x:c r="I50698" s="53"/>
    </x:row>
    <x:row r="50699" spans="1:13" x14ac:dyDescent="0.25">
      <x:c r="G50699" s="54"/>
      <x:c r="I50699" s="53"/>
    </x:row>
    <x:row r="50700" spans="1:13" x14ac:dyDescent="0.25">
      <x:c r="G50700" s="54"/>
      <x:c r="I50700" s="53"/>
    </x:row>
    <x:row r="50701" spans="1:13" x14ac:dyDescent="0.25">
      <x:c r="G50701" s="54"/>
      <x:c r="I50701" s="53"/>
    </x:row>
    <x:row r="50702" spans="1:13" x14ac:dyDescent="0.25">
      <x:c r="G50702" s="54"/>
      <x:c r="I50702" s="53"/>
    </x:row>
    <x:row r="50703" spans="1:13" x14ac:dyDescent="0.25">
      <x:c r="G50703" s="54"/>
      <x:c r="I50703" s="53"/>
    </x:row>
    <x:row r="50704" spans="1:13" x14ac:dyDescent="0.25">
      <x:c r="G50704" s="54"/>
      <x:c r="I50704" s="53"/>
    </x:row>
    <x:row r="50705" spans="1:13" x14ac:dyDescent="0.25">
      <x:c r="G50705" s="54"/>
      <x:c r="I50705" s="53"/>
    </x:row>
    <x:row r="50706" spans="1:13" x14ac:dyDescent="0.25">
      <x:c r="G50706" s="54"/>
      <x:c r="I50706" s="53"/>
    </x:row>
    <x:row r="50707" spans="1:13" x14ac:dyDescent="0.25">
      <x:c r="G50707" s="54"/>
      <x:c r="I50707" s="53"/>
    </x:row>
    <x:row r="50708" spans="1:13" x14ac:dyDescent="0.25">
      <x:c r="G50708" s="54"/>
      <x:c r="I50708" s="53"/>
    </x:row>
    <x:row r="50709" spans="1:13" x14ac:dyDescent="0.25">
      <x:c r="G50709" s="54"/>
      <x:c r="I50709" s="53"/>
    </x:row>
    <x:row r="50710" spans="1:13" x14ac:dyDescent="0.25">
      <x:c r="G50710" s="54"/>
      <x:c r="I50710" s="53"/>
    </x:row>
    <x:row r="50711" spans="1:13" x14ac:dyDescent="0.25">
      <x:c r="G50711" s="54"/>
      <x:c r="I50711" s="53"/>
    </x:row>
    <x:row r="50712" spans="1:13" x14ac:dyDescent="0.25">
      <x:c r="G50712" s="54"/>
      <x:c r="I50712" s="53"/>
    </x:row>
    <x:row r="50713" spans="1:13" x14ac:dyDescent="0.25">
      <x:c r="G50713" s="54"/>
      <x:c r="I50713" s="53"/>
    </x:row>
    <x:row r="50714" spans="1:13" x14ac:dyDescent="0.25">
      <x:c r="G50714" s="54"/>
      <x:c r="I50714" s="53"/>
    </x:row>
    <x:row r="50715" spans="1:13" x14ac:dyDescent="0.25">
      <x:c r="G50715" s="54"/>
      <x:c r="I50715" s="53"/>
    </x:row>
    <x:row r="50716" spans="1:13" x14ac:dyDescent="0.25">
      <x:c r="G50716" s="54"/>
      <x:c r="I50716" s="53"/>
    </x:row>
    <x:row r="50717" spans="1:13" x14ac:dyDescent="0.25">
      <x:c r="G50717" s="54"/>
      <x:c r="I50717" s="53"/>
    </x:row>
    <x:row r="50718" spans="1:13" x14ac:dyDescent="0.25">
      <x:c r="G50718" s="54"/>
      <x:c r="I50718" s="53"/>
    </x:row>
    <x:row r="50719" spans="1:13" x14ac:dyDescent="0.25">
      <x:c r="G50719" s="54"/>
      <x:c r="I50719" s="53"/>
    </x:row>
    <x:row r="50720" spans="1:13" x14ac:dyDescent="0.25">
      <x:c r="G50720" s="54"/>
      <x:c r="I50720" s="53"/>
    </x:row>
    <x:row r="50721" spans="1:13" x14ac:dyDescent="0.25">
      <x:c r="G50721" s="54"/>
      <x:c r="I50721" s="53"/>
    </x:row>
    <x:row r="50722" spans="1:13" x14ac:dyDescent="0.25">
      <x:c r="G50722" s="54"/>
      <x:c r="I50722" s="53"/>
    </x:row>
    <x:row r="50723" spans="1:13" x14ac:dyDescent="0.25">
      <x:c r="G50723" s="54"/>
      <x:c r="I50723" s="53"/>
    </x:row>
    <x:row r="50724" spans="1:13" x14ac:dyDescent="0.25">
      <x:c r="G50724" s="54"/>
      <x:c r="I50724" s="53"/>
    </x:row>
    <x:row r="50725" spans="1:13" x14ac:dyDescent="0.25">
      <x:c r="G50725" s="54"/>
      <x:c r="I50725" s="53"/>
    </x:row>
    <x:row r="50726" spans="1:13" x14ac:dyDescent="0.25">
      <x:c r="G50726" s="54"/>
      <x:c r="I50726" s="53"/>
    </x:row>
    <x:row r="50727" spans="1:13" x14ac:dyDescent="0.25">
      <x:c r="G50727" s="54"/>
      <x:c r="I50727" s="53"/>
    </x:row>
    <x:row r="50728" spans="1:13" x14ac:dyDescent="0.25">
      <x:c r="G50728" s="54"/>
      <x:c r="I50728" s="53"/>
    </x:row>
    <x:row r="50729" spans="1:13" x14ac:dyDescent="0.25">
      <x:c r="G50729" s="54"/>
      <x:c r="I50729" s="53"/>
    </x:row>
    <x:row r="50730" spans="1:13" x14ac:dyDescent="0.25">
      <x:c r="G50730" s="54"/>
      <x:c r="I50730" s="53"/>
    </x:row>
    <x:row r="50731" spans="1:13" x14ac:dyDescent="0.25">
      <x:c r="G50731" s="54"/>
      <x:c r="I50731" s="53"/>
    </x:row>
    <x:row r="50732" spans="1:13" x14ac:dyDescent="0.25">
      <x:c r="G50732" s="54"/>
      <x:c r="I50732" s="53"/>
    </x:row>
    <x:row r="50733" spans="1:13" x14ac:dyDescent="0.25">
      <x:c r="G50733" s="54"/>
      <x:c r="I50733" s="53"/>
    </x:row>
    <x:row r="50734" spans="1:13" x14ac:dyDescent="0.25">
      <x:c r="G50734" s="54"/>
      <x:c r="I50734" s="53"/>
    </x:row>
    <x:row r="50735" spans="1:13" x14ac:dyDescent="0.25">
      <x:c r="G50735" s="54"/>
      <x:c r="I50735" s="53"/>
    </x:row>
    <x:row r="50736" spans="1:13" x14ac:dyDescent="0.25">
      <x:c r="G50736" s="54"/>
      <x:c r="I50736" s="53"/>
    </x:row>
    <x:row r="50737" spans="1:13" x14ac:dyDescent="0.25">
      <x:c r="G50737" s="54"/>
      <x:c r="I50737" s="53"/>
    </x:row>
    <x:row r="50738" spans="1:13" x14ac:dyDescent="0.25">
      <x:c r="G50738" s="54"/>
      <x:c r="I50738" s="53"/>
    </x:row>
    <x:row r="50739" spans="1:13" x14ac:dyDescent="0.25">
      <x:c r="G50739" s="54"/>
      <x:c r="I50739" s="53"/>
    </x:row>
    <x:row r="50740" spans="1:13" x14ac:dyDescent="0.25">
      <x:c r="G50740" s="54"/>
      <x:c r="I50740" s="53"/>
    </x:row>
    <x:row r="50741" spans="1:13" x14ac:dyDescent="0.25">
      <x:c r="G50741" s="54"/>
      <x:c r="I50741" s="53"/>
    </x:row>
    <x:row r="50742" spans="1:13" x14ac:dyDescent="0.25">
      <x:c r="G50742" s="54"/>
      <x:c r="I50742" s="53"/>
    </x:row>
    <x:row r="50743" spans="1:13" x14ac:dyDescent="0.25">
      <x:c r="G50743" s="54"/>
      <x:c r="I50743" s="53"/>
    </x:row>
    <x:row r="50744" spans="1:13" x14ac:dyDescent="0.25">
      <x:c r="G50744" s="54"/>
      <x:c r="I50744" s="53"/>
    </x:row>
    <x:row r="50745" spans="1:13" x14ac:dyDescent="0.25">
      <x:c r="G50745" s="54"/>
      <x:c r="I50745" s="53"/>
    </x:row>
    <x:row r="50746" spans="1:13" x14ac:dyDescent="0.25">
      <x:c r="G50746" s="54"/>
      <x:c r="I50746" s="53"/>
    </x:row>
    <x:row r="50747" spans="1:13" x14ac:dyDescent="0.25">
      <x:c r="G50747" s="54"/>
      <x:c r="I50747" s="53"/>
    </x:row>
    <x:row r="50748" spans="1:13" x14ac:dyDescent="0.25">
      <x:c r="G50748" s="54"/>
      <x:c r="I50748" s="53"/>
    </x:row>
    <x:row r="50749" spans="1:13" x14ac:dyDescent="0.25">
      <x:c r="G50749" s="54"/>
      <x:c r="I50749" s="53"/>
    </x:row>
    <x:row r="50750" spans="1:13" x14ac:dyDescent="0.25">
      <x:c r="G50750" s="54"/>
      <x:c r="I50750" s="53"/>
    </x:row>
    <x:row r="50751" spans="1:13" x14ac:dyDescent="0.25">
      <x:c r="G50751" s="54"/>
      <x:c r="I50751" s="53"/>
    </x:row>
    <x:row r="50752" spans="1:13" x14ac:dyDescent="0.25">
      <x:c r="G50752" s="54"/>
      <x:c r="I50752" s="53"/>
    </x:row>
    <x:row r="50753" spans="1:13" x14ac:dyDescent="0.25">
      <x:c r="G50753" s="54"/>
      <x:c r="I50753" s="53"/>
    </x:row>
    <x:row r="50754" spans="1:13" x14ac:dyDescent="0.25">
      <x:c r="I50754" s="53"/>
    </x:row>
    <x:row r="50755" spans="1:13" x14ac:dyDescent="0.25">
      <x:c r="G50755" s="54"/>
      <x:c r="I50755" s="53"/>
    </x:row>
    <x:row r="50756" spans="1:13" x14ac:dyDescent="0.25">
      <x:c r="G50756" s="54"/>
      <x:c r="I50756" s="53"/>
    </x:row>
    <x:row r="50757" spans="1:13" x14ac:dyDescent="0.25">
      <x:c r="G50757" s="54"/>
      <x:c r="I50757" s="53"/>
    </x:row>
    <x:row r="50758" spans="1:13" x14ac:dyDescent="0.25">
      <x:c r="G50758" s="54"/>
      <x:c r="I50758" s="53"/>
    </x:row>
    <x:row r="50759" spans="1:13" x14ac:dyDescent="0.25">
      <x:c r="G50759" s="54"/>
      <x:c r="I50759" s="53"/>
    </x:row>
    <x:row r="50760" spans="1:13" x14ac:dyDescent="0.25">
      <x:c r="G50760" s="54"/>
      <x:c r="I50760" s="53"/>
    </x:row>
    <x:row r="50761" spans="1:13" x14ac:dyDescent="0.25">
      <x:c r="G50761" s="54"/>
      <x:c r="I50761" s="53"/>
    </x:row>
    <x:row r="50762" spans="1:13" x14ac:dyDescent="0.25">
      <x:c r="I50762" s="53"/>
    </x:row>
    <x:row r="50763" spans="1:13" x14ac:dyDescent="0.25">
      <x:c r="G50763" s="54"/>
      <x:c r="I50763" s="53"/>
    </x:row>
    <x:row r="50764" spans="1:13" x14ac:dyDescent="0.25">
      <x:c r="G50764" s="54"/>
      <x:c r="I50764" s="53"/>
    </x:row>
    <x:row r="50765" spans="1:13" x14ac:dyDescent="0.25">
      <x:c r="G50765" s="54"/>
      <x:c r="I50765" s="53"/>
    </x:row>
    <x:row r="50766" spans="1:13" x14ac:dyDescent="0.25">
      <x:c r="G50766" s="54"/>
      <x:c r="I50766" s="53"/>
    </x:row>
    <x:row r="50767" spans="1:13" x14ac:dyDescent="0.25">
      <x:c r="G50767" s="54"/>
      <x:c r="I50767" s="53"/>
    </x:row>
    <x:row r="50768" spans="1:13" x14ac:dyDescent="0.25">
      <x:c r="G50768" s="54"/>
      <x:c r="I50768" s="53"/>
    </x:row>
    <x:row r="50769" spans="1:13" x14ac:dyDescent="0.25">
      <x:c r="G50769" s="54"/>
      <x:c r="I50769" s="53"/>
    </x:row>
    <x:row r="50770" spans="1:13" x14ac:dyDescent="0.25">
      <x:c r="G50770" s="54"/>
      <x:c r="I50770" s="53"/>
    </x:row>
    <x:row r="50771" spans="1:13" x14ac:dyDescent="0.25">
      <x:c r="G50771" s="54"/>
      <x:c r="I50771" s="53"/>
    </x:row>
    <x:row r="50772" spans="1:13" x14ac:dyDescent="0.25">
      <x:c r="G50772" s="54"/>
      <x:c r="I50772" s="53"/>
    </x:row>
    <x:row r="50773" spans="1:13" x14ac:dyDescent="0.25">
      <x:c r="G50773" s="54"/>
      <x:c r="I50773" s="53"/>
    </x:row>
    <x:row r="50774" spans="1:13" x14ac:dyDescent="0.25">
      <x:c r="G50774" s="54"/>
      <x:c r="I50774" s="53"/>
    </x:row>
    <x:row r="50775" spans="1:13" x14ac:dyDescent="0.25">
      <x:c r="G50775" s="54"/>
      <x:c r="I50775" s="53"/>
    </x:row>
    <x:row r="50776" spans="1:13" x14ac:dyDescent="0.25">
      <x:c r="G50776" s="54"/>
      <x:c r="I50776" s="53"/>
    </x:row>
    <x:row r="50777" spans="1:13" x14ac:dyDescent="0.25">
      <x:c r="G50777" s="54"/>
      <x:c r="I50777" s="53"/>
    </x:row>
    <x:row r="50778" spans="1:13" x14ac:dyDescent="0.25">
      <x:c r="G50778" s="54"/>
      <x:c r="I50778" s="53"/>
    </x:row>
    <x:row r="50779" spans="1:13" x14ac:dyDescent="0.25">
      <x:c r="G50779" s="54"/>
      <x:c r="I50779" s="53"/>
    </x:row>
    <x:row r="50780" spans="1:13" x14ac:dyDescent="0.25">
      <x:c r="G50780" s="54"/>
      <x:c r="I50780" s="53"/>
    </x:row>
    <x:row r="50781" spans="1:13" x14ac:dyDescent="0.25">
      <x:c r="G50781" s="54"/>
      <x:c r="I50781" s="53"/>
    </x:row>
    <x:row r="50782" spans="1:13" x14ac:dyDescent="0.25">
      <x:c r="G50782" s="54"/>
      <x:c r="I50782" s="53"/>
    </x:row>
    <x:row r="50783" spans="1:13" x14ac:dyDescent="0.25">
      <x:c r="G50783" s="54"/>
      <x:c r="I50783" s="53"/>
    </x:row>
    <x:row r="50784" spans="1:13" x14ac:dyDescent="0.25">
      <x:c r="G50784" s="54"/>
      <x:c r="I50784" s="53"/>
    </x:row>
    <x:row r="50785" spans="1:13" x14ac:dyDescent="0.25">
      <x:c r="G50785" s="54"/>
      <x:c r="I50785" s="53"/>
    </x:row>
    <x:row r="50786" spans="1:13" x14ac:dyDescent="0.25">
      <x:c r="G50786" s="54"/>
      <x:c r="I50786" s="53"/>
    </x:row>
    <x:row r="50787" spans="1:13" x14ac:dyDescent="0.25">
      <x:c r="G50787" s="54"/>
      <x:c r="I50787" s="53"/>
    </x:row>
    <x:row r="50788" spans="1:13" x14ac:dyDescent="0.25">
      <x:c r="G50788" s="54"/>
      <x:c r="I50788" s="53"/>
    </x:row>
    <x:row r="50789" spans="1:13" x14ac:dyDescent="0.25">
      <x:c r="G50789" s="54"/>
      <x:c r="I50789" s="53"/>
    </x:row>
    <x:row r="50790" spans="1:13" x14ac:dyDescent="0.25">
      <x:c r="G50790" s="54"/>
      <x:c r="I50790" s="53"/>
    </x:row>
    <x:row r="50791" spans="1:13" x14ac:dyDescent="0.25">
      <x:c r="G50791" s="54"/>
      <x:c r="I50791" s="53"/>
    </x:row>
    <x:row r="50792" spans="1:13" x14ac:dyDescent="0.25">
      <x:c r="G50792" s="54"/>
      <x:c r="I50792" s="53"/>
    </x:row>
    <x:row r="50793" spans="1:13" x14ac:dyDescent="0.25">
      <x:c r="G50793" s="54"/>
      <x:c r="I50793" s="53"/>
    </x:row>
    <x:row r="50794" spans="1:13" x14ac:dyDescent="0.25">
      <x:c r="G50794" s="54"/>
      <x:c r="I50794" s="53"/>
    </x:row>
    <x:row r="50795" spans="1:13" x14ac:dyDescent="0.25">
      <x:c r="G50795" s="54"/>
      <x:c r="I50795" s="53"/>
    </x:row>
    <x:row r="50796" spans="1:13" x14ac:dyDescent="0.25">
      <x:c r="G50796" s="54"/>
      <x:c r="I50796" s="53"/>
    </x:row>
    <x:row r="50797" spans="1:13" x14ac:dyDescent="0.25">
      <x:c r="G50797" s="54"/>
      <x:c r="I50797" s="53"/>
    </x:row>
    <x:row r="50798" spans="1:13" x14ac:dyDescent="0.25">
      <x:c r="G50798" s="54"/>
      <x:c r="I50798" s="53"/>
    </x:row>
    <x:row r="50799" spans="1:13" x14ac:dyDescent="0.25">
      <x:c r="G50799" s="54"/>
      <x:c r="I50799" s="53"/>
    </x:row>
    <x:row r="50800" spans="1:13" x14ac:dyDescent="0.25">
      <x:c r="G50800" s="54"/>
      <x:c r="I50800" s="53"/>
    </x:row>
    <x:row r="50801" spans="1:13" x14ac:dyDescent="0.25">
      <x:c r="G50801" s="54"/>
      <x:c r="I50801" s="53"/>
    </x:row>
    <x:row r="50802" spans="1:13" x14ac:dyDescent="0.25">
      <x:c r="G50802" s="54"/>
      <x:c r="I50802" s="53"/>
    </x:row>
    <x:row r="50803" spans="1:13" x14ac:dyDescent="0.25">
      <x:c r="G50803" s="54"/>
      <x:c r="I50803" s="53"/>
    </x:row>
    <x:row r="50804" spans="1:13" x14ac:dyDescent="0.25">
      <x:c r="G50804" s="54"/>
      <x:c r="I50804" s="53"/>
    </x:row>
    <x:row r="50805" spans="1:13" x14ac:dyDescent="0.25">
      <x:c r="G50805" s="54"/>
      <x:c r="I50805" s="53"/>
    </x:row>
    <x:row r="50806" spans="1:13" x14ac:dyDescent="0.25">
      <x:c r="G50806" s="54"/>
      <x:c r="I50806" s="53"/>
    </x:row>
    <x:row r="50807" spans="1:13" x14ac:dyDescent="0.25">
      <x:c r="G50807" s="54"/>
      <x:c r="I50807" s="53"/>
    </x:row>
    <x:row r="50808" spans="1:13" x14ac:dyDescent="0.25">
      <x:c r="G50808" s="54"/>
      <x:c r="I50808" s="53"/>
    </x:row>
    <x:row r="50809" spans="1:13" x14ac:dyDescent="0.25">
      <x:c r="G50809" s="54"/>
      <x:c r="I50809" s="53"/>
    </x:row>
    <x:row r="50810" spans="1:13" x14ac:dyDescent="0.25">
      <x:c r="G50810" s="54"/>
      <x:c r="I50810" s="53"/>
    </x:row>
    <x:row r="50811" spans="1:13" x14ac:dyDescent="0.25">
      <x:c r="G50811" s="54"/>
      <x:c r="I50811" s="53"/>
    </x:row>
    <x:row r="50812" spans="1:13" x14ac:dyDescent="0.25">
      <x:c r="G50812" s="54"/>
      <x:c r="I50812" s="53"/>
    </x:row>
    <x:row r="50813" spans="1:13" x14ac:dyDescent="0.25">
      <x:c r="G50813" s="54"/>
      <x:c r="I50813" s="53"/>
    </x:row>
    <x:row r="50814" spans="1:13" x14ac:dyDescent="0.25">
      <x:c r="G50814" s="54"/>
      <x:c r="I50814" s="53"/>
    </x:row>
    <x:row r="50815" spans="1:13" x14ac:dyDescent="0.25">
      <x:c r="G50815" s="54"/>
      <x:c r="I50815" s="53"/>
    </x:row>
    <x:row r="50816" spans="1:13" x14ac:dyDescent="0.25">
      <x:c r="G50816" s="54"/>
      <x:c r="I50816" s="53"/>
    </x:row>
    <x:row r="50817" spans="1:13" x14ac:dyDescent="0.25">
      <x:c r="G50817" s="54"/>
      <x:c r="I50817" s="53"/>
    </x:row>
    <x:row r="50818" spans="1:13" x14ac:dyDescent="0.25">
      <x:c r="G50818" s="54"/>
      <x:c r="I50818" s="53"/>
    </x:row>
    <x:row r="50819" spans="1:13" x14ac:dyDescent="0.25">
      <x:c r="G50819" s="54"/>
      <x:c r="I50819" s="53"/>
    </x:row>
    <x:row r="50820" spans="1:13" x14ac:dyDescent="0.25">
      <x:c r="G50820" s="54"/>
      <x:c r="I50820" s="53"/>
    </x:row>
    <x:row r="50821" spans="1:13" x14ac:dyDescent="0.25">
      <x:c r="G50821" s="54"/>
      <x:c r="I50821" s="53"/>
    </x:row>
    <x:row r="50822" spans="1:13" x14ac:dyDescent="0.25">
      <x:c r="G50822" s="54"/>
      <x:c r="I50822" s="53"/>
    </x:row>
    <x:row r="50823" spans="1:13" x14ac:dyDescent="0.25">
      <x:c r="G50823" s="54"/>
      <x:c r="I50823" s="53"/>
    </x:row>
    <x:row r="50824" spans="1:13" x14ac:dyDescent="0.25">
      <x:c r="G50824" s="54"/>
      <x:c r="I50824" s="53"/>
    </x:row>
    <x:row r="50825" spans="1:13" x14ac:dyDescent="0.25">
      <x:c r="G50825" s="54"/>
      <x:c r="I50825" s="53"/>
    </x:row>
    <x:row r="50826" spans="1:13" x14ac:dyDescent="0.25">
      <x:c r="G50826" s="54"/>
      <x:c r="I50826" s="53"/>
    </x:row>
    <x:row r="50827" spans="1:13" x14ac:dyDescent="0.25">
      <x:c r="G50827" s="54"/>
      <x:c r="I50827" s="53"/>
    </x:row>
    <x:row r="50828" spans="1:13" x14ac:dyDescent="0.25">
      <x:c r="G50828" s="54"/>
      <x:c r="I50828" s="53"/>
    </x:row>
    <x:row r="50829" spans="1:13" x14ac:dyDescent="0.25">
      <x:c r="G50829" s="54"/>
      <x:c r="I50829" s="53"/>
    </x:row>
    <x:row r="50830" spans="1:13" x14ac:dyDescent="0.25">
      <x:c r="G50830" s="54"/>
      <x:c r="I50830" s="53"/>
    </x:row>
    <x:row r="50831" spans="1:13" x14ac:dyDescent="0.25">
      <x:c r="G50831" s="54"/>
      <x:c r="I50831" s="53"/>
    </x:row>
    <x:row r="50832" spans="1:13" x14ac:dyDescent="0.25">
      <x:c r="G50832" s="54"/>
      <x:c r="I50832" s="53"/>
    </x:row>
    <x:row r="50833" spans="1:13" x14ac:dyDescent="0.25">
      <x:c r="G50833" s="54"/>
      <x:c r="I50833" s="53"/>
    </x:row>
    <x:row r="50834" spans="1:13" x14ac:dyDescent="0.25">
      <x:c r="G50834" s="54"/>
      <x:c r="I50834" s="53"/>
    </x:row>
    <x:row r="50835" spans="1:13" x14ac:dyDescent="0.25">
      <x:c r="G50835" s="54"/>
      <x:c r="I50835" s="53"/>
    </x:row>
    <x:row r="50836" spans="1:13" x14ac:dyDescent="0.25">
      <x:c r="G50836" s="54"/>
      <x:c r="I50836" s="53"/>
    </x:row>
    <x:row r="50837" spans="1:13" x14ac:dyDescent="0.25">
      <x:c r="G50837" s="54"/>
      <x:c r="I50837" s="53"/>
    </x:row>
    <x:row r="50838" spans="1:13" x14ac:dyDescent="0.25">
      <x:c r="G50838" s="54"/>
      <x:c r="I50838" s="53"/>
    </x:row>
    <x:row r="50839" spans="1:13" x14ac:dyDescent="0.25">
      <x:c r="G50839" s="54"/>
      <x:c r="I50839" s="53"/>
    </x:row>
    <x:row r="50840" spans="1:13" x14ac:dyDescent="0.25">
      <x:c r="G50840" s="54"/>
      <x:c r="I50840" s="53"/>
    </x:row>
    <x:row r="50841" spans="1:13" x14ac:dyDescent="0.25">
      <x:c r="G50841" s="54"/>
      <x:c r="I50841" s="53"/>
    </x:row>
    <x:row r="50842" spans="1:13" x14ac:dyDescent="0.25">
      <x:c r="G50842" s="54"/>
      <x:c r="I50842" s="53"/>
    </x:row>
    <x:row r="50843" spans="1:13" x14ac:dyDescent="0.25">
      <x:c r="G50843" s="54"/>
      <x:c r="I50843" s="53"/>
    </x:row>
    <x:row r="50844" spans="1:13" x14ac:dyDescent="0.25">
      <x:c r="G50844" s="54"/>
      <x:c r="I50844" s="53"/>
    </x:row>
    <x:row r="50845" spans="1:13" x14ac:dyDescent="0.25">
      <x:c r="G50845" s="54"/>
      <x:c r="I50845" s="53"/>
    </x:row>
    <x:row r="50846" spans="1:13" x14ac:dyDescent="0.25">
      <x:c r="G50846" s="54"/>
      <x:c r="I50846" s="53"/>
    </x:row>
    <x:row r="50847" spans="1:13" x14ac:dyDescent="0.25">
      <x:c r="G50847" s="54"/>
      <x:c r="I50847" s="53"/>
    </x:row>
    <x:row r="50848" spans="1:13" x14ac:dyDescent="0.25">
      <x:c r="G50848" s="54"/>
      <x:c r="I50848" s="53"/>
    </x:row>
    <x:row r="50849" spans="1:13" x14ac:dyDescent="0.25">
      <x:c r="G50849" s="54"/>
      <x:c r="I50849" s="53"/>
    </x:row>
    <x:row r="50850" spans="1:13" x14ac:dyDescent="0.25">
      <x:c r="G50850" s="54"/>
      <x:c r="I50850" s="53"/>
    </x:row>
    <x:row r="50851" spans="1:13" x14ac:dyDescent="0.25">
      <x:c r="G50851" s="54"/>
      <x:c r="I50851" s="53"/>
    </x:row>
    <x:row r="50852" spans="1:13" x14ac:dyDescent="0.25">
      <x:c r="G50852" s="54"/>
      <x:c r="I50852" s="53"/>
    </x:row>
    <x:row r="50853" spans="1:13" x14ac:dyDescent="0.25">
      <x:c r="G50853" s="54"/>
      <x:c r="I50853" s="53"/>
    </x:row>
    <x:row r="50854" spans="1:13" x14ac:dyDescent="0.25">
      <x:c r="G50854" s="54"/>
      <x:c r="I50854" s="53"/>
    </x:row>
    <x:row r="50855" spans="1:13" x14ac:dyDescent="0.25">
      <x:c r="G50855" s="54"/>
      <x:c r="I50855" s="53"/>
    </x:row>
    <x:row r="50856" spans="1:13" x14ac:dyDescent="0.25">
      <x:c r="G50856" s="54"/>
      <x:c r="I50856" s="53"/>
    </x:row>
    <x:row r="50857" spans="1:13" x14ac:dyDescent="0.25">
      <x:c r="G50857" s="54"/>
      <x:c r="I50857" s="53"/>
    </x:row>
    <x:row r="50858" spans="1:13" x14ac:dyDescent="0.25">
      <x:c r="G50858" s="54"/>
      <x:c r="I50858" s="53"/>
    </x:row>
    <x:row r="50859" spans="1:13" x14ac:dyDescent="0.25">
      <x:c r="G50859" s="54"/>
      <x:c r="I50859" s="53"/>
    </x:row>
    <x:row r="50860" spans="1:13" x14ac:dyDescent="0.25">
      <x:c r="G50860" s="54"/>
      <x:c r="I50860" s="53"/>
    </x:row>
    <x:row r="50861" spans="1:13" x14ac:dyDescent="0.25">
      <x:c r="G50861" s="54"/>
      <x:c r="I50861" s="53"/>
    </x:row>
    <x:row r="50862" spans="1:13" x14ac:dyDescent="0.25">
      <x:c r="G50862" s="54"/>
      <x:c r="I50862" s="53"/>
    </x:row>
    <x:row r="50863" spans="1:13" x14ac:dyDescent="0.25">
      <x:c r="G50863" s="54"/>
      <x:c r="I50863" s="53"/>
    </x:row>
    <x:row r="50864" spans="1:13" x14ac:dyDescent="0.25">
      <x:c r="G50864" s="54"/>
      <x:c r="I50864" s="53"/>
    </x:row>
    <x:row r="50865" spans="1:13" x14ac:dyDescent="0.25">
      <x:c r="G50865" s="54"/>
      <x:c r="I50865" s="53"/>
    </x:row>
    <x:row r="50866" spans="1:13" x14ac:dyDescent="0.25">
      <x:c r="G50866" s="54"/>
      <x:c r="I50866" s="53"/>
    </x:row>
    <x:row r="50867" spans="1:13" x14ac:dyDescent="0.25">
      <x:c r="G50867" s="54"/>
      <x:c r="I50867" s="53"/>
    </x:row>
    <x:row r="50868" spans="1:13" x14ac:dyDescent="0.25">
      <x:c r="G50868" s="54"/>
      <x:c r="I50868" s="53"/>
    </x:row>
    <x:row r="50869" spans="1:13" x14ac:dyDescent="0.25">
      <x:c r="G50869" s="54"/>
      <x:c r="I50869" s="53"/>
    </x:row>
    <x:row r="50870" spans="1:13" x14ac:dyDescent="0.25">
      <x:c r="G50870" s="54"/>
      <x:c r="I50870" s="53"/>
    </x:row>
    <x:row r="50871" spans="1:13" x14ac:dyDescent="0.25">
      <x:c r="G50871" s="54"/>
      <x:c r="I50871" s="53"/>
    </x:row>
    <x:row r="50872" spans="1:13" x14ac:dyDescent="0.25">
      <x:c r="G50872" s="54"/>
      <x:c r="I50872" s="53"/>
    </x:row>
    <x:row r="50873" spans="1:13" x14ac:dyDescent="0.25">
      <x:c r="G50873" s="54"/>
      <x:c r="I50873" s="53"/>
    </x:row>
    <x:row r="50874" spans="1:13" x14ac:dyDescent="0.25">
      <x:c r="G50874" s="54"/>
      <x:c r="I50874" s="53"/>
    </x:row>
    <x:row r="50875" spans="1:13" x14ac:dyDescent="0.25">
      <x:c r="G50875" s="54"/>
      <x:c r="I50875" s="53"/>
    </x:row>
    <x:row r="50876" spans="1:13" x14ac:dyDescent="0.25">
      <x:c r="G50876" s="54"/>
      <x:c r="I50876" s="53"/>
    </x:row>
    <x:row r="50877" spans="1:13" x14ac:dyDescent="0.25">
      <x:c r="G50877" s="54"/>
      <x:c r="I50877" s="53"/>
    </x:row>
    <x:row r="50878" spans="1:13" x14ac:dyDescent="0.25">
      <x:c r="G50878" s="54"/>
      <x:c r="I50878" s="53"/>
    </x:row>
    <x:row r="50879" spans="1:13" x14ac:dyDescent="0.25">
      <x:c r="G50879" s="54"/>
      <x:c r="I50879" s="53"/>
    </x:row>
    <x:row r="50880" spans="1:13" x14ac:dyDescent="0.25">
      <x:c r="G50880" s="54"/>
      <x:c r="I50880" s="53"/>
    </x:row>
    <x:row r="50881" spans="1:13" x14ac:dyDescent="0.25">
      <x:c r="G50881" s="54"/>
      <x:c r="I50881" s="53"/>
    </x:row>
    <x:row r="50882" spans="1:13" x14ac:dyDescent="0.25">
      <x:c r="G50882" s="54"/>
      <x:c r="I50882" s="53"/>
    </x:row>
    <x:row r="50883" spans="1:13" x14ac:dyDescent="0.25">
      <x:c r="G50883" s="54"/>
      <x:c r="I50883" s="53"/>
    </x:row>
    <x:row r="50884" spans="1:13" x14ac:dyDescent="0.25">
      <x:c r="G50884" s="54"/>
      <x:c r="I50884" s="53"/>
    </x:row>
    <x:row r="50885" spans="1:13" x14ac:dyDescent="0.25">
      <x:c r="G50885" s="54"/>
      <x:c r="I50885" s="53"/>
    </x:row>
    <x:row r="50886" spans="1:13" x14ac:dyDescent="0.25">
      <x:c r="G50886" s="54"/>
      <x:c r="I50886" s="53"/>
    </x:row>
    <x:row r="50887" spans="1:13" x14ac:dyDescent="0.25">
      <x:c r="G50887" s="54"/>
      <x:c r="I50887" s="53"/>
    </x:row>
    <x:row r="50888" spans="1:13" x14ac:dyDescent="0.25">
      <x:c r="G50888" s="54"/>
      <x:c r="I50888" s="53"/>
    </x:row>
    <x:row r="50889" spans="1:13" x14ac:dyDescent="0.25">
      <x:c r="G50889" s="54"/>
      <x:c r="I50889" s="53"/>
    </x:row>
    <x:row r="50890" spans="1:13" x14ac:dyDescent="0.25">
      <x:c r="G50890" s="54"/>
      <x:c r="I50890" s="53"/>
    </x:row>
    <x:row r="50891" spans="1:13" x14ac:dyDescent="0.25">
      <x:c r="G50891" s="54"/>
      <x:c r="I50891" s="53"/>
    </x:row>
    <x:row r="50892" spans="1:13" x14ac:dyDescent="0.25">
      <x:c r="G50892" s="54"/>
      <x:c r="I50892" s="53"/>
    </x:row>
    <x:row r="50893" spans="1:13" x14ac:dyDescent="0.25">
      <x:c r="G50893" s="54"/>
      <x:c r="I50893" s="53"/>
    </x:row>
    <x:row r="50894" spans="1:13" x14ac:dyDescent="0.25">
      <x:c r="G50894" s="54"/>
      <x:c r="I50894" s="53"/>
    </x:row>
    <x:row r="50895" spans="1:13" x14ac:dyDescent="0.25">
      <x:c r="G50895" s="54"/>
      <x:c r="I50895" s="53"/>
    </x:row>
    <x:row r="50896" spans="1:13" x14ac:dyDescent="0.25">
      <x:c r="G50896" s="54"/>
      <x:c r="I50896" s="53"/>
    </x:row>
    <x:row r="50897" spans="1:13" x14ac:dyDescent="0.25">
      <x:c r="G50897" s="54"/>
      <x:c r="I50897" s="53"/>
    </x:row>
    <x:row r="50898" spans="1:13" x14ac:dyDescent="0.25">
      <x:c r="G50898" s="54"/>
      <x:c r="I50898" s="53"/>
    </x:row>
    <x:row r="50899" spans="1:13" x14ac:dyDescent="0.25">
      <x:c r="G50899" s="54"/>
      <x:c r="I50899" s="53"/>
    </x:row>
    <x:row r="50900" spans="1:13" x14ac:dyDescent="0.25">
      <x:c r="G50900" s="54"/>
      <x:c r="I50900" s="53"/>
    </x:row>
    <x:row r="50901" spans="1:13" x14ac:dyDescent="0.25">
      <x:c r="G50901" s="54"/>
      <x:c r="I50901" s="53"/>
    </x:row>
    <x:row r="50902" spans="1:13" x14ac:dyDescent="0.25">
      <x:c r="G50902" s="54"/>
      <x:c r="I50902" s="53"/>
    </x:row>
    <x:row r="50903" spans="1:13" x14ac:dyDescent="0.25">
      <x:c r="G50903" s="54"/>
      <x:c r="I50903" s="53"/>
    </x:row>
    <x:row r="50904" spans="1:13" x14ac:dyDescent="0.25">
      <x:c r="G50904" s="54"/>
      <x:c r="I50904" s="53"/>
    </x:row>
    <x:row r="50905" spans="1:13" x14ac:dyDescent="0.25">
      <x:c r="G50905" s="54"/>
      <x:c r="I50905" s="53"/>
    </x:row>
    <x:row r="50906" spans="1:13" x14ac:dyDescent="0.25">
      <x:c r="G50906" s="54"/>
      <x:c r="I50906" s="53"/>
    </x:row>
    <x:row r="50907" spans="1:13" x14ac:dyDescent="0.25">
      <x:c r="G50907" s="54"/>
      <x:c r="I50907" s="53"/>
    </x:row>
    <x:row r="50908" spans="1:13" x14ac:dyDescent="0.25">
      <x:c r="G50908" s="54"/>
      <x:c r="I50908" s="53"/>
    </x:row>
    <x:row r="50909" spans="1:13" x14ac:dyDescent="0.25">
      <x:c r="G50909" s="54"/>
      <x:c r="I50909" s="53"/>
    </x:row>
    <x:row r="50910" spans="1:13" x14ac:dyDescent="0.25">
      <x:c r="G50910" s="54"/>
      <x:c r="I50910" s="53"/>
    </x:row>
    <x:row r="50911" spans="1:13" x14ac:dyDescent="0.25">
      <x:c r="G50911" s="54"/>
      <x:c r="I50911" s="53"/>
    </x:row>
    <x:row r="50912" spans="1:13" x14ac:dyDescent="0.25">
      <x:c r="G50912" s="54"/>
      <x:c r="I50912" s="53"/>
    </x:row>
    <x:row r="50913" spans="1:13" x14ac:dyDescent="0.25">
      <x:c r="G50913" s="54"/>
      <x:c r="I50913" s="53"/>
    </x:row>
    <x:row r="50914" spans="1:13" x14ac:dyDescent="0.25">
      <x:c r="G50914" s="54"/>
      <x:c r="I50914" s="53"/>
    </x:row>
    <x:row r="50915" spans="1:13" x14ac:dyDescent="0.25">
      <x:c r="G50915" s="54"/>
      <x:c r="I50915" s="53"/>
    </x:row>
    <x:row r="50916" spans="1:13" x14ac:dyDescent="0.25">
      <x:c r="G50916" s="54"/>
      <x:c r="I50916" s="53"/>
    </x:row>
    <x:row r="50917" spans="1:13" x14ac:dyDescent="0.25">
      <x:c r="G50917" s="54"/>
      <x:c r="I50917" s="53"/>
    </x:row>
    <x:row r="50918" spans="1:13" x14ac:dyDescent="0.25">
      <x:c r="G50918" s="54"/>
      <x:c r="I50918" s="53"/>
    </x:row>
    <x:row r="50919" spans="1:13" x14ac:dyDescent="0.25">
      <x:c r="G50919" s="54"/>
      <x:c r="I50919" s="53"/>
    </x:row>
    <x:row r="50920" spans="1:13" x14ac:dyDescent="0.25">
      <x:c r="G50920" s="54"/>
      <x:c r="I50920" s="53"/>
    </x:row>
    <x:row r="50921" spans="1:13" x14ac:dyDescent="0.25">
      <x:c r="G50921" s="54"/>
      <x:c r="I50921" s="53"/>
    </x:row>
    <x:row r="50922" spans="1:13" x14ac:dyDescent="0.25">
      <x:c r="G50922" s="54"/>
      <x:c r="I50922" s="53"/>
    </x:row>
    <x:row r="50923" spans="1:13" x14ac:dyDescent="0.25">
      <x:c r="G50923" s="54"/>
      <x:c r="I50923" s="53"/>
    </x:row>
    <x:row r="50924" spans="1:13" x14ac:dyDescent="0.25">
      <x:c r="G50924" s="54"/>
      <x:c r="I50924" s="53"/>
    </x:row>
    <x:row r="50925" spans="1:13" x14ac:dyDescent="0.25">
      <x:c r="G50925" s="54"/>
      <x:c r="I50925" s="53"/>
    </x:row>
    <x:row r="50926" spans="1:13" x14ac:dyDescent="0.25">
      <x:c r="G50926" s="54"/>
      <x:c r="I50926" s="53"/>
    </x:row>
    <x:row r="50927" spans="1:13" x14ac:dyDescent="0.25">
      <x:c r="G50927" s="54"/>
      <x:c r="I50927" s="53"/>
    </x:row>
    <x:row r="50928" spans="1:13" x14ac:dyDescent="0.25">
      <x:c r="G50928" s="54"/>
      <x:c r="I50928" s="53"/>
    </x:row>
    <x:row r="50929" spans="1:13" x14ac:dyDescent="0.25">
      <x:c r="G50929" s="54"/>
      <x:c r="I50929" s="53"/>
    </x:row>
    <x:row r="50930" spans="1:13" x14ac:dyDescent="0.25">
      <x:c r="G50930" s="54"/>
      <x:c r="I50930" s="53"/>
    </x:row>
    <x:row r="50931" spans="1:13" x14ac:dyDescent="0.25">
      <x:c r="G50931" s="54"/>
      <x:c r="I50931" s="53"/>
    </x:row>
    <x:row r="50932" spans="1:13" x14ac:dyDescent="0.25">
      <x:c r="G50932" s="54"/>
      <x:c r="I50932" s="53"/>
    </x:row>
    <x:row r="50933" spans="1:13" x14ac:dyDescent="0.25">
      <x:c r="G50933" s="54"/>
      <x:c r="I50933" s="53"/>
    </x:row>
    <x:row r="50934" spans="1:13" x14ac:dyDescent="0.25">
      <x:c r="G50934" s="54"/>
      <x:c r="I50934" s="53"/>
    </x:row>
    <x:row r="50935" spans="1:13" x14ac:dyDescent="0.25">
      <x:c r="G50935" s="54"/>
      <x:c r="I50935" s="53"/>
    </x:row>
    <x:row r="50936" spans="1:13" x14ac:dyDescent="0.25">
      <x:c r="G50936" s="54"/>
      <x:c r="I50936" s="53"/>
    </x:row>
    <x:row r="50937" spans="1:13" x14ac:dyDescent="0.25">
      <x:c r="G50937" s="54"/>
      <x:c r="I50937" s="53"/>
    </x:row>
    <x:row r="50938" spans="1:13" x14ac:dyDescent="0.25">
      <x:c r="G50938" s="54"/>
      <x:c r="I50938" s="53"/>
    </x:row>
    <x:row r="50939" spans="1:13" x14ac:dyDescent="0.25">
      <x:c r="G50939" s="54"/>
      <x:c r="I50939" s="53"/>
    </x:row>
    <x:row r="50940" spans="1:13" x14ac:dyDescent="0.25">
      <x:c r="G50940" s="54"/>
      <x:c r="I50940" s="53"/>
    </x:row>
    <x:row r="50941" spans="1:13" x14ac:dyDescent="0.25">
      <x:c r="G50941" s="54"/>
      <x:c r="I50941" s="53"/>
    </x:row>
    <x:row r="50942" spans="1:13" x14ac:dyDescent="0.25">
      <x:c r="G50942" s="54"/>
      <x:c r="I50942" s="53"/>
    </x:row>
    <x:row r="50943" spans="1:13" x14ac:dyDescent="0.25">
      <x:c r="G50943" s="54"/>
      <x:c r="I50943" s="53"/>
    </x:row>
    <x:row r="50944" spans="1:13" x14ac:dyDescent="0.25">
      <x:c r="G50944" s="54"/>
      <x:c r="I50944" s="53"/>
    </x:row>
    <x:row r="50945" spans="1:13" x14ac:dyDescent="0.25">
      <x:c r="G50945" s="54"/>
      <x:c r="I50945" s="53"/>
    </x:row>
    <x:row r="50946" spans="1:13" x14ac:dyDescent="0.25">
      <x:c r="G50946" s="54"/>
      <x:c r="I50946" s="53"/>
    </x:row>
    <x:row r="50947" spans="1:13" x14ac:dyDescent="0.25">
      <x:c r="G50947" s="54"/>
      <x:c r="I50947" s="53"/>
    </x:row>
    <x:row r="50948" spans="1:13" x14ac:dyDescent="0.25">
      <x:c r="G50948" s="54"/>
      <x:c r="I50948" s="53"/>
    </x:row>
    <x:row r="50949" spans="1:13" x14ac:dyDescent="0.25">
      <x:c r="G50949" s="54"/>
      <x:c r="I50949" s="53"/>
    </x:row>
    <x:row r="50950" spans="1:13" x14ac:dyDescent="0.25">
      <x:c r="G50950" s="54"/>
      <x:c r="I50950" s="53"/>
    </x:row>
    <x:row r="50951" spans="1:13" x14ac:dyDescent="0.25">
      <x:c r="G50951" s="54"/>
      <x:c r="I50951" s="53"/>
    </x:row>
    <x:row r="50952" spans="1:13" x14ac:dyDescent="0.25">
      <x:c r="G50952" s="54"/>
      <x:c r="I50952" s="53"/>
    </x:row>
    <x:row r="50953" spans="1:13" x14ac:dyDescent="0.25">
      <x:c r="G50953" s="54"/>
      <x:c r="I50953" s="53"/>
    </x:row>
    <x:row r="50954" spans="1:13" x14ac:dyDescent="0.25">
      <x:c r="G50954" s="54"/>
      <x:c r="I50954" s="53"/>
    </x:row>
    <x:row r="50955" spans="1:13" x14ac:dyDescent="0.25">
      <x:c r="G50955" s="54"/>
      <x:c r="I50955" s="53"/>
    </x:row>
    <x:row r="50956" spans="1:13" x14ac:dyDescent="0.25">
      <x:c r="G50956" s="54"/>
      <x:c r="I50956" s="53"/>
    </x:row>
    <x:row r="50957" spans="1:13" x14ac:dyDescent="0.25">
      <x:c r="G50957" s="54"/>
      <x:c r="I50957" s="53"/>
    </x:row>
    <x:row r="50958" spans="1:13" x14ac:dyDescent="0.25">
      <x:c r="G50958" s="54"/>
      <x:c r="I50958" s="53"/>
    </x:row>
    <x:row r="50959" spans="1:13" x14ac:dyDescent="0.25">
      <x:c r="G50959" s="54"/>
      <x:c r="I50959" s="53"/>
    </x:row>
    <x:row r="50960" spans="1:13" x14ac:dyDescent="0.25">
      <x:c r="G50960" s="54"/>
      <x:c r="I50960" s="53"/>
    </x:row>
    <x:row r="50961" spans="1:13" x14ac:dyDescent="0.25">
      <x:c r="G50961" s="54"/>
      <x:c r="I50961" s="53"/>
    </x:row>
    <x:row r="50962" spans="1:13" x14ac:dyDescent="0.25">
      <x:c r="G50962" s="54"/>
      <x:c r="I50962" s="53"/>
    </x:row>
    <x:row r="50963" spans="1:13" x14ac:dyDescent="0.25">
      <x:c r="G50963" s="54"/>
      <x:c r="I50963" s="53"/>
    </x:row>
    <x:row r="50964" spans="1:13" x14ac:dyDescent="0.25">
      <x:c r="G50964" s="54"/>
      <x:c r="I50964" s="53"/>
    </x:row>
    <x:row r="50965" spans="1:13" x14ac:dyDescent="0.25">
      <x:c r="G50965" s="54"/>
      <x:c r="I50965" s="53"/>
    </x:row>
    <x:row r="50966" spans="1:13" x14ac:dyDescent="0.25">
      <x:c r="G50966" s="54"/>
      <x:c r="I50966" s="53"/>
    </x:row>
    <x:row r="50967" spans="1:13" x14ac:dyDescent="0.25">
      <x:c r="G50967" s="54"/>
      <x:c r="I50967" s="53"/>
    </x:row>
    <x:row r="50968" spans="1:13" x14ac:dyDescent="0.25">
      <x:c r="G50968" s="54"/>
      <x:c r="I50968" s="53"/>
    </x:row>
    <x:row r="50969" spans="1:13" x14ac:dyDescent="0.25">
      <x:c r="G50969" s="54"/>
      <x:c r="I50969" s="53"/>
    </x:row>
    <x:row r="50970" spans="1:13" x14ac:dyDescent="0.25">
      <x:c r="G50970" s="54"/>
      <x:c r="I50970" s="53"/>
    </x:row>
    <x:row r="50971" spans="1:13" x14ac:dyDescent="0.25">
      <x:c r="G50971" s="54"/>
      <x:c r="I50971" s="53"/>
    </x:row>
    <x:row r="50972" spans="1:13" x14ac:dyDescent="0.25">
      <x:c r="G50972" s="54"/>
      <x:c r="I50972" s="53"/>
    </x:row>
    <x:row r="50973" spans="1:13" x14ac:dyDescent="0.25">
      <x:c r="G50973" s="54"/>
      <x:c r="I50973" s="53"/>
    </x:row>
    <x:row r="50974" spans="1:13" x14ac:dyDescent="0.25">
      <x:c r="G50974" s="54"/>
      <x:c r="I50974" s="53"/>
    </x:row>
    <x:row r="50975" spans="1:13" x14ac:dyDescent="0.25">
      <x:c r="G50975" s="54"/>
      <x:c r="I50975" s="53"/>
    </x:row>
    <x:row r="50976" spans="1:13" x14ac:dyDescent="0.25">
      <x:c r="G50976" s="54"/>
      <x:c r="I50976" s="53"/>
    </x:row>
    <x:row r="50977" spans="1:13" x14ac:dyDescent="0.25">
      <x:c r="G50977" s="54"/>
      <x:c r="I50977" s="53"/>
    </x:row>
    <x:row r="50978" spans="1:13" x14ac:dyDescent="0.25">
      <x:c r="G50978" s="54"/>
      <x:c r="I50978" s="53"/>
    </x:row>
    <x:row r="50979" spans="1:13" x14ac:dyDescent="0.25">
      <x:c r="G50979" s="54"/>
      <x:c r="I50979" s="53"/>
    </x:row>
    <x:row r="50980" spans="1:13" x14ac:dyDescent="0.25">
      <x:c r="G50980" s="54"/>
      <x:c r="I50980" s="53"/>
    </x:row>
    <x:row r="50981" spans="1:13" x14ac:dyDescent="0.25">
      <x:c r="G50981" s="54"/>
      <x:c r="I50981" s="53"/>
    </x:row>
    <x:row r="50982" spans="1:13" x14ac:dyDescent="0.25">
      <x:c r="G50982" s="54"/>
      <x:c r="I50982" s="53"/>
    </x:row>
    <x:row r="50983" spans="1:13" x14ac:dyDescent="0.25">
      <x:c r="G50983" s="54"/>
      <x:c r="I50983" s="53"/>
    </x:row>
    <x:row r="50984" spans="1:13" x14ac:dyDescent="0.25">
      <x:c r="G50984" s="54"/>
      <x:c r="I50984" s="53"/>
    </x:row>
    <x:row r="50985" spans="1:13" x14ac:dyDescent="0.25">
      <x:c r="I50985" s="53"/>
    </x:row>
    <x:row r="50986" spans="1:13" x14ac:dyDescent="0.25">
      <x:c r="G50986" s="54"/>
      <x:c r="I50986" s="53"/>
    </x:row>
    <x:row r="50987" spans="1:13" x14ac:dyDescent="0.25">
      <x:c r="G50987" s="54"/>
      <x:c r="I50987" s="53"/>
    </x:row>
    <x:row r="50988" spans="1:13" x14ac:dyDescent="0.25">
      <x:c r="G50988" s="54"/>
      <x:c r="I50988" s="53"/>
    </x:row>
    <x:row r="50989" spans="1:13" x14ac:dyDescent="0.25">
      <x:c r="G50989" s="54"/>
      <x:c r="I50989" s="53"/>
    </x:row>
    <x:row r="50990" spans="1:13" x14ac:dyDescent="0.25">
      <x:c r="G50990" s="54"/>
      <x:c r="I50990" s="53"/>
    </x:row>
    <x:row r="50991" spans="1:13" x14ac:dyDescent="0.25">
      <x:c r="G50991" s="54"/>
      <x:c r="I50991" s="53"/>
    </x:row>
    <x:row r="50992" spans="1:13" x14ac:dyDescent="0.25">
      <x:c r="G50992" s="54"/>
      <x:c r="I50992" s="53"/>
    </x:row>
    <x:row r="50993" spans="1:13" x14ac:dyDescent="0.25">
      <x:c r="G50993" s="54"/>
      <x:c r="I50993" s="53"/>
    </x:row>
    <x:row r="50994" spans="1:13" x14ac:dyDescent="0.25">
      <x:c r="G50994" s="54"/>
      <x:c r="I50994" s="53"/>
    </x:row>
    <x:row r="50995" spans="1:13" x14ac:dyDescent="0.25">
      <x:c r="G50995" s="54"/>
      <x:c r="I50995" s="53"/>
    </x:row>
    <x:row r="50996" spans="1:13" x14ac:dyDescent="0.25">
      <x:c r="G50996" s="54"/>
      <x:c r="I50996" s="53"/>
    </x:row>
    <x:row r="50997" spans="1:13" x14ac:dyDescent="0.25">
      <x:c r="G50997" s="54"/>
      <x:c r="I50997" s="53"/>
    </x:row>
    <x:row r="50998" spans="1:13" x14ac:dyDescent="0.25">
      <x:c r="G50998" s="54"/>
      <x:c r="I50998" s="53"/>
    </x:row>
    <x:row r="50999" spans="1:13" x14ac:dyDescent="0.25">
      <x:c r="G50999" s="54"/>
      <x:c r="I50999" s="53"/>
    </x:row>
    <x:row r="51000" spans="1:13" x14ac:dyDescent="0.25">
      <x:c r="G51000" s="54"/>
      <x:c r="I51000" s="53"/>
    </x:row>
    <x:row r="51001" spans="1:13" x14ac:dyDescent="0.25">
      <x:c r="G51001" s="54"/>
      <x:c r="I51001" s="53"/>
    </x:row>
    <x:row r="51002" spans="1:13" x14ac:dyDescent="0.25">
      <x:c r="G51002" s="54"/>
      <x:c r="I51002" s="53"/>
    </x:row>
    <x:row r="51003" spans="1:13" x14ac:dyDescent="0.25">
      <x:c r="G51003" s="54"/>
      <x:c r="I51003" s="53"/>
    </x:row>
    <x:row r="51004" spans="1:13" x14ac:dyDescent="0.25">
      <x:c r="G51004" s="54"/>
      <x:c r="I51004" s="53"/>
    </x:row>
    <x:row r="51005" spans="1:13" x14ac:dyDescent="0.25">
      <x:c r="G51005" s="54"/>
      <x:c r="I51005" s="53"/>
    </x:row>
    <x:row r="51006" spans="1:13" x14ac:dyDescent="0.25">
      <x:c r="G51006" s="54"/>
      <x:c r="I51006" s="53"/>
    </x:row>
    <x:row r="51007" spans="1:13" x14ac:dyDescent="0.25">
      <x:c r="G51007" s="54"/>
      <x:c r="I51007" s="53"/>
    </x:row>
    <x:row r="51008" spans="1:13" x14ac:dyDescent="0.25">
      <x:c r="G51008" s="54"/>
      <x:c r="I51008" s="53"/>
    </x:row>
    <x:row r="51009" spans="1:13" x14ac:dyDescent="0.25">
      <x:c r="G51009" s="54"/>
      <x:c r="I51009" s="53"/>
    </x:row>
    <x:row r="51010" spans="1:13" x14ac:dyDescent="0.25">
      <x:c r="G51010" s="54"/>
      <x:c r="I51010" s="53"/>
    </x:row>
    <x:row r="51011" spans="1:13" x14ac:dyDescent="0.25">
      <x:c r="G51011" s="54"/>
      <x:c r="I51011" s="53"/>
    </x:row>
    <x:row r="51012" spans="1:13" x14ac:dyDescent="0.25">
      <x:c r="G51012" s="54"/>
      <x:c r="I51012" s="53"/>
    </x:row>
    <x:row r="51013" spans="1:13" x14ac:dyDescent="0.25">
      <x:c r="G51013" s="54"/>
      <x:c r="I51013" s="53"/>
    </x:row>
    <x:row r="51014" spans="1:13" x14ac:dyDescent="0.25">
      <x:c r="G51014" s="54"/>
      <x:c r="I51014" s="53"/>
    </x:row>
    <x:row r="51015" spans="1:13" x14ac:dyDescent="0.25">
      <x:c r="G51015" s="54"/>
      <x:c r="I51015" s="53"/>
    </x:row>
    <x:row r="51016" spans="1:13" x14ac:dyDescent="0.25">
      <x:c r="G51016" s="54"/>
      <x:c r="I51016" s="53"/>
    </x:row>
    <x:row r="51017" spans="1:13" x14ac:dyDescent="0.25">
      <x:c r="G51017" s="54"/>
      <x:c r="I51017" s="53"/>
    </x:row>
    <x:row r="51018" spans="1:13" x14ac:dyDescent="0.25">
      <x:c r="G51018" s="54"/>
      <x:c r="I51018" s="53"/>
    </x:row>
    <x:row r="51019" spans="1:13" x14ac:dyDescent="0.25">
      <x:c r="G51019" s="54"/>
      <x:c r="I51019" s="53"/>
    </x:row>
    <x:row r="51020" spans="1:13" x14ac:dyDescent="0.25">
      <x:c r="I51020" s="53"/>
    </x:row>
    <x:row r="51021" spans="1:13" x14ac:dyDescent="0.25">
      <x:c r="G51021" s="54"/>
      <x:c r="I51021" s="53"/>
    </x:row>
    <x:row r="51022" spans="1:13" x14ac:dyDescent="0.25">
      <x:c r="G51022" s="54"/>
      <x:c r="I51022" s="53"/>
    </x:row>
    <x:row r="51023" spans="1:13" x14ac:dyDescent="0.25">
      <x:c r="G51023" s="54"/>
      <x:c r="I51023" s="53"/>
    </x:row>
    <x:row r="51024" spans="1:13" x14ac:dyDescent="0.25">
      <x:c r="G51024" s="54"/>
      <x:c r="I51024" s="53"/>
    </x:row>
    <x:row r="51025" spans="1:13" x14ac:dyDescent="0.25">
      <x:c r="G51025" s="54"/>
      <x:c r="I51025" s="53"/>
    </x:row>
    <x:row r="51026" spans="1:13" x14ac:dyDescent="0.25">
      <x:c r="G51026" s="54"/>
      <x:c r="I51026" s="53"/>
    </x:row>
    <x:row r="51027" spans="1:13" x14ac:dyDescent="0.25">
      <x:c r="G51027" s="54"/>
      <x:c r="I51027" s="53"/>
    </x:row>
    <x:row r="51028" spans="1:13" x14ac:dyDescent="0.25">
      <x:c r="G51028" s="54"/>
      <x:c r="I51028" s="53"/>
    </x:row>
    <x:row r="51029" spans="1:13" x14ac:dyDescent="0.25">
      <x:c r="G51029" s="54"/>
      <x:c r="I51029" s="53"/>
    </x:row>
    <x:row r="51030" spans="1:13" x14ac:dyDescent="0.25">
      <x:c r="G51030" s="54"/>
      <x:c r="I51030" s="53"/>
    </x:row>
    <x:row r="51031" spans="1:13" x14ac:dyDescent="0.25">
      <x:c r="G51031" s="54"/>
      <x:c r="I51031" s="53"/>
    </x:row>
    <x:row r="51032" spans="1:13" x14ac:dyDescent="0.25">
      <x:c r="G51032" s="54"/>
      <x:c r="I51032" s="53"/>
    </x:row>
    <x:row r="51033" spans="1:13" x14ac:dyDescent="0.25">
      <x:c r="G51033" s="54"/>
      <x:c r="I51033" s="53"/>
    </x:row>
    <x:row r="51034" spans="1:13" x14ac:dyDescent="0.25">
      <x:c r="G51034" s="54"/>
      <x:c r="I51034" s="53"/>
    </x:row>
    <x:row r="51035" spans="1:13" x14ac:dyDescent="0.25">
      <x:c r="G51035" s="54"/>
      <x:c r="I51035" s="53"/>
    </x:row>
    <x:row r="51036" spans="1:13" x14ac:dyDescent="0.25">
      <x:c r="G51036" s="54"/>
      <x:c r="I51036" s="53"/>
    </x:row>
    <x:row r="51037" spans="1:13" x14ac:dyDescent="0.25">
      <x:c r="G51037" s="54"/>
      <x:c r="I51037" s="53"/>
    </x:row>
    <x:row r="51038" spans="1:13" x14ac:dyDescent="0.25">
      <x:c r="G51038" s="54"/>
      <x:c r="I51038" s="53"/>
    </x:row>
    <x:row r="51039" spans="1:13" x14ac:dyDescent="0.25">
      <x:c r="G51039" s="54"/>
      <x:c r="I51039" s="53"/>
    </x:row>
    <x:row r="51040" spans="1:13" x14ac:dyDescent="0.25">
      <x:c r="G51040" s="54"/>
      <x:c r="I51040" s="53"/>
    </x:row>
    <x:row r="51041" spans="1:13" x14ac:dyDescent="0.25">
      <x:c r="G51041" s="54"/>
      <x:c r="I51041" s="53"/>
    </x:row>
    <x:row r="51042" spans="1:13" x14ac:dyDescent="0.25">
      <x:c r="G51042" s="54"/>
      <x:c r="I51042" s="53"/>
    </x:row>
    <x:row r="51043" spans="1:13" x14ac:dyDescent="0.25">
      <x:c r="G51043" s="54"/>
      <x:c r="I51043" s="53"/>
    </x:row>
    <x:row r="51044" spans="1:13" x14ac:dyDescent="0.25">
      <x:c r="G51044" s="54"/>
      <x:c r="I51044" s="53"/>
    </x:row>
    <x:row r="51045" spans="1:13" x14ac:dyDescent="0.25">
      <x:c r="G51045" s="54"/>
      <x:c r="I51045" s="53"/>
    </x:row>
    <x:row r="51046" spans="1:13" x14ac:dyDescent="0.25">
      <x:c r="G51046" s="54"/>
      <x:c r="I51046" s="53"/>
    </x:row>
    <x:row r="51047" spans="1:13" x14ac:dyDescent="0.25">
      <x:c r="G51047" s="54"/>
      <x:c r="I51047" s="53"/>
    </x:row>
    <x:row r="51048" spans="1:13" x14ac:dyDescent="0.25">
      <x:c r="G51048" s="54"/>
      <x:c r="I51048" s="53"/>
    </x:row>
    <x:row r="51049" spans="1:13" x14ac:dyDescent="0.25">
      <x:c r="G51049" s="54"/>
      <x:c r="I51049" s="53"/>
    </x:row>
    <x:row r="51050" spans="1:13" x14ac:dyDescent="0.25">
      <x:c r="G51050" s="54"/>
      <x:c r="I51050" s="53"/>
    </x:row>
    <x:row r="51051" spans="1:13" x14ac:dyDescent="0.25">
      <x:c r="G51051" s="54"/>
      <x:c r="I51051" s="53"/>
    </x:row>
    <x:row r="51052" spans="1:13" x14ac:dyDescent="0.25">
      <x:c r="G51052" s="54"/>
      <x:c r="I51052" s="53"/>
    </x:row>
    <x:row r="51053" spans="1:13" x14ac:dyDescent="0.25">
      <x:c r="G51053" s="54"/>
      <x:c r="I51053" s="53"/>
    </x:row>
    <x:row r="51054" spans="1:13" x14ac:dyDescent="0.25">
      <x:c r="G51054" s="54"/>
      <x:c r="I51054" s="53"/>
    </x:row>
    <x:row r="51055" spans="1:13" x14ac:dyDescent="0.25">
      <x:c r="G51055" s="54"/>
      <x:c r="I51055" s="53"/>
    </x:row>
    <x:row r="51056" spans="1:13" x14ac:dyDescent="0.25">
      <x:c r="G51056" s="54"/>
      <x:c r="I51056" s="53"/>
    </x:row>
    <x:row r="51057" spans="1:13" x14ac:dyDescent="0.25">
      <x:c r="G51057" s="54"/>
      <x:c r="I51057" s="53"/>
    </x:row>
    <x:row r="51058" spans="1:13" x14ac:dyDescent="0.25">
      <x:c r="G51058" s="54"/>
      <x:c r="I51058" s="53"/>
    </x:row>
    <x:row r="51059" spans="1:13" x14ac:dyDescent="0.25">
      <x:c r="G51059" s="54"/>
      <x:c r="I51059" s="53"/>
    </x:row>
    <x:row r="51060" spans="1:13" x14ac:dyDescent="0.25">
      <x:c r="G51060" s="54"/>
      <x:c r="I51060" s="53"/>
    </x:row>
    <x:row r="51061" spans="1:13" x14ac:dyDescent="0.25">
      <x:c r="G51061" s="54"/>
      <x:c r="I51061" s="53"/>
    </x:row>
    <x:row r="51062" spans="1:13" x14ac:dyDescent="0.25">
      <x:c r="G51062" s="54"/>
      <x:c r="I51062" s="53"/>
    </x:row>
    <x:row r="51063" spans="1:13" x14ac:dyDescent="0.25">
      <x:c r="G51063" s="54"/>
      <x:c r="I51063" s="53"/>
    </x:row>
    <x:row r="51064" spans="1:13" x14ac:dyDescent="0.25">
      <x:c r="G51064" s="54"/>
      <x:c r="I51064" s="53"/>
    </x:row>
    <x:row r="51065" spans="1:13" x14ac:dyDescent="0.25">
      <x:c r="G51065" s="54"/>
      <x:c r="I51065" s="53"/>
    </x:row>
    <x:row r="51066" spans="1:13" x14ac:dyDescent="0.25">
      <x:c r="G51066" s="54"/>
      <x:c r="I51066" s="53"/>
    </x:row>
    <x:row r="51067" spans="1:13" x14ac:dyDescent="0.25">
      <x:c r="G51067" s="54"/>
      <x:c r="I51067" s="53"/>
    </x:row>
    <x:row r="51068" spans="1:13" x14ac:dyDescent="0.25">
      <x:c r="G51068" s="54"/>
      <x:c r="I51068" s="53"/>
    </x:row>
    <x:row r="51069" spans="1:13" x14ac:dyDescent="0.25">
      <x:c r="G51069" s="54"/>
      <x:c r="I51069" s="53"/>
    </x:row>
    <x:row r="51070" spans="1:13" x14ac:dyDescent="0.25">
      <x:c r="G51070" s="54"/>
      <x:c r="I51070" s="53"/>
    </x:row>
    <x:row r="51071" spans="1:13" x14ac:dyDescent="0.25">
      <x:c r="G51071" s="54"/>
      <x:c r="I51071" s="53"/>
    </x:row>
    <x:row r="51072" spans="1:13" x14ac:dyDescent="0.25">
      <x:c r="G51072" s="54"/>
      <x:c r="I51072" s="53"/>
    </x:row>
    <x:row r="51073" spans="1:13" x14ac:dyDescent="0.25">
      <x:c r="G51073" s="54"/>
      <x:c r="I51073" s="53"/>
    </x:row>
    <x:row r="51074" spans="1:13" x14ac:dyDescent="0.25">
      <x:c r="G51074" s="54"/>
      <x:c r="I51074" s="53"/>
    </x:row>
    <x:row r="51075" spans="1:13" x14ac:dyDescent="0.25">
      <x:c r="G51075" s="54"/>
      <x:c r="I51075" s="53"/>
    </x:row>
    <x:row r="51076" spans="1:13" x14ac:dyDescent="0.25">
      <x:c r="G51076" s="54"/>
      <x:c r="I51076" s="53"/>
    </x:row>
    <x:row r="51077" spans="1:13" x14ac:dyDescent="0.25">
      <x:c r="G51077" s="54"/>
      <x:c r="I51077" s="53"/>
    </x:row>
    <x:row r="51078" spans="1:13" x14ac:dyDescent="0.25">
      <x:c r="G51078" s="54"/>
      <x:c r="I51078" s="53"/>
    </x:row>
    <x:row r="51079" spans="1:13" x14ac:dyDescent="0.25">
      <x:c r="G51079" s="54"/>
      <x:c r="I51079" s="53"/>
    </x:row>
    <x:row r="51080" spans="1:13" x14ac:dyDescent="0.25">
      <x:c r="G51080" s="54"/>
      <x:c r="I51080" s="53"/>
    </x:row>
    <x:row r="51081" spans="1:13" x14ac:dyDescent="0.25">
      <x:c r="G51081" s="54"/>
      <x:c r="I51081" s="53"/>
    </x:row>
    <x:row r="51082" spans="1:13" x14ac:dyDescent="0.25">
      <x:c r="G51082" s="54"/>
      <x:c r="I51082" s="53"/>
    </x:row>
    <x:row r="51083" spans="1:13" x14ac:dyDescent="0.25">
      <x:c r="G51083" s="54"/>
      <x:c r="I51083" s="53"/>
    </x:row>
    <x:row r="51084" spans="1:13" x14ac:dyDescent="0.25">
      <x:c r="G51084" s="54"/>
      <x:c r="I51084" s="53"/>
    </x:row>
    <x:row r="51085" spans="1:13" x14ac:dyDescent="0.25">
      <x:c r="G51085" s="54"/>
      <x:c r="I51085" s="53"/>
    </x:row>
    <x:row r="51086" spans="1:13" x14ac:dyDescent="0.25">
      <x:c r="G51086" s="54"/>
      <x:c r="I51086" s="53"/>
    </x:row>
    <x:row r="51087" spans="1:13" x14ac:dyDescent="0.25">
      <x:c r="G51087" s="54"/>
      <x:c r="I51087" s="53"/>
    </x:row>
    <x:row r="51088" spans="1:13" x14ac:dyDescent="0.25">
      <x:c r="G51088" s="54"/>
      <x:c r="I51088" s="53"/>
    </x:row>
    <x:row r="51089" spans="1:13" x14ac:dyDescent="0.25">
      <x:c r="G51089" s="54"/>
      <x:c r="I51089" s="53"/>
    </x:row>
    <x:row r="51090" spans="1:13" x14ac:dyDescent="0.25">
      <x:c r="G51090" s="54"/>
      <x:c r="I51090" s="53"/>
    </x:row>
    <x:row r="51091" spans="1:13" x14ac:dyDescent="0.25">
      <x:c r="G51091" s="54"/>
      <x:c r="I51091" s="53"/>
    </x:row>
    <x:row r="51092" spans="1:13" x14ac:dyDescent="0.25">
      <x:c r="G51092" s="54"/>
      <x:c r="I51092" s="53"/>
    </x:row>
    <x:row r="51093" spans="1:13" x14ac:dyDescent="0.25">
      <x:c r="G51093" s="54"/>
      <x:c r="I51093" s="53"/>
    </x:row>
    <x:row r="51094" spans="1:13" x14ac:dyDescent="0.25">
      <x:c r="G51094" s="54"/>
      <x:c r="I51094" s="53"/>
    </x:row>
    <x:row r="51095" spans="1:13" x14ac:dyDescent="0.25">
      <x:c r="G51095" s="54"/>
      <x:c r="I51095" s="53"/>
    </x:row>
    <x:row r="51096" spans="1:13" x14ac:dyDescent="0.25">
      <x:c r="G51096" s="54"/>
      <x:c r="I51096" s="53"/>
    </x:row>
    <x:row r="51097" spans="1:13" x14ac:dyDescent="0.25">
      <x:c r="G51097" s="54"/>
      <x:c r="I51097" s="53"/>
    </x:row>
    <x:row r="51098" spans="1:13" x14ac:dyDescent="0.25">
      <x:c r="G51098" s="54"/>
      <x:c r="I51098" s="53"/>
    </x:row>
    <x:row r="51099" spans="1:13" x14ac:dyDescent="0.25">
      <x:c r="G51099" s="54"/>
      <x:c r="I51099" s="53"/>
    </x:row>
    <x:row r="51100" spans="1:13" x14ac:dyDescent="0.25">
      <x:c r="G51100" s="54"/>
      <x:c r="I51100" s="53"/>
    </x:row>
    <x:row r="51101" spans="1:13" x14ac:dyDescent="0.25">
      <x:c r="G51101" s="54"/>
      <x:c r="I51101" s="53"/>
    </x:row>
    <x:row r="51102" spans="1:13" x14ac:dyDescent="0.25">
      <x:c r="G51102" s="54"/>
      <x:c r="I51102" s="53"/>
    </x:row>
    <x:row r="51103" spans="1:13" x14ac:dyDescent="0.25">
      <x:c r="G51103" s="54"/>
      <x:c r="I51103" s="53"/>
    </x:row>
    <x:row r="51104" spans="1:13" x14ac:dyDescent="0.25">
      <x:c r="G51104" s="54"/>
      <x:c r="I51104" s="53"/>
    </x:row>
    <x:row r="51105" spans="1:13" x14ac:dyDescent="0.25">
      <x:c r="G51105" s="54"/>
      <x:c r="I51105" s="53"/>
    </x:row>
    <x:row r="51106" spans="1:13" x14ac:dyDescent="0.25">
      <x:c r="G51106" s="54"/>
      <x:c r="I51106" s="53"/>
    </x:row>
    <x:row r="51107" spans="1:13" x14ac:dyDescent="0.25">
      <x:c r="G51107" s="54"/>
      <x:c r="I51107" s="53"/>
    </x:row>
    <x:row r="51108" spans="1:13" x14ac:dyDescent="0.25">
      <x:c r="G51108" s="54"/>
      <x:c r="I51108" s="53"/>
    </x:row>
    <x:row r="51109" spans="1:13" x14ac:dyDescent="0.25">
      <x:c r="G51109" s="54"/>
      <x:c r="I51109" s="53"/>
    </x:row>
    <x:row r="51110" spans="1:13" x14ac:dyDescent="0.25">
      <x:c r="G51110" s="54"/>
      <x:c r="I51110" s="53"/>
    </x:row>
    <x:row r="51111" spans="1:13" x14ac:dyDescent="0.25">
      <x:c r="G51111" s="54"/>
      <x:c r="I51111" s="53"/>
    </x:row>
    <x:row r="51112" spans="1:13" x14ac:dyDescent="0.25">
      <x:c r="G51112" s="54"/>
      <x:c r="I51112" s="53"/>
    </x:row>
    <x:row r="51113" spans="1:13" x14ac:dyDescent="0.25">
      <x:c r="G51113" s="54"/>
      <x:c r="I51113" s="53"/>
    </x:row>
    <x:row r="51114" spans="1:13" x14ac:dyDescent="0.25">
      <x:c r="G51114" s="54"/>
      <x:c r="I51114" s="53"/>
    </x:row>
    <x:row r="51115" spans="1:13" x14ac:dyDescent="0.25">
      <x:c r="G51115" s="54"/>
      <x:c r="I51115" s="53"/>
    </x:row>
    <x:row r="51116" spans="1:13" x14ac:dyDescent="0.25">
      <x:c r="G51116" s="54"/>
      <x:c r="I51116" s="53"/>
    </x:row>
    <x:row r="51117" spans="1:13" x14ac:dyDescent="0.25">
      <x:c r="G51117" s="54"/>
      <x:c r="I51117" s="53"/>
    </x:row>
    <x:row r="51118" spans="1:13" x14ac:dyDescent="0.25">
      <x:c r="G51118" s="54"/>
      <x:c r="I51118" s="53"/>
    </x:row>
    <x:row r="51119" spans="1:13" x14ac:dyDescent="0.25">
      <x:c r="G51119" s="54"/>
      <x:c r="I51119" s="53"/>
    </x:row>
    <x:row r="51120" spans="1:13" x14ac:dyDescent="0.25">
      <x:c r="G51120" s="54"/>
      <x:c r="I51120" s="53"/>
    </x:row>
    <x:row r="51121" spans="1:13" x14ac:dyDescent="0.25">
      <x:c r="G51121" s="54"/>
      <x:c r="I51121" s="53"/>
    </x:row>
    <x:row r="51122" spans="1:13" x14ac:dyDescent="0.25">
      <x:c r="G51122" s="54"/>
      <x:c r="I51122" s="53"/>
    </x:row>
    <x:row r="51123" spans="1:13" x14ac:dyDescent="0.25">
      <x:c r="G51123" s="54"/>
      <x:c r="I51123" s="53"/>
    </x:row>
    <x:row r="51124" spans="1:13" x14ac:dyDescent="0.25">
      <x:c r="G51124" s="54"/>
      <x:c r="I51124" s="53"/>
    </x:row>
    <x:row r="51125" spans="1:13" x14ac:dyDescent="0.25">
      <x:c r="G51125" s="54"/>
      <x:c r="I51125" s="53"/>
    </x:row>
    <x:row r="51126" spans="1:13" x14ac:dyDescent="0.25">
      <x:c r="G51126" s="54"/>
      <x:c r="I51126" s="53"/>
    </x:row>
    <x:row r="51127" spans="1:13" x14ac:dyDescent="0.25">
      <x:c r="G51127" s="54"/>
      <x:c r="I51127" s="53"/>
    </x:row>
    <x:row r="51128" spans="1:13" x14ac:dyDescent="0.25">
      <x:c r="G51128" s="54"/>
      <x:c r="I51128" s="53"/>
    </x:row>
    <x:row r="51129" spans="1:13" x14ac:dyDescent="0.25">
      <x:c r="G51129" s="54"/>
      <x:c r="I51129" s="53"/>
    </x:row>
    <x:row r="51130" spans="1:13" x14ac:dyDescent="0.25">
      <x:c r="G51130" s="54"/>
      <x:c r="I51130" s="53"/>
    </x:row>
    <x:row r="51131" spans="1:13" x14ac:dyDescent="0.25">
      <x:c r="G51131" s="54"/>
      <x:c r="I51131" s="53"/>
    </x:row>
    <x:row r="51132" spans="1:13" x14ac:dyDescent="0.25">
      <x:c r="G51132" s="54"/>
      <x:c r="I51132" s="53"/>
    </x:row>
    <x:row r="51133" spans="1:13" x14ac:dyDescent="0.25">
      <x:c r="G51133" s="54"/>
      <x:c r="I51133" s="53"/>
    </x:row>
    <x:row r="51134" spans="1:13" x14ac:dyDescent="0.25">
      <x:c r="G51134" s="54"/>
      <x:c r="I51134" s="53"/>
    </x:row>
    <x:row r="51135" spans="1:13" x14ac:dyDescent="0.25">
      <x:c r="G51135" s="54"/>
      <x:c r="I51135" s="53"/>
    </x:row>
    <x:row r="51136" spans="1:13" x14ac:dyDescent="0.25">
      <x:c r="G51136" s="54"/>
      <x:c r="I51136" s="53"/>
    </x:row>
    <x:row r="51137" spans="1:13" x14ac:dyDescent="0.25">
      <x:c r="G51137" s="54"/>
      <x:c r="I51137" s="53"/>
    </x:row>
    <x:row r="51138" spans="1:13" x14ac:dyDescent="0.25">
      <x:c r="G51138" s="54"/>
      <x:c r="I51138" s="53"/>
    </x:row>
    <x:row r="51139" spans="1:13" x14ac:dyDescent="0.25">
      <x:c r="G51139" s="54"/>
      <x:c r="I51139" s="53"/>
    </x:row>
    <x:row r="51140" spans="1:13" x14ac:dyDescent="0.25">
      <x:c r="I51140" s="53"/>
    </x:row>
    <x:row r="51141" spans="1:13" x14ac:dyDescent="0.25">
      <x:c r="G51141" s="54"/>
      <x:c r="I51141" s="53"/>
    </x:row>
    <x:row r="51142" spans="1:13" x14ac:dyDescent="0.25">
      <x:c r="G51142" s="54"/>
      <x:c r="I51142" s="53"/>
    </x:row>
    <x:row r="51143" spans="1:13" x14ac:dyDescent="0.25">
      <x:c r="G51143" s="54"/>
      <x:c r="I51143" s="53"/>
    </x:row>
    <x:row r="51144" spans="1:13" x14ac:dyDescent="0.25">
      <x:c r="G51144" s="54"/>
      <x:c r="I51144" s="53"/>
    </x:row>
    <x:row r="51145" spans="1:13" x14ac:dyDescent="0.25">
      <x:c r="G51145" s="54"/>
      <x:c r="I51145" s="53"/>
    </x:row>
    <x:row r="51146" spans="1:13" x14ac:dyDescent="0.25">
      <x:c r="G51146" s="54"/>
      <x:c r="I51146" s="53"/>
    </x:row>
    <x:row r="51147" spans="1:13" x14ac:dyDescent="0.25">
      <x:c r="G51147" s="54"/>
      <x:c r="I51147" s="53"/>
    </x:row>
    <x:row r="51148" spans="1:13" x14ac:dyDescent="0.25">
      <x:c r="G51148" s="54"/>
      <x:c r="I51148" s="53"/>
    </x:row>
    <x:row r="51149" spans="1:13" x14ac:dyDescent="0.25">
      <x:c r="G51149" s="54"/>
      <x:c r="I51149" s="53"/>
    </x:row>
    <x:row r="51150" spans="1:13" x14ac:dyDescent="0.25">
      <x:c r="G51150" s="54"/>
      <x:c r="I51150" s="53"/>
    </x:row>
    <x:row r="51151" spans="1:13" x14ac:dyDescent="0.25">
      <x:c r="G51151" s="54"/>
      <x:c r="I51151" s="53"/>
    </x:row>
    <x:row r="51152" spans="1:13" x14ac:dyDescent="0.25">
      <x:c r="G51152" s="54"/>
      <x:c r="I51152" s="53"/>
    </x:row>
    <x:row r="51153" spans="1:13" x14ac:dyDescent="0.25">
      <x:c r="G51153" s="54"/>
      <x:c r="I51153" s="53"/>
    </x:row>
    <x:row r="51154" spans="1:13" x14ac:dyDescent="0.25">
      <x:c r="G51154" s="54"/>
      <x:c r="I51154" s="53"/>
    </x:row>
    <x:row r="51155" spans="1:13" x14ac:dyDescent="0.25">
      <x:c r="I51155" s="53"/>
    </x:row>
    <x:row r="51156" spans="1:13" x14ac:dyDescent="0.25">
      <x:c r="G51156" s="54"/>
      <x:c r="I51156" s="53"/>
    </x:row>
    <x:row r="51157" spans="1:13" x14ac:dyDescent="0.25">
      <x:c r="G51157" s="54"/>
      <x:c r="I51157" s="53"/>
    </x:row>
    <x:row r="51158" spans="1:13" x14ac:dyDescent="0.25">
      <x:c r="G51158" s="54"/>
      <x:c r="I51158" s="53"/>
    </x:row>
    <x:row r="51159" spans="1:13" x14ac:dyDescent="0.25">
      <x:c r="G51159" s="54"/>
      <x:c r="I51159" s="53"/>
    </x:row>
    <x:row r="51160" spans="1:13" x14ac:dyDescent="0.25">
      <x:c r="G51160" s="54"/>
      <x:c r="I51160" s="53"/>
    </x:row>
    <x:row r="51161" spans="1:13" x14ac:dyDescent="0.25">
      <x:c r="G51161" s="54"/>
      <x:c r="I51161" s="53"/>
    </x:row>
    <x:row r="51162" spans="1:13" x14ac:dyDescent="0.25">
      <x:c r="G51162" s="54"/>
      <x:c r="I51162" s="53"/>
    </x:row>
    <x:row r="51163" spans="1:13" x14ac:dyDescent="0.25">
      <x:c r="G51163" s="54"/>
      <x:c r="I51163" s="53"/>
    </x:row>
    <x:row r="51164" spans="1:13" x14ac:dyDescent="0.25">
      <x:c r="I51164" s="53"/>
    </x:row>
    <x:row r="51165" spans="1:13" x14ac:dyDescent="0.25">
      <x:c r="G51165" s="54"/>
      <x:c r="I51165" s="53"/>
    </x:row>
    <x:row r="51166" spans="1:13" x14ac:dyDescent="0.25">
      <x:c r="G51166" s="54"/>
      <x:c r="I51166" s="53"/>
    </x:row>
    <x:row r="51167" spans="1:13" x14ac:dyDescent="0.25">
      <x:c r="G51167" s="54"/>
      <x:c r="I51167" s="53"/>
    </x:row>
    <x:row r="51168" spans="1:13" x14ac:dyDescent="0.25">
      <x:c r="G51168" s="54"/>
      <x:c r="I51168" s="53"/>
    </x:row>
    <x:row r="51169" spans="1:13" x14ac:dyDescent="0.25">
      <x:c r="G51169" s="54"/>
      <x:c r="I51169" s="53"/>
    </x:row>
    <x:row r="51170" spans="1:13" x14ac:dyDescent="0.25">
      <x:c r="G51170" s="54"/>
      <x:c r="I51170" s="53"/>
    </x:row>
    <x:row r="51171" spans="1:13" x14ac:dyDescent="0.25">
      <x:c r="I51171" s="53"/>
    </x:row>
    <x:row r="51172" spans="1:13" x14ac:dyDescent="0.25">
      <x:c r="G51172" s="54"/>
      <x:c r="I51172" s="53"/>
    </x:row>
    <x:row r="51173" spans="1:13" x14ac:dyDescent="0.25">
      <x:c r="G51173" s="54"/>
      <x:c r="I51173" s="53"/>
    </x:row>
    <x:row r="51174" spans="1:13" x14ac:dyDescent="0.25">
      <x:c r="I51174" s="53"/>
    </x:row>
    <x:row r="51175" spans="1:13" x14ac:dyDescent="0.25">
      <x:c r="I51175" s="53"/>
    </x:row>
    <x:row r="51176" spans="1:13" x14ac:dyDescent="0.25">
      <x:c r="G51176" s="54"/>
      <x:c r="I51176" s="53"/>
    </x:row>
    <x:row r="51177" spans="1:13" x14ac:dyDescent="0.25">
      <x:c r="I51177" s="53"/>
    </x:row>
    <x:row r="51178" spans="1:13" x14ac:dyDescent="0.25">
      <x:c r="G51178" s="54"/>
      <x:c r="I51178" s="53"/>
    </x:row>
    <x:row r="51179" spans="1:13" x14ac:dyDescent="0.25">
      <x:c r="I51179" s="53"/>
    </x:row>
    <x:row r="51180" spans="1:13" x14ac:dyDescent="0.25">
      <x:c r="G51180" s="54"/>
      <x:c r="I51180" s="53"/>
    </x:row>
    <x:row r="51181" spans="1:13" x14ac:dyDescent="0.25">
      <x:c r="G51181" s="54"/>
      <x:c r="I51181" s="53"/>
    </x:row>
    <x:row r="51182" spans="1:13" x14ac:dyDescent="0.25">
      <x:c r="I51182" s="53"/>
    </x:row>
    <x:row r="51183" spans="1:13" x14ac:dyDescent="0.25">
      <x:c r="I51183" s="53"/>
    </x:row>
    <x:row r="51184" spans="1:13" x14ac:dyDescent="0.25">
      <x:c r="G51184" s="54"/>
      <x:c r="I51184" s="53"/>
    </x:row>
    <x:row r="51185" spans="1:13" x14ac:dyDescent="0.25">
      <x:c r="G51185" s="54"/>
      <x:c r="I51185" s="53"/>
    </x:row>
    <x:row r="51186" spans="1:13" x14ac:dyDescent="0.25">
      <x:c r="G51186" s="54"/>
      <x:c r="I51186" s="53"/>
    </x:row>
    <x:row r="51187" spans="1:13" x14ac:dyDescent="0.25">
      <x:c r="G51187" s="54"/>
      <x:c r="I51187" s="53"/>
    </x:row>
    <x:row r="51188" spans="1:13" x14ac:dyDescent="0.25">
      <x:c r="I51188" s="53"/>
    </x:row>
    <x:row r="51189" spans="1:13" x14ac:dyDescent="0.25">
      <x:c r="I51189" s="53"/>
    </x:row>
    <x:row r="51190" spans="1:13" x14ac:dyDescent="0.25">
      <x:c r="G51190" s="54"/>
      <x:c r="I51190" s="53"/>
    </x:row>
    <x:row r="51191" spans="1:13" x14ac:dyDescent="0.25">
      <x:c r="G51191" s="54"/>
      <x:c r="I51191" s="53"/>
    </x:row>
    <x:row r="51192" spans="1:13" x14ac:dyDescent="0.25">
      <x:c r="G51192" s="54"/>
      <x:c r="I51192" s="53"/>
    </x:row>
    <x:row r="51193" spans="1:13" x14ac:dyDescent="0.25">
      <x:c r="I51193" s="53"/>
    </x:row>
    <x:row r="51194" spans="1:13" x14ac:dyDescent="0.25">
      <x:c r="G51194" s="54"/>
      <x:c r="I51194" s="53"/>
    </x:row>
    <x:row r="51195" spans="1:13" x14ac:dyDescent="0.25">
      <x:c r="G51195" s="54"/>
      <x:c r="I51195" s="53"/>
    </x:row>
    <x:row r="51196" spans="1:13" x14ac:dyDescent="0.25">
      <x:c r="I51196" s="53"/>
    </x:row>
    <x:row r="51197" spans="1:13" x14ac:dyDescent="0.25">
      <x:c r="G51197" s="54"/>
      <x:c r="I51197" s="53"/>
    </x:row>
    <x:row r="51198" spans="1:13" x14ac:dyDescent="0.25">
      <x:c r="I51198" s="53"/>
    </x:row>
    <x:row r="51199" spans="1:13" x14ac:dyDescent="0.25">
      <x:c r="G51199" s="54"/>
      <x:c r="I51199" s="53"/>
    </x:row>
    <x:row r="51200" spans="1:13" x14ac:dyDescent="0.25">
      <x:c r="G51200" s="54"/>
      <x:c r="I51200" s="53"/>
    </x:row>
    <x:row r="51201" spans="1:13" x14ac:dyDescent="0.25">
      <x:c r="G51201" s="54"/>
      <x:c r="I51201" s="53"/>
    </x:row>
    <x:row r="51202" spans="1:13" x14ac:dyDescent="0.25">
      <x:c r="G51202" s="54"/>
      <x:c r="I51202" s="53"/>
    </x:row>
    <x:row r="51203" spans="1:13" x14ac:dyDescent="0.25">
      <x:c r="I51203" s="53"/>
    </x:row>
    <x:row r="51204" spans="1:13" x14ac:dyDescent="0.25">
      <x:c r="G51204" s="54"/>
      <x:c r="I51204" s="53"/>
    </x:row>
    <x:row r="51205" spans="1:13" x14ac:dyDescent="0.25">
      <x:c r="G51205" s="54"/>
      <x:c r="I51205" s="53"/>
    </x:row>
    <x:row r="51206" spans="1:13" x14ac:dyDescent="0.25">
      <x:c r="G51206" s="54"/>
      <x:c r="I51206" s="53"/>
    </x:row>
    <x:row r="51207" spans="1:13" x14ac:dyDescent="0.25">
      <x:c r="G51207" s="54"/>
      <x:c r="I51207" s="53"/>
    </x:row>
    <x:row r="51208" spans="1:13" x14ac:dyDescent="0.25">
      <x:c r="G51208" s="54"/>
      <x:c r="I51208" s="53"/>
    </x:row>
    <x:row r="51209" spans="1:13" x14ac:dyDescent="0.25">
      <x:c r="G51209" s="54"/>
      <x:c r="I51209" s="53"/>
    </x:row>
    <x:row r="51210" spans="1:13" x14ac:dyDescent="0.25">
      <x:c r="G51210" s="54"/>
      <x:c r="I51210" s="53"/>
    </x:row>
    <x:row r="51211" spans="1:13" x14ac:dyDescent="0.25">
      <x:c r="G51211" s="54"/>
      <x:c r="I51211" s="53"/>
    </x:row>
    <x:row r="51212" spans="1:13" x14ac:dyDescent="0.25">
      <x:c r="G51212" s="54"/>
      <x:c r="I51212" s="53"/>
    </x:row>
    <x:row r="51213" spans="1:13" x14ac:dyDescent="0.25">
      <x:c r="G51213" s="54"/>
      <x:c r="I51213" s="53"/>
    </x:row>
    <x:row r="51214" spans="1:13" x14ac:dyDescent="0.25">
      <x:c r="G51214" s="54"/>
      <x:c r="I51214" s="53"/>
    </x:row>
    <x:row r="51215" spans="1:13" x14ac:dyDescent="0.25">
      <x:c r="G51215" s="54"/>
      <x:c r="I51215" s="53"/>
    </x:row>
    <x:row r="51216" spans="1:13" x14ac:dyDescent="0.25">
      <x:c r="G51216" s="54"/>
      <x:c r="I51216" s="53"/>
    </x:row>
    <x:row r="51217" spans="1:13" x14ac:dyDescent="0.25">
      <x:c r="G51217" s="54"/>
      <x:c r="I51217" s="53"/>
    </x:row>
    <x:row r="51218" spans="1:13" x14ac:dyDescent="0.25">
      <x:c r="G51218" s="54"/>
      <x:c r="I51218" s="53"/>
    </x:row>
    <x:row r="51219" spans="1:13" x14ac:dyDescent="0.25">
      <x:c r="G51219" s="54"/>
      <x:c r="I51219" s="53"/>
    </x:row>
    <x:row r="51220" spans="1:13" x14ac:dyDescent="0.25">
      <x:c r="G51220" s="54"/>
      <x:c r="I51220" s="53"/>
    </x:row>
    <x:row r="51221" spans="1:13" x14ac:dyDescent="0.25">
      <x:c r="G51221" s="54"/>
      <x:c r="I51221" s="53"/>
    </x:row>
    <x:row r="51222" spans="1:13" x14ac:dyDescent="0.25">
      <x:c r="I51222" s="53"/>
    </x:row>
    <x:row r="51223" spans="1:13" x14ac:dyDescent="0.25">
      <x:c r="G51223" s="54"/>
      <x:c r="I51223" s="53"/>
    </x:row>
    <x:row r="51224" spans="1:13" x14ac:dyDescent="0.25">
      <x:c r="G51224" s="54"/>
      <x:c r="I51224" s="53"/>
    </x:row>
    <x:row r="51225" spans="1:13" x14ac:dyDescent="0.25">
      <x:c r="G51225" s="54"/>
      <x:c r="I51225" s="53"/>
    </x:row>
    <x:row r="51226" spans="1:13" x14ac:dyDescent="0.25">
      <x:c r="G51226" s="54"/>
      <x:c r="I51226" s="53"/>
    </x:row>
    <x:row r="51227" spans="1:13" x14ac:dyDescent="0.25">
      <x:c r="G51227" s="54"/>
      <x:c r="I51227" s="53"/>
    </x:row>
    <x:row r="51228" spans="1:13" x14ac:dyDescent="0.25">
      <x:c r="G51228" s="54"/>
      <x:c r="I51228" s="53"/>
    </x:row>
    <x:row r="51229" spans="1:13" x14ac:dyDescent="0.25">
      <x:c r="G51229" s="54"/>
      <x:c r="I51229" s="53"/>
    </x:row>
    <x:row r="51230" spans="1:13" x14ac:dyDescent="0.25">
      <x:c r="G51230" s="54"/>
      <x:c r="I51230" s="53"/>
    </x:row>
    <x:row r="51231" spans="1:13" x14ac:dyDescent="0.25">
      <x:c r="G51231" s="54"/>
      <x:c r="I51231" s="53"/>
    </x:row>
    <x:row r="51232" spans="1:13" x14ac:dyDescent="0.25">
      <x:c r="G51232" s="54"/>
      <x:c r="I51232" s="53"/>
    </x:row>
    <x:row r="51233" spans="1:13" x14ac:dyDescent="0.25">
      <x:c r="G51233" s="54"/>
      <x:c r="I51233" s="53"/>
    </x:row>
    <x:row r="51234" spans="1:13" x14ac:dyDescent="0.25">
      <x:c r="G51234" s="54"/>
      <x:c r="I51234" s="53"/>
    </x:row>
    <x:row r="51235" spans="1:13" x14ac:dyDescent="0.25">
      <x:c r="G51235" s="54"/>
      <x:c r="I51235" s="53"/>
    </x:row>
    <x:row r="51236" spans="1:13" x14ac:dyDescent="0.25">
      <x:c r="G51236" s="54"/>
      <x:c r="I51236" s="53"/>
    </x:row>
    <x:row r="51237" spans="1:13" x14ac:dyDescent="0.25">
      <x:c r="G51237" s="54"/>
      <x:c r="I51237" s="53"/>
    </x:row>
    <x:row r="51238" spans="1:13" x14ac:dyDescent="0.25">
      <x:c r="G51238" s="54"/>
      <x:c r="I51238" s="53"/>
    </x:row>
    <x:row r="51239" spans="1:13" x14ac:dyDescent="0.25">
      <x:c r="G51239" s="54"/>
      <x:c r="I51239" s="53"/>
    </x:row>
    <x:row r="51240" spans="1:13" x14ac:dyDescent="0.25">
      <x:c r="G51240" s="54"/>
      <x:c r="I51240" s="53"/>
    </x:row>
    <x:row r="51241" spans="1:13" x14ac:dyDescent="0.25">
      <x:c r="G51241" s="54"/>
      <x:c r="I51241" s="53"/>
    </x:row>
    <x:row r="51242" spans="1:13" x14ac:dyDescent="0.25">
      <x:c r="G51242" s="54"/>
      <x:c r="I51242" s="53"/>
    </x:row>
    <x:row r="51243" spans="1:13" x14ac:dyDescent="0.25">
      <x:c r="G51243" s="54"/>
      <x:c r="I51243" s="53"/>
    </x:row>
    <x:row r="51244" spans="1:13" x14ac:dyDescent="0.25">
      <x:c r="G51244" s="54"/>
      <x:c r="I51244" s="53"/>
    </x:row>
    <x:row r="51245" spans="1:13" x14ac:dyDescent="0.25">
      <x:c r="G51245" s="54"/>
      <x:c r="I51245" s="53"/>
    </x:row>
    <x:row r="51246" spans="1:13" x14ac:dyDescent="0.25">
      <x:c r="G51246" s="54"/>
      <x:c r="I51246" s="53"/>
    </x:row>
    <x:row r="51247" spans="1:13" x14ac:dyDescent="0.25">
      <x:c r="G51247" s="54"/>
      <x:c r="I51247" s="53"/>
    </x:row>
    <x:row r="51248" spans="1:13" x14ac:dyDescent="0.25">
      <x:c r="G51248" s="54"/>
      <x:c r="I51248" s="53"/>
    </x:row>
    <x:row r="51249" spans="1:13" x14ac:dyDescent="0.25">
      <x:c r="G51249" s="54"/>
      <x:c r="I51249" s="53"/>
    </x:row>
    <x:row r="51250" spans="1:13" x14ac:dyDescent="0.25">
      <x:c r="G51250" s="54"/>
      <x:c r="I51250" s="53"/>
    </x:row>
    <x:row r="51251" spans="1:13" x14ac:dyDescent="0.25">
      <x:c r="G51251" s="54"/>
      <x:c r="I51251" s="53"/>
    </x:row>
    <x:row r="51252" spans="1:13" x14ac:dyDescent="0.25">
      <x:c r="G51252" s="54"/>
      <x:c r="I51252" s="53"/>
    </x:row>
    <x:row r="51253" spans="1:13" x14ac:dyDescent="0.25">
      <x:c r="G51253" s="54"/>
      <x:c r="I51253" s="53"/>
    </x:row>
    <x:row r="51254" spans="1:13" x14ac:dyDescent="0.25">
      <x:c r="G51254" s="54"/>
      <x:c r="I51254" s="53"/>
    </x:row>
    <x:row r="51255" spans="1:13" x14ac:dyDescent="0.25">
      <x:c r="G51255" s="54"/>
      <x:c r="I51255" s="53"/>
    </x:row>
    <x:row r="51256" spans="1:13" x14ac:dyDescent="0.25">
      <x:c r="G51256" s="54"/>
      <x:c r="I51256" s="53"/>
    </x:row>
    <x:row r="51257" spans="1:13" x14ac:dyDescent="0.25">
      <x:c r="G51257" s="54"/>
      <x:c r="I51257" s="53"/>
    </x:row>
    <x:row r="51258" spans="1:13" x14ac:dyDescent="0.25">
      <x:c r="G51258" s="54"/>
      <x:c r="I51258" s="53"/>
    </x:row>
    <x:row r="51259" spans="1:13" x14ac:dyDescent="0.25">
      <x:c r="G51259" s="54"/>
      <x:c r="I51259" s="53"/>
    </x:row>
    <x:row r="51260" spans="1:13" x14ac:dyDescent="0.25">
      <x:c r="G51260" s="54"/>
      <x:c r="I51260" s="53"/>
    </x:row>
    <x:row r="51261" spans="1:13" x14ac:dyDescent="0.25">
      <x:c r="G51261" s="54"/>
      <x:c r="I51261" s="53"/>
    </x:row>
    <x:row r="51262" spans="1:13" x14ac:dyDescent="0.25">
      <x:c r="I51262" s="53"/>
    </x:row>
    <x:row r="51263" spans="1:13" x14ac:dyDescent="0.25">
      <x:c r="G51263" s="54"/>
      <x:c r="I51263" s="53"/>
    </x:row>
    <x:row r="51264" spans="1:13" x14ac:dyDescent="0.25">
      <x:c r="G51264" s="54"/>
      <x:c r="I51264" s="53"/>
    </x:row>
    <x:row r="51265" spans="1:13" x14ac:dyDescent="0.25">
      <x:c r="G51265" s="54"/>
      <x:c r="I51265" s="53"/>
    </x:row>
    <x:row r="51266" spans="1:13" x14ac:dyDescent="0.25">
      <x:c r="G51266" s="54"/>
      <x:c r="I51266" s="53"/>
    </x:row>
    <x:row r="51267" spans="1:13" x14ac:dyDescent="0.25">
      <x:c r="G51267" s="54"/>
      <x:c r="I51267" s="53"/>
    </x:row>
    <x:row r="51268" spans="1:13" x14ac:dyDescent="0.25">
      <x:c r="G51268" s="54"/>
      <x:c r="I51268" s="53"/>
    </x:row>
    <x:row r="51269" spans="1:13" x14ac:dyDescent="0.25">
      <x:c r="G51269" s="54"/>
      <x:c r="I51269" s="53"/>
    </x:row>
    <x:row r="51270" spans="1:13" x14ac:dyDescent="0.25">
      <x:c r="G51270" s="54"/>
      <x:c r="I51270" s="53"/>
    </x:row>
    <x:row r="51271" spans="1:13" x14ac:dyDescent="0.25">
      <x:c r="G51271" s="54"/>
      <x:c r="I51271" s="53"/>
    </x:row>
    <x:row r="51272" spans="1:13" x14ac:dyDescent="0.25">
      <x:c r="G51272" s="54"/>
      <x:c r="I51272" s="53"/>
    </x:row>
    <x:row r="51273" spans="1:13" x14ac:dyDescent="0.25">
      <x:c r="G51273" s="54"/>
      <x:c r="I51273" s="53"/>
    </x:row>
    <x:row r="51274" spans="1:13" x14ac:dyDescent="0.25">
      <x:c r="G51274" s="54"/>
      <x:c r="I51274" s="53"/>
    </x:row>
    <x:row r="51275" spans="1:13" x14ac:dyDescent="0.25">
      <x:c r="G51275" s="54"/>
      <x:c r="I51275" s="53"/>
    </x:row>
    <x:row r="51276" spans="1:13" x14ac:dyDescent="0.25">
      <x:c r="G51276" s="54"/>
      <x:c r="I51276" s="53"/>
    </x:row>
    <x:row r="51277" spans="1:13" x14ac:dyDescent="0.25">
      <x:c r="G51277" s="54"/>
      <x:c r="I51277" s="53"/>
    </x:row>
    <x:row r="51278" spans="1:13" x14ac:dyDescent="0.25">
      <x:c r="G51278" s="54"/>
      <x:c r="I51278" s="53"/>
    </x:row>
    <x:row r="51279" spans="1:13" x14ac:dyDescent="0.25">
      <x:c r="G51279" s="54"/>
      <x:c r="I51279" s="53"/>
    </x:row>
    <x:row r="51280" spans="1:13" x14ac:dyDescent="0.25">
      <x:c r="G51280" s="54"/>
      <x:c r="I51280" s="53"/>
    </x:row>
    <x:row r="51281" spans="1:13" x14ac:dyDescent="0.25">
      <x:c r="G51281" s="54"/>
      <x:c r="I51281" s="53"/>
    </x:row>
    <x:row r="51282" spans="1:13" x14ac:dyDescent="0.25">
      <x:c r="G51282" s="54"/>
      <x:c r="I51282" s="53"/>
    </x:row>
    <x:row r="51283" spans="1:13" x14ac:dyDescent="0.25">
      <x:c r="G51283" s="54"/>
      <x:c r="I51283" s="53"/>
    </x:row>
    <x:row r="51284" spans="1:13" x14ac:dyDescent="0.25">
      <x:c r="G51284" s="54"/>
      <x:c r="I51284" s="53"/>
    </x:row>
    <x:row r="51285" spans="1:13" x14ac:dyDescent="0.25">
      <x:c r="G51285" s="54"/>
      <x:c r="I51285" s="53"/>
    </x:row>
    <x:row r="51286" spans="1:13" x14ac:dyDescent="0.25">
      <x:c r="I51286" s="53"/>
    </x:row>
    <x:row r="51287" spans="1:13" x14ac:dyDescent="0.25">
      <x:c r="G51287" s="54"/>
      <x:c r="I51287" s="53"/>
    </x:row>
    <x:row r="51288" spans="1:13" x14ac:dyDescent="0.25">
      <x:c r="G51288" s="54"/>
      <x:c r="I51288" s="53"/>
    </x:row>
    <x:row r="51289" spans="1:13" x14ac:dyDescent="0.25">
      <x:c r="G51289" s="54"/>
      <x:c r="I51289" s="53"/>
    </x:row>
    <x:row r="51290" spans="1:13" x14ac:dyDescent="0.25">
      <x:c r="G51290" s="54"/>
      <x:c r="I51290" s="53"/>
    </x:row>
    <x:row r="51291" spans="1:13" x14ac:dyDescent="0.25">
      <x:c r="G51291" s="54"/>
      <x:c r="I51291" s="53"/>
    </x:row>
    <x:row r="51292" spans="1:13" x14ac:dyDescent="0.25">
      <x:c r="G51292" s="54"/>
      <x:c r="I51292" s="53"/>
    </x:row>
    <x:row r="51293" spans="1:13" x14ac:dyDescent="0.25">
      <x:c r="I51293" s="53"/>
    </x:row>
    <x:row r="51294" spans="1:13" x14ac:dyDescent="0.25">
      <x:c r="G51294" s="54"/>
      <x:c r="I51294" s="53"/>
    </x:row>
    <x:row r="51295" spans="1:13" x14ac:dyDescent="0.25">
      <x:c r="G51295" s="54"/>
      <x:c r="I51295" s="53"/>
    </x:row>
    <x:row r="51296" spans="1:13" x14ac:dyDescent="0.25">
      <x:c r="G51296" s="54"/>
      <x:c r="I51296" s="53"/>
    </x:row>
    <x:row r="51297" spans="1:13" x14ac:dyDescent="0.25">
      <x:c r="G51297" s="54"/>
      <x:c r="I51297" s="53"/>
    </x:row>
    <x:row r="51298" spans="1:13" x14ac:dyDescent="0.25">
      <x:c r="G51298" s="54"/>
      <x:c r="I51298" s="53"/>
    </x:row>
    <x:row r="51299" spans="1:13" x14ac:dyDescent="0.25">
      <x:c r="G51299" s="54"/>
      <x:c r="I51299" s="53"/>
    </x:row>
    <x:row r="51300" spans="1:13" x14ac:dyDescent="0.25">
      <x:c r="G51300" s="54"/>
      <x:c r="I51300" s="53"/>
    </x:row>
    <x:row r="51301" spans="1:13" x14ac:dyDescent="0.25">
      <x:c r="G51301" s="54"/>
      <x:c r="I51301" s="53"/>
    </x:row>
    <x:row r="51302" spans="1:13" x14ac:dyDescent="0.25">
      <x:c r="G51302" s="54"/>
      <x:c r="I51302" s="53"/>
    </x:row>
    <x:row r="51303" spans="1:13" x14ac:dyDescent="0.25">
      <x:c r="G51303" s="54"/>
      <x:c r="I51303" s="53"/>
    </x:row>
    <x:row r="51304" spans="1:13" x14ac:dyDescent="0.25">
      <x:c r="G51304" s="54"/>
      <x:c r="I51304" s="53"/>
    </x:row>
    <x:row r="51305" spans="1:13" x14ac:dyDescent="0.25">
      <x:c r="G51305" s="54"/>
      <x:c r="I51305" s="53"/>
    </x:row>
    <x:row r="51306" spans="1:13" x14ac:dyDescent="0.25">
      <x:c r="G51306" s="54"/>
      <x:c r="I51306" s="53"/>
    </x:row>
    <x:row r="51307" spans="1:13" x14ac:dyDescent="0.25">
      <x:c r="G51307" s="54"/>
      <x:c r="I51307" s="53"/>
    </x:row>
    <x:row r="51308" spans="1:13" x14ac:dyDescent="0.25">
      <x:c r="G51308" s="54"/>
      <x:c r="I51308" s="53"/>
    </x:row>
    <x:row r="51309" spans="1:13" x14ac:dyDescent="0.25">
      <x:c r="G51309" s="54"/>
      <x:c r="I51309" s="53"/>
    </x:row>
    <x:row r="51310" spans="1:13" x14ac:dyDescent="0.25">
      <x:c r="G51310" s="54"/>
      <x:c r="I51310" s="53"/>
    </x:row>
    <x:row r="51311" spans="1:13" x14ac:dyDescent="0.25">
      <x:c r="G51311" s="54"/>
      <x:c r="I51311" s="53"/>
    </x:row>
    <x:row r="51312" spans="1:13" x14ac:dyDescent="0.25">
      <x:c r="G51312" s="54"/>
      <x:c r="I51312" s="53"/>
    </x:row>
    <x:row r="51313" spans="1:13" x14ac:dyDescent="0.25">
      <x:c r="G51313" s="54"/>
      <x:c r="I51313" s="53"/>
    </x:row>
    <x:row r="51314" spans="1:13" x14ac:dyDescent="0.25">
      <x:c r="G51314" s="54"/>
      <x:c r="I51314" s="53"/>
    </x:row>
    <x:row r="51315" spans="1:13" x14ac:dyDescent="0.25">
      <x:c r="G51315" s="54"/>
      <x:c r="I51315" s="53"/>
    </x:row>
    <x:row r="51316" spans="1:13" x14ac:dyDescent="0.25">
      <x:c r="G51316" s="54"/>
      <x:c r="I51316" s="53"/>
    </x:row>
    <x:row r="51317" spans="1:13" x14ac:dyDescent="0.25">
      <x:c r="G51317" s="54"/>
      <x:c r="I51317" s="53"/>
    </x:row>
    <x:row r="51318" spans="1:13" x14ac:dyDescent="0.25">
      <x:c r="G51318" s="54"/>
      <x:c r="I51318" s="53"/>
    </x:row>
    <x:row r="51319" spans="1:13" x14ac:dyDescent="0.25">
      <x:c r="G51319" s="54"/>
      <x:c r="I51319" s="53"/>
    </x:row>
    <x:row r="51320" spans="1:13" x14ac:dyDescent="0.25">
      <x:c r="G51320" s="54"/>
      <x:c r="I51320" s="53"/>
    </x:row>
    <x:row r="51321" spans="1:13" x14ac:dyDescent="0.25">
      <x:c r="I51321" s="53"/>
    </x:row>
    <x:row r="51322" spans="1:13" x14ac:dyDescent="0.25">
      <x:c r="G51322" s="54"/>
      <x:c r="I51322" s="53"/>
    </x:row>
    <x:row r="51323" spans="1:13" x14ac:dyDescent="0.25">
      <x:c r="G51323" s="54"/>
      <x:c r="I51323" s="53"/>
    </x:row>
    <x:row r="51324" spans="1:13" x14ac:dyDescent="0.25">
      <x:c r="G51324" s="54"/>
      <x:c r="I51324" s="53"/>
    </x:row>
    <x:row r="51325" spans="1:13" x14ac:dyDescent="0.25">
      <x:c r="G51325" s="54"/>
      <x:c r="I51325" s="53"/>
    </x:row>
    <x:row r="51326" spans="1:13" x14ac:dyDescent="0.25">
      <x:c r="G51326" s="54"/>
      <x:c r="I51326" s="53"/>
    </x:row>
    <x:row r="51327" spans="1:13" x14ac:dyDescent="0.25">
      <x:c r="G51327" s="54"/>
      <x:c r="I51327" s="53"/>
    </x:row>
    <x:row r="51328" spans="1:13" x14ac:dyDescent="0.25">
      <x:c r="G51328" s="54"/>
      <x:c r="I51328" s="53"/>
    </x:row>
    <x:row r="51329" spans="1:13" x14ac:dyDescent="0.25">
      <x:c r="G51329" s="54"/>
      <x:c r="I51329" s="53"/>
    </x:row>
    <x:row r="51330" spans="1:13" x14ac:dyDescent="0.25">
      <x:c r="G51330" s="54"/>
      <x:c r="I51330" s="53"/>
    </x:row>
    <x:row r="51331" spans="1:13" x14ac:dyDescent="0.25">
      <x:c r="G51331" s="54"/>
      <x:c r="I51331" s="53"/>
    </x:row>
    <x:row r="51332" spans="1:13" x14ac:dyDescent="0.25">
      <x:c r="G51332" s="54"/>
      <x:c r="I51332" s="53"/>
    </x:row>
    <x:row r="51333" spans="1:13" x14ac:dyDescent="0.25">
      <x:c r="G51333" s="54"/>
      <x:c r="I51333" s="53"/>
    </x:row>
    <x:row r="51334" spans="1:13" x14ac:dyDescent="0.25">
      <x:c r="G51334" s="54"/>
      <x:c r="I51334" s="53"/>
    </x:row>
    <x:row r="51335" spans="1:13" x14ac:dyDescent="0.25">
      <x:c r="G51335" s="54"/>
      <x:c r="I51335" s="53"/>
    </x:row>
    <x:row r="51336" spans="1:13" x14ac:dyDescent="0.25">
      <x:c r="G51336" s="54"/>
      <x:c r="I51336" s="53"/>
    </x:row>
    <x:row r="51337" spans="1:13" x14ac:dyDescent="0.25">
      <x:c r="G51337" s="54"/>
      <x:c r="I51337" s="53"/>
    </x:row>
    <x:row r="51338" spans="1:13" x14ac:dyDescent="0.25">
      <x:c r="G51338" s="54"/>
      <x:c r="I51338" s="53"/>
    </x:row>
    <x:row r="51339" spans="1:13" x14ac:dyDescent="0.25">
      <x:c r="G51339" s="54"/>
      <x:c r="I51339" s="53"/>
    </x:row>
    <x:row r="51340" spans="1:13" x14ac:dyDescent="0.25">
      <x:c r="I51340" s="53"/>
    </x:row>
    <x:row r="51341" spans="1:13" x14ac:dyDescent="0.25">
      <x:c r="G51341" s="54"/>
      <x:c r="I51341" s="53"/>
    </x:row>
    <x:row r="51342" spans="1:13" x14ac:dyDescent="0.25">
      <x:c r="G51342" s="54"/>
      <x:c r="I51342" s="53"/>
    </x:row>
    <x:row r="51343" spans="1:13" x14ac:dyDescent="0.25">
      <x:c r="G51343" s="54"/>
      <x:c r="I51343" s="53"/>
    </x:row>
    <x:row r="51344" spans="1:13" x14ac:dyDescent="0.25">
      <x:c r="G51344" s="54"/>
      <x:c r="I51344" s="53"/>
    </x:row>
    <x:row r="51345" spans="1:13" x14ac:dyDescent="0.25">
      <x:c r="G51345" s="54"/>
      <x:c r="I51345" s="53"/>
    </x:row>
    <x:row r="51346" spans="1:13" x14ac:dyDescent="0.25">
      <x:c r="I51346" s="53"/>
    </x:row>
    <x:row r="51347" spans="1:13" x14ac:dyDescent="0.25">
      <x:c r="I51347" s="53"/>
    </x:row>
    <x:row r="51348" spans="1:13" x14ac:dyDescent="0.25">
      <x:c r="G51348" s="54"/>
      <x:c r="I51348" s="53"/>
    </x:row>
    <x:row r="51349" spans="1:13" x14ac:dyDescent="0.25">
      <x:c r="G51349" s="54"/>
      <x:c r="I51349" s="53"/>
    </x:row>
    <x:row r="51350" spans="1:13" x14ac:dyDescent="0.25">
      <x:c r="G51350" s="54"/>
      <x:c r="I51350" s="53"/>
    </x:row>
    <x:row r="51351" spans="1:13" x14ac:dyDescent="0.25">
      <x:c r="G51351" s="54"/>
      <x:c r="I51351" s="53"/>
    </x:row>
    <x:row r="51352" spans="1:13" x14ac:dyDescent="0.25">
      <x:c r="G51352" s="54"/>
      <x:c r="I51352" s="53"/>
    </x:row>
    <x:row r="51353" spans="1:13" x14ac:dyDescent="0.25">
      <x:c r="G51353" s="54"/>
      <x:c r="I51353" s="53"/>
    </x:row>
    <x:row r="51354" spans="1:13" x14ac:dyDescent="0.25">
      <x:c r="G51354" s="54"/>
      <x:c r="I51354" s="53"/>
    </x:row>
    <x:row r="51355" spans="1:13" x14ac:dyDescent="0.25">
      <x:c r="G51355" s="54"/>
      <x:c r="I51355" s="53"/>
    </x:row>
    <x:row r="51356" spans="1:13" x14ac:dyDescent="0.25">
      <x:c r="G51356" s="54"/>
      <x:c r="I51356" s="53"/>
    </x:row>
    <x:row r="51357" spans="1:13" x14ac:dyDescent="0.25">
      <x:c r="G51357" s="54"/>
      <x:c r="I51357" s="53"/>
    </x:row>
    <x:row r="51358" spans="1:13" x14ac:dyDescent="0.25">
      <x:c r="G51358" s="54"/>
      <x:c r="I51358" s="53"/>
    </x:row>
    <x:row r="51359" spans="1:13" x14ac:dyDescent="0.25">
      <x:c r="G51359" s="54"/>
      <x:c r="I51359" s="53"/>
    </x:row>
    <x:row r="51360" spans="1:13" x14ac:dyDescent="0.25">
      <x:c r="I51360" s="53"/>
    </x:row>
    <x:row r="51361" spans="1:13" x14ac:dyDescent="0.25">
      <x:c r="G51361" s="54"/>
      <x:c r="I51361" s="53"/>
    </x:row>
    <x:row r="51362" spans="1:13" x14ac:dyDescent="0.25">
      <x:c r="G51362" s="54"/>
      <x:c r="I51362" s="53"/>
    </x:row>
    <x:row r="51363" spans="1:13" x14ac:dyDescent="0.25">
      <x:c r="I51363" s="53"/>
    </x:row>
    <x:row r="51364" spans="1:13" x14ac:dyDescent="0.25">
      <x:c r="G51364" s="54"/>
      <x:c r="I51364" s="53"/>
    </x:row>
    <x:row r="51365" spans="1:13" x14ac:dyDescent="0.25">
      <x:c r="G51365" s="54"/>
      <x:c r="I51365" s="53"/>
    </x:row>
    <x:row r="51366" spans="1:13" x14ac:dyDescent="0.25">
      <x:c r="G51366" s="54"/>
      <x:c r="I51366" s="53"/>
    </x:row>
    <x:row r="51367" spans="1:13" x14ac:dyDescent="0.25">
      <x:c r="G51367" s="54"/>
      <x:c r="I51367" s="53"/>
    </x:row>
    <x:row r="51368" spans="1:13" x14ac:dyDescent="0.25">
      <x:c r="G51368" s="54"/>
      <x:c r="I51368" s="53"/>
    </x:row>
    <x:row r="51369" spans="1:13" x14ac:dyDescent="0.25">
      <x:c r="G51369" s="54"/>
      <x:c r="I51369" s="53"/>
    </x:row>
    <x:row r="51370" spans="1:13" x14ac:dyDescent="0.25">
      <x:c r="G51370" s="54"/>
      <x:c r="I51370" s="53"/>
    </x:row>
    <x:row r="51371" spans="1:13" x14ac:dyDescent="0.25">
      <x:c r="I51371" s="53"/>
    </x:row>
    <x:row r="51372" spans="1:13" x14ac:dyDescent="0.25">
      <x:c r="G51372" s="54"/>
      <x:c r="I51372" s="53"/>
    </x:row>
    <x:row r="51373" spans="1:13" x14ac:dyDescent="0.25">
      <x:c r="G51373" s="54"/>
      <x:c r="I51373" s="53"/>
    </x:row>
    <x:row r="51374" spans="1:13" x14ac:dyDescent="0.25">
      <x:c r="G51374" s="54"/>
      <x:c r="I51374" s="53"/>
    </x:row>
    <x:row r="51375" spans="1:13" x14ac:dyDescent="0.25">
      <x:c r="G51375" s="54"/>
      <x:c r="I51375" s="53"/>
    </x:row>
    <x:row r="51376" spans="1:13" x14ac:dyDescent="0.25">
      <x:c r="G51376" s="54"/>
      <x:c r="I51376" s="53"/>
    </x:row>
    <x:row r="51377" spans="1:13" x14ac:dyDescent="0.25">
      <x:c r="G51377" s="54"/>
      <x:c r="I51377" s="53"/>
    </x:row>
    <x:row r="51378" spans="1:13" x14ac:dyDescent="0.25">
      <x:c r="G51378" s="54"/>
      <x:c r="I51378" s="53"/>
    </x:row>
    <x:row r="51379" spans="1:13" x14ac:dyDescent="0.25">
      <x:c r="G51379" s="54"/>
      <x:c r="I51379" s="53"/>
    </x:row>
    <x:row r="51380" spans="1:13" x14ac:dyDescent="0.25">
      <x:c r="G51380" s="54"/>
      <x:c r="I51380" s="53"/>
    </x:row>
    <x:row r="51381" spans="1:13" x14ac:dyDescent="0.25">
      <x:c r="G51381" s="54"/>
      <x:c r="I51381" s="53"/>
    </x:row>
    <x:row r="51382" spans="1:13" x14ac:dyDescent="0.25">
      <x:c r="G51382" s="54"/>
      <x:c r="I51382" s="53"/>
    </x:row>
    <x:row r="51383" spans="1:13" x14ac:dyDescent="0.25">
      <x:c r="G51383" s="54"/>
      <x:c r="I51383" s="53"/>
    </x:row>
    <x:row r="51384" spans="1:13" x14ac:dyDescent="0.25">
      <x:c r="G51384" s="54"/>
      <x:c r="I51384" s="53"/>
    </x:row>
    <x:row r="51385" spans="1:13" x14ac:dyDescent="0.25">
      <x:c r="G51385" s="54"/>
      <x:c r="I51385" s="53"/>
    </x:row>
    <x:row r="51386" spans="1:13" x14ac:dyDescent="0.25">
      <x:c r="G51386" s="54"/>
      <x:c r="I51386" s="53"/>
    </x:row>
    <x:row r="51387" spans="1:13" x14ac:dyDescent="0.25">
      <x:c r="G51387" s="54"/>
      <x:c r="I51387" s="53"/>
    </x:row>
    <x:row r="51388" spans="1:13" x14ac:dyDescent="0.25">
      <x:c r="G51388" s="54"/>
      <x:c r="I51388" s="53"/>
    </x:row>
    <x:row r="51389" spans="1:13" x14ac:dyDescent="0.25">
      <x:c r="G51389" s="54"/>
      <x:c r="I51389" s="53"/>
    </x:row>
    <x:row r="51390" spans="1:13" x14ac:dyDescent="0.25">
      <x:c r="G51390" s="54"/>
      <x:c r="I51390" s="53"/>
    </x:row>
    <x:row r="51391" spans="1:13" x14ac:dyDescent="0.25">
      <x:c r="G51391" s="54"/>
      <x:c r="I51391" s="53"/>
    </x:row>
    <x:row r="51392" spans="1:13" x14ac:dyDescent="0.25">
      <x:c r="G51392" s="54"/>
      <x:c r="I51392" s="53"/>
    </x:row>
    <x:row r="51393" spans="1:13" x14ac:dyDescent="0.25">
      <x:c r="I51393" s="53"/>
    </x:row>
    <x:row r="51394" spans="1:13" x14ac:dyDescent="0.25">
      <x:c r="G51394" s="54"/>
      <x:c r="I51394" s="53"/>
    </x:row>
    <x:row r="51395" spans="1:13" x14ac:dyDescent="0.25">
      <x:c r="G51395" s="54"/>
      <x:c r="I51395" s="53"/>
    </x:row>
    <x:row r="51396" spans="1:13" x14ac:dyDescent="0.25">
      <x:c r="G51396" s="54"/>
      <x:c r="I51396" s="53"/>
    </x:row>
    <x:row r="51397" spans="1:13" x14ac:dyDescent="0.25">
      <x:c r="G51397" s="54"/>
      <x:c r="I51397" s="53"/>
    </x:row>
    <x:row r="51398" spans="1:13" x14ac:dyDescent="0.25">
      <x:c r="G51398" s="54"/>
      <x:c r="I51398" s="53"/>
    </x:row>
    <x:row r="51399" spans="1:13" x14ac:dyDescent="0.25">
      <x:c r="G51399" s="54"/>
      <x:c r="I51399" s="53"/>
    </x:row>
    <x:row r="51400" spans="1:13" x14ac:dyDescent="0.25">
      <x:c r="G51400" s="54"/>
      <x:c r="I51400" s="53"/>
    </x:row>
    <x:row r="51401" spans="1:13" x14ac:dyDescent="0.25">
      <x:c r="G51401" s="54"/>
      <x:c r="I51401" s="53"/>
    </x:row>
    <x:row r="51402" spans="1:13" x14ac:dyDescent="0.25">
      <x:c r="G51402" s="54"/>
      <x:c r="I51402" s="53"/>
    </x:row>
    <x:row r="51403" spans="1:13" x14ac:dyDescent="0.25">
      <x:c r="G51403" s="54"/>
      <x:c r="I51403" s="53"/>
    </x:row>
    <x:row r="51404" spans="1:13" x14ac:dyDescent="0.25">
      <x:c r="G51404" s="54"/>
      <x:c r="I51404" s="53"/>
    </x:row>
    <x:row r="51405" spans="1:13" x14ac:dyDescent="0.25">
      <x:c r="G51405" s="54"/>
      <x:c r="I51405" s="53"/>
    </x:row>
    <x:row r="51406" spans="1:13" x14ac:dyDescent="0.25">
      <x:c r="G51406" s="54"/>
      <x:c r="I51406" s="53"/>
    </x:row>
    <x:row r="51407" spans="1:13" x14ac:dyDescent="0.25">
      <x:c r="G51407" s="54"/>
      <x:c r="I51407" s="53"/>
    </x:row>
    <x:row r="51408" spans="1:13" x14ac:dyDescent="0.25">
      <x:c r="G51408" s="54"/>
      <x:c r="I51408" s="53"/>
    </x:row>
    <x:row r="51409" spans="1:13" x14ac:dyDescent="0.25">
      <x:c r="G51409" s="54"/>
      <x:c r="I51409" s="53"/>
    </x:row>
    <x:row r="51410" spans="1:13" x14ac:dyDescent="0.25">
      <x:c r="G51410" s="54"/>
      <x:c r="I51410" s="53"/>
    </x:row>
    <x:row r="51411" spans="1:13" x14ac:dyDescent="0.25">
      <x:c r="G51411" s="54"/>
      <x:c r="I51411" s="53"/>
    </x:row>
    <x:row r="51412" spans="1:13" x14ac:dyDescent="0.25">
      <x:c r="G51412" s="54"/>
      <x:c r="I51412" s="53"/>
    </x:row>
    <x:row r="51413" spans="1:13" x14ac:dyDescent="0.25">
      <x:c r="G51413" s="54"/>
      <x:c r="I51413" s="53"/>
    </x:row>
    <x:row r="51414" spans="1:13" x14ac:dyDescent="0.25">
      <x:c r="G51414" s="54"/>
      <x:c r="I51414" s="53"/>
    </x:row>
    <x:row r="51415" spans="1:13" x14ac:dyDescent="0.25">
      <x:c r="G51415" s="54"/>
      <x:c r="I51415" s="53"/>
    </x:row>
    <x:row r="51416" spans="1:13" x14ac:dyDescent="0.25">
      <x:c r="I51416" s="53"/>
    </x:row>
    <x:row r="51417" spans="1:13" x14ac:dyDescent="0.25">
      <x:c r="G51417" s="54"/>
      <x:c r="I51417" s="53"/>
    </x:row>
    <x:row r="51418" spans="1:13" x14ac:dyDescent="0.25">
      <x:c r="G51418" s="54"/>
      <x:c r="I51418" s="53"/>
    </x:row>
    <x:row r="51419" spans="1:13" x14ac:dyDescent="0.25">
      <x:c r="G51419" s="54"/>
      <x:c r="I51419" s="53"/>
    </x:row>
    <x:row r="51420" spans="1:13" x14ac:dyDescent="0.25">
      <x:c r="G51420" s="54"/>
      <x:c r="I51420" s="53"/>
    </x:row>
    <x:row r="51421" spans="1:13" x14ac:dyDescent="0.25">
      <x:c r="G51421" s="54"/>
      <x:c r="I51421" s="53"/>
    </x:row>
    <x:row r="51422" spans="1:13" x14ac:dyDescent="0.25">
      <x:c r="G51422" s="54"/>
      <x:c r="I51422" s="53"/>
    </x:row>
    <x:row r="51423" spans="1:13" x14ac:dyDescent="0.25">
      <x:c r="G51423" s="54"/>
      <x:c r="I51423" s="53"/>
    </x:row>
    <x:row r="51424" spans="1:13" x14ac:dyDescent="0.25">
      <x:c r="G51424" s="54"/>
      <x:c r="I51424" s="53"/>
    </x:row>
    <x:row r="51425" spans="1:13" x14ac:dyDescent="0.25">
      <x:c r="G51425" s="54"/>
      <x:c r="I51425" s="53"/>
    </x:row>
    <x:row r="51426" spans="1:13" x14ac:dyDescent="0.25">
      <x:c r="G51426" s="54"/>
      <x:c r="I51426" s="53"/>
    </x:row>
    <x:row r="51427" spans="1:13" x14ac:dyDescent="0.25">
      <x:c r="G51427" s="54"/>
      <x:c r="I51427" s="53"/>
    </x:row>
    <x:row r="51428" spans="1:13" x14ac:dyDescent="0.25">
      <x:c r="G51428" s="54"/>
      <x:c r="I51428" s="53"/>
    </x:row>
    <x:row r="51429" spans="1:13" x14ac:dyDescent="0.25">
      <x:c r="G51429" s="54"/>
      <x:c r="I51429" s="53"/>
    </x:row>
    <x:row r="51430" spans="1:13" x14ac:dyDescent="0.25">
      <x:c r="G51430" s="54"/>
      <x:c r="I51430" s="53"/>
    </x:row>
    <x:row r="51431" spans="1:13" x14ac:dyDescent="0.25">
      <x:c r="G51431" s="54"/>
      <x:c r="I51431" s="53"/>
    </x:row>
    <x:row r="51432" spans="1:13" x14ac:dyDescent="0.25">
      <x:c r="G51432" s="54"/>
      <x:c r="I51432" s="53"/>
    </x:row>
    <x:row r="51433" spans="1:13" x14ac:dyDescent="0.25">
      <x:c r="G51433" s="54"/>
      <x:c r="I51433" s="53"/>
    </x:row>
    <x:row r="51434" spans="1:13" x14ac:dyDescent="0.25">
      <x:c r="G51434" s="54"/>
      <x:c r="I51434" s="53"/>
    </x:row>
    <x:row r="51435" spans="1:13" x14ac:dyDescent="0.25">
      <x:c r="G51435" s="54"/>
      <x:c r="I51435" s="53"/>
    </x:row>
    <x:row r="51436" spans="1:13" x14ac:dyDescent="0.25">
      <x:c r="G51436" s="54"/>
      <x:c r="I51436" s="53"/>
    </x:row>
    <x:row r="51437" spans="1:13" x14ac:dyDescent="0.25">
      <x:c r="G51437" s="54"/>
      <x:c r="I51437" s="53"/>
    </x:row>
    <x:row r="51438" spans="1:13" x14ac:dyDescent="0.25">
      <x:c r="G51438" s="54"/>
      <x:c r="I51438" s="53"/>
    </x:row>
    <x:row r="51439" spans="1:13" x14ac:dyDescent="0.25">
      <x:c r="G51439" s="54"/>
      <x:c r="I51439" s="53"/>
    </x:row>
    <x:row r="51440" spans="1:13" x14ac:dyDescent="0.25">
      <x:c r="G51440" s="54"/>
      <x:c r="I51440" s="53"/>
    </x:row>
    <x:row r="51441" spans="1:13" x14ac:dyDescent="0.25">
      <x:c r="G51441" s="54"/>
      <x:c r="I51441" s="53"/>
    </x:row>
    <x:row r="51442" spans="1:13" x14ac:dyDescent="0.25">
      <x:c r="G51442" s="54"/>
      <x:c r="I51442" s="53"/>
    </x:row>
    <x:row r="51443" spans="1:13" x14ac:dyDescent="0.25">
      <x:c r="G51443" s="54"/>
      <x:c r="I51443" s="53"/>
    </x:row>
    <x:row r="51444" spans="1:13" x14ac:dyDescent="0.25">
      <x:c r="G51444" s="54"/>
      <x:c r="I51444" s="53"/>
    </x:row>
    <x:row r="51445" spans="1:13" x14ac:dyDescent="0.25">
      <x:c r="G51445" s="54"/>
      <x:c r="I51445" s="53"/>
    </x:row>
    <x:row r="51446" spans="1:13" x14ac:dyDescent="0.25">
      <x:c r="G51446" s="54"/>
      <x:c r="I51446" s="53"/>
    </x:row>
    <x:row r="51447" spans="1:13" x14ac:dyDescent="0.25">
      <x:c r="G51447" s="54"/>
      <x:c r="I51447" s="53"/>
    </x:row>
    <x:row r="51448" spans="1:13" x14ac:dyDescent="0.25">
      <x:c r="G51448" s="54"/>
      <x:c r="I51448" s="53"/>
    </x:row>
    <x:row r="51449" spans="1:13" x14ac:dyDescent="0.25">
      <x:c r="G51449" s="54"/>
      <x:c r="I51449" s="53"/>
    </x:row>
    <x:row r="51450" spans="1:13" x14ac:dyDescent="0.25">
      <x:c r="G51450" s="54"/>
      <x:c r="I51450" s="53"/>
    </x:row>
    <x:row r="51451" spans="1:13" x14ac:dyDescent="0.25">
      <x:c r="G51451" s="54"/>
      <x:c r="I51451" s="53"/>
    </x:row>
    <x:row r="51452" spans="1:13" x14ac:dyDescent="0.25">
      <x:c r="G51452" s="54"/>
      <x:c r="I51452" s="53"/>
    </x:row>
    <x:row r="51453" spans="1:13" x14ac:dyDescent="0.25">
      <x:c r="G51453" s="54"/>
      <x:c r="I51453" s="53"/>
    </x:row>
    <x:row r="51454" spans="1:13" x14ac:dyDescent="0.25">
      <x:c r="G51454" s="54"/>
      <x:c r="I51454" s="53"/>
    </x:row>
    <x:row r="51455" spans="1:13" x14ac:dyDescent="0.25">
      <x:c r="G51455" s="54"/>
      <x:c r="I51455" s="53"/>
    </x:row>
    <x:row r="51456" spans="1:13" x14ac:dyDescent="0.25">
      <x:c r="G51456" s="54"/>
      <x:c r="I51456" s="53"/>
    </x:row>
    <x:row r="51457" spans="1:13" x14ac:dyDescent="0.25">
      <x:c r="G51457" s="54"/>
      <x:c r="I51457" s="53"/>
    </x:row>
    <x:row r="51458" spans="1:13" x14ac:dyDescent="0.25">
      <x:c r="G51458" s="54"/>
      <x:c r="I51458" s="53"/>
    </x:row>
    <x:row r="51459" spans="1:13" x14ac:dyDescent="0.25">
      <x:c r="I51459" s="53"/>
    </x:row>
    <x:row r="51460" spans="1:13" x14ac:dyDescent="0.25">
      <x:c r="G51460" s="54"/>
      <x:c r="I51460" s="53"/>
    </x:row>
    <x:row r="51461" spans="1:13" x14ac:dyDescent="0.25">
      <x:c r="G51461" s="54"/>
      <x:c r="I51461" s="53"/>
    </x:row>
    <x:row r="51462" spans="1:13" x14ac:dyDescent="0.25">
      <x:c r="G51462" s="54"/>
      <x:c r="I51462" s="53"/>
    </x:row>
    <x:row r="51463" spans="1:13" x14ac:dyDescent="0.25">
      <x:c r="G51463" s="54"/>
      <x:c r="I51463" s="53"/>
    </x:row>
    <x:row r="51464" spans="1:13" x14ac:dyDescent="0.25">
      <x:c r="G51464" s="54"/>
      <x:c r="I51464" s="53"/>
    </x:row>
    <x:row r="51465" spans="1:13" x14ac:dyDescent="0.25">
      <x:c r="G51465" s="54"/>
      <x:c r="I51465" s="53"/>
    </x:row>
    <x:row r="51466" spans="1:13" x14ac:dyDescent="0.25">
      <x:c r="G51466" s="54"/>
      <x:c r="I51466" s="53"/>
    </x:row>
    <x:row r="51467" spans="1:13" x14ac:dyDescent="0.25">
      <x:c r="G51467" s="54"/>
      <x:c r="I51467" s="53"/>
    </x:row>
    <x:row r="51468" spans="1:13" x14ac:dyDescent="0.25">
      <x:c r="G51468" s="54"/>
      <x:c r="I51468" s="53"/>
    </x:row>
    <x:row r="51469" spans="1:13" x14ac:dyDescent="0.25">
      <x:c r="G51469" s="54"/>
      <x:c r="I51469" s="53"/>
    </x:row>
    <x:row r="51470" spans="1:13" x14ac:dyDescent="0.25">
      <x:c r="I51470" s="53"/>
    </x:row>
    <x:row r="51471" spans="1:13" x14ac:dyDescent="0.25">
      <x:c r="G51471" s="54"/>
      <x:c r="I51471" s="53"/>
    </x:row>
    <x:row r="51472" spans="1:13" x14ac:dyDescent="0.25">
      <x:c r="G51472" s="54"/>
      <x:c r="I51472" s="53"/>
    </x:row>
    <x:row r="51473" spans="1:13" x14ac:dyDescent="0.25">
      <x:c r="G51473" s="54"/>
      <x:c r="I51473" s="53"/>
    </x:row>
    <x:row r="51474" spans="1:13" x14ac:dyDescent="0.25">
      <x:c r="G51474" s="54"/>
      <x:c r="I51474" s="53"/>
    </x:row>
    <x:row r="51475" spans="1:13" x14ac:dyDescent="0.25">
      <x:c r="G51475" s="54"/>
      <x:c r="I51475" s="53"/>
    </x:row>
    <x:row r="51476" spans="1:13" x14ac:dyDescent="0.25">
      <x:c r="G51476" s="54"/>
      <x:c r="I51476" s="53"/>
    </x:row>
    <x:row r="51477" spans="1:13" x14ac:dyDescent="0.25">
      <x:c r="G51477" s="54"/>
      <x:c r="I51477" s="53"/>
    </x:row>
    <x:row r="51478" spans="1:13" x14ac:dyDescent="0.25">
      <x:c r="G51478" s="54"/>
      <x:c r="I51478" s="53"/>
    </x:row>
    <x:row r="51479" spans="1:13" x14ac:dyDescent="0.25">
      <x:c r="G51479" s="54"/>
      <x:c r="I51479" s="53"/>
    </x:row>
    <x:row r="51480" spans="1:13" x14ac:dyDescent="0.25">
      <x:c r="G51480" s="54"/>
      <x:c r="I51480" s="53"/>
    </x:row>
    <x:row r="51481" spans="1:13" x14ac:dyDescent="0.25">
      <x:c r="G51481" s="54"/>
      <x:c r="I51481" s="53"/>
    </x:row>
    <x:row r="51482" spans="1:13" x14ac:dyDescent="0.25">
      <x:c r="G51482" s="54"/>
      <x:c r="I51482" s="53"/>
    </x:row>
    <x:row r="51483" spans="1:13" x14ac:dyDescent="0.25">
      <x:c r="G51483" s="54"/>
      <x:c r="I51483" s="53"/>
    </x:row>
    <x:row r="51484" spans="1:13" x14ac:dyDescent="0.25">
      <x:c r="G51484" s="54"/>
      <x:c r="I51484" s="53"/>
    </x:row>
    <x:row r="51485" spans="1:13" x14ac:dyDescent="0.25">
      <x:c r="G51485" s="54"/>
      <x:c r="I51485" s="53"/>
    </x:row>
    <x:row r="51486" spans="1:13" x14ac:dyDescent="0.25">
      <x:c r="G51486" s="54"/>
      <x:c r="I51486" s="53"/>
    </x:row>
    <x:row r="51487" spans="1:13" x14ac:dyDescent="0.25">
      <x:c r="G51487" s="54"/>
      <x:c r="I51487" s="53"/>
    </x:row>
    <x:row r="51488" spans="1:13" x14ac:dyDescent="0.25">
      <x:c r="G51488" s="54"/>
      <x:c r="I51488" s="53"/>
    </x:row>
    <x:row r="51489" spans="1:13" x14ac:dyDescent="0.25">
      <x:c r="G51489" s="54"/>
      <x:c r="I51489" s="53"/>
    </x:row>
    <x:row r="51490" spans="1:13" x14ac:dyDescent="0.25">
      <x:c r="G51490" s="54"/>
      <x:c r="I51490" s="53"/>
    </x:row>
    <x:row r="51491" spans="1:13" x14ac:dyDescent="0.25">
      <x:c r="G51491" s="54"/>
      <x:c r="I51491" s="53"/>
    </x:row>
    <x:row r="51492" spans="1:13" x14ac:dyDescent="0.25">
      <x:c r="G51492" s="54"/>
      <x:c r="I51492" s="53"/>
    </x:row>
    <x:row r="51493" spans="1:13" x14ac:dyDescent="0.25">
      <x:c r="G51493" s="54"/>
      <x:c r="I51493" s="53"/>
    </x:row>
    <x:row r="51494" spans="1:13" x14ac:dyDescent="0.25">
      <x:c r="G51494" s="54"/>
      <x:c r="I51494" s="53"/>
    </x:row>
    <x:row r="51495" spans="1:13" x14ac:dyDescent="0.25">
      <x:c r="G51495" s="54"/>
      <x:c r="I51495" s="53"/>
    </x:row>
    <x:row r="51496" spans="1:13" x14ac:dyDescent="0.25">
      <x:c r="G51496" s="54"/>
      <x:c r="I51496" s="53"/>
    </x:row>
    <x:row r="51497" spans="1:13" x14ac:dyDescent="0.25">
      <x:c r="G51497" s="54"/>
      <x:c r="I51497" s="53"/>
    </x:row>
    <x:row r="51498" spans="1:13" x14ac:dyDescent="0.25">
      <x:c r="G51498" s="54"/>
      <x:c r="I51498" s="53"/>
    </x:row>
    <x:row r="51499" spans="1:13" x14ac:dyDescent="0.25">
      <x:c r="G51499" s="54"/>
      <x:c r="I51499" s="53"/>
    </x:row>
    <x:row r="51500" spans="1:13" x14ac:dyDescent="0.25">
      <x:c r="G51500" s="54"/>
      <x:c r="I51500" s="53"/>
    </x:row>
    <x:row r="51501" spans="1:13" x14ac:dyDescent="0.25">
      <x:c r="G51501" s="54"/>
      <x:c r="I51501" s="53"/>
    </x:row>
    <x:row r="51502" spans="1:13" x14ac:dyDescent="0.25">
      <x:c r="G51502" s="54"/>
      <x:c r="I51502" s="53"/>
    </x:row>
    <x:row r="51503" spans="1:13" x14ac:dyDescent="0.25">
      <x:c r="G51503" s="54"/>
      <x:c r="I51503" s="53"/>
    </x:row>
    <x:row r="51504" spans="1:13" x14ac:dyDescent="0.25">
      <x:c r="G51504" s="54"/>
      <x:c r="I51504" s="53"/>
    </x:row>
    <x:row r="51505" spans="1:13" x14ac:dyDescent="0.25">
      <x:c r="I51505" s="53"/>
    </x:row>
    <x:row r="51506" spans="1:13" x14ac:dyDescent="0.25">
      <x:c r="G51506" s="54"/>
      <x:c r="I51506" s="53"/>
    </x:row>
    <x:row r="51507" spans="1:13" x14ac:dyDescent="0.25">
      <x:c r="G51507" s="54"/>
      <x:c r="I51507" s="53"/>
    </x:row>
    <x:row r="51508" spans="1:13" x14ac:dyDescent="0.25">
      <x:c r="G51508" s="54"/>
      <x:c r="I51508" s="53"/>
    </x:row>
    <x:row r="51509" spans="1:13" x14ac:dyDescent="0.25">
      <x:c r="G51509" s="54"/>
      <x:c r="I51509" s="53"/>
    </x:row>
    <x:row r="51510" spans="1:13" x14ac:dyDescent="0.25">
      <x:c r="G51510" s="54"/>
      <x:c r="I51510" s="53"/>
    </x:row>
    <x:row r="51511" spans="1:13" x14ac:dyDescent="0.25">
      <x:c r="G51511" s="54"/>
      <x:c r="I51511" s="53"/>
    </x:row>
    <x:row r="51512" spans="1:13" x14ac:dyDescent="0.25">
      <x:c r="G51512" s="54"/>
      <x:c r="I51512" s="53"/>
    </x:row>
    <x:row r="51513" spans="1:13" x14ac:dyDescent="0.25">
      <x:c r="G51513" s="54"/>
      <x:c r="I51513" s="53"/>
    </x:row>
    <x:row r="51514" spans="1:13" x14ac:dyDescent="0.25">
      <x:c r="G51514" s="54"/>
      <x:c r="I51514" s="53"/>
    </x:row>
    <x:row r="51515" spans="1:13" x14ac:dyDescent="0.25">
      <x:c r="G51515" s="54"/>
      <x:c r="I51515" s="53"/>
    </x:row>
    <x:row r="51516" spans="1:13" x14ac:dyDescent="0.25">
      <x:c r="G51516" s="54"/>
      <x:c r="I51516" s="53"/>
    </x:row>
    <x:row r="51517" spans="1:13" x14ac:dyDescent="0.25">
      <x:c r="G51517" s="54"/>
      <x:c r="I51517" s="53"/>
    </x:row>
    <x:row r="51518" spans="1:13" x14ac:dyDescent="0.25">
      <x:c r="G51518" s="54"/>
      <x:c r="I51518" s="53"/>
    </x:row>
    <x:row r="51519" spans="1:13" x14ac:dyDescent="0.25">
      <x:c r="G51519" s="54"/>
      <x:c r="I51519" s="53"/>
    </x:row>
    <x:row r="51520" spans="1:13" x14ac:dyDescent="0.25">
      <x:c r="G51520" s="54"/>
      <x:c r="I51520" s="53"/>
    </x:row>
    <x:row r="51521" spans="1:13" x14ac:dyDescent="0.25">
      <x:c r="G51521" s="54"/>
      <x:c r="I51521" s="53"/>
    </x:row>
    <x:row r="51522" spans="1:13" x14ac:dyDescent="0.25">
      <x:c r="G51522" s="54"/>
      <x:c r="I51522" s="53"/>
    </x:row>
    <x:row r="51523" spans="1:13" x14ac:dyDescent="0.25">
      <x:c r="G51523" s="54"/>
      <x:c r="I51523" s="53"/>
    </x:row>
    <x:row r="51524" spans="1:13" x14ac:dyDescent="0.25">
      <x:c r="G51524" s="54"/>
      <x:c r="I51524" s="53"/>
    </x:row>
    <x:row r="51525" spans="1:13" x14ac:dyDescent="0.25">
      <x:c r="G51525" s="54"/>
      <x:c r="I51525" s="53"/>
    </x:row>
    <x:row r="51526" spans="1:13" x14ac:dyDescent="0.25">
      <x:c r="G51526" s="54"/>
      <x:c r="I51526" s="53"/>
    </x:row>
    <x:row r="51527" spans="1:13" x14ac:dyDescent="0.25">
      <x:c r="G51527" s="54"/>
      <x:c r="I51527" s="53"/>
    </x:row>
    <x:row r="51528" spans="1:13" x14ac:dyDescent="0.25">
      <x:c r="G51528" s="54"/>
      <x:c r="I51528" s="53"/>
    </x:row>
    <x:row r="51529" spans="1:13" x14ac:dyDescent="0.25">
      <x:c r="G51529" s="54"/>
      <x:c r="I51529" s="53"/>
    </x:row>
    <x:row r="51530" spans="1:13" x14ac:dyDescent="0.25">
      <x:c r="G51530" s="54"/>
      <x:c r="I51530" s="53"/>
    </x:row>
    <x:row r="51531" spans="1:13" x14ac:dyDescent="0.25">
      <x:c r="G51531" s="54"/>
      <x:c r="I51531" s="53"/>
    </x:row>
    <x:row r="51532" spans="1:13" x14ac:dyDescent="0.25">
      <x:c r="G51532" s="54"/>
      <x:c r="I51532" s="53"/>
    </x:row>
    <x:row r="51533" spans="1:13" x14ac:dyDescent="0.25">
      <x:c r="G51533" s="54"/>
      <x:c r="I51533" s="53"/>
    </x:row>
    <x:row r="51534" spans="1:13" x14ac:dyDescent="0.25">
      <x:c r="G51534" s="54"/>
      <x:c r="I51534" s="53"/>
    </x:row>
    <x:row r="51535" spans="1:13" x14ac:dyDescent="0.25">
      <x:c r="G51535" s="54"/>
      <x:c r="I51535" s="53"/>
    </x:row>
    <x:row r="51536" spans="1:13" x14ac:dyDescent="0.25">
      <x:c r="G51536" s="54"/>
      <x:c r="I51536" s="53"/>
    </x:row>
    <x:row r="51537" spans="1:13" x14ac:dyDescent="0.25">
      <x:c r="G51537" s="54"/>
      <x:c r="I51537" s="53"/>
    </x:row>
    <x:row r="51538" spans="1:13" x14ac:dyDescent="0.25">
      <x:c r="G51538" s="54"/>
      <x:c r="I51538" s="53"/>
    </x:row>
    <x:row r="51539" spans="1:13" x14ac:dyDescent="0.25">
      <x:c r="G51539" s="54"/>
      <x:c r="I51539" s="53"/>
    </x:row>
    <x:row r="51540" spans="1:13" x14ac:dyDescent="0.25">
      <x:c r="G51540" s="54"/>
      <x:c r="I51540" s="53"/>
    </x:row>
    <x:row r="51541" spans="1:13" x14ac:dyDescent="0.25">
      <x:c r="G51541" s="54"/>
      <x:c r="I51541" s="53"/>
    </x:row>
    <x:row r="51542" spans="1:13" x14ac:dyDescent="0.25">
      <x:c r="G51542" s="54"/>
      <x:c r="I51542" s="53"/>
    </x:row>
    <x:row r="51543" spans="1:13" x14ac:dyDescent="0.25">
      <x:c r="I51543" s="53"/>
    </x:row>
    <x:row r="51544" spans="1:13" x14ac:dyDescent="0.25">
      <x:c r="G51544" s="54"/>
      <x:c r="I51544" s="53"/>
    </x:row>
    <x:row r="51545" spans="1:13" x14ac:dyDescent="0.25">
      <x:c r="G51545" s="54"/>
      <x:c r="I51545" s="53"/>
    </x:row>
    <x:row r="51546" spans="1:13" x14ac:dyDescent="0.25">
      <x:c r="G51546" s="54"/>
      <x:c r="I51546" s="53"/>
    </x:row>
    <x:row r="51547" spans="1:13" x14ac:dyDescent="0.25">
      <x:c r="G51547" s="54"/>
      <x:c r="I51547" s="53"/>
    </x:row>
    <x:row r="51548" spans="1:13" x14ac:dyDescent="0.25">
      <x:c r="I51548" s="53"/>
    </x:row>
    <x:row r="51549" spans="1:13" x14ac:dyDescent="0.25">
      <x:c r="I51549" s="53"/>
    </x:row>
    <x:row r="51550" spans="1:13" x14ac:dyDescent="0.25">
      <x:c r="G51550" s="54"/>
      <x:c r="I51550" s="53"/>
    </x:row>
    <x:row r="51551" spans="1:13" x14ac:dyDescent="0.25">
      <x:c r="G51551" s="54"/>
      <x:c r="I51551" s="53"/>
    </x:row>
    <x:row r="51552" spans="1:13" x14ac:dyDescent="0.25">
      <x:c r="G51552" s="54"/>
      <x:c r="I51552" s="53"/>
    </x:row>
    <x:row r="51553" spans="1:13" x14ac:dyDescent="0.25">
      <x:c r="G51553" s="54"/>
      <x:c r="I51553" s="53"/>
    </x:row>
    <x:row r="51554" spans="1:13" x14ac:dyDescent="0.25">
      <x:c r="G51554" s="54"/>
      <x:c r="I51554" s="53"/>
    </x:row>
    <x:row r="51555" spans="1:13" x14ac:dyDescent="0.25">
      <x:c r="G51555" s="54"/>
      <x:c r="I51555" s="53"/>
    </x:row>
    <x:row r="51556" spans="1:13" x14ac:dyDescent="0.25">
      <x:c r="G51556" s="54"/>
      <x:c r="I51556" s="53"/>
    </x:row>
    <x:row r="51557" spans="1:13" x14ac:dyDescent="0.25">
      <x:c r="G51557" s="54"/>
      <x:c r="I51557" s="53"/>
    </x:row>
    <x:row r="51558" spans="1:13" x14ac:dyDescent="0.25">
      <x:c r="G51558" s="54"/>
      <x:c r="I51558" s="53"/>
    </x:row>
    <x:row r="51559" spans="1:13" x14ac:dyDescent="0.25">
      <x:c r="G51559" s="54"/>
      <x:c r="I51559" s="53"/>
    </x:row>
    <x:row r="51560" spans="1:13" x14ac:dyDescent="0.25">
      <x:c r="G51560" s="54"/>
      <x:c r="I51560" s="53"/>
    </x:row>
    <x:row r="51561" spans="1:13" x14ac:dyDescent="0.25">
      <x:c r="G51561" s="54"/>
      <x:c r="I51561" s="53"/>
    </x:row>
    <x:row r="51562" spans="1:13" x14ac:dyDescent="0.25">
      <x:c r="G51562" s="54"/>
      <x:c r="I51562" s="53"/>
    </x:row>
    <x:row r="51563" spans="1:13" x14ac:dyDescent="0.25">
      <x:c r="G51563" s="54"/>
      <x:c r="I51563" s="53"/>
    </x:row>
    <x:row r="51564" spans="1:13" x14ac:dyDescent="0.25">
      <x:c r="G51564" s="54"/>
      <x:c r="I51564" s="53"/>
    </x:row>
    <x:row r="51565" spans="1:13" x14ac:dyDescent="0.25">
      <x:c r="G51565" s="54"/>
      <x:c r="I51565" s="53"/>
    </x:row>
    <x:row r="51566" spans="1:13" x14ac:dyDescent="0.25">
      <x:c r="G51566" s="54"/>
      <x:c r="I51566" s="53"/>
    </x:row>
    <x:row r="51567" spans="1:13" x14ac:dyDescent="0.25">
      <x:c r="G51567" s="54"/>
      <x:c r="I51567" s="53"/>
    </x:row>
    <x:row r="51568" spans="1:13" x14ac:dyDescent="0.25">
      <x:c r="G51568" s="54"/>
      <x:c r="I51568" s="53"/>
    </x:row>
    <x:row r="51569" spans="1:13" x14ac:dyDescent="0.25">
      <x:c r="G51569" s="54"/>
      <x:c r="I51569" s="53"/>
    </x:row>
    <x:row r="51570" spans="1:13" x14ac:dyDescent="0.25">
      <x:c r="G51570" s="54"/>
      <x:c r="I51570" s="53"/>
    </x:row>
    <x:row r="51571" spans="1:13" x14ac:dyDescent="0.25">
      <x:c r="G51571" s="54"/>
      <x:c r="I51571" s="53"/>
    </x:row>
    <x:row r="51572" spans="1:13" x14ac:dyDescent="0.25">
      <x:c r="G51572" s="54"/>
      <x:c r="I51572" s="53"/>
    </x:row>
    <x:row r="51573" spans="1:13" x14ac:dyDescent="0.25">
      <x:c r="G51573" s="54"/>
      <x:c r="I51573" s="53"/>
    </x:row>
    <x:row r="51574" spans="1:13" x14ac:dyDescent="0.25">
      <x:c r="G51574" s="54"/>
      <x:c r="I51574" s="53"/>
    </x:row>
    <x:row r="51575" spans="1:13" x14ac:dyDescent="0.25">
      <x:c r="G51575" s="54"/>
      <x:c r="I51575" s="53"/>
    </x:row>
    <x:row r="51576" spans="1:13" x14ac:dyDescent="0.25">
      <x:c r="G51576" s="54"/>
      <x:c r="I51576" s="53"/>
    </x:row>
    <x:row r="51577" spans="1:13" x14ac:dyDescent="0.25">
      <x:c r="G51577" s="54"/>
      <x:c r="I51577" s="53"/>
    </x:row>
    <x:row r="51578" spans="1:13" x14ac:dyDescent="0.25">
      <x:c r="G51578" s="54"/>
      <x:c r="I51578" s="53"/>
    </x:row>
    <x:row r="51579" spans="1:13" x14ac:dyDescent="0.25">
      <x:c r="G51579" s="54"/>
      <x:c r="I51579" s="53"/>
    </x:row>
    <x:row r="51580" spans="1:13" x14ac:dyDescent="0.25">
      <x:c r="G51580" s="54"/>
      <x:c r="I51580" s="53"/>
    </x:row>
    <x:row r="51581" spans="1:13" x14ac:dyDescent="0.25">
      <x:c r="G51581" s="54"/>
      <x:c r="I51581" s="53"/>
    </x:row>
    <x:row r="51582" spans="1:13" x14ac:dyDescent="0.25">
      <x:c r="G51582" s="54"/>
      <x:c r="I51582" s="53"/>
    </x:row>
    <x:row r="51583" spans="1:13" x14ac:dyDescent="0.25">
      <x:c r="G51583" s="54"/>
      <x:c r="I51583" s="53"/>
    </x:row>
    <x:row r="51584" spans="1:13" x14ac:dyDescent="0.25">
      <x:c r="G51584" s="54"/>
      <x:c r="I51584" s="53"/>
    </x:row>
    <x:row r="51585" spans="1:13" x14ac:dyDescent="0.25">
      <x:c r="G51585" s="54"/>
      <x:c r="I51585" s="53"/>
    </x:row>
    <x:row r="51586" spans="1:13" x14ac:dyDescent="0.25">
      <x:c r="G51586" s="54"/>
      <x:c r="I51586" s="53"/>
    </x:row>
    <x:row r="51587" spans="1:13" x14ac:dyDescent="0.25">
      <x:c r="G51587" s="54"/>
      <x:c r="I51587" s="53"/>
    </x:row>
    <x:row r="51588" spans="1:13" x14ac:dyDescent="0.25">
      <x:c r="G51588" s="54"/>
      <x:c r="I51588" s="53"/>
    </x:row>
    <x:row r="51589" spans="1:13" x14ac:dyDescent="0.25">
      <x:c r="G51589" s="54"/>
      <x:c r="I51589" s="53"/>
    </x:row>
    <x:row r="51590" spans="1:13" x14ac:dyDescent="0.25">
      <x:c r="G51590" s="54"/>
      <x:c r="I51590" s="53"/>
    </x:row>
    <x:row r="51591" spans="1:13" x14ac:dyDescent="0.25">
      <x:c r="G51591" s="54"/>
      <x:c r="I51591" s="53"/>
    </x:row>
    <x:row r="51592" spans="1:13" x14ac:dyDescent="0.25">
      <x:c r="G51592" s="54"/>
      <x:c r="I51592" s="53"/>
    </x:row>
    <x:row r="51593" spans="1:13" x14ac:dyDescent="0.25">
      <x:c r="G51593" s="54"/>
      <x:c r="I51593" s="53"/>
    </x:row>
    <x:row r="51594" spans="1:13" x14ac:dyDescent="0.25">
      <x:c r="G51594" s="54"/>
      <x:c r="I51594" s="53"/>
    </x:row>
    <x:row r="51595" spans="1:13" x14ac:dyDescent="0.25">
      <x:c r="G51595" s="54"/>
      <x:c r="I51595" s="53"/>
    </x:row>
    <x:row r="51596" spans="1:13" x14ac:dyDescent="0.25">
      <x:c r="G51596" s="54"/>
      <x:c r="I51596" s="53"/>
    </x:row>
    <x:row r="51597" spans="1:13" x14ac:dyDescent="0.25">
      <x:c r="G51597" s="54"/>
      <x:c r="I51597" s="53"/>
    </x:row>
    <x:row r="51598" spans="1:13" x14ac:dyDescent="0.25">
      <x:c r="G51598" s="54"/>
      <x:c r="I51598" s="53"/>
    </x:row>
    <x:row r="51599" spans="1:13" x14ac:dyDescent="0.25">
      <x:c r="G51599" s="54"/>
      <x:c r="I51599" s="53"/>
    </x:row>
    <x:row r="51600" spans="1:13" x14ac:dyDescent="0.25">
      <x:c r="G51600" s="54"/>
      <x:c r="I51600" s="53"/>
    </x:row>
    <x:row r="51601" spans="1:13" x14ac:dyDescent="0.25">
      <x:c r="G51601" s="54"/>
      <x:c r="I51601" s="53"/>
    </x:row>
    <x:row r="51602" spans="1:13" x14ac:dyDescent="0.25">
      <x:c r="G51602" s="54"/>
      <x:c r="I51602" s="53"/>
    </x:row>
    <x:row r="51603" spans="1:13" x14ac:dyDescent="0.25">
      <x:c r="G51603" s="54"/>
      <x:c r="I51603" s="53"/>
    </x:row>
    <x:row r="51604" spans="1:13" x14ac:dyDescent="0.25">
      <x:c r="G51604" s="54"/>
      <x:c r="I51604" s="53"/>
    </x:row>
    <x:row r="51605" spans="1:13" x14ac:dyDescent="0.25">
      <x:c r="G51605" s="54"/>
      <x:c r="I51605" s="53"/>
    </x:row>
    <x:row r="51606" spans="1:13" x14ac:dyDescent="0.25">
      <x:c r="G51606" s="54"/>
      <x:c r="I51606" s="53"/>
    </x:row>
    <x:row r="51607" spans="1:13" x14ac:dyDescent="0.25">
      <x:c r="I51607" s="53"/>
    </x:row>
    <x:row r="51608" spans="1:13" x14ac:dyDescent="0.25">
      <x:c r="G51608" s="54"/>
      <x:c r="I51608" s="53"/>
    </x:row>
    <x:row r="51609" spans="1:13" x14ac:dyDescent="0.25">
      <x:c r="G51609" s="54"/>
      <x:c r="I51609" s="53"/>
    </x:row>
    <x:row r="51610" spans="1:13" x14ac:dyDescent="0.25">
      <x:c r="G51610" s="54"/>
      <x:c r="I51610" s="53"/>
    </x:row>
    <x:row r="51611" spans="1:13" x14ac:dyDescent="0.25">
      <x:c r="I51611" s="53"/>
    </x:row>
    <x:row r="51612" spans="1:13" x14ac:dyDescent="0.25">
      <x:c r="G51612" s="54"/>
      <x:c r="I51612" s="53"/>
    </x:row>
    <x:row r="51613" spans="1:13" x14ac:dyDescent="0.25">
      <x:c r="G51613" s="54"/>
      <x:c r="I51613" s="53"/>
    </x:row>
    <x:row r="51614" spans="1:13" x14ac:dyDescent="0.25">
      <x:c r="G51614" s="54"/>
      <x:c r="I51614" s="53"/>
    </x:row>
    <x:row r="51615" spans="1:13" x14ac:dyDescent="0.25">
      <x:c r="G51615" s="54"/>
      <x:c r="I51615" s="53"/>
    </x:row>
    <x:row r="51616" spans="1:13" x14ac:dyDescent="0.25">
      <x:c r="G51616" s="54"/>
      <x:c r="I51616" s="53"/>
    </x:row>
    <x:row r="51617" spans="1:13" x14ac:dyDescent="0.25">
      <x:c r="G51617" s="54"/>
      <x:c r="I51617" s="53"/>
    </x:row>
    <x:row r="51618" spans="1:13" x14ac:dyDescent="0.25">
      <x:c r="I51618" s="53"/>
    </x:row>
    <x:row r="51619" spans="1:13" x14ac:dyDescent="0.25">
      <x:c r="G51619" s="54"/>
      <x:c r="I51619" s="53"/>
    </x:row>
    <x:row r="51620" spans="1:13" x14ac:dyDescent="0.25">
      <x:c r="G51620" s="54"/>
      <x:c r="I51620" s="53"/>
    </x:row>
    <x:row r="51621" spans="1:13" x14ac:dyDescent="0.25">
      <x:c r="G51621" s="54"/>
      <x:c r="I51621" s="53"/>
    </x:row>
    <x:row r="51622" spans="1:13" x14ac:dyDescent="0.25">
      <x:c r="G51622" s="54"/>
      <x:c r="I51622" s="53"/>
    </x:row>
    <x:row r="51623" spans="1:13" x14ac:dyDescent="0.25">
      <x:c r="G51623" s="54"/>
      <x:c r="I51623" s="53"/>
    </x:row>
    <x:row r="51624" spans="1:13" x14ac:dyDescent="0.25">
      <x:c r="G51624" s="54"/>
      <x:c r="I51624" s="53"/>
    </x:row>
    <x:row r="51625" spans="1:13" x14ac:dyDescent="0.25">
      <x:c r="G51625" s="54"/>
      <x:c r="I51625" s="53"/>
    </x:row>
    <x:row r="51626" spans="1:13" x14ac:dyDescent="0.25">
      <x:c r="G51626" s="54"/>
      <x:c r="I51626" s="53"/>
    </x:row>
    <x:row r="51627" spans="1:13" x14ac:dyDescent="0.25">
      <x:c r="G51627" s="54"/>
      <x:c r="I51627" s="53"/>
    </x:row>
    <x:row r="51628" spans="1:13" x14ac:dyDescent="0.25">
      <x:c r="G51628" s="54"/>
      <x:c r="I51628" s="53"/>
    </x:row>
    <x:row r="51629" spans="1:13" x14ac:dyDescent="0.25">
      <x:c r="G51629" s="54"/>
      <x:c r="I51629" s="53"/>
    </x:row>
    <x:row r="51630" spans="1:13" x14ac:dyDescent="0.25">
      <x:c r="G51630" s="54"/>
      <x:c r="I51630" s="53"/>
    </x:row>
    <x:row r="51631" spans="1:13" x14ac:dyDescent="0.25">
      <x:c r="G51631" s="54"/>
      <x:c r="I51631" s="53"/>
    </x:row>
    <x:row r="51632" spans="1:13" x14ac:dyDescent="0.25">
      <x:c r="G51632" s="54"/>
      <x:c r="I51632" s="53"/>
    </x:row>
    <x:row r="51633" spans="1:13" x14ac:dyDescent="0.25">
      <x:c r="G51633" s="54"/>
      <x:c r="I51633" s="53"/>
    </x:row>
    <x:row r="51634" spans="1:13" x14ac:dyDescent="0.25">
      <x:c r="I51634" s="53"/>
    </x:row>
    <x:row r="51635" spans="1:13" x14ac:dyDescent="0.25">
      <x:c r="G51635" s="54"/>
      <x:c r="I51635" s="53"/>
    </x:row>
    <x:row r="51636" spans="1:13" x14ac:dyDescent="0.25">
      <x:c r="G51636" s="54"/>
      <x:c r="I51636" s="53"/>
    </x:row>
    <x:row r="51637" spans="1:13" x14ac:dyDescent="0.25">
      <x:c r="G51637" s="54"/>
      <x:c r="I51637" s="53"/>
    </x:row>
    <x:row r="51638" spans="1:13" x14ac:dyDescent="0.25">
      <x:c r="G51638" s="54"/>
      <x:c r="I51638" s="53"/>
    </x:row>
    <x:row r="51639" spans="1:13" x14ac:dyDescent="0.25">
      <x:c r="G51639" s="54"/>
      <x:c r="I51639" s="53"/>
    </x:row>
    <x:row r="51640" spans="1:13" x14ac:dyDescent="0.25">
      <x:c r="G51640" s="54"/>
      <x:c r="I51640" s="53"/>
    </x:row>
    <x:row r="51641" spans="1:13" x14ac:dyDescent="0.25">
      <x:c r="G51641" s="54"/>
      <x:c r="I51641" s="53"/>
    </x:row>
    <x:row r="51642" spans="1:13" x14ac:dyDescent="0.25">
      <x:c r="G51642" s="54"/>
      <x:c r="I51642" s="53"/>
    </x:row>
    <x:row r="51643" spans="1:13" x14ac:dyDescent="0.25">
      <x:c r="G51643" s="54"/>
      <x:c r="I51643" s="53"/>
    </x:row>
    <x:row r="51644" spans="1:13" x14ac:dyDescent="0.25">
      <x:c r="G51644" s="54"/>
      <x:c r="I51644" s="53"/>
    </x:row>
    <x:row r="51645" spans="1:13" x14ac:dyDescent="0.25">
      <x:c r="G51645" s="54"/>
      <x:c r="I51645" s="53"/>
    </x:row>
    <x:row r="51646" spans="1:13" x14ac:dyDescent="0.25">
      <x:c r="G51646" s="54"/>
      <x:c r="I51646" s="53"/>
    </x:row>
    <x:row r="51647" spans="1:13" x14ac:dyDescent="0.25">
      <x:c r="G51647" s="54"/>
      <x:c r="I51647" s="53"/>
    </x:row>
    <x:row r="51648" spans="1:13" x14ac:dyDescent="0.25">
      <x:c r="G51648" s="54"/>
      <x:c r="I51648" s="53"/>
    </x:row>
    <x:row r="51649" spans="1:13" x14ac:dyDescent="0.25">
      <x:c r="G51649" s="54"/>
      <x:c r="I51649" s="53"/>
    </x:row>
    <x:row r="51650" spans="1:13" x14ac:dyDescent="0.25">
      <x:c r="G51650" s="54"/>
      <x:c r="I51650" s="53"/>
    </x:row>
    <x:row r="51651" spans="1:13" x14ac:dyDescent="0.25">
      <x:c r="G51651" s="54"/>
      <x:c r="I51651" s="53"/>
    </x:row>
    <x:row r="51652" spans="1:13" x14ac:dyDescent="0.25">
      <x:c r="G51652" s="54"/>
      <x:c r="I51652" s="53"/>
    </x:row>
    <x:row r="51653" spans="1:13" x14ac:dyDescent="0.25">
      <x:c r="G51653" s="54"/>
      <x:c r="I51653" s="53"/>
    </x:row>
    <x:row r="51654" spans="1:13" x14ac:dyDescent="0.25">
      <x:c r="G51654" s="54"/>
      <x:c r="I51654" s="53"/>
    </x:row>
    <x:row r="51655" spans="1:13" x14ac:dyDescent="0.25">
      <x:c r="I51655" s="53"/>
    </x:row>
    <x:row r="51656" spans="1:13" x14ac:dyDescent="0.25">
      <x:c r="I51656" s="53"/>
    </x:row>
    <x:row r="51657" spans="1:13" x14ac:dyDescent="0.25">
      <x:c r="G51657" s="54"/>
      <x:c r="I51657" s="53"/>
    </x:row>
    <x:row r="51658" spans="1:13" x14ac:dyDescent="0.25">
      <x:c r="G51658" s="54"/>
      <x:c r="I51658" s="53"/>
    </x:row>
    <x:row r="51659" spans="1:13" x14ac:dyDescent="0.25">
      <x:c r="G51659" s="54"/>
      <x:c r="I51659" s="53"/>
    </x:row>
    <x:row r="51660" spans="1:13" x14ac:dyDescent="0.25">
      <x:c r="G51660" s="54"/>
      <x:c r="I51660" s="53"/>
    </x:row>
    <x:row r="51661" spans="1:13" x14ac:dyDescent="0.25">
      <x:c r="G51661" s="54"/>
      <x:c r="I51661" s="53"/>
    </x:row>
    <x:row r="51662" spans="1:13" x14ac:dyDescent="0.25">
      <x:c r="G51662" s="54"/>
      <x:c r="I51662" s="53"/>
    </x:row>
    <x:row r="51663" spans="1:13" x14ac:dyDescent="0.25">
      <x:c r="G51663" s="54"/>
      <x:c r="I51663" s="53"/>
    </x:row>
    <x:row r="51664" spans="1:13" x14ac:dyDescent="0.25">
      <x:c r="G51664" s="54"/>
      <x:c r="I51664" s="53"/>
    </x:row>
    <x:row r="51665" spans="1:13" x14ac:dyDescent="0.25">
      <x:c r="G51665" s="54"/>
      <x:c r="I51665" s="53"/>
    </x:row>
    <x:row r="51666" spans="1:13" x14ac:dyDescent="0.25">
      <x:c r="G51666" s="54"/>
      <x:c r="I51666" s="53"/>
    </x:row>
    <x:row r="51667" spans="1:13" x14ac:dyDescent="0.25">
      <x:c r="G51667" s="54"/>
      <x:c r="I51667" s="53"/>
    </x:row>
    <x:row r="51668" spans="1:13" x14ac:dyDescent="0.25">
      <x:c r="G51668" s="54"/>
      <x:c r="I51668" s="53"/>
    </x:row>
    <x:row r="51669" spans="1:13" x14ac:dyDescent="0.25">
      <x:c r="G51669" s="54"/>
      <x:c r="I51669" s="53"/>
    </x:row>
    <x:row r="51670" spans="1:13" x14ac:dyDescent="0.25">
      <x:c r="G51670" s="54"/>
      <x:c r="I51670" s="53"/>
    </x:row>
    <x:row r="51671" spans="1:13" x14ac:dyDescent="0.25">
      <x:c r="G51671" s="54"/>
      <x:c r="I51671" s="53"/>
    </x:row>
    <x:row r="51672" spans="1:13" x14ac:dyDescent="0.25">
      <x:c r="G51672" s="54"/>
      <x:c r="I51672" s="53"/>
    </x:row>
    <x:row r="51673" spans="1:13" x14ac:dyDescent="0.25">
      <x:c r="G51673" s="54"/>
      <x:c r="I51673" s="53"/>
    </x:row>
    <x:row r="51674" spans="1:13" x14ac:dyDescent="0.25">
      <x:c r="G51674" s="54"/>
      <x:c r="I51674" s="53"/>
    </x:row>
    <x:row r="51675" spans="1:13" x14ac:dyDescent="0.25">
      <x:c r="G51675" s="54"/>
      <x:c r="I51675" s="53"/>
    </x:row>
    <x:row r="51676" spans="1:13" x14ac:dyDescent="0.25">
      <x:c r="G51676" s="54"/>
      <x:c r="I51676" s="53"/>
    </x:row>
    <x:row r="51677" spans="1:13" x14ac:dyDescent="0.25">
      <x:c r="G51677" s="54"/>
      <x:c r="I51677" s="53"/>
    </x:row>
    <x:row r="51678" spans="1:13" x14ac:dyDescent="0.25">
      <x:c r="G51678" s="54"/>
      <x:c r="I51678" s="53"/>
    </x:row>
    <x:row r="51679" spans="1:13" x14ac:dyDescent="0.25">
      <x:c r="G51679" s="54"/>
      <x:c r="I51679" s="53"/>
    </x:row>
    <x:row r="51680" spans="1:13" x14ac:dyDescent="0.25">
      <x:c r="G51680" s="54"/>
      <x:c r="I51680" s="53"/>
    </x:row>
    <x:row r="51681" spans="1:13" x14ac:dyDescent="0.25">
      <x:c r="G51681" s="54"/>
      <x:c r="I51681" s="53"/>
    </x:row>
    <x:row r="51682" spans="1:13" x14ac:dyDescent="0.25">
      <x:c r="I51682" s="53"/>
    </x:row>
    <x:row r="51683" spans="1:13" x14ac:dyDescent="0.25">
      <x:c r="G51683" s="54"/>
      <x:c r="I51683" s="53"/>
    </x:row>
    <x:row r="51684" spans="1:13" x14ac:dyDescent="0.25">
      <x:c r="G51684" s="54"/>
      <x:c r="I51684" s="53"/>
    </x:row>
    <x:row r="51685" spans="1:13" x14ac:dyDescent="0.25">
      <x:c r="G51685" s="54"/>
      <x:c r="I51685" s="53"/>
    </x:row>
    <x:row r="51686" spans="1:13" x14ac:dyDescent="0.25">
      <x:c r="G51686" s="54"/>
      <x:c r="I51686" s="53"/>
    </x:row>
    <x:row r="51687" spans="1:13" x14ac:dyDescent="0.25">
      <x:c r="G51687" s="54"/>
      <x:c r="I51687" s="53"/>
    </x:row>
    <x:row r="51688" spans="1:13" x14ac:dyDescent="0.25">
      <x:c r="G51688" s="54"/>
      <x:c r="I51688" s="53"/>
    </x:row>
    <x:row r="51689" spans="1:13" x14ac:dyDescent="0.25">
      <x:c r="G51689" s="54"/>
      <x:c r="I51689" s="53"/>
    </x:row>
    <x:row r="51690" spans="1:13" x14ac:dyDescent="0.25">
      <x:c r="G51690" s="54"/>
      <x:c r="I51690" s="53"/>
    </x:row>
    <x:row r="51691" spans="1:13" x14ac:dyDescent="0.25">
      <x:c r="G51691" s="54"/>
      <x:c r="I51691" s="53"/>
    </x:row>
    <x:row r="51692" spans="1:13" x14ac:dyDescent="0.25">
      <x:c r="G51692" s="54"/>
      <x:c r="I51692" s="53"/>
    </x:row>
    <x:row r="51693" spans="1:13" x14ac:dyDescent="0.25">
      <x:c r="G51693" s="54"/>
      <x:c r="I51693" s="53"/>
    </x:row>
    <x:row r="51694" spans="1:13" x14ac:dyDescent="0.25">
      <x:c r="G51694" s="54"/>
      <x:c r="I51694" s="53"/>
    </x:row>
    <x:row r="51695" spans="1:13" x14ac:dyDescent="0.25">
      <x:c r="G51695" s="54"/>
      <x:c r="I51695" s="53"/>
    </x:row>
    <x:row r="51696" spans="1:13" x14ac:dyDescent="0.25">
      <x:c r="G51696" s="54"/>
      <x:c r="I51696" s="53"/>
    </x:row>
    <x:row r="51697" spans="1:13" x14ac:dyDescent="0.25">
      <x:c r="G51697" s="54"/>
      <x:c r="I51697" s="53"/>
    </x:row>
    <x:row r="51698" spans="1:13" x14ac:dyDescent="0.25">
      <x:c r="G51698" s="54"/>
      <x:c r="I51698" s="53"/>
    </x:row>
    <x:row r="51699" spans="1:13" x14ac:dyDescent="0.25">
      <x:c r="G51699" s="54"/>
      <x:c r="I51699" s="53"/>
    </x:row>
    <x:row r="51700" spans="1:13" x14ac:dyDescent="0.25">
      <x:c r="G51700" s="54"/>
      <x:c r="I51700" s="53"/>
    </x:row>
    <x:row r="51701" spans="1:13" x14ac:dyDescent="0.25">
      <x:c r="G51701" s="54"/>
      <x:c r="I51701" s="53"/>
    </x:row>
    <x:row r="51702" spans="1:13" x14ac:dyDescent="0.25">
      <x:c r="G51702" s="54"/>
      <x:c r="I51702" s="53"/>
    </x:row>
    <x:row r="51703" spans="1:13" x14ac:dyDescent="0.25">
      <x:c r="G51703" s="54"/>
      <x:c r="I51703" s="53"/>
    </x:row>
    <x:row r="51704" spans="1:13" x14ac:dyDescent="0.25">
      <x:c r="G51704" s="54"/>
      <x:c r="I51704" s="53"/>
    </x:row>
    <x:row r="51705" spans="1:13" x14ac:dyDescent="0.25">
      <x:c r="G51705" s="54"/>
      <x:c r="I51705" s="53"/>
    </x:row>
    <x:row r="51706" spans="1:13" x14ac:dyDescent="0.25">
      <x:c r="G51706" s="54"/>
      <x:c r="I51706" s="53"/>
    </x:row>
    <x:row r="51707" spans="1:13" x14ac:dyDescent="0.25">
      <x:c r="G51707" s="54"/>
      <x:c r="I51707" s="53"/>
    </x:row>
    <x:row r="51708" spans="1:13" x14ac:dyDescent="0.25">
      <x:c r="I51708" s="53"/>
    </x:row>
    <x:row r="51709" spans="1:13" x14ac:dyDescent="0.25">
      <x:c r="I51709" s="53"/>
    </x:row>
    <x:row r="51710" spans="1:13" x14ac:dyDescent="0.25">
      <x:c r="I51710" s="53"/>
    </x:row>
    <x:row r="51711" spans="1:13" x14ac:dyDescent="0.25">
      <x:c r="G51711" s="54"/>
      <x:c r="I51711" s="53"/>
    </x:row>
    <x:row r="51712" spans="1:13" x14ac:dyDescent="0.25">
      <x:c r="G51712" s="54"/>
      <x:c r="I51712" s="53"/>
    </x:row>
    <x:row r="51713" spans="1:13" x14ac:dyDescent="0.25">
      <x:c r="G51713" s="54"/>
      <x:c r="I51713" s="53"/>
    </x:row>
    <x:row r="51714" spans="1:13" x14ac:dyDescent="0.25">
      <x:c r="G51714" s="54"/>
      <x:c r="I51714" s="53"/>
    </x:row>
    <x:row r="51715" spans="1:13" x14ac:dyDescent="0.25">
      <x:c r="G51715" s="54"/>
      <x:c r="I51715" s="53"/>
    </x:row>
    <x:row r="51716" spans="1:13" x14ac:dyDescent="0.25">
      <x:c r="G51716" s="54"/>
      <x:c r="I51716" s="53"/>
    </x:row>
    <x:row r="51717" spans="1:13" x14ac:dyDescent="0.25">
      <x:c r="G51717" s="54"/>
      <x:c r="I51717" s="53"/>
    </x:row>
    <x:row r="51718" spans="1:13" x14ac:dyDescent="0.25">
      <x:c r="G51718" s="54"/>
      <x:c r="I51718" s="53"/>
    </x:row>
    <x:row r="51719" spans="1:13" x14ac:dyDescent="0.25">
      <x:c r="G51719" s="54"/>
      <x:c r="I51719" s="53"/>
    </x:row>
    <x:row r="51720" spans="1:13" x14ac:dyDescent="0.25">
      <x:c r="G51720" s="54"/>
      <x:c r="I51720" s="53"/>
    </x:row>
    <x:row r="51721" spans="1:13" x14ac:dyDescent="0.25">
      <x:c r="G51721" s="54"/>
      <x:c r="I51721" s="53"/>
    </x:row>
    <x:row r="51722" spans="1:13" x14ac:dyDescent="0.25">
      <x:c r="G51722" s="54"/>
      <x:c r="I51722" s="53"/>
    </x:row>
    <x:row r="51723" spans="1:13" x14ac:dyDescent="0.25">
      <x:c r="G51723" s="54"/>
      <x:c r="I51723" s="53"/>
    </x:row>
    <x:row r="51724" spans="1:13" x14ac:dyDescent="0.25">
      <x:c r="G51724" s="54"/>
      <x:c r="I51724" s="53"/>
    </x:row>
    <x:row r="51725" spans="1:13" x14ac:dyDescent="0.25">
      <x:c r="I51725" s="53"/>
    </x:row>
    <x:row r="51726" spans="1:13" x14ac:dyDescent="0.25">
      <x:c r="G51726" s="54"/>
      <x:c r="I51726" s="53"/>
    </x:row>
    <x:row r="51727" spans="1:13" x14ac:dyDescent="0.25">
      <x:c r="G51727" s="54"/>
      <x:c r="I51727" s="53"/>
    </x:row>
    <x:row r="51728" spans="1:13" x14ac:dyDescent="0.25">
      <x:c r="G51728" s="54"/>
      <x:c r="I51728" s="53"/>
    </x:row>
    <x:row r="51729" spans="1:13" x14ac:dyDescent="0.25">
      <x:c r="G51729" s="54"/>
      <x:c r="I51729" s="53"/>
    </x:row>
    <x:row r="51730" spans="1:13" x14ac:dyDescent="0.25">
      <x:c r="G51730" s="54"/>
      <x:c r="I51730" s="53"/>
    </x:row>
    <x:row r="51731" spans="1:13" x14ac:dyDescent="0.25">
      <x:c r="G51731" s="54"/>
      <x:c r="I51731" s="53"/>
    </x:row>
    <x:row r="51732" spans="1:13" x14ac:dyDescent="0.25">
      <x:c r="G51732" s="54"/>
      <x:c r="I51732" s="53"/>
    </x:row>
    <x:row r="51733" spans="1:13" x14ac:dyDescent="0.25">
      <x:c r="G51733" s="54"/>
      <x:c r="I51733" s="53"/>
    </x:row>
    <x:row r="51734" spans="1:13" x14ac:dyDescent="0.25">
      <x:c r="G51734" s="54"/>
      <x:c r="I51734" s="53"/>
    </x:row>
    <x:row r="51735" spans="1:13" x14ac:dyDescent="0.25">
      <x:c r="G51735" s="54"/>
      <x:c r="I51735" s="53"/>
    </x:row>
    <x:row r="51736" spans="1:13" x14ac:dyDescent="0.25">
      <x:c r="G51736" s="54"/>
      <x:c r="I51736" s="53"/>
    </x:row>
    <x:row r="51737" spans="1:13" x14ac:dyDescent="0.25">
      <x:c r="G51737" s="54"/>
      <x:c r="I51737" s="53"/>
    </x:row>
    <x:row r="51738" spans="1:13" x14ac:dyDescent="0.25">
      <x:c r="G51738" s="54"/>
      <x:c r="I51738" s="53"/>
    </x:row>
    <x:row r="51739" spans="1:13" x14ac:dyDescent="0.25">
      <x:c r="G51739" s="54"/>
      <x:c r="I51739" s="53"/>
    </x:row>
    <x:row r="51740" spans="1:13" x14ac:dyDescent="0.25">
      <x:c r="G51740" s="54"/>
      <x:c r="I51740" s="53"/>
    </x:row>
    <x:row r="51741" spans="1:13" x14ac:dyDescent="0.25">
      <x:c r="G51741" s="54"/>
      <x:c r="I51741" s="53"/>
    </x:row>
    <x:row r="51742" spans="1:13" x14ac:dyDescent="0.25">
      <x:c r="G51742" s="54"/>
      <x:c r="I51742" s="53"/>
    </x:row>
    <x:row r="51743" spans="1:13" x14ac:dyDescent="0.25">
      <x:c r="I51743" s="53"/>
    </x:row>
    <x:row r="51744" spans="1:13" x14ac:dyDescent="0.25">
      <x:c r="G51744" s="54"/>
      <x:c r="I51744" s="53"/>
    </x:row>
    <x:row r="51745" spans="1:13" x14ac:dyDescent="0.25">
      <x:c r="G51745" s="54"/>
      <x:c r="I51745" s="53"/>
    </x:row>
    <x:row r="51746" spans="1:13" x14ac:dyDescent="0.25">
      <x:c r="G51746" s="54"/>
      <x:c r="I51746" s="53"/>
    </x:row>
    <x:row r="51747" spans="1:13" x14ac:dyDescent="0.25">
      <x:c r="I51747" s="53"/>
    </x:row>
    <x:row r="51748" spans="1:13" x14ac:dyDescent="0.25">
      <x:c r="G51748" s="54"/>
      <x:c r="I51748" s="53"/>
    </x:row>
    <x:row r="51749" spans="1:13" x14ac:dyDescent="0.25">
      <x:c r="G51749" s="54"/>
      <x:c r="I51749" s="53"/>
    </x:row>
    <x:row r="51750" spans="1:13" x14ac:dyDescent="0.25">
      <x:c r="I51750" s="53"/>
    </x:row>
    <x:row r="51751" spans="1:13" x14ac:dyDescent="0.25">
      <x:c r="G51751" s="54"/>
      <x:c r="I51751" s="53"/>
    </x:row>
    <x:row r="51752" spans="1:13" x14ac:dyDescent="0.25">
      <x:c r="G51752" s="54"/>
      <x:c r="I51752" s="53"/>
    </x:row>
    <x:row r="51753" spans="1:13" x14ac:dyDescent="0.25">
      <x:c r="G51753" s="54"/>
      <x:c r="I51753" s="53"/>
    </x:row>
    <x:row r="51754" spans="1:13" x14ac:dyDescent="0.25">
      <x:c r="G51754" s="54"/>
      <x:c r="I51754" s="53"/>
    </x:row>
    <x:row r="51755" spans="1:13" x14ac:dyDescent="0.25">
      <x:c r="G51755" s="54"/>
      <x:c r="I51755" s="53"/>
    </x:row>
    <x:row r="51756" spans="1:13" x14ac:dyDescent="0.25">
      <x:c r="G51756" s="54"/>
      <x:c r="I51756" s="53"/>
    </x:row>
    <x:row r="51757" spans="1:13" x14ac:dyDescent="0.25">
      <x:c r="G51757" s="54"/>
      <x:c r="I51757" s="53"/>
    </x:row>
    <x:row r="51758" spans="1:13" x14ac:dyDescent="0.25">
      <x:c r="G51758" s="54"/>
      <x:c r="I51758" s="53"/>
    </x:row>
    <x:row r="51759" spans="1:13" x14ac:dyDescent="0.25">
      <x:c r="G51759" s="54"/>
      <x:c r="I51759" s="53"/>
    </x:row>
    <x:row r="51760" spans="1:13" x14ac:dyDescent="0.25">
      <x:c r="G51760" s="54"/>
      <x:c r="I51760" s="53"/>
    </x:row>
    <x:row r="51761" spans="1:13" x14ac:dyDescent="0.25">
      <x:c r="G51761" s="54"/>
      <x:c r="I51761" s="53"/>
    </x:row>
    <x:row r="51762" spans="1:13" x14ac:dyDescent="0.25">
      <x:c r="G51762" s="54"/>
      <x:c r="I51762" s="53"/>
    </x:row>
    <x:row r="51763" spans="1:13" x14ac:dyDescent="0.25">
      <x:c r="G51763" s="54"/>
      <x:c r="I51763" s="53"/>
    </x:row>
    <x:row r="51764" spans="1:13" x14ac:dyDescent="0.25">
      <x:c r="G51764" s="54"/>
      <x:c r="I51764" s="53"/>
    </x:row>
    <x:row r="51765" spans="1:13" x14ac:dyDescent="0.25">
      <x:c r="G51765" s="54"/>
      <x:c r="I51765" s="53"/>
    </x:row>
    <x:row r="51766" spans="1:13" x14ac:dyDescent="0.25">
      <x:c r="G51766" s="54"/>
      <x:c r="I51766" s="53"/>
    </x:row>
    <x:row r="51767" spans="1:13" x14ac:dyDescent="0.25">
      <x:c r="G51767" s="54"/>
      <x:c r="I51767" s="53"/>
    </x:row>
    <x:row r="51768" spans="1:13" x14ac:dyDescent="0.25">
      <x:c r="G51768" s="54"/>
      <x:c r="I51768" s="53"/>
    </x:row>
    <x:row r="51769" spans="1:13" x14ac:dyDescent="0.25">
      <x:c r="G51769" s="54"/>
      <x:c r="I51769" s="53"/>
    </x:row>
    <x:row r="51770" spans="1:13" x14ac:dyDescent="0.25">
      <x:c r="G51770" s="54"/>
      <x:c r="I51770" s="53"/>
    </x:row>
    <x:row r="51771" spans="1:13" x14ac:dyDescent="0.25">
      <x:c r="G51771" s="54"/>
      <x:c r="I51771" s="53"/>
    </x:row>
    <x:row r="51772" spans="1:13" x14ac:dyDescent="0.25">
      <x:c r="G51772" s="54"/>
      <x:c r="I51772" s="53"/>
    </x:row>
    <x:row r="51773" spans="1:13" x14ac:dyDescent="0.25">
      <x:c r="G51773" s="54"/>
      <x:c r="I51773" s="53"/>
    </x:row>
    <x:row r="51774" spans="1:13" x14ac:dyDescent="0.25">
      <x:c r="G51774" s="54"/>
      <x:c r="I51774" s="53"/>
    </x:row>
    <x:row r="51775" spans="1:13" x14ac:dyDescent="0.25">
      <x:c r="G51775" s="54"/>
      <x:c r="I51775" s="53"/>
    </x:row>
    <x:row r="51776" spans="1:13" x14ac:dyDescent="0.25">
      <x:c r="G51776" s="54"/>
      <x:c r="I51776" s="53"/>
    </x:row>
    <x:row r="51777" spans="1:13" x14ac:dyDescent="0.25">
      <x:c r="G51777" s="54"/>
      <x:c r="I51777" s="53"/>
    </x:row>
    <x:row r="51778" spans="1:13" x14ac:dyDescent="0.25">
      <x:c r="G51778" s="54"/>
      <x:c r="I51778" s="53"/>
    </x:row>
    <x:row r="51779" spans="1:13" x14ac:dyDescent="0.25">
      <x:c r="G51779" s="54"/>
      <x:c r="I51779" s="53"/>
    </x:row>
    <x:row r="51780" spans="1:13" x14ac:dyDescent="0.25">
      <x:c r="G51780" s="54"/>
      <x:c r="I51780" s="53"/>
    </x:row>
    <x:row r="51781" spans="1:13" x14ac:dyDescent="0.25">
      <x:c r="G51781" s="54"/>
      <x:c r="I51781" s="53"/>
    </x:row>
    <x:row r="51782" spans="1:13" x14ac:dyDescent="0.25">
      <x:c r="G51782" s="54"/>
      <x:c r="I51782" s="53"/>
    </x:row>
    <x:row r="51783" spans="1:13" x14ac:dyDescent="0.25">
      <x:c r="G51783" s="54"/>
      <x:c r="I51783" s="53"/>
    </x:row>
    <x:row r="51784" spans="1:13" x14ac:dyDescent="0.25">
      <x:c r="G51784" s="54"/>
      <x:c r="I51784" s="53"/>
    </x:row>
    <x:row r="51785" spans="1:13" x14ac:dyDescent="0.25">
      <x:c r="G51785" s="54"/>
      <x:c r="I51785" s="53"/>
    </x:row>
    <x:row r="51786" spans="1:13" x14ac:dyDescent="0.25">
      <x:c r="G51786" s="54"/>
      <x:c r="I51786" s="53"/>
    </x:row>
    <x:row r="51787" spans="1:13" x14ac:dyDescent="0.25">
      <x:c r="G51787" s="54"/>
      <x:c r="I51787" s="53"/>
    </x:row>
    <x:row r="51788" spans="1:13" x14ac:dyDescent="0.25">
      <x:c r="G51788" s="54"/>
      <x:c r="I51788" s="53"/>
    </x:row>
    <x:row r="51789" spans="1:13" x14ac:dyDescent="0.25">
      <x:c r="G51789" s="54"/>
      <x:c r="I51789" s="53"/>
    </x:row>
    <x:row r="51790" spans="1:13" x14ac:dyDescent="0.25">
      <x:c r="G51790" s="54"/>
      <x:c r="I51790" s="53"/>
    </x:row>
    <x:row r="51791" spans="1:13" x14ac:dyDescent="0.25">
      <x:c r="G51791" s="54"/>
      <x:c r="I51791" s="53"/>
    </x:row>
    <x:row r="51792" spans="1:13" x14ac:dyDescent="0.25">
      <x:c r="G51792" s="54"/>
      <x:c r="I51792" s="53"/>
    </x:row>
    <x:row r="51793" spans="1:13" x14ac:dyDescent="0.25">
      <x:c r="G51793" s="54"/>
      <x:c r="I51793" s="53"/>
    </x:row>
    <x:row r="51794" spans="1:13" x14ac:dyDescent="0.25">
      <x:c r="G51794" s="54"/>
      <x:c r="I51794" s="53"/>
    </x:row>
    <x:row r="51795" spans="1:13" x14ac:dyDescent="0.25">
      <x:c r="G51795" s="54"/>
      <x:c r="I51795" s="53"/>
    </x:row>
    <x:row r="51796" spans="1:13" x14ac:dyDescent="0.25">
      <x:c r="G51796" s="54"/>
      <x:c r="I51796" s="53"/>
    </x:row>
    <x:row r="51797" spans="1:13" x14ac:dyDescent="0.25">
      <x:c r="G51797" s="54"/>
      <x:c r="I51797" s="53"/>
    </x:row>
    <x:row r="51798" spans="1:13" x14ac:dyDescent="0.25">
      <x:c r="G51798" s="54"/>
      <x:c r="I51798" s="53"/>
    </x:row>
    <x:row r="51799" spans="1:13" x14ac:dyDescent="0.25">
      <x:c r="G51799" s="54"/>
      <x:c r="I51799" s="53"/>
    </x:row>
    <x:row r="51800" spans="1:13" x14ac:dyDescent="0.25">
      <x:c r="G51800" s="54"/>
      <x:c r="I51800" s="53"/>
    </x:row>
    <x:row r="51801" spans="1:13" x14ac:dyDescent="0.25">
      <x:c r="G51801" s="54"/>
      <x:c r="I51801" s="53"/>
    </x:row>
    <x:row r="51802" spans="1:13" x14ac:dyDescent="0.25">
      <x:c r="G51802" s="54"/>
      <x:c r="I51802" s="53"/>
    </x:row>
    <x:row r="51803" spans="1:13" x14ac:dyDescent="0.25">
      <x:c r="G51803" s="54"/>
      <x:c r="I51803" s="53"/>
    </x:row>
    <x:row r="51804" spans="1:13" x14ac:dyDescent="0.25">
      <x:c r="G51804" s="54"/>
      <x:c r="I51804" s="53"/>
    </x:row>
    <x:row r="51805" spans="1:13" x14ac:dyDescent="0.25">
      <x:c r="G51805" s="54"/>
      <x:c r="I51805" s="53"/>
    </x:row>
    <x:row r="51806" spans="1:13" x14ac:dyDescent="0.25">
      <x:c r="G51806" s="54"/>
      <x:c r="I51806" s="53"/>
    </x:row>
    <x:row r="51807" spans="1:13" x14ac:dyDescent="0.25">
      <x:c r="G51807" s="54"/>
      <x:c r="I51807" s="53"/>
    </x:row>
    <x:row r="51808" spans="1:13" x14ac:dyDescent="0.25">
      <x:c r="G51808" s="54"/>
      <x:c r="I51808" s="53"/>
    </x:row>
    <x:row r="51809" spans="1:13" x14ac:dyDescent="0.25">
      <x:c r="G51809" s="54"/>
      <x:c r="I51809" s="53"/>
    </x:row>
    <x:row r="51810" spans="1:13" x14ac:dyDescent="0.25">
      <x:c r="G51810" s="54"/>
      <x:c r="I51810" s="53"/>
    </x:row>
    <x:row r="51811" spans="1:13" x14ac:dyDescent="0.25">
      <x:c r="G51811" s="54"/>
      <x:c r="I51811" s="53"/>
    </x:row>
    <x:row r="51812" spans="1:13" x14ac:dyDescent="0.25">
      <x:c r="G51812" s="54"/>
      <x:c r="I51812" s="53"/>
    </x:row>
    <x:row r="51813" spans="1:13" x14ac:dyDescent="0.25">
      <x:c r="G51813" s="54"/>
      <x:c r="I51813" s="53"/>
    </x:row>
    <x:row r="51814" spans="1:13" x14ac:dyDescent="0.25">
      <x:c r="G51814" s="54"/>
      <x:c r="I51814" s="53"/>
    </x:row>
    <x:row r="51815" spans="1:13" x14ac:dyDescent="0.25">
      <x:c r="I51815" s="53"/>
    </x:row>
    <x:row r="51816" spans="1:13" x14ac:dyDescent="0.25">
      <x:c r="G51816" s="54"/>
      <x:c r="I51816" s="53"/>
    </x:row>
    <x:row r="51817" spans="1:13" x14ac:dyDescent="0.25">
      <x:c r="G51817" s="54"/>
      <x:c r="I51817" s="53"/>
    </x:row>
    <x:row r="51818" spans="1:13" x14ac:dyDescent="0.25">
      <x:c r="G51818" s="54"/>
      <x:c r="I51818" s="53"/>
    </x:row>
    <x:row r="51819" spans="1:13" x14ac:dyDescent="0.25">
      <x:c r="G51819" s="54"/>
      <x:c r="I51819" s="53"/>
    </x:row>
    <x:row r="51820" spans="1:13" x14ac:dyDescent="0.25">
      <x:c r="G51820" s="54"/>
      <x:c r="I51820" s="53"/>
    </x:row>
    <x:row r="51821" spans="1:13" x14ac:dyDescent="0.25">
      <x:c r="G51821" s="54"/>
      <x:c r="I51821" s="53"/>
    </x:row>
    <x:row r="51822" spans="1:13" x14ac:dyDescent="0.25">
      <x:c r="G51822" s="54"/>
      <x:c r="I51822" s="53"/>
    </x:row>
    <x:row r="51823" spans="1:13" x14ac:dyDescent="0.25">
      <x:c r="G51823" s="54"/>
      <x:c r="I51823" s="53"/>
    </x:row>
    <x:row r="51824" spans="1:13" x14ac:dyDescent="0.25">
      <x:c r="G51824" s="54"/>
      <x:c r="I51824" s="53"/>
    </x:row>
    <x:row r="51825" spans="1:13" x14ac:dyDescent="0.25">
      <x:c r="G51825" s="54"/>
      <x:c r="I51825" s="53"/>
    </x:row>
    <x:row r="51826" spans="1:13" x14ac:dyDescent="0.25">
      <x:c r="G51826" s="54"/>
      <x:c r="I51826" s="53"/>
    </x:row>
    <x:row r="51827" spans="1:13" x14ac:dyDescent="0.25">
      <x:c r="G51827" s="54"/>
      <x:c r="I51827" s="53"/>
    </x:row>
    <x:row r="51828" spans="1:13" x14ac:dyDescent="0.25">
      <x:c r="G51828" s="54"/>
      <x:c r="I51828" s="53"/>
    </x:row>
    <x:row r="51829" spans="1:13" x14ac:dyDescent="0.25">
      <x:c r="G51829" s="54"/>
      <x:c r="I51829" s="53"/>
    </x:row>
    <x:row r="51830" spans="1:13" x14ac:dyDescent="0.25">
      <x:c r="G51830" s="54"/>
      <x:c r="I51830" s="53"/>
    </x:row>
    <x:row r="51831" spans="1:13" x14ac:dyDescent="0.25">
      <x:c r="G51831" s="54"/>
      <x:c r="I51831" s="53"/>
    </x:row>
    <x:row r="51832" spans="1:13" x14ac:dyDescent="0.25">
      <x:c r="G51832" s="54"/>
      <x:c r="I51832" s="53"/>
    </x:row>
    <x:row r="51833" spans="1:13" x14ac:dyDescent="0.25">
      <x:c r="G51833" s="54"/>
      <x:c r="I51833" s="53"/>
    </x:row>
    <x:row r="51834" spans="1:13" x14ac:dyDescent="0.25">
      <x:c r="G51834" s="54"/>
      <x:c r="I51834" s="53"/>
    </x:row>
    <x:row r="51835" spans="1:13" x14ac:dyDescent="0.25">
      <x:c r="G51835" s="54"/>
      <x:c r="I51835" s="53"/>
    </x:row>
    <x:row r="51836" spans="1:13" x14ac:dyDescent="0.25">
      <x:c r="G51836" s="54"/>
      <x:c r="I51836" s="53"/>
    </x:row>
    <x:row r="51837" spans="1:13" x14ac:dyDescent="0.25">
      <x:c r="G51837" s="54"/>
      <x:c r="I51837" s="53"/>
    </x:row>
    <x:row r="51838" spans="1:13" x14ac:dyDescent="0.25">
      <x:c r="G51838" s="54"/>
      <x:c r="I51838" s="53"/>
    </x:row>
    <x:row r="51839" spans="1:13" x14ac:dyDescent="0.25">
      <x:c r="G51839" s="54"/>
      <x:c r="I51839" s="53"/>
    </x:row>
    <x:row r="51840" spans="1:13" x14ac:dyDescent="0.25">
      <x:c r="G51840" s="54"/>
      <x:c r="I51840" s="53"/>
    </x:row>
    <x:row r="51841" spans="1:13" x14ac:dyDescent="0.25">
      <x:c r="G51841" s="54"/>
      <x:c r="I51841" s="53"/>
    </x:row>
    <x:row r="51842" spans="1:13" x14ac:dyDescent="0.25">
      <x:c r="G51842" s="54"/>
      <x:c r="I51842" s="53"/>
    </x:row>
    <x:row r="51843" spans="1:13" x14ac:dyDescent="0.25">
      <x:c r="G51843" s="54"/>
      <x:c r="I51843" s="53"/>
    </x:row>
    <x:row r="51844" spans="1:13" x14ac:dyDescent="0.25">
      <x:c r="G51844" s="54"/>
      <x:c r="I51844" s="53"/>
    </x:row>
    <x:row r="51845" spans="1:13" x14ac:dyDescent="0.25">
      <x:c r="G51845" s="54"/>
      <x:c r="I51845" s="53"/>
    </x:row>
    <x:row r="51846" spans="1:13" x14ac:dyDescent="0.25">
      <x:c r="G51846" s="54"/>
      <x:c r="I51846" s="53"/>
    </x:row>
    <x:row r="51847" spans="1:13" x14ac:dyDescent="0.25">
      <x:c r="G51847" s="54"/>
      <x:c r="I51847" s="53"/>
    </x:row>
    <x:row r="51848" spans="1:13" x14ac:dyDescent="0.25">
      <x:c r="G51848" s="54"/>
      <x:c r="I51848" s="53"/>
    </x:row>
    <x:row r="51849" spans="1:13" x14ac:dyDescent="0.25">
      <x:c r="G51849" s="54"/>
      <x:c r="I51849" s="53"/>
    </x:row>
    <x:row r="51850" spans="1:13" x14ac:dyDescent="0.25">
      <x:c r="I51850" s="53"/>
    </x:row>
    <x:row r="51851" spans="1:13" x14ac:dyDescent="0.25">
      <x:c r="G51851" s="54"/>
      <x:c r="I51851" s="53"/>
    </x:row>
    <x:row r="51852" spans="1:13" x14ac:dyDescent="0.25">
      <x:c r="G51852" s="54"/>
      <x:c r="I51852" s="53"/>
    </x:row>
    <x:row r="51853" spans="1:13" x14ac:dyDescent="0.25">
      <x:c r="G51853" s="54"/>
      <x:c r="I51853" s="53"/>
    </x:row>
    <x:row r="51854" spans="1:13" x14ac:dyDescent="0.25">
      <x:c r="G51854" s="54"/>
      <x:c r="I51854" s="53"/>
    </x:row>
    <x:row r="51855" spans="1:13" x14ac:dyDescent="0.25">
      <x:c r="G51855" s="54"/>
      <x:c r="I51855" s="53"/>
    </x:row>
    <x:row r="51856" spans="1:13" x14ac:dyDescent="0.25">
      <x:c r="G51856" s="54"/>
      <x:c r="I51856" s="53"/>
    </x:row>
    <x:row r="51857" spans="1:13" x14ac:dyDescent="0.25">
      <x:c r="G51857" s="54"/>
      <x:c r="I51857" s="53"/>
    </x:row>
    <x:row r="51858" spans="1:13" x14ac:dyDescent="0.25">
      <x:c r="G51858" s="54"/>
      <x:c r="I51858" s="53"/>
    </x:row>
    <x:row r="51859" spans="1:13" x14ac:dyDescent="0.25">
      <x:c r="G51859" s="54"/>
      <x:c r="I51859" s="53"/>
    </x:row>
    <x:row r="51860" spans="1:13" x14ac:dyDescent="0.25">
      <x:c r="G51860" s="54"/>
      <x:c r="I51860" s="53"/>
    </x:row>
    <x:row r="51861" spans="1:13" x14ac:dyDescent="0.25">
      <x:c r="G51861" s="54"/>
      <x:c r="I51861" s="53"/>
    </x:row>
    <x:row r="51862" spans="1:13" x14ac:dyDescent="0.25">
      <x:c r="G51862" s="54"/>
      <x:c r="I51862" s="53"/>
    </x:row>
    <x:row r="51863" spans="1:13" x14ac:dyDescent="0.25">
      <x:c r="G51863" s="54"/>
      <x:c r="I51863" s="53"/>
    </x:row>
    <x:row r="51864" spans="1:13" x14ac:dyDescent="0.25">
      <x:c r="G51864" s="54"/>
      <x:c r="I51864" s="53"/>
    </x:row>
    <x:row r="51865" spans="1:13" x14ac:dyDescent="0.25">
      <x:c r="G51865" s="54"/>
      <x:c r="I51865" s="53"/>
    </x:row>
    <x:row r="51866" spans="1:13" x14ac:dyDescent="0.25">
      <x:c r="G51866" s="54"/>
      <x:c r="I51866" s="53"/>
    </x:row>
    <x:row r="51867" spans="1:13" x14ac:dyDescent="0.25">
      <x:c r="G51867" s="54"/>
      <x:c r="I51867" s="53"/>
    </x:row>
    <x:row r="51868" spans="1:13" x14ac:dyDescent="0.25">
      <x:c r="G51868" s="54"/>
      <x:c r="I51868" s="53"/>
    </x:row>
    <x:row r="51869" spans="1:13" x14ac:dyDescent="0.25">
      <x:c r="G51869" s="54"/>
      <x:c r="I51869" s="53"/>
    </x:row>
    <x:row r="51870" spans="1:13" x14ac:dyDescent="0.25">
      <x:c r="G51870" s="54"/>
      <x:c r="I51870" s="53"/>
    </x:row>
    <x:row r="51871" spans="1:13" x14ac:dyDescent="0.25">
      <x:c r="G51871" s="54"/>
      <x:c r="I51871" s="53"/>
    </x:row>
    <x:row r="51872" spans="1:13" x14ac:dyDescent="0.25">
      <x:c r="G51872" s="54"/>
      <x:c r="I51872" s="53"/>
    </x:row>
    <x:row r="51873" spans="1:13" x14ac:dyDescent="0.25">
      <x:c r="I51873" s="53"/>
    </x:row>
    <x:row r="51874" spans="1:13" x14ac:dyDescent="0.25">
      <x:c r="G51874" s="54"/>
      <x:c r="I51874" s="53"/>
    </x:row>
    <x:row r="51875" spans="1:13" x14ac:dyDescent="0.25">
      <x:c r="G51875" s="54"/>
      <x:c r="I51875" s="53"/>
    </x:row>
    <x:row r="51876" spans="1:13" x14ac:dyDescent="0.25">
      <x:c r="G51876" s="54"/>
      <x:c r="I51876" s="53"/>
    </x:row>
    <x:row r="51877" spans="1:13" x14ac:dyDescent="0.25">
      <x:c r="G51877" s="54"/>
      <x:c r="I51877" s="53"/>
    </x:row>
    <x:row r="51878" spans="1:13" x14ac:dyDescent="0.25">
      <x:c r="G51878" s="54"/>
      <x:c r="I51878" s="53"/>
    </x:row>
    <x:row r="51879" spans="1:13" x14ac:dyDescent="0.25">
      <x:c r="G51879" s="54"/>
      <x:c r="I51879" s="53"/>
    </x:row>
    <x:row r="51880" spans="1:13" x14ac:dyDescent="0.25">
      <x:c r="G51880" s="54"/>
      <x:c r="I51880" s="53"/>
    </x:row>
    <x:row r="51881" spans="1:13" x14ac:dyDescent="0.25">
      <x:c r="G51881" s="54"/>
      <x:c r="I51881" s="53"/>
    </x:row>
    <x:row r="51882" spans="1:13" x14ac:dyDescent="0.25">
      <x:c r="G51882" s="54"/>
      <x:c r="I51882" s="53"/>
    </x:row>
    <x:row r="51883" spans="1:13" x14ac:dyDescent="0.25">
      <x:c r="G51883" s="54"/>
      <x:c r="I51883" s="53"/>
    </x:row>
    <x:row r="51884" spans="1:13" x14ac:dyDescent="0.25">
      <x:c r="G51884" s="54"/>
      <x:c r="I51884" s="53"/>
    </x:row>
    <x:row r="51885" spans="1:13" x14ac:dyDescent="0.25">
      <x:c r="G51885" s="54"/>
      <x:c r="I51885" s="53"/>
    </x:row>
    <x:row r="51886" spans="1:13" x14ac:dyDescent="0.25">
      <x:c r="G51886" s="54"/>
      <x:c r="I51886" s="53"/>
    </x:row>
    <x:row r="51887" spans="1:13" x14ac:dyDescent="0.25">
      <x:c r="G51887" s="54"/>
      <x:c r="I51887" s="53"/>
    </x:row>
    <x:row r="51888" spans="1:13" x14ac:dyDescent="0.25">
      <x:c r="G51888" s="54"/>
      <x:c r="I51888" s="53"/>
    </x:row>
    <x:row r="51889" spans="1:13" x14ac:dyDescent="0.25">
      <x:c r="G51889" s="54"/>
      <x:c r="I51889" s="53"/>
    </x:row>
    <x:row r="51890" spans="1:13" x14ac:dyDescent="0.25">
      <x:c r="G51890" s="54"/>
      <x:c r="I51890" s="53"/>
    </x:row>
    <x:row r="51891" spans="1:13" x14ac:dyDescent="0.25">
      <x:c r="G51891" s="54"/>
      <x:c r="I51891" s="53"/>
    </x:row>
    <x:row r="51892" spans="1:13" x14ac:dyDescent="0.25">
      <x:c r="G51892" s="54"/>
      <x:c r="I51892" s="53"/>
    </x:row>
    <x:row r="51893" spans="1:13" x14ac:dyDescent="0.25">
      <x:c r="G51893" s="54"/>
      <x:c r="I51893" s="53"/>
    </x:row>
    <x:row r="51894" spans="1:13" x14ac:dyDescent="0.25">
      <x:c r="G51894" s="54"/>
      <x:c r="I51894" s="53"/>
    </x:row>
    <x:row r="51895" spans="1:13" x14ac:dyDescent="0.25">
      <x:c r="G51895" s="54"/>
      <x:c r="I51895" s="53"/>
    </x:row>
    <x:row r="51896" spans="1:13" x14ac:dyDescent="0.25">
      <x:c r="G51896" s="54"/>
      <x:c r="I51896" s="53"/>
    </x:row>
    <x:row r="51897" spans="1:13" x14ac:dyDescent="0.25">
      <x:c r="G51897" s="54"/>
      <x:c r="I51897" s="53"/>
    </x:row>
    <x:row r="51898" spans="1:13" x14ac:dyDescent="0.25">
      <x:c r="G51898" s="54"/>
      <x:c r="I51898" s="53"/>
    </x:row>
    <x:row r="51899" spans="1:13" x14ac:dyDescent="0.25">
      <x:c r="G51899" s="54"/>
      <x:c r="I51899" s="53"/>
    </x:row>
    <x:row r="51900" spans="1:13" x14ac:dyDescent="0.25">
      <x:c r="G51900" s="54"/>
      <x:c r="I51900" s="53"/>
    </x:row>
    <x:row r="51901" spans="1:13" x14ac:dyDescent="0.25">
      <x:c r="G51901" s="54"/>
      <x:c r="I51901" s="53"/>
    </x:row>
    <x:row r="51902" spans="1:13" x14ac:dyDescent="0.25">
      <x:c r="I51902" s="53"/>
    </x:row>
    <x:row r="51903" spans="1:13" x14ac:dyDescent="0.25">
      <x:c r="G51903" s="54"/>
      <x:c r="I51903" s="53"/>
    </x:row>
    <x:row r="51904" spans="1:13" x14ac:dyDescent="0.25">
      <x:c r="G51904" s="54"/>
      <x:c r="I51904" s="53"/>
    </x:row>
    <x:row r="51905" spans="1:13" x14ac:dyDescent="0.25">
      <x:c r="G51905" s="54"/>
      <x:c r="I51905" s="53"/>
    </x:row>
    <x:row r="51906" spans="1:13" x14ac:dyDescent="0.25">
      <x:c r="G51906" s="54"/>
      <x:c r="I51906" s="53"/>
    </x:row>
    <x:row r="51907" spans="1:13" x14ac:dyDescent="0.25">
      <x:c r="G51907" s="54"/>
      <x:c r="I51907" s="53"/>
    </x:row>
    <x:row r="51908" spans="1:13" x14ac:dyDescent="0.25">
      <x:c r="G51908" s="54"/>
      <x:c r="I51908" s="53"/>
    </x:row>
    <x:row r="51909" spans="1:13" x14ac:dyDescent="0.25">
      <x:c r="G51909" s="54"/>
      <x:c r="I51909" s="53"/>
    </x:row>
    <x:row r="51910" spans="1:13" x14ac:dyDescent="0.25">
      <x:c r="G51910" s="54"/>
      <x:c r="I51910" s="53"/>
    </x:row>
    <x:row r="51911" spans="1:13" x14ac:dyDescent="0.25">
      <x:c r="G51911" s="54"/>
      <x:c r="I51911" s="53"/>
    </x:row>
    <x:row r="51912" spans="1:13" x14ac:dyDescent="0.25">
      <x:c r="G51912" s="54"/>
      <x:c r="I51912" s="53"/>
    </x:row>
    <x:row r="51913" spans="1:13" x14ac:dyDescent="0.25">
      <x:c r="G51913" s="54"/>
      <x:c r="I51913" s="53"/>
    </x:row>
    <x:row r="51914" spans="1:13" x14ac:dyDescent="0.25">
      <x:c r="G51914" s="54"/>
      <x:c r="I51914" s="53"/>
    </x:row>
    <x:row r="51915" spans="1:13" x14ac:dyDescent="0.25">
      <x:c r="G51915" s="54"/>
      <x:c r="I51915" s="53"/>
    </x:row>
    <x:row r="51916" spans="1:13" x14ac:dyDescent="0.25">
      <x:c r="G51916" s="54"/>
      <x:c r="I51916" s="53"/>
    </x:row>
    <x:row r="51917" spans="1:13" x14ac:dyDescent="0.25">
      <x:c r="G51917" s="54"/>
      <x:c r="I51917" s="53"/>
    </x:row>
    <x:row r="51918" spans="1:13" x14ac:dyDescent="0.25">
      <x:c r="G51918" s="54"/>
      <x:c r="I51918" s="53"/>
    </x:row>
    <x:row r="51919" spans="1:13" x14ac:dyDescent="0.25">
      <x:c r="G51919" s="54"/>
      <x:c r="I51919" s="53"/>
    </x:row>
    <x:row r="51920" spans="1:13" x14ac:dyDescent="0.25">
      <x:c r="G51920" s="54"/>
      <x:c r="I51920" s="53"/>
    </x:row>
    <x:row r="51921" spans="1:13" x14ac:dyDescent="0.25">
      <x:c r="I51921" s="53"/>
    </x:row>
    <x:row r="51922" spans="1:13" x14ac:dyDescent="0.25">
      <x:c r="G51922" s="54"/>
      <x:c r="I51922" s="53"/>
    </x:row>
    <x:row r="51923" spans="1:13" x14ac:dyDescent="0.25">
      <x:c r="G51923" s="54"/>
      <x:c r="I51923" s="53"/>
    </x:row>
    <x:row r="51924" spans="1:13" x14ac:dyDescent="0.25">
      <x:c r="G51924" s="54"/>
      <x:c r="I51924" s="53"/>
    </x:row>
    <x:row r="51925" spans="1:13" x14ac:dyDescent="0.25">
      <x:c r="G51925" s="54"/>
      <x:c r="I51925" s="53"/>
    </x:row>
    <x:row r="51926" spans="1:13" x14ac:dyDescent="0.25">
      <x:c r="G51926" s="54"/>
      <x:c r="I51926" s="53"/>
    </x:row>
    <x:row r="51927" spans="1:13" x14ac:dyDescent="0.25">
      <x:c r="G51927" s="54"/>
      <x:c r="I51927" s="53"/>
    </x:row>
    <x:row r="51928" spans="1:13" x14ac:dyDescent="0.25">
      <x:c r="G51928" s="54"/>
      <x:c r="I51928" s="53"/>
    </x:row>
    <x:row r="51929" spans="1:13" x14ac:dyDescent="0.25">
      <x:c r="G51929" s="54"/>
      <x:c r="I51929" s="53"/>
    </x:row>
    <x:row r="51930" spans="1:13" x14ac:dyDescent="0.25">
      <x:c r="G51930" s="54"/>
      <x:c r="I51930" s="53"/>
    </x:row>
    <x:row r="51931" spans="1:13" x14ac:dyDescent="0.25">
      <x:c r="G51931" s="54"/>
      <x:c r="I51931" s="53"/>
    </x:row>
    <x:row r="51932" spans="1:13" x14ac:dyDescent="0.25">
      <x:c r="G51932" s="54"/>
      <x:c r="I51932" s="53"/>
    </x:row>
    <x:row r="51933" spans="1:13" x14ac:dyDescent="0.25">
      <x:c r="G51933" s="54"/>
      <x:c r="I51933" s="53"/>
    </x:row>
    <x:row r="51934" spans="1:13" x14ac:dyDescent="0.25">
      <x:c r="G51934" s="54"/>
      <x:c r="I51934" s="53"/>
    </x:row>
    <x:row r="51935" spans="1:13" x14ac:dyDescent="0.25">
      <x:c r="G51935" s="54"/>
      <x:c r="I51935" s="53"/>
    </x:row>
    <x:row r="51936" spans="1:13" x14ac:dyDescent="0.25">
      <x:c r="G51936" s="54"/>
      <x:c r="I51936" s="53"/>
    </x:row>
    <x:row r="51937" spans="1:13" x14ac:dyDescent="0.25">
      <x:c r="G51937" s="54"/>
      <x:c r="I51937" s="53"/>
    </x:row>
    <x:row r="51938" spans="1:13" x14ac:dyDescent="0.25">
      <x:c r="G51938" s="54"/>
      <x:c r="I51938" s="53"/>
    </x:row>
    <x:row r="51939" spans="1:13" x14ac:dyDescent="0.25">
      <x:c r="G51939" s="54"/>
      <x:c r="I51939" s="53"/>
    </x:row>
    <x:row r="51940" spans="1:13" x14ac:dyDescent="0.25">
      <x:c r="G51940" s="54"/>
      <x:c r="I51940" s="53"/>
    </x:row>
    <x:row r="51941" spans="1:13" x14ac:dyDescent="0.25">
      <x:c r="G51941" s="54"/>
      <x:c r="I51941" s="53"/>
    </x:row>
    <x:row r="51942" spans="1:13" x14ac:dyDescent="0.25">
      <x:c r="G51942" s="54"/>
      <x:c r="I51942" s="53"/>
    </x:row>
    <x:row r="51943" spans="1:13" x14ac:dyDescent="0.25">
      <x:c r="G51943" s="54"/>
      <x:c r="I51943" s="53"/>
    </x:row>
    <x:row r="51944" spans="1:13" x14ac:dyDescent="0.25">
      <x:c r="G51944" s="54"/>
      <x:c r="I51944" s="53"/>
    </x:row>
    <x:row r="51945" spans="1:13" x14ac:dyDescent="0.25">
      <x:c r="G51945" s="54"/>
      <x:c r="I51945" s="53"/>
    </x:row>
    <x:row r="51946" spans="1:13" x14ac:dyDescent="0.25">
      <x:c r="G51946" s="54"/>
      <x:c r="I51946" s="53"/>
    </x:row>
    <x:row r="51947" spans="1:13" x14ac:dyDescent="0.25">
      <x:c r="G51947" s="54"/>
      <x:c r="I51947" s="53"/>
    </x:row>
    <x:row r="51948" spans="1:13" x14ac:dyDescent="0.25">
      <x:c r="G51948" s="54"/>
      <x:c r="I51948" s="53"/>
    </x:row>
    <x:row r="51949" spans="1:13" x14ac:dyDescent="0.25">
      <x:c r="G51949" s="54"/>
      <x:c r="I51949" s="53"/>
    </x:row>
    <x:row r="51950" spans="1:13" x14ac:dyDescent="0.25">
      <x:c r="G51950" s="54"/>
      <x:c r="I51950" s="53"/>
    </x:row>
    <x:row r="51951" spans="1:13" x14ac:dyDescent="0.25">
      <x:c r="G51951" s="54"/>
      <x:c r="I51951" s="53"/>
    </x:row>
    <x:row r="51952" spans="1:13" x14ac:dyDescent="0.25">
      <x:c r="G51952" s="54"/>
      <x:c r="I51952" s="53"/>
    </x:row>
    <x:row r="51953" spans="1:13" x14ac:dyDescent="0.25">
      <x:c r="G51953" s="54"/>
      <x:c r="I51953" s="53"/>
    </x:row>
    <x:row r="51954" spans="1:13" x14ac:dyDescent="0.25">
      <x:c r="G51954" s="54"/>
      <x:c r="I51954" s="53"/>
    </x:row>
    <x:row r="51955" spans="1:13" x14ac:dyDescent="0.25">
      <x:c r="G51955" s="54"/>
      <x:c r="I51955" s="53"/>
    </x:row>
    <x:row r="51956" spans="1:13" x14ac:dyDescent="0.25">
      <x:c r="G51956" s="54"/>
      <x:c r="I51956" s="53"/>
    </x:row>
    <x:row r="51957" spans="1:13" x14ac:dyDescent="0.25">
      <x:c r="G51957" s="54"/>
      <x:c r="I51957" s="53"/>
    </x:row>
    <x:row r="51958" spans="1:13" x14ac:dyDescent="0.25">
      <x:c r="G51958" s="54"/>
      <x:c r="I51958" s="53"/>
    </x:row>
    <x:row r="51959" spans="1:13" x14ac:dyDescent="0.25">
      <x:c r="G51959" s="54"/>
      <x:c r="I51959" s="53"/>
    </x:row>
    <x:row r="51960" spans="1:13" x14ac:dyDescent="0.25">
      <x:c r="G51960" s="54"/>
      <x:c r="I51960" s="53"/>
    </x:row>
    <x:row r="51961" spans="1:13" x14ac:dyDescent="0.25">
      <x:c r="G51961" s="54"/>
      <x:c r="I51961" s="53"/>
    </x:row>
    <x:row r="51962" spans="1:13" x14ac:dyDescent="0.25">
      <x:c r="G51962" s="54"/>
      <x:c r="I51962" s="53"/>
    </x:row>
    <x:row r="51963" spans="1:13" x14ac:dyDescent="0.25">
      <x:c r="G51963" s="54"/>
      <x:c r="I51963" s="53"/>
    </x:row>
    <x:row r="51964" spans="1:13" x14ac:dyDescent="0.25">
      <x:c r="G51964" s="54"/>
      <x:c r="I51964" s="53"/>
    </x:row>
    <x:row r="51965" spans="1:13" x14ac:dyDescent="0.25">
      <x:c r="G51965" s="54"/>
      <x:c r="I51965" s="53"/>
    </x:row>
    <x:row r="51966" spans="1:13" x14ac:dyDescent="0.25">
      <x:c r="I51966" s="53"/>
    </x:row>
    <x:row r="51967" spans="1:13" x14ac:dyDescent="0.25">
      <x:c r="G51967" s="54"/>
      <x:c r="I51967" s="53"/>
    </x:row>
    <x:row r="51968" spans="1:13" x14ac:dyDescent="0.25">
      <x:c r="I51968" s="53"/>
    </x:row>
    <x:row r="51969" spans="1:13" x14ac:dyDescent="0.25">
      <x:c r="G51969" s="54"/>
      <x:c r="I51969" s="53"/>
    </x:row>
    <x:row r="51970" spans="1:13" x14ac:dyDescent="0.25">
      <x:c r="G51970" s="54"/>
      <x:c r="I51970" s="53"/>
    </x:row>
    <x:row r="51971" spans="1:13" x14ac:dyDescent="0.25">
      <x:c r="G51971" s="54"/>
      <x:c r="I51971" s="53"/>
    </x:row>
    <x:row r="51972" spans="1:13" x14ac:dyDescent="0.25">
      <x:c r="G51972" s="54"/>
      <x:c r="I51972" s="53"/>
    </x:row>
    <x:row r="51973" spans="1:13" x14ac:dyDescent="0.25">
      <x:c r="G51973" s="54"/>
      <x:c r="I51973" s="53"/>
    </x:row>
    <x:row r="51974" spans="1:13" x14ac:dyDescent="0.25">
      <x:c r="G51974" s="54"/>
      <x:c r="I51974" s="53"/>
    </x:row>
    <x:row r="51975" spans="1:13" x14ac:dyDescent="0.25">
      <x:c r="G51975" s="54"/>
      <x:c r="I51975" s="53"/>
    </x:row>
    <x:row r="51976" spans="1:13" x14ac:dyDescent="0.25">
      <x:c r="G51976" s="54"/>
      <x:c r="I51976" s="53"/>
    </x:row>
    <x:row r="51977" spans="1:13" x14ac:dyDescent="0.25">
      <x:c r="G51977" s="54"/>
      <x:c r="I51977" s="53"/>
    </x:row>
    <x:row r="51978" spans="1:13" x14ac:dyDescent="0.25">
      <x:c r="G51978" s="54"/>
      <x:c r="I51978" s="53"/>
    </x:row>
    <x:row r="51979" spans="1:13" x14ac:dyDescent="0.25">
      <x:c r="G51979" s="54"/>
      <x:c r="I51979" s="53"/>
    </x:row>
    <x:row r="51980" spans="1:13" x14ac:dyDescent="0.25">
      <x:c r="G51980" s="54"/>
      <x:c r="I51980" s="53"/>
    </x:row>
    <x:row r="51981" spans="1:13" x14ac:dyDescent="0.25">
      <x:c r="G51981" s="54"/>
      <x:c r="I51981" s="53"/>
    </x:row>
    <x:row r="51982" spans="1:13" x14ac:dyDescent="0.25">
      <x:c r="G51982" s="54"/>
      <x:c r="I51982" s="53"/>
    </x:row>
    <x:row r="51983" spans="1:13" x14ac:dyDescent="0.25">
      <x:c r="G51983" s="54"/>
      <x:c r="I51983" s="53"/>
    </x:row>
    <x:row r="51984" spans="1:13" x14ac:dyDescent="0.25">
      <x:c r="G51984" s="54"/>
      <x:c r="I51984" s="53"/>
    </x:row>
    <x:row r="51985" spans="1:13" x14ac:dyDescent="0.25">
      <x:c r="G51985" s="54"/>
      <x:c r="I51985" s="53"/>
    </x:row>
    <x:row r="51986" spans="1:13" x14ac:dyDescent="0.25">
      <x:c r="G51986" s="54"/>
      <x:c r="I51986" s="53"/>
    </x:row>
    <x:row r="51987" spans="1:13" x14ac:dyDescent="0.25">
      <x:c r="I51987" s="53"/>
    </x:row>
    <x:row r="51988" spans="1:13" x14ac:dyDescent="0.25">
      <x:c r="G51988" s="54"/>
      <x:c r="I51988" s="53"/>
    </x:row>
    <x:row r="51989" spans="1:13" x14ac:dyDescent="0.25">
      <x:c r="G51989" s="54"/>
      <x:c r="I51989" s="53"/>
    </x:row>
    <x:row r="51990" spans="1:13" x14ac:dyDescent="0.25">
      <x:c r="G51990" s="54"/>
      <x:c r="I51990" s="53"/>
    </x:row>
    <x:row r="51991" spans="1:13" x14ac:dyDescent="0.25">
      <x:c r="G51991" s="54"/>
      <x:c r="I51991" s="53"/>
    </x:row>
    <x:row r="51992" spans="1:13" x14ac:dyDescent="0.25">
      <x:c r="G51992" s="54"/>
      <x:c r="I51992" s="53"/>
    </x:row>
    <x:row r="51993" spans="1:13" x14ac:dyDescent="0.25">
      <x:c r="G51993" s="54"/>
      <x:c r="I51993" s="53"/>
    </x:row>
    <x:row r="51994" spans="1:13" x14ac:dyDescent="0.25">
      <x:c r="G51994" s="54"/>
      <x:c r="I51994" s="53"/>
    </x:row>
    <x:row r="51995" spans="1:13" x14ac:dyDescent="0.25">
      <x:c r="G51995" s="54"/>
      <x:c r="I51995" s="53"/>
    </x:row>
    <x:row r="51996" spans="1:13" x14ac:dyDescent="0.25">
      <x:c r="G51996" s="54"/>
      <x:c r="I51996" s="53"/>
    </x:row>
    <x:row r="51997" spans="1:13" x14ac:dyDescent="0.25">
      <x:c r="G51997" s="54"/>
      <x:c r="I51997" s="53"/>
    </x:row>
    <x:row r="51998" spans="1:13" x14ac:dyDescent="0.25">
      <x:c r="G51998" s="54"/>
      <x:c r="I51998" s="53"/>
    </x:row>
    <x:row r="51999" spans="1:13" x14ac:dyDescent="0.25">
      <x:c r="G51999" s="54"/>
      <x:c r="I51999" s="53"/>
    </x:row>
    <x:row r="52000" spans="1:13" x14ac:dyDescent="0.25">
      <x:c r="G52000" s="54"/>
      <x:c r="I52000" s="53"/>
    </x:row>
    <x:row r="52001" spans="1:13" x14ac:dyDescent="0.25">
      <x:c r="G52001" s="54"/>
      <x:c r="I52001" s="53"/>
    </x:row>
    <x:row r="52002" spans="1:13" x14ac:dyDescent="0.25">
      <x:c r="G52002" s="54"/>
      <x:c r="I52002" s="53"/>
    </x:row>
    <x:row r="52003" spans="1:13" x14ac:dyDescent="0.25">
      <x:c r="G52003" s="54"/>
      <x:c r="I52003" s="53"/>
    </x:row>
    <x:row r="52004" spans="1:13" x14ac:dyDescent="0.25">
      <x:c r="G52004" s="54"/>
      <x:c r="I52004" s="53"/>
    </x:row>
    <x:row r="52005" spans="1:13" x14ac:dyDescent="0.25">
      <x:c r="G52005" s="54"/>
      <x:c r="I52005" s="53"/>
    </x:row>
    <x:row r="52006" spans="1:13" x14ac:dyDescent="0.25">
      <x:c r="G52006" s="54"/>
      <x:c r="I52006" s="53"/>
    </x:row>
    <x:row r="52007" spans="1:13" x14ac:dyDescent="0.25">
      <x:c r="G52007" s="54"/>
      <x:c r="I52007" s="53"/>
    </x:row>
    <x:row r="52008" spans="1:13" x14ac:dyDescent="0.25">
      <x:c r="G52008" s="54"/>
      <x:c r="I52008" s="53"/>
    </x:row>
    <x:row r="52009" spans="1:13" x14ac:dyDescent="0.25">
      <x:c r="G52009" s="54"/>
      <x:c r="I52009" s="53"/>
    </x:row>
    <x:row r="52010" spans="1:13" x14ac:dyDescent="0.25">
      <x:c r="G52010" s="54"/>
      <x:c r="I52010" s="53"/>
    </x:row>
    <x:row r="52011" spans="1:13" x14ac:dyDescent="0.25">
      <x:c r="G52011" s="54"/>
      <x:c r="I52011" s="53"/>
    </x:row>
    <x:row r="52012" spans="1:13" x14ac:dyDescent="0.25">
      <x:c r="G52012" s="54"/>
      <x:c r="I52012" s="53"/>
    </x:row>
    <x:row r="52013" spans="1:13" x14ac:dyDescent="0.25">
      <x:c r="G52013" s="54"/>
      <x:c r="I52013" s="53"/>
    </x:row>
    <x:row r="52014" spans="1:13" x14ac:dyDescent="0.25">
      <x:c r="G52014" s="54"/>
      <x:c r="I52014" s="53"/>
    </x:row>
    <x:row r="52015" spans="1:13" x14ac:dyDescent="0.25">
      <x:c r="G52015" s="54"/>
      <x:c r="I52015" s="53"/>
    </x:row>
    <x:row r="52016" spans="1:13" x14ac:dyDescent="0.25">
      <x:c r="G52016" s="54"/>
      <x:c r="I52016" s="53"/>
    </x:row>
    <x:row r="52017" spans="1:13" x14ac:dyDescent="0.25">
      <x:c r="G52017" s="54"/>
      <x:c r="I52017" s="53"/>
    </x:row>
    <x:row r="52018" spans="1:13" x14ac:dyDescent="0.25">
      <x:c r="G52018" s="54"/>
      <x:c r="I52018" s="53"/>
    </x:row>
    <x:row r="52019" spans="1:13" x14ac:dyDescent="0.25">
      <x:c r="G52019" s="54"/>
      <x:c r="I52019" s="53"/>
    </x:row>
    <x:row r="52020" spans="1:13" x14ac:dyDescent="0.25">
      <x:c r="G52020" s="54"/>
      <x:c r="I52020" s="53"/>
    </x:row>
    <x:row r="52021" spans="1:13" x14ac:dyDescent="0.25">
      <x:c r="G52021" s="54"/>
      <x:c r="I52021" s="53"/>
    </x:row>
    <x:row r="52022" spans="1:13" x14ac:dyDescent="0.25">
      <x:c r="G52022" s="54"/>
      <x:c r="I52022" s="53"/>
    </x:row>
    <x:row r="52023" spans="1:13" x14ac:dyDescent="0.25">
      <x:c r="G52023" s="54"/>
      <x:c r="I52023" s="53"/>
    </x:row>
    <x:row r="52024" spans="1:13" x14ac:dyDescent="0.25">
      <x:c r="G52024" s="54"/>
      <x:c r="I52024" s="53"/>
    </x:row>
    <x:row r="52025" spans="1:13" x14ac:dyDescent="0.25">
      <x:c r="G52025" s="54"/>
      <x:c r="I52025" s="53"/>
    </x:row>
    <x:row r="52026" spans="1:13" x14ac:dyDescent="0.25">
      <x:c r="G52026" s="54"/>
      <x:c r="I52026" s="53"/>
    </x:row>
    <x:row r="52027" spans="1:13" x14ac:dyDescent="0.25">
      <x:c r="G52027" s="54"/>
      <x:c r="I52027" s="53"/>
    </x:row>
    <x:row r="52028" spans="1:13" x14ac:dyDescent="0.25">
      <x:c r="G52028" s="54"/>
      <x:c r="I52028" s="53"/>
    </x:row>
    <x:row r="52029" spans="1:13" x14ac:dyDescent="0.25">
      <x:c r="G52029" s="54"/>
      <x:c r="I52029" s="53"/>
    </x:row>
    <x:row r="52030" spans="1:13" x14ac:dyDescent="0.25">
      <x:c r="G52030" s="54"/>
      <x:c r="I52030" s="53"/>
    </x:row>
    <x:row r="52031" spans="1:13" x14ac:dyDescent="0.25">
      <x:c r="G52031" s="54"/>
      <x:c r="I52031" s="53"/>
    </x:row>
    <x:row r="52032" spans="1:13" x14ac:dyDescent="0.25">
      <x:c r="G52032" s="54"/>
      <x:c r="I52032" s="53"/>
    </x:row>
    <x:row r="52033" spans="1:13" x14ac:dyDescent="0.25">
      <x:c r="G52033" s="54"/>
      <x:c r="I52033" s="53"/>
    </x:row>
    <x:row r="52034" spans="1:13" x14ac:dyDescent="0.25">
      <x:c r="G52034" s="54"/>
      <x:c r="I52034" s="53"/>
    </x:row>
    <x:row r="52035" spans="1:13" x14ac:dyDescent="0.25">
      <x:c r="G52035" s="54"/>
      <x:c r="I52035" s="53"/>
    </x:row>
    <x:row r="52036" spans="1:13" x14ac:dyDescent="0.25">
      <x:c r="G52036" s="54"/>
      <x:c r="I52036" s="53"/>
    </x:row>
    <x:row r="52037" spans="1:13" x14ac:dyDescent="0.25">
      <x:c r="G52037" s="54"/>
      <x:c r="I52037" s="53"/>
    </x:row>
    <x:row r="52038" spans="1:13" x14ac:dyDescent="0.25">
      <x:c r="G52038" s="54"/>
      <x:c r="I52038" s="53"/>
    </x:row>
    <x:row r="52039" spans="1:13" x14ac:dyDescent="0.25">
      <x:c r="G52039" s="54"/>
      <x:c r="I52039" s="53"/>
    </x:row>
    <x:row r="52040" spans="1:13" x14ac:dyDescent="0.25">
      <x:c r="G52040" s="54"/>
      <x:c r="I52040" s="53"/>
    </x:row>
    <x:row r="52041" spans="1:13" x14ac:dyDescent="0.25">
      <x:c r="G52041" s="54"/>
      <x:c r="I52041" s="53"/>
    </x:row>
    <x:row r="52042" spans="1:13" x14ac:dyDescent="0.25">
      <x:c r="G52042" s="54"/>
      <x:c r="I52042" s="53"/>
    </x:row>
    <x:row r="52043" spans="1:13" x14ac:dyDescent="0.25">
      <x:c r="G52043" s="54"/>
      <x:c r="I52043" s="53"/>
    </x:row>
    <x:row r="52044" spans="1:13" x14ac:dyDescent="0.25">
      <x:c r="G52044" s="54"/>
      <x:c r="I52044" s="53"/>
    </x:row>
    <x:row r="52045" spans="1:13" x14ac:dyDescent="0.25">
      <x:c r="G52045" s="54"/>
      <x:c r="I52045" s="53"/>
    </x:row>
    <x:row r="52046" spans="1:13" x14ac:dyDescent="0.25">
      <x:c r="G52046" s="54"/>
      <x:c r="I52046" s="53"/>
    </x:row>
    <x:row r="52047" spans="1:13" x14ac:dyDescent="0.25">
      <x:c r="G52047" s="54"/>
      <x:c r="I52047" s="53"/>
    </x:row>
    <x:row r="52048" spans="1:13" x14ac:dyDescent="0.25">
      <x:c r="G52048" s="54"/>
      <x:c r="I52048" s="53"/>
    </x:row>
    <x:row r="52049" spans="1:13" x14ac:dyDescent="0.25">
      <x:c r="G52049" s="54"/>
      <x:c r="I52049" s="53"/>
    </x:row>
    <x:row r="52050" spans="1:13" x14ac:dyDescent="0.25">
      <x:c r="G52050" s="54"/>
      <x:c r="I52050" s="53"/>
    </x:row>
    <x:row r="52051" spans="1:13" x14ac:dyDescent="0.25">
      <x:c r="G52051" s="54"/>
      <x:c r="I52051" s="53"/>
    </x:row>
    <x:row r="52052" spans="1:13" x14ac:dyDescent="0.25">
      <x:c r="G52052" s="54"/>
      <x:c r="I52052" s="53"/>
    </x:row>
    <x:row r="52053" spans="1:13" x14ac:dyDescent="0.25">
      <x:c r="G52053" s="54"/>
      <x:c r="I52053" s="53"/>
    </x:row>
    <x:row r="52054" spans="1:13" x14ac:dyDescent="0.25">
      <x:c r="G52054" s="54"/>
      <x:c r="I52054" s="53"/>
    </x:row>
    <x:row r="52055" spans="1:13" x14ac:dyDescent="0.25">
      <x:c r="G52055" s="54"/>
      <x:c r="I52055" s="53"/>
    </x:row>
    <x:row r="52056" spans="1:13" x14ac:dyDescent="0.25">
      <x:c r="G52056" s="54"/>
      <x:c r="I52056" s="53"/>
    </x:row>
    <x:row r="52057" spans="1:13" x14ac:dyDescent="0.25">
      <x:c r="G52057" s="54"/>
      <x:c r="I52057" s="53"/>
    </x:row>
    <x:row r="52058" spans="1:13" x14ac:dyDescent="0.25">
      <x:c r="G52058" s="54"/>
      <x:c r="I52058" s="53"/>
    </x:row>
    <x:row r="52059" spans="1:13" x14ac:dyDescent="0.25">
      <x:c r="G52059" s="54"/>
      <x:c r="I52059" s="53"/>
    </x:row>
    <x:row r="52060" spans="1:13" x14ac:dyDescent="0.25">
      <x:c r="G52060" s="54"/>
      <x:c r="I52060" s="53"/>
    </x:row>
    <x:row r="52061" spans="1:13" x14ac:dyDescent="0.25">
      <x:c r="G52061" s="54"/>
      <x:c r="I52061" s="53"/>
    </x:row>
    <x:row r="52062" spans="1:13" x14ac:dyDescent="0.25">
      <x:c r="G52062" s="54"/>
      <x:c r="I52062" s="53"/>
    </x:row>
    <x:row r="52063" spans="1:13" x14ac:dyDescent="0.25">
      <x:c r="G52063" s="54"/>
      <x:c r="I52063" s="53"/>
    </x:row>
    <x:row r="52064" spans="1:13" x14ac:dyDescent="0.25">
      <x:c r="G52064" s="54"/>
      <x:c r="I52064" s="53"/>
    </x:row>
    <x:row r="52065" spans="1:13" x14ac:dyDescent="0.25">
      <x:c r="G52065" s="54"/>
      <x:c r="I52065" s="53"/>
    </x:row>
    <x:row r="52066" spans="1:13" x14ac:dyDescent="0.25">
      <x:c r="G52066" s="54"/>
      <x:c r="I52066" s="53"/>
    </x:row>
    <x:row r="52067" spans="1:13" x14ac:dyDescent="0.25">
      <x:c r="G52067" s="54"/>
      <x:c r="I52067" s="53"/>
    </x:row>
    <x:row r="52068" spans="1:13" x14ac:dyDescent="0.25">
      <x:c r="G52068" s="54"/>
      <x:c r="I52068" s="53"/>
    </x:row>
    <x:row r="52069" spans="1:13" x14ac:dyDescent="0.25">
      <x:c r="G52069" s="54"/>
      <x:c r="I52069" s="53"/>
    </x:row>
    <x:row r="52070" spans="1:13" x14ac:dyDescent="0.25">
      <x:c r="G52070" s="54"/>
      <x:c r="I52070" s="53"/>
    </x:row>
    <x:row r="52071" spans="1:13" x14ac:dyDescent="0.25">
      <x:c r="G52071" s="54"/>
      <x:c r="I52071" s="53"/>
    </x:row>
    <x:row r="52072" spans="1:13" x14ac:dyDescent="0.25">
      <x:c r="G52072" s="54"/>
      <x:c r="I52072" s="53"/>
    </x:row>
    <x:row r="52073" spans="1:13" x14ac:dyDescent="0.25">
      <x:c r="G52073" s="54"/>
      <x:c r="I52073" s="53"/>
    </x:row>
    <x:row r="52074" spans="1:13" x14ac:dyDescent="0.25">
      <x:c r="G52074" s="54"/>
      <x:c r="I52074" s="53"/>
    </x:row>
    <x:row r="52075" spans="1:13" x14ac:dyDescent="0.25">
      <x:c r="G52075" s="54"/>
      <x:c r="I52075" s="53"/>
    </x:row>
    <x:row r="52076" spans="1:13" x14ac:dyDescent="0.25">
      <x:c r="G52076" s="54"/>
      <x:c r="I52076" s="53"/>
    </x:row>
    <x:row r="52077" spans="1:13" x14ac:dyDescent="0.25">
      <x:c r="I52077" s="53"/>
    </x:row>
    <x:row r="52078" spans="1:13" x14ac:dyDescent="0.25">
      <x:c r="G52078" s="54"/>
      <x:c r="I52078" s="53"/>
    </x:row>
    <x:row r="52079" spans="1:13" x14ac:dyDescent="0.25">
      <x:c r="G52079" s="54"/>
      <x:c r="I52079" s="53"/>
    </x:row>
    <x:row r="52080" spans="1:13" x14ac:dyDescent="0.25">
      <x:c r="G52080" s="54"/>
      <x:c r="I52080" s="53"/>
    </x:row>
    <x:row r="52081" spans="1:13" x14ac:dyDescent="0.25">
      <x:c r="G52081" s="54"/>
      <x:c r="I52081" s="53"/>
    </x:row>
    <x:row r="52082" spans="1:13" x14ac:dyDescent="0.25">
      <x:c r="G52082" s="54"/>
      <x:c r="I52082" s="53"/>
    </x:row>
    <x:row r="52083" spans="1:13" x14ac:dyDescent="0.25">
      <x:c r="G52083" s="54"/>
      <x:c r="I52083" s="53"/>
    </x:row>
    <x:row r="52084" spans="1:13" x14ac:dyDescent="0.25">
      <x:c r="G52084" s="54"/>
      <x:c r="I52084" s="53"/>
    </x:row>
    <x:row r="52085" spans="1:13" x14ac:dyDescent="0.25">
      <x:c r="G52085" s="54"/>
      <x:c r="I52085" s="53"/>
    </x:row>
    <x:row r="52086" spans="1:13" x14ac:dyDescent="0.25">
      <x:c r="G52086" s="54"/>
      <x:c r="I52086" s="53"/>
    </x:row>
    <x:row r="52087" spans="1:13" x14ac:dyDescent="0.25">
      <x:c r="G52087" s="54"/>
      <x:c r="I52087" s="53"/>
    </x:row>
    <x:row r="52088" spans="1:13" x14ac:dyDescent="0.25">
      <x:c r="G52088" s="54"/>
      <x:c r="I52088" s="53"/>
    </x:row>
    <x:row r="52089" spans="1:13" x14ac:dyDescent="0.25">
      <x:c r="G52089" s="54"/>
      <x:c r="I52089" s="53"/>
    </x:row>
    <x:row r="52090" spans="1:13" x14ac:dyDescent="0.25">
      <x:c r="G52090" s="54"/>
      <x:c r="I52090" s="53"/>
    </x:row>
    <x:row r="52091" spans="1:13" x14ac:dyDescent="0.25">
      <x:c r="G52091" s="54"/>
      <x:c r="I52091" s="53"/>
    </x:row>
    <x:row r="52092" spans="1:13" x14ac:dyDescent="0.25">
      <x:c r="G52092" s="54"/>
      <x:c r="I52092" s="53"/>
    </x:row>
    <x:row r="52093" spans="1:13" x14ac:dyDescent="0.25">
      <x:c r="G52093" s="54"/>
      <x:c r="I52093" s="53"/>
    </x:row>
    <x:row r="52094" spans="1:13" x14ac:dyDescent="0.25">
      <x:c r="G52094" s="54"/>
      <x:c r="I52094" s="53"/>
    </x:row>
    <x:row r="52095" spans="1:13" x14ac:dyDescent="0.25">
      <x:c r="G52095" s="54"/>
      <x:c r="I52095" s="53"/>
    </x:row>
    <x:row r="52096" spans="1:13" x14ac:dyDescent="0.25">
      <x:c r="G52096" s="54"/>
      <x:c r="I52096" s="53"/>
    </x:row>
    <x:row r="52097" spans="1:13" x14ac:dyDescent="0.25">
      <x:c r="G52097" s="54"/>
      <x:c r="I52097" s="53"/>
    </x:row>
    <x:row r="52098" spans="1:13" x14ac:dyDescent="0.25">
      <x:c r="G52098" s="54"/>
      <x:c r="I52098" s="53"/>
    </x:row>
    <x:row r="52099" spans="1:13" x14ac:dyDescent="0.25">
      <x:c r="G52099" s="54"/>
      <x:c r="I52099" s="53"/>
    </x:row>
    <x:row r="52100" spans="1:13" x14ac:dyDescent="0.25">
      <x:c r="G52100" s="54"/>
      <x:c r="I52100" s="53"/>
    </x:row>
    <x:row r="52101" spans="1:13" x14ac:dyDescent="0.25">
      <x:c r="G52101" s="54"/>
      <x:c r="I52101" s="53"/>
    </x:row>
    <x:row r="52102" spans="1:13" x14ac:dyDescent="0.25">
      <x:c r="G52102" s="54"/>
      <x:c r="I52102" s="53"/>
    </x:row>
    <x:row r="52103" spans="1:13" x14ac:dyDescent="0.25">
      <x:c r="G52103" s="54"/>
      <x:c r="I52103" s="53"/>
    </x:row>
    <x:row r="52104" spans="1:13" x14ac:dyDescent="0.25">
      <x:c r="G52104" s="54"/>
      <x:c r="I52104" s="53"/>
    </x:row>
    <x:row r="52105" spans="1:13" x14ac:dyDescent="0.25">
      <x:c r="G52105" s="54"/>
      <x:c r="I52105" s="53"/>
    </x:row>
    <x:row r="52106" spans="1:13" x14ac:dyDescent="0.25">
      <x:c r="G52106" s="54"/>
      <x:c r="I52106" s="53"/>
    </x:row>
    <x:row r="52107" spans="1:13" x14ac:dyDescent="0.25">
      <x:c r="G52107" s="54"/>
      <x:c r="I52107" s="53"/>
    </x:row>
    <x:row r="52108" spans="1:13" x14ac:dyDescent="0.25">
      <x:c r="G52108" s="54"/>
      <x:c r="I52108" s="53"/>
    </x:row>
    <x:row r="52109" spans="1:13" x14ac:dyDescent="0.25">
      <x:c r="G52109" s="54"/>
      <x:c r="I52109" s="53"/>
    </x:row>
    <x:row r="52110" spans="1:13" x14ac:dyDescent="0.25">
      <x:c r="G52110" s="54"/>
      <x:c r="I52110" s="53"/>
    </x:row>
    <x:row r="52111" spans="1:13" x14ac:dyDescent="0.25">
      <x:c r="G52111" s="54"/>
      <x:c r="I52111" s="53"/>
    </x:row>
    <x:row r="52112" spans="1:13" x14ac:dyDescent="0.25">
      <x:c r="G52112" s="54"/>
      <x:c r="I52112" s="53"/>
    </x:row>
    <x:row r="52113" spans="1:13" x14ac:dyDescent="0.25">
      <x:c r="G52113" s="54"/>
      <x:c r="I52113" s="53"/>
    </x:row>
    <x:row r="52114" spans="1:13" x14ac:dyDescent="0.25">
      <x:c r="G52114" s="54"/>
      <x:c r="I52114" s="53"/>
    </x:row>
    <x:row r="52115" spans="1:13" x14ac:dyDescent="0.25">
      <x:c r="G52115" s="54"/>
      <x:c r="I52115" s="53"/>
    </x:row>
    <x:row r="52116" spans="1:13" x14ac:dyDescent="0.25">
      <x:c r="G52116" s="54"/>
      <x:c r="I52116" s="53"/>
    </x:row>
    <x:row r="52117" spans="1:13" x14ac:dyDescent="0.25">
      <x:c r="G52117" s="54"/>
      <x:c r="I52117" s="53"/>
    </x:row>
    <x:row r="52118" spans="1:13" x14ac:dyDescent="0.25">
      <x:c r="G52118" s="54"/>
      <x:c r="I52118" s="53"/>
    </x:row>
    <x:row r="52119" spans="1:13" x14ac:dyDescent="0.25">
      <x:c r="G52119" s="54"/>
      <x:c r="I52119" s="53"/>
    </x:row>
    <x:row r="52120" spans="1:13" x14ac:dyDescent="0.25">
      <x:c r="G52120" s="54"/>
      <x:c r="I52120" s="53"/>
    </x:row>
    <x:row r="52121" spans="1:13" x14ac:dyDescent="0.25">
      <x:c r="G52121" s="54"/>
      <x:c r="I52121" s="53"/>
    </x:row>
    <x:row r="52122" spans="1:13" x14ac:dyDescent="0.25">
      <x:c r="G52122" s="54"/>
      <x:c r="I52122" s="53"/>
    </x:row>
    <x:row r="52123" spans="1:13" x14ac:dyDescent="0.25">
      <x:c r="G52123" s="54"/>
      <x:c r="I52123" s="53"/>
    </x:row>
    <x:row r="52124" spans="1:13" x14ac:dyDescent="0.25">
      <x:c r="G52124" s="54"/>
      <x:c r="I52124" s="53"/>
    </x:row>
    <x:row r="52125" spans="1:13" x14ac:dyDescent="0.25">
      <x:c r="G52125" s="54"/>
      <x:c r="I52125" s="53"/>
    </x:row>
    <x:row r="52126" spans="1:13" x14ac:dyDescent="0.25">
      <x:c r="G52126" s="54"/>
      <x:c r="I52126" s="53"/>
    </x:row>
    <x:row r="52127" spans="1:13" x14ac:dyDescent="0.25">
      <x:c r="G52127" s="54"/>
      <x:c r="I52127" s="53"/>
    </x:row>
    <x:row r="52128" spans="1:13" x14ac:dyDescent="0.25">
      <x:c r="G52128" s="54"/>
      <x:c r="I52128" s="53"/>
    </x:row>
    <x:row r="52129" spans="1:13" x14ac:dyDescent="0.25">
      <x:c r="G52129" s="54"/>
      <x:c r="I52129" s="53"/>
    </x:row>
    <x:row r="52130" spans="1:13" x14ac:dyDescent="0.25">
      <x:c r="G52130" s="54"/>
      <x:c r="I52130" s="53"/>
    </x:row>
    <x:row r="52131" spans="1:13" x14ac:dyDescent="0.25">
      <x:c r="G52131" s="54"/>
      <x:c r="I52131" s="53"/>
    </x:row>
    <x:row r="52132" spans="1:13" x14ac:dyDescent="0.25">
      <x:c r="G52132" s="54"/>
      <x:c r="I52132" s="53"/>
    </x:row>
    <x:row r="52133" spans="1:13" x14ac:dyDescent="0.25">
      <x:c r="G52133" s="54"/>
      <x:c r="I52133" s="53"/>
    </x:row>
    <x:row r="52134" spans="1:13" x14ac:dyDescent="0.25">
      <x:c r="G52134" s="54"/>
      <x:c r="I52134" s="53"/>
    </x:row>
    <x:row r="52135" spans="1:13" x14ac:dyDescent="0.25">
      <x:c r="G52135" s="54"/>
      <x:c r="I52135" s="53"/>
    </x:row>
    <x:row r="52136" spans="1:13" x14ac:dyDescent="0.25">
      <x:c r="G52136" s="54"/>
      <x:c r="I52136" s="53"/>
    </x:row>
    <x:row r="52137" spans="1:13" x14ac:dyDescent="0.25">
      <x:c r="G52137" s="54"/>
      <x:c r="I52137" s="53"/>
    </x:row>
    <x:row r="52138" spans="1:13" x14ac:dyDescent="0.25">
      <x:c r="G52138" s="54"/>
      <x:c r="I52138" s="53"/>
    </x:row>
    <x:row r="52139" spans="1:13" x14ac:dyDescent="0.25">
      <x:c r="G52139" s="54"/>
      <x:c r="I52139" s="53"/>
    </x:row>
    <x:row r="52140" spans="1:13" x14ac:dyDescent="0.25">
      <x:c r="G52140" s="54"/>
      <x:c r="I52140" s="53"/>
    </x:row>
    <x:row r="52141" spans="1:13" x14ac:dyDescent="0.25">
      <x:c r="G52141" s="54"/>
      <x:c r="I52141" s="53"/>
    </x:row>
    <x:row r="52142" spans="1:13" x14ac:dyDescent="0.25">
      <x:c r="G52142" s="54"/>
      <x:c r="I52142" s="53"/>
    </x:row>
    <x:row r="52143" spans="1:13" x14ac:dyDescent="0.25">
      <x:c r="G52143" s="54"/>
      <x:c r="I52143" s="53"/>
    </x:row>
    <x:row r="52144" spans="1:13" x14ac:dyDescent="0.25">
      <x:c r="G52144" s="54"/>
      <x:c r="I52144" s="53"/>
    </x:row>
    <x:row r="52145" spans="1:13" x14ac:dyDescent="0.25">
      <x:c r="G52145" s="54"/>
      <x:c r="I52145" s="53"/>
    </x:row>
    <x:row r="52146" spans="1:13" x14ac:dyDescent="0.25">
      <x:c r="G52146" s="54"/>
      <x:c r="I52146" s="53"/>
    </x:row>
    <x:row r="52147" spans="1:13" x14ac:dyDescent="0.25">
      <x:c r="G52147" s="54"/>
      <x:c r="I52147" s="53"/>
    </x:row>
    <x:row r="52148" spans="1:13" x14ac:dyDescent="0.25">
      <x:c r="G52148" s="54"/>
      <x:c r="I52148" s="53"/>
    </x:row>
    <x:row r="52149" spans="1:13" x14ac:dyDescent="0.25">
      <x:c r="G52149" s="54"/>
      <x:c r="I52149" s="53"/>
    </x:row>
    <x:row r="52150" spans="1:13" x14ac:dyDescent="0.25">
      <x:c r="G52150" s="54"/>
      <x:c r="I52150" s="53"/>
    </x:row>
    <x:row r="52151" spans="1:13" x14ac:dyDescent="0.25">
      <x:c r="G52151" s="54"/>
      <x:c r="I52151" s="53"/>
    </x:row>
    <x:row r="52152" spans="1:13" x14ac:dyDescent="0.25">
      <x:c r="G52152" s="54"/>
      <x:c r="I52152" s="53"/>
    </x:row>
    <x:row r="52153" spans="1:13" x14ac:dyDescent="0.25">
      <x:c r="G52153" s="54"/>
      <x:c r="I52153" s="53"/>
    </x:row>
    <x:row r="52154" spans="1:13" x14ac:dyDescent="0.25">
      <x:c r="G52154" s="54"/>
      <x:c r="I52154" s="53"/>
    </x:row>
    <x:row r="52155" spans="1:13" x14ac:dyDescent="0.25">
      <x:c r="G52155" s="54"/>
      <x:c r="I52155" s="53"/>
    </x:row>
    <x:row r="52156" spans="1:13" x14ac:dyDescent="0.25">
      <x:c r="G52156" s="54"/>
      <x:c r="I52156" s="53"/>
    </x:row>
    <x:row r="52157" spans="1:13" x14ac:dyDescent="0.25">
      <x:c r="I52157" s="53"/>
    </x:row>
    <x:row r="52158" spans="1:13" x14ac:dyDescent="0.25">
      <x:c r="G52158" s="54"/>
      <x:c r="I52158" s="53"/>
    </x:row>
    <x:row r="52159" spans="1:13" x14ac:dyDescent="0.25">
      <x:c r="G52159" s="54"/>
      <x:c r="I52159" s="53"/>
    </x:row>
    <x:row r="52160" spans="1:13" x14ac:dyDescent="0.25">
      <x:c r="G52160" s="54"/>
      <x:c r="I52160" s="53"/>
    </x:row>
    <x:row r="52161" spans="1:13" x14ac:dyDescent="0.25">
      <x:c r="G52161" s="54"/>
      <x:c r="I52161" s="53"/>
    </x:row>
    <x:row r="52162" spans="1:13" x14ac:dyDescent="0.25">
      <x:c r="G52162" s="54"/>
      <x:c r="I52162" s="53"/>
    </x:row>
    <x:row r="52163" spans="1:13" x14ac:dyDescent="0.25">
      <x:c r="G52163" s="54"/>
      <x:c r="I52163" s="53"/>
    </x:row>
    <x:row r="52164" spans="1:13" x14ac:dyDescent="0.25">
      <x:c r="G52164" s="54"/>
      <x:c r="I52164" s="53"/>
    </x:row>
    <x:row r="52165" spans="1:13" x14ac:dyDescent="0.25">
      <x:c r="G52165" s="54"/>
      <x:c r="I52165" s="53"/>
    </x:row>
    <x:row r="52166" spans="1:13" x14ac:dyDescent="0.25">
      <x:c r="G52166" s="54"/>
      <x:c r="I52166" s="53"/>
    </x:row>
    <x:row r="52167" spans="1:13" x14ac:dyDescent="0.25">
      <x:c r="G52167" s="54"/>
      <x:c r="I52167" s="53"/>
    </x:row>
    <x:row r="52168" spans="1:13" x14ac:dyDescent="0.25">
      <x:c r="G52168" s="54"/>
      <x:c r="I52168" s="53"/>
    </x:row>
    <x:row r="52169" spans="1:13" x14ac:dyDescent="0.25">
      <x:c r="G52169" s="54"/>
      <x:c r="I52169" s="53"/>
    </x:row>
    <x:row r="52170" spans="1:13" x14ac:dyDescent="0.25">
      <x:c r="G52170" s="54"/>
      <x:c r="I52170" s="53"/>
    </x:row>
    <x:row r="52171" spans="1:13" x14ac:dyDescent="0.25">
      <x:c r="G52171" s="54"/>
      <x:c r="I52171" s="53"/>
    </x:row>
    <x:row r="52172" spans="1:13" x14ac:dyDescent="0.25">
      <x:c r="G52172" s="54"/>
      <x:c r="I52172" s="53"/>
    </x:row>
    <x:row r="52173" spans="1:13" x14ac:dyDescent="0.25">
      <x:c r="G52173" s="54"/>
      <x:c r="I52173" s="53"/>
    </x:row>
    <x:row r="52174" spans="1:13" x14ac:dyDescent="0.25">
      <x:c r="G52174" s="54"/>
      <x:c r="I52174" s="53"/>
    </x:row>
    <x:row r="52175" spans="1:13" x14ac:dyDescent="0.25">
      <x:c r="G52175" s="54"/>
      <x:c r="I52175" s="53"/>
    </x:row>
    <x:row r="52176" spans="1:13" x14ac:dyDescent="0.25">
      <x:c r="G52176" s="54"/>
      <x:c r="I52176" s="53"/>
    </x:row>
    <x:row r="52177" spans="1:13" x14ac:dyDescent="0.25">
      <x:c r="G52177" s="54"/>
      <x:c r="I52177" s="53"/>
    </x:row>
    <x:row r="52178" spans="1:13" x14ac:dyDescent="0.25">
      <x:c r="G52178" s="54"/>
      <x:c r="I52178" s="53"/>
    </x:row>
    <x:row r="52179" spans="1:13" x14ac:dyDescent="0.25">
      <x:c r="G52179" s="54"/>
      <x:c r="I52179" s="53"/>
    </x:row>
    <x:row r="52180" spans="1:13" x14ac:dyDescent="0.25">
      <x:c r="G52180" s="54"/>
      <x:c r="I52180" s="53"/>
    </x:row>
    <x:row r="52181" spans="1:13" x14ac:dyDescent="0.25">
      <x:c r="G52181" s="54"/>
      <x:c r="I52181" s="53"/>
    </x:row>
    <x:row r="52182" spans="1:13" x14ac:dyDescent="0.25">
      <x:c r="G52182" s="54"/>
      <x:c r="I52182" s="53"/>
    </x:row>
    <x:row r="52183" spans="1:13" x14ac:dyDescent="0.25">
      <x:c r="G52183" s="54"/>
      <x:c r="I52183" s="53"/>
    </x:row>
    <x:row r="52184" spans="1:13" x14ac:dyDescent="0.25">
      <x:c r="G52184" s="54"/>
      <x:c r="I52184" s="53"/>
    </x:row>
    <x:row r="52185" spans="1:13" x14ac:dyDescent="0.25">
      <x:c r="G52185" s="54"/>
      <x:c r="I52185" s="53"/>
    </x:row>
    <x:row r="52186" spans="1:13" x14ac:dyDescent="0.25">
      <x:c r="G52186" s="54"/>
      <x:c r="I52186" s="53"/>
    </x:row>
    <x:row r="52187" spans="1:13" x14ac:dyDescent="0.25">
      <x:c r="G52187" s="54"/>
      <x:c r="I52187" s="53"/>
    </x:row>
    <x:row r="52188" spans="1:13" x14ac:dyDescent="0.25">
      <x:c r="G52188" s="54"/>
      <x:c r="I52188" s="53"/>
    </x:row>
    <x:row r="52189" spans="1:13" x14ac:dyDescent="0.25">
      <x:c r="G52189" s="54"/>
      <x:c r="I52189" s="53"/>
    </x:row>
    <x:row r="52190" spans="1:13" x14ac:dyDescent="0.25">
      <x:c r="G52190" s="54"/>
      <x:c r="I52190" s="53"/>
    </x:row>
    <x:row r="52191" spans="1:13" x14ac:dyDescent="0.25">
      <x:c r="G52191" s="54"/>
      <x:c r="I52191" s="53"/>
    </x:row>
    <x:row r="52192" spans="1:13" x14ac:dyDescent="0.25">
      <x:c r="G52192" s="54"/>
      <x:c r="I52192" s="53"/>
    </x:row>
    <x:row r="52193" spans="1:13" x14ac:dyDescent="0.25">
      <x:c r="G52193" s="54"/>
      <x:c r="I52193" s="53"/>
    </x:row>
    <x:row r="52194" spans="1:13" x14ac:dyDescent="0.25">
      <x:c r="G52194" s="54"/>
      <x:c r="I52194" s="53"/>
    </x:row>
    <x:row r="52195" spans="1:13" x14ac:dyDescent="0.25">
      <x:c r="G52195" s="54"/>
      <x:c r="I52195" s="53"/>
    </x:row>
    <x:row r="52196" spans="1:13" x14ac:dyDescent="0.25">
      <x:c r="G52196" s="54"/>
      <x:c r="I52196" s="53"/>
    </x:row>
    <x:row r="52197" spans="1:13" x14ac:dyDescent="0.25">
      <x:c r="G52197" s="54"/>
      <x:c r="I52197" s="53"/>
    </x:row>
    <x:row r="52198" spans="1:13" x14ac:dyDescent="0.25">
      <x:c r="G52198" s="54"/>
      <x:c r="I52198" s="53"/>
    </x:row>
    <x:row r="52199" spans="1:13" x14ac:dyDescent="0.25">
      <x:c r="G52199" s="54"/>
      <x:c r="I52199" s="53"/>
    </x:row>
    <x:row r="52200" spans="1:13" x14ac:dyDescent="0.25">
      <x:c r="G52200" s="54"/>
      <x:c r="I52200" s="53"/>
    </x:row>
    <x:row r="52201" spans="1:13" x14ac:dyDescent="0.25">
      <x:c r="G52201" s="54"/>
      <x:c r="I52201" s="53"/>
    </x:row>
    <x:row r="52202" spans="1:13" x14ac:dyDescent="0.25">
      <x:c r="G52202" s="54"/>
      <x:c r="I52202" s="53"/>
    </x:row>
    <x:row r="52203" spans="1:13" x14ac:dyDescent="0.25">
      <x:c r="G52203" s="54"/>
      <x:c r="I52203" s="53"/>
    </x:row>
    <x:row r="52204" spans="1:13" x14ac:dyDescent="0.25">
      <x:c r="G52204" s="54"/>
      <x:c r="I52204" s="53"/>
    </x:row>
    <x:row r="52205" spans="1:13" x14ac:dyDescent="0.25">
      <x:c r="G52205" s="54"/>
      <x:c r="I52205" s="53"/>
    </x:row>
    <x:row r="52206" spans="1:13" x14ac:dyDescent="0.25">
      <x:c r="G52206" s="54"/>
      <x:c r="I52206" s="53"/>
    </x:row>
    <x:row r="52207" spans="1:13" x14ac:dyDescent="0.25">
      <x:c r="G52207" s="54"/>
      <x:c r="I52207" s="53"/>
    </x:row>
    <x:row r="52208" spans="1:13" x14ac:dyDescent="0.25">
      <x:c r="G52208" s="54"/>
      <x:c r="I52208" s="53"/>
    </x:row>
    <x:row r="52209" spans="1:13" x14ac:dyDescent="0.25">
      <x:c r="G52209" s="54"/>
      <x:c r="I52209" s="53"/>
    </x:row>
    <x:row r="52210" spans="1:13" x14ac:dyDescent="0.25">
      <x:c r="G52210" s="54"/>
      <x:c r="I52210" s="53"/>
    </x:row>
    <x:row r="52211" spans="1:13" x14ac:dyDescent="0.25">
      <x:c r="G52211" s="54"/>
      <x:c r="I52211" s="53"/>
    </x:row>
    <x:row r="52212" spans="1:13" x14ac:dyDescent="0.25">
      <x:c r="G52212" s="54"/>
      <x:c r="I52212" s="53"/>
    </x:row>
    <x:row r="52213" spans="1:13" x14ac:dyDescent="0.25">
      <x:c r="G52213" s="54"/>
      <x:c r="I52213" s="53"/>
    </x:row>
    <x:row r="52214" spans="1:13" x14ac:dyDescent="0.25">
      <x:c r="G52214" s="54"/>
      <x:c r="I52214" s="53"/>
    </x:row>
    <x:row r="52215" spans="1:13" x14ac:dyDescent="0.25">
      <x:c r="G52215" s="54"/>
      <x:c r="I52215" s="53"/>
    </x:row>
    <x:row r="52216" spans="1:13" x14ac:dyDescent="0.25">
      <x:c r="G52216" s="54"/>
      <x:c r="I52216" s="53"/>
    </x:row>
    <x:row r="52217" spans="1:13" x14ac:dyDescent="0.25">
      <x:c r="G52217" s="54"/>
      <x:c r="I52217" s="53"/>
    </x:row>
    <x:row r="52218" spans="1:13" x14ac:dyDescent="0.25">
      <x:c r="G52218" s="54"/>
      <x:c r="I52218" s="53"/>
    </x:row>
    <x:row r="52219" spans="1:13" x14ac:dyDescent="0.25">
      <x:c r="G52219" s="54"/>
      <x:c r="I52219" s="53"/>
    </x:row>
    <x:row r="52220" spans="1:13" x14ac:dyDescent="0.25">
      <x:c r="G52220" s="54"/>
      <x:c r="I52220" s="53"/>
    </x:row>
    <x:row r="52221" spans="1:13" x14ac:dyDescent="0.25">
      <x:c r="G52221" s="54"/>
      <x:c r="I52221" s="53"/>
    </x:row>
    <x:row r="52222" spans="1:13" x14ac:dyDescent="0.25">
      <x:c r="G52222" s="54"/>
      <x:c r="I52222" s="53"/>
    </x:row>
    <x:row r="52223" spans="1:13" x14ac:dyDescent="0.25">
      <x:c r="G52223" s="54"/>
      <x:c r="I52223" s="53"/>
    </x:row>
    <x:row r="52224" spans="1:13" x14ac:dyDescent="0.25">
      <x:c r="G52224" s="54"/>
      <x:c r="I52224" s="53"/>
    </x:row>
    <x:row r="52225" spans="1:13" x14ac:dyDescent="0.25">
      <x:c r="G52225" s="54"/>
      <x:c r="I52225" s="53"/>
    </x:row>
    <x:row r="52226" spans="1:13" x14ac:dyDescent="0.25">
      <x:c r="G52226" s="54"/>
      <x:c r="I52226" s="53"/>
    </x:row>
    <x:row r="52227" spans="1:13" x14ac:dyDescent="0.25">
      <x:c r="G52227" s="54"/>
      <x:c r="I52227" s="53"/>
    </x:row>
    <x:row r="52228" spans="1:13" x14ac:dyDescent="0.25">
      <x:c r="G52228" s="54"/>
      <x:c r="I52228" s="53"/>
    </x:row>
    <x:row r="52229" spans="1:13" x14ac:dyDescent="0.25">
      <x:c r="G52229" s="54"/>
      <x:c r="I52229" s="53"/>
    </x:row>
    <x:row r="52230" spans="1:13" x14ac:dyDescent="0.25">
      <x:c r="G52230" s="54"/>
      <x:c r="I52230" s="53"/>
    </x:row>
    <x:row r="52231" spans="1:13" x14ac:dyDescent="0.25">
      <x:c r="G52231" s="54"/>
      <x:c r="I52231" s="53"/>
    </x:row>
    <x:row r="52232" spans="1:13" x14ac:dyDescent="0.25">
      <x:c r="G52232" s="54"/>
      <x:c r="I52232" s="53"/>
    </x:row>
    <x:row r="52233" spans="1:13" x14ac:dyDescent="0.25">
      <x:c r="G52233" s="54"/>
      <x:c r="I52233" s="53"/>
    </x:row>
    <x:row r="52234" spans="1:13" x14ac:dyDescent="0.25">
      <x:c r="G52234" s="54"/>
      <x:c r="I52234" s="53"/>
    </x:row>
    <x:row r="52235" spans="1:13" x14ac:dyDescent="0.25">
      <x:c r="G52235" s="54"/>
      <x:c r="I52235" s="53"/>
    </x:row>
    <x:row r="52236" spans="1:13" x14ac:dyDescent="0.25">
      <x:c r="G52236" s="54"/>
      <x:c r="I52236" s="53"/>
    </x:row>
    <x:row r="52237" spans="1:13" x14ac:dyDescent="0.25">
      <x:c r="G52237" s="54"/>
      <x:c r="I52237" s="53"/>
    </x:row>
    <x:row r="52238" spans="1:13" x14ac:dyDescent="0.25">
      <x:c r="G52238" s="54"/>
      <x:c r="I52238" s="53"/>
    </x:row>
    <x:row r="52239" spans="1:13" x14ac:dyDescent="0.25">
      <x:c r="G52239" s="54"/>
      <x:c r="I52239" s="53"/>
    </x:row>
    <x:row r="52240" spans="1:13" x14ac:dyDescent="0.25">
      <x:c r="G52240" s="54"/>
      <x:c r="I52240" s="53"/>
    </x:row>
    <x:row r="52241" spans="1:13" x14ac:dyDescent="0.25">
      <x:c r="G52241" s="54"/>
      <x:c r="I52241" s="53"/>
    </x:row>
    <x:row r="52242" spans="1:13" x14ac:dyDescent="0.25">
      <x:c r="G52242" s="54"/>
      <x:c r="I52242" s="53"/>
    </x:row>
    <x:row r="52243" spans="1:13" x14ac:dyDescent="0.25">
      <x:c r="G52243" s="54"/>
      <x:c r="I52243" s="53"/>
    </x:row>
    <x:row r="52244" spans="1:13" x14ac:dyDescent="0.25">
      <x:c r="G52244" s="54"/>
      <x:c r="I52244" s="53"/>
    </x:row>
    <x:row r="52245" spans="1:13" x14ac:dyDescent="0.25">
      <x:c r="G52245" s="54"/>
      <x:c r="I52245" s="53"/>
    </x:row>
    <x:row r="52246" spans="1:13" x14ac:dyDescent="0.25">
      <x:c r="G52246" s="54"/>
      <x:c r="I52246" s="53"/>
    </x:row>
    <x:row r="52247" spans="1:13" x14ac:dyDescent="0.25">
      <x:c r="G52247" s="54"/>
      <x:c r="I52247" s="53"/>
    </x:row>
    <x:row r="52248" spans="1:13" x14ac:dyDescent="0.25">
      <x:c r="G52248" s="54"/>
      <x:c r="I52248" s="53"/>
    </x:row>
    <x:row r="52249" spans="1:13" x14ac:dyDescent="0.25">
      <x:c r="G52249" s="54"/>
      <x:c r="I52249" s="53"/>
    </x:row>
    <x:row r="52250" spans="1:13" x14ac:dyDescent="0.25">
      <x:c r="G52250" s="54"/>
      <x:c r="I52250" s="53"/>
    </x:row>
    <x:row r="52251" spans="1:13" x14ac:dyDescent="0.25">
      <x:c r="G52251" s="54"/>
      <x:c r="I52251" s="53"/>
    </x:row>
    <x:row r="52252" spans="1:13" x14ac:dyDescent="0.25">
      <x:c r="G52252" s="54"/>
      <x:c r="I52252" s="53"/>
    </x:row>
    <x:row r="52253" spans="1:13" x14ac:dyDescent="0.25">
      <x:c r="G52253" s="54"/>
      <x:c r="I52253" s="53"/>
    </x:row>
    <x:row r="52254" spans="1:13" x14ac:dyDescent="0.25">
      <x:c r="G52254" s="54"/>
      <x:c r="I52254" s="53"/>
    </x:row>
    <x:row r="52255" spans="1:13" x14ac:dyDescent="0.25">
      <x:c r="G52255" s="54"/>
      <x:c r="I52255" s="53"/>
    </x:row>
    <x:row r="52256" spans="1:13" x14ac:dyDescent="0.25">
      <x:c r="G52256" s="54"/>
      <x:c r="I52256" s="53"/>
    </x:row>
    <x:row r="52257" spans="1:13" x14ac:dyDescent="0.25">
      <x:c r="G52257" s="54"/>
      <x:c r="I52257" s="53"/>
    </x:row>
    <x:row r="52258" spans="1:13" x14ac:dyDescent="0.25">
      <x:c r="G52258" s="54"/>
      <x:c r="I52258" s="53"/>
    </x:row>
    <x:row r="52259" spans="1:13" x14ac:dyDescent="0.25">
      <x:c r="G52259" s="54"/>
      <x:c r="I52259" s="53"/>
    </x:row>
    <x:row r="52260" spans="1:13" x14ac:dyDescent="0.25">
      <x:c r="G52260" s="54"/>
      <x:c r="I52260" s="53"/>
    </x:row>
    <x:row r="52261" spans="1:13" x14ac:dyDescent="0.25">
      <x:c r="G52261" s="54"/>
      <x:c r="I52261" s="53"/>
    </x:row>
    <x:row r="52262" spans="1:13" x14ac:dyDescent="0.25">
      <x:c r="G52262" s="54"/>
      <x:c r="I52262" s="53"/>
    </x:row>
    <x:row r="52263" spans="1:13" x14ac:dyDescent="0.25">
      <x:c r="G52263" s="54"/>
      <x:c r="I52263" s="53"/>
    </x:row>
    <x:row r="52264" spans="1:13" x14ac:dyDescent="0.25">
      <x:c r="G52264" s="54"/>
      <x:c r="I52264" s="53"/>
    </x:row>
    <x:row r="52265" spans="1:13" x14ac:dyDescent="0.25">
      <x:c r="G52265" s="54"/>
      <x:c r="I52265" s="53"/>
    </x:row>
    <x:row r="52266" spans="1:13" x14ac:dyDescent="0.25">
      <x:c r="G52266" s="54"/>
      <x:c r="I52266" s="53"/>
    </x:row>
    <x:row r="52267" spans="1:13" x14ac:dyDescent="0.25">
      <x:c r="G52267" s="54"/>
      <x:c r="I52267" s="53"/>
    </x:row>
    <x:row r="52268" spans="1:13" x14ac:dyDescent="0.25">
      <x:c r="G52268" s="54"/>
      <x:c r="I52268" s="53"/>
    </x:row>
    <x:row r="52269" spans="1:13" x14ac:dyDescent="0.25">
      <x:c r="G52269" s="54"/>
      <x:c r="I52269" s="53"/>
    </x:row>
    <x:row r="52270" spans="1:13" x14ac:dyDescent="0.25">
      <x:c r="G52270" s="54"/>
      <x:c r="I52270" s="53"/>
    </x:row>
    <x:row r="52271" spans="1:13" x14ac:dyDescent="0.25">
      <x:c r="G52271" s="54"/>
      <x:c r="I52271" s="53"/>
    </x:row>
    <x:row r="52272" spans="1:13" x14ac:dyDescent="0.25">
      <x:c r="G52272" s="54"/>
      <x:c r="I52272" s="53"/>
    </x:row>
    <x:row r="52273" spans="1:13" x14ac:dyDescent="0.25">
      <x:c r="G52273" s="54"/>
      <x:c r="I52273" s="53"/>
    </x:row>
    <x:row r="52274" spans="1:13" x14ac:dyDescent="0.25">
      <x:c r="G52274" s="54"/>
      <x:c r="I52274" s="53"/>
    </x:row>
    <x:row r="52275" spans="1:13" x14ac:dyDescent="0.25">
      <x:c r="G52275" s="54"/>
      <x:c r="I52275" s="53"/>
    </x:row>
    <x:row r="52276" spans="1:13" x14ac:dyDescent="0.25">
      <x:c r="G52276" s="54"/>
      <x:c r="I52276" s="53"/>
    </x:row>
    <x:row r="52277" spans="1:13" x14ac:dyDescent="0.25">
      <x:c r="G52277" s="54"/>
      <x:c r="I52277" s="53"/>
    </x:row>
    <x:row r="52278" spans="1:13" x14ac:dyDescent="0.25">
      <x:c r="G52278" s="54"/>
      <x:c r="I52278" s="53"/>
    </x:row>
    <x:row r="52279" spans="1:13" x14ac:dyDescent="0.25">
      <x:c r="G52279" s="54"/>
      <x:c r="I52279" s="53"/>
    </x:row>
    <x:row r="52280" spans="1:13" x14ac:dyDescent="0.25">
      <x:c r="G52280" s="54"/>
      <x:c r="I52280" s="53"/>
    </x:row>
    <x:row r="52281" spans="1:13" x14ac:dyDescent="0.25">
      <x:c r="G52281" s="54"/>
      <x:c r="I52281" s="53"/>
    </x:row>
    <x:row r="52282" spans="1:13" x14ac:dyDescent="0.25">
      <x:c r="G52282" s="54"/>
      <x:c r="I52282" s="53"/>
    </x:row>
    <x:row r="52283" spans="1:13" x14ac:dyDescent="0.25">
      <x:c r="G52283" s="54"/>
      <x:c r="I52283" s="53"/>
    </x:row>
    <x:row r="52284" spans="1:13" x14ac:dyDescent="0.25">
      <x:c r="G52284" s="54"/>
      <x:c r="I52284" s="53"/>
    </x:row>
    <x:row r="52285" spans="1:13" x14ac:dyDescent="0.25">
      <x:c r="G52285" s="54"/>
      <x:c r="I52285" s="53"/>
    </x:row>
    <x:row r="52286" spans="1:13" x14ac:dyDescent="0.25">
      <x:c r="G52286" s="54"/>
      <x:c r="I52286" s="53"/>
    </x:row>
    <x:row r="52287" spans="1:13" x14ac:dyDescent="0.25">
      <x:c r="G52287" s="54"/>
      <x:c r="I52287" s="53"/>
    </x:row>
    <x:row r="52288" spans="1:13" x14ac:dyDescent="0.25">
      <x:c r="G52288" s="54"/>
      <x:c r="I52288" s="53"/>
    </x:row>
    <x:row r="52289" spans="1:13" x14ac:dyDescent="0.25">
      <x:c r="G52289" s="54"/>
      <x:c r="I52289" s="53"/>
    </x:row>
    <x:row r="52290" spans="1:13" x14ac:dyDescent="0.25">
      <x:c r="G52290" s="54"/>
      <x:c r="I52290" s="53"/>
    </x:row>
    <x:row r="52291" spans="1:13" x14ac:dyDescent="0.25">
      <x:c r="G52291" s="54"/>
      <x:c r="I52291" s="53"/>
    </x:row>
    <x:row r="52292" spans="1:13" x14ac:dyDescent="0.25">
      <x:c r="G52292" s="54"/>
      <x:c r="I52292" s="53"/>
    </x:row>
    <x:row r="52293" spans="1:13" x14ac:dyDescent="0.25">
      <x:c r="G52293" s="54"/>
      <x:c r="I52293" s="53"/>
    </x:row>
    <x:row r="52294" spans="1:13" x14ac:dyDescent="0.25">
      <x:c r="G52294" s="54"/>
      <x:c r="I52294" s="53"/>
    </x:row>
    <x:row r="52295" spans="1:13" x14ac:dyDescent="0.25">
      <x:c r="G52295" s="54"/>
      <x:c r="I52295" s="53"/>
    </x:row>
    <x:row r="52296" spans="1:13" x14ac:dyDescent="0.25">
      <x:c r="G52296" s="54"/>
      <x:c r="I52296" s="53"/>
    </x:row>
    <x:row r="52297" spans="1:13" x14ac:dyDescent="0.25">
      <x:c r="G52297" s="54"/>
      <x:c r="I52297" s="53"/>
    </x:row>
    <x:row r="52298" spans="1:13" x14ac:dyDescent="0.25">
      <x:c r="G52298" s="54"/>
      <x:c r="I52298" s="53"/>
    </x:row>
    <x:row r="52299" spans="1:13" x14ac:dyDescent="0.25">
      <x:c r="G52299" s="54"/>
      <x:c r="I52299" s="53"/>
    </x:row>
    <x:row r="52300" spans="1:13" x14ac:dyDescent="0.25">
      <x:c r="G52300" s="54"/>
      <x:c r="I52300" s="53"/>
    </x:row>
    <x:row r="52301" spans="1:13" x14ac:dyDescent="0.25">
      <x:c r="G52301" s="54"/>
      <x:c r="I52301" s="53"/>
    </x:row>
    <x:row r="52302" spans="1:13" x14ac:dyDescent="0.25">
      <x:c r="G52302" s="54"/>
      <x:c r="I52302" s="53"/>
    </x:row>
    <x:row r="52303" spans="1:13" x14ac:dyDescent="0.25">
      <x:c r="G52303" s="54"/>
      <x:c r="I52303" s="53"/>
    </x:row>
    <x:row r="52304" spans="1:13" x14ac:dyDescent="0.25">
      <x:c r="G52304" s="54"/>
      <x:c r="I52304" s="53"/>
    </x:row>
    <x:row r="52305" spans="1:13" x14ac:dyDescent="0.25">
      <x:c r="G52305" s="54"/>
      <x:c r="I52305" s="53"/>
    </x:row>
    <x:row r="52306" spans="1:13" x14ac:dyDescent="0.25">
      <x:c r="G52306" s="54"/>
      <x:c r="I52306" s="53"/>
    </x:row>
    <x:row r="52307" spans="1:13" x14ac:dyDescent="0.25">
      <x:c r="G52307" s="54"/>
      <x:c r="I52307" s="53"/>
    </x:row>
    <x:row r="52308" spans="1:13" x14ac:dyDescent="0.25">
      <x:c r="G52308" s="54"/>
      <x:c r="I52308" s="53"/>
    </x:row>
    <x:row r="52309" spans="1:13" x14ac:dyDescent="0.25">
      <x:c r="G52309" s="54"/>
      <x:c r="I52309" s="53"/>
    </x:row>
    <x:row r="52310" spans="1:13" x14ac:dyDescent="0.25">
      <x:c r="G52310" s="54"/>
      <x:c r="I52310" s="53"/>
    </x:row>
    <x:row r="52311" spans="1:13" x14ac:dyDescent="0.25">
      <x:c r="G52311" s="54"/>
      <x:c r="I52311" s="53"/>
    </x:row>
    <x:row r="52312" spans="1:13" x14ac:dyDescent="0.25">
      <x:c r="G52312" s="54"/>
      <x:c r="I52312" s="53"/>
    </x:row>
    <x:row r="52313" spans="1:13" x14ac:dyDescent="0.25">
      <x:c r="G52313" s="54"/>
      <x:c r="I52313" s="53"/>
    </x:row>
    <x:row r="52314" spans="1:13" x14ac:dyDescent="0.25">
      <x:c r="G52314" s="54"/>
      <x:c r="I52314" s="53"/>
    </x:row>
    <x:row r="52315" spans="1:13" x14ac:dyDescent="0.25">
      <x:c r="G52315" s="54"/>
      <x:c r="I52315" s="53"/>
    </x:row>
    <x:row r="52316" spans="1:13" x14ac:dyDescent="0.25">
      <x:c r="G52316" s="54"/>
      <x:c r="I52316" s="53"/>
    </x:row>
    <x:row r="52317" spans="1:13" x14ac:dyDescent="0.25">
      <x:c r="G52317" s="54"/>
      <x:c r="I52317" s="53"/>
    </x:row>
    <x:row r="52318" spans="1:13" x14ac:dyDescent="0.25">
      <x:c r="G52318" s="54"/>
      <x:c r="I52318" s="53"/>
    </x:row>
    <x:row r="52319" spans="1:13" x14ac:dyDescent="0.25">
      <x:c r="I52319" s="53"/>
    </x:row>
    <x:row r="52320" spans="1:13" x14ac:dyDescent="0.25">
      <x:c r="G52320" s="54"/>
      <x:c r="I52320" s="53"/>
    </x:row>
    <x:row r="52321" spans="1:13" x14ac:dyDescent="0.25">
      <x:c r="G52321" s="54"/>
      <x:c r="I52321" s="53"/>
    </x:row>
    <x:row r="52322" spans="1:13" x14ac:dyDescent="0.25">
      <x:c r="G52322" s="54"/>
      <x:c r="I52322" s="53"/>
    </x:row>
    <x:row r="52323" spans="1:13" x14ac:dyDescent="0.25">
      <x:c r="G52323" s="54"/>
      <x:c r="I52323" s="53"/>
    </x:row>
    <x:row r="52324" spans="1:13" x14ac:dyDescent="0.25">
      <x:c r="G52324" s="54"/>
      <x:c r="I52324" s="53"/>
    </x:row>
    <x:row r="52325" spans="1:13" x14ac:dyDescent="0.25">
      <x:c r="G52325" s="54"/>
      <x:c r="I52325" s="53"/>
    </x:row>
    <x:row r="52326" spans="1:13" x14ac:dyDescent="0.25">
      <x:c r="G52326" s="54"/>
      <x:c r="I52326" s="53"/>
    </x:row>
    <x:row r="52327" spans="1:13" x14ac:dyDescent="0.25">
      <x:c r="G52327" s="54"/>
      <x:c r="I52327" s="53"/>
    </x:row>
    <x:row r="52328" spans="1:13" x14ac:dyDescent="0.25">
      <x:c r="G52328" s="54"/>
      <x:c r="I52328" s="53"/>
    </x:row>
    <x:row r="52329" spans="1:13" x14ac:dyDescent="0.25">
      <x:c r="G52329" s="54"/>
      <x:c r="I52329" s="53"/>
    </x:row>
    <x:row r="52330" spans="1:13" x14ac:dyDescent="0.25">
      <x:c r="G52330" s="54"/>
      <x:c r="I52330" s="53"/>
    </x:row>
    <x:row r="52331" spans="1:13" x14ac:dyDescent="0.25">
      <x:c r="G52331" s="54"/>
      <x:c r="I52331" s="53"/>
    </x:row>
    <x:row r="52332" spans="1:13" x14ac:dyDescent="0.25">
      <x:c r="G52332" s="54"/>
      <x:c r="I52332" s="53"/>
    </x:row>
    <x:row r="52333" spans="1:13" x14ac:dyDescent="0.25">
      <x:c r="G52333" s="54"/>
      <x:c r="I52333" s="53"/>
    </x:row>
    <x:row r="52334" spans="1:13" x14ac:dyDescent="0.25">
      <x:c r="G52334" s="54"/>
      <x:c r="I52334" s="53"/>
    </x:row>
    <x:row r="52335" spans="1:13" x14ac:dyDescent="0.25">
      <x:c r="G52335" s="54"/>
      <x:c r="I52335" s="53"/>
    </x:row>
    <x:row r="52336" spans="1:13" x14ac:dyDescent="0.25">
      <x:c r="G52336" s="54"/>
      <x:c r="I52336" s="53"/>
    </x:row>
    <x:row r="52337" spans="1:13" x14ac:dyDescent="0.25">
      <x:c r="G52337" s="54"/>
      <x:c r="I52337" s="53"/>
    </x:row>
    <x:row r="52338" spans="1:13" x14ac:dyDescent="0.25">
      <x:c r="G52338" s="54"/>
      <x:c r="I52338" s="53"/>
    </x:row>
    <x:row r="52339" spans="1:13" x14ac:dyDescent="0.25">
      <x:c r="G52339" s="54"/>
      <x:c r="I52339" s="53"/>
    </x:row>
    <x:row r="52340" spans="1:13" x14ac:dyDescent="0.25">
      <x:c r="G52340" s="54"/>
      <x:c r="I52340" s="53"/>
    </x:row>
    <x:row r="52341" spans="1:13" x14ac:dyDescent="0.25">
      <x:c r="G52341" s="54"/>
      <x:c r="I52341" s="53"/>
    </x:row>
    <x:row r="52342" spans="1:13" x14ac:dyDescent="0.25">
      <x:c r="G52342" s="54"/>
      <x:c r="I52342" s="53"/>
    </x:row>
    <x:row r="52343" spans="1:13" x14ac:dyDescent="0.25">
      <x:c r="G52343" s="54"/>
      <x:c r="I52343" s="53"/>
    </x:row>
    <x:row r="52344" spans="1:13" x14ac:dyDescent="0.25">
      <x:c r="G52344" s="54"/>
      <x:c r="I52344" s="53"/>
    </x:row>
    <x:row r="52345" spans="1:13" x14ac:dyDescent="0.25">
      <x:c r="G52345" s="54"/>
      <x:c r="I52345" s="53"/>
    </x:row>
    <x:row r="52346" spans="1:13" x14ac:dyDescent="0.25">
      <x:c r="G52346" s="54"/>
      <x:c r="I52346" s="53"/>
    </x:row>
    <x:row r="52347" spans="1:13" x14ac:dyDescent="0.25">
      <x:c r="G52347" s="54"/>
      <x:c r="I52347" s="53"/>
    </x:row>
    <x:row r="52348" spans="1:13" x14ac:dyDescent="0.25">
      <x:c r="I52348" s="53"/>
    </x:row>
    <x:row r="52349" spans="1:13" x14ac:dyDescent="0.25">
      <x:c r="G52349" s="54"/>
      <x:c r="I52349" s="53"/>
    </x:row>
    <x:row r="52350" spans="1:13" x14ac:dyDescent="0.25">
      <x:c r="G52350" s="54"/>
      <x:c r="I52350" s="53"/>
    </x:row>
    <x:row r="52351" spans="1:13" x14ac:dyDescent="0.25">
      <x:c r="G52351" s="54"/>
      <x:c r="I52351" s="53"/>
    </x:row>
    <x:row r="52352" spans="1:13" x14ac:dyDescent="0.25">
      <x:c r="G52352" s="54"/>
      <x:c r="I52352" s="53"/>
    </x:row>
    <x:row r="52353" spans="1:13" x14ac:dyDescent="0.25">
      <x:c r="G52353" s="54"/>
      <x:c r="I52353" s="53"/>
    </x:row>
    <x:row r="52354" spans="1:13" x14ac:dyDescent="0.25">
      <x:c r="G52354" s="54"/>
      <x:c r="I52354" s="53"/>
    </x:row>
    <x:row r="52355" spans="1:13" x14ac:dyDescent="0.25">
      <x:c r="G52355" s="54"/>
      <x:c r="I52355" s="53"/>
    </x:row>
    <x:row r="52356" spans="1:13" x14ac:dyDescent="0.25">
      <x:c r="G52356" s="54"/>
      <x:c r="I52356" s="53"/>
    </x:row>
    <x:row r="52357" spans="1:13" x14ac:dyDescent="0.25">
      <x:c r="G52357" s="54"/>
      <x:c r="I52357" s="53"/>
    </x:row>
    <x:row r="52358" spans="1:13" x14ac:dyDescent="0.25">
      <x:c r="G52358" s="54"/>
      <x:c r="I52358" s="53"/>
    </x:row>
    <x:row r="52359" spans="1:13" x14ac:dyDescent="0.25">
      <x:c r="G52359" s="54"/>
      <x:c r="I52359" s="53"/>
    </x:row>
    <x:row r="52360" spans="1:13" x14ac:dyDescent="0.25">
      <x:c r="G52360" s="54"/>
      <x:c r="I52360" s="53"/>
    </x:row>
    <x:row r="52361" spans="1:13" x14ac:dyDescent="0.25">
      <x:c r="G52361" s="54"/>
      <x:c r="I52361" s="53"/>
    </x:row>
    <x:row r="52362" spans="1:13" x14ac:dyDescent="0.25">
      <x:c r="G52362" s="54"/>
      <x:c r="I52362" s="53"/>
    </x:row>
    <x:row r="52363" spans="1:13" x14ac:dyDescent="0.25">
      <x:c r="G52363" s="54"/>
      <x:c r="I52363" s="53"/>
    </x:row>
    <x:row r="52364" spans="1:13" x14ac:dyDescent="0.25">
      <x:c r="G52364" s="54"/>
      <x:c r="I52364" s="53"/>
    </x:row>
    <x:row r="52365" spans="1:13" x14ac:dyDescent="0.25">
      <x:c r="G52365" s="54"/>
      <x:c r="I52365" s="53"/>
    </x:row>
    <x:row r="52366" spans="1:13" x14ac:dyDescent="0.25">
      <x:c r="G52366" s="54"/>
      <x:c r="I52366" s="53"/>
    </x:row>
    <x:row r="52367" spans="1:13" x14ac:dyDescent="0.25">
      <x:c r="G52367" s="54"/>
      <x:c r="I52367" s="53"/>
    </x:row>
    <x:row r="52368" spans="1:13" x14ac:dyDescent="0.25">
      <x:c r="G52368" s="54"/>
      <x:c r="I52368" s="53"/>
    </x:row>
    <x:row r="52369" spans="1:13" x14ac:dyDescent="0.25">
      <x:c r="G52369" s="54"/>
      <x:c r="I52369" s="53"/>
    </x:row>
    <x:row r="52370" spans="1:13" x14ac:dyDescent="0.25">
      <x:c r="G52370" s="54"/>
      <x:c r="I52370" s="53"/>
    </x:row>
    <x:row r="52371" spans="1:13" x14ac:dyDescent="0.25">
      <x:c r="G52371" s="54"/>
      <x:c r="I52371" s="53"/>
    </x:row>
    <x:row r="52372" spans="1:13" x14ac:dyDescent="0.25">
      <x:c r="G52372" s="54"/>
      <x:c r="I52372" s="53"/>
    </x:row>
    <x:row r="52373" spans="1:13" x14ac:dyDescent="0.25">
      <x:c r="G52373" s="54"/>
      <x:c r="I52373" s="53"/>
    </x:row>
    <x:row r="52374" spans="1:13" x14ac:dyDescent="0.25">
      <x:c r="G52374" s="54"/>
      <x:c r="I52374" s="53"/>
    </x:row>
    <x:row r="52375" spans="1:13" x14ac:dyDescent="0.25">
      <x:c r="G52375" s="54"/>
      <x:c r="I52375" s="53"/>
    </x:row>
    <x:row r="52376" spans="1:13" x14ac:dyDescent="0.25">
      <x:c r="G52376" s="54"/>
      <x:c r="I52376" s="53"/>
    </x:row>
    <x:row r="52377" spans="1:13" x14ac:dyDescent="0.25">
      <x:c r="G52377" s="54"/>
      <x:c r="I52377" s="53"/>
    </x:row>
    <x:row r="52378" spans="1:13" x14ac:dyDescent="0.25">
      <x:c r="G52378" s="54"/>
      <x:c r="I52378" s="53"/>
    </x:row>
    <x:row r="52379" spans="1:13" x14ac:dyDescent="0.25">
      <x:c r="G52379" s="54"/>
      <x:c r="I52379" s="53"/>
    </x:row>
    <x:row r="52380" spans="1:13" x14ac:dyDescent="0.25">
      <x:c r="G52380" s="54"/>
      <x:c r="I52380" s="53"/>
    </x:row>
    <x:row r="52381" spans="1:13" x14ac:dyDescent="0.25">
      <x:c r="G52381" s="54"/>
      <x:c r="I52381" s="53"/>
    </x:row>
    <x:row r="52382" spans="1:13" x14ac:dyDescent="0.25">
      <x:c r="G52382" s="54"/>
      <x:c r="I52382" s="53"/>
    </x:row>
    <x:row r="52383" spans="1:13" x14ac:dyDescent="0.25">
      <x:c r="G52383" s="54"/>
      <x:c r="I52383" s="53"/>
    </x:row>
    <x:row r="52384" spans="1:13" x14ac:dyDescent="0.25">
      <x:c r="G52384" s="54"/>
      <x:c r="I52384" s="53"/>
    </x:row>
    <x:row r="52385" spans="1:13" x14ac:dyDescent="0.25">
      <x:c r="G52385" s="54"/>
      <x:c r="I52385" s="53"/>
    </x:row>
    <x:row r="52386" spans="1:13" x14ac:dyDescent="0.25">
      <x:c r="G52386" s="54"/>
      <x:c r="I52386" s="53"/>
    </x:row>
    <x:row r="52387" spans="1:13" x14ac:dyDescent="0.25">
      <x:c r="G52387" s="54"/>
      <x:c r="I52387" s="53"/>
    </x:row>
    <x:row r="52388" spans="1:13" x14ac:dyDescent="0.25">
      <x:c r="G52388" s="54"/>
      <x:c r="I52388" s="53"/>
    </x:row>
    <x:row r="52389" spans="1:13" x14ac:dyDescent="0.25">
      <x:c r="G52389" s="54"/>
      <x:c r="I52389" s="53"/>
    </x:row>
    <x:row r="52390" spans="1:13" x14ac:dyDescent="0.25">
      <x:c r="G52390" s="54"/>
      <x:c r="I52390" s="53"/>
    </x:row>
    <x:row r="52391" spans="1:13" x14ac:dyDescent="0.25">
      <x:c r="G52391" s="54"/>
      <x:c r="I52391" s="53"/>
    </x:row>
    <x:row r="52392" spans="1:13" x14ac:dyDescent="0.25">
      <x:c r="G52392" s="54"/>
      <x:c r="I52392" s="53"/>
    </x:row>
    <x:row r="52393" spans="1:13" x14ac:dyDescent="0.25">
      <x:c r="G52393" s="54"/>
      <x:c r="I52393" s="53"/>
    </x:row>
    <x:row r="52394" spans="1:13" x14ac:dyDescent="0.25">
      <x:c r="G52394" s="54"/>
      <x:c r="I52394" s="53"/>
    </x:row>
    <x:row r="52395" spans="1:13" x14ac:dyDescent="0.25">
      <x:c r="G52395" s="54"/>
      <x:c r="I52395" s="53"/>
    </x:row>
    <x:row r="52396" spans="1:13" x14ac:dyDescent="0.25">
      <x:c r="G52396" s="54"/>
      <x:c r="I52396" s="53"/>
    </x:row>
    <x:row r="52397" spans="1:13" x14ac:dyDescent="0.25">
      <x:c r="G52397" s="54"/>
      <x:c r="I52397" s="53"/>
    </x:row>
    <x:row r="52398" spans="1:13" x14ac:dyDescent="0.25">
      <x:c r="G52398" s="54"/>
      <x:c r="I52398" s="53"/>
    </x:row>
    <x:row r="52399" spans="1:13" x14ac:dyDescent="0.25">
      <x:c r="G52399" s="54"/>
      <x:c r="I52399" s="53"/>
    </x:row>
    <x:row r="52400" spans="1:13" x14ac:dyDescent="0.25">
      <x:c r="G52400" s="54"/>
      <x:c r="I52400" s="53"/>
    </x:row>
    <x:row r="52401" spans="1:13" x14ac:dyDescent="0.25">
      <x:c r="G52401" s="54"/>
      <x:c r="I52401" s="53"/>
    </x:row>
    <x:row r="52402" spans="1:13" x14ac:dyDescent="0.25">
      <x:c r="G52402" s="54"/>
      <x:c r="I52402" s="53"/>
    </x:row>
    <x:row r="52403" spans="1:13" x14ac:dyDescent="0.25">
      <x:c r="G52403" s="54"/>
      <x:c r="I52403" s="53"/>
    </x:row>
    <x:row r="52404" spans="1:13" x14ac:dyDescent="0.25">
      <x:c r="G52404" s="54"/>
      <x:c r="I52404" s="53"/>
    </x:row>
    <x:row r="52405" spans="1:13" x14ac:dyDescent="0.25">
      <x:c r="G52405" s="54"/>
      <x:c r="I52405" s="53"/>
    </x:row>
    <x:row r="52406" spans="1:13" x14ac:dyDescent="0.25">
      <x:c r="G52406" s="54"/>
      <x:c r="I52406" s="53"/>
    </x:row>
    <x:row r="52407" spans="1:13" x14ac:dyDescent="0.25">
      <x:c r="G52407" s="54"/>
      <x:c r="I52407" s="53"/>
    </x:row>
    <x:row r="52408" spans="1:13" x14ac:dyDescent="0.25">
      <x:c r="G52408" s="54"/>
      <x:c r="I52408" s="53"/>
    </x:row>
    <x:row r="52409" spans="1:13" x14ac:dyDescent="0.25">
      <x:c r="G52409" s="54"/>
      <x:c r="I52409" s="53"/>
    </x:row>
    <x:row r="52410" spans="1:13" x14ac:dyDescent="0.25">
      <x:c r="G52410" s="54"/>
      <x:c r="I52410" s="53"/>
    </x:row>
    <x:row r="52411" spans="1:13" x14ac:dyDescent="0.25">
      <x:c r="G52411" s="54"/>
      <x:c r="I52411" s="53"/>
    </x:row>
    <x:row r="52412" spans="1:13" x14ac:dyDescent="0.25">
      <x:c r="G52412" s="54"/>
      <x:c r="I52412" s="53"/>
    </x:row>
    <x:row r="52413" spans="1:13" x14ac:dyDescent="0.25">
      <x:c r="G52413" s="54"/>
      <x:c r="I52413" s="53"/>
    </x:row>
    <x:row r="52414" spans="1:13" x14ac:dyDescent="0.25">
      <x:c r="G52414" s="54"/>
      <x:c r="I52414" s="53"/>
    </x:row>
    <x:row r="52415" spans="1:13" x14ac:dyDescent="0.25">
      <x:c r="G52415" s="54"/>
      <x:c r="I52415" s="53"/>
    </x:row>
    <x:row r="52416" spans="1:13" x14ac:dyDescent="0.25">
      <x:c r="G52416" s="54"/>
      <x:c r="I52416" s="53"/>
    </x:row>
    <x:row r="52417" spans="1:13" x14ac:dyDescent="0.25">
      <x:c r="G52417" s="54"/>
      <x:c r="I52417" s="53"/>
    </x:row>
    <x:row r="52418" spans="1:13" x14ac:dyDescent="0.25">
      <x:c r="G52418" s="54"/>
      <x:c r="I52418" s="53"/>
    </x:row>
    <x:row r="52419" spans="1:13" x14ac:dyDescent="0.25">
      <x:c r="G52419" s="54"/>
      <x:c r="I52419" s="53"/>
    </x:row>
    <x:row r="52420" spans="1:13" x14ac:dyDescent="0.25">
      <x:c r="G52420" s="54"/>
      <x:c r="I52420" s="53"/>
    </x:row>
    <x:row r="52421" spans="1:13" x14ac:dyDescent="0.25">
      <x:c r="G52421" s="54"/>
      <x:c r="I52421" s="53"/>
    </x:row>
    <x:row r="52422" spans="1:13" x14ac:dyDescent="0.25">
      <x:c r="G52422" s="54"/>
      <x:c r="I52422" s="53"/>
    </x:row>
    <x:row r="52423" spans="1:13" x14ac:dyDescent="0.25">
      <x:c r="G52423" s="54"/>
      <x:c r="I52423" s="53"/>
    </x:row>
    <x:row r="52424" spans="1:13" x14ac:dyDescent="0.25">
      <x:c r="G52424" s="54"/>
      <x:c r="I52424" s="53"/>
    </x:row>
    <x:row r="52425" spans="1:13" x14ac:dyDescent="0.25">
      <x:c r="G52425" s="54"/>
      <x:c r="I52425" s="53"/>
    </x:row>
    <x:row r="52426" spans="1:13" x14ac:dyDescent="0.25">
      <x:c r="G52426" s="54"/>
      <x:c r="I52426" s="53"/>
    </x:row>
    <x:row r="52427" spans="1:13" x14ac:dyDescent="0.25">
      <x:c r="G52427" s="54"/>
      <x:c r="I52427" s="53"/>
    </x:row>
    <x:row r="52428" spans="1:13" x14ac:dyDescent="0.25">
      <x:c r="G52428" s="54"/>
      <x:c r="I52428" s="53"/>
    </x:row>
    <x:row r="52429" spans="1:13" x14ac:dyDescent="0.25">
      <x:c r="G52429" s="54"/>
      <x:c r="I52429" s="53"/>
    </x:row>
    <x:row r="52430" spans="1:13" x14ac:dyDescent="0.25">
      <x:c r="G52430" s="54"/>
      <x:c r="I52430" s="53"/>
    </x:row>
    <x:row r="52431" spans="1:13" x14ac:dyDescent="0.25">
      <x:c r="G52431" s="54"/>
      <x:c r="I52431" s="53"/>
    </x:row>
    <x:row r="52432" spans="1:13" x14ac:dyDescent="0.25">
      <x:c r="G52432" s="54"/>
      <x:c r="I52432" s="53"/>
    </x:row>
    <x:row r="52433" spans="1:13" x14ac:dyDescent="0.25">
      <x:c r="G52433" s="54"/>
      <x:c r="I52433" s="53"/>
    </x:row>
    <x:row r="52434" spans="1:13" x14ac:dyDescent="0.25">
      <x:c r="G52434" s="54"/>
      <x:c r="I52434" s="53"/>
    </x:row>
    <x:row r="52435" spans="1:13" x14ac:dyDescent="0.25">
      <x:c r="G52435" s="54"/>
      <x:c r="I52435" s="53"/>
    </x:row>
    <x:row r="52436" spans="1:13" x14ac:dyDescent="0.25">
      <x:c r="G52436" s="54"/>
      <x:c r="I52436" s="53"/>
    </x:row>
    <x:row r="52437" spans="1:13" x14ac:dyDescent="0.25">
      <x:c r="G52437" s="54"/>
      <x:c r="I52437" s="53"/>
    </x:row>
    <x:row r="52438" spans="1:13" x14ac:dyDescent="0.25">
      <x:c r="G52438" s="54"/>
      <x:c r="I52438" s="53"/>
    </x:row>
    <x:row r="52439" spans="1:13" x14ac:dyDescent="0.25">
      <x:c r="G52439" s="54"/>
      <x:c r="I52439" s="53"/>
    </x:row>
    <x:row r="52440" spans="1:13" x14ac:dyDescent="0.25">
      <x:c r="G52440" s="54"/>
      <x:c r="I52440" s="53"/>
    </x:row>
    <x:row r="52441" spans="1:13" x14ac:dyDescent="0.25">
      <x:c r="G52441" s="54"/>
      <x:c r="I52441" s="53"/>
    </x:row>
    <x:row r="52442" spans="1:13" x14ac:dyDescent="0.25">
      <x:c r="G52442" s="54"/>
      <x:c r="I52442" s="53"/>
    </x:row>
    <x:row r="52443" spans="1:13" x14ac:dyDescent="0.25">
      <x:c r="G52443" s="54"/>
      <x:c r="I52443" s="53"/>
    </x:row>
    <x:row r="52444" spans="1:13" x14ac:dyDescent="0.25">
      <x:c r="G52444" s="54"/>
      <x:c r="I52444" s="53"/>
    </x:row>
    <x:row r="52445" spans="1:13" x14ac:dyDescent="0.25">
      <x:c r="G52445" s="54"/>
      <x:c r="I52445" s="53"/>
    </x:row>
    <x:row r="52446" spans="1:13" x14ac:dyDescent="0.25">
      <x:c r="G52446" s="54"/>
      <x:c r="I52446" s="53"/>
    </x:row>
    <x:row r="52447" spans="1:13" x14ac:dyDescent="0.25">
      <x:c r="G52447" s="54"/>
      <x:c r="I52447" s="53"/>
    </x:row>
    <x:row r="52448" spans="1:13" x14ac:dyDescent="0.25">
      <x:c r="G52448" s="54"/>
      <x:c r="I52448" s="53"/>
    </x:row>
    <x:row r="52449" spans="1:13" x14ac:dyDescent="0.25">
      <x:c r="G52449" s="54"/>
      <x:c r="I52449" s="53"/>
    </x:row>
    <x:row r="52450" spans="1:13" x14ac:dyDescent="0.25">
      <x:c r="G52450" s="54"/>
      <x:c r="I52450" s="53"/>
    </x:row>
    <x:row r="52451" spans="1:13" x14ac:dyDescent="0.25">
      <x:c r="G52451" s="54"/>
      <x:c r="I52451" s="53"/>
    </x:row>
    <x:row r="52452" spans="1:13" x14ac:dyDescent="0.25">
      <x:c r="G52452" s="54"/>
      <x:c r="I52452" s="53"/>
    </x:row>
    <x:row r="52453" spans="1:13" x14ac:dyDescent="0.25">
      <x:c r="G52453" s="54"/>
      <x:c r="I52453" s="53"/>
    </x:row>
    <x:row r="52454" spans="1:13" x14ac:dyDescent="0.25">
      <x:c r="G52454" s="54"/>
      <x:c r="I52454" s="53"/>
    </x:row>
    <x:row r="52455" spans="1:13" x14ac:dyDescent="0.25">
      <x:c r="G52455" s="54"/>
      <x:c r="I52455" s="53"/>
    </x:row>
    <x:row r="52456" spans="1:13" x14ac:dyDescent="0.25">
      <x:c r="G52456" s="54"/>
      <x:c r="I52456" s="53"/>
    </x:row>
    <x:row r="52457" spans="1:13" x14ac:dyDescent="0.25">
      <x:c r="G52457" s="54"/>
      <x:c r="I52457" s="53"/>
    </x:row>
    <x:row r="52458" spans="1:13" x14ac:dyDescent="0.25">
      <x:c r="G52458" s="54"/>
      <x:c r="I52458" s="53"/>
    </x:row>
    <x:row r="52459" spans="1:13" x14ac:dyDescent="0.25">
      <x:c r="G52459" s="54"/>
      <x:c r="I52459" s="53"/>
    </x:row>
    <x:row r="52460" spans="1:13" x14ac:dyDescent="0.25">
      <x:c r="G52460" s="54"/>
      <x:c r="I52460" s="53"/>
    </x:row>
    <x:row r="52461" spans="1:13" x14ac:dyDescent="0.25">
      <x:c r="G52461" s="54"/>
      <x:c r="I52461" s="53"/>
    </x:row>
    <x:row r="52462" spans="1:13" x14ac:dyDescent="0.25">
      <x:c r="G52462" s="54"/>
      <x:c r="I52462" s="53"/>
    </x:row>
    <x:row r="52463" spans="1:13" x14ac:dyDescent="0.25">
      <x:c r="G52463" s="54"/>
      <x:c r="I52463" s="53"/>
    </x:row>
    <x:row r="52464" spans="1:13" x14ac:dyDescent="0.25">
      <x:c r="G52464" s="54"/>
      <x:c r="I52464" s="53"/>
    </x:row>
    <x:row r="52465" spans="1:13" x14ac:dyDescent="0.25">
      <x:c r="G52465" s="54"/>
      <x:c r="I52465" s="53"/>
    </x:row>
    <x:row r="52466" spans="1:13" x14ac:dyDescent="0.25">
      <x:c r="G52466" s="54"/>
      <x:c r="I52466" s="53"/>
    </x:row>
    <x:row r="52467" spans="1:13" x14ac:dyDescent="0.25">
      <x:c r="G52467" s="54"/>
      <x:c r="I52467" s="53"/>
    </x:row>
    <x:row r="52468" spans="1:13" x14ac:dyDescent="0.25">
      <x:c r="I52468" s="53"/>
    </x:row>
    <x:row r="52469" spans="1:13" x14ac:dyDescent="0.25">
      <x:c r="G52469" s="54"/>
      <x:c r="I52469" s="53"/>
    </x:row>
    <x:row r="52470" spans="1:13" x14ac:dyDescent="0.25">
      <x:c r="G52470" s="54"/>
      <x:c r="I52470" s="53"/>
    </x:row>
    <x:row r="52471" spans="1:13" x14ac:dyDescent="0.25">
      <x:c r="G52471" s="54"/>
      <x:c r="I52471" s="53"/>
    </x:row>
    <x:row r="52472" spans="1:13" x14ac:dyDescent="0.25">
      <x:c r="G52472" s="54"/>
      <x:c r="I52472" s="53"/>
    </x:row>
    <x:row r="52473" spans="1:13" x14ac:dyDescent="0.25">
      <x:c r="G52473" s="54"/>
      <x:c r="I52473" s="53"/>
    </x:row>
    <x:row r="52474" spans="1:13" x14ac:dyDescent="0.25">
      <x:c r="G52474" s="54"/>
      <x:c r="I52474" s="53"/>
    </x:row>
    <x:row r="52475" spans="1:13" x14ac:dyDescent="0.25">
      <x:c r="G52475" s="54"/>
      <x:c r="I52475" s="53"/>
    </x:row>
    <x:row r="52476" spans="1:13" x14ac:dyDescent="0.25">
      <x:c r="G52476" s="54"/>
      <x:c r="I52476" s="53"/>
    </x:row>
    <x:row r="52477" spans="1:13" x14ac:dyDescent="0.25">
      <x:c r="G52477" s="54"/>
      <x:c r="I52477" s="53"/>
    </x:row>
    <x:row r="52478" spans="1:13" x14ac:dyDescent="0.25">
      <x:c r="G52478" s="54"/>
      <x:c r="I52478" s="53"/>
    </x:row>
    <x:row r="52479" spans="1:13" x14ac:dyDescent="0.25">
      <x:c r="G52479" s="54"/>
      <x:c r="I52479" s="53"/>
    </x:row>
    <x:row r="52480" spans="1:13" x14ac:dyDescent="0.25">
      <x:c r="G52480" s="54"/>
      <x:c r="I52480" s="53"/>
    </x:row>
    <x:row r="52481" spans="1:13" x14ac:dyDescent="0.25">
      <x:c r="G52481" s="54"/>
      <x:c r="I52481" s="53"/>
    </x:row>
    <x:row r="52482" spans="1:13" x14ac:dyDescent="0.25">
      <x:c r="G52482" s="54"/>
      <x:c r="I52482" s="53"/>
    </x:row>
    <x:row r="52483" spans="1:13" x14ac:dyDescent="0.25">
      <x:c r="G52483" s="54"/>
      <x:c r="I52483" s="53"/>
    </x:row>
    <x:row r="52484" spans="1:13" x14ac:dyDescent="0.25">
      <x:c r="G52484" s="54"/>
      <x:c r="I52484" s="53"/>
    </x:row>
    <x:row r="52485" spans="1:13" x14ac:dyDescent="0.25">
      <x:c r="G52485" s="54"/>
      <x:c r="I52485" s="53"/>
    </x:row>
    <x:row r="52486" spans="1:13" x14ac:dyDescent="0.25">
      <x:c r="G52486" s="54"/>
      <x:c r="I52486" s="53"/>
    </x:row>
    <x:row r="52487" spans="1:13" x14ac:dyDescent="0.25">
      <x:c r="G52487" s="54"/>
      <x:c r="I52487" s="53"/>
    </x:row>
    <x:row r="52488" spans="1:13" x14ac:dyDescent="0.25">
      <x:c r="G52488" s="54"/>
      <x:c r="I52488" s="53"/>
    </x:row>
    <x:row r="52489" spans="1:13" x14ac:dyDescent="0.25">
      <x:c r="G52489" s="54"/>
      <x:c r="I52489" s="53"/>
    </x:row>
    <x:row r="52490" spans="1:13" x14ac:dyDescent="0.25">
      <x:c r="G52490" s="54"/>
      <x:c r="I52490" s="53"/>
    </x:row>
    <x:row r="52491" spans="1:13" x14ac:dyDescent="0.25">
      <x:c r="G52491" s="54"/>
      <x:c r="I52491" s="53"/>
    </x:row>
    <x:row r="52492" spans="1:13" x14ac:dyDescent="0.25">
      <x:c r="G52492" s="54"/>
      <x:c r="I52492" s="53"/>
    </x:row>
    <x:row r="52493" spans="1:13" x14ac:dyDescent="0.25">
      <x:c r="G52493" s="54"/>
      <x:c r="I52493" s="53"/>
    </x:row>
    <x:row r="52494" spans="1:13" x14ac:dyDescent="0.25">
      <x:c r="G52494" s="54"/>
      <x:c r="I52494" s="53"/>
    </x:row>
    <x:row r="52495" spans="1:13" x14ac:dyDescent="0.25">
      <x:c r="G52495" s="54"/>
      <x:c r="I52495" s="53"/>
    </x:row>
    <x:row r="52496" spans="1:13" x14ac:dyDescent="0.25">
      <x:c r="G52496" s="54"/>
      <x:c r="I52496" s="53"/>
    </x:row>
    <x:row r="52497" spans="1:13" x14ac:dyDescent="0.25">
      <x:c r="G52497" s="54"/>
      <x:c r="I52497" s="53"/>
    </x:row>
    <x:row r="52498" spans="1:13" x14ac:dyDescent="0.25">
      <x:c r="G52498" s="54"/>
      <x:c r="I52498" s="53"/>
    </x:row>
    <x:row r="52499" spans="1:13" x14ac:dyDescent="0.25">
      <x:c r="G52499" s="54"/>
      <x:c r="I52499" s="53"/>
    </x:row>
    <x:row r="52500" spans="1:13" x14ac:dyDescent="0.25">
      <x:c r="G52500" s="54"/>
      <x:c r="I52500" s="53"/>
    </x:row>
    <x:row r="52501" spans="1:13" x14ac:dyDescent="0.25">
      <x:c r="G52501" s="54"/>
      <x:c r="I52501" s="53"/>
    </x:row>
    <x:row r="52502" spans="1:13" x14ac:dyDescent="0.25">
      <x:c r="G52502" s="54"/>
      <x:c r="I52502" s="53"/>
    </x:row>
    <x:row r="52503" spans="1:13" x14ac:dyDescent="0.25">
      <x:c r="G52503" s="54"/>
      <x:c r="I52503" s="53"/>
    </x:row>
    <x:row r="52504" spans="1:13" x14ac:dyDescent="0.25">
      <x:c r="G52504" s="54"/>
      <x:c r="I52504" s="53"/>
    </x:row>
    <x:row r="52505" spans="1:13" x14ac:dyDescent="0.25">
      <x:c r="G52505" s="54"/>
      <x:c r="I52505" s="53"/>
    </x:row>
    <x:row r="52506" spans="1:13" x14ac:dyDescent="0.25">
      <x:c r="G52506" s="54"/>
      <x:c r="I52506" s="53"/>
    </x:row>
    <x:row r="52507" spans="1:13" x14ac:dyDescent="0.25">
      <x:c r="G52507" s="54"/>
      <x:c r="I52507" s="53"/>
    </x:row>
    <x:row r="52508" spans="1:13" x14ac:dyDescent="0.25">
      <x:c r="G52508" s="54"/>
      <x:c r="I52508" s="53"/>
    </x:row>
    <x:row r="52509" spans="1:13" x14ac:dyDescent="0.25">
      <x:c r="G52509" s="54"/>
      <x:c r="I52509" s="53"/>
    </x:row>
    <x:row r="52510" spans="1:13" x14ac:dyDescent="0.25">
      <x:c r="G52510" s="54"/>
      <x:c r="I52510" s="53"/>
    </x:row>
    <x:row r="52511" spans="1:13" x14ac:dyDescent="0.25">
      <x:c r="G52511" s="54"/>
      <x:c r="I52511" s="53"/>
    </x:row>
    <x:row r="52512" spans="1:13" x14ac:dyDescent="0.25">
      <x:c r="G52512" s="54"/>
      <x:c r="I52512" s="53"/>
    </x:row>
    <x:row r="52513" spans="1:13" x14ac:dyDescent="0.25">
      <x:c r="G52513" s="54"/>
      <x:c r="I52513" s="53"/>
    </x:row>
    <x:row r="52514" spans="1:13" x14ac:dyDescent="0.25">
      <x:c r="G52514" s="54"/>
      <x:c r="I52514" s="53"/>
    </x:row>
    <x:row r="52515" spans="1:13" x14ac:dyDescent="0.25">
      <x:c r="G52515" s="54"/>
      <x:c r="I52515" s="53"/>
    </x:row>
    <x:row r="52516" spans="1:13" x14ac:dyDescent="0.25">
      <x:c r="G52516" s="54"/>
      <x:c r="I52516" s="53"/>
    </x:row>
    <x:row r="52517" spans="1:13" x14ac:dyDescent="0.25">
      <x:c r="G52517" s="54"/>
      <x:c r="I52517" s="53"/>
    </x:row>
    <x:row r="52518" spans="1:13" x14ac:dyDescent="0.25">
      <x:c r="G52518" s="54"/>
      <x:c r="I52518" s="53"/>
    </x:row>
    <x:row r="52519" spans="1:13" x14ac:dyDescent="0.25">
      <x:c r="G52519" s="54"/>
      <x:c r="I52519" s="53"/>
    </x:row>
    <x:row r="52520" spans="1:13" x14ac:dyDescent="0.25">
      <x:c r="G52520" s="54"/>
      <x:c r="I52520" s="53"/>
    </x:row>
    <x:row r="52521" spans="1:13" x14ac:dyDescent="0.25">
      <x:c r="G52521" s="54"/>
      <x:c r="I52521" s="53"/>
    </x:row>
    <x:row r="52522" spans="1:13" x14ac:dyDescent="0.25">
      <x:c r="G52522" s="54"/>
      <x:c r="I52522" s="53"/>
    </x:row>
    <x:row r="52523" spans="1:13" x14ac:dyDescent="0.25">
      <x:c r="G52523" s="54"/>
      <x:c r="I52523" s="53"/>
    </x:row>
    <x:row r="52524" spans="1:13" x14ac:dyDescent="0.25">
      <x:c r="G52524" s="54"/>
      <x:c r="I52524" s="53"/>
    </x:row>
    <x:row r="52525" spans="1:13" x14ac:dyDescent="0.25">
      <x:c r="G52525" s="54"/>
      <x:c r="I52525" s="53"/>
    </x:row>
    <x:row r="52526" spans="1:13" x14ac:dyDescent="0.25">
      <x:c r="G52526" s="54"/>
      <x:c r="I52526" s="53"/>
    </x:row>
    <x:row r="52527" spans="1:13" x14ac:dyDescent="0.25">
      <x:c r="G52527" s="54"/>
      <x:c r="I52527" s="53"/>
    </x:row>
    <x:row r="52528" spans="1:13" x14ac:dyDescent="0.25">
      <x:c r="G52528" s="54"/>
      <x:c r="I52528" s="53"/>
    </x:row>
    <x:row r="52529" spans="1:13" x14ac:dyDescent="0.25">
      <x:c r="G52529" s="54"/>
      <x:c r="I52529" s="53"/>
    </x:row>
    <x:row r="52530" spans="1:13" x14ac:dyDescent="0.25">
      <x:c r="G52530" s="54"/>
      <x:c r="I52530" s="53"/>
    </x:row>
    <x:row r="52531" spans="1:13" x14ac:dyDescent="0.25">
      <x:c r="G52531" s="54"/>
      <x:c r="I52531" s="53"/>
    </x:row>
    <x:row r="52532" spans="1:13" x14ac:dyDescent="0.25">
      <x:c r="G52532" s="54"/>
      <x:c r="I52532" s="53"/>
    </x:row>
    <x:row r="52533" spans="1:13" x14ac:dyDescent="0.25">
      <x:c r="G52533" s="54"/>
      <x:c r="I52533" s="53"/>
    </x:row>
    <x:row r="52534" spans="1:13" x14ac:dyDescent="0.25">
      <x:c r="G52534" s="54"/>
      <x:c r="I52534" s="53"/>
    </x:row>
    <x:row r="52535" spans="1:13" x14ac:dyDescent="0.25">
      <x:c r="G52535" s="54"/>
      <x:c r="I52535" s="53"/>
    </x:row>
    <x:row r="52536" spans="1:13" x14ac:dyDescent="0.25">
      <x:c r="G52536" s="54"/>
      <x:c r="I52536" s="53"/>
    </x:row>
    <x:row r="52537" spans="1:13" x14ac:dyDescent="0.25">
      <x:c r="G52537" s="54"/>
      <x:c r="I52537" s="53"/>
    </x:row>
    <x:row r="52538" spans="1:13" x14ac:dyDescent="0.25">
      <x:c r="G52538" s="54"/>
      <x:c r="I52538" s="53"/>
    </x:row>
    <x:row r="52539" spans="1:13" x14ac:dyDescent="0.25">
      <x:c r="G52539" s="54"/>
      <x:c r="I52539" s="53"/>
    </x:row>
    <x:row r="52540" spans="1:13" x14ac:dyDescent="0.25">
      <x:c r="G52540" s="54"/>
      <x:c r="I52540" s="53"/>
    </x:row>
    <x:row r="52541" spans="1:13" x14ac:dyDescent="0.25">
      <x:c r="G52541" s="54"/>
      <x:c r="I52541" s="53"/>
    </x:row>
    <x:row r="52542" spans="1:13" x14ac:dyDescent="0.25">
      <x:c r="G52542" s="54"/>
      <x:c r="I52542" s="53"/>
    </x:row>
    <x:row r="52543" spans="1:13" x14ac:dyDescent="0.25">
      <x:c r="G52543" s="54"/>
      <x:c r="I52543" s="53"/>
    </x:row>
    <x:row r="52544" spans="1:13" x14ac:dyDescent="0.25">
      <x:c r="G52544" s="54"/>
      <x:c r="I52544" s="53"/>
    </x:row>
    <x:row r="52545" spans="1:13" x14ac:dyDescent="0.25">
      <x:c r="G52545" s="54"/>
      <x:c r="I52545" s="53"/>
    </x:row>
    <x:row r="52546" spans="1:13" x14ac:dyDescent="0.25">
      <x:c r="G52546" s="54"/>
      <x:c r="I52546" s="53"/>
    </x:row>
    <x:row r="52547" spans="1:13" x14ac:dyDescent="0.25">
      <x:c r="G52547" s="54"/>
      <x:c r="I52547" s="53"/>
    </x:row>
    <x:row r="52548" spans="1:13" x14ac:dyDescent="0.25">
      <x:c r="G52548" s="54"/>
      <x:c r="I52548" s="53"/>
    </x:row>
    <x:row r="52549" spans="1:13" x14ac:dyDescent="0.25">
      <x:c r="G52549" s="54"/>
      <x:c r="I52549" s="53"/>
    </x:row>
    <x:row r="52550" spans="1:13" x14ac:dyDescent="0.25">
      <x:c r="G52550" s="54"/>
      <x:c r="I52550" s="53"/>
    </x:row>
    <x:row r="52551" spans="1:13" x14ac:dyDescent="0.25">
      <x:c r="G52551" s="54"/>
      <x:c r="I52551" s="53"/>
    </x:row>
    <x:row r="52552" spans="1:13" x14ac:dyDescent="0.25">
      <x:c r="G52552" s="54"/>
      <x:c r="I52552" s="53"/>
    </x:row>
    <x:row r="52553" spans="1:13" x14ac:dyDescent="0.25">
      <x:c r="G52553" s="54"/>
      <x:c r="I52553" s="53"/>
    </x:row>
    <x:row r="52554" spans="1:13" x14ac:dyDescent="0.25">
      <x:c r="G52554" s="54"/>
      <x:c r="I52554" s="53"/>
    </x:row>
    <x:row r="52555" spans="1:13" x14ac:dyDescent="0.25">
      <x:c r="G52555" s="54"/>
      <x:c r="I52555" s="53"/>
    </x:row>
    <x:row r="52556" spans="1:13" x14ac:dyDescent="0.25">
      <x:c r="G52556" s="54"/>
      <x:c r="I52556" s="53"/>
    </x:row>
    <x:row r="52557" spans="1:13" x14ac:dyDescent="0.25">
      <x:c r="G52557" s="54"/>
      <x:c r="I52557" s="53"/>
    </x:row>
    <x:row r="52558" spans="1:13" x14ac:dyDescent="0.25">
      <x:c r="G52558" s="54"/>
      <x:c r="I52558" s="53"/>
    </x:row>
    <x:row r="52559" spans="1:13" x14ac:dyDescent="0.25">
      <x:c r="G52559" s="54"/>
      <x:c r="I52559" s="53"/>
    </x:row>
    <x:row r="52560" spans="1:13" x14ac:dyDescent="0.25">
      <x:c r="G52560" s="54"/>
      <x:c r="I52560" s="53"/>
    </x:row>
    <x:row r="52561" spans="1:13" x14ac:dyDescent="0.25">
      <x:c r="G52561" s="54"/>
      <x:c r="I52561" s="53"/>
    </x:row>
    <x:row r="52562" spans="1:13" x14ac:dyDescent="0.25">
      <x:c r="G52562" s="54"/>
      <x:c r="I52562" s="53"/>
    </x:row>
    <x:row r="52563" spans="1:13" x14ac:dyDescent="0.25">
      <x:c r="G52563" s="54"/>
      <x:c r="I52563" s="53"/>
    </x:row>
    <x:row r="52564" spans="1:13" x14ac:dyDescent="0.25">
      <x:c r="G52564" s="54"/>
      <x:c r="I52564" s="53"/>
    </x:row>
    <x:row r="52565" spans="1:13" x14ac:dyDescent="0.25">
      <x:c r="G52565" s="54"/>
      <x:c r="I52565" s="53"/>
    </x:row>
    <x:row r="52566" spans="1:13" x14ac:dyDescent="0.25">
      <x:c r="G52566" s="54"/>
      <x:c r="I52566" s="53"/>
    </x:row>
    <x:row r="52567" spans="1:13" x14ac:dyDescent="0.25">
      <x:c r="G52567" s="54"/>
      <x:c r="I52567" s="53"/>
    </x:row>
    <x:row r="52568" spans="1:13" x14ac:dyDescent="0.25">
      <x:c r="G52568" s="54"/>
      <x:c r="I52568" s="53"/>
    </x:row>
    <x:row r="52569" spans="1:13" x14ac:dyDescent="0.25">
      <x:c r="G52569" s="54"/>
      <x:c r="I52569" s="53"/>
    </x:row>
    <x:row r="52570" spans="1:13" x14ac:dyDescent="0.25">
      <x:c r="G52570" s="54"/>
      <x:c r="I52570" s="53"/>
    </x:row>
    <x:row r="52571" spans="1:13" x14ac:dyDescent="0.25">
      <x:c r="G52571" s="54"/>
      <x:c r="I52571" s="53"/>
    </x:row>
    <x:row r="52572" spans="1:13" x14ac:dyDescent="0.25">
      <x:c r="G52572" s="54"/>
      <x:c r="I52572" s="53"/>
    </x:row>
    <x:row r="52573" spans="1:13" x14ac:dyDescent="0.25">
      <x:c r="G52573" s="54"/>
      <x:c r="I52573" s="53"/>
    </x:row>
    <x:row r="52574" spans="1:13" x14ac:dyDescent="0.25">
      <x:c r="G52574" s="54"/>
      <x:c r="I52574" s="53"/>
    </x:row>
    <x:row r="52575" spans="1:13" x14ac:dyDescent="0.25">
      <x:c r="G52575" s="54"/>
      <x:c r="I52575" s="53"/>
    </x:row>
    <x:row r="52576" spans="1:13" x14ac:dyDescent="0.25">
      <x:c r="G52576" s="54"/>
      <x:c r="I52576" s="53"/>
    </x:row>
    <x:row r="52577" spans="1:13" x14ac:dyDescent="0.25">
      <x:c r="G52577" s="54"/>
      <x:c r="I52577" s="53"/>
    </x:row>
    <x:row r="52578" spans="1:13" x14ac:dyDescent="0.25">
      <x:c r="G52578" s="54"/>
      <x:c r="I52578" s="53"/>
    </x:row>
    <x:row r="52579" spans="1:13" x14ac:dyDescent="0.25">
      <x:c r="G52579" s="54"/>
      <x:c r="I52579" s="53"/>
    </x:row>
    <x:row r="52580" spans="1:13" x14ac:dyDescent="0.25">
      <x:c r="G52580" s="54"/>
      <x:c r="I52580" s="53"/>
    </x:row>
    <x:row r="52581" spans="1:13" x14ac:dyDescent="0.25">
      <x:c r="G52581" s="54"/>
      <x:c r="I52581" s="53"/>
    </x:row>
    <x:row r="52582" spans="1:13" x14ac:dyDescent="0.25">
      <x:c r="G52582" s="54"/>
      <x:c r="I52582" s="53"/>
    </x:row>
    <x:row r="52583" spans="1:13" x14ac:dyDescent="0.25">
      <x:c r="G52583" s="54"/>
      <x:c r="I52583" s="53"/>
    </x:row>
    <x:row r="52584" spans="1:13" x14ac:dyDescent="0.25">
      <x:c r="G52584" s="54"/>
      <x:c r="I52584" s="53"/>
    </x:row>
    <x:row r="52585" spans="1:13" x14ac:dyDescent="0.25">
      <x:c r="G52585" s="54"/>
      <x:c r="I52585" s="53"/>
    </x:row>
    <x:row r="52586" spans="1:13" x14ac:dyDescent="0.25">
      <x:c r="G52586" s="54"/>
      <x:c r="I52586" s="53"/>
    </x:row>
    <x:row r="52587" spans="1:13" x14ac:dyDescent="0.25">
      <x:c r="G52587" s="54"/>
      <x:c r="I52587" s="53"/>
    </x:row>
    <x:row r="52588" spans="1:13" x14ac:dyDescent="0.25">
      <x:c r="G52588" s="54"/>
      <x:c r="I52588" s="53"/>
    </x:row>
    <x:row r="52589" spans="1:13" x14ac:dyDescent="0.25">
      <x:c r="G52589" s="54"/>
      <x:c r="I52589" s="53"/>
    </x:row>
    <x:row r="52590" spans="1:13" x14ac:dyDescent="0.25">
      <x:c r="G52590" s="54"/>
      <x:c r="I52590" s="53"/>
    </x:row>
    <x:row r="52591" spans="1:13" x14ac:dyDescent="0.25">
      <x:c r="G52591" s="54"/>
      <x:c r="I52591" s="53"/>
    </x:row>
    <x:row r="52592" spans="1:13" x14ac:dyDescent="0.25">
      <x:c r="G52592" s="54"/>
      <x:c r="I52592" s="53"/>
    </x:row>
    <x:row r="52593" spans="1:13" x14ac:dyDescent="0.25">
      <x:c r="G52593" s="54"/>
      <x:c r="I52593" s="53"/>
    </x:row>
    <x:row r="52594" spans="1:13" x14ac:dyDescent="0.25">
      <x:c r="G52594" s="54"/>
      <x:c r="I52594" s="53"/>
    </x:row>
    <x:row r="52595" spans="1:13" x14ac:dyDescent="0.25">
      <x:c r="G52595" s="54"/>
      <x:c r="I52595" s="53"/>
    </x:row>
    <x:row r="52596" spans="1:13" x14ac:dyDescent="0.25">
      <x:c r="G52596" s="54"/>
      <x:c r="I52596" s="53"/>
    </x:row>
    <x:row r="52597" spans="1:13" x14ac:dyDescent="0.25">
      <x:c r="G52597" s="54"/>
      <x:c r="I52597" s="53"/>
    </x:row>
    <x:row r="52598" spans="1:13" x14ac:dyDescent="0.25">
      <x:c r="G52598" s="54"/>
      <x:c r="I52598" s="53"/>
    </x:row>
    <x:row r="52599" spans="1:13" x14ac:dyDescent="0.25">
      <x:c r="G52599" s="54"/>
      <x:c r="I52599" s="53"/>
    </x:row>
    <x:row r="52600" spans="1:13" x14ac:dyDescent="0.25">
      <x:c r="G52600" s="54"/>
      <x:c r="I52600" s="53"/>
    </x:row>
    <x:row r="52601" spans="1:13" x14ac:dyDescent="0.25">
      <x:c r="G52601" s="54"/>
      <x:c r="I52601" s="53"/>
    </x:row>
    <x:row r="52602" spans="1:13" x14ac:dyDescent="0.25">
      <x:c r="G52602" s="54"/>
      <x:c r="I52602" s="53"/>
    </x:row>
    <x:row r="52603" spans="1:13" x14ac:dyDescent="0.25">
      <x:c r="G52603" s="54"/>
      <x:c r="I52603" s="53"/>
    </x:row>
    <x:row r="52604" spans="1:13" x14ac:dyDescent="0.25">
      <x:c r="G52604" s="54"/>
      <x:c r="I52604" s="53"/>
    </x:row>
    <x:row r="52605" spans="1:13" x14ac:dyDescent="0.25">
      <x:c r="G52605" s="54"/>
      <x:c r="I52605" s="53"/>
    </x:row>
    <x:row r="52606" spans="1:13" x14ac:dyDescent="0.25">
      <x:c r="G52606" s="54"/>
      <x:c r="I52606" s="53"/>
    </x:row>
    <x:row r="52607" spans="1:13" x14ac:dyDescent="0.25">
      <x:c r="G52607" s="54"/>
      <x:c r="I52607" s="53"/>
    </x:row>
    <x:row r="52608" spans="1:13" x14ac:dyDescent="0.25">
      <x:c r="G52608" s="54"/>
      <x:c r="I52608" s="53"/>
    </x:row>
    <x:row r="52609" spans="1:13" x14ac:dyDescent="0.25">
      <x:c r="G52609" s="54"/>
      <x:c r="I52609" s="53"/>
    </x:row>
    <x:row r="52610" spans="1:13" x14ac:dyDescent="0.25">
      <x:c r="G52610" s="54"/>
      <x:c r="I52610" s="53"/>
    </x:row>
    <x:row r="52611" spans="1:13" x14ac:dyDescent="0.25">
      <x:c r="G52611" s="54"/>
      <x:c r="I52611" s="53"/>
    </x:row>
    <x:row r="52612" spans="1:13" x14ac:dyDescent="0.25">
      <x:c r="G52612" s="54"/>
      <x:c r="I52612" s="53"/>
    </x:row>
    <x:row r="52613" spans="1:13" x14ac:dyDescent="0.25">
      <x:c r="G52613" s="54"/>
      <x:c r="I52613" s="53"/>
    </x:row>
    <x:row r="52614" spans="1:13" x14ac:dyDescent="0.25">
      <x:c r="G52614" s="54"/>
      <x:c r="I52614" s="53"/>
    </x:row>
    <x:row r="52615" spans="1:13" x14ac:dyDescent="0.25">
      <x:c r="G52615" s="54"/>
      <x:c r="I52615" s="53"/>
    </x:row>
    <x:row r="52616" spans="1:13" x14ac:dyDescent="0.25">
      <x:c r="G52616" s="54"/>
      <x:c r="I52616" s="53"/>
    </x:row>
    <x:row r="52617" spans="1:13" x14ac:dyDescent="0.25">
      <x:c r="G52617" s="54"/>
      <x:c r="I52617" s="53"/>
    </x:row>
    <x:row r="52618" spans="1:13" x14ac:dyDescent="0.25">
      <x:c r="G52618" s="54"/>
      <x:c r="I52618" s="53"/>
    </x:row>
    <x:row r="52619" spans="1:13" x14ac:dyDescent="0.25">
      <x:c r="G52619" s="54"/>
      <x:c r="I52619" s="53"/>
    </x:row>
    <x:row r="52620" spans="1:13" x14ac:dyDescent="0.25">
      <x:c r="G52620" s="54"/>
      <x:c r="I52620" s="53"/>
    </x:row>
    <x:row r="52621" spans="1:13" x14ac:dyDescent="0.25">
      <x:c r="G52621" s="54"/>
      <x:c r="I52621" s="53"/>
    </x:row>
    <x:row r="52622" spans="1:13" x14ac:dyDescent="0.25">
      <x:c r="G52622" s="54"/>
      <x:c r="I52622" s="53"/>
    </x:row>
    <x:row r="52623" spans="1:13" x14ac:dyDescent="0.25">
      <x:c r="G52623" s="54"/>
      <x:c r="I52623" s="53"/>
    </x:row>
    <x:row r="52624" spans="1:13" x14ac:dyDescent="0.25">
      <x:c r="G52624" s="54"/>
      <x:c r="I52624" s="53"/>
    </x:row>
    <x:row r="52625" spans="1:13" x14ac:dyDescent="0.25">
      <x:c r="G52625" s="54"/>
      <x:c r="I52625" s="53"/>
    </x:row>
    <x:row r="52626" spans="1:13" x14ac:dyDescent="0.25">
      <x:c r="G52626" s="54"/>
      <x:c r="I52626" s="53"/>
    </x:row>
    <x:row r="52627" spans="1:13" x14ac:dyDescent="0.25">
      <x:c r="G52627" s="54"/>
      <x:c r="I52627" s="53"/>
    </x:row>
    <x:row r="52628" spans="1:13" x14ac:dyDescent="0.25">
      <x:c r="G52628" s="54"/>
      <x:c r="I52628" s="53"/>
    </x:row>
    <x:row r="52629" spans="1:13" x14ac:dyDescent="0.25">
      <x:c r="G52629" s="54"/>
      <x:c r="I52629" s="53"/>
    </x:row>
    <x:row r="52630" spans="1:13" x14ac:dyDescent="0.25">
      <x:c r="G52630" s="54"/>
      <x:c r="I52630" s="53"/>
    </x:row>
    <x:row r="52631" spans="1:13" x14ac:dyDescent="0.25">
      <x:c r="G52631" s="54"/>
      <x:c r="I52631" s="53"/>
    </x:row>
    <x:row r="52632" spans="1:13" x14ac:dyDescent="0.25">
      <x:c r="G52632" s="54"/>
      <x:c r="I52632" s="53"/>
    </x:row>
    <x:row r="52633" spans="1:13" x14ac:dyDescent="0.25">
      <x:c r="G52633" s="54"/>
      <x:c r="I52633" s="53"/>
    </x:row>
    <x:row r="52634" spans="1:13" x14ac:dyDescent="0.25">
      <x:c r="G52634" s="54"/>
      <x:c r="I52634" s="53"/>
    </x:row>
    <x:row r="52635" spans="1:13" x14ac:dyDescent="0.25">
      <x:c r="G52635" s="54"/>
      <x:c r="I52635" s="53"/>
    </x:row>
    <x:row r="52636" spans="1:13" x14ac:dyDescent="0.25">
      <x:c r="G52636" s="54"/>
      <x:c r="I52636" s="53"/>
    </x:row>
    <x:row r="52637" spans="1:13" x14ac:dyDescent="0.25">
      <x:c r="G52637" s="54"/>
      <x:c r="I52637" s="53"/>
    </x:row>
    <x:row r="52638" spans="1:13" x14ac:dyDescent="0.25">
      <x:c r="G52638" s="54"/>
      <x:c r="I52638" s="53"/>
    </x:row>
    <x:row r="52639" spans="1:13" x14ac:dyDescent="0.25">
      <x:c r="G52639" s="54"/>
      <x:c r="I52639" s="53"/>
    </x:row>
    <x:row r="52640" spans="1:13" x14ac:dyDescent="0.25">
      <x:c r="G52640" s="54"/>
      <x:c r="I52640" s="53"/>
    </x:row>
    <x:row r="52641" spans="1:13" x14ac:dyDescent="0.25">
      <x:c r="G52641" s="54"/>
      <x:c r="I52641" s="53"/>
    </x:row>
    <x:row r="52642" spans="1:13" x14ac:dyDescent="0.25">
      <x:c r="G52642" s="54"/>
      <x:c r="I52642" s="53"/>
    </x:row>
    <x:row r="52643" spans="1:13" x14ac:dyDescent="0.25">
      <x:c r="G52643" s="54"/>
      <x:c r="I52643" s="53"/>
    </x:row>
    <x:row r="52644" spans="1:13" x14ac:dyDescent="0.25">
      <x:c r="G52644" s="54"/>
      <x:c r="I52644" s="53"/>
    </x:row>
    <x:row r="52645" spans="1:13" x14ac:dyDescent="0.25">
      <x:c r="G52645" s="54"/>
      <x:c r="I52645" s="53"/>
    </x:row>
    <x:row r="52646" spans="1:13" x14ac:dyDescent="0.25">
      <x:c r="G52646" s="54"/>
      <x:c r="I52646" s="53"/>
    </x:row>
    <x:row r="52647" spans="1:13" x14ac:dyDescent="0.25">
      <x:c r="G52647" s="54"/>
      <x:c r="I52647" s="53"/>
    </x:row>
    <x:row r="52648" spans="1:13" x14ac:dyDescent="0.25">
      <x:c r="G52648" s="54"/>
      <x:c r="I52648" s="53"/>
    </x:row>
    <x:row r="52649" spans="1:13" x14ac:dyDescent="0.25">
      <x:c r="G52649" s="54"/>
      <x:c r="I52649" s="53"/>
    </x:row>
    <x:row r="52650" spans="1:13" x14ac:dyDescent="0.25">
      <x:c r="G52650" s="54"/>
      <x:c r="I52650" s="53"/>
    </x:row>
    <x:row r="52651" spans="1:13" x14ac:dyDescent="0.25">
      <x:c r="G52651" s="54"/>
      <x:c r="I52651" s="53"/>
    </x:row>
    <x:row r="52652" spans="1:13" x14ac:dyDescent="0.25">
      <x:c r="G52652" s="54"/>
      <x:c r="I52652" s="53"/>
    </x:row>
    <x:row r="52653" spans="1:13" x14ac:dyDescent="0.25">
      <x:c r="G52653" s="54"/>
      <x:c r="I52653" s="53"/>
    </x:row>
    <x:row r="52654" spans="1:13" x14ac:dyDescent="0.25">
      <x:c r="G52654" s="54"/>
      <x:c r="I52654" s="53"/>
    </x:row>
    <x:row r="52655" spans="1:13" x14ac:dyDescent="0.25">
      <x:c r="G52655" s="54"/>
      <x:c r="I52655" s="53"/>
    </x:row>
    <x:row r="52656" spans="1:13" x14ac:dyDescent="0.25">
      <x:c r="G52656" s="54"/>
      <x:c r="I52656" s="53"/>
    </x:row>
    <x:row r="52657" spans="1:13" x14ac:dyDescent="0.25">
      <x:c r="G52657" s="54"/>
      <x:c r="I52657" s="53"/>
    </x:row>
    <x:row r="52658" spans="1:13" x14ac:dyDescent="0.25">
      <x:c r="G52658" s="54"/>
      <x:c r="I52658" s="53"/>
    </x:row>
    <x:row r="52659" spans="1:13" x14ac:dyDescent="0.25">
      <x:c r="G52659" s="54"/>
      <x:c r="I52659" s="53"/>
    </x:row>
    <x:row r="52660" spans="1:13" x14ac:dyDescent="0.25">
      <x:c r="G52660" s="54"/>
      <x:c r="I52660" s="53"/>
    </x:row>
    <x:row r="52661" spans="1:13" x14ac:dyDescent="0.25">
      <x:c r="G52661" s="54"/>
      <x:c r="I52661" s="53"/>
    </x:row>
    <x:row r="52662" spans="1:13" x14ac:dyDescent="0.25">
      <x:c r="G52662" s="54"/>
      <x:c r="I52662" s="53"/>
    </x:row>
    <x:row r="52663" spans="1:13" x14ac:dyDescent="0.25">
      <x:c r="G52663" s="54"/>
      <x:c r="I52663" s="53"/>
    </x:row>
    <x:row r="52664" spans="1:13" x14ac:dyDescent="0.25">
      <x:c r="G52664" s="54"/>
      <x:c r="I52664" s="53"/>
    </x:row>
    <x:row r="52665" spans="1:13" x14ac:dyDescent="0.25">
      <x:c r="G52665" s="54"/>
      <x:c r="I52665" s="53"/>
    </x:row>
    <x:row r="52666" spans="1:13" x14ac:dyDescent="0.25">
      <x:c r="G52666" s="54"/>
      <x:c r="I52666" s="53"/>
    </x:row>
    <x:row r="52667" spans="1:13" x14ac:dyDescent="0.25">
      <x:c r="G52667" s="54"/>
      <x:c r="I52667" s="53"/>
    </x:row>
    <x:row r="52668" spans="1:13" x14ac:dyDescent="0.25">
      <x:c r="G52668" s="54"/>
      <x:c r="I52668" s="53"/>
    </x:row>
    <x:row r="52669" spans="1:13" x14ac:dyDescent="0.25">
      <x:c r="G52669" s="54"/>
      <x:c r="I52669" s="53"/>
    </x:row>
    <x:row r="52670" spans="1:13" x14ac:dyDescent="0.25">
      <x:c r="G52670" s="54"/>
      <x:c r="I52670" s="53"/>
    </x:row>
    <x:row r="52671" spans="1:13" x14ac:dyDescent="0.25">
      <x:c r="G52671" s="54"/>
      <x:c r="I52671" s="53"/>
    </x:row>
    <x:row r="52672" spans="1:13" x14ac:dyDescent="0.25">
      <x:c r="G52672" s="54"/>
      <x:c r="I52672" s="53"/>
    </x:row>
    <x:row r="52673" spans="1:13" x14ac:dyDescent="0.25">
      <x:c r="G52673" s="54"/>
      <x:c r="I52673" s="53"/>
    </x:row>
    <x:row r="52674" spans="1:13" x14ac:dyDescent="0.25">
      <x:c r="G52674" s="54"/>
      <x:c r="I52674" s="53"/>
    </x:row>
    <x:row r="52675" spans="1:13" x14ac:dyDescent="0.25">
      <x:c r="G52675" s="54"/>
      <x:c r="I52675" s="53"/>
    </x:row>
    <x:row r="52676" spans="1:13" x14ac:dyDescent="0.25">
      <x:c r="G52676" s="54"/>
      <x:c r="I52676" s="53"/>
    </x:row>
    <x:row r="52677" spans="1:13" x14ac:dyDescent="0.25">
      <x:c r="G52677" s="54"/>
      <x:c r="I52677" s="53"/>
    </x:row>
    <x:row r="52678" spans="1:13" x14ac:dyDescent="0.25">
      <x:c r="G52678" s="54"/>
      <x:c r="I52678" s="53"/>
    </x:row>
    <x:row r="52679" spans="1:13" x14ac:dyDescent="0.25">
      <x:c r="G52679" s="54"/>
      <x:c r="I52679" s="53"/>
    </x:row>
    <x:row r="52680" spans="1:13" x14ac:dyDescent="0.25">
      <x:c r="G52680" s="54"/>
      <x:c r="I52680" s="53"/>
    </x:row>
    <x:row r="52681" spans="1:13" x14ac:dyDescent="0.25">
      <x:c r="G52681" s="54"/>
      <x:c r="I52681" s="53"/>
    </x:row>
    <x:row r="52682" spans="1:13" x14ac:dyDescent="0.25">
      <x:c r="G52682" s="54"/>
      <x:c r="I52682" s="53"/>
    </x:row>
    <x:row r="52683" spans="1:13" x14ac:dyDescent="0.25">
      <x:c r="G52683" s="54"/>
      <x:c r="I52683" s="53"/>
    </x:row>
    <x:row r="52684" spans="1:13" x14ac:dyDescent="0.25">
      <x:c r="G52684" s="54"/>
      <x:c r="I52684" s="53"/>
    </x:row>
    <x:row r="52685" spans="1:13" x14ac:dyDescent="0.25">
      <x:c r="G52685" s="54"/>
      <x:c r="I52685" s="53"/>
    </x:row>
    <x:row r="52686" spans="1:13" x14ac:dyDescent="0.25">
      <x:c r="G52686" s="54"/>
      <x:c r="I52686" s="53"/>
    </x:row>
    <x:row r="52687" spans="1:13" x14ac:dyDescent="0.25">
      <x:c r="G52687" s="54"/>
      <x:c r="I52687" s="53"/>
    </x:row>
    <x:row r="52688" spans="1:13" x14ac:dyDescent="0.25">
      <x:c r="G52688" s="54"/>
      <x:c r="I52688" s="53"/>
    </x:row>
    <x:row r="52689" spans="1:13" x14ac:dyDescent="0.25">
      <x:c r="G52689" s="54"/>
      <x:c r="I52689" s="53"/>
    </x:row>
    <x:row r="52690" spans="1:13" x14ac:dyDescent="0.25">
      <x:c r="G52690" s="54"/>
      <x:c r="I52690" s="53"/>
    </x:row>
    <x:row r="52691" spans="1:13" x14ac:dyDescent="0.25">
      <x:c r="G52691" s="54"/>
      <x:c r="I52691" s="53"/>
    </x:row>
    <x:row r="52692" spans="1:13" x14ac:dyDescent="0.25">
      <x:c r="G52692" s="54"/>
      <x:c r="I52692" s="53"/>
    </x:row>
    <x:row r="52693" spans="1:13" x14ac:dyDescent="0.25">
      <x:c r="G52693" s="54"/>
      <x:c r="I52693" s="53"/>
    </x:row>
    <x:row r="52694" spans="1:13" x14ac:dyDescent="0.25">
      <x:c r="G52694" s="54"/>
      <x:c r="I52694" s="53"/>
    </x:row>
    <x:row r="52695" spans="1:13" x14ac:dyDescent="0.25">
      <x:c r="G52695" s="54"/>
      <x:c r="I52695" s="53"/>
    </x:row>
    <x:row r="52696" spans="1:13" x14ac:dyDescent="0.25">
      <x:c r="G52696" s="54"/>
      <x:c r="I52696" s="53"/>
    </x:row>
    <x:row r="52697" spans="1:13" x14ac:dyDescent="0.25">
      <x:c r="G52697" s="54"/>
      <x:c r="I52697" s="53"/>
    </x:row>
    <x:row r="52698" spans="1:13" x14ac:dyDescent="0.25">
      <x:c r="G52698" s="54"/>
      <x:c r="I52698" s="53"/>
    </x:row>
    <x:row r="52699" spans="1:13" x14ac:dyDescent="0.25">
      <x:c r="G52699" s="54"/>
      <x:c r="I52699" s="53"/>
    </x:row>
    <x:row r="52700" spans="1:13" x14ac:dyDescent="0.25">
      <x:c r="G52700" s="54"/>
      <x:c r="I52700" s="53"/>
    </x:row>
    <x:row r="52701" spans="1:13" x14ac:dyDescent="0.25">
      <x:c r="G52701" s="54"/>
      <x:c r="I52701" s="53"/>
    </x:row>
    <x:row r="52702" spans="1:13" x14ac:dyDescent="0.25">
      <x:c r="G52702" s="54"/>
      <x:c r="I52702" s="53"/>
    </x:row>
    <x:row r="52703" spans="1:13" x14ac:dyDescent="0.25">
      <x:c r="G52703" s="54"/>
      <x:c r="I52703" s="53"/>
    </x:row>
    <x:row r="52704" spans="1:13" x14ac:dyDescent="0.25">
      <x:c r="G52704" s="54"/>
      <x:c r="I52704" s="53"/>
    </x:row>
    <x:row r="52705" spans="1:13" x14ac:dyDescent="0.25">
      <x:c r="G52705" s="54"/>
      <x:c r="I52705" s="53"/>
    </x:row>
    <x:row r="52706" spans="1:13" x14ac:dyDescent="0.25">
      <x:c r="G52706" s="54"/>
      <x:c r="I52706" s="53"/>
    </x:row>
    <x:row r="52707" spans="1:13" x14ac:dyDescent="0.25">
      <x:c r="G52707" s="54"/>
      <x:c r="I52707" s="53"/>
    </x:row>
    <x:row r="52708" spans="1:13" x14ac:dyDescent="0.25">
      <x:c r="G52708" s="54"/>
      <x:c r="I52708" s="53"/>
    </x:row>
    <x:row r="52709" spans="1:13" x14ac:dyDescent="0.25">
      <x:c r="G52709" s="54"/>
      <x:c r="I52709" s="53"/>
    </x:row>
    <x:row r="52710" spans="1:13" x14ac:dyDescent="0.25">
      <x:c r="G52710" s="54"/>
      <x:c r="I52710" s="53"/>
    </x:row>
    <x:row r="52711" spans="1:13" x14ac:dyDescent="0.25">
      <x:c r="G52711" s="54"/>
      <x:c r="I52711" s="53"/>
    </x:row>
    <x:row r="52712" spans="1:13" x14ac:dyDescent="0.25">
      <x:c r="G52712" s="54"/>
      <x:c r="I52712" s="53"/>
    </x:row>
    <x:row r="52713" spans="1:13" x14ac:dyDescent="0.25">
      <x:c r="G52713" s="54"/>
      <x:c r="I52713" s="53"/>
    </x:row>
    <x:row r="52714" spans="1:13" x14ac:dyDescent="0.25">
      <x:c r="G52714" s="54"/>
      <x:c r="I52714" s="53"/>
    </x:row>
    <x:row r="52715" spans="1:13" x14ac:dyDescent="0.25">
      <x:c r="G52715" s="54"/>
      <x:c r="I52715" s="53"/>
    </x:row>
    <x:row r="52716" spans="1:13" x14ac:dyDescent="0.25">
      <x:c r="G52716" s="54"/>
      <x:c r="I52716" s="53"/>
    </x:row>
    <x:row r="52717" spans="1:13" x14ac:dyDescent="0.25">
      <x:c r="G52717" s="54"/>
      <x:c r="I52717" s="53"/>
    </x:row>
    <x:row r="52718" spans="1:13" x14ac:dyDescent="0.25">
      <x:c r="G52718" s="54"/>
      <x:c r="I52718" s="53"/>
    </x:row>
    <x:row r="52719" spans="1:13" x14ac:dyDescent="0.25">
      <x:c r="G52719" s="54"/>
      <x:c r="I52719" s="53"/>
    </x:row>
    <x:row r="52720" spans="1:13" x14ac:dyDescent="0.25">
      <x:c r="G52720" s="54"/>
      <x:c r="I52720" s="53"/>
    </x:row>
    <x:row r="52721" spans="1:13" x14ac:dyDescent="0.25">
      <x:c r="G52721" s="54"/>
      <x:c r="I52721" s="53"/>
    </x:row>
    <x:row r="52722" spans="1:13" x14ac:dyDescent="0.25">
      <x:c r="G52722" s="54"/>
      <x:c r="I52722" s="53"/>
    </x:row>
    <x:row r="52723" spans="1:13" x14ac:dyDescent="0.25">
      <x:c r="G52723" s="54"/>
      <x:c r="I52723" s="53"/>
    </x:row>
    <x:row r="52724" spans="1:13" x14ac:dyDescent="0.25">
      <x:c r="G52724" s="54"/>
      <x:c r="I52724" s="53"/>
    </x:row>
    <x:row r="52725" spans="1:13" x14ac:dyDescent="0.25">
      <x:c r="G52725" s="54"/>
      <x:c r="I52725" s="53"/>
    </x:row>
    <x:row r="52726" spans="1:13" x14ac:dyDescent="0.25">
      <x:c r="G52726" s="54"/>
      <x:c r="I52726" s="53"/>
    </x:row>
    <x:row r="52727" spans="1:13" x14ac:dyDescent="0.25">
      <x:c r="G52727" s="54"/>
      <x:c r="I52727" s="53"/>
    </x:row>
    <x:row r="52728" spans="1:13" x14ac:dyDescent="0.25">
      <x:c r="G52728" s="54"/>
      <x:c r="I52728" s="53"/>
    </x:row>
    <x:row r="52729" spans="1:13" x14ac:dyDescent="0.25">
      <x:c r="G52729" s="54"/>
      <x:c r="I52729" s="53"/>
    </x:row>
    <x:row r="52730" spans="1:13" x14ac:dyDescent="0.25">
      <x:c r="G52730" s="54"/>
      <x:c r="I52730" s="53"/>
    </x:row>
    <x:row r="52731" spans="1:13" x14ac:dyDescent="0.25">
      <x:c r="G52731" s="54"/>
      <x:c r="I52731" s="53"/>
    </x:row>
    <x:row r="52732" spans="1:13" x14ac:dyDescent="0.25">
      <x:c r="G52732" s="54"/>
      <x:c r="I52732" s="53"/>
    </x:row>
    <x:row r="52733" spans="1:13" x14ac:dyDescent="0.25">
      <x:c r="G52733" s="54"/>
      <x:c r="I52733" s="53"/>
    </x:row>
    <x:row r="52734" spans="1:13" x14ac:dyDescent="0.25">
      <x:c r="G52734" s="54"/>
      <x:c r="I52734" s="53"/>
    </x:row>
    <x:row r="52735" spans="1:13" x14ac:dyDescent="0.25">
      <x:c r="G52735" s="54"/>
      <x:c r="I52735" s="53"/>
    </x:row>
    <x:row r="52736" spans="1:13" x14ac:dyDescent="0.25">
      <x:c r="G52736" s="54"/>
      <x:c r="I52736" s="53"/>
    </x:row>
    <x:row r="52737" spans="1:13" x14ac:dyDescent="0.25">
      <x:c r="G52737" s="54"/>
      <x:c r="I52737" s="53"/>
    </x:row>
    <x:row r="52738" spans="1:13" x14ac:dyDescent="0.25">
      <x:c r="G52738" s="54"/>
      <x:c r="I52738" s="53"/>
    </x:row>
    <x:row r="52739" spans="1:13" x14ac:dyDescent="0.25">
      <x:c r="G52739" s="54"/>
      <x:c r="I52739" s="53"/>
    </x:row>
    <x:row r="52740" spans="1:13" x14ac:dyDescent="0.25">
      <x:c r="G52740" s="54"/>
      <x:c r="I52740" s="53"/>
    </x:row>
    <x:row r="52741" spans="1:13" x14ac:dyDescent="0.25">
      <x:c r="G52741" s="54"/>
      <x:c r="I52741" s="53"/>
    </x:row>
    <x:row r="52742" spans="1:13" x14ac:dyDescent="0.25">
      <x:c r="G52742" s="54"/>
      <x:c r="I52742" s="53"/>
    </x:row>
    <x:row r="52743" spans="1:13" x14ac:dyDescent="0.25">
      <x:c r="G52743" s="54"/>
      <x:c r="I52743" s="53"/>
    </x:row>
    <x:row r="52744" spans="1:13" x14ac:dyDescent="0.25">
      <x:c r="G52744" s="54"/>
      <x:c r="I52744" s="53"/>
    </x:row>
    <x:row r="52745" spans="1:13" x14ac:dyDescent="0.25">
      <x:c r="G52745" s="54"/>
      <x:c r="I52745" s="53"/>
    </x:row>
    <x:row r="52746" spans="1:13" x14ac:dyDescent="0.25">
      <x:c r="G52746" s="54"/>
      <x:c r="I52746" s="53"/>
    </x:row>
    <x:row r="52747" spans="1:13" x14ac:dyDescent="0.25">
      <x:c r="G52747" s="54"/>
      <x:c r="I52747" s="53"/>
    </x:row>
    <x:row r="52748" spans="1:13" x14ac:dyDescent="0.25">
      <x:c r="G52748" s="54"/>
      <x:c r="I52748" s="53"/>
    </x:row>
    <x:row r="52749" spans="1:13" x14ac:dyDescent="0.25">
      <x:c r="G52749" s="54"/>
      <x:c r="I52749" s="53"/>
    </x:row>
    <x:row r="52750" spans="1:13" x14ac:dyDescent="0.25">
      <x:c r="G52750" s="54"/>
      <x:c r="I52750" s="53"/>
    </x:row>
    <x:row r="52751" spans="1:13" x14ac:dyDescent="0.25">
      <x:c r="G52751" s="54"/>
      <x:c r="I52751" s="53"/>
    </x:row>
    <x:row r="52752" spans="1:13" x14ac:dyDescent="0.25">
      <x:c r="G52752" s="54"/>
      <x:c r="I52752" s="53"/>
    </x:row>
    <x:row r="52753" spans="1:13" x14ac:dyDescent="0.25">
      <x:c r="G52753" s="54"/>
      <x:c r="I52753" s="53"/>
    </x:row>
    <x:row r="52754" spans="1:13" x14ac:dyDescent="0.25">
      <x:c r="G52754" s="54"/>
      <x:c r="I52754" s="53"/>
    </x:row>
    <x:row r="52755" spans="1:13" x14ac:dyDescent="0.25">
      <x:c r="G52755" s="54"/>
      <x:c r="I52755" s="53"/>
    </x:row>
    <x:row r="52756" spans="1:13" x14ac:dyDescent="0.25">
      <x:c r="G52756" s="54"/>
      <x:c r="I52756" s="53"/>
    </x:row>
    <x:row r="52757" spans="1:13" x14ac:dyDescent="0.25">
      <x:c r="G52757" s="54"/>
      <x:c r="I52757" s="53"/>
    </x:row>
    <x:row r="52758" spans="1:13" x14ac:dyDescent="0.25">
      <x:c r="G52758" s="54"/>
      <x:c r="I52758" s="53"/>
    </x:row>
    <x:row r="52759" spans="1:13" x14ac:dyDescent="0.25">
      <x:c r="G52759" s="54"/>
      <x:c r="I52759" s="53"/>
    </x:row>
    <x:row r="52760" spans="1:13" x14ac:dyDescent="0.25">
      <x:c r="G52760" s="54"/>
      <x:c r="I52760" s="53"/>
    </x:row>
    <x:row r="52761" spans="1:13" x14ac:dyDescent="0.25">
      <x:c r="G52761" s="54"/>
      <x:c r="I52761" s="53"/>
    </x:row>
    <x:row r="52762" spans="1:13" x14ac:dyDescent="0.25">
      <x:c r="G52762" s="54"/>
      <x:c r="I52762" s="53"/>
    </x:row>
    <x:row r="52763" spans="1:13" x14ac:dyDescent="0.25">
      <x:c r="G52763" s="54"/>
      <x:c r="I52763" s="53"/>
    </x:row>
    <x:row r="52764" spans="1:13" x14ac:dyDescent="0.25">
      <x:c r="I52764" s="53"/>
    </x:row>
    <x:row r="52765" spans="1:13" x14ac:dyDescent="0.25">
      <x:c r="G52765" s="54"/>
      <x:c r="I52765" s="53"/>
    </x:row>
    <x:row r="52766" spans="1:13" x14ac:dyDescent="0.25">
      <x:c r="G52766" s="54"/>
      <x:c r="I52766" s="53"/>
    </x:row>
    <x:row r="52767" spans="1:13" x14ac:dyDescent="0.25">
      <x:c r="G52767" s="54"/>
      <x:c r="I52767" s="53"/>
    </x:row>
    <x:row r="52768" spans="1:13" x14ac:dyDescent="0.25">
      <x:c r="G52768" s="54"/>
      <x:c r="I52768" s="53"/>
    </x:row>
    <x:row r="52769" spans="1:13" x14ac:dyDescent="0.25">
      <x:c r="G52769" s="54"/>
      <x:c r="I52769" s="53"/>
    </x:row>
    <x:row r="52770" spans="1:13" x14ac:dyDescent="0.25">
      <x:c r="G52770" s="54"/>
      <x:c r="I52770" s="53"/>
    </x:row>
    <x:row r="52771" spans="1:13" x14ac:dyDescent="0.25">
      <x:c r="G52771" s="54"/>
      <x:c r="I52771" s="53"/>
    </x:row>
    <x:row r="52772" spans="1:13" x14ac:dyDescent="0.25">
      <x:c r="G52772" s="54"/>
      <x:c r="I52772" s="53"/>
    </x:row>
    <x:row r="52773" spans="1:13" x14ac:dyDescent="0.25">
      <x:c r="G52773" s="54"/>
      <x:c r="I52773" s="53"/>
    </x:row>
    <x:row r="52774" spans="1:13" x14ac:dyDescent="0.25">
      <x:c r="G52774" s="54"/>
      <x:c r="I52774" s="53"/>
    </x:row>
    <x:row r="52775" spans="1:13" x14ac:dyDescent="0.25">
      <x:c r="G52775" s="54"/>
      <x:c r="I52775" s="53"/>
    </x:row>
    <x:row r="52776" spans="1:13" x14ac:dyDescent="0.25">
      <x:c r="G52776" s="54"/>
      <x:c r="I52776" s="53"/>
    </x:row>
    <x:row r="52777" spans="1:13" x14ac:dyDescent="0.25">
      <x:c r="G52777" s="54"/>
      <x:c r="I52777" s="53"/>
    </x:row>
    <x:row r="52778" spans="1:13" x14ac:dyDescent="0.25">
      <x:c r="G52778" s="54"/>
      <x:c r="I52778" s="53"/>
    </x:row>
    <x:row r="52779" spans="1:13" x14ac:dyDescent="0.25">
      <x:c r="G52779" s="54"/>
      <x:c r="I52779" s="53"/>
    </x:row>
    <x:row r="52780" spans="1:13" x14ac:dyDescent="0.25">
      <x:c r="G52780" s="54"/>
      <x:c r="I52780" s="53"/>
    </x:row>
    <x:row r="52781" spans="1:13" x14ac:dyDescent="0.25">
      <x:c r="G52781" s="54"/>
      <x:c r="I52781" s="53"/>
    </x:row>
    <x:row r="52782" spans="1:13" x14ac:dyDescent="0.25">
      <x:c r="G52782" s="54"/>
      <x:c r="I52782" s="53"/>
    </x:row>
    <x:row r="52783" spans="1:13" x14ac:dyDescent="0.25">
      <x:c r="G52783" s="54"/>
      <x:c r="I52783" s="53"/>
    </x:row>
    <x:row r="52784" spans="1:13" x14ac:dyDescent="0.25">
      <x:c r="G52784" s="54"/>
      <x:c r="I52784" s="53"/>
    </x:row>
    <x:row r="52785" spans="1:13" x14ac:dyDescent="0.25">
      <x:c r="G52785" s="54"/>
      <x:c r="I52785" s="53"/>
    </x:row>
    <x:row r="52786" spans="1:13" x14ac:dyDescent="0.25">
      <x:c r="G52786" s="54"/>
      <x:c r="I52786" s="53"/>
    </x:row>
    <x:row r="52787" spans="1:13" x14ac:dyDescent="0.25">
      <x:c r="G52787" s="54"/>
      <x:c r="I52787" s="53"/>
    </x:row>
    <x:row r="52788" spans="1:13" x14ac:dyDescent="0.25">
      <x:c r="G52788" s="54"/>
      <x:c r="I52788" s="53"/>
    </x:row>
    <x:row r="52789" spans="1:13" x14ac:dyDescent="0.25">
      <x:c r="G52789" s="54"/>
      <x:c r="I52789" s="53"/>
    </x:row>
    <x:row r="52790" spans="1:13" x14ac:dyDescent="0.25">
      <x:c r="G52790" s="54"/>
      <x:c r="I52790" s="53"/>
    </x:row>
    <x:row r="52791" spans="1:13" x14ac:dyDescent="0.25">
      <x:c r="G52791" s="54"/>
      <x:c r="I52791" s="53"/>
    </x:row>
    <x:row r="52792" spans="1:13" x14ac:dyDescent="0.25">
      <x:c r="G52792" s="54"/>
      <x:c r="I52792" s="53"/>
    </x:row>
    <x:row r="52793" spans="1:13" x14ac:dyDescent="0.25">
      <x:c r="G52793" s="54"/>
      <x:c r="I52793" s="53"/>
    </x:row>
    <x:row r="52794" spans="1:13" x14ac:dyDescent="0.25">
      <x:c r="G52794" s="54"/>
      <x:c r="I52794" s="53"/>
    </x:row>
    <x:row r="52795" spans="1:13" x14ac:dyDescent="0.25">
      <x:c r="G52795" s="54"/>
      <x:c r="I52795" s="53"/>
    </x:row>
    <x:row r="52796" spans="1:13" x14ac:dyDescent="0.25">
      <x:c r="G52796" s="54"/>
      <x:c r="I52796" s="53"/>
    </x:row>
    <x:row r="52797" spans="1:13" x14ac:dyDescent="0.25">
      <x:c r="G52797" s="54"/>
      <x:c r="I52797" s="53"/>
    </x:row>
    <x:row r="52798" spans="1:13" x14ac:dyDescent="0.25">
      <x:c r="G52798" s="54"/>
      <x:c r="I52798" s="53"/>
    </x:row>
    <x:row r="52799" spans="1:13" x14ac:dyDescent="0.25">
      <x:c r="G52799" s="54"/>
      <x:c r="I52799" s="53"/>
    </x:row>
    <x:row r="52800" spans="1:13" x14ac:dyDescent="0.25">
      <x:c r="G52800" s="54"/>
      <x:c r="I52800" s="53"/>
    </x:row>
    <x:row r="52801" spans="1:13" x14ac:dyDescent="0.25">
      <x:c r="G52801" s="54"/>
      <x:c r="I52801" s="53"/>
    </x:row>
    <x:row r="52802" spans="1:13" x14ac:dyDescent="0.25">
      <x:c r="G52802" s="54"/>
      <x:c r="I52802" s="53"/>
    </x:row>
    <x:row r="52803" spans="1:13" x14ac:dyDescent="0.25">
      <x:c r="G52803" s="54"/>
      <x:c r="I52803" s="53"/>
    </x:row>
    <x:row r="52804" spans="1:13" x14ac:dyDescent="0.25">
      <x:c r="G52804" s="54"/>
      <x:c r="I52804" s="53"/>
    </x:row>
    <x:row r="52805" spans="1:13" x14ac:dyDescent="0.25">
      <x:c r="G52805" s="54"/>
      <x:c r="I52805" s="53"/>
    </x:row>
    <x:row r="52806" spans="1:13" x14ac:dyDescent="0.25">
      <x:c r="G52806" s="54"/>
      <x:c r="I52806" s="53"/>
    </x:row>
    <x:row r="52807" spans="1:13" x14ac:dyDescent="0.25">
      <x:c r="G52807" s="54"/>
      <x:c r="I52807" s="53"/>
    </x:row>
    <x:row r="52808" spans="1:13" x14ac:dyDescent="0.25">
      <x:c r="G52808" s="54"/>
      <x:c r="I52808" s="53"/>
    </x:row>
    <x:row r="52809" spans="1:13" x14ac:dyDescent="0.25">
      <x:c r="I52809" s="53"/>
    </x:row>
    <x:row r="52810" spans="1:13" x14ac:dyDescent="0.25">
      <x:c r="G52810" s="54"/>
      <x:c r="I52810" s="53"/>
    </x:row>
    <x:row r="52811" spans="1:13" x14ac:dyDescent="0.25">
      <x:c r="G52811" s="54"/>
      <x:c r="I52811" s="53"/>
    </x:row>
    <x:row r="52812" spans="1:13" x14ac:dyDescent="0.25">
      <x:c r="G52812" s="54"/>
      <x:c r="I52812" s="53"/>
    </x:row>
    <x:row r="52813" spans="1:13" x14ac:dyDescent="0.25">
      <x:c r="G52813" s="54"/>
      <x:c r="I52813" s="53"/>
    </x:row>
    <x:row r="52814" spans="1:13" x14ac:dyDescent="0.25">
      <x:c r="G52814" s="54"/>
      <x:c r="I52814" s="53"/>
    </x:row>
    <x:row r="52815" spans="1:13" x14ac:dyDescent="0.25">
      <x:c r="G52815" s="54"/>
      <x:c r="I52815" s="53"/>
    </x:row>
    <x:row r="52816" spans="1:13" x14ac:dyDescent="0.25">
      <x:c r="G52816" s="54"/>
      <x:c r="I52816" s="53"/>
    </x:row>
    <x:row r="52817" spans="1:13" x14ac:dyDescent="0.25">
      <x:c r="G52817" s="54"/>
      <x:c r="I52817" s="53"/>
    </x:row>
    <x:row r="52818" spans="1:13" x14ac:dyDescent="0.25">
      <x:c r="G52818" s="54"/>
      <x:c r="I52818" s="53"/>
    </x:row>
    <x:row r="52819" spans="1:13" x14ac:dyDescent="0.25">
      <x:c r="G52819" s="54"/>
      <x:c r="I52819" s="53"/>
    </x:row>
    <x:row r="52820" spans="1:13" x14ac:dyDescent="0.25">
      <x:c r="G52820" s="54"/>
      <x:c r="I52820" s="53"/>
    </x:row>
    <x:row r="52821" spans="1:13" x14ac:dyDescent="0.25">
      <x:c r="G52821" s="54"/>
      <x:c r="I52821" s="53"/>
    </x:row>
    <x:row r="52822" spans="1:13" x14ac:dyDescent="0.25">
      <x:c r="G52822" s="54"/>
      <x:c r="I52822" s="53"/>
    </x:row>
    <x:row r="52823" spans="1:13" x14ac:dyDescent="0.25">
      <x:c r="G52823" s="54"/>
      <x:c r="I52823" s="53"/>
    </x:row>
    <x:row r="52824" spans="1:13" x14ac:dyDescent="0.25">
      <x:c r="G52824" s="54"/>
      <x:c r="I52824" s="53"/>
    </x:row>
    <x:row r="52825" spans="1:13" x14ac:dyDescent="0.25">
      <x:c r="G52825" s="54"/>
      <x:c r="I52825" s="53"/>
    </x:row>
    <x:row r="52826" spans="1:13" x14ac:dyDescent="0.25">
      <x:c r="I52826" s="53"/>
    </x:row>
    <x:row r="52827" spans="1:13" x14ac:dyDescent="0.25">
      <x:c r="G52827" s="54"/>
      <x:c r="I52827" s="53"/>
    </x:row>
    <x:row r="52828" spans="1:13" x14ac:dyDescent="0.25">
      <x:c r="G52828" s="54"/>
      <x:c r="I52828" s="53"/>
    </x:row>
    <x:row r="52829" spans="1:13" x14ac:dyDescent="0.25">
      <x:c r="G52829" s="54"/>
      <x:c r="I52829" s="53"/>
    </x:row>
    <x:row r="52830" spans="1:13" x14ac:dyDescent="0.25">
      <x:c r="G52830" s="54"/>
      <x:c r="I52830" s="53"/>
    </x:row>
    <x:row r="52831" spans="1:13" x14ac:dyDescent="0.25">
      <x:c r="G52831" s="54"/>
      <x:c r="I52831" s="53"/>
    </x:row>
    <x:row r="52832" spans="1:13" x14ac:dyDescent="0.25">
      <x:c r="G52832" s="54"/>
      <x:c r="I52832" s="53"/>
    </x:row>
    <x:row r="52833" spans="1:13" x14ac:dyDescent="0.25">
      <x:c r="G52833" s="54"/>
      <x:c r="I52833" s="53"/>
    </x:row>
    <x:row r="52834" spans="1:13" x14ac:dyDescent="0.25">
      <x:c r="G52834" s="54"/>
      <x:c r="I52834" s="53"/>
    </x:row>
    <x:row r="52835" spans="1:13" x14ac:dyDescent="0.25">
      <x:c r="G52835" s="54"/>
      <x:c r="I52835" s="53"/>
    </x:row>
    <x:row r="52836" spans="1:13" x14ac:dyDescent="0.25">
      <x:c r="G52836" s="54"/>
      <x:c r="I52836" s="53"/>
    </x:row>
    <x:row r="52837" spans="1:13" x14ac:dyDescent="0.25">
      <x:c r="G52837" s="54"/>
      <x:c r="I52837" s="53"/>
    </x:row>
    <x:row r="52838" spans="1:13" x14ac:dyDescent="0.25">
      <x:c r="G52838" s="54"/>
      <x:c r="I52838" s="53"/>
    </x:row>
    <x:row r="52839" spans="1:13" x14ac:dyDescent="0.25">
      <x:c r="G52839" s="54"/>
      <x:c r="I52839" s="53"/>
    </x:row>
    <x:row r="52840" spans="1:13" x14ac:dyDescent="0.25">
      <x:c r="G52840" s="54"/>
      <x:c r="I52840" s="53"/>
    </x:row>
    <x:row r="52841" spans="1:13" x14ac:dyDescent="0.25">
      <x:c r="G52841" s="54"/>
      <x:c r="I52841" s="53"/>
    </x:row>
    <x:row r="52842" spans="1:13" x14ac:dyDescent="0.25">
      <x:c r="G52842" s="54"/>
      <x:c r="I52842" s="53"/>
    </x:row>
    <x:row r="52843" spans="1:13" x14ac:dyDescent="0.25">
      <x:c r="G52843" s="54"/>
      <x:c r="I52843" s="53"/>
    </x:row>
    <x:row r="52844" spans="1:13" x14ac:dyDescent="0.25">
      <x:c r="G52844" s="54"/>
      <x:c r="I52844" s="53"/>
    </x:row>
    <x:row r="52845" spans="1:13" x14ac:dyDescent="0.25">
      <x:c r="G52845" s="54"/>
      <x:c r="I52845" s="53"/>
    </x:row>
    <x:row r="52846" spans="1:13" x14ac:dyDescent="0.25">
      <x:c r="G52846" s="54"/>
      <x:c r="I52846" s="53"/>
    </x:row>
    <x:row r="52847" spans="1:13" x14ac:dyDescent="0.25">
      <x:c r="G52847" s="54"/>
      <x:c r="I52847" s="53"/>
    </x:row>
    <x:row r="52848" spans="1:13" x14ac:dyDescent="0.25">
      <x:c r="G52848" s="54"/>
      <x:c r="I52848" s="53"/>
    </x:row>
    <x:row r="52849" spans="1:13" x14ac:dyDescent="0.25">
      <x:c r="G52849" s="54"/>
      <x:c r="I52849" s="53"/>
    </x:row>
    <x:row r="52850" spans="1:13" x14ac:dyDescent="0.25">
      <x:c r="G52850" s="54"/>
      <x:c r="I52850" s="53"/>
    </x:row>
    <x:row r="52851" spans="1:13" x14ac:dyDescent="0.25">
      <x:c r="G52851" s="54"/>
      <x:c r="I52851" s="53"/>
    </x:row>
    <x:row r="52852" spans="1:13" x14ac:dyDescent="0.25">
      <x:c r="G52852" s="54"/>
      <x:c r="I52852" s="53"/>
    </x:row>
    <x:row r="52853" spans="1:13" x14ac:dyDescent="0.25">
      <x:c r="G52853" s="54"/>
      <x:c r="I52853" s="53"/>
    </x:row>
    <x:row r="52854" spans="1:13" x14ac:dyDescent="0.25">
      <x:c r="G52854" s="54"/>
      <x:c r="I52854" s="53"/>
    </x:row>
    <x:row r="52855" spans="1:13" x14ac:dyDescent="0.25">
      <x:c r="G52855" s="54"/>
      <x:c r="I52855" s="53"/>
    </x:row>
    <x:row r="52856" spans="1:13" x14ac:dyDescent="0.25">
      <x:c r="G52856" s="54"/>
      <x:c r="I52856" s="53"/>
    </x:row>
    <x:row r="52857" spans="1:13" x14ac:dyDescent="0.25">
      <x:c r="G52857" s="54"/>
      <x:c r="I52857" s="53"/>
    </x:row>
    <x:row r="52858" spans="1:13" x14ac:dyDescent="0.25">
      <x:c r="G52858" s="54"/>
      <x:c r="I52858" s="53"/>
    </x:row>
    <x:row r="52859" spans="1:13" x14ac:dyDescent="0.25">
      <x:c r="G52859" s="54"/>
      <x:c r="I52859" s="53"/>
    </x:row>
    <x:row r="52860" spans="1:13" x14ac:dyDescent="0.25">
      <x:c r="G52860" s="54"/>
      <x:c r="I52860" s="53"/>
    </x:row>
    <x:row r="52861" spans="1:13" x14ac:dyDescent="0.25">
      <x:c r="G52861" s="54"/>
      <x:c r="I52861" s="53"/>
    </x:row>
    <x:row r="52862" spans="1:13" x14ac:dyDescent="0.25">
      <x:c r="G52862" s="54"/>
      <x:c r="I52862" s="53"/>
    </x:row>
    <x:row r="52863" spans="1:13" x14ac:dyDescent="0.25">
      <x:c r="G52863" s="54"/>
      <x:c r="I52863" s="53"/>
    </x:row>
    <x:row r="52864" spans="1:13" x14ac:dyDescent="0.25">
      <x:c r="G52864" s="54"/>
      <x:c r="I52864" s="53"/>
    </x:row>
    <x:row r="52865" spans="1:13" x14ac:dyDescent="0.25">
      <x:c r="G52865" s="54"/>
      <x:c r="I52865" s="53"/>
    </x:row>
    <x:row r="52866" spans="1:13" x14ac:dyDescent="0.25">
      <x:c r="G52866" s="54"/>
      <x:c r="I52866" s="53"/>
    </x:row>
    <x:row r="52867" spans="1:13" x14ac:dyDescent="0.25">
      <x:c r="G52867" s="54"/>
      <x:c r="I52867" s="53"/>
    </x:row>
    <x:row r="52868" spans="1:13" x14ac:dyDescent="0.25">
      <x:c r="G52868" s="54"/>
      <x:c r="I52868" s="53"/>
    </x:row>
    <x:row r="52869" spans="1:13" x14ac:dyDescent="0.25">
      <x:c r="G52869" s="54"/>
      <x:c r="I52869" s="53"/>
    </x:row>
    <x:row r="52870" spans="1:13" x14ac:dyDescent="0.25">
      <x:c r="G52870" s="54"/>
      <x:c r="I52870" s="53"/>
    </x:row>
    <x:row r="52871" spans="1:13" x14ac:dyDescent="0.25">
      <x:c r="G52871" s="54"/>
      <x:c r="I52871" s="53"/>
    </x:row>
    <x:row r="52872" spans="1:13" x14ac:dyDescent="0.25">
      <x:c r="G52872" s="54"/>
      <x:c r="I52872" s="53"/>
    </x:row>
    <x:row r="52873" spans="1:13" x14ac:dyDescent="0.25">
      <x:c r="G52873" s="54"/>
      <x:c r="I52873" s="53"/>
    </x:row>
    <x:row r="52874" spans="1:13" x14ac:dyDescent="0.25">
      <x:c r="G52874" s="54"/>
      <x:c r="I52874" s="53"/>
    </x:row>
    <x:row r="52875" spans="1:13" x14ac:dyDescent="0.25">
      <x:c r="G52875" s="54"/>
      <x:c r="I52875" s="53"/>
    </x:row>
    <x:row r="52876" spans="1:13" x14ac:dyDescent="0.25">
      <x:c r="G52876" s="54"/>
      <x:c r="I52876" s="53"/>
    </x:row>
    <x:row r="52877" spans="1:13" x14ac:dyDescent="0.25">
      <x:c r="G52877" s="54"/>
      <x:c r="I52877" s="53"/>
    </x:row>
    <x:row r="52878" spans="1:13" x14ac:dyDescent="0.25">
      <x:c r="G52878" s="54"/>
      <x:c r="I52878" s="53"/>
    </x:row>
    <x:row r="52879" spans="1:13" x14ac:dyDescent="0.25">
      <x:c r="G52879" s="54"/>
      <x:c r="I52879" s="53"/>
    </x:row>
    <x:row r="52880" spans="1:13" x14ac:dyDescent="0.25">
      <x:c r="G52880" s="54"/>
      <x:c r="I52880" s="53"/>
    </x:row>
    <x:row r="52881" spans="1:13" x14ac:dyDescent="0.25">
      <x:c r="G52881" s="54"/>
      <x:c r="I52881" s="53"/>
    </x:row>
    <x:row r="52882" spans="1:13" x14ac:dyDescent="0.25">
      <x:c r="G52882" s="54"/>
      <x:c r="I52882" s="53"/>
    </x:row>
    <x:row r="52883" spans="1:13" x14ac:dyDescent="0.25">
      <x:c r="G52883" s="54"/>
      <x:c r="I52883" s="53"/>
    </x:row>
    <x:row r="52884" spans="1:13" x14ac:dyDescent="0.25">
      <x:c r="G52884" s="54"/>
      <x:c r="I52884" s="53"/>
    </x:row>
    <x:row r="52885" spans="1:13" x14ac:dyDescent="0.25">
      <x:c r="G52885" s="54"/>
      <x:c r="I52885" s="53"/>
    </x:row>
    <x:row r="52886" spans="1:13" x14ac:dyDescent="0.25">
      <x:c r="G52886" s="54"/>
      <x:c r="I52886" s="53"/>
    </x:row>
    <x:row r="52887" spans="1:13" x14ac:dyDescent="0.25">
      <x:c r="G52887" s="54"/>
      <x:c r="I52887" s="53"/>
    </x:row>
    <x:row r="52888" spans="1:13" x14ac:dyDescent="0.25">
      <x:c r="G52888" s="54"/>
      <x:c r="I52888" s="53"/>
    </x:row>
    <x:row r="52889" spans="1:13" x14ac:dyDescent="0.25">
      <x:c r="G52889" s="54"/>
      <x:c r="I52889" s="53"/>
    </x:row>
    <x:row r="52890" spans="1:13" x14ac:dyDescent="0.25">
      <x:c r="G52890" s="54"/>
      <x:c r="I52890" s="53"/>
    </x:row>
    <x:row r="52891" spans="1:13" x14ac:dyDescent="0.25">
      <x:c r="G52891" s="54"/>
      <x:c r="I52891" s="53"/>
    </x:row>
    <x:row r="52892" spans="1:13" x14ac:dyDescent="0.25">
      <x:c r="G52892" s="54"/>
      <x:c r="I52892" s="53"/>
    </x:row>
    <x:row r="52893" spans="1:13" x14ac:dyDescent="0.25">
      <x:c r="G52893" s="54"/>
      <x:c r="I52893" s="53"/>
    </x:row>
    <x:row r="52894" spans="1:13" x14ac:dyDescent="0.25">
      <x:c r="G52894" s="54"/>
      <x:c r="I52894" s="53"/>
    </x:row>
    <x:row r="52895" spans="1:13" x14ac:dyDescent="0.25">
      <x:c r="G52895" s="54"/>
      <x:c r="I52895" s="53"/>
    </x:row>
    <x:row r="52896" spans="1:13" x14ac:dyDescent="0.25">
      <x:c r="G52896" s="54"/>
      <x:c r="I52896" s="53"/>
    </x:row>
    <x:row r="52897" spans="1:13" x14ac:dyDescent="0.25">
      <x:c r="I52897" s="53"/>
    </x:row>
    <x:row r="52898" spans="1:13" x14ac:dyDescent="0.25">
      <x:c r="G52898" s="54"/>
      <x:c r="I52898" s="53"/>
    </x:row>
    <x:row r="52899" spans="1:13" x14ac:dyDescent="0.25">
      <x:c r="G52899" s="54"/>
      <x:c r="I52899" s="53"/>
    </x:row>
    <x:row r="52900" spans="1:13" x14ac:dyDescent="0.25">
      <x:c r="G52900" s="54"/>
      <x:c r="I52900" s="53"/>
    </x:row>
    <x:row r="52901" spans="1:13" x14ac:dyDescent="0.25">
      <x:c r="G52901" s="54"/>
      <x:c r="I52901" s="53"/>
    </x:row>
    <x:row r="52902" spans="1:13" x14ac:dyDescent="0.25">
      <x:c r="G52902" s="54"/>
      <x:c r="I52902" s="53"/>
    </x:row>
    <x:row r="52903" spans="1:13" x14ac:dyDescent="0.25">
      <x:c r="G52903" s="54"/>
      <x:c r="I52903" s="53"/>
    </x:row>
    <x:row r="52904" spans="1:13" x14ac:dyDescent="0.25">
      <x:c r="G52904" s="54"/>
      <x:c r="I52904" s="53"/>
    </x:row>
    <x:row r="52905" spans="1:13" x14ac:dyDescent="0.25">
      <x:c r="G52905" s="54"/>
      <x:c r="I52905" s="53"/>
    </x:row>
    <x:row r="52906" spans="1:13" x14ac:dyDescent="0.25">
      <x:c r="G52906" s="54"/>
      <x:c r="I52906" s="53"/>
    </x:row>
    <x:row r="52907" spans="1:13" x14ac:dyDescent="0.25">
      <x:c r="G52907" s="54"/>
      <x:c r="I52907" s="53"/>
    </x:row>
    <x:row r="52908" spans="1:13" x14ac:dyDescent="0.25">
      <x:c r="G52908" s="54"/>
      <x:c r="I52908" s="53"/>
    </x:row>
    <x:row r="52909" spans="1:13" x14ac:dyDescent="0.25">
      <x:c r="G52909" s="54"/>
      <x:c r="I52909" s="53"/>
    </x:row>
    <x:row r="52910" spans="1:13" x14ac:dyDescent="0.25">
      <x:c r="G52910" s="54"/>
      <x:c r="I52910" s="53"/>
    </x:row>
    <x:row r="52911" spans="1:13" x14ac:dyDescent="0.25">
      <x:c r="G52911" s="54"/>
      <x:c r="I52911" s="53"/>
    </x:row>
    <x:row r="52912" spans="1:13" x14ac:dyDescent="0.25">
      <x:c r="G52912" s="54"/>
      <x:c r="I52912" s="53"/>
    </x:row>
    <x:row r="52913" spans="1:13" x14ac:dyDescent="0.25">
      <x:c r="G52913" s="54"/>
      <x:c r="I52913" s="53"/>
    </x:row>
    <x:row r="52914" spans="1:13" x14ac:dyDescent="0.25">
      <x:c r="G52914" s="54"/>
      <x:c r="I52914" s="53"/>
    </x:row>
    <x:row r="52915" spans="1:13" x14ac:dyDescent="0.25">
      <x:c r="G52915" s="54"/>
      <x:c r="I52915" s="53"/>
    </x:row>
    <x:row r="52916" spans="1:13" x14ac:dyDescent="0.25">
      <x:c r="G52916" s="54"/>
      <x:c r="I52916" s="53"/>
    </x:row>
    <x:row r="52917" spans="1:13" x14ac:dyDescent="0.25">
      <x:c r="G52917" s="54"/>
      <x:c r="I52917" s="53"/>
    </x:row>
    <x:row r="52918" spans="1:13" x14ac:dyDescent="0.25">
      <x:c r="G52918" s="54"/>
      <x:c r="I52918" s="53"/>
    </x:row>
    <x:row r="52919" spans="1:13" x14ac:dyDescent="0.25">
      <x:c r="G52919" s="54"/>
      <x:c r="I52919" s="53"/>
    </x:row>
    <x:row r="52920" spans="1:13" x14ac:dyDescent="0.25">
      <x:c r="G52920" s="54"/>
      <x:c r="I52920" s="53"/>
    </x:row>
    <x:row r="52921" spans="1:13" x14ac:dyDescent="0.25">
      <x:c r="G52921" s="54"/>
      <x:c r="I52921" s="53"/>
    </x:row>
    <x:row r="52922" spans="1:13" x14ac:dyDescent="0.25">
      <x:c r="G52922" s="54"/>
      <x:c r="I52922" s="53"/>
    </x:row>
    <x:row r="52923" spans="1:13" x14ac:dyDescent="0.25">
      <x:c r="G52923" s="54"/>
      <x:c r="I52923" s="53"/>
    </x:row>
    <x:row r="52924" spans="1:13" x14ac:dyDescent="0.25">
      <x:c r="G52924" s="54"/>
      <x:c r="I52924" s="53"/>
    </x:row>
    <x:row r="52925" spans="1:13" x14ac:dyDescent="0.25">
      <x:c r="G52925" s="54"/>
      <x:c r="I52925" s="53"/>
    </x:row>
    <x:row r="52926" spans="1:13" x14ac:dyDescent="0.25">
      <x:c r="G52926" s="54"/>
      <x:c r="I52926" s="53"/>
    </x:row>
    <x:row r="52927" spans="1:13" x14ac:dyDescent="0.25">
      <x:c r="G52927" s="54"/>
      <x:c r="I52927" s="53"/>
    </x:row>
    <x:row r="52928" spans="1:13" x14ac:dyDescent="0.25">
      <x:c r="G52928" s="54"/>
      <x:c r="I52928" s="53"/>
    </x:row>
    <x:row r="52929" spans="1:13" x14ac:dyDescent="0.25">
      <x:c r="G52929" s="54"/>
      <x:c r="I52929" s="53"/>
    </x:row>
    <x:row r="52930" spans="1:13" x14ac:dyDescent="0.25">
      <x:c r="G52930" s="54"/>
      <x:c r="I52930" s="53"/>
    </x:row>
    <x:row r="52931" spans="1:13" x14ac:dyDescent="0.25">
      <x:c r="G52931" s="54"/>
      <x:c r="I52931" s="53"/>
    </x:row>
    <x:row r="52932" spans="1:13" x14ac:dyDescent="0.25">
      <x:c r="G52932" s="54"/>
      <x:c r="I52932" s="53"/>
    </x:row>
    <x:row r="52933" spans="1:13" x14ac:dyDescent="0.25">
      <x:c r="G52933" s="54"/>
      <x:c r="I52933" s="53"/>
    </x:row>
    <x:row r="52934" spans="1:13" x14ac:dyDescent="0.25">
      <x:c r="G52934" s="54"/>
      <x:c r="I52934" s="53"/>
    </x:row>
    <x:row r="52935" spans="1:13" x14ac:dyDescent="0.25">
      <x:c r="G52935" s="54"/>
      <x:c r="I52935" s="53"/>
    </x:row>
    <x:row r="52936" spans="1:13" x14ac:dyDescent="0.25">
      <x:c r="G52936" s="54"/>
      <x:c r="I52936" s="53"/>
    </x:row>
    <x:row r="52937" spans="1:13" x14ac:dyDescent="0.25">
      <x:c r="G52937" s="54"/>
      <x:c r="I52937" s="53"/>
    </x:row>
    <x:row r="52938" spans="1:13" x14ac:dyDescent="0.25">
      <x:c r="G52938" s="54"/>
      <x:c r="I52938" s="53"/>
    </x:row>
    <x:row r="52939" spans="1:13" x14ac:dyDescent="0.25">
      <x:c r="G52939" s="54"/>
      <x:c r="I52939" s="53"/>
    </x:row>
    <x:row r="52940" spans="1:13" x14ac:dyDescent="0.25">
      <x:c r="G52940" s="54"/>
      <x:c r="I52940" s="53"/>
    </x:row>
    <x:row r="52941" spans="1:13" x14ac:dyDescent="0.25">
      <x:c r="G52941" s="54"/>
      <x:c r="I52941" s="53"/>
    </x:row>
    <x:row r="52942" spans="1:13" x14ac:dyDescent="0.25">
      <x:c r="G52942" s="54"/>
      <x:c r="I52942" s="53"/>
    </x:row>
    <x:row r="52943" spans="1:13" x14ac:dyDescent="0.25">
      <x:c r="G52943" s="54"/>
      <x:c r="I52943" s="53"/>
    </x:row>
    <x:row r="52944" spans="1:13" x14ac:dyDescent="0.25">
      <x:c r="G52944" s="54"/>
      <x:c r="I52944" s="53"/>
    </x:row>
    <x:row r="52945" spans="1:13" x14ac:dyDescent="0.25">
      <x:c r="G52945" s="54"/>
      <x:c r="I52945" s="53"/>
    </x:row>
    <x:row r="52946" spans="1:13" x14ac:dyDescent="0.25">
      <x:c r="G52946" s="54"/>
      <x:c r="I52946" s="53"/>
    </x:row>
    <x:row r="52947" spans="1:13" x14ac:dyDescent="0.25">
      <x:c r="G52947" s="54"/>
      <x:c r="I52947" s="53"/>
    </x:row>
    <x:row r="52948" spans="1:13" x14ac:dyDescent="0.25">
      <x:c r="G52948" s="54"/>
      <x:c r="I52948" s="53"/>
    </x:row>
    <x:row r="52949" spans="1:13" x14ac:dyDescent="0.25">
      <x:c r="G52949" s="54"/>
      <x:c r="I52949" s="53"/>
    </x:row>
    <x:row r="52950" spans="1:13" x14ac:dyDescent="0.25">
      <x:c r="G52950" s="54"/>
      <x:c r="I52950" s="53"/>
    </x:row>
    <x:row r="52951" spans="1:13" x14ac:dyDescent="0.25">
      <x:c r="G52951" s="54"/>
      <x:c r="I52951" s="53"/>
    </x:row>
    <x:row r="52952" spans="1:13" x14ac:dyDescent="0.25">
      <x:c r="G52952" s="54"/>
      <x:c r="I52952" s="53"/>
    </x:row>
    <x:row r="52953" spans="1:13" x14ac:dyDescent="0.25">
      <x:c r="G52953" s="54"/>
      <x:c r="I52953" s="53"/>
    </x:row>
    <x:row r="52954" spans="1:13" x14ac:dyDescent="0.25">
      <x:c r="G52954" s="54"/>
      <x:c r="I52954" s="53"/>
    </x:row>
    <x:row r="52955" spans="1:13" x14ac:dyDescent="0.25">
      <x:c r="G52955" s="54"/>
      <x:c r="I52955" s="53"/>
    </x:row>
    <x:row r="52956" spans="1:13" x14ac:dyDescent="0.25">
      <x:c r="G52956" s="54"/>
      <x:c r="I52956" s="53"/>
    </x:row>
    <x:row r="52957" spans="1:13" x14ac:dyDescent="0.25">
      <x:c r="G52957" s="54"/>
      <x:c r="I52957" s="53"/>
    </x:row>
    <x:row r="52958" spans="1:13" x14ac:dyDescent="0.25">
      <x:c r="G52958" s="54"/>
      <x:c r="I52958" s="53"/>
    </x:row>
    <x:row r="52959" spans="1:13" x14ac:dyDescent="0.25">
      <x:c r="G52959" s="54"/>
      <x:c r="I52959" s="53"/>
    </x:row>
    <x:row r="52960" spans="1:13" x14ac:dyDescent="0.25">
      <x:c r="G52960" s="54"/>
      <x:c r="I52960" s="53"/>
    </x:row>
    <x:row r="52961" spans="1:13" x14ac:dyDescent="0.25">
      <x:c r="G52961" s="54"/>
      <x:c r="I52961" s="53"/>
    </x:row>
    <x:row r="52962" spans="1:13" x14ac:dyDescent="0.25">
      <x:c r="I52962" s="53"/>
    </x:row>
    <x:row r="52963" spans="1:13" x14ac:dyDescent="0.25">
      <x:c r="G52963" s="54"/>
      <x:c r="I52963" s="53"/>
    </x:row>
    <x:row r="52964" spans="1:13" x14ac:dyDescent="0.25">
      <x:c r="G52964" s="54"/>
      <x:c r="I52964" s="53"/>
    </x:row>
    <x:row r="52965" spans="1:13" x14ac:dyDescent="0.25">
      <x:c r="G52965" s="54"/>
      <x:c r="I52965" s="53"/>
    </x:row>
    <x:row r="52966" spans="1:13" x14ac:dyDescent="0.25">
      <x:c r="G52966" s="54"/>
      <x:c r="I52966" s="53"/>
    </x:row>
    <x:row r="52967" spans="1:13" x14ac:dyDescent="0.25">
      <x:c r="I52967" s="53"/>
    </x:row>
    <x:row r="52968" spans="1:13" x14ac:dyDescent="0.25">
      <x:c r="G52968" s="54"/>
      <x:c r="I52968" s="53"/>
    </x:row>
    <x:row r="52969" spans="1:13" x14ac:dyDescent="0.25">
      <x:c r="G52969" s="54"/>
      <x:c r="I52969" s="53"/>
    </x:row>
    <x:row r="52970" spans="1:13" x14ac:dyDescent="0.25">
      <x:c r="G52970" s="54"/>
      <x:c r="I52970" s="53"/>
    </x:row>
    <x:row r="52971" spans="1:13" x14ac:dyDescent="0.25">
      <x:c r="G52971" s="54"/>
      <x:c r="I52971" s="53"/>
    </x:row>
    <x:row r="52972" spans="1:13" x14ac:dyDescent="0.25">
      <x:c r="G52972" s="54"/>
      <x:c r="I52972" s="53"/>
    </x:row>
    <x:row r="52973" spans="1:13" x14ac:dyDescent="0.25">
      <x:c r="G52973" s="54"/>
      <x:c r="I52973" s="53"/>
    </x:row>
    <x:row r="52974" spans="1:13" x14ac:dyDescent="0.25">
      <x:c r="G52974" s="54"/>
      <x:c r="I52974" s="53"/>
    </x:row>
    <x:row r="52975" spans="1:13" x14ac:dyDescent="0.25">
      <x:c r="G52975" s="54"/>
      <x:c r="I52975" s="53"/>
    </x:row>
    <x:row r="52976" spans="1:13" x14ac:dyDescent="0.25">
      <x:c r="G52976" s="54"/>
      <x:c r="I52976" s="53"/>
    </x:row>
    <x:row r="52977" spans="1:13" x14ac:dyDescent="0.25">
      <x:c r="G52977" s="54"/>
      <x:c r="I52977" s="53"/>
    </x:row>
    <x:row r="52978" spans="1:13" x14ac:dyDescent="0.25">
      <x:c r="G52978" s="54"/>
      <x:c r="I52978" s="53"/>
    </x:row>
    <x:row r="52979" spans="1:13" x14ac:dyDescent="0.25">
      <x:c r="G52979" s="54"/>
      <x:c r="I52979" s="53"/>
    </x:row>
    <x:row r="52980" spans="1:13" x14ac:dyDescent="0.25">
      <x:c r="G52980" s="54"/>
      <x:c r="I52980" s="53"/>
    </x:row>
    <x:row r="52981" spans="1:13" x14ac:dyDescent="0.25">
      <x:c r="G52981" s="54"/>
      <x:c r="I52981" s="53"/>
    </x:row>
    <x:row r="52982" spans="1:13" x14ac:dyDescent="0.25">
      <x:c r="G52982" s="54"/>
      <x:c r="I52982" s="53"/>
    </x:row>
    <x:row r="52983" spans="1:13" x14ac:dyDescent="0.25">
      <x:c r="G52983" s="54"/>
      <x:c r="I52983" s="53"/>
    </x:row>
    <x:row r="52984" spans="1:13" x14ac:dyDescent="0.25">
      <x:c r="G52984" s="54"/>
      <x:c r="I52984" s="53"/>
    </x:row>
    <x:row r="52985" spans="1:13" x14ac:dyDescent="0.25">
      <x:c r="G52985" s="54"/>
      <x:c r="I52985" s="53"/>
    </x:row>
    <x:row r="52986" spans="1:13" x14ac:dyDescent="0.25">
      <x:c r="G52986" s="54"/>
      <x:c r="I52986" s="53"/>
    </x:row>
    <x:row r="52987" spans="1:13" x14ac:dyDescent="0.25">
      <x:c r="G52987" s="54"/>
      <x:c r="I52987" s="53"/>
    </x:row>
    <x:row r="52988" spans="1:13" x14ac:dyDescent="0.25">
      <x:c r="G52988" s="54"/>
      <x:c r="I52988" s="53"/>
    </x:row>
    <x:row r="52989" spans="1:13" x14ac:dyDescent="0.25">
      <x:c r="G52989" s="54"/>
      <x:c r="I52989" s="53"/>
    </x:row>
    <x:row r="52990" spans="1:13" x14ac:dyDescent="0.25">
      <x:c r="I52990" s="53"/>
    </x:row>
    <x:row r="52991" spans="1:13" x14ac:dyDescent="0.25">
      <x:c r="I52991" s="53"/>
    </x:row>
    <x:row r="52992" spans="1:13" x14ac:dyDescent="0.25">
      <x:c r="G52992" s="54"/>
      <x:c r="I52992" s="53"/>
    </x:row>
    <x:row r="52993" spans="1:13" x14ac:dyDescent="0.25">
      <x:c r="G52993" s="54"/>
      <x:c r="I52993" s="53"/>
    </x:row>
    <x:row r="52994" spans="1:13" x14ac:dyDescent="0.25">
      <x:c r="I52994" s="53"/>
    </x:row>
    <x:row r="52995" spans="1:13" x14ac:dyDescent="0.25">
      <x:c r="G52995" s="54"/>
      <x:c r="I52995" s="53"/>
    </x:row>
    <x:row r="52996" spans="1:13" x14ac:dyDescent="0.25">
      <x:c r="G52996" s="54"/>
      <x:c r="I52996" s="53"/>
    </x:row>
    <x:row r="52997" spans="1:13" x14ac:dyDescent="0.25">
      <x:c r="I52997" s="53"/>
    </x:row>
    <x:row r="52998" spans="1:13" x14ac:dyDescent="0.25">
      <x:c r="G52998" s="54"/>
      <x:c r="I52998" s="53"/>
    </x:row>
    <x:row r="52999" spans="1:13" x14ac:dyDescent="0.25">
      <x:c r="G52999" s="54"/>
      <x:c r="I52999" s="53"/>
    </x:row>
    <x:row r="53000" spans="1:13" x14ac:dyDescent="0.25">
      <x:c r="G53000" s="54"/>
      <x:c r="I53000" s="53"/>
    </x:row>
    <x:row r="53001" spans="1:13" x14ac:dyDescent="0.25">
      <x:c r="G53001" s="54"/>
      <x:c r="I53001" s="53"/>
    </x:row>
    <x:row r="53002" spans="1:13" x14ac:dyDescent="0.25">
      <x:c r="G53002" s="54"/>
      <x:c r="I53002" s="53"/>
    </x:row>
    <x:row r="53003" spans="1:13" x14ac:dyDescent="0.25">
      <x:c r="G53003" s="54"/>
      <x:c r="I53003" s="53"/>
    </x:row>
    <x:row r="53004" spans="1:13" x14ac:dyDescent="0.25">
      <x:c r="G53004" s="54"/>
      <x:c r="I53004" s="53"/>
    </x:row>
    <x:row r="53005" spans="1:13" x14ac:dyDescent="0.25">
      <x:c r="G53005" s="54"/>
      <x:c r="I53005" s="53"/>
    </x:row>
    <x:row r="53006" spans="1:13" x14ac:dyDescent="0.25">
      <x:c r="G53006" s="54"/>
      <x:c r="I53006" s="53"/>
    </x:row>
    <x:row r="53007" spans="1:13" x14ac:dyDescent="0.25">
      <x:c r="G53007" s="54"/>
      <x:c r="I53007" s="53"/>
    </x:row>
    <x:row r="53008" spans="1:13" x14ac:dyDescent="0.25">
      <x:c r="G53008" s="54"/>
      <x:c r="I53008" s="53"/>
    </x:row>
    <x:row r="53009" spans="1:13" x14ac:dyDescent="0.25">
      <x:c r="G53009" s="54"/>
      <x:c r="I53009" s="53"/>
    </x:row>
    <x:row r="53010" spans="1:13" x14ac:dyDescent="0.25">
      <x:c r="G53010" s="54"/>
      <x:c r="I53010" s="53"/>
    </x:row>
    <x:row r="53011" spans="1:13" x14ac:dyDescent="0.25">
      <x:c r="G53011" s="54"/>
      <x:c r="I53011" s="53"/>
    </x:row>
    <x:row r="53012" spans="1:13" x14ac:dyDescent="0.25">
      <x:c r="G53012" s="54"/>
      <x:c r="I53012" s="53"/>
    </x:row>
    <x:row r="53013" spans="1:13" x14ac:dyDescent="0.25">
      <x:c r="G53013" s="54"/>
      <x:c r="I53013" s="53"/>
    </x:row>
    <x:row r="53014" spans="1:13" x14ac:dyDescent="0.25">
      <x:c r="G53014" s="54"/>
      <x:c r="I53014" s="53"/>
    </x:row>
    <x:row r="53015" spans="1:13" x14ac:dyDescent="0.25">
      <x:c r="G53015" s="54"/>
      <x:c r="I53015" s="53"/>
    </x:row>
    <x:row r="53016" spans="1:13" x14ac:dyDescent="0.25">
      <x:c r="G53016" s="54"/>
      <x:c r="I53016" s="53"/>
    </x:row>
    <x:row r="53017" spans="1:13" x14ac:dyDescent="0.25">
      <x:c r="G53017" s="54"/>
      <x:c r="I53017" s="53"/>
    </x:row>
    <x:row r="53018" spans="1:13" x14ac:dyDescent="0.25">
      <x:c r="G53018" s="54"/>
      <x:c r="I53018" s="53"/>
    </x:row>
    <x:row r="53019" spans="1:13" x14ac:dyDescent="0.25">
      <x:c r="G53019" s="54"/>
      <x:c r="I53019" s="53"/>
    </x:row>
    <x:row r="53020" spans="1:13" x14ac:dyDescent="0.25">
      <x:c r="G53020" s="54"/>
      <x:c r="I53020" s="53"/>
    </x:row>
    <x:row r="53021" spans="1:13" x14ac:dyDescent="0.25">
      <x:c r="G53021" s="54"/>
      <x:c r="I53021" s="53"/>
    </x:row>
    <x:row r="53022" spans="1:13" x14ac:dyDescent="0.25">
      <x:c r="G53022" s="54"/>
      <x:c r="I53022" s="53"/>
    </x:row>
    <x:row r="53023" spans="1:13" x14ac:dyDescent="0.25">
      <x:c r="G53023" s="54"/>
      <x:c r="I53023" s="53"/>
    </x:row>
    <x:row r="53024" spans="1:13" x14ac:dyDescent="0.25">
      <x:c r="G53024" s="54"/>
      <x:c r="I53024" s="53"/>
    </x:row>
    <x:row r="53025" spans="1:13" x14ac:dyDescent="0.25">
      <x:c r="G53025" s="54"/>
      <x:c r="I53025" s="53"/>
    </x:row>
    <x:row r="53026" spans="1:13" x14ac:dyDescent="0.25">
      <x:c r="G53026" s="54"/>
      <x:c r="I53026" s="53"/>
    </x:row>
    <x:row r="53027" spans="1:13" x14ac:dyDescent="0.25">
      <x:c r="G53027" s="54"/>
      <x:c r="I53027" s="53"/>
    </x:row>
    <x:row r="53028" spans="1:13" x14ac:dyDescent="0.25">
      <x:c r="G53028" s="54"/>
      <x:c r="I53028" s="53"/>
    </x:row>
    <x:row r="53029" spans="1:13" x14ac:dyDescent="0.25">
      <x:c r="G53029" s="54"/>
      <x:c r="I53029" s="53"/>
    </x:row>
    <x:row r="53030" spans="1:13" x14ac:dyDescent="0.25">
      <x:c r="I53030" s="53"/>
    </x:row>
    <x:row r="53031" spans="1:13" x14ac:dyDescent="0.25">
      <x:c r="G53031" s="54"/>
      <x:c r="I53031" s="53"/>
    </x:row>
    <x:row r="53032" spans="1:13" x14ac:dyDescent="0.25">
      <x:c r="G53032" s="54"/>
      <x:c r="I53032" s="53"/>
    </x:row>
    <x:row r="53033" spans="1:13" x14ac:dyDescent="0.25">
      <x:c r="G53033" s="54"/>
      <x:c r="I53033" s="53"/>
    </x:row>
    <x:row r="53034" spans="1:13" x14ac:dyDescent="0.25">
      <x:c r="G53034" s="54"/>
      <x:c r="I53034" s="53"/>
    </x:row>
    <x:row r="53035" spans="1:13" x14ac:dyDescent="0.25">
      <x:c r="G53035" s="54"/>
      <x:c r="I53035" s="53"/>
    </x:row>
    <x:row r="53036" spans="1:13" x14ac:dyDescent="0.25">
      <x:c r="G53036" s="54"/>
      <x:c r="I53036" s="53"/>
    </x:row>
    <x:row r="53037" spans="1:13" x14ac:dyDescent="0.25">
      <x:c r="G53037" s="54"/>
      <x:c r="I53037" s="53"/>
    </x:row>
    <x:row r="53038" spans="1:13" x14ac:dyDescent="0.25">
      <x:c r="G53038" s="54"/>
      <x:c r="I53038" s="53"/>
    </x:row>
    <x:row r="53039" spans="1:13" x14ac:dyDescent="0.25">
      <x:c r="G53039" s="54"/>
      <x:c r="I53039" s="53"/>
    </x:row>
    <x:row r="53040" spans="1:13" x14ac:dyDescent="0.25">
      <x:c r="G53040" s="54"/>
      <x:c r="I53040" s="53"/>
    </x:row>
    <x:row r="53041" spans="1:13" x14ac:dyDescent="0.25">
      <x:c r="G53041" s="54"/>
      <x:c r="I53041" s="53"/>
    </x:row>
    <x:row r="53042" spans="1:13" x14ac:dyDescent="0.25">
      <x:c r="G53042" s="54"/>
      <x:c r="I53042" s="53"/>
    </x:row>
    <x:row r="53043" spans="1:13" x14ac:dyDescent="0.25">
      <x:c r="G53043" s="54"/>
      <x:c r="I53043" s="53"/>
    </x:row>
    <x:row r="53044" spans="1:13" x14ac:dyDescent="0.25">
      <x:c r="G53044" s="54"/>
      <x:c r="I53044" s="53"/>
    </x:row>
    <x:row r="53045" spans="1:13" x14ac:dyDescent="0.25">
      <x:c r="G53045" s="54"/>
      <x:c r="I53045" s="53"/>
    </x:row>
    <x:row r="53046" spans="1:13" x14ac:dyDescent="0.25">
      <x:c r="G53046" s="54"/>
      <x:c r="I53046" s="53"/>
    </x:row>
    <x:row r="53047" spans="1:13" x14ac:dyDescent="0.25">
      <x:c r="G53047" s="54"/>
      <x:c r="I53047" s="53"/>
    </x:row>
    <x:row r="53048" spans="1:13" x14ac:dyDescent="0.25">
      <x:c r="I53048" s="53"/>
    </x:row>
    <x:row r="53049" spans="1:13" x14ac:dyDescent="0.25">
      <x:c r="G53049" s="54"/>
      <x:c r="I53049" s="53"/>
    </x:row>
    <x:row r="53050" spans="1:13" x14ac:dyDescent="0.25">
      <x:c r="G53050" s="54"/>
      <x:c r="I53050" s="53"/>
    </x:row>
    <x:row r="53051" spans="1:13" x14ac:dyDescent="0.25">
      <x:c r="G53051" s="54"/>
      <x:c r="I53051" s="53"/>
    </x:row>
    <x:row r="53052" spans="1:13" x14ac:dyDescent="0.25">
      <x:c r="I53052" s="53"/>
    </x:row>
    <x:row r="53053" spans="1:13" x14ac:dyDescent="0.25">
      <x:c r="G53053" s="54"/>
      <x:c r="I53053" s="53"/>
    </x:row>
    <x:row r="53054" spans="1:13" x14ac:dyDescent="0.25">
      <x:c r="G53054" s="54"/>
      <x:c r="I53054" s="53"/>
    </x:row>
    <x:row r="53055" spans="1:13" x14ac:dyDescent="0.25">
      <x:c r="G53055" s="54"/>
      <x:c r="I53055" s="53"/>
    </x:row>
    <x:row r="53056" spans="1:13" x14ac:dyDescent="0.25">
      <x:c r="G53056" s="54"/>
      <x:c r="I53056" s="53"/>
    </x:row>
    <x:row r="53057" spans="1:13" x14ac:dyDescent="0.25">
      <x:c r="G53057" s="54"/>
      <x:c r="I53057" s="53"/>
    </x:row>
    <x:row r="53058" spans="1:13" x14ac:dyDescent="0.25">
      <x:c r="G53058" s="54"/>
      <x:c r="I53058" s="53"/>
    </x:row>
    <x:row r="53059" spans="1:13" x14ac:dyDescent="0.25">
      <x:c r="G53059" s="54"/>
      <x:c r="I53059" s="53"/>
    </x:row>
    <x:row r="53060" spans="1:13" x14ac:dyDescent="0.25">
      <x:c r="G53060" s="54"/>
      <x:c r="I53060" s="53"/>
    </x:row>
    <x:row r="53061" spans="1:13" x14ac:dyDescent="0.25">
      <x:c r="G53061" s="54"/>
      <x:c r="I53061" s="53"/>
    </x:row>
    <x:row r="53062" spans="1:13" x14ac:dyDescent="0.25">
      <x:c r="G53062" s="54"/>
      <x:c r="I53062" s="53"/>
    </x:row>
    <x:row r="53063" spans="1:13" x14ac:dyDescent="0.25">
      <x:c r="G53063" s="54"/>
      <x:c r="I53063" s="53"/>
    </x:row>
    <x:row r="53064" spans="1:13" x14ac:dyDescent="0.25">
      <x:c r="G53064" s="54"/>
      <x:c r="I53064" s="53"/>
    </x:row>
    <x:row r="53065" spans="1:13" x14ac:dyDescent="0.25">
      <x:c r="G53065" s="54"/>
      <x:c r="I53065" s="53"/>
    </x:row>
    <x:row r="53066" spans="1:13" x14ac:dyDescent="0.25">
      <x:c r="G53066" s="54"/>
      <x:c r="I53066" s="53"/>
    </x:row>
    <x:row r="53067" spans="1:13" x14ac:dyDescent="0.25">
      <x:c r="G53067" s="54"/>
      <x:c r="I53067" s="53"/>
    </x:row>
    <x:row r="53068" spans="1:13" x14ac:dyDescent="0.25">
      <x:c r="G53068" s="54"/>
      <x:c r="I53068" s="53"/>
    </x:row>
    <x:row r="53069" spans="1:13" x14ac:dyDescent="0.25">
      <x:c r="G53069" s="54"/>
      <x:c r="I53069" s="53"/>
    </x:row>
    <x:row r="53070" spans="1:13" x14ac:dyDescent="0.25">
      <x:c r="G53070" s="54"/>
      <x:c r="I53070" s="53"/>
    </x:row>
    <x:row r="53071" spans="1:13" x14ac:dyDescent="0.25">
      <x:c r="G53071" s="54"/>
      <x:c r="I53071" s="53"/>
    </x:row>
    <x:row r="53072" spans="1:13" x14ac:dyDescent="0.25">
      <x:c r="G53072" s="54"/>
      <x:c r="I53072" s="53"/>
    </x:row>
    <x:row r="53073" spans="1:13" x14ac:dyDescent="0.25">
      <x:c r="G53073" s="54"/>
      <x:c r="I53073" s="53"/>
    </x:row>
    <x:row r="53074" spans="1:13" x14ac:dyDescent="0.25">
      <x:c r="G53074" s="54"/>
      <x:c r="I53074" s="53"/>
    </x:row>
    <x:row r="53075" spans="1:13" x14ac:dyDescent="0.25">
      <x:c r="G53075" s="54"/>
      <x:c r="I53075" s="53"/>
    </x:row>
    <x:row r="53076" spans="1:13" x14ac:dyDescent="0.25">
      <x:c r="G53076" s="54"/>
      <x:c r="I53076" s="53"/>
    </x:row>
    <x:row r="53077" spans="1:13" x14ac:dyDescent="0.25">
      <x:c r="G53077" s="54"/>
      <x:c r="I53077" s="53"/>
    </x:row>
    <x:row r="53078" spans="1:13" x14ac:dyDescent="0.25">
      <x:c r="I53078" s="53"/>
    </x:row>
    <x:row r="53079" spans="1:13" x14ac:dyDescent="0.25">
      <x:c r="G53079" s="54"/>
      <x:c r="I53079" s="53"/>
    </x:row>
    <x:row r="53080" spans="1:13" x14ac:dyDescent="0.25">
      <x:c r="G53080" s="54"/>
      <x:c r="I53080" s="53"/>
    </x:row>
    <x:row r="53081" spans="1:13" x14ac:dyDescent="0.25">
      <x:c r="G53081" s="54"/>
      <x:c r="I53081" s="53"/>
    </x:row>
    <x:row r="53082" spans="1:13" x14ac:dyDescent="0.25">
      <x:c r="G53082" s="54"/>
      <x:c r="I53082" s="53"/>
    </x:row>
    <x:row r="53083" spans="1:13" x14ac:dyDescent="0.25">
      <x:c r="G53083" s="54"/>
      <x:c r="I53083" s="53"/>
    </x:row>
    <x:row r="53084" spans="1:13" x14ac:dyDescent="0.25">
      <x:c r="G53084" s="54"/>
      <x:c r="I53084" s="53"/>
    </x:row>
    <x:row r="53085" spans="1:13" x14ac:dyDescent="0.25">
      <x:c r="G53085" s="54"/>
      <x:c r="I53085" s="53"/>
    </x:row>
    <x:row r="53086" spans="1:13" x14ac:dyDescent="0.25">
      <x:c r="G53086" s="54"/>
      <x:c r="I53086" s="53"/>
    </x:row>
    <x:row r="53087" spans="1:13" x14ac:dyDescent="0.25">
      <x:c r="G53087" s="54"/>
      <x:c r="I53087" s="53"/>
    </x:row>
    <x:row r="53088" spans="1:13" x14ac:dyDescent="0.25">
      <x:c r="G53088" s="54"/>
      <x:c r="I53088" s="53"/>
    </x:row>
    <x:row r="53089" spans="1:13" x14ac:dyDescent="0.25">
      <x:c r="G53089" s="54"/>
      <x:c r="I53089" s="53"/>
    </x:row>
    <x:row r="53090" spans="1:13" x14ac:dyDescent="0.25">
      <x:c r="G53090" s="54"/>
      <x:c r="I53090" s="53"/>
    </x:row>
    <x:row r="53091" spans="1:13" x14ac:dyDescent="0.25">
      <x:c r="G53091" s="54"/>
      <x:c r="I53091" s="53"/>
    </x:row>
    <x:row r="53092" spans="1:13" x14ac:dyDescent="0.25">
      <x:c r="G53092" s="54"/>
      <x:c r="I53092" s="53"/>
    </x:row>
    <x:row r="53093" spans="1:13" x14ac:dyDescent="0.25">
      <x:c r="G53093" s="54"/>
      <x:c r="I53093" s="53"/>
    </x:row>
    <x:row r="53094" spans="1:13" x14ac:dyDescent="0.25">
      <x:c r="G53094" s="54"/>
      <x:c r="I53094" s="53"/>
    </x:row>
    <x:row r="53095" spans="1:13" x14ac:dyDescent="0.25">
      <x:c r="G53095" s="54"/>
      <x:c r="I53095" s="53"/>
    </x:row>
    <x:row r="53096" spans="1:13" x14ac:dyDescent="0.25">
      <x:c r="G53096" s="54"/>
      <x:c r="I53096" s="53"/>
    </x:row>
    <x:row r="53097" spans="1:13" x14ac:dyDescent="0.25">
      <x:c r="G53097" s="54"/>
      <x:c r="I53097" s="53"/>
    </x:row>
    <x:row r="53098" spans="1:13" x14ac:dyDescent="0.25">
      <x:c r="G53098" s="54"/>
      <x:c r="I53098" s="53"/>
    </x:row>
    <x:row r="53099" spans="1:13" x14ac:dyDescent="0.25">
      <x:c r="G53099" s="54"/>
      <x:c r="I53099" s="53"/>
    </x:row>
    <x:row r="53100" spans="1:13" x14ac:dyDescent="0.25">
      <x:c r="G53100" s="54"/>
      <x:c r="I53100" s="53"/>
    </x:row>
    <x:row r="53101" spans="1:13" x14ac:dyDescent="0.25">
      <x:c r="G53101" s="54"/>
      <x:c r="I53101" s="53"/>
    </x:row>
    <x:row r="53102" spans="1:13" x14ac:dyDescent="0.25">
      <x:c r="G53102" s="54"/>
      <x:c r="I53102" s="53"/>
    </x:row>
    <x:row r="53103" spans="1:13" x14ac:dyDescent="0.25">
      <x:c r="G53103" s="54"/>
      <x:c r="I53103" s="53"/>
    </x:row>
    <x:row r="53104" spans="1:13" x14ac:dyDescent="0.25">
      <x:c r="G53104" s="54"/>
      <x:c r="I53104" s="53"/>
    </x:row>
    <x:row r="53105" spans="1:13" x14ac:dyDescent="0.25">
      <x:c r="G53105" s="54"/>
      <x:c r="I53105" s="53"/>
    </x:row>
    <x:row r="53106" spans="1:13" x14ac:dyDescent="0.25">
      <x:c r="G53106" s="54"/>
      <x:c r="I53106" s="53"/>
    </x:row>
    <x:row r="53107" spans="1:13" x14ac:dyDescent="0.25">
      <x:c r="G53107" s="54"/>
      <x:c r="I53107" s="53"/>
    </x:row>
    <x:row r="53108" spans="1:13" x14ac:dyDescent="0.25">
      <x:c r="G53108" s="54"/>
      <x:c r="I53108" s="53"/>
    </x:row>
    <x:row r="53109" spans="1:13" x14ac:dyDescent="0.25">
      <x:c r="G53109" s="54"/>
      <x:c r="I53109" s="53"/>
    </x:row>
    <x:row r="53110" spans="1:13" x14ac:dyDescent="0.25">
      <x:c r="G53110" s="54"/>
      <x:c r="I53110" s="53"/>
    </x:row>
    <x:row r="53111" spans="1:13" x14ac:dyDescent="0.25">
      <x:c r="G53111" s="54"/>
      <x:c r="I53111" s="53"/>
    </x:row>
    <x:row r="53112" spans="1:13" x14ac:dyDescent="0.25">
      <x:c r="G53112" s="54"/>
      <x:c r="I53112" s="53"/>
    </x:row>
    <x:row r="53113" spans="1:13" x14ac:dyDescent="0.25">
      <x:c r="G53113" s="54"/>
      <x:c r="I53113" s="53"/>
    </x:row>
    <x:row r="53114" spans="1:13" x14ac:dyDescent="0.25">
      <x:c r="G53114" s="54"/>
      <x:c r="I53114" s="53"/>
    </x:row>
    <x:row r="53115" spans="1:13" x14ac:dyDescent="0.25">
      <x:c r="G53115" s="54"/>
      <x:c r="I53115" s="53"/>
    </x:row>
    <x:row r="53116" spans="1:13" x14ac:dyDescent="0.25">
      <x:c r="G53116" s="54"/>
      <x:c r="I53116" s="53"/>
    </x:row>
    <x:row r="53117" spans="1:13" x14ac:dyDescent="0.25">
      <x:c r="G53117" s="54"/>
      <x:c r="I53117" s="53"/>
    </x:row>
    <x:row r="53118" spans="1:13" x14ac:dyDescent="0.25">
      <x:c r="G53118" s="54"/>
      <x:c r="I53118" s="53"/>
    </x:row>
    <x:row r="53119" spans="1:13" x14ac:dyDescent="0.25">
      <x:c r="G53119" s="54"/>
      <x:c r="I53119" s="53"/>
    </x:row>
    <x:row r="53120" spans="1:13" x14ac:dyDescent="0.25">
      <x:c r="G53120" s="54"/>
      <x:c r="I53120" s="53"/>
    </x:row>
    <x:row r="53121" spans="1:13" x14ac:dyDescent="0.25">
      <x:c r="G53121" s="54"/>
      <x:c r="I53121" s="53"/>
    </x:row>
    <x:row r="53122" spans="1:13" x14ac:dyDescent="0.25">
      <x:c r="G53122" s="54"/>
      <x:c r="I53122" s="53"/>
    </x:row>
    <x:row r="53123" spans="1:13" x14ac:dyDescent="0.25">
      <x:c r="G53123" s="54"/>
      <x:c r="I53123" s="53"/>
    </x:row>
    <x:row r="53124" spans="1:13" x14ac:dyDescent="0.25">
      <x:c r="G53124" s="54"/>
      <x:c r="I53124" s="53"/>
    </x:row>
    <x:row r="53125" spans="1:13" x14ac:dyDescent="0.25">
      <x:c r="G53125" s="54"/>
      <x:c r="I53125" s="53"/>
    </x:row>
    <x:row r="53126" spans="1:13" x14ac:dyDescent="0.25">
      <x:c r="G53126" s="54"/>
      <x:c r="I53126" s="53"/>
    </x:row>
    <x:row r="53127" spans="1:13" x14ac:dyDescent="0.25">
      <x:c r="G53127" s="54"/>
      <x:c r="I53127" s="53"/>
    </x:row>
    <x:row r="53128" spans="1:13" x14ac:dyDescent="0.25">
      <x:c r="G53128" s="54"/>
      <x:c r="I53128" s="53"/>
    </x:row>
    <x:row r="53129" spans="1:13" x14ac:dyDescent="0.25">
      <x:c r="G53129" s="54"/>
      <x:c r="I53129" s="53"/>
    </x:row>
    <x:row r="53130" spans="1:13" x14ac:dyDescent="0.25">
      <x:c r="G53130" s="54"/>
      <x:c r="I53130" s="53"/>
    </x:row>
    <x:row r="53131" spans="1:13" x14ac:dyDescent="0.25">
      <x:c r="G53131" s="54"/>
      <x:c r="I53131" s="53"/>
    </x:row>
    <x:row r="53132" spans="1:13" x14ac:dyDescent="0.25">
      <x:c r="G53132" s="54"/>
      <x:c r="I53132" s="53"/>
    </x:row>
    <x:row r="53133" spans="1:13" x14ac:dyDescent="0.25">
      <x:c r="G53133" s="54"/>
      <x:c r="I53133" s="53"/>
    </x:row>
    <x:row r="53134" spans="1:13" x14ac:dyDescent="0.25">
      <x:c r="G53134" s="54"/>
      <x:c r="I53134" s="53"/>
    </x:row>
    <x:row r="53135" spans="1:13" x14ac:dyDescent="0.25">
      <x:c r="G53135" s="54"/>
      <x:c r="I53135" s="53"/>
    </x:row>
    <x:row r="53136" spans="1:13" x14ac:dyDescent="0.25">
      <x:c r="G53136" s="54"/>
      <x:c r="I53136" s="53"/>
    </x:row>
    <x:row r="53137" spans="1:13" x14ac:dyDescent="0.25">
      <x:c r="G53137" s="54"/>
      <x:c r="I53137" s="53"/>
    </x:row>
    <x:row r="53138" spans="1:13" x14ac:dyDescent="0.25">
      <x:c r="G53138" s="54"/>
      <x:c r="I53138" s="53"/>
    </x:row>
    <x:row r="53139" spans="1:13" x14ac:dyDescent="0.25">
      <x:c r="G53139" s="54"/>
      <x:c r="I53139" s="53"/>
    </x:row>
    <x:row r="53140" spans="1:13" x14ac:dyDescent="0.25">
      <x:c r="G53140" s="54"/>
      <x:c r="I53140" s="53"/>
    </x:row>
    <x:row r="53141" spans="1:13" x14ac:dyDescent="0.25">
      <x:c r="G53141" s="54"/>
      <x:c r="I53141" s="53"/>
    </x:row>
    <x:row r="53142" spans="1:13" x14ac:dyDescent="0.25">
      <x:c r="G53142" s="54"/>
      <x:c r="I53142" s="53"/>
    </x:row>
    <x:row r="53143" spans="1:13" x14ac:dyDescent="0.25">
      <x:c r="G53143" s="54"/>
      <x:c r="I53143" s="53"/>
    </x:row>
    <x:row r="53144" spans="1:13" x14ac:dyDescent="0.25">
      <x:c r="G53144" s="54"/>
      <x:c r="I53144" s="53"/>
    </x:row>
    <x:row r="53145" spans="1:13" x14ac:dyDescent="0.25">
      <x:c r="G53145" s="54"/>
      <x:c r="I53145" s="53"/>
    </x:row>
    <x:row r="53146" spans="1:13" x14ac:dyDescent="0.25">
      <x:c r="G53146" s="54"/>
      <x:c r="I53146" s="53"/>
    </x:row>
    <x:row r="53147" spans="1:13" x14ac:dyDescent="0.25">
      <x:c r="G53147" s="54"/>
      <x:c r="I53147" s="53"/>
    </x:row>
    <x:row r="53148" spans="1:13" x14ac:dyDescent="0.25">
      <x:c r="G53148" s="54"/>
      <x:c r="I53148" s="53"/>
    </x:row>
    <x:row r="53149" spans="1:13" x14ac:dyDescent="0.25">
      <x:c r="G53149" s="54"/>
      <x:c r="I53149" s="53"/>
    </x:row>
    <x:row r="53150" spans="1:13" x14ac:dyDescent="0.25">
      <x:c r="G53150" s="54"/>
      <x:c r="I53150" s="53"/>
    </x:row>
    <x:row r="53151" spans="1:13" x14ac:dyDescent="0.25">
      <x:c r="G53151" s="54"/>
      <x:c r="I53151" s="53"/>
    </x:row>
    <x:row r="53152" spans="1:13" x14ac:dyDescent="0.25">
      <x:c r="G53152" s="54"/>
      <x:c r="I53152" s="53"/>
    </x:row>
    <x:row r="53153" spans="1:13" x14ac:dyDescent="0.25">
      <x:c r="G53153" s="54"/>
      <x:c r="I53153" s="53"/>
    </x:row>
    <x:row r="53154" spans="1:13" x14ac:dyDescent="0.25">
      <x:c r="G53154" s="54"/>
      <x:c r="I53154" s="53"/>
    </x:row>
    <x:row r="53155" spans="1:13" x14ac:dyDescent="0.25">
      <x:c r="G53155" s="54"/>
      <x:c r="I53155" s="53"/>
    </x:row>
    <x:row r="53156" spans="1:13" x14ac:dyDescent="0.25">
      <x:c r="G53156" s="54"/>
      <x:c r="I53156" s="53"/>
    </x:row>
    <x:row r="53157" spans="1:13" x14ac:dyDescent="0.25">
      <x:c r="G53157" s="54"/>
      <x:c r="I53157" s="53"/>
    </x:row>
    <x:row r="53158" spans="1:13" x14ac:dyDescent="0.25">
      <x:c r="G53158" s="54"/>
      <x:c r="I53158" s="53"/>
    </x:row>
    <x:row r="53159" spans="1:13" x14ac:dyDescent="0.25">
      <x:c r="G53159" s="54"/>
      <x:c r="I53159" s="53"/>
    </x:row>
    <x:row r="53160" spans="1:13" x14ac:dyDescent="0.25">
      <x:c r="G53160" s="54"/>
      <x:c r="I53160" s="53"/>
    </x:row>
    <x:row r="53161" spans="1:13" x14ac:dyDescent="0.25">
      <x:c r="G53161" s="54"/>
      <x:c r="I53161" s="53"/>
    </x:row>
    <x:row r="53162" spans="1:13" x14ac:dyDescent="0.25">
      <x:c r="G53162" s="54"/>
      <x:c r="I53162" s="53"/>
    </x:row>
    <x:row r="53163" spans="1:13" x14ac:dyDescent="0.25">
      <x:c r="G53163" s="54"/>
      <x:c r="I53163" s="53"/>
    </x:row>
    <x:row r="53164" spans="1:13" x14ac:dyDescent="0.25">
      <x:c r="G53164" s="54"/>
      <x:c r="I53164" s="53"/>
    </x:row>
    <x:row r="53165" spans="1:13" x14ac:dyDescent="0.25">
      <x:c r="G53165" s="54"/>
      <x:c r="I53165" s="53"/>
    </x:row>
    <x:row r="53166" spans="1:13" x14ac:dyDescent="0.25">
      <x:c r="G53166" s="54"/>
      <x:c r="I53166" s="53"/>
    </x:row>
    <x:row r="53167" spans="1:13" x14ac:dyDescent="0.25">
      <x:c r="G53167" s="54"/>
      <x:c r="I53167" s="53"/>
    </x:row>
    <x:row r="53168" spans="1:13" x14ac:dyDescent="0.25">
      <x:c r="G53168" s="54"/>
      <x:c r="I53168" s="53"/>
    </x:row>
    <x:row r="53169" spans="1:13" x14ac:dyDescent="0.25">
      <x:c r="G53169" s="54"/>
      <x:c r="I53169" s="53"/>
    </x:row>
    <x:row r="53170" spans="1:13" x14ac:dyDescent="0.25">
      <x:c r="G53170" s="54"/>
      <x:c r="I53170" s="53"/>
    </x:row>
    <x:row r="53171" spans="1:13" x14ac:dyDescent="0.25">
      <x:c r="G53171" s="54"/>
      <x:c r="I53171" s="53"/>
    </x:row>
    <x:row r="53172" spans="1:13" x14ac:dyDescent="0.25">
      <x:c r="G53172" s="54"/>
      <x:c r="I53172" s="53"/>
    </x:row>
    <x:row r="53173" spans="1:13" x14ac:dyDescent="0.25">
      <x:c r="G53173" s="54"/>
      <x:c r="I53173" s="53"/>
    </x:row>
    <x:row r="53174" spans="1:13" x14ac:dyDescent="0.25">
      <x:c r="G53174" s="54"/>
      <x:c r="I53174" s="53"/>
    </x:row>
    <x:row r="53175" spans="1:13" x14ac:dyDescent="0.25">
      <x:c r="G53175" s="54"/>
      <x:c r="I53175" s="53"/>
    </x:row>
    <x:row r="53176" spans="1:13" x14ac:dyDescent="0.25">
      <x:c r="G53176" s="54"/>
      <x:c r="I53176" s="53"/>
    </x:row>
    <x:row r="53177" spans="1:13" x14ac:dyDescent="0.25">
      <x:c r="G53177" s="54"/>
      <x:c r="I53177" s="53"/>
    </x:row>
    <x:row r="53178" spans="1:13" x14ac:dyDescent="0.25">
      <x:c r="G53178" s="54"/>
      <x:c r="I53178" s="53"/>
    </x:row>
    <x:row r="53179" spans="1:13" x14ac:dyDescent="0.25">
      <x:c r="G53179" s="54"/>
      <x:c r="I53179" s="53"/>
    </x:row>
    <x:row r="53180" spans="1:13" x14ac:dyDescent="0.25">
      <x:c r="G53180" s="54"/>
      <x:c r="I53180" s="53"/>
    </x:row>
    <x:row r="53181" spans="1:13" x14ac:dyDescent="0.25">
      <x:c r="G53181" s="54"/>
      <x:c r="I53181" s="53"/>
    </x:row>
    <x:row r="53182" spans="1:13" x14ac:dyDescent="0.25">
      <x:c r="G53182" s="54"/>
      <x:c r="I53182" s="53"/>
    </x:row>
    <x:row r="53183" spans="1:13" x14ac:dyDescent="0.25">
      <x:c r="G53183" s="54"/>
      <x:c r="I53183" s="53"/>
    </x:row>
    <x:row r="53184" spans="1:13" x14ac:dyDescent="0.25">
      <x:c r="G53184" s="54"/>
      <x:c r="I53184" s="53"/>
    </x:row>
    <x:row r="53185" spans="1:13" x14ac:dyDescent="0.25">
      <x:c r="G53185" s="54"/>
      <x:c r="I53185" s="53"/>
    </x:row>
    <x:row r="53186" spans="1:13" x14ac:dyDescent="0.25">
      <x:c r="G53186" s="54"/>
      <x:c r="I53186" s="53"/>
    </x:row>
    <x:row r="53187" spans="1:13" x14ac:dyDescent="0.25">
      <x:c r="G53187" s="54"/>
      <x:c r="I53187" s="53"/>
    </x:row>
    <x:row r="53188" spans="1:13" x14ac:dyDescent="0.25">
      <x:c r="G53188" s="54"/>
      <x:c r="I53188" s="53"/>
    </x:row>
    <x:row r="53189" spans="1:13" x14ac:dyDescent="0.25">
      <x:c r="G53189" s="54"/>
      <x:c r="I53189" s="53"/>
    </x:row>
    <x:row r="53190" spans="1:13" x14ac:dyDescent="0.25">
      <x:c r="G53190" s="54"/>
      <x:c r="I53190" s="53"/>
    </x:row>
    <x:row r="53191" spans="1:13" x14ac:dyDescent="0.25">
      <x:c r="G53191" s="54"/>
      <x:c r="I53191" s="53"/>
    </x:row>
    <x:row r="53192" spans="1:13" x14ac:dyDescent="0.25">
      <x:c r="G53192" s="54"/>
      <x:c r="I53192" s="53"/>
    </x:row>
    <x:row r="53193" spans="1:13" x14ac:dyDescent="0.25">
      <x:c r="G53193" s="54"/>
      <x:c r="I53193" s="53"/>
    </x:row>
    <x:row r="53194" spans="1:13" x14ac:dyDescent="0.25">
      <x:c r="G53194" s="54"/>
      <x:c r="I53194" s="53"/>
    </x:row>
    <x:row r="53195" spans="1:13" x14ac:dyDescent="0.25">
      <x:c r="G53195" s="54"/>
      <x:c r="I53195" s="53"/>
    </x:row>
    <x:row r="53196" spans="1:13" x14ac:dyDescent="0.25">
      <x:c r="G53196" s="54"/>
      <x:c r="I53196" s="53"/>
    </x:row>
    <x:row r="53197" spans="1:13" x14ac:dyDescent="0.25">
      <x:c r="G53197" s="54"/>
      <x:c r="I53197" s="53"/>
    </x:row>
    <x:row r="53198" spans="1:13" x14ac:dyDescent="0.25">
      <x:c r="G53198" s="54"/>
      <x:c r="I53198" s="53"/>
    </x:row>
    <x:row r="53199" spans="1:13" x14ac:dyDescent="0.25">
      <x:c r="G53199" s="54"/>
      <x:c r="I53199" s="53"/>
    </x:row>
    <x:row r="53200" spans="1:13" x14ac:dyDescent="0.25">
      <x:c r="G53200" s="54"/>
      <x:c r="I53200" s="53"/>
    </x:row>
    <x:row r="53201" spans="1:13" x14ac:dyDescent="0.25">
      <x:c r="G53201" s="54"/>
      <x:c r="I53201" s="53"/>
    </x:row>
    <x:row r="53202" spans="1:13" x14ac:dyDescent="0.25">
      <x:c r="G53202" s="54"/>
      <x:c r="I53202" s="53"/>
    </x:row>
    <x:row r="53203" spans="1:13" x14ac:dyDescent="0.25">
      <x:c r="G53203" s="54"/>
      <x:c r="I53203" s="53"/>
    </x:row>
    <x:row r="53204" spans="1:13" x14ac:dyDescent="0.25">
      <x:c r="G53204" s="54"/>
      <x:c r="I53204" s="53"/>
    </x:row>
    <x:row r="53205" spans="1:13" x14ac:dyDescent="0.25">
      <x:c r="G53205" s="54"/>
      <x:c r="I53205" s="53"/>
    </x:row>
    <x:row r="53206" spans="1:13" x14ac:dyDescent="0.25">
      <x:c r="G53206" s="54"/>
      <x:c r="I53206" s="53"/>
    </x:row>
    <x:row r="53207" spans="1:13" x14ac:dyDescent="0.25">
      <x:c r="G53207" s="54"/>
      <x:c r="I53207" s="53"/>
    </x:row>
    <x:row r="53208" spans="1:13" x14ac:dyDescent="0.25">
      <x:c r="G53208" s="54"/>
      <x:c r="I53208" s="53"/>
    </x:row>
    <x:row r="53209" spans="1:13" x14ac:dyDescent="0.25">
      <x:c r="G53209" s="54"/>
      <x:c r="I53209" s="53"/>
    </x:row>
    <x:row r="53210" spans="1:13" x14ac:dyDescent="0.25">
      <x:c r="G53210" s="54"/>
      <x:c r="I53210" s="53"/>
    </x:row>
    <x:row r="53211" spans="1:13" x14ac:dyDescent="0.25">
      <x:c r="G53211" s="54"/>
      <x:c r="I53211" s="53"/>
    </x:row>
    <x:row r="53212" spans="1:13" x14ac:dyDescent="0.25">
      <x:c r="G53212" s="54"/>
      <x:c r="I53212" s="53"/>
    </x:row>
    <x:row r="53213" spans="1:13" x14ac:dyDescent="0.25">
      <x:c r="G53213" s="54"/>
      <x:c r="I53213" s="53"/>
    </x:row>
    <x:row r="53214" spans="1:13" x14ac:dyDescent="0.25">
      <x:c r="G53214" s="54"/>
      <x:c r="I53214" s="53"/>
    </x:row>
    <x:row r="53215" spans="1:13" x14ac:dyDescent="0.25">
      <x:c r="G53215" s="54"/>
      <x:c r="I53215" s="53"/>
    </x:row>
    <x:row r="53216" spans="1:13" x14ac:dyDescent="0.25">
      <x:c r="G53216" s="54"/>
      <x:c r="I53216" s="53"/>
    </x:row>
    <x:row r="53217" spans="1:13" x14ac:dyDescent="0.25">
      <x:c r="G53217" s="54"/>
      <x:c r="I53217" s="53"/>
    </x:row>
    <x:row r="53218" spans="1:13" x14ac:dyDescent="0.25">
      <x:c r="I53218" s="53"/>
    </x:row>
    <x:row r="53219" spans="1:13" x14ac:dyDescent="0.25">
      <x:c r="G53219" s="54"/>
      <x:c r="I53219" s="53"/>
    </x:row>
    <x:row r="53220" spans="1:13" x14ac:dyDescent="0.25">
      <x:c r="G53220" s="54"/>
      <x:c r="I53220" s="53"/>
    </x:row>
    <x:row r="53221" spans="1:13" x14ac:dyDescent="0.25">
      <x:c r="G53221" s="54"/>
      <x:c r="I53221" s="53"/>
    </x:row>
    <x:row r="53222" spans="1:13" x14ac:dyDescent="0.25">
      <x:c r="G53222" s="54"/>
      <x:c r="I53222" s="53"/>
    </x:row>
    <x:row r="53223" spans="1:13" x14ac:dyDescent="0.25">
      <x:c r="G53223" s="54"/>
      <x:c r="I53223" s="53"/>
    </x:row>
    <x:row r="53224" spans="1:13" x14ac:dyDescent="0.25">
      <x:c r="G53224" s="54"/>
      <x:c r="I53224" s="53"/>
    </x:row>
    <x:row r="53225" spans="1:13" x14ac:dyDescent="0.25">
      <x:c r="I53225" s="53"/>
    </x:row>
    <x:row r="53226" spans="1:13" x14ac:dyDescent="0.25">
      <x:c r="G53226" s="54"/>
      <x:c r="I53226" s="53"/>
    </x:row>
    <x:row r="53227" spans="1:13" x14ac:dyDescent="0.25">
      <x:c r="G53227" s="54"/>
      <x:c r="I53227" s="53"/>
    </x:row>
    <x:row r="53228" spans="1:13" x14ac:dyDescent="0.25">
      <x:c r="G53228" s="54"/>
      <x:c r="I53228" s="53"/>
    </x:row>
    <x:row r="53229" spans="1:13" x14ac:dyDescent="0.25">
      <x:c r="G53229" s="54"/>
      <x:c r="I53229" s="53"/>
    </x:row>
    <x:row r="53230" spans="1:13" x14ac:dyDescent="0.25">
      <x:c r="G53230" s="54"/>
      <x:c r="I53230" s="53"/>
    </x:row>
    <x:row r="53231" spans="1:13" x14ac:dyDescent="0.25">
      <x:c r="I53231" s="53"/>
    </x:row>
    <x:row r="53232" spans="1:13" x14ac:dyDescent="0.25">
      <x:c r="G53232" s="54"/>
      <x:c r="I53232" s="53"/>
    </x:row>
    <x:row r="53233" spans="1:13" x14ac:dyDescent="0.25">
      <x:c r="G53233" s="54"/>
      <x:c r="I53233" s="53"/>
    </x:row>
    <x:row r="53234" spans="1:13" x14ac:dyDescent="0.25">
      <x:c r="G53234" s="54"/>
      <x:c r="I53234" s="53"/>
    </x:row>
    <x:row r="53235" spans="1:13" x14ac:dyDescent="0.25">
      <x:c r="G53235" s="54"/>
      <x:c r="I53235" s="53"/>
    </x:row>
    <x:row r="53236" spans="1:13" x14ac:dyDescent="0.25">
      <x:c r="G53236" s="54"/>
      <x:c r="I53236" s="53"/>
    </x:row>
    <x:row r="53237" spans="1:13" x14ac:dyDescent="0.25">
      <x:c r="G53237" s="54"/>
      <x:c r="I53237" s="53"/>
    </x:row>
    <x:row r="53238" spans="1:13" x14ac:dyDescent="0.25">
      <x:c r="G53238" s="54"/>
      <x:c r="I53238" s="53"/>
    </x:row>
    <x:row r="53239" spans="1:13" x14ac:dyDescent="0.25">
      <x:c r="I53239" s="53"/>
    </x:row>
    <x:row r="53240" spans="1:13" x14ac:dyDescent="0.25">
      <x:c r="G53240" s="54"/>
      <x:c r="I53240" s="53"/>
    </x:row>
    <x:row r="53241" spans="1:13" x14ac:dyDescent="0.25">
      <x:c r="G53241" s="54"/>
      <x:c r="I53241" s="53"/>
    </x:row>
    <x:row r="53242" spans="1:13" x14ac:dyDescent="0.25">
      <x:c r="G53242" s="54"/>
      <x:c r="I53242" s="53"/>
    </x:row>
    <x:row r="53243" spans="1:13" x14ac:dyDescent="0.25">
      <x:c r="G53243" s="54"/>
      <x:c r="I53243" s="53"/>
    </x:row>
    <x:row r="53244" spans="1:13" x14ac:dyDescent="0.25">
      <x:c r="G53244" s="54"/>
      <x:c r="I53244" s="53"/>
    </x:row>
    <x:row r="53245" spans="1:13" x14ac:dyDescent="0.25">
      <x:c r="G53245" s="54"/>
      <x:c r="I53245" s="53"/>
    </x:row>
    <x:row r="53246" spans="1:13" x14ac:dyDescent="0.25">
      <x:c r="G53246" s="54"/>
      <x:c r="I53246" s="53"/>
    </x:row>
    <x:row r="53247" spans="1:13" x14ac:dyDescent="0.25">
      <x:c r="G53247" s="54"/>
      <x:c r="I53247" s="53"/>
    </x:row>
    <x:row r="53248" spans="1:13" x14ac:dyDescent="0.25">
      <x:c r="G53248" s="54"/>
      <x:c r="I53248" s="53"/>
    </x:row>
    <x:row r="53249" spans="1:13" x14ac:dyDescent="0.25">
      <x:c r="G53249" s="54"/>
      <x:c r="I53249" s="53"/>
    </x:row>
    <x:row r="53250" spans="1:13" x14ac:dyDescent="0.25">
      <x:c r="G53250" s="54"/>
      <x:c r="I53250" s="53"/>
    </x:row>
    <x:row r="53251" spans="1:13" x14ac:dyDescent="0.25">
      <x:c r="G53251" s="54"/>
      <x:c r="I53251" s="53"/>
    </x:row>
    <x:row r="53252" spans="1:13" x14ac:dyDescent="0.25">
      <x:c r="G53252" s="54"/>
      <x:c r="I53252" s="53"/>
    </x:row>
    <x:row r="53253" spans="1:13" x14ac:dyDescent="0.25">
      <x:c r="G53253" s="54"/>
      <x:c r="I53253" s="53"/>
    </x:row>
    <x:row r="53254" spans="1:13" x14ac:dyDescent="0.25">
      <x:c r="G53254" s="54"/>
      <x:c r="I53254" s="53"/>
    </x:row>
    <x:row r="53255" spans="1:13" x14ac:dyDescent="0.25">
      <x:c r="G53255" s="54"/>
      <x:c r="I53255" s="53"/>
    </x:row>
    <x:row r="53256" spans="1:13" x14ac:dyDescent="0.25">
      <x:c r="G53256" s="54"/>
      <x:c r="I53256" s="53"/>
    </x:row>
    <x:row r="53257" spans="1:13" x14ac:dyDescent="0.25">
      <x:c r="G53257" s="54"/>
      <x:c r="I53257" s="53"/>
    </x:row>
    <x:row r="53258" spans="1:13" x14ac:dyDescent="0.25">
      <x:c r="G53258" s="54"/>
      <x:c r="I53258" s="53"/>
    </x:row>
    <x:row r="53259" spans="1:13" x14ac:dyDescent="0.25">
      <x:c r="G53259" s="54"/>
      <x:c r="I53259" s="53"/>
    </x:row>
    <x:row r="53260" spans="1:13" x14ac:dyDescent="0.25">
      <x:c r="I53260" s="53"/>
    </x:row>
    <x:row r="53261" spans="1:13" x14ac:dyDescent="0.25">
      <x:c r="G53261" s="54"/>
      <x:c r="I53261" s="53"/>
    </x:row>
    <x:row r="53262" spans="1:13" x14ac:dyDescent="0.25">
      <x:c r="I53262" s="53"/>
    </x:row>
    <x:row r="53263" spans="1:13" x14ac:dyDescent="0.25">
      <x:c r="G53263" s="54"/>
      <x:c r="I53263" s="53"/>
    </x:row>
    <x:row r="53264" spans="1:13" x14ac:dyDescent="0.25">
      <x:c r="G53264" s="54"/>
      <x:c r="I53264" s="53"/>
    </x:row>
    <x:row r="53265" spans="1:13" x14ac:dyDescent="0.25">
      <x:c r="G53265" s="54"/>
      <x:c r="I53265" s="53"/>
    </x:row>
    <x:row r="53266" spans="1:13" x14ac:dyDescent="0.25">
      <x:c r="G53266" s="54"/>
      <x:c r="I53266" s="53"/>
    </x:row>
    <x:row r="53267" spans="1:13" x14ac:dyDescent="0.25">
      <x:c r="G53267" s="54"/>
      <x:c r="I53267" s="53"/>
    </x:row>
    <x:row r="53268" spans="1:13" x14ac:dyDescent="0.25">
      <x:c r="G53268" s="54"/>
      <x:c r="I53268" s="53"/>
    </x:row>
    <x:row r="53269" spans="1:13" x14ac:dyDescent="0.25">
      <x:c r="G53269" s="54"/>
      <x:c r="I53269" s="53"/>
    </x:row>
    <x:row r="53270" spans="1:13" x14ac:dyDescent="0.25">
      <x:c r="I53270" s="53"/>
    </x:row>
    <x:row r="53271" spans="1:13" x14ac:dyDescent="0.25">
      <x:c r="I53271" s="53"/>
    </x:row>
    <x:row r="53272" spans="1:13" x14ac:dyDescent="0.25">
      <x:c r="G53272" s="54"/>
      <x:c r="I53272" s="53"/>
    </x:row>
    <x:row r="53273" spans="1:13" x14ac:dyDescent="0.25">
      <x:c r="G53273" s="54"/>
      <x:c r="I53273" s="53"/>
    </x:row>
    <x:row r="53274" spans="1:13" x14ac:dyDescent="0.25">
      <x:c r="G53274" s="54"/>
      <x:c r="I53274" s="53"/>
    </x:row>
    <x:row r="53275" spans="1:13" x14ac:dyDescent="0.25">
      <x:c r="G53275" s="54"/>
      <x:c r="I53275" s="53"/>
    </x:row>
    <x:row r="53276" spans="1:13" x14ac:dyDescent="0.25">
      <x:c r="I53276" s="53"/>
    </x:row>
    <x:row r="53277" spans="1:13" x14ac:dyDescent="0.25">
      <x:c r="G53277" s="54"/>
      <x:c r="I53277" s="53"/>
    </x:row>
    <x:row r="53278" spans="1:13" x14ac:dyDescent="0.25">
      <x:c r="G53278" s="54"/>
      <x:c r="I53278" s="53"/>
    </x:row>
    <x:row r="53279" spans="1:13" x14ac:dyDescent="0.25">
      <x:c r="G53279" s="54"/>
      <x:c r="I53279" s="53"/>
    </x:row>
    <x:row r="53280" spans="1:13" x14ac:dyDescent="0.25">
      <x:c r="G53280" s="54"/>
      <x:c r="I53280" s="53"/>
    </x:row>
    <x:row r="53281" spans="1:13" x14ac:dyDescent="0.25">
      <x:c r="G53281" s="54"/>
      <x:c r="I53281" s="53"/>
    </x:row>
    <x:row r="53282" spans="1:13" x14ac:dyDescent="0.25">
      <x:c r="G53282" s="54"/>
      <x:c r="I53282" s="53"/>
    </x:row>
    <x:row r="53283" spans="1:13" x14ac:dyDescent="0.25">
      <x:c r="G53283" s="54"/>
      <x:c r="I53283" s="53"/>
    </x:row>
    <x:row r="53284" spans="1:13" x14ac:dyDescent="0.25">
      <x:c r="G53284" s="54"/>
      <x:c r="I53284" s="53"/>
    </x:row>
    <x:row r="53285" spans="1:13" x14ac:dyDescent="0.25">
      <x:c r="G53285" s="54"/>
      <x:c r="I53285" s="53"/>
    </x:row>
    <x:row r="53286" spans="1:13" x14ac:dyDescent="0.25">
      <x:c r="G53286" s="54"/>
      <x:c r="I53286" s="53"/>
    </x:row>
    <x:row r="53287" spans="1:13" x14ac:dyDescent="0.25">
      <x:c r="G53287" s="54"/>
      <x:c r="I53287" s="53"/>
    </x:row>
    <x:row r="53288" spans="1:13" x14ac:dyDescent="0.25">
      <x:c r="G53288" s="54"/>
      <x:c r="I53288" s="53"/>
    </x:row>
    <x:row r="53289" spans="1:13" x14ac:dyDescent="0.25">
      <x:c r="I53289" s="53"/>
    </x:row>
    <x:row r="53290" spans="1:13" x14ac:dyDescent="0.25">
      <x:c r="G53290" s="54"/>
      <x:c r="I53290" s="53"/>
    </x:row>
    <x:row r="53291" spans="1:13" x14ac:dyDescent="0.25">
      <x:c r="G53291" s="54"/>
      <x:c r="I53291" s="53"/>
    </x:row>
    <x:row r="53292" spans="1:13" x14ac:dyDescent="0.25">
      <x:c r="G53292" s="54"/>
      <x:c r="I53292" s="53"/>
    </x:row>
    <x:row r="53293" spans="1:13" x14ac:dyDescent="0.25">
      <x:c r="G53293" s="54"/>
      <x:c r="I53293" s="53"/>
    </x:row>
    <x:row r="53294" spans="1:13" x14ac:dyDescent="0.25">
      <x:c r="G53294" s="54"/>
      <x:c r="I53294" s="53"/>
    </x:row>
    <x:row r="53295" spans="1:13" x14ac:dyDescent="0.25">
      <x:c r="I53295" s="53"/>
    </x:row>
    <x:row r="53296" spans="1:13" x14ac:dyDescent="0.25">
      <x:c r="G53296" s="54"/>
      <x:c r="I53296" s="53"/>
    </x:row>
    <x:row r="53297" spans="1:13" x14ac:dyDescent="0.25">
      <x:c r="I53297" s="53"/>
    </x:row>
    <x:row r="53298" spans="1:13" x14ac:dyDescent="0.25">
      <x:c r="G53298" s="54"/>
      <x:c r="I53298" s="53"/>
    </x:row>
    <x:row r="53299" spans="1:13" x14ac:dyDescent="0.25">
      <x:c r="G53299" s="54"/>
      <x:c r="I53299" s="53"/>
    </x:row>
    <x:row r="53300" spans="1:13" x14ac:dyDescent="0.25">
      <x:c r="G53300" s="54"/>
      <x:c r="I53300" s="53"/>
    </x:row>
    <x:row r="53301" spans="1:13" x14ac:dyDescent="0.25">
      <x:c r="G53301" s="54"/>
      <x:c r="I53301" s="53"/>
    </x:row>
    <x:row r="53302" spans="1:13" x14ac:dyDescent="0.25">
      <x:c r="G53302" s="54"/>
      <x:c r="I53302" s="53"/>
    </x:row>
    <x:row r="53303" spans="1:13" x14ac:dyDescent="0.25">
      <x:c r="G53303" s="54"/>
      <x:c r="I53303" s="53"/>
    </x:row>
    <x:row r="53304" spans="1:13" x14ac:dyDescent="0.25">
      <x:c r="G53304" s="54"/>
      <x:c r="I53304" s="53"/>
    </x:row>
    <x:row r="53305" spans="1:13" x14ac:dyDescent="0.25">
      <x:c r="G53305" s="54"/>
      <x:c r="I53305" s="53"/>
    </x:row>
    <x:row r="53306" spans="1:13" x14ac:dyDescent="0.25">
      <x:c r="G53306" s="54"/>
      <x:c r="I53306" s="53"/>
    </x:row>
    <x:row r="53307" spans="1:13" x14ac:dyDescent="0.25">
      <x:c r="G53307" s="54"/>
      <x:c r="I53307" s="53"/>
    </x:row>
    <x:row r="53308" spans="1:13" x14ac:dyDescent="0.25">
      <x:c r="G53308" s="54"/>
      <x:c r="I53308" s="53"/>
    </x:row>
    <x:row r="53309" spans="1:13" x14ac:dyDescent="0.25">
      <x:c r="G53309" s="54"/>
      <x:c r="I53309" s="53"/>
    </x:row>
    <x:row r="53310" spans="1:13" x14ac:dyDescent="0.25">
      <x:c r="I53310" s="53"/>
    </x:row>
    <x:row r="53311" spans="1:13" x14ac:dyDescent="0.25">
      <x:c r="G53311" s="54"/>
      <x:c r="I53311" s="53"/>
    </x:row>
    <x:row r="53312" spans="1:13" x14ac:dyDescent="0.25">
      <x:c r="G53312" s="54"/>
      <x:c r="I53312" s="53"/>
    </x:row>
    <x:row r="53313" spans="1:13" x14ac:dyDescent="0.25">
      <x:c r="G53313" s="54"/>
      <x:c r="I53313" s="53"/>
    </x:row>
    <x:row r="53314" spans="1:13" x14ac:dyDescent="0.25">
      <x:c r="G53314" s="54"/>
      <x:c r="I53314" s="53"/>
    </x:row>
    <x:row r="53315" spans="1:13" x14ac:dyDescent="0.25">
      <x:c r="I53315" s="53"/>
    </x:row>
    <x:row r="53316" spans="1:13" x14ac:dyDescent="0.25">
      <x:c r="G53316" s="54"/>
      <x:c r="I53316" s="53"/>
    </x:row>
    <x:row r="53317" spans="1:13" x14ac:dyDescent="0.25">
      <x:c r="G53317" s="54"/>
      <x:c r="I53317" s="53"/>
    </x:row>
    <x:row r="53318" spans="1:13" x14ac:dyDescent="0.25">
      <x:c r="G53318" s="54"/>
      <x:c r="I53318" s="53"/>
    </x:row>
    <x:row r="53319" spans="1:13" x14ac:dyDescent="0.25">
      <x:c r="G53319" s="54"/>
      <x:c r="I53319" s="53"/>
    </x:row>
    <x:row r="53320" spans="1:13" x14ac:dyDescent="0.25">
      <x:c r="G53320" s="54"/>
      <x:c r="I53320" s="53"/>
    </x:row>
    <x:row r="53321" spans="1:13" x14ac:dyDescent="0.25">
      <x:c r="G53321" s="54"/>
      <x:c r="I53321" s="53"/>
    </x:row>
    <x:row r="53322" spans="1:13" x14ac:dyDescent="0.25">
      <x:c r="G53322" s="54"/>
      <x:c r="I53322" s="53"/>
    </x:row>
    <x:row r="53323" spans="1:13" x14ac:dyDescent="0.25">
      <x:c r="G53323" s="54"/>
      <x:c r="I53323" s="53"/>
    </x:row>
    <x:row r="53324" spans="1:13" x14ac:dyDescent="0.25">
      <x:c r="G53324" s="54"/>
      <x:c r="I53324" s="53"/>
    </x:row>
    <x:row r="53325" spans="1:13" x14ac:dyDescent="0.25">
      <x:c r="G53325" s="54"/>
      <x:c r="I53325" s="53"/>
    </x:row>
    <x:row r="53326" spans="1:13" x14ac:dyDescent="0.25">
      <x:c r="G53326" s="54"/>
      <x:c r="I53326" s="53"/>
    </x:row>
    <x:row r="53327" spans="1:13" x14ac:dyDescent="0.25">
      <x:c r="G53327" s="54"/>
      <x:c r="I53327" s="53"/>
    </x:row>
    <x:row r="53328" spans="1:13" x14ac:dyDescent="0.25">
      <x:c r="G53328" s="54"/>
      <x:c r="I53328" s="53"/>
    </x:row>
    <x:row r="53329" spans="1:13" x14ac:dyDescent="0.25">
      <x:c r="G53329" s="54"/>
      <x:c r="I53329" s="53"/>
    </x:row>
    <x:row r="53330" spans="1:13" x14ac:dyDescent="0.25">
      <x:c r="G53330" s="54"/>
      <x:c r="I53330" s="53"/>
    </x:row>
    <x:row r="53331" spans="1:13" x14ac:dyDescent="0.25">
      <x:c r="G53331" s="54"/>
      <x:c r="I53331" s="53"/>
    </x:row>
    <x:row r="53332" spans="1:13" x14ac:dyDescent="0.25">
      <x:c r="G53332" s="54"/>
      <x:c r="I53332" s="53"/>
    </x:row>
    <x:row r="53333" spans="1:13" x14ac:dyDescent="0.25">
      <x:c r="G53333" s="54"/>
      <x:c r="I53333" s="53"/>
    </x:row>
    <x:row r="53334" spans="1:13" x14ac:dyDescent="0.25">
      <x:c r="G53334" s="54"/>
      <x:c r="I53334" s="53"/>
    </x:row>
    <x:row r="53335" spans="1:13" x14ac:dyDescent="0.25">
      <x:c r="G53335" s="54"/>
      <x:c r="I53335" s="53"/>
    </x:row>
    <x:row r="53336" spans="1:13" x14ac:dyDescent="0.25">
      <x:c r="G53336" s="54"/>
      <x:c r="I53336" s="53"/>
    </x:row>
    <x:row r="53337" spans="1:13" x14ac:dyDescent="0.25">
      <x:c r="I53337" s="53"/>
    </x:row>
    <x:row r="53338" spans="1:13" x14ac:dyDescent="0.25">
      <x:c r="G53338" s="54"/>
      <x:c r="I53338" s="53"/>
    </x:row>
    <x:row r="53339" spans="1:13" x14ac:dyDescent="0.25">
      <x:c r="I53339" s="53"/>
    </x:row>
    <x:row r="53340" spans="1:13" x14ac:dyDescent="0.25">
      <x:c r="G53340" s="54"/>
      <x:c r="I53340" s="53"/>
    </x:row>
    <x:row r="53341" spans="1:13" x14ac:dyDescent="0.25">
      <x:c r="G53341" s="54"/>
      <x:c r="I53341" s="53"/>
    </x:row>
    <x:row r="53342" spans="1:13" x14ac:dyDescent="0.25">
      <x:c r="G53342" s="54"/>
      <x:c r="I53342" s="53"/>
    </x:row>
    <x:row r="53343" spans="1:13" x14ac:dyDescent="0.25">
      <x:c r="G53343" s="54"/>
      <x:c r="I53343" s="53"/>
    </x:row>
    <x:row r="53344" spans="1:13" x14ac:dyDescent="0.25">
      <x:c r="G53344" s="54"/>
      <x:c r="I53344" s="53"/>
    </x:row>
    <x:row r="53345" spans="1:13" x14ac:dyDescent="0.25">
      <x:c r="G53345" s="54"/>
      <x:c r="I53345" s="53"/>
    </x:row>
    <x:row r="53346" spans="1:13" x14ac:dyDescent="0.25">
      <x:c r="G53346" s="54"/>
      <x:c r="I53346" s="53"/>
    </x:row>
    <x:row r="53347" spans="1:13" x14ac:dyDescent="0.25">
      <x:c r="G53347" s="54"/>
      <x:c r="I53347" s="53"/>
    </x:row>
    <x:row r="53348" spans="1:13" x14ac:dyDescent="0.25">
      <x:c r="G53348" s="54"/>
      <x:c r="I53348" s="53"/>
    </x:row>
    <x:row r="53349" spans="1:13" x14ac:dyDescent="0.25">
      <x:c r="G53349" s="54"/>
      <x:c r="I53349" s="53"/>
    </x:row>
    <x:row r="53350" spans="1:13" x14ac:dyDescent="0.25">
      <x:c r="G53350" s="54"/>
      <x:c r="I53350" s="53"/>
    </x:row>
    <x:row r="53351" spans="1:13" x14ac:dyDescent="0.25">
      <x:c r="G53351" s="54"/>
      <x:c r="I53351" s="53"/>
    </x:row>
    <x:row r="53352" spans="1:13" x14ac:dyDescent="0.25">
      <x:c r="G53352" s="54"/>
      <x:c r="I53352" s="53"/>
    </x:row>
    <x:row r="53353" spans="1:13" x14ac:dyDescent="0.25">
      <x:c r="G53353" s="54"/>
      <x:c r="I53353" s="53"/>
    </x:row>
    <x:row r="53354" spans="1:13" x14ac:dyDescent="0.25">
      <x:c r="I53354" s="53"/>
    </x:row>
    <x:row r="53355" spans="1:13" x14ac:dyDescent="0.25">
      <x:c r="I53355" s="53"/>
    </x:row>
    <x:row r="53356" spans="1:13" x14ac:dyDescent="0.25">
      <x:c r="G53356" s="54"/>
      <x:c r="I53356" s="53"/>
    </x:row>
    <x:row r="53357" spans="1:13" x14ac:dyDescent="0.25">
      <x:c r="G53357" s="54"/>
      <x:c r="I53357" s="53"/>
    </x:row>
    <x:row r="53358" spans="1:13" x14ac:dyDescent="0.25">
      <x:c r="G53358" s="54"/>
      <x:c r="I53358" s="53"/>
    </x:row>
    <x:row r="53359" spans="1:13" x14ac:dyDescent="0.25">
      <x:c r="G53359" s="54"/>
      <x:c r="I53359" s="53"/>
    </x:row>
    <x:row r="53360" spans="1:13" x14ac:dyDescent="0.25">
      <x:c r="G53360" s="54"/>
      <x:c r="I53360" s="53"/>
    </x:row>
    <x:row r="53361" spans="1:13" x14ac:dyDescent="0.25">
      <x:c r="G53361" s="54"/>
      <x:c r="I53361" s="53"/>
    </x:row>
    <x:row r="53362" spans="1:13" x14ac:dyDescent="0.25">
      <x:c r="G53362" s="54"/>
      <x:c r="I53362" s="53"/>
    </x:row>
    <x:row r="53363" spans="1:13" x14ac:dyDescent="0.25">
      <x:c r="G53363" s="54"/>
      <x:c r="I53363" s="53"/>
    </x:row>
    <x:row r="53364" spans="1:13" x14ac:dyDescent="0.25">
      <x:c r="I53364" s="53"/>
    </x:row>
    <x:row r="53365" spans="1:13" x14ac:dyDescent="0.25">
      <x:c r="G53365" s="54"/>
      <x:c r="I53365" s="53"/>
    </x:row>
    <x:row r="53366" spans="1:13" x14ac:dyDescent="0.25">
      <x:c r="G53366" s="54"/>
      <x:c r="I53366" s="53"/>
    </x:row>
    <x:row r="53367" spans="1:13" x14ac:dyDescent="0.25">
      <x:c r="I53367" s="53"/>
    </x:row>
    <x:row r="53368" spans="1:13" x14ac:dyDescent="0.25">
      <x:c r="G53368" s="54"/>
      <x:c r="I53368" s="53"/>
    </x:row>
    <x:row r="53369" spans="1:13" x14ac:dyDescent="0.25">
      <x:c r="G53369" s="54"/>
      <x:c r="I53369" s="53"/>
    </x:row>
    <x:row r="53370" spans="1:13" x14ac:dyDescent="0.25">
      <x:c r="G53370" s="54"/>
      <x:c r="I53370" s="53"/>
    </x:row>
    <x:row r="53371" spans="1:13" x14ac:dyDescent="0.25">
      <x:c r="G53371" s="54"/>
      <x:c r="I53371" s="53"/>
    </x:row>
    <x:row r="53372" spans="1:13" x14ac:dyDescent="0.25">
      <x:c r="G53372" s="54"/>
      <x:c r="I53372" s="53"/>
    </x:row>
    <x:row r="53373" spans="1:13" x14ac:dyDescent="0.25">
      <x:c r="G53373" s="54"/>
      <x:c r="I53373" s="53"/>
    </x:row>
    <x:row r="53374" spans="1:13" x14ac:dyDescent="0.25">
      <x:c r="G53374" s="54"/>
      <x:c r="I53374" s="53"/>
    </x:row>
    <x:row r="53375" spans="1:13" x14ac:dyDescent="0.25">
      <x:c r="G53375" s="54"/>
      <x:c r="I53375" s="53"/>
    </x:row>
    <x:row r="53376" spans="1:13" x14ac:dyDescent="0.25">
      <x:c r="G53376" s="54"/>
      <x:c r="I53376" s="53"/>
    </x:row>
    <x:row r="53377" spans="1:13" x14ac:dyDescent="0.25">
      <x:c r="G53377" s="54"/>
      <x:c r="I53377" s="53"/>
    </x:row>
    <x:row r="53378" spans="1:13" x14ac:dyDescent="0.25">
      <x:c r="G53378" s="54"/>
      <x:c r="I53378" s="53"/>
    </x:row>
    <x:row r="53379" spans="1:13" x14ac:dyDescent="0.25">
      <x:c r="G53379" s="54"/>
      <x:c r="I53379" s="53"/>
    </x:row>
    <x:row r="53380" spans="1:13" x14ac:dyDescent="0.25">
      <x:c r="G53380" s="54"/>
      <x:c r="I53380" s="53"/>
    </x:row>
    <x:row r="53381" spans="1:13" x14ac:dyDescent="0.25">
      <x:c r="G53381" s="54"/>
      <x:c r="I53381" s="53"/>
    </x:row>
    <x:row r="53382" spans="1:13" x14ac:dyDescent="0.25">
      <x:c r="I53382" s="53"/>
    </x:row>
    <x:row r="53383" spans="1:13" x14ac:dyDescent="0.25">
      <x:c r="I53383" s="53"/>
    </x:row>
    <x:row r="53384" spans="1:13" x14ac:dyDescent="0.25">
      <x:c r="G53384" s="54"/>
      <x:c r="I53384" s="53"/>
    </x:row>
    <x:row r="53385" spans="1:13" x14ac:dyDescent="0.25">
      <x:c r="G53385" s="54"/>
      <x:c r="I53385" s="53"/>
    </x:row>
    <x:row r="53386" spans="1:13" x14ac:dyDescent="0.25">
      <x:c r="G53386" s="54"/>
      <x:c r="I53386" s="53"/>
    </x:row>
    <x:row r="53387" spans="1:13" x14ac:dyDescent="0.25">
      <x:c r="G53387" s="54"/>
      <x:c r="I53387" s="53"/>
    </x:row>
    <x:row r="53388" spans="1:13" x14ac:dyDescent="0.25">
      <x:c r="I53388" s="53"/>
    </x:row>
    <x:row r="53389" spans="1:13" x14ac:dyDescent="0.25">
      <x:c r="G53389" s="54"/>
      <x:c r="I53389" s="53"/>
    </x:row>
    <x:row r="53390" spans="1:13" x14ac:dyDescent="0.25">
      <x:c r="G53390" s="54"/>
      <x:c r="I53390" s="53"/>
    </x:row>
    <x:row r="53391" spans="1:13" x14ac:dyDescent="0.25">
      <x:c r="I53391" s="53"/>
    </x:row>
    <x:row r="53392" spans="1:13" x14ac:dyDescent="0.25">
      <x:c r="G53392" s="54"/>
      <x:c r="I53392" s="53"/>
    </x:row>
    <x:row r="53393" spans="1:13" x14ac:dyDescent="0.25">
      <x:c r="I53393" s="53"/>
    </x:row>
    <x:row r="53394" spans="1:13" x14ac:dyDescent="0.25">
      <x:c r="G53394" s="54"/>
      <x:c r="I53394" s="53"/>
    </x:row>
    <x:row r="53395" spans="1:13" x14ac:dyDescent="0.25">
      <x:c r="G53395" s="54"/>
      <x:c r="I53395" s="53"/>
    </x:row>
    <x:row r="53396" spans="1:13" x14ac:dyDescent="0.25">
      <x:c r="G53396" s="54"/>
      <x:c r="I53396" s="53"/>
    </x:row>
    <x:row r="53397" spans="1:13" x14ac:dyDescent="0.25">
      <x:c r="G53397" s="54"/>
      <x:c r="I53397" s="53"/>
    </x:row>
    <x:row r="53398" spans="1:13" x14ac:dyDescent="0.25">
      <x:c r="I53398" s="53"/>
    </x:row>
    <x:row r="53399" spans="1:13" x14ac:dyDescent="0.25">
      <x:c r="G53399" s="54"/>
      <x:c r="I53399" s="53"/>
    </x:row>
    <x:row r="53400" spans="1:13" x14ac:dyDescent="0.25">
      <x:c r="I53400" s="53"/>
    </x:row>
    <x:row r="53401" spans="1:13" x14ac:dyDescent="0.25">
      <x:c r="G53401" s="54"/>
      <x:c r="I53401" s="53"/>
    </x:row>
    <x:row r="53402" spans="1:13" x14ac:dyDescent="0.25">
      <x:c r="G53402" s="54"/>
      <x:c r="I53402" s="53"/>
    </x:row>
    <x:row r="53403" spans="1:13" x14ac:dyDescent="0.25">
      <x:c r="G53403" s="54"/>
      <x:c r="I53403" s="53"/>
    </x:row>
    <x:row r="53404" spans="1:13" x14ac:dyDescent="0.25">
      <x:c r="G53404" s="54"/>
      <x:c r="I53404" s="53"/>
    </x:row>
    <x:row r="53405" spans="1:13" x14ac:dyDescent="0.25">
      <x:c r="G53405" s="54"/>
      <x:c r="I53405" s="53"/>
    </x:row>
    <x:row r="53406" spans="1:13" x14ac:dyDescent="0.25">
      <x:c r="G53406" s="54"/>
      <x:c r="I53406" s="53"/>
    </x:row>
    <x:row r="53407" spans="1:13" x14ac:dyDescent="0.25">
      <x:c r="G53407" s="54"/>
      <x:c r="I53407" s="53"/>
    </x:row>
    <x:row r="53408" spans="1:13" x14ac:dyDescent="0.25">
      <x:c r="G53408" s="54"/>
      <x:c r="I53408" s="53"/>
    </x:row>
    <x:row r="53409" spans="1:13" x14ac:dyDescent="0.25">
      <x:c r="I53409" s="53"/>
    </x:row>
    <x:row r="53410" spans="1:13" x14ac:dyDescent="0.25">
      <x:c r="G53410" s="54"/>
      <x:c r="I53410" s="53"/>
    </x:row>
    <x:row r="53411" spans="1:13" x14ac:dyDescent="0.25">
      <x:c r="G53411" s="54"/>
      <x:c r="I53411" s="53"/>
    </x:row>
    <x:row r="53412" spans="1:13" x14ac:dyDescent="0.25">
      <x:c r="I53412" s="53"/>
    </x:row>
    <x:row r="53413" spans="1:13" x14ac:dyDescent="0.25">
      <x:c r="G53413" s="54"/>
      <x:c r="I53413" s="53"/>
    </x:row>
    <x:row r="53414" spans="1:13" x14ac:dyDescent="0.25">
      <x:c r="G53414" s="54"/>
      <x:c r="I53414" s="53"/>
    </x:row>
    <x:row r="53415" spans="1:13" x14ac:dyDescent="0.25">
      <x:c r="G53415" s="54"/>
      <x:c r="I53415" s="53"/>
    </x:row>
    <x:row r="53416" spans="1:13" x14ac:dyDescent="0.25">
      <x:c r="G53416" s="54"/>
      <x:c r="I53416" s="53"/>
    </x:row>
    <x:row r="53417" spans="1:13" x14ac:dyDescent="0.25">
      <x:c r="G53417" s="54"/>
      <x:c r="I53417" s="53"/>
    </x:row>
    <x:row r="53418" spans="1:13" x14ac:dyDescent="0.25">
      <x:c r="G53418" s="54"/>
      <x:c r="I53418" s="53"/>
    </x:row>
    <x:row r="53419" spans="1:13" x14ac:dyDescent="0.25">
      <x:c r="G53419" s="54"/>
      <x:c r="I53419" s="53"/>
    </x:row>
    <x:row r="53420" spans="1:13" x14ac:dyDescent="0.25">
      <x:c r="G53420" s="54"/>
      <x:c r="I53420" s="53"/>
    </x:row>
    <x:row r="53421" spans="1:13" x14ac:dyDescent="0.25">
      <x:c r="G53421" s="54"/>
      <x:c r="I53421" s="53"/>
    </x:row>
    <x:row r="53422" spans="1:13" x14ac:dyDescent="0.25">
      <x:c r="G53422" s="54"/>
      <x:c r="I53422" s="53"/>
    </x:row>
    <x:row r="53423" spans="1:13" x14ac:dyDescent="0.25">
      <x:c r="G53423" s="54"/>
      <x:c r="I53423" s="53"/>
    </x:row>
    <x:row r="53424" spans="1:13" x14ac:dyDescent="0.25">
      <x:c r="G53424" s="54"/>
      <x:c r="I53424" s="53"/>
    </x:row>
    <x:row r="53425" spans="1:13" x14ac:dyDescent="0.25">
      <x:c r="G53425" s="54"/>
      <x:c r="I53425" s="53"/>
    </x:row>
    <x:row r="53426" spans="1:13" x14ac:dyDescent="0.25">
      <x:c r="G53426" s="54"/>
      <x:c r="I53426" s="53"/>
    </x:row>
    <x:row r="53427" spans="1:13" x14ac:dyDescent="0.25">
      <x:c r="G53427" s="54"/>
      <x:c r="I53427" s="53"/>
    </x:row>
    <x:row r="53428" spans="1:13" x14ac:dyDescent="0.25">
      <x:c r="G53428" s="54"/>
      <x:c r="I53428" s="53"/>
    </x:row>
    <x:row r="53429" spans="1:13" x14ac:dyDescent="0.25">
      <x:c r="G53429" s="54"/>
      <x:c r="I53429" s="53"/>
    </x:row>
    <x:row r="53430" spans="1:13" x14ac:dyDescent="0.25">
      <x:c r="G53430" s="54"/>
      <x:c r="I53430" s="53"/>
    </x:row>
    <x:row r="53431" spans="1:13" x14ac:dyDescent="0.25">
      <x:c r="G53431" s="54"/>
      <x:c r="I53431" s="53"/>
    </x:row>
    <x:row r="53432" spans="1:13" x14ac:dyDescent="0.25">
      <x:c r="G53432" s="54"/>
      <x:c r="I53432" s="53"/>
    </x:row>
    <x:row r="53433" spans="1:13" x14ac:dyDescent="0.25">
      <x:c r="I53433" s="53"/>
    </x:row>
    <x:row r="53434" spans="1:13" x14ac:dyDescent="0.25">
      <x:c r="G53434" s="54"/>
      <x:c r="I53434" s="53"/>
    </x:row>
    <x:row r="53435" spans="1:13" x14ac:dyDescent="0.25">
      <x:c r="G53435" s="54"/>
      <x:c r="I53435" s="53"/>
    </x:row>
    <x:row r="53436" spans="1:13" x14ac:dyDescent="0.25">
      <x:c r="G53436" s="54"/>
      <x:c r="I53436" s="53"/>
    </x:row>
    <x:row r="53437" spans="1:13" x14ac:dyDescent="0.25">
      <x:c r="G53437" s="54"/>
      <x:c r="I53437" s="53"/>
    </x:row>
    <x:row r="53438" spans="1:13" x14ac:dyDescent="0.25">
      <x:c r="G53438" s="54"/>
      <x:c r="I53438" s="53"/>
    </x:row>
    <x:row r="53439" spans="1:13" x14ac:dyDescent="0.25">
      <x:c r="G53439" s="54"/>
      <x:c r="I53439" s="53"/>
    </x:row>
    <x:row r="53440" spans="1:13" x14ac:dyDescent="0.25">
      <x:c r="G53440" s="54"/>
      <x:c r="I53440" s="53"/>
    </x:row>
    <x:row r="53441" spans="1:13" x14ac:dyDescent="0.25">
      <x:c r="I53441" s="53"/>
    </x:row>
    <x:row r="53442" spans="1:13" x14ac:dyDescent="0.25">
      <x:c r="G53442" s="54"/>
      <x:c r="I53442" s="53"/>
    </x:row>
    <x:row r="53443" spans="1:13" x14ac:dyDescent="0.25">
      <x:c r="I53443" s="53"/>
    </x:row>
    <x:row r="53444" spans="1:13" x14ac:dyDescent="0.25">
      <x:c r="G53444" s="54"/>
      <x:c r="I53444" s="53"/>
    </x:row>
    <x:row r="53445" spans="1:13" x14ac:dyDescent="0.25">
      <x:c r="G53445" s="54"/>
      <x:c r="I53445" s="53"/>
    </x:row>
    <x:row r="53446" spans="1:13" x14ac:dyDescent="0.25">
      <x:c r="G53446" s="54"/>
      <x:c r="I53446" s="53"/>
    </x:row>
    <x:row r="53447" spans="1:13" x14ac:dyDescent="0.25">
      <x:c r="G53447" s="54"/>
      <x:c r="I53447" s="53"/>
    </x:row>
    <x:row r="53448" spans="1:13" x14ac:dyDescent="0.25">
      <x:c r="G53448" s="54"/>
      <x:c r="I53448" s="53"/>
    </x:row>
    <x:row r="53449" spans="1:13" x14ac:dyDescent="0.25">
      <x:c r="G53449" s="54"/>
      <x:c r="I53449" s="53"/>
    </x:row>
    <x:row r="53450" spans="1:13" x14ac:dyDescent="0.25">
      <x:c r="G53450" s="54"/>
      <x:c r="I53450" s="53"/>
    </x:row>
    <x:row r="53451" spans="1:13" x14ac:dyDescent="0.25">
      <x:c r="G53451" s="54"/>
      <x:c r="I53451" s="53"/>
    </x:row>
    <x:row r="53452" spans="1:13" x14ac:dyDescent="0.25">
      <x:c r="I53452" s="53"/>
    </x:row>
    <x:row r="53453" spans="1:13" x14ac:dyDescent="0.25">
      <x:c r="G53453" s="54"/>
      <x:c r="I53453" s="53"/>
    </x:row>
    <x:row r="53454" spans="1:13" x14ac:dyDescent="0.25">
      <x:c r="G53454" s="54"/>
      <x:c r="I53454" s="53"/>
    </x:row>
    <x:row r="53455" spans="1:13" x14ac:dyDescent="0.25">
      <x:c r="G53455" s="54"/>
      <x:c r="I53455" s="53"/>
    </x:row>
    <x:row r="53456" spans="1:13" x14ac:dyDescent="0.25">
      <x:c r="G53456" s="54"/>
      <x:c r="I53456" s="53"/>
    </x:row>
    <x:row r="53457" spans="1:13" x14ac:dyDescent="0.25">
      <x:c r="G53457" s="54"/>
      <x:c r="I53457" s="53"/>
    </x:row>
    <x:row r="53458" spans="1:13" x14ac:dyDescent="0.25">
      <x:c r="G53458" s="54"/>
      <x:c r="I53458" s="53"/>
    </x:row>
    <x:row r="53459" spans="1:13" x14ac:dyDescent="0.25">
      <x:c r="G53459" s="54"/>
      <x:c r="I53459" s="53"/>
    </x:row>
    <x:row r="53460" spans="1:13" x14ac:dyDescent="0.25">
      <x:c r="G53460" s="54"/>
      <x:c r="I53460" s="53"/>
    </x:row>
    <x:row r="53461" spans="1:13" x14ac:dyDescent="0.25">
      <x:c r="G53461" s="54"/>
      <x:c r="I53461" s="53"/>
    </x:row>
    <x:row r="53462" spans="1:13" x14ac:dyDescent="0.25">
      <x:c r="G53462" s="54"/>
      <x:c r="I53462" s="53"/>
    </x:row>
    <x:row r="53463" spans="1:13" x14ac:dyDescent="0.25">
      <x:c r="G53463" s="54"/>
      <x:c r="I53463" s="53"/>
    </x:row>
    <x:row r="53464" spans="1:13" x14ac:dyDescent="0.25">
      <x:c r="I53464" s="53"/>
    </x:row>
    <x:row r="53465" spans="1:13" x14ac:dyDescent="0.25">
      <x:c r="G53465" s="54"/>
      <x:c r="I53465" s="53"/>
    </x:row>
    <x:row r="53466" spans="1:13" x14ac:dyDescent="0.25">
      <x:c r="G53466" s="54"/>
      <x:c r="I53466" s="53"/>
    </x:row>
    <x:row r="53467" spans="1:13" x14ac:dyDescent="0.25">
      <x:c r="G53467" s="54"/>
      <x:c r="I53467" s="53"/>
    </x:row>
    <x:row r="53468" spans="1:13" x14ac:dyDescent="0.25">
      <x:c r="G53468" s="54"/>
      <x:c r="I53468" s="53"/>
    </x:row>
    <x:row r="53469" spans="1:13" x14ac:dyDescent="0.25">
      <x:c r="I53469" s="53"/>
    </x:row>
    <x:row r="53470" spans="1:13" x14ac:dyDescent="0.25">
      <x:c r="G53470" s="54"/>
      <x:c r="I53470" s="53"/>
    </x:row>
    <x:row r="53471" spans="1:13" x14ac:dyDescent="0.25">
      <x:c r="G53471" s="54"/>
      <x:c r="I53471" s="53"/>
    </x:row>
    <x:row r="53472" spans="1:13" x14ac:dyDescent="0.25">
      <x:c r="G53472" s="54"/>
      <x:c r="I53472" s="53"/>
    </x:row>
    <x:row r="53473" spans="1:13" x14ac:dyDescent="0.25">
      <x:c r="G53473" s="54"/>
      <x:c r="I53473" s="53"/>
    </x:row>
    <x:row r="53474" spans="1:13" x14ac:dyDescent="0.25">
      <x:c r="G53474" s="54"/>
      <x:c r="I53474" s="53"/>
    </x:row>
    <x:row r="53475" spans="1:13" x14ac:dyDescent="0.25">
      <x:c r="G53475" s="54"/>
      <x:c r="I53475" s="53"/>
    </x:row>
    <x:row r="53476" spans="1:13" x14ac:dyDescent="0.25">
      <x:c r="G53476" s="54"/>
      <x:c r="I53476" s="53"/>
    </x:row>
    <x:row r="53477" spans="1:13" x14ac:dyDescent="0.25">
      <x:c r="G53477" s="54"/>
      <x:c r="I53477" s="53"/>
    </x:row>
    <x:row r="53478" spans="1:13" x14ac:dyDescent="0.25">
      <x:c r="G53478" s="54"/>
      <x:c r="I53478" s="53"/>
    </x:row>
    <x:row r="53479" spans="1:13" x14ac:dyDescent="0.25">
      <x:c r="G53479" s="54"/>
      <x:c r="I53479" s="53"/>
    </x:row>
    <x:row r="53480" spans="1:13" x14ac:dyDescent="0.25">
      <x:c r="G53480" s="54"/>
      <x:c r="I53480" s="53"/>
    </x:row>
    <x:row r="53481" spans="1:13" x14ac:dyDescent="0.25">
      <x:c r="G53481" s="54"/>
      <x:c r="I53481" s="53"/>
    </x:row>
    <x:row r="53482" spans="1:13" x14ac:dyDescent="0.25">
      <x:c r="G53482" s="54"/>
      <x:c r="I53482" s="53"/>
    </x:row>
    <x:row r="53483" spans="1:13" x14ac:dyDescent="0.25">
      <x:c r="G53483" s="54"/>
      <x:c r="I53483" s="53"/>
    </x:row>
    <x:row r="53484" spans="1:13" x14ac:dyDescent="0.25">
      <x:c r="G53484" s="54"/>
      <x:c r="I53484" s="53"/>
    </x:row>
    <x:row r="53485" spans="1:13" x14ac:dyDescent="0.25">
      <x:c r="G53485" s="54"/>
      <x:c r="I53485" s="53"/>
    </x:row>
    <x:row r="53486" spans="1:13" x14ac:dyDescent="0.25">
      <x:c r="G53486" s="54"/>
      <x:c r="I53486" s="53"/>
    </x:row>
    <x:row r="53487" spans="1:13" x14ac:dyDescent="0.25">
      <x:c r="G53487" s="54"/>
      <x:c r="I53487" s="53"/>
    </x:row>
    <x:row r="53488" spans="1:13" x14ac:dyDescent="0.25">
      <x:c r="G53488" s="54"/>
      <x:c r="I53488" s="53"/>
    </x:row>
    <x:row r="53489" spans="1:13" x14ac:dyDescent="0.25">
      <x:c r="I53489" s="53"/>
    </x:row>
    <x:row r="53490" spans="1:13" x14ac:dyDescent="0.25">
      <x:c r="G53490" s="54"/>
      <x:c r="I53490" s="53"/>
    </x:row>
    <x:row r="53491" spans="1:13" x14ac:dyDescent="0.25">
      <x:c r="G53491" s="54"/>
      <x:c r="I53491" s="53"/>
    </x:row>
    <x:row r="53492" spans="1:13" x14ac:dyDescent="0.25">
      <x:c r="G53492" s="54"/>
      <x:c r="I53492" s="53"/>
    </x:row>
    <x:row r="53493" spans="1:13" x14ac:dyDescent="0.25">
      <x:c r="G53493" s="54"/>
      <x:c r="I53493" s="53"/>
    </x:row>
    <x:row r="53494" spans="1:13" x14ac:dyDescent="0.25">
      <x:c r="G53494" s="54"/>
      <x:c r="I53494" s="53"/>
    </x:row>
    <x:row r="53495" spans="1:13" x14ac:dyDescent="0.25">
      <x:c r="I53495" s="53"/>
    </x:row>
    <x:row r="53496" spans="1:13" x14ac:dyDescent="0.25">
      <x:c r="G53496" s="54"/>
      <x:c r="I53496" s="53"/>
    </x:row>
    <x:row r="53497" spans="1:13" x14ac:dyDescent="0.25">
      <x:c r="G53497" s="54"/>
      <x:c r="I53497" s="53"/>
    </x:row>
    <x:row r="53498" spans="1:13" x14ac:dyDescent="0.25">
      <x:c r="G53498" s="54"/>
      <x:c r="I53498" s="53"/>
    </x:row>
    <x:row r="53499" spans="1:13" x14ac:dyDescent="0.25">
      <x:c r="G53499" s="54"/>
      <x:c r="I53499" s="53"/>
    </x:row>
    <x:row r="53500" spans="1:13" x14ac:dyDescent="0.25">
      <x:c r="G53500" s="54"/>
      <x:c r="I53500" s="53"/>
    </x:row>
    <x:row r="53501" spans="1:13" x14ac:dyDescent="0.25">
      <x:c r="G53501" s="54"/>
      <x:c r="I53501" s="53"/>
    </x:row>
    <x:row r="53502" spans="1:13" x14ac:dyDescent="0.25">
      <x:c r="I53502" s="53"/>
    </x:row>
    <x:row r="53503" spans="1:13" x14ac:dyDescent="0.25">
      <x:c r="G53503" s="54"/>
      <x:c r="I53503" s="53"/>
    </x:row>
    <x:row r="53504" spans="1:13" x14ac:dyDescent="0.25">
      <x:c r="G53504" s="54"/>
      <x:c r="I53504" s="53"/>
    </x:row>
    <x:row r="53505" spans="1:13" x14ac:dyDescent="0.25">
      <x:c r="G53505" s="54"/>
      <x:c r="I53505" s="53"/>
    </x:row>
    <x:row r="53506" spans="1:13" x14ac:dyDescent="0.25">
      <x:c r="G53506" s="54"/>
      <x:c r="I53506" s="53"/>
    </x:row>
    <x:row r="53507" spans="1:13" x14ac:dyDescent="0.25">
      <x:c r="G53507" s="54"/>
      <x:c r="I53507" s="53"/>
    </x:row>
    <x:row r="53508" spans="1:13" x14ac:dyDescent="0.25">
      <x:c r="G53508" s="54"/>
      <x:c r="I53508" s="53"/>
    </x:row>
    <x:row r="53509" spans="1:13" x14ac:dyDescent="0.25">
      <x:c r="G53509" s="54"/>
      <x:c r="I53509" s="53"/>
    </x:row>
    <x:row r="53510" spans="1:13" x14ac:dyDescent="0.25">
      <x:c r="G53510" s="54"/>
      <x:c r="I53510" s="53"/>
    </x:row>
    <x:row r="53511" spans="1:13" x14ac:dyDescent="0.25">
      <x:c r="G53511" s="54"/>
      <x:c r="I53511" s="53"/>
    </x:row>
    <x:row r="53512" spans="1:13" x14ac:dyDescent="0.25">
      <x:c r="G53512" s="54"/>
      <x:c r="I53512" s="53"/>
    </x:row>
    <x:row r="53513" spans="1:13" x14ac:dyDescent="0.25">
      <x:c r="G53513" s="54"/>
      <x:c r="I53513" s="53"/>
    </x:row>
    <x:row r="53514" spans="1:13" x14ac:dyDescent="0.25">
      <x:c r="G53514" s="54"/>
      <x:c r="I53514" s="53"/>
    </x:row>
    <x:row r="53515" spans="1:13" x14ac:dyDescent="0.25">
      <x:c r="G53515" s="54"/>
      <x:c r="I53515" s="53"/>
    </x:row>
    <x:row r="53516" spans="1:13" x14ac:dyDescent="0.25">
      <x:c r="G53516" s="54"/>
      <x:c r="I53516" s="53"/>
    </x:row>
    <x:row r="53517" spans="1:13" x14ac:dyDescent="0.25">
      <x:c r="G53517" s="54"/>
      <x:c r="I53517" s="53"/>
    </x:row>
    <x:row r="53518" spans="1:13" x14ac:dyDescent="0.25">
      <x:c r="G53518" s="54"/>
      <x:c r="I53518" s="53"/>
    </x:row>
    <x:row r="53519" spans="1:13" x14ac:dyDescent="0.25">
      <x:c r="G53519" s="54"/>
      <x:c r="I53519" s="53"/>
    </x:row>
    <x:row r="53520" spans="1:13" x14ac:dyDescent="0.25">
      <x:c r="G53520" s="54"/>
      <x:c r="I53520" s="53"/>
    </x:row>
    <x:row r="53521" spans="1:13" x14ac:dyDescent="0.25">
      <x:c r="G53521" s="54"/>
      <x:c r="I53521" s="53"/>
    </x:row>
    <x:row r="53522" spans="1:13" x14ac:dyDescent="0.25">
      <x:c r="G53522" s="54"/>
      <x:c r="I53522" s="53"/>
    </x:row>
    <x:row r="53523" spans="1:13" x14ac:dyDescent="0.25">
      <x:c r="G53523" s="54"/>
      <x:c r="I53523" s="53"/>
    </x:row>
    <x:row r="53524" spans="1:13" x14ac:dyDescent="0.25">
      <x:c r="G53524" s="54"/>
      <x:c r="I53524" s="53"/>
    </x:row>
    <x:row r="53525" spans="1:13" x14ac:dyDescent="0.25">
      <x:c r="G53525" s="54"/>
      <x:c r="I53525" s="53"/>
    </x:row>
    <x:row r="53526" spans="1:13" x14ac:dyDescent="0.25">
      <x:c r="G53526" s="54"/>
      <x:c r="I53526" s="53"/>
    </x:row>
    <x:row r="53527" spans="1:13" x14ac:dyDescent="0.25">
      <x:c r="G53527" s="54"/>
      <x:c r="I53527" s="53"/>
    </x:row>
    <x:row r="53528" spans="1:13" x14ac:dyDescent="0.25">
      <x:c r="G53528" s="54"/>
      <x:c r="I53528" s="53"/>
    </x:row>
    <x:row r="53529" spans="1:13" x14ac:dyDescent="0.25">
      <x:c r="G53529" s="54"/>
      <x:c r="I53529" s="53"/>
    </x:row>
    <x:row r="53530" spans="1:13" x14ac:dyDescent="0.25">
      <x:c r="G53530" s="54"/>
      <x:c r="I53530" s="53"/>
    </x:row>
    <x:row r="53531" spans="1:13" x14ac:dyDescent="0.25">
      <x:c r="G53531" s="54"/>
      <x:c r="I53531" s="53"/>
    </x:row>
    <x:row r="53532" spans="1:13" x14ac:dyDescent="0.25">
      <x:c r="G53532" s="54"/>
      <x:c r="I53532" s="53"/>
    </x:row>
    <x:row r="53533" spans="1:13" x14ac:dyDescent="0.25">
      <x:c r="G53533" s="54"/>
      <x:c r="I53533" s="53"/>
    </x:row>
    <x:row r="53534" spans="1:13" x14ac:dyDescent="0.25">
      <x:c r="G53534" s="54"/>
      <x:c r="I53534" s="53"/>
    </x:row>
    <x:row r="53535" spans="1:13" x14ac:dyDescent="0.25">
      <x:c r="I53535" s="53"/>
    </x:row>
    <x:row r="53536" spans="1:13" x14ac:dyDescent="0.25">
      <x:c r="G53536" s="54"/>
      <x:c r="I53536" s="53"/>
    </x:row>
    <x:row r="53537" spans="1:13" x14ac:dyDescent="0.25">
      <x:c r="G53537" s="54"/>
      <x:c r="I53537" s="53"/>
    </x:row>
    <x:row r="53538" spans="1:13" x14ac:dyDescent="0.25">
      <x:c r="G53538" s="54"/>
      <x:c r="I53538" s="53"/>
    </x:row>
    <x:row r="53539" spans="1:13" x14ac:dyDescent="0.25">
      <x:c r="G53539" s="54"/>
      <x:c r="I53539" s="53"/>
    </x:row>
    <x:row r="53540" spans="1:13" x14ac:dyDescent="0.25">
      <x:c r="G53540" s="54"/>
      <x:c r="I53540" s="53"/>
    </x:row>
    <x:row r="53541" spans="1:13" x14ac:dyDescent="0.25">
      <x:c r="G53541" s="54"/>
      <x:c r="I53541" s="53"/>
    </x:row>
    <x:row r="53542" spans="1:13" x14ac:dyDescent="0.25">
      <x:c r="G53542" s="54"/>
      <x:c r="I53542" s="53"/>
    </x:row>
    <x:row r="53543" spans="1:13" x14ac:dyDescent="0.25">
      <x:c r="G53543" s="54"/>
      <x:c r="I53543" s="53"/>
    </x:row>
    <x:row r="53544" spans="1:13" x14ac:dyDescent="0.25">
      <x:c r="G53544" s="54"/>
      <x:c r="I53544" s="53"/>
    </x:row>
    <x:row r="53545" spans="1:13" x14ac:dyDescent="0.25">
      <x:c r="G53545" s="54"/>
      <x:c r="I53545" s="53"/>
    </x:row>
    <x:row r="53546" spans="1:13" x14ac:dyDescent="0.25">
      <x:c r="G53546" s="54"/>
      <x:c r="I53546" s="53"/>
    </x:row>
    <x:row r="53547" spans="1:13" x14ac:dyDescent="0.25">
      <x:c r="I53547" s="53"/>
    </x:row>
    <x:row r="53548" spans="1:13" x14ac:dyDescent="0.25">
      <x:c r="G53548" s="54"/>
      <x:c r="I53548" s="53"/>
    </x:row>
    <x:row r="53549" spans="1:13" x14ac:dyDescent="0.25">
      <x:c r="G53549" s="54"/>
      <x:c r="I53549" s="53"/>
    </x:row>
    <x:row r="53550" spans="1:13" x14ac:dyDescent="0.25">
      <x:c r="G53550" s="54"/>
      <x:c r="I53550" s="53"/>
    </x:row>
    <x:row r="53551" spans="1:13" x14ac:dyDescent="0.25">
      <x:c r="G53551" s="54"/>
      <x:c r="I53551" s="53"/>
    </x:row>
    <x:row r="53552" spans="1:13" x14ac:dyDescent="0.25">
      <x:c r="G53552" s="54"/>
      <x:c r="I53552" s="53"/>
    </x:row>
    <x:row r="53553" spans="1:13" x14ac:dyDescent="0.25">
      <x:c r="I53553" s="53"/>
    </x:row>
    <x:row r="53554" spans="1:13" x14ac:dyDescent="0.25">
      <x:c r="G53554" s="54"/>
      <x:c r="I53554" s="53"/>
    </x:row>
    <x:row r="53555" spans="1:13" x14ac:dyDescent="0.25">
      <x:c r="G53555" s="54"/>
      <x:c r="I53555" s="53"/>
    </x:row>
    <x:row r="53556" spans="1:13" x14ac:dyDescent="0.25">
      <x:c r="G53556" s="54"/>
      <x:c r="I53556" s="53"/>
    </x:row>
    <x:row r="53557" spans="1:13" x14ac:dyDescent="0.25">
      <x:c r="G53557" s="54"/>
      <x:c r="I53557" s="53"/>
    </x:row>
    <x:row r="53558" spans="1:13" x14ac:dyDescent="0.25">
      <x:c r="G53558" s="54"/>
      <x:c r="I53558" s="53"/>
    </x:row>
    <x:row r="53559" spans="1:13" x14ac:dyDescent="0.25">
      <x:c r="G53559" s="54"/>
      <x:c r="I53559" s="53"/>
    </x:row>
    <x:row r="53560" spans="1:13" x14ac:dyDescent="0.25">
      <x:c r="I53560" s="53"/>
    </x:row>
    <x:row r="53561" spans="1:13" x14ac:dyDescent="0.25">
      <x:c r="G53561" s="54"/>
      <x:c r="I53561" s="53"/>
    </x:row>
    <x:row r="53562" spans="1:13" x14ac:dyDescent="0.25">
      <x:c r="G53562" s="54"/>
      <x:c r="I53562" s="53"/>
    </x:row>
    <x:row r="53563" spans="1:13" x14ac:dyDescent="0.25">
      <x:c r="G53563" s="54"/>
      <x:c r="I53563" s="53"/>
    </x:row>
    <x:row r="53564" spans="1:13" x14ac:dyDescent="0.25">
      <x:c r="G53564" s="54"/>
      <x:c r="I53564" s="53"/>
    </x:row>
    <x:row r="53565" spans="1:13" x14ac:dyDescent="0.25">
      <x:c r="G53565" s="54"/>
      <x:c r="I53565" s="53"/>
    </x:row>
    <x:row r="53566" spans="1:13" x14ac:dyDescent="0.25">
      <x:c r="G53566" s="54"/>
      <x:c r="I53566" s="53"/>
    </x:row>
    <x:row r="53567" spans="1:13" x14ac:dyDescent="0.25">
      <x:c r="G53567" s="54"/>
      <x:c r="I53567" s="53"/>
    </x:row>
    <x:row r="53568" spans="1:13" x14ac:dyDescent="0.25">
      <x:c r="G53568" s="54"/>
      <x:c r="I53568" s="53"/>
    </x:row>
    <x:row r="53569" spans="1:13" x14ac:dyDescent="0.25">
      <x:c r="G53569" s="54"/>
      <x:c r="I53569" s="53"/>
    </x:row>
    <x:row r="53570" spans="1:13" x14ac:dyDescent="0.25">
      <x:c r="G53570" s="54"/>
      <x:c r="I53570" s="53"/>
    </x:row>
    <x:row r="53571" spans="1:13" x14ac:dyDescent="0.25">
      <x:c r="G53571" s="54"/>
      <x:c r="I53571" s="53"/>
    </x:row>
    <x:row r="53572" spans="1:13" x14ac:dyDescent="0.25">
      <x:c r="G53572" s="54"/>
      <x:c r="I53572" s="53"/>
    </x:row>
    <x:row r="53573" spans="1:13" x14ac:dyDescent="0.25">
      <x:c r="G53573" s="54"/>
      <x:c r="I53573" s="53"/>
    </x:row>
    <x:row r="53574" spans="1:13" x14ac:dyDescent="0.25">
      <x:c r="G53574" s="54"/>
      <x:c r="I53574" s="53"/>
    </x:row>
    <x:row r="53575" spans="1:13" x14ac:dyDescent="0.25">
      <x:c r="G53575" s="54"/>
      <x:c r="I53575" s="53"/>
    </x:row>
    <x:row r="53576" spans="1:13" x14ac:dyDescent="0.25">
      <x:c r="G53576" s="54"/>
      <x:c r="I53576" s="53"/>
    </x:row>
    <x:row r="53577" spans="1:13" x14ac:dyDescent="0.25">
      <x:c r="G53577" s="54"/>
      <x:c r="I53577" s="53"/>
    </x:row>
    <x:row r="53578" spans="1:13" x14ac:dyDescent="0.25">
      <x:c r="G53578" s="54"/>
      <x:c r="I53578" s="53"/>
    </x:row>
    <x:row r="53579" spans="1:13" x14ac:dyDescent="0.25">
      <x:c r="G53579" s="54"/>
      <x:c r="I53579" s="53"/>
    </x:row>
    <x:row r="53580" spans="1:13" x14ac:dyDescent="0.25">
      <x:c r="G53580" s="54"/>
      <x:c r="I53580" s="53"/>
    </x:row>
    <x:row r="53581" spans="1:13" x14ac:dyDescent="0.25">
      <x:c r="G53581" s="54"/>
      <x:c r="I53581" s="53"/>
    </x:row>
    <x:row r="53582" spans="1:13" x14ac:dyDescent="0.25">
      <x:c r="G53582" s="54"/>
      <x:c r="I53582" s="53"/>
    </x:row>
    <x:row r="53583" spans="1:13" x14ac:dyDescent="0.25">
      <x:c r="G53583" s="54"/>
      <x:c r="I53583" s="53"/>
    </x:row>
    <x:row r="53584" spans="1:13" x14ac:dyDescent="0.25">
      <x:c r="G53584" s="54"/>
      <x:c r="I53584" s="53"/>
    </x:row>
    <x:row r="53585" spans="1:13" x14ac:dyDescent="0.25">
      <x:c r="G53585" s="54"/>
      <x:c r="I53585" s="53"/>
    </x:row>
    <x:row r="53586" spans="1:13" x14ac:dyDescent="0.25">
      <x:c r="G53586" s="54"/>
      <x:c r="I53586" s="53"/>
    </x:row>
    <x:row r="53587" spans="1:13" x14ac:dyDescent="0.25">
      <x:c r="G53587" s="54"/>
      <x:c r="I53587" s="53"/>
    </x:row>
    <x:row r="53588" spans="1:13" x14ac:dyDescent="0.25">
      <x:c r="G53588" s="54"/>
      <x:c r="I53588" s="53"/>
    </x:row>
    <x:row r="53589" spans="1:13" x14ac:dyDescent="0.25">
      <x:c r="G53589" s="54"/>
      <x:c r="I53589" s="53"/>
    </x:row>
    <x:row r="53590" spans="1:13" x14ac:dyDescent="0.25">
      <x:c r="G53590" s="54"/>
      <x:c r="I53590" s="53"/>
    </x:row>
    <x:row r="53591" spans="1:13" x14ac:dyDescent="0.25">
      <x:c r="G53591" s="54"/>
      <x:c r="I53591" s="53"/>
    </x:row>
    <x:row r="53592" spans="1:13" x14ac:dyDescent="0.25">
      <x:c r="G53592" s="54"/>
      <x:c r="I53592" s="53"/>
    </x:row>
    <x:row r="53593" spans="1:13" x14ac:dyDescent="0.25">
      <x:c r="G53593" s="54"/>
      <x:c r="I53593" s="53"/>
    </x:row>
    <x:row r="53594" spans="1:13" x14ac:dyDescent="0.25">
      <x:c r="G53594" s="54"/>
      <x:c r="I53594" s="53"/>
    </x:row>
    <x:row r="53595" spans="1:13" x14ac:dyDescent="0.25">
      <x:c r="G53595" s="54"/>
      <x:c r="I53595" s="53"/>
    </x:row>
    <x:row r="53596" spans="1:13" x14ac:dyDescent="0.25">
      <x:c r="G53596" s="54"/>
      <x:c r="I53596" s="53"/>
    </x:row>
    <x:row r="53597" spans="1:13" x14ac:dyDescent="0.25">
      <x:c r="G53597" s="54"/>
      <x:c r="I53597" s="53"/>
    </x:row>
    <x:row r="53598" spans="1:13" x14ac:dyDescent="0.25">
      <x:c r="G53598" s="54"/>
      <x:c r="I53598" s="53"/>
    </x:row>
    <x:row r="53599" spans="1:13" x14ac:dyDescent="0.25">
      <x:c r="G53599" s="54"/>
      <x:c r="I53599" s="53"/>
    </x:row>
    <x:row r="53600" spans="1:13" x14ac:dyDescent="0.25">
      <x:c r="G53600" s="54"/>
      <x:c r="I53600" s="53"/>
    </x:row>
    <x:row r="53601" spans="1:13" x14ac:dyDescent="0.25">
      <x:c r="G53601" s="54"/>
      <x:c r="I53601" s="53"/>
    </x:row>
    <x:row r="53602" spans="1:13" x14ac:dyDescent="0.25">
      <x:c r="G53602" s="54"/>
      <x:c r="I53602" s="53"/>
    </x:row>
    <x:row r="53603" spans="1:13" x14ac:dyDescent="0.25">
      <x:c r="G53603" s="54"/>
      <x:c r="I53603" s="53"/>
    </x:row>
    <x:row r="53604" spans="1:13" x14ac:dyDescent="0.25">
      <x:c r="G53604" s="54"/>
      <x:c r="I53604" s="53"/>
    </x:row>
    <x:row r="53605" spans="1:13" x14ac:dyDescent="0.25">
      <x:c r="G53605" s="54"/>
      <x:c r="I53605" s="53"/>
    </x:row>
    <x:row r="53606" spans="1:13" x14ac:dyDescent="0.25">
      <x:c r="G53606" s="54"/>
      <x:c r="I53606" s="53"/>
    </x:row>
    <x:row r="53607" spans="1:13" x14ac:dyDescent="0.25">
      <x:c r="G53607" s="54"/>
      <x:c r="I53607" s="53"/>
    </x:row>
    <x:row r="53608" spans="1:13" x14ac:dyDescent="0.25">
      <x:c r="G53608" s="54"/>
      <x:c r="I53608" s="53"/>
    </x:row>
    <x:row r="53609" spans="1:13" x14ac:dyDescent="0.25">
      <x:c r="G53609" s="54"/>
      <x:c r="I53609" s="53"/>
    </x:row>
    <x:row r="53610" spans="1:13" x14ac:dyDescent="0.25">
      <x:c r="G53610" s="54"/>
      <x:c r="I53610" s="53"/>
    </x:row>
    <x:row r="53611" spans="1:13" x14ac:dyDescent="0.25">
      <x:c r="G53611" s="54"/>
      <x:c r="I53611" s="53"/>
    </x:row>
    <x:row r="53612" spans="1:13" x14ac:dyDescent="0.25">
      <x:c r="G53612" s="54"/>
      <x:c r="I53612" s="53"/>
    </x:row>
    <x:row r="53613" spans="1:13" x14ac:dyDescent="0.25">
      <x:c r="G53613" s="54"/>
      <x:c r="I53613" s="53"/>
    </x:row>
    <x:row r="53614" spans="1:13" x14ac:dyDescent="0.25">
      <x:c r="G53614" s="54"/>
      <x:c r="I53614" s="53"/>
    </x:row>
    <x:row r="53615" spans="1:13" x14ac:dyDescent="0.25">
      <x:c r="G53615" s="54"/>
      <x:c r="I53615" s="53"/>
    </x:row>
    <x:row r="53616" spans="1:13" x14ac:dyDescent="0.25">
      <x:c r="G53616" s="54"/>
      <x:c r="I53616" s="53"/>
    </x:row>
    <x:row r="53617" spans="1:13" x14ac:dyDescent="0.25">
      <x:c r="G53617" s="54"/>
      <x:c r="I53617" s="53"/>
    </x:row>
    <x:row r="53618" spans="1:13" x14ac:dyDescent="0.25">
      <x:c r="G53618" s="54"/>
      <x:c r="I53618" s="53"/>
    </x:row>
    <x:row r="53619" spans="1:13" x14ac:dyDescent="0.25">
      <x:c r="G53619" s="54"/>
      <x:c r="I53619" s="53"/>
    </x:row>
    <x:row r="53620" spans="1:13" x14ac:dyDescent="0.25">
      <x:c r="G53620" s="54"/>
      <x:c r="I53620" s="53"/>
    </x:row>
    <x:row r="53621" spans="1:13" x14ac:dyDescent="0.25">
      <x:c r="G53621" s="54"/>
      <x:c r="I53621" s="53"/>
    </x:row>
    <x:row r="53622" spans="1:13" x14ac:dyDescent="0.25">
      <x:c r="G53622" s="54"/>
      <x:c r="I53622" s="53"/>
    </x:row>
    <x:row r="53623" spans="1:13" x14ac:dyDescent="0.25">
      <x:c r="G53623" s="54"/>
      <x:c r="I53623" s="53"/>
    </x:row>
    <x:row r="53624" spans="1:13" x14ac:dyDescent="0.25">
      <x:c r="G53624" s="54"/>
      <x:c r="I53624" s="53"/>
    </x:row>
    <x:row r="53625" spans="1:13" x14ac:dyDescent="0.25">
      <x:c r="G53625" s="54"/>
      <x:c r="I53625" s="53"/>
    </x:row>
    <x:row r="53626" spans="1:13" x14ac:dyDescent="0.25">
      <x:c r="G53626" s="54"/>
      <x:c r="I53626" s="53"/>
    </x:row>
    <x:row r="53627" spans="1:13" x14ac:dyDescent="0.25">
      <x:c r="G53627" s="54"/>
      <x:c r="I53627" s="53"/>
    </x:row>
    <x:row r="53628" spans="1:13" x14ac:dyDescent="0.25">
      <x:c r="G53628" s="54"/>
      <x:c r="I53628" s="53"/>
    </x:row>
    <x:row r="53629" spans="1:13" x14ac:dyDescent="0.25">
      <x:c r="G53629" s="54"/>
      <x:c r="I53629" s="53"/>
    </x:row>
    <x:row r="53630" spans="1:13" x14ac:dyDescent="0.25">
      <x:c r="G53630" s="54"/>
      <x:c r="I53630" s="53"/>
    </x:row>
    <x:row r="53631" spans="1:13" x14ac:dyDescent="0.25">
      <x:c r="G53631" s="54"/>
      <x:c r="I53631" s="53"/>
    </x:row>
    <x:row r="53632" spans="1:13" x14ac:dyDescent="0.25">
      <x:c r="G53632" s="54"/>
      <x:c r="I53632" s="53"/>
    </x:row>
    <x:row r="53633" spans="1:13" x14ac:dyDescent="0.25">
      <x:c r="G53633" s="54"/>
      <x:c r="I53633" s="53"/>
    </x:row>
    <x:row r="53634" spans="1:13" x14ac:dyDescent="0.25">
      <x:c r="G53634" s="54"/>
      <x:c r="I53634" s="53"/>
    </x:row>
    <x:row r="53635" spans="1:13" x14ac:dyDescent="0.25">
      <x:c r="G53635" s="54"/>
      <x:c r="I53635" s="53"/>
    </x:row>
    <x:row r="53636" spans="1:13" x14ac:dyDescent="0.25">
      <x:c r="G53636" s="54"/>
      <x:c r="I53636" s="53"/>
    </x:row>
    <x:row r="53637" spans="1:13" x14ac:dyDescent="0.25">
      <x:c r="G53637" s="54"/>
      <x:c r="I53637" s="53"/>
    </x:row>
    <x:row r="53638" spans="1:13" x14ac:dyDescent="0.25">
      <x:c r="G53638" s="54"/>
      <x:c r="I53638" s="53"/>
    </x:row>
    <x:row r="53639" spans="1:13" x14ac:dyDescent="0.25">
      <x:c r="G53639" s="54"/>
      <x:c r="I53639" s="53"/>
    </x:row>
    <x:row r="53640" spans="1:13" x14ac:dyDescent="0.25">
      <x:c r="G53640" s="54"/>
      <x:c r="I53640" s="53"/>
    </x:row>
    <x:row r="53641" spans="1:13" x14ac:dyDescent="0.25">
      <x:c r="G53641" s="54"/>
      <x:c r="I53641" s="53"/>
    </x:row>
    <x:row r="53642" spans="1:13" x14ac:dyDescent="0.25">
      <x:c r="G53642" s="54"/>
      <x:c r="I53642" s="53"/>
    </x:row>
    <x:row r="53643" spans="1:13" x14ac:dyDescent="0.25">
      <x:c r="G53643" s="54"/>
      <x:c r="I53643" s="53"/>
    </x:row>
    <x:row r="53644" spans="1:13" x14ac:dyDescent="0.25">
      <x:c r="G53644" s="54"/>
      <x:c r="I53644" s="53"/>
    </x:row>
    <x:row r="53645" spans="1:13" x14ac:dyDescent="0.25">
      <x:c r="G53645" s="54"/>
      <x:c r="I53645" s="53"/>
    </x:row>
    <x:row r="53646" spans="1:13" x14ac:dyDescent="0.25">
      <x:c r="G53646" s="54"/>
      <x:c r="I53646" s="53"/>
    </x:row>
    <x:row r="53647" spans="1:13" x14ac:dyDescent="0.25">
      <x:c r="I53647" s="53"/>
    </x:row>
    <x:row r="53648" spans="1:13" x14ac:dyDescent="0.25">
      <x:c r="G53648" s="54"/>
      <x:c r="I53648" s="53"/>
    </x:row>
    <x:row r="53649" spans="1:13" x14ac:dyDescent="0.25">
      <x:c r="G53649" s="54"/>
      <x:c r="I53649" s="53"/>
    </x:row>
    <x:row r="53650" spans="1:13" x14ac:dyDescent="0.25">
      <x:c r="G53650" s="54"/>
      <x:c r="I53650" s="53"/>
    </x:row>
    <x:row r="53651" spans="1:13" x14ac:dyDescent="0.25">
      <x:c r="G53651" s="54"/>
      <x:c r="I53651" s="53"/>
    </x:row>
    <x:row r="53652" spans="1:13" x14ac:dyDescent="0.25">
      <x:c r="G53652" s="54"/>
      <x:c r="I53652" s="53"/>
    </x:row>
    <x:row r="53653" spans="1:13" x14ac:dyDescent="0.25">
      <x:c r="I53653" s="53"/>
    </x:row>
    <x:row r="53654" spans="1:13" x14ac:dyDescent="0.25">
      <x:c r="G53654" s="54"/>
      <x:c r="I53654" s="53"/>
    </x:row>
    <x:row r="53655" spans="1:13" x14ac:dyDescent="0.25">
      <x:c r="G53655" s="54"/>
      <x:c r="I53655" s="53"/>
    </x:row>
    <x:row r="53656" spans="1:13" x14ac:dyDescent="0.25">
      <x:c r="G53656" s="54"/>
      <x:c r="I53656" s="53"/>
    </x:row>
    <x:row r="53657" spans="1:13" x14ac:dyDescent="0.25">
      <x:c r="G53657" s="54"/>
      <x:c r="I53657" s="53"/>
    </x:row>
    <x:row r="53658" spans="1:13" x14ac:dyDescent="0.25">
      <x:c r="G53658" s="54"/>
      <x:c r="I53658" s="53"/>
    </x:row>
    <x:row r="53659" spans="1:13" x14ac:dyDescent="0.25">
      <x:c r="G53659" s="54"/>
      <x:c r="I53659" s="53"/>
    </x:row>
    <x:row r="53660" spans="1:13" x14ac:dyDescent="0.25">
      <x:c r="G53660" s="54"/>
      <x:c r="I53660" s="53"/>
    </x:row>
    <x:row r="53661" spans="1:13" x14ac:dyDescent="0.25">
      <x:c r="G53661" s="54"/>
      <x:c r="I53661" s="53"/>
    </x:row>
    <x:row r="53662" spans="1:13" x14ac:dyDescent="0.25">
      <x:c r="G53662" s="54"/>
      <x:c r="I53662" s="53"/>
    </x:row>
    <x:row r="53663" spans="1:13" x14ac:dyDescent="0.25">
      <x:c r="G53663" s="54"/>
      <x:c r="I53663" s="53"/>
    </x:row>
    <x:row r="53664" spans="1:13" x14ac:dyDescent="0.25">
      <x:c r="G53664" s="54"/>
      <x:c r="I53664" s="53"/>
    </x:row>
    <x:row r="53665" spans="1:13" x14ac:dyDescent="0.25">
      <x:c r="G53665" s="54"/>
      <x:c r="I53665" s="53"/>
    </x:row>
    <x:row r="53666" spans="1:13" x14ac:dyDescent="0.25">
      <x:c r="G53666" s="54"/>
      <x:c r="I53666" s="53"/>
    </x:row>
    <x:row r="53667" spans="1:13" x14ac:dyDescent="0.25">
      <x:c r="G53667" s="54"/>
      <x:c r="I53667" s="53"/>
    </x:row>
    <x:row r="53668" spans="1:13" x14ac:dyDescent="0.25">
      <x:c r="G53668" s="54"/>
      <x:c r="I53668" s="53"/>
    </x:row>
    <x:row r="53669" spans="1:13" x14ac:dyDescent="0.25">
      <x:c r="G53669" s="54"/>
      <x:c r="I53669" s="53"/>
    </x:row>
    <x:row r="53670" spans="1:13" x14ac:dyDescent="0.25">
      <x:c r="G53670" s="54"/>
      <x:c r="I53670" s="53"/>
    </x:row>
    <x:row r="53671" spans="1:13" x14ac:dyDescent="0.25">
      <x:c r="G53671" s="54"/>
      <x:c r="I53671" s="53"/>
    </x:row>
    <x:row r="53672" spans="1:13" x14ac:dyDescent="0.25">
      <x:c r="G53672" s="54"/>
      <x:c r="I53672" s="53"/>
    </x:row>
    <x:row r="53673" spans="1:13" x14ac:dyDescent="0.25">
      <x:c r="G53673" s="54"/>
      <x:c r="I53673" s="53"/>
    </x:row>
    <x:row r="53674" spans="1:13" x14ac:dyDescent="0.25">
      <x:c r="G53674" s="54"/>
      <x:c r="I53674" s="53"/>
    </x:row>
    <x:row r="53675" spans="1:13" x14ac:dyDescent="0.25">
      <x:c r="G53675" s="54"/>
      <x:c r="I53675" s="53"/>
    </x:row>
    <x:row r="53676" spans="1:13" x14ac:dyDescent="0.25">
      <x:c r="G53676" s="54"/>
      <x:c r="I53676" s="53"/>
    </x:row>
    <x:row r="53677" spans="1:13" x14ac:dyDescent="0.25">
      <x:c r="G53677" s="54"/>
      <x:c r="I53677" s="53"/>
    </x:row>
    <x:row r="53678" spans="1:13" x14ac:dyDescent="0.25">
      <x:c r="G53678" s="54"/>
      <x:c r="I53678" s="53"/>
    </x:row>
    <x:row r="53679" spans="1:13" x14ac:dyDescent="0.25">
      <x:c r="G53679" s="54"/>
      <x:c r="I53679" s="53"/>
    </x:row>
    <x:row r="53680" spans="1:13" x14ac:dyDescent="0.25">
      <x:c r="G53680" s="54"/>
      <x:c r="I53680" s="53"/>
    </x:row>
    <x:row r="53681" spans="1:13" x14ac:dyDescent="0.25">
      <x:c r="G53681" s="54"/>
      <x:c r="I53681" s="53"/>
    </x:row>
    <x:row r="53682" spans="1:13" x14ac:dyDescent="0.25">
      <x:c r="G53682" s="54"/>
      <x:c r="I53682" s="53"/>
    </x:row>
    <x:row r="53683" spans="1:13" x14ac:dyDescent="0.25">
      <x:c r="G53683" s="54"/>
      <x:c r="I53683" s="53"/>
    </x:row>
    <x:row r="53684" spans="1:13" x14ac:dyDescent="0.25">
      <x:c r="G53684" s="54"/>
      <x:c r="I53684" s="53"/>
    </x:row>
    <x:row r="53685" spans="1:13" x14ac:dyDescent="0.25">
      <x:c r="G53685" s="54"/>
      <x:c r="I53685" s="53"/>
    </x:row>
    <x:row r="53686" spans="1:13" x14ac:dyDescent="0.25">
      <x:c r="G53686" s="54"/>
      <x:c r="I53686" s="53"/>
    </x:row>
    <x:row r="53687" spans="1:13" x14ac:dyDescent="0.25">
      <x:c r="G53687" s="54"/>
      <x:c r="I53687" s="53"/>
    </x:row>
    <x:row r="53688" spans="1:13" x14ac:dyDescent="0.25">
      <x:c r="G53688" s="54"/>
      <x:c r="I53688" s="53"/>
    </x:row>
    <x:row r="53689" spans="1:13" x14ac:dyDescent="0.25">
      <x:c r="G53689" s="54"/>
      <x:c r="I53689" s="53"/>
    </x:row>
    <x:row r="53690" spans="1:13" x14ac:dyDescent="0.25">
      <x:c r="G53690" s="54"/>
      <x:c r="I53690" s="53"/>
    </x:row>
    <x:row r="53691" spans="1:13" x14ac:dyDescent="0.25">
      <x:c r="G53691" s="54"/>
      <x:c r="I53691" s="53"/>
    </x:row>
    <x:row r="53692" spans="1:13" x14ac:dyDescent="0.25">
      <x:c r="G53692" s="54"/>
      <x:c r="I53692" s="53"/>
    </x:row>
    <x:row r="53693" spans="1:13" x14ac:dyDescent="0.25">
      <x:c r="G53693" s="54"/>
      <x:c r="I53693" s="53"/>
    </x:row>
    <x:row r="53694" spans="1:13" x14ac:dyDescent="0.25">
      <x:c r="G53694" s="54"/>
      <x:c r="I53694" s="53"/>
    </x:row>
    <x:row r="53695" spans="1:13" x14ac:dyDescent="0.25">
      <x:c r="G53695" s="54"/>
      <x:c r="I53695" s="53"/>
    </x:row>
    <x:row r="53696" spans="1:13" x14ac:dyDescent="0.25">
      <x:c r="G53696" s="54"/>
      <x:c r="I53696" s="53"/>
    </x:row>
    <x:row r="53697" spans="1:13" x14ac:dyDescent="0.25">
      <x:c r="G53697" s="54"/>
      <x:c r="I53697" s="53"/>
    </x:row>
    <x:row r="53698" spans="1:13" x14ac:dyDescent="0.25">
      <x:c r="G53698" s="54"/>
      <x:c r="I53698" s="53"/>
    </x:row>
    <x:row r="53699" spans="1:13" x14ac:dyDescent="0.25">
      <x:c r="G53699" s="54"/>
      <x:c r="I53699" s="53"/>
    </x:row>
    <x:row r="53700" spans="1:13" x14ac:dyDescent="0.25">
      <x:c r="G53700" s="54"/>
      <x:c r="I53700" s="53"/>
    </x:row>
    <x:row r="53701" spans="1:13" x14ac:dyDescent="0.25">
      <x:c r="G53701" s="54"/>
      <x:c r="I53701" s="53"/>
    </x:row>
    <x:row r="53702" spans="1:13" x14ac:dyDescent="0.25">
      <x:c r="G53702" s="54"/>
      <x:c r="I53702" s="53"/>
    </x:row>
    <x:row r="53703" spans="1:13" x14ac:dyDescent="0.25">
      <x:c r="G53703" s="54"/>
      <x:c r="I53703" s="53"/>
    </x:row>
    <x:row r="53704" spans="1:13" x14ac:dyDescent="0.25">
      <x:c r="G53704" s="54"/>
      <x:c r="I53704" s="53"/>
    </x:row>
    <x:row r="53705" spans="1:13" x14ac:dyDescent="0.25">
      <x:c r="G53705" s="54"/>
      <x:c r="I53705" s="53"/>
    </x:row>
    <x:row r="53706" spans="1:13" x14ac:dyDescent="0.25">
      <x:c r="G53706" s="54"/>
      <x:c r="I53706" s="53"/>
    </x:row>
    <x:row r="53707" spans="1:13" x14ac:dyDescent="0.25">
      <x:c r="G53707" s="54"/>
      <x:c r="I53707" s="53"/>
    </x:row>
    <x:row r="53708" spans="1:13" x14ac:dyDescent="0.25">
      <x:c r="I53708" s="53"/>
    </x:row>
    <x:row r="53709" spans="1:13" x14ac:dyDescent="0.25">
      <x:c r="G53709" s="54"/>
      <x:c r="I53709" s="53"/>
    </x:row>
    <x:row r="53710" spans="1:13" x14ac:dyDescent="0.25">
      <x:c r="G53710" s="54"/>
      <x:c r="I53710" s="53"/>
    </x:row>
    <x:row r="53711" spans="1:13" x14ac:dyDescent="0.25">
      <x:c r="G53711" s="54"/>
      <x:c r="I53711" s="53"/>
    </x:row>
    <x:row r="53712" spans="1:13" x14ac:dyDescent="0.25">
      <x:c r="G53712" s="54"/>
      <x:c r="I53712" s="53"/>
    </x:row>
    <x:row r="53713" spans="1:13" x14ac:dyDescent="0.25">
      <x:c r="G53713" s="54"/>
      <x:c r="I53713" s="53"/>
    </x:row>
    <x:row r="53714" spans="1:13" x14ac:dyDescent="0.25">
      <x:c r="G53714" s="54"/>
      <x:c r="I53714" s="53"/>
    </x:row>
    <x:row r="53715" spans="1:13" x14ac:dyDescent="0.25">
      <x:c r="G53715" s="54"/>
      <x:c r="I53715" s="53"/>
    </x:row>
    <x:row r="53716" spans="1:13" x14ac:dyDescent="0.25">
      <x:c r="G53716" s="54"/>
      <x:c r="I53716" s="53"/>
    </x:row>
    <x:row r="53717" spans="1:13" x14ac:dyDescent="0.25">
      <x:c r="G53717" s="54"/>
      <x:c r="I53717" s="53"/>
    </x:row>
    <x:row r="53718" spans="1:13" x14ac:dyDescent="0.25">
      <x:c r="G53718" s="54"/>
      <x:c r="I53718" s="53"/>
    </x:row>
    <x:row r="53719" spans="1:13" x14ac:dyDescent="0.25">
      <x:c r="G53719" s="54"/>
      <x:c r="I53719" s="53"/>
    </x:row>
    <x:row r="53720" spans="1:13" x14ac:dyDescent="0.25">
      <x:c r="G53720" s="54"/>
      <x:c r="I53720" s="53"/>
    </x:row>
    <x:row r="53721" spans="1:13" x14ac:dyDescent="0.25">
      <x:c r="G53721" s="54"/>
      <x:c r="I53721" s="53"/>
    </x:row>
    <x:row r="53722" spans="1:13" x14ac:dyDescent="0.25">
      <x:c r="G53722" s="54"/>
      <x:c r="I53722" s="53"/>
    </x:row>
    <x:row r="53723" spans="1:13" x14ac:dyDescent="0.25">
      <x:c r="I53723" s="53"/>
    </x:row>
    <x:row r="53724" spans="1:13" x14ac:dyDescent="0.25">
      <x:c r="G53724" s="54"/>
      <x:c r="I53724" s="53"/>
    </x:row>
    <x:row r="53725" spans="1:13" x14ac:dyDescent="0.25">
      <x:c r="G53725" s="54"/>
      <x:c r="I53725" s="53"/>
    </x:row>
    <x:row r="53726" spans="1:13" x14ac:dyDescent="0.25">
      <x:c r="G53726" s="54"/>
      <x:c r="I53726" s="53"/>
    </x:row>
    <x:row r="53727" spans="1:13" x14ac:dyDescent="0.25">
      <x:c r="G53727" s="54"/>
      <x:c r="I53727" s="53"/>
    </x:row>
    <x:row r="53728" spans="1:13" x14ac:dyDescent="0.25">
      <x:c r="G53728" s="54"/>
      <x:c r="I53728" s="53"/>
    </x:row>
    <x:row r="53729" spans="1:13" x14ac:dyDescent="0.25">
      <x:c r="G53729" s="54"/>
      <x:c r="I53729" s="53"/>
    </x:row>
    <x:row r="53730" spans="1:13" x14ac:dyDescent="0.25">
      <x:c r="G53730" s="54"/>
      <x:c r="I53730" s="53"/>
    </x:row>
    <x:row r="53731" spans="1:13" x14ac:dyDescent="0.25">
      <x:c r="G53731" s="54"/>
      <x:c r="I53731" s="53"/>
    </x:row>
    <x:row r="53732" spans="1:13" x14ac:dyDescent="0.25">
      <x:c r="G53732" s="54"/>
      <x:c r="I53732" s="53"/>
    </x:row>
    <x:row r="53733" spans="1:13" x14ac:dyDescent="0.25">
      <x:c r="G53733" s="54"/>
      <x:c r="I53733" s="53"/>
    </x:row>
    <x:row r="53734" spans="1:13" x14ac:dyDescent="0.25">
      <x:c r="G53734" s="54"/>
      <x:c r="I53734" s="53"/>
    </x:row>
    <x:row r="53735" spans="1:13" x14ac:dyDescent="0.25">
      <x:c r="G53735" s="54"/>
      <x:c r="I53735" s="53"/>
    </x:row>
    <x:row r="53736" spans="1:13" x14ac:dyDescent="0.25">
      <x:c r="G53736" s="54"/>
      <x:c r="I53736" s="53"/>
    </x:row>
    <x:row r="53737" spans="1:13" x14ac:dyDescent="0.25">
      <x:c r="G53737" s="54"/>
      <x:c r="I53737" s="53"/>
    </x:row>
    <x:row r="53738" spans="1:13" x14ac:dyDescent="0.25">
      <x:c r="G53738" s="54"/>
      <x:c r="I53738" s="53"/>
    </x:row>
    <x:row r="53739" spans="1:13" x14ac:dyDescent="0.25">
      <x:c r="G53739" s="54"/>
      <x:c r="I53739" s="53"/>
    </x:row>
    <x:row r="53740" spans="1:13" x14ac:dyDescent="0.25">
      <x:c r="G53740" s="54"/>
      <x:c r="I53740" s="53"/>
    </x:row>
    <x:row r="53741" spans="1:13" x14ac:dyDescent="0.25">
      <x:c r="G53741" s="54"/>
      <x:c r="I53741" s="53"/>
    </x:row>
    <x:row r="53742" spans="1:13" x14ac:dyDescent="0.25">
      <x:c r="G53742" s="54"/>
      <x:c r="I53742" s="53"/>
    </x:row>
    <x:row r="53743" spans="1:13" x14ac:dyDescent="0.25">
      <x:c r="G53743" s="54"/>
      <x:c r="I53743" s="53"/>
    </x:row>
    <x:row r="53744" spans="1:13" x14ac:dyDescent="0.25">
      <x:c r="G53744" s="54"/>
      <x:c r="I53744" s="53"/>
    </x:row>
    <x:row r="53745" spans="1:13" x14ac:dyDescent="0.25">
      <x:c r="G53745" s="54"/>
      <x:c r="I53745" s="53"/>
    </x:row>
    <x:row r="53746" spans="1:13" x14ac:dyDescent="0.25">
      <x:c r="G53746" s="54"/>
      <x:c r="I53746" s="53"/>
    </x:row>
    <x:row r="53747" spans="1:13" x14ac:dyDescent="0.25">
      <x:c r="G53747" s="54"/>
      <x:c r="I53747" s="53"/>
    </x:row>
    <x:row r="53748" spans="1:13" x14ac:dyDescent="0.25">
      <x:c r="G53748" s="54"/>
      <x:c r="I53748" s="53"/>
    </x:row>
    <x:row r="53749" spans="1:13" x14ac:dyDescent="0.25">
      <x:c r="I53749" s="53"/>
    </x:row>
    <x:row r="53750" spans="1:13" x14ac:dyDescent="0.25">
      <x:c r="G53750" s="54"/>
      <x:c r="I53750" s="53"/>
    </x:row>
    <x:row r="53751" spans="1:13" x14ac:dyDescent="0.25">
      <x:c r="G53751" s="54"/>
      <x:c r="I53751" s="53"/>
    </x:row>
    <x:row r="53752" spans="1:13" x14ac:dyDescent="0.25">
      <x:c r="G53752" s="54"/>
      <x:c r="I53752" s="53"/>
    </x:row>
    <x:row r="53753" spans="1:13" x14ac:dyDescent="0.25">
      <x:c r="G53753" s="54"/>
      <x:c r="I53753" s="53"/>
    </x:row>
    <x:row r="53754" spans="1:13" x14ac:dyDescent="0.25">
      <x:c r="G53754" s="54"/>
      <x:c r="I53754" s="53"/>
    </x:row>
    <x:row r="53755" spans="1:13" x14ac:dyDescent="0.25">
      <x:c r="G53755" s="54"/>
      <x:c r="I53755" s="53"/>
    </x:row>
    <x:row r="53756" spans="1:13" x14ac:dyDescent="0.25">
      <x:c r="G53756" s="54"/>
      <x:c r="I53756" s="53"/>
    </x:row>
    <x:row r="53757" spans="1:13" x14ac:dyDescent="0.25">
      <x:c r="G53757" s="54"/>
      <x:c r="I53757" s="53"/>
    </x:row>
    <x:row r="53758" spans="1:13" x14ac:dyDescent="0.25">
      <x:c r="G53758" s="54"/>
      <x:c r="I53758" s="53"/>
    </x:row>
    <x:row r="53759" spans="1:13" x14ac:dyDescent="0.25">
      <x:c r="G53759" s="54"/>
      <x:c r="I53759" s="53"/>
    </x:row>
    <x:row r="53760" spans="1:13" x14ac:dyDescent="0.25">
      <x:c r="G53760" s="54"/>
      <x:c r="I53760" s="53"/>
    </x:row>
    <x:row r="53761" spans="1:13" x14ac:dyDescent="0.25">
      <x:c r="G53761" s="54"/>
      <x:c r="I53761" s="53"/>
    </x:row>
    <x:row r="53762" spans="1:13" x14ac:dyDescent="0.25">
      <x:c r="G53762" s="54"/>
      <x:c r="I53762" s="53"/>
    </x:row>
    <x:row r="53763" spans="1:13" x14ac:dyDescent="0.25">
      <x:c r="G53763" s="54"/>
      <x:c r="I53763" s="53"/>
    </x:row>
    <x:row r="53764" spans="1:13" x14ac:dyDescent="0.25">
      <x:c r="G53764" s="54"/>
      <x:c r="I53764" s="53"/>
    </x:row>
    <x:row r="53765" spans="1:13" x14ac:dyDescent="0.25">
      <x:c r="G53765" s="54"/>
      <x:c r="I53765" s="53"/>
    </x:row>
    <x:row r="53766" spans="1:13" x14ac:dyDescent="0.25">
      <x:c r="G53766" s="54"/>
      <x:c r="I53766" s="53"/>
    </x:row>
    <x:row r="53767" spans="1:13" x14ac:dyDescent="0.25">
      <x:c r="G53767" s="54"/>
      <x:c r="I53767" s="53"/>
    </x:row>
    <x:row r="53768" spans="1:13" x14ac:dyDescent="0.25">
      <x:c r="G53768" s="54"/>
      <x:c r="I53768" s="53"/>
    </x:row>
    <x:row r="53769" spans="1:13" x14ac:dyDescent="0.25">
      <x:c r="G53769" s="54"/>
      <x:c r="I53769" s="53"/>
    </x:row>
    <x:row r="53770" spans="1:13" x14ac:dyDescent="0.25">
      <x:c r="G53770" s="54"/>
      <x:c r="I53770" s="53"/>
    </x:row>
    <x:row r="53771" spans="1:13" x14ac:dyDescent="0.25">
      <x:c r="G53771" s="54"/>
      <x:c r="I53771" s="53"/>
    </x:row>
    <x:row r="53772" spans="1:13" x14ac:dyDescent="0.25">
      <x:c r="G53772" s="54"/>
      <x:c r="I53772" s="53"/>
    </x:row>
    <x:row r="53773" spans="1:13" x14ac:dyDescent="0.25">
      <x:c r="G53773" s="54"/>
      <x:c r="I53773" s="53"/>
    </x:row>
    <x:row r="53774" spans="1:13" x14ac:dyDescent="0.25">
      <x:c r="G53774" s="54"/>
      <x:c r="I53774" s="53"/>
    </x:row>
    <x:row r="53775" spans="1:13" x14ac:dyDescent="0.25">
      <x:c r="G53775" s="54"/>
      <x:c r="I53775" s="53"/>
    </x:row>
    <x:row r="53776" spans="1:13" x14ac:dyDescent="0.25">
      <x:c r="G53776" s="54"/>
      <x:c r="I53776" s="53"/>
    </x:row>
    <x:row r="53777" spans="1:13" x14ac:dyDescent="0.25">
      <x:c r="G53777" s="54"/>
      <x:c r="I53777" s="53"/>
    </x:row>
    <x:row r="53778" spans="1:13" x14ac:dyDescent="0.25">
      <x:c r="G53778" s="54"/>
      <x:c r="I53778" s="53"/>
    </x:row>
    <x:row r="53779" spans="1:13" x14ac:dyDescent="0.25">
      <x:c r="G53779" s="54"/>
      <x:c r="I53779" s="53"/>
    </x:row>
    <x:row r="53780" spans="1:13" x14ac:dyDescent="0.25">
      <x:c r="I53780" s="53"/>
    </x:row>
    <x:row r="53781" spans="1:13" x14ac:dyDescent="0.25">
      <x:c r="G53781" s="54"/>
      <x:c r="I53781" s="53"/>
    </x:row>
    <x:row r="53782" spans="1:13" x14ac:dyDescent="0.25">
      <x:c r="G53782" s="54"/>
      <x:c r="I53782" s="53"/>
    </x:row>
    <x:row r="53783" spans="1:13" x14ac:dyDescent="0.25">
      <x:c r="G53783" s="54"/>
      <x:c r="I53783" s="53"/>
    </x:row>
    <x:row r="53784" spans="1:13" x14ac:dyDescent="0.25">
      <x:c r="G53784" s="54"/>
      <x:c r="I53784" s="53"/>
    </x:row>
    <x:row r="53785" spans="1:13" x14ac:dyDescent="0.25">
      <x:c r="G53785" s="54"/>
      <x:c r="I53785" s="53"/>
    </x:row>
    <x:row r="53786" spans="1:13" x14ac:dyDescent="0.25">
      <x:c r="G53786" s="54"/>
      <x:c r="I53786" s="53"/>
    </x:row>
    <x:row r="53787" spans="1:13" x14ac:dyDescent="0.25">
      <x:c r="G53787" s="54"/>
      <x:c r="I53787" s="53"/>
    </x:row>
    <x:row r="53788" spans="1:13" x14ac:dyDescent="0.25">
      <x:c r="G53788" s="54"/>
      <x:c r="I53788" s="53"/>
    </x:row>
    <x:row r="53789" spans="1:13" x14ac:dyDescent="0.25">
      <x:c r="G53789" s="54"/>
      <x:c r="I53789" s="53"/>
    </x:row>
    <x:row r="53790" spans="1:13" x14ac:dyDescent="0.25">
      <x:c r="G53790" s="54"/>
      <x:c r="I53790" s="53"/>
    </x:row>
    <x:row r="53791" spans="1:13" x14ac:dyDescent="0.25">
      <x:c r="G53791" s="54"/>
      <x:c r="I53791" s="53"/>
    </x:row>
    <x:row r="53792" spans="1:13" x14ac:dyDescent="0.25">
      <x:c r="G53792" s="54"/>
      <x:c r="I53792" s="53"/>
    </x:row>
    <x:row r="53793" spans="1:13" x14ac:dyDescent="0.25">
      <x:c r="G53793" s="54"/>
      <x:c r="I53793" s="53"/>
    </x:row>
    <x:row r="53794" spans="1:13" x14ac:dyDescent="0.25">
      <x:c r="G53794" s="54"/>
      <x:c r="I53794" s="53"/>
    </x:row>
    <x:row r="53795" spans="1:13" x14ac:dyDescent="0.25">
      <x:c r="G53795" s="54"/>
      <x:c r="I53795" s="53"/>
    </x:row>
    <x:row r="53796" spans="1:13" x14ac:dyDescent="0.25">
      <x:c r="G53796" s="54"/>
      <x:c r="I53796" s="53"/>
    </x:row>
    <x:row r="53797" spans="1:13" x14ac:dyDescent="0.25">
      <x:c r="G53797" s="54"/>
      <x:c r="I53797" s="53"/>
    </x:row>
    <x:row r="53798" spans="1:13" x14ac:dyDescent="0.25">
      <x:c r="G53798" s="54"/>
      <x:c r="I53798" s="53"/>
    </x:row>
    <x:row r="53799" spans="1:13" x14ac:dyDescent="0.25">
      <x:c r="G53799" s="54"/>
      <x:c r="I53799" s="53"/>
    </x:row>
    <x:row r="53800" spans="1:13" x14ac:dyDescent="0.25">
      <x:c r="G53800" s="54"/>
      <x:c r="I53800" s="53"/>
    </x:row>
    <x:row r="53801" spans="1:13" x14ac:dyDescent="0.25">
      <x:c r="G53801" s="54"/>
      <x:c r="I53801" s="53"/>
    </x:row>
    <x:row r="53802" spans="1:13" x14ac:dyDescent="0.25">
      <x:c r="I53802" s="53"/>
    </x:row>
    <x:row r="53803" spans="1:13" x14ac:dyDescent="0.25">
      <x:c r="G53803" s="54"/>
      <x:c r="I53803" s="53"/>
    </x:row>
    <x:row r="53804" spans="1:13" x14ac:dyDescent="0.25">
      <x:c r="G53804" s="54"/>
      <x:c r="I53804" s="53"/>
    </x:row>
    <x:row r="53805" spans="1:13" x14ac:dyDescent="0.25">
      <x:c r="G53805" s="54"/>
      <x:c r="I53805" s="53"/>
    </x:row>
    <x:row r="53806" spans="1:13" x14ac:dyDescent="0.25">
      <x:c r="G53806" s="54"/>
      <x:c r="I53806" s="53"/>
    </x:row>
    <x:row r="53807" spans="1:13" x14ac:dyDescent="0.25">
      <x:c r="G53807" s="54"/>
      <x:c r="I53807" s="53"/>
    </x:row>
    <x:row r="53808" spans="1:13" x14ac:dyDescent="0.25">
      <x:c r="G53808" s="54"/>
      <x:c r="I53808" s="53"/>
    </x:row>
    <x:row r="53809" spans="1:13" x14ac:dyDescent="0.25">
      <x:c r="G53809" s="54"/>
      <x:c r="I53809" s="53"/>
    </x:row>
    <x:row r="53810" spans="1:13" x14ac:dyDescent="0.25">
      <x:c r="G53810" s="54"/>
      <x:c r="I53810" s="53"/>
    </x:row>
    <x:row r="53811" spans="1:13" x14ac:dyDescent="0.25">
      <x:c r="G53811" s="54"/>
      <x:c r="I53811" s="53"/>
    </x:row>
    <x:row r="53812" spans="1:13" x14ac:dyDescent="0.25">
      <x:c r="G53812" s="54"/>
      <x:c r="I53812" s="53"/>
    </x:row>
    <x:row r="53813" spans="1:13" x14ac:dyDescent="0.25">
      <x:c r="G53813" s="54"/>
      <x:c r="I53813" s="53"/>
    </x:row>
    <x:row r="53814" spans="1:13" x14ac:dyDescent="0.25">
      <x:c r="G53814" s="54"/>
      <x:c r="I53814" s="53"/>
    </x:row>
    <x:row r="53815" spans="1:13" x14ac:dyDescent="0.25">
      <x:c r="G53815" s="54"/>
      <x:c r="I53815" s="53"/>
    </x:row>
    <x:row r="53816" spans="1:13" x14ac:dyDescent="0.25">
      <x:c r="G53816" s="54"/>
      <x:c r="I53816" s="53"/>
    </x:row>
    <x:row r="53817" spans="1:13" x14ac:dyDescent="0.25">
      <x:c r="G53817" s="54"/>
      <x:c r="I53817" s="53"/>
    </x:row>
    <x:row r="53818" spans="1:13" x14ac:dyDescent="0.25">
      <x:c r="G53818" s="54"/>
      <x:c r="I53818" s="53"/>
    </x:row>
    <x:row r="53819" spans="1:13" x14ac:dyDescent="0.25">
      <x:c r="G53819" s="54"/>
      <x:c r="I53819" s="53"/>
    </x:row>
    <x:row r="53820" spans="1:13" x14ac:dyDescent="0.25">
      <x:c r="G53820" s="54"/>
      <x:c r="I53820" s="53"/>
    </x:row>
    <x:row r="53821" spans="1:13" x14ac:dyDescent="0.25">
      <x:c r="G53821" s="54"/>
      <x:c r="I53821" s="53"/>
    </x:row>
    <x:row r="53822" spans="1:13" x14ac:dyDescent="0.25">
      <x:c r="G53822" s="54"/>
      <x:c r="I53822" s="53"/>
    </x:row>
    <x:row r="53823" spans="1:13" x14ac:dyDescent="0.25">
      <x:c r="G53823" s="54"/>
      <x:c r="I53823" s="53"/>
    </x:row>
    <x:row r="53824" spans="1:13" x14ac:dyDescent="0.25">
      <x:c r="G53824" s="54"/>
      <x:c r="I53824" s="53"/>
    </x:row>
    <x:row r="53825" spans="1:13" x14ac:dyDescent="0.25">
      <x:c r="G53825" s="54"/>
      <x:c r="I53825" s="53"/>
    </x:row>
    <x:row r="53826" spans="1:13" x14ac:dyDescent="0.25">
      <x:c r="I53826" s="53"/>
    </x:row>
    <x:row r="53827" spans="1:13" x14ac:dyDescent="0.25">
      <x:c r="G53827" s="54"/>
      <x:c r="I53827" s="53"/>
    </x:row>
    <x:row r="53828" spans="1:13" x14ac:dyDescent="0.25">
      <x:c r="G53828" s="54"/>
      <x:c r="I53828" s="53"/>
    </x:row>
    <x:row r="53829" spans="1:13" x14ac:dyDescent="0.25">
      <x:c r="G53829" s="54"/>
      <x:c r="I53829" s="53"/>
    </x:row>
    <x:row r="53830" spans="1:13" x14ac:dyDescent="0.25">
      <x:c r="G53830" s="54"/>
      <x:c r="I53830" s="53"/>
    </x:row>
    <x:row r="53831" spans="1:13" x14ac:dyDescent="0.25">
      <x:c r="G53831" s="54"/>
      <x:c r="I53831" s="53"/>
    </x:row>
    <x:row r="53832" spans="1:13" x14ac:dyDescent="0.25">
      <x:c r="G53832" s="54"/>
      <x:c r="I53832" s="53"/>
    </x:row>
    <x:row r="53833" spans="1:13" x14ac:dyDescent="0.25">
      <x:c r="G53833" s="54"/>
      <x:c r="I53833" s="53"/>
    </x:row>
    <x:row r="53834" spans="1:13" x14ac:dyDescent="0.25">
      <x:c r="G53834" s="54"/>
      <x:c r="I53834" s="53"/>
    </x:row>
    <x:row r="53835" spans="1:13" x14ac:dyDescent="0.25">
      <x:c r="G53835" s="54"/>
      <x:c r="I53835" s="53"/>
    </x:row>
    <x:row r="53836" spans="1:13" x14ac:dyDescent="0.25">
      <x:c r="G53836" s="54"/>
      <x:c r="I53836" s="53"/>
    </x:row>
    <x:row r="53837" spans="1:13" x14ac:dyDescent="0.25">
      <x:c r="G53837" s="54"/>
      <x:c r="I53837" s="53"/>
    </x:row>
    <x:row r="53838" spans="1:13" x14ac:dyDescent="0.25">
      <x:c r="G53838" s="54"/>
      <x:c r="I53838" s="53"/>
    </x:row>
    <x:row r="53839" spans="1:13" x14ac:dyDescent="0.25">
      <x:c r="G53839" s="54"/>
      <x:c r="I53839" s="53"/>
    </x:row>
    <x:row r="53840" spans="1:13" x14ac:dyDescent="0.25">
      <x:c r="G53840" s="54"/>
      <x:c r="I53840" s="53"/>
    </x:row>
    <x:row r="53841" spans="1:13" x14ac:dyDescent="0.25">
      <x:c r="G53841" s="54"/>
      <x:c r="I53841" s="53"/>
    </x:row>
    <x:row r="53842" spans="1:13" x14ac:dyDescent="0.25">
      <x:c r="G53842" s="54"/>
      <x:c r="I53842" s="53"/>
    </x:row>
    <x:row r="53843" spans="1:13" x14ac:dyDescent="0.25">
      <x:c r="G53843" s="54"/>
      <x:c r="I53843" s="53"/>
    </x:row>
    <x:row r="53844" spans="1:13" x14ac:dyDescent="0.25">
      <x:c r="G53844" s="54"/>
      <x:c r="I53844" s="53"/>
    </x:row>
    <x:row r="53845" spans="1:13" x14ac:dyDescent="0.25">
      <x:c r="G53845" s="54"/>
      <x:c r="I53845" s="53"/>
    </x:row>
    <x:row r="53846" spans="1:13" x14ac:dyDescent="0.25">
      <x:c r="G53846" s="54"/>
      <x:c r="I53846" s="53"/>
    </x:row>
    <x:row r="53847" spans="1:13" x14ac:dyDescent="0.25">
      <x:c r="G53847" s="54"/>
      <x:c r="I53847" s="53"/>
    </x:row>
    <x:row r="53848" spans="1:13" x14ac:dyDescent="0.25">
      <x:c r="G53848" s="54"/>
      <x:c r="I53848" s="53"/>
    </x:row>
    <x:row r="53849" spans="1:13" x14ac:dyDescent="0.25">
      <x:c r="G53849" s="54"/>
      <x:c r="I53849" s="53"/>
    </x:row>
    <x:row r="53850" spans="1:13" x14ac:dyDescent="0.25">
      <x:c r="G53850" s="54"/>
      <x:c r="I53850" s="53"/>
    </x:row>
    <x:row r="53851" spans="1:13" x14ac:dyDescent="0.25">
      <x:c r="G53851" s="54"/>
      <x:c r="I53851" s="53"/>
    </x:row>
    <x:row r="53852" spans="1:13" x14ac:dyDescent="0.25">
      <x:c r="G53852" s="54"/>
      <x:c r="I53852" s="53"/>
    </x:row>
    <x:row r="53853" spans="1:13" x14ac:dyDescent="0.25">
      <x:c r="G53853" s="54"/>
      <x:c r="I53853" s="53"/>
    </x:row>
    <x:row r="53854" spans="1:13" x14ac:dyDescent="0.25">
      <x:c r="G53854" s="54"/>
      <x:c r="I53854" s="53"/>
    </x:row>
    <x:row r="53855" spans="1:13" x14ac:dyDescent="0.25">
      <x:c r="G53855" s="54"/>
      <x:c r="I53855" s="53"/>
    </x:row>
    <x:row r="53856" spans="1:13" x14ac:dyDescent="0.25">
      <x:c r="G53856" s="54"/>
      <x:c r="I53856" s="53"/>
    </x:row>
    <x:row r="53857" spans="1:13" x14ac:dyDescent="0.25">
      <x:c r="G53857" s="54"/>
      <x:c r="I53857" s="53"/>
    </x:row>
    <x:row r="53858" spans="1:13" x14ac:dyDescent="0.25">
      <x:c r="G53858" s="54"/>
      <x:c r="I53858" s="53"/>
    </x:row>
    <x:row r="53859" spans="1:13" x14ac:dyDescent="0.25">
      <x:c r="G53859" s="54"/>
      <x:c r="I53859" s="53"/>
    </x:row>
    <x:row r="53860" spans="1:13" x14ac:dyDescent="0.25">
      <x:c r="G53860" s="54"/>
      <x:c r="I53860" s="53"/>
    </x:row>
    <x:row r="53861" spans="1:13" x14ac:dyDescent="0.25">
      <x:c r="G53861" s="54"/>
      <x:c r="I53861" s="53"/>
    </x:row>
    <x:row r="53862" spans="1:13" x14ac:dyDescent="0.25">
      <x:c r="G53862" s="54"/>
      <x:c r="I53862" s="53"/>
    </x:row>
    <x:row r="53863" spans="1:13" x14ac:dyDescent="0.25">
      <x:c r="G53863" s="54"/>
      <x:c r="I53863" s="53"/>
    </x:row>
    <x:row r="53864" spans="1:13" x14ac:dyDescent="0.25">
      <x:c r="G53864" s="54"/>
      <x:c r="I53864" s="53"/>
    </x:row>
    <x:row r="53865" spans="1:13" x14ac:dyDescent="0.25">
      <x:c r="G53865" s="54"/>
      <x:c r="I53865" s="53"/>
    </x:row>
    <x:row r="53866" spans="1:13" x14ac:dyDescent="0.25">
      <x:c r="G53866" s="54"/>
      <x:c r="I53866" s="53"/>
    </x:row>
    <x:row r="53867" spans="1:13" x14ac:dyDescent="0.25">
      <x:c r="G53867" s="54"/>
      <x:c r="I53867" s="53"/>
    </x:row>
    <x:row r="53868" spans="1:13" x14ac:dyDescent="0.25">
      <x:c r="G53868" s="54"/>
      <x:c r="I53868" s="53"/>
    </x:row>
    <x:row r="53869" spans="1:13" x14ac:dyDescent="0.25">
      <x:c r="G53869" s="54"/>
      <x:c r="I53869" s="53"/>
    </x:row>
    <x:row r="53870" spans="1:13" x14ac:dyDescent="0.25">
      <x:c r="G53870" s="54"/>
      <x:c r="I53870" s="53"/>
    </x:row>
    <x:row r="53871" spans="1:13" x14ac:dyDescent="0.25">
      <x:c r="G53871" s="54"/>
      <x:c r="I53871" s="53"/>
    </x:row>
    <x:row r="53872" spans="1:13" x14ac:dyDescent="0.25">
      <x:c r="G53872" s="54"/>
      <x:c r="I53872" s="53"/>
    </x:row>
    <x:row r="53873" spans="1:13" x14ac:dyDescent="0.25">
      <x:c r="G53873" s="54"/>
      <x:c r="I53873" s="53"/>
    </x:row>
    <x:row r="53874" spans="1:13" x14ac:dyDescent="0.25">
      <x:c r="G53874" s="54"/>
      <x:c r="I53874" s="53"/>
    </x:row>
    <x:row r="53875" spans="1:13" x14ac:dyDescent="0.25">
      <x:c r="G53875" s="54"/>
      <x:c r="I53875" s="53"/>
    </x:row>
    <x:row r="53876" spans="1:13" x14ac:dyDescent="0.25">
      <x:c r="G53876" s="54"/>
      <x:c r="I53876" s="53"/>
    </x:row>
    <x:row r="53877" spans="1:13" x14ac:dyDescent="0.25">
      <x:c r="G53877" s="54"/>
      <x:c r="I53877" s="53"/>
    </x:row>
    <x:row r="53878" spans="1:13" x14ac:dyDescent="0.25">
      <x:c r="G53878" s="54"/>
      <x:c r="I53878" s="53"/>
    </x:row>
    <x:row r="53879" spans="1:13" x14ac:dyDescent="0.25">
      <x:c r="G53879" s="54"/>
      <x:c r="I53879" s="53"/>
    </x:row>
    <x:row r="53880" spans="1:13" x14ac:dyDescent="0.25">
      <x:c r="G53880" s="54"/>
      <x:c r="I53880" s="53"/>
    </x:row>
    <x:row r="53881" spans="1:13" x14ac:dyDescent="0.25">
      <x:c r="I53881" s="53"/>
    </x:row>
    <x:row r="53882" spans="1:13" x14ac:dyDescent="0.25">
      <x:c r="I53882" s="53"/>
    </x:row>
    <x:row r="53883" spans="1:13" x14ac:dyDescent="0.25">
      <x:c r="G53883" s="54"/>
      <x:c r="I53883" s="53"/>
    </x:row>
    <x:row r="53884" spans="1:13" x14ac:dyDescent="0.25">
      <x:c r="G53884" s="54"/>
      <x:c r="I53884" s="53"/>
    </x:row>
    <x:row r="53885" spans="1:13" x14ac:dyDescent="0.25">
      <x:c r="G53885" s="54"/>
      <x:c r="I53885" s="53"/>
    </x:row>
    <x:row r="53886" spans="1:13" x14ac:dyDescent="0.25">
      <x:c r="G53886" s="54"/>
      <x:c r="I53886" s="53"/>
    </x:row>
    <x:row r="53887" spans="1:13" x14ac:dyDescent="0.25">
      <x:c r="G53887" s="54"/>
      <x:c r="I53887" s="53"/>
    </x:row>
    <x:row r="53888" spans="1:13" x14ac:dyDescent="0.25">
      <x:c r="G53888" s="54"/>
      <x:c r="I53888" s="53"/>
    </x:row>
    <x:row r="53889" spans="1:13" x14ac:dyDescent="0.25">
      <x:c r="G53889" s="54"/>
      <x:c r="I53889" s="53"/>
    </x:row>
    <x:row r="53890" spans="1:13" x14ac:dyDescent="0.25">
      <x:c r="G53890" s="54"/>
      <x:c r="I53890" s="53"/>
    </x:row>
    <x:row r="53891" spans="1:13" x14ac:dyDescent="0.25">
      <x:c r="G53891" s="54"/>
      <x:c r="I53891" s="53"/>
    </x:row>
    <x:row r="53892" spans="1:13" x14ac:dyDescent="0.25">
      <x:c r="G53892" s="54"/>
      <x:c r="I53892" s="53"/>
    </x:row>
    <x:row r="53893" spans="1:13" x14ac:dyDescent="0.25">
      <x:c r="G53893" s="54"/>
      <x:c r="I53893" s="53"/>
    </x:row>
    <x:row r="53894" spans="1:13" x14ac:dyDescent="0.25">
      <x:c r="G53894" s="54"/>
      <x:c r="I53894" s="53"/>
    </x:row>
    <x:row r="53895" spans="1:13" x14ac:dyDescent="0.25">
      <x:c r="G53895" s="54"/>
      <x:c r="I53895" s="53"/>
    </x:row>
    <x:row r="53896" spans="1:13" x14ac:dyDescent="0.25">
      <x:c r="G53896" s="54"/>
      <x:c r="I53896" s="53"/>
    </x:row>
    <x:row r="53897" spans="1:13" x14ac:dyDescent="0.25">
      <x:c r="G53897" s="54"/>
      <x:c r="I53897" s="53"/>
    </x:row>
    <x:row r="53898" spans="1:13" x14ac:dyDescent="0.25">
      <x:c r="G53898" s="54"/>
      <x:c r="I53898" s="53"/>
    </x:row>
    <x:row r="53899" spans="1:13" x14ac:dyDescent="0.25">
      <x:c r="G53899" s="54"/>
      <x:c r="I53899" s="53"/>
    </x:row>
    <x:row r="53900" spans="1:13" x14ac:dyDescent="0.25">
      <x:c r="G53900" s="54"/>
      <x:c r="I53900" s="53"/>
    </x:row>
    <x:row r="53901" spans="1:13" x14ac:dyDescent="0.25">
      <x:c r="G53901" s="54"/>
      <x:c r="I53901" s="53"/>
    </x:row>
    <x:row r="53902" spans="1:13" x14ac:dyDescent="0.25">
      <x:c r="G53902" s="54"/>
      <x:c r="I53902" s="53"/>
    </x:row>
    <x:row r="53903" spans="1:13" x14ac:dyDescent="0.25">
      <x:c r="G53903" s="54"/>
      <x:c r="I53903" s="53"/>
    </x:row>
    <x:row r="53904" spans="1:13" x14ac:dyDescent="0.25">
      <x:c r="G53904" s="54"/>
      <x:c r="I53904" s="53"/>
    </x:row>
    <x:row r="53905" spans="1:13" x14ac:dyDescent="0.25">
      <x:c r="I53905" s="53"/>
    </x:row>
    <x:row r="53906" spans="1:13" x14ac:dyDescent="0.25">
      <x:c r="G53906" s="54"/>
      <x:c r="I53906" s="53"/>
    </x:row>
    <x:row r="53907" spans="1:13" x14ac:dyDescent="0.25">
      <x:c r="I53907" s="53"/>
    </x:row>
    <x:row r="53908" spans="1:13" x14ac:dyDescent="0.25">
      <x:c r="I53908" s="53"/>
    </x:row>
    <x:row r="53909" spans="1:13" x14ac:dyDescent="0.25">
      <x:c r="I53909" s="53"/>
    </x:row>
    <x:row r="53910" spans="1:13" x14ac:dyDescent="0.25">
      <x:c r="G53910" s="54"/>
      <x:c r="I53910" s="53"/>
    </x:row>
    <x:row r="53911" spans="1:13" x14ac:dyDescent="0.25">
      <x:c r="G53911" s="54"/>
      <x:c r="I53911" s="53"/>
    </x:row>
    <x:row r="53912" spans="1:13" x14ac:dyDescent="0.25">
      <x:c r="G53912" s="54"/>
      <x:c r="I53912" s="53"/>
    </x:row>
    <x:row r="53913" spans="1:13" x14ac:dyDescent="0.25">
      <x:c r="G53913" s="54"/>
      <x:c r="I53913" s="53"/>
    </x:row>
    <x:row r="53914" spans="1:13" x14ac:dyDescent="0.25">
      <x:c r="G53914" s="54"/>
      <x:c r="I53914" s="53"/>
    </x:row>
    <x:row r="53915" spans="1:13" x14ac:dyDescent="0.25">
      <x:c r="G53915" s="54"/>
      <x:c r="I53915" s="53"/>
    </x:row>
    <x:row r="53916" spans="1:13" x14ac:dyDescent="0.25">
      <x:c r="I53916" s="53"/>
    </x:row>
    <x:row r="53917" spans="1:13" x14ac:dyDescent="0.25">
      <x:c r="G53917" s="54"/>
      <x:c r="I53917" s="53"/>
    </x:row>
    <x:row r="53918" spans="1:13" x14ac:dyDescent="0.25">
      <x:c r="G53918" s="54"/>
      <x:c r="I53918" s="53"/>
    </x:row>
    <x:row r="53919" spans="1:13" x14ac:dyDescent="0.25">
      <x:c r="G53919" s="54"/>
      <x:c r="I53919" s="53"/>
    </x:row>
    <x:row r="53920" spans="1:13" x14ac:dyDescent="0.25">
      <x:c r="G53920" s="54"/>
      <x:c r="I53920" s="53"/>
    </x:row>
    <x:row r="53921" spans="1:13" x14ac:dyDescent="0.25">
      <x:c r="I53921" s="53"/>
    </x:row>
    <x:row r="53922" spans="1:13" x14ac:dyDescent="0.25">
      <x:c r="G53922" s="54"/>
      <x:c r="I53922" s="53"/>
    </x:row>
    <x:row r="53923" spans="1:13" x14ac:dyDescent="0.25">
      <x:c r="G53923" s="54"/>
      <x:c r="I53923" s="53"/>
    </x:row>
    <x:row r="53924" spans="1:13" x14ac:dyDescent="0.25">
      <x:c r="G53924" s="54"/>
      <x:c r="I53924" s="53"/>
    </x:row>
    <x:row r="53925" spans="1:13" x14ac:dyDescent="0.25">
      <x:c r="G53925" s="54"/>
      <x:c r="I53925" s="53"/>
    </x:row>
    <x:row r="53926" spans="1:13" x14ac:dyDescent="0.25">
      <x:c r="G53926" s="54"/>
      <x:c r="I53926" s="53"/>
    </x:row>
    <x:row r="53927" spans="1:13" x14ac:dyDescent="0.25">
      <x:c r="G53927" s="54"/>
      <x:c r="I53927" s="53"/>
    </x:row>
    <x:row r="53928" spans="1:13" x14ac:dyDescent="0.25">
      <x:c r="G53928" s="54"/>
      <x:c r="I53928" s="53"/>
    </x:row>
    <x:row r="53929" spans="1:13" x14ac:dyDescent="0.25">
      <x:c r="G53929" s="54"/>
      <x:c r="I53929" s="53"/>
    </x:row>
    <x:row r="53930" spans="1:13" x14ac:dyDescent="0.25">
      <x:c r="G53930" s="54"/>
      <x:c r="I53930" s="53"/>
    </x:row>
    <x:row r="53931" spans="1:13" x14ac:dyDescent="0.25">
      <x:c r="G53931" s="54"/>
      <x:c r="I53931" s="53"/>
    </x:row>
    <x:row r="53932" spans="1:13" x14ac:dyDescent="0.25">
      <x:c r="G53932" s="54"/>
      <x:c r="I53932" s="53"/>
    </x:row>
    <x:row r="53933" spans="1:13" x14ac:dyDescent="0.25">
      <x:c r="G53933" s="54"/>
      <x:c r="I53933" s="53"/>
    </x:row>
    <x:row r="53934" spans="1:13" x14ac:dyDescent="0.25">
      <x:c r="G53934" s="54"/>
      <x:c r="I53934" s="53"/>
    </x:row>
    <x:row r="53935" spans="1:13" x14ac:dyDescent="0.25">
      <x:c r="G53935" s="54"/>
      <x:c r="I53935" s="53"/>
    </x:row>
    <x:row r="53936" spans="1:13" x14ac:dyDescent="0.25">
      <x:c r="I53936" s="53"/>
    </x:row>
    <x:row r="53937" spans="1:13" x14ac:dyDescent="0.25">
      <x:c r="G53937" s="54"/>
      <x:c r="I53937" s="53"/>
    </x:row>
    <x:row r="53938" spans="1:13" x14ac:dyDescent="0.25">
      <x:c r="G53938" s="54"/>
      <x:c r="I53938" s="53"/>
    </x:row>
    <x:row r="53939" spans="1:13" x14ac:dyDescent="0.25">
      <x:c r="I53939" s="53"/>
    </x:row>
    <x:row r="53940" spans="1:13" x14ac:dyDescent="0.25">
      <x:c r="G53940" s="54"/>
      <x:c r="I53940" s="53"/>
    </x:row>
    <x:row r="53941" spans="1:13" x14ac:dyDescent="0.25">
      <x:c r="G53941" s="54"/>
      <x:c r="I53941" s="53"/>
    </x:row>
    <x:row r="53942" spans="1:13" x14ac:dyDescent="0.25">
      <x:c r="G53942" s="54"/>
      <x:c r="I53942" s="53"/>
    </x:row>
    <x:row r="53943" spans="1:13" x14ac:dyDescent="0.25">
      <x:c r="G53943" s="54"/>
      <x:c r="I53943" s="53"/>
    </x:row>
    <x:row r="53944" spans="1:13" x14ac:dyDescent="0.25">
      <x:c r="G53944" s="54"/>
      <x:c r="I53944" s="53"/>
    </x:row>
    <x:row r="53945" spans="1:13" x14ac:dyDescent="0.25">
      <x:c r="G53945" s="54"/>
      <x:c r="I53945" s="53"/>
    </x:row>
    <x:row r="53946" spans="1:13" x14ac:dyDescent="0.25">
      <x:c r="G53946" s="54"/>
      <x:c r="I53946" s="53"/>
    </x:row>
    <x:row r="53947" spans="1:13" x14ac:dyDescent="0.25">
      <x:c r="G53947" s="54"/>
      <x:c r="I53947" s="53"/>
    </x:row>
    <x:row r="53948" spans="1:13" x14ac:dyDescent="0.25">
      <x:c r="G53948" s="54"/>
      <x:c r="I53948" s="53"/>
    </x:row>
    <x:row r="53949" spans="1:13" x14ac:dyDescent="0.25">
      <x:c r="G53949" s="54"/>
      <x:c r="I53949" s="53"/>
    </x:row>
    <x:row r="53950" spans="1:13" x14ac:dyDescent="0.25">
      <x:c r="I53950" s="53"/>
    </x:row>
    <x:row r="53951" spans="1:13" x14ac:dyDescent="0.25">
      <x:c r="G53951" s="54"/>
      <x:c r="I53951" s="53"/>
    </x:row>
    <x:row r="53952" spans="1:13" x14ac:dyDescent="0.25">
      <x:c r="I53952" s="53"/>
    </x:row>
    <x:row r="53953" spans="1:13" x14ac:dyDescent="0.25">
      <x:c r="G53953" s="54"/>
      <x:c r="I53953" s="53"/>
    </x:row>
    <x:row r="53954" spans="1:13" x14ac:dyDescent="0.25">
      <x:c r="G53954" s="54"/>
      <x:c r="I53954" s="53"/>
    </x:row>
    <x:row r="53955" spans="1:13" x14ac:dyDescent="0.25">
      <x:c r="G53955" s="54"/>
      <x:c r="I53955" s="53"/>
    </x:row>
    <x:row r="53956" spans="1:13" x14ac:dyDescent="0.25">
      <x:c r="G53956" s="54"/>
      <x:c r="I53956" s="53"/>
    </x:row>
    <x:row r="53957" spans="1:13" x14ac:dyDescent="0.25">
      <x:c r="G53957" s="54"/>
      <x:c r="I53957" s="53"/>
    </x:row>
    <x:row r="53958" spans="1:13" x14ac:dyDescent="0.25">
      <x:c r="G53958" s="54"/>
      <x:c r="I53958" s="53"/>
    </x:row>
    <x:row r="53959" spans="1:13" x14ac:dyDescent="0.25">
      <x:c r="G53959" s="54"/>
      <x:c r="I53959" s="53"/>
    </x:row>
    <x:row r="53960" spans="1:13" x14ac:dyDescent="0.25">
      <x:c r="G53960" s="54"/>
      <x:c r="I53960" s="53"/>
    </x:row>
    <x:row r="53961" spans="1:13" x14ac:dyDescent="0.25">
      <x:c r="G53961" s="54"/>
      <x:c r="I53961" s="53"/>
    </x:row>
    <x:row r="53962" spans="1:13" x14ac:dyDescent="0.25">
      <x:c r="G53962" s="54"/>
      <x:c r="I53962" s="53"/>
    </x:row>
    <x:row r="53963" spans="1:13" x14ac:dyDescent="0.25">
      <x:c r="G53963" s="54"/>
      <x:c r="I53963" s="53"/>
    </x:row>
    <x:row r="53964" spans="1:13" x14ac:dyDescent="0.25">
      <x:c r="G53964" s="54"/>
      <x:c r="I53964" s="53"/>
    </x:row>
    <x:row r="53965" spans="1:13" x14ac:dyDescent="0.25">
      <x:c r="G53965" s="54"/>
      <x:c r="I53965" s="53"/>
    </x:row>
    <x:row r="53966" spans="1:13" x14ac:dyDescent="0.25">
      <x:c r="G53966" s="54"/>
      <x:c r="I53966" s="53"/>
    </x:row>
    <x:row r="53967" spans="1:13" x14ac:dyDescent="0.25">
      <x:c r="G53967" s="54"/>
      <x:c r="I53967" s="53"/>
    </x:row>
    <x:row r="53968" spans="1:13" x14ac:dyDescent="0.25">
      <x:c r="G53968" s="54"/>
      <x:c r="I53968" s="53"/>
    </x:row>
    <x:row r="53969" spans="1:13" x14ac:dyDescent="0.25">
      <x:c r="G53969" s="54"/>
      <x:c r="I53969" s="53"/>
    </x:row>
    <x:row r="53970" spans="1:13" x14ac:dyDescent="0.25">
      <x:c r="G53970" s="54"/>
      <x:c r="I53970" s="53"/>
    </x:row>
    <x:row r="53971" spans="1:13" x14ac:dyDescent="0.25">
      <x:c r="G53971" s="54"/>
      <x:c r="I53971" s="53"/>
    </x:row>
    <x:row r="53972" spans="1:13" x14ac:dyDescent="0.25">
      <x:c r="G53972" s="54"/>
      <x:c r="I53972" s="53"/>
    </x:row>
    <x:row r="53973" spans="1:13" x14ac:dyDescent="0.25">
      <x:c r="G53973" s="54"/>
      <x:c r="I53973" s="53"/>
    </x:row>
    <x:row r="53974" spans="1:13" x14ac:dyDescent="0.25">
      <x:c r="G53974" s="54"/>
      <x:c r="I53974" s="53"/>
    </x:row>
    <x:row r="53975" spans="1:13" x14ac:dyDescent="0.25">
      <x:c r="G53975" s="54"/>
      <x:c r="I53975" s="53"/>
    </x:row>
    <x:row r="53976" spans="1:13" x14ac:dyDescent="0.25">
      <x:c r="G53976" s="54"/>
      <x:c r="I53976" s="53"/>
    </x:row>
    <x:row r="53977" spans="1:13" x14ac:dyDescent="0.25">
      <x:c r="G53977" s="54"/>
      <x:c r="I53977" s="53"/>
    </x:row>
    <x:row r="53978" spans="1:13" x14ac:dyDescent="0.25">
      <x:c r="I53978" s="53"/>
    </x:row>
    <x:row r="53979" spans="1:13" x14ac:dyDescent="0.25">
      <x:c r="G53979" s="54"/>
      <x:c r="I53979" s="53"/>
    </x:row>
    <x:row r="53980" spans="1:13" x14ac:dyDescent="0.25">
      <x:c r="G53980" s="54"/>
      <x:c r="I53980" s="53"/>
    </x:row>
    <x:row r="53981" spans="1:13" x14ac:dyDescent="0.25">
      <x:c r="G53981" s="54"/>
      <x:c r="I53981" s="53"/>
    </x:row>
    <x:row r="53982" spans="1:13" x14ac:dyDescent="0.25">
      <x:c r="G53982" s="54"/>
      <x:c r="I53982" s="53"/>
    </x:row>
    <x:row r="53983" spans="1:13" x14ac:dyDescent="0.25">
      <x:c r="G53983" s="54"/>
      <x:c r="I53983" s="53"/>
    </x:row>
    <x:row r="53984" spans="1:13" x14ac:dyDescent="0.25">
      <x:c r="G53984" s="54"/>
      <x:c r="I53984" s="53"/>
    </x:row>
    <x:row r="53985" spans="1:13" x14ac:dyDescent="0.25">
      <x:c r="G53985" s="54"/>
      <x:c r="I53985" s="53"/>
    </x:row>
    <x:row r="53986" spans="1:13" x14ac:dyDescent="0.25">
      <x:c r="G53986" s="54"/>
      <x:c r="I53986" s="53"/>
    </x:row>
    <x:row r="53987" spans="1:13" x14ac:dyDescent="0.25">
      <x:c r="G53987" s="54"/>
      <x:c r="I53987" s="53"/>
    </x:row>
    <x:row r="53988" spans="1:13" x14ac:dyDescent="0.25">
      <x:c r="I53988" s="53"/>
    </x:row>
    <x:row r="53989" spans="1:13" x14ac:dyDescent="0.25">
      <x:c r="G53989" s="54"/>
      <x:c r="I53989" s="53"/>
    </x:row>
    <x:row r="53990" spans="1:13" x14ac:dyDescent="0.25">
      <x:c r="I53990" s="53"/>
    </x:row>
    <x:row r="53991" spans="1:13" x14ac:dyDescent="0.25">
      <x:c r="G53991" s="54"/>
      <x:c r="I53991" s="53"/>
    </x:row>
    <x:row r="53992" spans="1:13" x14ac:dyDescent="0.25">
      <x:c r="G53992" s="54"/>
      <x:c r="I53992" s="53"/>
    </x:row>
    <x:row r="53993" spans="1:13" x14ac:dyDescent="0.25">
      <x:c r="I53993" s="53"/>
    </x:row>
    <x:row r="53994" spans="1:13" x14ac:dyDescent="0.25">
      <x:c r="I53994" s="53"/>
    </x:row>
    <x:row r="53995" spans="1:13" x14ac:dyDescent="0.25">
      <x:c r="G53995" s="54"/>
      <x:c r="I53995" s="53"/>
    </x:row>
    <x:row r="53996" spans="1:13" x14ac:dyDescent="0.25">
      <x:c r="G53996" s="54"/>
      <x:c r="I53996" s="53"/>
    </x:row>
    <x:row r="53997" spans="1:13" x14ac:dyDescent="0.25">
      <x:c r="I53997" s="53"/>
    </x:row>
    <x:row r="53998" spans="1:13" x14ac:dyDescent="0.25">
      <x:c r="G53998" s="54"/>
      <x:c r="I53998" s="53"/>
    </x:row>
    <x:row r="53999" spans="1:13" x14ac:dyDescent="0.25">
      <x:c r="G53999" s="54"/>
      <x:c r="I53999" s="53"/>
    </x:row>
    <x:row r="54000" spans="1:13" x14ac:dyDescent="0.25">
      <x:c r="G54000" s="54"/>
      <x:c r="I54000" s="53"/>
    </x:row>
    <x:row r="54001" spans="1:13" x14ac:dyDescent="0.25">
      <x:c r="G54001" s="54"/>
      <x:c r="I54001" s="53"/>
    </x:row>
    <x:row r="54002" spans="1:13" x14ac:dyDescent="0.25">
      <x:c r="I54002" s="53"/>
    </x:row>
    <x:row r="54003" spans="1:13" x14ac:dyDescent="0.25">
      <x:c r="G54003" s="54"/>
      <x:c r="I54003" s="53"/>
    </x:row>
    <x:row r="54004" spans="1:13" x14ac:dyDescent="0.25">
      <x:c r="G54004" s="54"/>
      <x:c r="I54004" s="53"/>
    </x:row>
    <x:row r="54005" spans="1:13" x14ac:dyDescent="0.25">
      <x:c r="G54005" s="54"/>
      <x:c r="I54005" s="53"/>
    </x:row>
    <x:row r="54006" spans="1:13" x14ac:dyDescent="0.25">
      <x:c r="I54006" s="53"/>
    </x:row>
    <x:row r="54007" spans="1:13" x14ac:dyDescent="0.25">
      <x:c r="G54007" s="54"/>
      <x:c r="I54007" s="53"/>
    </x:row>
    <x:row r="54008" spans="1:13" x14ac:dyDescent="0.25">
      <x:c r="G54008" s="54"/>
      <x:c r="I54008" s="53"/>
    </x:row>
    <x:row r="54009" spans="1:13" x14ac:dyDescent="0.25">
      <x:c r="G54009" s="54"/>
      <x:c r="I54009" s="53"/>
    </x:row>
    <x:row r="54010" spans="1:13" x14ac:dyDescent="0.25">
      <x:c r="I54010" s="53"/>
    </x:row>
    <x:row r="54011" spans="1:13" x14ac:dyDescent="0.25">
      <x:c r="G54011" s="54"/>
      <x:c r="I54011" s="53"/>
    </x:row>
    <x:row r="54012" spans="1:13" x14ac:dyDescent="0.25">
      <x:c r="I54012" s="53"/>
    </x:row>
    <x:row r="54013" spans="1:13" x14ac:dyDescent="0.25">
      <x:c r="G54013" s="54"/>
      <x:c r="I54013" s="53"/>
    </x:row>
    <x:row r="54014" spans="1:13" x14ac:dyDescent="0.25">
      <x:c r="G54014" s="54"/>
      <x:c r="I54014" s="53"/>
    </x:row>
    <x:row r="54015" spans="1:13" x14ac:dyDescent="0.25">
      <x:c r="G54015" s="54"/>
      <x:c r="I54015" s="53"/>
    </x:row>
    <x:row r="54016" spans="1:13" x14ac:dyDescent="0.25">
      <x:c r="G54016" s="54"/>
      <x:c r="I54016" s="53"/>
    </x:row>
    <x:row r="54017" spans="1:13" x14ac:dyDescent="0.25">
      <x:c r="G54017" s="54"/>
      <x:c r="I54017" s="53"/>
    </x:row>
    <x:row r="54018" spans="1:13" x14ac:dyDescent="0.25">
      <x:c r="G54018" s="54"/>
      <x:c r="I54018" s="53"/>
    </x:row>
    <x:row r="54019" spans="1:13" x14ac:dyDescent="0.25">
      <x:c r="G54019" s="54"/>
      <x:c r="I54019" s="53"/>
    </x:row>
    <x:row r="54020" spans="1:13" x14ac:dyDescent="0.25">
      <x:c r="G54020" s="54"/>
      <x:c r="I54020" s="53"/>
    </x:row>
    <x:row r="54021" spans="1:13" x14ac:dyDescent="0.25">
      <x:c r="G54021" s="54"/>
      <x:c r="I54021" s="53"/>
    </x:row>
    <x:row r="54022" spans="1:13" x14ac:dyDescent="0.25">
      <x:c r="G54022" s="54"/>
      <x:c r="I54022" s="53"/>
    </x:row>
    <x:row r="54023" spans="1:13" x14ac:dyDescent="0.25">
      <x:c r="G54023" s="54"/>
      <x:c r="I54023" s="53"/>
    </x:row>
    <x:row r="54024" spans="1:13" x14ac:dyDescent="0.25">
      <x:c r="G54024" s="54"/>
      <x:c r="I54024" s="53"/>
    </x:row>
    <x:row r="54025" spans="1:13" x14ac:dyDescent="0.25">
      <x:c r="I54025" s="53"/>
    </x:row>
    <x:row r="54026" spans="1:13" x14ac:dyDescent="0.25">
      <x:c r="G54026" s="54"/>
      <x:c r="I54026" s="53"/>
    </x:row>
    <x:row r="54027" spans="1:13" x14ac:dyDescent="0.25">
      <x:c r="G54027" s="54"/>
      <x:c r="I54027" s="53"/>
    </x:row>
    <x:row r="54028" spans="1:13" x14ac:dyDescent="0.25">
      <x:c r="G54028" s="54"/>
      <x:c r="I54028" s="53"/>
    </x:row>
    <x:row r="54029" spans="1:13" x14ac:dyDescent="0.25">
      <x:c r="G54029" s="54"/>
      <x:c r="I54029" s="53"/>
    </x:row>
    <x:row r="54030" spans="1:13" x14ac:dyDescent="0.25">
      <x:c r="G54030" s="54"/>
      <x:c r="I54030" s="53"/>
    </x:row>
    <x:row r="54031" spans="1:13" x14ac:dyDescent="0.25">
      <x:c r="I54031" s="53"/>
    </x:row>
    <x:row r="54032" spans="1:13" x14ac:dyDescent="0.25">
      <x:c r="G54032" s="54"/>
      <x:c r="I54032" s="53"/>
    </x:row>
    <x:row r="54033" spans="1:13" x14ac:dyDescent="0.25">
      <x:c r="G54033" s="54"/>
      <x:c r="I54033" s="53"/>
    </x:row>
    <x:row r="54034" spans="1:13" x14ac:dyDescent="0.25">
      <x:c r="G54034" s="54"/>
      <x:c r="I54034" s="53"/>
    </x:row>
    <x:row r="54035" spans="1:13" x14ac:dyDescent="0.25">
      <x:c r="G54035" s="54"/>
      <x:c r="I54035" s="53"/>
    </x:row>
    <x:row r="54036" spans="1:13" x14ac:dyDescent="0.25">
      <x:c r="G54036" s="54"/>
      <x:c r="I54036" s="53"/>
    </x:row>
    <x:row r="54037" spans="1:13" x14ac:dyDescent="0.25">
      <x:c r="G54037" s="54"/>
      <x:c r="I54037" s="53"/>
    </x:row>
    <x:row r="54038" spans="1:13" x14ac:dyDescent="0.25">
      <x:c r="G54038" s="54"/>
      <x:c r="I54038" s="53"/>
    </x:row>
    <x:row r="54039" spans="1:13" x14ac:dyDescent="0.25">
      <x:c r="G54039" s="54"/>
      <x:c r="I54039" s="53"/>
    </x:row>
    <x:row r="54040" spans="1:13" x14ac:dyDescent="0.25">
      <x:c r="G54040" s="54"/>
      <x:c r="I54040" s="53"/>
    </x:row>
    <x:row r="54041" spans="1:13" x14ac:dyDescent="0.25">
      <x:c r="G54041" s="54"/>
      <x:c r="I54041" s="53"/>
    </x:row>
    <x:row r="54042" spans="1:13" x14ac:dyDescent="0.25">
      <x:c r="G54042" s="54"/>
      <x:c r="I54042" s="53"/>
    </x:row>
    <x:row r="54043" spans="1:13" x14ac:dyDescent="0.25">
      <x:c r="G54043" s="54"/>
      <x:c r="I54043" s="53"/>
    </x:row>
    <x:row r="54044" spans="1:13" x14ac:dyDescent="0.25">
      <x:c r="G54044" s="54"/>
      <x:c r="I54044" s="53"/>
    </x:row>
    <x:row r="54045" spans="1:13" x14ac:dyDescent="0.25">
      <x:c r="G54045" s="54"/>
      <x:c r="I54045" s="53"/>
    </x:row>
    <x:row r="54046" spans="1:13" x14ac:dyDescent="0.25">
      <x:c r="G54046" s="54"/>
      <x:c r="I54046" s="53"/>
    </x:row>
    <x:row r="54047" spans="1:13" x14ac:dyDescent="0.25">
      <x:c r="G54047" s="54"/>
      <x:c r="I54047" s="53"/>
    </x:row>
    <x:row r="54048" spans="1:13" x14ac:dyDescent="0.25">
      <x:c r="G54048" s="54"/>
      <x:c r="I54048" s="53"/>
    </x:row>
    <x:row r="54049" spans="1:13" x14ac:dyDescent="0.25">
      <x:c r="G54049" s="54"/>
      <x:c r="I54049" s="53"/>
    </x:row>
    <x:row r="54050" spans="1:13" x14ac:dyDescent="0.25">
      <x:c r="G54050" s="54"/>
      <x:c r="I54050" s="53"/>
    </x:row>
    <x:row r="54051" spans="1:13" x14ac:dyDescent="0.25">
      <x:c r="G54051" s="54"/>
      <x:c r="I54051" s="53"/>
    </x:row>
    <x:row r="54052" spans="1:13" x14ac:dyDescent="0.25">
      <x:c r="G54052" s="54"/>
      <x:c r="I54052" s="53"/>
    </x:row>
    <x:row r="54053" spans="1:13" x14ac:dyDescent="0.25">
      <x:c r="G54053" s="54"/>
      <x:c r="I54053" s="53"/>
    </x:row>
    <x:row r="54054" spans="1:13" x14ac:dyDescent="0.25">
      <x:c r="G54054" s="54"/>
      <x:c r="I54054" s="53"/>
    </x:row>
    <x:row r="54055" spans="1:13" x14ac:dyDescent="0.25">
      <x:c r="G54055" s="54"/>
      <x:c r="I54055" s="53"/>
    </x:row>
    <x:row r="54056" spans="1:13" x14ac:dyDescent="0.25">
      <x:c r="G54056" s="54"/>
      <x:c r="I54056" s="53"/>
    </x:row>
    <x:row r="54057" spans="1:13" x14ac:dyDescent="0.25">
      <x:c r="G54057" s="54"/>
      <x:c r="I54057" s="53"/>
    </x:row>
    <x:row r="54058" spans="1:13" x14ac:dyDescent="0.25">
      <x:c r="G54058" s="54"/>
      <x:c r="I54058" s="53"/>
    </x:row>
    <x:row r="54059" spans="1:13" x14ac:dyDescent="0.25">
      <x:c r="G54059" s="54"/>
      <x:c r="I54059" s="53"/>
    </x:row>
    <x:row r="54060" spans="1:13" x14ac:dyDescent="0.25">
      <x:c r="G54060" s="54"/>
      <x:c r="I54060" s="53"/>
    </x:row>
    <x:row r="54061" spans="1:13" x14ac:dyDescent="0.25">
      <x:c r="G54061" s="54"/>
      <x:c r="I54061" s="53"/>
    </x:row>
    <x:row r="54062" spans="1:13" x14ac:dyDescent="0.25">
      <x:c r="G54062" s="54"/>
      <x:c r="I54062" s="53"/>
    </x:row>
    <x:row r="54063" spans="1:13" x14ac:dyDescent="0.25">
      <x:c r="G54063" s="54"/>
      <x:c r="I54063" s="53"/>
    </x:row>
    <x:row r="54064" spans="1:13" x14ac:dyDescent="0.25">
      <x:c r="I54064" s="53"/>
    </x:row>
    <x:row r="54065" spans="1:13" x14ac:dyDescent="0.25">
      <x:c r="G54065" s="54"/>
      <x:c r="I54065" s="53"/>
    </x:row>
    <x:row r="54066" spans="1:13" x14ac:dyDescent="0.25">
      <x:c r="G54066" s="54"/>
      <x:c r="I54066" s="53"/>
    </x:row>
    <x:row r="54067" spans="1:13" x14ac:dyDescent="0.25">
      <x:c r="G54067" s="54"/>
      <x:c r="I54067" s="53"/>
    </x:row>
    <x:row r="54068" spans="1:13" x14ac:dyDescent="0.25">
      <x:c r="G54068" s="54"/>
      <x:c r="I54068" s="53"/>
    </x:row>
    <x:row r="54069" spans="1:13" x14ac:dyDescent="0.25">
      <x:c r="G54069" s="54"/>
      <x:c r="I54069" s="53"/>
    </x:row>
    <x:row r="54070" spans="1:13" x14ac:dyDescent="0.25">
      <x:c r="G54070" s="54"/>
      <x:c r="I54070" s="53"/>
    </x:row>
    <x:row r="54071" spans="1:13" x14ac:dyDescent="0.25">
      <x:c r="G54071" s="54"/>
      <x:c r="I54071" s="53"/>
    </x:row>
    <x:row r="54072" spans="1:13" x14ac:dyDescent="0.25">
      <x:c r="G54072" s="54"/>
      <x:c r="I54072" s="53"/>
    </x:row>
    <x:row r="54073" spans="1:13" x14ac:dyDescent="0.25">
      <x:c r="G54073" s="54"/>
      <x:c r="I54073" s="53"/>
    </x:row>
    <x:row r="54074" spans="1:13" x14ac:dyDescent="0.25">
      <x:c r="G54074" s="54"/>
      <x:c r="I54074" s="53"/>
    </x:row>
    <x:row r="54075" spans="1:13" x14ac:dyDescent="0.25">
      <x:c r="G54075" s="54"/>
      <x:c r="I54075" s="53"/>
    </x:row>
    <x:row r="54076" spans="1:13" x14ac:dyDescent="0.25">
      <x:c r="G54076" s="54"/>
      <x:c r="I54076" s="53"/>
    </x:row>
    <x:row r="54077" spans="1:13" x14ac:dyDescent="0.25">
      <x:c r="G54077" s="54"/>
      <x:c r="I54077" s="53"/>
    </x:row>
    <x:row r="54078" spans="1:13" x14ac:dyDescent="0.25">
      <x:c r="G54078" s="54"/>
      <x:c r="I54078" s="53"/>
    </x:row>
    <x:row r="54079" spans="1:13" x14ac:dyDescent="0.25">
      <x:c r="G54079" s="54"/>
      <x:c r="I54079" s="53"/>
    </x:row>
    <x:row r="54080" spans="1:13" x14ac:dyDescent="0.25">
      <x:c r="G54080" s="54"/>
      <x:c r="I54080" s="53"/>
    </x:row>
    <x:row r="54081" spans="1:13" x14ac:dyDescent="0.25">
      <x:c r="G54081" s="54"/>
      <x:c r="I54081" s="53"/>
    </x:row>
    <x:row r="54082" spans="1:13" x14ac:dyDescent="0.25">
      <x:c r="G54082" s="54"/>
      <x:c r="I54082" s="53"/>
    </x:row>
    <x:row r="54083" spans="1:13" x14ac:dyDescent="0.25">
      <x:c r="G54083" s="54"/>
      <x:c r="I54083" s="53"/>
    </x:row>
    <x:row r="54084" spans="1:13" x14ac:dyDescent="0.25">
      <x:c r="G54084" s="54"/>
      <x:c r="I54084" s="53"/>
    </x:row>
    <x:row r="54085" spans="1:13" x14ac:dyDescent="0.25">
      <x:c r="G54085" s="54"/>
      <x:c r="I54085" s="53"/>
    </x:row>
    <x:row r="54086" spans="1:13" x14ac:dyDescent="0.25">
      <x:c r="G54086" s="54"/>
      <x:c r="I54086" s="53"/>
    </x:row>
    <x:row r="54087" spans="1:13" x14ac:dyDescent="0.25">
      <x:c r="G54087" s="54"/>
      <x:c r="I54087" s="53"/>
    </x:row>
    <x:row r="54088" spans="1:13" x14ac:dyDescent="0.25">
      <x:c r="I54088" s="53"/>
    </x:row>
    <x:row r="54089" spans="1:13" x14ac:dyDescent="0.25">
      <x:c r="G54089" s="54"/>
      <x:c r="I54089" s="53"/>
    </x:row>
    <x:row r="54090" spans="1:13" x14ac:dyDescent="0.25">
      <x:c r="G54090" s="54"/>
      <x:c r="I54090" s="53"/>
    </x:row>
    <x:row r="54091" spans="1:13" x14ac:dyDescent="0.25">
      <x:c r="G54091" s="54"/>
      <x:c r="I54091" s="53"/>
    </x:row>
    <x:row r="54092" spans="1:13" x14ac:dyDescent="0.25">
      <x:c r="G54092" s="54"/>
      <x:c r="I54092" s="53"/>
    </x:row>
    <x:row r="54093" spans="1:13" x14ac:dyDescent="0.25">
      <x:c r="G54093" s="54"/>
      <x:c r="I54093" s="53"/>
    </x:row>
    <x:row r="54094" spans="1:13" x14ac:dyDescent="0.25">
      <x:c r="G54094" s="54"/>
      <x:c r="I54094" s="53"/>
    </x:row>
    <x:row r="54095" spans="1:13" x14ac:dyDescent="0.25">
      <x:c r="G54095" s="54"/>
      <x:c r="I54095" s="53"/>
    </x:row>
    <x:row r="54096" spans="1:13" x14ac:dyDescent="0.25">
      <x:c r="G54096" s="54"/>
      <x:c r="I54096" s="53"/>
    </x:row>
    <x:row r="54097" spans="1:13" x14ac:dyDescent="0.25">
      <x:c r="G54097" s="54"/>
      <x:c r="I54097" s="53"/>
    </x:row>
    <x:row r="54098" spans="1:13" x14ac:dyDescent="0.25">
      <x:c r="G54098" s="54"/>
      <x:c r="I54098" s="53"/>
    </x:row>
    <x:row r="54099" spans="1:13" x14ac:dyDescent="0.25">
      <x:c r="G54099" s="54"/>
      <x:c r="I54099" s="53"/>
    </x:row>
    <x:row r="54100" spans="1:13" x14ac:dyDescent="0.25">
      <x:c r="G54100" s="54"/>
      <x:c r="I54100" s="53"/>
    </x:row>
    <x:row r="54101" spans="1:13" x14ac:dyDescent="0.25">
      <x:c r="G54101" s="54"/>
      <x:c r="I54101" s="53"/>
    </x:row>
    <x:row r="54102" spans="1:13" x14ac:dyDescent="0.25">
      <x:c r="G54102" s="54"/>
      <x:c r="I54102" s="53"/>
    </x:row>
    <x:row r="54103" spans="1:13" x14ac:dyDescent="0.25">
      <x:c r="G54103" s="54"/>
      <x:c r="I54103" s="53"/>
    </x:row>
    <x:row r="54104" spans="1:13" x14ac:dyDescent="0.25">
      <x:c r="G54104" s="54"/>
      <x:c r="I54104" s="53"/>
    </x:row>
    <x:row r="54105" spans="1:13" x14ac:dyDescent="0.25">
      <x:c r="G54105" s="54"/>
      <x:c r="I54105" s="53"/>
    </x:row>
    <x:row r="54106" spans="1:13" x14ac:dyDescent="0.25">
      <x:c r="G54106" s="54"/>
      <x:c r="I54106" s="53"/>
    </x:row>
    <x:row r="54107" spans="1:13" x14ac:dyDescent="0.25">
      <x:c r="G54107" s="54"/>
      <x:c r="I54107" s="53"/>
    </x:row>
    <x:row r="54108" spans="1:13" x14ac:dyDescent="0.25">
      <x:c r="G54108" s="54"/>
      <x:c r="I54108" s="53"/>
    </x:row>
    <x:row r="54109" spans="1:13" x14ac:dyDescent="0.25">
      <x:c r="G54109" s="54"/>
      <x:c r="I54109" s="53"/>
    </x:row>
    <x:row r="54110" spans="1:13" x14ac:dyDescent="0.25">
      <x:c r="G54110" s="54"/>
      <x:c r="I54110" s="53"/>
    </x:row>
    <x:row r="54111" spans="1:13" x14ac:dyDescent="0.25">
      <x:c r="G54111" s="54"/>
      <x:c r="I54111" s="53"/>
    </x:row>
    <x:row r="54112" spans="1:13" x14ac:dyDescent="0.25">
      <x:c r="G54112" s="54"/>
      <x:c r="I54112" s="53"/>
    </x:row>
    <x:row r="54113" spans="1:13" x14ac:dyDescent="0.25">
      <x:c r="G54113" s="54"/>
      <x:c r="I54113" s="53"/>
    </x:row>
    <x:row r="54114" spans="1:13" x14ac:dyDescent="0.25">
      <x:c r="G54114" s="54"/>
      <x:c r="I54114" s="53"/>
    </x:row>
    <x:row r="54115" spans="1:13" x14ac:dyDescent="0.25">
      <x:c r="G54115" s="54"/>
      <x:c r="I54115" s="53"/>
    </x:row>
    <x:row r="54116" spans="1:13" x14ac:dyDescent="0.25">
      <x:c r="G54116" s="54"/>
      <x:c r="I54116" s="53"/>
    </x:row>
    <x:row r="54117" spans="1:13" x14ac:dyDescent="0.25">
      <x:c r="G54117" s="54"/>
      <x:c r="I54117" s="53"/>
    </x:row>
    <x:row r="54118" spans="1:13" x14ac:dyDescent="0.25">
      <x:c r="G54118" s="54"/>
      <x:c r="I54118" s="53"/>
    </x:row>
    <x:row r="54119" spans="1:13" x14ac:dyDescent="0.25">
      <x:c r="G54119" s="54"/>
      <x:c r="I54119" s="53"/>
    </x:row>
    <x:row r="54120" spans="1:13" x14ac:dyDescent="0.25">
      <x:c r="G54120" s="54"/>
      <x:c r="I54120" s="53"/>
    </x:row>
    <x:row r="54121" spans="1:13" x14ac:dyDescent="0.25">
      <x:c r="G54121" s="54"/>
      <x:c r="I54121" s="53"/>
    </x:row>
    <x:row r="54122" spans="1:13" x14ac:dyDescent="0.25">
      <x:c r="G54122" s="54"/>
      <x:c r="I54122" s="53"/>
    </x:row>
    <x:row r="54123" spans="1:13" x14ac:dyDescent="0.25">
      <x:c r="G54123" s="54"/>
      <x:c r="I54123" s="53"/>
    </x:row>
    <x:row r="54124" spans="1:13" x14ac:dyDescent="0.25">
      <x:c r="G54124" s="54"/>
      <x:c r="I54124" s="53"/>
    </x:row>
    <x:row r="54125" spans="1:13" x14ac:dyDescent="0.25">
      <x:c r="G54125" s="54"/>
      <x:c r="I54125" s="53"/>
    </x:row>
    <x:row r="54126" spans="1:13" x14ac:dyDescent="0.25">
      <x:c r="G54126" s="54"/>
      <x:c r="I54126" s="53"/>
    </x:row>
    <x:row r="54127" spans="1:13" x14ac:dyDescent="0.25">
      <x:c r="G54127" s="54"/>
      <x:c r="I54127" s="53"/>
    </x:row>
    <x:row r="54128" spans="1:13" x14ac:dyDescent="0.25">
      <x:c r="I54128" s="53"/>
    </x:row>
    <x:row r="54129" spans="1:13" x14ac:dyDescent="0.25">
      <x:c r="G54129" s="54"/>
      <x:c r="I54129" s="53"/>
    </x:row>
    <x:row r="54130" spans="1:13" x14ac:dyDescent="0.25">
      <x:c r="G54130" s="54"/>
      <x:c r="I54130" s="53"/>
    </x:row>
    <x:row r="54131" spans="1:13" x14ac:dyDescent="0.25">
      <x:c r="G54131" s="54"/>
      <x:c r="I54131" s="53"/>
    </x:row>
    <x:row r="54132" spans="1:13" x14ac:dyDescent="0.25">
      <x:c r="G54132" s="54"/>
      <x:c r="I54132" s="53"/>
    </x:row>
    <x:row r="54133" spans="1:13" x14ac:dyDescent="0.25">
      <x:c r="G54133" s="54"/>
      <x:c r="I54133" s="53"/>
    </x:row>
    <x:row r="54134" spans="1:13" x14ac:dyDescent="0.25">
      <x:c r="G54134" s="54"/>
      <x:c r="I54134" s="53"/>
    </x:row>
    <x:row r="54135" spans="1:13" x14ac:dyDescent="0.25">
      <x:c r="G54135" s="54"/>
      <x:c r="I54135" s="53"/>
    </x:row>
    <x:row r="54136" spans="1:13" x14ac:dyDescent="0.25">
      <x:c r="G54136" s="54"/>
      <x:c r="I54136" s="53"/>
    </x:row>
    <x:row r="54137" spans="1:13" x14ac:dyDescent="0.25">
      <x:c r="G54137" s="54"/>
      <x:c r="I54137" s="53"/>
    </x:row>
    <x:row r="54138" spans="1:13" x14ac:dyDescent="0.25">
      <x:c r="G54138" s="54"/>
      <x:c r="I54138" s="53"/>
    </x:row>
    <x:row r="54139" spans="1:13" x14ac:dyDescent="0.25">
      <x:c r="G54139" s="54"/>
      <x:c r="I54139" s="53"/>
    </x:row>
    <x:row r="54140" spans="1:13" x14ac:dyDescent="0.25">
      <x:c r="G54140" s="54"/>
      <x:c r="I54140" s="53"/>
    </x:row>
    <x:row r="54141" spans="1:13" x14ac:dyDescent="0.25">
      <x:c r="G54141" s="54"/>
      <x:c r="I54141" s="53"/>
    </x:row>
    <x:row r="54142" spans="1:13" x14ac:dyDescent="0.25">
      <x:c r="G54142" s="54"/>
      <x:c r="I54142" s="53"/>
    </x:row>
    <x:row r="54143" spans="1:13" x14ac:dyDescent="0.25">
      <x:c r="G54143" s="54"/>
      <x:c r="I54143" s="53"/>
    </x:row>
    <x:row r="54144" spans="1:13" x14ac:dyDescent="0.25">
      <x:c r="G54144" s="54"/>
      <x:c r="I54144" s="53"/>
    </x:row>
    <x:row r="54145" spans="1:13" x14ac:dyDescent="0.25">
      <x:c r="G54145" s="54"/>
      <x:c r="I54145" s="53"/>
    </x:row>
    <x:row r="54146" spans="1:13" x14ac:dyDescent="0.25">
      <x:c r="G54146" s="54"/>
      <x:c r="I54146" s="53"/>
    </x:row>
    <x:row r="54147" spans="1:13" x14ac:dyDescent="0.25">
      <x:c r="G54147" s="54"/>
      <x:c r="I54147" s="53"/>
    </x:row>
    <x:row r="54148" spans="1:13" x14ac:dyDescent="0.25">
      <x:c r="G54148" s="54"/>
      <x:c r="I54148" s="53"/>
    </x:row>
    <x:row r="54149" spans="1:13" x14ac:dyDescent="0.25">
      <x:c r="G54149" s="54"/>
      <x:c r="I54149" s="53"/>
    </x:row>
    <x:row r="54150" spans="1:13" x14ac:dyDescent="0.25">
      <x:c r="I54150" s="53"/>
    </x:row>
    <x:row r="54151" spans="1:13" x14ac:dyDescent="0.25">
      <x:c r="G54151" s="54"/>
      <x:c r="I54151" s="53"/>
    </x:row>
    <x:row r="54152" spans="1:13" x14ac:dyDescent="0.25">
      <x:c r="G54152" s="54"/>
      <x:c r="I54152" s="53"/>
    </x:row>
    <x:row r="54153" spans="1:13" x14ac:dyDescent="0.25">
      <x:c r="G54153" s="54"/>
      <x:c r="I54153" s="53"/>
    </x:row>
    <x:row r="54154" spans="1:13" x14ac:dyDescent="0.25">
      <x:c r="G54154" s="54"/>
      <x:c r="I54154" s="53"/>
    </x:row>
    <x:row r="54155" spans="1:13" x14ac:dyDescent="0.25">
      <x:c r="G54155" s="54"/>
      <x:c r="I54155" s="53"/>
    </x:row>
    <x:row r="54156" spans="1:13" x14ac:dyDescent="0.25">
      <x:c r="G54156" s="54"/>
      <x:c r="I54156" s="53"/>
    </x:row>
    <x:row r="54157" spans="1:13" x14ac:dyDescent="0.25">
      <x:c r="G54157" s="54"/>
      <x:c r="I54157" s="53"/>
    </x:row>
    <x:row r="54158" spans="1:13" x14ac:dyDescent="0.25">
      <x:c r="G54158" s="54"/>
      <x:c r="I54158" s="53"/>
    </x:row>
    <x:row r="54159" spans="1:13" x14ac:dyDescent="0.25">
      <x:c r="G54159" s="54"/>
      <x:c r="I54159" s="53"/>
    </x:row>
    <x:row r="54160" spans="1:13" x14ac:dyDescent="0.25">
      <x:c r="G54160" s="54"/>
      <x:c r="I54160" s="53"/>
    </x:row>
    <x:row r="54161" spans="1:13" x14ac:dyDescent="0.25">
      <x:c r="G54161" s="54"/>
      <x:c r="I54161" s="53"/>
    </x:row>
    <x:row r="54162" spans="1:13" x14ac:dyDescent="0.25">
      <x:c r="G54162" s="54"/>
      <x:c r="I54162" s="53"/>
    </x:row>
    <x:row r="54163" spans="1:13" x14ac:dyDescent="0.25">
      <x:c r="G54163" s="54"/>
      <x:c r="I54163" s="53"/>
    </x:row>
    <x:row r="54164" spans="1:13" x14ac:dyDescent="0.25">
      <x:c r="G54164" s="54"/>
      <x:c r="I54164" s="53"/>
    </x:row>
    <x:row r="54165" spans="1:13" x14ac:dyDescent="0.25">
      <x:c r="G54165" s="54"/>
      <x:c r="I54165" s="53"/>
    </x:row>
    <x:row r="54166" spans="1:13" x14ac:dyDescent="0.25">
      <x:c r="G54166" s="54"/>
      <x:c r="I54166" s="53"/>
    </x:row>
    <x:row r="54167" spans="1:13" x14ac:dyDescent="0.25">
      <x:c r="G54167" s="54"/>
      <x:c r="I54167" s="53"/>
    </x:row>
    <x:row r="54168" spans="1:13" x14ac:dyDescent="0.25">
      <x:c r="G54168" s="54"/>
      <x:c r="I54168" s="53"/>
    </x:row>
    <x:row r="54169" spans="1:13" x14ac:dyDescent="0.25">
      <x:c r="G54169" s="54"/>
      <x:c r="I54169" s="53"/>
    </x:row>
    <x:row r="54170" spans="1:13" x14ac:dyDescent="0.25">
      <x:c r="G54170" s="54"/>
      <x:c r="I54170" s="53"/>
    </x:row>
    <x:row r="54171" spans="1:13" x14ac:dyDescent="0.25">
      <x:c r="G54171" s="54"/>
      <x:c r="I54171" s="53"/>
    </x:row>
    <x:row r="54172" spans="1:13" x14ac:dyDescent="0.25">
      <x:c r="I54172" s="53"/>
    </x:row>
    <x:row r="54173" spans="1:13" x14ac:dyDescent="0.25">
      <x:c r="G54173" s="54"/>
      <x:c r="I54173" s="53"/>
    </x:row>
    <x:row r="54174" spans="1:13" x14ac:dyDescent="0.25">
      <x:c r="G54174" s="54"/>
      <x:c r="I54174" s="53"/>
    </x:row>
    <x:row r="54175" spans="1:13" x14ac:dyDescent="0.25">
      <x:c r="G54175" s="54"/>
      <x:c r="I54175" s="53"/>
    </x:row>
    <x:row r="54176" spans="1:13" x14ac:dyDescent="0.25">
      <x:c r="G54176" s="54"/>
      <x:c r="I54176" s="53"/>
    </x:row>
    <x:row r="54177" spans="1:13" x14ac:dyDescent="0.25">
      <x:c r="G54177" s="54"/>
      <x:c r="I54177" s="53"/>
    </x:row>
    <x:row r="54178" spans="1:13" x14ac:dyDescent="0.25">
      <x:c r="G54178" s="54"/>
      <x:c r="I54178" s="53"/>
    </x:row>
    <x:row r="54179" spans="1:13" x14ac:dyDescent="0.25">
      <x:c r="G54179" s="54"/>
      <x:c r="I54179" s="53"/>
    </x:row>
    <x:row r="54180" spans="1:13" x14ac:dyDescent="0.25">
      <x:c r="G54180" s="54"/>
      <x:c r="I54180" s="53"/>
    </x:row>
    <x:row r="54181" spans="1:13" x14ac:dyDescent="0.25">
      <x:c r="G54181" s="54"/>
      <x:c r="I54181" s="53"/>
    </x:row>
    <x:row r="54182" spans="1:13" x14ac:dyDescent="0.25">
      <x:c r="G54182" s="54"/>
      <x:c r="I54182" s="53"/>
    </x:row>
    <x:row r="54183" spans="1:13" x14ac:dyDescent="0.25">
      <x:c r="G54183" s="54"/>
      <x:c r="I54183" s="53"/>
    </x:row>
    <x:row r="54184" spans="1:13" x14ac:dyDescent="0.25">
      <x:c r="G54184" s="54"/>
      <x:c r="I54184" s="53"/>
    </x:row>
    <x:row r="54185" spans="1:13" x14ac:dyDescent="0.25">
      <x:c r="G54185" s="54"/>
      <x:c r="I54185" s="53"/>
    </x:row>
    <x:row r="54186" spans="1:13" x14ac:dyDescent="0.25">
      <x:c r="G54186" s="54"/>
      <x:c r="I54186" s="53"/>
    </x:row>
    <x:row r="54187" spans="1:13" x14ac:dyDescent="0.25">
      <x:c r="G54187" s="54"/>
      <x:c r="I54187" s="53"/>
    </x:row>
    <x:row r="54188" spans="1:13" x14ac:dyDescent="0.25">
      <x:c r="G54188" s="54"/>
      <x:c r="I54188" s="53"/>
    </x:row>
    <x:row r="54189" spans="1:13" x14ac:dyDescent="0.25">
      <x:c r="G54189" s="54"/>
      <x:c r="I54189" s="53"/>
    </x:row>
    <x:row r="54190" spans="1:13" x14ac:dyDescent="0.25">
      <x:c r="G54190" s="54"/>
      <x:c r="I54190" s="53"/>
    </x:row>
    <x:row r="54191" spans="1:13" x14ac:dyDescent="0.25">
      <x:c r="G54191" s="54"/>
      <x:c r="I54191" s="53"/>
    </x:row>
    <x:row r="54192" spans="1:13" x14ac:dyDescent="0.25">
      <x:c r="G54192" s="54"/>
      <x:c r="I54192" s="53"/>
    </x:row>
    <x:row r="54193" spans="1:13" x14ac:dyDescent="0.25">
      <x:c r="G54193" s="54"/>
      <x:c r="I54193" s="53"/>
    </x:row>
    <x:row r="54194" spans="1:13" x14ac:dyDescent="0.25">
      <x:c r="G54194" s="54"/>
      <x:c r="I54194" s="53"/>
    </x:row>
    <x:row r="54195" spans="1:13" x14ac:dyDescent="0.25">
      <x:c r="G54195" s="54"/>
      <x:c r="I54195" s="53"/>
    </x:row>
    <x:row r="54196" spans="1:13" x14ac:dyDescent="0.25">
      <x:c r="G54196" s="54"/>
      <x:c r="I54196" s="53"/>
    </x:row>
    <x:row r="54197" spans="1:13" x14ac:dyDescent="0.25">
      <x:c r="G54197" s="54"/>
      <x:c r="I54197" s="53"/>
    </x:row>
    <x:row r="54198" spans="1:13" x14ac:dyDescent="0.25">
      <x:c r="G54198" s="54"/>
      <x:c r="I54198" s="53"/>
    </x:row>
    <x:row r="54199" spans="1:13" x14ac:dyDescent="0.25">
      <x:c r="G54199" s="54"/>
      <x:c r="I54199" s="53"/>
    </x:row>
    <x:row r="54200" spans="1:13" x14ac:dyDescent="0.25">
      <x:c r="G54200" s="54"/>
      <x:c r="I54200" s="53"/>
    </x:row>
    <x:row r="54201" spans="1:13" x14ac:dyDescent="0.25">
      <x:c r="G54201" s="54"/>
      <x:c r="I54201" s="53"/>
    </x:row>
    <x:row r="54202" spans="1:13" x14ac:dyDescent="0.25">
      <x:c r="I54202" s="53"/>
    </x:row>
    <x:row r="54203" spans="1:13" x14ac:dyDescent="0.25">
      <x:c r="G54203" s="54"/>
      <x:c r="I54203" s="53"/>
    </x:row>
    <x:row r="54204" spans="1:13" x14ac:dyDescent="0.25">
      <x:c r="G54204" s="54"/>
      <x:c r="I54204" s="53"/>
    </x:row>
    <x:row r="54205" spans="1:13" x14ac:dyDescent="0.25">
      <x:c r="G54205" s="54"/>
      <x:c r="I54205" s="53"/>
    </x:row>
    <x:row r="54206" spans="1:13" x14ac:dyDescent="0.25">
      <x:c r="G54206" s="54"/>
      <x:c r="I54206" s="53"/>
    </x:row>
    <x:row r="54207" spans="1:13" x14ac:dyDescent="0.25">
      <x:c r="G54207" s="54"/>
      <x:c r="I54207" s="53"/>
    </x:row>
    <x:row r="54208" spans="1:13" x14ac:dyDescent="0.25">
      <x:c r="G54208" s="54"/>
      <x:c r="I54208" s="53"/>
    </x:row>
    <x:row r="54209" spans="1:13" x14ac:dyDescent="0.25">
      <x:c r="G54209" s="54"/>
      <x:c r="I54209" s="53"/>
    </x:row>
    <x:row r="54210" spans="1:13" x14ac:dyDescent="0.25">
      <x:c r="G54210" s="54"/>
      <x:c r="I54210" s="53"/>
    </x:row>
    <x:row r="54211" spans="1:13" x14ac:dyDescent="0.25">
      <x:c r="G54211" s="54"/>
      <x:c r="I54211" s="53"/>
    </x:row>
    <x:row r="54212" spans="1:13" x14ac:dyDescent="0.25">
      <x:c r="G54212" s="54"/>
      <x:c r="I54212" s="53"/>
    </x:row>
    <x:row r="54213" spans="1:13" x14ac:dyDescent="0.25">
      <x:c r="G54213" s="54"/>
      <x:c r="I54213" s="53"/>
    </x:row>
    <x:row r="54214" spans="1:13" x14ac:dyDescent="0.25">
      <x:c r="I54214" s="53"/>
    </x:row>
    <x:row r="54215" spans="1:13" x14ac:dyDescent="0.25">
      <x:c r="I54215" s="53"/>
    </x:row>
    <x:row r="54216" spans="1:13" x14ac:dyDescent="0.25">
      <x:c r="G54216" s="54"/>
      <x:c r="I54216" s="53"/>
    </x:row>
    <x:row r="54217" spans="1:13" x14ac:dyDescent="0.25">
      <x:c r="G54217" s="54"/>
      <x:c r="I54217" s="53"/>
    </x:row>
    <x:row r="54218" spans="1:13" x14ac:dyDescent="0.25">
      <x:c r="G54218" s="54"/>
      <x:c r="I54218" s="53"/>
    </x:row>
    <x:row r="54219" spans="1:13" x14ac:dyDescent="0.25">
      <x:c r="G54219" s="54"/>
      <x:c r="I54219" s="53"/>
    </x:row>
    <x:row r="54220" spans="1:13" x14ac:dyDescent="0.25">
      <x:c r="G54220" s="54"/>
      <x:c r="I54220" s="53"/>
    </x:row>
    <x:row r="54221" spans="1:13" x14ac:dyDescent="0.25">
      <x:c r="G54221" s="54"/>
      <x:c r="I54221" s="53"/>
    </x:row>
    <x:row r="54222" spans="1:13" x14ac:dyDescent="0.25">
      <x:c r="G54222" s="54"/>
      <x:c r="I54222" s="53"/>
    </x:row>
    <x:row r="54223" spans="1:13" x14ac:dyDescent="0.25">
      <x:c r="G54223" s="54"/>
      <x:c r="I54223" s="53"/>
    </x:row>
    <x:row r="54224" spans="1:13" x14ac:dyDescent="0.25">
      <x:c r="G54224" s="54"/>
      <x:c r="I54224" s="53"/>
    </x:row>
    <x:row r="54225" spans="1:13" x14ac:dyDescent="0.25">
      <x:c r="G54225" s="54"/>
      <x:c r="I54225" s="53"/>
    </x:row>
    <x:row r="54226" spans="1:13" x14ac:dyDescent="0.25">
      <x:c r="G54226" s="54"/>
      <x:c r="I54226" s="53"/>
    </x:row>
    <x:row r="54227" spans="1:13" x14ac:dyDescent="0.25">
      <x:c r="G54227" s="54"/>
      <x:c r="I54227" s="53"/>
    </x:row>
    <x:row r="54228" spans="1:13" x14ac:dyDescent="0.25">
      <x:c r="G54228" s="54"/>
      <x:c r="I54228" s="53"/>
    </x:row>
    <x:row r="54229" spans="1:13" x14ac:dyDescent="0.25">
      <x:c r="G54229" s="54"/>
      <x:c r="I54229" s="53"/>
    </x:row>
    <x:row r="54230" spans="1:13" x14ac:dyDescent="0.25">
      <x:c r="G54230" s="54"/>
      <x:c r="I54230" s="53"/>
    </x:row>
    <x:row r="54231" spans="1:13" x14ac:dyDescent="0.25">
      <x:c r="G54231" s="54"/>
      <x:c r="I54231" s="53"/>
    </x:row>
    <x:row r="54232" spans="1:13" x14ac:dyDescent="0.25">
      <x:c r="G54232" s="54"/>
      <x:c r="I54232" s="53"/>
    </x:row>
    <x:row r="54233" spans="1:13" x14ac:dyDescent="0.25">
      <x:c r="G54233" s="54"/>
      <x:c r="I54233" s="53"/>
    </x:row>
    <x:row r="54234" spans="1:13" x14ac:dyDescent="0.25">
      <x:c r="G54234" s="54"/>
      <x:c r="I54234" s="53"/>
    </x:row>
    <x:row r="54235" spans="1:13" x14ac:dyDescent="0.25">
      <x:c r="G54235" s="54"/>
      <x:c r="I54235" s="53"/>
    </x:row>
    <x:row r="54236" spans="1:13" x14ac:dyDescent="0.25">
      <x:c r="G54236" s="54"/>
      <x:c r="I54236" s="53"/>
    </x:row>
    <x:row r="54237" spans="1:13" x14ac:dyDescent="0.25">
      <x:c r="G54237" s="54"/>
      <x:c r="I54237" s="53"/>
    </x:row>
    <x:row r="54238" spans="1:13" x14ac:dyDescent="0.25">
      <x:c r="G54238" s="54"/>
      <x:c r="I54238" s="53"/>
    </x:row>
    <x:row r="54239" spans="1:13" x14ac:dyDescent="0.25">
      <x:c r="G54239" s="54"/>
      <x:c r="I54239" s="53"/>
    </x:row>
    <x:row r="54240" spans="1:13" x14ac:dyDescent="0.25">
      <x:c r="G54240" s="54"/>
      <x:c r="I54240" s="53"/>
    </x:row>
    <x:row r="54241" spans="1:13" x14ac:dyDescent="0.25">
      <x:c r="G54241" s="54"/>
      <x:c r="I54241" s="53"/>
    </x:row>
    <x:row r="54242" spans="1:13" x14ac:dyDescent="0.25">
      <x:c r="G54242" s="54"/>
      <x:c r="I54242" s="53"/>
    </x:row>
    <x:row r="54243" spans="1:13" x14ac:dyDescent="0.25">
      <x:c r="G54243" s="54"/>
      <x:c r="I54243" s="53"/>
    </x:row>
    <x:row r="54244" spans="1:13" x14ac:dyDescent="0.25">
      <x:c r="G54244" s="54"/>
      <x:c r="I54244" s="53"/>
    </x:row>
    <x:row r="54245" spans="1:13" x14ac:dyDescent="0.25">
      <x:c r="G54245" s="54"/>
      <x:c r="I54245" s="53"/>
    </x:row>
    <x:row r="54246" spans="1:13" x14ac:dyDescent="0.25">
      <x:c r="G54246" s="54"/>
      <x:c r="I54246" s="53"/>
    </x:row>
    <x:row r="54247" spans="1:13" x14ac:dyDescent="0.25">
      <x:c r="G54247" s="54"/>
      <x:c r="I54247" s="53"/>
    </x:row>
    <x:row r="54248" spans="1:13" x14ac:dyDescent="0.25">
      <x:c r="G54248" s="54"/>
      <x:c r="I54248" s="53"/>
    </x:row>
    <x:row r="54249" spans="1:13" x14ac:dyDescent="0.25">
      <x:c r="G54249" s="54"/>
      <x:c r="I54249" s="53"/>
    </x:row>
    <x:row r="54250" spans="1:13" x14ac:dyDescent="0.25">
      <x:c r="G54250" s="54"/>
      <x:c r="I54250" s="53"/>
    </x:row>
    <x:row r="54251" spans="1:13" x14ac:dyDescent="0.25">
      <x:c r="G54251" s="54"/>
      <x:c r="I54251" s="53"/>
    </x:row>
    <x:row r="54252" spans="1:13" x14ac:dyDescent="0.25">
      <x:c r="G54252" s="54"/>
      <x:c r="I54252" s="53"/>
    </x:row>
    <x:row r="54253" spans="1:13" x14ac:dyDescent="0.25">
      <x:c r="G54253" s="54"/>
      <x:c r="I54253" s="53"/>
    </x:row>
    <x:row r="54254" spans="1:13" x14ac:dyDescent="0.25">
      <x:c r="G54254" s="54"/>
      <x:c r="I54254" s="53"/>
    </x:row>
    <x:row r="54255" spans="1:13" x14ac:dyDescent="0.25">
      <x:c r="G54255" s="54"/>
      <x:c r="I54255" s="53"/>
    </x:row>
    <x:row r="54256" spans="1:13" x14ac:dyDescent="0.25">
      <x:c r="G54256" s="54"/>
      <x:c r="I54256" s="53"/>
    </x:row>
    <x:row r="54257" spans="1:13" x14ac:dyDescent="0.25">
      <x:c r="G54257" s="54"/>
      <x:c r="I54257" s="53"/>
    </x:row>
    <x:row r="54258" spans="1:13" x14ac:dyDescent="0.25">
      <x:c r="G54258" s="54"/>
      <x:c r="I54258" s="53"/>
    </x:row>
    <x:row r="54259" spans="1:13" x14ac:dyDescent="0.25">
      <x:c r="G54259" s="54"/>
      <x:c r="I54259" s="53"/>
    </x:row>
    <x:row r="54260" spans="1:13" x14ac:dyDescent="0.25">
      <x:c r="G54260" s="54"/>
      <x:c r="I54260" s="53"/>
    </x:row>
    <x:row r="54261" spans="1:13" x14ac:dyDescent="0.25">
      <x:c r="G54261" s="54"/>
      <x:c r="I54261" s="53"/>
    </x:row>
    <x:row r="54262" spans="1:13" x14ac:dyDescent="0.25">
      <x:c r="G54262" s="54"/>
      <x:c r="I54262" s="53"/>
    </x:row>
    <x:row r="54263" spans="1:13" x14ac:dyDescent="0.25">
      <x:c r="G54263" s="54"/>
      <x:c r="I54263" s="53"/>
    </x:row>
    <x:row r="54264" spans="1:13" x14ac:dyDescent="0.25">
      <x:c r="G54264" s="54"/>
      <x:c r="I54264" s="53"/>
    </x:row>
    <x:row r="54265" spans="1:13" x14ac:dyDescent="0.25">
      <x:c r="G54265" s="54"/>
      <x:c r="I54265" s="53"/>
    </x:row>
    <x:row r="54266" spans="1:13" x14ac:dyDescent="0.25">
      <x:c r="G54266" s="54"/>
      <x:c r="I54266" s="53"/>
    </x:row>
    <x:row r="54267" spans="1:13" x14ac:dyDescent="0.25">
      <x:c r="G54267" s="54"/>
      <x:c r="I54267" s="53"/>
    </x:row>
    <x:row r="54268" spans="1:13" x14ac:dyDescent="0.25">
      <x:c r="G54268" s="54"/>
      <x:c r="I54268" s="53"/>
    </x:row>
    <x:row r="54269" spans="1:13" x14ac:dyDescent="0.25">
      <x:c r="G54269" s="54"/>
      <x:c r="I54269" s="53"/>
    </x:row>
    <x:row r="54270" spans="1:13" x14ac:dyDescent="0.25">
      <x:c r="G54270" s="54"/>
      <x:c r="I54270" s="53"/>
    </x:row>
    <x:row r="54271" spans="1:13" x14ac:dyDescent="0.25">
      <x:c r="G54271" s="54"/>
      <x:c r="I54271" s="53"/>
    </x:row>
    <x:row r="54272" spans="1:13" x14ac:dyDescent="0.25">
      <x:c r="G54272" s="54"/>
      <x:c r="I54272" s="53"/>
    </x:row>
    <x:row r="54273" spans="1:13" x14ac:dyDescent="0.25">
      <x:c r="G54273" s="54"/>
      <x:c r="I54273" s="53"/>
    </x:row>
    <x:row r="54274" spans="1:13" x14ac:dyDescent="0.25">
      <x:c r="G54274" s="54"/>
      <x:c r="I54274" s="53"/>
    </x:row>
    <x:row r="54275" spans="1:13" x14ac:dyDescent="0.25">
      <x:c r="G54275" s="54"/>
      <x:c r="I54275" s="53"/>
    </x:row>
    <x:row r="54276" spans="1:13" x14ac:dyDescent="0.25">
      <x:c r="G54276" s="54"/>
      <x:c r="I54276" s="53"/>
    </x:row>
    <x:row r="54277" spans="1:13" x14ac:dyDescent="0.25">
      <x:c r="G54277" s="54"/>
      <x:c r="I54277" s="53"/>
    </x:row>
    <x:row r="54278" spans="1:13" x14ac:dyDescent="0.25">
      <x:c r="G54278" s="54"/>
      <x:c r="I54278" s="53"/>
    </x:row>
    <x:row r="54279" spans="1:13" x14ac:dyDescent="0.25">
      <x:c r="G54279" s="54"/>
      <x:c r="I54279" s="53"/>
    </x:row>
    <x:row r="54280" spans="1:13" x14ac:dyDescent="0.25">
      <x:c r="G54280" s="54"/>
      <x:c r="I54280" s="53"/>
    </x:row>
    <x:row r="54281" spans="1:13" x14ac:dyDescent="0.25">
      <x:c r="G54281" s="54"/>
      <x:c r="I54281" s="53"/>
    </x:row>
    <x:row r="54282" spans="1:13" x14ac:dyDescent="0.25">
      <x:c r="G54282" s="54"/>
      <x:c r="I54282" s="53"/>
    </x:row>
    <x:row r="54283" spans="1:13" x14ac:dyDescent="0.25">
      <x:c r="G54283" s="54"/>
      <x:c r="I54283" s="53"/>
    </x:row>
    <x:row r="54284" spans="1:13" x14ac:dyDescent="0.25">
      <x:c r="G54284" s="54"/>
      <x:c r="I54284" s="53"/>
    </x:row>
    <x:row r="54285" spans="1:13" x14ac:dyDescent="0.25">
      <x:c r="G54285" s="54"/>
      <x:c r="I54285" s="53"/>
    </x:row>
    <x:row r="54286" spans="1:13" x14ac:dyDescent="0.25">
      <x:c r="G54286" s="54"/>
      <x:c r="I54286" s="53"/>
    </x:row>
    <x:row r="54287" spans="1:13" x14ac:dyDescent="0.25">
      <x:c r="I54287" s="53"/>
    </x:row>
    <x:row r="54288" spans="1:13" x14ac:dyDescent="0.25">
      <x:c r="G54288" s="54"/>
      <x:c r="I54288" s="53"/>
    </x:row>
    <x:row r="54289" spans="1:13" x14ac:dyDescent="0.25">
      <x:c r="I54289" s="53"/>
    </x:row>
    <x:row r="54290" spans="1:13" x14ac:dyDescent="0.25">
      <x:c r="G54290" s="54"/>
      <x:c r="I54290" s="53"/>
    </x:row>
    <x:row r="54291" spans="1:13" x14ac:dyDescent="0.25">
      <x:c r="G54291" s="54"/>
      <x:c r="I54291" s="53"/>
    </x:row>
    <x:row r="54292" spans="1:13" x14ac:dyDescent="0.25">
      <x:c r="G54292" s="54"/>
      <x:c r="I54292" s="53"/>
    </x:row>
    <x:row r="54293" spans="1:13" x14ac:dyDescent="0.25">
      <x:c r="G54293" s="54"/>
      <x:c r="I54293" s="53"/>
    </x:row>
    <x:row r="54294" spans="1:13" x14ac:dyDescent="0.25">
      <x:c r="I54294" s="53"/>
    </x:row>
    <x:row r="54295" spans="1:13" x14ac:dyDescent="0.25">
      <x:c r="G54295" s="54"/>
      <x:c r="I54295" s="53"/>
    </x:row>
    <x:row r="54296" spans="1:13" x14ac:dyDescent="0.25">
      <x:c r="G54296" s="54"/>
      <x:c r="I54296" s="53"/>
    </x:row>
    <x:row r="54297" spans="1:13" x14ac:dyDescent="0.25">
      <x:c r="G54297" s="54"/>
      <x:c r="I54297" s="53"/>
    </x:row>
    <x:row r="54298" spans="1:13" x14ac:dyDescent="0.25">
      <x:c r="G54298" s="54"/>
      <x:c r="I54298" s="53"/>
    </x:row>
    <x:row r="54299" spans="1:13" x14ac:dyDescent="0.25">
      <x:c r="G54299" s="54"/>
      <x:c r="I54299" s="53"/>
    </x:row>
    <x:row r="54300" spans="1:13" x14ac:dyDescent="0.25">
      <x:c r="G54300" s="54"/>
      <x:c r="I54300" s="53"/>
    </x:row>
    <x:row r="54301" spans="1:13" x14ac:dyDescent="0.25">
      <x:c r="G54301" s="54"/>
      <x:c r="I54301" s="53"/>
    </x:row>
    <x:row r="54302" spans="1:13" x14ac:dyDescent="0.25">
      <x:c r="I54302" s="53"/>
    </x:row>
    <x:row r="54303" spans="1:13" x14ac:dyDescent="0.25">
      <x:c r="G54303" s="54"/>
      <x:c r="I54303" s="53"/>
    </x:row>
    <x:row r="54304" spans="1:13" x14ac:dyDescent="0.25">
      <x:c r="G54304" s="54"/>
      <x:c r="I54304" s="53"/>
    </x:row>
    <x:row r="54305" spans="1:13" x14ac:dyDescent="0.25">
      <x:c r="G54305" s="54"/>
      <x:c r="I54305" s="53"/>
    </x:row>
    <x:row r="54306" spans="1:13" x14ac:dyDescent="0.25">
      <x:c r="G54306" s="54"/>
      <x:c r="I54306" s="53"/>
    </x:row>
    <x:row r="54307" spans="1:13" x14ac:dyDescent="0.25">
      <x:c r="G54307" s="54"/>
      <x:c r="I54307" s="53"/>
    </x:row>
    <x:row r="54308" spans="1:13" x14ac:dyDescent="0.25">
      <x:c r="G54308" s="54"/>
      <x:c r="I54308" s="53"/>
    </x:row>
    <x:row r="54309" spans="1:13" x14ac:dyDescent="0.25">
      <x:c r="G54309" s="54"/>
      <x:c r="I54309" s="53"/>
    </x:row>
    <x:row r="54310" spans="1:13" x14ac:dyDescent="0.25">
      <x:c r="G54310" s="54"/>
      <x:c r="I54310" s="53"/>
    </x:row>
    <x:row r="54311" spans="1:13" x14ac:dyDescent="0.25">
      <x:c r="G54311" s="54"/>
      <x:c r="I54311" s="53"/>
    </x:row>
    <x:row r="54312" spans="1:13" x14ac:dyDescent="0.25">
      <x:c r="G54312" s="54"/>
      <x:c r="I54312" s="53"/>
    </x:row>
    <x:row r="54313" spans="1:13" x14ac:dyDescent="0.25">
      <x:c r="G54313" s="54"/>
      <x:c r="I54313" s="53"/>
    </x:row>
    <x:row r="54314" spans="1:13" x14ac:dyDescent="0.25">
      <x:c r="G54314" s="54"/>
      <x:c r="I54314" s="53"/>
    </x:row>
    <x:row r="54315" spans="1:13" x14ac:dyDescent="0.25">
      <x:c r="G54315" s="54"/>
      <x:c r="I54315" s="53"/>
    </x:row>
    <x:row r="54316" spans="1:13" x14ac:dyDescent="0.25">
      <x:c r="G54316" s="54"/>
      <x:c r="I54316" s="53"/>
    </x:row>
    <x:row r="54317" spans="1:13" x14ac:dyDescent="0.25">
      <x:c r="G54317" s="54"/>
      <x:c r="I54317" s="53"/>
    </x:row>
    <x:row r="54318" spans="1:13" x14ac:dyDescent="0.25">
      <x:c r="G54318" s="54"/>
      <x:c r="I54318" s="53"/>
    </x:row>
    <x:row r="54319" spans="1:13" x14ac:dyDescent="0.25">
      <x:c r="G54319" s="54"/>
      <x:c r="I54319" s="53"/>
    </x:row>
    <x:row r="54320" spans="1:13" x14ac:dyDescent="0.25">
      <x:c r="G54320" s="54"/>
      <x:c r="I54320" s="53"/>
    </x:row>
    <x:row r="54321" spans="1:13" x14ac:dyDescent="0.25">
      <x:c r="I54321" s="53"/>
    </x:row>
    <x:row r="54322" spans="1:13" x14ac:dyDescent="0.25">
      <x:c r="G54322" s="54"/>
      <x:c r="I54322" s="53"/>
    </x:row>
    <x:row r="54323" spans="1:13" x14ac:dyDescent="0.25">
      <x:c r="I54323" s="53"/>
    </x:row>
    <x:row r="54324" spans="1:13" x14ac:dyDescent="0.25">
      <x:c r="G54324" s="54"/>
      <x:c r="I54324" s="53"/>
    </x:row>
    <x:row r="54325" spans="1:13" x14ac:dyDescent="0.25">
      <x:c r="G54325" s="54"/>
      <x:c r="I54325" s="53"/>
    </x:row>
    <x:row r="54326" spans="1:13" x14ac:dyDescent="0.25">
      <x:c r="G54326" s="54"/>
      <x:c r="I54326" s="53"/>
    </x:row>
    <x:row r="54327" spans="1:13" x14ac:dyDescent="0.25">
      <x:c r="G54327" s="54"/>
      <x:c r="I54327" s="53"/>
    </x:row>
    <x:row r="54328" spans="1:13" x14ac:dyDescent="0.25">
      <x:c r="G54328" s="54"/>
      <x:c r="I54328" s="53"/>
    </x:row>
    <x:row r="54329" spans="1:13" x14ac:dyDescent="0.25">
      <x:c r="G54329" s="54"/>
      <x:c r="I54329" s="53"/>
    </x:row>
    <x:row r="54330" spans="1:13" x14ac:dyDescent="0.25">
      <x:c r="G54330" s="54"/>
      <x:c r="I54330" s="53"/>
    </x:row>
    <x:row r="54331" spans="1:13" x14ac:dyDescent="0.25">
      <x:c r="G54331" s="54"/>
      <x:c r="I54331" s="53"/>
    </x:row>
    <x:row r="54332" spans="1:13" x14ac:dyDescent="0.25">
      <x:c r="G54332" s="54"/>
      <x:c r="I54332" s="53"/>
    </x:row>
    <x:row r="54333" spans="1:13" x14ac:dyDescent="0.25">
      <x:c r="G54333" s="54"/>
      <x:c r="I54333" s="53"/>
    </x:row>
    <x:row r="54334" spans="1:13" x14ac:dyDescent="0.25">
      <x:c r="I54334" s="53"/>
    </x:row>
    <x:row r="54335" spans="1:13" x14ac:dyDescent="0.25">
      <x:c r="G54335" s="54"/>
      <x:c r="I54335" s="53"/>
    </x:row>
    <x:row r="54336" spans="1:13" x14ac:dyDescent="0.25">
      <x:c r="I54336" s="53"/>
    </x:row>
    <x:row r="54337" spans="1:13" x14ac:dyDescent="0.25">
      <x:c r="G54337" s="54"/>
      <x:c r="I54337" s="53"/>
    </x:row>
    <x:row r="54338" spans="1:13" x14ac:dyDescent="0.25">
      <x:c r="G54338" s="54"/>
      <x:c r="I54338" s="53"/>
    </x:row>
    <x:row r="54339" spans="1:13" x14ac:dyDescent="0.25">
      <x:c r="G54339" s="54"/>
      <x:c r="I54339" s="53"/>
    </x:row>
    <x:row r="54340" spans="1:13" x14ac:dyDescent="0.25">
      <x:c r="G54340" s="54"/>
      <x:c r="I54340" s="53"/>
    </x:row>
    <x:row r="54341" spans="1:13" x14ac:dyDescent="0.25">
      <x:c r="G54341" s="54"/>
      <x:c r="I54341" s="53"/>
    </x:row>
    <x:row r="54342" spans="1:13" x14ac:dyDescent="0.25">
      <x:c r="G54342" s="54"/>
      <x:c r="I54342" s="53"/>
    </x:row>
    <x:row r="54343" spans="1:13" x14ac:dyDescent="0.25">
      <x:c r="G54343" s="54"/>
      <x:c r="I54343" s="53"/>
    </x:row>
    <x:row r="54344" spans="1:13" x14ac:dyDescent="0.25">
      <x:c r="I54344" s="53"/>
    </x:row>
    <x:row r="54345" spans="1:13" x14ac:dyDescent="0.25">
      <x:c r="G54345" s="54"/>
      <x:c r="I54345" s="53"/>
    </x:row>
    <x:row r="54346" spans="1:13" x14ac:dyDescent="0.25">
      <x:c r="G54346" s="54"/>
      <x:c r="I54346" s="53"/>
    </x:row>
    <x:row r="54347" spans="1:13" x14ac:dyDescent="0.25">
      <x:c r="G54347" s="54"/>
      <x:c r="I54347" s="53"/>
    </x:row>
    <x:row r="54348" spans="1:13" x14ac:dyDescent="0.25">
      <x:c r="G54348" s="54"/>
      <x:c r="I54348" s="53"/>
    </x:row>
    <x:row r="54349" spans="1:13" x14ac:dyDescent="0.25">
      <x:c r="G54349" s="54"/>
      <x:c r="I54349" s="53"/>
    </x:row>
    <x:row r="54350" spans="1:13" x14ac:dyDescent="0.25">
      <x:c r="G54350" s="54"/>
      <x:c r="I54350" s="53"/>
    </x:row>
    <x:row r="54351" spans="1:13" x14ac:dyDescent="0.25">
      <x:c r="G54351" s="54"/>
      <x:c r="I54351" s="53"/>
    </x:row>
    <x:row r="54352" spans="1:13" x14ac:dyDescent="0.25">
      <x:c r="G54352" s="54"/>
      <x:c r="I54352" s="53"/>
    </x:row>
    <x:row r="54353" spans="1:13" x14ac:dyDescent="0.25">
      <x:c r="G54353" s="54"/>
      <x:c r="I54353" s="53"/>
    </x:row>
    <x:row r="54354" spans="1:13" x14ac:dyDescent="0.25">
      <x:c r="G54354" s="54"/>
      <x:c r="I54354" s="53"/>
    </x:row>
    <x:row r="54355" spans="1:13" x14ac:dyDescent="0.25">
      <x:c r="G54355" s="54"/>
      <x:c r="I54355" s="53"/>
    </x:row>
    <x:row r="54356" spans="1:13" x14ac:dyDescent="0.25">
      <x:c r="G54356" s="54"/>
      <x:c r="I54356" s="53"/>
    </x:row>
    <x:row r="54357" spans="1:13" x14ac:dyDescent="0.25">
      <x:c r="G54357" s="54"/>
      <x:c r="I54357" s="53"/>
    </x:row>
    <x:row r="54358" spans="1:13" x14ac:dyDescent="0.25">
      <x:c r="G54358" s="54"/>
      <x:c r="I54358" s="53"/>
    </x:row>
    <x:row r="54359" spans="1:13" x14ac:dyDescent="0.25">
      <x:c r="I54359" s="53"/>
    </x:row>
    <x:row r="54360" spans="1:13" x14ac:dyDescent="0.25">
      <x:c r="G54360" s="54"/>
      <x:c r="I54360" s="53"/>
    </x:row>
    <x:row r="54361" spans="1:13" x14ac:dyDescent="0.25">
      <x:c r="G54361" s="54"/>
      <x:c r="I54361" s="53"/>
    </x:row>
    <x:row r="54362" spans="1:13" x14ac:dyDescent="0.25">
      <x:c r="G54362" s="54"/>
      <x:c r="I54362" s="53"/>
    </x:row>
    <x:row r="54363" spans="1:13" x14ac:dyDescent="0.25">
      <x:c r="G54363" s="54"/>
      <x:c r="I54363" s="53"/>
    </x:row>
    <x:row r="54364" spans="1:13" x14ac:dyDescent="0.25">
      <x:c r="G54364" s="54"/>
      <x:c r="I54364" s="53"/>
    </x:row>
    <x:row r="54365" spans="1:13" x14ac:dyDescent="0.25">
      <x:c r="G54365" s="54"/>
      <x:c r="I54365" s="53"/>
    </x:row>
    <x:row r="54366" spans="1:13" x14ac:dyDescent="0.25">
      <x:c r="G54366" s="54"/>
      <x:c r="I54366" s="53"/>
    </x:row>
    <x:row r="54367" spans="1:13" x14ac:dyDescent="0.25">
      <x:c r="I54367" s="53"/>
    </x:row>
    <x:row r="54368" spans="1:13" x14ac:dyDescent="0.25">
      <x:c r="G54368" s="54"/>
      <x:c r="I54368" s="53"/>
    </x:row>
    <x:row r="54369" spans="1:13" x14ac:dyDescent="0.25">
      <x:c r="G54369" s="54"/>
      <x:c r="I54369" s="53"/>
    </x:row>
    <x:row r="54370" spans="1:13" x14ac:dyDescent="0.25">
      <x:c r="G54370" s="54"/>
      <x:c r="I54370" s="53"/>
    </x:row>
    <x:row r="54371" spans="1:13" x14ac:dyDescent="0.25">
      <x:c r="G54371" s="54"/>
      <x:c r="I54371" s="53"/>
    </x:row>
    <x:row r="54372" spans="1:13" x14ac:dyDescent="0.25">
      <x:c r="G54372" s="54"/>
      <x:c r="I54372" s="53"/>
    </x:row>
    <x:row r="54373" spans="1:13" x14ac:dyDescent="0.25">
      <x:c r="G54373" s="54"/>
      <x:c r="I54373" s="53"/>
    </x:row>
    <x:row r="54374" spans="1:13" x14ac:dyDescent="0.25">
      <x:c r="G54374" s="54"/>
      <x:c r="I54374" s="53"/>
    </x:row>
    <x:row r="54375" spans="1:13" x14ac:dyDescent="0.25">
      <x:c r="G54375" s="54"/>
      <x:c r="I54375" s="53"/>
    </x:row>
    <x:row r="54376" spans="1:13" x14ac:dyDescent="0.25">
      <x:c r="G54376" s="54"/>
      <x:c r="I54376" s="53"/>
    </x:row>
    <x:row r="54377" spans="1:13" x14ac:dyDescent="0.25">
      <x:c r="G54377" s="54"/>
      <x:c r="I54377" s="53"/>
    </x:row>
    <x:row r="54378" spans="1:13" x14ac:dyDescent="0.25">
      <x:c r="G54378" s="54"/>
      <x:c r="I54378" s="53"/>
    </x:row>
    <x:row r="54379" spans="1:13" x14ac:dyDescent="0.25">
      <x:c r="G54379" s="54"/>
      <x:c r="I54379" s="53"/>
    </x:row>
    <x:row r="54380" spans="1:13" x14ac:dyDescent="0.25">
      <x:c r="G54380" s="54"/>
      <x:c r="I54380" s="53"/>
    </x:row>
    <x:row r="54381" spans="1:13" x14ac:dyDescent="0.25">
      <x:c r="G54381" s="54"/>
      <x:c r="I54381" s="53"/>
    </x:row>
    <x:row r="54382" spans="1:13" x14ac:dyDescent="0.25">
      <x:c r="G54382" s="54"/>
      <x:c r="I54382" s="53"/>
    </x:row>
    <x:row r="54383" spans="1:13" x14ac:dyDescent="0.25">
      <x:c r="G54383" s="54"/>
      <x:c r="I54383" s="53"/>
    </x:row>
    <x:row r="54384" spans="1:13" x14ac:dyDescent="0.25">
      <x:c r="G54384" s="54"/>
      <x:c r="I54384" s="53"/>
    </x:row>
    <x:row r="54385" spans="1:13" x14ac:dyDescent="0.25">
      <x:c r="G54385" s="54"/>
      <x:c r="I54385" s="53"/>
    </x:row>
    <x:row r="54386" spans="1:13" x14ac:dyDescent="0.25">
      <x:c r="G54386" s="54"/>
      <x:c r="I54386" s="53"/>
    </x:row>
    <x:row r="54387" spans="1:13" x14ac:dyDescent="0.25">
      <x:c r="G54387" s="54"/>
      <x:c r="I54387" s="53"/>
    </x:row>
    <x:row r="54388" spans="1:13" x14ac:dyDescent="0.25">
      <x:c r="G54388" s="54"/>
      <x:c r="I54388" s="53"/>
    </x:row>
    <x:row r="54389" spans="1:13" x14ac:dyDescent="0.25">
      <x:c r="G54389" s="54"/>
      <x:c r="I54389" s="53"/>
    </x:row>
    <x:row r="54390" spans="1:13" x14ac:dyDescent="0.25">
      <x:c r="G54390" s="54"/>
      <x:c r="I54390" s="53"/>
    </x:row>
    <x:row r="54391" spans="1:13" x14ac:dyDescent="0.25">
      <x:c r="G54391" s="54"/>
      <x:c r="I54391" s="53"/>
    </x:row>
    <x:row r="54392" spans="1:13" x14ac:dyDescent="0.25">
      <x:c r="G54392" s="54"/>
      <x:c r="I54392" s="53"/>
    </x:row>
    <x:row r="54393" spans="1:13" x14ac:dyDescent="0.25">
      <x:c r="G54393" s="54"/>
      <x:c r="I54393" s="53"/>
    </x:row>
    <x:row r="54394" spans="1:13" x14ac:dyDescent="0.25">
      <x:c r="G54394" s="54"/>
      <x:c r="I54394" s="53"/>
    </x:row>
    <x:row r="54395" spans="1:13" x14ac:dyDescent="0.25">
      <x:c r="G54395" s="54"/>
      <x:c r="I54395" s="53"/>
    </x:row>
    <x:row r="54396" spans="1:13" x14ac:dyDescent="0.25">
      <x:c r="G54396" s="54"/>
      <x:c r="I54396" s="53"/>
    </x:row>
    <x:row r="54397" spans="1:13" x14ac:dyDescent="0.25">
      <x:c r="G54397" s="54"/>
      <x:c r="I54397" s="53"/>
    </x:row>
    <x:row r="54398" spans="1:13" x14ac:dyDescent="0.25">
      <x:c r="G54398" s="54"/>
      <x:c r="I54398" s="53"/>
    </x:row>
    <x:row r="54399" spans="1:13" x14ac:dyDescent="0.25">
      <x:c r="G54399" s="54"/>
      <x:c r="I54399" s="53"/>
    </x:row>
    <x:row r="54400" spans="1:13" x14ac:dyDescent="0.25">
      <x:c r="G54400" s="54"/>
      <x:c r="I54400" s="53"/>
    </x:row>
    <x:row r="54401" spans="1:13" x14ac:dyDescent="0.25">
      <x:c r="G54401" s="54"/>
      <x:c r="I54401" s="53"/>
    </x:row>
    <x:row r="54402" spans="1:13" x14ac:dyDescent="0.25">
      <x:c r="G54402" s="54"/>
      <x:c r="I54402" s="53"/>
    </x:row>
    <x:row r="54403" spans="1:13" x14ac:dyDescent="0.25">
      <x:c r="G54403" s="54"/>
      <x:c r="I54403" s="53"/>
    </x:row>
    <x:row r="54404" spans="1:13" x14ac:dyDescent="0.25">
      <x:c r="G54404" s="54"/>
      <x:c r="I54404" s="53"/>
    </x:row>
    <x:row r="54405" spans="1:13" x14ac:dyDescent="0.25">
      <x:c r="G54405" s="54"/>
      <x:c r="I54405" s="53"/>
    </x:row>
    <x:row r="54406" spans="1:13" x14ac:dyDescent="0.25">
      <x:c r="G54406" s="54"/>
      <x:c r="I54406" s="53"/>
    </x:row>
    <x:row r="54407" spans="1:13" x14ac:dyDescent="0.25">
      <x:c r="G54407" s="54"/>
      <x:c r="I54407" s="53"/>
    </x:row>
    <x:row r="54408" spans="1:13" x14ac:dyDescent="0.25">
      <x:c r="G54408" s="54"/>
      <x:c r="I54408" s="53"/>
    </x:row>
    <x:row r="54409" spans="1:13" x14ac:dyDescent="0.25">
      <x:c r="G54409" s="54"/>
      <x:c r="I54409" s="53"/>
    </x:row>
    <x:row r="54410" spans="1:13" x14ac:dyDescent="0.25">
      <x:c r="G54410" s="54"/>
      <x:c r="I54410" s="53"/>
    </x:row>
    <x:row r="54411" spans="1:13" x14ac:dyDescent="0.25">
      <x:c r="G54411" s="54"/>
      <x:c r="I54411" s="53"/>
    </x:row>
    <x:row r="54412" spans="1:13" x14ac:dyDescent="0.25">
      <x:c r="G54412" s="54"/>
      <x:c r="I54412" s="53"/>
    </x:row>
    <x:row r="54413" spans="1:13" x14ac:dyDescent="0.25">
      <x:c r="G54413" s="54"/>
      <x:c r="I54413" s="53"/>
    </x:row>
    <x:row r="54414" spans="1:13" x14ac:dyDescent="0.25">
      <x:c r="G54414" s="54"/>
      <x:c r="I54414" s="53"/>
    </x:row>
    <x:row r="54415" spans="1:13" x14ac:dyDescent="0.25">
      <x:c r="G54415" s="54"/>
      <x:c r="I54415" s="53"/>
    </x:row>
    <x:row r="54416" spans="1:13" x14ac:dyDescent="0.25">
      <x:c r="G54416" s="54"/>
      <x:c r="I54416" s="53"/>
    </x:row>
    <x:row r="54417" spans="1:13" x14ac:dyDescent="0.25">
      <x:c r="G54417" s="54"/>
      <x:c r="I54417" s="53"/>
    </x:row>
    <x:row r="54418" spans="1:13" x14ac:dyDescent="0.25">
      <x:c r="G54418" s="54"/>
      <x:c r="I54418" s="53"/>
    </x:row>
    <x:row r="54419" spans="1:13" x14ac:dyDescent="0.25">
      <x:c r="G54419" s="54"/>
      <x:c r="I54419" s="53"/>
    </x:row>
    <x:row r="54420" spans="1:13" x14ac:dyDescent="0.25">
      <x:c r="G54420" s="54"/>
      <x:c r="I54420" s="53"/>
    </x:row>
    <x:row r="54421" spans="1:13" x14ac:dyDescent="0.25">
      <x:c r="G54421" s="54"/>
      <x:c r="I54421" s="53"/>
    </x:row>
    <x:row r="54422" spans="1:13" x14ac:dyDescent="0.25">
      <x:c r="G54422" s="54"/>
      <x:c r="I54422" s="53"/>
    </x:row>
    <x:row r="54423" spans="1:13" x14ac:dyDescent="0.25">
      <x:c r="G54423" s="54"/>
      <x:c r="I54423" s="53"/>
    </x:row>
    <x:row r="54424" spans="1:13" x14ac:dyDescent="0.25">
      <x:c r="G54424" s="54"/>
      <x:c r="I54424" s="53"/>
    </x:row>
    <x:row r="54425" spans="1:13" x14ac:dyDescent="0.25">
      <x:c r="G54425" s="54"/>
      <x:c r="I54425" s="53"/>
    </x:row>
    <x:row r="54426" spans="1:13" x14ac:dyDescent="0.25">
      <x:c r="G54426" s="54"/>
      <x:c r="I54426" s="53"/>
    </x:row>
    <x:row r="54427" spans="1:13" x14ac:dyDescent="0.25">
      <x:c r="G54427" s="54"/>
      <x:c r="I54427" s="53"/>
    </x:row>
    <x:row r="54428" spans="1:13" x14ac:dyDescent="0.25">
      <x:c r="G54428" s="54"/>
      <x:c r="I54428" s="53"/>
    </x:row>
    <x:row r="54429" spans="1:13" x14ac:dyDescent="0.25">
      <x:c r="G54429" s="54"/>
      <x:c r="I54429" s="53"/>
    </x:row>
    <x:row r="54430" spans="1:13" x14ac:dyDescent="0.25">
      <x:c r="G54430" s="54"/>
      <x:c r="I54430" s="53"/>
    </x:row>
    <x:row r="54431" spans="1:13" x14ac:dyDescent="0.25">
      <x:c r="G54431" s="54"/>
      <x:c r="I54431" s="53"/>
    </x:row>
    <x:row r="54432" spans="1:13" x14ac:dyDescent="0.25">
      <x:c r="G54432" s="54"/>
      <x:c r="I54432" s="53"/>
    </x:row>
    <x:row r="54433" spans="1:13" x14ac:dyDescent="0.25">
      <x:c r="G54433" s="54"/>
      <x:c r="I54433" s="53"/>
    </x:row>
    <x:row r="54434" spans="1:13" x14ac:dyDescent="0.25">
      <x:c r="G54434" s="54"/>
      <x:c r="I54434" s="53"/>
    </x:row>
    <x:row r="54435" spans="1:13" x14ac:dyDescent="0.25">
      <x:c r="G54435" s="54"/>
      <x:c r="I54435" s="53"/>
    </x:row>
    <x:row r="54436" spans="1:13" x14ac:dyDescent="0.25">
      <x:c r="G54436" s="54"/>
      <x:c r="I54436" s="53"/>
    </x:row>
    <x:row r="54437" spans="1:13" x14ac:dyDescent="0.25">
      <x:c r="G54437" s="54"/>
      <x:c r="I54437" s="53"/>
    </x:row>
    <x:row r="54438" spans="1:13" x14ac:dyDescent="0.25">
      <x:c r="G54438" s="54"/>
      <x:c r="I54438" s="53"/>
    </x:row>
    <x:row r="54439" spans="1:13" x14ac:dyDescent="0.25">
      <x:c r="G54439" s="54"/>
      <x:c r="I54439" s="53"/>
    </x:row>
    <x:row r="54440" spans="1:13" x14ac:dyDescent="0.25">
      <x:c r="G54440" s="54"/>
      <x:c r="I54440" s="53"/>
    </x:row>
    <x:row r="54441" spans="1:13" x14ac:dyDescent="0.25">
      <x:c r="G54441" s="54"/>
      <x:c r="I54441" s="53"/>
    </x:row>
    <x:row r="54442" spans="1:13" x14ac:dyDescent="0.25">
      <x:c r="G54442" s="54"/>
      <x:c r="I54442" s="53"/>
    </x:row>
    <x:row r="54443" spans="1:13" x14ac:dyDescent="0.25">
      <x:c r="G54443" s="54"/>
      <x:c r="I54443" s="53"/>
    </x:row>
    <x:row r="54444" spans="1:13" x14ac:dyDescent="0.25">
      <x:c r="G54444" s="54"/>
      <x:c r="I54444" s="53"/>
    </x:row>
    <x:row r="54445" spans="1:13" x14ac:dyDescent="0.25">
      <x:c r="G54445" s="54"/>
      <x:c r="I54445" s="53"/>
    </x:row>
    <x:row r="54446" spans="1:13" x14ac:dyDescent="0.25">
      <x:c r="G54446" s="54"/>
      <x:c r="I54446" s="53"/>
    </x:row>
    <x:row r="54447" spans="1:13" x14ac:dyDescent="0.25">
      <x:c r="G54447" s="54"/>
      <x:c r="I54447" s="53"/>
    </x:row>
    <x:row r="54448" spans="1:13" x14ac:dyDescent="0.25">
      <x:c r="G54448" s="54"/>
      <x:c r="I54448" s="53"/>
    </x:row>
    <x:row r="54449" spans="1:13" x14ac:dyDescent="0.25">
      <x:c r="G54449" s="54"/>
      <x:c r="I54449" s="53"/>
    </x:row>
    <x:row r="54450" spans="1:13" x14ac:dyDescent="0.25">
      <x:c r="G54450" s="54"/>
      <x:c r="I54450" s="53"/>
    </x:row>
    <x:row r="54451" spans="1:13" x14ac:dyDescent="0.25">
      <x:c r="G54451" s="54"/>
      <x:c r="I54451" s="53"/>
    </x:row>
    <x:row r="54452" spans="1:13" x14ac:dyDescent="0.25">
      <x:c r="G54452" s="54"/>
      <x:c r="I54452" s="53"/>
    </x:row>
    <x:row r="54453" spans="1:13" x14ac:dyDescent="0.25">
      <x:c r="G54453" s="54"/>
      <x:c r="I54453" s="53"/>
    </x:row>
    <x:row r="54454" spans="1:13" x14ac:dyDescent="0.25">
      <x:c r="G54454" s="54"/>
      <x:c r="I54454" s="53"/>
    </x:row>
    <x:row r="54455" spans="1:13" x14ac:dyDescent="0.25">
      <x:c r="G54455" s="54"/>
      <x:c r="I54455" s="53"/>
    </x:row>
    <x:row r="54456" spans="1:13" x14ac:dyDescent="0.25">
      <x:c r="G54456" s="54"/>
      <x:c r="I54456" s="53"/>
    </x:row>
    <x:row r="54457" spans="1:13" x14ac:dyDescent="0.25">
      <x:c r="G54457" s="54"/>
      <x:c r="I54457" s="53"/>
    </x:row>
    <x:row r="54458" spans="1:13" x14ac:dyDescent="0.25">
      <x:c r="G54458" s="54"/>
      <x:c r="I54458" s="53"/>
    </x:row>
    <x:row r="54459" spans="1:13" x14ac:dyDescent="0.25">
      <x:c r="G54459" s="54"/>
      <x:c r="I54459" s="53"/>
    </x:row>
    <x:row r="54460" spans="1:13" x14ac:dyDescent="0.25">
      <x:c r="G54460" s="54"/>
      <x:c r="I54460" s="53"/>
    </x:row>
    <x:row r="54461" spans="1:13" x14ac:dyDescent="0.25">
      <x:c r="G54461" s="54"/>
      <x:c r="I54461" s="53"/>
    </x:row>
    <x:row r="54462" spans="1:13" x14ac:dyDescent="0.25">
      <x:c r="G54462" s="54"/>
      <x:c r="I54462" s="53"/>
    </x:row>
    <x:row r="54463" spans="1:13" x14ac:dyDescent="0.25">
      <x:c r="G54463" s="54"/>
      <x:c r="I54463" s="53"/>
    </x:row>
    <x:row r="54464" spans="1:13" x14ac:dyDescent="0.25">
      <x:c r="G54464" s="54"/>
      <x:c r="I54464" s="53"/>
    </x:row>
    <x:row r="54465" spans="1:13" x14ac:dyDescent="0.25">
      <x:c r="G54465" s="54"/>
      <x:c r="I54465" s="53"/>
    </x:row>
    <x:row r="54466" spans="1:13" x14ac:dyDescent="0.25">
      <x:c r="G54466" s="54"/>
      <x:c r="I54466" s="53"/>
    </x:row>
    <x:row r="54467" spans="1:13" x14ac:dyDescent="0.25">
      <x:c r="G54467" s="54"/>
      <x:c r="I54467" s="53"/>
    </x:row>
    <x:row r="54468" spans="1:13" x14ac:dyDescent="0.25">
      <x:c r="G54468" s="54"/>
      <x:c r="I54468" s="53"/>
    </x:row>
    <x:row r="54469" spans="1:13" x14ac:dyDescent="0.25">
      <x:c r="G54469" s="54"/>
      <x:c r="I54469" s="53"/>
    </x:row>
    <x:row r="54470" spans="1:13" x14ac:dyDescent="0.25">
      <x:c r="G54470" s="54"/>
      <x:c r="I54470" s="53"/>
    </x:row>
    <x:row r="54471" spans="1:13" x14ac:dyDescent="0.25">
      <x:c r="G54471" s="54"/>
      <x:c r="I54471" s="53"/>
    </x:row>
    <x:row r="54472" spans="1:13" x14ac:dyDescent="0.25">
      <x:c r="G54472" s="54"/>
      <x:c r="I54472" s="53"/>
    </x:row>
    <x:row r="54473" spans="1:13" x14ac:dyDescent="0.25">
      <x:c r="G54473" s="54"/>
      <x:c r="I54473" s="53"/>
    </x:row>
    <x:row r="54474" spans="1:13" x14ac:dyDescent="0.25">
      <x:c r="G54474" s="54"/>
      <x:c r="I54474" s="53"/>
    </x:row>
    <x:row r="54475" spans="1:13" x14ac:dyDescent="0.25">
      <x:c r="G54475" s="54"/>
      <x:c r="I54475" s="53"/>
    </x:row>
    <x:row r="54476" spans="1:13" x14ac:dyDescent="0.25">
      <x:c r="G54476" s="54"/>
      <x:c r="I54476" s="53"/>
    </x:row>
    <x:row r="54477" spans="1:13" x14ac:dyDescent="0.25">
      <x:c r="G54477" s="54"/>
      <x:c r="I54477" s="53"/>
    </x:row>
    <x:row r="54478" spans="1:13" x14ac:dyDescent="0.25">
      <x:c r="G54478" s="54"/>
      <x:c r="I54478" s="53"/>
    </x:row>
    <x:row r="54479" spans="1:13" x14ac:dyDescent="0.25">
      <x:c r="G54479" s="54"/>
      <x:c r="I54479" s="53"/>
    </x:row>
    <x:row r="54480" spans="1:13" x14ac:dyDescent="0.25">
      <x:c r="G54480" s="54"/>
      <x:c r="I54480" s="53"/>
    </x:row>
    <x:row r="54481" spans="1:13" x14ac:dyDescent="0.25">
      <x:c r="G54481" s="54"/>
      <x:c r="I54481" s="53"/>
    </x:row>
    <x:row r="54482" spans="1:13" x14ac:dyDescent="0.25">
      <x:c r="G54482" s="54"/>
      <x:c r="I54482" s="53"/>
    </x:row>
    <x:row r="54483" spans="1:13" x14ac:dyDescent="0.25">
      <x:c r="G54483" s="54"/>
      <x:c r="I54483" s="53"/>
    </x:row>
    <x:row r="54484" spans="1:13" x14ac:dyDescent="0.25">
      <x:c r="G54484" s="54"/>
      <x:c r="I54484" s="53"/>
    </x:row>
    <x:row r="54485" spans="1:13" x14ac:dyDescent="0.25">
      <x:c r="G54485" s="54"/>
      <x:c r="I54485" s="53"/>
    </x:row>
    <x:row r="54486" spans="1:13" x14ac:dyDescent="0.25">
      <x:c r="G54486" s="54"/>
      <x:c r="I54486" s="53"/>
    </x:row>
    <x:row r="54487" spans="1:13" x14ac:dyDescent="0.25">
      <x:c r="G54487" s="54"/>
      <x:c r="I54487" s="53"/>
    </x:row>
    <x:row r="54488" spans="1:13" x14ac:dyDescent="0.25">
      <x:c r="G54488" s="54"/>
      <x:c r="I54488" s="53"/>
    </x:row>
    <x:row r="54489" spans="1:13" x14ac:dyDescent="0.25">
      <x:c r="G54489" s="54"/>
      <x:c r="I54489" s="53"/>
    </x:row>
    <x:row r="54490" spans="1:13" x14ac:dyDescent="0.25">
      <x:c r="G54490" s="54"/>
      <x:c r="I54490" s="53"/>
    </x:row>
    <x:row r="54491" spans="1:13" x14ac:dyDescent="0.25">
      <x:c r="G54491" s="54"/>
      <x:c r="I54491" s="53"/>
    </x:row>
    <x:row r="54492" spans="1:13" x14ac:dyDescent="0.25">
      <x:c r="G54492" s="54"/>
      <x:c r="I54492" s="53"/>
    </x:row>
    <x:row r="54493" spans="1:13" x14ac:dyDescent="0.25">
      <x:c r="G54493" s="54"/>
      <x:c r="I54493" s="53"/>
    </x:row>
    <x:row r="54494" spans="1:13" x14ac:dyDescent="0.25">
      <x:c r="G54494" s="54"/>
      <x:c r="I54494" s="53"/>
    </x:row>
    <x:row r="54495" spans="1:13" x14ac:dyDescent="0.25">
      <x:c r="G54495" s="54"/>
      <x:c r="I54495" s="53"/>
    </x:row>
    <x:row r="54496" spans="1:13" x14ac:dyDescent="0.25">
      <x:c r="G54496" s="54"/>
      <x:c r="I54496" s="53"/>
    </x:row>
    <x:row r="54497" spans="1:13" x14ac:dyDescent="0.25">
      <x:c r="G54497" s="54"/>
      <x:c r="I54497" s="53"/>
    </x:row>
    <x:row r="54498" spans="1:13" x14ac:dyDescent="0.25">
      <x:c r="G54498" s="54"/>
      <x:c r="I54498" s="53"/>
    </x:row>
    <x:row r="54499" spans="1:13" x14ac:dyDescent="0.25">
      <x:c r="G54499" s="54"/>
      <x:c r="I54499" s="53"/>
    </x:row>
    <x:row r="54500" spans="1:13" x14ac:dyDescent="0.25">
      <x:c r="G54500" s="54"/>
      <x:c r="I54500" s="53"/>
    </x:row>
    <x:row r="54501" spans="1:13" x14ac:dyDescent="0.25">
      <x:c r="G54501" s="54"/>
      <x:c r="I54501" s="53"/>
    </x:row>
    <x:row r="54502" spans="1:13" x14ac:dyDescent="0.25">
      <x:c r="G54502" s="54"/>
      <x:c r="I54502" s="53"/>
    </x:row>
    <x:row r="54503" spans="1:13" x14ac:dyDescent="0.25">
      <x:c r="G54503" s="54"/>
      <x:c r="I54503" s="53"/>
    </x:row>
    <x:row r="54504" spans="1:13" x14ac:dyDescent="0.25">
      <x:c r="G54504" s="54"/>
      <x:c r="I54504" s="53"/>
    </x:row>
    <x:row r="54505" spans="1:13" x14ac:dyDescent="0.25">
      <x:c r="G54505" s="54"/>
      <x:c r="I54505" s="53"/>
    </x:row>
    <x:row r="54506" spans="1:13" x14ac:dyDescent="0.25">
      <x:c r="G54506" s="54"/>
      <x:c r="I54506" s="53"/>
    </x:row>
    <x:row r="54507" spans="1:13" x14ac:dyDescent="0.25">
      <x:c r="G54507" s="54"/>
      <x:c r="I54507" s="53"/>
    </x:row>
    <x:row r="54508" spans="1:13" x14ac:dyDescent="0.25">
      <x:c r="G54508" s="54"/>
      <x:c r="I54508" s="53"/>
    </x:row>
    <x:row r="54509" spans="1:13" x14ac:dyDescent="0.25">
      <x:c r="I54509" s="53"/>
    </x:row>
    <x:row r="54510" spans="1:13" x14ac:dyDescent="0.25">
      <x:c r="I54510" s="53"/>
    </x:row>
    <x:row r="54511" spans="1:13" x14ac:dyDescent="0.25">
      <x:c r="G54511" s="54"/>
      <x:c r="I54511" s="53"/>
    </x:row>
    <x:row r="54512" spans="1:13" x14ac:dyDescent="0.25">
      <x:c r="G54512" s="54"/>
      <x:c r="I54512" s="53"/>
    </x:row>
    <x:row r="54513" spans="1:13" x14ac:dyDescent="0.25">
      <x:c r="G54513" s="54"/>
      <x:c r="I54513" s="53"/>
    </x:row>
    <x:row r="54514" spans="1:13" x14ac:dyDescent="0.25">
      <x:c r="I54514" s="53"/>
    </x:row>
    <x:row r="54515" spans="1:13" x14ac:dyDescent="0.25">
      <x:c r="G54515" s="54"/>
      <x:c r="I54515" s="53"/>
    </x:row>
    <x:row r="54516" spans="1:13" x14ac:dyDescent="0.25">
      <x:c r="G54516" s="54"/>
      <x:c r="I54516" s="53"/>
    </x:row>
    <x:row r="54517" spans="1:13" x14ac:dyDescent="0.25">
      <x:c r="G54517" s="54"/>
      <x:c r="I54517" s="53"/>
    </x:row>
    <x:row r="54518" spans="1:13" x14ac:dyDescent="0.25">
      <x:c r="G54518" s="54"/>
      <x:c r="I54518" s="53"/>
    </x:row>
    <x:row r="54519" spans="1:13" x14ac:dyDescent="0.25">
      <x:c r="I54519" s="53"/>
    </x:row>
    <x:row r="54520" spans="1:13" x14ac:dyDescent="0.25">
      <x:c r="G54520" s="54"/>
      <x:c r="I54520" s="53"/>
    </x:row>
    <x:row r="54521" spans="1:13" x14ac:dyDescent="0.25">
      <x:c r="G54521" s="54"/>
      <x:c r="I54521" s="53"/>
    </x:row>
    <x:row r="54522" spans="1:13" x14ac:dyDescent="0.25">
      <x:c r="G54522" s="54"/>
      <x:c r="I54522" s="53"/>
    </x:row>
    <x:row r="54523" spans="1:13" x14ac:dyDescent="0.25">
      <x:c r="G54523" s="54"/>
      <x:c r="I54523" s="53"/>
    </x:row>
    <x:row r="54524" spans="1:13" x14ac:dyDescent="0.25">
      <x:c r="G54524" s="54"/>
      <x:c r="I54524" s="53"/>
    </x:row>
    <x:row r="54525" spans="1:13" x14ac:dyDescent="0.25">
      <x:c r="G54525" s="54"/>
      <x:c r="I54525" s="53"/>
    </x:row>
    <x:row r="54526" spans="1:13" x14ac:dyDescent="0.25">
      <x:c r="G54526" s="54"/>
      <x:c r="I54526" s="53"/>
    </x:row>
    <x:row r="54527" spans="1:13" x14ac:dyDescent="0.25">
      <x:c r="G54527" s="54"/>
      <x:c r="I54527" s="53"/>
    </x:row>
    <x:row r="54528" spans="1:13" x14ac:dyDescent="0.25">
      <x:c r="G54528" s="54"/>
      <x:c r="I54528" s="53"/>
    </x:row>
    <x:row r="54529" spans="1:13" x14ac:dyDescent="0.25">
      <x:c r="G54529" s="54"/>
      <x:c r="I54529" s="53"/>
    </x:row>
    <x:row r="54530" spans="1:13" x14ac:dyDescent="0.25">
      <x:c r="G54530" s="54"/>
      <x:c r="I54530" s="53"/>
    </x:row>
    <x:row r="54531" spans="1:13" x14ac:dyDescent="0.25">
      <x:c r="G54531" s="54"/>
      <x:c r="I54531" s="53"/>
    </x:row>
    <x:row r="54532" spans="1:13" x14ac:dyDescent="0.25">
      <x:c r="G54532" s="54"/>
      <x:c r="I54532" s="53"/>
    </x:row>
    <x:row r="54533" spans="1:13" x14ac:dyDescent="0.25">
      <x:c r="G54533" s="54"/>
      <x:c r="I54533" s="53"/>
    </x:row>
    <x:row r="54534" spans="1:13" x14ac:dyDescent="0.25">
      <x:c r="G54534" s="54"/>
      <x:c r="I54534" s="53"/>
    </x:row>
    <x:row r="54535" spans="1:13" x14ac:dyDescent="0.25">
      <x:c r="G54535" s="54"/>
      <x:c r="I54535" s="53"/>
    </x:row>
    <x:row r="54536" spans="1:13" x14ac:dyDescent="0.25">
      <x:c r="G54536" s="54"/>
      <x:c r="I54536" s="53"/>
    </x:row>
    <x:row r="54537" spans="1:13" x14ac:dyDescent="0.25">
      <x:c r="I54537" s="53"/>
    </x:row>
    <x:row r="54538" spans="1:13" x14ac:dyDescent="0.25">
      <x:c r="G54538" s="54"/>
      <x:c r="I54538" s="53"/>
    </x:row>
    <x:row r="54539" spans="1:13" x14ac:dyDescent="0.25">
      <x:c r="G54539" s="54"/>
      <x:c r="I54539" s="53"/>
    </x:row>
    <x:row r="54540" spans="1:13" x14ac:dyDescent="0.25">
      <x:c r="G54540" s="54"/>
      <x:c r="I54540" s="53"/>
    </x:row>
    <x:row r="54541" spans="1:13" x14ac:dyDescent="0.25">
      <x:c r="G54541" s="54"/>
      <x:c r="I54541" s="53"/>
    </x:row>
    <x:row r="54542" spans="1:13" x14ac:dyDescent="0.25">
      <x:c r="G54542" s="54"/>
      <x:c r="I54542" s="53"/>
    </x:row>
    <x:row r="54543" spans="1:13" x14ac:dyDescent="0.25">
      <x:c r="G54543" s="54"/>
      <x:c r="I54543" s="53"/>
    </x:row>
    <x:row r="54544" spans="1:13" x14ac:dyDescent="0.25">
      <x:c r="I54544" s="53"/>
    </x:row>
    <x:row r="54545" spans="1:13" x14ac:dyDescent="0.25">
      <x:c r="G54545" s="54"/>
      <x:c r="I54545" s="53"/>
    </x:row>
    <x:row r="54546" spans="1:13" x14ac:dyDescent="0.25">
      <x:c r="G54546" s="54"/>
      <x:c r="I54546" s="53"/>
    </x:row>
    <x:row r="54547" spans="1:13" x14ac:dyDescent="0.25">
      <x:c r="G54547" s="54"/>
      <x:c r="I54547" s="53"/>
    </x:row>
    <x:row r="54548" spans="1:13" x14ac:dyDescent="0.25">
      <x:c r="G54548" s="54"/>
      <x:c r="I54548" s="53"/>
    </x:row>
    <x:row r="54549" spans="1:13" x14ac:dyDescent="0.25">
      <x:c r="G54549" s="54"/>
      <x:c r="I54549" s="53"/>
    </x:row>
    <x:row r="54550" spans="1:13" x14ac:dyDescent="0.25">
      <x:c r="G54550" s="54"/>
      <x:c r="I54550" s="53"/>
    </x:row>
    <x:row r="54551" spans="1:13" x14ac:dyDescent="0.25">
      <x:c r="G54551" s="54"/>
      <x:c r="I54551" s="53"/>
    </x:row>
    <x:row r="54552" spans="1:13" x14ac:dyDescent="0.25">
      <x:c r="G54552" s="54"/>
      <x:c r="I54552" s="53"/>
    </x:row>
    <x:row r="54553" spans="1:13" x14ac:dyDescent="0.25">
      <x:c r="G54553" s="54"/>
      <x:c r="I54553" s="53"/>
    </x:row>
    <x:row r="54554" spans="1:13" x14ac:dyDescent="0.25">
      <x:c r="G54554" s="54"/>
      <x:c r="I54554" s="53"/>
    </x:row>
    <x:row r="54555" spans="1:13" x14ac:dyDescent="0.25">
      <x:c r="G54555" s="54"/>
      <x:c r="I54555" s="53"/>
    </x:row>
    <x:row r="54556" spans="1:13" x14ac:dyDescent="0.25">
      <x:c r="G54556" s="54"/>
      <x:c r="I54556" s="53"/>
    </x:row>
    <x:row r="54557" spans="1:13" x14ac:dyDescent="0.25">
      <x:c r="G54557" s="54"/>
      <x:c r="I54557" s="53"/>
    </x:row>
    <x:row r="54558" spans="1:13" x14ac:dyDescent="0.25">
      <x:c r="G54558" s="54"/>
      <x:c r="I54558" s="53"/>
    </x:row>
    <x:row r="54559" spans="1:13" x14ac:dyDescent="0.25">
      <x:c r="G54559" s="54"/>
      <x:c r="I54559" s="53"/>
    </x:row>
    <x:row r="54560" spans="1:13" x14ac:dyDescent="0.25">
      <x:c r="G54560" s="54"/>
      <x:c r="I54560" s="53"/>
    </x:row>
    <x:row r="54561" spans="1:13" x14ac:dyDescent="0.25">
      <x:c r="G54561" s="54"/>
      <x:c r="I54561" s="53"/>
    </x:row>
    <x:row r="54562" spans="1:13" x14ac:dyDescent="0.25">
      <x:c r="G54562" s="54"/>
      <x:c r="I54562" s="53"/>
    </x:row>
    <x:row r="54563" spans="1:13" x14ac:dyDescent="0.25">
      <x:c r="G54563" s="54"/>
      <x:c r="I54563" s="53"/>
    </x:row>
    <x:row r="54564" spans="1:13" x14ac:dyDescent="0.25">
      <x:c r="G54564" s="54"/>
      <x:c r="I54564" s="53"/>
    </x:row>
    <x:row r="54565" spans="1:13" x14ac:dyDescent="0.25">
      <x:c r="G54565" s="54"/>
      <x:c r="I54565" s="53"/>
    </x:row>
    <x:row r="54566" spans="1:13" x14ac:dyDescent="0.25">
      <x:c r="G54566" s="54"/>
      <x:c r="I54566" s="53"/>
    </x:row>
    <x:row r="54567" spans="1:13" x14ac:dyDescent="0.25">
      <x:c r="G54567" s="54"/>
      <x:c r="I54567" s="53"/>
    </x:row>
    <x:row r="54568" spans="1:13" x14ac:dyDescent="0.25">
      <x:c r="G54568" s="54"/>
      <x:c r="I54568" s="53"/>
    </x:row>
    <x:row r="54569" spans="1:13" x14ac:dyDescent="0.25">
      <x:c r="I54569" s="53"/>
    </x:row>
    <x:row r="54570" spans="1:13" x14ac:dyDescent="0.25">
      <x:c r="G54570" s="54"/>
      <x:c r="I54570" s="53"/>
    </x:row>
    <x:row r="54571" spans="1:13" x14ac:dyDescent="0.25">
      <x:c r="G54571" s="54"/>
      <x:c r="I54571" s="53"/>
    </x:row>
    <x:row r="54572" spans="1:13" x14ac:dyDescent="0.25">
      <x:c r="G54572" s="54"/>
      <x:c r="I54572" s="53"/>
    </x:row>
    <x:row r="54573" spans="1:13" x14ac:dyDescent="0.25">
      <x:c r="I54573" s="53"/>
    </x:row>
    <x:row r="54574" spans="1:13" x14ac:dyDescent="0.25">
      <x:c r="I54574" s="53"/>
    </x:row>
    <x:row r="54575" spans="1:13" x14ac:dyDescent="0.25">
      <x:c r="G54575" s="54"/>
      <x:c r="I54575" s="53"/>
    </x:row>
    <x:row r="54576" spans="1:13" x14ac:dyDescent="0.25">
      <x:c r="I54576" s="53"/>
    </x:row>
    <x:row r="54577" spans="1:13" x14ac:dyDescent="0.25">
      <x:c r="G54577" s="54"/>
      <x:c r="I54577" s="53"/>
    </x:row>
    <x:row r="54578" spans="1:13" x14ac:dyDescent="0.25">
      <x:c r="G54578" s="54"/>
      <x:c r="I54578" s="53"/>
    </x:row>
    <x:row r="54579" spans="1:13" x14ac:dyDescent="0.25">
      <x:c r="G54579" s="54"/>
      <x:c r="I54579" s="53"/>
    </x:row>
    <x:row r="54580" spans="1:13" x14ac:dyDescent="0.25">
      <x:c r="G54580" s="54"/>
      <x:c r="I54580" s="53"/>
    </x:row>
    <x:row r="54581" spans="1:13" x14ac:dyDescent="0.25">
      <x:c r="G54581" s="54"/>
      <x:c r="I54581" s="53"/>
    </x:row>
    <x:row r="54582" spans="1:13" x14ac:dyDescent="0.25">
      <x:c r="G54582" s="54"/>
      <x:c r="I54582" s="53"/>
    </x:row>
    <x:row r="54583" spans="1:13" x14ac:dyDescent="0.25">
      <x:c r="G54583" s="54"/>
      <x:c r="I54583" s="53"/>
    </x:row>
    <x:row r="54584" spans="1:13" x14ac:dyDescent="0.25">
      <x:c r="I54584" s="53"/>
    </x:row>
    <x:row r="54585" spans="1:13" x14ac:dyDescent="0.25">
      <x:c r="I54585" s="53"/>
    </x:row>
    <x:row r="54586" spans="1:13" x14ac:dyDescent="0.25">
      <x:c r="G54586" s="54"/>
      <x:c r="I54586" s="53"/>
    </x:row>
    <x:row r="54587" spans="1:13" x14ac:dyDescent="0.25">
      <x:c r="G54587" s="54"/>
      <x:c r="I54587" s="53"/>
    </x:row>
    <x:row r="54588" spans="1:13" x14ac:dyDescent="0.25">
      <x:c r="G54588" s="54"/>
      <x:c r="I54588" s="53"/>
    </x:row>
    <x:row r="54589" spans="1:13" x14ac:dyDescent="0.25">
      <x:c r="G54589" s="54"/>
      <x:c r="I54589" s="53"/>
    </x:row>
    <x:row r="54590" spans="1:13" x14ac:dyDescent="0.25">
      <x:c r="G54590" s="54"/>
      <x:c r="I54590" s="53"/>
    </x:row>
    <x:row r="54591" spans="1:13" x14ac:dyDescent="0.25">
      <x:c r="G54591" s="54"/>
      <x:c r="I54591" s="53"/>
    </x:row>
    <x:row r="54592" spans="1:13" x14ac:dyDescent="0.25">
      <x:c r="G54592" s="54"/>
      <x:c r="I54592" s="53"/>
    </x:row>
    <x:row r="54593" spans="1:13" x14ac:dyDescent="0.25">
      <x:c r="G54593" s="54"/>
      <x:c r="I54593" s="53"/>
    </x:row>
    <x:row r="54594" spans="1:13" x14ac:dyDescent="0.25">
      <x:c r="G54594" s="54"/>
      <x:c r="I54594" s="53"/>
    </x:row>
    <x:row r="54595" spans="1:13" x14ac:dyDescent="0.25">
      <x:c r="G54595" s="54"/>
      <x:c r="I54595" s="53"/>
    </x:row>
    <x:row r="54596" spans="1:13" x14ac:dyDescent="0.25">
      <x:c r="G54596" s="54"/>
      <x:c r="I54596" s="53"/>
    </x:row>
    <x:row r="54597" spans="1:13" x14ac:dyDescent="0.25">
      <x:c r="G54597" s="54"/>
      <x:c r="I54597" s="53"/>
    </x:row>
    <x:row r="54598" spans="1:13" x14ac:dyDescent="0.25">
      <x:c r="G54598" s="54"/>
      <x:c r="I54598" s="53"/>
    </x:row>
    <x:row r="54599" spans="1:13" x14ac:dyDescent="0.25">
      <x:c r="G54599" s="54"/>
      <x:c r="I54599" s="53"/>
    </x:row>
    <x:row r="54600" spans="1:13" x14ac:dyDescent="0.25">
      <x:c r="G54600" s="54"/>
      <x:c r="I54600" s="53"/>
    </x:row>
    <x:row r="54601" spans="1:13" x14ac:dyDescent="0.25">
      <x:c r="G54601" s="54"/>
      <x:c r="I54601" s="53"/>
    </x:row>
    <x:row r="54602" spans="1:13" x14ac:dyDescent="0.25">
      <x:c r="G54602" s="54"/>
      <x:c r="I54602" s="53"/>
    </x:row>
    <x:row r="54603" spans="1:13" x14ac:dyDescent="0.25">
      <x:c r="G54603" s="54"/>
      <x:c r="I54603" s="53"/>
    </x:row>
    <x:row r="54604" spans="1:13" x14ac:dyDescent="0.25">
      <x:c r="G54604" s="54"/>
      <x:c r="I54604" s="53"/>
    </x:row>
    <x:row r="54605" spans="1:13" x14ac:dyDescent="0.25">
      <x:c r="G54605" s="54"/>
      <x:c r="I54605" s="53"/>
    </x:row>
    <x:row r="54606" spans="1:13" x14ac:dyDescent="0.25">
      <x:c r="G54606" s="54"/>
      <x:c r="I54606" s="53"/>
    </x:row>
    <x:row r="54607" spans="1:13" x14ac:dyDescent="0.25">
      <x:c r="G54607" s="54"/>
      <x:c r="I54607" s="53"/>
    </x:row>
    <x:row r="54608" spans="1:13" x14ac:dyDescent="0.25">
      <x:c r="G54608" s="54"/>
      <x:c r="I54608" s="53"/>
    </x:row>
    <x:row r="54609" spans="1:13" x14ac:dyDescent="0.25">
      <x:c r="G54609" s="54"/>
      <x:c r="I54609" s="53"/>
    </x:row>
    <x:row r="54610" spans="1:13" x14ac:dyDescent="0.25">
      <x:c r="G54610" s="54"/>
      <x:c r="I54610" s="53"/>
    </x:row>
    <x:row r="54611" spans="1:13" x14ac:dyDescent="0.25">
      <x:c r="G54611" s="54"/>
      <x:c r="I54611" s="53"/>
    </x:row>
    <x:row r="54612" spans="1:13" x14ac:dyDescent="0.25">
      <x:c r="G54612" s="54"/>
      <x:c r="I54612" s="53"/>
    </x:row>
    <x:row r="54613" spans="1:13" x14ac:dyDescent="0.25">
      <x:c r="G54613" s="54"/>
      <x:c r="I54613" s="53"/>
    </x:row>
    <x:row r="54614" spans="1:13" x14ac:dyDescent="0.25">
      <x:c r="G54614" s="54"/>
      <x:c r="I54614" s="53"/>
    </x:row>
    <x:row r="54615" spans="1:13" x14ac:dyDescent="0.25">
      <x:c r="G54615" s="54"/>
      <x:c r="I54615" s="53"/>
    </x:row>
    <x:row r="54616" spans="1:13" x14ac:dyDescent="0.25">
      <x:c r="G54616" s="54"/>
      <x:c r="I54616" s="53"/>
    </x:row>
    <x:row r="54617" spans="1:13" x14ac:dyDescent="0.25">
      <x:c r="G54617" s="54"/>
      <x:c r="I54617" s="53"/>
    </x:row>
    <x:row r="54618" spans="1:13" x14ac:dyDescent="0.25">
      <x:c r="G54618" s="54"/>
      <x:c r="I54618" s="53"/>
    </x:row>
    <x:row r="54619" spans="1:13" x14ac:dyDescent="0.25">
      <x:c r="G54619" s="54"/>
      <x:c r="I54619" s="53"/>
    </x:row>
    <x:row r="54620" spans="1:13" x14ac:dyDescent="0.25">
      <x:c r="G54620" s="54"/>
      <x:c r="I54620" s="53"/>
    </x:row>
    <x:row r="54621" spans="1:13" x14ac:dyDescent="0.25">
      <x:c r="G54621" s="54"/>
      <x:c r="I54621" s="53"/>
    </x:row>
    <x:row r="54622" spans="1:13" x14ac:dyDescent="0.25">
      <x:c r="G54622" s="54"/>
      <x:c r="I54622" s="53"/>
    </x:row>
    <x:row r="54623" spans="1:13" x14ac:dyDescent="0.25">
      <x:c r="G54623" s="54"/>
      <x:c r="I54623" s="53"/>
    </x:row>
    <x:row r="54624" spans="1:13" x14ac:dyDescent="0.25">
      <x:c r="G54624" s="54"/>
      <x:c r="I54624" s="53"/>
    </x:row>
    <x:row r="54625" spans="1:13" x14ac:dyDescent="0.25">
      <x:c r="G54625" s="54"/>
      <x:c r="I54625" s="53"/>
    </x:row>
    <x:row r="54626" spans="1:13" x14ac:dyDescent="0.25">
      <x:c r="G54626" s="54"/>
      <x:c r="I54626" s="53"/>
    </x:row>
    <x:row r="54627" spans="1:13" x14ac:dyDescent="0.25">
      <x:c r="G54627" s="54"/>
      <x:c r="I54627" s="53"/>
    </x:row>
    <x:row r="54628" spans="1:13" x14ac:dyDescent="0.25">
      <x:c r="G54628" s="54"/>
      <x:c r="I54628" s="53"/>
    </x:row>
    <x:row r="54629" spans="1:13" x14ac:dyDescent="0.25">
      <x:c r="G54629" s="54"/>
      <x:c r="I54629" s="53"/>
    </x:row>
    <x:row r="54630" spans="1:13" x14ac:dyDescent="0.25">
      <x:c r="G54630" s="54"/>
      <x:c r="I54630" s="53"/>
    </x:row>
    <x:row r="54631" spans="1:13" x14ac:dyDescent="0.25">
      <x:c r="G54631" s="54"/>
      <x:c r="I54631" s="53"/>
    </x:row>
    <x:row r="54632" spans="1:13" x14ac:dyDescent="0.25">
      <x:c r="G54632" s="54"/>
      <x:c r="I54632" s="53"/>
    </x:row>
    <x:row r="54633" spans="1:13" x14ac:dyDescent="0.25">
      <x:c r="G54633" s="54"/>
      <x:c r="I54633" s="53"/>
    </x:row>
    <x:row r="54634" spans="1:13" x14ac:dyDescent="0.25">
      <x:c r="G54634" s="54"/>
      <x:c r="I54634" s="53"/>
    </x:row>
    <x:row r="54635" spans="1:13" x14ac:dyDescent="0.25">
      <x:c r="G54635" s="54"/>
      <x:c r="I54635" s="53"/>
    </x:row>
    <x:row r="54636" spans="1:13" x14ac:dyDescent="0.25">
      <x:c r="G54636" s="54"/>
      <x:c r="I54636" s="53"/>
    </x:row>
    <x:row r="54637" spans="1:13" x14ac:dyDescent="0.25">
      <x:c r="G54637" s="54"/>
      <x:c r="I54637" s="53"/>
    </x:row>
    <x:row r="54638" spans="1:13" x14ac:dyDescent="0.25">
      <x:c r="G54638" s="54"/>
      <x:c r="I54638" s="53"/>
    </x:row>
    <x:row r="54639" spans="1:13" x14ac:dyDescent="0.25">
      <x:c r="G54639" s="54"/>
      <x:c r="I54639" s="53"/>
    </x:row>
    <x:row r="54640" spans="1:13" x14ac:dyDescent="0.25">
      <x:c r="G54640" s="54"/>
      <x:c r="I54640" s="53"/>
    </x:row>
    <x:row r="54641" spans="1:13" x14ac:dyDescent="0.25">
      <x:c r="I54641" s="53"/>
    </x:row>
    <x:row r="54642" spans="1:13" x14ac:dyDescent="0.25">
      <x:c r="G54642" s="54"/>
      <x:c r="I54642" s="53"/>
    </x:row>
    <x:row r="54643" spans="1:13" x14ac:dyDescent="0.25">
      <x:c r="G54643" s="54"/>
      <x:c r="I54643" s="53"/>
    </x:row>
    <x:row r="54644" spans="1:13" x14ac:dyDescent="0.25">
      <x:c r="G54644" s="54"/>
      <x:c r="I54644" s="53"/>
    </x:row>
    <x:row r="54645" spans="1:13" x14ac:dyDescent="0.25">
      <x:c r="G54645" s="54"/>
      <x:c r="I54645" s="53"/>
    </x:row>
    <x:row r="54646" spans="1:13" x14ac:dyDescent="0.25">
      <x:c r="G54646" s="54"/>
      <x:c r="I54646" s="53"/>
    </x:row>
    <x:row r="54647" spans="1:13" x14ac:dyDescent="0.25">
      <x:c r="G54647" s="54"/>
      <x:c r="I54647" s="53"/>
    </x:row>
    <x:row r="54648" spans="1:13" x14ac:dyDescent="0.25">
      <x:c r="G54648" s="54"/>
      <x:c r="I54648" s="53"/>
    </x:row>
    <x:row r="54649" spans="1:13" x14ac:dyDescent="0.25">
      <x:c r="G54649" s="54"/>
      <x:c r="I54649" s="53"/>
    </x:row>
    <x:row r="54650" spans="1:13" x14ac:dyDescent="0.25">
      <x:c r="G54650" s="54"/>
      <x:c r="I54650" s="53"/>
    </x:row>
    <x:row r="54651" spans="1:13" x14ac:dyDescent="0.25">
      <x:c r="G54651" s="54"/>
      <x:c r="I54651" s="53"/>
    </x:row>
    <x:row r="54652" spans="1:13" x14ac:dyDescent="0.25">
      <x:c r="G54652" s="54"/>
      <x:c r="I54652" s="53"/>
    </x:row>
    <x:row r="54653" spans="1:13" x14ac:dyDescent="0.25">
      <x:c r="G54653" s="54"/>
      <x:c r="I54653" s="53"/>
    </x:row>
    <x:row r="54654" spans="1:13" x14ac:dyDescent="0.25">
      <x:c r="G54654" s="54"/>
      <x:c r="I54654" s="53"/>
    </x:row>
    <x:row r="54655" spans="1:13" x14ac:dyDescent="0.25">
      <x:c r="G54655" s="54"/>
      <x:c r="I54655" s="53"/>
    </x:row>
    <x:row r="54656" spans="1:13" x14ac:dyDescent="0.25">
      <x:c r="G54656" s="54"/>
      <x:c r="I54656" s="53"/>
    </x:row>
    <x:row r="54657" spans="1:13" x14ac:dyDescent="0.25">
      <x:c r="G54657" s="54"/>
      <x:c r="I54657" s="53"/>
    </x:row>
    <x:row r="54658" spans="1:13" x14ac:dyDescent="0.25">
      <x:c r="G54658" s="54"/>
      <x:c r="I54658" s="53"/>
    </x:row>
    <x:row r="54659" spans="1:13" x14ac:dyDescent="0.25">
      <x:c r="G54659" s="54"/>
      <x:c r="I54659" s="53"/>
    </x:row>
    <x:row r="54660" spans="1:13" x14ac:dyDescent="0.25">
      <x:c r="G54660" s="54"/>
      <x:c r="I54660" s="53"/>
    </x:row>
    <x:row r="54661" spans="1:13" x14ac:dyDescent="0.25">
      <x:c r="G54661" s="54"/>
      <x:c r="I54661" s="53"/>
    </x:row>
    <x:row r="54662" spans="1:13" x14ac:dyDescent="0.25">
      <x:c r="G54662" s="54"/>
      <x:c r="I54662" s="53"/>
    </x:row>
    <x:row r="54663" spans="1:13" x14ac:dyDescent="0.25">
      <x:c r="G54663" s="54"/>
      <x:c r="I54663" s="53"/>
    </x:row>
    <x:row r="54664" spans="1:13" x14ac:dyDescent="0.25">
      <x:c r="G54664" s="54"/>
      <x:c r="I54664" s="53"/>
    </x:row>
    <x:row r="54665" spans="1:13" x14ac:dyDescent="0.25">
      <x:c r="G54665" s="54"/>
      <x:c r="I54665" s="53"/>
    </x:row>
    <x:row r="54666" spans="1:13" x14ac:dyDescent="0.25">
      <x:c r="G54666" s="54"/>
      <x:c r="I54666" s="53"/>
    </x:row>
    <x:row r="54667" spans="1:13" x14ac:dyDescent="0.25">
      <x:c r="G54667" s="54"/>
      <x:c r="I54667" s="53"/>
    </x:row>
    <x:row r="54668" spans="1:13" x14ac:dyDescent="0.25">
      <x:c r="G54668" s="54"/>
      <x:c r="I54668" s="53"/>
    </x:row>
    <x:row r="54669" spans="1:13" x14ac:dyDescent="0.25">
      <x:c r="G54669" s="54"/>
      <x:c r="I54669" s="53"/>
    </x:row>
    <x:row r="54670" spans="1:13" x14ac:dyDescent="0.25">
      <x:c r="G54670" s="54"/>
      <x:c r="I54670" s="53"/>
    </x:row>
    <x:row r="54671" spans="1:13" x14ac:dyDescent="0.25">
      <x:c r="G54671" s="54"/>
      <x:c r="I54671" s="53"/>
    </x:row>
    <x:row r="54672" spans="1:13" x14ac:dyDescent="0.25">
      <x:c r="G54672" s="54"/>
      <x:c r="I54672" s="53"/>
    </x:row>
    <x:row r="54673" spans="1:13" x14ac:dyDescent="0.25">
      <x:c r="G54673" s="54"/>
      <x:c r="I54673" s="53"/>
    </x:row>
    <x:row r="54674" spans="1:13" x14ac:dyDescent="0.25">
      <x:c r="G54674" s="54"/>
      <x:c r="I54674" s="53"/>
    </x:row>
    <x:row r="54675" spans="1:13" x14ac:dyDescent="0.25">
      <x:c r="G54675" s="54"/>
      <x:c r="I54675" s="53"/>
    </x:row>
    <x:row r="54676" spans="1:13" x14ac:dyDescent="0.25">
      <x:c r="G54676" s="54"/>
      <x:c r="I54676" s="53"/>
    </x:row>
    <x:row r="54677" spans="1:13" x14ac:dyDescent="0.25">
      <x:c r="G54677" s="54"/>
      <x:c r="I54677" s="53"/>
    </x:row>
    <x:row r="54678" spans="1:13" x14ac:dyDescent="0.25">
      <x:c r="G54678" s="54"/>
      <x:c r="I54678" s="53"/>
    </x:row>
    <x:row r="54679" spans="1:13" x14ac:dyDescent="0.25">
      <x:c r="G54679" s="54"/>
      <x:c r="I54679" s="53"/>
    </x:row>
    <x:row r="54680" spans="1:13" x14ac:dyDescent="0.25">
      <x:c r="G54680" s="54"/>
      <x:c r="I54680" s="53"/>
    </x:row>
    <x:row r="54681" spans="1:13" x14ac:dyDescent="0.25">
      <x:c r="G54681" s="54"/>
      <x:c r="I54681" s="53"/>
    </x:row>
    <x:row r="54682" spans="1:13" x14ac:dyDescent="0.25">
      <x:c r="G54682" s="54"/>
      <x:c r="I54682" s="53"/>
    </x:row>
    <x:row r="54683" spans="1:13" x14ac:dyDescent="0.25">
      <x:c r="G54683" s="54"/>
      <x:c r="I54683" s="53"/>
    </x:row>
    <x:row r="54684" spans="1:13" x14ac:dyDescent="0.25">
      <x:c r="G54684" s="54"/>
      <x:c r="I54684" s="53"/>
    </x:row>
    <x:row r="54685" spans="1:13" x14ac:dyDescent="0.25">
      <x:c r="G54685" s="54"/>
      <x:c r="I54685" s="53"/>
    </x:row>
    <x:row r="54686" spans="1:13" x14ac:dyDescent="0.25">
      <x:c r="G54686" s="54"/>
      <x:c r="I54686" s="53"/>
    </x:row>
    <x:row r="54687" spans="1:13" x14ac:dyDescent="0.25">
      <x:c r="G54687" s="54"/>
      <x:c r="I54687" s="53"/>
    </x:row>
    <x:row r="54688" spans="1:13" x14ac:dyDescent="0.25">
      <x:c r="G54688" s="54"/>
      <x:c r="I54688" s="53"/>
    </x:row>
    <x:row r="54689" spans="1:13" x14ac:dyDescent="0.25">
      <x:c r="G54689" s="54"/>
      <x:c r="I54689" s="53"/>
    </x:row>
    <x:row r="54690" spans="1:13" x14ac:dyDescent="0.25">
      <x:c r="G54690" s="54"/>
      <x:c r="I54690" s="53"/>
    </x:row>
    <x:row r="54691" spans="1:13" x14ac:dyDescent="0.25">
      <x:c r="G54691" s="54"/>
      <x:c r="I54691" s="53"/>
    </x:row>
    <x:row r="54692" spans="1:13" x14ac:dyDescent="0.25">
      <x:c r="G54692" s="54"/>
      <x:c r="I54692" s="53"/>
    </x:row>
    <x:row r="54693" spans="1:13" x14ac:dyDescent="0.25">
      <x:c r="G54693" s="54"/>
      <x:c r="I54693" s="53"/>
    </x:row>
    <x:row r="54694" spans="1:13" x14ac:dyDescent="0.25">
      <x:c r="G54694" s="54"/>
      <x:c r="I54694" s="53"/>
    </x:row>
    <x:row r="54695" spans="1:13" x14ac:dyDescent="0.25">
      <x:c r="G54695" s="54"/>
      <x:c r="I54695" s="53"/>
    </x:row>
    <x:row r="54696" spans="1:13" x14ac:dyDescent="0.25">
      <x:c r="G54696" s="54"/>
      <x:c r="I54696" s="53"/>
    </x:row>
    <x:row r="54697" spans="1:13" x14ac:dyDescent="0.25">
      <x:c r="G54697" s="54"/>
      <x:c r="I54697" s="53"/>
    </x:row>
    <x:row r="54698" spans="1:13" x14ac:dyDescent="0.25">
      <x:c r="G54698" s="54"/>
      <x:c r="I54698" s="53"/>
    </x:row>
    <x:row r="54699" spans="1:13" x14ac:dyDescent="0.25">
      <x:c r="G54699" s="54"/>
      <x:c r="I54699" s="53"/>
    </x:row>
    <x:row r="54700" spans="1:13" x14ac:dyDescent="0.25">
      <x:c r="G54700" s="54"/>
      <x:c r="I54700" s="53"/>
    </x:row>
    <x:row r="54701" spans="1:13" x14ac:dyDescent="0.25">
      <x:c r="G54701" s="54"/>
      <x:c r="I54701" s="53"/>
    </x:row>
    <x:row r="54702" spans="1:13" x14ac:dyDescent="0.25">
      <x:c r="G54702" s="54"/>
      <x:c r="I54702" s="53"/>
    </x:row>
    <x:row r="54703" spans="1:13" x14ac:dyDescent="0.25">
      <x:c r="G54703" s="54"/>
      <x:c r="I54703" s="53"/>
    </x:row>
    <x:row r="54704" spans="1:13" x14ac:dyDescent="0.25">
      <x:c r="G54704" s="54"/>
      <x:c r="I54704" s="53"/>
    </x:row>
    <x:row r="54705" spans="1:13" x14ac:dyDescent="0.25">
      <x:c r="G54705" s="54"/>
      <x:c r="I54705" s="53"/>
    </x:row>
    <x:row r="54706" spans="1:13" x14ac:dyDescent="0.25">
      <x:c r="G54706" s="54"/>
      <x:c r="I54706" s="53"/>
    </x:row>
    <x:row r="54707" spans="1:13" x14ac:dyDescent="0.25">
      <x:c r="G54707" s="54"/>
      <x:c r="I54707" s="53"/>
    </x:row>
    <x:row r="54708" spans="1:13" x14ac:dyDescent="0.25">
      <x:c r="G54708" s="54"/>
      <x:c r="I54708" s="53"/>
    </x:row>
    <x:row r="54709" spans="1:13" x14ac:dyDescent="0.25">
      <x:c r="G54709" s="54"/>
      <x:c r="I54709" s="53"/>
    </x:row>
    <x:row r="54710" spans="1:13" x14ac:dyDescent="0.25">
      <x:c r="G54710" s="54"/>
      <x:c r="I54710" s="53"/>
    </x:row>
    <x:row r="54711" spans="1:13" x14ac:dyDescent="0.25">
      <x:c r="G54711" s="54"/>
      <x:c r="I54711" s="53"/>
    </x:row>
    <x:row r="54712" spans="1:13" x14ac:dyDescent="0.25">
      <x:c r="G54712" s="54"/>
      <x:c r="I54712" s="53"/>
    </x:row>
    <x:row r="54713" spans="1:13" x14ac:dyDescent="0.25">
      <x:c r="G54713" s="54"/>
      <x:c r="I54713" s="53"/>
    </x:row>
    <x:row r="54714" spans="1:13" x14ac:dyDescent="0.25">
      <x:c r="G54714" s="54"/>
      <x:c r="I54714" s="53"/>
    </x:row>
    <x:row r="54715" spans="1:13" x14ac:dyDescent="0.25">
      <x:c r="I54715" s="53"/>
    </x:row>
    <x:row r="54716" spans="1:13" x14ac:dyDescent="0.25">
      <x:c r="G54716" s="54"/>
      <x:c r="I54716" s="53"/>
    </x:row>
    <x:row r="54717" spans="1:13" x14ac:dyDescent="0.25">
      <x:c r="G54717" s="54"/>
      <x:c r="I54717" s="53"/>
    </x:row>
    <x:row r="54718" spans="1:13" x14ac:dyDescent="0.25">
      <x:c r="G54718" s="54"/>
      <x:c r="I54718" s="53"/>
    </x:row>
    <x:row r="54719" spans="1:13" x14ac:dyDescent="0.25">
      <x:c r="G54719" s="54"/>
      <x:c r="I54719" s="53"/>
    </x:row>
    <x:row r="54720" spans="1:13" x14ac:dyDescent="0.25">
      <x:c r="G54720" s="54"/>
      <x:c r="I54720" s="53"/>
    </x:row>
    <x:row r="54721" spans="1:13" x14ac:dyDescent="0.25">
      <x:c r="G54721" s="54"/>
      <x:c r="I54721" s="53"/>
    </x:row>
    <x:row r="54722" spans="1:13" x14ac:dyDescent="0.25">
      <x:c r="G54722" s="54"/>
      <x:c r="I54722" s="53"/>
    </x:row>
    <x:row r="54723" spans="1:13" x14ac:dyDescent="0.25">
      <x:c r="G54723" s="54"/>
      <x:c r="I54723" s="53"/>
    </x:row>
    <x:row r="54724" spans="1:13" x14ac:dyDescent="0.25">
      <x:c r="G54724" s="54"/>
      <x:c r="I54724" s="53"/>
    </x:row>
    <x:row r="54725" spans="1:13" x14ac:dyDescent="0.25">
      <x:c r="G54725" s="54"/>
      <x:c r="I54725" s="53"/>
    </x:row>
    <x:row r="54726" spans="1:13" x14ac:dyDescent="0.25">
      <x:c r="G54726" s="54"/>
      <x:c r="I54726" s="53"/>
    </x:row>
    <x:row r="54727" spans="1:13" x14ac:dyDescent="0.25">
      <x:c r="G54727" s="54"/>
      <x:c r="I54727" s="53"/>
    </x:row>
    <x:row r="54728" spans="1:13" x14ac:dyDescent="0.25">
      <x:c r="G54728" s="54"/>
      <x:c r="I54728" s="53"/>
    </x:row>
    <x:row r="54729" spans="1:13" x14ac:dyDescent="0.25">
      <x:c r="G54729" s="54"/>
      <x:c r="I54729" s="53"/>
    </x:row>
    <x:row r="54730" spans="1:13" x14ac:dyDescent="0.25">
      <x:c r="G54730" s="54"/>
      <x:c r="I54730" s="53"/>
    </x:row>
    <x:row r="54731" spans="1:13" x14ac:dyDescent="0.25">
      <x:c r="G54731" s="54"/>
      <x:c r="I54731" s="53"/>
    </x:row>
    <x:row r="54732" spans="1:13" x14ac:dyDescent="0.25">
      <x:c r="G54732" s="54"/>
      <x:c r="I54732" s="53"/>
    </x:row>
    <x:row r="54733" spans="1:13" x14ac:dyDescent="0.25">
      <x:c r="G54733" s="54"/>
      <x:c r="I54733" s="53"/>
    </x:row>
    <x:row r="54734" spans="1:13" x14ac:dyDescent="0.25">
      <x:c r="G54734" s="54"/>
      <x:c r="I54734" s="53"/>
    </x:row>
    <x:row r="54735" spans="1:13" x14ac:dyDescent="0.25">
      <x:c r="G54735" s="54"/>
      <x:c r="I54735" s="53"/>
    </x:row>
    <x:row r="54736" spans="1:13" x14ac:dyDescent="0.25">
      <x:c r="G54736" s="54"/>
      <x:c r="I54736" s="53"/>
    </x:row>
    <x:row r="54737" spans="1:13" x14ac:dyDescent="0.25">
      <x:c r="G54737" s="54"/>
      <x:c r="I54737" s="53"/>
    </x:row>
    <x:row r="54738" spans="1:13" x14ac:dyDescent="0.25">
      <x:c r="I54738" s="53"/>
    </x:row>
    <x:row r="54739" spans="1:13" x14ac:dyDescent="0.25">
      <x:c r="G54739" s="54"/>
      <x:c r="I54739" s="53"/>
    </x:row>
    <x:row r="54740" spans="1:13" x14ac:dyDescent="0.25">
      <x:c r="G54740" s="54"/>
      <x:c r="I54740" s="53"/>
    </x:row>
    <x:row r="54741" spans="1:13" x14ac:dyDescent="0.25">
      <x:c r="G54741" s="54"/>
      <x:c r="I54741" s="53"/>
    </x:row>
    <x:row r="54742" spans="1:13" x14ac:dyDescent="0.25">
      <x:c r="G54742" s="54"/>
      <x:c r="I54742" s="53"/>
    </x:row>
    <x:row r="54743" spans="1:13" x14ac:dyDescent="0.25">
      <x:c r="G54743" s="54"/>
      <x:c r="I54743" s="53"/>
    </x:row>
    <x:row r="54744" spans="1:13" x14ac:dyDescent="0.25">
      <x:c r="G54744" s="54"/>
      <x:c r="I54744" s="53"/>
    </x:row>
    <x:row r="54745" spans="1:13" x14ac:dyDescent="0.25">
      <x:c r="I54745" s="53"/>
    </x:row>
    <x:row r="54746" spans="1:13" x14ac:dyDescent="0.25">
      <x:c r="G54746" s="54"/>
      <x:c r="I54746" s="53"/>
    </x:row>
    <x:row r="54747" spans="1:13" x14ac:dyDescent="0.25">
      <x:c r="G54747" s="54"/>
      <x:c r="I54747" s="53"/>
    </x:row>
    <x:row r="54748" spans="1:13" x14ac:dyDescent="0.25">
      <x:c r="G54748" s="54"/>
      <x:c r="I54748" s="53"/>
    </x:row>
    <x:row r="54749" spans="1:13" x14ac:dyDescent="0.25">
      <x:c r="G54749" s="54"/>
      <x:c r="I54749" s="53"/>
    </x:row>
    <x:row r="54750" spans="1:13" x14ac:dyDescent="0.25">
      <x:c r="G54750" s="54"/>
      <x:c r="I54750" s="53"/>
    </x:row>
    <x:row r="54751" spans="1:13" x14ac:dyDescent="0.25">
      <x:c r="G54751" s="54"/>
      <x:c r="I54751" s="53"/>
    </x:row>
    <x:row r="54752" spans="1:13" x14ac:dyDescent="0.25">
      <x:c r="G54752" s="54"/>
      <x:c r="I54752" s="53"/>
    </x:row>
    <x:row r="54753" spans="1:13" x14ac:dyDescent="0.25">
      <x:c r="G54753" s="54"/>
      <x:c r="I54753" s="53"/>
    </x:row>
    <x:row r="54754" spans="1:13" x14ac:dyDescent="0.25">
      <x:c r="G54754" s="54"/>
      <x:c r="I54754" s="53"/>
    </x:row>
    <x:row r="54755" spans="1:13" x14ac:dyDescent="0.25">
      <x:c r="G54755" s="54"/>
      <x:c r="I54755" s="53"/>
    </x:row>
    <x:row r="54756" spans="1:13" x14ac:dyDescent="0.25">
      <x:c r="G54756" s="54"/>
      <x:c r="I54756" s="53"/>
    </x:row>
    <x:row r="54757" spans="1:13" x14ac:dyDescent="0.25">
      <x:c r="G54757" s="54"/>
      <x:c r="I54757" s="53"/>
    </x:row>
    <x:row r="54758" spans="1:13" x14ac:dyDescent="0.25">
      <x:c r="G54758" s="54"/>
      <x:c r="I54758" s="53"/>
    </x:row>
    <x:row r="54759" spans="1:13" x14ac:dyDescent="0.25">
      <x:c r="G54759" s="54"/>
      <x:c r="I54759" s="53"/>
    </x:row>
    <x:row r="54760" spans="1:13" x14ac:dyDescent="0.25">
      <x:c r="G54760" s="54"/>
      <x:c r="I54760" s="53"/>
    </x:row>
    <x:row r="54761" spans="1:13" x14ac:dyDescent="0.25">
      <x:c r="G54761" s="54"/>
      <x:c r="I54761" s="53"/>
    </x:row>
    <x:row r="54762" spans="1:13" x14ac:dyDescent="0.25">
      <x:c r="G54762" s="54"/>
      <x:c r="I54762" s="53"/>
    </x:row>
    <x:row r="54763" spans="1:13" x14ac:dyDescent="0.25">
      <x:c r="G54763" s="54"/>
      <x:c r="I54763" s="53"/>
    </x:row>
    <x:row r="54764" spans="1:13" x14ac:dyDescent="0.25">
      <x:c r="G54764" s="54"/>
      <x:c r="I54764" s="53"/>
    </x:row>
    <x:row r="54765" spans="1:13" x14ac:dyDescent="0.25">
      <x:c r="G54765" s="54"/>
      <x:c r="I54765" s="53"/>
    </x:row>
    <x:row r="54766" spans="1:13" x14ac:dyDescent="0.25">
      <x:c r="G54766" s="54"/>
      <x:c r="I54766" s="53"/>
    </x:row>
    <x:row r="54767" spans="1:13" x14ac:dyDescent="0.25">
      <x:c r="G54767" s="54"/>
      <x:c r="I54767" s="53"/>
    </x:row>
    <x:row r="54768" spans="1:13" x14ac:dyDescent="0.25">
      <x:c r="G54768" s="54"/>
      <x:c r="I54768" s="53"/>
    </x:row>
    <x:row r="54769" spans="1:13" x14ac:dyDescent="0.25">
      <x:c r="G54769" s="54"/>
      <x:c r="I54769" s="53"/>
    </x:row>
    <x:row r="54770" spans="1:13" x14ac:dyDescent="0.25">
      <x:c r="G54770" s="54"/>
      <x:c r="I54770" s="53"/>
    </x:row>
    <x:row r="54771" spans="1:13" x14ac:dyDescent="0.25">
      <x:c r="G54771" s="54"/>
      <x:c r="I54771" s="53"/>
    </x:row>
    <x:row r="54772" spans="1:13" x14ac:dyDescent="0.25">
      <x:c r="G54772" s="54"/>
      <x:c r="I54772" s="53"/>
    </x:row>
    <x:row r="54773" spans="1:13" x14ac:dyDescent="0.25">
      <x:c r="G54773" s="54"/>
      <x:c r="I54773" s="53"/>
    </x:row>
    <x:row r="54774" spans="1:13" x14ac:dyDescent="0.25">
      <x:c r="G54774" s="54"/>
      <x:c r="I54774" s="53"/>
    </x:row>
    <x:row r="54775" spans="1:13" x14ac:dyDescent="0.25">
      <x:c r="G54775" s="54"/>
      <x:c r="I54775" s="53"/>
    </x:row>
    <x:row r="54776" spans="1:13" x14ac:dyDescent="0.25">
      <x:c r="G54776" s="54"/>
      <x:c r="I54776" s="53"/>
    </x:row>
    <x:row r="54777" spans="1:13" x14ac:dyDescent="0.25">
      <x:c r="G54777" s="54"/>
      <x:c r="I54777" s="53"/>
    </x:row>
    <x:row r="54778" spans="1:13" x14ac:dyDescent="0.25">
      <x:c r="G54778" s="54"/>
      <x:c r="I54778" s="53"/>
    </x:row>
    <x:row r="54779" spans="1:13" x14ac:dyDescent="0.25">
      <x:c r="G54779" s="54"/>
      <x:c r="I54779" s="53"/>
    </x:row>
    <x:row r="54780" spans="1:13" x14ac:dyDescent="0.25">
      <x:c r="G54780" s="54"/>
      <x:c r="I54780" s="53"/>
    </x:row>
    <x:row r="54781" spans="1:13" x14ac:dyDescent="0.25">
      <x:c r="G54781" s="54"/>
      <x:c r="I54781" s="53"/>
    </x:row>
    <x:row r="54782" spans="1:13" x14ac:dyDescent="0.25">
      <x:c r="G54782" s="54"/>
      <x:c r="I54782" s="53"/>
    </x:row>
    <x:row r="54783" spans="1:13" x14ac:dyDescent="0.25">
      <x:c r="G54783" s="54"/>
      <x:c r="I54783" s="53"/>
    </x:row>
    <x:row r="54784" spans="1:13" x14ac:dyDescent="0.25">
      <x:c r="G54784" s="54"/>
      <x:c r="I54784" s="53"/>
    </x:row>
    <x:row r="54785" spans="1:13" x14ac:dyDescent="0.25">
      <x:c r="G54785" s="54"/>
      <x:c r="I54785" s="53"/>
    </x:row>
    <x:row r="54786" spans="1:13" x14ac:dyDescent="0.25">
      <x:c r="G54786" s="54"/>
      <x:c r="I54786" s="53"/>
    </x:row>
    <x:row r="54787" spans="1:13" x14ac:dyDescent="0.25">
      <x:c r="G54787" s="54"/>
      <x:c r="I54787" s="53"/>
    </x:row>
    <x:row r="54788" spans="1:13" x14ac:dyDescent="0.25">
      <x:c r="G54788" s="54"/>
      <x:c r="I54788" s="53"/>
    </x:row>
    <x:row r="54789" spans="1:13" x14ac:dyDescent="0.25">
      <x:c r="G54789" s="54"/>
      <x:c r="I54789" s="53"/>
    </x:row>
    <x:row r="54790" spans="1:13" x14ac:dyDescent="0.25">
      <x:c r="G54790" s="54"/>
      <x:c r="I54790" s="53"/>
    </x:row>
    <x:row r="54791" spans="1:13" x14ac:dyDescent="0.25">
      <x:c r="G54791" s="54"/>
      <x:c r="I54791" s="53"/>
    </x:row>
    <x:row r="54792" spans="1:13" x14ac:dyDescent="0.25">
      <x:c r="G54792" s="54"/>
      <x:c r="I54792" s="53"/>
    </x:row>
    <x:row r="54793" spans="1:13" x14ac:dyDescent="0.25">
      <x:c r="G54793" s="54"/>
      <x:c r="I54793" s="53"/>
    </x:row>
    <x:row r="54794" spans="1:13" x14ac:dyDescent="0.25">
      <x:c r="G54794" s="54"/>
      <x:c r="I54794" s="53"/>
    </x:row>
    <x:row r="54795" spans="1:13" x14ac:dyDescent="0.25">
      <x:c r="I54795" s="53"/>
    </x:row>
    <x:row r="54796" spans="1:13" x14ac:dyDescent="0.25">
      <x:c r="G54796" s="54"/>
      <x:c r="I54796" s="53"/>
    </x:row>
    <x:row r="54797" spans="1:13" x14ac:dyDescent="0.25">
      <x:c r="G54797" s="54"/>
      <x:c r="I54797" s="53"/>
    </x:row>
    <x:row r="54798" spans="1:13" x14ac:dyDescent="0.25">
      <x:c r="G54798" s="54"/>
      <x:c r="I54798" s="53"/>
    </x:row>
    <x:row r="54799" spans="1:13" x14ac:dyDescent="0.25">
      <x:c r="I54799" s="53"/>
    </x:row>
    <x:row r="54800" spans="1:13" x14ac:dyDescent="0.25">
      <x:c r="G54800" s="54"/>
      <x:c r="I54800" s="53"/>
    </x:row>
    <x:row r="54801" spans="1:13" x14ac:dyDescent="0.25">
      <x:c r="G54801" s="54"/>
      <x:c r="I54801" s="53"/>
    </x:row>
    <x:row r="54802" spans="1:13" x14ac:dyDescent="0.25">
      <x:c r="G54802" s="54"/>
      <x:c r="I54802" s="53"/>
    </x:row>
    <x:row r="54803" spans="1:13" x14ac:dyDescent="0.25">
      <x:c r="G54803" s="54"/>
      <x:c r="I54803" s="53"/>
    </x:row>
    <x:row r="54804" spans="1:13" x14ac:dyDescent="0.25">
      <x:c r="G54804" s="54"/>
      <x:c r="I54804" s="53"/>
    </x:row>
    <x:row r="54805" spans="1:13" x14ac:dyDescent="0.25">
      <x:c r="G54805" s="54"/>
      <x:c r="I54805" s="53"/>
    </x:row>
    <x:row r="54806" spans="1:13" x14ac:dyDescent="0.25">
      <x:c r="G54806" s="54"/>
      <x:c r="I54806" s="53"/>
    </x:row>
    <x:row r="54807" spans="1:13" x14ac:dyDescent="0.25">
      <x:c r="G54807" s="54"/>
      <x:c r="I54807" s="53"/>
    </x:row>
    <x:row r="54808" spans="1:13" x14ac:dyDescent="0.25">
      <x:c r="G54808" s="54"/>
      <x:c r="I54808" s="53"/>
    </x:row>
    <x:row r="54809" spans="1:13" x14ac:dyDescent="0.25">
      <x:c r="G54809" s="54"/>
      <x:c r="I54809" s="53"/>
    </x:row>
    <x:row r="54810" spans="1:13" x14ac:dyDescent="0.25">
      <x:c r="G54810" s="54"/>
      <x:c r="I54810" s="53"/>
    </x:row>
    <x:row r="54811" spans="1:13" x14ac:dyDescent="0.25">
      <x:c r="G54811" s="54"/>
      <x:c r="I54811" s="53"/>
    </x:row>
    <x:row r="54812" spans="1:13" x14ac:dyDescent="0.25">
      <x:c r="G54812" s="54"/>
      <x:c r="I54812" s="53"/>
    </x:row>
    <x:row r="54813" spans="1:13" x14ac:dyDescent="0.25">
      <x:c r="I54813" s="53"/>
    </x:row>
    <x:row r="54814" spans="1:13" x14ac:dyDescent="0.25">
      <x:c r="G54814" s="54"/>
      <x:c r="I54814" s="53"/>
    </x:row>
    <x:row r="54815" spans="1:13" x14ac:dyDescent="0.25">
      <x:c r="G54815" s="54"/>
      <x:c r="I54815" s="53"/>
    </x:row>
    <x:row r="54816" spans="1:13" x14ac:dyDescent="0.25">
      <x:c r="G54816" s="54"/>
      <x:c r="I54816" s="53"/>
    </x:row>
    <x:row r="54817" spans="1:13" x14ac:dyDescent="0.25">
      <x:c r="G54817" s="54"/>
      <x:c r="I54817" s="53"/>
    </x:row>
    <x:row r="54818" spans="1:13" x14ac:dyDescent="0.25">
      <x:c r="I54818" s="53"/>
    </x:row>
    <x:row r="54819" spans="1:13" x14ac:dyDescent="0.25">
      <x:c r="G54819" s="54"/>
      <x:c r="I54819" s="53"/>
    </x:row>
    <x:row r="54820" spans="1:13" x14ac:dyDescent="0.25">
      <x:c r="G54820" s="54"/>
      <x:c r="I54820" s="53"/>
    </x:row>
    <x:row r="54821" spans="1:13" x14ac:dyDescent="0.25">
      <x:c r="I54821" s="53"/>
    </x:row>
    <x:row r="54822" spans="1:13" x14ac:dyDescent="0.25">
      <x:c r="G54822" s="54"/>
      <x:c r="I54822" s="53"/>
    </x:row>
    <x:row r="54823" spans="1:13" x14ac:dyDescent="0.25">
      <x:c r="G54823" s="54"/>
      <x:c r="I54823" s="53"/>
    </x:row>
    <x:row r="54824" spans="1:13" x14ac:dyDescent="0.25">
      <x:c r="G54824" s="54"/>
      <x:c r="I54824" s="53"/>
    </x:row>
    <x:row r="54825" spans="1:13" x14ac:dyDescent="0.25">
      <x:c r="G54825" s="54"/>
      <x:c r="I54825" s="53"/>
    </x:row>
    <x:row r="54826" spans="1:13" x14ac:dyDescent="0.25">
      <x:c r="G54826" s="54"/>
      <x:c r="I54826" s="53"/>
    </x:row>
    <x:row r="54827" spans="1:13" x14ac:dyDescent="0.25">
      <x:c r="G54827" s="54"/>
      <x:c r="I54827" s="53"/>
    </x:row>
    <x:row r="54828" spans="1:13" x14ac:dyDescent="0.25">
      <x:c r="G54828" s="54"/>
      <x:c r="I54828" s="53"/>
    </x:row>
    <x:row r="54829" spans="1:13" x14ac:dyDescent="0.25">
      <x:c r="G54829" s="54"/>
      <x:c r="I54829" s="53"/>
    </x:row>
    <x:row r="54830" spans="1:13" x14ac:dyDescent="0.25">
      <x:c r="I54830" s="53"/>
    </x:row>
    <x:row r="54831" spans="1:13" x14ac:dyDescent="0.25">
      <x:c r="G54831" s="54"/>
      <x:c r="I54831" s="53"/>
    </x:row>
    <x:row r="54832" spans="1:13" x14ac:dyDescent="0.25">
      <x:c r="G54832" s="54"/>
      <x:c r="I54832" s="53"/>
    </x:row>
    <x:row r="54833" spans="1:13" x14ac:dyDescent="0.25">
      <x:c r="G54833" s="54"/>
      <x:c r="I54833" s="53"/>
    </x:row>
    <x:row r="54834" spans="1:13" x14ac:dyDescent="0.25">
      <x:c r="I54834" s="53"/>
    </x:row>
    <x:row r="54835" spans="1:13" x14ac:dyDescent="0.25">
      <x:c r="G54835" s="54"/>
      <x:c r="I54835" s="53"/>
    </x:row>
    <x:row r="54836" spans="1:13" x14ac:dyDescent="0.25">
      <x:c r="G54836" s="54"/>
      <x:c r="I54836" s="53"/>
    </x:row>
    <x:row r="54837" spans="1:13" x14ac:dyDescent="0.25">
      <x:c r="G54837" s="54"/>
      <x:c r="I54837" s="53"/>
    </x:row>
    <x:row r="54838" spans="1:13" x14ac:dyDescent="0.25">
      <x:c r="G54838" s="54"/>
      <x:c r="I54838" s="53"/>
    </x:row>
    <x:row r="54839" spans="1:13" x14ac:dyDescent="0.25">
      <x:c r="G54839" s="54"/>
      <x:c r="I54839" s="53"/>
    </x:row>
    <x:row r="54840" spans="1:13" x14ac:dyDescent="0.25">
      <x:c r="G54840" s="54"/>
      <x:c r="I54840" s="53"/>
    </x:row>
    <x:row r="54841" spans="1:13" x14ac:dyDescent="0.25">
      <x:c r="G54841" s="54"/>
      <x:c r="I54841" s="53"/>
    </x:row>
    <x:row r="54842" spans="1:13" x14ac:dyDescent="0.25">
      <x:c r="G54842" s="54"/>
      <x:c r="I54842" s="53"/>
    </x:row>
    <x:row r="54843" spans="1:13" x14ac:dyDescent="0.25">
      <x:c r="G54843" s="54"/>
      <x:c r="I54843" s="53"/>
    </x:row>
    <x:row r="54844" spans="1:13" x14ac:dyDescent="0.25">
      <x:c r="G54844" s="54"/>
      <x:c r="I54844" s="53"/>
    </x:row>
    <x:row r="54845" spans="1:13" x14ac:dyDescent="0.25">
      <x:c r="G54845" s="54"/>
      <x:c r="I54845" s="53"/>
    </x:row>
    <x:row r="54846" spans="1:13" x14ac:dyDescent="0.25">
      <x:c r="G54846" s="54"/>
      <x:c r="I54846" s="53"/>
    </x:row>
    <x:row r="54847" spans="1:13" x14ac:dyDescent="0.25">
      <x:c r="G54847" s="54"/>
      <x:c r="I54847" s="53"/>
    </x:row>
    <x:row r="54848" spans="1:13" x14ac:dyDescent="0.25">
      <x:c r="G54848" s="54"/>
      <x:c r="I54848" s="53"/>
    </x:row>
    <x:row r="54849" spans="1:13" x14ac:dyDescent="0.25">
      <x:c r="I54849" s="53"/>
    </x:row>
    <x:row r="54850" spans="1:13" x14ac:dyDescent="0.25">
      <x:c r="G54850" s="54"/>
      <x:c r="I54850" s="53"/>
    </x:row>
    <x:row r="54851" spans="1:13" x14ac:dyDescent="0.25">
      <x:c r="G54851" s="54"/>
      <x:c r="I54851" s="53"/>
    </x:row>
    <x:row r="54852" spans="1:13" x14ac:dyDescent="0.25">
      <x:c r="G54852" s="54"/>
      <x:c r="I54852" s="53"/>
    </x:row>
    <x:row r="54853" spans="1:13" x14ac:dyDescent="0.25">
      <x:c r="G54853" s="54"/>
      <x:c r="I54853" s="53"/>
    </x:row>
    <x:row r="54854" spans="1:13" x14ac:dyDescent="0.25">
      <x:c r="G54854" s="54"/>
      <x:c r="I54854" s="53"/>
    </x:row>
    <x:row r="54855" spans="1:13" x14ac:dyDescent="0.25">
      <x:c r="G54855" s="54"/>
      <x:c r="I54855" s="53"/>
    </x:row>
    <x:row r="54856" spans="1:13" x14ac:dyDescent="0.25">
      <x:c r="I54856" s="53"/>
    </x:row>
    <x:row r="54857" spans="1:13" x14ac:dyDescent="0.25">
      <x:c r="G54857" s="54"/>
      <x:c r="I54857" s="53"/>
    </x:row>
    <x:row r="54858" spans="1:13" x14ac:dyDescent="0.25">
      <x:c r="G54858" s="54"/>
      <x:c r="I54858" s="53"/>
    </x:row>
    <x:row r="54859" spans="1:13" x14ac:dyDescent="0.25">
      <x:c r="G54859" s="54"/>
      <x:c r="I54859" s="53"/>
    </x:row>
    <x:row r="54860" spans="1:13" x14ac:dyDescent="0.25">
      <x:c r="G54860" s="54"/>
      <x:c r="I54860" s="53"/>
    </x:row>
    <x:row r="54861" spans="1:13" x14ac:dyDescent="0.25">
      <x:c r="G54861" s="54"/>
      <x:c r="I54861" s="53"/>
    </x:row>
    <x:row r="54862" spans="1:13" x14ac:dyDescent="0.25">
      <x:c r="G54862" s="54"/>
      <x:c r="I54862" s="53"/>
    </x:row>
    <x:row r="54863" spans="1:13" x14ac:dyDescent="0.25">
      <x:c r="I54863" s="53"/>
    </x:row>
    <x:row r="54864" spans="1:13" x14ac:dyDescent="0.25">
      <x:c r="I54864" s="53"/>
    </x:row>
    <x:row r="54865" spans="1:13" x14ac:dyDescent="0.25">
      <x:c r="G54865" s="54"/>
      <x:c r="I54865" s="53"/>
    </x:row>
    <x:row r="54866" spans="1:13" x14ac:dyDescent="0.25">
      <x:c r="G54866" s="54"/>
      <x:c r="I54866" s="53"/>
    </x:row>
    <x:row r="54867" spans="1:13" x14ac:dyDescent="0.25">
      <x:c r="G54867" s="54"/>
      <x:c r="I54867" s="53"/>
    </x:row>
    <x:row r="54868" spans="1:13" x14ac:dyDescent="0.25">
      <x:c r="G54868" s="54"/>
      <x:c r="I54868" s="53"/>
    </x:row>
    <x:row r="54869" spans="1:13" x14ac:dyDescent="0.25">
      <x:c r="G54869" s="54"/>
      <x:c r="I54869" s="53"/>
    </x:row>
    <x:row r="54870" spans="1:13" x14ac:dyDescent="0.25">
      <x:c r="G54870" s="54"/>
      <x:c r="I54870" s="53"/>
    </x:row>
    <x:row r="54871" spans="1:13" x14ac:dyDescent="0.25">
      <x:c r="G54871" s="54"/>
      <x:c r="I54871" s="53"/>
    </x:row>
    <x:row r="54872" spans="1:13" x14ac:dyDescent="0.25">
      <x:c r="I54872" s="53"/>
    </x:row>
    <x:row r="54873" spans="1:13" x14ac:dyDescent="0.25">
      <x:c r="G54873" s="54"/>
      <x:c r="I54873" s="53"/>
    </x:row>
    <x:row r="54874" spans="1:13" x14ac:dyDescent="0.25">
      <x:c r="G54874" s="54"/>
      <x:c r="I54874" s="53"/>
    </x:row>
    <x:row r="54875" spans="1:13" x14ac:dyDescent="0.25">
      <x:c r="G54875" s="54"/>
      <x:c r="I54875" s="53"/>
    </x:row>
    <x:row r="54876" spans="1:13" x14ac:dyDescent="0.25">
      <x:c r="G54876" s="54"/>
      <x:c r="I54876" s="53"/>
    </x:row>
    <x:row r="54877" spans="1:13" x14ac:dyDescent="0.25">
      <x:c r="G54877" s="54"/>
      <x:c r="I54877" s="53"/>
    </x:row>
    <x:row r="54878" spans="1:13" x14ac:dyDescent="0.25">
      <x:c r="G54878" s="54"/>
      <x:c r="I54878" s="53"/>
    </x:row>
    <x:row r="54879" spans="1:13" x14ac:dyDescent="0.25">
      <x:c r="G54879" s="54"/>
      <x:c r="I54879" s="53"/>
    </x:row>
    <x:row r="54880" spans="1:13" x14ac:dyDescent="0.25">
      <x:c r="G54880" s="54"/>
      <x:c r="I54880" s="53"/>
    </x:row>
    <x:row r="54881" spans="1:13" x14ac:dyDescent="0.25">
      <x:c r="G54881" s="54"/>
      <x:c r="I54881" s="53"/>
    </x:row>
    <x:row r="54882" spans="1:13" x14ac:dyDescent="0.25">
      <x:c r="G54882" s="54"/>
      <x:c r="I54882" s="53"/>
    </x:row>
    <x:row r="54883" spans="1:13" x14ac:dyDescent="0.25">
      <x:c r="G54883" s="54"/>
      <x:c r="I54883" s="53"/>
    </x:row>
    <x:row r="54884" spans="1:13" x14ac:dyDescent="0.25">
      <x:c r="G54884" s="54"/>
      <x:c r="I54884" s="53"/>
    </x:row>
    <x:row r="54885" spans="1:13" x14ac:dyDescent="0.25">
      <x:c r="G54885" s="54"/>
      <x:c r="I54885" s="53"/>
    </x:row>
    <x:row r="54886" spans="1:13" x14ac:dyDescent="0.25">
      <x:c r="G54886" s="54"/>
      <x:c r="I54886" s="53"/>
    </x:row>
    <x:row r="54887" spans="1:13" x14ac:dyDescent="0.25">
      <x:c r="G54887" s="54"/>
      <x:c r="I54887" s="53"/>
    </x:row>
    <x:row r="54888" spans="1:13" x14ac:dyDescent="0.25">
      <x:c r="G54888" s="54"/>
      <x:c r="I54888" s="53"/>
    </x:row>
    <x:row r="54889" spans="1:13" x14ac:dyDescent="0.25">
      <x:c r="G54889" s="54"/>
      <x:c r="I54889" s="53"/>
    </x:row>
    <x:row r="54890" spans="1:13" x14ac:dyDescent="0.25">
      <x:c r="G54890" s="54"/>
      <x:c r="I54890" s="53"/>
    </x:row>
    <x:row r="54891" spans="1:13" x14ac:dyDescent="0.25">
      <x:c r="G54891" s="54"/>
      <x:c r="I54891" s="53"/>
    </x:row>
    <x:row r="54892" spans="1:13" x14ac:dyDescent="0.25">
      <x:c r="G54892" s="54"/>
      <x:c r="I54892" s="53"/>
    </x:row>
    <x:row r="54893" spans="1:13" x14ac:dyDescent="0.25">
      <x:c r="G54893" s="54"/>
      <x:c r="I54893" s="53"/>
    </x:row>
    <x:row r="54894" spans="1:13" x14ac:dyDescent="0.25">
      <x:c r="G54894" s="54"/>
      <x:c r="I54894" s="53"/>
    </x:row>
    <x:row r="54895" spans="1:13" x14ac:dyDescent="0.25">
      <x:c r="G54895" s="54"/>
      <x:c r="I54895" s="53"/>
    </x:row>
    <x:row r="54896" spans="1:13" x14ac:dyDescent="0.25">
      <x:c r="G54896" s="54"/>
      <x:c r="I54896" s="53"/>
    </x:row>
    <x:row r="54897" spans="1:13" x14ac:dyDescent="0.25">
      <x:c r="G54897" s="54"/>
      <x:c r="I54897" s="53"/>
    </x:row>
    <x:row r="54898" spans="1:13" x14ac:dyDescent="0.25">
      <x:c r="G54898" s="54"/>
      <x:c r="I54898" s="53"/>
    </x:row>
    <x:row r="54899" spans="1:13" x14ac:dyDescent="0.25">
      <x:c r="G54899" s="54"/>
      <x:c r="I54899" s="53"/>
    </x:row>
    <x:row r="54900" spans="1:13" x14ac:dyDescent="0.25">
      <x:c r="G54900" s="54"/>
      <x:c r="I54900" s="53"/>
    </x:row>
    <x:row r="54901" spans="1:13" x14ac:dyDescent="0.25">
      <x:c r="G54901" s="54"/>
      <x:c r="I54901" s="53"/>
    </x:row>
    <x:row r="54902" spans="1:13" x14ac:dyDescent="0.25">
      <x:c r="G54902" s="54"/>
      <x:c r="I54902" s="53"/>
    </x:row>
    <x:row r="54903" spans="1:13" x14ac:dyDescent="0.25">
      <x:c r="G54903" s="54"/>
      <x:c r="I54903" s="53"/>
    </x:row>
    <x:row r="54904" spans="1:13" x14ac:dyDescent="0.25">
      <x:c r="G54904" s="54"/>
      <x:c r="I54904" s="53"/>
    </x:row>
    <x:row r="54905" spans="1:13" x14ac:dyDescent="0.25">
      <x:c r="G54905" s="54"/>
      <x:c r="I54905" s="53"/>
    </x:row>
    <x:row r="54906" spans="1:13" x14ac:dyDescent="0.25">
      <x:c r="G54906" s="54"/>
      <x:c r="I54906" s="53"/>
    </x:row>
    <x:row r="54907" spans="1:13" x14ac:dyDescent="0.25">
      <x:c r="G54907" s="54"/>
      <x:c r="I54907" s="53"/>
    </x:row>
    <x:row r="54908" spans="1:13" x14ac:dyDescent="0.25">
      <x:c r="G54908" s="54"/>
      <x:c r="I54908" s="53"/>
    </x:row>
    <x:row r="54909" spans="1:13" x14ac:dyDescent="0.25">
      <x:c r="G54909" s="54"/>
      <x:c r="I54909" s="53"/>
    </x:row>
    <x:row r="54910" spans="1:13" x14ac:dyDescent="0.25">
      <x:c r="G54910" s="54"/>
      <x:c r="I54910" s="53"/>
    </x:row>
    <x:row r="54911" spans="1:13" x14ac:dyDescent="0.25">
      <x:c r="G54911" s="54"/>
      <x:c r="I54911" s="53"/>
    </x:row>
    <x:row r="54912" spans="1:13" x14ac:dyDescent="0.25">
      <x:c r="G54912" s="54"/>
      <x:c r="I54912" s="53"/>
    </x:row>
    <x:row r="54913" spans="1:13" x14ac:dyDescent="0.25">
      <x:c r="G54913" s="54"/>
      <x:c r="I54913" s="53"/>
    </x:row>
    <x:row r="54914" spans="1:13" x14ac:dyDescent="0.25">
      <x:c r="G54914" s="54"/>
      <x:c r="I54914" s="53"/>
    </x:row>
    <x:row r="54915" spans="1:13" x14ac:dyDescent="0.25">
      <x:c r="G54915" s="54"/>
      <x:c r="I54915" s="53"/>
    </x:row>
    <x:row r="54916" spans="1:13" x14ac:dyDescent="0.25">
      <x:c r="G54916" s="54"/>
      <x:c r="I54916" s="53"/>
    </x:row>
    <x:row r="54917" spans="1:13" x14ac:dyDescent="0.25">
      <x:c r="G54917" s="54"/>
      <x:c r="I54917" s="53"/>
    </x:row>
    <x:row r="54918" spans="1:13" x14ac:dyDescent="0.25">
      <x:c r="G54918" s="54"/>
      <x:c r="I54918" s="53"/>
    </x:row>
    <x:row r="54919" spans="1:13" x14ac:dyDescent="0.25">
      <x:c r="G54919" s="54"/>
      <x:c r="I54919" s="53"/>
    </x:row>
    <x:row r="54920" spans="1:13" x14ac:dyDescent="0.25">
      <x:c r="G54920" s="54"/>
      <x:c r="I54920" s="53"/>
    </x:row>
    <x:row r="54921" spans="1:13" x14ac:dyDescent="0.25">
      <x:c r="G54921" s="54"/>
      <x:c r="I54921" s="53"/>
    </x:row>
    <x:row r="54922" spans="1:13" x14ac:dyDescent="0.25">
      <x:c r="G54922" s="54"/>
      <x:c r="I54922" s="53"/>
    </x:row>
    <x:row r="54923" spans="1:13" x14ac:dyDescent="0.25">
      <x:c r="G54923" s="54"/>
      <x:c r="I54923" s="53"/>
    </x:row>
    <x:row r="54924" spans="1:13" x14ac:dyDescent="0.25">
      <x:c r="G54924" s="54"/>
      <x:c r="I54924" s="53"/>
    </x:row>
    <x:row r="54925" spans="1:13" x14ac:dyDescent="0.25">
      <x:c r="I54925" s="53"/>
    </x:row>
    <x:row r="54926" spans="1:13" x14ac:dyDescent="0.25">
      <x:c r="G54926" s="54"/>
      <x:c r="I54926" s="53"/>
    </x:row>
    <x:row r="54927" spans="1:13" x14ac:dyDescent="0.25">
      <x:c r="G54927" s="54"/>
      <x:c r="I54927" s="53"/>
    </x:row>
    <x:row r="54928" spans="1:13" x14ac:dyDescent="0.25">
      <x:c r="G54928" s="54"/>
      <x:c r="I54928" s="53"/>
    </x:row>
    <x:row r="54929" spans="1:13" x14ac:dyDescent="0.25">
      <x:c r="G54929" s="54"/>
      <x:c r="I54929" s="53"/>
    </x:row>
    <x:row r="54930" spans="1:13" x14ac:dyDescent="0.25">
      <x:c r="G54930" s="54"/>
      <x:c r="I54930" s="53"/>
    </x:row>
    <x:row r="54931" spans="1:13" x14ac:dyDescent="0.25">
      <x:c r="G54931" s="54"/>
      <x:c r="I54931" s="53"/>
    </x:row>
    <x:row r="54932" spans="1:13" x14ac:dyDescent="0.25">
      <x:c r="G54932" s="54"/>
      <x:c r="I54932" s="53"/>
    </x:row>
    <x:row r="54933" spans="1:13" x14ac:dyDescent="0.25">
      <x:c r="G54933" s="54"/>
      <x:c r="I54933" s="53"/>
    </x:row>
    <x:row r="54934" spans="1:13" x14ac:dyDescent="0.25">
      <x:c r="G54934" s="54"/>
      <x:c r="I54934" s="53"/>
    </x:row>
    <x:row r="54935" spans="1:13" x14ac:dyDescent="0.25">
      <x:c r="G54935" s="54"/>
      <x:c r="I54935" s="53"/>
    </x:row>
    <x:row r="54936" spans="1:13" x14ac:dyDescent="0.25">
      <x:c r="I54936" s="53"/>
    </x:row>
    <x:row r="54937" spans="1:13" x14ac:dyDescent="0.25">
      <x:c r="G54937" s="54"/>
      <x:c r="I54937" s="53"/>
    </x:row>
    <x:row r="54938" spans="1:13" x14ac:dyDescent="0.25">
      <x:c r="G54938" s="54"/>
      <x:c r="I54938" s="53"/>
    </x:row>
    <x:row r="54939" spans="1:13" x14ac:dyDescent="0.25">
      <x:c r="G54939" s="54"/>
      <x:c r="I54939" s="53"/>
    </x:row>
    <x:row r="54940" spans="1:13" x14ac:dyDescent="0.25">
      <x:c r="G54940" s="54"/>
      <x:c r="I54940" s="53"/>
    </x:row>
    <x:row r="54941" spans="1:13" x14ac:dyDescent="0.25">
      <x:c r="G54941" s="54"/>
      <x:c r="I54941" s="53"/>
    </x:row>
    <x:row r="54942" spans="1:13" x14ac:dyDescent="0.25">
      <x:c r="G54942" s="54"/>
      <x:c r="I54942" s="53"/>
    </x:row>
    <x:row r="54943" spans="1:13" x14ac:dyDescent="0.25">
      <x:c r="G54943" s="54"/>
      <x:c r="I54943" s="53"/>
    </x:row>
    <x:row r="54944" spans="1:13" x14ac:dyDescent="0.25">
      <x:c r="G54944" s="54"/>
      <x:c r="I54944" s="53"/>
    </x:row>
    <x:row r="54945" spans="1:13" x14ac:dyDescent="0.25">
      <x:c r="G54945" s="54"/>
      <x:c r="I54945" s="53"/>
    </x:row>
    <x:row r="54946" spans="1:13" x14ac:dyDescent="0.25">
      <x:c r="G54946" s="54"/>
      <x:c r="I54946" s="53"/>
    </x:row>
    <x:row r="54947" spans="1:13" x14ac:dyDescent="0.25">
      <x:c r="G54947" s="54"/>
      <x:c r="I54947" s="53"/>
    </x:row>
    <x:row r="54948" spans="1:13" x14ac:dyDescent="0.25">
      <x:c r="G54948" s="54"/>
      <x:c r="I54948" s="53"/>
    </x:row>
    <x:row r="54949" spans="1:13" x14ac:dyDescent="0.25">
      <x:c r="G54949" s="54"/>
      <x:c r="I54949" s="53"/>
    </x:row>
    <x:row r="54950" spans="1:13" x14ac:dyDescent="0.25">
      <x:c r="G54950" s="54"/>
      <x:c r="I54950" s="53"/>
    </x:row>
    <x:row r="54951" spans="1:13" x14ac:dyDescent="0.25">
      <x:c r="G54951" s="54"/>
      <x:c r="I54951" s="53"/>
    </x:row>
    <x:row r="54952" spans="1:13" x14ac:dyDescent="0.25">
      <x:c r="G54952" s="54"/>
      <x:c r="I54952" s="53"/>
    </x:row>
    <x:row r="54953" spans="1:13" x14ac:dyDescent="0.25">
      <x:c r="G54953" s="54"/>
      <x:c r="I54953" s="53"/>
    </x:row>
    <x:row r="54954" spans="1:13" x14ac:dyDescent="0.25">
      <x:c r="I54954" s="53"/>
    </x:row>
    <x:row r="54955" spans="1:13" x14ac:dyDescent="0.25">
      <x:c r="G54955" s="54"/>
      <x:c r="I54955" s="53"/>
    </x:row>
    <x:row r="54956" spans="1:13" x14ac:dyDescent="0.25">
      <x:c r="G54956" s="54"/>
      <x:c r="I54956" s="53"/>
    </x:row>
    <x:row r="54957" spans="1:13" x14ac:dyDescent="0.25">
      <x:c r="G54957" s="54"/>
      <x:c r="I54957" s="53"/>
    </x:row>
    <x:row r="54958" spans="1:13" x14ac:dyDescent="0.25">
      <x:c r="G54958" s="54"/>
      <x:c r="I54958" s="53"/>
    </x:row>
    <x:row r="54959" spans="1:13" x14ac:dyDescent="0.25">
      <x:c r="G54959" s="54"/>
      <x:c r="I54959" s="53"/>
    </x:row>
    <x:row r="54960" spans="1:13" x14ac:dyDescent="0.25">
      <x:c r="I54960" s="53"/>
    </x:row>
    <x:row r="54961" spans="1:13" x14ac:dyDescent="0.25">
      <x:c r="G54961" s="54"/>
      <x:c r="I54961" s="53"/>
    </x:row>
    <x:row r="54962" spans="1:13" x14ac:dyDescent="0.25">
      <x:c r="G54962" s="54"/>
      <x:c r="I54962" s="53"/>
    </x:row>
    <x:row r="54963" spans="1:13" x14ac:dyDescent="0.25">
      <x:c r="G54963" s="54"/>
      <x:c r="I54963" s="53"/>
    </x:row>
    <x:row r="54964" spans="1:13" x14ac:dyDescent="0.25">
      <x:c r="G54964" s="54"/>
      <x:c r="I54964" s="53"/>
    </x:row>
    <x:row r="54965" spans="1:13" x14ac:dyDescent="0.25">
      <x:c r="G54965" s="54"/>
      <x:c r="I54965" s="53"/>
    </x:row>
    <x:row r="54966" spans="1:13" x14ac:dyDescent="0.25">
      <x:c r="G54966" s="54"/>
      <x:c r="I54966" s="53"/>
    </x:row>
    <x:row r="54967" spans="1:13" x14ac:dyDescent="0.25">
      <x:c r="G54967" s="54"/>
      <x:c r="I54967" s="53"/>
    </x:row>
    <x:row r="54968" spans="1:13" x14ac:dyDescent="0.25">
      <x:c r="G54968" s="54"/>
      <x:c r="I54968" s="53"/>
    </x:row>
    <x:row r="54969" spans="1:13" x14ac:dyDescent="0.25">
      <x:c r="G54969" s="54"/>
      <x:c r="I54969" s="53"/>
    </x:row>
    <x:row r="54970" spans="1:13" x14ac:dyDescent="0.25">
      <x:c r="G54970" s="54"/>
      <x:c r="I54970" s="53"/>
    </x:row>
    <x:row r="54971" spans="1:13" x14ac:dyDescent="0.25">
      <x:c r="G54971" s="54"/>
      <x:c r="I54971" s="53"/>
    </x:row>
    <x:row r="54972" spans="1:13" x14ac:dyDescent="0.25">
      <x:c r="G54972" s="54"/>
      <x:c r="I54972" s="53"/>
    </x:row>
    <x:row r="54973" spans="1:13" x14ac:dyDescent="0.25">
      <x:c r="G54973" s="54"/>
      <x:c r="I54973" s="53"/>
    </x:row>
    <x:row r="54974" spans="1:13" x14ac:dyDescent="0.25">
      <x:c r="G54974" s="54"/>
      <x:c r="I54974" s="53"/>
    </x:row>
    <x:row r="54975" spans="1:13" x14ac:dyDescent="0.25">
      <x:c r="G54975" s="54"/>
      <x:c r="I54975" s="53"/>
    </x:row>
    <x:row r="54976" spans="1:13" x14ac:dyDescent="0.25">
      <x:c r="G54976" s="54"/>
      <x:c r="I54976" s="53"/>
    </x:row>
    <x:row r="54977" spans="1:13" x14ac:dyDescent="0.25">
      <x:c r="G54977" s="54"/>
      <x:c r="I54977" s="53"/>
    </x:row>
    <x:row r="54978" spans="1:13" x14ac:dyDescent="0.25">
      <x:c r="G54978" s="54"/>
      <x:c r="I54978" s="53"/>
    </x:row>
    <x:row r="54979" spans="1:13" x14ac:dyDescent="0.25">
      <x:c r="G54979" s="54"/>
      <x:c r="I54979" s="53"/>
    </x:row>
    <x:row r="54980" spans="1:13" x14ac:dyDescent="0.25">
      <x:c r="G54980" s="54"/>
      <x:c r="I54980" s="53"/>
    </x:row>
    <x:row r="54981" spans="1:13" x14ac:dyDescent="0.25">
      <x:c r="G54981" s="54"/>
      <x:c r="I54981" s="53"/>
    </x:row>
    <x:row r="54982" spans="1:13" x14ac:dyDescent="0.25">
      <x:c r="G54982" s="54"/>
      <x:c r="I54982" s="53"/>
    </x:row>
    <x:row r="54983" spans="1:13" x14ac:dyDescent="0.25">
      <x:c r="G54983" s="54"/>
      <x:c r="I54983" s="53"/>
    </x:row>
    <x:row r="54984" spans="1:13" x14ac:dyDescent="0.25">
      <x:c r="G54984" s="54"/>
      <x:c r="I54984" s="53"/>
    </x:row>
    <x:row r="54985" spans="1:13" x14ac:dyDescent="0.25">
      <x:c r="G54985" s="54"/>
      <x:c r="I54985" s="53"/>
    </x:row>
    <x:row r="54986" spans="1:13" x14ac:dyDescent="0.25">
      <x:c r="G54986" s="54"/>
      <x:c r="I54986" s="53"/>
    </x:row>
    <x:row r="54987" spans="1:13" x14ac:dyDescent="0.25">
      <x:c r="G54987" s="54"/>
      <x:c r="I54987" s="53"/>
    </x:row>
    <x:row r="54988" spans="1:13" x14ac:dyDescent="0.25">
      <x:c r="G54988" s="54"/>
      <x:c r="I54988" s="53"/>
    </x:row>
    <x:row r="54989" spans="1:13" x14ac:dyDescent="0.25">
      <x:c r="G54989" s="54"/>
      <x:c r="I54989" s="53"/>
    </x:row>
    <x:row r="54990" spans="1:13" x14ac:dyDescent="0.25">
      <x:c r="G54990" s="54"/>
      <x:c r="I54990" s="53"/>
    </x:row>
    <x:row r="54991" spans="1:13" x14ac:dyDescent="0.25">
      <x:c r="G54991" s="54"/>
      <x:c r="I54991" s="53"/>
    </x:row>
    <x:row r="54992" spans="1:13" x14ac:dyDescent="0.25">
      <x:c r="G54992" s="54"/>
      <x:c r="I54992" s="53"/>
    </x:row>
    <x:row r="54993" spans="1:13" x14ac:dyDescent="0.25">
      <x:c r="G54993" s="54"/>
      <x:c r="I54993" s="53"/>
    </x:row>
    <x:row r="54994" spans="1:13" x14ac:dyDescent="0.25">
      <x:c r="G54994" s="54"/>
      <x:c r="I54994" s="53"/>
    </x:row>
    <x:row r="54995" spans="1:13" x14ac:dyDescent="0.25">
      <x:c r="G54995" s="54"/>
      <x:c r="I54995" s="53"/>
    </x:row>
    <x:row r="54996" spans="1:13" x14ac:dyDescent="0.25">
      <x:c r="G54996" s="54"/>
      <x:c r="I54996" s="53"/>
    </x:row>
    <x:row r="54997" spans="1:13" x14ac:dyDescent="0.25">
      <x:c r="G54997" s="54"/>
      <x:c r="I54997" s="53"/>
    </x:row>
    <x:row r="54998" spans="1:13" x14ac:dyDescent="0.25">
      <x:c r="G54998" s="54"/>
      <x:c r="I54998" s="53"/>
    </x:row>
    <x:row r="54999" spans="1:13" x14ac:dyDescent="0.25">
      <x:c r="G54999" s="54"/>
      <x:c r="I54999" s="53"/>
    </x:row>
    <x:row r="55000" spans="1:13" x14ac:dyDescent="0.25">
      <x:c r="G55000" s="54"/>
      <x:c r="I55000" s="53"/>
    </x:row>
    <x:row r="55001" spans="1:13" x14ac:dyDescent="0.25">
      <x:c r="G55001" s="54"/>
      <x:c r="I55001" s="53"/>
    </x:row>
    <x:row r="55002" spans="1:13" x14ac:dyDescent="0.25">
      <x:c r="G55002" s="54"/>
      <x:c r="I55002" s="53"/>
    </x:row>
    <x:row r="55003" spans="1:13" x14ac:dyDescent="0.25">
      <x:c r="G55003" s="54"/>
      <x:c r="I55003" s="53"/>
    </x:row>
    <x:row r="55004" spans="1:13" x14ac:dyDescent="0.25">
      <x:c r="G55004" s="54"/>
      <x:c r="I55004" s="53"/>
    </x:row>
    <x:row r="55005" spans="1:13" x14ac:dyDescent="0.25">
      <x:c r="G55005" s="54"/>
      <x:c r="I55005" s="53"/>
    </x:row>
    <x:row r="55006" spans="1:13" x14ac:dyDescent="0.25">
      <x:c r="I55006" s="53"/>
    </x:row>
    <x:row r="55007" spans="1:13" x14ac:dyDescent="0.25">
      <x:c r="G55007" s="54"/>
      <x:c r="I55007" s="53"/>
    </x:row>
    <x:row r="55008" spans="1:13" x14ac:dyDescent="0.25">
      <x:c r="G55008" s="54"/>
      <x:c r="I55008" s="53"/>
    </x:row>
    <x:row r="55009" spans="1:13" x14ac:dyDescent="0.25">
      <x:c r="G55009" s="54"/>
      <x:c r="I55009" s="53"/>
    </x:row>
    <x:row r="55010" spans="1:13" x14ac:dyDescent="0.25">
      <x:c r="G55010" s="54"/>
      <x:c r="I55010" s="53"/>
    </x:row>
    <x:row r="55011" spans="1:13" x14ac:dyDescent="0.25">
      <x:c r="G55011" s="54"/>
      <x:c r="I55011" s="53"/>
    </x:row>
    <x:row r="55012" spans="1:13" x14ac:dyDescent="0.25">
      <x:c r="G55012" s="54"/>
      <x:c r="I55012" s="53"/>
    </x:row>
    <x:row r="55013" spans="1:13" x14ac:dyDescent="0.25">
      <x:c r="G55013" s="54"/>
      <x:c r="I55013" s="53"/>
    </x:row>
    <x:row r="55014" spans="1:13" x14ac:dyDescent="0.25">
      <x:c r="G55014" s="54"/>
      <x:c r="I55014" s="53"/>
    </x:row>
    <x:row r="55015" spans="1:13" x14ac:dyDescent="0.25">
      <x:c r="G55015" s="54"/>
      <x:c r="I55015" s="53"/>
    </x:row>
    <x:row r="55016" spans="1:13" x14ac:dyDescent="0.25">
      <x:c r="G55016" s="54"/>
      <x:c r="I55016" s="53"/>
    </x:row>
    <x:row r="55017" spans="1:13" x14ac:dyDescent="0.25">
      <x:c r="G55017" s="54"/>
      <x:c r="I55017" s="53"/>
    </x:row>
    <x:row r="55018" spans="1:13" x14ac:dyDescent="0.25">
      <x:c r="G55018" s="54"/>
      <x:c r="I55018" s="53"/>
    </x:row>
    <x:row r="55019" spans="1:13" x14ac:dyDescent="0.25">
      <x:c r="G55019" s="54"/>
      <x:c r="I55019" s="53"/>
    </x:row>
    <x:row r="55020" spans="1:13" x14ac:dyDescent="0.25">
      <x:c r="G55020" s="54"/>
      <x:c r="I55020" s="53"/>
    </x:row>
    <x:row r="55021" spans="1:13" x14ac:dyDescent="0.25">
      <x:c r="G55021" s="54"/>
      <x:c r="I55021" s="53"/>
    </x:row>
    <x:row r="55022" spans="1:13" x14ac:dyDescent="0.25">
      <x:c r="G55022" s="54"/>
      <x:c r="I55022" s="53"/>
    </x:row>
    <x:row r="55023" spans="1:13" x14ac:dyDescent="0.25">
      <x:c r="G55023" s="54"/>
      <x:c r="I55023" s="53"/>
    </x:row>
    <x:row r="55024" spans="1:13" x14ac:dyDescent="0.25">
      <x:c r="G55024" s="54"/>
      <x:c r="I55024" s="53"/>
    </x:row>
    <x:row r="55025" spans="1:13" x14ac:dyDescent="0.25">
      <x:c r="G55025" s="54"/>
      <x:c r="I55025" s="53"/>
    </x:row>
    <x:row r="55026" spans="1:13" x14ac:dyDescent="0.25">
      <x:c r="G55026" s="54"/>
      <x:c r="I55026" s="53"/>
    </x:row>
    <x:row r="55027" spans="1:13" x14ac:dyDescent="0.25">
      <x:c r="G55027" s="54"/>
      <x:c r="I55027" s="53"/>
    </x:row>
    <x:row r="55028" spans="1:13" x14ac:dyDescent="0.25">
      <x:c r="G55028" s="54"/>
      <x:c r="I55028" s="53"/>
    </x:row>
    <x:row r="55029" spans="1:13" x14ac:dyDescent="0.25">
      <x:c r="G55029" s="54"/>
      <x:c r="I55029" s="53"/>
    </x:row>
    <x:row r="55030" spans="1:13" x14ac:dyDescent="0.25">
      <x:c r="G55030" s="54"/>
      <x:c r="I55030" s="53"/>
    </x:row>
    <x:row r="55031" spans="1:13" x14ac:dyDescent="0.25">
      <x:c r="G55031" s="54"/>
      <x:c r="I55031" s="53"/>
    </x:row>
    <x:row r="55032" spans="1:13" x14ac:dyDescent="0.25">
      <x:c r="G55032" s="54"/>
      <x:c r="I55032" s="53"/>
    </x:row>
    <x:row r="55033" spans="1:13" x14ac:dyDescent="0.25">
      <x:c r="G55033" s="54"/>
      <x:c r="I55033" s="53"/>
    </x:row>
    <x:row r="55034" spans="1:13" x14ac:dyDescent="0.25">
      <x:c r="G55034" s="54"/>
      <x:c r="I55034" s="53"/>
    </x:row>
    <x:row r="55035" spans="1:13" x14ac:dyDescent="0.25">
      <x:c r="G55035" s="54"/>
      <x:c r="I55035" s="53"/>
    </x:row>
    <x:row r="55036" spans="1:13" x14ac:dyDescent="0.25">
      <x:c r="G55036" s="54"/>
      <x:c r="I55036" s="53"/>
    </x:row>
    <x:row r="55037" spans="1:13" x14ac:dyDescent="0.25">
      <x:c r="G55037" s="54"/>
      <x:c r="I55037" s="53"/>
    </x:row>
    <x:row r="55038" spans="1:13" x14ac:dyDescent="0.25">
      <x:c r="G55038" s="54"/>
      <x:c r="I55038" s="53"/>
    </x:row>
    <x:row r="55039" spans="1:13" x14ac:dyDescent="0.25">
      <x:c r="G55039" s="54"/>
      <x:c r="I55039" s="53"/>
    </x:row>
    <x:row r="55040" spans="1:13" x14ac:dyDescent="0.25">
      <x:c r="G55040" s="54"/>
      <x:c r="I55040" s="53"/>
    </x:row>
    <x:row r="55041" spans="1:13" x14ac:dyDescent="0.25">
      <x:c r="G55041" s="54"/>
      <x:c r="I55041" s="53"/>
    </x:row>
    <x:row r="55042" spans="1:13" x14ac:dyDescent="0.25">
      <x:c r="G55042" s="54"/>
      <x:c r="I55042" s="53"/>
    </x:row>
    <x:row r="55043" spans="1:13" x14ac:dyDescent="0.25">
      <x:c r="G55043" s="54"/>
      <x:c r="I55043" s="53"/>
    </x:row>
    <x:row r="55044" spans="1:13" x14ac:dyDescent="0.25">
      <x:c r="G55044" s="54"/>
      <x:c r="I55044" s="53"/>
    </x:row>
    <x:row r="55045" spans="1:13" x14ac:dyDescent="0.25">
      <x:c r="G55045" s="54"/>
      <x:c r="I55045" s="53"/>
    </x:row>
    <x:row r="55046" spans="1:13" x14ac:dyDescent="0.25">
      <x:c r="G55046" s="54"/>
      <x:c r="I55046" s="53"/>
    </x:row>
    <x:row r="55047" spans="1:13" x14ac:dyDescent="0.25">
      <x:c r="G55047" s="54"/>
      <x:c r="I55047" s="53"/>
    </x:row>
    <x:row r="55048" spans="1:13" x14ac:dyDescent="0.25">
      <x:c r="G55048" s="54"/>
      <x:c r="I55048" s="53"/>
    </x:row>
    <x:row r="55049" spans="1:13" x14ac:dyDescent="0.25">
      <x:c r="I55049" s="53"/>
    </x:row>
    <x:row r="55050" spans="1:13" x14ac:dyDescent="0.25">
      <x:c r="G55050" s="54"/>
      <x:c r="I55050" s="53"/>
    </x:row>
    <x:row r="55051" spans="1:13" x14ac:dyDescent="0.25">
      <x:c r="G55051" s="54"/>
      <x:c r="I55051" s="53"/>
    </x:row>
    <x:row r="55052" spans="1:13" x14ac:dyDescent="0.25">
      <x:c r="G55052" s="54"/>
      <x:c r="I55052" s="53"/>
    </x:row>
    <x:row r="55053" spans="1:13" x14ac:dyDescent="0.25">
      <x:c r="G55053" s="54"/>
      <x:c r="I55053" s="53"/>
    </x:row>
    <x:row r="55054" spans="1:13" x14ac:dyDescent="0.25">
      <x:c r="G55054" s="54"/>
      <x:c r="I55054" s="53"/>
    </x:row>
    <x:row r="55055" spans="1:13" x14ac:dyDescent="0.25">
      <x:c r="G55055" s="54"/>
      <x:c r="I55055" s="53"/>
    </x:row>
    <x:row r="55056" spans="1:13" x14ac:dyDescent="0.25">
      <x:c r="G55056" s="54"/>
      <x:c r="I55056" s="53"/>
    </x:row>
    <x:row r="55057" spans="1:13" x14ac:dyDescent="0.25">
      <x:c r="G55057" s="54"/>
      <x:c r="I55057" s="53"/>
    </x:row>
    <x:row r="55058" spans="1:13" x14ac:dyDescent="0.25">
      <x:c r="G55058" s="54"/>
      <x:c r="I55058" s="53"/>
    </x:row>
    <x:row r="55059" spans="1:13" x14ac:dyDescent="0.25">
      <x:c r="G55059" s="54"/>
      <x:c r="I55059" s="53"/>
    </x:row>
    <x:row r="55060" spans="1:13" x14ac:dyDescent="0.25">
      <x:c r="G55060" s="54"/>
      <x:c r="I55060" s="53"/>
    </x:row>
    <x:row r="55061" spans="1:13" x14ac:dyDescent="0.25">
      <x:c r="G55061" s="54"/>
      <x:c r="I55061" s="53"/>
    </x:row>
    <x:row r="55062" spans="1:13" x14ac:dyDescent="0.25">
      <x:c r="G55062" s="54"/>
      <x:c r="I55062" s="53"/>
    </x:row>
    <x:row r="55063" spans="1:13" x14ac:dyDescent="0.25">
      <x:c r="G55063" s="54"/>
      <x:c r="I55063" s="53"/>
    </x:row>
    <x:row r="55064" spans="1:13" x14ac:dyDescent="0.25">
      <x:c r="G55064" s="54"/>
      <x:c r="I55064" s="53"/>
    </x:row>
    <x:row r="55065" spans="1:13" x14ac:dyDescent="0.25">
      <x:c r="G55065" s="54"/>
      <x:c r="I55065" s="53"/>
    </x:row>
    <x:row r="55066" spans="1:13" x14ac:dyDescent="0.25">
      <x:c r="G55066" s="54"/>
      <x:c r="I55066" s="53"/>
    </x:row>
    <x:row r="55067" spans="1:13" x14ac:dyDescent="0.25">
      <x:c r="G55067" s="54"/>
      <x:c r="I55067" s="53"/>
    </x:row>
    <x:row r="55068" spans="1:13" x14ac:dyDescent="0.25">
      <x:c r="G55068" s="54"/>
      <x:c r="I55068" s="53"/>
    </x:row>
    <x:row r="55069" spans="1:13" x14ac:dyDescent="0.25">
      <x:c r="G55069" s="54"/>
      <x:c r="I55069" s="53"/>
    </x:row>
    <x:row r="55070" spans="1:13" x14ac:dyDescent="0.25">
      <x:c r="G55070" s="54"/>
      <x:c r="I55070" s="53"/>
    </x:row>
    <x:row r="55071" spans="1:13" x14ac:dyDescent="0.25">
      <x:c r="G55071" s="54"/>
      <x:c r="I55071" s="53"/>
    </x:row>
    <x:row r="55072" spans="1:13" x14ac:dyDescent="0.25">
      <x:c r="G55072" s="54"/>
      <x:c r="I55072" s="53"/>
    </x:row>
    <x:row r="55073" spans="1:13" x14ac:dyDescent="0.25">
      <x:c r="G55073" s="54"/>
      <x:c r="I55073" s="53"/>
    </x:row>
    <x:row r="55074" spans="1:13" x14ac:dyDescent="0.25">
      <x:c r="G55074" s="54"/>
      <x:c r="I55074" s="53"/>
    </x:row>
    <x:row r="55075" spans="1:13" x14ac:dyDescent="0.25">
      <x:c r="G55075" s="54"/>
      <x:c r="I55075" s="53"/>
    </x:row>
    <x:row r="55076" spans="1:13" x14ac:dyDescent="0.25">
      <x:c r="G55076" s="54"/>
      <x:c r="I55076" s="53"/>
    </x:row>
    <x:row r="55077" spans="1:13" x14ac:dyDescent="0.25">
      <x:c r="G55077" s="54"/>
      <x:c r="I55077" s="53"/>
    </x:row>
    <x:row r="55078" spans="1:13" x14ac:dyDescent="0.25">
      <x:c r="G55078" s="54"/>
      <x:c r="I55078" s="53"/>
    </x:row>
    <x:row r="55079" spans="1:13" x14ac:dyDescent="0.25">
      <x:c r="G55079" s="54"/>
      <x:c r="I55079" s="53"/>
    </x:row>
    <x:row r="55080" spans="1:13" x14ac:dyDescent="0.25">
      <x:c r="G55080" s="54"/>
      <x:c r="I55080" s="53"/>
    </x:row>
    <x:row r="55081" spans="1:13" x14ac:dyDescent="0.25">
      <x:c r="G55081" s="54"/>
      <x:c r="I55081" s="53"/>
    </x:row>
    <x:row r="55082" spans="1:13" x14ac:dyDescent="0.25">
      <x:c r="G55082" s="54"/>
      <x:c r="I55082" s="53"/>
    </x:row>
    <x:row r="55083" spans="1:13" x14ac:dyDescent="0.25">
      <x:c r="G55083" s="54"/>
      <x:c r="I55083" s="53"/>
    </x:row>
    <x:row r="55084" spans="1:13" x14ac:dyDescent="0.25">
      <x:c r="G55084" s="54"/>
      <x:c r="I55084" s="53"/>
    </x:row>
    <x:row r="55085" spans="1:13" x14ac:dyDescent="0.25">
      <x:c r="G55085" s="54"/>
      <x:c r="I55085" s="53"/>
    </x:row>
    <x:row r="55086" spans="1:13" x14ac:dyDescent="0.25">
      <x:c r="G55086" s="54"/>
      <x:c r="I55086" s="53"/>
    </x:row>
    <x:row r="55087" spans="1:13" x14ac:dyDescent="0.25">
      <x:c r="G55087" s="54"/>
      <x:c r="I55087" s="53"/>
    </x:row>
    <x:row r="55088" spans="1:13" x14ac:dyDescent="0.25">
      <x:c r="G55088" s="54"/>
      <x:c r="I55088" s="53"/>
    </x:row>
    <x:row r="55089" spans="1:13" x14ac:dyDescent="0.25">
      <x:c r="G55089" s="54"/>
      <x:c r="I55089" s="53"/>
    </x:row>
    <x:row r="55090" spans="1:13" x14ac:dyDescent="0.25">
      <x:c r="G55090" s="54"/>
      <x:c r="I55090" s="53"/>
    </x:row>
    <x:row r="55091" spans="1:13" x14ac:dyDescent="0.25">
      <x:c r="G55091" s="54"/>
      <x:c r="I55091" s="53"/>
    </x:row>
    <x:row r="55092" spans="1:13" x14ac:dyDescent="0.25">
      <x:c r="G55092" s="54"/>
      <x:c r="I55092" s="53"/>
    </x:row>
    <x:row r="55093" spans="1:13" x14ac:dyDescent="0.25">
      <x:c r="G55093" s="54"/>
      <x:c r="I55093" s="53"/>
    </x:row>
    <x:row r="55094" spans="1:13" x14ac:dyDescent="0.25">
      <x:c r="G55094" s="54"/>
      <x:c r="I55094" s="53"/>
    </x:row>
    <x:row r="55095" spans="1:13" x14ac:dyDescent="0.25">
      <x:c r="G55095" s="54"/>
      <x:c r="I55095" s="53"/>
    </x:row>
    <x:row r="55096" spans="1:13" x14ac:dyDescent="0.25">
      <x:c r="G55096" s="54"/>
      <x:c r="I55096" s="53"/>
    </x:row>
    <x:row r="55097" spans="1:13" x14ac:dyDescent="0.25">
      <x:c r="G55097" s="54"/>
      <x:c r="I55097" s="53"/>
    </x:row>
    <x:row r="55098" spans="1:13" x14ac:dyDescent="0.25">
      <x:c r="G55098" s="54"/>
      <x:c r="I55098" s="53"/>
    </x:row>
    <x:row r="55099" spans="1:13" x14ac:dyDescent="0.25">
      <x:c r="G55099" s="54"/>
      <x:c r="I55099" s="53"/>
    </x:row>
    <x:row r="55100" spans="1:13" x14ac:dyDescent="0.25">
      <x:c r="I55100" s="53"/>
    </x:row>
    <x:row r="55101" spans="1:13" x14ac:dyDescent="0.25">
      <x:c r="G55101" s="54"/>
      <x:c r="I55101" s="53"/>
    </x:row>
    <x:row r="55102" spans="1:13" x14ac:dyDescent="0.25">
      <x:c r="G55102" s="54"/>
      <x:c r="I55102" s="53"/>
    </x:row>
    <x:row r="55103" spans="1:13" x14ac:dyDescent="0.25">
      <x:c r="G55103" s="54"/>
      <x:c r="I55103" s="53"/>
    </x:row>
    <x:row r="55104" spans="1:13" x14ac:dyDescent="0.25">
      <x:c r="G55104" s="54"/>
      <x:c r="I55104" s="53"/>
    </x:row>
    <x:row r="55105" spans="1:13" x14ac:dyDescent="0.25">
      <x:c r="G55105" s="54"/>
      <x:c r="I55105" s="53"/>
    </x:row>
    <x:row r="55106" spans="1:13" x14ac:dyDescent="0.25">
      <x:c r="G55106" s="54"/>
      <x:c r="I55106" s="53"/>
    </x:row>
    <x:row r="55107" spans="1:13" x14ac:dyDescent="0.25">
      <x:c r="G55107" s="54"/>
      <x:c r="I55107" s="53"/>
    </x:row>
    <x:row r="55108" spans="1:13" x14ac:dyDescent="0.25">
      <x:c r="G55108" s="54"/>
      <x:c r="I55108" s="53"/>
    </x:row>
    <x:row r="55109" spans="1:13" x14ac:dyDescent="0.25">
      <x:c r="G55109" s="54"/>
      <x:c r="I55109" s="53"/>
    </x:row>
    <x:row r="55110" spans="1:13" x14ac:dyDescent="0.25">
      <x:c r="G55110" s="54"/>
      <x:c r="I55110" s="53"/>
    </x:row>
    <x:row r="55111" spans="1:13" x14ac:dyDescent="0.25">
      <x:c r="G55111" s="54"/>
      <x:c r="I55111" s="53"/>
    </x:row>
    <x:row r="55112" spans="1:13" x14ac:dyDescent="0.25">
      <x:c r="G55112" s="54"/>
      <x:c r="I55112" s="53"/>
    </x:row>
    <x:row r="55113" spans="1:13" x14ac:dyDescent="0.25">
      <x:c r="G55113" s="54"/>
      <x:c r="I55113" s="53"/>
    </x:row>
    <x:row r="55114" spans="1:13" x14ac:dyDescent="0.25">
      <x:c r="G55114" s="54"/>
      <x:c r="I55114" s="53"/>
    </x:row>
    <x:row r="55115" spans="1:13" x14ac:dyDescent="0.25">
      <x:c r="G55115" s="54"/>
      <x:c r="I55115" s="53"/>
    </x:row>
    <x:row r="55116" spans="1:13" x14ac:dyDescent="0.25">
      <x:c r="G55116" s="54"/>
      <x:c r="I55116" s="53"/>
    </x:row>
    <x:row r="55117" spans="1:13" x14ac:dyDescent="0.25">
      <x:c r="G55117" s="54"/>
      <x:c r="I55117" s="53"/>
    </x:row>
    <x:row r="55118" spans="1:13" x14ac:dyDescent="0.25">
      <x:c r="G55118" s="54"/>
      <x:c r="I55118" s="53"/>
    </x:row>
    <x:row r="55119" spans="1:13" x14ac:dyDescent="0.25">
      <x:c r="I55119" s="53"/>
    </x:row>
    <x:row r="55120" spans="1:13" x14ac:dyDescent="0.25">
      <x:c r="G55120" s="54"/>
      <x:c r="I55120" s="53"/>
    </x:row>
    <x:row r="55121" spans="1:13" x14ac:dyDescent="0.25">
      <x:c r="G55121" s="54"/>
      <x:c r="I55121" s="53"/>
    </x:row>
    <x:row r="55122" spans="1:13" x14ac:dyDescent="0.25">
      <x:c r="G55122" s="54"/>
      <x:c r="I55122" s="53"/>
    </x:row>
    <x:row r="55123" spans="1:13" x14ac:dyDescent="0.25">
      <x:c r="G55123" s="54"/>
      <x:c r="I55123" s="53"/>
    </x:row>
    <x:row r="55124" spans="1:13" x14ac:dyDescent="0.25">
      <x:c r="G55124" s="54"/>
      <x:c r="I55124" s="53"/>
    </x:row>
    <x:row r="55125" spans="1:13" x14ac:dyDescent="0.25">
      <x:c r="G55125" s="54"/>
      <x:c r="I55125" s="53"/>
    </x:row>
    <x:row r="55126" spans="1:13" x14ac:dyDescent="0.25">
      <x:c r="G55126" s="54"/>
      <x:c r="I55126" s="53"/>
    </x:row>
    <x:row r="55127" spans="1:13" x14ac:dyDescent="0.25">
      <x:c r="G55127" s="54"/>
      <x:c r="I55127" s="53"/>
    </x:row>
    <x:row r="55128" spans="1:13" x14ac:dyDescent="0.25">
      <x:c r="G55128" s="54"/>
      <x:c r="I55128" s="53"/>
    </x:row>
    <x:row r="55129" spans="1:13" x14ac:dyDescent="0.25">
      <x:c r="G55129" s="54"/>
      <x:c r="I55129" s="53"/>
    </x:row>
    <x:row r="55130" spans="1:13" x14ac:dyDescent="0.25">
      <x:c r="G55130" s="54"/>
      <x:c r="I55130" s="53"/>
    </x:row>
    <x:row r="55131" spans="1:13" x14ac:dyDescent="0.25">
      <x:c r="G55131" s="54"/>
      <x:c r="I55131" s="53"/>
    </x:row>
    <x:row r="55132" spans="1:13" x14ac:dyDescent="0.25">
      <x:c r="G55132" s="54"/>
      <x:c r="I55132" s="53"/>
    </x:row>
    <x:row r="55133" spans="1:13" x14ac:dyDescent="0.25">
      <x:c r="G55133" s="54"/>
      <x:c r="I55133" s="53"/>
    </x:row>
    <x:row r="55134" spans="1:13" x14ac:dyDescent="0.25">
      <x:c r="G55134" s="54"/>
      <x:c r="I55134" s="53"/>
    </x:row>
    <x:row r="55135" spans="1:13" x14ac:dyDescent="0.25">
      <x:c r="G55135" s="54"/>
      <x:c r="I55135" s="53"/>
    </x:row>
    <x:row r="55136" spans="1:13" x14ac:dyDescent="0.25">
      <x:c r="G55136" s="54"/>
      <x:c r="I55136" s="53"/>
    </x:row>
    <x:row r="55137" spans="1:13" x14ac:dyDescent="0.25">
      <x:c r="G55137" s="54"/>
      <x:c r="I55137" s="53"/>
    </x:row>
    <x:row r="55138" spans="1:13" x14ac:dyDescent="0.25">
      <x:c r="G55138" s="54"/>
      <x:c r="I55138" s="53"/>
    </x:row>
    <x:row r="55139" spans="1:13" x14ac:dyDescent="0.25">
      <x:c r="G55139" s="54"/>
      <x:c r="I55139" s="53"/>
    </x:row>
    <x:row r="55140" spans="1:13" x14ac:dyDescent="0.25">
      <x:c r="G55140" s="54"/>
      <x:c r="I55140" s="53"/>
    </x:row>
    <x:row r="55141" spans="1:13" x14ac:dyDescent="0.25">
      <x:c r="G55141" s="54"/>
      <x:c r="I55141" s="53"/>
    </x:row>
    <x:row r="55142" spans="1:13" x14ac:dyDescent="0.25">
      <x:c r="G55142" s="54"/>
      <x:c r="I55142" s="53"/>
    </x:row>
    <x:row r="55143" spans="1:13" x14ac:dyDescent="0.25">
      <x:c r="G55143" s="54"/>
      <x:c r="I55143" s="53"/>
    </x:row>
    <x:row r="55144" spans="1:13" x14ac:dyDescent="0.25">
      <x:c r="G55144" s="54"/>
      <x:c r="I55144" s="53"/>
    </x:row>
    <x:row r="55145" spans="1:13" x14ac:dyDescent="0.25">
      <x:c r="G55145" s="54"/>
      <x:c r="I55145" s="53"/>
    </x:row>
    <x:row r="55146" spans="1:13" x14ac:dyDescent="0.25">
      <x:c r="G55146" s="54"/>
      <x:c r="I55146" s="53"/>
    </x:row>
    <x:row r="55147" spans="1:13" x14ac:dyDescent="0.25">
      <x:c r="G55147" s="54"/>
      <x:c r="I55147" s="53"/>
    </x:row>
    <x:row r="55148" spans="1:13" x14ac:dyDescent="0.25">
      <x:c r="G55148" s="54"/>
      <x:c r="I55148" s="53"/>
    </x:row>
    <x:row r="55149" spans="1:13" x14ac:dyDescent="0.25">
      <x:c r="G55149" s="54"/>
      <x:c r="I55149" s="53"/>
    </x:row>
    <x:row r="55150" spans="1:13" x14ac:dyDescent="0.25">
      <x:c r="G55150" s="54"/>
      <x:c r="I55150" s="53"/>
    </x:row>
    <x:row r="55151" spans="1:13" x14ac:dyDescent="0.25">
      <x:c r="G55151" s="54"/>
      <x:c r="I55151" s="53"/>
    </x:row>
    <x:row r="55152" spans="1:13" x14ac:dyDescent="0.25">
      <x:c r="G55152" s="54"/>
      <x:c r="I55152" s="53"/>
    </x:row>
    <x:row r="55153" spans="1:13" x14ac:dyDescent="0.25">
      <x:c r="G55153" s="54"/>
      <x:c r="I55153" s="53"/>
    </x:row>
    <x:row r="55154" spans="1:13" x14ac:dyDescent="0.25">
      <x:c r="G55154" s="54"/>
      <x:c r="I55154" s="53"/>
    </x:row>
    <x:row r="55155" spans="1:13" x14ac:dyDescent="0.25">
      <x:c r="G55155" s="54"/>
      <x:c r="I55155" s="53"/>
    </x:row>
    <x:row r="55156" spans="1:13" x14ac:dyDescent="0.25">
      <x:c r="G55156" s="54"/>
      <x:c r="I55156" s="53"/>
    </x:row>
    <x:row r="55157" spans="1:13" x14ac:dyDescent="0.25">
      <x:c r="G55157" s="54"/>
      <x:c r="I55157" s="53"/>
    </x:row>
    <x:row r="55158" spans="1:13" x14ac:dyDescent="0.25">
      <x:c r="G55158" s="54"/>
      <x:c r="I55158" s="53"/>
    </x:row>
    <x:row r="55159" spans="1:13" x14ac:dyDescent="0.25">
      <x:c r="G55159" s="54"/>
      <x:c r="I55159" s="53"/>
    </x:row>
    <x:row r="55160" spans="1:13" x14ac:dyDescent="0.25">
      <x:c r="G55160" s="54"/>
      <x:c r="I55160" s="53"/>
    </x:row>
    <x:row r="55161" spans="1:13" x14ac:dyDescent="0.25">
      <x:c r="G55161" s="54"/>
      <x:c r="I55161" s="53"/>
    </x:row>
    <x:row r="55162" spans="1:13" x14ac:dyDescent="0.25">
      <x:c r="G55162" s="54"/>
      <x:c r="I55162" s="53"/>
    </x:row>
    <x:row r="55163" spans="1:13" x14ac:dyDescent="0.25">
      <x:c r="G55163" s="54"/>
      <x:c r="I55163" s="53"/>
    </x:row>
    <x:row r="55164" spans="1:13" x14ac:dyDescent="0.25">
      <x:c r="G55164" s="54"/>
      <x:c r="I55164" s="53"/>
    </x:row>
    <x:row r="55165" spans="1:13" x14ac:dyDescent="0.25">
      <x:c r="G55165" s="54"/>
      <x:c r="I55165" s="53"/>
    </x:row>
    <x:row r="55166" spans="1:13" x14ac:dyDescent="0.25">
      <x:c r="G55166" s="54"/>
      <x:c r="I55166" s="53"/>
    </x:row>
    <x:row r="55167" spans="1:13" x14ac:dyDescent="0.25">
      <x:c r="G55167" s="54"/>
      <x:c r="I55167" s="53"/>
    </x:row>
    <x:row r="55168" spans="1:13" x14ac:dyDescent="0.25">
      <x:c r="G55168" s="54"/>
      <x:c r="I55168" s="53"/>
    </x:row>
    <x:row r="55169" spans="1:13" x14ac:dyDescent="0.25">
      <x:c r="G55169" s="54"/>
      <x:c r="I55169" s="53"/>
    </x:row>
    <x:row r="55170" spans="1:13" x14ac:dyDescent="0.25">
      <x:c r="G55170" s="54"/>
      <x:c r="I55170" s="53"/>
    </x:row>
    <x:row r="55171" spans="1:13" x14ac:dyDescent="0.25">
      <x:c r="G55171" s="54"/>
      <x:c r="I55171" s="53"/>
    </x:row>
    <x:row r="55172" spans="1:13" x14ac:dyDescent="0.25">
      <x:c r="G55172" s="54"/>
      <x:c r="I55172" s="53"/>
    </x:row>
    <x:row r="55173" spans="1:13" x14ac:dyDescent="0.25">
      <x:c r="G55173" s="54"/>
      <x:c r="I55173" s="53"/>
    </x:row>
    <x:row r="55174" spans="1:13" x14ac:dyDescent="0.25">
      <x:c r="G55174" s="54"/>
      <x:c r="I55174" s="53"/>
    </x:row>
    <x:row r="55175" spans="1:13" x14ac:dyDescent="0.25">
      <x:c r="G55175" s="54"/>
      <x:c r="I55175" s="53"/>
    </x:row>
    <x:row r="55176" spans="1:13" x14ac:dyDescent="0.25">
      <x:c r="G55176" s="54"/>
      <x:c r="I55176" s="53"/>
    </x:row>
    <x:row r="55177" spans="1:13" x14ac:dyDescent="0.25">
      <x:c r="G55177" s="54"/>
      <x:c r="I55177" s="53"/>
    </x:row>
    <x:row r="55178" spans="1:13" x14ac:dyDescent="0.25">
      <x:c r="G55178" s="54"/>
      <x:c r="I55178" s="53"/>
    </x:row>
    <x:row r="55179" spans="1:13" x14ac:dyDescent="0.25">
      <x:c r="G55179" s="54"/>
      <x:c r="I55179" s="53"/>
    </x:row>
    <x:row r="55180" spans="1:13" x14ac:dyDescent="0.25">
      <x:c r="G55180" s="54"/>
      <x:c r="I55180" s="53"/>
    </x:row>
    <x:row r="55181" spans="1:13" x14ac:dyDescent="0.25">
      <x:c r="G55181" s="54"/>
      <x:c r="I55181" s="53"/>
    </x:row>
    <x:row r="55182" spans="1:13" x14ac:dyDescent="0.25">
      <x:c r="G55182" s="54"/>
      <x:c r="I55182" s="53"/>
    </x:row>
    <x:row r="55183" spans="1:13" x14ac:dyDescent="0.25">
      <x:c r="G55183" s="54"/>
      <x:c r="I55183" s="53"/>
    </x:row>
    <x:row r="55184" spans="1:13" x14ac:dyDescent="0.25">
      <x:c r="G55184" s="54"/>
      <x:c r="I55184" s="53"/>
    </x:row>
    <x:row r="55185" spans="1:13" x14ac:dyDescent="0.25">
      <x:c r="G55185" s="54"/>
      <x:c r="I55185" s="53"/>
    </x:row>
    <x:row r="55186" spans="1:13" x14ac:dyDescent="0.25">
      <x:c r="G55186" s="54"/>
      <x:c r="I55186" s="53"/>
    </x:row>
    <x:row r="55187" spans="1:13" x14ac:dyDescent="0.25">
      <x:c r="G55187" s="54"/>
      <x:c r="I55187" s="53"/>
    </x:row>
    <x:row r="55188" spans="1:13" x14ac:dyDescent="0.25">
      <x:c r="G55188" s="54"/>
      <x:c r="I55188" s="53"/>
    </x:row>
    <x:row r="55189" spans="1:13" x14ac:dyDescent="0.25">
      <x:c r="G55189" s="54"/>
      <x:c r="I55189" s="53"/>
    </x:row>
    <x:row r="55190" spans="1:13" x14ac:dyDescent="0.25">
      <x:c r="G55190" s="54"/>
      <x:c r="I55190" s="53"/>
    </x:row>
    <x:row r="55191" spans="1:13" x14ac:dyDescent="0.25">
      <x:c r="G55191" s="54"/>
      <x:c r="I55191" s="53"/>
    </x:row>
    <x:row r="55192" spans="1:13" x14ac:dyDescent="0.25">
      <x:c r="G55192" s="54"/>
      <x:c r="I55192" s="53"/>
    </x:row>
    <x:row r="55193" spans="1:13" x14ac:dyDescent="0.25">
      <x:c r="I55193" s="53"/>
    </x:row>
    <x:row r="55194" spans="1:13" x14ac:dyDescent="0.25">
      <x:c r="G55194" s="54"/>
      <x:c r="I55194" s="53"/>
    </x:row>
    <x:row r="55195" spans="1:13" x14ac:dyDescent="0.25">
      <x:c r="G55195" s="54"/>
      <x:c r="I55195" s="53"/>
    </x:row>
    <x:row r="55196" spans="1:13" x14ac:dyDescent="0.25">
      <x:c r="G55196" s="54"/>
      <x:c r="I55196" s="53"/>
    </x:row>
    <x:row r="55197" spans="1:13" x14ac:dyDescent="0.25">
      <x:c r="G55197" s="54"/>
      <x:c r="I55197" s="53"/>
    </x:row>
    <x:row r="55198" spans="1:13" x14ac:dyDescent="0.25">
      <x:c r="G55198" s="54"/>
      <x:c r="I55198" s="53"/>
    </x:row>
    <x:row r="55199" spans="1:13" x14ac:dyDescent="0.25">
      <x:c r="G55199" s="54"/>
      <x:c r="I55199" s="53"/>
    </x:row>
    <x:row r="55200" spans="1:13" x14ac:dyDescent="0.25">
      <x:c r="G55200" s="54"/>
      <x:c r="I55200" s="53"/>
    </x:row>
    <x:row r="55201" spans="1:13" x14ac:dyDescent="0.25">
      <x:c r="G55201" s="54"/>
      <x:c r="I55201" s="53"/>
    </x:row>
    <x:row r="55202" spans="1:13" x14ac:dyDescent="0.25">
      <x:c r="G55202" s="54"/>
      <x:c r="I55202" s="53"/>
    </x:row>
    <x:row r="55203" spans="1:13" x14ac:dyDescent="0.25">
      <x:c r="G55203" s="54"/>
      <x:c r="I55203" s="53"/>
    </x:row>
    <x:row r="55204" spans="1:13" x14ac:dyDescent="0.25">
      <x:c r="G55204" s="54"/>
      <x:c r="I55204" s="53"/>
    </x:row>
    <x:row r="55205" spans="1:13" x14ac:dyDescent="0.25">
      <x:c r="G55205" s="54"/>
      <x:c r="I55205" s="53"/>
    </x:row>
    <x:row r="55206" spans="1:13" x14ac:dyDescent="0.25">
      <x:c r="G55206" s="54"/>
      <x:c r="I55206" s="53"/>
    </x:row>
    <x:row r="55207" spans="1:13" x14ac:dyDescent="0.25">
      <x:c r="G55207" s="54"/>
      <x:c r="I55207" s="53"/>
    </x:row>
    <x:row r="55208" spans="1:13" x14ac:dyDescent="0.25">
      <x:c r="G55208" s="54"/>
      <x:c r="I55208" s="53"/>
    </x:row>
    <x:row r="55209" spans="1:13" x14ac:dyDescent="0.25">
      <x:c r="G55209" s="54"/>
      <x:c r="I55209" s="53"/>
    </x:row>
    <x:row r="55210" spans="1:13" x14ac:dyDescent="0.25">
      <x:c r="G55210" s="54"/>
      <x:c r="I55210" s="53"/>
    </x:row>
    <x:row r="55211" spans="1:13" x14ac:dyDescent="0.25">
      <x:c r="G55211" s="54"/>
      <x:c r="I55211" s="53"/>
    </x:row>
    <x:row r="55212" spans="1:13" x14ac:dyDescent="0.25">
      <x:c r="G55212" s="54"/>
      <x:c r="I55212" s="53"/>
    </x:row>
    <x:row r="55213" spans="1:13" x14ac:dyDescent="0.25">
      <x:c r="G55213" s="54"/>
      <x:c r="I55213" s="53"/>
    </x:row>
    <x:row r="55214" spans="1:13" x14ac:dyDescent="0.25">
      <x:c r="G55214" s="54"/>
      <x:c r="I55214" s="53"/>
    </x:row>
    <x:row r="55215" spans="1:13" x14ac:dyDescent="0.25">
      <x:c r="G55215" s="54"/>
      <x:c r="I55215" s="53"/>
    </x:row>
    <x:row r="55216" spans="1:13" x14ac:dyDescent="0.25">
      <x:c r="G55216" s="54"/>
      <x:c r="I55216" s="53"/>
    </x:row>
    <x:row r="55217" spans="1:13" x14ac:dyDescent="0.25">
      <x:c r="G55217" s="54"/>
      <x:c r="I55217" s="53"/>
    </x:row>
    <x:row r="55218" spans="1:13" x14ac:dyDescent="0.25">
      <x:c r="G55218" s="54"/>
      <x:c r="I55218" s="53"/>
    </x:row>
    <x:row r="55219" spans="1:13" x14ac:dyDescent="0.25">
      <x:c r="G55219" s="54"/>
      <x:c r="I55219" s="53"/>
    </x:row>
    <x:row r="55220" spans="1:13" x14ac:dyDescent="0.25">
      <x:c r="G55220" s="54"/>
      <x:c r="I55220" s="53"/>
    </x:row>
    <x:row r="55221" spans="1:13" x14ac:dyDescent="0.25">
      <x:c r="G55221" s="54"/>
      <x:c r="I55221" s="53"/>
    </x:row>
    <x:row r="55222" spans="1:13" x14ac:dyDescent="0.25">
      <x:c r="G55222" s="54"/>
      <x:c r="I55222" s="53"/>
    </x:row>
    <x:row r="55223" spans="1:13" x14ac:dyDescent="0.25">
      <x:c r="G55223" s="54"/>
      <x:c r="I55223" s="53"/>
    </x:row>
    <x:row r="55224" spans="1:13" x14ac:dyDescent="0.25">
      <x:c r="G55224" s="54"/>
      <x:c r="I55224" s="53"/>
    </x:row>
    <x:row r="55225" spans="1:13" x14ac:dyDescent="0.25">
      <x:c r="G55225" s="54"/>
      <x:c r="I55225" s="53"/>
    </x:row>
    <x:row r="55226" spans="1:13" x14ac:dyDescent="0.25">
      <x:c r="G55226" s="54"/>
      <x:c r="I55226" s="53"/>
    </x:row>
    <x:row r="55227" spans="1:13" x14ac:dyDescent="0.25">
      <x:c r="G55227" s="54"/>
      <x:c r="I55227" s="53"/>
    </x:row>
    <x:row r="55228" spans="1:13" x14ac:dyDescent="0.25">
      <x:c r="G55228" s="54"/>
      <x:c r="I55228" s="53"/>
    </x:row>
    <x:row r="55229" spans="1:13" x14ac:dyDescent="0.25">
      <x:c r="G55229" s="54"/>
      <x:c r="I55229" s="53"/>
    </x:row>
    <x:row r="55230" spans="1:13" x14ac:dyDescent="0.25">
      <x:c r="G55230" s="54"/>
      <x:c r="I55230" s="53"/>
    </x:row>
    <x:row r="55231" spans="1:13" x14ac:dyDescent="0.25">
      <x:c r="G55231" s="54"/>
      <x:c r="I55231" s="53"/>
    </x:row>
    <x:row r="55232" spans="1:13" x14ac:dyDescent="0.25">
      <x:c r="G55232" s="54"/>
      <x:c r="I55232" s="53"/>
    </x:row>
    <x:row r="55233" spans="1:13" x14ac:dyDescent="0.25">
      <x:c r="G55233" s="54"/>
      <x:c r="I55233" s="53"/>
    </x:row>
    <x:row r="55234" spans="1:13" x14ac:dyDescent="0.25">
      <x:c r="G55234" s="54"/>
      <x:c r="I55234" s="53"/>
    </x:row>
    <x:row r="55235" spans="1:13" x14ac:dyDescent="0.25">
      <x:c r="G55235" s="54"/>
      <x:c r="I55235" s="53"/>
    </x:row>
    <x:row r="55236" spans="1:13" x14ac:dyDescent="0.25">
      <x:c r="G55236" s="54"/>
      <x:c r="I55236" s="53"/>
    </x:row>
    <x:row r="55237" spans="1:13" x14ac:dyDescent="0.25">
      <x:c r="G55237" s="54"/>
      <x:c r="I55237" s="53"/>
    </x:row>
    <x:row r="55238" spans="1:13" x14ac:dyDescent="0.25">
      <x:c r="G55238" s="54"/>
      <x:c r="I55238" s="53"/>
    </x:row>
    <x:row r="55239" spans="1:13" x14ac:dyDescent="0.25">
      <x:c r="G55239" s="54"/>
      <x:c r="I55239" s="53"/>
    </x:row>
    <x:row r="55240" spans="1:13" x14ac:dyDescent="0.25">
      <x:c r="G55240" s="54"/>
      <x:c r="I55240" s="53"/>
    </x:row>
    <x:row r="55241" spans="1:13" x14ac:dyDescent="0.25">
      <x:c r="G55241" s="54"/>
      <x:c r="I55241" s="53"/>
    </x:row>
    <x:row r="55242" spans="1:13" x14ac:dyDescent="0.25">
      <x:c r="G55242" s="54"/>
      <x:c r="I55242" s="53"/>
    </x:row>
    <x:row r="55243" spans="1:13" x14ac:dyDescent="0.25">
      <x:c r="G55243" s="54"/>
      <x:c r="I55243" s="53"/>
    </x:row>
    <x:row r="55244" spans="1:13" x14ac:dyDescent="0.25">
      <x:c r="G55244" s="54"/>
      <x:c r="I55244" s="53"/>
    </x:row>
    <x:row r="55245" spans="1:13" x14ac:dyDescent="0.25">
      <x:c r="G55245" s="54"/>
      <x:c r="I55245" s="53"/>
    </x:row>
    <x:row r="55246" spans="1:13" x14ac:dyDescent="0.25">
      <x:c r="G55246" s="54"/>
      <x:c r="I55246" s="53"/>
    </x:row>
    <x:row r="55247" spans="1:13" x14ac:dyDescent="0.25">
      <x:c r="G55247" s="54"/>
      <x:c r="I55247" s="53"/>
    </x:row>
    <x:row r="55248" spans="1:13" x14ac:dyDescent="0.25">
      <x:c r="I55248" s="53"/>
    </x:row>
    <x:row r="55249" spans="1:13" x14ac:dyDescent="0.25">
      <x:c r="G55249" s="54"/>
      <x:c r="I55249" s="53"/>
    </x:row>
    <x:row r="55250" spans="1:13" x14ac:dyDescent="0.25">
      <x:c r="G55250" s="54"/>
      <x:c r="I55250" s="53"/>
    </x:row>
    <x:row r="55251" spans="1:13" x14ac:dyDescent="0.25">
      <x:c r="G55251" s="54"/>
      <x:c r="I55251" s="53"/>
    </x:row>
    <x:row r="55252" spans="1:13" x14ac:dyDescent="0.25">
      <x:c r="G55252" s="54"/>
      <x:c r="I55252" s="53"/>
    </x:row>
    <x:row r="55253" spans="1:13" x14ac:dyDescent="0.25">
      <x:c r="G55253" s="54"/>
      <x:c r="I55253" s="53"/>
    </x:row>
    <x:row r="55254" spans="1:13" x14ac:dyDescent="0.25">
      <x:c r="G55254" s="54"/>
      <x:c r="I55254" s="53"/>
    </x:row>
    <x:row r="55255" spans="1:13" x14ac:dyDescent="0.25">
      <x:c r="G55255" s="54"/>
      <x:c r="I55255" s="53"/>
    </x:row>
    <x:row r="55256" spans="1:13" x14ac:dyDescent="0.25">
      <x:c r="G55256" s="54"/>
      <x:c r="I55256" s="53"/>
    </x:row>
    <x:row r="55257" spans="1:13" x14ac:dyDescent="0.25">
      <x:c r="G55257" s="54"/>
      <x:c r="I55257" s="53"/>
    </x:row>
    <x:row r="55258" spans="1:13" x14ac:dyDescent="0.25">
      <x:c r="G55258" s="54"/>
      <x:c r="I55258" s="53"/>
    </x:row>
    <x:row r="55259" spans="1:13" x14ac:dyDescent="0.25">
      <x:c r="G55259" s="54"/>
      <x:c r="I55259" s="53"/>
    </x:row>
    <x:row r="55260" spans="1:13" x14ac:dyDescent="0.25">
      <x:c r="I55260" s="53"/>
    </x:row>
    <x:row r="55261" spans="1:13" x14ac:dyDescent="0.25">
      <x:c r="G55261" s="54"/>
      <x:c r="I55261" s="53"/>
    </x:row>
    <x:row r="55262" spans="1:13" x14ac:dyDescent="0.25">
      <x:c r="G55262" s="54"/>
      <x:c r="I55262" s="53"/>
    </x:row>
    <x:row r="55263" spans="1:13" x14ac:dyDescent="0.25">
      <x:c r="G55263" s="54"/>
      <x:c r="I55263" s="53"/>
    </x:row>
    <x:row r="55264" spans="1:13" x14ac:dyDescent="0.25">
      <x:c r="G55264" s="54"/>
      <x:c r="I55264" s="53"/>
    </x:row>
    <x:row r="55265" spans="1:13" x14ac:dyDescent="0.25">
      <x:c r="G55265" s="54"/>
      <x:c r="I55265" s="53"/>
    </x:row>
    <x:row r="55266" spans="1:13" x14ac:dyDescent="0.25">
      <x:c r="G55266" s="54"/>
      <x:c r="I55266" s="53"/>
    </x:row>
    <x:row r="55267" spans="1:13" x14ac:dyDescent="0.25">
      <x:c r="G55267" s="54"/>
      <x:c r="I55267" s="53"/>
    </x:row>
    <x:row r="55268" spans="1:13" x14ac:dyDescent="0.25">
      <x:c r="G55268" s="54"/>
      <x:c r="I55268" s="53"/>
    </x:row>
    <x:row r="55269" spans="1:13" x14ac:dyDescent="0.25">
      <x:c r="G55269" s="54"/>
      <x:c r="I55269" s="53"/>
    </x:row>
    <x:row r="55270" spans="1:13" x14ac:dyDescent="0.25">
      <x:c r="G55270" s="54"/>
      <x:c r="I55270" s="53"/>
    </x:row>
    <x:row r="55271" spans="1:13" x14ac:dyDescent="0.25">
      <x:c r="G55271" s="54"/>
      <x:c r="I55271" s="53"/>
    </x:row>
    <x:row r="55272" spans="1:13" x14ac:dyDescent="0.25">
      <x:c r="G55272" s="54"/>
      <x:c r="I55272" s="53"/>
    </x:row>
    <x:row r="55273" spans="1:13" x14ac:dyDescent="0.25">
      <x:c r="G55273" s="54"/>
      <x:c r="I55273" s="53"/>
    </x:row>
    <x:row r="55274" spans="1:13" x14ac:dyDescent="0.25">
      <x:c r="G55274" s="54"/>
      <x:c r="I55274" s="53"/>
    </x:row>
    <x:row r="55275" spans="1:13" x14ac:dyDescent="0.25">
      <x:c r="G55275" s="54"/>
      <x:c r="I55275" s="53"/>
    </x:row>
    <x:row r="55276" spans="1:13" x14ac:dyDescent="0.25">
      <x:c r="G55276" s="54"/>
      <x:c r="I55276" s="53"/>
    </x:row>
    <x:row r="55277" spans="1:13" x14ac:dyDescent="0.25">
      <x:c r="G55277" s="54"/>
      <x:c r="I55277" s="53"/>
    </x:row>
    <x:row r="55278" spans="1:13" x14ac:dyDescent="0.25">
      <x:c r="G55278" s="54"/>
      <x:c r="I55278" s="53"/>
    </x:row>
    <x:row r="55279" spans="1:13" x14ac:dyDescent="0.25">
      <x:c r="G55279" s="54"/>
      <x:c r="I55279" s="53"/>
    </x:row>
    <x:row r="55280" spans="1:13" x14ac:dyDescent="0.25">
      <x:c r="G55280" s="54"/>
      <x:c r="I55280" s="53"/>
    </x:row>
    <x:row r="55281" spans="1:13" x14ac:dyDescent="0.25">
      <x:c r="G55281" s="54"/>
      <x:c r="I55281" s="53"/>
    </x:row>
    <x:row r="55282" spans="1:13" x14ac:dyDescent="0.25">
      <x:c r="G55282" s="54"/>
      <x:c r="I55282" s="53"/>
    </x:row>
    <x:row r="55283" spans="1:13" x14ac:dyDescent="0.25">
      <x:c r="G55283" s="54"/>
      <x:c r="I55283" s="53"/>
    </x:row>
    <x:row r="55284" spans="1:13" x14ac:dyDescent="0.25">
      <x:c r="G55284" s="54"/>
      <x:c r="I55284" s="53"/>
    </x:row>
    <x:row r="55285" spans="1:13" x14ac:dyDescent="0.25">
      <x:c r="G55285" s="54"/>
      <x:c r="I55285" s="53"/>
    </x:row>
    <x:row r="55286" spans="1:13" x14ac:dyDescent="0.25">
      <x:c r="G55286" s="54"/>
      <x:c r="I55286" s="53"/>
    </x:row>
    <x:row r="55287" spans="1:13" x14ac:dyDescent="0.25">
      <x:c r="G55287" s="54"/>
      <x:c r="I55287" s="53"/>
    </x:row>
    <x:row r="55288" spans="1:13" x14ac:dyDescent="0.25">
      <x:c r="G55288" s="54"/>
      <x:c r="I55288" s="53"/>
    </x:row>
    <x:row r="55289" spans="1:13" x14ac:dyDescent="0.25">
      <x:c r="G55289" s="54"/>
      <x:c r="I55289" s="53"/>
    </x:row>
    <x:row r="55290" spans="1:13" x14ac:dyDescent="0.25">
      <x:c r="G55290" s="54"/>
      <x:c r="I55290" s="53"/>
    </x:row>
    <x:row r="55291" spans="1:13" x14ac:dyDescent="0.25">
      <x:c r="G55291" s="54"/>
      <x:c r="I55291" s="53"/>
    </x:row>
    <x:row r="55292" spans="1:13" x14ac:dyDescent="0.25">
      <x:c r="G55292" s="54"/>
      <x:c r="I55292" s="53"/>
    </x:row>
    <x:row r="55293" spans="1:13" x14ac:dyDescent="0.25">
      <x:c r="G55293" s="54"/>
      <x:c r="I55293" s="53"/>
    </x:row>
    <x:row r="55294" spans="1:13" x14ac:dyDescent="0.25">
      <x:c r="G55294" s="54"/>
      <x:c r="I55294" s="53"/>
    </x:row>
    <x:row r="55295" spans="1:13" x14ac:dyDescent="0.25">
      <x:c r="G55295" s="54"/>
      <x:c r="I55295" s="53"/>
    </x:row>
    <x:row r="55296" spans="1:13" x14ac:dyDescent="0.25">
      <x:c r="G55296" s="54"/>
      <x:c r="I55296" s="53"/>
    </x:row>
    <x:row r="55297" spans="1:13" x14ac:dyDescent="0.25">
      <x:c r="G55297" s="54"/>
      <x:c r="I55297" s="53"/>
    </x:row>
    <x:row r="55298" spans="1:13" x14ac:dyDescent="0.25">
      <x:c r="G55298" s="54"/>
      <x:c r="I55298" s="53"/>
    </x:row>
    <x:row r="55299" spans="1:13" x14ac:dyDescent="0.25">
      <x:c r="G55299" s="54"/>
      <x:c r="I55299" s="53"/>
    </x:row>
    <x:row r="55300" spans="1:13" x14ac:dyDescent="0.25">
      <x:c r="G55300" s="54"/>
      <x:c r="I55300" s="53"/>
    </x:row>
    <x:row r="55301" spans="1:13" x14ac:dyDescent="0.25">
      <x:c r="G55301" s="54"/>
      <x:c r="I55301" s="53"/>
    </x:row>
    <x:row r="55302" spans="1:13" x14ac:dyDescent="0.25">
      <x:c r="G55302" s="54"/>
      <x:c r="I55302" s="53"/>
    </x:row>
    <x:row r="55303" spans="1:13" x14ac:dyDescent="0.25">
      <x:c r="G55303" s="54"/>
      <x:c r="I55303" s="53"/>
    </x:row>
    <x:row r="55304" spans="1:13" x14ac:dyDescent="0.25">
      <x:c r="G55304" s="54"/>
      <x:c r="I55304" s="53"/>
    </x:row>
    <x:row r="55305" spans="1:13" x14ac:dyDescent="0.25">
      <x:c r="G55305" s="54"/>
      <x:c r="I55305" s="53"/>
    </x:row>
    <x:row r="55306" spans="1:13" x14ac:dyDescent="0.25">
      <x:c r="G55306" s="54"/>
      <x:c r="I55306" s="53"/>
    </x:row>
    <x:row r="55307" spans="1:13" x14ac:dyDescent="0.25">
      <x:c r="G55307" s="54"/>
      <x:c r="I55307" s="53"/>
    </x:row>
    <x:row r="55308" spans="1:13" x14ac:dyDescent="0.25">
      <x:c r="G55308" s="54"/>
      <x:c r="I55308" s="53"/>
    </x:row>
    <x:row r="55309" spans="1:13" x14ac:dyDescent="0.25">
      <x:c r="G55309" s="54"/>
      <x:c r="I55309" s="53"/>
    </x:row>
    <x:row r="55310" spans="1:13" x14ac:dyDescent="0.25">
      <x:c r="G55310" s="54"/>
      <x:c r="I55310" s="53"/>
    </x:row>
    <x:row r="55311" spans="1:13" x14ac:dyDescent="0.25">
      <x:c r="G55311" s="54"/>
      <x:c r="I55311" s="53"/>
    </x:row>
    <x:row r="55312" spans="1:13" x14ac:dyDescent="0.25">
      <x:c r="G55312" s="54"/>
      <x:c r="I55312" s="53"/>
    </x:row>
    <x:row r="55313" spans="1:13" x14ac:dyDescent="0.25">
      <x:c r="G55313" s="54"/>
      <x:c r="I55313" s="53"/>
    </x:row>
    <x:row r="55314" spans="1:13" x14ac:dyDescent="0.25">
      <x:c r="G55314" s="54"/>
      <x:c r="I55314" s="53"/>
    </x:row>
    <x:row r="55315" spans="1:13" x14ac:dyDescent="0.25">
      <x:c r="G55315" s="54"/>
      <x:c r="I55315" s="53"/>
    </x:row>
    <x:row r="55316" spans="1:13" x14ac:dyDescent="0.25">
      <x:c r="G55316" s="54"/>
      <x:c r="I55316" s="53"/>
    </x:row>
    <x:row r="55317" spans="1:13" x14ac:dyDescent="0.25">
      <x:c r="G55317" s="54"/>
      <x:c r="I55317" s="53"/>
    </x:row>
    <x:row r="55318" spans="1:13" x14ac:dyDescent="0.25">
      <x:c r="G55318" s="54"/>
      <x:c r="I55318" s="53"/>
    </x:row>
    <x:row r="55319" spans="1:13" x14ac:dyDescent="0.25">
      <x:c r="G55319" s="54"/>
      <x:c r="I55319" s="53"/>
    </x:row>
    <x:row r="55320" spans="1:13" x14ac:dyDescent="0.25">
      <x:c r="G55320" s="54"/>
      <x:c r="I55320" s="53"/>
    </x:row>
    <x:row r="55321" spans="1:13" x14ac:dyDescent="0.25">
      <x:c r="G55321" s="54"/>
      <x:c r="I55321" s="53"/>
    </x:row>
    <x:row r="55322" spans="1:13" x14ac:dyDescent="0.25">
      <x:c r="G55322" s="54"/>
      <x:c r="I55322" s="53"/>
    </x:row>
    <x:row r="55323" spans="1:13" x14ac:dyDescent="0.25">
      <x:c r="G55323" s="54"/>
      <x:c r="I55323" s="53"/>
    </x:row>
    <x:row r="55324" spans="1:13" x14ac:dyDescent="0.25">
      <x:c r="G55324" s="54"/>
      <x:c r="I55324" s="53"/>
    </x:row>
    <x:row r="55325" spans="1:13" x14ac:dyDescent="0.25">
      <x:c r="G55325" s="54"/>
      <x:c r="I55325" s="53"/>
    </x:row>
    <x:row r="55326" spans="1:13" x14ac:dyDescent="0.25">
      <x:c r="G55326" s="54"/>
      <x:c r="I55326" s="53"/>
    </x:row>
    <x:row r="55327" spans="1:13" x14ac:dyDescent="0.25">
      <x:c r="G55327" s="54"/>
      <x:c r="I55327" s="53"/>
    </x:row>
    <x:row r="55328" spans="1:13" x14ac:dyDescent="0.25">
      <x:c r="G55328" s="54"/>
      <x:c r="I55328" s="53"/>
    </x:row>
    <x:row r="55329" spans="1:13" x14ac:dyDescent="0.25">
      <x:c r="G55329" s="54"/>
      <x:c r="I55329" s="53"/>
    </x:row>
    <x:row r="55330" spans="1:13" x14ac:dyDescent="0.25">
      <x:c r="G55330" s="54"/>
      <x:c r="I55330" s="53"/>
    </x:row>
    <x:row r="55331" spans="1:13" x14ac:dyDescent="0.25">
      <x:c r="G55331" s="54"/>
      <x:c r="I55331" s="53"/>
    </x:row>
    <x:row r="55332" spans="1:13" x14ac:dyDescent="0.25">
      <x:c r="G55332" s="54"/>
      <x:c r="I55332" s="53"/>
    </x:row>
    <x:row r="55333" spans="1:13" x14ac:dyDescent="0.25">
      <x:c r="G55333" s="54"/>
      <x:c r="I55333" s="53"/>
    </x:row>
    <x:row r="55334" spans="1:13" x14ac:dyDescent="0.25">
      <x:c r="G55334" s="54"/>
      <x:c r="I55334" s="53"/>
    </x:row>
    <x:row r="55335" spans="1:13" x14ac:dyDescent="0.25">
      <x:c r="G55335" s="54"/>
      <x:c r="I55335" s="53"/>
    </x:row>
    <x:row r="55336" spans="1:13" x14ac:dyDescent="0.25">
      <x:c r="G55336" s="54"/>
      <x:c r="I55336" s="53"/>
    </x:row>
    <x:row r="55337" spans="1:13" x14ac:dyDescent="0.25">
      <x:c r="G55337" s="54"/>
      <x:c r="I55337" s="53"/>
    </x:row>
    <x:row r="55338" spans="1:13" x14ac:dyDescent="0.25">
      <x:c r="G55338" s="54"/>
      <x:c r="I55338" s="53"/>
    </x:row>
    <x:row r="55339" spans="1:13" x14ac:dyDescent="0.25">
      <x:c r="G55339" s="54"/>
      <x:c r="I55339" s="53"/>
    </x:row>
    <x:row r="55340" spans="1:13" x14ac:dyDescent="0.25">
      <x:c r="G55340" s="54"/>
      <x:c r="I55340" s="53"/>
    </x:row>
    <x:row r="55341" spans="1:13" x14ac:dyDescent="0.25">
      <x:c r="G55341" s="54"/>
      <x:c r="I55341" s="53"/>
    </x:row>
    <x:row r="55342" spans="1:13" x14ac:dyDescent="0.25">
      <x:c r="G55342" s="54"/>
      <x:c r="I55342" s="53"/>
    </x:row>
    <x:row r="55343" spans="1:13" x14ac:dyDescent="0.25">
      <x:c r="G55343" s="54"/>
      <x:c r="I55343" s="53"/>
    </x:row>
    <x:row r="55344" spans="1:13" x14ac:dyDescent="0.25">
      <x:c r="G55344" s="54"/>
      <x:c r="I55344" s="53"/>
    </x:row>
    <x:row r="55345" spans="1:13" x14ac:dyDescent="0.25">
      <x:c r="G55345" s="54"/>
      <x:c r="I55345" s="53"/>
    </x:row>
    <x:row r="55346" spans="1:13" x14ac:dyDescent="0.25">
      <x:c r="G55346" s="54"/>
      <x:c r="I55346" s="53"/>
    </x:row>
    <x:row r="55347" spans="1:13" x14ac:dyDescent="0.25">
      <x:c r="G55347" s="54"/>
      <x:c r="I55347" s="53"/>
    </x:row>
    <x:row r="55348" spans="1:13" x14ac:dyDescent="0.25">
      <x:c r="G55348" s="54"/>
      <x:c r="I55348" s="53"/>
    </x:row>
    <x:row r="55349" spans="1:13" x14ac:dyDescent="0.25">
      <x:c r="G55349" s="54"/>
      <x:c r="I55349" s="53"/>
    </x:row>
    <x:row r="55350" spans="1:13" x14ac:dyDescent="0.25">
      <x:c r="G55350" s="54"/>
      <x:c r="I55350" s="53"/>
    </x:row>
    <x:row r="55351" spans="1:13" x14ac:dyDescent="0.25">
      <x:c r="G55351" s="54"/>
      <x:c r="I55351" s="53"/>
    </x:row>
    <x:row r="55352" spans="1:13" x14ac:dyDescent="0.25">
      <x:c r="G55352" s="54"/>
      <x:c r="I55352" s="53"/>
    </x:row>
    <x:row r="55353" spans="1:13" x14ac:dyDescent="0.25">
      <x:c r="G55353" s="54"/>
      <x:c r="I55353" s="53"/>
    </x:row>
    <x:row r="55354" spans="1:13" x14ac:dyDescent="0.25">
      <x:c r="G55354" s="54"/>
      <x:c r="I55354" s="53"/>
    </x:row>
    <x:row r="55355" spans="1:13" x14ac:dyDescent="0.25">
      <x:c r="G55355" s="54"/>
      <x:c r="I55355" s="53"/>
    </x:row>
    <x:row r="55356" spans="1:13" x14ac:dyDescent="0.25">
      <x:c r="G55356" s="54"/>
      <x:c r="I55356" s="53"/>
    </x:row>
    <x:row r="55357" spans="1:13" x14ac:dyDescent="0.25">
      <x:c r="G55357" s="54"/>
      <x:c r="I55357" s="53"/>
    </x:row>
    <x:row r="55358" spans="1:13" x14ac:dyDescent="0.25">
      <x:c r="G55358" s="54"/>
      <x:c r="I55358" s="53"/>
    </x:row>
    <x:row r="55359" spans="1:13" x14ac:dyDescent="0.25">
      <x:c r="G55359" s="54"/>
      <x:c r="I55359" s="53"/>
    </x:row>
    <x:row r="55360" spans="1:13" x14ac:dyDescent="0.25">
      <x:c r="G55360" s="54"/>
      <x:c r="I55360" s="53"/>
    </x:row>
    <x:row r="55361" spans="1:13" x14ac:dyDescent="0.25">
      <x:c r="G55361" s="54"/>
      <x:c r="I55361" s="53"/>
    </x:row>
    <x:row r="55362" spans="1:13" x14ac:dyDescent="0.25">
      <x:c r="G55362" s="54"/>
      <x:c r="I55362" s="53"/>
    </x:row>
    <x:row r="55363" spans="1:13" x14ac:dyDescent="0.25">
      <x:c r="G55363" s="54"/>
      <x:c r="I55363" s="53"/>
    </x:row>
    <x:row r="55364" spans="1:13" x14ac:dyDescent="0.25">
      <x:c r="G55364" s="54"/>
      <x:c r="I55364" s="53"/>
    </x:row>
    <x:row r="55365" spans="1:13" x14ac:dyDescent="0.25">
      <x:c r="G55365" s="54"/>
      <x:c r="I55365" s="53"/>
    </x:row>
    <x:row r="55366" spans="1:13" x14ac:dyDescent="0.25">
      <x:c r="G55366" s="54"/>
      <x:c r="I55366" s="53"/>
    </x:row>
    <x:row r="55367" spans="1:13" x14ac:dyDescent="0.25">
      <x:c r="G55367" s="54"/>
      <x:c r="I55367" s="53"/>
    </x:row>
    <x:row r="55368" spans="1:13" x14ac:dyDescent="0.25">
      <x:c r="G55368" s="54"/>
      <x:c r="I55368" s="53"/>
    </x:row>
    <x:row r="55369" spans="1:13" x14ac:dyDescent="0.25">
      <x:c r="G55369" s="54"/>
      <x:c r="I55369" s="53"/>
    </x:row>
    <x:row r="55370" spans="1:13" x14ac:dyDescent="0.25">
      <x:c r="G55370" s="54"/>
      <x:c r="I55370" s="53"/>
    </x:row>
    <x:row r="55371" spans="1:13" x14ac:dyDescent="0.25">
      <x:c r="G55371" s="54"/>
      <x:c r="I55371" s="53"/>
    </x:row>
    <x:row r="55372" spans="1:13" x14ac:dyDescent="0.25">
      <x:c r="G55372" s="54"/>
      <x:c r="I55372" s="53"/>
    </x:row>
    <x:row r="55373" spans="1:13" x14ac:dyDescent="0.25">
      <x:c r="G55373" s="54"/>
      <x:c r="I55373" s="53"/>
    </x:row>
    <x:row r="55374" spans="1:13" x14ac:dyDescent="0.25">
      <x:c r="G55374" s="54"/>
      <x:c r="I55374" s="53"/>
    </x:row>
    <x:row r="55375" spans="1:13" x14ac:dyDescent="0.25">
      <x:c r="G55375" s="54"/>
      <x:c r="I55375" s="53"/>
    </x:row>
    <x:row r="55376" spans="1:13" x14ac:dyDescent="0.25">
      <x:c r="G55376" s="54"/>
      <x:c r="I55376" s="53"/>
    </x:row>
    <x:row r="55377" spans="1:13" x14ac:dyDescent="0.25">
      <x:c r="G55377" s="54"/>
      <x:c r="I55377" s="53"/>
    </x:row>
    <x:row r="55378" spans="1:13" x14ac:dyDescent="0.25">
      <x:c r="G55378" s="54"/>
      <x:c r="I55378" s="53"/>
    </x:row>
    <x:row r="55379" spans="1:13" x14ac:dyDescent="0.25">
      <x:c r="G55379" s="54"/>
      <x:c r="I55379" s="53"/>
    </x:row>
    <x:row r="55380" spans="1:13" x14ac:dyDescent="0.25">
      <x:c r="G55380" s="54"/>
      <x:c r="I55380" s="53"/>
    </x:row>
    <x:row r="55381" spans="1:13" x14ac:dyDescent="0.25">
      <x:c r="G55381" s="54"/>
      <x:c r="I55381" s="53"/>
    </x:row>
    <x:row r="55382" spans="1:13" x14ac:dyDescent="0.25">
      <x:c r="G55382" s="54"/>
      <x:c r="I55382" s="53"/>
    </x:row>
    <x:row r="55383" spans="1:13" x14ac:dyDescent="0.25">
      <x:c r="G55383" s="54"/>
      <x:c r="I55383" s="53"/>
    </x:row>
    <x:row r="55384" spans="1:13" x14ac:dyDescent="0.25">
      <x:c r="G55384" s="54"/>
      <x:c r="I55384" s="53"/>
    </x:row>
    <x:row r="55385" spans="1:13" x14ac:dyDescent="0.25">
      <x:c r="G55385" s="54"/>
      <x:c r="I55385" s="53"/>
    </x:row>
    <x:row r="55386" spans="1:13" x14ac:dyDescent="0.25">
      <x:c r="G55386" s="54"/>
      <x:c r="I55386" s="53"/>
    </x:row>
    <x:row r="55387" spans="1:13" x14ac:dyDescent="0.25">
      <x:c r="G55387" s="54"/>
      <x:c r="I55387" s="53"/>
    </x:row>
    <x:row r="55388" spans="1:13" x14ac:dyDescent="0.25">
      <x:c r="G55388" s="54"/>
      <x:c r="I55388" s="53"/>
    </x:row>
    <x:row r="55389" spans="1:13" x14ac:dyDescent="0.25">
      <x:c r="G55389" s="54"/>
      <x:c r="I55389" s="53"/>
    </x:row>
    <x:row r="55390" spans="1:13" x14ac:dyDescent="0.25">
      <x:c r="I55390" s="53"/>
    </x:row>
    <x:row r="55391" spans="1:13" x14ac:dyDescent="0.25">
      <x:c r="G55391" s="54"/>
      <x:c r="I55391" s="53"/>
    </x:row>
    <x:row r="55392" spans="1:13" x14ac:dyDescent="0.25">
      <x:c r="G55392" s="54"/>
      <x:c r="I55392" s="53"/>
    </x:row>
    <x:row r="55393" spans="1:13" x14ac:dyDescent="0.25">
      <x:c r="G55393" s="54"/>
      <x:c r="I55393" s="53"/>
    </x:row>
    <x:row r="55394" spans="1:13" x14ac:dyDescent="0.25">
      <x:c r="I55394" s="53"/>
    </x:row>
    <x:row r="55395" spans="1:13" x14ac:dyDescent="0.25">
      <x:c r="G55395" s="54"/>
      <x:c r="I55395" s="53"/>
    </x:row>
    <x:row r="55396" spans="1:13" x14ac:dyDescent="0.25">
      <x:c r="I55396" s="53"/>
    </x:row>
    <x:row r="55397" spans="1:13" x14ac:dyDescent="0.25">
      <x:c r="G55397" s="54"/>
      <x:c r="I55397" s="53"/>
    </x:row>
    <x:row r="55398" spans="1:13" x14ac:dyDescent="0.25">
      <x:c r="G55398" s="54"/>
      <x:c r="I55398" s="53"/>
    </x:row>
    <x:row r="55399" spans="1:13" x14ac:dyDescent="0.25">
      <x:c r="G55399" s="54"/>
      <x:c r="I55399" s="53"/>
    </x:row>
    <x:row r="55400" spans="1:13" x14ac:dyDescent="0.25">
      <x:c r="G55400" s="54"/>
      <x:c r="I55400" s="53"/>
    </x:row>
    <x:row r="55401" spans="1:13" x14ac:dyDescent="0.25">
      <x:c r="G55401" s="54"/>
      <x:c r="I55401" s="53"/>
    </x:row>
    <x:row r="55402" spans="1:13" x14ac:dyDescent="0.25">
      <x:c r="G55402" s="54"/>
      <x:c r="I55402" s="53"/>
    </x:row>
    <x:row r="55403" spans="1:13" x14ac:dyDescent="0.25">
      <x:c r="G55403" s="54"/>
      <x:c r="I55403" s="53"/>
    </x:row>
    <x:row r="55404" spans="1:13" x14ac:dyDescent="0.25">
      <x:c r="G55404" s="54"/>
      <x:c r="I55404" s="53"/>
    </x:row>
    <x:row r="55405" spans="1:13" x14ac:dyDescent="0.25">
      <x:c r="G55405" s="54"/>
      <x:c r="I55405" s="53"/>
    </x:row>
    <x:row r="55406" spans="1:13" x14ac:dyDescent="0.25">
      <x:c r="G55406" s="54"/>
      <x:c r="I55406" s="53"/>
    </x:row>
    <x:row r="55407" spans="1:13" x14ac:dyDescent="0.25">
      <x:c r="G55407" s="54"/>
      <x:c r="I55407" s="53"/>
    </x:row>
    <x:row r="55408" spans="1:13" x14ac:dyDescent="0.25">
      <x:c r="G55408" s="54"/>
      <x:c r="I55408" s="53"/>
    </x:row>
    <x:row r="55409" spans="1:13" x14ac:dyDescent="0.25">
      <x:c r="G55409" s="54"/>
      <x:c r="I55409" s="53"/>
    </x:row>
    <x:row r="55410" spans="1:13" x14ac:dyDescent="0.25">
      <x:c r="G55410" s="54"/>
      <x:c r="I55410" s="53"/>
    </x:row>
    <x:row r="55411" spans="1:13" x14ac:dyDescent="0.25">
      <x:c r="G55411" s="54"/>
      <x:c r="I55411" s="53"/>
    </x:row>
    <x:row r="55412" spans="1:13" x14ac:dyDescent="0.25">
      <x:c r="G55412" s="54"/>
      <x:c r="I55412" s="53"/>
    </x:row>
    <x:row r="55413" spans="1:13" x14ac:dyDescent="0.25">
      <x:c r="G55413" s="54"/>
      <x:c r="I55413" s="53"/>
    </x:row>
    <x:row r="55414" spans="1:13" x14ac:dyDescent="0.25">
      <x:c r="I55414" s="53"/>
    </x:row>
    <x:row r="55415" spans="1:13" x14ac:dyDescent="0.25">
      <x:c r="G55415" s="54"/>
      <x:c r="I55415" s="53"/>
    </x:row>
    <x:row r="55416" spans="1:13" x14ac:dyDescent="0.25">
      <x:c r="G55416" s="54"/>
      <x:c r="I55416" s="53"/>
    </x:row>
    <x:row r="55417" spans="1:13" x14ac:dyDescent="0.25">
      <x:c r="G55417" s="54"/>
      <x:c r="I55417" s="53"/>
    </x:row>
    <x:row r="55418" spans="1:13" x14ac:dyDescent="0.25">
      <x:c r="I55418" s="53"/>
    </x:row>
    <x:row r="55419" spans="1:13" x14ac:dyDescent="0.25">
      <x:c r="G55419" s="54"/>
      <x:c r="I55419" s="53"/>
    </x:row>
    <x:row r="55420" spans="1:13" x14ac:dyDescent="0.25">
      <x:c r="G55420" s="54"/>
      <x:c r="I55420" s="53"/>
    </x:row>
    <x:row r="55421" spans="1:13" x14ac:dyDescent="0.25">
      <x:c r="G55421" s="54"/>
      <x:c r="I55421" s="53"/>
    </x:row>
    <x:row r="55422" spans="1:13" x14ac:dyDescent="0.25">
      <x:c r="G55422" s="54"/>
      <x:c r="I55422" s="53"/>
    </x:row>
    <x:row r="55423" spans="1:13" x14ac:dyDescent="0.25">
      <x:c r="G55423" s="54"/>
      <x:c r="I55423" s="53"/>
    </x:row>
    <x:row r="55424" spans="1:13" x14ac:dyDescent="0.25">
      <x:c r="G55424" s="54"/>
      <x:c r="I55424" s="53"/>
    </x:row>
    <x:row r="55425" spans="1:13" x14ac:dyDescent="0.25">
      <x:c r="G55425" s="54"/>
      <x:c r="I55425" s="53"/>
    </x:row>
    <x:row r="55426" spans="1:13" x14ac:dyDescent="0.25">
      <x:c r="I55426" s="53"/>
    </x:row>
    <x:row r="55427" spans="1:13" x14ac:dyDescent="0.25">
      <x:c r="G55427" s="54"/>
      <x:c r="I55427" s="53"/>
    </x:row>
    <x:row r="55428" spans="1:13" x14ac:dyDescent="0.25">
      <x:c r="G55428" s="54"/>
      <x:c r="I55428" s="53"/>
    </x:row>
    <x:row r="55429" spans="1:13" x14ac:dyDescent="0.25">
      <x:c r="G55429" s="54"/>
      <x:c r="I55429" s="53"/>
    </x:row>
    <x:row r="55430" spans="1:13" x14ac:dyDescent="0.25">
      <x:c r="G55430" s="54"/>
      <x:c r="I55430" s="53"/>
    </x:row>
    <x:row r="55431" spans="1:13" x14ac:dyDescent="0.25">
      <x:c r="G55431" s="54"/>
      <x:c r="I55431" s="53"/>
    </x:row>
    <x:row r="55432" spans="1:13" x14ac:dyDescent="0.25">
      <x:c r="I55432" s="53"/>
    </x:row>
    <x:row r="55433" spans="1:13" x14ac:dyDescent="0.25">
      <x:c r="I55433" s="53"/>
    </x:row>
    <x:row r="55434" spans="1:13" x14ac:dyDescent="0.25">
      <x:c r="G55434" s="54"/>
      <x:c r="I55434" s="53"/>
    </x:row>
    <x:row r="55435" spans="1:13" x14ac:dyDescent="0.25">
      <x:c r="I55435" s="53"/>
    </x:row>
    <x:row r="55436" spans="1:13" x14ac:dyDescent="0.25">
      <x:c r="G55436" s="54"/>
      <x:c r="I55436" s="53"/>
    </x:row>
    <x:row r="55437" spans="1:13" x14ac:dyDescent="0.25">
      <x:c r="I55437" s="53"/>
    </x:row>
    <x:row r="55438" spans="1:13" x14ac:dyDescent="0.25">
      <x:c r="I55438" s="53"/>
    </x:row>
    <x:row r="55439" spans="1:13" x14ac:dyDescent="0.25">
      <x:c r="G55439" s="54"/>
      <x:c r="I55439" s="53"/>
    </x:row>
    <x:row r="55440" spans="1:13" x14ac:dyDescent="0.25">
      <x:c r="I55440" s="53"/>
    </x:row>
    <x:row r="55441" spans="1:13" x14ac:dyDescent="0.25">
      <x:c r="G55441" s="54"/>
      <x:c r="I55441" s="53"/>
    </x:row>
    <x:row r="55442" spans="1:13" x14ac:dyDescent="0.25">
      <x:c r="I55442" s="53"/>
    </x:row>
    <x:row r="55443" spans="1:13" x14ac:dyDescent="0.25">
      <x:c r="G55443" s="54"/>
      <x:c r="I55443" s="53"/>
    </x:row>
    <x:row r="55444" spans="1:13" x14ac:dyDescent="0.25">
      <x:c r="G55444" s="54"/>
      <x:c r="I55444" s="53"/>
    </x:row>
    <x:row r="55445" spans="1:13" x14ac:dyDescent="0.25">
      <x:c r="I55445" s="53"/>
    </x:row>
    <x:row r="55446" spans="1:13" x14ac:dyDescent="0.25">
      <x:c r="G55446" s="54"/>
      <x:c r="I55446" s="53"/>
    </x:row>
    <x:row r="55447" spans="1:13" x14ac:dyDescent="0.25">
      <x:c r="G55447" s="54"/>
      <x:c r="I55447" s="53"/>
    </x:row>
    <x:row r="55448" spans="1:13" x14ac:dyDescent="0.25">
      <x:c r="G55448" s="54"/>
      <x:c r="I55448" s="53"/>
    </x:row>
    <x:row r="55449" spans="1:13" x14ac:dyDescent="0.25">
      <x:c r="G55449" s="54"/>
      <x:c r="I55449" s="53"/>
    </x:row>
    <x:row r="55450" spans="1:13" x14ac:dyDescent="0.25">
      <x:c r="G55450" s="54"/>
      <x:c r="I55450" s="53"/>
    </x:row>
    <x:row r="55451" spans="1:13" x14ac:dyDescent="0.25">
      <x:c r="G55451" s="54"/>
      <x:c r="I55451" s="53"/>
    </x:row>
    <x:row r="55452" spans="1:13" x14ac:dyDescent="0.25">
      <x:c r="G55452" s="54"/>
      <x:c r="I55452" s="53"/>
    </x:row>
    <x:row r="55453" spans="1:13" x14ac:dyDescent="0.25">
      <x:c r="G55453" s="54"/>
      <x:c r="I55453" s="53"/>
    </x:row>
    <x:row r="55454" spans="1:13" x14ac:dyDescent="0.25">
      <x:c r="G55454" s="54"/>
      <x:c r="I55454" s="53"/>
    </x:row>
    <x:row r="55455" spans="1:13" x14ac:dyDescent="0.25">
      <x:c r="G55455" s="54"/>
      <x:c r="I55455" s="53"/>
    </x:row>
    <x:row r="55456" spans="1:13" x14ac:dyDescent="0.25">
      <x:c r="G55456" s="54"/>
      <x:c r="I55456" s="53"/>
    </x:row>
    <x:row r="55457" spans="1:13" x14ac:dyDescent="0.25">
      <x:c r="G55457" s="54"/>
      <x:c r="I55457" s="53"/>
    </x:row>
    <x:row r="55458" spans="1:13" x14ac:dyDescent="0.25">
      <x:c r="G55458" s="54"/>
      <x:c r="I55458" s="53"/>
    </x:row>
    <x:row r="55459" spans="1:13" x14ac:dyDescent="0.25">
      <x:c r="G55459" s="54"/>
      <x:c r="I55459" s="53"/>
    </x:row>
    <x:row r="55460" spans="1:13" x14ac:dyDescent="0.25">
      <x:c r="G55460" s="54"/>
      <x:c r="I55460" s="53"/>
    </x:row>
    <x:row r="55461" spans="1:13" x14ac:dyDescent="0.25">
      <x:c r="G55461" s="54"/>
      <x:c r="I55461" s="53"/>
    </x:row>
    <x:row r="55462" spans="1:13" x14ac:dyDescent="0.25">
      <x:c r="G55462" s="54"/>
      <x:c r="I55462" s="53"/>
    </x:row>
    <x:row r="55463" spans="1:13" x14ac:dyDescent="0.25">
      <x:c r="G55463" s="54"/>
      <x:c r="I55463" s="53"/>
    </x:row>
    <x:row r="55464" spans="1:13" x14ac:dyDescent="0.25">
      <x:c r="G55464" s="54"/>
      <x:c r="I55464" s="53"/>
    </x:row>
    <x:row r="55465" spans="1:13" x14ac:dyDescent="0.25">
      <x:c r="G55465" s="54"/>
      <x:c r="I55465" s="53"/>
    </x:row>
    <x:row r="55466" spans="1:13" x14ac:dyDescent="0.25">
      <x:c r="G55466" s="54"/>
      <x:c r="I55466" s="53"/>
    </x:row>
    <x:row r="55467" spans="1:13" x14ac:dyDescent="0.25">
      <x:c r="G55467" s="54"/>
      <x:c r="I55467" s="53"/>
    </x:row>
    <x:row r="55468" spans="1:13" x14ac:dyDescent="0.25">
      <x:c r="G55468" s="54"/>
      <x:c r="I55468" s="53"/>
    </x:row>
    <x:row r="55469" spans="1:13" x14ac:dyDescent="0.25">
      <x:c r="G55469" s="54"/>
      <x:c r="I55469" s="53"/>
    </x:row>
    <x:row r="55470" spans="1:13" x14ac:dyDescent="0.25">
      <x:c r="G55470" s="54"/>
      <x:c r="I55470" s="53"/>
    </x:row>
    <x:row r="55471" spans="1:13" x14ac:dyDescent="0.25">
      <x:c r="G55471" s="54"/>
      <x:c r="I55471" s="53"/>
    </x:row>
    <x:row r="55472" spans="1:13" x14ac:dyDescent="0.25">
      <x:c r="I55472" s="53"/>
    </x:row>
    <x:row r="55473" spans="1:13" x14ac:dyDescent="0.25">
      <x:c r="G55473" s="54"/>
      <x:c r="I55473" s="53"/>
    </x:row>
    <x:row r="55474" spans="1:13" x14ac:dyDescent="0.25">
      <x:c r="G55474" s="54"/>
      <x:c r="I55474" s="53"/>
    </x:row>
    <x:row r="55475" spans="1:13" x14ac:dyDescent="0.25">
      <x:c r="I55475" s="53"/>
    </x:row>
    <x:row r="55476" spans="1:13" x14ac:dyDescent="0.25">
      <x:c r="I55476" s="53"/>
    </x:row>
    <x:row r="55477" spans="1:13" x14ac:dyDescent="0.25">
      <x:c r="G55477" s="54"/>
      <x:c r="I55477" s="53"/>
    </x:row>
    <x:row r="55478" spans="1:13" x14ac:dyDescent="0.25">
      <x:c r="G55478" s="54"/>
      <x:c r="I55478" s="53"/>
    </x:row>
    <x:row r="55479" spans="1:13" x14ac:dyDescent="0.25">
      <x:c r="G55479" s="54"/>
      <x:c r="I55479" s="53"/>
    </x:row>
    <x:row r="55480" spans="1:13" x14ac:dyDescent="0.25">
      <x:c r="G55480" s="54"/>
      <x:c r="I55480" s="53"/>
    </x:row>
    <x:row r="55481" spans="1:13" x14ac:dyDescent="0.25">
      <x:c r="I55481" s="53"/>
    </x:row>
    <x:row r="55482" spans="1:13" x14ac:dyDescent="0.25">
      <x:c r="G55482" s="54"/>
      <x:c r="I55482" s="53"/>
    </x:row>
    <x:row r="55483" spans="1:13" x14ac:dyDescent="0.25">
      <x:c r="G55483" s="54"/>
      <x:c r="I55483" s="53"/>
    </x:row>
    <x:row r="55484" spans="1:13" x14ac:dyDescent="0.25">
      <x:c r="I55484" s="53"/>
    </x:row>
    <x:row r="55485" spans="1:13" x14ac:dyDescent="0.25">
      <x:c r="G55485" s="54"/>
      <x:c r="I55485" s="53"/>
    </x:row>
    <x:row r="55486" spans="1:13" x14ac:dyDescent="0.25">
      <x:c r="I55486" s="53"/>
    </x:row>
    <x:row r="55487" spans="1:13" x14ac:dyDescent="0.25">
      <x:c r="G55487" s="54"/>
      <x:c r="I55487" s="53"/>
    </x:row>
    <x:row r="55488" spans="1:13" x14ac:dyDescent="0.25">
      <x:c r="G55488" s="54"/>
      <x:c r="I55488" s="53"/>
    </x:row>
    <x:row r="55489" spans="1:13" x14ac:dyDescent="0.25">
      <x:c r="G55489" s="54"/>
      <x:c r="I55489" s="53"/>
    </x:row>
    <x:row r="55490" spans="1:13" x14ac:dyDescent="0.25">
      <x:c r="G55490" s="54"/>
      <x:c r="I55490" s="53"/>
    </x:row>
    <x:row r="55491" spans="1:13" x14ac:dyDescent="0.25">
      <x:c r="G55491" s="54"/>
      <x:c r="I55491" s="53"/>
    </x:row>
    <x:row r="55492" spans="1:13" x14ac:dyDescent="0.25">
      <x:c r="G55492" s="54"/>
      <x:c r="I55492" s="53"/>
    </x:row>
    <x:row r="55493" spans="1:13" x14ac:dyDescent="0.25">
      <x:c r="G55493" s="54"/>
      <x:c r="I55493" s="53"/>
    </x:row>
    <x:row r="55494" spans="1:13" x14ac:dyDescent="0.25">
      <x:c r="G55494" s="54"/>
      <x:c r="I55494" s="53"/>
    </x:row>
    <x:row r="55495" spans="1:13" x14ac:dyDescent="0.25">
      <x:c r="G55495" s="54"/>
      <x:c r="I55495" s="53"/>
    </x:row>
    <x:row r="55496" spans="1:13" x14ac:dyDescent="0.25">
      <x:c r="G55496" s="54"/>
      <x:c r="I55496" s="53"/>
    </x:row>
    <x:row r="55497" spans="1:13" x14ac:dyDescent="0.25">
      <x:c r="G55497" s="54"/>
      <x:c r="I55497" s="53"/>
    </x:row>
    <x:row r="55498" spans="1:13" x14ac:dyDescent="0.25">
      <x:c r="G55498" s="54"/>
      <x:c r="I55498" s="53"/>
    </x:row>
    <x:row r="55499" spans="1:13" x14ac:dyDescent="0.25">
      <x:c r="G55499" s="54"/>
      <x:c r="I55499" s="53"/>
    </x:row>
    <x:row r="55500" spans="1:13" x14ac:dyDescent="0.25">
      <x:c r="G55500" s="54"/>
      <x:c r="I55500" s="53"/>
    </x:row>
    <x:row r="55501" spans="1:13" x14ac:dyDescent="0.25">
      <x:c r="G55501" s="54"/>
      <x:c r="I55501" s="53"/>
    </x:row>
    <x:row r="55502" spans="1:13" x14ac:dyDescent="0.25">
      <x:c r="G55502" s="54"/>
      <x:c r="I55502" s="53"/>
    </x:row>
    <x:row r="55503" spans="1:13" x14ac:dyDescent="0.25">
      <x:c r="G55503" s="54"/>
      <x:c r="I55503" s="53"/>
    </x:row>
    <x:row r="55504" spans="1:13" x14ac:dyDescent="0.25">
      <x:c r="G55504" s="54"/>
      <x:c r="I55504" s="53"/>
    </x:row>
    <x:row r="55505" spans="1:13" x14ac:dyDescent="0.25">
      <x:c r="G55505" s="54"/>
      <x:c r="I55505" s="53"/>
    </x:row>
    <x:row r="55506" spans="1:13" x14ac:dyDescent="0.25">
      <x:c r="G55506" s="54"/>
      <x:c r="I55506" s="53"/>
    </x:row>
    <x:row r="55507" spans="1:13" x14ac:dyDescent="0.25">
      <x:c r="G55507" s="54"/>
      <x:c r="I55507" s="53"/>
    </x:row>
    <x:row r="55508" spans="1:13" x14ac:dyDescent="0.25">
      <x:c r="G55508" s="54"/>
      <x:c r="I55508" s="53"/>
    </x:row>
    <x:row r="55509" spans="1:13" x14ac:dyDescent="0.25">
      <x:c r="G55509" s="54"/>
      <x:c r="I55509" s="53"/>
    </x:row>
    <x:row r="55510" spans="1:13" x14ac:dyDescent="0.25">
      <x:c r="G55510" s="54"/>
      <x:c r="I55510" s="53"/>
    </x:row>
    <x:row r="55511" spans="1:13" x14ac:dyDescent="0.25">
      <x:c r="G55511" s="54"/>
      <x:c r="I55511" s="53"/>
    </x:row>
    <x:row r="55512" spans="1:13" x14ac:dyDescent="0.25">
      <x:c r="G55512" s="54"/>
      <x:c r="I55512" s="53"/>
    </x:row>
    <x:row r="55513" spans="1:13" x14ac:dyDescent="0.25">
      <x:c r="G55513" s="54"/>
      <x:c r="I55513" s="53"/>
    </x:row>
    <x:row r="55514" spans="1:13" x14ac:dyDescent="0.25">
      <x:c r="G55514" s="54"/>
      <x:c r="I55514" s="53"/>
    </x:row>
    <x:row r="55515" spans="1:13" x14ac:dyDescent="0.25">
      <x:c r="G55515" s="54"/>
      <x:c r="I55515" s="53"/>
    </x:row>
    <x:row r="55516" spans="1:13" x14ac:dyDescent="0.25">
      <x:c r="G55516" s="54"/>
      <x:c r="I55516" s="53"/>
    </x:row>
    <x:row r="55517" spans="1:13" x14ac:dyDescent="0.25">
      <x:c r="G55517" s="54"/>
      <x:c r="I55517" s="53"/>
    </x:row>
    <x:row r="55518" spans="1:13" x14ac:dyDescent="0.25">
      <x:c r="G55518" s="54"/>
      <x:c r="I55518" s="53"/>
    </x:row>
    <x:row r="55519" spans="1:13" x14ac:dyDescent="0.25">
      <x:c r="G55519" s="54"/>
      <x:c r="I55519" s="53"/>
    </x:row>
    <x:row r="55520" spans="1:13" x14ac:dyDescent="0.25">
      <x:c r="G55520" s="54"/>
      <x:c r="I55520" s="53"/>
    </x:row>
    <x:row r="55521" spans="1:13" x14ac:dyDescent="0.25">
      <x:c r="G55521" s="54"/>
      <x:c r="I55521" s="53"/>
    </x:row>
    <x:row r="55522" spans="1:13" x14ac:dyDescent="0.25">
      <x:c r="G55522" s="54"/>
      <x:c r="I55522" s="53"/>
    </x:row>
    <x:row r="55523" spans="1:13" x14ac:dyDescent="0.25">
      <x:c r="G55523" s="54"/>
      <x:c r="I55523" s="53"/>
    </x:row>
    <x:row r="55524" spans="1:13" x14ac:dyDescent="0.25">
      <x:c r="G55524" s="54"/>
      <x:c r="I55524" s="53"/>
    </x:row>
    <x:row r="55525" spans="1:13" x14ac:dyDescent="0.25">
      <x:c r="G55525" s="54"/>
      <x:c r="I55525" s="53"/>
    </x:row>
    <x:row r="55526" spans="1:13" x14ac:dyDescent="0.25">
      <x:c r="G55526" s="54"/>
      <x:c r="I55526" s="53"/>
    </x:row>
    <x:row r="55527" spans="1:13" x14ac:dyDescent="0.25">
      <x:c r="G55527" s="54"/>
      <x:c r="I55527" s="53"/>
    </x:row>
    <x:row r="55528" spans="1:13" x14ac:dyDescent="0.25">
      <x:c r="G55528" s="54"/>
      <x:c r="I55528" s="53"/>
    </x:row>
    <x:row r="55529" spans="1:13" x14ac:dyDescent="0.25">
      <x:c r="G55529" s="54"/>
      <x:c r="I55529" s="53"/>
    </x:row>
    <x:row r="55530" spans="1:13" x14ac:dyDescent="0.25">
      <x:c r="G55530" s="54"/>
      <x:c r="I55530" s="53"/>
    </x:row>
    <x:row r="55531" spans="1:13" x14ac:dyDescent="0.25">
      <x:c r="G55531" s="54"/>
      <x:c r="I55531" s="53"/>
    </x:row>
    <x:row r="55532" spans="1:13" x14ac:dyDescent="0.25">
      <x:c r="G55532" s="54"/>
      <x:c r="I55532" s="53"/>
    </x:row>
    <x:row r="55533" spans="1:13" x14ac:dyDescent="0.25">
      <x:c r="G55533" s="54"/>
      <x:c r="I55533" s="53"/>
    </x:row>
    <x:row r="55534" spans="1:13" x14ac:dyDescent="0.25">
      <x:c r="G55534" s="54"/>
      <x:c r="I55534" s="53"/>
    </x:row>
    <x:row r="55535" spans="1:13" x14ac:dyDescent="0.25">
      <x:c r="G55535" s="54"/>
      <x:c r="I55535" s="53"/>
    </x:row>
    <x:row r="55536" spans="1:13" x14ac:dyDescent="0.25">
      <x:c r="G55536" s="54"/>
      <x:c r="I55536" s="53"/>
    </x:row>
    <x:row r="55537" spans="1:13" x14ac:dyDescent="0.25">
      <x:c r="G55537" s="54"/>
      <x:c r="I55537" s="53"/>
    </x:row>
    <x:row r="55538" spans="1:13" x14ac:dyDescent="0.25">
      <x:c r="G55538" s="54"/>
      <x:c r="I55538" s="53"/>
    </x:row>
    <x:row r="55539" spans="1:13" x14ac:dyDescent="0.25">
      <x:c r="G55539" s="54"/>
      <x:c r="I55539" s="53"/>
    </x:row>
    <x:row r="55540" spans="1:13" x14ac:dyDescent="0.25">
      <x:c r="G55540" s="54"/>
      <x:c r="I55540" s="53"/>
    </x:row>
    <x:row r="55541" spans="1:13" x14ac:dyDescent="0.25">
      <x:c r="G55541" s="54"/>
      <x:c r="I55541" s="53"/>
    </x:row>
    <x:row r="55542" spans="1:13" x14ac:dyDescent="0.25">
      <x:c r="G55542" s="54"/>
      <x:c r="I55542" s="53"/>
    </x:row>
    <x:row r="55543" spans="1:13" x14ac:dyDescent="0.25">
      <x:c r="G55543" s="54"/>
      <x:c r="I55543" s="53"/>
    </x:row>
    <x:row r="55544" spans="1:13" x14ac:dyDescent="0.25">
      <x:c r="G55544" s="54"/>
      <x:c r="I55544" s="53"/>
    </x:row>
    <x:row r="55545" spans="1:13" x14ac:dyDescent="0.25">
      <x:c r="G55545" s="54"/>
      <x:c r="I55545" s="53"/>
    </x:row>
    <x:row r="55546" spans="1:13" x14ac:dyDescent="0.25">
      <x:c r="G55546" s="54"/>
      <x:c r="I55546" s="53"/>
    </x:row>
    <x:row r="55547" spans="1:13" x14ac:dyDescent="0.25">
      <x:c r="G55547" s="54"/>
      <x:c r="I55547" s="53"/>
    </x:row>
    <x:row r="55548" spans="1:13" x14ac:dyDescent="0.25">
      <x:c r="G55548" s="54"/>
      <x:c r="I55548" s="53"/>
    </x:row>
    <x:row r="55549" spans="1:13" x14ac:dyDescent="0.25">
      <x:c r="G55549" s="54"/>
      <x:c r="I55549" s="53"/>
    </x:row>
    <x:row r="55550" spans="1:13" x14ac:dyDescent="0.25">
      <x:c r="G55550" s="54"/>
      <x:c r="I55550" s="53"/>
    </x:row>
    <x:row r="55551" spans="1:13" x14ac:dyDescent="0.25">
      <x:c r="G55551" s="54"/>
      <x:c r="I55551" s="53"/>
    </x:row>
    <x:row r="55552" spans="1:13" x14ac:dyDescent="0.25">
      <x:c r="G55552" s="54"/>
      <x:c r="I55552" s="53"/>
    </x:row>
    <x:row r="55553" spans="1:13" x14ac:dyDescent="0.25">
      <x:c r="G55553" s="54"/>
      <x:c r="I55553" s="53"/>
    </x:row>
    <x:row r="55554" spans="1:13" x14ac:dyDescent="0.25">
      <x:c r="G55554" s="54"/>
      <x:c r="I55554" s="53"/>
    </x:row>
    <x:row r="55555" spans="1:13" x14ac:dyDescent="0.25">
      <x:c r="G55555" s="54"/>
      <x:c r="I55555" s="53"/>
    </x:row>
    <x:row r="55556" spans="1:13" x14ac:dyDescent="0.25">
      <x:c r="G55556" s="54"/>
      <x:c r="I55556" s="53"/>
    </x:row>
    <x:row r="55557" spans="1:13" x14ac:dyDescent="0.25">
      <x:c r="G55557" s="54"/>
      <x:c r="I55557" s="53"/>
    </x:row>
    <x:row r="55558" spans="1:13" x14ac:dyDescent="0.25">
      <x:c r="G55558" s="54"/>
      <x:c r="I55558" s="53"/>
    </x:row>
    <x:row r="55559" spans="1:13" x14ac:dyDescent="0.25">
      <x:c r="G55559" s="54"/>
      <x:c r="I55559" s="53"/>
    </x:row>
    <x:row r="55560" spans="1:13" x14ac:dyDescent="0.25">
      <x:c r="G55560" s="54"/>
      <x:c r="I55560" s="53"/>
    </x:row>
    <x:row r="55561" spans="1:13" x14ac:dyDescent="0.25">
      <x:c r="G55561" s="54"/>
      <x:c r="I55561" s="53"/>
    </x:row>
    <x:row r="55562" spans="1:13" x14ac:dyDescent="0.25">
      <x:c r="G55562" s="54"/>
      <x:c r="I55562" s="53"/>
    </x:row>
    <x:row r="55563" spans="1:13" x14ac:dyDescent="0.25">
      <x:c r="G55563" s="54"/>
      <x:c r="I55563" s="53"/>
    </x:row>
    <x:row r="55564" spans="1:13" x14ac:dyDescent="0.25">
      <x:c r="G55564" s="54"/>
      <x:c r="I55564" s="53"/>
    </x:row>
    <x:row r="55565" spans="1:13" x14ac:dyDescent="0.25">
      <x:c r="G55565" s="54"/>
      <x:c r="I55565" s="53"/>
    </x:row>
    <x:row r="55566" spans="1:13" x14ac:dyDescent="0.25">
      <x:c r="G55566" s="54"/>
      <x:c r="I55566" s="53"/>
    </x:row>
    <x:row r="55567" spans="1:13" x14ac:dyDescent="0.25">
      <x:c r="G55567" s="54"/>
      <x:c r="I55567" s="53"/>
    </x:row>
    <x:row r="55568" spans="1:13" x14ac:dyDescent="0.25">
      <x:c r="G55568" s="54"/>
      <x:c r="I55568" s="53"/>
    </x:row>
    <x:row r="55569" spans="1:13" x14ac:dyDescent="0.25">
      <x:c r="G55569" s="54"/>
      <x:c r="I55569" s="53"/>
    </x:row>
    <x:row r="55570" spans="1:13" x14ac:dyDescent="0.25">
      <x:c r="G55570" s="54"/>
      <x:c r="I55570" s="53"/>
    </x:row>
    <x:row r="55571" spans="1:13" x14ac:dyDescent="0.25">
      <x:c r="G55571" s="54"/>
      <x:c r="I55571" s="53"/>
    </x:row>
    <x:row r="55572" spans="1:13" x14ac:dyDescent="0.25">
      <x:c r="G55572" s="54"/>
      <x:c r="I55572" s="53"/>
    </x:row>
    <x:row r="55573" spans="1:13" x14ac:dyDescent="0.25">
      <x:c r="G55573" s="54"/>
      <x:c r="I55573" s="53"/>
    </x:row>
    <x:row r="55574" spans="1:13" x14ac:dyDescent="0.25">
      <x:c r="G55574" s="54"/>
      <x:c r="I55574" s="53"/>
    </x:row>
    <x:row r="55575" spans="1:13" x14ac:dyDescent="0.25">
      <x:c r="G55575" s="54"/>
      <x:c r="I55575" s="53"/>
    </x:row>
    <x:row r="55576" spans="1:13" x14ac:dyDescent="0.25">
      <x:c r="G55576" s="54"/>
      <x:c r="I55576" s="53"/>
    </x:row>
    <x:row r="55577" spans="1:13" x14ac:dyDescent="0.25">
      <x:c r="G55577" s="54"/>
      <x:c r="I55577" s="53"/>
    </x:row>
    <x:row r="55578" spans="1:13" x14ac:dyDescent="0.25">
      <x:c r="G55578" s="54"/>
      <x:c r="I55578" s="53"/>
    </x:row>
    <x:row r="55579" spans="1:13" x14ac:dyDescent="0.25">
      <x:c r="G55579" s="54"/>
      <x:c r="I55579" s="53"/>
    </x:row>
    <x:row r="55580" spans="1:13" x14ac:dyDescent="0.25">
      <x:c r="G55580" s="54"/>
      <x:c r="I55580" s="53"/>
    </x:row>
    <x:row r="55581" spans="1:13" x14ac:dyDescent="0.25">
      <x:c r="G55581" s="54"/>
      <x:c r="I55581" s="53"/>
    </x:row>
    <x:row r="55582" spans="1:13" x14ac:dyDescent="0.25">
      <x:c r="G55582" s="54"/>
      <x:c r="I55582" s="53"/>
    </x:row>
    <x:row r="55583" spans="1:13" x14ac:dyDescent="0.25">
      <x:c r="G55583" s="54"/>
      <x:c r="I55583" s="53"/>
    </x:row>
    <x:row r="55584" spans="1:13" x14ac:dyDescent="0.25">
      <x:c r="G55584" s="54"/>
      <x:c r="I55584" s="53"/>
    </x:row>
    <x:row r="55585" spans="1:13" x14ac:dyDescent="0.25">
      <x:c r="G55585" s="54"/>
      <x:c r="I55585" s="53"/>
    </x:row>
    <x:row r="55586" spans="1:13" x14ac:dyDescent="0.25">
      <x:c r="G55586" s="54"/>
      <x:c r="I55586" s="53"/>
    </x:row>
    <x:row r="55587" spans="1:13" x14ac:dyDescent="0.25">
      <x:c r="G55587" s="54"/>
      <x:c r="I55587" s="53"/>
    </x:row>
    <x:row r="55588" spans="1:13" x14ac:dyDescent="0.25">
      <x:c r="G55588" s="54"/>
      <x:c r="I55588" s="53"/>
    </x:row>
    <x:row r="55589" spans="1:13" x14ac:dyDescent="0.25">
      <x:c r="G55589" s="54"/>
      <x:c r="I55589" s="53"/>
    </x:row>
    <x:row r="55590" spans="1:13" x14ac:dyDescent="0.25">
      <x:c r="I55590" s="53"/>
    </x:row>
    <x:row r="55591" spans="1:13" x14ac:dyDescent="0.25">
      <x:c r="G55591" s="54"/>
      <x:c r="I55591" s="53"/>
    </x:row>
    <x:row r="55592" spans="1:13" x14ac:dyDescent="0.25">
      <x:c r="G55592" s="54"/>
      <x:c r="I55592" s="53"/>
    </x:row>
    <x:row r="55593" spans="1:13" x14ac:dyDescent="0.25">
      <x:c r="G55593" s="54"/>
      <x:c r="I55593" s="53"/>
    </x:row>
    <x:row r="55594" spans="1:13" x14ac:dyDescent="0.25">
      <x:c r="G55594" s="54"/>
      <x:c r="I55594" s="53"/>
    </x:row>
    <x:row r="55595" spans="1:13" x14ac:dyDescent="0.25">
      <x:c r="G55595" s="54"/>
      <x:c r="I55595" s="53"/>
    </x:row>
    <x:row r="55596" spans="1:13" x14ac:dyDescent="0.25">
      <x:c r="G55596" s="54"/>
      <x:c r="I55596" s="53"/>
    </x:row>
    <x:row r="55597" spans="1:13" x14ac:dyDescent="0.25">
      <x:c r="G55597" s="54"/>
      <x:c r="I55597" s="53"/>
    </x:row>
    <x:row r="55598" spans="1:13" x14ac:dyDescent="0.25">
      <x:c r="G55598" s="54"/>
      <x:c r="I55598" s="53"/>
    </x:row>
    <x:row r="55599" spans="1:13" x14ac:dyDescent="0.25">
      <x:c r="G55599" s="54"/>
      <x:c r="I55599" s="53"/>
    </x:row>
    <x:row r="55600" spans="1:13" x14ac:dyDescent="0.25">
      <x:c r="G55600" s="54"/>
      <x:c r="I55600" s="53"/>
    </x:row>
    <x:row r="55601" spans="1:13" x14ac:dyDescent="0.25">
      <x:c r="G55601" s="54"/>
      <x:c r="I55601" s="53"/>
    </x:row>
    <x:row r="55602" spans="1:13" x14ac:dyDescent="0.25">
      <x:c r="G55602" s="54"/>
      <x:c r="I55602" s="53"/>
    </x:row>
    <x:row r="55603" spans="1:13" x14ac:dyDescent="0.25">
      <x:c r="G55603" s="54"/>
      <x:c r="I55603" s="53"/>
    </x:row>
    <x:row r="55604" spans="1:13" x14ac:dyDescent="0.25">
      <x:c r="G55604" s="54"/>
      <x:c r="I55604" s="53"/>
    </x:row>
    <x:row r="55605" spans="1:13" x14ac:dyDescent="0.25">
      <x:c r="G55605" s="54"/>
      <x:c r="I55605" s="53"/>
    </x:row>
    <x:row r="55606" spans="1:13" x14ac:dyDescent="0.25">
      <x:c r="G55606" s="54"/>
      <x:c r="I55606" s="53"/>
    </x:row>
    <x:row r="55607" spans="1:13" x14ac:dyDescent="0.25">
      <x:c r="G55607" s="54"/>
      <x:c r="I55607" s="53"/>
    </x:row>
    <x:row r="55608" spans="1:13" x14ac:dyDescent="0.25">
      <x:c r="G55608" s="54"/>
      <x:c r="I55608" s="53"/>
    </x:row>
    <x:row r="55609" spans="1:13" x14ac:dyDescent="0.25">
      <x:c r="G55609" s="54"/>
      <x:c r="I55609" s="53"/>
    </x:row>
    <x:row r="55610" spans="1:13" x14ac:dyDescent="0.25">
      <x:c r="G55610" s="54"/>
      <x:c r="I55610" s="53"/>
    </x:row>
    <x:row r="55611" spans="1:13" x14ac:dyDescent="0.25">
      <x:c r="G55611" s="54"/>
      <x:c r="I55611" s="53"/>
    </x:row>
    <x:row r="55612" spans="1:13" x14ac:dyDescent="0.25">
      <x:c r="G55612" s="54"/>
      <x:c r="I55612" s="53"/>
    </x:row>
    <x:row r="55613" spans="1:13" x14ac:dyDescent="0.25">
      <x:c r="G55613" s="54"/>
      <x:c r="I55613" s="53"/>
    </x:row>
    <x:row r="55614" spans="1:13" x14ac:dyDescent="0.25">
      <x:c r="G55614" s="54"/>
      <x:c r="I55614" s="53"/>
    </x:row>
    <x:row r="55615" spans="1:13" x14ac:dyDescent="0.25">
      <x:c r="G55615" s="54"/>
      <x:c r="I55615" s="53"/>
    </x:row>
    <x:row r="55616" spans="1:13" x14ac:dyDescent="0.25">
      <x:c r="G55616" s="54"/>
      <x:c r="I55616" s="53"/>
    </x:row>
    <x:row r="55617" spans="1:13" x14ac:dyDescent="0.25">
      <x:c r="G55617" s="54"/>
      <x:c r="I55617" s="53"/>
    </x:row>
    <x:row r="55618" spans="1:13" x14ac:dyDescent="0.25">
      <x:c r="G55618" s="54"/>
      <x:c r="I55618" s="53"/>
    </x:row>
    <x:row r="55619" spans="1:13" x14ac:dyDescent="0.25">
      <x:c r="G55619" s="54"/>
      <x:c r="I55619" s="53"/>
    </x:row>
    <x:row r="55620" spans="1:13" x14ac:dyDescent="0.25">
      <x:c r="G55620" s="54"/>
      <x:c r="I55620" s="53"/>
    </x:row>
    <x:row r="55621" spans="1:13" x14ac:dyDescent="0.25">
      <x:c r="G55621" s="54"/>
      <x:c r="I55621" s="53"/>
    </x:row>
    <x:row r="55622" spans="1:13" x14ac:dyDescent="0.25">
      <x:c r="G55622" s="54"/>
      <x:c r="I55622" s="53"/>
    </x:row>
    <x:row r="55623" spans="1:13" x14ac:dyDescent="0.25">
      <x:c r="G55623" s="54"/>
      <x:c r="I55623" s="53"/>
    </x:row>
    <x:row r="55624" spans="1:13" x14ac:dyDescent="0.25">
      <x:c r="G55624" s="54"/>
      <x:c r="I55624" s="53"/>
    </x:row>
    <x:row r="55625" spans="1:13" x14ac:dyDescent="0.25">
      <x:c r="G55625" s="54"/>
      <x:c r="I55625" s="53"/>
    </x:row>
    <x:row r="55626" spans="1:13" x14ac:dyDescent="0.25">
      <x:c r="G55626" s="54"/>
      <x:c r="I55626" s="53"/>
    </x:row>
    <x:row r="55627" spans="1:13" x14ac:dyDescent="0.25">
      <x:c r="G55627" s="54"/>
      <x:c r="I55627" s="53"/>
    </x:row>
    <x:row r="55628" spans="1:13" x14ac:dyDescent="0.25">
      <x:c r="G55628" s="54"/>
      <x:c r="I55628" s="53"/>
    </x:row>
    <x:row r="55629" spans="1:13" x14ac:dyDescent="0.25">
      <x:c r="G55629" s="54"/>
      <x:c r="I55629" s="53"/>
    </x:row>
    <x:row r="55630" spans="1:13" x14ac:dyDescent="0.25">
      <x:c r="G55630" s="54"/>
      <x:c r="I55630" s="53"/>
    </x:row>
    <x:row r="55631" spans="1:13" x14ac:dyDescent="0.25">
      <x:c r="G55631" s="54"/>
      <x:c r="I55631" s="53"/>
    </x:row>
    <x:row r="55632" spans="1:13" x14ac:dyDescent="0.25">
      <x:c r="G55632" s="54"/>
      <x:c r="I55632" s="53"/>
    </x:row>
    <x:row r="55633" spans="1:13" x14ac:dyDescent="0.25">
      <x:c r="G55633" s="54"/>
      <x:c r="I55633" s="53"/>
    </x:row>
    <x:row r="55634" spans="1:13" x14ac:dyDescent="0.25">
      <x:c r="G55634" s="54"/>
      <x:c r="I55634" s="53"/>
    </x:row>
    <x:row r="55635" spans="1:13" x14ac:dyDescent="0.25">
      <x:c r="I55635" s="53"/>
    </x:row>
    <x:row r="55636" spans="1:13" x14ac:dyDescent="0.25">
      <x:c r="G55636" s="54"/>
      <x:c r="I55636" s="53"/>
    </x:row>
    <x:row r="55637" spans="1:13" x14ac:dyDescent="0.25">
      <x:c r="G55637" s="54"/>
      <x:c r="I55637" s="53"/>
    </x:row>
    <x:row r="55638" spans="1:13" x14ac:dyDescent="0.25">
      <x:c r="G55638" s="54"/>
      <x:c r="I55638" s="53"/>
    </x:row>
    <x:row r="55639" spans="1:13" x14ac:dyDescent="0.25">
      <x:c r="G55639" s="54"/>
      <x:c r="I55639" s="53"/>
    </x:row>
    <x:row r="55640" spans="1:13" x14ac:dyDescent="0.25">
      <x:c r="G55640" s="54"/>
      <x:c r="I55640" s="53"/>
    </x:row>
    <x:row r="55641" spans="1:13" x14ac:dyDescent="0.25">
      <x:c r="G55641" s="54"/>
      <x:c r="I55641" s="53"/>
    </x:row>
    <x:row r="55642" spans="1:13" x14ac:dyDescent="0.25">
      <x:c r="G55642" s="54"/>
      <x:c r="I55642" s="53"/>
    </x:row>
    <x:row r="55643" spans="1:13" x14ac:dyDescent="0.25">
      <x:c r="G55643" s="54"/>
      <x:c r="I55643" s="53"/>
    </x:row>
    <x:row r="55644" spans="1:13" x14ac:dyDescent="0.25">
      <x:c r="G55644" s="54"/>
      <x:c r="I55644" s="53"/>
    </x:row>
    <x:row r="55645" spans="1:13" x14ac:dyDescent="0.25">
      <x:c r="G55645" s="54"/>
      <x:c r="I55645" s="53"/>
    </x:row>
    <x:row r="55646" spans="1:13" x14ac:dyDescent="0.25">
      <x:c r="G55646" s="54"/>
      <x:c r="I55646" s="53"/>
    </x:row>
    <x:row r="55647" spans="1:13" x14ac:dyDescent="0.25">
      <x:c r="G55647" s="54"/>
      <x:c r="I55647" s="53"/>
    </x:row>
    <x:row r="55648" spans="1:13" x14ac:dyDescent="0.25">
      <x:c r="G55648" s="54"/>
      <x:c r="I55648" s="53"/>
    </x:row>
    <x:row r="55649" spans="1:13" x14ac:dyDescent="0.25">
      <x:c r="G55649" s="54"/>
      <x:c r="I55649" s="53"/>
    </x:row>
    <x:row r="55650" spans="1:13" x14ac:dyDescent="0.25">
      <x:c r="G55650" s="54"/>
      <x:c r="I55650" s="53"/>
    </x:row>
    <x:row r="55651" spans="1:13" x14ac:dyDescent="0.25">
      <x:c r="G55651" s="54"/>
      <x:c r="I55651" s="53"/>
    </x:row>
    <x:row r="55652" spans="1:13" x14ac:dyDescent="0.25">
      <x:c r="G55652" s="54"/>
      <x:c r="I55652" s="53"/>
    </x:row>
    <x:row r="55653" spans="1:13" x14ac:dyDescent="0.25">
      <x:c r="G55653" s="54"/>
      <x:c r="I55653" s="53"/>
    </x:row>
    <x:row r="55654" spans="1:13" x14ac:dyDescent="0.25">
      <x:c r="G55654" s="54"/>
      <x:c r="I55654" s="53"/>
    </x:row>
    <x:row r="55655" spans="1:13" x14ac:dyDescent="0.25">
      <x:c r="G55655" s="54"/>
      <x:c r="I55655" s="53"/>
    </x:row>
    <x:row r="55656" spans="1:13" x14ac:dyDescent="0.25">
      <x:c r="G55656" s="54"/>
      <x:c r="I55656" s="53"/>
    </x:row>
    <x:row r="55657" spans="1:13" x14ac:dyDescent="0.25">
      <x:c r="G55657" s="54"/>
      <x:c r="I55657" s="53"/>
    </x:row>
    <x:row r="55658" spans="1:13" x14ac:dyDescent="0.25">
      <x:c r="G55658" s="54"/>
      <x:c r="I55658" s="53"/>
    </x:row>
    <x:row r="55659" spans="1:13" x14ac:dyDescent="0.25">
      <x:c r="G55659" s="54"/>
      <x:c r="I55659" s="53"/>
    </x:row>
    <x:row r="55660" spans="1:13" x14ac:dyDescent="0.25">
      <x:c r="G55660" s="54"/>
      <x:c r="I55660" s="53"/>
    </x:row>
    <x:row r="55661" spans="1:13" x14ac:dyDescent="0.25">
      <x:c r="G55661" s="54"/>
      <x:c r="I55661" s="53"/>
    </x:row>
    <x:row r="55662" spans="1:13" x14ac:dyDescent="0.25">
      <x:c r="G55662" s="54"/>
      <x:c r="I55662" s="53"/>
    </x:row>
    <x:row r="55663" spans="1:13" x14ac:dyDescent="0.25">
      <x:c r="G55663" s="54"/>
      <x:c r="I55663" s="53"/>
    </x:row>
    <x:row r="55664" spans="1:13" x14ac:dyDescent="0.25">
      <x:c r="G55664" s="54"/>
      <x:c r="I55664" s="53"/>
    </x:row>
    <x:row r="55665" spans="1:13" x14ac:dyDescent="0.25">
      <x:c r="G55665" s="54"/>
      <x:c r="I55665" s="53"/>
    </x:row>
    <x:row r="55666" spans="1:13" x14ac:dyDescent="0.25">
      <x:c r="G55666" s="54"/>
      <x:c r="I55666" s="53"/>
    </x:row>
    <x:row r="55667" spans="1:13" x14ac:dyDescent="0.25">
      <x:c r="G55667" s="54"/>
      <x:c r="I55667" s="53"/>
    </x:row>
    <x:row r="55668" spans="1:13" x14ac:dyDescent="0.25">
      <x:c r="G55668" s="54"/>
      <x:c r="I55668" s="53"/>
    </x:row>
    <x:row r="55669" spans="1:13" x14ac:dyDescent="0.25">
      <x:c r="G55669" s="54"/>
      <x:c r="I55669" s="53"/>
    </x:row>
    <x:row r="55670" spans="1:13" x14ac:dyDescent="0.25">
      <x:c r="G55670" s="54"/>
      <x:c r="I55670" s="53"/>
    </x:row>
    <x:row r="55671" spans="1:13" x14ac:dyDescent="0.25">
      <x:c r="G55671" s="54"/>
      <x:c r="I55671" s="53"/>
    </x:row>
    <x:row r="55672" spans="1:13" x14ac:dyDescent="0.25">
      <x:c r="G55672" s="54"/>
      <x:c r="I55672" s="53"/>
    </x:row>
    <x:row r="55673" spans="1:13" x14ac:dyDescent="0.25">
      <x:c r="G55673" s="54"/>
      <x:c r="I55673" s="53"/>
    </x:row>
    <x:row r="55674" spans="1:13" x14ac:dyDescent="0.25">
      <x:c r="G55674" s="54"/>
      <x:c r="I55674" s="53"/>
    </x:row>
    <x:row r="55675" spans="1:13" x14ac:dyDescent="0.25">
      <x:c r="G55675" s="54"/>
      <x:c r="I55675" s="53"/>
    </x:row>
    <x:row r="55676" spans="1:13" x14ac:dyDescent="0.25">
      <x:c r="G55676" s="54"/>
      <x:c r="I55676" s="53"/>
    </x:row>
    <x:row r="55677" spans="1:13" x14ac:dyDescent="0.25">
      <x:c r="G55677" s="54"/>
      <x:c r="I55677" s="53"/>
    </x:row>
    <x:row r="55678" spans="1:13" x14ac:dyDescent="0.25">
      <x:c r="G55678" s="54"/>
      <x:c r="I55678" s="53"/>
    </x:row>
    <x:row r="55679" spans="1:13" x14ac:dyDescent="0.25">
      <x:c r="G55679" s="54"/>
      <x:c r="I55679" s="53"/>
    </x:row>
    <x:row r="55680" spans="1:13" x14ac:dyDescent="0.25">
      <x:c r="G55680" s="54"/>
      <x:c r="I55680" s="53"/>
    </x:row>
    <x:row r="55681" spans="1:13" x14ac:dyDescent="0.25">
      <x:c r="G55681" s="54"/>
      <x:c r="I55681" s="53"/>
    </x:row>
    <x:row r="55682" spans="1:13" x14ac:dyDescent="0.25">
      <x:c r="G55682" s="54"/>
      <x:c r="I55682" s="53"/>
    </x:row>
    <x:row r="55683" spans="1:13" x14ac:dyDescent="0.25">
      <x:c r="G55683" s="54"/>
      <x:c r="I55683" s="53"/>
    </x:row>
    <x:row r="55684" spans="1:13" x14ac:dyDescent="0.25">
      <x:c r="G55684" s="54"/>
      <x:c r="I55684" s="53"/>
    </x:row>
    <x:row r="55685" spans="1:13" x14ac:dyDescent="0.25">
      <x:c r="G55685" s="54"/>
      <x:c r="I55685" s="53"/>
    </x:row>
    <x:row r="55686" spans="1:13" x14ac:dyDescent="0.25">
      <x:c r="G55686" s="54"/>
      <x:c r="I55686" s="53"/>
    </x:row>
    <x:row r="55687" spans="1:13" x14ac:dyDescent="0.25">
      <x:c r="G55687" s="54"/>
      <x:c r="I55687" s="53"/>
    </x:row>
    <x:row r="55688" spans="1:13" x14ac:dyDescent="0.25">
      <x:c r="G55688" s="54"/>
      <x:c r="I55688" s="53"/>
    </x:row>
    <x:row r="55689" spans="1:13" x14ac:dyDescent="0.25">
      <x:c r="G55689" s="54"/>
      <x:c r="I55689" s="53"/>
    </x:row>
    <x:row r="55690" spans="1:13" x14ac:dyDescent="0.25">
      <x:c r="G55690" s="54"/>
      <x:c r="I55690" s="53"/>
    </x:row>
    <x:row r="55691" spans="1:13" x14ac:dyDescent="0.25">
      <x:c r="G55691" s="54"/>
      <x:c r="I55691" s="53"/>
    </x:row>
    <x:row r="55692" spans="1:13" x14ac:dyDescent="0.25">
      <x:c r="G55692" s="54"/>
      <x:c r="I55692" s="53"/>
    </x:row>
    <x:row r="55693" spans="1:13" x14ac:dyDescent="0.25">
      <x:c r="G55693" s="54"/>
      <x:c r="I55693" s="53"/>
    </x:row>
    <x:row r="55694" spans="1:13" x14ac:dyDescent="0.25">
      <x:c r="G55694" s="54"/>
      <x:c r="I55694" s="53"/>
    </x:row>
    <x:row r="55695" spans="1:13" x14ac:dyDescent="0.25">
      <x:c r="G55695" s="54"/>
      <x:c r="I55695" s="53"/>
    </x:row>
    <x:row r="55696" spans="1:13" x14ac:dyDescent="0.25">
      <x:c r="G55696" s="54"/>
      <x:c r="I55696" s="53"/>
    </x:row>
    <x:row r="55697" spans="1:13" x14ac:dyDescent="0.25">
      <x:c r="G55697" s="54"/>
      <x:c r="I55697" s="53"/>
    </x:row>
    <x:row r="55698" spans="1:13" x14ac:dyDescent="0.25">
      <x:c r="G55698" s="54"/>
      <x:c r="I55698" s="53"/>
    </x:row>
    <x:row r="55699" spans="1:13" x14ac:dyDescent="0.25">
      <x:c r="G55699" s="54"/>
      <x:c r="I55699" s="53"/>
    </x:row>
    <x:row r="55700" spans="1:13" x14ac:dyDescent="0.25">
      <x:c r="G55700" s="54"/>
      <x:c r="I55700" s="53"/>
    </x:row>
    <x:row r="55701" spans="1:13" x14ac:dyDescent="0.25">
      <x:c r="G55701" s="54"/>
      <x:c r="I55701" s="53"/>
    </x:row>
    <x:row r="55702" spans="1:13" x14ac:dyDescent="0.25">
      <x:c r="G55702" s="54"/>
      <x:c r="I55702" s="53"/>
    </x:row>
    <x:row r="55703" spans="1:13" x14ac:dyDescent="0.25">
      <x:c r="G55703" s="54"/>
      <x:c r="I55703" s="53"/>
    </x:row>
    <x:row r="55704" spans="1:13" x14ac:dyDescent="0.25">
      <x:c r="G55704" s="54"/>
      <x:c r="I55704" s="53"/>
    </x:row>
    <x:row r="55705" spans="1:13" x14ac:dyDescent="0.25">
      <x:c r="G55705" s="54"/>
      <x:c r="I55705" s="53"/>
    </x:row>
    <x:row r="55706" spans="1:13" x14ac:dyDescent="0.25">
      <x:c r="I55706" s="53"/>
    </x:row>
    <x:row r="55707" spans="1:13" x14ac:dyDescent="0.25">
      <x:c r="G55707" s="54"/>
      <x:c r="I55707" s="53"/>
    </x:row>
    <x:row r="55708" spans="1:13" x14ac:dyDescent="0.25">
      <x:c r="G55708" s="54"/>
      <x:c r="I55708" s="53"/>
    </x:row>
    <x:row r="55709" spans="1:13" x14ac:dyDescent="0.25">
      <x:c r="G55709" s="54"/>
      <x:c r="I55709" s="53"/>
    </x:row>
    <x:row r="55710" spans="1:13" x14ac:dyDescent="0.25">
      <x:c r="G55710" s="54"/>
      <x:c r="I55710" s="53"/>
    </x:row>
    <x:row r="55711" spans="1:13" x14ac:dyDescent="0.25">
      <x:c r="G55711" s="54"/>
      <x:c r="I55711" s="53"/>
    </x:row>
    <x:row r="55712" spans="1:13" x14ac:dyDescent="0.25">
      <x:c r="G55712" s="54"/>
      <x:c r="I55712" s="53"/>
    </x:row>
    <x:row r="55713" spans="1:13" x14ac:dyDescent="0.25">
      <x:c r="G55713" s="54"/>
      <x:c r="I55713" s="53"/>
    </x:row>
    <x:row r="55714" spans="1:13" x14ac:dyDescent="0.25">
      <x:c r="G55714" s="54"/>
      <x:c r="I55714" s="53"/>
    </x:row>
    <x:row r="55715" spans="1:13" x14ac:dyDescent="0.25">
      <x:c r="G55715" s="54"/>
      <x:c r="I55715" s="53"/>
    </x:row>
    <x:row r="55716" spans="1:13" x14ac:dyDescent="0.25">
      <x:c r="G55716" s="54"/>
      <x:c r="I55716" s="53"/>
    </x:row>
    <x:row r="55717" spans="1:13" x14ac:dyDescent="0.25">
      <x:c r="G55717" s="54"/>
      <x:c r="I55717" s="53"/>
    </x:row>
    <x:row r="55718" spans="1:13" x14ac:dyDescent="0.25">
      <x:c r="G55718" s="54"/>
      <x:c r="I55718" s="53"/>
    </x:row>
    <x:row r="55719" spans="1:13" x14ac:dyDescent="0.25">
      <x:c r="G55719" s="54"/>
      <x:c r="I55719" s="53"/>
    </x:row>
    <x:row r="55720" spans="1:13" x14ac:dyDescent="0.25">
      <x:c r="G55720" s="54"/>
      <x:c r="I55720" s="53"/>
    </x:row>
    <x:row r="55721" spans="1:13" x14ac:dyDescent="0.25">
      <x:c r="G55721" s="54"/>
      <x:c r="I55721" s="53"/>
    </x:row>
    <x:row r="55722" spans="1:13" x14ac:dyDescent="0.25">
      <x:c r="G55722" s="54"/>
      <x:c r="I55722" s="53"/>
    </x:row>
    <x:row r="55723" spans="1:13" x14ac:dyDescent="0.25">
      <x:c r="I55723" s="53"/>
    </x:row>
    <x:row r="55724" spans="1:13" x14ac:dyDescent="0.25">
      <x:c r="G55724" s="54"/>
      <x:c r="I55724" s="53"/>
    </x:row>
    <x:row r="55725" spans="1:13" x14ac:dyDescent="0.25">
      <x:c r="G55725" s="54"/>
      <x:c r="I55725" s="53"/>
    </x:row>
    <x:row r="55726" spans="1:13" x14ac:dyDescent="0.25">
      <x:c r="G55726" s="54"/>
      <x:c r="I55726" s="53"/>
    </x:row>
    <x:row r="55727" spans="1:13" x14ac:dyDescent="0.25">
      <x:c r="I55727" s="53"/>
    </x:row>
    <x:row r="55728" spans="1:13" x14ac:dyDescent="0.25">
      <x:c r="G55728" s="54"/>
      <x:c r="I55728" s="53"/>
    </x:row>
    <x:row r="55729" spans="1:13" x14ac:dyDescent="0.25">
      <x:c r="G55729" s="54"/>
      <x:c r="I55729" s="53"/>
    </x:row>
    <x:row r="55730" spans="1:13" x14ac:dyDescent="0.25">
      <x:c r="G55730" s="54"/>
      <x:c r="I55730" s="53"/>
    </x:row>
    <x:row r="55731" spans="1:13" x14ac:dyDescent="0.25">
      <x:c r="I55731" s="53"/>
    </x:row>
    <x:row r="55732" spans="1:13" x14ac:dyDescent="0.25">
      <x:c r="G55732" s="54"/>
      <x:c r="I55732" s="53"/>
    </x:row>
    <x:row r="55733" spans="1:13" x14ac:dyDescent="0.25">
      <x:c r="G55733" s="54"/>
      <x:c r="I55733" s="53"/>
    </x:row>
    <x:row r="55734" spans="1:13" x14ac:dyDescent="0.25">
      <x:c r="I55734" s="53"/>
    </x:row>
    <x:row r="55735" spans="1:13" x14ac:dyDescent="0.25">
      <x:c r="G55735" s="54"/>
      <x:c r="I55735" s="53"/>
    </x:row>
    <x:row r="55736" spans="1:13" x14ac:dyDescent="0.25">
      <x:c r="G55736" s="54"/>
      <x:c r="I55736" s="53"/>
    </x:row>
    <x:row r="55737" spans="1:13" x14ac:dyDescent="0.25">
      <x:c r="G55737" s="54"/>
      <x:c r="I55737" s="53"/>
    </x:row>
    <x:row r="55738" spans="1:13" x14ac:dyDescent="0.25">
      <x:c r="G55738" s="54"/>
      <x:c r="I55738" s="53"/>
    </x:row>
    <x:row r="55739" spans="1:13" x14ac:dyDescent="0.25">
      <x:c r="G55739" s="54"/>
      <x:c r="I55739" s="53"/>
    </x:row>
    <x:row r="55740" spans="1:13" x14ac:dyDescent="0.25">
      <x:c r="G55740" s="54"/>
      <x:c r="I55740" s="53"/>
    </x:row>
    <x:row r="55741" spans="1:13" x14ac:dyDescent="0.25">
      <x:c r="G55741" s="54"/>
      <x:c r="I55741" s="53"/>
    </x:row>
    <x:row r="55742" spans="1:13" x14ac:dyDescent="0.25">
      <x:c r="G55742" s="54"/>
      <x:c r="I55742" s="53"/>
    </x:row>
    <x:row r="55743" spans="1:13" x14ac:dyDescent="0.25">
      <x:c r="G55743" s="54"/>
      <x:c r="I55743" s="53"/>
    </x:row>
    <x:row r="55744" spans="1:13" x14ac:dyDescent="0.25">
      <x:c r="G55744" s="54"/>
      <x:c r="I55744" s="53"/>
    </x:row>
    <x:row r="55745" spans="1:13" x14ac:dyDescent="0.25">
      <x:c r="G55745" s="54"/>
      <x:c r="I55745" s="53"/>
    </x:row>
    <x:row r="55746" spans="1:13" x14ac:dyDescent="0.25">
      <x:c r="G55746" s="54"/>
      <x:c r="I55746" s="53"/>
    </x:row>
    <x:row r="55747" spans="1:13" x14ac:dyDescent="0.25">
      <x:c r="G55747" s="54"/>
      <x:c r="I55747" s="53"/>
    </x:row>
    <x:row r="55748" spans="1:13" x14ac:dyDescent="0.25">
      <x:c r="G55748" s="54"/>
      <x:c r="I55748" s="53"/>
    </x:row>
    <x:row r="55749" spans="1:13" x14ac:dyDescent="0.25">
      <x:c r="G55749" s="54"/>
      <x:c r="I55749" s="53"/>
    </x:row>
    <x:row r="55750" spans="1:13" x14ac:dyDescent="0.25">
      <x:c r="G55750" s="54"/>
      <x:c r="I55750" s="53"/>
    </x:row>
    <x:row r="55751" spans="1:13" x14ac:dyDescent="0.25">
      <x:c r="G55751" s="54"/>
      <x:c r="I55751" s="53"/>
    </x:row>
    <x:row r="55752" spans="1:13" x14ac:dyDescent="0.25">
      <x:c r="G55752" s="54"/>
      <x:c r="I55752" s="53"/>
    </x:row>
    <x:row r="55753" spans="1:13" x14ac:dyDescent="0.25">
      <x:c r="G55753" s="54"/>
      <x:c r="I55753" s="53"/>
    </x:row>
    <x:row r="55754" spans="1:13" x14ac:dyDescent="0.25">
      <x:c r="G55754" s="54"/>
      <x:c r="I55754" s="53"/>
    </x:row>
    <x:row r="55755" spans="1:13" x14ac:dyDescent="0.25">
      <x:c r="G55755" s="54"/>
      <x:c r="I55755" s="53"/>
    </x:row>
    <x:row r="55756" spans="1:13" x14ac:dyDescent="0.25">
      <x:c r="G55756" s="54"/>
      <x:c r="I55756" s="53"/>
    </x:row>
    <x:row r="55757" spans="1:13" x14ac:dyDescent="0.25">
      <x:c r="G55757" s="54"/>
      <x:c r="I55757" s="53"/>
    </x:row>
    <x:row r="55758" spans="1:13" x14ac:dyDescent="0.25">
      <x:c r="G55758" s="54"/>
      <x:c r="I55758" s="53"/>
    </x:row>
    <x:row r="55759" spans="1:13" x14ac:dyDescent="0.25">
      <x:c r="G55759" s="54"/>
      <x:c r="I55759" s="53"/>
    </x:row>
    <x:row r="55760" spans="1:13" x14ac:dyDescent="0.25">
      <x:c r="G55760" s="54"/>
      <x:c r="I55760" s="53"/>
    </x:row>
    <x:row r="55761" spans="1:13" x14ac:dyDescent="0.25">
      <x:c r="G55761" s="54"/>
      <x:c r="I55761" s="53"/>
    </x:row>
    <x:row r="55762" spans="1:13" x14ac:dyDescent="0.25">
      <x:c r="G55762" s="54"/>
      <x:c r="I55762" s="53"/>
    </x:row>
    <x:row r="55763" spans="1:13" x14ac:dyDescent="0.25">
      <x:c r="G55763" s="54"/>
      <x:c r="I55763" s="53"/>
    </x:row>
    <x:row r="55764" spans="1:13" x14ac:dyDescent="0.25">
      <x:c r="G55764" s="54"/>
      <x:c r="I55764" s="53"/>
    </x:row>
    <x:row r="55765" spans="1:13" x14ac:dyDescent="0.25">
      <x:c r="G55765" s="54"/>
      <x:c r="I55765" s="53"/>
    </x:row>
    <x:row r="55766" spans="1:13" x14ac:dyDescent="0.25">
      <x:c r="I55766" s="53"/>
    </x:row>
    <x:row r="55767" spans="1:13" x14ac:dyDescent="0.25">
      <x:c r="G55767" s="54"/>
      <x:c r="I55767" s="53"/>
    </x:row>
    <x:row r="55768" spans="1:13" x14ac:dyDescent="0.25">
      <x:c r="G55768" s="54"/>
      <x:c r="I55768" s="53"/>
    </x:row>
    <x:row r="55769" spans="1:13" x14ac:dyDescent="0.25">
      <x:c r="G55769" s="54"/>
      <x:c r="I55769" s="53"/>
    </x:row>
    <x:row r="55770" spans="1:13" x14ac:dyDescent="0.25">
      <x:c r="G55770" s="54"/>
      <x:c r="I55770" s="53"/>
    </x:row>
    <x:row r="55771" spans="1:13" x14ac:dyDescent="0.25">
      <x:c r="G55771" s="54"/>
      <x:c r="I55771" s="53"/>
    </x:row>
    <x:row r="55772" spans="1:13" x14ac:dyDescent="0.25">
      <x:c r="G55772" s="54"/>
      <x:c r="I55772" s="53"/>
    </x:row>
    <x:row r="55773" spans="1:13" x14ac:dyDescent="0.25">
      <x:c r="G55773" s="54"/>
      <x:c r="I55773" s="53"/>
    </x:row>
    <x:row r="55774" spans="1:13" x14ac:dyDescent="0.25">
      <x:c r="G55774" s="54"/>
      <x:c r="I55774" s="53"/>
    </x:row>
    <x:row r="55775" spans="1:13" x14ac:dyDescent="0.25">
      <x:c r="G55775" s="54"/>
      <x:c r="I55775" s="53"/>
    </x:row>
    <x:row r="55776" spans="1:13" x14ac:dyDescent="0.25">
      <x:c r="G55776" s="54"/>
      <x:c r="I55776" s="53"/>
    </x:row>
    <x:row r="55777" spans="1:13" x14ac:dyDescent="0.25">
      <x:c r="G55777" s="54"/>
      <x:c r="I55777" s="53"/>
    </x:row>
    <x:row r="55778" spans="1:13" x14ac:dyDescent="0.25">
      <x:c r="G55778" s="54"/>
      <x:c r="I55778" s="53"/>
    </x:row>
    <x:row r="55779" spans="1:13" x14ac:dyDescent="0.25">
      <x:c r="G55779" s="54"/>
      <x:c r="I55779" s="53"/>
    </x:row>
    <x:row r="55780" spans="1:13" x14ac:dyDescent="0.25">
      <x:c r="G55780" s="54"/>
      <x:c r="I55780" s="53"/>
    </x:row>
    <x:row r="55781" spans="1:13" x14ac:dyDescent="0.25">
      <x:c r="G55781" s="54"/>
      <x:c r="I55781" s="53"/>
    </x:row>
    <x:row r="55782" spans="1:13" x14ac:dyDescent="0.25">
      <x:c r="G55782" s="54"/>
      <x:c r="I55782" s="53"/>
    </x:row>
    <x:row r="55783" spans="1:13" x14ac:dyDescent="0.25">
      <x:c r="G55783" s="54"/>
      <x:c r="I55783" s="53"/>
    </x:row>
    <x:row r="55784" spans="1:13" x14ac:dyDescent="0.25">
      <x:c r="G55784" s="54"/>
      <x:c r="I55784" s="53"/>
    </x:row>
    <x:row r="55785" spans="1:13" x14ac:dyDescent="0.25">
      <x:c r="G55785" s="54"/>
      <x:c r="I55785" s="53"/>
    </x:row>
    <x:row r="55786" spans="1:13" x14ac:dyDescent="0.25">
      <x:c r="G55786" s="54"/>
      <x:c r="I55786" s="53"/>
    </x:row>
    <x:row r="55787" spans="1:13" x14ac:dyDescent="0.25">
      <x:c r="G55787" s="54"/>
      <x:c r="I55787" s="53"/>
    </x:row>
    <x:row r="55788" spans="1:13" x14ac:dyDescent="0.25">
      <x:c r="G55788" s="54"/>
      <x:c r="I55788" s="53"/>
    </x:row>
    <x:row r="55789" spans="1:13" x14ac:dyDescent="0.25">
      <x:c r="G55789" s="54"/>
      <x:c r="I55789" s="53"/>
    </x:row>
    <x:row r="55790" spans="1:13" x14ac:dyDescent="0.25">
      <x:c r="I55790" s="53"/>
    </x:row>
    <x:row r="55791" spans="1:13" x14ac:dyDescent="0.25">
      <x:c r="G55791" s="54"/>
      <x:c r="I55791" s="53"/>
    </x:row>
    <x:row r="55792" spans="1:13" x14ac:dyDescent="0.25">
      <x:c r="G55792" s="54"/>
      <x:c r="I55792" s="53"/>
    </x:row>
    <x:row r="55793" spans="1:13" x14ac:dyDescent="0.25">
      <x:c r="G55793" s="54"/>
      <x:c r="I55793" s="53"/>
    </x:row>
    <x:row r="55794" spans="1:13" x14ac:dyDescent="0.25">
      <x:c r="G55794" s="54"/>
      <x:c r="I55794" s="53"/>
    </x:row>
    <x:row r="55795" spans="1:13" x14ac:dyDescent="0.25">
      <x:c r="G55795" s="54"/>
      <x:c r="I55795" s="53"/>
    </x:row>
    <x:row r="55796" spans="1:13" x14ac:dyDescent="0.25">
      <x:c r="G55796" s="54"/>
      <x:c r="I55796" s="53"/>
    </x:row>
    <x:row r="55797" spans="1:13" x14ac:dyDescent="0.25">
      <x:c r="G55797" s="54"/>
      <x:c r="I55797" s="53"/>
    </x:row>
    <x:row r="55798" spans="1:13" x14ac:dyDescent="0.25">
      <x:c r="G55798" s="54"/>
      <x:c r="I55798" s="53"/>
    </x:row>
    <x:row r="55799" spans="1:13" x14ac:dyDescent="0.25">
      <x:c r="G55799" s="54"/>
      <x:c r="I55799" s="53"/>
    </x:row>
    <x:row r="55800" spans="1:13" x14ac:dyDescent="0.25">
      <x:c r="G55800" s="54"/>
      <x:c r="I55800" s="53"/>
    </x:row>
    <x:row r="55801" spans="1:13" x14ac:dyDescent="0.25">
      <x:c r="G55801" s="54"/>
      <x:c r="I55801" s="53"/>
    </x:row>
    <x:row r="55802" spans="1:13" x14ac:dyDescent="0.25">
      <x:c r="G55802" s="54"/>
      <x:c r="I55802" s="53"/>
    </x:row>
    <x:row r="55803" spans="1:13" x14ac:dyDescent="0.25">
      <x:c r="G55803" s="54"/>
      <x:c r="I55803" s="53"/>
    </x:row>
    <x:row r="55804" spans="1:13" x14ac:dyDescent="0.25">
      <x:c r="G55804" s="54"/>
      <x:c r="I55804" s="53"/>
    </x:row>
    <x:row r="55805" spans="1:13" x14ac:dyDescent="0.25">
      <x:c r="G55805" s="54"/>
      <x:c r="I55805" s="53"/>
    </x:row>
    <x:row r="55806" spans="1:13" x14ac:dyDescent="0.25">
      <x:c r="G55806" s="54"/>
      <x:c r="I55806" s="53"/>
    </x:row>
    <x:row r="55807" spans="1:13" x14ac:dyDescent="0.25">
      <x:c r="G55807" s="54"/>
      <x:c r="I55807" s="53"/>
    </x:row>
    <x:row r="55808" spans="1:13" x14ac:dyDescent="0.25">
      <x:c r="G55808" s="54"/>
      <x:c r="I55808" s="53"/>
    </x:row>
    <x:row r="55809" spans="1:13" x14ac:dyDescent="0.25">
      <x:c r="G55809" s="54"/>
      <x:c r="I55809" s="53"/>
    </x:row>
    <x:row r="55810" spans="1:13" x14ac:dyDescent="0.25">
      <x:c r="G55810" s="54"/>
      <x:c r="I55810" s="53"/>
    </x:row>
    <x:row r="55811" spans="1:13" x14ac:dyDescent="0.25">
      <x:c r="I55811" s="53"/>
    </x:row>
    <x:row r="55812" spans="1:13" x14ac:dyDescent="0.25">
      <x:c r="G55812" s="54"/>
      <x:c r="I55812" s="53"/>
    </x:row>
    <x:row r="55813" spans="1:13" x14ac:dyDescent="0.25">
      <x:c r="G55813" s="54"/>
      <x:c r="I55813" s="53"/>
    </x:row>
    <x:row r="55814" spans="1:13" x14ac:dyDescent="0.25">
      <x:c r="G55814" s="54"/>
      <x:c r="I55814" s="53"/>
    </x:row>
    <x:row r="55815" spans="1:13" x14ac:dyDescent="0.25">
      <x:c r="G55815" s="54"/>
      <x:c r="I55815" s="53"/>
    </x:row>
    <x:row r="55816" spans="1:13" x14ac:dyDescent="0.25">
      <x:c r="G55816" s="54"/>
      <x:c r="I55816" s="53"/>
    </x:row>
    <x:row r="55817" spans="1:13" x14ac:dyDescent="0.25">
      <x:c r="G55817" s="54"/>
      <x:c r="I55817" s="53"/>
    </x:row>
    <x:row r="55818" spans="1:13" x14ac:dyDescent="0.25">
      <x:c r="G55818" s="54"/>
      <x:c r="I55818" s="53"/>
    </x:row>
    <x:row r="55819" spans="1:13" x14ac:dyDescent="0.25">
      <x:c r="G55819" s="54"/>
      <x:c r="I55819" s="53"/>
    </x:row>
    <x:row r="55820" spans="1:13" x14ac:dyDescent="0.25">
      <x:c r="G55820" s="54"/>
      <x:c r="I55820" s="53"/>
    </x:row>
    <x:row r="55821" spans="1:13" x14ac:dyDescent="0.25">
      <x:c r="G55821" s="54"/>
      <x:c r="I55821" s="53"/>
    </x:row>
    <x:row r="55822" spans="1:13" x14ac:dyDescent="0.25">
      <x:c r="G55822" s="54"/>
      <x:c r="I55822" s="53"/>
    </x:row>
    <x:row r="55823" spans="1:13" x14ac:dyDescent="0.25">
      <x:c r="G55823" s="54"/>
      <x:c r="I55823" s="53"/>
    </x:row>
    <x:row r="55824" spans="1:13" x14ac:dyDescent="0.25">
      <x:c r="G55824" s="54"/>
      <x:c r="I55824" s="53"/>
    </x:row>
    <x:row r="55825" spans="1:13" x14ac:dyDescent="0.25">
      <x:c r="I55825" s="53"/>
    </x:row>
    <x:row r="55826" spans="1:13" x14ac:dyDescent="0.25">
      <x:c r="G55826" s="54"/>
      <x:c r="I55826" s="53"/>
    </x:row>
    <x:row r="55827" spans="1:13" x14ac:dyDescent="0.25">
      <x:c r="G55827" s="54"/>
      <x:c r="I55827" s="53"/>
    </x:row>
    <x:row r="55828" spans="1:13" x14ac:dyDescent="0.25">
      <x:c r="G55828" s="54"/>
      <x:c r="I55828" s="53"/>
    </x:row>
    <x:row r="55829" spans="1:13" x14ac:dyDescent="0.25">
      <x:c r="G55829" s="54"/>
      <x:c r="I55829" s="53"/>
    </x:row>
    <x:row r="55830" spans="1:13" x14ac:dyDescent="0.25">
      <x:c r="G55830" s="54"/>
      <x:c r="I55830" s="53"/>
    </x:row>
    <x:row r="55831" spans="1:13" x14ac:dyDescent="0.25">
      <x:c r="G55831" s="54"/>
      <x:c r="I55831" s="53"/>
    </x:row>
    <x:row r="55832" spans="1:13" x14ac:dyDescent="0.25">
      <x:c r="G55832" s="54"/>
      <x:c r="I55832" s="53"/>
    </x:row>
    <x:row r="55833" spans="1:13" x14ac:dyDescent="0.25">
      <x:c r="G55833" s="54"/>
      <x:c r="I55833" s="53"/>
    </x:row>
    <x:row r="55834" spans="1:13" x14ac:dyDescent="0.25">
      <x:c r="G55834" s="54"/>
      <x:c r="I55834" s="53"/>
    </x:row>
    <x:row r="55835" spans="1:13" x14ac:dyDescent="0.25">
      <x:c r="G55835" s="54"/>
      <x:c r="I55835" s="53"/>
    </x:row>
    <x:row r="55836" spans="1:13" x14ac:dyDescent="0.25">
      <x:c r="G55836" s="54"/>
      <x:c r="I55836" s="53"/>
    </x:row>
    <x:row r="55837" spans="1:13" x14ac:dyDescent="0.25">
      <x:c r="G55837" s="54"/>
      <x:c r="I55837" s="53"/>
    </x:row>
    <x:row r="55838" spans="1:13" x14ac:dyDescent="0.25">
      <x:c r="G55838" s="54"/>
      <x:c r="I55838" s="53"/>
    </x:row>
    <x:row r="55839" spans="1:13" x14ac:dyDescent="0.25">
      <x:c r="G55839" s="54"/>
      <x:c r="I55839" s="53"/>
    </x:row>
    <x:row r="55840" spans="1:13" x14ac:dyDescent="0.25">
      <x:c r="G55840" s="54"/>
      <x:c r="I55840" s="53"/>
    </x:row>
    <x:row r="55841" spans="1:13" x14ac:dyDescent="0.25">
      <x:c r="G55841" s="54"/>
      <x:c r="I55841" s="53"/>
    </x:row>
    <x:row r="55842" spans="1:13" x14ac:dyDescent="0.25">
      <x:c r="G55842" s="54"/>
      <x:c r="I55842" s="53"/>
    </x:row>
    <x:row r="55843" spans="1:13" x14ac:dyDescent="0.25">
      <x:c r="G55843" s="54"/>
      <x:c r="I55843" s="53"/>
    </x:row>
    <x:row r="55844" spans="1:13" x14ac:dyDescent="0.25">
      <x:c r="G55844" s="54"/>
      <x:c r="I55844" s="53"/>
    </x:row>
    <x:row r="55845" spans="1:13" x14ac:dyDescent="0.25">
      <x:c r="G55845" s="54"/>
      <x:c r="I55845" s="53"/>
    </x:row>
    <x:row r="55846" spans="1:13" x14ac:dyDescent="0.25">
      <x:c r="G55846" s="54"/>
      <x:c r="I55846" s="53"/>
    </x:row>
    <x:row r="55847" spans="1:13" x14ac:dyDescent="0.25">
      <x:c r="G55847" s="54"/>
      <x:c r="I55847" s="53"/>
    </x:row>
    <x:row r="55848" spans="1:13" x14ac:dyDescent="0.25">
      <x:c r="G55848" s="54"/>
      <x:c r="I55848" s="53"/>
    </x:row>
    <x:row r="55849" spans="1:13" x14ac:dyDescent="0.25">
      <x:c r="G55849" s="54"/>
      <x:c r="I55849" s="53"/>
    </x:row>
    <x:row r="55850" spans="1:13" x14ac:dyDescent="0.25">
      <x:c r="G55850" s="54"/>
      <x:c r="I55850" s="53"/>
    </x:row>
    <x:row r="55851" spans="1:13" x14ac:dyDescent="0.25">
      <x:c r="G55851" s="54"/>
      <x:c r="I55851" s="53"/>
    </x:row>
    <x:row r="55852" spans="1:13" x14ac:dyDescent="0.25">
      <x:c r="G55852" s="54"/>
      <x:c r="I55852" s="53"/>
    </x:row>
    <x:row r="55853" spans="1:13" x14ac:dyDescent="0.25">
      <x:c r="G55853" s="54"/>
      <x:c r="I55853" s="53"/>
    </x:row>
    <x:row r="55854" spans="1:13" x14ac:dyDescent="0.25">
      <x:c r="G55854" s="54"/>
      <x:c r="I55854" s="53"/>
    </x:row>
    <x:row r="55855" spans="1:13" x14ac:dyDescent="0.25">
      <x:c r="G55855" s="54"/>
      <x:c r="I55855" s="53"/>
    </x:row>
    <x:row r="55856" spans="1:13" x14ac:dyDescent="0.25">
      <x:c r="G55856" s="54"/>
      <x:c r="I55856" s="53"/>
    </x:row>
    <x:row r="55857" spans="1:13" x14ac:dyDescent="0.25">
      <x:c r="G55857" s="54"/>
      <x:c r="I55857" s="53"/>
    </x:row>
    <x:row r="55858" spans="1:13" x14ac:dyDescent="0.25">
      <x:c r="G55858" s="54"/>
      <x:c r="I55858" s="53"/>
    </x:row>
    <x:row r="55859" spans="1:13" x14ac:dyDescent="0.25">
      <x:c r="G55859" s="54"/>
      <x:c r="I55859" s="53"/>
    </x:row>
    <x:row r="55860" spans="1:13" x14ac:dyDescent="0.25">
      <x:c r="G55860" s="54"/>
      <x:c r="I55860" s="53"/>
    </x:row>
    <x:row r="55861" spans="1:13" x14ac:dyDescent="0.25">
      <x:c r="G55861" s="54"/>
      <x:c r="I55861" s="53"/>
    </x:row>
    <x:row r="55862" spans="1:13" x14ac:dyDescent="0.25">
      <x:c r="G55862" s="54"/>
      <x:c r="I55862" s="53"/>
    </x:row>
    <x:row r="55863" spans="1:13" x14ac:dyDescent="0.25">
      <x:c r="G55863" s="54"/>
      <x:c r="I55863" s="53"/>
    </x:row>
    <x:row r="55864" spans="1:13" x14ac:dyDescent="0.25">
      <x:c r="G55864" s="54"/>
      <x:c r="I55864" s="53"/>
    </x:row>
    <x:row r="55865" spans="1:13" x14ac:dyDescent="0.25">
      <x:c r="G55865" s="54"/>
      <x:c r="I55865" s="53"/>
    </x:row>
    <x:row r="55866" spans="1:13" x14ac:dyDescent="0.25">
      <x:c r="G55866" s="54"/>
      <x:c r="I55866" s="53"/>
    </x:row>
    <x:row r="55867" spans="1:13" x14ac:dyDescent="0.25">
      <x:c r="G55867" s="54"/>
      <x:c r="I55867" s="53"/>
    </x:row>
    <x:row r="55868" spans="1:13" x14ac:dyDescent="0.25">
      <x:c r="G55868" s="54"/>
      <x:c r="I55868" s="53"/>
    </x:row>
    <x:row r="55869" spans="1:13" x14ac:dyDescent="0.25">
      <x:c r="G55869" s="54"/>
      <x:c r="I55869" s="53"/>
    </x:row>
    <x:row r="55870" spans="1:13" x14ac:dyDescent="0.25">
      <x:c r="G55870" s="54"/>
      <x:c r="I55870" s="53"/>
    </x:row>
    <x:row r="55871" spans="1:13" x14ac:dyDescent="0.25">
      <x:c r="G55871" s="54"/>
      <x:c r="I55871" s="53"/>
    </x:row>
    <x:row r="55872" spans="1:13" x14ac:dyDescent="0.25">
      <x:c r="G55872" s="54"/>
      <x:c r="I55872" s="53"/>
    </x:row>
    <x:row r="55873" spans="1:13" x14ac:dyDescent="0.25">
      <x:c r="G55873" s="54"/>
      <x:c r="I55873" s="53"/>
    </x:row>
    <x:row r="55874" spans="1:13" x14ac:dyDescent="0.25">
      <x:c r="G55874" s="54"/>
      <x:c r="I55874" s="53"/>
    </x:row>
    <x:row r="55875" spans="1:13" x14ac:dyDescent="0.25">
      <x:c r="G55875" s="54"/>
      <x:c r="I55875" s="53"/>
    </x:row>
    <x:row r="55876" spans="1:13" x14ac:dyDescent="0.25">
      <x:c r="G55876" s="54"/>
      <x:c r="I55876" s="53"/>
    </x:row>
    <x:row r="55877" spans="1:13" x14ac:dyDescent="0.25">
      <x:c r="G55877" s="54"/>
      <x:c r="I55877" s="53"/>
    </x:row>
    <x:row r="55878" spans="1:13" x14ac:dyDescent="0.25">
      <x:c r="G55878" s="54"/>
      <x:c r="I55878" s="53"/>
    </x:row>
    <x:row r="55879" spans="1:13" x14ac:dyDescent="0.25">
      <x:c r="G55879" s="54"/>
      <x:c r="I55879" s="53"/>
    </x:row>
    <x:row r="55880" spans="1:13" x14ac:dyDescent="0.25">
      <x:c r="G55880" s="54"/>
      <x:c r="I55880" s="53"/>
    </x:row>
    <x:row r="55881" spans="1:13" x14ac:dyDescent="0.25">
      <x:c r="G55881" s="54"/>
      <x:c r="I55881" s="53"/>
    </x:row>
    <x:row r="55882" spans="1:13" x14ac:dyDescent="0.25">
      <x:c r="G55882" s="54"/>
      <x:c r="I55882" s="53"/>
    </x:row>
    <x:row r="55883" spans="1:13" x14ac:dyDescent="0.25">
      <x:c r="G55883" s="54"/>
      <x:c r="I55883" s="53"/>
    </x:row>
    <x:row r="55884" spans="1:13" x14ac:dyDescent="0.25">
      <x:c r="G55884" s="54"/>
      <x:c r="I55884" s="53"/>
    </x:row>
    <x:row r="55885" spans="1:13" x14ac:dyDescent="0.25">
      <x:c r="G55885" s="54"/>
      <x:c r="I55885" s="53"/>
    </x:row>
    <x:row r="55886" spans="1:13" x14ac:dyDescent="0.25">
      <x:c r="G55886" s="54"/>
      <x:c r="I55886" s="53"/>
    </x:row>
    <x:row r="55887" spans="1:13" x14ac:dyDescent="0.25">
      <x:c r="G55887" s="54"/>
      <x:c r="I55887" s="53"/>
    </x:row>
    <x:row r="55888" spans="1:13" x14ac:dyDescent="0.25">
      <x:c r="G55888" s="54"/>
      <x:c r="I55888" s="53"/>
    </x:row>
    <x:row r="55889" spans="1:13" x14ac:dyDescent="0.25">
      <x:c r="G55889" s="54"/>
      <x:c r="I55889" s="53"/>
    </x:row>
    <x:row r="55890" spans="1:13" x14ac:dyDescent="0.25">
      <x:c r="G55890" s="54"/>
      <x:c r="I55890" s="53"/>
    </x:row>
    <x:row r="55891" spans="1:13" x14ac:dyDescent="0.25">
      <x:c r="G55891" s="54"/>
      <x:c r="I55891" s="53"/>
    </x:row>
    <x:row r="55892" spans="1:13" x14ac:dyDescent="0.25">
      <x:c r="G55892" s="54"/>
      <x:c r="I55892" s="53"/>
    </x:row>
    <x:row r="55893" spans="1:13" x14ac:dyDescent="0.25">
      <x:c r="G55893" s="54"/>
      <x:c r="I55893" s="53"/>
    </x:row>
    <x:row r="55894" spans="1:13" x14ac:dyDescent="0.25">
      <x:c r="G55894" s="54"/>
      <x:c r="I55894" s="53"/>
    </x:row>
    <x:row r="55895" spans="1:13" x14ac:dyDescent="0.25">
      <x:c r="G55895" s="54"/>
      <x:c r="I55895" s="53"/>
    </x:row>
    <x:row r="55896" spans="1:13" x14ac:dyDescent="0.25">
      <x:c r="G55896" s="54"/>
      <x:c r="I55896" s="53"/>
    </x:row>
    <x:row r="55897" spans="1:13" x14ac:dyDescent="0.25">
      <x:c r="G55897" s="54"/>
      <x:c r="I55897" s="53"/>
    </x:row>
    <x:row r="55898" spans="1:13" x14ac:dyDescent="0.25">
      <x:c r="G55898" s="54"/>
      <x:c r="I55898" s="53"/>
    </x:row>
    <x:row r="55899" spans="1:13" x14ac:dyDescent="0.25">
      <x:c r="G55899" s="54"/>
      <x:c r="I55899" s="53"/>
    </x:row>
    <x:row r="55900" spans="1:13" x14ac:dyDescent="0.25">
      <x:c r="G55900" s="54"/>
      <x:c r="I55900" s="53"/>
    </x:row>
    <x:row r="55901" spans="1:13" x14ac:dyDescent="0.25">
      <x:c r="G55901" s="54"/>
      <x:c r="I55901" s="53"/>
    </x:row>
    <x:row r="55902" spans="1:13" x14ac:dyDescent="0.25">
      <x:c r="G55902" s="54"/>
      <x:c r="I55902" s="53"/>
    </x:row>
    <x:row r="55903" spans="1:13" x14ac:dyDescent="0.25">
      <x:c r="G55903" s="54"/>
      <x:c r="I55903" s="53"/>
    </x:row>
    <x:row r="55904" spans="1:13" x14ac:dyDescent="0.25">
      <x:c r="G55904" s="54"/>
      <x:c r="I55904" s="53"/>
    </x:row>
    <x:row r="55905" spans="1:13" x14ac:dyDescent="0.25">
      <x:c r="G55905" s="54"/>
      <x:c r="I55905" s="53"/>
    </x:row>
    <x:row r="55906" spans="1:13" x14ac:dyDescent="0.25">
      <x:c r="G55906" s="54"/>
      <x:c r="I55906" s="53"/>
    </x:row>
    <x:row r="55907" spans="1:13" x14ac:dyDescent="0.25">
      <x:c r="G55907" s="54"/>
      <x:c r="I55907" s="53"/>
    </x:row>
    <x:row r="55908" spans="1:13" x14ac:dyDescent="0.25">
      <x:c r="G55908" s="54"/>
      <x:c r="I55908" s="53"/>
    </x:row>
    <x:row r="55909" spans="1:13" x14ac:dyDescent="0.25">
      <x:c r="G55909" s="54"/>
      <x:c r="I55909" s="53"/>
    </x:row>
    <x:row r="55910" spans="1:13" x14ac:dyDescent="0.25">
      <x:c r="G55910" s="54"/>
      <x:c r="I55910" s="53"/>
    </x:row>
    <x:row r="55911" spans="1:13" x14ac:dyDescent="0.25">
      <x:c r="G55911" s="54"/>
      <x:c r="I55911" s="53"/>
    </x:row>
    <x:row r="55912" spans="1:13" x14ac:dyDescent="0.25">
      <x:c r="G55912" s="54"/>
      <x:c r="I55912" s="53"/>
    </x:row>
    <x:row r="55913" spans="1:13" x14ac:dyDescent="0.25">
      <x:c r="G55913" s="54"/>
      <x:c r="I55913" s="53"/>
    </x:row>
    <x:row r="55914" spans="1:13" x14ac:dyDescent="0.25">
      <x:c r="G55914" s="54"/>
      <x:c r="I55914" s="53"/>
    </x:row>
    <x:row r="55915" spans="1:13" x14ac:dyDescent="0.25">
      <x:c r="G55915" s="54"/>
      <x:c r="I55915" s="53"/>
    </x:row>
    <x:row r="55916" spans="1:13" x14ac:dyDescent="0.25">
      <x:c r="G55916" s="54"/>
      <x:c r="I55916" s="53"/>
    </x:row>
    <x:row r="55917" spans="1:13" x14ac:dyDescent="0.25">
      <x:c r="G55917" s="54"/>
      <x:c r="I55917" s="53"/>
    </x:row>
    <x:row r="55918" spans="1:13" x14ac:dyDescent="0.25">
      <x:c r="G55918" s="54"/>
      <x:c r="I55918" s="53"/>
    </x:row>
    <x:row r="55919" spans="1:13" x14ac:dyDescent="0.25">
      <x:c r="G55919" s="54"/>
      <x:c r="I55919" s="53"/>
    </x:row>
    <x:row r="55920" spans="1:13" x14ac:dyDescent="0.25">
      <x:c r="G55920" s="54"/>
      <x:c r="I55920" s="53"/>
    </x:row>
    <x:row r="55921" spans="1:13" x14ac:dyDescent="0.25">
      <x:c r="G55921" s="54"/>
      <x:c r="I55921" s="53"/>
    </x:row>
    <x:row r="55922" spans="1:13" x14ac:dyDescent="0.25">
      <x:c r="G55922" s="54"/>
      <x:c r="I55922" s="53"/>
    </x:row>
    <x:row r="55923" spans="1:13" x14ac:dyDescent="0.25">
      <x:c r="G55923" s="54"/>
      <x:c r="I55923" s="53"/>
    </x:row>
    <x:row r="55924" spans="1:13" x14ac:dyDescent="0.25">
      <x:c r="G55924" s="54"/>
      <x:c r="I55924" s="53"/>
    </x:row>
    <x:row r="55925" spans="1:13" x14ac:dyDescent="0.25">
      <x:c r="G55925" s="54"/>
      <x:c r="I55925" s="53"/>
    </x:row>
    <x:row r="55926" spans="1:13" x14ac:dyDescent="0.25">
      <x:c r="G55926" s="54"/>
      <x:c r="I55926" s="53"/>
    </x:row>
    <x:row r="55927" spans="1:13" x14ac:dyDescent="0.25">
      <x:c r="G55927" s="54"/>
      <x:c r="I55927" s="53"/>
    </x:row>
    <x:row r="55928" spans="1:13" x14ac:dyDescent="0.25">
      <x:c r="G55928" s="54"/>
      <x:c r="I55928" s="53"/>
    </x:row>
    <x:row r="55929" spans="1:13" x14ac:dyDescent="0.25">
      <x:c r="G55929" s="54"/>
      <x:c r="I55929" s="53"/>
    </x:row>
    <x:row r="55930" spans="1:13" x14ac:dyDescent="0.25">
      <x:c r="G55930" s="54"/>
      <x:c r="I55930" s="53"/>
    </x:row>
    <x:row r="55931" spans="1:13" x14ac:dyDescent="0.25">
      <x:c r="G55931" s="54"/>
      <x:c r="I55931" s="53"/>
    </x:row>
    <x:row r="55932" spans="1:13" x14ac:dyDescent="0.25">
      <x:c r="G55932" s="54"/>
      <x:c r="I55932" s="53"/>
    </x:row>
    <x:row r="55933" spans="1:13" x14ac:dyDescent="0.25">
      <x:c r="G55933" s="54"/>
      <x:c r="I55933" s="53"/>
    </x:row>
    <x:row r="55934" spans="1:13" x14ac:dyDescent="0.25">
      <x:c r="G55934" s="54"/>
      <x:c r="I55934" s="53"/>
    </x:row>
    <x:row r="55935" spans="1:13" x14ac:dyDescent="0.25">
      <x:c r="G55935" s="54"/>
      <x:c r="I55935" s="53"/>
    </x:row>
    <x:row r="55936" spans="1:13" x14ac:dyDescent="0.25">
      <x:c r="G55936" s="54"/>
      <x:c r="I55936" s="53"/>
    </x:row>
    <x:row r="55937" spans="1:13" x14ac:dyDescent="0.25">
      <x:c r="G55937" s="54"/>
      <x:c r="I55937" s="53"/>
    </x:row>
    <x:row r="55938" spans="1:13" x14ac:dyDescent="0.25">
      <x:c r="G55938" s="54"/>
      <x:c r="I55938" s="53"/>
    </x:row>
    <x:row r="55939" spans="1:13" x14ac:dyDescent="0.25">
      <x:c r="G55939" s="54"/>
      <x:c r="I55939" s="53"/>
    </x:row>
    <x:row r="55940" spans="1:13" x14ac:dyDescent="0.25">
      <x:c r="G55940" s="54"/>
      <x:c r="I55940" s="53"/>
    </x:row>
    <x:row r="55941" spans="1:13" x14ac:dyDescent="0.25">
      <x:c r="G55941" s="54"/>
      <x:c r="I55941" s="53"/>
    </x:row>
    <x:row r="55942" spans="1:13" x14ac:dyDescent="0.25">
      <x:c r="G55942" s="54"/>
      <x:c r="I55942" s="53"/>
    </x:row>
    <x:row r="55943" spans="1:13" x14ac:dyDescent="0.25">
      <x:c r="G55943" s="54"/>
      <x:c r="I55943" s="53"/>
    </x:row>
    <x:row r="55944" spans="1:13" x14ac:dyDescent="0.25">
      <x:c r="G55944" s="54"/>
      <x:c r="I55944" s="53"/>
    </x:row>
    <x:row r="55945" spans="1:13" x14ac:dyDescent="0.25">
      <x:c r="G55945" s="54"/>
      <x:c r="I55945" s="53"/>
    </x:row>
    <x:row r="55946" spans="1:13" x14ac:dyDescent="0.25">
      <x:c r="G55946" s="54"/>
      <x:c r="I55946" s="53"/>
    </x:row>
    <x:row r="55947" spans="1:13" x14ac:dyDescent="0.25">
      <x:c r="G55947" s="54"/>
      <x:c r="I55947" s="53"/>
    </x:row>
    <x:row r="55948" spans="1:13" x14ac:dyDescent="0.25">
      <x:c r="G55948" s="54"/>
      <x:c r="I55948" s="53"/>
    </x:row>
    <x:row r="55949" spans="1:13" x14ac:dyDescent="0.25">
      <x:c r="G55949" s="54"/>
      <x:c r="I55949" s="53"/>
    </x:row>
    <x:row r="55950" spans="1:13" x14ac:dyDescent="0.25">
      <x:c r="G55950" s="54"/>
      <x:c r="I55950" s="53"/>
    </x:row>
    <x:row r="55951" spans="1:13" x14ac:dyDescent="0.25">
      <x:c r="G55951" s="54"/>
      <x:c r="I55951" s="53"/>
    </x:row>
    <x:row r="55952" spans="1:13" x14ac:dyDescent="0.25">
      <x:c r="G55952" s="54"/>
      <x:c r="I55952" s="53"/>
    </x:row>
    <x:row r="55953" spans="1:13" x14ac:dyDescent="0.25">
      <x:c r="G55953" s="54"/>
      <x:c r="I55953" s="53"/>
    </x:row>
    <x:row r="55954" spans="1:13" x14ac:dyDescent="0.25">
      <x:c r="G55954" s="54"/>
      <x:c r="I55954" s="53"/>
    </x:row>
    <x:row r="55955" spans="1:13" x14ac:dyDescent="0.25">
      <x:c r="G55955" s="54"/>
      <x:c r="I55955" s="53"/>
    </x:row>
    <x:row r="55956" spans="1:13" x14ac:dyDescent="0.25">
      <x:c r="G55956" s="54"/>
      <x:c r="I55956" s="53"/>
    </x:row>
    <x:row r="55957" spans="1:13" x14ac:dyDescent="0.25">
      <x:c r="G55957" s="54"/>
      <x:c r="I55957" s="53"/>
    </x:row>
    <x:row r="55958" spans="1:13" x14ac:dyDescent="0.25">
      <x:c r="G55958" s="54"/>
      <x:c r="I55958" s="53"/>
    </x:row>
    <x:row r="55959" spans="1:13" x14ac:dyDescent="0.25">
      <x:c r="G55959" s="54"/>
      <x:c r="I55959" s="53"/>
    </x:row>
    <x:row r="55960" spans="1:13" x14ac:dyDescent="0.25">
      <x:c r="G55960" s="54"/>
      <x:c r="I55960" s="53"/>
    </x:row>
    <x:row r="55961" spans="1:13" x14ac:dyDescent="0.25">
      <x:c r="G55961" s="54"/>
      <x:c r="I55961" s="53"/>
    </x:row>
    <x:row r="55962" spans="1:13" x14ac:dyDescent="0.25">
      <x:c r="G55962" s="54"/>
      <x:c r="I55962" s="53"/>
    </x:row>
    <x:row r="55963" spans="1:13" x14ac:dyDescent="0.25">
      <x:c r="G55963" s="54"/>
      <x:c r="I55963" s="53"/>
    </x:row>
    <x:row r="55964" spans="1:13" x14ac:dyDescent="0.25">
      <x:c r="G55964" s="54"/>
      <x:c r="I55964" s="53"/>
    </x:row>
    <x:row r="55965" spans="1:13" x14ac:dyDescent="0.25">
      <x:c r="G55965" s="54"/>
      <x:c r="I55965" s="53"/>
    </x:row>
    <x:row r="55966" spans="1:13" x14ac:dyDescent="0.25">
      <x:c r="G55966" s="54"/>
      <x:c r="I55966" s="53"/>
    </x:row>
    <x:row r="55967" spans="1:13" x14ac:dyDescent="0.25">
      <x:c r="G55967" s="54"/>
      <x:c r="I55967" s="53"/>
    </x:row>
    <x:row r="55968" spans="1:13" x14ac:dyDescent="0.25">
      <x:c r="G55968" s="54"/>
      <x:c r="I55968" s="53"/>
    </x:row>
    <x:row r="55969" spans="1:13" x14ac:dyDescent="0.25">
      <x:c r="G55969" s="54"/>
      <x:c r="I55969" s="53"/>
    </x:row>
    <x:row r="55970" spans="1:13" x14ac:dyDescent="0.25">
      <x:c r="G55970" s="54"/>
      <x:c r="I55970" s="53"/>
    </x:row>
    <x:row r="55971" spans="1:13" x14ac:dyDescent="0.25">
      <x:c r="G55971" s="54"/>
      <x:c r="I55971" s="53"/>
    </x:row>
    <x:row r="55972" spans="1:13" x14ac:dyDescent="0.25">
      <x:c r="G55972" s="54"/>
      <x:c r="I55972" s="53"/>
    </x:row>
    <x:row r="55973" spans="1:13" x14ac:dyDescent="0.25">
      <x:c r="G55973" s="54"/>
      <x:c r="I55973" s="53"/>
    </x:row>
    <x:row r="55974" spans="1:13" x14ac:dyDescent="0.25">
      <x:c r="G55974" s="54"/>
      <x:c r="I55974" s="53"/>
    </x:row>
    <x:row r="55975" spans="1:13" x14ac:dyDescent="0.25">
      <x:c r="G55975" s="54"/>
      <x:c r="I55975" s="53"/>
    </x:row>
    <x:row r="55976" spans="1:13" x14ac:dyDescent="0.25">
      <x:c r="G55976" s="54"/>
      <x:c r="I55976" s="53"/>
    </x:row>
    <x:row r="55977" spans="1:13" x14ac:dyDescent="0.25">
      <x:c r="G55977" s="54"/>
      <x:c r="I55977" s="53"/>
    </x:row>
    <x:row r="55978" spans="1:13" x14ac:dyDescent="0.25">
      <x:c r="G55978" s="54"/>
      <x:c r="I55978" s="53"/>
    </x:row>
    <x:row r="55979" spans="1:13" x14ac:dyDescent="0.25">
      <x:c r="G55979" s="54"/>
      <x:c r="I55979" s="53"/>
    </x:row>
    <x:row r="55980" spans="1:13" x14ac:dyDescent="0.25">
      <x:c r="G55980" s="54"/>
      <x:c r="I55980" s="53"/>
    </x:row>
    <x:row r="55981" spans="1:13" x14ac:dyDescent="0.25">
      <x:c r="G55981" s="54"/>
      <x:c r="I55981" s="53"/>
    </x:row>
    <x:row r="55982" spans="1:13" x14ac:dyDescent="0.25">
      <x:c r="G55982" s="54"/>
      <x:c r="I55982" s="53"/>
    </x:row>
    <x:row r="55983" spans="1:13" x14ac:dyDescent="0.25">
      <x:c r="G55983" s="54"/>
      <x:c r="I55983" s="53"/>
    </x:row>
    <x:row r="55984" spans="1:13" x14ac:dyDescent="0.25">
      <x:c r="G55984" s="54"/>
      <x:c r="I55984" s="53"/>
    </x:row>
    <x:row r="55985" spans="1:13" x14ac:dyDescent="0.25">
      <x:c r="G55985" s="54"/>
      <x:c r="I55985" s="53"/>
    </x:row>
    <x:row r="55986" spans="1:13" x14ac:dyDescent="0.25">
      <x:c r="G55986" s="54"/>
      <x:c r="I55986" s="53"/>
    </x:row>
    <x:row r="55987" spans="1:13" x14ac:dyDescent="0.25">
      <x:c r="G55987" s="54"/>
      <x:c r="I55987" s="53"/>
    </x:row>
    <x:row r="55988" spans="1:13" x14ac:dyDescent="0.25">
      <x:c r="G55988" s="54"/>
      <x:c r="I55988" s="53"/>
    </x:row>
    <x:row r="55989" spans="1:13" x14ac:dyDescent="0.25">
      <x:c r="G55989" s="54"/>
      <x:c r="I55989" s="53"/>
    </x:row>
    <x:row r="55990" spans="1:13" x14ac:dyDescent="0.25">
      <x:c r="G55990" s="54"/>
      <x:c r="I55990" s="53"/>
    </x:row>
    <x:row r="55991" spans="1:13" x14ac:dyDescent="0.25">
      <x:c r="G55991" s="54"/>
      <x:c r="I55991" s="53"/>
    </x:row>
    <x:row r="55992" spans="1:13" x14ac:dyDescent="0.25">
      <x:c r="G55992" s="54"/>
      <x:c r="I55992" s="53"/>
    </x:row>
    <x:row r="55993" spans="1:13" x14ac:dyDescent="0.25">
      <x:c r="G55993" s="54"/>
      <x:c r="I55993" s="53"/>
    </x:row>
    <x:row r="55994" spans="1:13" x14ac:dyDescent="0.25">
      <x:c r="G55994" s="54"/>
      <x:c r="I55994" s="53"/>
    </x:row>
    <x:row r="55995" spans="1:13" x14ac:dyDescent="0.25">
      <x:c r="G55995" s="54"/>
      <x:c r="I55995" s="53"/>
    </x:row>
    <x:row r="55996" spans="1:13" x14ac:dyDescent="0.25">
      <x:c r="G55996" s="54"/>
      <x:c r="I55996" s="53"/>
    </x:row>
    <x:row r="55997" spans="1:13" x14ac:dyDescent="0.25">
      <x:c r="G55997" s="54"/>
      <x:c r="I55997" s="53"/>
    </x:row>
    <x:row r="55998" spans="1:13" x14ac:dyDescent="0.25">
      <x:c r="G55998" s="54"/>
      <x:c r="I55998" s="53"/>
    </x:row>
    <x:row r="55999" spans="1:13" x14ac:dyDescent="0.25">
      <x:c r="G55999" s="54"/>
      <x:c r="I55999" s="53"/>
    </x:row>
    <x:row r="56000" spans="1:13" x14ac:dyDescent="0.25">
      <x:c r="G56000" s="54"/>
      <x:c r="I56000" s="53"/>
    </x:row>
    <x:row r="56001" spans="1:13" x14ac:dyDescent="0.25">
      <x:c r="G56001" s="54"/>
      <x:c r="I56001" s="53"/>
    </x:row>
    <x:row r="56002" spans="1:13" x14ac:dyDescent="0.25">
      <x:c r="G56002" s="54"/>
      <x:c r="I56002" s="53"/>
    </x:row>
    <x:row r="56003" spans="1:13" x14ac:dyDescent="0.25">
      <x:c r="G56003" s="54"/>
      <x:c r="I56003" s="53"/>
    </x:row>
    <x:row r="56004" spans="1:13" x14ac:dyDescent="0.25">
      <x:c r="G56004" s="54"/>
      <x:c r="I56004" s="53"/>
    </x:row>
    <x:row r="56005" spans="1:13" x14ac:dyDescent="0.25">
      <x:c r="G56005" s="54"/>
      <x:c r="I56005" s="53"/>
    </x:row>
    <x:row r="56006" spans="1:13" x14ac:dyDescent="0.25">
      <x:c r="G56006" s="54"/>
      <x:c r="I56006" s="53"/>
    </x:row>
    <x:row r="56007" spans="1:13" x14ac:dyDescent="0.25">
      <x:c r="I56007" s="53"/>
    </x:row>
    <x:row r="56008" spans="1:13" x14ac:dyDescent="0.25">
      <x:c r="G56008" s="54"/>
      <x:c r="I56008" s="53"/>
    </x:row>
    <x:row r="56009" spans="1:13" x14ac:dyDescent="0.25">
      <x:c r="G56009" s="54"/>
      <x:c r="I56009" s="53"/>
    </x:row>
    <x:row r="56010" spans="1:13" x14ac:dyDescent="0.25">
      <x:c r="G56010" s="54"/>
      <x:c r="I56010" s="53"/>
    </x:row>
    <x:row r="56011" spans="1:13" x14ac:dyDescent="0.25">
      <x:c r="G56011" s="54"/>
      <x:c r="I56011" s="53"/>
    </x:row>
    <x:row r="56012" spans="1:13" x14ac:dyDescent="0.25">
      <x:c r="G56012" s="54"/>
      <x:c r="I56012" s="53"/>
    </x:row>
    <x:row r="56013" spans="1:13" x14ac:dyDescent="0.25">
      <x:c r="G56013" s="54"/>
      <x:c r="I56013" s="53"/>
    </x:row>
    <x:row r="56014" spans="1:13" x14ac:dyDescent="0.25">
      <x:c r="G56014" s="54"/>
      <x:c r="I56014" s="53"/>
    </x:row>
    <x:row r="56015" spans="1:13" x14ac:dyDescent="0.25">
      <x:c r="G56015" s="54"/>
      <x:c r="I56015" s="53"/>
    </x:row>
    <x:row r="56016" spans="1:13" x14ac:dyDescent="0.25">
      <x:c r="G56016" s="54"/>
      <x:c r="I56016" s="53"/>
    </x:row>
    <x:row r="56017" spans="1:13" x14ac:dyDescent="0.25">
      <x:c r="G56017" s="54"/>
      <x:c r="I56017" s="53"/>
    </x:row>
    <x:row r="56018" spans="1:13" x14ac:dyDescent="0.25">
      <x:c r="G56018" s="54"/>
      <x:c r="I56018" s="53"/>
    </x:row>
    <x:row r="56019" spans="1:13" x14ac:dyDescent="0.25">
      <x:c r="G56019" s="54"/>
      <x:c r="I56019" s="53"/>
    </x:row>
    <x:row r="56020" spans="1:13" x14ac:dyDescent="0.25">
      <x:c r="G56020" s="54"/>
      <x:c r="I56020" s="53"/>
    </x:row>
    <x:row r="56021" spans="1:13" x14ac:dyDescent="0.25">
      <x:c r="G56021" s="54"/>
      <x:c r="I56021" s="53"/>
    </x:row>
    <x:row r="56022" spans="1:13" x14ac:dyDescent="0.25">
      <x:c r="G56022" s="54"/>
      <x:c r="I56022" s="53"/>
    </x:row>
    <x:row r="56023" spans="1:13" x14ac:dyDescent="0.25">
      <x:c r="G56023" s="54"/>
      <x:c r="I56023" s="53"/>
    </x:row>
    <x:row r="56024" spans="1:13" x14ac:dyDescent="0.25">
      <x:c r="G56024" s="54"/>
      <x:c r="I56024" s="53"/>
    </x:row>
    <x:row r="56025" spans="1:13" x14ac:dyDescent="0.25">
      <x:c r="G56025" s="54"/>
      <x:c r="I56025" s="53"/>
    </x:row>
    <x:row r="56026" spans="1:13" x14ac:dyDescent="0.25">
      <x:c r="G56026" s="54"/>
      <x:c r="I56026" s="53"/>
    </x:row>
    <x:row r="56027" spans="1:13" x14ac:dyDescent="0.25">
      <x:c r="G56027" s="54"/>
      <x:c r="I56027" s="53"/>
    </x:row>
    <x:row r="56028" spans="1:13" x14ac:dyDescent="0.25">
      <x:c r="G56028" s="54"/>
      <x:c r="I56028" s="53"/>
    </x:row>
    <x:row r="56029" spans="1:13" x14ac:dyDescent="0.25">
      <x:c r="G56029" s="54"/>
      <x:c r="I56029" s="53"/>
    </x:row>
    <x:row r="56030" spans="1:13" x14ac:dyDescent="0.25">
      <x:c r="G56030" s="54"/>
      <x:c r="I56030" s="53"/>
    </x:row>
    <x:row r="56031" spans="1:13" x14ac:dyDescent="0.25">
      <x:c r="G56031" s="54"/>
      <x:c r="I56031" s="53"/>
    </x:row>
    <x:row r="56032" spans="1:13" x14ac:dyDescent="0.25">
      <x:c r="G56032" s="54"/>
      <x:c r="I56032" s="53"/>
    </x:row>
    <x:row r="56033" spans="1:13" x14ac:dyDescent="0.25">
      <x:c r="G56033" s="54"/>
      <x:c r="I56033" s="53"/>
    </x:row>
    <x:row r="56034" spans="1:13" x14ac:dyDescent="0.25">
      <x:c r="G56034" s="54"/>
      <x:c r="I56034" s="53"/>
    </x:row>
    <x:row r="56035" spans="1:13" x14ac:dyDescent="0.25">
      <x:c r="G56035" s="54"/>
      <x:c r="I56035" s="53"/>
    </x:row>
    <x:row r="56036" spans="1:13" x14ac:dyDescent="0.25">
      <x:c r="G56036" s="54"/>
      <x:c r="I56036" s="53"/>
    </x:row>
    <x:row r="56037" spans="1:13" x14ac:dyDescent="0.25">
      <x:c r="G56037" s="54"/>
      <x:c r="I56037" s="53"/>
    </x:row>
    <x:row r="56038" spans="1:13" x14ac:dyDescent="0.25">
      <x:c r="G56038" s="54"/>
      <x:c r="I56038" s="53"/>
    </x:row>
    <x:row r="56039" spans="1:13" x14ac:dyDescent="0.25">
      <x:c r="I56039" s="53"/>
    </x:row>
    <x:row r="56040" spans="1:13" x14ac:dyDescent="0.25">
      <x:c r="G56040" s="54"/>
      <x:c r="I56040" s="53"/>
    </x:row>
    <x:row r="56041" spans="1:13" x14ac:dyDescent="0.25">
      <x:c r="G56041" s="54"/>
      <x:c r="I56041" s="53"/>
    </x:row>
    <x:row r="56042" spans="1:13" x14ac:dyDescent="0.25">
      <x:c r="G56042" s="54"/>
      <x:c r="I56042" s="53"/>
    </x:row>
    <x:row r="56043" spans="1:13" x14ac:dyDescent="0.25">
      <x:c r="G56043" s="54"/>
      <x:c r="I56043" s="53"/>
    </x:row>
    <x:row r="56044" spans="1:13" x14ac:dyDescent="0.25">
      <x:c r="G56044" s="54"/>
      <x:c r="I56044" s="53"/>
    </x:row>
    <x:row r="56045" spans="1:13" x14ac:dyDescent="0.25">
      <x:c r="G56045" s="54"/>
      <x:c r="I56045" s="53"/>
    </x:row>
    <x:row r="56046" spans="1:13" x14ac:dyDescent="0.25">
      <x:c r="G56046" s="54"/>
      <x:c r="I56046" s="53"/>
    </x:row>
    <x:row r="56047" spans="1:13" x14ac:dyDescent="0.25">
      <x:c r="G56047" s="54"/>
      <x:c r="I56047" s="53"/>
    </x:row>
    <x:row r="56048" spans="1:13" x14ac:dyDescent="0.25">
      <x:c r="G56048" s="54"/>
      <x:c r="I56048" s="53"/>
    </x:row>
    <x:row r="56049" spans="1:13" x14ac:dyDescent="0.25">
      <x:c r="G56049" s="54"/>
      <x:c r="I56049" s="53"/>
    </x:row>
    <x:row r="56050" spans="1:13" x14ac:dyDescent="0.25">
      <x:c r="G56050" s="54"/>
      <x:c r="I56050" s="53"/>
    </x:row>
    <x:row r="56051" spans="1:13" x14ac:dyDescent="0.25">
      <x:c r="G56051" s="54"/>
      <x:c r="I56051" s="53"/>
    </x:row>
    <x:row r="56052" spans="1:13" x14ac:dyDescent="0.25">
      <x:c r="G56052" s="54"/>
      <x:c r="I56052" s="53"/>
    </x:row>
    <x:row r="56053" spans="1:13" x14ac:dyDescent="0.25">
      <x:c r="G56053" s="54"/>
      <x:c r="I56053" s="53"/>
    </x:row>
    <x:row r="56054" spans="1:13" x14ac:dyDescent="0.25">
      <x:c r="G56054" s="54"/>
      <x:c r="I56054" s="53"/>
    </x:row>
    <x:row r="56055" spans="1:13" x14ac:dyDescent="0.25">
      <x:c r="G56055" s="54"/>
      <x:c r="I56055" s="53"/>
    </x:row>
    <x:row r="56056" spans="1:13" x14ac:dyDescent="0.25">
      <x:c r="G56056" s="54"/>
      <x:c r="I56056" s="53"/>
    </x:row>
    <x:row r="56057" spans="1:13" x14ac:dyDescent="0.25">
      <x:c r="G56057" s="54"/>
      <x:c r="I56057" s="53"/>
    </x:row>
    <x:row r="56058" spans="1:13" x14ac:dyDescent="0.25">
      <x:c r="G56058" s="54"/>
      <x:c r="I56058" s="53"/>
    </x:row>
    <x:row r="56059" spans="1:13" x14ac:dyDescent="0.25">
      <x:c r="G56059" s="54"/>
      <x:c r="I56059" s="53"/>
    </x:row>
    <x:row r="56060" spans="1:13" x14ac:dyDescent="0.25">
      <x:c r="G56060" s="54"/>
      <x:c r="I56060" s="53"/>
    </x:row>
    <x:row r="56061" spans="1:13" x14ac:dyDescent="0.25">
      <x:c r="G56061" s="54"/>
      <x:c r="I56061" s="53"/>
    </x:row>
    <x:row r="56062" spans="1:13" x14ac:dyDescent="0.25">
      <x:c r="G56062" s="54"/>
      <x:c r="I56062" s="53"/>
    </x:row>
    <x:row r="56063" spans="1:13" x14ac:dyDescent="0.25">
      <x:c r="G56063" s="54"/>
      <x:c r="I56063" s="53"/>
    </x:row>
    <x:row r="56064" spans="1:13" x14ac:dyDescent="0.25">
      <x:c r="G56064" s="54"/>
      <x:c r="I56064" s="53"/>
    </x:row>
    <x:row r="56065" spans="1:13" x14ac:dyDescent="0.25">
      <x:c r="G56065" s="54"/>
      <x:c r="I56065" s="53"/>
    </x:row>
    <x:row r="56066" spans="1:13" x14ac:dyDescent="0.25">
      <x:c r="I56066" s="53"/>
    </x:row>
    <x:row r="56067" spans="1:13" x14ac:dyDescent="0.25">
      <x:c r="G56067" s="54"/>
      <x:c r="I56067" s="53"/>
    </x:row>
    <x:row r="56068" spans="1:13" x14ac:dyDescent="0.25">
      <x:c r="G56068" s="54"/>
      <x:c r="I56068" s="53"/>
    </x:row>
    <x:row r="56069" spans="1:13" x14ac:dyDescent="0.25">
      <x:c r="G56069" s="54"/>
      <x:c r="I56069" s="53"/>
    </x:row>
    <x:row r="56070" spans="1:13" x14ac:dyDescent="0.25">
      <x:c r="G56070" s="54"/>
      <x:c r="I56070" s="53"/>
    </x:row>
    <x:row r="56071" spans="1:13" x14ac:dyDescent="0.25">
      <x:c r="G56071" s="54"/>
      <x:c r="I56071" s="53"/>
    </x:row>
    <x:row r="56072" spans="1:13" x14ac:dyDescent="0.25">
      <x:c r="G56072" s="54"/>
      <x:c r="I56072" s="53"/>
    </x:row>
    <x:row r="56073" spans="1:13" x14ac:dyDescent="0.25">
      <x:c r="G56073" s="54"/>
      <x:c r="I56073" s="53"/>
    </x:row>
    <x:row r="56074" spans="1:13" x14ac:dyDescent="0.25">
      <x:c r="G56074" s="54"/>
      <x:c r="I56074" s="53"/>
    </x:row>
    <x:row r="56075" spans="1:13" x14ac:dyDescent="0.25">
      <x:c r="I56075" s="53"/>
    </x:row>
    <x:row r="56076" spans="1:13" x14ac:dyDescent="0.25">
      <x:c r="G56076" s="54"/>
      <x:c r="I56076" s="53"/>
    </x:row>
    <x:row r="56077" spans="1:13" x14ac:dyDescent="0.25">
      <x:c r="G56077" s="54"/>
      <x:c r="I56077" s="53"/>
    </x:row>
    <x:row r="56078" spans="1:13" x14ac:dyDescent="0.25">
      <x:c r="G56078" s="54"/>
      <x:c r="I56078" s="53"/>
    </x:row>
    <x:row r="56079" spans="1:13" x14ac:dyDescent="0.25">
      <x:c r="G56079" s="54"/>
      <x:c r="I56079" s="53"/>
    </x:row>
    <x:row r="56080" spans="1:13" x14ac:dyDescent="0.25">
      <x:c r="G56080" s="54"/>
      <x:c r="I56080" s="53"/>
    </x:row>
    <x:row r="56081" spans="1:13" x14ac:dyDescent="0.25">
      <x:c r="G56081" s="54"/>
      <x:c r="I56081" s="53"/>
    </x:row>
    <x:row r="56082" spans="1:13" x14ac:dyDescent="0.25">
      <x:c r="G56082" s="54"/>
      <x:c r="I56082" s="53"/>
    </x:row>
    <x:row r="56083" spans="1:13" x14ac:dyDescent="0.25">
      <x:c r="G56083" s="54"/>
      <x:c r="I56083" s="53"/>
    </x:row>
    <x:row r="56084" spans="1:13" x14ac:dyDescent="0.25">
      <x:c r="G56084" s="54"/>
      <x:c r="I56084" s="53"/>
    </x:row>
    <x:row r="56085" spans="1:13" x14ac:dyDescent="0.25">
      <x:c r="G56085" s="54"/>
      <x:c r="I56085" s="53"/>
    </x:row>
    <x:row r="56086" spans="1:13" x14ac:dyDescent="0.25">
      <x:c r="G56086" s="54"/>
      <x:c r="I56086" s="53"/>
    </x:row>
    <x:row r="56087" spans="1:13" x14ac:dyDescent="0.25">
      <x:c r="G56087" s="54"/>
      <x:c r="I56087" s="53"/>
    </x:row>
    <x:row r="56088" spans="1:13" x14ac:dyDescent="0.25">
      <x:c r="G56088" s="54"/>
      <x:c r="I56088" s="53"/>
    </x:row>
    <x:row r="56089" spans="1:13" x14ac:dyDescent="0.25">
      <x:c r="G56089" s="54"/>
      <x:c r="I56089" s="53"/>
    </x:row>
    <x:row r="56090" spans="1:13" x14ac:dyDescent="0.25">
      <x:c r="G56090" s="54"/>
      <x:c r="I56090" s="53"/>
    </x:row>
    <x:row r="56091" spans="1:13" x14ac:dyDescent="0.25">
      <x:c r="G56091" s="54"/>
      <x:c r="I56091" s="53"/>
    </x:row>
    <x:row r="56092" spans="1:13" x14ac:dyDescent="0.25">
      <x:c r="G56092" s="54"/>
      <x:c r="I56092" s="53"/>
    </x:row>
    <x:row r="56093" spans="1:13" x14ac:dyDescent="0.25">
      <x:c r="G56093" s="54"/>
      <x:c r="I56093" s="53"/>
    </x:row>
    <x:row r="56094" spans="1:13" x14ac:dyDescent="0.25">
      <x:c r="G56094" s="54"/>
      <x:c r="I56094" s="53"/>
    </x:row>
    <x:row r="56095" spans="1:13" x14ac:dyDescent="0.25">
      <x:c r="G56095" s="54"/>
      <x:c r="I56095" s="53"/>
    </x:row>
    <x:row r="56096" spans="1:13" x14ac:dyDescent="0.25">
      <x:c r="G56096" s="54"/>
      <x:c r="I56096" s="53"/>
    </x:row>
    <x:row r="56097" spans="1:13" x14ac:dyDescent="0.25">
      <x:c r="G56097" s="54"/>
      <x:c r="I56097" s="53"/>
    </x:row>
    <x:row r="56098" spans="1:13" x14ac:dyDescent="0.25">
      <x:c r="I56098" s="53"/>
    </x:row>
    <x:row r="56099" spans="1:13" x14ac:dyDescent="0.25">
      <x:c r="G56099" s="54"/>
      <x:c r="I56099" s="53"/>
    </x:row>
    <x:row r="56100" spans="1:13" x14ac:dyDescent="0.25">
      <x:c r="G56100" s="54"/>
      <x:c r="I56100" s="53"/>
    </x:row>
    <x:row r="56101" spans="1:13" x14ac:dyDescent="0.25">
      <x:c r="G56101" s="54"/>
      <x:c r="I56101" s="53"/>
    </x:row>
    <x:row r="56102" spans="1:13" x14ac:dyDescent="0.25">
      <x:c r="G56102" s="54"/>
      <x:c r="I56102" s="53"/>
    </x:row>
    <x:row r="56103" spans="1:13" x14ac:dyDescent="0.25">
      <x:c r="G56103" s="54"/>
      <x:c r="I56103" s="53"/>
    </x:row>
    <x:row r="56104" spans="1:13" x14ac:dyDescent="0.25">
      <x:c r="G56104" s="54"/>
      <x:c r="I56104" s="53"/>
    </x:row>
    <x:row r="56105" spans="1:13" x14ac:dyDescent="0.25">
      <x:c r="G56105" s="54"/>
      <x:c r="I56105" s="53"/>
    </x:row>
    <x:row r="56106" spans="1:13" x14ac:dyDescent="0.25">
      <x:c r="G56106" s="54"/>
      <x:c r="I56106" s="53"/>
    </x:row>
    <x:row r="56107" spans="1:13" x14ac:dyDescent="0.25">
      <x:c r="G56107" s="54"/>
      <x:c r="I56107" s="53"/>
    </x:row>
    <x:row r="56108" spans="1:13" x14ac:dyDescent="0.25">
      <x:c r="G56108" s="54"/>
      <x:c r="I56108" s="53"/>
    </x:row>
    <x:row r="56109" spans="1:13" x14ac:dyDescent="0.25">
      <x:c r="G56109" s="54"/>
      <x:c r="I56109" s="53"/>
    </x:row>
    <x:row r="56110" spans="1:13" x14ac:dyDescent="0.25">
      <x:c r="G56110" s="54"/>
      <x:c r="I56110" s="53"/>
    </x:row>
    <x:row r="56111" spans="1:13" x14ac:dyDescent="0.25">
      <x:c r="G56111" s="54"/>
      <x:c r="I56111" s="53"/>
    </x:row>
    <x:row r="56112" spans="1:13" x14ac:dyDescent="0.25">
      <x:c r="G56112" s="54"/>
      <x:c r="I56112" s="53"/>
    </x:row>
    <x:row r="56113" spans="1:13" x14ac:dyDescent="0.25">
      <x:c r="G56113" s="54"/>
      <x:c r="I56113" s="53"/>
    </x:row>
    <x:row r="56114" spans="1:13" x14ac:dyDescent="0.25">
      <x:c r="G56114" s="54"/>
      <x:c r="I56114" s="53"/>
    </x:row>
    <x:row r="56115" spans="1:13" x14ac:dyDescent="0.25">
      <x:c r="G56115" s="54"/>
      <x:c r="I56115" s="53"/>
    </x:row>
    <x:row r="56116" spans="1:13" x14ac:dyDescent="0.25">
      <x:c r="G56116" s="54"/>
      <x:c r="I56116" s="53"/>
    </x:row>
    <x:row r="56117" spans="1:13" x14ac:dyDescent="0.25">
      <x:c r="G56117" s="54"/>
      <x:c r="I56117" s="53"/>
    </x:row>
    <x:row r="56118" spans="1:13" x14ac:dyDescent="0.25">
      <x:c r="G56118" s="54"/>
      <x:c r="I56118" s="53"/>
    </x:row>
    <x:row r="56119" spans="1:13" x14ac:dyDescent="0.25">
      <x:c r="G56119" s="54"/>
      <x:c r="I56119" s="53"/>
    </x:row>
    <x:row r="56120" spans="1:13" x14ac:dyDescent="0.25">
      <x:c r="G56120" s="54"/>
      <x:c r="I56120" s="53"/>
    </x:row>
    <x:row r="56121" spans="1:13" x14ac:dyDescent="0.25">
      <x:c r="G56121" s="54"/>
      <x:c r="I56121" s="53"/>
    </x:row>
    <x:row r="56122" spans="1:13" x14ac:dyDescent="0.25">
      <x:c r="G56122" s="54"/>
      <x:c r="I56122" s="53"/>
    </x:row>
    <x:row r="56123" spans="1:13" x14ac:dyDescent="0.25">
      <x:c r="G56123" s="54"/>
      <x:c r="I56123" s="53"/>
    </x:row>
    <x:row r="56124" spans="1:13" x14ac:dyDescent="0.25">
      <x:c r="G56124" s="54"/>
      <x:c r="I56124" s="53"/>
    </x:row>
    <x:row r="56125" spans="1:13" x14ac:dyDescent="0.25">
      <x:c r="G56125" s="54"/>
      <x:c r="I56125" s="53"/>
    </x:row>
    <x:row r="56126" spans="1:13" x14ac:dyDescent="0.25">
      <x:c r="G56126" s="54"/>
      <x:c r="I56126" s="53"/>
    </x:row>
    <x:row r="56127" spans="1:13" x14ac:dyDescent="0.25">
      <x:c r="G56127" s="54"/>
      <x:c r="I56127" s="53"/>
    </x:row>
    <x:row r="56128" spans="1:13" x14ac:dyDescent="0.25">
      <x:c r="G56128" s="54"/>
      <x:c r="I56128" s="53"/>
    </x:row>
    <x:row r="56129" spans="1:13" x14ac:dyDescent="0.25">
      <x:c r="G56129" s="54"/>
      <x:c r="I56129" s="53"/>
    </x:row>
    <x:row r="56130" spans="1:13" x14ac:dyDescent="0.25">
      <x:c r="G56130" s="54"/>
      <x:c r="I56130" s="53"/>
    </x:row>
    <x:row r="56131" spans="1:13" x14ac:dyDescent="0.25">
      <x:c r="G56131" s="54"/>
      <x:c r="I56131" s="53"/>
    </x:row>
    <x:row r="56132" spans="1:13" x14ac:dyDescent="0.25">
      <x:c r="G56132" s="54"/>
      <x:c r="I56132" s="53"/>
    </x:row>
    <x:row r="56133" spans="1:13" x14ac:dyDescent="0.25">
      <x:c r="G56133" s="54"/>
      <x:c r="I56133" s="53"/>
    </x:row>
    <x:row r="56134" spans="1:13" x14ac:dyDescent="0.25">
      <x:c r="G56134" s="54"/>
      <x:c r="I56134" s="53"/>
    </x:row>
    <x:row r="56135" spans="1:13" x14ac:dyDescent="0.25">
      <x:c r="G56135" s="54"/>
      <x:c r="I56135" s="53"/>
    </x:row>
    <x:row r="56136" spans="1:13" x14ac:dyDescent="0.25">
      <x:c r="G56136" s="54"/>
      <x:c r="I56136" s="53"/>
    </x:row>
    <x:row r="56137" spans="1:13" x14ac:dyDescent="0.25">
      <x:c r="G56137" s="54"/>
      <x:c r="I56137" s="53"/>
    </x:row>
    <x:row r="56138" spans="1:13" x14ac:dyDescent="0.25">
      <x:c r="G56138" s="54"/>
      <x:c r="I56138" s="53"/>
    </x:row>
    <x:row r="56139" spans="1:13" x14ac:dyDescent="0.25">
      <x:c r="G56139" s="54"/>
      <x:c r="I56139" s="53"/>
    </x:row>
    <x:row r="56140" spans="1:13" x14ac:dyDescent="0.25">
      <x:c r="G56140" s="54"/>
      <x:c r="I56140" s="53"/>
    </x:row>
    <x:row r="56141" spans="1:13" x14ac:dyDescent="0.25">
      <x:c r="G56141" s="54"/>
      <x:c r="I56141" s="53"/>
    </x:row>
    <x:row r="56142" spans="1:13" x14ac:dyDescent="0.25">
      <x:c r="G56142" s="54"/>
      <x:c r="I56142" s="53"/>
    </x:row>
    <x:row r="56143" spans="1:13" x14ac:dyDescent="0.25">
      <x:c r="G56143" s="54"/>
      <x:c r="I56143" s="53"/>
    </x:row>
    <x:row r="56144" spans="1:13" x14ac:dyDescent="0.25">
      <x:c r="G56144" s="54"/>
      <x:c r="I56144" s="53"/>
    </x:row>
    <x:row r="56145" spans="1:13" x14ac:dyDescent="0.25">
      <x:c r="G56145" s="54"/>
      <x:c r="I56145" s="53"/>
    </x:row>
    <x:row r="56146" spans="1:13" x14ac:dyDescent="0.25">
      <x:c r="G56146" s="54"/>
      <x:c r="I56146" s="53"/>
    </x:row>
    <x:row r="56147" spans="1:13" x14ac:dyDescent="0.25">
      <x:c r="G56147" s="54"/>
      <x:c r="I56147" s="53"/>
    </x:row>
    <x:row r="56148" spans="1:13" x14ac:dyDescent="0.25">
      <x:c r="G56148" s="54"/>
      <x:c r="I56148" s="53"/>
    </x:row>
    <x:row r="56149" spans="1:13" x14ac:dyDescent="0.25">
      <x:c r="G56149" s="54"/>
      <x:c r="I56149" s="53"/>
    </x:row>
    <x:row r="56150" spans="1:13" x14ac:dyDescent="0.25">
      <x:c r="G56150" s="54"/>
      <x:c r="I56150" s="53"/>
    </x:row>
    <x:row r="56151" spans="1:13" x14ac:dyDescent="0.25">
      <x:c r="G56151" s="54"/>
      <x:c r="I56151" s="53"/>
    </x:row>
    <x:row r="56152" spans="1:13" x14ac:dyDescent="0.25">
      <x:c r="G56152" s="54"/>
      <x:c r="I56152" s="53"/>
    </x:row>
    <x:row r="56153" spans="1:13" x14ac:dyDescent="0.25">
      <x:c r="G56153" s="54"/>
      <x:c r="I56153" s="53"/>
    </x:row>
    <x:row r="56154" spans="1:13" x14ac:dyDescent="0.25">
      <x:c r="G56154" s="54"/>
      <x:c r="I56154" s="53"/>
    </x:row>
    <x:row r="56155" spans="1:13" x14ac:dyDescent="0.25">
      <x:c r="G56155" s="54"/>
      <x:c r="I56155" s="53"/>
    </x:row>
    <x:row r="56156" spans="1:13" x14ac:dyDescent="0.25">
      <x:c r="G56156" s="54"/>
      <x:c r="I56156" s="53"/>
    </x:row>
    <x:row r="56157" spans="1:13" x14ac:dyDescent="0.25">
      <x:c r="G56157" s="54"/>
      <x:c r="I56157" s="53"/>
    </x:row>
    <x:row r="56158" spans="1:13" x14ac:dyDescent="0.25">
      <x:c r="G56158" s="54"/>
      <x:c r="I56158" s="53"/>
    </x:row>
    <x:row r="56159" spans="1:13" x14ac:dyDescent="0.25">
      <x:c r="G56159" s="54"/>
      <x:c r="I56159" s="53"/>
    </x:row>
    <x:row r="56160" spans="1:13" x14ac:dyDescent="0.25">
      <x:c r="G56160" s="54"/>
      <x:c r="I56160" s="53"/>
    </x:row>
    <x:row r="56161" spans="1:13" x14ac:dyDescent="0.25">
      <x:c r="G56161" s="54"/>
      <x:c r="I56161" s="53"/>
    </x:row>
    <x:row r="56162" spans="1:13" x14ac:dyDescent="0.25">
      <x:c r="G56162" s="54"/>
      <x:c r="I56162" s="53"/>
    </x:row>
    <x:row r="56163" spans="1:13" x14ac:dyDescent="0.25">
      <x:c r="G56163" s="54"/>
      <x:c r="I56163" s="53"/>
    </x:row>
    <x:row r="56164" spans="1:13" x14ac:dyDescent="0.25">
      <x:c r="G56164" s="54"/>
      <x:c r="I56164" s="53"/>
    </x:row>
    <x:row r="56165" spans="1:13" x14ac:dyDescent="0.25">
      <x:c r="G56165" s="54"/>
      <x:c r="I56165" s="53"/>
    </x:row>
    <x:row r="56166" spans="1:13" x14ac:dyDescent="0.25">
      <x:c r="G56166" s="54"/>
      <x:c r="I56166" s="53"/>
    </x:row>
    <x:row r="56167" spans="1:13" x14ac:dyDescent="0.25">
      <x:c r="G56167" s="54"/>
      <x:c r="I56167" s="53"/>
    </x:row>
    <x:row r="56168" spans="1:13" x14ac:dyDescent="0.25">
      <x:c r="G56168" s="54"/>
      <x:c r="I56168" s="53"/>
    </x:row>
    <x:row r="56169" spans="1:13" x14ac:dyDescent="0.25">
      <x:c r="G56169" s="54"/>
      <x:c r="I56169" s="53"/>
    </x:row>
    <x:row r="56170" spans="1:13" x14ac:dyDescent="0.25">
      <x:c r="G56170" s="54"/>
      <x:c r="I56170" s="53"/>
    </x:row>
    <x:row r="56171" spans="1:13" x14ac:dyDescent="0.25">
      <x:c r="G56171" s="54"/>
      <x:c r="I56171" s="53"/>
    </x:row>
    <x:row r="56172" spans="1:13" x14ac:dyDescent="0.25">
      <x:c r="G56172" s="54"/>
      <x:c r="I56172" s="53"/>
    </x:row>
    <x:row r="56173" spans="1:13" x14ac:dyDescent="0.25">
      <x:c r="G56173" s="54"/>
      <x:c r="I56173" s="53"/>
    </x:row>
    <x:row r="56174" spans="1:13" x14ac:dyDescent="0.25">
      <x:c r="G56174" s="54"/>
      <x:c r="I56174" s="53"/>
    </x:row>
    <x:row r="56175" spans="1:13" x14ac:dyDescent="0.25">
      <x:c r="I56175" s="53"/>
    </x:row>
    <x:row r="56176" spans="1:13" x14ac:dyDescent="0.25">
      <x:c r="G56176" s="54"/>
      <x:c r="I56176" s="53"/>
    </x:row>
    <x:row r="56177" spans="1:13" x14ac:dyDescent="0.25">
      <x:c r="G56177" s="54"/>
      <x:c r="I56177" s="53"/>
    </x:row>
    <x:row r="56178" spans="1:13" x14ac:dyDescent="0.25">
      <x:c r="G56178" s="54"/>
      <x:c r="I56178" s="53"/>
    </x:row>
    <x:row r="56179" spans="1:13" x14ac:dyDescent="0.25">
      <x:c r="G56179" s="54"/>
      <x:c r="I56179" s="53"/>
    </x:row>
    <x:row r="56180" spans="1:13" x14ac:dyDescent="0.25">
      <x:c r="G56180" s="54"/>
      <x:c r="I56180" s="53"/>
    </x:row>
    <x:row r="56181" spans="1:13" x14ac:dyDescent="0.25">
      <x:c r="G56181" s="54"/>
      <x:c r="I56181" s="53"/>
    </x:row>
    <x:row r="56182" spans="1:13" x14ac:dyDescent="0.25">
      <x:c r="G56182" s="54"/>
      <x:c r="I56182" s="53"/>
    </x:row>
    <x:row r="56183" spans="1:13" x14ac:dyDescent="0.25">
      <x:c r="G56183" s="54"/>
      <x:c r="I56183" s="53"/>
    </x:row>
    <x:row r="56184" spans="1:13" x14ac:dyDescent="0.25">
      <x:c r="G56184" s="54"/>
      <x:c r="I56184" s="53"/>
    </x:row>
    <x:row r="56185" spans="1:13" x14ac:dyDescent="0.25">
      <x:c r="G56185" s="54"/>
      <x:c r="I56185" s="53"/>
    </x:row>
    <x:row r="56186" spans="1:13" x14ac:dyDescent="0.25">
      <x:c r="G56186" s="54"/>
      <x:c r="I56186" s="53"/>
    </x:row>
    <x:row r="56187" spans="1:13" x14ac:dyDescent="0.25">
      <x:c r="G56187" s="54"/>
      <x:c r="I56187" s="53"/>
    </x:row>
    <x:row r="56188" spans="1:13" x14ac:dyDescent="0.25">
      <x:c r="G56188" s="54"/>
      <x:c r="I56188" s="53"/>
    </x:row>
    <x:row r="56189" spans="1:13" x14ac:dyDescent="0.25">
      <x:c r="G56189" s="54"/>
      <x:c r="I56189" s="53"/>
    </x:row>
    <x:row r="56190" spans="1:13" x14ac:dyDescent="0.25">
      <x:c r="G56190" s="54"/>
      <x:c r="I56190" s="53"/>
    </x:row>
    <x:row r="56191" spans="1:13" x14ac:dyDescent="0.25">
      <x:c r="G56191" s="54"/>
      <x:c r="I56191" s="53"/>
    </x:row>
    <x:row r="56192" spans="1:13" x14ac:dyDescent="0.25">
      <x:c r="G56192" s="54"/>
      <x:c r="I56192" s="53"/>
    </x:row>
    <x:row r="56193" spans="1:13" x14ac:dyDescent="0.25">
      <x:c r="G56193" s="54"/>
      <x:c r="I56193" s="53"/>
    </x:row>
    <x:row r="56194" spans="1:13" x14ac:dyDescent="0.25">
      <x:c r="G56194" s="54"/>
      <x:c r="I56194" s="53"/>
    </x:row>
    <x:row r="56195" spans="1:13" x14ac:dyDescent="0.25">
      <x:c r="G56195" s="54"/>
      <x:c r="I56195" s="53"/>
    </x:row>
    <x:row r="56196" spans="1:13" x14ac:dyDescent="0.25">
      <x:c r="G56196" s="54"/>
      <x:c r="I56196" s="53"/>
    </x:row>
    <x:row r="56197" spans="1:13" x14ac:dyDescent="0.25">
      <x:c r="G56197" s="54"/>
      <x:c r="I56197" s="53"/>
    </x:row>
    <x:row r="56198" spans="1:13" x14ac:dyDescent="0.25">
      <x:c r="G56198" s="54"/>
      <x:c r="I56198" s="53"/>
    </x:row>
    <x:row r="56199" spans="1:13" x14ac:dyDescent="0.25">
      <x:c r="G56199" s="54"/>
      <x:c r="I56199" s="53"/>
    </x:row>
    <x:row r="56200" spans="1:13" x14ac:dyDescent="0.25">
      <x:c r="G56200" s="54"/>
      <x:c r="I56200" s="53"/>
    </x:row>
    <x:row r="56201" spans="1:13" x14ac:dyDescent="0.25">
      <x:c r="G56201" s="54"/>
      <x:c r="I56201" s="53"/>
    </x:row>
    <x:row r="56202" spans="1:13" x14ac:dyDescent="0.25">
      <x:c r="G56202" s="54"/>
      <x:c r="I56202" s="53"/>
    </x:row>
    <x:row r="56203" spans="1:13" x14ac:dyDescent="0.25">
      <x:c r="G56203" s="54"/>
      <x:c r="I56203" s="53"/>
    </x:row>
    <x:row r="56204" spans="1:13" x14ac:dyDescent="0.25">
      <x:c r="G56204" s="54"/>
      <x:c r="I56204" s="53"/>
    </x:row>
    <x:row r="56205" spans="1:13" x14ac:dyDescent="0.25">
      <x:c r="G56205" s="54"/>
      <x:c r="I56205" s="53"/>
    </x:row>
    <x:row r="56206" spans="1:13" x14ac:dyDescent="0.25">
      <x:c r="I56206" s="53"/>
    </x:row>
    <x:row r="56207" spans="1:13" x14ac:dyDescent="0.25">
      <x:c r="I56207" s="53"/>
    </x:row>
    <x:row r="56208" spans="1:13" x14ac:dyDescent="0.25">
      <x:c r="G56208" s="54"/>
      <x:c r="I56208" s="53"/>
    </x:row>
    <x:row r="56209" spans="1:13" x14ac:dyDescent="0.25">
      <x:c r="G56209" s="54"/>
      <x:c r="I56209" s="53"/>
    </x:row>
    <x:row r="56210" spans="1:13" x14ac:dyDescent="0.25">
      <x:c r="G56210" s="54"/>
      <x:c r="I56210" s="53"/>
    </x:row>
    <x:row r="56211" spans="1:13" x14ac:dyDescent="0.25">
      <x:c r="G56211" s="54"/>
      <x:c r="I56211" s="53"/>
    </x:row>
    <x:row r="56212" spans="1:13" x14ac:dyDescent="0.25">
      <x:c r="G56212" s="54"/>
      <x:c r="I56212" s="53"/>
    </x:row>
    <x:row r="56213" spans="1:13" x14ac:dyDescent="0.25">
      <x:c r="G56213" s="54"/>
      <x:c r="I56213" s="53"/>
    </x:row>
    <x:row r="56214" spans="1:13" x14ac:dyDescent="0.25">
      <x:c r="G56214" s="54"/>
      <x:c r="I56214" s="53"/>
    </x:row>
    <x:row r="56215" spans="1:13" x14ac:dyDescent="0.25">
      <x:c r="G56215" s="54"/>
      <x:c r="I56215" s="53"/>
    </x:row>
    <x:row r="56216" spans="1:13" x14ac:dyDescent="0.25">
      <x:c r="G56216" s="54"/>
      <x:c r="I56216" s="53"/>
    </x:row>
    <x:row r="56217" spans="1:13" x14ac:dyDescent="0.25">
      <x:c r="G56217" s="54"/>
      <x:c r="I56217" s="53"/>
    </x:row>
    <x:row r="56218" spans="1:13" x14ac:dyDescent="0.25">
      <x:c r="G56218" s="54"/>
      <x:c r="I56218" s="53"/>
    </x:row>
    <x:row r="56219" spans="1:13" x14ac:dyDescent="0.25">
      <x:c r="G56219" s="54"/>
      <x:c r="I56219" s="53"/>
    </x:row>
    <x:row r="56220" spans="1:13" x14ac:dyDescent="0.25">
      <x:c r="G56220" s="54"/>
      <x:c r="I56220" s="53"/>
    </x:row>
    <x:row r="56221" spans="1:13" x14ac:dyDescent="0.25">
      <x:c r="I56221" s="53"/>
    </x:row>
    <x:row r="56222" spans="1:13" x14ac:dyDescent="0.25">
      <x:c r="G56222" s="54"/>
      <x:c r="I56222" s="53"/>
    </x:row>
    <x:row r="56223" spans="1:13" x14ac:dyDescent="0.25">
      <x:c r="G56223" s="54"/>
      <x:c r="I56223" s="53"/>
    </x:row>
    <x:row r="56224" spans="1:13" x14ac:dyDescent="0.25">
      <x:c r="G56224" s="54"/>
      <x:c r="I56224" s="53"/>
    </x:row>
    <x:row r="56225" spans="1:13" x14ac:dyDescent="0.25">
      <x:c r="G56225" s="54"/>
      <x:c r="I56225" s="53"/>
    </x:row>
    <x:row r="56226" spans="1:13" x14ac:dyDescent="0.25">
      <x:c r="G56226" s="54"/>
      <x:c r="I56226" s="53"/>
    </x:row>
    <x:row r="56227" spans="1:13" x14ac:dyDescent="0.25">
      <x:c r="G56227" s="54"/>
      <x:c r="I56227" s="53"/>
    </x:row>
    <x:row r="56228" spans="1:13" x14ac:dyDescent="0.25">
      <x:c r="G56228" s="54"/>
      <x:c r="I56228" s="53"/>
    </x:row>
    <x:row r="56229" spans="1:13" x14ac:dyDescent="0.25">
      <x:c r="G56229" s="54"/>
      <x:c r="I56229" s="53"/>
    </x:row>
    <x:row r="56230" spans="1:13" x14ac:dyDescent="0.25">
      <x:c r="G56230" s="54"/>
      <x:c r="I56230" s="53"/>
    </x:row>
    <x:row r="56231" spans="1:13" x14ac:dyDescent="0.25">
      <x:c r="G56231" s="54"/>
      <x:c r="I56231" s="53"/>
    </x:row>
    <x:row r="56232" spans="1:13" x14ac:dyDescent="0.25">
      <x:c r="I56232" s="53"/>
    </x:row>
    <x:row r="56233" spans="1:13" x14ac:dyDescent="0.25">
      <x:c r="G56233" s="54"/>
      <x:c r="I56233" s="53"/>
    </x:row>
    <x:row r="56234" spans="1:13" x14ac:dyDescent="0.25">
      <x:c r="G56234" s="54"/>
      <x:c r="I56234" s="53"/>
    </x:row>
    <x:row r="56235" spans="1:13" x14ac:dyDescent="0.25">
      <x:c r="G56235" s="54"/>
      <x:c r="I56235" s="53"/>
    </x:row>
    <x:row r="56236" spans="1:13" x14ac:dyDescent="0.25">
      <x:c r="G56236" s="54"/>
      <x:c r="I56236" s="53"/>
    </x:row>
    <x:row r="56237" spans="1:13" x14ac:dyDescent="0.25">
      <x:c r="G56237" s="54"/>
      <x:c r="I56237" s="53"/>
    </x:row>
    <x:row r="56238" spans="1:13" x14ac:dyDescent="0.25">
      <x:c r="G56238" s="54"/>
      <x:c r="I56238" s="53"/>
    </x:row>
    <x:row r="56239" spans="1:13" x14ac:dyDescent="0.25">
      <x:c r="G56239" s="54"/>
      <x:c r="I56239" s="53"/>
    </x:row>
    <x:row r="56240" spans="1:13" x14ac:dyDescent="0.25">
      <x:c r="G56240" s="54"/>
      <x:c r="I56240" s="53"/>
    </x:row>
    <x:row r="56241" spans="1:13" x14ac:dyDescent="0.25">
      <x:c r="G56241" s="54"/>
      <x:c r="I56241" s="53"/>
    </x:row>
    <x:row r="56242" spans="1:13" x14ac:dyDescent="0.25">
      <x:c r="G56242" s="54"/>
      <x:c r="I56242" s="53"/>
    </x:row>
    <x:row r="56243" spans="1:13" x14ac:dyDescent="0.25">
      <x:c r="G56243" s="54"/>
      <x:c r="I56243" s="53"/>
    </x:row>
    <x:row r="56244" spans="1:13" x14ac:dyDescent="0.25">
      <x:c r="G56244" s="54"/>
      <x:c r="I56244" s="53"/>
    </x:row>
    <x:row r="56245" spans="1:13" x14ac:dyDescent="0.25">
      <x:c r="G56245" s="54"/>
      <x:c r="I56245" s="53"/>
    </x:row>
    <x:row r="56246" spans="1:13" x14ac:dyDescent="0.25">
      <x:c r="G56246" s="54"/>
      <x:c r="I56246" s="53"/>
    </x:row>
    <x:row r="56247" spans="1:13" x14ac:dyDescent="0.25">
      <x:c r="G56247" s="54"/>
      <x:c r="I56247" s="53"/>
    </x:row>
    <x:row r="56248" spans="1:13" x14ac:dyDescent="0.25">
      <x:c r="G56248" s="54"/>
      <x:c r="I56248" s="53"/>
    </x:row>
    <x:row r="56249" spans="1:13" x14ac:dyDescent="0.25">
      <x:c r="G56249" s="54"/>
      <x:c r="I56249" s="53"/>
    </x:row>
    <x:row r="56250" spans="1:13" x14ac:dyDescent="0.25">
      <x:c r="G56250" s="54"/>
      <x:c r="I56250" s="53"/>
    </x:row>
    <x:row r="56251" spans="1:13" x14ac:dyDescent="0.25">
      <x:c r="G56251" s="54"/>
      <x:c r="I56251" s="53"/>
    </x:row>
    <x:row r="56252" spans="1:13" x14ac:dyDescent="0.25">
      <x:c r="G56252" s="54"/>
      <x:c r="I56252" s="53"/>
    </x:row>
    <x:row r="56253" spans="1:13" x14ac:dyDescent="0.25">
      <x:c r="G56253" s="54"/>
      <x:c r="I56253" s="53"/>
    </x:row>
    <x:row r="56254" spans="1:13" x14ac:dyDescent="0.25">
      <x:c r="G56254" s="54"/>
      <x:c r="I56254" s="53"/>
    </x:row>
    <x:row r="56255" spans="1:13" x14ac:dyDescent="0.25">
      <x:c r="G56255" s="54"/>
      <x:c r="I56255" s="53"/>
    </x:row>
    <x:row r="56256" spans="1:13" x14ac:dyDescent="0.25">
      <x:c r="G56256" s="54"/>
      <x:c r="I56256" s="53"/>
    </x:row>
    <x:row r="56257" spans="1:13" x14ac:dyDescent="0.25">
      <x:c r="G56257" s="54"/>
      <x:c r="I56257" s="53"/>
    </x:row>
    <x:row r="56258" spans="1:13" x14ac:dyDescent="0.25">
      <x:c r="G56258" s="54"/>
      <x:c r="I56258" s="53"/>
    </x:row>
    <x:row r="56259" spans="1:13" x14ac:dyDescent="0.25">
      <x:c r="G56259" s="54"/>
      <x:c r="I56259" s="53"/>
    </x:row>
    <x:row r="56260" spans="1:13" x14ac:dyDescent="0.25">
      <x:c r="G56260" s="54"/>
      <x:c r="I56260" s="53"/>
    </x:row>
    <x:row r="56261" spans="1:13" x14ac:dyDescent="0.25">
      <x:c r="G56261" s="54"/>
      <x:c r="I56261" s="53"/>
    </x:row>
    <x:row r="56262" spans="1:13" x14ac:dyDescent="0.25">
      <x:c r="G56262" s="54"/>
      <x:c r="I56262" s="53"/>
    </x:row>
    <x:row r="56263" spans="1:13" x14ac:dyDescent="0.25">
      <x:c r="G56263" s="54"/>
      <x:c r="I56263" s="53"/>
    </x:row>
    <x:row r="56264" spans="1:13" x14ac:dyDescent="0.25">
      <x:c r="G56264" s="54"/>
      <x:c r="I56264" s="53"/>
    </x:row>
    <x:row r="56265" spans="1:13" x14ac:dyDescent="0.25">
      <x:c r="G56265" s="54"/>
      <x:c r="I56265" s="53"/>
    </x:row>
    <x:row r="56266" spans="1:13" x14ac:dyDescent="0.25">
      <x:c r="G56266" s="54"/>
      <x:c r="I56266" s="53"/>
    </x:row>
    <x:row r="56267" spans="1:13" x14ac:dyDescent="0.25">
      <x:c r="G56267" s="54"/>
      <x:c r="I56267" s="53"/>
    </x:row>
    <x:row r="56268" spans="1:13" x14ac:dyDescent="0.25">
      <x:c r="G56268" s="54"/>
      <x:c r="I56268" s="53"/>
    </x:row>
    <x:row r="56269" spans="1:13" x14ac:dyDescent="0.25">
      <x:c r="G56269" s="54"/>
      <x:c r="I56269" s="53"/>
    </x:row>
    <x:row r="56270" spans="1:13" x14ac:dyDescent="0.25">
      <x:c r="G56270" s="54"/>
      <x:c r="I56270" s="53"/>
    </x:row>
    <x:row r="56271" spans="1:13" x14ac:dyDescent="0.25">
      <x:c r="G56271" s="54"/>
      <x:c r="I56271" s="53"/>
    </x:row>
    <x:row r="56272" spans="1:13" x14ac:dyDescent="0.25">
      <x:c r="G56272" s="54"/>
      <x:c r="I56272" s="53"/>
    </x:row>
    <x:row r="56273" spans="1:13" x14ac:dyDescent="0.25">
      <x:c r="G56273" s="54"/>
      <x:c r="I56273" s="53"/>
    </x:row>
    <x:row r="56274" spans="1:13" x14ac:dyDescent="0.25">
      <x:c r="G56274" s="54"/>
      <x:c r="I56274" s="53"/>
    </x:row>
    <x:row r="56275" spans="1:13" x14ac:dyDescent="0.25">
      <x:c r="G56275" s="54"/>
      <x:c r="I56275" s="53"/>
    </x:row>
    <x:row r="56276" spans="1:13" x14ac:dyDescent="0.25">
      <x:c r="G56276" s="54"/>
      <x:c r="I56276" s="53"/>
    </x:row>
    <x:row r="56277" spans="1:13" x14ac:dyDescent="0.25">
      <x:c r="G56277" s="54"/>
      <x:c r="I56277" s="53"/>
    </x:row>
    <x:row r="56278" spans="1:13" x14ac:dyDescent="0.25">
      <x:c r="G56278" s="54"/>
      <x:c r="I56278" s="53"/>
    </x:row>
    <x:row r="56279" spans="1:13" x14ac:dyDescent="0.25">
      <x:c r="G56279" s="54"/>
      <x:c r="I56279" s="53"/>
    </x:row>
    <x:row r="56280" spans="1:13" x14ac:dyDescent="0.25">
      <x:c r="G56280" s="54"/>
      <x:c r="I56280" s="53"/>
    </x:row>
    <x:row r="56281" spans="1:13" x14ac:dyDescent="0.25">
      <x:c r="G56281" s="54"/>
      <x:c r="I56281" s="53"/>
    </x:row>
    <x:row r="56282" spans="1:13" x14ac:dyDescent="0.25">
      <x:c r="G56282" s="54"/>
      <x:c r="I56282" s="53"/>
    </x:row>
    <x:row r="56283" spans="1:13" x14ac:dyDescent="0.25">
      <x:c r="G56283" s="54"/>
      <x:c r="I56283" s="53"/>
    </x:row>
    <x:row r="56284" spans="1:13" x14ac:dyDescent="0.25">
      <x:c r="G56284" s="54"/>
      <x:c r="I56284" s="53"/>
    </x:row>
    <x:row r="56285" spans="1:13" x14ac:dyDescent="0.25">
      <x:c r="G56285" s="54"/>
      <x:c r="I56285" s="53"/>
    </x:row>
    <x:row r="56286" spans="1:13" x14ac:dyDescent="0.25">
      <x:c r="G56286" s="54"/>
      <x:c r="I56286" s="53"/>
    </x:row>
    <x:row r="56287" spans="1:13" x14ac:dyDescent="0.25">
      <x:c r="G56287" s="54"/>
      <x:c r="I56287" s="53"/>
    </x:row>
    <x:row r="56288" spans="1:13" x14ac:dyDescent="0.25">
      <x:c r="G56288" s="54"/>
      <x:c r="I56288" s="53"/>
    </x:row>
    <x:row r="56289" spans="1:13" x14ac:dyDescent="0.25">
      <x:c r="G56289" s="54"/>
      <x:c r="I56289" s="53"/>
    </x:row>
    <x:row r="56290" spans="1:13" x14ac:dyDescent="0.25">
      <x:c r="G56290" s="54"/>
      <x:c r="I56290" s="53"/>
    </x:row>
    <x:row r="56291" spans="1:13" x14ac:dyDescent="0.25">
      <x:c r="G56291" s="54"/>
      <x:c r="I56291" s="53"/>
    </x:row>
    <x:row r="56292" spans="1:13" x14ac:dyDescent="0.25">
      <x:c r="G56292" s="54"/>
      <x:c r="I56292" s="53"/>
    </x:row>
    <x:row r="56293" spans="1:13" x14ac:dyDescent="0.25">
      <x:c r="I56293" s="53"/>
    </x:row>
    <x:row r="56294" spans="1:13" x14ac:dyDescent="0.25">
      <x:c r="G56294" s="54"/>
      <x:c r="I56294" s="53"/>
    </x:row>
    <x:row r="56295" spans="1:13" x14ac:dyDescent="0.25">
      <x:c r="G56295" s="54"/>
      <x:c r="I56295" s="53"/>
    </x:row>
    <x:row r="56296" spans="1:13" x14ac:dyDescent="0.25">
      <x:c r="G56296" s="54"/>
      <x:c r="I56296" s="53"/>
    </x:row>
    <x:row r="56297" spans="1:13" x14ac:dyDescent="0.25">
      <x:c r="G56297" s="54"/>
      <x:c r="I56297" s="53"/>
    </x:row>
    <x:row r="56298" spans="1:13" x14ac:dyDescent="0.25">
      <x:c r="G56298" s="54"/>
      <x:c r="I56298" s="53"/>
    </x:row>
    <x:row r="56299" spans="1:13" x14ac:dyDescent="0.25">
      <x:c r="G56299" s="54"/>
      <x:c r="I56299" s="53"/>
    </x:row>
    <x:row r="56300" spans="1:13" x14ac:dyDescent="0.25">
      <x:c r="G56300" s="54"/>
      <x:c r="I56300" s="53"/>
    </x:row>
    <x:row r="56301" spans="1:13" x14ac:dyDescent="0.25">
      <x:c r="G56301" s="54"/>
      <x:c r="I56301" s="53"/>
    </x:row>
    <x:row r="56302" spans="1:13" x14ac:dyDescent="0.25">
      <x:c r="G56302" s="54"/>
      <x:c r="I56302" s="53"/>
    </x:row>
    <x:row r="56303" spans="1:13" x14ac:dyDescent="0.25">
      <x:c r="G56303" s="54"/>
      <x:c r="I56303" s="53"/>
    </x:row>
    <x:row r="56304" spans="1:13" x14ac:dyDescent="0.25">
      <x:c r="G56304" s="54"/>
      <x:c r="I56304" s="53"/>
    </x:row>
    <x:row r="56305" spans="1:13" x14ac:dyDescent="0.25">
      <x:c r="G56305" s="54"/>
      <x:c r="I56305" s="53"/>
    </x:row>
    <x:row r="56306" spans="1:13" x14ac:dyDescent="0.25">
      <x:c r="G56306" s="54"/>
      <x:c r="I56306" s="53"/>
    </x:row>
    <x:row r="56307" spans="1:13" x14ac:dyDescent="0.25">
      <x:c r="I56307" s="53"/>
    </x:row>
    <x:row r="56308" spans="1:13" x14ac:dyDescent="0.25">
      <x:c r="G56308" s="54"/>
      <x:c r="I56308" s="53"/>
    </x:row>
    <x:row r="56309" spans="1:13" x14ac:dyDescent="0.25">
      <x:c r="G56309" s="54"/>
      <x:c r="I56309" s="53"/>
    </x:row>
    <x:row r="56310" spans="1:13" x14ac:dyDescent="0.25">
      <x:c r="G56310" s="54"/>
      <x:c r="I56310" s="53"/>
    </x:row>
    <x:row r="56311" spans="1:13" x14ac:dyDescent="0.25">
      <x:c r="G56311" s="54"/>
      <x:c r="I56311" s="53"/>
    </x:row>
    <x:row r="56312" spans="1:13" x14ac:dyDescent="0.25">
      <x:c r="G56312" s="54"/>
      <x:c r="I56312" s="53"/>
    </x:row>
    <x:row r="56313" spans="1:13" x14ac:dyDescent="0.25">
      <x:c r="G56313" s="54"/>
      <x:c r="I56313" s="53"/>
    </x:row>
    <x:row r="56314" spans="1:13" x14ac:dyDescent="0.25">
      <x:c r="G56314" s="54"/>
      <x:c r="I56314" s="53"/>
    </x:row>
    <x:row r="56315" spans="1:13" x14ac:dyDescent="0.25">
      <x:c r="I56315" s="53"/>
    </x:row>
    <x:row r="56316" spans="1:13" x14ac:dyDescent="0.25">
      <x:c r="G56316" s="54"/>
      <x:c r="I56316" s="53"/>
    </x:row>
    <x:row r="56317" spans="1:13" x14ac:dyDescent="0.25">
      <x:c r="G56317" s="54"/>
      <x:c r="I56317" s="53"/>
    </x:row>
    <x:row r="56318" spans="1:13" x14ac:dyDescent="0.25">
      <x:c r="G56318" s="54"/>
      <x:c r="I56318" s="53"/>
    </x:row>
    <x:row r="56319" spans="1:13" x14ac:dyDescent="0.25">
      <x:c r="G56319" s="54"/>
      <x:c r="I56319" s="53"/>
    </x:row>
    <x:row r="56320" spans="1:13" x14ac:dyDescent="0.25">
      <x:c r="G56320" s="54"/>
      <x:c r="I56320" s="53"/>
    </x:row>
    <x:row r="56321" spans="1:13" x14ac:dyDescent="0.25">
      <x:c r="G56321" s="54"/>
      <x:c r="I56321" s="53"/>
    </x:row>
    <x:row r="56322" spans="1:13" x14ac:dyDescent="0.25">
      <x:c r="G56322" s="54"/>
      <x:c r="I56322" s="53"/>
    </x:row>
    <x:row r="56323" spans="1:13" x14ac:dyDescent="0.25">
      <x:c r="G56323" s="54"/>
      <x:c r="I56323" s="53"/>
    </x:row>
    <x:row r="56324" spans="1:13" x14ac:dyDescent="0.25">
      <x:c r="G56324" s="54"/>
      <x:c r="I56324" s="53"/>
    </x:row>
    <x:row r="56325" spans="1:13" x14ac:dyDescent="0.25">
      <x:c r="G56325" s="54"/>
      <x:c r="I56325" s="53"/>
    </x:row>
    <x:row r="56326" spans="1:13" x14ac:dyDescent="0.25">
      <x:c r="G56326" s="54"/>
      <x:c r="I56326" s="53"/>
    </x:row>
    <x:row r="56327" spans="1:13" x14ac:dyDescent="0.25">
      <x:c r="G56327" s="54"/>
      <x:c r="I56327" s="53"/>
    </x:row>
    <x:row r="56328" spans="1:13" x14ac:dyDescent="0.25">
      <x:c r="G56328" s="54"/>
      <x:c r="I56328" s="53"/>
    </x:row>
    <x:row r="56329" spans="1:13" x14ac:dyDescent="0.25">
      <x:c r="G56329" s="54"/>
      <x:c r="I56329" s="53"/>
    </x:row>
    <x:row r="56330" spans="1:13" x14ac:dyDescent="0.25">
      <x:c r="G56330" s="54"/>
      <x:c r="I56330" s="53"/>
    </x:row>
    <x:row r="56331" spans="1:13" x14ac:dyDescent="0.25">
      <x:c r="G56331" s="54"/>
      <x:c r="I56331" s="53"/>
    </x:row>
    <x:row r="56332" spans="1:13" x14ac:dyDescent="0.25">
      <x:c r="G56332" s="54"/>
      <x:c r="I56332" s="53"/>
    </x:row>
    <x:row r="56333" spans="1:13" x14ac:dyDescent="0.25">
      <x:c r="G56333" s="54"/>
      <x:c r="I56333" s="53"/>
    </x:row>
    <x:row r="56334" spans="1:13" x14ac:dyDescent="0.25">
      <x:c r="G56334" s="54"/>
      <x:c r="I56334" s="53"/>
    </x:row>
    <x:row r="56335" spans="1:13" x14ac:dyDescent="0.25">
      <x:c r="G56335" s="54"/>
      <x:c r="I56335" s="53"/>
    </x:row>
    <x:row r="56336" spans="1:13" x14ac:dyDescent="0.25">
      <x:c r="G56336" s="54"/>
      <x:c r="I56336" s="53"/>
    </x:row>
    <x:row r="56337" spans="1:13" x14ac:dyDescent="0.25">
      <x:c r="G56337" s="54"/>
      <x:c r="I56337" s="53"/>
    </x:row>
    <x:row r="56338" spans="1:13" x14ac:dyDescent="0.25">
      <x:c r="G56338" s="54"/>
      <x:c r="I56338" s="53"/>
    </x:row>
    <x:row r="56339" spans="1:13" x14ac:dyDescent="0.25">
      <x:c r="G56339" s="54"/>
      <x:c r="I56339" s="53"/>
    </x:row>
    <x:row r="56340" spans="1:13" x14ac:dyDescent="0.25">
      <x:c r="G56340" s="54"/>
      <x:c r="I56340" s="53"/>
    </x:row>
    <x:row r="56341" spans="1:13" x14ac:dyDescent="0.25">
      <x:c r="G56341" s="54"/>
      <x:c r="I56341" s="53"/>
    </x:row>
    <x:row r="56342" spans="1:13" x14ac:dyDescent="0.25">
      <x:c r="G56342" s="54"/>
      <x:c r="I56342" s="53"/>
    </x:row>
    <x:row r="56343" spans="1:13" x14ac:dyDescent="0.25">
      <x:c r="G56343" s="54"/>
      <x:c r="I56343" s="53"/>
    </x:row>
    <x:row r="56344" spans="1:13" x14ac:dyDescent="0.25">
      <x:c r="G56344" s="54"/>
      <x:c r="I56344" s="53"/>
    </x:row>
    <x:row r="56345" spans="1:13" x14ac:dyDescent="0.25">
      <x:c r="G56345" s="54"/>
      <x:c r="I56345" s="53"/>
    </x:row>
    <x:row r="56346" spans="1:13" x14ac:dyDescent="0.25">
      <x:c r="G56346" s="54"/>
      <x:c r="I56346" s="53"/>
    </x:row>
    <x:row r="56347" spans="1:13" x14ac:dyDescent="0.25">
      <x:c r="G56347" s="54"/>
      <x:c r="I56347" s="53"/>
    </x:row>
    <x:row r="56348" spans="1:13" x14ac:dyDescent="0.25">
      <x:c r="G56348" s="54"/>
      <x:c r="I56348" s="53"/>
    </x:row>
    <x:row r="56349" spans="1:13" x14ac:dyDescent="0.25">
      <x:c r="G56349" s="54"/>
      <x:c r="I56349" s="53"/>
    </x:row>
    <x:row r="56350" spans="1:13" x14ac:dyDescent="0.25">
      <x:c r="G56350" s="54"/>
      <x:c r="I56350" s="53"/>
    </x:row>
    <x:row r="56351" spans="1:13" x14ac:dyDescent="0.25">
      <x:c r="G56351" s="54"/>
      <x:c r="I56351" s="53"/>
    </x:row>
    <x:row r="56352" spans="1:13" x14ac:dyDescent="0.25">
      <x:c r="G56352" s="54"/>
      <x:c r="I56352" s="53"/>
    </x:row>
    <x:row r="56353" spans="1:13" x14ac:dyDescent="0.25">
      <x:c r="G56353" s="54"/>
      <x:c r="I56353" s="53"/>
    </x:row>
    <x:row r="56354" spans="1:13" x14ac:dyDescent="0.25">
      <x:c r="G56354" s="54"/>
      <x:c r="I56354" s="53"/>
    </x:row>
    <x:row r="56355" spans="1:13" x14ac:dyDescent="0.25">
      <x:c r="G56355" s="54"/>
      <x:c r="I56355" s="53"/>
    </x:row>
    <x:row r="56356" spans="1:13" x14ac:dyDescent="0.25">
      <x:c r="G56356" s="54"/>
      <x:c r="I56356" s="53"/>
    </x:row>
    <x:row r="56357" spans="1:13" x14ac:dyDescent="0.25">
      <x:c r="G56357" s="54"/>
      <x:c r="I56357" s="53"/>
    </x:row>
    <x:row r="56358" spans="1:13" x14ac:dyDescent="0.25">
      <x:c r="G56358" s="54"/>
      <x:c r="I56358" s="53"/>
    </x:row>
    <x:row r="56359" spans="1:13" x14ac:dyDescent="0.25">
      <x:c r="G56359" s="54"/>
      <x:c r="I56359" s="53"/>
    </x:row>
    <x:row r="56360" spans="1:13" x14ac:dyDescent="0.25">
      <x:c r="G56360" s="54"/>
      <x:c r="I56360" s="53"/>
    </x:row>
    <x:row r="56361" spans="1:13" x14ac:dyDescent="0.25">
      <x:c r="G56361" s="54"/>
      <x:c r="I56361" s="53"/>
    </x:row>
    <x:row r="56362" spans="1:13" x14ac:dyDescent="0.25">
      <x:c r="G56362" s="54"/>
      <x:c r="I56362" s="53"/>
    </x:row>
    <x:row r="56363" spans="1:13" x14ac:dyDescent="0.25">
      <x:c r="G56363" s="54"/>
      <x:c r="I56363" s="53"/>
    </x:row>
    <x:row r="56364" spans="1:13" x14ac:dyDescent="0.25">
      <x:c r="G56364" s="54"/>
      <x:c r="I56364" s="53"/>
    </x:row>
    <x:row r="56365" spans="1:13" x14ac:dyDescent="0.25">
      <x:c r="G56365" s="54"/>
      <x:c r="I56365" s="53"/>
    </x:row>
    <x:row r="56366" spans="1:13" x14ac:dyDescent="0.25">
      <x:c r="G56366" s="54"/>
      <x:c r="I56366" s="53"/>
    </x:row>
    <x:row r="56367" spans="1:13" x14ac:dyDescent="0.25">
      <x:c r="G56367" s="54"/>
      <x:c r="I56367" s="53"/>
    </x:row>
    <x:row r="56368" spans="1:13" x14ac:dyDescent="0.25">
      <x:c r="G56368" s="54"/>
      <x:c r="I56368" s="53"/>
    </x:row>
    <x:row r="56369" spans="1:13" x14ac:dyDescent="0.25">
      <x:c r="G56369" s="54"/>
      <x:c r="I56369" s="53"/>
    </x:row>
    <x:row r="56370" spans="1:13" x14ac:dyDescent="0.25">
      <x:c r="G56370" s="54"/>
      <x:c r="I56370" s="53"/>
    </x:row>
    <x:row r="56371" spans="1:13" x14ac:dyDescent="0.25">
      <x:c r="G56371" s="54"/>
      <x:c r="I56371" s="53"/>
    </x:row>
    <x:row r="56372" spans="1:13" x14ac:dyDescent="0.25">
      <x:c r="G56372" s="54"/>
      <x:c r="I56372" s="53"/>
    </x:row>
    <x:row r="56373" spans="1:13" x14ac:dyDescent="0.25">
      <x:c r="G56373" s="54"/>
      <x:c r="I56373" s="53"/>
    </x:row>
    <x:row r="56374" spans="1:13" x14ac:dyDescent="0.25">
      <x:c r="G56374" s="54"/>
      <x:c r="I56374" s="53"/>
    </x:row>
    <x:row r="56375" spans="1:13" x14ac:dyDescent="0.25">
      <x:c r="G56375" s="54"/>
      <x:c r="I56375" s="53"/>
    </x:row>
    <x:row r="56376" spans="1:13" x14ac:dyDescent="0.25">
      <x:c r="G56376" s="54"/>
      <x:c r="I56376" s="53"/>
    </x:row>
    <x:row r="56377" spans="1:13" x14ac:dyDescent="0.25">
      <x:c r="G56377" s="54"/>
      <x:c r="I56377" s="53"/>
    </x:row>
    <x:row r="56378" spans="1:13" x14ac:dyDescent="0.25">
      <x:c r="G56378" s="54"/>
      <x:c r="I56378" s="53"/>
    </x:row>
    <x:row r="56379" spans="1:13" x14ac:dyDescent="0.25">
      <x:c r="G56379" s="54"/>
      <x:c r="I56379" s="53"/>
    </x:row>
    <x:row r="56380" spans="1:13" x14ac:dyDescent="0.25">
      <x:c r="G56380" s="54"/>
      <x:c r="I56380" s="53"/>
    </x:row>
    <x:row r="56381" spans="1:13" x14ac:dyDescent="0.25">
      <x:c r="G56381" s="54"/>
      <x:c r="I56381" s="53"/>
    </x:row>
    <x:row r="56382" spans="1:13" x14ac:dyDescent="0.25">
      <x:c r="G56382" s="54"/>
      <x:c r="I56382" s="53"/>
    </x:row>
    <x:row r="56383" spans="1:13" x14ac:dyDescent="0.25">
      <x:c r="G56383" s="54"/>
      <x:c r="I56383" s="53"/>
    </x:row>
    <x:row r="56384" spans="1:13" x14ac:dyDescent="0.25">
      <x:c r="G56384" s="54"/>
      <x:c r="I56384" s="53"/>
    </x:row>
    <x:row r="56385" spans="1:13" x14ac:dyDescent="0.25">
      <x:c r="G56385" s="54"/>
      <x:c r="I56385" s="53"/>
    </x:row>
    <x:row r="56386" spans="1:13" x14ac:dyDescent="0.25">
      <x:c r="G56386" s="54"/>
      <x:c r="I56386" s="53"/>
    </x:row>
    <x:row r="56387" spans="1:13" x14ac:dyDescent="0.25">
      <x:c r="G56387" s="54"/>
      <x:c r="I56387" s="53"/>
    </x:row>
    <x:row r="56388" spans="1:13" x14ac:dyDescent="0.25">
      <x:c r="G56388" s="54"/>
      <x:c r="I56388" s="53"/>
    </x:row>
    <x:row r="56389" spans="1:13" x14ac:dyDescent="0.25">
      <x:c r="G56389" s="54"/>
      <x:c r="I56389" s="53"/>
    </x:row>
    <x:row r="56390" spans="1:13" x14ac:dyDescent="0.25">
      <x:c r="G56390" s="54"/>
      <x:c r="I56390" s="53"/>
    </x:row>
    <x:row r="56391" spans="1:13" x14ac:dyDescent="0.25">
      <x:c r="G56391" s="54"/>
      <x:c r="I56391" s="53"/>
    </x:row>
    <x:row r="56392" spans="1:13" x14ac:dyDescent="0.25">
      <x:c r="G56392" s="54"/>
      <x:c r="I56392" s="53"/>
    </x:row>
    <x:row r="56393" spans="1:13" x14ac:dyDescent="0.25">
      <x:c r="G56393" s="54"/>
      <x:c r="I56393" s="53"/>
    </x:row>
    <x:row r="56394" spans="1:13" x14ac:dyDescent="0.25">
      <x:c r="G56394" s="54"/>
      <x:c r="I56394" s="53"/>
    </x:row>
    <x:row r="56395" spans="1:13" x14ac:dyDescent="0.25">
      <x:c r="G56395" s="54"/>
      <x:c r="I56395" s="53"/>
    </x:row>
    <x:row r="56396" spans="1:13" x14ac:dyDescent="0.25">
      <x:c r="G56396" s="54"/>
      <x:c r="I56396" s="53"/>
    </x:row>
    <x:row r="56397" spans="1:13" x14ac:dyDescent="0.25">
      <x:c r="G56397" s="54"/>
      <x:c r="I56397" s="53"/>
    </x:row>
    <x:row r="56398" spans="1:13" x14ac:dyDescent="0.25">
      <x:c r="G56398" s="54"/>
      <x:c r="I56398" s="53"/>
    </x:row>
    <x:row r="56399" spans="1:13" x14ac:dyDescent="0.25">
      <x:c r="G56399" s="54"/>
      <x:c r="I56399" s="53"/>
    </x:row>
    <x:row r="56400" spans="1:13" x14ac:dyDescent="0.25">
      <x:c r="G56400" s="54"/>
      <x:c r="I56400" s="53"/>
    </x:row>
    <x:row r="56401" spans="1:13" x14ac:dyDescent="0.25">
      <x:c r="G56401" s="54"/>
      <x:c r="I56401" s="53"/>
    </x:row>
    <x:row r="56402" spans="1:13" x14ac:dyDescent="0.25">
      <x:c r="G56402" s="54"/>
      <x:c r="I56402" s="53"/>
    </x:row>
    <x:row r="56403" spans="1:13" x14ac:dyDescent="0.25">
      <x:c r="G56403" s="54"/>
      <x:c r="I56403" s="53"/>
    </x:row>
    <x:row r="56404" spans="1:13" x14ac:dyDescent="0.25">
      <x:c r="G56404" s="54"/>
      <x:c r="I56404" s="53"/>
    </x:row>
    <x:row r="56405" spans="1:13" x14ac:dyDescent="0.25">
      <x:c r="G56405" s="54"/>
      <x:c r="I56405" s="53"/>
    </x:row>
    <x:row r="56406" spans="1:13" x14ac:dyDescent="0.25">
      <x:c r="G56406" s="54"/>
      <x:c r="I56406" s="53"/>
    </x:row>
    <x:row r="56407" spans="1:13" x14ac:dyDescent="0.25">
      <x:c r="G56407" s="54"/>
      <x:c r="I56407" s="53"/>
    </x:row>
    <x:row r="56408" spans="1:13" x14ac:dyDescent="0.25">
      <x:c r="G56408" s="54"/>
      <x:c r="I56408" s="53"/>
    </x:row>
    <x:row r="56409" spans="1:13" x14ac:dyDescent="0.25">
      <x:c r="G56409" s="54"/>
      <x:c r="I56409" s="53"/>
    </x:row>
    <x:row r="56410" spans="1:13" x14ac:dyDescent="0.25">
      <x:c r="G56410" s="54"/>
      <x:c r="I56410" s="53"/>
    </x:row>
    <x:row r="56411" spans="1:13" x14ac:dyDescent="0.25">
      <x:c r="G56411" s="54"/>
      <x:c r="I56411" s="53"/>
    </x:row>
    <x:row r="56412" spans="1:13" x14ac:dyDescent="0.25">
      <x:c r="G56412" s="54"/>
      <x:c r="I56412" s="53"/>
    </x:row>
    <x:row r="56413" spans="1:13" x14ac:dyDescent="0.25">
      <x:c r="G56413" s="54"/>
      <x:c r="I56413" s="53"/>
    </x:row>
    <x:row r="56414" spans="1:13" x14ac:dyDescent="0.25">
      <x:c r="G56414" s="54"/>
      <x:c r="I56414" s="53"/>
    </x:row>
    <x:row r="56415" spans="1:13" x14ac:dyDescent="0.25">
      <x:c r="G56415" s="54"/>
      <x:c r="I56415" s="53"/>
    </x:row>
    <x:row r="56416" spans="1:13" x14ac:dyDescent="0.25">
      <x:c r="G56416" s="54"/>
      <x:c r="I56416" s="53"/>
    </x:row>
    <x:row r="56417" spans="1:13" x14ac:dyDescent="0.25">
      <x:c r="G56417" s="54"/>
      <x:c r="I56417" s="53"/>
    </x:row>
    <x:row r="56418" spans="1:13" x14ac:dyDescent="0.25">
      <x:c r="G56418" s="54"/>
      <x:c r="I56418" s="53"/>
    </x:row>
    <x:row r="56419" spans="1:13" x14ac:dyDescent="0.25">
      <x:c r="I56419" s="53"/>
    </x:row>
    <x:row r="56420" spans="1:13" x14ac:dyDescent="0.25">
      <x:c r="G56420" s="54"/>
      <x:c r="I56420" s="53"/>
    </x:row>
    <x:row r="56421" spans="1:13" x14ac:dyDescent="0.25">
      <x:c r="G56421" s="54"/>
      <x:c r="I56421" s="53"/>
    </x:row>
    <x:row r="56422" spans="1:13" x14ac:dyDescent="0.25">
      <x:c r="G56422" s="54"/>
      <x:c r="I56422" s="53"/>
    </x:row>
    <x:row r="56423" spans="1:13" x14ac:dyDescent="0.25">
      <x:c r="G56423" s="54"/>
      <x:c r="I56423" s="53"/>
    </x:row>
    <x:row r="56424" spans="1:13" x14ac:dyDescent="0.25">
      <x:c r="G56424" s="54"/>
      <x:c r="I56424" s="53"/>
    </x:row>
    <x:row r="56425" spans="1:13" x14ac:dyDescent="0.25">
      <x:c r="G56425" s="54"/>
      <x:c r="I56425" s="53"/>
    </x:row>
    <x:row r="56426" spans="1:13" x14ac:dyDescent="0.25">
      <x:c r="G56426" s="54"/>
      <x:c r="I56426" s="53"/>
    </x:row>
    <x:row r="56427" spans="1:13" x14ac:dyDescent="0.25">
      <x:c r="G56427" s="54"/>
      <x:c r="I56427" s="53"/>
    </x:row>
    <x:row r="56428" spans="1:13" x14ac:dyDescent="0.25">
      <x:c r="G56428" s="54"/>
      <x:c r="I56428" s="53"/>
    </x:row>
    <x:row r="56429" spans="1:13" x14ac:dyDescent="0.25">
      <x:c r="G56429" s="54"/>
      <x:c r="I56429" s="53"/>
    </x:row>
    <x:row r="56430" spans="1:13" x14ac:dyDescent="0.25">
      <x:c r="G56430" s="54"/>
      <x:c r="I56430" s="53"/>
    </x:row>
    <x:row r="56431" spans="1:13" x14ac:dyDescent="0.25">
      <x:c r="G56431" s="54"/>
      <x:c r="I56431" s="53"/>
    </x:row>
    <x:row r="56432" spans="1:13" x14ac:dyDescent="0.25">
      <x:c r="G56432" s="54"/>
      <x:c r="I56432" s="53"/>
    </x:row>
    <x:row r="56433" spans="1:13" x14ac:dyDescent="0.25">
      <x:c r="G56433" s="54"/>
      <x:c r="I56433" s="53"/>
    </x:row>
    <x:row r="56434" spans="1:13" x14ac:dyDescent="0.25">
      <x:c r="G56434" s="54"/>
      <x:c r="I56434" s="53"/>
    </x:row>
    <x:row r="56435" spans="1:13" x14ac:dyDescent="0.25">
      <x:c r="G56435" s="54"/>
      <x:c r="I56435" s="53"/>
    </x:row>
    <x:row r="56436" spans="1:13" x14ac:dyDescent="0.25">
      <x:c r="G56436" s="54"/>
      <x:c r="I56436" s="53"/>
    </x:row>
    <x:row r="56437" spans="1:13" x14ac:dyDescent="0.25">
      <x:c r="G56437" s="54"/>
      <x:c r="I56437" s="53"/>
    </x:row>
    <x:row r="56438" spans="1:13" x14ac:dyDescent="0.25">
      <x:c r="G56438" s="54"/>
      <x:c r="I56438" s="53"/>
    </x:row>
    <x:row r="56439" spans="1:13" x14ac:dyDescent="0.25">
      <x:c r="G56439" s="54"/>
      <x:c r="I56439" s="53"/>
    </x:row>
    <x:row r="56440" spans="1:13" x14ac:dyDescent="0.25">
      <x:c r="G56440" s="54"/>
      <x:c r="I56440" s="53"/>
    </x:row>
    <x:row r="56441" spans="1:13" x14ac:dyDescent="0.25">
      <x:c r="G56441" s="54"/>
      <x:c r="I56441" s="53"/>
    </x:row>
    <x:row r="56442" spans="1:13" x14ac:dyDescent="0.25">
      <x:c r="G56442" s="54"/>
      <x:c r="I56442" s="53"/>
    </x:row>
    <x:row r="56443" spans="1:13" x14ac:dyDescent="0.25">
      <x:c r="G56443" s="54"/>
      <x:c r="I56443" s="53"/>
    </x:row>
    <x:row r="56444" spans="1:13" x14ac:dyDescent="0.25">
      <x:c r="G56444" s="54"/>
      <x:c r="I56444" s="53"/>
    </x:row>
    <x:row r="56445" spans="1:13" x14ac:dyDescent="0.25">
      <x:c r="G56445" s="54"/>
      <x:c r="I56445" s="53"/>
    </x:row>
    <x:row r="56446" spans="1:13" x14ac:dyDescent="0.25">
      <x:c r="G56446" s="54"/>
      <x:c r="I56446" s="53"/>
    </x:row>
    <x:row r="56447" spans="1:13" x14ac:dyDescent="0.25">
      <x:c r="G56447" s="54"/>
      <x:c r="I56447" s="53"/>
    </x:row>
    <x:row r="56448" spans="1:13" x14ac:dyDescent="0.25">
      <x:c r="G56448" s="54"/>
      <x:c r="I56448" s="53"/>
    </x:row>
    <x:row r="56449" spans="1:13" x14ac:dyDescent="0.25">
      <x:c r="G56449" s="54"/>
      <x:c r="I56449" s="53"/>
    </x:row>
    <x:row r="56450" spans="1:13" x14ac:dyDescent="0.25">
      <x:c r="G56450" s="54"/>
      <x:c r="I56450" s="53"/>
    </x:row>
    <x:row r="56451" spans="1:13" x14ac:dyDescent="0.25">
      <x:c r="G56451" s="54"/>
      <x:c r="I56451" s="53"/>
    </x:row>
    <x:row r="56452" spans="1:13" x14ac:dyDescent="0.25">
      <x:c r="G56452" s="54"/>
      <x:c r="I56452" s="53"/>
    </x:row>
    <x:row r="56453" spans="1:13" x14ac:dyDescent="0.25">
      <x:c r="G56453" s="54"/>
      <x:c r="I56453" s="53"/>
    </x:row>
    <x:row r="56454" spans="1:13" x14ac:dyDescent="0.25">
      <x:c r="G56454" s="54"/>
      <x:c r="I56454" s="53"/>
    </x:row>
    <x:row r="56455" spans="1:13" x14ac:dyDescent="0.25">
      <x:c r="G56455" s="54"/>
      <x:c r="I56455" s="53"/>
    </x:row>
    <x:row r="56456" spans="1:13" x14ac:dyDescent="0.25">
      <x:c r="G56456" s="54"/>
      <x:c r="I56456" s="53"/>
    </x:row>
    <x:row r="56457" spans="1:13" x14ac:dyDescent="0.25">
      <x:c r="G56457" s="54"/>
      <x:c r="I56457" s="53"/>
    </x:row>
    <x:row r="56458" spans="1:13" x14ac:dyDescent="0.25">
      <x:c r="G56458" s="54"/>
      <x:c r="I56458" s="53"/>
    </x:row>
    <x:row r="56459" spans="1:13" x14ac:dyDescent="0.25">
      <x:c r="G56459" s="54"/>
      <x:c r="I56459" s="53"/>
    </x:row>
    <x:row r="56460" spans="1:13" x14ac:dyDescent="0.25">
      <x:c r="G56460" s="54"/>
      <x:c r="I56460" s="53"/>
    </x:row>
    <x:row r="56461" spans="1:13" x14ac:dyDescent="0.25">
      <x:c r="G56461" s="54"/>
      <x:c r="I56461" s="53"/>
    </x:row>
    <x:row r="56462" spans="1:13" x14ac:dyDescent="0.25">
      <x:c r="G56462" s="54"/>
      <x:c r="I56462" s="53"/>
    </x:row>
    <x:row r="56463" spans="1:13" x14ac:dyDescent="0.25">
      <x:c r="G56463" s="54"/>
      <x:c r="I56463" s="53"/>
    </x:row>
    <x:row r="56464" spans="1:13" x14ac:dyDescent="0.25">
      <x:c r="G56464" s="54"/>
      <x:c r="I56464" s="53"/>
    </x:row>
    <x:row r="56465" spans="1:13" x14ac:dyDescent="0.25">
      <x:c r="G56465" s="54"/>
      <x:c r="I56465" s="53"/>
    </x:row>
    <x:row r="56466" spans="1:13" x14ac:dyDescent="0.25">
      <x:c r="G56466" s="54"/>
      <x:c r="I56466" s="53"/>
    </x:row>
    <x:row r="56467" spans="1:13" x14ac:dyDescent="0.25">
      <x:c r="G56467" s="54"/>
      <x:c r="I56467" s="53"/>
    </x:row>
    <x:row r="56468" spans="1:13" x14ac:dyDescent="0.25">
      <x:c r="G56468" s="54"/>
      <x:c r="I56468" s="53"/>
    </x:row>
    <x:row r="56469" spans="1:13" x14ac:dyDescent="0.25">
      <x:c r="G56469" s="54"/>
      <x:c r="I56469" s="53"/>
    </x:row>
    <x:row r="56470" spans="1:13" x14ac:dyDescent="0.25">
      <x:c r="G56470" s="54"/>
      <x:c r="I56470" s="53"/>
    </x:row>
    <x:row r="56471" spans="1:13" x14ac:dyDescent="0.25">
      <x:c r="G56471" s="54"/>
      <x:c r="I56471" s="53"/>
    </x:row>
    <x:row r="56472" spans="1:13" x14ac:dyDescent="0.25">
      <x:c r="G56472" s="54"/>
      <x:c r="I56472" s="53"/>
    </x:row>
    <x:row r="56473" spans="1:13" x14ac:dyDescent="0.25">
      <x:c r="G56473" s="54"/>
      <x:c r="I56473" s="53"/>
    </x:row>
    <x:row r="56474" spans="1:13" x14ac:dyDescent="0.25">
      <x:c r="G56474" s="54"/>
      <x:c r="I56474" s="53"/>
    </x:row>
    <x:row r="56475" spans="1:13" x14ac:dyDescent="0.25">
      <x:c r="I56475" s="53"/>
    </x:row>
    <x:row r="56476" spans="1:13" x14ac:dyDescent="0.25">
      <x:c r="G56476" s="54"/>
      <x:c r="I56476" s="53"/>
    </x:row>
    <x:row r="56477" spans="1:13" x14ac:dyDescent="0.25">
      <x:c r="G56477" s="54"/>
      <x:c r="I56477" s="53"/>
    </x:row>
    <x:row r="56478" spans="1:13" x14ac:dyDescent="0.25">
      <x:c r="G56478" s="54"/>
      <x:c r="I56478" s="53"/>
    </x:row>
    <x:row r="56479" spans="1:13" x14ac:dyDescent="0.25">
      <x:c r="G56479" s="54"/>
      <x:c r="I56479" s="53"/>
    </x:row>
    <x:row r="56480" spans="1:13" x14ac:dyDescent="0.25">
      <x:c r="G56480" s="54"/>
      <x:c r="I56480" s="53"/>
    </x:row>
    <x:row r="56481" spans="1:13" x14ac:dyDescent="0.25">
      <x:c r="G56481" s="54"/>
      <x:c r="I56481" s="53"/>
    </x:row>
    <x:row r="56482" spans="1:13" x14ac:dyDescent="0.25">
      <x:c r="G56482" s="54"/>
      <x:c r="I56482" s="53"/>
    </x:row>
    <x:row r="56483" spans="1:13" x14ac:dyDescent="0.25">
      <x:c r="G56483" s="54"/>
      <x:c r="I56483" s="53"/>
    </x:row>
    <x:row r="56484" spans="1:13" x14ac:dyDescent="0.25">
      <x:c r="G56484" s="54"/>
      <x:c r="I56484" s="53"/>
    </x:row>
    <x:row r="56485" spans="1:13" x14ac:dyDescent="0.25">
      <x:c r="G56485" s="54"/>
      <x:c r="I56485" s="53"/>
    </x:row>
    <x:row r="56486" spans="1:13" x14ac:dyDescent="0.25">
      <x:c r="I56486" s="53"/>
    </x:row>
    <x:row r="56487" spans="1:13" x14ac:dyDescent="0.25">
      <x:c r="G56487" s="54"/>
      <x:c r="I56487" s="53"/>
    </x:row>
    <x:row r="56488" spans="1:13" x14ac:dyDescent="0.25">
      <x:c r="G56488" s="54"/>
      <x:c r="I56488" s="53"/>
    </x:row>
    <x:row r="56489" spans="1:13" x14ac:dyDescent="0.25">
      <x:c r="G56489" s="54"/>
      <x:c r="I56489" s="53"/>
    </x:row>
    <x:row r="56490" spans="1:13" x14ac:dyDescent="0.25">
      <x:c r="G56490" s="54"/>
      <x:c r="I56490" s="53"/>
    </x:row>
    <x:row r="56491" spans="1:13" x14ac:dyDescent="0.25">
      <x:c r="G56491" s="54"/>
      <x:c r="I56491" s="53"/>
    </x:row>
    <x:row r="56492" spans="1:13" x14ac:dyDescent="0.25">
      <x:c r="G56492" s="54"/>
      <x:c r="I56492" s="53"/>
    </x:row>
    <x:row r="56493" spans="1:13" x14ac:dyDescent="0.25">
      <x:c r="G56493" s="54"/>
      <x:c r="I56493" s="53"/>
    </x:row>
    <x:row r="56494" spans="1:13" x14ac:dyDescent="0.25">
      <x:c r="G56494" s="54"/>
      <x:c r="I56494" s="53"/>
    </x:row>
    <x:row r="56495" spans="1:13" x14ac:dyDescent="0.25">
      <x:c r="G56495" s="54"/>
      <x:c r="I56495" s="53"/>
    </x:row>
    <x:row r="56496" spans="1:13" x14ac:dyDescent="0.25">
      <x:c r="G56496" s="54"/>
      <x:c r="I56496" s="53"/>
    </x:row>
    <x:row r="56497" spans="1:13" x14ac:dyDescent="0.25">
      <x:c r="G56497" s="54"/>
      <x:c r="I56497" s="53"/>
    </x:row>
    <x:row r="56498" spans="1:13" x14ac:dyDescent="0.25">
      <x:c r="G56498" s="54"/>
      <x:c r="I56498" s="53"/>
    </x:row>
    <x:row r="56499" spans="1:13" x14ac:dyDescent="0.25">
      <x:c r="I56499" s="53"/>
    </x:row>
    <x:row r="56500" spans="1:13" x14ac:dyDescent="0.25">
      <x:c r="G56500" s="54"/>
      <x:c r="I56500" s="53"/>
    </x:row>
    <x:row r="56501" spans="1:13" x14ac:dyDescent="0.25">
      <x:c r="G56501" s="54"/>
      <x:c r="I56501" s="53"/>
    </x:row>
    <x:row r="56502" spans="1:13" x14ac:dyDescent="0.25">
      <x:c r="G56502" s="54"/>
      <x:c r="I56502" s="53"/>
    </x:row>
    <x:row r="56503" spans="1:13" x14ac:dyDescent="0.25">
      <x:c r="G56503" s="54"/>
      <x:c r="I56503" s="53"/>
    </x:row>
    <x:row r="56504" spans="1:13" x14ac:dyDescent="0.25">
      <x:c r="G56504" s="54"/>
      <x:c r="I56504" s="53"/>
    </x:row>
    <x:row r="56505" spans="1:13" x14ac:dyDescent="0.25">
      <x:c r="G56505" s="54"/>
      <x:c r="I56505" s="53"/>
    </x:row>
    <x:row r="56506" spans="1:13" x14ac:dyDescent="0.25">
      <x:c r="G56506" s="54"/>
      <x:c r="I56506" s="53"/>
    </x:row>
    <x:row r="56507" spans="1:13" x14ac:dyDescent="0.25">
      <x:c r="G56507" s="54"/>
      <x:c r="I56507" s="53"/>
    </x:row>
    <x:row r="56508" spans="1:13" x14ac:dyDescent="0.25">
      <x:c r="G56508" s="54"/>
      <x:c r="I56508" s="53"/>
    </x:row>
    <x:row r="56509" spans="1:13" x14ac:dyDescent="0.25">
      <x:c r="G56509" s="54"/>
      <x:c r="I56509" s="53"/>
    </x:row>
    <x:row r="56510" spans="1:13" x14ac:dyDescent="0.25">
      <x:c r="G56510" s="54"/>
      <x:c r="I56510" s="53"/>
    </x:row>
    <x:row r="56511" spans="1:13" x14ac:dyDescent="0.25">
      <x:c r="G56511" s="54"/>
      <x:c r="I56511" s="53"/>
    </x:row>
    <x:row r="56512" spans="1:13" x14ac:dyDescent="0.25">
      <x:c r="G56512" s="54"/>
      <x:c r="I56512" s="53"/>
    </x:row>
    <x:row r="56513" spans="1:13" x14ac:dyDescent="0.25">
      <x:c r="G56513" s="54"/>
      <x:c r="I56513" s="53"/>
    </x:row>
    <x:row r="56514" spans="1:13" x14ac:dyDescent="0.25">
      <x:c r="G56514" s="54"/>
      <x:c r="I56514" s="53"/>
    </x:row>
    <x:row r="56515" spans="1:13" x14ac:dyDescent="0.25">
      <x:c r="G56515" s="54"/>
      <x:c r="I56515" s="53"/>
    </x:row>
    <x:row r="56516" spans="1:13" x14ac:dyDescent="0.25">
      <x:c r="I56516" s="53"/>
    </x:row>
    <x:row r="56517" spans="1:13" x14ac:dyDescent="0.25">
      <x:c r="G56517" s="54"/>
      <x:c r="I56517" s="53"/>
    </x:row>
    <x:row r="56518" spans="1:13" x14ac:dyDescent="0.25">
      <x:c r="G56518" s="54"/>
      <x:c r="I56518" s="53"/>
    </x:row>
    <x:row r="56519" spans="1:13" x14ac:dyDescent="0.25">
      <x:c r="G56519" s="54"/>
      <x:c r="I56519" s="53"/>
    </x:row>
    <x:row r="56520" spans="1:13" x14ac:dyDescent="0.25">
      <x:c r="G56520" s="54"/>
      <x:c r="I56520" s="53"/>
    </x:row>
    <x:row r="56521" spans="1:13" x14ac:dyDescent="0.25">
      <x:c r="G56521" s="54"/>
      <x:c r="I56521" s="53"/>
    </x:row>
    <x:row r="56522" spans="1:13" x14ac:dyDescent="0.25">
      <x:c r="G56522" s="54"/>
      <x:c r="I56522" s="53"/>
    </x:row>
    <x:row r="56523" spans="1:13" x14ac:dyDescent="0.25">
      <x:c r="G56523" s="54"/>
      <x:c r="I56523" s="53"/>
    </x:row>
    <x:row r="56524" spans="1:13" x14ac:dyDescent="0.25">
      <x:c r="G56524" s="54"/>
      <x:c r="I56524" s="53"/>
    </x:row>
    <x:row r="56525" spans="1:13" x14ac:dyDescent="0.25">
      <x:c r="G56525" s="54"/>
      <x:c r="I56525" s="53"/>
    </x:row>
    <x:row r="56526" spans="1:13" x14ac:dyDescent="0.25">
      <x:c r="G56526" s="54"/>
      <x:c r="I56526" s="53"/>
    </x:row>
    <x:row r="56527" spans="1:13" x14ac:dyDescent="0.25">
      <x:c r="G56527" s="54"/>
      <x:c r="I56527" s="53"/>
    </x:row>
    <x:row r="56528" spans="1:13" x14ac:dyDescent="0.25">
      <x:c r="G56528" s="54"/>
      <x:c r="I56528" s="53"/>
    </x:row>
    <x:row r="56529" spans="1:13" x14ac:dyDescent="0.25">
      <x:c r="I56529" s="53"/>
    </x:row>
    <x:row r="56530" spans="1:13" x14ac:dyDescent="0.25">
      <x:c r="G56530" s="54"/>
      <x:c r="I56530" s="53"/>
    </x:row>
    <x:row r="56531" spans="1:13" x14ac:dyDescent="0.25">
      <x:c r="I56531" s="53"/>
    </x:row>
    <x:row r="56532" spans="1:13" x14ac:dyDescent="0.25">
      <x:c r="I56532" s="53"/>
    </x:row>
    <x:row r="56533" spans="1:13" x14ac:dyDescent="0.25">
      <x:c r="G56533" s="54"/>
      <x:c r="I56533" s="53"/>
    </x:row>
    <x:row r="56534" spans="1:13" x14ac:dyDescent="0.25">
      <x:c r="G56534" s="54"/>
      <x:c r="I56534" s="53"/>
    </x:row>
    <x:row r="56535" spans="1:13" x14ac:dyDescent="0.25">
      <x:c r="I56535" s="53"/>
    </x:row>
    <x:row r="56536" spans="1:13" x14ac:dyDescent="0.25">
      <x:c r="G56536" s="54"/>
      <x:c r="I56536" s="53"/>
    </x:row>
    <x:row r="56537" spans="1:13" x14ac:dyDescent="0.25">
      <x:c r="G56537" s="54"/>
      <x:c r="I56537" s="53"/>
    </x:row>
    <x:row r="56538" spans="1:13" x14ac:dyDescent="0.25">
      <x:c r="G56538" s="54"/>
      <x:c r="I56538" s="53"/>
    </x:row>
    <x:row r="56539" spans="1:13" x14ac:dyDescent="0.25">
      <x:c r="G56539" s="54"/>
      <x:c r="I56539" s="53"/>
    </x:row>
    <x:row r="56540" spans="1:13" x14ac:dyDescent="0.25">
      <x:c r="G56540" s="54"/>
      <x:c r="I56540" s="53"/>
    </x:row>
    <x:row r="56541" spans="1:13" x14ac:dyDescent="0.25">
      <x:c r="G56541" s="54"/>
      <x:c r="I56541" s="53"/>
    </x:row>
    <x:row r="56542" spans="1:13" x14ac:dyDescent="0.25">
      <x:c r="G56542" s="54"/>
      <x:c r="I56542" s="53"/>
    </x:row>
    <x:row r="56543" spans="1:13" x14ac:dyDescent="0.25">
      <x:c r="G56543" s="54"/>
      <x:c r="I56543" s="53"/>
    </x:row>
    <x:row r="56544" spans="1:13" x14ac:dyDescent="0.25">
      <x:c r="G56544" s="54"/>
      <x:c r="I56544" s="53"/>
    </x:row>
    <x:row r="56545" spans="1:13" x14ac:dyDescent="0.25">
      <x:c r="G56545" s="54"/>
      <x:c r="I56545" s="53"/>
    </x:row>
    <x:row r="56546" spans="1:13" x14ac:dyDescent="0.25">
      <x:c r="G56546" s="54"/>
      <x:c r="I56546" s="53"/>
    </x:row>
    <x:row r="56547" spans="1:13" x14ac:dyDescent="0.25">
      <x:c r="G56547" s="54"/>
      <x:c r="I56547" s="53"/>
    </x:row>
    <x:row r="56548" spans="1:13" x14ac:dyDescent="0.25">
      <x:c r="G56548" s="54"/>
      <x:c r="I56548" s="53"/>
    </x:row>
    <x:row r="56549" spans="1:13" x14ac:dyDescent="0.25">
      <x:c r="G56549" s="54"/>
      <x:c r="I56549" s="53"/>
    </x:row>
    <x:row r="56550" spans="1:13" x14ac:dyDescent="0.25">
      <x:c r="G56550" s="54"/>
      <x:c r="I56550" s="53"/>
    </x:row>
    <x:row r="56551" spans="1:13" x14ac:dyDescent="0.25">
      <x:c r="G56551" s="54"/>
      <x:c r="I56551" s="53"/>
    </x:row>
    <x:row r="56552" spans="1:13" x14ac:dyDescent="0.25">
      <x:c r="G56552" s="54"/>
      <x:c r="I56552" s="53"/>
    </x:row>
    <x:row r="56553" spans="1:13" x14ac:dyDescent="0.25">
      <x:c r="G56553" s="54"/>
      <x:c r="I56553" s="53"/>
    </x:row>
    <x:row r="56554" spans="1:13" x14ac:dyDescent="0.25">
      <x:c r="G56554" s="54"/>
      <x:c r="I56554" s="53"/>
    </x:row>
    <x:row r="56555" spans="1:13" x14ac:dyDescent="0.25">
      <x:c r="G56555" s="54"/>
      <x:c r="I56555" s="53"/>
    </x:row>
    <x:row r="56556" spans="1:13" x14ac:dyDescent="0.25">
      <x:c r="G56556" s="54"/>
      <x:c r="I56556" s="53"/>
    </x:row>
    <x:row r="56557" spans="1:13" x14ac:dyDescent="0.25">
      <x:c r="G56557" s="54"/>
      <x:c r="I56557" s="53"/>
    </x:row>
    <x:row r="56558" spans="1:13" x14ac:dyDescent="0.25">
      <x:c r="G56558" s="54"/>
      <x:c r="I56558" s="53"/>
    </x:row>
    <x:row r="56559" spans="1:13" x14ac:dyDescent="0.25">
      <x:c r="G56559" s="54"/>
      <x:c r="I56559" s="53"/>
    </x:row>
    <x:row r="56560" spans="1:13" x14ac:dyDescent="0.25">
      <x:c r="G56560" s="54"/>
      <x:c r="I56560" s="53"/>
    </x:row>
    <x:row r="56561" spans="1:13" x14ac:dyDescent="0.25">
      <x:c r="G56561" s="54"/>
      <x:c r="I56561" s="53"/>
    </x:row>
    <x:row r="56562" spans="1:13" x14ac:dyDescent="0.25">
      <x:c r="G56562" s="54"/>
      <x:c r="I56562" s="53"/>
    </x:row>
    <x:row r="56563" spans="1:13" x14ac:dyDescent="0.25">
      <x:c r="G56563" s="54"/>
      <x:c r="I56563" s="53"/>
    </x:row>
    <x:row r="56564" spans="1:13" x14ac:dyDescent="0.25">
      <x:c r="G56564" s="54"/>
      <x:c r="I56564" s="53"/>
    </x:row>
    <x:row r="56565" spans="1:13" x14ac:dyDescent="0.25">
      <x:c r="G56565" s="54"/>
      <x:c r="I56565" s="53"/>
    </x:row>
    <x:row r="56566" spans="1:13" x14ac:dyDescent="0.25">
      <x:c r="G56566" s="54"/>
      <x:c r="I56566" s="53"/>
    </x:row>
    <x:row r="56567" spans="1:13" x14ac:dyDescent="0.25">
      <x:c r="G56567" s="54"/>
      <x:c r="I56567" s="53"/>
    </x:row>
    <x:row r="56568" spans="1:13" x14ac:dyDescent="0.25">
      <x:c r="I56568" s="53"/>
    </x:row>
    <x:row r="56569" spans="1:13" x14ac:dyDescent="0.25">
      <x:c r="G56569" s="54"/>
      <x:c r="I56569" s="53"/>
    </x:row>
    <x:row r="56570" spans="1:13" x14ac:dyDescent="0.25">
      <x:c r="G56570" s="54"/>
      <x:c r="I56570" s="53"/>
    </x:row>
    <x:row r="56571" spans="1:13" x14ac:dyDescent="0.25">
      <x:c r="G56571" s="54"/>
      <x:c r="I56571" s="53"/>
    </x:row>
    <x:row r="56572" spans="1:13" x14ac:dyDescent="0.25">
      <x:c r="G56572" s="54"/>
      <x:c r="I56572" s="53"/>
    </x:row>
    <x:row r="56573" spans="1:13" x14ac:dyDescent="0.25">
      <x:c r="G56573" s="54"/>
      <x:c r="I56573" s="53"/>
    </x:row>
    <x:row r="56574" spans="1:13" x14ac:dyDescent="0.25">
      <x:c r="G56574" s="54"/>
      <x:c r="I56574" s="53"/>
    </x:row>
    <x:row r="56575" spans="1:13" x14ac:dyDescent="0.25">
      <x:c r="G56575" s="54"/>
      <x:c r="I56575" s="53"/>
    </x:row>
    <x:row r="56576" spans="1:13" x14ac:dyDescent="0.25">
      <x:c r="G56576" s="54"/>
      <x:c r="I56576" s="53"/>
    </x:row>
    <x:row r="56577" spans="1:13" x14ac:dyDescent="0.25">
      <x:c r="G56577" s="54"/>
      <x:c r="I56577" s="53"/>
    </x:row>
    <x:row r="56578" spans="1:13" x14ac:dyDescent="0.25">
      <x:c r="G56578" s="54"/>
      <x:c r="I56578" s="53"/>
    </x:row>
    <x:row r="56579" spans="1:13" x14ac:dyDescent="0.25">
      <x:c r="G56579" s="54"/>
      <x:c r="I56579" s="53"/>
    </x:row>
    <x:row r="56580" spans="1:13" x14ac:dyDescent="0.25">
      <x:c r="G56580" s="54"/>
      <x:c r="I56580" s="53"/>
    </x:row>
    <x:row r="56581" spans="1:13" x14ac:dyDescent="0.25">
      <x:c r="G56581" s="54"/>
      <x:c r="I56581" s="53"/>
    </x:row>
    <x:row r="56582" spans="1:13" x14ac:dyDescent="0.25">
      <x:c r="G56582" s="54"/>
      <x:c r="I56582" s="53"/>
    </x:row>
    <x:row r="56583" spans="1:13" x14ac:dyDescent="0.25">
      <x:c r="G56583" s="54"/>
      <x:c r="I56583" s="53"/>
    </x:row>
    <x:row r="56584" spans="1:13" x14ac:dyDescent="0.25">
      <x:c r="G56584" s="54"/>
      <x:c r="I56584" s="53"/>
    </x:row>
    <x:row r="56585" spans="1:13" x14ac:dyDescent="0.25">
      <x:c r="G56585" s="54"/>
      <x:c r="I56585" s="53"/>
    </x:row>
    <x:row r="56586" spans="1:13" x14ac:dyDescent="0.25">
      <x:c r="G56586" s="54"/>
      <x:c r="I56586" s="53"/>
    </x:row>
    <x:row r="56587" spans="1:13" x14ac:dyDescent="0.25">
      <x:c r="G56587" s="54"/>
      <x:c r="I56587" s="53"/>
    </x:row>
    <x:row r="56588" spans="1:13" x14ac:dyDescent="0.25">
      <x:c r="G56588" s="54"/>
      <x:c r="I56588" s="53"/>
    </x:row>
    <x:row r="56589" spans="1:13" x14ac:dyDescent="0.25">
      <x:c r="G56589" s="54"/>
      <x:c r="I56589" s="53"/>
    </x:row>
    <x:row r="56590" spans="1:13" x14ac:dyDescent="0.25">
      <x:c r="G56590" s="54"/>
      <x:c r="I56590" s="53"/>
    </x:row>
    <x:row r="56591" spans="1:13" x14ac:dyDescent="0.25">
      <x:c r="G56591" s="54"/>
      <x:c r="I56591" s="53"/>
    </x:row>
    <x:row r="56592" spans="1:13" x14ac:dyDescent="0.25">
      <x:c r="G56592" s="54"/>
      <x:c r="I56592" s="53"/>
    </x:row>
    <x:row r="56593" spans="1:13" x14ac:dyDescent="0.25">
      <x:c r="G56593" s="54"/>
      <x:c r="I56593" s="53"/>
    </x:row>
    <x:row r="56594" spans="1:13" x14ac:dyDescent="0.25">
      <x:c r="G56594" s="54"/>
      <x:c r="I56594" s="53"/>
    </x:row>
    <x:row r="56595" spans="1:13" x14ac:dyDescent="0.25">
      <x:c r="I56595" s="53"/>
    </x:row>
    <x:row r="56596" spans="1:13" x14ac:dyDescent="0.25">
      <x:c r="G56596" s="54"/>
      <x:c r="I56596" s="53"/>
    </x:row>
    <x:row r="56597" spans="1:13" x14ac:dyDescent="0.25">
      <x:c r="G56597" s="54"/>
      <x:c r="I56597" s="53"/>
    </x:row>
    <x:row r="56598" spans="1:13" x14ac:dyDescent="0.25">
      <x:c r="G56598" s="54"/>
      <x:c r="I56598" s="53"/>
    </x:row>
    <x:row r="56599" spans="1:13" x14ac:dyDescent="0.25">
      <x:c r="G56599" s="54"/>
      <x:c r="I56599" s="53"/>
    </x:row>
    <x:row r="56600" spans="1:13" x14ac:dyDescent="0.25">
      <x:c r="G56600" s="54"/>
      <x:c r="I56600" s="53"/>
    </x:row>
    <x:row r="56601" spans="1:13" x14ac:dyDescent="0.25">
      <x:c r="G56601" s="54"/>
      <x:c r="I56601" s="53"/>
    </x:row>
    <x:row r="56602" spans="1:13" x14ac:dyDescent="0.25">
      <x:c r="G56602" s="54"/>
      <x:c r="I56602" s="53"/>
    </x:row>
    <x:row r="56603" spans="1:13" x14ac:dyDescent="0.25">
      <x:c r="G56603" s="54"/>
      <x:c r="I56603" s="53"/>
    </x:row>
    <x:row r="56604" spans="1:13" x14ac:dyDescent="0.25">
      <x:c r="G56604" s="54"/>
      <x:c r="I56604" s="53"/>
    </x:row>
    <x:row r="56605" spans="1:13" x14ac:dyDescent="0.25">
      <x:c r="G56605" s="54"/>
      <x:c r="I56605" s="53"/>
    </x:row>
    <x:row r="56606" spans="1:13" x14ac:dyDescent="0.25">
      <x:c r="G56606" s="54"/>
      <x:c r="I56606" s="53"/>
    </x:row>
    <x:row r="56607" spans="1:13" x14ac:dyDescent="0.25">
      <x:c r="G56607" s="54"/>
      <x:c r="I56607" s="53"/>
    </x:row>
    <x:row r="56608" spans="1:13" x14ac:dyDescent="0.25">
      <x:c r="I56608" s="53"/>
    </x:row>
    <x:row r="56609" spans="1:13" x14ac:dyDescent="0.25">
      <x:c r="G56609" s="54"/>
      <x:c r="I56609" s="53"/>
    </x:row>
    <x:row r="56610" spans="1:13" x14ac:dyDescent="0.25">
      <x:c r="G56610" s="54"/>
      <x:c r="I56610" s="53"/>
    </x:row>
    <x:row r="56611" spans="1:13" x14ac:dyDescent="0.25">
      <x:c r="G56611" s="54"/>
      <x:c r="I56611" s="53"/>
    </x:row>
    <x:row r="56612" spans="1:13" x14ac:dyDescent="0.25">
      <x:c r="G56612" s="54"/>
      <x:c r="I56612" s="53"/>
    </x:row>
    <x:row r="56613" spans="1:13" x14ac:dyDescent="0.25">
      <x:c r="G56613" s="54"/>
      <x:c r="I56613" s="53"/>
    </x:row>
    <x:row r="56614" spans="1:13" x14ac:dyDescent="0.25">
      <x:c r="G56614" s="54"/>
      <x:c r="I56614" s="53"/>
    </x:row>
    <x:row r="56615" spans="1:13" x14ac:dyDescent="0.25">
      <x:c r="G56615" s="54"/>
      <x:c r="I56615" s="53"/>
    </x:row>
    <x:row r="56616" spans="1:13" x14ac:dyDescent="0.25">
      <x:c r="G56616" s="54"/>
      <x:c r="I56616" s="53"/>
    </x:row>
    <x:row r="56617" spans="1:13" x14ac:dyDescent="0.25">
      <x:c r="G56617" s="54"/>
      <x:c r="I56617" s="53"/>
    </x:row>
    <x:row r="56618" spans="1:13" x14ac:dyDescent="0.25">
      <x:c r="G56618" s="54"/>
      <x:c r="I56618" s="53"/>
    </x:row>
    <x:row r="56619" spans="1:13" x14ac:dyDescent="0.25">
      <x:c r="I56619" s="53"/>
    </x:row>
    <x:row r="56620" spans="1:13" x14ac:dyDescent="0.25">
      <x:c r="G56620" s="54"/>
      <x:c r="I56620" s="53"/>
    </x:row>
    <x:row r="56621" spans="1:13" x14ac:dyDescent="0.25">
      <x:c r="G56621" s="54"/>
      <x:c r="I56621" s="53"/>
    </x:row>
    <x:row r="56622" spans="1:13" x14ac:dyDescent="0.25">
      <x:c r="G56622" s="54"/>
      <x:c r="I56622" s="53"/>
    </x:row>
    <x:row r="56623" spans="1:13" x14ac:dyDescent="0.25">
      <x:c r="G56623" s="54"/>
      <x:c r="I56623" s="53"/>
    </x:row>
    <x:row r="56624" spans="1:13" x14ac:dyDescent="0.25">
      <x:c r="G56624" s="54"/>
      <x:c r="I56624" s="53"/>
    </x:row>
    <x:row r="56625" spans="1:13" x14ac:dyDescent="0.25">
      <x:c r="G56625" s="54"/>
      <x:c r="I56625" s="53"/>
    </x:row>
    <x:row r="56626" spans="1:13" x14ac:dyDescent="0.25">
      <x:c r="G56626" s="54"/>
      <x:c r="I56626" s="53"/>
    </x:row>
    <x:row r="56627" spans="1:13" x14ac:dyDescent="0.25">
      <x:c r="G56627" s="54"/>
      <x:c r="I56627" s="53"/>
    </x:row>
    <x:row r="56628" spans="1:13" x14ac:dyDescent="0.25">
      <x:c r="G56628" s="54"/>
      <x:c r="I56628" s="53"/>
    </x:row>
    <x:row r="56629" spans="1:13" x14ac:dyDescent="0.25">
      <x:c r="G56629" s="54"/>
      <x:c r="I56629" s="53"/>
    </x:row>
    <x:row r="56630" spans="1:13" x14ac:dyDescent="0.25">
      <x:c r="G56630" s="54"/>
      <x:c r="I56630" s="53"/>
    </x:row>
    <x:row r="56631" spans="1:13" x14ac:dyDescent="0.25">
      <x:c r="G56631" s="54"/>
      <x:c r="I56631" s="53"/>
    </x:row>
    <x:row r="56632" spans="1:13" x14ac:dyDescent="0.25">
      <x:c r="G56632" s="54"/>
      <x:c r="I56632" s="53"/>
    </x:row>
    <x:row r="56633" spans="1:13" x14ac:dyDescent="0.25">
      <x:c r="G56633" s="54"/>
      <x:c r="I56633" s="53"/>
    </x:row>
    <x:row r="56634" spans="1:13" x14ac:dyDescent="0.25">
      <x:c r="G56634" s="54"/>
      <x:c r="I56634" s="53"/>
    </x:row>
    <x:row r="56635" spans="1:13" x14ac:dyDescent="0.25">
      <x:c r="G56635" s="54"/>
      <x:c r="I56635" s="53"/>
    </x:row>
    <x:row r="56636" spans="1:13" x14ac:dyDescent="0.25">
      <x:c r="G56636" s="54"/>
      <x:c r="I56636" s="53"/>
    </x:row>
    <x:row r="56637" spans="1:13" x14ac:dyDescent="0.25">
      <x:c r="G56637" s="54"/>
      <x:c r="I56637" s="53"/>
    </x:row>
    <x:row r="56638" spans="1:13" x14ac:dyDescent="0.25">
      <x:c r="G56638" s="54"/>
      <x:c r="I56638" s="53"/>
    </x:row>
    <x:row r="56639" spans="1:13" x14ac:dyDescent="0.25">
      <x:c r="G56639" s="54"/>
      <x:c r="I56639" s="53"/>
    </x:row>
    <x:row r="56640" spans="1:13" x14ac:dyDescent="0.25">
      <x:c r="G56640" s="54"/>
      <x:c r="I56640" s="53"/>
    </x:row>
    <x:row r="56641" spans="1:13" x14ac:dyDescent="0.25">
      <x:c r="G56641" s="54"/>
      <x:c r="I56641" s="53"/>
    </x:row>
    <x:row r="56642" spans="1:13" x14ac:dyDescent="0.25">
      <x:c r="G56642" s="54"/>
      <x:c r="I56642" s="53"/>
    </x:row>
    <x:row r="56643" spans="1:13" x14ac:dyDescent="0.25">
      <x:c r="G56643" s="54"/>
      <x:c r="I56643" s="53"/>
    </x:row>
    <x:row r="56644" spans="1:13" x14ac:dyDescent="0.25">
      <x:c r="G56644" s="54"/>
      <x:c r="I56644" s="53"/>
    </x:row>
    <x:row r="56645" spans="1:13" x14ac:dyDescent="0.25">
      <x:c r="G56645" s="54"/>
      <x:c r="I56645" s="53"/>
    </x:row>
    <x:row r="56646" spans="1:13" x14ac:dyDescent="0.25">
      <x:c r="G56646" s="54"/>
      <x:c r="I56646" s="53"/>
    </x:row>
    <x:row r="56647" spans="1:13" x14ac:dyDescent="0.25">
      <x:c r="G56647" s="54"/>
      <x:c r="I56647" s="53"/>
    </x:row>
    <x:row r="56648" spans="1:13" x14ac:dyDescent="0.25">
      <x:c r="G56648" s="54"/>
      <x:c r="I56648" s="53"/>
    </x:row>
    <x:row r="56649" spans="1:13" x14ac:dyDescent="0.25">
      <x:c r="G56649" s="54"/>
      <x:c r="I56649" s="53"/>
    </x:row>
    <x:row r="56650" spans="1:13" x14ac:dyDescent="0.25">
      <x:c r="G56650" s="54"/>
      <x:c r="I56650" s="53"/>
    </x:row>
    <x:row r="56651" spans="1:13" x14ac:dyDescent="0.25">
      <x:c r="G56651" s="54"/>
      <x:c r="I56651" s="53"/>
    </x:row>
    <x:row r="56652" spans="1:13" x14ac:dyDescent="0.25">
      <x:c r="G56652" s="54"/>
      <x:c r="I56652" s="53"/>
    </x:row>
    <x:row r="56653" spans="1:13" x14ac:dyDescent="0.25">
      <x:c r="G56653" s="54"/>
      <x:c r="I56653" s="53"/>
    </x:row>
    <x:row r="56654" spans="1:13" x14ac:dyDescent="0.25">
      <x:c r="G56654" s="54"/>
      <x:c r="I56654" s="53"/>
    </x:row>
    <x:row r="56655" spans="1:13" x14ac:dyDescent="0.25">
      <x:c r="G56655" s="54"/>
      <x:c r="I56655" s="53"/>
    </x:row>
    <x:row r="56656" spans="1:13" x14ac:dyDescent="0.25">
      <x:c r="G56656" s="54"/>
      <x:c r="I56656" s="53"/>
    </x:row>
    <x:row r="56657" spans="1:13" x14ac:dyDescent="0.25">
      <x:c r="G56657" s="54"/>
      <x:c r="I56657" s="53"/>
    </x:row>
    <x:row r="56658" spans="1:13" x14ac:dyDescent="0.25">
      <x:c r="G56658" s="54"/>
      <x:c r="I56658" s="53"/>
    </x:row>
    <x:row r="56659" spans="1:13" x14ac:dyDescent="0.25">
      <x:c r="G56659" s="54"/>
      <x:c r="I56659" s="53"/>
    </x:row>
    <x:row r="56660" spans="1:13" x14ac:dyDescent="0.25">
      <x:c r="G56660" s="54"/>
      <x:c r="I56660" s="53"/>
    </x:row>
    <x:row r="56661" spans="1:13" x14ac:dyDescent="0.25">
      <x:c r="I56661" s="53"/>
    </x:row>
    <x:row r="56662" spans="1:13" x14ac:dyDescent="0.25">
      <x:c r="G56662" s="54"/>
      <x:c r="I56662" s="53"/>
    </x:row>
    <x:row r="56663" spans="1:13" x14ac:dyDescent="0.25">
      <x:c r="G56663" s="54"/>
      <x:c r="I56663" s="53"/>
    </x:row>
    <x:row r="56664" spans="1:13" x14ac:dyDescent="0.25">
      <x:c r="G56664" s="54"/>
      <x:c r="I56664" s="53"/>
    </x:row>
    <x:row r="56665" spans="1:13" x14ac:dyDescent="0.25">
      <x:c r="G56665" s="54"/>
      <x:c r="I56665" s="53"/>
    </x:row>
    <x:row r="56666" spans="1:13" x14ac:dyDescent="0.25">
      <x:c r="G56666" s="54"/>
      <x:c r="I56666" s="53"/>
    </x:row>
    <x:row r="56667" spans="1:13" x14ac:dyDescent="0.25">
      <x:c r="G56667" s="54"/>
      <x:c r="I56667" s="53"/>
    </x:row>
    <x:row r="56668" spans="1:13" x14ac:dyDescent="0.25">
      <x:c r="G56668" s="54"/>
      <x:c r="I56668" s="53"/>
    </x:row>
    <x:row r="56669" spans="1:13" x14ac:dyDescent="0.25">
      <x:c r="G56669" s="54"/>
      <x:c r="I56669" s="53"/>
    </x:row>
    <x:row r="56670" spans="1:13" x14ac:dyDescent="0.25">
      <x:c r="G56670" s="54"/>
      <x:c r="I56670" s="53"/>
    </x:row>
    <x:row r="56671" spans="1:13" x14ac:dyDescent="0.25">
      <x:c r="G56671" s="54"/>
      <x:c r="I56671" s="53"/>
    </x:row>
    <x:row r="56672" spans="1:13" x14ac:dyDescent="0.25">
      <x:c r="G56672" s="54"/>
      <x:c r="I56672" s="53"/>
    </x:row>
    <x:row r="56673" spans="1:13" x14ac:dyDescent="0.25">
      <x:c r="G56673" s="54"/>
      <x:c r="I56673" s="53"/>
    </x:row>
    <x:row r="56674" spans="1:13" x14ac:dyDescent="0.25">
      <x:c r="G56674" s="54"/>
      <x:c r="I56674" s="53"/>
    </x:row>
    <x:row r="56675" spans="1:13" x14ac:dyDescent="0.25">
      <x:c r="G56675" s="54"/>
      <x:c r="I56675" s="53"/>
    </x:row>
    <x:row r="56676" spans="1:13" x14ac:dyDescent="0.25">
      <x:c r="G56676" s="54"/>
      <x:c r="I56676" s="53"/>
    </x:row>
    <x:row r="56677" spans="1:13" x14ac:dyDescent="0.25">
      <x:c r="G56677" s="54"/>
      <x:c r="I56677" s="53"/>
    </x:row>
    <x:row r="56678" spans="1:13" x14ac:dyDescent="0.25">
      <x:c r="G56678" s="54"/>
      <x:c r="I56678" s="53"/>
    </x:row>
    <x:row r="56679" spans="1:13" x14ac:dyDescent="0.25">
      <x:c r="G56679" s="54"/>
      <x:c r="I56679" s="53"/>
    </x:row>
    <x:row r="56680" spans="1:13" x14ac:dyDescent="0.25">
      <x:c r="G56680" s="54"/>
      <x:c r="I56680" s="53"/>
    </x:row>
    <x:row r="56681" spans="1:13" x14ac:dyDescent="0.25">
      <x:c r="G56681" s="54"/>
      <x:c r="I56681" s="53"/>
    </x:row>
    <x:row r="56682" spans="1:13" x14ac:dyDescent="0.25">
      <x:c r="G56682" s="54"/>
      <x:c r="I56682" s="53"/>
    </x:row>
    <x:row r="56683" spans="1:13" x14ac:dyDescent="0.25">
      <x:c r="G56683" s="54"/>
      <x:c r="I56683" s="53"/>
    </x:row>
    <x:row r="56684" spans="1:13" x14ac:dyDescent="0.25">
      <x:c r="G56684" s="54"/>
      <x:c r="I56684" s="53"/>
    </x:row>
    <x:row r="56685" spans="1:13" x14ac:dyDescent="0.25">
      <x:c r="G56685" s="54"/>
      <x:c r="I56685" s="53"/>
    </x:row>
    <x:row r="56686" spans="1:13" x14ac:dyDescent="0.25">
      <x:c r="G56686" s="54"/>
      <x:c r="I56686" s="53"/>
    </x:row>
    <x:row r="56687" spans="1:13" x14ac:dyDescent="0.25">
      <x:c r="G56687" s="54"/>
      <x:c r="I56687" s="53"/>
    </x:row>
    <x:row r="56688" spans="1:13" x14ac:dyDescent="0.25">
      <x:c r="G56688" s="54"/>
      <x:c r="I56688" s="53"/>
    </x:row>
    <x:row r="56689" spans="1:13" x14ac:dyDescent="0.25">
      <x:c r="G56689" s="54"/>
      <x:c r="I56689" s="53"/>
    </x:row>
    <x:row r="56690" spans="1:13" x14ac:dyDescent="0.25">
      <x:c r="G56690" s="54"/>
      <x:c r="I56690" s="53"/>
    </x:row>
    <x:row r="56691" spans="1:13" x14ac:dyDescent="0.25">
      <x:c r="G56691" s="54"/>
      <x:c r="I56691" s="53"/>
    </x:row>
    <x:row r="56692" spans="1:13" x14ac:dyDescent="0.25">
      <x:c r="G56692" s="54"/>
      <x:c r="I56692" s="53"/>
    </x:row>
    <x:row r="56693" spans="1:13" x14ac:dyDescent="0.25">
      <x:c r="G56693" s="54"/>
      <x:c r="I56693" s="53"/>
    </x:row>
    <x:row r="56694" spans="1:13" x14ac:dyDescent="0.25">
      <x:c r="G56694" s="54"/>
      <x:c r="I56694" s="53"/>
    </x:row>
    <x:row r="56695" spans="1:13" x14ac:dyDescent="0.25">
      <x:c r="G56695" s="54"/>
      <x:c r="I56695" s="53"/>
    </x:row>
    <x:row r="56696" spans="1:13" x14ac:dyDescent="0.25">
      <x:c r="G56696" s="54"/>
      <x:c r="I56696" s="53"/>
    </x:row>
    <x:row r="56697" spans="1:13" x14ac:dyDescent="0.25">
      <x:c r="G56697" s="54"/>
      <x:c r="I56697" s="53"/>
    </x:row>
    <x:row r="56698" spans="1:13" x14ac:dyDescent="0.25">
      <x:c r="G56698" s="54"/>
      <x:c r="I56698" s="53"/>
    </x:row>
    <x:row r="56699" spans="1:13" x14ac:dyDescent="0.25">
      <x:c r="G56699" s="54"/>
      <x:c r="I56699" s="53"/>
    </x:row>
    <x:row r="56700" spans="1:13" x14ac:dyDescent="0.25">
      <x:c r="G56700" s="54"/>
      <x:c r="I56700" s="53"/>
    </x:row>
    <x:row r="56701" spans="1:13" x14ac:dyDescent="0.25">
      <x:c r="G56701" s="54"/>
      <x:c r="I56701" s="53"/>
    </x:row>
    <x:row r="56702" spans="1:13" x14ac:dyDescent="0.25">
      <x:c r="I56702" s="53"/>
    </x:row>
    <x:row r="56703" spans="1:13" x14ac:dyDescent="0.25">
      <x:c r="G56703" s="54"/>
      <x:c r="I56703" s="53"/>
    </x:row>
    <x:row r="56704" spans="1:13" x14ac:dyDescent="0.25">
      <x:c r="G56704" s="54"/>
      <x:c r="I56704" s="53"/>
    </x:row>
    <x:row r="56705" spans="1:13" x14ac:dyDescent="0.25">
      <x:c r="G56705" s="54"/>
      <x:c r="I56705" s="53"/>
    </x:row>
    <x:row r="56706" spans="1:13" x14ac:dyDescent="0.25">
      <x:c r="G56706" s="54"/>
      <x:c r="I56706" s="53"/>
    </x:row>
    <x:row r="56707" spans="1:13" x14ac:dyDescent="0.25">
      <x:c r="G56707" s="54"/>
      <x:c r="I56707" s="53"/>
    </x:row>
    <x:row r="56708" spans="1:13" x14ac:dyDescent="0.25">
      <x:c r="G56708" s="54"/>
      <x:c r="I56708" s="53"/>
    </x:row>
    <x:row r="56709" spans="1:13" x14ac:dyDescent="0.25">
      <x:c r="G56709" s="54"/>
      <x:c r="I56709" s="53"/>
    </x:row>
    <x:row r="56710" spans="1:13" x14ac:dyDescent="0.25">
      <x:c r="G56710" s="54"/>
      <x:c r="I56710" s="53"/>
    </x:row>
    <x:row r="56711" spans="1:13" x14ac:dyDescent="0.25">
      <x:c r="G56711" s="54"/>
      <x:c r="I56711" s="53"/>
    </x:row>
    <x:row r="56712" spans="1:13" x14ac:dyDescent="0.25">
      <x:c r="G56712" s="54"/>
      <x:c r="I56712" s="53"/>
    </x:row>
    <x:row r="56713" spans="1:13" x14ac:dyDescent="0.25">
      <x:c r="G56713" s="54"/>
      <x:c r="I56713" s="53"/>
    </x:row>
    <x:row r="56714" spans="1:13" x14ac:dyDescent="0.25">
      <x:c r="G56714" s="54"/>
      <x:c r="I56714" s="53"/>
    </x:row>
    <x:row r="56715" spans="1:13" x14ac:dyDescent="0.25">
      <x:c r="G56715" s="54"/>
      <x:c r="I56715" s="53"/>
    </x:row>
    <x:row r="56716" spans="1:13" x14ac:dyDescent="0.25">
      <x:c r="G56716" s="54"/>
      <x:c r="I56716" s="53"/>
    </x:row>
    <x:row r="56717" spans="1:13" x14ac:dyDescent="0.25">
      <x:c r="G56717" s="54"/>
      <x:c r="I56717" s="53"/>
    </x:row>
    <x:row r="56718" spans="1:13" x14ac:dyDescent="0.25">
      <x:c r="G56718" s="54"/>
      <x:c r="I56718" s="53"/>
    </x:row>
    <x:row r="56719" spans="1:13" x14ac:dyDescent="0.25">
      <x:c r="I56719" s="53"/>
    </x:row>
    <x:row r="56720" spans="1:13" x14ac:dyDescent="0.25">
      <x:c r="G56720" s="54"/>
      <x:c r="I56720" s="53"/>
    </x:row>
    <x:row r="56721" spans="1:13" x14ac:dyDescent="0.25">
      <x:c r="G56721" s="54"/>
      <x:c r="I56721" s="53"/>
    </x:row>
    <x:row r="56722" spans="1:13" x14ac:dyDescent="0.25">
      <x:c r="G56722" s="54"/>
      <x:c r="I56722" s="53"/>
    </x:row>
    <x:row r="56723" spans="1:13" x14ac:dyDescent="0.25">
      <x:c r="G56723" s="54"/>
      <x:c r="I56723" s="53"/>
    </x:row>
    <x:row r="56724" spans="1:13" x14ac:dyDescent="0.25">
      <x:c r="G56724" s="54"/>
      <x:c r="I56724" s="53"/>
    </x:row>
    <x:row r="56725" spans="1:13" x14ac:dyDescent="0.25">
      <x:c r="G56725" s="54"/>
      <x:c r="I56725" s="53"/>
    </x:row>
    <x:row r="56726" spans="1:13" x14ac:dyDescent="0.25">
      <x:c r="G56726" s="54"/>
      <x:c r="I56726" s="53"/>
    </x:row>
    <x:row r="56727" spans="1:13" x14ac:dyDescent="0.25">
      <x:c r="G56727" s="54"/>
      <x:c r="I56727" s="53"/>
    </x:row>
    <x:row r="56728" spans="1:13" x14ac:dyDescent="0.25">
      <x:c r="G56728" s="54"/>
      <x:c r="I56728" s="53"/>
    </x:row>
    <x:row r="56729" spans="1:13" x14ac:dyDescent="0.25">
      <x:c r="G56729" s="54"/>
      <x:c r="I56729" s="53"/>
    </x:row>
    <x:row r="56730" spans="1:13" x14ac:dyDescent="0.25">
      <x:c r="G56730" s="54"/>
      <x:c r="I56730" s="53"/>
    </x:row>
    <x:row r="56731" spans="1:13" x14ac:dyDescent="0.25">
      <x:c r="G56731" s="54"/>
      <x:c r="I56731" s="53"/>
    </x:row>
    <x:row r="56732" spans="1:13" x14ac:dyDescent="0.25">
      <x:c r="G56732" s="54"/>
      <x:c r="I56732" s="53"/>
    </x:row>
    <x:row r="56733" spans="1:13" x14ac:dyDescent="0.25">
      <x:c r="G56733" s="54"/>
      <x:c r="I56733" s="53"/>
    </x:row>
    <x:row r="56734" spans="1:13" x14ac:dyDescent="0.25">
      <x:c r="G56734" s="54"/>
      <x:c r="I56734" s="53"/>
    </x:row>
    <x:row r="56735" spans="1:13" x14ac:dyDescent="0.25">
      <x:c r="G56735" s="54"/>
      <x:c r="I56735" s="53"/>
    </x:row>
    <x:row r="56736" spans="1:13" x14ac:dyDescent="0.25">
      <x:c r="G56736" s="54"/>
      <x:c r="I56736" s="53"/>
    </x:row>
    <x:row r="56737" spans="1:13" x14ac:dyDescent="0.25">
      <x:c r="G56737" s="54"/>
      <x:c r="I56737" s="53"/>
    </x:row>
    <x:row r="56738" spans="1:13" x14ac:dyDescent="0.25">
      <x:c r="G56738" s="54"/>
      <x:c r="I56738" s="53"/>
    </x:row>
    <x:row r="56739" spans="1:13" x14ac:dyDescent="0.25">
      <x:c r="G56739" s="54"/>
      <x:c r="I56739" s="53"/>
    </x:row>
    <x:row r="56740" spans="1:13" x14ac:dyDescent="0.25">
      <x:c r="G56740" s="54"/>
      <x:c r="I56740" s="53"/>
    </x:row>
    <x:row r="56741" spans="1:13" x14ac:dyDescent="0.25">
      <x:c r="G56741" s="54"/>
      <x:c r="I56741" s="53"/>
    </x:row>
    <x:row r="56742" spans="1:13" x14ac:dyDescent="0.25">
      <x:c r="G56742" s="54"/>
      <x:c r="I56742" s="53"/>
    </x:row>
    <x:row r="56743" spans="1:13" x14ac:dyDescent="0.25">
      <x:c r="G56743" s="54"/>
      <x:c r="I56743" s="53"/>
    </x:row>
    <x:row r="56744" spans="1:13" x14ac:dyDescent="0.25">
      <x:c r="G56744" s="54"/>
      <x:c r="I56744" s="53"/>
    </x:row>
    <x:row r="56745" spans="1:13" x14ac:dyDescent="0.25">
      <x:c r="G56745" s="54"/>
      <x:c r="I56745" s="53"/>
    </x:row>
    <x:row r="56746" spans="1:13" x14ac:dyDescent="0.25">
      <x:c r="G56746" s="54"/>
      <x:c r="I56746" s="53"/>
    </x:row>
    <x:row r="56747" spans="1:13" x14ac:dyDescent="0.25">
      <x:c r="G56747" s="54"/>
      <x:c r="I56747" s="53"/>
    </x:row>
    <x:row r="56748" spans="1:13" x14ac:dyDescent="0.25">
      <x:c r="G56748" s="54"/>
      <x:c r="I56748" s="53"/>
    </x:row>
    <x:row r="56749" spans="1:13" x14ac:dyDescent="0.25">
      <x:c r="G56749" s="54"/>
      <x:c r="I56749" s="53"/>
    </x:row>
    <x:row r="56750" spans="1:13" x14ac:dyDescent="0.25">
      <x:c r="G56750" s="54"/>
      <x:c r="I56750" s="53"/>
    </x:row>
    <x:row r="56751" spans="1:13" x14ac:dyDescent="0.25">
      <x:c r="I56751" s="53"/>
    </x:row>
    <x:row r="56752" spans="1:13" x14ac:dyDescent="0.25">
      <x:c r="G56752" s="54"/>
      <x:c r="I56752" s="53"/>
    </x:row>
    <x:row r="56753" spans="1:13" x14ac:dyDescent="0.25">
      <x:c r="G56753" s="54"/>
      <x:c r="I56753" s="53"/>
    </x:row>
    <x:row r="56754" spans="1:13" x14ac:dyDescent="0.25">
      <x:c r="G56754" s="54"/>
      <x:c r="I56754" s="53"/>
    </x:row>
    <x:row r="56755" spans="1:13" x14ac:dyDescent="0.25">
      <x:c r="G56755" s="54"/>
      <x:c r="I56755" s="53"/>
    </x:row>
    <x:row r="56756" spans="1:13" x14ac:dyDescent="0.25">
      <x:c r="G56756" s="54"/>
      <x:c r="I56756" s="53"/>
    </x:row>
    <x:row r="56757" spans="1:13" x14ac:dyDescent="0.25">
      <x:c r="G56757" s="54"/>
      <x:c r="I56757" s="53"/>
    </x:row>
    <x:row r="56758" spans="1:13" x14ac:dyDescent="0.25">
      <x:c r="G56758" s="54"/>
      <x:c r="I56758" s="53"/>
    </x:row>
    <x:row r="56759" spans="1:13" x14ac:dyDescent="0.25">
      <x:c r="G56759" s="54"/>
      <x:c r="I56759" s="53"/>
    </x:row>
    <x:row r="56760" spans="1:13" x14ac:dyDescent="0.25">
      <x:c r="G56760" s="54"/>
      <x:c r="I56760" s="53"/>
    </x:row>
    <x:row r="56761" spans="1:13" x14ac:dyDescent="0.25">
      <x:c r="G56761" s="54"/>
      <x:c r="I56761" s="53"/>
    </x:row>
    <x:row r="56762" spans="1:13" x14ac:dyDescent="0.25">
      <x:c r="G56762" s="54"/>
      <x:c r="I56762" s="53"/>
    </x:row>
    <x:row r="56763" spans="1:13" x14ac:dyDescent="0.25">
      <x:c r="G56763" s="54"/>
      <x:c r="I56763" s="53"/>
    </x:row>
    <x:row r="56764" spans="1:13" x14ac:dyDescent="0.25">
      <x:c r="G56764" s="54"/>
      <x:c r="I56764" s="53"/>
    </x:row>
    <x:row r="56765" spans="1:13" x14ac:dyDescent="0.25">
      <x:c r="G56765" s="54"/>
      <x:c r="I56765" s="53"/>
    </x:row>
    <x:row r="56766" spans="1:13" x14ac:dyDescent="0.25">
      <x:c r="G56766" s="54"/>
      <x:c r="I56766" s="53"/>
    </x:row>
    <x:row r="56767" spans="1:13" x14ac:dyDescent="0.25">
      <x:c r="G56767" s="54"/>
      <x:c r="I56767" s="53"/>
    </x:row>
    <x:row r="56768" spans="1:13" x14ac:dyDescent="0.25">
      <x:c r="G56768" s="54"/>
      <x:c r="I56768" s="53"/>
    </x:row>
    <x:row r="56769" spans="1:13" x14ac:dyDescent="0.25">
      <x:c r="G56769" s="54"/>
      <x:c r="I56769" s="53"/>
    </x:row>
    <x:row r="56770" spans="1:13" x14ac:dyDescent="0.25">
      <x:c r="G56770" s="54"/>
      <x:c r="I56770" s="53"/>
    </x:row>
    <x:row r="56771" spans="1:13" x14ac:dyDescent="0.25">
      <x:c r="G56771" s="54"/>
      <x:c r="I56771" s="53"/>
    </x:row>
    <x:row r="56772" spans="1:13" x14ac:dyDescent="0.25">
      <x:c r="G56772" s="54"/>
      <x:c r="I56772" s="53"/>
    </x:row>
    <x:row r="56773" spans="1:13" x14ac:dyDescent="0.25">
      <x:c r="G56773" s="54"/>
      <x:c r="I56773" s="53"/>
    </x:row>
    <x:row r="56774" spans="1:13" x14ac:dyDescent="0.25">
      <x:c r="G56774" s="54"/>
      <x:c r="I56774" s="53"/>
    </x:row>
    <x:row r="56775" spans="1:13" x14ac:dyDescent="0.25">
      <x:c r="G56775" s="54"/>
      <x:c r="I56775" s="53"/>
    </x:row>
    <x:row r="56776" spans="1:13" x14ac:dyDescent="0.25">
      <x:c r="G56776" s="54"/>
      <x:c r="I56776" s="53"/>
    </x:row>
    <x:row r="56777" spans="1:13" x14ac:dyDescent="0.25">
      <x:c r="G56777" s="54"/>
      <x:c r="I56777" s="53"/>
    </x:row>
    <x:row r="56778" spans="1:13" x14ac:dyDescent="0.25">
      <x:c r="G56778" s="54"/>
      <x:c r="I56778" s="53"/>
    </x:row>
    <x:row r="56779" spans="1:13" x14ac:dyDescent="0.25">
      <x:c r="G56779" s="54"/>
      <x:c r="I56779" s="53"/>
    </x:row>
    <x:row r="56780" spans="1:13" x14ac:dyDescent="0.25">
      <x:c r="G56780" s="54"/>
      <x:c r="I56780" s="53"/>
    </x:row>
    <x:row r="56781" spans="1:13" x14ac:dyDescent="0.25">
      <x:c r="G56781" s="54"/>
      <x:c r="I56781" s="53"/>
    </x:row>
    <x:row r="56782" spans="1:13" x14ac:dyDescent="0.25">
      <x:c r="I56782" s="53"/>
    </x:row>
    <x:row r="56783" spans="1:13" x14ac:dyDescent="0.25">
      <x:c r="G56783" s="54"/>
      <x:c r="I56783" s="53"/>
    </x:row>
    <x:row r="56784" spans="1:13" x14ac:dyDescent="0.25">
      <x:c r="G56784" s="54"/>
      <x:c r="I56784" s="53"/>
    </x:row>
    <x:row r="56785" spans="1:13" x14ac:dyDescent="0.25">
      <x:c r="G56785" s="54"/>
      <x:c r="I56785" s="53"/>
    </x:row>
    <x:row r="56786" spans="1:13" x14ac:dyDescent="0.25">
      <x:c r="G56786" s="54"/>
      <x:c r="I56786" s="53"/>
    </x:row>
    <x:row r="56787" spans="1:13" x14ac:dyDescent="0.25">
      <x:c r="G56787" s="54"/>
      <x:c r="I56787" s="53"/>
    </x:row>
    <x:row r="56788" spans="1:13" x14ac:dyDescent="0.25">
      <x:c r="G56788" s="54"/>
      <x:c r="I56788" s="53"/>
    </x:row>
    <x:row r="56789" spans="1:13" x14ac:dyDescent="0.25">
      <x:c r="G56789" s="54"/>
      <x:c r="I56789" s="53"/>
    </x:row>
    <x:row r="56790" spans="1:13" x14ac:dyDescent="0.25">
      <x:c r="G56790" s="54"/>
      <x:c r="I56790" s="53"/>
    </x:row>
    <x:row r="56791" spans="1:13" x14ac:dyDescent="0.25">
      <x:c r="G56791" s="54"/>
      <x:c r="I56791" s="53"/>
    </x:row>
    <x:row r="56792" spans="1:13" x14ac:dyDescent="0.25">
      <x:c r="G56792" s="54"/>
      <x:c r="I56792" s="53"/>
    </x:row>
    <x:row r="56793" spans="1:13" x14ac:dyDescent="0.25">
      <x:c r="G56793" s="54"/>
      <x:c r="I56793" s="53"/>
    </x:row>
    <x:row r="56794" spans="1:13" x14ac:dyDescent="0.25">
      <x:c r="G56794" s="54"/>
      <x:c r="I56794" s="53"/>
    </x:row>
    <x:row r="56795" spans="1:13" x14ac:dyDescent="0.25">
      <x:c r="G56795" s="54"/>
      <x:c r="I56795" s="53"/>
    </x:row>
    <x:row r="56796" spans="1:13" x14ac:dyDescent="0.25">
      <x:c r="G56796" s="54"/>
      <x:c r="I56796" s="53"/>
    </x:row>
    <x:row r="56797" spans="1:13" x14ac:dyDescent="0.25">
      <x:c r="I56797" s="53"/>
    </x:row>
    <x:row r="56798" spans="1:13" x14ac:dyDescent="0.25">
      <x:c r="G56798" s="54"/>
      <x:c r="I56798" s="53"/>
    </x:row>
    <x:row r="56799" spans="1:13" x14ac:dyDescent="0.25">
      <x:c r="G56799" s="54"/>
      <x:c r="I56799" s="53"/>
    </x:row>
    <x:row r="56800" spans="1:13" x14ac:dyDescent="0.25">
      <x:c r="I56800" s="53"/>
    </x:row>
    <x:row r="56801" spans="1:13" x14ac:dyDescent="0.25">
      <x:c r="G56801" s="54"/>
      <x:c r="I56801" s="53"/>
    </x:row>
    <x:row r="56802" spans="1:13" x14ac:dyDescent="0.25">
      <x:c r="G56802" s="54"/>
      <x:c r="I56802" s="53"/>
    </x:row>
    <x:row r="56803" spans="1:13" x14ac:dyDescent="0.25">
      <x:c r="I56803" s="53"/>
    </x:row>
    <x:row r="56804" spans="1:13" x14ac:dyDescent="0.25">
      <x:c r="G56804" s="54"/>
      <x:c r="I56804" s="53"/>
    </x:row>
    <x:row r="56805" spans="1:13" x14ac:dyDescent="0.25">
      <x:c r="G56805" s="54"/>
      <x:c r="I56805" s="53"/>
    </x:row>
    <x:row r="56806" spans="1:13" x14ac:dyDescent="0.25">
      <x:c r="G56806" s="54"/>
      <x:c r="I56806" s="53"/>
    </x:row>
    <x:row r="56807" spans="1:13" x14ac:dyDescent="0.25">
      <x:c r="G56807" s="54"/>
      <x:c r="I56807" s="53"/>
    </x:row>
    <x:row r="56808" spans="1:13" x14ac:dyDescent="0.25">
      <x:c r="G56808" s="54"/>
      <x:c r="I56808" s="53"/>
    </x:row>
    <x:row r="56809" spans="1:13" x14ac:dyDescent="0.25">
      <x:c r="G56809" s="54"/>
      <x:c r="I56809" s="53"/>
    </x:row>
    <x:row r="56810" spans="1:13" x14ac:dyDescent="0.25">
      <x:c r="G56810" s="54"/>
      <x:c r="I56810" s="53"/>
    </x:row>
    <x:row r="56811" spans="1:13" x14ac:dyDescent="0.25">
      <x:c r="G56811" s="54"/>
      <x:c r="I56811" s="53"/>
    </x:row>
    <x:row r="56812" spans="1:13" x14ac:dyDescent="0.25">
      <x:c r="G56812" s="54"/>
      <x:c r="I56812" s="53"/>
    </x:row>
    <x:row r="56813" spans="1:13" x14ac:dyDescent="0.25">
      <x:c r="G56813" s="54"/>
      <x:c r="I56813" s="53"/>
    </x:row>
    <x:row r="56814" spans="1:13" x14ac:dyDescent="0.25">
      <x:c r="G56814" s="54"/>
      <x:c r="I56814" s="53"/>
    </x:row>
    <x:row r="56815" spans="1:13" x14ac:dyDescent="0.25">
      <x:c r="G56815" s="54"/>
      <x:c r="I56815" s="53"/>
    </x:row>
    <x:row r="56816" spans="1:13" x14ac:dyDescent="0.25">
      <x:c r="G56816" s="54"/>
      <x:c r="I56816" s="53"/>
    </x:row>
    <x:row r="56817" spans="1:13" x14ac:dyDescent="0.25">
      <x:c r="G56817" s="54"/>
      <x:c r="I56817" s="53"/>
    </x:row>
    <x:row r="56818" spans="1:13" x14ac:dyDescent="0.25">
      <x:c r="G56818" s="54"/>
      <x:c r="I56818" s="53"/>
    </x:row>
    <x:row r="56819" spans="1:13" x14ac:dyDescent="0.25">
      <x:c r="G56819" s="54"/>
      <x:c r="I56819" s="53"/>
    </x:row>
    <x:row r="56820" spans="1:13" x14ac:dyDescent="0.25">
      <x:c r="G56820" s="54"/>
      <x:c r="I56820" s="53"/>
    </x:row>
    <x:row r="56821" spans="1:13" x14ac:dyDescent="0.25">
      <x:c r="G56821" s="54"/>
      <x:c r="I56821" s="53"/>
    </x:row>
    <x:row r="56822" spans="1:13" x14ac:dyDescent="0.25">
      <x:c r="G56822" s="54"/>
      <x:c r="I56822" s="53"/>
    </x:row>
    <x:row r="56823" spans="1:13" x14ac:dyDescent="0.25">
      <x:c r="G56823" s="54"/>
      <x:c r="I56823" s="53"/>
    </x:row>
    <x:row r="56824" spans="1:13" x14ac:dyDescent="0.25">
      <x:c r="G56824" s="54"/>
      <x:c r="I56824" s="53"/>
    </x:row>
    <x:row r="56825" spans="1:13" x14ac:dyDescent="0.25">
      <x:c r="G56825" s="54"/>
      <x:c r="I56825" s="53"/>
    </x:row>
    <x:row r="56826" spans="1:13" x14ac:dyDescent="0.25">
      <x:c r="G56826" s="54"/>
      <x:c r="I56826" s="53"/>
    </x:row>
    <x:row r="56827" spans="1:13" x14ac:dyDescent="0.25">
      <x:c r="G56827" s="54"/>
      <x:c r="I56827" s="53"/>
    </x:row>
    <x:row r="56828" spans="1:13" x14ac:dyDescent="0.25">
      <x:c r="G56828" s="54"/>
      <x:c r="I56828" s="53"/>
    </x:row>
    <x:row r="56829" spans="1:13" x14ac:dyDescent="0.25">
      <x:c r="G56829" s="54"/>
      <x:c r="I56829" s="53"/>
    </x:row>
    <x:row r="56830" spans="1:13" x14ac:dyDescent="0.25">
      <x:c r="G56830" s="54"/>
      <x:c r="I56830" s="53"/>
    </x:row>
    <x:row r="56831" spans="1:13" x14ac:dyDescent="0.25">
      <x:c r="G56831" s="54"/>
      <x:c r="I56831" s="53"/>
    </x:row>
    <x:row r="56832" spans="1:13" x14ac:dyDescent="0.25">
      <x:c r="I56832" s="53"/>
    </x:row>
    <x:row r="56833" spans="1:13" x14ac:dyDescent="0.25">
      <x:c r="G56833" s="54"/>
      <x:c r="I56833" s="53"/>
    </x:row>
    <x:row r="56834" spans="1:13" x14ac:dyDescent="0.25">
      <x:c r="G56834" s="54"/>
      <x:c r="I56834" s="53"/>
    </x:row>
    <x:row r="56835" spans="1:13" x14ac:dyDescent="0.25">
      <x:c r="G56835" s="54"/>
      <x:c r="I56835" s="53"/>
    </x:row>
    <x:row r="56836" spans="1:13" x14ac:dyDescent="0.25">
      <x:c r="G56836" s="54"/>
      <x:c r="I56836" s="53"/>
    </x:row>
    <x:row r="56837" spans="1:13" x14ac:dyDescent="0.25">
      <x:c r="G56837" s="54"/>
      <x:c r="I56837" s="53"/>
    </x:row>
    <x:row r="56838" spans="1:13" x14ac:dyDescent="0.25">
      <x:c r="G56838" s="54"/>
      <x:c r="I56838" s="53"/>
    </x:row>
    <x:row r="56839" spans="1:13" x14ac:dyDescent="0.25">
      <x:c r="G56839" s="54"/>
      <x:c r="I56839" s="53"/>
    </x:row>
    <x:row r="56840" spans="1:13" x14ac:dyDescent="0.25">
      <x:c r="G56840" s="54"/>
      <x:c r="I56840" s="53"/>
    </x:row>
    <x:row r="56841" spans="1:13" x14ac:dyDescent="0.25">
      <x:c r="G56841" s="54"/>
      <x:c r="I56841" s="53"/>
    </x:row>
    <x:row r="56842" spans="1:13" x14ac:dyDescent="0.25">
      <x:c r="G56842" s="54"/>
      <x:c r="I56842" s="53"/>
    </x:row>
    <x:row r="56843" spans="1:13" x14ac:dyDescent="0.25">
      <x:c r="G56843" s="54"/>
      <x:c r="I56843" s="53"/>
    </x:row>
    <x:row r="56844" spans="1:13" x14ac:dyDescent="0.25">
      <x:c r="G56844" s="54"/>
      <x:c r="I56844" s="53"/>
    </x:row>
    <x:row r="56845" spans="1:13" x14ac:dyDescent="0.25">
      <x:c r="G56845" s="54"/>
      <x:c r="I56845" s="53"/>
    </x:row>
    <x:row r="56846" spans="1:13" x14ac:dyDescent="0.25">
      <x:c r="G56846" s="54"/>
      <x:c r="I56846" s="53"/>
    </x:row>
    <x:row r="56847" spans="1:13" x14ac:dyDescent="0.25">
      <x:c r="G56847" s="54"/>
      <x:c r="I56847" s="53"/>
    </x:row>
    <x:row r="56848" spans="1:13" x14ac:dyDescent="0.25">
      <x:c r="G56848" s="54"/>
      <x:c r="I56848" s="53"/>
    </x:row>
    <x:row r="56849" spans="1:13" x14ac:dyDescent="0.25">
      <x:c r="G56849" s="54"/>
      <x:c r="I56849" s="53"/>
    </x:row>
    <x:row r="56850" spans="1:13" x14ac:dyDescent="0.25">
      <x:c r="G56850" s="54"/>
      <x:c r="I56850" s="53"/>
    </x:row>
    <x:row r="56851" spans="1:13" x14ac:dyDescent="0.25">
      <x:c r="G56851" s="54"/>
      <x:c r="I56851" s="53"/>
    </x:row>
    <x:row r="56852" spans="1:13" x14ac:dyDescent="0.25">
      <x:c r="G56852" s="54"/>
      <x:c r="I56852" s="53"/>
    </x:row>
    <x:row r="56853" spans="1:13" x14ac:dyDescent="0.25">
      <x:c r="G56853" s="54"/>
      <x:c r="I56853" s="53"/>
    </x:row>
    <x:row r="56854" spans="1:13" x14ac:dyDescent="0.25">
      <x:c r="G56854" s="54"/>
      <x:c r="I56854" s="53"/>
    </x:row>
    <x:row r="56855" spans="1:13" x14ac:dyDescent="0.25">
      <x:c r="G56855" s="54"/>
      <x:c r="I56855" s="53"/>
    </x:row>
    <x:row r="56856" spans="1:13" x14ac:dyDescent="0.25">
      <x:c r="G56856" s="54"/>
      <x:c r="I56856" s="53"/>
    </x:row>
    <x:row r="56857" spans="1:13" x14ac:dyDescent="0.25">
      <x:c r="G56857" s="54"/>
      <x:c r="I56857" s="53"/>
    </x:row>
    <x:row r="56858" spans="1:13" x14ac:dyDescent="0.25">
      <x:c r="G56858" s="54"/>
      <x:c r="I56858" s="53"/>
    </x:row>
    <x:row r="56859" spans="1:13" x14ac:dyDescent="0.25">
      <x:c r="G56859" s="54"/>
      <x:c r="I56859" s="53"/>
    </x:row>
    <x:row r="56860" spans="1:13" x14ac:dyDescent="0.25">
      <x:c r="G56860" s="54"/>
      <x:c r="I56860" s="53"/>
    </x:row>
    <x:row r="56861" spans="1:13" x14ac:dyDescent="0.25">
      <x:c r="G56861" s="54"/>
      <x:c r="I56861" s="53"/>
    </x:row>
    <x:row r="56862" spans="1:13" x14ac:dyDescent="0.25">
      <x:c r="G56862" s="54"/>
      <x:c r="I56862" s="53"/>
    </x:row>
    <x:row r="56863" spans="1:13" x14ac:dyDescent="0.25">
      <x:c r="G56863" s="54"/>
      <x:c r="I56863" s="53"/>
    </x:row>
    <x:row r="56864" spans="1:13" x14ac:dyDescent="0.25">
      <x:c r="G56864" s="54"/>
      <x:c r="I56864" s="53"/>
    </x:row>
    <x:row r="56865" spans="1:13" x14ac:dyDescent="0.25">
      <x:c r="G56865" s="54"/>
      <x:c r="I56865" s="53"/>
    </x:row>
    <x:row r="56866" spans="1:13" x14ac:dyDescent="0.25">
      <x:c r="G56866" s="54"/>
      <x:c r="I56866" s="53"/>
    </x:row>
    <x:row r="56867" spans="1:13" x14ac:dyDescent="0.25">
      <x:c r="G56867" s="54"/>
      <x:c r="I56867" s="53"/>
    </x:row>
    <x:row r="56868" spans="1:13" x14ac:dyDescent="0.25">
      <x:c r="G56868" s="54"/>
      <x:c r="I56868" s="53"/>
    </x:row>
    <x:row r="56869" spans="1:13" x14ac:dyDescent="0.25">
      <x:c r="G56869" s="54"/>
      <x:c r="I56869" s="53"/>
    </x:row>
    <x:row r="56870" spans="1:13" x14ac:dyDescent="0.25">
      <x:c r="G56870" s="54"/>
      <x:c r="I56870" s="53"/>
    </x:row>
    <x:row r="56871" spans="1:13" x14ac:dyDescent="0.25">
      <x:c r="G56871" s="54"/>
      <x:c r="I56871" s="53"/>
    </x:row>
    <x:row r="56872" spans="1:13" x14ac:dyDescent="0.25">
      <x:c r="G56872" s="54"/>
      <x:c r="I56872" s="53"/>
    </x:row>
    <x:row r="56873" spans="1:13" x14ac:dyDescent="0.25">
      <x:c r="G56873" s="54"/>
      <x:c r="I56873" s="53"/>
    </x:row>
    <x:row r="56874" spans="1:13" x14ac:dyDescent="0.25">
      <x:c r="G56874" s="54"/>
      <x:c r="I56874" s="53"/>
    </x:row>
    <x:row r="56875" spans="1:13" x14ac:dyDescent="0.25">
      <x:c r="G56875" s="54"/>
      <x:c r="I56875" s="53"/>
    </x:row>
    <x:row r="56876" spans="1:13" x14ac:dyDescent="0.25">
      <x:c r="G56876" s="54"/>
      <x:c r="I56876" s="53"/>
    </x:row>
    <x:row r="56877" spans="1:13" x14ac:dyDescent="0.25">
      <x:c r="G56877" s="54"/>
      <x:c r="I56877" s="53"/>
    </x:row>
    <x:row r="56878" spans="1:13" x14ac:dyDescent="0.25">
      <x:c r="G56878" s="54"/>
      <x:c r="I56878" s="53"/>
    </x:row>
    <x:row r="56879" spans="1:13" x14ac:dyDescent="0.25">
      <x:c r="G56879" s="54"/>
      <x:c r="I56879" s="53"/>
    </x:row>
    <x:row r="56880" spans="1:13" x14ac:dyDescent="0.25">
      <x:c r="G56880" s="54"/>
      <x:c r="I56880" s="53"/>
    </x:row>
    <x:row r="56881" spans="1:13" x14ac:dyDescent="0.25">
      <x:c r="G56881" s="54"/>
      <x:c r="I56881" s="53"/>
    </x:row>
    <x:row r="56882" spans="1:13" x14ac:dyDescent="0.25">
      <x:c r="G56882" s="54"/>
      <x:c r="I56882" s="53"/>
    </x:row>
    <x:row r="56883" spans="1:13" x14ac:dyDescent="0.25">
      <x:c r="G56883" s="54"/>
      <x:c r="I56883" s="53"/>
    </x:row>
    <x:row r="56884" spans="1:13" x14ac:dyDescent="0.25">
      <x:c r="G56884" s="54"/>
      <x:c r="I56884" s="53"/>
    </x:row>
    <x:row r="56885" spans="1:13" x14ac:dyDescent="0.25">
      <x:c r="G56885" s="54"/>
      <x:c r="I56885" s="53"/>
    </x:row>
    <x:row r="56886" spans="1:13" x14ac:dyDescent="0.25">
      <x:c r="G56886" s="54"/>
      <x:c r="I56886" s="53"/>
    </x:row>
    <x:row r="56887" spans="1:13" x14ac:dyDescent="0.25">
      <x:c r="G56887" s="54"/>
      <x:c r="I56887" s="53"/>
    </x:row>
    <x:row r="56888" spans="1:13" x14ac:dyDescent="0.25">
      <x:c r="G56888" s="54"/>
      <x:c r="I56888" s="53"/>
    </x:row>
    <x:row r="56889" spans="1:13" x14ac:dyDescent="0.25">
      <x:c r="G56889" s="54"/>
      <x:c r="I56889" s="53"/>
    </x:row>
    <x:row r="56890" spans="1:13" x14ac:dyDescent="0.25">
      <x:c r="G56890" s="54"/>
      <x:c r="I56890" s="53"/>
    </x:row>
    <x:row r="56891" spans="1:13" x14ac:dyDescent="0.25">
      <x:c r="G56891" s="54"/>
      <x:c r="I56891" s="53"/>
    </x:row>
    <x:row r="56892" spans="1:13" x14ac:dyDescent="0.25">
      <x:c r="I56892" s="53"/>
    </x:row>
    <x:row r="56893" spans="1:13" x14ac:dyDescent="0.25">
      <x:c r="G56893" s="54"/>
      <x:c r="I56893" s="53"/>
    </x:row>
    <x:row r="56894" spans="1:13" x14ac:dyDescent="0.25">
      <x:c r="G56894" s="54"/>
      <x:c r="I56894" s="53"/>
    </x:row>
    <x:row r="56895" spans="1:13" x14ac:dyDescent="0.25">
      <x:c r="G56895" s="54"/>
      <x:c r="I56895" s="53"/>
    </x:row>
    <x:row r="56896" spans="1:13" x14ac:dyDescent="0.25">
      <x:c r="G56896" s="54"/>
      <x:c r="I56896" s="53"/>
    </x:row>
    <x:row r="56897" spans="1:13" x14ac:dyDescent="0.25">
      <x:c r="G56897" s="54"/>
      <x:c r="I56897" s="53"/>
    </x:row>
    <x:row r="56898" spans="1:13" x14ac:dyDescent="0.25">
      <x:c r="G56898" s="54"/>
      <x:c r="I56898" s="53"/>
    </x:row>
    <x:row r="56899" spans="1:13" x14ac:dyDescent="0.25">
      <x:c r="G56899" s="54"/>
      <x:c r="I56899" s="53"/>
    </x:row>
    <x:row r="56900" spans="1:13" x14ac:dyDescent="0.25">
      <x:c r="G56900" s="54"/>
      <x:c r="I56900" s="53"/>
    </x:row>
    <x:row r="56901" spans="1:13" x14ac:dyDescent="0.25">
      <x:c r="G56901" s="54"/>
      <x:c r="I56901" s="53"/>
    </x:row>
    <x:row r="56902" spans="1:13" x14ac:dyDescent="0.25">
      <x:c r="G56902" s="54"/>
      <x:c r="I56902" s="53"/>
    </x:row>
    <x:row r="56903" spans="1:13" x14ac:dyDescent="0.25">
      <x:c r="G56903" s="54"/>
      <x:c r="I56903" s="53"/>
    </x:row>
    <x:row r="56904" spans="1:13" x14ac:dyDescent="0.25">
      <x:c r="G56904" s="54"/>
      <x:c r="I56904" s="53"/>
    </x:row>
    <x:row r="56905" spans="1:13" x14ac:dyDescent="0.25">
      <x:c r="G56905" s="54"/>
      <x:c r="I56905" s="53"/>
    </x:row>
    <x:row r="56906" spans="1:13" x14ac:dyDescent="0.25">
      <x:c r="G56906" s="54"/>
      <x:c r="I56906" s="53"/>
    </x:row>
    <x:row r="56907" spans="1:13" x14ac:dyDescent="0.25">
      <x:c r="G56907" s="54"/>
      <x:c r="I56907" s="53"/>
    </x:row>
    <x:row r="56908" spans="1:13" x14ac:dyDescent="0.25">
      <x:c r="G56908" s="54"/>
      <x:c r="I56908" s="53"/>
    </x:row>
    <x:row r="56909" spans="1:13" x14ac:dyDescent="0.25">
      <x:c r="G56909" s="54"/>
      <x:c r="I56909" s="53"/>
    </x:row>
    <x:row r="56910" spans="1:13" x14ac:dyDescent="0.25">
      <x:c r="G56910" s="54"/>
      <x:c r="I56910" s="53"/>
    </x:row>
    <x:row r="56911" spans="1:13" x14ac:dyDescent="0.25">
      <x:c r="G56911" s="54"/>
      <x:c r="I56911" s="53"/>
    </x:row>
    <x:row r="56912" spans="1:13" x14ac:dyDescent="0.25">
      <x:c r="G56912" s="54"/>
      <x:c r="I56912" s="53"/>
    </x:row>
    <x:row r="56913" spans="1:13" x14ac:dyDescent="0.25">
      <x:c r="G56913" s="54"/>
      <x:c r="I56913" s="53"/>
    </x:row>
    <x:row r="56914" spans="1:13" x14ac:dyDescent="0.25">
      <x:c r="G56914" s="54"/>
      <x:c r="I56914" s="53"/>
    </x:row>
    <x:row r="56915" spans="1:13" x14ac:dyDescent="0.25">
      <x:c r="G56915" s="54"/>
      <x:c r="I56915" s="53"/>
    </x:row>
    <x:row r="56916" spans="1:13" x14ac:dyDescent="0.25">
      <x:c r="G56916" s="54"/>
      <x:c r="I56916" s="53"/>
    </x:row>
    <x:row r="56917" spans="1:13" x14ac:dyDescent="0.25">
      <x:c r="G56917" s="54"/>
      <x:c r="I56917" s="53"/>
    </x:row>
    <x:row r="56918" spans="1:13" x14ac:dyDescent="0.25">
      <x:c r="G56918" s="54"/>
      <x:c r="I56918" s="53"/>
    </x:row>
    <x:row r="56919" spans="1:13" x14ac:dyDescent="0.25">
      <x:c r="G56919" s="54"/>
      <x:c r="I56919" s="53"/>
    </x:row>
    <x:row r="56920" spans="1:13" x14ac:dyDescent="0.25">
      <x:c r="G56920" s="54"/>
      <x:c r="I56920" s="53"/>
    </x:row>
    <x:row r="56921" spans="1:13" x14ac:dyDescent="0.25">
      <x:c r="G56921" s="54"/>
      <x:c r="I56921" s="53"/>
    </x:row>
    <x:row r="56922" spans="1:13" x14ac:dyDescent="0.25">
      <x:c r="G56922" s="54"/>
      <x:c r="I56922" s="53"/>
    </x:row>
    <x:row r="56923" spans="1:13" x14ac:dyDescent="0.25">
      <x:c r="G56923" s="54"/>
      <x:c r="I56923" s="53"/>
    </x:row>
    <x:row r="56924" spans="1:13" x14ac:dyDescent="0.25">
      <x:c r="G56924" s="54"/>
      <x:c r="I56924" s="53"/>
    </x:row>
    <x:row r="56925" spans="1:13" x14ac:dyDescent="0.25">
      <x:c r="G56925" s="54"/>
      <x:c r="I56925" s="53"/>
    </x:row>
    <x:row r="56926" spans="1:13" x14ac:dyDescent="0.25">
      <x:c r="G56926" s="54"/>
      <x:c r="I56926" s="53"/>
    </x:row>
    <x:row r="56927" spans="1:13" x14ac:dyDescent="0.25">
      <x:c r="G56927" s="54"/>
      <x:c r="I56927" s="53"/>
    </x:row>
    <x:row r="56928" spans="1:13" x14ac:dyDescent="0.25">
      <x:c r="G56928" s="54"/>
      <x:c r="I56928" s="53"/>
    </x:row>
    <x:row r="56929" spans="1:13" x14ac:dyDescent="0.25">
      <x:c r="G56929" s="54"/>
      <x:c r="I56929" s="53"/>
    </x:row>
    <x:row r="56930" spans="1:13" x14ac:dyDescent="0.25">
      <x:c r="G56930" s="54"/>
      <x:c r="I56930" s="53"/>
    </x:row>
    <x:row r="56931" spans="1:13" x14ac:dyDescent="0.25">
      <x:c r="G56931" s="54"/>
      <x:c r="I56931" s="53"/>
    </x:row>
    <x:row r="56932" spans="1:13" x14ac:dyDescent="0.25">
      <x:c r="G56932" s="54"/>
      <x:c r="I56932" s="53"/>
    </x:row>
    <x:row r="56933" spans="1:13" x14ac:dyDescent="0.25">
      <x:c r="G56933" s="54"/>
      <x:c r="I56933" s="53"/>
    </x:row>
    <x:row r="56934" spans="1:13" x14ac:dyDescent="0.25">
      <x:c r="G56934" s="54"/>
      <x:c r="I56934" s="53"/>
    </x:row>
    <x:row r="56935" spans="1:13" x14ac:dyDescent="0.25">
      <x:c r="G56935" s="54"/>
      <x:c r="I56935" s="53"/>
    </x:row>
    <x:row r="56936" spans="1:13" x14ac:dyDescent="0.25">
      <x:c r="G56936" s="54"/>
      <x:c r="I56936" s="53"/>
    </x:row>
    <x:row r="56937" spans="1:13" x14ac:dyDescent="0.25">
      <x:c r="G56937" s="54"/>
      <x:c r="I56937" s="53"/>
    </x:row>
    <x:row r="56938" spans="1:13" x14ac:dyDescent="0.25">
      <x:c r="G56938" s="54"/>
      <x:c r="I56938" s="53"/>
    </x:row>
    <x:row r="56939" spans="1:13" x14ac:dyDescent="0.25">
      <x:c r="G56939" s="54"/>
      <x:c r="I56939" s="53"/>
    </x:row>
    <x:row r="56940" spans="1:13" x14ac:dyDescent="0.25">
      <x:c r="G56940" s="54"/>
      <x:c r="I56940" s="53"/>
    </x:row>
    <x:row r="56941" spans="1:13" x14ac:dyDescent="0.25">
      <x:c r="G56941" s="54"/>
      <x:c r="I56941" s="53"/>
    </x:row>
    <x:row r="56942" spans="1:13" x14ac:dyDescent="0.25">
      <x:c r="G56942" s="54"/>
      <x:c r="I56942" s="53"/>
    </x:row>
    <x:row r="56943" spans="1:13" x14ac:dyDescent="0.25">
      <x:c r="G56943" s="54"/>
      <x:c r="I56943" s="53"/>
    </x:row>
    <x:row r="56944" spans="1:13" x14ac:dyDescent="0.25">
      <x:c r="G56944" s="54"/>
      <x:c r="I56944" s="53"/>
    </x:row>
    <x:row r="56945" spans="1:13" x14ac:dyDescent="0.25">
      <x:c r="G56945" s="54"/>
      <x:c r="I56945" s="53"/>
    </x:row>
    <x:row r="56946" spans="1:13" x14ac:dyDescent="0.25">
      <x:c r="G56946" s="54"/>
      <x:c r="I56946" s="53"/>
    </x:row>
    <x:row r="56947" spans="1:13" x14ac:dyDescent="0.25">
      <x:c r="G56947" s="54"/>
      <x:c r="I56947" s="53"/>
    </x:row>
    <x:row r="56948" spans="1:13" x14ac:dyDescent="0.25">
      <x:c r="G56948" s="54"/>
      <x:c r="I56948" s="53"/>
    </x:row>
    <x:row r="56949" spans="1:13" x14ac:dyDescent="0.25">
      <x:c r="G56949" s="54"/>
      <x:c r="I56949" s="53"/>
    </x:row>
    <x:row r="56950" spans="1:13" x14ac:dyDescent="0.25">
      <x:c r="G56950" s="54"/>
      <x:c r="I56950" s="53"/>
    </x:row>
    <x:row r="56951" spans="1:13" x14ac:dyDescent="0.25">
      <x:c r="G56951" s="54"/>
      <x:c r="I56951" s="53"/>
    </x:row>
    <x:row r="56952" spans="1:13" x14ac:dyDescent="0.25">
      <x:c r="G56952" s="54"/>
      <x:c r="I56952" s="53"/>
    </x:row>
    <x:row r="56953" spans="1:13" x14ac:dyDescent="0.25">
      <x:c r="G56953" s="54"/>
      <x:c r="I56953" s="53"/>
    </x:row>
    <x:row r="56954" spans="1:13" x14ac:dyDescent="0.25">
      <x:c r="G56954" s="54"/>
      <x:c r="I56954" s="53"/>
    </x:row>
    <x:row r="56955" spans="1:13" x14ac:dyDescent="0.25">
      <x:c r="G56955" s="54"/>
      <x:c r="I56955" s="53"/>
    </x:row>
    <x:row r="56956" spans="1:13" x14ac:dyDescent="0.25">
      <x:c r="G56956" s="54"/>
      <x:c r="I56956" s="53"/>
    </x:row>
    <x:row r="56957" spans="1:13" x14ac:dyDescent="0.25">
      <x:c r="G56957" s="54"/>
      <x:c r="I56957" s="53"/>
    </x:row>
    <x:row r="56958" spans="1:13" x14ac:dyDescent="0.25">
      <x:c r="G56958" s="54"/>
      <x:c r="I56958" s="53"/>
    </x:row>
    <x:row r="56959" spans="1:13" x14ac:dyDescent="0.25">
      <x:c r="G56959" s="54"/>
      <x:c r="I56959" s="53"/>
    </x:row>
    <x:row r="56960" spans="1:13" x14ac:dyDescent="0.25">
      <x:c r="G56960" s="54"/>
      <x:c r="I56960" s="53"/>
    </x:row>
    <x:row r="56961" spans="1:13" x14ac:dyDescent="0.25">
      <x:c r="G56961" s="54"/>
      <x:c r="I56961" s="53"/>
    </x:row>
    <x:row r="56962" spans="1:13" x14ac:dyDescent="0.25">
      <x:c r="G56962" s="54"/>
      <x:c r="I56962" s="53"/>
    </x:row>
    <x:row r="56963" spans="1:13" x14ac:dyDescent="0.25">
      <x:c r="G56963" s="54"/>
      <x:c r="I56963" s="53"/>
    </x:row>
    <x:row r="56964" spans="1:13" x14ac:dyDescent="0.25">
      <x:c r="G56964" s="54"/>
      <x:c r="I56964" s="53"/>
    </x:row>
    <x:row r="56965" spans="1:13" x14ac:dyDescent="0.25">
      <x:c r="G56965" s="54"/>
      <x:c r="I56965" s="53"/>
    </x:row>
    <x:row r="56966" spans="1:13" x14ac:dyDescent="0.25">
      <x:c r="G56966" s="54"/>
      <x:c r="I56966" s="53"/>
    </x:row>
    <x:row r="56967" spans="1:13" x14ac:dyDescent="0.25">
      <x:c r="G56967" s="54"/>
      <x:c r="I56967" s="53"/>
    </x:row>
    <x:row r="56968" spans="1:13" x14ac:dyDescent="0.25">
      <x:c r="G56968" s="54"/>
      <x:c r="I56968" s="53"/>
    </x:row>
    <x:row r="56969" spans="1:13" x14ac:dyDescent="0.25">
      <x:c r="G56969" s="54"/>
      <x:c r="I56969" s="53"/>
    </x:row>
    <x:row r="56970" spans="1:13" x14ac:dyDescent="0.25">
      <x:c r="G56970" s="54"/>
      <x:c r="I56970" s="53"/>
    </x:row>
    <x:row r="56971" spans="1:13" x14ac:dyDescent="0.25">
      <x:c r="G56971" s="54"/>
      <x:c r="I56971" s="53"/>
    </x:row>
    <x:row r="56972" spans="1:13" x14ac:dyDescent="0.25">
      <x:c r="G56972" s="54"/>
      <x:c r="I56972" s="53"/>
    </x:row>
    <x:row r="56973" spans="1:13" x14ac:dyDescent="0.25">
      <x:c r="G56973" s="54"/>
      <x:c r="I56973" s="53"/>
    </x:row>
    <x:row r="56974" spans="1:13" x14ac:dyDescent="0.25">
      <x:c r="G56974" s="54"/>
      <x:c r="I56974" s="53"/>
    </x:row>
    <x:row r="56975" spans="1:13" x14ac:dyDescent="0.25">
      <x:c r="G56975" s="54"/>
      <x:c r="I56975" s="53"/>
    </x:row>
    <x:row r="56976" spans="1:13" x14ac:dyDescent="0.25">
      <x:c r="G56976" s="54"/>
      <x:c r="I56976" s="53"/>
    </x:row>
    <x:row r="56977" spans="1:13" x14ac:dyDescent="0.25">
      <x:c r="G56977" s="54"/>
      <x:c r="I56977" s="53"/>
    </x:row>
    <x:row r="56978" spans="1:13" x14ac:dyDescent="0.25">
      <x:c r="G56978" s="54"/>
      <x:c r="I56978" s="53"/>
    </x:row>
    <x:row r="56979" spans="1:13" x14ac:dyDescent="0.25">
      <x:c r="G56979" s="54"/>
      <x:c r="I56979" s="53"/>
    </x:row>
    <x:row r="56980" spans="1:13" x14ac:dyDescent="0.25">
      <x:c r="I56980" s="53"/>
    </x:row>
    <x:row r="56981" spans="1:13" x14ac:dyDescent="0.25">
      <x:c r="G56981" s="54"/>
      <x:c r="I56981" s="53"/>
    </x:row>
    <x:row r="56982" spans="1:13" x14ac:dyDescent="0.25">
      <x:c r="G56982" s="54"/>
      <x:c r="I56982" s="53"/>
    </x:row>
    <x:row r="56983" spans="1:13" x14ac:dyDescent="0.25">
      <x:c r="G56983" s="54"/>
      <x:c r="I56983" s="53"/>
    </x:row>
    <x:row r="56984" spans="1:13" x14ac:dyDescent="0.25">
      <x:c r="G56984" s="54"/>
      <x:c r="I56984" s="53"/>
    </x:row>
    <x:row r="56985" spans="1:13" x14ac:dyDescent="0.25">
      <x:c r="G56985" s="54"/>
      <x:c r="I56985" s="53"/>
    </x:row>
    <x:row r="56986" spans="1:13" x14ac:dyDescent="0.25">
      <x:c r="G56986" s="54"/>
      <x:c r="I56986" s="53"/>
    </x:row>
    <x:row r="56987" spans="1:13" x14ac:dyDescent="0.25">
      <x:c r="G56987" s="54"/>
      <x:c r="I56987" s="53"/>
    </x:row>
    <x:row r="56988" spans="1:13" x14ac:dyDescent="0.25">
      <x:c r="G56988" s="54"/>
      <x:c r="I56988" s="53"/>
    </x:row>
    <x:row r="56989" spans="1:13" x14ac:dyDescent="0.25">
      <x:c r="G56989" s="54"/>
      <x:c r="I56989" s="53"/>
    </x:row>
    <x:row r="56990" spans="1:13" x14ac:dyDescent="0.25">
      <x:c r="G56990" s="54"/>
      <x:c r="I56990" s="53"/>
    </x:row>
    <x:row r="56991" spans="1:13" x14ac:dyDescent="0.25">
      <x:c r="G56991" s="54"/>
      <x:c r="I56991" s="53"/>
    </x:row>
    <x:row r="56992" spans="1:13" x14ac:dyDescent="0.25">
      <x:c r="G56992" s="54"/>
      <x:c r="I56992" s="53"/>
    </x:row>
    <x:row r="56993" spans="1:13" x14ac:dyDescent="0.25">
      <x:c r="G56993" s="54"/>
      <x:c r="I56993" s="53"/>
    </x:row>
    <x:row r="56994" spans="1:13" x14ac:dyDescent="0.25">
      <x:c r="G56994" s="54"/>
      <x:c r="I56994" s="53"/>
    </x:row>
    <x:row r="56995" spans="1:13" x14ac:dyDescent="0.25">
      <x:c r="G56995" s="54"/>
      <x:c r="I56995" s="53"/>
    </x:row>
    <x:row r="56996" spans="1:13" x14ac:dyDescent="0.25">
      <x:c r="G56996" s="54"/>
      <x:c r="I56996" s="53"/>
    </x:row>
    <x:row r="56997" spans="1:13" x14ac:dyDescent="0.25">
      <x:c r="G56997" s="54"/>
      <x:c r="I56997" s="53"/>
    </x:row>
    <x:row r="56998" spans="1:13" x14ac:dyDescent="0.25">
      <x:c r="G56998" s="54"/>
      <x:c r="I56998" s="53"/>
    </x:row>
    <x:row r="56999" spans="1:13" x14ac:dyDescent="0.25">
      <x:c r="I56999" s="53"/>
    </x:row>
    <x:row r="57000" spans="1:13" x14ac:dyDescent="0.25">
      <x:c r="G57000" s="54"/>
      <x:c r="I57000" s="53"/>
    </x:row>
    <x:row r="57001" spans="1:13" x14ac:dyDescent="0.25">
      <x:c r="G57001" s="54"/>
      <x:c r="I57001" s="53"/>
    </x:row>
    <x:row r="57002" spans="1:13" x14ac:dyDescent="0.25">
      <x:c r="G57002" s="54"/>
      <x:c r="I57002" s="53"/>
    </x:row>
    <x:row r="57003" spans="1:13" x14ac:dyDescent="0.25">
      <x:c r="G57003" s="54"/>
      <x:c r="I57003" s="53"/>
    </x:row>
    <x:row r="57004" spans="1:13" x14ac:dyDescent="0.25">
      <x:c r="G57004" s="54"/>
      <x:c r="I57004" s="53"/>
    </x:row>
    <x:row r="57005" spans="1:13" x14ac:dyDescent="0.25">
      <x:c r="G57005" s="54"/>
      <x:c r="I57005" s="53"/>
    </x:row>
    <x:row r="57006" spans="1:13" x14ac:dyDescent="0.25">
      <x:c r="G57006" s="54"/>
      <x:c r="I57006" s="53"/>
    </x:row>
    <x:row r="57007" spans="1:13" x14ac:dyDescent="0.25">
      <x:c r="G57007" s="54"/>
      <x:c r="I57007" s="53"/>
    </x:row>
    <x:row r="57008" spans="1:13" x14ac:dyDescent="0.25">
      <x:c r="G57008" s="54"/>
      <x:c r="I57008" s="53"/>
    </x:row>
    <x:row r="57009" spans="1:13" x14ac:dyDescent="0.25">
      <x:c r="G57009" s="54"/>
      <x:c r="I57009" s="53"/>
    </x:row>
    <x:row r="57010" spans="1:13" x14ac:dyDescent="0.25">
      <x:c r="G57010" s="54"/>
      <x:c r="I57010" s="53"/>
    </x:row>
    <x:row r="57011" spans="1:13" x14ac:dyDescent="0.25">
      <x:c r="G57011" s="54"/>
      <x:c r="I57011" s="53"/>
    </x:row>
    <x:row r="57012" spans="1:13" x14ac:dyDescent="0.25">
      <x:c r="G57012" s="54"/>
      <x:c r="I57012" s="53"/>
    </x:row>
    <x:row r="57013" spans="1:13" x14ac:dyDescent="0.25">
      <x:c r="G57013" s="54"/>
      <x:c r="I57013" s="53"/>
    </x:row>
    <x:row r="57014" spans="1:13" x14ac:dyDescent="0.25">
      <x:c r="G57014" s="54"/>
      <x:c r="I57014" s="53"/>
    </x:row>
    <x:row r="57015" spans="1:13" x14ac:dyDescent="0.25">
      <x:c r="G57015" s="54"/>
      <x:c r="I57015" s="53"/>
    </x:row>
    <x:row r="57016" spans="1:13" x14ac:dyDescent="0.25">
      <x:c r="G57016" s="54"/>
      <x:c r="I57016" s="53"/>
    </x:row>
    <x:row r="57017" spans="1:13" x14ac:dyDescent="0.25">
      <x:c r="G57017" s="54"/>
      <x:c r="I57017" s="53"/>
    </x:row>
    <x:row r="57018" spans="1:13" x14ac:dyDescent="0.25">
      <x:c r="G57018" s="54"/>
      <x:c r="I57018" s="53"/>
    </x:row>
    <x:row r="57019" spans="1:13" x14ac:dyDescent="0.25">
      <x:c r="G57019" s="54"/>
      <x:c r="I57019" s="53"/>
    </x:row>
    <x:row r="57020" spans="1:13" x14ac:dyDescent="0.25">
      <x:c r="G57020" s="54"/>
      <x:c r="I57020" s="53"/>
    </x:row>
    <x:row r="57021" spans="1:13" x14ac:dyDescent="0.25">
      <x:c r="G57021" s="54"/>
      <x:c r="I57021" s="53"/>
    </x:row>
    <x:row r="57022" spans="1:13" x14ac:dyDescent="0.25">
      <x:c r="G57022" s="54"/>
      <x:c r="I57022" s="53"/>
    </x:row>
    <x:row r="57023" spans="1:13" x14ac:dyDescent="0.25">
      <x:c r="G57023" s="54"/>
      <x:c r="I57023" s="53"/>
    </x:row>
    <x:row r="57024" spans="1:13" x14ac:dyDescent="0.25">
      <x:c r="G57024" s="54"/>
      <x:c r="I57024" s="53"/>
    </x:row>
    <x:row r="57025" spans="1:13" x14ac:dyDescent="0.25">
      <x:c r="I57025" s="53"/>
    </x:row>
    <x:row r="57026" spans="1:13" x14ac:dyDescent="0.25">
      <x:c r="G57026" s="54"/>
      <x:c r="I57026" s="53"/>
    </x:row>
    <x:row r="57027" spans="1:13" x14ac:dyDescent="0.25">
      <x:c r="G57027" s="54"/>
      <x:c r="I57027" s="53"/>
    </x:row>
    <x:row r="57028" spans="1:13" x14ac:dyDescent="0.25">
      <x:c r="G57028" s="54"/>
      <x:c r="I57028" s="53"/>
    </x:row>
    <x:row r="57029" spans="1:13" x14ac:dyDescent="0.25">
      <x:c r="G57029" s="54"/>
      <x:c r="I57029" s="53"/>
    </x:row>
    <x:row r="57030" spans="1:13" x14ac:dyDescent="0.25">
      <x:c r="I57030" s="53"/>
    </x:row>
    <x:row r="57031" spans="1:13" x14ac:dyDescent="0.25">
      <x:c r="G57031" s="54"/>
      <x:c r="I57031" s="53"/>
    </x:row>
    <x:row r="57032" spans="1:13" x14ac:dyDescent="0.25">
      <x:c r="G57032" s="54"/>
      <x:c r="I57032" s="53"/>
    </x:row>
    <x:row r="57033" spans="1:13" x14ac:dyDescent="0.25">
      <x:c r="G57033" s="54"/>
      <x:c r="I57033" s="53"/>
    </x:row>
    <x:row r="57034" spans="1:13" x14ac:dyDescent="0.25">
      <x:c r="G57034" s="54"/>
      <x:c r="I57034" s="53"/>
    </x:row>
    <x:row r="57035" spans="1:13" x14ac:dyDescent="0.25">
      <x:c r="G57035" s="54"/>
      <x:c r="I57035" s="53"/>
    </x:row>
    <x:row r="57036" spans="1:13" x14ac:dyDescent="0.25">
      <x:c r="G57036" s="54"/>
      <x:c r="I57036" s="53"/>
    </x:row>
    <x:row r="57037" spans="1:13" x14ac:dyDescent="0.25">
      <x:c r="G57037" s="54"/>
      <x:c r="I57037" s="53"/>
    </x:row>
    <x:row r="57038" spans="1:13" x14ac:dyDescent="0.25">
      <x:c r="I57038" s="53"/>
    </x:row>
    <x:row r="57039" spans="1:13" x14ac:dyDescent="0.25">
      <x:c r="G57039" s="54"/>
      <x:c r="I57039" s="53"/>
    </x:row>
    <x:row r="57040" spans="1:13" x14ac:dyDescent="0.25">
      <x:c r="G57040" s="54"/>
      <x:c r="I57040" s="53"/>
    </x:row>
    <x:row r="57041" spans="1:13" x14ac:dyDescent="0.25">
      <x:c r="G57041" s="54"/>
      <x:c r="I57041" s="53"/>
    </x:row>
    <x:row r="57042" spans="1:13" x14ac:dyDescent="0.25">
      <x:c r="G57042" s="54"/>
      <x:c r="I57042" s="53"/>
    </x:row>
    <x:row r="57043" spans="1:13" x14ac:dyDescent="0.25">
      <x:c r="G57043" s="54"/>
      <x:c r="I57043" s="53"/>
    </x:row>
    <x:row r="57044" spans="1:13" x14ac:dyDescent="0.25">
      <x:c r="G57044" s="54"/>
      <x:c r="I57044" s="53"/>
    </x:row>
    <x:row r="57045" spans="1:13" x14ac:dyDescent="0.25">
      <x:c r="G57045" s="54"/>
      <x:c r="I57045" s="53"/>
    </x:row>
    <x:row r="57046" spans="1:13" x14ac:dyDescent="0.25">
      <x:c r="G57046" s="54"/>
      <x:c r="I57046" s="53"/>
    </x:row>
    <x:row r="57047" spans="1:13" x14ac:dyDescent="0.25">
      <x:c r="G57047" s="54"/>
      <x:c r="I57047" s="53"/>
    </x:row>
    <x:row r="57048" spans="1:13" x14ac:dyDescent="0.25">
      <x:c r="G57048" s="54"/>
      <x:c r="I57048" s="53"/>
    </x:row>
    <x:row r="57049" spans="1:13" x14ac:dyDescent="0.25">
      <x:c r="I57049" s="53"/>
    </x:row>
    <x:row r="57050" spans="1:13" x14ac:dyDescent="0.25">
      <x:c r="G57050" s="54"/>
      <x:c r="I57050" s="53"/>
    </x:row>
    <x:row r="57051" spans="1:13" x14ac:dyDescent="0.25">
      <x:c r="G57051" s="54"/>
      <x:c r="I57051" s="53"/>
    </x:row>
    <x:row r="57052" spans="1:13" x14ac:dyDescent="0.25">
      <x:c r="G57052" s="54"/>
      <x:c r="I57052" s="53"/>
    </x:row>
    <x:row r="57053" spans="1:13" x14ac:dyDescent="0.25">
      <x:c r="G57053" s="54"/>
      <x:c r="I57053" s="53"/>
    </x:row>
    <x:row r="57054" spans="1:13" x14ac:dyDescent="0.25">
      <x:c r="G57054" s="54"/>
      <x:c r="I57054" s="53"/>
    </x:row>
    <x:row r="57055" spans="1:13" x14ac:dyDescent="0.25">
      <x:c r="G57055" s="54"/>
      <x:c r="I57055" s="53"/>
    </x:row>
    <x:row r="57056" spans="1:13" x14ac:dyDescent="0.25">
      <x:c r="G57056" s="54"/>
      <x:c r="I57056" s="53"/>
    </x:row>
    <x:row r="57057" spans="1:13" x14ac:dyDescent="0.25">
      <x:c r="G57057" s="54"/>
      <x:c r="I57057" s="53"/>
    </x:row>
    <x:row r="57058" spans="1:13" x14ac:dyDescent="0.25">
      <x:c r="G57058" s="54"/>
      <x:c r="I57058" s="53"/>
    </x:row>
    <x:row r="57059" spans="1:13" x14ac:dyDescent="0.25">
      <x:c r="G57059" s="54"/>
      <x:c r="I57059" s="53"/>
    </x:row>
    <x:row r="57060" spans="1:13" x14ac:dyDescent="0.25">
      <x:c r="I57060" s="53"/>
    </x:row>
    <x:row r="57061" spans="1:13" x14ac:dyDescent="0.25">
      <x:c r="G57061" s="54"/>
      <x:c r="I57061" s="53"/>
    </x:row>
    <x:row r="57062" spans="1:13" x14ac:dyDescent="0.25">
      <x:c r="G57062" s="54"/>
      <x:c r="I57062" s="53"/>
    </x:row>
    <x:row r="57063" spans="1:13" x14ac:dyDescent="0.25">
      <x:c r="G57063" s="54"/>
      <x:c r="I57063" s="53"/>
    </x:row>
    <x:row r="57064" spans="1:13" x14ac:dyDescent="0.25">
      <x:c r="G57064" s="54"/>
      <x:c r="I57064" s="53"/>
    </x:row>
    <x:row r="57065" spans="1:13" x14ac:dyDescent="0.25">
      <x:c r="G57065" s="54"/>
      <x:c r="I57065" s="53"/>
    </x:row>
    <x:row r="57066" spans="1:13" x14ac:dyDescent="0.25">
      <x:c r="G57066" s="54"/>
      <x:c r="I57066" s="53"/>
    </x:row>
    <x:row r="57067" spans="1:13" x14ac:dyDescent="0.25">
      <x:c r="G57067" s="54"/>
      <x:c r="I57067" s="53"/>
    </x:row>
    <x:row r="57068" spans="1:13" x14ac:dyDescent="0.25">
      <x:c r="G57068" s="54"/>
      <x:c r="I57068" s="53"/>
    </x:row>
    <x:row r="57069" spans="1:13" x14ac:dyDescent="0.25">
      <x:c r="G57069" s="54"/>
      <x:c r="I57069" s="53"/>
    </x:row>
    <x:row r="57070" spans="1:13" x14ac:dyDescent="0.25">
      <x:c r="G57070" s="54"/>
      <x:c r="I57070" s="53"/>
    </x:row>
    <x:row r="57071" spans="1:13" x14ac:dyDescent="0.25">
      <x:c r="G57071" s="54"/>
      <x:c r="I57071" s="53"/>
    </x:row>
    <x:row r="57072" spans="1:13" x14ac:dyDescent="0.25">
      <x:c r="G57072" s="54"/>
      <x:c r="I57072" s="53"/>
    </x:row>
    <x:row r="57073" spans="1:13" x14ac:dyDescent="0.25">
      <x:c r="G57073" s="54"/>
      <x:c r="I57073" s="53"/>
    </x:row>
    <x:row r="57074" spans="1:13" x14ac:dyDescent="0.25">
      <x:c r="G57074" s="54"/>
      <x:c r="I57074" s="53"/>
    </x:row>
    <x:row r="57075" spans="1:13" x14ac:dyDescent="0.25">
      <x:c r="I57075" s="53"/>
    </x:row>
    <x:row r="57076" spans="1:13" x14ac:dyDescent="0.25">
      <x:c r="G57076" s="54"/>
      <x:c r="I57076" s="53"/>
    </x:row>
    <x:row r="57077" spans="1:13" x14ac:dyDescent="0.25">
      <x:c r="G57077" s="54"/>
      <x:c r="I57077" s="53"/>
    </x:row>
    <x:row r="57078" spans="1:13" x14ac:dyDescent="0.25">
      <x:c r="G57078" s="54"/>
      <x:c r="I57078" s="53"/>
    </x:row>
    <x:row r="57079" spans="1:13" x14ac:dyDescent="0.25">
      <x:c r="G57079" s="54"/>
      <x:c r="I57079" s="53"/>
    </x:row>
    <x:row r="57080" spans="1:13" x14ac:dyDescent="0.25">
      <x:c r="G57080" s="54"/>
      <x:c r="I57080" s="53"/>
    </x:row>
    <x:row r="57081" spans="1:13" x14ac:dyDescent="0.25">
      <x:c r="G57081" s="54"/>
      <x:c r="I57081" s="53"/>
    </x:row>
    <x:row r="57082" spans="1:13" x14ac:dyDescent="0.25">
      <x:c r="G57082" s="54"/>
      <x:c r="I57082" s="53"/>
    </x:row>
    <x:row r="57083" spans="1:13" x14ac:dyDescent="0.25">
      <x:c r="G57083" s="54"/>
      <x:c r="I57083" s="53"/>
    </x:row>
    <x:row r="57084" spans="1:13" x14ac:dyDescent="0.25">
      <x:c r="G57084" s="54"/>
      <x:c r="I57084" s="53"/>
    </x:row>
    <x:row r="57085" spans="1:13" x14ac:dyDescent="0.25">
      <x:c r="G57085" s="54"/>
      <x:c r="I57085" s="53"/>
    </x:row>
    <x:row r="57086" spans="1:13" x14ac:dyDescent="0.25">
      <x:c r="G57086" s="54"/>
      <x:c r="I57086" s="53"/>
    </x:row>
    <x:row r="57087" spans="1:13" x14ac:dyDescent="0.25">
      <x:c r="G57087" s="54"/>
      <x:c r="I57087" s="53"/>
    </x:row>
    <x:row r="57088" spans="1:13" x14ac:dyDescent="0.25">
      <x:c r="G57088" s="54"/>
      <x:c r="I57088" s="53"/>
    </x:row>
    <x:row r="57089" spans="1:13" x14ac:dyDescent="0.25">
      <x:c r="G57089" s="54"/>
      <x:c r="I57089" s="53"/>
    </x:row>
    <x:row r="57090" spans="1:13" x14ac:dyDescent="0.25">
      <x:c r="G57090" s="54"/>
      <x:c r="I57090" s="53"/>
    </x:row>
    <x:row r="57091" spans="1:13" x14ac:dyDescent="0.25">
      <x:c r="G57091" s="54"/>
      <x:c r="I57091" s="53"/>
    </x:row>
    <x:row r="57092" spans="1:13" x14ac:dyDescent="0.25">
      <x:c r="G57092" s="54"/>
      <x:c r="I57092" s="53"/>
    </x:row>
    <x:row r="57093" spans="1:13" x14ac:dyDescent="0.25">
      <x:c r="G57093" s="54"/>
      <x:c r="I57093" s="53"/>
    </x:row>
    <x:row r="57094" spans="1:13" x14ac:dyDescent="0.25">
      <x:c r="G57094" s="54"/>
      <x:c r="I57094" s="53"/>
    </x:row>
    <x:row r="57095" spans="1:13" x14ac:dyDescent="0.25">
      <x:c r="G57095" s="54"/>
      <x:c r="I57095" s="53"/>
    </x:row>
    <x:row r="57096" spans="1:13" x14ac:dyDescent="0.25">
      <x:c r="G57096" s="54"/>
      <x:c r="I57096" s="53"/>
    </x:row>
    <x:row r="57097" spans="1:13" x14ac:dyDescent="0.25">
      <x:c r="I57097" s="53"/>
    </x:row>
    <x:row r="57098" spans="1:13" x14ac:dyDescent="0.25">
      <x:c r="G57098" s="54"/>
      <x:c r="I57098" s="53"/>
    </x:row>
    <x:row r="57099" spans="1:13" x14ac:dyDescent="0.25">
      <x:c r="G57099" s="54"/>
      <x:c r="I57099" s="53"/>
    </x:row>
    <x:row r="57100" spans="1:13" x14ac:dyDescent="0.25">
      <x:c r="G57100" s="54"/>
      <x:c r="I57100" s="53"/>
    </x:row>
    <x:row r="57101" spans="1:13" x14ac:dyDescent="0.25">
      <x:c r="G57101" s="54"/>
      <x:c r="I57101" s="53"/>
    </x:row>
    <x:row r="57102" spans="1:13" x14ac:dyDescent="0.25">
      <x:c r="G57102" s="54"/>
      <x:c r="I57102" s="53"/>
    </x:row>
    <x:row r="57103" spans="1:13" x14ac:dyDescent="0.25">
      <x:c r="I57103" s="53"/>
    </x:row>
    <x:row r="57104" spans="1:13" x14ac:dyDescent="0.25">
      <x:c r="G57104" s="54"/>
      <x:c r="I57104" s="53"/>
    </x:row>
    <x:row r="57105" spans="1:13" x14ac:dyDescent="0.25">
      <x:c r="G57105" s="54"/>
      <x:c r="I57105" s="53"/>
    </x:row>
    <x:row r="57106" spans="1:13" x14ac:dyDescent="0.25">
      <x:c r="G57106" s="54"/>
      <x:c r="I57106" s="53"/>
    </x:row>
    <x:row r="57107" spans="1:13" x14ac:dyDescent="0.25">
      <x:c r="G57107" s="54"/>
      <x:c r="I57107" s="53"/>
    </x:row>
    <x:row r="57108" spans="1:13" x14ac:dyDescent="0.25">
      <x:c r="G57108" s="54"/>
      <x:c r="I57108" s="53"/>
    </x:row>
    <x:row r="57109" spans="1:13" x14ac:dyDescent="0.25">
      <x:c r="G57109" s="54"/>
      <x:c r="I57109" s="53"/>
    </x:row>
    <x:row r="57110" spans="1:13" x14ac:dyDescent="0.25">
      <x:c r="G57110" s="54"/>
      <x:c r="I57110" s="53"/>
    </x:row>
    <x:row r="57111" spans="1:13" x14ac:dyDescent="0.25">
      <x:c r="G57111" s="54"/>
      <x:c r="I57111" s="53"/>
    </x:row>
    <x:row r="57112" spans="1:13" x14ac:dyDescent="0.25">
      <x:c r="G57112" s="54"/>
      <x:c r="I57112" s="53"/>
    </x:row>
    <x:row r="57113" spans="1:13" x14ac:dyDescent="0.25">
      <x:c r="G57113" s="54"/>
      <x:c r="I57113" s="53"/>
    </x:row>
    <x:row r="57114" spans="1:13" x14ac:dyDescent="0.25">
      <x:c r="G57114" s="54"/>
      <x:c r="I57114" s="53"/>
    </x:row>
    <x:row r="57115" spans="1:13" x14ac:dyDescent="0.25">
      <x:c r="G57115" s="54"/>
      <x:c r="I57115" s="53"/>
    </x:row>
    <x:row r="57116" spans="1:13" x14ac:dyDescent="0.25">
      <x:c r="G57116" s="54"/>
      <x:c r="I57116" s="53"/>
    </x:row>
    <x:row r="57117" spans="1:13" x14ac:dyDescent="0.25">
      <x:c r="G57117" s="54"/>
      <x:c r="I57117" s="53"/>
    </x:row>
    <x:row r="57118" spans="1:13" x14ac:dyDescent="0.25">
      <x:c r="G57118" s="54"/>
      <x:c r="I57118" s="53"/>
    </x:row>
    <x:row r="57119" spans="1:13" x14ac:dyDescent="0.25">
      <x:c r="G57119" s="54"/>
      <x:c r="I57119" s="53"/>
    </x:row>
    <x:row r="57120" spans="1:13" x14ac:dyDescent="0.25">
      <x:c r="G57120" s="54"/>
      <x:c r="I57120" s="53"/>
    </x:row>
    <x:row r="57121" spans="1:13" x14ac:dyDescent="0.25">
      <x:c r="G57121" s="54"/>
      <x:c r="I57121" s="53"/>
    </x:row>
    <x:row r="57122" spans="1:13" x14ac:dyDescent="0.25">
      <x:c r="G57122" s="54"/>
      <x:c r="I57122" s="53"/>
    </x:row>
    <x:row r="57123" spans="1:13" x14ac:dyDescent="0.25">
      <x:c r="G57123" s="54"/>
      <x:c r="I57123" s="53"/>
    </x:row>
    <x:row r="57124" spans="1:13" x14ac:dyDescent="0.25">
      <x:c r="G57124" s="54"/>
      <x:c r="I57124" s="53"/>
    </x:row>
    <x:row r="57125" spans="1:13" x14ac:dyDescent="0.25">
      <x:c r="G57125" s="54"/>
      <x:c r="I57125" s="53"/>
    </x:row>
    <x:row r="57126" spans="1:13" x14ac:dyDescent="0.25">
      <x:c r="G57126" s="54"/>
      <x:c r="I57126" s="53"/>
    </x:row>
    <x:row r="57127" spans="1:13" x14ac:dyDescent="0.25">
      <x:c r="G57127" s="54"/>
      <x:c r="I57127" s="53"/>
    </x:row>
    <x:row r="57128" spans="1:13" x14ac:dyDescent="0.25">
      <x:c r="G57128" s="54"/>
      <x:c r="I57128" s="53"/>
    </x:row>
    <x:row r="57129" spans="1:13" x14ac:dyDescent="0.25">
      <x:c r="G57129" s="54"/>
      <x:c r="I57129" s="53"/>
    </x:row>
    <x:row r="57130" spans="1:13" x14ac:dyDescent="0.25">
      <x:c r="G57130" s="54"/>
      <x:c r="I57130" s="53"/>
    </x:row>
    <x:row r="57131" spans="1:13" x14ac:dyDescent="0.25">
      <x:c r="G57131" s="54"/>
      <x:c r="I57131" s="53"/>
    </x:row>
    <x:row r="57132" spans="1:13" x14ac:dyDescent="0.25">
      <x:c r="G57132" s="54"/>
      <x:c r="I57132" s="53"/>
    </x:row>
    <x:row r="57133" spans="1:13" x14ac:dyDescent="0.25">
      <x:c r="G57133" s="54"/>
      <x:c r="I57133" s="53"/>
    </x:row>
    <x:row r="57134" spans="1:13" x14ac:dyDescent="0.25">
      <x:c r="G57134" s="54"/>
      <x:c r="I57134" s="53"/>
    </x:row>
    <x:row r="57135" spans="1:13" x14ac:dyDescent="0.25">
      <x:c r="G57135" s="54"/>
      <x:c r="I57135" s="53"/>
    </x:row>
    <x:row r="57136" spans="1:13" x14ac:dyDescent="0.25">
      <x:c r="G57136" s="54"/>
      <x:c r="I57136" s="53"/>
    </x:row>
    <x:row r="57137" spans="1:13" x14ac:dyDescent="0.25">
      <x:c r="G57137" s="54"/>
      <x:c r="I57137" s="53"/>
    </x:row>
    <x:row r="57138" spans="1:13" x14ac:dyDescent="0.25">
      <x:c r="G57138" s="54"/>
      <x:c r="I57138" s="53"/>
    </x:row>
    <x:row r="57139" spans="1:13" x14ac:dyDescent="0.25">
      <x:c r="G57139" s="54"/>
      <x:c r="I57139" s="53"/>
    </x:row>
    <x:row r="57140" spans="1:13" x14ac:dyDescent="0.25">
      <x:c r="G57140" s="54"/>
      <x:c r="I57140" s="53"/>
    </x:row>
    <x:row r="57141" spans="1:13" x14ac:dyDescent="0.25">
      <x:c r="G57141" s="54"/>
      <x:c r="I57141" s="53"/>
    </x:row>
    <x:row r="57142" spans="1:13" x14ac:dyDescent="0.25">
      <x:c r="G57142" s="54"/>
      <x:c r="I57142" s="53"/>
    </x:row>
    <x:row r="57143" spans="1:13" x14ac:dyDescent="0.25">
      <x:c r="G57143" s="54"/>
      <x:c r="I57143" s="53"/>
    </x:row>
    <x:row r="57144" spans="1:13" x14ac:dyDescent="0.25">
      <x:c r="G57144" s="54"/>
      <x:c r="I57144" s="53"/>
    </x:row>
    <x:row r="57145" spans="1:13" x14ac:dyDescent="0.25">
      <x:c r="G57145" s="54"/>
      <x:c r="I57145" s="53"/>
    </x:row>
    <x:row r="57146" spans="1:13" x14ac:dyDescent="0.25">
      <x:c r="G57146" s="54"/>
      <x:c r="I57146" s="53"/>
    </x:row>
    <x:row r="57147" spans="1:13" x14ac:dyDescent="0.25">
      <x:c r="G57147" s="54"/>
      <x:c r="I57147" s="53"/>
    </x:row>
    <x:row r="57148" spans="1:13" x14ac:dyDescent="0.25">
      <x:c r="I57148" s="53"/>
    </x:row>
    <x:row r="57149" spans="1:13" x14ac:dyDescent="0.25">
      <x:c r="G57149" s="54"/>
      <x:c r="I57149" s="53"/>
    </x:row>
    <x:row r="57150" spans="1:13" x14ac:dyDescent="0.25">
      <x:c r="G57150" s="54"/>
      <x:c r="I57150" s="53"/>
    </x:row>
    <x:row r="57151" spans="1:13" x14ac:dyDescent="0.25">
      <x:c r="G57151" s="54"/>
      <x:c r="I57151" s="53"/>
    </x:row>
    <x:row r="57152" spans="1:13" x14ac:dyDescent="0.25">
      <x:c r="G57152" s="54"/>
      <x:c r="I57152" s="53"/>
    </x:row>
    <x:row r="57153" spans="1:13" x14ac:dyDescent="0.25">
      <x:c r="G57153" s="54"/>
      <x:c r="I57153" s="53"/>
    </x:row>
    <x:row r="57154" spans="1:13" x14ac:dyDescent="0.25">
      <x:c r="G57154" s="54"/>
      <x:c r="I57154" s="53"/>
    </x:row>
    <x:row r="57155" spans="1:13" x14ac:dyDescent="0.25">
      <x:c r="G57155" s="54"/>
      <x:c r="I57155" s="53"/>
    </x:row>
    <x:row r="57156" spans="1:13" x14ac:dyDescent="0.25">
      <x:c r="G57156" s="54"/>
      <x:c r="I57156" s="53"/>
    </x:row>
    <x:row r="57157" spans="1:13" x14ac:dyDescent="0.25">
      <x:c r="G57157" s="54"/>
      <x:c r="I57157" s="53"/>
    </x:row>
    <x:row r="57158" spans="1:13" x14ac:dyDescent="0.25">
      <x:c r="G57158" s="54"/>
      <x:c r="I57158" s="53"/>
    </x:row>
    <x:row r="57159" spans="1:13" x14ac:dyDescent="0.25">
      <x:c r="G57159" s="54"/>
      <x:c r="I57159" s="53"/>
    </x:row>
    <x:row r="57160" spans="1:13" x14ac:dyDescent="0.25">
      <x:c r="G57160" s="54"/>
      <x:c r="I57160" s="53"/>
    </x:row>
    <x:row r="57161" spans="1:13" x14ac:dyDescent="0.25">
      <x:c r="G57161" s="54"/>
      <x:c r="I57161" s="53"/>
    </x:row>
    <x:row r="57162" spans="1:13" x14ac:dyDescent="0.25">
      <x:c r="G57162" s="54"/>
      <x:c r="I57162" s="53"/>
    </x:row>
    <x:row r="57163" spans="1:13" x14ac:dyDescent="0.25">
      <x:c r="G57163" s="54"/>
      <x:c r="I57163" s="53"/>
    </x:row>
    <x:row r="57164" spans="1:13" x14ac:dyDescent="0.25">
      <x:c r="G57164" s="54"/>
      <x:c r="I57164" s="53"/>
    </x:row>
    <x:row r="57165" spans="1:13" x14ac:dyDescent="0.25">
      <x:c r="G57165" s="54"/>
      <x:c r="I57165" s="53"/>
    </x:row>
    <x:row r="57166" spans="1:13" x14ac:dyDescent="0.25">
      <x:c r="I57166" s="53"/>
    </x:row>
    <x:row r="57167" spans="1:13" x14ac:dyDescent="0.25">
      <x:c r="G57167" s="54"/>
      <x:c r="I57167" s="53"/>
    </x:row>
    <x:row r="57168" spans="1:13" x14ac:dyDescent="0.25">
      <x:c r="G57168" s="54"/>
      <x:c r="I57168" s="53"/>
    </x:row>
    <x:row r="57169" spans="1:13" x14ac:dyDescent="0.25">
      <x:c r="G57169" s="54"/>
      <x:c r="I57169" s="53"/>
    </x:row>
    <x:row r="57170" spans="1:13" x14ac:dyDescent="0.25">
      <x:c r="G57170" s="54"/>
      <x:c r="I57170" s="53"/>
    </x:row>
    <x:row r="57171" spans="1:13" x14ac:dyDescent="0.25">
      <x:c r="G57171" s="54"/>
      <x:c r="I57171" s="53"/>
    </x:row>
    <x:row r="57172" spans="1:13" x14ac:dyDescent="0.25">
      <x:c r="G57172" s="54"/>
      <x:c r="I57172" s="53"/>
    </x:row>
    <x:row r="57173" spans="1:13" x14ac:dyDescent="0.25">
      <x:c r="G57173" s="54"/>
      <x:c r="I57173" s="53"/>
    </x:row>
    <x:row r="57174" spans="1:13" x14ac:dyDescent="0.25">
      <x:c r="G57174" s="54"/>
      <x:c r="I57174" s="53"/>
    </x:row>
    <x:row r="57175" spans="1:13" x14ac:dyDescent="0.25">
      <x:c r="G57175" s="54"/>
      <x:c r="I57175" s="53"/>
    </x:row>
    <x:row r="57176" spans="1:13" x14ac:dyDescent="0.25">
      <x:c r="G57176" s="54"/>
      <x:c r="I57176" s="53"/>
    </x:row>
    <x:row r="57177" spans="1:13" x14ac:dyDescent="0.25">
      <x:c r="G57177" s="54"/>
      <x:c r="I57177" s="53"/>
    </x:row>
    <x:row r="57178" spans="1:13" x14ac:dyDescent="0.25">
      <x:c r="G57178" s="54"/>
      <x:c r="I57178" s="53"/>
    </x:row>
    <x:row r="57179" spans="1:13" x14ac:dyDescent="0.25">
      <x:c r="G57179" s="54"/>
      <x:c r="I57179" s="53"/>
    </x:row>
    <x:row r="57180" spans="1:13" x14ac:dyDescent="0.25">
      <x:c r="G57180" s="54"/>
      <x:c r="I57180" s="53"/>
    </x:row>
    <x:row r="57181" spans="1:13" x14ac:dyDescent="0.25">
      <x:c r="G57181" s="54"/>
      <x:c r="I57181" s="53"/>
    </x:row>
    <x:row r="57182" spans="1:13" x14ac:dyDescent="0.25">
      <x:c r="G57182" s="54"/>
      <x:c r="I57182" s="53"/>
    </x:row>
    <x:row r="57183" spans="1:13" x14ac:dyDescent="0.25">
      <x:c r="G57183" s="54"/>
      <x:c r="I57183" s="53"/>
    </x:row>
    <x:row r="57184" spans="1:13" x14ac:dyDescent="0.25">
      <x:c r="G57184" s="54"/>
      <x:c r="I57184" s="53"/>
    </x:row>
    <x:row r="57185" spans="1:13" x14ac:dyDescent="0.25">
      <x:c r="G57185" s="54"/>
      <x:c r="I57185" s="53"/>
    </x:row>
    <x:row r="57186" spans="1:13" x14ac:dyDescent="0.25">
      <x:c r="G57186" s="54"/>
      <x:c r="I57186" s="53"/>
    </x:row>
    <x:row r="57187" spans="1:13" x14ac:dyDescent="0.25">
      <x:c r="G57187" s="54"/>
      <x:c r="I57187" s="53"/>
    </x:row>
    <x:row r="57188" spans="1:13" x14ac:dyDescent="0.25">
      <x:c r="G57188" s="54"/>
      <x:c r="I57188" s="53"/>
    </x:row>
    <x:row r="57189" spans="1:13" x14ac:dyDescent="0.25">
      <x:c r="G57189" s="54"/>
      <x:c r="I57189" s="53"/>
    </x:row>
    <x:row r="57190" spans="1:13" x14ac:dyDescent="0.25">
      <x:c r="G57190" s="54"/>
      <x:c r="I57190" s="53"/>
    </x:row>
    <x:row r="57191" spans="1:13" x14ac:dyDescent="0.25">
      <x:c r="G57191" s="54"/>
      <x:c r="I57191" s="53"/>
    </x:row>
    <x:row r="57192" spans="1:13" x14ac:dyDescent="0.25">
      <x:c r="G57192" s="54"/>
      <x:c r="I57192" s="53"/>
    </x:row>
    <x:row r="57193" spans="1:13" x14ac:dyDescent="0.25">
      <x:c r="I57193" s="53"/>
    </x:row>
    <x:row r="57194" spans="1:13" x14ac:dyDescent="0.25">
      <x:c r="I57194" s="53"/>
    </x:row>
    <x:row r="57195" spans="1:13" x14ac:dyDescent="0.25">
      <x:c r="G57195" s="54"/>
      <x:c r="I57195" s="53"/>
    </x:row>
    <x:row r="57196" spans="1:13" x14ac:dyDescent="0.25">
      <x:c r="I57196" s="53"/>
    </x:row>
    <x:row r="57197" spans="1:13" x14ac:dyDescent="0.25">
      <x:c r="G57197" s="54"/>
      <x:c r="I57197" s="53"/>
    </x:row>
    <x:row r="57198" spans="1:13" x14ac:dyDescent="0.25">
      <x:c r="G57198" s="54"/>
      <x:c r="I57198" s="53"/>
    </x:row>
    <x:row r="57199" spans="1:13" x14ac:dyDescent="0.25">
      <x:c r="G57199" s="54"/>
      <x:c r="I57199" s="53"/>
    </x:row>
    <x:row r="57200" spans="1:13" x14ac:dyDescent="0.25">
      <x:c r="I57200" s="53"/>
    </x:row>
    <x:row r="57201" spans="1:13" x14ac:dyDescent="0.25">
      <x:c r="G57201" s="54"/>
      <x:c r="I57201" s="53"/>
    </x:row>
    <x:row r="57202" spans="1:13" x14ac:dyDescent="0.25">
      <x:c r="G57202" s="54"/>
      <x:c r="I57202" s="53"/>
    </x:row>
    <x:row r="57203" spans="1:13" x14ac:dyDescent="0.25">
      <x:c r="G57203" s="54"/>
      <x:c r="I57203" s="53"/>
    </x:row>
    <x:row r="57204" spans="1:13" x14ac:dyDescent="0.25">
      <x:c r="G57204" s="54"/>
      <x:c r="I57204" s="53"/>
    </x:row>
    <x:row r="57205" spans="1:13" x14ac:dyDescent="0.25">
      <x:c r="G57205" s="54"/>
      <x:c r="I57205" s="53"/>
    </x:row>
    <x:row r="57206" spans="1:13" x14ac:dyDescent="0.25">
      <x:c r="G57206" s="54"/>
      <x:c r="I57206" s="53"/>
    </x:row>
    <x:row r="57207" spans="1:13" x14ac:dyDescent="0.25">
      <x:c r="G57207" s="54"/>
      <x:c r="I57207" s="53"/>
    </x:row>
    <x:row r="57208" spans="1:13" x14ac:dyDescent="0.25">
      <x:c r="I57208" s="53"/>
    </x:row>
    <x:row r="57209" spans="1:13" x14ac:dyDescent="0.25">
      <x:c r="G57209" s="54"/>
      <x:c r="I57209" s="53"/>
    </x:row>
    <x:row r="57210" spans="1:13" x14ac:dyDescent="0.25">
      <x:c r="G57210" s="54"/>
      <x:c r="I57210" s="53"/>
    </x:row>
    <x:row r="57211" spans="1:13" x14ac:dyDescent="0.25">
      <x:c r="G57211" s="54"/>
      <x:c r="I57211" s="53"/>
    </x:row>
    <x:row r="57212" spans="1:13" x14ac:dyDescent="0.25">
      <x:c r="G57212" s="54"/>
      <x:c r="I57212" s="53"/>
    </x:row>
    <x:row r="57213" spans="1:13" x14ac:dyDescent="0.25">
      <x:c r="I57213" s="53"/>
    </x:row>
    <x:row r="57214" spans="1:13" x14ac:dyDescent="0.25">
      <x:c r="G57214" s="54"/>
      <x:c r="I57214" s="53"/>
    </x:row>
    <x:row r="57215" spans="1:13" x14ac:dyDescent="0.25">
      <x:c r="G57215" s="54"/>
      <x:c r="I57215" s="53"/>
    </x:row>
    <x:row r="57216" spans="1:13" x14ac:dyDescent="0.25">
      <x:c r="G57216" s="54"/>
      <x:c r="I57216" s="53"/>
    </x:row>
    <x:row r="57217" spans="1:13" x14ac:dyDescent="0.25">
      <x:c r="G57217" s="54"/>
      <x:c r="I57217" s="53"/>
    </x:row>
    <x:row r="57218" spans="1:13" x14ac:dyDescent="0.25">
      <x:c r="G57218" s="54"/>
      <x:c r="I57218" s="53"/>
    </x:row>
    <x:row r="57219" spans="1:13" x14ac:dyDescent="0.25">
      <x:c r="G57219" s="54"/>
      <x:c r="I57219" s="53"/>
    </x:row>
    <x:row r="57220" spans="1:13" x14ac:dyDescent="0.25">
      <x:c r="I57220" s="53"/>
    </x:row>
    <x:row r="57221" spans="1:13" x14ac:dyDescent="0.25">
      <x:c r="G57221" s="54"/>
      <x:c r="I57221" s="53"/>
    </x:row>
    <x:row r="57222" spans="1:13" x14ac:dyDescent="0.25">
      <x:c r="G57222" s="54"/>
      <x:c r="I57222" s="53"/>
    </x:row>
    <x:row r="57223" spans="1:13" x14ac:dyDescent="0.25">
      <x:c r="G57223" s="54"/>
      <x:c r="I57223" s="53"/>
    </x:row>
    <x:row r="57224" spans="1:13" x14ac:dyDescent="0.25">
      <x:c r="G57224" s="54"/>
      <x:c r="I57224" s="53"/>
    </x:row>
    <x:row r="57225" spans="1:13" x14ac:dyDescent="0.25">
      <x:c r="G57225" s="54"/>
      <x:c r="I57225" s="53"/>
    </x:row>
    <x:row r="57226" spans="1:13" x14ac:dyDescent="0.25">
      <x:c r="I57226" s="53"/>
    </x:row>
    <x:row r="57227" spans="1:13" x14ac:dyDescent="0.25">
      <x:c r="G57227" s="54"/>
      <x:c r="I57227" s="53"/>
    </x:row>
    <x:row r="57228" spans="1:13" x14ac:dyDescent="0.25">
      <x:c r="G57228" s="54"/>
      <x:c r="I57228" s="53"/>
    </x:row>
    <x:row r="57229" spans="1:13" x14ac:dyDescent="0.25">
      <x:c r="G57229" s="54"/>
      <x:c r="I57229" s="53"/>
    </x:row>
    <x:row r="57230" spans="1:13" x14ac:dyDescent="0.25">
      <x:c r="G57230" s="54"/>
      <x:c r="I57230" s="53"/>
    </x:row>
    <x:row r="57231" spans="1:13" x14ac:dyDescent="0.25">
      <x:c r="G57231" s="54"/>
      <x:c r="I57231" s="53"/>
    </x:row>
    <x:row r="57232" spans="1:13" x14ac:dyDescent="0.25">
      <x:c r="I57232" s="53"/>
    </x:row>
    <x:row r="57233" spans="1:13" x14ac:dyDescent="0.25">
      <x:c r="G57233" s="54"/>
      <x:c r="I57233" s="53"/>
    </x:row>
    <x:row r="57234" spans="1:13" x14ac:dyDescent="0.25">
      <x:c r="G57234" s="54"/>
      <x:c r="I57234" s="53"/>
    </x:row>
    <x:row r="57235" spans="1:13" x14ac:dyDescent="0.25">
      <x:c r="G57235" s="54"/>
      <x:c r="I57235" s="53"/>
    </x:row>
    <x:row r="57236" spans="1:13" x14ac:dyDescent="0.25">
      <x:c r="G57236" s="54"/>
      <x:c r="I57236" s="53"/>
    </x:row>
    <x:row r="57237" spans="1:13" x14ac:dyDescent="0.25">
      <x:c r="G57237" s="54"/>
      <x:c r="I57237" s="53"/>
    </x:row>
    <x:row r="57238" spans="1:13" x14ac:dyDescent="0.25">
      <x:c r="G57238" s="54"/>
      <x:c r="I57238" s="53"/>
    </x:row>
    <x:row r="57239" spans="1:13" x14ac:dyDescent="0.25">
      <x:c r="G57239" s="54"/>
      <x:c r="I57239" s="53"/>
    </x:row>
    <x:row r="57240" spans="1:13" x14ac:dyDescent="0.25">
      <x:c r="G57240" s="54"/>
      <x:c r="I57240" s="53"/>
    </x:row>
    <x:row r="57241" spans="1:13" x14ac:dyDescent="0.25">
      <x:c r="G57241" s="54"/>
      <x:c r="I57241" s="53"/>
    </x:row>
    <x:row r="57242" spans="1:13" x14ac:dyDescent="0.25">
      <x:c r="G57242" s="54"/>
      <x:c r="I57242" s="53"/>
    </x:row>
    <x:row r="57243" spans="1:13" x14ac:dyDescent="0.25">
      <x:c r="G57243" s="54"/>
      <x:c r="I57243" s="53"/>
    </x:row>
    <x:row r="57244" spans="1:13" x14ac:dyDescent="0.25">
      <x:c r="G57244" s="54"/>
      <x:c r="I57244" s="53"/>
    </x:row>
    <x:row r="57245" spans="1:13" x14ac:dyDescent="0.25">
      <x:c r="G57245" s="54"/>
      <x:c r="I57245" s="53"/>
    </x:row>
    <x:row r="57246" spans="1:13" x14ac:dyDescent="0.25">
      <x:c r="G57246" s="54"/>
      <x:c r="I57246" s="53"/>
    </x:row>
    <x:row r="57247" spans="1:13" x14ac:dyDescent="0.25">
      <x:c r="G57247" s="54"/>
      <x:c r="I57247" s="53"/>
    </x:row>
    <x:row r="57248" spans="1:13" x14ac:dyDescent="0.25">
      <x:c r="G57248" s="54"/>
      <x:c r="I57248" s="53"/>
    </x:row>
    <x:row r="57249" spans="1:13" x14ac:dyDescent="0.25">
      <x:c r="G57249" s="54"/>
      <x:c r="I57249" s="53"/>
    </x:row>
    <x:row r="57250" spans="1:13" x14ac:dyDescent="0.25">
      <x:c r="G57250" s="54"/>
      <x:c r="I57250" s="53"/>
    </x:row>
    <x:row r="57251" spans="1:13" x14ac:dyDescent="0.25">
      <x:c r="G57251" s="54"/>
      <x:c r="I57251" s="53"/>
    </x:row>
    <x:row r="57252" spans="1:13" x14ac:dyDescent="0.25">
      <x:c r="G57252" s="54"/>
      <x:c r="I57252" s="53"/>
    </x:row>
    <x:row r="57253" spans="1:13" x14ac:dyDescent="0.25">
      <x:c r="G57253" s="54"/>
      <x:c r="I57253" s="53"/>
    </x:row>
    <x:row r="57254" spans="1:13" x14ac:dyDescent="0.25">
      <x:c r="G57254" s="54"/>
      <x:c r="I57254" s="53"/>
    </x:row>
    <x:row r="57255" spans="1:13" x14ac:dyDescent="0.25">
      <x:c r="G57255" s="54"/>
      <x:c r="I57255" s="53"/>
    </x:row>
    <x:row r="57256" spans="1:13" x14ac:dyDescent="0.25">
      <x:c r="G57256" s="54"/>
      <x:c r="I57256" s="53"/>
    </x:row>
    <x:row r="57257" spans="1:13" x14ac:dyDescent="0.25">
      <x:c r="G57257" s="54"/>
      <x:c r="I57257" s="53"/>
    </x:row>
    <x:row r="57258" spans="1:13" x14ac:dyDescent="0.25">
      <x:c r="G57258" s="54"/>
      <x:c r="I57258" s="53"/>
    </x:row>
    <x:row r="57259" spans="1:13" x14ac:dyDescent="0.25">
      <x:c r="G57259" s="54"/>
      <x:c r="I57259" s="53"/>
    </x:row>
    <x:row r="57260" spans="1:13" x14ac:dyDescent="0.25">
      <x:c r="G57260" s="54"/>
      <x:c r="I57260" s="53"/>
    </x:row>
    <x:row r="57261" spans="1:13" x14ac:dyDescent="0.25">
      <x:c r="G57261" s="54"/>
      <x:c r="I57261" s="53"/>
    </x:row>
    <x:row r="57262" spans="1:13" x14ac:dyDescent="0.25">
      <x:c r="G57262" s="54"/>
      <x:c r="I57262" s="53"/>
    </x:row>
    <x:row r="57263" spans="1:13" x14ac:dyDescent="0.25">
      <x:c r="G57263" s="54"/>
      <x:c r="I57263" s="53"/>
    </x:row>
    <x:row r="57264" spans="1:13" x14ac:dyDescent="0.25">
      <x:c r="G57264" s="54"/>
      <x:c r="I57264" s="53"/>
    </x:row>
    <x:row r="57265" spans="1:13" x14ac:dyDescent="0.25">
      <x:c r="I57265" s="53"/>
    </x:row>
    <x:row r="57266" spans="1:13" x14ac:dyDescent="0.25">
      <x:c r="G57266" s="54"/>
      <x:c r="I57266" s="53"/>
    </x:row>
    <x:row r="57267" spans="1:13" x14ac:dyDescent="0.25">
      <x:c r="G57267" s="54"/>
      <x:c r="I57267" s="53"/>
    </x:row>
    <x:row r="57268" spans="1:13" x14ac:dyDescent="0.25">
      <x:c r="G57268" s="54"/>
      <x:c r="I57268" s="53"/>
    </x:row>
    <x:row r="57269" spans="1:13" x14ac:dyDescent="0.25">
      <x:c r="G57269" s="54"/>
      <x:c r="I57269" s="53"/>
    </x:row>
    <x:row r="57270" spans="1:13" x14ac:dyDescent="0.25">
      <x:c r="G57270" s="54"/>
      <x:c r="I57270" s="53"/>
    </x:row>
    <x:row r="57271" spans="1:13" x14ac:dyDescent="0.25">
      <x:c r="G57271" s="54"/>
      <x:c r="I57271" s="53"/>
    </x:row>
    <x:row r="57272" spans="1:13" x14ac:dyDescent="0.25">
      <x:c r="G57272" s="54"/>
      <x:c r="I57272" s="53"/>
    </x:row>
    <x:row r="57273" spans="1:13" x14ac:dyDescent="0.25">
      <x:c r="G57273" s="54"/>
      <x:c r="I57273" s="53"/>
    </x:row>
    <x:row r="57274" spans="1:13" x14ac:dyDescent="0.25">
      <x:c r="G57274" s="54"/>
      <x:c r="I57274" s="53"/>
    </x:row>
    <x:row r="57275" spans="1:13" x14ac:dyDescent="0.25">
      <x:c r="G57275" s="54"/>
      <x:c r="I57275" s="53"/>
    </x:row>
    <x:row r="57276" spans="1:13" x14ac:dyDescent="0.25">
      <x:c r="G57276" s="54"/>
      <x:c r="I57276" s="53"/>
    </x:row>
    <x:row r="57277" spans="1:13" x14ac:dyDescent="0.25">
      <x:c r="G57277" s="54"/>
      <x:c r="I57277" s="53"/>
    </x:row>
    <x:row r="57278" spans="1:13" x14ac:dyDescent="0.25">
      <x:c r="I57278" s="53"/>
    </x:row>
    <x:row r="57279" spans="1:13" x14ac:dyDescent="0.25">
      <x:c r="G57279" s="54"/>
      <x:c r="I57279" s="53"/>
    </x:row>
    <x:row r="57280" spans="1:13" x14ac:dyDescent="0.25">
      <x:c r="I57280" s="53"/>
    </x:row>
    <x:row r="57281" spans="1:13" x14ac:dyDescent="0.25">
      <x:c r="G57281" s="54"/>
      <x:c r="I57281" s="53"/>
    </x:row>
    <x:row r="57282" spans="1:13" x14ac:dyDescent="0.25">
      <x:c r="G57282" s="54"/>
      <x:c r="I57282" s="53"/>
    </x:row>
    <x:row r="57283" spans="1:13" x14ac:dyDescent="0.25">
      <x:c r="G57283" s="54"/>
      <x:c r="I57283" s="53"/>
    </x:row>
    <x:row r="57284" spans="1:13" x14ac:dyDescent="0.25">
      <x:c r="I57284" s="53"/>
    </x:row>
    <x:row r="57285" spans="1:13" x14ac:dyDescent="0.25">
      <x:c r="G57285" s="54"/>
      <x:c r="I57285" s="53"/>
    </x:row>
    <x:row r="57286" spans="1:13" x14ac:dyDescent="0.25">
      <x:c r="G57286" s="54"/>
      <x:c r="I57286" s="53"/>
    </x:row>
    <x:row r="57287" spans="1:13" x14ac:dyDescent="0.25">
      <x:c r="G57287" s="54"/>
      <x:c r="I57287" s="53"/>
    </x:row>
    <x:row r="57288" spans="1:13" x14ac:dyDescent="0.25">
      <x:c r="G57288" s="54"/>
      <x:c r="I57288" s="53"/>
    </x:row>
    <x:row r="57289" spans="1:13" x14ac:dyDescent="0.25">
      <x:c r="G57289" s="54"/>
      <x:c r="I57289" s="53"/>
    </x:row>
    <x:row r="57290" spans="1:13" x14ac:dyDescent="0.25">
      <x:c r="G57290" s="54"/>
      <x:c r="I57290" s="53"/>
    </x:row>
    <x:row r="57291" spans="1:13" x14ac:dyDescent="0.25">
      <x:c r="G57291" s="54"/>
      <x:c r="I57291" s="53"/>
    </x:row>
    <x:row r="57292" spans="1:13" x14ac:dyDescent="0.25">
      <x:c r="G57292" s="54"/>
      <x:c r="I57292" s="53"/>
    </x:row>
    <x:row r="57293" spans="1:13" x14ac:dyDescent="0.25">
      <x:c r="G57293" s="54"/>
      <x:c r="I57293" s="53"/>
    </x:row>
    <x:row r="57294" spans="1:13" x14ac:dyDescent="0.25">
      <x:c r="G57294" s="54"/>
      <x:c r="I57294" s="53"/>
    </x:row>
    <x:row r="57295" spans="1:13" x14ac:dyDescent="0.25">
      <x:c r="G57295" s="54"/>
      <x:c r="I57295" s="53"/>
    </x:row>
    <x:row r="57296" spans="1:13" x14ac:dyDescent="0.25">
      <x:c r="G57296" s="54"/>
      <x:c r="I57296" s="53"/>
    </x:row>
    <x:row r="57297" spans="1:13" x14ac:dyDescent="0.25">
      <x:c r="G57297" s="54"/>
      <x:c r="I57297" s="53"/>
    </x:row>
    <x:row r="57298" spans="1:13" x14ac:dyDescent="0.25">
      <x:c r="G57298" s="54"/>
      <x:c r="I57298" s="53"/>
    </x:row>
    <x:row r="57299" spans="1:13" x14ac:dyDescent="0.25">
      <x:c r="G57299" s="54"/>
      <x:c r="I57299" s="53"/>
    </x:row>
    <x:row r="57300" spans="1:13" x14ac:dyDescent="0.25">
      <x:c r="G57300" s="54"/>
      <x:c r="I57300" s="53"/>
    </x:row>
    <x:row r="57301" spans="1:13" x14ac:dyDescent="0.25">
      <x:c r="G57301" s="54"/>
      <x:c r="I57301" s="53"/>
    </x:row>
    <x:row r="57302" spans="1:13" x14ac:dyDescent="0.25">
      <x:c r="G57302" s="54"/>
      <x:c r="I57302" s="53"/>
    </x:row>
    <x:row r="57303" spans="1:13" x14ac:dyDescent="0.25">
      <x:c r="G57303" s="54"/>
      <x:c r="I57303" s="53"/>
    </x:row>
    <x:row r="57304" spans="1:13" x14ac:dyDescent="0.25">
      <x:c r="G57304" s="54"/>
      <x:c r="I57304" s="53"/>
    </x:row>
    <x:row r="57305" spans="1:13" x14ac:dyDescent="0.25">
      <x:c r="G57305" s="54"/>
      <x:c r="I57305" s="53"/>
    </x:row>
    <x:row r="57306" spans="1:13" x14ac:dyDescent="0.25">
      <x:c r="G57306" s="54"/>
      <x:c r="I57306" s="53"/>
    </x:row>
    <x:row r="57307" spans="1:13" x14ac:dyDescent="0.25">
      <x:c r="G57307" s="54"/>
      <x:c r="I57307" s="53"/>
    </x:row>
    <x:row r="57308" spans="1:13" x14ac:dyDescent="0.25">
      <x:c r="G57308" s="54"/>
      <x:c r="I57308" s="53"/>
    </x:row>
    <x:row r="57309" spans="1:13" x14ac:dyDescent="0.25">
      <x:c r="G57309" s="54"/>
      <x:c r="I57309" s="53"/>
    </x:row>
    <x:row r="57310" spans="1:13" x14ac:dyDescent="0.25">
      <x:c r="G57310" s="54"/>
      <x:c r="I57310" s="53"/>
    </x:row>
    <x:row r="57311" spans="1:13" x14ac:dyDescent="0.25">
      <x:c r="G57311" s="54"/>
      <x:c r="I57311" s="53"/>
    </x:row>
    <x:row r="57312" spans="1:13" x14ac:dyDescent="0.25">
      <x:c r="G57312" s="54"/>
      <x:c r="I57312" s="53"/>
    </x:row>
    <x:row r="57313" spans="1:13" x14ac:dyDescent="0.25">
      <x:c r="G57313" s="54"/>
      <x:c r="I57313" s="53"/>
    </x:row>
    <x:row r="57314" spans="1:13" x14ac:dyDescent="0.25">
      <x:c r="G57314" s="54"/>
      <x:c r="I57314" s="53"/>
    </x:row>
    <x:row r="57315" spans="1:13" x14ac:dyDescent="0.25">
      <x:c r="I57315" s="53"/>
    </x:row>
    <x:row r="57316" spans="1:13" x14ac:dyDescent="0.25">
      <x:c r="I57316" s="53"/>
    </x:row>
    <x:row r="57317" spans="1:13" x14ac:dyDescent="0.25">
      <x:c r="G57317" s="54"/>
      <x:c r="I57317" s="53"/>
    </x:row>
    <x:row r="57318" spans="1:13" x14ac:dyDescent="0.25">
      <x:c r="G57318" s="54"/>
      <x:c r="I57318" s="53"/>
    </x:row>
    <x:row r="57319" spans="1:13" x14ac:dyDescent="0.25">
      <x:c r="G57319" s="54"/>
      <x:c r="I57319" s="53"/>
    </x:row>
    <x:row r="57320" spans="1:13" x14ac:dyDescent="0.25">
      <x:c r="G57320" s="54"/>
      <x:c r="I57320" s="53"/>
    </x:row>
    <x:row r="57321" spans="1:13" x14ac:dyDescent="0.25">
      <x:c r="G57321" s="54"/>
      <x:c r="I57321" s="53"/>
    </x:row>
    <x:row r="57322" spans="1:13" x14ac:dyDescent="0.25">
      <x:c r="G57322" s="54"/>
      <x:c r="I57322" s="53"/>
    </x:row>
    <x:row r="57323" spans="1:13" x14ac:dyDescent="0.25">
      <x:c r="G57323" s="54"/>
      <x:c r="I57323" s="53"/>
    </x:row>
    <x:row r="57324" spans="1:13" x14ac:dyDescent="0.25">
      <x:c r="G57324" s="54"/>
      <x:c r="I57324" s="53"/>
    </x:row>
    <x:row r="57325" spans="1:13" x14ac:dyDescent="0.25">
      <x:c r="G57325" s="54"/>
      <x:c r="I57325" s="53"/>
    </x:row>
    <x:row r="57326" spans="1:13" x14ac:dyDescent="0.25">
      <x:c r="G57326" s="54"/>
      <x:c r="I57326" s="53"/>
    </x:row>
    <x:row r="57327" spans="1:13" x14ac:dyDescent="0.25">
      <x:c r="G57327" s="54"/>
      <x:c r="I57327" s="53"/>
    </x:row>
    <x:row r="57328" spans="1:13" x14ac:dyDescent="0.25">
      <x:c r="G57328" s="54"/>
      <x:c r="I57328" s="53"/>
    </x:row>
    <x:row r="57329" spans="1:13" x14ac:dyDescent="0.25">
      <x:c r="G57329" s="54"/>
      <x:c r="I57329" s="53"/>
    </x:row>
    <x:row r="57330" spans="1:13" x14ac:dyDescent="0.25">
      <x:c r="G57330" s="54"/>
      <x:c r="I57330" s="53"/>
    </x:row>
    <x:row r="57331" spans="1:13" x14ac:dyDescent="0.25">
      <x:c r="G57331" s="54"/>
      <x:c r="I57331" s="53"/>
    </x:row>
    <x:row r="57332" spans="1:13" x14ac:dyDescent="0.25">
      <x:c r="I57332" s="53"/>
    </x:row>
    <x:row r="57333" spans="1:13" x14ac:dyDescent="0.25">
      <x:c r="G57333" s="54"/>
      <x:c r="I57333" s="53"/>
    </x:row>
    <x:row r="57334" spans="1:13" x14ac:dyDescent="0.25">
      <x:c r="G57334" s="54"/>
      <x:c r="I57334" s="53"/>
    </x:row>
    <x:row r="57335" spans="1:13" x14ac:dyDescent="0.25">
      <x:c r="G57335" s="54"/>
      <x:c r="I57335" s="53"/>
    </x:row>
    <x:row r="57336" spans="1:13" x14ac:dyDescent="0.25">
      <x:c r="G57336" s="54"/>
      <x:c r="I57336" s="53"/>
    </x:row>
    <x:row r="57337" spans="1:13" x14ac:dyDescent="0.25">
      <x:c r="G57337" s="54"/>
      <x:c r="I57337" s="53"/>
    </x:row>
    <x:row r="57338" spans="1:13" x14ac:dyDescent="0.25">
      <x:c r="G57338" s="54"/>
      <x:c r="I57338" s="53"/>
    </x:row>
    <x:row r="57339" spans="1:13" x14ac:dyDescent="0.25">
      <x:c r="G57339" s="54"/>
      <x:c r="I57339" s="53"/>
    </x:row>
    <x:row r="57340" spans="1:13" x14ac:dyDescent="0.25">
      <x:c r="G57340" s="54"/>
      <x:c r="I57340" s="53"/>
    </x:row>
    <x:row r="57341" spans="1:13" x14ac:dyDescent="0.25">
      <x:c r="G57341" s="54"/>
      <x:c r="I57341" s="53"/>
    </x:row>
    <x:row r="57342" spans="1:13" x14ac:dyDescent="0.25">
      <x:c r="G57342" s="54"/>
      <x:c r="I57342" s="53"/>
    </x:row>
    <x:row r="57343" spans="1:13" x14ac:dyDescent="0.25">
      <x:c r="G57343" s="54"/>
      <x:c r="I57343" s="53"/>
    </x:row>
    <x:row r="57344" spans="1:13" x14ac:dyDescent="0.25">
      <x:c r="G57344" s="54"/>
      <x:c r="I57344" s="53"/>
    </x:row>
    <x:row r="57345" spans="1:13" x14ac:dyDescent="0.25">
      <x:c r="G57345" s="54"/>
      <x:c r="I57345" s="53"/>
    </x:row>
    <x:row r="57346" spans="1:13" x14ac:dyDescent="0.25">
      <x:c r="G57346" s="54"/>
      <x:c r="I57346" s="53"/>
    </x:row>
    <x:row r="57347" spans="1:13" x14ac:dyDescent="0.25">
      <x:c r="G57347" s="54"/>
      <x:c r="I57347" s="53"/>
    </x:row>
    <x:row r="57348" spans="1:13" x14ac:dyDescent="0.25">
      <x:c r="G57348" s="54"/>
      <x:c r="I57348" s="53"/>
    </x:row>
    <x:row r="57349" spans="1:13" x14ac:dyDescent="0.25">
      <x:c r="G57349" s="54"/>
      <x:c r="I57349" s="53"/>
    </x:row>
    <x:row r="57350" spans="1:13" x14ac:dyDescent="0.25">
      <x:c r="G57350" s="54"/>
      <x:c r="I57350" s="53"/>
    </x:row>
    <x:row r="57351" spans="1:13" x14ac:dyDescent="0.25">
      <x:c r="G57351" s="54"/>
      <x:c r="I57351" s="53"/>
    </x:row>
    <x:row r="57352" spans="1:13" x14ac:dyDescent="0.25">
      <x:c r="G57352" s="54"/>
      <x:c r="I57352" s="53"/>
    </x:row>
    <x:row r="57353" spans="1:13" x14ac:dyDescent="0.25">
      <x:c r="G57353" s="54"/>
      <x:c r="I57353" s="53"/>
    </x:row>
    <x:row r="57354" spans="1:13" x14ac:dyDescent="0.25">
      <x:c r="G57354" s="54"/>
      <x:c r="I57354" s="53"/>
    </x:row>
    <x:row r="57355" spans="1:13" x14ac:dyDescent="0.25">
      <x:c r="G57355" s="54"/>
      <x:c r="I57355" s="53"/>
    </x:row>
    <x:row r="57356" spans="1:13" x14ac:dyDescent="0.25">
      <x:c r="G57356" s="54"/>
      <x:c r="I57356" s="53"/>
    </x:row>
    <x:row r="57357" spans="1:13" x14ac:dyDescent="0.25">
      <x:c r="G57357" s="54"/>
      <x:c r="I57357" s="53"/>
    </x:row>
    <x:row r="57358" spans="1:13" x14ac:dyDescent="0.25">
      <x:c r="G57358" s="54"/>
      <x:c r="I57358" s="53"/>
    </x:row>
    <x:row r="57359" spans="1:13" x14ac:dyDescent="0.25">
      <x:c r="G57359" s="54"/>
      <x:c r="I57359" s="53"/>
    </x:row>
    <x:row r="57360" spans="1:13" x14ac:dyDescent="0.25">
      <x:c r="G57360" s="54"/>
      <x:c r="I57360" s="53"/>
    </x:row>
    <x:row r="57361" spans="1:13" x14ac:dyDescent="0.25">
      <x:c r="G57361" s="54"/>
      <x:c r="I57361" s="53"/>
    </x:row>
    <x:row r="57362" spans="1:13" x14ac:dyDescent="0.25">
      <x:c r="G57362" s="54"/>
      <x:c r="I57362" s="53"/>
    </x:row>
    <x:row r="57363" spans="1:13" x14ac:dyDescent="0.25">
      <x:c r="G57363" s="54"/>
      <x:c r="I57363" s="53"/>
    </x:row>
    <x:row r="57364" spans="1:13" x14ac:dyDescent="0.25">
      <x:c r="G57364" s="54"/>
      <x:c r="I57364" s="53"/>
    </x:row>
    <x:row r="57365" spans="1:13" x14ac:dyDescent="0.25">
      <x:c r="G57365" s="54"/>
      <x:c r="I57365" s="53"/>
    </x:row>
    <x:row r="57366" spans="1:13" x14ac:dyDescent="0.25">
      <x:c r="G57366" s="54"/>
      <x:c r="I57366" s="53"/>
    </x:row>
    <x:row r="57367" spans="1:13" x14ac:dyDescent="0.25">
      <x:c r="G57367" s="54"/>
      <x:c r="I57367" s="53"/>
    </x:row>
    <x:row r="57368" spans="1:13" x14ac:dyDescent="0.25">
      <x:c r="G57368" s="54"/>
      <x:c r="I57368" s="53"/>
    </x:row>
    <x:row r="57369" spans="1:13" x14ac:dyDescent="0.25">
      <x:c r="G57369" s="54"/>
      <x:c r="I57369" s="53"/>
    </x:row>
    <x:row r="57370" spans="1:13" x14ac:dyDescent="0.25">
      <x:c r="G57370" s="54"/>
      <x:c r="I57370" s="53"/>
    </x:row>
    <x:row r="57371" spans="1:13" x14ac:dyDescent="0.25">
      <x:c r="G57371" s="54"/>
      <x:c r="I57371" s="53"/>
    </x:row>
    <x:row r="57372" spans="1:13" x14ac:dyDescent="0.25">
      <x:c r="G57372" s="54"/>
      <x:c r="I57372" s="53"/>
    </x:row>
    <x:row r="57373" spans="1:13" x14ac:dyDescent="0.25">
      <x:c r="G57373" s="54"/>
      <x:c r="I57373" s="53"/>
    </x:row>
    <x:row r="57374" spans="1:13" x14ac:dyDescent="0.25">
      <x:c r="G57374" s="54"/>
      <x:c r="I57374" s="53"/>
    </x:row>
    <x:row r="57375" spans="1:13" x14ac:dyDescent="0.25">
      <x:c r="G57375" s="54"/>
      <x:c r="I57375" s="53"/>
    </x:row>
    <x:row r="57376" spans="1:13" x14ac:dyDescent="0.25">
      <x:c r="G57376" s="54"/>
      <x:c r="I57376" s="53"/>
    </x:row>
    <x:row r="57377" spans="1:13" x14ac:dyDescent="0.25">
      <x:c r="G57377" s="54"/>
      <x:c r="I57377" s="53"/>
    </x:row>
    <x:row r="57378" spans="1:13" x14ac:dyDescent="0.25">
      <x:c r="G57378" s="54"/>
      <x:c r="I57378" s="53"/>
    </x:row>
    <x:row r="57379" spans="1:13" x14ac:dyDescent="0.25">
      <x:c r="G57379" s="54"/>
      <x:c r="I57379" s="53"/>
    </x:row>
    <x:row r="57380" spans="1:13" x14ac:dyDescent="0.25">
      <x:c r="G57380" s="54"/>
      <x:c r="I57380" s="53"/>
    </x:row>
    <x:row r="57381" spans="1:13" x14ac:dyDescent="0.25">
      <x:c r="G57381" s="54"/>
      <x:c r="I57381" s="53"/>
    </x:row>
    <x:row r="57382" spans="1:13" x14ac:dyDescent="0.25">
      <x:c r="G57382" s="54"/>
      <x:c r="I57382" s="53"/>
    </x:row>
    <x:row r="57383" spans="1:13" x14ac:dyDescent="0.25">
      <x:c r="G57383" s="54"/>
      <x:c r="I57383" s="53"/>
    </x:row>
    <x:row r="57384" spans="1:13" x14ac:dyDescent="0.25">
      <x:c r="G57384" s="54"/>
      <x:c r="I57384" s="53"/>
    </x:row>
    <x:row r="57385" spans="1:13" x14ac:dyDescent="0.25">
      <x:c r="G57385" s="54"/>
      <x:c r="I57385" s="53"/>
    </x:row>
    <x:row r="57386" spans="1:13" x14ac:dyDescent="0.25">
      <x:c r="G57386" s="54"/>
      <x:c r="I57386" s="53"/>
    </x:row>
    <x:row r="57387" spans="1:13" x14ac:dyDescent="0.25">
      <x:c r="G57387" s="54"/>
      <x:c r="I57387" s="53"/>
    </x:row>
    <x:row r="57388" spans="1:13" x14ac:dyDescent="0.25">
      <x:c r="G57388" s="54"/>
      <x:c r="I57388" s="53"/>
    </x:row>
    <x:row r="57389" spans="1:13" x14ac:dyDescent="0.25">
      <x:c r="G57389" s="54"/>
      <x:c r="I57389" s="53"/>
    </x:row>
    <x:row r="57390" spans="1:13" x14ac:dyDescent="0.25">
      <x:c r="G57390" s="54"/>
      <x:c r="I57390" s="53"/>
    </x:row>
    <x:row r="57391" spans="1:13" x14ac:dyDescent="0.25">
      <x:c r="G57391" s="54"/>
      <x:c r="I57391" s="53"/>
    </x:row>
    <x:row r="57392" spans="1:13" x14ac:dyDescent="0.25">
      <x:c r="G57392" s="54"/>
      <x:c r="I57392" s="53"/>
    </x:row>
    <x:row r="57393" spans="1:13" x14ac:dyDescent="0.25">
      <x:c r="G57393" s="54"/>
      <x:c r="I57393" s="53"/>
    </x:row>
    <x:row r="57394" spans="1:13" x14ac:dyDescent="0.25">
      <x:c r="G57394" s="54"/>
      <x:c r="I57394" s="53"/>
    </x:row>
    <x:row r="57395" spans="1:13" x14ac:dyDescent="0.25">
      <x:c r="G57395" s="54"/>
      <x:c r="I57395" s="53"/>
    </x:row>
    <x:row r="57396" spans="1:13" x14ac:dyDescent="0.25">
      <x:c r="G57396" s="54"/>
      <x:c r="I57396" s="53"/>
    </x:row>
    <x:row r="57397" spans="1:13" x14ac:dyDescent="0.25">
      <x:c r="G57397" s="54"/>
      <x:c r="I57397" s="53"/>
    </x:row>
    <x:row r="57398" spans="1:13" x14ac:dyDescent="0.25">
      <x:c r="G57398" s="54"/>
      <x:c r="I57398" s="53"/>
    </x:row>
    <x:row r="57399" spans="1:13" x14ac:dyDescent="0.25">
      <x:c r="G57399" s="54"/>
      <x:c r="I57399" s="53"/>
    </x:row>
    <x:row r="57400" spans="1:13" x14ac:dyDescent="0.25">
      <x:c r="G57400" s="54"/>
      <x:c r="I57400" s="53"/>
    </x:row>
    <x:row r="57401" spans="1:13" x14ac:dyDescent="0.25">
      <x:c r="G57401" s="54"/>
      <x:c r="I57401" s="53"/>
    </x:row>
    <x:row r="57402" spans="1:13" x14ac:dyDescent="0.25">
      <x:c r="G57402" s="54"/>
      <x:c r="I57402" s="53"/>
    </x:row>
    <x:row r="57403" spans="1:13" x14ac:dyDescent="0.25">
      <x:c r="G57403" s="54"/>
      <x:c r="I57403" s="53"/>
    </x:row>
    <x:row r="57404" spans="1:13" x14ac:dyDescent="0.25">
      <x:c r="G57404" s="54"/>
      <x:c r="I57404" s="53"/>
    </x:row>
    <x:row r="57405" spans="1:13" x14ac:dyDescent="0.25">
      <x:c r="G57405" s="54"/>
      <x:c r="I57405" s="53"/>
    </x:row>
    <x:row r="57406" spans="1:13" x14ac:dyDescent="0.25">
      <x:c r="G57406" s="54"/>
      <x:c r="I57406" s="53"/>
    </x:row>
    <x:row r="57407" spans="1:13" x14ac:dyDescent="0.25">
      <x:c r="G57407" s="54"/>
      <x:c r="I57407" s="53"/>
    </x:row>
    <x:row r="57408" spans="1:13" x14ac:dyDescent="0.25">
      <x:c r="G57408" s="54"/>
      <x:c r="I57408" s="53"/>
    </x:row>
    <x:row r="57409" spans="1:13" x14ac:dyDescent="0.25">
      <x:c r="G57409" s="54"/>
      <x:c r="I57409" s="53"/>
    </x:row>
    <x:row r="57410" spans="1:13" x14ac:dyDescent="0.25">
      <x:c r="I57410" s="53"/>
    </x:row>
    <x:row r="57411" spans="1:13" x14ac:dyDescent="0.25">
      <x:c r="G57411" s="54"/>
      <x:c r="I57411" s="53"/>
    </x:row>
    <x:row r="57412" spans="1:13" x14ac:dyDescent="0.25">
      <x:c r="G57412" s="54"/>
      <x:c r="I57412" s="53"/>
    </x:row>
    <x:row r="57413" spans="1:13" x14ac:dyDescent="0.25">
      <x:c r="G57413" s="54"/>
      <x:c r="I57413" s="53"/>
    </x:row>
    <x:row r="57414" spans="1:13" x14ac:dyDescent="0.25">
      <x:c r="G57414" s="54"/>
      <x:c r="I57414" s="53"/>
    </x:row>
    <x:row r="57415" spans="1:13" x14ac:dyDescent="0.25">
      <x:c r="G57415" s="54"/>
      <x:c r="I57415" s="53"/>
    </x:row>
    <x:row r="57416" spans="1:13" x14ac:dyDescent="0.25">
      <x:c r="I57416" s="53"/>
    </x:row>
    <x:row r="57417" spans="1:13" x14ac:dyDescent="0.25">
      <x:c r="G57417" s="54"/>
      <x:c r="I57417" s="53"/>
    </x:row>
    <x:row r="57418" spans="1:13" x14ac:dyDescent="0.25">
      <x:c r="G57418" s="54"/>
      <x:c r="I57418" s="53"/>
    </x:row>
    <x:row r="57419" spans="1:13" x14ac:dyDescent="0.25">
      <x:c r="G57419" s="54"/>
      <x:c r="I57419" s="53"/>
    </x:row>
    <x:row r="57420" spans="1:13" x14ac:dyDescent="0.25">
      <x:c r="G57420" s="54"/>
      <x:c r="I57420" s="53"/>
    </x:row>
    <x:row r="57421" spans="1:13" x14ac:dyDescent="0.25">
      <x:c r="G57421" s="54"/>
      <x:c r="I57421" s="53"/>
    </x:row>
    <x:row r="57422" spans="1:13" x14ac:dyDescent="0.25">
      <x:c r="G57422" s="54"/>
      <x:c r="I57422" s="53"/>
    </x:row>
    <x:row r="57423" spans="1:13" x14ac:dyDescent="0.25">
      <x:c r="G57423" s="54"/>
      <x:c r="I57423" s="53"/>
    </x:row>
    <x:row r="57424" spans="1:13" x14ac:dyDescent="0.25">
      <x:c r="G57424" s="54"/>
      <x:c r="I57424" s="53"/>
    </x:row>
    <x:row r="57425" spans="1:13" x14ac:dyDescent="0.25">
      <x:c r="G57425" s="54"/>
      <x:c r="I57425" s="53"/>
    </x:row>
    <x:row r="57426" spans="1:13" x14ac:dyDescent="0.25">
      <x:c r="G57426" s="54"/>
      <x:c r="I57426" s="53"/>
    </x:row>
    <x:row r="57427" spans="1:13" x14ac:dyDescent="0.25">
      <x:c r="G57427" s="54"/>
      <x:c r="I57427" s="53"/>
    </x:row>
    <x:row r="57428" spans="1:13" x14ac:dyDescent="0.25">
      <x:c r="G57428" s="54"/>
      <x:c r="I57428" s="53"/>
    </x:row>
    <x:row r="57429" spans="1:13" x14ac:dyDescent="0.25">
      <x:c r="G57429" s="54"/>
      <x:c r="I57429" s="53"/>
    </x:row>
    <x:row r="57430" spans="1:13" x14ac:dyDescent="0.25">
      <x:c r="G57430" s="54"/>
      <x:c r="I57430" s="53"/>
    </x:row>
    <x:row r="57431" spans="1:13" x14ac:dyDescent="0.25">
      <x:c r="G57431" s="54"/>
      <x:c r="I57431" s="53"/>
    </x:row>
    <x:row r="57432" spans="1:13" x14ac:dyDescent="0.25">
      <x:c r="G57432" s="54"/>
      <x:c r="I57432" s="53"/>
    </x:row>
    <x:row r="57433" spans="1:13" x14ac:dyDescent="0.25">
      <x:c r="G57433" s="54"/>
      <x:c r="I57433" s="53"/>
    </x:row>
    <x:row r="57434" spans="1:13" x14ac:dyDescent="0.25">
      <x:c r="G57434" s="54"/>
      <x:c r="I57434" s="53"/>
    </x:row>
    <x:row r="57435" spans="1:13" x14ac:dyDescent="0.25">
      <x:c r="G57435" s="54"/>
      <x:c r="I57435" s="53"/>
    </x:row>
    <x:row r="57436" spans="1:13" x14ac:dyDescent="0.25">
      <x:c r="G57436" s="54"/>
      <x:c r="I57436" s="53"/>
    </x:row>
    <x:row r="57437" spans="1:13" x14ac:dyDescent="0.25">
      <x:c r="G57437" s="54"/>
      <x:c r="I57437" s="53"/>
    </x:row>
    <x:row r="57438" spans="1:13" x14ac:dyDescent="0.25">
      <x:c r="G57438" s="54"/>
      <x:c r="I57438" s="53"/>
    </x:row>
    <x:row r="57439" spans="1:13" x14ac:dyDescent="0.25">
      <x:c r="G57439" s="54"/>
      <x:c r="I57439" s="53"/>
    </x:row>
    <x:row r="57440" spans="1:13" x14ac:dyDescent="0.25">
      <x:c r="G57440" s="54"/>
      <x:c r="I57440" s="53"/>
    </x:row>
    <x:row r="57441" spans="1:13" x14ac:dyDescent="0.25">
      <x:c r="G57441" s="54"/>
      <x:c r="I57441" s="53"/>
    </x:row>
    <x:row r="57442" spans="1:13" x14ac:dyDescent="0.25">
      <x:c r="G57442" s="54"/>
      <x:c r="I57442" s="53"/>
    </x:row>
    <x:row r="57443" spans="1:13" x14ac:dyDescent="0.25">
      <x:c r="G57443" s="54"/>
      <x:c r="I57443" s="53"/>
    </x:row>
    <x:row r="57444" spans="1:13" x14ac:dyDescent="0.25">
      <x:c r="G57444" s="54"/>
      <x:c r="I57444" s="53"/>
    </x:row>
    <x:row r="57445" spans="1:13" x14ac:dyDescent="0.25">
      <x:c r="G57445" s="54"/>
      <x:c r="I57445" s="53"/>
    </x:row>
    <x:row r="57446" spans="1:13" x14ac:dyDescent="0.25">
      <x:c r="G57446" s="54"/>
      <x:c r="I57446" s="53"/>
    </x:row>
    <x:row r="57447" spans="1:13" x14ac:dyDescent="0.25">
      <x:c r="G57447" s="54"/>
      <x:c r="I57447" s="53"/>
    </x:row>
    <x:row r="57448" spans="1:13" x14ac:dyDescent="0.25">
      <x:c r="G57448" s="54"/>
      <x:c r="I57448" s="53"/>
    </x:row>
    <x:row r="57449" spans="1:13" x14ac:dyDescent="0.25">
      <x:c r="G57449" s="54"/>
      <x:c r="I57449" s="53"/>
    </x:row>
    <x:row r="57450" spans="1:13" x14ac:dyDescent="0.25">
      <x:c r="G57450" s="54"/>
      <x:c r="I57450" s="53"/>
    </x:row>
    <x:row r="57451" spans="1:13" x14ac:dyDescent="0.25">
      <x:c r="I57451" s="53"/>
    </x:row>
    <x:row r="57452" spans="1:13" x14ac:dyDescent="0.25">
      <x:c r="G57452" s="54"/>
      <x:c r="I57452" s="53"/>
    </x:row>
    <x:row r="57453" spans="1:13" x14ac:dyDescent="0.25">
      <x:c r="G57453" s="54"/>
      <x:c r="I57453" s="53"/>
    </x:row>
    <x:row r="57454" spans="1:13" x14ac:dyDescent="0.25">
      <x:c r="G57454" s="54"/>
      <x:c r="I57454" s="53"/>
    </x:row>
    <x:row r="57455" spans="1:13" x14ac:dyDescent="0.25">
      <x:c r="G57455" s="54"/>
      <x:c r="I57455" s="53"/>
    </x:row>
    <x:row r="57456" spans="1:13" x14ac:dyDescent="0.25">
      <x:c r="G57456" s="54"/>
      <x:c r="I57456" s="53"/>
    </x:row>
    <x:row r="57457" spans="1:13" x14ac:dyDescent="0.25">
      <x:c r="G57457" s="54"/>
      <x:c r="I57457" s="53"/>
    </x:row>
    <x:row r="57458" spans="1:13" x14ac:dyDescent="0.25">
      <x:c r="G57458" s="54"/>
      <x:c r="I57458" s="53"/>
    </x:row>
    <x:row r="57459" spans="1:13" x14ac:dyDescent="0.25">
      <x:c r="G57459" s="54"/>
      <x:c r="I57459" s="53"/>
    </x:row>
    <x:row r="57460" spans="1:13" x14ac:dyDescent="0.25">
      <x:c r="G57460" s="54"/>
      <x:c r="I57460" s="53"/>
    </x:row>
    <x:row r="57461" spans="1:13" x14ac:dyDescent="0.25">
      <x:c r="G57461" s="54"/>
      <x:c r="I57461" s="53"/>
    </x:row>
    <x:row r="57462" spans="1:13" x14ac:dyDescent="0.25">
      <x:c r="G57462" s="54"/>
      <x:c r="I57462" s="53"/>
    </x:row>
    <x:row r="57463" spans="1:13" x14ac:dyDescent="0.25">
      <x:c r="G57463" s="54"/>
      <x:c r="I57463" s="53"/>
    </x:row>
    <x:row r="57464" spans="1:13" x14ac:dyDescent="0.25">
      <x:c r="G57464" s="54"/>
      <x:c r="I57464" s="53"/>
    </x:row>
    <x:row r="57465" spans="1:13" x14ac:dyDescent="0.25">
      <x:c r="G57465" s="54"/>
      <x:c r="I57465" s="53"/>
    </x:row>
    <x:row r="57466" spans="1:13" x14ac:dyDescent="0.25">
      <x:c r="G57466" s="54"/>
      <x:c r="I57466" s="53"/>
    </x:row>
    <x:row r="57467" spans="1:13" x14ac:dyDescent="0.25">
      <x:c r="G57467" s="54"/>
      <x:c r="I57467" s="53"/>
    </x:row>
    <x:row r="57468" spans="1:13" x14ac:dyDescent="0.25">
      <x:c r="G57468" s="54"/>
      <x:c r="I57468" s="53"/>
    </x:row>
    <x:row r="57469" spans="1:13" x14ac:dyDescent="0.25">
      <x:c r="G57469" s="54"/>
      <x:c r="I57469" s="53"/>
    </x:row>
    <x:row r="57470" spans="1:13" x14ac:dyDescent="0.25">
      <x:c r="G57470" s="54"/>
      <x:c r="I57470" s="53"/>
    </x:row>
    <x:row r="57471" spans="1:13" x14ac:dyDescent="0.25">
      <x:c r="G57471" s="54"/>
      <x:c r="I57471" s="53"/>
    </x:row>
    <x:row r="57472" spans="1:13" x14ac:dyDescent="0.25">
      <x:c r="G57472" s="54"/>
      <x:c r="I57472" s="53"/>
    </x:row>
    <x:row r="57473" spans="1:13" x14ac:dyDescent="0.25">
      <x:c r="G57473" s="54"/>
      <x:c r="I57473" s="53"/>
    </x:row>
    <x:row r="57474" spans="1:13" x14ac:dyDescent="0.25">
      <x:c r="G57474" s="54"/>
      <x:c r="I57474" s="53"/>
    </x:row>
    <x:row r="57475" spans="1:13" x14ac:dyDescent="0.25">
      <x:c r="I57475" s="53"/>
    </x:row>
    <x:row r="57476" spans="1:13" x14ac:dyDescent="0.25">
      <x:c r="G57476" s="54"/>
      <x:c r="I57476" s="53"/>
    </x:row>
    <x:row r="57477" spans="1:13" x14ac:dyDescent="0.25">
      <x:c r="G57477" s="54"/>
      <x:c r="I57477" s="53"/>
    </x:row>
    <x:row r="57478" spans="1:13" x14ac:dyDescent="0.25">
      <x:c r="G57478" s="54"/>
      <x:c r="I57478" s="53"/>
    </x:row>
    <x:row r="57479" spans="1:13" x14ac:dyDescent="0.25">
      <x:c r="G57479" s="54"/>
      <x:c r="I57479" s="53"/>
    </x:row>
    <x:row r="57480" spans="1:13" x14ac:dyDescent="0.25">
      <x:c r="G57480" s="54"/>
      <x:c r="I57480" s="53"/>
    </x:row>
    <x:row r="57481" spans="1:13" x14ac:dyDescent="0.25">
      <x:c r="G57481" s="54"/>
      <x:c r="I57481" s="53"/>
    </x:row>
    <x:row r="57482" spans="1:13" x14ac:dyDescent="0.25">
      <x:c r="G57482" s="54"/>
      <x:c r="I57482" s="53"/>
    </x:row>
    <x:row r="57483" spans="1:13" x14ac:dyDescent="0.25">
      <x:c r="G57483" s="54"/>
      <x:c r="I57483" s="53"/>
    </x:row>
    <x:row r="57484" spans="1:13" x14ac:dyDescent="0.25">
      <x:c r="G57484" s="54"/>
      <x:c r="I57484" s="53"/>
    </x:row>
    <x:row r="57485" spans="1:13" x14ac:dyDescent="0.25">
      <x:c r="G57485" s="54"/>
      <x:c r="I57485" s="53"/>
    </x:row>
    <x:row r="57486" spans="1:13" x14ac:dyDescent="0.25">
      <x:c r="G57486" s="54"/>
      <x:c r="I57486" s="53"/>
    </x:row>
    <x:row r="57487" spans="1:13" x14ac:dyDescent="0.25">
      <x:c r="I57487" s="53"/>
    </x:row>
    <x:row r="57488" spans="1:13" x14ac:dyDescent="0.25">
      <x:c r="G57488" s="54"/>
      <x:c r="I57488" s="53"/>
    </x:row>
    <x:row r="57489" spans="1:13" x14ac:dyDescent="0.25">
      <x:c r="G57489" s="54"/>
      <x:c r="I57489" s="53"/>
    </x:row>
    <x:row r="57490" spans="1:13" x14ac:dyDescent="0.25">
      <x:c r="G57490" s="54"/>
      <x:c r="I57490" s="53"/>
    </x:row>
    <x:row r="57491" spans="1:13" x14ac:dyDescent="0.25">
      <x:c r="G57491" s="54"/>
      <x:c r="I57491" s="53"/>
    </x:row>
    <x:row r="57492" spans="1:13" x14ac:dyDescent="0.25">
      <x:c r="G57492" s="54"/>
      <x:c r="I57492" s="53"/>
    </x:row>
    <x:row r="57493" spans="1:13" x14ac:dyDescent="0.25">
      <x:c r="I57493" s="53"/>
    </x:row>
    <x:row r="57494" spans="1:13" x14ac:dyDescent="0.25">
      <x:c r="G57494" s="54"/>
      <x:c r="I57494" s="53"/>
    </x:row>
    <x:row r="57495" spans="1:13" x14ac:dyDescent="0.25">
      <x:c r="G57495" s="54"/>
      <x:c r="I57495" s="53"/>
    </x:row>
    <x:row r="57496" spans="1:13" x14ac:dyDescent="0.25">
      <x:c r="G57496" s="54"/>
      <x:c r="I57496" s="53"/>
    </x:row>
    <x:row r="57497" spans="1:13" x14ac:dyDescent="0.25">
      <x:c r="G57497" s="54"/>
      <x:c r="I57497" s="53"/>
    </x:row>
    <x:row r="57498" spans="1:13" x14ac:dyDescent="0.25">
      <x:c r="G57498" s="54"/>
      <x:c r="I57498" s="53"/>
    </x:row>
    <x:row r="57499" spans="1:13" x14ac:dyDescent="0.25">
      <x:c r="G57499" s="54"/>
      <x:c r="I57499" s="53"/>
    </x:row>
    <x:row r="57500" spans="1:13" x14ac:dyDescent="0.25">
      <x:c r="G57500" s="54"/>
      <x:c r="I57500" s="53"/>
    </x:row>
    <x:row r="57501" spans="1:13" x14ac:dyDescent="0.25">
      <x:c r="G57501" s="54"/>
      <x:c r="I57501" s="53"/>
    </x:row>
    <x:row r="57502" spans="1:13" x14ac:dyDescent="0.25">
      <x:c r="G57502" s="54"/>
      <x:c r="I57502" s="53"/>
    </x:row>
    <x:row r="57503" spans="1:13" x14ac:dyDescent="0.25">
      <x:c r="G57503" s="54"/>
      <x:c r="I57503" s="53"/>
    </x:row>
    <x:row r="57504" spans="1:13" x14ac:dyDescent="0.25">
      <x:c r="I57504" s="53"/>
    </x:row>
    <x:row r="57505" spans="1:13" x14ac:dyDescent="0.25">
      <x:c r="G57505" s="54"/>
      <x:c r="I57505" s="53"/>
    </x:row>
    <x:row r="57506" spans="1:13" x14ac:dyDescent="0.25">
      <x:c r="G57506" s="54"/>
      <x:c r="I57506" s="53"/>
    </x:row>
    <x:row r="57507" spans="1:13" x14ac:dyDescent="0.25">
      <x:c r="G57507" s="54"/>
      <x:c r="I57507" s="53"/>
    </x:row>
    <x:row r="57508" spans="1:13" x14ac:dyDescent="0.25">
      <x:c r="G57508" s="54"/>
      <x:c r="I57508" s="53"/>
    </x:row>
    <x:row r="57509" spans="1:13" x14ac:dyDescent="0.25">
      <x:c r="G57509" s="54"/>
      <x:c r="I57509" s="53"/>
    </x:row>
    <x:row r="57510" spans="1:13" x14ac:dyDescent="0.25">
      <x:c r="G57510" s="54"/>
      <x:c r="I57510" s="53"/>
    </x:row>
    <x:row r="57511" spans="1:13" x14ac:dyDescent="0.25">
      <x:c r="G57511" s="54"/>
      <x:c r="I57511" s="53"/>
    </x:row>
    <x:row r="57512" spans="1:13" x14ac:dyDescent="0.25">
      <x:c r="G57512" s="54"/>
      <x:c r="I57512" s="53"/>
    </x:row>
    <x:row r="57513" spans="1:13" x14ac:dyDescent="0.25">
      <x:c r="G57513" s="54"/>
      <x:c r="I57513" s="53"/>
    </x:row>
    <x:row r="57514" spans="1:13" x14ac:dyDescent="0.25">
      <x:c r="G57514" s="54"/>
      <x:c r="I57514" s="53"/>
    </x:row>
    <x:row r="57515" spans="1:13" x14ac:dyDescent="0.25">
      <x:c r="G57515" s="54"/>
      <x:c r="I57515" s="53"/>
    </x:row>
    <x:row r="57516" spans="1:13" x14ac:dyDescent="0.25">
      <x:c r="I57516" s="53"/>
    </x:row>
    <x:row r="57517" spans="1:13" x14ac:dyDescent="0.25">
      <x:c r="G57517" s="54"/>
      <x:c r="I57517" s="53"/>
    </x:row>
    <x:row r="57518" spans="1:13" x14ac:dyDescent="0.25">
      <x:c r="G57518" s="54"/>
      <x:c r="I57518" s="53"/>
    </x:row>
    <x:row r="57519" spans="1:13" x14ac:dyDescent="0.25">
      <x:c r="G57519" s="54"/>
      <x:c r="I57519" s="53"/>
    </x:row>
    <x:row r="57520" spans="1:13" x14ac:dyDescent="0.25">
      <x:c r="G57520" s="54"/>
      <x:c r="I57520" s="53"/>
    </x:row>
    <x:row r="57521" spans="1:13" x14ac:dyDescent="0.25">
      <x:c r="G57521" s="54"/>
      <x:c r="I57521" s="53"/>
    </x:row>
    <x:row r="57522" spans="1:13" x14ac:dyDescent="0.25">
      <x:c r="G57522" s="54"/>
      <x:c r="I57522" s="53"/>
    </x:row>
    <x:row r="57523" spans="1:13" x14ac:dyDescent="0.25">
      <x:c r="G57523" s="54"/>
      <x:c r="I57523" s="53"/>
    </x:row>
    <x:row r="57524" spans="1:13" x14ac:dyDescent="0.25">
      <x:c r="G57524" s="54"/>
      <x:c r="I57524" s="53"/>
    </x:row>
    <x:row r="57525" spans="1:13" x14ac:dyDescent="0.25">
      <x:c r="G57525" s="54"/>
      <x:c r="I57525" s="53"/>
    </x:row>
    <x:row r="57526" spans="1:13" x14ac:dyDescent="0.25">
      <x:c r="I57526" s="53"/>
    </x:row>
    <x:row r="57527" spans="1:13" x14ac:dyDescent="0.25">
      <x:c r="G57527" s="54"/>
      <x:c r="I57527" s="53"/>
    </x:row>
    <x:row r="57528" spans="1:13" x14ac:dyDescent="0.25">
      <x:c r="G57528" s="54"/>
      <x:c r="I57528" s="53"/>
    </x:row>
    <x:row r="57529" spans="1:13" x14ac:dyDescent="0.25">
      <x:c r="G57529" s="54"/>
      <x:c r="I57529" s="53"/>
    </x:row>
    <x:row r="57530" spans="1:13" x14ac:dyDescent="0.25">
      <x:c r="G57530" s="54"/>
      <x:c r="I57530" s="53"/>
    </x:row>
    <x:row r="57531" spans="1:13" x14ac:dyDescent="0.25">
      <x:c r="G57531" s="54"/>
      <x:c r="I57531" s="53"/>
    </x:row>
    <x:row r="57532" spans="1:13" x14ac:dyDescent="0.25">
      <x:c r="G57532" s="54"/>
      <x:c r="I57532" s="53"/>
    </x:row>
    <x:row r="57533" spans="1:13" x14ac:dyDescent="0.25">
      <x:c r="G57533" s="54"/>
      <x:c r="I57533" s="53"/>
    </x:row>
    <x:row r="57534" spans="1:13" x14ac:dyDescent="0.25">
      <x:c r="G57534" s="54"/>
      <x:c r="I57534" s="53"/>
    </x:row>
    <x:row r="57535" spans="1:13" x14ac:dyDescent="0.25">
      <x:c r="G57535" s="54"/>
      <x:c r="I57535" s="53"/>
    </x:row>
    <x:row r="57536" spans="1:13" x14ac:dyDescent="0.25">
      <x:c r="G57536" s="54"/>
      <x:c r="I57536" s="53"/>
    </x:row>
    <x:row r="57537" spans="1:13" x14ac:dyDescent="0.25">
      <x:c r="G57537" s="54"/>
      <x:c r="I57537" s="53"/>
    </x:row>
    <x:row r="57538" spans="1:13" x14ac:dyDescent="0.25">
      <x:c r="G57538" s="54"/>
      <x:c r="I57538" s="53"/>
    </x:row>
    <x:row r="57539" spans="1:13" x14ac:dyDescent="0.25">
      <x:c r="G57539" s="54"/>
      <x:c r="I57539" s="53"/>
    </x:row>
    <x:row r="57540" spans="1:13" x14ac:dyDescent="0.25">
      <x:c r="G57540" s="54"/>
      <x:c r="I57540" s="53"/>
    </x:row>
    <x:row r="57541" spans="1:13" x14ac:dyDescent="0.25">
      <x:c r="G57541" s="54"/>
      <x:c r="I57541" s="53"/>
    </x:row>
    <x:row r="57542" spans="1:13" x14ac:dyDescent="0.25">
      <x:c r="G57542" s="54"/>
      <x:c r="I57542" s="53"/>
    </x:row>
    <x:row r="57543" spans="1:13" x14ac:dyDescent="0.25">
      <x:c r="G57543" s="54"/>
      <x:c r="I57543" s="53"/>
    </x:row>
    <x:row r="57544" spans="1:13" x14ac:dyDescent="0.25">
      <x:c r="G57544" s="54"/>
      <x:c r="I57544" s="53"/>
    </x:row>
    <x:row r="57545" spans="1:13" x14ac:dyDescent="0.25">
      <x:c r="G57545" s="54"/>
      <x:c r="I57545" s="53"/>
    </x:row>
    <x:row r="57546" spans="1:13" x14ac:dyDescent="0.25">
      <x:c r="G57546" s="54"/>
      <x:c r="I57546" s="53"/>
    </x:row>
    <x:row r="57547" spans="1:13" x14ac:dyDescent="0.25">
      <x:c r="G57547" s="54"/>
      <x:c r="I57547" s="53"/>
    </x:row>
    <x:row r="57548" spans="1:13" x14ac:dyDescent="0.25">
      <x:c r="G57548" s="54"/>
      <x:c r="I57548" s="53"/>
    </x:row>
    <x:row r="57549" spans="1:13" x14ac:dyDescent="0.25">
      <x:c r="G57549" s="54"/>
      <x:c r="I57549" s="53"/>
    </x:row>
    <x:row r="57550" spans="1:13" x14ac:dyDescent="0.25">
      <x:c r="G57550" s="54"/>
      <x:c r="I57550" s="53"/>
    </x:row>
    <x:row r="57551" spans="1:13" x14ac:dyDescent="0.25">
      <x:c r="G57551" s="54"/>
      <x:c r="I57551" s="53"/>
    </x:row>
    <x:row r="57552" spans="1:13" x14ac:dyDescent="0.25">
      <x:c r="G57552" s="54"/>
      <x:c r="I57552" s="53"/>
    </x:row>
    <x:row r="57553" spans="1:13" x14ac:dyDescent="0.25">
      <x:c r="G57553" s="54"/>
      <x:c r="I57553" s="53"/>
    </x:row>
    <x:row r="57554" spans="1:13" x14ac:dyDescent="0.25">
      <x:c r="G57554" s="54"/>
      <x:c r="I57554" s="53"/>
    </x:row>
    <x:row r="57555" spans="1:13" x14ac:dyDescent="0.25">
      <x:c r="G57555" s="54"/>
      <x:c r="I57555" s="53"/>
    </x:row>
    <x:row r="57556" spans="1:13" x14ac:dyDescent="0.25">
      <x:c r="G57556" s="54"/>
      <x:c r="I57556" s="53"/>
    </x:row>
    <x:row r="57557" spans="1:13" x14ac:dyDescent="0.25">
      <x:c r="G57557" s="54"/>
      <x:c r="I57557" s="53"/>
    </x:row>
    <x:row r="57558" spans="1:13" x14ac:dyDescent="0.25">
      <x:c r="G57558" s="54"/>
      <x:c r="I57558" s="53"/>
    </x:row>
    <x:row r="57559" spans="1:13" x14ac:dyDescent="0.25">
      <x:c r="G57559" s="54"/>
      <x:c r="I57559" s="53"/>
    </x:row>
    <x:row r="57560" spans="1:13" x14ac:dyDescent="0.25">
      <x:c r="G57560" s="54"/>
      <x:c r="I57560" s="53"/>
    </x:row>
    <x:row r="57561" spans="1:13" x14ac:dyDescent="0.25">
      <x:c r="G57561" s="54"/>
      <x:c r="I57561" s="53"/>
    </x:row>
    <x:row r="57562" spans="1:13" x14ac:dyDescent="0.25">
      <x:c r="G57562" s="54"/>
      <x:c r="I57562" s="53"/>
    </x:row>
    <x:row r="57563" spans="1:13" x14ac:dyDescent="0.25">
      <x:c r="I57563" s="53"/>
    </x:row>
    <x:row r="57564" spans="1:13" x14ac:dyDescent="0.25">
      <x:c r="G57564" s="54"/>
      <x:c r="I57564" s="53"/>
    </x:row>
    <x:row r="57565" spans="1:13" x14ac:dyDescent="0.25">
      <x:c r="G57565" s="54"/>
      <x:c r="I57565" s="53"/>
    </x:row>
    <x:row r="57566" spans="1:13" x14ac:dyDescent="0.25">
      <x:c r="G57566" s="54"/>
      <x:c r="I57566" s="53"/>
    </x:row>
    <x:row r="57567" spans="1:13" x14ac:dyDescent="0.25">
      <x:c r="I57567" s="53"/>
    </x:row>
    <x:row r="57568" spans="1:13" x14ac:dyDescent="0.25">
      <x:c r="G57568" s="54"/>
      <x:c r="I57568" s="53"/>
    </x:row>
    <x:row r="57569" spans="1:13" x14ac:dyDescent="0.25">
      <x:c r="G57569" s="54"/>
      <x:c r="I57569" s="53"/>
    </x:row>
    <x:row r="57570" spans="1:13" x14ac:dyDescent="0.25">
      <x:c r="G57570" s="54"/>
      <x:c r="I57570" s="53"/>
    </x:row>
    <x:row r="57571" spans="1:13" x14ac:dyDescent="0.25">
      <x:c r="G57571" s="54"/>
      <x:c r="I57571" s="53"/>
    </x:row>
    <x:row r="57572" spans="1:13" x14ac:dyDescent="0.25">
      <x:c r="I57572" s="53"/>
    </x:row>
    <x:row r="57573" spans="1:13" x14ac:dyDescent="0.25">
      <x:c r="G57573" s="54"/>
      <x:c r="I57573" s="53"/>
    </x:row>
    <x:row r="57574" spans="1:13" x14ac:dyDescent="0.25">
      <x:c r="G57574" s="54"/>
      <x:c r="I57574" s="53"/>
    </x:row>
    <x:row r="57575" spans="1:13" x14ac:dyDescent="0.25">
      <x:c r="G57575" s="54"/>
      <x:c r="I57575" s="53"/>
    </x:row>
    <x:row r="57576" spans="1:13" x14ac:dyDescent="0.25">
      <x:c r="G57576" s="54"/>
      <x:c r="I57576" s="53"/>
    </x:row>
    <x:row r="57577" spans="1:13" x14ac:dyDescent="0.25">
      <x:c r="G57577" s="54"/>
      <x:c r="I57577" s="53"/>
    </x:row>
    <x:row r="57578" spans="1:13" x14ac:dyDescent="0.25">
      <x:c r="G57578" s="54"/>
      <x:c r="I57578" s="53"/>
    </x:row>
    <x:row r="57579" spans="1:13" x14ac:dyDescent="0.25">
      <x:c r="G57579" s="54"/>
      <x:c r="I57579" s="53"/>
    </x:row>
    <x:row r="57580" spans="1:13" x14ac:dyDescent="0.25">
      <x:c r="G57580" s="54"/>
      <x:c r="I57580" s="53"/>
    </x:row>
    <x:row r="57581" spans="1:13" x14ac:dyDescent="0.25">
      <x:c r="G57581" s="54"/>
      <x:c r="I57581" s="53"/>
    </x:row>
    <x:row r="57582" spans="1:13" x14ac:dyDescent="0.25">
      <x:c r="G57582" s="54"/>
      <x:c r="I57582" s="53"/>
    </x:row>
    <x:row r="57583" spans="1:13" x14ac:dyDescent="0.25">
      <x:c r="G57583" s="54"/>
      <x:c r="I57583" s="53"/>
    </x:row>
    <x:row r="57584" spans="1:13" x14ac:dyDescent="0.25">
      <x:c r="G57584" s="54"/>
      <x:c r="I57584" s="53"/>
    </x:row>
    <x:row r="57585" spans="1:13" x14ac:dyDescent="0.25">
      <x:c r="G57585" s="54"/>
      <x:c r="I57585" s="53"/>
    </x:row>
    <x:row r="57586" spans="1:13" x14ac:dyDescent="0.25">
      <x:c r="G57586" s="54"/>
      <x:c r="I57586" s="53"/>
    </x:row>
    <x:row r="57587" spans="1:13" x14ac:dyDescent="0.25">
      <x:c r="G57587" s="54"/>
      <x:c r="I57587" s="53"/>
    </x:row>
    <x:row r="57588" spans="1:13" x14ac:dyDescent="0.25">
      <x:c r="G57588" s="54"/>
      <x:c r="I57588" s="53"/>
    </x:row>
    <x:row r="57589" spans="1:13" x14ac:dyDescent="0.25">
      <x:c r="G57589" s="54"/>
      <x:c r="I57589" s="53"/>
    </x:row>
    <x:row r="57590" spans="1:13" x14ac:dyDescent="0.25">
      <x:c r="G57590" s="54"/>
      <x:c r="I57590" s="53"/>
    </x:row>
    <x:row r="57591" spans="1:13" x14ac:dyDescent="0.25">
      <x:c r="G57591" s="54"/>
      <x:c r="I57591" s="53"/>
    </x:row>
    <x:row r="57592" spans="1:13" x14ac:dyDescent="0.25">
      <x:c r="G57592" s="54"/>
      <x:c r="I57592" s="53"/>
    </x:row>
    <x:row r="57593" spans="1:13" x14ac:dyDescent="0.25">
      <x:c r="G57593" s="54"/>
      <x:c r="I57593" s="53"/>
    </x:row>
    <x:row r="57594" spans="1:13" x14ac:dyDescent="0.25">
      <x:c r="G57594" s="54"/>
      <x:c r="I57594" s="53"/>
    </x:row>
    <x:row r="57595" spans="1:13" x14ac:dyDescent="0.25">
      <x:c r="G57595" s="54"/>
      <x:c r="I57595" s="53"/>
    </x:row>
    <x:row r="57596" spans="1:13" x14ac:dyDescent="0.25">
      <x:c r="G57596" s="54"/>
      <x:c r="I57596" s="53"/>
    </x:row>
    <x:row r="57597" spans="1:13" x14ac:dyDescent="0.25">
      <x:c r="G57597" s="54"/>
      <x:c r="I57597" s="53"/>
    </x:row>
    <x:row r="57598" spans="1:13" x14ac:dyDescent="0.25">
      <x:c r="G57598" s="54"/>
      <x:c r="I57598" s="53"/>
    </x:row>
    <x:row r="57599" spans="1:13" x14ac:dyDescent="0.25">
      <x:c r="G57599" s="54"/>
      <x:c r="I57599" s="53"/>
    </x:row>
    <x:row r="57600" spans="1:13" x14ac:dyDescent="0.25">
      <x:c r="G57600" s="54"/>
      <x:c r="I57600" s="53"/>
    </x:row>
    <x:row r="57601" spans="1:13" x14ac:dyDescent="0.25">
      <x:c r="G57601" s="54"/>
      <x:c r="I57601" s="53"/>
    </x:row>
    <x:row r="57602" spans="1:13" x14ac:dyDescent="0.25">
      <x:c r="G57602" s="54"/>
      <x:c r="I57602" s="53"/>
    </x:row>
    <x:row r="57603" spans="1:13" x14ac:dyDescent="0.25">
      <x:c r="G57603" s="54"/>
      <x:c r="I57603" s="53"/>
    </x:row>
    <x:row r="57604" spans="1:13" x14ac:dyDescent="0.25">
      <x:c r="G57604" s="54"/>
      <x:c r="I57604" s="53"/>
    </x:row>
    <x:row r="57605" spans="1:13" x14ac:dyDescent="0.25">
      <x:c r="G57605" s="54"/>
      <x:c r="I57605" s="53"/>
    </x:row>
    <x:row r="57606" spans="1:13" x14ac:dyDescent="0.25">
      <x:c r="G57606" s="54"/>
      <x:c r="I57606" s="53"/>
    </x:row>
    <x:row r="57607" spans="1:13" x14ac:dyDescent="0.25">
      <x:c r="G57607" s="54"/>
      <x:c r="I57607" s="53"/>
    </x:row>
    <x:row r="57608" spans="1:13" x14ac:dyDescent="0.25">
      <x:c r="G57608" s="54"/>
      <x:c r="I57608" s="53"/>
    </x:row>
    <x:row r="57609" spans="1:13" x14ac:dyDescent="0.25">
      <x:c r="G57609" s="54"/>
      <x:c r="I57609" s="53"/>
    </x:row>
    <x:row r="57610" spans="1:13" x14ac:dyDescent="0.25">
      <x:c r="G57610" s="54"/>
      <x:c r="I57610" s="53"/>
    </x:row>
    <x:row r="57611" spans="1:13" x14ac:dyDescent="0.25">
      <x:c r="G57611" s="54"/>
      <x:c r="I57611" s="53"/>
    </x:row>
    <x:row r="57612" spans="1:13" x14ac:dyDescent="0.25">
      <x:c r="G57612" s="54"/>
      <x:c r="I57612" s="53"/>
    </x:row>
    <x:row r="57613" spans="1:13" x14ac:dyDescent="0.25">
      <x:c r="G57613" s="54"/>
      <x:c r="I57613" s="53"/>
    </x:row>
    <x:row r="57614" spans="1:13" x14ac:dyDescent="0.25">
      <x:c r="G57614" s="54"/>
      <x:c r="I57614" s="53"/>
    </x:row>
    <x:row r="57615" spans="1:13" x14ac:dyDescent="0.25">
      <x:c r="G57615" s="54"/>
      <x:c r="I57615" s="53"/>
    </x:row>
    <x:row r="57616" spans="1:13" x14ac:dyDescent="0.25">
      <x:c r="G57616" s="54"/>
      <x:c r="I57616" s="53"/>
    </x:row>
    <x:row r="57617" spans="1:13" x14ac:dyDescent="0.25">
      <x:c r="G57617" s="54"/>
      <x:c r="I57617" s="53"/>
    </x:row>
    <x:row r="57618" spans="1:13" x14ac:dyDescent="0.25">
      <x:c r="G57618" s="54"/>
      <x:c r="I57618" s="53"/>
    </x:row>
    <x:row r="57619" spans="1:13" x14ac:dyDescent="0.25">
      <x:c r="G57619" s="54"/>
      <x:c r="I57619" s="53"/>
    </x:row>
    <x:row r="57620" spans="1:13" x14ac:dyDescent="0.25">
      <x:c r="G57620" s="54"/>
      <x:c r="I57620" s="53"/>
    </x:row>
    <x:row r="57621" spans="1:13" x14ac:dyDescent="0.25">
      <x:c r="G57621" s="54"/>
      <x:c r="I57621" s="53"/>
    </x:row>
    <x:row r="57622" spans="1:13" x14ac:dyDescent="0.25">
      <x:c r="G57622" s="54"/>
      <x:c r="I57622" s="53"/>
    </x:row>
    <x:row r="57623" spans="1:13" x14ac:dyDescent="0.25">
      <x:c r="G57623" s="54"/>
      <x:c r="I57623" s="53"/>
    </x:row>
    <x:row r="57624" spans="1:13" x14ac:dyDescent="0.25">
      <x:c r="G57624" s="54"/>
      <x:c r="I57624" s="53"/>
    </x:row>
    <x:row r="57625" spans="1:13" x14ac:dyDescent="0.25">
      <x:c r="G57625" s="54"/>
      <x:c r="I57625" s="53"/>
    </x:row>
    <x:row r="57626" spans="1:13" x14ac:dyDescent="0.25">
      <x:c r="G57626" s="54"/>
      <x:c r="I57626" s="53"/>
    </x:row>
    <x:row r="57627" spans="1:13" x14ac:dyDescent="0.25">
      <x:c r="G57627" s="54"/>
      <x:c r="I57627" s="53"/>
    </x:row>
    <x:row r="57628" spans="1:13" x14ac:dyDescent="0.25">
      <x:c r="G57628" s="54"/>
      <x:c r="I57628" s="53"/>
    </x:row>
    <x:row r="57629" spans="1:13" x14ac:dyDescent="0.25">
      <x:c r="G57629" s="54"/>
      <x:c r="I57629" s="53"/>
    </x:row>
    <x:row r="57630" spans="1:13" x14ac:dyDescent="0.25">
      <x:c r="G57630" s="54"/>
      <x:c r="I57630" s="53"/>
    </x:row>
    <x:row r="57631" spans="1:13" x14ac:dyDescent="0.25">
      <x:c r="G57631" s="54"/>
      <x:c r="I57631" s="53"/>
    </x:row>
    <x:row r="57632" spans="1:13" x14ac:dyDescent="0.25">
      <x:c r="G57632" s="54"/>
      <x:c r="I57632" s="53"/>
    </x:row>
    <x:row r="57633" spans="1:13" x14ac:dyDescent="0.25">
      <x:c r="G57633" s="54"/>
      <x:c r="I57633" s="53"/>
    </x:row>
    <x:row r="57634" spans="1:13" x14ac:dyDescent="0.25">
      <x:c r="G57634" s="54"/>
      <x:c r="I57634" s="53"/>
    </x:row>
    <x:row r="57635" spans="1:13" x14ac:dyDescent="0.25">
      <x:c r="G57635" s="54"/>
      <x:c r="I57635" s="53"/>
    </x:row>
    <x:row r="57636" spans="1:13" x14ac:dyDescent="0.25">
      <x:c r="G57636" s="54"/>
      <x:c r="I57636" s="53"/>
    </x:row>
    <x:row r="57637" spans="1:13" x14ac:dyDescent="0.25">
      <x:c r="G57637" s="54"/>
      <x:c r="I57637" s="53"/>
    </x:row>
    <x:row r="57638" spans="1:13" x14ac:dyDescent="0.25">
      <x:c r="G57638" s="54"/>
      <x:c r="I57638" s="53"/>
    </x:row>
    <x:row r="57639" spans="1:13" x14ac:dyDescent="0.25">
      <x:c r="G57639" s="54"/>
      <x:c r="I57639" s="53"/>
    </x:row>
    <x:row r="57640" spans="1:13" x14ac:dyDescent="0.25">
      <x:c r="G57640" s="54"/>
      <x:c r="I57640" s="53"/>
    </x:row>
    <x:row r="57641" spans="1:13" x14ac:dyDescent="0.25">
      <x:c r="G57641" s="54"/>
      <x:c r="I57641" s="53"/>
    </x:row>
    <x:row r="57642" spans="1:13" x14ac:dyDescent="0.25">
      <x:c r="G57642" s="54"/>
      <x:c r="I57642" s="53"/>
    </x:row>
    <x:row r="57643" spans="1:13" x14ac:dyDescent="0.25">
      <x:c r="G57643" s="54"/>
      <x:c r="I57643" s="53"/>
    </x:row>
    <x:row r="57644" spans="1:13" x14ac:dyDescent="0.25">
      <x:c r="G57644" s="54"/>
      <x:c r="I57644" s="53"/>
    </x:row>
    <x:row r="57645" spans="1:13" x14ac:dyDescent="0.25">
      <x:c r="G57645" s="54"/>
      <x:c r="I57645" s="53"/>
    </x:row>
    <x:row r="57646" spans="1:13" x14ac:dyDescent="0.25">
      <x:c r="G57646" s="54"/>
      <x:c r="I57646" s="53"/>
    </x:row>
    <x:row r="57647" spans="1:13" x14ac:dyDescent="0.25">
      <x:c r="G57647" s="54"/>
      <x:c r="I57647" s="53"/>
    </x:row>
    <x:row r="57648" spans="1:13" x14ac:dyDescent="0.25">
      <x:c r="G57648" s="54"/>
      <x:c r="I57648" s="53"/>
    </x:row>
    <x:row r="57649" spans="1:13" x14ac:dyDescent="0.25">
      <x:c r="G57649" s="54"/>
      <x:c r="I57649" s="53"/>
    </x:row>
    <x:row r="57650" spans="1:13" x14ac:dyDescent="0.25">
      <x:c r="G57650" s="54"/>
      <x:c r="I57650" s="53"/>
    </x:row>
    <x:row r="57651" spans="1:13" x14ac:dyDescent="0.25">
      <x:c r="G57651" s="54"/>
      <x:c r="I57651" s="53"/>
    </x:row>
    <x:row r="57652" spans="1:13" x14ac:dyDescent="0.25">
      <x:c r="G57652" s="54"/>
      <x:c r="I57652" s="53"/>
    </x:row>
    <x:row r="57653" spans="1:13" x14ac:dyDescent="0.25">
      <x:c r="G57653" s="54"/>
      <x:c r="I57653" s="53"/>
    </x:row>
    <x:row r="57654" spans="1:13" x14ac:dyDescent="0.25">
      <x:c r="G57654" s="54"/>
      <x:c r="I57654" s="53"/>
    </x:row>
    <x:row r="57655" spans="1:13" x14ac:dyDescent="0.25">
      <x:c r="G57655" s="54"/>
      <x:c r="I57655" s="53"/>
    </x:row>
    <x:row r="57656" spans="1:13" x14ac:dyDescent="0.25">
      <x:c r="G57656" s="54"/>
      <x:c r="I57656" s="53"/>
    </x:row>
    <x:row r="57657" spans="1:13" x14ac:dyDescent="0.25">
      <x:c r="G57657" s="54"/>
      <x:c r="I57657" s="53"/>
    </x:row>
    <x:row r="57658" spans="1:13" x14ac:dyDescent="0.25">
      <x:c r="G57658" s="54"/>
      <x:c r="I57658" s="53"/>
    </x:row>
    <x:row r="57659" spans="1:13" x14ac:dyDescent="0.25">
      <x:c r="G57659" s="54"/>
      <x:c r="I57659" s="53"/>
    </x:row>
    <x:row r="57660" spans="1:13" x14ac:dyDescent="0.25">
      <x:c r="G57660" s="54"/>
      <x:c r="I57660" s="53"/>
    </x:row>
    <x:row r="57661" spans="1:13" x14ac:dyDescent="0.25">
      <x:c r="G57661" s="54"/>
      <x:c r="I57661" s="53"/>
    </x:row>
    <x:row r="57662" spans="1:13" x14ac:dyDescent="0.25">
      <x:c r="G57662" s="54"/>
      <x:c r="I57662" s="53"/>
    </x:row>
    <x:row r="57663" spans="1:13" x14ac:dyDescent="0.25">
      <x:c r="G57663" s="54"/>
      <x:c r="I57663" s="53"/>
    </x:row>
    <x:row r="57664" spans="1:13" x14ac:dyDescent="0.25">
      <x:c r="G57664" s="54"/>
      <x:c r="I57664" s="53"/>
    </x:row>
    <x:row r="57665" spans="1:13" x14ac:dyDescent="0.25">
      <x:c r="G57665" s="54"/>
      <x:c r="I57665" s="53"/>
    </x:row>
    <x:row r="57666" spans="1:13" x14ac:dyDescent="0.25">
      <x:c r="G57666" s="54"/>
      <x:c r="I57666" s="53"/>
    </x:row>
    <x:row r="57667" spans="1:13" x14ac:dyDescent="0.25">
      <x:c r="G57667" s="54"/>
      <x:c r="I57667" s="53"/>
    </x:row>
    <x:row r="57668" spans="1:13" x14ac:dyDescent="0.25">
      <x:c r="G57668" s="54"/>
      <x:c r="I57668" s="53"/>
    </x:row>
    <x:row r="57669" spans="1:13" x14ac:dyDescent="0.25">
      <x:c r="G57669" s="54"/>
      <x:c r="I57669" s="53"/>
    </x:row>
    <x:row r="57670" spans="1:13" x14ac:dyDescent="0.25">
      <x:c r="G57670" s="54"/>
      <x:c r="I57670" s="53"/>
    </x:row>
    <x:row r="57671" spans="1:13" x14ac:dyDescent="0.25">
      <x:c r="G57671" s="54"/>
      <x:c r="I57671" s="53"/>
    </x:row>
    <x:row r="57672" spans="1:13" x14ac:dyDescent="0.25">
      <x:c r="G57672" s="54"/>
      <x:c r="I57672" s="53"/>
    </x:row>
    <x:row r="57673" spans="1:13" x14ac:dyDescent="0.25">
      <x:c r="G57673" s="54"/>
      <x:c r="I57673" s="53"/>
    </x:row>
    <x:row r="57674" spans="1:13" x14ac:dyDescent="0.25">
      <x:c r="G57674" s="54"/>
      <x:c r="I57674" s="53"/>
    </x:row>
    <x:row r="57675" spans="1:13" x14ac:dyDescent="0.25">
      <x:c r="G57675" s="54"/>
      <x:c r="I57675" s="53"/>
    </x:row>
    <x:row r="57676" spans="1:13" x14ac:dyDescent="0.25">
      <x:c r="G57676" s="54"/>
      <x:c r="I57676" s="53"/>
    </x:row>
    <x:row r="57677" spans="1:13" x14ac:dyDescent="0.25">
      <x:c r="G57677" s="54"/>
      <x:c r="I57677" s="53"/>
    </x:row>
    <x:row r="57678" spans="1:13" x14ac:dyDescent="0.25">
      <x:c r="G57678" s="54"/>
      <x:c r="I57678" s="53"/>
    </x:row>
    <x:row r="57679" spans="1:13" x14ac:dyDescent="0.25">
      <x:c r="G57679" s="54"/>
      <x:c r="I57679" s="53"/>
    </x:row>
    <x:row r="57680" spans="1:13" x14ac:dyDescent="0.25">
      <x:c r="G57680" s="54"/>
      <x:c r="I57680" s="53"/>
    </x:row>
    <x:row r="57681" spans="1:13" x14ac:dyDescent="0.25">
      <x:c r="G57681" s="54"/>
      <x:c r="I57681" s="53"/>
    </x:row>
    <x:row r="57682" spans="1:13" x14ac:dyDescent="0.25">
      <x:c r="G57682" s="54"/>
      <x:c r="I57682" s="53"/>
    </x:row>
    <x:row r="57683" spans="1:13" x14ac:dyDescent="0.25">
      <x:c r="I57683" s="53"/>
    </x:row>
    <x:row r="57684" spans="1:13" x14ac:dyDescent="0.25">
      <x:c r="G57684" s="54"/>
      <x:c r="I57684" s="53"/>
    </x:row>
    <x:row r="57685" spans="1:13" x14ac:dyDescent="0.25">
      <x:c r="G57685" s="54"/>
      <x:c r="I57685" s="53"/>
    </x:row>
    <x:row r="57686" spans="1:13" x14ac:dyDescent="0.25">
      <x:c r="G57686" s="54"/>
      <x:c r="I57686" s="53"/>
    </x:row>
    <x:row r="57687" spans="1:13" x14ac:dyDescent="0.25">
      <x:c r="G57687" s="54"/>
      <x:c r="I57687" s="53"/>
    </x:row>
    <x:row r="57688" spans="1:13" x14ac:dyDescent="0.25">
      <x:c r="G57688" s="54"/>
      <x:c r="I57688" s="53"/>
    </x:row>
    <x:row r="57689" spans="1:13" x14ac:dyDescent="0.25">
      <x:c r="G57689" s="54"/>
      <x:c r="I57689" s="53"/>
    </x:row>
    <x:row r="57690" spans="1:13" x14ac:dyDescent="0.25">
      <x:c r="G57690" s="54"/>
      <x:c r="I57690" s="53"/>
    </x:row>
    <x:row r="57691" spans="1:13" x14ac:dyDescent="0.25">
      <x:c r="G57691" s="54"/>
      <x:c r="I57691" s="53"/>
    </x:row>
    <x:row r="57692" spans="1:13" x14ac:dyDescent="0.25">
      <x:c r="G57692" s="54"/>
      <x:c r="I57692" s="53"/>
    </x:row>
    <x:row r="57693" spans="1:13" x14ac:dyDescent="0.25">
      <x:c r="G57693" s="54"/>
      <x:c r="I57693" s="53"/>
    </x:row>
    <x:row r="57694" spans="1:13" x14ac:dyDescent="0.25">
      <x:c r="G57694" s="54"/>
      <x:c r="I57694" s="53"/>
    </x:row>
    <x:row r="57695" spans="1:13" x14ac:dyDescent="0.25">
      <x:c r="G57695" s="54"/>
      <x:c r="I57695" s="53"/>
    </x:row>
    <x:row r="57696" spans="1:13" x14ac:dyDescent="0.25">
      <x:c r="G57696" s="54"/>
      <x:c r="I57696" s="53"/>
    </x:row>
    <x:row r="57697" spans="1:13" x14ac:dyDescent="0.25">
      <x:c r="G57697" s="54"/>
      <x:c r="I57697" s="53"/>
    </x:row>
    <x:row r="57698" spans="1:13" x14ac:dyDescent="0.25">
      <x:c r="G57698" s="54"/>
      <x:c r="I57698" s="53"/>
    </x:row>
    <x:row r="57699" spans="1:13" x14ac:dyDescent="0.25">
      <x:c r="G57699" s="54"/>
      <x:c r="I57699" s="53"/>
    </x:row>
    <x:row r="57700" spans="1:13" x14ac:dyDescent="0.25">
      <x:c r="G57700" s="54"/>
      <x:c r="I57700" s="53"/>
    </x:row>
    <x:row r="57701" spans="1:13" x14ac:dyDescent="0.25">
      <x:c r="G57701" s="54"/>
      <x:c r="I57701" s="53"/>
    </x:row>
    <x:row r="57702" spans="1:13" x14ac:dyDescent="0.25">
      <x:c r="G57702" s="54"/>
      <x:c r="I57702" s="53"/>
    </x:row>
    <x:row r="57703" spans="1:13" x14ac:dyDescent="0.25">
      <x:c r="G57703" s="54"/>
      <x:c r="I57703" s="53"/>
    </x:row>
    <x:row r="57704" spans="1:13" x14ac:dyDescent="0.25">
      <x:c r="G57704" s="54"/>
      <x:c r="I57704" s="53"/>
    </x:row>
    <x:row r="57705" spans="1:13" x14ac:dyDescent="0.25">
      <x:c r="G57705" s="54"/>
      <x:c r="I57705" s="53"/>
    </x:row>
    <x:row r="57706" spans="1:13" x14ac:dyDescent="0.25">
      <x:c r="G57706" s="54"/>
      <x:c r="I57706" s="53"/>
    </x:row>
    <x:row r="57707" spans="1:13" x14ac:dyDescent="0.25">
      <x:c r="G57707" s="54"/>
      <x:c r="I57707" s="53"/>
    </x:row>
    <x:row r="57708" spans="1:13" x14ac:dyDescent="0.25">
      <x:c r="G57708" s="54"/>
      <x:c r="I57708" s="53"/>
    </x:row>
    <x:row r="57709" spans="1:13" x14ac:dyDescent="0.25">
      <x:c r="G57709" s="54"/>
      <x:c r="I57709" s="53"/>
    </x:row>
    <x:row r="57710" spans="1:13" x14ac:dyDescent="0.25">
      <x:c r="G57710" s="54"/>
      <x:c r="I57710" s="53"/>
    </x:row>
    <x:row r="57711" spans="1:13" x14ac:dyDescent="0.25">
      <x:c r="G57711" s="54"/>
      <x:c r="I57711" s="53"/>
    </x:row>
    <x:row r="57712" spans="1:13" x14ac:dyDescent="0.25">
      <x:c r="G57712" s="54"/>
      <x:c r="I57712" s="53"/>
    </x:row>
    <x:row r="57713" spans="1:13" x14ac:dyDescent="0.25">
      <x:c r="G57713" s="54"/>
      <x:c r="I57713" s="53"/>
    </x:row>
    <x:row r="57714" spans="1:13" x14ac:dyDescent="0.25">
      <x:c r="G57714" s="54"/>
      <x:c r="I57714" s="53"/>
    </x:row>
    <x:row r="57715" spans="1:13" x14ac:dyDescent="0.25">
      <x:c r="G57715" s="54"/>
      <x:c r="I57715" s="53"/>
    </x:row>
    <x:row r="57716" spans="1:13" x14ac:dyDescent="0.25">
      <x:c r="I57716" s="53"/>
    </x:row>
    <x:row r="57717" spans="1:13" x14ac:dyDescent="0.25">
      <x:c r="G57717" s="54"/>
      <x:c r="I57717" s="53"/>
    </x:row>
    <x:row r="57718" spans="1:13" x14ac:dyDescent="0.25">
      <x:c r="G57718" s="54"/>
      <x:c r="I57718" s="53"/>
    </x:row>
    <x:row r="57719" spans="1:13" x14ac:dyDescent="0.25">
      <x:c r="G57719" s="54"/>
      <x:c r="I57719" s="53"/>
    </x:row>
    <x:row r="57720" spans="1:13" x14ac:dyDescent="0.25">
      <x:c r="G57720" s="54"/>
      <x:c r="I57720" s="53"/>
    </x:row>
    <x:row r="57721" spans="1:13" x14ac:dyDescent="0.25">
      <x:c r="G57721" s="54"/>
      <x:c r="I57721" s="53"/>
    </x:row>
    <x:row r="57722" spans="1:13" x14ac:dyDescent="0.25">
      <x:c r="G57722" s="54"/>
      <x:c r="I57722" s="53"/>
    </x:row>
    <x:row r="57723" spans="1:13" x14ac:dyDescent="0.25">
      <x:c r="G57723" s="54"/>
      <x:c r="I57723" s="53"/>
    </x:row>
    <x:row r="57724" spans="1:13" x14ac:dyDescent="0.25">
      <x:c r="G57724" s="54"/>
      <x:c r="I57724" s="53"/>
    </x:row>
    <x:row r="57725" spans="1:13" x14ac:dyDescent="0.25">
      <x:c r="G57725" s="54"/>
      <x:c r="I57725" s="53"/>
    </x:row>
    <x:row r="57726" spans="1:13" x14ac:dyDescent="0.25">
      <x:c r="G57726" s="54"/>
      <x:c r="I57726" s="53"/>
    </x:row>
    <x:row r="57727" spans="1:13" x14ac:dyDescent="0.25">
      <x:c r="G57727" s="54"/>
      <x:c r="I57727" s="53"/>
    </x:row>
    <x:row r="57728" spans="1:13" x14ac:dyDescent="0.25">
      <x:c r="G57728" s="54"/>
      <x:c r="I57728" s="53"/>
    </x:row>
    <x:row r="57729" spans="1:13" x14ac:dyDescent="0.25">
      <x:c r="G57729" s="54"/>
      <x:c r="I57729" s="53"/>
    </x:row>
    <x:row r="57730" spans="1:13" x14ac:dyDescent="0.25">
      <x:c r="G57730" s="54"/>
      <x:c r="I57730" s="53"/>
    </x:row>
    <x:row r="57731" spans="1:13" x14ac:dyDescent="0.25">
      <x:c r="G57731" s="54"/>
      <x:c r="I57731" s="53"/>
    </x:row>
    <x:row r="57732" spans="1:13" x14ac:dyDescent="0.25">
      <x:c r="G57732" s="54"/>
      <x:c r="I57732" s="53"/>
    </x:row>
    <x:row r="57733" spans="1:13" x14ac:dyDescent="0.25">
      <x:c r="G57733" s="54"/>
      <x:c r="I57733" s="53"/>
    </x:row>
    <x:row r="57734" spans="1:13" x14ac:dyDescent="0.25">
      <x:c r="I57734" s="53"/>
    </x:row>
    <x:row r="57735" spans="1:13" x14ac:dyDescent="0.25">
      <x:c r="G57735" s="54"/>
      <x:c r="I57735" s="53"/>
    </x:row>
    <x:row r="57736" spans="1:13" x14ac:dyDescent="0.25">
      <x:c r="G57736" s="54"/>
      <x:c r="I57736" s="53"/>
    </x:row>
    <x:row r="57737" spans="1:13" x14ac:dyDescent="0.25">
      <x:c r="G57737" s="54"/>
      <x:c r="I57737" s="53"/>
    </x:row>
    <x:row r="57738" spans="1:13" x14ac:dyDescent="0.25">
      <x:c r="G57738" s="54"/>
      <x:c r="I57738" s="53"/>
    </x:row>
    <x:row r="57739" spans="1:13" x14ac:dyDescent="0.25">
      <x:c r="G57739" s="54"/>
      <x:c r="I57739" s="53"/>
    </x:row>
    <x:row r="57740" spans="1:13" x14ac:dyDescent="0.25">
      <x:c r="G57740" s="54"/>
      <x:c r="I57740" s="53"/>
    </x:row>
    <x:row r="57741" spans="1:13" x14ac:dyDescent="0.25">
      <x:c r="G57741" s="54"/>
      <x:c r="I57741" s="53"/>
    </x:row>
    <x:row r="57742" spans="1:13" x14ac:dyDescent="0.25">
      <x:c r="G57742" s="54"/>
      <x:c r="I57742" s="53"/>
    </x:row>
    <x:row r="57743" spans="1:13" x14ac:dyDescent="0.25">
      <x:c r="G57743" s="54"/>
      <x:c r="I57743" s="53"/>
    </x:row>
    <x:row r="57744" spans="1:13" x14ac:dyDescent="0.25">
      <x:c r="G57744" s="54"/>
      <x:c r="I57744" s="53"/>
    </x:row>
    <x:row r="57745" spans="1:13" x14ac:dyDescent="0.25">
      <x:c r="G57745" s="54"/>
      <x:c r="I57745" s="53"/>
    </x:row>
    <x:row r="57746" spans="1:13" x14ac:dyDescent="0.25">
      <x:c r="G57746" s="54"/>
      <x:c r="I57746" s="53"/>
    </x:row>
    <x:row r="57747" spans="1:13" x14ac:dyDescent="0.25">
      <x:c r="G57747" s="54"/>
      <x:c r="I57747" s="53"/>
    </x:row>
    <x:row r="57748" spans="1:13" x14ac:dyDescent="0.25">
      <x:c r="G57748" s="54"/>
      <x:c r="I57748" s="53"/>
    </x:row>
    <x:row r="57749" spans="1:13" x14ac:dyDescent="0.25">
      <x:c r="G57749" s="54"/>
      <x:c r="I57749" s="53"/>
    </x:row>
    <x:row r="57750" spans="1:13" x14ac:dyDescent="0.25">
      <x:c r="G57750" s="54"/>
      <x:c r="I57750" s="53"/>
    </x:row>
    <x:row r="57751" spans="1:13" x14ac:dyDescent="0.25">
      <x:c r="G57751" s="54"/>
      <x:c r="I57751" s="53"/>
    </x:row>
    <x:row r="57752" spans="1:13" x14ac:dyDescent="0.25">
      <x:c r="G57752" s="54"/>
      <x:c r="I57752" s="53"/>
    </x:row>
    <x:row r="57753" spans="1:13" x14ac:dyDescent="0.25">
      <x:c r="G57753" s="54"/>
      <x:c r="I57753" s="53"/>
    </x:row>
    <x:row r="57754" spans="1:13" x14ac:dyDescent="0.25">
      <x:c r="G57754" s="54"/>
      <x:c r="I57754" s="53"/>
    </x:row>
    <x:row r="57755" spans="1:13" x14ac:dyDescent="0.25">
      <x:c r="G57755" s="54"/>
      <x:c r="I57755" s="53"/>
    </x:row>
    <x:row r="57756" spans="1:13" x14ac:dyDescent="0.25">
      <x:c r="G57756" s="54"/>
      <x:c r="I57756" s="53"/>
    </x:row>
    <x:row r="57757" spans="1:13" x14ac:dyDescent="0.25">
      <x:c r="G57757" s="54"/>
      <x:c r="I57757" s="53"/>
    </x:row>
    <x:row r="57758" spans="1:13" x14ac:dyDescent="0.25">
      <x:c r="G57758" s="54"/>
      <x:c r="I57758" s="53"/>
    </x:row>
    <x:row r="57759" spans="1:13" x14ac:dyDescent="0.25">
      <x:c r="G57759" s="54"/>
      <x:c r="I57759" s="53"/>
    </x:row>
    <x:row r="57760" spans="1:13" x14ac:dyDescent="0.25">
      <x:c r="G57760" s="54"/>
      <x:c r="I57760" s="53"/>
    </x:row>
    <x:row r="57761" spans="1:13" x14ac:dyDescent="0.25">
      <x:c r="G57761" s="54"/>
      <x:c r="I57761" s="53"/>
    </x:row>
    <x:row r="57762" spans="1:13" x14ac:dyDescent="0.25">
      <x:c r="G57762" s="54"/>
      <x:c r="I57762" s="53"/>
    </x:row>
    <x:row r="57763" spans="1:13" x14ac:dyDescent="0.25">
      <x:c r="G57763" s="54"/>
      <x:c r="I57763" s="53"/>
    </x:row>
    <x:row r="57764" spans="1:13" x14ac:dyDescent="0.25">
      <x:c r="G57764" s="54"/>
      <x:c r="I57764" s="53"/>
    </x:row>
    <x:row r="57765" spans="1:13" x14ac:dyDescent="0.25">
      <x:c r="G57765" s="54"/>
      <x:c r="I57765" s="53"/>
    </x:row>
    <x:row r="57766" spans="1:13" x14ac:dyDescent="0.25">
      <x:c r="G57766" s="54"/>
      <x:c r="I57766" s="53"/>
    </x:row>
    <x:row r="57767" spans="1:13" x14ac:dyDescent="0.25">
      <x:c r="G57767" s="54"/>
      <x:c r="I57767" s="53"/>
    </x:row>
    <x:row r="57768" spans="1:13" x14ac:dyDescent="0.25">
      <x:c r="G57768" s="54"/>
      <x:c r="I57768" s="53"/>
    </x:row>
    <x:row r="57769" spans="1:13" x14ac:dyDescent="0.25">
      <x:c r="G57769" s="54"/>
      <x:c r="I57769" s="53"/>
    </x:row>
    <x:row r="57770" spans="1:13" x14ac:dyDescent="0.25">
      <x:c r="G57770" s="54"/>
      <x:c r="I57770" s="53"/>
    </x:row>
    <x:row r="57771" spans="1:13" x14ac:dyDescent="0.25">
      <x:c r="G57771" s="54"/>
      <x:c r="I57771" s="53"/>
    </x:row>
    <x:row r="57772" spans="1:13" x14ac:dyDescent="0.25">
      <x:c r="G57772" s="54"/>
      <x:c r="I57772" s="53"/>
    </x:row>
    <x:row r="57773" spans="1:13" x14ac:dyDescent="0.25">
      <x:c r="G57773" s="54"/>
      <x:c r="I57773" s="53"/>
    </x:row>
    <x:row r="57774" spans="1:13" x14ac:dyDescent="0.25">
      <x:c r="G57774" s="54"/>
      <x:c r="I57774" s="53"/>
    </x:row>
    <x:row r="57775" spans="1:13" x14ac:dyDescent="0.25">
      <x:c r="G57775" s="54"/>
      <x:c r="I57775" s="53"/>
    </x:row>
    <x:row r="57776" spans="1:13" x14ac:dyDescent="0.25">
      <x:c r="G57776" s="54"/>
      <x:c r="I57776" s="53"/>
    </x:row>
    <x:row r="57777" spans="1:13" x14ac:dyDescent="0.25">
      <x:c r="G57777" s="54"/>
      <x:c r="I57777" s="53"/>
    </x:row>
    <x:row r="57778" spans="1:13" x14ac:dyDescent="0.25">
      <x:c r="G57778" s="54"/>
      <x:c r="I57778" s="53"/>
    </x:row>
    <x:row r="57779" spans="1:13" x14ac:dyDescent="0.25">
      <x:c r="G57779" s="54"/>
      <x:c r="I57779" s="53"/>
    </x:row>
    <x:row r="57780" spans="1:13" x14ac:dyDescent="0.25">
      <x:c r="G57780" s="54"/>
      <x:c r="I57780" s="53"/>
    </x:row>
    <x:row r="57781" spans="1:13" x14ac:dyDescent="0.25">
      <x:c r="G57781" s="54"/>
      <x:c r="I57781" s="53"/>
    </x:row>
    <x:row r="57782" spans="1:13" x14ac:dyDescent="0.25">
      <x:c r="G57782" s="54"/>
      <x:c r="I57782" s="53"/>
    </x:row>
    <x:row r="57783" spans="1:13" x14ac:dyDescent="0.25">
      <x:c r="G57783" s="54"/>
      <x:c r="I57783" s="53"/>
    </x:row>
    <x:row r="57784" spans="1:13" x14ac:dyDescent="0.25">
      <x:c r="G57784" s="54"/>
      <x:c r="I57784" s="53"/>
    </x:row>
    <x:row r="57785" spans="1:13" x14ac:dyDescent="0.25">
      <x:c r="G57785" s="54"/>
      <x:c r="I57785" s="53"/>
    </x:row>
    <x:row r="57786" spans="1:13" x14ac:dyDescent="0.25">
      <x:c r="G57786" s="54"/>
      <x:c r="I57786" s="53"/>
    </x:row>
    <x:row r="57787" spans="1:13" x14ac:dyDescent="0.25">
      <x:c r="G57787" s="54"/>
      <x:c r="I57787" s="53"/>
    </x:row>
    <x:row r="57788" spans="1:13" x14ac:dyDescent="0.25">
      <x:c r="G57788" s="54"/>
      <x:c r="I57788" s="53"/>
    </x:row>
    <x:row r="57789" spans="1:13" x14ac:dyDescent="0.25">
      <x:c r="G57789" s="54"/>
      <x:c r="I57789" s="53"/>
    </x:row>
    <x:row r="57790" spans="1:13" x14ac:dyDescent="0.25">
      <x:c r="G57790" s="54"/>
      <x:c r="I57790" s="53"/>
    </x:row>
    <x:row r="57791" spans="1:13" x14ac:dyDescent="0.25">
      <x:c r="G57791" s="54"/>
      <x:c r="I57791" s="53"/>
    </x:row>
    <x:row r="57792" spans="1:13" x14ac:dyDescent="0.25">
      <x:c r="G57792" s="54"/>
      <x:c r="I57792" s="53"/>
    </x:row>
    <x:row r="57793" spans="1:13" x14ac:dyDescent="0.25">
      <x:c r="G57793" s="54"/>
      <x:c r="I57793" s="53"/>
    </x:row>
    <x:row r="57794" spans="1:13" x14ac:dyDescent="0.25">
      <x:c r="G57794" s="54"/>
      <x:c r="I57794" s="53"/>
    </x:row>
    <x:row r="57795" spans="1:13" x14ac:dyDescent="0.25">
      <x:c r="G57795" s="54"/>
      <x:c r="I57795" s="53"/>
    </x:row>
    <x:row r="57796" spans="1:13" x14ac:dyDescent="0.25">
      <x:c r="G57796" s="54"/>
      <x:c r="I57796" s="53"/>
    </x:row>
    <x:row r="57797" spans="1:13" x14ac:dyDescent="0.25">
      <x:c r="G57797" s="54"/>
      <x:c r="I57797" s="53"/>
    </x:row>
    <x:row r="57798" spans="1:13" x14ac:dyDescent="0.25">
      <x:c r="G57798" s="54"/>
      <x:c r="I57798" s="53"/>
    </x:row>
    <x:row r="57799" spans="1:13" x14ac:dyDescent="0.25">
      <x:c r="G57799" s="54"/>
      <x:c r="I57799" s="53"/>
    </x:row>
    <x:row r="57800" spans="1:13" x14ac:dyDescent="0.25">
      <x:c r="G57800" s="54"/>
      <x:c r="I57800" s="53"/>
    </x:row>
    <x:row r="57801" spans="1:13" x14ac:dyDescent="0.25">
      <x:c r="G57801" s="54"/>
      <x:c r="I57801" s="53"/>
    </x:row>
    <x:row r="57802" spans="1:13" x14ac:dyDescent="0.25">
      <x:c r="G57802" s="54"/>
      <x:c r="I57802" s="53"/>
    </x:row>
    <x:row r="57803" spans="1:13" x14ac:dyDescent="0.25">
      <x:c r="G57803" s="54"/>
      <x:c r="I57803" s="53"/>
    </x:row>
    <x:row r="57804" spans="1:13" x14ac:dyDescent="0.25">
      <x:c r="G57804" s="54"/>
      <x:c r="I57804" s="53"/>
    </x:row>
    <x:row r="57805" spans="1:13" x14ac:dyDescent="0.25">
      <x:c r="G57805" s="54"/>
      <x:c r="I57805" s="53"/>
    </x:row>
    <x:row r="57806" spans="1:13" x14ac:dyDescent="0.25">
      <x:c r="G57806" s="54"/>
      <x:c r="I57806" s="53"/>
    </x:row>
    <x:row r="57807" spans="1:13" x14ac:dyDescent="0.25">
      <x:c r="G57807" s="54"/>
      <x:c r="I57807" s="53"/>
    </x:row>
    <x:row r="57808" spans="1:13" x14ac:dyDescent="0.25">
      <x:c r="G57808" s="54"/>
      <x:c r="I57808" s="53"/>
    </x:row>
    <x:row r="57809" spans="1:13" x14ac:dyDescent="0.25">
      <x:c r="G57809" s="54"/>
      <x:c r="I57809" s="53"/>
    </x:row>
    <x:row r="57810" spans="1:13" x14ac:dyDescent="0.25">
      <x:c r="G57810" s="54"/>
      <x:c r="I57810" s="53"/>
    </x:row>
    <x:row r="57811" spans="1:13" x14ac:dyDescent="0.25">
      <x:c r="G57811" s="54"/>
      <x:c r="I57811" s="53"/>
    </x:row>
    <x:row r="57812" spans="1:13" x14ac:dyDescent="0.25">
      <x:c r="G57812" s="54"/>
      <x:c r="I57812" s="53"/>
    </x:row>
    <x:row r="57813" spans="1:13" x14ac:dyDescent="0.25">
      <x:c r="I57813" s="53"/>
    </x:row>
    <x:row r="57814" spans="1:13" x14ac:dyDescent="0.25">
      <x:c r="G57814" s="54"/>
      <x:c r="I57814" s="53"/>
    </x:row>
    <x:row r="57815" spans="1:13" x14ac:dyDescent="0.25">
      <x:c r="G57815" s="54"/>
      <x:c r="I57815" s="53"/>
    </x:row>
    <x:row r="57816" spans="1:13" x14ac:dyDescent="0.25">
      <x:c r="G57816" s="54"/>
      <x:c r="I57816" s="53"/>
    </x:row>
    <x:row r="57817" spans="1:13" x14ac:dyDescent="0.25">
      <x:c r="G57817" s="54"/>
      <x:c r="I57817" s="53"/>
    </x:row>
    <x:row r="57818" spans="1:13" x14ac:dyDescent="0.25">
      <x:c r="G57818" s="54"/>
      <x:c r="I57818" s="53"/>
    </x:row>
    <x:row r="57819" spans="1:13" x14ac:dyDescent="0.25">
      <x:c r="G57819" s="54"/>
      <x:c r="I57819" s="53"/>
    </x:row>
    <x:row r="57820" spans="1:13" x14ac:dyDescent="0.25">
      <x:c r="G57820" s="54"/>
      <x:c r="I57820" s="53"/>
    </x:row>
    <x:row r="57821" spans="1:13" x14ac:dyDescent="0.25">
      <x:c r="G57821" s="54"/>
      <x:c r="I57821" s="53"/>
    </x:row>
    <x:row r="57822" spans="1:13" x14ac:dyDescent="0.25">
      <x:c r="G57822" s="54"/>
      <x:c r="I57822" s="53"/>
    </x:row>
    <x:row r="57823" spans="1:13" x14ac:dyDescent="0.25">
      <x:c r="G57823" s="54"/>
      <x:c r="I57823" s="53"/>
    </x:row>
    <x:row r="57824" spans="1:13" x14ac:dyDescent="0.25">
      <x:c r="G57824" s="54"/>
      <x:c r="I57824" s="53"/>
    </x:row>
    <x:row r="57825" spans="1:13" x14ac:dyDescent="0.25">
      <x:c r="G57825" s="54"/>
      <x:c r="I57825" s="53"/>
    </x:row>
    <x:row r="57826" spans="1:13" x14ac:dyDescent="0.25">
      <x:c r="G57826" s="54"/>
      <x:c r="I57826" s="53"/>
    </x:row>
    <x:row r="57827" spans="1:13" x14ac:dyDescent="0.25">
      <x:c r="G57827" s="54"/>
      <x:c r="I57827" s="53"/>
    </x:row>
    <x:row r="57828" spans="1:13" x14ac:dyDescent="0.25">
      <x:c r="G57828" s="54"/>
      <x:c r="I57828" s="53"/>
    </x:row>
    <x:row r="57829" spans="1:13" x14ac:dyDescent="0.25">
      <x:c r="G57829" s="54"/>
      <x:c r="I57829" s="53"/>
    </x:row>
    <x:row r="57830" spans="1:13" x14ac:dyDescent="0.25">
      <x:c r="G57830" s="54"/>
      <x:c r="I57830" s="53"/>
    </x:row>
    <x:row r="57831" spans="1:13" x14ac:dyDescent="0.25">
      <x:c r="G57831" s="54"/>
      <x:c r="I57831" s="53"/>
    </x:row>
    <x:row r="57832" spans="1:13" x14ac:dyDescent="0.25">
      <x:c r="G57832" s="54"/>
      <x:c r="I57832" s="53"/>
    </x:row>
    <x:row r="57833" spans="1:13" x14ac:dyDescent="0.25">
      <x:c r="G57833" s="54"/>
      <x:c r="I57833" s="53"/>
    </x:row>
    <x:row r="57834" spans="1:13" x14ac:dyDescent="0.25">
      <x:c r="G57834" s="54"/>
      <x:c r="I57834" s="53"/>
    </x:row>
    <x:row r="57835" spans="1:13" x14ac:dyDescent="0.25">
      <x:c r="G57835" s="54"/>
      <x:c r="I57835" s="53"/>
    </x:row>
    <x:row r="57836" spans="1:13" x14ac:dyDescent="0.25">
      <x:c r="G57836" s="54"/>
      <x:c r="I57836" s="53"/>
    </x:row>
    <x:row r="57837" spans="1:13" x14ac:dyDescent="0.25">
      <x:c r="G57837" s="54"/>
      <x:c r="I57837" s="53"/>
    </x:row>
    <x:row r="57838" spans="1:13" x14ac:dyDescent="0.25">
      <x:c r="G57838" s="54"/>
      <x:c r="I57838" s="53"/>
    </x:row>
    <x:row r="57839" spans="1:13" x14ac:dyDescent="0.25">
      <x:c r="G57839" s="54"/>
      <x:c r="I57839" s="53"/>
    </x:row>
    <x:row r="57840" spans="1:13" x14ac:dyDescent="0.25">
      <x:c r="G57840" s="54"/>
      <x:c r="I57840" s="53"/>
    </x:row>
    <x:row r="57841" spans="1:13" x14ac:dyDescent="0.25">
      <x:c r="G57841" s="54"/>
      <x:c r="I57841" s="53"/>
    </x:row>
    <x:row r="57842" spans="1:13" x14ac:dyDescent="0.25">
      <x:c r="G57842" s="54"/>
      <x:c r="I57842" s="53"/>
    </x:row>
    <x:row r="57843" spans="1:13" x14ac:dyDescent="0.25">
      <x:c r="G57843" s="54"/>
      <x:c r="I57843" s="53"/>
    </x:row>
    <x:row r="57844" spans="1:13" x14ac:dyDescent="0.25">
      <x:c r="G57844" s="54"/>
      <x:c r="I57844" s="53"/>
    </x:row>
    <x:row r="57845" spans="1:13" x14ac:dyDescent="0.25">
      <x:c r="G57845" s="54"/>
      <x:c r="I57845" s="53"/>
    </x:row>
    <x:row r="57846" spans="1:13" x14ac:dyDescent="0.25">
      <x:c r="G57846" s="54"/>
      <x:c r="I57846" s="53"/>
    </x:row>
    <x:row r="57847" spans="1:13" x14ac:dyDescent="0.25">
      <x:c r="G57847" s="54"/>
      <x:c r="I57847" s="53"/>
    </x:row>
    <x:row r="57848" spans="1:13" x14ac:dyDescent="0.25">
      <x:c r="G57848" s="54"/>
      <x:c r="I57848" s="53"/>
    </x:row>
    <x:row r="57849" spans="1:13" x14ac:dyDescent="0.25">
      <x:c r="G57849" s="54"/>
      <x:c r="I57849" s="53"/>
    </x:row>
    <x:row r="57850" spans="1:13" x14ac:dyDescent="0.25">
      <x:c r="G57850" s="54"/>
      <x:c r="I57850" s="53"/>
    </x:row>
    <x:row r="57851" spans="1:13" x14ac:dyDescent="0.25">
      <x:c r="G57851" s="54"/>
      <x:c r="I57851" s="53"/>
    </x:row>
    <x:row r="57852" spans="1:13" x14ac:dyDescent="0.25">
      <x:c r="G57852" s="54"/>
      <x:c r="I57852" s="53"/>
    </x:row>
    <x:row r="57853" spans="1:13" x14ac:dyDescent="0.25">
      <x:c r="G57853" s="54"/>
      <x:c r="I57853" s="53"/>
    </x:row>
    <x:row r="57854" spans="1:13" x14ac:dyDescent="0.25">
      <x:c r="G57854" s="54"/>
      <x:c r="I57854" s="53"/>
    </x:row>
    <x:row r="57855" spans="1:13" x14ac:dyDescent="0.25">
      <x:c r="G57855" s="54"/>
      <x:c r="I57855" s="53"/>
    </x:row>
    <x:row r="57856" spans="1:13" x14ac:dyDescent="0.25">
      <x:c r="G57856" s="54"/>
      <x:c r="I57856" s="53"/>
    </x:row>
    <x:row r="57857" spans="1:13" x14ac:dyDescent="0.25">
      <x:c r="G57857" s="54"/>
      <x:c r="I57857" s="53"/>
    </x:row>
    <x:row r="57858" spans="1:13" x14ac:dyDescent="0.25">
      <x:c r="G57858" s="54"/>
      <x:c r="I57858" s="53"/>
    </x:row>
    <x:row r="57859" spans="1:13" x14ac:dyDescent="0.25">
      <x:c r="G57859" s="54"/>
      <x:c r="I57859" s="53"/>
    </x:row>
    <x:row r="57860" spans="1:13" x14ac:dyDescent="0.25">
      <x:c r="G57860" s="54"/>
      <x:c r="I57860" s="53"/>
    </x:row>
    <x:row r="57861" spans="1:13" x14ac:dyDescent="0.25">
      <x:c r="G57861" s="54"/>
      <x:c r="I57861" s="53"/>
    </x:row>
    <x:row r="57862" spans="1:13" x14ac:dyDescent="0.25">
      <x:c r="G57862" s="54"/>
      <x:c r="I57862" s="53"/>
    </x:row>
    <x:row r="57863" spans="1:13" x14ac:dyDescent="0.25">
      <x:c r="G57863" s="54"/>
      <x:c r="I57863" s="53"/>
    </x:row>
    <x:row r="57864" spans="1:13" x14ac:dyDescent="0.25">
      <x:c r="G57864" s="54"/>
      <x:c r="I57864" s="53"/>
    </x:row>
    <x:row r="57865" spans="1:13" x14ac:dyDescent="0.25">
      <x:c r="G57865" s="54"/>
      <x:c r="I57865" s="53"/>
    </x:row>
    <x:row r="57866" spans="1:13" x14ac:dyDescent="0.25">
      <x:c r="G57866" s="54"/>
      <x:c r="I57866" s="53"/>
    </x:row>
    <x:row r="57867" spans="1:13" x14ac:dyDescent="0.25">
      <x:c r="I57867" s="53"/>
    </x:row>
    <x:row r="57868" spans="1:13" x14ac:dyDescent="0.25">
      <x:c r="G57868" s="54"/>
      <x:c r="I57868" s="53"/>
    </x:row>
    <x:row r="57869" spans="1:13" x14ac:dyDescent="0.25">
      <x:c r="I57869" s="53"/>
    </x:row>
    <x:row r="57870" spans="1:13" x14ac:dyDescent="0.25">
      <x:c r="G57870" s="54"/>
      <x:c r="I57870" s="53"/>
    </x:row>
    <x:row r="57871" spans="1:13" x14ac:dyDescent="0.25">
      <x:c r="G57871" s="54"/>
      <x:c r="I57871" s="53"/>
    </x:row>
    <x:row r="57872" spans="1:13" x14ac:dyDescent="0.25">
      <x:c r="G57872" s="54"/>
      <x:c r="I57872" s="53"/>
    </x:row>
    <x:row r="57873" spans="1:13" x14ac:dyDescent="0.25">
      <x:c r="G57873" s="54"/>
      <x:c r="I57873" s="53"/>
    </x:row>
    <x:row r="57874" spans="1:13" x14ac:dyDescent="0.25">
      <x:c r="G57874" s="54"/>
      <x:c r="I57874" s="53"/>
    </x:row>
    <x:row r="57875" spans="1:13" x14ac:dyDescent="0.25">
      <x:c r="G57875" s="54"/>
      <x:c r="I57875" s="53"/>
    </x:row>
    <x:row r="57876" spans="1:13" x14ac:dyDescent="0.25">
      <x:c r="G57876" s="54"/>
      <x:c r="I57876" s="53"/>
    </x:row>
    <x:row r="57877" spans="1:13" x14ac:dyDescent="0.25">
      <x:c r="G57877" s="54"/>
      <x:c r="I57877" s="53"/>
    </x:row>
    <x:row r="57878" spans="1:13" x14ac:dyDescent="0.25">
      <x:c r="G57878" s="54"/>
      <x:c r="I57878" s="53"/>
    </x:row>
    <x:row r="57879" spans="1:13" x14ac:dyDescent="0.25">
      <x:c r="G57879" s="54"/>
      <x:c r="I57879" s="53"/>
    </x:row>
    <x:row r="57880" spans="1:13" x14ac:dyDescent="0.25">
      <x:c r="G57880" s="54"/>
      <x:c r="I57880" s="53"/>
    </x:row>
    <x:row r="57881" spans="1:13" x14ac:dyDescent="0.25">
      <x:c r="G57881" s="54"/>
      <x:c r="I57881" s="53"/>
    </x:row>
    <x:row r="57882" spans="1:13" x14ac:dyDescent="0.25">
      <x:c r="G57882" s="54"/>
      <x:c r="I57882" s="53"/>
    </x:row>
    <x:row r="57883" spans="1:13" x14ac:dyDescent="0.25">
      <x:c r="G57883" s="54"/>
      <x:c r="I57883" s="53"/>
    </x:row>
    <x:row r="57884" spans="1:13" x14ac:dyDescent="0.25">
      <x:c r="G57884" s="54"/>
      <x:c r="I57884" s="53"/>
    </x:row>
    <x:row r="57885" spans="1:13" x14ac:dyDescent="0.25">
      <x:c r="G57885" s="54"/>
      <x:c r="I57885" s="53"/>
    </x:row>
    <x:row r="57886" spans="1:13" x14ac:dyDescent="0.25">
      <x:c r="G57886" s="54"/>
      <x:c r="I57886" s="53"/>
    </x:row>
    <x:row r="57887" spans="1:13" x14ac:dyDescent="0.25">
      <x:c r="G57887" s="54"/>
      <x:c r="I57887" s="53"/>
    </x:row>
    <x:row r="57888" spans="1:13" x14ac:dyDescent="0.25">
      <x:c r="G57888" s="54"/>
      <x:c r="I57888" s="53"/>
    </x:row>
    <x:row r="57889" spans="1:13" x14ac:dyDescent="0.25">
      <x:c r="G57889" s="54"/>
      <x:c r="I57889" s="53"/>
    </x:row>
    <x:row r="57890" spans="1:13" x14ac:dyDescent="0.25">
      <x:c r="G57890" s="54"/>
      <x:c r="I57890" s="53"/>
    </x:row>
    <x:row r="57891" spans="1:13" x14ac:dyDescent="0.25">
      <x:c r="I57891" s="53"/>
    </x:row>
    <x:row r="57892" spans="1:13" x14ac:dyDescent="0.25">
      <x:c r="G57892" s="54"/>
      <x:c r="I57892" s="53"/>
    </x:row>
    <x:row r="57893" spans="1:13" x14ac:dyDescent="0.25">
      <x:c r="G57893" s="54"/>
      <x:c r="I57893" s="53"/>
    </x:row>
    <x:row r="57894" spans="1:13" x14ac:dyDescent="0.25">
      <x:c r="G57894" s="54"/>
      <x:c r="I57894" s="53"/>
    </x:row>
    <x:row r="57895" spans="1:13" x14ac:dyDescent="0.25">
      <x:c r="G57895" s="54"/>
      <x:c r="I57895" s="53"/>
    </x:row>
    <x:row r="57896" spans="1:13" x14ac:dyDescent="0.25">
      <x:c r="G57896" s="54"/>
      <x:c r="I57896" s="53"/>
    </x:row>
    <x:row r="57897" spans="1:13" x14ac:dyDescent="0.25">
      <x:c r="G57897" s="54"/>
      <x:c r="I57897" s="53"/>
    </x:row>
    <x:row r="57898" spans="1:13" x14ac:dyDescent="0.25">
      <x:c r="G57898" s="54"/>
      <x:c r="I57898" s="53"/>
    </x:row>
    <x:row r="57899" spans="1:13" x14ac:dyDescent="0.25">
      <x:c r="G57899" s="54"/>
      <x:c r="I57899" s="53"/>
    </x:row>
    <x:row r="57900" spans="1:13" x14ac:dyDescent="0.25">
      <x:c r="G57900" s="54"/>
      <x:c r="I57900" s="53"/>
    </x:row>
    <x:row r="57901" spans="1:13" x14ac:dyDescent="0.25">
      <x:c r="G57901" s="54"/>
      <x:c r="I57901" s="53"/>
    </x:row>
    <x:row r="57902" spans="1:13" x14ac:dyDescent="0.25">
      <x:c r="G57902" s="54"/>
      <x:c r="I57902" s="53"/>
    </x:row>
    <x:row r="57903" spans="1:13" x14ac:dyDescent="0.25">
      <x:c r="G57903" s="54"/>
      <x:c r="I57903" s="53"/>
    </x:row>
    <x:row r="57904" spans="1:13" x14ac:dyDescent="0.25">
      <x:c r="G57904" s="54"/>
      <x:c r="I57904" s="53"/>
    </x:row>
    <x:row r="57905" spans="1:13" x14ac:dyDescent="0.25">
      <x:c r="I57905" s="53"/>
    </x:row>
    <x:row r="57906" spans="1:13" x14ac:dyDescent="0.25">
      <x:c r="G57906" s="54"/>
      <x:c r="I57906" s="53"/>
    </x:row>
    <x:row r="57907" spans="1:13" x14ac:dyDescent="0.25">
      <x:c r="G57907" s="54"/>
      <x:c r="I57907" s="53"/>
    </x:row>
    <x:row r="57908" spans="1:13" x14ac:dyDescent="0.25">
      <x:c r="G57908" s="54"/>
      <x:c r="I57908" s="53"/>
    </x:row>
    <x:row r="57909" spans="1:13" x14ac:dyDescent="0.25">
      <x:c r="G57909" s="54"/>
      <x:c r="I57909" s="53"/>
    </x:row>
    <x:row r="57910" spans="1:13" x14ac:dyDescent="0.25">
      <x:c r="G57910" s="54"/>
      <x:c r="I57910" s="53"/>
    </x:row>
    <x:row r="57911" spans="1:13" x14ac:dyDescent="0.25">
      <x:c r="G57911" s="54"/>
      <x:c r="I57911" s="53"/>
    </x:row>
    <x:row r="57912" spans="1:13" x14ac:dyDescent="0.25">
      <x:c r="G57912" s="54"/>
      <x:c r="I57912" s="53"/>
    </x:row>
    <x:row r="57913" spans="1:13" x14ac:dyDescent="0.25">
      <x:c r="G57913" s="54"/>
      <x:c r="I57913" s="53"/>
    </x:row>
    <x:row r="57914" spans="1:13" x14ac:dyDescent="0.25">
      <x:c r="G57914" s="54"/>
      <x:c r="I57914" s="53"/>
    </x:row>
    <x:row r="57915" spans="1:13" x14ac:dyDescent="0.25">
      <x:c r="G57915" s="54"/>
      <x:c r="I57915" s="53"/>
    </x:row>
    <x:row r="57916" spans="1:13" x14ac:dyDescent="0.25">
      <x:c r="G57916" s="54"/>
      <x:c r="I57916" s="53"/>
    </x:row>
    <x:row r="57917" spans="1:13" x14ac:dyDescent="0.25">
      <x:c r="G57917" s="54"/>
      <x:c r="I57917" s="53"/>
    </x:row>
    <x:row r="57918" spans="1:13" x14ac:dyDescent="0.25">
      <x:c r="G57918" s="54"/>
      <x:c r="I57918" s="53"/>
    </x:row>
    <x:row r="57919" spans="1:13" x14ac:dyDescent="0.25">
      <x:c r="G57919" s="54"/>
      <x:c r="I57919" s="53"/>
    </x:row>
    <x:row r="57920" spans="1:13" x14ac:dyDescent="0.25">
      <x:c r="G57920" s="54"/>
      <x:c r="I57920" s="53"/>
    </x:row>
    <x:row r="57921" spans="1:13" x14ac:dyDescent="0.25">
      <x:c r="G57921" s="54"/>
      <x:c r="I57921" s="53"/>
    </x:row>
    <x:row r="57922" spans="1:13" x14ac:dyDescent="0.25">
      <x:c r="G57922" s="54"/>
      <x:c r="I57922" s="53"/>
    </x:row>
    <x:row r="57923" spans="1:13" x14ac:dyDescent="0.25">
      <x:c r="G57923" s="54"/>
      <x:c r="I57923" s="53"/>
    </x:row>
    <x:row r="57924" spans="1:13" x14ac:dyDescent="0.25">
      <x:c r="G57924" s="54"/>
      <x:c r="I57924" s="53"/>
    </x:row>
    <x:row r="57925" spans="1:13" x14ac:dyDescent="0.25">
      <x:c r="G57925" s="54"/>
      <x:c r="I57925" s="53"/>
    </x:row>
    <x:row r="57926" spans="1:13" x14ac:dyDescent="0.25">
      <x:c r="G57926" s="54"/>
      <x:c r="I57926" s="53"/>
    </x:row>
    <x:row r="57927" spans="1:13" x14ac:dyDescent="0.25">
      <x:c r="G57927" s="54"/>
      <x:c r="I57927" s="53"/>
    </x:row>
    <x:row r="57928" spans="1:13" x14ac:dyDescent="0.25">
      <x:c r="G57928" s="54"/>
      <x:c r="I57928" s="53"/>
    </x:row>
    <x:row r="57929" spans="1:13" x14ac:dyDescent="0.25">
      <x:c r="G57929" s="54"/>
      <x:c r="I57929" s="53"/>
    </x:row>
    <x:row r="57930" spans="1:13" x14ac:dyDescent="0.25">
      <x:c r="G57930" s="54"/>
      <x:c r="I57930" s="53"/>
    </x:row>
    <x:row r="57931" spans="1:13" x14ac:dyDescent="0.25">
      <x:c r="G57931" s="54"/>
      <x:c r="I57931" s="53"/>
    </x:row>
    <x:row r="57932" spans="1:13" x14ac:dyDescent="0.25">
      <x:c r="G57932" s="54"/>
      <x:c r="I57932" s="53"/>
    </x:row>
    <x:row r="57933" spans="1:13" x14ac:dyDescent="0.25">
      <x:c r="G57933" s="54"/>
      <x:c r="I57933" s="53"/>
    </x:row>
    <x:row r="57934" spans="1:13" x14ac:dyDescent="0.25">
      <x:c r="G57934" s="54"/>
      <x:c r="I57934" s="53"/>
    </x:row>
    <x:row r="57935" spans="1:13" x14ac:dyDescent="0.25">
      <x:c r="G57935" s="54"/>
      <x:c r="I57935" s="53"/>
    </x:row>
    <x:row r="57936" spans="1:13" x14ac:dyDescent="0.25">
      <x:c r="G57936" s="54"/>
      <x:c r="I57936" s="53"/>
    </x:row>
    <x:row r="57937" spans="1:13" x14ac:dyDescent="0.25">
      <x:c r="G57937" s="54"/>
      <x:c r="I57937" s="53"/>
    </x:row>
    <x:row r="57938" spans="1:13" x14ac:dyDescent="0.25">
      <x:c r="G57938" s="54"/>
      <x:c r="I57938" s="53"/>
    </x:row>
    <x:row r="57939" spans="1:13" x14ac:dyDescent="0.25">
      <x:c r="G57939" s="54"/>
      <x:c r="I57939" s="53"/>
    </x:row>
    <x:row r="57940" spans="1:13" x14ac:dyDescent="0.25">
      <x:c r="G57940" s="54"/>
      <x:c r="I57940" s="53"/>
    </x:row>
    <x:row r="57941" spans="1:13" x14ac:dyDescent="0.25">
      <x:c r="G57941" s="54"/>
      <x:c r="I57941" s="53"/>
    </x:row>
    <x:row r="57942" spans="1:13" x14ac:dyDescent="0.25">
      <x:c r="G57942" s="54"/>
      <x:c r="I57942" s="53"/>
    </x:row>
    <x:row r="57943" spans="1:13" x14ac:dyDescent="0.25">
      <x:c r="G57943" s="54"/>
      <x:c r="I57943" s="53"/>
    </x:row>
    <x:row r="57944" spans="1:13" x14ac:dyDescent="0.25">
      <x:c r="G57944" s="54"/>
      <x:c r="I57944" s="53"/>
    </x:row>
    <x:row r="57945" spans="1:13" x14ac:dyDescent="0.25">
      <x:c r="G57945" s="54"/>
      <x:c r="I57945" s="53"/>
    </x:row>
    <x:row r="57946" spans="1:13" x14ac:dyDescent="0.25">
      <x:c r="G57946" s="54"/>
      <x:c r="I57946" s="53"/>
    </x:row>
    <x:row r="57947" spans="1:13" x14ac:dyDescent="0.25">
      <x:c r="G57947" s="54"/>
      <x:c r="I57947" s="53"/>
    </x:row>
    <x:row r="57948" spans="1:13" x14ac:dyDescent="0.25">
      <x:c r="G57948" s="54"/>
      <x:c r="I57948" s="53"/>
    </x:row>
    <x:row r="57949" spans="1:13" x14ac:dyDescent="0.25">
      <x:c r="G57949" s="54"/>
      <x:c r="I57949" s="53"/>
    </x:row>
    <x:row r="57950" spans="1:13" x14ac:dyDescent="0.25">
      <x:c r="G57950" s="54"/>
      <x:c r="I57950" s="53"/>
    </x:row>
    <x:row r="57951" spans="1:13" x14ac:dyDescent="0.25">
      <x:c r="G57951" s="54"/>
      <x:c r="I57951" s="53"/>
    </x:row>
    <x:row r="57952" spans="1:13" x14ac:dyDescent="0.25">
      <x:c r="I57952" s="53"/>
    </x:row>
    <x:row r="57953" spans="1:13" x14ac:dyDescent="0.25">
      <x:c r="I57953" s="53"/>
    </x:row>
    <x:row r="57954" spans="1:13" x14ac:dyDescent="0.25">
      <x:c r="G57954" s="54"/>
      <x:c r="I57954" s="53"/>
    </x:row>
    <x:row r="57955" spans="1:13" x14ac:dyDescent="0.25">
      <x:c r="G57955" s="54"/>
      <x:c r="I57955" s="53"/>
    </x:row>
    <x:row r="57956" spans="1:13" x14ac:dyDescent="0.25">
      <x:c r="G57956" s="54"/>
      <x:c r="I57956" s="53"/>
    </x:row>
    <x:row r="57957" spans="1:13" x14ac:dyDescent="0.25">
      <x:c r="G57957" s="54"/>
      <x:c r="I57957" s="53"/>
    </x:row>
    <x:row r="57958" spans="1:13" x14ac:dyDescent="0.25">
      <x:c r="G57958" s="54"/>
      <x:c r="I57958" s="53"/>
    </x:row>
    <x:row r="57959" spans="1:13" x14ac:dyDescent="0.25">
      <x:c r="G57959" s="54"/>
      <x:c r="I57959" s="53"/>
    </x:row>
    <x:row r="57960" spans="1:13" x14ac:dyDescent="0.25">
      <x:c r="G57960" s="54"/>
      <x:c r="I57960" s="53"/>
    </x:row>
    <x:row r="57961" spans="1:13" x14ac:dyDescent="0.25">
      <x:c r="G57961" s="54"/>
      <x:c r="I57961" s="53"/>
    </x:row>
    <x:row r="57962" spans="1:13" x14ac:dyDescent="0.25">
      <x:c r="G57962" s="54"/>
      <x:c r="I57962" s="53"/>
    </x:row>
    <x:row r="57963" spans="1:13" x14ac:dyDescent="0.25">
      <x:c r="G57963" s="54"/>
      <x:c r="I57963" s="53"/>
    </x:row>
    <x:row r="57964" spans="1:13" x14ac:dyDescent="0.25">
      <x:c r="G57964" s="54"/>
      <x:c r="I57964" s="53"/>
    </x:row>
    <x:row r="57965" spans="1:13" x14ac:dyDescent="0.25">
      <x:c r="G57965" s="54"/>
      <x:c r="I57965" s="53"/>
    </x:row>
    <x:row r="57966" spans="1:13" x14ac:dyDescent="0.25">
      <x:c r="G57966" s="54"/>
      <x:c r="I57966" s="53"/>
    </x:row>
    <x:row r="57967" spans="1:13" x14ac:dyDescent="0.25">
      <x:c r="G57967" s="54"/>
      <x:c r="I57967" s="53"/>
    </x:row>
    <x:row r="57968" spans="1:13" x14ac:dyDescent="0.25">
      <x:c r="G57968" s="54"/>
      <x:c r="I57968" s="53"/>
    </x:row>
    <x:row r="57969" spans="1:13" x14ac:dyDescent="0.25">
      <x:c r="G57969" s="54"/>
      <x:c r="I57969" s="53"/>
    </x:row>
    <x:row r="57970" spans="1:13" x14ac:dyDescent="0.25">
      <x:c r="G57970" s="54"/>
      <x:c r="I57970" s="53"/>
    </x:row>
    <x:row r="57971" spans="1:13" x14ac:dyDescent="0.25">
      <x:c r="G57971" s="54"/>
      <x:c r="I57971" s="53"/>
    </x:row>
    <x:row r="57972" spans="1:13" x14ac:dyDescent="0.25">
      <x:c r="G57972" s="54"/>
      <x:c r="I57972" s="53"/>
    </x:row>
    <x:row r="57973" spans="1:13" x14ac:dyDescent="0.25">
      <x:c r="G57973" s="54"/>
      <x:c r="I57973" s="53"/>
    </x:row>
    <x:row r="57974" spans="1:13" x14ac:dyDescent="0.25">
      <x:c r="G57974" s="54"/>
      <x:c r="I57974" s="53"/>
    </x:row>
    <x:row r="57975" spans="1:13" x14ac:dyDescent="0.25">
      <x:c r="G57975" s="54"/>
      <x:c r="I57975" s="53"/>
    </x:row>
    <x:row r="57976" spans="1:13" x14ac:dyDescent="0.25">
      <x:c r="G57976" s="54"/>
      <x:c r="I57976" s="53"/>
    </x:row>
    <x:row r="57977" spans="1:13" x14ac:dyDescent="0.25">
      <x:c r="G57977" s="54"/>
      <x:c r="I57977" s="53"/>
    </x:row>
    <x:row r="57978" spans="1:13" x14ac:dyDescent="0.25">
      <x:c r="G57978" s="54"/>
      <x:c r="I57978" s="53"/>
    </x:row>
    <x:row r="57979" spans="1:13" x14ac:dyDescent="0.25">
      <x:c r="G57979" s="54"/>
      <x:c r="I57979" s="53"/>
    </x:row>
    <x:row r="57980" spans="1:13" x14ac:dyDescent="0.25">
      <x:c r="G57980" s="54"/>
      <x:c r="I57980" s="53"/>
    </x:row>
    <x:row r="57981" spans="1:13" x14ac:dyDescent="0.25">
      <x:c r="G57981" s="54"/>
      <x:c r="I57981" s="53"/>
    </x:row>
    <x:row r="57982" spans="1:13" x14ac:dyDescent="0.25">
      <x:c r="G57982" s="54"/>
      <x:c r="I57982" s="53"/>
    </x:row>
    <x:row r="57983" spans="1:13" x14ac:dyDescent="0.25">
      <x:c r="G57983" s="54"/>
      <x:c r="I57983" s="53"/>
    </x:row>
    <x:row r="57984" spans="1:13" x14ac:dyDescent="0.25">
      <x:c r="G57984" s="54"/>
      <x:c r="I57984" s="53"/>
    </x:row>
    <x:row r="57985" spans="1:13" x14ac:dyDescent="0.25">
      <x:c r="G57985" s="54"/>
      <x:c r="I57985" s="53"/>
    </x:row>
    <x:row r="57986" spans="1:13" x14ac:dyDescent="0.25">
      <x:c r="G57986" s="54"/>
      <x:c r="I57986" s="53"/>
    </x:row>
    <x:row r="57987" spans="1:13" x14ac:dyDescent="0.25">
      <x:c r="G57987" s="54"/>
      <x:c r="I57987" s="53"/>
    </x:row>
    <x:row r="57988" spans="1:13" x14ac:dyDescent="0.25">
      <x:c r="G57988" s="54"/>
      <x:c r="I57988" s="53"/>
    </x:row>
    <x:row r="57989" spans="1:13" x14ac:dyDescent="0.25">
      <x:c r="G57989" s="54"/>
      <x:c r="I57989" s="53"/>
    </x:row>
    <x:row r="57990" spans="1:13" x14ac:dyDescent="0.25">
      <x:c r="G57990" s="54"/>
      <x:c r="I57990" s="53"/>
    </x:row>
    <x:row r="57991" spans="1:13" x14ac:dyDescent="0.25">
      <x:c r="G57991" s="54"/>
      <x:c r="I57991" s="53"/>
    </x:row>
    <x:row r="57992" spans="1:13" x14ac:dyDescent="0.25">
      <x:c r="G57992" s="54"/>
      <x:c r="I57992" s="53"/>
    </x:row>
    <x:row r="57993" spans="1:13" x14ac:dyDescent="0.25">
      <x:c r="G57993" s="54"/>
      <x:c r="I57993" s="53"/>
    </x:row>
    <x:row r="57994" spans="1:13" x14ac:dyDescent="0.25">
      <x:c r="G57994" s="54"/>
      <x:c r="I57994" s="53"/>
    </x:row>
    <x:row r="57995" spans="1:13" x14ac:dyDescent="0.25">
      <x:c r="G57995" s="54"/>
      <x:c r="I57995" s="53"/>
    </x:row>
    <x:row r="57996" spans="1:13" x14ac:dyDescent="0.25">
      <x:c r="G57996" s="54"/>
      <x:c r="I57996" s="53"/>
    </x:row>
    <x:row r="57997" spans="1:13" x14ac:dyDescent="0.25">
      <x:c r="G57997" s="54"/>
      <x:c r="I57997" s="53"/>
    </x:row>
    <x:row r="57998" spans="1:13" x14ac:dyDescent="0.25">
      <x:c r="G57998" s="54"/>
      <x:c r="I57998" s="53"/>
    </x:row>
    <x:row r="57999" spans="1:13" x14ac:dyDescent="0.25">
      <x:c r="G57999" s="54"/>
      <x:c r="I57999" s="53"/>
    </x:row>
    <x:row r="58000" spans="1:13" x14ac:dyDescent="0.25">
      <x:c r="G58000" s="54"/>
      <x:c r="I58000" s="53"/>
    </x:row>
    <x:row r="58001" spans="1:13" x14ac:dyDescent="0.25">
      <x:c r="G58001" s="54"/>
      <x:c r="I58001" s="53"/>
    </x:row>
    <x:row r="58002" spans="1:13" x14ac:dyDescent="0.25">
      <x:c r="G58002" s="54"/>
      <x:c r="I58002" s="53"/>
    </x:row>
    <x:row r="58003" spans="1:13" x14ac:dyDescent="0.25">
      <x:c r="G58003" s="54"/>
      <x:c r="I58003" s="53"/>
    </x:row>
    <x:row r="58004" spans="1:13" x14ac:dyDescent="0.25">
      <x:c r="G58004" s="54"/>
      <x:c r="I58004" s="53"/>
    </x:row>
    <x:row r="58005" spans="1:13" x14ac:dyDescent="0.25">
      <x:c r="G58005" s="54"/>
      <x:c r="I58005" s="53"/>
    </x:row>
    <x:row r="58006" spans="1:13" x14ac:dyDescent="0.25">
      <x:c r="G58006" s="54"/>
      <x:c r="I58006" s="53"/>
    </x:row>
    <x:row r="58007" spans="1:13" x14ac:dyDescent="0.25">
      <x:c r="G58007" s="54"/>
      <x:c r="I58007" s="53"/>
    </x:row>
    <x:row r="58008" spans="1:13" x14ac:dyDescent="0.25">
      <x:c r="G58008" s="54"/>
      <x:c r="I58008" s="53"/>
    </x:row>
    <x:row r="58009" spans="1:13" x14ac:dyDescent="0.25">
      <x:c r="G58009" s="54"/>
      <x:c r="I58009" s="53"/>
    </x:row>
    <x:row r="58010" spans="1:13" x14ac:dyDescent="0.25">
      <x:c r="G58010" s="54"/>
      <x:c r="I58010" s="53"/>
    </x:row>
    <x:row r="58011" spans="1:13" x14ac:dyDescent="0.25">
      <x:c r="G58011" s="54"/>
      <x:c r="I58011" s="53"/>
    </x:row>
    <x:row r="58012" spans="1:13" x14ac:dyDescent="0.25">
      <x:c r="G58012" s="54"/>
      <x:c r="I58012" s="53"/>
    </x:row>
    <x:row r="58013" spans="1:13" x14ac:dyDescent="0.25">
      <x:c r="I58013" s="53"/>
    </x:row>
    <x:row r="58014" spans="1:13" x14ac:dyDescent="0.25">
      <x:c r="G58014" s="54"/>
      <x:c r="I58014" s="53"/>
    </x:row>
    <x:row r="58015" spans="1:13" x14ac:dyDescent="0.25">
      <x:c r="G58015" s="54"/>
      <x:c r="I58015" s="53"/>
    </x:row>
    <x:row r="58016" spans="1:13" x14ac:dyDescent="0.25">
      <x:c r="G58016" s="54"/>
      <x:c r="I58016" s="53"/>
    </x:row>
    <x:row r="58017" spans="1:13" x14ac:dyDescent="0.25">
      <x:c r="G58017" s="54"/>
      <x:c r="I58017" s="53"/>
    </x:row>
    <x:row r="58018" spans="1:13" x14ac:dyDescent="0.25">
      <x:c r="G58018" s="54"/>
      <x:c r="I58018" s="53"/>
    </x:row>
    <x:row r="58019" spans="1:13" x14ac:dyDescent="0.25">
      <x:c r="I58019" s="53"/>
    </x:row>
    <x:row r="58020" spans="1:13" x14ac:dyDescent="0.25">
      <x:c r="G58020" s="54"/>
      <x:c r="I58020" s="53"/>
    </x:row>
    <x:row r="58021" spans="1:13" x14ac:dyDescent="0.25">
      <x:c r="G58021" s="54"/>
      <x:c r="I58021" s="53"/>
    </x:row>
    <x:row r="58022" spans="1:13" x14ac:dyDescent="0.25">
      <x:c r="G58022" s="54"/>
      <x:c r="I58022" s="53"/>
    </x:row>
    <x:row r="58023" spans="1:13" x14ac:dyDescent="0.25">
      <x:c r="G58023" s="54"/>
      <x:c r="I58023" s="53"/>
    </x:row>
    <x:row r="58024" spans="1:13" x14ac:dyDescent="0.25">
      <x:c r="G58024" s="54"/>
      <x:c r="I58024" s="53"/>
    </x:row>
    <x:row r="58025" spans="1:13" x14ac:dyDescent="0.25">
      <x:c r="G58025" s="54"/>
      <x:c r="I58025" s="53"/>
    </x:row>
    <x:row r="58026" spans="1:13" x14ac:dyDescent="0.25">
      <x:c r="G58026" s="54"/>
      <x:c r="I58026" s="53"/>
    </x:row>
    <x:row r="58027" spans="1:13" x14ac:dyDescent="0.25">
      <x:c r="G58027" s="54"/>
      <x:c r="I58027" s="53"/>
    </x:row>
    <x:row r="58028" spans="1:13" x14ac:dyDescent="0.25">
      <x:c r="G58028" s="54"/>
      <x:c r="I58028" s="53"/>
    </x:row>
    <x:row r="58029" spans="1:13" x14ac:dyDescent="0.25">
      <x:c r="G58029" s="54"/>
      <x:c r="I58029" s="53"/>
    </x:row>
    <x:row r="58030" spans="1:13" x14ac:dyDescent="0.25">
      <x:c r="G58030" s="54"/>
      <x:c r="I58030" s="53"/>
    </x:row>
    <x:row r="58031" spans="1:13" x14ac:dyDescent="0.25">
      <x:c r="G58031" s="54"/>
      <x:c r="I58031" s="53"/>
    </x:row>
    <x:row r="58032" spans="1:13" x14ac:dyDescent="0.25">
      <x:c r="G58032" s="54"/>
      <x:c r="I58032" s="53"/>
    </x:row>
    <x:row r="58033" spans="1:13" x14ac:dyDescent="0.25">
      <x:c r="G58033" s="54"/>
      <x:c r="I58033" s="53"/>
    </x:row>
    <x:row r="58034" spans="1:13" x14ac:dyDescent="0.25">
      <x:c r="G58034" s="54"/>
      <x:c r="I58034" s="53"/>
    </x:row>
    <x:row r="58035" spans="1:13" x14ac:dyDescent="0.25">
      <x:c r="I58035" s="53"/>
    </x:row>
    <x:row r="58036" spans="1:13" x14ac:dyDescent="0.25">
      <x:c r="G58036" s="54"/>
      <x:c r="I58036" s="53"/>
    </x:row>
    <x:row r="58037" spans="1:13" x14ac:dyDescent="0.25">
      <x:c r="G58037" s="54"/>
      <x:c r="I58037" s="53"/>
    </x:row>
    <x:row r="58038" spans="1:13" x14ac:dyDescent="0.25">
      <x:c r="G58038" s="54"/>
      <x:c r="I58038" s="53"/>
    </x:row>
    <x:row r="58039" spans="1:13" x14ac:dyDescent="0.25">
      <x:c r="G58039" s="54"/>
      <x:c r="I58039" s="53"/>
    </x:row>
    <x:row r="58040" spans="1:13" x14ac:dyDescent="0.25">
      <x:c r="G58040" s="54"/>
      <x:c r="I58040" s="53"/>
    </x:row>
    <x:row r="58041" spans="1:13" x14ac:dyDescent="0.25">
      <x:c r="G58041" s="54"/>
      <x:c r="I58041" s="53"/>
    </x:row>
    <x:row r="58042" spans="1:13" x14ac:dyDescent="0.25">
      <x:c r="G58042" s="54"/>
      <x:c r="I58042" s="53"/>
    </x:row>
    <x:row r="58043" spans="1:13" x14ac:dyDescent="0.25">
      <x:c r="G58043" s="54"/>
      <x:c r="I58043" s="53"/>
    </x:row>
    <x:row r="58044" spans="1:13" x14ac:dyDescent="0.25">
      <x:c r="G58044" s="54"/>
      <x:c r="I58044" s="53"/>
    </x:row>
    <x:row r="58045" spans="1:13" x14ac:dyDescent="0.25">
      <x:c r="G58045" s="54"/>
      <x:c r="I58045" s="53"/>
    </x:row>
    <x:row r="58046" spans="1:13" x14ac:dyDescent="0.25">
      <x:c r="G58046" s="54"/>
      <x:c r="I58046" s="53"/>
    </x:row>
    <x:row r="58047" spans="1:13" x14ac:dyDescent="0.25">
      <x:c r="I58047" s="53"/>
    </x:row>
    <x:row r="58048" spans="1:13" x14ac:dyDescent="0.25">
      <x:c r="G58048" s="54"/>
      <x:c r="I58048" s="53"/>
    </x:row>
    <x:row r="58049" spans="1:13" x14ac:dyDescent="0.25">
      <x:c r="G58049" s="54"/>
      <x:c r="I58049" s="53"/>
    </x:row>
    <x:row r="58050" spans="1:13" x14ac:dyDescent="0.25">
      <x:c r="G58050" s="54"/>
      <x:c r="I58050" s="53"/>
    </x:row>
    <x:row r="58051" spans="1:13" x14ac:dyDescent="0.25">
      <x:c r="G58051" s="54"/>
      <x:c r="I58051" s="53"/>
    </x:row>
    <x:row r="58052" spans="1:13" x14ac:dyDescent="0.25">
      <x:c r="G58052" s="54"/>
      <x:c r="I58052" s="53"/>
    </x:row>
    <x:row r="58053" spans="1:13" x14ac:dyDescent="0.25">
      <x:c r="G58053" s="54"/>
      <x:c r="I58053" s="53"/>
    </x:row>
    <x:row r="58054" spans="1:13" x14ac:dyDescent="0.25">
      <x:c r="I58054" s="53"/>
    </x:row>
    <x:row r="58055" spans="1:13" x14ac:dyDescent="0.25">
      <x:c r="G58055" s="54"/>
      <x:c r="I58055" s="53"/>
    </x:row>
    <x:row r="58056" spans="1:13" x14ac:dyDescent="0.25">
      <x:c r="G58056" s="54"/>
      <x:c r="I58056" s="53"/>
    </x:row>
    <x:row r="58057" spans="1:13" x14ac:dyDescent="0.25">
      <x:c r="G58057" s="54"/>
      <x:c r="I58057" s="53"/>
    </x:row>
    <x:row r="58058" spans="1:13" x14ac:dyDescent="0.25">
      <x:c r="G58058" s="54"/>
      <x:c r="I58058" s="53"/>
    </x:row>
    <x:row r="58059" spans="1:13" x14ac:dyDescent="0.25">
      <x:c r="G58059" s="54"/>
      <x:c r="I58059" s="53"/>
    </x:row>
    <x:row r="58060" spans="1:13" x14ac:dyDescent="0.25">
      <x:c r="G58060" s="54"/>
      <x:c r="I58060" s="53"/>
    </x:row>
    <x:row r="58061" spans="1:13" x14ac:dyDescent="0.25">
      <x:c r="G58061" s="54"/>
      <x:c r="I58061" s="53"/>
    </x:row>
    <x:row r="58062" spans="1:13" x14ac:dyDescent="0.25">
      <x:c r="G58062" s="54"/>
      <x:c r="I58062" s="53"/>
    </x:row>
    <x:row r="58063" spans="1:13" x14ac:dyDescent="0.25">
      <x:c r="G58063" s="54"/>
      <x:c r="I58063" s="53"/>
    </x:row>
    <x:row r="58064" spans="1:13" x14ac:dyDescent="0.25">
      <x:c r="G58064" s="54"/>
      <x:c r="I58064" s="53"/>
    </x:row>
    <x:row r="58065" spans="1:13" x14ac:dyDescent="0.25">
      <x:c r="G58065" s="54"/>
      <x:c r="I58065" s="53"/>
    </x:row>
    <x:row r="58066" spans="1:13" x14ac:dyDescent="0.25">
      <x:c r="G58066" s="54"/>
      <x:c r="I58066" s="53"/>
    </x:row>
    <x:row r="58067" spans="1:13" x14ac:dyDescent="0.25">
      <x:c r="G58067" s="54"/>
      <x:c r="I58067" s="53"/>
    </x:row>
    <x:row r="58068" spans="1:13" x14ac:dyDescent="0.25">
      <x:c r="G58068" s="54"/>
      <x:c r="I58068" s="53"/>
    </x:row>
    <x:row r="58069" spans="1:13" x14ac:dyDescent="0.25">
      <x:c r="G58069" s="54"/>
      <x:c r="I58069" s="53"/>
    </x:row>
    <x:row r="58070" spans="1:13" x14ac:dyDescent="0.25">
      <x:c r="G58070" s="54"/>
      <x:c r="I58070" s="53"/>
    </x:row>
    <x:row r="58071" spans="1:13" x14ac:dyDescent="0.25">
      <x:c r="G58071" s="54"/>
      <x:c r="I58071" s="53"/>
    </x:row>
    <x:row r="58072" spans="1:13" x14ac:dyDescent="0.25">
      <x:c r="G58072" s="54"/>
      <x:c r="I58072" s="53"/>
    </x:row>
    <x:row r="58073" spans="1:13" x14ac:dyDescent="0.25">
      <x:c r="G58073" s="54"/>
      <x:c r="I58073" s="53"/>
    </x:row>
    <x:row r="58074" spans="1:13" x14ac:dyDescent="0.25">
      <x:c r="G58074" s="54"/>
      <x:c r="I58074" s="53"/>
    </x:row>
    <x:row r="58075" spans="1:13" x14ac:dyDescent="0.25">
      <x:c r="G58075" s="54"/>
      <x:c r="I58075" s="53"/>
    </x:row>
    <x:row r="58076" spans="1:13" x14ac:dyDescent="0.25">
      <x:c r="G58076" s="54"/>
      <x:c r="I58076" s="53"/>
    </x:row>
    <x:row r="58077" spans="1:13" x14ac:dyDescent="0.25">
      <x:c r="G58077" s="54"/>
      <x:c r="I58077" s="53"/>
    </x:row>
    <x:row r="58078" spans="1:13" x14ac:dyDescent="0.25">
      <x:c r="G58078" s="54"/>
      <x:c r="I58078" s="53"/>
    </x:row>
    <x:row r="58079" spans="1:13" x14ac:dyDescent="0.25">
      <x:c r="I58079" s="53"/>
    </x:row>
    <x:row r="58080" spans="1:13" x14ac:dyDescent="0.25">
      <x:c r="G58080" s="54"/>
      <x:c r="I58080" s="53"/>
    </x:row>
    <x:row r="58081" spans="1:13" x14ac:dyDescent="0.25">
      <x:c r="G58081" s="54"/>
      <x:c r="I58081" s="53"/>
    </x:row>
    <x:row r="58082" spans="1:13" x14ac:dyDescent="0.25">
      <x:c r="G58082" s="54"/>
      <x:c r="I58082" s="53"/>
    </x:row>
    <x:row r="58083" spans="1:13" x14ac:dyDescent="0.25">
      <x:c r="G58083" s="54"/>
      <x:c r="I58083" s="53"/>
    </x:row>
    <x:row r="58084" spans="1:13" x14ac:dyDescent="0.25">
      <x:c r="G58084" s="54"/>
      <x:c r="I58084" s="53"/>
    </x:row>
    <x:row r="58085" spans="1:13" x14ac:dyDescent="0.25">
      <x:c r="G58085" s="54"/>
      <x:c r="I58085" s="53"/>
    </x:row>
    <x:row r="58086" spans="1:13" x14ac:dyDescent="0.25">
      <x:c r="G58086" s="54"/>
      <x:c r="I58086" s="53"/>
    </x:row>
    <x:row r="58087" spans="1:13" x14ac:dyDescent="0.25">
      <x:c r="G58087" s="54"/>
      <x:c r="I58087" s="53"/>
    </x:row>
    <x:row r="58088" spans="1:13" x14ac:dyDescent="0.25">
      <x:c r="G58088" s="54"/>
      <x:c r="I58088" s="53"/>
    </x:row>
    <x:row r="58089" spans="1:13" x14ac:dyDescent="0.25">
      <x:c r="G58089" s="54"/>
      <x:c r="I58089" s="53"/>
    </x:row>
    <x:row r="58090" spans="1:13" x14ac:dyDescent="0.25">
      <x:c r="G58090" s="54"/>
      <x:c r="I58090" s="53"/>
    </x:row>
    <x:row r="58091" spans="1:13" x14ac:dyDescent="0.25">
      <x:c r="G58091" s="54"/>
      <x:c r="I58091" s="53"/>
    </x:row>
    <x:row r="58092" spans="1:13" x14ac:dyDescent="0.25">
      <x:c r="G58092" s="54"/>
      <x:c r="I58092" s="53"/>
    </x:row>
    <x:row r="58093" spans="1:13" x14ac:dyDescent="0.25">
      <x:c r="G58093" s="54"/>
      <x:c r="I58093" s="53"/>
    </x:row>
    <x:row r="58094" spans="1:13" x14ac:dyDescent="0.25">
      <x:c r="G58094" s="54"/>
      <x:c r="I58094" s="53"/>
    </x:row>
    <x:row r="58095" spans="1:13" x14ac:dyDescent="0.25">
      <x:c r="G58095" s="54"/>
      <x:c r="I58095" s="53"/>
    </x:row>
    <x:row r="58096" spans="1:13" x14ac:dyDescent="0.25">
      <x:c r="G58096" s="54"/>
      <x:c r="I58096" s="53"/>
    </x:row>
    <x:row r="58097" spans="1:13" x14ac:dyDescent="0.25">
      <x:c r="G58097" s="54"/>
      <x:c r="I58097" s="53"/>
    </x:row>
    <x:row r="58098" spans="1:13" x14ac:dyDescent="0.25">
      <x:c r="G58098" s="54"/>
      <x:c r="I58098" s="53"/>
    </x:row>
    <x:row r="58099" spans="1:13" x14ac:dyDescent="0.25">
      <x:c r="G58099" s="54"/>
      <x:c r="I58099" s="53"/>
    </x:row>
    <x:row r="58100" spans="1:13" x14ac:dyDescent="0.25">
      <x:c r="G58100" s="54"/>
      <x:c r="I58100" s="53"/>
    </x:row>
    <x:row r="58101" spans="1:13" x14ac:dyDescent="0.25">
      <x:c r="G58101" s="54"/>
      <x:c r="I58101" s="53"/>
    </x:row>
    <x:row r="58102" spans="1:13" x14ac:dyDescent="0.25">
      <x:c r="G58102" s="54"/>
      <x:c r="I58102" s="53"/>
    </x:row>
    <x:row r="58103" spans="1:13" x14ac:dyDescent="0.25">
      <x:c r="G58103" s="54"/>
      <x:c r="I58103" s="53"/>
    </x:row>
    <x:row r="58104" spans="1:13" x14ac:dyDescent="0.25">
      <x:c r="G58104" s="54"/>
      <x:c r="I58104" s="53"/>
    </x:row>
    <x:row r="58105" spans="1:13" x14ac:dyDescent="0.25">
      <x:c r="G58105" s="54"/>
      <x:c r="I58105" s="53"/>
    </x:row>
    <x:row r="58106" spans="1:13" x14ac:dyDescent="0.25">
      <x:c r="G58106" s="54"/>
      <x:c r="I58106" s="53"/>
    </x:row>
    <x:row r="58107" spans="1:13" x14ac:dyDescent="0.25">
      <x:c r="G58107" s="54"/>
      <x:c r="I58107" s="53"/>
    </x:row>
    <x:row r="58108" spans="1:13" x14ac:dyDescent="0.25">
      <x:c r="G58108" s="54"/>
      <x:c r="I58108" s="53"/>
    </x:row>
    <x:row r="58109" spans="1:13" x14ac:dyDescent="0.25">
      <x:c r="G58109" s="54"/>
      <x:c r="I58109" s="53"/>
    </x:row>
    <x:row r="58110" spans="1:13" x14ac:dyDescent="0.25">
      <x:c r="G58110" s="54"/>
      <x:c r="I58110" s="53"/>
    </x:row>
    <x:row r="58111" spans="1:13" x14ac:dyDescent="0.25">
      <x:c r="G58111" s="54"/>
      <x:c r="I58111" s="53"/>
    </x:row>
    <x:row r="58112" spans="1:13" x14ac:dyDescent="0.25">
      <x:c r="G58112" s="54"/>
      <x:c r="I58112" s="53"/>
    </x:row>
    <x:row r="58113" spans="1:13" x14ac:dyDescent="0.25">
      <x:c r="G58113" s="54"/>
      <x:c r="I58113" s="53"/>
    </x:row>
    <x:row r="58114" spans="1:13" x14ac:dyDescent="0.25">
      <x:c r="G58114" s="54"/>
      <x:c r="I58114" s="53"/>
    </x:row>
    <x:row r="58115" spans="1:13" x14ac:dyDescent="0.25">
      <x:c r="G58115" s="54"/>
      <x:c r="I58115" s="53"/>
    </x:row>
    <x:row r="58116" spans="1:13" x14ac:dyDescent="0.25">
      <x:c r="G58116" s="54"/>
      <x:c r="I58116" s="53"/>
    </x:row>
    <x:row r="58117" spans="1:13" x14ac:dyDescent="0.25">
      <x:c r="G58117" s="54"/>
      <x:c r="I58117" s="53"/>
    </x:row>
    <x:row r="58118" spans="1:13" x14ac:dyDescent="0.25">
      <x:c r="G58118" s="54"/>
      <x:c r="I58118" s="53"/>
    </x:row>
    <x:row r="58119" spans="1:13" x14ac:dyDescent="0.25">
      <x:c r="G58119" s="54"/>
      <x:c r="I58119" s="53"/>
    </x:row>
    <x:row r="58120" spans="1:13" x14ac:dyDescent="0.25">
      <x:c r="G58120" s="54"/>
      <x:c r="I58120" s="53"/>
    </x:row>
    <x:row r="58121" spans="1:13" x14ac:dyDescent="0.25">
      <x:c r="G58121" s="54"/>
      <x:c r="I58121" s="53"/>
    </x:row>
    <x:row r="58122" spans="1:13" x14ac:dyDescent="0.25">
      <x:c r="G58122" s="54"/>
      <x:c r="I58122" s="53"/>
    </x:row>
    <x:row r="58123" spans="1:13" x14ac:dyDescent="0.25">
      <x:c r="G58123" s="54"/>
      <x:c r="I58123" s="53"/>
    </x:row>
    <x:row r="58124" spans="1:13" x14ac:dyDescent="0.25">
      <x:c r="G58124" s="54"/>
      <x:c r="I58124" s="53"/>
    </x:row>
    <x:row r="58125" spans="1:13" x14ac:dyDescent="0.25">
      <x:c r="G58125" s="54"/>
      <x:c r="I58125" s="53"/>
    </x:row>
    <x:row r="58126" spans="1:13" x14ac:dyDescent="0.25">
      <x:c r="G58126" s="54"/>
      <x:c r="I58126" s="53"/>
    </x:row>
    <x:row r="58127" spans="1:13" x14ac:dyDescent="0.25">
      <x:c r="G58127" s="54"/>
      <x:c r="I58127" s="53"/>
    </x:row>
    <x:row r="58128" spans="1:13" x14ac:dyDescent="0.25">
      <x:c r="I58128" s="53"/>
    </x:row>
    <x:row r="58129" spans="1:13" x14ac:dyDescent="0.25">
      <x:c r="G58129" s="54"/>
      <x:c r="I58129" s="53"/>
    </x:row>
    <x:row r="58130" spans="1:13" x14ac:dyDescent="0.25">
      <x:c r="G58130" s="54"/>
      <x:c r="I58130" s="53"/>
    </x:row>
    <x:row r="58131" spans="1:13" x14ac:dyDescent="0.25">
      <x:c r="G58131" s="54"/>
      <x:c r="I58131" s="53"/>
    </x:row>
    <x:row r="58132" spans="1:13" x14ac:dyDescent="0.25">
      <x:c r="G58132" s="54"/>
      <x:c r="I58132" s="53"/>
    </x:row>
    <x:row r="58133" spans="1:13" x14ac:dyDescent="0.25">
      <x:c r="G58133" s="54"/>
      <x:c r="I58133" s="53"/>
    </x:row>
    <x:row r="58134" spans="1:13" x14ac:dyDescent="0.25">
      <x:c r="G58134" s="54"/>
      <x:c r="I58134" s="53"/>
    </x:row>
    <x:row r="58135" spans="1:13" x14ac:dyDescent="0.25">
      <x:c r="G58135" s="54"/>
      <x:c r="I58135" s="53"/>
    </x:row>
    <x:row r="58136" spans="1:13" x14ac:dyDescent="0.25">
      <x:c r="G58136" s="54"/>
      <x:c r="I58136" s="53"/>
    </x:row>
    <x:row r="58137" spans="1:13" x14ac:dyDescent="0.25">
      <x:c r="I58137" s="53"/>
    </x:row>
    <x:row r="58138" spans="1:13" x14ac:dyDescent="0.25">
      <x:c r="G58138" s="54"/>
      <x:c r="I58138" s="53"/>
    </x:row>
    <x:row r="58139" spans="1:13" x14ac:dyDescent="0.25">
      <x:c r="G58139" s="54"/>
      <x:c r="I58139" s="53"/>
    </x:row>
    <x:row r="58140" spans="1:13" x14ac:dyDescent="0.25">
      <x:c r="G58140" s="54"/>
      <x:c r="I58140" s="53"/>
    </x:row>
    <x:row r="58141" spans="1:13" x14ac:dyDescent="0.25">
      <x:c r="G58141" s="54"/>
      <x:c r="I58141" s="53"/>
    </x:row>
    <x:row r="58142" spans="1:13" x14ac:dyDescent="0.25">
      <x:c r="G58142" s="54"/>
      <x:c r="I58142" s="53"/>
    </x:row>
    <x:row r="58143" spans="1:13" x14ac:dyDescent="0.25">
      <x:c r="G58143" s="54"/>
      <x:c r="I58143" s="53"/>
    </x:row>
    <x:row r="58144" spans="1:13" x14ac:dyDescent="0.25">
      <x:c r="G58144" s="54"/>
      <x:c r="I58144" s="53"/>
    </x:row>
    <x:row r="58145" spans="1:13" x14ac:dyDescent="0.25">
      <x:c r="G58145" s="54"/>
      <x:c r="I58145" s="53"/>
    </x:row>
    <x:row r="58146" spans="1:13" x14ac:dyDescent="0.25">
      <x:c r="G58146" s="54"/>
      <x:c r="I58146" s="53"/>
    </x:row>
    <x:row r="58147" spans="1:13" x14ac:dyDescent="0.25">
      <x:c r="G58147" s="54"/>
      <x:c r="I58147" s="53"/>
    </x:row>
    <x:row r="58148" spans="1:13" x14ac:dyDescent="0.25">
      <x:c r="G58148" s="54"/>
      <x:c r="I58148" s="53"/>
    </x:row>
    <x:row r="58149" spans="1:13" x14ac:dyDescent="0.25">
      <x:c r="G58149" s="54"/>
      <x:c r="I58149" s="53"/>
    </x:row>
    <x:row r="58150" spans="1:13" x14ac:dyDescent="0.25">
      <x:c r="G58150" s="54"/>
      <x:c r="I58150" s="53"/>
    </x:row>
    <x:row r="58151" spans="1:13" x14ac:dyDescent="0.25">
      <x:c r="G58151" s="54"/>
      <x:c r="I58151" s="53"/>
    </x:row>
    <x:row r="58152" spans="1:13" x14ac:dyDescent="0.25">
      <x:c r="G58152" s="54"/>
      <x:c r="I58152" s="53"/>
    </x:row>
    <x:row r="58153" spans="1:13" x14ac:dyDescent="0.25">
      <x:c r="G58153" s="54"/>
      <x:c r="I58153" s="53"/>
    </x:row>
    <x:row r="58154" spans="1:13" x14ac:dyDescent="0.25">
      <x:c r="G58154" s="54"/>
      <x:c r="I58154" s="53"/>
    </x:row>
    <x:row r="58155" spans="1:13" x14ac:dyDescent="0.25">
      <x:c r="G58155" s="54"/>
      <x:c r="I58155" s="53"/>
    </x:row>
    <x:row r="58156" spans="1:13" x14ac:dyDescent="0.25">
      <x:c r="G58156" s="54"/>
      <x:c r="I58156" s="53"/>
    </x:row>
    <x:row r="58157" spans="1:13" x14ac:dyDescent="0.25">
      <x:c r="G58157" s="54"/>
      <x:c r="I58157" s="53"/>
    </x:row>
    <x:row r="58158" spans="1:13" x14ac:dyDescent="0.25">
      <x:c r="G58158" s="54"/>
      <x:c r="I58158" s="53"/>
    </x:row>
    <x:row r="58159" spans="1:13" x14ac:dyDescent="0.25">
      <x:c r="G58159" s="54"/>
      <x:c r="I58159" s="53"/>
    </x:row>
    <x:row r="58160" spans="1:13" x14ac:dyDescent="0.25">
      <x:c r="G58160" s="54"/>
      <x:c r="I58160" s="53"/>
    </x:row>
    <x:row r="58161" spans="1:13" x14ac:dyDescent="0.25">
      <x:c r="G58161" s="54"/>
      <x:c r="I58161" s="53"/>
    </x:row>
    <x:row r="58162" spans="1:13" x14ac:dyDescent="0.25">
      <x:c r="G58162" s="54"/>
      <x:c r="I58162" s="53"/>
    </x:row>
    <x:row r="58163" spans="1:13" x14ac:dyDescent="0.25">
      <x:c r="G58163" s="54"/>
      <x:c r="I58163" s="53"/>
    </x:row>
    <x:row r="58164" spans="1:13" x14ac:dyDescent="0.25">
      <x:c r="G58164" s="54"/>
      <x:c r="I58164" s="53"/>
    </x:row>
    <x:row r="58165" spans="1:13" x14ac:dyDescent="0.25">
      <x:c r="G58165" s="54"/>
      <x:c r="I58165" s="53"/>
    </x:row>
    <x:row r="58166" spans="1:13" x14ac:dyDescent="0.25">
      <x:c r="G58166" s="54"/>
      <x:c r="I58166" s="53"/>
    </x:row>
    <x:row r="58167" spans="1:13" x14ac:dyDescent="0.25">
      <x:c r="G58167" s="54"/>
      <x:c r="I58167" s="53"/>
    </x:row>
    <x:row r="58168" spans="1:13" x14ac:dyDescent="0.25">
      <x:c r="G58168" s="54"/>
      <x:c r="I58168" s="53"/>
    </x:row>
    <x:row r="58169" spans="1:13" x14ac:dyDescent="0.25">
      <x:c r="G58169" s="54"/>
      <x:c r="I58169" s="53"/>
    </x:row>
    <x:row r="58170" spans="1:13" x14ac:dyDescent="0.25">
      <x:c r="G58170" s="54"/>
      <x:c r="I58170" s="53"/>
    </x:row>
    <x:row r="58171" spans="1:13" x14ac:dyDescent="0.25">
      <x:c r="G58171" s="54"/>
      <x:c r="I58171" s="53"/>
    </x:row>
    <x:row r="58172" spans="1:13" x14ac:dyDescent="0.25">
      <x:c r="G58172" s="54"/>
      <x:c r="I58172" s="53"/>
    </x:row>
    <x:row r="58173" spans="1:13" x14ac:dyDescent="0.25">
      <x:c r="G58173" s="54"/>
      <x:c r="I58173" s="53"/>
    </x:row>
    <x:row r="58174" spans="1:13" x14ac:dyDescent="0.25">
      <x:c r="G58174" s="54"/>
      <x:c r="I58174" s="53"/>
    </x:row>
    <x:row r="58175" spans="1:13" x14ac:dyDescent="0.25">
      <x:c r="G58175" s="54"/>
      <x:c r="I58175" s="53"/>
    </x:row>
    <x:row r="58176" spans="1:13" x14ac:dyDescent="0.25">
      <x:c r="G58176" s="54"/>
      <x:c r="I58176" s="53"/>
    </x:row>
    <x:row r="58177" spans="1:13" x14ac:dyDescent="0.25">
      <x:c r="G58177" s="54"/>
      <x:c r="I58177" s="53"/>
    </x:row>
    <x:row r="58178" spans="1:13" x14ac:dyDescent="0.25">
      <x:c r="G58178" s="54"/>
      <x:c r="I58178" s="53"/>
    </x:row>
    <x:row r="58179" spans="1:13" x14ac:dyDescent="0.25">
      <x:c r="G58179" s="54"/>
      <x:c r="I58179" s="53"/>
    </x:row>
    <x:row r="58180" spans="1:13" x14ac:dyDescent="0.25">
      <x:c r="G58180" s="54"/>
      <x:c r="I58180" s="53"/>
    </x:row>
    <x:row r="58181" spans="1:13" x14ac:dyDescent="0.25">
      <x:c r="G58181" s="54"/>
      <x:c r="I58181" s="53"/>
    </x:row>
    <x:row r="58182" spans="1:13" x14ac:dyDescent="0.25">
      <x:c r="G58182" s="54"/>
      <x:c r="I58182" s="53"/>
    </x:row>
    <x:row r="58183" spans="1:13" x14ac:dyDescent="0.25">
      <x:c r="G58183" s="54"/>
      <x:c r="I58183" s="53"/>
    </x:row>
    <x:row r="58184" spans="1:13" x14ac:dyDescent="0.25">
      <x:c r="G58184" s="54"/>
      <x:c r="I58184" s="53"/>
    </x:row>
    <x:row r="58185" spans="1:13" x14ac:dyDescent="0.25">
      <x:c r="I58185" s="53"/>
    </x:row>
    <x:row r="58186" spans="1:13" x14ac:dyDescent="0.25">
      <x:c r="G58186" s="54"/>
      <x:c r="I58186" s="53"/>
    </x:row>
    <x:row r="58187" spans="1:13" x14ac:dyDescent="0.25">
      <x:c r="G58187" s="54"/>
      <x:c r="I58187" s="53"/>
    </x:row>
    <x:row r="58188" spans="1:13" x14ac:dyDescent="0.25">
      <x:c r="G58188" s="54"/>
      <x:c r="I58188" s="53"/>
    </x:row>
    <x:row r="58189" spans="1:13" x14ac:dyDescent="0.25">
      <x:c r="G58189" s="54"/>
      <x:c r="I58189" s="53"/>
    </x:row>
    <x:row r="58190" spans="1:13" x14ac:dyDescent="0.25">
      <x:c r="G58190" s="54"/>
      <x:c r="I58190" s="53"/>
    </x:row>
    <x:row r="58191" spans="1:13" x14ac:dyDescent="0.25">
      <x:c r="G58191" s="54"/>
      <x:c r="I58191" s="53"/>
    </x:row>
    <x:row r="58192" spans="1:13" x14ac:dyDescent="0.25">
      <x:c r="G58192" s="54"/>
      <x:c r="I58192" s="53"/>
    </x:row>
    <x:row r="58193" spans="1:13" x14ac:dyDescent="0.25">
      <x:c r="G58193" s="54"/>
      <x:c r="I58193" s="53"/>
    </x:row>
    <x:row r="58194" spans="1:13" x14ac:dyDescent="0.25">
      <x:c r="G58194" s="54"/>
      <x:c r="I58194" s="53"/>
    </x:row>
    <x:row r="58195" spans="1:13" x14ac:dyDescent="0.25">
      <x:c r="G58195" s="54"/>
      <x:c r="I58195" s="53"/>
    </x:row>
    <x:row r="58196" spans="1:13" x14ac:dyDescent="0.25">
      <x:c r="G58196" s="54"/>
      <x:c r="I58196" s="53"/>
    </x:row>
    <x:row r="58197" spans="1:13" x14ac:dyDescent="0.25">
      <x:c r="G58197" s="54"/>
      <x:c r="I58197" s="53"/>
    </x:row>
    <x:row r="58198" spans="1:13" x14ac:dyDescent="0.25">
      <x:c r="G58198" s="54"/>
      <x:c r="I58198" s="53"/>
    </x:row>
    <x:row r="58199" spans="1:13" x14ac:dyDescent="0.25">
      <x:c r="G58199" s="54"/>
      <x:c r="I58199" s="53"/>
    </x:row>
    <x:row r="58200" spans="1:13" x14ac:dyDescent="0.25">
      <x:c r="G58200" s="54"/>
      <x:c r="I58200" s="53"/>
    </x:row>
    <x:row r="58201" spans="1:13" x14ac:dyDescent="0.25">
      <x:c r="G58201" s="54"/>
      <x:c r="I58201" s="53"/>
    </x:row>
    <x:row r="58202" spans="1:13" x14ac:dyDescent="0.25">
      <x:c r="G58202" s="54"/>
      <x:c r="I58202" s="53"/>
    </x:row>
    <x:row r="58203" spans="1:13" x14ac:dyDescent="0.25">
      <x:c r="G58203" s="54"/>
      <x:c r="I58203" s="53"/>
    </x:row>
    <x:row r="58204" spans="1:13" x14ac:dyDescent="0.25">
      <x:c r="G58204" s="54"/>
      <x:c r="I58204" s="53"/>
    </x:row>
    <x:row r="58205" spans="1:13" x14ac:dyDescent="0.25">
      <x:c r="I58205" s="53"/>
    </x:row>
    <x:row r="58206" spans="1:13" x14ac:dyDescent="0.25">
      <x:c r="I58206" s="53"/>
    </x:row>
    <x:row r="58207" spans="1:13" x14ac:dyDescent="0.25">
      <x:c r="G58207" s="54"/>
      <x:c r="I58207" s="53"/>
    </x:row>
    <x:row r="58208" spans="1:13" x14ac:dyDescent="0.25">
      <x:c r="G58208" s="54"/>
      <x:c r="I58208" s="53"/>
    </x:row>
    <x:row r="58209" spans="1:13" x14ac:dyDescent="0.25">
      <x:c r="G58209" s="54"/>
      <x:c r="I58209" s="53"/>
    </x:row>
    <x:row r="58210" spans="1:13" x14ac:dyDescent="0.25">
      <x:c r="G58210" s="54"/>
      <x:c r="I58210" s="53"/>
    </x:row>
    <x:row r="58211" spans="1:13" x14ac:dyDescent="0.25">
      <x:c r="G58211" s="54"/>
      <x:c r="I58211" s="53"/>
    </x:row>
    <x:row r="58212" spans="1:13" x14ac:dyDescent="0.25">
      <x:c r="G58212" s="54"/>
      <x:c r="I58212" s="53"/>
    </x:row>
    <x:row r="58213" spans="1:13" x14ac:dyDescent="0.25">
      <x:c r="G58213" s="54"/>
      <x:c r="I58213" s="53"/>
    </x:row>
    <x:row r="58214" spans="1:13" x14ac:dyDescent="0.25">
      <x:c r="G58214" s="54"/>
      <x:c r="I58214" s="53"/>
    </x:row>
    <x:row r="58215" spans="1:13" x14ac:dyDescent="0.25">
      <x:c r="G58215" s="54"/>
      <x:c r="I58215" s="53"/>
    </x:row>
    <x:row r="58216" spans="1:13" x14ac:dyDescent="0.25">
      <x:c r="G58216" s="54"/>
      <x:c r="I58216" s="53"/>
    </x:row>
    <x:row r="58217" spans="1:13" x14ac:dyDescent="0.25">
      <x:c r="G58217" s="54"/>
      <x:c r="I58217" s="53"/>
    </x:row>
    <x:row r="58218" spans="1:13" x14ac:dyDescent="0.25">
      <x:c r="G58218" s="54"/>
      <x:c r="I58218" s="53"/>
    </x:row>
    <x:row r="58219" spans="1:13" x14ac:dyDescent="0.25">
      <x:c r="G58219" s="54"/>
      <x:c r="I58219" s="53"/>
    </x:row>
    <x:row r="58220" spans="1:13" x14ac:dyDescent="0.25">
      <x:c r="G58220" s="54"/>
      <x:c r="I58220" s="53"/>
    </x:row>
    <x:row r="58221" spans="1:13" x14ac:dyDescent="0.25">
      <x:c r="G58221" s="54"/>
      <x:c r="I58221" s="53"/>
    </x:row>
    <x:row r="58222" spans="1:13" x14ac:dyDescent="0.25">
      <x:c r="G58222" s="54"/>
      <x:c r="I58222" s="53"/>
    </x:row>
    <x:row r="58223" spans="1:13" x14ac:dyDescent="0.25">
      <x:c r="G58223" s="54"/>
      <x:c r="I58223" s="53"/>
    </x:row>
    <x:row r="58224" spans="1:13" x14ac:dyDescent="0.25">
      <x:c r="G58224" s="54"/>
      <x:c r="I58224" s="53"/>
    </x:row>
    <x:row r="58225" spans="1:13" x14ac:dyDescent="0.25">
      <x:c r="G58225" s="54"/>
      <x:c r="I58225" s="53"/>
    </x:row>
    <x:row r="58226" spans="1:13" x14ac:dyDescent="0.25">
      <x:c r="I58226" s="53"/>
    </x:row>
    <x:row r="58227" spans="1:13" x14ac:dyDescent="0.25">
      <x:c r="G58227" s="54"/>
      <x:c r="I58227" s="53"/>
    </x:row>
    <x:row r="58228" spans="1:13" x14ac:dyDescent="0.25">
      <x:c r="G58228" s="54"/>
      <x:c r="I58228" s="53"/>
    </x:row>
    <x:row r="58229" spans="1:13" x14ac:dyDescent="0.25">
      <x:c r="G58229" s="54"/>
      <x:c r="I58229" s="53"/>
    </x:row>
    <x:row r="58230" spans="1:13" x14ac:dyDescent="0.25">
      <x:c r="G58230" s="54"/>
      <x:c r="I58230" s="53"/>
    </x:row>
    <x:row r="58231" spans="1:13" x14ac:dyDescent="0.25">
      <x:c r="G58231" s="54"/>
      <x:c r="I58231" s="53"/>
    </x:row>
    <x:row r="58232" spans="1:13" x14ac:dyDescent="0.25">
      <x:c r="G58232" s="54"/>
      <x:c r="I58232" s="53"/>
    </x:row>
    <x:row r="58233" spans="1:13" x14ac:dyDescent="0.25">
      <x:c r="G58233" s="54"/>
      <x:c r="I58233" s="53"/>
    </x:row>
    <x:row r="58234" spans="1:13" x14ac:dyDescent="0.25">
      <x:c r="G58234" s="54"/>
      <x:c r="I58234" s="53"/>
    </x:row>
    <x:row r="58235" spans="1:13" x14ac:dyDescent="0.25">
      <x:c r="I58235" s="53"/>
    </x:row>
    <x:row r="58236" spans="1:13" x14ac:dyDescent="0.25">
      <x:c r="G58236" s="54"/>
      <x:c r="I58236" s="53"/>
    </x:row>
    <x:row r="58237" spans="1:13" x14ac:dyDescent="0.25">
      <x:c r="G58237" s="54"/>
      <x:c r="I58237" s="53"/>
    </x:row>
    <x:row r="58238" spans="1:13" x14ac:dyDescent="0.25">
      <x:c r="G58238" s="54"/>
      <x:c r="I58238" s="53"/>
    </x:row>
    <x:row r="58239" spans="1:13" x14ac:dyDescent="0.25">
      <x:c r="G58239" s="54"/>
      <x:c r="I58239" s="53"/>
    </x:row>
    <x:row r="58240" spans="1:13" x14ac:dyDescent="0.25">
      <x:c r="G58240" s="54"/>
      <x:c r="I58240" s="53"/>
    </x:row>
    <x:row r="58241" spans="1:13" x14ac:dyDescent="0.25">
      <x:c r="G58241" s="54"/>
      <x:c r="I58241" s="53"/>
    </x:row>
    <x:row r="58242" spans="1:13" x14ac:dyDescent="0.25">
      <x:c r="G58242" s="54"/>
      <x:c r="I58242" s="53"/>
    </x:row>
    <x:row r="58243" spans="1:13" x14ac:dyDescent="0.25">
      <x:c r="G58243" s="54"/>
      <x:c r="I58243" s="53"/>
    </x:row>
    <x:row r="58244" spans="1:13" x14ac:dyDescent="0.25">
      <x:c r="G58244" s="54"/>
      <x:c r="I58244" s="53"/>
    </x:row>
    <x:row r="58245" spans="1:13" x14ac:dyDescent="0.25">
      <x:c r="G58245" s="54"/>
      <x:c r="I58245" s="53"/>
    </x:row>
    <x:row r="58246" spans="1:13" x14ac:dyDescent="0.25">
      <x:c r="G58246" s="54"/>
      <x:c r="I58246" s="53"/>
    </x:row>
    <x:row r="58247" spans="1:13" x14ac:dyDescent="0.25">
      <x:c r="G58247" s="54"/>
      <x:c r="I58247" s="53"/>
    </x:row>
    <x:row r="58248" spans="1:13" x14ac:dyDescent="0.25">
      <x:c r="G58248" s="54"/>
      <x:c r="I58248" s="53"/>
    </x:row>
    <x:row r="58249" spans="1:13" x14ac:dyDescent="0.25">
      <x:c r="G58249" s="54"/>
      <x:c r="I58249" s="53"/>
    </x:row>
    <x:row r="58250" spans="1:13" x14ac:dyDescent="0.25">
      <x:c r="G58250" s="54"/>
      <x:c r="I58250" s="53"/>
    </x:row>
    <x:row r="58251" spans="1:13" x14ac:dyDescent="0.25">
      <x:c r="G58251" s="54"/>
      <x:c r="I58251" s="53"/>
    </x:row>
    <x:row r="58252" spans="1:13" x14ac:dyDescent="0.25">
      <x:c r="G58252" s="54"/>
      <x:c r="I58252" s="53"/>
    </x:row>
    <x:row r="58253" spans="1:13" x14ac:dyDescent="0.25">
      <x:c r="G58253" s="54"/>
      <x:c r="I58253" s="53"/>
    </x:row>
    <x:row r="58254" spans="1:13" x14ac:dyDescent="0.25">
      <x:c r="G58254" s="54"/>
      <x:c r="I58254" s="53"/>
    </x:row>
    <x:row r="58255" spans="1:13" x14ac:dyDescent="0.25">
      <x:c r="G58255" s="54"/>
      <x:c r="I58255" s="53"/>
    </x:row>
    <x:row r="58256" spans="1:13" x14ac:dyDescent="0.25">
      <x:c r="G58256" s="54"/>
      <x:c r="I58256" s="53"/>
    </x:row>
    <x:row r="58257" spans="1:13" x14ac:dyDescent="0.25">
      <x:c r="G58257" s="54"/>
      <x:c r="I58257" s="53"/>
    </x:row>
    <x:row r="58258" spans="1:13" x14ac:dyDescent="0.25">
      <x:c r="G58258" s="54"/>
      <x:c r="I58258" s="53"/>
    </x:row>
    <x:row r="58259" spans="1:13" x14ac:dyDescent="0.25">
      <x:c r="G58259" s="54"/>
      <x:c r="I58259" s="53"/>
    </x:row>
    <x:row r="58260" spans="1:13" x14ac:dyDescent="0.25">
      <x:c r="G58260" s="54"/>
      <x:c r="I58260" s="53"/>
    </x:row>
    <x:row r="58261" spans="1:13" x14ac:dyDescent="0.25">
      <x:c r="G58261" s="54"/>
      <x:c r="I58261" s="53"/>
    </x:row>
    <x:row r="58262" spans="1:13" x14ac:dyDescent="0.25">
      <x:c r="G58262" s="54"/>
      <x:c r="I58262" s="53"/>
    </x:row>
    <x:row r="58263" spans="1:13" x14ac:dyDescent="0.25">
      <x:c r="G58263" s="54"/>
      <x:c r="I58263" s="53"/>
    </x:row>
    <x:row r="58264" spans="1:13" x14ac:dyDescent="0.25">
      <x:c r="G58264" s="54"/>
      <x:c r="I58264" s="53"/>
    </x:row>
    <x:row r="58265" spans="1:13" x14ac:dyDescent="0.25">
      <x:c r="G58265" s="54"/>
      <x:c r="I58265" s="53"/>
    </x:row>
    <x:row r="58266" spans="1:13" x14ac:dyDescent="0.25">
      <x:c r="G58266" s="54"/>
      <x:c r="I58266" s="53"/>
    </x:row>
    <x:row r="58267" spans="1:13" x14ac:dyDescent="0.25">
      <x:c r="G58267" s="54"/>
      <x:c r="I58267" s="53"/>
    </x:row>
    <x:row r="58268" spans="1:13" x14ac:dyDescent="0.25">
      <x:c r="G58268" s="54"/>
      <x:c r="I58268" s="53"/>
    </x:row>
    <x:row r="58269" spans="1:13" x14ac:dyDescent="0.25">
      <x:c r="G58269" s="54"/>
      <x:c r="I58269" s="53"/>
    </x:row>
    <x:row r="58270" spans="1:13" x14ac:dyDescent="0.25">
      <x:c r="G58270" s="54"/>
      <x:c r="I58270" s="53"/>
    </x:row>
    <x:row r="58271" spans="1:13" x14ac:dyDescent="0.25">
      <x:c r="G58271" s="54"/>
      <x:c r="I58271" s="53"/>
    </x:row>
    <x:row r="58272" spans="1:13" x14ac:dyDescent="0.25">
      <x:c r="G58272" s="54"/>
      <x:c r="I58272" s="53"/>
    </x:row>
    <x:row r="58273" spans="1:13" x14ac:dyDescent="0.25">
      <x:c r="G58273" s="54"/>
      <x:c r="I58273" s="53"/>
    </x:row>
    <x:row r="58274" spans="1:13" x14ac:dyDescent="0.25">
      <x:c r="G58274" s="54"/>
      <x:c r="I58274" s="53"/>
    </x:row>
    <x:row r="58275" spans="1:13" x14ac:dyDescent="0.25">
      <x:c r="G58275" s="54"/>
      <x:c r="I58275" s="53"/>
    </x:row>
    <x:row r="58276" spans="1:13" x14ac:dyDescent="0.25">
      <x:c r="G58276" s="54"/>
      <x:c r="I58276" s="53"/>
    </x:row>
    <x:row r="58277" spans="1:13" x14ac:dyDescent="0.25">
      <x:c r="G58277" s="54"/>
      <x:c r="I58277" s="53"/>
    </x:row>
    <x:row r="58278" spans="1:13" x14ac:dyDescent="0.25">
      <x:c r="G58278" s="54"/>
      <x:c r="I58278" s="53"/>
    </x:row>
    <x:row r="58279" spans="1:13" x14ac:dyDescent="0.25">
      <x:c r="G58279" s="54"/>
      <x:c r="I58279" s="53"/>
    </x:row>
    <x:row r="58280" spans="1:13" x14ac:dyDescent="0.25">
      <x:c r="G58280" s="54"/>
      <x:c r="I58280" s="53"/>
    </x:row>
    <x:row r="58281" spans="1:13" x14ac:dyDescent="0.25">
      <x:c r="G58281" s="54"/>
      <x:c r="I58281" s="53"/>
    </x:row>
    <x:row r="58282" spans="1:13" x14ac:dyDescent="0.25">
      <x:c r="G58282" s="54"/>
      <x:c r="I58282" s="53"/>
    </x:row>
    <x:row r="58283" spans="1:13" x14ac:dyDescent="0.25">
      <x:c r="G58283" s="54"/>
      <x:c r="I58283" s="53"/>
    </x:row>
    <x:row r="58284" spans="1:13" x14ac:dyDescent="0.25">
      <x:c r="I58284" s="53"/>
    </x:row>
    <x:row r="58285" spans="1:13" x14ac:dyDescent="0.25">
      <x:c r="G58285" s="54"/>
      <x:c r="I58285" s="53"/>
    </x:row>
    <x:row r="58286" spans="1:13" x14ac:dyDescent="0.25">
      <x:c r="G58286" s="54"/>
      <x:c r="I58286" s="53"/>
    </x:row>
    <x:row r="58287" spans="1:13" x14ac:dyDescent="0.25">
      <x:c r="G58287" s="54"/>
      <x:c r="I58287" s="53"/>
    </x:row>
    <x:row r="58288" spans="1:13" x14ac:dyDescent="0.25">
      <x:c r="G58288" s="54"/>
      <x:c r="I58288" s="53"/>
    </x:row>
    <x:row r="58289" spans="1:13" x14ac:dyDescent="0.25">
      <x:c r="G58289" s="54"/>
      <x:c r="I58289" s="53"/>
    </x:row>
    <x:row r="58290" spans="1:13" x14ac:dyDescent="0.25">
      <x:c r="G58290" s="54"/>
      <x:c r="I58290" s="53"/>
    </x:row>
    <x:row r="58291" spans="1:13" x14ac:dyDescent="0.25">
      <x:c r="G58291" s="54"/>
      <x:c r="I58291" s="53"/>
    </x:row>
    <x:row r="58292" spans="1:13" x14ac:dyDescent="0.25">
      <x:c r="G58292" s="54"/>
      <x:c r="I58292" s="53"/>
    </x:row>
    <x:row r="58293" spans="1:13" x14ac:dyDescent="0.25">
      <x:c r="G58293" s="54"/>
      <x:c r="I58293" s="53"/>
    </x:row>
    <x:row r="58294" spans="1:13" x14ac:dyDescent="0.25">
      <x:c r="G58294" s="54"/>
      <x:c r="I58294" s="53"/>
    </x:row>
    <x:row r="58295" spans="1:13" x14ac:dyDescent="0.25">
      <x:c r="G58295" s="54"/>
      <x:c r="I58295" s="53"/>
    </x:row>
    <x:row r="58296" spans="1:13" x14ac:dyDescent="0.25">
      <x:c r="G58296" s="54"/>
      <x:c r="I58296" s="53"/>
    </x:row>
    <x:row r="58297" spans="1:13" x14ac:dyDescent="0.25">
      <x:c r="G58297" s="54"/>
      <x:c r="I58297" s="53"/>
    </x:row>
    <x:row r="58298" spans="1:13" x14ac:dyDescent="0.25">
      <x:c r="G58298" s="54"/>
      <x:c r="I58298" s="53"/>
    </x:row>
    <x:row r="58299" spans="1:13" x14ac:dyDescent="0.25">
      <x:c r="G58299" s="54"/>
      <x:c r="I58299" s="53"/>
    </x:row>
    <x:row r="58300" spans="1:13" x14ac:dyDescent="0.25">
      <x:c r="G58300" s="54"/>
      <x:c r="I58300" s="53"/>
    </x:row>
    <x:row r="58301" spans="1:13" x14ac:dyDescent="0.25">
      <x:c r="G58301" s="54"/>
      <x:c r="I58301" s="53"/>
    </x:row>
    <x:row r="58302" spans="1:13" x14ac:dyDescent="0.25">
      <x:c r="G58302" s="54"/>
      <x:c r="I58302" s="53"/>
    </x:row>
    <x:row r="58303" spans="1:13" x14ac:dyDescent="0.25">
      <x:c r="G58303" s="54"/>
      <x:c r="I58303" s="53"/>
    </x:row>
    <x:row r="58304" spans="1:13" x14ac:dyDescent="0.25">
      <x:c r="G58304" s="54"/>
      <x:c r="I58304" s="53"/>
    </x:row>
    <x:row r="58305" spans="1:13" x14ac:dyDescent="0.25">
      <x:c r="G58305" s="54"/>
      <x:c r="I58305" s="53"/>
    </x:row>
    <x:row r="58306" spans="1:13" x14ac:dyDescent="0.25">
      <x:c r="G58306" s="54"/>
      <x:c r="I58306" s="53"/>
    </x:row>
    <x:row r="58307" spans="1:13" x14ac:dyDescent="0.25">
      <x:c r="G58307" s="54"/>
      <x:c r="I58307" s="53"/>
    </x:row>
    <x:row r="58308" spans="1:13" x14ac:dyDescent="0.25">
      <x:c r="G58308" s="54"/>
      <x:c r="I58308" s="53"/>
    </x:row>
    <x:row r="58309" spans="1:13" x14ac:dyDescent="0.25">
      <x:c r="G58309" s="54"/>
      <x:c r="I58309" s="53"/>
    </x:row>
    <x:row r="58310" spans="1:13" x14ac:dyDescent="0.25">
      <x:c r="G58310" s="54"/>
      <x:c r="I58310" s="53"/>
    </x:row>
    <x:row r="58311" spans="1:13" x14ac:dyDescent="0.25">
      <x:c r="G58311" s="54"/>
      <x:c r="I58311" s="53"/>
    </x:row>
    <x:row r="58312" spans="1:13" x14ac:dyDescent="0.25">
      <x:c r="G58312" s="54"/>
      <x:c r="I58312" s="53"/>
    </x:row>
    <x:row r="58313" spans="1:13" x14ac:dyDescent="0.25">
      <x:c r="G58313" s="54"/>
      <x:c r="I58313" s="53"/>
    </x:row>
    <x:row r="58314" spans="1:13" x14ac:dyDescent="0.25">
      <x:c r="G58314" s="54"/>
      <x:c r="I58314" s="53"/>
    </x:row>
    <x:row r="58315" spans="1:13" x14ac:dyDescent="0.25">
      <x:c r="G58315" s="54"/>
      <x:c r="I58315" s="53"/>
    </x:row>
    <x:row r="58316" spans="1:13" x14ac:dyDescent="0.25">
      <x:c r="G58316" s="54"/>
      <x:c r="I58316" s="53"/>
    </x:row>
    <x:row r="58317" spans="1:13" x14ac:dyDescent="0.25">
      <x:c r="G58317" s="54"/>
      <x:c r="I58317" s="53"/>
    </x:row>
    <x:row r="58318" spans="1:13" x14ac:dyDescent="0.25">
      <x:c r="G58318" s="54"/>
      <x:c r="I58318" s="53"/>
    </x:row>
    <x:row r="58319" spans="1:13" x14ac:dyDescent="0.25">
      <x:c r="G58319" s="54"/>
      <x:c r="I58319" s="53"/>
    </x:row>
    <x:row r="58320" spans="1:13" x14ac:dyDescent="0.25">
      <x:c r="G58320" s="54"/>
      <x:c r="I58320" s="53"/>
    </x:row>
    <x:row r="58321" spans="1:13" x14ac:dyDescent="0.25">
      <x:c r="G58321" s="54"/>
      <x:c r="I58321" s="53"/>
    </x:row>
    <x:row r="58322" spans="1:13" x14ac:dyDescent="0.25">
      <x:c r="G58322" s="54"/>
      <x:c r="I58322" s="53"/>
    </x:row>
    <x:row r="58323" spans="1:13" x14ac:dyDescent="0.25">
      <x:c r="G58323" s="54"/>
      <x:c r="I58323" s="53"/>
    </x:row>
    <x:row r="58324" spans="1:13" x14ac:dyDescent="0.25">
      <x:c r="G58324" s="54"/>
      <x:c r="I58324" s="53"/>
    </x:row>
    <x:row r="58325" spans="1:13" x14ac:dyDescent="0.25">
      <x:c r="G58325" s="54"/>
      <x:c r="I58325" s="53"/>
    </x:row>
    <x:row r="58326" spans="1:13" x14ac:dyDescent="0.25">
      <x:c r="G58326" s="54"/>
      <x:c r="I58326" s="53"/>
    </x:row>
    <x:row r="58327" spans="1:13" x14ac:dyDescent="0.25">
      <x:c r="G58327" s="54"/>
      <x:c r="I58327" s="53"/>
    </x:row>
    <x:row r="58328" spans="1:13" x14ac:dyDescent="0.25">
      <x:c r="G58328" s="54"/>
      <x:c r="I58328" s="53"/>
    </x:row>
    <x:row r="58329" spans="1:13" x14ac:dyDescent="0.25">
      <x:c r="G58329" s="54"/>
      <x:c r="I58329" s="53"/>
    </x:row>
    <x:row r="58330" spans="1:13" x14ac:dyDescent="0.25">
      <x:c r="G58330" s="54"/>
      <x:c r="I58330" s="53"/>
    </x:row>
    <x:row r="58331" spans="1:13" x14ac:dyDescent="0.25">
      <x:c r="G58331" s="54"/>
      <x:c r="I58331" s="53"/>
    </x:row>
    <x:row r="58332" spans="1:13" x14ac:dyDescent="0.25">
      <x:c r="G58332" s="54"/>
      <x:c r="I58332" s="53"/>
    </x:row>
    <x:row r="58333" spans="1:13" x14ac:dyDescent="0.25">
      <x:c r="I58333" s="53"/>
    </x:row>
    <x:row r="58334" spans="1:13" x14ac:dyDescent="0.25">
      <x:c r="G58334" s="54"/>
      <x:c r="I58334" s="53"/>
    </x:row>
    <x:row r="58335" spans="1:13" x14ac:dyDescent="0.25">
      <x:c r="G58335" s="54"/>
      <x:c r="I58335" s="53"/>
    </x:row>
    <x:row r="58336" spans="1:13" x14ac:dyDescent="0.25">
      <x:c r="G58336" s="54"/>
      <x:c r="I58336" s="53"/>
    </x:row>
    <x:row r="58337" spans="1:13" x14ac:dyDescent="0.25">
      <x:c r="G58337" s="54"/>
      <x:c r="I58337" s="53"/>
    </x:row>
    <x:row r="58338" spans="1:13" x14ac:dyDescent="0.25">
      <x:c r="G58338" s="54"/>
      <x:c r="I58338" s="53"/>
    </x:row>
    <x:row r="58339" spans="1:13" x14ac:dyDescent="0.25">
      <x:c r="G58339" s="54"/>
      <x:c r="I58339" s="53"/>
    </x:row>
    <x:row r="58340" spans="1:13" x14ac:dyDescent="0.25">
      <x:c r="G58340" s="54"/>
      <x:c r="I58340" s="53"/>
    </x:row>
    <x:row r="58341" spans="1:13" x14ac:dyDescent="0.25">
      <x:c r="G58341" s="54"/>
      <x:c r="I58341" s="53"/>
    </x:row>
    <x:row r="58342" spans="1:13" x14ac:dyDescent="0.25">
      <x:c r="G58342" s="54"/>
      <x:c r="I58342" s="53"/>
    </x:row>
    <x:row r="58343" spans="1:13" x14ac:dyDescent="0.25">
      <x:c r="G58343" s="54"/>
      <x:c r="I58343" s="53"/>
    </x:row>
    <x:row r="58344" spans="1:13" x14ac:dyDescent="0.25">
      <x:c r="G58344" s="54"/>
      <x:c r="I58344" s="53"/>
    </x:row>
    <x:row r="58345" spans="1:13" x14ac:dyDescent="0.25">
      <x:c r="G58345" s="54"/>
      <x:c r="I58345" s="53"/>
    </x:row>
    <x:row r="58346" spans="1:13" x14ac:dyDescent="0.25">
      <x:c r="G58346" s="54"/>
      <x:c r="I58346" s="53"/>
    </x:row>
    <x:row r="58347" spans="1:13" x14ac:dyDescent="0.25">
      <x:c r="G58347" s="54"/>
      <x:c r="I58347" s="53"/>
    </x:row>
    <x:row r="58348" spans="1:13" x14ac:dyDescent="0.25">
      <x:c r="G58348" s="54"/>
      <x:c r="I58348" s="53"/>
    </x:row>
    <x:row r="58349" spans="1:13" x14ac:dyDescent="0.25">
      <x:c r="G58349" s="54"/>
      <x:c r="I58349" s="53"/>
    </x:row>
    <x:row r="58350" spans="1:13" x14ac:dyDescent="0.25">
      <x:c r="G58350" s="54"/>
      <x:c r="I58350" s="53"/>
    </x:row>
    <x:row r="58351" spans="1:13" x14ac:dyDescent="0.25">
      <x:c r="G58351" s="54"/>
      <x:c r="I58351" s="53"/>
    </x:row>
    <x:row r="58352" spans="1:13" x14ac:dyDescent="0.25">
      <x:c r="G58352" s="54"/>
      <x:c r="I58352" s="53"/>
    </x:row>
    <x:row r="58353" spans="1:13" x14ac:dyDescent="0.25">
      <x:c r="G58353" s="54"/>
      <x:c r="I58353" s="53"/>
    </x:row>
    <x:row r="58354" spans="1:13" x14ac:dyDescent="0.25">
      <x:c r="G58354" s="54"/>
      <x:c r="I58354" s="53"/>
    </x:row>
    <x:row r="58355" spans="1:13" x14ac:dyDescent="0.25">
      <x:c r="G58355" s="54"/>
      <x:c r="I58355" s="53"/>
    </x:row>
    <x:row r="58356" spans="1:13" x14ac:dyDescent="0.25">
      <x:c r="G58356" s="54"/>
      <x:c r="I58356" s="53"/>
    </x:row>
    <x:row r="58357" spans="1:13" x14ac:dyDescent="0.25">
      <x:c r="G58357" s="54"/>
      <x:c r="I58357" s="53"/>
    </x:row>
    <x:row r="58358" spans="1:13" x14ac:dyDescent="0.25">
      <x:c r="G58358" s="54"/>
      <x:c r="I58358" s="53"/>
    </x:row>
    <x:row r="58359" spans="1:13" x14ac:dyDescent="0.25">
      <x:c r="G58359" s="54"/>
      <x:c r="I58359" s="53"/>
    </x:row>
    <x:row r="58360" spans="1:13" x14ac:dyDescent="0.25">
      <x:c r="G58360" s="54"/>
      <x:c r="I58360" s="53"/>
    </x:row>
    <x:row r="58361" spans="1:13" x14ac:dyDescent="0.25">
      <x:c r="G58361" s="54"/>
      <x:c r="I58361" s="53"/>
    </x:row>
    <x:row r="58362" spans="1:13" x14ac:dyDescent="0.25">
      <x:c r="G58362" s="54"/>
      <x:c r="I58362" s="53"/>
    </x:row>
    <x:row r="58363" spans="1:13" x14ac:dyDescent="0.25">
      <x:c r="G58363" s="54"/>
      <x:c r="I58363" s="53"/>
    </x:row>
    <x:row r="58364" spans="1:13" x14ac:dyDescent="0.25">
      <x:c r="G58364" s="54"/>
      <x:c r="I58364" s="53"/>
    </x:row>
    <x:row r="58365" spans="1:13" x14ac:dyDescent="0.25">
      <x:c r="G58365" s="54"/>
      <x:c r="I58365" s="53"/>
    </x:row>
    <x:row r="58366" spans="1:13" x14ac:dyDescent="0.25">
      <x:c r="G58366" s="54"/>
      <x:c r="I58366" s="53"/>
    </x:row>
    <x:row r="58367" spans="1:13" x14ac:dyDescent="0.25">
      <x:c r="G58367" s="54"/>
      <x:c r="I58367" s="53"/>
    </x:row>
    <x:row r="58368" spans="1:13" x14ac:dyDescent="0.25">
      <x:c r="G58368" s="54"/>
      <x:c r="I58368" s="53"/>
    </x:row>
    <x:row r="58369" spans="1:13" x14ac:dyDescent="0.25">
      <x:c r="G58369" s="54"/>
      <x:c r="I58369" s="53"/>
    </x:row>
    <x:row r="58370" spans="1:13" x14ac:dyDescent="0.25">
      <x:c r="G58370" s="54"/>
      <x:c r="I58370" s="53"/>
    </x:row>
    <x:row r="58371" spans="1:13" x14ac:dyDescent="0.25">
      <x:c r="G58371" s="54"/>
      <x:c r="I58371" s="53"/>
    </x:row>
    <x:row r="58372" spans="1:13" x14ac:dyDescent="0.25">
      <x:c r="G58372" s="54"/>
      <x:c r="I58372" s="53"/>
    </x:row>
    <x:row r="58373" spans="1:13" x14ac:dyDescent="0.25">
      <x:c r="G58373" s="54"/>
      <x:c r="I58373" s="53"/>
    </x:row>
    <x:row r="58374" spans="1:13" x14ac:dyDescent="0.25">
      <x:c r="G58374" s="54"/>
      <x:c r="I58374" s="53"/>
    </x:row>
    <x:row r="58375" spans="1:13" x14ac:dyDescent="0.25">
      <x:c r="G58375" s="54"/>
      <x:c r="I58375" s="53"/>
    </x:row>
    <x:row r="58376" spans="1:13" x14ac:dyDescent="0.25">
      <x:c r="G58376" s="54"/>
      <x:c r="I58376" s="53"/>
    </x:row>
    <x:row r="58377" spans="1:13" x14ac:dyDescent="0.25">
      <x:c r="G58377" s="54"/>
      <x:c r="I58377" s="53"/>
    </x:row>
    <x:row r="58378" spans="1:13" x14ac:dyDescent="0.25">
      <x:c r="I58378" s="53"/>
    </x:row>
    <x:row r="58379" spans="1:13" x14ac:dyDescent="0.25">
      <x:c r="G58379" s="54"/>
      <x:c r="I58379" s="53"/>
    </x:row>
    <x:row r="58380" spans="1:13" x14ac:dyDescent="0.25">
      <x:c r="I58380" s="53"/>
    </x:row>
    <x:row r="58381" spans="1:13" x14ac:dyDescent="0.25">
      <x:c r="G58381" s="54"/>
      <x:c r="I58381" s="53"/>
    </x:row>
    <x:row r="58382" spans="1:13" x14ac:dyDescent="0.25">
      <x:c r="G58382" s="54"/>
      <x:c r="I58382" s="53"/>
    </x:row>
    <x:row r="58383" spans="1:13" x14ac:dyDescent="0.25">
      <x:c r="G58383" s="54"/>
      <x:c r="I58383" s="53"/>
    </x:row>
    <x:row r="58384" spans="1:13" x14ac:dyDescent="0.25">
      <x:c r="G58384" s="54"/>
      <x:c r="I58384" s="53"/>
    </x:row>
    <x:row r="58385" spans="1:13" x14ac:dyDescent="0.25">
      <x:c r="G58385" s="54"/>
      <x:c r="I58385" s="53"/>
    </x:row>
    <x:row r="58386" spans="1:13" x14ac:dyDescent="0.25">
      <x:c r="G58386" s="54"/>
      <x:c r="I58386" s="53"/>
    </x:row>
    <x:row r="58387" spans="1:13" x14ac:dyDescent="0.25">
      <x:c r="G58387" s="54"/>
      <x:c r="I58387" s="53"/>
    </x:row>
    <x:row r="58388" spans="1:13" x14ac:dyDescent="0.25">
      <x:c r="G58388" s="54"/>
      <x:c r="I58388" s="53"/>
    </x:row>
    <x:row r="58389" spans="1:13" x14ac:dyDescent="0.25">
      <x:c r="G58389" s="54"/>
      <x:c r="I58389" s="53"/>
    </x:row>
    <x:row r="58390" spans="1:13" x14ac:dyDescent="0.25">
      <x:c r="G58390" s="54"/>
      <x:c r="I58390" s="53"/>
    </x:row>
    <x:row r="58391" spans="1:13" x14ac:dyDescent="0.25">
      <x:c r="G58391" s="54"/>
      <x:c r="I58391" s="53"/>
    </x:row>
    <x:row r="58392" spans="1:13" x14ac:dyDescent="0.25">
      <x:c r="G58392" s="54"/>
      <x:c r="I58392" s="53"/>
    </x:row>
    <x:row r="58393" spans="1:13" x14ac:dyDescent="0.25">
      <x:c r="G58393" s="54"/>
      <x:c r="I58393" s="53"/>
    </x:row>
    <x:row r="58394" spans="1:13" x14ac:dyDescent="0.25">
      <x:c r="G58394" s="54"/>
      <x:c r="I58394" s="53"/>
    </x:row>
    <x:row r="58395" spans="1:13" x14ac:dyDescent="0.25">
      <x:c r="G58395" s="54"/>
      <x:c r="I58395" s="53"/>
    </x:row>
    <x:row r="58396" spans="1:13" x14ac:dyDescent="0.25">
      <x:c r="G58396" s="54"/>
      <x:c r="I58396" s="53"/>
    </x:row>
    <x:row r="58397" spans="1:13" x14ac:dyDescent="0.25">
      <x:c r="G58397" s="54"/>
      <x:c r="I58397" s="53"/>
    </x:row>
    <x:row r="58398" spans="1:13" x14ac:dyDescent="0.25">
      <x:c r="G58398" s="54"/>
      <x:c r="I58398" s="53"/>
    </x:row>
    <x:row r="58399" spans="1:13" x14ac:dyDescent="0.25">
      <x:c r="G58399" s="54"/>
      <x:c r="I58399" s="53"/>
    </x:row>
    <x:row r="58400" spans="1:13" x14ac:dyDescent="0.25">
      <x:c r="G58400" s="54"/>
      <x:c r="I58400" s="53"/>
    </x:row>
    <x:row r="58401" spans="1:13" x14ac:dyDescent="0.25">
      <x:c r="G58401" s="54"/>
      <x:c r="I58401" s="53"/>
    </x:row>
    <x:row r="58402" spans="1:13" x14ac:dyDescent="0.25">
      <x:c r="G58402" s="54"/>
      <x:c r="I58402" s="53"/>
    </x:row>
    <x:row r="58403" spans="1:13" x14ac:dyDescent="0.25">
      <x:c r="G58403" s="54"/>
      <x:c r="I58403" s="53"/>
    </x:row>
    <x:row r="58404" spans="1:13" x14ac:dyDescent="0.25">
      <x:c r="G58404" s="54"/>
      <x:c r="I58404" s="53"/>
    </x:row>
    <x:row r="58405" spans="1:13" x14ac:dyDescent="0.25">
      <x:c r="G58405" s="54"/>
      <x:c r="I58405" s="53"/>
    </x:row>
    <x:row r="58406" spans="1:13" x14ac:dyDescent="0.25">
      <x:c r="G58406" s="54"/>
      <x:c r="I58406" s="53"/>
    </x:row>
    <x:row r="58407" spans="1:13" x14ac:dyDescent="0.25">
      <x:c r="G58407" s="54"/>
      <x:c r="I58407" s="53"/>
    </x:row>
    <x:row r="58408" spans="1:13" x14ac:dyDescent="0.25">
      <x:c r="G58408" s="54"/>
      <x:c r="I58408" s="53"/>
    </x:row>
    <x:row r="58409" spans="1:13" x14ac:dyDescent="0.25">
      <x:c r="G58409" s="54"/>
      <x:c r="I58409" s="53"/>
    </x:row>
    <x:row r="58410" spans="1:13" x14ac:dyDescent="0.25">
      <x:c r="G58410" s="54"/>
      <x:c r="I58410" s="53"/>
    </x:row>
    <x:row r="58411" spans="1:13" x14ac:dyDescent="0.25">
      <x:c r="G58411" s="54"/>
      <x:c r="I58411" s="53"/>
    </x:row>
    <x:row r="58412" spans="1:13" x14ac:dyDescent="0.25">
      <x:c r="G58412" s="54"/>
      <x:c r="I58412" s="53"/>
    </x:row>
    <x:row r="58413" spans="1:13" x14ac:dyDescent="0.25">
      <x:c r="G58413" s="54"/>
      <x:c r="I58413" s="53"/>
    </x:row>
    <x:row r="58414" spans="1:13" x14ac:dyDescent="0.25">
      <x:c r="G58414" s="54"/>
      <x:c r="I58414" s="53"/>
    </x:row>
    <x:row r="58415" spans="1:13" x14ac:dyDescent="0.25">
      <x:c r="G58415" s="54"/>
      <x:c r="I58415" s="53"/>
    </x:row>
    <x:row r="58416" spans="1:13" x14ac:dyDescent="0.25">
      <x:c r="G58416" s="54"/>
      <x:c r="I58416" s="53"/>
    </x:row>
    <x:row r="58417" spans="1:13" x14ac:dyDescent="0.25">
      <x:c r="G58417" s="54"/>
      <x:c r="I58417" s="53"/>
    </x:row>
    <x:row r="58418" spans="1:13" x14ac:dyDescent="0.25">
      <x:c r="G58418" s="54"/>
      <x:c r="I58418" s="53"/>
    </x:row>
    <x:row r="58419" spans="1:13" x14ac:dyDescent="0.25">
      <x:c r="G58419" s="54"/>
      <x:c r="I58419" s="53"/>
    </x:row>
    <x:row r="58420" spans="1:13" x14ac:dyDescent="0.25">
      <x:c r="G58420" s="54"/>
      <x:c r="I58420" s="53"/>
    </x:row>
    <x:row r="58421" spans="1:13" x14ac:dyDescent="0.25">
      <x:c r="G58421" s="54"/>
      <x:c r="I58421" s="53"/>
    </x:row>
    <x:row r="58422" spans="1:13" x14ac:dyDescent="0.25">
      <x:c r="G58422" s="54"/>
      <x:c r="I58422" s="53"/>
    </x:row>
    <x:row r="58423" spans="1:13" x14ac:dyDescent="0.25">
      <x:c r="G58423" s="54"/>
      <x:c r="I58423" s="53"/>
    </x:row>
    <x:row r="58424" spans="1:13" x14ac:dyDescent="0.25">
      <x:c r="G58424" s="54"/>
      <x:c r="I58424" s="53"/>
    </x:row>
    <x:row r="58425" spans="1:13" x14ac:dyDescent="0.25">
      <x:c r="G58425" s="54"/>
      <x:c r="I58425" s="53"/>
    </x:row>
    <x:row r="58426" spans="1:13" x14ac:dyDescent="0.25">
      <x:c r="G58426" s="54"/>
      <x:c r="I58426" s="53"/>
    </x:row>
    <x:row r="58427" spans="1:13" x14ac:dyDescent="0.25">
      <x:c r="G58427" s="54"/>
      <x:c r="I58427" s="53"/>
    </x:row>
    <x:row r="58428" spans="1:13" x14ac:dyDescent="0.25">
      <x:c r="G58428" s="54"/>
      <x:c r="I58428" s="53"/>
    </x:row>
    <x:row r="58429" spans="1:13" x14ac:dyDescent="0.25">
      <x:c r="G58429" s="54"/>
      <x:c r="I58429" s="53"/>
    </x:row>
    <x:row r="58430" spans="1:13" x14ac:dyDescent="0.25">
      <x:c r="G58430" s="54"/>
      <x:c r="I58430" s="53"/>
    </x:row>
    <x:row r="58431" spans="1:13" x14ac:dyDescent="0.25">
      <x:c r="G58431" s="54"/>
      <x:c r="I58431" s="53"/>
    </x:row>
    <x:row r="58432" spans="1:13" x14ac:dyDescent="0.25">
      <x:c r="G58432" s="54"/>
      <x:c r="I58432" s="53"/>
    </x:row>
    <x:row r="58433" spans="1:13" x14ac:dyDescent="0.25">
      <x:c r="G58433" s="54"/>
      <x:c r="I58433" s="53"/>
    </x:row>
    <x:row r="58434" spans="1:13" x14ac:dyDescent="0.25">
      <x:c r="I58434" s="53"/>
    </x:row>
    <x:row r="58435" spans="1:13" x14ac:dyDescent="0.25">
      <x:c r="G58435" s="54"/>
      <x:c r="I58435" s="53"/>
    </x:row>
    <x:row r="58436" spans="1:13" x14ac:dyDescent="0.25">
      <x:c r="G58436" s="54"/>
      <x:c r="I58436" s="53"/>
    </x:row>
    <x:row r="58437" spans="1:13" x14ac:dyDescent="0.25">
      <x:c r="G58437" s="54"/>
      <x:c r="I58437" s="53"/>
    </x:row>
    <x:row r="58438" spans="1:13" x14ac:dyDescent="0.25">
      <x:c r="G58438" s="54"/>
      <x:c r="I58438" s="53"/>
    </x:row>
    <x:row r="58439" spans="1:13" x14ac:dyDescent="0.25">
      <x:c r="G58439" s="54"/>
      <x:c r="I58439" s="53"/>
    </x:row>
    <x:row r="58440" spans="1:13" x14ac:dyDescent="0.25">
      <x:c r="G58440" s="54"/>
      <x:c r="I58440" s="53"/>
    </x:row>
    <x:row r="58441" spans="1:13" x14ac:dyDescent="0.25">
      <x:c r="G58441" s="54"/>
      <x:c r="I58441" s="53"/>
    </x:row>
    <x:row r="58442" spans="1:13" x14ac:dyDescent="0.25">
      <x:c r="G58442" s="54"/>
      <x:c r="I58442" s="53"/>
    </x:row>
    <x:row r="58443" spans="1:13" x14ac:dyDescent="0.25">
      <x:c r="G58443" s="54"/>
      <x:c r="I58443" s="53"/>
    </x:row>
    <x:row r="58444" spans="1:13" x14ac:dyDescent="0.25">
      <x:c r="G58444" s="54"/>
      <x:c r="I58444" s="53"/>
    </x:row>
    <x:row r="58445" spans="1:13" x14ac:dyDescent="0.25">
      <x:c r="G58445" s="54"/>
      <x:c r="I58445" s="53"/>
    </x:row>
    <x:row r="58446" spans="1:13" x14ac:dyDescent="0.25">
      <x:c r="I58446" s="53"/>
    </x:row>
    <x:row r="58447" spans="1:13" x14ac:dyDescent="0.25">
      <x:c r="G58447" s="54"/>
      <x:c r="I58447" s="53"/>
    </x:row>
    <x:row r="58448" spans="1:13" x14ac:dyDescent="0.25">
      <x:c r="G58448" s="54"/>
      <x:c r="I58448" s="53"/>
    </x:row>
    <x:row r="58449" spans="1:13" x14ac:dyDescent="0.25">
      <x:c r="G58449" s="54"/>
      <x:c r="I58449" s="53"/>
    </x:row>
    <x:row r="58450" spans="1:13" x14ac:dyDescent="0.25">
      <x:c r="G58450" s="54"/>
      <x:c r="I58450" s="53"/>
    </x:row>
    <x:row r="58451" spans="1:13" x14ac:dyDescent="0.25">
      <x:c r="G58451" s="54"/>
      <x:c r="I58451" s="53"/>
    </x:row>
    <x:row r="58452" spans="1:13" x14ac:dyDescent="0.25">
      <x:c r="G58452" s="54"/>
      <x:c r="I58452" s="53"/>
    </x:row>
    <x:row r="58453" spans="1:13" x14ac:dyDescent="0.25">
      <x:c r="G58453" s="54"/>
      <x:c r="I58453" s="53"/>
    </x:row>
    <x:row r="58454" spans="1:13" x14ac:dyDescent="0.25">
      <x:c r="G58454" s="54"/>
      <x:c r="I58454" s="53"/>
    </x:row>
    <x:row r="58455" spans="1:13" x14ac:dyDescent="0.25">
      <x:c r="G58455" s="54"/>
      <x:c r="I58455" s="53"/>
    </x:row>
    <x:row r="58456" spans="1:13" x14ac:dyDescent="0.25">
      <x:c r="G58456" s="54"/>
      <x:c r="I58456" s="53"/>
    </x:row>
    <x:row r="58457" spans="1:13" x14ac:dyDescent="0.25">
      <x:c r="G58457" s="54"/>
      <x:c r="I58457" s="53"/>
    </x:row>
    <x:row r="58458" spans="1:13" x14ac:dyDescent="0.25">
      <x:c r="G58458" s="54"/>
      <x:c r="I58458" s="53"/>
    </x:row>
    <x:row r="58459" spans="1:13" x14ac:dyDescent="0.25">
      <x:c r="G58459" s="54"/>
      <x:c r="I58459" s="53"/>
    </x:row>
    <x:row r="58460" spans="1:13" x14ac:dyDescent="0.25">
      <x:c r="G58460" s="54"/>
      <x:c r="I58460" s="53"/>
    </x:row>
    <x:row r="58461" spans="1:13" x14ac:dyDescent="0.25">
      <x:c r="G58461" s="54"/>
      <x:c r="I58461" s="53"/>
    </x:row>
    <x:row r="58462" spans="1:13" x14ac:dyDescent="0.25">
      <x:c r="G58462" s="54"/>
      <x:c r="I58462" s="53"/>
    </x:row>
    <x:row r="58463" spans="1:13" x14ac:dyDescent="0.25">
      <x:c r="G58463" s="54"/>
      <x:c r="I58463" s="53"/>
    </x:row>
    <x:row r="58464" spans="1:13" x14ac:dyDescent="0.25">
      <x:c r="G58464" s="54"/>
      <x:c r="I58464" s="53"/>
    </x:row>
    <x:row r="58465" spans="1:13" x14ac:dyDescent="0.25">
      <x:c r="G58465" s="54"/>
      <x:c r="I58465" s="53"/>
    </x:row>
    <x:row r="58466" spans="1:13" x14ac:dyDescent="0.25">
      <x:c r="G58466" s="54"/>
      <x:c r="I58466" s="53"/>
    </x:row>
    <x:row r="58467" spans="1:13" x14ac:dyDescent="0.25">
      <x:c r="G58467" s="54"/>
      <x:c r="I58467" s="53"/>
    </x:row>
    <x:row r="58468" spans="1:13" x14ac:dyDescent="0.25">
      <x:c r="G58468" s="54"/>
      <x:c r="I58468" s="53"/>
    </x:row>
    <x:row r="58469" spans="1:13" x14ac:dyDescent="0.25">
      <x:c r="G58469" s="54"/>
      <x:c r="I58469" s="53"/>
    </x:row>
    <x:row r="58470" spans="1:13" x14ac:dyDescent="0.25">
      <x:c r="G58470" s="54"/>
      <x:c r="I58470" s="53"/>
    </x:row>
    <x:row r="58471" spans="1:13" x14ac:dyDescent="0.25">
      <x:c r="G58471" s="54"/>
      <x:c r="I58471" s="53"/>
    </x:row>
    <x:row r="58472" spans="1:13" x14ac:dyDescent="0.25">
      <x:c r="G58472" s="54"/>
      <x:c r="I58472" s="53"/>
    </x:row>
    <x:row r="58473" spans="1:13" x14ac:dyDescent="0.25">
      <x:c r="G58473" s="54"/>
      <x:c r="I58473" s="53"/>
    </x:row>
    <x:row r="58474" spans="1:13" x14ac:dyDescent="0.25">
      <x:c r="G58474" s="54"/>
      <x:c r="I58474" s="53"/>
    </x:row>
    <x:row r="58475" spans="1:13" x14ac:dyDescent="0.25">
      <x:c r="G58475" s="54"/>
      <x:c r="I58475" s="53"/>
    </x:row>
    <x:row r="58476" spans="1:13" x14ac:dyDescent="0.25">
      <x:c r="G58476" s="54"/>
      <x:c r="I58476" s="53"/>
    </x:row>
    <x:row r="58477" spans="1:13" x14ac:dyDescent="0.25">
      <x:c r="G58477" s="54"/>
      <x:c r="I58477" s="53"/>
    </x:row>
    <x:row r="58478" spans="1:13" x14ac:dyDescent="0.25">
      <x:c r="G58478" s="54"/>
      <x:c r="I58478" s="53"/>
    </x:row>
    <x:row r="58479" spans="1:13" x14ac:dyDescent="0.25">
      <x:c r="G58479" s="54"/>
      <x:c r="I58479" s="53"/>
    </x:row>
    <x:row r="58480" spans="1:13" x14ac:dyDescent="0.25">
      <x:c r="G58480" s="54"/>
      <x:c r="I58480" s="53"/>
    </x:row>
    <x:row r="58481" spans="1:13" x14ac:dyDescent="0.25">
      <x:c r="G58481" s="54"/>
      <x:c r="I58481" s="53"/>
    </x:row>
    <x:row r="58482" spans="1:13" x14ac:dyDescent="0.25">
      <x:c r="G58482" s="54"/>
      <x:c r="I58482" s="53"/>
    </x:row>
    <x:row r="58483" spans="1:13" x14ac:dyDescent="0.25">
      <x:c r="G58483" s="54"/>
      <x:c r="I58483" s="53"/>
    </x:row>
    <x:row r="58484" spans="1:13" x14ac:dyDescent="0.25">
      <x:c r="G58484" s="54"/>
      <x:c r="I58484" s="53"/>
    </x:row>
    <x:row r="58485" spans="1:13" x14ac:dyDescent="0.25">
      <x:c r="G58485" s="54"/>
      <x:c r="I58485" s="53"/>
    </x:row>
    <x:row r="58486" spans="1:13" x14ac:dyDescent="0.25">
      <x:c r="G58486" s="54"/>
      <x:c r="I58486" s="53"/>
    </x:row>
    <x:row r="58487" spans="1:13" x14ac:dyDescent="0.25">
      <x:c r="G58487" s="54"/>
      <x:c r="I58487" s="53"/>
    </x:row>
    <x:row r="58488" spans="1:13" x14ac:dyDescent="0.25">
      <x:c r="G58488" s="54"/>
      <x:c r="I58488" s="53"/>
    </x:row>
    <x:row r="58489" spans="1:13" x14ac:dyDescent="0.25">
      <x:c r="G58489" s="54"/>
      <x:c r="I58489" s="53"/>
    </x:row>
    <x:row r="58490" spans="1:13" x14ac:dyDescent="0.25">
      <x:c r="G58490" s="54"/>
      <x:c r="I58490" s="53"/>
    </x:row>
    <x:row r="58491" spans="1:13" x14ac:dyDescent="0.25">
      <x:c r="G58491" s="54"/>
      <x:c r="I58491" s="53"/>
    </x:row>
    <x:row r="58492" spans="1:13" x14ac:dyDescent="0.25">
      <x:c r="G58492" s="54"/>
      <x:c r="I58492" s="53"/>
    </x:row>
    <x:row r="58493" spans="1:13" x14ac:dyDescent="0.25">
      <x:c r="G58493" s="54"/>
      <x:c r="I58493" s="53"/>
    </x:row>
    <x:row r="58494" spans="1:13" x14ac:dyDescent="0.25">
      <x:c r="G58494" s="54"/>
      <x:c r="I58494" s="53"/>
    </x:row>
    <x:row r="58495" spans="1:13" x14ac:dyDescent="0.25">
      <x:c r="G58495" s="54"/>
      <x:c r="I58495" s="53"/>
    </x:row>
    <x:row r="58496" spans="1:13" x14ac:dyDescent="0.25">
      <x:c r="G58496" s="54"/>
      <x:c r="I58496" s="53"/>
    </x:row>
    <x:row r="58497" spans="1:13" x14ac:dyDescent="0.25">
      <x:c r="G58497" s="54"/>
      <x:c r="I58497" s="53"/>
    </x:row>
    <x:row r="58498" spans="1:13" x14ac:dyDescent="0.25">
      <x:c r="G58498" s="54"/>
      <x:c r="I58498" s="53"/>
    </x:row>
    <x:row r="58499" spans="1:13" x14ac:dyDescent="0.25">
      <x:c r="G58499" s="54"/>
      <x:c r="I58499" s="53"/>
    </x:row>
    <x:row r="58500" spans="1:13" x14ac:dyDescent="0.25">
      <x:c r="G58500" s="54"/>
      <x:c r="I58500" s="53"/>
    </x:row>
    <x:row r="58501" spans="1:13" x14ac:dyDescent="0.25">
      <x:c r="G58501" s="54"/>
      <x:c r="I58501" s="53"/>
    </x:row>
    <x:row r="58502" spans="1:13" x14ac:dyDescent="0.25">
      <x:c r="G58502" s="54"/>
      <x:c r="I58502" s="53"/>
    </x:row>
    <x:row r="58503" spans="1:13" x14ac:dyDescent="0.25">
      <x:c r="G58503" s="54"/>
      <x:c r="I58503" s="53"/>
    </x:row>
    <x:row r="58504" spans="1:13" x14ac:dyDescent="0.25">
      <x:c r="G58504" s="54"/>
      <x:c r="I58504" s="53"/>
    </x:row>
    <x:row r="58505" spans="1:13" x14ac:dyDescent="0.25">
      <x:c r="G58505" s="54"/>
      <x:c r="I58505" s="53"/>
    </x:row>
    <x:row r="58506" spans="1:13" x14ac:dyDescent="0.25">
      <x:c r="G58506" s="54"/>
      <x:c r="I58506" s="53"/>
    </x:row>
    <x:row r="58507" spans="1:13" x14ac:dyDescent="0.25">
      <x:c r="G58507" s="54"/>
      <x:c r="I58507" s="53"/>
    </x:row>
    <x:row r="58508" spans="1:13" x14ac:dyDescent="0.25">
      <x:c r="G58508" s="54"/>
      <x:c r="I58508" s="53"/>
    </x:row>
    <x:row r="58509" spans="1:13" x14ac:dyDescent="0.25">
      <x:c r="G58509" s="54"/>
      <x:c r="I58509" s="53"/>
    </x:row>
    <x:row r="58510" spans="1:13" x14ac:dyDescent="0.25">
      <x:c r="G58510" s="54"/>
      <x:c r="I58510" s="53"/>
    </x:row>
    <x:row r="58511" spans="1:13" x14ac:dyDescent="0.25">
      <x:c r="G58511" s="54"/>
      <x:c r="I58511" s="53"/>
    </x:row>
    <x:row r="58512" spans="1:13" x14ac:dyDescent="0.25">
      <x:c r="G58512" s="54"/>
      <x:c r="I58512" s="53"/>
    </x:row>
    <x:row r="58513" spans="1:13" x14ac:dyDescent="0.25">
      <x:c r="G58513" s="54"/>
      <x:c r="I58513" s="53"/>
    </x:row>
    <x:row r="58514" spans="1:13" x14ac:dyDescent="0.25">
      <x:c r="G58514" s="54"/>
      <x:c r="I58514" s="53"/>
    </x:row>
    <x:row r="58515" spans="1:13" x14ac:dyDescent="0.25">
      <x:c r="G58515" s="54"/>
      <x:c r="I58515" s="53"/>
    </x:row>
    <x:row r="58516" spans="1:13" x14ac:dyDescent="0.25">
      <x:c r="G58516" s="54"/>
      <x:c r="I58516" s="53"/>
    </x:row>
    <x:row r="58517" spans="1:13" x14ac:dyDescent="0.25">
      <x:c r="G58517" s="54"/>
      <x:c r="I58517" s="53"/>
    </x:row>
    <x:row r="58518" spans="1:13" x14ac:dyDescent="0.25">
      <x:c r="G58518" s="54"/>
      <x:c r="I58518" s="53"/>
    </x:row>
    <x:row r="58519" spans="1:13" x14ac:dyDescent="0.25">
      <x:c r="G58519" s="54"/>
      <x:c r="I58519" s="53"/>
    </x:row>
    <x:row r="58520" spans="1:13" x14ac:dyDescent="0.25">
      <x:c r="G58520" s="54"/>
      <x:c r="I58520" s="53"/>
    </x:row>
    <x:row r="58521" spans="1:13" x14ac:dyDescent="0.25">
      <x:c r="G58521" s="54"/>
      <x:c r="I58521" s="53"/>
    </x:row>
    <x:row r="58522" spans="1:13" x14ac:dyDescent="0.25">
      <x:c r="I58522" s="53"/>
    </x:row>
    <x:row r="58523" spans="1:13" x14ac:dyDescent="0.25">
      <x:c r="G58523" s="54"/>
      <x:c r="I58523" s="53"/>
    </x:row>
    <x:row r="58524" spans="1:13" x14ac:dyDescent="0.25">
      <x:c r="G58524" s="54"/>
      <x:c r="I58524" s="53"/>
    </x:row>
    <x:row r="58525" spans="1:13" x14ac:dyDescent="0.25">
      <x:c r="G58525" s="54"/>
      <x:c r="I58525" s="53"/>
    </x:row>
    <x:row r="58526" spans="1:13" x14ac:dyDescent="0.25">
      <x:c r="G58526" s="54"/>
      <x:c r="I58526" s="53"/>
    </x:row>
    <x:row r="58527" spans="1:13" x14ac:dyDescent="0.25">
      <x:c r="G58527" s="54"/>
      <x:c r="I58527" s="53"/>
    </x:row>
    <x:row r="58528" spans="1:13" x14ac:dyDescent="0.25">
      <x:c r="G58528" s="54"/>
      <x:c r="I58528" s="53"/>
    </x:row>
    <x:row r="58529" spans="1:13" x14ac:dyDescent="0.25">
      <x:c r="G58529" s="54"/>
      <x:c r="I58529" s="53"/>
    </x:row>
    <x:row r="58530" spans="1:13" x14ac:dyDescent="0.25">
      <x:c r="I58530" s="53"/>
    </x:row>
    <x:row r="58531" spans="1:13" x14ac:dyDescent="0.25">
      <x:c r="G58531" s="54"/>
      <x:c r="I58531" s="53"/>
    </x:row>
    <x:row r="58532" spans="1:13" x14ac:dyDescent="0.25">
      <x:c r="G58532" s="54"/>
      <x:c r="I58532" s="53"/>
    </x:row>
    <x:row r="58533" spans="1:13" x14ac:dyDescent="0.25">
      <x:c r="G58533" s="54"/>
      <x:c r="I58533" s="53"/>
    </x:row>
    <x:row r="58534" spans="1:13" x14ac:dyDescent="0.25">
      <x:c r="G58534" s="54"/>
      <x:c r="I58534" s="53"/>
    </x:row>
    <x:row r="58535" spans="1:13" x14ac:dyDescent="0.25">
      <x:c r="G58535" s="54"/>
      <x:c r="I58535" s="53"/>
    </x:row>
    <x:row r="58536" spans="1:13" x14ac:dyDescent="0.25">
      <x:c r="G58536" s="54"/>
      <x:c r="I58536" s="53"/>
    </x:row>
    <x:row r="58537" spans="1:13" x14ac:dyDescent="0.25">
      <x:c r="G58537" s="54"/>
      <x:c r="I58537" s="53"/>
    </x:row>
    <x:row r="58538" spans="1:13" x14ac:dyDescent="0.25">
      <x:c r="G58538" s="54"/>
      <x:c r="I58538" s="53"/>
    </x:row>
    <x:row r="58539" spans="1:13" x14ac:dyDescent="0.25">
      <x:c r="G58539" s="54"/>
      <x:c r="I58539" s="53"/>
    </x:row>
    <x:row r="58540" spans="1:13" x14ac:dyDescent="0.25">
      <x:c r="G58540" s="54"/>
      <x:c r="I58540" s="53"/>
    </x:row>
    <x:row r="58541" spans="1:13" x14ac:dyDescent="0.25">
      <x:c r="G58541" s="54"/>
      <x:c r="I58541" s="53"/>
    </x:row>
    <x:row r="58542" spans="1:13" x14ac:dyDescent="0.25">
      <x:c r="G58542" s="54"/>
      <x:c r="I58542" s="53"/>
    </x:row>
    <x:row r="58543" spans="1:13" x14ac:dyDescent="0.25">
      <x:c r="G58543" s="54"/>
      <x:c r="I58543" s="53"/>
    </x:row>
    <x:row r="58544" spans="1:13" x14ac:dyDescent="0.25">
      <x:c r="G58544" s="54"/>
      <x:c r="I58544" s="53"/>
    </x:row>
    <x:row r="58545" spans="1:13" x14ac:dyDescent="0.25">
      <x:c r="G58545" s="54"/>
      <x:c r="I58545" s="53"/>
    </x:row>
    <x:row r="58546" spans="1:13" x14ac:dyDescent="0.25">
      <x:c r="G58546" s="54"/>
      <x:c r="I58546" s="53"/>
    </x:row>
    <x:row r="58547" spans="1:13" x14ac:dyDescent="0.25">
      <x:c r="G58547" s="54"/>
      <x:c r="I58547" s="53"/>
    </x:row>
    <x:row r="58548" spans="1:13" x14ac:dyDescent="0.25">
      <x:c r="G58548" s="54"/>
      <x:c r="I58548" s="53"/>
    </x:row>
    <x:row r="58549" spans="1:13" x14ac:dyDescent="0.25">
      <x:c r="G58549" s="54"/>
      <x:c r="I58549" s="53"/>
    </x:row>
    <x:row r="58550" spans="1:13" x14ac:dyDescent="0.25">
      <x:c r="G58550" s="54"/>
      <x:c r="I58550" s="53"/>
    </x:row>
    <x:row r="58551" spans="1:13" x14ac:dyDescent="0.25">
      <x:c r="G58551" s="54"/>
      <x:c r="I58551" s="53"/>
    </x:row>
    <x:row r="58552" spans="1:13" x14ac:dyDescent="0.25">
      <x:c r="G58552" s="54"/>
      <x:c r="I58552" s="53"/>
    </x:row>
    <x:row r="58553" spans="1:13" x14ac:dyDescent="0.25">
      <x:c r="G58553" s="54"/>
      <x:c r="I58553" s="53"/>
    </x:row>
    <x:row r="58554" spans="1:13" x14ac:dyDescent="0.25">
      <x:c r="G58554" s="54"/>
      <x:c r="I58554" s="53"/>
    </x:row>
    <x:row r="58555" spans="1:13" x14ac:dyDescent="0.25">
      <x:c r="G58555" s="54"/>
      <x:c r="I58555" s="53"/>
    </x:row>
    <x:row r="58556" spans="1:13" x14ac:dyDescent="0.25">
      <x:c r="G58556" s="54"/>
      <x:c r="I58556" s="53"/>
    </x:row>
    <x:row r="58557" spans="1:13" x14ac:dyDescent="0.25">
      <x:c r="G58557" s="54"/>
      <x:c r="I58557" s="53"/>
    </x:row>
    <x:row r="58558" spans="1:13" x14ac:dyDescent="0.25">
      <x:c r="G58558" s="54"/>
      <x:c r="I58558" s="53"/>
    </x:row>
    <x:row r="58559" spans="1:13" x14ac:dyDescent="0.25">
      <x:c r="G58559" s="54"/>
      <x:c r="I58559" s="53"/>
    </x:row>
    <x:row r="58560" spans="1:13" x14ac:dyDescent="0.25">
      <x:c r="G58560" s="54"/>
      <x:c r="I58560" s="53"/>
    </x:row>
    <x:row r="58561" spans="1:13" x14ac:dyDescent="0.25">
      <x:c r="G58561" s="54"/>
      <x:c r="I58561" s="53"/>
    </x:row>
    <x:row r="58562" spans="1:13" x14ac:dyDescent="0.25">
      <x:c r="G58562" s="54"/>
      <x:c r="I58562" s="53"/>
    </x:row>
    <x:row r="58563" spans="1:13" x14ac:dyDescent="0.25">
      <x:c r="G58563" s="54"/>
      <x:c r="I58563" s="53"/>
    </x:row>
    <x:row r="58564" spans="1:13" x14ac:dyDescent="0.25">
      <x:c r="G58564" s="54"/>
      <x:c r="I58564" s="53"/>
    </x:row>
    <x:row r="58565" spans="1:13" x14ac:dyDescent="0.25">
      <x:c r="G58565" s="54"/>
      <x:c r="I58565" s="53"/>
    </x:row>
    <x:row r="58566" spans="1:13" x14ac:dyDescent="0.25">
      <x:c r="G58566" s="54"/>
      <x:c r="I58566" s="53"/>
    </x:row>
    <x:row r="58567" spans="1:13" x14ac:dyDescent="0.25">
      <x:c r="G58567" s="54"/>
      <x:c r="I58567" s="53"/>
    </x:row>
    <x:row r="58568" spans="1:13" x14ac:dyDescent="0.25">
      <x:c r="G58568" s="54"/>
      <x:c r="I58568" s="53"/>
    </x:row>
    <x:row r="58569" spans="1:13" x14ac:dyDescent="0.25">
      <x:c r="G58569" s="54"/>
      <x:c r="I58569" s="53"/>
    </x:row>
    <x:row r="58570" spans="1:13" x14ac:dyDescent="0.25">
      <x:c r="G58570" s="54"/>
      <x:c r="I58570" s="53"/>
    </x:row>
    <x:row r="58571" spans="1:13" x14ac:dyDescent="0.25">
      <x:c r="G58571" s="54"/>
      <x:c r="I58571" s="53"/>
    </x:row>
    <x:row r="58572" spans="1:13" x14ac:dyDescent="0.25">
      <x:c r="G58572" s="54"/>
      <x:c r="I58572" s="53"/>
    </x:row>
    <x:row r="58573" spans="1:13" x14ac:dyDescent="0.25">
      <x:c r="G58573" s="54"/>
      <x:c r="I58573" s="53"/>
    </x:row>
    <x:row r="58574" spans="1:13" x14ac:dyDescent="0.25">
      <x:c r="I58574" s="53"/>
    </x:row>
    <x:row r="58575" spans="1:13" x14ac:dyDescent="0.25">
      <x:c r="G58575" s="54"/>
      <x:c r="I58575" s="53"/>
    </x:row>
    <x:row r="58576" spans="1:13" x14ac:dyDescent="0.25">
      <x:c r="G58576" s="54"/>
      <x:c r="I58576" s="53"/>
    </x:row>
    <x:row r="58577" spans="1:13" x14ac:dyDescent="0.25">
      <x:c r="G58577" s="54"/>
      <x:c r="I58577" s="53"/>
    </x:row>
    <x:row r="58578" spans="1:13" x14ac:dyDescent="0.25">
      <x:c r="I58578" s="53"/>
    </x:row>
    <x:row r="58579" spans="1:13" x14ac:dyDescent="0.25">
      <x:c r="G58579" s="54"/>
      <x:c r="I58579" s="53"/>
    </x:row>
    <x:row r="58580" spans="1:13" x14ac:dyDescent="0.25">
      <x:c r="G58580" s="54"/>
      <x:c r="I58580" s="53"/>
    </x:row>
    <x:row r="58581" spans="1:13" x14ac:dyDescent="0.25">
      <x:c r="G58581" s="54"/>
      <x:c r="I58581" s="53"/>
    </x:row>
    <x:row r="58582" spans="1:13" x14ac:dyDescent="0.25">
      <x:c r="G58582" s="54"/>
      <x:c r="I58582" s="53"/>
    </x:row>
    <x:row r="58583" spans="1:13" x14ac:dyDescent="0.25">
      <x:c r="G58583" s="54"/>
      <x:c r="I58583" s="53"/>
    </x:row>
    <x:row r="58584" spans="1:13" x14ac:dyDescent="0.25">
      <x:c r="G58584" s="54"/>
      <x:c r="I58584" s="53"/>
    </x:row>
    <x:row r="58585" spans="1:13" x14ac:dyDescent="0.25">
      <x:c r="G58585" s="54"/>
      <x:c r="I58585" s="53"/>
    </x:row>
    <x:row r="58586" spans="1:13" x14ac:dyDescent="0.25">
      <x:c r="G58586" s="54"/>
      <x:c r="I58586" s="53"/>
    </x:row>
    <x:row r="58587" spans="1:13" x14ac:dyDescent="0.25">
      <x:c r="G58587" s="54"/>
      <x:c r="I58587" s="53"/>
    </x:row>
    <x:row r="58588" spans="1:13" x14ac:dyDescent="0.25">
      <x:c r="G58588" s="54"/>
      <x:c r="I58588" s="53"/>
    </x:row>
    <x:row r="58589" spans="1:13" x14ac:dyDescent="0.25">
      <x:c r="G58589" s="54"/>
      <x:c r="I58589" s="53"/>
    </x:row>
    <x:row r="58590" spans="1:13" x14ac:dyDescent="0.25">
      <x:c r="G58590" s="54"/>
      <x:c r="I58590" s="53"/>
    </x:row>
    <x:row r="58591" spans="1:13" x14ac:dyDescent="0.25">
      <x:c r="G58591" s="54"/>
      <x:c r="I58591" s="53"/>
    </x:row>
    <x:row r="58592" spans="1:13" x14ac:dyDescent="0.25">
      <x:c r="G58592" s="54"/>
      <x:c r="I58592" s="53"/>
    </x:row>
    <x:row r="58593" spans="1:13" x14ac:dyDescent="0.25">
      <x:c r="G58593" s="54"/>
      <x:c r="I58593" s="53"/>
    </x:row>
    <x:row r="58594" spans="1:13" x14ac:dyDescent="0.25">
      <x:c r="G58594" s="54"/>
      <x:c r="I58594" s="53"/>
    </x:row>
    <x:row r="58595" spans="1:13" x14ac:dyDescent="0.25">
      <x:c r="G58595" s="54"/>
      <x:c r="I58595" s="53"/>
    </x:row>
    <x:row r="58596" spans="1:13" x14ac:dyDescent="0.25">
      <x:c r="G58596" s="54"/>
      <x:c r="I58596" s="53"/>
    </x:row>
    <x:row r="58597" spans="1:13" x14ac:dyDescent="0.25">
      <x:c r="I58597" s="53"/>
    </x:row>
    <x:row r="58598" spans="1:13" x14ac:dyDescent="0.25">
      <x:c r="G58598" s="54"/>
      <x:c r="I58598" s="53"/>
    </x:row>
    <x:row r="58599" spans="1:13" x14ac:dyDescent="0.25">
      <x:c r="G58599" s="54"/>
      <x:c r="I58599" s="53"/>
    </x:row>
    <x:row r="58600" spans="1:13" x14ac:dyDescent="0.25">
      <x:c r="G58600" s="54"/>
      <x:c r="I58600" s="53"/>
    </x:row>
    <x:row r="58601" spans="1:13" x14ac:dyDescent="0.25">
      <x:c r="G58601" s="54"/>
      <x:c r="I58601" s="53"/>
    </x:row>
    <x:row r="58602" spans="1:13" x14ac:dyDescent="0.25">
      <x:c r="G58602" s="54"/>
      <x:c r="I58602" s="53"/>
    </x:row>
    <x:row r="58603" spans="1:13" x14ac:dyDescent="0.25">
      <x:c r="G58603" s="54"/>
      <x:c r="I58603" s="53"/>
    </x:row>
    <x:row r="58604" spans="1:13" x14ac:dyDescent="0.25">
      <x:c r="G58604" s="54"/>
      <x:c r="I58604" s="53"/>
    </x:row>
    <x:row r="58605" spans="1:13" x14ac:dyDescent="0.25">
      <x:c r="G58605" s="54"/>
      <x:c r="I58605" s="53"/>
    </x:row>
    <x:row r="58606" spans="1:13" x14ac:dyDescent="0.25">
      <x:c r="G58606" s="54"/>
      <x:c r="I58606" s="53"/>
    </x:row>
    <x:row r="58607" spans="1:13" x14ac:dyDescent="0.25">
      <x:c r="G58607" s="54"/>
      <x:c r="I58607" s="53"/>
    </x:row>
    <x:row r="58608" spans="1:13" x14ac:dyDescent="0.25">
      <x:c r="G58608" s="54"/>
      <x:c r="I58608" s="53"/>
    </x:row>
    <x:row r="58609" spans="1:13" x14ac:dyDescent="0.25">
      <x:c r="G58609" s="54"/>
      <x:c r="I58609" s="53"/>
    </x:row>
    <x:row r="58610" spans="1:13" x14ac:dyDescent="0.25">
      <x:c r="G58610" s="54"/>
      <x:c r="I58610" s="53"/>
    </x:row>
    <x:row r="58611" spans="1:13" x14ac:dyDescent="0.25">
      <x:c r="G58611" s="54"/>
      <x:c r="I58611" s="53"/>
    </x:row>
    <x:row r="58612" spans="1:13" x14ac:dyDescent="0.25">
      <x:c r="G58612" s="54"/>
      <x:c r="I58612" s="53"/>
    </x:row>
    <x:row r="58613" spans="1:13" x14ac:dyDescent="0.25">
      <x:c r="G58613" s="54"/>
      <x:c r="I58613" s="53"/>
    </x:row>
    <x:row r="58614" spans="1:13" x14ac:dyDescent="0.25">
      <x:c r="G58614" s="54"/>
      <x:c r="I58614" s="53"/>
    </x:row>
    <x:row r="58615" spans="1:13" x14ac:dyDescent="0.25">
      <x:c r="G58615" s="54"/>
      <x:c r="I58615" s="53"/>
    </x:row>
    <x:row r="58616" spans="1:13" x14ac:dyDescent="0.25">
      <x:c r="G58616" s="54"/>
      <x:c r="I58616" s="53"/>
    </x:row>
    <x:row r="58617" spans="1:13" x14ac:dyDescent="0.25">
      <x:c r="G58617" s="54"/>
      <x:c r="I58617" s="53"/>
    </x:row>
    <x:row r="58618" spans="1:13" x14ac:dyDescent="0.25">
      <x:c r="G58618" s="54"/>
      <x:c r="I58618" s="53"/>
    </x:row>
    <x:row r="58619" spans="1:13" x14ac:dyDescent="0.25">
      <x:c r="G58619" s="54"/>
      <x:c r="I58619" s="53"/>
    </x:row>
    <x:row r="58620" spans="1:13" x14ac:dyDescent="0.25">
      <x:c r="G58620" s="54"/>
      <x:c r="I58620" s="53"/>
    </x:row>
    <x:row r="58621" spans="1:13" x14ac:dyDescent="0.25">
      <x:c r="G58621" s="54"/>
      <x:c r="I58621" s="53"/>
    </x:row>
    <x:row r="58622" spans="1:13" x14ac:dyDescent="0.25">
      <x:c r="G58622" s="54"/>
      <x:c r="I58622" s="53"/>
    </x:row>
    <x:row r="58623" spans="1:13" x14ac:dyDescent="0.25">
      <x:c r="G58623" s="54"/>
      <x:c r="I58623" s="53"/>
    </x:row>
    <x:row r="58624" spans="1:13" x14ac:dyDescent="0.25">
      <x:c r="G58624" s="54"/>
      <x:c r="I58624" s="53"/>
    </x:row>
    <x:row r="58625" spans="1:13" x14ac:dyDescent="0.25">
      <x:c r="G58625" s="54"/>
      <x:c r="I58625" s="53"/>
    </x:row>
    <x:row r="58626" spans="1:13" x14ac:dyDescent="0.25">
      <x:c r="G58626" s="54"/>
      <x:c r="I58626" s="53"/>
    </x:row>
    <x:row r="58627" spans="1:13" x14ac:dyDescent="0.25">
      <x:c r="G58627" s="54"/>
      <x:c r="I58627" s="53"/>
    </x:row>
    <x:row r="58628" spans="1:13" x14ac:dyDescent="0.25">
      <x:c r="G58628" s="54"/>
      <x:c r="I58628" s="53"/>
    </x:row>
    <x:row r="58629" spans="1:13" x14ac:dyDescent="0.25">
      <x:c r="G58629" s="54"/>
      <x:c r="I58629" s="53"/>
    </x:row>
    <x:row r="58630" spans="1:13" x14ac:dyDescent="0.25">
      <x:c r="G58630" s="54"/>
      <x:c r="I58630" s="53"/>
    </x:row>
    <x:row r="58631" spans="1:13" x14ac:dyDescent="0.25">
      <x:c r="G58631" s="54"/>
      <x:c r="I58631" s="53"/>
    </x:row>
    <x:row r="58632" spans="1:13" x14ac:dyDescent="0.25">
      <x:c r="G58632" s="54"/>
      <x:c r="I58632" s="53"/>
    </x:row>
    <x:row r="58633" spans="1:13" x14ac:dyDescent="0.25">
      <x:c r="G58633" s="54"/>
      <x:c r="I58633" s="53"/>
    </x:row>
    <x:row r="58634" spans="1:13" x14ac:dyDescent="0.25">
      <x:c r="G58634" s="54"/>
      <x:c r="I58634" s="53"/>
    </x:row>
    <x:row r="58635" spans="1:13" x14ac:dyDescent="0.25">
      <x:c r="G58635" s="54"/>
      <x:c r="I58635" s="53"/>
    </x:row>
    <x:row r="58636" spans="1:13" x14ac:dyDescent="0.25">
      <x:c r="G58636" s="54"/>
      <x:c r="I58636" s="53"/>
    </x:row>
    <x:row r="58637" spans="1:13" x14ac:dyDescent="0.25">
      <x:c r="G58637" s="54"/>
      <x:c r="I58637" s="53"/>
    </x:row>
    <x:row r="58638" spans="1:13" x14ac:dyDescent="0.25">
      <x:c r="G58638" s="54"/>
      <x:c r="I58638" s="53"/>
    </x:row>
    <x:row r="58639" spans="1:13" x14ac:dyDescent="0.25">
      <x:c r="G58639" s="54"/>
      <x:c r="I58639" s="53"/>
    </x:row>
    <x:row r="58640" spans="1:13" x14ac:dyDescent="0.25">
      <x:c r="G58640" s="54"/>
      <x:c r="I58640" s="53"/>
    </x:row>
    <x:row r="58641" spans="1:13" x14ac:dyDescent="0.25">
      <x:c r="G58641" s="54"/>
      <x:c r="I58641" s="53"/>
    </x:row>
    <x:row r="58642" spans="1:13" x14ac:dyDescent="0.25">
      <x:c r="G58642" s="54"/>
      <x:c r="I58642" s="53"/>
    </x:row>
    <x:row r="58643" spans="1:13" x14ac:dyDescent="0.25">
      <x:c r="G58643" s="54"/>
      <x:c r="I58643" s="53"/>
    </x:row>
    <x:row r="58644" spans="1:13" x14ac:dyDescent="0.25">
      <x:c r="G58644" s="54"/>
      <x:c r="I58644" s="53"/>
    </x:row>
    <x:row r="58645" spans="1:13" x14ac:dyDescent="0.25">
      <x:c r="G58645" s="54"/>
      <x:c r="I58645" s="53"/>
    </x:row>
    <x:row r="58646" spans="1:13" x14ac:dyDescent="0.25">
      <x:c r="G58646" s="54"/>
      <x:c r="I58646" s="53"/>
    </x:row>
    <x:row r="58647" spans="1:13" x14ac:dyDescent="0.25">
      <x:c r="G58647" s="54"/>
      <x:c r="I58647" s="53"/>
    </x:row>
    <x:row r="58648" spans="1:13" x14ac:dyDescent="0.25">
      <x:c r="G58648" s="54"/>
      <x:c r="I58648" s="53"/>
    </x:row>
    <x:row r="58649" spans="1:13" x14ac:dyDescent="0.25">
      <x:c r="G58649" s="54"/>
      <x:c r="I58649" s="53"/>
    </x:row>
    <x:row r="58650" spans="1:13" x14ac:dyDescent="0.25">
      <x:c r="G58650" s="54"/>
      <x:c r="I58650" s="53"/>
    </x:row>
    <x:row r="58651" spans="1:13" x14ac:dyDescent="0.25">
      <x:c r="G58651" s="54"/>
      <x:c r="I58651" s="53"/>
    </x:row>
    <x:row r="58652" spans="1:13" x14ac:dyDescent="0.25">
      <x:c r="G58652" s="54"/>
      <x:c r="I58652" s="53"/>
    </x:row>
    <x:row r="58653" spans="1:13" x14ac:dyDescent="0.25">
      <x:c r="G58653" s="54"/>
      <x:c r="I58653" s="53"/>
    </x:row>
    <x:row r="58654" spans="1:13" x14ac:dyDescent="0.25">
      <x:c r="G58654" s="54"/>
      <x:c r="I58654" s="53"/>
    </x:row>
    <x:row r="58655" spans="1:13" x14ac:dyDescent="0.25">
      <x:c r="G58655" s="54"/>
      <x:c r="I58655" s="53"/>
    </x:row>
    <x:row r="58656" spans="1:13" x14ac:dyDescent="0.25">
      <x:c r="G58656" s="54"/>
      <x:c r="I58656" s="53"/>
    </x:row>
    <x:row r="58657" spans="1:13" x14ac:dyDescent="0.25">
      <x:c r="G58657" s="54"/>
      <x:c r="I58657" s="53"/>
    </x:row>
    <x:row r="58658" spans="1:13" x14ac:dyDescent="0.25">
      <x:c r="G58658" s="54"/>
      <x:c r="I58658" s="53"/>
    </x:row>
    <x:row r="58659" spans="1:13" x14ac:dyDescent="0.25">
      <x:c r="G58659" s="54"/>
      <x:c r="I58659" s="53"/>
    </x:row>
    <x:row r="58660" spans="1:13" x14ac:dyDescent="0.25">
      <x:c r="G58660" s="54"/>
      <x:c r="I58660" s="53"/>
    </x:row>
    <x:row r="58661" spans="1:13" x14ac:dyDescent="0.25">
      <x:c r="G58661" s="54"/>
      <x:c r="I58661" s="53"/>
    </x:row>
    <x:row r="58662" spans="1:13" x14ac:dyDescent="0.25">
      <x:c r="G58662" s="54"/>
      <x:c r="I58662" s="53"/>
    </x:row>
    <x:row r="58663" spans="1:13" x14ac:dyDescent="0.25">
      <x:c r="G58663" s="54"/>
      <x:c r="I58663" s="53"/>
    </x:row>
    <x:row r="58664" spans="1:13" x14ac:dyDescent="0.25">
      <x:c r="G58664" s="54"/>
      <x:c r="I58664" s="53"/>
    </x:row>
    <x:row r="58665" spans="1:13" x14ac:dyDescent="0.25">
      <x:c r="G58665" s="54"/>
      <x:c r="I58665" s="53"/>
    </x:row>
    <x:row r="58666" spans="1:13" x14ac:dyDescent="0.25">
      <x:c r="G58666" s="54"/>
      <x:c r="I58666" s="53"/>
    </x:row>
    <x:row r="58667" spans="1:13" x14ac:dyDescent="0.25">
      <x:c r="G58667" s="54"/>
      <x:c r="I58667" s="53"/>
    </x:row>
    <x:row r="58668" spans="1:13" x14ac:dyDescent="0.25">
      <x:c r="G58668" s="54"/>
      <x:c r="I58668" s="53"/>
    </x:row>
    <x:row r="58669" spans="1:13" x14ac:dyDescent="0.25">
      <x:c r="G58669" s="54"/>
      <x:c r="I58669" s="53"/>
    </x:row>
    <x:row r="58670" spans="1:13" x14ac:dyDescent="0.25">
      <x:c r="G58670" s="54"/>
      <x:c r="I58670" s="53"/>
    </x:row>
    <x:row r="58671" spans="1:13" x14ac:dyDescent="0.25">
      <x:c r="G58671" s="54"/>
      <x:c r="I58671" s="53"/>
    </x:row>
    <x:row r="58672" spans="1:13" x14ac:dyDescent="0.25">
      <x:c r="G58672" s="54"/>
      <x:c r="I58672" s="53"/>
    </x:row>
    <x:row r="58673" spans="1:13" x14ac:dyDescent="0.25">
      <x:c r="G58673" s="54"/>
      <x:c r="I58673" s="53"/>
    </x:row>
    <x:row r="58674" spans="1:13" x14ac:dyDescent="0.25">
      <x:c r="G58674" s="54"/>
      <x:c r="I58674" s="53"/>
    </x:row>
    <x:row r="58675" spans="1:13" x14ac:dyDescent="0.25">
      <x:c r="G58675" s="54"/>
      <x:c r="I58675" s="53"/>
    </x:row>
    <x:row r="58676" spans="1:13" x14ac:dyDescent="0.25">
      <x:c r="G58676" s="54"/>
      <x:c r="I58676" s="53"/>
    </x:row>
    <x:row r="58677" spans="1:13" x14ac:dyDescent="0.25">
      <x:c r="G58677" s="54"/>
      <x:c r="I58677" s="53"/>
    </x:row>
    <x:row r="58678" spans="1:13" x14ac:dyDescent="0.25">
      <x:c r="G58678" s="54"/>
      <x:c r="I58678" s="53"/>
    </x:row>
    <x:row r="58679" spans="1:13" x14ac:dyDescent="0.25">
      <x:c r="G58679" s="54"/>
      <x:c r="I58679" s="53"/>
    </x:row>
    <x:row r="58680" spans="1:13" x14ac:dyDescent="0.25">
      <x:c r="G58680" s="54"/>
      <x:c r="I58680" s="53"/>
    </x:row>
    <x:row r="58681" spans="1:13" x14ac:dyDescent="0.25">
      <x:c r="G58681" s="54"/>
      <x:c r="I58681" s="53"/>
    </x:row>
    <x:row r="58682" spans="1:13" x14ac:dyDescent="0.25">
      <x:c r="G58682" s="54"/>
      <x:c r="I58682" s="53"/>
    </x:row>
    <x:row r="58683" spans="1:13" x14ac:dyDescent="0.25">
      <x:c r="G58683" s="54"/>
      <x:c r="I58683" s="53"/>
    </x:row>
    <x:row r="58684" spans="1:13" x14ac:dyDescent="0.25">
      <x:c r="G58684" s="54"/>
      <x:c r="I58684" s="53"/>
    </x:row>
    <x:row r="58685" spans="1:13" x14ac:dyDescent="0.25">
      <x:c r="G58685" s="54"/>
      <x:c r="I58685" s="53"/>
    </x:row>
    <x:row r="58686" spans="1:13" x14ac:dyDescent="0.25">
      <x:c r="G58686" s="54"/>
      <x:c r="I58686" s="53"/>
    </x:row>
    <x:row r="58687" spans="1:13" x14ac:dyDescent="0.25">
      <x:c r="G58687" s="54"/>
      <x:c r="I58687" s="53"/>
    </x:row>
    <x:row r="58688" spans="1:13" x14ac:dyDescent="0.25">
      <x:c r="G58688" s="54"/>
      <x:c r="I58688" s="53"/>
    </x:row>
    <x:row r="58689" spans="1:13" x14ac:dyDescent="0.25">
      <x:c r="G58689" s="54"/>
      <x:c r="I58689" s="53"/>
    </x:row>
    <x:row r="58690" spans="1:13" x14ac:dyDescent="0.25">
      <x:c r="G58690" s="54"/>
      <x:c r="I58690" s="53"/>
    </x:row>
    <x:row r="58691" spans="1:13" x14ac:dyDescent="0.25">
      <x:c r="G58691" s="54"/>
      <x:c r="I58691" s="53"/>
    </x:row>
    <x:row r="58692" spans="1:13" x14ac:dyDescent="0.25">
      <x:c r="G58692" s="54"/>
      <x:c r="I58692" s="53"/>
    </x:row>
    <x:row r="58693" spans="1:13" x14ac:dyDescent="0.25">
      <x:c r="G58693" s="54"/>
      <x:c r="I58693" s="53"/>
    </x:row>
    <x:row r="58694" spans="1:13" x14ac:dyDescent="0.25">
      <x:c r="G58694" s="54"/>
      <x:c r="I58694" s="53"/>
    </x:row>
    <x:row r="58695" spans="1:13" x14ac:dyDescent="0.25">
      <x:c r="G58695" s="54"/>
      <x:c r="I58695" s="53"/>
    </x:row>
    <x:row r="58696" spans="1:13" x14ac:dyDescent="0.25">
      <x:c r="G58696" s="54"/>
      <x:c r="I58696" s="53"/>
    </x:row>
    <x:row r="58697" spans="1:13" x14ac:dyDescent="0.25">
      <x:c r="G58697" s="54"/>
      <x:c r="I58697" s="53"/>
    </x:row>
    <x:row r="58698" spans="1:13" x14ac:dyDescent="0.25">
      <x:c r="G58698" s="54"/>
      <x:c r="I58698" s="53"/>
    </x:row>
    <x:row r="58699" spans="1:13" x14ac:dyDescent="0.25">
      <x:c r="G58699" s="54"/>
      <x:c r="I58699" s="53"/>
    </x:row>
    <x:row r="58700" spans="1:13" x14ac:dyDescent="0.25">
      <x:c r="G58700" s="54"/>
      <x:c r="I58700" s="53"/>
    </x:row>
    <x:row r="58701" spans="1:13" x14ac:dyDescent="0.25">
      <x:c r="G58701" s="54"/>
      <x:c r="I58701" s="53"/>
    </x:row>
    <x:row r="58702" spans="1:13" x14ac:dyDescent="0.25">
      <x:c r="G58702" s="54"/>
      <x:c r="I58702" s="53"/>
    </x:row>
    <x:row r="58703" spans="1:13" x14ac:dyDescent="0.25">
      <x:c r="G58703" s="54"/>
      <x:c r="I58703" s="53"/>
    </x:row>
    <x:row r="58704" spans="1:13" x14ac:dyDescent="0.25">
      <x:c r="G58704" s="54"/>
      <x:c r="I58704" s="53"/>
    </x:row>
    <x:row r="58705" spans="1:13" x14ac:dyDescent="0.25">
      <x:c r="G58705" s="54"/>
      <x:c r="I58705" s="53"/>
    </x:row>
    <x:row r="58706" spans="1:13" x14ac:dyDescent="0.25">
      <x:c r="G58706" s="54"/>
      <x:c r="I58706" s="53"/>
    </x:row>
    <x:row r="58707" spans="1:13" x14ac:dyDescent="0.25">
      <x:c r="G58707" s="54"/>
      <x:c r="I58707" s="53"/>
    </x:row>
    <x:row r="58708" spans="1:13" x14ac:dyDescent="0.25">
      <x:c r="G58708" s="54"/>
      <x:c r="I58708" s="53"/>
    </x:row>
    <x:row r="58709" spans="1:13" x14ac:dyDescent="0.25">
      <x:c r="G58709" s="54"/>
      <x:c r="I58709" s="53"/>
    </x:row>
    <x:row r="58710" spans="1:13" x14ac:dyDescent="0.25">
      <x:c r="G58710" s="54"/>
      <x:c r="I58710" s="53"/>
    </x:row>
    <x:row r="58711" spans="1:13" x14ac:dyDescent="0.25">
      <x:c r="G58711" s="54"/>
      <x:c r="I58711" s="53"/>
    </x:row>
    <x:row r="58712" spans="1:13" x14ac:dyDescent="0.25">
      <x:c r="G58712" s="54"/>
      <x:c r="I58712" s="53"/>
    </x:row>
    <x:row r="58713" spans="1:13" x14ac:dyDescent="0.25">
      <x:c r="G58713" s="54"/>
      <x:c r="I58713" s="53"/>
    </x:row>
    <x:row r="58714" spans="1:13" x14ac:dyDescent="0.25">
      <x:c r="G58714" s="54"/>
      <x:c r="I58714" s="53"/>
    </x:row>
    <x:row r="58715" spans="1:13" x14ac:dyDescent="0.25">
      <x:c r="G58715" s="54"/>
      <x:c r="I58715" s="53"/>
    </x:row>
    <x:row r="58716" spans="1:13" x14ac:dyDescent="0.25">
      <x:c r="G58716" s="54"/>
      <x:c r="I58716" s="53"/>
    </x:row>
    <x:row r="58717" spans="1:13" x14ac:dyDescent="0.25">
      <x:c r="G58717" s="54"/>
      <x:c r="I58717" s="53"/>
    </x:row>
    <x:row r="58718" spans="1:13" x14ac:dyDescent="0.25">
      <x:c r="G58718" s="54"/>
      <x:c r="I58718" s="53"/>
    </x:row>
    <x:row r="58719" spans="1:13" x14ac:dyDescent="0.25">
      <x:c r="G58719" s="54"/>
      <x:c r="I58719" s="53"/>
    </x:row>
    <x:row r="58720" spans="1:13" x14ac:dyDescent="0.25">
      <x:c r="G58720" s="54"/>
      <x:c r="I58720" s="53"/>
    </x:row>
    <x:row r="58721" spans="1:13" x14ac:dyDescent="0.25">
      <x:c r="G58721" s="54"/>
      <x:c r="I58721" s="53"/>
    </x:row>
    <x:row r="58722" spans="1:13" x14ac:dyDescent="0.25">
      <x:c r="G58722" s="54"/>
      <x:c r="I58722" s="53"/>
    </x:row>
    <x:row r="58723" spans="1:13" x14ac:dyDescent="0.25">
      <x:c r="G58723" s="54"/>
      <x:c r="I58723" s="53"/>
    </x:row>
    <x:row r="58724" spans="1:13" x14ac:dyDescent="0.25">
      <x:c r="I58724" s="53"/>
    </x:row>
    <x:row r="58725" spans="1:13" x14ac:dyDescent="0.25">
      <x:c r="G58725" s="54"/>
      <x:c r="I58725" s="53"/>
    </x:row>
    <x:row r="58726" spans="1:13" x14ac:dyDescent="0.25">
      <x:c r="G58726" s="54"/>
      <x:c r="I58726" s="53"/>
    </x:row>
    <x:row r="58727" spans="1:13" x14ac:dyDescent="0.25">
      <x:c r="G58727" s="54"/>
      <x:c r="I58727" s="53"/>
    </x:row>
    <x:row r="58728" spans="1:13" x14ac:dyDescent="0.25">
      <x:c r="G58728" s="54"/>
      <x:c r="I58728" s="53"/>
    </x:row>
    <x:row r="58729" spans="1:13" x14ac:dyDescent="0.25">
      <x:c r="G58729" s="54"/>
      <x:c r="I58729" s="53"/>
    </x:row>
    <x:row r="58730" spans="1:13" x14ac:dyDescent="0.25">
      <x:c r="G58730" s="54"/>
      <x:c r="I58730" s="53"/>
    </x:row>
    <x:row r="58731" spans="1:13" x14ac:dyDescent="0.25">
      <x:c r="G58731" s="54"/>
      <x:c r="I58731" s="53"/>
    </x:row>
    <x:row r="58732" spans="1:13" x14ac:dyDescent="0.25">
      <x:c r="G58732" s="54"/>
      <x:c r="I58732" s="53"/>
    </x:row>
    <x:row r="58733" spans="1:13" x14ac:dyDescent="0.25">
      <x:c r="G58733" s="54"/>
      <x:c r="I58733" s="53"/>
    </x:row>
    <x:row r="58734" spans="1:13" x14ac:dyDescent="0.25">
      <x:c r="G58734" s="54"/>
      <x:c r="I58734" s="53"/>
    </x:row>
    <x:row r="58735" spans="1:13" x14ac:dyDescent="0.25">
      <x:c r="G58735" s="54"/>
      <x:c r="I58735" s="53"/>
    </x:row>
    <x:row r="58736" spans="1:13" x14ac:dyDescent="0.25">
      <x:c r="G58736" s="54"/>
      <x:c r="I58736" s="53"/>
    </x:row>
    <x:row r="58737" spans="1:13" x14ac:dyDescent="0.25">
      <x:c r="G58737" s="54"/>
      <x:c r="I58737" s="53"/>
    </x:row>
    <x:row r="58738" spans="1:13" x14ac:dyDescent="0.25">
      <x:c r="G58738" s="54"/>
      <x:c r="I58738" s="53"/>
    </x:row>
    <x:row r="58739" spans="1:13" x14ac:dyDescent="0.25">
      <x:c r="G58739" s="54"/>
      <x:c r="I58739" s="53"/>
    </x:row>
    <x:row r="58740" spans="1:13" x14ac:dyDescent="0.25">
      <x:c r="G58740" s="54"/>
      <x:c r="I58740" s="53"/>
    </x:row>
    <x:row r="58741" spans="1:13" x14ac:dyDescent="0.25">
      <x:c r="G58741" s="54"/>
      <x:c r="I58741" s="53"/>
    </x:row>
    <x:row r="58742" spans="1:13" x14ac:dyDescent="0.25">
      <x:c r="G58742" s="54"/>
      <x:c r="I58742" s="53"/>
    </x:row>
    <x:row r="58743" spans="1:13" x14ac:dyDescent="0.25">
      <x:c r="G58743" s="54"/>
      <x:c r="I58743" s="53"/>
    </x:row>
    <x:row r="58744" spans="1:13" x14ac:dyDescent="0.25">
      <x:c r="G58744" s="54"/>
      <x:c r="I58744" s="53"/>
    </x:row>
    <x:row r="58745" spans="1:13" x14ac:dyDescent="0.25">
      <x:c r="G58745" s="54"/>
      <x:c r="I58745" s="53"/>
    </x:row>
    <x:row r="58746" spans="1:13" x14ac:dyDescent="0.25">
      <x:c r="G58746" s="54"/>
      <x:c r="I58746" s="53"/>
    </x:row>
    <x:row r="58747" spans="1:13" x14ac:dyDescent="0.25">
      <x:c r="G58747" s="54"/>
      <x:c r="I58747" s="53"/>
    </x:row>
    <x:row r="58748" spans="1:13" x14ac:dyDescent="0.25">
      <x:c r="G58748" s="54"/>
      <x:c r="I58748" s="53"/>
    </x:row>
    <x:row r="58749" spans="1:13" x14ac:dyDescent="0.25">
      <x:c r="G58749" s="54"/>
      <x:c r="I58749" s="53"/>
    </x:row>
    <x:row r="58750" spans="1:13" x14ac:dyDescent="0.25">
      <x:c r="G58750" s="54"/>
      <x:c r="I58750" s="53"/>
    </x:row>
    <x:row r="58751" spans="1:13" x14ac:dyDescent="0.25">
      <x:c r="G58751" s="54"/>
      <x:c r="I58751" s="53"/>
    </x:row>
    <x:row r="58752" spans="1:13" x14ac:dyDescent="0.25">
      <x:c r="G58752" s="54"/>
      <x:c r="I58752" s="53"/>
    </x:row>
    <x:row r="58753" spans="1:13" x14ac:dyDescent="0.25">
      <x:c r="G58753" s="54"/>
      <x:c r="I58753" s="53"/>
    </x:row>
    <x:row r="58754" spans="1:13" x14ac:dyDescent="0.25">
      <x:c r="G58754" s="54"/>
      <x:c r="I58754" s="53"/>
    </x:row>
    <x:row r="58755" spans="1:13" x14ac:dyDescent="0.25">
      <x:c r="G58755" s="54"/>
      <x:c r="I58755" s="53"/>
    </x:row>
    <x:row r="58756" spans="1:13" x14ac:dyDescent="0.25">
      <x:c r="G58756" s="54"/>
      <x:c r="I58756" s="53"/>
    </x:row>
    <x:row r="58757" spans="1:13" x14ac:dyDescent="0.25">
      <x:c r="G58757" s="54"/>
      <x:c r="I58757" s="53"/>
    </x:row>
    <x:row r="58758" spans="1:13" x14ac:dyDescent="0.25">
      <x:c r="G58758" s="54"/>
      <x:c r="I58758" s="53"/>
    </x:row>
    <x:row r="58759" spans="1:13" x14ac:dyDescent="0.25">
      <x:c r="G58759" s="54"/>
      <x:c r="I58759" s="53"/>
    </x:row>
    <x:row r="58760" spans="1:13" x14ac:dyDescent="0.25">
      <x:c r="G58760" s="54"/>
      <x:c r="I58760" s="53"/>
    </x:row>
    <x:row r="58761" spans="1:13" x14ac:dyDescent="0.25">
      <x:c r="G58761" s="54"/>
      <x:c r="I58761" s="53"/>
    </x:row>
    <x:row r="58762" spans="1:13" x14ac:dyDescent="0.25">
      <x:c r="G58762" s="54"/>
      <x:c r="I58762" s="53"/>
    </x:row>
    <x:row r="58763" spans="1:13" x14ac:dyDescent="0.25">
      <x:c r="G58763" s="54"/>
      <x:c r="I58763" s="53"/>
    </x:row>
    <x:row r="58764" spans="1:13" x14ac:dyDescent="0.25">
      <x:c r="G58764" s="54"/>
      <x:c r="I58764" s="53"/>
    </x:row>
    <x:row r="58765" spans="1:13" x14ac:dyDescent="0.25">
      <x:c r="G58765" s="54"/>
      <x:c r="I58765" s="53"/>
    </x:row>
    <x:row r="58766" spans="1:13" x14ac:dyDescent="0.25">
      <x:c r="G58766" s="54"/>
      <x:c r="I58766" s="53"/>
    </x:row>
    <x:row r="58767" spans="1:13" x14ac:dyDescent="0.25">
      <x:c r="G58767" s="54"/>
      <x:c r="I58767" s="53"/>
    </x:row>
    <x:row r="58768" spans="1:13" x14ac:dyDescent="0.25">
      <x:c r="G58768" s="54"/>
      <x:c r="I58768" s="53"/>
    </x:row>
    <x:row r="58769" spans="1:13" x14ac:dyDescent="0.25">
      <x:c r="G58769" s="54"/>
      <x:c r="I58769" s="53"/>
    </x:row>
    <x:row r="58770" spans="1:13" x14ac:dyDescent="0.25">
      <x:c r="G58770" s="54"/>
      <x:c r="I58770" s="53"/>
    </x:row>
    <x:row r="58771" spans="1:13" x14ac:dyDescent="0.25">
      <x:c r="G58771" s="54"/>
      <x:c r="I58771" s="53"/>
    </x:row>
    <x:row r="58772" spans="1:13" x14ac:dyDescent="0.25">
      <x:c r="G58772" s="54"/>
      <x:c r="I58772" s="53"/>
    </x:row>
    <x:row r="58773" spans="1:13" x14ac:dyDescent="0.25">
      <x:c r="G58773" s="54"/>
      <x:c r="I58773" s="53"/>
    </x:row>
    <x:row r="58774" spans="1:13" x14ac:dyDescent="0.25">
      <x:c r="G58774" s="54"/>
      <x:c r="I58774" s="53"/>
    </x:row>
    <x:row r="58775" spans="1:13" x14ac:dyDescent="0.25">
      <x:c r="G58775" s="54"/>
      <x:c r="I58775" s="53"/>
    </x:row>
    <x:row r="58776" spans="1:13" x14ac:dyDescent="0.25">
      <x:c r="G58776" s="54"/>
      <x:c r="I58776" s="53"/>
    </x:row>
    <x:row r="58777" spans="1:13" x14ac:dyDescent="0.25">
      <x:c r="G58777" s="54"/>
      <x:c r="I58777" s="53"/>
    </x:row>
    <x:row r="58778" spans="1:13" x14ac:dyDescent="0.25">
      <x:c r="G58778" s="54"/>
      <x:c r="I58778" s="53"/>
    </x:row>
    <x:row r="58779" spans="1:13" x14ac:dyDescent="0.25">
      <x:c r="G58779" s="54"/>
      <x:c r="I58779" s="53"/>
    </x:row>
    <x:row r="58780" spans="1:13" x14ac:dyDescent="0.25">
      <x:c r="G58780" s="54"/>
      <x:c r="I58780" s="53"/>
    </x:row>
    <x:row r="58781" spans="1:13" x14ac:dyDescent="0.25">
      <x:c r="G58781" s="54"/>
      <x:c r="I58781" s="53"/>
    </x:row>
    <x:row r="58782" spans="1:13" x14ac:dyDescent="0.25">
      <x:c r="G58782" s="54"/>
      <x:c r="I58782" s="53"/>
    </x:row>
    <x:row r="58783" spans="1:13" x14ac:dyDescent="0.25">
      <x:c r="G58783" s="54"/>
      <x:c r="I58783" s="53"/>
    </x:row>
    <x:row r="58784" spans="1:13" x14ac:dyDescent="0.25">
      <x:c r="G58784" s="54"/>
      <x:c r="I58784" s="53"/>
    </x:row>
    <x:row r="58785" spans="1:13" x14ac:dyDescent="0.25">
      <x:c r="G58785" s="54"/>
      <x:c r="I58785" s="53"/>
    </x:row>
    <x:row r="58786" spans="1:13" x14ac:dyDescent="0.25">
      <x:c r="G58786" s="54"/>
      <x:c r="I58786" s="53"/>
    </x:row>
    <x:row r="58787" spans="1:13" x14ac:dyDescent="0.25">
      <x:c r="I58787" s="53"/>
    </x:row>
    <x:row r="58788" spans="1:13" x14ac:dyDescent="0.25">
      <x:c r="G58788" s="54"/>
      <x:c r="I58788" s="53"/>
    </x:row>
    <x:row r="58789" spans="1:13" x14ac:dyDescent="0.25">
      <x:c r="G58789" s="54"/>
      <x:c r="I58789" s="53"/>
    </x:row>
    <x:row r="58790" spans="1:13" x14ac:dyDescent="0.25">
      <x:c r="G58790" s="54"/>
      <x:c r="I58790" s="53"/>
    </x:row>
    <x:row r="58791" spans="1:13" x14ac:dyDescent="0.25">
      <x:c r="G58791" s="54"/>
      <x:c r="I58791" s="53"/>
    </x:row>
    <x:row r="58792" spans="1:13" x14ac:dyDescent="0.25">
      <x:c r="I58792" s="53"/>
    </x:row>
    <x:row r="58793" spans="1:13" x14ac:dyDescent="0.25">
      <x:c r="I58793" s="53"/>
    </x:row>
    <x:row r="58794" spans="1:13" x14ac:dyDescent="0.25">
      <x:c r="G58794" s="54"/>
      <x:c r="I58794" s="53"/>
    </x:row>
    <x:row r="58795" spans="1:13" x14ac:dyDescent="0.25">
      <x:c r="G58795" s="54"/>
      <x:c r="I58795" s="53"/>
    </x:row>
    <x:row r="58796" spans="1:13" x14ac:dyDescent="0.25">
      <x:c r="I58796" s="53"/>
    </x:row>
    <x:row r="58797" spans="1:13" x14ac:dyDescent="0.25">
      <x:c r="G58797" s="54"/>
      <x:c r="I58797" s="53"/>
    </x:row>
    <x:row r="58798" spans="1:13" x14ac:dyDescent="0.25">
      <x:c r="G58798" s="54"/>
      <x:c r="I58798" s="53"/>
    </x:row>
    <x:row r="58799" spans="1:13" x14ac:dyDescent="0.25">
      <x:c r="G58799" s="54"/>
      <x:c r="I58799" s="53"/>
    </x:row>
    <x:row r="58800" spans="1:13" x14ac:dyDescent="0.25">
      <x:c r="G58800" s="54"/>
      <x:c r="I58800" s="53"/>
    </x:row>
    <x:row r="58801" spans="1:13" x14ac:dyDescent="0.25">
      <x:c r="G58801" s="54"/>
      <x:c r="I58801" s="53"/>
    </x:row>
    <x:row r="58802" spans="1:13" x14ac:dyDescent="0.25">
      <x:c r="G58802" s="54"/>
      <x:c r="I58802" s="53"/>
    </x:row>
    <x:row r="58803" spans="1:13" x14ac:dyDescent="0.25">
      <x:c r="G58803" s="54"/>
      <x:c r="I58803" s="53"/>
    </x:row>
    <x:row r="58804" spans="1:13" x14ac:dyDescent="0.25">
      <x:c r="I58804" s="53"/>
    </x:row>
    <x:row r="58805" spans="1:13" x14ac:dyDescent="0.25">
      <x:c r="G58805" s="54"/>
      <x:c r="I58805" s="53"/>
    </x:row>
    <x:row r="58806" spans="1:13" x14ac:dyDescent="0.25">
      <x:c r="G58806" s="54"/>
      <x:c r="I58806" s="53"/>
    </x:row>
    <x:row r="58807" spans="1:13" x14ac:dyDescent="0.25">
      <x:c r="G58807" s="54"/>
      <x:c r="I58807" s="53"/>
    </x:row>
    <x:row r="58808" spans="1:13" x14ac:dyDescent="0.25">
      <x:c r="G58808" s="54"/>
      <x:c r="I58808" s="53"/>
    </x:row>
    <x:row r="58809" spans="1:13" x14ac:dyDescent="0.25">
      <x:c r="G58809" s="54"/>
      <x:c r="I58809" s="53"/>
    </x:row>
    <x:row r="58810" spans="1:13" x14ac:dyDescent="0.25">
      <x:c r="G58810" s="54"/>
      <x:c r="I58810" s="53"/>
    </x:row>
    <x:row r="58811" spans="1:13" x14ac:dyDescent="0.25">
      <x:c r="G58811" s="54"/>
      <x:c r="I58811" s="53"/>
    </x:row>
    <x:row r="58812" spans="1:13" x14ac:dyDescent="0.25">
      <x:c r="G58812" s="54"/>
      <x:c r="I58812" s="53"/>
    </x:row>
    <x:row r="58813" spans="1:13" x14ac:dyDescent="0.25">
      <x:c r="G58813" s="54"/>
      <x:c r="I58813" s="53"/>
    </x:row>
    <x:row r="58814" spans="1:13" x14ac:dyDescent="0.25">
      <x:c r="I58814" s="53"/>
    </x:row>
    <x:row r="58815" spans="1:13" x14ac:dyDescent="0.25">
      <x:c r="G58815" s="54"/>
      <x:c r="I58815" s="53"/>
    </x:row>
    <x:row r="58816" spans="1:13" x14ac:dyDescent="0.25">
      <x:c r="G58816" s="54"/>
      <x:c r="I58816" s="53"/>
    </x:row>
    <x:row r="58817" spans="1:13" x14ac:dyDescent="0.25">
      <x:c r="G58817" s="54"/>
      <x:c r="I58817" s="53"/>
    </x:row>
    <x:row r="58818" spans="1:13" x14ac:dyDescent="0.25">
      <x:c r="I58818" s="53"/>
    </x:row>
    <x:row r="58819" spans="1:13" x14ac:dyDescent="0.25">
      <x:c r="G58819" s="54"/>
      <x:c r="I58819" s="53"/>
    </x:row>
    <x:row r="58820" spans="1:13" x14ac:dyDescent="0.25">
      <x:c r="G58820" s="54"/>
      <x:c r="I58820" s="53"/>
    </x:row>
    <x:row r="58821" spans="1:13" x14ac:dyDescent="0.25">
      <x:c r="G58821" s="54"/>
      <x:c r="I58821" s="53"/>
    </x:row>
    <x:row r="58822" spans="1:13" x14ac:dyDescent="0.25">
      <x:c r="I58822" s="53"/>
    </x:row>
    <x:row r="58823" spans="1:13" x14ac:dyDescent="0.25">
      <x:c r="G58823" s="54"/>
      <x:c r="I58823" s="53"/>
    </x:row>
    <x:row r="58824" spans="1:13" x14ac:dyDescent="0.25">
      <x:c r="G58824" s="54"/>
      <x:c r="I58824" s="53"/>
    </x:row>
    <x:row r="58825" spans="1:13" x14ac:dyDescent="0.25">
      <x:c r="G58825" s="54"/>
      <x:c r="I58825" s="53"/>
    </x:row>
    <x:row r="58826" spans="1:13" x14ac:dyDescent="0.25">
      <x:c r="G58826" s="54"/>
      <x:c r="I58826" s="53"/>
    </x:row>
    <x:row r="58827" spans="1:13" x14ac:dyDescent="0.25">
      <x:c r="G58827" s="54"/>
      <x:c r="I58827" s="53"/>
    </x:row>
    <x:row r="58828" spans="1:13" x14ac:dyDescent="0.25">
      <x:c r="G58828" s="54"/>
      <x:c r="I58828" s="53"/>
    </x:row>
    <x:row r="58829" spans="1:13" x14ac:dyDescent="0.25">
      <x:c r="G58829" s="54"/>
      <x:c r="I58829" s="53"/>
    </x:row>
    <x:row r="58830" spans="1:13" x14ac:dyDescent="0.25">
      <x:c r="G58830" s="54"/>
      <x:c r="I58830" s="53"/>
    </x:row>
    <x:row r="58831" spans="1:13" x14ac:dyDescent="0.25">
      <x:c r="G58831" s="54"/>
      <x:c r="I58831" s="53"/>
    </x:row>
    <x:row r="58832" spans="1:13" x14ac:dyDescent="0.25">
      <x:c r="G58832" s="54"/>
      <x:c r="I58832" s="53"/>
    </x:row>
    <x:row r="58833" spans="1:13" x14ac:dyDescent="0.25">
      <x:c r="G58833" s="54"/>
      <x:c r="I58833" s="53"/>
    </x:row>
    <x:row r="58834" spans="1:13" x14ac:dyDescent="0.25">
      <x:c r="G58834" s="54"/>
      <x:c r="I58834" s="53"/>
    </x:row>
    <x:row r="58835" spans="1:13" x14ac:dyDescent="0.25">
      <x:c r="G58835" s="54"/>
      <x:c r="I58835" s="53"/>
    </x:row>
    <x:row r="58836" spans="1:13" x14ac:dyDescent="0.25">
      <x:c r="G58836" s="54"/>
      <x:c r="I58836" s="53"/>
    </x:row>
    <x:row r="58837" spans="1:13" x14ac:dyDescent="0.25">
      <x:c r="G58837" s="54"/>
      <x:c r="I58837" s="53"/>
    </x:row>
    <x:row r="58838" spans="1:13" x14ac:dyDescent="0.25">
      <x:c r="G58838" s="54"/>
      <x:c r="I58838" s="53"/>
    </x:row>
    <x:row r="58839" spans="1:13" x14ac:dyDescent="0.25">
      <x:c r="G58839" s="54"/>
      <x:c r="I58839" s="53"/>
    </x:row>
    <x:row r="58840" spans="1:13" x14ac:dyDescent="0.25">
      <x:c r="G58840" s="54"/>
      <x:c r="I58840" s="53"/>
    </x:row>
    <x:row r="58841" spans="1:13" x14ac:dyDescent="0.25">
      <x:c r="G58841" s="54"/>
      <x:c r="I58841" s="53"/>
    </x:row>
    <x:row r="58842" spans="1:13" x14ac:dyDescent="0.25">
      <x:c r="G58842" s="54"/>
      <x:c r="I58842" s="53"/>
    </x:row>
    <x:row r="58843" spans="1:13" x14ac:dyDescent="0.25">
      <x:c r="G58843" s="54"/>
      <x:c r="I58843" s="53"/>
    </x:row>
    <x:row r="58844" spans="1:13" x14ac:dyDescent="0.25">
      <x:c r="G58844" s="54"/>
      <x:c r="I58844" s="53"/>
    </x:row>
    <x:row r="58845" spans="1:13" x14ac:dyDescent="0.25">
      <x:c r="G58845" s="54"/>
      <x:c r="I58845" s="53"/>
    </x:row>
    <x:row r="58846" spans="1:13" x14ac:dyDescent="0.25">
      <x:c r="G58846" s="54"/>
      <x:c r="I58846" s="53"/>
    </x:row>
    <x:row r="58847" spans="1:13" x14ac:dyDescent="0.25">
      <x:c r="G58847" s="54"/>
      <x:c r="I58847" s="53"/>
    </x:row>
    <x:row r="58848" spans="1:13" x14ac:dyDescent="0.25">
      <x:c r="G58848" s="54"/>
      <x:c r="I58848" s="53"/>
    </x:row>
    <x:row r="58849" spans="1:13" x14ac:dyDescent="0.25">
      <x:c r="G58849" s="54"/>
      <x:c r="I58849" s="53"/>
    </x:row>
    <x:row r="58850" spans="1:13" x14ac:dyDescent="0.25">
      <x:c r="G58850" s="54"/>
      <x:c r="I58850" s="53"/>
    </x:row>
    <x:row r="58851" spans="1:13" x14ac:dyDescent="0.25">
      <x:c r="I58851" s="53"/>
    </x:row>
    <x:row r="58852" spans="1:13" x14ac:dyDescent="0.25">
      <x:c r="G58852" s="54"/>
      <x:c r="I58852" s="53"/>
    </x:row>
    <x:row r="58853" spans="1:13" x14ac:dyDescent="0.25">
      <x:c r="G58853" s="54"/>
      <x:c r="I58853" s="53"/>
    </x:row>
    <x:row r="58854" spans="1:13" x14ac:dyDescent="0.25">
      <x:c r="G58854" s="54"/>
      <x:c r="I58854" s="53"/>
    </x:row>
    <x:row r="58855" spans="1:13" x14ac:dyDescent="0.25">
      <x:c r="G58855" s="54"/>
      <x:c r="I58855" s="53"/>
    </x:row>
    <x:row r="58856" spans="1:13" x14ac:dyDescent="0.25">
      <x:c r="G58856" s="54"/>
      <x:c r="I58856" s="53"/>
    </x:row>
    <x:row r="58857" spans="1:13" x14ac:dyDescent="0.25">
      <x:c r="G58857" s="54"/>
      <x:c r="I58857" s="53"/>
    </x:row>
    <x:row r="58858" spans="1:13" x14ac:dyDescent="0.25">
      <x:c r="G58858" s="54"/>
      <x:c r="I58858" s="53"/>
    </x:row>
    <x:row r="58859" spans="1:13" x14ac:dyDescent="0.25">
      <x:c r="G58859" s="54"/>
      <x:c r="I58859" s="53"/>
    </x:row>
    <x:row r="58860" spans="1:13" x14ac:dyDescent="0.25">
      <x:c r="G58860" s="54"/>
      <x:c r="I58860" s="53"/>
    </x:row>
    <x:row r="58861" spans="1:13" x14ac:dyDescent="0.25">
      <x:c r="G58861" s="54"/>
      <x:c r="I58861" s="53"/>
    </x:row>
    <x:row r="58862" spans="1:13" x14ac:dyDescent="0.25">
      <x:c r="G58862" s="54"/>
      <x:c r="I58862" s="53"/>
    </x:row>
    <x:row r="58863" spans="1:13" x14ac:dyDescent="0.25">
      <x:c r="G58863" s="54"/>
      <x:c r="I58863" s="53"/>
    </x:row>
    <x:row r="58864" spans="1:13" x14ac:dyDescent="0.25">
      <x:c r="G58864" s="54"/>
      <x:c r="I58864" s="53"/>
    </x:row>
    <x:row r="58865" spans="1:13" x14ac:dyDescent="0.25">
      <x:c r="G58865" s="54"/>
      <x:c r="I58865" s="53"/>
    </x:row>
    <x:row r="58866" spans="1:13" x14ac:dyDescent="0.25">
      <x:c r="G58866" s="54"/>
      <x:c r="I58866" s="53"/>
    </x:row>
    <x:row r="58867" spans="1:13" x14ac:dyDescent="0.25">
      <x:c r="G58867" s="54"/>
      <x:c r="I58867" s="53"/>
    </x:row>
    <x:row r="58868" spans="1:13" x14ac:dyDescent="0.25">
      <x:c r="G58868" s="54"/>
      <x:c r="I58868" s="53"/>
    </x:row>
    <x:row r="58869" spans="1:13" x14ac:dyDescent="0.25">
      <x:c r="G58869" s="54"/>
      <x:c r="I58869" s="53"/>
    </x:row>
    <x:row r="58870" spans="1:13" x14ac:dyDescent="0.25">
      <x:c r="G58870" s="54"/>
      <x:c r="I58870" s="53"/>
    </x:row>
    <x:row r="58871" spans="1:13" x14ac:dyDescent="0.25">
      <x:c r="G58871" s="54"/>
      <x:c r="I58871" s="53"/>
    </x:row>
    <x:row r="58872" spans="1:13" x14ac:dyDescent="0.25">
      <x:c r="G58872" s="54"/>
      <x:c r="I58872" s="53"/>
    </x:row>
    <x:row r="58873" spans="1:13" x14ac:dyDescent="0.25">
      <x:c r="G58873" s="54"/>
      <x:c r="I58873" s="53"/>
    </x:row>
    <x:row r="58874" spans="1:13" x14ac:dyDescent="0.25">
      <x:c r="G58874" s="54"/>
      <x:c r="I58874" s="53"/>
    </x:row>
    <x:row r="58875" spans="1:13" x14ac:dyDescent="0.25">
      <x:c r="G58875" s="54"/>
      <x:c r="I58875" s="53"/>
    </x:row>
    <x:row r="58876" spans="1:13" x14ac:dyDescent="0.25">
      <x:c r="G58876" s="54"/>
      <x:c r="I58876" s="53"/>
    </x:row>
    <x:row r="58877" spans="1:13" x14ac:dyDescent="0.25">
      <x:c r="G58877" s="54"/>
      <x:c r="I58877" s="53"/>
    </x:row>
    <x:row r="58878" spans="1:13" x14ac:dyDescent="0.25">
      <x:c r="G58878" s="54"/>
      <x:c r="I58878" s="53"/>
    </x:row>
    <x:row r="58879" spans="1:13" x14ac:dyDescent="0.25">
      <x:c r="G58879" s="54"/>
      <x:c r="I58879" s="53"/>
    </x:row>
    <x:row r="58880" spans="1:13" x14ac:dyDescent="0.25">
      <x:c r="G58880" s="54"/>
      <x:c r="I58880" s="53"/>
    </x:row>
    <x:row r="58881" spans="1:13" x14ac:dyDescent="0.25">
      <x:c r="G58881" s="54"/>
      <x:c r="I58881" s="53"/>
    </x:row>
    <x:row r="58882" spans="1:13" x14ac:dyDescent="0.25">
      <x:c r="G58882" s="54"/>
      <x:c r="I58882" s="53"/>
    </x:row>
    <x:row r="58883" spans="1:13" x14ac:dyDescent="0.25">
      <x:c r="G58883" s="54"/>
      <x:c r="I58883" s="53"/>
    </x:row>
    <x:row r="58884" spans="1:13" x14ac:dyDescent="0.25">
      <x:c r="G58884" s="54"/>
      <x:c r="I58884" s="53"/>
    </x:row>
    <x:row r="58885" spans="1:13" x14ac:dyDescent="0.25">
      <x:c r="G58885" s="54"/>
      <x:c r="I58885" s="53"/>
    </x:row>
    <x:row r="58886" spans="1:13" x14ac:dyDescent="0.25">
      <x:c r="G58886" s="54"/>
      <x:c r="I58886" s="53"/>
    </x:row>
    <x:row r="58887" spans="1:13" x14ac:dyDescent="0.25">
      <x:c r="I58887" s="53"/>
    </x:row>
    <x:row r="58888" spans="1:13" x14ac:dyDescent="0.25">
      <x:c r="G58888" s="54"/>
      <x:c r="I58888" s="53"/>
    </x:row>
    <x:row r="58889" spans="1:13" x14ac:dyDescent="0.25">
      <x:c r="G58889" s="54"/>
      <x:c r="I58889" s="53"/>
    </x:row>
    <x:row r="58890" spans="1:13" x14ac:dyDescent="0.25">
      <x:c r="G58890" s="54"/>
      <x:c r="I58890" s="53"/>
    </x:row>
    <x:row r="58891" spans="1:13" x14ac:dyDescent="0.25">
      <x:c r="G58891" s="54"/>
      <x:c r="I58891" s="53"/>
    </x:row>
    <x:row r="58892" spans="1:13" x14ac:dyDescent="0.25">
      <x:c r="G58892" s="54"/>
      <x:c r="I58892" s="53"/>
    </x:row>
    <x:row r="58893" spans="1:13" x14ac:dyDescent="0.25">
      <x:c r="G58893" s="54"/>
      <x:c r="I58893" s="53"/>
    </x:row>
    <x:row r="58894" spans="1:13" x14ac:dyDescent="0.25">
      <x:c r="G58894" s="54"/>
      <x:c r="I58894" s="53"/>
    </x:row>
    <x:row r="58895" spans="1:13" x14ac:dyDescent="0.25">
      <x:c r="G58895" s="54"/>
      <x:c r="I58895" s="53"/>
    </x:row>
    <x:row r="58896" spans="1:13" x14ac:dyDescent="0.25">
      <x:c r="I58896" s="53"/>
    </x:row>
    <x:row r="58897" spans="1:13" x14ac:dyDescent="0.25">
      <x:c r="G58897" s="54"/>
      <x:c r="I58897" s="53"/>
    </x:row>
    <x:row r="58898" spans="1:13" x14ac:dyDescent="0.25">
      <x:c r="G58898" s="54"/>
      <x:c r="I58898" s="53"/>
    </x:row>
    <x:row r="58899" spans="1:13" x14ac:dyDescent="0.25">
      <x:c r="G58899" s="54"/>
      <x:c r="I58899" s="53"/>
    </x:row>
    <x:row r="58900" spans="1:13" x14ac:dyDescent="0.25">
      <x:c r="G58900" s="54"/>
      <x:c r="I58900" s="53"/>
    </x:row>
    <x:row r="58901" spans="1:13" x14ac:dyDescent="0.25">
      <x:c r="G58901" s="54"/>
      <x:c r="I58901" s="53"/>
    </x:row>
    <x:row r="58902" spans="1:13" x14ac:dyDescent="0.25">
      <x:c r="G58902" s="54"/>
      <x:c r="I58902" s="53"/>
    </x:row>
    <x:row r="58903" spans="1:13" x14ac:dyDescent="0.25">
      <x:c r="G58903" s="54"/>
      <x:c r="I58903" s="53"/>
    </x:row>
    <x:row r="58904" spans="1:13" x14ac:dyDescent="0.25">
      <x:c r="G58904" s="54"/>
      <x:c r="I58904" s="53"/>
    </x:row>
    <x:row r="58905" spans="1:13" x14ac:dyDescent="0.25">
      <x:c r="G58905" s="54"/>
      <x:c r="I58905" s="53"/>
    </x:row>
    <x:row r="58906" spans="1:13" x14ac:dyDescent="0.25">
      <x:c r="G58906" s="54"/>
      <x:c r="I58906" s="53"/>
    </x:row>
    <x:row r="58907" spans="1:13" x14ac:dyDescent="0.25">
      <x:c r="I58907" s="53"/>
    </x:row>
    <x:row r="58908" spans="1:13" x14ac:dyDescent="0.25">
      <x:c r="G58908" s="54"/>
      <x:c r="I58908" s="53"/>
    </x:row>
    <x:row r="58909" spans="1:13" x14ac:dyDescent="0.25">
      <x:c r="G58909" s="54"/>
      <x:c r="I58909" s="53"/>
    </x:row>
    <x:row r="58910" spans="1:13" x14ac:dyDescent="0.25">
      <x:c r="I58910" s="53"/>
    </x:row>
    <x:row r="58911" spans="1:13" x14ac:dyDescent="0.25">
      <x:c r="G58911" s="54"/>
      <x:c r="I58911" s="53"/>
    </x:row>
    <x:row r="58912" spans="1:13" x14ac:dyDescent="0.25">
      <x:c r="G58912" s="54"/>
      <x:c r="I58912" s="53"/>
    </x:row>
    <x:row r="58913" spans="1:13" x14ac:dyDescent="0.25">
      <x:c r="G58913" s="54"/>
      <x:c r="I58913" s="53"/>
    </x:row>
    <x:row r="58914" spans="1:13" x14ac:dyDescent="0.25">
      <x:c r="G58914" s="54"/>
      <x:c r="I58914" s="53"/>
    </x:row>
    <x:row r="58915" spans="1:13" x14ac:dyDescent="0.25">
      <x:c r="G58915" s="54"/>
      <x:c r="I58915" s="53"/>
    </x:row>
    <x:row r="58916" spans="1:13" x14ac:dyDescent="0.25">
      <x:c r="G58916" s="54"/>
      <x:c r="I58916" s="53"/>
    </x:row>
    <x:row r="58917" spans="1:13" x14ac:dyDescent="0.25">
      <x:c r="G58917" s="54"/>
      <x:c r="I58917" s="53"/>
    </x:row>
    <x:row r="58918" spans="1:13" x14ac:dyDescent="0.25">
      <x:c r="G58918" s="54"/>
      <x:c r="I58918" s="53"/>
    </x:row>
    <x:row r="58919" spans="1:13" x14ac:dyDescent="0.25">
      <x:c r="G58919" s="54"/>
      <x:c r="I58919" s="53"/>
    </x:row>
    <x:row r="58920" spans="1:13" x14ac:dyDescent="0.25">
      <x:c r="G58920" s="54"/>
      <x:c r="I58920" s="53"/>
    </x:row>
    <x:row r="58921" spans="1:13" x14ac:dyDescent="0.25">
      <x:c r="G58921" s="54"/>
      <x:c r="I58921" s="53"/>
    </x:row>
    <x:row r="58922" spans="1:13" x14ac:dyDescent="0.25">
      <x:c r="G58922" s="54"/>
      <x:c r="I58922" s="53"/>
    </x:row>
    <x:row r="58923" spans="1:13" x14ac:dyDescent="0.25">
      <x:c r="G58923" s="54"/>
      <x:c r="I58923" s="53"/>
    </x:row>
    <x:row r="58924" spans="1:13" x14ac:dyDescent="0.25">
      <x:c r="G58924" s="54"/>
      <x:c r="I58924" s="53"/>
    </x:row>
    <x:row r="58925" spans="1:13" x14ac:dyDescent="0.25">
      <x:c r="G58925" s="54"/>
      <x:c r="I58925" s="53"/>
    </x:row>
    <x:row r="58926" spans="1:13" x14ac:dyDescent="0.25">
      <x:c r="G58926" s="54"/>
      <x:c r="I58926" s="53"/>
    </x:row>
    <x:row r="58927" spans="1:13" x14ac:dyDescent="0.25">
      <x:c r="G58927" s="54"/>
      <x:c r="I58927" s="53"/>
    </x:row>
    <x:row r="58928" spans="1:13" x14ac:dyDescent="0.25">
      <x:c r="G58928" s="54"/>
      <x:c r="I58928" s="53"/>
    </x:row>
    <x:row r="58929" spans="1:13" x14ac:dyDescent="0.25">
      <x:c r="G58929" s="54"/>
      <x:c r="I58929" s="53"/>
    </x:row>
    <x:row r="58930" spans="1:13" x14ac:dyDescent="0.25">
      <x:c r="G58930" s="54"/>
      <x:c r="I58930" s="53"/>
    </x:row>
    <x:row r="58931" spans="1:13" x14ac:dyDescent="0.25">
      <x:c r="G58931" s="54"/>
      <x:c r="I58931" s="53"/>
    </x:row>
    <x:row r="58932" spans="1:13" x14ac:dyDescent="0.25">
      <x:c r="G58932" s="54"/>
      <x:c r="I58932" s="53"/>
    </x:row>
    <x:row r="58933" spans="1:13" x14ac:dyDescent="0.25">
      <x:c r="G58933" s="54"/>
      <x:c r="I58933" s="53"/>
    </x:row>
    <x:row r="58934" spans="1:13" x14ac:dyDescent="0.25">
      <x:c r="G58934" s="54"/>
      <x:c r="I58934" s="53"/>
    </x:row>
    <x:row r="58935" spans="1:13" x14ac:dyDescent="0.25">
      <x:c r="G58935" s="54"/>
      <x:c r="I58935" s="53"/>
    </x:row>
    <x:row r="58936" spans="1:13" x14ac:dyDescent="0.25">
      <x:c r="G58936" s="54"/>
      <x:c r="I58936" s="53"/>
    </x:row>
    <x:row r="58937" spans="1:13" x14ac:dyDescent="0.25">
      <x:c r="G58937" s="54"/>
      <x:c r="I58937" s="53"/>
    </x:row>
    <x:row r="58938" spans="1:13" x14ac:dyDescent="0.25">
      <x:c r="G58938" s="54"/>
      <x:c r="I58938" s="53"/>
    </x:row>
    <x:row r="58939" spans="1:13" x14ac:dyDescent="0.25">
      <x:c r="G58939" s="54"/>
      <x:c r="I58939" s="53"/>
    </x:row>
    <x:row r="58940" spans="1:13" x14ac:dyDescent="0.25">
      <x:c r="G58940" s="54"/>
      <x:c r="I58940" s="53"/>
    </x:row>
    <x:row r="58941" spans="1:13" x14ac:dyDescent="0.25">
      <x:c r="G58941" s="54"/>
      <x:c r="I58941" s="53"/>
    </x:row>
    <x:row r="58942" spans="1:13" x14ac:dyDescent="0.25">
      <x:c r="G58942" s="54"/>
      <x:c r="I58942" s="53"/>
    </x:row>
    <x:row r="58943" spans="1:13" x14ac:dyDescent="0.25">
      <x:c r="G58943" s="54"/>
      <x:c r="I58943" s="53"/>
    </x:row>
    <x:row r="58944" spans="1:13" x14ac:dyDescent="0.25">
      <x:c r="G58944" s="54"/>
      <x:c r="I58944" s="53"/>
    </x:row>
    <x:row r="58945" spans="1:13" x14ac:dyDescent="0.25">
      <x:c r="G58945" s="54"/>
      <x:c r="I58945" s="53"/>
    </x:row>
    <x:row r="58946" spans="1:13" x14ac:dyDescent="0.25">
      <x:c r="G58946" s="54"/>
      <x:c r="I58946" s="53"/>
    </x:row>
    <x:row r="58947" spans="1:13" x14ac:dyDescent="0.25">
      <x:c r="G58947" s="54"/>
      <x:c r="I58947" s="53"/>
    </x:row>
    <x:row r="58948" spans="1:13" x14ac:dyDescent="0.25">
      <x:c r="G58948" s="54"/>
      <x:c r="I58948" s="53"/>
    </x:row>
    <x:row r="58949" spans="1:13" x14ac:dyDescent="0.25">
      <x:c r="G58949" s="54"/>
      <x:c r="I58949" s="53"/>
    </x:row>
    <x:row r="58950" spans="1:13" x14ac:dyDescent="0.25">
      <x:c r="G58950" s="54"/>
      <x:c r="I58950" s="53"/>
    </x:row>
    <x:row r="58951" spans="1:13" x14ac:dyDescent="0.25">
      <x:c r="G58951" s="54"/>
      <x:c r="I58951" s="53"/>
    </x:row>
    <x:row r="58952" spans="1:13" x14ac:dyDescent="0.25">
      <x:c r="G58952" s="54"/>
      <x:c r="I58952" s="53"/>
    </x:row>
    <x:row r="58953" spans="1:13" x14ac:dyDescent="0.25">
      <x:c r="G58953" s="54"/>
      <x:c r="I58953" s="53"/>
    </x:row>
    <x:row r="58954" spans="1:13" x14ac:dyDescent="0.25">
      <x:c r="I58954" s="53"/>
    </x:row>
    <x:row r="58955" spans="1:13" x14ac:dyDescent="0.25">
      <x:c r="G58955" s="54"/>
      <x:c r="I58955" s="53"/>
    </x:row>
    <x:row r="58956" spans="1:13" x14ac:dyDescent="0.25">
      <x:c r="G58956" s="54"/>
      <x:c r="I58956" s="53"/>
    </x:row>
    <x:row r="58957" spans="1:13" x14ac:dyDescent="0.25">
      <x:c r="G58957" s="54"/>
      <x:c r="I58957" s="53"/>
    </x:row>
    <x:row r="58958" spans="1:13" x14ac:dyDescent="0.25">
      <x:c r="G58958" s="54"/>
      <x:c r="I58958" s="53"/>
    </x:row>
    <x:row r="58959" spans="1:13" x14ac:dyDescent="0.25">
      <x:c r="G58959" s="54"/>
      <x:c r="I58959" s="53"/>
    </x:row>
    <x:row r="58960" spans="1:13" x14ac:dyDescent="0.25">
      <x:c r="G58960" s="54"/>
      <x:c r="I58960" s="53"/>
    </x:row>
    <x:row r="58961" spans="1:13" x14ac:dyDescent="0.25">
      <x:c r="I58961" s="53"/>
    </x:row>
    <x:row r="58962" spans="1:13" x14ac:dyDescent="0.25">
      <x:c r="G58962" s="54"/>
      <x:c r="I58962" s="53"/>
    </x:row>
    <x:row r="58963" spans="1:13" x14ac:dyDescent="0.25">
      <x:c r="G58963" s="54"/>
      <x:c r="I58963" s="53"/>
    </x:row>
    <x:row r="58964" spans="1:13" x14ac:dyDescent="0.25">
      <x:c r="G58964" s="54"/>
      <x:c r="I58964" s="53"/>
    </x:row>
    <x:row r="58965" spans="1:13" x14ac:dyDescent="0.25">
      <x:c r="G58965" s="54"/>
      <x:c r="I58965" s="53"/>
    </x:row>
    <x:row r="58966" spans="1:13" x14ac:dyDescent="0.25">
      <x:c r="G58966" s="54"/>
      <x:c r="I58966" s="53"/>
    </x:row>
    <x:row r="58967" spans="1:13" x14ac:dyDescent="0.25">
      <x:c r="G58967" s="54"/>
      <x:c r="I58967" s="53"/>
    </x:row>
    <x:row r="58968" spans="1:13" x14ac:dyDescent="0.25">
      <x:c r="I58968" s="53"/>
    </x:row>
    <x:row r="58969" spans="1:13" x14ac:dyDescent="0.25">
      <x:c r="G58969" s="54"/>
      <x:c r="I58969" s="53"/>
    </x:row>
    <x:row r="58970" spans="1:13" x14ac:dyDescent="0.25">
      <x:c r="G58970" s="54"/>
      <x:c r="I58970" s="53"/>
    </x:row>
    <x:row r="58971" spans="1:13" x14ac:dyDescent="0.25">
      <x:c r="G58971" s="54"/>
      <x:c r="I58971" s="53"/>
    </x:row>
    <x:row r="58972" spans="1:13" x14ac:dyDescent="0.25">
      <x:c r="G58972" s="54"/>
      <x:c r="I58972" s="53"/>
    </x:row>
    <x:row r="58973" spans="1:13" x14ac:dyDescent="0.25">
      <x:c r="G58973" s="54"/>
      <x:c r="I58973" s="53"/>
    </x:row>
    <x:row r="58974" spans="1:13" x14ac:dyDescent="0.25">
      <x:c r="G58974" s="54"/>
      <x:c r="I58974" s="53"/>
    </x:row>
    <x:row r="58975" spans="1:13" x14ac:dyDescent="0.25">
      <x:c r="G58975" s="54"/>
      <x:c r="I58975" s="53"/>
    </x:row>
    <x:row r="58976" spans="1:13" x14ac:dyDescent="0.25">
      <x:c r="G58976" s="54"/>
      <x:c r="I58976" s="53"/>
    </x:row>
    <x:row r="58977" spans="1:13" x14ac:dyDescent="0.25">
      <x:c r="I58977" s="53"/>
    </x:row>
    <x:row r="58978" spans="1:13" x14ac:dyDescent="0.25">
      <x:c r="G58978" s="54"/>
      <x:c r="I58978" s="53"/>
    </x:row>
    <x:row r="58979" spans="1:13" x14ac:dyDescent="0.25">
      <x:c r="G58979" s="54"/>
      <x:c r="I58979" s="53"/>
    </x:row>
    <x:row r="58980" spans="1:13" x14ac:dyDescent="0.25">
      <x:c r="G58980" s="54"/>
      <x:c r="I58980" s="53"/>
    </x:row>
    <x:row r="58981" spans="1:13" x14ac:dyDescent="0.25">
      <x:c r="G58981" s="54"/>
      <x:c r="I58981" s="53"/>
    </x:row>
    <x:row r="58982" spans="1:13" x14ac:dyDescent="0.25">
      <x:c r="G58982" s="54"/>
      <x:c r="I58982" s="53"/>
    </x:row>
    <x:row r="58983" spans="1:13" x14ac:dyDescent="0.25">
      <x:c r="G58983" s="54"/>
      <x:c r="I58983" s="53"/>
    </x:row>
    <x:row r="58984" spans="1:13" x14ac:dyDescent="0.25">
      <x:c r="G58984" s="54"/>
      <x:c r="I58984" s="53"/>
    </x:row>
    <x:row r="58985" spans="1:13" x14ac:dyDescent="0.25">
      <x:c r="G58985" s="54"/>
      <x:c r="I58985" s="53"/>
    </x:row>
    <x:row r="58986" spans="1:13" x14ac:dyDescent="0.25">
      <x:c r="I58986" s="53"/>
    </x:row>
    <x:row r="58987" spans="1:13" x14ac:dyDescent="0.25">
      <x:c r="G58987" s="54"/>
      <x:c r="I58987" s="53"/>
    </x:row>
    <x:row r="58988" spans="1:13" x14ac:dyDescent="0.25">
      <x:c r="G58988" s="54"/>
      <x:c r="I58988" s="53"/>
    </x:row>
    <x:row r="58989" spans="1:13" x14ac:dyDescent="0.25">
      <x:c r="G58989" s="54"/>
      <x:c r="I58989" s="53"/>
    </x:row>
    <x:row r="58990" spans="1:13" x14ac:dyDescent="0.25">
      <x:c r="G58990" s="54"/>
      <x:c r="I58990" s="53"/>
    </x:row>
    <x:row r="58991" spans="1:13" x14ac:dyDescent="0.25">
      <x:c r="G58991" s="54"/>
      <x:c r="I58991" s="53"/>
    </x:row>
    <x:row r="58992" spans="1:13" x14ac:dyDescent="0.25">
      <x:c r="G58992" s="54"/>
      <x:c r="I58992" s="53"/>
    </x:row>
    <x:row r="58993" spans="1:13" x14ac:dyDescent="0.25">
      <x:c r="G58993" s="54"/>
      <x:c r="I58993" s="53"/>
    </x:row>
    <x:row r="58994" spans="1:13" x14ac:dyDescent="0.25">
      <x:c r="G58994" s="54"/>
      <x:c r="I58994" s="53"/>
    </x:row>
    <x:row r="58995" spans="1:13" x14ac:dyDescent="0.25">
      <x:c r="G58995" s="54"/>
      <x:c r="I58995" s="53"/>
    </x:row>
    <x:row r="58996" spans="1:13" x14ac:dyDescent="0.25">
      <x:c r="G58996" s="54"/>
      <x:c r="I58996" s="53"/>
    </x:row>
    <x:row r="58997" spans="1:13" x14ac:dyDescent="0.25">
      <x:c r="G58997" s="54"/>
      <x:c r="I58997" s="53"/>
    </x:row>
    <x:row r="58998" spans="1:13" x14ac:dyDescent="0.25">
      <x:c r="I58998" s="53"/>
    </x:row>
    <x:row r="58999" spans="1:13" x14ac:dyDescent="0.25">
      <x:c r="G58999" s="54"/>
      <x:c r="I58999" s="53"/>
    </x:row>
    <x:row r="59000" spans="1:13" x14ac:dyDescent="0.25">
      <x:c r="G59000" s="54"/>
      <x:c r="I59000" s="53"/>
    </x:row>
    <x:row r="59001" spans="1:13" x14ac:dyDescent="0.25">
      <x:c r="G59001" s="54"/>
      <x:c r="I59001" s="53"/>
    </x:row>
    <x:row r="59002" spans="1:13" x14ac:dyDescent="0.25">
      <x:c r="G59002" s="54"/>
      <x:c r="I59002" s="53"/>
    </x:row>
    <x:row r="59003" spans="1:13" x14ac:dyDescent="0.25">
      <x:c r="G59003" s="54"/>
      <x:c r="I59003" s="53"/>
    </x:row>
    <x:row r="59004" spans="1:13" x14ac:dyDescent="0.25">
      <x:c r="G59004" s="54"/>
      <x:c r="I59004" s="53"/>
    </x:row>
    <x:row r="59005" spans="1:13" x14ac:dyDescent="0.25">
      <x:c r="G59005" s="54"/>
      <x:c r="I59005" s="53"/>
    </x:row>
    <x:row r="59006" spans="1:13" x14ac:dyDescent="0.25">
      <x:c r="G59006" s="54"/>
      <x:c r="I59006" s="53"/>
    </x:row>
    <x:row r="59007" spans="1:13" x14ac:dyDescent="0.25">
      <x:c r="G59007" s="54"/>
      <x:c r="I59007" s="53"/>
    </x:row>
    <x:row r="59008" spans="1:13" x14ac:dyDescent="0.25">
      <x:c r="G59008" s="54"/>
      <x:c r="I59008" s="53"/>
    </x:row>
    <x:row r="59009" spans="1:13" x14ac:dyDescent="0.25">
      <x:c r="G59009" s="54"/>
      <x:c r="I59009" s="53"/>
    </x:row>
    <x:row r="59010" spans="1:13" x14ac:dyDescent="0.25">
      <x:c r="G59010" s="54"/>
      <x:c r="I59010" s="53"/>
    </x:row>
    <x:row r="59011" spans="1:13" x14ac:dyDescent="0.25">
      <x:c r="G59011" s="54"/>
      <x:c r="I59011" s="53"/>
    </x:row>
    <x:row r="59012" spans="1:13" x14ac:dyDescent="0.25">
      <x:c r="G59012" s="54"/>
      <x:c r="I59012" s="53"/>
    </x:row>
    <x:row r="59013" spans="1:13" x14ac:dyDescent="0.25">
      <x:c r="G59013" s="54"/>
      <x:c r="I59013" s="53"/>
    </x:row>
    <x:row r="59014" spans="1:13" x14ac:dyDescent="0.25">
      <x:c r="G59014" s="54"/>
      <x:c r="I59014" s="53"/>
    </x:row>
    <x:row r="59015" spans="1:13" x14ac:dyDescent="0.25">
      <x:c r="G59015" s="54"/>
      <x:c r="I59015" s="53"/>
    </x:row>
    <x:row r="59016" spans="1:13" x14ac:dyDescent="0.25">
      <x:c r="I59016" s="53"/>
    </x:row>
    <x:row r="59017" spans="1:13" x14ac:dyDescent="0.25">
      <x:c r="G59017" s="54"/>
      <x:c r="I59017" s="53"/>
    </x:row>
    <x:row r="59018" spans="1:13" x14ac:dyDescent="0.25">
      <x:c r="G59018" s="54"/>
      <x:c r="I59018" s="53"/>
    </x:row>
    <x:row r="59019" spans="1:13" x14ac:dyDescent="0.25">
      <x:c r="G59019" s="54"/>
      <x:c r="I59019" s="53"/>
    </x:row>
    <x:row r="59020" spans="1:13" x14ac:dyDescent="0.25">
      <x:c r="G59020" s="54"/>
      <x:c r="I59020" s="53"/>
    </x:row>
    <x:row r="59021" spans="1:13" x14ac:dyDescent="0.25">
      <x:c r="G59021" s="54"/>
      <x:c r="I59021" s="53"/>
    </x:row>
    <x:row r="59022" spans="1:13" x14ac:dyDescent="0.25">
      <x:c r="G59022" s="54"/>
      <x:c r="I59022" s="53"/>
    </x:row>
    <x:row r="59023" spans="1:13" x14ac:dyDescent="0.25">
      <x:c r="G59023" s="54"/>
      <x:c r="I59023" s="53"/>
    </x:row>
    <x:row r="59024" spans="1:13" x14ac:dyDescent="0.25">
      <x:c r="G59024" s="54"/>
      <x:c r="I59024" s="53"/>
    </x:row>
    <x:row r="59025" spans="1:13" x14ac:dyDescent="0.25">
      <x:c r="G59025" s="54"/>
      <x:c r="I59025" s="53"/>
    </x:row>
    <x:row r="59026" spans="1:13" x14ac:dyDescent="0.25">
      <x:c r="G59026" s="54"/>
      <x:c r="I59026" s="53"/>
    </x:row>
    <x:row r="59027" spans="1:13" x14ac:dyDescent="0.25">
      <x:c r="G59027" s="54"/>
      <x:c r="I59027" s="53"/>
    </x:row>
    <x:row r="59028" spans="1:13" x14ac:dyDescent="0.25">
      <x:c r="G59028" s="54"/>
      <x:c r="I59028" s="53"/>
    </x:row>
    <x:row r="59029" spans="1:13" x14ac:dyDescent="0.25">
      <x:c r="G59029" s="54"/>
      <x:c r="I59029" s="53"/>
    </x:row>
    <x:row r="59030" spans="1:13" x14ac:dyDescent="0.25">
      <x:c r="G59030" s="54"/>
      <x:c r="I59030" s="53"/>
    </x:row>
    <x:row r="59031" spans="1:13" x14ac:dyDescent="0.25">
      <x:c r="G59031" s="54"/>
      <x:c r="I59031" s="53"/>
    </x:row>
    <x:row r="59032" spans="1:13" x14ac:dyDescent="0.25">
      <x:c r="G59032" s="54"/>
      <x:c r="I59032" s="53"/>
    </x:row>
    <x:row r="59033" spans="1:13" x14ac:dyDescent="0.25">
      <x:c r="G59033" s="54"/>
      <x:c r="I59033" s="53"/>
    </x:row>
    <x:row r="59034" spans="1:13" x14ac:dyDescent="0.25">
      <x:c r="G59034" s="54"/>
      <x:c r="I59034" s="53"/>
    </x:row>
    <x:row r="59035" spans="1:13" x14ac:dyDescent="0.25">
      <x:c r="G59035" s="54"/>
      <x:c r="I59035" s="53"/>
    </x:row>
    <x:row r="59036" spans="1:13" x14ac:dyDescent="0.25">
      <x:c r="G59036" s="54"/>
      <x:c r="I59036" s="53"/>
    </x:row>
    <x:row r="59037" spans="1:13" x14ac:dyDescent="0.25">
      <x:c r="G59037" s="54"/>
      <x:c r="I59037" s="53"/>
    </x:row>
    <x:row r="59038" spans="1:13" x14ac:dyDescent="0.25">
      <x:c r="G59038" s="54"/>
      <x:c r="I59038" s="53"/>
    </x:row>
    <x:row r="59039" spans="1:13" x14ac:dyDescent="0.25">
      <x:c r="G59039" s="54"/>
      <x:c r="I59039" s="53"/>
    </x:row>
    <x:row r="59040" spans="1:13" x14ac:dyDescent="0.25">
      <x:c r="G59040" s="54"/>
      <x:c r="I59040" s="53"/>
    </x:row>
    <x:row r="59041" spans="1:13" x14ac:dyDescent="0.25">
      <x:c r="G59041" s="54"/>
      <x:c r="I59041" s="53"/>
    </x:row>
    <x:row r="59042" spans="1:13" x14ac:dyDescent="0.25">
      <x:c r="G59042" s="54"/>
      <x:c r="I59042" s="53"/>
    </x:row>
    <x:row r="59043" spans="1:13" x14ac:dyDescent="0.25">
      <x:c r="G59043" s="54"/>
      <x:c r="I59043" s="53"/>
    </x:row>
    <x:row r="59044" spans="1:13" x14ac:dyDescent="0.25">
      <x:c r="G59044" s="54"/>
      <x:c r="I59044" s="53"/>
    </x:row>
    <x:row r="59045" spans="1:13" x14ac:dyDescent="0.25">
      <x:c r="G59045" s="54"/>
      <x:c r="I59045" s="53"/>
    </x:row>
    <x:row r="59046" spans="1:13" x14ac:dyDescent="0.25">
      <x:c r="G59046" s="54"/>
      <x:c r="I59046" s="53"/>
    </x:row>
    <x:row r="59047" spans="1:13" x14ac:dyDescent="0.25">
      <x:c r="G59047" s="54"/>
      <x:c r="I59047" s="53"/>
    </x:row>
    <x:row r="59048" spans="1:13" x14ac:dyDescent="0.25">
      <x:c r="G59048" s="54"/>
      <x:c r="I59048" s="53"/>
    </x:row>
    <x:row r="59049" spans="1:13" x14ac:dyDescent="0.25">
      <x:c r="G59049" s="54"/>
      <x:c r="I59049" s="53"/>
    </x:row>
    <x:row r="59050" spans="1:13" x14ac:dyDescent="0.25">
      <x:c r="G59050" s="54"/>
      <x:c r="I59050" s="53"/>
    </x:row>
    <x:row r="59051" spans="1:13" x14ac:dyDescent="0.25">
      <x:c r="G59051" s="54"/>
      <x:c r="I59051" s="53"/>
    </x:row>
    <x:row r="59052" spans="1:13" x14ac:dyDescent="0.25">
      <x:c r="G59052" s="54"/>
      <x:c r="I59052" s="53"/>
    </x:row>
    <x:row r="59053" spans="1:13" x14ac:dyDescent="0.25">
      <x:c r="G59053" s="54"/>
      <x:c r="I59053" s="53"/>
    </x:row>
    <x:row r="59054" spans="1:13" x14ac:dyDescent="0.25">
      <x:c r="G59054" s="54"/>
      <x:c r="I59054" s="53"/>
    </x:row>
    <x:row r="59055" spans="1:13" x14ac:dyDescent="0.25">
      <x:c r="G59055" s="54"/>
      <x:c r="I59055" s="53"/>
    </x:row>
    <x:row r="59056" spans="1:13" x14ac:dyDescent="0.25">
      <x:c r="G59056" s="54"/>
      <x:c r="I59056" s="53"/>
    </x:row>
    <x:row r="59057" spans="1:13" x14ac:dyDescent="0.25">
      <x:c r="G59057" s="54"/>
      <x:c r="I59057" s="53"/>
    </x:row>
    <x:row r="59058" spans="1:13" x14ac:dyDescent="0.25">
      <x:c r="G59058" s="54"/>
      <x:c r="I59058" s="53"/>
    </x:row>
    <x:row r="59059" spans="1:13" x14ac:dyDescent="0.25">
      <x:c r="G59059" s="54"/>
      <x:c r="I59059" s="53"/>
    </x:row>
    <x:row r="59060" spans="1:13" x14ac:dyDescent="0.25">
      <x:c r="G59060" s="54"/>
      <x:c r="I59060" s="53"/>
    </x:row>
    <x:row r="59061" spans="1:13" x14ac:dyDescent="0.25">
      <x:c r="G59061" s="54"/>
      <x:c r="I59061" s="53"/>
    </x:row>
    <x:row r="59062" spans="1:13" x14ac:dyDescent="0.25">
      <x:c r="G59062" s="54"/>
      <x:c r="I59062" s="53"/>
    </x:row>
    <x:row r="59063" spans="1:13" x14ac:dyDescent="0.25">
      <x:c r="G59063" s="54"/>
      <x:c r="I59063" s="53"/>
    </x:row>
    <x:row r="59064" spans="1:13" x14ac:dyDescent="0.25">
      <x:c r="G59064" s="54"/>
      <x:c r="I59064" s="53"/>
    </x:row>
    <x:row r="59065" spans="1:13" x14ac:dyDescent="0.25">
      <x:c r="G59065" s="54"/>
      <x:c r="I59065" s="53"/>
    </x:row>
    <x:row r="59066" spans="1:13" x14ac:dyDescent="0.25">
      <x:c r="G59066" s="54"/>
      <x:c r="I59066" s="53"/>
    </x:row>
    <x:row r="59067" spans="1:13" x14ac:dyDescent="0.25">
      <x:c r="I59067" s="53"/>
    </x:row>
    <x:row r="59068" spans="1:13" x14ac:dyDescent="0.25">
      <x:c r="G59068" s="54"/>
      <x:c r="I59068" s="53"/>
    </x:row>
    <x:row r="59069" spans="1:13" x14ac:dyDescent="0.25">
      <x:c r="G59069" s="54"/>
      <x:c r="I59069" s="53"/>
    </x:row>
    <x:row r="59070" spans="1:13" x14ac:dyDescent="0.25">
      <x:c r="G59070" s="54"/>
      <x:c r="I59070" s="53"/>
    </x:row>
    <x:row r="59071" spans="1:13" x14ac:dyDescent="0.25">
      <x:c r="G59071" s="54"/>
      <x:c r="I59071" s="53"/>
    </x:row>
    <x:row r="59072" spans="1:13" x14ac:dyDescent="0.25">
      <x:c r="G59072" s="54"/>
      <x:c r="I59072" s="53"/>
    </x:row>
    <x:row r="59073" spans="1:13" x14ac:dyDescent="0.25">
      <x:c r="G59073" s="54"/>
      <x:c r="I59073" s="53"/>
    </x:row>
    <x:row r="59074" spans="1:13" x14ac:dyDescent="0.25">
      <x:c r="I59074" s="53"/>
    </x:row>
    <x:row r="59075" spans="1:13" x14ac:dyDescent="0.25">
      <x:c r="G59075" s="54"/>
      <x:c r="I59075" s="53"/>
    </x:row>
    <x:row r="59076" spans="1:13" x14ac:dyDescent="0.25">
      <x:c r="G59076" s="54"/>
      <x:c r="I59076" s="53"/>
    </x:row>
    <x:row r="59077" spans="1:13" x14ac:dyDescent="0.25">
      <x:c r="I59077" s="53"/>
    </x:row>
    <x:row r="59078" spans="1:13" x14ac:dyDescent="0.25">
      <x:c r="G59078" s="54"/>
      <x:c r="I59078" s="53"/>
    </x:row>
    <x:row r="59079" spans="1:13" x14ac:dyDescent="0.25">
      <x:c r="I59079" s="53"/>
    </x:row>
    <x:row r="59080" spans="1:13" x14ac:dyDescent="0.25">
      <x:c r="G59080" s="54"/>
      <x:c r="I59080" s="53"/>
    </x:row>
    <x:row r="59081" spans="1:13" x14ac:dyDescent="0.25">
      <x:c r="G59081" s="54"/>
      <x:c r="I59081" s="53"/>
    </x:row>
    <x:row r="59082" spans="1:13" x14ac:dyDescent="0.25">
      <x:c r="G59082" s="54"/>
      <x:c r="I59082" s="53"/>
    </x:row>
    <x:row r="59083" spans="1:13" x14ac:dyDescent="0.25">
      <x:c r="G59083" s="54"/>
      <x:c r="I59083" s="53"/>
    </x:row>
    <x:row r="59084" spans="1:13" x14ac:dyDescent="0.25">
      <x:c r="G59084" s="54"/>
      <x:c r="I59084" s="53"/>
    </x:row>
    <x:row r="59085" spans="1:13" x14ac:dyDescent="0.25">
      <x:c r="G59085" s="54"/>
      <x:c r="I59085" s="53"/>
    </x:row>
    <x:row r="59086" spans="1:13" x14ac:dyDescent="0.25">
      <x:c r="I59086" s="53"/>
    </x:row>
    <x:row r="59087" spans="1:13" x14ac:dyDescent="0.25">
      <x:c r="G59087" s="54"/>
      <x:c r="I59087" s="53"/>
    </x:row>
    <x:row r="59088" spans="1:13" x14ac:dyDescent="0.25">
      <x:c r="G59088" s="54"/>
      <x:c r="I59088" s="53"/>
    </x:row>
    <x:row r="59089" spans="1:13" x14ac:dyDescent="0.25">
      <x:c r="G59089" s="54"/>
      <x:c r="I59089" s="53"/>
    </x:row>
    <x:row r="59090" spans="1:13" x14ac:dyDescent="0.25">
      <x:c r="G59090" s="54"/>
      <x:c r="I59090" s="53"/>
    </x:row>
    <x:row r="59091" spans="1:13" x14ac:dyDescent="0.25">
      <x:c r="G59091" s="54"/>
      <x:c r="I59091" s="53"/>
    </x:row>
    <x:row r="59092" spans="1:13" x14ac:dyDescent="0.25">
      <x:c r="G59092" s="54"/>
      <x:c r="I59092" s="53"/>
    </x:row>
    <x:row r="59093" spans="1:13" x14ac:dyDescent="0.25">
      <x:c r="G59093" s="54"/>
      <x:c r="I59093" s="53"/>
    </x:row>
    <x:row r="59094" spans="1:13" x14ac:dyDescent="0.25">
      <x:c r="G59094" s="54"/>
      <x:c r="I59094" s="53"/>
    </x:row>
    <x:row r="59095" spans="1:13" x14ac:dyDescent="0.25">
      <x:c r="G59095" s="54"/>
      <x:c r="I59095" s="53"/>
    </x:row>
    <x:row r="59096" spans="1:13" x14ac:dyDescent="0.25">
      <x:c r="G59096" s="54"/>
      <x:c r="I59096" s="53"/>
    </x:row>
    <x:row r="59097" spans="1:13" x14ac:dyDescent="0.25">
      <x:c r="G59097" s="54"/>
      <x:c r="I59097" s="53"/>
    </x:row>
    <x:row r="59098" spans="1:13" x14ac:dyDescent="0.25">
      <x:c r="G59098" s="54"/>
      <x:c r="I59098" s="53"/>
    </x:row>
    <x:row r="59099" spans="1:13" x14ac:dyDescent="0.25">
      <x:c r="G59099" s="54"/>
      <x:c r="I59099" s="53"/>
    </x:row>
    <x:row r="59100" spans="1:13" x14ac:dyDescent="0.25">
      <x:c r="G59100" s="54"/>
      <x:c r="I59100" s="53"/>
    </x:row>
    <x:row r="59101" spans="1:13" x14ac:dyDescent="0.25">
      <x:c r="G59101" s="54"/>
      <x:c r="I59101" s="53"/>
    </x:row>
    <x:row r="59102" spans="1:13" x14ac:dyDescent="0.25">
      <x:c r="G59102" s="54"/>
      <x:c r="I59102" s="53"/>
    </x:row>
    <x:row r="59103" spans="1:13" x14ac:dyDescent="0.25">
      <x:c r="G59103" s="54"/>
      <x:c r="I59103" s="53"/>
    </x:row>
    <x:row r="59104" spans="1:13" x14ac:dyDescent="0.25">
      <x:c r="G59104" s="54"/>
      <x:c r="I59104" s="53"/>
    </x:row>
    <x:row r="59105" spans="1:13" x14ac:dyDescent="0.25">
      <x:c r="G59105" s="54"/>
      <x:c r="I59105" s="53"/>
    </x:row>
    <x:row r="59106" spans="1:13" x14ac:dyDescent="0.25">
      <x:c r="G59106" s="54"/>
      <x:c r="I59106" s="53"/>
    </x:row>
    <x:row r="59107" spans="1:13" x14ac:dyDescent="0.25">
      <x:c r="I59107" s="53"/>
    </x:row>
    <x:row r="59108" spans="1:13" x14ac:dyDescent="0.25">
      <x:c r="G59108" s="54"/>
      <x:c r="I59108" s="53"/>
    </x:row>
    <x:row r="59109" spans="1:13" x14ac:dyDescent="0.25">
      <x:c r="G59109" s="54"/>
      <x:c r="I59109" s="53"/>
    </x:row>
    <x:row r="59110" spans="1:13" x14ac:dyDescent="0.25">
      <x:c r="I59110" s="53"/>
    </x:row>
    <x:row r="59111" spans="1:13" x14ac:dyDescent="0.25">
      <x:c r="G59111" s="54"/>
      <x:c r="I59111" s="53"/>
    </x:row>
    <x:row r="59112" spans="1:13" x14ac:dyDescent="0.25">
      <x:c r="I59112" s="53"/>
    </x:row>
    <x:row r="59113" spans="1:13" x14ac:dyDescent="0.25">
      <x:c r="G59113" s="54"/>
      <x:c r="I59113" s="53"/>
    </x:row>
    <x:row r="59114" spans="1:13" x14ac:dyDescent="0.25">
      <x:c r="G59114" s="54"/>
      <x:c r="I59114" s="53"/>
    </x:row>
    <x:row r="59115" spans="1:13" x14ac:dyDescent="0.25">
      <x:c r="G59115" s="54"/>
      <x:c r="I59115" s="53"/>
    </x:row>
    <x:row r="59116" spans="1:13" x14ac:dyDescent="0.25">
      <x:c r="G59116" s="54"/>
      <x:c r="I59116" s="53"/>
    </x:row>
    <x:row r="59117" spans="1:13" x14ac:dyDescent="0.25">
      <x:c r="G59117" s="54"/>
      <x:c r="I59117" s="53"/>
    </x:row>
    <x:row r="59118" spans="1:13" x14ac:dyDescent="0.25">
      <x:c r="G59118" s="54"/>
      <x:c r="I59118" s="53"/>
    </x:row>
    <x:row r="59119" spans="1:13" x14ac:dyDescent="0.25">
      <x:c r="G59119" s="54"/>
      <x:c r="I59119" s="53"/>
    </x:row>
    <x:row r="59120" spans="1:13" x14ac:dyDescent="0.25">
      <x:c r="G59120" s="54"/>
      <x:c r="I59120" s="53"/>
    </x:row>
    <x:row r="59121" spans="1:13" x14ac:dyDescent="0.25">
      <x:c r="G59121" s="54"/>
      <x:c r="I59121" s="53"/>
    </x:row>
    <x:row r="59122" spans="1:13" x14ac:dyDescent="0.25">
      <x:c r="G59122" s="54"/>
      <x:c r="I59122" s="53"/>
    </x:row>
    <x:row r="59123" spans="1:13" x14ac:dyDescent="0.25">
      <x:c r="G59123" s="54"/>
      <x:c r="I59123" s="53"/>
    </x:row>
    <x:row r="59124" spans="1:13" x14ac:dyDescent="0.25">
      <x:c r="G59124" s="54"/>
      <x:c r="I59124" s="53"/>
    </x:row>
    <x:row r="59125" spans="1:13" x14ac:dyDescent="0.25">
      <x:c r="G59125" s="54"/>
      <x:c r="I59125" s="53"/>
    </x:row>
    <x:row r="59126" spans="1:13" x14ac:dyDescent="0.25">
      <x:c r="G59126" s="54"/>
      <x:c r="I59126" s="53"/>
    </x:row>
    <x:row r="59127" spans="1:13" x14ac:dyDescent="0.25">
      <x:c r="G59127" s="54"/>
      <x:c r="I59127" s="53"/>
    </x:row>
    <x:row r="59128" spans="1:13" x14ac:dyDescent="0.25">
      <x:c r="G59128" s="54"/>
      <x:c r="I59128" s="53"/>
    </x:row>
    <x:row r="59129" spans="1:13" x14ac:dyDescent="0.25">
      <x:c r="I59129" s="53"/>
    </x:row>
    <x:row r="59130" spans="1:13" x14ac:dyDescent="0.25">
      <x:c r="G59130" s="54"/>
      <x:c r="I59130" s="53"/>
    </x:row>
    <x:row r="59131" spans="1:13" x14ac:dyDescent="0.25">
      <x:c r="I59131" s="53"/>
    </x:row>
    <x:row r="59132" spans="1:13" x14ac:dyDescent="0.25">
      <x:c r="I59132" s="53"/>
    </x:row>
    <x:row r="59133" spans="1:13" x14ac:dyDescent="0.25">
      <x:c r="G59133" s="54"/>
      <x:c r="I59133" s="53"/>
    </x:row>
    <x:row r="59134" spans="1:13" x14ac:dyDescent="0.25">
      <x:c r="G59134" s="54"/>
      <x:c r="I59134" s="53"/>
    </x:row>
    <x:row r="59135" spans="1:13" x14ac:dyDescent="0.25">
      <x:c r="G59135" s="54"/>
      <x:c r="I59135" s="53"/>
    </x:row>
    <x:row r="59136" spans="1:13" x14ac:dyDescent="0.25">
      <x:c r="G59136" s="54"/>
      <x:c r="I59136" s="53"/>
    </x:row>
    <x:row r="59137" spans="1:13" x14ac:dyDescent="0.25">
      <x:c r="G59137" s="54"/>
      <x:c r="I59137" s="53"/>
    </x:row>
    <x:row r="59138" spans="1:13" x14ac:dyDescent="0.25">
      <x:c r="G59138" s="54"/>
      <x:c r="I59138" s="53"/>
    </x:row>
    <x:row r="59139" spans="1:13" x14ac:dyDescent="0.25">
      <x:c r="G59139" s="54"/>
      <x:c r="I59139" s="53"/>
    </x:row>
    <x:row r="59140" spans="1:13" x14ac:dyDescent="0.25">
      <x:c r="I59140" s="53"/>
    </x:row>
    <x:row r="59141" spans="1:13" x14ac:dyDescent="0.25">
      <x:c r="G59141" s="54"/>
      <x:c r="I59141" s="53"/>
    </x:row>
    <x:row r="59142" spans="1:13" x14ac:dyDescent="0.25">
      <x:c r="G59142" s="54"/>
      <x:c r="I59142" s="53"/>
    </x:row>
    <x:row r="59143" spans="1:13" x14ac:dyDescent="0.25">
      <x:c r="G59143" s="54"/>
      <x:c r="I59143" s="53"/>
    </x:row>
    <x:row r="59144" spans="1:13" x14ac:dyDescent="0.25">
      <x:c r="G59144" s="54"/>
      <x:c r="I59144" s="53"/>
    </x:row>
    <x:row r="59145" spans="1:13" x14ac:dyDescent="0.25">
      <x:c r="G59145" s="54"/>
      <x:c r="I59145" s="53"/>
    </x:row>
    <x:row r="59146" spans="1:13" x14ac:dyDescent="0.25">
      <x:c r="G59146" s="54"/>
      <x:c r="I59146" s="53"/>
    </x:row>
    <x:row r="59147" spans="1:13" x14ac:dyDescent="0.25">
      <x:c r="G59147" s="54"/>
      <x:c r="I59147" s="53"/>
    </x:row>
    <x:row r="59148" spans="1:13" x14ac:dyDescent="0.25">
      <x:c r="G59148" s="54"/>
      <x:c r="I59148" s="53"/>
    </x:row>
    <x:row r="59149" spans="1:13" x14ac:dyDescent="0.25">
      <x:c r="G59149" s="54"/>
      <x:c r="I59149" s="53"/>
    </x:row>
    <x:row r="59150" spans="1:13" x14ac:dyDescent="0.25">
      <x:c r="G59150" s="54"/>
      <x:c r="I59150" s="53"/>
    </x:row>
    <x:row r="59151" spans="1:13" x14ac:dyDescent="0.25">
      <x:c r="G59151" s="54"/>
      <x:c r="I59151" s="53"/>
    </x:row>
    <x:row r="59152" spans="1:13" x14ac:dyDescent="0.25">
      <x:c r="G59152" s="54"/>
      <x:c r="I59152" s="53"/>
    </x:row>
    <x:row r="59153" spans="1:13" x14ac:dyDescent="0.25">
      <x:c r="G59153" s="54"/>
      <x:c r="I59153" s="53"/>
    </x:row>
    <x:row r="59154" spans="1:13" x14ac:dyDescent="0.25">
      <x:c r="G59154" s="54"/>
      <x:c r="I59154" s="53"/>
    </x:row>
    <x:row r="59155" spans="1:13" x14ac:dyDescent="0.25">
      <x:c r="G59155" s="54"/>
      <x:c r="I59155" s="53"/>
    </x:row>
    <x:row r="59156" spans="1:13" x14ac:dyDescent="0.25">
      <x:c r="G59156" s="54"/>
      <x:c r="I59156" s="53"/>
    </x:row>
    <x:row r="59157" spans="1:13" x14ac:dyDescent="0.25">
      <x:c r="I59157" s="53"/>
    </x:row>
    <x:row r="59158" spans="1:13" x14ac:dyDescent="0.25">
      <x:c r="G59158" s="54"/>
      <x:c r="I59158" s="53"/>
    </x:row>
    <x:row r="59159" spans="1:13" x14ac:dyDescent="0.25">
      <x:c r="G59159" s="54"/>
      <x:c r="I59159" s="53"/>
    </x:row>
    <x:row r="59160" spans="1:13" x14ac:dyDescent="0.25">
      <x:c r="G59160" s="54"/>
      <x:c r="I59160" s="53"/>
    </x:row>
    <x:row r="59161" spans="1:13" x14ac:dyDescent="0.25">
      <x:c r="G59161" s="54"/>
      <x:c r="I59161" s="53"/>
    </x:row>
    <x:row r="59162" spans="1:13" x14ac:dyDescent="0.25">
      <x:c r="G59162" s="54"/>
      <x:c r="I59162" s="53"/>
    </x:row>
    <x:row r="59163" spans="1:13" x14ac:dyDescent="0.25">
      <x:c r="G59163" s="54"/>
      <x:c r="I59163" s="53"/>
    </x:row>
    <x:row r="59164" spans="1:13" x14ac:dyDescent="0.25">
      <x:c r="G59164" s="54"/>
      <x:c r="I59164" s="53"/>
    </x:row>
    <x:row r="59165" spans="1:13" x14ac:dyDescent="0.25">
      <x:c r="G59165" s="54"/>
      <x:c r="I59165" s="53"/>
    </x:row>
    <x:row r="59166" spans="1:13" x14ac:dyDescent="0.25">
      <x:c r="G59166" s="54"/>
      <x:c r="I59166" s="53"/>
    </x:row>
    <x:row r="59167" spans="1:13" x14ac:dyDescent="0.25">
      <x:c r="G59167" s="54"/>
      <x:c r="I59167" s="53"/>
    </x:row>
    <x:row r="59168" spans="1:13" x14ac:dyDescent="0.25">
      <x:c r="G59168" s="54"/>
      <x:c r="I59168" s="53"/>
    </x:row>
    <x:row r="59169" spans="1:13" x14ac:dyDescent="0.25">
      <x:c r="G59169" s="54"/>
      <x:c r="I59169" s="53"/>
    </x:row>
    <x:row r="59170" spans="1:13" x14ac:dyDescent="0.25">
      <x:c r="G59170" s="54"/>
      <x:c r="I59170" s="53"/>
    </x:row>
    <x:row r="59171" spans="1:13" x14ac:dyDescent="0.25">
      <x:c r="G59171" s="54"/>
      <x:c r="I59171" s="53"/>
    </x:row>
    <x:row r="59172" spans="1:13" x14ac:dyDescent="0.25">
      <x:c r="G59172" s="54"/>
      <x:c r="I59172" s="53"/>
    </x:row>
    <x:row r="59173" spans="1:13" x14ac:dyDescent="0.25">
      <x:c r="G59173" s="54"/>
      <x:c r="I59173" s="53"/>
    </x:row>
    <x:row r="59174" spans="1:13" x14ac:dyDescent="0.25">
      <x:c r="G59174" s="54"/>
      <x:c r="I59174" s="53"/>
    </x:row>
    <x:row r="59175" spans="1:13" x14ac:dyDescent="0.25">
      <x:c r="G59175" s="54"/>
      <x:c r="I59175" s="53"/>
    </x:row>
    <x:row r="59176" spans="1:13" x14ac:dyDescent="0.25">
      <x:c r="G59176" s="54"/>
      <x:c r="I59176" s="53"/>
    </x:row>
    <x:row r="59177" spans="1:13" x14ac:dyDescent="0.25">
      <x:c r="G59177" s="54"/>
      <x:c r="I59177" s="53"/>
    </x:row>
    <x:row r="59178" spans="1:13" x14ac:dyDescent="0.25">
      <x:c r="G59178" s="54"/>
      <x:c r="I59178" s="53"/>
    </x:row>
    <x:row r="59179" spans="1:13" x14ac:dyDescent="0.25">
      <x:c r="G59179" s="54"/>
      <x:c r="I59179" s="53"/>
    </x:row>
    <x:row r="59180" spans="1:13" x14ac:dyDescent="0.25">
      <x:c r="G59180" s="54"/>
      <x:c r="I59180" s="53"/>
    </x:row>
    <x:row r="59181" spans="1:13" x14ac:dyDescent="0.25">
      <x:c r="G59181" s="54"/>
      <x:c r="I59181" s="53"/>
    </x:row>
    <x:row r="59182" spans="1:13" x14ac:dyDescent="0.25">
      <x:c r="G59182" s="54"/>
      <x:c r="I59182" s="53"/>
    </x:row>
    <x:row r="59183" spans="1:13" x14ac:dyDescent="0.25">
      <x:c r="G59183" s="54"/>
      <x:c r="I59183" s="53"/>
    </x:row>
    <x:row r="59184" spans="1:13" x14ac:dyDescent="0.25">
      <x:c r="G59184" s="54"/>
      <x:c r="I59184" s="53"/>
    </x:row>
    <x:row r="59185" spans="1:13" x14ac:dyDescent="0.25">
      <x:c r="G59185" s="54"/>
      <x:c r="I59185" s="53"/>
    </x:row>
    <x:row r="59186" spans="1:13" x14ac:dyDescent="0.25">
      <x:c r="G59186" s="54"/>
      <x:c r="I59186" s="53"/>
    </x:row>
    <x:row r="59187" spans="1:13" x14ac:dyDescent="0.25">
      <x:c r="G59187" s="54"/>
      <x:c r="I59187" s="53"/>
    </x:row>
    <x:row r="59188" spans="1:13" x14ac:dyDescent="0.25">
      <x:c r="G59188" s="54"/>
      <x:c r="I59188" s="53"/>
    </x:row>
    <x:row r="59189" spans="1:13" x14ac:dyDescent="0.25">
      <x:c r="G59189" s="54"/>
      <x:c r="I59189" s="53"/>
    </x:row>
    <x:row r="59190" spans="1:13" x14ac:dyDescent="0.25">
      <x:c r="G59190" s="54"/>
      <x:c r="I59190" s="53"/>
    </x:row>
    <x:row r="59191" spans="1:13" x14ac:dyDescent="0.25">
      <x:c r="G59191" s="54"/>
      <x:c r="I59191" s="53"/>
    </x:row>
    <x:row r="59192" spans="1:13" x14ac:dyDescent="0.25">
      <x:c r="G59192" s="54"/>
      <x:c r="I59192" s="53"/>
    </x:row>
    <x:row r="59193" spans="1:13" x14ac:dyDescent="0.25">
      <x:c r="G59193" s="54"/>
      <x:c r="I59193" s="53"/>
    </x:row>
    <x:row r="59194" spans="1:13" x14ac:dyDescent="0.25">
      <x:c r="G59194" s="54"/>
      <x:c r="I59194" s="53"/>
    </x:row>
    <x:row r="59195" spans="1:13" x14ac:dyDescent="0.25">
      <x:c r="G59195" s="54"/>
      <x:c r="I59195" s="53"/>
    </x:row>
    <x:row r="59196" spans="1:13" x14ac:dyDescent="0.25">
      <x:c r="G59196" s="54"/>
      <x:c r="I59196" s="53"/>
    </x:row>
    <x:row r="59197" spans="1:13" x14ac:dyDescent="0.25">
      <x:c r="G59197" s="54"/>
      <x:c r="I59197" s="53"/>
    </x:row>
    <x:row r="59198" spans="1:13" x14ac:dyDescent="0.25">
      <x:c r="G59198" s="54"/>
      <x:c r="I59198" s="53"/>
    </x:row>
    <x:row r="59199" spans="1:13" x14ac:dyDescent="0.25">
      <x:c r="G59199" s="54"/>
      <x:c r="I59199" s="53"/>
    </x:row>
    <x:row r="59200" spans="1:13" x14ac:dyDescent="0.25">
      <x:c r="G59200" s="54"/>
      <x:c r="I59200" s="53"/>
    </x:row>
    <x:row r="59201" spans="1:13" x14ac:dyDescent="0.25">
      <x:c r="G59201" s="54"/>
      <x:c r="I59201" s="53"/>
    </x:row>
    <x:row r="59202" spans="1:13" x14ac:dyDescent="0.25">
      <x:c r="G59202" s="54"/>
      <x:c r="I59202" s="53"/>
    </x:row>
    <x:row r="59203" spans="1:13" x14ac:dyDescent="0.25">
      <x:c r="G59203" s="54"/>
      <x:c r="I59203" s="53"/>
    </x:row>
    <x:row r="59204" spans="1:13" x14ac:dyDescent="0.25">
      <x:c r="G59204" s="54"/>
      <x:c r="I59204" s="53"/>
    </x:row>
    <x:row r="59205" spans="1:13" x14ac:dyDescent="0.25">
      <x:c r="G59205" s="54"/>
      <x:c r="I59205" s="53"/>
    </x:row>
    <x:row r="59206" spans="1:13" x14ac:dyDescent="0.25">
      <x:c r="G59206" s="54"/>
      <x:c r="I59206" s="53"/>
    </x:row>
    <x:row r="59207" spans="1:13" x14ac:dyDescent="0.25">
      <x:c r="I59207" s="53"/>
    </x:row>
    <x:row r="59208" spans="1:13" x14ac:dyDescent="0.25">
      <x:c r="G59208" s="54"/>
      <x:c r="I59208" s="53"/>
    </x:row>
    <x:row r="59209" spans="1:13" x14ac:dyDescent="0.25">
      <x:c r="G59209" s="54"/>
      <x:c r="I59209" s="53"/>
    </x:row>
    <x:row r="59210" spans="1:13" x14ac:dyDescent="0.25">
      <x:c r="G59210" s="54"/>
      <x:c r="I59210" s="53"/>
    </x:row>
    <x:row r="59211" spans="1:13" x14ac:dyDescent="0.25">
      <x:c r="G59211" s="54"/>
      <x:c r="I59211" s="53"/>
    </x:row>
    <x:row r="59212" spans="1:13" x14ac:dyDescent="0.25">
      <x:c r="G59212" s="54"/>
      <x:c r="I59212" s="53"/>
    </x:row>
    <x:row r="59213" spans="1:13" x14ac:dyDescent="0.25">
      <x:c r="G59213" s="54"/>
      <x:c r="I59213" s="53"/>
    </x:row>
    <x:row r="59214" spans="1:13" x14ac:dyDescent="0.25">
      <x:c r="G59214" s="54"/>
      <x:c r="I59214" s="53"/>
    </x:row>
    <x:row r="59215" spans="1:13" x14ac:dyDescent="0.25">
      <x:c r="G59215" s="54"/>
      <x:c r="I59215" s="53"/>
    </x:row>
    <x:row r="59216" spans="1:13" x14ac:dyDescent="0.25">
      <x:c r="G59216" s="54"/>
      <x:c r="I59216" s="53"/>
    </x:row>
    <x:row r="59217" spans="1:13" x14ac:dyDescent="0.25">
      <x:c r="G59217" s="54"/>
      <x:c r="I59217" s="53"/>
    </x:row>
    <x:row r="59218" spans="1:13" x14ac:dyDescent="0.25">
      <x:c r="G59218" s="54"/>
      <x:c r="I59218" s="53"/>
    </x:row>
    <x:row r="59219" spans="1:13" x14ac:dyDescent="0.25">
      <x:c r="G59219" s="54"/>
      <x:c r="I59219" s="53"/>
    </x:row>
    <x:row r="59220" spans="1:13" x14ac:dyDescent="0.25">
      <x:c r="G59220" s="54"/>
      <x:c r="I59220" s="53"/>
    </x:row>
    <x:row r="59221" spans="1:13" x14ac:dyDescent="0.25">
      <x:c r="G59221" s="54"/>
      <x:c r="I59221" s="53"/>
    </x:row>
    <x:row r="59222" spans="1:13" x14ac:dyDescent="0.25">
      <x:c r="G59222" s="54"/>
      <x:c r="I59222" s="53"/>
    </x:row>
    <x:row r="59223" spans="1:13" x14ac:dyDescent="0.25">
      <x:c r="G59223" s="54"/>
      <x:c r="I59223" s="53"/>
    </x:row>
    <x:row r="59224" spans="1:13" x14ac:dyDescent="0.25">
      <x:c r="G59224" s="54"/>
      <x:c r="I59224" s="53"/>
    </x:row>
    <x:row r="59225" spans="1:13" x14ac:dyDescent="0.25">
      <x:c r="G59225" s="54"/>
      <x:c r="I59225" s="53"/>
    </x:row>
    <x:row r="59226" spans="1:13" x14ac:dyDescent="0.25">
      <x:c r="G59226" s="54"/>
      <x:c r="I59226" s="53"/>
    </x:row>
    <x:row r="59227" spans="1:13" x14ac:dyDescent="0.25">
      <x:c r="G59227" s="54"/>
      <x:c r="I59227" s="53"/>
    </x:row>
    <x:row r="59228" spans="1:13" x14ac:dyDescent="0.25">
      <x:c r="G59228" s="54"/>
      <x:c r="I59228" s="53"/>
    </x:row>
    <x:row r="59229" spans="1:13" x14ac:dyDescent="0.25">
      <x:c r="G59229" s="54"/>
      <x:c r="I59229" s="53"/>
    </x:row>
    <x:row r="59230" spans="1:13" x14ac:dyDescent="0.25">
      <x:c r="I59230" s="53"/>
    </x:row>
    <x:row r="59231" spans="1:13" x14ac:dyDescent="0.25">
      <x:c r="G59231" s="54"/>
      <x:c r="I59231" s="53"/>
    </x:row>
    <x:row r="59232" spans="1:13" x14ac:dyDescent="0.25">
      <x:c r="G59232" s="54"/>
      <x:c r="I59232" s="53"/>
    </x:row>
    <x:row r="59233" spans="1:13" x14ac:dyDescent="0.25">
      <x:c r="G59233" s="54"/>
      <x:c r="I59233" s="53"/>
    </x:row>
    <x:row r="59234" spans="1:13" x14ac:dyDescent="0.25">
      <x:c r="G59234" s="54"/>
      <x:c r="I59234" s="53"/>
    </x:row>
    <x:row r="59235" spans="1:13" x14ac:dyDescent="0.25">
      <x:c r="G59235" s="54"/>
      <x:c r="I59235" s="53"/>
    </x:row>
    <x:row r="59236" spans="1:13" x14ac:dyDescent="0.25">
      <x:c r="G59236" s="54"/>
      <x:c r="I59236" s="53"/>
    </x:row>
    <x:row r="59237" spans="1:13" x14ac:dyDescent="0.25">
      <x:c r="G59237" s="54"/>
      <x:c r="I59237" s="53"/>
    </x:row>
    <x:row r="59238" spans="1:13" x14ac:dyDescent="0.25">
      <x:c r="G59238" s="54"/>
      <x:c r="I59238" s="53"/>
    </x:row>
    <x:row r="59239" spans="1:13" x14ac:dyDescent="0.25">
      <x:c r="G59239" s="54"/>
      <x:c r="I59239" s="53"/>
    </x:row>
    <x:row r="59240" spans="1:13" x14ac:dyDescent="0.25">
      <x:c r="G59240" s="54"/>
      <x:c r="I59240" s="53"/>
    </x:row>
    <x:row r="59241" spans="1:13" x14ac:dyDescent="0.25">
      <x:c r="G59241" s="54"/>
      <x:c r="I59241" s="53"/>
    </x:row>
    <x:row r="59242" spans="1:13" x14ac:dyDescent="0.25">
      <x:c r="G59242" s="54"/>
      <x:c r="I59242" s="53"/>
    </x:row>
    <x:row r="59243" spans="1:13" x14ac:dyDescent="0.25">
      <x:c r="G59243" s="54"/>
      <x:c r="I59243" s="53"/>
    </x:row>
    <x:row r="59244" spans="1:13" x14ac:dyDescent="0.25">
      <x:c r="G59244" s="54"/>
      <x:c r="I59244" s="53"/>
    </x:row>
    <x:row r="59245" spans="1:13" x14ac:dyDescent="0.25">
      <x:c r="G59245" s="54"/>
      <x:c r="I59245" s="53"/>
    </x:row>
    <x:row r="59246" spans="1:13" x14ac:dyDescent="0.25">
      <x:c r="G59246" s="54"/>
      <x:c r="I59246" s="53"/>
    </x:row>
    <x:row r="59247" spans="1:13" x14ac:dyDescent="0.25">
      <x:c r="G59247" s="54"/>
      <x:c r="I59247" s="53"/>
    </x:row>
    <x:row r="59248" spans="1:13" x14ac:dyDescent="0.25">
      <x:c r="G59248" s="54"/>
      <x:c r="I59248" s="53"/>
    </x:row>
    <x:row r="59249" spans="1:13" x14ac:dyDescent="0.25">
      <x:c r="G59249" s="54"/>
      <x:c r="I59249" s="53"/>
    </x:row>
    <x:row r="59250" spans="1:13" x14ac:dyDescent="0.25">
      <x:c r="G59250" s="54"/>
      <x:c r="I59250" s="53"/>
    </x:row>
    <x:row r="59251" spans="1:13" x14ac:dyDescent="0.25">
      <x:c r="G59251" s="54"/>
      <x:c r="I59251" s="53"/>
    </x:row>
    <x:row r="59252" spans="1:13" x14ac:dyDescent="0.25">
      <x:c r="G59252" s="54"/>
      <x:c r="I59252" s="53"/>
    </x:row>
    <x:row r="59253" spans="1:13" x14ac:dyDescent="0.25">
      <x:c r="G59253" s="54"/>
      <x:c r="I59253" s="53"/>
    </x:row>
    <x:row r="59254" spans="1:13" x14ac:dyDescent="0.25">
      <x:c r="G59254" s="54"/>
      <x:c r="I59254" s="53"/>
    </x:row>
    <x:row r="59255" spans="1:13" x14ac:dyDescent="0.25">
      <x:c r="G59255" s="54"/>
      <x:c r="I59255" s="53"/>
    </x:row>
    <x:row r="59256" spans="1:13" x14ac:dyDescent="0.25">
      <x:c r="G59256" s="54"/>
      <x:c r="I59256" s="53"/>
    </x:row>
    <x:row r="59257" spans="1:13" x14ac:dyDescent="0.25">
      <x:c r="G59257" s="54"/>
      <x:c r="I59257" s="53"/>
    </x:row>
    <x:row r="59258" spans="1:13" x14ac:dyDescent="0.25">
      <x:c r="G59258" s="54"/>
      <x:c r="I59258" s="53"/>
    </x:row>
    <x:row r="59259" spans="1:13" x14ac:dyDescent="0.25">
      <x:c r="G59259" s="54"/>
      <x:c r="I59259" s="53"/>
    </x:row>
    <x:row r="59260" spans="1:13" x14ac:dyDescent="0.25">
      <x:c r="G59260" s="54"/>
      <x:c r="I59260" s="53"/>
    </x:row>
    <x:row r="59261" spans="1:13" x14ac:dyDescent="0.25">
      <x:c r="G59261" s="54"/>
      <x:c r="I59261" s="53"/>
    </x:row>
    <x:row r="59262" spans="1:13" x14ac:dyDescent="0.25">
      <x:c r="G59262" s="54"/>
      <x:c r="I59262" s="53"/>
    </x:row>
    <x:row r="59263" spans="1:13" x14ac:dyDescent="0.25">
      <x:c r="G59263" s="54"/>
      <x:c r="I59263" s="53"/>
    </x:row>
    <x:row r="59264" spans="1:13" x14ac:dyDescent="0.25">
      <x:c r="I59264" s="53"/>
    </x:row>
    <x:row r="59265" spans="1:13" x14ac:dyDescent="0.25">
      <x:c r="G59265" s="54"/>
      <x:c r="I59265" s="53"/>
    </x:row>
    <x:row r="59266" spans="1:13" x14ac:dyDescent="0.25">
      <x:c r="G59266" s="54"/>
      <x:c r="I59266" s="53"/>
    </x:row>
    <x:row r="59267" spans="1:13" x14ac:dyDescent="0.25">
      <x:c r="G59267" s="54"/>
      <x:c r="I59267" s="53"/>
    </x:row>
    <x:row r="59268" spans="1:13" x14ac:dyDescent="0.25">
      <x:c r="G59268" s="54"/>
      <x:c r="I59268" s="53"/>
    </x:row>
    <x:row r="59269" spans="1:13" x14ac:dyDescent="0.25">
      <x:c r="G59269" s="54"/>
      <x:c r="I59269" s="53"/>
    </x:row>
    <x:row r="59270" spans="1:13" x14ac:dyDescent="0.25">
      <x:c r="I59270" s="53"/>
    </x:row>
    <x:row r="59271" spans="1:13" x14ac:dyDescent="0.25">
      <x:c r="G59271" s="54"/>
      <x:c r="I59271" s="53"/>
    </x:row>
    <x:row r="59272" spans="1:13" x14ac:dyDescent="0.25">
      <x:c r="G59272" s="54"/>
      <x:c r="I59272" s="53"/>
    </x:row>
    <x:row r="59273" spans="1:13" x14ac:dyDescent="0.25">
      <x:c r="G59273" s="54"/>
      <x:c r="I59273" s="53"/>
    </x:row>
    <x:row r="59274" spans="1:13" x14ac:dyDescent="0.25">
      <x:c r="G59274" s="54"/>
      <x:c r="I59274" s="53"/>
    </x:row>
    <x:row r="59275" spans="1:13" x14ac:dyDescent="0.25">
      <x:c r="G59275" s="54"/>
      <x:c r="I59275" s="53"/>
    </x:row>
    <x:row r="59276" spans="1:13" x14ac:dyDescent="0.25">
      <x:c r="G59276" s="54"/>
      <x:c r="I59276" s="53"/>
    </x:row>
    <x:row r="59277" spans="1:13" x14ac:dyDescent="0.25">
      <x:c r="I59277" s="53"/>
    </x:row>
    <x:row r="59278" spans="1:13" x14ac:dyDescent="0.25">
      <x:c r="G59278" s="54"/>
      <x:c r="I59278" s="53"/>
    </x:row>
    <x:row r="59279" spans="1:13" x14ac:dyDescent="0.25">
      <x:c r="G59279" s="54"/>
      <x:c r="I59279" s="53"/>
    </x:row>
    <x:row r="59280" spans="1:13" x14ac:dyDescent="0.25">
      <x:c r="G59280" s="54"/>
      <x:c r="I59280" s="53"/>
    </x:row>
    <x:row r="59281" spans="1:13" x14ac:dyDescent="0.25">
      <x:c r="G59281" s="54"/>
      <x:c r="I59281" s="53"/>
    </x:row>
    <x:row r="59282" spans="1:13" x14ac:dyDescent="0.25">
      <x:c r="G59282" s="54"/>
      <x:c r="I59282" s="53"/>
    </x:row>
    <x:row r="59283" spans="1:13" x14ac:dyDescent="0.25">
      <x:c r="G59283" s="54"/>
      <x:c r="I59283" s="53"/>
    </x:row>
    <x:row r="59284" spans="1:13" x14ac:dyDescent="0.25">
      <x:c r="G59284" s="54"/>
      <x:c r="I59284" s="53"/>
    </x:row>
    <x:row r="59285" spans="1:13" x14ac:dyDescent="0.25">
      <x:c r="G59285" s="54"/>
      <x:c r="I59285" s="53"/>
    </x:row>
    <x:row r="59286" spans="1:13" x14ac:dyDescent="0.25">
      <x:c r="G59286" s="54"/>
      <x:c r="I59286" s="53"/>
    </x:row>
    <x:row r="59287" spans="1:13" x14ac:dyDescent="0.25">
      <x:c r="G59287" s="54"/>
      <x:c r="I59287" s="53"/>
    </x:row>
    <x:row r="59288" spans="1:13" x14ac:dyDescent="0.25">
      <x:c r="G59288" s="54"/>
      <x:c r="I59288" s="53"/>
    </x:row>
    <x:row r="59289" spans="1:13" x14ac:dyDescent="0.25">
      <x:c r="G59289" s="54"/>
      <x:c r="I59289" s="53"/>
    </x:row>
    <x:row r="59290" spans="1:13" x14ac:dyDescent="0.25">
      <x:c r="G59290" s="54"/>
      <x:c r="I59290" s="53"/>
    </x:row>
    <x:row r="59291" spans="1:13" x14ac:dyDescent="0.25">
      <x:c r="G59291" s="54"/>
      <x:c r="I59291" s="53"/>
    </x:row>
    <x:row r="59292" spans="1:13" x14ac:dyDescent="0.25">
      <x:c r="G59292" s="54"/>
      <x:c r="I59292" s="53"/>
    </x:row>
    <x:row r="59293" spans="1:13" x14ac:dyDescent="0.25">
      <x:c r="G59293" s="54"/>
      <x:c r="I59293" s="53"/>
    </x:row>
    <x:row r="59294" spans="1:13" x14ac:dyDescent="0.25">
      <x:c r="G59294" s="54"/>
      <x:c r="I59294" s="53"/>
    </x:row>
    <x:row r="59295" spans="1:13" x14ac:dyDescent="0.25">
      <x:c r="G59295" s="54"/>
      <x:c r="I59295" s="53"/>
    </x:row>
    <x:row r="59296" spans="1:13" x14ac:dyDescent="0.25">
      <x:c r="G59296" s="54"/>
      <x:c r="I59296" s="53"/>
    </x:row>
    <x:row r="59297" spans="1:13" x14ac:dyDescent="0.25">
      <x:c r="G59297" s="54"/>
      <x:c r="I59297" s="53"/>
    </x:row>
    <x:row r="59298" spans="1:13" x14ac:dyDescent="0.25">
      <x:c r="G59298" s="54"/>
      <x:c r="I59298" s="53"/>
    </x:row>
    <x:row r="59299" spans="1:13" x14ac:dyDescent="0.25">
      <x:c r="G59299" s="54"/>
      <x:c r="I59299" s="53"/>
    </x:row>
    <x:row r="59300" spans="1:13" x14ac:dyDescent="0.25">
      <x:c r="G59300" s="54"/>
      <x:c r="I59300" s="53"/>
    </x:row>
    <x:row r="59301" spans="1:13" x14ac:dyDescent="0.25">
      <x:c r="G59301" s="54"/>
      <x:c r="I59301" s="53"/>
    </x:row>
    <x:row r="59302" spans="1:13" x14ac:dyDescent="0.25">
      <x:c r="G59302" s="54"/>
      <x:c r="I59302" s="53"/>
    </x:row>
    <x:row r="59303" spans="1:13" x14ac:dyDescent="0.25">
      <x:c r="G59303" s="54"/>
      <x:c r="I59303" s="53"/>
    </x:row>
    <x:row r="59304" spans="1:13" x14ac:dyDescent="0.25">
      <x:c r="G59304" s="54"/>
      <x:c r="I59304" s="53"/>
    </x:row>
    <x:row r="59305" spans="1:13" x14ac:dyDescent="0.25">
      <x:c r="G59305" s="54"/>
      <x:c r="I59305" s="53"/>
    </x:row>
    <x:row r="59306" spans="1:13" x14ac:dyDescent="0.25">
      <x:c r="G59306" s="54"/>
      <x:c r="I59306" s="53"/>
    </x:row>
    <x:row r="59307" spans="1:13" x14ac:dyDescent="0.25">
      <x:c r="G59307" s="54"/>
      <x:c r="I59307" s="53"/>
    </x:row>
    <x:row r="59308" spans="1:13" x14ac:dyDescent="0.25">
      <x:c r="G59308" s="54"/>
      <x:c r="I59308" s="53"/>
    </x:row>
    <x:row r="59309" spans="1:13" x14ac:dyDescent="0.25">
      <x:c r="G59309" s="54"/>
      <x:c r="I59309" s="53"/>
    </x:row>
    <x:row r="59310" spans="1:13" x14ac:dyDescent="0.25">
      <x:c r="G59310" s="54"/>
      <x:c r="I59310" s="53"/>
    </x:row>
    <x:row r="59311" spans="1:13" x14ac:dyDescent="0.25">
      <x:c r="G59311" s="54"/>
      <x:c r="I59311" s="53"/>
    </x:row>
    <x:row r="59312" spans="1:13" x14ac:dyDescent="0.25">
      <x:c r="G59312" s="54"/>
      <x:c r="I59312" s="53"/>
    </x:row>
    <x:row r="59313" spans="1:13" x14ac:dyDescent="0.25">
      <x:c r="G59313" s="54"/>
      <x:c r="I59313" s="53"/>
    </x:row>
    <x:row r="59314" spans="1:13" x14ac:dyDescent="0.25">
      <x:c r="G59314" s="54"/>
      <x:c r="I59314" s="53"/>
    </x:row>
    <x:row r="59315" spans="1:13" x14ac:dyDescent="0.25">
      <x:c r="G59315" s="54"/>
      <x:c r="I59315" s="53"/>
    </x:row>
    <x:row r="59316" spans="1:13" x14ac:dyDescent="0.25">
      <x:c r="G59316" s="54"/>
      <x:c r="I59316" s="53"/>
    </x:row>
    <x:row r="59317" spans="1:13" x14ac:dyDescent="0.25">
      <x:c r="I59317" s="53"/>
    </x:row>
    <x:row r="59318" spans="1:13" x14ac:dyDescent="0.25">
      <x:c r="G59318" s="54"/>
      <x:c r="I59318" s="53"/>
    </x:row>
    <x:row r="59319" spans="1:13" x14ac:dyDescent="0.25">
      <x:c r="G59319" s="54"/>
      <x:c r="I59319" s="53"/>
    </x:row>
    <x:row r="59320" spans="1:13" x14ac:dyDescent="0.25">
      <x:c r="I59320" s="53"/>
    </x:row>
    <x:row r="59321" spans="1:13" x14ac:dyDescent="0.25">
      <x:c r="I59321" s="53"/>
    </x:row>
    <x:row r="59322" spans="1:13" x14ac:dyDescent="0.25">
      <x:c r="I59322" s="53"/>
    </x:row>
    <x:row r="59323" spans="1:13" x14ac:dyDescent="0.25">
      <x:c r="G59323" s="54"/>
      <x:c r="I59323" s="53"/>
    </x:row>
    <x:row r="59324" spans="1:13" x14ac:dyDescent="0.25">
      <x:c r="G59324" s="54"/>
      <x:c r="I59324" s="53"/>
    </x:row>
    <x:row r="59325" spans="1:13" x14ac:dyDescent="0.25">
      <x:c r="G59325" s="54"/>
      <x:c r="I59325" s="53"/>
    </x:row>
    <x:row r="59326" spans="1:13" x14ac:dyDescent="0.25">
      <x:c r="I59326" s="53"/>
    </x:row>
    <x:row r="59327" spans="1:13" x14ac:dyDescent="0.25">
      <x:c r="I59327" s="53"/>
    </x:row>
    <x:row r="59328" spans="1:13" x14ac:dyDescent="0.25">
      <x:c r="G59328" s="54"/>
      <x:c r="I59328" s="53"/>
    </x:row>
    <x:row r="59329" spans="1:13" x14ac:dyDescent="0.25">
      <x:c r="G59329" s="54"/>
      <x:c r="I59329" s="53"/>
    </x:row>
    <x:row r="59330" spans="1:13" x14ac:dyDescent="0.25">
      <x:c r="G59330" s="54"/>
      <x:c r="I59330" s="53"/>
    </x:row>
    <x:row r="59331" spans="1:13" x14ac:dyDescent="0.25">
      <x:c r="G59331" s="54"/>
      <x:c r="I59331" s="53"/>
    </x:row>
    <x:row r="59332" spans="1:13" x14ac:dyDescent="0.25">
      <x:c r="G59332" s="54"/>
      <x:c r="I59332" s="53"/>
    </x:row>
    <x:row r="59333" spans="1:13" x14ac:dyDescent="0.25">
      <x:c r="G59333" s="54"/>
      <x:c r="I59333" s="53"/>
    </x:row>
    <x:row r="59334" spans="1:13" x14ac:dyDescent="0.25">
      <x:c r="G59334" s="54"/>
      <x:c r="I59334" s="53"/>
    </x:row>
    <x:row r="59335" spans="1:13" x14ac:dyDescent="0.25">
      <x:c r="G59335" s="54"/>
      <x:c r="I59335" s="53"/>
    </x:row>
    <x:row r="59336" spans="1:13" x14ac:dyDescent="0.25">
      <x:c r="G59336" s="54"/>
      <x:c r="I59336" s="53"/>
    </x:row>
    <x:row r="59337" spans="1:13" x14ac:dyDescent="0.25">
      <x:c r="G59337" s="54"/>
      <x:c r="I59337" s="53"/>
    </x:row>
    <x:row r="59338" spans="1:13" x14ac:dyDescent="0.25">
      <x:c r="G59338" s="54"/>
      <x:c r="I59338" s="53"/>
    </x:row>
    <x:row r="59339" spans="1:13" x14ac:dyDescent="0.25">
      <x:c r="G59339" s="54"/>
      <x:c r="I59339" s="53"/>
    </x:row>
    <x:row r="59340" spans="1:13" x14ac:dyDescent="0.25">
      <x:c r="G59340" s="54"/>
      <x:c r="I59340" s="53"/>
    </x:row>
    <x:row r="59341" spans="1:13" x14ac:dyDescent="0.25">
      <x:c r="G59341" s="54"/>
      <x:c r="I59341" s="53"/>
    </x:row>
    <x:row r="59342" spans="1:13" x14ac:dyDescent="0.25">
      <x:c r="G59342" s="54"/>
      <x:c r="I59342" s="53"/>
    </x:row>
    <x:row r="59343" spans="1:13" x14ac:dyDescent="0.25">
      <x:c r="G59343" s="54"/>
      <x:c r="I59343" s="53"/>
    </x:row>
    <x:row r="59344" spans="1:13" x14ac:dyDescent="0.25">
      <x:c r="I59344" s="53"/>
    </x:row>
    <x:row r="59345" spans="1:13" x14ac:dyDescent="0.25">
      <x:c r="G59345" s="54"/>
      <x:c r="I59345" s="53"/>
    </x:row>
    <x:row r="59346" spans="1:13" x14ac:dyDescent="0.25">
      <x:c r="G59346" s="54"/>
      <x:c r="I59346" s="53"/>
    </x:row>
    <x:row r="59347" spans="1:13" x14ac:dyDescent="0.25">
      <x:c r="G59347" s="54"/>
      <x:c r="I59347" s="53"/>
    </x:row>
    <x:row r="59348" spans="1:13" x14ac:dyDescent="0.25">
      <x:c r="G59348" s="54"/>
      <x:c r="I59348" s="53"/>
    </x:row>
    <x:row r="59349" spans="1:13" x14ac:dyDescent="0.25">
      <x:c r="G59349" s="54"/>
      <x:c r="I59349" s="53"/>
    </x:row>
    <x:row r="59350" spans="1:13" x14ac:dyDescent="0.25">
      <x:c r="G59350" s="54"/>
      <x:c r="I59350" s="53"/>
    </x:row>
    <x:row r="59351" spans="1:13" x14ac:dyDescent="0.25">
      <x:c r="G59351" s="54"/>
      <x:c r="I59351" s="53"/>
    </x:row>
    <x:row r="59352" spans="1:13" x14ac:dyDescent="0.25">
      <x:c r="G59352" s="54"/>
      <x:c r="I59352" s="53"/>
    </x:row>
    <x:row r="59353" spans="1:13" x14ac:dyDescent="0.25">
      <x:c r="I59353" s="53"/>
    </x:row>
    <x:row r="59354" spans="1:13" x14ac:dyDescent="0.25">
      <x:c r="G59354" s="54"/>
      <x:c r="I59354" s="53"/>
    </x:row>
    <x:row r="59355" spans="1:13" x14ac:dyDescent="0.25">
      <x:c r="G59355" s="54"/>
      <x:c r="I59355" s="53"/>
    </x:row>
    <x:row r="59356" spans="1:13" x14ac:dyDescent="0.25">
      <x:c r="G59356" s="54"/>
      <x:c r="I59356" s="53"/>
    </x:row>
    <x:row r="59357" spans="1:13" x14ac:dyDescent="0.25">
      <x:c r="G59357" s="54"/>
      <x:c r="I59357" s="53"/>
    </x:row>
    <x:row r="59358" spans="1:13" x14ac:dyDescent="0.25">
      <x:c r="G59358" s="54"/>
      <x:c r="I59358" s="53"/>
    </x:row>
  </x:sheetData>
  <x:autoFilter ref="A1:M488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5C5C9171-E93E-4D0E-8A4D-74375ADC4CD3}" mc:Ignorable="x14ac xr xr2 xr3">
  <x:sheetPr codeName="Planilha4">
    <x:tabColor theme="4" tint="0.3999755851924192"/>
    <x:outlinePr summaryBelow="1" summaryRight="1"/>
  </x:sheetPr>
  <x:dimension ref="A1:N1122"/>
  <x:sheetViews>
    <x:sheetView showGridLines="0" workbookViewId="0">
      <x:pane xSplit="0" ySplit="1" topLeftCell="A2" activePane="bottomLeft" state="frozenSplit"/>
      <x:selection activeCell="A4" sqref="A4 4:8"/>
      <x:selection pane="bottomLeft" activeCell="A4" sqref="A4 4:8"/>
    </x:sheetView>
  </x:sheetViews>
  <x:sheetFormatPr defaultColWidth="9.424911" defaultRowHeight="15" x14ac:dyDescent="0.25"/>
  <x:cols>
    <x:col min="1" max="1" width="10.425781" style="0" bestFit="1" customWidth="1"/>
    <x:col min="2" max="2" width="39.570312" style="0" customWidth="1"/>
    <x:col min="3" max="3" width="37.570312" style="0" customWidth="1"/>
    <x:col min="4" max="4" width="7.425781" style="0" bestFit="1" customWidth="1"/>
    <x:col min="5" max="5" width="10.425781" style="0" bestFit="1" customWidth="1"/>
    <x:col min="6" max="6" width="17.570312" style="0" bestFit="1" customWidth="1"/>
    <x:col min="7" max="7" width="9.570312" style="0" bestFit="1" customWidth="1"/>
    <x:col min="8" max="8" width="11.425781" style="0" bestFit="1" customWidth="1"/>
    <x:col min="9" max="9" width="13.425781" style="53" customWidth="1"/>
    <x:col min="10" max="10" width="11.425781" style="0" bestFit="1" customWidth="1"/>
    <x:col min="11" max="11" width="14.425781" style="0" bestFit="1" customWidth="1"/>
    <x:col min="12" max="12" width="9.570312" style="0" customWidth="1"/>
    <x:col min="13" max="13" width="11.570312" style="0" customWidth="1"/>
    <x:col min="14" max="14" width="32.710938" style="0" bestFit="1" customWidth="1"/>
  </x:cols>
  <x:sheetData>
    <x:row r="1" spans="1:14" x14ac:dyDescent="0.25">
      <x:c r="A1" s="152" t="s">
        <x:v>26</x:v>
      </x:c>
      <x:c r="B1" s="153" t="s">
        <x:v>125</x:v>
      </x:c>
      <x:c r="C1" s="153" t="s">
        <x:v>28</x:v>
      </x:c>
      <x:c r="D1" s="152" t="s">
        <x:v>1504</x:v>
      </x:c>
      <x:c r="E1" s="152" t="s">
        <x:v>35</x:v>
      </x:c>
      <x:c r="F1" s="152" t="s">
        <x:v>1505</x:v>
      </x:c>
      <x:c r="G1" s="152" t="s">
        <x:v>36</x:v>
      </x:c>
      <x:c r="H1" s="152" t="s">
        <x:v>1506</x:v>
      </x:c>
      <x:c r="I1" s="154" t="s">
        <x:v>1507</x:v>
      </x:c>
      <x:c r="J1" s="152" t="s">
        <x:v>38</x:v>
      </x:c>
      <x:c r="K1" s="152" t="s">
        <x:v>1508</x:v>
      </x:c>
      <x:c r="L1" s="152" t="s">
        <x:v>1509</x:v>
      </x:c>
      <x:c r="M1" s="155" t="s">
        <x:v>130</x:v>
      </x:c>
      <x:c r="N1" s="152" t="s">
        <x:v>38</x:v>
      </x:c>
    </x:row>
    <x:row r="761" spans="1:14" x14ac:dyDescent="0.25">
      <x:c r="M761" s="110"/>
    </x:row>
    <x:row r="762" spans="1:14" x14ac:dyDescent="0.25">
      <x:c r="M762" s="110"/>
    </x:row>
    <x:row r="763" spans="1:14" x14ac:dyDescent="0.25">
      <x:c r="M763" s="110"/>
    </x:row>
    <x:row r="764" spans="1:14" x14ac:dyDescent="0.25">
      <x:c r="M764" s="110"/>
    </x:row>
    <x:row r="765" spans="1:14" x14ac:dyDescent="0.25">
      <x:c r="M765" s="110"/>
    </x:row>
    <x:row r="766" spans="1:14" x14ac:dyDescent="0.25">
      <x:c r="M766" s="110"/>
    </x:row>
    <x:row r="767" spans="1:14" x14ac:dyDescent="0.25">
      <x:c r="M767" s="110"/>
    </x:row>
    <x:row r="768" spans="1:14" x14ac:dyDescent="0.25">
      <x:c r="M768" s="110"/>
    </x:row>
    <x:row r="769" spans="1:14" x14ac:dyDescent="0.25">
      <x:c r="M769" s="110"/>
    </x:row>
    <x:row r="770" spans="1:14" x14ac:dyDescent="0.25">
      <x:c r="M770" s="110"/>
    </x:row>
    <x:row r="771" spans="1:14" x14ac:dyDescent="0.25">
      <x:c r="M771" s="110"/>
    </x:row>
    <x:row r="772" spans="1:14" x14ac:dyDescent="0.25">
      <x:c r="M772" s="110"/>
    </x:row>
    <x:row r="773" spans="1:14" x14ac:dyDescent="0.25">
      <x:c r="M773" s="110"/>
    </x:row>
    <x:row r="774" spans="1:14" x14ac:dyDescent="0.25">
      <x:c r="M774" s="110"/>
    </x:row>
    <x:row r="775" spans="1:14" x14ac:dyDescent="0.25">
      <x:c r="M775" s="110"/>
    </x:row>
    <x:row r="776" spans="1:14" x14ac:dyDescent="0.25">
      <x:c r="M776" s="110"/>
    </x:row>
    <x:row r="777" spans="1:14" x14ac:dyDescent="0.25">
      <x:c r="M777" s="110"/>
    </x:row>
    <x:row r="778" spans="1:14" x14ac:dyDescent="0.25">
      <x:c r="M778" s="110"/>
    </x:row>
    <x:row r="779" spans="1:14" x14ac:dyDescent="0.25">
      <x:c r="M779" s="110"/>
    </x:row>
    <x:row r="780" spans="1:14" x14ac:dyDescent="0.25">
      <x:c r="M780" s="110"/>
    </x:row>
    <x:row r="781" spans="1:14" x14ac:dyDescent="0.25">
      <x:c r="M781" s="110"/>
    </x:row>
    <x:row r="782" spans="1:14" x14ac:dyDescent="0.25">
      <x:c r="M782" s="110"/>
    </x:row>
    <x:row r="783" spans="1:14" x14ac:dyDescent="0.25">
      <x:c r="M783" s="110"/>
    </x:row>
    <x:row r="784" spans="1:14" x14ac:dyDescent="0.25">
      <x:c r="M784" s="110"/>
    </x:row>
    <x:row r="785" spans="1:14" x14ac:dyDescent="0.25">
      <x:c r="M785" s="110"/>
    </x:row>
    <x:row r="786" spans="1:14" x14ac:dyDescent="0.25">
      <x:c r="M786" s="110"/>
    </x:row>
    <x:row r="787" spans="1:14" x14ac:dyDescent="0.25">
      <x:c r="M787" s="110"/>
    </x:row>
    <x:row r="788" spans="1:14" x14ac:dyDescent="0.25">
      <x:c r="M788" s="110"/>
    </x:row>
    <x:row r="789" spans="1:14" x14ac:dyDescent="0.25">
      <x:c r="M789" s="110"/>
    </x:row>
    <x:row r="790" spans="1:14" x14ac:dyDescent="0.25">
      <x:c r="M790" s="110"/>
    </x:row>
    <x:row r="791" spans="1:14" x14ac:dyDescent="0.25">
      <x:c r="M791" s="110"/>
    </x:row>
    <x:row r="792" spans="1:14" x14ac:dyDescent="0.25">
      <x:c r="M792" s="110"/>
    </x:row>
    <x:row r="793" spans="1:14" x14ac:dyDescent="0.25">
      <x:c r="M793" s="110"/>
    </x:row>
    <x:row r="794" spans="1:14" x14ac:dyDescent="0.25">
      <x:c r="M794" s="110"/>
    </x:row>
    <x:row r="795" spans="1:14" x14ac:dyDescent="0.25">
      <x:c r="M795" s="110"/>
    </x:row>
    <x:row r="796" spans="1:14" x14ac:dyDescent="0.25">
      <x:c r="M796" s="110"/>
    </x:row>
    <x:row r="797" spans="1:14" x14ac:dyDescent="0.25">
      <x:c r="M797" s="110"/>
    </x:row>
    <x:row r="798" spans="1:14" x14ac:dyDescent="0.25">
      <x:c r="M798" s="110"/>
    </x:row>
    <x:row r="799" spans="1:14" x14ac:dyDescent="0.25">
      <x:c r="M799" s="110"/>
    </x:row>
    <x:row r="800" spans="1:14" x14ac:dyDescent="0.25">
      <x:c r="M800" s="110"/>
    </x:row>
    <x:row r="801" spans="1:14" x14ac:dyDescent="0.25">
      <x:c r="M801" s="110"/>
    </x:row>
    <x:row r="802" spans="1:14" x14ac:dyDescent="0.25">
      <x:c r="M802" s="110"/>
    </x:row>
    <x:row r="803" spans="1:14" x14ac:dyDescent="0.25">
      <x:c r="M803" s="110"/>
    </x:row>
    <x:row r="804" spans="1:14" x14ac:dyDescent="0.25">
      <x:c r="M804" s="110"/>
    </x:row>
    <x:row r="805" spans="1:14" x14ac:dyDescent="0.25">
      <x:c r="M805" s="110"/>
    </x:row>
    <x:row r="806" spans="1:14" x14ac:dyDescent="0.25">
      <x:c r="M806" s="110"/>
    </x:row>
    <x:row r="807" spans="1:14" x14ac:dyDescent="0.25">
      <x:c r="M807" s="110"/>
    </x:row>
    <x:row r="808" spans="1:14" x14ac:dyDescent="0.25">
      <x:c r="M808" s="110"/>
    </x:row>
    <x:row r="809" spans="1:14" x14ac:dyDescent="0.25">
      <x:c r="M809" s="110"/>
    </x:row>
    <x:row r="810" spans="1:14" x14ac:dyDescent="0.25">
      <x:c r="M810" s="110"/>
    </x:row>
    <x:row r="811" spans="1:14" x14ac:dyDescent="0.25">
      <x:c r="M811" s="110"/>
    </x:row>
    <x:row r="812" spans="1:14" x14ac:dyDescent="0.25">
      <x:c r="M812" s="110"/>
    </x:row>
    <x:row r="813" spans="1:14" x14ac:dyDescent="0.25">
      <x:c r="M813" s="110"/>
    </x:row>
    <x:row r="814" spans="1:14" x14ac:dyDescent="0.25">
      <x:c r="M814" s="110"/>
    </x:row>
    <x:row r="815" spans="1:14" x14ac:dyDescent="0.25">
      <x:c r="M815" s="110"/>
    </x:row>
    <x:row r="816" spans="1:14" x14ac:dyDescent="0.25">
      <x:c r="M816" s="110"/>
    </x:row>
    <x:row r="817" spans="1:14" x14ac:dyDescent="0.25">
      <x:c r="M817" s="110"/>
    </x:row>
    <x:row r="818" spans="1:14" x14ac:dyDescent="0.25">
      <x:c r="M818" s="110"/>
    </x:row>
    <x:row r="819" spans="1:14" x14ac:dyDescent="0.25">
      <x:c r="M819" s="110"/>
    </x:row>
    <x:row r="820" spans="1:14" x14ac:dyDescent="0.25">
      <x:c r="M820" s="110"/>
    </x:row>
    <x:row r="821" spans="1:14" x14ac:dyDescent="0.25">
      <x:c r="M821" s="110"/>
    </x:row>
    <x:row r="822" spans="1:14" x14ac:dyDescent="0.25">
      <x:c r="M822" s="110"/>
    </x:row>
    <x:row r="823" spans="1:14" x14ac:dyDescent="0.25">
      <x:c r="M823" s="110"/>
    </x:row>
    <x:row r="824" spans="1:14" x14ac:dyDescent="0.25">
      <x:c r="M824" s="110"/>
    </x:row>
    <x:row r="825" spans="1:14" x14ac:dyDescent="0.25">
      <x:c r="M825" s="110"/>
    </x:row>
    <x:row r="826" spans="1:14" x14ac:dyDescent="0.25">
      <x:c r="M826" s="110"/>
    </x:row>
    <x:row r="827" spans="1:14" x14ac:dyDescent="0.25">
      <x:c r="M827" s="110"/>
    </x:row>
    <x:row r="828" spans="1:14" x14ac:dyDescent="0.25">
      <x:c r="M828" s="110"/>
    </x:row>
    <x:row r="829" spans="1:14" x14ac:dyDescent="0.25">
      <x:c r="M829" s="110"/>
    </x:row>
    <x:row r="830" spans="1:14" x14ac:dyDescent="0.25">
      <x:c r="M830" s="110"/>
    </x:row>
    <x:row r="831" spans="1:14" x14ac:dyDescent="0.25">
      <x:c r="M831" s="110"/>
    </x:row>
    <x:row r="832" spans="1:14" x14ac:dyDescent="0.25">
      <x:c r="M832" s="110"/>
    </x:row>
    <x:row r="833" spans="1:14" x14ac:dyDescent="0.25">
      <x:c r="M833" s="110"/>
    </x:row>
    <x:row r="834" spans="1:14" x14ac:dyDescent="0.25">
      <x:c r="M834" s="110"/>
    </x:row>
    <x:row r="835" spans="1:14" x14ac:dyDescent="0.25">
      <x:c r="M835" s="110"/>
    </x:row>
    <x:row r="836" spans="1:14" x14ac:dyDescent="0.25">
      <x:c r="M836" s="110"/>
    </x:row>
    <x:row r="837" spans="1:14" x14ac:dyDescent="0.25">
      <x:c r="M837" s="110"/>
    </x:row>
    <x:row r="838" spans="1:14" x14ac:dyDescent="0.25">
      <x:c r="M838" s="110"/>
    </x:row>
    <x:row r="839" spans="1:14" x14ac:dyDescent="0.25">
      <x:c r="M839" s="110"/>
    </x:row>
    <x:row r="840" spans="1:14" x14ac:dyDescent="0.25">
      <x:c r="M840" s="110"/>
    </x:row>
    <x:row r="841" spans="1:14" x14ac:dyDescent="0.25">
      <x:c r="M841" s="110"/>
    </x:row>
    <x:row r="842" spans="1:14" x14ac:dyDescent="0.25">
      <x:c r="M842" s="110"/>
    </x:row>
    <x:row r="843" spans="1:14" x14ac:dyDescent="0.25">
      <x:c r="M843" s="110"/>
    </x:row>
    <x:row r="844" spans="1:14" x14ac:dyDescent="0.25">
      <x:c r="M844" s="110"/>
    </x:row>
    <x:row r="845" spans="1:14" x14ac:dyDescent="0.25">
      <x:c r="M845" s="110"/>
    </x:row>
    <x:row r="846" spans="1:14" x14ac:dyDescent="0.25">
      <x:c r="M846" s="110"/>
    </x:row>
    <x:row r="847" spans="1:14" x14ac:dyDescent="0.25">
      <x:c r="M847" s="110"/>
    </x:row>
    <x:row r="848" spans="1:14" x14ac:dyDescent="0.25">
      <x:c r="M848" s="110"/>
    </x:row>
    <x:row r="849" spans="1:14" x14ac:dyDescent="0.25">
      <x:c r="M849" s="110"/>
    </x:row>
    <x:row r="850" spans="1:14" x14ac:dyDescent="0.25">
      <x:c r="M850" s="110"/>
    </x:row>
    <x:row r="851" spans="1:14" x14ac:dyDescent="0.25">
      <x:c r="M851" s="110"/>
    </x:row>
    <x:row r="852" spans="1:14" x14ac:dyDescent="0.25">
      <x:c r="M852" s="110"/>
    </x:row>
    <x:row r="853" spans="1:14" x14ac:dyDescent="0.25">
      <x:c r="M853" s="110"/>
    </x:row>
    <x:row r="854" spans="1:14" x14ac:dyDescent="0.25">
      <x:c r="M854" s="110"/>
    </x:row>
    <x:row r="855" spans="1:14" x14ac:dyDescent="0.25">
      <x:c r="M855" s="110"/>
    </x:row>
    <x:row r="856" spans="1:14" x14ac:dyDescent="0.25">
      <x:c r="M856" s="110"/>
    </x:row>
    <x:row r="857" spans="1:14" x14ac:dyDescent="0.25">
      <x:c r="M857" s="110"/>
    </x:row>
    <x:row r="858" spans="1:14" x14ac:dyDescent="0.25">
      <x:c r="M858" s="110"/>
    </x:row>
    <x:row r="859" spans="1:14" x14ac:dyDescent="0.25">
      <x:c r="M859" s="110"/>
    </x:row>
    <x:row r="860" spans="1:14" x14ac:dyDescent="0.25">
      <x:c r="M860" s="110"/>
    </x:row>
    <x:row r="861" spans="1:14" x14ac:dyDescent="0.25">
      <x:c r="M861" s="110"/>
    </x:row>
    <x:row r="862" spans="1:14" x14ac:dyDescent="0.25">
      <x:c r="M862" s="110"/>
    </x:row>
    <x:row r="863" spans="1:14" x14ac:dyDescent="0.25">
      <x:c r="M863" s="110"/>
    </x:row>
    <x:row r="864" spans="1:14" x14ac:dyDescent="0.25">
      <x:c r="M864" s="110"/>
    </x:row>
    <x:row r="865" spans="1:14" x14ac:dyDescent="0.25">
      <x:c r="M865" s="110"/>
    </x:row>
    <x:row r="866" spans="1:14" x14ac:dyDescent="0.25">
      <x:c r="M866" s="110"/>
    </x:row>
    <x:row r="867" spans="1:14" x14ac:dyDescent="0.25">
      <x:c r="M867" s="110"/>
    </x:row>
    <x:row r="868" spans="1:14" x14ac:dyDescent="0.25">
      <x:c r="M868" s="110"/>
    </x:row>
    <x:row r="869" spans="1:14" x14ac:dyDescent="0.25">
      <x:c r="M869" s="110"/>
    </x:row>
    <x:row r="870" spans="1:14" x14ac:dyDescent="0.25">
      <x:c r="M870" s="110"/>
    </x:row>
    <x:row r="871" spans="1:14" x14ac:dyDescent="0.25">
      <x:c r="M871" s="110"/>
    </x:row>
    <x:row r="872" spans="1:14" x14ac:dyDescent="0.25">
      <x:c r="M872" s="110"/>
    </x:row>
    <x:row r="873" spans="1:14" x14ac:dyDescent="0.25">
      <x:c r="M873" s="110"/>
    </x:row>
    <x:row r="874" spans="1:14" x14ac:dyDescent="0.25">
      <x:c r="M874" s="110"/>
    </x:row>
    <x:row r="875" spans="1:14" x14ac:dyDescent="0.25">
      <x:c r="M875" s="110"/>
    </x:row>
    <x:row r="876" spans="1:14" x14ac:dyDescent="0.25">
      <x:c r="M876" s="110"/>
    </x:row>
    <x:row r="877" spans="1:14" x14ac:dyDescent="0.25">
      <x:c r="M877" s="110"/>
    </x:row>
    <x:row r="878" spans="1:14" x14ac:dyDescent="0.25">
      <x:c r="M878" s="110"/>
    </x:row>
    <x:row r="879" spans="1:14" x14ac:dyDescent="0.25">
      <x:c r="M879" s="110"/>
    </x:row>
    <x:row r="880" spans="1:14" x14ac:dyDescent="0.25">
      <x:c r="M880" s="110"/>
    </x:row>
    <x:row r="881" spans="1:14" x14ac:dyDescent="0.25">
      <x:c r="M881" s="110"/>
    </x:row>
    <x:row r="882" spans="1:14" x14ac:dyDescent="0.25">
      <x:c r="M882" s="110"/>
    </x:row>
    <x:row r="883" spans="1:14" x14ac:dyDescent="0.25">
      <x:c r="M883" s="110"/>
    </x:row>
    <x:row r="884" spans="1:14" x14ac:dyDescent="0.25">
      <x:c r="M884" s="110"/>
    </x:row>
    <x:row r="885" spans="1:14" x14ac:dyDescent="0.25">
      <x:c r="M885" s="110"/>
    </x:row>
    <x:row r="886" spans="1:14" x14ac:dyDescent="0.25">
      <x:c r="M886" s="110"/>
    </x:row>
    <x:row r="887" spans="1:14" x14ac:dyDescent="0.25">
      <x:c r="M887" s="110"/>
    </x:row>
    <x:row r="888" spans="1:14" x14ac:dyDescent="0.25">
      <x:c r="M888" s="110"/>
    </x:row>
    <x:row r="889" spans="1:14" x14ac:dyDescent="0.25">
      <x:c r="M889" s="110"/>
    </x:row>
    <x:row r="890" spans="1:14" x14ac:dyDescent="0.25">
      <x:c r="M890" s="110"/>
    </x:row>
    <x:row r="891" spans="1:14" x14ac:dyDescent="0.25">
      <x:c r="M891" s="110"/>
    </x:row>
    <x:row r="892" spans="1:14" x14ac:dyDescent="0.25">
      <x:c r="M892" s="110"/>
    </x:row>
    <x:row r="893" spans="1:14" x14ac:dyDescent="0.25">
      <x:c r="M893" s="110"/>
    </x:row>
    <x:row r="894" spans="1:14" x14ac:dyDescent="0.25">
      <x:c r="M894" s="110"/>
    </x:row>
    <x:row r="895" spans="1:14" x14ac:dyDescent="0.25">
      <x:c r="M895" s="110"/>
    </x:row>
    <x:row r="896" spans="1:14" x14ac:dyDescent="0.25">
      <x:c r="M896" s="110"/>
    </x:row>
    <x:row r="897" spans="1:14" x14ac:dyDescent="0.25">
      <x:c r="M897" s="110"/>
    </x:row>
    <x:row r="898" spans="1:14" x14ac:dyDescent="0.25">
      <x:c r="M898" s="110"/>
    </x:row>
    <x:row r="899" spans="1:14" x14ac:dyDescent="0.25">
      <x:c r="M899" s="110"/>
    </x:row>
    <x:row r="900" spans="1:14" x14ac:dyDescent="0.25">
      <x:c r="M900" s="110"/>
    </x:row>
    <x:row r="901" spans="1:14" x14ac:dyDescent="0.25">
      <x:c r="M901" s="110"/>
    </x:row>
    <x:row r="902" spans="1:14" x14ac:dyDescent="0.25">
      <x:c r="M902" s="110"/>
    </x:row>
    <x:row r="903" spans="1:14" x14ac:dyDescent="0.25">
      <x:c r="M903" s="110"/>
    </x:row>
    <x:row r="904" spans="1:14" x14ac:dyDescent="0.25">
      <x:c r="M904" s="110"/>
    </x:row>
    <x:row r="905" spans="1:14" x14ac:dyDescent="0.25">
      <x:c r="M905" s="110"/>
    </x:row>
    <x:row r="906" spans="1:14" x14ac:dyDescent="0.25">
      <x:c r="M906" s="110"/>
    </x:row>
    <x:row r="907" spans="1:14" x14ac:dyDescent="0.25">
      <x:c r="M907" s="110"/>
    </x:row>
    <x:row r="908" spans="1:14" x14ac:dyDescent="0.25">
      <x:c r="M908" s="110"/>
    </x:row>
    <x:row r="909" spans="1:14" x14ac:dyDescent="0.25">
      <x:c r="M909" s="110"/>
    </x:row>
    <x:row r="910" spans="1:14" x14ac:dyDescent="0.25">
      <x:c r="M910" s="110"/>
    </x:row>
    <x:row r="911" spans="1:14" x14ac:dyDescent="0.25">
      <x:c r="M911" s="110"/>
    </x:row>
    <x:row r="912" spans="1:14" x14ac:dyDescent="0.25">
      <x:c r="M912" s="110"/>
    </x:row>
    <x:row r="913" spans="1:14" x14ac:dyDescent="0.25">
      <x:c r="M913" s="110"/>
    </x:row>
    <x:row r="914" spans="1:14" x14ac:dyDescent="0.25">
      <x:c r="M914" s="110"/>
    </x:row>
    <x:row r="915" spans="1:14" x14ac:dyDescent="0.25">
      <x:c r="M915" s="110"/>
    </x:row>
    <x:row r="916" spans="1:14" x14ac:dyDescent="0.25">
      <x:c r="M916" s="110"/>
    </x:row>
    <x:row r="917" spans="1:14" x14ac:dyDescent="0.25">
      <x:c r="M917" s="110"/>
    </x:row>
    <x:row r="918" spans="1:14" x14ac:dyDescent="0.25">
      <x:c r="M918" s="110"/>
    </x:row>
    <x:row r="919" spans="1:14" x14ac:dyDescent="0.25">
      <x:c r="M919" s="110"/>
    </x:row>
    <x:row r="920" spans="1:14" x14ac:dyDescent="0.25">
      <x:c r="M920" s="110"/>
    </x:row>
    <x:row r="921" spans="1:14" x14ac:dyDescent="0.25">
      <x:c r="M921" s="110"/>
    </x:row>
    <x:row r="922" spans="1:14" x14ac:dyDescent="0.25">
      <x:c r="M922" s="110"/>
    </x:row>
    <x:row r="923" spans="1:14" x14ac:dyDescent="0.25">
      <x:c r="M923" s="110"/>
    </x:row>
    <x:row r="924" spans="1:14" x14ac:dyDescent="0.25">
      <x:c r="M924" s="110"/>
    </x:row>
    <x:row r="925" spans="1:14" x14ac:dyDescent="0.25">
      <x:c r="M925" s="110"/>
    </x:row>
    <x:row r="926" spans="1:14" x14ac:dyDescent="0.25">
      <x:c r="M926" s="110"/>
    </x:row>
    <x:row r="927" spans="1:14" x14ac:dyDescent="0.25">
      <x:c r="M927" s="110"/>
    </x:row>
    <x:row r="928" spans="1:14" x14ac:dyDescent="0.25">
      <x:c r="M928" s="110"/>
    </x:row>
    <x:row r="929" spans="1:14" x14ac:dyDescent="0.25">
      <x:c r="M929" s="110"/>
    </x:row>
    <x:row r="930" spans="1:14" x14ac:dyDescent="0.25">
      <x:c r="M930" s="110"/>
    </x:row>
    <x:row r="931" spans="1:14" x14ac:dyDescent="0.25">
      <x:c r="M931" s="110"/>
    </x:row>
    <x:row r="932" spans="1:14" x14ac:dyDescent="0.25">
      <x:c r="M932" s="110"/>
    </x:row>
    <x:row r="933" spans="1:14" x14ac:dyDescent="0.25">
      <x:c r="M933" s="110"/>
    </x:row>
    <x:row r="934" spans="1:14" x14ac:dyDescent="0.25">
      <x:c r="M934" s="110"/>
    </x:row>
    <x:row r="935" spans="1:14" x14ac:dyDescent="0.25">
      <x:c r="M935" s="110"/>
    </x:row>
    <x:row r="936" spans="1:14" x14ac:dyDescent="0.25">
      <x:c r="M936" s="110"/>
    </x:row>
    <x:row r="937" spans="1:14" x14ac:dyDescent="0.25">
      <x:c r="M937" s="110"/>
    </x:row>
    <x:row r="938" spans="1:14" x14ac:dyDescent="0.25">
      <x:c r="M938" s="110"/>
    </x:row>
    <x:row r="939" spans="1:14" x14ac:dyDescent="0.25">
      <x:c r="M939" s="110"/>
    </x:row>
    <x:row r="940" spans="1:14" x14ac:dyDescent="0.25">
      <x:c r="M940" s="110"/>
    </x:row>
    <x:row r="941" spans="1:14" x14ac:dyDescent="0.25">
      <x:c r="M941" s="110"/>
    </x:row>
    <x:row r="942" spans="1:14" x14ac:dyDescent="0.25">
      <x:c r="M942" s="110"/>
    </x:row>
    <x:row r="943" spans="1:14" x14ac:dyDescent="0.25">
      <x:c r="M943" s="110"/>
    </x:row>
    <x:row r="944" spans="1:14" x14ac:dyDescent="0.25">
      <x:c r="M944" s="110"/>
    </x:row>
    <x:row r="945" spans="1:14" x14ac:dyDescent="0.25">
      <x:c r="M945" s="110"/>
    </x:row>
    <x:row r="946" spans="1:14" x14ac:dyDescent="0.25">
      <x:c r="M946" s="110"/>
    </x:row>
    <x:row r="947" spans="1:14" x14ac:dyDescent="0.25">
      <x:c r="M947" s="110"/>
    </x:row>
    <x:row r="948" spans="1:14" x14ac:dyDescent="0.25">
      <x:c r="M948" s="110"/>
    </x:row>
    <x:row r="949" spans="1:14" x14ac:dyDescent="0.25">
      <x:c r="M949" s="110"/>
    </x:row>
    <x:row r="950" spans="1:14" x14ac:dyDescent="0.25">
      <x:c r="M950" s="110"/>
    </x:row>
    <x:row r="951" spans="1:14" x14ac:dyDescent="0.25">
      <x:c r="M951" s="110"/>
    </x:row>
    <x:row r="952" spans="1:14" x14ac:dyDescent="0.25">
      <x:c r="M952" s="110"/>
    </x:row>
    <x:row r="953" spans="1:14" x14ac:dyDescent="0.25">
      <x:c r="M953" s="110"/>
    </x:row>
    <x:row r="954" spans="1:14" x14ac:dyDescent="0.25">
      <x:c r="M954" s="110"/>
    </x:row>
    <x:row r="955" spans="1:14" x14ac:dyDescent="0.25">
      <x:c r="M955" s="110"/>
    </x:row>
    <x:row r="956" spans="1:14" x14ac:dyDescent="0.25">
      <x:c r="M956" s="110"/>
    </x:row>
    <x:row r="957" spans="1:14" x14ac:dyDescent="0.25">
      <x:c r="M957" s="110"/>
    </x:row>
    <x:row r="958" spans="1:14" x14ac:dyDescent="0.25">
      <x:c r="M958" s="110"/>
    </x:row>
    <x:row r="959" spans="1:14" x14ac:dyDescent="0.25">
      <x:c r="M959" s="110"/>
    </x:row>
    <x:row r="960" spans="1:14" x14ac:dyDescent="0.25">
      <x:c r="M960" s="110"/>
    </x:row>
    <x:row r="961" spans="1:14" x14ac:dyDescent="0.25">
      <x:c r="M961" s="110"/>
    </x:row>
    <x:row r="962" spans="1:14" x14ac:dyDescent="0.25">
      <x:c r="M962" s="110"/>
    </x:row>
    <x:row r="963" spans="1:14" x14ac:dyDescent="0.25">
      <x:c r="M963" s="110"/>
    </x:row>
    <x:row r="964" spans="1:14" x14ac:dyDescent="0.25">
      <x:c r="M964" s="110"/>
    </x:row>
    <x:row r="965" spans="1:14" x14ac:dyDescent="0.25">
      <x:c r="M965" s="110"/>
    </x:row>
    <x:row r="966" spans="1:14" x14ac:dyDescent="0.25">
      <x:c r="M966" s="110"/>
    </x:row>
    <x:row r="967" spans="1:14" x14ac:dyDescent="0.25">
      <x:c r="M967" s="110"/>
    </x:row>
    <x:row r="968" spans="1:14" x14ac:dyDescent="0.25">
      <x:c r="M968" s="110"/>
    </x:row>
    <x:row r="969" spans="1:14" x14ac:dyDescent="0.25">
      <x:c r="M969" s="110"/>
    </x:row>
    <x:row r="970" spans="1:14" x14ac:dyDescent="0.25">
      <x:c r="M970" s="110"/>
    </x:row>
    <x:row r="971" spans="1:14" x14ac:dyDescent="0.25">
      <x:c r="M971" s="110"/>
    </x:row>
    <x:row r="972" spans="1:14" x14ac:dyDescent="0.25">
      <x:c r="M972" s="110"/>
    </x:row>
    <x:row r="973" spans="1:14" x14ac:dyDescent="0.25">
      <x:c r="M973" s="110"/>
    </x:row>
    <x:row r="974" spans="1:14" x14ac:dyDescent="0.25">
      <x:c r="M974" s="110"/>
    </x:row>
    <x:row r="975" spans="1:14" x14ac:dyDescent="0.25">
      <x:c r="M975" s="110"/>
    </x:row>
    <x:row r="976" spans="1:14" x14ac:dyDescent="0.25">
      <x:c r="M976" s="110"/>
    </x:row>
    <x:row r="977" spans="1:14" x14ac:dyDescent="0.25">
      <x:c r="M977" s="110"/>
    </x:row>
    <x:row r="978" spans="1:14" x14ac:dyDescent="0.25">
      <x:c r="M978" s="110"/>
    </x:row>
    <x:row r="979" spans="1:14" x14ac:dyDescent="0.25">
      <x:c r="M979" s="110"/>
    </x:row>
    <x:row r="980" spans="1:14" x14ac:dyDescent="0.25">
      <x:c r="M980" s="110"/>
    </x:row>
    <x:row r="981" spans="1:14" x14ac:dyDescent="0.25">
      <x:c r="M981" s="110"/>
    </x:row>
    <x:row r="982" spans="1:14" x14ac:dyDescent="0.25">
      <x:c r="M982" s="110"/>
    </x:row>
    <x:row r="983" spans="1:14" x14ac:dyDescent="0.25">
      <x:c r="M983" s="110"/>
    </x:row>
    <x:row r="984" spans="1:14" x14ac:dyDescent="0.25">
      <x:c r="M984" s="110"/>
    </x:row>
    <x:row r="985" spans="1:14" x14ac:dyDescent="0.25">
      <x:c r="M985" s="110"/>
    </x:row>
    <x:row r="986" spans="1:14" x14ac:dyDescent="0.25">
      <x:c r="M986" s="110"/>
    </x:row>
    <x:row r="987" spans="1:14" x14ac:dyDescent="0.25">
      <x:c r="M987" s="110"/>
    </x:row>
    <x:row r="988" spans="1:14" x14ac:dyDescent="0.25">
      <x:c r="M988" s="110"/>
    </x:row>
    <x:row r="989" spans="1:14" x14ac:dyDescent="0.25">
      <x:c r="M989" s="110"/>
    </x:row>
    <x:row r="990" spans="1:14" x14ac:dyDescent="0.25">
      <x:c r="M990" s="110"/>
    </x:row>
    <x:row r="991" spans="1:14" x14ac:dyDescent="0.25">
      <x:c r="M991" s="110"/>
    </x:row>
    <x:row r="992" spans="1:14" x14ac:dyDescent="0.25">
      <x:c r="M992" s="110"/>
    </x:row>
    <x:row r="993" spans="1:14" x14ac:dyDescent="0.25">
      <x:c r="M993" s="110"/>
    </x:row>
    <x:row r="994" spans="1:14" x14ac:dyDescent="0.25">
      <x:c r="M994" s="110"/>
    </x:row>
    <x:row r="995" spans="1:14" x14ac:dyDescent="0.25">
      <x:c r="M995" s="110"/>
    </x:row>
    <x:row r="996" spans="1:14" x14ac:dyDescent="0.25">
      <x:c r="M996" s="110"/>
    </x:row>
    <x:row r="997" spans="1:14" x14ac:dyDescent="0.25">
      <x:c r="M997" s="110"/>
    </x:row>
    <x:row r="998" spans="1:14" x14ac:dyDescent="0.25">
      <x:c r="M998" s="110"/>
    </x:row>
    <x:row r="999" spans="1:14" x14ac:dyDescent="0.25">
      <x:c r="M999" s="110"/>
    </x:row>
    <x:row r="1000" spans="1:14" x14ac:dyDescent="0.25">
      <x:c r="M1000" s="110"/>
    </x:row>
    <x:row r="1001" spans="1:14" x14ac:dyDescent="0.25">
      <x:c r="M1001" s="110"/>
    </x:row>
    <x:row r="1002" spans="1:14" x14ac:dyDescent="0.25">
      <x:c r="M1002" s="110"/>
    </x:row>
    <x:row r="1003" spans="1:14" x14ac:dyDescent="0.25">
      <x:c r="M1003" s="110"/>
    </x:row>
    <x:row r="1004" spans="1:14" x14ac:dyDescent="0.25">
      <x:c r="M1004" s="110"/>
    </x:row>
    <x:row r="1005" spans="1:14" x14ac:dyDescent="0.25">
      <x:c r="M1005" s="110"/>
    </x:row>
    <x:row r="1006" spans="1:14" x14ac:dyDescent="0.25">
      <x:c r="M1006" s="110"/>
    </x:row>
    <x:row r="1007" spans="1:14" x14ac:dyDescent="0.25">
      <x:c r="M1007" s="110"/>
    </x:row>
    <x:row r="1008" spans="1:14" x14ac:dyDescent="0.25">
      <x:c r="M1008" s="110"/>
    </x:row>
    <x:row r="1009" spans="1:14" x14ac:dyDescent="0.25">
      <x:c r="M1009" s="110"/>
    </x:row>
    <x:row r="1010" spans="1:14" x14ac:dyDescent="0.25">
      <x:c r="M1010" s="110"/>
    </x:row>
    <x:row r="1011" spans="1:14" x14ac:dyDescent="0.25">
      <x:c r="M1011" s="110"/>
    </x:row>
    <x:row r="1012" spans="1:14" x14ac:dyDescent="0.25">
      <x:c r="M1012" s="110"/>
    </x:row>
    <x:row r="1013" spans="1:14" x14ac:dyDescent="0.25">
      <x:c r="M1013" s="110"/>
    </x:row>
    <x:row r="1014" spans="1:14" x14ac:dyDescent="0.25">
      <x:c r="M1014" s="110"/>
    </x:row>
    <x:row r="1015" spans="1:14" x14ac:dyDescent="0.25">
      <x:c r="M1015" s="110"/>
    </x:row>
    <x:row r="1016" spans="1:14" x14ac:dyDescent="0.25">
      <x:c r="M1016" s="110"/>
    </x:row>
    <x:row r="1017" spans="1:14" x14ac:dyDescent="0.25">
      <x:c r="M1017" s="110"/>
    </x:row>
    <x:row r="1018" spans="1:14" x14ac:dyDescent="0.25">
      <x:c r="M1018" s="110"/>
    </x:row>
    <x:row r="1019" spans="1:14" x14ac:dyDescent="0.25">
      <x:c r="M1019" s="110"/>
    </x:row>
    <x:row r="1020" spans="1:14" x14ac:dyDescent="0.25">
      <x:c r="M1020" s="110"/>
    </x:row>
    <x:row r="1021" spans="1:14" x14ac:dyDescent="0.25">
      <x:c r="M1021" s="110"/>
    </x:row>
    <x:row r="1022" spans="1:14" x14ac:dyDescent="0.25">
      <x:c r="M1022" s="110"/>
    </x:row>
    <x:row r="1023" spans="1:14" x14ac:dyDescent="0.25">
      <x:c r="M1023" s="110"/>
    </x:row>
    <x:row r="1024" spans="1:14" x14ac:dyDescent="0.25">
      <x:c r="M1024" s="110"/>
    </x:row>
    <x:row r="1025" spans="1:14" x14ac:dyDescent="0.25">
      <x:c r="M1025" s="110"/>
    </x:row>
    <x:row r="1026" spans="1:14" x14ac:dyDescent="0.25">
      <x:c r="M1026" s="110"/>
    </x:row>
    <x:row r="1027" spans="1:14" x14ac:dyDescent="0.25">
      <x:c r="M1027" s="110"/>
    </x:row>
    <x:row r="1028" spans="1:14" x14ac:dyDescent="0.25">
      <x:c r="M1028" s="110"/>
    </x:row>
    <x:row r="1029" spans="1:14" x14ac:dyDescent="0.25">
      <x:c r="M1029" s="110"/>
    </x:row>
    <x:row r="1030" spans="1:14" x14ac:dyDescent="0.25">
      <x:c r="M1030" s="110"/>
    </x:row>
    <x:row r="1031" spans="1:14" x14ac:dyDescent="0.25">
      <x:c r="M1031" s="110"/>
    </x:row>
    <x:row r="1032" spans="1:14" x14ac:dyDescent="0.25">
      <x:c r="M1032" s="110"/>
    </x:row>
    <x:row r="1033" spans="1:14" x14ac:dyDescent="0.25">
      <x:c r="M1033" s="110"/>
    </x:row>
    <x:row r="1034" spans="1:14" x14ac:dyDescent="0.25">
      <x:c r="M1034" s="110"/>
    </x:row>
    <x:row r="1035" spans="1:14" x14ac:dyDescent="0.25">
      <x:c r="M1035" s="110"/>
    </x:row>
    <x:row r="1036" spans="1:14" x14ac:dyDescent="0.25">
      <x:c r="M1036" s="110"/>
    </x:row>
    <x:row r="1037" spans="1:14" x14ac:dyDescent="0.25">
      <x:c r="M1037" s="110"/>
    </x:row>
    <x:row r="1038" spans="1:14" x14ac:dyDescent="0.25">
      <x:c r="M1038" s="110"/>
    </x:row>
    <x:row r="1039" spans="1:14" x14ac:dyDescent="0.25">
      <x:c r="M1039" s="110"/>
    </x:row>
    <x:row r="1040" spans="1:14" x14ac:dyDescent="0.25">
      <x:c r="M1040" s="110"/>
    </x:row>
    <x:row r="1041" spans="1:14" x14ac:dyDescent="0.25">
      <x:c r="M1041" s="110"/>
    </x:row>
    <x:row r="1042" spans="1:14" x14ac:dyDescent="0.25">
      <x:c r="M1042" s="110"/>
    </x:row>
    <x:row r="1043" spans="1:14" x14ac:dyDescent="0.25">
      <x:c r="M1043" s="110"/>
    </x:row>
    <x:row r="1044" spans="1:14" x14ac:dyDescent="0.25">
      <x:c r="M1044" s="110"/>
    </x:row>
    <x:row r="1045" spans="1:14" x14ac:dyDescent="0.25">
      <x:c r="M1045" s="110"/>
    </x:row>
    <x:row r="1046" spans="1:14" x14ac:dyDescent="0.25">
      <x:c r="M1046" s="110"/>
    </x:row>
    <x:row r="1047" spans="1:14" x14ac:dyDescent="0.25">
      <x:c r="M1047" s="110"/>
    </x:row>
    <x:row r="1048" spans="1:14" x14ac:dyDescent="0.25">
      <x:c r="M1048" s="110"/>
    </x:row>
    <x:row r="1049" spans="1:14" x14ac:dyDescent="0.25">
      <x:c r="M1049" s="110"/>
    </x:row>
    <x:row r="1050" spans="1:14" x14ac:dyDescent="0.25">
      <x:c r="M1050" s="110"/>
    </x:row>
    <x:row r="1051" spans="1:14" x14ac:dyDescent="0.25">
      <x:c r="M1051" s="110"/>
    </x:row>
    <x:row r="1052" spans="1:14" x14ac:dyDescent="0.25">
      <x:c r="M1052" s="110"/>
    </x:row>
    <x:row r="1053" spans="1:14" x14ac:dyDescent="0.25">
      <x:c r="M1053" s="110"/>
    </x:row>
    <x:row r="1054" spans="1:14" x14ac:dyDescent="0.25">
      <x:c r="M1054" s="110"/>
    </x:row>
    <x:row r="1055" spans="1:14" x14ac:dyDescent="0.25">
      <x:c r="M1055" s="110"/>
    </x:row>
    <x:row r="1056" spans="1:14" x14ac:dyDescent="0.25">
      <x:c r="M1056" s="110"/>
    </x:row>
    <x:row r="1057" spans="1:14" x14ac:dyDescent="0.25">
      <x:c r="M1057" s="110"/>
    </x:row>
    <x:row r="1058" spans="1:14" x14ac:dyDescent="0.25">
      <x:c r="M1058" s="110"/>
    </x:row>
    <x:row r="1059" spans="1:14" x14ac:dyDescent="0.25">
      <x:c r="M1059" s="110"/>
    </x:row>
    <x:row r="1060" spans="1:14" x14ac:dyDescent="0.25">
      <x:c r="M1060" s="110"/>
    </x:row>
    <x:row r="1061" spans="1:14" x14ac:dyDescent="0.25">
      <x:c r="M1061" s="110"/>
    </x:row>
    <x:row r="1062" spans="1:14" x14ac:dyDescent="0.25">
      <x:c r="M1062" s="110"/>
    </x:row>
    <x:row r="1063" spans="1:14" x14ac:dyDescent="0.25">
      <x:c r="M1063" s="110"/>
    </x:row>
    <x:row r="1064" spans="1:14" x14ac:dyDescent="0.25">
      <x:c r="M1064" s="110"/>
    </x:row>
    <x:row r="1065" spans="1:14" x14ac:dyDescent="0.25">
      <x:c r="M1065" s="110"/>
    </x:row>
    <x:row r="1066" spans="1:14" x14ac:dyDescent="0.25">
      <x:c r="M1066" s="110"/>
    </x:row>
    <x:row r="1067" spans="1:14" x14ac:dyDescent="0.25">
      <x:c r="M1067" s="110"/>
    </x:row>
    <x:row r="1068" spans="1:14" x14ac:dyDescent="0.25">
      <x:c r="M1068" s="110"/>
    </x:row>
    <x:row r="1069" spans="1:14" x14ac:dyDescent="0.25">
      <x:c r="M1069" s="110"/>
    </x:row>
    <x:row r="1070" spans="1:14" x14ac:dyDescent="0.25">
      <x:c r="M1070" s="110"/>
    </x:row>
    <x:row r="1071" spans="1:14" x14ac:dyDescent="0.25">
      <x:c r="M1071" s="110"/>
    </x:row>
    <x:row r="1072" spans="1:14" x14ac:dyDescent="0.25">
      <x:c r="M1072" s="110"/>
    </x:row>
    <x:row r="1073" spans="1:14" x14ac:dyDescent="0.25">
      <x:c r="M1073" s="110"/>
    </x:row>
    <x:row r="1074" spans="1:14" x14ac:dyDescent="0.25">
      <x:c r="M1074" s="110"/>
    </x:row>
    <x:row r="1075" spans="1:14" x14ac:dyDescent="0.25">
      <x:c r="M1075" s="110"/>
    </x:row>
    <x:row r="1076" spans="1:14" x14ac:dyDescent="0.25">
      <x:c r="M1076" s="110"/>
    </x:row>
    <x:row r="1077" spans="1:14" x14ac:dyDescent="0.25">
      <x:c r="M1077" s="110"/>
    </x:row>
    <x:row r="1078" spans="1:14" x14ac:dyDescent="0.25">
      <x:c r="M1078" s="110"/>
    </x:row>
    <x:row r="1079" spans="1:14" x14ac:dyDescent="0.25">
      <x:c r="M1079" s="110"/>
    </x:row>
    <x:row r="1080" spans="1:14" x14ac:dyDescent="0.25">
      <x:c r="M1080" s="110"/>
    </x:row>
    <x:row r="1081" spans="1:14" x14ac:dyDescent="0.25">
      <x:c r="M1081" s="110"/>
    </x:row>
    <x:row r="1082" spans="1:14" x14ac:dyDescent="0.25">
      <x:c r="M1082" s="110"/>
    </x:row>
    <x:row r="1083" spans="1:14" x14ac:dyDescent="0.25">
      <x:c r="M1083" s="110"/>
    </x:row>
    <x:row r="1084" spans="1:14" x14ac:dyDescent="0.25">
      <x:c r="M1084" s="110"/>
    </x:row>
    <x:row r="1085" spans="1:14" x14ac:dyDescent="0.25">
      <x:c r="M1085" s="110"/>
    </x:row>
    <x:row r="1086" spans="1:14" x14ac:dyDescent="0.25">
      <x:c r="M1086" s="110"/>
    </x:row>
    <x:row r="1087" spans="1:14" x14ac:dyDescent="0.25">
      <x:c r="M1087" s="110"/>
    </x:row>
    <x:row r="1088" spans="1:14" x14ac:dyDescent="0.25">
      <x:c r="M1088" s="110"/>
    </x:row>
    <x:row r="1089" spans="1:14" x14ac:dyDescent="0.25">
      <x:c r="M1089" s="110"/>
    </x:row>
    <x:row r="1090" spans="1:14" x14ac:dyDescent="0.25">
      <x:c r="M1090" s="110"/>
    </x:row>
    <x:row r="1091" spans="1:14" x14ac:dyDescent="0.25">
      <x:c r="M1091" s="110"/>
    </x:row>
    <x:row r="1092" spans="1:14" x14ac:dyDescent="0.25">
      <x:c r="M1092" s="110"/>
    </x:row>
    <x:row r="1093" spans="1:14" x14ac:dyDescent="0.25">
      <x:c r="M1093" s="110"/>
    </x:row>
    <x:row r="1094" spans="1:14" x14ac:dyDescent="0.25">
      <x:c r="M1094" s="110"/>
    </x:row>
    <x:row r="1095" spans="1:14" x14ac:dyDescent="0.25">
      <x:c r="M1095" s="110"/>
    </x:row>
    <x:row r="1096" spans="1:14" x14ac:dyDescent="0.25">
      <x:c r="M1096" s="110"/>
    </x:row>
    <x:row r="1097" spans="1:14" x14ac:dyDescent="0.25">
      <x:c r="M1097" s="110"/>
    </x:row>
    <x:row r="1098" spans="1:14" x14ac:dyDescent="0.25">
      <x:c r="M1098" s="110"/>
    </x:row>
    <x:row r="1099" spans="1:14" x14ac:dyDescent="0.25">
      <x:c r="M1099" s="110"/>
    </x:row>
    <x:row r="1100" spans="1:14" x14ac:dyDescent="0.25">
      <x:c r="M1100" s="110"/>
    </x:row>
    <x:row r="1101" spans="1:14" x14ac:dyDescent="0.25">
      <x:c r="M1101" s="110"/>
    </x:row>
    <x:row r="1102" spans="1:14" x14ac:dyDescent="0.25">
      <x:c r="M1102" s="110"/>
    </x:row>
    <x:row r="1103" spans="1:14" x14ac:dyDescent="0.25">
      <x:c r="M1103" s="110"/>
    </x:row>
    <x:row r="1104" spans="1:14" x14ac:dyDescent="0.25">
      <x:c r="M1104" s="110"/>
    </x:row>
    <x:row r="1105" spans="1:14" x14ac:dyDescent="0.25">
      <x:c r="M1105" s="110"/>
    </x:row>
    <x:row r="1106" spans="1:14" x14ac:dyDescent="0.25">
      <x:c r="M1106" s="110"/>
    </x:row>
    <x:row r="1107" spans="1:14" x14ac:dyDescent="0.25">
      <x:c r="M1107" s="110"/>
    </x:row>
    <x:row r="1108" spans="1:14" x14ac:dyDescent="0.25">
      <x:c r="M1108" s="110"/>
    </x:row>
    <x:row r="1109" spans="1:14" x14ac:dyDescent="0.25">
      <x:c r="M1109" s="110"/>
    </x:row>
    <x:row r="1110" spans="1:14" x14ac:dyDescent="0.25">
      <x:c r="M1110" s="110"/>
    </x:row>
    <x:row r="1111" spans="1:14" x14ac:dyDescent="0.25">
      <x:c r="M1111" s="110"/>
    </x:row>
    <x:row r="1112" spans="1:14" x14ac:dyDescent="0.25">
      <x:c r="M1112" s="110"/>
    </x:row>
    <x:row r="1113" spans="1:14" x14ac:dyDescent="0.25">
      <x:c r="M1113" s="110"/>
    </x:row>
    <x:row r="1114" spans="1:14" x14ac:dyDescent="0.25">
      <x:c r="M1114" s="110"/>
    </x:row>
    <x:row r="1115" spans="1:14" x14ac:dyDescent="0.25">
      <x:c r="M1115" s="110"/>
    </x:row>
    <x:row r="1116" spans="1:14" x14ac:dyDescent="0.25">
      <x:c r="M1116" s="110"/>
    </x:row>
    <x:row r="1117" spans="1:14" x14ac:dyDescent="0.25">
      <x:c r="M1117" s="110"/>
    </x:row>
    <x:row r="1118" spans="1:14" x14ac:dyDescent="0.25">
      <x:c r="M1118" s="110"/>
    </x:row>
    <x:row r="1119" spans="1:14" x14ac:dyDescent="0.25">
      <x:c r="M1119" s="110"/>
    </x:row>
    <x:row r="1120" spans="1:14" x14ac:dyDescent="0.25">
      <x:c r="M1120" s="110"/>
    </x:row>
    <x:row r="1121" spans="1:14" x14ac:dyDescent="0.25">
      <x:c r="M1121" s="110"/>
    </x:row>
    <x:row r="1122" spans="1:14" x14ac:dyDescent="0.25">
      <x:c r="M1122" s="110"/>
    </x:row>
  </x:sheetData>
  <x:autoFilter ref="A1:N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D3A7C51-1205-48E6-9834-469030370B66}" mc:Ignorable="x14ac xr xr2 xr3">
  <x:sheetPr codeName="Planilha14">
    <x:tabColor theme="4" tint="0.3999755851924192"/>
    <x:outlinePr summaryBelow="1" summaryRight="1"/>
  </x:sheetPr>
  <x:dimension ref="A1:J511"/>
  <x:sheetViews>
    <x:sheetView showGridLines="0" workbookViewId="0">
      <x:pane xSplit="0" ySplit="1" topLeftCell="A2" activePane="bottomLeft" state="frozenSplit"/>
      <x:selection activeCell="A2" sqref="A2 A2:J8"/>
      <x:selection pane="bottomLeft" activeCell="A2" sqref="A2 A2:J8"/>
    </x:sheetView>
  </x:sheetViews>
  <x:sheetFormatPr defaultColWidth="9.424911" defaultRowHeight="15" x14ac:dyDescent="0.25"/>
  <x:cols>
    <x:col min="1" max="1" width="10" style="0" bestFit="1" customWidth="1"/>
    <x:col min="2" max="2" width="69" style="0" bestFit="1" customWidth="1"/>
    <x:col min="3" max="3" width="11.570312" style="0" bestFit="1" customWidth="1"/>
    <x:col min="4" max="4" width="15.570312" style="0" bestFit="1" customWidth="1"/>
    <x:col min="5" max="5" width="16.425781" style="53" bestFit="1" customWidth="1"/>
    <x:col min="6" max="6" width="16.570312" style="53" bestFit="1" customWidth="1"/>
    <x:col min="7" max="7" width="26.425781" style="0" bestFit="1" customWidth="1"/>
    <x:col min="8" max="8" width="20" style="0" bestFit="1" customWidth="1"/>
    <x:col min="9" max="9" width="27.570312" style="0" bestFit="1" customWidth="1"/>
    <x:col min="10" max="10" width="11.570312" style="0" bestFit="1" customWidth="1"/>
  </x:cols>
  <x:sheetData>
    <x:row r="1" spans="1:10" x14ac:dyDescent="0.25">
      <x:c r="A1" s="152" t="s">
        <x:v>26</x:v>
      </x:c>
      <x:c r="B1" s="152" t="s">
        <x:v>125</x:v>
      </x:c>
      <x:c r="C1" s="152" t="s">
        <x:v>1510</x:v>
      </x:c>
      <x:c r="D1" s="152" t="s">
        <x:v>1511</x:v>
      </x:c>
      <x:c r="E1" s="154" t="s">
        <x:v>1512</x:v>
      </x:c>
      <x:c r="F1" s="154" t="s">
        <x:v>1513</x:v>
      </x:c>
      <x:c r="G1" s="154" t="s">
        <x:v>1514</x:v>
      </x:c>
      <x:c r="H1" s="154" t="s">
        <x:v>1515</x:v>
      </x:c>
      <x:c r="I1" s="154" t="s">
        <x:v>1516</x:v>
      </x:c>
      <x:c r="J1" s="156" t="s">
        <x:v>130</x:v>
      </x:c>
    </x:row>
    <x:row r="382" spans="1:10" x14ac:dyDescent="0.25">
      <x:c r="J382" s="110"/>
    </x:row>
    <x:row r="383" spans="1:10" x14ac:dyDescent="0.25">
      <x:c r="J383" s="110"/>
    </x:row>
    <x:row r="384" spans="1:10" x14ac:dyDescent="0.25">
      <x:c r="J384" s="110"/>
    </x:row>
    <x:row r="385" spans="1:10" x14ac:dyDescent="0.25">
      <x:c r="J385" s="110"/>
    </x:row>
    <x:row r="386" spans="1:10" x14ac:dyDescent="0.25">
      <x:c r="J386" s="110"/>
    </x:row>
    <x:row r="387" spans="1:10" x14ac:dyDescent="0.25">
      <x:c r="J387" s="110"/>
    </x:row>
    <x:row r="388" spans="1:10" x14ac:dyDescent="0.25">
      <x:c r="J388" s="110"/>
    </x:row>
    <x:row r="389" spans="1:10" x14ac:dyDescent="0.25">
      <x:c r="J389" s="110"/>
    </x:row>
    <x:row r="390" spans="1:10" x14ac:dyDescent="0.25">
      <x:c r="J390" s="110"/>
    </x:row>
    <x:row r="391" spans="1:10" x14ac:dyDescent="0.25">
      <x:c r="J391" s="110"/>
    </x:row>
    <x:row r="392" spans="1:10" x14ac:dyDescent="0.25">
      <x:c r="J392" s="110"/>
    </x:row>
    <x:row r="393" spans="1:10" x14ac:dyDescent="0.25">
      <x:c r="J393" s="110"/>
    </x:row>
    <x:row r="394" spans="1:10" x14ac:dyDescent="0.25">
      <x:c r="J394" s="110"/>
    </x:row>
    <x:row r="395" spans="1:10" x14ac:dyDescent="0.25">
      <x:c r="J395" s="110"/>
    </x:row>
    <x:row r="396" spans="1:10" x14ac:dyDescent="0.25">
      <x:c r="J396" s="110"/>
    </x:row>
    <x:row r="397" spans="1:10" x14ac:dyDescent="0.25">
      <x:c r="J397" s="110"/>
    </x:row>
    <x:row r="398" spans="1:10" x14ac:dyDescent="0.25">
      <x:c r="J398" s="110"/>
    </x:row>
    <x:row r="399" spans="1:10" x14ac:dyDescent="0.25">
      <x:c r="J399" s="110"/>
    </x:row>
    <x:row r="400" spans="1:10" x14ac:dyDescent="0.25">
      <x:c r="J400" s="110"/>
    </x:row>
    <x:row r="401" spans="1:10" x14ac:dyDescent="0.25">
      <x:c r="J401" s="110"/>
    </x:row>
    <x:row r="402" spans="1:10" x14ac:dyDescent="0.25">
      <x:c r="J402" s="110"/>
    </x:row>
    <x:row r="403" spans="1:10" x14ac:dyDescent="0.25">
      <x:c r="J403" s="110"/>
    </x:row>
    <x:row r="404" spans="1:10" x14ac:dyDescent="0.25">
      <x:c r="J404" s="110"/>
    </x:row>
    <x:row r="405" spans="1:10" x14ac:dyDescent="0.25">
      <x:c r="J405" s="110"/>
    </x:row>
    <x:row r="406" spans="1:10" x14ac:dyDescent="0.25">
      <x:c r="J406" s="110"/>
    </x:row>
    <x:row r="407" spans="1:10" x14ac:dyDescent="0.25">
      <x:c r="J407" s="110"/>
    </x:row>
    <x:row r="408" spans="1:10" x14ac:dyDescent="0.25">
      <x:c r="J408" s="110"/>
    </x:row>
    <x:row r="409" spans="1:10" x14ac:dyDescent="0.25">
      <x:c r="J409" s="110"/>
    </x:row>
    <x:row r="410" spans="1:10" x14ac:dyDescent="0.25">
      <x:c r="J410" s="110"/>
    </x:row>
    <x:row r="411" spans="1:10" x14ac:dyDescent="0.25">
      <x:c r="J411" s="110"/>
    </x:row>
    <x:row r="412" spans="1:10" x14ac:dyDescent="0.25">
      <x:c r="J412" s="110"/>
    </x:row>
    <x:row r="413" spans="1:10" x14ac:dyDescent="0.25">
      <x:c r="J413" s="110"/>
    </x:row>
    <x:row r="414" spans="1:10" x14ac:dyDescent="0.25">
      <x:c r="J414" s="110"/>
    </x:row>
    <x:row r="415" spans="1:10" x14ac:dyDescent="0.25">
      <x:c r="J415" s="110"/>
    </x:row>
    <x:row r="416" spans="1:10" x14ac:dyDescent="0.25">
      <x:c r="J416" s="110"/>
    </x:row>
    <x:row r="417" spans="1:10" x14ac:dyDescent="0.25">
      <x:c r="J417" s="110"/>
    </x:row>
    <x:row r="418" spans="1:10" x14ac:dyDescent="0.25">
      <x:c r="J418" s="110"/>
    </x:row>
    <x:row r="419" spans="1:10" x14ac:dyDescent="0.25">
      <x:c r="J419" s="110"/>
    </x:row>
    <x:row r="420" spans="1:10" x14ac:dyDescent="0.25">
      <x:c r="J420" s="110"/>
    </x:row>
    <x:row r="421" spans="1:10" x14ac:dyDescent="0.25">
      <x:c r="J421" s="110"/>
    </x:row>
    <x:row r="422" spans="1:10" x14ac:dyDescent="0.25">
      <x:c r="J422" s="110"/>
    </x:row>
    <x:row r="423" spans="1:10" x14ac:dyDescent="0.25">
      <x:c r="J423" s="110"/>
    </x:row>
    <x:row r="424" spans="1:10" x14ac:dyDescent="0.25">
      <x:c r="J424" s="110"/>
    </x:row>
    <x:row r="425" spans="1:10" x14ac:dyDescent="0.25">
      <x:c r="J425" s="110"/>
    </x:row>
    <x:row r="426" spans="1:10" x14ac:dyDescent="0.25">
      <x:c r="J426" s="110"/>
    </x:row>
    <x:row r="427" spans="1:10" x14ac:dyDescent="0.25">
      <x:c r="J427" s="110"/>
    </x:row>
    <x:row r="428" spans="1:10" x14ac:dyDescent="0.25">
      <x:c r="J428" s="110"/>
    </x:row>
    <x:row r="429" spans="1:10" x14ac:dyDescent="0.25">
      <x:c r="J429" s="110"/>
    </x:row>
    <x:row r="430" spans="1:10" x14ac:dyDescent="0.25">
      <x:c r="J430" s="110"/>
    </x:row>
    <x:row r="431" spans="1:10" x14ac:dyDescent="0.25">
      <x:c r="J431" s="110"/>
    </x:row>
    <x:row r="432" spans="1:10" x14ac:dyDescent="0.25">
      <x:c r="J432" s="110"/>
    </x:row>
    <x:row r="433" spans="1:10" x14ac:dyDescent="0.25">
      <x:c r="J433" s="110"/>
    </x:row>
    <x:row r="434" spans="1:10" x14ac:dyDescent="0.25">
      <x:c r="J434" s="110"/>
    </x:row>
    <x:row r="435" spans="1:10" x14ac:dyDescent="0.25">
      <x:c r="J435" s="110"/>
    </x:row>
    <x:row r="436" spans="1:10" x14ac:dyDescent="0.25">
      <x:c r="J436" s="110"/>
    </x:row>
    <x:row r="437" spans="1:10" x14ac:dyDescent="0.25">
      <x:c r="J437" s="110"/>
    </x:row>
    <x:row r="438" spans="1:10" x14ac:dyDescent="0.25">
      <x:c r="J438" s="110"/>
    </x:row>
    <x:row r="439" spans="1:10" x14ac:dyDescent="0.25">
      <x:c r="J439" s="110"/>
    </x:row>
    <x:row r="440" spans="1:10" x14ac:dyDescent="0.25">
      <x:c r="J440" s="110"/>
    </x:row>
    <x:row r="441" spans="1:10" x14ac:dyDescent="0.25">
      <x:c r="J441" s="110"/>
    </x:row>
    <x:row r="442" spans="1:10" x14ac:dyDescent="0.25">
      <x:c r="J442" s="110"/>
    </x:row>
    <x:row r="443" spans="1:10" x14ac:dyDescent="0.25">
      <x:c r="J443" s="110"/>
    </x:row>
    <x:row r="444" spans="1:10" x14ac:dyDescent="0.25">
      <x:c r="J444" s="110"/>
    </x:row>
    <x:row r="445" spans="1:10" x14ac:dyDescent="0.25">
      <x:c r="J445" s="110"/>
    </x:row>
    <x:row r="446" spans="1:10" x14ac:dyDescent="0.25">
      <x:c r="J446" s="110"/>
    </x:row>
    <x:row r="447" spans="1:10" x14ac:dyDescent="0.25">
      <x:c r="J447" s="110"/>
    </x:row>
    <x:row r="448" spans="1:10" x14ac:dyDescent="0.25">
      <x:c r="J448" s="110"/>
    </x:row>
    <x:row r="449" spans="1:10" x14ac:dyDescent="0.25">
      <x:c r="J449" s="110"/>
    </x:row>
    <x:row r="450" spans="1:10" x14ac:dyDescent="0.25">
      <x:c r="J450" s="110"/>
    </x:row>
    <x:row r="451" spans="1:10" x14ac:dyDescent="0.25">
      <x:c r="J451" s="110"/>
    </x:row>
    <x:row r="452" spans="1:10" x14ac:dyDescent="0.25">
      <x:c r="J452" s="110"/>
    </x:row>
    <x:row r="453" spans="1:10" x14ac:dyDescent="0.25">
      <x:c r="J453" s="110"/>
    </x:row>
    <x:row r="454" spans="1:10" x14ac:dyDescent="0.25">
      <x:c r="J454" s="110"/>
    </x:row>
    <x:row r="455" spans="1:10" x14ac:dyDescent="0.25">
      <x:c r="J455" s="110"/>
    </x:row>
    <x:row r="456" spans="1:10" x14ac:dyDescent="0.25">
      <x:c r="J456" s="110"/>
    </x:row>
    <x:row r="457" spans="1:10" x14ac:dyDescent="0.25">
      <x:c r="J457" s="110"/>
    </x:row>
    <x:row r="458" spans="1:10" x14ac:dyDescent="0.25">
      <x:c r="J458" s="110"/>
    </x:row>
    <x:row r="459" spans="1:10" x14ac:dyDescent="0.25">
      <x:c r="J459" s="110"/>
    </x:row>
    <x:row r="460" spans="1:10" x14ac:dyDescent="0.25">
      <x:c r="J460" s="110"/>
    </x:row>
    <x:row r="461" spans="1:10" x14ac:dyDescent="0.25">
      <x:c r="J461" s="110"/>
    </x:row>
    <x:row r="462" spans="1:10" x14ac:dyDescent="0.25">
      <x:c r="J462" s="110"/>
    </x:row>
    <x:row r="463" spans="1:10" x14ac:dyDescent="0.25">
      <x:c r="J463" s="110"/>
    </x:row>
    <x:row r="464" spans="1:10" x14ac:dyDescent="0.25">
      <x:c r="J464" s="110"/>
    </x:row>
    <x:row r="465" spans="1:10" x14ac:dyDescent="0.25">
      <x:c r="J465" s="110"/>
    </x:row>
    <x:row r="466" spans="1:10" x14ac:dyDescent="0.25">
      <x:c r="J466" s="110"/>
    </x:row>
    <x:row r="467" spans="1:10" x14ac:dyDescent="0.25">
      <x:c r="J467" s="110"/>
    </x:row>
    <x:row r="468" spans="1:10" x14ac:dyDescent="0.25">
      <x:c r="J468" s="110"/>
    </x:row>
    <x:row r="469" spans="1:10" x14ac:dyDescent="0.25">
      <x:c r="J469" s="110"/>
    </x:row>
    <x:row r="470" spans="1:10" x14ac:dyDescent="0.25">
      <x:c r="J470" s="110"/>
    </x:row>
    <x:row r="471" spans="1:10" x14ac:dyDescent="0.25">
      <x:c r="J471" s="110"/>
    </x:row>
    <x:row r="472" spans="1:10" x14ac:dyDescent="0.25">
      <x:c r="J472" s="110"/>
    </x:row>
    <x:row r="473" spans="1:10" x14ac:dyDescent="0.25">
      <x:c r="J473" s="110"/>
    </x:row>
    <x:row r="474" spans="1:10" x14ac:dyDescent="0.25">
      <x:c r="J474" s="110"/>
    </x:row>
    <x:row r="475" spans="1:10" x14ac:dyDescent="0.25">
      <x:c r="J475" s="110"/>
    </x:row>
    <x:row r="476" spans="1:10" x14ac:dyDescent="0.25">
      <x:c r="J476" s="110"/>
    </x:row>
    <x:row r="477" spans="1:10" x14ac:dyDescent="0.25">
      <x:c r="J477" s="110"/>
    </x:row>
    <x:row r="478" spans="1:10" x14ac:dyDescent="0.25">
      <x:c r="J478" s="110"/>
    </x:row>
    <x:row r="479" spans="1:10" x14ac:dyDescent="0.25">
      <x:c r="J479" s="110"/>
    </x:row>
    <x:row r="480" spans="1:10" x14ac:dyDescent="0.25">
      <x:c r="J480" s="110"/>
    </x:row>
    <x:row r="481" spans="1:10" x14ac:dyDescent="0.25">
      <x:c r="J481" s="110"/>
    </x:row>
    <x:row r="482" spans="1:10" x14ac:dyDescent="0.25">
      <x:c r="J482" s="110"/>
    </x:row>
    <x:row r="483" spans="1:10" x14ac:dyDescent="0.25">
      <x:c r="J483" s="110"/>
    </x:row>
    <x:row r="484" spans="1:10" x14ac:dyDescent="0.25">
      <x:c r="J484" s="110"/>
    </x:row>
    <x:row r="485" spans="1:10" x14ac:dyDescent="0.25">
      <x:c r="J485" s="110"/>
    </x:row>
    <x:row r="486" spans="1:10" x14ac:dyDescent="0.25">
      <x:c r="J486" s="110"/>
    </x:row>
    <x:row r="487" spans="1:10" x14ac:dyDescent="0.25">
      <x:c r="J487" s="110"/>
    </x:row>
    <x:row r="488" spans="1:10" x14ac:dyDescent="0.25">
      <x:c r="J488" s="110"/>
    </x:row>
    <x:row r="489" spans="1:10" x14ac:dyDescent="0.25">
      <x:c r="J489" s="110"/>
    </x:row>
    <x:row r="490" spans="1:10" x14ac:dyDescent="0.25">
      <x:c r="J490" s="110"/>
    </x:row>
    <x:row r="491" spans="1:10" x14ac:dyDescent="0.25">
      <x:c r="J491" s="110"/>
    </x:row>
    <x:row r="492" spans="1:10" x14ac:dyDescent="0.25">
      <x:c r="J492" s="110"/>
    </x:row>
    <x:row r="493" spans="1:10" x14ac:dyDescent="0.25">
      <x:c r="J493" s="110"/>
    </x:row>
    <x:row r="494" spans="1:10" x14ac:dyDescent="0.25">
      <x:c r="J494" s="110"/>
    </x:row>
    <x:row r="495" spans="1:10" x14ac:dyDescent="0.25">
      <x:c r="J495" s="110"/>
    </x:row>
    <x:row r="496" spans="1:10" x14ac:dyDescent="0.25">
      <x:c r="J496" s="110"/>
    </x:row>
    <x:row r="497" spans="1:10" x14ac:dyDescent="0.25">
      <x:c r="J497" s="110"/>
    </x:row>
    <x:row r="498" spans="1:10" x14ac:dyDescent="0.25">
      <x:c r="J498" s="110"/>
    </x:row>
    <x:row r="499" spans="1:10" x14ac:dyDescent="0.25">
      <x:c r="J499" s="110"/>
    </x:row>
    <x:row r="500" spans="1:10" x14ac:dyDescent="0.25">
      <x:c r="J500" s="110"/>
    </x:row>
    <x:row r="501" spans="1:10" x14ac:dyDescent="0.25">
      <x:c r="J501" s="110"/>
    </x:row>
    <x:row r="502" spans="1:10" x14ac:dyDescent="0.25">
      <x:c r="J502" s="110"/>
    </x:row>
    <x:row r="503" spans="1:10" x14ac:dyDescent="0.25">
      <x:c r="J503" s="110"/>
    </x:row>
    <x:row r="504" spans="1:10" x14ac:dyDescent="0.25">
      <x:c r="J504" s="110"/>
    </x:row>
    <x:row r="505" spans="1:10" x14ac:dyDescent="0.25">
      <x:c r="J505" s="110"/>
    </x:row>
    <x:row r="506" spans="1:10" x14ac:dyDescent="0.25">
      <x:c r="J506" s="110"/>
    </x:row>
    <x:row r="507" spans="1:10" x14ac:dyDescent="0.25">
      <x:c r="J507" s="110"/>
    </x:row>
    <x:row r="508" spans="1:10" x14ac:dyDescent="0.25">
      <x:c r="J508" s="110"/>
    </x:row>
    <x:row r="509" spans="1:10" x14ac:dyDescent="0.25">
      <x:c r="J509" s="110"/>
    </x:row>
    <x:row r="510" spans="1:10" x14ac:dyDescent="0.25">
      <x:c r="J510" s="110"/>
    </x:row>
    <x:row r="511" spans="1:10" x14ac:dyDescent="0.25">
      <x:c r="J511" s="110"/>
    </x:row>
  </x:sheetData>
  <x:autoFilter ref="A1:J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 codeName="Planilha5">
    <x:tabColor theme="4" tint="0.3999755851924192"/>
    <x:outlinePr summaryBelow="1" summaryRight="1"/>
  </x:sheetPr>
  <x:dimension ref="A1:J88"/>
  <x:sheetViews>
    <x:sheetView showGridLines="0" workbookViewId="0">
      <x:pane xSplit="0" ySplit="1" topLeftCell="A2" activePane="bottomLeft" state="frozenSplit"/>
      <x:selection activeCell="B35" sqref="B35"/>
      <x:selection pane="bottomLeft" activeCell="B35" sqref="B35"/>
    </x:sheetView>
  </x:sheetViews>
  <x:sheetFormatPr defaultColWidth="9.424911" defaultRowHeight="15" x14ac:dyDescent="0.25"/>
  <x:cols>
    <x:col min="1" max="1" width="10" style="0" bestFit="1" customWidth="1"/>
    <x:col min="2" max="2" width="32.570312" style="0" bestFit="1" customWidth="1"/>
    <x:col min="3" max="3" width="12" style="0" bestFit="1" customWidth="1"/>
    <x:col min="4" max="4" width="16" style="0" bestFit="1" customWidth="1"/>
    <x:col min="5" max="5" width="23.570312" style="0" bestFit="1" customWidth="1"/>
    <x:col min="6" max="6" width="14.425781" style="0" bestFit="1" customWidth="1"/>
    <x:col min="7" max="7" width="8.570312" style="0" bestFit="1" customWidth="1"/>
    <x:col min="8" max="8" width="10.425781" style="0" bestFit="1" customWidth="1"/>
    <x:col min="9" max="9" width="16.425781" style="0" bestFit="1" customWidth="1"/>
    <x:col min="10" max="10" width="11.570312" style="0" bestFit="1" customWidth="1"/>
  </x:cols>
  <x:sheetData>
    <x:row r="1" spans="1:10" x14ac:dyDescent="0.25">
      <x:c r="A1" s="152" t="s">
        <x:v>26</x:v>
      </x:c>
      <x:c r="B1" s="152" t="s">
        <x:v>125</x:v>
      </x:c>
      <x:c r="C1" s="152" t="s">
        <x:v>1510</x:v>
      </x:c>
      <x:c r="D1" s="152" t="s">
        <x:v>1517</x:v>
      </x:c>
      <x:c r="E1" s="152" t="s">
        <x:v>1518</x:v>
      </x:c>
      <x:c r="F1" s="154" t="s">
        <x:v>1519</x:v>
      </x:c>
      <x:c r="G1" s="152" t="s">
        <x:v>1520</x:v>
      </x:c>
      <x:c r="H1" s="152" t="s">
        <x:v>34</x:v>
      </x:c>
      <x:c r="I1" s="157" t="s">
        <x:v>1521</x:v>
      </x:c>
      <x:c r="J1" s="155" t="s">
        <x:v>130</x:v>
      </x:c>
    </x:row>
    <x:row r="2" spans="1:10" x14ac:dyDescent="0.25">
      <x:c r="F2" s="58"/>
      <x:c r="G2" s="1"/>
      <x:c r="H2" s="1"/>
      <x:c r="I2" s="1"/>
      <x:c r="J2" s="59"/>
    </x:row>
    <x:row r="3" spans="1:10" x14ac:dyDescent="0.25">
      <x:c r="F3" s="58"/>
      <x:c r="G3" s="1"/>
      <x:c r="H3" s="1"/>
      <x:c r="I3" s="1"/>
      <x:c r="J3" s="59"/>
    </x:row>
    <x:row r="4" spans="1:10" x14ac:dyDescent="0.25">
      <x:c r="F4" s="58"/>
      <x:c r="G4" s="1"/>
      <x:c r="H4" s="1"/>
      <x:c r="I4" s="1"/>
      <x:c r="J4" s="59"/>
    </x:row>
    <x:row r="5" spans="1:10" x14ac:dyDescent="0.25">
      <x:c r="F5" s="58"/>
      <x:c r="G5" s="1"/>
      <x:c r="H5" s="1"/>
      <x:c r="I5" s="1"/>
      <x:c r="J5" s="59"/>
    </x:row>
    <x:row r="6" spans="1:10" x14ac:dyDescent="0.25">
      <x:c r="F6" s="58"/>
      <x:c r="G6" s="1"/>
      <x:c r="H6" s="1"/>
      <x:c r="I6" s="1"/>
      <x:c r="J6" s="59"/>
    </x:row>
    <x:row r="7" spans="1:10" x14ac:dyDescent="0.25">
      <x:c r="F7" s="58"/>
      <x:c r="G7" s="1"/>
      <x:c r="H7" s="1"/>
      <x:c r="I7" s="1"/>
      <x:c r="J7" s="59"/>
    </x:row>
    <x:row r="8" spans="1:10" x14ac:dyDescent="0.25">
      <x:c r="F8" s="58"/>
      <x:c r="G8" s="1"/>
      <x:c r="H8" s="1"/>
      <x:c r="I8" s="1"/>
      <x:c r="J8" s="59"/>
    </x:row>
    <x:row r="9" spans="1:10" x14ac:dyDescent="0.25">
      <x:c r="F9" s="58"/>
      <x:c r="G9" s="1"/>
      <x:c r="H9" s="1"/>
      <x:c r="I9" s="1"/>
      <x:c r="J9" s="59"/>
    </x:row>
    <x:row r="10" spans="1:10" x14ac:dyDescent="0.25">
      <x:c r="F10" s="58"/>
      <x:c r="G10" s="1"/>
      <x:c r="H10" s="1"/>
      <x:c r="I10" s="1"/>
      <x:c r="J10" s="59"/>
    </x:row>
    <x:row r="11" spans="1:10" x14ac:dyDescent="0.25">
      <x:c r="F11" s="58"/>
      <x:c r="G11" s="1"/>
      <x:c r="H11" s="1"/>
      <x:c r="I11" s="1"/>
      <x:c r="J11" s="59"/>
    </x:row>
    <x:row r="12" spans="1:10" x14ac:dyDescent="0.25">
      <x:c r="F12" s="58"/>
      <x:c r="G12" s="1"/>
      <x:c r="H12" s="1"/>
      <x:c r="I12" s="1"/>
      <x:c r="J12" s="59"/>
    </x:row>
    <x:row r="13" spans="1:10" x14ac:dyDescent="0.25">
      <x:c r="F13" s="58"/>
      <x:c r="G13" s="1"/>
      <x:c r="H13" s="1"/>
      <x:c r="I13" s="1"/>
      <x:c r="J13" s="59"/>
    </x:row>
    <x:row r="14" spans="1:10" x14ac:dyDescent="0.25">
      <x:c r="F14" s="58"/>
      <x:c r="G14" s="1"/>
      <x:c r="H14" s="1"/>
      <x:c r="I14" s="1"/>
      <x:c r="J14" s="59"/>
    </x:row>
    <x:row r="15" spans="1:10" x14ac:dyDescent="0.25">
      <x:c r="F15" s="58"/>
      <x:c r="G15" s="1"/>
      <x:c r="H15" s="1"/>
      <x:c r="I15" s="1"/>
      <x:c r="J15" s="59"/>
    </x:row>
    <x:row r="16" spans="1:10" x14ac:dyDescent="0.25">
      <x:c r="F16" s="58"/>
      <x:c r="G16" s="1"/>
      <x:c r="H16" s="1"/>
      <x:c r="I16" s="1"/>
      <x:c r="J16" s="59"/>
    </x:row>
    <x:row r="17" spans="1:10" x14ac:dyDescent="0.25">
      <x:c r="F17" s="58"/>
      <x:c r="G17" s="1"/>
      <x:c r="H17" s="1"/>
      <x:c r="I17" s="1"/>
      <x:c r="J17" s="59"/>
    </x:row>
    <x:row r="18" spans="1:10" x14ac:dyDescent="0.25">
      <x:c r="F18" s="58"/>
      <x:c r="G18" s="1"/>
      <x:c r="H18" s="1"/>
      <x:c r="I18" s="1"/>
      <x:c r="J18" s="59"/>
    </x:row>
    <x:row r="19" spans="1:10" x14ac:dyDescent="0.25">
      <x:c r="F19" s="58"/>
      <x:c r="G19" s="1"/>
      <x:c r="H19" s="1"/>
      <x:c r="I19" s="1"/>
      <x:c r="J19" s="59"/>
    </x:row>
    <x:row r="20" spans="1:10" x14ac:dyDescent="0.25">
      <x:c r="F20" s="58"/>
      <x:c r="G20" s="1"/>
      <x:c r="H20" s="1"/>
      <x:c r="I20" s="1"/>
      <x:c r="J20" s="59"/>
    </x:row>
    <x:row r="21" spans="1:10" x14ac:dyDescent="0.25">
      <x:c r="F21" s="58"/>
      <x:c r="G21" s="1"/>
      <x:c r="H21" s="1"/>
      <x:c r="I21" s="1"/>
      <x:c r="J21" s="59"/>
    </x:row>
    <x:row r="22" spans="1:10" x14ac:dyDescent="0.25">
      <x:c r="F22" s="58"/>
      <x:c r="G22" s="1"/>
      <x:c r="H22" s="1"/>
      <x:c r="I22" s="1"/>
      <x:c r="J22" s="59"/>
    </x:row>
    <x:row r="23" spans="1:10" x14ac:dyDescent="0.25">
      <x:c r="F23" s="58"/>
      <x:c r="G23" s="1"/>
      <x:c r="H23" s="1"/>
      <x:c r="I23" s="1"/>
      <x:c r="J23" s="59"/>
    </x:row>
    <x:row r="24" spans="1:10" x14ac:dyDescent="0.25">
      <x:c r="F24" s="58"/>
      <x:c r="G24" s="1"/>
      <x:c r="H24" s="1"/>
      <x:c r="I24" s="1"/>
      <x:c r="J24" s="59"/>
    </x:row>
    <x:row r="25" spans="1:10" x14ac:dyDescent="0.25">
      <x:c r="F25" s="58"/>
      <x:c r="G25" s="1"/>
      <x:c r="H25" s="1"/>
      <x:c r="I25" s="1"/>
      <x:c r="J25" s="59"/>
    </x:row>
    <x:row r="26" spans="1:10" x14ac:dyDescent="0.25">
      <x:c r="F26" s="58"/>
      <x:c r="G26" s="1"/>
      <x:c r="H26" s="1"/>
      <x:c r="I26" s="1"/>
      <x:c r="J26" s="59"/>
    </x:row>
    <x:row r="27" spans="1:10" x14ac:dyDescent="0.25">
      <x:c r="F27" s="58"/>
      <x:c r="G27" s="1"/>
      <x:c r="H27" s="1"/>
      <x:c r="I27" s="1"/>
      <x:c r="J27" s="59"/>
    </x:row>
    <x:row r="28" spans="1:10" x14ac:dyDescent="0.25">
      <x:c r="F28" s="58"/>
      <x:c r="G28" s="1"/>
      <x:c r="H28" s="1"/>
      <x:c r="I28" s="1"/>
      <x:c r="J28" s="59"/>
    </x:row>
    <x:row r="29" spans="1:10" x14ac:dyDescent="0.25">
      <x:c r="F29" s="58"/>
      <x:c r="G29" s="1"/>
      <x:c r="H29" s="1"/>
      <x:c r="I29" s="1"/>
      <x:c r="J29" s="59"/>
    </x:row>
    <x:row r="30" spans="1:10" x14ac:dyDescent="0.25">
      <x:c r="F30" s="58"/>
      <x:c r="G30" s="1"/>
      <x:c r="H30" s="1"/>
      <x:c r="I30" s="1"/>
      <x:c r="J30" s="59"/>
    </x:row>
    <x:row r="31" spans="1:10" x14ac:dyDescent="0.25">
      <x:c r="F31" s="58"/>
      <x:c r="G31" s="1"/>
      <x:c r="H31" s="1"/>
      <x:c r="I31" s="1"/>
      <x:c r="J31" s="59"/>
    </x:row>
    <x:row r="32" spans="1:10" x14ac:dyDescent="0.25">
      <x:c r="F32" s="58"/>
      <x:c r="G32" s="1"/>
      <x:c r="H32" s="1"/>
      <x:c r="I32" s="1"/>
      <x:c r="J32" s="59"/>
    </x:row>
    <x:row r="33" spans="1:10" x14ac:dyDescent="0.25">
      <x:c r="F33" s="58"/>
      <x:c r="G33" s="1"/>
      <x:c r="H33" s="1"/>
      <x:c r="I33" s="1"/>
      <x:c r="J33" s="59"/>
    </x:row>
    <x:row r="34" spans="1:10" x14ac:dyDescent="0.25">
      <x:c r="F34" s="58"/>
      <x:c r="G34" s="1"/>
      <x:c r="H34" s="1"/>
      <x:c r="I34" s="1"/>
      <x:c r="J34" s="59"/>
    </x:row>
    <x:row r="35" spans="1:10" x14ac:dyDescent="0.25">
      <x:c r="F35" s="58"/>
      <x:c r="G35" s="1"/>
      <x:c r="H35" s="1"/>
      <x:c r="I35" s="1"/>
      <x:c r="J35" s="59"/>
    </x:row>
    <x:row r="36" spans="1:10" x14ac:dyDescent="0.25">
      <x:c r="F36" s="58"/>
      <x:c r="G36" s="1"/>
      <x:c r="H36" s="1"/>
      <x:c r="I36" s="1"/>
      <x:c r="J36" s="59"/>
    </x:row>
    <x:row r="37" spans="1:10" x14ac:dyDescent="0.25">
      <x:c r="F37" s="58"/>
      <x:c r="G37" s="1"/>
      <x:c r="H37" s="1"/>
      <x:c r="I37" s="1"/>
      <x:c r="J37" s="59"/>
    </x:row>
    <x:row r="38" spans="1:10" x14ac:dyDescent="0.25">
      <x:c r="F38" s="58"/>
      <x:c r="G38" s="1"/>
      <x:c r="H38" s="1"/>
      <x:c r="I38" s="1"/>
      <x:c r="J38" s="59"/>
    </x:row>
    <x:row r="39" spans="1:10" x14ac:dyDescent="0.25">
      <x:c r="F39" s="58"/>
      <x:c r="G39" s="1"/>
      <x:c r="H39" s="1"/>
      <x:c r="I39" s="1"/>
      <x:c r="J39" s="59"/>
    </x:row>
    <x:row r="40" spans="1:10" x14ac:dyDescent="0.25">
      <x:c r="F40" s="58"/>
      <x:c r="G40" s="1"/>
      <x:c r="H40" s="1"/>
      <x:c r="I40" s="1"/>
      <x:c r="J40" s="59"/>
    </x:row>
    <x:row r="41" spans="1:10" x14ac:dyDescent="0.25">
      <x:c r="F41" s="58"/>
      <x:c r="G41" s="1"/>
      <x:c r="H41" s="1"/>
      <x:c r="I41" s="1"/>
      <x:c r="J41" s="59"/>
    </x:row>
    <x:row r="42" spans="1:10" x14ac:dyDescent="0.25">
      <x:c r="F42" s="58"/>
      <x:c r="G42" s="1"/>
      <x:c r="H42" s="1"/>
      <x:c r="I42" s="1"/>
      <x:c r="J42" s="59"/>
    </x:row>
    <x:row r="43" spans="1:10" x14ac:dyDescent="0.25">
      <x:c r="F43" s="58"/>
      <x:c r="G43" s="1"/>
      <x:c r="H43" s="1"/>
      <x:c r="I43" s="1"/>
      <x:c r="J43" s="59"/>
    </x:row>
    <x:row r="44" spans="1:10" x14ac:dyDescent="0.25">
      <x:c r="F44" s="58"/>
      <x:c r="G44" s="1"/>
      <x:c r="H44" s="1"/>
      <x:c r="I44" s="1"/>
      <x:c r="J44" s="59"/>
    </x:row>
    <x:row r="45" spans="1:10" x14ac:dyDescent="0.25">
      <x:c r="F45" s="58"/>
      <x:c r="G45" s="1"/>
      <x:c r="H45" s="1"/>
      <x:c r="I45" s="1"/>
      <x:c r="J45" s="59"/>
    </x:row>
    <x:row r="46" spans="1:10" x14ac:dyDescent="0.25">
      <x:c r="F46" s="58"/>
      <x:c r="G46" s="1"/>
      <x:c r="H46" s="1"/>
      <x:c r="I46" s="1"/>
      <x:c r="J46" s="59"/>
    </x:row>
    <x:row r="47" spans="1:10" x14ac:dyDescent="0.25">
      <x:c r="F47" s="58"/>
      <x:c r="G47" s="1"/>
      <x:c r="H47" s="1"/>
      <x:c r="I47" s="1"/>
      <x:c r="J47" s="59"/>
    </x:row>
    <x:row r="48" spans="1:10" x14ac:dyDescent="0.25">
      <x:c r="F48" s="58"/>
      <x:c r="G48" s="1"/>
      <x:c r="H48" s="1"/>
      <x:c r="I48" s="1"/>
      <x:c r="J48" s="59"/>
    </x:row>
    <x:row r="49" spans="1:10" x14ac:dyDescent="0.25">
      <x:c r="F49" s="58"/>
      <x:c r="G49" s="1"/>
      <x:c r="H49" s="1"/>
      <x:c r="I49" s="1"/>
      <x:c r="J49" s="59"/>
    </x:row>
    <x:row r="50" spans="1:10" x14ac:dyDescent="0.25">
      <x:c r="F50" s="58"/>
      <x:c r="G50" s="1"/>
      <x:c r="H50" s="1"/>
      <x:c r="I50" s="1"/>
      <x:c r="J50" s="59"/>
    </x:row>
    <x:row r="51" spans="1:10" x14ac:dyDescent="0.25">
      <x:c r="F51" s="58"/>
      <x:c r="G51" s="1"/>
      <x:c r="H51" s="1"/>
      <x:c r="I51" s="1"/>
      <x:c r="J51" s="59"/>
    </x:row>
    <x:row r="52" spans="1:10" x14ac:dyDescent="0.25">
      <x:c r="F52" s="58"/>
      <x:c r="G52" s="1"/>
      <x:c r="H52" s="1"/>
      <x:c r="I52" s="1"/>
      <x:c r="J52" s="59"/>
    </x:row>
    <x:row r="53" spans="1:10" x14ac:dyDescent="0.25">
      <x:c r="F53" s="58"/>
      <x:c r="G53" s="1"/>
      <x:c r="H53" s="1"/>
      <x:c r="I53" s="1"/>
      <x:c r="J53" s="59"/>
    </x:row>
    <x:row r="54" spans="1:10" x14ac:dyDescent="0.25">
      <x:c r="F54" s="58"/>
      <x:c r="G54" s="1"/>
      <x:c r="H54" s="1"/>
      <x:c r="I54" s="1"/>
      <x:c r="J54" s="59"/>
    </x:row>
    <x:row r="55" spans="1:10" x14ac:dyDescent="0.25">
      <x:c r="F55" s="58"/>
      <x:c r="G55" s="1"/>
      <x:c r="H55" s="1"/>
      <x:c r="I55" s="1"/>
      <x:c r="J55" s="59"/>
    </x:row>
    <x:row r="56" spans="1:10" x14ac:dyDescent="0.25">
      <x:c r="F56" s="58"/>
      <x:c r="G56" s="1"/>
      <x:c r="H56" s="1"/>
      <x:c r="I56" s="1"/>
      <x:c r="J56" s="59"/>
    </x:row>
    <x:row r="57" spans="1:10" x14ac:dyDescent="0.25">
      <x:c r="F57" s="58"/>
      <x:c r="G57" s="1"/>
      <x:c r="H57" s="1"/>
      <x:c r="I57" s="1"/>
      <x:c r="J57" s="59"/>
    </x:row>
    <x:row r="58" spans="1:10" x14ac:dyDescent="0.25">
      <x:c r="F58" s="58"/>
      <x:c r="G58" s="1"/>
      <x:c r="H58" s="1"/>
      <x:c r="I58" s="1"/>
      <x:c r="J58" s="59"/>
    </x:row>
    <x:row r="59" spans="1:10" x14ac:dyDescent="0.25">
      <x:c r="F59" s="58"/>
      <x:c r="G59" s="1"/>
      <x:c r="H59" s="1"/>
      <x:c r="I59" s="1"/>
      <x:c r="J59" s="59"/>
    </x:row>
    <x:row r="60" spans="1:10" x14ac:dyDescent="0.25">
      <x:c r="F60" s="58"/>
      <x:c r="G60" s="1"/>
      <x:c r="H60" s="1"/>
      <x:c r="I60" s="1"/>
      <x:c r="J60" s="59"/>
    </x:row>
    <x:row r="61" spans="1:10" x14ac:dyDescent="0.25">
      <x:c r="F61" s="58"/>
      <x:c r="G61" s="1"/>
      <x:c r="H61" s="1"/>
      <x:c r="I61" s="1"/>
      <x:c r="J61" s="59"/>
    </x:row>
    <x:row r="62" spans="1:10" x14ac:dyDescent="0.25">
      <x:c r="F62" s="58"/>
      <x:c r="G62" s="1"/>
      <x:c r="H62" s="1"/>
      <x:c r="I62" s="1"/>
      <x:c r="J62" s="59"/>
    </x:row>
    <x:row r="63" spans="1:10" x14ac:dyDescent="0.25">
      <x:c r="F63" s="58"/>
      <x:c r="G63" s="1"/>
      <x:c r="H63" s="1"/>
      <x:c r="I63" s="1"/>
      <x:c r="J63" s="59"/>
    </x:row>
    <x:row r="64" spans="1:10" x14ac:dyDescent="0.25">
      <x:c r="F64" s="58"/>
      <x:c r="G64" s="1"/>
      <x:c r="H64" s="1"/>
      <x:c r="I64" s="1"/>
      <x:c r="J64" s="59"/>
    </x:row>
    <x:row r="65" spans="1:10" x14ac:dyDescent="0.25">
      <x:c r="F65" s="58"/>
      <x:c r="G65" s="1"/>
      <x:c r="H65" s="1"/>
      <x:c r="I65" s="1"/>
      <x:c r="J65" s="59"/>
    </x:row>
    <x:row r="66" spans="1:10" x14ac:dyDescent="0.25">
      <x:c r="F66" s="58"/>
      <x:c r="G66" s="1"/>
      <x:c r="H66" s="1"/>
      <x:c r="I66" s="1"/>
      <x:c r="J66" s="59"/>
    </x:row>
    <x:row r="67" spans="1:10" x14ac:dyDescent="0.25">
      <x:c r="F67" s="58"/>
      <x:c r="G67" s="1"/>
      <x:c r="H67" s="1"/>
      <x:c r="I67" s="1"/>
      <x:c r="J67" s="59"/>
    </x:row>
    <x:row r="68" spans="1:10" x14ac:dyDescent="0.25">
      <x:c r="F68" s="58"/>
      <x:c r="G68" s="1"/>
      <x:c r="H68" s="1"/>
      <x:c r="I68" s="1"/>
      <x:c r="J68" s="59"/>
    </x:row>
    <x:row r="69" spans="1:10" x14ac:dyDescent="0.25">
      <x:c r="F69" s="58"/>
      <x:c r="G69" s="1"/>
      <x:c r="H69" s="1"/>
      <x:c r="I69" s="1"/>
      <x:c r="J69" s="59"/>
    </x:row>
    <x:row r="70" spans="1:10" x14ac:dyDescent="0.25">
      <x:c r="F70" s="58"/>
      <x:c r="G70" s="1"/>
      <x:c r="H70" s="1"/>
      <x:c r="I70" s="1"/>
      <x:c r="J70" s="59"/>
    </x:row>
    <x:row r="71" spans="1:10" x14ac:dyDescent="0.25">
      <x:c r="F71" s="58"/>
      <x:c r="G71" s="1"/>
      <x:c r="H71" s="1"/>
      <x:c r="I71" s="1"/>
      <x:c r="J71" s="59"/>
    </x:row>
    <x:row r="72" spans="1:10" x14ac:dyDescent="0.25">
      <x:c r="F72" s="58"/>
      <x:c r="G72" s="1"/>
      <x:c r="H72" s="1"/>
      <x:c r="I72" s="1"/>
      <x:c r="J72" s="59"/>
    </x:row>
    <x:row r="73" spans="1:10" x14ac:dyDescent="0.25">
      <x:c r="F73" s="58"/>
      <x:c r="G73" s="1"/>
      <x:c r="H73" s="1"/>
      <x:c r="I73" s="1"/>
      <x:c r="J73" s="59"/>
    </x:row>
    <x:row r="74" spans="1:10" x14ac:dyDescent="0.25">
      <x:c r="F74" s="58"/>
      <x:c r="G74" s="1"/>
      <x:c r="H74" s="1"/>
      <x:c r="I74" s="1"/>
      <x:c r="J74" s="59"/>
    </x:row>
    <x:row r="75" spans="1:10" x14ac:dyDescent="0.25">
      <x:c r="F75" s="58"/>
      <x:c r="G75" s="1"/>
      <x:c r="H75" s="1"/>
      <x:c r="I75" s="1"/>
      <x:c r="J75" s="59"/>
    </x:row>
    <x:row r="76" spans="1:10" x14ac:dyDescent="0.25">
      <x:c r="F76" s="58"/>
      <x:c r="G76" s="1"/>
      <x:c r="H76" s="1"/>
      <x:c r="I76" s="1"/>
      <x:c r="J76" s="59"/>
    </x:row>
    <x:row r="77" spans="1:10" x14ac:dyDescent="0.25">
      <x:c r="F77" s="58"/>
      <x:c r="G77" s="1"/>
      <x:c r="H77" s="1"/>
      <x:c r="I77" s="1"/>
      <x:c r="J77" s="59"/>
    </x:row>
    <x:row r="78" spans="1:10" x14ac:dyDescent="0.25">
      <x:c r="F78" s="58"/>
      <x:c r="G78" s="1"/>
      <x:c r="H78" s="1"/>
      <x:c r="I78" s="1"/>
      <x:c r="J78" s="59"/>
    </x:row>
    <x:row r="79" spans="1:10" x14ac:dyDescent="0.25">
      <x:c r="F79" s="58"/>
      <x:c r="G79" s="1"/>
      <x:c r="H79" s="1"/>
      <x:c r="I79" s="1"/>
      <x:c r="J79" s="59"/>
    </x:row>
    <x:row r="80" spans="1:10" x14ac:dyDescent="0.25">
      <x:c r="F80" s="58"/>
      <x:c r="G80" s="1"/>
      <x:c r="H80" s="1"/>
      <x:c r="I80" s="1"/>
      <x:c r="J80" s="59"/>
    </x:row>
    <x:row r="81" spans="1:10" x14ac:dyDescent="0.25">
      <x:c r="F81" s="58"/>
      <x:c r="G81" s="1"/>
      <x:c r="H81" s="1"/>
      <x:c r="I81" s="1"/>
      <x:c r="J81" s="59"/>
    </x:row>
    <x:row r="82" spans="1:10" x14ac:dyDescent="0.25">
      <x:c r="F82" s="58"/>
      <x:c r="G82" s="1"/>
      <x:c r="H82" s="1"/>
      <x:c r="I82" s="1"/>
      <x:c r="J82" s="59"/>
    </x:row>
    <x:row r="83" spans="1:10" x14ac:dyDescent="0.25">
      <x:c r="F83" s="58"/>
      <x:c r="G83" s="1"/>
      <x:c r="H83" s="1"/>
      <x:c r="I83" s="1"/>
      <x:c r="J83" s="59"/>
    </x:row>
    <x:row r="84" spans="1:10" x14ac:dyDescent="0.25">
      <x:c r="F84" s="58"/>
      <x:c r="G84" s="1"/>
      <x:c r="H84" s="1"/>
      <x:c r="I84" s="1"/>
      <x:c r="J84" s="59"/>
    </x:row>
    <x:row r="85" spans="1:10" x14ac:dyDescent="0.25">
      <x:c r="F85" s="58"/>
      <x:c r="G85" s="1"/>
      <x:c r="H85" s="1"/>
      <x:c r="I85" s="1"/>
      <x:c r="J85" s="59"/>
    </x:row>
    <x:row r="86" spans="1:10" x14ac:dyDescent="0.25">
      <x:c r="F86" s="58"/>
      <x:c r="G86" s="1"/>
      <x:c r="H86" s="1"/>
      <x:c r="I86" s="1"/>
      <x:c r="J86" s="59"/>
    </x:row>
    <x:row r="87" spans="1:10" x14ac:dyDescent="0.25">
      <x:c r="F87" s="58"/>
      <x:c r="G87" s="1"/>
      <x:c r="H87" s="1"/>
      <x:c r="I87" s="1"/>
      <x:c r="J87" s="59"/>
    </x:row>
    <x:row r="88" spans="1:10" x14ac:dyDescent="0.25">
      <x:c r="F88" s="58"/>
      <x:c r="G88" s="1"/>
      <x:c r="H88" s="1"/>
      <x:c r="I88" s="1"/>
      <x:c r="J88" s="59"/>
    </x:row>
  </x:sheetData>
  <x:autoFilter ref="A1:J1"/>
  <x:printOptions horizontalCentered="0" verticalCentered="0" headings="0" gridLines="0"/>
  <x:pageMargins left="0.511811024" right="0.511811024" top="0.787401575" bottom="0.787401575" header="0.31496062" footer="0.31496062"/>
  <x:pageSetup paperSize="9" scale="53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 codeName="Planilha6">
    <x:tabColor theme="4" tint="0.3999755851924192"/>
    <x:outlinePr summaryBelow="1" summaryRight="1"/>
  </x:sheetPr>
  <x:dimension ref="A1:I13973"/>
  <x:sheetViews>
    <x:sheetView showGridLines="0" workbookViewId="0">
      <x:pane xSplit="0" ySplit="1" topLeftCell="A2" activePane="bottomLeft" state="frozenSplit"/>
      <x:selection activeCell="B35" sqref="B35"/>
      <x:selection pane="bottomLeft" activeCell="B35" sqref="B35"/>
    </x:sheetView>
  </x:sheetViews>
  <x:sheetFormatPr defaultColWidth="9.424911" defaultRowHeight="15" x14ac:dyDescent="0.25"/>
  <x:cols>
    <x:col min="1" max="1" width="10" style="0" bestFit="1" customWidth="1"/>
    <x:col min="2" max="2" width="11.570312" style="0" bestFit="1" customWidth="1"/>
    <x:col min="3" max="3" width="47.570312" style="0" bestFit="1" customWidth="1"/>
    <x:col min="4" max="4" width="10.425781" style="53" bestFit="1" customWidth="1"/>
    <x:col min="5" max="5" width="16.570312" style="0" bestFit="1" customWidth="1"/>
    <x:col min="6" max="6" width="12.570312" style="0" bestFit="1" customWidth="1"/>
    <x:col min="7" max="7" width="19.570312" style="0" bestFit="1" customWidth="1"/>
    <x:col min="8" max="8" width="13.425781" style="0" bestFit="1" customWidth="1"/>
    <x:col min="9" max="9" width="11.570312" style="0" bestFit="1" customWidth="1"/>
  </x:cols>
  <x:sheetData>
    <x:row r="1" spans="1:9" x14ac:dyDescent="0.25">
      <x:c r="A1" s="152" t="s">
        <x:v>26</x:v>
      </x:c>
      <x:c r="B1" s="152" t="s">
        <x:v>1510</x:v>
      </x:c>
      <x:c r="C1" s="152" t="s">
        <x:v>125</x:v>
      </x:c>
      <x:c r="D1" s="154" t="s">
        <x:v>1507</x:v>
      </x:c>
      <x:c r="E1" s="152" t="s">
        <x:v>1522</x:v>
      </x:c>
      <x:c r="F1" s="158" t="s">
        <x:v>1523</x:v>
      </x:c>
      <x:c r="G1" s="152" t="s">
        <x:v>1524</x:v>
      </x:c>
      <x:c r="H1" s="159" t="s">
        <x:v>1525</x:v>
      </x:c>
      <x:c r="I1" s="155" t="s">
        <x:v>130</x:v>
      </x:c>
    </x:row>
    <x:row r="2" spans="1:9" x14ac:dyDescent="0.25">
      <x:c r="A2" s="33"/>
      <x:c r="B2" s="65"/>
      <x:c r="C2" s="33"/>
      <x:c r="D2" s="32"/>
      <x:c r="E2" s="33"/>
      <x:c r="F2" s="60"/>
      <x:c r="G2" s="160"/>
      <x:c r="H2" s="61"/>
      <x:c r="I2" s="66"/>
    </x:row>
    <x:row r="3" spans="1:9" x14ac:dyDescent="0.25">
      <x:c r="A3" s="33"/>
      <x:c r="B3" s="65"/>
      <x:c r="C3" s="33"/>
      <x:c r="D3" s="32"/>
      <x:c r="E3" s="33"/>
      <x:c r="F3" s="60"/>
      <x:c r="G3" s="160"/>
      <x:c r="H3" s="61"/>
      <x:c r="I3" s="66"/>
    </x:row>
    <x:row r="4" spans="1:9" x14ac:dyDescent="0.25">
      <x:c r="A4" s="33"/>
      <x:c r="B4" s="65"/>
      <x:c r="C4" s="33"/>
      <x:c r="D4" s="32"/>
      <x:c r="E4" s="33"/>
      <x:c r="F4" s="60"/>
      <x:c r="G4" s="160"/>
      <x:c r="H4" s="61"/>
      <x:c r="I4" s="66"/>
    </x:row>
    <x:row r="5" spans="1:9" x14ac:dyDescent="0.25">
      <x:c r="A5" s="33"/>
      <x:c r="B5" s="65"/>
      <x:c r="C5" s="33"/>
      <x:c r="D5" s="32"/>
      <x:c r="E5" s="33"/>
      <x:c r="F5" s="60"/>
      <x:c r="G5" s="160"/>
      <x:c r="H5" s="61"/>
      <x:c r="I5" s="66"/>
    </x:row>
    <x:row r="6" spans="1:9" x14ac:dyDescent="0.25">
      <x:c r="A6" s="33"/>
      <x:c r="B6" s="65"/>
      <x:c r="C6" s="33"/>
      <x:c r="D6" s="32"/>
      <x:c r="E6" s="33"/>
      <x:c r="F6" s="60"/>
      <x:c r="G6" s="160"/>
      <x:c r="H6" s="61"/>
      <x:c r="I6" s="66"/>
    </x:row>
    <x:row r="7" spans="1:9" x14ac:dyDescent="0.25">
      <x:c r="A7" s="33"/>
      <x:c r="B7" s="65"/>
      <x:c r="C7" s="33"/>
      <x:c r="D7" s="32"/>
      <x:c r="E7" s="33"/>
      <x:c r="F7" s="60"/>
      <x:c r="G7" s="160"/>
      <x:c r="H7" s="61"/>
      <x:c r="I7" s="66"/>
    </x:row>
    <x:row r="8" spans="1:9" x14ac:dyDescent="0.25">
      <x:c r="A8" s="33"/>
      <x:c r="B8" s="65"/>
      <x:c r="C8" s="33"/>
      <x:c r="D8" s="32"/>
      <x:c r="E8" s="33"/>
      <x:c r="F8" s="60"/>
      <x:c r="G8" s="160"/>
      <x:c r="H8" s="61"/>
      <x:c r="I8" s="66"/>
    </x:row>
    <x:row r="9" spans="1:9" x14ac:dyDescent="0.25">
      <x:c r="A9" s="33"/>
      <x:c r="B9" s="65"/>
      <x:c r="C9" s="33"/>
      <x:c r="D9" s="32"/>
      <x:c r="E9" s="33"/>
      <x:c r="F9" s="60"/>
      <x:c r="G9" s="160"/>
      <x:c r="H9" s="61"/>
      <x:c r="I9" s="66"/>
    </x:row>
    <x:row r="10" spans="1:9" x14ac:dyDescent="0.25">
      <x:c r="A10" s="33"/>
      <x:c r="B10" s="65"/>
      <x:c r="C10" s="33"/>
      <x:c r="D10" s="32"/>
      <x:c r="E10" s="33"/>
      <x:c r="F10" s="60"/>
      <x:c r="G10" s="160"/>
      <x:c r="H10" s="61"/>
      <x:c r="I10" s="66"/>
    </x:row>
    <x:row r="11" spans="1:9" x14ac:dyDescent="0.25">
      <x:c r="A11" s="33"/>
      <x:c r="B11" s="65"/>
      <x:c r="C11" s="33"/>
      <x:c r="D11" s="32"/>
      <x:c r="E11" s="33"/>
      <x:c r="F11" s="60"/>
      <x:c r="G11" s="160"/>
      <x:c r="H11" s="61"/>
      <x:c r="I11" s="66"/>
    </x:row>
    <x:row r="12" spans="1:9" x14ac:dyDescent="0.25">
      <x:c r="A12" s="33"/>
      <x:c r="B12" s="65"/>
      <x:c r="C12" s="33"/>
      <x:c r="D12" s="32"/>
      <x:c r="E12" s="33"/>
      <x:c r="F12" s="60"/>
      <x:c r="G12" s="160"/>
      <x:c r="H12" s="61"/>
      <x:c r="I12" s="66"/>
    </x:row>
    <x:row r="13" spans="1:9" x14ac:dyDescent="0.25">
      <x:c r="A13" s="33"/>
      <x:c r="B13" s="65"/>
      <x:c r="C13" s="33"/>
      <x:c r="D13" s="32"/>
      <x:c r="E13" s="33"/>
      <x:c r="F13" s="60"/>
      <x:c r="G13" s="160"/>
      <x:c r="H13" s="61"/>
      <x:c r="I13" s="66"/>
    </x:row>
    <x:row r="14" spans="1:9" x14ac:dyDescent="0.25">
      <x:c r="A14" s="33"/>
      <x:c r="B14" s="65"/>
      <x:c r="C14" s="33"/>
      <x:c r="D14" s="32"/>
      <x:c r="E14" s="33"/>
      <x:c r="F14" s="60"/>
      <x:c r="G14" s="160"/>
      <x:c r="H14" s="61"/>
      <x:c r="I14" s="66"/>
    </x:row>
    <x:row r="15" spans="1:9" x14ac:dyDescent="0.25">
      <x:c r="A15" s="33"/>
      <x:c r="B15" s="65"/>
      <x:c r="C15" s="33"/>
      <x:c r="D15" s="32"/>
      <x:c r="E15" s="33"/>
      <x:c r="F15" s="60"/>
      <x:c r="G15" s="160"/>
      <x:c r="H15" s="61"/>
      <x:c r="I15" s="66"/>
    </x:row>
    <x:row r="16" spans="1:9" x14ac:dyDescent="0.25">
      <x:c r="A16" s="33"/>
      <x:c r="B16" s="65"/>
      <x:c r="C16" s="33"/>
      <x:c r="D16" s="32"/>
      <x:c r="E16" s="33"/>
      <x:c r="F16" s="60"/>
      <x:c r="G16" s="160"/>
      <x:c r="H16" s="61"/>
      <x:c r="I16" s="66"/>
    </x:row>
    <x:row r="17" spans="1:9" x14ac:dyDescent="0.25">
      <x:c r="A17" s="33"/>
      <x:c r="B17" s="65"/>
      <x:c r="C17" s="33"/>
      <x:c r="D17" s="32"/>
      <x:c r="E17" s="33"/>
      <x:c r="F17" s="60"/>
      <x:c r="G17" s="160"/>
      <x:c r="H17" s="61"/>
      <x:c r="I17" s="66"/>
    </x:row>
    <x:row r="18" spans="1:9" x14ac:dyDescent="0.25">
      <x:c r="A18" s="33"/>
      <x:c r="B18" s="33"/>
      <x:c r="C18" s="33"/>
      <x:c r="D18" s="32"/>
      <x:c r="E18" s="33"/>
      <x:c r="F18" s="60"/>
      <x:c r="G18" s="61"/>
      <x:c r="H18" s="61"/>
      <x:c r="I18" s="66"/>
    </x:row>
    <x:row r="19" spans="1:9" x14ac:dyDescent="0.25">
      <x:c r="A19" s="33"/>
      <x:c r="B19" s="33"/>
      <x:c r="C19" s="33"/>
      <x:c r="D19" s="32"/>
      <x:c r="E19" s="33"/>
      <x:c r="F19" s="60"/>
      <x:c r="G19" s="61"/>
      <x:c r="H19" s="61"/>
      <x:c r="I19" s="66"/>
    </x:row>
    <x:row r="20" spans="1:9" x14ac:dyDescent="0.25">
      <x:c r="A20" s="33"/>
      <x:c r="B20" s="33"/>
      <x:c r="C20" s="33"/>
      <x:c r="D20" s="32"/>
      <x:c r="E20" s="33"/>
      <x:c r="F20" s="60"/>
      <x:c r="G20" s="61"/>
      <x:c r="H20" s="61"/>
      <x:c r="I20" s="66"/>
    </x:row>
    <x:row r="21" spans="1:9" x14ac:dyDescent="0.25">
      <x:c r="A21" s="33"/>
      <x:c r="B21" s="33"/>
      <x:c r="C21" s="33"/>
      <x:c r="D21" s="32"/>
      <x:c r="E21" s="33"/>
      <x:c r="F21" s="60"/>
      <x:c r="G21" s="61"/>
      <x:c r="H21" s="61"/>
      <x:c r="I21" s="66"/>
    </x:row>
    <x:row r="22" spans="1:9" x14ac:dyDescent="0.25">
      <x:c r="A22" s="33"/>
      <x:c r="B22" s="33"/>
      <x:c r="C22" s="33"/>
      <x:c r="D22" s="32"/>
      <x:c r="E22" s="33"/>
      <x:c r="F22" s="60"/>
      <x:c r="G22" s="61"/>
      <x:c r="H22" s="61"/>
      <x:c r="I22" s="66"/>
    </x:row>
    <x:row r="23" spans="1:9" x14ac:dyDescent="0.25">
      <x:c r="A23" s="33"/>
      <x:c r="B23" s="33"/>
      <x:c r="C23" s="33"/>
      <x:c r="D23" s="32"/>
      <x:c r="E23" s="33"/>
      <x:c r="F23" s="60"/>
      <x:c r="G23" s="61"/>
      <x:c r="H23" s="61"/>
      <x:c r="I23" s="66"/>
    </x:row>
    <x:row r="24" spans="1:9" x14ac:dyDescent="0.25">
      <x:c r="A24" s="33"/>
      <x:c r="B24" s="33"/>
      <x:c r="C24" s="33"/>
      <x:c r="D24" s="32"/>
      <x:c r="E24" s="33"/>
      <x:c r="F24" s="60"/>
      <x:c r="G24" s="61"/>
      <x:c r="H24" s="61"/>
      <x:c r="I24" s="66"/>
    </x:row>
    <x:row r="25" spans="1:9" x14ac:dyDescent="0.25">
      <x:c r="A25" s="33"/>
      <x:c r="B25" s="33"/>
      <x:c r="C25" s="33"/>
      <x:c r="D25" s="32"/>
      <x:c r="E25" s="33"/>
      <x:c r="F25" s="60"/>
      <x:c r="G25" s="61"/>
      <x:c r="H25" s="61"/>
      <x:c r="I25" s="66"/>
    </x:row>
    <x:row r="26" spans="1:9" x14ac:dyDescent="0.25">
      <x:c r="A26" s="33"/>
      <x:c r="B26" s="33"/>
      <x:c r="C26" s="33"/>
      <x:c r="D26" s="32"/>
      <x:c r="E26" s="33"/>
      <x:c r="F26" s="60"/>
      <x:c r="G26" s="61"/>
      <x:c r="H26" s="61"/>
      <x:c r="I26" s="66"/>
    </x:row>
    <x:row r="27" spans="1:9" x14ac:dyDescent="0.25">
      <x:c r="A27" s="33"/>
      <x:c r="B27" s="33"/>
      <x:c r="C27" s="33"/>
      <x:c r="D27" s="32"/>
      <x:c r="E27" s="33"/>
      <x:c r="F27" s="60"/>
      <x:c r="G27" s="61"/>
      <x:c r="H27" s="61"/>
      <x:c r="I27" s="66"/>
    </x:row>
    <x:row r="28" spans="1:9" x14ac:dyDescent="0.25">
      <x:c r="A28" s="33"/>
      <x:c r="B28" s="33"/>
      <x:c r="C28" s="33"/>
      <x:c r="D28" s="32"/>
      <x:c r="E28" s="33"/>
      <x:c r="F28" s="60"/>
      <x:c r="G28" s="61"/>
      <x:c r="H28" s="61"/>
      <x:c r="I28" s="66"/>
    </x:row>
    <x:row r="29" spans="1:9" x14ac:dyDescent="0.25">
      <x:c r="A29" s="33"/>
      <x:c r="B29" s="33"/>
      <x:c r="C29" s="33"/>
      <x:c r="D29" s="32"/>
      <x:c r="E29" s="33"/>
      <x:c r="F29" s="60"/>
      <x:c r="G29" s="61"/>
      <x:c r="H29" s="61"/>
      <x:c r="I29" s="66"/>
    </x:row>
    <x:row r="30" spans="1:9" x14ac:dyDescent="0.25">
      <x:c r="A30" s="33"/>
      <x:c r="B30" s="33"/>
      <x:c r="C30" s="33"/>
      <x:c r="D30" s="32"/>
      <x:c r="E30" s="33"/>
      <x:c r="F30" s="60"/>
      <x:c r="G30" s="61"/>
      <x:c r="H30" s="61"/>
      <x:c r="I30" s="66"/>
    </x:row>
    <x:row r="31" spans="1:9" x14ac:dyDescent="0.25">
      <x:c r="A31" s="33"/>
      <x:c r="B31" s="33"/>
      <x:c r="C31" s="33"/>
      <x:c r="D31" s="32"/>
      <x:c r="E31" s="33"/>
      <x:c r="F31" s="60"/>
      <x:c r="G31" s="61"/>
      <x:c r="H31" s="61"/>
      <x:c r="I31" s="66"/>
    </x:row>
    <x:row r="32" spans="1:9" x14ac:dyDescent="0.25">
      <x:c r="A32" s="33"/>
      <x:c r="B32" s="33"/>
      <x:c r="C32" s="33"/>
      <x:c r="D32" s="32"/>
      <x:c r="E32" s="33"/>
      <x:c r="F32" s="60"/>
      <x:c r="G32" s="61"/>
      <x:c r="H32" s="61"/>
      <x:c r="I32" s="66"/>
    </x:row>
    <x:row r="33" spans="1:9" x14ac:dyDescent="0.25">
      <x:c r="A33" s="33"/>
      <x:c r="B33" s="33"/>
      <x:c r="C33" s="33"/>
      <x:c r="D33" s="32"/>
      <x:c r="E33" s="33"/>
      <x:c r="F33" s="60"/>
      <x:c r="G33" s="61"/>
      <x:c r="H33" s="61"/>
      <x:c r="I33" s="66"/>
    </x:row>
    <x:row r="34" spans="1:9" x14ac:dyDescent="0.25">
      <x:c r="A34" s="33"/>
      <x:c r="B34" s="33"/>
      <x:c r="C34" s="33"/>
      <x:c r="D34" s="32"/>
      <x:c r="E34" s="33"/>
      <x:c r="F34" s="60"/>
      <x:c r="G34" s="61"/>
      <x:c r="H34" s="61"/>
      <x:c r="I34" s="66"/>
    </x:row>
    <x:row r="35" spans="1:9" x14ac:dyDescent="0.25">
      <x:c r="A35" s="33"/>
      <x:c r="B35" s="33"/>
      <x:c r="C35" s="33"/>
      <x:c r="D35" s="32"/>
      <x:c r="E35" s="33"/>
      <x:c r="F35" s="60"/>
      <x:c r="G35" s="61"/>
      <x:c r="H35" s="61"/>
      <x:c r="I35" s="66"/>
    </x:row>
    <x:row r="36" spans="1:9" x14ac:dyDescent="0.25">
      <x:c r="A36" s="33"/>
      <x:c r="B36" s="33"/>
      <x:c r="C36" s="33"/>
      <x:c r="D36" s="32"/>
      <x:c r="E36" s="33"/>
      <x:c r="F36" s="60"/>
      <x:c r="G36" s="61"/>
      <x:c r="H36" s="61"/>
      <x:c r="I36" s="66"/>
    </x:row>
    <x:row r="37" spans="1:9" x14ac:dyDescent="0.25">
      <x:c r="A37" s="33"/>
      <x:c r="B37" s="33"/>
      <x:c r="C37" s="33"/>
      <x:c r="D37" s="32"/>
      <x:c r="E37" s="33"/>
      <x:c r="F37" s="60"/>
      <x:c r="G37" s="61"/>
      <x:c r="H37" s="61"/>
      <x:c r="I37" s="66"/>
    </x:row>
    <x:row r="38" spans="1:9" x14ac:dyDescent="0.25">
      <x:c r="A38" s="33"/>
      <x:c r="B38" s="33"/>
      <x:c r="C38" s="33"/>
      <x:c r="D38" s="32"/>
      <x:c r="E38" s="33"/>
      <x:c r="F38" s="60"/>
      <x:c r="G38" s="61"/>
      <x:c r="H38" s="61"/>
      <x:c r="I38" s="66"/>
    </x:row>
    <x:row r="39" spans="1:9" x14ac:dyDescent="0.25">
      <x:c r="A39" s="33"/>
      <x:c r="B39" s="33"/>
      <x:c r="C39" s="33"/>
      <x:c r="D39" s="32"/>
      <x:c r="E39" s="33"/>
      <x:c r="F39" s="60"/>
      <x:c r="G39" s="61"/>
      <x:c r="H39" s="61"/>
      <x:c r="I39" s="66"/>
    </x:row>
    <x:row r="40" spans="1:9" x14ac:dyDescent="0.25">
      <x:c r="A40" s="33"/>
      <x:c r="B40" s="33"/>
      <x:c r="C40" s="33"/>
      <x:c r="D40" s="32"/>
      <x:c r="E40" s="33"/>
      <x:c r="F40" s="60"/>
      <x:c r="G40" s="61"/>
      <x:c r="H40" s="61"/>
      <x:c r="I40" s="66"/>
    </x:row>
    <x:row r="41" spans="1:9" x14ac:dyDescent="0.25">
      <x:c r="A41" s="33"/>
      <x:c r="B41" s="33"/>
      <x:c r="C41" s="33"/>
      <x:c r="D41" s="32"/>
      <x:c r="E41" s="33"/>
      <x:c r="F41" s="60"/>
      <x:c r="G41" s="61"/>
      <x:c r="H41" s="61"/>
      <x:c r="I41" s="66"/>
    </x:row>
    <x:row r="42" spans="1:9" x14ac:dyDescent="0.25">
      <x:c r="A42" s="33"/>
      <x:c r="B42" s="33"/>
      <x:c r="C42" s="33"/>
      <x:c r="D42" s="32"/>
      <x:c r="E42" s="33"/>
      <x:c r="F42" s="60"/>
      <x:c r="G42" s="61"/>
      <x:c r="H42" s="61"/>
      <x:c r="I42" s="66"/>
    </x:row>
    <x:row r="43" spans="1:9" x14ac:dyDescent="0.25">
      <x:c r="A43" s="33"/>
      <x:c r="B43" s="33"/>
      <x:c r="C43" s="33"/>
      <x:c r="D43" s="32"/>
      <x:c r="E43" s="33"/>
      <x:c r="F43" s="60"/>
      <x:c r="G43" s="61"/>
      <x:c r="H43" s="61"/>
      <x:c r="I43" s="66"/>
    </x:row>
    <x:row r="44" spans="1:9" x14ac:dyDescent="0.25">
      <x:c r="A44" s="33"/>
      <x:c r="B44" s="33"/>
      <x:c r="C44" s="33"/>
      <x:c r="D44" s="32"/>
      <x:c r="E44" s="33"/>
      <x:c r="F44" s="60"/>
      <x:c r="G44" s="61"/>
      <x:c r="H44" s="61"/>
      <x:c r="I44" s="66"/>
    </x:row>
    <x:row r="45" spans="1:9" x14ac:dyDescent="0.25">
      <x:c r="A45" s="33"/>
      <x:c r="B45" s="33"/>
      <x:c r="C45" s="33"/>
      <x:c r="D45" s="32"/>
      <x:c r="E45" s="33"/>
      <x:c r="F45" s="60"/>
      <x:c r="G45" s="61"/>
      <x:c r="H45" s="61"/>
      <x:c r="I45" s="66"/>
    </x:row>
    <x:row r="46" spans="1:9" x14ac:dyDescent="0.25">
      <x:c r="A46" s="33"/>
      <x:c r="B46" s="33"/>
      <x:c r="C46" s="33"/>
      <x:c r="D46" s="32"/>
      <x:c r="E46" s="33"/>
      <x:c r="F46" s="60"/>
      <x:c r="G46" s="61"/>
      <x:c r="H46" s="61"/>
      <x:c r="I46" s="66"/>
    </x:row>
    <x:row r="47" spans="1:9" x14ac:dyDescent="0.25">
      <x:c r="A47" s="33"/>
      <x:c r="B47" s="33"/>
      <x:c r="C47" s="33"/>
      <x:c r="D47" s="32"/>
      <x:c r="E47" s="33"/>
      <x:c r="F47" s="60"/>
      <x:c r="G47" s="61"/>
      <x:c r="H47" s="61"/>
      <x:c r="I47" s="66"/>
    </x:row>
    <x:row r="48" spans="1:9" x14ac:dyDescent="0.25">
      <x:c r="A48" s="33"/>
      <x:c r="B48" s="33"/>
      <x:c r="C48" s="33"/>
      <x:c r="D48" s="32"/>
      <x:c r="E48" s="33"/>
      <x:c r="F48" s="60"/>
      <x:c r="G48" s="61"/>
      <x:c r="H48" s="61"/>
      <x:c r="I48" s="66"/>
    </x:row>
    <x:row r="49" spans="1:9" x14ac:dyDescent="0.25">
      <x:c r="A49" s="33"/>
      <x:c r="B49" s="33"/>
      <x:c r="C49" s="33"/>
      <x:c r="D49" s="32"/>
      <x:c r="E49" s="33"/>
      <x:c r="F49" s="60"/>
      <x:c r="G49" s="61"/>
      <x:c r="H49" s="61"/>
      <x:c r="I49" s="66"/>
    </x:row>
    <x:row r="50" spans="1:9" x14ac:dyDescent="0.25">
      <x:c r="A50" s="33"/>
      <x:c r="B50" s="33"/>
      <x:c r="C50" s="33"/>
      <x:c r="D50" s="32"/>
      <x:c r="E50" s="33"/>
      <x:c r="F50" s="60"/>
      <x:c r="G50" s="61"/>
      <x:c r="H50" s="61"/>
      <x:c r="I50" s="66"/>
    </x:row>
    <x:row r="51" spans="1:9" x14ac:dyDescent="0.25">
      <x:c r="A51" s="33"/>
      <x:c r="B51" s="33"/>
      <x:c r="C51" s="33"/>
      <x:c r="D51" s="32"/>
      <x:c r="E51" s="33"/>
      <x:c r="F51" s="60"/>
      <x:c r="G51" s="61"/>
      <x:c r="H51" s="61"/>
      <x:c r="I51" s="66"/>
    </x:row>
    <x:row r="52" spans="1:9" x14ac:dyDescent="0.25">
      <x:c r="A52" s="33"/>
      <x:c r="B52" s="33"/>
      <x:c r="C52" s="33"/>
      <x:c r="D52" s="32"/>
      <x:c r="E52" s="33"/>
      <x:c r="F52" s="60"/>
      <x:c r="G52" s="61"/>
      <x:c r="H52" s="61"/>
      <x:c r="I52" s="66"/>
    </x:row>
    <x:row r="53" spans="1:9" x14ac:dyDescent="0.25">
      <x:c r="A53" s="33"/>
      <x:c r="B53" s="33"/>
      <x:c r="C53" s="33"/>
      <x:c r="D53" s="32"/>
      <x:c r="E53" s="33"/>
      <x:c r="F53" s="60"/>
      <x:c r="G53" s="61"/>
      <x:c r="H53" s="61"/>
      <x:c r="I53" s="66"/>
    </x:row>
    <x:row r="54" spans="1:9" x14ac:dyDescent="0.25">
      <x:c r="A54" s="33"/>
      <x:c r="B54" s="33"/>
      <x:c r="C54" s="33"/>
      <x:c r="D54" s="32"/>
      <x:c r="E54" s="33"/>
      <x:c r="F54" s="60"/>
      <x:c r="G54" s="61"/>
      <x:c r="H54" s="61"/>
      <x:c r="I54" s="66"/>
    </x:row>
    <x:row r="55" spans="1:9" x14ac:dyDescent="0.25">
      <x:c r="A55" s="33"/>
      <x:c r="B55" s="33"/>
      <x:c r="C55" s="33"/>
      <x:c r="D55" s="32"/>
      <x:c r="E55" s="33"/>
      <x:c r="F55" s="60"/>
      <x:c r="G55" s="61"/>
      <x:c r="H55" s="61"/>
      <x:c r="I55" s="66"/>
    </x:row>
    <x:row r="56" spans="1:9" x14ac:dyDescent="0.25">
      <x:c r="A56" s="33"/>
      <x:c r="B56" s="33"/>
      <x:c r="C56" s="33"/>
      <x:c r="D56" s="32"/>
      <x:c r="E56" s="33"/>
      <x:c r="F56" s="60"/>
      <x:c r="G56" s="61"/>
      <x:c r="H56" s="61"/>
      <x:c r="I56" s="66"/>
    </x:row>
    <x:row r="57" spans="1:9" x14ac:dyDescent="0.25">
      <x:c r="A57" s="33"/>
      <x:c r="B57" s="33"/>
      <x:c r="C57" s="33"/>
      <x:c r="D57" s="32"/>
      <x:c r="E57" s="33"/>
      <x:c r="F57" s="60"/>
      <x:c r="G57" s="61"/>
      <x:c r="H57" s="61"/>
      <x:c r="I57" s="66"/>
    </x:row>
    <x:row r="58" spans="1:9" x14ac:dyDescent="0.25">
      <x:c r="A58" s="33"/>
      <x:c r="B58" s="33"/>
      <x:c r="C58" s="33"/>
      <x:c r="D58" s="32"/>
      <x:c r="E58" s="33"/>
      <x:c r="F58" s="60"/>
      <x:c r="G58" s="61"/>
      <x:c r="H58" s="61"/>
      <x:c r="I58" s="66"/>
    </x:row>
    <x:row r="59" spans="1:9" x14ac:dyDescent="0.25">
      <x:c r="A59" s="33"/>
      <x:c r="B59" s="33"/>
      <x:c r="C59" s="33"/>
      <x:c r="D59" s="32"/>
      <x:c r="E59" s="33"/>
      <x:c r="F59" s="60"/>
      <x:c r="G59" s="61"/>
      <x:c r="H59" s="61"/>
      <x:c r="I59" s="66"/>
    </x:row>
    <x:row r="60" spans="1:9" x14ac:dyDescent="0.25">
      <x:c r="A60" s="33"/>
      <x:c r="B60" s="33"/>
      <x:c r="C60" s="33"/>
      <x:c r="D60" s="32"/>
      <x:c r="E60" s="33"/>
      <x:c r="F60" s="60"/>
      <x:c r="G60" s="61"/>
      <x:c r="H60" s="61"/>
      <x:c r="I60" s="66"/>
    </x:row>
    <x:row r="61" spans="1:9" x14ac:dyDescent="0.25">
      <x:c r="A61" s="33"/>
      <x:c r="B61" s="33"/>
      <x:c r="C61" s="33"/>
      <x:c r="D61" s="32"/>
      <x:c r="E61" s="33"/>
      <x:c r="F61" s="60"/>
      <x:c r="G61" s="61"/>
      <x:c r="H61" s="61"/>
      <x:c r="I61" s="66"/>
    </x:row>
    <x:row r="62" spans="1:9" x14ac:dyDescent="0.25">
      <x:c r="A62" s="33"/>
      <x:c r="B62" s="33"/>
      <x:c r="C62" s="33"/>
      <x:c r="D62" s="32"/>
      <x:c r="E62" s="33"/>
      <x:c r="F62" s="60"/>
      <x:c r="G62" s="61"/>
      <x:c r="H62" s="61"/>
      <x:c r="I62" s="66"/>
    </x:row>
    <x:row r="63" spans="1:9" x14ac:dyDescent="0.25">
      <x:c r="A63" s="33"/>
      <x:c r="B63" s="33"/>
      <x:c r="C63" s="33"/>
      <x:c r="D63" s="32"/>
      <x:c r="E63" s="33"/>
      <x:c r="F63" s="60"/>
      <x:c r="G63" s="61"/>
      <x:c r="H63" s="61"/>
      <x:c r="I63" s="66"/>
    </x:row>
    <x:row r="64" spans="1:9" x14ac:dyDescent="0.25">
      <x:c r="A64" s="33"/>
      <x:c r="B64" s="33"/>
      <x:c r="C64" s="33"/>
      <x:c r="D64" s="32"/>
      <x:c r="E64" s="33"/>
      <x:c r="F64" s="60"/>
      <x:c r="G64" s="61"/>
      <x:c r="H64" s="61"/>
      <x:c r="I64" s="66"/>
    </x:row>
    <x:row r="65" spans="1:9" x14ac:dyDescent="0.25">
      <x:c r="A65" s="33"/>
      <x:c r="B65" s="33"/>
      <x:c r="C65" s="33"/>
      <x:c r="D65" s="32"/>
      <x:c r="E65" s="33"/>
      <x:c r="F65" s="60"/>
      <x:c r="G65" s="61"/>
      <x:c r="H65" s="61"/>
      <x:c r="I65" s="66"/>
    </x:row>
    <x:row r="66" spans="1:9" x14ac:dyDescent="0.25">
      <x:c r="A66" s="33"/>
      <x:c r="B66" s="33"/>
      <x:c r="C66" s="33"/>
      <x:c r="D66" s="32"/>
      <x:c r="E66" s="33"/>
      <x:c r="F66" s="60"/>
      <x:c r="G66" s="61"/>
      <x:c r="H66" s="61"/>
      <x:c r="I66" s="66"/>
    </x:row>
    <x:row r="67" spans="1:9" x14ac:dyDescent="0.25">
      <x:c r="A67" s="33"/>
      <x:c r="B67" s="33"/>
      <x:c r="C67" s="33"/>
      <x:c r="D67" s="32"/>
      <x:c r="E67" s="33"/>
      <x:c r="F67" s="60"/>
      <x:c r="G67" s="61"/>
      <x:c r="H67" s="61"/>
      <x:c r="I67" s="66"/>
    </x:row>
    <x:row r="68" spans="1:9" x14ac:dyDescent="0.25">
      <x:c r="A68" s="33"/>
      <x:c r="B68" s="33"/>
      <x:c r="C68" s="33"/>
      <x:c r="D68" s="32"/>
      <x:c r="E68" s="33"/>
      <x:c r="F68" s="60"/>
      <x:c r="G68" s="61"/>
      <x:c r="H68" s="61"/>
      <x:c r="I68" s="66"/>
    </x:row>
    <x:row r="69" spans="1:9" x14ac:dyDescent="0.25">
      <x:c r="A69" s="33"/>
      <x:c r="B69" s="33"/>
      <x:c r="C69" s="33"/>
      <x:c r="D69" s="32"/>
      <x:c r="E69" s="33"/>
      <x:c r="F69" s="60"/>
      <x:c r="G69" s="61"/>
      <x:c r="H69" s="61"/>
      <x:c r="I69" s="66"/>
    </x:row>
    <x:row r="70" spans="1:9" x14ac:dyDescent="0.25">
      <x:c r="A70" s="33"/>
      <x:c r="B70" s="33"/>
      <x:c r="C70" s="33"/>
      <x:c r="D70" s="32"/>
      <x:c r="E70" s="33"/>
      <x:c r="F70" s="60"/>
      <x:c r="G70" s="61"/>
      <x:c r="H70" s="61"/>
      <x:c r="I70" s="66"/>
    </x:row>
    <x:row r="71" spans="1:9" x14ac:dyDescent="0.25">
      <x:c r="A71" s="33"/>
      <x:c r="B71" s="33"/>
      <x:c r="C71" s="33"/>
      <x:c r="D71" s="32"/>
      <x:c r="E71" s="33"/>
      <x:c r="F71" s="60"/>
      <x:c r="G71" s="61"/>
      <x:c r="H71" s="61"/>
      <x:c r="I71" s="66"/>
    </x:row>
    <x:row r="72" spans="1:9" x14ac:dyDescent="0.25">
      <x:c r="A72" s="33"/>
      <x:c r="B72" s="33"/>
      <x:c r="C72" s="33"/>
      <x:c r="D72" s="32"/>
      <x:c r="E72" s="33"/>
      <x:c r="F72" s="60"/>
      <x:c r="G72" s="61"/>
      <x:c r="H72" s="61"/>
      <x:c r="I72" s="66"/>
    </x:row>
    <x:row r="73" spans="1:9" x14ac:dyDescent="0.25">
      <x:c r="A73" s="33"/>
      <x:c r="B73" s="33"/>
      <x:c r="C73" s="33"/>
      <x:c r="D73" s="32"/>
      <x:c r="E73" s="33"/>
      <x:c r="F73" s="60"/>
      <x:c r="G73" s="61"/>
      <x:c r="H73" s="61"/>
      <x:c r="I73" s="66"/>
    </x:row>
    <x:row r="74" spans="1:9" x14ac:dyDescent="0.25">
      <x:c r="A74" s="33"/>
      <x:c r="B74" s="33"/>
      <x:c r="C74" s="33"/>
      <x:c r="D74" s="32"/>
      <x:c r="E74" s="33"/>
      <x:c r="F74" s="60"/>
      <x:c r="G74" s="61"/>
      <x:c r="H74" s="61"/>
      <x:c r="I74" s="66"/>
    </x:row>
    <x:row r="75" spans="1:9" x14ac:dyDescent="0.25">
      <x:c r="A75" s="33"/>
      <x:c r="B75" s="33"/>
      <x:c r="C75" s="33"/>
      <x:c r="D75" s="32"/>
      <x:c r="E75" s="33"/>
      <x:c r="F75" s="60"/>
      <x:c r="G75" s="61"/>
      <x:c r="H75" s="61"/>
      <x:c r="I75" s="66"/>
    </x:row>
    <x:row r="76" spans="1:9" x14ac:dyDescent="0.25">
      <x:c r="A76" s="33"/>
      <x:c r="B76" s="33"/>
      <x:c r="C76" s="33"/>
      <x:c r="D76" s="32"/>
      <x:c r="E76" s="33"/>
      <x:c r="F76" s="60"/>
      <x:c r="G76" s="61"/>
      <x:c r="H76" s="61"/>
      <x:c r="I76" s="66"/>
    </x:row>
    <x:row r="77" spans="1:9" x14ac:dyDescent="0.25">
      <x:c r="A77" s="33"/>
      <x:c r="B77" s="33"/>
      <x:c r="C77" s="33"/>
      <x:c r="D77" s="32"/>
      <x:c r="E77" s="33"/>
      <x:c r="F77" s="60"/>
      <x:c r="G77" s="61"/>
      <x:c r="H77" s="61"/>
      <x:c r="I77" s="66"/>
    </x:row>
    <x:row r="78" spans="1:9" x14ac:dyDescent="0.25">
      <x:c r="A78" s="33"/>
      <x:c r="B78" s="33"/>
      <x:c r="C78" s="33"/>
      <x:c r="D78" s="32"/>
      <x:c r="E78" s="33"/>
      <x:c r="F78" s="60"/>
      <x:c r="G78" s="61"/>
      <x:c r="H78" s="61"/>
      <x:c r="I78" s="66"/>
    </x:row>
    <x:row r="79" spans="1:9" x14ac:dyDescent="0.25">
      <x:c r="A79" s="33"/>
      <x:c r="B79" s="33"/>
      <x:c r="C79" s="33"/>
      <x:c r="D79" s="32"/>
      <x:c r="E79" s="33"/>
      <x:c r="F79" s="60"/>
      <x:c r="G79" s="61"/>
      <x:c r="H79" s="61"/>
      <x:c r="I79" s="66"/>
    </x:row>
    <x:row r="80" spans="1:9" x14ac:dyDescent="0.25">
      <x:c r="A80" s="33"/>
      <x:c r="B80" s="33"/>
      <x:c r="C80" s="33"/>
      <x:c r="D80" s="32"/>
      <x:c r="E80" s="33"/>
      <x:c r="F80" s="60"/>
      <x:c r="G80" s="61"/>
      <x:c r="H80" s="61"/>
      <x:c r="I80" s="66"/>
    </x:row>
    <x:row r="81" spans="1:9" x14ac:dyDescent="0.25">
      <x:c r="A81" s="33"/>
      <x:c r="B81" s="33"/>
      <x:c r="C81" s="33"/>
      <x:c r="D81" s="32"/>
      <x:c r="E81" s="33"/>
      <x:c r="F81" s="60"/>
      <x:c r="G81" s="61"/>
      <x:c r="H81" s="61"/>
      <x:c r="I81" s="66"/>
    </x:row>
    <x:row r="82" spans="1:9" x14ac:dyDescent="0.25">
      <x:c r="A82" s="33"/>
      <x:c r="B82" s="33"/>
      <x:c r="C82" s="33"/>
      <x:c r="D82" s="32"/>
      <x:c r="E82" s="33"/>
      <x:c r="F82" s="60"/>
      <x:c r="G82" s="61"/>
      <x:c r="H82" s="61"/>
      <x:c r="I82" s="66"/>
    </x:row>
    <x:row r="83" spans="1:9" x14ac:dyDescent="0.25">
      <x:c r="A83" s="33"/>
      <x:c r="B83" s="33"/>
      <x:c r="C83" s="33"/>
      <x:c r="D83" s="32"/>
      <x:c r="E83" s="33"/>
      <x:c r="F83" s="60"/>
      <x:c r="G83" s="61"/>
      <x:c r="H83" s="61"/>
      <x:c r="I83" s="66"/>
    </x:row>
    <x:row r="84" spans="1:9" x14ac:dyDescent="0.25">
      <x:c r="A84" s="33"/>
      <x:c r="B84" s="33"/>
      <x:c r="C84" s="33"/>
      <x:c r="D84" s="32"/>
      <x:c r="E84" s="33"/>
      <x:c r="F84" s="60"/>
      <x:c r="G84" s="61"/>
      <x:c r="H84" s="61"/>
      <x:c r="I84" s="66"/>
    </x:row>
    <x:row r="85" spans="1:9" x14ac:dyDescent="0.25">
      <x:c r="A85" s="33"/>
      <x:c r="B85" s="33"/>
      <x:c r="C85" s="33"/>
      <x:c r="D85" s="32"/>
      <x:c r="E85" s="33"/>
      <x:c r="F85" s="60"/>
      <x:c r="G85" s="61"/>
      <x:c r="H85" s="61"/>
      <x:c r="I85" s="66"/>
    </x:row>
    <x:row r="86" spans="1:9" x14ac:dyDescent="0.25">
      <x:c r="A86" s="33"/>
      <x:c r="B86" s="33"/>
      <x:c r="C86" s="33"/>
      <x:c r="D86" s="32"/>
      <x:c r="E86" s="33"/>
      <x:c r="F86" s="60"/>
      <x:c r="G86" s="61"/>
      <x:c r="H86" s="61"/>
      <x:c r="I86" s="66"/>
    </x:row>
    <x:row r="87" spans="1:9" x14ac:dyDescent="0.25">
      <x:c r="A87" s="33"/>
      <x:c r="B87" s="33"/>
      <x:c r="C87" s="33"/>
      <x:c r="D87" s="32"/>
      <x:c r="E87" s="33"/>
      <x:c r="F87" s="60"/>
      <x:c r="G87" s="61"/>
      <x:c r="H87" s="61"/>
      <x:c r="I87" s="66"/>
    </x:row>
    <x:row r="88" spans="1:9" x14ac:dyDescent="0.25">
      <x:c r="A88" s="33"/>
      <x:c r="B88" s="33"/>
      <x:c r="C88" s="33"/>
      <x:c r="D88" s="32"/>
      <x:c r="E88" s="33"/>
      <x:c r="F88" s="60"/>
      <x:c r="G88" s="61"/>
      <x:c r="H88" s="61"/>
      <x:c r="I88" s="66"/>
    </x:row>
    <x:row r="89" spans="1:9" x14ac:dyDescent="0.25">
      <x:c r="A89" s="33"/>
      <x:c r="B89" s="33"/>
      <x:c r="C89" s="33"/>
      <x:c r="D89" s="32"/>
      <x:c r="E89" s="33"/>
      <x:c r="F89" s="60"/>
      <x:c r="G89" s="61"/>
      <x:c r="H89" s="61"/>
      <x:c r="I89" s="66"/>
    </x:row>
    <x:row r="90" spans="1:9" x14ac:dyDescent="0.25">
      <x:c r="A90" s="33"/>
      <x:c r="B90" s="33"/>
      <x:c r="C90" s="33"/>
      <x:c r="D90" s="32"/>
      <x:c r="E90" s="33"/>
      <x:c r="F90" s="60"/>
      <x:c r="G90" s="61"/>
      <x:c r="H90" s="61"/>
      <x:c r="I90" s="66"/>
    </x:row>
    <x:row r="91" spans="1:9" x14ac:dyDescent="0.25">
      <x:c r="A91" s="33"/>
      <x:c r="B91" s="33"/>
      <x:c r="C91" s="33"/>
      <x:c r="D91" s="32"/>
      <x:c r="E91" s="33"/>
      <x:c r="F91" s="60"/>
      <x:c r="G91" s="61"/>
      <x:c r="H91" s="61"/>
      <x:c r="I91" s="66"/>
    </x:row>
    <x:row r="92" spans="1:9" x14ac:dyDescent="0.25">
      <x:c r="A92" s="33"/>
      <x:c r="B92" s="33"/>
      <x:c r="C92" s="33"/>
      <x:c r="D92" s="32"/>
      <x:c r="E92" s="33"/>
      <x:c r="F92" s="60"/>
      <x:c r="G92" s="61"/>
      <x:c r="H92" s="61"/>
      <x:c r="I92" s="66"/>
    </x:row>
    <x:row r="93" spans="1:9" x14ac:dyDescent="0.25">
      <x:c r="A93" s="33"/>
      <x:c r="B93" s="33"/>
      <x:c r="C93" s="33"/>
      <x:c r="D93" s="32"/>
      <x:c r="E93" s="33"/>
      <x:c r="F93" s="60"/>
      <x:c r="G93" s="61"/>
      <x:c r="H93" s="61"/>
      <x:c r="I93" s="66"/>
    </x:row>
    <x:row r="94" spans="1:9" x14ac:dyDescent="0.25">
      <x:c r="A94" s="33"/>
      <x:c r="B94" s="33"/>
      <x:c r="C94" s="33"/>
      <x:c r="D94" s="32"/>
      <x:c r="E94" s="33"/>
      <x:c r="F94" s="60"/>
      <x:c r="G94" s="61"/>
      <x:c r="H94" s="61"/>
      <x:c r="I94" s="66"/>
    </x:row>
    <x:row r="95" spans="1:9" x14ac:dyDescent="0.25">
      <x:c r="A95" s="33"/>
      <x:c r="B95" s="33"/>
      <x:c r="C95" s="33"/>
      <x:c r="D95" s="32"/>
      <x:c r="E95" s="33"/>
      <x:c r="F95" s="60"/>
      <x:c r="G95" s="61"/>
      <x:c r="H95" s="61"/>
      <x:c r="I95" s="66"/>
    </x:row>
    <x:row r="96" spans="1:9" x14ac:dyDescent="0.25">
      <x:c r="A96" s="33"/>
      <x:c r="B96" s="33"/>
      <x:c r="C96" s="33"/>
      <x:c r="D96" s="32"/>
      <x:c r="E96" s="33"/>
      <x:c r="F96" s="60"/>
      <x:c r="G96" s="61"/>
      <x:c r="H96" s="61"/>
      <x:c r="I96" s="66"/>
    </x:row>
    <x:row r="97" spans="1:9" x14ac:dyDescent="0.25">
      <x:c r="A97" s="33"/>
      <x:c r="B97" s="33"/>
      <x:c r="C97" s="33"/>
      <x:c r="D97" s="32"/>
      <x:c r="E97" s="33"/>
      <x:c r="F97" s="60"/>
      <x:c r="G97" s="61"/>
      <x:c r="H97" s="61"/>
      <x:c r="I97" s="66"/>
    </x:row>
    <x:row r="98" spans="1:9" x14ac:dyDescent="0.25">
      <x:c r="A98" s="33"/>
      <x:c r="B98" s="33"/>
      <x:c r="C98" s="33"/>
      <x:c r="D98" s="32"/>
      <x:c r="E98" s="33"/>
      <x:c r="F98" s="60"/>
      <x:c r="G98" s="61"/>
      <x:c r="H98" s="61"/>
      <x:c r="I98" s="66"/>
    </x:row>
    <x:row r="99" spans="1:9" x14ac:dyDescent="0.25">
      <x:c r="A99" s="33"/>
      <x:c r="B99" s="33"/>
      <x:c r="C99" s="33"/>
      <x:c r="D99" s="32"/>
      <x:c r="E99" s="33"/>
      <x:c r="F99" s="60"/>
      <x:c r="G99" s="61"/>
      <x:c r="H99" s="61"/>
      <x:c r="I99" s="66"/>
    </x:row>
    <x:row r="100" spans="1:9" x14ac:dyDescent="0.25">
      <x:c r="A100" s="33"/>
      <x:c r="B100" s="33"/>
      <x:c r="C100" s="33"/>
      <x:c r="D100" s="32"/>
      <x:c r="E100" s="33"/>
      <x:c r="F100" s="60"/>
      <x:c r="G100" s="61"/>
      <x:c r="H100" s="61"/>
      <x:c r="I100" s="66"/>
    </x:row>
    <x:row r="101" spans="1:9" x14ac:dyDescent="0.25">
      <x:c r="A101" s="33"/>
      <x:c r="B101" s="33"/>
      <x:c r="C101" s="33"/>
      <x:c r="D101" s="32"/>
      <x:c r="E101" s="33"/>
      <x:c r="F101" s="60"/>
      <x:c r="G101" s="61"/>
      <x:c r="H101" s="61"/>
      <x:c r="I101" s="66"/>
    </x:row>
    <x:row r="102" spans="1:9" x14ac:dyDescent="0.25">
      <x:c r="A102" s="33"/>
      <x:c r="B102" s="33"/>
      <x:c r="C102" s="33"/>
      <x:c r="D102" s="32"/>
      <x:c r="E102" s="33"/>
      <x:c r="F102" s="60"/>
      <x:c r="G102" s="61"/>
      <x:c r="H102" s="61"/>
      <x:c r="I102" s="66"/>
    </x:row>
    <x:row r="103" spans="1:9" x14ac:dyDescent="0.25">
      <x:c r="A103" s="33"/>
      <x:c r="B103" s="33"/>
      <x:c r="C103" s="33"/>
      <x:c r="D103" s="32"/>
      <x:c r="E103" s="33"/>
      <x:c r="F103" s="60"/>
      <x:c r="G103" s="61"/>
      <x:c r="H103" s="61"/>
      <x:c r="I103" s="66"/>
    </x:row>
    <x:row r="104" spans="1:9" x14ac:dyDescent="0.25">
      <x:c r="A104" s="33"/>
      <x:c r="B104" s="33"/>
      <x:c r="C104" s="33"/>
      <x:c r="D104" s="32"/>
      <x:c r="E104" s="33"/>
      <x:c r="F104" s="60"/>
      <x:c r="G104" s="61"/>
      <x:c r="H104" s="61"/>
      <x:c r="I104" s="66"/>
    </x:row>
    <x:row r="105" spans="1:9" x14ac:dyDescent="0.25">
      <x:c r="A105" s="33"/>
      <x:c r="B105" s="33"/>
      <x:c r="C105" s="33"/>
      <x:c r="D105" s="32"/>
      <x:c r="E105" s="33"/>
      <x:c r="F105" s="60"/>
      <x:c r="G105" s="61"/>
      <x:c r="H105" s="61"/>
      <x:c r="I105" s="66"/>
    </x:row>
    <x:row r="106" spans="1:9" x14ac:dyDescent="0.25">
      <x:c r="A106" s="33"/>
      <x:c r="B106" s="33"/>
      <x:c r="C106" s="33"/>
      <x:c r="D106" s="32"/>
      <x:c r="E106" s="33"/>
      <x:c r="F106" s="60"/>
      <x:c r="G106" s="61"/>
      <x:c r="H106" s="61"/>
      <x:c r="I106" s="66"/>
    </x:row>
    <x:row r="107" spans="1:9" x14ac:dyDescent="0.25">
      <x:c r="A107" s="33"/>
      <x:c r="B107" s="33"/>
      <x:c r="C107" s="33"/>
      <x:c r="D107" s="32"/>
      <x:c r="E107" s="33"/>
      <x:c r="F107" s="60"/>
      <x:c r="G107" s="61"/>
      <x:c r="H107" s="61"/>
      <x:c r="I107" s="66"/>
    </x:row>
    <x:row r="108" spans="1:9" x14ac:dyDescent="0.25">
      <x:c r="A108" s="33"/>
      <x:c r="B108" s="33"/>
      <x:c r="C108" s="33"/>
      <x:c r="D108" s="32"/>
      <x:c r="E108" s="33"/>
      <x:c r="F108" s="60"/>
      <x:c r="G108" s="61"/>
      <x:c r="H108" s="61"/>
      <x:c r="I108" s="66"/>
    </x:row>
    <x:row r="109" spans="1:9" x14ac:dyDescent="0.25">
      <x:c r="A109" s="33"/>
      <x:c r="B109" s="33"/>
      <x:c r="C109" s="33"/>
      <x:c r="D109" s="32"/>
      <x:c r="E109" s="33"/>
      <x:c r="F109" s="60"/>
      <x:c r="G109" s="61"/>
      <x:c r="H109" s="61"/>
      <x:c r="I109" s="66"/>
    </x:row>
    <x:row r="110" spans="1:9" x14ac:dyDescent="0.25">
      <x:c r="A110" s="33"/>
      <x:c r="B110" s="33"/>
      <x:c r="C110" s="33"/>
      <x:c r="D110" s="32"/>
      <x:c r="E110" s="33"/>
      <x:c r="F110" s="60"/>
      <x:c r="G110" s="61"/>
      <x:c r="H110" s="61"/>
      <x:c r="I110" s="66"/>
    </x:row>
    <x:row r="111" spans="1:9" x14ac:dyDescent="0.25">
      <x:c r="A111" s="33"/>
      <x:c r="B111" s="33"/>
      <x:c r="C111" s="33"/>
      <x:c r="D111" s="32"/>
      <x:c r="E111" s="33"/>
      <x:c r="F111" s="60"/>
      <x:c r="G111" s="61"/>
      <x:c r="H111" s="61"/>
      <x:c r="I111" s="66"/>
    </x:row>
    <x:row r="112" spans="1:9" x14ac:dyDescent="0.25">
      <x:c r="A112" s="33"/>
      <x:c r="B112" s="33"/>
      <x:c r="C112" s="33"/>
      <x:c r="D112" s="32"/>
      <x:c r="E112" s="33"/>
      <x:c r="F112" s="60"/>
      <x:c r="G112" s="61"/>
      <x:c r="H112" s="61"/>
      <x:c r="I112" s="66"/>
    </x:row>
    <x:row r="113" spans="1:9" x14ac:dyDescent="0.25">
      <x:c r="A113" s="33"/>
      <x:c r="B113" s="33"/>
      <x:c r="C113" s="33"/>
      <x:c r="D113" s="32"/>
      <x:c r="E113" s="33"/>
      <x:c r="F113" s="60"/>
      <x:c r="G113" s="61"/>
      <x:c r="H113" s="61"/>
      <x:c r="I113" s="66"/>
    </x:row>
    <x:row r="114" spans="1:9" x14ac:dyDescent="0.25">
      <x:c r="A114" s="33"/>
      <x:c r="B114" s="33"/>
      <x:c r="C114" s="33"/>
      <x:c r="D114" s="32"/>
      <x:c r="E114" s="33"/>
      <x:c r="F114" s="60"/>
      <x:c r="G114" s="61"/>
      <x:c r="H114" s="61"/>
      <x:c r="I114" s="66"/>
    </x:row>
    <x:row r="115" spans="1:9" x14ac:dyDescent="0.25">
      <x:c r="A115" s="33"/>
      <x:c r="B115" s="33"/>
      <x:c r="C115" s="33"/>
      <x:c r="D115" s="32"/>
      <x:c r="E115" s="33"/>
      <x:c r="F115" s="60"/>
      <x:c r="G115" s="61"/>
      <x:c r="H115" s="61"/>
      <x:c r="I115" s="66"/>
    </x:row>
    <x:row r="116" spans="1:9" x14ac:dyDescent="0.25">
      <x:c r="A116" s="33"/>
      <x:c r="B116" s="33"/>
      <x:c r="C116" s="33"/>
      <x:c r="D116" s="32"/>
      <x:c r="E116" s="33"/>
      <x:c r="F116" s="60"/>
      <x:c r="G116" s="61"/>
      <x:c r="H116" s="61"/>
      <x:c r="I116" s="66"/>
    </x:row>
    <x:row r="117" spans="1:9" x14ac:dyDescent="0.25">
      <x:c r="A117" s="33"/>
      <x:c r="B117" s="33"/>
      <x:c r="C117" s="33"/>
      <x:c r="D117" s="32"/>
      <x:c r="E117" s="33"/>
      <x:c r="F117" s="60"/>
      <x:c r="G117" s="61"/>
      <x:c r="H117" s="61"/>
      <x:c r="I117" s="66"/>
    </x:row>
    <x:row r="118" spans="1:9" x14ac:dyDescent="0.25">
      <x:c r="A118" s="33"/>
      <x:c r="B118" s="33"/>
      <x:c r="C118" s="33"/>
      <x:c r="D118" s="32"/>
      <x:c r="E118" s="33"/>
      <x:c r="F118" s="60"/>
      <x:c r="G118" s="61"/>
      <x:c r="H118" s="61"/>
      <x:c r="I118" s="66"/>
    </x:row>
    <x:row r="119" spans="1:9" x14ac:dyDescent="0.25">
      <x:c r="A119" s="33"/>
      <x:c r="B119" s="33"/>
      <x:c r="C119" s="33"/>
      <x:c r="D119" s="32"/>
      <x:c r="E119" s="33"/>
      <x:c r="F119" s="60"/>
      <x:c r="G119" s="61"/>
      <x:c r="H119" s="61"/>
      <x:c r="I119" s="66"/>
    </x:row>
    <x:row r="120" spans="1:9" x14ac:dyDescent="0.25">
      <x:c r="A120" s="33"/>
      <x:c r="B120" s="33"/>
      <x:c r="C120" s="33"/>
      <x:c r="D120" s="32"/>
      <x:c r="E120" s="33"/>
      <x:c r="F120" s="60"/>
      <x:c r="G120" s="61"/>
      <x:c r="H120" s="61"/>
      <x:c r="I120" s="66"/>
    </x:row>
    <x:row r="121" spans="1:9" x14ac:dyDescent="0.25">
      <x:c r="A121" s="33"/>
      <x:c r="B121" s="33"/>
      <x:c r="C121" s="33"/>
      <x:c r="D121" s="32"/>
      <x:c r="E121" s="33"/>
      <x:c r="F121" s="60"/>
      <x:c r="G121" s="61"/>
      <x:c r="H121" s="61"/>
      <x:c r="I121" s="66"/>
    </x:row>
    <x:row r="122" spans="1:9" x14ac:dyDescent="0.25">
      <x:c r="A122" s="33"/>
      <x:c r="B122" s="33"/>
      <x:c r="C122" s="33"/>
      <x:c r="D122" s="32"/>
      <x:c r="E122" s="33"/>
      <x:c r="F122" s="60"/>
      <x:c r="G122" s="61"/>
      <x:c r="H122" s="61"/>
      <x:c r="I122" s="66"/>
    </x:row>
    <x:row r="123" spans="1:9" x14ac:dyDescent="0.25">
      <x:c r="A123" s="33"/>
      <x:c r="B123" s="33"/>
      <x:c r="C123" s="33"/>
      <x:c r="D123" s="32"/>
      <x:c r="E123" s="33"/>
      <x:c r="F123" s="60"/>
      <x:c r="G123" s="61"/>
      <x:c r="H123" s="61"/>
      <x:c r="I123" s="66"/>
    </x:row>
    <x:row r="124" spans="1:9" x14ac:dyDescent="0.25">
      <x:c r="A124" s="33"/>
      <x:c r="B124" s="33"/>
      <x:c r="C124" s="33"/>
      <x:c r="D124" s="32"/>
      <x:c r="E124" s="33"/>
      <x:c r="F124" s="60"/>
      <x:c r="G124" s="61"/>
      <x:c r="H124" s="61"/>
      <x:c r="I124" s="66"/>
    </x:row>
    <x:row r="125" spans="1:9" x14ac:dyDescent="0.25">
      <x:c r="A125" s="33"/>
      <x:c r="B125" s="33"/>
      <x:c r="C125" s="33"/>
      <x:c r="D125" s="32"/>
      <x:c r="E125" s="33"/>
      <x:c r="F125" s="60"/>
      <x:c r="G125" s="61"/>
      <x:c r="H125" s="61"/>
      <x:c r="I125" s="66"/>
    </x:row>
    <x:row r="126" spans="1:9" x14ac:dyDescent="0.25">
      <x:c r="A126" s="33"/>
      <x:c r="B126" s="33"/>
      <x:c r="C126" s="33"/>
      <x:c r="D126" s="32"/>
      <x:c r="E126" s="33"/>
      <x:c r="F126" s="60"/>
      <x:c r="G126" s="61"/>
      <x:c r="H126" s="61"/>
      <x:c r="I126" s="66"/>
    </x:row>
    <x:row r="127" spans="1:9" x14ac:dyDescent="0.25">
      <x:c r="A127" s="33"/>
      <x:c r="B127" s="33"/>
      <x:c r="C127" s="33"/>
      <x:c r="D127" s="32"/>
      <x:c r="E127" s="33"/>
      <x:c r="F127" s="60"/>
      <x:c r="G127" s="61"/>
      <x:c r="H127" s="61"/>
      <x:c r="I127" s="66"/>
    </x:row>
    <x:row r="128" spans="1:9" x14ac:dyDescent="0.25">
      <x:c r="A128" s="33"/>
      <x:c r="B128" s="33"/>
      <x:c r="C128" s="33"/>
      <x:c r="D128" s="32"/>
      <x:c r="E128" s="33"/>
      <x:c r="F128" s="60"/>
      <x:c r="G128" s="61"/>
      <x:c r="H128" s="61"/>
      <x:c r="I128" s="66"/>
    </x:row>
    <x:row r="129" spans="1:9" x14ac:dyDescent="0.25">
      <x:c r="A129" s="33"/>
      <x:c r="B129" s="33"/>
      <x:c r="C129" s="33"/>
      <x:c r="D129" s="32"/>
      <x:c r="E129" s="33"/>
      <x:c r="F129" s="60"/>
      <x:c r="G129" s="61"/>
      <x:c r="H129" s="61"/>
      <x:c r="I129" s="66"/>
    </x:row>
    <x:row r="130" spans="1:9" x14ac:dyDescent="0.25">
      <x:c r="A130" s="33"/>
      <x:c r="B130" s="33"/>
      <x:c r="C130" s="33"/>
      <x:c r="D130" s="32"/>
      <x:c r="E130" s="33"/>
      <x:c r="F130" s="60"/>
      <x:c r="G130" s="61"/>
      <x:c r="H130" s="61"/>
      <x:c r="I130" s="66"/>
    </x:row>
    <x:row r="131" spans="1:9" x14ac:dyDescent="0.25">
      <x:c r="A131" s="33"/>
      <x:c r="B131" s="33"/>
      <x:c r="C131" s="33"/>
      <x:c r="D131" s="32"/>
      <x:c r="E131" s="33"/>
      <x:c r="F131" s="60"/>
      <x:c r="G131" s="61"/>
      <x:c r="H131" s="61"/>
      <x:c r="I131" s="66"/>
    </x:row>
    <x:row r="132" spans="1:9" x14ac:dyDescent="0.25">
      <x:c r="A132" s="33"/>
      <x:c r="B132" s="33"/>
      <x:c r="C132" s="33"/>
      <x:c r="D132" s="32"/>
      <x:c r="E132" s="33"/>
      <x:c r="F132" s="60"/>
      <x:c r="G132" s="61"/>
      <x:c r="H132" s="61"/>
      <x:c r="I132" s="66"/>
    </x:row>
    <x:row r="133" spans="1:9" x14ac:dyDescent="0.25">
      <x:c r="A133" s="33"/>
      <x:c r="B133" s="33"/>
      <x:c r="C133" s="33"/>
      <x:c r="D133" s="32"/>
      <x:c r="E133" s="33"/>
      <x:c r="F133" s="60"/>
      <x:c r="G133" s="61"/>
      <x:c r="H133" s="61"/>
      <x:c r="I133" s="66"/>
    </x:row>
    <x:row r="134" spans="1:9" x14ac:dyDescent="0.25">
      <x:c r="A134" s="33"/>
      <x:c r="B134" s="33"/>
      <x:c r="C134" s="33"/>
      <x:c r="D134" s="32"/>
      <x:c r="E134" s="33"/>
      <x:c r="F134" s="60"/>
      <x:c r="G134" s="61"/>
      <x:c r="H134" s="61"/>
      <x:c r="I134" s="66"/>
    </x:row>
    <x:row r="135" spans="1:9" x14ac:dyDescent="0.25">
      <x:c r="A135" s="33"/>
      <x:c r="B135" s="33"/>
      <x:c r="C135" s="33"/>
      <x:c r="D135" s="32"/>
      <x:c r="E135" s="33"/>
      <x:c r="F135" s="60"/>
      <x:c r="G135" s="61"/>
      <x:c r="H135" s="61"/>
      <x:c r="I135" s="66"/>
    </x:row>
    <x:row r="136" spans="1:9" x14ac:dyDescent="0.25">
      <x:c r="A136" s="33"/>
      <x:c r="B136" s="33"/>
      <x:c r="C136" s="33"/>
      <x:c r="D136" s="32"/>
      <x:c r="E136" s="33"/>
      <x:c r="F136" s="60"/>
      <x:c r="G136" s="61"/>
      <x:c r="H136" s="61"/>
      <x:c r="I136" s="66"/>
    </x:row>
    <x:row r="137" spans="1:9" x14ac:dyDescent="0.25">
      <x:c r="A137" s="33"/>
      <x:c r="B137" s="33"/>
      <x:c r="C137" s="33"/>
      <x:c r="D137" s="32"/>
      <x:c r="E137" s="33"/>
      <x:c r="F137" s="60"/>
      <x:c r="G137" s="61"/>
      <x:c r="H137" s="61"/>
      <x:c r="I137" s="66"/>
    </x:row>
    <x:row r="138" spans="1:9" x14ac:dyDescent="0.25">
      <x:c r="A138" s="33"/>
      <x:c r="B138" s="33"/>
      <x:c r="C138" s="33"/>
      <x:c r="D138" s="32"/>
      <x:c r="E138" s="33"/>
      <x:c r="F138" s="60"/>
      <x:c r="G138" s="61"/>
      <x:c r="H138" s="61"/>
      <x:c r="I138" s="66"/>
    </x:row>
    <x:row r="139" spans="1:9" x14ac:dyDescent="0.25">
      <x:c r="A139" s="33"/>
      <x:c r="B139" s="33"/>
      <x:c r="C139" s="33"/>
      <x:c r="D139" s="32"/>
      <x:c r="E139" s="33"/>
      <x:c r="F139" s="60"/>
      <x:c r="G139" s="61"/>
      <x:c r="H139" s="61"/>
      <x:c r="I139" s="66"/>
    </x:row>
    <x:row r="140" spans="1:9" x14ac:dyDescent="0.25">
      <x:c r="A140" s="33"/>
      <x:c r="B140" s="33"/>
      <x:c r="C140" s="33"/>
      <x:c r="D140" s="32"/>
      <x:c r="E140" s="33"/>
      <x:c r="F140" s="60"/>
      <x:c r="G140" s="61"/>
      <x:c r="H140" s="61"/>
      <x:c r="I140" s="66"/>
    </x:row>
    <x:row r="141" spans="1:9" x14ac:dyDescent="0.25">
      <x:c r="A141" s="33"/>
      <x:c r="B141" s="33"/>
      <x:c r="C141" s="33"/>
      <x:c r="D141" s="32"/>
      <x:c r="E141" s="33"/>
      <x:c r="F141" s="60"/>
      <x:c r="G141" s="61"/>
      <x:c r="H141" s="61"/>
      <x:c r="I141" s="66"/>
    </x:row>
    <x:row r="142" spans="1:9" x14ac:dyDescent="0.25">
      <x:c r="A142" s="33"/>
      <x:c r="B142" s="33"/>
      <x:c r="C142" s="33"/>
      <x:c r="D142" s="32"/>
      <x:c r="E142" s="33"/>
      <x:c r="F142" s="60"/>
      <x:c r="G142" s="61"/>
      <x:c r="H142" s="61"/>
      <x:c r="I142" s="66"/>
    </x:row>
    <x:row r="143" spans="1:9" x14ac:dyDescent="0.25">
      <x:c r="A143" s="33"/>
      <x:c r="B143" s="33"/>
      <x:c r="C143" s="33"/>
      <x:c r="D143" s="32"/>
      <x:c r="E143" s="33"/>
      <x:c r="F143" s="60"/>
      <x:c r="G143" s="61"/>
      <x:c r="H143" s="61"/>
      <x:c r="I143" s="66"/>
    </x:row>
    <x:row r="144" spans="1:9" x14ac:dyDescent="0.25">
      <x:c r="A144" s="33"/>
      <x:c r="B144" s="33"/>
      <x:c r="C144" s="33"/>
      <x:c r="D144" s="32"/>
      <x:c r="E144" s="33"/>
      <x:c r="F144" s="60"/>
      <x:c r="G144" s="61"/>
      <x:c r="H144" s="61"/>
      <x:c r="I144" s="66"/>
    </x:row>
    <x:row r="145" spans="1:9" x14ac:dyDescent="0.25">
      <x:c r="A145" s="33"/>
      <x:c r="B145" s="33"/>
      <x:c r="C145" s="33"/>
      <x:c r="D145" s="32"/>
      <x:c r="E145" s="33"/>
      <x:c r="F145" s="60"/>
      <x:c r="G145" s="61"/>
      <x:c r="H145" s="61"/>
      <x:c r="I145" s="66"/>
    </x:row>
    <x:row r="146" spans="1:9" x14ac:dyDescent="0.25">
      <x:c r="A146" s="33"/>
      <x:c r="B146" s="33"/>
      <x:c r="C146" s="33"/>
      <x:c r="D146" s="32"/>
      <x:c r="E146" s="33"/>
      <x:c r="F146" s="60"/>
      <x:c r="G146" s="61"/>
      <x:c r="H146" s="61"/>
      <x:c r="I146" s="66"/>
    </x:row>
    <x:row r="147" spans="1:9" x14ac:dyDescent="0.25">
      <x:c r="A147" s="33"/>
      <x:c r="B147" s="33"/>
      <x:c r="C147" s="33"/>
      <x:c r="D147" s="32"/>
      <x:c r="E147" s="33"/>
      <x:c r="F147" s="60"/>
      <x:c r="G147" s="61"/>
      <x:c r="H147" s="61"/>
      <x:c r="I147" s="66"/>
    </x:row>
    <x:row r="148" spans="1:9" x14ac:dyDescent="0.25">
      <x:c r="A148" s="33"/>
      <x:c r="B148" s="33"/>
      <x:c r="C148" s="33"/>
      <x:c r="D148" s="32"/>
      <x:c r="E148" s="33"/>
      <x:c r="F148" s="60"/>
      <x:c r="G148" s="61"/>
      <x:c r="H148" s="61"/>
      <x:c r="I148" s="66"/>
    </x:row>
    <x:row r="149" spans="1:9" x14ac:dyDescent="0.25">
      <x:c r="A149" s="33"/>
      <x:c r="B149" s="33"/>
      <x:c r="C149" s="33"/>
      <x:c r="D149" s="32"/>
      <x:c r="E149" s="33"/>
      <x:c r="F149" s="60"/>
      <x:c r="G149" s="61"/>
      <x:c r="H149" s="61"/>
      <x:c r="I149" s="66"/>
    </x:row>
    <x:row r="150" spans="1:9" x14ac:dyDescent="0.25">
      <x:c r="A150" s="33"/>
      <x:c r="B150" s="33"/>
      <x:c r="C150" s="33"/>
      <x:c r="D150" s="32"/>
      <x:c r="E150" s="33"/>
      <x:c r="F150" s="60"/>
      <x:c r="G150" s="61"/>
      <x:c r="H150" s="61"/>
      <x:c r="I150" s="66"/>
    </x:row>
    <x:row r="151" spans="1:9" x14ac:dyDescent="0.25">
      <x:c r="A151" s="33"/>
      <x:c r="B151" s="33"/>
      <x:c r="C151" s="33"/>
      <x:c r="D151" s="32"/>
      <x:c r="E151" s="33"/>
      <x:c r="F151" s="60"/>
      <x:c r="G151" s="61"/>
      <x:c r="H151" s="61"/>
      <x:c r="I151" s="66"/>
    </x:row>
    <x:row r="152" spans="1:9" x14ac:dyDescent="0.25">
      <x:c r="A152" s="33"/>
      <x:c r="B152" s="33"/>
      <x:c r="C152" s="33"/>
      <x:c r="D152" s="32"/>
      <x:c r="E152" s="33"/>
      <x:c r="F152" s="60"/>
      <x:c r="G152" s="61"/>
      <x:c r="H152" s="61"/>
      <x:c r="I152" s="66"/>
    </x:row>
    <x:row r="153" spans="1:9" x14ac:dyDescent="0.25">
      <x:c r="A153" s="33"/>
      <x:c r="B153" s="33"/>
      <x:c r="C153" s="33"/>
      <x:c r="D153" s="32"/>
      <x:c r="E153" s="33"/>
      <x:c r="F153" s="60"/>
      <x:c r="G153" s="61"/>
      <x:c r="H153" s="61"/>
      <x:c r="I153" s="66"/>
    </x:row>
    <x:row r="154" spans="1:9" x14ac:dyDescent="0.25">
      <x:c r="A154" s="33"/>
      <x:c r="B154" s="33"/>
      <x:c r="C154" s="33"/>
      <x:c r="D154" s="32"/>
      <x:c r="E154" s="33"/>
      <x:c r="F154" s="60"/>
      <x:c r="G154" s="61"/>
      <x:c r="H154" s="61"/>
      <x:c r="I154" s="66"/>
    </x:row>
    <x:row r="155" spans="1:9" x14ac:dyDescent="0.25">
      <x:c r="A155" s="33"/>
      <x:c r="B155" s="33"/>
      <x:c r="C155" s="33"/>
      <x:c r="D155" s="32"/>
      <x:c r="E155" s="33"/>
      <x:c r="F155" s="60"/>
      <x:c r="G155" s="61"/>
      <x:c r="H155" s="61"/>
      <x:c r="I155" s="66"/>
    </x:row>
    <x:row r="156" spans="1:9" x14ac:dyDescent="0.25">
      <x:c r="A156" s="33"/>
      <x:c r="B156" s="33"/>
      <x:c r="C156" s="33"/>
      <x:c r="D156" s="32"/>
      <x:c r="E156" s="33"/>
      <x:c r="F156" s="60"/>
      <x:c r="G156" s="61"/>
      <x:c r="H156" s="61"/>
      <x:c r="I156" s="66"/>
    </x:row>
    <x:row r="157" spans="1:9" x14ac:dyDescent="0.25">
      <x:c r="A157" s="33"/>
      <x:c r="B157" s="33"/>
      <x:c r="C157" s="33"/>
      <x:c r="D157" s="32"/>
      <x:c r="E157" s="33"/>
      <x:c r="F157" s="60"/>
      <x:c r="G157" s="61"/>
      <x:c r="H157" s="61"/>
      <x:c r="I157" s="66"/>
    </x:row>
    <x:row r="158" spans="1:9" x14ac:dyDescent="0.25">
      <x:c r="A158" s="33"/>
      <x:c r="B158" s="33"/>
      <x:c r="C158" s="33"/>
      <x:c r="D158" s="32"/>
      <x:c r="E158" s="33"/>
      <x:c r="F158" s="60"/>
      <x:c r="G158" s="61"/>
      <x:c r="H158" s="61"/>
      <x:c r="I158" s="66"/>
    </x:row>
    <x:row r="159" spans="1:9" x14ac:dyDescent="0.25">
      <x:c r="A159" s="33"/>
      <x:c r="B159" s="33"/>
      <x:c r="C159" s="33"/>
      <x:c r="D159" s="32"/>
      <x:c r="E159" s="33"/>
      <x:c r="F159" s="60"/>
      <x:c r="G159" s="61"/>
      <x:c r="H159" s="61"/>
      <x:c r="I159" s="66"/>
    </x:row>
    <x:row r="160" spans="1:9" x14ac:dyDescent="0.25">
      <x:c r="A160" s="33"/>
      <x:c r="B160" s="33"/>
      <x:c r="C160" s="33"/>
      <x:c r="D160" s="32"/>
      <x:c r="E160" s="33"/>
      <x:c r="F160" s="60"/>
      <x:c r="G160" s="61"/>
      <x:c r="H160" s="61"/>
      <x:c r="I160" s="66"/>
    </x:row>
    <x:row r="161" spans="1:9" x14ac:dyDescent="0.25">
      <x:c r="A161" s="33"/>
      <x:c r="B161" s="33"/>
      <x:c r="C161" s="33"/>
      <x:c r="D161" s="32"/>
      <x:c r="E161" s="33"/>
      <x:c r="F161" s="60"/>
      <x:c r="G161" s="61"/>
      <x:c r="H161" s="61"/>
      <x:c r="I161" s="66"/>
    </x:row>
    <x:row r="162" spans="1:9" x14ac:dyDescent="0.25">
      <x:c r="A162" s="33"/>
      <x:c r="B162" s="33"/>
      <x:c r="C162" s="33"/>
      <x:c r="D162" s="32"/>
      <x:c r="E162" s="33"/>
      <x:c r="F162" s="60"/>
      <x:c r="G162" s="61"/>
      <x:c r="H162" s="61"/>
      <x:c r="I162" s="66"/>
    </x:row>
    <x:row r="163" spans="1:9" x14ac:dyDescent="0.25">
      <x:c r="A163" s="33"/>
      <x:c r="B163" s="33"/>
      <x:c r="C163" s="33"/>
      <x:c r="D163" s="32"/>
      <x:c r="E163" s="33"/>
      <x:c r="F163" s="60"/>
      <x:c r="G163" s="61"/>
      <x:c r="H163" s="61"/>
      <x:c r="I163" s="66"/>
    </x:row>
    <x:row r="164" spans="1:9" x14ac:dyDescent="0.25">
      <x:c r="A164" s="33"/>
      <x:c r="B164" s="33"/>
      <x:c r="C164" s="33"/>
      <x:c r="D164" s="32"/>
      <x:c r="E164" s="33"/>
      <x:c r="F164" s="60"/>
      <x:c r="G164" s="61"/>
      <x:c r="H164" s="61"/>
      <x:c r="I164" s="66"/>
    </x:row>
    <x:row r="165" spans="1:9" x14ac:dyDescent="0.25">
      <x:c r="A165" s="33"/>
      <x:c r="B165" s="33"/>
      <x:c r="C165" s="33"/>
      <x:c r="D165" s="32"/>
      <x:c r="E165" s="33"/>
      <x:c r="F165" s="60"/>
      <x:c r="G165" s="61"/>
      <x:c r="H165" s="61"/>
      <x:c r="I165" s="66"/>
    </x:row>
    <x:row r="166" spans="1:9" x14ac:dyDescent="0.25">
      <x:c r="A166" s="33"/>
      <x:c r="B166" s="33"/>
      <x:c r="C166" s="33"/>
      <x:c r="D166" s="32"/>
      <x:c r="E166" s="33"/>
      <x:c r="F166" s="60"/>
      <x:c r="G166" s="61"/>
      <x:c r="H166" s="61"/>
      <x:c r="I166" s="66"/>
    </x:row>
    <x:row r="167" spans="1:9" x14ac:dyDescent="0.25">
      <x:c r="A167" s="33"/>
      <x:c r="B167" s="33"/>
      <x:c r="C167" s="33"/>
      <x:c r="D167" s="32"/>
      <x:c r="E167" s="33"/>
      <x:c r="F167" s="60"/>
      <x:c r="G167" s="61"/>
      <x:c r="H167" s="61"/>
      <x:c r="I167" s="66"/>
    </x:row>
    <x:row r="168" spans="1:9" x14ac:dyDescent="0.25">
      <x:c r="A168" s="33"/>
      <x:c r="B168" s="33"/>
      <x:c r="C168" s="33"/>
      <x:c r="D168" s="32"/>
      <x:c r="E168" s="33"/>
      <x:c r="F168" s="60"/>
      <x:c r="G168" s="61"/>
      <x:c r="H168" s="61"/>
      <x:c r="I168" s="66"/>
    </x:row>
    <x:row r="169" spans="1:9" x14ac:dyDescent="0.25">
      <x:c r="A169" s="33"/>
      <x:c r="B169" s="33"/>
      <x:c r="C169" s="33"/>
      <x:c r="D169" s="32"/>
      <x:c r="E169" s="33"/>
      <x:c r="F169" s="60"/>
      <x:c r="G169" s="61"/>
      <x:c r="H169" s="61"/>
      <x:c r="I169" s="66"/>
    </x:row>
    <x:row r="170" spans="1:9" x14ac:dyDescent="0.25">
      <x:c r="A170" s="33"/>
      <x:c r="B170" s="33"/>
      <x:c r="C170" s="33"/>
      <x:c r="D170" s="32"/>
      <x:c r="E170" s="33"/>
      <x:c r="F170" s="60"/>
      <x:c r="G170" s="61"/>
      <x:c r="H170" s="61"/>
      <x:c r="I170" s="66"/>
    </x:row>
    <x:row r="171" spans="1:9" x14ac:dyDescent="0.25">
      <x:c r="A171" s="33"/>
      <x:c r="B171" s="33"/>
      <x:c r="C171" s="33"/>
      <x:c r="D171" s="32"/>
      <x:c r="E171" s="33"/>
      <x:c r="F171" s="60"/>
      <x:c r="G171" s="61"/>
      <x:c r="H171" s="61"/>
      <x:c r="I171" s="66"/>
    </x:row>
    <x:row r="172" spans="1:9" x14ac:dyDescent="0.25">
      <x:c r="A172" s="33"/>
      <x:c r="B172" s="33"/>
      <x:c r="C172" s="33"/>
      <x:c r="D172" s="32"/>
      <x:c r="E172" s="33"/>
      <x:c r="F172" s="60"/>
      <x:c r="G172" s="61"/>
      <x:c r="H172" s="61"/>
      <x:c r="I172" s="66"/>
    </x:row>
    <x:row r="173" spans="1:9" x14ac:dyDescent="0.25">
      <x:c r="A173" s="33"/>
      <x:c r="B173" s="33"/>
      <x:c r="C173" s="33"/>
      <x:c r="D173" s="32"/>
      <x:c r="E173" s="33"/>
      <x:c r="F173" s="60"/>
      <x:c r="G173" s="61"/>
      <x:c r="H173" s="61"/>
      <x:c r="I173" s="66"/>
    </x:row>
    <x:row r="174" spans="1:9" x14ac:dyDescent="0.25">
      <x:c r="A174" s="33"/>
      <x:c r="B174" s="33"/>
      <x:c r="C174" s="33"/>
      <x:c r="D174" s="32"/>
      <x:c r="E174" s="33"/>
      <x:c r="F174" s="60"/>
      <x:c r="G174" s="61"/>
      <x:c r="H174" s="61"/>
      <x:c r="I174" s="66"/>
    </x:row>
    <x:row r="175" spans="1:9" x14ac:dyDescent="0.25">
      <x:c r="A175" s="33"/>
      <x:c r="B175" s="33"/>
      <x:c r="C175" s="33"/>
      <x:c r="D175" s="32"/>
      <x:c r="E175" s="33"/>
      <x:c r="F175" s="60"/>
      <x:c r="G175" s="61"/>
      <x:c r="H175" s="61"/>
      <x:c r="I175" s="66"/>
    </x:row>
    <x:row r="176" spans="1:9" x14ac:dyDescent="0.25">
      <x:c r="A176" s="33"/>
      <x:c r="B176" s="33"/>
      <x:c r="C176" s="33"/>
      <x:c r="D176" s="32"/>
      <x:c r="E176" s="33"/>
      <x:c r="F176" s="60"/>
      <x:c r="G176" s="61"/>
      <x:c r="H176" s="61"/>
      <x:c r="I176" s="66"/>
    </x:row>
    <x:row r="177" spans="1:9" x14ac:dyDescent="0.25">
      <x:c r="A177" s="33"/>
      <x:c r="B177" s="33"/>
      <x:c r="C177" s="33"/>
      <x:c r="D177" s="32"/>
      <x:c r="E177" s="33"/>
      <x:c r="F177" s="60"/>
      <x:c r="G177" s="61"/>
      <x:c r="H177" s="61"/>
      <x:c r="I177" s="66"/>
    </x:row>
    <x:row r="178" spans="1:9" x14ac:dyDescent="0.25">
      <x:c r="A178" s="33"/>
      <x:c r="B178" s="33"/>
      <x:c r="C178" s="33"/>
      <x:c r="D178" s="32"/>
      <x:c r="E178" s="33"/>
      <x:c r="F178" s="60"/>
      <x:c r="G178" s="61"/>
      <x:c r="H178" s="61"/>
      <x:c r="I178" s="66"/>
    </x:row>
    <x:row r="179" spans="1:9" x14ac:dyDescent="0.25">
      <x:c r="A179" s="33"/>
      <x:c r="B179" s="33"/>
      <x:c r="C179" s="33"/>
      <x:c r="D179" s="32"/>
      <x:c r="E179" s="33"/>
      <x:c r="F179" s="60"/>
      <x:c r="G179" s="61"/>
      <x:c r="H179" s="61"/>
      <x:c r="I179" s="66"/>
    </x:row>
    <x:row r="180" spans="1:9" x14ac:dyDescent="0.25">
      <x:c r="A180" s="33"/>
      <x:c r="B180" s="33"/>
      <x:c r="C180" s="33"/>
      <x:c r="D180" s="32"/>
      <x:c r="E180" s="33"/>
      <x:c r="F180" s="60"/>
      <x:c r="G180" s="61"/>
      <x:c r="H180" s="61"/>
      <x:c r="I180" s="66"/>
    </x:row>
    <x:row r="181" spans="1:9" x14ac:dyDescent="0.25">
      <x:c r="A181" s="33"/>
      <x:c r="B181" s="33"/>
      <x:c r="C181" s="33"/>
      <x:c r="D181" s="32"/>
      <x:c r="E181" s="33"/>
      <x:c r="F181" s="60"/>
      <x:c r="G181" s="61"/>
      <x:c r="H181" s="61"/>
      <x:c r="I181" s="66"/>
    </x:row>
    <x:row r="182" spans="1:9" x14ac:dyDescent="0.25">
      <x:c r="A182" s="33"/>
      <x:c r="B182" s="33"/>
      <x:c r="C182" s="33"/>
      <x:c r="D182" s="32"/>
      <x:c r="E182" s="33"/>
      <x:c r="F182" s="60"/>
      <x:c r="G182" s="61"/>
      <x:c r="H182" s="61"/>
      <x:c r="I182" s="66"/>
    </x:row>
    <x:row r="183" spans="1:9" x14ac:dyDescent="0.25">
      <x:c r="A183" s="33"/>
      <x:c r="B183" s="33"/>
      <x:c r="C183" s="33"/>
      <x:c r="D183" s="32"/>
      <x:c r="E183" s="33"/>
      <x:c r="F183" s="60"/>
      <x:c r="G183" s="61"/>
      <x:c r="H183" s="61"/>
      <x:c r="I183" s="66"/>
    </x:row>
    <x:row r="184" spans="1:9" x14ac:dyDescent="0.25">
      <x:c r="A184" s="33"/>
      <x:c r="B184" s="33"/>
      <x:c r="C184" s="33"/>
      <x:c r="D184" s="32"/>
      <x:c r="E184" s="33"/>
      <x:c r="F184" s="60"/>
      <x:c r="G184" s="61"/>
      <x:c r="H184" s="61"/>
      <x:c r="I184" s="66"/>
    </x:row>
    <x:row r="185" spans="1:9" x14ac:dyDescent="0.25">
      <x:c r="A185" s="33"/>
      <x:c r="B185" s="33"/>
      <x:c r="C185" s="33"/>
      <x:c r="D185" s="32"/>
      <x:c r="E185" s="33"/>
      <x:c r="F185" s="60"/>
      <x:c r="G185" s="61"/>
      <x:c r="H185" s="61"/>
      <x:c r="I185" s="66"/>
    </x:row>
    <x:row r="186" spans="1:9" x14ac:dyDescent="0.25">
      <x:c r="A186" s="33"/>
      <x:c r="B186" s="33"/>
      <x:c r="C186" s="33"/>
      <x:c r="D186" s="32"/>
      <x:c r="E186" s="33"/>
      <x:c r="F186" s="60"/>
      <x:c r="G186" s="61"/>
      <x:c r="H186" s="61"/>
      <x:c r="I186" s="66"/>
    </x:row>
    <x:row r="187" spans="1:9" x14ac:dyDescent="0.25">
      <x:c r="A187" s="33"/>
      <x:c r="B187" s="33"/>
      <x:c r="C187" s="33"/>
      <x:c r="D187" s="32"/>
      <x:c r="E187" s="33"/>
      <x:c r="F187" s="60"/>
      <x:c r="G187" s="61"/>
      <x:c r="H187" s="61"/>
      <x:c r="I187" s="66"/>
    </x:row>
    <x:row r="188" spans="1:9" x14ac:dyDescent="0.25">
      <x:c r="A188" s="33"/>
      <x:c r="B188" s="33"/>
      <x:c r="C188" s="33"/>
      <x:c r="D188" s="32"/>
      <x:c r="E188" s="33"/>
      <x:c r="F188" s="60"/>
      <x:c r="G188" s="61"/>
      <x:c r="H188" s="61"/>
      <x:c r="I188" s="66"/>
    </x:row>
    <x:row r="189" spans="1:9" x14ac:dyDescent="0.25">
      <x:c r="A189" s="33"/>
      <x:c r="B189" s="33"/>
      <x:c r="C189" s="33"/>
      <x:c r="D189" s="32"/>
      <x:c r="E189" s="33"/>
      <x:c r="F189" s="60"/>
      <x:c r="G189" s="61"/>
      <x:c r="H189" s="61"/>
      <x:c r="I189" s="66"/>
    </x:row>
    <x:row r="190" spans="1:9" x14ac:dyDescent="0.25">
      <x:c r="A190" s="33"/>
      <x:c r="B190" s="33"/>
      <x:c r="C190" s="33"/>
      <x:c r="D190" s="32"/>
      <x:c r="E190" s="33"/>
      <x:c r="F190" s="60"/>
      <x:c r="G190" s="61"/>
      <x:c r="H190" s="61"/>
      <x:c r="I190" s="66"/>
    </x:row>
    <x:row r="191" spans="1:9" x14ac:dyDescent="0.25">
      <x:c r="A191" s="33"/>
      <x:c r="B191" s="33"/>
      <x:c r="C191" s="33"/>
      <x:c r="D191" s="32"/>
      <x:c r="E191" s="33"/>
      <x:c r="F191" s="60"/>
      <x:c r="G191" s="61"/>
      <x:c r="H191" s="61"/>
      <x:c r="I191" s="66"/>
    </x:row>
    <x:row r="192" spans="1:9" x14ac:dyDescent="0.25">
      <x:c r="A192" s="33"/>
      <x:c r="B192" s="33"/>
      <x:c r="C192" s="33"/>
      <x:c r="D192" s="32"/>
      <x:c r="E192" s="33"/>
      <x:c r="F192" s="60"/>
      <x:c r="G192" s="61"/>
      <x:c r="H192" s="61"/>
      <x:c r="I192" s="66"/>
    </x:row>
    <x:row r="193" spans="1:9" x14ac:dyDescent="0.25">
      <x:c r="A193" s="33"/>
      <x:c r="B193" s="33"/>
      <x:c r="C193" s="33"/>
      <x:c r="D193" s="32"/>
      <x:c r="E193" s="33"/>
      <x:c r="F193" s="60"/>
      <x:c r="G193" s="61"/>
      <x:c r="H193" s="61"/>
      <x:c r="I193" s="66"/>
    </x:row>
    <x:row r="194" spans="1:9" x14ac:dyDescent="0.25">
      <x:c r="A194" s="33"/>
      <x:c r="B194" s="33"/>
      <x:c r="C194" s="33"/>
      <x:c r="D194" s="32"/>
      <x:c r="E194" s="33"/>
      <x:c r="F194" s="60"/>
      <x:c r="G194" s="61"/>
      <x:c r="H194" s="61"/>
      <x:c r="I194" s="66"/>
    </x:row>
    <x:row r="195" spans="1:9" x14ac:dyDescent="0.25">
      <x:c r="A195" s="33"/>
      <x:c r="B195" s="33"/>
      <x:c r="C195" s="33"/>
      <x:c r="D195" s="32"/>
      <x:c r="E195" s="33"/>
      <x:c r="F195" s="60"/>
      <x:c r="G195" s="61"/>
      <x:c r="H195" s="61"/>
      <x:c r="I195" s="66"/>
    </x:row>
    <x:row r="196" spans="1:9" x14ac:dyDescent="0.25">
      <x:c r="A196" s="33"/>
      <x:c r="B196" s="33"/>
      <x:c r="C196" s="33"/>
      <x:c r="D196" s="32"/>
      <x:c r="E196" s="33"/>
      <x:c r="F196" s="60"/>
      <x:c r="G196" s="61"/>
      <x:c r="H196" s="61"/>
      <x:c r="I196" s="66"/>
    </x:row>
    <x:row r="197" spans="1:9" x14ac:dyDescent="0.25">
      <x:c r="A197" s="33"/>
      <x:c r="B197" s="33"/>
      <x:c r="C197" s="33"/>
      <x:c r="D197" s="32"/>
      <x:c r="E197" s="33"/>
      <x:c r="F197" s="60"/>
      <x:c r="G197" s="61"/>
      <x:c r="H197" s="61"/>
      <x:c r="I197" s="66"/>
    </x:row>
    <x:row r="198" spans="1:9" x14ac:dyDescent="0.25">
      <x:c r="A198" s="33"/>
      <x:c r="B198" s="33"/>
      <x:c r="C198" s="33"/>
      <x:c r="D198" s="32"/>
      <x:c r="E198" s="33"/>
      <x:c r="F198" s="60"/>
      <x:c r="G198" s="61"/>
      <x:c r="H198" s="61"/>
      <x:c r="I198" s="66"/>
    </x:row>
    <x:row r="199" spans="1:9" x14ac:dyDescent="0.25">
      <x:c r="A199" s="33"/>
      <x:c r="B199" s="33"/>
      <x:c r="C199" s="33"/>
      <x:c r="D199" s="32"/>
      <x:c r="E199" s="33"/>
      <x:c r="F199" s="60"/>
      <x:c r="G199" s="61"/>
      <x:c r="H199" s="61"/>
      <x:c r="I199" s="66"/>
    </x:row>
    <x:row r="200" spans="1:9" x14ac:dyDescent="0.25">
      <x:c r="A200" s="33"/>
      <x:c r="B200" s="33"/>
      <x:c r="C200" s="33"/>
      <x:c r="D200" s="32"/>
      <x:c r="E200" s="33"/>
      <x:c r="F200" s="60"/>
      <x:c r="G200" s="61"/>
      <x:c r="H200" s="61"/>
      <x:c r="I200" s="66"/>
    </x:row>
    <x:row r="201" spans="1:9" x14ac:dyDescent="0.25">
      <x:c r="A201" s="33"/>
      <x:c r="B201" s="33"/>
      <x:c r="C201" s="33"/>
      <x:c r="D201" s="32"/>
      <x:c r="E201" s="33"/>
      <x:c r="F201" s="60"/>
      <x:c r="G201" s="61"/>
      <x:c r="H201" s="61"/>
      <x:c r="I201" s="66"/>
    </x:row>
    <x:row r="202" spans="1:9" x14ac:dyDescent="0.25">
      <x:c r="A202" s="33"/>
      <x:c r="B202" s="33"/>
      <x:c r="C202" s="33"/>
      <x:c r="D202" s="32"/>
      <x:c r="E202" s="33"/>
      <x:c r="F202" s="60"/>
      <x:c r="G202" s="61"/>
      <x:c r="H202" s="61"/>
      <x:c r="I202" s="66"/>
    </x:row>
    <x:row r="203" spans="1:9" x14ac:dyDescent="0.25">
      <x:c r="A203" s="33"/>
      <x:c r="B203" s="33"/>
      <x:c r="C203" s="33"/>
      <x:c r="D203" s="32"/>
      <x:c r="E203" s="33"/>
      <x:c r="F203" s="60"/>
      <x:c r="G203" s="61"/>
      <x:c r="H203" s="61"/>
      <x:c r="I203" s="66"/>
    </x:row>
    <x:row r="204" spans="1:9" x14ac:dyDescent="0.25">
      <x:c r="A204" s="33"/>
      <x:c r="B204" s="33"/>
      <x:c r="C204" s="33"/>
      <x:c r="D204" s="32"/>
      <x:c r="E204" s="33"/>
      <x:c r="F204" s="60"/>
      <x:c r="G204" s="61"/>
      <x:c r="H204" s="61"/>
      <x:c r="I204" s="66"/>
    </x:row>
    <x:row r="205" spans="1:9" x14ac:dyDescent="0.25">
      <x:c r="A205" s="33"/>
      <x:c r="B205" s="33"/>
      <x:c r="C205" s="33"/>
      <x:c r="D205" s="32"/>
      <x:c r="E205" s="33"/>
      <x:c r="F205" s="60"/>
      <x:c r="G205" s="61"/>
      <x:c r="H205" s="61"/>
      <x:c r="I205" s="66"/>
    </x:row>
    <x:row r="206" spans="1:9" x14ac:dyDescent="0.25">
      <x:c r="A206" s="33"/>
      <x:c r="B206" s="33"/>
      <x:c r="C206" s="33"/>
      <x:c r="D206" s="32"/>
      <x:c r="E206" s="33"/>
      <x:c r="F206" s="60"/>
      <x:c r="G206" s="61"/>
      <x:c r="H206" s="61"/>
      <x:c r="I206" s="66"/>
    </x:row>
    <x:row r="207" spans="1:9" x14ac:dyDescent="0.25">
      <x:c r="A207" s="33"/>
      <x:c r="B207" s="33"/>
      <x:c r="C207" s="33"/>
      <x:c r="D207" s="32"/>
      <x:c r="E207" s="33"/>
      <x:c r="F207" s="60"/>
      <x:c r="G207" s="61"/>
      <x:c r="H207" s="61"/>
      <x:c r="I207" s="66"/>
    </x:row>
    <x:row r="208" spans="1:9" x14ac:dyDescent="0.25">
      <x:c r="A208" s="33"/>
      <x:c r="B208" s="33"/>
      <x:c r="C208" s="33"/>
      <x:c r="D208" s="32"/>
      <x:c r="E208" s="33"/>
      <x:c r="F208" s="60"/>
      <x:c r="G208" s="61"/>
      <x:c r="H208" s="61"/>
      <x:c r="I208" s="66"/>
    </x:row>
    <x:row r="209" spans="1:9" x14ac:dyDescent="0.25">
      <x:c r="A209" s="33"/>
      <x:c r="B209" s="33"/>
      <x:c r="C209" s="33"/>
      <x:c r="D209" s="32"/>
      <x:c r="E209" s="33"/>
      <x:c r="F209" s="60"/>
      <x:c r="G209" s="61"/>
      <x:c r="H209" s="61"/>
      <x:c r="I209" s="66"/>
    </x:row>
    <x:row r="210" spans="1:9" x14ac:dyDescent="0.25">
      <x:c r="A210" s="33"/>
      <x:c r="B210" s="33"/>
      <x:c r="C210" s="33"/>
      <x:c r="D210" s="32"/>
      <x:c r="E210" s="33"/>
      <x:c r="F210" s="60"/>
      <x:c r="G210" s="61"/>
      <x:c r="H210" s="61"/>
      <x:c r="I210" s="66"/>
    </x:row>
    <x:row r="211" spans="1:9" x14ac:dyDescent="0.25">
      <x:c r="A211" s="33"/>
      <x:c r="B211" s="33"/>
      <x:c r="C211" s="33"/>
      <x:c r="D211" s="32"/>
      <x:c r="E211" s="33"/>
      <x:c r="F211" s="60"/>
      <x:c r="G211" s="61"/>
      <x:c r="H211" s="61"/>
      <x:c r="I211" s="66"/>
    </x:row>
    <x:row r="212" spans="1:9" x14ac:dyDescent="0.25">
      <x:c r="A212" s="33"/>
      <x:c r="B212" s="33"/>
      <x:c r="C212" s="33"/>
      <x:c r="D212" s="32"/>
      <x:c r="E212" s="33"/>
      <x:c r="F212" s="60"/>
      <x:c r="G212" s="61"/>
      <x:c r="H212" s="61"/>
      <x:c r="I212" s="66"/>
    </x:row>
    <x:row r="213" spans="1:9" x14ac:dyDescent="0.25">
      <x:c r="A213" s="33"/>
      <x:c r="B213" s="33"/>
      <x:c r="C213" s="33"/>
      <x:c r="D213" s="32"/>
      <x:c r="E213" s="33"/>
      <x:c r="F213" s="60"/>
      <x:c r="G213" s="61"/>
      <x:c r="H213" s="61"/>
      <x:c r="I213" s="66"/>
    </x:row>
    <x:row r="214" spans="1:9" x14ac:dyDescent="0.25">
      <x:c r="A214" s="33"/>
      <x:c r="B214" s="33"/>
      <x:c r="C214" s="33"/>
      <x:c r="D214" s="32"/>
      <x:c r="E214" s="33"/>
      <x:c r="F214" s="60"/>
      <x:c r="G214" s="61"/>
      <x:c r="H214" s="61"/>
      <x:c r="I214" s="66"/>
    </x:row>
    <x:row r="215" spans="1:9" x14ac:dyDescent="0.25">
      <x:c r="A215" s="33"/>
      <x:c r="B215" s="33"/>
      <x:c r="C215" s="33"/>
      <x:c r="D215" s="32"/>
      <x:c r="E215" s="33"/>
      <x:c r="F215" s="60"/>
      <x:c r="G215" s="61"/>
      <x:c r="H215" s="61"/>
      <x:c r="I215" s="66"/>
    </x:row>
    <x:row r="216" spans="1:9" x14ac:dyDescent="0.25">
      <x:c r="A216" s="33"/>
      <x:c r="B216" s="33"/>
      <x:c r="C216" s="33"/>
      <x:c r="D216" s="32"/>
      <x:c r="E216" s="33"/>
      <x:c r="F216" s="60"/>
      <x:c r="G216" s="61"/>
      <x:c r="H216" s="61"/>
      <x:c r="I216" s="66"/>
    </x:row>
    <x:row r="217" spans="1:9" x14ac:dyDescent="0.25">
      <x:c r="A217" s="33"/>
      <x:c r="B217" s="33"/>
      <x:c r="C217" s="33"/>
      <x:c r="D217" s="32"/>
      <x:c r="E217" s="33"/>
      <x:c r="F217" s="60"/>
      <x:c r="G217" s="61"/>
      <x:c r="H217" s="61"/>
      <x:c r="I217" s="66"/>
    </x:row>
    <x:row r="218" spans="1:9" x14ac:dyDescent="0.25">
      <x:c r="A218" s="33"/>
      <x:c r="B218" s="33"/>
      <x:c r="C218" s="33"/>
      <x:c r="D218" s="32"/>
      <x:c r="E218" s="33"/>
      <x:c r="F218" s="60"/>
      <x:c r="G218" s="61"/>
      <x:c r="H218" s="61"/>
      <x:c r="I218" s="66"/>
    </x:row>
    <x:row r="219" spans="1:9" x14ac:dyDescent="0.25">
      <x:c r="A219" s="33"/>
      <x:c r="B219" s="33"/>
      <x:c r="C219" s="33"/>
      <x:c r="D219" s="32"/>
      <x:c r="E219" s="33"/>
      <x:c r="F219" s="60"/>
      <x:c r="G219" s="61"/>
      <x:c r="H219" s="61"/>
      <x:c r="I219" s="66"/>
    </x:row>
    <x:row r="220" spans="1:9" x14ac:dyDescent="0.25">
      <x:c r="A220" s="33"/>
      <x:c r="B220" s="33"/>
      <x:c r="C220" s="33"/>
      <x:c r="D220" s="32"/>
      <x:c r="E220" s="33"/>
      <x:c r="F220" s="60"/>
      <x:c r="G220" s="61"/>
      <x:c r="H220" s="61"/>
      <x:c r="I220" s="66"/>
    </x:row>
    <x:row r="221" spans="1:9" x14ac:dyDescent="0.25">
      <x:c r="A221" s="33"/>
      <x:c r="B221" s="33"/>
      <x:c r="C221" s="33"/>
      <x:c r="D221" s="32"/>
      <x:c r="E221" s="33"/>
      <x:c r="F221" s="60"/>
      <x:c r="G221" s="61"/>
      <x:c r="H221" s="61"/>
      <x:c r="I221" s="66"/>
    </x:row>
    <x:row r="222" spans="1:9" x14ac:dyDescent="0.25">
      <x:c r="A222" s="33"/>
      <x:c r="B222" s="33"/>
      <x:c r="C222" s="33"/>
      <x:c r="D222" s="32"/>
      <x:c r="E222" s="33"/>
      <x:c r="F222" s="60"/>
      <x:c r="G222" s="61"/>
      <x:c r="H222" s="61"/>
      <x:c r="I222" s="66"/>
    </x:row>
    <x:row r="223" spans="1:9" x14ac:dyDescent="0.25">
      <x:c r="A223" s="33"/>
      <x:c r="B223" s="33"/>
      <x:c r="C223" s="33"/>
      <x:c r="D223" s="32"/>
      <x:c r="E223" s="33"/>
      <x:c r="F223" s="60"/>
      <x:c r="G223" s="61"/>
      <x:c r="H223" s="61"/>
      <x:c r="I223" s="66"/>
    </x:row>
    <x:row r="224" spans="1:9" x14ac:dyDescent="0.25">
      <x:c r="A224" s="33"/>
      <x:c r="B224" s="33"/>
      <x:c r="C224" s="33"/>
      <x:c r="D224" s="32"/>
      <x:c r="E224" s="33"/>
      <x:c r="F224" s="60"/>
      <x:c r="G224" s="61"/>
      <x:c r="H224" s="61"/>
      <x:c r="I224" s="66"/>
    </x:row>
    <x:row r="225" spans="1:9" x14ac:dyDescent="0.25">
      <x:c r="A225" s="33"/>
      <x:c r="B225" s="33"/>
      <x:c r="C225" s="33"/>
      <x:c r="D225" s="32"/>
      <x:c r="E225" s="33"/>
      <x:c r="F225" s="60"/>
      <x:c r="G225" s="61"/>
      <x:c r="H225" s="61"/>
      <x:c r="I225" s="66"/>
    </x:row>
    <x:row r="226" spans="1:9" x14ac:dyDescent="0.25">
      <x:c r="A226" s="33"/>
      <x:c r="B226" s="33"/>
      <x:c r="C226" s="33"/>
      <x:c r="D226" s="32"/>
      <x:c r="E226" s="33"/>
      <x:c r="F226" s="60"/>
      <x:c r="G226" s="61"/>
      <x:c r="H226" s="61"/>
      <x:c r="I226" s="66"/>
    </x:row>
    <x:row r="227" spans="1:9" x14ac:dyDescent="0.25">
      <x:c r="A227" s="33"/>
      <x:c r="B227" s="33"/>
      <x:c r="C227" s="33"/>
      <x:c r="D227" s="32"/>
      <x:c r="E227" s="33"/>
      <x:c r="F227" s="60"/>
      <x:c r="G227" s="61"/>
      <x:c r="H227" s="61"/>
      <x:c r="I227" s="66"/>
    </x:row>
    <x:row r="228" spans="1:9" x14ac:dyDescent="0.25">
      <x:c r="A228" s="33"/>
      <x:c r="B228" s="33"/>
      <x:c r="C228" s="33"/>
      <x:c r="D228" s="32"/>
      <x:c r="E228" s="33"/>
      <x:c r="F228" s="60"/>
      <x:c r="G228" s="61"/>
      <x:c r="H228" s="61"/>
      <x:c r="I228" s="66"/>
    </x:row>
    <x:row r="229" spans="1:9" x14ac:dyDescent="0.25">
      <x:c r="A229" s="33"/>
      <x:c r="B229" s="33"/>
      <x:c r="C229" s="33"/>
      <x:c r="D229" s="32"/>
      <x:c r="E229" s="33"/>
      <x:c r="F229" s="60"/>
      <x:c r="G229" s="61"/>
      <x:c r="H229" s="61"/>
      <x:c r="I229" s="66"/>
    </x:row>
    <x:row r="230" spans="1:9" x14ac:dyDescent="0.25">
      <x:c r="A230" s="33"/>
      <x:c r="B230" s="33"/>
      <x:c r="C230" s="33"/>
      <x:c r="D230" s="32"/>
      <x:c r="E230" s="33"/>
      <x:c r="F230" s="60"/>
      <x:c r="G230" s="61"/>
      <x:c r="H230" s="61"/>
      <x:c r="I230" s="66"/>
    </x:row>
    <x:row r="231" spans="1:9" x14ac:dyDescent="0.25">
      <x:c r="A231" s="33"/>
      <x:c r="B231" s="33"/>
      <x:c r="C231" s="33"/>
      <x:c r="D231" s="32"/>
      <x:c r="E231" s="33"/>
      <x:c r="F231" s="60"/>
      <x:c r="G231" s="61"/>
      <x:c r="H231" s="61"/>
      <x:c r="I231" s="66"/>
    </x:row>
    <x:row r="232" spans="1:9" x14ac:dyDescent="0.25">
      <x:c r="A232" s="33"/>
      <x:c r="B232" s="33"/>
      <x:c r="C232" s="33"/>
      <x:c r="D232" s="32"/>
      <x:c r="E232" s="33"/>
      <x:c r="F232" s="60"/>
      <x:c r="G232" s="61"/>
      <x:c r="H232" s="61"/>
      <x:c r="I232" s="66"/>
    </x:row>
    <x:row r="233" spans="1:9" x14ac:dyDescent="0.25">
      <x:c r="A233" s="33"/>
      <x:c r="B233" s="33"/>
      <x:c r="C233" s="33"/>
      <x:c r="D233" s="32"/>
      <x:c r="E233" s="33"/>
      <x:c r="F233" s="60"/>
      <x:c r="G233" s="61"/>
      <x:c r="H233" s="61"/>
      <x:c r="I233" s="66"/>
    </x:row>
    <x:row r="234" spans="1:9" x14ac:dyDescent="0.25">
      <x:c r="A234" s="33"/>
      <x:c r="B234" s="33"/>
      <x:c r="C234" s="33"/>
      <x:c r="D234" s="32"/>
      <x:c r="E234" s="33"/>
      <x:c r="F234" s="60"/>
      <x:c r="G234" s="61"/>
      <x:c r="H234" s="61"/>
      <x:c r="I234" s="66"/>
    </x:row>
    <x:row r="235" spans="1:9" x14ac:dyDescent="0.25">
      <x:c r="A235" s="33"/>
      <x:c r="B235" s="33"/>
      <x:c r="C235" s="33"/>
      <x:c r="D235" s="32"/>
      <x:c r="E235" s="33"/>
      <x:c r="F235" s="60"/>
      <x:c r="G235" s="61"/>
      <x:c r="H235" s="61"/>
      <x:c r="I235" s="66"/>
    </x:row>
    <x:row r="236" spans="1:9" x14ac:dyDescent="0.25">
      <x:c r="A236" s="33"/>
      <x:c r="B236" s="33"/>
      <x:c r="C236" s="33"/>
      <x:c r="D236" s="32"/>
      <x:c r="E236" s="33"/>
      <x:c r="F236" s="60"/>
      <x:c r="G236" s="61"/>
      <x:c r="H236" s="61"/>
      <x:c r="I236" s="66"/>
    </x:row>
    <x:row r="237" spans="1:9" x14ac:dyDescent="0.25">
      <x:c r="A237" s="33"/>
      <x:c r="B237" s="33"/>
      <x:c r="C237" s="33"/>
      <x:c r="D237" s="32"/>
      <x:c r="E237" s="33"/>
      <x:c r="F237" s="60"/>
      <x:c r="G237" s="61"/>
      <x:c r="H237" s="61"/>
      <x:c r="I237" s="66"/>
    </x:row>
    <x:row r="238" spans="1:9" x14ac:dyDescent="0.25">
      <x:c r="A238" s="33"/>
      <x:c r="B238" s="33"/>
      <x:c r="C238" s="33"/>
      <x:c r="D238" s="32"/>
      <x:c r="E238" s="33"/>
      <x:c r="F238" s="60"/>
      <x:c r="G238" s="61"/>
      <x:c r="H238" s="61"/>
      <x:c r="I238" s="66"/>
    </x:row>
    <x:row r="239" spans="1:9" x14ac:dyDescent="0.25">
      <x:c r="A239" s="33"/>
      <x:c r="B239" s="33"/>
      <x:c r="C239" s="33"/>
      <x:c r="D239" s="32"/>
      <x:c r="E239" s="33"/>
      <x:c r="F239" s="60"/>
      <x:c r="G239" s="61"/>
      <x:c r="H239" s="61"/>
      <x:c r="I239" s="66"/>
    </x:row>
    <x:row r="240" spans="1:9" x14ac:dyDescent="0.25">
      <x:c r="A240" s="33"/>
      <x:c r="B240" s="33"/>
      <x:c r="C240" s="33"/>
      <x:c r="D240" s="32"/>
      <x:c r="E240" s="33"/>
      <x:c r="F240" s="60"/>
      <x:c r="G240" s="61"/>
      <x:c r="H240" s="61"/>
      <x:c r="I240" s="66"/>
    </x:row>
    <x:row r="241" spans="1:9" x14ac:dyDescent="0.25">
      <x:c r="A241" s="33"/>
      <x:c r="B241" s="33"/>
      <x:c r="C241" s="33"/>
      <x:c r="D241" s="32"/>
      <x:c r="E241" s="33"/>
      <x:c r="F241" s="60"/>
      <x:c r="G241" s="61"/>
      <x:c r="H241" s="61"/>
      <x:c r="I241" s="66"/>
    </x:row>
    <x:row r="242" spans="1:9" x14ac:dyDescent="0.25">
      <x:c r="A242" s="33"/>
      <x:c r="B242" s="33"/>
      <x:c r="C242" s="33"/>
      <x:c r="D242" s="32"/>
      <x:c r="E242" s="33"/>
      <x:c r="F242" s="60"/>
      <x:c r="G242" s="61"/>
      <x:c r="H242" s="61"/>
      <x:c r="I242" s="66"/>
    </x:row>
    <x:row r="243" spans="1:9" x14ac:dyDescent="0.25">
      <x:c r="A243" s="33"/>
      <x:c r="B243" s="33"/>
      <x:c r="C243" s="33"/>
      <x:c r="D243" s="32"/>
      <x:c r="E243" s="33"/>
      <x:c r="F243" s="60"/>
      <x:c r="G243" s="61"/>
      <x:c r="H243" s="61"/>
      <x:c r="I243" s="66"/>
    </x:row>
    <x:row r="244" spans="1:9" x14ac:dyDescent="0.25">
      <x:c r="A244" s="33"/>
      <x:c r="B244" s="33"/>
      <x:c r="C244" s="33"/>
      <x:c r="D244" s="32"/>
      <x:c r="E244" s="33"/>
      <x:c r="F244" s="60"/>
      <x:c r="G244" s="61"/>
      <x:c r="H244" s="61"/>
      <x:c r="I244" s="66"/>
    </x:row>
    <x:row r="245" spans="1:9" x14ac:dyDescent="0.25">
      <x:c r="A245" s="33"/>
      <x:c r="B245" s="33"/>
      <x:c r="C245" s="33"/>
      <x:c r="D245" s="32"/>
      <x:c r="E245" s="33"/>
      <x:c r="F245" s="60"/>
      <x:c r="G245" s="61"/>
      <x:c r="H245" s="61"/>
      <x:c r="I245" s="66"/>
    </x:row>
    <x:row r="246" spans="1:9" x14ac:dyDescent="0.25">
      <x:c r="A246" s="33"/>
      <x:c r="B246" s="33"/>
      <x:c r="C246" s="33"/>
      <x:c r="D246" s="32"/>
      <x:c r="E246" s="33"/>
      <x:c r="F246" s="60"/>
      <x:c r="G246" s="61"/>
      <x:c r="H246" s="61"/>
      <x:c r="I246" s="66"/>
    </x:row>
    <x:row r="247" spans="1:9" x14ac:dyDescent="0.25">
      <x:c r="A247" s="33"/>
      <x:c r="B247" s="33"/>
      <x:c r="C247" s="33"/>
      <x:c r="D247" s="32"/>
      <x:c r="E247" s="33"/>
      <x:c r="F247" s="60"/>
      <x:c r="G247" s="61"/>
      <x:c r="H247" s="61"/>
      <x:c r="I247" s="66"/>
    </x:row>
    <x:row r="248" spans="1:9" x14ac:dyDescent="0.25">
      <x:c r="A248" s="33"/>
      <x:c r="B248" s="33"/>
      <x:c r="C248" s="33"/>
      <x:c r="D248" s="32"/>
      <x:c r="E248" s="33"/>
      <x:c r="F248" s="60"/>
      <x:c r="G248" s="61"/>
      <x:c r="H248" s="61"/>
      <x:c r="I248" s="66"/>
    </x:row>
    <x:row r="249" spans="1:9" x14ac:dyDescent="0.25">
      <x:c r="A249" s="33"/>
      <x:c r="B249" s="33"/>
      <x:c r="C249" s="33"/>
      <x:c r="D249" s="32"/>
      <x:c r="E249" s="33"/>
      <x:c r="F249" s="60"/>
      <x:c r="G249" s="61"/>
      <x:c r="H249" s="61"/>
      <x:c r="I249" s="66"/>
    </x:row>
    <x:row r="250" spans="1:9" x14ac:dyDescent="0.25">
      <x:c r="A250" s="33"/>
      <x:c r="B250" s="33"/>
      <x:c r="C250" s="33"/>
      <x:c r="D250" s="32"/>
      <x:c r="E250" s="33"/>
      <x:c r="F250" s="60"/>
      <x:c r="G250" s="61"/>
      <x:c r="H250" s="61"/>
      <x:c r="I250" s="66"/>
    </x:row>
    <x:row r="251" spans="1:9" x14ac:dyDescent="0.25">
      <x:c r="A251" s="33"/>
      <x:c r="B251" s="33"/>
      <x:c r="C251" s="33"/>
      <x:c r="D251" s="32"/>
      <x:c r="E251" s="33"/>
      <x:c r="F251" s="60"/>
      <x:c r="G251" s="61"/>
      <x:c r="H251" s="61"/>
      <x:c r="I251" s="66"/>
    </x:row>
    <x:row r="252" spans="1:9" x14ac:dyDescent="0.25">
      <x:c r="A252" s="33"/>
      <x:c r="B252" s="33"/>
      <x:c r="C252" s="33"/>
      <x:c r="D252" s="32"/>
      <x:c r="E252" s="33"/>
      <x:c r="F252" s="60"/>
      <x:c r="G252" s="61"/>
      <x:c r="H252" s="61"/>
      <x:c r="I252" s="66"/>
    </x:row>
    <x:row r="253" spans="1:9" x14ac:dyDescent="0.25">
      <x:c r="A253" s="33"/>
      <x:c r="B253" s="33"/>
      <x:c r="C253" s="33"/>
      <x:c r="D253" s="32"/>
      <x:c r="E253" s="33"/>
      <x:c r="F253" s="60"/>
      <x:c r="G253" s="61"/>
      <x:c r="H253" s="61"/>
      <x:c r="I253" s="66"/>
    </x:row>
    <x:row r="254" spans="1:9" x14ac:dyDescent="0.25">
      <x:c r="A254" s="33"/>
      <x:c r="B254" s="33"/>
      <x:c r="C254" s="33"/>
      <x:c r="D254" s="32"/>
      <x:c r="E254" s="33"/>
      <x:c r="F254" s="60"/>
      <x:c r="G254" s="61"/>
      <x:c r="H254" s="61"/>
      <x:c r="I254" s="66"/>
    </x:row>
    <x:row r="255" spans="1:9" x14ac:dyDescent="0.25">
      <x:c r="A255" s="33"/>
      <x:c r="B255" s="33"/>
      <x:c r="C255" s="33"/>
      <x:c r="D255" s="32"/>
      <x:c r="E255" s="33"/>
      <x:c r="F255" s="60"/>
      <x:c r="G255" s="61"/>
      <x:c r="H255" s="61"/>
      <x:c r="I255" s="66"/>
    </x:row>
    <x:row r="256" spans="1:9" x14ac:dyDescent="0.25">
      <x:c r="A256" s="33"/>
      <x:c r="B256" s="33"/>
      <x:c r="C256" s="33"/>
      <x:c r="D256" s="32"/>
      <x:c r="E256" s="33"/>
      <x:c r="F256" s="60"/>
      <x:c r="G256" s="61"/>
      <x:c r="H256" s="61"/>
      <x:c r="I256" s="66"/>
    </x:row>
    <x:row r="257" spans="1:9" x14ac:dyDescent="0.25">
      <x:c r="A257" s="33"/>
      <x:c r="B257" s="33"/>
      <x:c r="C257" s="33"/>
      <x:c r="D257" s="32"/>
      <x:c r="E257" s="33"/>
      <x:c r="F257" s="60"/>
      <x:c r="G257" s="61"/>
      <x:c r="H257" s="61"/>
      <x:c r="I257" s="66"/>
    </x:row>
    <x:row r="258" spans="1:9" x14ac:dyDescent="0.25">
      <x:c r="A258" s="33"/>
      <x:c r="B258" s="33"/>
      <x:c r="C258" s="33"/>
      <x:c r="D258" s="32"/>
      <x:c r="E258" s="33"/>
      <x:c r="F258" s="60"/>
      <x:c r="G258" s="61"/>
      <x:c r="H258" s="61"/>
      <x:c r="I258" s="66"/>
    </x:row>
    <x:row r="259" spans="1:9" x14ac:dyDescent="0.25">
      <x:c r="A259" s="33"/>
      <x:c r="B259" s="33"/>
      <x:c r="C259" s="33"/>
      <x:c r="D259" s="32"/>
      <x:c r="E259" s="33"/>
      <x:c r="F259" s="60"/>
      <x:c r="G259" s="61"/>
      <x:c r="H259" s="61"/>
      <x:c r="I259" s="66"/>
    </x:row>
    <x:row r="260" spans="1:9" x14ac:dyDescent="0.25">
      <x:c r="A260" s="33"/>
      <x:c r="B260" s="33"/>
      <x:c r="C260" s="33"/>
      <x:c r="D260" s="32"/>
      <x:c r="E260" s="33"/>
      <x:c r="F260" s="60"/>
      <x:c r="G260" s="61"/>
      <x:c r="H260" s="61"/>
      <x:c r="I260" s="66"/>
    </x:row>
    <x:row r="261" spans="1:9" x14ac:dyDescent="0.25">
      <x:c r="A261" s="33"/>
      <x:c r="B261" s="33"/>
      <x:c r="C261" s="33"/>
      <x:c r="D261" s="32"/>
      <x:c r="E261" s="33"/>
      <x:c r="F261" s="60"/>
      <x:c r="G261" s="61"/>
      <x:c r="H261" s="61"/>
      <x:c r="I261" s="66"/>
    </x:row>
    <x:row r="262" spans="1:9" x14ac:dyDescent="0.25">
      <x:c r="A262" s="33"/>
      <x:c r="B262" s="33"/>
      <x:c r="C262" s="33"/>
      <x:c r="D262" s="32"/>
      <x:c r="E262" s="33"/>
      <x:c r="F262" s="60"/>
      <x:c r="G262" s="61"/>
      <x:c r="H262" s="61"/>
      <x:c r="I262" s="66"/>
    </x:row>
    <x:row r="263" spans="1:9" x14ac:dyDescent="0.25">
      <x:c r="A263" s="33"/>
      <x:c r="B263" s="33"/>
      <x:c r="C263" s="33"/>
      <x:c r="D263" s="32"/>
      <x:c r="E263" s="33"/>
      <x:c r="F263" s="60"/>
      <x:c r="G263" s="61"/>
      <x:c r="H263" s="61"/>
      <x:c r="I263" s="66"/>
    </x:row>
    <x:row r="264" spans="1:9" x14ac:dyDescent="0.25">
      <x:c r="A264" s="33"/>
      <x:c r="B264" s="33"/>
      <x:c r="C264" s="33"/>
      <x:c r="D264" s="32"/>
      <x:c r="E264" s="33"/>
      <x:c r="F264" s="60"/>
      <x:c r="G264" s="61"/>
      <x:c r="H264" s="61"/>
      <x:c r="I264" s="66"/>
    </x:row>
    <x:row r="265" spans="1:9" x14ac:dyDescent="0.25">
      <x:c r="A265" s="33"/>
      <x:c r="B265" s="33"/>
      <x:c r="C265" s="33"/>
      <x:c r="D265" s="32"/>
      <x:c r="E265" s="33"/>
      <x:c r="F265" s="60"/>
      <x:c r="G265" s="61"/>
      <x:c r="H265" s="61"/>
      <x:c r="I265" s="66"/>
    </x:row>
    <x:row r="266" spans="1:9" x14ac:dyDescent="0.25">
      <x:c r="A266" s="33"/>
      <x:c r="B266" s="33"/>
      <x:c r="C266" s="33"/>
      <x:c r="D266" s="32"/>
      <x:c r="E266" s="33"/>
      <x:c r="F266" s="60"/>
      <x:c r="G266" s="61"/>
      <x:c r="H266" s="61"/>
      <x:c r="I266" s="66"/>
    </x:row>
    <x:row r="267" spans="1:9" x14ac:dyDescent="0.25">
      <x:c r="A267" s="33"/>
      <x:c r="B267" s="33"/>
      <x:c r="C267" s="33"/>
      <x:c r="D267" s="32"/>
      <x:c r="E267" s="33"/>
      <x:c r="F267" s="60"/>
      <x:c r="G267" s="61"/>
      <x:c r="H267" s="61"/>
      <x:c r="I267" s="66"/>
    </x:row>
    <x:row r="268" spans="1:9" x14ac:dyDescent="0.25">
      <x:c r="A268" s="33"/>
      <x:c r="B268" s="33"/>
      <x:c r="C268" s="33"/>
      <x:c r="D268" s="32"/>
      <x:c r="E268" s="33"/>
      <x:c r="F268" s="60"/>
      <x:c r="G268" s="61"/>
      <x:c r="H268" s="61"/>
      <x:c r="I268" s="66"/>
    </x:row>
    <x:row r="269" spans="1:9" x14ac:dyDescent="0.25">
      <x:c r="A269" s="33"/>
      <x:c r="B269" s="33"/>
      <x:c r="C269" s="33"/>
      <x:c r="D269" s="32"/>
      <x:c r="E269" s="33"/>
      <x:c r="F269" s="60"/>
      <x:c r="G269" s="61"/>
      <x:c r="H269" s="61"/>
      <x:c r="I269" s="66"/>
    </x:row>
    <x:row r="270" spans="1:9" x14ac:dyDescent="0.25">
      <x:c r="A270" s="33"/>
      <x:c r="B270" s="33"/>
      <x:c r="C270" s="33"/>
      <x:c r="D270" s="32"/>
      <x:c r="E270" s="33"/>
      <x:c r="F270" s="60"/>
      <x:c r="G270" s="61"/>
      <x:c r="H270" s="61"/>
      <x:c r="I270" s="66"/>
    </x:row>
    <x:row r="271" spans="1:9" x14ac:dyDescent="0.25">
      <x:c r="A271" s="33"/>
      <x:c r="B271" s="33"/>
      <x:c r="C271" s="33"/>
      <x:c r="D271" s="32"/>
      <x:c r="E271" s="33"/>
      <x:c r="F271" s="60"/>
      <x:c r="G271" s="61"/>
      <x:c r="H271" s="61"/>
      <x:c r="I271" s="66"/>
    </x:row>
    <x:row r="272" spans="1:9" x14ac:dyDescent="0.25">
      <x:c r="A272" s="33"/>
      <x:c r="B272" s="33"/>
      <x:c r="C272" s="33"/>
      <x:c r="D272" s="32"/>
      <x:c r="E272" s="33"/>
      <x:c r="F272" s="60"/>
      <x:c r="G272" s="61"/>
      <x:c r="H272" s="61"/>
      <x:c r="I272" s="66"/>
    </x:row>
    <x:row r="273" spans="1:9" x14ac:dyDescent="0.25">
      <x:c r="A273" s="33"/>
      <x:c r="B273" s="33"/>
      <x:c r="C273" s="33"/>
      <x:c r="D273" s="32"/>
      <x:c r="E273" s="33"/>
      <x:c r="F273" s="60"/>
      <x:c r="G273" s="61"/>
      <x:c r="H273" s="61"/>
      <x:c r="I273" s="66"/>
    </x:row>
    <x:row r="274" spans="1:9" x14ac:dyDescent="0.25">
      <x:c r="A274" s="33"/>
      <x:c r="B274" s="33"/>
      <x:c r="C274" s="33"/>
      <x:c r="D274" s="32"/>
      <x:c r="E274" s="33"/>
      <x:c r="F274" s="60"/>
      <x:c r="G274" s="61"/>
      <x:c r="H274" s="61"/>
      <x:c r="I274" s="66"/>
    </x:row>
    <x:row r="275" spans="1:9" x14ac:dyDescent="0.25">
      <x:c r="A275" s="33"/>
      <x:c r="B275" s="33"/>
      <x:c r="C275" s="33"/>
      <x:c r="D275" s="32"/>
      <x:c r="E275" s="33"/>
      <x:c r="F275" s="60"/>
      <x:c r="G275" s="61"/>
      <x:c r="H275" s="61"/>
      <x:c r="I275" s="66"/>
    </x:row>
    <x:row r="276" spans="1:9" x14ac:dyDescent="0.25">
      <x:c r="A276" s="33"/>
      <x:c r="B276" s="33"/>
      <x:c r="C276" s="33"/>
      <x:c r="D276" s="32"/>
      <x:c r="E276" s="33"/>
      <x:c r="F276" s="60"/>
      <x:c r="G276" s="61"/>
      <x:c r="H276" s="61"/>
      <x:c r="I276" s="66"/>
    </x:row>
    <x:row r="277" spans="1:9" x14ac:dyDescent="0.25">
      <x:c r="A277" s="33"/>
      <x:c r="B277" s="33"/>
      <x:c r="C277" s="33"/>
      <x:c r="D277" s="32"/>
      <x:c r="E277" s="33"/>
      <x:c r="F277" s="60"/>
      <x:c r="G277" s="61"/>
      <x:c r="H277" s="61"/>
      <x:c r="I277" s="66"/>
    </x:row>
    <x:row r="278" spans="1:9" x14ac:dyDescent="0.25">
      <x:c r="A278" s="33"/>
      <x:c r="B278" s="33"/>
      <x:c r="C278" s="33"/>
      <x:c r="D278" s="32"/>
      <x:c r="E278" s="33"/>
      <x:c r="F278" s="60"/>
      <x:c r="G278" s="61"/>
      <x:c r="H278" s="61"/>
      <x:c r="I278" s="66"/>
    </x:row>
    <x:row r="279" spans="1:9" x14ac:dyDescent="0.25">
      <x:c r="A279" s="33"/>
      <x:c r="B279" s="33"/>
      <x:c r="C279" s="33"/>
      <x:c r="D279" s="32"/>
      <x:c r="E279" s="33"/>
      <x:c r="F279" s="60"/>
      <x:c r="G279" s="61"/>
      <x:c r="H279" s="61"/>
      <x:c r="I279" s="66"/>
    </x:row>
    <x:row r="280" spans="1:9" x14ac:dyDescent="0.25">
      <x:c r="A280" s="33"/>
      <x:c r="B280" s="33"/>
      <x:c r="C280" s="33"/>
      <x:c r="D280" s="32"/>
      <x:c r="E280" s="33"/>
      <x:c r="F280" s="60"/>
      <x:c r="G280" s="61"/>
      <x:c r="H280" s="61"/>
      <x:c r="I280" s="66"/>
    </x:row>
    <x:row r="281" spans="1:9" x14ac:dyDescent="0.25">
      <x:c r="A281" s="33"/>
      <x:c r="B281" s="33"/>
      <x:c r="C281" s="33"/>
      <x:c r="D281" s="32"/>
      <x:c r="E281" s="33"/>
      <x:c r="F281" s="60"/>
      <x:c r="G281" s="61"/>
      <x:c r="H281" s="61"/>
      <x:c r="I281" s="66"/>
    </x:row>
    <x:row r="282" spans="1:9" x14ac:dyDescent="0.25">
      <x:c r="A282" s="33"/>
      <x:c r="B282" s="33"/>
      <x:c r="C282" s="33"/>
      <x:c r="D282" s="32"/>
      <x:c r="E282" s="33"/>
      <x:c r="F282" s="60"/>
      <x:c r="G282" s="61"/>
      <x:c r="H282" s="61"/>
      <x:c r="I282" s="66"/>
    </x:row>
    <x:row r="283" spans="1:9" x14ac:dyDescent="0.25">
      <x:c r="A283" s="33"/>
      <x:c r="B283" s="33"/>
      <x:c r="C283" s="33"/>
      <x:c r="D283" s="32"/>
      <x:c r="E283" s="33"/>
      <x:c r="F283" s="60"/>
      <x:c r="G283" s="61"/>
      <x:c r="H283" s="61"/>
      <x:c r="I283" s="66"/>
    </x:row>
    <x:row r="284" spans="1:9" x14ac:dyDescent="0.25">
      <x:c r="A284" s="33"/>
      <x:c r="B284" s="33"/>
      <x:c r="C284" s="33"/>
      <x:c r="D284" s="32"/>
      <x:c r="E284" s="33"/>
      <x:c r="F284" s="60"/>
      <x:c r="G284" s="61"/>
      <x:c r="H284" s="61"/>
      <x:c r="I284" s="66"/>
    </x:row>
    <x:row r="285" spans="1:9" x14ac:dyDescent="0.25">
      <x:c r="A285" s="33"/>
      <x:c r="B285" s="33"/>
      <x:c r="C285" s="33"/>
      <x:c r="D285" s="32"/>
      <x:c r="E285" s="33"/>
      <x:c r="F285" s="60"/>
      <x:c r="G285" s="61"/>
      <x:c r="H285" s="61"/>
      <x:c r="I285" s="66"/>
    </x:row>
    <x:row r="286" spans="1:9" x14ac:dyDescent="0.25">
      <x:c r="A286" s="33"/>
      <x:c r="B286" s="33"/>
      <x:c r="C286" s="33"/>
      <x:c r="D286" s="32"/>
      <x:c r="E286" s="33"/>
      <x:c r="F286" s="60"/>
      <x:c r="G286" s="61"/>
      <x:c r="H286" s="61"/>
      <x:c r="I286" s="66"/>
    </x:row>
    <x:row r="287" spans="1:9" x14ac:dyDescent="0.25">
      <x:c r="A287" s="33"/>
      <x:c r="B287" s="33"/>
      <x:c r="C287" s="33"/>
      <x:c r="D287" s="32"/>
      <x:c r="E287" s="33"/>
      <x:c r="F287" s="60"/>
      <x:c r="G287" s="61"/>
      <x:c r="H287" s="61"/>
      <x:c r="I287" s="66"/>
    </x:row>
    <x:row r="288" spans="1:9" x14ac:dyDescent="0.25">
      <x:c r="A288" s="33"/>
      <x:c r="B288" s="33"/>
      <x:c r="C288" s="33"/>
      <x:c r="D288" s="32"/>
      <x:c r="E288" s="33"/>
      <x:c r="F288" s="60"/>
      <x:c r="G288" s="61"/>
      <x:c r="H288" s="61"/>
      <x:c r="I288" s="66"/>
    </x:row>
    <x:row r="289" spans="1:9" x14ac:dyDescent="0.25">
      <x:c r="A289" s="33"/>
      <x:c r="B289" s="33"/>
      <x:c r="C289" s="33"/>
      <x:c r="D289" s="32"/>
      <x:c r="E289" s="33"/>
      <x:c r="F289" s="60"/>
      <x:c r="G289" s="61"/>
      <x:c r="H289" s="61"/>
      <x:c r="I289" s="66"/>
    </x:row>
    <x:row r="290" spans="1:9" x14ac:dyDescent="0.25">
      <x:c r="A290" s="33"/>
      <x:c r="B290" s="33"/>
      <x:c r="C290" s="33"/>
      <x:c r="D290" s="32"/>
      <x:c r="E290" s="33"/>
      <x:c r="F290" s="60"/>
      <x:c r="G290" s="61"/>
      <x:c r="H290" s="61"/>
      <x:c r="I290" s="66"/>
    </x:row>
    <x:row r="291" spans="1:9" x14ac:dyDescent="0.25">
      <x:c r="A291" s="33"/>
      <x:c r="B291" s="33"/>
      <x:c r="C291" s="33"/>
      <x:c r="D291" s="32"/>
      <x:c r="E291" s="33"/>
      <x:c r="F291" s="60"/>
      <x:c r="G291" s="61"/>
      <x:c r="H291" s="61"/>
      <x:c r="I291" s="66"/>
    </x:row>
    <x:row r="292" spans="1:9" x14ac:dyDescent="0.25">
      <x:c r="A292" s="33"/>
      <x:c r="B292" s="33"/>
      <x:c r="C292" s="33"/>
      <x:c r="D292" s="32"/>
      <x:c r="E292" s="33"/>
      <x:c r="F292" s="60"/>
      <x:c r="G292" s="61"/>
      <x:c r="H292" s="61"/>
      <x:c r="I292" s="66"/>
    </x:row>
    <x:row r="293" spans="1:9" x14ac:dyDescent="0.25">
      <x:c r="A293" s="33"/>
      <x:c r="B293" s="33"/>
      <x:c r="C293" s="33"/>
      <x:c r="D293" s="32"/>
      <x:c r="E293" s="33"/>
      <x:c r="F293" s="60"/>
      <x:c r="G293" s="61"/>
      <x:c r="H293" s="61"/>
      <x:c r="I293" s="66"/>
    </x:row>
    <x:row r="294" spans="1:9" x14ac:dyDescent="0.25">
      <x:c r="A294" s="33"/>
      <x:c r="B294" s="33"/>
      <x:c r="C294" s="33"/>
      <x:c r="D294" s="32"/>
      <x:c r="E294" s="33"/>
      <x:c r="F294" s="60"/>
      <x:c r="G294" s="61"/>
      <x:c r="H294" s="61"/>
      <x:c r="I294" s="66"/>
    </x:row>
    <x:row r="295" spans="1:9" x14ac:dyDescent="0.25">
      <x:c r="A295" s="33"/>
      <x:c r="B295" s="33"/>
      <x:c r="C295" s="33"/>
      <x:c r="D295" s="32"/>
      <x:c r="E295" s="33"/>
      <x:c r="F295" s="60"/>
      <x:c r="G295" s="61"/>
      <x:c r="H295" s="61"/>
      <x:c r="I295" s="66"/>
    </x:row>
    <x:row r="296" spans="1:9" x14ac:dyDescent="0.25">
      <x:c r="A296" s="33"/>
      <x:c r="B296" s="33"/>
      <x:c r="C296" s="33"/>
      <x:c r="D296" s="32"/>
      <x:c r="E296" s="33"/>
      <x:c r="F296" s="60"/>
      <x:c r="G296" s="61"/>
      <x:c r="H296" s="61"/>
      <x:c r="I296" s="66"/>
    </x:row>
    <x:row r="297" spans="1:9" x14ac:dyDescent="0.25">
      <x:c r="A297" s="33"/>
      <x:c r="B297" s="33"/>
      <x:c r="C297" s="33"/>
      <x:c r="D297" s="32"/>
      <x:c r="E297" s="33"/>
      <x:c r="F297" s="60"/>
      <x:c r="G297" s="61"/>
      <x:c r="H297" s="61"/>
      <x:c r="I297" s="66"/>
    </x:row>
    <x:row r="298" spans="1:9" x14ac:dyDescent="0.25">
      <x:c r="A298" s="33"/>
      <x:c r="B298" s="33"/>
      <x:c r="C298" s="33"/>
      <x:c r="D298" s="32"/>
      <x:c r="E298" s="33"/>
      <x:c r="F298" s="60"/>
      <x:c r="G298" s="61"/>
      <x:c r="H298" s="61"/>
      <x:c r="I298" s="66"/>
    </x:row>
    <x:row r="299" spans="1:9" x14ac:dyDescent="0.25">
      <x:c r="A299" s="33"/>
      <x:c r="B299" s="33"/>
      <x:c r="C299" s="33"/>
      <x:c r="D299" s="32"/>
      <x:c r="E299" s="33"/>
      <x:c r="F299" s="60"/>
      <x:c r="G299" s="61"/>
      <x:c r="H299" s="61"/>
      <x:c r="I299" s="66"/>
    </x:row>
    <x:row r="300" spans="1:9" x14ac:dyDescent="0.25">
      <x:c r="A300" s="33"/>
      <x:c r="B300" s="33"/>
      <x:c r="C300" s="33"/>
      <x:c r="D300" s="32"/>
      <x:c r="E300" s="33"/>
      <x:c r="F300" s="60"/>
      <x:c r="G300" s="61"/>
      <x:c r="H300" s="61"/>
      <x:c r="I300" s="66"/>
    </x:row>
    <x:row r="301" spans="1:9" x14ac:dyDescent="0.25">
      <x:c r="A301" s="33"/>
      <x:c r="B301" s="33"/>
      <x:c r="C301" s="33"/>
      <x:c r="D301" s="32"/>
      <x:c r="E301" s="33"/>
      <x:c r="F301" s="60"/>
      <x:c r="G301" s="61"/>
      <x:c r="H301" s="61"/>
      <x:c r="I301" s="66"/>
    </x:row>
    <x:row r="302" spans="1:9" x14ac:dyDescent="0.25">
      <x:c r="A302" s="33"/>
      <x:c r="B302" s="33"/>
      <x:c r="C302" s="33"/>
      <x:c r="D302" s="32"/>
      <x:c r="E302" s="33"/>
      <x:c r="F302" s="60"/>
      <x:c r="G302" s="61"/>
      <x:c r="H302" s="61"/>
      <x:c r="I302" s="66"/>
    </x:row>
    <x:row r="303" spans="1:9" x14ac:dyDescent="0.25">
      <x:c r="A303" s="33"/>
      <x:c r="B303" s="33"/>
      <x:c r="C303" s="33"/>
      <x:c r="D303" s="32"/>
      <x:c r="E303" s="33"/>
      <x:c r="F303" s="60"/>
      <x:c r="G303" s="61"/>
      <x:c r="H303" s="61"/>
      <x:c r="I303" s="66"/>
    </x:row>
    <x:row r="304" spans="1:9" x14ac:dyDescent="0.25">
      <x:c r="A304" s="33"/>
      <x:c r="B304" s="33"/>
      <x:c r="C304" s="33"/>
      <x:c r="D304" s="32"/>
      <x:c r="E304" s="33"/>
      <x:c r="F304" s="60"/>
      <x:c r="G304" s="61"/>
      <x:c r="H304" s="61"/>
      <x:c r="I304" s="66"/>
    </x:row>
    <x:row r="305" spans="1:9" x14ac:dyDescent="0.25">
      <x:c r="A305" s="33"/>
      <x:c r="B305" s="33"/>
      <x:c r="C305" s="33"/>
      <x:c r="D305" s="32"/>
      <x:c r="E305" s="33"/>
      <x:c r="F305" s="60"/>
      <x:c r="G305" s="61"/>
      <x:c r="H305" s="61"/>
      <x:c r="I305" s="66"/>
    </x:row>
    <x:row r="306" spans="1:9" x14ac:dyDescent="0.25">
      <x:c r="A306" s="33"/>
      <x:c r="B306" s="33"/>
      <x:c r="C306" s="33"/>
      <x:c r="D306" s="32"/>
      <x:c r="E306" s="33"/>
      <x:c r="F306" s="60"/>
      <x:c r="G306" s="61"/>
      <x:c r="H306" s="61"/>
      <x:c r="I306" s="66"/>
    </x:row>
    <x:row r="307" spans="1:9" x14ac:dyDescent="0.25">
      <x:c r="A307" s="33"/>
      <x:c r="B307" s="33"/>
      <x:c r="C307" s="33"/>
      <x:c r="D307" s="32"/>
      <x:c r="E307" s="33"/>
      <x:c r="F307" s="60"/>
      <x:c r="G307" s="61"/>
      <x:c r="H307" s="61"/>
      <x:c r="I307" s="66"/>
    </x:row>
    <x:row r="308" spans="1:9" x14ac:dyDescent="0.25">
      <x:c r="A308" s="33"/>
      <x:c r="B308" s="33"/>
      <x:c r="C308" s="33"/>
      <x:c r="D308" s="32"/>
      <x:c r="E308" s="33"/>
      <x:c r="F308" s="60"/>
      <x:c r="G308" s="61"/>
      <x:c r="H308" s="61"/>
      <x:c r="I308" s="66"/>
    </x:row>
    <x:row r="309" spans="1:9" x14ac:dyDescent="0.25">
      <x:c r="A309" s="33"/>
      <x:c r="B309" s="33"/>
      <x:c r="C309" s="33"/>
      <x:c r="D309" s="32"/>
      <x:c r="E309" s="33"/>
      <x:c r="F309" s="60"/>
      <x:c r="G309" s="61"/>
      <x:c r="H309" s="61"/>
      <x:c r="I309" s="66"/>
    </x:row>
    <x:row r="310" spans="1:9" x14ac:dyDescent="0.25">
      <x:c r="A310" s="33"/>
      <x:c r="B310" s="33"/>
      <x:c r="C310" s="33"/>
      <x:c r="D310" s="32"/>
      <x:c r="E310" s="33"/>
      <x:c r="F310" s="60"/>
      <x:c r="G310" s="61"/>
      <x:c r="H310" s="61"/>
      <x:c r="I310" s="66"/>
    </x:row>
    <x:row r="311" spans="1:9" x14ac:dyDescent="0.25">
      <x:c r="A311" s="33"/>
      <x:c r="B311" s="33"/>
      <x:c r="C311" s="33"/>
      <x:c r="D311" s="32"/>
      <x:c r="E311" s="33"/>
      <x:c r="F311" s="60"/>
      <x:c r="G311" s="61"/>
      <x:c r="H311" s="61"/>
      <x:c r="I311" s="66"/>
    </x:row>
    <x:row r="312" spans="1:9" x14ac:dyDescent="0.25">
      <x:c r="A312" s="33"/>
      <x:c r="B312" s="33"/>
      <x:c r="C312" s="33"/>
      <x:c r="D312" s="32"/>
      <x:c r="E312" s="33"/>
      <x:c r="F312" s="60"/>
      <x:c r="G312" s="61"/>
      <x:c r="H312" s="61"/>
      <x:c r="I312" s="66"/>
    </x:row>
    <x:row r="313" spans="1:9" x14ac:dyDescent="0.25">
      <x:c r="A313" s="33"/>
      <x:c r="B313" s="33"/>
      <x:c r="C313" s="33"/>
      <x:c r="D313" s="32"/>
      <x:c r="E313" s="33"/>
      <x:c r="F313" s="60"/>
      <x:c r="G313" s="61"/>
      <x:c r="H313" s="61"/>
      <x:c r="I313" s="66"/>
    </x:row>
    <x:row r="314" spans="1:9" x14ac:dyDescent="0.25">
      <x:c r="A314" s="33"/>
      <x:c r="B314" s="33"/>
      <x:c r="C314" s="33"/>
      <x:c r="D314" s="32"/>
      <x:c r="E314" s="33"/>
      <x:c r="F314" s="60"/>
      <x:c r="G314" s="61"/>
      <x:c r="H314" s="61"/>
      <x:c r="I314" s="66"/>
    </x:row>
    <x:row r="315" spans="1:9" x14ac:dyDescent="0.25">
      <x:c r="A315" s="33"/>
      <x:c r="B315" s="33"/>
      <x:c r="C315" s="33"/>
      <x:c r="D315" s="32"/>
      <x:c r="E315" s="33"/>
      <x:c r="F315" s="60"/>
      <x:c r="G315" s="61"/>
      <x:c r="H315" s="61"/>
      <x:c r="I315" s="66"/>
    </x:row>
    <x:row r="316" spans="1:9" x14ac:dyDescent="0.25">
      <x:c r="A316" s="33"/>
      <x:c r="B316" s="33"/>
      <x:c r="C316" s="33"/>
      <x:c r="D316" s="32"/>
      <x:c r="E316" s="33"/>
      <x:c r="F316" s="60"/>
      <x:c r="G316" s="61"/>
      <x:c r="H316" s="61"/>
      <x:c r="I316" s="66"/>
    </x:row>
    <x:row r="317" spans="1:9" x14ac:dyDescent="0.25">
      <x:c r="A317" s="33"/>
      <x:c r="B317" s="33"/>
      <x:c r="C317" s="33"/>
      <x:c r="D317" s="32"/>
      <x:c r="E317" s="33"/>
      <x:c r="F317" s="60"/>
      <x:c r="G317" s="61"/>
      <x:c r="H317" s="61"/>
      <x:c r="I317" s="66"/>
    </x:row>
    <x:row r="318" spans="1:9" x14ac:dyDescent="0.25">
      <x:c r="A318" s="33"/>
      <x:c r="B318" s="33"/>
      <x:c r="C318" s="33"/>
      <x:c r="D318" s="32"/>
      <x:c r="E318" s="33"/>
      <x:c r="F318" s="60"/>
      <x:c r="G318" s="61"/>
      <x:c r="H318" s="61"/>
      <x:c r="I318" s="66"/>
    </x:row>
    <x:row r="319" spans="1:9" x14ac:dyDescent="0.25">
      <x:c r="A319" s="33"/>
      <x:c r="B319" s="33"/>
      <x:c r="C319" s="33"/>
      <x:c r="D319" s="32"/>
      <x:c r="E319" s="33"/>
      <x:c r="F319" s="60"/>
      <x:c r="G319" s="61"/>
      <x:c r="H319" s="61"/>
      <x:c r="I319" s="66"/>
    </x:row>
    <x:row r="320" spans="1:9" x14ac:dyDescent="0.25">
      <x:c r="A320" s="33"/>
      <x:c r="B320" s="33"/>
      <x:c r="C320" s="33"/>
      <x:c r="D320" s="32"/>
      <x:c r="E320" s="33"/>
      <x:c r="F320" s="60"/>
      <x:c r="G320" s="61"/>
      <x:c r="H320" s="61"/>
      <x:c r="I320" s="66"/>
    </x:row>
    <x:row r="321" spans="1:9" x14ac:dyDescent="0.25">
      <x:c r="A321" s="33"/>
      <x:c r="B321" s="33"/>
      <x:c r="C321" s="33"/>
      <x:c r="D321" s="32"/>
      <x:c r="E321" s="33"/>
      <x:c r="F321" s="60"/>
      <x:c r="G321" s="61"/>
      <x:c r="H321" s="61"/>
      <x:c r="I321" s="66"/>
    </x:row>
    <x:row r="322" spans="1:9" x14ac:dyDescent="0.25">
      <x:c r="A322" s="33"/>
      <x:c r="B322" s="33"/>
      <x:c r="C322" s="33"/>
      <x:c r="D322" s="32"/>
      <x:c r="E322" s="33"/>
      <x:c r="F322" s="60"/>
      <x:c r="G322" s="61"/>
      <x:c r="H322" s="61"/>
      <x:c r="I322" s="66"/>
    </x:row>
    <x:row r="323" spans="1:9" x14ac:dyDescent="0.25">
      <x:c r="A323" s="33"/>
      <x:c r="B323" s="33"/>
      <x:c r="C323" s="33"/>
      <x:c r="D323" s="32"/>
      <x:c r="E323" s="33"/>
      <x:c r="F323" s="60"/>
      <x:c r="G323" s="61"/>
      <x:c r="H323" s="61"/>
      <x:c r="I323" s="66"/>
    </x:row>
    <x:row r="324" spans="1:9" x14ac:dyDescent="0.25">
      <x:c r="A324" s="33"/>
      <x:c r="B324" s="33"/>
      <x:c r="C324" s="33"/>
      <x:c r="D324" s="32"/>
      <x:c r="E324" s="33"/>
      <x:c r="F324" s="60"/>
      <x:c r="G324" s="61"/>
      <x:c r="H324" s="61"/>
      <x:c r="I324" s="66"/>
    </x:row>
    <x:row r="325" spans="1:9" x14ac:dyDescent="0.25">
      <x:c r="A325" s="33"/>
      <x:c r="B325" s="33"/>
      <x:c r="C325" s="33"/>
      <x:c r="D325" s="32"/>
      <x:c r="E325" s="33"/>
      <x:c r="F325" s="60"/>
      <x:c r="G325" s="61"/>
      <x:c r="H325" s="61"/>
      <x:c r="I325" s="66"/>
    </x:row>
    <x:row r="326" spans="1:9" x14ac:dyDescent="0.25">
      <x:c r="A326" s="33"/>
      <x:c r="B326" s="33"/>
      <x:c r="C326" s="33"/>
      <x:c r="D326" s="32"/>
      <x:c r="E326" s="33"/>
      <x:c r="F326" s="60"/>
      <x:c r="G326" s="61"/>
      <x:c r="H326" s="61"/>
      <x:c r="I326" s="66"/>
    </x:row>
    <x:row r="327" spans="1:9" x14ac:dyDescent="0.25">
      <x:c r="A327" s="33"/>
      <x:c r="B327" s="33"/>
      <x:c r="C327" s="33"/>
      <x:c r="D327" s="32"/>
      <x:c r="E327" s="33"/>
      <x:c r="F327" s="60"/>
      <x:c r="G327" s="61"/>
      <x:c r="H327" s="61"/>
      <x:c r="I327" s="66"/>
    </x:row>
    <x:row r="328" spans="1:9" x14ac:dyDescent="0.25">
      <x:c r="A328" s="33"/>
      <x:c r="B328" s="33"/>
      <x:c r="C328" s="33"/>
      <x:c r="D328" s="32"/>
      <x:c r="E328" s="33"/>
      <x:c r="F328" s="60"/>
      <x:c r="G328" s="61"/>
      <x:c r="H328" s="61"/>
      <x:c r="I328" s="66"/>
    </x:row>
    <x:row r="329" spans="1:9" x14ac:dyDescent="0.25">
      <x:c r="A329" s="33"/>
      <x:c r="B329" s="33"/>
      <x:c r="C329" s="33"/>
      <x:c r="D329" s="32"/>
      <x:c r="E329" s="33"/>
      <x:c r="F329" s="60"/>
      <x:c r="G329" s="61"/>
      <x:c r="H329" s="61"/>
      <x:c r="I329" s="66"/>
    </x:row>
    <x:row r="330" spans="1:9" x14ac:dyDescent="0.25">
      <x:c r="A330" s="33"/>
      <x:c r="B330" s="33"/>
      <x:c r="C330" s="33"/>
      <x:c r="D330" s="32"/>
      <x:c r="E330" s="33"/>
      <x:c r="F330" s="60"/>
      <x:c r="G330" s="61"/>
      <x:c r="H330" s="61"/>
      <x:c r="I330" s="66"/>
    </x:row>
    <x:row r="331" spans="1:9" x14ac:dyDescent="0.25">
      <x:c r="A331" s="33"/>
      <x:c r="B331" s="33"/>
      <x:c r="C331" s="33"/>
      <x:c r="D331" s="32"/>
      <x:c r="E331" s="33"/>
      <x:c r="F331" s="60"/>
      <x:c r="G331" s="61"/>
      <x:c r="H331" s="61"/>
      <x:c r="I331" s="66"/>
    </x:row>
    <x:row r="332" spans="1:9" x14ac:dyDescent="0.25">
      <x:c r="A332" s="33"/>
      <x:c r="B332" s="33"/>
      <x:c r="C332" s="33"/>
      <x:c r="D332" s="32"/>
      <x:c r="E332" s="33"/>
      <x:c r="F332" s="60"/>
      <x:c r="G332" s="61"/>
      <x:c r="H332" s="61"/>
      <x:c r="I332" s="66"/>
    </x:row>
    <x:row r="333" spans="1:9" x14ac:dyDescent="0.25">
      <x:c r="A333" s="33"/>
      <x:c r="B333" s="33"/>
      <x:c r="C333" s="33"/>
      <x:c r="D333" s="32"/>
      <x:c r="E333" s="33"/>
      <x:c r="F333" s="60"/>
      <x:c r="G333" s="61"/>
      <x:c r="H333" s="61"/>
      <x:c r="I333" s="66"/>
    </x:row>
    <x:row r="334" spans="1:9" x14ac:dyDescent="0.25">
      <x:c r="A334" s="33"/>
      <x:c r="B334" s="33"/>
      <x:c r="C334" s="33"/>
      <x:c r="D334" s="32"/>
      <x:c r="E334" s="33"/>
      <x:c r="F334" s="60"/>
      <x:c r="G334" s="61"/>
      <x:c r="H334" s="61"/>
      <x:c r="I334" s="66"/>
    </x:row>
    <x:row r="335" spans="1:9" x14ac:dyDescent="0.25">
      <x:c r="A335" s="33"/>
      <x:c r="B335" s="33"/>
      <x:c r="C335" s="33"/>
      <x:c r="D335" s="32"/>
      <x:c r="E335" s="33"/>
      <x:c r="F335" s="60"/>
      <x:c r="G335" s="61"/>
      <x:c r="H335" s="61"/>
      <x:c r="I335" s="66"/>
    </x:row>
    <x:row r="336" spans="1:9" x14ac:dyDescent="0.25">
      <x:c r="A336" s="33"/>
      <x:c r="B336" s="33"/>
      <x:c r="C336" s="33"/>
      <x:c r="D336" s="32"/>
      <x:c r="E336" s="33"/>
      <x:c r="F336" s="60"/>
      <x:c r="G336" s="61"/>
      <x:c r="H336" s="61"/>
      <x:c r="I336" s="66"/>
    </x:row>
    <x:row r="337" spans="1:9" x14ac:dyDescent="0.25">
      <x:c r="A337" s="33"/>
      <x:c r="B337" s="33"/>
      <x:c r="C337" s="33"/>
      <x:c r="D337" s="32"/>
      <x:c r="E337" s="33"/>
      <x:c r="F337" s="60"/>
      <x:c r="G337" s="61"/>
      <x:c r="H337" s="61"/>
      <x:c r="I337" s="66"/>
    </x:row>
    <x:row r="338" spans="1:9" x14ac:dyDescent="0.25">
      <x:c r="A338" s="33"/>
      <x:c r="B338" s="33"/>
      <x:c r="C338" s="33"/>
      <x:c r="D338" s="32"/>
      <x:c r="E338" s="33"/>
      <x:c r="F338" s="60"/>
      <x:c r="G338" s="61"/>
      <x:c r="H338" s="61"/>
      <x:c r="I338" s="66"/>
    </x:row>
    <x:row r="339" spans="1:9" x14ac:dyDescent="0.25">
      <x:c r="A339" s="33"/>
      <x:c r="B339" s="33"/>
      <x:c r="C339" s="33"/>
      <x:c r="D339" s="32"/>
      <x:c r="E339" s="33"/>
      <x:c r="F339" s="60"/>
      <x:c r="G339" s="61"/>
      <x:c r="H339" s="61"/>
      <x:c r="I339" s="66"/>
    </x:row>
    <x:row r="340" spans="1:9" x14ac:dyDescent="0.25">
      <x:c r="A340" s="33"/>
      <x:c r="B340" s="33"/>
      <x:c r="C340" s="33"/>
      <x:c r="D340" s="32"/>
      <x:c r="E340" s="33"/>
      <x:c r="F340" s="60"/>
      <x:c r="G340" s="61"/>
      <x:c r="H340" s="61"/>
      <x:c r="I340" s="66"/>
    </x:row>
    <x:row r="341" spans="1:9" x14ac:dyDescent="0.25">
      <x:c r="A341" s="33"/>
      <x:c r="B341" s="33"/>
      <x:c r="C341" s="33"/>
      <x:c r="D341" s="32"/>
      <x:c r="E341" s="33"/>
      <x:c r="F341" s="60"/>
      <x:c r="G341" s="61"/>
      <x:c r="H341" s="61"/>
      <x:c r="I341" s="66"/>
    </x:row>
    <x:row r="342" spans="1:9" x14ac:dyDescent="0.25">
      <x:c r="A342" s="33"/>
      <x:c r="B342" s="33"/>
      <x:c r="C342" s="33"/>
      <x:c r="D342" s="32"/>
      <x:c r="E342" s="33"/>
      <x:c r="F342" s="60"/>
      <x:c r="G342" s="61"/>
      <x:c r="H342" s="61"/>
      <x:c r="I342" s="66"/>
    </x:row>
    <x:row r="343" spans="1:9" x14ac:dyDescent="0.25">
      <x:c r="A343" s="33"/>
      <x:c r="B343" s="33"/>
      <x:c r="C343" s="33"/>
      <x:c r="D343" s="32"/>
      <x:c r="E343" s="33"/>
      <x:c r="F343" s="60"/>
      <x:c r="G343" s="61"/>
      <x:c r="H343" s="61"/>
      <x:c r="I343" s="66"/>
    </x:row>
    <x:row r="344" spans="1:9" x14ac:dyDescent="0.25">
      <x:c r="A344" s="33"/>
      <x:c r="B344" s="33"/>
      <x:c r="C344" s="33"/>
      <x:c r="D344" s="32"/>
      <x:c r="E344" s="33"/>
      <x:c r="F344" s="60"/>
      <x:c r="G344" s="61"/>
      <x:c r="H344" s="61"/>
      <x:c r="I344" s="66"/>
    </x:row>
    <x:row r="345" spans="1:9" x14ac:dyDescent="0.25">
      <x:c r="A345" s="33"/>
      <x:c r="B345" s="33"/>
      <x:c r="C345" s="33"/>
      <x:c r="D345" s="32"/>
      <x:c r="E345" s="33"/>
      <x:c r="F345" s="60"/>
      <x:c r="G345" s="61"/>
      <x:c r="H345" s="61"/>
      <x:c r="I345" s="66"/>
    </x:row>
    <x:row r="346" spans="1:9" x14ac:dyDescent="0.25">
      <x:c r="A346" s="33"/>
      <x:c r="B346" s="33"/>
      <x:c r="C346" s="33"/>
      <x:c r="D346" s="32"/>
      <x:c r="E346" s="33"/>
      <x:c r="F346" s="60"/>
      <x:c r="G346" s="61"/>
      <x:c r="H346" s="61"/>
      <x:c r="I346" s="66"/>
    </x:row>
    <x:row r="347" spans="1:9" x14ac:dyDescent="0.25">
      <x:c r="A347" s="33"/>
      <x:c r="B347" s="33"/>
      <x:c r="C347" s="33"/>
      <x:c r="D347" s="32"/>
      <x:c r="E347" s="33"/>
      <x:c r="F347" s="60"/>
      <x:c r="G347" s="61"/>
      <x:c r="H347" s="61"/>
      <x:c r="I347" s="66"/>
    </x:row>
    <x:row r="348" spans="1:9" x14ac:dyDescent="0.25">
      <x:c r="A348" s="33"/>
      <x:c r="B348" s="33"/>
      <x:c r="C348" s="33"/>
      <x:c r="D348" s="32"/>
      <x:c r="E348" s="33"/>
      <x:c r="F348" s="60"/>
      <x:c r="G348" s="61"/>
      <x:c r="H348" s="61"/>
      <x:c r="I348" s="66"/>
    </x:row>
    <x:row r="349" spans="1:9" x14ac:dyDescent="0.25">
      <x:c r="A349" s="33"/>
      <x:c r="B349" s="33"/>
      <x:c r="C349" s="33"/>
      <x:c r="D349" s="32"/>
      <x:c r="E349" s="33"/>
      <x:c r="F349" s="60"/>
      <x:c r="G349" s="61"/>
      <x:c r="H349" s="61"/>
      <x:c r="I349" s="66"/>
    </x:row>
    <x:row r="350" spans="1:9" x14ac:dyDescent="0.25">
      <x:c r="A350" s="33"/>
      <x:c r="B350" s="33"/>
      <x:c r="C350" s="33"/>
      <x:c r="D350" s="32"/>
      <x:c r="E350" s="33"/>
      <x:c r="F350" s="60"/>
      <x:c r="G350" s="61"/>
      <x:c r="H350" s="61"/>
      <x:c r="I350" s="66"/>
    </x:row>
    <x:row r="351" spans="1:9" x14ac:dyDescent="0.25">
      <x:c r="A351" s="33"/>
      <x:c r="B351" s="33"/>
      <x:c r="C351" s="33"/>
      <x:c r="D351" s="32"/>
      <x:c r="E351" s="33"/>
      <x:c r="F351" s="60"/>
      <x:c r="G351" s="61"/>
      <x:c r="H351" s="61"/>
      <x:c r="I351" s="66"/>
    </x:row>
    <x:row r="352" spans="1:9" x14ac:dyDescent="0.25">
      <x:c r="A352" s="33"/>
      <x:c r="B352" s="33"/>
      <x:c r="C352" s="33"/>
      <x:c r="D352" s="32"/>
      <x:c r="E352" s="33"/>
      <x:c r="F352" s="60"/>
      <x:c r="G352" s="61"/>
      <x:c r="H352" s="61"/>
      <x:c r="I352" s="66"/>
    </x:row>
    <x:row r="353" spans="1:9" x14ac:dyDescent="0.25">
      <x:c r="A353" s="33"/>
      <x:c r="B353" s="33"/>
      <x:c r="C353" s="33"/>
      <x:c r="D353" s="32"/>
      <x:c r="E353" s="33"/>
      <x:c r="F353" s="60"/>
      <x:c r="G353" s="61"/>
      <x:c r="H353" s="61"/>
      <x:c r="I353" s="66"/>
    </x:row>
    <x:row r="354" spans="1:9" x14ac:dyDescent="0.25">
      <x:c r="A354" s="33"/>
      <x:c r="B354" s="33"/>
      <x:c r="C354" s="33"/>
      <x:c r="D354" s="32"/>
      <x:c r="E354" s="33"/>
      <x:c r="F354" s="60"/>
      <x:c r="G354" s="61"/>
      <x:c r="H354" s="61"/>
      <x:c r="I354" s="66"/>
    </x:row>
    <x:row r="355" spans="1:9" x14ac:dyDescent="0.25">
      <x:c r="A355" s="33"/>
      <x:c r="B355" s="33"/>
      <x:c r="C355" s="33"/>
      <x:c r="D355" s="32"/>
      <x:c r="E355" s="33"/>
      <x:c r="F355" s="60"/>
      <x:c r="G355" s="61"/>
      <x:c r="H355" s="61"/>
      <x:c r="I355" s="66"/>
    </x:row>
    <x:row r="356" spans="1:9" x14ac:dyDescent="0.25">
      <x:c r="A356" s="33"/>
      <x:c r="B356" s="33"/>
      <x:c r="C356" s="33"/>
      <x:c r="D356" s="32"/>
      <x:c r="E356" s="33"/>
      <x:c r="F356" s="60"/>
      <x:c r="G356" s="61"/>
      <x:c r="H356" s="61"/>
      <x:c r="I356" s="66"/>
    </x:row>
    <x:row r="357" spans="1:9" x14ac:dyDescent="0.25">
      <x:c r="A357" s="33"/>
      <x:c r="B357" s="33"/>
      <x:c r="C357" s="33"/>
      <x:c r="D357" s="32"/>
      <x:c r="E357" s="33"/>
      <x:c r="F357" s="60"/>
      <x:c r="G357" s="61"/>
      <x:c r="H357" s="61"/>
      <x:c r="I357" s="66"/>
    </x:row>
    <x:row r="358" spans="1:9" x14ac:dyDescent="0.25">
      <x:c r="A358" s="33"/>
      <x:c r="B358" s="33"/>
      <x:c r="C358" s="33"/>
      <x:c r="D358" s="32"/>
      <x:c r="E358" s="33"/>
      <x:c r="F358" s="60"/>
      <x:c r="G358" s="61"/>
      <x:c r="H358" s="61"/>
      <x:c r="I358" s="66"/>
    </x:row>
    <x:row r="359" spans="1:9" x14ac:dyDescent="0.25">
      <x:c r="A359" s="33"/>
      <x:c r="B359" s="33"/>
      <x:c r="C359" s="33"/>
      <x:c r="D359" s="32"/>
      <x:c r="E359" s="33"/>
      <x:c r="F359" s="60"/>
      <x:c r="G359" s="61"/>
      <x:c r="H359" s="61"/>
      <x:c r="I359" s="66"/>
    </x:row>
    <x:row r="360" spans="1:9" x14ac:dyDescent="0.25">
      <x:c r="A360" s="33"/>
      <x:c r="B360" s="33"/>
      <x:c r="C360" s="33"/>
      <x:c r="D360" s="32"/>
      <x:c r="E360" s="33"/>
      <x:c r="F360" s="60"/>
      <x:c r="G360" s="61"/>
      <x:c r="H360" s="61"/>
      <x:c r="I360" s="66"/>
    </x:row>
    <x:row r="361" spans="1:9" x14ac:dyDescent="0.25">
      <x:c r="A361" s="33"/>
      <x:c r="B361" s="33"/>
      <x:c r="C361" s="33"/>
      <x:c r="D361" s="32"/>
      <x:c r="E361" s="33"/>
      <x:c r="F361" s="60"/>
      <x:c r="G361" s="61"/>
      <x:c r="H361" s="61"/>
      <x:c r="I361" s="66"/>
    </x:row>
    <x:row r="362" spans="1:9" x14ac:dyDescent="0.25">
      <x:c r="A362" s="33"/>
      <x:c r="B362" s="33"/>
      <x:c r="C362" s="33"/>
      <x:c r="D362" s="32"/>
      <x:c r="E362" s="33"/>
      <x:c r="F362" s="60"/>
      <x:c r="G362" s="61"/>
      <x:c r="H362" s="61"/>
      <x:c r="I362" s="66"/>
    </x:row>
    <x:row r="363" spans="1:9" x14ac:dyDescent="0.25">
      <x:c r="A363" s="33"/>
      <x:c r="B363" s="33"/>
      <x:c r="C363" s="33"/>
      <x:c r="D363" s="32"/>
      <x:c r="E363" s="33"/>
      <x:c r="F363" s="60"/>
      <x:c r="G363" s="61"/>
      <x:c r="H363" s="61"/>
      <x:c r="I363" s="66"/>
    </x:row>
    <x:row r="364" spans="1:9" x14ac:dyDescent="0.25">
      <x:c r="A364" s="33"/>
      <x:c r="B364" s="33"/>
      <x:c r="C364" s="33"/>
      <x:c r="D364" s="32"/>
      <x:c r="E364" s="33"/>
      <x:c r="F364" s="60"/>
      <x:c r="G364" s="61"/>
      <x:c r="H364" s="61"/>
      <x:c r="I364" s="66"/>
    </x:row>
    <x:row r="365" spans="1:9" x14ac:dyDescent="0.25">
      <x:c r="A365" s="33"/>
      <x:c r="B365" s="33"/>
      <x:c r="C365" s="33"/>
      <x:c r="D365" s="32"/>
      <x:c r="E365" s="33"/>
      <x:c r="F365" s="60"/>
      <x:c r="G365" s="61"/>
      <x:c r="H365" s="61"/>
      <x:c r="I365" s="66"/>
    </x:row>
    <x:row r="366" spans="1:9" x14ac:dyDescent="0.25">
      <x:c r="A366" s="33"/>
      <x:c r="B366" s="33"/>
      <x:c r="C366" s="33"/>
      <x:c r="D366" s="32"/>
      <x:c r="E366" s="33"/>
      <x:c r="F366" s="60"/>
      <x:c r="G366" s="61"/>
      <x:c r="H366" s="61"/>
      <x:c r="I366" s="66"/>
    </x:row>
    <x:row r="367" spans="1:9" x14ac:dyDescent="0.25">
      <x:c r="A367" s="33"/>
      <x:c r="B367" s="33"/>
      <x:c r="C367" s="33"/>
      <x:c r="D367" s="32"/>
      <x:c r="E367" s="33"/>
      <x:c r="F367" s="60"/>
      <x:c r="G367" s="61"/>
      <x:c r="H367" s="61"/>
      <x:c r="I367" s="66"/>
    </x:row>
    <x:row r="368" spans="1:9" x14ac:dyDescent="0.25">
      <x:c r="A368" s="33"/>
      <x:c r="B368" s="33"/>
      <x:c r="C368" s="33"/>
      <x:c r="D368" s="32"/>
      <x:c r="E368" s="33"/>
      <x:c r="F368" s="60"/>
      <x:c r="G368" s="61"/>
      <x:c r="H368" s="61"/>
      <x:c r="I368" s="66"/>
    </x:row>
    <x:row r="369" spans="1:9" x14ac:dyDescent="0.25">
      <x:c r="A369" s="33"/>
      <x:c r="B369" s="33"/>
      <x:c r="C369" s="33"/>
      <x:c r="D369" s="32"/>
      <x:c r="E369" s="33"/>
      <x:c r="F369" s="60"/>
      <x:c r="G369" s="61"/>
      <x:c r="H369" s="61"/>
      <x:c r="I369" s="66"/>
    </x:row>
    <x:row r="370" spans="1:9" x14ac:dyDescent="0.25">
      <x:c r="A370" s="33"/>
      <x:c r="B370" s="33"/>
      <x:c r="C370" s="33"/>
      <x:c r="D370" s="32"/>
      <x:c r="E370" s="33"/>
      <x:c r="F370" s="60"/>
      <x:c r="G370" s="61"/>
      <x:c r="H370" s="61"/>
      <x:c r="I370" s="66"/>
    </x:row>
    <x:row r="371" spans="1:9" x14ac:dyDescent="0.25">
      <x:c r="A371" s="33"/>
      <x:c r="B371" s="33"/>
      <x:c r="C371" s="33"/>
      <x:c r="D371" s="32"/>
      <x:c r="E371" s="33"/>
      <x:c r="F371" s="60"/>
      <x:c r="G371" s="61"/>
      <x:c r="H371" s="61"/>
      <x:c r="I371" s="66"/>
    </x:row>
    <x:row r="372" spans="1:9" x14ac:dyDescent="0.25">
      <x:c r="A372" s="33"/>
      <x:c r="B372" s="33"/>
      <x:c r="C372" s="33"/>
      <x:c r="D372" s="32"/>
      <x:c r="E372" s="33"/>
      <x:c r="F372" s="60"/>
      <x:c r="G372" s="61"/>
      <x:c r="H372" s="61"/>
      <x:c r="I372" s="66"/>
    </x:row>
    <x:row r="373" spans="1:9" x14ac:dyDescent="0.25">
      <x:c r="A373" s="33"/>
      <x:c r="B373" s="33"/>
      <x:c r="C373" s="33"/>
      <x:c r="D373" s="32"/>
      <x:c r="E373" s="33"/>
      <x:c r="F373" s="60"/>
      <x:c r="G373" s="61"/>
      <x:c r="H373" s="61"/>
      <x:c r="I373" s="66"/>
    </x:row>
    <x:row r="374" spans="1:9" x14ac:dyDescent="0.25">
      <x:c r="A374" s="33"/>
      <x:c r="B374" s="33"/>
      <x:c r="C374" s="33"/>
      <x:c r="D374" s="32"/>
      <x:c r="E374" s="33"/>
      <x:c r="F374" s="60"/>
      <x:c r="G374" s="61"/>
      <x:c r="H374" s="61"/>
      <x:c r="I374" s="66"/>
    </x:row>
    <x:row r="375" spans="1:9" x14ac:dyDescent="0.25">
      <x:c r="A375" s="33"/>
      <x:c r="B375" s="33"/>
      <x:c r="C375" s="33"/>
      <x:c r="D375" s="32"/>
      <x:c r="E375" s="33"/>
      <x:c r="F375" s="60"/>
      <x:c r="G375" s="61"/>
      <x:c r="H375" s="61"/>
      <x:c r="I375" s="66"/>
    </x:row>
    <x:row r="376" spans="1:9" x14ac:dyDescent="0.25">
      <x:c r="A376" s="33"/>
      <x:c r="B376" s="33"/>
      <x:c r="C376" s="33"/>
      <x:c r="D376" s="32"/>
      <x:c r="E376" s="33"/>
      <x:c r="F376" s="60"/>
      <x:c r="G376" s="61"/>
      <x:c r="H376" s="61"/>
      <x:c r="I376" s="66"/>
    </x:row>
    <x:row r="377" spans="1:9" x14ac:dyDescent="0.25">
      <x:c r="A377" s="33"/>
      <x:c r="B377" s="33"/>
      <x:c r="C377" s="33"/>
      <x:c r="D377" s="32"/>
      <x:c r="E377" s="33"/>
      <x:c r="F377" s="60"/>
      <x:c r="G377" s="61"/>
      <x:c r="H377" s="61"/>
      <x:c r="I377" s="66"/>
    </x:row>
    <x:row r="378" spans="1:9" x14ac:dyDescent="0.25">
      <x:c r="A378" s="33"/>
      <x:c r="B378" s="33"/>
      <x:c r="C378" s="33"/>
      <x:c r="D378" s="32"/>
      <x:c r="E378" s="33"/>
      <x:c r="F378" s="60"/>
      <x:c r="G378" s="61"/>
      <x:c r="H378" s="61"/>
      <x:c r="I378" s="66"/>
    </x:row>
    <x:row r="379" spans="1:9" x14ac:dyDescent="0.25">
      <x:c r="A379" s="33"/>
      <x:c r="B379" s="33"/>
      <x:c r="C379" s="33"/>
      <x:c r="D379" s="32"/>
      <x:c r="E379" s="33"/>
      <x:c r="F379" s="60"/>
      <x:c r="G379" s="61"/>
      <x:c r="H379" s="61"/>
      <x:c r="I379" s="66"/>
    </x:row>
    <x:row r="380" spans="1:9" x14ac:dyDescent="0.25">
      <x:c r="A380" s="33"/>
      <x:c r="B380" s="33"/>
      <x:c r="C380" s="33"/>
      <x:c r="D380" s="32"/>
      <x:c r="E380" s="33"/>
      <x:c r="F380" s="60"/>
      <x:c r="G380" s="61"/>
      <x:c r="H380" s="61"/>
      <x:c r="I380" s="66"/>
    </x:row>
    <x:row r="381" spans="1:9" x14ac:dyDescent="0.25">
      <x:c r="A381" s="33"/>
      <x:c r="B381" s="33"/>
      <x:c r="C381" s="33"/>
      <x:c r="D381" s="32"/>
      <x:c r="E381" s="33"/>
      <x:c r="F381" s="60"/>
      <x:c r="G381" s="61"/>
      <x:c r="H381" s="61"/>
      <x:c r="I381" s="66"/>
    </x:row>
    <x:row r="382" spans="1:9" x14ac:dyDescent="0.25">
      <x:c r="A382" s="33"/>
      <x:c r="B382" s="33"/>
      <x:c r="C382" s="33"/>
      <x:c r="D382" s="32"/>
      <x:c r="E382" s="33"/>
      <x:c r="F382" s="60"/>
      <x:c r="G382" s="61"/>
      <x:c r="H382" s="61"/>
      <x:c r="I382" s="66"/>
    </x:row>
    <x:row r="383" spans="1:9" x14ac:dyDescent="0.25">
      <x:c r="A383" s="33"/>
      <x:c r="B383" s="33"/>
      <x:c r="C383" s="33"/>
      <x:c r="D383" s="32"/>
      <x:c r="E383" s="33"/>
      <x:c r="F383" s="60"/>
      <x:c r="G383" s="61"/>
      <x:c r="H383" s="61"/>
      <x:c r="I383" s="66"/>
    </x:row>
    <x:row r="384" spans="1:9" x14ac:dyDescent="0.25">
      <x:c r="A384" s="33"/>
      <x:c r="B384" s="33"/>
      <x:c r="C384" s="33"/>
      <x:c r="D384" s="32"/>
      <x:c r="E384" s="33"/>
      <x:c r="F384" s="60"/>
      <x:c r="G384" s="61"/>
      <x:c r="H384" s="61"/>
      <x:c r="I384" s="66"/>
    </x:row>
    <x:row r="385" spans="1:9" x14ac:dyDescent="0.25">
      <x:c r="A385" s="33"/>
      <x:c r="B385" s="33"/>
      <x:c r="C385" s="33"/>
      <x:c r="D385" s="32"/>
      <x:c r="E385" s="33"/>
      <x:c r="F385" s="60"/>
      <x:c r="G385" s="61"/>
      <x:c r="H385" s="61"/>
      <x:c r="I385" s="66"/>
    </x:row>
    <x:row r="386" spans="1:9" x14ac:dyDescent="0.25">
      <x:c r="A386" s="33"/>
      <x:c r="B386" s="33"/>
      <x:c r="C386" s="33"/>
      <x:c r="D386" s="32"/>
      <x:c r="E386" s="33"/>
      <x:c r="F386" s="60"/>
      <x:c r="G386" s="61"/>
      <x:c r="H386" s="61"/>
      <x:c r="I386" s="66"/>
    </x:row>
    <x:row r="387" spans="1:9" x14ac:dyDescent="0.25">
      <x:c r="A387" s="33"/>
      <x:c r="B387" s="33"/>
      <x:c r="C387" s="33"/>
      <x:c r="D387" s="32"/>
      <x:c r="E387" s="33"/>
      <x:c r="F387" s="60"/>
      <x:c r="G387" s="61"/>
      <x:c r="H387" s="61"/>
      <x:c r="I387" s="66"/>
    </x:row>
    <x:row r="388" spans="1:9" x14ac:dyDescent="0.25">
      <x:c r="A388" s="33"/>
      <x:c r="B388" s="33"/>
      <x:c r="C388" s="33"/>
      <x:c r="D388" s="32"/>
      <x:c r="E388" s="33"/>
      <x:c r="F388" s="60"/>
      <x:c r="G388" s="61"/>
      <x:c r="H388" s="61"/>
      <x:c r="I388" s="66"/>
    </x:row>
    <x:row r="389" spans="1:9" x14ac:dyDescent="0.25">
      <x:c r="A389" s="33"/>
      <x:c r="B389" s="33"/>
      <x:c r="C389" s="33"/>
      <x:c r="D389" s="32"/>
      <x:c r="E389" s="33"/>
      <x:c r="F389" s="60"/>
      <x:c r="G389" s="61"/>
      <x:c r="H389" s="61"/>
      <x:c r="I389" s="66"/>
    </x:row>
    <x:row r="390" spans="1:9" x14ac:dyDescent="0.25">
      <x:c r="A390" s="33"/>
      <x:c r="B390" s="33"/>
      <x:c r="C390" s="33"/>
      <x:c r="D390" s="32"/>
      <x:c r="E390" s="33"/>
      <x:c r="F390" s="60"/>
      <x:c r="G390" s="61"/>
      <x:c r="H390" s="61"/>
      <x:c r="I390" s="66"/>
    </x:row>
    <x:row r="391" spans="1:9" x14ac:dyDescent="0.25">
      <x:c r="A391" s="33"/>
      <x:c r="B391" s="33"/>
      <x:c r="C391" s="33"/>
      <x:c r="D391" s="32"/>
      <x:c r="E391" s="33"/>
      <x:c r="F391" s="60"/>
      <x:c r="G391" s="61"/>
      <x:c r="H391" s="61"/>
      <x:c r="I391" s="66"/>
    </x:row>
    <x:row r="392" spans="1:9" x14ac:dyDescent="0.25">
      <x:c r="A392" s="33"/>
      <x:c r="B392" s="33"/>
      <x:c r="C392" s="33"/>
      <x:c r="D392" s="32"/>
      <x:c r="E392" s="33"/>
      <x:c r="F392" s="60"/>
      <x:c r="G392" s="61"/>
      <x:c r="H392" s="61"/>
      <x:c r="I392" s="66"/>
    </x:row>
    <x:row r="393" spans="1:9" x14ac:dyDescent="0.25">
      <x:c r="A393" s="33"/>
      <x:c r="B393" s="33"/>
      <x:c r="C393" s="33"/>
      <x:c r="D393" s="32"/>
      <x:c r="E393" s="33"/>
      <x:c r="F393" s="60"/>
      <x:c r="G393" s="61"/>
      <x:c r="H393" s="61"/>
      <x:c r="I393" s="66"/>
    </x:row>
    <x:row r="394" spans="1:9" x14ac:dyDescent="0.25">
      <x:c r="A394" s="33"/>
      <x:c r="B394" s="33"/>
      <x:c r="C394" s="33"/>
      <x:c r="D394" s="32"/>
      <x:c r="E394" s="33"/>
      <x:c r="F394" s="60"/>
      <x:c r="G394" s="61"/>
      <x:c r="H394" s="61"/>
      <x:c r="I394" s="66"/>
    </x:row>
    <x:row r="395" spans="1:9" x14ac:dyDescent="0.25">
      <x:c r="A395" s="33"/>
      <x:c r="B395" s="33"/>
      <x:c r="C395" s="33"/>
      <x:c r="D395" s="32"/>
      <x:c r="E395" s="33"/>
      <x:c r="F395" s="60"/>
      <x:c r="G395" s="61"/>
      <x:c r="H395" s="61"/>
      <x:c r="I395" s="66"/>
    </x:row>
    <x:row r="396" spans="1:9" x14ac:dyDescent="0.25">
      <x:c r="A396" s="33"/>
      <x:c r="B396" s="33"/>
      <x:c r="C396" s="33"/>
      <x:c r="D396" s="32"/>
      <x:c r="E396" s="33"/>
      <x:c r="F396" s="60"/>
      <x:c r="G396" s="61"/>
      <x:c r="H396" s="61"/>
      <x:c r="I396" s="66"/>
    </x:row>
    <x:row r="397" spans="1:9" x14ac:dyDescent="0.25">
      <x:c r="A397" s="33"/>
      <x:c r="B397" s="33"/>
      <x:c r="C397" s="33"/>
      <x:c r="D397" s="32"/>
      <x:c r="E397" s="33"/>
      <x:c r="F397" s="60"/>
      <x:c r="G397" s="61"/>
      <x:c r="H397" s="61"/>
      <x:c r="I397" s="66"/>
    </x:row>
    <x:row r="398" spans="1:9" x14ac:dyDescent="0.25">
      <x:c r="A398" s="33"/>
      <x:c r="B398" s="33"/>
      <x:c r="C398" s="33"/>
      <x:c r="D398" s="32"/>
      <x:c r="E398" s="33"/>
      <x:c r="F398" s="60"/>
      <x:c r="G398" s="61"/>
      <x:c r="H398" s="61"/>
      <x:c r="I398" s="66"/>
    </x:row>
    <x:row r="399" spans="1:9" x14ac:dyDescent="0.25">
      <x:c r="A399" s="33"/>
      <x:c r="B399" s="33"/>
      <x:c r="C399" s="33"/>
      <x:c r="D399" s="32"/>
      <x:c r="E399" s="33"/>
      <x:c r="F399" s="60"/>
      <x:c r="G399" s="61"/>
      <x:c r="H399" s="61"/>
      <x:c r="I399" s="66"/>
    </x:row>
    <x:row r="400" spans="1:9" x14ac:dyDescent="0.25">
      <x:c r="A400" s="33"/>
      <x:c r="B400" s="33"/>
      <x:c r="C400" s="33"/>
      <x:c r="D400" s="32"/>
      <x:c r="E400" s="33"/>
      <x:c r="F400" s="60"/>
      <x:c r="G400" s="61"/>
      <x:c r="H400" s="61"/>
      <x:c r="I400" s="66"/>
    </x:row>
    <x:row r="401" spans="1:9" x14ac:dyDescent="0.25">
      <x:c r="A401" s="33"/>
      <x:c r="B401" s="33"/>
      <x:c r="C401" s="33"/>
      <x:c r="D401" s="32"/>
      <x:c r="E401" s="33"/>
      <x:c r="F401" s="60"/>
      <x:c r="G401" s="61"/>
      <x:c r="H401" s="61"/>
      <x:c r="I401" s="66"/>
    </x:row>
    <x:row r="402" spans="1:9" x14ac:dyDescent="0.25">
      <x:c r="A402" s="33"/>
      <x:c r="B402" s="33"/>
      <x:c r="C402" s="33"/>
      <x:c r="D402" s="32"/>
      <x:c r="E402" s="33"/>
      <x:c r="F402" s="60"/>
      <x:c r="G402" s="61"/>
      <x:c r="H402" s="61"/>
      <x:c r="I402" s="66"/>
    </x:row>
    <x:row r="403" spans="1:9" x14ac:dyDescent="0.25">
      <x:c r="A403" s="33"/>
      <x:c r="B403" s="33"/>
      <x:c r="C403" s="33"/>
      <x:c r="D403" s="32"/>
      <x:c r="E403" s="33"/>
      <x:c r="F403" s="60"/>
      <x:c r="G403" s="61"/>
      <x:c r="H403" s="61"/>
      <x:c r="I403" s="66"/>
    </x:row>
    <x:row r="404" spans="1:9" x14ac:dyDescent="0.25">
      <x:c r="A404" s="33"/>
      <x:c r="B404" s="33"/>
      <x:c r="C404" s="33"/>
      <x:c r="D404" s="32"/>
      <x:c r="E404" s="33"/>
      <x:c r="F404" s="60"/>
      <x:c r="G404" s="61"/>
      <x:c r="H404" s="61"/>
      <x:c r="I404" s="66"/>
    </x:row>
    <x:row r="405" spans="1:9" x14ac:dyDescent="0.25">
      <x:c r="A405" s="33"/>
      <x:c r="B405" s="33"/>
      <x:c r="C405" s="33"/>
      <x:c r="D405" s="32"/>
      <x:c r="E405" s="33"/>
      <x:c r="F405" s="60"/>
      <x:c r="G405" s="61"/>
      <x:c r="H405" s="61"/>
      <x:c r="I405" s="66"/>
    </x:row>
    <x:row r="406" spans="1:9" x14ac:dyDescent="0.25">
      <x:c r="A406" s="33"/>
      <x:c r="B406" s="33"/>
      <x:c r="C406" s="33"/>
      <x:c r="D406" s="32"/>
      <x:c r="E406" s="33"/>
      <x:c r="F406" s="60"/>
      <x:c r="G406" s="61"/>
      <x:c r="H406" s="61"/>
      <x:c r="I406" s="66"/>
    </x:row>
    <x:row r="407" spans="1:9" x14ac:dyDescent="0.25">
      <x:c r="A407" s="33"/>
      <x:c r="B407" s="33"/>
      <x:c r="C407" s="33"/>
      <x:c r="D407" s="32"/>
      <x:c r="E407" s="33"/>
      <x:c r="F407" s="60"/>
      <x:c r="G407" s="61"/>
      <x:c r="H407" s="61"/>
      <x:c r="I407" s="66"/>
    </x:row>
    <x:row r="408" spans="1:9" x14ac:dyDescent="0.25">
      <x:c r="A408" s="33"/>
      <x:c r="B408" s="33"/>
      <x:c r="C408" s="33"/>
      <x:c r="D408" s="32"/>
      <x:c r="E408" s="33"/>
      <x:c r="F408" s="60"/>
      <x:c r="G408" s="61"/>
      <x:c r="H408" s="61"/>
      <x:c r="I408" s="66"/>
    </x:row>
    <x:row r="409" spans="1:9" x14ac:dyDescent="0.25">
      <x:c r="A409" s="33"/>
      <x:c r="B409" s="33"/>
      <x:c r="C409" s="33"/>
      <x:c r="D409" s="32"/>
      <x:c r="E409" s="33"/>
      <x:c r="F409" s="60"/>
      <x:c r="G409" s="61"/>
      <x:c r="H409" s="61"/>
      <x:c r="I409" s="66"/>
    </x:row>
    <x:row r="410" spans="1:9" x14ac:dyDescent="0.25">
      <x:c r="A410" s="33"/>
      <x:c r="B410" s="33"/>
      <x:c r="C410" s="33"/>
      <x:c r="D410" s="32"/>
      <x:c r="E410" s="33"/>
      <x:c r="F410" s="60"/>
      <x:c r="G410" s="61"/>
      <x:c r="H410" s="61"/>
      <x:c r="I410" s="66"/>
    </x:row>
    <x:row r="411" spans="1:9" x14ac:dyDescent="0.25">
      <x:c r="A411" s="33"/>
      <x:c r="B411" s="33"/>
      <x:c r="C411" s="33"/>
      <x:c r="D411" s="32"/>
      <x:c r="E411" s="33"/>
      <x:c r="F411" s="60"/>
      <x:c r="G411" s="61"/>
      <x:c r="H411" s="61"/>
      <x:c r="I411" s="66"/>
    </x:row>
    <x:row r="412" spans="1:9" x14ac:dyDescent="0.25">
      <x:c r="A412" s="33"/>
      <x:c r="B412" s="33"/>
      <x:c r="C412" s="33"/>
      <x:c r="D412" s="32"/>
      <x:c r="E412" s="33"/>
      <x:c r="F412" s="60"/>
      <x:c r="G412" s="61"/>
      <x:c r="H412" s="61"/>
      <x:c r="I412" s="66"/>
    </x:row>
    <x:row r="413" spans="1:9" x14ac:dyDescent="0.25">
      <x:c r="A413" s="33"/>
      <x:c r="B413" s="33"/>
      <x:c r="C413" s="33"/>
      <x:c r="D413" s="32"/>
      <x:c r="E413" s="33"/>
      <x:c r="F413" s="60"/>
      <x:c r="G413" s="61"/>
      <x:c r="H413" s="61"/>
      <x:c r="I413" s="66"/>
    </x:row>
    <x:row r="414" spans="1:9" x14ac:dyDescent="0.25">
      <x:c r="A414" s="33"/>
      <x:c r="B414" s="33"/>
      <x:c r="C414" s="33"/>
      <x:c r="D414" s="32"/>
      <x:c r="E414" s="33"/>
      <x:c r="F414" s="60"/>
      <x:c r="G414" s="61"/>
      <x:c r="H414" s="61"/>
      <x:c r="I414" s="66"/>
    </x:row>
    <x:row r="415" spans="1:9" x14ac:dyDescent="0.25">
      <x:c r="A415" s="33"/>
      <x:c r="B415" s="33"/>
      <x:c r="C415" s="33"/>
      <x:c r="D415" s="32"/>
      <x:c r="E415" s="33"/>
      <x:c r="F415" s="60"/>
      <x:c r="G415" s="61"/>
      <x:c r="H415" s="61"/>
      <x:c r="I415" s="66"/>
    </x:row>
    <x:row r="416" spans="1:9" x14ac:dyDescent="0.25">
      <x:c r="A416" s="33"/>
      <x:c r="B416" s="33"/>
      <x:c r="C416" s="33"/>
      <x:c r="D416" s="32"/>
      <x:c r="E416" s="33"/>
      <x:c r="F416" s="60"/>
      <x:c r="G416" s="61"/>
      <x:c r="H416" s="61"/>
      <x:c r="I416" s="66"/>
    </x:row>
    <x:row r="417" spans="1:9" x14ac:dyDescent="0.25">
      <x:c r="A417" s="33"/>
      <x:c r="B417" s="33"/>
      <x:c r="C417" s="33"/>
      <x:c r="D417" s="32"/>
      <x:c r="E417" s="33"/>
      <x:c r="F417" s="60"/>
      <x:c r="G417" s="61"/>
      <x:c r="H417" s="61"/>
      <x:c r="I417" s="66"/>
    </x:row>
    <x:row r="418" spans="1:9" x14ac:dyDescent="0.25">
      <x:c r="A418" s="33"/>
      <x:c r="B418" s="33"/>
      <x:c r="C418" s="33"/>
      <x:c r="D418" s="32"/>
      <x:c r="E418" s="33"/>
      <x:c r="F418" s="60"/>
      <x:c r="G418" s="61"/>
      <x:c r="H418" s="61"/>
      <x:c r="I418" s="66"/>
    </x:row>
    <x:row r="419" spans="1:9" x14ac:dyDescent="0.25">
      <x:c r="A419" s="33"/>
      <x:c r="B419" s="33"/>
      <x:c r="C419" s="33"/>
      <x:c r="D419" s="32"/>
      <x:c r="E419" s="33"/>
      <x:c r="F419" s="60"/>
      <x:c r="G419" s="61"/>
      <x:c r="H419" s="61"/>
      <x:c r="I419" s="66"/>
    </x:row>
    <x:row r="420" spans="1:9" x14ac:dyDescent="0.25">
      <x:c r="A420" s="33"/>
      <x:c r="B420" s="33"/>
      <x:c r="C420" s="33"/>
      <x:c r="D420" s="32"/>
      <x:c r="E420" s="33"/>
      <x:c r="F420" s="60"/>
      <x:c r="G420" s="61"/>
      <x:c r="H420" s="61"/>
      <x:c r="I420" s="66"/>
    </x:row>
    <x:row r="421" spans="1:9" x14ac:dyDescent="0.25">
      <x:c r="A421" s="33"/>
      <x:c r="B421" s="33"/>
      <x:c r="C421" s="33"/>
      <x:c r="D421" s="32"/>
      <x:c r="E421" s="33"/>
      <x:c r="F421" s="60"/>
      <x:c r="G421" s="61"/>
      <x:c r="H421" s="61"/>
      <x:c r="I421" s="66"/>
    </x:row>
    <x:row r="422" spans="1:9" x14ac:dyDescent="0.25">
      <x:c r="A422" s="33"/>
      <x:c r="B422" s="33"/>
      <x:c r="C422" s="33"/>
      <x:c r="D422" s="32"/>
      <x:c r="E422" s="33"/>
      <x:c r="F422" s="60"/>
      <x:c r="G422" s="61"/>
      <x:c r="H422" s="61"/>
      <x:c r="I422" s="66"/>
    </x:row>
    <x:row r="423" spans="1:9" x14ac:dyDescent="0.25">
      <x:c r="A423" s="33"/>
      <x:c r="B423" s="33"/>
      <x:c r="C423" s="33"/>
      <x:c r="D423" s="32"/>
      <x:c r="E423" s="33"/>
      <x:c r="F423" s="60"/>
      <x:c r="G423" s="61"/>
      <x:c r="H423" s="61"/>
      <x:c r="I423" s="66"/>
    </x:row>
    <x:row r="424" spans="1:9" x14ac:dyDescent="0.25">
      <x:c r="A424" s="33"/>
      <x:c r="B424" s="33"/>
      <x:c r="C424" s="33"/>
      <x:c r="D424" s="32"/>
      <x:c r="E424" s="33"/>
      <x:c r="F424" s="60"/>
      <x:c r="G424" s="61"/>
      <x:c r="H424" s="61"/>
      <x:c r="I424" s="66"/>
    </x:row>
    <x:row r="425" spans="1:9" x14ac:dyDescent="0.25">
      <x:c r="A425" s="33"/>
      <x:c r="B425" s="33"/>
      <x:c r="C425" s="33"/>
      <x:c r="D425" s="32"/>
      <x:c r="E425" s="33"/>
      <x:c r="F425" s="60"/>
      <x:c r="G425" s="61"/>
      <x:c r="H425" s="61"/>
      <x:c r="I425" s="66"/>
    </x:row>
    <x:row r="426" spans="1:9" x14ac:dyDescent="0.25">
      <x:c r="A426" s="33"/>
      <x:c r="B426" s="33"/>
      <x:c r="C426" s="33"/>
      <x:c r="D426" s="32"/>
      <x:c r="E426" s="33"/>
      <x:c r="F426" s="60"/>
      <x:c r="G426" s="61"/>
      <x:c r="H426" s="61"/>
      <x:c r="I426" s="66"/>
    </x:row>
    <x:row r="427" spans="1:9" x14ac:dyDescent="0.25">
      <x:c r="A427" s="33"/>
      <x:c r="B427" s="33"/>
      <x:c r="C427" s="33"/>
      <x:c r="D427" s="32"/>
      <x:c r="E427" s="33"/>
      <x:c r="F427" s="60"/>
      <x:c r="G427" s="61"/>
      <x:c r="H427" s="61"/>
      <x:c r="I427" s="66"/>
    </x:row>
    <x:row r="428" spans="1:9" x14ac:dyDescent="0.25">
      <x:c r="A428" s="33"/>
      <x:c r="B428" s="33"/>
      <x:c r="C428" s="33"/>
      <x:c r="D428" s="32"/>
      <x:c r="E428" s="33"/>
      <x:c r="F428" s="60"/>
      <x:c r="G428" s="61"/>
      <x:c r="H428" s="61"/>
      <x:c r="I428" s="66"/>
    </x:row>
    <x:row r="429" spans="1:9" x14ac:dyDescent="0.25">
      <x:c r="A429" s="33"/>
      <x:c r="B429" s="33"/>
      <x:c r="C429" s="33"/>
      <x:c r="D429" s="32"/>
      <x:c r="E429" s="33"/>
      <x:c r="F429" s="60"/>
      <x:c r="G429" s="61"/>
      <x:c r="H429" s="61"/>
      <x:c r="I429" s="66"/>
    </x:row>
    <x:row r="430" spans="1:9" x14ac:dyDescent="0.25">
      <x:c r="A430" s="33"/>
      <x:c r="B430" s="33"/>
      <x:c r="C430" s="33"/>
      <x:c r="D430" s="32"/>
      <x:c r="E430" s="33"/>
      <x:c r="F430" s="60"/>
      <x:c r="G430" s="61"/>
      <x:c r="H430" s="61"/>
      <x:c r="I430" s="66"/>
    </x:row>
    <x:row r="431" spans="1:9" x14ac:dyDescent="0.25">
      <x:c r="A431" s="33"/>
      <x:c r="B431" s="33"/>
      <x:c r="C431" s="33"/>
      <x:c r="D431" s="32"/>
      <x:c r="E431" s="33"/>
      <x:c r="F431" s="60"/>
      <x:c r="G431" s="61"/>
      <x:c r="H431" s="61"/>
      <x:c r="I431" s="66"/>
    </x:row>
    <x:row r="432" spans="1:9" x14ac:dyDescent="0.25">
      <x:c r="A432" s="33"/>
      <x:c r="B432" s="33"/>
      <x:c r="C432" s="33"/>
      <x:c r="D432" s="32"/>
      <x:c r="E432" s="33"/>
      <x:c r="F432" s="60"/>
      <x:c r="G432" s="61"/>
      <x:c r="H432" s="61"/>
      <x:c r="I432" s="66"/>
    </x:row>
    <x:row r="433" spans="1:9" x14ac:dyDescent="0.25">
      <x:c r="A433" s="33"/>
      <x:c r="B433" s="33"/>
      <x:c r="C433" s="33"/>
      <x:c r="D433" s="32"/>
      <x:c r="E433" s="33"/>
      <x:c r="F433" s="60"/>
      <x:c r="G433" s="61"/>
      <x:c r="H433" s="61"/>
      <x:c r="I433" s="66"/>
    </x:row>
    <x:row r="434" spans="1:9" x14ac:dyDescent="0.25">
      <x:c r="A434" s="33"/>
      <x:c r="B434" s="33"/>
      <x:c r="C434" s="33"/>
      <x:c r="D434" s="32"/>
      <x:c r="E434" s="33"/>
      <x:c r="F434" s="60"/>
      <x:c r="G434" s="61"/>
      <x:c r="H434" s="61"/>
      <x:c r="I434" s="66"/>
    </x:row>
    <x:row r="435" spans="1:9" x14ac:dyDescent="0.25">
      <x:c r="A435" s="33"/>
      <x:c r="B435" s="33"/>
      <x:c r="C435" s="33"/>
      <x:c r="D435" s="32"/>
      <x:c r="E435" s="33"/>
      <x:c r="F435" s="60"/>
      <x:c r="G435" s="61"/>
      <x:c r="H435" s="61"/>
      <x:c r="I435" s="66"/>
    </x:row>
    <x:row r="436" spans="1:9" x14ac:dyDescent="0.25">
      <x:c r="A436" s="33"/>
      <x:c r="B436" s="33"/>
      <x:c r="C436" s="33"/>
      <x:c r="D436" s="32"/>
      <x:c r="E436" s="33"/>
      <x:c r="F436" s="60"/>
      <x:c r="G436" s="61"/>
      <x:c r="H436" s="61"/>
      <x:c r="I436" s="66"/>
    </x:row>
    <x:row r="437" spans="1:9" x14ac:dyDescent="0.25">
      <x:c r="A437" s="33"/>
      <x:c r="B437" s="33"/>
      <x:c r="C437" s="33"/>
      <x:c r="D437" s="32"/>
      <x:c r="E437" s="33"/>
      <x:c r="F437" s="60"/>
      <x:c r="G437" s="61"/>
      <x:c r="H437" s="61"/>
      <x:c r="I437" s="66"/>
    </x:row>
    <x:row r="438" spans="1:9" x14ac:dyDescent="0.25">
      <x:c r="A438" s="33"/>
      <x:c r="B438" s="33"/>
      <x:c r="C438" s="33"/>
      <x:c r="D438" s="32"/>
      <x:c r="E438" s="33"/>
      <x:c r="F438" s="60"/>
      <x:c r="G438" s="61"/>
      <x:c r="H438" s="61"/>
      <x:c r="I438" s="66"/>
    </x:row>
    <x:row r="439" spans="1:9" x14ac:dyDescent="0.25">
      <x:c r="A439" s="33"/>
      <x:c r="B439" s="33"/>
      <x:c r="C439" s="33"/>
      <x:c r="D439" s="32"/>
      <x:c r="E439" s="33"/>
      <x:c r="F439" s="60"/>
      <x:c r="G439" s="61"/>
      <x:c r="H439" s="61"/>
      <x:c r="I439" s="66"/>
    </x:row>
    <x:row r="440" spans="1:9" x14ac:dyDescent="0.25">
      <x:c r="A440" s="33"/>
      <x:c r="B440" s="33"/>
      <x:c r="C440" s="33"/>
      <x:c r="D440" s="32"/>
      <x:c r="E440" s="33"/>
      <x:c r="F440" s="60"/>
      <x:c r="G440" s="61"/>
      <x:c r="H440" s="61"/>
      <x:c r="I440" s="66"/>
    </x:row>
    <x:row r="441" spans="1:9" x14ac:dyDescent="0.25">
      <x:c r="A441" s="33"/>
      <x:c r="B441" s="33"/>
      <x:c r="C441" s="33"/>
      <x:c r="D441" s="32"/>
      <x:c r="E441" s="33"/>
      <x:c r="F441" s="60"/>
      <x:c r="G441" s="61"/>
      <x:c r="H441" s="61"/>
      <x:c r="I441" s="66"/>
    </x:row>
    <x:row r="442" spans="1:9" x14ac:dyDescent="0.25">
      <x:c r="A442" s="33"/>
      <x:c r="B442" s="33"/>
      <x:c r="C442" s="33"/>
      <x:c r="D442" s="32"/>
      <x:c r="E442" s="33"/>
      <x:c r="F442" s="60"/>
      <x:c r="G442" s="61"/>
      <x:c r="H442" s="61"/>
      <x:c r="I442" s="66"/>
    </x:row>
    <x:row r="443" spans="1:9" x14ac:dyDescent="0.25">
      <x:c r="A443" s="33"/>
      <x:c r="B443" s="33"/>
      <x:c r="C443" s="33"/>
      <x:c r="D443" s="32"/>
      <x:c r="E443" s="33"/>
      <x:c r="F443" s="60"/>
      <x:c r="G443" s="61"/>
      <x:c r="H443" s="61"/>
      <x:c r="I443" s="66"/>
    </x:row>
    <x:row r="444" spans="1:9" x14ac:dyDescent="0.25">
      <x:c r="A444" s="33"/>
      <x:c r="B444" s="33"/>
      <x:c r="C444" s="33"/>
      <x:c r="D444" s="32"/>
      <x:c r="E444" s="33"/>
      <x:c r="F444" s="60"/>
      <x:c r="G444" s="61"/>
      <x:c r="H444" s="61"/>
      <x:c r="I444" s="66"/>
    </x:row>
    <x:row r="445" spans="1:9" x14ac:dyDescent="0.25">
      <x:c r="A445" s="33"/>
      <x:c r="B445" s="33"/>
      <x:c r="C445" s="33"/>
      <x:c r="D445" s="32"/>
      <x:c r="E445" s="33"/>
      <x:c r="F445" s="60"/>
      <x:c r="G445" s="61"/>
      <x:c r="H445" s="61"/>
      <x:c r="I445" s="66"/>
    </x:row>
    <x:row r="446" spans="1:9" x14ac:dyDescent="0.25">
      <x:c r="A446" s="33"/>
      <x:c r="B446" s="33"/>
      <x:c r="C446" s="33"/>
      <x:c r="D446" s="32"/>
      <x:c r="E446" s="33"/>
      <x:c r="F446" s="60"/>
      <x:c r="G446" s="61"/>
      <x:c r="H446" s="61"/>
      <x:c r="I446" s="66"/>
    </x:row>
    <x:row r="447" spans="1:9" x14ac:dyDescent="0.25">
      <x:c r="A447" s="33"/>
      <x:c r="B447" s="33"/>
      <x:c r="C447" s="33"/>
      <x:c r="D447" s="32"/>
      <x:c r="E447" s="33"/>
      <x:c r="F447" s="60"/>
      <x:c r="G447" s="61"/>
      <x:c r="H447" s="61"/>
      <x:c r="I447" s="66"/>
    </x:row>
    <x:row r="448" spans="1:9" x14ac:dyDescent="0.25">
      <x:c r="A448" s="33"/>
      <x:c r="B448" s="33"/>
      <x:c r="C448" s="33"/>
      <x:c r="D448" s="32"/>
      <x:c r="E448" s="33"/>
      <x:c r="F448" s="60"/>
      <x:c r="G448" s="61"/>
      <x:c r="H448" s="61"/>
      <x:c r="I448" s="66"/>
    </x:row>
    <x:row r="449" spans="1:9" x14ac:dyDescent="0.25">
      <x:c r="A449" s="33"/>
      <x:c r="B449" s="33"/>
      <x:c r="C449" s="33"/>
      <x:c r="D449" s="32"/>
      <x:c r="E449" s="33"/>
      <x:c r="F449" s="60"/>
      <x:c r="G449" s="61"/>
      <x:c r="H449" s="61"/>
      <x:c r="I449" s="66"/>
    </x:row>
    <x:row r="450" spans="1:9" x14ac:dyDescent="0.25">
      <x:c r="A450" s="33"/>
      <x:c r="B450" s="33"/>
      <x:c r="C450" s="33"/>
      <x:c r="D450" s="32"/>
      <x:c r="E450" s="33"/>
      <x:c r="F450" s="60"/>
      <x:c r="G450" s="61"/>
      <x:c r="H450" s="61"/>
      <x:c r="I450" s="66"/>
    </x:row>
    <x:row r="451" spans="1:9" x14ac:dyDescent="0.25">
      <x:c r="A451" s="33"/>
      <x:c r="B451" s="33"/>
      <x:c r="C451" s="33"/>
      <x:c r="D451" s="32"/>
      <x:c r="E451" s="33"/>
      <x:c r="F451" s="60"/>
      <x:c r="G451" s="61"/>
      <x:c r="H451" s="61"/>
      <x:c r="I451" s="66"/>
    </x:row>
    <x:row r="452" spans="1:9" x14ac:dyDescent="0.25">
      <x:c r="A452" s="33"/>
      <x:c r="B452" s="33"/>
      <x:c r="C452" s="33"/>
      <x:c r="D452" s="32"/>
      <x:c r="E452" s="33"/>
      <x:c r="F452" s="60"/>
      <x:c r="G452" s="61"/>
      <x:c r="H452" s="61"/>
      <x:c r="I452" s="66"/>
    </x:row>
    <x:row r="453" spans="1:9" x14ac:dyDescent="0.25">
      <x:c r="A453" s="33"/>
      <x:c r="B453" s="33"/>
      <x:c r="C453" s="33"/>
      <x:c r="D453" s="32"/>
      <x:c r="E453" s="33"/>
      <x:c r="F453" s="60"/>
      <x:c r="G453" s="61"/>
      <x:c r="H453" s="61"/>
      <x:c r="I453" s="66"/>
    </x:row>
    <x:row r="454" spans="1:9" x14ac:dyDescent="0.25">
      <x:c r="A454" s="33"/>
      <x:c r="B454" s="33"/>
      <x:c r="C454" s="33"/>
      <x:c r="D454" s="32"/>
      <x:c r="E454" s="33"/>
      <x:c r="F454" s="60"/>
      <x:c r="G454" s="61"/>
      <x:c r="H454" s="61"/>
      <x:c r="I454" s="66"/>
    </x:row>
    <x:row r="455" spans="1:9" x14ac:dyDescent="0.25">
      <x:c r="A455" s="33"/>
      <x:c r="B455" s="33"/>
      <x:c r="C455" s="33"/>
      <x:c r="D455" s="32"/>
      <x:c r="E455" s="33"/>
      <x:c r="F455" s="60"/>
      <x:c r="G455" s="61"/>
      <x:c r="H455" s="61"/>
      <x:c r="I455" s="66"/>
    </x:row>
    <x:row r="456" spans="1:9" x14ac:dyDescent="0.25">
      <x:c r="A456" s="33"/>
      <x:c r="B456" s="33"/>
      <x:c r="C456" s="33"/>
      <x:c r="D456" s="32"/>
      <x:c r="E456" s="33"/>
      <x:c r="F456" s="60"/>
      <x:c r="G456" s="61"/>
      <x:c r="H456" s="61"/>
      <x:c r="I456" s="66"/>
    </x:row>
    <x:row r="457" spans="1:9" x14ac:dyDescent="0.25">
      <x:c r="A457" s="33"/>
      <x:c r="B457" s="33"/>
      <x:c r="C457" s="33"/>
      <x:c r="D457" s="32"/>
      <x:c r="E457" s="33"/>
      <x:c r="F457" s="60"/>
      <x:c r="G457" s="61"/>
      <x:c r="H457" s="61"/>
      <x:c r="I457" s="66"/>
    </x:row>
    <x:row r="458" spans="1:9" x14ac:dyDescent="0.25">
      <x:c r="A458" s="33"/>
      <x:c r="B458" s="33"/>
      <x:c r="C458" s="33"/>
      <x:c r="D458" s="32"/>
      <x:c r="E458" s="33"/>
      <x:c r="F458" s="60"/>
      <x:c r="G458" s="61"/>
      <x:c r="H458" s="61"/>
      <x:c r="I458" s="66"/>
    </x:row>
    <x:row r="459" spans="1:9" x14ac:dyDescent="0.25">
      <x:c r="A459" s="33"/>
      <x:c r="B459" s="33"/>
      <x:c r="C459" s="33"/>
      <x:c r="D459" s="32"/>
      <x:c r="E459" s="33"/>
      <x:c r="F459" s="60"/>
      <x:c r="G459" s="61"/>
      <x:c r="H459" s="61"/>
      <x:c r="I459" s="66"/>
    </x:row>
    <x:row r="460" spans="1:9" x14ac:dyDescent="0.25">
      <x:c r="A460" s="33"/>
      <x:c r="B460" s="33"/>
      <x:c r="C460" s="33"/>
      <x:c r="D460" s="32"/>
      <x:c r="E460" s="33"/>
      <x:c r="F460" s="60"/>
      <x:c r="G460" s="61"/>
      <x:c r="H460" s="61"/>
      <x:c r="I460" s="66"/>
    </x:row>
    <x:row r="461" spans="1:9" x14ac:dyDescent="0.25">
      <x:c r="A461" s="33"/>
      <x:c r="B461" s="33"/>
      <x:c r="C461" s="33"/>
      <x:c r="D461" s="32"/>
      <x:c r="E461" s="33"/>
      <x:c r="F461" s="60"/>
      <x:c r="G461" s="61"/>
      <x:c r="H461" s="61"/>
      <x:c r="I461" s="66"/>
    </x:row>
    <x:row r="462" spans="1:9" x14ac:dyDescent="0.25">
      <x:c r="A462" s="33"/>
      <x:c r="B462" s="33"/>
      <x:c r="C462" s="33"/>
      <x:c r="D462" s="32"/>
      <x:c r="E462" s="33"/>
      <x:c r="F462" s="60"/>
      <x:c r="G462" s="61"/>
      <x:c r="H462" s="61"/>
      <x:c r="I462" s="66"/>
    </x:row>
    <x:row r="463" spans="1:9" x14ac:dyDescent="0.25">
      <x:c r="A463" s="33"/>
      <x:c r="B463" s="33"/>
      <x:c r="C463" s="33"/>
      <x:c r="D463" s="32"/>
      <x:c r="E463" s="33"/>
      <x:c r="F463" s="60"/>
      <x:c r="G463" s="61"/>
      <x:c r="H463" s="61"/>
      <x:c r="I463" s="66"/>
    </x:row>
    <x:row r="464" spans="1:9" x14ac:dyDescent="0.25">
      <x:c r="A464" s="33"/>
      <x:c r="B464" s="33"/>
      <x:c r="C464" s="33"/>
      <x:c r="D464" s="32"/>
      <x:c r="E464" s="33"/>
      <x:c r="F464" s="60"/>
      <x:c r="G464" s="61"/>
      <x:c r="H464" s="61"/>
      <x:c r="I464" s="66"/>
    </x:row>
    <x:row r="465" spans="1:9" x14ac:dyDescent="0.25">
      <x:c r="A465" s="33"/>
      <x:c r="B465" s="33"/>
      <x:c r="C465" s="33"/>
      <x:c r="D465" s="32"/>
      <x:c r="E465" s="33"/>
      <x:c r="F465" s="60"/>
      <x:c r="G465" s="61"/>
      <x:c r="H465" s="61"/>
      <x:c r="I465" s="66"/>
    </x:row>
    <x:row r="466" spans="1:9" x14ac:dyDescent="0.25">
      <x:c r="A466" s="33"/>
      <x:c r="B466" s="33"/>
      <x:c r="C466" s="33"/>
      <x:c r="D466" s="32"/>
      <x:c r="E466" s="33"/>
      <x:c r="F466" s="60"/>
      <x:c r="G466" s="61"/>
      <x:c r="H466" s="61"/>
      <x:c r="I466" s="66"/>
    </x:row>
    <x:row r="467" spans="1:9" x14ac:dyDescent="0.25">
      <x:c r="A467" s="33"/>
      <x:c r="B467" s="33"/>
      <x:c r="C467" s="33"/>
      <x:c r="D467" s="32"/>
      <x:c r="E467" s="33"/>
      <x:c r="F467" s="60"/>
      <x:c r="G467" s="61"/>
      <x:c r="H467" s="61"/>
      <x:c r="I467" s="66"/>
    </x:row>
    <x:row r="468" spans="1:9" x14ac:dyDescent="0.25">
      <x:c r="A468" s="33"/>
      <x:c r="B468" s="33"/>
      <x:c r="C468" s="33"/>
      <x:c r="D468" s="32"/>
      <x:c r="E468" s="33"/>
      <x:c r="F468" s="60"/>
      <x:c r="G468" s="61"/>
      <x:c r="H468" s="61"/>
      <x:c r="I468" s="66"/>
    </x:row>
    <x:row r="469" spans="1:9" x14ac:dyDescent="0.25">
      <x:c r="A469" s="33"/>
      <x:c r="B469" s="33"/>
      <x:c r="C469" s="33"/>
      <x:c r="D469" s="32"/>
      <x:c r="E469" s="33"/>
      <x:c r="F469" s="60"/>
      <x:c r="G469" s="61"/>
      <x:c r="H469" s="61"/>
      <x:c r="I469" s="66"/>
    </x:row>
    <x:row r="470" spans="1:9" x14ac:dyDescent="0.25">
      <x:c r="A470" s="33"/>
      <x:c r="B470" s="33"/>
      <x:c r="C470" s="33"/>
      <x:c r="D470" s="32"/>
      <x:c r="E470" s="33"/>
      <x:c r="F470" s="60"/>
      <x:c r="G470" s="61"/>
      <x:c r="H470" s="61"/>
      <x:c r="I470" s="66"/>
    </x:row>
    <x:row r="471" spans="1:9" x14ac:dyDescent="0.25">
      <x:c r="A471" s="33"/>
      <x:c r="B471" s="33"/>
      <x:c r="C471" s="33"/>
      <x:c r="D471" s="32"/>
      <x:c r="E471" s="33"/>
      <x:c r="F471" s="60"/>
      <x:c r="G471" s="61"/>
      <x:c r="H471" s="61"/>
      <x:c r="I471" s="66"/>
    </x:row>
    <x:row r="472" spans="1:9" x14ac:dyDescent="0.25">
      <x:c r="A472" s="33"/>
      <x:c r="B472" s="33"/>
      <x:c r="C472" s="33"/>
      <x:c r="D472" s="32"/>
      <x:c r="E472" s="33"/>
      <x:c r="F472" s="60"/>
      <x:c r="G472" s="61"/>
      <x:c r="H472" s="61"/>
      <x:c r="I472" s="66"/>
    </x:row>
    <x:row r="473" spans="1:9" x14ac:dyDescent="0.25">
      <x:c r="A473" s="33"/>
      <x:c r="B473" s="33"/>
      <x:c r="C473" s="33"/>
      <x:c r="D473" s="32"/>
      <x:c r="E473" s="33"/>
      <x:c r="F473" s="60"/>
      <x:c r="G473" s="61"/>
      <x:c r="H473" s="61"/>
      <x:c r="I473" s="66"/>
    </x:row>
    <x:row r="474" spans="1:9" x14ac:dyDescent="0.25">
      <x:c r="A474" s="33"/>
      <x:c r="B474" s="33"/>
      <x:c r="C474" s="33"/>
      <x:c r="D474" s="32"/>
      <x:c r="E474" s="33"/>
      <x:c r="F474" s="60"/>
      <x:c r="G474" s="61"/>
      <x:c r="H474" s="61"/>
      <x:c r="I474" s="66"/>
    </x:row>
    <x:row r="475" spans="1:9" x14ac:dyDescent="0.25">
      <x:c r="A475" s="33"/>
      <x:c r="B475" s="33"/>
      <x:c r="C475" s="33"/>
      <x:c r="D475" s="32"/>
      <x:c r="E475" s="33"/>
      <x:c r="F475" s="60"/>
      <x:c r="G475" s="61"/>
      <x:c r="H475" s="61"/>
      <x:c r="I475" s="66"/>
    </x:row>
    <x:row r="476" spans="1:9" x14ac:dyDescent="0.25">
      <x:c r="A476" s="33"/>
      <x:c r="B476" s="33"/>
      <x:c r="C476" s="33"/>
      <x:c r="D476" s="32"/>
      <x:c r="E476" s="33"/>
      <x:c r="F476" s="60"/>
      <x:c r="G476" s="61"/>
      <x:c r="H476" s="61"/>
      <x:c r="I476" s="66"/>
    </x:row>
    <x:row r="477" spans="1:9" x14ac:dyDescent="0.25">
      <x:c r="A477" s="33"/>
      <x:c r="B477" s="33"/>
      <x:c r="C477" s="33"/>
      <x:c r="D477" s="32"/>
      <x:c r="E477" s="33"/>
      <x:c r="F477" s="60"/>
      <x:c r="G477" s="61"/>
      <x:c r="H477" s="61"/>
      <x:c r="I477" s="66"/>
    </x:row>
    <x:row r="478" spans="1:9" x14ac:dyDescent="0.25">
      <x:c r="A478" s="33"/>
      <x:c r="B478" s="33"/>
      <x:c r="C478" s="33"/>
      <x:c r="D478" s="32"/>
      <x:c r="E478" s="33"/>
      <x:c r="F478" s="60"/>
      <x:c r="G478" s="61"/>
      <x:c r="H478" s="61"/>
      <x:c r="I478" s="66"/>
    </x:row>
    <x:row r="479" spans="1:9" x14ac:dyDescent="0.25">
      <x:c r="A479" s="33"/>
      <x:c r="B479" s="33"/>
      <x:c r="C479" s="33"/>
      <x:c r="D479" s="32"/>
      <x:c r="E479" s="33"/>
      <x:c r="F479" s="60"/>
      <x:c r="G479" s="61"/>
      <x:c r="H479" s="61"/>
      <x:c r="I479" s="66"/>
    </x:row>
    <x:row r="480" spans="1:9" x14ac:dyDescent="0.25">
      <x:c r="A480" s="33"/>
      <x:c r="B480" s="33"/>
      <x:c r="C480" s="33"/>
      <x:c r="D480" s="32"/>
      <x:c r="E480" s="33"/>
      <x:c r="F480" s="60"/>
      <x:c r="G480" s="61"/>
      <x:c r="H480" s="61"/>
      <x:c r="I480" s="66"/>
    </x:row>
    <x:row r="481" spans="1:9" x14ac:dyDescent="0.25">
      <x:c r="A481" s="33"/>
      <x:c r="B481" s="33"/>
      <x:c r="C481" s="33"/>
      <x:c r="D481" s="32"/>
      <x:c r="E481" s="33"/>
      <x:c r="F481" s="60"/>
      <x:c r="G481" s="61"/>
      <x:c r="H481" s="61"/>
      <x:c r="I481" s="66"/>
    </x:row>
    <x:row r="482" spans="1:9" x14ac:dyDescent="0.25">
      <x:c r="A482" s="33"/>
      <x:c r="B482" s="33"/>
      <x:c r="C482" s="33"/>
      <x:c r="D482" s="32"/>
      <x:c r="E482" s="33"/>
      <x:c r="F482" s="60"/>
      <x:c r="G482" s="61"/>
      <x:c r="H482" s="61"/>
      <x:c r="I482" s="66"/>
    </x:row>
    <x:row r="483" spans="1:9" x14ac:dyDescent="0.25">
      <x:c r="A483" s="33"/>
      <x:c r="B483" s="33"/>
      <x:c r="C483" s="33"/>
      <x:c r="D483" s="32"/>
      <x:c r="E483" s="33"/>
      <x:c r="F483" s="60"/>
      <x:c r="G483" s="61"/>
      <x:c r="H483" s="61"/>
      <x:c r="I483" s="66"/>
    </x:row>
    <x:row r="484" spans="1:9" x14ac:dyDescent="0.25">
      <x:c r="A484" s="33"/>
      <x:c r="B484" s="33"/>
      <x:c r="C484" s="33"/>
      <x:c r="D484" s="32"/>
      <x:c r="E484" s="33"/>
      <x:c r="F484" s="60"/>
      <x:c r="G484" s="61"/>
      <x:c r="H484" s="61"/>
      <x:c r="I484" s="66"/>
    </x:row>
    <x:row r="485" spans="1:9" x14ac:dyDescent="0.25">
      <x:c r="A485" s="33"/>
      <x:c r="B485" s="33"/>
      <x:c r="C485" s="33"/>
      <x:c r="D485" s="32"/>
      <x:c r="E485" s="33"/>
      <x:c r="F485" s="60"/>
      <x:c r="G485" s="61"/>
      <x:c r="H485" s="61"/>
      <x:c r="I485" s="66"/>
    </x:row>
    <x:row r="486" spans="1:9" x14ac:dyDescent="0.25">
      <x:c r="A486" s="33"/>
      <x:c r="B486" s="33"/>
      <x:c r="C486" s="33"/>
      <x:c r="D486" s="32"/>
      <x:c r="E486" s="33"/>
      <x:c r="F486" s="60"/>
      <x:c r="G486" s="61"/>
      <x:c r="H486" s="61"/>
      <x:c r="I486" s="66"/>
    </x:row>
    <x:row r="487" spans="1:9" x14ac:dyDescent="0.25">
      <x:c r="A487" s="33"/>
      <x:c r="B487" s="33"/>
      <x:c r="C487" s="33"/>
      <x:c r="D487" s="32"/>
      <x:c r="E487" s="33"/>
      <x:c r="F487" s="60"/>
      <x:c r="G487" s="61"/>
      <x:c r="H487" s="61"/>
      <x:c r="I487" s="66"/>
    </x:row>
    <x:row r="488" spans="1:9" x14ac:dyDescent="0.25">
      <x:c r="A488" s="33"/>
      <x:c r="B488" s="33"/>
      <x:c r="C488" s="33"/>
      <x:c r="D488" s="32"/>
      <x:c r="E488" s="33"/>
      <x:c r="F488" s="60"/>
      <x:c r="G488" s="61"/>
      <x:c r="H488" s="61"/>
      <x:c r="I488" s="66"/>
    </x:row>
    <x:row r="489" spans="1:9" x14ac:dyDescent="0.25">
      <x:c r="A489" s="33"/>
      <x:c r="B489" s="33"/>
      <x:c r="C489" s="33"/>
      <x:c r="D489" s="32"/>
      <x:c r="E489" s="33"/>
      <x:c r="F489" s="60"/>
      <x:c r="G489" s="61"/>
      <x:c r="H489" s="61"/>
      <x:c r="I489" s="66"/>
    </x:row>
    <x:row r="490" spans="1:9" x14ac:dyDescent="0.25">
      <x:c r="A490" s="33"/>
      <x:c r="B490" s="33"/>
      <x:c r="C490" s="33"/>
      <x:c r="D490" s="32"/>
      <x:c r="E490" s="33"/>
      <x:c r="F490" s="60"/>
      <x:c r="G490" s="61"/>
      <x:c r="H490" s="61"/>
      <x:c r="I490" s="66"/>
    </x:row>
    <x:row r="491" spans="1:9" x14ac:dyDescent="0.25">
      <x:c r="A491" s="33"/>
      <x:c r="B491" s="33"/>
      <x:c r="C491" s="33"/>
      <x:c r="D491" s="32"/>
      <x:c r="E491" s="33"/>
      <x:c r="F491" s="60"/>
      <x:c r="G491" s="61"/>
      <x:c r="H491" s="61"/>
      <x:c r="I491" s="66"/>
    </x:row>
    <x:row r="492" spans="1:9" x14ac:dyDescent="0.25">
      <x:c r="A492" s="33"/>
      <x:c r="B492" s="33"/>
      <x:c r="C492" s="33"/>
      <x:c r="D492" s="32"/>
      <x:c r="E492" s="33"/>
      <x:c r="F492" s="60"/>
      <x:c r="G492" s="61"/>
      <x:c r="H492" s="61"/>
      <x:c r="I492" s="66"/>
    </x:row>
    <x:row r="493" spans="1:9" x14ac:dyDescent="0.25">
      <x:c r="A493" s="33"/>
      <x:c r="B493" s="33"/>
      <x:c r="C493" s="33"/>
      <x:c r="D493" s="32"/>
      <x:c r="E493" s="33"/>
      <x:c r="F493" s="60"/>
      <x:c r="G493" s="61"/>
      <x:c r="H493" s="61"/>
      <x:c r="I493" s="66"/>
    </x:row>
    <x:row r="494" spans="1:9" x14ac:dyDescent="0.25">
      <x:c r="A494" s="33"/>
      <x:c r="B494" s="33"/>
      <x:c r="C494" s="33"/>
      <x:c r="D494" s="32"/>
      <x:c r="E494" s="33"/>
      <x:c r="F494" s="60"/>
      <x:c r="G494" s="61"/>
      <x:c r="H494" s="61"/>
      <x:c r="I494" s="66"/>
    </x:row>
    <x:row r="495" spans="1:9" x14ac:dyDescent="0.25">
      <x:c r="A495" s="33"/>
      <x:c r="B495" s="33"/>
      <x:c r="C495" s="33"/>
      <x:c r="D495" s="32"/>
      <x:c r="E495" s="33"/>
      <x:c r="F495" s="60"/>
      <x:c r="G495" s="61"/>
      <x:c r="H495" s="61"/>
      <x:c r="I495" s="66"/>
    </x:row>
    <x:row r="496" spans="1:9" x14ac:dyDescent="0.25">
      <x:c r="A496" s="33"/>
      <x:c r="B496" s="33"/>
      <x:c r="C496" s="33"/>
      <x:c r="D496" s="32"/>
      <x:c r="E496" s="33"/>
      <x:c r="F496" s="60"/>
      <x:c r="G496" s="61"/>
      <x:c r="H496" s="61"/>
      <x:c r="I496" s="66"/>
    </x:row>
    <x:row r="497" spans="1:9" x14ac:dyDescent="0.25">
      <x:c r="A497" s="33"/>
      <x:c r="B497" s="33"/>
      <x:c r="C497" s="33"/>
      <x:c r="D497" s="32"/>
      <x:c r="E497" s="33"/>
      <x:c r="F497" s="60"/>
      <x:c r="G497" s="61"/>
      <x:c r="H497" s="61"/>
      <x:c r="I497" s="66"/>
    </x:row>
    <x:row r="498" spans="1:9" x14ac:dyDescent="0.25">
      <x:c r="A498" s="33"/>
      <x:c r="B498" s="33"/>
      <x:c r="C498" s="33"/>
      <x:c r="D498" s="32"/>
      <x:c r="E498" s="33"/>
      <x:c r="F498" s="60"/>
      <x:c r="G498" s="61"/>
      <x:c r="H498" s="61"/>
      <x:c r="I498" s="66"/>
    </x:row>
    <x:row r="499" spans="1:9" x14ac:dyDescent="0.25">
      <x:c r="A499" s="33"/>
      <x:c r="B499" s="33"/>
      <x:c r="C499" s="33"/>
      <x:c r="D499" s="32"/>
      <x:c r="E499" s="33"/>
      <x:c r="F499" s="60"/>
      <x:c r="G499" s="61"/>
      <x:c r="H499" s="61"/>
      <x:c r="I499" s="66"/>
    </x:row>
    <x:row r="500" spans="1:9" x14ac:dyDescent="0.25">
      <x:c r="A500" s="33"/>
      <x:c r="B500" s="33"/>
      <x:c r="C500" s="33"/>
      <x:c r="D500" s="32"/>
      <x:c r="E500" s="33"/>
      <x:c r="F500" s="60"/>
      <x:c r="G500" s="61"/>
      <x:c r="H500" s="61"/>
      <x:c r="I500" s="66"/>
    </x:row>
    <x:row r="501" spans="1:9" x14ac:dyDescent="0.25">
      <x:c r="A501" s="33"/>
      <x:c r="B501" s="33"/>
      <x:c r="C501" s="33"/>
      <x:c r="D501" s="32"/>
      <x:c r="E501" s="33"/>
      <x:c r="F501" s="60"/>
      <x:c r="G501" s="61"/>
      <x:c r="H501" s="61"/>
      <x:c r="I501" s="66"/>
    </x:row>
    <x:row r="502" spans="1:9" x14ac:dyDescent="0.25">
      <x:c r="A502" s="33"/>
      <x:c r="B502" s="33"/>
      <x:c r="C502" s="33"/>
      <x:c r="D502" s="32"/>
      <x:c r="E502" s="33"/>
      <x:c r="F502" s="60"/>
      <x:c r="G502" s="61"/>
      <x:c r="H502" s="61"/>
      <x:c r="I502" s="66"/>
    </x:row>
    <x:row r="503" spans="1:9" x14ac:dyDescent="0.25">
      <x:c r="A503" s="33"/>
      <x:c r="B503" s="33"/>
      <x:c r="C503" s="33"/>
      <x:c r="D503" s="32"/>
      <x:c r="E503" s="33"/>
      <x:c r="F503" s="60"/>
      <x:c r="G503" s="61"/>
      <x:c r="H503" s="61"/>
      <x:c r="I503" s="66"/>
    </x:row>
    <x:row r="504" spans="1:9" x14ac:dyDescent="0.25">
      <x:c r="A504" s="33"/>
      <x:c r="B504" s="33"/>
      <x:c r="C504" s="33"/>
      <x:c r="D504" s="32"/>
      <x:c r="E504" s="33"/>
      <x:c r="F504" s="60"/>
      <x:c r="G504" s="61"/>
      <x:c r="H504" s="61"/>
      <x:c r="I504" s="66"/>
    </x:row>
    <x:row r="505" spans="1:9" x14ac:dyDescent="0.25">
      <x:c r="A505" s="33"/>
      <x:c r="B505" s="33"/>
      <x:c r="C505" s="33"/>
      <x:c r="D505" s="32"/>
      <x:c r="E505" s="33"/>
      <x:c r="F505" s="60"/>
      <x:c r="G505" s="61"/>
      <x:c r="H505" s="61"/>
      <x:c r="I505" s="66"/>
    </x:row>
    <x:row r="506" spans="1:9" x14ac:dyDescent="0.25">
      <x:c r="A506" s="33"/>
      <x:c r="B506" s="33"/>
      <x:c r="C506" s="33"/>
      <x:c r="D506" s="32"/>
      <x:c r="E506" s="33"/>
      <x:c r="F506" s="60"/>
      <x:c r="G506" s="61"/>
      <x:c r="H506" s="61"/>
      <x:c r="I506" s="66"/>
    </x:row>
    <x:row r="507" spans="1:9" x14ac:dyDescent="0.25">
      <x:c r="A507" s="33"/>
      <x:c r="B507" s="33"/>
      <x:c r="C507" s="33"/>
      <x:c r="D507" s="32"/>
      <x:c r="E507" s="33"/>
      <x:c r="F507" s="60"/>
      <x:c r="G507" s="61"/>
      <x:c r="H507" s="61"/>
      <x:c r="I507" s="66"/>
    </x:row>
    <x:row r="508" spans="1:9" x14ac:dyDescent="0.25">
      <x:c r="A508" s="33"/>
      <x:c r="B508" s="33"/>
      <x:c r="C508" s="33"/>
      <x:c r="D508" s="32"/>
      <x:c r="E508" s="33"/>
      <x:c r="F508" s="60"/>
      <x:c r="G508" s="61"/>
      <x:c r="H508" s="61"/>
      <x:c r="I508" s="66"/>
    </x:row>
    <x:row r="509" spans="1:9" x14ac:dyDescent="0.25">
      <x:c r="A509" s="33"/>
      <x:c r="B509" s="33"/>
      <x:c r="C509" s="33"/>
      <x:c r="D509" s="32"/>
      <x:c r="E509" s="33"/>
      <x:c r="F509" s="60"/>
      <x:c r="G509" s="61"/>
      <x:c r="H509" s="61"/>
      <x:c r="I509" s="66"/>
    </x:row>
    <x:row r="510" spans="1:9" x14ac:dyDescent="0.25">
      <x:c r="A510" s="33"/>
      <x:c r="B510" s="33"/>
      <x:c r="C510" s="33"/>
      <x:c r="D510" s="32"/>
      <x:c r="E510" s="33"/>
      <x:c r="F510" s="60"/>
      <x:c r="G510" s="61"/>
      <x:c r="H510" s="61"/>
      <x:c r="I510" s="66"/>
    </x:row>
    <x:row r="511" spans="1:9" x14ac:dyDescent="0.25">
      <x:c r="A511" s="33"/>
      <x:c r="B511" s="33"/>
      <x:c r="C511" s="33"/>
      <x:c r="D511" s="32"/>
      <x:c r="E511" s="33"/>
      <x:c r="F511" s="60"/>
      <x:c r="G511" s="61"/>
      <x:c r="H511" s="61"/>
      <x:c r="I511" s="66"/>
    </x:row>
    <x:row r="512" spans="1:9" x14ac:dyDescent="0.25">
      <x:c r="A512" s="33"/>
      <x:c r="B512" s="33"/>
      <x:c r="C512" s="33"/>
      <x:c r="D512" s="32"/>
      <x:c r="E512" s="33"/>
      <x:c r="F512" s="60"/>
      <x:c r="G512" s="61"/>
      <x:c r="H512" s="61"/>
      <x:c r="I512" s="66"/>
    </x:row>
    <x:row r="513" spans="1:9" x14ac:dyDescent="0.25">
      <x:c r="A513" s="33"/>
      <x:c r="B513" s="33"/>
      <x:c r="C513" s="33"/>
      <x:c r="D513" s="32"/>
      <x:c r="E513" s="33"/>
      <x:c r="F513" s="60"/>
      <x:c r="G513" s="61"/>
      <x:c r="H513" s="61"/>
      <x:c r="I513" s="66"/>
    </x:row>
    <x:row r="514" spans="1:9" x14ac:dyDescent="0.25">
      <x:c r="A514" s="33"/>
      <x:c r="B514" s="33"/>
      <x:c r="C514" s="33"/>
      <x:c r="D514" s="32"/>
      <x:c r="E514" s="33"/>
      <x:c r="F514" s="60"/>
      <x:c r="G514" s="61"/>
      <x:c r="H514" s="61"/>
      <x:c r="I514" s="66"/>
    </x:row>
    <x:row r="515" spans="1:9" x14ac:dyDescent="0.25">
      <x:c r="A515" s="33"/>
      <x:c r="B515" s="33"/>
      <x:c r="C515" s="33"/>
      <x:c r="D515" s="32"/>
      <x:c r="E515" s="33"/>
      <x:c r="F515" s="60"/>
      <x:c r="G515" s="61"/>
      <x:c r="H515" s="61"/>
      <x:c r="I515" s="66"/>
    </x:row>
    <x:row r="516" spans="1:9" x14ac:dyDescent="0.25">
      <x:c r="A516" s="33"/>
      <x:c r="B516" s="33"/>
      <x:c r="C516" s="33"/>
      <x:c r="D516" s="32"/>
      <x:c r="E516" s="33"/>
      <x:c r="F516" s="60"/>
      <x:c r="G516" s="61"/>
      <x:c r="H516" s="61"/>
      <x:c r="I516" s="66"/>
    </x:row>
    <x:row r="517" spans="1:9" x14ac:dyDescent="0.25">
      <x:c r="A517" s="33"/>
      <x:c r="B517" s="33"/>
      <x:c r="C517" s="33"/>
      <x:c r="D517" s="32"/>
      <x:c r="E517" s="33"/>
      <x:c r="F517" s="60"/>
      <x:c r="G517" s="61"/>
      <x:c r="H517" s="61"/>
      <x:c r="I517" s="66"/>
    </x:row>
    <x:row r="518" spans="1:9" x14ac:dyDescent="0.25">
      <x:c r="A518" s="33"/>
      <x:c r="B518" s="33"/>
      <x:c r="C518" s="33"/>
      <x:c r="D518" s="32"/>
      <x:c r="E518" s="33"/>
      <x:c r="F518" s="60"/>
      <x:c r="G518" s="61"/>
      <x:c r="H518" s="61"/>
      <x:c r="I518" s="66"/>
    </x:row>
    <x:row r="519" spans="1:9" x14ac:dyDescent="0.25">
      <x:c r="A519" s="33"/>
      <x:c r="B519" s="33"/>
      <x:c r="C519" s="33"/>
      <x:c r="D519" s="32"/>
      <x:c r="E519" s="33"/>
      <x:c r="F519" s="60"/>
      <x:c r="G519" s="61"/>
      <x:c r="H519" s="61"/>
      <x:c r="I519" s="66"/>
    </x:row>
    <x:row r="520" spans="1:9" x14ac:dyDescent="0.25">
      <x:c r="A520" s="33"/>
      <x:c r="B520" s="33"/>
      <x:c r="C520" s="33"/>
      <x:c r="D520" s="32"/>
      <x:c r="E520" s="33"/>
      <x:c r="F520" s="60"/>
      <x:c r="G520" s="61"/>
      <x:c r="H520" s="61"/>
      <x:c r="I520" s="66"/>
    </x:row>
    <x:row r="521" spans="1:9" x14ac:dyDescent="0.25">
      <x:c r="A521" s="33"/>
      <x:c r="B521" s="33"/>
      <x:c r="C521" s="33"/>
      <x:c r="D521" s="32"/>
      <x:c r="E521" s="33"/>
      <x:c r="F521" s="60"/>
      <x:c r="G521" s="61"/>
      <x:c r="H521" s="61"/>
      <x:c r="I521" s="66"/>
    </x:row>
    <x:row r="522" spans="1:9" x14ac:dyDescent="0.25">
      <x:c r="A522" s="33"/>
      <x:c r="B522" s="33"/>
      <x:c r="C522" s="33"/>
      <x:c r="D522" s="32"/>
      <x:c r="E522" s="33"/>
      <x:c r="F522" s="60"/>
      <x:c r="G522" s="61"/>
      <x:c r="H522" s="61"/>
      <x:c r="I522" s="66"/>
    </x:row>
    <x:row r="523" spans="1:9" x14ac:dyDescent="0.25">
      <x:c r="A523" s="33"/>
      <x:c r="B523" s="33"/>
      <x:c r="C523" s="33"/>
      <x:c r="D523" s="32"/>
      <x:c r="E523" s="33"/>
      <x:c r="F523" s="60"/>
      <x:c r="G523" s="61"/>
      <x:c r="H523" s="61"/>
      <x:c r="I523" s="66"/>
    </x:row>
    <x:row r="524" spans="1:9" x14ac:dyDescent="0.25">
      <x:c r="A524" s="33"/>
      <x:c r="B524" s="33"/>
      <x:c r="C524" s="33"/>
      <x:c r="D524" s="32"/>
      <x:c r="E524" s="33"/>
      <x:c r="F524" s="60"/>
      <x:c r="G524" s="61"/>
      <x:c r="H524" s="61"/>
      <x:c r="I524" s="66"/>
    </x:row>
    <x:row r="525" spans="1:9" x14ac:dyDescent="0.25">
      <x:c r="A525" s="33"/>
      <x:c r="B525" s="33"/>
      <x:c r="C525" s="33"/>
      <x:c r="D525" s="32"/>
      <x:c r="E525" s="33"/>
      <x:c r="F525" s="60"/>
      <x:c r="G525" s="61"/>
      <x:c r="H525" s="61"/>
      <x:c r="I525" s="66"/>
    </x:row>
    <x:row r="526" spans="1:9" x14ac:dyDescent="0.25">
      <x:c r="A526" s="33"/>
      <x:c r="B526" s="33"/>
      <x:c r="C526" s="33"/>
      <x:c r="D526" s="32"/>
      <x:c r="E526" s="33"/>
      <x:c r="F526" s="60"/>
      <x:c r="G526" s="61"/>
      <x:c r="H526" s="61"/>
      <x:c r="I526" s="66"/>
    </x:row>
    <x:row r="527" spans="1:9" x14ac:dyDescent="0.25">
      <x:c r="A527" s="33"/>
      <x:c r="B527" s="33"/>
      <x:c r="C527" s="33"/>
      <x:c r="D527" s="32"/>
      <x:c r="E527" s="33"/>
      <x:c r="F527" s="60"/>
      <x:c r="G527" s="61"/>
      <x:c r="H527" s="61"/>
      <x:c r="I527" s="66"/>
    </x:row>
    <x:row r="528" spans="1:9" x14ac:dyDescent="0.25">
      <x:c r="A528" s="33"/>
      <x:c r="B528" s="33"/>
      <x:c r="C528" s="33"/>
      <x:c r="D528" s="32"/>
      <x:c r="E528" s="33"/>
      <x:c r="F528" s="60"/>
      <x:c r="G528" s="61"/>
      <x:c r="H528" s="61"/>
      <x:c r="I528" s="66"/>
    </x:row>
    <x:row r="529" spans="1:9" x14ac:dyDescent="0.25">
      <x:c r="A529" s="33"/>
      <x:c r="B529" s="33"/>
      <x:c r="C529" s="33"/>
      <x:c r="D529" s="32"/>
      <x:c r="E529" s="33"/>
      <x:c r="F529" s="60"/>
      <x:c r="G529" s="61"/>
      <x:c r="H529" s="61"/>
      <x:c r="I529" s="66"/>
    </x:row>
    <x:row r="530" spans="1:9" x14ac:dyDescent="0.25">
      <x:c r="A530" s="33"/>
      <x:c r="B530" s="33"/>
      <x:c r="C530" s="33"/>
      <x:c r="D530" s="32"/>
      <x:c r="E530" s="33"/>
      <x:c r="F530" s="60"/>
      <x:c r="G530" s="61"/>
      <x:c r="H530" s="61"/>
      <x:c r="I530" s="66"/>
    </x:row>
    <x:row r="531" spans="1:9" x14ac:dyDescent="0.25">
      <x:c r="A531" s="33"/>
      <x:c r="B531" s="33"/>
      <x:c r="C531" s="33"/>
      <x:c r="D531" s="32"/>
      <x:c r="E531" s="33"/>
      <x:c r="F531" s="60"/>
      <x:c r="G531" s="61"/>
      <x:c r="H531" s="61"/>
      <x:c r="I531" s="66"/>
    </x:row>
    <x:row r="532" spans="1:9" x14ac:dyDescent="0.25">
      <x:c r="A532" s="33"/>
      <x:c r="B532" s="33"/>
      <x:c r="C532" s="33"/>
      <x:c r="D532" s="32"/>
      <x:c r="E532" s="33"/>
      <x:c r="F532" s="60"/>
      <x:c r="G532" s="61"/>
      <x:c r="H532" s="61"/>
      <x:c r="I532" s="66"/>
    </x:row>
    <x:row r="533" spans="1:9" x14ac:dyDescent="0.25">
      <x:c r="A533" s="33"/>
      <x:c r="B533" s="33"/>
      <x:c r="C533" s="33"/>
      <x:c r="D533" s="32"/>
      <x:c r="E533" s="33"/>
      <x:c r="F533" s="60"/>
      <x:c r="G533" s="61"/>
      <x:c r="H533" s="61"/>
      <x:c r="I533" s="66"/>
    </x:row>
    <x:row r="534" spans="1:9" x14ac:dyDescent="0.25">
      <x:c r="A534" s="33"/>
      <x:c r="B534" s="33"/>
      <x:c r="C534" s="33"/>
      <x:c r="D534" s="32"/>
      <x:c r="E534" s="33"/>
      <x:c r="F534" s="60"/>
      <x:c r="G534" s="61"/>
      <x:c r="H534" s="61"/>
      <x:c r="I534" s="66"/>
    </x:row>
    <x:row r="535" spans="1:9" x14ac:dyDescent="0.25">
      <x:c r="A535" s="33"/>
      <x:c r="B535" s="33"/>
      <x:c r="C535" s="33"/>
      <x:c r="D535" s="32"/>
      <x:c r="E535" s="33"/>
      <x:c r="F535" s="60"/>
      <x:c r="G535" s="61"/>
      <x:c r="H535" s="61"/>
      <x:c r="I535" s="66"/>
    </x:row>
    <x:row r="536" spans="1:9" x14ac:dyDescent="0.25">
      <x:c r="A536" s="33"/>
      <x:c r="B536" s="33"/>
      <x:c r="C536" s="33"/>
      <x:c r="D536" s="32"/>
      <x:c r="E536" s="33"/>
      <x:c r="F536" s="60"/>
      <x:c r="G536" s="61"/>
      <x:c r="H536" s="61"/>
      <x:c r="I536" s="66"/>
    </x:row>
    <x:row r="537" spans="1:9" x14ac:dyDescent="0.25">
      <x:c r="A537" s="33"/>
      <x:c r="B537" s="33"/>
      <x:c r="C537" s="33"/>
      <x:c r="D537" s="32"/>
      <x:c r="E537" s="33"/>
      <x:c r="F537" s="60"/>
      <x:c r="G537" s="61"/>
      <x:c r="H537" s="61"/>
      <x:c r="I537" s="66"/>
    </x:row>
    <x:row r="538" spans="1:9" x14ac:dyDescent="0.25">
      <x:c r="A538" s="33"/>
      <x:c r="B538" s="33"/>
      <x:c r="C538" s="33"/>
      <x:c r="D538" s="32"/>
      <x:c r="E538" s="33"/>
      <x:c r="F538" s="60"/>
      <x:c r="G538" s="61"/>
      <x:c r="H538" s="61"/>
      <x:c r="I538" s="66"/>
    </x:row>
    <x:row r="539" spans="1:9" x14ac:dyDescent="0.25">
      <x:c r="A539" s="33"/>
      <x:c r="B539" s="33"/>
      <x:c r="C539" s="33"/>
      <x:c r="D539" s="32"/>
      <x:c r="E539" s="33"/>
      <x:c r="F539" s="60"/>
      <x:c r="G539" s="61"/>
      <x:c r="H539" s="61"/>
      <x:c r="I539" s="66"/>
    </x:row>
    <x:row r="540" spans="1:9" x14ac:dyDescent="0.25">
      <x:c r="A540" s="33"/>
      <x:c r="B540" s="33"/>
      <x:c r="C540" s="33"/>
      <x:c r="D540" s="32"/>
      <x:c r="E540" s="33"/>
      <x:c r="F540" s="60"/>
      <x:c r="G540" s="61"/>
      <x:c r="H540" s="61"/>
      <x:c r="I540" s="66"/>
    </x:row>
    <x:row r="541" spans="1:9" x14ac:dyDescent="0.25">
      <x:c r="A541" s="33"/>
      <x:c r="B541" s="33"/>
      <x:c r="C541" s="33"/>
      <x:c r="D541" s="32"/>
      <x:c r="E541" s="33"/>
      <x:c r="F541" s="60"/>
      <x:c r="G541" s="61"/>
      <x:c r="H541" s="61"/>
      <x:c r="I541" s="66"/>
    </x:row>
    <x:row r="542" spans="1:9" x14ac:dyDescent="0.25">
      <x:c r="A542" s="33"/>
      <x:c r="B542" s="33"/>
      <x:c r="C542" s="33"/>
      <x:c r="D542" s="32"/>
      <x:c r="E542" s="33"/>
      <x:c r="F542" s="60"/>
      <x:c r="G542" s="61"/>
      <x:c r="H542" s="61"/>
      <x:c r="I542" s="66"/>
    </x:row>
    <x:row r="543" spans="1:9" x14ac:dyDescent="0.25">
      <x:c r="A543" s="33"/>
      <x:c r="B543" s="33"/>
      <x:c r="C543" s="33"/>
      <x:c r="D543" s="32"/>
      <x:c r="E543" s="33"/>
      <x:c r="F543" s="60"/>
      <x:c r="G543" s="61"/>
      <x:c r="H543" s="61"/>
      <x:c r="I543" s="66"/>
    </x:row>
    <x:row r="544" spans="1:9" x14ac:dyDescent="0.25">
      <x:c r="A544" s="33"/>
      <x:c r="B544" s="33"/>
      <x:c r="C544" s="33"/>
      <x:c r="D544" s="32"/>
      <x:c r="E544" s="33"/>
      <x:c r="F544" s="60"/>
      <x:c r="G544" s="61"/>
      <x:c r="H544" s="61"/>
      <x:c r="I544" s="66"/>
    </x:row>
    <x:row r="545" spans="1:9" x14ac:dyDescent="0.25">
      <x:c r="A545" s="33"/>
      <x:c r="B545" s="33"/>
      <x:c r="C545" s="33"/>
      <x:c r="D545" s="32"/>
      <x:c r="E545" s="33"/>
      <x:c r="F545" s="60"/>
      <x:c r="G545" s="61"/>
      <x:c r="H545" s="61"/>
      <x:c r="I545" s="66"/>
    </x:row>
    <x:row r="546" spans="1:9" x14ac:dyDescent="0.25">
      <x:c r="A546" s="33"/>
      <x:c r="B546" s="33"/>
      <x:c r="C546" s="33"/>
      <x:c r="D546" s="32"/>
      <x:c r="E546" s="33"/>
      <x:c r="F546" s="60"/>
      <x:c r="G546" s="61"/>
      <x:c r="H546" s="61"/>
      <x:c r="I546" s="66"/>
    </x:row>
    <x:row r="547" spans="1:9" x14ac:dyDescent="0.25">
      <x:c r="A547" s="33"/>
      <x:c r="B547" s="33"/>
      <x:c r="C547" s="33"/>
      <x:c r="D547" s="32"/>
      <x:c r="E547" s="33"/>
      <x:c r="F547" s="60"/>
      <x:c r="G547" s="61"/>
      <x:c r="H547" s="61"/>
      <x:c r="I547" s="66"/>
    </x:row>
    <x:row r="548" spans="1:9" x14ac:dyDescent="0.25">
      <x:c r="A548" s="33"/>
      <x:c r="B548" s="33"/>
      <x:c r="C548" s="33"/>
      <x:c r="D548" s="32"/>
      <x:c r="E548" s="33"/>
      <x:c r="F548" s="60"/>
      <x:c r="G548" s="61"/>
      <x:c r="H548" s="61"/>
      <x:c r="I548" s="66"/>
    </x:row>
    <x:row r="549" spans="1:9" x14ac:dyDescent="0.25">
      <x:c r="A549" s="33"/>
      <x:c r="B549" s="33"/>
      <x:c r="C549" s="33"/>
      <x:c r="D549" s="32"/>
      <x:c r="E549" s="33"/>
      <x:c r="F549" s="60"/>
      <x:c r="G549" s="61"/>
      <x:c r="H549" s="61"/>
      <x:c r="I549" s="66"/>
    </x:row>
    <x:row r="550" spans="1:9" x14ac:dyDescent="0.25">
      <x:c r="A550" s="33"/>
      <x:c r="B550" s="33"/>
      <x:c r="C550" s="33"/>
      <x:c r="D550" s="32"/>
      <x:c r="E550" s="33"/>
      <x:c r="F550" s="60"/>
      <x:c r="G550" s="61"/>
      <x:c r="H550" s="61"/>
      <x:c r="I550" s="66"/>
    </x:row>
    <x:row r="551" spans="1:9" x14ac:dyDescent="0.25">
      <x:c r="A551" s="33"/>
      <x:c r="B551" s="33"/>
      <x:c r="C551" s="33"/>
      <x:c r="D551" s="32"/>
      <x:c r="E551" s="33"/>
      <x:c r="F551" s="60"/>
      <x:c r="G551" s="61"/>
      <x:c r="H551" s="61"/>
      <x:c r="I551" s="66"/>
    </x:row>
    <x:row r="552" spans="1:9" x14ac:dyDescent="0.25">
      <x:c r="A552" s="33"/>
      <x:c r="B552" s="33"/>
      <x:c r="C552" s="33"/>
      <x:c r="D552" s="32"/>
      <x:c r="E552" s="33"/>
      <x:c r="F552" s="60"/>
      <x:c r="G552" s="61"/>
      <x:c r="H552" s="61"/>
      <x:c r="I552" s="66"/>
    </x:row>
    <x:row r="553" spans="1:9" x14ac:dyDescent="0.25">
      <x:c r="A553" s="33"/>
      <x:c r="B553" s="33"/>
      <x:c r="C553" s="33"/>
      <x:c r="D553" s="32"/>
      <x:c r="E553" s="33"/>
      <x:c r="F553" s="60"/>
      <x:c r="G553" s="61"/>
      <x:c r="H553" s="61"/>
      <x:c r="I553" s="66"/>
    </x:row>
    <x:row r="554" spans="1:9" x14ac:dyDescent="0.25">
      <x:c r="A554" s="33"/>
      <x:c r="B554" s="33"/>
      <x:c r="C554" s="33"/>
      <x:c r="D554" s="32"/>
      <x:c r="E554" s="33"/>
      <x:c r="F554" s="60"/>
      <x:c r="G554" s="61"/>
      <x:c r="H554" s="61"/>
      <x:c r="I554" s="66"/>
    </x:row>
    <x:row r="555" spans="1:9" x14ac:dyDescent="0.25">
      <x:c r="A555" s="33"/>
      <x:c r="B555" s="33"/>
      <x:c r="C555" s="33"/>
      <x:c r="D555" s="32"/>
      <x:c r="E555" s="33"/>
      <x:c r="F555" s="60"/>
      <x:c r="G555" s="61"/>
      <x:c r="H555" s="61"/>
      <x:c r="I555" s="66"/>
    </x:row>
    <x:row r="556" spans="1:9" x14ac:dyDescent="0.25">
      <x:c r="A556" s="33"/>
      <x:c r="B556" s="33"/>
      <x:c r="C556" s="33"/>
      <x:c r="D556" s="32"/>
      <x:c r="E556" s="33"/>
      <x:c r="F556" s="60"/>
      <x:c r="G556" s="61"/>
      <x:c r="H556" s="61"/>
      <x:c r="I556" s="66"/>
    </x:row>
    <x:row r="557" spans="1:9" x14ac:dyDescent="0.25">
      <x:c r="A557" s="33"/>
      <x:c r="B557" s="33"/>
      <x:c r="C557" s="33"/>
      <x:c r="D557" s="32"/>
      <x:c r="E557" s="33"/>
      <x:c r="F557" s="60"/>
      <x:c r="G557" s="61"/>
      <x:c r="H557" s="61"/>
      <x:c r="I557" s="66"/>
    </x:row>
    <x:row r="558" spans="1:9" x14ac:dyDescent="0.25">
      <x:c r="A558" s="33"/>
      <x:c r="B558" s="33"/>
      <x:c r="C558" s="33"/>
      <x:c r="D558" s="32"/>
      <x:c r="E558" s="33"/>
      <x:c r="F558" s="60"/>
      <x:c r="G558" s="61"/>
      <x:c r="H558" s="61"/>
      <x:c r="I558" s="66"/>
    </x:row>
    <x:row r="559" spans="1:9" x14ac:dyDescent="0.25">
      <x:c r="A559" s="33"/>
      <x:c r="B559" s="33"/>
      <x:c r="C559" s="33"/>
      <x:c r="D559" s="32"/>
      <x:c r="E559" s="33"/>
      <x:c r="F559" s="60"/>
      <x:c r="G559" s="61"/>
      <x:c r="H559" s="61"/>
      <x:c r="I559" s="66"/>
    </x:row>
    <x:row r="560" spans="1:9" x14ac:dyDescent="0.25">
      <x:c r="A560" s="33"/>
      <x:c r="B560" s="33"/>
      <x:c r="C560" s="33"/>
      <x:c r="D560" s="32"/>
      <x:c r="E560" s="33"/>
      <x:c r="F560" s="60"/>
      <x:c r="G560" s="61"/>
      <x:c r="H560" s="61"/>
      <x:c r="I560" s="66"/>
    </x:row>
    <x:row r="561" spans="1:9" x14ac:dyDescent="0.25">
      <x:c r="A561" s="33"/>
      <x:c r="B561" s="33"/>
      <x:c r="C561" s="33"/>
      <x:c r="D561" s="32"/>
      <x:c r="E561" s="33"/>
      <x:c r="F561" s="60"/>
      <x:c r="G561" s="61"/>
      <x:c r="H561" s="61"/>
      <x:c r="I561" s="66"/>
    </x:row>
    <x:row r="562" spans="1:9" x14ac:dyDescent="0.25">
      <x:c r="A562" s="33"/>
      <x:c r="B562" s="33"/>
      <x:c r="C562" s="33"/>
      <x:c r="D562" s="32"/>
      <x:c r="E562" s="33"/>
      <x:c r="F562" s="60"/>
      <x:c r="G562" s="61"/>
      <x:c r="H562" s="61"/>
      <x:c r="I562" s="66"/>
    </x:row>
    <x:row r="563" spans="1:9" x14ac:dyDescent="0.25">
      <x:c r="A563" s="33"/>
      <x:c r="B563" s="33"/>
      <x:c r="C563" s="33"/>
      <x:c r="D563" s="32"/>
      <x:c r="E563" s="33"/>
      <x:c r="F563" s="60"/>
      <x:c r="G563" s="61"/>
      <x:c r="H563" s="61"/>
      <x:c r="I563" s="66"/>
    </x:row>
    <x:row r="564" spans="1:9" x14ac:dyDescent="0.25">
      <x:c r="A564" s="33"/>
      <x:c r="B564" s="33"/>
      <x:c r="C564" s="33"/>
      <x:c r="D564" s="32"/>
      <x:c r="E564" s="33"/>
      <x:c r="F564" s="60"/>
      <x:c r="G564" s="61"/>
      <x:c r="H564" s="61"/>
      <x:c r="I564" s="66"/>
    </x:row>
    <x:row r="565" spans="1:9" x14ac:dyDescent="0.25">
      <x:c r="A565" s="33"/>
      <x:c r="B565" s="33"/>
      <x:c r="C565" s="33"/>
      <x:c r="D565" s="32"/>
      <x:c r="E565" s="33"/>
      <x:c r="F565" s="60"/>
      <x:c r="G565" s="61"/>
      <x:c r="H565" s="61"/>
      <x:c r="I565" s="66"/>
    </x:row>
    <x:row r="566" spans="1:9" x14ac:dyDescent="0.25">
      <x:c r="A566" s="33"/>
      <x:c r="B566" s="33"/>
      <x:c r="C566" s="33"/>
      <x:c r="D566" s="32"/>
      <x:c r="E566" s="33"/>
      <x:c r="F566" s="60"/>
      <x:c r="G566" s="61"/>
      <x:c r="H566" s="61"/>
      <x:c r="I566" s="66"/>
    </x:row>
    <x:row r="567" spans="1:9" x14ac:dyDescent="0.25">
      <x:c r="A567" s="33"/>
      <x:c r="B567" s="33"/>
      <x:c r="C567" s="33"/>
      <x:c r="D567" s="32"/>
      <x:c r="E567" s="33"/>
      <x:c r="F567" s="60"/>
      <x:c r="G567" s="61"/>
      <x:c r="H567" s="61"/>
      <x:c r="I567" s="66"/>
    </x:row>
    <x:row r="568" spans="1:9" x14ac:dyDescent="0.25">
      <x:c r="A568" s="33"/>
      <x:c r="B568" s="33"/>
      <x:c r="C568" s="33"/>
      <x:c r="D568" s="32"/>
      <x:c r="E568" s="33"/>
      <x:c r="F568" s="60"/>
      <x:c r="G568" s="61"/>
      <x:c r="H568" s="61"/>
      <x:c r="I568" s="66"/>
    </x:row>
    <x:row r="569" spans="1:9" x14ac:dyDescent="0.25">
      <x:c r="A569" s="33"/>
      <x:c r="B569" s="33"/>
      <x:c r="C569" s="33"/>
      <x:c r="D569" s="32"/>
      <x:c r="E569" s="33"/>
      <x:c r="F569" s="60"/>
      <x:c r="G569" s="61"/>
      <x:c r="H569" s="61"/>
      <x:c r="I569" s="66"/>
    </x:row>
    <x:row r="570" spans="1:9" x14ac:dyDescent="0.25">
      <x:c r="A570" s="33"/>
      <x:c r="B570" s="33"/>
      <x:c r="C570" s="33"/>
      <x:c r="D570" s="32"/>
      <x:c r="E570" s="33"/>
      <x:c r="F570" s="60"/>
      <x:c r="G570" s="61"/>
      <x:c r="H570" s="61"/>
      <x:c r="I570" s="66"/>
    </x:row>
    <x:row r="571" spans="1:9" x14ac:dyDescent="0.25">
      <x:c r="A571" s="33"/>
      <x:c r="B571" s="33"/>
      <x:c r="C571" s="33"/>
      <x:c r="D571" s="32"/>
      <x:c r="E571" s="33"/>
      <x:c r="F571" s="60"/>
      <x:c r="G571" s="61"/>
      <x:c r="H571" s="61"/>
      <x:c r="I571" s="66"/>
    </x:row>
    <x:row r="572" spans="1:9" x14ac:dyDescent="0.25">
      <x:c r="A572" s="33"/>
      <x:c r="B572" s="33"/>
      <x:c r="C572" s="33"/>
      <x:c r="D572" s="32"/>
      <x:c r="E572" s="33"/>
      <x:c r="F572" s="60"/>
      <x:c r="G572" s="61"/>
      <x:c r="H572" s="61"/>
      <x:c r="I572" s="66"/>
    </x:row>
    <x:row r="573" spans="1:9" x14ac:dyDescent="0.25">
      <x:c r="A573" s="33"/>
      <x:c r="B573" s="33"/>
      <x:c r="C573" s="33"/>
      <x:c r="D573" s="32"/>
      <x:c r="E573" s="33"/>
      <x:c r="F573" s="60"/>
      <x:c r="G573" s="61"/>
      <x:c r="H573" s="61"/>
      <x:c r="I573" s="66"/>
    </x:row>
    <x:row r="574" spans="1:9" x14ac:dyDescent="0.25">
      <x:c r="A574" s="33"/>
      <x:c r="B574" s="33"/>
      <x:c r="C574" s="33"/>
      <x:c r="D574" s="32"/>
      <x:c r="E574" s="33"/>
      <x:c r="F574" s="60"/>
      <x:c r="G574" s="61"/>
      <x:c r="H574" s="61"/>
      <x:c r="I574" s="66"/>
    </x:row>
    <x:row r="575" spans="1:9" x14ac:dyDescent="0.25">
      <x:c r="A575" s="33"/>
      <x:c r="B575" s="33"/>
      <x:c r="C575" s="33"/>
      <x:c r="D575" s="32"/>
      <x:c r="E575" s="33"/>
      <x:c r="F575" s="60"/>
      <x:c r="G575" s="61"/>
      <x:c r="H575" s="61"/>
      <x:c r="I575" s="66"/>
    </x:row>
    <x:row r="576" spans="1:9" x14ac:dyDescent="0.25">
      <x:c r="A576" s="33"/>
      <x:c r="B576" s="33"/>
      <x:c r="C576" s="33"/>
      <x:c r="D576" s="32"/>
      <x:c r="E576" s="33"/>
      <x:c r="F576" s="60"/>
      <x:c r="G576" s="61"/>
      <x:c r="H576" s="61"/>
      <x:c r="I576" s="66"/>
    </x:row>
    <x:row r="577" spans="1:9" x14ac:dyDescent="0.25">
      <x:c r="A577" s="33"/>
      <x:c r="B577" s="33"/>
      <x:c r="C577" s="33"/>
      <x:c r="D577" s="32"/>
      <x:c r="E577" s="33"/>
      <x:c r="F577" s="60"/>
      <x:c r="G577" s="61"/>
      <x:c r="H577" s="61"/>
      <x:c r="I577" s="66"/>
    </x:row>
    <x:row r="578" spans="1:9" x14ac:dyDescent="0.25">
      <x:c r="A578" s="33"/>
      <x:c r="B578" s="33"/>
      <x:c r="C578" s="33"/>
      <x:c r="D578" s="32"/>
      <x:c r="E578" s="33"/>
      <x:c r="F578" s="60"/>
      <x:c r="G578" s="61"/>
      <x:c r="H578" s="61"/>
      <x:c r="I578" s="66"/>
    </x:row>
    <x:row r="579" spans="1:9" x14ac:dyDescent="0.25">
      <x:c r="A579" s="33"/>
      <x:c r="B579" s="33"/>
      <x:c r="C579" s="33"/>
      <x:c r="D579" s="32"/>
      <x:c r="E579" s="33"/>
      <x:c r="F579" s="60"/>
      <x:c r="G579" s="61"/>
      <x:c r="H579" s="61"/>
      <x:c r="I579" s="66"/>
    </x:row>
    <x:row r="580" spans="1:9" x14ac:dyDescent="0.25">
      <x:c r="A580" s="33"/>
      <x:c r="B580" s="33"/>
      <x:c r="C580" s="33"/>
      <x:c r="D580" s="32"/>
      <x:c r="E580" s="33"/>
      <x:c r="F580" s="60"/>
      <x:c r="G580" s="61"/>
      <x:c r="H580" s="61"/>
      <x:c r="I580" s="66"/>
    </x:row>
    <x:row r="581" spans="1:9" x14ac:dyDescent="0.25">
      <x:c r="A581" s="33"/>
      <x:c r="B581" s="33"/>
      <x:c r="C581" s="33"/>
      <x:c r="D581" s="32"/>
      <x:c r="E581" s="33"/>
      <x:c r="F581" s="60"/>
      <x:c r="G581" s="61"/>
      <x:c r="H581" s="61"/>
      <x:c r="I581" s="66"/>
    </x:row>
    <x:row r="582" spans="1:9" x14ac:dyDescent="0.25">
      <x:c r="A582" s="33"/>
      <x:c r="B582" s="33"/>
      <x:c r="C582" s="33"/>
      <x:c r="D582" s="32"/>
      <x:c r="E582" s="33"/>
      <x:c r="F582" s="60"/>
      <x:c r="G582" s="61"/>
      <x:c r="H582" s="61"/>
      <x:c r="I582" s="66"/>
    </x:row>
    <x:row r="583" spans="1:9" x14ac:dyDescent="0.25">
      <x:c r="A583" s="33"/>
      <x:c r="B583" s="33"/>
      <x:c r="C583" s="33"/>
      <x:c r="D583" s="32"/>
      <x:c r="E583" s="33"/>
      <x:c r="F583" s="60"/>
      <x:c r="G583" s="61"/>
      <x:c r="H583" s="61"/>
      <x:c r="I583" s="66"/>
    </x:row>
    <x:row r="584" spans="1:9" x14ac:dyDescent="0.25">
      <x:c r="A584" s="33"/>
      <x:c r="B584" s="33"/>
      <x:c r="C584" s="33"/>
      <x:c r="D584" s="32"/>
      <x:c r="E584" s="33"/>
      <x:c r="F584" s="60"/>
      <x:c r="G584" s="61"/>
      <x:c r="H584" s="61"/>
      <x:c r="I584" s="66"/>
    </x:row>
    <x:row r="585" spans="1:9" x14ac:dyDescent="0.25">
      <x:c r="A585" s="33"/>
      <x:c r="B585" s="33"/>
      <x:c r="C585" s="33"/>
      <x:c r="D585" s="32"/>
      <x:c r="E585" s="33"/>
      <x:c r="F585" s="60"/>
      <x:c r="G585" s="61"/>
      <x:c r="H585" s="61"/>
      <x:c r="I585" s="66"/>
    </x:row>
    <x:row r="586" spans="1:9" x14ac:dyDescent="0.25">
      <x:c r="A586" s="33"/>
      <x:c r="B586" s="33"/>
      <x:c r="C586" s="33"/>
      <x:c r="D586" s="32"/>
      <x:c r="E586" s="33"/>
      <x:c r="F586" s="60"/>
      <x:c r="G586" s="61"/>
      <x:c r="H586" s="61"/>
      <x:c r="I586" s="66"/>
    </x:row>
    <x:row r="587" spans="1:9" x14ac:dyDescent="0.25">
      <x:c r="A587" s="33"/>
      <x:c r="B587" s="33"/>
      <x:c r="C587" s="33"/>
      <x:c r="D587" s="32"/>
      <x:c r="E587" s="33"/>
      <x:c r="F587" s="60"/>
      <x:c r="G587" s="61"/>
      <x:c r="H587" s="61"/>
      <x:c r="I587" s="66"/>
    </x:row>
    <x:row r="588" spans="1:9" x14ac:dyDescent="0.25">
      <x:c r="A588" s="33"/>
      <x:c r="B588" s="33"/>
      <x:c r="C588" s="33"/>
      <x:c r="D588" s="32"/>
      <x:c r="E588" s="33"/>
      <x:c r="F588" s="60"/>
      <x:c r="G588" s="61"/>
      <x:c r="H588" s="61"/>
      <x:c r="I588" s="66"/>
    </x:row>
    <x:row r="589" spans="1:9" x14ac:dyDescent="0.25">
      <x:c r="A589" s="33"/>
      <x:c r="B589" s="33"/>
      <x:c r="C589" s="33"/>
      <x:c r="D589" s="32"/>
      <x:c r="E589" s="33"/>
      <x:c r="F589" s="60"/>
      <x:c r="G589" s="61"/>
      <x:c r="H589" s="61"/>
      <x:c r="I589" s="66"/>
    </x:row>
    <x:row r="590" spans="1:9" x14ac:dyDescent="0.25">
      <x:c r="A590" s="33"/>
      <x:c r="B590" s="33"/>
      <x:c r="C590" s="33"/>
      <x:c r="D590" s="32"/>
      <x:c r="E590" s="33"/>
      <x:c r="F590" s="60"/>
      <x:c r="G590" s="61"/>
      <x:c r="H590" s="61"/>
      <x:c r="I590" s="66"/>
    </x:row>
    <x:row r="591" spans="1:9" x14ac:dyDescent="0.25">
      <x:c r="A591" s="33"/>
      <x:c r="B591" s="33"/>
      <x:c r="C591" s="33"/>
      <x:c r="D591" s="32"/>
      <x:c r="E591" s="33"/>
      <x:c r="F591" s="60"/>
      <x:c r="G591" s="61"/>
      <x:c r="H591" s="61"/>
      <x:c r="I591" s="66"/>
    </x:row>
    <x:row r="592" spans="1:9" x14ac:dyDescent="0.25">
      <x:c r="A592" s="33"/>
      <x:c r="B592" s="33"/>
      <x:c r="C592" s="33"/>
      <x:c r="D592" s="32"/>
      <x:c r="E592" s="33"/>
      <x:c r="F592" s="60"/>
      <x:c r="G592" s="61"/>
      <x:c r="H592" s="61"/>
      <x:c r="I592" s="66"/>
    </x:row>
    <x:row r="593" spans="1:9" x14ac:dyDescent="0.25">
      <x:c r="A593" s="33"/>
      <x:c r="B593" s="33"/>
      <x:c r="C593" s="33"/>
      <x:c r="D593" s="32"/>
      <x:c r="E593" s="33"/>
      <x:c r="F593" s="60"/>
      <x:c r="G593" s="61"/>
      <x:c r="H593" s="61"/>
      <x:c r="I593" s="66"/>
    </x:row>
    <x:row r="594" spans="1:9" x14ac:dyDescent="0.25">
      <x:c r="A594" s="33"/>
      <x:c r="B594" s="33"/>
      <x:c r="C594" s="33"/>
      <x:c r="D594" s="32"/>
      <x:c r="E594" s="33"/>
      <x:c r="F594" s="60"/>
      <x:c r="G594" s="61"/>
      <x:c r="H594" s="61"/>
      <x:c r="I594" s="66"/>
    </x:row>
    <x:row r="595" spans="1:9" x14ac:dyDescent="0.25">
      <x:c r="A595" s="33"/>
      <x:c r="B595" s="33"/>
      <x:c r="C595" s="33"/>
      <x:c r="D595" s="32"/>
      <x:c r="E595" s="33"/>
      <x:c r="F595" s="60"/>
      <x:c r="G595" s="61"/>
      <x:c r="H595" s="61"/>
      <x:c r="I595" s="66"/>
    </x:row>
    <x:row r="596" spans="1:9" x14ac:dyDescent="0.25">
      <x:c r="A596" s="33"/>
      <x:c r="B596" s="33"/>
      <x:c r="C596" s="33"/>
      <x:c r="D596" s="32"/>
      <x:c r="E596" s="33"/>
      <x:c r="F596" s="60"/>
      <x:c r="G596" s="61"/>
      <x:c r="H596" s="61"/>
      <x:c r="I596" s="66"/>
    </x:row>
    <x:row r="597" spans="1:9" x14ac:dyDescent="0.25">
      <x:c r="A597" s="33"/>
      <x:c r="B597" s="33"/>
      <x:c r="C597" s="33"/>
      <x:c r="D597" s="32"/>
      <x:c r="E597" s="33"/>
      <x:c r="F597" s="60"/>
      <x:c r="G597" s="61"/>
      <x:c r="H597" s="61"/>
      <x:c r="I597" s="66"/>
    </x:row>
    <x:row r="598" spans="1:9" x14ac:dyDescent="0.25">
      <x:c r="A598" s="33"/>
      <x:c r="B598" s="33"/>
      <x:c r="C598" s="33"/>
      <x:c r="D598" s="32"/>
      <x:c r="E598" s="33"/>
      <x:c r="F598" s="60"/>
      <x:c r="G598" s="61"/>
      <x:c r="H598" s="61"/>
      <x:c r="I598" s="66"/>
    </x:row>
    <x:row r="599" spans="1:9" x14ac:dyDescent="0.25">
      <x:c r="A599" s="33"/>
      <x:c r="B599" s="33"/>
      <x:c r="C599" s="33"/>
      <x:c r="D599" s="32"/>
      <x:c r="E599" s="33"/>
      <x:c r="F599" s="60"/>
      <x:c r="G599" s="61"/>
      <x:c r="H599" s="61"/>
      <x:c r="I599" s="66"/>
    </x:row>
    <x:row r="600" spans="1:9" x14ac:dyDescent="0.25">
      <x:c r="A600" s="33"/>
      <x:c r="B600" s="33"/>
      <x:c r="C600" s="33"/>
      <x:c r="D600" s="32"/>
      <x:c r="E600" s="33"/>
      <x:c r="F600" s="60"/>
      <x:c r="G600" s="61"/>
      <x:c r="H600" s="61"/>
      <x:c r="I600" s="66"/>
    </x:row>
    <x:row r="601" spans="1:9" x14ac:dyDescent="0.25">
      <x:c r="A601" s="33"/>
      <x:c r="B601" s="33"/>
      <x:c r="C601" s="33"/>
      <x:c r="D601" s="32"/>
      <x:c r="E601" s="33"/>
      <x:c r="F601" s="60"/>
      <x:c r="G601" s="61"/>
      <x:c r="H601" s="61"/>
      <x:c r="I601" s="66"/>
    </x:row>
    <x:row r="602" spans="1:9" x14ac:dyDescent="0.25">
      <x:c r="A602" s="33"/>
      <x:c r="B602" s="33"/>
      <x:c r="C602" s="33"/>
      <x:c r="D602" s="32"/>
      <x:c r="E602" s="33"/>
      <x:c r="F602" s="60"/>
      <x:c r="G602" s="61"/>
      <x:c r="H602" s="61"/>
      <x:c r="I602" s="66"/>
    </x:row>
    <x:row r="603" spans="1:9" x14ac:dyDescent="0.25">
      <x:c r="A603" s="33"/>
      <x:c r="B603" s="33"/>
      <x:c r="C603" s="33"/>
      <x:c r="D603" s="32"/>
      <x:c r="E603" s="33"/>
      <x:c r="F603" s="60"/>
      <x:c r="G603" s="61"/>
      <x:c r="H603" s="61"/>
      <x:c r="I603" s="66"/>
    </x:row>
    <x:row r="604" spans="1:9" x14ac:dyDescent="0.25">
      <x:c r="A604" s="33"/>
      <x:c r="B604" s="33"/>
      <x:c r="C604" s="33"/>
      <x:c r="D604" s="32"/>
      <x:c r="E604" s="33"/>
      <x:c r="F604" s="60"/>
      <x:c r="G604" s="61"/>
      <x:c r="H604" s="61"/>
      <x:c r="I604" s="66"/>
    </x:row>
    <x:row r="605" spans="1:9" x14ac:dyDescent="0.25">
      <x:c r="A605" s="33"/>
      <x:c r="B605" s="33"/>
      <x:c r="C605" s="33"/>
      <x:c r="D605" s="32"/>
      <x:c r="E605" s="33"/>
      <x:c r="F605" s="60"/>
      <x:c r="G605" s="61"/>
      <x:c r="H605" s="61"/>
      <x:c r="I605" s="66"/>
    </x:row>
    <x:row r="606" spans="1:9" x14ac:dyDescent="0.25">
      <x:c r="A606" s="33"/>
      <x:c r="B606" s="33"/>
      <x:c r="C606" s="33"/>
      <x:c r="D606" s="32"/>
      <x:c r="E606" s="33"/>
      <x:c r="F606" s="60"/>
      <x:c r="G606" s="61"/>
      <x:c r="H606" s="61"/>
      <x:c r="I606" s="66"/>
    </x:row>
    <x:row r="607" spans="1:9" x14ac:dyDescent="0.25">
      <x:c r="A607" s="33"/>
      <x:c r="B607" s="33"/>
      <x:c r="C607" s="33"/>
      <x:c r="D607" s="32"/>
      <x:c r="E607" s="33"/>
      <x:c r="F607" s="60"/>
      <x:c r="G607" s="61"/>
      <x:c r="H607" s="61"/>
      <x:c r="I607" s="66"/>
    </x:row>
    <x:row r="608" spans="1:9" x14ac:dyDescent="0.25">
      <x:c r="A608" s="33"/>
      <x:c r="B608" s="33"/>
      <x:c r="C608" s="33"/>
      <x:c r="D608" s="32"/>
      <x:c r="E608" s="33"/>
      <x:c r="F608" s="60"/>
      <x:c r="G608" s="61"/>
      <x:c r="H608" s="61"/>
      <x:c r="I608" s="66"/>
    </x:row>
    <x:row r="609" spans="1:9" x14ac:dyDescent="0.25">
      <x:c r="A609" s="33"/>
      <x:c r="B609" s="33"/>
      <x:c r="C609" s="33"/>
      <x:c r="D609" s="32"/>
      <x:c r="E609" s="33"/>
      <x:c r="F609" s="60"/>
      <x:c r="G609" s="61"/>
      <x:c r="H609" s="61"/>
      <x:c r="I609" s="66"/>
    </x:row>
    <x:row r="610" spans="1:9" x14ac:dyDescent="0.25">
      <x:c r="A610" s="33"/>
      <x:c r="B610" s="33"/>
      <x:c r="C610" s="33"/>
      <x:c r="D610" s="32"/>
      <x:c r="E610" s="33"/>
      <x:c r="F610" s="60"/>
      <x:c r="G610" s="61"/>
      <x:c r="H610" s="61"/>
      <x:c r="I610" s="66"/>
    </x:row>
    <x:row r="611" spans="1:9" x14ac:dyDescent="0.25">
      <x:c r="A611" s="33"/>
      <x:c r="B611" s="33"/>
      <x:c r="C611" s="33"/>
      <x:c r="D611" s="32"/>
      <x:c r="E611" s="33"/>
      <x:c r="F611" s="60"/>
      <x:c r="G611" s="61"/>
      <x:c r="H611" s="61"/>
      <x:c r="I611" s="66"/>
    </x:row>
    <x:row r="612" spans="1:9" x14ac:dyDescent="0.25">
      <x:c r="A612" s="33"/>
      <x:c r="B612" s="33"/>
      <x:c r="C612" s="33"/>
      <x:c r="D612" s="32"/>
      <x:c r="E612" s="33"/>
      <x:c r="F612" s="60"/>
      <x:c r="G612" s="61"/>
      <x:c r="H612" s="61"/>
      <x:c r="I612" s="66"/>
    </x:row>
    <x:row r="613" spans="1:9" x14ac:dyDescent="0.25">
      <x:c r="A613" s="33"/>
      <x:c r="B613" s="33"/>
      <x:c r="C613" s="33"/>
      <x:c r="D613" s="32"/>
      <x:c r="E613" s="33"/>
      <x:c r="F613" s="60"/>
      <x:c r="G613" s="61"/>
      <x:c r="H613" s="61"/>
      <x:c r="I613" s="66"/>
    </x:row>
    <x:row r="614" spans="1:9" x14ac:dyDescent="0.25">
      <x:c r="A614" s="33"/>
      <x:c r="B614" s="33"/>
      <x:c r="C614" s="33"/>
      <x:c r="D614" s="32"/>
      <x:c r="E614" s="33"/>
      <x:c r="F614" s="60"/>
      <x:c r="G614" s="61"/>
      <x:c r="H614" s="61"/>
      <x:c r="I614" s="66"/>
    </x:row>
    <x:row r="615" spans="1:9" x14ac:dyDescent="0.25">
      <x:c r="A615" s="33"/>
      <x:c r="B615" s="33"/>
      <x:c r="C615" s="33"/>
      <x:c r="D615" s="32"/>
      <x:c r="E615" s="33"/>
      <x:c r="F615" s="60"/>
      <x:c r="G615" s="61"/>
      <x:c r="H615" s="61"/>
      <x:c r="I615" s="66"/>
    </x:row>
    <x:row r="616" spans="1:9" x14ac:dyDescent="0.25">
      <x:c r="A616" s="33"/>
      <x:c r="B616" s="33"/>
      <x:c r="C616" s="33"/>
      <x:c r="D616" s="32"/>
      <x:c r="E616" s="33"/>
      <x:c r="F616" s="60"/>
      <x:c r="G616" s="61"/>
      <x:c r="H616" s="61"/>
      <x:c r="I616" s="66"/>
    </x:row>
    <x:row r="617" spans="1:9" x14ac:dyDescent="0.25">
      <x:c r="A617" s="33"/>
      <x:c r="B617" s="33"/>
      <x:c r="C617" s="33"/>
      <x:c r="D617" s="32"/>
      <x:c r="E617" s="33"/>
      <x:c r="F617" s="60"/>
      <x:c r="G617" s="61"/>
      <x:c r="H617" s="61"/>
      <x:c r="I617" s="66"/>
    </x:row>
    <x:row r="618" spans="1:9" x14ac:dyDescent="0.25">
      <x:c r="A618" s="33"/>
      <x:c r="B618" s="33"/>
      <x:c r="C618" s="33"/>
      <x:c r="D618" s="32"/>
      <x:c r="E618" s="33"/>
      <x:c r="F618" s="60"/>
      <x:c r="G618" s="61"/>
      <x:c r="H618" s="61"/>
      <x:c r="I618" s="66"/>
    </x:row>
    <x:row r="619" spans="1:9" x14ac:dyDescent="0.25">
      <x:c r="A619" s="33"/>
      <x:c r="B619" s="33"/>
      <x:c r="C619" s="33"/>
      <x:c r="D619" s="32"/>
      <x:c r="E619" s="33"/>
      <x:c r="F619" s="60"/>
      <x:c r="G619" s="61"/>
      <x:c r="H619" s="61"/>
      <x:c r="I619" s="66"/>
    </x:row>
    <x:row r="620" spans="1:9" x14ac:dyDescent="0.25">
      <x:c r="A620" s="33"/>
      <x:c r="B620" s="33"/>
      <x:c r="C620" s="33"/>
      <x:c r="D620" s="32"/>
      <x:c r="E620" s="33"/>
      <x:c r="F620" s="60"/>
      <x:c r="G620" s="61"/>
      <x:c r="H620" s="61"/>
      <x:c r="I620" s="66"/>
    </x:row>
    <x:row r="621" spans="1:9" x14ac:dyDescent="0.25">
      <x:c r="A621" s="33"/>
      <x:c r="B621" s="33"/>
      <x:c r="C621" s="33"/>
      <x:c r="D621" s="32"/>
      <x:c r="E621" s="33"/>
      <x:c r="F621" s="60"/>
      <x:c r="G621" s="61"/>
      <x:c r="H621" s="61"/>
      <x:c r="I621" s="66"/>
    </x:row>
    <x:row r="622" spans="1:9" x14ac:dyDescent="0.25">
      <x:c r="A622" s="33"/>
      <x:c r="B622" s="33"/>
      <x:c r="C622" s="33"/>
      <x:c r="D622" s="32"/>
      <x:c r="E622" s="33"/>
      <x:c r="F622" s="60"/>
      <x:c r="G622" s="61"/>
      <x:c r="H622" s="61"/>
      <x:c r="I622" s="66"/>
    </x:row>
    <x:row r="623" spans="1:9" x14ac:dyDescent="0.25">
      <x:c r="A623" s="33"/>
      <x:c r="B623" s="33"/>
      <x:c r="C623" s="33"/>
      <x:c r="D623" s="32"/>
      <x:c r="E623" s="33"/>
      <x:c r="F623" s="60"/>
      <x:c r="G623" s="61"/>
      <x:c r="H623" s="61"/>
      <x:c r="I623" s="66"/>
    </x:row>
    <x:row r="624" spans="1:9" x14ac:dyDescent="0.25">
      <x:c r="A624" s="33"/>
      <x:c r="B624" s="33"/>
      <x:c r="C624" s="33"/>
      <x:c r="D624" s="32"/>
      <x:c r="E624" s="33"/>
      <x:c r="F624" s="60"/>
      <x:c r="G624" s="61"/>
      <x:c r="H624" s="61"/>
      <x:c r="I624" s="66"/>
    </x:row>
    <x:row r="625" spans="1:9" x14ac:dyDescent="0.25">
      <x:c r="A625" s="33"/>
      <x:c r="B625" s="33"/>
      <x:c r="C625" s="33"/>
      <x:c r="D625" s="32"/>
      <x:c r="E625" s="33"/>
      <x:c r="F625" s="60"/>
      <x:c r="G625" s="61"/>
      <x:c r="H625" s="61"/>
      <x:c r="I625" s="66"/>
    </x:row>
    <x:row r="626" spans="1:9" x14ac:dyDescent="0.25">
      <x:c r="A626" s="33"/>
      <x:c r="B626" s="33"/>
      <x:c r="C626" s="33"/>
      <x:c r="D626" s="32"/>
      <x:c r="E626" s="33"/>
      <x:c r="F626" s="60"/>
      <x:c r="G626" s="61"/>
      <x:c r="H626" s="61"/>
      <x:c r="I626" s="66"/>
    </x:row>
    <x:row r="627" spans="1:9" x14ac:dyDescent="0.25">
      <x:c r="A627" s="33"/>
      <x:c r="B627" s="33"/>
      <x:c r="C627" s="33"/>
      <x:c r="D627" s="32"/>
      <x:c r="E627" s="33"/>
      <x:c r="F627" s="60"/>
      <x:c r="G627" s="61"/>
      <x:c r="H627" s="61"/>
      <x:c r="I627" s="66"/>
    </x:row>
    <x:row r="628" spans="1:9" x14ac:dyDescent="0.25">
      <x:c r="A628" s="33"/>
      <x:c r="B628" s="33"/>
      <x:c r="C628" s="33"/>
      <x:c r="D628" s="32"/>
      <x:c r="E628" s="33"/>
      <x:c r="F628" s="60"/>
      <x:c r="G628" s="61"/>
      <x:c r="H628" s="61"/>
      <x:c r="I628" s="66"/>
    </x:row>
    <x:row r="629" spans="1:9" x14ac:dyDescent="0.25">
      <x:c r="A629" s="33"/>
      <x:c r="B629" s="33"/>
      <x:c r="C629" s="33"/>
      <x:c r="D629" s="32"/>
      <x:c r="E629" s="33"/>
      <x:c r="F629" s="60"/>
      <x:c r="G629" s="61"/>
      <x:c r="H629" s="61"/>
      <x:c r="I629" s="66"/>
    </x:row>
    <x:row r="630" spans="1:9" x14ac:dyDescent="0.25">
      <x:c r="A630" s="33"/>
      <x:c r="B630" s="33"/>
      <x:c r="C630" s="33"/>
      <x:c r="D630" s="32"/>
      <x:c r="E630" s="33"/>
      <x:c r="F630" s="60"/>
      <x:c r="G630" s="61"/>
      <x:c r="H630" s="61"/>
      <x:c r="I630" s="66"/>
    </x:row>
    <x:row r="631" spans="1:9" x14ac:dyDescent="0.25">
      <x:c r="A631" s="33"/>
      <x:c r="B631" s="33"/>
      <x:c r="C631" s="33"/>
      <x:c r="D631" s="32"/>
      <x:c r="E631" s="33"/>
      <x:c r="F631" s="60"/>
      <x:c r="G631" s="61"/>
      <x:c r="H631" s="61"/>
      <x:c r="I631" s="66"/>
    </x:row>
    <x:row r="632" spans="1:9" x14ac:dyDescent="0.25">
      <x:c r="A632" s="33"/>
      <x:c r="B632" s="33"/>
      <x:c r="C632" s="33"/>
      <x:c r="D632" s="32"/>
      <x:c r="E632" s="33"/>
      <x:c r="F632" s="60"/>
      <x:c r="G632" s="61"/>
      <x:c r="H632" s="61"/>
      <x:c r="I632" s="66"/>
    </x:row>
    <x:row r="633" spans="1:9" x14ac:dyDescent="0.25">
      <x:c r="A633" s="33"/>
      <x:c r="B633" s="33"/>
      <x:c r="C633" s="33"/>
      <x:c r="D633" s="32"/>
      <x:c r="E633" s="33"/>
      <x:c r="F633" s="60"/>
      <x:c r="G633" s="61"/>
      <x:c r="H633" s="61"/>
      <x:c r="I633" s="66"/>
    </x:row>
    <x:row r="634" spans="1:9" x14ac:dyDescent="0.25">
      <x:c r="A634" s="33"/>
      <x:c r="B634" s="33"/>
      <x:c r="C634" s="33"/>
      <x:c r="D634" s="32"/>
      <x:c r="E634" s="33"/>
      <x:c r="F634" s="60"/>
      <x:c r="G634" s="61"/>
      <x:c r="H634" s="61"/>
      <x:c r="I634" s="66"/>
    </x:row>
    <x:row r="635" spans="1:9" x14ac:dyDescent="0.25">
      <x:c r="A635" s="33"/>
      <x:c r="B635" s="33"/>
      <x:c r="C635" s="33"/>
      <x:c r="D635" s="32"/>
      <x:c r="E635" s="33"/>
      <x:c r="F635" s="60"/>
      <x:c r="G635" s="61"/>
      <x:c r="H635" s="61"/>
      <x:c r="I635" s="66"/>
    </x:row>
    <x:row r="636" spans="1:9" x14ac:dyDescent="0.25">
      <x:c r="A636" s="33"/>
      <x:c r="B636" s="33"/>
      <x:c r="C636" s="33"/>
      <x:c r="D636" s="32"/>
      <x:c r="E636" s="33"/>
      <x:c r="F636" s="60"/>
      <x:c r="G636" s="61"/>
      <x:c r="H636" s="61"/>
      <x:c r="I636" s="66"/>
    </x:row>
    <x:row r="637" spans="1:9" x14ac:dyDescent="0.25">
      <x:c r="A637" s="33"/>
      <x:c r="B637" s="33"/>
      <x:c r="C637" s="33"/>
      <x:c r="D637" s="32"/>
      <x:c r="E637" s="33"/>
      <x:c r="F637" s="60"/>
      <x:c r="G637" s="61"/>
      <x:c r="H637" s="61"/>
      <x:c r="I637" s="66"/>
    </x:row>
    <x:row r="638" spans="1:9" x14ac:dyDescent="0.25">
      <x:c r="A638" s="33"/>
      <x:c r="B638" s="33"/>
      <x:c r="C638" s="33"/>
      <x:c r="D638" s="32"/>
      <x:c r="E638" s="33"/>
      <x:c r="F638" s="60"/>
      <x:c r="G638" s="61"/>
      <x:c r="H638" s="61"/>
      <x:c r="I638" s="66"/>
    </x:row>
    <x:row r="639" spans="1:9" x14ac:dyDescent="0.25">
      <x:c r="A639" s="33"/>
      <x:c r="B639" s="33"/>
      <x:c r="C639" s="33"/>
      <x:c r="D639" s="32"/>
      <x:c r="E639" s="33"/>
      <x:c r="F639" s="60"/>
      <x:c r="G639" s="61"/>
      <x:c r="H639" s="61"/>
      <x:c r="I639" s="66"/>
    </x:row>
    <x:row r="640" spans="1:9" x14ac:dyDescent="0.25">
      <x:c r="A640" s="33"/>
      <x:c r="B640" s="33"/>
      <x:c r="C640" s="33"/>
      <x:c r="D640" s="32"/>
      <x:c r="E640" s="33"/>
      <x:c r="F640" s="60"/>
      <x:c r="G640" s="61"/>
      <x:c r="H640" s="61"/>
      <x:c r="I640" s="66"/>
    </x:row>
    <x:row r="641" spans="1:9" x14ac:dyDescent="0.25">
      <x:c r="A641" s="33"/>
      <x:c r="B641" s="33"/>
      <x:c r="C641" s="33"/>
      <x:c r="D641" s="32"/>
      <x:c r="E641" s="33"/>
      <x:c r="F641" s="60"/>
      <x:c r="G641" s="61"/>
      <x:c r="H641" s="61"/>
      <x:c r="I641" s="66"/>
    </x:row>
    <x:row r="642" spans="1:9" x14ac:dyDescent="0.25">
      <x:c r="A642" s="33"/>
      <x:c r="B642" s="33"/>
      <x:c r="C642" s="33"/>
      <x:c r="D642" s="32"/>
      <x:c r="E642" s="33"/>
      <x:c r="F642" s="60"/>
      <x:c r="G642" s="61"/>
      <x:c r="H642" s="61"/>
      <x:c r="I642" s="66"/>
    </x:row>
    <x:row r="643" spans="1:9" x14ac:dyDescent="0.25">
      <x:c r="A643" s="33"/>
      <x:c r="B643" s="33"/>
      <x:c r="C643" s="33"/>
      <x:c r="D643" s="32"/>
      <x:c r="E643" s="33"/>
      <x:c r="F643" s="60"/>
      <x:c r="G643" s="61"/>
      <x:c r="H643" s="61"/>
      <x:c r="I643" s="66"/>
    </x:row>
    <x:row r="644" spans="1:9" x14ac:dyDescent="0.25">
      <x:c r="A644" s="33"/>
      <x:c r="B644" s="33"/>
      <x:c r="C644" s="33"/>
      <x:c r="D644" s="32"/>
      <x:c r="E644" s="33"/>
      <x:c r="F644" s="60"/>
      <x:c r="G644" s="61"/>
      <x:c r="H644" s="61"/>
      <x:c r="I644" s="66"/>
    </x:row>
    <x:row r="645" spans="1:9" x14ac:dyDescent="0.25">
      <x:c r="A645" s="33"/>
      <x:c r="B645" s="33"/>
      <x:c r="C645" s="33"/>
      <x:c r="D645" s="32"/>
      <x:c r="E645" s="33"/>
      <x:c r="F645" s="60"/>
      <x:c r="G645" s="61"/>
      <x:c r="H645" s="61"/>
      <x:c r="I645" s="66"/>
    </x:row>
    <x:row r="646" spans="1:9" x14ac:dyDescent="0.25">
      <x:c r="A646" s="33"/>
      <x:c r="B646" s="33"/>
      <x:c r="C646" s="33"/>
      <x:c r="D646" s="32"/>
      <x:c r="E646" s="33"/>
      <x:c r="F646" s="60"/>
      <x:c r="G646" s="61"/>
      <x:c r="H646" s="61"/>
      <x:c r="I646" s="66"/>
    </x:row>
    <x:row r="647" spans="1:9" x14ac:dyDescent="0.25">
      <x:c r="A647" s="33"/>
      <x:c r="B647" s="33"/>
      <x:c r="C647" s="33"/>
      <x:c r="D647" s="32"/>
      <x:c r="E647" s="33"/>
      <x:c r="F647" s="60"/>
      <x:c r="G647" s="61"/>
      <x:c r="H647" s="61"/>
      <x:c r="I647" s="66"/>
    </x:row>
    <x:row r="648" spans="1:9" x14ac:dyDescent="0.25">
      <x:c r="A648" s="33"/>
      <x:c r="B648" s="33"/>
      <x:c r="C648" s="33"/>
      <x:c r="D648" s="32"/>
      <x:c r="E648" s="33"/>
      <x:c r="F648" s="60"/>
      <x:c r="G648" s="61"/>
      <x:c r="H648" s="61"/>
      <x:c r="I648" s="66"/>
    </x:row>
    <x:row r="649" spans="1:9" x14ac:dyDescent="0.25">
      <x:c r="A649" s="33"/>
      <x:c r="B649" s="33"/>
      <x:c r="C649" s="33"/>
      <x:c r="D649" s="32"/>
      <x:c r="E649" s="33"/>
      <x:c r="F649" s="60"/>
      <x:c r="G649" s="61"/>
      <x:c r="H649" s="61"/>
      <x:c r="I649" s="66"/>
    </x:row>
    <x:row r="650" spans="1:9" x14ac:dyDescent="0.25">
      <x:c r="A650" s="33"/>
      <x:c r="B650" s="33"/>
      <x:c r="C650" s="33"/>
      <x:c r="D650" s="32"/>
      <x:c r="E650" s="33"/>
      <x:c r="F650" s="60"/>
      <x:c r="G650" s="61"/>
      <x:c r="H650" s="61"/>
      <x:c r="I650" s="66"/>
    </x:row>
    <x:row r="651" spans="1:9" x14ac:dyDescent="0.25">
      <x:c r="A651" s="33"/>
      <x:c r="B651" s="33"/>
      <x:c r="C651" s="33"/>
      <x:c r="D651" s="32"/>
      <x:c r="E651" s="33"/>
      <x:c r="F651" s="60"/>
      <x:c r="G651" s="61"/>
      <x:c r="H651" s="61"/>
      <x:c r="I651" s="66"/>
    </x:row>
    <x:row r="652" spans="1:9" x14ac:dyDescent="0.25">
      <x:c r="A652" s="33"/>
      <x:c r="B652" s="33"/>
      <x:c r="C652" s="33"/>
      <x:c r="D652" s="32"/>
      <x:c r="E652" s="33"/>
      <x:c r="F652" s="60"/>
      <x:c r="G652" s="61"/>
      <x:c r="H652" s="61"/>
      <x:c r="I652" s="66"/>
    </x:row>
    <x:row r="653" spans="1:9" x14ac:dyDescent="0.25">
      <x:c r="A653" s="33"/>
      <x:c r="B653" s="33"/>
      <x:c r="C653" s="33"/>
      <x:c r="D653" s="32"/>
      <x:c r="E653" s="33"/>
      <x:c r="F653" s="60"/>
      <x:c r="G653" s="61"/>
      <x:c r="H653" s="61"/>
      <x:c r="I653" s="66"/>
    </x:row>
    <x:row r="654" spans="1:9" x14ac:dyDescent="0.25">
      <x:c r="A654" s="33"/>
      <x:c r="B654" s="33"/>
      <x:c r="C654" s="33"/>
      <x:c r="D654" s="32"/>
      <x:c r="E654" s="33"/>
      <x:c r="F654" s="60"/>
      <x:c r="G654" s="61"/>
      <x:c r="H654" s="61"/>
      <x:c r="I654" s="66"/>
    </x:row>
    <x:row r="655" spans="1:9" x14ac:dyDescent="0.25">
      <x:c r="A655" s="33"/>
      <x:c r="B655" s="33"/>
      <x:c r="C655" s="33"/>
      <x:c r="D655" s="32"/>
      <x:c r="E655" s="33"/>
      <x:c r="F655" s="60"/>
      <x:c r="G655" s="61"/>
      <x:c r="H655" s="61"/>
      <x:c r="I655" s="66"/>
    </x:row>
    <x:row r="656" spans="1:9" x14ac:dyDescent="0.25">
      <x:c r="A656" s="33"/>
      <x:c r="B656" s="33"/>
      <x:c r="C656" s="33"/>
      <x:c r="D656" s="32"/>
      <x:c r="E656" s="33"/>
      <x:c r="F656" s="60"/>
      <x:c r="G656" s="61"/>
      <x:c r="H656" s="61"/>
      <x:c r="I656" s="66"/>
    </x:row>
    <x:row r="657" spans="1:9" x14ac:dyDescent="0.25">
      <x:c r="A657" s="33"/>
      <x:c r="B657" s="33"/>
      <x:c r="C657" s="33"/>
      <x:c r="D657" s="32"/>
      <x:c r="E657" s="33"/>
      <x:c r="F657" s="60"/>
      <x:c r="G657" s="61"/>
      <x:c r="H657" s="61"/>
      <x:c r="I657" s="66"/>
    </x:row>
    <x:row r="658" spans="1:9" x14ac:dyDescent="0.25">
      <x:c r="A658" s="33"/>
      <x:c r="B658" s="33"/>
      <x:c r="C658" s="33"/>
      <x:c r="D658" s="32"/>
      <x:c r="E658" s="33"/>
      <x:c r="F658" s="60"/>
      <x:c r="G658" s="61"/>
      <x:c r="H658" s="61"/>
      <x:c r="I658" s="66"/>
    </x:row>
    <x:row r="659" spans="1:9" x14ac:dyDescent="0.25">
      <x:c r="A659" s="33"/>
      <x:c r="B659" s="33"/>
      <x:c r="C659" s="33"/>
      <x:c r="D659" s="32"/>
      <x:c r="E659" s="33"/>
      <x:c r="F659" s="60"/>
      <x:c r="G659" s="61"/>
      <x:c r="H659" s="61"/>
      <x:c r="I659" s="66"/>
    </x:row>
    <x:row r="660" spans="1:9" x14ac:dyDescent="0.25">
      <x:c r="A660" s="33"/>
      <x:c r="B660" s="33"/>
      <x:c r="C660" s="33"/>
      <x:c r="D660" s="32"/>
      <x:c r="E660" s="33"/>
      <x:c r="F660" s="60"/>
      <x:c r="G660" s="61"/>
      <x:c r="H660" s="61"/>
      <x:c r="I660" s="66"/>
    </x:row>
    <x:row r="661" spans="1:9" x14ac:dyDescent="0.25">
      <x:c r="A661" s="33"/>
      <x:c r="B661" s="33"/>
      <x:c r="C661" s="33"/>
      <x:c r="D661" s="32"/>
      <x:c r="E661" s="33"/>
      <x:c r="F661" s="60"/>
      <x:c r="G661" s="61"/>
      <x:c r="H661" s="61"/>
      <x:c r="I661" s="66"/>
    </x:row>
    <x:row r="662" spans="1:9" x14ac:dyDescent="0.25">
      <x:c r="A662" s="33"/>
      <x:c r="B662" s="33"/>
      <x:c r="C662" s="33"/>
      <x:c r="D662" s="32"/>
      <x:c r="E662" s="33"/>
      <x:c r="F662" s="60"/>
      <x:c r="G662" s="61"/>
      <x:c r="H662" s="61"/>
      <x:c r="I662" s="66"/>
    </x:row>
    <x:row r="663" spans="1:9" x14ac:dyDescent="0.25">
      <x:c r="A663" s="33"/>
      <x:c r="B663" s="33"/>
      <x:c r="C663" s="33"/>
      <x:c r="D663" s="32"/>
      <x:c r="E663" s="33"/>
      <x:c r="F663" s="60"/>
      <x:c r="G663" s="61"/>
      <x:c r="H663" s="61"/>
      <x:c r="I663" s="66"/>
    </x:row>
    <x:row r="664" spans="1:9" x14ac:dyDescent="0.25">
      <x:c r="A664" s="33"/>
      <x:c r="B664" s="33"/>
      <x:c r="C664" s="33"/>
      <x:c r="D664" s="32"/>
      <x:c r="E664" s="33"/>
      <x:c r="F664" s="60"/>
      <x:c r="G664" s="61"/>
      <x:c r="H664" s="61"/>
      <x:c r="I664" s="66"/>
    </x:row>
    <x:row r="665" spans="1:9" x14ac:dyDescent="0.25">
      <x:c r="A665" s="33"/>
      <x:c r="B665" s="33"/>
      <x:c r="C665" s="33"/>
      <x:c r="D665" s="32"/>
      <x:c r="E665" s="33"/>
      <x:c r="F665" s="60"/>
      <x:c r="G665" s="61"/>
      <x:c r="H665" s="61"/>
      <x:c r="I665" s="66"/>
    </x:row>
    <x:row r="666" spans="1:9" x14ac:dyDescent="0.25">
      <x:c r="A666" s="33"/>
      <x:c r="B666" s="33"/>
      <x:c r="C666" s="33"/>
      <x:c r="D666" s="32"/>
      <x:c r="E666" s="33"/>
      <x:c r="F666" s="60"/>
      <x:c r="G666" s="61"/>
      <x:c r="H666" s="61"/>
      <x:c r="I666" s="66"/>
    </x:row>
    <x:row r="667" spans="1:9" x14ac:dyDescent="0.25">
      <x:c r="A667" s="33"/>
      <x:c r="B667" s="33"/>
      <x:c r="C667" s="33"/>
      <x:c r="D667" s="32"/>
      <x:c r="E667" s="33"/>
      <x:c r="F667" s="60"/>
      <x:c r="G667" s="61"/>
      <x:c r="H667" s="61"/>
      <x:c r="I667" s="66"/>
    </x:row>
    <x:row r="668" spans="1:9" x14ac:dyDescent="0.25">
      <x:c r="A668" s="33"/>
      <x:c r="B668" s="33"/>
      <x:c r="C668" s="33"/>
      <x:c r="D668" s="32"/>
      <x:c r="E668" s="33"/>
      <x:c r="F668" s="60"/>
      <x:c r="G668" s="61"/>
      <x:c r="H668" s="61"/>
      <x:c r="I668" s="66"/>
    </x:row>
    <x:row r="669" spans="1:9" x14ac:dyDescent="0.25">
      <x:c r="A669" s="33"/>
      <x:c r="B669" s="33"/>
      <x:c r="C669" s="33"/>
      <x:c r="D669" s="32"/>
      <x:c r="E669" s="33"/>
      <x:c r="F669" s="60"/>
      <x:c r="G669" s="61"/>
      <x:c r="H669" s="61"/>
      <x:c r="I669" s="66"/>
    </x:row>
    <x:row r="670" spans="1:9" x14ac:dyDescent="0.25">
      <x:c r="A670" s="33"/>
      <x:c r="B670" s="33"/>
      <x:c r="C670" s="33"/>
      <x:c r="D670" s="32"/>
      <x:c r="E670" s="33"/>
      <x:c r="F670" s="60"/>
      <x:c r="G670" s="61"/>
      <x:c r="H670" s="61"/>
      <x:c r="I670" s="66"/>
    </x:row>
    <x:row r="671" spans="1:9" x14ac:dyDescent="0.25">
      <x:c r="A671" s="33"/>
      <x:c r="B671" s="33"/>
      <x:c r="C671" s="33"/>
      <x:c r="D671" s="32"/>
      <x:c r="E671" s="33"/>
      <x:c r="F671" s="60"/>
      <x:c r="G671" s="61"/>
      <x:c r="H671" s="61"/>
      <x:c r="I671" s="66"/>
    </x:row>
    <x:row r="672" spans="1:9" x14ac:dyDescent="0.25">
      <x:c r="A672" s="33"/>
      <x:c r="B672" s="33"/>
      <x:c r="C672" s="33"/>
      <x:c r="D672" s="32"/>
      <x:c r="E672" s="33"/>
      <x:c r="F672" s="60"/>
      <x:c r="G672" s="61"/>
      <x:c r="H672" s="61"/>
      <x:c r="I672" s="66"/>
    </x:row>
    <x:row r="673" spans="1:9" x14ac:dyDescent="0.25">
      <x:c r="A673" s="33"/>
      <x:c r="B673" s="33"/>
      <x:c r="C673" s="33"/>
      <x:c r="D673" s="32"/>
      <x:c r="E673" s="33"/>
      <x:c r="F673" s="60"/>
      <x:c r="G673" s="61"/>
      <x:c r="H673" s="61"/>
      <x:c r="I673" s="66"/>
    </x:row>
    <x:row r="674" spans="1:9" x14ac:dyDescent="0.25">
      <x:c r="A674" s="33"/>
      <x:c r="B674" s="33"/>
      <x:c r="C674" s="33"/>
      <x:c r="D674" s="32"/>
      <x:c r="E674" s="33"/>
      <x:c r="F674" s="60"/>
      <x:c r="G674" s="61"/>
      <x:c r="H674" s="61"/>
      <x:c r="I674" s="66"/>
    </x:row>
    <x:row r="675" spans="1:9" x14ac:dyDescent="0.25">
      <x:c r="A675" s="33"/>
      <x:c r="B675" s="33"/>
      <x:c r="C675" s="33"/>
      <x:c r="D675" s="32"/>
      <x:c r="E675" s="33"/>
      <x:c r="F675" s="60"/>
      <x:c r="G675" s="61"/>
      <x:c r="H675" s="61"/>
      <x:c r="I675" s="66"/>
    </x:row>
    <x:row r="676" spans="1:9" x14ac:dyDescent="0.25">
      <x:c r="A676" s="33"/>
      <x:c r="B676" s="33"/>
      <x:c r="C676" s="33"/>
      <x:c r="D676" s="32"/>
      <x:c r="E676" s="33"/>
      <x:c r="F676" s="60"/>
      <x:c r="G676" s="61"/>
      <x:c r="H676" s="61"/>
      <x:c r="I676" s="66"/>
    </x:row>
    <x:row r="677" spans="1:9" x14ac:dyDescent="0.25">
      <x:c r="A677" s="33"/>
      <x:c r="B677" s="33"/>
      <x:c r="C677" s="33"/>
      <x:c r="D677" s="32"/>
      <x:c r="E677" s="33"/>
      <x:c r="F677" s="60"/>
      <x:c r="G677" s="61"/>
      <x:c r="H677" s="61"/>
      <x:c r="I677" s="66"/>
    </x:row>
    <x:row r="678" spans="1:9" x14ac:dyDescent="0.25">
      <x:c r="A678" s="33"/>
      <x:c r="B678" s="33"/>
      <x:c r="C678" s="33"/>
      <x:c r="D678" s="32"/>
      <x:c r="E678" s="33"/>
      <x:c r="F678" s="60"/>
      <x:c r="G678" s="61"/>
      <x:c r="H678" s="61"/>
      <x:c r="I678" s="66"/>
    </x:row>
    <x:row r="679" spans="1:9" x14ac:dyDescent="0.25">
      <x:c r="A679" s="33"/>
      <x:c r="B679" s="33"/>
      <x:c r="C679" s="33"/>
      <x:c r="D679" s="32"/>
      <x:c r="E679" s="33"/>
      <x:c r="F679" s="60"/>
      <x:c r="G679" s="61"/>
      <x:c r="H679" s="61"/>
      <x:c r="I679" s="66"/>
    </x:row>
    <x:row r="680" spans="1:9" x14ac:dyDescent="0.25">
      <x:c r="A680" s="33"/>
      <x:c r="B680" s="33"/>
      <x:c r="C680" s="33"/>
      <x:c r="D680" s="32"/>
      <x:c r="E680" s="33"/>
      <x:c r="F680" s="60"/>
      <x:c r="G680" s="61"/>
      <x:c r="H680" s="61"/>
      <x:c r="I680" s="66"/>
    </x:row>
    <x:row r="681" spans="1:9" x14ac:dyDescent="0.25">
      <x:c r="A681" s="33"/>
      <x:c r="B681" s="33"/>
      <x:c r="C681" s="33"/>
      <x:c r="D681" s="32"/>
      <x:c r="E681" s="33"/>
      <x:c r="F681" s="60"/>
      <x:c r="G681" s="61"/>
      <x:c r="H681" s="61"/>
      <x:c r="I681" s="66"/>
    </x:row>
    <x:row r="682" spans="1:9" x14ac:dyDescent="0.25">
      <x:c r="A682" s="33"/>
      <x:c r="B682" s="33"/>
      <x:c r="C682" s="33"/>
      <x:c r="D682" s="32"/>
      <x:c r="E682" s="33"/>
      <x:c r="F682" s="60"/>
      <x:c r="G682" s="61"/>
      <x:c r="H682" s="61"/>
      <x:c r="I682" s="66"/>
    </x:row>
    <x:row r="683" spans="1:9" x14ac:dyDescent="0.25">
      <x:c r="A683" s="33"/>
      <x:c r="B683" s="33"/>
      <x:c r="C683" s="33"/>
      <x:c r="D683" s="32"/>
      <x:c r="E683" s="33"/>
      <x:c r="F683" s="60"/>
      <x:c r="G683" s="61"/>
      <x:c r="H683" s="61"/>
      <x:c r="I683" s="66"/>
    </x:row>
    <x:row r="684" spans="1:9" x14ac:dyDescent="0.25">
      <x:c r="A684" s="33"/>
      <x:c r="B684" s="33"/>
      <x:c r="C684" s="33"/>
      <x:c r="D684" s="32"/>
      <x:c r="E684" s="33"/>
      <x:c r="F684" s="60"/>
      <x:c r="G684" s="61"/>
      <x:c r="H684" s="61"/>
      <x:c r="I684" s="66"/>
    </x:row>
    <x:row r="685" spans="1:9" x14ac:dyDescent="0.25">
      <x:c r="A685" s="33"/>
      <x:c r="B685" s="33"/>
      <x:c r="C685" s="33"/>
      <x:c r="D685" s="32"/>
      <x:c r="E685" s="33"/>
      <x:c r="F685" s="60"/>
      <x:c r="G685" s="61"/>
      <x:c r="H685" s="61"/>
      <x:c r="I685" s="66"/>
    </x:row>
    <x:row r="686" spans="1:9" x14ac:dyDescent="0.25">
      <x:c r="A686" s="33"/>
      <x:c r="B686" s="33"/>
      <x:c r="C686" s="33"/>
      <x:c r="D686" s="32"/>
      <x:c r="E686" s="33"/>
      <x:c r="F686" s="60"/>
      <x:c r="G686" s="61"/>
      <x:c r="H686" s="61"/>
      <x:c r="I686" s="66"/>
    </x:row>
    <x:row r="687" spans="1:9" x14ac:dyDescent="0.25">
      <x:c r="A687" s="33"/>
      <x:c r="B687" s="33"/>
      <x:c r="C687" s="33"/>
      <x:c r="D687" s="32"/>
      <x:c r="E687" s="33"/>
      <x:c r="F687" s="60"/>
      <x:c r="G687" s="61"/>
      <x:c r="H687" s="61"/>
      <x:c r="I687" s="66"/>
    </x:row>
    <x:row r="688" spans="1:9" x14ac:dyDescent="0.25">
      <x:c r="A688" s="33"/>
      <x:c r="B688" s="33"/>
      <x:c r="C688" s="33"/>
      <x:c r="D688" s="32"/>
      <x:c r="E688" s="33"/>
      <x:c r="F688" s="60"/>
      <x:c r="G688" s="61"/>
      <x:c r="H688" s="61"/>
      <x:c r="I688" s="66"/>
    </x:row>
    <x:row r="689" spans="1:9" x14ac:dyDescent="0.25">
      <x:c r="A689" s="33"/>
      <x:c r="B689" s="33"/>
      <x:c r="C689" s="33"/>
      <x:c r="D689" s="32"/>
      <x:c r="E689" s="33"/>
      <x:c r="F689" s="60"/>
      <x:c r="G689" s="61"/>
      <x:c r="H689" s="61"/>
      <x:c r="I689" s="66"/>
    </x:row>
    <x:row r="690" spans="1:9" x14ac:dyDescent="0.25">
      <x:c r="A690" s="33"/>
      <x:c r="B690" s="33"/>
      <x:c r="C690" s="33"/>
      <x:c r="D690" s="32"/>
      <x:c r="E690" s="33"/>
      <x:c r="F690" s="60"/>
      <x:c r="G690" s="61"/>
      <x:c r="H690" s="61"/>
      <x:c r="I690" s="66"/>
    </x:row>
    <x:row r="691" spans="1:9" x14ac:dyDescent="0.25">
      <x:c r="A691" s="33"/>
      <x:c r="B691" s="33"/>
      <x:c r="C691" s="33"/>
      <x:c r="D691" s="32"/>
      <x:c r="E691" s="33"/>
      <x:c r="F691" s="60"/>
      <x:c r="G691" s="61"/>
      <x:c r="H691" s="61"/>
      <x:c r="I691" s="66"/>
    </x:row>
    <x:row r="692" spans="1:9" x14ac:dyDescent="0.25">
      <x:c r="A692" s="33"/>
      <x:c r="B692" s="33"/>
      <x:c r="C692" s="33"/>
      <x:c r="D692" s="32"/>
      <x:c r="E692" s="33"/>
      <x:c r="F692" s="60"/>
      <x:c r="G692" s="61"/>
      <x:c r="H692" s="61"/>
      <x:c r="I692" s="66"/>
    </x:row>
    <x:row r="693" spans="1:9" x14ac:dyDescent="0.25">
      <x:c r="A693" s="33"/>
      <x:c r="B693" s="33"/>
      <x:c r="C693" s="33"/>
      <x:c r="D693" s="32"/>
      <x:c r="E693" s="33"/>
      <x:c r="F693" s="60"/>
      <x:c r="G693" s="61"/>
      <x:c r="H693" s="61"/>
      <x:c r="I693" s="66"/>
    </x:row>
    <x:row r="694" spans="1:9" x14ac:dyDescent="0.25">
      <x:c r="A694" s="33"/>
      <x:c r="B694" s="33"/>
      <x:c r="C694" s="33"/>
      <x:c r="D694" s="32"/>
      <x:c r="E694" s="33"/>
      <x:c r="F694" s="60"/>
      <x:c r="G694" s="61"/>
      <x:c r="H694" s="61"/>
      <x:c r="I694" s="66"/>
    </x:row>
    <x:row r="695" spans="1:9" x14ac:dyDescent="0.25">
      <x:c r="A695" s="33"/>
      <x:c r="B695" s="33"/>
      <x:c r="C695" s="33"/>
      <x:c r="D695" s="32"/>
      <x:c r="E695" s="33"/>
      <x:c r="F695" s="60"/>
      <x:c r="G695" s="61"/>
      <x:c r="H695" s="61"/>
      <x:c r="I695" s="66"/>
    </x:row>
    <x:row r="696" spans="1:9" x14ac:dyDescent="0.25">
      <x:c r="A696" s="33"/>
      <x:c r="B696" s="33"/>
      <x:c r="C696" s="33"/>
      <x:c r="D696" s="32"/>
      <x:c r="E696" s="33"/>
      <x:c r="F696" s="60"/>
      <x:c r="G696" s="61"/>
      <x:c r="H696" s="61"/>
      <x:c r="I696" s="66"/>
    </x:row>
    <x:row r="697" spans="1:9" x14ac:dyDescent="0.25">
      <x:c r="A697" s="33"/>
      <x:c r="B697" s="33"/>
      <x:c r="C697" s="33"/>
      <x:c r="D697" s="32"/>
      <x:c r="E697" s="33"/>
      <x:c r="F697" s="60"/>
      <x:c r="G697" s="61"/>
      <x:c r="H697" s="61"/>
      <x:c r="I697" s="66"/>
    </x:row>
    <x:row r="698" spans="1:9" x14ac:dyDescent="0.25">
      <x:c r="A698" s="33"/>
      <x:c r="B698" s="33"/>
      <x:c r="C698" s="33"/>
      <x:c r="D698" s="32"/>
      <x:c r="E698" s="33"/>
      <x:c r="F698" s="60"/>
      <x:c r="G698" s="61"/>
      <x:c r="H698" s="61"/>
      <x:c r="I698" s="66"/>
    </x:row>
    <x:row r="699" spans="1:9" x14ac:dyDescent="0.25">
      <x:c r="A699" s="33"/>
      <x:c r="B699" s="33"/>
      <x:c r="C699" s="33"/>
      <x:c r="D699" s="32"/>
      <x:c r="E699" s="33"/>
      <x:c r="F699" s="60"/>
      <x:c r="G699" s="61"/>
      <x:c r="H699" s="61"/>
      <x:c r="I699" s="66"/>
    </x:row>
    <x:row r="700" spans="1:9" x14ac:dyDescent="0.25">
      <x:c r="A700" s="33"/>
      <x:c r="B700" s="33"/>
      <x:c r="C700" s="33"/>
      <x:c r="D700" s="32"/>
      <x:c r="E700" s="33"/>
      <x:c r="F700" s="60"/>
      <x:c r="G700" s="61"/>
      <x:c r="H700" s="61"/>
      <x:c r="I700" s="66"/>
    </x:row>
    <x:row r="701" spans="1:9" x14ac:dyDescent="0.25">
      <x:c r="A701" s="33"/>
      <x:c r="B701" s="33"/>
      <x:c r="C701" s="33"/>
      <x:c r="D701" s="32"/>
      <x:c r="E701" s="33"/>
      <x:c r="F701" s="60"/>
      <x:c r="G701" s="61"/>
      <x:c r="H701" s="61"/>
      <x:c r="I701" s="66"/>
    </x:row>
    <x:row r="702" spans="1:9" x14ac:dyDescent="0.25">
      <x:c r="A702" s="33"/>
      <x:c r="B702" s="33"/>
      <x:c r="C702" s="33"/>
      <x:c r="D702" s="32"/>
      <x:c r="E702" s="33"/>
      <x:c r="F702" s="60"/>
      <x:c r="G702" s="61"/>
      <x:c r="H702" s="61"/>
      <x:c r="I702" s="66"/>
    </x:row>
    <x:row r="703" spans="1:9" x14ac:dyDescent="0.25">
      <x:c r="A703" s="33"/>
      <x:c r="B703" s="33"/>
      <x:c r="C703" s="33"/>
      <x:c r="D703" s="32"/>
      <x:c r="E703" s="33"/>
      <x:c r="F703" s="60"/>
      <x:c r="G703" s="61"/>
      <x:c r="H703" s="61"/>
      <x:c r="I703" s="66"/>
    </x:row>
    <x:row r="704" spans="1:9" x14ac:dyDescent="0.25">
      <x:c r="A704" s="33"/>
      <x:c r="B704" s="33"/>
      <x:c r="C704" s="33"/>
      <x:c r="D704" s="32"/>
      <x:c r="E704" s="33"/>
      <x:c r="F704" s="60"/>
      <x:c r="G704" s="61"/>
      <x:c r="H704" s="61"/>
      <x:c r="I704" s="66"/>
    </x:row>
    <x:row r="705" spans="1:9" x14ac:dyDescent="0.25">
      <x:c r="A705" s="33"/>
      <x:c r="B705" s="33"/>
      <x:c r="C705" s="33"/>
      <x:c r="D705" s="32"/>
      <x:c r="E705" s="33"/>
      <x:c r="F705" s="60"/>
      <x:c r="G705" s="61"/>
      <x:c r="H705" s="61"/>
      <x:c r="I705" s="66"/>
    </x:row>
    <x:row r="706" spans="1:9" x14ac:dyDescent="0.25">
      <x:c r="A706" s="33"/>
      <x:c r="B706" s="33"/>
      <x:c r="C706" s="33"/>
      <x:c r="D706" s="32"/>
      <x:c r="E706" s="33"/>
      <x:c r="F706" s="60"/>
      <x:c r="G706" s="61"/>
      <x:c r="H706" s="61"/>
      <x:c r="I706" s="66"/>
    </x:row>
    <x:row r="707" spans="1:9" x14ac:dyDescent="0.25">
      <x:c r="A707" s="33"/>
      <x:c r="B707" s="33"/>
      <x:c r="C707" s="33"/>
      <x:c r="D707" s="32"/>
      <x:c r="E707" s="33"/>
      <x:c r="F707" s="60"/>
      <x:c r="G707" s="61"/>
      <x:c r="H707" s="61"/>
      <x:c r="I707" s="66"/>
    </x:row>
    <x:row r="708" spans="1:9" x14ac:dyDescent="0.25">
      <x:c r="A708" s="33"/>
      <x:c r="B708" s="33"/>
      <x:c r="C708" s="33"/>
      <x:c r="D708" s="32"/>
      <x:c r="E708" s="33"/>
      <x:c r="F708" s="60"/>
      <x:c r="G708" s="61"/>
      <x:c r="H708" s="61"/>
      <x:c r="I708" s="66"/>
    </x:row>
    <x:row r="709" spans="1:9" x14ac:dyDescent="0.25">
      <x:c r="A709" s="33"/>
      <x:c r="B709" s="33"/>
      <x:c r="C709" s="33"/>
      <x:c r="D709" s="32"/>
      <x:c r="E709" s="33"/>
      <x:c r="F709" s="60"/>
      <x:c r="G709" s="61"/>
      <x:c r="H709" s="61"/>
      <x:c r="I709" s="66"/>
    </x:row>
    <x:row r="710" spans="1:9" x14ac:dyDescent="0.25">
      <x:c r="A710" s="33"/>
      <x:c r="B710" s="33"/>
      <x:c r="C710" s="33"/>
      <x:c r="D710" s="32"/>
      <x:c r="E710" s="33"/>
      <x:c r="F710" s="60"/>
      <x:c r="G710" s="61"/>
      <x:c r="H710" s="61"/>
      <x:c r="I710" s="66"/>
    </x:row>
    <x:row r="711" spans="1:9" x14ac:dyDescent="0.25">
      <x:c r="A711" s="33"/>
      <x:c r="B711" s="33"/>
      <x:c r="C711" s="33"/>
      <x:c r="D711" s="32"/>
      <x:c r="E711" s="33"/>
      <x:c r="F711" s="60"/>
      <x:c r="G711" s="61"/>
      <x:c r="H711" s="61"/>
      <x:c r="I711" s="66"/>
    </x:row>
    <x:row r="712" spans="1:9" x14ac:dyDescent="0.25">
      <x:c r="A712" s="33"/>
      <x:c r="B712" s="33"/>
      <x:c r="C712" s="33"/>
      <x:c r="D712" s="32"/>
      <x:c r="E712" s="33"/>
      <x:c r="F712" s="60"/>
      <x:c r="G712" s="61"/>
      <x:c r="H712" s="61"/>
      <x:c r="I712" s="66"/>
    </x:row>
    <x:row r="713" spans="1:9" x14ac:dyDescent="0.25">
      <x:c r="A713" s="33"/>
      <x:c r="B713" s="33"/>
      <x:c r="C713" s="33"/>
      <x:c r="D713" s="32"/>
      <x:c r="E713" s="33"/>
      <x:c r="F713" s="60"/>
      <x:c r="G713" s="61"/>
      <x:c r="H713" s="61"/>
      <x:c r="I713" s="66"/>
    </x:row>
    <x:row r="714" spans="1:9" x14ac:dyDescent="0.25">
      <x:c r="A714" s="33"/>
      <x:c r="B714" s="33"/>
      <x:c r="C714" s="33"/>
      <x:c r="D714" s="32"/>
      <x:c r="E714" s="33"/>
      <x:c r="F714" s="60"/>
      <x:c r="G714" s="61"/>
      <x:c r="H714" s="61"/>
      <x:c r="I714" s="66"/>
    </x:row>
    <x:row r="715" spans="1:9" x14ac:dyDescent="0.25">
      <x:c r="A715" s="33"/>
      <x:c r="B715" s="33"/>
      <x:c r="C715" s="33"/>
      <x:c r="D715" s="32"/>
      <x:c r="E715" s="33"/>
      <x:c r="F715" s="60"/>
      <x:c r="G715" s="61"/>
      <x:c r="H715" s="61"/>
      <x:c r="I715" s="66"/>
    </x:row>
    <x:row r="716" spans="1:9" x14ac:dyDescent="0.25">
      <x:c r="A716" s="33"/>
      <x:c r="B716" s="33"/>
      <x:c r="C716" s="33"/>
      <x:c r="D716" s="32"/>
      <x:c r="E716" s="33"/>
      <x:c r="F716" s="60"/>
      <x:c r="G716" s="61"/>
      <x:c r="H716" s="61"/>
      <x:c r="I716" s="66"/>
    </x:row>
    <x:row r="717" spans="1:9" x14ac:dyDescent="0.25">
      <x:c r="A717" s="33"/>
      <x:c r="B717" s="33"/>
      <x:c r="C717" s="33"/>
      <x:c r="D717" s="32"/>
      <x:c r="E717" s="33"/>
      <x:c r="F717" s="60"/>
      <x:c r="G717" s="61"/>
      <x:c r="H717" s="61"/>
      <x:c r="I717" s="66"/>
    </x:row>
    <x:row r="718" spans="1:9" x14ac:dyDescent="0.25">
      <x:c r="A718" s="33"/>
      <x:c r="B718" s="33"/>
      <x:c r="C718" s="33"/>
      <x:c r="D718" s="32"/>
      <x:c r="E718" s="33"/>
      <x:c r="F718" s="60"/>
      <x:c r="G718" s="61"/>
      <x:c r="H718" s="61"/>
      <x:c r="I718" s="66"/>
    </x:row>
    <x:row r="719" spans="1:9" x14ac:dyDescent="0.25">
      <x:c r="A719" s="33"/>
      <x:c r="B719" s="33"/>
      <x:c r="C719" s="33"/>
      <x:c r="D719" s="32"/>
      <x:c r="E719" s="33"/>
      <x:c r="F719" s="60"/>
      <x:c r="G719" s="61"/>
      <x:c r="H719" s="61"/>
      <x:c r="I719" s="66"/>
    </x:row>
    <x:row r="720" spans="1:9" x14ac:dyDescent="0.25">
      <x:c r="A720" s="33"/>
      <x:c r="B720" s="33"/>
      <x:c r="C720" s="33"/>
      <x:c r="D720" s="32"/>
      <x:c r="E720" s="33"/>
      <x:c r="F720" s="60"/>
      <x:c r="G720" s="61"/>
      <x:c r="H720" s="61"/>
      <x:c r="I720" s="66"/>
    </x:row>
    <x:row r="721" spans="1:9" x14ac:dyDescent="0.25">
      <x:c r="A721" s="33"/>
      <x:c r="B721" s="33"/>
      <x:c r="C721" s="33"/>
      <x:c r="D721" s="32"/>
      <x:c r="E721" s="33"/>
      <x:c r="F721" s="60"/>
      <x:c r="G721" s="61"/>
      <x:c r="H721" s="61"/>
      <x:c r="I721" s="66"/>
    </x:row>
    <x:row r="722" spans="1:9" x14ac:dyDescent="0.25">
      <x:c r="A722" s="33"/>
      <x:c r="B722" s="33"/>
      <x:c r="C722" s="33"/>
      <x:c r="D722" s="32"/>
      <x:c r="E722" s="33"/>
      <x:c r="F722" s="60"/>
      <x:c r="G722" s="61"/>
      <x:c r="H722" s="61"/>
      <x:c r="I722" s="66"/>
    </x:row>
    <x:row r="723" spans="1:9" x14ac:dyDescent="0.25">
      <x:c r="A723" s="33"/>
      <x:c r="B723" s="33"/>
      <x:c r="C723" s="33"/>
      <x:c r="D723" s="32"/>
      <x:c r="E723" s="33"/>
      <x:c r="F723" s="60"/>
      <x:c r="G723" s="61"/>
      <x:c r="H723" s="61"/>
      <x:c r="I723" s="66"/>
    </x:row>
    <x:row r="724" spans="1:9" x14ac:dyDescent="0.25">
      <x:c r="A724" s="33"/>
      <x:c r="B724" s="33"/>
      <x:c r="C724" s="33"/>
      <x:c r="D724" s="32"/>
      <x:c r="E724" s="33"/>
      <x:c r="F724" s="60"/>
      <x:c r="G724" s="61"/>
      <x:c r="H724" s="61"/>
      <x:c r="I724" s="66"/>
    </x:row>
    <x:row r="725" spans="1:9" x14ac:dyDescent="0.25">
      <x:c r="A725" s="33"/>
      <x:c r="B725" s="33"/>
      <x:c r="C725" s="33"/>
      <x:c r="D725" s="32"/>
      <x:c r="E725" s="33"/>
      <x:c r="F725" s="60"/>
      <x:c r="G725" s="61"/>
      <x:c r="H725" s="61"/>
      <x:c r="I725" s="66"/>
    </x:row>
    <x:row r="726" spans="1:9" x14ac:dyDescent="0.25">
      <x:c r="A726" s="33"/>
      <x:c r="B726" s="33"/>
      <x:c r="C726" s="33"/>
      <x:c r="D726" s="32"/>
      <x:c r="E726" s="33"/>
      <x:c r="F726" s="60"/>
      <x:c r="G726" s="61"/>
      <x:c r="H726" s="61"/>
      <x:c r="I726" s="66"/>
    </x:row>
    <x:row r="727" spans="1:9" x14ac:dyDescent="0.25">
      <x:c r="A727" s="33"/>
      <x:c r="B727" s="33"/>
      <x:c r="C727" s="33"/>
      <x:c r="D727" s="32"/>
      <x:c r="E727" s="33"/>
      <x:c r="F727" s="60"/>
      <x:c r="G727" s="61"/>
      <x:c r="H727" s="61"/>
      <x:c r="I727" s="66"/>
    </x:row>
    <x:row r="728" spans="1:9" x14ac:dyDescent="0.25">
      <x:c r="A728" s="33"/>
      <x:c r="B728" s="33"/>
      <x:c r="C728" s="33"/>
      <x:c r="D728" s="32"/>
      <x:c r="E728" s="33"/>
      <x:c r="F728" s="60"/>
      <x:c r="G728" s="61"/>
      <x:c r="H728" s="61"/>
      <x:c r="I728" s="66"/>
    </x:row>
    <x:row r="729" spans="1:9" x14ac:dyDescent="0.25">
      <x:c r="A729" s="33"/>
      <x:c r="B729" s="33"/>
      <x:c r="C729" s="33"/>
      <x:c r="D729" s="32"/>
      <x:c r="E729" s="33"/>
      <x:c r="F729" s="60"/>
      <x:c r="G729" s="61"/>
      <x:c r="H729" s="61"/>
      <x:c r="I729" s="66"/>
    </x:row>
    <x:row r="730" spans="1:9" x14ac:dyDescent="0.25">
      <x:c r="A730" s="33"/>
      <x:c r="B730" s="33"/>
      <x:c r="C730" s="33"/>
      <x:c r="D730" s="32"/>
      <x:c r="E730" s="33"/>
      <x:c r="F730" s="60"/>
      <x:c r="G730" s="61"/>
      <x:c r="H730" s="61"/>
      <x:c r="I730" s="66"/>
    </x:row>
    <x:row r="731" spans="1:9" x14ac:dyDescent="0.25">
      <x:c r="A731" s="33"/>
      <x:c r="B731" s="33"/>
      <x:c r="C731" s="33"/>
      <x:c r="D731" s="32"/>
      <x:c r="E731" s="33"/>
      <x:c r="F731" s="60"/>
      <x:c r="G731" s="61"/>
      <x:c r="H731" s="61"/>
      <x:c r="I731" s="66"/>
    </x:row>
    <x:row r="732" spans="1:9" x14ac:dyDescent="0.25">
      <x:c r="A732" s="33"/>
      <x:c r="B732" s="33"/>
      <x:c r="C732" s="33"/>
      <x:c r="D732" s="32"/>
      <x:c r="E732" s="33"/>
      <x:c r="F732" s="60"/>
      <x:c r="G732" s="61"/>
      <x:c r="H732" s="61"/>
      <x:c r="I732" s="66"/>
    </x:row>
    <x:row r="733" spans="1:9" x14ac:dyDescent="0.25">
      <x:c r="A733" s="33"/>
      <x:c r="B733" s="33"/>
      <x:c r="C733" s="33"/>
      <x:c r="D733" s="32"/>
      <x:c r="E733" s="33"/>
      <x:c r="F733" s="60"/>
      <x:c r="G733" s="61"/>
      <x:c r="H733" s="61"/>
      <x:c r="I733" s="66"/>
    </x:row>
    <x:row r="734" spans="1:9" x14ac:dyDescent="0.25">
      <x:c r="A734" s="33"/>
      <x:c r="B734" s="33"/>
      <x:c r="C734" s="33"/>
      <x:c r="D734" s="32"/>
      <x:c r="E734" s="33"/>
      <x:c r="F734" s="60"/>
      <x:c r="G734" s="61"/>
      <x:c r="H734" s="61"/>
      <x:c r="I734" s="66"/>
    </x:row>
    <x:row r="735" spans="1:9" x14ac:dyDescent="0.25">
      <x:c r="A735" s="33"/>
      <x:c r="B735" s="33"/>
      <x:c r="C735" s="33"/>
      <x:c r="D735" s="32"/>
      <x:c r="E735" s="33"/>
      <x:c r="F735" s="60"/>
      <x:c r="G735" s="61"/>
      <x:c r="H735" s="61"/>
      <x:c r="I735" s="66"/>
    </x:row>
    <x:row r="736" spans="1:9" x14ac:dyDescent="0.25">
      <x:c r="A736" s="33"/>
      <x:c r="B736" s="33"/>
      <x:c r="C736" s="33"/>
      <x:c r="D736" s="32"/>
      <x:c r="E736" s="33"/>
      <x:c r="F736" s="60"/>
      <x:c r="G736" s="61"/>
      <x:c r="H736" s="61"/>
      <x:c r="I736" s="66"/>
    </x:row>
    <x:row r="737" spans="1:9" x14ac:dyDescent="0.25">
      <x:c r="A737" s="33"/>
      <x:c r="B737" s="33"/>
      <x:c r="C737" s="33"/>
      <x:c r="D737" s="32"/>
      <x:c r="E737" s="33"/>
      <x:c r="F737" s="60"/>
      <x:c r="G737" s="61"/>
      <x:c r="H737" s="61"/>
      <x:c r="I737" s="66"/>
    </x:row>
    <x:row r="738" spans="1:9" x14ac:dyDescent="0.25">
      <x:c r="A738" s="33"/>
      <x:c r="B738" s="33"/>
      <x:c r="C738" s="33"/>
      <x:c r="D738" s="32"/>
      <x:c r="E738" s="33"/>
      <x:c r="F738" s="60"/>
      <x:c r="G738" s="61"/>
      <x:c r="H738" s="61"/>
      <x:c r="I738" s="66"/>
    </x:row>
    <x:row r="739" spans="1:9" x14ac:dyDescent="0.25">
      <x:c r="A739" s="33"/>
      <x:c r="B739" s="33"/>
      <x:c r="C739" s="33"/>
      <x:c r="D739" s="32"/>
      <x:c r="E739" s="33"/>
      <x:c r="F739" s="60"/>
      <x:c r="G739" s="61"/>
      <x:c r="H739" s="61"/>
      <x:c r="I739" s="66"/>
    </x:row>
    <x:row r="740" spans="1:9" x14ac:dyDescent="0.25">
      <x:c r="A740" s="33"/>
      <x:c r="B740" s="33"/>
      <x:c r="C740" s="33"/>
      <x:c r="D740" s="32"/>
      <x:c r="E740" s="33"/>
      <x:c r="F740" s="60"/>
      <x:c r="G740" s="61"/>
      <x:c r="H740" s="61"/>
      <x:c r="I740" s="66"/>
    </x:row>
    <x:row r="741" spans="1:9" x14ac:dyDescent="0.25">
      <x:c r="A741" s="33"/>
      <x:c r="B741" s="33"/>
      <x:c r="C741" s="33"/>
      <x:c r="D741" s="32"/>
      <x:c r="E741" s="33"/>
      <x:c r="F741" s="60"/>
      <x:c r="G741" s="61"/>
      <x:c r="H741" s="61"/>
      <x:c r="I741" s="66"/>
    </x:row>
    <x:row r="742" spans="1:9" x14ac:dyDescent="0.25">
      <x:c r="A742" s="33"/>
      <x:c r="B742" s="33"/>
      <x:c r="C742" s="33"/>
      <x:c r="D742" s="32"/>
      <x:c r="E742" s="33"/>
      <x:c r="F742" s="60"/>
      <x:c r="G742" s="61"/>
      <x:c r="H742" s="61"/>
      <x:c r="I742" s="66"/>
    </x:row>
    <x:row r="743" spans="1:9" x14ac:dyDescent="0.25">
      <x:c r="A743" s="33"/>
      <x:c r="B743" s="33"/>
      <x:c r="C743" s="33"/>
      <x:c r="D743" s="32"/>
      <x:c r="E743" s="33"/>
      <x:c r="F743" s="60"/>
      <x:c r="G743" s="61"/>
      <x:c r="H743" s="61"/>
      <x:c r="I743" s="66"/>
    </x:row>
    <x:row r="744" spans="1:9" x14ac:dyDescent="0.25">
      <x:c r="A744" s="33"/>
      <x:c r="B744" s="33"/>
      <x:c r="C744" s="33"/>
      <x:c r="D744" s="32"/>
      <x:c r="E744" s="33"/>
      <x:c r="F744" s="60"/>
      <x:c r="G744" s="61"/>
      <x:c r="H744" s="61"/>
      <x:c r="I744" s="66"/>
    </x:row>
    <x:row r="745" spans="1:9" x14ac:dyDescent="0.25">
      <x:c r="A745" s="33"/>
      <x:c r="B745" s="33"/>
      <x:c r="C745" s="33"/>
      <x:c r="D745" s="32"/>
      <x:c r="E745" s="33"/>
      <x:c r="F745" s="60"/>
      <x:c r="G745" s="61"/>
      <x:c r="H745" s="61"/>
      <x:c r="I745" s="66"/>
    </x:row>
    <x:row r="746" spans="1:9" x14ac:dyDescent="0.25">
      <x:c r="A746" s="33"/>
      <x:c r="B746" s="33"/>
      <x:c r="C746" s="33"/>
      <x:c r="D746" s="32"/>
      <x:c r="E746" s="33"/>
      <x:c r="F746" s="60"/>
      <x:c r="G746" s="61"/>
      <x:c r="H746" s="61"/>
      <x:c r="I746" s="66"/>
    </x:row>
    <x:row r="747" spans="1:9" x14ac:dyDescent="0.25">
      <x:c r="A747" s="33"/>
      <x:c r="B747" s="33"/>
      <x:c r="C747" s="33"/>
      <x:c r="D747" s="32"/>
      <x:c r="E747" s="33"/>
      <x:c r="F747" s="60"/>
      <x:c r="G747" s="61"/>
      <x:c r="H747" s="61"/>
      <x:c r="I747" s="66"/>
    </x:row>
    <x:row r="748" spans="1:9" x14ac:dyDescent="0.25">
      <x:c r="A748" s="33"/>
      <x:c r="B748" s="33"/>
      <x:c r="C748" s="33"/>
      <x:c r="D748" s="32"/>
      <x:c r="E748" s="33"/>
      <x:c r="F748" s="60"/>
      <x:c r="G748" s="61"/>
      <x:c r="H748" s="61"/>
      <x:c r="I748" s="66"/>
    </x:row>
    <x:row r="749" spans="1:9" x14ac:dyDescent="0.25">
      <x:c r="A749" s="33"/>
      <x:c r="B749" s="33"/>
      <x:c r="C749" s="33"/>
      <x:c r="D749" s="32"/>
      <x:c r="E749" s="33"/>
      <x:c r="F749" s="60"/>
      <x:c r="G749" s="61"/>
      <x:c r="H749" s="61"/>
      <x:c r="I749" s="66"/>
    </x:row>
    <x:row r="750" spans="1:9" x14ac:dyDescent="0.25">
      <x:c r="A750" s="33"/>
      <x:c r="B750" s="33"/>
      <x:c r="C750" s="33"/>
      <x:c r="D750" s="32"/>
      <x:c r="E750" s="33"/>
      <x:c r="F750" s="60"/>
      <x:c r="G750" s="61"/>
      <x:c r="H750" s="61"/>
      <x:c r="I750" s="66"/>
    </x:row>
    <x:row r="751" spans="1:9" x14ac:dyDescent="0.25">
      <x:c r="A751" s="33"/>
      <x:c r="B751" s="33"/>
      <x:c r="C751" s="33"/>
      <x:c r="D751" s="32"/>
      <x:c r="E751" s="33"/>
      <x:c r="F751" s="60"/>
      <x:c r="G751" s="61"/>
      <x:c r="H751" s="61"/>
      <x:c r="I751" s="66"/>
    </x:row>
    <x:row r="752" spans="1:9" x14ac:dyDescent="0.25">
      <x:c r="A752" s="33"/>
      <x:c r="B752" s="33"/>
      <x:c r="C752" s="33"/>
      <x:c r="D752" s="32"/>
      <x:c r="E752" s="33"/>
      <x:c r="F752" s="60"/>
      <x:c r="G752" s="61"/>
      <x:c r="H752" s="61"/>
      <x:c r="I752" s="66"/>
    </x:row>
    <x:row r="753" spans="1:9" x14ac:dyDescent="0.25">
      <x:c r="A753" s="33"/>
      <x:c r="B753" s="33"/>
      <x:c r="C753" s="33"/>
      <x:c r="D753" s="32"/>
      <x:c r="E753" s="33"/>
      <x:c r="F753" s="60"/>
      <x:c r="G753" s="61"/>
      <x:c r="H753" s="61"/>
      <x:c r="I753" s="66"/>
    </x:row>
    <x:row r="754" spans="1:9" x14ac:dyDescent="0.25">
      <x:c r="A754" s="33"/>
      <x:c r="B754" s="33"/>
      <x:c r="C754" s="33"/>
      <x:c r="D754" s="32"/>
      <x:c r="E754" s="33"/>
      <x:c r="F754" s="60"/>
      <x:c r="G754" s="61"/>
      <x:c r="H754" s="61"/>
      <x:c r="I754" s="66"/>
    </x:row>
    <x:row r="755" spans="1:9" x14ac:dyDescent="0.25">
      <x:c r="A755" s="33"/>
      <x:c r="B755" s="33"/>
      <x:c r="C755" s="33"/>
      <x:c r="D755" s="32"/>
      <x:c r="E755" s="33"/>
      <x:c r="F755" s="60"/>
      <x:c r="G755" s="61"/>
      <x:c r="H755" s="61"/>
      <x:c r="I755" s="66"/>
    </x:row>
    <x:row r="756" spans="1:9" x14ac:dyDescent="0.25">
      <x:c r="A756" s="33"/>
      <x:c r="B756" s="33"/>
      <x:c r="C756" s="33"/>
      <x:c r="D756" s="32"/>
      <x:c r="E756" s="33"/>
      <x:c r="F756" s="60"/>
      <x:c r="G756" s="61"/>
      <x:c r="H756" s="61"/>
      <x:c r="I756" s="66"/>
    </x:row>
    <x:row r="757" spans="1:9" x14ac:dyDescent="0.25">
      <x:c r="A757" s="33"/>
      <x:c r="B757" s="33"/>
      <x:c r="C757" s="33"/>
      <x:c r="D757" s="32"/>
      <x:c r="E757" s="33"/>
      <x:c r="F757" s="60"/>
      <x:c r="G757" s="61"/>
      <x:c r="H757" s="61"/>
      <x:c r="I757" s="66"/>
    </x:row>
    <x:row r="758" spans="1:9" x14ac:dyDescent="0.25">
      <x:c r="A758" s="33"/>
      <x:c r="B758" s="33"/>
      <x:c r="C758" s="33"/>
      <x:c r="D758" s="32"/>
      <x:c r="E758" s="33"/>
      <x:c r="F758" s="60"/>
      <x:c r="G758" s="61"/>
      <x:c r="H758" s="61"/>
      <x:c r="I758" s="66"/>
    </x:row>
    <x:row r="759" spans="1:9" x14ac:dyDescent="0.25">
      <x:c r="A759" s="33"/>
      <x:c r="B759" s="33"/>
      <x:c r="C759" s="33"/>
      <x:c r="D759" s="32"/>
      <x:c r="E759" s="33"/>
      <x:c r="F759" s="60"/>
      <x:c r="G759" s="61"/>
      <x:c r="H759" s="61"/>
      <x:c r="I759" s="66"/>
    </x:row>
    <x:row r="760" spans="1:9" x14ac:dyDescent="0.25">
      <x:c r="A760" s="33"/>
      <x:c r="B760" s="33"/>
      <x:c r="C760" s="33"/>
      <x:c r="D760" s="32"/>
      <x:c r="E760" s="33"/>
      <x:c r="F760" s="60"/>
      <x:c r="G760" s="61"/>
      <x:c r="H760" s="61"/>
      <x:c r="I760" s="66"/>
    </x:row>
    <x:row r="761" spans="1:9" x14ac:dyDescent="0.25">
      <x:c r="A761" s="33"/>
      <x:c r="B761" s="33"/>
      <x:c r="C761" s="33"/>
      <x:c r="D761" s="32"/>
      <x:c r="E761" s="33"/>
      <x:c r="F761" s="60"/>
      <x:c r="G761" s="61"/>
      <x:c r="H761" s="61"/>
      <x:c r="I761" s="66"/>
    </x:row>
    <x:row r="762" spans="1:9" x14ac:dyDescent="0.25">
      <x:c r="A762" s="33"/>
      <x:c r="B762" s="33"/>
      <x:c r="C762" s="33"/>
      <x:c r="D762" s="32"/>
      <x:c r="E762" s="33"/>
      <x:c r="F762" s="60"/>
      <x:c r="G762" s="61"/>
      <x:c r="H762" s="61"/>
      <x:c r="I762" s="66"/>
    </x:row>
    <x:row r="763" spans="1:9" x14ac:dyDescent="0.25">
      <x:c r="A763" s="33"/>
      <x:c r="B763" s="33"/>
      <x:c r="C763" s="33"/>
      <x:c r="D763" s="32"/>
      <x:c r="E763" s="33"/>
      <x:c r="F763" s="60"/>
      <x:c r="G763" s="61"/>
      <x:c r="H763" s="61"/>
      <x:c r="I763" s="66"/>
    </x:row>
    <x:row r="764" spans="1:9" x14ac:dyDescent="0.25">
      <x:c r="A764" s="33"/>
      <x:c r="B764" s="33"/>
      <x:c r="C764" s="33"/>
      <x:c r="D764" s="32"/>
      <x:c r="E764" s="33"/>
      <x:c r="F764" s="60"/>
      <x:c r="G764" s="61"/>
      <x:c r="H764" s="61"/>
      <x:c r="I764" s="66"/>
    </x:row>
    <x:row r="765" spans="1:9" x14ac:dyDescent="0.25">
      <x:c r="A765" s="33"/>
      <x:c r="B765" s="33"/>
      <x:c r="C765" s="33"/>
      <x:c r="D765" s="32"/>
      <x:c r="E765" s="33"/>
      <x:c r="F765" s="60"/>
      <x:c r="G765" s="61"/>
      <x:c r="H765" s="61"/>
      <x:c r="I765" s="66"/>
    </x:row>
    <x:row r="766" spans="1:9" x14ac:dyDescent="0.25">
      <x:c r="A766" s="33"/>
      <x:c r="B766" s="33"/>
      <x:c r="C766" s="33"/>
      <x:c r="D766" s="32"/>
      <x:c r="E766" s="33"/>
      <x:c r="F766" s="60"/>
      <x:c r="G766" s="61"/>
      <x:c r="H766" s="61"/>
      <x:c r="I766" s="66"/>
    </x:row>
    <x:row r="767" spans="1:9" x14ac:dyDescent="0.25">
      <x:c r="A767" s="33"/>
      <x:c r="B767" s="33"/>
      <x:c r="C767" s="33"/>
      <x:c r="D767" s="32"/>
      <x:c r="E767" s="33"/>
      <x:c r="F767" s="60"/>
      <x:c r="G767" s="61"/>
      <x:c r="H767" s="61"/>
      <x:c r="I767" s="66"/>
    </x:row>
    <x:row r="768" spans="1:9" x14ac:dyDescent="0.25">
      <x:c r="A768" s="33"/>
      <x:c r="B768" s="33"/>
      <x:c r="C768" s="33"/>
      <x:c r="D768" s="32"/>
      <x:c r="E768" s="33"/>
      <x:c r="F768" s="60"/>
      <x:c r="G768" s="61"/>
      <x:c r="H768" s="61"/>
      <x:c r="I768" s="66"/>
    </x:row>
    <x:row r="769" spans="1:9" x14ac:dyDescent="0.25">
      <x:c r="A769" s="33"/>
      <x:c r="B769" s="33"/>
      <x:c r="C769" s="33"/>
      <x:c r="D769" s="32"/>
      <x:c r="E769" s="33"/>
      <x:c r="F769" s="60"/>
      <x:c r="G769" s="61"/>
      <x:c r="H769" s="61"/>
      <x:c r="I769" s="66"/>
    </x:row>
    <x:row r="770" spans="1:9" x14ac:dyDescent="0.25">
      <x:c r="A770" s="33"/>
      <x:c r="B770" s="33"/>
      <x:c r="C770" s="33"/>
      <x:c r="D770" s="32"/>
      <x:c r="E770" s="33"/>
      <x:c r="F770" s="60"/>
      <x:c r="G770" s="61"/>
      <x:c r="H770" s="61"/>
      <x:c r="I770" s="66"/>
    </x:row>
    <x:row r="771" spans="1:9" x14ac:dyDescent="0.25">
      <x:c r="A771" s="33"/>
      <x:c r="B771" s="33"/>
      <x:c r="C771" s="33"/>
      <x:c r="D771" s="32"/>
      <x:c r="E771" s="33"/>
      <x:c r="F771" s="60"/>
      <x:c r="G771" s="61"/>
      <x:c r="H771" s="61"/>
      <x:c r="I771" s="66"/>
    </x:row>
    <x:row r="772" spans="1:9" x14ac:dyDescent="0.25">
      <x:c r="A772" s="33"/>
      <x:c r="B772" s="33"/>
      <x:c r="C772" s="33"/>
      <x:c r="D772" s="32"/>
      <x:c r="E772" s="33"/>
      <x:c r="F772" s="60"/>
      <x:c r="G772" s="61"/>
      <x:c r="H772" s="61"/>
      <x:c r="I772" s="66"/>
    </x:row>
    <x:row r="773" spans="1:9" x14ac:dyDescent="0.25">
      <x:c r="A773" s="33"/>
      <x:c r="B773" s="33"/>
      <x:c r="C773" s="33"/>
      <x:c r="D773" s="32"/>
      <x:c r="E773" s="33"/>
      <x:c r="F773" s="60"/>
      <x:c r="G773" s="61"/>
      <x:c r="H773" s="61"/>
      <x:c r="I773" s="66"/>
    </x:row>
    <x:row r="774" spans="1:9" x14ac:dyDescent="0.25">
      <x:c r="A774" s="33"/>
      <x:c r="B774" s="33"/>
      <x:c r="C774" s="33"/>
      <x:c r="D774" s="32"/>
      <x:c r="E774" s="33"/>
      <x:c r="F774" s="60"/>
      <x:c r="G774" s="61"/>
      <x:c r="H774" s="61"/>
      <x:c r="I774" s="66"/>
    </x:row>
    <x:row r="775" spans="1:9" x14ac:dyDescent="0.25">
      <x:c r="A775" s="33"/>
      <x:c r="B775" s="33"/>
      <x:c r="C775" s="33"/>
      <x:c r="D775" s="32"/>
      <x:c r="E775" s="33"/>
      <x:c r="F775" s="60"/>
      <x:c r="G775" s="61"/>
      <x:c r="H775" s="61"/>
      <x:c r="I775" s="66"/>
    </x:row>
    <x:row r="776" spans="1:9" x14ac:dyDescent="0.25">
      <x:c r="A776" s="33"/>
      <x:c r="B776" s="33"/>
      <x:c r="C776" s="33"/>
      <x:c r="D776" s="32"/>
      <x:c r="E776" s="33"/>
      <x:c r="F776" s="60"/>
      <x:c r="G776" s="61"/>
      <x:c r="H776" s="61"/>
      <x:c r="I776" s="66"/>
    </x:row>
    <x:row r="777" spans="1:9" x14ac:dyDescent="0.25">
      <x:c r="A777" s="33"/>
      <x:c r="B777" s="33"/>
      <x:c r="C777" s="33"/>
      <x:c r="D777" s="32"/>
      <x:c r="E777" s="33"/>
      <x:c r="F777" s="60"/>
      <x:c r="G777" s="61"/>
      <x:c r="H777" s="61"/>
      <x:c r="I777" s="66"/>
    </x:row>
    <x:row r="778" spans="1:9" x14ac:dyDescent="0.25">
      <x:c r="A778" s="33"/>
      <x:c r="B778" s="33"/>
      <x:c r="C778" s="33"/>
      <x:c r="D778" s="32"/>
      <x:c r="E778" s="33"/>
      <x:c r="F778" s="60"/>
      <x:c r="G778" s="61"/>
      <x:c r="H778" s="61"/>
      <x:c r="I778" s="66"/>
    </x:row>
    <x:row r="779" spans="1:9" x14ac:dyDescent="0.25">
      <x:c r="A779" s="33"/>
      <x:c r="B779" s="33"/>
      <x:c r="C779" s="33"/>
      <x:c r="D779" s="32"/>
      <x:c r="E779" s="33"/>
      <x:c r="F779" s="60"/>
      <x:c r="G779" s="61"/>
      <x:c r="H779" s="61"/>
      <x:c r="I779" s="66"/>
    </x:row>
    <x:row r="780" spans="1:9" x14ac:dyDescent="0.25">
      <x:c r="A780" s="33"/>
      <x:c r="B780" s="33"/>
      <x:c r="C780" s="33"/>
      <x:c r="D780" s="32"/>
      <x:c r="E780" s="33"/>
      <x:c r="F780" s="60"/>
      <x:c r="G780" s="61"/>
      <x:c r="H780" s="61"/>
      <x:c r="I780" s="66"/>
    </x:row>
    <x:row r="781" spans="1:9" x14ac:dyDescent="0.25">
      <x:c r="A781" s="33"/>
      <x:c r="B781" s="33"/>
      <x:c r="C781" s="33"/>
      <x:c r="D781" s="32"/>
      <x:c r="E781" s="33"/>
      <x:c r="F781" s="60"/>
      <x:c r="G781" s="61"/>
      <x:c r="H781" s="61"/>
      <x:c r="I781" s="66"/>
    </x:row>
    <x:row r="782" spans="1:9" x14ac:dyDescent="0.25">
      <x:c r="A782" s="33"/>
      <x:c r="B782" s="33"/>
      <x:c r="C782" s="33"/>
      <x:c r="D782" s="32"/>
      <x:c r="E782" s="33"/>
      <x:c r="F782" s="60"/>
      <x:c r="G782" s="61"/>
      <x:c r="H782" s="61"/>
      <x:c r="I782" s="66"/>
    </x:row>
    <x:row r="783" spans="1:9" x14ac:dyDescent="0.25">
      <x:c r="A783" s="33"/>
      <x:c r="B783" s="33"/>
      <x:c r="C783" s="33"/>
      <x:c r="D783" s="32"/>
      <x:c r="E783" s="33"/>
      <x:c r="F783" s="60"/>
      <x:c r="G783" s="61"/>
      <x:c r="H783" s="61"/>
      <x:c r="I783" s="66"/>
    </x:row>
    <x:row r="784" spans="1:9" x14ac:dyDescent="0.25">
      <x:c r="A784" s="33"/>
      <x:c r="B784" s="33"/>
      <x:c r="C784" s="33"/>
      <x:c r="D784" s="32"/>
      <x:c r="E784" s="33"/>
      <x:c r="F784" s="60"/>
      <x:c r="G784" s="61"/>
      <x:c r="H784" s="61"/>
      <x:c r="I784" s="66"/>
    </x:row>
    <x:row r="785" spans="1:9" x14ac:dyDescent="0.25">
      <x:c r="A785" s="33"/>
      <x:c r="B785" s="33"/>
      <x:c r="C785" s="33"/>
      <x:c r="D785" s="32"/>
      <x:c r="E785" s="33"/>
      <x:c r="F785" s="60"/>
      <x:c r="G785" s="61"/>
      <x:c r="H785" s="61"/>
      <x:c r="I785" s="66"/>
    </x:row>
    <x:row r="786" spans="1:9" x14ac:dyDescent="0.25">
      <x:c r="A786" s="33"/>
      <x:c r="B786" s="33"/>
      <x:c r="C786" s="33"/>
      <x:c r="D786" s="32"/>
      <x:c r="E786" s="33"/>
      <x:c r="F786" s="60"/>
      <x:c r="G786" s="61"/>
      <x:c r="H786" s="61"/>
      <x:c r="I786" s="66"/>
    </x:row>
    <x:row r="787" spans="1:9" x14ac:dyDescent="0.25">
      <x:c r="A787" s="33"/>
      <x:c r="B787" s="33"/>
      <x:c r="C787" s="33"/>
      <x:c r="D787" s="32"/>
      <x:c r="E787" s="33"/>
      <x:c r="F787" s="60"/>
      <x:c r="G787" s="61"/>
      <x:c r="H787" s="61"/>
      <x:c r="I787" s="66"/>
    </x:row>
    <x:row r="788" spans="1:9" x14ac:dyDescent="0.25">
      <x:c r="A788" s="33"/>
      <x:c r="B788" s="33"/>
      <x:c r="C788" s="33"/>
      <x:c r="D788" s="32"/>
      <x:c r="E788" s="33"/>
      <x:c r="F788" s="60"/>
      <x:c r="G788" s="61"/>
      <x:c r="H788" s="61"/>
      <x:c r="I788" s="66"/>
    </x:row>
    <x:row r="789" spans="1:9" x14ac:dyDescent="0.25">
      <x:c r="A789" s="33"/>
      <x:c r="B789" s="33"/>
      <x:c r="C789" s="33"/>
      <x:c r="D789" s="32"/>
      <x:c r="E789" s="33"/>
      <x:c r="F789" s="60"/>
      <x:c r="G789" s="61"/>
      <x:c r="H789" s="61"/>
      <x:c r="I789" s="66"/>
    </x:row>
    <x:row r="790" spans="1:9" x14ac:dyDescent="0.25">
      <x:c r="A790" s="33"/>
      <x:c r="B790" s="33"/>
      <x:c r="C790" s="33"/>
      <x:c r="D790" s="32"/>
      <x:c r="E790" s="33"/>
      <x:c r="F790" s="60"/>
      <x:c r="G790" s="61"/>
      <x:c r="H790" s="61"/>
      <x:c r="I790" s="66"/>
    </x:row>
    <x:row r="791" spans="1:9" x14ac:dyDescent="0.25">
      <x:c r="A791" s="33"/>
      <x:c r="B791" s="33"/>
      <x:c r="C791" s="33"/>
      <x:c r="D791" s="32"/>
      <x:c r="E791" s="33"/>
      <x:c r="F791" s="60"/>
      <x:c r="G791" s="61"/>
      <x:c r="H791" s="61"/>
      <x:c r="I791" s="66"/>
    </x:row>
    <x:row r="792" spans="1:9" x14ac:dyDescent="0.25">
      <x:c r="A792" s="33"/>
      <x:c r="B792" s="33"/>
      <x:c r="C792" s="33"/>
      <x:c r="D792" s="32"/>
      <x:c r="E792" s="33"/>
      <x:c r="F792" s="60"/>
      <x:c r="G792" s="61"/>
      <x:c r="H792" s="61"/>
      <x:c r="I792" s="66"/>
    </x:row>
    <x:row r="793" spans="1:9" x14ac:dyDescent="0.25">
      <x:c r="A793" s="33"/>
      <x:c r="B793" s="33"/>
      <x:c r="C793" s="33"/>
      <x:c r="D793" s="32"/>
      <x:c r="E793" s="33"/>
      <x:c r="F793" s="60"/>
      <x:c r="G793" s="61"/>
      <x:c r="H793" s="61"/>
      <x:c r="I793" s="66"/>
    </x:row>
    <x:row r="794" spans="1:9" x14ac:dyDescent="0.25">
      <x:c r="A794" s="33"/>
      <x:c r="B794" s="33"/>
      <x:c r="C794" s="33"/>
      <x:c r="D794" s="32"/>
      <x:c r="E794" s="33"/>
      <x:c r="F794" s="60"/>
      <x:c r="G794" s="61"/>
      <x:c r="H794" s="61"/>
      <x:c r="I794" s="66"/>
    </x:row>
    <x:row r="795" spans="1:9" x14ac:dyDescent="0.25">
      <x:c r="A795" s="33"/>
      <x:c r="B795" s="33"/>
      <x:c r="C795" s="33"/>
      <x:c r="D795" s="32"/>
      <x:c r="E795" s="33"/>
      <x:c r="F795" s="60"/>
      <x:c r="G795" s="61"/>
      <x:c r="H795" s="61"/>
      <x:c r="I795" s="66"/>
    </x:row>
    <x:row r="796" spans="1:9" x14ac:dyDescent="0.25">
      <x:c r="A796" s="33"/>
      <x:c r="B796" s="33"/>
      <x:c r="C796" s="33"/>
      <x:c r="D796" s="32"/>
      <x:c r="E796" s="33"/>
      <x:c r="F796" s="60"/>
      <x:c r="G796" s="61"/>
      <x:c r="H796" s="61"/>
      <x:c r="I796" s="66"/>
    </x:row>
    <x:row r="797" spans="1:9" x14ac:dyDescent="0.25">
      <x:c r="A797" s="33"/>
      <x:c r="B797" s="33"/>
      <x:c r="C797" s="33"/>
      <x:c r="D797" s="32"/>
      <x:c r="E797" s="33"/>
      <x:c r="F797" s="60"/>
      <x:c r="G797" s="61"/>
      <x:c r="H797" s="61"/>
      <x:c r="I797" s="66"/>
    </x:row>
    <x:row r="798" spans="1:9" x14ac:dyDescent="0.25">
      <x:c r="A798" s="33"/>
      <x:c r="B798" s="33"/>
      <x:c r="C798" s="33"/>
      <x:c r="D798" s="32"/>
      <x:c r="E798" s="33"/>
      <x:c r="F798" s="60"/>
      <x:c r="G798" s="61"/>
      <x:c r="H798" s="61"/>
      <x:c r="I798" s="66"/>
    </x:row>
    <x:row r="799" spans="1:9" x14ac:dyDescent="0.25">
      <x:c r="A799" s="33"/>
      <x:c r="B799" s="33"/>
      <x:c r="C799" s="33"/>
      <x:c r="D799" s="32"/>
      <x:c r="E799" s="33"/>
      <x:c r="F799" s="60"/>
      <x:c r="G799" s="61"/>
      <x:c r="H799" s="61"/>
      <x:c r="I799" s="66"/>
    </x:row>
    <x:row r="800" spans="1:9" x14ac:dyDescent="0.25">
      <x:c r="A800" s="33"/>
      <x:c r="B800" s="33"/>
      <x:c r="C800" s="33"/>
      <x:c r="D800" s="32"/>
      <x:c r="E800" s="33"/>
      <x:c r="F800" s="60"/>
      <x:c r="G800" s="61"/>
      <x:c r="H800" s="61"/>
      <x:c r="I800" s="66"/>
    </x:row>
    <x:row r="801" spans="1:9" x14ac:dyDescent="0.25">
      <x:c r="A801" s="33"/>
      <x:c r="B801" s="33"/>
      <x:c r="C801" s="33"/>
      <x:c r="D801" s="32"/>
      <x:c r="E801" s="33"/>
      <x:c r="F801" s="60"/>
      <x:c r="G801" s="61"/>
      <x:c r="H801" s="61"/>
      <x:c r="I801" s="66"/>
    </x:row>
    <x:row r="802" spans="1:9" x14ac:dyDescent="0.25">
      <x:c r="A802" s="33"/>
      <x:c r="B802" s="33"/>
      <x:c r="C802" s="33"/>
      <x:c r="D802" s="32"/>
      <x:c r="E802" s="33"/>
      <x:c r="F802" s="60"/>
      <x:c r="G802" s="61"/>
      <x:c r="H802" s="61"/>
      <x:c r="I802" s="66"/>
    </x:row>
    <x:row r="803" spans="1:9" x14ac:dyDescent="0.25">
      <x:c r="A803" s="33"/>
      <x:c r="B803" s="33"/>
      <x:c r="C803" s="33"/>
      <x:c r="D803" s="32"/>
      <x:c r="E803" s="33"/>
      <x:c r="F803" s="60"/>
      <x:c r="G803" s="61"/>
      <x:c r="H803" s="61"/>
      <x:c r="I803" s="66"/>
    </x:row>
    <x:row r="804" spans="1:9" x14ac:dyDescent="0.25">
      <x:c r="A804" s="33"/>
      <x:c r="B804" s="33"/>
      <x:c r="C804" s="33"/>
      <x:c r="D804" s="32"/>
      <x:c r="E804" s="33"/>
      <x:c r="F804" s="60"/>
      <x:c r="G804" s="61"/>
      <x:c r="H804" s="61"/>
      <x:c r="I804" s="66"/>
    </x:row>
    <x:row r="805" spans="1:9" x14ac:dyDescent="0.25">
      <x:c r="A805" s="33"/>
      <x:c r="B805" s="33"/>
      <x:c r="C805" s="33"/>
      <x:c r="D805" s="32"/>
      <x:c r="E805" s="33"/>
      <x:c r="F805" s="60"/>
      <x:c r="G805" s="61"/>
      <x:c r="H805" s="61"/>
      <x:c r="I805" s="66"/>
    </x:row>
    <x:row r="806" spans="1:9" x14ac:dyDescent="0.25">
      <x:c r="A806" s="33"/>
      <x:c r="B806" s="33"/>
      <x:c r="C806" s="33"/>
      <x:c r="D806" s="32"/>
      <x:c r="E806" s="33"/>
      <x:c r="F806" s="60"/>
      <x:c r="G806" s="61"/>
      <x:c r="H806" s="61"/>
      <x:c r="I806" s="66"/>
    </x:row>
    <x:row r="807" spans="1:9" x14ac:dyDescent="0.25">
      <x:c r="A807" s="33"/>
      <x:c r="B807" s="33"/>
      <x:c r="C807" s="33"/>
      <x:c r="D807" s="32"/>
      <x:c r="E807" s="33"/>
      <x:c r="F807" s="60"/>
      <x:c r="G807" s="61"/>
      <x:c r="H807" s="61"/>
      <x:c r="I807" s="66"/>
    </x:row>
    <x:row r="808" spans="1:9" x14ac:dyDescent="0.25">
      <x:c r="A808" s="33"/>
      <x:c r="B808" s="33"/>
      <x:c r="C808" s="33"/>
      <x:c r="D808" s="32"/>
      <x:c r="E808" s="33"/>
      <x:c r="F808" s="60"/>
      <x:c r="G808" s="61"/>
      <x:c r="H808" s="61"/>
      <x:c r="I808" s="66"/>
    </x:row>
    <x:row r="809" spans="1:9" x14ac:dyDescent="0.25">
      <x:c r="A809" s="33"/>
      <x:c r="B809" s="33"/>
      <x:c r="C809" s="33"/>
      <x:c r="D809" s="32"/>
      <x:c r="E809" s="33"/>
      <x:c r="F809" s="60"/>
      <x:c r="G809" s="61"/>
      <x:c r="H809" s="61"/>
      <x:c r="I809" s="66"/>
    </x:row>
    <x:row r="810" spans="1:9" x14ac:dyDescent="0.25">
      <x:c r="A810" s="33"/>
      <x:c r="B810" s="33"/>
      <x:c r="C810" s="33"/>
      <x:c r="D810" s="32"/>
      <x:c r="E810" s="33"/>
      <x:c r="F810" s="60"/>
      <x:c r="G810" s="61"/>
      <x:c r="H810" s="61"/>
      <x:c r="I810" s="66"/>
    </x:row>
    <x:row r="811" spans="1:9" x14ac:dyDescent="0.25">
      <x:c r="A811" s="33"/>
      <x:c r="B811" s="33"/>
      <x:c r="C811" s="33"/>
      <x:c r="D811" s="32"/>
      <x:c r="E811" s="33"/>
      <x:c r="F811" s="60"/>
      <x:c r="G811" s="61"/>
      <x:c r="H811" s="61"/>
      <x:c r="I811" s="66"/>
    </x:row>
    <x:row r="812" spans="1:9" x14ac:dyDescent="0.25">
      <x:c r="A812" s="33"/>
      <x:c r="B812" s="33"/>
      <x:c r="C812" s="33"/>
      <x:c r="D812" s="32"/>
      <x:c r="E812" s="33"/>
      <x:c r="F812" s="60"/>
      <x:c r="G812" s="61"/>
      <x:c r="H812" s="61"/>
      <x:c r="I812" s="66"/>
    </x:row>
    <x:row r="813" spans="1:9" x14ac:dyDescent="0.25">
      <x:c r="A813" s="33"/>
      <x:c r="B813" s="33"/>
      <x:c r="C813" s="33"/>
      <x:c r="D813" s="32"/>
      <x:c r="E813" s="33"/>
      <x:c r="F813" s="60"/>
      <x:c r="G813" s="61"/>
      <x:c r="H813" s="61"/>
      <x:c r="I813" s="66"/>
    </x:row>
    <x:row r="814" spans="1:9" x14ac:dyDescent="0.25">
      <x:c r="A814" s="33"/>
      <x:c r="B814" s="33"/>
      <x:c r="C814" s="33"/>
      <x:c r="D814" s="32"/>
      <x:c r="E814" s="33"/>
      <x:c r="F814" s="60"/>
      <x:c r="G814" s="61"/>
      <x:c r="H814" s="61"/>
      <x:c r="I814" s="66"/>
    </x:row>
    <x:row r="815" spans="1:9" x14ac:dyDescent="0.25">
      <x:c r="A815" s="33"/>
      <x:c r="B815" s="33"/>
      <x:c r="C815" s="33"/>
      <x:c r="D815" s="32"/>
      <x:c r="E815" s="33"/>
      <x:c r="F815" s="60"/>
      <x:c r="G815" s="61"/>
      <x:c r="H815" s="61"/>
      <x:c r="I815" s="66"/>
    </x:row>
    <x:row r="816" spans="1:9" x14ac:dyDescent="0.25">
      <x:c r="A816" s="33"/>
      <x:c r="B816" s="33"/>
      <x:c r="C816" s="33"/>
      <x:c r="D816" s="32"/>
      <x:c r="E816" s="33"/>
      <x:c r="F816" s="60"/>
      <x:c r="G816" s="61"/>
      <x:c r="H816" s="61"/>
      <x:c r="I816" s="66"/>
    </x:row>
    <x:row r="817" spans="1:9" x14ac:dyDescent="0.25">
      <x:c r="A817" s="33"/>
      <x:c r="B817" s="33"/>
      <x:c r="C817" s="33"/>
      <x:c r="D817" s="32"/>
      <x:c r="E817" s="33"/>
      <x:c r="F817" s="60"/>
      <x:c r="G817" s="61"/>
      <x:c r="H817" s="61"/>
      <x:c r="I817" s="66"/>
    </x:row>
    <x:row r="818" spans="1:9" x14ac:dyDescent="0.25">
      <x:c r="A818" s="33"/>
      <x:c r="B818" s="33"/>
      <x:c r="C818" s="33"/>
      <x:c r="D818" s="32"/>
      <x:c r="E818" s="33"/>
      <x:c r="F818" s="60"/>
      <x:c r="G818" s="61"/>
      <x:c r="H818" s="61"/>
      <x:c r="I818" s="66"/>
    </x:row>
    <x:row r="819" spans="1:9" x14ac:dyDescent="0.25">
      <x:c r="A819" s="33"/>
      <x:c r="B819" s="33"/>
      <x:c r="C819" s="33"/>
      <x:c r="D819" s="32"/>
      <x:c r="E819" s="33"/>
      <x:c r="F819" s="60"/>
      <x:c r="G819" s="61"/>
      <x:c r="H819" s="61"/>
      <x:c r="I819" s="66"/>
    </x:row>
    <x:row r="820" spans="1:9" x14ac:dyDescent="0.25">
      <x:c r="A820" s="33"/>
      <x:c r="B820" s="33"/>
      <x:c r="C820" s="33"/>
      <x:c r="D820" s="32"/>
      <x:c r="E820" s="33"/>
      <x:c r="F820" s="60"/>
      <x:c r="G820" s="61"/>
      <x:c r="H820" s="61"/>
      <x:c r="I820" s="66"/>
    </x:row>
    <x:row r="821" spans="1:9" x14ac:dyDescent="0.25">
      <x:c r="A821" s="33"/>
      <x:c r="B821" s="33"/>
      <x:c r="C821" s="33"/>
      <x:c r="D821" s="32"/>
      <x:c r="E821" s="33"/>
      <x:c r="F821" s="60"/>
      <x:c r="G821" s="61"/>
      <x:c r="H821" s="61"/>
      <x:c r="I821" s="66"/>
    </x:row>
    <x:row r="822" spans="1:9" x14ac:dyDescent="0.25">
      <x:c r="A822" s="33"/>
      <x:c r="B822" s="33"/>
      <x:c r="C822" s="33"/>
      <x:c r="D822" s="32"/>
      <x:c r="E822" s="33"/>
      <x:c r="F822" s="60"/>
      <x:c r="G822" s="61"/>
      <x:c r="H822" s="61"/>
      <x:c r="I822" s="66"/>
    </x:row>
    <x:row r="823" spans="1:9" x14ac:dyDescent="0.25">
      <x:c r="A823" s="33"/>
      <x:c r="B823" s="33"/>
      <x:c r="C823" s="33"/>
      <x:c r="D823" s="32"/>
      <x:c r="E823" s="33"/>
      <x:c r="F823" s="60"/>
      <x:c r="G823" s="61"/>
      <x:c r="H823" s="61"/>
      <x:c r="I823" s="66"/>
    </x:row>
    <x:row r="824" spans="1:9" x14ac:dyDescent="0.25">
      <x:c r="A824" s="33"/>
      <x:c r="B824" s="33"/>
      <x:c r="C824" s="33"/>
      <x:c r="D824" s="32"/>
      <x:c r="E824" s="33"/>
      <x:c r="F824" s="60"/>
      <x:c r="G824" s="61"/>
      <x:c r="H824" s="61"/>
      <x:c r="I824" s="66"/>
    </x:row>
    <x:row r="825" spans="1:9" x14ac:dyDescent="0.25">
      <x:c r="A825" s="33"/>
      <x:c r="B825" s="33"/>
      <x:c r="C825" s="33"/>
      <x:c r="D825" s="32"/>
      <x:c r="E825" s="33"/>
      <x:c r="F825" s="60"/>
      <x:c r="G825" s="61"/>
      <x:c r="H825" s="61"/>
      <x:c r="I825" s="66"/>
    </x:row>
    <x:row r="826" spans="1:9" x14ac:dyDescent="0.25">
      <x:c r="A826" s="33"/>
      <x:c r="B826" s="33"/>
      <x:c r="C826" s="33"/>
      <x:c r="D826" s="32"/>
      <x:c r="E826" s="33"/>
      <x:c r="F826" s="60"/>
      <x:c r="G826" s="61"/>
      <x:c r="H826" s="61"/>
      <x:c r="I826" s="66"/>
    </x:row>
    <x:row r="827" spans="1:9" x14ac:dyDescent="0.25">
      <x:c r="A827" s="33"/>
      <x:c r="B827" s="33"/>
      <x:c r="C827" s="33"/>
      <x:c r="D827" s="32"/>
      <x:c r="E827" s="33"/>
      <x:c r="F827" s="60"/>
      <x:c r="G827" s="61"/>
      <x:c r="H827" s="61"/>
      <x:c r="I827" s="66"/>
    </x:row>
    <x:row r="828" spans="1:9" x14ac:dyDescent="0.25">
      <x:c r="A828" s="33"/>
      <x:c r="B828" s="33"/>
      <x:c r="C828" s="33"/>
      <x:c r="D828" s="32"/>
      <x:c r="E828" s="33"/>
      <x:c r="F828" s="60"/>
      <x:c r="G828" s="61"/>
      <x:c r="H828" s="61"/>
      <x:c r="I828" s="66"/>
    </x:row>
    <x:row r="829" spans="1:9" x14ac:dyDescent="0.25">
      <x:c r="A829" s="33"/>
      <x:c r="B829" s="33"/>
      <x:c r="C829" s="33"/>
      <x:c r="D829" s="32"/>
      <x:c r="E829" s="33"/>
      <x:c r="F829" s="60"/>
      <x:c r="G829" s="61"/>
      <x:c r="H829" s="61"/>
      <x:c r="I829" s="66"/>
    </x:row>
    <x:row r="830" spans="1:9" x14ac:dyDescent="0.25">
      <x:c r="A830" s="33"/>
      <x:c r="B830" s="33"/>
      <x:c r="C830" s="33"/>
      <x:c r="D830" s="32"/>
      <x:c r="E830" s="33"/>
      <x:c r="F830" s="60"/>
      <x:c r="G830" s="61"/>
      <x:c r="H830" s="61"/>
      <x:c r="I830" s="66"/>
    </x:row>
    <x:row r="831" spans="1:9" x14ac:dyDescent="0.25">
      <x:c r="A831" s="33"/>
      <x:c r="B831" s="33"/>
      <x:c r="C831" s="33"/>
      <x:c r="D831" s="32"/>
      <x:c r="E831" s="33"/>
      <x:c r="F831" s="60"/>
      <x:c r="G831" s="61"/>
      <x:c r="H831" s="61"/>
      <x:c r="I831" s="66"/>
    </x:row>
    <x:row r="832" spans="1:9" x14ac:dyDescent="0.25">
      <x:c r="A832" s="33"/>
      <x:c r="B832" s="33"/>
      <x:c r="C832" s="33"/>
      <x:c r="D832" s="32"/>
      <x:c r="E832" s="33"/>
      <x:c r="F832" s="60"/>
      <x:c r="G832" s="61"/>
      <x:c r="H832" s="61"/>
      <x:c r="I832" s="66"/>
    </x:row>
    <x:row r="833" spans="1:9" x14ac:dyDescent="0.25">
      <x:c r="A833" s="33"/>
      <x:c r="B833" s="33"/>
      <x:c r="C833" s="33"/>
      <x:c r="D833" s="32"/>
      <x:c r="E833" s="33"/>
      <x:c r="F833" s="60"/>
      <x:c r="G833" s="61"/>
      <x:c r="H833" s="61"/>
      <x:c r="I833" s="66"/>
    </x:row>
    <x:row r="834" spans="1:9" x14ac:dyDescent="0.25">
      <x:c r="A834" s="33"/>
      <x:c r="B834" s="33"/>
      <x:c r="C834" s="33"/>
      <x:c r="D834" s="32"/>
      <x:c r="E834" s="33"/>
      <x:c r="F834" s="60"/>
      <x:c r="G834" s="61"/>
      <x:c r="H834" s="61"/>
      <x:c r="I834" s="66"/>
    </x:row>
    <x:row r="835" spans="1:9" x14ac:dyDescent="0.25">
      <x:c r="A835" s="33"/>
      <x:c r="B835" s="33"/>
      <x:c r="C835" s="33"/>
      <x:c r="D835" s="32"/>
      <x:c r="E835" s="33"/>
      <x:c r="F835" s="60"/>
      <x:c r="G835" s="61"/>
      <x:c r="H835" s="61"/>
      <x:c r="I835" s="66"/>
    </x:row>
    <x:row r="836" spans="1:9" x14ac:dyDescent="0.25">
      <x:c r="A836" s="33"/>
      <x:c r="B836" s="33"/>
      <x:c r="C836" s="33"/>
      <x:c r="D836" s="32"/>
      <x:c r="E836" s="33"/>
      <x:c r="F836" s="60"/>
      <x:c r="G836" s="61"/>
      <x:c r="H836" s="61"/>
      <x:c r="I836" s="66"/>
    </x:row>
    <x:row r="837" spans="1:9" x14ac:dyDescent="0.25">
      <x:c r="A837" s="33"/>
      <x:c r="B837" s="33"/>
      <x:c r="C837" s="33"/>
      <x:c r="D837" s="32"/>
      <x:c r="E837" s="33"/>
      <x:c r="F837" s="60"/>
      <x:c r="G837" s="61"/>
      <x:c r="H837" s="61"/>
      <x:c r="I837" s="66"/>
    </x:row>
    <x:row r="838" spans="1:9" x14ac:dyDescent="0.25">
      <x:c r="A838" s="33"/>
      <x:c r="B838" s="33"/>
      <x:c r="C838" s="33"/>
      <x:c r="D838" s="32"/>
      <x:c r="E838" s="33"/>
      <x:c r="F838" s="60"/>
      <x:c r="G838" s="61"/>
      <x:c r="H838" s="61"/>
      <x:c r="I838" s="66"/>
    </x:row>
    <x:row r="839" spans="1:9" x14ac:dyDescent="0.25">
      <x:c r="A839" s="33"/>
      <x:c r="B839" s="33"/>
      <x:c r="C839" s="33"/>
      <x:c r="D839" s="32"/>
      <x:c r="E839" s="33"/>
      <x:c r="F839" s="60"/>
      <x:c r="G839" s="61"/>
      <x:c r="H839" s="61"/>
      <x:c r="I839" s="66"/>
    </x:row>
    <x:row r="840" spans="1:9" x14ac:dyDescent="0.25">
      <x:c r="A840" s="33"/>
      <x:c r="B840" s="33"/>
      <x:c r="C840" s="33"/>
      <x:c r="D840" s="32"/>
      <x:c r="E840" s="33"/>
      <x:c r="F840" s="60"/>
      <x:c r="G840" s="61"/>
      <x:c r="H840" s="61"/>
      <x:c r="I840" s="66"/>
    </x:row>
    <x:row r="841" spans="1:9" x14ac:dyDescent="0.25">
      <x:c r="A841" s="33"/>
      <x:c r="B841" s="33"/>
      <x:c r="C841" s="33"/>
      <x:c r="D841" s="32"/>
      <x:c r="E841" s="33"/>
      <x:c r="F841" s="60"/>
      <x:c r="G841" s="61"/>
      <x:c r="H841" s="61"/>
      <x:c r="I841" s="66"/>
    </x:row>
    <x:row r="842" spans="1:9" x14ac:dyDescent="0.25">
      <x:c r="A842" s="33"/>
      <x:c r="B842" s="33"/>
      <x:c r="C842" s="33"/>
      <x:c r="D842" s="32"/>
      <x:c r="E842" s="33"/>
      <x:c r="F842" s="60"/>
      <x:c r="G842" s="61"/>
      <x:c r="H842" s="61"/>
      <x:c r="I842" s="66"/>
    </x:row>
    <x:row r="843" spans="1:9" x14ac:dyDescent="0.25">
      <x:c r="A843" s="33"/>
      <x:c r="B843" s="33"/>
      <x:c r="C843" s="33"/>
      <x:c r="D843" s="32"/>
      <x:c r="E843" s="33"/>
      <x:c r="F843" s="60"/>
      <x:c r="G843" s="61"/>
      <x:c r="H843" s="61"/>
      <x:c r="I843" s="66"/>
    </x:row>
    <x:row r="844" spans="1:9" x14ac:dyDescent="0.25">
      <x:c r="A844" s="33"/>
      <x:c r="B844" s="33"/>
      <x:c r="C844" s="33"/>
      <x:c r="D844" s="32"/>
      <x:c r="E844" s="33"/>
      <x:c r="F844" s="60"/>
      <x:c r="G844" s="61"/>
      <x:c r="H844" s="61"/>
      <x:c r="I844" s="66"/>
    </x:row>
    <x:row r="845" spans="1:9" x14ac:dyDescent="0.25">
      <x:c r="A845" s="33"/>
      <x:c r="B845" s="33"/>
      <x:c r="C845" s="33"/>
      <x:c r="D845" s="32"/>
      <x:c r="E845" s="33"/>
      <x:c r="F845" s="60"/>
      <x:c r="G845" s="61"/>
      <x:c r="H845" s="61"/>
      <x:c r="I845" s="66"/>
    </x:row>
    <x:row r="846" spans="1:9" x14ac:dyDescent="0.25">
      <x:c r="A846" s="33"/>
      <x:c r="B846" s="33"/>
      <x:c r="C846" s="33"/>
      <x:c r="D846" s="32"/>
      <x:c r="E846" s="33"/>
      <x:c r="F846" s="60"/>
      <x:c r="G846" s="61"/>
      <x:c r="H846" s="61"/>
      <x:c r="I846" s="66"/>
    </x:row>
    <x:row r="847" spans="1:9" x14ac:dyDescent="0.25">
      <x:c r="A847" s="33"/>
      <x:c r="B847" s="33"/>
      <x:c r="C847" s="33"/>
      <x:c r="D847" s="32"/>
      <x:c r="E847" s="33"/>
      <x:c r="F847" s="60"/>
      <x:c r="G847" s="61"/>
      <x:c r="H847" s="61"/>
      <x:c r="I847" s="66"/>
    </x:row>
    <x:row r="848" spans="1:9" x14ac:dyDescent="0.25">
      <x:c r="A848" s="33"/>
      <x:c r="B848" s="33"/>
      <x:c r="C848" s="33"/>
      <x:c r="D848" s="32"/>
      <x:c r="E848" s="33"/>
      <x:c r="F848" s="60"/>
      <x:c r="G848" s="61"/>
      <x:c r="H848" s="61"/>
      <x:c r="I848" s="66"/>
    </x:row>
    <x:row r="849" spans="1:9" x14ac:dyDescent="0.25">
      <x:c r="A849" s="33"/>
      <x:c r="B849" s="33"/>
      <x:c r="C849" s="33"/>
      <x:c r="D849" s="32"/>
      <x:c r="E849" s="33"/>
      <x:c r="F849" s="60"/>
      <x:c r="G849" s="61"/>
      <x:c r="H849" s="61"/>
      <x:c r="I849" s="66"/>
    </x:row>
    <x:row r="850" spans="1:9" x14ac:dyDescent="0.25">
      <x:c r="A850" s="33"/>
      <x:c r="B850" s="33"/>
      <x:c r="C850" s="33"/>
      <x:c r="D850" s="32"/>
      <x:c r="E850" s="33"/>
      <x:c r="F850" s="60"/>
      <x:c r="G850" s="61"/>
      <x:c r="H850" s="61"/>
      <x:c r="I850" s="66"/>
    </x:row>
    <x:row r="851" spans="1:9" x14ac:dyDescent="0.25">
      <x:c r="A851" s="33"/>
      <x:c r="B851" s="33"/>
      <x:c r="C851" s="33"/>
      <x:c r="D851" s="32"/>
      <x:c r="E851" s="33"/>
      <x:c r="F851" s="60"/>
      <x:c r="G851" s="61"/>
      <x:c r="H851" s="61"/>
      <x:c r="I851" s="66"/>
    </x:row>
    <x:row r="852" spans="1:9" x14ac:dyDescent="0.25">
      <x:c r="A852" s="33"/>
      <x:c r="B852" s="33"/>
      <x:c r="C852" s="33"/>
      <x:c r="D852" s="32"/>
      <x:c r="E852" s="33"/>
      <x:c r="F852" s="60"/>
      <x:c r="G852" s="61"/>
      <x:c r="H852" s="61"/>
      <x:c r="I852" s="66"/>
    </x:row>
    <x:row r="853" spans="1:9" x14ac:dyDescent="0.25">
      <x:c r="A853" s="33"/>
      <x:c r="B853" s="33"/>
      <x:c r="C853" s="33"/>
      <x:c r="D853" s="32"/>
      <x:c r="E853" s="33"/>
      <x:c r="F853" s="60"/>
      <x:c r="G853" s="61"/>
      <x:c r="H853" s="61"/>
      <x:c r="I853" s="66"/>
    </x:row>
    <x:row r="854" spans="1:9" x14ac:dyDescent="0.25">
      <x:c r="A854" s="33"/>
      <x:c r="B854" s="33"/>
      <x:c r="C854" s="33"/>
      <x:c r="D854" s="32"/>
      <x:c r="E854" s="33"/>
      <x:c r="F854" s="60"/>
      <x:c r="G854" s="61"/>
      <x:c r="H854" s="61"/>
      <x:c r="I854" s="66"/>
    </x:row>
    <x:row r="855" spans="1:9" x14ac:dyDescent="0.25">
      <x:c r="A855" s="33"/>
      <x:c r="B855" s="33"/>
      <x:c r="C855" s="33"/>
      <x:c r="D855" s="32"/>
      <x:c r="E855" s="33"/>
      <x:c r="F855" s="60"/>
      <x:c r="G855" s="61"/>
      <x:c r="H855" s="61"/>
      <x:c r="I855" s="66"/>
    </x:row>
    <x:row r="856" spans="1:9" x14ac:dyDescent="0.25">
      <x:c r="A856" s="33"/>
      <x:c r="B856" s="33"/>
      <x:c r="C856" s="33"/>
      <x:c r="D856" s="32"/>
      <x:c r="E856" s="33"/>
      <x:c r="F856" s="60"/>
      <x:c r="G856" s="61"/>
      <x:c r="H856" s="61"/>
      <x:c r="I856" s="66"/>
    </x:row>
    <x:row r="857" spans="1:9" x14ac:dyDescent="0.25">
      <x:c r="A857" s="33"/>
      <x:c r="B857" s="33"/>
      <x:c r="C857" s="33"/>
      <x:c r="D857" s="32"/>
      <x:c r="E857" s="33"/>
      <x:c r="F857" s="60"/>
      <x:c r="G857" s="61"/>
      <x:c r="H857" s="61"/>
      <x:c r="I857" s="66"/>
    </x:row>
    <x:row r="858" spans="1:9" x14ac:dyDescent="0.25">
      <x:c r="A858" s="33"/>
      <x:c r="B858" s="33"/>
      <x:c r="C858" s="33"/>
      <x:c r="D858" s="32"/>
      <x:c r="E858" s="33"/>
      <x:c r="F858" s="60"/>
      <x:c r="G858" s="61"/>
      <x:c r="H858" s="61"/>
      <x:c r="I858" s="66"/>
    </x:row>
    <x:row r="859" spans="1:9" x14ac:dyDescent="0.25">
      <x:c r="A859" s="33"/>
      <x:c r="B859" s="33"/>
      <x:c r="C859" s="33"/>
      <x:c r="D859" s="32"/>
      <x:c r="E859" s="33"/>
      <x:c r="F859" s="60"/>
      <x:c r="G859" s="61"/>
      <x:c r="H859" s="61"/>
      <x:c r="I859" s="66"/>
    </x:row>
    <x:row r="860" spans="1:9" x14ac:dyDescent="0.25">
      <x:c r="A860" s="33"/>
      <x:c r="B860" s="33"/>
      <x:c r="C860" s="33"/>
      <x:c r="D860" s="32"/>
      <x:c r="E860" s="33"/>
      <x:c r="F860" s="60"/>
      <x:c r="G860" s="61"/>
      <x:c r="H860" s="61"/>
      <x:c r="I860" s="66"/>
    </x:row>
    <x:row r="861" spans="1:9" x14ac:dyDescent="0.25">
      <x:c r="A861" s="33"/>
      <x:c r="B861" s="33"/>
      <x:c r="C861" s="33"/>
      <x:c r="D861" s="32"/>
      <x:c r="E861" s="33"/>
      <x:c r="F861" s="60"/>
      <x:c r="G861" s="61"/>
      <x:c r="H861" s="61"/>
      <x:c r="I861" s="66"/>
    </x:row>
    <x:row r="862" spans="1:9" x14ac:dyDescent="0.25">
      <x:c r="A862" s="33"/>
      <x:c r="B862" s="33"/>
      <x:c r="C862" s="33"/>
      <x:c r="D862" s="32"/>
      <x:c r="E862" s="33"/>
      <x:c r="F862" s="60"/>
      <x:c r="G862" s="61"/>
      <x:c r="H862" s="61"/>
      <x:c r="I862" s="66"/>
    </x:row>
    <x:row r="863" spans="1:9" x14ac:dyDescent="0.25">
      <x:c r="A863" s="33"/>
      <x:c r="B863" s="33"/>
      <x:c r="C863" s="33"/>
      <x:c r="D863" s="32"/>
      <x:c r="E863" s="33"/>
      <x:c r="F863" s="60"/>
      <x:c r="G863" s="61"/>
      <x:c r="H863" s="61"/>
      <x:c r="I863" s="66"/>
    </x:row>
    <x:row r="864" spans="1:9" x14ac:dyDescent="0.25">
      <x:c r="A864" s="33"/>
      <x:c r="B864" s="33"/>
      <x:c r="C864" s="33"/>
      <x:c r="D864" s="32"/>
      <x:c r="E864" s="33"/>
      <x:c r="F864" s="60"/>
      <x:c r="G864" s="61"/>
      <x:c r="H864" s="61"/>
      <x:c r="I864" s="66"/>
    </x:row>
    <x:row r="865" spans="1:9" x14ac:dyDescent="0.25">
      <x:c r="A865" s="33"/>
      <x:c r="B865" s="33"/>
      <x:c r="C865" s="33"/>
      <x:c r="D865" s="32"/>
      <x:c r="E865" s="33"/>
      <x:c r="F865" s="60"/>
      <x:c r="G865" s="61"/>
      <x:c r="H865" s="61"/>
      <x:c r="I865" s="66"/>
    </x:row>
    <x:row r="866" spans="1:9" x14ac:dyDescent="0.25">
      <x:c r="A866" s="33"/>
      <x:c r="B866" s="33"/>
      <x:c r="C866" s="33"/>
      <x:c r="D866" s="32"/>
      <x:c r="E866" s="33"/>
      <x:c r="F866" s="60"/>
      <x:c r="G866" s="61"/>
      <x:c r="H866" s="61"/>
      <x:c r="I866" s="66"/>
    </x:row>
    <x:row r="867" spans="1:9" x14ac:dyDescent="0.25">
      <x:c r="A867" s="33"/>
      <x:c r="B867" s="33"/>
      <x:c r="C867" s="33"/>
      <x:c r="D867" s="32"/>
      <x:c r="E867" s="33"/>
      <x:c r="F867" s="60"/>
      <x:c r="G867" s="61"/>
      <x:c r="H867" s="61"/>
      <x:c r="I867" s="66"/>
    </x:row>
    <x:row r="868" spans="1:9" x14ac:dyDescent="0.25">
      <x:c r="A868" s="33"/>
      <x:c r="B868" s="33"/>
      <x:c r="C868" s="33"/>
      <x:c r="D868" s="32"/>
      <x:c r="E868" s="33"/>
      <x:c r="F868" s="60"/>
      <x:c r="G868" s="61"/>
      <x:c r="H868" s="61"/>
      <x:c r="I868" s="66"/>
    </x:row>
    <x:row r="869" spans="1:9" x14ac:dyDescent="0.25">
      <x:c r="A869" s="33"/>
      <x:c r="B869" s="33"/>
      <x:c r="C869" s="33"/>
      <x:c r="D869" s="32"/>
      <x:c r="E869" s="33"/>
      <x:c r="F869" s="60"/>
      <x:c r="G869" s="61"/>
      <x:c r="H869" s="61"/>
      <x:c r="I869" s="66"/>
    </x:row>
    <x:row r="870" spans="1:9" x14ac:dyDescent="0.25">
      <x:c r="A870" s="33"/>
      <x:c r="B870" s="33"/>
      <x:c r="C870" s="33"/>
      <x:c r="D870" s="32"/>
      <x:c r="E870" s="33"/>
      <x:c r="F870" s="60"/>
      <x:c r="G870" s="61"/>
      <x:c r="H870" s="61"/>
      <x:c r="I870" s="66"/>
    </x:row>
    <x:row r="871" spans="1:9" x14ac:dyDescent="0.25">
      <x:c r="A871" s="33"/>
      <x:c r="B871" s="33"/>
      <x:c r="C871" s="33"/>
      <x:c r="D871" s="32"/>
      <x:c r="E871" s="33"/>
      <x:c r="F871" s="60"/>
      <x:c r="G871" s="61"/>
      <x:c r="H871" s="61"/>
      <x:c r="I871" s="66"/>
    </x:row>
    <x:row r="872" spans="1:9" x14ac:dyDescent="0.25">
      <x:c r="A872" s="33"/>
      <x:c r="B872" s="33"/>
      <x:c r="C872" s="33"/>
      <x:c r="D872" s="32"/>
      <x:c r="E872" s="33"/>
      <x:c r="F872" s="60"/>
      <x:c r="G872" s="61"/>
      <x:c r="H872" s="61"/>
      <x:c r="I872" s="66"/>
    </x:row>
    <x:row r="873" spans="1:9" x14ac:dyDescent="0.25">
      <x:c r="A873" s="33"/>
      <x:c r="B873" s="33"/>
      <x:c r="C873" s="33"/>
      <x:c r="D873" s="32"/>
      <x:c r="E873" s="33"/>
      <x:c r="F873" s="60"/>
      <x:c r="G873" s="61"/>
      <x:c r="H873" s="61"/>
      <x:c r="I873" s="66"/>
    </x:row>
    <x:row r="874" spans="1:9" x14ac:dyDescent="0.25">
      <x:c r="A874" s="33"/>
      <x:c r="B874" s="33"/>
      <x:c r="C874" s="33"/>
      <x:c r="D874" s="32"/>
      <x:c r="E874" s="33"/>
      <x:c r="F874" s="60"/>
      <x:c r="G874" s="61"/>
      <x:c r="H874" s="61"/>
      <x:c r="I874" s="66"/>
    </x:row>
    <x:row r="875" spans="1:9" x14ac:dyDescent="0.25">
      <x:c r="A875" s="33"/>
      <x:c r="B875" s="33"/>
      <x:c r="C875" s="33"/>
      <x:c r="D875" s="32"/>
      <x:c r="E875" s="33"/>
      <x:c r="F875" s="60"/>
      <x:c r="G875" s="61"/>
      <x:c r="H875" s="61"/>
      <x:c r="I875" s="66"/>
    </x:row>
    <x:row r="876" spans="1:9" x14ac:dyDescent="0.25">
      <x:c r="A876" s="33"/>
      <x:c r="B876" s="33"/>
      <x:c r="C876" s="33"/>
      <x:c r="D876" s="32"/>
      <x:c r="E876" s="33"/>
      <x:c r="F876" s="60"/>
      <x:c r="G876" s="61"/>
      <x:c r="H876" s="61"/>
      <x:c r="I876" s="66"/>
    </x:row>
    <x:row r="877" spans="1:9" x14ac:dyDescent="0.25">
      <x:c r="A877" s="33"/>
      <x:c r="B877" s="33"/>
      <x:c r="C877" s="33"/>
      <x:c r="D877" s="32"/>
      <x:c r="E877" s="33"/>
      <x:c r="F877" s="60"/>
      <x:c r="G877" s="61"/>
      <x:c r="H877" s="61"/>
      <x:c r="I877" s="66"/>
    </x:row>
    <x:row r="878" spans="1:9" x14ac:dyDescent="0.25">
      <x:c r="A878" s="33"/>
      <x:c r="B878" s="33"/>
      <x:c r="C878" s="33"/>
      <x:c r="D878" s="32"/>
      <x:c r="E878" s="33"/>
      <x:c r="F878" s="60"/>
      <x:c r="G878" s="61"/>
      <x:c r="H878" s="61"/>
      <x:c r="I878" s="66"/>
    </x:row>
    <x:row r="879" spans="1:9" x14ac:dyDescent="0.25">
      <x:c r="A879" s="33"/>
      <x:c r="B879" s="33"/>
      <x:c r="C879" s="33"/>
      <x:c r="D879" s="32"/>
      <x:c r="E879" s="33"/>
      <x:c r="F879" s="60"/>
      <x:c r="G879" s="61"/>
      <x:c r="H879" s="61"/>
      <x:c r="I879" s="66"/>
    </x:row>
    <x:row r="880" spans="1:9" x14ac:dyDescent="0.25">
      <x:c r="A880" s="33"/>
      <x:c r="B880" s="33"/>
      <x:c r="C880" s="33"/>
      <x:c r="D880" s="32"/>
      <x:c r="E880" s="33"/>
      <x:c r="F880" s="60"/>
      <x:c r="G880" s="61"/>
      <x:c r="H880" s="61"/>
      <x:c r="I880" s="66"/>
    </x:row>
    <x:row r="881" spans="1:9" x14ac:dyDescent="0.25">
      <x:c r="A881" s="33"/>
      <x:c r="B881" s="33"/>
      <x:c r="C881" s="33"/>
      <x:c r="D881" s="32"/>
      <x:c r="E881" s="33"/>
      <x:c r="F881" s="60"/>
      <x:c r="G881" s="61"/>
      <x:c r="H881" s="61"/>
      <x:c r="I881" s="66"/>
    </x:row>
    <x:row r="882" spans="1:9" x14ac:dyDescent="0.25">
      <x:c r="A882" s="33"/>
      <x:c r="B882" s="33"/>
      <x:c r="C882" s="33"/>
      <x:c r="D882" s="32"/>
      <x:c r="E882" s="33"/>
      <x:c r="F882" s="60"/>
      <x:c r="G882" s="61"/>
      <x:c r="H882" s="61"/>
      <x:c r="I882" s="66"/>
    </x:row>
    <x:row r="883" spans="1:9" x14ac:dyDescent="0.25">
      <x:c r="A883" s="33"/>
      <x:c r="B883" s="33"/>
      <x:c r="C883" s="33"/>
      <x:c r="D883" s="32"/>
      <x:c r="E883" s="33"/>
      <x:c r="F883" s="60"/>
      <x:c r="G883" s="61"/>
      <x:c r="H883" s="61"/>
      <x:c r="I883" s="66"/>
    </x:row>
    <x:row r="884" spans="1:9" x14ac:dyDescent="0.25">
      <x:c r="A884" s="33"/>
      <x:c r="B884" s="33"/>
      <x:c r="C884" s="33"/>
      <x:c r="D884" s="32"/>
      <x:c r="E884" s="33"/>
      <x:c r="F884" s="60"/>
      <x:c r="G884" s="61"/>
      <x:c r="H884" s="61"/>
      <x:c r="I884" s="66"/>
    </x:row>
    <x:row r="885" spans="1:9" x14ac:dyDescent="0.25">
      <x:c r="A885" s="33"/>
      <x:c r="B885" s="33"/>
      <x:c r="C885" s="33"/>
      <x:c r="D885" s="32"/>
      <x:c r="E885" s="33"/>
      <x:c r="F885" s="60"/>
      <x:c r="G885" s="61"/>
      <x:c r="H885" s="61"/>
      <x:c r="I885" s="66"/>
    </x:row>
    <x:row r="886" spans="1:9" x14ac:dyDescent="0.25">
      <x:c r="A886" s="33"/>
      <x:c r="B886" s="33"/>
      <x:c r="C886" s="33"/>
      <x:c r="D886" s="32"/>
      <x:c r="E886" s="33"/>
      <x:c r="F886" s="60"/>
      <x:c r="G886" s="61"/>
      <x:c r="H886" s="61"/>
      <x:c r="I886" s="66"/>
    </x:row>
    <x:row r="887" spans="1:9" x14ac:dyDescent="0.25">
      <x:c r="A887" s="33"/>
      <x:c r="B887" s="33"/>
      <x:c r="C887" s="33"/>
      <x:c r="D887" s="32"/>
      <x:c r="E887" s="33"/>
      <x:c r="F887" s="60"/>
      <x:c r="G887" s="61"/>
      <x:c r="H887" s="61"/>
      <x:c r="I887" s="66"/>
    </x:row>
    <x:row r="888" spans="1:9" x14ac:dyDescent="0.25">
      <x:c r="A888" s="33"/>
      <x:c r="B888" s="33"/>
      <x:c r="C888" s="33"/>
      <x:c r="D888" s="32"/>
      <x:c r="E888" s="33"/>
      <x:c r="F888" s="60"/>
      <x:c r="G888" s="61"/>
      <x:c r="H888" s="61"/>
      <x:c r="I888" s="66"/>
    </x:row>
    <x:row r="889" spans="1:9" x14ac:dyDescent="0.25">
      <x:c r="A889" s="33"/>
      <x:c r="B889" s="33"/>
      <x:c r="C889" s="33"/>
      <x:c r="D889" s="32"/>
      <x:c r="E889" s="33"/>
      <x:c r="F889" s="60"/>
      <x:c r="G889" s="61"/>
      <x:c r="H889" s="61"/>
      <x:c r="I889" s="66"/>
    </x:row>
    <x:row r="890" spans="1:9" x14ac:dyDescent="0.25">
      <x:c r="A890" s="33"/>
      <x:c r="B890" s="33"/>
      <x:c r="C890" s="33"/>
      <x:c r="D890" s="32"/>
      <x:c r="E890" s="33"/>
      <x:c r="F890" s="60"/>
      <x:c r="G890" s="61"/>
      <x:c r="H890" s="61"/>
      <x:c r="I890" s="66"/>
    </x:row>
    <x:row r="891" spans="1:9" x14ac:dyDescent="0.25">
      <x:c r="A891" s="33"/>
      <x:c r="B891" s="33"/>
      <x:c r="C891" s="33"/>
      <x:c r="D891" s="32"/>
      <x:c r="E891" s="33"/>
      <x:c r="F891" s="60"/>
      <x:c r="G891" s="61"/>
      <x:c r="H891" s="61"/>
      <x:c r="I891" s="66"/>
    </x:row>
    <x:row r="892" spans="1:9" x14ac:dyDescent="0.25">
      <x:c r="A892" s="33"/>
      <x:c r="B892" s="33"/>
      <x:c r="C892" s="33"/>
      <x:c r="D892" s="32"/>
      <x:c r="E892" s="33"/>
      <x:c r="F892" s="60"/>
      <x:c r="G892" s="61"/>
      <x:c r="H892" s="61"/>
      <x:c r="I892" s="66"/>
    </x:row>
    <x:row r="893" spans="1:9" x14ac:dyDescent="0.25">
      <x:c r="A893" s="33"/>
      <x:c r="B893" s="33"/>
      <x:c r="C893" s="33"/>
      <x:c r="D893" s="32"/>
      <x:c r="E893" s="33"/>
      <x:c r="F893" s="60"/>
      <x:c r="G893" s="61"/>
      <x:c r="H893" s="61"/>
      <x:c r="I893" s="66"/>
    </x:row>
    <x:row r="894" spans="1:9" x14ac:dyDescent="0.25">
      <x:c r="A894" s="33"/>
      <x:c r="B894" s="33"/>
      <x:c r="C894" s="33"/>
      <x:c r="D894" s="32"/>
      <x:c r="E894" s="33"/>
      <x:c r="F894" s="60"/>
      <x:c r="G894" s="61"/>
      <x:c r="H894" s="61"/>
      <x:c r="I894" s="66"/>
    </x:row>
    <x:row r="895" spans="1:9" x14ac:dyDescent="0.25">
      <x:c r="A895" s="33"/>
      <x:c r="B895" s="33"/>
      <x:c r="C895" s="33"/>
      <x:c r="D895" s="32"/>
      <x:c r="E895" s="33"/>
      <x:c r="F895" s="60"/>
      <x:c r="G895" s="61"/>
      <x:c r="H895" s="61"/>
      <x:c r="I895" s="66"/>
    </x:row>
    <x:row r="896" spans="1:9" x14ac:dyDescent="0.25">
      <x:c r="A896" s="33"/>
      <x:c r="B896" s="33"/>
      <x:c r="C896" s="33"/>
      <x:c r="D896" s="32"/>
      <x:c r="E896" s="33"/>
      <x:c r="F896" s="60"/>
      <x:c r="G896" s="61"/>
      <x:c r="H896" s="61"/>
      <x:c r="I896" s="66"/>
    </x:row>
    <x:row r="897" spans="1:9" x14ac:dyDescent="0.25">
      <x:c r="A897" s="33"/>
      <x:c r="B897" s="33"/>
      <x:c r="C897" s="33"/>
      <x:c r="D897" s="32"/>
      <x:c r="E897" s="33"/>
      <x:c r="F897" s="60"/>
      <x:c r="G897" s="61"/>
      <x:c r="H897" s="61"/>
      <x:c r="I897" s="66"/>
    </x:row>
    <x:row r="898" spans="1:9" x14ac:dyDescent="0.25">
      <x:c r="A898" s="33"/>
      <x:c r="B898" s="33"/>
      <x:c r="C898" s="33"/>
      <x:c r="D898" s="32"/>
      <x:c r="E898" s="33"/>
      <x:c r="F898" s="60"/>
      <x:c r="G898" s="61"/>
      <x:c r="H898" s="61"/>
      <x:c r="I898" s="66"/>
    </x:row>
    <x:row r="899" spans="1:9" x14ac:dyDescent="0.25">
      <x:c r="A899" s="33"/>
      <x:c r="B899" s="33"/>
      <x:c r="C899" s="33"/>
      <x:c r="D899" s="32"/>
      <x:c r="E899" s="33"/>
      <x:c r="F899" s="60"/>
      <x:c r="G899" s="61"/>
      <x:c r="H899" s="61"/>
      <x:c r="I899" s="66"/>
    </x:row>
    <x:row r="900" spans="1:9" x14ac:dyDescent="0.25">
      <x:c r="A900" s="33"/>
      <x:c r="B900" s="33"/>
      <x:c r="C900" s="33"/>
      <x:c r="D900" s="32"/>
      <x:c r="E900" s="33"/>
      <x:c r="F900" s="60"/>
      <x:c r="G900" s="61"/>
      <x:c r="H900" s="61"/>
      <x:c r="I900" s="66"/>
    </x:row>
    <x:row r="901" spans="1:9" x14ac:dyDescent="0.25">
      <x:c r="A901" s="33"/>
      <x:c r="B901" s="33"/>
      <x:c r="C901" s="33"/>
      <x:c r="D901" s="32"/>
      <x:c r="E901" s="33"/>
      <x:c r="F901" s="60"/>
      <x:c r="G901" s="61"/>
      <x:c r="H901" s="61"/>
      <x:c r="I901" s="66"/>
    </x:row>
    <x:row r="902" spans="1:9" x14ac:dyDescent="0.25">
      <x:c r="A902" s="33"/>
      <x:c r="B902" s="33"/>
      <x:c r="C902" s="33"/>
      <x:c r="D902" s="32"/>
      <x:c r="E902" s="33"/>
      <x:c r="F902" s="60"/>
      <x:c r="G902" s="61"/>
      <x:c r="H902" s="61"/>
      <x:c r="I902" s="66"/>
    </x:row>
    <x:row r="903" spans="1:9" x14ac:dyDescent="0.25">
      <x:c r="A903" s="33"/>
      <x:c r="B903" s="33"/>
      <x:c r="C903" s="33"/>
      <x:c r="D903" s="32"/>
      <x:c r="E903" s="33"/>
      <x:c r="F903" s="60"/>
      <x:c r="G903" s="61"/>
      <x:c r="H903" s="61"/>
      <x:c r="I903" s="66"/>
    </x:row>
    <x:row r="904" spans="1:9" x14ac:dyDescent="0.25">
      <x:c r="A904" s="33"/>
      <x:c r="B904" s="33"/>
      <x:c r="C904" s="33"/>
      <x:c r="D904" s="32"/>
      <x:c r="E904" s="33"/>
      <x:c r="F904" s="60"/>
      <x:c r="G904" s="61"/>
      <x:c r="H904" s="61"/>
      <x:c r="I904" s="66"/>
    </x:row>
    <x:row r="905" spans="1:9" x14ac:dyDescent="0.25">
      <x:c r="A905" s="33"/>
      <x:c r="B905" s="33"/>
      <x:c r="C905" s="33"/>
      <x:c r="D905" s="32"/>
      <x:c r="E905" s="33"/>
      <x:c r="F905" s="60"/>
      <x:c r="G905" s="61"/>
      <x:c r="H905" s="61"/>
      <x:c r="I905" s="66"/>
    </x:row>
    <x:row r="906" spans="1:9" x14ac:dyDescent="0.25">
      <x:c r="A906" s="33"/>
      <x:c r="B906" s="33"/>
      <x:c r="C906" s="33"/>
      <x:c r="D906" s="32"/>
      <x:c r="E906" s="33"/>
      <x:c r="F906" s="60"/>
      <x:c r="G906" s="61"/>
      <x:c r="H906" s="61"/>
      <x:c r="I906" s="66"/>
    </x:row>
    <x:row r="907" spans="1:9" x14ac:dyDescent="0.25">
      <x:c r="A907" s="33"/>
      <x:c r="B907" s="33"/>
      <x:c r="C907" s="33"/>
      <x:c r="D907" s="32"/>
      <x:c r="E907" s="33"/>
      <x:c r="F907" s="60"/>
      <x:c r="G907" s="61"/>
      <x:c r="H907" s="61"/>
      <x:c r="I907" s="66"/>
    </x:row>
    <x:row r="908" spans="1:9" x14ac:dyDescent="0.25">
      <x:c r="A908" s="33"/>
      <x:c r="B908" s="33"/>
      <x:c r="C908" s="33"/>
      <x:c r="D908" s="32"/>
      <x:c r="E908" s="33"/>
      <x:c r="F908" s="60"/>
      <x:c r="G908" s="61"/>
      <x:c r="H908" s="61"/>
      <x:c r="I908" s="66"/>
    </x:row>
    <x:row r="909" spans="1:9" x14ac:dyDescent="0.25">
      <x:c r="A909" s="33"/>
      <x:c r="B909" s="33"/>
      <x:c r="C909" s="33"/>
      <x:c r="D909" s="32"/>
      <x:c r="E909" s="33"/>
      <x:c r="F909" s="60"/>
      <x:c r="G909" s="61"/>
      <x:c r="H909" s="61"/>
      <x:c r="I909" s="66"/>
    </x:row>
    <x:row r="910" spans="1:9" x14ac:dyDescent="0.25">
      <x:c r="A910" s="33"/>
      <x:c r="B910" s="33"/>
      <x:c r="C910" s="33"/>
      <x:c r="D910" s="32"/>
      <x:c r="E910" s="33"/>
      <x:c r="F910" s="60"/>
      <x:c r="G910" s="61"/>
      <x:c r="H910" s="61"/>
      <x:c r="I910" s="66"/>
    </x:row>
    <x:row r="911" spans="1:9" x14ac:dyDescent="0.25">
      <x:c r="A911" s="33"/>
      <x:c r="B911" s="33"/>
      <x:c r="C911" s="33"/>
      <x:c r="D911" s="32"/>
      <x:c r="E911" s="33"/>
      <x:c r="F911" s="60"/>
      <x:c r="G911" s="61"/>
      <x:c r="H911" s="61"/>
      <x:c r="I911" s="66"/>
    </x:row>
    <x:row r="912" spans="1:9" x14ac:dyDescent="0.25">
      <x:c r="A912" s="33"/>
      <x:c r="B912" s="33"/>
      <x:c r="C912" s="33"/>
      <x:c r="D912" s="32"/>
      <x:c r="E912" s="33"/>
      <x:c r="F912" s="60"/>
      <x:c r="G912" s="61"/>
      <x:c r="H912" s="61"/>
      <x:c r="I912" s="66"/>
    </x:row>
    <x:row r="913" spans="1:9" x14ac:dyDescent="0.25">
      <x:c r="A913" s="33"/>
      <x:c r="B913" s="33"/>
      <x:c r="C913" s="33"/>
      <x:c r="D913" s="32"/>
      <x:c r="E913" s="33"/>
      <x:c r="F913" s="60"/>
      <x:c r="G913" s="61"/>
      <x:c r="H913" s="61"/>
      <x:c r="I913" s="66"/>
    </x:row>
    <x:row r="914" spans="1:9" x14ac:dyDescent="0.25">
      <x:c r="A914" s="33"/>
      <x:c r="B914" s="33"/>
      <x:c r="C914" s="33"/>
      <x:c r="D914" s="32"/>
      <x:c r="E914" s="33"/>
      <x:c r="F914" s="60"/>
      <x:c r="G914" s="61"/>
      <x:c r="H914" s="61"/>
      <x:c r="I914" s="66"/>
    </x:row>
    <x:row r="915" spans="1:9" x14ac:dyDescent="0.25">
      <x:c r="A915" s="33"/>
      <x:c r="B915" s="33"/>
      <x:c r="C915" s="33"/>
      <x:c r="D915" s="32"/>
      <x:c r="E915" s="33"/>
      <x:c r="F915" s="60"/>
      <x:c r="G915" s="61"/>
      <x:c r="H915" s="61"/>
      <x:c r="I915" s="66"/>
    </x:row>
    <x:row r="916" spans="1:9" x14ac:dyDescent="0.25">
      <x:c r="A916" s="33"/>
      <x:c r="B916" s="33"/>
      <x:c r="C916" s="33"/>
      <x:c r="D916" s="32"/>
      <x:c r="E916" s="33"/>
      <x:c r="F916" s="60"/>
      <x:c r="G916" s="61"/>
      <x:c r="H916" s="61"/>
      <x:c r="I916" s="66"/>
    </x:row>
    <x:row r="917" spans="1:9" x14ac:dyDescent="0.25">
      <x:c r="A917" s="33"/>
      <x:c r="B917" s="33"/>
      <x:c r="C917" s="33"/>
      <x:c r="D917" s="32"/>
      <x:c r="E917" s="33"/>
      <x:c r="F917" s="60"/>
      <x:c r="G917" s="61"/>
      <x:c r="H917" s="61"/>
      <x:c r="I917" s="66"/>
    </x:row>
    <x:row r="918" spans="1:9" x14ac:dyDescent="0.25">
      <x:c r="A918" s="33"/>
      <x:c r="B918" s="33"/>
      <x:c r="C918" s="33"/>
      <x:c r="D918" s="32"/>
      <x:c r="E918" s="33"/>
      <x:c r="F918" s="60"/>
      <x:c r="G918" s="61"/>
      <x:c r="H918" s="61"/>
      <x:c r="I918" s="66"/>
    </x:row>
    <x:row r="919" spans="1:9" x14ac:dyDescent="0.25">
      <x:c r="A919" s="33"/>
      <x:c r="B919" s="33"/>
      <x:c r="C919" s="33"/>
      <x:c r="D919" s="32"/>
      <x:c r="E919" s="33"/>
      <x:c r="F919" s="60"/>
      <x:c r="G919" s="61"/>
      <x:c r="H919" s="61"/>
      <x:c r="I919" s="66"/>
    </x:row>
    <x:row r="920" spans="1:9" x14ac:dyDescent="0.25">
      <x:c r="A920" s="33"/>
      <x:c r="B920" s="33"/>
      <x:c r="C920" s="33"/>
      <x:c r="D920" s="32"/>
      <x:c r="E920" s="33"/>
      <x:c r="F920" s="60"/>
      <x:c r="G920" s="61"/>
      <x:c r="H920" s="61"/>
      <x:c r="I920" s="66"/>
    </x:row>
    <x:row r="921" spans="1:9" x14ac:dyDescent="0.25">
      <x:c r="A921" s="33"/>
      <x:c r="B921" s="33"/>
      <x:c r="C921" s="33"/>
      <x:c r="D921" s="32"/>
      <x:c r="E921" s="33"/>
      <x:c r="F921" s="60"/>
      <x:c r="G921" s="61"/>
      <x:c r="H921" s="61"/>
      <x:c r="I921" s="66"/>
    </x:row>
    <x:row r="922" spans="1:9" x14ac:dyDescent="0.25">
      <x:c r="A922" s="33"/>
      <x:c r="B922" s="33"/>
      <x:c r="C922" s="33"/>
      <x:c r="D922" s="32"/>
      <x:c r="E922" s="33"/>
      <x:c r="F922" s="60"/>
      <x:c r="G922" s="61"/>
      <x:c r="H922" s="61"/>
      <x:c r="I922" s="66"/>
    </x:row>
    <x:row r="923" spans="1:9" x14ac:dyDescent="0.25">
      <x:c r="A923" s="33"/>
      <x:c r="B923" s="33"/>
      <x:c r="C923" s="33"/>
      <x:c r="D923" s="32"/>
      <x:c r="E923" s="33"/>
      <x:c r="F923" s="60"/>
      <x:c r="G923" s="61"/>
      <x:c r="H923" s="61"/>
      <x:c r="I923" s="66"/>
    </x:row>
    <x:row r="924" spans="1:9" x14ac:dyDescent="0.25">
      <x:c r="A924" s="33"/>
      <x:c r="B924" s="33"/>
      <x:c r="C924" s="33"/>
      <x:c r="D924" s="32"/>
      <x:c r="E924" s="33"/>
      <x:c r="F924" s="60"/>
      <x:c r="G924" s="61"/>
      <x:c r="H924" s="61"/>
      <x:c r="I924" s="66"/>
    </x:row>
    <x:row r="925" spans="1:9" x14ac:dyDescent="0.25">
      <x:c r="A925" s="33"/>
      <x:c r="B925" s="33"/>
      <x:c r="C925" s="33"/>
      <x:c r="D925" s="32"/>
      <x:c r="E925" s="33"/>
      <x:c r="F925" s="60"/>
      <x:c r="G925" s="61"/>
      <x:c r="H925" s="61"/>
      <x:c r="I925" s="66"/>
    </x:row>
    <x:row r="926" spans="1:9" x14ac:dyDescent="0.25">
      <x:c r="A926" s="33"/>
      <x:c r="B926" s="33"/>
      <x:c r="C926" s="33"/>
      <x:c r="D926" s="32"/>
      <x:c r="E926" s="33"/>
      <x:c r="F926" s="60"/>
      <x:c r="G926" s="61"/>
      <x:c r="H926" s="61"/>
      <x:c r="I926" s="66"/>
    </x:row>
    <x:row r="927" spans="1:9" x14ac:dyDescent="0.25">
      <x:c r="A927" s="33"/>
      <x:c r="B927" s="33"/>
      <x:c r="C927" s="33"/>
      <x:c r="D927" s="32"/>
      <x:c r="E927" s="33"/>
      <x:c r="F927" s="60"/>
      <x:c r="G927" s="61"/>
      <x:c r="H927" s="61"/>
      <x:c r="I927" s="66"/>
    </x:row>
    <x:row r="928" spans="1:9" x14ac:dyDescent="0.25">
      <x:c r="A928" s="33"/>
      <x:c r="B928" s="33"/>
      <x:c r="C928" s="33"/>
      <x:c r="D928" s="32"/>
      <x:c r="E928" s="33"/>
      <x:c r="F928" s="60"/>
      <x:c r="G928" s="61"/>
      <x:c r="H928" s="61"/>
      <x:c r="I928" s="66"/>
    </x:row>
    <x:row r="929" spans="1:9" x14ac:dyDescent="0.25">
      <x:c r="A929" s="33"/>
      <x:c r="B929" s="33"/>
      <x:c r="C929" s="33"/>
      <x:c r="D929" s="32"/>
      <x:c r="E929" s="33"/>
      <x:c r="F929" s="60"/>
      <x:c r="G929" s="61"/>
      <x:c r="H929" s="61"/>
      <x:c r="I929" s="66"/>
    </x:row>
    <x:row r="930" spans="1:9" x14ac:dyDescent="0.25">
      <x:c r="A930" s="33"/>
      <x:c r="B930" s="33"/>
      <x:c r="C930" s="33"/>
      <x:c r="D930" s="32"/>
      <x:c r="E930" s="33"/>
      <x:c r="F930" s="60"/>
      <x:c r="G930" s="61"/>
      <x:c r="H930" s="61"/>
      <x:c r="I930" s="66"/>
    </x:row>
    <x:row r="931" spans="1:9" x14ac:dyDescent="0.25">
      <x:c r="A931" s="33"/>
      <x:c r="B931" s="33"/>
      <x:c r="C931" s="33"/>
      <x:c r="D931" s="32"/>
      <x:c r="E931" s="33"/>
      <x:c r="F931" s="60"/>
      <x:c r="G931" s="61"/>
      <x:c r="H931" s="61"/>
      <x:c r="I931" s="66"/>
    </x:row>
    <x:row r="932" spans="1:9" x14ac:dyDescent="0.25">
      <x:c r="A932" s="33"/>
      <x:c r="B932" s="33"/>
      <x:c r="C932" s="33"/>
      <x:c r="D932" s="32"/>
      <x:c r="E932" s="33"/>
      <x:c r="F932" s="60"/>
      <x:c r="G932" s="61"/>
      <x:c r="H932" s="61"/>
      <x:c r="I932" s="66"/>
    </x:row>
    <x:row r="933" spans="1:9" x14ac:dyDescent="0.25">
      <x:c r="A933" s="33"/>
      <x:c r="B933" s="33"/>
      <x:c r="C933" s="33"/>
      <x:c r="D933" s="32"/>
      <x:c r="E933" s="33"/>
      <x:c r="F933" s="60"/>
      <x:c r="G933" s="61"/>
      <x:c r="H933" s="61"/>
      <x:c r="I933" s="66"/>
    </x:row>
    <x:row r="934" spans="1:9" x14ac:dyDescent="0.25">
      <x:c r="A934" s="33"/>
      <x:c r="B934" s="33"/>
      <x:c r="C934" s="33"/>
      <x:c r="D934" s="32"/>
      <x:c r="E934" s="33"/>
      <x:c r="F934" s="60"/>
      <x:c r="G934" s="61"/>
      <x:c r="H934" s="61"/>
      <x:c r="I934" s="66"/>
    </x:row>
    <x:row r="935" spans="1:9" x14ac:dyDescent="0.25">
      <x:c r="A935" s="33"/>
      <x:c r="B935" s="33"/>
      <x:c r="C935" s="33"/>
      <x:c r="D935" s="32"/>
      <x:c r="E935" s="33"/>
      <x:c r="F935" s="60"/>
      <x:c r="G935" s="61"/>
      <x:c r="H935" s="61"/>
      <x:c r="I935" s="66"/>
    </x:row>
    <x:row r="936" spans="1:9" x14ac:dyDescent="0.25">
      <x:c r="A936" s="33"/>
      <x:c r="B936" s="33"/>
      <x:c r="C936" s="33"/>
      <x:c r="D936" s="32"/>
      <x:c r="E936" s="33"/>
      <x:c r="F936" s="60"/>
      <x:c r="G936" s="61"/>
      <x:c r="H936" s="61"/>
      <x:c r="I936" s="66"/>
    </x:row>
    <x:row r="937" spans="1:9" x14ac:dyDescent="0.25">
      <x:c r="A937" s="33"/>
      <x:c r="B937" s="33"/>
      <x:c r="C937" s="33"/>
      <x:c r="D937" s="32"/>
      <x:c r="E937" s="33"/>
      <x:c r="F937" s="60"/>
      <x:c r="G937" s="61"/>
      <x:c r="H937" s="61"/>
      <x:c r="I937" s="66"/>
    </x:row>
    <x:row r="938" spans="1:9" x14ac:dyDescent="0.25">
      <x:c r="A938" s="33"/>
      <x:c r="B938" s="33"/>
      <x:c r="C938" s="33"/>
      <x:c r="D938" s="32"/>
      <x:c r="E938" s="33"/>
      <x:c r="F938" s="60"/>
      <x:c r="G938" s="61"/>
      <x:c r="H938" s="61"/>
      <x:c r="I938" s="66"/>
    </x:row>
    <x:row r="939" spans="1:9" x14ac:dyDescent="0.25">
      <x:c r="A939" s="33"/>
      <x:c r="B939" s="33"/>
      <x:c r="C939" s="33"/>
      <x:c r="D939" s="32"/>
      <x:c r="E939" s="33"/>
      <x:c r="F939" s="60"/>
      <x:c r="G939" s="61"/>
      <x:c r="H939" s="61"/>
      <x:c r="I939" s="66"/>
    </x:row>
    <x:row r="940" spans="1:9" x14ac:dyDescent="0.25">
      <x:c r="A940" s="33"/>
      <x:c r="B940" s="33"/>
      <x:c r="C940" s="33"/>
      <x:c r="D940" s="32"/>
      <x:c r="E940" s="33"/>
      <x:c r="F940" s="60"/>
      <x:c r="G940" s="61"/>
      <x:c r="H940" s="61"/>
      <x:c r="I940" s="66"/>
    </x:row>
    <x:row r="941" spans="1:9" x14ac:dyDescent="0.25">
      <x:c r="A941" s="33"/>
      <x:c r="B941" s="33"/>
      <x:c r="C941" s="33"/>
      <x:c r="D941" s="32"/>
      <x:c r="E941" s="33"/>
      <x:c r="F941" s="60"/>
      <x:c r="G941" s="61"/>
      <x:c r="H941" s="61"/>
      <x:c r="I941" s="66"/>
    </x:row>
    <x:row r="942" spans="1:9" x14ac:dyDescent="0.25">
      <x:c r="A942" s="33"/>
      <x:c r="B942" s="33"/>
      <x:c r="C942" s="33"/>
      <x:c r="D942" s="32"/>
      <x:c r="E942" s="33"/>
      <x:c r="F942" s="60"/>
      <x:c r="G942" s="61"/>
      <x:c r="H942" s="61"/>
      <x:c r="I942" s="66"/>
    </x:row>
    <x:row r="943" spans="1:9" x14ac:dyDescent="0.25">
      <x:c r="A943" s="33"/>
      <x:c r="B943" s="33"/>
      <x:c r="C943" s="33"/>
      <x:c r="D943" s="32"/>
      <x:c r="E943" s="33"/>
      <x:c r="F943" s="60"/>
      <x:c r="G943" s="61"/>
      <x:c r="H943" s="61"/>
      <x:c r="I943" s="66"/>
    </x:row>
    <x:row r="944" spans="1:9" x14ac:dyDescent="0.25">
      <x:c r="A944" s="33"/>
      <x:c r="B944" s="33"/>
      <x:c r="C944" s="33"/>
      <x:c r="D944" s="32"/>
      <x:c r="E944" s="33"/>
      <x:c r="F944" s="60"/>
      <x:c r="G944" s="61"/>
      <x:c r="H944" s="61"/>
      <x:c r="I944" s="66"/>
    </x:row>
    <x:row r="945" spans="1:9" x14ac:dyDescent="0.25">
      <x:c r="A945" s="33"/>
      <x:c r="B945" s="33"/>
      <x:c r="C945" s="33"/>
      <x:c r="D945" s="32"/>
      <x:c r="E945" s="33"/>
      <x:c r="F945" s="60"/>
      <x:c r="G945" s="61"/>
      <x:c r="H945" s="61"/>
      <x:c r="I945" s="66"/>
    </x:row>
    <x:row r="946" spans="1:9" x14ac:dyDescent="0.25">
      <x:c r="A946" s="33"/>
      <x:c r="B946" s="33"/>
      <x:c r="C946" s="33"/>
      <x:c r="D946" s="32"/>
      <x:c r="E946" s="33"/>
      <x:c r="F946" s="60"/>
      <x:c r="G946" s="61"/>
      <x:c r="H946" s="61"/>
      <x:c r="I946" s="66"/>
    </x:row>
    <x:row r="947" spans="1:9" x14ac:dyDescent="0.25">
      <x:c r="A947" s="33"/>
      <x:c r="B947" s="33"/>
      <x:c r="C947" s="33"/>
      <x:c r="D947" s="32"/>
      <x:c r="E947" s="33"/>
      <x:c r="F947" s="60"/>
      <x:c r="G947" s="61"/>
      <x:c r="H947" s="61"/>
      <x:c r="I947" s="66"/>
    </x:row>
    <x:row r="948" spans="1:9" x14ac:dyDescent="0.25">
      <x:c r="A948" s="33"/>
      <x:c r="B948" s="33"/>
      <x:c r="C948" s="33"/>
      <x:c r="D948" s="32"/>
      <x:c r="E948" s="33"/>
      <x:c r="F948" s="60"/>
      <x:c r="G948" s="61"/>
      <x:c r="H948" s="61"/>
      <x:c r="I948" s="66"/>
    </x:row>
    <x:row r="949" spans="1:9" x14ac:dyDescent="0.25">
      <x:c r="A949" s="33"/>
      <x:c r="B949" s="33"/>
      <x:c r="C949" s="33"/>
      <x:c r="D949" s="32"/>
      <x:c r="E949" s="33"/>
      <x:c r="F949" s="60"/>
      <x:c r="G949" s="61"/>
      <x:c r="H949" s="61"/>
      <x:c r="I949" s="66"/>
    </x:row>
    <x:row r="950" spans="1:9" x14ac:dyDescent="0.25">
      <x:c r="A950" s="33"/>
      <x:c r="B950" s="33"/>
      <x:c r="C950" s="33"/>
      <x:c r="D950" s="32"/>
      <x:c r="E950" s="33"/>
      <x:c r="F950" s="60"/>
      <x:c r="G950" s="61"/>
      <x:c r="H950" s="61"/>
      <x:c r="I950" s="66"/>
    </x:row>
    <x:row r="951" spans="1:9" x14ac:dyDescent="0.25">
      <x:c r="A951" s="33"/>
      <x:c r="B951" s="33"/>
      <x:c r="C951" s="33"/>
      <x:c r="D951" s="32"/>
      <x:c r="E951" s="33"/>
      <x:c r="F951" s="60"/>
      <x:c r="G951" s="61"/>
      <x:c r="H951" s="61"/>
      <x:c r="I951" s="66"/>
    </x:row>
    <x:row r="952" spans="1:9" x14ac:dyDescent="0.25">
      <x:c r="A952" s="33"/>
      <x:c r="B952" s="33"/>
      <x:c r="C952" s="33"/>
      <x:c r="D952" s="32"/>
      <x:c r="E952" s="33"/>
      <x:c r="F952" s="60"/>
      <x:c r="G952" s="61"/>
      <x:c r="H952" s="61"/>
      <x:c r="I952" s="66"/>
    </x:row>
    <x:row r="953" spans="1:9" x14ac:dyDescent="0.25">
      <x:c r="A953" s="33"/>
      <x:c r="B953" s="33"/>
      <x:c r="C953" s="33"/>
      <x:c r="D953" s="32"/>
      <x:c r="E953" s="33"/>
      <x:c r="F953" s="60"/>
      <x:c r="G953" s="61"/>
      <x:c r="H953" s="61"/>
      <x:c r="I953" s="66"/>
    </x:row>
    <x:row r="954" spans="1:9" x14ac:dyDescent="0.25">
      <x:c r="A954" s="33"/>
      <x:c r="B954" s="33"/>
      <x:c r="C954" s="33"/>
      <x:c r="D954" s="32"/>
      <x:c r="E954" s="33"/>
      <x:c r="F954" s="60"/>
      <x:c r="G954" s="61"/>
      <x:c r="H954" s="61"/>
      <x:c r="I954" s="66"/>
    </x:row>
    <x:row r="955" spans="1:9" x14ac:dyDescent="0.25">
      <x:c r="A955" s="33"/>
      <x:c r="B955" s="33"/>
      <x:c r="C955" s="33"/>
      <x:c r="D955" s="32"/>
      <x:c r="E955" s="33"/>
      <x:c r="F955" s="60"/>
      <x:c r="G955" s="61"/>
      <x:c r="H955" s="61"/>
      <x:c r="I955" s="66"/>
    </x:row>
    <x:row r="956" spans="1:9" x14ac:dyDescent="0.25">
      <x:c r="A956" s="33"/>
      <x:c r="B956" s="33"/>
      <x:c r="C956" s="33"/>
      <x:c r="D956" s="32"/>
      <x:c r="E956" s="33"/>
      <x:c r="F956" s="60"/>
      <x:c r="G956" s="61"/>
      <x:c r="H956" s="61"/>
      <x:c r="I956" s="66"/>
    </x:row>
    <x:row r="957" spans="1:9" x14ac:dyDescent="0.25">
      <x:c r="A957" s="33"/>
      <x:c r="B957" s="33"/>
      <x:c r="C957" s="33"/>
      <x:c r="D957" s="32"/>
      <x:c r="E957" s="33"/>
      <x:c r="F957" s="60"/>
      <x:c r="G957" s="61"/>
      <x:c r="H957" s="61"/>
      <x:c r="I957" s="66"/>
    </x:row>
    <x:row r="958" spans="1:9" x14ac:dyDescent="0.25">
      <x:c r="A958" s="33"/>
      <x:c r="B958" s="33"/>
      <x:c r="C958" s="33"/>
      <x:c r="D958" s="32"/>
      <x:c r="E958" s="33"/>
      <x:c r="F958" s="60"/>
      <x:c r="G958" s="61"/>
      <x:c r="H958" s="61"/>
      <x:c r="I958" s="66"/>
    </x:row>
    <x:row r="959" spans="1:9" x14ac:dyDescent="0.25">
      <x:c r="A959" s="33"/>
      <x:c r="B959" s="33"/>
      <x:c r="C959" s="33"/>
      <x:c r="D959" s="32"/>
      <x:c r="E959" s="33"/>
      <x:c r="F959" s="60"/>
      <x:c r="G959" s="61"/>
      <x:c r="H959" s="61"/>
      <x:c r="I959" s="66"/>
    </x:row>
    <x:row r="960" spans="1:9" x14ac:dyDescent="0.25">
      <x:c r="A960" s="33"/>
      <x:c r="B960" s="33"/>
      <x:c r="C960" s="33"/>
      <x:c r="D960" s="32"/>
      <x:c r="E960" s="33"/>
      <x:c r="F960" s="60"/>
      <x:c r="G960" s="61"/>
      <x:c r="H960" s="61"/>
      <x:c r="I960" s="66"/>
    </x:row>
    <x:row r="961" spans="1:9" x14ac:dyDescent="0.25">
      <x:c r="A961" s="33"/>
      <x:c r="B961" s="33"/>
      <x:c r="C961" s="33"/>
      <x:c r="D961" s="32"/>
      <x:c r="E961" s="33"/>
      <x:c r="F961" s="60"/>
      <x:c r="G961" s="61"/>
      <x:c r="H961" s="61"/>
      <x:c r="I961" s="66"/>
    </x:row>
    <x:row r="962" spans="1:9" x14ac:dyDescent="0.25">
      <x:c r="A962" s="33"/>
      <x:c r="B962" s="33"/>
      <x:c r="C962" s="33"/>
      <x:c r="D962" s="32"/>
      <x:c r="E962" s="33"/>
      <x:c r="F962" s="60"/>
      <x:c r="G962" s="61"/>
      <x:c r="H962" s="61"/>
      <x:c r="I962" s="66"/>
    </x:row>
    <x:row r="963" spans="1:9" x14ac:dyDescent="0.25">
      <x:c r="A963" s="33"/>
      <x:c r="B963" s="33"/>
      <x:c r="C963" s="33"/>
      <x:c r="D963" s="32"/>
      <x:c r="E963" s="33"/>
      <x:c r="F963" s="60"/>
      <x:c r="G963" s="61"/>
      <x:c r="H963" s="61"/>
      <x:c r="I963" s="66"/>
    </x:row>
    <x:row r="964" spans="1:9" x14ac:dyDescent="0.25">
      <x:c r="A964" s="33"/>
      <x:c r="B964" s="33"/>
      <x:c r="C964" s="33"/>
      <x:c r="D964" s="32"/>
      <x:c r="E964" s="33"/>
      <x:c r="F964" s="60"/>
      <x:c r="G964" s="61"/>
      <x:c r="H964" s="61"/>
      <x:c r="I964" s="66"/>
    </x:row>
    <x:row r="965" spans="1:9" x14ac:dyDescent="0.25">
      <x:c r="A965" s="33"/>
      <x:c r="B965" s="33"/>
      <x:c r="C965" s="33"/>
      <x:c r="D965" s="32"/>
      <x:c r="E965" s="33"/>
      <x:c r="F965" s="60"/>
      <x:c r="G965" s="61"/>
      <x:c r="H965" s="61"/>
      <x:c r="I965" s="66"/>
    </x:row>
    <x:row r="966" spans="1:9" x14ac:dyDescent="0.25">
      <x:c r="A966" s="33"/>
      <x:c r="B966" s="33"/>
      <x:c r="C966" s="33"/>
      <x:c r="D966" s="32"/>
      <x:c r="E966" s="33"/>
      <x:c r="F966" s="60"/>
      <x:c r="G966" s="61"/>
      <x:c r="H966" s="61"/>
      <x:c r="I966" s="66"/>
    </x:row>
    <x:row r="967" spans="1:9" x14ac:dyDescent="0.25">
      <x:c r="A967" s="33"/>
      <x:c r="B967" s="33"/>
      <x:c r="C967" s="33"/>
      <x:c r="D967" s="32"/>
      <x:c r="E967" s="33"/>
      <x:c r="F967" s="60"/>
      <x:c r="G967" s="61"/>
      <x:c r="H967" s="61"/>
      <x:c r="I967" s="66"/>
    </x:row>
    <x:row r="968" spans="1:9" x14ac:dyDescent="0.25">
      <x:c r="A968" s="33"/>
      <x:c r="B968" s="33"/>
      <x:c r="C968" s="33"/>
      <x:c r="D968" s="32"/>
      <x:c r="E968" s="33"/>
      <x:c r="F968" s="60"/>
      <x:c r="G968" s="61"/>
      <x:c r="H968" s="61"/>
      <x:c r="I968" s="66"/>
    </x:row>
    <x:row r="969" spans="1:9" x14ac:dyDescent="0.25">
      <x:c r="A969" s="33"/>
      <x:c r="B969" s="33"/>
      <x:c r="C969" s="33"/>
      <x:c r="D969" s="32"/>
      <x:c r="E969" s="33"/>
      <x:c r="F969" s="60"/>
      <x:c r="G969" s="61"/>
      <x:c r="H969" s="61"/>
      <x:c r="I969" s="66"/>
    </x:row>
    <x:row r="970" spans="1:9" x14ac:dyDescent="0.25">
      <x:c r="A970" s="33"/>
      <x:c r="B970" s="33"/>
      <x:c r="C970" s="33"/>
      <x:c r="D970" s="32"/>
      <x:c r="E970" s="33"/>
      <x:c r="F970" s="60"/>
      <x:c r="G970" s="61"/>
      <x:c r="H970" s="61"/>
      <x:c r="I970" s="66"/>
    </x:row>
    <x:row r="971" spans="1:9" x14ac:dyDescent="0.25">
      <x:c r="A971" s="33"/>
      <x:c r="B971" s="33"/>
      <x:c r="C971" s="33"/>
      <x:c r="D971" s="32"/>
      <x:c r="E971" s="33"/>
      <x:c r="F971" s="60"/>
      <x:c r="G971" s="61"/>
      <x:c r="H971" s="61"/>
      <x:c r="I971" s="66"/>
    </x:row>
    <x:row r="972" spans="1:9" x14ac:dyDescent="0.25">
      <x:c r="A972" s="33"/>
      <x:c r="B972" s="33"/>
      <x:c r="C972" s="33"/>
      <x:c r="D972" s="32"/>
      <x:c r="E972" s="33"/>
      <x:c r="F972" s="60"/>
      <x:c r="G972" s="61"/>
      <x:c r="H972" s="61"/>
      <x:c r="I972" s="66"/>
    </x:row>
    <x:row r="973" spans="1:9" x14ac:dyDescent="0.25">
      <x:c r="A973" s="33"/>
      <x:c r="B973" s="33"/>
      <x:c r="C973" s="33"/>
      <x:c r="D973" s="32"/>
      <x:c r="E973" s="33"/>
      <x:c r="F973" s="60"/>
      <x:c r="G973" s="61"/>
      <x:c r="H973" s="61"/>
      <x:c r="I973" s="66"/>
    </x:row>
    <x:row r="974" spans="1:9" x14ac:dyDescent="0.25">
      <x:c r="A974" s="33"/>
      <x:c r="B974" s="33"/>
      <x:c r="C974" s="33"/>
      <x:c r="D974" s="32"/>
      <x:c r="E974" s="33"/>
      <x:c r="F974" s="60"/>
      <x:c r="G974" s="61"/>
      <x:c r="H974" s="61"/>
      <x:c r="I974" s="66"/>
    </x:row>
    <x:row r="975" spans="1:9" x14ac:dyDescent="0.25">
      <x:c r="A975" s="33"/>
      <x:c r="B975" s="33"/>
      <x:c r="C975" s="33"/>
      <x:c r="D975" s="32"/>
      <x:c r="E975" s="33"/>
      <x:c r="F975" s="60"/>
      <x:c r="G975" s="61"/>
      <x:c r="H975" s="61"/>
      <x:c r="I975" s="66"/>
    </x:row>
    <x:row r="976" spans="1:9" x14ac:dyDescent="0.25">
      <x:c r="A976" s="33"/>
      <x:c r="B976" s="33"/>
      <x:c r="C976" s="33"/>
      <x:c r="D976" s="32"/>
      <x:c r="E976" s="33"/>
      <x:c r="F976" s="60"/>
      <x:c r="G976" s="61"/>
      <x:c r="H976" s="61"/>
      <x:c r="I976" s="66"/>
    </x:row>
    <x:row r="977" spans="1:9" x14ac:dyDescent="0.25">
      <x:c r="A977" s="33"/>
      <x:c r="B977" s="33"/>
      <x:c r="C977" s="33"/>
      <x:c r="D977" s="32"/>
      <x:c r="E977" s="33"/>
      <x:c r="F977" s="60"/>
      <x:c r="G977" s="61"/>
      <x:c r="H977" s="61"/>
      <x:c r="I977" s="66"/>
    </x:row>
    <x:row r="978" spans="1:9" x14ac:dyDescent="0.25">
      <x:c r="A978" s="33"/>
      <x:c r="B978" s="33"/>
      <x:c r="C978" s="33"/>
      <x:c r="D978" s="32"/>
      <x:c r="E978" s="33"/>
      <x:c r="F978" s="60"/>
      <x:c r="G978" s="61"/>
      <x:c r="H978" s="61"/>
      <x:c r="I978" s="66"/>
    </x:row>
    <x:row r="979" spans="1:9" x14ac:dyDescent="0.25">
      <x:c r="A979" s="33"/>
      <x:c r="B979" s="33"/>
      <x:c r="C979" s="33"/>
      <x:c r="D979" s="32"/>
      <x:c r="E979" s="33"/>
      <x:c r="F979" s="60"/>
      <x:c r="G979" s="61"/>
      <x:c r="H979" s="61"/>
      <x:c r="I979" s="66"/>
    </x:row>
    <x:row r="980" spans="1:9" x14ac:dyDescent="0.25">
      <x:c r="A980" s="33"/>
      <x:c r="B980" s="33"/>
      <x:c r="C980" s="33"/>
      <x:c r="D980" s="32"/>
      <x:c r="E980" s="33"/>
      <x:c r="F980" s="60"/>
      <x:c r="G980" s="61"/>
      <x:c r="H980" s="61"/>
      <x:c r="I980" s="66"/>
    </x:row>
    <x:row r="981" spans="1:9" x14ac:dyDescent="0.25">
      <x:c r="A981" s="33"/>
      <x:c r="B981" s="33"/>
      <x:c r="C981" s="33"/>
      <x:c r="D981" s="32"/>
      <x:c r="E981" s="33"/>
      <x:c r="F981" s="60"/>
      <x:c r="G981" s="61"/>
      <x:c r="H981" s="61"/>
      <x:c r="I981" s="66"/>
    </x:row>
    <x:row r="982" spans="1:9" x14ac:dyDescent="0.25">
      <x:c r="A982" s="33"/>
      <x:c r="B982" s="33"/>
      <x:c r="C982" s="33"/>
      <x:c r="D982" s="32"/>
      <x:c r="E982" s="33"/>
      <x:c r="F982" s="60"/>
      <x:c r="G982" s="61"/>
      <x:c r="H982" s="61"/>
      <x:c r="I982" s="66"/>
    </x:row>
    <x:row r="983" spans="1:9" x14ac:dyDescent="0.25">
      <x:c r="A983" s="33"/>
      <x:c r="B983" s="33"/>
      <x:c r="C983" s="33"/>
      <x:c r="D983" s="32"/>
      <x:c r="E983" s="33"/>
      <x:c r="F983" s="60"/>
      <x:c r="G983" s="61"/>
      <x:c r="H983" s="61"/>
      <x:c r="I983" s="66"/>
    </x:row>
    <x:row r="984" spans="1:9" x14ac:dyDescent="0.25">
      <x:c r="A984" s="33"/>
      <x:c r="B984" s="33"/>
      <x:c r="C984" s="33"/>
      <x:c r="D984" s="32"/>
      <x:c r="E984" s="33"/>
      <x:c r="F984" s="60"/>
      <x:c r="G984" s="61"/>
      <x:c r="H984" s="61"/>
      <x:c r="I984" s="66"/>
    </x:row>
    <x:row r="985" spans="1:9" x14ac:dyDescent="0.25">
      <x:c r="A985" s="33"/>
      <x:c r="B985" s="33"/>
      <x:c r="C985" s="33"/>
      <x:c r="D985" s="32"/>
      <x:c r="E985" s="33"/>
      <x:c r="F985" s="60"/>
      <x:c r="G985" s="61"/>
      <x:c r="H985" s="61"/>
      <x:c r="I985" s="66"/>
    </x:row>
    <x:row r="986" spans="1:9" x14ac:dyDescent="0.25">
      <x:c r="A986" s="33"/>
      <x:c r="B986" s="33"/>
      <x:c r="C986" s="33"/>
      <x:c r="D986" s="32"/>
      <x:c r="E986" s="33"/>
      <x:c r="F986" s="60"/>
      <x:c r="G986" s="61"/>
      <x:c r="H986" s="61"/>
      <x:c r="I986" s="66"/>
    </x:row>
    <x:row r="987" spans="1:9" x14ac:dyDescent="0.25">
      <x:c r="A987" s="33"/>
      <x:c r="B987" s="33"/>
      <x:c r="C987" s="33"/>
      <x:c r="D987" s="32"/>
      <x:c r="E987" s="33"/>
      <x:c r="F987" s="60"/>
      <x:c r="G987" s="61"/>
      <x:c r="H987" s="61"/>
      <x:c r="I987" s="66"/>
    </x:row>
    <x:row r="988" spans="1:9" x14ac:dyDescent="0.25">
      <x:c r="A988" s="33"/>
      <x:c r="B988" s="33"/>
      <x:c r="C988" s="33"/>
      <x:c r="D988" s="32"/>
      <x:c r="E988" s="33"/>
      <x:c r="F988" s="60"/>
      <x:c r="G988" s="61"/>
      <x:c r="H988" s="61"/>
      <x:c r="I988" s="66"/>
    </x:row>
    <x:row r="989" spans="1:9" x14ac:dyDescent="0.25">
      <x:c r="A989" s="33"/>
      <x:c r="B989" s="33"/>
      <x:c r="C989" s="33"/>
      <x:c r="D989" s="32"/>
      <x:c r="E989" s="33"/>
      <x:c r="F989" s="60"/>
      <x:c r="G989" s="61"/>
      <x:c r="H989" s="61"/>
      <x:c r="I989" s="66"/>
    </x:row>
    <x:row r="990" spans="1:9" x14ac:dyDescent="0.25">
      <x:c r="A990" s="33"/>
      <x:c r="B990" s="33"/>
      <x:c r="C990" s="33"/>
      <x:c r="D990" s="32"/>
      <x:c r="E990" s="33"/>
      <x:c r="F990" s="60"/>
      <x:c r="G990" s="61"/>
      <x:c r="H990" s="61"/>
      <x:c r="I990" s="66"/>
    </x:row>
    <x:row r="991" spans="1:9" x14ac:dyDescent="0.25">
      <x:c r="A991" s="33"/>
      <x:c r="B991" s="33"/>
      <x:c r="C991" s="33"/>
      <x:c r="D991" s="32"/>
      <x:c r="E991" s="33"/>
      <x:c r="F991" s="60"/>
      <x:c r="G991" s="61"/>
      <x:c r="H991" s="61"/>
      <x:c r="I991" s="66"/>
    </x:row>
    <x:row r="992" spans="1:9" x14ac:dyDescent="0.25">
      <x:c r="A992" s="33"/>
      <x:c r="B992" s="33"/>
      <x:c r="C992" s="33"/>
      <x:c r="D992" s="32"/>
      <x:c r="E992" s="33"/>
      <x:c r="F992" s="60"/>
      <x:c r="G992" s="61"/>
      <x:c r="H992" s="61"/>
      <x:c r="I992" s="66"/>
    </x:row>
    <x:row r="993" spans="1:9" x14ac:dyDescent="0.25">
      <x:c r="A993" s="33"/>
      <x:c r="B993" s="33"/>
      <x:c r="C993" s="33"/>
      <x:c r="D993" s="32"/>
      <x:c r="E993" s="33"/>
      <x:c r="F993" s="60"/>
      <x:c r="G993" s="61"/>
      <x:c r="H993" s="61"/>
      <x:c r="I993" s="66"/>
    </x:row>
    <x:row r="994" spans="1:9" x14ac:dyDescent="0.25">
      <x:c r="A994" s="33"/>
      <x:c r="B994" s="33"/>
      <x:c r="C994" s="33"/>
      <x:c r="D994" s="32"/>
      <x:c r="E994" s="33"/>
      <x:c r="F994" s="60"/>
      <x:c r="G994" s="61"/>
      <x:c r="H994" s="61"/>
      <x:c r="I994" s="66"/>
    </x:row>
    <x:row r="995" spans="1:9" x14ac:dyDescent="0.25">
      <x:c r="A995" s="33"/>
      <x:c r="B995" s="33"/>
      <x:c r="C995" s="33"/>
      <x:c r="D995" s="32"/>
      <x:c r="E995" s="33"/>
      <x:c r="F995" s="60"/>
      <x:c r="G995" s="61"/>
      <x:c r="H995" s="61"/>
      <x:c r="I995" s="66"/>
    </x:row>
    <x:row r="996" spans="1:9" x14ac:dyDescent="0.25">
      <x:c r="A996" s="33"/>
      <x:c r="B996" s="33"/>
      <x:c r="C996" s="33"/>
      <x:c r="D996" s="32"/>
      <x:c r="E996" s="33"/>
      <x:c r="F996" s="60"/>
      <x:c r="G996" s="61"/>
      <x:c r="H996" s="61"/>
      <x:c r="I996" s="66"/>
    </x:row>
    <x:row r="997" spans="1:9" x14ac:dyDescent="0.25">
      <x:c r="A997" s="33"/>
      <x:c r="B997" s="33"/>
      <x:c r="C997" s="33"/>
      <x:c r="D997" s="32"/>
      <x:c r="E997" s="33"/>
      <x:c r="F997" s="60"/>
      <x:c r="G997" s="61"/>
      <x:c r="H997" s="61"/>
      <x:c r="I997" s="66"/>
    </x:row>
    <x:row r="998" spans="1:9" x14ac:dyDescent="0.25">
      <x:c r="A998" s="33"/>
      <x:c r="B998" s="33"/>
      <x:c r="C998" s="33"/>
      <x:c r="D998" s="32"/>
      <x:c r="E998" s="33"/>
      <x:c r="F998" s="60"/>
      <x:c r="G998" s="61"/>
      <x:c r="H998" s="61"/>
      <x:c r="I998" s="66"/>
    </x:row>
    <x:row r="999" spans="1:9" x14ac:dyDescent="0.25">
      <x:c r="A999" s="33"/>
      <x:c r="B999" s="33"/>
      <x:c r="C999" s="33"/>
      <x:c r="D999" s="32"/>
      <x:c r="E999" s="33"/>
      <x:c r="F999" s="60"/>
      <x:c r="G999" s="61"/>
      <x:c r="H999" s="61"/>
      <x:c r="I999" s="66"/>
    </x:row>
    <x:row r="1000" spans="1:9" x14ac:dyDescent="0.25">
      <x:c r="A1000" s="33"/>
      <x:c r="B1000" s="33"/>
      <x:c r="C1000" s="33"/>
      <x:c r="D1000" s="32"/>
      <x:c r="E1000" s="33"/>
      <x:c r="F1000" s="60"/>
      <x:c r="G1000" s="61"/>
      <x:c r="H1000" s="61"/>
      <x:c r="I1000" s="66"/>
    </x:row>
    <x:row r="1001" spans="1:9" x14ac:dyDescent="0.25">
      <x:c r="A1001" s="33"/>
      <x:c r="B1001" s="33"/>
      <x:c r="C1001" s="33"/>
      <x:c r="D1001" s="32"/>
      <x:c r="E1001" s="33"/>
      <x:c r="F1001" s="60"/>
      <x:c r="G1001" s="61"/>
      <x:c r="H1001" s="61"/>
      <x:c r="I1001" s="66"/>
    </x:row>
    <x:row r="1002" spans="1:9" x14ac:dyDescent="0.25">
      <x:c r="A1002" s="33"/>
      <x:c r="B1002" s="33"/>
      <x:c r="C1002" s="33"/>
      <x:c r="D1002" s="32"/>
      <x:c r="E1002" s="33"/>
      <x:c r="F1002" s="60"/>
      <x:c r="G1002" s="61"/>
      <x:c r="H1002" s="61"/>
      <x:c r="I1002" s="66"/>
    </x:row>
    <x:row r="1003" spans="1:9" x14ac:dyDescent="0.25">
      <x:c r="A1003" s="33"/>
      <x:c r="B1003" s="33"/>
      <x:c r="C1003" s="33"/>
      <x:c r="D1003" s="32"/>
      <x:c r="E1003" s="33"/>
      <x:c r="F1003" s="60"/>
      <x:c r="G1003" s="61"/>
      <x:c r="H1003" s="61"/>
      <x:c r="I1003" s="66"/>
    </x:row>
    <x:row r="1004" spans="1:9" x14ac:dyDescent="0.25">
      <x:c r="A1004" s="33"/>
      <x:c r="B1004" s="33"/>
      <x:c r="C1004" s="33"/>
      <x:c r="D1004" s="32"/>
      <x:c r="E1004" s="33"/>
      <x:c r="F1004" s="60"/>
      <x:c r="G1004" s="61"/>
      <x:c r="H1004" s="61"/>
      <x:c r="I1004" s="66"/>
    </x:row>
    <x:row r="1005" spans="1:9" x14ac:dyDescent="0.25">
      <x:c r="A1005" s="33"/>
      <x:c r="B1005" s="33"/>
      <x:c r="C1005" s="33"/>
      <x:c r="D1005" s="32"/>
      <x:c r="E1005" s="33"/>
      <x:c r="F1005" s="60"/>
      <x:c r="G1005" s="61"/>
      <x:c r="H1005" s="61"/>
      <x:c r="I1005" s="66"/>
    </x:row>
    <x:row r="1006" spans="1:9" x14ac:dyDescent="0.25">
      <x:c r="A1006" s="33"/>
      <x:c r="B1006" s="33"/>
      <x:c r="C1006" s="33"/>
      <x:c r="D1006" s="32"/>
      <x:c r="E1006" s="33"/>
      <x:c r="F1006" s="60"/>
      <x:c r="G1006" s="61"/>
      <x:c r="H1006" s="61"/>
      <x:c r="I1006" s="66"/>
    </x:row>
    <x:row r="1007" spans="1:9" x14ac:dyDescent="0.25">
      <x:c r="A1007" s="33"/>
      <x:c r="B1007" s="33"/>
      <x:c r="C1007" s="33"/>
      <x:c r="D1007" s="32"/>
      <x:c r="E1007" s="33"/>
      <x:c r="F1007" s="60"/>
      <x:c r="G1007" s="61"/>
      <x:c r="H1007" s="61"/>
      <x:c r="I1007" s="66"/>
    </x:row>
    <x:row r="1008" spans="1:9" x14ac:dyDescent="0.25">
      <x:c r="A1008" s="33"/>
      <x:c r="B1008" s="33"/>
      <x:c r="C1008" s="33"/>
      <x:c r="D1008" s="32"/>
      <x:c r="E1008" s="33"/>
      <x:c r="F1008" s="60"/>
      <x:c r="G1008" s="61"/>
      <x:c r="H1008" s="61"/>
      <x:c r="I1008" s="66"/>
    </x:row>
    <x:row r="1009" spans="1:9" x14ac:dyDescent="0.25">
      <x:c r="A1009" s="33"/>
      <x:c r="B1009" s="33"/>
      <x:c r="C1009" s="33"/>
      <x:c r="D1009" s="32"/>
      <x:c r="E1009" s="33"/>
      <x:c r="F1009" s="60"/>
      <x:c r="G1009" s="61"/>
      <x:c r="H1009" s="61"/>
      <x:c r="I1009" s="66"/>
    </x:row>
    <x:row r="1010" spans="1:9" x14ac:dyDescent="0.25">
      <x:c r="A1010" s="33"/>
      <x:c r="B1010" s="33"/>
      <x:c r="C1010" s="33"/>
      <x:c r="D1010" s="32"/>
      <x:c r="E1010" s="33"/>
      <x:c r="F1010" s="60"/>
      <x:c r="G1010" s="61"/>
      <x:c r="H1010" s="61"/>
      <x:c r="I1010" s="66"/>
    </x:row>
    <x:row r="1011" spans="1:9" x14ac:dyDescent="0.25">
      <x:c r="A1011" s="33"/>
      <x:c r="B1011" s="33"/>
      <x:c r="C1011" s="33"/>
      <x:c r="D1011" s="32"/>
      <x:c r="E1011" s="33"/>
      <x:c r="F1011" s="60"/>
      <x:c r="G1011" s="61"/>
      <x:c r="H1011" s="61"/>
      <x:c r="I1011" s="66"/>
    </x:row>
    <x:row r="1012" spans="1:9" x14ac:dyDescent="0.25">
      <x:c r="A1012" s="33"/>
      <x:c r="B1012" s="33"/>
      <x:c r="C1012" s="33"/>
      <x:c r="D1012" s="32"/>
      <x:c r="E1012" s="33"/>
      <x:c r="F1012" s="60"/>
      <x:c r="G1012" s="61"/>
      <x:c r="H1012" s="61"/>
      <x:c r="I1012" s="66"/>
    </x:row>
    <x:row r="1013" spans="1:9" x14ac:dyDescent="0.25">
      <x:c r="A1013" s="33"/>
      <x:c r="B1013" s="33"/>
      <x:c r="C1013" s="33"/>
      <x:c r="D1013" s="32"/>
      <x:c r="E1013" s="33"/>
      <x:c r="F1013" s="60"/>
      <x:c r="G1013" s="61"/>
      <x:c r="H1013" s="61"/>
      <x:c r="I1013" s="66"/>
    </x:row>
    <x:row r="1014" spans="1:9" x14ac:dyDescent="0.25">
      <x:c r="A1014" s="33"/>
      <x:c r="B1014" s="33"/>
      <x:c r="C1014" s="33"/>
      <x:c r="D1014" s="32"/>
      <x:c r="E1014" s="33"/>
      <x:c r="F1014" s="60"/>
      <x:c r="G1014" s="61"/>
      <x:c r="H1014" s="61"/>
      <x:c r="I1014" s="66"/>
    </x:row>
    <x:row r="1015" spans="1:9" x14ac:dyDescent="0.25">
      <x:c r="A1015" s="33"/>
      <x:c r="B1015" s="33"/>
      <x:c r="C1015" s="33"/>
      <x:c r="D1015" s="32"/>
      <x:c r="E1015" s="33"/>
      <x:c r="F1015" s="60"/>
      <x:c r="G1015" s="61"/>
      <x:c r="H1015" s="61"/>
      <x:c r="I1015" s="66"/>
    </x:row>
    <x:row r="1016" spans="1:9" x14ac:dyDescent="0.25">
      <x:c r="A1016" s="33"/>
      <x:c r="B1016" s="33"/>
      <x:c r="C1016" s="33"/>
      <x:c r="D1016" s="32"/>
      <x:c r="E1016" s="33"/>
      <x:c r="F1016" s="60"/>
      <x:c r="G1016" s="61"/>
      <x:c r="H1016" s="61"/>
      <x:c r="I1016" s="66"/>
    </x:row>
    <x:row r="1017" spans="1:9" x14ac:dyDescent="0.25">
      <x:c r="A1017" s="33"/>
      <x:c r="B1017" s="33"/>
      <x:c r="C1017" s="33"/>
      <x:c r="D1017" s="32"/>
      <x:c r="E1017" s="33"/>
      <x:c r="F1017" s="60"/>
      <x:c r="G1017" s="61"/>
      <x:c r="H1017" s="61"/>
      <x:c r="I1017" s="66"/>
    </x:row>
    <x:row r="1018" spans="1:9" x14ac:dyDescent="0.25">
      <x:c r="A1018" s="33"/>
      <x:c r="B1018" s="33"/>
      <x:c r="C1018" s="33"/>
      <x:c r="D1018" s="32"/>
      <x:c r="E1018" s="33"/>
      <x:c r="F1018" s="60"/>
      <x:c r="G1018" s="61"/>
      <x:c r="H1018" s="61"/>
      <x:c r="I1018" s="66"/>
    </x:row>
    <x:row r="1019" spans="1:9" x14ac:dyDescent="0.25">
      <x:c r="A1019" s="33"/>
      <x:c r="B1019" s="33"/>
      <x:c r="C1019" s="33"/>
      <x:c r="D1019" s="32"/>
      <x:c r="E1019" s="33"/>
      <x:c r="F1019" s="60"/>
      <x:c r="G1019" s="61"/>
      <x:c r="H1019" s="61"/>
      <x:c r="I1019" s="66"/>
    </x:row>
    <x:row r="1020" spans="1:9" x14ac:dyDescent="0.25">
      <x:c r="A1020" s="33"/>
      <x:c r="B1020" s="33"/>
      <x:c r="C1020" s="33"/>
      <x:c r="D1020" s="32"/>
      <x:c r="E1020" s="33"/>
      <x:c r="F1020" s="60"/>
      <x:c r="G1020" s="61"/>
      <x:c r="H1020" s="61"/>
      <x:c r="I1020" s="66"/>
    </x:row>
    <x:row r="1021" spans="1:9" x14ac:dyDescent="0.25">
      <x:c r="A1021" s="33"/>
      <x:c r="B1021" s="33"/>
      <x:c r="C1021" s="33"/>
      <x:c r="D1021" s="32"/>
      <x:c r="E1021" s="33"/>
      <x:c r="F1021" s="60"/>
      <x:c r="G1021" s="61"/>
      <x:c r="H1021" s="61"/>
      <x:c r="I1021" s="66"/>
    </x:row>
    <x:row r="1022" spans="1:9" x14ac:dyDescent="0.25">
      <x:c r="A1022" s="33"/>
      <x:c r="B1022" s="33"/>
      <x:c r="C1022" s="33"/>
      <x:c r="D1022" s="32"/>
      <x:c r="E1022" s="33"/>
      <x:c r="F1022" s="60"/>
      <x:c r="G1022" s="61"/>
      <x:c r="H1022" s="61"/>
      <x:c r="I1022" s="66"/>
    </x:row>
    <x:row r="1023" spans="1:9" x14ac:dyDescent="0.25">
      <x:c r="A1023" s="33"/>
      <x:c r="B1023" s="33"/>
      <x:c r="C1023" s="33"/>
      <x:c r="D1023" s="32"/>
      <x:c r="E1023" s="33"/>
      <x:c r="F1023" s="60"/>
      <x:c r="G1023" s="61"/>
      <x:c r="H1023" s="61"/>
      <x:c r="I1023" s="66"/>
    </x:row>
    <x:row r="1024" spans="1:9" x14ac:dyDescent="0.25">
      <x:c r="A1024" s="33"/>
      <x:c r="B1024" s="33"/>
      <x:c r="C1024" s="33"/>
      <x:c r="D1024" s="32"/>
      <x:c r="E1024" s="33"/>
      <x:c r="F1024" s="60"/>
      <x:c r="G1024" s="61"/>
      <x:c r="H1024" s="61"/>
      <x:c r="I1024" s="66"/>
    </x:row>
    <x:row r="1025" spans="1:9" x14ac:dyDescent="0.25">
      <x:c r="A1025" s="33"/>
      <x:c r="B1025" s="33"/>
      <x:c r="C1025" s="33"/>
      <x:c r="D1025" s="32"/>
      <x:c r="E1025" s="33"/>
      <x:c r="F1025" s="60"/>
      <x:c r="G1025" s="61"/>
      <x:c r="H1025" s="61"/>
      <x:c r="I1025" s="66"/>
    </x:row>
    <x:row r="1026" spans="1:9" x14ac:dyDescent="0.25">
      <x:c r="A1026" s="33"/>
      <x:c r="B1026" s="33"/>
      <x:c r="C1026" s="33"/>
      <x:c r="D1026" s="32"/>
      <x:c r="E1026" s="33"/>
      <x:c r="F1026" s="60"/>
      <x:c r="G1026" s="61"/>
      <x:c r="H1026" s="61"/>
      <x:c r="I1026" s="66"/>
    </x:row>
    <x:row r="1027" spans="1:9" x14ac:dyDescent="0.25">
      <x:c r="A1027" s="33"/>
      <x:c r="B1027" s="33"/>
      <x:c r="C1027" s="33"/>
      <x:c r="D1027" s="32"/>
      <x:c r="E1027" s="33"/>
      <x:c r="F1027" s="60"/>
      <x:c r="G1027" s="61"/>
      <x:c r="H1027" s="61"/>
      <x:c r="I1027" s="66"/>
    </x:row>
    <x:row r="1028" spans="1:9" x14ac:dyDescent="0.25">
      <x:c r="A1028" s="33"/>
      <x:c r="B1028" s="33"/>
      <x:c r="C1028" s="33"/>
      <x:c r="D1028" s="32"/>
      <x:c r="E1028" s="33"/>
      <x:c r="F1028" s="60"/>
      <x:c r="G1028" s="61"/>
      <x:c r="H1028" s="61"/>
      <x:c r="I1028" s="66"/>
    </x:row>
    <x:row r="1029" spans="1:9" x14ac:dyDescent="0.25">
      <x:c r="A1029" s="33"/>
      <x:c r="B1029" s="33"/>
      <x:c r="C1029" s="33"/>
      <x:c r="D1029" s="32"/>
      <x:c r="E1029" s="33"/>
      <x:c r="F1029" s="60"/>
      <x:c r="G1029" s="61"/>
      <x:c r="H1029" s="61"/>
      <x:c r="I1029" s="66"/>
    </x:row>
    <x:row r="1030" spans="1:9" x14ac:dyDescent="0.25">
      <x:c r="A1030" s="33"/>
      <x:c r="B1030" s="33"/>
      <x:c r="C1030" s="33"/>
      <x:c r="D1030" s="32"/>
      <x:c r="E1030" s="33"/>
      <x:c r="F1030" s="60"/>
      <x:c r="G1030" s="61"/>
      <x:c r="H1030" s="61"/>
      <x:c r="I1030" s="66"/>
    </x:row>
    <x:row r="1031" spans="1:9" x14ac:dyDescent="0.25">
      <x:c r="A1031" s="33"/>
      <x:c r="B1031" s="33"/>
      <x:c r="C1031" s="33"/>
      <x:c r="D1031" s="32"/>
      <x:c r="E1031" s="33"/>
      <x:c r="F1031" s="60"/>
      <x:c r="G1031" s="61"/>
      <x:c r="H1031" s="61"/>
      <x:c r="I1031" s="66"/>
    </x:row>
    <x:row r="1032" spans="1:9" x14ac:dyDescent="0.25">
      <x:c r="A1032" s="33"/>
      <x:c r="B1032" s="33"/>
      <x:c r="C1032" s="33"/>
      <x:c r="D1032" s="32"/>
      <x:c r="E1032" s="33"/>
      <x:c r="F1032" s="60"/>
      <x:c r="G1032" s="61"/>
      <x:c r="H1032" s="61"/>
      <x:c r="I1032" s="66"/>
    </x:row>
    <x:row r="1033" spans="1:9" x14ac:dyDescent="0.25">
      <x:c r="A1033" s="33"/>
      <x:c r="B1033" s="33"/>
      <x:c r="C1033" s="33"/>
      <x:c r="D1033" s="32"/>
      <x:c r="E1033" s="33"/>
      <x:c r="F1033" s="60"/>
      <x:c r="G1033" s="61"/>
      <x:c r="H1033" s="61"/>
      <x:c r="I1033" s="66"/>
    </x:row>
    <x:row r="1034" spans="1:9" x14ac:dyDescent="0.25">
      <x:c r="A1034" s="33"/>
      <x:c r="B1034" s="33"/>
      <x:c r="C1034" s="33"/>
      <x:c r="D1034" s="32"/>
      <x:c r="E1034" s="33"/>
      <x:c r="F1034" s="60"/>
      <x:c r="G1034" s="61"/>
      <x:c r="H1034" s="61"/>
      <x:c r="I1034" s="66"/>
    </x:row>
    <x:row r="1035" spans="1:9" x14ac:dyDescent="0.25">
      <x:c r="A1035" s="33"/>
      <x:c r="B1035" s="33"/>
      <x:c r="C1035" s="33"/>
      <x:c r="D1035" s="32"/>
      <x:c r="E1035" s="33"/>
      <x:c r="F1035" s="60"/>
      <x:c r="G1035" s="61"/>
      <x:c r="H1035" s="61"/>
      <x:c r="I1035" s="66"/>
    </x:row>
    <x:row r="1036" spans="1:9" x14ac:dyDescent="0.25">
      <x:c r="A1036" s="33"/>
      <x:c r="B1036" s="33"/>
      <x:c r="C1036" s="33"/>
      <x:c r="D1036" s="32"/>
      <x:c r="E1036" s="33"/>
      <x:c r="F1036" s="60"/>
      <x:c r="G1036" s="61"/>
      <x:c r="H1036" s="61"/>
      <x:c r="I1036" s="66"/>
    </x:row>
    <x:row r="1037" spans="1:9" x14ac:dyDescent="0.25">
      <x:c r="A1037" s="33"/>
      <x:c r="B1037" s="33"/>
      <x:c r="C1037" s="33"/>
      <x:c r="D1037" s="32"/>
      <x:c r="E1037" s="33"/>
      <x:c r="F1037" s="60"/>
      <x:c r="G1037" s="61"/>
      <x:c r="H1037" s="61"/>
      <x:c r="I1037" s="66"/>
    </x:row>
    <x:row r="1038" spans="1:9" x14ac:dyDescent="0.25">
      <x:c r="A1038" s="33"/>
      <x:c r="B1038" s="33"/>
      <x:c r="C1038" s="33"/>
      <x:c r="D1038" s="32"/>
      <x:c r="E1038" s="33"/>
      <x:c r="F1038" s="60"/>
      <x:c r="G1038" s="61"/>
      <x:c r="H1038" s="61"/>
      <x:c r="I1038" s="66"/>
    </x:row>
    <x:row r="1039" spans="1:9" x14ac:dyDescent="0.25">
      <x:c r="A1039" s="33"/>
      <x:c r="B1039" s="33"/>
      <x:c r="C1039" s="33"/>
      <x:c r="D1039" s="32"/>
      <x:c r="E1039" s="33"/>
      <x:c r="F1039" s="60"/>
      <x:c r="G1039" s="61"/>
      <x:c r="H1039" s="61"/>
      <x:c r="I1039" s="66"/>
    </x:row>
    <x:row r="1040" spans="1:9" x14ac:dyDescent="0.25">
      <x:c r="A1040" s="33"/>
      <x:c r="B1040" s="33"/>
      <x:c r="C1040" s="33"/>
      <x:c r="D1040" s="32"/>
      <x:c r="E1040" s="33"/>
      <x:c r="F1040" s="60"/>
      <x:c r="G1040" s="61"/>
      <x:c r="H1040" s="61"/>
      <x:c r="I1040" s="66"/>
    </x:row>
    <x:row r="1041" spans="1:9" x14ac:dyDescent="0.25">
      <x:c r="A1041" s="33"/>
      <x:c r="B1041" s="33"/>
      <x:c r="C1041" s="33"/>
      <x:c r="D1041" s="32"/>
      <x:c r="E1041" s="33"/>
      <x:c r="F1041" s="60"/>
      <x:c r="G1041" s="61"/>
      <x:c r="H1041" s="61"/>
      <x:c r="I1041" s="66"/>
    </x:row>
    <x:row r="1042" spans="1:9" x14ac:dyDescent="0.25">
      <x:c r="A1042" s="33"/>
      <x:c r="B1042" s="33"/>
      <x:c r="C1042" s="33"/>
      <x:c r="D1042" s="32"/>
      <x:c r="E1042" s="33"/>
      <x:c r="F1042" s="60"/>
      <x:c r="G1042" s="61"/>
      <x:c r="H1042" s="61"/>
      <x:c r="I1042" s="66"/>
    </x:row>
    <x:row r="1043" spans="1:9" x14ac:dyDescent="0.25">
      <x:c r="A1043" s="33"/>
      <x:c r="B1043" s="33"/>
      <x:c r="C1043" s="33"/>
      <x:c r="D1043" s="32"/>
      <x:c r="E1043" s="33"/>
      <x:c r="F1043" s="60"/>
      <x:c r="G1043" s="61"/>
      <x:c r="H1043" s="61"/>
      <x:c r="I1043" s="66"/>
    </x:row>
    <x:row r="1044" spans="1:9" x14ac:dyDescent="0.25">
      <x:c r="A1044" s="33"/>
      <x:c r="B1044" s="33"/>
      <x:c r="C1044" s="33"/>
      <x:c r="D1044" s="32"/>
      <x:c r="E1044" s="33"/>
      <x:c r="F1044" s="60"/>
      <x:c r="G1044" s="61"/>
      <x:c r="H1044" s="61"/>
      <x:c r="I1044" s="66"/>
    </x:row>
    <x:row r="1045" spans="1:9" x14ac:dyDescent="0.25">
      <x:c r="A1045" s="33"/>
      <x:c r="B1045" s="33"/>
      <x:c r="C1045" s="33"/>
      <x:c r="D1045" s="32"/>
      <x:c r="E1045" s="33"/>
      <x:c r="F1045" s="60"/>
      <x:c r="G1045" s="61"/>
      <x:c r="H1045" s="61"/>
      <x:c r="I1045" s="66"/>
    </x:row>
    <x:row r="1046" spans="1:9" x14ac:dyDescent="0.25">
      <x:c r="A1046" s="33"/>
      <x:c r="B1046" s="33"/>
      <x:c r="C1046" s="33"/>
      <x:c r="D1046" s="32"/>
      <x:c r="E1046" s="33"/>
      <x:c r="F1046" s="60"/>
      <x:c r="G1046" s="61"/>
      <x:c r="H1046" s="61"/>
      <x:c r="I1046" s="66"/>
    </x:row>
    <x:row r="1047" spans="1:9" x14ac:dyDescent="0.25">
      <x:c r="A1047" s="33"/>
      <x:c r="B1047" s="33"/>
      <x:c r="C1047" s="33"/>
      <x:c r="D1047" s="32"/>
      <x:c r="E1047" s="33"/>
      <x:c r="F1047" s="60"/>
      <x:c r="G1047" s="61"/>
      <x:c r="H1047" s="61"/>
      <x:c r="I1047" s="66"/>
    </x:row>
    <x:row r="1048" spans="1:9" x14ac:dyDescent="0.25">
      <x:c r="A1048" s="33"/>
      <x:c r="B1048" s="33"/>
      <x:c r="C1048" s="33"/>
      <x:c r="D1048" s="32"/>
      <x:c r="E1048" s="33"/>
      <x:c r="F1048" s="60"/>
      <x:c r="G1048" s="61"/>
      <x:c r="H1048" s="61"/>
      <x:c r="I1048" s="66"/>
    </x:row>
    <x:row r="1049" spans="1:9" x14ac:dyDescent="0.25">
      <x:c r="A1049" s="33"/>
      <x:c r="B1049" s="33"/>
      <x:c r="C1049" s="33"/>
      <x:c r="D1049" s="32"/>
      <x:c r="E1049" s="33"/>
      <x:c r="F1049" s="60"/>
      <x:c r="G1049" s="61"/>
      <x:c r="H1049" s="61"/>
      <x:c r="I1049" s="66"/>
    </x:row>
    <x:row r="1050" spans="1:9" x14ac:dyDescent="0.25">
      <x:c r="A1050" s="33"/>
      <x:c r="B1050" s="33"/>
      <x:c r="C1050" s="33"/>
      <x:c r="D1050" s="32"/>
      <x:c r="E1050" s="33"/>
      <x:c r="F1050" s="60"/>
      <x:c r="G1050" s="61"/>
      <x:c r="H1050" s="61"/>
      <x:c r="I1050" s="66"/>
    </x:row>
    <x:row r="1051" spans="1:9" x14ac:dyDescent="0.25">
      <x:c r="A1051" s="33"/>
      <x:c r="B1051" s="33"/>
      <x:c r="C1051" s="33"/>
      <x:c r="D1051" s="32"/>
      <x:c r="E1051" s="33"/>
      <x:c r="F1051" s="60"/>
      <x:c r="G1051" s="61"/>
      <x:c r="H1051" s="61"/>
      <x:c r="I1051" s="66"/>
    </x:row>
    <x:row r="1052" spans="1:9" x14ac:dyDescent="0.25">
      <x:c r="A1052" s="33"/>
      <x:c r="B1052" s="33"/>
      <x:c r="C1052" s="33"/>
      <x:c r="D1052" s="32"/>
      <x:c r="E1052" s="33"/>
      <x:c r="F1052" s="60"/>
      <x:c r="G1052" s="61"/>
      <x:c r="H1052" s="61"/>
      <x:c r="I1052" s="66"/>
    </x:row>
    <x:row r="1053" spans="1:9" x14ac:dyDescent="0.25">
      <x:c r="A1053" s="33"/>
      <x:c r="B1053" s="33"/>
      <x:c r="C1053" s="33"/>
      <x:c r="D1053" s="32"/>
      <x:c r="E1053" s="33"/>
      <x:c r="F1053" s="60"/>
      <x:c r="G1053" s="61"/>
      <x:c r="H1053" s="61"/>
      <x:c r="I1053" s="66"/>
    </x:row>
    <x:row r="1054" spans="1:9" x14ac:dyDescent="0.25">
      <x:c r="A1054" s="33"/>
      <x:c r="B1054" s="33"/>
      <x:c r="C1054" s="33"/>
      <x:c r="D1054" s="32"/>
      <x:c r="E1054" s="33"/>
      <x:c r="F1054" s="60"/>
      <x:c r="G1054" s="61"/>
      <x:c r="H1054" s="61"/>
      <x:c r="I1054" s="66"/>
    </x:row>
    <x:row r="1055" spans="1:9" x14ac:dyDescent="0.25">
      <x:c r="A1055" s="33"/>
      <x:c r="B1055" s="33"/>
      <x:c r="C1055" s="33"/>
      <x:c r="D1055" s="32"/>
      <x:c r="E1055" s="33"/>
      <x:c r="F1055" s="60"/>
      <x:c r="G1055" s="61"/>
      <x:c r="H1055" s="61"/>
      <x:c r="I1055" s="66"/>
    </x:row>
    <x:row r="1056" spans="1:9" x14ac:dyDescent="0.25">
      <x:c r="A1056" s="33"/>
      <x:c r="B1056" s="33"/>
      <x:c r="C1056" s="33"/>
      <x:c r="D1056" s="32"/>
      <x:c r="E1056" s="33"/>
      <x:c r="F1056" s="60"/>
      <x:c r="G1056" s="61"/>
      <x:c r="H1056" s="61"/>
      <x:c r="I1056" s="66"/>
    </x:row>
    <x:row r="1057" spans="1:9" x14ac:dyDescent="0.25">
      <x:c r="A1057" s="33"/>
      <x:c r="B1057" s="33"/>
      <x:c r="C1057" s="33"/>
      <x:c r="D1057" s="32"/>
      <x:c r="E1057" s="33"/>
      <x:c r="F1057" s="60"/>
      <x:c r="G1057" s="61"/>
      <x:c r="H1057" s="61"/>
      <x:c r="I1057" s="66"/>
    </x:row>
    <x:row r="1058" spans="1:9" x14ac:dyDescent="0.25">
      <x:c r="A1058" s="33"/>
      <x:c r="B1058" s="33"/>
      <x:c r="C1058" s="33"/>
      <x:c r="D1058" s="32"/>
      <x:c r="E1058" s="33"/>
      <x:c r="F1058" s="60"/>
      <x:c r="G1058" s="61"/>
      <x:c r="H1058" s="61"/>
      <x:c r="I1058" s="66"/>
    </x:row>
    <x:row r="1059" spans="1:9" x14ac:dyDescent="0.25">
      <x:c r="A1059" s="33"/>
      <x:c r="B1059" s="33"/>
      <x:c r="C1059" s="33"/>
      <x:c r="D1059" s="32"/>
      <x:c r="E1059" s="33"/>
      <x:c r="F1059" s="60"/>
      <x:c r="G1059" s="61"/>
      <x:c r="H1059" s="61"/>
      <x:c r="I1059" s="66"/>
    </x:row>
    <x:row r="1060" spans="1:9" x14ac:dyDescent="0.25">
      <x:c r="A1060" s="33"/>
      <x:c r="B1060" s="33"/>
      <x:c r="C1060" s="33"/>
      <x:c r="D1060" s="32"/>
      <x:c r="E1060" s="33"/>
      <x:c r="F1060" s="60"/>
      <x:c r="G1060" s="61"/>
      <x:c r="H1060" s="61"/>
      <x:c r="I1060" s="66"/>
    </x:row>
    <x:row r="1061" spans="1:9" x14ac:dyDescent="0.25">
      <x:c r="A1061" s="33"/>
      <x:c r="B1061" s="33"/>
      <x:c r="C1061" s="33"/>
      <x:c r="D1061" s="32"/>
      <x:c r="E1061" s="33"/>
      <x:c r="F1061" s="60"/>
      <x:c r="G1061" s="61"/>
      <x:c r="H1061" s="61"/>
      <x:c r="I1061" s="66"/>
    </x:row>
    <x:row r="1062" spans="1:9" x14ac:dyDescent="0.25">
      <x:c r="A1062" s="33"/>
      <x:c r="B1062" s="33"/>
      <x:c r="C1062" s="33"/>
      <x:c r="D1062" s="32"/>
      <x:c r="E1062" s="33"/>
      <x:c r="F1062" s="60"/>
      <x:c r="G1062" s="61"/>
      <x:c r="H1062" s="61"/>
      <x:c r="I1062" s="66"/>
    </x:row>
    <x:row r="1063" spans="1:9" x14ac:dyDescent="0.25">
      <x:c r="A1063" s="33"/>
      <x:c r="B1063" s="33"/>
      <x:c r="C1063" s="33"/>
      <x:c r="D1063" s="32"/>
      <x:c r="E1063" s="33"/>
      <x:c r="F1063" s="60"/>
      <x:c r="G1063" s="61"/>
      <x:c r="H1063" s="61"/>
      <x:c r="I1063" s="66"/>
    </x:row>
    <x:row r="1064" spans="1:9" x14ac:dyDescent="0.25">
      <x:c r="A1064" s="33"/>
      <x:c r="B1064" s="33"/>
      <x:c r="C1064" s="33"/>
      <x:c r="D1064" s="32"/>
      <x:c r="E1064" s="33"/>
      <x:c r="F1064" s="60"/>
      <x:c r="G1064" s="61"/>
      <x:c r="H1064" s="61"/>
      <x:c r="I1064" s="66"/>
    </x:row>
    <x:row r="1065" spans="1:9" x14ac:dyDescent="0.25">
      <x:c r="A1065" s="33"/>
      <x:c r="B1065" s="33"/>
      <x:c r="C1065" s="33"/>
      <x:c r="D1065" s="32"/>
      <x:c r="E1065" s="33"/>
      <x:c r="F1065" s="60"/>
      <x:c r="G1065" s="61"/>
      <x:c r="H1065" s="61"/>
      <x:c r="I1065" s="66"/>
    </x:row>
    <x:row r="1066" spans="1:9" x14ac:dyDescent="0.25">
      <x:c r="A1066" s="33"/>
      <x:c r="B1066" s="33"/>
      <x:c r="C1066" s="33"/>
      <x:c r="D1066" s="32"/>
      <x:c r="E1066" s="33"/>
      <x:c r="F1066" s="60"/>
      <x:c r="G1066" s="61"/>
      <x:c r="H1066" s="61"/>
      <x:c r="I1066" s="66"/>
    </x:row>
    <x:row r="1067" spans="1:9" x14ac:dyDescent="0.25">
      <x:c r="A1067" s="33"/>
      <x:c r="B1067" s="33"/>
      <x:c r="C1067" s="33"/>
      <x:c r="D1067" s="32"/>
      <x:c r="E1067" s="33"/>
      <x:c r="F1067" s="60"/>
      <x:c r="G1067" s="61"/>
      <x:c r="H1067" s="61"/>
      <x:c r="I1067" s="66"/>
    </x:row>
    <x:row r="1068" spans="1:9" x14ac:dyDescent="0.25">
      <x:c r="A1068" s="33"/>
      <x:c r="B1068" s="33"/>
      <x:c r="C1068" s="33"/>
      <x:c r="D1068" s="32"/>
      <x:c r="E1068" s="33"/>
      <x:c r="F1068" s="60"/>
      <x:c r="G1068" s="61"/>
      <x:c r="H1068" s="61"/>
      <x:c r="I1068" s="66"/>
    </x:row>
    <x:row r="1069" spans="1:9" x14ac:dyDescent="0.25">
      <x:c r="A1069" s="33"/>
      <x:c r="B1069" s="33"/>
      <x:c r="C1069" s="33"/>
      <x:c r="D1069" s="32"/>
      <x:c r="E1069" s="33"/>
      <x:c r="F1069" s="60"/>
      <x:c r="G1069" s="61"/>
      <x:c r="H1069" s="61"/>
      <x:c r="I1069" s="66"/>
    </x:row>
    <x:row r="1070" spans="1:9" x14ac:dyDescent="0.25">
      <x:c r="A1070" s="33"/>
      <x:c r="B1070" s="33"/>
      <x:c r="C1070" s="33"/>
      <x:c r="D1070" s="32"/>
      <x:c r="E1070" s="33"/>
      <x:c r="F1070" s="60"/>
      <x:c r="G1070" s="61"/>
      <x:c r="H1070" s="61"/>
      <x:c r="I1070" s="66"/>
    </x:row>
    <x:row r="1071" spans="1:9" x14ac:dyDescent="0.25">
      <x:c r="A1071" s="33"/>
      <x:c r="B1071" s="33"/>
      <x:c r="C1071" s="33"/>
      <x:c r="D1071" s="32"/>
      <x:c r="E1071" s="33"/>
      <x:c r="F1071" s="60"/>
      <x:c r="G1071" s="61"/>
      <x:c r="H1071" s="61"/>
      <x:c r="I1071" s="66"/>
    </x:row>
    <x:row r="1072" spans="1:9" x14ac:dyDescent="0.25">
      <x:c r="A1072" s="33"/>
      <x:c r="B1072" s="33"/>
      <x:c r="C1072" s="33"/>
      <x:c r="D1072" s="32"/>
      <x:c r="E1072" s="33"/>
      <x:c r="F1072" s="60"/>
      <x:c r="G1072" s="61"/>
      <x:c r="H1072" s="61"/>
      <x:c r="I1072" s="66"/>
    </x:row>
    <x:row r="1073" spans="1:9" x14ac:dyDescent="0.25">
      <x:c r="A1073" s="33"/>
      <x:c r="B1073" s="33"/>
      <x:c r="C1073" s="33"/>
      <x:c r="D1073" s="32"/>
      <x:c r="E1073" s="33"/>
      <x:c r="F1073" s="60"/>
      <x:c r="G1073" s="61"/>
      <x:c r="H1073" s="61"/>
      <x:c r="I1073" s="66"/>
    </x:row>
    <x:row r="1074" spans="1:9" x14ac:dyDescent="0.25">
      <x:c r="A1074" s="33"/>
      <x:c r="B1074" s="33"/>
      <x:c r="C1074" s="33"/>
      <x:c r="D1074" s="32"/>
      <x:c r="E1074" s="33"/>
      <x:c r="F1074" s="60"/>
      <x:c r="G1074" s="61"/>
      <x:c r="H1074" s="61"/>
      <x:c r="I1074" s="66"/>
    </x:row>
    <x:row r="1075" spans="1:9" x14ac:dyDescent="0.25">
      <x:c r="A1075" s="33"/>
      <x:c r="B1075" s="33"/>
      <x:c r="C1075" s="33"/>
      <x:c r="D1075" s="32"/>
      <x:c r="E1075" s="33"/>
      <x:c r="F1075" s="60"/>
      <x:c r="G1075" s="61"/>
      <x:c r="H1075" s="61"/>
      <x:c r="I1075" s="66"/>
    </x:row>
    <x:row r="1076" spans="1:9" x14ac:dyDescent="0.25">
      <x:c r="A1076" s="33"/>
      <x:c r="B1076" s="33"/>
      <x:c r="C1076" s="33"/>
      <x:c r="D1076" s="32"/>
      <x:c r="E1076" s="33"/>
      <x:c r="F1076" s="60"/>
      <x:c r="G1076" s="61"/>
      <x:c r="H1076" s="61"/>
      <x:c r="I1076" s="66"/>
    </x:row>
    <x:row r="1077" spans="1:9" x14ac:dyDescent="0.25">
      <x:c r="A1077" s="33"/>
      <x:c r="B1077" s="33"/>
      <x:c r="C1077" s="33"/>
      <x:c r="D1077" s="32"/>
      <x:c r="E1077" s="33"/>
      <x:c r="F1077" s="60"/>
      <x:c r="G1077" s="61"/>
      <x:c r="H1077" s="61"/>
      <x:c r="I1077" s="66"/>
    </x:row>
    <x:row r="1078" spans="1:9" x14ac:dyDescent="0.25">
      <x:c r="A1078" s="33"/>
      <x:c r="B1078" s="33"/>
      <x:c r="C1078" s="33"/>
      <x:c r="D1078" s="32"/>
      <x:c r="E1078" s="33"/>
      <x:c r="F1078" s="60"/>
      <x:c r="G1078" s="61"/>
      <x:c r="H1078" s="61"/>
      <x:c r="I1078" s="66"/>
    </x:row>
    <x:row r="1079" spans="1:9" x14ac:dyDescent="0.25">
      <x:c r="A1079" s="33"/>
      <x:c r="B1079" s="33"/>
      <x:c r="C1079" s="33"/>
      <x:c r="D1079" s="32"/>
      <x:c r="E1079" s="33"/>
      <x:c r="F1079" s="60"/>
      <x:c r="G1079" s="61"/>
      <x:c r="H1079" s="61"/>
      <x:c r="I1079" s="66"/>
    </x:row>
    <x:row r="1080" spans="1:9" x14ac:dyDescent="0.25">
      <x:c r="A1080" s="33"/>
      <x:c r="B1080" s="33"/>
      <x:c r="C1080" s="33"/>
      <x:c r="D1080" s="32"/>
      <x:c r="E1080" s="33"/>
      <x:c r="F1080" s="60"/>
      <x:c r="G1080" s="61"/>
      <x:c r="H1080" s="61"/>
      <x:c r="I1080" s="66"/>
    </x:row>
    <x:row r="1081" spans="1:9" x14ac:dyDescent="0.25">
      <x:c r="A1081" s="33"/>
      <x:c r="B1081" s="33"/>
      <x:c r="C1081" s="33"/>
      <x:c r="D1081" s="32"/>
      <x:c r="E1081" s="33"/>
      <x:c r="F1081" s="60"/>
      <x:c r="G1081" s="61"/>
      <x:c r="H1081" s="61"/>
      <x:c r="I1081" s="66"/>
    </x:row>
    <x:row r="1082" spans="1:9" x14ac:dyDescent="0.25">
      <x:c r="A1082" s="33"/>
      <x:c r="B1082" s="33"/>
      <x:c r="C1082" s="33"/>
      <x:c r="D1082" s="32"/>
      <x:c r="E1082" s="33"/>
      <x:c r="F1082" s="60"/>
      <x:c r="G1082" s="61"/>
      <x:c r="H1082" s="61"/>
      <x:c r="I1082" s="66"/>
    </x:row>
    <x:row r="1083" spans="1:9" x14ac:dyDescent="0.25">
      <x:c r="A1083" s="33"/>
      <x:c r="B1083" s="33"/>
      <x:c r="C1083" s="33"/>
      <x:c r="D1083" s="32"/>
      <x:c r="E1083" s="33"/>
      <x:c r="F1083" s="60"/>
      <x:c r="G1083" s="61"/>
      <x:c r="H1083" s="61"/>
      <x:c r="I1083" s="66"/>
    </x:row>
    <x:row r="1084" spans="1:9" x14ac:dyDescent="0.25">
      <x:c r="A1084" s="33"/>
      <x:c r="B1084" s="33"/>
      <x:c r="C1084" s="33"/>
      <x:c r="D1084" s="32"/>
      <x:c r="E1084" s="33"/>
      <x:c r="F1084" s="60"/>
      <x:c r="G1084" s="61"/>
      <x:c r="H1084" s="61"/>
      <x:c r="I1084" s="66"/>
    </x:row>
    <x:row r="1085" spans="1:9" x14ac:dyDescent="0.25">
      <x:c r="A1085" s="33"/>
      <x:c r="B1085" s="33"/>
      <x:c r="C1085" s="33"/>
      <x:c r="D1085" s="32"/>
      <x:c r="E1085" s="33"/>
      <x:c r="F1085" s="60"/>
      <x:c r="G1085" s="61"/>
      <x:c r="H1085" s="61"/>
      <x:c r="I1085" s="66"/>
    </x:row>
    <x:row r="1086" spans="1:9" x14ac:dyDescent="0.25">
      <x:c r="A1086" s="33"/>
      <x:c r="B1086" s="33"/>
      <x:c r="C1086" s="33"/>
      <x:c r="D1086" s="32"/>
      <x:c r="E1086" s="33"/>
      <x:c r="F1086" s="60"/>
      <x:c r="G1086" s="61"/>
      <x:c r="H1086" s="61"/>
      <x:c r="I1086" s="66"/>
    </x:row>
    <x:row r="1087" spans="1:9" x14ac:dyDescent="0.25">
      <x:c r="A1087" s="33"/>
      <x:c r="B1087" s="33"/>
      <x:c r="C1087" s="33"/>
      <x:c r="D1087" s="32"/>
      <x:c r="E1087" s="33"/>
      <x:c r="F1087" s="60"/>
      <x:c r="G1087" s="61"/>
      <x:c r="H1087" s="61"/>
      <x:c r="I1087" s="66"/>
    </x:row>
    <x:row r="1088" spans="1:9" x14ac:dyDescent="0.25">
      <x:c r="A1088" s="33"/>
      <x:c r="B1088" s="33"/>
      <x:c r="C1088" s="33"/>
      <x:c r="D1088" s="32"/>
      <x:c r="E1088" s="33"/>
      <x:c r="F1088" s="60"/>
      <x:c r="G1088" s="61"/>
      <x:c r="H1088" s="61"/>
      <x:c r="I1088" s="66"/>
    </x:row>
    <x:row r="1089" spans="1:9" x14ac:dyDescent="0.25">
      <x:c r="A1089" s="33"/>
      <x:c r="B1089" s="33"/>
      <x:c r="C1089" s="33"/>
      <x:c r="D1089" s="32"/>
      <x:c r="E1089" s="33"/>
      <x:c r="F1089" s="60"/>
      <x:c r="G1089" s="61"/>
      <x:c r="H1089" s="61"/>
      <x:c r="I1089" s="66"/>
    </x:row>
    <x:row r="1090" spans="1:9" x14ac:dyDescent="0.25">
      <x:c r="A1090" s="33"/>
      <x:c r="B1090" s="33"/>
      <x:c r="C1090" s="33"/>
      <x:c r="D1090" s="32"/>
      <x:c r="E1090" s="33"/>
      <x:c r="F1090" s="60"/>
      <x:c r="G1090" s="61"/>
      <x:c r="H1090" s="61"/>
      <x:c r="I1090" s="66"/>
    </x:row>
    <x:row r="1091" spans="1:9" x14ac:dyDescent="0.25">
      <x:c r="A1091" s="33"/>
      <x:c r="B1091" s="33"/>
      <x:c r="C1091" s="33"/>
      <x:c r="D1091" s="32"/>
      <x:c r="E1091" s="33"/>
      <x:c r="F1091" s="60"/>
      <x:c r="G1091" s="61"/>
      <x:c r="H1091" s="61"/>
      <x:c r="I1091" s="66"/>
    </x:row>
    <x:row r="1092" spans="1:9" x14ac:dyDescent="0.25">
      <x:c r="A1092" s="33"/>
      <x:c r="B1092" s="33"/>
      <x:c r="C1092" s="33"/>
      <x:c r="D1092" s="32"/>
      <x:c r="E1092" s="33"/>
      <x:c r="F1092" s="60"/>
      <x:c r="G1092" s="61"/>
      <x:c r="H1092" s="61"/>
      <x:c r="I1092" s="66"/>
    </x:row>
    <x:row r="1093" spans="1:9" x14ac:dyDescent="0.25">
      <x:c r="A1093" s="33"/>
      <x:c r="B1093" s="33"/>
      <x:c r="C1093" s="33"/>
      <x:c r="D1093" s="32"/>
      <x:c r="E1093" s="33"/>
      <x:c r="F1093" s="60"/>
      <x:c r="G1093" s="61"/>
      <x:c r="H1093" s="61"/>
      <x:c r="I1093" s="66"/>
    </x:row>
    <x:row r="1094" spans="1:9" x14ac:dyDescent="0.25">
      <x:c r="A1094" s="33"/>
      <x:c r="B1094" s="33"/>
      <x:c r="C1094" s="33"/>
      <x:c r="D1094" s="32"/>
      <x:c r="E1094" s="33"/>
      <x:c r="F1094" s="60"/>
      <x:c r="G1094" s="61"/>
      <x:c r="H1094" s="61"/>
      <x:c r="I1094" s="66"/>
    </x:row>
    <x:row r="1095" spans="1:9" x14ac:dyDescent="0.25">
      <x:c r="A1095" s="33"/>
      <x:c r="B1095" s="33"/>
      <x:c r="C1095" s="33"/>
      <x:c r="D1095" s="32"/>
      <x:c r="E1095" s="33"/>
      <x:c r="F1095" s="60"/>
      <x:c r="G1095" s="61"/>
      <x:c r="H1095" s="61"/>
      <x:c r="I1095" s="66"/>
    </x:row>
    <x:row r="1096" spans="1:9" x14ac:dyDescent="0.25">
      <x:c r="A1096" s="33"/>
      <x:c r="B1096" s="33"/>
      <x:c r="C1096" s="33"/>
      <x:c r="D1096" s="32"/>
      <x:c r="E1096" s="33"/>
      <x:c r="F1096" s="60"/>
      <x:c r="G1096" s="61"/>
      <x:c r="H1096" s="61"/>
      <x:c r="I1096" s="66"/>
    </x:row>
    <x:row r="1097" spans="1:9" x14ac:dyDescent="0.25">
      <x:c r="A1097" s="33"/>
      <x:c r="B1097" s="33"/>
      <x:c r="C1097" s="33"/>
      <x:c r="D1097" s="32"/>
      <x:c r="E1097" s="33"/>
      <x:c r="F1097" s="60"/>
      <x:c r="G1097" s="61"/>
      <x:c r="H1097" s="61"/>
      <x:c r="I1097" s="66"/>
    </x:row>
    <x:row r="1098" spans="1:9" x14ac:dyDescent="0.25">
      <x:c r="A1098" s="33"/>
      <x:c r="B1098" s="33"/>
      <x:c r="C1098" s="33"/>
      <x:c r="D1098" s="32"/>
      <x:c r="E1098" s="33"/>
      <x:c r="F1098" s="60"/>
      <x:c r="G1098" s="61"/>
      <x:c r="H1098" s="61"/>
      <x:c r="I1098" s="66"/>
    </x:row>
    <x:row r="1099" spans="1:9" x14ac:dyDescent="0.25">
      <x:c r="A1099" s="33"/>
      <x:c r="B1099" s="33"/>
      <x:c r="C1099" s="33"/>
      <x:c r="D1099" s="32"/>
      <x:c r="E1099" s="33"/>
      <x:c r="F1099" s="60"/>
      <x:c r="G1099" s="61"/>
      <x:c r="H1099" s="61"/>
      <x:c r="I1099" s="66"/>
    </x:row>
    <x:row r="1100" spans="1:9" x14ac:dyDescent="0.25">
      <x:c r="A1100" s="33"/>
      <x:c r="B1100" s="33"/>
      <x:c r="C1100" s="33"/>
      <x:c r="D1100" s="32"/>
      <x:c r="E1100" s="33"/>
      <x:c r="F1100" s="60"/>
      <x:c r="G1100" s="61"/>
      <x:c r="H1100" s="61"/>
      <x:c r="I1100" s="66"/>
    </x:row>
    <x:row r="1101" spans="1:9" x14ac:dyDescent="0.25">
      <x:c r="A1101" s="33"/>
      <x:c r="B1101" s="33"/>
      <x:c r="C1101" s="33"/>
      <x:c r="D1101" s="32"/>
      <x:c r="E1101" s="33"/>
      <x:c r="F1101" s="60"/>
      <x:c r="G1101" s="61"/>
      <x:c r="H1101" s="61"/>
      <x:c r="I1101" s="66"/>
    </x:row>
    <x:row r="1102" spans="1:9" x14ac:dyDescent="0.25">
      <x:c r="A1102" s="33"/>
      <x:c r="B1102" s="33"/>
      <x:c r="C1102" s="33"/>
      <x:c r="D1102" s="32"/>
      <x:c r="E1102" s="33"/>
      <x:c r="F1102" s="60"/>
      <x:c r="G1102" s="61"/>
      <x:c r="H1102" s="61"/>
      <x:c r="I1102" s="66"/>
    </x:row>
    <x:row r="1103" spans="1:9" x14ac:dyDescent="0.25">
      <x:c r="A1103" s="33"/>
      <x:c r="B1103" s="33"/>
      <x:c r="C1103" s="33"/>
      <x:c r="D1103" s="32"/>
      <x:c r="E1103" s="33"/>
      <x:c r="F1103" s="60"/>
      <x:c r="G1103" s="61"/>
      <x:c r="H1103" s="61"/>
      <x:c r="I1103" s="66"/>
    </x:row>
    <x:row r="1104" spans="1:9" x14ac:dyDescent="0.25">
      <x:c r="A1104" s="33"/>
      <x:c r="B1104" s="33"/>
      <x:c r="C1104" s="33"/>
      <x:c r="D1104" s="32"/>
      <x:c r="E1104" s="33"/>
      <x:c r="F1104" s="60"/>
      <x:c r="G1104" s="61"/>
      <x:c r="H1104" s="61"/>
      <x:c r="I1104" s="66"/>
    </x:row>
    <x:row r="1105" spans="1:9" x14ac:dyDescent="0.25">
      <x:c r="A1105" s="33"/>
      <x:c r="B1105" s="33"/>
      <x:c r="C1105" s="33"/>
      <x:c r="D1105" s="32"/>
      <x:c r="E1105" s="33"/>
      <x:c r="F1105" s="60"/>
      <x:c r="G1105" s="61"/>
      <x:c r="H1105" s="61"/>
      <x:c r="I1105" s="66"/>
    </x:row>
    <x:row r="1106" spans="1:9" x14ac:dyDescent="0.25">
      <x:c r="A1106" s="33"/>
      <x:c r="B1106" s="33"/>
      <x:c r="C1106" s="33"/>
      <x:c r="D1106" s="32"/>
      <x:c r="E1106" s="33"/>
      <x:c r="F1106" s="60"/>
      <x:c r="G1106" s="61"/>
      <x:c r="H1106" s="61"/>
      <x:c r="I1106" s="66"/>
    </x:row>
    <x:row r="1107" spans="1:9" x14ac:dyDescent="0.25">
      <x:c r="A1107" s="33"/>
      <x:c r="B1107" s="33"/>
      <x:c r="C1107" s="33"/>
      <x:c r="D1107" s="32"/>
      <x:c r="E1107" s="33"/>
      <x:c r="F1107" s="60"/>
      <x:c r="G1107" s="61"/>
      <x:c r="H1107" s="61"/>
      <x:c r="I1107" s="66"/>
    </x:row>
    <x:row r="1108" spans="1:9" x14ac:dyDescent="0.25">
      <x:c r="A1108" s="33"/>
      <x:c r="B1108" s="33"/>
      <x:c r="C1108" s="33"/>
      <x:c r="D1108" s="32"/>
      <x:c r="E1108" s="33"/>
      <x:c r="F1108" s="60"/>
      <x:c r="G1108" s="61"/>
      <x:c r="H1108" s="61"/>
      <x:c r="I1108" s="66"/>
    </x:row>
    <x:row r="1109" spans="1:9" x14ac:dyDescent="0.25">
      <x:c r="A1109" s="33"/>
      <x:c r="B1109" s="33"/>
      <x:c r="C1109" s="33"/>
      <x:c r="D1109" s="32"/>
      <x:c r="E1109" s="33"/>
      <x:c r="F1109" s="60"/>
      <x:c r="G1109" s="61"/>
      <x:c r="H1109" s="61"/>
      <x:c r="I1109" s="66"/>
    </x:row>
    <x:row r="1110" spans="1:9" x14ac:dyDescent="0.25">
      <x:c r="A1110" s="33"/>
      <x:c r="B1110" s="33"/>
      <x:c r="C1110" s="33"/>
      <x:c r="D1110" s="32"/>
      <x:c r="E1110" s="33"/>
      <x:c r="F1110" s="60"/>
      <x:c r="G1110" s="61"/>
      <x:c r="H1110" s="61"/>
      <x:c r="I1110" s="66"/>
    </x:row>
    <x:row r="1111" spans="1:9" x14ac:dyDescent="0.25">
      <x:c r="A1111" s="33"/>
      <x:c r="B1111" s="33"/>
      <x:c r="C1111" s="33"/>
      <x:c r="D1111" s="32"/>
      <x:c r="E1111" s="33"/>
      <x:c r="F1111" s="60"/>
      <x:c r="G1111" s="61"/>
      <x:c r="H1111" s="61"/>
      <x:c r="I1111" s="66"/>
    </x:row>
    <x:row r="1112" spans="1:9" x14ac:dyDescent="0.25">
      <x:c r="A1112" s="33"/>
      <x:c r="B1112" s="33"/>
      <x:c r="C1112" s="33"/>
      <x:c r="D1112" s="32"/>
      <x:c r="E1112" s="33"/>
      <x:c r="F1112" s="60"/>
      <x:c r="G1112" s="61"/>
      <x:c r="H1112" s="61"/>
      <x:c r="I1112" s="66"/>
    </x:row>
    <x:row r="1113" spans="1:9" x14ac:dyDescent="0.25">
      <x:c r="A1113" s="33"/>
      <x:c r="B1113" s="33"/>
      <x:c r="C1113" s="33"/>
      <x:c r="D1113" s="32"/>
      <x:c r="E1113" s="33"/>
      <x:c r="F1113" s="60"/>
      <x:c r="G1113" s="61"/>
      <x:c r="H1113" s="61"/>
      <x:c r="I1113" s="66"/>
    </x:row>
    <x:row r="1114" spans="1:9" x14ac:dyDescent="0.25">
      <x:c r="A1114" s="33"/>
      <x:c r="B1114" s="33"/>
      <x:c r="C1114" s="33"/>
      <x:c r="D1114" s="32"/>
      <x:c r="E1114" s="33"/>
      <x:c r="F1114" s="60"/>
      <x:c r="G1114" s="61"/>
      <x:c r="H1114" s="61"/>
      <x:c r="I1114" s="66"/>
    </x:row>
    <x:row r="1115" spans="1:9" x14ac:dyDescent="0.25">
      <x:c r="A1115" s="33"/>
      <x:c r="B1115" s="33"/>
      <x:c r="C1115" s="33"/>
      <x:c r="D1115" s="32"/>
      <x:c r="E1115" s="33"/>
      <x:c r="F1115" s="60"/>
      <x:c r="G1115" s="61"/>
      <x:c r="H1115" s="61"/>
      <x:c r="I1115" s="66"/>
    </x:row>
    <x:row r="1116" spans="1:9" x14ac:dyDescent="0.25">
      <x:c r="A1116" s="33"/>
      <x:c r="B1116" s="33"/>
      <x:c r="C1116" s="33"/>
      <x:c r="D1116" s="32"/>
      <x:c r="E1116" s="33"/>
      <x:c r="F1116" s="60"/>
      <x:c r="G1116" s="61"/>
      <x:c r="H1116" s="61"/>
      <x:c r="I1116" s="66"/>
    </x:row>
    <x:row r="1117" spans="1:9" x14ac:dyDescent="0.25">
      <x:c r="A1117" s="33"/>
      <x:c r="B1117" s="33"/>
      <x:c r="C1117" s="33"/>
      <x:c r="D1117" s="32"/>
      <x:c r="E1117" s="33"/>
      <x:c r="F1117" s="60"/>
      <x:c r="G1117" s="61"/>
      <x:c r="H1117" s="61"/>
      <x:c r="I1117" s="66"/>
    </x:row>
    <x:row r="1118" spans="1:9" x14ac:dyDescent="0.25">
      <x:c r="A1118" s="33"/>
      <x:c r="B1118" s="33"/>
      <x:c r="C1118" s="33"/>
      <x:c r="D1118" s="32"/>
      <x:c r="E1118" s="33"/>
      <x:c r="F1118" s="60"/>
      <x:c r="G1118" s="61"/>
      <x:c r="H1118" s="61"/>
      <x:c r="I1118" s="66"/>
    </x:row>
    <x:row r="1119" spans="1:9" x14ac:dyDescent="0.25">
      <x:c r="A1119" s="33"/>
      <x:c r="B1119" s="33"/>
      <x:c r="C1119" s="33"/>
      <x:c r="D1119" s="32"/>
      <x:c r="E1119" s="33"/>
      <x:c r="F1119" s="60"/>
      <x:c r="G1119" s="61"/>
      <x:c r="H1119" s="61"/>
      <x:c r="I1119" s="66"/>
    </x:row>
    <x:row r="1120" spans="1:9" x14ac:dyDescent="0.25">
      <x:c r="A1120" s="33"/>
      <x:c r="B1120" s="33"/>
      <x:c r="C1120" s="33"/>
      <x:c r="D1120" s="32"/>
      <x:c r="E1120" s="33"/>
      <x:c r="F1120" s="60"/>
      <x:c r="G1120" s="61"/>
      <x:c r="H1120" s="61"/>
      <x:c r="I1120" s="66"/>
    </x:row>
    <x:row r="1121" spans="1:9" x14ac:dyDescent="0.25">
      <x:c r="A1121" s="33"/>
      <x:c r="B1121" s="33"/>
      <x:c r="C1121" s="33"/>
      <x:c r="D1121" s="32"/>
      <x:c r="E1121" s="33"/>
      <x:c r="F1121" s="60"/>
      <x:c r="G1121" s="61"/>
      <x:c r="H1121" s="61"/>
      <x:c r="I1121" s="66"/>
    </x:row>
    <x:row r="1122" spans="1:9" x14ac:dyDescent="0.25">
      <x:c r="A1122" s="33"/>
      <x:c r="B1122" s="33"/>
      <x:c r="C1122" s="33"/>
      <x:c r="D1122" s="32"/>
      <x:c r="E1122" s="33"/>
      <x:c r="F1122" s="60"/>
      <x:c r="G1122" s="61"/>
      <x:c r="H1122" s="61"/>
      <x:c r="I1122" s="66"/>
    </x:row>
    <x:row r="1123" spans="1:9" x14ac:dyDescent="0.25">
      <x:c r="A1123" s="33"/>
      <x:c r="B1123" s="33"/>
      <x:c r="C1123" s="33"/>
      <x:c r="D1123" s="32"/>
      <x:c r="E1123" s="33"/>
      <x:c r="F1123" s="60"/>
      <x:c r="G1123" s="61"/>
      <x:c r="H1123" s="61"/>
      <x:c r="I1123" s="66"/>
    </x:row>
    <x:row r="1124" spans="1:9" x14ac:dyDescent="0.25">
      <x:c r="A1124" s="33"/>
      <x:c r="B1124" s="33"/>
      <x:c r="C1124" s="33"/>
      <x:c r="D1124" s="32"/>
      <x:c r="E1124" s="33"/>
      <x:c r="F1124" s="60"/>
      <x:c r="G1124" s="61"/>
      <x:c r="H1124" s="61"/>
      <x:c r="I1124" s="66"/>
    </x:row>
    <x:row r="1125" spans="1:9" x14ac:dyDescent="0.25">
      <x:c r="A1125" s="33"/>
      <x:c r="B1125" s="33"/>
      <x:c r="C1125" s="33"/>
      <x:c r="D1125" s="32"/>
      <x:c r="E1125" s="33"/>
      <x:c r="F1125" s="60"/>
      <x:c r="G1125" s="61"/>
      <x:c r="H1125" s="61"/>
      <x:c r="I1125" s="66"/>
    </x:row>
    <x:row r="1126" spans="1:9" x14ac:dyDescent="0.25">
      <x:c r="A1126" s="33"/>
      <x:c r="B1126" s="33"/>
      <x:c r="C1126" s="33"/>
      <x:c r="D1126" s="32"/>
      <x:c r="E1126" s="33"/>
      <x:c r="F1126" s="60"/>
      <x:c r="G1126" s="61"/>
      <x:c r="H1126" s="61"/>
      <x:c r="I1126" s="66"/>
    </x:row>
    <x:row r="1127" spans="1:9" x14ac:dyDescent="0.25">
      <x:c r="A1127" s="33"/>
      <x:c r="B1127" s="33"/>
      <x:c r="C1127" s="33"/>
      <x:c r="D1127" s="32"/>
      <x:c r="E1127" s="33"/>
      <x:c r="F1127" s="60"/>
      <x:c r="G1127" s="61"/>
      <x:c r="H1127" s="61"/>
      <x:c r="I1127" s="66"/>
    </x:row>
    <x:row r="1128" spans="1:9" x14ac:dyDescent="0.25">
      <x:c r="A1128" s="33"/>
      <x:c r="B1128" s="33"/>
      <x:c r="C1128" s="33"/>
      <x:c r="D1128" s="32"/>
      <x:c r="E1128" s="33"/>
      <x:c r="F1128" s="60"/>
      <x:c r="G1128" s="61"/>
      <x:c r="H1128" s="61"/>
      <x:c r="I1128" s="66"/>
    </x:row>
    <x:row r="1129" spans="1:9" x14ac:dyDescent="0.25">
      <x:c r="A1129" s="33"/>
      <x:c r="B1129" s="33"/>
      <x:c r="C1129" s="33"/>
      <x:c r="D1129" s="32"/>
      <x:c r="E1129" s="33"/>
      <x:c r="F1129" s="60"/>
      <x:c r="G1129" s="61"/>
      <x:c r="H1129" s="61"/>
      <x:c r="I1129" s="66"/>
    </x:row>
    <x:row r="1130" spans="1:9" x14ac:dyDescent="0.25">
      <x:c r="A1130" s="33"/>
      <x:c r="B1130" s="33"/>
      <x:c r="C1130" s="33"/>
      <x:c r="D1130" s="32"/>
      <x:c r="E1130" s="33"/>
      <x:c r="F1130" s="60"/>
      <x:c r="G1130" s="61"/>
      <x:c r="H1130" s="61"/>
      <x:c r="I1130" s="66"/>
    </x:row>
    <x:row r="1131" spans="1:9" x14ac:dyDescent="0.25">
      <x:c r="A1131" s="33"/>
      <x:c r="B1131" s="33"/>
      <x:c r="C1131" s="33"/>
      <x:c r="D1131" s="32"/>
      <x:c r="E1131" s="33"/>
      <x:c r="F1131" s="60"/>
      <x:c r="G1131" s="61"/>
      <x:c r="H1131" s="61"/>
      <x:c r="I1131" s="66"/>
    </x:row>
    <x:row r="1132" spans="1:9" x14ac:dyDescent="0.25">
      <x:c r="A1132" s="33"/>
      <x:c r="B1132" s="33"/>
      <x:c r="C1132" s="33"/>
      <x:c r="D1132" s="32"/>
      <x:c r="E1132" s="33"/>
      <x:c r="F1132" s="60"/>
      <x:c r="G1132" s="61"/>
      <x:c r="H1132" s="61"/>
      <x:c r="I1132" s="66"/>
    </x:row>
    <x:row r="1133" spans="1:9" x14ac:dyDescent="0.25">
      <x:c r="A1133" s="33"/>
      <x:c r="B1133" s="33"/>
      <x:c r="C1133" s="33"/>
      <x:c r="D1133" s="32"/>
      <x:c r="E1133" s="33"/>
      <x:c r="F1133" s="60"/>
      <x:c r="G1133" s="61"/>
      <x:c r="H1133" s="61"/>
      <x:c r="I1133" s="66"/>
    </x:row>
    <x:row r="1134" spans="1:9" x14ac:dyDescent="0.25">
      <x:c r="A1134" s="33"/>
      <x:c r="B1134" s="33"/>
      <x:c r="C1134" s="33"/>
      <x:c r="D1134" s="32"/>
      <x:c r="E1134" s="33"/>
      <x:c r="F1134" s="60"/>
      <x:c r="G1134" s="61"/>
      <x:c r="H1134" s="61"/>
      <x:c r="I1134" s="66"/>
    </x:row>
    <x:row r="1135" spans="1:9" x14ac:dyDescent="0.25">
      <x:c r="A1135" s="33"/>
      <x:c r="B1135" s="33"/>
      <x:c r="C1135" s="33"/>
      <x:c r="D1135" s="32"/>
      <x:c r="E1135" s="33"/>
      <x:c r="F1135" s="60"/>
      <x:c r="G1135" s="61"/>
      <x:c r="H1135" s="61"/>
      <x:c r="I1135" s="66"/>
    </x:row>
    <x:row r="1136" spans="1:9" x14ac:dyDescent="0.25">
      <x:c r="A1136" s="33"/>
      <x:c r="B1136" s="33"/>
      <x:c r="C1136" s="33"/>
      <x:c r="D1136" s="32"/>
      <x:c r="E1136" s="33"/>
      <x:c r="F1136" s="60"/>
      <x:c r="G1136" s="61"/>
      <x:c r="H1136" s="61"/>
      <x:c r="I1136" s="66"/>
    </x:row>
    <x:row r="1137" spans="1:9" x14ac:dyDescent="0.25">
      <x:c r="A1137" s="33"/>
      <x:c r="B1137" s="33"/>
      <x:c r="C1137" s="33"/>
      <x:c r="D1137" s="32"/>
      <x:c r="E1137" s="33"/>
      <x:c r="F1137" s="60"/>
      <x:c r="G1137" s="61"/>
      <x:c r="H1137" s="61"/>
      <x:c r="I1137" s="66"/>
    </x:row>
    <x:row r="1138" spans="1:9" x14ac:dyDescent="0.25">
      <x:c r="A1138" s="33"/>
      <x:c r="B1138" s="33"/>
      <x:c r="C1138" s="33"/>
      <x:c r="D1138" s="32"/>
      <x:c r="E1138" s="33"/>
      <x:c r="F1138" s="60"/>
      <x:c r="G1138" s="61"/>
      <x:c r="H1138" s="61"/>
      <x:c r="I1138" s="66"/>
    </x:row>
    <x:row r="1139" spans="1:9" x14ac:dyDescent="0.25">
      <x:c r="A1139" s="33"/>
      <x:c r="B1139" s="33"/>
      <x:c r="C1139" s="33"/>
      <x:c r="D1139" s="32"/>
      <x:c r="E1139" s="33"/>
      <x:c r="F1139" s="60"/>
      <x:c r="G1139" s="61"/>
      <x:c r="H1139" s="61"/>
      <x:c r="I1139" s="66"/>
    </x:row>
    <x:row r="1140" spans="1:9" x14ac:dyDescent="0.25">
      <x:c r="A1140" s="33"/>
      <x:c r="B1140" s="33"/>
      <x:c r="C1140" s="33"/>
      <x:c r="D1140" s="32"/>
      <x:c r="E1140" s="33"/>
      <x:c r="F1140" s="60"/>
      <x:c r="G1140" s="61"/>
      <x:c r="H1140" s="61"/>
      <x:c r="I1140" s="66"/>
    </x:row>
    <x:row r="1141" spans="1:9" x14ac:dyDescent="0.25">
      <x:c r="A1141" s="33"/>
      <x:c r="B1141" s="33"/>
      <x:c r="C1141" s="33"/>
      <x:c r="D1141" s="32"/>
      <x:c r="E1141" s="33"/>
      <x:c r="F1141" s="60"/>
      <x:c r="G1141" s="61"/>
      <x:c r="H1141" s="61"/>
      <x:c r="I1141" s="66"/>
    </x:row>
    <x:row r="1142" spans="1:9" x14ac:dyDescent="0.25">
      <x:c r="A1142" s="33"/>
      <x:c r="B1142" s="33"/>
      <x:c r="C1142" s="33"/>
      <x:c r="D1142" s="32"/>
      <x:c r="E1142" s="33"/>
      <x:c r="F1142" s="60"/>
      <x:c r="G1142" s="61"/>
      <x:c r="H1142" s="61"/>
      <x:c r="I1142" s="66"/>
    </x:row>
    <x:row r="1143" spans="1:9" x14ac:dyDescent="0.25">
      <x:c r="A1143" s="33"/>
      <x:c r="B1143" s="33"/>
      <x:c r="C1143" s="33"/>
      <x:c r="D1143" s="32"/>
      <x:c r="E1143" s="33"/>
      <x:c r="F1143" s="60"/>
      <x:c r="G1143" s="61"/>
      <x:c r="H1143" s="61"/>
      <x:c r="I1143" s="66"/>
    </x:row>
    <x:row r="1144" spans="1:9" x14ac:dyDescent="0.25">
      <x:c r="A1144" s="33"/>
      <x:c r="B1144" s="33"/>
      <x:c r="C1144" s="33"/>
      <x:c r="D1144" s="32"/>
      <x:c r="E1144" s="33"/>
      <x:c r="F1144" s="60"/>
      <x:c r="G1144" s="61"/>
      <x:c r="H1144" s="61"/>
      <x:c r="I1144" s="66"/>
    </x:row>
    <x:row r="1145" spans="1:9" x14ac:dyDescent="0.25">
      <x:c r="A1145" s="33"/>
      <x:c r="B1145" s="33"/>
      <x:c r="C1145" s="33"/>
      <x:c r="D1145" s="32"/>
      <x:c r="E1145" s="33"/>
      <x:c r="F1145" s="60"/>
      <x:c r="G1145" s="61"/>
      <x:c r="H1145" s="61"/>
      <x:c r="I1145" s="66"/>
    </x:row>
    <x:row r="1146" spans="1:9" x14ac:dyDescent="0.25">
      <x:c r="A1146" s="33"/>
      <x:c r="B1146" s="33"/>
      <x:c r="C1146" s="33"/>
      <x:c r="D1146" s="32"/>
      <x:c r="E1146" s="33"/>
      <x:c r="F1146" s="60"/>
      <x:c r="G1146" s="61"/>
      <x:c r="H1146" s="61"/>
      <x:c r="I1146" s="66"/>
    </x:row>
    <x:row r="1147" spans="1:9" x14ac:dyDescent="0.25">
      <x:c r="A1147" s="33"/>
      <x:c r="B1147" s="33"/>
      <x:c r="C1147" s="33"/>
      <x:c r="D1147" s="32"/>
      <x:c r="E1147" s="33"/>
      <x:c r="F1147" s="60"/>
      <x:c r="G1147" s="61"/>
      <x:c r="H1147" s="61"/>
      <x:c r="I1147" s="66"/>
    </x:row>
    <x:row r="1148" spans="1:9" x14ac:dyDescent="0.25">
      <x:c r="A1148" s="33"/>
      <x:c r="B1148" s="33"/>
      <x:c r="C1148" s="33"/>
      <x:c r="D1148" s="32"/>
      <x:c r="E1148" s="33"/>
      <x:c r="F1148" s="60"/>
      <x:c r="G1148" s="61"/>
      <x:c r="H1148" s="61"/>
      <x:c r="I1148" s="66"/>
    </x:row>
    <x:row r="1149" spans="1:9" x14ac:dyDescent="0.25">
      <x:c r="A1149" s="33"/>
      <x:c r="B1149" s="33"/>
      <x:c r="C1149" s="33"/>
      <x:c r="D1149" s="32"/>
      <x:c r="E1149" s="33"/>
      <x:c r="F1149" s="60"/>
      <x:c r="G1149" s="61"/>
      <x:c r="H1149" s="61"/>
      <x:c r="I1149" s="66"/>
    </x:row>
    <x:row r="1150" spans="1:9" x14ac:dyDescent="0.25">
      <x:c r="A1150" s="33"/>
      <x:c r="B1150" s="33"/>
      <x:c r="C1150" s="33"/>
      <x:c r="D1150" s="32"/>
      <x:c r="E1150" s="33"/>
      <x:c r="F1150" s="60"/>
      <x:c r="G1150" s="61"/>
      <x:c r="H1150" s="61"/>
      <x:c r="I1150" s="66"/>
    </x:row>
    <x:row r="1151" spans="1:9" x14ac:dyDescent="0.25">
      <x:c r="A1151" s="33"/>
      <x:c r="B1151" s="33"/>
      <x:c r="C1151" s="33"/>
      <x:c r="D1151" s="32"/>
      <x:c r="E1151" s="33"/>
      <x:c r="F1151" s="60"/>
      <x:c r="G1151" s="61"/>
      <x:c r="H1151" s="61"/>
      <x:c r="I1151" s="66"/>
    </x:row>
    <x:row r="1152" spans="1:9" x14ac:dyDescent="0.25">
      <x:c r="A1152" s="33"/>
      <x:c r="B1152" s="33"/>
      <x:c r="C1152" s="33"/>
      <x:c r="D1152" s="32"/>
      <x:c r="E1152" s="33"/>
      <x:c r="F1152" s="60"/>
      <x:c r="G1152" s="61"/>
      <x:c r="H1152" s="61"/>
      <x:c r="I1152" s="66"/>
    </x:row>
    <x:row r="1153" spans="1:9" x14ac:dyDescent="0.25">
      <x:c r="A1153" s="33"/>
      <x:c r="B1153" s="33"/>
      <x:c r="C1153" s="33"/>
      <x:c r="D1153" s="32"/>
      <x:c r="E1153" s="33"/>
      <x:c r="F1153" s="60"/>
      <x:c r="G1153" s="61"/>
      <x:c r="H1153" s="61"/>
      <x:c r="I1153" s="66"/>
    </x:row>
    <x:row r="1154" spans="1:9" x14ac:dyDescent="0.25">
      <x:c r="A1154" s="33"/>
      <x:c r="B1154" s="33"/>
      <x:c r="C1154" s="33"/>
      <x:c r="D1154" s="32"/>
      <x:c r="E1154" s="33"/>
      <x:c r="F1154" s="60"/>
      <x:c r="G1154" s="61"/>
      <x:c r="H1154" s="61"/>
      <x:c r="I1154" s="66"/>
    </x:row>
    <x:row r="1155" spans="1:9" x14ac:dyDescent="0.25">
      <x:c r="A1155" s="33"/>
      <x:c r="B1155" s="33"/>
      <x:c r="C1155" s="33"/>
      <x:c r="D1155" s="32"/>
      <x:c r="E1155" s="33"/>
      <x:c r="F1155" s="60"/>
      <x:c r="G1155" s="61"/>
      <x:c r="H1155" s="61"/>
      <x:c r="I1155" s="66"/>
    </x:row>
    <x:row r="1156" spans="1:9" x14ac:dyDescent="0.25">
      <x:c r="A1156" s="33"/>
      <x:c r="B1156" s="33"/>
      <x:c r="C1156" s="33"/>
      <x:c r="D1156" s="32"/>
      <x:c r="E1156" s="33"/>
      <x:c r="F1156" s="60"/>
      <x:c r="G1156" s="61"/>
      <x:c r="H1156" s="61"/>
      <x:c r="I1156" s="66"/>
    </x:row>
    <x:row r="1157" spans="1:9" x14ac:dyDescent="0.25">
      <x:c r="A1157" s="33"/>
      <x:c r="B1157" s="33"/>
      <x:c r="C1157" s="33"/>
      <x:c r="D1157" s="32"/>
      <x:c r="E1157" s="33"/>
      <x:c r="F1157" s="60"/>
      <x:c r="G1157" s="61"/>
      <x:c r="H1157" s="61"/>
      <x:c r="I1157" s="66"/>
    </x:row>
    <x:row r="1158" spans="1:9" x14ac:dyDescent="0.25">
      <x:c r="A1158" s="33"/>
      <x:c r="B1158" s="33"/>
      <x:c r="C1158" s="33"/>
      <x:c r="D1158" s="32"/>
      <x:c r="E1158" s="33"/>
      <x:c r="F1158" s="60"/>
      <x:c r="G1158" s="61"/>
      <x:c r="H1158" s="61"/>
      <x:c r="I1158" s="66"/>
    </x:row>
    <x:row r="1159" spans="1:9" x14ac:dyDescent="0.25">
      <x:c r="A1159" s="33"/>
      <x:c r="B1159" s="33"/>
      <x:c r="C1159" s="33"/>
      <x:c r="D1159" s="32"/>
      <x:c r="E1159" s="33"/>
      <x:c r="F1159" s="60"/>
      <x:c r="G1159" s="61"/>
      <x:c r="H1159" s="61"/>
      <x:c r="I1159" s="66"/>
    </x:row>
    <x:row r="1160" spans="1:9" x14ac:dyDescent="0.25">
      <x:c r="A1160" s="33"/>
      <x:c r="B1160" s="33"/>
      <x:c r="C1160" s="33"/>
      <x:c r="D1160" s="32"/>
      <x:c r="E1160" s="33"/>
      <x:c r="F1160" s="60"/>
      <x:c r="G1160" s="61"/>
      <x:c r="H1160" s="61"/>
      <x:c r="I1160" s="66"/>
    </x:row>
    <x:row r="1161" spans="1:9" x14ac:dyDescent="0.25">
      <x:c r="A1161" s="33"/>
      <x:c r="B1161" s="33"/>
      <x:c r="C1161" s="33"/>
      <x:c r="D1161" s="32"/>
      <x:c r="E1161" s="33"/>
      <x:c r="F1161" s="60"/>
      <x:c r="G1161" s="61"/>
      <x:c r="H1161" s="61"/>
      <x:c r="I1161" s="66"/>
    </x:row>
    <x:row r="1162" spans="1:9" x14ac:dyDescent="0.25">
      <x:c r="A1162" s="33"/>
      <x:c r="B1162" s="33"/>
      <x:c r="C1162" s="33"/>
      <x:c r="D1162" s="32"/>
      <x:c r="E1162" s="33"/>
      <x:c r="F1162" s="60"/>
      <x:c r="G1162" s="61"/>
      <x:c r="H1162" s="61"/>
      <x:c r="I1162" s="66"/>
    </x:row>
    <x:row r="1163" spans="1:9" x14ac:dyDescent="0.25">
      <x:c r="A1163" s="33"/>
      <x:c r="B1163" s="33"/>
      <x:c r="C1163" s="33"/>
      <x:c r="D1163" s="32"/>
      <x:c r="E1163" s="33"/>
      <x:c r="F1163" s="60"/>
      <x:c r="G1163" s="61"/>
      <x:c r="H1163" s="61"/>
      <x:c r="I1163" s="66"/>
    </x:row>
    <x:row r="1164" spans="1:9" x14ac:dyDescent="0.25">
      <x:c r="A1164" s="33"/>
      <x:c r="B1164" s="33"/>
      <x:c r="C1164" s="33"/>
      <x:c r="D1164" s="32"/>
      <x:c r="E1164" s="33"/>
      <x:c r="F1164" s="60"/>
      <x:c r="G1164" s="61"/>
      <x:c r="H1164" s="61"/>
      <x:c r="I1164" s="66"/>
    </x:row>
    <x:row r="1165" spans="1:9" x14ac:dyDescent="0.25">
      <x:c r="A1165" s="33"/>
      <x:c r="B1165" s="33"/>
      <x:c r="C1165" s="33"/>
      <x:c r="D1165" s="32"/>
      <x:c r="E1165" s="33"/>
      <x:c r="F1165" s="60"/>
      <x:c r="G1165" s="61"/>
      <x:c r="H1165" s="61"/>
      <x:c r="I1165" s="66"/>
    </x:row>
    <x:row r="1166" spans="1:9" x14ac:dyDescent="0.25">
      <x:c r="A1166" s="33"/>
      <x:c r="B1166" s="33"/>
      <x:c r="C1166" s="33"/>
      <x:c r="D1166" s="32"/>
      <x:c r="E1166" s="33"/>
      <x:c r="F1166" s="60"/>
      <x:c r="G1166" s="61"/>
      <x:c r="H1166" s="61"/>
      <x:c r="I1166" s="66"/>
    </x:row>
    <x:row r="1167" spans="1:9" x14ac:dyDescent="0.25">
      <x:c r="A1167" s="33"/>
      <x:c r="B1167" s="33"/>
      <x:c r="C1167" s="33"/>
      <x:c r="D1167" s="32"/>
      <x:c r="E1167" s="33"/>
      <x:c r="F1167" s="60"/>
      <x:c r="G1167" s="61"/>
      <x:c r="H1167" s="61"/>
      <x:c r="I1167" s="66"/>
    </x:row>
    <x:row r="1168" spans="1:9" x14ac:dyDescent="0.25">
      <x:c r="A1168" s="33"/>
      <x:c r="B1168" s="33"/>
      <x:c r="C1168" s="33"/>
      <x:c r="D1168" s="32"/>
      <x:c r="E1168" s="33"/>
      <x:c r="F1168" s="60"/>
      <x:c r="G1168" s="61"/>
      <x:c r="H1168" s="61"/>
      <x:c r="I1168" s="66"/>
    </x:row>
    <x:row r="1169" spans="1:9" x14ac:dyDescent="0.25">
      <x:c r="A1169" s="33"/>
      <x:c r="B1169" s="33"/>
      <x:c r="C1169" s="33"/>
      <x:c r="D1169" s="32"/>
      <x:c r="E1169" s="33"/>
      <x:c r="F1169" s="60"/>
      <x:c r="G1169" s="61"/>
      <x:c r="H1169" s="61"/>
      <x:c r="I1169" s="66"/>
    </x:row>
    <x:row r="1170" spans="1:9" x14ac:dyDescent="0.25">
      <x:c r="A1170" s="33"/>
      <x:c r="B1170" s="33"/>
      <x:c r="C1170" s="33"/>
      <x:c r="D1170" s="32"/>
      <x:c r="E1170" s="33"/>
      <x:c r="F1170" s="60"/>
      <x:c r="G1170" s="61"/>
      <x:c r="H1170" s="61"/>
      <x:c r="I1170" s="66"/>
    </x:row>
    <x:row r="1171" spans="1:9" x14ac:dyDescent="0.25">
      <x:c r="A1171" s="33"/>
      <x:c r="B1171" s="33"/>
      <x:c r="C1171" s="33"/>
      <x:c r="D1171" s="32"/>
      <x:c r="E1171" s="33"/>
      <x:c r="F1171" s="60"/>
      <x:c r="G1171" s="61"/>
      <x:c r="H1171" s="61"/>
      <x:c r="I1171" s="66"/>
    </x:row>
    <x:row r="1172" spans="1:9" x14ac:dyDescent="0.25">
      <x:c r="A1172" s="33"/>
      <x:c r="B1172" s="33"/>
      <x:c r="C1172" s="33"/>
      <x:c r="D1172" s="32"/>
      <x:c r="E1172" s="33"/>
      <x:c r="F1172" s="60"/>
      <x:c r="G1172" s="61"/>
      <x:c r="H1172" s="61"/>
      <x:c r="I1172" s="66"/>
    </x:row>
    <x:row r="1173" spans="1:9" x14ac:dyDescent="0.25">
      <x:c r="A1173" s="33"/>
      <x:c r="B1173" s="33"/>
      <x:c r="C1173" s="33"/>
      <x:c r="D1173" s="32"/>
      <x:c r="E1173" s="33"/>
      <x:c r="F1173" s="60"/>
      <x:c r="G1173" s="61"/>
      <x:c r="H1173" s="61"/>
      <x:c r="I1173" s="66"/>
    </x:row>
    <x:row r="1174" spans="1:9" x14ac:dyDescent="0.25">
      <x:c r="A1174" s="33"/>
      <x:c r="B1174" s="33"/>
      <x:c r="C1174" s="33"/>
      <x:c r="D1174" s="32"/>
      <x:c r="E1174" s="33"/>
      <x:c r="F1174" s="60"/>
      <x:c r="G1174" s="61"/>
      <x:c r="H1174" s="61"/>
      <x:c r="I1174" s="66"/>
    </x:row>
    <x:row r="1175" spans="1:9" x14ac:dyDescent="0.25">
      <x:c r="A1175" s="33"/>
      <x:c r="B1175" s="33"/>
      <x:c r="C1175" s="33"/>
      <x:c r="D1175" s="32"/>
      <x:c r="E1175" s="33"/>
      <x:c r="F1175" s="60"/>
      <x:c r="G1175" s="61"/>
      <x:c r="H1175" s="61"/>
      <x:c r="I1175" s="66"/>
    </x:row>
    <x:row r="1176" spans="1:9" x14ac:dyDescent="0.25">
      <x:c r="A1176" s="33"/>
      <x:c r="B1176" s="33"/>
      <x:c r="C1176" s="33"/>
      <x:c r="D1176" s="32"/>
      <x:c r="E1176" s="33"/>
      <x:c r="F1176" s="60"/>
      <x:c r="G1176" s="61"/>
      <x:c r="H1176" s="61"/>
      <x:c r="I1176" s="66"/>
    </x:row>
    <x:row r="1177" spans="1:9" x14ac:dyDescent="0.25">
      <x:c r="A1177" s="33"/>
      <x:c r="B1177" s="33"/>
      <x:c r="C1177" s="33"/>
      <x:c r="D1177" s="32"/>
      <x:c r="E1177" s="33"/>
      <x:c r="F1177" s="60"/>
      <x:c r="G1177" s="61"/>
      <x:c r="H1177" s="61"/>
      <x:c r="I1177" s="66"/>
    </x:row>
    <x:row r="1178" spans="1:9" x14ac:dyDescent="0.25">
      <x:c r="A1178" s="33"/>
      <x:c r="B1178" s="33"/>
      <x:c r="C1178" s="33"/>
      <x:c r="D1178" s="32"/>
      <x:c r="E1178" s="33"/>
      <x:c r="F1178" s="60"/>
      <x:c r="G1178" s="61"/>
      <x:c r="H1178" s="61"/>
      <x:c r="I1178" s="66"/>
    </x:row>
    <x:row r="1179" spans="1:9" x14ac:dyDescent="0.25">
      <x:c r="A1179" s="33"/>
      <x:c r="B1179" s="33"/>
      <x:c r="C1179" s="33"/>
      <x:c r="D1179" s="32"/>
      <x:c r="E1179" s="33"/>
      <x:c r="F1179" s="60"/>
      <x:c r="G1179" s="61"/>
      <x:c r="H1179" s="61"/>
      <x:c r="I1179" s="66"/>
    </x:row>
    <x:row r="1180" spans="1:9" x14ac:dyDescent="0.25">
      <x:c r="A1180" s="33"/>
      <x:c r="B1180" s="33"/>
      <x:c r="C1180" s="33"/>
      <x:c r="D1180" s="32"/>
      <x:c r="E1180" s="33"/>
      <x:c r="F1180" s="60"/>
      <x:c r="G1180" s="61"/>
      <x:c r="H1180" s="61"/>
      <x:c r="I1180" s="66"/>
    </x:row>
    <x:row r="1181" spans="1:9" x14ac:dyDescent="0.25">
      <x:c r="A1181" s="33"/>
      <x:c r="B1181" s="33"/>
      <x:c r="C1181" s="33"/>
      <x:c r="D1181" s="32"/>
      <x:c r="E1181" s="33"/>
      <x:c r="F1181" s="60"/>
      <x:c r="G1181" s="61"/>
      <x:c r="H1181" s="61"/>
      <x:c r="I1181" s="66"/>
    </x:row>
    <x:row r="1182" spans="1:9" x14ac:dyDescent="0.25">
      <x:c r="A1182" s="33"/>
      <x:c r="B1182" s="33"/>
      <x:c r="C1182" s="33"/>
      <x:c r="D1182" s="32"/>
      <x:c r="E1182" s="33"/>
      <x:c r="F1182" s="60"/>
      <x:c r="G1182" s="61"/>
      <x:c r="H1182" s="61"/>
      <x:c r="I1182" s="66"/>
    </x:row>
    <x:row r="1183" spans="1:9" x14ac:dyDescent="0.25">
      <x:c r="A1183" s="33"/>
      <x:c r="B1183" s="33"/>
      <x:c r="C1183" s="33"/>
      <x:c r="D1183" s="32"/>
      <x:c r="E1183" s="33"/>
      <x:c r="F1183" s="60"/>
      <x:c r="G1183" s="61"/>
      <x:c r="H1183" s="61"/>
      <x:c r="I1183" s="66"/>
    </x:row>
    <x:row r="1184" spans="1:9" x14ac:dyDescent="0.25">
      <x:c r="A1184" s="33"/>
      <x:c r="B1184" s="33"/>
      <x:c r="C1184" s="33"/>
      <x:c r="D1184" s="32"/>
      <x:c r="E1184" s="33"/>
      <x:c r="F1184" s="60"/>
      <x:c r="G1184" s="61"/>
      <x:c r="H1184" s="61"/>
      <x:c r="I1184" s="66"/>
    </x:row>
    <x:row r="1185" spans="1:9" x14ac:dyDescent="0.25">
      <x:c r="A1185" s="33"/>
      <x:c r="B1185" s="33"/>
      <x:c r="C1185" s="33"/>
      <x:c r="D1185" s="32"/>
      <x:c r="E1185" s="33"/>
      <x:c r="F1185" s="60"/>
      <x:c r="G1185" s="61"/>
      <x:c r="H1185" s="61"/>
      <x:c r="I1185" s="66"/>
    </x:row>
    <x:row r="1186" spans="1:9" x14ac:dyDescent="0.25">
      <x:c r="A1186" s="33"/>
      <x:c r="B1186" s="33"/>
      <x:c r="C1186" s="33"/>
      <x:c r="D1186" s="32"/>
      <x:c r="E1186" s="33"/>
      <x:c r="F1186" s="60"/>
      <x:c r="G1186" s="61"/>
      <x:c r="H1186" s="61"/>
      <x:c r="I1186" s="66"/>
    </x:row>
    <x:row r="1187" spans="1:9" x14ac:dyDescent="0.25">
      <x:c r="A1187" s="33"/>
      <x:c r="B1187" s="33"/>
      <x:c r="C1187" s="33"/>
      <x:c r="D1187" s="32"/>
      <x:c r="E1187" s="33"/>
      <x:c r="F1187" s="60"/>
      <x:c r="G1187" s="61"/>
      <x:c r="H1187" s="61"/>
      <x:c r="I1187" s="66"/>
    </x:row>
    <x:row r="1188" spans="1:9" x14ac:dyDescent="0.25">
      <x:c r="A1188" s="33"/>
      <x:c r="B1188" s="33"/>
      <x:c r="C1188" s="33"/>
      <x:c r="D1188" s="32"/>
      <x:c r="E1188" s="33"/>
      <x:c r="F1188" s="60"/>
      <x:c r="G1188" s="61"/>
      <x:c r="H1188" s="61"/>
      <x:c r="I1188" s="66"/>
    </x:row>
    <x:row r="1189" spans="1:9" x14ac:dyDescent="0.25">
      <x:c r="A1189" s="33"/>
      <x:c r="B1189" s="33"/>
      <x:c r="C1189" s="33"/>
      <x:c r="D1189" s="32"/>
      <x:c r="E1189" s="33"/>
      <x:c r="F1189" s="60"/>
      <x:c r="G1189" s="61"/>
      <x:c r="H1189" s="61"/>
      <x:c r="I1189" s="66"/>
    </x:row>
    <x:row r="1190" spans="1:9" x14ac:dyDescent="0.25">
      <x:c r="A1190" s="33"/>
      <x:c r="B1190" s="33"/>
      <x:c r="C1190" s="33"/>
      <x:c r="D1190" s="32"/>
      <x:c r="E1190" s="33"/>
      <x:c r="F1190" s="60"/>
      <x:c r="G1190" s="61"/>
      <x:c r="H1190" s="61"/>
      <x:c r="I1190" s="66"/>
    </x:row>
    <x:row r="1191" spans="1:9" x14ac:dyDescent="0.25">
      <x:c r="A1191" s="33"/>
      <x:c r="B1191" s="33"/>
      <x:c r="C1191" s="33"/>
      <x:c r="D1191" s="32"/>
      <x:c r="E1191" s="33"/>
      <x:c r="F1191" s="60"/>
      <x:c r="G1191" s="61"/>
      <x:c r="H1191" s="61"/>
      <x:c r="I1191" s="66"/>
    </x:row>
    <x:row r="1192" spans="1:9" x14ac:dyDescent="0.25">
      <x:c r="A1192" s="33"/>
      <x:c r="B1192" s="33"/>
      <x:c r="C1192" s="33"/>
      <x:c r="D1192" s="32"/>
      <x:c r="E1192" s="33"/>
      <x:c r="F1192" s="60"/>
      <x:c r="G1192" s="61"/>
      <x:c r="H1192" s="61"/>
      <x:c r="I1192" s="66"/>
    </x:row>
    <x:row r="1193" spans="1:9" x14ac:dyDescent="0.25">
      <x:c r="A1193" s="33"/>
      <x:c r="B1193" s="33"/>
      <x:c r="C1193" s="33"/>
      <x:c r="D1193" s="32"/>
      <x:c r="E1193" s="33"/>
      <x:c r="F1193" s="60"/>
      <x:c r="G1193" s="61"/>
      <x:c r="H1193" s="61"/>
      <x:c r="I1193" s="66"/>
    </x:row>
    <x:row r="1194" spans="1:9" x14ac:dyDescent="0.25">
      <x:c r="A1194" s="33"/>
      <x:c r="B1194" s="33"/>
      <x:c r="C1194" s="33"/>
      <x:c r="D1194" s="32"/>
      <x:c r="E1194" s="33"/>
      <x:c r="F1194" s="60"/>
      <x:c r="G1194" s="61"/>
      <x:c r="H1194" s="61"/>
      <x:c r="I1194" s="66"/>
    </x:row>
    <x:row r="1195" spans="1:9" x14ac:dyDescent="0.25">
      <x:c r="A1195" s="33"/>
      <x:c r="B1195" s="33"/>
      <x:c r="C1195" s="33"/>
      <x:c r="D1195" s="32"/>
      <x:c r="E1195" s="33"/>
      <x:c r="F1195" s="60"/>
      <x:c r="G1195" s="61"/>
      <x:c r="H1195" s="61"/>
      <x:c r="I1195" s="66"/>
    </x:row>
    <x:row r="1196" spans="1:9" x14ac:dyDescent="0.25">
      <x:c r="A1196" s="33"/>
      <x:c r="B1196" s="33"/>
      <x:c r="C1196" s="33"/>
      <x:c r="D1196" s="32"/>
      <x:c r="E1196" s="33"/>
      <x:c r="F1196" s="60"/>
      <x:c r="G1196" s="61"/>
      <x:c r="H1196" s="61"/>
      <x:c r="I1196" s="66"/>
    </x:row>
    <x:row r="1197" spans="1:9" x14ac:dyDescent="0.25">
      <x:c r="A1197" s="33"/>
      <x:c r="B1197" s="33"/>
      <x:c r="C1197" s="33"/>
      <x:c r="D1197" s="32"/>
      <x:c r="E1197" s="33"/>
      <x:c r="F1197" s="60"/>
      <x:c r="G1197" s="61"/>
      <x:c r="H1197" s="61"/>
      <x:c r="I1197" s="66"/>
    </x:row>
    <x:row r="1198" spans="1:9" x14ac:dyDescent="0.25">
      <x:c r="A1198" s="33"/>
      <x:c r="B1198" s="33"/>
      <x:c r="C1198" s="33"/>
      <x:c r="D1198" s="32"/>
      <x:c r="E1198" s="33"/>
      <x:c r="F1198" s="60"/>
      <x:c r="G1198" s="61"/>
      <x:c r="H1198" s="61"/>
      <x:c r="I1198" s="66"/>
    </x:row>
    <x:row r="1199" spans="1:9" x14ac:dyDescent="0.25">
      <x:c r="A1199" s="33"/>
      <x:c r="B1199" s="33"/>
      <x:c r="C1199" s="33"/>
      <x:c r="D1199" s="32"/>
      <x:c r="E1199" s="33"/>
      <x:c r="F1199" s="60"/>
      <x:c r="G1199" s="61"/>
      <x:c r="H1199" s="61"/>
      <x:c r="I1199" s="66"/>
    </x:row>
    <x:row r="1200" spans="1:9" x14ac:dyDescent="0.25">
      <x:c r="A1200" s="33"/>
      <x:c r="B1200" s="33"/>
      <x:c r="C1200" s="33"/>
      <x:c r="D1200" s="32"/>
      <x:c r="E1200" s="33"/>
      <x:c r="F1200" s="60"/>
      <x:c r="G1200" s="61"/>
      <x:c r="H1200" s="61"/>
      <x:c r="I1200" s="66"/>
    </x:row>
    <x:row r="1201" spans="1:9" x14ac:dyDescent="0.25">
      <x:c r="A1201" s="33"/>
      <x:c r="B1201" s="33"/>
      <x:c r="C1201" s="33"/>
      <x:c r="D1201" s="32"/>
      <x:c r="E1201" s="33"/>
      <x:c r="F1201" s="60"/>
      <x:c r="G1201" s="61"/>
      <x:c r="H1201" s="61"/>
      <x:c r="I1201" s="66"/>
    </x:row>
    <x:row r="1202" spans="1:9" x14ac:dyDescent="0.25">
      <x:c r="A1202" s="33"/>
      <x:c r="B1202" s="33"/>
      <x:c r="C1202" s="33"/>
      <x:c r="D1202" s="32"/>
      <x:c r="E1202" s="33"/>
      <x:c r="F1202" s="60"/>
      <x:c r="G1202" s="61"/>
      <x:c r="H1202" s="61"/>
      <x:c r="I1202" s="66"/>
    </x:row>
    <x:row r="1203" spans="1:9" x14ac:dyDescent="0.25">
      <x:c r="A1203" s="33"/>
      <x:c r="B1203" s="33"/>
      <x:c r="C1203" s="33"/>
      <x:c r="D1203" s="32"/>
      <x:c r="E1203" s="33"/>
      <x:c r="F1203" s="60"/>
      <x:c r="G1203" s="61"/>
      <x:c r="H1203" s="61"/>
      <x:c r="I1203" s="66"/>
    </x:row>
    <x:row r="1204" spans="1:9" x14ac:dyDescent="0.25">
      <x:c r="A1204" s="33"/>
      <x:c r="B1204" s="33"/>
      <x:c r="C1204" s="33"/>
      <x:c r="D1204" s="32"/>
      <x:c r="E1204" s="33"/>
      <x:c r="F1204" s="60"/>
      <x:c r="G1204" s="61"/>
      <x:c r="H1204" s="61"/>
      <x:c r="I1204" s="66"/>
    </x:row>
    <x:row r="1205" spans="1:9" x14ac:dyDescent="0.25">
      <x:c r="A1205" s="33"/>
      <x:c r="B1205" s="33"/>
      <x:c r="C1205" s="33"/>
      <x:c r="D1205" s="32"/>
      <x:c r="E1205" s="33"/>
      <x:c r="F1205" s="60"/>
      <x:c r="G1205" s="61"/>
      <x:c r="H1205" s="61"/>
      <x:c r="I1205" s="66"/>
    </x:row>
    <x:row r="1206" spans="1:9" x14ac:dyDescent="0.25">
      <x:c r="A1206" s="33"/>
      <x:c r="B1206" s="33"/>
      <x:c r="C1206" s="33"/>
      <x:c r="D1206" s="32"/>
      <x:c r="E1206" s="33"/>
      <x:c r="F1206" s="60"/>
      <x:c r="G1206" s="61"/>
      <x:c r="H1206" s="61"/>
      <x:c r="I1206" s="66"/>
    </x:row>
    <x:row r="1207" spans="1:9" x14ac:dyDescent="0.25">
      <x:c r="A1207" s="33"/>
      <x:c r="B1207" s="33"/>
      <x:c r="C1207" s="33"/>
      <x:c r="D1207" s="32"/>
      <x:c r="E1207" s="33"/>
      <x:c r="F1207" s="60"/>
      <x:c r="G1207" s="61"/>
      <x:c r="H1207" s="61"/>
      <x:c r="I1207" s="66"/>
    </x:row>
    <x:row r="1208" spans="1:9" x14ac:dyDescent="0.25">
      <x:c r="A1208" s="33"/>
      <x:c r="B1208" s="33"/>
      <x:c r="C1208" s="33"/>
      <x:c r="D1208" s="32"/>
      <x:c r="E1208" s="33"/>
      <x:c r="F1208" s="60"/>
      <x:c r="G1208" s="61"/>
      <x:c r="H1208" s="61"/>
      <x:c r="I1208" s="66"/>
    </x:row>
    <x:row r="1209" spans="1:9" x14ac:dyDescent="0.25">
      <x:c r="A1209" s="33"/>
      <x:c r="B1209" s="33"/>
      <x:c r="C1209" s="33"/>
      <x:c r="D1209" s="32"/>
      <x:c r="E1209" s="33"/>
      <x:c r="F1209" s="60"/>
      <x:c r="G1209" s="61"/>
      <x:c r="H1209" s="61"/>
      <x:c r="I1209" s="66"/>
    </x:row>
    <x:row r="1210" spans="1:9" x14ac:dyDescent="0.25">
      <x:c r="A1210" s="33"/>
      <x:c r="B1210" s="33"/>
      <x:c r="C1210" s="33"/>
      <x:c r="D1210" s="32"/>
      <x:c r="E1210" s="33"/>
      <x:c r="F1210" s="60"/>
      <x:c r="G1210" s="61"/>
      <x:c r="H1210" s="61"/>
      <x:c r="I1210" s="66"/>
    </x:row>
    <x:row r="1211" spans="1:9" x14ac:dyDescent="0.25">
      <x:c r="A1211" s="33"/>
      <x:c r="B1211" s="33"/>
      <x:c r="C1211" s="33"/>
      <x:c r="D1211" s="32"/>
      <x:c r="E1211" s="33"/>
      <x:c r="F1211" s="60"/>
      <x:c r="G1211" s="61"/>
      <x:c r="H1211" s="61"/>
      <x:c r="I1211" s="66"/>
    </x:row>
    <x:row r="1212" spans="1:9" x14ac:dyDescent="0.25">
      <x:c r="A1212" s="33"/>
      <x:c r="B1212" s="33"/>
      <x:c r="C1212" s="33"/>
      <x:c r="D1212" s="32"/>
      <x:c r="E1212" s="33"/>
      <x:c r="F1212" s="60"/>
      <x:c r="G1212" s="61"/>
      <x:c r="H1212" s="61"/>
      <x:c r="I1212" s="66"/>
    </x:row>
    <x:row r="1213" spans="1:9" x14ac:dyDescent="0.25">
      <x:c r="A1213" s="33"/>
      <x:c r="B1213" s="33"/>
      <x:c r="C1213" s="33"/>
      <x:c r="D1213" s="32"/>
      <x:c r="E1213" s="33"/>
      <x:c r="F1213" s="60"/>
      <x:c r="G1213" s="61"/>
      <x:c r="H1213" s="61"/>
      <x:c r="I1213" s="66"/>
    </x:row>
    <x:row r="1214" spans="1:9" x14ac:dyDescent="0.25">
      <x:c r="A1214" s="33"/>
      <x:c r="B1214" s="33"/>
      <x:c r="C1214" s="33"/>
      <x:c r="D1214" s="32"/>
      <x:c r="E1214" s="33"/>
      <x:c r="F1214" s="60"/>
      <x:c r="G1214" s="61"/>
      <x:c r="H1214" s="61"/>
      <x:c r="I1214" s="66"/>
    </x:row>
    <x:row r="1215" spans="1:9" x14ac:dyDescent="0.25">
      <x:c r="A1215" s="33"/>
      <x:c r="B1215" s="33"/>
      <x:c r="C1215" s="33"/>
      <x:c r="D1215" s="32"/>
      <x:c r="E1215" s="33"/>
      <x:c r="F1215" s="60"/>
      <x:c r="G1215" s="61"/>
      <x:c r="H1215" s="61"/>
      <x:c r="I1215" s="66"/>
    </x:row>
    <x:row r="1216" spans="1:9" x14ac:dyDescent="0.25">
      <x:c r="A1216" s="33"/>
      <x:c r="B1216" s="33"/>
      <x:c r="C1216" s="33"/>
      <x:c r="D1216" s="32"/>
      <x:c r="E1216" s="33"/>
      <x:c r="F1216" s="60"/>
      <x:c r="G1216" s="61"/>
      <x:c r="H1216" s="61"/>
      <x:c r="I1216" s="66"/>
    </x:row>
    <x:row r="1217" spans="1:9" x14ac:dyDescent="0.25">
      <x:c r="A1217" s="33"/>
      <x:c r="B1217" s="33"/>
      <x:c r="C1217" s="33"/>
      <x:c r="D1217" s="32"/>
      <x:c r="E1217" s="33"/>
      <x:c r="F1217" s="60"/>
      <x:c r="G1217" s="61"/>
      <x:c r="H1217" s="61"/>
      <x:c r="I1217" s="66"/>
    </x:row>
    <x:row r="1218" spans="1:9" x14ac:dyDescent="0.25">
      <x:c r="A1218" s="33"/>
      <x:c r="B1218" s="33"/>
      <x:c r="C1218" s="33"/>
      <x:c r="D1218" s="32"/>
      <x:c r="E1218" s="33"/>
      <x:c r="F1218" s="60"/>
      <x:c r="G1218" s="61"/>
      <x:c r="H1218" s="61"/>
      <x:c r="I1218" s="66"/>
    </x:row>
    <x:row r="1219" spans="1:9" x14ac:dyDescent="0.25">
      <x:c r="A1219" s="33"/>
      <x:c r="B1219" s="33"/>
      <x:c r="C1219" s="33"/>
      <x:c r="D1219" s="32"/>
      <x:c r="E1219" s="33"/>
      <x:c r="F1219" s="60"/>
      <x:c r="G1219" s="61"/>
      <x:c r="H1219" s="61"/>
      <x:c r="I1219" s="66"/>
    </x:row>
    <x:row r="1220" spans="1:9" x14ac:dyDescent="0.25">
      <x:c r="A1220" s="33"/>
      <x:c r="B1220" s="33"/>
      <x:c r="C1220" s="33"/>
      <x:c r="D1220" s="32"/>
      <x:c r="E1220" s="33"/>
      <x:c r="F1220" s="60"/>
      <x:c r="G1220" s="61"/>
      <x:c r="H1220" s="61"/>
      <x:c r="I1220" s="66"/>
    </x:row>
    <x:row r="1221" spans="1:9" x14ac:dyDescent="0.25">
      <x:c r="A1221" s="33"/>
      <x:c r="B1221" s="33"/>
      <x:c r="C1221" s="33"/>
      <x:c r="D1221" s="32"/>
      <x:c r="E1221" s="33"/>
      <x:c r="F1221" s="60"/>
      <x:c r="G1221" s="61"/>
      <x:c r="H1221" s="61"/>
      <x:c r="I1221" s="66"/>
    </x:row>
    <x:row r="1222" spans="1:9" x14ac:dyDescent="0.25">
      <x:c r="A1222" s="33"/>
      <x:c r="B1222" s="33"/>
      <x:c r="C1222" s="33"/>
      <x:c r="D1222" s="32"/>
      <x:c r="E1222" s="33"/>
      <x:c r="F1222" s="60"/>
      <x:c r="G1222" s="61"/>
      <x:c r="H1222" s="61"/>
      <x:c r="I1222" s="66"/>
    </x:row>
    <x:row r="1223" spans="1:9" x14ac:dyDescent="0.25">
      <x:c r="A1223" s="33"/>
      <x:c r="B1223" s="33"/>
      <x:c r="C1223" s="33"/>
      <x:c r="D1223" s="32"/>
      <x:c r="E1223" s="33"/>
      <x:c r="F1223" s="60"/>
      <x:c r="G1223" s="61"/>
      <x:c r="H1223" s="61"/>
      <x:c r="I1223" s="66"/>
    </x:row>
    <x:row r="1224" spans="1:9" x14ac:dyDescent="0.25">
      <x:c r="A1224" s="33"/>
      <x:c r="B1224" s="33"/>
      <x:c r="C1224" s="33"/>
      <x:c r="D1224" s="32"/>
      <x:c r="E1224" s="33"/>
      <x:c r="F1224" s="60"/>
      <x:c r="G1224" s="61"/>
      <x:c r="H1224" s="61"/>
      <x:c r="I1224" s="66"/>
    </x:row>
    <x:row r="1225" spans="1:9" x14ac:dyDescent="0.25">
      <x:c r="A1225" s="33"/>
      <x:c r="B1225" s="33"/>
      <x:c r="C1225" s="33"/>
      <x:c r="D1225" s="32"/>
      <x:c r="E1225" s="33"/>
      <x:c r="F1225" s="60"/>
      <x:c r="G1225" s="61"/>
      <x:c r="H1225" s="61"/>
      <x:c r="I1225" s="66"/>
    </x:row>
    <x:row r="1226" spans="1:9" x14ac:dyDescent="0.25">
      <x:c r="A1226" s="33"/>
      <x:c r="B1226" s="33"/>
      <x:c r="C1226" s="33"/>
      <x:c r="D1226" s="32"/>
      <x:c r="E1226" s="33"/>
      <x:c r="F1226" s="60"/>
      <x:c r="G1226" s="61"/>
      <x:c r="H1226" s="61"/>
      <x:c r="I1226" s="66"/>
    </x:row>
    <x:row r="1227" spans="1:9" x14ac:dyDescent="0.25">
      <x:c r="A1227" s="33"/>
      <x:c r="B1227" s="33"/>
      <x:c r="C1227" s="33"/>
      <x:c r="D1227" s="32"/>
      <x:c r="E1227" s="33"/>
      <x:c r="F1227" s="60"/>
      <x:c r="G1227" s="61"/>
      <x:c r="H1227" s="61"/>
      <x:c r="I1227" s="66"/>
    </x:row>
    <x:row r="1228" spans="1:9" x14ac:dyDescent="0.25">
      <x:c r="A1228" s="33"/>
      <x:c r="B1228" s="33"/>
      <x:c r="C1228" s="33"/>
      <x:c r="D1228" s="32"/>
      <x:c r="E1228" s="33"/>
      <x:c r="F1228" s="60"/>
      <x:c r="G1228" s="61"/>
      <x:c r="H1228" s="61"/>
      <x:c r="I1228" s="66"/>
    </x:row>
    <x:row r="1229" spans="1:9" x14ac:dyDescent="0.25">
      <x:c r="A1229" s="33"/>
      <x:c r="B1229" s="33"/>
      <x:c r="C1229" s="33"/>
      <x:c r="D1229" s="32"/>
      <x:c r="E1229" s="33"/>
      <x:c r="F1229" s="60"/>
      <x:c r="G1229" s="61"/>
      <x:c r="H1229" s="61"/>
      <x:c r="I1229" s="66"/>
    </x:row>
    <x:row r="1230" spans="1:9" x14ac:dyDescent="0.25">
      <x:c r="A1230" s="33"/>
      <x:c r="B1230" s="33"/>
      <x:c r="C1230" s="33"/>
      <x:c r="D1230" s="32"/>
      <x:c r="E1230" s="33"/>
      <x:c r="F1230" s="60"/>
      <x:c r="G1230" s="61"/>
      <x:c r="H1230" s="61"/>
      <x:c r="I1230" s="66"/>
    </x:row>
    <x:row r="1231" spans="1:9" x14ac:dyDescent="0.25">
      <x:c r="A1231" s="33"/>
      <x:c r="B1231" s="33"/>
      <x:c r="C1231" s="33"/>
      <x:c r="D1231" s="32"/>
      <x:c r="E1231" s="33"/>
      <x:c r="F1231" s="60"/>
      <x:c r="G1231" s="61"/>
      <x:c r="H1231" s="61"/>
      <x:c r="I1231" s="66"/>
    </x:row>
    <x:row r="1232" spans="1:9" x14ac:dyDescent="0.25">
      <x:c r="A1232" s="33"/>
      <x:c r="B1232" s="33"/>
      <x:c r="C1232" s="33"/>
      <x:c r="D1232" s="32"/>
      <x:c r="E1232" s="33"/>
      <x:c r="F1232" s="60"/>
      <x:c r="G1232" s="61"/>
      <x:c r="H1232" s="61"/>
      <x:c r="I1232" s="66"/>
    </x:row>
    <x:row r="1233" spans="1:9" x14ac:dyDescent="0.25">
      <x:c r="A1233" s="33"/>
      <x:c r="B1233" s="33"/>
      <x:c r="C1233" s="33"/>
      <x:c r="D1233" s="32"/>
      <x:c r="E1233" s="33"/>
      <x:c r="F1233" s="60"/>
      <x:c r="G1233" s="61"/>
      <x:c r="H1233" s="61"/>
      <x:c r="I1233" s="66"/>
    </x:row>
    <x:row r="1234" spans="1:9" x14ac:dyDescent="0.25">
      <x:c r="A1234" s="33"/>
      <x:c r="B1234" s="33"/>
      <x:c r="C1234" s="33"/>
      <x:c r="D1234" s="32"/>
      <x:c r="E1234" s="33"/>
      <x:c r="F1234" s="60"/>
      <x:c r="G1234" s="61"/>
      <x:c r="H1234" s="61"/>
      <x:c r="I1234" s="66"/>
    </x:row>
    <x:row r="1235" spans="1:9" x14ac:dyDescent="0.25">
      <x:c r="A1235" s="33"/>
      <x:c r="B1235" s="33"/>
      <x:c r="C1235" s="33"/>
      <x:c r="D1235" s="32"/>
      <x:c r="E1235" s="33"/>
      <x:c r="F1235" s="60"/>
      <x:c r="G1235" s="61"/>
      <x:c r="H1235" s="61"/>
      <x:c r="I1235" s="66"/>
    </x:row>
    <x:row r="1236" spans="1:9" x14ac:dyDescent="0.25">
      <x:c r="A1236" s="33"/>
      <x:c r="B1236" s="33"/>
      <x:c r="C1236" s="33"/>
      <x:c r="D1236" s="32"/>
      <x:c r="E1236" s="33"/>
      <x:c r="F1236" s="60"/>
      <x:c r="G1236" s="61"/>
      <x:c r="H1236" s="61"/>
      <x:c r="I1236" s="66"/>
    </x:row>
    <x:row r="1237" spans="1:9" x14ac:dyDescent="0.25">
      <x:c r="A1237" s="33"/>
      <x:c r="B1237" s="33"/>
      <x:c r="C1237" s="33"/>
      <x:c r="D1237" s="32"/>
      <x:c r="E1237" s="33"/>
      <x:c r="F1237" s="60"/>
      <x:c r="G1237" s="61"/>
      <x:c r="H1237" s="61"/>
      <x:c r="I1237" s="66"/>
    </x:row>
    <x:row r="1238" spans="1:9" x14ac:dyDescent="0.25">
      <x:c r="A1238" s="33"/>
      <x:c r="B1238" s="33"/>
      <x:c r="C1238" s="33"/>
      <x:c r="D1238" s="32"/>
      <x:c r="E1238" s="33"/>
      <x:c r="F1238" s="60"/>
      <x:c r="G1238" s="61"/>
      <x:c r="H1238" s="61"/>
      <x:c r="I1238" s="66"/>
    </x:row>
    <x:row r="1239" spans="1:9" x14ac:dyDescent="0.25">
      <x:c r="A1239" s="33"/>
      <x:c r="B1239" s="33"/>
      <x:c r="C1239" s="33"/>
      <x:c r="D1239" s="32"/>
      <x:c r="E1239" s="33"/>
      <x:c r="F1239" s="60"/>
      <x:c r="G1239" s="61"/>
      <x:c r="H1239" s="61"/>
      <x:c r="I1239" s="66"/>
    </x:row>
    <x:row r="1240" spans="1:9" x14ac:dyDescent="0.25">
      <x:c r="A1240" s="33"/>
      <x:c r="B1240" s="33"/>
      <x:c r="C1240" s="33"/>
      <x:c r="D1240" s="32"/>
      <x:c r="E1240" s="33"/>
      <x:c r="F1240" s="60"/>
      <x:c r="G1240" s="61"/>
      <x:c r="H1240" s="61"/>
      <x:c r="I1240" s="66"/>
    </x:row>
    <x:row r="1241" spans="1:9" x14ac:dyDescent="0.25">
      <x:c r="A1241" s="33"/>
      <x:c r="B1241" s="33"/>
      <x:c r="C1241" s="33"/>
      <x:c r="D1241" s="32"/>
      <x:c r="E1241" s="33"/>
      <x:c r="F1241" s="60"/>
      <x:c r="G1241" s="61"/>
      <x:c r="H1241" s="61"/>
      <x:c r="I1241" s="66"/>
    </x:row>
    <x:row r="1242" spans="1:9" x14ac:dyDescent="0.25">
      <x:c r="A1242" s="33"/>
      <x:c r="B1242" s="33"/>
      <x:c r="C1242" s="33"/>
      <x:c r="D1242" s="32"/>
      <x:c r="E1242" s="33"/>
      <x:c r="F1242" s="60"/>
      <x:c r="G1242" s="61"/>
      <x:c r="H1242" s="61"/>
      <x:c r="I1242" s="66"/>
    </x:row>
    <x:row r="1243" spans="1:9" x14ac:dyDescent="0.25">
      <x:c r="A1243" s="33"/>
      <x:c r="B1243" s="33"/>
      <x:c r="C1243" s="33"/>
      <x:c r="D1243" s="32"/>
      <x:c r="E1243" s="33"/>
      <x:c r="F1243" s="60"/>
      <x:c r="G1243" s="61"/>
      <x:c r="H1243" s="61"/>
      <x:c r="I1243" s="66"/>
    </x:row>
    <x:row r="1244" spans="1:9" x14ac:dyDescent="0.25">
      <x:c r="A1244" s="33"/>
      <x:c r="B1244" s="33"/>
      <x:c r="C1244" s="33"/>
      <x:c r="D1244" s="32"/>
      <x:c r="E1244" s="33"/>
      <x:c r="F1244" s="60"/>
      <x:c r="G1244" s="61"/>
      <x:c r="H1244" s="61"/>
      <x:c r="I1244" s="66"/>
    </x:row>
    <x:row r="1245" spans="1:9" x14ac:dyDescent="0.25">
      <x:c r="A1245" s="33"/>
      <x:c r="B1245" s="33"/>
      <x:c r="C1245" s="33"/>
      <x:c r="D1245" s="32"/>
      <x:c r="E1245" s="33"/>
      <x:c r="F1245" s="60"/>
      <x:c r="G1245" s="61"/>
      <x:c r="H1245" s="61"/>
      <x:c r="I1245" s="66"/>
    </x:row>
    <x:row r="1246" spans="1:9" x14ac:dyDescent="0.25">
      <x:c r="A1246" s="33"/>
      <x:c r="B1246" s="33"/>
      <x:c r="C1246" s="33"/>
      <x:c r="D1246" s="32"/>
      <x:c r="E1246" s="33"/>
      <x:c r="F1246" s="60"/>
      <x:c r="G1246" s="61"/>
      <x:c r="H1246" s="61"/>
      <x:c r="I1246" s="66"/>
    </x:row>
    <x:row r="1247" spans="1:9" x14ac:dyDescent="0.25">
      <x:c r="A1247" s="33"/>
      <x:c r="B1247" s="33"/>
      <x:c r="C1247" s="33"/>
      <x:c r="D1247" s="32"/>
      <x:c r="E1247" s="33"/>
      <x:c r="F1247" s="60"/>
      <x:c r="G1247" s="61"/>
      <x:c r="H1247" s="61"/>
      <x:c r="I1247" s="66"/>
    </x:row>
    <x:row r="1248" spans="1:9" x14ac:dyDescent="0.25">
      <x:c r="A1248" s="33"/>
      <x:c r="B1248" s="33"/>
      <x:c r="C1248" s="33"/>
      <x:c r="D1248" s="32"/>
      <x:c r="E1248" s="33"/>
      <x:c r="F1248" s="60"/>
      <x:c r="G1248" s="61"/>
      <x:c r="H1248" s="61"/>
      <x:c r="I1248" s="66"/>
    </x:row>
    <x:row r="1249" spans="1:9" x14ac:dyDescent="0.25">
      <x:c r="A1249" s="33"/>
      <x:c r="B1249" s="33"/>
      <x:c r="C1249" s="33"/>
      <x:c r="D1249" s="32"/>
      <x:c r="E1249" s="33"/>
      <x:c r="F1249" s="60"/>
      <x:c r="G1249" s="61"/>
      <x:c r="H1249" s="61"/>
      <x:c r="I1249" s="66"/>
    </x:row>
    <x:row r="1250" spans="1:9" x14ac:dyDescent="0.25">
      <x:c r="A1250" s="33"/>
      <x:c r="B1250" s="33"/>
      <x:c r="C1250" s="33"/>
      <x:c r="D1250" s="32"/>
      <x:c r="E1250" s="33"/>
      <x:c r="F1250" s="60"/>
      <x:c r="G1250" s="61"/>
      <x:c r="H1250" s="61"/>
      <x:c r="I1250" s="66"/>
    </x:row>
    <x:row r="1251" spans="1:9" x14ac:dyDescent="0.25">
      <x:c r="A1251" s="33"/>
      <x:c r="B1251" s="33"/>
      <x:c r="C1251" s="33"/>
      <x:c r="D1251" s="32"/>
      <x:c r="E1251" s="33"/>
      <x:c r="F1251" s="60"/>
      <x:c r="G1251" s="61"/>
      <x:c r="H1251" s="61"/>
      <x:c r="I1251" s="66"/>
    </x:row>
    <x:row r="1252" spans="1:9" x14ac:dyDescent="0.25">
      <x:c r="A1252" s="33"/>
      <x:c r="B1252" s="33"/>
      <x:c r="C1252" s="33"/>
      <x:c r="D1252" s="32"/>
      <x:c r="E1252" s="33"/>
      <x:c r="F1252" s="60"/>
      <x:c r="G1252" s="61"/>
      <x:c r="H1252" s="61"/>
      <x:c r="I1252" s="66"/>
    </x:row>
    <x:row r="1253" spans="1:9" x14ac:dyDescent="0.25">
      <x:c r="A1253" s="33"/>
      <x:c r="B1253" s="33"/>
      <x:c r="C1253" s="33"/>
      <x:c r="D1253" s="32"/>
      <x:c r="E1253" s="33"/>
      <x:c r="F1253" s="60"/>
      <x:c r="G1253" s="61"/>
      <x:c r="H1253" s="61"/>
      <x:c r="I1253" s="66"/>
    </x:row>
    <x:row r="1254" spans="1:9" x14ac:dyDescent="0.25">
      <x:c r="A1254" s="33"/>
      <x:c r="B1254" s="33"/>
      <x:c r="C1254" s="33"/>
      <x:c r="D1254" s="32"/>
      <x:c r="E1254" s="33"/>
      <x:c r="F1254" s="60"/>
      <x:c r="G1254" s="61"/>
      <x:c r="H1254" s="61"/>
      <x:c r="I1254" s="66"/>
    </x:row>
    <x:row r="1255" spans="1:9" x14ac:dyDescent="0.25">
      <x:c r="A1255" s="33"/>
      <x:c r="B1255" s="33"/>
      <x:c r="C1255" s="33"/>
      <x:c r="D1255" s="32"/>
      <x:c r="E1255" s="33"/>
      <x:c r="F1255" s="60"/>
      <x:c r="G1255" s="61"/>
      <x:c r="H1255" s="61"/>
      <x:c r="I1255" s="66"/>
    </x:row>
    <x:row r="1256" spans="1:9" x14ac:dyDescent="0.25">
      <x:c r="A1256" s="33"/>
      <x:c r="B1256" s="33"/>
      <x:c r="C1256" s="33"/>
      <x:c r="D1256" s="32"/>
      <x:c r="E1256" s="33"/>
      <x:c r="F1256" s="60"/>
      <x:c r="G1256" s="61"/>
      <x:c r="H1256" s="61"/>
      <x:c r="I1256" s="66"/>
    </x:row>
    <x:row r="1257" spans="1:9" x14ac:dyDescent="0.25">
      <x:c r="A1257" s="33"/>
      <x:c r="B1257" s="33"/>
      <x:c r="C1257" s="33"/>
      <x:c r="D1257" s="32"/>
      <x:c r="E1257" s="33"/>
      <x:c r="F1257" s="60"/>
      <x:c r="G1257" s="61"/>
      <x:c r="H1257" s="61"/>
      <x:c r="I1257" s="66"/>
    </x:row>
    <x:row r="1258" spans="1:9" x14ac:dyDescent="0.25">
      <x:c r="A1258" s="33"/>
      <x:c r="B1258" s="33"/>
      <x:c r="C1258" s="33"/>
      <x:c r="D1258" s="32"/>
      <x:c r="E1258" s="33"/>
      <x:c r="F1258" s="60"/>
      <x:c r="G1258" s="61"/>
      <x:c r="H1258" s="61"/>
      <x:c r="I1258" s="66"/>
    </x:row>
    <x:row r="1259" spans="1:9" x14ac:dyDescent="0.25">
      <x:c r="A1259" s="33"/>
      <x:c r="B1259" s="33"/>
      <x:c r="C1259" s="33"/>
      <x:c r="D1259" s="32"/>
      <x:c r="E1259" s="33"/>
      <x:c r="F1259" s="60"/>
      <x:c r="G1259" s="61"/>
      <x:c r="H1259" s="61"/>
      <x:c r="I1259" s="66"/>
    </x:row>
    <x:row r="1260" spans="1:9" x14ac:dyDescent="0.25">
      <x:c r="A1260" s="33"/>
      <x:c r="B1260" s="33"/>
      <x:c r="C1260" s="33"/>
      <x:c r="D1260" s="32"/>
      <x:c r="E1260" s="33"/>
      <x:c r="F1260" s="60"/>
      <x:c r="G1260" s="61"/>
      <x:c r="H1260" s="61"/>
      <x:c r="I1260" s="66"/>
    </x:row>
    <x:row r="1261" spans="1:9" x14ac:dyDescent="0.25">
      <x:c r="A1261" s="33"/>
      <x:c r="B1261" s="33"/>
      <x:c r="C1261" s="33"/>
      <x:c r="D1261" s="32"/>
      <x:c r="E1261" s="33"/>
      <x:c r="F1261" s="60"/>
      <x:c r="G1261" s="61"/>
      <x:c r="H1261" s="61"/>
      <x:c r="I1261" s="66"/>
    </x:row>
    <x:row r="1262" spans="1:9" x14ac:dyDescent="0.25">
      <x:c r="A1262" s="33"/>
      <x:c r="B1262" s="33"/>
      <x:c r="C1262" s="33"/>
      <x:c r="D1262" s="32"/>
      <x:c r="E1262" s="33"/>
      <x:c r="F1262" s="60"/>
      <x:c r="G1262" s="61"/>
      <x:c r="H1262" s="61"/>
      <x:c r="I1262" s="66"/>
    </x:row>
    <x:row r="1263" spans="1:9" x14ac:dyDescent="0.25">
      <x:c r="A1263" s="33"/>
      <x:c r="B1263" s="33"/>
      <x:c r="C1263" s="33"/>
      <x:c r="D1263" s="32"/>
      <x:c r="E1263" s="33"/>
      <x:c r="F1263" s="60"/>
      <x:c r="G1263" s="61"/>
      <x:c r="H1263" s="61"/>
      <x:c r="I1263" s="66"/>
    </x:row>
    <x:row r="1264" spans="1:9" x14ac:dyDescent="0.25">
      <x:c r="A1264" s="33"/>
      <x:c r="B1264" s="33"/>
      <x:c r="C1264" s="33"/>
      <x:c r="D1264" s="32"/>
      <x:c r="E1264" s="33"/>
      <x:c r="F1264" s="60"/>
      <x:c r="G1264" s="61"/>
      <x:c r="H1264" s="61"/>
      <x:c r="I1264" s="66"/>
    </x:row>
    <x:row r="1265" spans="1:9" x14ac:dyDescent="0.25">
      <x:c r="A1265" s="33"/>
      <x:c r="B1265" s="33"/>
      <x:c r="C1265" s="33"/>
      <x:c r="D1265" s="32"/>
      <x:c r="E1265" s="33"/>
      <x:c r="F1265" s="60"/>
      <x:c r="G1265" s="61"/>
      <x:c r="H1265" s="61"/>
      <x:c r="I1265" s="66"/>
    </x:row>
    <x:row r="1266" spans="1:9" x14ac:dyDescent="0.25">
      <x:c r="A1266" s="33"/>
      <x:c r="B1266" s="33"/>
      <x:c r="C1266" s="33"/>
      <x:c r="D1266" s="32"/>
      <x:c r="E1266" s="33"/>
      <x:c r="F1266" s="60"/>
      <x:c r="G1266" s="61"/>
      <x:c r="H1266" s="61"/>
      <x:c r="I1266" s="66"/>
    </x:row>
    <x:row r="1267" spans="1:9" x14ac:dyDescent="0.25">
      <x:c r="A1267" s="33"/>
      <x:c r="B1267" s="33"/>
      <x:c r="C1267" s="33"/>
      <x:c r="D1267" s="32"/>
      <x:c r="E1267" s="33"/>
      <x:c r="F1267" s="60"/>
      <x:c r="G1267" s="61"/>
      <x:c r="H1267" s="61"/>
      <x:c r="I1267" s="66"/>
    </x:row>
    <x:row r="1268" spans="1:9" x14ac:dyDescent="0.25">
      <x:c r="A1268" s="33"/>
      <x:c r="B1268" s="33"/>
      <x:c r="C1268" s="33"/>
      <x:c r="D1268" s="32"/>
      <x:c r="E1268" s="33"/>
      <x:c r="F1268" s="60"/>
      <x:c r="G1268" s="61"/>
      <x:c r="H1268" s="61"/>
      <x:c r="I1268" s="66"/>
    </x:row>
    <x:row r="1269" spans="1:9" x14ac:dyDescent="0.25">
      <x:c r="A1269" s="33"/>
      <x:c r="B1269" s="33"/>
      <x:c r="C1269" s="33"/>
      <x:c r="D1269" s="32"/>
      <x:c r="E1269" s="33"/>
      <x:c r="F1269" s="60"/>
      <x:c r="G1269" s="61"/>
      <x:c r="H1269" s="61"/>
      <x:c r="I1269" s="66"/>
    </x:row>
    <x:row r="1270" spans="1:9" x14ac:dyDescent="0.25">
      <x:c r="A1270" s="33"/>
      <x:c r="B1270" s="33"/>
      <x:c r="C1270" s="33"/>
      <x:c r="D1270" s="32"/>
      <x:c r="E1270" s="33"/>
      <x:c r="F1270" s="60"/>
      <x:c r="G1270" s="61"/>
      <x:c r="H1270" s="61"/>
      <x:c r="I1270" s="66"/>
    </x:row>
    <x:row r="1271" spans="1:9" x14ac:dyDescent="0.25">
      <x:c r="A1271" s="33"/>
      <x:c r="B1271" s="33"/>
      <x:c r="C1271" s="33"/>
      <x:c r="D1271" s="32"/>
      <x:c r="E1271" s="33"/>
      <x:c r="F1271" s="60"/>
      <x:c r="G1271" s="61"/>
      <x:c r="H1271" s="61"/>
      <x:c r="I1271" s="66"/>
    </x:row>
    <x:row r="1272" spans="1:9" x14ac:dyDescent="0.25">
      <x:c r="A1272" s="33"/>
      <x:c r="B1272" s="33"/>
      <x:c r="C1272" s="33"/>
      <x:c r="D1272" s="32"/>
      <x:c r="E1272" s="33"/>
      <x:c r="F1272" s="60"/>
      <x:c r="G1272" s="61"/>
      <x:c r="H1272" s="61"/>
      <x:c r="I1272" s="66"/>
    </x:row>
    <x:row r="1273" spans="1:9" x14ac:dyDescent="0.25">
      <x:c r="A1273" s="33"/>
      <x:c r="B1273" s="33"/>
      <x:c r="C1273" s="33"/>
      <x:c r="D1273" s="32"/>
      <x:c r="E1273" s="33"/>
      <x:c r="F1273" s="60"/>
      <x:c r="G1273" s="61"/>
      <x:c r="H1273" s="61"/>
      <x:c r="I1273" s="66"/>
    </x:row>
    <x:row r="1274" spans="1:9" x14ac:dyDescent="0.25">
      <x:c r="A1274" s="33"/>
      <x:c r="B1274" s="33"/>
      <x:c r="C1274" s="33"/>
      <x:c r="D1274" s="32"/>
      <x:c r="E1274" s="33"/>
      <x:c r="F1274" s="60"/>
      <x:c r="G1274" s="61"/>
      <x:c r="H1274" s="61"/>
      <x:c r="I1274" s="66"/>
    </x:row>
    <x:row r="1275" spans="1:9" x14ac:dyDescent="0.25">
      <x:c r="A1275" s="33"/>
      <x:c r="B1275" s="33"/>
      <x:c r="C1275" s="33"/>
      <x:c r="D1275" s="32"/>
      <x:c r="E1275" s="33"/>
      <x:c r="F1275" s="60"/>
      <x:c r="G1275" s="61"/>
      <x:c r="H1275" s="61"/>
      <x:c r="I1275" s="66"/>
    </x:row>
    <x:row r="1276" spans="1:9" x14ac:dyDescent="0.25">
      <x:c r="A1276" s="33"/>
      <x:c r="B1276" s="33"/>
      <x:c r="C1276" s="33"/>
      <x:c r="D1276" s="32"/>
      <x:c r="E1276" s="33"/>
      <x:c r="F1276" s="60"/>
      <x:c r="G1276" s="61"/>
      <x:c r="H1276" s="61"/>
      <x:c r="I1276" s="66"/>
    </x:row>
    <x:row r="1277" spans="1:9" x14ac:dyDescent="0.25">
      <x:c r="A1277" s="33"/>
      <x:c r="B1277" s="33"/>
      <x:c r="C1277" s="33"/>
      <x:c r="D1277" s="32"/>
      <x:c r="E1277" s="33"/>
      <x:c r="F1277" s="60"/>
      <x:c r="G1277" s="61"/>
      <x:c r="H1277" s="61"/>
      <x:c r="I1277" s="66"/>
    </x:row>
    <x:row r="1278" spans="1:9" x14ac:dyDescent="0.25">
      <x:c r="A1278" s="33"/>
      <x:c r="B1278" s="33"/>
      <x:c r="C1278" s="33"/>
      <x:c r="D1278" s="32"/>
      <x:c r="E1278" s="33"/>
      <x:c r="F1278" s="60"/>
      <x:c r="G1278" s="61"/>
      <x:c r="H1278" s="61"/>
      <x:c r="I1278" s="66"/>
    </x:row>
    <x:row r="1279" spans="1:9" x14ac:dyDescent="0.25">
      <x:c r="A1279" s="33"/>
      <x:c r="B1279" s="33"/>
      <x:c r="C1279" s="33"/>
      <x:c r="D1279" s="32"/>
      <x:c r="E1279" s="33"/>
      <x:c r="F1279" s="60"/>
      <x:c r="G1279" s="61"/>
      <x:c r="H1279" s="61"/>
      <x:c r="I1279" s="66"/>
    </x:row>
    <x:row r="1280" spans="1:9" x14ac:dyDescent="0.25">
      <x:c r="A1280" s="33"/>
      <x:c r="B1280" s="33"/>
      <x:c r="C1280" s="33"/>
      <x:c r="D1280" s="32"/>
      <x:c r="E1280" s="33"/>
      <x:c r="F1280" s="60"/>
      <x:c r="G1280" s="61"/>
      <x:c r="H1280" s="61"/>
      <x:c r="I1280" s="66"/>
    </x:row>
    <x:row r="1281" spans="1:9" x14ac:dyDescent="0.25">
      <x:c r="A1281" s="33"/>
      <x:c r="B1281" s="33"/>
      <x:c r="C1281" s="33"/>
      <x:c r="D1281" s="32"/>
      <x:c r="E1281" s="33"/>
      <x:c r="F1281" s="60"/>
      <x:c r="G1281" s="61"/>
      <x:c r="H1281" s="61"/>
      <x:c r="I1281" s="66"/>
    </x:row>
    <x:row r="1282" spans="1:9" x14ac:dyDescent="0.25">
      <x:c r="A1282" s="33"/>
      <x:c r="B1282" s="33"/>
      <x:c r="C1282" s="33"/>
      <x:c r="D1282" s="32"/>
      <x:c r="E1282" s="33"/>
      <x:c r="F1282" s="60"/>
      <x:c r="G1282" s="61"/>
      <x:c r="H1282" s="61"/>
      <x:c r="I1282" s="66"/>
    </x:row>
    <x:row r="1283" spans="1:9" x14ac:dyDescent="0.25">
      <x:c r="A1283" s="33"/>
      <x:c r="B1283" s="33"/>
      <x:c r="C1283" s="33"/>
      <x:c r="D1283" s="32"/>
      <x:c r="E1283" s="33"/>
      <x:c r="F1283" s="60"/>
      <x:c r="G1283" s="61"/>
      <x:c r="H1283" s="61"/>
      <x:c r="I1283" s="66"/>
    </x:row>
    <x:row r="1284" spans="1:9" x14ac:dyDescent="0.25">
      <x:c r="A1284" s="33"/>
      <x:c r="B1284" s="33"/>
      <x:c r="C1284" s="33"/>
      <x:c r="D1284" s="32"/>
      <x:c r="E1284" s="33"/>
      <x:c r="F1284" s="60"/>
      <x:c r="G1284" s="61"/>
      <x:c r="H1284" s="61"/>
      <x:c r="I1284" s="66"/>
    </x:row>
    <x:row r="1285" spans="1:9" x14ac:dyDescent="0.25">
      <x:c r="A1285" s="33"/>
      <x:c r="B1285" s="33"/>
      <x:c r="C1285" s="33"/>
      <x:c r="D1285" s="32"/>
      <x:c r="E1285" s="33"/>
      <x:c r="F1285" s="60"/>
      <x:c r="G1285" s="61"/>
      <x:c r="H1285" s="61"/>
      <x:c r="I1285" s="66"/>
    </x:row>
    <x:row r="1286" spans="1:9" x14ac:dyDescent="0.25">
      <x:c r="A1286" s="33"/>
      <x:c r="B1286" s="33"/>
      <x:c r="C1286" s="33"/>
      <x:c r="D1286" s="32"/>
      <x:c r="E1286" s="33"/>
      <x:c r="F1286" s="60"/>
      <x:c r="G1286" s="61"/>
      <x:c r="H1286" s="61"/>
      <x:c r="I1286" s="66"/>
    </x:row>
    <x:row r="1287" spans="1:9" x14ac:dyDescent="0.25">
      <x:c r="A1287" s="33"/>
      <x:c r="B1287" s="33"/>
      <x:c r="C1287" s="33"/>
      <x:c r="D1287" s="32"/>
      <x:c r="E1287" s="33"/>
      <x:c r="F1287" s="60"/>
      <x:c r="G1287" s="61"/>
      <x:c r="H1287" s="61"/>
      <x:c r="I1287" s="66"/>
    </x:row>
    <x:row r="1288" spans="1:9" x14ac:dyDescent="0.25">
      <x:c r="A1288" s="33"/>
      <x:c r="B1288" s="33"/>
      <x:c r="C1288" s="33"/>
      <x:c r="D1288" s="32"/>
      <x:c r="E1288" s="33"/>
      <x:c r="F1288" s="60"/>
      <x:c r="G1288" s="61"/>
      <x:c r="H1288" s="61"/>
      <x:c r="I1288" s="66"/>
    </x:row>
    <x:row r="1289" spans="1:9" x14ac:dyDescent="0.25">
      <x:c r="A1289" s="33"/>
      <x:c r="B1289" s="33"/>
      <x:c r="C1289" s="33"/>
      <x:c r="D1289" s="32"/>
      <x:c r="E1289" s="33"/>
      <x:c r="F1289" s="60"/>
      <x:c r="G1289" s="61"/>
      <x:c r="H1289" s="61"/>
      <x:c r="I1289" s="66"/>
    </x:row>
    <x:row r="1290" spans="1:9" x14ac:dyDescent="0.25">
      <x:c r="A1290" s="33"/>
      <x:c r="B1290" s="33"/>
      <x:c r="C1290" s="33"/>
      <x:c r="D1290" s="32"/>
      <x:c r="E1290" s="33"/>
      <x:c r="F1290" s="60"/>
      <x:c r="G1290" s="61"/>
      <x:c r="H1290" s="61"/>
      <x:c r="I1290" s="66"/>
    </x:row>
    <x:row r="1291" spans="1:9" x14ac:dyDescent="0.25">
      <x:c r="A1291" s="33"/>
      <x:c r="B1291" s="33"/>
      <x:c r="C1291" s="33"/>
      <x:c r="D1291" s="32"/>
      <x:c r="E1291" s="33"/>
      <x:c r="F1291" s="60"/>
      <x:c r="G1291" s="61"/>
      <x:c r="H1291" s="61"/>
      <x:c r="I1291" s="66"/>
    </x:row>
    <x:row r="1292" spans="1:9" x14ac:dyDescent="0.25">
      <x:c r="A1292" s="33"/>
      <x:c r="B1292" s="33"/>
      <x:c r="C1292" s="33"/>
      <x:c r="D1292" s="32"/>
      <x:c r="E1292" s="33"/>
      <x:c r="F1292" s="60"/>
      <x:c r="G1292" s="61"/>
      <x:c r="H1292" s="61"/>
      <x:c r="I1292" s="66"/>
    </x:row>
    <x:row r="1293" spans="1:9" x14ac:dyDescent="0.25">
      <x:c r="A1293" s="33"/>
      <x:c r="B1293" s="33"/>
      <x:c r="C1293" s="33"/>
      <x:c r="D1293" s="32"/>
      <x:c r="E1293" s="33"/>
      <x:c r="F1293" s="60"/>
      <x:c r="G1293" s="61"/>
      <x:c r="H1293" s="61"/>
      <x:c r="I1293" s="66"/>
    </x:row>
    <x:row r="1294" spans="1:9" x14ac:dyDescent="0.25">
      <x:c r="A1294" s="33"/>
      <x:c r="B1294" s="33"/>
      <x:c r="C1294" s="33"/>
      <x:c r="D1294" s="32"/>
      <x:c r="E1294" s="33"/>
      <x:c r="F1294" s="60"/>
      <x:c r="G1294" s="61"/>
      <x:c r="H1294" s="61"/>
      <x:c r="I1294" s="66"/>
    </x:row>
    <x:row r="1295" spans="1:9" x14ac:dyDescent="0.25">
      <x:c r="A1295" s="33"/>
      <x:c r="B1295" s="33"/>
      <x:c r="C1295" s="33"/>
      <x:c r="D1295" s="32"/>
      <x:c r="E1295" s="33"/>
      <x:c r="F1295" s="60"/>
      <x:c r="G1295" s="61"/>
      <x:c r="H1295" s="61"/>
      <x:c r="I1295" s="66"/>
    </x:row>
    <x:row r="1296" spans="1:9" x14ac:dyDescent="0.25">
      <x:c r="A1296" s="33"/>
      <x:c r="B1296" s="33"/>
      <x:c r="C1296" s="33"/>
      <x:c r="D1296" s="32"/>
      <x:c r="E1296" s="33"/>
      <x:c r="F1296" s="60"/>
      <x:c r="G1296" s="61"/>
      <x:c r="H1296" s="61"/>
      <x:c r="I1296" s="66"/>
    </x:row>
    <x:row r="1297" spans="1:9" x14ac:dyDescent="0.25">
      <x:c r="A1297" s="33"/>
      <x:c r="B1297" s="33"/>
      <x:c r="C1297" s="33"/>
      <x:c r="D1297" s="32"/>
      <x:c r="E1297" s="33"/>
      <x:c r="F1297" s="60"/>
      <x:c r="G1297" s="61"/>
      <x:c r="H1297" s="61"/>
      <x:c r="I1297" s="66"/>
    </x:row>
    <x:row r="1298" spans="1:9" x14ac:dyDescent="0.25">
      <x:c r="A1298" s="33"/>
      <x:c r="B1298" s="33"/>
      <x:c r="C1298" s="33"/>
      <x:c r="D1298" s="32"/>
      <x:c r="E1298" s="33"/>
      <x:c r="F1298" s="60"/>
      <x:c r="G1298" s="61"/>
      <x:c r="H1298" s="61"/>
      <x:c r="I1298" s="66"/>
    </x:row>
    <x:row r="1299" spans="1:9" x14ac:dyDescent="0.25">
      <x:c r="A1299" s="33"/>
      <x:c r="B1299" s="33"/>
      <x:c r="C1299" s="33"/>
      <x:c r="D1299" s="32"/>
      <x:c r="E1299" s="33"/>
      <x:c r="F1299" s="60"/>
      <x:c r="G1299" s="61"/>
      <x:c r="H1299" s="61"/>
      <x:c r="I1299" s="66"/>
    </x:row>
    <x:row r="1300" spans="1:9" x14ac:dyDescent="0.25">
      <x:c r="A1300" s="33"/>
      <x:c r="B1300" s="33"/>
      <x:c r="C1300" s="33"/>
      <x:c r="D1300" s="32"/>
      <x:c r="E1300" s="33"/>
      <x:c r="F1300" s="60"/>
      <x:c r="G1300" s="61"/>
      <x:c r="H1300" s="61"/>
      <x:c r="I1300" s="66"/>
    </x:row>
    <x:row r="1301" spans="1:9" x14ac:dyDescent="0.25">
      <x:c r="A1301" s="33"/>
      <x:c r="B1301" s="33"/>
      <x:c r="C1301" s="33"/>
      <x:c r="D1301" s="32"/>
      <x:c r="E1301" s="33"/>
      <x:c r="F1301" s="60"/>
      <x:c r="G1301" s="61"/>
      <x:c r="H1301" s="61"/>
      <x:c r="I1301" s="66"/>
    </x:row>
    <x:row r="1302" spans="1:9" x14ac:dyDescent="0.25">
      <x:c r="A1302" s="33"/>
      <x:c r="B1302" s="33"/>
      <x:c r="C1302" s="33"/>
      <x:c r="D1302" s="32"/>
      <x:c r="E1302" s="33"/>
      <x:c r="F1302" s="60"/>
      <x:c r="G1302" s="61"/>
      <x:c r="H1302" s="61"/>
      <x:c r="I1302" s="66"/>
    </x:row>
    <x:row r="1303" spans="1:9" x14ac:dyDescent="0.25">
      <x:c r="A1303" s="33"/>
      <x:c r="B1303" s="33"/>
      <x:c r="C1303" s="33"/>
      <x:c r="D1303" s="32"/>
      <x:c r="E1303" s="33"/>
      <x:c r="F1303" s="60"/>
      <x:c r="G1303" s="61"/>
      <x:c r="H1303" s="61"/>
      <x:c r="I1303" s="66"/>
    </x:row>
    <x:row r="1304" spans="1:9" x14ac:dyDescent="0.25">
      <x:c r="A1304" s="33"/>
      <x:c r="B1304" s="33"/>
      <x:c r="C1304" s="33"/>
      <x:c r="D1304" s="32"/>
      <x:c r="E1304" s="33"/>
      <x:c r="F1304" s="60"/>
      <x:c r="G1304" s="61"/>
      <x:c r="H1304" s="61"/>
      <x:c r="I1304" s="66"/>
    </x:row>
    <x:row r="1305" spans="1:9" x14ac:dyDescent="0.25">
      <x:c r="A1305" s="33"/>
      <x:c r="B1305" s="33"/>
      <x:c r="C1305" s="33"/>
      <x:c r="D1305" s="32"/>
      <x:c r="E1305" s="33"/>
      <x:c r="F1305" s="60"/>
      <x:c r="G1305" s="61"/>
      <x:c r="H1305" s="61"/>
      <x:c r="I1305" s="66"/>
    </x:row>
    <x:row r="1306" spans="1:9" x14ac:dyDescent="0.25">
      <x:c r="A1306" s="33"/>
      <x:c r="B1306" s="33"/>
      <x:c r="C1306" s="33"/>
      <x:c r="D1306" s="32"/>
      <x:c r="E1306" s="33"/>
      <x:c r="F1306" s="60"/>
      <x:c r="G1306" s="61"/>
      <x:c r="H1306" s="61"/>
      <x:c r="I1306" s="66"/>
    </x:row>
    <x:row r="1307" spans="1:9" x14ac:dyDescent="0.25">
      <x:c r="A1307" s="33"/>
      <x:c r="B1307" s="33"/>
      <x:c r="C1307" s="33"/>
      <x:c r="D1307" s="32"/>
      <x:c r="E1307" s="33"/>
      <x:c r="F1307" s="60"/>
      <x:c r="G1307" s="61"/>
      <x:c r="H1307" s="61"/>
      <x:c r="I1307" s="66"/>
    </x:row>
    <x:row r="1308" spans="1:9" x14ac:dyDescent="0.25">
      <x:c r="A1308" s="33"/>
      <x:c r="B1308" s="33"/>
      <x:c r="C1308" s="33"/>
      <x:c r="D1308" s="32"/>
      <x:c r="E1308" s="33"/>
      <x:c r="F1308" s="60"/>
      <x:c r="G1308" s="61"/>
      <x:c r="H1308" s="61"/>
      <x:c r="I1308" s="66"/>
    </x:row>
    <x:row r="1309" spans="1:9" x14ac:dyDescent="0.25">
      <x:c r="A1309" s="33"/>
      <x:c r="B1309" s="33"/>
      <x:c r="C1309" s="33"/>
      <x:c r="D1309" s="32"/>
      <x:c r="E1309" s="33"/>
      <x:c r="F1309" s="60"/>
      <x:c r="G1309" s="61"/>
      <x:c r="H1309" s="61"/>
      <x:c r="I1309" s="66"/>
    </x:row>
    <x:row r="1310" spans="1:9" x14ac:dyDescent="0.25">
      <x:c r="A1310" s="33"/>
      <x:c r="B1310" s="33"/>
      <x:c r="C1310" s="33"/>
      <x:c r="D1310" s="32"/>
      <x:c r="E1310" s="33"/>
      <x:c r="F1310" s="60"/>
      <x:c r="G1310" s="61"/>
      <x:c r="H1310" s="61"/>
      <x:c r="I1310" s="66"/>
    </x:row>
    <x:row r="1311" spans="1:9" x14ac:dyDescent="0.25">
      <x:c r="A1311" s="33"/>
      <x:c r="B1311" s="33"/>
      <x:c r="C1311" s="33"/>
      <x:c r="D1311" s="32"/>
      <x:c r="E1311" s="33"/>
      <x:c r="F1311" s="60"/>
      <x:c r="G1311" s="61"/>
      <x:c r="H1311" s="61"/>
      <x:c r="I1311" s="66"/>
    </x:row>
    <x:row r="1312" spans="1:9" x14ac:dyDescent="0.25">
      <x:c r="A1312" s="33"/>
      <x:c r="B1312" s="33"/>
      <x:c r="C1312" s="33"/>
      <x:c r="D1312" s="32"/>
      <x:c r="E1312" s="33"/>
      <x:c r="F1312" s="60"/>
      <x:c r="G1312" s="61"/>
      <x:c r="H1312" s="61"/>
      <x:c r="I1312" s="66"/>
    </x:row>
    <x:row r="1313" spans="1:9" x14ac:dyDescent="0.25">
      <x:c r="A1313" s="33"/>
      <x:c r="B1313" s="33"/>
      <x:c r="C1313" s="33"/>
      <x:c r="D1313" s="32"/>
      <x:c r="E1313" s="33"/>
      <x:c r="F1313" s="60"/>
      <x:c r="G1313" s="61"/>
      <x:c r="H1313" s="61"/>
      <x:c r="I1313" s="66"/>
    </x:row>
    <x:row r="1314" spans="1:9" x14ac:dyDescent="0.25">
      <x:c r="A1314" s="33"/>
      <x:c r="B1314" s="33"/>
      <x:c r="C1314" s="33"/>
      <x:c r="D1314" s="32"/>
      <x:c r="E1314" s="33"/>
      <x:c r="F1314" s="60"/>
      <x:c r="G1314" s="61"/>
      <x:c r="H1314" s="61"/>
      <x:c r="I1314" s="66"/>
    </x:row>
    <x:row r="1315" spans="1:9" x14ac:dyDescent="0.25">
      <x:c r="A1315" s="33"/>
      <x:c r="B1315" s="33"/>
      <x:c r="C1315" s="33"/>
      <x:c r="D1315" s="32"/>
      <x:c r="E1315" s="33"/>
      <x:c r="F1315" s="60"/>
      <x:c r="G1315" s="61"/>
      <x:c r="H1315" s="61"/>
      <x:c r="I1315" s="66"/>
    </x:row>
    <x:row r="1316" spans="1:9" x14ac:dyDescent="0.25">
      <x:c r="A1316" s="33"/>
      <x:c r="B1316" s="33"/>
      <x:c r="C1316" s="33"/>
      <x:c r="D1316" s="32"/>
      <x:c r="E1316" s="33"/>
      <x:c r="F1316" s="60"/>
      <x:c r="G1316" s="61"/>
      <x:c r="H1316" s="61"/>
      <x:c r="I1316" s="66"/>
    </x:row>
    <x:row r="1317" spans="1:9" x14ac:dyDescent="0.25">
      <x:c r="A1317" s="33"/>
      <x:c r="B1317" s="33"/>
      <x:c r="C1317" s="33"/>
      <x:c r="D1317" s="32"/>
      <x:c r="E1317" s="33"/>
      <x:c r="F1317" s="60"/>
      <x:c r="G1317" s="61"/>
      <x:c r="H1317" s="61"/>
      <x:c r="I1317" s="66"/>
    </x:row>
    <x:row r="1318" spans="1:9" x14ac:dyDescent="0.25">
      <x:c r="A1318" s="33"/>
      <x:c r="B1318" s="33"/>
      <x:c r="C1318" s="33"/>
      <x:c r="D1318" s="32"/>
      <x:c r="E1318" s="33"/>
      <x:c r="F1318" s="60"/>
      <x:c r="G1318" s="61"/>
      <x:c r="H1318" s="61"/>
      <x:c r="I1318" s="66"/>
    </x:row>
    <x:row r="1319" spans="1:9" x14ac:dyDescent="0.25">
      <x:c r="A1319" s="33"/>
      <x:c r="B1319" s="33"/>
      <x:c r="C1319" s="33"/>
      <x:c r="D1319" s="32"/>
      <x:c r="E1319" s="33"/>
      <x:c r="F1319" s="60"/>
      <x:c r="G1319" s="61"/>
      <x:c r="H1319" s="61"/>
      <x:c r="I1319" s="66"/>
    </x:row>
    <x:row r="1320" spans="1:9" x14ac:dyDescent="0.25">
      <x:c r="A1320" s="33"/>
      <x:c r="B1320" s="33"/>
      <x:c r="C1320" s="33"/>
      <x:c r="D1320" s="32"/>
      <x:c r="E1320" s="33"/>
      <x:c r="F1320" s="60"/>
      <x:c r="G1320" s="61"/>
      <x:c r="H1320" s="61"/>
      <x:c r="I1320" s="66"/>
    </x:row>
    <x:row r="1321" spans="1:9" x14ac:dyDescent="0.25">
      <x:c r="A1321" s="33"/>
      <x:c r="B1321" s="33"/>
      <x:c r="C1321" s="33"/>
      <x:c r="D1321" s="32"/>
      <x:c r="E1321" s="33"/>
      <x:c r="F1321" s="60"/>
      <x:c r="G1321" s="61"/>
      <x:c r="H1321" s="61"/>
      <x:c r="I1321" s="66"/>
    </x:row>
    <x:row r="1322" spans="1:9" x14ac:dyDescent="0.25">
      <x:c r="A1322" s="33"/>
      <x:c r="B1322" s="33"/>
      <x:c r="C1322" s="33"/>
      <x:c r="D1322" s="32"/>
      <x:c r="E1322" s="33"/>
      <x:c r="F1322" s="60"/>
      <x:c r="G1322" s="61"/>
      <x:c r="H1322" s="61"/>
      <x:c r="I1322" s="66"/>
    </x:row>
    <x:row r="1323" spans="1:9" x14ac:dyDescent="0.25">
      <x:c r="A1323" s="33"/>
      <x:c r="B1323" s="33"/>
      <x:c r="C1323" s="33"/>
      <x:c r="D1323" s="32"/>
      <x:c r="E1323" s="33"/>
      <x:c r="F1323" s="60"/>
      <x:c r="G1323" s="61"/>
      <x:c r="H1323" s="61"/>
      <x:c r="I1323" s="66"/>
    </x:row>
    <x:row r="1324" spans="1:9" x14ac:dyDescent="0.25">
      <x:c r="A1324" s="33"/>
      <x:c r="B1324" s="33"/>
      <x:c r="C1324" s="33"/>
      <x:c r="D1324" s="32"/>
      <x:c r="E1324" s="33"/>
      <x:c r="F1324" s="60"/>
      <x:c r="G1324" s="61"/>
      <x:c r="H1324" s="61"/>
      <x:c r="I1324" s="66"/>
    </x:row>
    <x:row r="1325" spans="1:9" x14ac:dyDescent="0.25">
      <x:c r="A1325" s="33"/>
      <x:c r="B1325" s="33"/>
      <x:c r="C1325" s="33"/>
      <x:c r="D1325" s="32"/>
      <x:c r="E1325" s="33"/>
      <x:c r="F1325" s="60"/>
      <x:c r="G1325" s="61"/>
      <x:c r="H1325" s="61"/>
      <x:c r="I1325" s="66"/>
    </x:row>
    <x:row r="1326" spans="1:9" x14ac:dyDescent="0.25">
      <x:c r="A1326" s="33"/>
      <x:c r="B1326" s="33"/>
      <x:c r="C1326" s="33"/>
      <x:c r="D1326" s="32"/>
      <x:c r="E1326" s="33"/>
      <x:c r="F1326" s="60"/>
      <x:c r="G1326" s="61"/>
      <x:c r="H1326" s="61"/>
      <x:c r="I1326" s="66"/>
    </x:row>
    <x:row r="1327" spans="1:9" x14ac:dyDescent="0.25">
      <x:c r="A1327" s="33"/>
      <x:c r="B1327" s="33"/>
      <x:c r="C1327" s="33"/>
      <x:c r="D1327" s="32"/>
      <x:c r="E1327" s="33"/>
      <x:c r="F1327" s="60"/>
      <x:c r="G1327" s="61"/>
      <x:c r="H1327" s="61"/>
      <x:c r="I1327" s="66"/>
    </x:row>
    <x:row r="1328" spans="1:9" x14ac:dyDescent="0.25">
      <x:c r="A1328" s="33"/>
      <x:c r="B1328" s="33"/>
      <x:c r="C1328" s="33"/>
      <x:c r="D1328" s="32"/>
      <x:c r="E1328" s="33"/>
      <x:c r="F1328" s="60"/>
      <x:c r="G1328" s="61"/>
      <x:c r="H1328" s="61"/>
      <x:c r="I1328" s="66"/>
    </x:row>
    <x:row r="1329" spans="1:9" x14ac:dyDescent="0.25">
      <x:c r="A1329" s="33"/>
      <x:c r="B1329" s="33"/>
      <x:c r="C1329" s="33"/>
      <x:c r="D1329" s="32"/>
      <x:c r="E1329" s="33"/>
      <x:c r="F1329" s="60"/>
      <x:c r="G1329" s="61"/>
      <x:c r="H1329" s="61"/>
      <x:c r="I1329" s="66"/>
    </x:row>
    <x:row r="1330" spans="1:9" x14ac:dyDescent="0.25">
      <x:c r="A1330" s="33"/>
      <x:c r="B1330" s="33"/>
      <x:c r="C1330" s="33"/>
      <x:c r="D1330" s="32"/>
      <x:c r="E1330" s="33"/>
      <x:c r="F1330" s="60"/>
      <x:c r="G1330" s="61"/>
      <x:c r="H1330" s="61"/>
      <x:c r="I1330" s="66"/>
    </x:row>
    <x:row r="1331" spans="1:9" x14ac:dyDescent="0.25">
      <x:c r="A1331" s="33"/>
      <x:c r="B1331" s="33"/>
      <x:c r="C1331" s="33"/>
      <x:c r="D1331" s="32"/>
      <x:c r="E1331" s="33"/>
      <x:c r="F1331" s="60"/>
      <x:c r="G1331" s="61"/>
      <x:c r="H1331" s="61"/>
      <x:c r="I1331" s="66"/>
    </x:row>
    <x:row r="1332" spans="1:9" x14ac:dyDescent="0.25">
      <x:c r="A1332" s="33"/>
      <x:c r="B1332" s="33"/>
      <x:c r="C1332" s="33"/>
      <x:c r="D1332" s="32"/>
      <x:c r="E1332" s="33"/>
      <x:c r="F1332" s="60"/>
      <x:c r="G1332" s="61"/>
      <x:c r="H1332" s="61"/>
      <x:c r="I1332" s="66"/>
    </x:row>
    <x:row r="1333" spans="1:9" x14ac:dyDescent="0.25">
      <x:c r="A1333" s="33"/>
      <x:c r="B1333" s="33"/>
      <x:c r="C1333" s="33"/>
      <x:c r="D1333" s="32"/>
      <x:c r="E1333" s="33"/>
      <x:c r="F1333" s="60"/>
      <x:c r="G1333" s="61"/>
      <x:c r="H1333" s="61"/>
      <x:c r="I1333" s="66"/>
    </x:row>
    <x:row r="1334" spans="1:9" x14ac:dyDescent="0.25">
      <x:c r="A1334" s="33"/>
      <x:c r="B1334" s="33"/>
      <x:c r="C1334" s="33"/>
      <x:c r="D1334" s="32"/>
      <x:c r="E1334" s="33"/>
      <x:c r="F1334" s="60"/>
      <x:c r="G1334" s="61"/>
      <x:c r="H1334" s="61"/>
      <x:c r="I1334" s="66"/>
    </x:row>
    <x:row r="1335" spans="1:9" x14ac:dyDescent="0.25">
      <x:c r="A1335" s="33"/>
      <x:c r="B1335" s="33"/>
      <x:c r="C1335" s="33"/>
      <x:c r="D1335" s="32"/>
      <x:c r="E1335" s="33"/>
      <x:c r="F1335" s="60"/>
      <x:c r="G1335" s="61"/>
      <x:c r="H1335" s="61"/>
      <x:c r="I1335" s="66"/>
    </x:row>
    <x:row r="1336" spans="1:9" x14ac:dyDescent="0.25">
      <x:c r="A1336" s="33"/>
      <x:c r="B1336" s="33"/>
      <x:c r="C1336" s="33"/>
      <x:c r="D1336" s="32"/>
      <x:c r="E1336" s="33"/>
      <x:c r="F1336" s="60"/>
      <x:c r="G1336" s="61"/>
      <x:c r="H1336" s="61"/>
      <x:c r="I1336" s="66"/>
    </x:row>
    <x:row r="1337" spans="1:9" x14ac:dyDescent="0.25">
      <x:c r="A1337" s="33"/>
      <x:c r="B1337" s="33"/>
      <x:c r="C1337" s="33"/>
      <x:c r="D1337" s="32"/>
      <x:c r="E1337" s="33"/>
      <x:c r="F1337" s="60"/>
      <x:c r="G1337" s="61"/>
      <x:c r="H1337" s="61"/>
      <x:c r="I1337" s="66"/>
    </x:row>
    <x:row r="1338" spans="1:9" x14ac:dyDescent="0.25">
      <x:c r="A1338" s="33"/>
      <x:c r="B1338" s="33"/>
      <x:c r="C1338" s="33"/>
      <x:c r="D1338" s="32"/>
      <x:c r="E1338" s="33"/>
      <x:c r="F1338" s="60"/>
      <x:c r="G1338" s="61"/>
      <x:c r="H1338" s="61"/>
      <x:c r="I1338" s="66"/>
    </x:row>
    <x:row r="1339" spans="1:9" x14ac:dyDescent="0.25">
      <x:c r="A1339" s="33"/>
      <x:c r="B1339" s="33"/>
      <x:c r="C1339" s="33"/>
      <x:c r="D1339" s="32"/>
      <x:c r="E1339" s="33"/>
      <x:c r="F1339" s="60"/>
      <x:c r="G1339" s="61"/>
      <x:c r="H1339" s="61"/>
      <x:c r="I1339" s="66"/>
    </x:row>
    <x:row r="1340" spans="1:9" x14ac:dyDescent="0.25">
      <x:c r="A1340" s="33"/>
      <x:c r="B1340" s="33"/>
      <x:c r="C1340" s="33"/>
      <x:c r="D1340" s="32"/>
      <x:c r="E1340" s="33"/>
      <x:c r="F1340" s="60"/>
      <x:c r="G1340" s="61"/>
      <x:c r="H1340" s="61"/>
      <x:c r="I1340" s="66"/>
    </x:row>
    <x:row r="1341" spans="1:9" x14ac:dyDescent="0.25">
      <x:c r="A1341" s="33"/>
      <x:c r="B1341" s="33"/>
      <x:c r="C1341" s="33"/>
      <x:c r="D1341" s="32"/>
      <x:c r="E1341" s="33"/>
      <x:c r="F1341" s="60"/>
      <x:c r="G1341" s="61"/>
      <x:c r="H1341" s="61"/>
      <x:c r="I1341" s="66"/>
    </x:row>
    <x:row r="1342" spans="1:9" x14ac:dyDescent="0.25">
      <x:c r="A1342" s="33"/>
      <x:c r="B1342" s="33"/>
      <x:c r="C1342" s="33"/>
      <x:c r="D1342" s="32"/>
      <x:c r="E1342" s="33"/>
      <x:c r="F1342" s="60"/>
      <x:c r="G1342" s="61"/>
      <x:c r="H1342" s="61"/>
      <x:c r="I1342" s="66"/>
    </x:row>
    <x:row r="1343" spans="1:9" x14ac:dyDescent="0.25">
      <x:c r="A1343" s="33"/>
      <x:c r="B1343" s="33"/>
      <x:c r="C1343" s="33"/>
      <x:c r="D1343" s="32"/>
      <x:c r="E1343" s="33"/>
      <x:c r="F1343" s="60"/>
      <x:c r="G1343" s="61"/>
      <x:c r="H1343" s="61"/>
      <x:c r="I1343" s="66"/>
    </x:row>
    <x:row r="1344" spans="1:9" x14ac:dyDescent="0.25">
      <x:c r="A1344" s="33"/>
      <x:c r="B1344" s="33"/>
      <x:c r="C1344" s="33"/>
      <x:c r="D1344" s="32"/>
      <x:c r="E1344" s="33"/>
      <x:c r="F1344" s="60"/>
      <x:c r="G1344" s="61"/>
      <x:c r="H1344" s="61"/>
      <x:c r="I1344" s="66"/>
    </x:row>
    <x:row r="1345" spans="1:9" x14ac:dyDescent="0.25">
      <x:c r="A1345" s="33"/>
      <x:c r="B1345" s="33"/>
      <x:c r="C1345" s="33"/>
      <x:c r="D1345" s="32"/>
      <x:c r="E1345" s="33"/>
      <x:c r="F1345" s="60"/>
      <x:c r="G1345" s="61"/>
      <x:c r="H1345" s="61"/>
      <x:c r="I1345" s="66"/>
    </x:row>
    <x:row r="1346" spans="1:9" x14ac:dyDescent="0.25">
      <x:c r="A1346" s="33"/>
      <x:c r="B1346" s="33"/>
      <x:c r="C1346" s="33"/>
      <x:c r="D1346" s="32"/>
      <x:c r="E1346" s="33"/>
      <x:c r="F1346" s="60"/>
      <x:c r="G1346" s="61"/>
      <x:c r="H1346" s="61"/>
      <x:c r="I1346" s="66"/>
    </x:row>
    <x:row r="1347" spans="1:9" x14ac:dyDescent="0.25">
      <x:c r="A1347" s="33"/>
      <x:c r="B1347" s="33"/>
      <x:c r="C1347" s="33"/>
      <x:c r="D1347" s="32"/>
      <x:c r="E1347" s="33"/>
      <x:c r="F1347" s="60"/>
      <x:c r="G1347" s="61"/>
      <x:c r="H1347" s="61"/>
      <x:c r="I1347" s="66"/>
    </x:row>
    <x:row r="1348" spans="1:9" x14ac:dyDescent="0.25">
      <x:c r="A1348" s="33"/>
      <x:c r="B1348" s="33"/>
      <x:c r="C1348" s="33"/>
      <x:c r="D1348" s="32"/>
      <x:c r="E1348" s="33"/>
      <x:c r="F1348" s="60"/>
      <x:c r="G1348" s="61"/>
      <x:c r="H1348" s="61"/>
      <x:c r="I1348" s="66"/>
    </x:row>
    <x:row r="1349" spans="1:9" x14ac:dyDescent="0.25">
      <x:c r="A1349" s="33"/>
      <x:c r="B1349" s="33"/>
      <x:c r="C1349" s="33"/>
      <x:c r="D1349" s="32"/>
      <x:c r="E1349" s="33"/>
      <x:c r="F1349" s="60"/>
      <x:c r="G1349" s="61"/>
      <x:c r="H1349" s="61"/>
      <x:c r="I1349" s="66"/>
    </x:row>
    <x:row r="1350" spans="1:9" x14ac:dyDescent="0.25">
      <x:c r="A1350" s="33"/>
      <x:c r="B1350" s="33"/>
      <x:c r="C1350" s="33"/>
      <x:c r="D1350" s="32"/>
      <x:c r="E1350" s="33"/>
      <x:c r="F1350" s="60"/>
      <x:c r="G1350" s="61"/>
      <x:c r="H1350" s="61"/>
      <x:c r="I1350" s="66"/>
    </x:row>
    <x:row r="1351" spans="1:9" x14ac:dyDescent="0.25">
      <x:c r="A1351" s="33"/>
      <x:c r="B1351" s="33"/>
      <x:c r="C1351" s="33"/>
      <x:c r="D1351" s="32"/>
      <x:c r="E1351" s="33"/>
      <x:c r="F1351" s="60"/>
      <x:c r="G1351" s="61"/>
      <x:c r="H1351" s="61"/>
      <x:c r="I1351" s="66"/>
    </x:row>
    <x:row r="1352" spans="1:9" x14ac:dyDescent="0.25">
      <x:c r="A1352" s="33"/>
      <x:c r="B1352" s="33"/>
      <x:c r="C1352" s="33"/>
      <x:c r="D1352" s="32"/>
      <x:c r="E1352" s="33"/>
      <x:c r="F1352" s="60"/>
      <x:c r="G1352" s="61"/>
      <x:c r="H1352" s="61"/>
      <x:c r="I1352" s="66"/>
    </x:row>
    <x:row r="1353" spans="1:9" x14ac:dyDescent="0.25">
      <x:c r="A1353" s="33"/>
      <x:c r="B1353" s="33"/>
      <x:c r="C1353" s="33"/>
      <x:c r="D1353" s="32"/>
      <x:c r="E1353" s="33"/>
      <x:c r="F1353" s="60"/>
      <x:c r="G1353" s="61"/>
      <x:c r="H1353" s="61"/>
      <x:c r="I1353" s="66"/>
    </x:row>
    <x:row r="1354" spans="1:9" x14ac:dyDescent="0.25">
      <x:c r="A1354" s="33"/>
      <x:c r="B1354" s="33"/>
      <x:c r="C1354" s="33"/>
      <x:c r="D1354" s="32"/>
      <x:c r="E1354" s="33"/>
      <x:c r="F1354" s="60"/>
      <x:c r="G1354" s="61"/>
      <x:c r="H1354" s="61"/>
      <x:c r="I1354" s="66"/>
    </x:row>
    <x:row r="1355" spans="1:9" x14ac:dyDescent="0.25">
      <x:c r="A1355" s="33"/>
      <x:c r="B1355" s="33"/>
      <x:c r="C1355" s="33"/>
      <x:c r="D1355" s="32"/>
      <x:c r="E1355" s="33"/>
      <x:c r="F1355" s="60"/>
      <x:c r="G1355" s="61"/>
      <x:c r="H1355" s="61"/>
      <x:c r="I1355" s="66"/>
    </x:row>
    <x:row r="1356" spans="1:9" x14ac:dyDescent="0.25">
      <x:c r="A1356" s="33"/>
      <x:c r="B1356" s="33"/>
      <x:c r="C1356" s="33"/>
      <x:c r="D1356" s="32"/>
      <x:c r="E1356" s="33"/>
      <x:c r="F1356" s="60"/>
      <x:c r="G1356" s="61"/>
      <x:c r="H1356" s="61"/>
      <x:c r="I1356" s="66"/>
    </x:row>
    <x:row r="1357" spans="1:9" x14ac:dyDescent="0.25">
      <x:c r="A1357" s="33"/>
      <x:c r="B1357" s="33"/>
      <x:c r="C1357" s="33"/>
      <x:c r="D1357" s="32"/>
      <x:c r="E1357" s="33"/>
      <x:c r="F1357" s="60"/>
      <x:c r="G1357" s="61"/>
      <x:c r="H1357" s="61"/>
      <x:c r="I1357" s="66"/>
    </x:row>
    <x:row r="1358" spans="1:9" x14ac:dyDescent="0.25">
      <x:c r="A1358" s="33"/>
      <x:c r="B1358" s="33"/>
      <x:c r="C1358" s="33"/>
      <x:c r="D1358" s="32"/>
      <x:c r="E1358" s="33"/>
      <x:c r="F1358" s="60"/>
      <x:c r="G1358" s="61"/>
      <x:c r="H1358" s="61"/>
      <x:c r="I1358" s="66"/>
    </x:row>
    <x:row r="1359" spans="1:9" x14ac:dyDescent="0.25">
      <x:c r="A1359" s="33"/>
      <x:c r="B1359" s="33"/>
      <x:c r="C1359" s="33"/>
      <x:c r="D1359" s="32"/>
      <x:c r="E1359" s="33"/>
      <x:c r="F1359" s="60"/>
      <x:c r="G1359" s="61"/>
      <x:c r="H1359" s="61"/>
      <x:c r="I1359" s="66"/>
    </x:row>
    <x:row r="1360" spans="1:9" x14ac:dyDescent="0.25">
      <x:c r="A1360" s="33"/>
      <x:c r="B1360" s="33"/>
      <x:c r="C1360" s="33"/>
      <x:c r="D1360" s="32"/>
      <x:c r="E1360" s="33"/>
      <x:c r="F1360" s="60"/>
      <x:c r="G1360" s="61"/>
      <x:c r="H1360" s="61"/>
      <x:c r="I1360" s="66"/>
    </x:row>
    <x:row r="1361" spans="1:9" x14ac:dyDescent="0.25">
      <x:c r="A1361" s="33"/>
      <x:c r="B1361" s="33"/>
      <x:c r="C1361" s="33"/>
      <x:c r="D1361" s="32"/>
      <x:c r="E1361" s="33"/>
      <x:c r="F1361" s="60"/>
      <x:c r="G1361" s="61"/>
      <x:c r="H1361" s="61"/>
      <x:c r="I1361" s="66"/>
    </x:row>
    <x:row r="1362" spans="1:9" x14ac:dyDescent="0.25">
      <x:c r="A1362" s="33"/>
      <x:c r="B1362" s="33"/>
      <x:c r="C1362" s="33"/>
      <x:c r="D1362" s="32"/>
      <x:c r="E1362" s="33"/>
      <x:c r="F1362" s="60"/>
      <x:c r="G1362" s="61"/>
      <x:c r="H1362" s="61"/>
      <x:c r="I1362" s="66"/>
    </x:row>
    <x:row r="1363" spans="1:9" x14ac:dyDescent="0.25">
      <x:c r="A1363" s="33"/>
      <x:c r="B1363" s="33"/>
      <x:c r="C1363" s="33"/>
      <x:c r="D1363" s="32"/>
      <x:c r="E1363" s="33"/>
      <x:c r="F1363" s="60"/>
      <x:c r="G1363" s="61"/>
      <x:c r="H1363" s="61"/>
      <x:c r="I1363" s="66"/>
    </x:row>
    <x:row r="1364" spans="1:9" x14ac:dyDescent="0.25">
      <x:c r="A1364" s="33"/>
      <x:c r="B1364" s="33"/>
      <x:c r="C1364" s="33"/>
      <x:c r="D1364" s="32"/>
      <x:c r="E1364" s="33"/>
      <x:c r="F1364" s="60"/>
      <x:c r="G1364" s="61"/>
      <x:c r="H1364" s="61"/>
      <x:c r="I1364" s="66"/>
    </x:row>
    <x:row r="1365" spans="1:9" x14ac:dyDescent="0.25">
      <x:c r="A1365" s="33"/>
      <x:c r="B1365" s="33"/>
      <x:c r="C1365" s="33"/>
      <x:c r="D1365" s="32"/>
      <x:c r="E1365" s="33"/>
      <x:c r="F1365" s="60"/>
      <x:c r="G1365" s="61"/>
      <x:c r="H1365" s="61"/>
      <x:c r="I1365" s="66"/>
    </x:row>
    <x:row r="1366" spans="1:9" x14ac:dyDescent="0.25">
      <x:c r="A1366" s="33"/>
      <x:c r="B1366" s="33"/>
      <x:c r="C1366" s="33"/>
      <x:c r="D1366" s="32"/>
      <x:c r="E1366" s="33"/>
      <x:c r="F1366" s="60"/>
      <x:c r="G1366" s="61"/>
      <x:c r="H1366" s="61"/>
      <x:c r="I1366" s="66"/>
    </x:row>
    <x:row r="1367" spans="1:9" x14ac:dyDescent="0.25">
      <x:c r="A1367" s="33"/>
      <x:c r="B1367" s="33"/>
      <x:c r="C1367" s="33"/>
      <x:c r="D1367" s="32"/>
      <x:c r="E1367" s="33"/>
      <x:c r="F1367" s="60"/>
      <x:c r="G1367" s="61"/>
      <x:c r="H1367" s="61"/>
      <x:c r="I1367" s="66"/>
    </x:row>
    <x:row r="1368" spans="1:9" x14ac:dyDescent="0.25">
      <x:c r="A1368" s="33"/>
      <x:c r="B1368" s="33"/>
      <x:c r="C1368" s="33"/>
      <x:c r="D1368" s="32"/>
      <x:c r="E1368" s="33"/>
      <x:c r="F1368" s="60"/>
      <x:c r="G1368" s="61"/>
      <x:c r="H1368" s="61"/>
      <x:c r="I1368" s="66"/>
    </x:row>
    <x:row r="1369" spans="1:9" x14ac:dyDescent="0.25">
      <x:c r="A1369" s="33"/>
      <x:c r="B1369" s="33"/>
      <x:c r="C1369" s="33"/>
      <x:c r="D1369" s="32"/>
      <x:c r="E1369" s="33"/>
      <x:c r="F1369" s="60"/>
      <x:c r="G1369" s="61"/>
      <x:c r="H1369" s="61"/>
      <x:c r="I1369" s="66"/>
    </x:row>
    <x:row r="1370" spans="1:9" x14ac:dyDescent="0.25">
      <x:c r="A1370" s="33"/>
      <x:c r="B1370" s="33"/>
      <x:c r="C1370" s="33"/>
      <x:c r="D1370" s="32"/>
      <x:c r="E1370" s="33"/>
      <x:c r="F1370" s="60"/>
      <x:c r="G1370" s="61"/>
      <x:c r="H1370" s="61"/>
      <x:c r="I1370" s="66"/>
    </x:row>
    <x:row r="1371" spans="1:9" x14ac:dyDescent="0.25">
      <x:c r="A1371" s="33"/>
      <x:c r="B1371" s="33"/>
      <x:c r="C1371" s="33"/>
      <x:c r="D1371" s="32"/>
      <x:c r="E1371" s="33"/>
      <x:c r="F1371" s="60"/>
      <x:c r="G1371" s="61"/>
      <x:c r="H1371" s="61"/>
      <x:c r="I1371" s="66"/>
    </x:row>
    <x:row r="1372" spans="1:9" x14ac:dyDescent="0.25">
      <x:c r="A1372" s="33"/>
      <x:c r="B1372" s="33"/>
      <x:c r="C1372" s="33"/>
      <x:c r="D1372" s="32"/>
      <x:c r="E1372" s="33"/>
      <x:c r="F1372" s="60"/>
      <x:c r="G1372" s="61"/>
      <x:c r="H1372" s="61"/>
      <x:c r="I1372" s="66"/>
    </x:row>
    <x:row r="1373" spans="1:9" x14ac:dyDescent="0.25">
      <x:c r="A1373" s="33"/>
      <x:c r="B1373" s="33"/>
      <x:c r="C1373" s="33"/>
      <x:c r="D1373" s="32"/>
      <x:c r="E1373" s="33"/>
      <x:c r="F1373" s="60"/>
      <x:c r="G1373" s="61"/>
      <x:c r="H1373" s="61"/>
      <x:c r="I1373" s="66"/>
    </x:row>
    <x:row r="1374" spans="1:9" x14ac:dyDescent="0.25">
      <x:c r="A1374" s="33"/>
      <x:c r="B1374" s="33"/>
      <x:c r="C1374" s="33"/>
      <x:c r="D1374" s="32"/>
      <x:c r="E1374" s="33"/>
      <x:c r="F1374" s="60"/>
      <x:c r="G1374" s="61"/>
      <x:c r="H1374" s="61"/>
      <x:c r="I1374" s="66"/>
    </x:row>
    <x:row r="1375" spans="1:9" x14ac:dyDescent="0.25">
      <x:c r="A1375" s="33"/>
      <x:c r="B1375" s="33"/>
      <x:c r="C1375" s="33"/>
      <x:c r="D1375" s="32"/>
      <x:c r="E1375" s="33"/>
      <x:c r="F1375" s="60"/>
      <x:c r="G1375" s="61"/>
      <x:c r="H1375" s="61"/>
      <x:c r="I1375" s="66"/>
    </x:row>
    <x:row r="1376" spans="1:9" x14ac:dyDescent="0.25">
      <x:c r="A1376" s="33"/>
      <x:c r="B1376" s="33"/>
      <x:c r="C1376" s="33"/>
      <x:c r="D1376" s="32"/>
      <x:c r="E1376" s="33"/>
      <x:c r="F1376" s="60"/>
      <x:c r="G1376" s="61"/>
      <x:c r="H1376" s="61"/>
      <x:c r="I1376" s="66"/>
    </x:row>
    <x:row r="1377" spans="1:9" x14ac:dyDescent="0.25">
      <x:c r="A1377" s="33"/>
      <x:c r="B1377" s="33"/>
      <x:c r="C1377" s="33"/>
      <x:c r="D1377" s="32"/>
      <x:c r="E1377" s="33"/>
      <x:c r="F1377" s="60"/>
      <x:c r="G1377" s="61"/>
      <x:c r="H1377" s="61"/>
      <x:c r="I1377" s="66"/>
    </x:row>
    <x:row r="1378" spans="1:9" x14ac:dyDescent="0.25">
      <x:c r="A1378" s="33"/>
      <x:c r="B1378" s="33"/>
      <x:c r="C1378" s="33"/>
      <x:c r="D1378" s="32"/>
      <x:c r="E1378" s="33"/>
      <x:c r="F1378" s="60"/>
      <x:c r="G1378" s="61"/>
      <x:c r="H1378" s="61"/>
      <x:c r="I1378" s="66"/>
    </x:row>
    <x:row r="1379" spans="1:9" x14ac:dyDescent="0.25">
      <x:c r="A1379" s="33"/>
      <x:c r="B1379" s="33"/>
      <x:c r="C1379" s="33"/>
      <x:c r="D1379" s="32"/>
      <x:c r="E1379" s="33"/>
      <x:c r="F1379" s="60"/>
      <x:c r="G1379" s="61"/>
      <x:c r="H1379" s="61"/>
      <x:c r="I1379" s="66"/>
    </x:row>
    <x:row r="1380" spans="1:9" x14ac:dyDescent="0.25">
      <x:c r="A1380" s="33"/>
      <x:c r="B1380" s="33"/>
      <x:c r="C1380" s="33"/>
      <x:c r="D1380" s="32"/>
      <x:c r="E1380" s="33"/>
      <x:c r="F1380" s="60"/>
      <x:c r="G1380" s="61"/>
      <x:c r="H1380" s="61"/>
      <x:c r="I1380" s="66"/>
    </x:row>
    <x:row r="1381" spans="1:9" x14ac:dyDescent="0.25">
      <x:c r="A1381" s="33"/>
      <x:c r="B1381" s="33"/>
      <x:c r="C1381" s="33"/>
      <x:c r="D1381" s="32"/>
      <x:c r="E1381" s="33"/>
      <x:c r="F1381" s="60"/>
      <x:c r="G1381" s="61"/>
      <x:c r="H1381" s="61"/>
      <x:c r="I1381" s="66"/>
    </x:row>
    <x:row r="1382" spans="1:9" x14ac:dyDescent="0.25">
      <x:c r="A1382" s="33"/>
      <x:c r="B1382" s="33"/>
      <x:c r="C1382" s="33"/>
      <x:c r="D1382" s="32"/>
      <x:c r="E1382" s="33"/>
      <x:c r="F1382" s="60"/>
      <x:c r="G1382" s="61"/>
      <x:c r="H1382" s="61"/>
      <x:c r="I1382" s="66"/>
    </x:row>
    <x:row r="1383" spans="1:9" x14ac:dyDescent="0.25">
      <x:c r="A1383" s="33"/>
      <x:c r="B1383" s="33"/>
      <x:c r="C1383" s="33"/>
      <x:c r="D1383" s="32"/>
      <x:c r="E1383" s="33"/>
      <x:c r="F1383" s="60"/>
      <x:c r="G1383" s="61"/>
      <x:c r="H1383" s="61"/>
      <x:c r="I1383" s="66"/>
    </x:row>
    <x:row r="1384" spans="1:9" x14ac:dyDescent="0.25">
      <x:c r="A1384" s="33"/>
      <x:c r="B1384" s="33"/>
      <x:c r="C1384" s="33"/>
      <x:c r="D1384" s="32"/>
      <x:c r="E1384" s="33"/>
      <x:c r="F1384" s="60"/>
      <x:c r="G1384" s="61"/>
      <x:c r="H1384" s="61"/>
      <x:c r="I1384" s="66"/>
    </x:row>
    <x:row r="1385" spans="1:9" x14ac:dyDescent="0.25">
      <x:c r="A1385" s="33"/>
      <x:c r="B1385" s="33"/>
      <x:c r="C1385" s="33"/>
      <x:c r="D1385" s="32"/>
      <x:c r="E1385" s="33"/>
      <x:c r="F1385" s="60"/>
      <x:c r="G1385" s="61"/>
      <x:c r="H1385" s="61"/>
      <x:c r="I1385" s="66"/>
    </x:row>
    <x:row r="1386" spans="1:9" x14ac:dyDescent="0.25">
      <x:c r="A1386" s="33"/>
      <x:c r="B1386" s="33"/>
      <x:c r="C1386" s="33"/>
      <x:c r="D1386" s="32"/>
      <x:c r="E1386" s="33"/>
      <x:c r="F1386" s="60"/>
      <x:c r="G1386" s="61"/>
      <x:c r="H1386" s="61"/>
      <x:c r="I1386" s="66"/>
    </x:row>
    <x:row r="1387" spans="1:9" x14ac:dyDescent="0.25">
      <x:c r="A1387" s="33"/>
      <x:c r="B1387" s="33"/>
      <x:c r="C1387" s="33"/>
      <x:c r="D1387" s="32"/>
      <x:c r="E1387" s="33"/>
      <x:c r="F1387" s="60"/>
      <x:c r="G1387" s="61"/>
      <x:c r="H1387" s="61"/>
      <x:c r="I1387" s="66"/>
    </x:row>
    <x:row r="1388" spans="1:9" x14ac:dyDescent="0.25">
      <x:c r="A1388" s="33"/>
      <x:c r="B1388" s="33"/>
      <x:c r="C1388" s="33"/>
      <x:c r="D1388" s="32"/>
      <x:c r="E1388" s="33"/>
      <x:c r="F1388" s="60"/>
      <x:c r="G1388" s="61"/>
      <x:c r="H1388" s="61"/>
      <x:c r="I1388" s="66"/>
    </x:row>
    <x:row r="1389" spans="1:9" x14ac:dyDescent="0.25">
      <x:c r="A1389" s="33"/>
      <x:c r="B1389" s="33"/>
      <x:c r="C1389" s="33"/>
      <x:c r="D1389" s="32"/>
      <x:c r="E1389" s="33"/>
      <x:c r="F1389" s="60"/>
      <x:c r="G1389" s="61"/>
      <x:c r="H1389" s="61"/>
      <x:c r="I1389" s="66"/>
    </x:row>
    <x:row r="1390" spans="1:9" x14ac:dyDescent="0.25">
      <x:c r="A1390" s="33"/>
      <x:c r="B1390" s="33"/>
      <x:c r="C1390" s="33"/>
      <x:c r="D1390" s="32"/>
      <x:c r="E1390" s="33"/>
      <x:c r="F1390" s="60"/>
      <x:c r="G1390" s="61"/>
      <x:c r="H1390" s="61"/>
      <x:c r="I1390" s="66"/>
    </x:row>
    <x:row r="1391" spans="1:9" x14ac:dyDescent="0.25">
      <x:c r="A1391" s="33"/>
      <x:c r="B1391" s="33"/>
      <x:c r="C1391" s="33"/>
      <x:c r="D1391" s="32"/>
      <x:c r="E1391" s="33"/>
      <x:c r="F1391" s="60"/>
      <x:c r="G1391" s="61"/>
      <x:c r="H1391" s="61"/>
      <x:c r="I1391" s="66"/>
    </x:row>
    <x:row r="1392" spans="1:9" x14ac:dyDescent="0.25">
      <x:c r="A1392" s="33"/>
      <x:c r="B1392" s="33"/>
      <x:c r="C1392" s="33"/>
      <x:c r="D1392" s="32"/>
      <x:c r="E1392" s="33"/>
      <x:c r="F1392" s="60"/>
      <x:c r="G1392" s="61"/>
      <x:c r="H1392" s="61"/>
      <x:c r="I1392" s="66"/>
    </x:row>
    <x:row r="1393" spans="1:9" x14ac:dyDescent="0.25">
      <x:c r="A1393" s="33"/>
      <x:c r="B1393" s="33"/>
      <x:c r="C1393" s="33"/>
      <x:c r="D1393" s="32"/>
      <x:c r="E1393" s="33"/>
      <x:c r="F1393" s="60"/>
      <x:c r="G1393" s="61"/>
      <x:c r="H1393" s="61"/>
      <x:c r="I1393" s="66"/>
    </x:row>
    <x:row r="1394" spans="1:9" x14ac:dyDescent="0.25">
      <x:c r="A1394" s="33"/>
      <x:c r="B1394" s="33"/>
      <x:c r="C1394" s="33"/>
      <x:c r="D1394" s="32"/>
      <x:c r="E1394" s="33"/>
      <x:c r="F1394" s="60"/>
      <x:c r="G1394" s="61"/>
      <x:c r="H1394" s="61"/>
      <x:c r="I1394" s="66"/>
    </x:row>
    <x:row r="1395" spans="1:9" x14ac:dyDescent="0.25">
      <x:c r="A1395" s="33"/>
      <x:c r="B1395" s="33"/>
      <x:c r="C1395" s="33"/>
      <x:c r="D1395" s="32"/>
      <x:c r="E1395" s="33"/>
      <x:c r="F1395" s="60"/>
      <x:c r="G1395" s="61"/>
      <x:c r="H1395" s="61"/>
      <x:c r="I1395" s="66"/>
    </x:row>
    <x:row r="1396" spans="1:9" x14ac:dyDescent="0.25">
      <x:c r="A1396" s="33"/>
      <x:c r="B1396" s="33"/>
      <x:c r="C1396" s="33"/>
      <x:c r="D1396" s="32"/>
      <x:c r="E1396" s="33"/>
      <x:c r="F1396" s="60"/>
      <x:c r="G1396" s="61"/>
      <x:c r="H1396" s="61"/>
      <x:c r="I1396" s="66"/>
    </x:row>
    <x:row r="1397" spans="1:9" x14ac:dyDescent="0.25">
      <x:c r="A1397" s="33"/>
      <x:c r="B1397" s="33"/>
      <x:c r="C1397" s="33"/>
      <x:c r="D1397" s="32"/>
      <x:c r="E1397" s="33"/>
      <x:c r="F1397" s="60"/>
      <x:c r="G1397" s="61"/>
      <x:c r="H1397" s="61"/>
      <x:c r="I1397" s="66"/>
    </x:row>
    <x:row r="1398" spans="1:9" x14ac:dyDescent="0.25">
      <x:c r="A1398" s="33"/>
      <x:c r="B1398" s="33"/>
      <x:c r="C1398" s="33"/>
      <x:c r="D1398" s="32"/>
      <x:c r="E1398" s="33"/>
      <x:c r="F1398" s="60"/>
      <x:c r="G1398" s="61"/>
      <x:c r="H1398" s="61"/>
      <x:c r="I1398" s="66"/>
    </x:row>
    <x:row r="1399" spans="1:9" x14ac:dyDescent="0.25">
      <x:c r="A1399" s="33"/>
      <x:c r="B1399" s="33"/>
      <x:c r="C1399" s="33"/>
      <x:c r="D1399" s="32"/>
      <x:c r="E1399" s="33"/>
      <x:c r="F1399" s="60"/>
      <x:c r="G1399" s="61"/>
      <x:c r="H1399" s="61"/>
      <x:c r="I1399" s="66"/>
    </x:row>
    <x:row r="1400" spans="1:9" x14ac:dyDescent="0.25">
      <x:c r="A1400" s="33"/>
      <x:c r="B1400" s="33"/>
      <x:c r="C1400" s="33"/>
      <x:c r="D1400" s="32"/>
      <x:c r="E1400" s="33"/>
      <x:c r="F1400" s="60"/>
      <x:c r="G1400" s="61"/>
      <x:c r="H1400" s="61"/>
      <x:c r="I1400" s="66"/>
    </x:row>
    <x:row r="1401" spans="1:9" x14ac:dyDescent="0.25">
      <x:c r="A1401" s="33"/>
      <x:c r="B1401" s="33"/>
      <x:c r="C1401" s="33"/>
      <x:c r="D1401" s="32"/>
      <x:c r="E1401" s="33"/>
      <x:c r="F1401" s="60"/>
      <x:c r="G1401" s="61"/>
      <x:c r="H1401" s="61"/>
      <x:c r="I1401" s="66"/>
    </x:row>
    <x:row r="1402" spans="1:9" x14ac:dyDescent="0.25">
      <x:c r="A1402" s="33"/>
      <x:c r="B1402" s="33"/>
      <x:c r="C1402" s="33"/>
      <x:c r="D1402" s="32"/>
      <x:c r="E1402" s="33"/>
      <x:c r="F1402" s="60"/>
      <x:c r="G1402" s="61"/>
      <x:c r="H1402" s="61"/>
      <x:c r="I1402" s="66"/>
    </x:row>
    <x:row r="1403" spans="1:9" x14ac:dyDescent="0.25">
      <x:c r="A1403" s="33"/>
      <x:c r="B1403" s="33"/>
      <x:c r="C1403" s="33"/>
      <x:c r="D1403" s="32"/>
      <x:c r="E1403" s="33"/>
      <x:c r="F1403" s="60"/>
      <x:c r="G1403" s="61"/>
      <x:c r="H1403" s="61"/>
      <x:c r="I1403" s="66"/>
    </x:row>
    <x:row r="1404" spans="1:9" x14ac:dyDescent="0.25">
      <x:c r="A1404" s="33"/>
      <x:c r="B1404" s="33"/>
      <x:c r="C1404" s="33"/>
      <x:c r="D1404" s="32"/>
      <x:c r="E1404" s="33"/>
      <x:c r="F1404" s="60"/>
      <x:c r="G1404" s="61"/>
      <x:c r="H1404" s="61"/>
      <x:c r="I1404" s="66"/>
    </x:row>
    <x:row r="1405" spans="1:9" x14ac:dyDescent="0.25">
      <x:c r="A1405" s="33"/>
      <x:c r="B1405" s="33"/>
      <x:c r="C1405" s="33"/>
      <x:c r="D1405" s="32"/>
      <x:c r="E1405" s="33"/>
      <x:c r="F1405" s="60"/>
      <x:c r="G1405" s="61"/>
      <x:c r="H1405" s="61"/>
      <x:c r="I1405" s="66"/>
    </x:row>
    <x:row r="1406" spans="1:9" x14ac:dyDescent="0.25">
      <x:c r="A1406" s="33"/>
      <x:c r="B1406" s="33"/>
      <x:c r="C1406" s="33"/>
      <x:c r="D1406" s="32"/>
      <x:c r="E1406" s="33"/>
      <x:c r="F1406" s="60"/>
      <x:c r="G1406" s="61"/>
      <x:c r="H1406" s="61"/>
      <x:c r="I1406" s="66"/>
    </x:row>
    <x:row r="1407" spans="1:9" x14ac:dyDescent="0.25">
      <x:c r="A1407" s="33"/>
      <x:c r="B1407" s="33"/>
      <x:c r="C1407" s="33"/>
      <x:c r="D1407" s="32"/>
      <x:c r="E1407" s="33"/>
      <x:c r="F1407" s="60"/>
      <x:c r="G1407" s="61"/>
      <x:c r="H1407" s="61"/>
      <x:c r="I1407" s="66"/>
    </x:row>
    <x:row r="1408" spans="1:9" x14ac:dyDescent="0.25">
      <x:c r="A1408" s="33"/>
      <x:c r="B1408" s="33"/>
      <x:c r="C1408" s="33"/>
      <x:c r="D1408" s="32"/>
      <x:c r="E1408" s="33"/>
      <x:c r="F1408" s="60"/>
      <x:c r="G1408" s="61"/>
      <x:c r="H1408" s="61"/>
      <x:c r="I1408" s="66"/>
    </x:row>
    <x:row r="1409" spans="1:9" x14ac:dyDescent="0.25">
      <x:c r="A1409" s="33"/>
      <x:c r="B1409" s="33"/>
      <x:c r="C1409" s="33"/>
      <x:c r="D1409" s="32"/>
      <x:c r="E1409" s="33"/>
      <x:c r="F1409" s="60"/>
      <x:c r="G1409" s="61"/>
      <x:c r="H1409" s="61"/>
      <x:c r="I1409" s="66"/>
    </x:row>
    <x:row r="1410" spans="1:9" x14ac:dyDescent="0.25">
      <x:c r="A1410" s="33"/>
      <x:c r="B1410" s="33"/>
      <x:c r="C1410" s="33"/>
      <x:c r="D1410" s="32"/>
      <x:c r="E1410" s="33"/>
      <x:c r="F1410" s="60"/>
      <x:c r="G1410" s="61"/>
      <x:c r="H1410" s="61"/>
      <x:c r="I1410" s="66"/>
    </x:row>
    <x:row r="1411" spans="1:9" x14ac:dyDescent="0.25">
      <x:c r="A1411" s="33"/>
      <x:c r="B1411" s="33"/>
      <x:c r="C1411" s="33"/>
      <x:c r="D1411" s="32"/>
      <x:c r="E1411" s="33"/>
      <x:c r="F1411" s="60"/>
      <x:c r="G1411" s="61"/>
      <x:c r="H1411" s="61"/>
      <x:c r="I1411" s="66"/>
    </x:row>
    <x:row r="1412" spans="1:9" x14ac:dyDescent="0.25">
      <x:c r="A1412" s="33"/>
      <x:c r="B1412" s="33"/>
      <x:c r="C1412" s="33"/>
      <x:c r="D1412" s="32"/>
      <x:c r="E1412" s="33"/>
      <x:c r="F1412" s="60"/>
      <x:c r="G1412" s="61"/>
      <x:c r="H1412" s="61"/>
      <x:c r="I1412" s="66"/>
    </x:row>
    <x:row r="1413" spans="1:9" x14ac:dyDescent="0.25">
      <x:c r="A1413" s="33"/>
      <x:c r="B1413" s="33"/>
      <x:c r="C1413" s="33"/>
      <x:c r="D1413" s="32"/>
      <x:c r="E1413" s="33"/>
      <x:c r="F1413" s="60"/>
      <x:c r="G1413" s="61"/>
      <x:c r="H1413" s="61"/>
      <x:c r="I1413" s="66"/>
    </x:row>
    <x:row r="1414" spans="1:9" x14ac:dyDescent="0.25">
      <x:c r="A1414" s="33"/>
      <x:c r="B1414" s="33"/>
      <x:c r="C1414" s="33"/>
      <x:c r="D1414" s="32"/>
      <x:c r="E1414" s="33"/>
      <x:c r="F1414" s="60"/>
      <x:c r="G1414" s="61"/>
      <x:c r="H1414" s="61"/>
      <x:c r="I1414" s="66"/>
    </x:row>
    <x:row r="1415" spans="1:9" x14ac:dyDescent="0.25">
      <x:c r="A1415" s="33"/>
      <x:c r="B1415" s="33"/>
      <x:c r="C1415" s="33"/>
      <x:c r="D1415" s="32"/>
      <x:c r="E1415" s="33"/>
      <x:c r="F1415" s="60"/>
      <x:c r="G1415" s="61"/>
      <x:c r="H1415" s="61"/>
      <x:c r="I1415" s="66"/>
    </x:row>
    <x:row r="1416" spans="1:9" x14ac:dyDescent="0.25">
      <x:c r="A1416" s="33"/>
      <x:c r="B1416" s="33"/>
      <x:c r="C1416" s="33"/>
      <x:c r="D1416" s="32"/>
      <x:c r="E1416" s="33"/>
      <x:c r="F1416" s="60"/>
      <x:c r="G1416" s="61"/>
      <x:c r="H1416" s="61"/>
      <x:c r="I1416" s="66"/>
    </x:row>
    <x:row r="1417" spans="1:9" x14ac:dyDescent="0.25">
      <x:c r="A1417" s="33"/>
      <x:c r="B1417" s="33"/>
      <x:c r="C1417" s="33"/>
      <x:c r="D1417" s="32"/>
      <x:c r="E1417" s="33"/>
      <x:c r="F1417" s="60"/>
      <x:c r="G1417" s="61"/>
      <x:c r="H1417" s="61"/>
      <x:c r="I1417" s="66"/>
    </x:row>
    <x:row r="1418" spans="1:9" x14ac:dyDescent="0.25">
      <x:c r="A1418" s="33"/>
      <x:c r="B1418" s="33"/>
      <x:c r="C1418" s="33"/>
      <x:c r="D1418" s="32"/>
      <x:c r="E1418" s="33"/>
      <x:c r="F1418" s="60"/>
      <x:c r="G1418" s="61"/>
      <x:c r="H1418" s="61"/>
      <x:c r="I1418" s="66"/>
    </x:row>
    <x:row r="1419" spans="1:9" x14ac:dyDescent="0.25">
      <x:c r="A1419" s="33"/>
      <x:c r="B1419" s="33"/>
      <x:c r="C1419" s="33"/>
      <x:c r="D1419" s="32"/>
      <x:c r="E1419" s="33"/>
      <x:c r="F1419" s="60"/>
      <x:c r="G1419" s="61"/>
      <x:c r="H1419" s="61"/>
      <x:c r="I1419" s="66"/>
    </x:row>
    <x:row r="1420" spans="1:9" x14ac:dyDescent="0.25">
      <x:c r="A1420" s="33"/>
      <x:c r="B1420" s="33"/>
      <x:c r="C1420" s="33"/>
      <x:c r="D1420" s="32"/>
      <x:c r="E1420" s="33"/>
      <x:c r="F1420" s="60"/>
      <x:c r="G1420" s="61"/>
      <x:c r="H1420" s="61"/>
      <x:c r="I1420" s="66"/>
    </x:row>
    <x:row r="1421" spans="1:9" x14ac:dyDescent="0.25">
      <x:c r="A1421" s="33"/>
      <x:c r="B1421" s="33"/>
      <x:c r="C1421" s="33"/>
      <x:c r="D1421" s="32"/>
      <x:c r="E1421" s="33"/>
      <x:c r="F1421" s="60"/>
      <x:c r="G1421" s="61"/>
      <x:c r="H1421" s="61"/>
      <x:c r="I1421" s="66"/>
    </x:row>
    <x:row r="1422" spans="1:9" x14ac:dyDescent="0.25">
      <x:c r="A1422" s="33"/>
      <x:c r="B1422" s="33"/>
      <x:c r="C1422" s="33"/>
      <x:c r="D1422" s="32"/>
      <x:c r="E1422" s="33"/>
      <x:c r="F1422" s="60"/>
      <x:c r="G1422" s="61"/>
      <x:c r="H1422" s="61"/>
      <x:c r="I1422" s="66"/>
    </x:row>
    <x:row r="1423" spans="1:9" x14ac:dyDescent="0.25">
      <x:c r="A1423" s="33"/>
      <x:c r="B1423" s="33"/>
      <x:c r="C1423" s="33"/>
      <x:c r="D1423" s="32"/>
      <x:c r="E1423" s="33"/>
      <x:c r="F1423" s="60"/>
      <x:c r="G1423" s="61"/>
      <x:c r="H1423" s="61"/>
      <x:c r="I1423" s="66"/>
    </x:row>
    <x:row r="1424" spans="1:9" x14ac:dyDescent="0.25">
      <x:c r="A1424" s="33"/>
      <x:c r="B1424" s="33"/>
      <x:c r="C1424" s="33"/>
      <x:c r="D1424" s="32"/>
      <x:c r="E1424" s="33"/>
      <x:c r="F1424" s="60"/>
      <x:c r="G1424" s="61"/>
      <x:c r="H1424" s="61"/>
      <x:c r="I1424" s="66"/>
    </x:row>
    <x:row r="1425" spans="1:9" x14ac:dyDescent="0.25">
      <x:c r="A1425" s="33"/>
      <x:c r="B1425" s="33"/>
      <x:c r="C1425" s="33"/>
      <x:c r="D1425" s="32"/>
      <x:c r="E1425" s="33"/>
      <x:c r="F1425" s="60"/>
      <x:c r="G1425" s="61"/>
      <x:c r="H1425" s="61"/>
      <x:c r="I1425" s="66"/>
    </x:row>
    <x:row r="1426" spans="1:9" x14ac:dyDescent="0.25">
      <x:c r="A1426" s="33"/>
      <x:c r="B1426" s="33"/>
      <x:c r="C1426" s="33"/>
      <x:c r="D1426" s="32"/>
      <x:c r="E1426" s="33"/>
      <x:c r="F1426" s="60"/>
      <x:c r="G1426" s="61"/>
      <x:c r="H1426" s="61"/>
      <x:c r="I1426" s="66"/>
    </x:row>
    <x:row r="1427" spans="1:9" x14ac:dyDescent="0.25">
      <x:c r="A1427" s="33"/>
      <x:c r="B1427" s="33"/>
      <x:c r="C1427" s="33"/>
      <x:c r="D1427" s="32"/>
      <x:c r="E1427" s="33"/>
      <x:c r="F1427" s="60"/>
      <x:c r="G1427" s="61"/>
      <x:c r="H1427" s="61"/>
      <x:c r="I1427" s="66"/>
    </x:row>
    <x:row r="1428" spans="1:9" x14ac:dyDescent="0.25">
      <x:c r="A1428" s="33"/>
      <x:c r="B1428" s="33"/>
      <x:c r="C1428" s="33"/>
      <x:c r="D1428" s="32"/>
      <x:c r="E1428" s="33"/>
      <x:c r="F1428" s="60"/>
      <x:c r="G1428" s="61"/>
      <x:c r="H1428" s="61"/>
      <x:c r="I1428" s="66"/>
    </x:row>
    <x:row r="1429" spans="1:9" x14ac:dyDescent="0.25">
      <x:c r="A1429" s="33"/>
      <x:c r="B1429" s="33"/>
      <x:c r="C1429" s="33"/>
      <x:c r="D1429" s="32"/>
      <x:c r="E1429" s="33"/>
      <x:c r="F1429" s="60"/>
      <x:c r="G1429" s="61"/>
      <x:c r="H1429" s="61"/>
      <x:c r="I1429" s="66"/>
    </x:row>
    <x:row r="1430" spans="1:9" x14ac:dyDescent="0.25">
      <x:c r="A1430" s="33"/>
      <x:c r="B1430" s="33"/>
      <x:c r="C1430" s="33"/>
      <x:c r="D1430" s="32"/>
      <x:c r="E1430" s="33"/>
      <x:c r="F1430" s="60"/>
      <x:c r="G1430" s="61"/>
      <x:c r="H1430" s="61"/>
      <x:c r="I1430" s="66"/>
    </x:row>
    <x:row r="1431" spans="1:9" x14ac:dyDescent="0.25">
      <x:c r="A1431" s="33"/>
      <x:c r="B1431" s="33"/>
      <x:c r="C1431" s="33"/>
      <x:c r="D1431" s="32"/>
      <x:c r="E1431" s="33"/>
      <x:c r="F1431" s="60"/>
      <x:c r="G1431" s="61"/>
      <x:c r="H1431" s="61"/>
      <x:c r="I1431" s="66"/>
    </x:row>
    <x:row r="1432" spans="1:9" x14ac:dyDescent="0.25">
      <x:c r="A1432" s="33"/>
      <x:c r="B1432" s="33"/>
      <x:c r="C1432" s="33"/>
      <x:c r="D1432" s="32"/>
      <x:c r="E1432" s="33"/>
      <x:c r="F1432" s="60"/>
      <x:c r="G1432" s="61"/>
      <x:c r="H1432" s="61"/>
      <x:c r="I1432" s="66"/>
    </x:row>
    <x:row r="1433" spans="1:9" x14ac:dyDescent="0.25">
      <x:c r="A1433" s="33"/>
      <x:c r="B1433" s="33"/>
      <x:c r="C1433" s="33"/>
      <x:c r="D1433" s="32"/>
      <x:c r="E1433" s="33"/>
      <x:c r="F1433" s="60"/>
      <x:c r="G1433" s="61"/>
      <x:c r="H1433" s="61"/>
      <x:c r="I1433" s="66"/>
    </x:row>
    <x:row r="1434" spans="1:9" x14ac:dyDescent="0.25">
      <x:c r="A1434" s="33"/>
      <x:c r="B1434" s="33"/>
      <x:c r="C1434" s="33"/>
      <x:c r="D1434" s="32"/>
      <x:c r="E1434" s="33"/>
      <x:c r="F1434" s="60"/>
      <x:c r="G1434" s="61"/>
      <x:c r="H1434" s="61"/>
      <x:c r="I1434" s="66"/>
    </x:row>
    <x:row r="1435" spans="1:9" x14ac:dyDescent="0.25">
      <x:c r="A1435" s="33"/>
      <x:c r="B1435" s="33"/>
      <x:c r="C1435" s="33"/>
      <x:c r="D1435" s="32"/>
      <x:c r="E1435" s="33"/>
      <x:c r="F1435" s="60"/>
      <x:c r="G1435" s="61"/>
      <x:c r="H1435" s="61"/>
      <x:c r="I1435" s="66"/>
    </x:row>
    <x:row r="1436" spans="1:9" x14ac:dyDescent="0.25">
      <x:c r="A1436" s="33"/>
      <x:c r="B1436" s="33"/>
      <x:c r="C1436" s="33"/>
      <x:c r="D1436" s="32"/>
      <x:c r="E1436" s="33"/>
      <x:c r="F1436" s="60"/>
      <x:c r="G1436" s="61"/>
      <x:c r="H1436" s="61"/>
      <x:c r="I1436" s="66"/>
    </x:row>
    <x:row r="1437" spans="1:9" x14ac:dyDescent="0.25">
      <x:c r="A1437" s="33"/>
      <x:c r="B1437" s="33"/>
      <x:c r="C1437" s="33"/>
      <x:c r="D1437" s="32"/>
      <x:c r="E1437" s="33"/>
      <x:c r="F1437" s="60"/>
      <x:c r="G1437" s="61"/>
      <x:c r="H1437" s="61"/>
      <x:c r="I1437" s="66"/>
    </x:row>
    <x:row r="1438" spans="1:9" x14ac:dyDescent="0.25">
      <x:c r="A1438" s="33"/>
      <x:c r="B1438" s="33"/>
      <x:c r="C1438" s="33"/>
      <x:c r="D1438" s="32"/>
      <x:c r="E1438" s="33"/>
      <x:c r="F1438" s="60"/>
      <x:c r="G1438" s="61"/>
      <x:c r="H1438" s="61"/>
      <x:c r="I1438" s="66"/>
    </x:row>
    <x:row r="1439" spans="1:9" x14ac:dyDescent="0.25">
      <x:c r="A1439" s="33"/>
      <x:c r="B1439" s="33"/>
      <x:c r="C1439" s="33"/>
      <x:c r="D1439" s="32"/>
      <x:c r="E1439" s="33"/>
      <x:c r="F1439" s="60"/>
      <x:c r="G1439" s="61"/>
      <x:c r="H1439" s="61"/>
      <x:c r="I1439" s="66"/>
    </x:row>
    <x:row r="1440" spans="1:9" x14ac:dyDescent="0.25">
      <x:c r="A1440" s="33"/>
      <x:c r="B1440" s="33"/>
      <x:c r="C1440" s="33"/>
      <x:c r="D1440" s="32"/>
      <x:c r="E1440" s="33"/>
      <x:c r="F1440" s="60"/>
      <x:c r="G1440" s="61"/>
      <x:c r="H1440" s="61"/>
      <x:c r="I1440" s="66"/>
    </x:row>
    <x:row r="1441" spans="1:9" x14ac:dyDescent="0.25">
      <x:c r="A1441" s="33"/>
      <x:c r="B1441" s="33"/>
      <x:c r="C1441" s="33"/>
      <x:c r="D1441" s="32"/>
      <x:c r="E1441" s="33"/>
      <x:c r="F1441" s="60"/>
      <x:c r="G1441" s="61"/>
      <x:c r="H1441" s="61"/>
      <x:c r="I1441" s="66"/>
    </x:row>
    <x:row r="1442" spans="1:9" x14ac:dyDescent="0.25">
      <x:c r="A1442" s="33"/>
      <x:c r="B1442" s="33"/>
      <x:c r="C1442" s="33"/>
      <x:c r="D1442" s="32"/>
      <x:c r="E1442" s="33"/>
      <x:c r="F1442" s="60"/>
      <x:c r="G1442" s="61"/>
      <x:c r="H1442" s="61"/>
      <x:c r="I1442" s="66"/>
    </x:row>
    <x:row r="1443" spans="1:9" x14ac:dyDescent="0.25">
      <x:c r="A1443" s="33"/>
      <x:c r="B1443" s="33"/>
      <x:c r="C1443" s="33"/>
      <x:c r="D1443" s="32"/>
      <x:c r="E1443" s="33"/>
      <x:c r="F1443" s="60"/>
      <x:c r="G1443" s="61"/>
      <x:c r="H1443" s="61"/>
      <x:c r="I1443" s="66"/>
    </x:row>
    <x:row r="1444" spans="1:9" x14ac:dyDescent="0.25">
      <x:c r="A1444" s="33"/>
      <x:c r="B1444" s="33"/>
      <x:c r="C1444" s="33"/>
      <x:c r="D1444" s="32"/>
      <x:c r="E1444" s="33"/>
      <x:c r="F1444" s="60"/>
      <x:c r="G1444" s="61"/>
      <x:c r="H1444" s="61"/>
      <x:c r="I1444" s="66"/>
    </x:row>
    <x:row r="1445" spans="1:9" x14ac:dyDescent="0.25">
      <x:c r="A1445" s="33"/>
      <x:c r="B1445" s="33"/>
      <x:c r="C1445" s="33"/>
      <x:c r="D1445" s="32"/>
      <x:c r="E1445" s="33"/>
      <x:c r="F1445" s="60"/>
      <x:c r="G1445" s="61"/>
      <x:c r="H1445" s="61"/>
      <x:c r="I1445" s="66"/>
    </x:row>
    <x:row r="1446" spans="1:9" x14ac:dyDescent="0.25">
      <x:c r="A1446" s="33"/>
      <x:c r="B1446" s="33"/>
      <x:c r="C1446" s="33"/>
      <x:c r="D1446" s="32"/>
      <x:c r="E1446" s="33"/>
      <x:c r="F1446" s="60"/>
      <x:c r="G1446" s="61"/>
      <x:c r="H1446" s="61"/>
      <x:c r="I1446" s="66"/>
    </x:row>
    <x:row r="1447" spans="1:9" x14ac:dyDescent="0.25">
      <x:c r="A1447" s="33"/>
      <x:c r="B1447" s="33"/>
      <x:c r="C1447" s="33"/>
      <x:c r="D1447" s="32"/>
      <x:c r="E1447" s="33"/>
      <x:c r="F1447" s="60"/>
      <x:c r="G1447" s="61"/>
      <x:c r="H1447" s="61"/>
      <x:c r="I1447" s="66"/>
    </x:row>
    <x:row r="1448" spans="1:9" x14ac:dyDescent="0.25">
      <x:c r="A1448" s="33"/>
      <x:c r="B1448" s="33"/>
      <x:c r="C1448" s="33"/>
      <x:c r="D1448" s="32"/>
      <x:c r="E1448" s="33"/>
      <x:c r="F1448" s="60"/>
      <x:c r="G1448" s="61"/>
      <x:c r="H1448" s="61"/>
      <x:c r="I1448" s="66"/>
    </x:row>
    <x:row r="1449" spans="1:9" x14ac:dyDescent="0.25">
      <x:c r="A1449" s="33"/>
      <x:c r="B1449" s="33"/>
      <x:c r="C1449" s="33"/>
      <x:c r="D1449" s="32"/>
      <x:c r="E1449" s="33"/>
      <x:c r="F1449" s="60"/>
      <x:c r="G1449" s="61"/>
      <x:c r="H1449" s="61"/>
      <x:c r="I1449" s="66"/>
    </x:row>
    <x:row r="1450" spans="1:9" x14ac:dyDescent="0.25">
      <x:c r="A1450" s="33"/>
      <x:c r="B1450" s="33"/>
      <x:c r="C1450" s="33"/>
      <x:c r="D1450" s="32"/>
      <x:c r="E1450" s="33"/>
      <x:c r="F1450" s="60"/>
      <x:c r="G1450" s="61"/>
      <x:c r="H1450" s="61"/>
      <x:c r="I1450" s="66"/>
    </x:row>
    <x:row r="1451" spans="1:9" x14ac:dyDescent="0.25">
      <x:c r="A1451" s="33"/>
      <x:c r="B1451" s="33"/>
      <x:c r="C1451" s="33"/>
      <x:c r="D1451" s="32"/>
      <x:c r="E1451" s="33"/>
      <x:c r="F1451" s="60"/>
      <x:c r="G1451" s="61"/>
      <x:c r="H1451" s="61"/>
      <x:c r="I1451" s="66"/>
    </x:row>
    <x:row r="1452" spans="1:9" x14ac:dyDescent="0.25">
      <x:c r="A1452" s="33"/>
      <x:c r="B1452" s="33"/>
      <x:c r="C1452" s="33"/>
      <x:c r="D1452" s="32"/>
      <x:c r="E1452" s="33"/>
      <x:c r="F1452" s="60"/>
      <x:c r="G1452" s="61"/>
      <x:c r="H1452" s="61"/>
      <x:c r="I1452" s="66"/>
    </x:row>
    <x:row r="1453" spans="1:9" x14ac:dyDescent="0.25">
      <x:c r="A1453" s="33"/>
      <x:c r="B1453" s="33"/>
      <x:c r="C1453" s="33"/>
      <x:c r="D1453" s="32"/>
      <x:c r="E1453" s="33"/>
      <x:c r="F1453" s="60"/>
      <x:c r="G1453" s="61"/>
      <x:c r="H1453" s="61"/>
      <x:c r="I1453" s="66"/>
    </x:row>
    <x:row r="1454" spans="1:9" x14ac:dyDescent="0.25">
      <x:c r="A1454" s="33"/>
      <x:c r="B1454" s="33"/>
      <x:c r="C1454" s="33"/>
      <x:c r="D1454" s="32"/>
      <x:c r="E1454" s="33"/>
      <x:c r="F1454" s="60"/>
      <x:c r="G1454" s="61"/>
      <x:c r="H1454" s="61"/>
      <x:c r="I1454" s="66"/>
    </x:row>
    <x:row r="1455" spans="1:9" x14ac:dyDescent="0.25">
      <x:c r="A1455" s="33"/>
      <x:c r="B1455" s="33"/>
      <x:c r="C1455" s="33"/>
      <x:c r="D1455" s="32"/>
      <x:c r="E1455" s="33"/>
      <x:c r="F1455" s="60"/>
      <x:c r="G1455" s="61"/>
      <x:c r="H1455" s="61"/>
      <x:c r="I1455" s="66"/>
    </x:row>
    <x:row r="1456" spans="1:9" x14ac:dyDescent="0.25">
      <x:c r="A1456" s="33"/>
      <x:c r="B1456" s="33"/>
      <x:c r="C1456" s="33"/>
      <x:c r="D1456" s="32"/>
      <x:c r="E1456" s="33"/>
      <x:c r="F1456" s="60"/>
      <x:c r="G1456" s="61"/>
      <x:c r="H1456" s="61"/>
      <x:c r="I1456" s="66"/>
    </x:row>
    <x:row r="1457" spans="1:9" x14ac:dyDescent="0.25">
      <x:c r="A1457" s="33"/>
      <x:c r="B1457" s="33"/>
      <x:c r="C1457" s="33"/>
      <x:c r="D1457" s="32"/>
      <x:c r="E1457" s="33"/>
      <x:c r="F1457" s="60"/>
      <x:c r="G1457" s="61"/>
      <x:c r="H1457" s="61"/>
      <x:c r="I1457" s="66"/>
    </x:row>
    <x:row r="1458" spans="1:9" x14ac:dyDescent="0.25">
      <x:c r="A1458" s="33"/>
      <x:c r="B1458" s="33"/>
      <x:c r="C1458" s="33"/>
      <x:c r="D1458" s="32"/>
      <x:c r="E1458" s="33"/>
      <x:c r="F1458" s="60"/>
      <x:c r="G1458" s="61"/>
      <x:c r="H1458" s="61"/>
      <x:c r="I1458" s="66"/>
    </x:row>
    <x:row r="1459" spans="1:9" x14ac:dyDescent="0.25">
      <x:c r="A1459" s="33"/>
      <x:c r="B1459" s="33"/>
      <x:c r="C1459" s="33"/>
      <x:c r="D1459" s="32"/>
      <x:c r="E1459" s="33"/>
      <x:c r="F1459" s="60"/>
      <x:c r="G1459" s="61"/>
      <x:c r="H1459" s="61"/>
      <x:c r="I1459" s="66"/>
    </x:row>
    <x:row r="1460" spans="1:9" x14ac:dyDescent="0.25">
      <x:c r="A1460" s="33"/>
      <x:c r="B1460" s="33"/>
      <x:c r="C1460" s="33"/>
      <x:c r="D1460" s="32"/>
      <x:c r="E1460" s="33"/>
      <x:c r="F1460" s="60"/>
      <x:c r="G1460" s="61"/>
      <x:c r="H1460" s="61"/>
      <x:c r="I1460" s="66"/>
    </x:row>
    <x:row r="1461" spans="1:9" x14ac:dyDescent="0.25">
      <x:c r="A1461" s="33"/>
      <x:c r="B1461" s="33"/>
      <x:c r="C1461" s="33"/>
      <x:c r="D1461" s="32"/>
      <x:c r="E1461" s="33"/>
      <x:c r="F1461" s="60"/>
      <x:c r="G1461" s="61"/>
      <x:c r="H1461" s="61"/>
      <x:c r="I1461" s="66"/>
    </x:row>
    <x:row r="1462" spans="1:9" x14ac:dyDescent="0.25">
      <x:c r="A1462" s="33"/>
      <x:c r="B1462" s="33"/>
      <x:c r="C1462" s="33"/>
      <x:c r="D1462" s="32"/>
      <x:c r="E1462" s="33"/>
      <x:c r="F1462" s="60"/>
      <x:c r="G1462" s="61"/>
      <x:c r="H1462" s="61"/>
      <x:c r="I1462" s="66"/>
    </x:row>
    <x:row r="1463" spans="1:9" x14ac:dyDescent="0.25">
      <x:c r="A1463" s="33"/>
      <x:c r="B1463" s="33"/>
      <x:c r="C1463" s="33"/>
      <x:c r="D1463" s="32"/>
      <x:c r="E1463" s="33"/>
      <x:c r="F1463" s="60"/>
      <x:c r="G1463" s="61"/>
      <x:c r="H1463" s="61"/>
      <x:c r="I1463" s="66"/>
    </x:row>
    <x:row r="1464" spans="1:9" x14ac:dyDescent="0.25">
      <x:c r="A1464" s="33"/>
      <x:c r="B1464" s="33"/>
      <x:c r="C1464" s="33"/>
      <x:c r="D1464" s="32"/>
      <x:c r="E1464" s="33"/>
      <x:c r="F1464" s="60"/>
      <x:c r="G1464" s="61"/>
      <x:c r="H1464" s="61"/>
      <x:c r="I1464" s="66"/>
    </x:row>
    <x:row r="1465" spans="1:9" x14ac:dyDescent="0.25">
      <x:c r="A1465" s="33"/>
      <x:c r="B1465" s="33"/>
      <x:c r="C1465" s="33"/>
      <x:c r="D1465" s="32"/>
      <x:c r="E1465" s="33"/>
      <x:c r="F1465" s="60"/>
      <x:c r="G1465" s="61"/>
      <x:c r="H1465" s="61"/>
      <x:c r="I1465" s="66"/>
    </x:row>
    <x:row r="1466" spans="1:9" x14ac:dyDescent="0.25">
      <x:c r="A1466" s="33"/>
      <x:c r="B1466" s="33"/>
      <x:c r="C1466" s="33"/>
      <x:c r="D1466" s="32"/>
      <x:c r="E1466" s="33"/>
      <x:c r="F1466" s="60"/>
      <x:c r="G1466" s="61"/>
      <x:c r="H1466" s="61"/>
      <x:c r="I1466" s="66"/>
    </x:row>
    <x:row r="1467" spans="1:9" x14ac:dyDescent="0.25">
      <x:c r="A1467" s="33"/>
      <x:c r="B1467" s="33"/>
      <x:c r="C1467" s="33"/>
      <x:c r="D1467" s="32"/>
      <x:c r="E1467" s="33"/>
      <x:c r="F1467" s="60"/>
      <x:c r="G1467" s="61"/>
      <x:c r="H1467" s="61"/>
      <x:c r="I1467" s="66"/>
    </x:row>
    <x:row r="1468" spans="1:9" x14ac:dyDescent="0.25">
      <x:c r="A1468" s="33"/>
      <x:c r="B1468" s="33"/>
      <x:c r="C1468" s="33"/>
      <x:c r="D1468" s="32"/>
      <x:c r="E1468" s="33"/>
      <x:c r="F1468" s="60"/>
      <x:c r="G1468" s="61"/>
      <x:c r="H1468" s="61"/>
      <x:c r="I1468" s="66"/>
    </x:row>
    <x:row r="1469" spans="1:9" x14ac:dyDescent="0.25">
      <x:c r="A1469" s="33"/>
      <x:c r="B1469" s="33"/>
      <x:c r="C1469" s="33"/>
      <x:c r="D1469" s="32"/>
      <x:c r="E1469" s="33"/>
      <x:c r="F1469" s="60"/>
      <x:c r="G1469" s="61"/>
      <x:c r="H1469" s="61"/>
      <x:c r="I1469" s="66"/>
    </x:row>
    <x:row r="1470" spans="1:9" x14ac:dyDescent="0.25">
      <x:c r="A1470" s="33"/>
      <x:c r="B1470" s="33"/>
      <x:c r="C1470" s="33"/>
      <x:c r="D1470" s="32"/>
      <x:c r="E1470" s="33"/>
      <x:c r="F1470" s="60"/>
      <x:c r="G1470" s="61"/>
      <x:c r="H1470" s="61"/>
      <x:c r="I1470" s="66"/>
    </x:row>
    <x:row r="1471" spans="1:9" x14ac:dyDescent="0.25">
      <x:c r="A1471" s="33"/>
      <x:c r="B1471" s="33"/>
      <x:c r="C1471" s="33"/>
      <x:c r="D1471" s="32"/>
      <x:c r="E1471" s="33"/>
      <x:c r="F1471" s="60"/>
      <x:c r="G1471" s="61"/>
      <x:c r="H1471" s="61"/>
      <x:c r="I1471" s="66"/>
    </x:row>
    <x:row r="1472" spans="1:9" x14ac:dyDescent="0.25">
      <x:c r="A1472" s="33"/>
      <x:c r="B1472" s="33"/>
      <x:c r="C1472" s="33"/>
      <x:c r="D1472" s="32"/>
      <x:c r="E1472" s="33"/>
      <x:c r="F1472" s="60"/>
      <x:c r="G1472" s="61"/>
      <x:c r="H1472" s="61"/>
      <x:c r="I1472" s="66"/>
    </x:row>
    <x:row r="1473" spans="1:9" x14ac:dyDescent="0.25">
      <x:c r="A1473" s="33"/>
      <x:c r="B1473" s="33"/>
      <x:c r="C1473" s="33"/>
      <x:c r="D1473" s="32"/>
      <x:c r="E1473" s="33"/>
      <x:c r="F1473" s="60"/>
      <x:c r="G1473" s="61"/>
      <x:c r="H1473" s="61"/>
      <x:c r="I1473" s="66"/>
    </x:row>
    <x:row r="1474" spans="1:9" x14ac:dyDescent="0.25">
      <x:c r="A1474" s="33"/>
      <x:c r="B1474" s="33"/>
      <x:c r="C1474" s="33"/>
      <x:c r="D1474" s="32"/>
      <x:c r="E1474" s="33"/>
      <x:c r="F1474" s="60"/>
      <x:c r="G1474" s="61"/>
      <x:c r="H1474" s="61"/>
      <x:c r="I1474" s="66"/>
    </x:row>
    <x:row r="1475" spans="1:9" x14ac:dyDescent="0.25">
      <x:c r="A1475" s="33"/>
      <x:c r="B1475" s="33"/>
      <x:c r="C1475" s="33"/>
      <x:c r="D1475" s="32"/>
      <x:c r="E1475" s="33"/>
      <x:c r="F1475" s="60"/>
      <x:c r="G1475" s="61"/>
      <x:c r="H1475" s="61"/>
      <x:c r="I1475" s="66"/>
    </x:row>
    <x:row r="1476" spans="1:9" x14ac:dyDescent="0.25">
      <x:c r="A1476" s="33"/>
      <x:c r="B1476" s="33"/>
      <x:c r="C1476" s="33"/>
      <x:c r="D1476" s="32"/>
      <x:c r="E1476" s="33"/>
      <x:c r="F1476" s="60"/>
      <x:c r="G1476" s="61"/>
      <x:c r="H1476" s="61"/>
      <x:c r="I1476" s="66"/>
    </x:row>
    <x:row r="1477" spans="1:9" x14ac:dyDescent="0.25">
      <x:c r="A1477" s="33"/>
      <x:c r="B1477" s="33"/>
      <x:c r="C1477" s="33"/>
      <x:c r="D1477" s="32"/>
      <x:c r="E1477" s="33"/>
      <x:c r="F1477" s="60"/>
      <x:c r="G1477" s="61"/>
      <x:c r="H1477" s="61"/>
      <x:c r="I1477" s="66"/>
    </x:row>
    <x:row r="1478" spans="1:9" x14ac:dyDescent="0.25">
      <x:c r="A1478" s="33"/>
      <x:c r="B1478" s="33"/>
      <x:c r="C1478" s="33"/>
      <x:c r="D1478" s="32"/>
      <x:c r="E1478" s="33"/>
      <x:c r="F1478" s="60"/>
      <x:c r="G1478" s="61"/>
      <x:c r="H1478" s="61"/>
      <x:c r="I1478" s="66"/>
    </x:row>
    <x:row r="1479" spans="1:9" x14ac:dyDescent="0.25">
      <x:c r="A1479" s="33"/>
      <x:c r="B1479" s="33"/>
      <x:c r="C1479" s="33"/>
      <x:c r="D1479" s="32"/>
      <x:c r="E1479" s="33"/>
      <x:c r="F1479" s="60"/>
      <x:c r="G1479" s="61"/>
      <x:c r="H1479" s="61"/>
      <x:c r="I1479" s="66"/>
    </x:row>
    <x:row r="1480" spans="1:9" x14ac:dyDescent="0.25">
      <x:c r="A1480" s="33"/>
      <x:c r="B1480" s="33"/>
      <x:c r="C1480" s="33"/>
      <x:c r="D1480" s="32"/>
      <x:c r="E1480" s="33"/>
      <x:c r="F1480" s="60"/>
      <x:c r="G1480" s="61"/>
      <x:c r="H1480" s="61"/>
      <x:c r="I1480" s="66"/>
    </x:row>
    <x:row r="1481" spans="1:9" x14ac:dyDescent="0.25">
      <x:c r="A1481" s="33"/>
      <x:c r="B1481" s="33"/>
      <x:c r="C1481" s="33"/>
      <x:c r="D1481" s="32"/>
      <x:c r="E1481" s="33"/>
      <x:c r="F1481" s="60"/>
      <x:c r="G1481" s="61"/>
      <x:c r="H1481" s="61"/>
      <x:c r="I1481" s="66"/>
    </x:row>
    <x:row r="1482" spans="1:9" x14ac:dyDescent="0.25">
      <x:c r="A1482" s="33"/>
      <x:c r="B1482" s="33"/>
      <x:c r="C1482" s="33"/>
      <x:c r="D1482" s="32"/>
      <x:c r="E1482" s="33"/>
      <x:c r="F1482" s="60"/>
      <x:c r="G1482" s="61"/>
      <x:c r="H1482" s="61"/>
      <x:c r="I1482" s="66"/>
    </x:row>
    <x:row r="1483" spans="1:9" x14ac:dyDescent="0.25">
      <x:c r="A1483" s="33"/>
      <x:c r="B1483" s="33"/>
      <x:c r="C1483" s="33"/>
      <x:c r="D1483" s="32"/>
      <x:c r="E1483" s="33"/>
      <x:c r="F1483" s="60"/>
      <x:c r="G1483" s="61"/>
      <x:c r="H1483" s="61"/>
      <x:c r="I1483" s="66"/>
    </x:row>
    <x:row r="1484" spans="1:9" x14ac:dyDescent="0.25">
      <x:c r="A1484" s="33"/>
      <x:c r="B1484" s="33"/>
      <x:c r="C1484" s="33"/>
      <x:c r="D1484" s="32"/>
      <x:c r="E1484" s="33"/>
      <x:c r="F1484" s="60"/>
      <x:c r="G1484" s="61"/>
      <x:c r="H1484" s="61"/>
      <x:c r="I1484" s="66"/>
    </x:row>
    <x:row r="1485" spans="1:9" x14ac:dyDescent="0.25">
      <x:c r="A1485" s="33"/>
      <x:c r="B1485" s="33"/>
      <x:c r="C1485" s="33"/>
      <x:c r="D1485" s="32"/>
      <x:c r="E1485" s="33"/>
      <x:c r="F1485" s="60"/>
      <x:c r="G1485" s="61"/>
      <x:c r="H1485" s="61"/>
      <x:c r="I1485" s="66"/>
    </x:row>
    <x:row r="1486" spans="1:9" x14ac:dyDescent="0.25">
      <x:c r="A1486" s="33"/>
      <x:c r="B1486" s="33"/>
      <x:c r="C1486" s="33"/>
      <x:c r="D1486" s="32"/>
      <x:c r="E1486" s="33"/>
      <x:c r="F1486" s="60"/>
      <x:c r="G1486" s="61"/>
      <x:c r="H1486" s="61"/>
      <x:c r="I1486" s="66"/>
    </x:row>
    <x:row r="1487" spans="1:9" x14ac:dyDescent="0.25">
      <x:c r="A1487" s="33"/>
      <x:c r="B1487" s="33"/>
      <x:c r="C1487" s="33"/>
      <x:c r="D1487" s="32"/>
      <x:c r="E1487" s="33"/>
      <x:c r="F1487" s="60"/>
      <x:c r="G1487" s="61"/>
      <x:c r="H1487" s="61"/>
      <x:c r="I1487" s="66"/>
    </x:row>
    <x:row r="1488" spans="1:9" x14ac:dyDescent="0.25">
      <x:c r="A1488" s="33"/>
      <x:c r="B1488" s="33"/>
      <x:c r="C1488" s="33"/>
      <x:c r="D1488" s="32"/>
      <x:c r="E1488" s="33"/>
      <x:c r="F1488" s="60"/>
      <x:c r="G1488" s="61"/>
      <x:c r="H1488" s="61"/>
      <x:c r="I1488" s="66"/>
    </x:row>
    <x:row r="1489" spans="1:9" x14ac:dyDescent="0.25">
      <x:c r="A1489" s="33"/>
      <x:c r="B1489" s="33"/>
      <x:c r="C1489" s="33"/>
      <x:c r="D1489" s="32"/>
      <x:c r="E1489" s="33"/>
      <x:c r="F1489" s="60"/>
      <x:c r="G1489" s="61"/>
      <x:c r="H1489" s="61"/>
      <x:c r="I1489" s="66"/>
    </x:row>
    <x:row r="1490" spans="1:9" x14ac:dyDescent="0.25">
      <x:c r="A1490" s="33"/>
      <x:c r="B1490" s="33"/>
      <x:c r="C1490" s="33"/>
      <x:c r="D1490" s="32"/>
      <x:c r="E1490" s="33"/>
      <x:c r="F1490" s="60"/>
      <x:c r="G1490" s="61"/>
      <x:c r="H1490" s="61"/>
      <x:c r="I1490" s="66"/>
    </x:row>
    <x:row r="1491" spans="1:9" x14ac:dyDescent="0.25">
      <x:c r="A1491" s="33"/>
      <x:c r="B1491" s="33"/>
      <x:c r="C1491" s="33"/>
      <x:c r="D1491" s="32"/>
      <x:c r="E1491" s="33"/>
      <x:c r="F1491" s="60"/>
      <x:c r="G1491" s="61"/>
      <x:c r="H1491" s="61"/>
      <x:c r="I1491" s="66"/>
    </x:row>
    <x:row r="1492" spans="1:9" x14ac:dyDescent="0.25">
      <x:c r="A1492" s="33"/>
      <x:c r="B1492" s="33"/>
      <x:c r="C1492" s="33"/>
      <x:c r="D1492" s="32"/>
      <x:c r="E1492" s="33"/>
      <x:c r="F1492" s="60"/>
      <x:c r="G1492" s="61"/>
      <x:c r="H1492" s="61"/>
      <x:c r="I1492" s="66"/>
    </x:row>
    <x:row r="1493" spans="1:9" x14ac:dyDescent="0.25">
      <x:c r="A1493" s="33"/>
      <x:c r="B1493" s="33"/>
      <x:c r="C1493" s="33"/>
      <x:c r="D1493" s="32"/>
      <x:c r="E1493" s="33"/>
      <x:c r="F1493" s="60"/>
      <x:c r="G1493" s="61"/>
      <x:c r="H1493" s="61"/>
      <x:c r="I1493" s="66"/>
    </x:row>
    <x:row r="1494" spans="1:9" x14ac:dyDescent="0.25">
      <x:c r="A1494" s="33"/>
      <x:c r="B1494" s="33"/>
      <x:c r="C1494" s="33"/>
      <x:c r="D1494" s="32"/>
      <x:c r="E1494" s="33"/>
      <x:c r="F1494" s="60"/>
      <x:c r="G1494" s="61"/>
      <x:c r="H1494" s="61"/>
      <x:c r="I1494" s="66"/>
    </x:row>
    <x:row r="1495" spans="1:9" x14ac:dyDescent="0.25">
      <x:c r="A1495" s="33"/>
      <x:c r="B1495" s="33"/>
      <x:c r="C1495" s="33"/>
      <x:c r="D1495" s="32"/>
      <x:c r="E1495" s="33"/>
      <x:c r="F1495" s="60"/>
      <x:c r="G1495" s="61"/>
      <x:c r="H1495" s="61"/>
      <x:c r="I1495" s="66"/>
    </x:row>
    <x:row r="1496" spans="1:9" x14ac:dyDescent="0.25">
      <x:c r="A1496" s="33"/>
      <x:c r="B1496" s="33"/>
      <x:c r="C1496" s="33"/>
      <x:c r="D1496" s="32"/>
      <x:c r="E1496" s="33"/>
      <x:c r="F1496" s="60"/>
      <x:c r="G1496" s="61"/>
      <x:c r="H1496" s="61"/>
      <x:c r="I1496" s="66"/>
    </x:row>
    <x:row r="1497" spans="1:9" x14ac:dyDescent="0.25">
      <x:c r="A1497" s="33"/>
      <x:c r="B1497" s="33"/>
      <x:c r="C1497" s="33"/>
      <x:c r="D1497" s="32"/>
      <x:c r="E1497" s="33"/>
      <x:c r="F1497" s="60"/>
      <x:c r="G1497" s="61"/>
      <x:c r="H1497" s="61"/>
      <x:c r="I1497" s="66"/>
    </x:row>
    <x:row r="1498" spans="1:9" x14ac:dyDescent="0.25">
      <x:c r="A1498" s="33"/>
      <x:c r="B1498" s="33"/>
      <x:c r="C1498" s="33"/>
      <x:c r="D1498" s="32"/>
      <x:c r="E1498" s="33"/>
      <x:c r="F1498" s="60"/>
      <x:c r="G1498" s="61"/>
      <x:c r="H1498" s="61"/>
      <x:c r="I1498" s="66"/>
    </x:row>
    <x:row r="1499" spans="1:9" x14ac:dyDescent="0.25">
      <x:c r="A1499" s="33"/>
      <x:c r="B1499" s="33"/>
      <x:c r="C1499" s="33"/>
      <x:c r="D1499" s="32"/>
      <x:c r="E1499" s="33"/>
      <x:c r="F1499" s="60"/>
      <x:c r="G1499" s="61"/>
      <x:c r="H1499" s="61"/>
      <x:c r="I1499" s="66"/>
    </x:row>
    <x:row r="1500" spans="1:9" x14ac:dyDescent="0.25">
      <x:c r="A1500" s="33"/>
      <x:c r="B1500" s="33"/>
      <x:c r="C1500" s="33"/>
      <x:c r="D1500" s="32"/>
      <x:c r="E1500" s="33"/>
      <x:c r="F1500" s="60"/>
      <x:c r="G1500" s="61"/>
      <x:c r="H1500" s="61"/>
      <x:c r="I1500" s="66"/>
    </x:row>
    <x:row r="1501" spans="1:9" x14ac:dyDescent="0.25">
      <x:c r="A1501" s="33"/>
      <x:c r="B1501" s="33"/>
      <x:c r="C1501" s="33"/>
      <x:c r="D1501" s="32"/>
      <x:c r="E1501" s="33"/>
      <x:c r="F1501" s="60"/>
      <x:c r="G1501" s="61"/>
      <x:c r="H1501" s="61"/>
      <x:c r="I1501" s="66"/>
    </x:row>
    <x:row r="1502" spans="1:9" x14ac:dyDescent="0.25">
      <x:c r="A1502" s="33"/>
      <x:c r="B1502" s="33"/>
      <x:c r="C1502" s="33"/>
      <x:c r="D1502" s="32"/>
      <x:c r="E1502" s="33"/>
      <x:c r="F1502" s="60"/>
      <x:c r="G1502" s="61"/>
      <x:c r="H1502" s="61"/>
      <x:c r="I1502" s="66"/>
    </x:row>
    <x:row r="1503" spans="1:9" x14ac:dyDescent="0.25">
      <x:c r="A1503" s="33"/>
      <x:c r="B1503" s="33"/>
      <x:c r="C1503" s="33"/>
      <x:c r="D1503" s="32"/>
      <x:c r="E1503" s="33"/>
      <x:c r="F1503" s="60"/>
      <x:c r="G1503" s="61"/>
      <x:c r="H1503" s="61"/>
      <x:c r="I1503" s="66"/>
    </x:row>
    <x:row r="1504" spans="1:9" x14ac:dyDescent="0.25">
      <x:c r="A1504" s="33"/>
      <x:c r="B1504" s="33"/>
      <x:c r="C1504" s="33"/>
      <x:c r="D1504" s="32"/>
      <x:c r="E1504" s="33"/>
      <x:c r="F1504" s="60"/>
      <x:c r="G1504" s="61"/>
      <x:c r="H1504" s="61"/>
      <x:c r="I1504" s="66"/>
    </x:row>
    <x:row r="1505" spans="1:9" x14ac:dyDescent="0.25">
      <x:c r="A1505" s="33"/>
      <x:c r="B1505" s="33"/>
      <x:c r="C1505" s="33"/>
      <x:c r="D1505" s="32"/>
      <x:c r="E1505" s="33"/>
      <x:c r="F1505" s="60"/>
      <x:c r="G1505" s="61"/>
      <x:c r="H1505" s="61"/>
      <x:c r="I1505" s="66"/>
    </x:row>
    <x:row r="1506" spans="1:9" x14ac:dyDescent="0.25">
      <x:c r="A1506" s="33"/>
      <x:c r="B1506" s="33"/>
      <x:c r="C1506" s="33"/>
      <x:c r="D1506" s="32"/>
      <x:c r="E1506" s="33"/>
      <x:c r="F1506" s="60"/>
      <x:c r="G1506" s="61"/>
      <x:c r="H1506" s="61"/>
      <x:c r="I1506" s="66"/>
    </x:row>
    <x:row r="1507" spans="1:9" x14ac:dyDescent="0.25">
      <x:c r="A1507" s="33"/>
      <x:c r="B1507" s="33"/>
      <x:c r="C1507" s="33"/>
      <x:c r="D1507" s="32"/>
      <x:c r="E1507" s="33"/>
      <x:c r="F1507" s="60"/>
      <x:c r="G1507" s="61"/>
      <x:c r="H1507" s="61"/>
      <x:c r="I1507" s="66"/>
    </x:row>
    <x:row r="1508" spans="1:9" x14ac:dyDescent="0.25">
      <x:c r="A1508" s="33"/>
      <x:c r="B1508" s="33"/>
      <x:c r="C1508" s="33"/>
      <x:c r="D1508" s="32"/>
      <x:c r="E1508" s="33"/>
      <x:c r="F1508" s="60"/>
      <x:c r="G1508" s="61"/>
      <x:c r="H1508" s="61"/>
      <x:c r="I1508" s="66"/>
    </x:row>
    <x:row r="1509" spans="1:9" x14ac:dyDescent="0.25">
      <x:c r="A1509" s="33"/>
      <x:c r="B1509" s="33"/>
      <x:c r="C1509" s="33"/>
      <x:c r="D1509" s="32"/>
      <x:c r="E1509" s="33"/>
      <x:c r="F1509" s="60"/>
      <x:c r="G1509" s="61"/>
      <x:c r="H1509" s="61"/>
      <x:c r="I1509" s="66"/>
    </x:row>
    <x:row r="1510" spans="1:9" x14ac:dyDescent="0.25">
      <x:c r="A1510" s="33"/>
      <x:c r="B1510" s="33"/>
      <x:c r="C1510" s="33"/>
      <x:c r="D1510" s="32"/>
      <x:c r="E1510" s="33"/>
      <x:c r="F1510" s="60"/>
      <x:c r="G1510" s="61"/>
      <x:c r="H1510" s="61"/>
      <x:c r="I1510" s="66"/>
    </x:row>
    <x:row r="1511" spans="1:9" x14ac:dyDescent="0.25">
      <x:c r="A1511" s="33"/>
      <x:c r="B1511" s="33"/>
      <x:c r="C1511" s="33"/>
      <x:c r="D1511" s="32"/>
      <x:c r="E1511" s="33"/>
      <x:c r="F1511" s="60"/>
      <x:c r="G1511" s="61"/>
      <x:c r="H1511" s="61"/>
      <x:c r="I1511" s="66"/>
    </x:row>
    <x:row r="1512" spans="1:9" x14ac:dyDescent="0.25">
      <x:c r="A1512" s="33"/>
      <x:c r="B1512" s="33"/>
      <x:c r="C1512" s="33"/>
      <x:c r="D1512" s="32"/>
      <x:c r="E1512" s="33"/>
      <x:c r="F1512" s="60"/>
      <x:c r="G1512" s="61"/>
      <x:c r="H1512" s="61"/>
      <x:c r="I1512" s="66"/>
    </x:row>
    <x:row r="1513" spans="1:9" x14ac:dyDescent="0.25">
      <x:c r="A1513" s="33"/>
      <x:c r="B1513" s="33"/>
      <x:c r="C1513" s="33"/>
      <x:c r="D1513" s="32"/>
      <x:c r="E1513" s="33"/>
      <x:c r="F1513" s="60"/>
      <x:c r="G1513" s="61"/>
      <x:c r="H1513" s="61"/>
      <x:c r="I1513" s="66"/>
    </x:row>
    <x:row r="1514" spans="1:9" x14ac:dyDescent="0.25">
      <x:c r="A1514" s="33"/>
      <x:c r="B1514" s="33"/>
      <x:c r="C1514" s="33"/>
      <x:c r="D1514" s="32"/>
      <x:c r="E1514" s="33"/>
      <x:c r="F1514" s="60"/>
      <x:c r="G1514" s="61"/>
      <x:c r="H1514" s="61"/>
      <x:c r="I1514" s="66"/>
    </x:row>
    <x:row r="1515" spans="1:9" x14ac:dyDescent="0.25">
      <x:c r="A1515" s="33"/>
      <x:c r="B1515" s="33"/>
      <x:c r="C1515" s="33"/>
      <x:c r="D1515" s="32"/>
      <x:c r="E1515" s="33"/>
      <x:c r="F1515" s="60"/>
      <x:c r="G1515" s="61"/>
      <x:c r="H1515" s="61"/>
      <x:c r="I1515" s="66"/>
    </x:row>
    <x:row r="1516" spans="1:9" x14ac:dyDescent="0.25">
      <x:c r="A1516" s="33"/>
      <x:c r="B1516" s="33"/>
      <x:c r="C1516" s="33"/>
      <x:c r="D1516" s="32"/>
      <x:c r="E1516" s="33"/>
      <x:c r="F1516" s="60"/>
      <x:c r="G1516" s="61"/>
      <x:c r="H1516" s="61"/>
      <x:c r="I1516" s="66"/>
    </x:row>
    <x:row r="1517" spans="1:9" x14ac:dyDescent="0.25">
      <x:c r="A1517" s="33"/>
      <x:c r="B1517" s="33"/>
      <x:c r="C1517" s="33"/>
      <x:c r="D1517" s="32"/>
      <x:c r="E1517" s="33"/>
      <x:c r="F1517" s="60"/>
      <x:c r="G1517" s="61"/>
      <x:c r="H1517" s="61"/>
      <x:c r="I1517" s="66"/>
    </x:row>
    <x:row r="1518" spans="1:9" x14ac:dyDescent="0.25">
      <x:c r="A1518" s="33"/>
      <x:c r="B1518" s="33"/>
      <x:c r="C1518" s="33"/>
      <x:c r="D1518" s="32"/>
      <x:c r="E1518" s="33"/>
      <x:c r="F1518" s="60"/>
      <x:c r="G1518" s="61"/>
      <x:c r="H1518" s="61"/>
      <x:c r="I1518" s="66"/>
    </x:row>
    <x:row r="1519" spans="1:9" x14ac:dyDescent="0.25">
      <x:c r="A1519" s="33"/>
      <x:c r="B1519" s="33"/>
      <x:c r="C1519" s="33"/>
      <x:c r="D1519" s="32"/>
      <x:c r="E1519" s="33"/>
      <x:c r="F1519" s="60"/>
      <x:c r="G1519" s="61"/>
      <x:c r="H1519" s="61"/>
      <x:c r="I1519" s="66"/>
    </x:row>
    <x:row r="1520" spans="1:9" x14ac:dyDescent="0.25">
      <x:c r="A1520" s="33"/>
      <x:c r="B1520" s="33"/>
      <x:c r="C1520" s="33"/>
      <x:c r="D1520" s="32"/>
      <x:c r="E1520" s="33"/>
      <x:c r="F1520" s="60"/>
      <x:c r="G1520" s="61"/>
      <x:c r="H1520" s="61"/>
      <x:c r="I1520" s="66"/>
    </x:row>
    <x:row r="1521" spans="1:9" x14ac:dyDescent="0.25">
      <x:c r="A1521" s="33"/>
      <x:c r="B1521" s="33"/>
      <x:c r="C1521" s="33"/>
      <x:c r="D1521" s="32"/>
      <x:c r="E1521" s="33"/>
      <x:c r="F1521" s="60"/>
      <x:c r="G1521" s="61"/>
      <x:c r="H1521" s="61"/>
      <x:c r="I1521" s="66"/>
    </x:row>
    <x:row r="1522" spans="1:9" x14ac:dyDescent="0.25">
      <x:c r="A1522" s="33"/>
      <x:c r="B1522" s="33"/>
      <x:c r="C1522" s="33"/>
      <x:c r="D1522" s="32"/>
      <x:c r="E1522" s="33"/>
      <x:c r="F1522" s="60"/>
      <x:c r="G1522" s="61"/>
      <x:c r="H1522" s="61"/>
      <x:c r="I1522" s="66"/>
    </x:row>
    <x:row r="1523" spans="1:9" x14ac:dyDescent="0.25">
      <x:c r="A1523" s="33"/>
      <x:c r="B1523" s="33"/>
      <x:c r="C1523" s="33"/>
      <x:c r="D1523" s="32"/>
      <x:c r="E1523" s="33"/>
      <x:c r="F1523" s="60"/>
      <x:c r="G1523" s="61"/>
      <x:c r="H1523" s="61"/>
      <x:c r="I1523" s="66"/>
    </x:row>
    <x:row r="1524" spans="1:9" x14ac:dyDescent="0.25">
      <x:c r="A1524" s="33"/>
      <x:c r="B1524" s="33"/>
      <x:c r="C1524" s="33"/>
      <x:c r="D1524" s="32"/>
      <x:c r="E1524" s="33"/>
      <x:c r="F1524" s="60"/>
      <x:c r="G1524" s="61"/>
      <x:c r="H1524" s="61"/>
      <x:c r="I1524" s="66"/>
    </x:row>
    <x:row r="1525" spans="1:9" x14ac:dyDescent="0.25">
      <x:c r="A1525" s="33"/>
      <x:c r="B1525" s="33"/>
      <x:c r="C1525" s="33"/>
      <x:c r="D1525" s="32"/>
      <x:c r="E1525" s="33"/>
      <x:c r="F1525" s="60"/>
      <x:c r="G1525" s="61"/>
      <x:c r="H1525" s="61"/>
      <x:c r="I1525" s="66"/>
    </x:row>
    <x:row r="1526" spans="1:9" x14ac:dyDescent="0.25">
      <x:c r="A1526" s="33"/>
      <x:c r="B1526" s="33"/>
      <x:c r="C1526" s="33"/>
      <x:c r="D1526" s="32"/>
      <x:c r="E1526" s="33"/>
      <x:c r="F1526" s="60"/>
      <x:c r="G1526" s="61"/>
      <x:c r="H1526" s="61"/>
      <x:c r="I1526" s="66"/>
    </x:row>
    <x:row r="1527" spans="1:9" x14ac:dyDescent="0.25">
      <x:c r="A1527" s="33"/>
      <x:c r="B1527" s="33"/>
      <x:c r="C1527" s="33"/>
      <x:c r="D1527" s="32"/>
      <x:c r="E1527" s="33"/>
      <x:c r="F1527" s="60"/>
      <x:c r="G1527" s="61"/>
      <x:c r="H1527" s="61"/>
      <x:c r="I1527" s="66"/>
    </x:row>
    <x:row r="1528" spans="1:9" x14ac:dyDescent="0.25">
      <x:c r="A1528" s="33"/>
      <x:c r="B1528" s="33"/>
      <x:c r="C1528" s="33"/>
      <x:c r="D1528" s="32"/>
      <x:c r="E1528" s="33"/>
      <x:c r="F1528" s="60"/>
      <x:c r="G1528" s="61"/>
      <x:c r="H1528" s="61"/>
      <x:c r="I1528" s="66"/>
    </x:row>
    <x:row r="1529" spans="1:9" x14ac:dyDescent="0.25">
      <x:c r="A1529" s="33"/>
      <x:c r="B1529" s="33"/>
      <x:c r="C1529" s="33"/>
      <x:c r="D1529" s="32"/>
      <x:c r="E1529" s="33"/>
      <x:c r="F1529" s="60"/>
      <x:c r="G1529" s="61"/>
      <x:c r="H1529" s="61"/>
      <x:c r="I1529" s="66"/>
    </x:row>
    <x:row r="1530" spans="1:9" x14ac:dyDescent="0.25">
      <x:c r="A1530" s="33"/>
      <x:c r="B1530" s="33"/>
      <x:c r="C1530" s="33"/>
      <x:c r="D1530" s="32"/>
      <x:c r="E1530" s="33"/>
      <x:c r="F1530" s="60"/>
      <x:c r="G1530" s="61"/>
      <x:c r="H1530" s="61"/>
      <x:c r="I1530" s="66"/>
    </x:row>
    <x:row r="1531" spans="1:9" x14ac:dyDescent="0.25">
      <x:c r="A1531" s="33"/>
      <x:c r="B1531" s="33"/>
      <x:c r="C1531" s="33"/>
      <x:c r="D1531" s="32"/>
      <x:c r="E1531" s="33"/>
      <x:c r="F1531" s="60"/>
      <x:c r="G1531" s="61"/>
      <x:c r="H1531" s="61"/>
      <x:c r="I1531" s="66"/>
    </x:row>
    <x:row r="1532" spans="1:9" x14ac:dyDescent="0.25">
      <x:c r="A1532" s="33"/>
      <x:c r="B1532" s="33"/>
      <x:c r="C1532" s="33"/>
      <x:c r="D1532" s="32"/>
      <x:c r="E1532" s="33"/>
      <x:c r="F1532" s="60"/>
      <x:c r="G1532" s="61"/>
      <x:c r="H1532" s="61"/>
      <x:c r="I1532" s="66"/>
    </x:row>
    <x:row r="1533" spans="1:9" x14ac:dyDescent="0.25">
      <x:c r="A1533" s="33"/>
      <x:c r="B1533" s="33"/>
      <x:c r="C1533" s="33"/>
      <x:c r="D1533" s="32"/>
      <x:c r="E1533" s="33"/>
      <x:c r="F1533" s="60"/>
      <x:c r="G1533" s="61"/>
      <x:c r="H1533" s="61"/>
      <x:c r="I1533" s="66"/>
    </x:row>
    <x:row r="1534" spans="1:9" x14ac:dyDescent="0.25">
      <x:c r="A1534" s="33"/>
      <x:c r="B1534" s="33"/>
      <x:c r="C1534" s="33"/>
      <x:c r="D1534" s="32"/>
      <x:c r="E1534" s="33"/>
      <x:c r="F1534" s="60"/>
      <x:c r="G1534" s="61"/>
      <x:c r="H1534" s="61"/>
      <x:c r="I1534" s="66"/>
    </x:row>
    <x:row r="1535" spans="1:9" x14ac:dyDescent="0.25">
      <x:c r="A1535" s="33"/>
      <x:c r="B1535" s="33"/>
      <x:c r="C1535" s="33"/>
      <x:c r="D1535" s="32"/>
      <x:c r="E1535" s="33"/>
      <x:c r="F1535" s="60"/>
      <x:c r="G1535" s="61"/>
      <x:c r="H1535" s="61"/>
      <x:c r="I1535" s="66"/>
    </x:row>
    <x:row r="1536" spans="1:9" x14ac:dyDescent="0.25">
      <x:c r="A1536" s="33"/>
      <x:c r="B1536" s="33"/>
      <x:c r="C1536" s="33"/>
      <x:c r="D1536" s="32"/>
      <x:c r="E1536" s="33"/>
      <x:c r="F1536" s="60"/>
      <x:c r="G1536" s="61"/>
      <x:c r="H1536" s="61"/>
      <x:c r="I1536" s="66"/>
    </x:row>
    <x:row r="1537" spans="1:9" x14ac:dyDescent="0.25">
      <x:c r="A1537" s="33"/>
      <x:c r="B1537" s="33"/>
      <x:c r="C1537" s="33"/>
      <x:c r="D1537" s="32"/>
      <x:c r="E1537" s="33"/>
      <x:c r="F1537" s="60"/>
      <x:c r="G1537" s="61"/>
      <x:c r="H1537" s="61"/>
      <x:c r="I1537" s="66"/>
    </x:row>
    <x:row r="1538" spans="1:9" x14ac:dyDescent="0.25">
      <x:c r="A1538" s="33"/>
      <x:c r="B1538" s="33"/>
      <x:c r="C1538" s="33"/>
      <x:c r="D1538" s="32"/>
      <x:c r="E1538" s="33"/>
      <x:c r="F1538" s="60"/>
      <x:c r="G1538" s="61"/>
      <x:c r="H1538" s="61"/>
      <x:c r="I1538" s="66"/>
    </x:row>
    <x:row r="1539" spans="1:9" x14ac:dyDescent="0.25">
      <x:c r="A1539" s="33"/>
      <x:c r="B1539" s="33"/>
      <x:c r="C1539" s="33"/>
      <x:c r="D1539" s="32"/>
      <x:c r="E1539" s="33"/>
      <x:c r="F1539" s="60"/>
      <x:c r="G1539" s="61"/>
      <x:c r="H1539" s="61"/>
      <x:c r="I1539" s="66"/>
    </x:row>
    <x:row r="1540" spans="1:9" x14ac:dyDescent="0.25">
      <x:c r="A1540" s="33"/>
      <x:c r="B1540" s="33"/>
      <x:c r="C1540" s="33"/>
      <x:c r="D1540" s="32"/>
      <x:c r="E1540" s="33"/>
      <x:c r="F1540" s="60"/>
      <x:c r="G1540" s="61"/>
      <x:c r="H1540" s="61"/>
      <x:c r="I1540" s="66"/>
    </x:row>
    <x:row r="1541" spans="1:9" x14ac:dyDescent="0.25">
      <x:c r="A1541" s="33"/>
      <x:c r="B1541" s="33"/>
      <x:c r="C1541" s="33"/>
      <x:c r="D1541" s="32"/>
      <x:c r="E1541" s="33"/>
      <x:c r="F1541" s="60"/>
      <x:c r="G1541" s="61"/>
      <x:c r="H1541" s="61"/>
      <x:c r="I1541" s="66"/>
    </x:row>
    <x:row r="1542" spans="1:9" x14ac:dyDescent="0.25">
      <x:c r="A1542" s="33"/>
      <x:c r="B1542" s="33"/>
      <x:c r="C1542" s="33"/>
      <x:c r="D1542" s="32"/>
      <x:c r="E1542" s="33"/>
      <x:c r="F1542" s="60"/>
      <x:c r="G1542" s="61"/>
      <x:c r="H1542" s="61"/>
      <x:c r="I1542" s="66"/>
    </x:row>
    <x:row r="1543" spans="1:9" x14ac:dyDescent="0.25">
      <x:c r="A1543" s="33"/>
      <x:c r="B1543" s="33"/>
      <x:c r="C1543" s="33"/>
      <x:c r="D1543" s="32"/>
      <x:c r="E1543" s="33"/>
      <x:c r="F1543" s="60"/>
      <x:c r="G1543" s="61"/>
      <x:c r="H1543" s="61"/>
      <x:c r="I1543" s="66"/>
    </x:row>
    <x:row r="1544" spans="1:9" x14ac:dyDescent="0.25">
      <x:c r="A1544" s="33"/>
      <x:c r="B1544" s="33"/>
      <x:c r="C1544" s="33"/>
      <x:c r="D1544" s="32"/>
      <x:c r="E1544" s="33"/>
      <x:c r="F1544" s="60"/>
      <x:c r="G1544" s="61"/>
      <x:c r="H1544" s="61"/>
      <x:c r="I1544" s="66"/>
    </x:row>
    <x:row r="1545" spans="1:9" x14ac:dyDescent="0.25">
      <x:c r="A1545" s="33"/>
      <x:c r="B1545" s="33"/>
      <x:c r="C1545" s="33"/>
      <x:c r="D1545" s="32"/>
      <x:c r="E1545" s="33"/>
      <x:c r="F1545" s="60"/>
      <x:c r="G1545" s="61"/>
      <x:c r="H1545" s="61"/>
      <x:c r="I1545" s="66"/>
    </x:row>
    <x:row r="1546" spans="1:9" x14ac:dyDescent="0.25">
      <x:c r="A1546" s="33"/>
      <x:c r="B1546" s="33"/>
      <x:c r="C1546" s="33"/>
      <x:c r="D1546" s="32"/>
      <x:c r="E1546" s="33"/>
      <x:c r="F1546" s="60"/>
      <x:c r="G1546" s="61"/>
      <x:c r="H1546" s="61"/>
      <x:c r="I1546" s="66"/>
    </x:row>
    <x:row r="1547" spans="1:9" x14ac:dyDescent="0.25">
      <x:c r="A1547" s="33"/>
      <x:c r="B1547" s="33"/>
      <x:c r="C1547" s="33"/>
      <x:c r="D1547" s="32"/>
      <x:c r="E1547" s="33"/>
      <x:c r="F1547" s="60"/>
      <x:c r="G1547" s="61"/>
      <x:c r="H1547" s="61"/>
      <x:c r="I1547" s="66"/>
    </x:row>
    <x:row r="1548" spans="1:9" x14ac:dyDescent="0.25">
      <x:c r="A1548" s="33"/>
      <x:c r="B1548" s="33"/>
      <x:c r="C1548" s="33"/>
      <x:c r="D1548" s="32"/>
      <x:c r="E1548" s="33"/>
      <x:c r="F1548" s="60"/>
      <x:c r="G1548" s="61"/>
      <x:c r="H1548" s="61"/>
      <x:c r="I1548" s="66"/>
    </x:row>
    <x:row r="1549" spans="1:9" x14ac:dyDescent="0.25">
      <x:c r="A1549" s="33"/>
      <x:c r="B1549" s="33"/>
      <x:c r="C1549" s="33"/>
      <x:c r="D1549" s="32"/>
      <x:c r="E1549" s="33"/>
      <x:c r="F1549" s="60"/>
      <x:c r="G1549" s="61"/>
      <x:c r="H1549" s="61"/>
      <x:c r="I1549" s="66"/>
    </x:row>
    <x:row r="1550" spans="1:9" x14ac:dyDescent="0.25">
      <x:c r="A1550" s="33"/>
      <x:c r="B1550" s="33"/>
      <x:c r="C1550" s="33"/>
      <x:c r="D1550" s="32"/>
      <x:c r="E1550" s="33"/>
      <x:c r="F1550" s="60"/>
      <x:c r="G1550" s="61"/>
      <x:c r="H1550" s="61"/>
      <x:c r="I1550" s="66"/>
    </x:row>
    <x:row r="1551" spans="1:9" x14ac:dyDescent="0.25">
      <x:c r="A1551" s="33"/>
      <x:c r="B1551" s="33"/>
      <x:c r="C1551" s="33"/>
      <x:c r="D1551" s="32"/>
      <x:c r="E1551" s="33"/>
      <x:c r="F1551" s="60"/>
      <x:c r="G1551" s="61"/>
      <x:c r="H1551" s="61"/>
      <x:c r="I1551" s="66"/>
    </x:row>
    <x:row r="1552" spans="1:9" x14ac:dyDescent="0.25">
      <x:c r="A1552" s="33"/>
      <x:c r="B1552" s="33"/>
      <x:c r="C1552" s="33"/>
      <x:c r="D1552" s="32"/>
      <x:c r="E1552" s="33"/>
      <x:c r="F1552" s="60"/>
      <x:c r="G1552" s="61"/>
      <x:c r="H1552" s="61"/>
      <x:c r="I1552" s="66"/>
    </x:row>
    <x:row r="1553" spans="1:9" x14ac:dyDescent="0.25">
      <x:c r="A1553" s="33"/>
      <x:c r="B1553" s="33"/>
      <x:c r="C1553" s="33"/>
      <x:c r="D1553" s="32"/>
      <x:c r="E1553" s="33"/>
      <x:c r="F1553" s="60"/>
      <x:c r="G1553" s="61"/>
      <x:c r="H1553" s="61"/>
      <x:c r="I1553" s="66"/>
    </x:row>
    <x:row r="1554" spans="1:9" x14ac:dyDescent="0.25">
      <x:c r="A1554" s="33"/>
      <x:c r="B1554" s="33"/>
      <x:c r="C1554" s="33"/>
      <x:c r="D1554" s="32"/>
      <x:c r="E1554" s="33"/>
      <x:c r="F1554" s="60"/>
      <x:c r="G1554" s="61"/>
      <x:c r="H1554" s="61"/>
      <x:c r="I1554" s="66"/>
    </x:row>
    <x:row r="1555" spans="1:9" x14ac:dyDescent="0.25">
      <x:c r="A1555" s="33"/>
      <x:c r="B1555" s="33"/>
      <x:c r="C1555" s="33"/>
      <x:c r="D1555" s="32"/>
      <x:c r="E1555" s="33"/>
      <x:c r="F1555" s="60"/>
      <x:c r="G1555" s="61"/>
      <x:c r="H1555" s="61"/>
      <x:c r="I1555" s="66"/>
    </x:row>
    <x:row r="1556" spans="1:9" x14ac:dyDescent="0.25">
      <x:c r="A1556" s="33"/>
      <x:c r="B1556" s="33"/>
      <x:c r="C1556" s="33"/>
      <x:c r="D1556" s="32"/>
      <x:c r="E1556" s="33"/>
      <x:c r="F1556" s="60"/>
      <x:c r="G1556" s="61"/>
      <x:c r="H1556" s="61"/>
      <x:c r="I1556" s="66"/>
    </x:row>
    <x:row r="1557" spans="1:9" x14ac:dyDescent="0.25">
      <x:c r="A1557" s="33"/>
      <x:c r="B1557" s="33"/>
      <x:c r="C1557" s="33"/>
      <x:c r="D1557" s="32"/>
      <x:c r="E1557" s="33"/>
      <x:c r="F1557" s="60"/>
      <x:c r="G1557" s="61"/>
      <x:c r="H1557" s="61"/>
      <x:c r="I1557" s="66"/>
    </x:row>
    <x:row r="1558" spans="1:9" x14ac:dyDescent="0.25">
      <x:c r="A1558" s="33"/>
      <x:c r="B1558" s="33"/>
      <x:c r="C1558" s="33"/>
      <x:c r="D1558" s="32"/>
      <x:c r="E1558" s="33"/>
      <x:c r="F1558" s="60"/>
      <x:c r="G1558" s="61"/>
      <x:c r="H1558" s="61"/>
      <x:c r="I1558" s="66"/>
    </x:row>
    <x:row r="1559" spans="1:9" x14ac:dyDescent="0.25">
      <x:c r="A1559" s="33"/>
      <x:c r="B1559" s="33"/>
      <x:c r="C1559" s="33"/>
      <x:c r="D1559" s="32"/>
      <x:c r="E1559" s="33"/>
      <x:c r="F1559" s="60"/>
      <x:c r="G1559" s="61"/>
      <x:c r="H1559" s="61"/>
      <x:c r="I1559" s="66"/>
    </x:row>
    <x:row r="1560" spans="1:9" x14ac:dyDescent="0.25">
      <x:c r="A1560" s="33"/>
      <x:c r="B1560" s="33"/>
      <x:c r="C1560" s="33"/>
      <x:c r="D1560" s="32"/>
      <x:c r="E1560" s="33"/>
      <x:c r="F1560" s="60"/>
      <x:c r="G1560" s="61"/>
      <x:c r="H1560" s="61"/>
      <x:c r="I1560" s="66"/>
    </x:row>
    <x:row r="1561" spans="1:9" x14ac:dyDescent="0.25">
      <x:c r="A1561" s="33"/>
      <x:c r="B1561" s="33"/>
      <x:c r="C1561" s="33"/>
      <x:c r="D1561" s="32"/>
      <x:c r="E1561" s="33"/>
      <x:c r="F1561" s="60"/>
      <x:c r="G1561" s="61"/>
      <x:c r="H1561" s="61"/>
      <x:c r="I1561" s="66"/>
    </x:row>
    <x:row r="1562" spans="1:9" x14ac:dyDescent="0.25">
      <x:c r="A1562" s="33"/>
      <x:c r="B1562" s="33"/>
      <x:c r="C1562" s="33"/>
      <x:c r="D1562" s="32"/>
      <x:c r="E1562" s="33"/>
      <x:c r="F1562" s="60"/>
      <x:c r="G1562" s="61"/>
      <x:c r="H1562" s="61"/>
      <x:c r="I1562" s="66"/>
    </x:row>
    <x:row r="1563" spans="1:9" x14ac:dyDescent="0.25">
      <x:c r="A1563" s="33"/>
      <x:c r="B1563" s="33"/>
      <x:c r="C1563" s="33"/>
      <x:c r="D1563" s="32"/>
      <x:c r="E1563" s="33"/>
      <x:c r="F1563" s="60"/>
      <x:c r="G1563" s="61"/>
      <x:c r="H1563" s="61"/>
      <x:c r="I1563" s="66"/>
    </x:row>
    <x:row r="1564" spans="1:9" x14ac:dyDescent="0.25">
      <x:c r="A1564" s="33"/>
      <x:c r="B1564" s="33"/>
      <x:c r="C1564" s="33"/>
      <x:c r="D1564" s="32"/>
      <x:c r="E1564" s="33"/>
      <x:c r="F1564" s="60"/>
      <x:c r="G1564" s="61"/>
      <x:c r="H1564" s="61"/>
      <x:c r="I1564" s="66"/>
    </x:row>
    <x:row r="1565" spans="1:9" x14ac:dyDescent="0.25">
      <x:c r="A1565" s="33"/>
      <x:c r="B1565" s="33"/>
      <x:c r="C1565" s="33"/>
      <x:c r="D1565" s="32"/>
      <x:c r="E1565" s="33"/>
      <x:c r="F1565" s="60"/>
      <x:c r="G1565" s="61"/>
      <x:c r="H1565" s="61"/>
      <x:c r="I1565" s="66"/>
    </x:row>
    <x:row r="1566" spans="1:9" x14ac:dyDescent="0.25">
      <x:c r="A1566" s="33"/>
      <x:c r="B1566" s="33"/>
      <x:c r="C1566" s="33"/>
      <x:c r="D1566" s="32"/>
      <x:c r="E1566" s="33"/>
      <x:c r="F1566" s="60"/>
      <x:c r="G1566" s="61"/>
      <x:c r="H1566" s="61"/>
      <x:c r="I1566" s="66"/>
    </x:row>
    <x:row r="1567" spans="1:9" x14ac:dyDescent="0.25">
      <x:c r="A1567" s="33"/>
      <x:c r="B1567" s="33"/>
      <x:c r="C1567" s="33"/>
      <x:c r="D1567" s="32"/>
      <x:c r="E1567" s="33"/>
      <x:c r="F1567" s="60"/>
      <x:c r="G1567" s="61"/>
      <x:c r="H1567" s="61"/>
      <x:c r="I1567" s="66"/>
    </x:row>
    <x:row r="1568" spans="1:9" x14ac:dyDescent="0.25">
      <x:c r="A1568" s="33"/>
      <x:c r="B1568" s="33"/>
      <x:c r="C1568" s="33"/>
      <x:c r="D1568" s="32"/>
      <x:c r="E1568" s="33"/>
      <x:c r="F1568" s="60"/>
      <x:c r="G1568" s="61"/>
      <x:c r="H1568" s="61"/>
      <x:c r="I1568" s="66"/>
    </x:row>
    <x:row r="1569" spans="1:9" x14ac:dyDescent="0.25">
      <x:c r="A1569" s="33"/>
      <x:c r="B1569" s="33"/>
      <x:c r="C1569" s="33"/>
      <x:c r="D1569" s="32"/>
      <x:c r="E1569" s="33"/>
      <x:c r="F1569" s="60"/>
      <x:c r="G1569" s="61"/>
      <x:c r="H1569" s="61"/>
      <x:c r="I1569" s="66"/>
    </x:row>
    <x:row r="1570" spans="1:9" x14ac:dyDescent="0.25">
      <x:c r="A1570" s="33"/>
      <x:c r="B1570" s="33"/>
      <x:c r="C1570" s="33"/>
      <x:c r="D1570" s="32"/>
      <x:c r="E1570" s="33"/>
      <x:c r="F1570" s="60"/>
      <x:c r="G1570" s="61"/>
      <x:c r="H1570" s="61"/>
      <x:c r="I1570" s="66"/>
    </x:row>
    <x:row r="1571" spans="1:9" x14ac:dyDescent="0.25">
      <x:c r="A1571" s="33"/>
      <x:c r="B1571" s="33"/>
      <x:c r="C1571" s="33"/>
      <x:c r="D1571" s="32"/>
      <x:c r="E1571" s="33"/>
      <x:c r="F1571" s="60"/>
      <x:c r="G1571" s="61"/>
      <x:c r="H1571" s="61"/>
      <x:c r="I1571" s="66"/>
    </x:row>
    <x:row r="1572" spans="1:9" x14ac:dyDescent="0.25">
      <x:c r="A1572" s="33"/>
      <x:c r="B1572" s="33"/>
      <x:c r="C1572" s="33"/>
      <x:c r="D1572" s="32"/>
      <x:c r="E1572" s="33"/>
      <x:c r="F1572" s="60"/>
      <x:c r="G1572" s="61"/>
      <x:c r="H1572" s="61"/>
      <x:c r="I1572" s="66"/>
    </x:row>
    <x:row r="1573" spans="1:9" x14ac:dyDescent="0.25">
      <x:c r="A1573" s="33"/>
      <x:c r="B1573" s="33"/>
      <x:c r="C1573" s="33"/>
      <x:c r="D1573" s="32"/>
      <x:c r="E1573" s="33"/>
      <x:c r="F1573" s="60"/>
      <x:c r="G1573" s="61"/>
      <x:c r="H1573" s="61"/>
      <x:c r="I1573" s="66"/>
    </x:row>
    <x:row r="1574" spans="1:9" x14ac:dyDescent="0.25">
      <x:c r="A1574" s="33"/>
      <x:c r="B1574" s="33"/>
      <x:c r="C1574" s="33"/>
      <x:c r="D1574" s="32"/>
      <x:c r="E1574" s="33"/>
      <x:c r="F1574" s="60"/>
      <x:c r="G1574" s="61"/>
      <x:c r="H1574" s="61"/>
      <x:c r="I1574" s="66"/>
    </x:row>
    <x:row r="1575" spans="1:9" x14ac:dyDescent="0.25">
      <x:c r="A1575" s="33"/>
      <x:c r="B1575" s="33"/>
      <x:c r="C1575" s="33"/>
      <x:c r="D1575" s="32"/>
      <x:c r="E1575" s="33"/>
      <x:c r="F1575" s="60"/>
      <x:c r="G1575" s="61"/>
      <x:c r="H1575" s="61"/>
      <x:c r="I1575" s="66"/>
    </x:row>
    <x:row r="1576" spans="1:9" x14ac:dyDescent="0.25">
      <x:c r="A1576" s="33"/>
      <x:c r="B1576" s="33"/>
      <x:c r="C1576" s="33"/>
      <x:c r="D1576" s="32"/>
      <x:c r="E1576" s="33"/>
      <x:c r="F1576" s="60"/>
      <x:c r="G1576" s="61"/>
      <x:c r="H1576" s="61"/>
      <x:c r="I1576" s="66"/>
    </x:row>
    <x:row r="1577" spans="1:9" x14ac:dyDescent="0.25">
      <x:c r="A1577" s="33"/>
      <x:c r="B1577" s="33"/>
      <x:c r="C1577" s="33"/>
      <x:c r="D1577" s="32"/>
      <x:c r="E1577" s="33"/>
      <x:c r="F1577" s="60"/>
      <x:c r="G1577" s="61"/>
      <x:c r="H1577" s="61"/>
      <x:c r="I1577" s="66"/>
    </x:row>
    <x:row r="1578" spans="1:9" x14ac:dyDescent="0.25">
      <x:c r="A1578" s="33"/>
      <x:c r="B1578" s="33"/>
      <x:c r="C1578" s="33"/>
      <x:c r="D1578" s="32"/>
      <x:c r="E1578" s="33"/>
      <x:c r="F1578" s="60"/>
      <x:c r="G1578" s="61"/>
      <x:c r="H1578" s="61"/>
      <x:c r="I1578" s="66"/>
    </x:row>
    <x:row r="1579" spans="1:9" x14ac:dyDescent="0.25">
      <x:c r="A1579" s="33"/>
      <x:c r="B1579" s="33"/>
      <x:c r="C1579" s="33"/>
      <x:c r="D1579" s="32"/>
      <x:c r="E1579" s="33"/>
      <x:c r="F1579" s="60"/>
      <x:c r="G1579" s="61"/>
      <x:c r="H1579" s="61"/>
      <x:c r="I1579" s="66"/>
    </x:row>
    <x:row r="1580" spans="1:9" x14ac:dyDescent="0.25">
      <x:c r="A1580" s="33"/>
      <x:c r="B1580" s="33"/>
      <x:c r="C1580" s="33"/>
      <x:c r="D1580" s="32"/>
      <x:c r="E1580" s="33"/>
      <x:c r="F1580" s="60"/>
      <x:c r="G1580" s="61"/>
      <x:c r="H1580" s="61"/>
      <x:c r="I1580" s="66"/>
    </x:row>
    <x:row r="1581" spans="1:9" x14ac:dyDescent="0.25">
      <x:c r="A1581" s="33"/>
      <x:c r="B1581" s="33"/>
      <x:c r="C1581" s="33"/>
      <x:c r="D1581" s="32"/>
      <x:c r="E1581" s="33"/>
      <x:c r="F1581" s="60"/>
      <x:c r="G1581" s="61"/>
      <x:c r="H1581" s="61"/>
      <x:c r="I1581" s="66"/>
    </x:row>
    <x:row r="1582" spans="1:9" x14ac:dyDescent="0.25">
      <x:c r="A1582" s="33"/>
      <x:c r="B1582" s="33"/>
      <x:c r="C1582" s="33"/>
      <x:c r="D1582" s="32"/>
      <x:c r="E1582" s="33"/>
      <x:c r="F1582" s="60"/>
      <x:c r="G1582" s="61"/>
      <x:c r="H1582" s="61"/>
      <x:c r="I1582" s="66"/>
    </x:row>
    <x:row r="1583" spans="1:9" x14ac:dyDescent="0.25">
      <x:c r="A1583" s="33"/>
      <x:c r="B1583" s="33"/>
      <x:c r="C1583" s="33"/>
      <x:c r="D1583" s="32"/>
      <x:c r="E1583" s="33"/>
      <x:c r="F1583" s="60"/>
      <x:c r="G1583" s="61"/>
      <x:c r="H1583" s="61"/>
      <x:c r="I1583" s="66"/>
    </x:row>
    <x:row r="1584" spans="1:9" x14ac:dyDescent="0.25">
      <x:c r="A1584" s="33"/>
      <x:c r="B1584" s="33"/>
      <x:c r="C1584" s="33"/>
      <x:c r="D1584" s="32"/>
      <x:c r="E1584" s="33"/>
      <x:c r="F1584" s="60"/>
      <x:c r="G1584" s="61"/>
      <x:c r="H1584" s="61"/>
      <x:c r="I1584" s="66"/>
    </x:row>
    <x:row r="1585" spans="1:9" x14ac:dyDescent="0.25">
      <x:c r="A1585" s="33"/>
      <x:c r="B1585" s="33"/>
      <x:c r="C1585" s="33"/>
      <x:c r="D1585" s="32"/>
      <x:c r="E1585" s="33"/>
      <x:c r="F1585" s="60"/>
      <x:c r="G1585" s="61"/>
      <x:c r="H1585" s="61"/>
      <x:c r="I1585" s="66"/>
    </x:row>
    <x:row r="1586" spans="1:9" x14ac:dyDescent="0.25">
      <x:c r="A1586" s="33"/>
      <x:c r="B1586" s="33"/>
      <x:c r="C1586" s="33"/>
      <x:c r="D1586" s="32"/>
      <x:c r="E1586" s="33"/>
      <x:c r="F1586" s="60"/>
      <x:c r="G1586" s="61"/>
      <x:c r="H1586" s="61"/>
      <x:c r="I1586" s="66"/>
    </x:row>
    <x:row r="1587" spans="1:9" x14ac:dyDescent="0.25">
      <x:c r="A1587" s="33"/>
      <x:c r="B1587" s="33"/>
      <x:c r="C1587" s="33"/>
      <x:c r="D1587" s="32"/>
      <x:c r="E1587" s="33"/>
      <x:c r="F1587" s="60"/>
      <x:c r="G1587" s="61"/>
      <x:c r="H1587" s="61"/>
      <x:c r="I1587" s="66"/>
    </x:row>
    <x:row r="1588" spans="1:9" x14ac:dyDescent="0.25">
      <x:c r="A1588" s="33"/>
      <x:c r="B1588" s="33"/>
      <x:c r="C1588" s="33"/>
      <x:c r="D1588" s="32"/>
      <x:c r="E1588" s="33"/>
      <x:c r="F1588" s="60"/>
      <x:c r="G1588" s="61"/>
      <x:c r="H1588" s="61"/>
      <x:c r="I1588" s="66"/>
    </x:row>
    <x:row r="1589" spans="1:9" x14ac:dyDescent="0.25">
      <x:c r="A1589" s="33"/>
      <x:c r="B1589" s="33"/>
      <x:c r="C1589" s="33"/>
      <x:c r="D1589" s="32"/>
      <x:c r="E1589" s="33"/>
      <x:c r="F1589" s="60"/>
      <x:c r="G1589" s="61"/>
      <x:c r="H1589" s="61"/>
      <x:c r="I1589" s="66"/>
    </x:row>
    <x:row r="1590" spans="1:9" x14ac:dyDescent="0.25">
      <x:c r="A1590" s="33"/>
      <x:c r="B1590" s="33"/>
      <x:c r="C1590" s="33"/>
      <x:c r="D1590" s="32"/>
      <x:c r="E1590" s="33"/>
      <x:c r="F1590" s="60"/>
      <x:c r="G1590" s="61"/>
      <x:c r="H1590" s="61"/>
      <x:c r="I1590" s="66"/>
    </x:row>
    <x:row r="1591" spans="1:9" x14ac:dyDescent="0.25">
      <x:c r="A1591" s="33"/>
      <x:c r="B1591" s="33"/>
      <x:c r="C1591" s="33"/>
      <x:c r="D1591" s="32"/>
      <x:c r="E1591" s="33"/>
      <x:c r="F1591" s="60"/>
      <x:c r="G1591" s="61"/>
      <x:c r="H1591" s="61"/>
      <x:c r="I1591" s="66"/>
    </x:row>
    <x:row r="1592" spans="1:9" x14ac:dyDescent="0.25">
      <x:c r="A1592" s="33"/>
      <x:c r="B1592" s="33"/>
      <x:c r="C1592" s="33"/>
      <x:c r="D1592" s="32"/>
      <x:c r="E1592" s="33"/>
      <x:c r="F1592" s="60"/>
      <x:c r="G1592" s="61"/>
      <x:c r="H1592" s="61"/>
      <x:c r="I1592" s="66"/>
    </x:row>
    <x:row r="1593" spans="1:9" x14ac:dyDescent="0.25">
      <x:c r="A1593" s="33"/>
      <x:c r="B1593" s="33"/>
      <x:c r="C1593" s="33"/>
      <x:c r="D1593" s="32"/>
      <x:c r="E1593" s="33"/>
      <x:c r="F1593" s="60"/>
      <x:c r="G1593" s="61"/>
      <x:c r="H1593" s="61"/>
      <x:c r="I1593" s="66"/>
    </x:row>
    <x:row r="1594" spans="1:9" x14ac:dyDescent="0.25">
      <x:c r="A1594" s="33"/>
      <x:c r="B1594" s="33"/>
      <x:c r="C1594" s="33"/>
      <x:c r="D1594" s="32"/>
      <x:c r="E1594" s="33"/>
      <x:c r="F1594" s="60"/>
      <x:c r="G1594" s="61"/>
      <x:c r="H1594" s="61"/>
      <x:c r="I1594" s="66"/>
    </x:row>
    <x:row r="1595" spans="1:9" x14ac:dyDescent="0.25">
      <x:c r="A1595" s="33"/>
      <x:c r="B1595" s="33"/>
      <x:c r="C1595" s="33"/>
      <x:c r="D1595" s="32"/>
      <x:c r="E1595" s="33"/>
      <x:c r="F1595" s="60"/>
      <x:c r="G1595" s="61"/>
      <x:c r="H1595" s="61"/>
      <x:c r="I1595" s="66"/>
    </x:row>
    <x:row r="1596" spans="1:9" x14ac:dyDescent="0.25">
      <x:c r="A1596" s="33"/>
      <x:c r="B1596" s="33"/>
      <x:c r="C1596" s="33"/>
      <x:c r="D1596" s="32"/>
      <x:c r="E1596" s="33"/>
      <x:c r="F1596" s="60"/>
      <x:c r="G1596" s="61"/>
      <x:c r="H1596" s="61"/>
      <x:c r="I1596" s="66"/>
    </x:row>
    <x:row r="1597" spans="1:9" x14ac:dyDescent="0.25">
      <x:c r="A1597" s="33"/>
      <x:c r="B1597" s="33"/>
      <x:c r="C1597" s="33"/>
      <x:c r="D1597" s="32"/>
      <x:c r="E1597" s="33"/>
      <x:c r="F1597" s="60"/>
      <x:c r="G1597" s="61"/>
      <x:c r="H1597" s="61"/>
      <x:c r="I1597" s="66"/>
    </x:row>
    <x:row r="1598" spans="1:9" x14ac:dyDescent="0.25">
      <x:c r="A1598" s="33"/>
      <x:c r="B1598" s="33"/>
      <x:c r="C1598" s="33"/>
      <x:c r="D1598" s="32"/>
      <x:c r="E1598" s="33"/>
      <x:c r="F1598" s="60"/>
      <x:c r="G1598" s="61"/>
      <x:c r="H1598" s="61"/>
      <x:c r="I1598" s="66"/>
    </x:row>
    <x:row r="1599" spans="1:9" x14ac:dyDescent="0.25">
      <x:c r="A1599" s="33"/>
      <x:c r="B1599" s="33"/>
      <x:c r="C1599" s="33"/>
      <x:c r="D1599" s="32"/>
      <x:c r="E1599" s="33"/>
      <x:c r="F1599" s="60"/>
      <x:c r="G1599" s="61"/>
      <x:c r="H1599" s="61"/>
      <x:c r="I1599" s="66"/>
    </x:row>
    <x:row r="1600" spans="1:9" x14ac:dyDescent="0.25">
      <x:c r="A1600" s="33"/>
      <x:c r="B1600" s="33"/>
      <x:c r="C1600" s="33"/>
      <x:c r="D1600" s="32"/>
      <x:c r="E1600" s="33"/>
      <x:c r="F1600" s="60"/>
      <x:c r="G1600" s="61"/>
      <x:c r="H1600" s="61"/>
      <x:c r="I1600" s="66"/>
    </x:row>
    <x:row r="1601" spans="1:9" x14ac:dyDescent="0.25">
      <x:c r="A1601" s="33"/>
      <x:c r="B1601" s="33"/>
      <x:c r="C1601" s="33"/>
      <x:c r="D1601" s="32"/>
      <x:c r="E1601" s="33"/>
      <x:c r="F1601" s="60"/>
      <x:c r="G1601" s="61"/>
      <x:c r="H1601" s="61"/>
      <x:c r="I1601" s="66"/>
    </x:row>
    <x:row r="1602" spans="1:9" x14ac:dyDescent="0.25">
      <x:c r="A1602" s="33"/>
      <x:c r="B1602" s="33"/>
      <x:c r="C1602" s="33"/>
      <x:c r="D1602" s="32"/>
      <x:c r="E1602" s="33"/>
      <x:c r="F1602" s="60"/>
      <x:c r="G1602" s="61"/>
      <x:c r="H1602" s="61"/>
      <x:c r="I1602" s="66"/>
    </x:row>
    <x:row r="1603" spans="1:9" x14ac:dyDescent="0.25">
      <x:c r="A1603" s="33"/>
      <x:c r="B1603" s="33"/>
      <x:c r="C1603" s="33"/>
      <x:c r="D1603" s="32"/>
      <x:c r="E1603" s="33"/>
      <x:c r="F1603" s="60"/>
      <x:c r="G1603" s="61"/>
      <x:c r="H1603" s="61"/>
      <x:c r="I1603" s="66"/>
    </x:row>
    <x:row r="1604" spans="1:9" x14ac:dyDescent="0.25">
      <x:c r="A1604" s="33"/>
      <x:c r="B1604" s="33"/>
      <x:c r="C1604" s="33"/>
      <x:c r="D1604" s="32"/>
      <x:c r="E1604" s="33"/>
      <x:c r="F1604" s="60"/>
      <x:c r="G1604" s="61"/>
      <x:c r="H1604" s="61"/>
      <x:c r="I1604" s="66"/>
    </x:row>
    <x:row r="1605" spans="1:9" x14ac:dyDescent="0.25">
      <x:c r="A1605" s="33"/>
      <x:c r="B1605" s="33"/>
      <x:c r="C1605" s="33"/>
      <x:c r="D1605" s="32"/>
      <x:c r="E1605" s="33"/>
      <x:c r="F1605" s="60"/>
      <x:c r="G1605" s="61"/>
      <x:c r="H1605" s="61"/>
      <x:c r="I1605" s="66"/>
    </x:row>
    <x:row r="1606" spans="1:9" x14ac:dyDescent="0.25">
      <x:c r="A1606" s="33"/>
      <x:c r="B1606" s="33"/>
      <x:c r="C1606" s="33"/>
      <x:c r="D1606" s="32"/>
      <x:c r="E1606" s="33"/>
      <x:c r="F1606" s="60"/>
      <x:c r="G1606" s="61"/>
      <x:c r="H1606" s="61"/>
      <x:c r="I1606" s="66"/>
    </x:row>
    <x:row r="1607" spans="1:9" x14ac:dyDescent="0.25">
      <x:c r="A1607" s="33"/>
      <x:c r="B1607" s="33"/>
      <x:c r="C1607" s="33"/>
      <x:c r="D1607" s="32"/>
      <x:c r="E1607" s="33"/>
      <x:c r="F1607" s="60"/>
      <x:c r="G1607" s="61"/>
      <x:c r="H1607" s="61"/>
      <x:c r="I1607" s="66"/>
    </x:row>
    <x:row r="1608" spans="1:9" x14ac:dyDescent="0.25">
      <x:c r="A1608" s="33"/>
      <x:c r="B1608" s="33"/>
      <x:c r="C1608" s="33"/>
      <x:c r="D1608" s="32"/>
      <x:c r="E1608" s="33"/>
      <x:c r="F1608" s="60"/>
      <x:c r="G1608" s="61"/>
      <x:c r="H1608" s="61"/>
      <x:c r="I1608" s="66"/>
    </x:row>
    <x:row r="1609" spans="1:9" x14ac:dyDescent="0.25">
      <x:c r="A1609" s="33"/>
      <x:c r="B1609" s="33"/>
      <x:c r="C1609" s="33"/>
      <x:c r="D1609" s="32"/>
      <x:c r="E1609" s="33"/>
      <x:c r="F1609" s="60"/>
      <x:c r="G1609" s="61"/>
      <x:c r="H1609" s="61"/>
      <x:c r="I1609" s="66"/>
    </x:row>
    <x:row r="1610" spans="1:9" x14ac:dyDescent="0.25">
      <x:c r="A1610" s="33"/>
      <x:c r="B1610" s="33"/>
      <x:c r="C1610" s="33"/>
      <x:c r="D1610" s="32"/>
      <x:c r="E1610" s="33"/>
      <x:c r="F1610" s="60"/>
      <x:c r="G1610" s="61"/>
      <x:c r="H1610" s="61"/>
      <x:c r="I1610" s="66"/>
    </x:row>
    <x:row r="1611" spans="1:9" x14ac:dyDescent="0.25">
      <x:c r="A1611" s="33"/>
      <x:c r="B1611" s="33"/>
      <x:c r="C1611" s="33"/>
      <x:c r="D1611" s="32"/>
      <x:c r="E1611" s="33"/>
      <x:c r="F1611" s="60"/>
      <x:c r="G1611" s="61"/>
      <x:c r="H1611" s="61"/>
      <x:c r="I1611" s="66"/>
    </x:row>
    <x:row r="1612" spans="1:9" x14ac:dyDescent="0.25">
      <x:c r="A1612" s="33"/>
      <x:c r="B1612" s="33"/>
      <x:c r="C1612" s="33"/>
      <x:c r="D1612" s="32"/>
      <x:c r="E1612" s="33"/>
      <x:c r="F1612" s="60"/>
      <x:c r="G1612" s="61"/>
      <x:c r="H1612" s="61"/>
      <x:c r="I1612" s="66"/>
    </x:row>
    <x:row r="1613" spans="1:9" x14ac:dyDescent="0.25">
      <x:c r="A1613" s="33"/>
      <x:c r="B1613" s="33"/>
      <x:c r="C1613" s="33"/>
      <x:c r="D1613" s="32"/>
      <x:c r="E1613" s="33"/>
      <x:c r="F1613" s="60"/>
      <x:c r="G1613" s="61"/>
      <x:c r="H1613" s="61"/>
      <x:c r="I1613" s="66"/>
    </x:row>
    <x:row r="1614" spans="1:9" x14ac:dyDescent="0.25">
      <x:c r="A1614" s="33"/>
      <x:c r="B1614" s="33"/>
      <x:c r="C1614" s="33"/>
      <x:c r="D1614" s="32"/>
      <x:c r="E1614" s="33"/>
      <x:c r="F1614" s="60"/>
      <x:c r="G1614" s="61"/>
      <x:c r="H1614" s="61"/>
      <x:c r="I1614" s="66"/>
    </x:row>
    <x:row r="1615" spans="1:9" x14ac:dyDescent="0.25">
      <x:c r="A1615" s="33"/>
      <x:c r="B1615" s="33"/>
      <x:c r="C1615" s="33"/>
      <x:c r="D1615" s="32"/>
      <x:c r="E1615" s="33"/>
      <x:c r="F1615" s="60"/>
      <x:c r="G1615" s="61"/>
      <x:c r="H1615" s="61"/>
      <x:c r="I1615" s="66"/>
    </x:row>
    <x:row r="1616" spans="1:9" x14ac:dyDescent="0.25">
      <x:c r="A1616" s="33"/>
      <x:c r="B1616" s="33"/>
      <x:c r="C1616" s="33"/>
      <x:c r="D1616" s="32"/>
      <x:c r="E1616" s="33"/>
      <x:c r="F1616" s="60"/>
      <x:c r="G1616" s="61"/>
      <x:c r="H1616" s="61"/>
      <x:c r="I1616" s="66"/>
    </x:row>
    <x:row r="1617" spans="1:9" x14ac:dyDescent="0.25">
      <x:c r="A1617" s="33"/>
      <x:c r="B1617" s="33"/>
      <x:c r="C1617" s="33"/>
      <x:c r="D1617" s="32"/>
      <x:c r="E1617" s="33"/>
      <x:c r="F1617" s="60"/>
      <x:c r="G1617" s="61"/>
      <x:c r="H1617" s="61"/>
      <x:c r="I1617" s="66"/>
    </x:row>
    <x:row r="1618" spans="1:9" x14ac:dyDescent="0.25">
      <x:c r="A1618" s="33"/>
      <x:c r="B1618" s="33"/>
      <x:c r="C1618" s="33"/>
      <x:c r="D1618" s="32"/>
      <x:c r="E1618" s="33"/>
      <x:c r="F1618" s="60"/>
      <x:c r="G1618" s="61"/>
      <x:c r="H1618" s="61"/>
      <x:c r="I1618" s="66"/>
    </x:row>
    <x:row r="1619" spans="1:9" x14ac:dyDescent="0.25">
      <x:c r="A1619" s="33"/>
      <x:c r="B1619" s="33"/>
      <x:c r="C1619" s="33"/>
      <x:c r="D1619" s="32"/>
      <x:c r="E1619" s="33"/>
      <x:c r="F1619" s="60"/>
      <x:c r="G1619" s="61"/>
      <x:c r="H1619" s="61"/>
      <x:c r="I1619" s="66"/>
    </x:row>
    <x:row r="1620" spans="1:9" x14ac:dyDescent="0.25">
      <x:c r="A1620" s="33"/>
      <x:c r="B1620" s="33"/>
      <x:c r="C1620" s="33"/>
      <x:c r="D1620" s="32"/>
      <x:c r="E1620" s="33"/>
      <x:c r="F1620" s="60"/>
      <x:c r="G1620" s="61"/>
      <x:c r="H1620" s="61"/>
      <x:c r="I1620" s="66"/>
    </x:row>
    <x:row r="1621" spans="1:9" x14ac:dyDescent="0.25">
      <x:c r="A1621" s="33"/>
      <x:c r="B1621" s="33"/>
      <x:c r="C1621" s="33"/>
      <x:c r="D1621" s="32"/>
      <x:c r="E1621" s="33"/>
      <x:c r="F1621" s="60"/>
      <x:c r="G1621" s="61"/>
      <x:c r="H1621" s="61"/>
      <x:c r="I1621" s="66"/>
    </x:row>
    <x:row r="1622" spans="1:9" x14ac:dyDescent="0.25">
      <x:c r="A1622" s="33"/>
      <x:c r="B1622" s="33"/>
      <x:c r="C1622" s="33"/>
      <x:c r="D1622" s="32"/>
      <x:c r="E1622" s="33"/>
      <x:c r="F1622" s="60"/>
      <x:c r="G1622" s="61"/>
      <x:c r="H1622" s="61"/>
      <x:c r="I1622" s="66"/>
    </x:row>
    <x:row r="1623" spans="1:9" x14ac:dyDescent="0.25">
      <x:c r="A1623" s="33"/>
      <x:c r="B1623" s="33"/>
      <x:c r="C1623" s="33"/>
      <x:c r="D1623" s="32"/>
      <x:c r="E1623" s="33"/>
      <x:c r="F1623" s="60"/>
      <x:c r="G1623" s="61"/>
      <x:c r="H1623" s="61"/>
      <x:c r="I1623" s="66"/>
    </x:row>
    <x:row r="1624" spans="1:9" x14ac:dyDescent="0.25">
      <x:c r="A1624" s="33"/>
      <x:c r="B1624" s="33"/>
      <x:c r="C1624" s="33"/>
      <x:c r="D1624" s="32"/>
      <x:c r="E1624" s="33"/>
      <x:c r="F1624" s="60"/>
      <x:c r="G1624" s="61"/>
      <x:c r="H1624" s="61"/>
      <x:c r="I1624" s="66"/>
    </x:row>
    <x:row r="1625" spans="1:9" x14ac:dyDescent="0.25">
      <x:c r="A1625" s="33"/>
      <x:c r="B1625" s="33"/>
      <x:c r="C1625" s="33"/>
      <x:c r="D1625" s="32"/>
      <x:c r="E1625" s="33"/>
      <x:c r="F1625" s="60"/>
      <x:c r="G1625" s="61"/>
      <x:c r="H1625" s="61"/>
      <x:c r="I1625" s="66"/>
    </x:row>
    <x:row r="1626" spans="1:9" x14ac:dyDescent="0.25">
      <x:c r="A1626" s="33"/>
      <x:c r="B1626" s="33"/>
      <x:c r="C1626" s="33"/>
      <x:c r="D1626" s="32"/>
      <x:c r="E1626" s="33"/>
      <x:c r="F1626" s="60"/>
      <x:c r="G1626" s="61"/>
      <x:c r="H1626" s="61"/>
      <x:c r="I1626" s="66"/>
    </x:row>
    <x:row r="1627" spans="1:9" x14ac:dyDescent="0.25">
      <x:c r="A1627" s="33"/>
      <x:c r="B1627" s="33"/>
      <x:c r="C1627" s="33"/>
      <x:c r="D1627" s="32"/>
      <x:c r="E1627" s="33"/>
      <x:c r="F1627" s="60"/>
      <x:c r="G1627" s="61"/>
      <x:c r="H1627" s="61"/>
      <x:c r="I1627" s="66"/>
    </x:row>
    <x:row r="1628" spans="1:9" x14ac:dyDescent="0.25">
      <x:c r="A1628" s="33"/>
      <x:c r="B1628" s="33"/>
      <x:c r="C1628" s="33"/>
      <x:c r="D1628" s="32"/>
      <x:c r="E1628" s="33"/>
      <x:c r="F1628" s="60"/>
      <x:c r="G1628" s="61"/>
      <x:c r="H1628" s="61"/>
      <x:c r="I1628" s="66"/>
    </x:row>
    <x:row r="1629" spans="1:9" x14ac:dyDescent="0.25">
      <x:c r="A1629" s="33"/>
      <x:c r="B1629" s="33"/>
      <x:c r="C1629" s="33"/>
      <x:c r="D1629" s="32"/>
      <x:c r="E1629" s="33"/>
      <x:c r="F1629" s="60"/>
      <x:c r="G1629" s="61"/>
      <x:c r="H1629" s="61"/>
      <x:c r="I1629" s="66"/>
    </x:row>
    <x:row r="1630" spans="1:9" x14ac:dyDescent="0.25">
      <x:c r="A1630" s="33"/>
      <x:c r="B1630" s="33"/>
      <x:c r="C1630" s="33"/>
      <x:c r="D1630" s="32"/>
      <x:c r="E1630" s="33"/>
      <x:c r="F1630" s="60"/>
      <x:c r="G1630" s="61"/>
      <x:c r="H1630" s="61"/>
      <x:c r="I1630" s="66"/>
    </x:row>
    <x:row r="1631" spans="1:9" x14ac:dyDescent="0.25">
      <x:c r="A1631" s="33"/>
      <x:c r="B1631" s="33"/>
      <x:c r="C1631" s="33"/>
      <x:c r="D1631" s="32"/>
      <x:c r="E1631" s="33"/>
      <x:c r="F1631" s="60"/>
      <x:c r="G1631" s="61"/>
      <x:c r="H1631" s="61"/>
      <x:c r="I1631" s="66"/>
    </x:row>
    <x:row r="1632" spans="1:9" x14ac:dyDescent="0.25">
      <x:c r="A1632" s="33"/>
      <x:c r="B1632" s="33"/>
      <x:c r="C1632" s="33"/>
      <x:c r="D1632" s="32"/>
      <x:c r="E1632" s="33"/>
      <x:c r="F1632" s="60"/>
      <x:c r="G1632" s="61"/>
      <x:c r="H1632" s="61"/>
      <x:c r="I1632" s="66"/>
    </x:row>
    <x:row r="1633" spans="1:9" x14ac:dyDescent="0.25">
      <x:c r="A1633" s="33"/>
      <x:c r="B1633" s="33"/>
      <x:c r="C1633" s="33"/>
      <x:c r="D1633" s="32"/>
      <x:c r="E1633" s="33"/>
      <x:c r="F1633" s="60"/>
      <x:c r="G1633" s="61"/>
      <x:c r="H1633" s="61"/>
      <x:c r="I1633" s="66"/>
    </x:row>
    <x:row r="1634" spans="1:9" x14ac:dyDescent="0.25">
      <x:c r="A1634" s="33"/>
      <x:c r="B1634" s="33"/>
      <x:c r="C1634" s="33"/>
      <x:c r="D1634" s="32"/>
      <x:c r="E1634" s="33"/>
      <x:c r="F1634" s="60"/>
      <x:c r="G1634" s="61"/>
      <x:c r="H1634" s="61"/>
      <x:c r="I1634" s="66"/>
    </x:row>
    <x:row r="1635" spans="1:9" x14ac:dyDescent="0.25">
      <x:c r="A1635" s="33"/>
      <x:c r="B1635" s="33"/>
      <x:c r="C1635" s="33"/>
      <x:c r="D1635" s="32"/>
      <x:c r="E1635" s="33"/>
      <x:c r="F1635" s="60"/>
      <x:c r="G1635" s="61"/>
      <x:c r="H1635" s="61"/>
      <x:c r="I1635" s="66"/>
    </x:row>
    <x:row r="1636" spans="1:9" x14ac:dyDescent="0.25">
      <x:c r="A1636" s="33"/>
      <x:c r="B1636" s="33"/>
      <x:c r="C1636" s="33"/>
      <x:c r="D1636" s="32"/>
      <x:c r="E1636" s="33"/>
      <x:c r="F1636" s="60"/>
      <x:c r="G1636" s="61"/>
      <x:c r="H1636" s="61"/>
      <x:c r="I1636" s="66"/>
    </x:row>
    <x:row r="1637" spans="1:9" x14ac:dyDescent="0.25">
      <x:c r="A1637" s="33"/>
      <x:c r="B1637" s="33"/>
      <x:c r="C1637" s="33"/>
      <x:c r="D1637" s="32"/>
      <x:c r="E1637" s="33"/>
      <x:c r="F1637" s="60"/>
      <x:c r="G1637" s="61"/>
      <x:c r="H1637" s="61"/>
      <x:c r="I1637" s="66"/>
    </x:row>
    <x:row r="1638" spans="1:9" x14ac:dyDescent="0.25">
      <x:c r="A1638" s="33"/>
      <x:c r="B1638" s="33"/>
      <x:c r="C1638" s="33"/>
      <x:c r="D1638" s="32"/>
      <x:c r="E1638" s="33"/>
      <x:c r="F1638" s="60"/>
      <x:c r="G1638" s="61"/>
      <x:c r="H1638" s="61"/>
      <x:c r="I1638" s="66"/>
    </x:row>
    <x:row r="1639" spans="1:9" x14ac:dyDescent="0.25">
      <x:c r="A1639" s="33"/>
      <x:c r="B1639" s="33"/>
      <x:c r="C1639" s="33"/>
      <x:c r="D1639" s="32"/>
      <x:c r="E1639" s="33"/>
      <x:c r="F1639" s="60"/>
      <x:c r="G1639" s="61"/>
      <x:c r="H1639" s="61"/>
      <x:c r="I1639" s="66"/>
    </x:row>
    <x:row r="1640" spans="1:9" x14ac:dyDescent="0.25">
      <x:c r="A1640" s="33"/>
      <x:c r="B1640" s="33"/>
      <x:c r="C1640" s="33"/>
      <x:c r="D1640" s="32"/>
      <x:c r="E1640" s="33"/>
      <x:c r="F1640" s="60"/>
      <x:c r="G1640" s="61"/>
      <x:c r="H1640" s="61"/>
      <x:c r="I1640" s="66"/>
    </x:row>
    <x:row r="1641" spans="1:9" x14ac:dyDescent="0.25">
      <x:c r="A1641" s="33"/>
      <x:c r="B1641" s="33"/>
      <x:c r="C1641" s="33"/>
      <x:c r="D1641" s="32"/>
      <x:c r="E1641" s="33"/>
      <x:c r="F1641" s="60"/>
      <x:c r="G1641" s="61"/>
      <x:c r="H1641" s="61"/>
      <x:c r="I1641" s="66"/>
    </x:row>
    <x:row r="1642" spans="1:9" x14ac:dyDescent="0.25">
      <x:c r="A1642" s="33"/>
      <x:c r="B1642" s="33"/>
      <x:c r="C1642" s="33"/>
      <x:c r="D1642" s="32"/>
      <x:c r="E1642" s="33"/>
      <x:c r="F1642" s="60"/>
      <x:c r="G1642" s="61"/>
      <x:c r="H1642" s="61"/>
      <x:c r="I1642" s="66"/>
    </x:row>
    <x:row r="1643" spans="1:9" x14ac:dyDescent="0.25">
      <x:c r="A1643" s="33"/>
      <x:c r="B1643" s="33"/>
      <x:c r="C1643" s="33"/>
      <x:c r="D1643" s="32"/>
      <x:c r="E1643" s="33"/>
      <x:c r="F1643" s="60"/>
      <x:c r="G1643" s="61"/>
      <x:c r="H1643" s="61"/>
      <x:c r="I1643" s="66"/>
    </x:row>
    <x:row r="1644" spans="1:9" x14ac:dyDescent="0.25">
      <x:c r="A1644" s="33"/>
      <x:c r="B1644" s="33"/>
      <x:c r="C1644" s="33"/>
      <x:c r="D1644" s="32"/>
      <x:c r="E1644" s="33"/>
      <x:c r="F1644" s="60"/>
      <x:c r="G1644" s="61"/>
      <x:c r="H1644" s="61"/>
      <x:c r="I1644" s="66"/>
    </x:row>
    <x:row r="1645" spans="1:9" x14ac:dyDescent="0.25">
      <x:c r="A1645" s="33"/>
      <x:c r="B1645" s="33"/>
      <x:c r="C1645" s="33"/>
      <x:c r="D1645" s="32"/>
      <x:c r="E1645" s="33"/>
      <x:c r="F1645" s="60"/>
      <x:c r="G1645" s="61"/>
      <x:c r="H1645" s="61"/>
      <x:c r="I1645" s="66"/>
    </x:row>
    <x:row r="1646" spans="1:9" x14ac:dyDescent="0.25">
      <x:c r="A1646" s="33"/>
      <x:c r="B1646" s="33"/>
      <x:c r="C1646" s="33"/>
      <x:c r="D1646" s="32"/>
      <x:c r="E1646" s="33"/>
      <x:c r="F1646" s="60"/>
      <x:c r="G1646" s="61"/>
      <x:c r="H1646" s="61"/>
      <x:c r="I1646" s="66"/>
    </x:row>
    <x:row r="1647" spans="1:9" x14ac:dyDescent="0.25">
      <x:c r="A1647" s="33"/>
      <x:c r="B1647" s="33"/>
      <x:c r="C1647" s="33"/>
      <x:c r="D1647" s="32"/>
      <x:c r="E1647" s="33"/>
      <x:c r="F1647" s="60"/>
      <x:c r="G1647" s="61"/>
      <x:c r="H1647" s="61"/>
      <x:c r="I1647" s="66"/>
    </x:row>
    <x:row r="1648" spans="1:9" x14ac:dyDescent="0.25">
      <x:c r="A1648" s="33"/>
      <x:c r="B1648" s="33"/>
      <x:c r="C1648" s="33"/>
      <x:c r="D1648" s="32"/>
      <x:c r="E1648" s="33"/>
      <x:c r="F1648" s="60"/>
      <x:c r="G1648" s="61"/>
      <x:c r="H1648" s="61"/>
      <x:c r="I1648" s="66"/>
    </x:row>
    <x:row r="1649" spans="1:9" x14ac:dyDescent="0.25">
      <x:c r="A1649" s="33"/>
      <x:c r="B1649" s="33"/>
      <x:c r="C1649" s="33"/>
      <x:c r="D1649" s="32"/>
      <x:c r="E1649" s="33"/>
      <x:c r="F1649" s="60"/>
      <x:c r="G1649" s="61"/>
      <x:c r="H1649" s="61"/>
      <x:c r="I1649" s="66"/>
    </x:row>
    <x:row r="1650" spans="1:9" x14ac:dyDescent="0.25">
      <x:c r="A1650" s="33"/>
      <x:c r="B1650" s="33"/>
      <x:c r="C1650" s="33"/>
      <x:c r="D1650" s="32"/>
      <x:c r="E1650" s="33"/>
      <x:c r="F1650" s="60"/>
      <x:c r="G1650" s="61"/>
      <x:c r="H1650" s="61"/>
      <x:c r="I1650" s="66"/>
    </x:row>
    <x:row r="1651" spans="1:9" x14ac:dyDescent="0.25">
      <x:c r="A1651" s="33"/>
      <x:c r="B1651" s="33"/>
      <x:c r="C1651" s="33"/>
      <x:c r="D1651" s="32"/>
      <x:c r="E1651" s="33"/>
      <x:c r="F1651" s="60"/>
      <x:c r="G1651" s="61"/>
      <x:c r="H1651" s="61"/>
      <x:c r="I1651" s="66"/>
    </x:row>
    <x:row r="1652" spans="1:9" x14ac:dyDescent="0.25">
      <x:c r="A1652" s="33"/>
      <x:c r="B1652" s="33"/>
      <x:c r="C1652" s="33"/>
      <x:c r="D1652" s="32"/>
      <x:c r="E1652" s="33"/>
      <x:c r="F1652" s="60"/>
      <x:c r="G1652" s="61"/>
      <x:c r="H1652" s="61"/>
      <x:c r="I1652" s="66"/>
    </x:row>
    <x:row r="1653" spans="1:9" x14ac:dyDescent="0.25">
      <x:c r="A1653" s="33"/>
      <x:c r="B1653" s="33"/>
      <x:c r="C1653" s="33"/>
      <x:c r="D1653" s="32"/>
      <x:c r="E1653" s="33"/>
      <x:c r="F1653" s="60"/>
      <x:c r="G1653" s="61"/>
      <x:c r="H1653" s="61"/>
      <x:c r="I1653" s="66"/>
    </x:row>
    <x:row r="1654" spans="1:9" x14ac:dyDescent="0.25">
      <x:c r="A1654" s="33"/>
      <x:c r="B1654" s="33"/>
      <x:c r="C1654" s="33"/>
      <x:c r="D1654" s="32"/>
      <x:c r="E1654" s="33"/>
      <x:c r="F1654" s="60"/>
      <x:c r="G1654" s="61"/>
      <x:c r="H1654" s="61"/>
      <x:c r="I1654" s="66"/>
    </x:row>
    <x:row r="1655" spans="1:9" x14ac:dyDescent="0.25">
      <x:c r="A1655" s="33"/>
      <x:c r="B1655" s="33"/>
      <x:c r="C1655" s="33"/>
      <x:c r="D1655" s="32"/>
      <x:c r="E1655" s="33"/>
      <x:c r="F1655" s="60"/>
      <x:c r="G1655" s="61"/>
      <x:c r="H1655" s="61"/>
      <x:c r="I1655" s="66"/>
    </x:row>
    <x:row r="1656" spans="1:9" x14ac:dyDescent="0.25">
      <x:c r="A1656" s="33"/>
      <x:c r="B1656" s="33"/>
      <x:c r="C1656" s="33"/>
      <x:c r="D1656" s="32"/>
      <x:c r="E1656" s="33"/>
      <x:c r="F1656" s="60"/>
      <x:c r="G1656" s="61"/>
      <x:c r="H1656" s="61"/>
      <x:c r="I1656" s="66"/>
    </x:row>
    <x:row r="1657" spans="1:9" x14ac:dyDescent="0.25">
      <x:c r="A1657" s="33"/>
      <x:c r="B1657" s="33"/>
      <x:c r="C1657" s="33"/>
      <x:c r="D1657" s="32"/>
      <x:c r="E1657" s="33"/>
      <x:c r="F1657" s="60"/>
      <x:c r="G1657" s="61"/>
      <x:c r="H1657" s="61"/>
      <x:c r="I1657" s="66"/>
    </x:row>
    <x:row r="1658" spans="1:9" x14ac:dyDescent="0.25">
      <x:c r="A1658" s="33"/>
      <x:c r="B1658" s="33"/>
      <x:c r="C1658" s="33"/>
      <x:c r="D1658" s="32"/>
      <x:c r="E1658" s="33"/>
      <x:c r="F1658" s="60"/>
      <x:c r="G1658" s="61"/>
      <x:c r="H1658" s="61"/>
      <x:c r="I1658" s="66"/>
    </x:row>
    <x:row r="1659" spans="1:9" x14ac:dyDescent="0.25">
      <x:c r="A1659" s="33"/>
      <x:c r="B1659" s="33"/>
      <x:c r="C1659" s="33"/>
      <x:c r="D1659" s="32"/>
      <x:c r="E1659" s="33"/>
      <x:c r="F1659" s="60"/>
      <x:c r="G1659" s="61"/>
      <x:c r="H1659" s="61"/>
      <x:c r="I1659" s="66"/>
    </x:row>
    <x:row r="1660" spans="1:9" x14ac:dyDescent="0.25">
      <x:c r="A1660" s="33"/>
      <x:c r="B1660" s="33"/>
      <x:c r="C1660" s="33"/>
      <x:c r="D1660" s="32"/>
      <x:c r="E1660" s="33"/>
      <x:c r="F1660" s="60"/>
      <x:c r="G1660" s="61"/>
      <x:c r="H1660" s="61"/>
      <x:c r="I1660" s="66"/>
    </x:row>
    <x:row r="1661" spans="1:9" x14ac:dyDescent="0.25">
      <x:c r="A1661" s="33"/>
      <x:c r="B1661" s="33"/>
      <x:c r="C1661" s="33"/>
      <x:c r="D1661" s="32"/>
      <x:c r="E1661" s="33"/>
      <x:c r="F1661" s="60"/>
      <x:c r="G1661" s="61"/>
      <x:c r="H1661" s="61"/>
      <x:c r="I1661" s="66"/>
    </x:row>
    <x:row r="1662" spans="1:9" x14ac:dyDescent="0.25">
      <x:c r="A1662" s="33"/>
      <x:c r="B1662" s="33"/>
      <x:c r="C1662" s="33"/>
      <x:c r="D1662" s="32"/>
      <x:c r="E1662" s="33"/>
      <x:c r="F1662" s="60"/>
      <x:c r="G1662" s="61"/>
      <x:c r="H1662" s="61"/>
      <x:c r="I1662" s="66"/>
    </x:row>
    <x:row r="1663" spans="1:9" x14ac:dyDescent="0.25">
      <x:c r="A1663" s="33"/>
      <x:c r="B1663" s="33"/>
      <x:c r="C1663" s="33"/>
      <x:c r="D1663" s="32"/>
      <x:c r="E1663" s="33"/>
      <x:c r="F1663" s="60"/>
      <x:c r="G1663" s="61"/>
      <x:c r="H1663" s="61"/>
      <x:c r="I1663" s="66"/>
    </x:row>
    <x:row r="1664" spans="1:9" x14ac:dyDescent="0.25">
      <x:c r="A1664" s="33"/>
      <x:c r="B1664" s="33"/>
      <x:c r="C1664" s="33"/>
      <x:c r="D1664" s="32"/>
      <x:c r="E1664" s="33"/>
      <x:c r="F1664" s="60"/>
      <x:c r="G1664" s="61"/>
      <x:c r="H1664" s="61"/>
      <x:c r="I1664" s="66"/>
    </x:row>
    <x:row r="1665" spans="1:9" x14ac:dyDescent="0.25">
      <x:c r="A1665" s="33"/>
      <x:c r="B1665" s="33"/>
      <x:c r="C1665" s="33"/>
      <x:c r="D1665" s="32"/>
      <x:c r="E1665" s="33"/>
      <x:c r="F1665" s="60"/>
      <x:c r="G1665" s="61"/>
      <x:c r="H1665" s="61"/>
      <x:c r="I1665" s="66"/>
    </x:row>
    <x:row r="1666" spans="1:9" x14ac:dyDescent="0.25">
      <x:c r="A1666" s="33"/>
      <x:c r="B1666" s="33"/>
      <x:c r="C1666" s="33"/>
      <x:c r="D1666" s="32"/>
      <x:c r="E1666" s="33"/>
      <x:c r="F1666" s="60"/>
      <x:c r="G1666" s="61"/>
      <x:c r="H1666" s="61"/>
      <x:c r="I1666" s="66"/>
    </x:row>
    <x:row r="1667" spans="1:9" x14ac:dyDescent="0.25">
      <x:c r="A1667" s="33"/>
      <x:c r="B1667" s="33"/>
      <x:c r="C1667" s="33"/>
      <x:c r="D1667" s="32"/>
      <x:c r="E1667" s="33"/>
      <x:c r="F1667" s="60"/>
      <x:c r="G1667" s="61"/>
      <x:c r="H1667" s="61"/>
      <x:c r="I1667" s="66"/>
    </x:row>
    <x:row r="1668" spans="1:9" x14ac:dyDescent="0.25">
      <x:c r="A1668" s="33"/>
      <x:c r="B1668" s="33"/>
      <x:c r="C1668" s="33"/>
      <x:c r="D1668" s="32"/>
      <x:c r="E1668" s="33"/>
      <x:c r="F1668" s="60"/>
      <x:c r="G1668" s="61"/>
      <x:c r="H1668" s="61"/>
      <x:c r="I1668" s="66"/>
    </x:row>
    <x:row r="1669" spans="1:9" x14ac:dyDescent="0.25">
      <x:c r="A1669" s="33"/>
      <x:c r="B1669" s="33"/>
      <x:c r="C1669" s="33"/>
      <x:c r="D1669" s="32"/>
      <x:c r="E1669" s="33"/>
      <x:c r="F1669" s="60"/>
      <x:c r="G1669" s="61"/>
      <x:c r="H1669" s="61"/>
      <x:c r="I1669" s="66"/>
    </x:row>
    <x:row r="1670" spans="1:9" x14ac:dyDescent="0.25">
      <x:c r="A1670" s="33"/>
      <x:c r="B1670" s="33"/>
      <x:c r="C1670" s="33"/>
      <x:c r="D1670" s="32"/>
      <x:c r="E1670" s="33"/>
      <x:c r="F1670" s="60"/>
      <x:c r="G1670" s="61"/>
      <x:c r="H1670" s="61"/>
      <x:c r="I1670" s="66"/>
    </x:row>
    <x:row r="1671" spans="1:9" x14ac:dyDescent="0.25">
      <x:c r="A1671" s="33"/>
      <x:c r="B1671" s="33"/>
      <x:c r="C1671" s="33"/>
      <x:c r="D1671" s="32"/>
      <x:c r="E1671" s="33"/>
      <x:c r="F1671" s="60"/>
      <x:c r="G1671" s="61"/>
      <x:c r="H1671" s="61"/>
      <x:c r="I1671" s="66"/>
    </x:row>
    <x:row r="1672" spans="1:9" x14ac:dyDescent="0.25">
      <x:c r="A1672" s="33"/>
      <x:c r="B1672" s="33"/>
      <x:c r="C1672" s="33"/>
      <x:c r="D1672" s="32"/>
      <x:c r="E1672" s="33"/>
      <x:c r="F1672" s="60"/>
      <x:c r="G1672" s="61"/>
      <x:c r="H1672" s="61"/>
      <x:c r="I1672" s="66"/>
    </x:row>
    <x:row r="1673" spans="1:9" x14ac:dyDescent="0.25">
      <x:c r="A1673" s="33"/>
      <x:c r="B1673" s="33"/>
      <x:c r="C1673" s="33"/>
      <x:c r="D1673" s="32"/>
      <x:c r="E1673" s="33"/>
      <x:c r="F1673" s="60"/>
      <x:c r="G1673" s="61"/>
      <x:c r="H1673" s="61"/>
      <x:c r="I1673" s="66"/>
    </x:row>
    <x:row r="1674" spans="1:9" x14ac:dyDescent="0.25">
      <x:c r="A1674" s="33"/>
      <x:c r="B1674" s="33"/>
      <x:c r="C1674" s="33"/>
      <x:c r="D1674" s="32"/>
      <x:c r="E1674" s="33"/>
      <x:c r="F1674" s="60"/>
      <x:c r="G1674" s="61"/>
      <x:c r="H1674" s="61"/>
      <x:c r="I1674" s="66"/>
    </x:row>
    <x:row r="1675" spans="1:9" x14ac:dyDescent="0.25">
      <x:c r="A1675" s="33"/>
      <x:c r="B1675" s="33"/>
      <x:c r="C1675" s="33"/>
      <x:c r="D1675" s="32"/>
      <x:c r="E1675" s="33"/>
      <x:c r="F1675" s="60"/>
      <x:c r="G1675" s="61"/>
      <x:c r="H1675" s="61"/>
      <x:c r="I1675" s="66"/>
    </x:row>
    <x:row r="1676" spans="1:9" x14ac:dyDescent="0.25">
      <x:c r="A1676" s="33"/>
      <x:c r="B1676" s="33"/>
      <x:c r="C1676" s="33"/>
      <x:c r="D1676" s="32"/>
      <x:c r="E1676" s="33"/>
      <x:c r="F1676" s="60"/>
      <x:c r="G1676" s="61"/>
      <x:c r="H1676" s="61"/>
      <x:c r="I1676" s="66"/>
    </x:row>
    <x:row r="1677" spans="1:9" x14ac:dyDescent="0.25">
      <x:c r="A1677" s="33"/>
      <x:c r="B1677" s="33"/>
      <x:c r="C1677" s="33"/>
      <x:c r="D1677" s="32"/>
      <x:c r="E1677" s="33"/>
      <x:c r="F1677" s="60"/>
      <x:c r="G1677" s="61"/>
      <x:c r="H1677" s="61"/>
      <x:c r="I1677" s="66"/>
    </x:row>
    <x:row r="1678" spans="1:9" x14ac:dyDescent="0.25">
      <x:c r="A1678" s="33"/>
      <x:c r="B1678" s="33"/>
      <x:c r="C1678" s="33"/>
      <x:c r="D1678" s="32"/>
      <x:c r="E1678" s="33"/>
      <x:c r="F1678" s="60"/>
      <x:c r="G1678" s="61"/>
      <x:c r="H1678" s="61"/>
      <x:c r="I1678" s="66"/>
    </x:row>
    <x:row r="1679" spans="1:9" x14ac:dyDescent="0.25">
      <x:c r="A1679" s="33"/>
      <x:c r="B1679" s="33"/>
      <x:c r="C1679" s="33"/>
      <x:c r="D1679" s="32"/>
      <x:c r="E1679" s="33"/>
      <x:c r="F1679" s="60"/>
      <x:c r="G1679" s="61"/>
      <x:c r="H1679" s="61"/>
      <x:c r="I1679" s="66"/>
    </x:row>
    <x:row r="1680" spans="1:9" x14ac:dyDescent="0.25">
      <x:c r="A1680" s="33"/>
      <x:c r="B1680" s="33"/>
      <x:c r="C1680" s="33"/>
      <x:c r="D1680" s="32"/>
      <x:c r="E1680" s="33"/>
      <x:c r="F1680" s="60"/>
      <x:c r="G1680" s="61"/>
      <x:c r="H1680" s="61"/>
      <x:c r="I1680" s="66"/>
    </x:row>
    <x:row r="1681" spans="1:9" x14ac:dyDescent="0.25">
      <x:c r="A1681" s="33"/>
      <x:c r="B1681" s="33"/>
      <x:c r="C1681" s="33"/>
      <x:c r="D1681" s="32"/>
      <x:c r="E1681" s="33"/>
      <x:c r="F1681" s="60"/>
      <x:c r="G1681" s="61"/>
      <x:c r="H1681" s="61"/>
      <x:c r="I1681" s="66"/>
    </x:row>
    <x:row r="1682" spans="1:9" x14ac:dyDescent="0.25">
      <x:c r="A1682" s="33"/>
      <x:c r="B1682" s="33"/>
      <x:c r="C1682" s="33"/>
      <x:c r="D1682" s="32"/>
      <x:c r="E1682" s="33"/>
      <x:c r="F1682" s="60"/>
      <x:c r="G1682" s="61"/>
      <x:c r="H1682" s="61"/>
      <x:c r="I1682" s="66"/>
    </x:row>
    <x:row r="1683" spans="1:9" x14ac:dyDescent="0.25">
      <x:c r="A1683" s="33"/>
      <x:c r="B1683" s="33"/>
      <x:c r="C1683" s="33"/>
      <x:c r="D1683" s="32"/>
      <x:c r="E1683" s="33"/>
      <x:c r="F1683" s="60"/>
      <x:c r="G1683" s="61"/>
      <x:c r="H1683" s="61"/>
      <x:c r="I1683" s="66"/>
    </x:row>
    <x:row r="1684" spans="1:9" x14ac:dyDescent="0.25">
      <x:c r="A1684" s="33"/>
      <x:c r="B1684" s="33"/>
      <x:c r="C1684" s="33"/>
      <x:c r="D1684" s="32"/>
      <x:c r="E1684" s="33"/>
      <x:c r="F1684" s="60"/>
      <x:c r="G1684" s="61"/>
      <x:c r="H1684" s="61"/>
      <x:c r="I1684" s="66"/>
    </x:row>
    <x:row r="1685" spans="1:9" x14ac:dyDescent="0.25">
      <x:c r="A1685" s="33"/>
      <x:c r="B1685" s="33"/>
      <x:c r="C1685" s="33"/>
      <x:c r="D1685" s="32"/>
      <x:c r="E1685" s="33"/>
      <x:c r="F1685" s="60"/>
      <x:c r="G1685" s="61"/>
      <x:c r="H1685" s="61"/>
      <x:c r="I1685" s="66"/>
    </x:row>
    <x:row r="1686" spans="1:9" x14ac:dyDescent="0.25">
      <x:c r="A1686" s="33"/>
      <x:c r="B1686" s="33"/>
      <x:c r="C1686" s="33"/>
      <x:c r="D1686" s="32"/>
      <x:c r="E1686" s="33"/>
      <x:c r="F1686" s="60"/>
      <x:c r="G1686" s="61"/>
      <x:c r="H1686" s="61"/>
      <x:c r="I1686" s="66"/>
    </x:row>
    <x:row r="1687" spans="1:9" x14ac:dyDescent="0.25">
      <x:c r="A1687" s="33"/>
      <x:c r="B1687" s="33"/>
      <x:c r="C1687" s="33"/>
      <x:c r="D1687" s="32"/>
      <x:c r="E1687" s="33"/>
      <x:c r="F1687" s="60"/>
      <x:c r="G1687" s="61"/>
      <x:c r="H1687" s="61"/>
      <x:c r="I1687" s="66"/>
    </x:row>
    <x:row r="1688" spans="1:9" x14ac:dyDescent="0.25">
      <x:c r="A1688" s="33"/>
      <x:c r="B1688" s="33"/>
      <x:c r="C1688" s="33"/>
      <x:c r="D1688" s="32"/>
      <x:c r="E1688" s="33"/>
      <x:c r="F1688" s="60"/>
      <x:c r="G1688" s="61"/>
      <x:c r="H1688" s="61"/>
      <x:c r="I1688" s="66"/>
    </x:row>
    <x:row r="1689" spans="1:9" x14ac:dyDescent="0.25">
      <x:c r="A1689" s="33"/>
      <x:c r="B1689" s="33"/>
      <x:c r="C1689" s="33"/>
      <x:c r="D1689" s="32"/>
      <x:c r="E1689" s="33"/>
      <x:c r="F1689" s="60"/>
      <x:c r="G1689" s="61"/>
      <x:c r="H1689" s="61"/>
      <x:c r="I1689" s="66"/>
    </x:row>
    <x:row r="1690" spans="1:9" x14ac:dyDescent="0.25">
      <x:c r="A1690" s="33"/>
      <x:c r="B1690" s="33"/>
      <x:c r="C1690" s="33"/>
      <x:c r="D1690" s="32"/>
      <x:c r="E1690" s="33"/>
      <x:c r="F1690" s="60"/>
      <x:c r="G1690" s="61"/>
      <x:c r="H1690" s="61"/>
      <x:c r="I1690" s="66"/>
    </x:row>
    <x:row r="1691" spans="1:9" x14ac:dyDescent="0.25">
      <x:c r="A1691" s="33"/>
      <x:c r="B1691" s="33"/>
      <x:c r="C1691" s="33"/>
      <x:c r="D1691" s="32"/>
      <x:c r="E1691" s="33"/>
      <x:c r="F1691" s="60"/>
      <x:c r="G1691" s="61"/>
      <x:c r="H1691" s="61"/>
      <x:c r="I1691" s="66"/>
    </x:row>
    <x:row r="1692" spans="1:9" x14ac:dyDescent="0.25">
      <x:c r="A1692" s="33"/>
      <x:c r="B1692" s="33"/>
      <x:c r="C1692" s="33"/>
      <x:c r="D1692" s="32"/>
      <x:c r="E1692" s="33"/>
      <x:c r="F1692" s="60"/>
      <x:c r="G1692" s="61"/>
      <x:c r="H1692" s="61"/>
      <x:c r="I1692" s="66"/>
    </x:row>
    <x:row r="1693" spans="1:9" x14ac:dyDescent="0.25">
      <x:c r="A1693" s="33"/>
      <x:c r="B1693" s="33"/>
      <x:c r="C1693" s="33"/>
      <x:c r="D1693" s="32"/>
      <x:c r="E1693" s="33"/>
      <x:c r="F1693" s="60"/>
      <x:c r="G1693" s="61"/>
      <x:c r="H1693" s="61"/>
      <x:c r="I1693" s="66"/>
    </x:row>
    <x:row r="1694" spans="1:9" x14ac:dyDescent="0.25">
      <x:c r="A1694" s="33"/>
      <x:c r="B1694" s="33"/>
      <x:c r="C1694" s="33"/>
      <x:c r="D1694" s="32"/>
      <x:c r="E1694" s="33"/>
      <x:c r="F1694" s="60"/>
      <x:c r="G1694" s="61"/>
      <x:c r="H1694" s="61"/>
      <x:c r="I1694" s="66"/>
    </x:row>
    <x:row r="1695" spans="1:9" x14ac:dyDescent="0.25">
      <x:c r="A1695" s="33"/>
      <x:c r="B1695" s="33"/>
      <x:c r="C1695" s="33"/>
      <x:c r="D1695" s="32"/>
      <x:c r="E1695" s="33"/>
      <x:c r="F1695" s="60"/>
      <x:c r="G1695" s="61"/>
      <x:c r="H1695" s="61"/>
      <x:c r="I1695" s="66"/>
    </x:row>
    <x:row r="1696" spans="1:9" x14ac:dyDescent="0.25">
      <x:c r="A1696" s="33"/>
      <x:c r="B1696" s="33"/>
      <x:c r="C1696" s="33"/>
      <x:c r="D1696" s="32"/>
      <x:c r="E1696" s="33"/>
      <x:c r="F1696" s="60"/>
      <x:c r="G1696" s="61"/>
      <x:c r="H1696" s="61"/>
      <x:c r="I1696" s="66"/>
    </x:row>
    <x:row r="1697" spans="1:9" x14ac:dyDescent="0.25">
      <x:c r="A1697" s="33"/>
      <x:c r="B1697" s="33"/>
      <x:c r="C1697" s="33"/>
      <x:c r="D1697" s="32"/>
      <x:c r="E1697" s="33"/>
      <x:c r="F1697" s="60"/>
      <x:c r="G1697" s="61"/>
      <x:c r="H1697" s="61"/>
      <x:c r="I1697" s="66"/>
    </x:row>
    <x:row r="1698" spans="1:9" x14ac:dyDescent="0.25">
      <x:c r="A1698" s="33"/>
      <x:c r="B1698" s="33"/>
      <x:c r="C1698" s="33"/>
      <x:c r="D1698" s="32"/>
      <x:c r="E1698" s="33"/>
      <x:c r="F1698" s="60"/>
      <x:c r="G1698" s="61"/>
      <x:c r="H1698" s="61"/>
      <x:c r="I1698" s="66"/>
    </x:row>
    <x:row r="1699" spans="1:9" x14ac:dyDescent="0.25">
      <x:c r="A1699" s="33"/>
      <x:c r="B1699" s="33"/>
      <x:c r="C1699" s="33"/>
      <x:c r="D1699" s="32"/>
      <x:c r="E1699" s="33"/>
      <x:c r="F1699" s="60"/>
      <x:c r="G1699" s="61"/>
      <x:c r="H1699" s="61"/>
      <x:c r="I1699" s="66"/>
    </x:row>
    <x:row r="1700" spans="1:9" x14ac:dyDescent="0.25">
      <x:c r="A1700" s="33"/>
      <x:c r="B1700" s="33"/>
      <x:c r="C1700" s="33"/>
      <x:c r="D1700" s="32"/>
      <x:c r="E1700" s="33"/>
      <x:c r="F1700" s="60"/>
      <x:c r="G1700" s="61"/>
      <x:c r="H1700" s="61"/>
      <x:c r="I1700" s="66"/>
    </x:row>
    <x:row r="1701" spans="1:9" x14ac:dyDescent="0.25">
      <x:c r="A1701" s="33"/>
      <x:c r="B1701" s="33"/>
      <x:c r="C1701" s="33"/>
      <x:c r="D1701" s="32"/>
      <x:c r="E1701" s="33"/>
      <x:c r="F1701" s="60"/>
      <x:c r="G1701" s="61"/>
      <x:c r="H1701" s="61"/>
      <x:c r="I1701" s="66"/>
    </x:row>
    <x:row r="1702" spans="1:9" x14ac:dyDescent="0.25">
      <x:c r="A1702" s="33"/>
      <x:c r="B1702" s="33"/>
      <x:c r="C1702" s="33"/>
      <x:c r="D1702" s="32"/>
      <x:c r="E1702" s="33"/>
      <x:c r="F1702" s="60"/>
      <x:c r="G1702" s="61"/>
      <x:c r="H1702" s="61"/>
      <x:c r="I1702" s="66"/>
    </x:row>
    <x:row r="1703" spans="1:9" x14ac:dyDescent="0.25">
      <x:c r="A1703" s="33"/>
      <x:c r="B1703" s="33"/>
      <x:c r="C1703" s="33"/>
      <x:c r="D1703" s="32"/>
      <x:c r="E1703" s="33"/>
      <x:c r="F1703" s="60"/>
      <x:c r="G1703" s="61"/>
      <x:c r="H1703" s="61"/>
      <x:c r="I1703" s="66"/>
    </x:row>
    <x:row r="1704" spans="1:9" x14ac:dyDescent="0.25">
      <x:c r="A1704" s="33"/>
      <x:c r="B1704" s="33"/>
      <x:c r="C1704" s="33"/>
      <x:c r="D1704" s="32"/>
      <x:c r="E1704" s="33"/>
      <x:c r="F1704" s="60"/>
      <x:c r="G1704" s="61"/>
      <x:c r="H1704" s="61"/>
      <x:c r="I1704" s="66"/>
    </x:row>
    <x:row r="1705" spans="1:9" x14ac:dyDescent="0.25">
      <x:c r="A1705" s="33"/>
      <x:c r="B1705" s="33"/>
      <x:c r="C1705" s="33"/>
      <x:c r="D1705" s="32"/>
      <x:c r="E1705" s="33"/>
      <x:c r="F1705" s="60"/>
      <x:c r="G1705" s="61"/>
      <x:c r="H1705" s="61"/>
      <x:c r="I1705" s="66"/>
    </x:row>
    <x:row r="1706" spans="1:9" x14ac:dyDescent="0.25">
      <x:c r="A1706" s="33"/>
      <x:c r="B1706" s="33"/>
      <x:c r="C1706" s="33"/>
      <x:c r="D1706" s="32"/>
      <x:c r="E1706" s="33"/>
      <x:c r="F1706" s="60"/>
      <x:c r="G1706" s="61"/>
      <x:c r="H1706" s="61"/>
      <x:c r="I1706" s="66"/>
    </x:row>
    <x:row r="1707" spans="1:9" x14ac:dyDescent="0.25">
      <x:c r="A1707" s="33"/>
      <x:c r="B1707" s="33"/>
      <x:c r="C1707" s="33"/>
      <x:c r="D1707" s="32"/>
      <x:c r="E1707" s="33"/>
      <x:c r="F1707" s="60"/>
      <x:c r="G1707" s="61"/>
      <x:c r="H1707" s="61"/>
      <x:c r="I1707" s="66"/>
    </x:row>
    <x:row r="1708" spans="1:9" x14ac:dyDescent="0.25">
      <x:c r="A1708" s="33"/>
      <x:c r="B1708" s="33"/>
      <x:c r="C1708" s="33"/>
      <x:c r="D1708" s="32"/>
      <x:c r="E1708" s="33"/>
      <x:c r="F1708" s="60"/>
      <x:c r="G1708" s="61"/>
      <x:c r="H1708" s="61"/>
      <x:c r="I1708" s="66"/>
    </x:row>
    <x:row r="1709" spans="1:9" x14ac:dyDescent="0.25">
      <x:c r="A1709" s="33"/>
      <x:c r="B1709" s="33"/>
      <x:c r="C1709" s="33"/>
      <x:c r="D1709" s="32"/>
      <x:c r="E1709" s="33"/>
      <x:c r="F1709" s="60"/>
      <x:c r="G1709" s="61"/>
      <x:c r="H1709" s="61"/>
      <x:c r="I1709" s="66"/>
    </x:row>
    <x:row r="1710" spans="1:9" x14ac:dyDescent="0.25">
      <x:c r="A1710" s="33"/>
      <x:c r="B1710" s="33"/>
      <x:c r="C1710" s="33"/>
      <x:c r="D1710" s="32"/>
      <x:c r="E1710" s="33"/>
      <x:c r="F1710" s="60"/>
      <x:c r="G1710" s="61"/>
      <x:c r="H1710" s="61"/>
      <x:c r="I1710" s="66"/>
    </x:row>
    <x:row r="1711" spans="1:9" x14ac:dyDescent="0.25">
      <x:c r="A1711" s="33"/>
      <x:c r="B1711" s="33"/>
      <x:c r="C1711" s="33"/>
      <x:c r="D1711" s="32"/>
      <x:c r="E1711" s="33"/>
      <x:c r="F1711" s="60"/>
      <x:c r="G1711" s="61"/>
      <x:c r="H1711" s="61"/>
      <x:c r="I1711" s="66"/>
    </x:row>
    <x:row r="1712" spans="1:9" x14ac:dyDescent="0.25">
      <x:c r="A1712" s="33"/>
      <x:c r="B1712" s="33"/>
      <x:c r="C1712" s="33"/>
      <x:c r="D1712" s="32"/>
      <x:c r="E1712" s="33"/>
      <x:c r="F1712" s="60"/>
      <x:c r="G1712" s="61"/>
      <x:c r="H1712" s="61"/>
      <x:c r="I1712" s="66"/>
    </x:row>
    <x:row r="1713" spans="1:9" x14ac:dyDescent="0.25">
      <x:c r="A1713" s="33"/>
      <x:c r="B1713" s="33"/>
      <x:c r="C1713" s="33"/>
      <x:c r="D1713" s="32"/>
      <x:c r="E1713" s="33"/>
      <x:c r="F1713" s="60"/>
      <x:c r="G1713" s="61"/>
      <x:c r="H1713" s="61"/>
      <x:c r="I1713" s="66"/>
    </x:row>
    <x:row r="1714" spans="1:9" x14ac:dyDescent="0.25">
      <x:c r="A1714" s="33"/>
      <x:c r="B1714" s="33"/>
      <x:c r="C1714" s="33"/>
      <x:c r="D1714" s="32"/>
      <x:c r="E1714" s="33"/>
      <x:c r="F1714" s="60"/>
      <x:c r="G1714" s="61"/>
      <x:c r="H1714" s="61"/>
      <x:c r="I1714" s="66"/>
    </x:row>
    <x:row r="1715" spans="1:9" x14ac:dyDescent="0.25">
      <x:c r="A1715" s="33"/>
      <x:c r="B1715" s="33"/>
      <x:c r="C1715" s="33"/>
      <x:c r="D1715" s="32"/>
      <x:c r="E1715" s="33"/>
      <x:c r="F1715" s="60"/>
      <x:c r="G1715" s="61"/>
      <x:c r="H1715" s="61"/>
      <x:c r="I1715" s="66"/>
    </x:row>
    <x:row r="1716" spans="1:9" x14ac:dyDescent="0.25">
      <x:c r="A1716" s="33"/>
      <x:c r="B1716" s="33"/>
      <x:c r="C1716" s="33"/>
      <x:c r="D1716" s="32"/>
      <x:c r="E1716" s="33"/>
      <x:c r="F1716" s="60"/>
      <x:c r="G1716" s="61"/>
      <x:c r="H1716" s="61"/>
      <x:c r="I1716" s="66"/>
    </x:row>
    <x:row r="1717" spans="1:9" x14ac:dyDescent="0.25">
      <x:c r="A1717" s="33"/>
      <x:c r="B1717" s="33"/>
      <x:c r="C1717" s="33"/>
      <x:c r="D1717" s="32"/>
      <x:c r="E1717" s="33"/>
      <x:c r="F1717" s="60"/>
      <x:c r="G1717" s="61"/>
      <x:c r="H1717" s="61"/>
      <x:c r="I1717" s="66"/>
    </x:row>
    <x:row r="1718" spans="1:9" x14ac:dyDescent="0.25">
      <x:c r="A1718" s="33"/>
      <x:c r="B1718" s="33"/>
      <x:c r="C1718" s="33"/>
      <x:c r="D1718" s="32"/>
      <x:c r="E1718" s="33"/>
      <x:c r="F1718" s="60"/>
      <x:c r="G1718" s="61"/>
      <x:c r="H1718" s="61"/>
      <x:c r="I1718" s="66"/>
    </x:row>
    <x:row r="1719" spans="1:9" x14ac:dyDescent="0.25">
      <x:c r="A1719" s="33"/>
      <x:c r="B1719" s="33"/>
      <x:c r="C1719" s="33"/>
      <x:c r="D1719" s="32"/>
      <x:c r="E1719" s="33"/>
      <x:c r="F1719" s="60"/>
      <x:c r="G1719" s="61"/>
      <x:c r="H1719" s="61"/>
      <x:c r="I1719" s="66"/>
    </x:row>
    <x:row r="1720" spans="1:9" x14ac:dyDescent="0.25">
      <x:c r="A1720" s="33"/>
      <x:c r="B1720" s="33"/>
      <x:c r="C1720" s="33"/>
      <x:c r="D1720" s="32"/>
      <x:c r="E1720" s="33"/>
      <x:c r="F1720" s="60"/>
      <x:c r="G1720" s="61"/>
      <x:c r="H1720" s="61"/>
      <x:c r="I1720" s="66"/>
    </x:row>
    <x:row r="1721" spans="1:9" x14ac:dyDescent="0.25">
      <x:c r="A1721" s="33"/>
      <x:c r="B1721" s="33"/>
      <x:c r="C1721" s="33"/>
      <x:c r="D1721" s="32"/>
      <x:c r="E1721" s="33"/>
      <x:c r="F1721" s="60"/>
      <x:c r="G1721" s="61"/>
      <x:c r="H1721" s="61"/>
      <x:c r="I1721" s="66"/>
    </x:row>
    <x:row r="1722" spans="1:9" x14ac:dyDescent="0.25">
      <x:c r="A1722" s="33"/>
      <x:c r="B1722" s="33"/>
      <x:c r="C1722" s="33"/>
      <x:c r="D1722" s="32"/>
      <x:c r="E1722" s="33"/>
      <x:c r="F1722" s="60"/>
      <x:c r="G1722" s="61"/>
      <x:c r="H1722" s="61"/>
      <x:c r="I1722" s="66"/>
    </x:row>
    <x:row r="1723" spans="1:9" x14ac:dyDescent="0.25">
      <x:c r="A1723" s="33"/>
      <x:c r="B1723" s="33"/>
      <x:c r="C1723" s="33"/>
      <x:c r="D1723" s="32"/>
      <x:c r="E1723" s="33"/>
      <x:c r="F1723" s="60"/>
      <x:c r="G1723" s="61"/>
      <x:c r="H1723" s="61"/>
      <x:c r="I1723" s="66"/>
    </x:row>
    <x:row r="1724" spans="1:9" x14ac:dyDescent="0.25">
      <x:c r="A1724" s="33"/>
      <x:c r="B1724" s="33"/>
      <x:c r="C1724" s="33"/>
      <x:c r="D1724" s="32"/>
      <x:c r="E1724" s="33"/>
      <x:c r="F1724" s="60"/>
      <x:c r="G1724" s="61"/>
      <x:c r="H1724" s="61"/>
      <x:c r="I1724" s="66"/>
    </x:row>
    <x:row r="1725" spans="1:9" x14ac:dyDescent="0.25">
      <x:c r="A1725" s="33"/>
      <x:c r="B1725" s="33"/>
      <x:c r="C1725" s="33"/>
      <x:c r="D1725" s="32"/>
      <x:c r="E1725" s="33"/>
      <x:c r="F1725" s="60"/>
      <x:c r="G1725" s="61"/>
      <x:c r="H1725" s="61"/>
      <x:c r="I1725" s="66"/>
    </x:row>
    <x:row r="1726" spans="1:9" x14ac:dyDescent="0.25">
      <x:c r="A1726" s="33"/>
      <x:c r="B1726" s="33"/>
      <x:c r="C1726" s="33"/>
      <x:c r="D1726" s="32"/>
      <x:c r="E1726" s="33"/>
      <x:c r="F1726" s="60"/>
      <x:c r="G1726" s="61"/>
      <x:c r="H1726" s="61"/>
      <x:c r="I1726" s="66"/>
    </x:row>
    <x:row r="1727" spans="1:9" x14ac:dyDescent="0.25">
      <x:c r="A1727" s="33"/>
      <x:c r="B1727" s="33"/>
      <x:c r="C1727" s="33"/>
      <x:c r="D1727" s="32"/>
      <x:c r="E1727" s="33"/>
      <x:c r="F1727" s="60"/>
      <x:c r="G1727" s="61"/>
      <x:c r="H1727" s="61"/>
      <x:c r="I1727" s="66"/>
    </x:row>
    <x:row r="1728" spans="1:9" x14ac:dyDescent="0.25">
      <x:c r="A1728" s="33"/>
      <x:c r="B1728" s="33"/>
      <x:c r="C1728" s="33"/>
      <x:c r="D1728" s="32"/>
      <x:c r="E1728" s="33"/>
      <x:c r="F1728" s="60"/>
      <x:c r="G1728" s="61"/>
      <x:c r="H1728" s="61"/>
      <x:c r="I1728" s="66"/>
    </x:row>
    <x:row r="1729" spans="1:9" x14ac:dyDescent="0.25">
      <x:c r="A1729" s="33"/>
      <x:c r="B1729" s="33"/>
      <x:c r="C1729" s="33"/>
      <x:c r="D1729" s="32"/>
      <x:c r="E1729" s="33"/>
      <x:c r="F1729" s="60"/>
      <x:c r="G1729" s="61"/>
      <x:c r="H1729" s="61"/>
      <x:c r="I1729" s="66"/>
    </x:row>
    <x:row r="1730" spans="1:9" x14ac:dyDescent="0.25">
      <x:c r="A1730" s="33"/>
      <x:c r="B1730" s="33"/>
      <x:c r="C1730" s="33"/>
      <x:c r="D1730" s="32"/>
      <x:c r="E1730" s="33"/>
      <x:c r="F1730" s="60"/>
      <x:c r="G1730" s="61"/>
      <x:c r="H1730" s="61"/>
      <x:c r="I1730" s="66"/>
    </x:row>
    <x:row r="1731" spans="1:9" x14ac:dyDescent="0.25">
      <x:c r="A1731" s="33"/>
      <x:c r="B1731" s="33"/>
      <x:c r="C1731" s="33"/>
      <x:c r="D1731" s="32"/>
      <x:c r="E1731" s="33"/>
      <x:c r="F1731" s="60"/>
      <x:c r="G1731" s="61"/>
      <x:c r="H1731" s="61"/>
      <x:c r="I1731" s="66"/>
    </x:row>
    <x:row r="1732" spans="1:9" x14ac:dyDescent="0.25">
      <x:c r="A1732" s="33"/>
      <x:c r="B1732" s="33"/>
      <x:c r="C1732" s="33"/>
      <x:c r="D1732" s="32"/>
      <x:c r="E1732" s="33"/>
      <x:c r="F1732" s="60"/>
      <x:c r="G1732" s="61"/>
      <x:c r="H1732" s="61"/>
      <x:c r="I1732" s="66"/>
    </x:row>
    <x:row r="1733" spans="1:9" x14ac:dyDescent="0.25">
      <x:c r="A1733" s="33"/>
      <x:c r="B1733" s="33"/>
      <x:c r="C1733" s="33"/>
      <x:c r="D1733" s="32"/>
      <x:c r="E1733" s="33"/>
      <x:c r="F1733" s="60"/>
      <x:c r="G1733" s="61"/>
      <x:c r="H1733" s="61"/>
      <x:c r="I1733" s="66"/>
    </x:row>
    <x:row r="1734" spans="1:9" x14ac:dyDescent="0.25">
      <x:c r="A1734" s="33"/>
      <x:c r="B1734" s="33"/>
      <x:c r="C1734" s="33"/>
      <x:c r="D1734" s="32"/>
      <x:c r="E1734" s="33"/>
      <x:c r="F1734" s="60"/>
      <x:c r="G1734" s="61"/>
      <x:c r="H1734" s="61"/>
      <x:c r="I1734" s="66"/>
    </x:row>
    <x:row r="1735" spans="1:9" x14ac:dyDescent="0.25">
      <x:c r="A1735" s="33"/>
      <x:c r="B1735" s="33"/>
      <x:c r="C1735" s="33"/>
      <x:c r="D1735" s="32"/>
      <x:c r="E1735" s="33"/>
      <x:c r="F1735" s="60"/>
      <x:c r="G1735" s="61"/>
      <x:c r="H1735" s="61"/>
      <x:c r="I1735" s="66"/>
    </x:row>
    <x:row r="1736" spans="1:9" x14ac:dyDescent="0.25">
      <x:c r="A1736" s="33"/>
      <x:c r="B1736" s="33"/>
      <x:c r="C1736" s="33"/>
      <x:c r="D1736" s="32"/>
      <x:c r="E1736" s="33"/>
      <x:c r="F1736" s="60"/>
      <x:c r="G1736" s="61"/>
      <x:c r="H1736" s="61"/>
      <x:c r="I1736" s="66"/>
    </x:row>
    <x:row r="1737" spans="1:9" x14ac:dyDescent="0.25">
      <x:c r="A1737" s="33"/>
      <x:c r="B1737" s="33"/>
      <x:c r="C1737" s="33"/>
      <x:c r="D1737" s="32"/>
      <x:c r="E1737" s="33"/>
      <x:c r="F1737" s="60"/>
      <x:c r="G1737" s="61"/>
      <x:c r="H1737" s="61"/>
      <x:c r="I1737" s="66"/>
    </x:row>
    <x:row r="1738" spans="1:9" x14ac:dyDescent="0.25">
      <x:c r="A1738" s="33"/>
      <x:c r="B1738" s="33"/>
      <x:c r="C1738" s="33"/>
      <x:c r="D1738" s="32"/>
      <x:c r="E1738" s="33"/>
      <x:c r="F1738" s="60"/>
      <x:c r="G1738" s="61"/>
      <x:c r="H1738" s="61"/>
      <x:c r="I1738" s="66"/>
    </x:row>
    <x:row r="1739" spans="1:9" x14ac:dyDescent="0.25">
      <x:c r="A1739" s="33"/>
      <x:c r="B1739" s="33"/>
      <x:c r="C1739" s="33"/>
      <x:c r="D1739" s="32"/>
      <x:c r="E1739" s="33"/>
      <x:c r="F1739" s="60"/>
      <x:c r="G1739" s="61"/>
      <x:c r="H1739" s="61"/>
      <x:c r="I1739" s="66"/>
    </x:row>
    <x:row r="1740" spans="1:9" x14ac:dyDescent="0.25">
      <x:c r="A1740" s="33"/>
      <x:c r="B1740" s="33"/>
      <x:c r="C1740" s="33"/>
      <x:c r="D1740" s="32"/>
      <x:c r="E1740" s="33"/>
      <x:c r="F1740" s="60"/>
      <x:c r="G1740" s="61"/>
      <x:c r="H1740" s="61"/>
      <x:c r="I1740" s="66"/>
    </x:row>
    <x:row r="1741" spans="1:9" x14ac:dyDescent="0.25">
      <x:c r="A1741" s="33"/>
      <x:c r="B1741" s="33"/>
      <x:c r="C1741" s="33"/>
      <x:c r="D1741" s="32"/>
      <x:c r="E1741" s="33"/>
      <x:c r="F1741" s="60"/>
      <x:c r="G1741" s="61"/>
      <x:c r="H1741" s="61"/>
      <x:c r="I1741" s="66"/>
    </x:row>
    <x:row r="1742" spans="1:9" x14ac:dyDescent="0.25">
      <x:c r="A1742" s="33"/>
      <x:c r="B1742" s="33"/>
      <x:c r="C1742" s="33"/>
      <x:c r="D1742" s="32"/>
      <x:c r="E1742" s="33"/>
      <x:c r="F1742" s="60"/>
      <x:c r="G1742" s="61"/>
      <x:c r="H1742" s="61"/>
      <x:c r="I1742" s="66"/>
    </x:row>
    <x:row r="1743" spans="1:9" x14ac:dyDescent="0.25">
      <x:c r="A1743" s="33"/>
      <x:c r="B1743" s="33"/>
      <x:c r="C1743" s="33"/>
      <x:c r="D1743" s="32"/>
      <x:c r="E1743" s="33"/>
      <x:c r="F1743" s="60"/>
      <x:c r="G1743" s="61"/>
      <x:c r="H1743" s="61"/>
      <x:c r="I1743" s="66"/>
    </x:row>
    <x:row r="1744" spans="1:9" x14ac:dyDescent="0.25">
      <x:c r="A1744" s="33"/>
      <x:c r="B1744" s="33"/>
      <x:c r="C1744" s="33"/>
      <x:c r="D1744" s="32"/>
      <x:c r="E1744" s="33"/>
      <x:c r="F1744" s="60"/>
      <x:c r="G1744" s="61"/>
      <x:c r="H1744" s="61"/>
      <x:c r="I1744" s="66"/>
    </x:row>
    <x:row r="1745" spans="1:9" x14ac:dyDescent="0.25">
      <x:c r="A1745" s="33"/>
      <x:c r="B1745" s="33"/>
      <x:c r="C1745" s="33"/>
      <x:c r="D1745" s="32"/>
      <x:c r="E1745" s="33"/>
      <x:c r="F1745" s="60"/>
      <x:c r="G1745" s="61"/>
      <x:c r="H1745" s="61"/>
      <x:c r="I1745" s="66"/>
    </x:row>
    <x:row r="1746" spans="1:9" x14ac:dyDescent="0.25">
      <x:c r="A1746" s="33"/>
      <x:c r="B1746" s="33"/>
      <x:c r="C1746" s="33"/>
      <x:c r="D1746" s="32"/>
      <x:c r="E1746" s="33"/>
      <x:c r="F1746" s="60"/>
      <x:c r="G1746" s="61"/>
      <x:c r="H1746" s="61"/>
      <x:c r="I1746" s="66"/>
    </x:row>
    <x:row r="1747" spans="1:9" x14ac:dyDescent="0.25">
      <x:c r="A1747" s="33"/>
      <x:c r="B1747" s="33"/>
      <x:c r="C1747" s="33"/>
      <x:c r="D1747" s="32"/>
      <x:c r="E1747" s="33"/>
      <x:c r="F1747" s="60"/>
      <x:c r="G1747" s="61"/>
      <x:c r="H1747" s="61"/>
      <x:c r="I1747" s="66"/>
    </x:row>
    <x:row r="1748" spans="1:9" x14ac:dyDescent="0.25">
      <x:c r="A1748" s="33"/>
      <x:c r="B1748" s="33"/>
      <x:c r="C1748" s="33"/>
      <x:c r="D1748" s="32"/>
      <x:c r="E1748" s="33"/>
      <x:c r="F1748" s="60"/>
      <x:c r="G1748" s="61"/>
      <x:c r="H1748" s="61"/>
      <x:c r="I1748" s="66"/>
    </x:row>
    <x:row r="1749" spans="1:9" x14ac:dyDescent="0.25">
      <x:c r="A1749" s="33"/>
      <x:c r="B1749" s="33"/>
      <x:c r="C1749" s="33"/>
      <x:c r="D1749" s="32"/>
      <x:c r="E1749" s="33"/>
      <x:c r="F1749" s="60"/>
      <x:c r="G1749" s="61"/>
      <x:c r="H1749" s="61"/>
      <x:c r="I1749" s="66"/>
    </x:row>
    <x:row r="1750" spans="1:9" x14ac:dyDescent="0.25">
      <x:c r="A1750" s="33"/>
      <x:c r="B1750" s="33"/>
      <x:c r="C1750" s="33"/>
      <x:c r="D1750" s="32"/>
      <x:c r="E1750" s="33"/>
      <x:c r="F1750" s="60"/>
      <x:c r="G1750" s="61"/>
      <x:c r="H1750" s="61"/>
      <x:c r="I1750" s="66"/>
    </x:row>
    <x:row r="1751" spans="1:9" x14ac:dyDescent="0.25">
      <x:c r="A1751" s="33"/>
      <x:c r="B1751" s="33"/>
      <x:c r="C1751" s="33"/>
      <x:c r="D1751" s="32"/>
      <x:c r="E1751" s="33"/>
      <x:c r="F1751" s="60"/>
      <x:c r="G1751" s="61"/>
      <x:c r="H1751" s="61"/>
      <x:c r="I1751" s="66"/>
    </x:row>
    <x:row r="1752" spans="1:9" x14ac:dyDescent="0.25">
      <x:c r="A1752" s="33"/>
      <x:c r="B1752" s="33"/>
      <x:c r="C1752" s="33"/>
      <x:c r="D1752" s="32"/>
      <x:c r="E1752" s="33"/>
      <x:c r="F1752" s="60"/>
      <x:c r="G1752" s="61"/>
      <x:c r="H1752" s="61"/>
      <x:c r="I1752" s="66"/>
    </x:row>
    <x:row r="1753" spans="1:9" x14ac:dyDescent="0.25">
      <x:c r="A1753" s="33"/>
      <x:c r="B1753" s="33"/>
      <x:c r="C1753" s="33"/>
      <x:c r="D1753" s="32"/>
      <x:c r="E1753" s="33"/>
      <x:c r="F1753" s="60"/>
      <x:c r="G1753" s="61"/>
      <x:c r="H1753" s="61"/>
      <x:c r="I1753" s="66"/>
    </x:row>
    <x:row r="1754" spans="1:9" x14ac:dyDescent="0.25">
      <x:c r="A1754" s="33"/>
      <x:c r="B1754" s="33"/>
      <x:c r="C1754" s="33"/>
      <x:c r="D1754" s="32"/>
      <x:c r="E1754" s="33"/>
      <x:c r="F1754" s="60"/>
      <x:c r="G1754" s="61"/>
      <x:c r="H1754" s="61"/>
      <x:c r="I1754" s="66"/>
    </x:row>
    <x:row r="1755" spans="1:9" x14ac:dyDescent="0.25">
      <x:c r="A1755" s="33"/>
      <x:c r="B1755" s="33"/>
      <x:c r="C1755" s="33"/>
      <x:c r="D1755" s="32"/>
      <x:c r="E1755" s="33"/>
      <x:c r="F1755" s="60"/>
      <x:c r="G1755" s="61"/>
      <x:c r="H1755" s="61"/>
      <x:c r="I1755" s="66"/>
    </x:row>
    <x:row r="1756" spans="1:9" x14ac:dyDescent="0.25">
      <x:c r="A1756" s="33"/>
      <x:c r="B1756" s="33"/>
      <x:c r="C1756" s="33"/>
      <x:c r="D1756" s="32"/>
      <x:c r="E1756" s="33"/>
      <x:c r="F1756" s="60"/>
      <x:c r="G1756" s="61"/>
      <x:c r="H1756" s="61"/>
      <x:c r="I1756" s="66"/>
    </x:row>
    <x:row r="1757" spans="1:9" x14ac:dyDescent="0.25">
      <x:c r="A1757" s="33"/>
      <x:c r="B1757" s="33"/>
      <x:c r="C1757" s="33"/>
      <x:c r="D1757" s="32"/>
      <x:c r="E1757" s="33"/>
      <x:c r="F1757" s="60"/>
      <x:c r="G1757" s="61"/>
      <x:c r="H1757" s="61"/>
      <x:c r="I1757" s="66"/>
    </x:row>
    <x:row r="1758" spans="1:9" x14ac:dyDescent="0.25">
      <x:c r="A1758" s="33"/>
      <x:c r="B1758" s="33"/>
      <x:c r="C1758" s="33"/>
      <x:c r="D1758" s="32"/>
      <x:c r="E1758" s="33"/>
      <x:c r="F1758" s="60"/>
      <x:c r="G1758" s="61"/>
      <x:c r="H1758" s="61"/>
      <x:c r="I1758" s="66"/>
    </x:row>
    <x:row r="1759" spans="1:9" x14ac:dyDescent="0.25">
      <x:c r="A1759" s="33"/>
      <x:c r="B1759" s="33"/>
      <x:c r="C1759" s="33"/>
      <x:c r="D1759" s="32"/>
      <x:c r="E1759" s="33"/>
      <x:c r="F1759" s="60"/>
      <x:c r="G1759" s="61"/>
      <x:c r="H1759" s="61"/>
      <x:c r="I1759" s="66"/>
    </x:row>
    <x:row r="1760" spans="1:9" x14ac:dyDescent="0.25">
      <x:c r="A1760" s="33"/>
      <x:c r="B1760" s="33"/>
      <x:c r="C1760" s="33"/>
      <x:c r="D1760" s="32"/>
      <x:c r="E1760" s="33"/>
      <x:c r="F1760" s="60"/>
      <x:c r="G1760" s="61"/>
      <x:c r="H1760" s="61"/>
      <x:c r="I1760" s="66"/>
    </x:row>
    <x:row r="1761" spans="1:9" x14ac:dyDescent="0.25">
      <x:c r="A1761" s="33"/>
      <x:c r="B1761" s="33"/>
      <x:c r="C1761" s="33"/>
      <x:c r="D1761" s="32"/>
      <x:c r="E1761" s="33"/>
      <x:c r="F1761" s="60"/>
      <x:c r="G1761" s="61"/>
      <x:c r="H1761" s="61"/>
      <x:c r="I1761" s="66"/>
    </x:row>
    <x:row r="1762" spans="1:9" x14ac:dyDescent="0.25">
      <x:c r="A1762" s="33"/>
      <x:c r="B1762" s="33"/>
      <x:c r="C1762" s="33"/>
      <x:c r="D1762" s="32"/>
      <x:c r="E1762" s="33"/>
      <x:c r="F1762" s="60"/>
      <x:c r="G1762" s="61"/>
      <x:c r="H1762" s="61"/>
      <x:c r="I1762" s="66"/>
    </x:row>
    <x:row r="1763" spans="1:9" x14ac:dyDescent="0.25">
      <x:c r="A1763" s="33"/>
      <x:c r="B1763" s="33"/>
      <x:c r="C1763" s="33"/>
      <x:c r="D1763" s="32"/>
      <x:c r="E1763" s="33"/>
      <x:c r="F1763" s="60"/>
      <x:c r="G1763" s="61"/>
      <x:c r="H1763" s="61"/>
      <x:c r="I1763" s="66"/>
    </x:row>
    <x:row r="1764" spans="1:9" x14ac:dyDescent="0.25">
      <x:c r="A1764" s="33"/>
      <x:c r="B1764" s="33"/>
      <x:c r="C1764" s="33"/>
      <x:c r="D1764" s="32"/>
      <x:c r="E1764" s="33"/>
      <x:c r="F1764" s="60"/>
      <x:c r="G1764" s="61"/>
      <x:c r="H1764" s="61"/>
      <x:c r="I1764" s="66"/>
    </x:row>
    <x:row r="1765" spans="1:9" x14ac:dyDescent="0.25">
      <x:c r="A1765" s="33"/>
      <x:c r="B1765" s="33"/>
      <x:c r="C1765" s="33"/>
      <x:c r="D1765" s="32"/>
      <x:c r="E1765" s="33"/>
      <x:c r="F1765" s="60"/>
      <x:c r="G1765" s="61"/>
      <x:c r="H1765" s="61"/>
      <x:c r="I1765" s="66"/>
    </x:row>
    <x:row r="1766" spans="1:9" x14ac:dyDescent="0.25">
      <x:c r="A1766" s="33"/>
      <x:c r="B1766" s="33"/>
      <x:c r="C1766" s="33"/>
      <x:c r="D1766" s="32"/>
      <x:c r="E1766" s="33"/>
      <x:c r="F1766" s="60"/>
      <x:c r="G1766" s="61"/>
      <x:c r="H1766" s="61"/>
      <x:c r="I1766" s="66"/>
    </x:row>
    <x:row r="1767" spans="1:9" x14ac:dyDescent="0.25">
      <x:c r="A1767" s="33"/>
      <x:c r="B1767" s="33"/>
      <x:c r="C1767" s="33"/>
      <x:c r="D1767" s="32"/>
      <x:c r="E1767" s="33"/>
      <x:c r="F1767" s="60"/>
      <x:c r="G1767" s="61"/>
      <x:c r="H1767" s="61"/>
      <x:c r="I1767" s="66"/>
    </x:row>
    <x:row r="1768" spans="1:9" x14ac:dyDescent="0.25">
      <x:c r="A1768" s="33"/>
      <x:c r="B1768" s="33"/>
      <x:c r="C1768" s="33"/>
      <x:c r="D1768" s="32"/>
      <x:c r="E1768" s="33"/>
      <x:c r="F1768" s="60"/>
      <x:c r="G1768" s="61"/>
      <x:c r="H1768" s="61"/>
      <x:c r="I1768" s="66"/>
    </x:row>
    <x:row r="1769" spans="1:9" x14ac:dyDescent="0.25">
      <x:c r="A1769" s="33"/>
      <x:c r="B1769" s="33"/>
      <x:c r="C1769" s="33"/>
      <x:c r="D1769" s="32"/>
      <x:c r="E1769" s="33"/>
      <x:c r="F1769" s="60"/>
      <x:c r="G1769" s="61"/>
      <x:c r="H1769" s="61"/>
      <x:c r="I1769" s="66"/>
    </x:row>
    <x:row r="1770" spans="1:9" x14ac:dyDescent="0.25">
      <x:c r="A1770" s="33"/>
      <x:c r="B1770" s="33"/>
      <x:c r="C1770" s="33"/>
      <x:c r="D1770" s="32"/>
      <x:c r="E1770" s="33"/>
      <x:c r="F1770" s="60"/>
      <x:c r="G1770" s="61"/>
      <x:c r="H1770" s="61"/>
      <x:c r="I1770" s="66"/>
    </x:row>
    <x:row r="1771" spans="1:9" x14ac:dyDescent="0.25">
      <x:c r="A1771" s="33"/>
      <x:c r="B1771" s="33"/>
      <x:c r="C1771" s="33"/>
      <x:c r="D1771" s="32"/>
      <x:c r="E1771" s="33"/>
      <x:c r="F1771" s="60"/>
      <x:c r="G1771" s="61"/>
      <x:c r="H1771" s="61"/>
      <x:c r="I1771" s="66"/>
    </x:row>
    <x:row r="1772" spans="1:9" x14ac:dyDescent="0.25">
      <x:c r="A1772" s="33"/>
      <x:c r="B1772" s="33"/>
      <x:c r="C1772" s="33"/>
      <x:c r="D1772" s="32"/>
      <x:c r="E1772" s="33"/>
      <x:c r="F1772" s="60"/>
      <x:c r="G1772" s="61"/>
      <x:c r="H1772" s="61"/>
      <x:c r="I1772" s="66"/>
    </x:row>
    <x:row r="1773" spans="1:9" x14ac:dyDescent="0.25">
      <x:c r="A1773" s="33"/>
      <x:c r="B1773" s="33"/>
      <x:c r="C1773" s="33"/>
      <x:c r="D1773" s="32"/>
      <x:c r="E1773" s="33"/>
      <x:c r="F1773" s="60"/>
      <x:c r="G1773" s="61"/>
      <x:c r="H1773" s="61"/>
      <x:c r="I1773" s="66"/>
    </x:row>
    <x:row r="1774" spans="1:9" x14ac:dyDescent="0.25">
      <x:c r="A1774" s="33"/>
      <x:c r="B1774" s="33"/>
      <x:c r="C1774" s="33"/>
      <x:c r="D1774" s="32"/>
      <x:c r="E1774" s="33"/>
      <x:c r="F1774" s="60"/>
      <x:c r="G1774" s="61"/>
      <x:c r="H1774" s="61"/>
      <x:c r="I1774" s="66"/>
    </x:row>
    <x:row r="1775" spans="1:9" x14ac:dyDescent="0.25">
      <x:c r="A1775" s="33"/>
      <x:c r="B1775" s="33"/>
      <x:c r="C1775" s="33"/>
      <x:c r="D1775" s="32"/>
      <x:c r="E1775" s="33"/>
      <x:c r="F1775" s="60"/>
      <x:c r="G1775" s="61"/>
      <x:c r="H1775" s="61"/>
      <x:c r="I1775" s="66"/>
    </x:row>
    <x:row r="1776" spans="1:9" x14ac:dyDescent="0.25">
      <x:c r="A1776" s="33"/>
      <x:c r="B1776" s="33"/>
      <x:c r="C1776" s="33"/>
      <x:c r="D1776" s="32"/>
      <x:c r="E1776" s="33"/>
      <x:c r="F1776" s="60"/>
      <x:c r="G1776" s="61"/>
      <x:c r="H1776" s="61"/>
      <x:c r="I1776" s="66"/>
    </x:row>
    <x:row r="1777" spans="1:9" x14ac:dyDescent="0.25">
      <x:c r="A1777" s="33"/>
      <x:c r="B1777" s="33"/>
      <x:c r="C1777" s="33"/>
      <x:c r="D1777" s="32"/>
      <x:c r="E1777" s="33"/>
      <x:c r="F1777" s="60"/>
      <x:c r="G1777" s="61"/>
      <x:c r="H1777" s="61"/>
      <x:c r="I1777" s="66"/>
    </x:row>
    <x:row r="1778" spans="1:9" x14ac:dyDescent="0.25">
      <x:c r="A1778" s="33"/>
      <x:c r="B1778" s="33"/>
      <x:c r="C1778" s="33"/>
      <x:c r="D1778" s="32"/>
      <x:c r="E1778" s="33"/>
      <x:c r="F1778" s="60"/>
      <x:c r="G1778" s="61"/>
      <x:c r="H1778" s="61"/>
      <x:c r="I1778" s="66"/>
    </x:row>
    <x:row r="1779" spans="1:9" x14ac:dyDescent="0.25">
      <x:c r="A1779" s="33"/>
      <x:c r="B1779" s="33"/>
      <x:c r="C1779" s="33"/>
      <x:c r="D1779" s="32"/>
      <x:c r="E1779" s="33"/>
      <x:c r="F1779" s="60"/>
      <x:c r="G1779" s="61"/>
      <x:c r="H1779" s="61"/>
      <x:c r="I1779" s="66"/>
    </x:row>
    <x:row r="1780" spans="1:9" x14ac:dyDescent="0.25">
      <x:c r="A1780" s="33"/>
      <x:c r="B1780" s="33"/>
      <x:c r="C1780" s="33"/>
      <x:c r="D1780" s="32"/>
      <x:c r="E1780" s="33"/>
      <x:c r="F1780" s="60"/>
      <x:c r="G1780" s="61"/>
      <x:c r="H1780" s="61"/>
      <x:c r="I1780" s="66"/>
    </x:row>
    <x:row r="1781" spans="1:9" x14ac:dyDescent="0.25">
      <x:c r="A1781" s="33"/>
      <x:c r="B1781" s="33"/>
      <x:c r="C1781" s="33"/>
      <x:c r="D1781" s="32"/>
      <x:c r="E1781" s="33"/>
      <x:c r="F1781" s="60"/>
      <x:c r="G1781" s="61"/>
      <x:c r="H1781" s="61"/>
      <x:c r="I1781" s="66"/>
    </x:row>
    <x:row r="1782" spans="1:9" x14ac:dyDescent="0.25">
      <x:c r="A1782" s="33"/>
      <x:c r="B1782" s="33"/>
      <x:c r="C1782" s="33"/>
      <x:c r="D1782" s="32"/>
      <x:c r="E1782" s="33"/>
      <x:c r="F1782" s="60"/>
      <x:c r="G1782" s="61"/>
      <x:c r="H1782" s="61"/>
      <x:c r="I1782" s="66"/>
    </x:row>
    <x:row r="1783" spans="1:9" x14ac:dyDescent="0.25">
      <x:c r="A1783" s="33"/>
      <x:c r="B1783" s="33"/>
      <x:c r="C1783" s="33"/>
      <x:c r="D1783" s="32"/>
      <x:c r="E1783" s="33"/>
      <x:c r="F1783" s="60"/>
      <x:c r="G1783" s="61"/>
      <x:c r="H1783" s="61"/>
      <x:c r="I1783" s="66"/>
    </x:row>
    <x:row r="1784" spans="1:9" x14ac:dyDescent="0.25">
      <x:c r="A1784" s="33"/>
      <x:c r="B1784" s="33"/>
      <x:c r="C1784" s="33"/>
      <x:c r="D1784" s="32"/>
      <x:c r="E1784" s="33"/>
      <x:c r="F1784" s="60"/>
      <x:c r="G1784" s="61"/>
      <x:c r="H1784" s="61"/>
      <x:c r="I1784" s="66"/>
    </x:row>
    <x:row r="1785" spans="1:9" x14ac:dyDescent="0.25">
      <x:c r="A1785" s="33"/>
      <x:c r="B1785" s="33"/>
      <x:c r="C1785" s="33"/>
      <x:c r="D1785" s="32"/>
      <x:c r="E1785" s="33"/>
      <x:c r="F1785" s="60"/>
      <x:c r="G1785" s="61"/>
      <x:c r="H1785" s="61"/>
      <x:c r="I1785" s="66"/>
    </x:row>
    <x:row r="1786" spans="1:9" x14ac:dyDescent="0.25">
      <x:c r="A1786" s="33"/>
      <x:c r="B1786" s="33"/>
      <x:c r="C1786" s="33"/>
      <x:c r="D1786" s="32"/>
      <x:c r="E1786" s="33"/>
      <x:c r="F1786" s="60"/>
      <x:c r="G1786" s="61"/>
      <x:c r="H1786" s="61"/>
      <x:c r="I1786" s="66"/>
    </x:row>
    <x:row r="1787" spans="1:9" x14ac:dyDescent="0.25">
      <x:c r="A1787" s="33"/>
      <x:c r="B1787" s="33"/>
      <x:c r="C1787" s="33"/>
      <x:c r="D1787" s="32"/>
      <x:c r="E1787" s="33"/>
      <x:c r="F1787" s="60"/>
      <x:c r="G1787" s="61"/>
      <x:c r="H1787" s="61"/>
      <x:c r="I1787" s="66"/>
    </x:row>
    <x:row r="1788" spans="1:9" x14ac:dyDescent="0.25">
      <x:c r="A1788" s="33"/>
      <x:c r="B1788" s="33"/>
      <x:c r="C1788" s="33"/>
      <x:c r="D1788" s="32"/>
      <x:c r="E1788" s="33"/>
      <x:c r="F1788" s="60"/>
      <x:c r="G1788" s="61"/>
      <x:c r="H1788" s="61"/>
      <x:c r="I1788" s="66"/>
    </x:row>
    <x:row r="1789" spans="1:9" x14ac:dyDescent="0.25">
      <x:c r="A1789" s="33"/>
      <x:c r="B1789" s="33"/>
      <x:c r="C1789" s="33"/>
      <x:c r="D1789" s="32"/>
      <x:c r="E1789" s="33"/>
      <x:c r="F1789" s="60"/>
      <x:c r="G1789" s="61"/>
      <x:c r="H1789" s="61"/>
      <x:c r="I1789" s="66"/>
    </x:row>
    <x:row r="1790" spans="1:9" x14ac:dyDescent="0.25">
      <x:c r="A1790" s="33"/>
      <x:c r="B1790" s="33"/>
      <x:c r="C1790" s="33"/>
      <x:c r="D1790" s="32"/>
      <x:c r="E1790" s="33"/>
      <x:c r="F1790" s="60"/>
      <x:c r="G1790" s="61"/>
      <x:c r="H1790" s="61"/>
      <x:c r="I1790" s="66"/>
    </x:row>
    <x:row r="1791" spans="1:9" x14ac:dyDescent="0.25">
      <x:c r="A1791" s="33"/>
      <x:c r="B1791" s="33"/>
      <x:c r="C1791" s="33"/>
      <x:c r="D1791" s="32"/>
      <x:c r="E1791" s="33"/>
      <x:c r="F1791" s="60"/>
      <x:c r="G1791" s="61"/>
      <x:c r="H1791" s="61"/>
      <x:c r="I1791" s="66"/>
    </x:row>
    <x:row r="1792" spans="1:9" x14ac:dyDescent="0.25">
      <x:c r="A1792" s="33"/>
      <x:c r="B1792" s="33"/>
      <x:c r="C1792" s="33"/>
      <x:c r="D1792" s="32"/>
      <x:c r="E1792" s="33"/>
      <x:c r="F1792" s="60"/>
      <x:c r="G1792" s="61"/>
      <x:c r="H1792" s="61"/>
      <x:c r="I1792" s="66"/>
    </x:row>
    <x:row r="1793" spans="1:9" x14ac:dyDescent="0.25">
      <x:c r="A1793" s="33"/>
      <x:c r="B1793" s="33"/>
      <x:c r="C1793" s="33"/>
      <x:c r="D1793" s="32"/>
      <x:c r="E1793" s="33"/>
      <x:c r="F1793" s="60"/>
      <x:c r="G1793" s="61"/>
      <x:c r="H1793" s="61"/>
      <x:c r="I1793" s="66"/>
    </x:row>
    <x:row r="1794" spans="1:9" x14ac:dyDescent="0.25">
      <x:c r="A1794" s="33"/>
      <x:c r="B1794" s="33"/>
      <x:c r="C1794" s="33"/>
      <x:c r="D1794" s="32"/>
      <x:c r="E1794" s="33"/>
      <x:c r="F1794" s="60"/>
      <x:c r="G1794" s="61"/>
      <x:c r="H1794" s="61"/>
      <x:c r="I1794" s="66"/>
    </x:row>
    <x:row r="1795" spans="1:9" x14ac:dyDescent="0.25">
      <x:c r="A1795" s="33"/>
      <x:c r="B1795" s="33"/>
      <x:c r="C1795" s="33"/>
      <x:c r="D1795" s="32"/>
      <x:c r="E1795" s="33"/>
      <x:c r="F1795" s="60"/>
      <x:c r="G1795" s="61"/>
      <x:c r="H1795" s="61"/>
      <x:c r="I1795" s="66"/>
    </x:row>
    <x:row r="1796" spans="1:9" x14ac:dyDescent="0.25">
      <x:c r="A1796" s="33"/>
      <x:c r="B1796" s="33"/>
      <x:c r="C1796" s="33"/>
      <x:c r="D1796" s="32"/>
      <x:c r="E1796" s="33"/>
      <x:c r="F1796" s="60"/>
      <x:c r="G1796" s="61"/>
      <x:c r="H1796" s="61"/>
      <x:c r="I1796" s="66"/>
    </x:row>
    <x:row r="1797" spans="1:9" x14ac:dyDescent="0.25">
      <x:c r="A1797" s="33"/>
      <x:c r="B1797" s="33"/>
      <x:c r="C1797" s="33"/>
      <x:c r="D1797" s="32"/>
      <x:c r="E1797" s="33"/>
      <x:c r="F1797" s="60"/>
      <x:c r="G1797" s="61"/>
      <x:c r="H1797" s="61"/>
      <x:c r="I1797" s="66"/>
    </x:row>
    <x:row r="1798" spans="1:9" x14ac:dyDescent="0.25">
      <x:c r="A1798" s="33"/>
      <x:c r="B1798" s="33"/>
      <x:c r="C1798" s="33"/>
      <x:c r="D1798" s="32"/>
      <x:c r="E1798" s="33"/>
      <x:c r="F1798" s="60"/>
      <x:c r="G1798" s="61"/>
      <x:c r="H1798" s="61"/>
      <x:c r="I1798" s="66"/>
    </x:row>
    <x:row r="1799" spans="1:9" x14ac:dyDescent="0.25">
      <x:c r="A1799" s="33"/>
      <x:c r="B1799" s="33"/>
      <x:c r="C1799" s="33"/>
      <x:c r="D1799" s="32"/>
      <x:c r="E1799" s="33"/>
      <x:c r="F1799" s="60"/>
      <x:c r="G1799" s="61"/>
      <x:c r="H1799" s="61"/>
      <x:c r="I1799" s="66"/>
    </x:row>
    <x:row r="1800" spans="1:9" x14ac:dyDescent="0.25">
      <x:c r="A1800" s="33"/>
      <x:c r="B1800" s="33"/>
      <x:c r="C1800" s="33"/>
      <x:c r="D1800" s="32"/>
      <x:c r="E1800" s="33"/>
      <x:c r="F1800" s="60"/>
      <x:c r="G1800" s="61"/>
      <x:c r="H1800" s="61"/>
      <x:c r="I1800" s="66"/>
    </x:row>
    <x:row r="1801" spans="1:9" x14ac:dyDescent="0.25">
      <x:c r="A1801" s="33"/>
      <x:c r="B1801" s="33"/>
      <x:c r="C1801" s="33"/>
      <x:c r="D1801" s="32"/>
      <x:c r="E1801" s="33"/>
      <x:c r="F1801" s="60"/>
      <x:c r="G1801" s="61"/>
      <x:c r="H1801" s="61"/>
      <x:c r="I1801" s="66"/>
    </x:row>
    <x:row r="1802" spans="1:9" x14ac:dyDescent="0.25">
      <x:c r="A1802" s="33"/>
      <x:c r="B1802" s="33"/>
      <x:c r="C1802" s="33"/>
      <x:c r="D1802" s="32"/>
      <x:c r="E1802" s="33"/>
      <x:c r="F1802" s="60"/>
      <x:c r="G1802" s="61"/>
      <x:c r="H1802" s="61"/>
      <x:c r="I1802" s="66"/>
    </x:row>
    <x:row r="1803" spans="1:9" x14ac:dyDescent="0.25">
      <x:c r="A1803" s="33"/>
      <x:c r="B1803" s="33"/>
      <x:c r="C1803" s="33"/>
      <x:c r="D1803" s="32"/>
      <x:c r="E1803" s="33"/>
      <x:c r="F1803" s="60"/>
      <x:c r="G1803" s="61"/>
      <x:c r="H1803" s="61"/>
      <x:c r="I1803" s="66"/>
    </x:row>
    <x:row r="1804" spans="1:9" x14ac:dyDescent="0.25">
      <x:c r="A1804" s="33"/>
      <x:c r="B1804" s="33"/>
      <x:c r="C1804" s="33"/>
      <x:c r="D1804" s="32"/>
      <x:c r="E1804" s="33"/>
      <x:c r="F1804" s="60"/>
      <x:c r="G1804" s="61"/>
      <x:c r="H1804" s="61"/>
      <x:c r="I1804" s="66"/>
    </x:row>
    <x:row r="1805" spans="1:9" x14ac:dyDescent="0.25">
      <x:c r="A1805" s="33"/>
      <x:c r="B1805" s="33"/>
      <x:c r="C1805" s="33"/>
      <x:c r="D1805" s="32"/>
      <x:c r="E1805" s="33"/>
      <x:c r="F1805" s="60"/>
      <x:c r="G1805" s="61"/>
      <x:c r="H1805" s="61"/>
      <x:c r="I1805" s="66"/>
    </x:row>
    <x:row r="1806" spans="1:9" x14ac:dyDescent="0.25">
      <x:c r="A1806" s="33"/>
      <x:c r="B1806" s="33"/>
      <x:c r="C1806" s="33"/>
      <x:c r="D1806" s="32"/>
      <x:c r="E1806" s="33"/>
      <x:c r="F1806" s="60"/>
      <x:c r="G1806" s="61"/>
      <x:c r="H1806" s="61"/>
      <x:c r="I1806" s="66"/>
    </x:row>
    <x:row r="1807" spans="1:9" x14ac:dyDescent="0.25">
      <x:c r="A1807" s="33"/>
      <x:c r="B1807" s="33"/>
      <x:c r="C1807" s="33"/>
      <x:c r="D1807" s="32"/>
      <x:c r="E1807" s="33"/>
      <x:c r="F1807" s="60"/>
      <x:c r="G1807" s="61"/>
      <x:c r="H1807" s="61"/>
      <x:c r="I1807" s="66"/>
    </x:row>
    <x:row r="1808" spans="1:9" x14ac:dyDescent="0.25">
      <x:c r="A1808" s="33"/>
      <x:c r="B1808" s="33"/>
      <x:c r="C1808" s="33"/>
      <x:c r="D1808" s="32"/>
      <x:c r="E1808" s="33"/>
      <x:c r="F1808" s="60"/>
      <x:c r="G1808" s="61"/>
      <x:c r="H1808" s="61"/>
      <x:c r="I1808" s="66"/>
    </x:row>
    <x:row r="1809" spans="1:9" x14ac:dyDescent="0.25">
      <x:c r="A1809" s="33"/>
      <x:c r="B1809" s="33"/>
      <x:c r="C1809" s="33"/>
      <x:c r="D1809" s="32"/>
      <x:c r="E1809" s="33"/>
      <x:c r="F1809" s="60"/>
      <x:c r="G1809" s="61"/>
      <x:c r="H1809" s="61"/>
      <x:c r="I1809" s="66"/>
    </x:row>
    <x:row r="1810" spans="1:9" x14ac:dyDescent="0.25">
      <x:c r="A1810" s="33"/>
      <x:c r="B1810" s="33"/>
      <x:c r="C1810" s="33"/>
      <x:c r="D1810" s="32"/>
      <x:c r="E1810" s="33"/>
      <x:c r="F1810" s="60"/>
      <x:c r="G1810" s="61"/>
      <x:c r="H1810" s="61"/>
      <x:c r="I1810" s="66"/>
    </x:row>
    <x:row r="1811" spans="1:9" x14ac:dyDescent="0.25">
      <x:c r="A1811" s="33"/>
      <x:c r="B1811" s="33"/>
      <x:c r="C1811" s="33"/>
      <x:c r="D1811" s="32"/>
      <x:c r="E1811" s="33"/>
      <x:c r="F1811" s="60"/>
      <x:c r="G1811" s="61"/>
      <x:c r="H1811" s="61"/>
      <x:c r="I1811" s="66"/>
    </x:row>
    <x:row r="1812" spans="1:9" x14ac:dyDescent="0.25">
      <x:c r="A1812" s="33"/>
      <x:c r="B1812" s="33"/>
      <x:c r="C1812" s="33"/>
      <x:c r="D1812" s="32"/>
      <x:c r="E1812" s="33"/>
      <x:c r="F1812" s="60"/>
      <x:c r="G1812" s="61"/>
      <x:c r="H1812" s="61"/>
      <x:c r="I1812" s="66"/>
    </x:row>
    <x:row r="1813" spans="1:9" x14ac:dyDescent="0.25">
      <x:c r="A1813" s="33"/>
      <x:c r="B1813" s="33"/>
      <x:c r="C1813" s="33"/>
      <x:c r="D1813" s="32"/>
      <x:c r="E1813" s="33"/>
      <x:c r="F1813" s="60"/>
      <x:c r="G1813" s="61"/>
      <x:c r="H1813" s="61"/>
      <x:c r="I1813" s="66"/>
    </x:row>
    <x:row r="1814" spans="1:9" x14ac:dyDescent="0.25">
      <x:c r="A1814" s="33"/>
      <x:c r="B1814" s="33"/>
      <x:c r="C1814" s="33"/>
      <x:c r="D1814" s="32"/>
      <x:c r="E1814" s="33"/>
      <x:c r="F1814" s="60"/>
      <x:c r="G1814" s="61"/>
      <x:c r="H1814" s="61"/>
      <x:c r="I1814" s="66"/>
    </x:row>
    <x:row r="1815" spans="1:9" x14ac:dyDescent="0.25">
      <x:c r="A1815" s="33"/>
      <x:c r="B1815" s="33"/>
      <x:c r="C1815" s="33"/>
      <x:c r="D1815" s="32"/>
      <x:c r="E1815" s="33"/>
      <x:c r="F1815" s="60"/>
      <x:c r="G1815" s="61"/>
      <x:c r="H1815" s="61"/>
      <x:c r="I1815" s="66"/>
    </x:row>
    <x:row r="1816" spans="1:9" x14ac:dyDescent="0.25">
      <x:c r="A1816" s="33"/>
      <x:c r="B1816" s="33"/>
      <x:c r="C1816" s="33"/>
      <x:c r="D1816" s="32"/>
      <x:c r="E1816" s="33"/>
      <x:c r="F1816" s="60"/>
      <x:c r="G1816" s="61"/>
      <x:c r="H1816" s="61"/>
      <x:c r="I1816" s="66"/>
    </x:row>
    <x:row r="1817" spans="1:9" x14ac:dyDescent="0.25">
      <x:c r="A1817" s="33"/>
      <x:c r="B1817" s="33"/>
      <x:c r="C1817" s="33"/>
      <x:c r="D1817" s="32"/>
      <x:c r="E1817" s="33"/>
      <x:c r="F1817" s="60"/>
      <x:c r="G1817" s="61"/>
      <x:c r="H1817" s="61"/>
      <x:c r="I1817" s="66"/>
    </x:row>
    <x:row r="1818" spans="1:9" x14ac:dyDescent="0.25">
      <x:c r="A1818" s="33"/>
      <x:c r="B1818" s="33"/>
      <x:c r="C1818" s="33"/>
      <x:c r="D1818" s="32"/>
      <x:c r="E1818" s="33"/>
      <x:c r="F1818" s="60"/>
      <x:c r="G1818" s="61"/>
      <x:c r="H1818" s="61"/>
      <x:c r="I1818" s="66"/>
    </x:row>
    <x:row r="1819" spans="1:9" x14ac:dyDescent="0.25">
      <x:c r="A1819" s="33"/>
      <x:c r="B1819" s="33"/>
      <x:c r="C1819" s="33"/>
      <x:c r="D1819" s="32"/>
      <x:c r="E1819" s="33"/>
      <x:c r="F1819" s="60"/>
      <x:c r="G1819" s="61"/>
      <x:c r="H1819" s="61"/>
      <x:c r="I1819" s="66"/>
    </x:row>
    <x:row r="1820" spans="1:9" x14ac:dyDescent="0.25">
      <x:c r="A1820" s="33"/>
      <x:c r="B1820" s="33"/>
      <x:c r="C1820" s="33"/>
      <x:c r="D1820" s="32"/>
      <x:c r="E1820" s="33"/>
      <x:c r="F1820" s="60"/>
      <x:c r="G1820" s="61"/>
      <x:c r="H1820" s="61"/>
      <x:c r="I1820" s="66"/>
    </x:row>
    <x:row r="1821" spans="1:9" x14ac:dyDescent="0.25">
      <x:c r="A1821" s="33"/>
      <x:c r="B1821" s="33"/>
      <x:c r="C1821" s="33"/>
      <x:c r="D1821" s="32"/>
      <x:c r="E1821" s="33"/>
      <x:c r="F1821" s="60"/>
      <x:c r="G1821" s="61"/>
      <x:c r="H1821" s="61"/>
      <x:c r="I1821" s="66"/>
    </x:row>
    <x:row r="1822" spans="1:9" x14ac:dyDescent="0.25">
      <x:c r="A1822" s="33"/>
      <x:c r="B1822" s="33"/>
      <x:c r="C1822" s="33"/>
      <x:c r="D1822" s="32"/>
      <x:c r="E1822" s="33"/>
      <x:c r="F1822" s="60"/>
      <x:c r="G1822" s="61"/>
      <x:c r="H1822" s="61"/>
      <x:c r="I1822" s="66"/>
    </x:row>
    <x:row r="1823" spans="1:9" x14ac:dyDescent="0.25">
      <x:c r="A1823" s="33"/>
      <x:c r="B1823" s="33"/>
      <x:c r="C1823" s="33"/>
      <x:c r="D1823" s="32"/>
      <x:c r="E1823" s="33"/>
      <x:c r="F1823" s="60"/>
      <x:c r="G1823" s="61"/>
      <x:c r="H1823" s="61"/>
      <x:c r="I1823" s="66"/>
    </x:row>
    <x:row r="1824" spans="1:9" x14ac:dyDescent="0.25">
      <x:c r="A1824" s="33"/>
      <x:c r="B1824" s="33"/>
      <x:c r="C1824" s="33"/>
      <x:c r="D1824" s="32"/>
      <x:c r="E1824" s="33"/>
      <x:c r="F1824" s="60"/>
      <x:c r="G1824" s="61"/>
      <x:c r="H1824" s="61"/>
      <x:c r="I1824" s="66"/>
    </x:row>
    <x:row r="1825" spans="1:9" x14ac:dyDescent="0.25">
      <x:c r="A1825" s="33"/>
      <x:c r="B1825" s="33"/>
      <x:c r="C1825" s="33"/>
      <x:c r="D1825" s="32"/>
      <x:c r="E1825" s="33"/>
      <x:c r="F1825" s="60"/>
      <x:c r="G1825" s="61"/>
      <x:c r="H1825" s="61"/>
      <x:c r="I1825" s="66"/>
    </x:row>
    <x:row r="1826" spans="1:9" x14ac:dyDescent="0.25">
      <x:c r="A1826" s="33"/>
      <x:c r="B1826" s="33"/>
      <x:c r="C1826" s="33"/>
      <x:c r="D1826" s="32"/>
      <x:c r="E1826" s="33"/>
      <x:c r="F1826" s="60"/>
      <x:c r="G1826" s="61"/>
      <x:c r="H1826" s="61"/>
      <x:c r="I1826" s="66"/>
    </x:row>
    <x:row r="1827" spans="1:9" x14ac:dyDescent="0.25">
      <x:c r="A1827" s="33"/>
      <x:c r="B1827" s="33"/>
      <x:c r="C1827" s="33"/>
      <x:c r="D1827" s="32"/>
      <x:c r="E1827" s="33"/>
      <x:c r="F1827" s="60"/>
      <x:c r="G1827" s="61"/>
      <x:c r="H1827" s="61"/>
      <x:c r="I1827" s="66"/>
    </x:row>
    <x:row r="1828" spans="1:9" x14ac:dyDescent="0.25">
      <x:c r="A1828" s="33"/>
      <x:c r="B1828" s="33"/>
      <x:c r="C1828" s="33"/>
      <x:c r="D1828" s="32"/>
      <x:c r="E1828" s="33"/>
      <x:c r="F1828" s="60"/>
      <x:c r="G1828" s="61"/>
      <x:c r="H1828" s="61"/>
      <x:c r="I1828" s="66"/>
    </x:row>
    <x:row r="1829" spans="1:9" x14ac:dyDescent="0.25">
      <x:c r="A1829" s="33"/>
      <x:c r="B1829" s="33"/>
      <x:c r="C1829" s="33"/>
      <x:c r="D1829" s="32"/>
      <x:c r="E1829" s="33"/>
      <x:c r="F1829" s="60"/>
      <x:c r="G1829" s="61"/>
      <x:c r="H1829" s="61"/>
      <x:c r="I1829" s="66"/>
    </x:row>
    <x:row r="1830" spans="1:9" x14ac:dyDescent="0.25">
      <x:c r="A1830" s="33"/>
      <x:c r="B1830" s="33"/>
      <x:c r="C1830" s="33"/>
      <x:c r="D1830" s="32"/>
      <x:c r="E1830" s="33"/>
      <x:c r="F1830" s="60"/>
      <x:c r="G1830" s="61"/>
      <x:c r="H1830" s="61"/>
      <x:c r="I1830" s="66"/>
    </x:row>
    <x:row r="1831" spans="1:9" x14ac:dyDescent="0.25">
      <x:c r="A1831" s="33"/>
      <x:c r="B1831" s="33"/>
      <x:c r="C1831" s="33"/>
      <x:c r="D1831" s="32"/>
      <x:c r="E1831" s="33"/>
      <x:c r="F1831" s="60"/>
      <x:c r="G1831" s="61"/>
      <x:c r="H1831" s="61"/>
      <x:c r="I1831" s="66"/>
    </x:row>
    <x:row r="1832" spans="1:9" x14ac:dyDescent="0.25">
      <x:c r="A1832" s="33"/>
      <x:c r="B1832" s="33"/>
      <x:c r="C1832" s="33"/>
      <x:c r="D1832" s="32"/>
      <x:c r="E1832" s="33"/>
      <x:c r="F1832" s="60"/>
      <x:c r="G1832" s="61"/>
      <x:c r="H1832" s="61"/>
      <x:c r="I1832" s="66"/>
    </x:row>
    <x:row r="1833" spans="1:9" x14ac:dyDescent="0.25">
      <x:c r="A1833" s="33"/>
      <x:c r="B1833" s="33"/>
      <x:c r="C1833" s="33"/>
      <x:c r="D1833" s="32"/>
      <x:c r="E1833" s="33"/>
      <x:c r="F1833" s="60"/>
      <x:c r="G1833" s="61"/>
      <x:c r="H1833" s="61"/>
      <x:c r="I1833" s="66"/>
    </x:row>
    <x:row r="1834" spans="1:9" x14ac:dyDescent="0.25">
      <x:c r="A1834" s="33"/>
      <x:c r="B1834" s="33"/>
      <x:c r="C1834" s="33"/>
      <x:c r="D1834" s="32"/>
      <x:c r="E1834" s="33"/>
      <x:c r="F1834" s="60"/>
      <x:c r="G1834" s="61"/>
      <x:c r="H1834" s="61"/>
      <x:c r="I1834" s="66"/>
    </x:row>
    <x:row r="1835" spans="1:9" x14ac:dyDescent="0.25">
      <x:c r="A1835" s="33"/>
      <x:c r="B1835" s="33"/>
      <x:c r="C1835" s="33"/>
      <x:c r="D1835" s="32"/>
      <x:c r="E1835" s="33"/>
      <x:c r="F1835" s="60"/>
      <x:c r="G1835" s="61"/>
      <x:c r="H1835" s="61"/>
      <x:c r="I1835" s="66"/>
    </x:row>
    <x:row r="1836" spans="1:9" x14ac:dyDescent="0.25">
      <x:c r="A1836" s="33"/>
      <x:c r="B1836" s="33"/>
      <x:c r="C1836" s="33"/>
      <x:c r="D1836" s="32"/>
      <x:c r="E1836" s="33"/>
      <x:c r="F1836" s="60"/>
      <x:c r="G1836" s="61"/>
      <x:c r="H1836" s="61"/>
      <x:c r="I1836" s="66"/>
    </x:row>
    <x:row r="1837" spans="1:9" x14ac:dyDescent="0.25">
      <x:c r="A1837" s="33"/>
      <x:c r="B1837" s="33"/>
      <x:c r="C1837" s="33"/>
      <x:c r="D1837" s="32"/>
      <x:c r="E1837" s="33"/>
      <x:c r="F1837" s="60"/>
      <x:c r="G1837" s="61"/>
      <x:c r="H1837" s="61"/>
      <x:c r="I1837" s="66"/>
    </x:row>
    <x:row r="1838" spans="1:9" x14ac:dyDescent="0.25">
      <x:c r="A1838" s="33"/>
      <x:c r="B1838" s="33"/>
      <x:c r="C1838" s="33"/>
      <x:c r="D1838" s="32"/>
      <x:c r="E1838" s="33"/>
      <x:c r="F1838" s="60"/>
      <x:c r="G1838" s="61"/>
      <x:c r="H1838" s="61"/>
      <x:c r="I1838" s="66"/>
    </x:row>
    <x:row r="1839" spans="1:9" x14ac:dyDescent="0.25">
      <x:c r="A1839" s="33"/>
      <x:c r="B1839" s="33"/>
      <x:c r="C1839" s="33"/>
      <x:c r="D1839" s="32"/>
      <x:c r="E1839" s="33"/>
      <x:c r="F1839" s="60"/>
      <x:c r="G1839" s="61"/>
      <x:c r="H1839" s="61"/>
      <x:c r="I1839" s="66"/>
    </x:row>
    <x:row r="1840" spans="1:9" x14ac:dyDescent="0.25">
      <x:c r="A1840" s="33"/>
      <x:c r="B1840" s="33"/>
      <x:c r="C1840" s="33"/>
      <x:c r="D1840" s="32"/>
      <x:c r="E1840" s="33"/>
      <x:c r="F1840" s="60"/>
      <x:c r="G1840" s="61"/>
      <x:c r="H1840" s="61"/>
      <x:c r="I1840" s="66"/>
    </x:row>
    <x:row r="1841" spans="1:9" x14ac:dyDescent="0.25">
      <x:c r="A1841" s="33"/>
      <x:c r="B1841" s="33"/>
      <x:c r="C1841" s="33"/>
      <x:c r="D1841" s="32"/>
      <x:c r="E1841" s="33"/>
      <x:c r="F1841" s="60"/>
      <x:c r="G1841" s="61"/>
      <x:c r="H1841" s="61"/>
      <x:c r="I1841" s="66"/>
    </x:row>
    <x:row r="1842" spans="1:9" x14ac:dyDescent="0.25">
      <x:c r="A1842" s="33"/>
      <x:c r="B1842" s="33"/>
      <x:c r="C1842" s="33"/>
      <x:c r="D1842" s="32"/>
      <x:c r="E1842" s="33"/>
      <x:c r="F1842" s="60"/>
      <x:c r="G1842" s="61"/>
      <x:c r="H1842" s="61"/>
      <x:c r="I1842" s="66"/>
    </x:row>
    <x:row r="1843" spans="1:9" x14ac:dyDescent="0.25">
      <x:c r="A1843" s="33"/>
      <x:c r="B1843" s="33"/>
      <x:c r="C1843" s="33"/>
      <x:c r="D1843" s="32"/>
      <x:c r="E1843" s="33"/>
      <x:c r="F1843" s="60"/>
      <x:c r="G1843" s="61"/>
      <x:c r="H1843" s="61"/>
      <x:c r="I1843" s="66"/>
    </x:row>
    <x:row r="1844" spans="1:9" x14ac:dyDescent="0.25">
      <x:c r="A1844" s="33"/>
      <x:c r="B1844" s="33"/>
      <x:c r="C1844" s="33"/>
      <x:c r="D1844" s="32"/>
      <x:c r="E1844" s="33"/>
      <x:c r="F1844" s="60"/>
      <x:c r="G1844" s="61"/>
      <x:c r="H1844" s="61"/>
      <x:c r="I1844" s="66"/>
    </x:row>
    <x:row r="1845" spans="1:9" x14ac:dyDescent="0.25">
      <x:c r="A1845" s="33"/>
      <x:c r="B1845" s="33"/>
      <x:c r="C1845" s="33"/>
      <x:c r="D1845" s="32"/>
      <x:c r="E1845" s="33"/>
      <x:c r="F1845" s="60"/>
      <x:c r="G1845" s="61"/>
      <x:c r="H1845" s="61"/>
      <x:c r="I1845" s="66"/>
    </x:row>
    <x:row r="1846" spans="1:9" x14ac:dyDescent="0.25">
      <x:c r="A1846" s="33"/>
      <x:c r="B1846" s="33"/>
      <x:c r="C1846" s="33"/>
      <x:c r="D1846" s="32"/>
      <x:c r="E1846" s="33"/>
      <x:c r="F1846" s="60"/>
      <x:c r="G1846" s="61"/>
      <x:c r="H1846" s="61"/>
      <x:c r="I1846" s="66"/>
    </x:row>
    <x:row r="1847" spans="1:9" x14ac:dyDescent="0.25">
      <x:c r="A1847" s="33"/>
      <x:c r="B1847" s="33"/>
      <x:c r="C1847" s="33"/>
      <x:c r="D1847" s="32"/>
      <x:c r="E1847" s="33"/>
      <x:c r="F1847" s="60"/>
      <x:c r="G1847" s="61"/>
      <x:c r="H1847" s="61"/>
      <x:c r="I1847" s="66"/>
    </x:row>
    <x:row r="1848" spans="1:9" x14ac:dyDescent="0.25">
      <x:c r="A1848" s="33"/>
      <x:c r="B1848" s="33"/>
      <x:c r="C1848" s="33"/>
      <x:c r="D1848" s="32"/>
      <x:c r="E1848" s="33"/>
      <x:c r="F1848" s="60"/>
      <x:c r="G1848" s="61"/>
      <x:c r="H1848" s="61"/>
      <x:c r="I1848" s="66"/>
    </x:row>
    <x:row r="1849" spans="1:9" x14ac:dyDescent="0.25">
      <x:c r="A1849" s="33"/>
      <x:c r="B1849" s="33"/>
      <x:c r="C1849" s="33"/>
      <x:c r="D1849" s="32"/>
      <x:c r="E1849" s="33"/>
      <x:c r="F1849" s="60"/>
      <x:c r="G1849" s="61"/>
      <x:c r="H1849" s="61"/>
      <x:c r="I1849" s="66"/>
    </x:row>
    <x:row r="1850" spans="1:9" x14ac:dyDescent="0.25">
      <x:c r="A1850" s="33"/>
      <x:c r="B1850" s="33"/>
      <x:c r="C1850" s="33"/>
      <x:c r="D1850" s="32"/>
      <x:c r="E1850" s="33"/>
      <x:c r="F1850" s="60"/>
      <x:c r="G1850" s="61"/>
      <x:c r="H1850" s="61"/>
      <x:c r="I1850" s="66"/>
    </x:row>
    <x:row r="1851" spans="1:9" x14ac:dyDescent="0.25">
      <x:c r="A1851" s="33"/>
      <x:c r="B1851" s="33"/>
      <x:c r="C1851" s="33"/>
      <x:c r="D1851" s="32"/>
      <x:c r="E1851" s="33"/>
      <x:c r="F1851" s="60"/>
      <x:c r="G1851" s="61"/>
      <x:c r="H1851" s="61"/>
      <x:c r="I1851" s="66"/>
    </x:row>
    <x:row r="1852" spans="1:9" x14ac:dyDescent="0.25">
      <x:c r="A1852" s="33"/>
      <x:c r="B1852" s="33"/>
      <x:c r="C1852" s="33"/>
      <x:c r="D1852" s="32"/>
      <x:c r="E1852" s="33"/>
      <x:c r="F1852" s="60"/>
      <x:c r="G1852" s="61"/>
      <x:c r="H1852" s="61"/>
      <x:c r="I1852" s="66"/>
    </x:row>
    <x:row r="1853" spans="1:9" x14ac:dyDescent="0.25">
      <x:c r="A1853" s="33"/>
      <x:c r="B1853" s="33"/>
      <x:c r="C1853" s="33"/>
      <x:c r="D1853" s="32"/>
      <x:c r="E1853" s="33"/>
      <x:c r="F1853" s="60"/>
      <x:c r="G1853" s="61"/>
      <x:c r="H1853" s="61"/>
      <x:c r="I1853" s="66"/>
    </x:row>
    <x:row r="1854" spans="1:9" x14ac:dyDescent="0.25">
      <x:c r="A1854" s="33"/>
      <x:c r="B1854" s="33"/>
      <x:c r="C1854" s="33"/>
      <x:c r="D1854" s="32"/>
      <x:c r="E1854" s="33"/>
      <x:c r="F1854" s="60"/>
      <x:c r="G1854" s="61"/>
      <x:c r="H1854" s="61"/>
      <x:c r="I1854" s="66"/>
    </x:row>
    <x:row r="1855" spans="1:9" x14ac:dyDescent="0.25">
      <x:c r="A1855" s="33"/>
      <x:c r="B1855" s="33"/>
      <x:c r="C1855" s="33"/>
      <x:c r="D1855" s="32"/>
      <x:c r="E1855" s="33"/>
      <x:c r="F1855" s="60"/>
      <x:c r="G1855" s="61"/>
      <x:c r="H1855" s="61"/>
      <x:c r="I1855" s="66"/>
    </x:row>
    <x:row r="1856" spans="1:9" x14ac:dyDescent="0.25">
      <x:c r="A1856" s="33"/>
      <x:c r="B1856" s="33"/>
      <x:c r="C1856" s="33"/>
      <x:c r="D1856" s="32"/>
      <x:c r="E1856" s="33"/>
      <x:c r="F1856" s="60"/>
      <x:c r="G1856" s="61"/>
      <x:c r="H1856" s="61"/>
      <x:c r="I1856" s="66"/>
    </x:row>
    <x:row r="1857" spans="1:9" x14ac:dyDescent="0.25">
      <x:c r="A1857" s="33"/>
      <x:c r="B1857" s="33"/>
      <x:c r="C1857" s="33"/>
      <x:c r="D1857" s="32"/>
      <x:c r="E1857" s="33"/>
      <x:c r="F1857" s="60"/>
      <x:c r="G1857" s="61"/>
      <x:c r="H1857" s="61"/>
      <x:c r="I1857" s="66"/>
    </x:row>
    <x:row r="1858" spans="1:9" x14ac:dyDescent="0.25">
      <x:c r="A1858" s="33"/>
      <x:c r="B1858" s="33"/>
      <x:c r="C1858" s="33"/>
      <x:c r="D1858" s="32"/>
      <x:c r="E1858" s="33"/>
      <x:c r="F1858" s="60"/>
      <x:c r="G1858" s="61"/>
      <x:c r="H1858" s="61"/>
      <x:c r="I1858" s="66"/>
    </x:row>
    <x:row r="1859" spans="1:9" x14ac:dyDescent="0.25">
      <x:c r="A1859" s="33"/>
      <x:c r="B1859" s="33"/>
      <x:c r="C1859" s="33"/>
      <x:c r="D1859" s="32"/>
      <x:c r="E1859" s="33"/>
      <x:c r="F1859" s="60"/>
      <x:c r="G1859" s="61"/>
      <x:c r="H1859" s="61"/>
      <x:c r="I1859" s="66"/>
    </x:row>
    <x:row r="1860" spans="1:9" x14ac:dyDescent="0.25">
      <x:c r="A1860" s="33"/>
      <x:c r="B1860" s="33"/>
      <x:c r="C1860" s="33"/>
      <x:c r="D1860" s="32"/>
      <x:c r="E1860" s="33"/>
      <x:c r="F1860" s="60"/>
      <x:c r="G1860" s="61"/>
      <x:c r="H1860" s="61"/>
      <x:c r="I1860" s="66"/>
    </x:row>
    <x:row r="1861" spans="1:9" x14ac:dyDescent="0.25">
      <x:c r="A1861" s="33"/>
      <x:c r="B1861" s="33"/>
      <x:c r="C1861" s="33"/>
      <x:c r="D1861" s="32"/>
      <x:c r="E1861" s="33"/>
      <x:c r="F1861" s="60"/>
      <x:c r="G1861" s="61"/>
      <x:c r="H1861" s="61"/>
      <x:c r="I1861" s="66"/>
    </x:row>
    <x:row r="1862" spans="1:9" x14ac:dyDescent="0.25">
      <x:c r="A1862" s="33"/>
      <x:c r="B1862" s="33"/>
      <x:c r="C1862" s="33"/>
      <x:c r="D1862" s="32"/>
      <x:c r="E1862" s="33"/>
      <x:c r="F1862" s="60"/>
      <x:c r="G1862" s="61"/>
      <x:c r="H1862" s="61"/>
      <x:c r="I1862" s="66"/>
    </x:row>
    <x:row r="1863" spans="1:9" x14ac:dyDescent="0.25">
      <x:c r="A1863" s="33"/>
      <x:c r="B1863" s="33"/>
      <x:c r="C1863" s="33"/>
      <x:c r="D1863" s="32"/>
      <x:c r="E1863" s="33"/>
      <x:c r="F1863" s="60"/>
      <x:c r="G1863" s="61"/>
      <x:c r="H1863" s="61"/>
      <x:c r="I1863" s="66"/>
    </x:row>
    <x:row r="1864" spans="1:9" x14ac:dyDescent="0.25">
      <x:c r="A1864" s="33"/>
      <x:c r="B1864" s="33"/>
      <x:c r="C1864" s="33"/>
      <x:c r="D1864" s="32"/>
      <x:c r="E1864" s="33"/>
      <x:c r="F1864" s="60"/>
      <x:c r="G1864" s="61"/>
      <x:c r="H1864" s="61"/>
      <x:c r="I1864" s="66"/>
    </x:row>
    <x:row r="1865" spans="1:9" x14ac:dyDescent="0.25">
      <x:c r="A1865" s="33"/>
      <x:c r="B1865" s="33"/>
      <x:c r="C1865" s="33"/>
      <x:c r="D1865" s="32"/>
      <x:c r="E1865" s="33"/>
      <x:c r="F1865" s="60"/>
      <x:c r="G1865" s="61"/>
      <x:c r="H1865" s="61"/>
      <x:c r="I1865" s="66"/>
    </x:row>
    <x:row r="1866" spans="1:9" x14ac:dyDescent="0.25">
      <x:c r="A1866" s="33"/>
      <x:c r="B1866" s="33"/>
      <x:c r="C1866" s="33"/>
      <x:c r="D1866" s="32"/>
      <x:c r="E1866" s="33"/>
      <x:c r="F1866" s="60"/>
      <x:c r="G1866" s="61"/>
      <x:c r="H1866" s="61"/>
      <x:c r="I1866" s="66"/>
    </x:row>
    <x:row r="1867" spans="1:9" x14ac:dyDescent="0.25">
      <x:c r="A1867" s="33"/>
      <x:c r="B1867" s="33"/>
      <x:c r="C1867" s="33"/>
      <x:c r="D1867" s="32"/>
      <x:c r="E1867" s="33"/>
      <x:c r="F1867" s="60"/>
      <x:c r="G1867" s="61"/>
      <x:c r="H1867" s="61"/>
      <x:c r="I1867" s="66"/>
    </x:row>
    <x:row r="1868" spans="1:9" x14ac:dyDescent="0.25">
      <x:c r="A1868" s="33"/>
      <x:c r="B1868" s="33"/>
      <x:c r="C1868" s="33"/>
      <x:c r="D1868" s="32"/>
      <x:c r="E1868" s="33"/>
      <x:c r="F1868" s="60"/>
      <x:c r="G1868" s="61"/>
      <x:c r="H1868" s="61"/>
      <x:c r="I1868" s="66"/>
    </x:row>
    <x:row r="1869" spans="1:9" x14ac:dyDescent="0.25">
      <x:c r="A1869" s="33"/>
      <x:c r="B1869" s="33"/>
      <x:c r="C1869" s="33"/>
      <x:c r="D1869" s="32"/>
      <x:c r="E1869" s="33"/>
      <x:c r="F1869" s="60"/>
      <x:c r="G1869" s="61"/>
      <x:c r="H1869" s="61"/>
      <x:c r="I1869" s="66"/>
    </x:row>
    <x:row r="1870" spans="1:9" x14ac:dyDescent="0.25">
      <x:c r="A1870" s="33"/>
      <x:c r="B1870" s="33"/>
      <x:c r="C1870" s="33"/>
      <x:c r="D1870" s="32"/>
      <x:c r="E1870" s="33"/>
      <x:c r="F1870" s="60"/>
      <x:c r="G1870" s="61"/>
      <x:c r="H1870" s="61"/>
      <x:c r="I1870" s="66"/>
    </x:row>
    <x:row r="1871" spans="1:9" x14ac:dyDescent="0.25">
      <x:c r="A1871" s="33"/>
      <x:c r="B1871" s="33"/>
      <x:c r="C1871" s="33"/>
      <x:c r="D1871" s="32"/>
      <x:c r="E1871" s="33"/>
      <x:c r="F1871" s="60"/>
      <x:c r="G1871" s="61"/>
      <x:c r="H1871" s="61"/>
      <x:c r="I1871" s="66"/>
    </x:row>
    <x:row r="1872" spans="1:9" x14ac:dyDescent="0.25">
      <x:c r="A1872" s="33"/>
      <x:c r="B1872" s="33"/>
      <x:c r="C1872" s="33"/>
      <x:c r="D1872" s="32"/>
      <x:c r="E1872" s="33"/>
      <x:c r="F1872" s="60"/>
      <x:c r="G1872" s="61"/>
      <x:c r="H1872" s="61"/>
      <x:c r="I1872" s="66"/>
    </x:row>
    <x:row r="1873" spans="1:9" x14ac:dyDescent="0.25">
      <x:c r="A1873" s="33"/>
      <x:c r="B1873" s="33"/>
      <x:c r="C1873" s="33"/>
      <x:c r="D1873" s="32"/>
      <x:c r="E1873" s="33"/>
      <x:c r="F1873" s="60"/>
      <x:c r="G1873" s="61"/>
      <x:c r="H1873" s="61"/>
      <x:c r="I1873" s="66"/>
    </x:row>
    <x:row r="1874" spans="1:9" x14ac:dyDescent="0.25">
      <x:c r="A1874" s="33"/>
      <x:c r="B1874" s="33"/>
      <x:c r="C1874" s="33"/>
      <x:c r="D1874" s="32"/>
      <x:c r="E1874" s="33"/>
      <x:c r="F1874" s="60"/>
      <x:c r="G1874" s="61"/>
      <x:c r="H1874" s="61"/>
      <x:c r="I1874" s="66"/>
    </x:row>
    <x:row r="1875" spans="1:9" x14ac:dyDescent="0.25">
      <x:c r="A1875" s="33"/>
      <x:c r="B1875" s="33"/>
      <x:c r="C1875" s="33"/>
      <x:c r="D1875" s="32"/>
      <x:c r="E1875" s="33"/>
      <x:c r="F1875" s="60"/>
      <x:c r="G1875" s="61"/>
      <x:c r="H1875" s="61"/>
      <x:c r="I1875" s="66"/>
    </x:row>
    <x:row r="1876" spans="1:9" x14ac:dyDescent="0.25">
      <x:c r="A1876" s="33"/>
      <x:c r="B1876" s="33"/>
      <x:c r="C1876" s="33"/>
      <x:c r="D1876" s="32"/>
      <x:c r="E1876" s="33"/>
      <x:c r="F1876" s="60"/>
      <x:c r="G1876" s="61"/>
      <x:c r="H1876" s="61"/>
      <x:c r="I1876" s="66"/>
    </x:row>
    <x:row r="1877" spans="1:9" x14ac:dyDescent="0.25">
      <x:c r="A1877" s="33"/>
      <x:c r="B1877" s="33"/>
      <x:c r="C1877" s="33"/>
      <x:c r="D1877" s="32"/>
      <x:c r="E1877" s="33"/>
      <x:c r="F1877" s="60"/>
      <x:c r="G1877" s="61"/>
      <x:c r="H1877" s="61"/>
      <x:c r="I1877" s="66"/>
    </x:row>
    <x:row r="1878" spans="1:9" x14ac:dyDescent="0.25">
      <x:c r="A1878" s="33"/>
      <x:c r="B1878" s="33"/>
      <x:c r="C1878" s="33"/>
      <x:c r="D1878" s="32"/>
      <x:c r="E1878" s="33"/>
      <x:c r="F1878" s="60"/>
      <x:c r="G1878" s="61"/>
      <x:c r="H1878" s="61"/>
      <x:c r="I1878" s="66"/>
    </x:row>
    <x:row r="1879" spans="1:9" x14ac:dyDescent="0.25">
      <x:c r="A1879" s="33"/>
      <x:c r="B1879" s="33"/>
      <x:c r="C1879" s="33"/>
      <x:c r="D1879" s="32"/>
      <x:c r="E1879" s="33"/>
      <x:c r="F1879" s="60"/>
      <x:c r="G1879" s="61"/>
      <x:c r="H1879" s="61"/>
      <x:c r="I1879" s="66"/>
    </x:row>
    <x:row r="1880" spans="1:9" x14ac:dyDescent="0.25">
      <x:c r="A1880" s="33"/>
      <x:c r="B1880" s="33"/>
      <x:c r="C1880" s="33"/>
      <x:c r="D1880" s="32"/>
      <x:c r="E1880" s="33"/>
      <x:c r="F1880" s="60"/>
      <x:c r="G1880" s="61"/>
      <x:c r="H1880" s="61"/>
      <x:c r="I1880" s="66"/>
    </x:row>
    <x:row r="1881" spans="1:9" x14ac:dyDescent="0.25">
      <x:c r="A1881" s="33"/>
      <x:c r="B1881" s="33"/>
      <x:c r="C1881" s="33"/>
      <x:c r="D1881" s="32"/>
      <x:c r="E1881" s="33"/>
      <x:c r="F1881" s="60"/>
      <x:c r="G1881" s="61"/>
      <x:c r="H1881" s="61"/>
      <x:c r="I1881" s="66"/>
    </x:row>
    <x:row r="1882" spans="1:9" x14ac:dyDescent="0.25">
      <x:c r="A1882" s="33"/>
      <x:c r="B1882" s="33"/>
      <x:c r="C1882" s="33"/>
      <x:c r="D1882" s="32"/>
      <x:c r="E1882" s="33"/>
      <x:c r="F1882" s="60"/>
      <x:c r="G1882" s="61"/>
      <x:c r="H1882" s="61"/>
      <x:c r="I1882" s="66"/>
    </x:row>
    <x:row r="1883" spans="1:9" x14ac:dyDescent="0.25">
      <x:c r="A1883" s="33"/>
      <x:c r="B1883" s="33"/>
      <x:c r="C1883" s="33"/>
      <x:c r="D1883" s="32"/>
      <x:c r="E1883" s="33"/>
      <x:c r="F1883" s="60"/>
      <x:c r="G1883" s="61"/>
      <x:c r="H1883" s="61"/>
      <x:c r="I1883" s="66"/>
    </x:row>
    <x:row r="1884" spans="1:9" x14ac:dyDescent="0.25">
      <x:c r="A1884" s="33"/>
      <x:c r="B1884" s="33"/>
      <x:c r="C1884" s="33"/>
      <x:c r="D1884" s="32"/>
      <x:c r="E1884" s="33"/>
      <x:c r="F1884" s="60"/>
      <x:c r="G1884" s="61"/>
      <x:c r="H1884" s="61"/>
      <x:c r="I1884" s="66"/>
    </x:row>
    <x:row r="1885" spans="1:9" x14ac:dyDescent="0.25">
      <x:c r="A1885" s="33"/>
      <x:c r="B1885" s="33"/>
      <x:c r="C1885" s="33"/>
      <x:c r="D1885" s="32"/>
      <x:c r="E1885" s="33"/>
      <x:c r="F1885" s="60"/>
      <x:c r="G1885" s="61"/>
      <x:c r="H1885" s="61"/>
      <x:c r="I1885" s="66"/>
    </x:row>
    <x:row r="1886" spans="1:9" x14ac:dyDescent="0.25">
      <x:c r="A1886" s="33"/>
      <x:c r="B1886" s="33"/>
      <x:c r="C1886" s="33"/>
      <x:c r="D1886" s="32"/>
      <x:c r="E1886" s="33"/>
      <x:c r="F1886" s="60"/>
      <x:c r="G1886" s="61"/>
      <x:c r="H1886" s="61"/>
      <x:c r="I1886" s="66"/>
    </x:row>
    <x:row r="1887" spans="1:9" x14ac:dyDescent="0.25">
      <x:c r="A1887" s="33"/>
      <x:c r="B1887" s="33"/>
      <x:c r="C1887" s="33"/>
      <x:c r="D1887" s="32"/>
      <x:c r="E1887" s="33"/>
      <x:c r="F1887" s="60"/>
      <x:c r="G1887" s="61"/>
      <x:c r="H1887" s="61"/>
      <x:c r="I1887" s="66"/>
    </x:row>
    <x:row r="1888" spans="1:9" x14ac:dyDescent="0.25">
      <x:c r="A1888" s="33"/>
      <x:c r="B1888" s="33"/>
      <x:c r="C1888" s="33"/>
      <x:c r="D1888" s="32"/>
      <x:c r="E1888" s="33"/>
      <x:c r="F1888" s="60"/>
      <x:c r="G1888" s="61"/>
      <x:c r="H1888" s="61"/>
      <x:c r="I1888" s="66"/>
    </x:row>
    <x:row r="1889" spans="1:9" x14ac:dyDescent="0.25">
      <x:c r="A1889" s="33"/>
      <x:c r="B1889" s="33"/>
      <x:c r="C1889" s="33"/>
      <x:c r="D1889" s="32"/>
      <x:c r="E1889" s="33"/>
      <x:c r="F1889" s="60"/>
      <x:c r="G1889" s="61"/>
      <x:c r="H1889" s="61"/>
      <x:c r="I1889" s="66"/>
    </x:row>
    <x:row r="1890" spans="1:9" x14ac:dyDescent="0.25">
      <x:c r="A1890" s="33"/>
      <x:c r="B1890" s="33"/>
      <x:c r="C1890" s="33"/>
      <x:c r="D1890" s="32"/>
      <x:c r="E1890" s="33"/>
      <x:c r="F1890" s="60"/>
      <x:c r="G1890" s="61"/>
      <x:c r="H1890" s="61"/>
      <x:c r="I1890" s="66"/>
    </x:row>
    <x:row r="1891" spans="1:9" x14ac:dyDescent="0.25">
      <x:c r="A1891" s="33"/>
      <x:c r="B1891" s="33"/>
      <x:c r="C1891" s="33"/>
      <x:c r="D1891" s="32"/>
      <x:c r="E1891" s="33"/>
      <x:c r="F1891" s="60"/>
      <x:c r="G1891" s="61"/>
      <x:c r="H1891" s="61"/>
      <x:c r="I1891" s="66"/>
    </x:row>
    <x:row r="1892" spans="1:9" x14ac:dyDescent="0.25">
      <x:c r="A1892" s="33"/>
      <x:c r="B1892" s="33"/>
      <x:c r="C1892" s="33"/>
      <x:c r="D1892" s="32"/>
      <x:c r="E1892" s="33"/>
      <x:c r="F1892" s="60"/>
      <x:c r="G1892" s="61"/>
      <x:c r="H1892" s="61"/>
      <x:c r="I1892" s="66"/>
    </x:row>
    <x:row r="1893" spans="1:9" x14ac:dyDescent="0.25">
      <x:c r="A1893" s="33"/>
      <x:c r="B1893" s="33"/>
      <x:c r="C1893" s="33"/>
      <x:c r="D1893" s="32"/>
      <x:c r="E1893" s="33"/>
      <x:c r="F1893" s="60"/>
      <x:c r="G1893" s="61"/>
      <x:c r="H1893" s="61"/>
      <x:c r="I1893" s="66"/>
    </x:row>
    <x:row r="1894" spans="1:9" x14ac:dyDescent="0.25">
      <x:c r="A1894" s="33"/>
      <x:c r="B1894" s="33"/>
      <x:c r="C1894" s="33"/>
      <x:c r="D1894" s="32"/>
      <x:c r="E1894" s="33"/>
      <x:c r="F1894" s="60"/>
      <x:c r="G1894" s="61"/>
      <x:c r="H1894" s="61"/>
      <x:c r="I1894" s="66"/>
    </x:row>
    <x:row r="1895" spans="1:9" x14ac:dyDescent="0.25">
      <x:c r="A1895" s="33"/>
      <x:c r="B1895" s="33"/>
      <x:c r="C1895" s="33"/>
      <x:c r="D1895" s="32"/>
      <x:c r="E1895" s="33"/>
      <x:c r="F1895" s="60"/>
      <x:c r="G1895" s="61"/>
      <x:c r="H1895" s="61"/>
      <x:c r="I1895" s="66"/>
    </x:row>
    <x:row r="1896" spans="1:9" x14ac:dyDescent="0.25">
      <x:c r="A1896" s="33"/>
      <x:c r="B1896" s="33"/>
      <x:c r="C1896" s="33"/>
      <x:c r="D1896" s="32"/>
      <x:c r="E1896" s="33"/>
      <x:c r="F1896" s="60"/>
      <x:c r="G1896" s="61"/>
      <x:c r="H1896" s="61"/>
      <x:c r="I1896" s="66"/>
    </x:row>
    <x:row r="1897" spans="1:9" x14ac:dyDescent="0.25">
      <x:c r="A1897" s="33"/>
      <x:c r="B1897" s="33"/>
      <x:c r="C1897" s="33"/>
      <x:c r="D1897" s="32"/>
      <x:c r="E1897" s="33"/>
      <x:c r="F1897" s="60"/>
      <x:c r="G1897" s="61"/>
      <x:c r="H1897" s="61"/>
      <x:c r="I1897" s="66"/>
    </x:row>
    <x:row r="1898" spans="1:9" x14ac:dyDescent="0.25">
      <x:c r="A1898" s="33"/>
      <x:c r="B1898" s="33"/>
      <x:c r="C1898" s="33"/>
      <x:c r="D1898" s="32"/>
      <x:c r="E1898" s="33"/>
      <x:c r="F1898" s="60"/>
      <x:c r="G1898" s="61"/>
      <x:c r="H1898" s="61"/>
      <x:c r="I1898" s="66"/>
    </x:row>
    <x:row r="1899" spans="1:9" x14ac:dyDescent="0.25">
      <x:c r="A1899" s="33"/>
      <x:c r="B1899" s="33"/>
      <x:c r="C1899" s="33"/>
      <x:c r="D1899" s="32"/>
      <x:c r="E1899" s="33"/>
      <x:c r="F1899" s="60"/>
      <x:c r="G1899" s="61"/>
      <x:c r="H1899" s="61"/>
      <x:c r="I1899" s="66"/>
    </x:row>
    <x:row r="1900" spans="1:9" x14ac:dyDescent="0.25">
      <x:c r="A1900" s="33"/>
      <x:c r="B1900" s="33"/>
      <x:c r="C1900" s="33"/>
      <x:c r="D1900" s="32"/>
      <x:c r="E1900" s="33"/>
      <x:c r="F1900" s="60"/>
      <x:c r="G1900" s="61"/>
      <x:c r="H1900" s="61"/>
      <x:c r="I1900" s="66"/>
    </x:row>
    <x:row r="1901" spans="1:9" x14ac:dyDescent="0.25">
      <x:c r="A1901" s="33"/>
      <x:c r="B1901" s="33"/>
      <x:c r="C1901" s="33"/>
      <x:c r="D1901" s="32"/>
      <x:c r="E1901" s="33"/>
      <x:c r="F1901" s="60"/>
      <x:c r="G1901" s="61"/>
      <x:c r="H1901" s="61"/>
      <x:c r="I1901" s="66"/>
    </x:row>
    <x:row r="1902" spans="1:9" x14ac:dyDescent="0.25">
      <x:c r="A1902" s="33"/>
      <x:c r="B1902" s="33"/>
      <x:c r="C1902" s="33"/>
      <x:c r="D1902" s="32"/>
      <x:c r="E1902" s="33"/>
      <x:c r="F1902" s="60"/>
      <x:c r="G1902" s="61"/>
      <x:c r="H1902" s="61"/>
      <x:c r="I1902" s="66"/>
    </x:row>
    <x:row r="1903" spans="1:9" x14ac:dyDescent="0.25">
      <x:c r="A1903" s="33"/>
      <x:c r="B1903" s="33"/>
      <x:c r="C1903" s="33"/>
      <x:c r="D1903" s="32"/>
      <x:c r="E1903" s="33"/>
      <x:c r="F1903" s="60"/>
      <x:c r="G1903" s="61"/>
      <x:c r="H1903" s="61"/>
      <x:c r="I1903" s="66"/>
    </x:row>
    <x:row r="1904" spans="1:9" x14ac:dyDescent="0.25">
      <x:c r="A1904" s="33"/>
      <x:c r="B1904" s="33"/>
      <x:c r="C1904" s="33"/>
      <x:c r="D1904" s="32"/>
      <x:c r="E1904" s="33"/>
      <x:c r="F1904" s="60"/>
      <x:c r="G1904" s="61"/>
      <x:c r="H1904" s="61"/>
      <x:c r="I1904" s="66"/>
    </x:row>
    <x:row r="1905" spans="1:9" x14ac:dyDescent="0.25">
      <x:c r="A1905" s="33"/>
      <x:c r="B1905" s="33"/>
      <x:c r="C1905" s="33"/>
      <x:c r="D1905" s="32"/>
      <x:c r="E1905" s="33"/>
      <x:c r="F1905" s="60"/>
      <x:c r="G1905" s="61"/>
      <x:c r="H1905" s="61"/>
      <x:c r="I1905" s="66"/>
    </x:row>
    <x:row r="1906" spans="1:9" x14ac:dyDescent="0.25">
      <x:c r="A1906" s="33"/>
      <x:c r="B1906" s="33"/>
      <x:c r="C1906" s="33"/>
      <x:c r="D1906" s="32"/>
      <x:c r="E1906" s="33"/>
      <x:c r="F1906" s="60"/>
      <x:c r="G1906" s="61"/>
      <x:c r="H1906" s="61"/>
      <x:c r="I1906" s="66"/>
    </x:row>
    <x:row r="1907" spans="1:9" x14ac:dyDescent="0.25">
      <x:c r="A1907" s="33"/>
      <x:c r="B1907" s="33"/>
      <x:c r="C1907" s="33"/>
      <x:c r="D1907" s="32"/>
      <x:c r="E1907" s="33"/>
      <x:c r="F1907" s="60"/>
      <x:c r="G1907" s="61"/>
      <x:c r="H1907" s="61"/>
      <x:c r="I1907" s="66"/>
    </x:row>
    <x:row r="1908" spans="1:9" x14ac:dyDescent="0.25">
      <x:c r="A1908" s="33"/>
      <x:c r="B1908" s="33"/>
      <x:c r="C1908" s="33"/>
      <x:c r="D1908" s="32"/>
      <x:c r="E1908" s="33"/>
      <x:c r="F1908" s="60"/>
      <x:c r="G1908" s="61"/>
      <x:c r="H1908" s="61"/>
      <x:c r="I1908" s="66"/>
    </x:row>
    <x:row r="1909" spans="1:9" x14ac:dyDescent="0.25">
      <x:c r="A1909" s="33"/>
      <x:c r="B1909" s="33"/>
      <x:c r="C1909" s="33"/>
      <x:c r="D1909" s="32"/>
      <x:c r="E1909" s="33"/>
      <x:c r="F1909" s="60"/>
      <x:c r="G1909" s="61"/>
      <x:c r="H1909" s="61"/>
      <x:c r="I1909" s="66"/>
    </x:row>
    <x:row r="1910" spans="1:9" x14ac:dyDescent="0.25">
      <x:c r="A1910" s="33"/>
      <x:c r="B1910" s="33"/>
      <x:c r="C1910" s="33"/>
      <x:c r="D1910" s="32"/>
      <x:c r="E1910" s="33"/>
      <x:c r="F1910" s="60"/>
      <x:c r="G1910" s="61"/>
      <x:c r="H1910" s="61"/>
      <x:c r="I1910" s="66"/>
    </x:row>
    <x:row r="1911" spans="1:9" x14ac:dyDescent="0.25">
      <x:c r="A1911" s="33"/>
      <x:c r="B1911" s="33"/>
      <x:c r="C1911" s="33"/>
      <x:c r="D1911" s="32"/>
      <x:c r="E1911" s="33"/>
      <x:c r="F1911" s="60"/>
      <x:c r="G1911" s="61"/>
      <x:c r="H1911" s="61"/>
      <x:c r="I1911" s="66"/>
    </x:row>
    <x:row r="1912" spans="1:9" x14ac:dyDescent="0.25">
      <x:c r="A1912" s="33"/>
      <x:c r="B1912" s="33"/>
      <x:c r="C1912" s="33"/>
      <x:c r="D1912" s="32"/>
      <x:c r="E1912" s="33"/>
      <x:c r="F1912" s="60"/>
      <x:c r="G1912" s="61"/>
      <x:c r="H1912" s="61"/>
      <x:c r="I1912" s="66"/>
    </x:row>
    <x:row r="1913" spans="1:9" x14ac:dyDescent="0.25">
      <x:c r="A1913" s="33"/>
      <x:c r="B1913" s="33"/>
      <x:c r="C1913" s="33"/>
      <x:c r="D1913" s="32"/>
      <x:c r="E1913" s="33"/>
      <x:c r="F1913" s="60"/>
      <x:c r="G1913" s="61"/>
      <x:c r="H1913" s="61"/>
      <x:c r="I1913" s="66"/>
    </x:row>
    <x:row r="1914" spans="1:9" x14ac:dyDescent="0.25">
      <x:c r="A1914" s="33"/>
      <x:c r="B1914" s="33"/>
      <x:c r="C1914" s="33"/>
      <x:c r="D1914" s="32"/>
      <x:c r="E1914" s="33"/>
      <x:c r="F1914" s="60"/>
      <x:c r="G1914" s="61"/>
      <x:c r="H1914" s="61"/>
      <x:c r="I1914" s="66"/>
    </x:row>
    <x:row r="1915" spans="1:9" x14ac:dyDescent="0.25">
      <x:c r="A1915" s="33"/>
      <x:c r="B1915" s="33"/>
      <x:c r="C1915" s="33"/>
      <x:c r="D1915" s="32"/>
      <x:c r="E1915" s="33"/>
      <x:c r="F1915" s="60"/>
      <x:c r="G1915" s="61"/>
      <x:c r="H1915" s="61"/>
      <x:c r="I1915" s="66"/>
    </x:row>
    <x:row r="1916" spans="1:9" x14ac:dyDescent="0.25">
      <x:c r="A1916" s="33"/>
      <x:c r="B1916" s="33"/>
      <x:c r="C1916" s="33"/>
      <x:c r="D1916" s="32"/>
      <x:c r="E1916" s="33"/>
      <x:c r="F1916" s="60"/>
      <x:c r="G1916" s="61"/>
      <x:c r="H1916" s="61"/>
      <x:c r="I1916" s="66"/>
    </x:row>
    <x:row r="1917" spans="1:9" x14ac:dyDescent="0.25">
      <x:c r="A1917" s="33"/>
      <x:c r="B1917" s="33"/>
      <x:c r="C1917" s="33"/>
      <x:c r="D1917" s="32"/>
      <x:c r="E1917" s="33"/>
      <x:c r="F1917" s="60"/>
      <x:c r="G1917" s="61"/>
      <x:c r="H1917" s="61"/>
      <x:c r="I1917" s="66"/>
    </x:row>
    <x:row r="1918" spans="1:9" x14ac:dyDescent="0.25">
      <x:c r="A1918" s="33"/>
      <x:c r="B1918" s="33"/>
      <x:c r="C1918" s="33"/>
      <x:c r="D1918" s="32"/>
      <x:c r="E1918" s="33"/>
      <x:c r="F1918" s="60"/>
      <x:c r="G1918" s="61"/>
      <x:c r="H1918" s="61"/>
      <x:c r="I1918" s="66"/>
    </x:row>
    <x:row r="1919" spans="1:9" x14ac:dyDescent="0.25">
      <x:c r="A1919" s="33"/>
      <x:c r="B1919" s="33"/>
      <x:c r="C1919" s="33"/>
      <x:c r="D1919" s="32"/>
      <x:c r="E1919" s="33"/>
      <x:c r="F1919" s="60"/>
      <x:c r="G1919" s="61"/>
      <x:c r="H1919" s="61"/>
      <x:c r="I1919" s="66"/>
    </x:row>
    <x:row r="1920" spans="1:9" x14ac:dyDescent="0.25">
      <x:c r="A1920" s="33"/>
      <x:c r="B1920" s="33"/>
      <x:c r="C1920" s="33"/>
      <x:c r="D1920" s="32"/>
      <x:c r="E1920" s="33"/>
      <x:c r="F1920" s="60"/>
      <x:c r="G1920" s="61"/>
      <x:c r="H1920" s="61"/>
      <x:c r="I1920" s="66"/>
    </x:row>
    <x:row r="1921" spans="1:9" x14ac:dyDescent="0.25">
      <x:c r="A1921" s="33"/>
      <x:c r="B1921" s="33"/>
      <x:c r="C1921" s="33"/>
      <x:c r="D1921" s="32"/>
      <x:c r="E1921" s="33"/>
      <x:c r="F1921" s="60"/>
      <x:c r="G1921" s="61"/>
      <x:c r="H1921" s="61"/>
      <x:c r="I1921" s="66"/>
    </x:row>
    <x:row r="1922" spans="1:9" x14ac:dyDescent="0.25">
      <x:c r="A1922" s="33"/>
      <x:c r="B1922" s="33"/>
      <x:c r="C1922" s="33"/>
      <x:c r="D1922" s="32"/>
      <x:c r="E1922" s="33"/>
      <x:c r="F1922" s="60"/>
      <x:c r="G1922" s="61"/>
      <x:c r="H1922" s="61"/>
      <x:c r="I1922" s="66"/>
    </x:row>
    <x:row r="1923" spans="1:9" x14ac:dyDescent="0.25">
      <x:c r="A1923" s="33"/>
      <x:c r="B1923" s="33"/>
      <x:c r="C1923" s="33"/>
      <x:c r="D1923" s="32"/>
      <x:c r="E1923" s="33"/>
      <x:c r="F1923" s="60"/>
      <x:c r="G1923" s="61"/>
      <x:c r="H1923" s="61"/>
      <x:c r="I1923" s="66"/>
    </x:row>
    <x:row r="1924" spans="1:9" x14ac:dyDescent="0.25">
      <x:c r="A1924" s="33"/>
      <x:c r="B1924" s="33"/>
      <x:c r="C1924" s="33"/>
      <x:c r="D1924" s="32"/>
      <x:c r="E1924" s="33"/>
      <x:c r="F1924" s="60"/>
      <x:c r="G1924" s="61"/>
      <x:c r="H1924" s="61"/>
      <x:c r="I1924" s="66"/>
    </x:row>
    <x:row r="1925" spans="1:9" x14ac:dyDescent="0.25">
      <x:c r="A1925" s="33"/>
      <x:c r="B1925" s="33"/>
      <x:c r="C1925" s="33"/>
      <x:c r="D1925" s="32"/>
      <x:c r="E1925" s="33"/>
      <x:c r="F1925" s="60"/>
      <x:c r="G1925" s="61"/>
      <x:c r="H1925" s="61"/>
      <x:c r="I1925" s="66"/>
    </x:row>
    <x:row r="1926" spans="1:9" x14ac:dyDescent="0.25">
      <x:c r="A1926" s="33"/>
      <x:c r="B1926" s="33"/>
      <x:c r="C1926" s="33"/>
      <x:c r="D1926" s="32"/>
      <x:c r="E1926" s="33"/>
      <x:c r="F1926" s="60"/>
      <x:c r="G1926" s="61"/>
      <x:c r="H1926" s="61"/>
      <x:c r="I1926" s="66"/>
    </x:row>
    <x:row r="1927" spans="1:9" x14ac:dyDescent="0.25">
      <x:c r="A1927" s="33"/>
      <x:c r="B1927" s="33"/>
      <x:c r="C1927" s="33"/>
      <x:c r="D1927" s="32"/>
      <x:c r="E1927" s="33"/>
      <x:c r="F1927" s="60"/>
      <x:c r="G1927" s="61"/>
      <x:c r="H1927" s="61"/>
      <x:c r="I1927" s="66"/>
    </x:row>
    <x:row r="1928" spans="1:9" x14ac:dyDescent="0.25">
      <x:c r="A1928" s="33"/>
      <x:c r="B1928" s="33"/>
      <x:c r="C1928" s="33"/>
      <x:c r="D1928" s="32"/>
      <x:c r="E1928" s="33"/>
      <x:c r="F1928" s="60"/>
      <x:c r="G1928" s="61"/>
      <x:c r="H1928" s="61"/>
      <x:c r="I1928" s="66"/>
    </x:row>
    <x:row r="1929" spans="1:9" x14ac:dyDescent="0.25">
      <x:c r="A1929" s="33"/>
      <x:c r="B1929" s="33"/>
      <x:c r="C1929" s="33"/>
      <x:c r="D1929" s="32"/>
      <x:c r="E1929" s="33"/>
      <x:c r="F1929" s="60"/>
      <x:c r="G1929" s="61"/>
      <x:c r="H1929" s="61"/>
      <x:c r="I1929" s="66"/>
    </x:row>
    <x:row r="1930" spans="1:9" x14ac:dyDescent="0.25">
      <x:c r="A1930" s="33"/>
      <x:c r="B1930" s="33"/>
      <x:c r="C1930" s="33"/>
      <x:c r="D1930" s="32"/>
      <x:c r="E1930" s="33"/>
      <x:c r="F1930" s="60"/>
      <x:c r="G1930" s="61"/>
      <x:c r="H1930" s="61"/>
      <x:c r="I1930" s="66"/>
    </x:row>
    <x:row r="1931" spans="1:9" x14ac:dyDescent="0.25">
      <x:c r="A1931" s="33"/>
      <x:c r="B1931" s="33"/>
      <x:c r="C1931" s="33"/>
      <x:c r="D1931" s="32"/>
      <x:c r="E1931" s="33"/>
      <x:c r="F1931" s="60"/>
      <x:c r="G1931" s="61"/>
      <x:c r="H1931" s="61"/>
      <x:c r="I1931" s="66"/>
    </x:row>
    <x:row r="1932" spans="1:9" x14ac:dyDescent="0.25">
      <x:c r="A1932" s="33"/>
      <x:c r="B1932" s="33"/>
      <x:c r="C1932" s="33"/>
      <x:c r="D1932" s="32"/>
      <x:c r="E1932" s="33"/>
      <x:c r="F1932" s="60"/>
      <x:c r="G1932" s="61"/>
      <x:c r="H1932" s="61"/>
      <x:c r="I1932" s="66"/>
    </x:row>
    <x:row r="1933" spans="1:9" x14ac:dyDescent="0.25">
      <x:c r="A1933" s="33"/>
      <x:c r="B1933" s="33"/>
      <x:c r="C1933" s="33"/>
      <x:c r="D1933" s="32"/>
      <x:c r="E1933" s="33"/>
      <x:c r="F1933" s="60"/>
      <x:c r="G1933" s="61"/>
      <x:c r="H1933" s="61"/>
      <x:c r="I1933" s="66"/>
    </x:row>
    <x:row r="1934" spans="1:9" x14ac:dyDescent="0.25">
      <x:c r="A1934" s="33"/>
      <x:c r="B1934" s="33"/>
      <x:c r="C1934" s="33"/>
      <x:c r="D1934" s="32"/>
      <x:c r="E1934" s="33"/>
      <x:c r="F1934" s="60"/>
      <x:c r="G1934" s="61"/>
      <x:c r="H1934" s="61"/>
      <x:c r="I1934" s="66"/>
    </x:row>
    <x:row r="1935" spans="1:9" x14ac:dyDescent="0.25">
      <x:c r="A1935" s="33"/>
      <x:c r="B1935" s="33"/>
      <x:c r="C1935" s="33"/>
      <x:c r="D1935" s="32"/>
      <x:c r="E1935" s="33"/>
      <x:c r="F1935" s="60"/>
      <x:c r="G1935" s="61"/>
      <x:c r="H1935" s="61"/>
      <x:c r="I1935" s="66"/>
    </x:row>
    <x:row r="1936" spans="1:9" x14ac:dyDescent="0.25">
      <x:c r="A1936" s="33"/>
      <x:c r="B1936" s="33"/>
      <x:c r="C1936" s="33"/>
      <x:c r="D1936" s="32"/>
      <x:c r="E1936" s="33"/>
      <x:c r="F1936" s="60"/>
      <x:c r="G1936" s="61"/>
      <x:c r="H1936" s="61"/>
      <x:c r="I1936" s="66"/>
    </x:row>
    <x:row r="1937" spans="1:9" x14ac:dyDescent="0.25">
      <x:c r="A1937" s="33"/>
      <x:c r="B1937" s="33"/>
      <x:c r="C1937" s="33"/>
      <x:c r="D1937" s="32"/>
      <x:c r="E1937" s="33"/>
      <x:c r="F1937" s="60"/>
      <x:c r="G1937" s="61"/>
      <x:c r="H1937" s="61"/>
      <x:c r="I1937" s="66"/>
    </x:row>
    <x:row r="1938" spans="1:9" x14ac:dyDescent="0.25">
      <x:c r="A1938" s="33"/>
      <x:c r="B1938" s="33"/>
      <x:c r="C1938" s="33"/>
      <x:c r="D1938" s="32"/>
      <x:c r="E1938" s="33"/>
      <x:c r="F1938" s="60"/>
      <x:c r="G1938" s="61"/>
      <x:c r="H1938" s="61"/>
      <x:c r="I1938" s="66"/>
    </x:row>
    <x:row r="1939" spans="1:9" x14ac:dyDescent="0.25">
      <x:c r="A1939" s="33"/>
      <x:c r="B1939" s="33"/>
      <x:c r="C1939" s="33"/>
      <x:c r="D1939" s="32"/>
      <x:c r="E1939" s="33"/>
      <x:c r="F1939" s="60"/>
      <x:c r="G1939" s="61"/>
      <x:c r="H1939" s="61"/>
      <x:c r="I1939" s="66"/>
    </x:row>
    <x:row r="1940" spans="1:9" x14ac:dyDescent="0.25">
      <x:c r="A1940" s="33"/>
      <x:c r="B1940" s="33"/>
      <x:c r="C1940" s="33"/>
      <x:c r="D1940" s="32"/>
      <x:c r="E1940" s="33"/>
      <x:c r="F1940" s="60"/>
      <x:c r="G1940" s="61"/>
      <x:c r="H1940" s="61"/>
      <x:c r="I1940" s="66"/>
    </x:row>
    <x:row r="1941" spans="1:9" x14ac:dyDescent="0.25">
      <x:c r="A1941" s="33"/>
      <x:c r="B1941" s="33"/>
      <x:c r="C1941" s="33"/>
      <x:c r="D1941" s="32"/>
      <x:c r="E1941" s="33"/>
      <x:c r="F1941" s="60"/>
      <x:c r="G1941" s="61"/>
      <x:c r="H1941" s="61"/>
      <x:c r="I1941" s="66"/>
    </x:row>
    <x:row r="1942" spans="1:9" x14ac:dyDescent="0.25">
      <x:c r="A1942" s="33"/>
      <x:c r="B1942" s="33"/>
      <x:c r="C1942" s="33"/>
      <x:c r="D1942" s="32"/>
      <x:c r="E1942" s="33"/>
      <x:c r="F1942" s="60"/>
      <x:c r="G1942" s="61"/>
      <x:c r="H1942" s="61"/>
      <x:c r="I1942" s="66"/>
    </x:row>
    <x:row r="1943" spans="1:9" x14ac:dyDescent="0.25">
      <x:c r="A1943" s="33"/>
      <x:c r="B1943" s="33"/>
      <x:c r="C1943" s="33"/>
      <x:c r="D1943" s="32"/>
      <x:c r="E1943" s="33"/>
      <x:c r="F1943" s="60"/>
      <x:c r="G1943" s="61"/>
      <x:c r="H1943" s="61"/>
      <x:c r="I1943" s="66"/>
    </x:row>
    <x:row r="1944" spans="1:9" x14ac:dyDescent="0.25">
      <x:c r="A1944" s="33"/>
      <x:c r="B1944" s="33"/>
      <x:c r="C1944" s="33"/>
      <x:c r="D1944" s="32"/>
      <x:c r="E1944" s="33"/>
      <x:c r="F1944" s="60"/>
      <x:c r="G1944" s="61"/>
      <x:c r="H1944" s="61"/>
      <x:c r="I1944" s="66"/>
    </x:row>
    <x:row r="1945" spans="1:9" x14ac:dyDescent="0.25">
      <x:c r="A1945" s="33"/>
      <x:c r="B1945" s="33"/>
      <x:c r="C1945" s="33"/>
      <x:c r="D1945" s="32"/>
      <x:c r="E1945" s="33"/>
      <x:c r="F1945" s="60"/>
      <x:c r="G1945" s="61"/>
      <x:c r="H1945" s="61"/>
      <x:c r="I1945" s="66"/>
    </x:row>
    <x:row r="1946" spans="1:9" x14ac:dyDescent="0.25">
      <x:c r="A1946" s="33"/>
      <x:c r="B1946" s="33"/>
      <x:c r="C1946" s="33"/>
      <x:c r="D1946" s="32"/>
      <x:c r="E1946" s="33"/>
      <x:c r="F1946" s="60"/>
      <x:c r="G1946" s="61"/>
      <x:c r="H1946" s="61"/>
      <x:c r="I1946" s="66"/>
    </x:row>
    <x:row r="1947" spans="1:9" x14ac:dyDescent="0.25">
      <x:c r="A1947" s="33"/>
      <x:c r="B1947" s="33"/>
      <x:c r="C1947" s="33"/>
      <x:c r="D1947" s="32"/>
      <x:c r="E1947" s="33"/>
      <x:c r="F1947" s="60"/>
      <x:c r="G1947" s="61"/>
      <x:c r="H1947" s="61"/>
      <x:c r="I1947" s="66"/>
    </x:row>
    <x:row r="1948" spans="1:9" x14ac:dyDescent="0.25">
      <x:c r="A1948" s="33"/>
      <x:c r="B1948" s="33"/>
      <x:c r="C1948" s="33"/>
      <x:c r="D1948" s="32"/>
      <x:c r="E1948" s="33"/>
      <x:c r="F1948" s="60"/>
      <x:c r="G1948" s="61"/>
      <x:c r="H1948" s="61"/>
      <x:c r="I1948" s="66"/>
    </x:row>
    <x:row r="1949" spans="1:9" x14ac:dyDescent="0.25">
      <x:c r="A1949" s="33"/>
      <x:c r="B1949" s="33"/>
      <x:c r="C1949" s="33"/>
      <x:c r="D1949" s="32"/>
      <x:c r="E1949" s="33"/>
      <x:c r="F1949" s="60"/>
      <x:c r="G1949" s="61"/>
      <x:c r="H1949" s="61"/>
      <x:c r="I1949" s="66"/>
    </x:row>
    <x:row r="1950" spans="1:9" x14ac:dyDescent="0.25">
      <x:c r="A1950" s="33"/>
      <x:c r="B1950" s="33"/>
      <x:c r="C1950" s="33"/>
      <x:c r="D1950" s="32"/>
      <x:c r="E1950" s="33"/>
      <x:c r="F1950" s="60"/>
      <x:c r="G1950" s="61"/>
      <x:c r="H1950" s="61"/>
      <x:c r="I1950" s="66"/>
    </x:row>
    <x:row r="1951" spans="1:9" x14ac:dyDescent="0.25">
      <x:c r="A1951" s="33"/>
      <x:c r="B1951" s="33"/>
      <x:c r="C1951" s="33"/>
      <x:c r="D1951" s="32"/>
      <x:c r="E1951" s="33"/>
      <x:c r="F1951" s="60"/>
      <x:c r="G1951" s="61"/>
      <x:c r="H1951" s="61"/>
      <x:c r="I1951" s="66"/>
    </x:row>
    <x:row r="1952" spans="1:9" x14ac:dyDescent="0.25">
      <x:c r="A1952" s="33"/>
      <x:c r="B1952" s="33"/>
      <x:c r="C1952" s="33"/>
      <x:c r="D1952" s="32"/>
      <x:c r="E1952" s="33"/>
      <x:c r="F1952" s="60"/>
      <x:c r="G1952" s="61"/>
      <x:c r="H1952" s="61"/>
      <x:c r="I1952" s="66"/>
    </x:row>
    <x:row r="1953" spans="1:9" x14ac:dyDescent="0.25">
      <x:c r="A1953" s="33"/>
      <x:c r="B1953" s="33"/>
      <x:c r="C1953" s="33"/>
      <x:c r="D1953" s="32"/>
      <x:c r="E1953" s="33"/>
      <x:c r="F1953" s="60"/>
      <x:c r="G1953" s="61"/>
      <x:c r="H1953" s="61"/>
      <x:c r="I1953" s="66"/>
    </x:row>
    <x:row r="1954" spans="1:9" x14ac:dyDescent="0.25">
      <x:c r="A1954" s="33"/>
      <x:c r="B1954" s="33"/>
      <x:c r="C1954" s="33"/>
      <x:c r="D1954" s="32"/>
      <x:c r="E1954" s="33"/>
      <x:c r="F1954" s="60"/>
      <x:c r="G1954" s="61"/>
      <x:c r="H1954" s="61"/>
      <x:c r="I1954" s="66"/>
    </x:row>
    <x:row r="1955" spans="1:9" x14ac:dyDescent="0.25">
      <x:c r="A1955" s="33"/>
      <x:c r="B1955" s="33"/>
      <x:c r="C1955" s="33"/>
      <x:c r="D1955" s="32"/>
      <x:c r="E1955" s="33"/>
      <x:c r="F1955" s="60"/>
      <x:c r="G1955" s="61"/>
      <x:c r="H1955" s="61"/>
      <x:c r="I1955" s="66"/>
    </x:row>
    <x:row r="1956" spans="1:9" x14ac:dyDescent="0.25">
      <x:c r="A1956" s="33"/>
      <x:c r="B1956" s="33"/>
      <x:c r="C1956" s="33"/>
      <x:c r="D1956" s="32"/>
      <x:c r="E1956" s="33"/>
      <x:c r="F1956" s="60"/>
      <x:c r="G1956" s="61"/>
      <x:c r="H1956" s="61"/>
      <x:c r="I1956" s="66"/>
    </x:row>
    <x:row r="1957" spans="1:9" x14ac:dyDescent="0.25">
      <x:c r="A1957" s="33"/>
      <x:c r="B1957" s="33"/>
      <x:c r="C1957" s="33"/>
      <x:c r="D1957" s="32"/>
      <x:c r="E1957" s="33"/>
      <x:c r="F1957" s="60"/>
      <x:c r="G1957" s="61"/>
      <x:c r="H1957" s="61"/>
      <x:c r="I1957" s="66"/>
    </x:row>
    <x:row r="1958" spans="1:9" x14ac:dyDescent="0.25">
      <x:c r="A1958" s="33"/>
      <x:c r="B1958" s="33"/>
      <x:c r="C1958" s="33"/>
      <x:c r="D1958" s="32"/>
      <x:c r="E1958" s="33"/>
      <x:c r="F1958" s="60"/>
      <x:c r="G1958" s="61"/>
      <x:c r="H1958" s="61"/>
      <x:c r="I1958" s="66"/>
    </x:row>
    <x:row r="1959" spans="1:9" x14ac:dyDescent="0.25">
      <x:c r="A1959" s="33"/>
      <x:c r="B1959" s="33"/>
      <x:c r="C1959" s="33"/>
      <x:c r="D1959" s="32"/>
      <x:c r="E1959" s="33"/>
      <x:c r="F1959" s="60"/>
      <x:c r="G1959" s="61"/>
      <x:c r="H1959" s="61"/>
      <x:c r="I1959" s="66"/>
    </x:row>
    <x:row r="1960" spans="1:9" x14ac:dyDescent="0.25">
      <x:c r="A1960" s="33"/>
      <x:c r="B1960" s="33"/>
      <x:c r="C1960" s="33"/>
      <x:c r="D1960" s="32"/>
      <x:c r="E1960" s="33"/>
      <x:c r="F1960" s="60"/>
      <x:c r="G1960" s="61"/>
      <x:c r="H1960" s="61"/>
      <x:c r="I1960" s="66"/>
    </x:row>
    <x:row r="1961" spans="1:9" x14ac:dyDescent="0.25">
      <x:c r="A1961" s="33"/>
      <x:c r="B1961" s="33"/>
      <x:c r="C1961" s="33"/>
      <x:c r="D1961" s="32"/>
      <x:c r="E1961" s="33"/>
      <x:c r="F1961" s="60"/>
      <x:c r="G1961" s="61"/>
      <x:c r="H1961" s="61"/>
      <x:c r="I1961" s="66"/>
    </x:row>
    <x:row r="1962" spans="1:9" x14ac:dyDescent="0.25">
      <x:c r="A1962" s="33"/>
      <x:c r="B1962" s="33"/>
      <x:c r="C1962" s="33"/>
      <x:c r="D1962" s="32"/>
      <x:c r="E1962" s="33"/>
      <x:c r="F1962" s="60"/>
      <x:c r="G1962" s="61"/>
      <x:c r="H1962" s="61"/>
      <x:c r="I1962" s="66"/>
    </x:row>
    <x:row r="1963" spans="1:9" x14ac:dyDescent="0.25">
      <x:c r="A1963" s="33"/>
      <x:c r="B1963" s="33"/>
      <x:c r="C1963" s="33"/>
      <x:c r="D1963" s="32"/>
      <x:c r="E1963" s="33"/>
      <x:c r="F1963" s="60"/>
      <x:c r="G1963" s="61"/>
      <x:c r="H1963" s="61"/>
      <x:c r="I1963" s="66"/>
    </x:row>
    <x:row r="1964" spans="1:9" x14ac:dyDescent="0.25">
      <x:c r="A1964" s="33"/>
      <x:c r="B1964" s="33"/>
      <x:c r="C1964" s="33"/>
      <x:c r="D1964" s="32"/>
      <x:c r="E1964" s="33"/>
      <x:c r="F1964" s="60"/>
      <x:c r="G1964" s="61"/>
      <x:c r="H1964" s="61"/>
      <x:c r="I1964" s="66"/>
    </x:row>
    <x:row r="1965" spans="1:9" x14ac:dyDescent="0.25">
      <x:c r="A1965" s="33"/>
      <x:c r="B1965" s="33"/>
      <x:c r="C1965" s="33"/>
      <x:c r="D1965" s="32"/>
      <x:c r="E1965" s="33"/>
      <x:c r="F1965" s="60"/>
      <x:c r="G1965" s="61"/>
      <x:c r="H1965" s="61"/>
      <x:c r="I1965" s="66"/>
    </x:row>
    <x:row r="1966" spans="1:9" x14ac:dyDescent="0.25">
      <x:c r="A1966" s="33"/>
      <x:c r="B1966" s="33"/>
      <x:c r="C1966" s="33"/>
      <x:c r="D1966" s="32"/>
      <x:c r="E1966" s="33"/>
      <x:c r="F1966" s="60"/>
      <x:c r="G1966" s="61"/>
      <x:c r="H1966" s="61"/>
      <x:c r="I1966" s="66"/>
    </x:row>
    <x:row r="1967" spans="1:9" x14ac:dyDescent="0.25">
      <x:c r="A1967" s="33"/>
      <x:c r="B1967" s="33"/>
      <x:c r="C1967" s="33"/>
      <x:c r="D1967" s="32"/>
      <x:c r="E1967" s="33"/>
      <x:c r="F1967" s="60"/>
      <x:c r="G1967" s="61"/>
      <x:c r="H1967" s="61"/>
      <x:c r="I1967" s="66"/>
    </x:row>
    <x:row r="1968" spans="1:9" x14ac:dyDescent="0.25">
      <x:c r="A1968" s="33"/>
      <x:c r="B1968" s="33"/>
      <x:c r="C1968" s="33"/>
      <x:c r="D1968" s="32"/>
      <x:c r="E1968" s="33"/>
      <x:c r="F1968" s="60"/>
      <x:c r="G1968" s="61"/>
      <x:c r="H1968" s="61"/>
      <x:c r="I1968" s="66"/>
    </x:row>
    <x:row r="1969" spans="1:9" x14ac:dyDescent="0.25">
      <x:c r="A1969" s="33"/>
      <x:c r="B1969" s="33"/>
      <x:c r="C1969" s="33"/>
      <x:c r="D1969" s="32"/>
      <x:c r="E1969" s="33"/>
      <x:c r="F1969" s="60"/>
      <x:c r="G1969" s="61"/>
      <x:c r="H1969" s="61"/>
      <x:c r="I1969" s="66"/>
    </x:row>
    <x:row r="1970" spans="1:9" x14ac:dyDescent="0.25">
      <x:c r="A1970" s="33"/>
      <x:c r="B1970" s="33"/>
      <x:c r="C1970" s="33"/>
      <x:c r="D1970" s="32"/>
      <x:c r="E1970" s="33"/>
      <x:c r="F1970" s="60"/>
      <x:c r="G1970" s="61"/>
      <x:c r="H1970" s="61"/>
      <x:c r="I1970" s="66"/>
    </x:row>
    <x:row r="1971" spans="1:9" x14ac:dyDescent="0.25">
      <x:c r="A1971" s="33"/>
      <x:c r="B1971" s="33"/>
      <x:c r="C1971" s="33"/>
      <x:c r="D1971" s="32"/>
      <x:c r="E1971" s="33"/>
      <x:c r="F1971" s="60"/>
      <x:c r="G1971" s="61"/>
      <x:c r="H1971" s="61"/>
      <x:c r="I1971" s="66"/>
    </x:row>
    <x:row r="1972" spans="1:9" x14ac:dyDescent="0.25">
      <x:c r="A1972" s="33"/>
      <x:c r="B1972" s="33"/>
      <x:c r="C1972" s="33"/>
      <x:c r="D1972" s="32"/>
      <x:c r="E1972" s="33"/>
      <x:c r="F1972" s="60"/>
      <x:c r="G1972" s="61"/>
      <x:c r="H1972" s="61"/>
      <x:c r="I1972" s="66"/>
    </x:row>
    <x:row r="1973" spans="1:9" x14ac:dyDescent="0.25">
      <x:c r="A1973" s="33"/>
      <x:c r="B1973" s="33"/>
      <x:c r="C1973" s="33"/>
      <x:c r="D1973" s="32"/>
      <x:c r="E1973" s="33"/>
      <x:c r="F1973" s="60"/>
      <x:c r="G1973" s="61"/>
      <x:c r="H1973" s="61"/>
      <x:c r="I1973" s="66"/>
    </x:row>
    <x:row r="1974" spans="1:9" x14ac:dyDescent="0.25">
      <x:c r="A1974" s="33"/>
      <x:c r="B1974" s="33"/>
      <x:c r="C1974" s="33"/>
      <x:c r="D1974" s="32"/>
      <x:c r="E1974" s="33"/>
      <x:c r="F1974" s="60"/>
      <x:c r="G1974" s="61"/>
      <x:c r="H1974" s="61"/>
      <x:c r="I1974" s="66"/>
    </x:row>
    <x:row r="1975" spans="1:9" x14ac:dyDescent="0.25">
      <x:c r="A1975" s="33"/>
      <x:c r="B1975" s="33"/>
      <x:c r="C1975" s="33"/>
      <x:c r="D1975" s="32"/>
      <x:c r="E1975" s="33"/>
      <x:c r="F1975" s="60"/>
      <x:c r="G1975" s="61"/>
      <x:c r="H1975" s="61"/>
      <x:c r="I1975" s="66"/>
    </x:row>
    <x:row r="1976" spans="1:9" x14ac:dyDescent="0.25">
      <x:c r="A1976" s="33"/>
      <x:c r="B1976" s="33"/>
      <x:c r="C1976" s="33"/>
      <x:c r="D1976" s="32"/>
      <x:c r="E1976" s="33"/>
      <x:c r="F1976" s="60"/>
      <x:c r="G1976" s="61"/>
      <x:c r="H1976" s="61"/>
      <x:c r="I1976" s="66"/>
    </x:row>
    <x:row r="1977" spans="1:9" x14ac:dyDescent="0.25">
      <x:c r="A1977" s="33"/>
      <x:c r="B1977" s="33"/>
      <x:c r="C1977" s="33"/>
      <x:c r="D1977" s="32"/>
      <x:c r="E1977" s="33"/>
      <x:c r="F1977" s="60"/>
      <x:c r="G1977" s="61"/>
      <x:c r="H1977" s="61"/>
      <x:c r="I1977" s="66"/>
    </x:row>
    <x:row r="1978" spans="1:9" x14ac:dyDescent="0.25">
      <x:c r="A1978" s="33"/>
      <x:c r="B1978" s="33"/>
      <x:c r="C1978" s="33"/>
      <x:c r="D1978" s="32"/>
      <x:c r="E1978" s="33"/>
      <x:c r="F1978" s="60"/>
      <x:c r="G1978" s="61"/>
      <x:c r="H1978" s="61"/>
      <x:c r="I1978" s="66"/>
    </x:row>
    <x:row r="1979" spans="1:9" x14ac:dyDescent="0.25">
      <x:c r="A1979" s="33"/>
      <x:c r="B1979" s="33"/>
      <x:c r="C1979" s="33"/>
      <x:c r="D1979" s="32"/>
      <x:c r="E1979" s="33"/>
      <x:c r="F1979" s="60"/>
      <x:c r="G1979" s="61"/>
      <x:c r="H1979" s="61"/>
      <x:c r="I1979" s="66"/>
    </x:row>
    <x:row r="1980" spans="1:9" x14ac:dyDescent="0.25">
      <x:c r="A1980" s="33"/>
      <x:c r="B1980" s="33"/>
      <x:c r="C1980" s="33"/>
      <x:c r="D1980" s="32"/>
      <x:c r="E1980" s="33"/>
      <x:c r="F1980" s="60"/>
      <x:c r="G1980" s="61"/>
      <x:c r="H1980" s="61"/>
      <x:c r="I1980" s="66"/>
    </x:row>
    <x:row r="1981" spans="1:9" x14ac:dyDescent="0.25">
      <x:c r="A1981" s="33"/>
      <x:c r="B1981" s="33"/>
      <x:c r="C1981" s="33"/>
      <x:c r="D1981" s="32"/>
      <x:c r="E1981" s="33"/>
      <x:c r="F1981" s="60"/>
      <x:c r="G1981" s="61"/>
      <x:c r="H1981" s="61"/>
      <x:c r="I1981" s="66"/>
    </x:row>
    <x:row r="1982" spans="1:9" x14ac:dyDescent="0.25">
      <x:c r="A1982" s="33"/>
      <x:c r="B1982" s="33"/>
      <x:c r="C1982" s="33"/>
      <x:c r="D1982" s="32"/>
      <x:c r="E1982" s="33"/>
      <x:c r="F1982" s="60"/>
      <x:c r="G1982" s="61"/>
      <x:c r="H1982" s="61"/>
      <x:c r="I1982" s="66"/>
    </x:row>
    <x:row r="1983" spans="1:9" x14ac:dyDescent="0.25">
      <x:c r="A1983" s="33"/>
      <x:c r="B1983" s="33"/>
      <x:c r="C1983" s="33"/>
      <x:c r="D1983" s="32"/>
      <x:c r="E1983" s="33"/>
      <x:c r="F1983" s="60"/>
      <x:c r="G1983" s="61"/>
      <x:c r="H1983" s="61"/>
      <x:c r="I1983" s="66"/>
    </x:row>
    <x:row r="1984" spans="1:9" x14ac:dyDescent="0.25">
      <x:c r="A1984" s="33"/>
      <x:c r="B1984" s="33"/>
      <x:c r="C1984" s="33"/>
      <x:c r="D1984" s="32"/>
      <x:c r="E1984" s="33"/>
      <x:c r="F1984" s="60"/>
      <x:c r="G1984" s="61"/>
      <x:c r="H1984" s="61"/>
      <x:c r="I1984" s="66"/>
    </x:row>
    <x:row r="1985" spans="1:9" x14ac:dyDescent="0.25">
      <x:c r="A1985" s="33"/>
      <x:c r="B1985" s="33"/>
      <x:c r="C1985" s="33"/>
      <x:c r="D1985" s="32"/>
      <x:c r="E1985" s="33"/>
      <x:c r="F1985" s="60"/>
      <x:c r="G1985" s="61"/>
      <x:c r="H1985" s="61"/>
      <x:c r="I1985" s="66"/>
    </x:row>
    <x:row r="1986" spans="1:9" x14ac:dyDescent="0.25">
      <x:c r="A1986" s="33"/>
      <x:c r="B1986" s="33"/>
      <x:c r="C1986" s="33"/>
      <x:c r="D1986" s="32"/>
      <x:c r="E1986" s="33"/>
      <x:c r="F1986" s="60"/>
      <x:c r="G1986" s="61"/>
      <x:c r="H1986" s="61"/>
      <x:c r="I1986" s="66"/>
    </x:row>
    <x:row r="1987" spans="1:9" x14ac:dyDescent="0.25">
      <x:c r="A1987" s="33"/>
      <x:c r="B1987" s="33"/>
      <x:c r="C1987" s="33"/>
      <x:c r="D1987" s="32"/>
      <x:c r="E1987" s="33"/>
      <x:c r="F1987" s="60"/>
      <x:c r="G1987" s="61"/>
      <x:c r="H1987" s="61"/>
      <x:c r="I1987" s="66"/>
    </x:row>
    <x:row r="1988" spans="1:9" x14ac:dyDescent="0.25">
      <x:c r="A1988" s="33"/>
      <x:c r="B1988" s="33"/>
      <x:c r="C1988" s="33"/>
      <x:c r="D1988" s="32"/>
      <x:c r="E1988" s="33"/>
      <x:c r="F1988" s="60"/>
      <x:c r="G1988" s="61"/>
      <x:c r="H1988" s="61"/>
      <x:c r="I1988" s="66"/>
    </x:row>
    <x:row r="1989" spans="1:9" x14ac:dyDescent="0.25">
      <x:c r="A1989" s="33"/>
      <x:c r="B1989" s="33"/>
      <x:c r="C1989" s="33"/>
      <x:c r="D1989" s="32"/>
      <x:c r="E1989" s="33"/>
      <x:c r="F1989" s="60"/>
      <x:c r="G1989" s="61"/>
      <x:c r="H1989" s="61"/>
      <x:c r="I1989" s="66"/>
    </x:row>
    <x:row r="1990" spans="1:9" x14ac:dyDescent="0.25">
      <x:c r="A1990" s="33"/>
      <x:c r="B1990" s="33"/>
      <x:c r="C1990" s="33"/>
      <x:c r="D1990" s="32"/>
      <x:c r="E1990" s="33"/>
      <x:c r="F1990" s="60"/>
      <x:c r="G1990" s="61"/>
      <x:c r="H1990" s="61"/>
      <x:c r="I1990" s="66"/>
    </x:row>
    <x:row r="1991" spans="1:9" x14ac:dyDescent="0.25">
      <x:c r="A1991" s="33"/>
      <x:c r="B1991" s="33"/>
      <x:c r="C1991" s="33"/>
      <x:c r="D1991" s="32"/>
      <x:c r="E1991" s="33"/>
      <x:c r="F1991" s="60"/>
      <x:c r="G1991" s="61"/>
      <x:c r="H1991" s="61"/>
      <x:c r="I1991" s="66"/>
    </x:row>
    <x:row r="1992" spans="1:9" x14ac:dyDescent="0.25">
      <x:c r="A1992" s="33"/>
      <x:c r="B1992" s="33"/>
      <x:c r="C1992" s="33"/>
      <x:c r="D1992" s="32"/>
      <x:c r="E1992" s="33"/>
      <x:c r="F1992" s="60"/>
      <x:c r="G1992" s="61"/>
      <x:c r="H1992" s="61"/>
      <x:c r="I1992" s="66"/>
    </x:row>
    <x:row r="1993" spans="1:9" x14ac:dyDescent="0.25">
      <x:c r="A1993" s="33"/>
      <x:c r="B1993" s="33"/>
      <x:c r="C1993" s="33"/>
      <x:c r="D1993" s="32"/>
      <x:c r="E1993" s="33"/>
      <x:c r="F1993" s="60"/>
      <x:c r="G1993" s="61"/>
      <x:c r="H1993" s="61"/>
      <x:c r="I1993" s="66"/>
    </x:row>
    <x:row r="1994" spans="1:9" x14ac:dyDescent="0.25">
      <x:c r="A1994" s="33"/>
      <x:c r="B1994" s="33"/>
      <x:c r="C1994" s="33"/>
      <x:c r="D1994" s="32"/>
      <x:c r="E1994" s="33"/>
      <x:c r="F1994" s="60"/>
      <x:c r="G1994" s="61"/>
      <x:c r="H1994" s="61"/>
      <x:c r="I1994" s="66"/>
    </x:row>
    <x:row r="1995" spans="1:9" x14ac:dyDescent="0.25">
      <x:c r="A1995" s="33"/>
      <x:c r="B1995" s="33"/>
      <x:c r="C1995" s="33"/>
      <x:c r="D1995" s="32"/>
      <x:c r="E1995" s="33"/>
      <x:c r="F1995" s="60"/>
      <x:c r="G1995" s="61"/>
      <x:c r="H1995" s="61"/>
      <x:c r="I1995" s="66"/>
    </x:row>
    <x:row r="1996" spans="1:9" x14ac:dyDescent="0.25">
      <x:c r="A1996" s="33"/>
      <x:c r="B1996" s="33"/>
      <x:c r="C1996" s="33"/>
      <x:c r="D1996" s="32"/>
      <x:c r="E1996" s="33"/>
      <x:c r="F1996" s="60"/>
      <x:c r="G1996" s="61"/>
      <x:c r="H1996" s="61"/>
      <x:c r="I1996" s="66"/>
    </x:row>
    <x:row r="1997" spans="1:9" x14ac:dyDescent="0.25">
      <x:c r="A1997" s="33"/>
      <x:c r="B1997" s="33"/>
      <x:c r="C1997" s="33"/>
      <x:c r="D1997" s="32"/>
      <x:c r="E1997" s="33"/>
      <x:c r="F1997" s="60"/>
      <x:c r="G1997" s="61"/>
      <x:c r="H1997" s="61"/>
      <x:c r="I1997" s="66"/>
    </x:row>
    <x:row r="1998" spans="1:9" x14ac:dyDescent="0.25">
      <x:c r="A1998" s="33"/>
      <x:c r="B1998" s="33"/>
      <x:c r="C1998" s="33"/>
      <x:c r="D1998" s="32"/>
      <x:c r="E1998" s="33"/>
      <x:c r="F1998" s="60"/>
      <x:c r="G1998" s="61"/>
      <x:c r="H1998" s="61"/>
      <x:c r="I1998" s="66"/>
    </x:row>
    <x:row r="1999" spans="1:9" x14ac:dyDescent="0.25">
      <x:c r="A1999" s="33"/>
      <x:c r="B1999" s="33"/>
      <x:c r="C1999" s="33"/>
      <x:c r="D1999" s="32"/>
      <x:c r="E1999" s="33"/>
      <x:c r="F1999" s="60"/>
      <x:c r="G1999" s="61"/>
      <x:c r="H1999" s="61"/>
      <x:c r="I1999" s="66"/>
    </x:row>
    <x:row r="2000" spans="1:9" x14ac:dyDescent="0.25">
      <x:c r="A2000" s="33"/>
      <x:c r="B2000" s="33"/>
      <x:c r="C2000" s="33"/>
      <x:c r="D2000" s="32"/>
      <x:c r="E2000" s="33"/>
      <x:c r="F2000" s="60"/>
      <x:c r="G2000" s="61"/>
      <x:c r="H2000" s="61"/>
      <x:c r="I2000" s="66"/>
    </x:row>
    <x:row r="2001" spans="1:9" x14ac:dyDescent="0.25">
      <x:c r="A2001" s="33"/>
      <x:c r="B2001" s="33"/>
      <x:c r="C2001" s="33"/>
      <x:c r="D2001" s="32"/>
      <x:c r="E2001" s="33"/>
      <x:c r="F2001" s="60"/>
      <x:c r="G2001" s="61"/>
      <x:c r="H2001" s="61"/>
      <x:c r="I2001" s="66"/>
    </x:row>
    <x:row r="2002" spans="1:9" x14ac:dyDescent="0.25">
      <x:c r="A2002" s="33"/>
      <x:c r="B2002" s="33"/>
      <x:c r="C2002" s="33"/>
      <x:c r="D2002" s="32"/>
      <x:c r="E2002" s="33"/>
      <x:c r="F2002" s="60"/>
      <x:c r="G2002" s="61"/>
      <x:c r="H2002" s="61"/>
      <x:c r="I2002" s="66"/>
    </x:row>
    <x:row r="2003" spans="1:9" x14ac:dyDescent="0.25">
      <x:c r="A2003" s="33"/>
      <x:c r="B2003" s="33"/>
      <x:c r="C2003" s="33"/>
      <x:c r="D2003" s="32"/>
      <x:c r="E2003" s="33"/>
      <x:c r="F2003" s="60"/>
      <x:c r="G2003" s="61"/>
      <x:c r="H2003" s="61"/>
      <x:c r="I2003" s="66"/>
    </x:row>
    <x:row r="2004" spans="1:9" x14ac:dyDescent="0.25">
      <x:c r="A2004" s="33"/>
      <x:c r="B2004" s="33"/>
      <x:c r="C2004" s="33"/>
      <x:c r="D2004" s="32"/>
      <x:c r="E2004" s="33"/>
      <x:c r="F2004" s="60"/>
      <x:c r="G2004" s="61"/>
      <x:c r="H2004" s="61"/>
      <x:c r="I2004" s="66"/>
    </x:row>
    <x:row r="2005" spans="1:9" x14ac:dyDescent="0.25">
      <x:c r="A2005" s="33"/>
      <x:c r="B2005" s="33"/>
      <x:c r="C2005" s="33"/>
      <x:c r="D2005" s="32"/>
      <x:c r="E2005" s="33"/>
      <x:c r="F2005" s="60"/>
      <x:c r="G2005" s="61"/>
      <x:c r="H2005" s="61"/>
      <x:c r="I2005" s="66"/>
    </x:row>
    <x:row r="2006" spans="1:9" x14ac:dyDescent="0.25">
      <x:c r="A2006" s="33"/>
      <x:c r="B2006" s="33"/>
      <x:c r="C2006" s="33"/>
      <x:c r="D2006" s="32"/>
      <x:c r="E2006" s="33"/>
      <x:c r="F2006" s="60"/>
      <x:c r="G2006" s="61"/>
      <x:c r="H2006" s="61"/>
      <x:c r="I2006" s="66"/>
    </x:row>
    <x:row r="2007" spans="1:9" x14ac:dyDescent="0.25">
      <x:c r="A2007" s="33"/>
      <x:c r="B2007" s="33"/>
      <x:c r="C2007" s="33"/>
      <x:c r="D2007" s="32"/>
      <x:c r="E2007" s="33"/>
      <x:c r="F2007" s="60"/>
      <x:c r="G2007" s="61"/>
      <x:c r="H2007" s="61"/>
      <x:c r="I2007" s="66"/>
    </x:row>
    <x:row r="2008" spans="1:9" x14ac:dyDescent="0.25">
      <x:c r="A2008" s="33"/>
      <x:c r="B2008" s="33"/>
      <x:c r="C2008" s="33"/>
      <x:c r="D2008" s="32"/>
      <x:c r="E2008" s="33"/>
      <x:c r="F2008" s="60"/>
      <x:c r="G2008" s="61"/>
      <x:c r="H2008" s="61"/>
      <x:c r="I2008" s="66"/>
    </x:row>
    <x:row r="2009" spans="1:9" x14ac:dyDescent="0.25">
      <x:c r="A2009" s="33"/>
      <x:c r="B2009" s="33"/>
      <x:c r="C2009" s="33"/>
      <x:c r="D2009" s="32"/>
      <x:c r="E2009" s="33"/>
      <x:c r="F2009" s="60"/>
      <x:c r="G2009" s="61"/>
      <x:c r="H2009" s="61"/>
      <x:c r="I2009" s="66"/>
    </x:row>
    <x:row r="2010" spans="1:9" x14ac:dyDescent="0.25">
      <x:c r="A2010" s="33"/>
      <x:c r="B2010" s="33"/>
      <x:c r="C2010" s="33"/>
      <x:c r="D2010" s="32"/>
      <x:c r="E2010" s="33"/>
      <x:c r="F2010" s="60"/>
      <x:c r="G2010" s="61"/>
      <x:c r="H2010" s="61"/>
      <x:c r="I2010" s="66"/>
    </x:row>
    <x:row r="2011" spans="1:9" x14ac:dyDescent="0.25">
      <x:c r="A2011" s="33"/>
      <x:c r="B2011" s="33"/>
      <x:c r="C2011" s="33"/>
      <x:c r="D2011" s="32"/>
      <x:c r="E2011" s="33"/>
      <x:c r="F2011" s="60"/>
      <x:c r="G2011" s="61"/>
      <x:c r="H2011" s="61"/>
      <x:c r="I2011" s="66"/>
    </x:row>
    <x:row r="2012" spans="1:9" x14ac:dyDescent="0.25">
      <x:c r="A2012" s="33"/>
      <x:c r="B2012" s="33"/>
      <x:c r="C2012" s="33"/>
      <x:c r="D2012" s="32"/>
      <x:c r="E2012" s="33"/>
      <x:c r="F2012" s="60"/>
      <x:c r="G2012" s="61"/>
      <x:c r="H2012" s="61"/>
      <x:c r="I2012" s="66"/>
    </x:row>
    <x:row r="2013" spans="1:9" x14ac:dyDescent="0.25">
      <x:c r="A2013" s="33"/>
      <x:c r="B2013" s="33"/>
      <x:c r="C2013" s="33"/>
      <x:c r="D2013" s="32"/>
      <x:c r="E2013" s="33"/>
      <x:c r="F2013" s="60"/>
      <x:c r="G2013" s="61"/>
      <x:c r="H2013" s="61"/>
      <x:c r="I2013" s="66"/>
    </x:row>
    <x:row r="2014" spans="1:9" x14ac:dyDescent="0.25">
      <x:c r="A2014" s="33"/>
      <x:c r="B2014" s="33"/>
      <x:c r="C2014" s="33"/>
      <x:c r="D2014" s="32"/>
      <x:c r="E2014" s="33"/>
      <x:c r="F2014" s="60"/>
      <x:c r="G2014" s="61"/>
      <x:c r="H2014" s="61"/>
      <x:c r="I2014" s="66"/>
    </x:row>
    <x:row r="2015" spans="1:9" x14ac:dyDescent="0.25">
      <x:c r="A2015" s="33"/>
      <x:c r="B2015" s="33"/>
      <x:c r="C2015" s="33"/>
      <x:c r="D2015" s="32"/>
      <x:c r="E2015" s="33"/>
      <x:c r="F2015" s="60"/>
      <x:c r="G2015" s="61"/>
      <x:c r="H2015" s="61"/>
      <x:c r="I2015" s="66"/>
    </x:row>
    <x:row r="2016" spans="1:9" x14ac:dyDescent="0.25">
      <x:c r="A2016" s="33"/>
      <x:c r="B2016" s="33"/>
      <x:c r="C2016" s="33"/>
      <x:c r="D2016" s="32"/>
      <x:c r="E2016" s="33"/>
      <x:c r="F2016" s="60"/>
      <x:c r="G2016" s="61"/>
      <x:c r="H2016" s="61"/>
      <x:c r="I2016" s="66"/>
    </x:row>
    <x:row r="2017" spans="1:9" x14ac:dyDescent="0.25">
      <x:c r="A2017" s="33"/>
      <x:c r="B2017" s="33"/>
      <x:c r="C2017" s="33"/>
      <x:c r="D2017" s="32"/>
      <x:c r="E2017" s="33"/>
      <x:c r="F2017" s="60"/>
      <x:c r="G2017" s="61"/>
      <x:c r="H2017" s="61"/>
      <x:c r="I2017" s="66"/>
    </x:row>
    <x:row r="2018" spans="1:9" x14ac:dyDescent="0.25">
      <x:c r="A2018" s="33"/>
      <x:c r="B2018" s="33"/>
      <x:c r="C2018" s="33"/>
      <x:c r="D2018" s="32"/>
      <x:c r="E2018" s="33"/>
      <x:c r="F2018" s="60"/>
      <x:c r="G2018" s="61"/>
      <x:c r="H2018" s="61"/>
      <x:c r="I2018" s="66"/>
    </x:row>
    <x:row r="2019" spans="1:9" x14ac:dyDescent="0.25">
      <x:c r="A2019" s="33"/>
      <x:c r="B2019" s="33"/>
      <x:c r="C2019" s="33"/>
      <x:c r="D2019" s="32"/>
      <x:c r="E2019" s="33"/>
      <x:c r="F2019" s="60"/>
      <x:c r="G2019" s="61"/>
      <x:c r="H2019" s="61"/>
      <x:c r="I2019" s="66"/>
    </x:row>
    <x:row r="2020" spans="1:9" x14ac:dyDescent="0.25">
      <x:c r="A2020" s="33"/>
      <x:c r="B2020" s="33"/>
      <x:c r="C2020" s="33"/>
      <x:c r="D2020" s="32"/>
      <x:c r="E2020" s="33"/>
      <x:c r="F2020" s="60"/>
      <x:c r="G2020" s="61"/>
      <x:c r="H2020" s="61"/>
      <x:c r="I2020" s="66"/>
    </x:row>
    <x:row r="2021" spans="1:9" x14ac:dyDescent="0.25">
      <x:c r="A2021" s="33"/>
      <x:c r="B2021" s="33"/>
      <x:c r="C2021" s="33"/>
      <x:c r="D2021" s="32"/>
      <x:c r="E2021" s="33"/>
      <x:c r="F2021" s="60"/>
      <x:c r="G2021" s="61"/>
      <x:c r="H2021" s="61"/>
      <x:c r="I2021" s="66"/>
    </x:row>
    <x:row r="2022" spans="1:9" x14ac:dyDescent="0.25">
      <x:c r="A2022" s="33"/>
      <x:c r="B2022" s="33"/>
      <x:c r="C2022" s="33"/>
      <x:c r="D2022" s="32"/>
      <x:c r="E2022" s="33"/>
      <x:c r="F2022" s="60"/>
      <x:c r="G2022" s="61"/>
      <x:c r="H2022" s="61"/>
      <x:c r="I2022" s="66"/>
    </x:row>
    <x:row r="2023" spans="1:9" x14ac:dyDescent="0.25">
      <x:c r="A2023" s="33"/>
      <x:c r="B2023" s="33"/>
      <x:c r="C2023" s="33"/>
      <x:c r="D2023" s="32"/>
      <x:c r="E2023" s="33"/>
      <x:c r="F2023" s="60"/>
      <x:c r="G2023" s="61"/>
      <x:c r="H2023" s="61"/>
      <x:c r="I2023" s="66"/>
    </x:row>
    <x:row r="2024" spans="1:9" x14ac:dyDescent="0.25">
      <x:c r="A2024" s="33"/>
      <x:c r="B2024" s="33"/>
      <x:c r="C2024" s="33"/>
      <x:c r="D2024" s="32"/>
      <x:c r="E2024" s="33"/>
      <x:c r="F2024" s="60"/>
      <x:c r="G2024" s="61"/>
      <x:c r="H2024" s="61"/>
      <x:c r="I2024" s="66"/>
    </x:row>
    <x:row r="2025" spans="1:9" x14ac:dyDescent="0.25">
      <x:c r="A2025" s="33"/>
      <x:c r="B2025" s="33"/>
      <x:c r="C2025" s="33"/>
      <x:c r="D2025" s="32"/>
      <x:c r="E2025" s="33"/>
      <x:c r="F2025" s="60"/>
      <x:c r="G2025" s="61"/>
      <x:c r="H2025" s="61"/>
      <x:c r="I2025" s="66"/>
    </x:row>
    <x:row r="2026" spans="1:9" x14ac:dyDescent="0.25">
      <x:c r="A2026" s="33"/>
      <x:c r="B2026" s="33"/>
      <x:c r="C2026" s="33"/>
      <x:c r="D2026" s="32"/>
      <x:c r="E2026" s="33"/>
      <x:c r="F2026" s="60"/>
      <x:c r="G2026" s="61"/>
      <x:c r="H2026" s="61"/>
      <x:c r="I2026" s="66"/>
    </x:row>
    <x:row r="2027" spans="1:9" x14ac:dyDescent="0.25">
      <x:c r="A2027" s="33"/>
      <x:c r="B2027" s="33"/>
      <x:c r="C2027" s="33"/>
      <x:c r="D2027" s="32"/>
      <x:c r="E2027" s="33"/>
      <x:c r="F2027" s="60"/>
      <x:c r="G2027" s="61"/>
      <x:c r="H2027" s="61"/>
      <x:c r="I2027" s="66"/>
    </x:row>
    <x:row r="2028" spans="1:9" x14ac:dyDescent="0.25">
      <x:c r="A2028" s="33"/>
      <x:c r="B2028" s="33"/>
      <x:c r="C2028" s="33"/>
      <x:c r="D2028" s="32"/>
      <x:c r="E2028" s="33"/>
      <x:c r="F2028" s="60"/>
      <x:c r="G2028" s="61"/>
      <x:c r="H2028" s="61"/>
      <x:c r="I2028" s="66"/>
    </x:row>
    <x:row r="2029" spans="1:9" x14ac:dyDescent="0.25">
      <x:c r="A2029" s="33"/>
      <x:c r="B2029" s="33"/>
      <x:c r="C2029" s="33"/>
      <x:c r="D2029" s="32"/>
      <x:c r="E2029" s="33"/>
      <x:c r="F2029" s="60"/>
      <x:c r="G2029" s="61"/>
      <x:c r="H2029" s="61"/>
      <x:c r="I2029" s="66"/>
    </x:row>
    <x:row r="2030" spans="1:9" x14ac:dyDescent="0.25">
      <x:c r="A2030" s="33"/>
      <x:c r="B2030" s="33"/>
      <x:c r="C2030" s="33"/>
      <x:c r="D2030" s="32"/>
      <x:c r="E2030" s="33"/>
      <x:c r="F2030" s="60"/>
      <x:c r="G2030" s="61"/>
      <x:c r="H2030" s="61"/>
      <x:c r="I2030" s="66"/>
    </x:row>
    <x:row r="2031" spans="1:9" x14ac:dyDescent="0.25">
      <x:c r="A2031" s="33"/>
      <x:c r="B2031" s="33"/>
      <x:c r="C2031" s="33"/>
      <x:c r="D2031" s="32"/>
      <x:c r="E2031" s="33"/>
      <x:c r="F2031" s="60"/>
      <x:c r="G2031" s="61"/>
      <x:c r="H2031" s="61"/>
      <x:c r="I2031" s="66"/>
    </x:row>
    <x:row r="2032" spans="1:9" x14ac:dyDescent="0.25">
      <x:c r="A2032" s="33"/>
      <x:c r="B2032" s="33"/>
      <x:c r="C2032" s="33"/>
      <x:c r="D2032" s="32"/>
      <x:c r="E2032" s="33"/>
      <x:c r="F2032" s="60"/>
      <x:c r="G2032" s="61"/>
      <x:c r="H2032" s="61"/>
      <x:c r="I2032" s="66"/>
    </x:row>
    <x:row r="2033" spans="1:9" x14ac:dyDescent="0.25">
      <x:c r="A2033" s="33"/>
      <x:c r="B2033" s="33"/>
      <x:c r="C2033" s="33"/>
      <x:c r="D2033" s="32"/>
      <x:c r="E2033" s="33"/>
      <x:c r="F2033" s="60"/>
      <x:c r="G2033" s="61"/>
      <x:c r="H2033" s="61"/>
      <x:c r="I2033" s="66"/>
    </x:row>
    <x:row r="2034" spans="1:9" x14ac:dyDescent="0.25">
      <x:c r="A2034" s="33"/>
      <x:c r="B2034" s="33"/>
      <x:c r="C2034" s="33"/>
      <x:c r="D2034" s="32"/>
      <x:c r="E2034" s="33"/>
      <x:c r="F2034" s="60"/>
      <x:c r="G2034" s="61"/>
      <x:c r="H2034" s="61"/>
      <x:c r="I2034" s="66"/>
    </x:row>
    <x:row r="2035" spans="1:9" x14ac:dyDescent="0.25">
      <x:c r="A2035" s="33"/>
      <x:c r="B2035" s="33"/>
      <x:c r="C2035" s="33"/>
      <x:c r="D2035" s="32"/>
      <x:c r="E2035" s="33"/>
      <x:c r="F2035" s="60"/>
      <x:c r="G2035" s="61"/>
      <x:c r="H2035" s="61"/>
      <x:c r="I2035" s="66"/>
    </x:row>
    <x:row r="2036" spans="1:9" x14ac:dyDescent="0.25">
      <x:c r="A2036" s="33"/>
      <x:c r="B2036" s="33"/>
      <x:c r="C2036" s="33"/>
      <x:c r="D2036" s="32"/>
      <x:c r="E2036" s="33"/>
      <x:c r="F2036" s="60"/>
      <x:c r="G2036" s="61"/>
      <x:c r="H2036" s="61"/>
      <x:c r="I2036" s="66"/>
    </x:row>
    <x:row r="2037" spans="1:9" x14ac:dyDescent="0.25">
      <x:c r="A2037" s="33"/>
      <x:c r="B2037" s="33"/>
      <x:c r="C2037" s="33"/>
      <x:c r="D2037" s="32"/>
      <x:c r="E2037" s="33"/>
      <x:c r="F2037" s="60"/>
      <x:c r="G2037" s="61"/>
      <x:c r="H2037" s="61"/>
      <x:c r="I2037" s="66"/>
    </x:row>
    <x:row r="2038" spans="1:9" x14ac:dyDescent="0.25">
      <x:c r="A2038" s="33"/>
      <x:c r="B2038" s="33"/>
      <x:c r="C2038" s="33"/>
      <x:c r="D2038" s="32"/>
      <x:c r="E2038" s="33"/>
      <x:c r="F2038" s="60"/>
      <x:c r="G2038" s="61"/>
      <x:c r="H2038" s="61"/>
      <x:c r="I2038" s="66"/>
    </x:row>
    <x:row r="2039" spans="1:9" x14ac:dyDescent="0.25">
      <x:c r="A2039" s="33"/>
      <x:c r="B2039" s="33"/>
      <x:c r="C2039" s="33"/>
      <x:c r="D2039" s="32"/>
      <x:c r="E2039" s="33"/>
      <x:c r="F2039" s="60"/>
      <x:c r="G2039" s="61"/>
      <x:c r="H2039" s="61"/>
      <x:c r="I2039" s="66"/>
    </x:row>
    <x:row r="2040" spans="1:9" x14ac:dyDescent="0.25">
      <x:c r="A2040" s="33"/>
      <x:c r="B2040" s="33"/>
      <x:c r="C2040" s="33"/>
      <x:c r="D2040" s="32"/>
      <x:c r="E2040" s="33"/>
      <x:c r="F2040" s="60"/>
      <x:c r="G2040" s="61"/>
      <x:c r="H2040" s="61"/>
      <x:c r="I2040" s="66"/>
    </x:row>
    <x:row r="2041" spans="1:9" x14ac:dyDescent="0.25">
      <x:c r="A2041" s="33"/>
      <x:c r="B2041" s="33"/>
      <x:c r="C2041" s="33"/>
      <x:c r="D2041" s="32"/>
      <x:c r="E2041" s="33"/>
      <x:c r="F2041" s="60"/>
      <x:c r="G2041" s="61"/>
      <x:c r="H2041" s="61"/>
      <x:c r="I2041" s="66"/>
    </x:row>
    <x:row r="2042" spans="1:9" x14ac:dyDescent="0.25">
      <x:c r="A2042" s="33"/>
      <x:c r="B2042" s="33"/>
      <x:c r="C2042" s="33"/>
      <x:c r="D2042" s="32"/>
      <x:c r="E2042" s="33"/>
      <x:c r="F2042" s="60"/>
      <x:c r="G2042" s="61"/>
      <x:c r="H2042" s="61"/>
      <x:c r="I2042" s="66"/>
    </x:row>
    <x:row r="2043" spans="1:9" x14ac:dyDescent="0.25">
      <x:c r="A2043" s="33"/>
      <x:c r="B2043" s="33"/>
      <x:c r="C2043" s="33"/>
      <x:c r="D2043" s="32"/>
      <x:c r="E2043" s="33"/>
      <x:c r="F2043" s="60"/>
      <x:c r="G2043" s="61"/>
      <x:c r="H2043" s="61"/>
      <x:c r="I2043" s="66"/>
    </x:row>
    <x:row r="2044" spans="1:9" x14ac:dyDescent="0.25">
      <x:c r="A2044" s="33"/>
      <x:c r="B2044" s="33"/>
      <x:c r="C2044" s="33"/>
      <x:c r="D2044" s="32"/>
      <x:c r="E2044" s="33"/>
      <x:c r="F2044" s="60"/>
      <x:c r="G2044" s="61"/>
      <x:c r="H2044" s="61"/>
      <x:c r="I2044" s="66"/>
    </x:row>
    <x:row r="2045" spans="1:9" x14ac:dyDescent="0.25">
      <x:c r="A2045" s="33"/>
      <x:c r="B2045" s="33"/>
      <x:c r="C2045" s="33"/>
      <x:c r="D2045" s="32"/>
      <x:c r="E2045" s="33"/>
      <x:c r="F2045" s="60"/>
      <x:c r="G2045" s="61"/>
      <x:c r="H2045" s="61"/>
      <x:c r="I2045" s="66"/>
    </x:row>
    <x:row r="2046" spans="1:9" x14ac:dyDescent="0.25">
      <x:c r="A2046" s="33"/>
      <x:c r="B2046" s="33"/>
      <x:c r="C2046" s="33"/>
      <x:c r="D2046" s="32"/>
      <x:c r="E2046" s="33"/>
      <x:c r="F2046" s="60"/>
      <x:c r="G2046" s="61"/>
      <x:c r="H2046" s="61"/>
      <x:c r="I2046" s="66"/>
    </x:row>
    <x:row r="2047" spans="1:9" x14ac:dyDescent="0.25">
      <x:c r="A2047" s="33"/>
      <x:c r="B2047" s="33"/>
      <x:c r="C2047" s="33"/>
      <x:c r="D2047" s="32"/>
      <x:c r="E2047" s="33"/>
      <x:c r="F2047" s="60"/>
      <x:c r="G2047" s="61"/>
      <x:c r="H2047" s="61"/>
      <x:c r="I2047" s="66"/>
    </x:row>
    <x:row r="2048" spans="1:9" x14ac:dyDescent="0.25">
      <x:c r="A2048" s="33"/>
      <x:c r="B2048" s="33"/>
      <x:c r="C2048" s="33"/>
      <x:c r="D2048" s="32"/>
      <x:c r="E2048" s="33"/>
      <x:c r="F2048" s="60"/>
      <x:c r="G2048" s="61"/>
      <x:c r="H2048" s="61"/>
      <x:c r="I2048" s="66"/>
    </x:row>
    <x:row r="2049" spans="1:9" x14ac:dyDescent="0.25">
      <x:c r="A2049" s="33"/>
      <x:c r="B2049" s="33"/>
      <x:c r="C2049" s="33"/>
      <x:c r="D2049" s="32"/>
      <x:c r="E2049" s="33"/>
      <x:c r="F2049" s="60"/>
      <x:c r="G2049" s="61"/>
      <x:c r="H2049" s="61"/>
      <x:c r="I2049" s="66"/>
    </x:row>
    <x:row r="2050" spans="1:9" x14ac:dyDescent="0.25">
      <x:c r="A2050" s="33"/>
      <x:c r="B2050" s="33"/>
      <x:c r="C2050" s="33"/>
      <x:c r="D2050" s="32"/>
      <x:c r="E2050" s="33"/>
      <x:c r="F2050" s="60"/>
      <x:c r="G2050" s="61"/>
      <x:c r="H2050" s="61"/>
      <x:c r="I2050" s="66"/>
    </x:row>
    <x:row r="2051" spans="1:9" x14ac:dyDescent="0.25">
      <x:c r="A2051" s="33"/>
      <x:c r="B2051" s="33"/>
      <x:c r="C2051" s="33"/>
      <x:c r="D2051" s="32"/>
      <x:c r="E2051" s="33"/>
      <x:c r="F2051" s="60"/>
      <x:c r="G2051" s="61"/>
      <x:c r="H2051" s="61"/>
      <x:c r="I2051" s="66"/>
    </x:row>
    <x:row r="2052" spans="1:9" x14ac:dyDescent="0.25">
      <x:c r="A2052" s="33"/>
      <x:c r="B2052" s="33"/>
      <x:c r="C2052" s="33"/>
      <x:c r="D2052" s="32"/>
      <x:c r="E2052" s="33"/>
      <x:c r="F2052" s="60"/>
      <x:c r="G2052" s="61"/>
      <x:c r="H2052" s="61"/>
      <x:c r="I2052" s="66"/>
    </x:row>
    <x:row r="2053" spans="1:9" x14ac:dyDescent="0.25">
      <x:c r="A2053" s="33"/>
      <x:c r="B2053" s="33"/>
      <x:c r="C2053" s="33"/>
      <x:c r="D2053" s="32"/>
      <x:c r="E2053" s="33"/>
      <x:c r="F2053" s="60"/>
      <x:c r="G2053" s="61"/>
      <x:c r="H2053" s="61"/>
      <x:c r="I2053" s="66"/>
    </x:row>
    <x:row r="2054" spans="1:9" x14ac:dyDescent="0.25">
      <x:c r="A2054" s="33"/>
      <x:c r="B2054" s="33"/>
      <x:c r="C2054" s="33"/>
      <x:c r="D2054" s="32"/>
      <x:c r="E2054" s="33"/>
      <x:c r="F2054" s="60"/>
      <x:c r="G2054" s="61"/>
      <x:c r="H2054" s="61"/>
      <x:c r="I2054" s="66"/>
    </x:row>
    <x:row r="2055" spans="1:9" x14ac:dyDescent="0.25">
      <x:c r="A2055" s="33"/>
      <x:c r="B2055" s="33"/>
      <x:c r="C2055" s="33"/>
      <x:c r="D2055" s="32"/>
      <x:c r="E2055" s="33"/>
      <x:c r="F2055" s="60"/>
      <x:c r="G2055" s="61"/>
      <x:c r="H2055" s="61"/>
      <x:c r="I2055" s="66"/>
    </x:row>
    <x:row r="2056" spans="1:9" x14ac:dyDescent="0.25">
      <x:c r="A2056" s="33"/>
      <x:c r="B2056" s="33"/>
      <x:c r="C2056" s="33"/>
      <x:c r="D2056" s="32"/>
      <x:c r="E2056" s="33"/>
      <x:c r="F2056" s="60"/>
      <x:c r="G2056" s="61"/>
      <x:c r="H2056" s="61"/>
      <x:c r="I2056" s="66"/>
    </x:row>
    <x:row r="2057" spans="1:9" x14ac:dyDescent="0.25">
      <x:c r="A2057" s="33"/>
      <x:c r="B2057" s="33"/>
      <x:c r="C2057" s="33"/>
      <x:c r="D2057" s="32"/>
      <x:c r="E2057" s="33"/>
      <x:c r="F2057" s="60"/>
      <x:c r="G2057" s="61"/>
      <x:c r="H2057" s="61"/>
      <x:c r="I2057" s="66"/>
    </x:row>
    <x:row r="2058" spans="1:9" x14ac:dyDescent="0.25">
      <x:c r="A2058" s="33"/>
      <x:c r="B2058" s="33"/>
      <x:c r="C2058" s="33"/>
      <x:c r="D2058" s="32"/>
      <x:c r="E2058" s="33"/>
      <x:c r="F2058" s="60"/>
      <x:c r="G2058" s="61"/>
      <x:c r="H2058" s="61"/>
      <x:c r="I2058" s="66"/>
    </x:row>
    <x:row r="2059" spans="1:9" x14ac:dyDescent="0.25">
      <x:c r="A2059" s="33"/>
      <x:c r="B2059" s="33"/>
      <x:c r="C2059" s="33"/>
      <x:c r="D2059" s="32"/>
      <x:c r="E2059" s="33"/>
      <x:c r="F2059" s="60"/>
      <x:c r="G2059" s="61"/>
      <x:c r="H2059" s="61"/>
      <x:c r="I2059" s="66"/>
    </x:row>
    <x:row r="2060" spans="1:9" x14ac:dyDescent="0.25">
      <x:c r="A2060" s="33"/>
      <x:c r="B2060" s="33"/>
      <x:c r="C2060" s="33"/>
      <x:c r="D2060" s="32"/>
      <x:c r="E2060" s="33"/>
      <x:c r="F2060" s="60"/>
      <x:c r="G2060" s="61"/>
      <x:c r="H2060" s="61"/>
      <x:c r="I2060" s="66"/>
    </x:row>
    <x:row r="2061" spans="1:9" x14ac:dyDescent="0.25">
      <x:c r="A2061" s="33"/>
      <x:c r="B2061" s="33"/>
      <x:c r="C2061" s="33"/>
      <x:c r="D2061" s="32"/>
      <x:c r="E2061" s="33"/>
      <x:c r="F2061" s="60"/>
      <x:c r="G2061" s="61"/>
      <x:c r="H2061" s="61"/>
      <x:c r="I2061" s="66"/>
    </x:row>
    <x:row r="2062" spans="1:9" x14ac:dyDescent="0.25">
      <x:c r="A2062" s="33"/>
      <x:c r="B2062" s="33"/>
      <x:c r="C2062" s="33"/>
      <x:c r="D2062" s="32"/>
      <x:c r="E2062" s="33"/>
      <x:c r="F2062" s="60"/>
      <x:c r="G2062" s="61"/>
      <x:c r="H2062" s="61"/>
      <x:c r="I2062" s="66"/>
    </x:row>
    <x:row r="2063" spans="1:9" x14ac:dyDescent="0.25">
      <x:c r="A2063" s="33"/>
      <x:c r="B2063" s="33"/>
      <x:c r="C2063" s="33"/>
      <x:c r="D2063" s="32"/>
      <x:c r="E2063" s="33"/>
      <x:c r="F2063" s="60"/>
      <x:c r="G2063" s="61"/>
      <x:c r="H2063" s="61"/>
      <x:c r="I2063" s="66"/>
    </x:row>
    <x:row r="2064" spans="1:9" x14ac:dyDescent="0.25">
      <x:c r="A2064" s="33"/>
      <x:c r="B2064" s="33"/>
      <x:c r="C2064" s="33"/>
      <x:c r="D2064" s="32"/>
      <x:c r="E2064" s="33"/>
      <x:c r="F2064" s="60"/>
      <x:c r="G2064" s="61"/>
      <x:c r="H2064" s="61"/>
      <x:c r="I2064" s="66"/>
    </x:row>
    <x:row r="2065" spans="1:9" x14ac:dyDescent="0.25">
      <x:c r="A2065" s="33"/>
      <x:c r="B2065" s="33"/>
      <x:c r="C2065" s="33"/>
      <x:c r="D2065" s="32"/>
      <x:c r="E2065" s="33"/>
      <x:c r="F2065" s="60"/>
      <x:c r="G2065" s="61"/>
      <x:c r="H2065" s="61"/>
      <x:c r="I2065" s="66"/>
    </x:row>
    <x:row r="2066" spans="1:9" x14ac:dyDescent="0.25">
      <x:c r="A2066" s="33"/>
      <x:c r="B2066" s="33"/>
      <x:c r="C2066" s="33"/>
      <x:c r="D2066" s="32"/>
      <x:c r="E2066" s="33"/>
      <x:c r="F2066" s="60"/>
      <x:c r="G2066" s="61"/>
      <x:c r="H2066" s="61"/>
      <x:c r="I2066" s="66"/>
    </x:row>
    <x:row r="2067" spans="1:9" x14ac:dyDescent="0.25">
      <x:c r="A2067" s="33"/>
      <x:c r="B2067" s="33"/>
      <x:c r="C2067" s="33"/>
      <x:c r="D2067" s="32"/>
      <x:c r="E2067" s="33"/>
      <x:c r="F2067" s="60"/>
      <x:c r="G2067" s="61"/>
      <x:c r="H2067" s="61"/>
      <x:c r="I2067" s="66"/>
    </x:row>
    <x:row r="2068" spans="1:9" x14ac:dyDescent="0.25">
      <x:c r="A2068" s="33"/>
      <x:c r="B2068" s="33"/>
      <x:c r="C2068" s="33"/>
      <x:c r="D2068" s="32"/>
      <x:c r="E2068" s="33"/>
      <x:c r="F2068" s="60"/>
      <x:c r="G2068" s="61"/>
      <x:c r="H2068" s="61"/>
      <x:c r="I2068" s="66"/>
    </x:row>
    <x:row r="2069" spans="1:9" x14ac:dyDescent="0.25">
      <x:c r="A2069" s="33"/>
      <x:c r="B2069" s="33"/>
      <x:c r="C2069" s="33"/>
      <x:c r="D2069" s="32"/>
      <x:c r="E2069" s="33"/>
      <x:c r="F2069" s="60"/>
      <x:c r="G2069" s="61"/>
      <x:c r="H2069" s="61"/>
      <x:c r="I2069" s="66"/>
    </x:row>
    <x:row r="2070" spans="1:9" x14ac:dyDescent="0.25">
      <x:c r="A2070" s="33"/>
      <x:c r="B2070" s="33"/>
      <x:c r="C2070" s="33"/>
      <x:c r="D2070" s="32"/>
      <x:c r="E2070" s="33"/>
      <x:c r="F2070" s="60"/>
      <x:c r="G2070" s="61"/>
      <x:c r="H2070" s="61"/>
      <x:c r="I2070" s="66"/>
    </x:row>
    <x:row r="2071" spans="1:9" x14ac:dyDescent="0.25">
      <x:c r="A2071" s="33"/>
      <x:c r="B2071" s="33"/>
      <x:c r="C2071" s="33"/>
      <x:c r="D2071" s="32"/>
      <x:c r="E2071" s="33"/>
      <x:c r="F2071" s="60"/>
      <x:c r="G2071" s="61"/>
      <x:c r="H2071" s="61"/>
      <x:c r="I2071" s="66"/>
    </x:row>
    <x:row r="2072" spans="1:9" x14ac:dyDescent="0.25">
      <x:c r="A2072" s="33"/>
      <x:c r="B2072" s="33"/>
      <x:c r="C2072" s="33"/>
      <x:c r="D2072" s="32"/>
      <x:c r="E2072" s="33"/>
      <x:c r="F2072" s="60"/>
      <x:c r="G2072" s="61"/>
      <x:c r="H2072" s="61"/>
      <x:c r="I2072" s="66"/>
    </x:row>
    <x:row r="2073" spans="1:9" x14ac:dyDescent="0.25">
      <x:c r="A2073" s="33"/>
      <x:c r="B2073" s="33"/>
      <x:c r="C2073" s="33"/>
      <x:c r="D2073" s="32"/>
      <x:c r="E2073" s="33"/>
      <x:c r="F2073" s="60"/>
      <x:c r="G2073" s="61"/>
      <x:c r="H2073" s="61"/>
      <x:c r="I2073" s="66"/>
    </x:row>
    <x:row r="2074" spans="1:9" x14ac:dyDescent="0.25">
      <x:c r="A2074" s="33"/>
      <x:c r="B2074" s="33"/>
      <x:c r="C2074" s="33"/>
      <x:c r="D2074" s="32"/>
      <x:c r="E2074" s="33"/>
      <x:c r="F2074" s="60"/>
      <x:c r="G2074" s="61"/>
      <x:c r="H2074" s="61"/>
      <x:c r="I2074" s="66"/>
    </x:row>
    <x:row r="2075" spans="1:9" x14ac:dyDescent="0.25">
      <x:c r="A2075" s="33"/>
      <x:c r="B2075" s="33"/>
      <x:c r="C2075" s="33"/>
      <x:c r="D2075" s="32"/>
      <x:c r="E2075" s="33"/>
      <x:c r="F2075" s="60"/>
      <x:c r="G2075" s="61"/>
      <x:c r="H2075" s="61"/>
      <x:c r="I2075" s="66"/>
    </x:row>
    <x:row r="2076" spans="1:9" x14ac:dyDescent="0.25">
      <x:c r="A2076" s="33"/>
      <x:c r="B2076" s="33"/>
      <x:c r="C2076" s="33"/>
      <x:c r="D2076" s="32"/>
      <x:c r="E2076" s="33"/>
      <x:c r="F2076" s="60"/>
      <x:c r="G2076" s="61"/>
      <x:c r="H2076" s="61"/>
      <x:c r="I2076" s="66"/>
    </x:row>
    <x:row r="2077" spans="1:9" x14ac:dyDescent="0.25">
      <x:c r="A2077" s="33"/>
      <x:c r="B2077" s="33"/>
      <x:c r="C2077" s="33"/>
      <x:c r="D2077" s="32"/>
      <x:c r="E2077" s="33"/>
      <x:c r="F2077" s="60"/>
      <x:c r="G2077" s="61"/>
      <x:c r="H2077" s="61"/>
      <x:c r="I2077" s="66"/>
    </x:row>
    <x:row r="2078" spans="1:9" x14ac:dyDescent="0.25">
      <x:c r="A2078" s="33"/>
      <x:c r="B2078" s="33"/>
      <x:c r="C2078" s="33"/>
      <x:c r="D2078" s="32"/>
      <x:c r="E2078" s="33"/>
      <x:c r="F2078" s="60"/>
      <x:c r="G2078" s="61"/>
      <x:c r="H2078" s="61"/>
      <x:c r="I2078" s="66"/>
    </x:row>
    <x:row r="2079" spans="1:9" x14ac:dyDescent="0.25">
      <x:c r="A2079" s="33"/>
      <x:c r="B2079" s="33"/>
      <x:c r="C2079" s="33"/>
      <x:c r="D2079" s="32"/>
      <x:c r="E2079" s="33"/>
      <x:c r="F2079" s="60"/>
      <x:c r="G2079" s="61"/>
      <x:c r="H2079" s="61"/>
      <x:c r="I2079" s="66"/>
    </x:row>
    <x:row r="2080" spans="1:9" x14ac:dyDescent="0.25">
      <x:c r="A2080" s="33"/>
      <x:c r="B2080" s="33"/>
      <x:c r="C2080" s="33"/>
      <x:c r="D2080" s="32"/>
      <x:c r="E2080" s="33"/>
      <x:c r="F2080" s="60"/>
      <x:c r="G2080" s="61"/>
      <x:c r="H2080" s="61"/>
      <x:c r="I2080" s="66"/>
    </x:row>
    <x:row r="2081" spans="1:9" x14ac:dyDescent="0.25">
      <x:c r="A2081" s="33"/>
      <x:c r="B2081" s="33"/>
      <x:c r="C2081" s="33"/>
      <x:c r="D2081" s="32"/>
      <x:c r="E2081" s="33"/>
      <x:c r="F2081" s="60"/>
      <x:c r="G2081" s="61"/>
      <x:c r="H2081" s="61"/>
      <x:c r="I2081" s="66"/>
    </x:row>
    <x:row r="2082" spans="1:9" x14ac:dyDescent="0.25">
      <x:c r="A2082" s="33"/>
      <x:c r="B2082" s="33"/>
      <x:c r="C2082" s="33"/>
      <x:c r="D2082" s="32"/>
      <x:c r="E2082" s="33"/>
      <x:c r="F2082" s="60"/>
      <x:c r="G2082" s="61"/>
      <x:c r="H2082" s="61"/>
      <x:c r="I2082" s="66"/>
    </x:row>
    <x:row r="2083" spans="1:9" x14ac:dyDescent="0.25">
      <x:c r="A2083" s="33"/>
      <x:c r="B2083" s="33"/>
      <x:c r="C2083" s="33"/>
      <x:c r="D2083" s="32"/>
      <x:c r="E2083" s="33"/>
      <x:c r="F2083" s="60"/>
      <x:c r="G2083" s="61"/>
      <x:c r="H2083" s="61"/>
      <x:c r="I2083" s="66"/>
    </x:row>
    <x:row r="2084" spans="1:9" x14ac:dyDescent="0.25">
      <x:c r="A2084" s="33"/>
      <x:c r="B2084" s="33"/>
      <x:c r="C2084" s="33"/>
      <x:c r="D2084" s="32"/>
      <x:c r="E2084" s="33"/>
      <x:c r="F2084" s="60"/>
      <x:c r="G2084" s="61"/>
      <x:c r="H2084" s="61"/>
      <x:c r="I2084" s="66"/>
    </x:row>
    <x:row r="2085" spans="1:9" x14ac:dyDescent="0.25">
      <x:c r="A2085" s="33"/>
      <x:c r="B2085" s="33"/>
      <x:c r="C2085" s="33"/>
      <x:c r="D2085" s="32"/>
      <x:c r="E2085" s="33"/>
      <x:c r="F2085" s="60"/>
      <x:c r="G2085" s="61"/>
      <x:c r="H2085" s="61"/>
      <x:c r="I2085" s="66"/>
    </x:row>
    <x:row r="2086" spans="1:9" x14ac:dyDescent="0.25">
      <x:c r="A2086" s="33"/>
      <x:c r="B2086" s="33"/>
      <x:c r="C2086" s="33"/>
      <x:c r="D2086" s="32"/>
      <x:c r="E2086" s="33"/>
      <x:c r="F2086" s="60"/>
      <x:c r="G2086" s="61"/>
      <x:c r="H2086" s="61"/>
      <x:c r="I2086" s="66"/>
    </x:row>
    <x:row r="2087" spans="1:9" x14ac:dyDescent="0.25">
      <x:c r="A2087" s="33"/>
      <x:c r="B2087" s="33"/>
      <x:c r="C2087" s="33"/>
      <x:c r="D2087" s="32"/>
      <x:c r="E2087" s="33"/>
      <x:c r="F2087" s="60"/>
      <x:c r="G2087" s="61"/>
      <x:c r="H2087" s="61"/>
      <x:c r="I2087" s="66"/>
    </x:row>
    <x:row r="2088" spans="1:9" x14ac:dyDescent="0.25">
      <x:c r="A2088" s="33"/>
      <x:c r="B2088" s="33"/>
      <x:c r="C2088" s="33"/>
      <x:c r="D2088" s="32"/>
      <x:c r="E2088" s="33"/>
      <x:c r="F2088" s="60"/>
      <x:c r="G2088" s="61"/>
      <x:c r="H2088" s="61"/>
      <x:c r="I2088" s="66"/>
    </x:row>
    <x:row r="2089" spans="1:9" x14ac:dyDescent="0.25">
      <x:c r="A2089" s="33"/>
      <x:c r="B2089" s="33"/>
      <x:c r="C2089" s="33"/>
      <x:c r="D2089" s="32"/>
      <x:c r="E2089" s="33"/>
      <x:c r="F2089" s="60"/>
      <x:c r="G2089" s="61"/>
      <x:c r="H2089" s="61"/>
      <x:c r="I2089" s="66"/>
    </x:row>
    <x:row r="2090" spans="1:9" x14ac:dyDescent="0.25">
      <x:c r="A2090" s="33"/>
      <x:c r="B2090" s="33"/>
      <x:c r="C2090" s="33"/>
      <x:c r="D2090" s="32"/>
      <x:c r="E2090" s="33"/>
      <x:c r="F2090" s="60"/>
      <x:c r="G2090" s="61"/>
      <x:c r="H2090" s="61"/>
      <x:c r="I2090" s="66"/>
    </x:row>
    <x:row r="2091" spans="1:9" x14ac:dyDescent="0.25">
      <x:c r="A2091" s="33"/>
      <x:c r="B2091" s="33"/>
      <x:c r="C2091" s="33"/>
      <x:c r="D2091" s="32"/>
      <x:c r="E2091" s="33"/>
      <x:c r="F2091" s="60"/>
      <x:c r="G2091" s="61"/>
      <x:c r="H2091" s="61"/>
      <x:c r="I2091" s="66"/>
    </x:row>
    <x:row r="2092" spans="1:9" x14ac:dyDescent="0.25">
      <x:c r="A2092" s="33"/>
      <x:c r="B2092" s="33"/>
      <x:c r="C2092" s="33"/>
      <x:c r="D2092" s="32"/>
      <x:c r="E2092" s="33"/>
      <x:c r="F2092" s="60"/>
      <x:c r="G2092" s="61"/>
      <x:c r="H2092" s="61"/>
      <x:c r="I2092" s="66"/>
    </x:row>
    <x:row r="2093" spans="1:9" x14ac:dyDescent="0.25">
      <x:c r="A2093" s="33"/>
      <x:c r="B2093" s="33"/>
      <x:c r="C2093" s="33"/>
      <x:c r="D2093" s="32"/>
      <x:c r="E2093" s="33"/>
      <x:c r="F2093" s="60"/>
      <x:c r="G2093" s="61"/>
      <x:c r="H2093" s="61"/>
      <x:c r="I2093" s="66"/>
    </x:row>
    <x:row r="2094" spans="1:9" x14ac:dyDescent="0.25">
      <x:c r="A2094" s="33"/>
      <x:c r="B2094" s="33"/>
      <x:c r="C2094" s="33"/>
      <x:c r="D2094" s="32"/>
      <x:c r="E2094" s="33"/>
      <x:c r="F2094" s="60"/>
      <x:c r="G2094" s="61"/>
      <x:c r="H2094" s="61"/>
      <x:c r="I2094" s="66"/>
    </x:row>
    <x:row r="2095" spans="1:9" x14ac:dyDescent="0.25">
      <x:c r="A2095" s="33"/>
      <x:c r="B2095" s="33"/>
      <x:c r="C2095" s="33"/>
      <x:c r="D2095" s="32"/>
      <x:c r="E2095" s="33"/>
      <x:c r="F2095" s="60"/>
      <x:c r="G2095" s="61"/>
      <x:c r="H2095" s="61"/>
      <x:c r="I2095" s="66"/>
    </x:row>
    <x:row r="2096" spans="1:9" x14ac:dyDescent="0.25">
      <x:c r="A2096" s="33"/>
      <x:c r="B2096" s="33"/>
      <x:c r="C2096" s="33"/>
      <x:c r="D2096" s="32"/>
      <x:c r="E2096" s="33"/>
      <x:c r="F2096" s="60"/>
      <x:c r="G2096" s="61"/>
      <x:c r="H2096" s="61"/>
      <x:c r="I2096" s="66"/>
    </x:row>
    <x:row r="2097" spans="1:9" x14ac:dyDescent="0.25">
      <x:c r="A2097" s="33"/>
      <x:c r="B2097" s="33"/>
      <x:c r="C2097" s="33"/>
      <x:c r="D2097" s="32"/>
      <x:c r="E2097" s="33"/>
      <x:c r="F2097" s="60"/>
      <x:c r="G2097" s="61"/>
      <x:c r="H2097" s="61"/>
      <x:c r="I2097" s="66"/>
    </x:row>
    <x:row r="2098" spans="1:9" x14ac:dyDescent="0.25">
      <x:c r="A2098" s="33"/>
      <x:c r="B2098" s="33"/>
      <x:c r="C2098" s="33"/>
      <x:c r="D2098" s="32"/>
      <x:c r="E2098" s="33"/>
      <x:c r="F2098" s="60"/>
      <x:c r="G2098" s="61"/>
      <x:c r="H2098" s="61"/>
      <x:c r="I2098" s="66"/>
    </x:row>
    <x:row r="2099" spans="1:9" x14ac:dyDescent="0.25">
      <x:c r="A2099" s="33"/>
      <x:c r="B2099" s="33"/>
      <x:c r="C2099" s="33"/>
      <x:c r="D2099" s="32"/>
      <x:c r="E2099" s="33"/>
      <x:c r="F2099" s="60"/>
      <x:c r="G2099" s="61"/>
      <x:c r="H2099" s="61"/>
      <x:c r="I2099" s="66"/>
    </x:row>
    <x:row r="2100" spans="1:9" x14ac:dyDescent="0.25">
      <x:c r="A2100" s="33"/>
      <x:c r="B2100" s="33"/>
      <x:c r="C2100" s="33"/>
      <x:c r="D2100" s="32"/>
      <x:c r="E2100" s="33"/>
      <x:c r="F2100" s="60"/>
      <x:c r="G2100" s="61"/>
      <x:c r="H2100" s="61"/>
      <x:c r="I2100" s="66"/>
    </x:row>
    <x:row r="2101" spans="1:9" x14ac:dyDescent="0.25">
      <x:c r="A2101" s="33"/>
      <x:c r="B2101" s="33"/>
      <x:c r="C2101" s="33"/>
      <x:c r="D2101" s="32"/>
      <x:c r="E2101" s="33"/>
      <x:c r="F2101" s="60"/>
      <x:c r="G2101" s="61"/>
      <x:c r="H2101" s="61"/>
      <x:c r="I2101" s="66"/>
    </x:row>
    <x:row r="2102" spans="1:9" x14ac:dyDescent="0.25">
      <x:c r="A2102" s="33"/>
      <x:c r="B2102" s="33"/>
      <x:c r="C2102" s="33"/>
      <x:c r="D2102" s="32"/>
      <x:c r="E2102" s="33"/>
      <x:c r="F2102" s="60"/>
      <x:c r="G2102" s="61"/>
      <x:c r="H2102" s="61"/>
      <x:c r="I2102" s="66"/>
    </x:row>
    <x:row r="2103" spans="1:9" x14ac:dyDescent="0.25">
      <x:c r="A2103" s="33"/>
      <x:c r="B2103" s="33"/>
      <x:c r="C2103" s="33"/>
      <x:c r="D2103" s="32"/>
      <x:c r="E2103" s="33"/>
      <x:c r="F2103" s="60"/>
      <x:c r="G2103" s="61"/>
      <x:c r="H2103" s="61"/>
      <x:c r="I2103" s="66"/>
    </x:row>
    <x:row r="2104" spans="1:9" x14ac:dyDescent="0.25">
      <x:c r="A2104" s="33"/>
      <x:c r="B2104" s="33"/>
      <x:c r="C2104" s="33"/>
      <x:c r="D2104" s="32"/>
      <x:c r="E2104" s="33"/>
      <x:c r="F2104" s="60"/>
      <x:c r="G2104" s="61"/>
      <x:c r="H2104" s="61"/>
      <x:c r="I2104" s="66"/>
    </x:row>
    <x:row r="2105" spans="1:9" x14ac:dyDescent="0.25">
      <x:c r="A2105" s="33"/>
      <x:c r="B2105" s="33"/>
      <x:c r="C2105" s="33"/>
      <x:c r="D2105" s="32"/>
      <x:c r="E2105" s="33"/>
      <x:c r="F2105" s="60"/>
      <x:c r="G2105" s="61"/>
      <x:c r="H2105" s="61"/>
      <x:c r="I2105" s="66"/>
    </x:row>
    <x:row r="2106" spans="1:9" x14ac:dyDescent="0.25">
      <x:c r="A2106" s="33"/>
      <x:c r="B2106" s="33"/>
      <x:c r="C2106" s="33"/>
      <x:c r="D2106" s="32"/>
      <x:c r="E2106" s="33"/>
      <x:c r="F2106" s="60"/>
      <x:c r="G2106" s="61"/>
      <x:c r="H2106" s="61"/>
      <x:c r="I2106" s="66"/>
    </x:row>
    <x:row r="2107" spans="1:9" x14ac:dyDescent="0.25">
      <x:c r="A2107" s="33"/>
      <x:c r="B2107" s="33"/>
      <x:c r="C2107" s="33"/>
      <x:c r="D2107" s="32"/>
      <x:c r="E2107" s="33"/>
      <x:c r="F2107" s="60"/>
      <x:c r="G2107" s="61"/>
      <x:c r="H2107" s="61"/>
      <x:c r="I2107" s="66"/>
    </x:row>
    <x:row r="2108" spans="1:9" x14ac:dyDescent="0.25">
      <x:c r="A2108" s="33"/>
      <x:c r="B2108" s="33"/>
      <x:c r="C2108" s="33"/>
      <x:c r="D2108" s="32"/>
      <x:c r="E2108" s="33"/>
      <x:c r="F2108" s="60"/>
      <x:c r="G2108" s="61"/>
      <x:c r="H2108" s="61"/>
      <x:c r="I2108" s="66"/>
    </x:row>
    <x:row r="2109" spans="1:9" x14ac:dyDescent="0.25">
      <x:c r="A2109" s="33"/>
      <x:c r="B2109" s="33"/>
      <x:c r="C2109" s="33"/>
      <x:c r="D2109" s="32"/>
      <x:c r="E2109" s="33"/>
      <x:c r="F2109" s="60"/>
      <x:c r="G2109" s="61"/>
      <x:c r="H2109" s="61"/>
      <x:c r="I2109" s="66"/>
    </x:row>
    <x:row r="2110" spans="1:9" x14ac:dyDescent="0.25">
      <x:c r="A2110" s="33"/>
      <x:c r="B2110" s="33"/>
      <x:c r="C2110" s="33"/>
      <x:c r="D2110" s="32"/>
      <x:c r="E2110" s="33"/>
      <x:c r="F2110" s="60"/>
      <x:c r="G2110" s="61"/>
      <x:c r="H2110" s="61"/>
      <x:c r="I2110" s="66"/>
    </x:row>
    <x:row r="2111" spans="1:9" x14ac:dyDescent="0.25">
      <x:c r="A2111" s="33"/>
      <x:c r="B2111" s="33"/>
      <x:c r="C2111" s="33"/>
      <x:c r="D2111" s="32"/>
      <x:c r="E2111" s="33"/>
      <x:c r="F2111" s="60"/>
      <x:c r="G2111" s="61"/>
      <x:c r="H2111" s="61"/>
      <x:c r="I2111" s="66"/>
    </x:row>
    <x:row r="2112" spans="1:9" x14ac:dyDescent="0.25">
      <x:c r="A2112" s="33"/>
      <x:c r="B2112" s="33"/>
      <x:c r="C2112" s="33"/>
      <x:c r="D2112" s="32"/>
      <x:c r="E2112" s="33"/>
      <x:c r="F2112" s="60"/>
      <x:c r="G2112" s="61"/>
      <x:c r="H2112" s="61"/>
      <x:c r="I2112" s="66"/>
    </x:row>
    <x:row r="2113" spans="1:9" x14ac:dyDescent="0.25">
      <x:c r="A2113" s="33"/>
      <x:c r="B2113" s="33"/>
      <x:c r="C2113" s="33"/>
      <x:c r="D2113" s="32"/>
      <x:c r="E2113" s="33"/>
      <x:c r="F2113" s="60"/>
      <x:c r="G2113" s="61"/>
      <x:c r="H2113" s="61"/>
      <x:c r="I2113" s="66"/>
    </x:row>
    <x:row r="2114" spans="1:9" x14ac:dyDescent="0.25">
      <x:c r="A2114" s="33"/>
      <x:c r="B2114" s="33"/>
      <x:c r="C2114" s="33"/>
      <x:c r="D2114" s="32"/>
      <x:c r="E2114" s="33"/>
      <x:c r="F2114" s="60"/>
      <x:c r="G2114" s="61"/>
      <x:c r="H2114" s="61"/>
      <x:c r="I2114" s="66"/>
    </x:row>
    <x:row r="2115" spans="1:9" x14ac:dyDescent="0.25">
      <x:c r="A2115" s="33"/>
      <x:c r="B2115" s="33"/>
      <x:c r="C2115" s="33"/>
      <x:c r="D2115" s="32"/>
      <x:c r="E2115" s="33"/>
      <x:c r="F2115" s="60"/>
      <x:c r="G2115" s="61"/>
      <x:c r="H2115" s="61"/>
      <x:c r="I2115" s="66"/>
    </x:row>
    <x:row r="2116" spans="1:9" x14ac:dyDescent="0.25">
      <x:c r="A2116" s="33"/>
      <x:c r="B2116" s="33"/>
      <x:c r="C2116" s="33"/>
      <x:c r="D2116" s="32"/>
      <x:c r="E2116" s="33"/>
      <x:c r="F2116" s="60"/>
      <x:c r="G2116" s="61"/>
      <x:c r="H2116" s="61"/>
      <x:c r="I2116" s="66"/>
    </x:row>
    <x:row r="2117" spans="1:9" x14ac:dyDescent="0.25">
      <x:c r="A2117" s="33"/>
      <x:c r="B2117" s="33"/>
      <x:c r="C2117" s="33"/>
      <x:c r="D2117" s="32"/>
      <x:c r="E2117" s="33"/>
      <x:c r="F2117" s="60"/>
      <x:c r="G2117" s="61"/>
      <x:c r="H2117" s="61"/>
      <x:c r="I2117" s="66"/>
    </x:row>
    <x:row r="2118" spans="1:9" x14ac:dyDescent="0.25">
      <x:c r="A2118" s="33"/>
      <x:c r="B2118" s="33"/>
      <x:c r="C2118" s="33"/>
      <x:c r="D2118" s="32"/>
      <x:c r="E2118" s="33"/>
      <x:c r="F2118" s="60"/>
      <x:c r="G2118" s="61"/>
      <x:c r="H2118" s="61"/>
      <x:c r="I2118" s="66"/>
    </x:row>
    <x:row r="2119" spans="1:9" x14ac:dyDescent="0.25">
      <x:c r="A2119" s="33"/>
      <x:c r="B2119" s="33"/>
      <x:c r="C2119" s="33"/>
      <x:c r="D2119" s="32"/>
      <x:c r="E2119" s="33"/>
      <x:c r="F2119" s="60"/>
      <x:c r="G2119" s="61"/>
      <x:c r="H2119" s="61"/>
      <x:c r="I2119" s="66"/>
    </x:row>
    <x:row r="2120" spans="1:9" x14ac:dyDescent="0.25">
      <x:c r="A2120" s="33"/>
      <x:c r="B2120" s="33"/>
      <x:c r="C2120" s="33"/>
      <x:c r="D2120" s="32"/>
      <x:c r="E2120" s="33"/>
      <x:c r="F2120" s="60"/>
      <x:c r="G2120" s="61"/>
      <x:c r="H2120" s="61"/>
      <x:c r="I2120" s="66"/>
    </x:row>
    <x:row r="2121" spans="1:9" x14ac:dyDescent="0.25">
      <x:c r="A2121" s="33"/>
      <x:c r="B2121" s="33"/>
      <x:c r="C2121" s="33"/>
      <x:c r="D2121" s="32"/>
      <x:c r="E2121" s="33"/>
      <x:c r="F2121" s="60"/>
      <x:c r="G2121" s="61"/>
      <x:c r="H2121" s="61"/>
      <x:c r="I2121" s="66"/>
    </x:row>
    <x:row r="2122" spans="1:9" x14ac:dyDescent="0.25">
      <x:c r="A2122" s="33"/>
      <x:c r="B2122" s="33"/>
      <x:c r="C2122" s="33"/>
      <x:c r="D2122" s="32"/>
      <x:c r="E2122" s="33"/>
      <x:c r="F2122" s="60"/>
      <x:c r="G2122" s="61"/>
      <x:c r="H2122" s="61"/>
      <x:c r="I2122" s="66"/>
    </x:row>
    <x:row r="2123" spans="1:9" x14ac:dyDescent="0.25">
      <x:c r="A2123" s="33"/>
      <x:c r="B2123" s="33"/>
      <x:c r="C2123" s="33"/>
      <x:c r="D2123" s="32"/>
      <x:c r="E2123" s="33"/>
      <x:c r="F2123" s="60"/>
      <x:c r="G2123" s="61"/>
      <x:c r="H2123" s="61"/>
      <x:c r="I2123" s="66"/>
    </x:row>
    <x:row r="2124" spans="1:9" x14ac:dyDescent="0.25">
      <x:c r="A2124" s="33"/>
      <x:c r="B2124" s="33"/>
      <x:c r="C2124" s="33"/>
      <x:c r="D2124" s="32"/>
      <x:c r="E2124" s="33"/>
      <x:c r="F2124" s="60"/>
      <x:c r="G2124" s="61"/>
      <x:c r="H2124" s="61"/>
      <x:c r="I2124" s="66"/>
    </x:row>
    <x:row r="2125" spans="1:9" x14ac:dyDescent="0.25">
      <x:c r="A2125" s="33"/>
      <x:c r="B2125" s="33"/>
      <x:c r="C2125" s="33"/>
      <x:c r="D2125" s="32"/>
      <x:c r="E2125" s="33"/>
      <x:c r="F2125" s="60"/>
      <x:c r="G2125" s="61"/>
      <x:c r="H2125" s="61"/>
      <x:c r="I2125" s="66"/>
    </x:row>
    <x:row r="2126" spans="1:9" x14ac:dyDescent="0.25">
      <x:c r="A2126" s="33"/>
      <x:c r="B2126" s="33"/>
      <x:c r="C2126" s="33"/>
      <x:c r="D2126" s="32"/>
      <x:c r="E2126" s="33"/>
      <x:c r="F2126" s="60"/>
      <x:c r="G2126" s="61"/>
      <x:c r="H2126" s="61"/>
      <x:c r="I2126" s="66"/>
    </x:row>
    <x:row r="2127" spans="1:9" x14ac:dyDescent="0.25">
      <x:c r="A2127" s="33"/>
      <x:c r="B2127" s="33"/>
      <x:c r="C2127" s="33"/>
      <x:c r="D2127" s="32"/>
      <x:c r="E2127" s="33"/>
      <x:c r="F2127" s="60"/>
      <x:c r="G2127" s="61"/>
      <x:c r="H2127" s="61"/>
      <x:c r="I2127" s="66"/>
    </x:row>
    <x:row r="2128" spans="1:9" x14ac:dyDescent="0.25">
      <x:c r="A2128" s="33"/>
      <x:c r="B2128" s="33"/>
      <x:c r="C2128" s="33"/>
      <x:c r="D2128" s="32"/>
      <x:c r="E2128" s="33"/>
      <x:c r="F2128" s="60"/>
      <x:c r="G2128" s="61"/>
      <x:c r="H2128" s="61"/>
      <x:c r="I2128" s="66"/>
    </x:row>
    <x:row r="2129" spans="1:9" x14ac:dyDescent="0.25">
      <x:c r="A2129" s="33"/>
      <x:c r="B2129" s="33"/>
      <x:c r="C2129" s="33"/>
      <x:c r="D2129" s="32"/>
      <x:c r="E2129" s="33"/>
      <x:c r="F2129" s="60"/>
      <x:c r="G2129" s="61"/>
      <x:c r="H2129" s="61"/>
      <x:c r="I2129" s="66"/>
    </x:row>
    <x:row r="2130" spans="1:9" x14ac:dyDescent="0.25">
      <x:c r="A2130" s="33"/>
      <x:c r="B2130" s="33"/>
      <x:c r="C2130" s="33"/>
      <x:c r="D2130" s="32"/>
      <x:c r="E2130" s="33"/>
      <x:c r="F2130" s="60"/>
      <x:c r="G2130" s="61"/>
      <x:c r="H2130" s="61"/>
      <x:c r="I2130" s="66"/>
    </x:row>
    <x:row r="2131" spans="1:9" x14ac:dyDescent="0.25">
      <x:c r="A2131" s="33"/>
      <x:c r="B2131" s="33"/>
      <x:c r="C2131" s="33"/>
      <x:c r="D2131" s="32"/>
      <x:c r="E2131" s="33"/>
      <x:c r="F2131" s="60"/>
      <x:c r="G2131" s="61"/>
      <x:c r="H2131" s="61"/>
      <x:c r="I2131" s="66"/>
    </x:row>
    <x:row r="2132" spans="1:9" x14ac:dyDescent="0.25">
      <x:c r="A2132" s="33"/>
      <x:c r="B2132" s="33"/>
      <x:c r="C2132" s="33"/>
      <x:c r="D2132" s="32"/>
      <x:c r="E2132" s="33"/>
      <x:c r="F2132" s="60"/>
      <x:c r="G2132" s="61"/>
      <x:c r="H2132" s="61"/>
      <x:c r="I2132" s="66"/>
    </x:row>
    <x:row r="2133" spans="1:9" x14ac:dyDescent="0.25">
      <x:c r="A2133" s="33"/>
      <x:c r="B2133" s="33"/>
      <x:c r="C2133" s="33"/>
      <x:c r="D2133" s="32"/>
      <x:c r="E2133" s="33"/>
      <x:c r="F2133" s="60"/>
      <x:c r="G2133" s="61"/>
      <x:c r="H2133" s="61"/>
      <x:c r="I2133" s="66"/>
    </x:row>
    <x:row r="2134" spans="1:9" x14ac:dyDescent="0.25">
      <x:c r="A2134" s="33"/>
      <x:c r="B2134" s="33"/>
      <x:c r="C2134" s="33"/>
      <x:c r="D2134" s="32"/>
      <x:c r="E2134" s="33"/>
      <x:c r="F2134" s="60"/>
      <x:c r="G2134" s="61"/>
      <x:c r="H2134" s="61"/>
      <x:c r="I2134" s="66"/>
    </x:row>
    <x:row r="2135" spans="1:9" x14ac:dyDescent="0.25">
      <x:c r="A2135" s="33"/>
      <x:c r="B2135" s="33"/>
      <x:c r="C2135" s="33"/>
      <x:c r="D2135" s="32"/>
      <x:c r="E2135" s="33"/>
      <x:c r="F2135" s="60"/>
      <x:c r="G2135" s="61"/>
      <x:c r="H2135" s="61"/>
      <x:c r="I2135" s="66"/>
    </x:row>
    <x:row r="2136" spans="1:9" x14ac:dyDescent="0.25">
      <x:c r="A2136" s="33"/>
      <x:c r="B2136" s="33"/>
      <x:c r="C2136" s="33"/>
      <x:c r="D2136" s="32"/>
      <x:c r="E2136" s="33"/>
      <x:c r="F2136" s="60"/>
      <x:c r="G2136" s="61"/>
      <x:c r="H2136" s="61"/>
      <x:c r="I2136" s="66"/>
    </x:row>
    <x:row r="2137" spans="1:9" x14ac:dyDescent="0.25">
      <x:c r="A2137" s="33"/>
      <x:c r="B2137" s="33"/>
      <x:c r="C2137" s="33"/>
      <x:c r="D2137" s="32"/>
      <x:c r="E2137" s="33"/>
      <x:c r="F2137" s="60"/>
      <x:c r="G2137" s="61"/>
      <x:c r="H2137" s="61"/>
      <x:c r="I2137" s="66"/>
    </x:row>
    <x:row r="2138" spans="1:9" x14ac:dyDescent="0.25">
      <x:c r="A2138" s="33"/>
      <x:c r="B2138" s="33"/>
      <x:c r="C2138" s="33"/>
      <x:c r="D2138" s="32"/>
      <x:c r="E2138" s="33"/>
      <x:c r="F2138" s="60"/>
      <x:c r="G2138" s="61"/>
      <x:c r="H2138" s="61"/>
      <x:c r="I2138" s="66"/>
    </x:row>
    <x:row r="2139" spans="1:9" x14ac:dyDescent="0.25">
      <x:c r="A2139" s="33"/>
      <x:c r="B2139" s="33"/>
      <x:c r="C2139" s="33"/>
      <x:c r="D2139" s="32"/>
      <x:c r="E2139" s="33"/>
      <x:c r="F2139" s="60"/>
      <x:c r="G2139" s="61"/>
      <x:c r="H2139" s="61"/>
      <x:c r="I2139" s="66"/>
    </x:row>
    <x:row r="2140" spans="1:9" x14ac:dyDescent="0.25">
      <x:c r="A2140" s="33"/>
      <x:c r="B2140" s="33"/>
      <x:c r="C2140" s="33"/>
      <x:c r="D2140" s="32"/>
      <x:c r="E2140" s="33"/>
      <x:c r="F2140" s="60"/>
      <x:c r="G2140" s="61"/>
      <x:c r="H2140" s="61"/>
      <x:c r="I2140" s="66"/>
    </x:row>
    <x:row r="2141" spans="1:9" x14ac:dyDescent="0.25">
      <x:c r="A2141" s="33"/>
      <x:c r="B2141" s="33"/>
      <x:c r="C2141" s="33"/>
      <x:c r="D2141" s="32"/>
      <x:c r="E2141" s="33"/>
      <x:c r="F2141" s="60"/>
      <x:c r="G2141" s="61"/>
      <x:c r="H2141" s="61"/>
      <x:c r="I2141" s="66"/>
    </x:row>
    <x:row r="2142" spans="1:9" x14ac:dyDescent="0.25">
      <x:c r="A2142" s="33"/>
      <x:c r="B2142" s="33"/>
      <x:c r="C2142" s="33"/>
      <x:c r="D2142" s="32"/>
      <x:c r="E2142" s="33"/>
      <x:c r="F2142" s="60"/>
      <x:c r="G2142" s="61"/>
      <x:c r="H2142" s="61"/>
      <x:c r="I2142" s="66"/>
    </x:row>
    <x:row r="2143" spans="1:9" x14ac:dyDescent="0.25">
      <x:c r="A2143" s="33"/>
      <x:c r="B2143" s="33"/>
      <x:c r="C2143" s="33"/>
      <x:c r="D2143" s="32"/>
      <x:c r="E2143" s="33"/>
      <x:c r="F2143" s="60"/>
      <x:c r="G2143" s="61"/>
      <x:c r="H2143" s="61"/>
      <x:c r="I2143" s="66"/>
    </x:row>
    <x:row r="2144" spans="1:9" x14ac:dyDescent="0.25">
      <x:c r="A2144" s="33"/>
      <x:c r="B2144" s="33"/>
      <x:c r="C2144" s="33"/>
      <x:c r="D2144" s="32"/>
      <x:c r="E2144" s="33"/>
      <x:c r="F2144" s="60"/>
      <x:c r="G2144" s="61"/>
      <x:c r="H2144" s="61"/>
      <x:c r="I2144" s="66"/>
    </x:row>
    <x:row r="2145" spans="1:9" x14ac:dyDescent="0.25">
      <x:c r="A2145" s="33"/>
      <x:c r="B2145" s="33"/>
      <x:c r="C2145" s="33"/>
      <x:c r="D2145" s="32"/>
      <x:c r="E2145" s="33"/>
      <x:c r="F2145" s="60"/>
      <x:c r="G2145" s="61"/>
      <x:c r="H2145" s="61"/>
      <x:c r="I2145" s="66"/>
    </x:row>
    <x:row r="2146" spans="1:9" x14ac:dyDescent="0.25">
      <x:c r="A2146" s="33"/>
      <x:c r="B2146" s="33"/>
      <x:c r="C2146" s="33"/>
      <x:c r="D2146" s="32"/>
      <x:c r="E2146" s="33"/>
      <x:c r="F2146" s="60"/>
      <x:c r="G2146" s="61"/>
      <x:c r="H2146" s="61"/>
      <x:c r="I2146" s="66"/>
    </x:row>
    <x:row r="2147" spans="1:9" x14ac:dyDescent="0.25">
      <x:c r="A2147" s="33"/>
      <x:c r="B2147" s="33"/>
      <x:c r="C2147" s="33"/>
      <x:c r="D2147" s="32"/>
      <x:c r="E2147" s="33"/>
      <x:c r="F2147" s="60"/>
      <x:c r="G2147" s="61"/>
      <x:c r="H2147" s="61"/>
      <x:c r="I2147" s="66"/>
    </x:row>
    <x:row r="2148" spans="1:9" x14ac:dyDescent="0.25">
      <x:c r="A2148" s="33"/>
      <x:c r="B2148" s="33"/>
      <x:c r="C2148" s="33"/>
      <x:c r="D2148" s="32"/>
      <x:c r="E2148" s="33"/>
      <x:c r="F2148" s="60"/>
      <x:c r="G2148" s="61"/>
      <x:c r="H2148" s="61"/>
      <x:c r="I2148" s="66"/>
    </x:row>
    <x:row r="2149" spans="1:9" x14ac:dyDescent="0.25">
      <x:c r="A2149" s="33"/>
      <x:c r="B2149" s="33"/>
      <x:c r="C2149" s="33"/>
      <x:c r="D2149" s="32"/>
      <x:c r="E2149" s="33"/>
      <x:c r="F2149" s="60"/>
      <x:c r="G2149" s="61"/>
      <x:c r="H2149" s="61"/>
      <x:c r="I2149" s="66"/>
    </x:row>
    <x:row r="2150" spans="1:9" x14ac:dyDescent="0.25">
      <x:c r="A2150" s="33"/>
      <x:c r="B2150" s="33"/>
      <x:c r="C2150" s="33"/>
      <x:c r="D2150" s="32"/>
      <x:c r="E2150" s="33"/>
      <x:c r="F2150" s="60"/>
      <x:c r="G2150" s="61"/>
      <x:c r="H2150" s="61"/>
      <x:c r="I2150" s="66"/>
    </x:row>
    <x:row r="2151" spans="1:9" x14ac:dyDescent="0.25">
      <x:c r="A2151" s="33"/>
      <x:c r="B2151" s="33"/>
      <x:c r="C2151" s="33"/>
      <x:c r="D2151" s="32"/>
      <x:c r="E2151" s="33"/>
      <x:c r="F2151" s="60"/>
      <x:c r="G2151" s="61"/>
      <x:c r="H2151" s="61"/>
      <x:c r="I2151" s="66"/>
    </x:row>
    <x:row r="2152" spans="1:9" x14ac:dyDescent="0.25">
      <x:c r="A2152" s="33"/>
      <x:c r="B2152" s="33"/>
      <x:c r="C2152" s="33"/>
      <x:c r="D2152" s="32"/>
      <x:c r="E2152" s="33"/>
      <x:c r="F2152" s="60"/>
      <x:c r="G2152" s="61"/>
      <x:c r="H2152" s="61"/>
      <x:c r="I2152" s="66"/>
    </x:row>
    <x:row r="2153" spans="1:9" x14ac:dyDescent="0.25">
      <x:c r="A2153" s="33"/>
      <x:c r="B2153" s="33"/>
      <x:c r="C2153" s="33"/>
      <x:c r="D2153" s="32"/>
      <x:c r="E2153" s="33"/>
      <x:c r="F2153" s="60"/>
      <x:c r="G2153" s="61"/>
      <x:c r="H2153" s="61"/>
      <x:c r="I2153" s="66"/>
    </x:row>
    <x:row r="2154" spans="1:9" x14ac:dyDescent="0.25">
      <x:c r="A2154" s="33"/>
      <x:c r="B2154" s="33"/>
      <x:c r="C2154" s="33"/>
      <x:c r="D2154" s="32"/>
      <x:c r="E2154" s="33"/>
      <x:c r="F2154" s="60"/>
      <x:c r="G2154" s="61"/>
      <x:c r="H2154" s="61"/>
      <x:c r="I2154" s="66"/>
    </x:row>
    <x:row r="2155" spans="1:9" x14ac:dyDescent="0.25">
      <x:c r="A2155" s="33"/>
      <x:c r="B2155" s="33"/>
      <x:c r="C2155" s="33"/>
      <x:c r="D2155" s="32"/>
      <x:c r="E2155" s="33"/>
      <x:c r="F2155" s="60"/>
      <x:c r="G2155" s="61"/>
      <x:c r="H2155" s="61"/>
      <x:c r="I2155" s="66"/>
    </x:row>
    <x:row r="2156" spans="1:9" x14ac:dyDescent="0.25">
      <x:c r="A2156" s="33"/>
      <x:c r="B2156" s="33"/>
      <x:c r="C2156" s="33"/>
      <x:c r="D2156" s="32"/>
      <x:c r="E2156" s="33"/>
      <x:c r="F2156" s="60"/>
      <x:c r="G2156" s="61"/>
      <x:c r="H2156" s="61"/>
      <x:c r="I2156" s="66"/>
    </x:row>
    <x:row r="2157" spans="1:9" x14ac:dyDescent="0.25">
      <x:c r="A2157" s="33"/>
      <x:c r="B2157" s="33"/>
      <x:c r="C2157" s="33"/>
      <x:c r="D2157" s="32"/>
      <x:c r="E2157" s="33"/>
      <x:c r="F2157" s="60"/>
      <x:c r="G2157" s="61"/>
      <x:c r="H2157" s="61"/>
      <x:c r="I2157" s="66"/>
    </x:row>
    <x:row r="2158" spans="1:9" x14ac:dyDescent="0.25">
      <x:c r="A2158" s="33"/>
      <x:c r="B2158" s="33"/>
      <x:c r="C2158" s="33"/>
      <x:c r="D2158" s="32"/>
      <x:c r="E2158" s="33"/>
      <x:c r="F2158" s="60"/>
      <x:c r="G2158" s="61"/>
      <x:c r="H2158" s="61"/>
      <x:c r="I2158" s="66"/>
    </x:row>
    <x:row r="2159" spans="1:9" x14ac:dyDescent="0.25">
      <x:c r="A2159" s="33"/>
      <x:c r="B2159" s="33"/>
      <x:c r="C2159" s="33"/>
      <x:c r="D2159" s="32"/>
      <x:c r="E2159" s="33"/>
      <x:c r="F2159" s="60"/>
      <x:c r="G2159" s="61"/>
      <x:c r="H2159" s="61"/>
      <x:c r="I2159" s="66"/>
    </x:row>
    <x:row r="2160" spans="1:9" x14ac:dyDescent="0.25">
      <x:c r="A2160" s="33"/>
      <x:c r="B2160" s="33"/>
      <x:c r="C2160" s="33"/>
      <x:c r="D2160" s="32"/>
      <x:c r="E2160" s="33"/>
      <x:c r="F2160" s="60"/>
      <x:c r="G2160" s="61"/>
      <x:c r="H2160" s="61"/>
      <x:c r="I2160" s="66"/>
    </x:row>
    <x:row r="2161" spans="1:9" x14ac:dyDescent="0.25">
      <x:c r="A2161" s="33"/>
      <x:c r="B2161" s="33"/>
      <x:c r="C2161" s="33"/>
      <x:c r="D2161" s="32"/>
      <x:c r="E2161" s="33"/>
      <x:c r="F2161" s="60"/>
      <x:c r="G2161" s="61"/>
      <x:c r="H2161" s="61"/>
      <x:c r="I2161" s="66"/>
    </x:row>
    <x:row r="2162" spans="1:9" x14ac:dyDescent="0.25">
      <x:c r="A2162" s="33"/>
      <x:c r="B2162" s="33"/>
      <x:c r="C2162" s="33"/>
      <x:c r="D2162" s="32"/>
      <x:c r="E2162" s="33"/>
      <x:c r="F2162" s="60"/>
      <x:c r="G2162" s="61"/>
      <x:c r="H2162" s="61"/>
      <x:c r="I2162" s="66"/>
    </x:row>
    <x:row r="2163" spans="1:9" x14ac:dyDescent="0.25">
      <x:c r="A2163" s="33"/>
      <x:c r="B2163" s="33"/>
      <x:c r="C2163" s="33"/>
      <x:c r="D2163" s="32"/>
      <x:c r="E2163" s="33"/>
      <x:c r="F2163" s="60"/>
      <x:c r="G2163" s="61"/>
      <x:c r="H2163" s="61"/>
      <x:c r="I2163" s="66"/>
    </x:row>
    <x:row r="2164" spans="1:9" x14ac:dyDescent="0.25">
      <x:c r="A2164" s="33"/>
      <x:c r="B2164" s="33"/>
      <x:c r="C2164" s="33"/>
      <x:c r="D2164" s="32"/>
      <x:c r="E2164" s="33"/>
      <x:c r="F2164" s="60"/>
      <x:c r="G2164" s="61"/>
      <x:c r="H2164" s="61"/>
      <x:c r="I2164" s="66"/>
    </x:row>
    <x:row r="2165" spans="1:9" x14ac:dyDescent="0.25">
      <x:c r="A2165" s="33"/>
      <x:c r="B2165" s="33"/>
      <x:c r="C2165" s="33"/>
      <x:c r="D2165" s="32"/>
      <x:c r="E2165" s="33"/>
      <x:c r="F2165" s="60"/>
      <x:c r="G2165" s="61"/>
      <x:c r="H2165" s="61"/>
      <x:c r="I2165" s="66"/>
    </x:row>
    <x:row r="2166" spans="1:9" x14ac:dyDescent="0.25">
      <x:c r="A2166" s="33"/>
      <x:c r="B2166" s="33"/>
      <x:c r="C2166" s="33"/>
      <x:c r="D2166" s="32"/>
      <x:c r="E2166" s="33"/>
      <x:c r="F2166" s="60"/>
      <x:c r="G2166" s="61"/>
      <x:c r="H2166" s="61"/>
      <x:c r="I2166" s="66"/>
    </x:row>
    <x:row r="2167" spans="1:9" x14ac:dyDescent="0.25">
      <x:c r="A2167" s="33"/>
      <x:c r="B2167" s="33"/>
      <x:c r="C2167" s="33"/>
      <x:c r="D2167" s="32"/>
      <x:c r="E2167" s="33"/>
      <x:c r="F2167" s="60"/>
      <x:c r="G2167" s="61"/>
      <x:c r="H2167" s="61"/>
      <x:c r="I2167" s="66"/>
    </x:row>
    <x:row r="2168" spans="1:9" x14ac:dyDescent="0.25">
      <x:c r="A2168" s="33"/>
      <x:c r="B2168" s="33"/>
      <x:c r="C2168" s="33"/>
      <x:c r="D2168" s="32"/>
      <x:c r="E2168" s="33"/>
      <x:c r="F2168" s="60"/>
      <x:c r="G2168" s="61"/>
      <x:c r="H2168" s="61"/>
      <x:c r="I2168" s="66"/>
    </x:row>
    <x:row r="2169" spans="1:9" x14ac:dyDescent="0.25">
      <x:c r="A2169" s="33"/>
      <x:c r="B2169" s="33"/>
      <x:c r="C2169" s="33"/>
      <x:c r="D2169" s="32"/>
      <x:c r="E2169" s="33"/>
      <x:c r="F2169" s="60"/>
      <x:c r="G2169" s="61"/>
      <x:c r="H2169" s="61"/>
      <x:c r="I2169" s="66"/>
    </x:row>
    <x:row r="2170" spans="1:9" x14ac:dyDescent="0.25">
      <x:c r="A2170" s="33"/>
      <x:c r="B2170" s="33"/>
      <x:c r="C2170" s="33"/>
      <x:c r="D2170" s="32"/>
      <x:c r="E2170" s="33"/>
      <x:c r="F2170" s="60"/>
      <x:c r="G2170" s="61"/>
      <x:c r="H2170" s="61"/>
      <x:c r="I2170" s="66"/>
    </x:row>
    <x:row r="2171" spans="1:9" x14ac:dyDescent="0.25">
      <x:c r="A2171" s="33"/>
      <x:c r="B2171" s="33"/>
      <x:c r="C2171" s="33"/>
      <x:c r="D2171" s="32"/>
      <x:c r="E2171" s="33"/>
      <x:c r="F2171" s="60"/>
      <x:c r="G2171" s="61"/>
      <x:c r="H2171" s="61"/>
      <x:c r="I2171" s="66"/>
    </x:row>
    <x:row r="2172" spans="1:9" x14ac:dyDescent="0.25">
      <x:c r="A2172" s="33"/>
      <x:c r="B2172" s="33"/>
      <x:c r="C2172" s="33"/>
      <x:c r="D2172" s="32"/>
      <x:c r="E2172" s="33"/>
      <x:c r="F2172" s="60"/>
      <x:c r="G2172" s="61"/>
      <x:c r="H2172" s="61"/>
      <x:c r="I2172" s="66"/>
    </x:row>
    <x:row r="2173" spans="1:9" x14ac:dyDescent="0.25">
      <x:c r="A2173" s="33"/>
      <x:c r="B2173" s="33"/>
      <x:c r="C2173" s="33"/>
      <x:c r="D2173" s="32"/>
      <x:c r="E2173" s="33"/>
      <x:c r="F2173" s="60"/>
      <x:c r="G2173" s="61"/>
      <x:c r="H2173" s="61"/>
      <x:c r="I2173" s="66"/>
    </x:row>
    <x:row r="2174" spans="1:9" x14ac:dyDescent="0.25">
      <x:c r="A2174" s="33"/>
      <x:c r="B2174" s="33"/>
      <x:c r="C2174" s="33"/>
      <x:c r="D2174" s="32"/>
      <x:c r="E2174" s="33"/>
      <x:c r="F2174" s="60"/>
      <x:c r="G2174" s="61"/>
      <x:c r="H2174" s="61"/>
      <x:c r="I2174" s="66"/>
    </x:row>
    <x:row r="2175" spans="1:9" x14ac:dyDescent="0.25">
      <x:c r="A2175" s="33"/>
      <x:c r="B2175" s="33"/>
      <x:c r="C2175" s="33"/>
      <x:c r="D2175" s="32"/>
      <x:c r="E2175" s="33"/>
      <x:c r="F2175" s="60"/>
      <x:c r="G2175" s="61"/>
      <x:c r="H2175" s="61"/>
      <x:c r="I2175" s="66"/>
    </x:row>
    <x:row r="2176" spans="1:9" x14ac:dyDescent="0.25">
      <x:c r="A2176" s="33"/>
      <x:c r="B2176" s="33"/>
      <x:c r="C2176" s="33"/>
      <x:c r="D2176" s="32"/>
      <x:c r="E2176" s="33"/>
      <x:c r="F2176" s="60"/>
      <x:c r="G2176" s="61"/>
      <x:c r="H2176" s="61"/>
      <x:c r="I2176" s="66"/>
    </x:row>
    <x:row r="2177" spans="1:9" x14ac:dyDescent="0.25">
      <x:c r="A2177" s="33"/>
      <x:c r="B2177" s="33"/>
      <x:c r="C2177" s="33"/>
      <x:c r="D2177" s="32"/>
      <x:c r="E2177" s="33"/>
      <x:c r="F2177" s="60"/>
      <x:c r="G2177" s="61"/>
      <x:c r="H2177" s="61"/>
      <x:c r="I2177" s="66"/>
    </x:row>
    <x:row r="2178" spans="1:9" x14ac:dyDescent="0.25">
      <x:c r="A2178" s="33"/>
      <x:c r="B2178" s="33"/>
      <x:c r="C2178" s="33"/>
      <x:c r="D2178" s="32"/>
      <x:c r="E2178" s="33"/>
      <x:c r="F2178" s="60"/>
      <x:c r="G2178" s="61"/>
      <x:c r="H2178" s="61"/>
      <x:c r="I2178" s="66"/>
    </x:row>
    <x:row r="2179" spans="1:9" x14ac:dyDescent="0.25">
      <x:c r="A2179" s="33"/>
      <x:c r="B2179" s="33"/>
      <x:c r="C2179" s="33"/>
      <x:c r="D2179" s="32"/>
      <x:c r="E2179" s="33"/>
      <x:c r="F2179" s="60"/>
      <x:c r="G2179" s="61"/>
      <x:c r="H2179" s="61"/>
      <x:c r="I2179" s="66"/>
    </x:row>
    <x:row r="2180" spans="1:9" x14ac:dyDescent="0.25">
      <x:c r="A2180" s="33"/>
      <x:c r="B2180" s="33"/>
      <x:c r="C2180" s="33"/>
      <x:c r="D2180" s="32"/>
      <x:c r="E2180" s="33"/>
      <x:c r="F2180" s="60"/>
      <x:c r="G2180" s="61"/>
      <x:c r="H2180" s="61"/>
      <x:c r="I2180" s="66"/>
    </x:row>
    <x:row r="2181" spans="1:9" x14ac:dyDescent="0.25">
      <x:c r="A2181" s="33"/>
      <x:c r="B2181" s="33"/>
      <x:c r="C2181" s="33"/>
      <x:c r="D2181" s="32"/>
      <x:c r="E2181" s="33"/>
      <x:c r="F2181" s="60"/>
      <x:c r="G2181" s="61"/>
      <x:c r="H2181" s="61"/>
      <x:c r="I2181" s="66"/>
    </x:row>
    <x:row r="2182" spans="1:9" x14ac:dyDescent="0.25">
      <x:c r="A2182" s="33"/>
      <x:c r="B2182" s="33"/>
      <x:c r="C2182" s="33"/>
      <x:c r="D2182" s="32"/>
      <x:c r="E2182" s="33"/>
      <x:c r="F2182" s="60"/>
      <x:c r="G2182" s="61"/>
      <x:c r="H2182" s="61"/>
      <x:c r="I2182" s="66"/>
    </x:row>
    <x:row r="2183" spans="1:9" x14ac:dyDescent="0.25">
      <x:c r="A2183" s="33"/>
      <x:c r="B2183" s="33"/>
      <x:c r="C2183" s="33"/>
      <x:c r="D2183" s="32"/>
      <x:c r="E2183" s="33"/>
      <x:c r="F2183" s="60"/>
      <x:c r="G2183" s="61"/>
      <x:c r="H2183" s="61"/>
      <x:c r="I2183" s="66"/>
    </x:row>
    <x:row r="2184" spans="1:9" x14ac:dyDescent="0.25">
      <x:c r="A2184" s="33"/>
      <x:c r="B2184" s="33"/>
      <x:c r="C2184" s="33"/>
      <x:c r="D2184" s="32"/>
      <x:c r="E2184" s="33"/>
      <x:c r="F2184" s="60"/>
      <x:c r="G2184" s="61"/>
      <x:c r="H2184" s="61"/>
      <x:c r="I2184" s="66"/>
    </x:row>
    <x:row r="2185" spans="1:9" x14ac:dyDescent="0.25">
      <x:c r="A2185" s="33"/>
      <x:c r="B2185" s="33"/>
      <x:c r="C2185" s="33"/>
      <x:c r="D2185" s="32"/>
      <x:c r="E2185" s="33"/>
      <x:c r="F2185" s="60"/>
      <x:c r="G2185" s="61"/>
      <x:c r="H2185" s="61"/>
      <x:c r="I2185" s="66"/>
    </x:row>
    <x:row r="2186" spans="1:9" x14ac:dyDescent="0.25">
      <x:c r="A2186" s="33"/>
      <x:c r="B2186" s="33"/>
      <x:c r="C2186" s="33"/>
      <x:c r="D2186" s="32"/>
      <x:c r="E2186" s="33"/>
      <x:c r="F2186" s="60"/>
      <x:c r="G2186" s="61"/>
      <x:c r="H2186" s="61"/>
      <x:c r="I2186" s="66"/>
    </x:row>
    <x:row r="2187" spans="1:9" x14ac:dyDescent="0.25">
      <x:c r="A2187" s="33"/>
      <x:c r="B2187" s="33"/>
      <x:c r="C2187" s="33"/>
      <x:c r="D2187" s="32"/>
      <x:c r="E2187" s="33"/>
      <x:c r="F2187" s="60"/>
      <x:c r="G2187" s="61"/>
      <x:c r="H2187" s="61"/>
      <x:c r="I2187" s="66"/>
    </x:row>
    <x:row r="2188" spans="1:9" x14ac:dyDescent="0.25">
      <x:c r="A2188" s="33"/>
      <x:c r="B2188" s="33"/>
      <x:c r="C2188" s="33"/>
      <x:c r="D2188" s="32"/>
      <x:c r="E2188" s="33"/>
      <x:c r="F2188" s="60"/>
      <x:c r="G2188" s="61"/>
      <x:c r="H2188" s="61"/>
      <x:c r="I2188" s="66"/>
    </x:row>
    <x:row r="2189" spans="1:9" x14ac:dyDescent="0.25">
      <x:c r="A2189" s="33"/>
      <x:c r="B2189" s="33"/>
      <x:c r="C2189" s="33"/>
      <x:c r="D2189" s="32"/>
      <x:c r="E2189" s="33"/>
      <x:c r="F2189" s="60"/>
      <x:c r="G2189" s="61"/>
      <x:c r="H2189" s="61"/>
      <x:c r="I2189" s="66"/>
    </x:row>
    <x:row r="2190" spans="1:9" x14ac:dyDescent="0.25">
      <x:c r="A2190" s="33"/>
      <x:c r="B2190" s="33"/>
      <x:c r="C2190" s="33"/>
      <x:c r="D2190" s="32"/>
      <x:c r="E2190" s="33"/>
      <x:c r="F2190" s="60"/>
      <x:c r="G2190" s="61"/>
      <x:c r="H2190" s="61"/>
      <x:c r="I2190" s="66"/>
    </x:row>
    <x:row r="2191" spans="1:9" x14ac:dyDescent="0.25">
      <x:c r="A2191" s="33"/>
      <x:c r="B2191" s="33"/>
      <x:c r="C2191" s="33"/>
      <x:c r="D2191" s="32"/>
      <x:c r="E2191" s="33"/>
      <x:c r="F2191" s="60"/>
      <x:c r="G2191" s="61"/>
      <x:c r="H2191" s="61"/>
      <x:c r="I2191" s="66"/>
    </x:row>
    <x:row r="2192" spans="1:9" x14ac:dyDescent="0.25">
      <x:c r="A2192" s="33"/>
      <x:c r="B2192" s="33"/>
      <x:c r="C2192" s="33"/>
      <x:c r="D2192" s="32"/>
      <x:c r="E2192" s="33"/>
      <x:c r="F2192" s="60"/>
      <x:c r="G2192" s="61"/>
      <x:c r="H2192" s="61"/>
      <x:c r="I2192" s="66"/>
    </x:row>
    <x:row r="2193" spans="1:9" x14ac:dyDescent="0.25">
      <x:c r="A2193" s="33"/>
      <x:c r="B2193" s="33"/>
      <x:c r="C2193" s="33"/>
      <x:c r="D2193" s="32"/>
      <x:c r="E2193" s="33"/>
      <x:c r="F2193" s="60"/>
      <x:c r="G2193" s="61"/>
      <x:c r="H2193" s="61"/>
      <x:c r="I2193" s="66"/>
    </x:row>
    <x:row r="2194" spans="1:9" x14ac:dyDescent="0.25">
      <x:c r="A2194" s="33"/>
      <x:c r="B2194" s="33"/>
      <x:c r="C2194" s="33"/>
      <x:c r="D2194" s="32"/>
      <x:c r="E2194" s="33"/>
      <x:c r="F2194" s="60"/>
      <x:c r="G2194" s="61"/>
      <x:c r="H2194" s="61"/>
      <x:c r="I2194" s="66"/>
    </x:row>
    <x:row r="2195" spans="1:9" x14ac:dyDescent="0.25">
      <x:c r="A2195" s="33"/>
      <x:c r="B2195" s="33"/>
      <x:c r="C2195" s="33"/>
      <x:c r="D2195" s="32"/>
      <x:c r="E2195" s="33"/>
      <x:c r="F2195" s="60"/>
      <x:c r="G2195" s="61"/>
      <x:c r="H2195" s="61"/>
      <x:c r="I2195" s="66"/>
    </x:row>
    <x:row r="2196" spans="1:9" x14ac:dyDescent="0.25">
      <x:c r="A2196" s="33"/>
      <x:c r="B2196" s="33"/>
      <x:c r="C2196" s="33"/>
      <x:c r="D2196" s="32"/>
      <x:c r="E2196" s="33"/>
      <x:c r="F2196" s="60"/>
      <x:c r="G2196" s="61"/>
      <x:c r="H2196" s="61"/>
      <x:c r="I2196" s="66"/>
    </x:row>
    <x:row r="2197" spans="1:9" x14ac:dyDescent="0.25">
      <x:c r="A2197" s="33"/>
      <x:c r="B2197" s="33"/>
      <x:c r="C2197" s="33"/>
      <x:c r="D2197" s="32"/>
      <x:c r="E2197" s="33"/>
      <x:c r="F2197" s="60"/>
      <x:c r="G2197" s="61"/>
      <x:c r="H2197" s="61"/>
      <x:c r="I2197" s="66"/>
    </x:row>
    <x:row r="2198" spans="1:9" x14ac:dyDescent="0.25">
      <x:c r="A2198" s="33"/>
      <x:c r="B2198" s="33"/>
      <x:c r="C2198" s="33"/>
      <x:c r="D2198" s="32"/>
      <x:c r="E2198" s="33"/>
      <x:c r="F2198" s="60"/>
      <x:c r="G2198" s="61"/>
      <x:c r="H2198" s="61"/>
      <x:c r="I2198" s="66"/>
    </x:row>
    <x:row r="2199" spans="1:9" x14ac:dyDescent="0.25">
      <x:c r="A2199" s="33"/>
      <x:c r="B2199" s="33"/>
      <x:c r="C2199" s="33"/>
      <x:c r="D2199" s="32"/>
      <x:c r="E2199" s="33"/>
      <x:c r="F2199" s="60"/>
      <x:c r="G2199" s="61"/>
      <x:c r="H2199" s="61"/>
      <x:c r="I2199" s="66"/>
    </x:row>
    <x:row r="2200" spans="1:9" x14ac:dyDescent="0.25">
      <x:c r="A2200" s="33"/>
      <x:c r="B2200" s="33"/>
      <x:c r="C2200" s="33"/>
      <x:c r="D2200" s="32"/>
      <x:c r="E2200" s="33"/>
      <x:c r="F2200" s="60"/>
      <x:c r="G2200" s="61"/>
      <x:c r="H2200" s="61"/>
      <x:c r="I2200" s="66"/>
    </x:row>
    <x:row r="2201" spans="1:9" x14ac:dyDescent="0.25">
      <x:c r="A2201" s="33"/>
      <x:c r="B2201" s="33"/>
      <x:c r="C2201" s="33"/>
      <x:c r="D2201" s="32"/>
      <x:c r="E2201" s="33"/>
      <x:c r="F2201" s="60"/>
      <x:c r="G2201" s="61"/>
      <x:c r="H2201" s="61"/>
      <x:c r="I2201" s="66"/>
    </x:row>
    <x:row r="2202" spans="1:9" x14ac:dyDescent="0.25">
      <x:c r="A2202" s="33"/>
      <x:c r="B2202" s="33"/>
      <x:c r="C2202" s="33"/>
      <x:c r="D2202" s="32"/>
      <x:c r="E2202" s="33"/>
      <x:c r="F2202" s="60"/>
      <x:c r="G2202" s="61"/>
      <x:c r="H2202" s="61"/>
      <x:c r="I2202" s="66"/>
    </x:row>
    <x:row r="2203" spans="1:9" x14ac:dyDescent="0.25">
      <x:c r="A2203" s="33"/>
      <x:c r="B2203" s="33"/>
      <x:c r="C2203" s="33"/>
      <x:c r="D2203" s="32"/>
      <x:c r="E2203" s="33"/>
      <x:c r="F2203" s="60"/>
      <x:c r="G2203" s="61"/>
      <x:c r="H2203" s="61"/>
      <x:c r="I2203" s="66"/>
    </x:row>
    <x:row r="2204" spans="1:9" x14ac:dyDescent="0.25">
      <x:c r="A2204" s="33"/>
      <x:c r="B2204" s="33"/>
      <x:c r="C2204" s="33"/>
      <x:c r="D2204" s="32"/>
      <x:c r="E2204" s="33"/>
      <x:c r="F2204" s="60"/>
      <x:c r="G2204" s="61"/>
      <x:c r="H2204" s="61"/>
      <x:c r="I2204" s="66"/>
    </x:row>
    <x:row r="2205" spans="1:9" x14ac:dyDescent="0.25">
      <x:c r="A2205" s="33"/>
      <x:c r="B2205" s="33"/>
      <x:c r="C2205" s="33"/>
      <x:c r="D2205" s="32"/>
      <x:c r="E2205" s="33"/>
      <x:c r="F2205" s="60"/>
      <x:c r="G2205" s="61"/>
      <x:c r="H2205" s="61"/>
      <x:c r="I2205" s="66"/>
    </x:row>
    <x:row r="2206" spans="1:9" x14ac:dyDescent="0.25">
      <x:c r="A2206" s="33"/>
      <x:c r="B2206" s="33"/>
      <x:c r="C2206" s="33"/>
      <x:c r="D2206" s="32"/>
      <x:c r="E2206" s="33"/>
      <x:c r="F2206" s="60"/>
      <x:c r="G2206" s="61"/>
      <x:c r="H2206" s="61"/>
      <x:c r="I2206" s="66"/>
    </x:row>
    <x:row r="2207" spans="1:9" x14ac:dyDescent="0.25">
      <x:c r="A2207" s="33"/>
      <x:c r="B2207" s="33"/>
      <x:c r="C2207" s="33"/>
      <x:c r="D2207" s="32"/>
      <x:c r="E2207" s="33"/>
      <x:c r="F2207" s="60"/>
      <x:c r="G2207" s="61"/>
      <x:c r="H2207" s="61"/>
      <x:c r="I2207" s="66"/>
    </x:row>
    <x:row r="2208" spans="1:9" x14ac:dyDescent="0.25">
      <x:c r="A2208" s="33"/>
      <x:c r="B2208" s="33"/>
      <x:c r="C2208" s="33"/>
      <x:c r="D2208" s="32"/>
      <x:c r="E2208" s="33"/>
      <x:c r="F2208" s="60"/>
      <x:c r="G2208" s="61"/>
      <x:c r="H2208" s="61"/>
      <x:c r="I2208" s="66"/>
    </x:row>
    <x:row r="2209" spans="1:9" x14ac:dyDescent="0.25">
      <x:c r="A2209" s="33"/>
      <x:c r="B2209" s="33"/>
      <x:c r="C2209" s="33"/>
      <x:c r="D2209" s="32"/>
      <x:c r="E2209" s="33"/>
      <x:c r="F2209" s="60"/>
      <x:c r="G2209" s="61"/>
      <x:c r="H2209" s="61"/>
      <x:c r="I2209" s="66"/>
    </x:row>
    <x:row r="2210" spans="1:9" x14ac:dyDescent="0.25">
      <x:c r="A2210" s="33"/>
      <x:c r="B2210" s="33"/>
      <x:c r="C2210" s="33"/>
      <x:c r="D2210" s="32"/>
      <x:c r="E2210" s="33"/>
      <x:c r="F2210" s="60"/>
      <x:c r="G2210" s="61"/>
      <x:c r="H2210" s="61"/>
      <x:c r="I2210" s="66"/>
    </x:row>
    <x:row r="2211" spans="1:9" x14ac:dyDescent="0.25">
      <x:c r="A2211" s="33"/>
      <x:c r="B2211" s="33"/>
      <x:c r="C2211" s="33"/>
      <x:c r="D2211" s="32"/>
      <x:c r="E2211" s="33"/>
      <x:c r="F2211" s="60"/>
      <x:c r="G2211" s="61"/>
      <x:c r="H2211" s="61"/>
      <x:c r="I2211" s="66"/>
    </x:row>
    <x:row r="2212" spans="1:9" x14ac:dyDescent="0.25">
      <x:c r="A2212" s="33"/>
      <x:c r="B2212" s="33"/>
      <x:c r="C2212" s="33"/>
      <x:c r="D2212" s="32"/>
      <x:c r="E2212" s="33"/>
      <x:c r="F2212" s="60"/>
      <x:c r="G2212" s="61"/>
      <x:c r="H2212" s="61"/>
      <x:c r="I2212" s="66"/>
    </x:row>
    <x:row r="2213" spans="1:9" x14ac:dyDescent="0.25">
      <x:c r="A2213" s="33"/>
      <x:c r="B2213" s="33"/>
      <x:c r="C2213" s="33"/>
      <x:c r="D2213" s="32"/>
      <x:c r="E2213" s="33"/>
      <x:c r="F2213" s="60"/>
      <x:c r="G2213" s="61"/>
      <x:c r="H2213" s="61"/>
      <x:c r="I2213" s="66"/>
    </x:row>
    <x:row r="2214" spans="1:9" x14ac:dyDescent="0.25">
      <x:c r="A2214" s="33"/>
      <x:c r="B2214" s="33"/>
      <x:c r="C2214" s="33"/>
      <x:c r="D2214" s="32"/>
      <x:c r="E2214" s="33"/>
      <x:c r="F2214" s="60"/>
      <x:c r="G2214" s="61"/>
      <x:c r="H2214" s="61"/>
      <x:c r="I2214" s="66"/>
    </x:row>
    <x:row r="2215" spans="1:9" x14ac:dyDescent="0.25">
      <x:c r="A2215" s="33"/>
      <x:c r="B2215" s="33"/>
      <x:c r="C2215" s="33"/>
      <x:c r="D2215" s="32"/>
      <x:c r="E2215" s="33"/>
      <x:c r="F2215" s="60"/>
      <x:c r="G2215" s="61"/>
      <x:c r="H2215" s="61"/>
      <x:c r="I2215" s="66"/>
    </x:row>
    <x:row r="2216" spans="1:9" x14ac:dyDescent="0.25">
      <x:c r="A2216" s="33"/>
      <x:c r="B2216" s="33"/>
      <x:c r="C2216" s="33"/>
      <x:c r="D2216" s="32"/>
      <x:c r="E2216" s="33"/>
      <x:c r="F2216" s="60"/>
      <x:c r="G2216" s="61"/>
      <x:c r="H2216" s="61"/>
      <x:c r="I2216" s="66"/>
    </x:row>
    <x:row r="2217" spans="1:9" x14ac:dyDescent="0.25">
      <x:c r="A2217" s="33"/>
      <x:c r="B2217" s="33"/>
      <x:c r="C2217" s="33"/>
      <x:c r="D2217" s="32"/>
      <x:c r="E2217" s="33"/>
      <x:c r="F2217" s="60"/>
      <x:c r="G2217" s="61"/>
      <x:c r="H2217" s="61"/>
      <x:c r="I2217" s="66"/>
    </x:row>
    <x:row r="2218" spans="1:9" x14ac:dyDescent="0.25">
      <x:c r="A2218" s="33"/>
      <x:c r="B2218" s="33"/>
      <x:c r="C2218" s="33"/>
      <x:c r="D2218" s="32"/>
      <x:c r="E2218" s="33"/>
      <x:c r="F2218" s="60"/>
      <x:c r="G2218" s="61"/>
      <x:c r="H2218" s="61"/>
      <x:c r="I2218" s="66"/>
    </x:row>
    <x:row r="2219" spans="1:9" x14ac:dyDescent="0.25">
      <x:c r="A2219" s="33"/>
      <x:c r="B2219" s="33"/>
      <x:c r="C2219" s="33"/>
      <x:c r="D2219" s="32"/>
      <x:c r="E2219" s="33"/>
      <x:c r="F2219" s="60"/>
      <x:c r="G2219" s="61"/>
      <x:c r="H2219" s="61"/>
      <x:c r="I2219" s="66"/>
    </x:row>
    <x:row r="2220" spans="1:9" x14ac:dyDescent="0.25">
      <x:c r="A2220" s="33"/>
      <x:c r="B2220" s="33"/>
      <x:c r="C2220" s="33"/>
      <x:c r="D2220" s="32"/>
      <x:c r="E2220" s="33"/>
      <x:c r="F2220" s="60"/>
      <x:c r="G2220" s="61"/>
      <x:c r="H2220" s="61"/>
      <x:c r="I2220" s="66"/>
    </x:row>
    <x:row r="2221" spans="1:9" x14ac:dyDescent="0.25">
      <x:c r="A2221" s="33"/>
      <x:c r="B2221" s="33"/>
      <x:c r="C2221" s="33"/>
      <x:c r="D2221" s="32"/>
      <x:c r="E2221" s="33"/>
      <x:c r="F2221" s="60"/>
      <x:c r="G2221" s="61"/>
      <x:c r="H2221" s="61"/>
      <x:c r="I2221" s="66"/>
    </x:row>
    <x:row r="2222" spans="1:9" x14ac:dyDescent="0.25">
      <x:c r="A2222" s="33"/>
      <x:c r="B2222" s="33"/>
      <x:c r="C2222" s="33"/>
      <x:c r="D2222" s="32"/>
      <x:c r="E2222" s="33"/>
      <x:c r="F2222" s="60"/>
      <x:c r="G2222" s="61"/>
      <x:c r="H2222" s="61"/>
      <x:c r="I2222" s="66"/>
    </x:row>
    <x:row r="2223" spans="1:9" x14ac:dyDescent="0.25">
      <x:c r="A2223" s="33"/>
      <x:c r="B2223" s="33"/>
      <x:c r="C2223" s="33"/>
      <x:c r="D2223" s="32"/>
      <x:c r="E2223" s="33"/>
      <x:c r="F2223" s="60"/>
      <x:c r="G2223" s="61"/>
      <x:c r="H2223" s="61"/>
      <x:c r="I2223" s="66"/>
    </x:row>
    <x:row r="2224" spans="1:9" x14ac:dyDescent="0.25">
      <x:c r="A2224" s="33"/>
      <x:c r="B2224" s="33"/>
      <x:c r="C2224" s="33"/>
      <x:c r="D2224" s="32"/>
      <x:c r="E2224" s="33"/>
      <x:c r="F2224" s="60"/>
      <x:c r="G2224" s="61"/>
      <x:c r="H2224" s="61"/>
      <x:c r="I2224" s="66"/>
    </x:row>
    <x:row r="2225" spans="1:9" x14ac:dyDescent="0.25">
      <x:c r="A2225" s="33"/>
      <x:c r="B2225" s="33"/>
      <x:c r="C2225" s="33"/>
      <x:c r="D2225" s="32"/>
      <x:c r="E2225" s="33"/>
      <x:c r="F2225" s="60"/>
      <x:c r="G2225" s="61"/>
      <x:c r="H2225" s="61"/>
      <x:c r="I2225" s="66"/>
    </x:row>
    <x:row r="2226" spans="1:9" x14ac:dyDescent="0.25">
      <x:c r="A2226" s="33"/>
      <x:c r="B2226" s="33"/>
      <x:c r="C2226" s="33"/>
      <x:c r="D2226" s="32"/>
      <x:c r="E2226" s="33"/>
      <x:c r="F2226" s="60"/>
      <x:c r="G2226" s="61"/>
      <x:c r="H2226" s="61"/>
      <x:c r="I2226" s="66"/>
    </x:row>
    <x:row r="2227" spans="1:9" x14ac:dyDescent="0.25">
      <x:c r="A2227" s="33"/>
      <x:c r="B2227" s="33"/>
      <x:c r="C2227" s="33"/>
      <x:c r="D2227" s="32"/>
      <x:c r="E2227" s="33"/>
      <x:c r="F2227" s="60"/>
      <x:c r="G2227" s="61"/>
      <x:c r="H2227" s="61"/>
      <x:c r="I2227" s="66"/>
    </x:row>
    <x:row r="2228" spans="1:9" x14ac:dyDescent="0.25">
      <x:c r="A2228" s="33"/>
      <x:c r="B2228" s="33"/>
      <x:c r="C2228" s="33"/>
      <x:c r="D2228" s="32"/>
      <x:c r="E2228" s="33"/>
      <x:c r="F2228" s="60"/>
      <x:c r="G2228" s="61"/>
      <x:c r="H2228" s="61"/>
      <x:c r="I2228" s="66"/>
    </x:row>
    <x:row r="2229" spans="1:9" x14ac:dyDescent="0.25">
      <x:c r="A2229" s="33"/>
      <x:c r="B2229" s="33"/>
      <x:c r="C2229" s="33"/>
      <x:c r="D2229" s="32"/>
      <x:c r="E2229" s="33"/>
      <x:c r="F2229" s="60"/>
      <x:c r="G2229" s="61"/>
      <x:c r="H2229" s="61"/>
      <x:c r="I2229" s="66"/>
    </x:row>
    <x:row r="2230" spans="1:9" x14ac:dyDescent="0.25">
      <x:c r="A2230" s="33"/>
      <x:c r="B2230" s="33"/>
      <x:c r="C2230" s="33"/>
      <x:c r="D2230" s="32"/>
      <x:c r="E2230" s="33"/>
      <x:c r="F2230" s="60"/>
      <x:c r="G2230" s="61"/>
      <x:c r="H2230" s="61"/>
      <x:c r="I2230" s="66"/>
    </x:row>
    <x:row r="2231" spans="1:9" x14ac:dyDescent="0.25">
      <x:c r="A2231" s="33"/>
      <x:c r="B2231" s="33"/>
      <x:c r="C2231" s="33"/>
      <x:c r="D2231" s="32"/>
      <x:c r="E2231" s="33"/>
      <x:c r="F2231" s="60"/>
      <x:c r="G2231" s="61"/>
      <x:c r="H2231" s="61"/>
      <x:c r="I2231" s="66"/>
    </x:row>
    <x:row r="2232" spans="1:9" x14ac:dyDescent="0.25">
      <x:c r="A2232" s="33"/>
      <x:c r="B2232" s="33"/>
      <x:c r="C2232" s="33"/>
      <x:c r="D2232" s="32"/>
      <x:c r="E2232" s="33"/>
      <x:c r="F2232" s="60"/>
      <x:c r="G2232" s="61"/>
      <x:c r="H2232" s="61"/>
      <x:c r="I2232" s="66"/>
    </x:row>
    <x:row r="2233" spans="1:9" x14ac:dyDescent="0.25">
      <x:c r="A2233" s="33"/>
      <x:c r="B2233" s="33"/>
      <x:c r="C2233" s="33"/>
      <x:c r="D2233" s="32"/>
      <x:c r="E2233" s="33"/>
      <x:c r="F2233" s="60"/>
      <x:c r="G2233" s="61"/>
      <x:c r="H2233" s="61"/>
      <x:c r="I2233" s="66"/>
    </x:row>
    <x:row r="2234" spans="1:9" x14ac:dyDescent="0.25">
      <x:c r="A2234" s="33"/>
      <x:c r="B2234" s="33"/>
      <x:c r="C2234" s="33"/>
      <x:c r="D2234" s="32"/>
      <x:c r="E2234" s="33"/>
      <x:c r="F2234" s="60"/>
      <x:c r="G2234" s="61"/>
      <x:c r="H2234" s="61"/>
      <x:c r="I2234" s="66"/>
    </x:row>
    <x:row r="2235" spans="1:9" x14ac:dyDescent="0.25">
      <x:c r="A2235" s="33"/>
      <x:c r="B2235" s="33"/>
      <x:c r="C2235" s="33"/>
      <x:c r="D2235" s="32"/>
      <x:c r="E2235" s="33"/>
      <x:c r="F2235" s="60"/>
      <x:c r="G2235" s="61"/>
      <x:c r="H2235" s="61"/>
      <x:c r="I2235" s="66"/>
    </x:row>
    <x:row r="2236" spans="1:9" x14ac:dyDescent="0.25">
      <x:c r="A2236" s="33"/>
      <x:c r="B2236" s="33"/>
      <x:c r="C2236" s="33"/>
      <x:c r="D2236" s="32"/>
      <x:c r="E2236" s="33"/>
      <x:c r="F2236" s="60"/>
      <x:c r="G2236" s="61"/>
      <x:c r="H2236" s="61"/>
      <x:c r="I2236" s="66"/>
    </x:row>
    <x:row r="2237" spans="1:9" x14ac:dyDescent="0.25">
      <x:c r="A2237" s="33"/>
      <x:c r="B2237" s="33"/>
      <x:c r="C2237" s="33"/>
      <x:c r="D2237" s="32"/>
      <x:c r="E2237" s="33"/>
      <x:c r="F2237" s="60"/>
      <x:c r="G2237" s="61"/>
      <x:c r="H2237" s="61"/>
      <x:c r="I2237" s="66"/>
    </x:row>
    <x:row r="2238" spans="1:9" x14ac:dyDescent="0.25">
      <x:c r="A2238" s="33"/>
      <x:c r="B2238" s="33"/>
      <x:c r="C2238" s="33"/>
      <x:c r="D2238" s="32"/>
      <x:c r="E2238" s="33"/>
      <x:c r="F2238" s="60"/>
      <x:c r="G2238" s="61"/>
      <x:c r="H2238" s="61"/>
      <x:c r="I2238" s="66"/>
    </x:row>
    <x:row r="2239" spans="1:9" x14ac:dyDescent="0.25">
      <x:c r="A2239" s="33"/>
      <x:c r="B2239" s="33"/>
      <x:c r="C2239" s="33"/>
      <x:c r="D2239" s="32"/>
      <x:c r="E2239" s="33"/>
      <x:c r="F2239" s="60"/>
      <x:c r="G2239" s="61"/>
      <x:c r="H2239" s="61"/>
      <x:c r="I2239" s="66"/>
    </x:row>
    <x:row r="2240" spans="1:9" x14ac:dyDescent="0.25">
      <x:c r="A2240" s="33"/>
      <x:c r="B2240" s="33"/>
      <x:c r="C2240" s="33"/>
      <x:c r="D2240" s="32"/>
      <x:c r="E2240" s="33"/>
      <x:c r="F2240" s="60"/>
      <x:c r="G2240" s="61"/>
      <x:c r="H2240" s="61"/>
      <x:c r="I2240" s="66"/>
    </x:row>
    <x:row r="2241" spans="1:9" x14ac:dyDescent="0.25">
      <x:c r="A2241" s="33"/>
      <x:c r="B2241" s="33"/>
      <x:c r="C2241" s="33"/>
      <x:c r="D2241" s="32"/>
      <x:c r="E2241" s="33"/>
      <x:c r="F2241" s="60"/>
      <x:c r="G2241" s="61"/>
      <x:c r="H2241" s="61"/>
      <x:c r="I2241" s="66"/>
    </x:row>
    <x:row r="2242" spans="1:9" x14ac:dyDescent="0.25">
      <x:c r="A2242" s="33"/>
      <x:c r="B2242" s="33"/>
      <x:c r="C2242" s="33"/>
      <x:c r="D2242" s="32"/>
      <x:c r="E2242" s="33"/>
      <x:c r="F2242" s="60"/>
      <x:c r="G2242" s="61"/>
      <x:c r="H2242" s="61"/>
      <x:c r="I2242" s="66"/>
    </x:row>
    <x:row r="2243" spans="1:9" x14ac:dyDescent="0.25">
      <x:c r="A2243" s="33"/>
      <x:c r="B2243" s="33"/>
      <x:c r="C2243" s="33"/>
      <x:c r="D2243" s="32"/>
      <x:c r="E2243" s="33"/>
      <x:c r="F2243" s="60"/>
      <x:c r="G2243" s="61"/>
      <x:c r="H2243" s="61"/>
      <x:c r="I2243" s="66"/>
    </x:row>
    <x:row r="2244" spans="1:9" x14ac:dyDescent="0.25">
      <x:c r="A2244" s="33"/>
      <x:c r="B2244" s="33"/>
      <x:c r="C2244" s="33"/>
      <x:c r="D2244" s="32"/>
      <x:c r="E2244" s="33"/>
      <x:c r="F2244" s="60"/>
      <x:c r="G2244" s="61"/>
      <x:c r="H2244" s="61"/>
      <x:c r="I2244" s="66"/>
    </x:row>
    <x:row r="2245" spans="1:9" x14ac:dyDescent="0.25">
      <x:c r="A2245" s="33"/>
      <x:c r="B2245" s="33"/>
      <x:c r="C2245" s="33"/>
      <x:c r="D2245" s="32"/>
      <x:c r="E2245" s="33"/>
      <x:c r="F2245" s="60"/>
      <x:c r="G2245" s="61"/>
      <x:c r="H2245" s="61"/>
      <x:c r="I2245" s="66"/>
    </x:row>
    <x:row r="2246" spans="1:9" x14ac:dyDescent="0.25">
      <x:c r="A2246" s="33"/>
      <x:c r="B2246" s="33"/>
      <x:c r="C2246" s="33"/>
      <x:c r="D2246" s="32"/>
      <x:c r="E2246" s="33"/>
      <x:c r="F2246" s="60"/>
      <x:c r="G2246" s="61"/>
      <x:c r="H2246" s="61"/>
      <x:c r="I2246" s="66"/>
    </x:row>
    <x:row r="2247" spans="1:9" x14ac:dyDescent="0.25">
      <x:c r="A2247" s="33"/>
      <x:c r="B2247" s="33"/>
      <x:c r="C2247" s="33"/>
      <x:c r="D2247" s="32"/>
      <x:c r="E2247" s="33"/>
      <x:c r="F2247" s="60"/>
      <x:c r="G2247" s="61"/>
      <x:c r="H2247" s="61"/>
      <x:c r="I2247" s="66"/>
    </x:row>
    <x:row r="2248" spans="1:9" x14ac:dyDescent="0.25">
      <x:c r="A2248" s="33"/>
      <x:c r="B2248" s="33"/>
      <x:c r="C2248" s="33"/>
      <x:c r="D2248" s="32"/>
      <x:c r="E2248" s="33"/>
      <x:c r="F2248" s="60"/>
      <x:c r="G2248" s="61"/>
      <x:c r="H2248" s="61"/>
      <x:c r="I2248" s="66"/>
    </x:row>
    <x:row r="2249" spans="1:9" x14ac:dyDescent="0.25">
      <x:c r="A2249" s="33"/>
      <x:c r="B2249" s="33"/>
      <x:c r="C2249" s="33"/>
      <x:c r="D2249" s="32"/>
      <x:c r="E2249" s="33"/>
      <x:c r="F2249" s="60"/>
      <x:c r="G2249" s="61"/>
      <x:c r="H2249" s="61"/>
      <x:c r="I2249" s="66"/>
    </x:row>
    <x:row r="2250" spans="1:9" x14ac:dyDescent="0.25">
      <x:c r="A2250" s="33"/>
      <x:c r="B2250" s="33"/>
      <x:c r="C2250" s="33"/>
      <x:c r="D2250" s="32"/>
      <x:c r="E2250" s="33"/>
      <x:c r="F2250" s="60"/>
      <x:c r="G2250" s="61"/>
      <x:c r="H2250" s="61"/>
      <x:c r="I2250" s="66"/>
    </x:row>
    <x:row r="2251" spans="1:9" x14ac:dyDescent="0.25">
      <x:c r="A2251" s="33"/>
      <x:c r="B2251" s="33"/>
      <x:c r="C2251" s="33"/>
      <x:c r="D2251" s="32"/>
      <x:c r="E2251" s="33"/>
      <x:c r="F2251" s="60"/>
      <x:c r="G2251" s="61"/>
      <x:c r="H2251" s="61"/>
      <x:c r="I2251" s="66"/>
    </x:row>
    <x:row r="2252" spans="1:9" x14ac:dyDescent="0.25">
      <x:c r="A2252" s="33"/>
      <x:c r="B2252" s="33"/>
      <x:c r="C2252" s="33"/>
      <x:c r="D2252" s="32"/>
      <x:c r="E2252" s="33"/>
      <x:c r="F2252" s="60"/>
      <x:c r="G2252" s="61"/>
      <x:c r="H2252" s="61"/>
      <x:c r="I2252" s="66"/>
    </x:row>
    <x:row r="2253" spans="1:9" x14ac:dyDescent="0.25">
      <x:c r="A2253" s="33"/>
      <x:c r="B2253" s="33"/>
      <x:c r="C2253" s="33"/>
      <x:c r="D2253" s="32"/>
      <x:c r="E2253" s="33"/>
      <x:c r="F2253" s="60"/>
      <x:c r="G2253" s="61"/>
      <x:c r="H2253" s="61"/>
      <x:c r="I2253" s="66"/>
    </x:row>
    <x:row r="2254" spans="1:9" x14ac:dyDescent="0.25">
      <x:c r="A2254" s="33"/>
      <x:c r="B2254" s="33"/>
      <x:c r="C2254" s="33"/>
      <x:c r="D2254" s="32"/>
      <x:c r="E2254" s="33"/>
      <x:c r="F2254" s="60"/>
      <x:c r="G2254" s="61"/>
      <x:c r="H2254" s="61"/>
      <x:c r="I2254" s="66"/>
    </x:row>
    <x:row r="2255" spans="1:9" x14ac:dyDescent="0.25">
      <x:c r="A2255" s="33"/>
      <x:c r="B2255" s="33"/>
      <x:c r="C2255" s="33"/>
      <x:c r="D2255" s="32"/>
      <x:c r="E2255" s="33"/>
      <x:c r="F2255" s="60"/>
      <x:c r="G2255" s="61"/>
      <x:c r="H2255" s="61"/>
      <x:c r="I2255" s="66"/>
    </x:row>
    <x:row r="2256" spans="1:9" x14ac:dyDescent="0.25">
      <x:c r="A2256" s="33"/>
      <x:c r="B2256" s="33"/>
      <x:c r="C2256" s="33"/>
      <x:c r="D2256" s="32"/>
      <x:c r="E2256" s="33"/>
      <x:c r="F2256" s="60"/>
      <x:c r="G2256" s="61"/>
      <x:c r="H2256" s="61"/>
      <x:c r="I2256" s="66"/>
    </x:row>
    <x:row r="2257" spans="1:9" x14ac:dyDescent="0.25">
      <x:c r="A2257" s="33"/>
      <x:c r="B2257" s="33"/>
      <x:c r="C2257" s="33"/>
      <x:c r="D2257" s="32"/>
      <x:c r="E2257" s="33"/>
      <x:c r="F2257" s="60"/>
      <x:c r="G2257" s="61"/>
      <x:c r="H2257" s="61"/>
      <x:c r="I2257" s="66"/>
    </x:row>
    <x:row r="2258" spans="1:9" x14ac:dyDescent="0.25">
      <x:c r="A2258" s="33"/>
      <x:c r="B2258" s="33"/>
      <x:c r="C2258" s="33"/>
      <x:c r="D2258" s="32"/>
      <x:c r="E2258" s="33"/>
      <x:c r="F2258" s="60"/>
      <x:c r="G2258" s="61"/>
      <x:c r="H2258" s="61"/>
      <x:c r="I2258" s="66"/>
    </x:row>
    <x:row r="2259" spans="1:9" x14ac:dyDescent="0.25">
      <x:c r="A2259" s="33"/>
      <x:c r="B2259" s="33"/>
      <x:c r="C2259" s="33"/>
      <x:c r="D2259" s="32"/>
      <x:c r="E2259" s="33"/>
      <x:c r="F2259" s="60"/>
      <x:c r="G2259" s="61"/>
      <x:c r="H2259" s="61"/>
      <x:c r="I2259" s="66"/>
    </x:row>
    <x:row r="2260" spans="1:9" x14ac:dyDescent="0.25">
      <x:c r="A2260" s="33"/>
      <x:c r="B2260" s="33"/>
      <x:c r="C2260" s="33"/>
      <x:c r="D2260" s="32"/>
      <x:c r="E2260" s="33"/>
      <x:c r="F2260" s="60"/>
      <x:c r="G2260" s="61"/>
      <x:c r="H2260" s="61"/>
      <x:c r="I2260" s="66"/>
    </x:row>
    <x:row r="2261" spans="1:9" x14ac:dyDescent="0.25">
      <x:c r="A2261" s="33"/>
      <x:c r="B2261" s="33"/>
      <x:c r="C2261" s="33"/>
      <x:c r="D2261" s="32"/>
      <x:c r="E2261" s="33"/>
      <x:c r="F2261" s="60"/>
      <x:c r="G2261" s="61"/>
      <x:c r="H2261" s="61"/>
      <x:c r="I2261" s="66"/>
    </x:row>
    <x:row r="2262" spans="1:9" x14ac:dyDescent="0.25">
      <x:c r="A2262" s="33"/>
      <x:c r="B2262" s="33"/>
      <x:c r="C2262" s="33"/>
      <x:c r="D2262" s="32"/>
      <x:c r="E2262" s="33"/>
      <x:c r="F2262" s="60"/>
      <x:c r="G2262" s="61"/>
      <x:c r="H2262" s="61"/>
      <x:c r="I2262" s="66"/>
    </x:row>
    <x:row r="2263" spans="1:9" x14ac:dyDescent="0.25">
      <x:c r="A2263" s="33"/>
      <x:c r="B2263" s="33"/>
      <x:c r="C2263" s="33"/>
      <x:c r="D2263" s="32"/>
      <x:c r="E2263" s="33"/>
      <x:c r="F2263" s="60"/>
      <x:c r="G2263" s="61"/>
      <x:c r="H2263" s="61"/>
      <x:c r="I2263" s="66"/>
    </x:row>
    <x:row r="2264" spans="1:9" x14ac:dyDescent="0.25">
      <x:c r="A2264" s="33"/>
      <x:c r="B2264" s="33"/>
      <x:c r="C2264" s="33"/>
      <x:c r="D2264" s="32"/>
      <x:c r="E2264" s="33"/>
      <x:c r="F2264" s="60"/>
      <x:c r="G2264" s="61"/>
      <x:c r="H2264" s="61"/>
      <x:c r="I2264" s="66"/>
    </x:row>
    <x:row r="2265" spans="1:9" x14ac:dyDescent="0.25">
      <x:c r="A2265" s="33"/>
      <x:c r="B2265" s="33"/>
      <x:c r="C2265" s="33"/>
      <x:c r="D2265" s="32"/>
      <x:c r="E2265" s="33"/>
      <x:c r="F2265" s="60"/>
      <x:c r="G2265" s="61"/>
      <x:c r="H2265" s="61"/>
      <x:c r="I2265" s="66"/>
    </x:row>
    <x:row r="2266" spans="1:9" x14ac:dyDescent="0.25">
      <x:c r="A2266" s="33"/>
      <x:c r="B2266" s="33"/>
      <x:c r="C2266" s="33"/>
      <x:c r="D2266" s="32"/>
      <x:c r="E2266" s="33"/>
      <x:c r="F2266" s="60"/>
      <x:c r="G2266" s="61"/>
      <x:c r="H2266" s="61"/>
      <x:c r="I2266" s="66"/>
    </x:row>
    <x:row r="2267" spans="1:9" x14ac:dyDescent="0.25">
      <x:c r="A2267" s="33"/>
      <x:c r="B2267" s="33"/>
      <x:c r="C2267" s="33"/>
      <x:c r="D2267" s="32"/>
      <x:c r="E2267" s="33"/>
      <x:c r="F2267" s="60"/>
      <x:c r="G2267" s="61"/>
      <x:c r="H2267" s="61"/>
      <x:c r="I2267" s="66"/>
    </x:row>
    <x:row r="2268" spans="1:9" x14ac:dyDescent="0.25">
      <x:c r="A2268" s="33"/>
      <x:c r="B2268" s="33"/>
      <x:c r="C2268" s="33"/>
      <x:c r="D2268" s="32"/>
      <x:c r="E2268" s="33"/>
      <x:c r="F2268" s="60"/>
      <x:c r="G2268" s="61"/>
      <x:c r="H2268" s="61"/>
      <x:c r="I2268" s="66"/>
    </x:row>
    <x:row r="2269" spans="1:9" x14ac:dyDescent="0.25">
      <x:c r="A2269" s="33"/>
      <x:c r="B2269" s="33"/>
      <x:c r="C2269" s="33"/>
      <x:c r="D2269" s="32"/>
      <x:c r="E2269" s="33"/>
      <x:c r="F2269" s="60"/>
      <x:c r="G2269" s="61"/>
      <x:c r="H2269" s="61"/>
      <x:c r="I2269" s="66"/>
    </x:row>
    <x:row r="2270" spans="1:9" x14ac:dyDescent="0.25">
      <x:c r="A2270" s="33"/>
      <x:c r="B2270" s="33"/>
      <x:c r="C2270" s="33"/>
      <x:c r="D2270" s="32"/>
      <x:c r="E2270" s="33"/>
      <x:c r="F2270" s="60"/>
      <x:c r="G2270" s="61"/>
      <x:c r="H2270" s="61"/>
      <x:c r="I2270" s="66"/>
    </x:row>
    <x:row r="2271" spans="1:9" x14ac:dyDescent="0.25">
      <x:c r="A2271" s="33"/>
      <x:c r="B2271" s="33"/>
      <x:c r="C2271" s="33"/>
      <x:c r="D2271" s="32"/>
      <x:c r="E2271" s="33"/>
      <x:c r="F2271" s="60"/>
      <x:c r="G2271" s="61"/>
      <x:c r="H2271" s="61"/>
      <x:c r="I2271" s="66"/>
    </x:row>
    <x:row r="2272" spans="1:9" x14ac:dyDescent="0.25">
      <x:c r="A2272" s="33"/>
      <x:c r="B2272" s="33"/>
      <x:c r="C2272" s="33"/>
      <x:c r="D2272" s="32"/>
      <x:c r="E2272" s="33"/>
      <x:c r="F2272" s="60"/>
      <x:c r="G2272" s="61"/>
      <x:c r="H2272" s="61"/>
      <x:c r="I2272" s="66"/>
    </x:row>
    <x:row r="2273" spans="1:9" x14ac:dyDescent="0.25">
      <x:c r="A2273" s="33"/>
      <x:c r="B2273" s="33"/>
      <x:c r="C2273" s="33"/>
      <x:c r="D2273" s="32"/>
      <x:c r="E2273" s="33"/>
      <x:c r="F2273" s="60"/>
      <x:c r="G2273" s="61"/>
      <x:c r="H2273" s="61"/>
      <x:c r="I2273" s="66"/>
    </x:row>
    <x:row r="2274" spans="1:9" x14ac:dyDescent="0.25">
      <x:c r="A2274" s="33"/>
      <x:c r="B2274" s="33"/>
      <x:c r="C2274" s="33"/>
      <x:c r="D2274" s="32"/>
      <x:c r="E2274" s="33"/>
      <x:c r="F2274" s="60"/>
      <x:c r="G2274" s="61"/>
      <x:c r="H2274" s="61"/>
      <x:c r="I2274" s="66"/>
    </x:row>
    <x:row r="2275" spans="1:9" x14ac:dyDescent="0.25">
      <x:c r="A2275" s="33"/>
      <x:c r="B2275" s="33"/>
      <x:c r="C2275" s="33"/>
      <x:c r="D2275" s="32"/>
      <x:c r="E2275" s="33"/>
      <x:c r="F2275" s="60"/>
      <x:c r="G2275" s="61"/>
      <x:c r="H2275" s="61"/>
      <x:c r="I2275" s="66"/>
    </x:row>
    <x:row r="2276" spans="1:9" x14ac:dyDescent="0.25">
      <x:c r="A2276" s="33"/>
      <x:c r="B2276" s="33"/>
      <x:c r="C2276" s="33"/>
      <x:c r="D2276" s="32"/>
      <x:c r="E2276" s="33"/>
      <x:c r="F2276" s="60"/>
      <x:c r="G2276" s="61"/>
      <x:c r="H2276" s="61"/>
      <x:c r="I2276" s="66"/>
    </x:row>
    <x:row r="2277" spans="1:9" x14ac:dyDescent="0.25">
      <x:c r="A2277" s="33"/>
      <x:c r="B2277" s="33"/>
      <x:c r="C2277" s="33"/>
      <x:c r="D2277" s="32"/>
      <x:c r="E2277" s="33"/>
      <x:c r="F2277" s="60"/>
      <x:c r="G2277" s="61"/>
      <x:c r="H2277" s="61"/>
      <x:c r="I2277" s="66"/>
    </x:row>
    <x:row r="2278" spans="1:9" x14ac:dyDescent="0.25">
      <x:c r="A2278" s="33"/>
      <x:c r="B2278" s="33"/>
      <x:c r="C2278" s="33"/>
      <x:c r="D2278" s="32"/>
      <x:c r="E2278" s="33"/>
      <x:c r="F2278" s="60"/>
      <x:c r="G2278" s="61"/>
      <x:c r="H2278" s="61"/>
      <x:c r="I2278" s="66"/>
    </x:row>
    <x:row r="2279" spans="1:9" x14ac:dyDescent="0.25">
      <x:c r="A2279" s="33"/>
      <x:c r="B2279" s="33"/>
      <x:c r="C2279" s="33"/>
      <x:c r="D2279" s="32"/>
      <x:c r="E2279" s="33"/>
      <x:c r="F2279" s="60"/>
      <x:c r="G2279" s="61"/>
      <x:c r="H2279" s="61"/>
      <x:c r="I2279" s="66"/>
    </x:row>
    <x:row r="2280" spans="1:9" x14ac:dyDescent="0.25">
      <x:c r="A2280" s="33"/>
      <x:c r="B2280" s="33"/>
      <x:c r="C2280" s="33"/>
      <x:c r="D2280" s="32"/>
      <x:c r="E2280" s="33"/>
      <x:c r="F2280" s="60"/>
      <x:c r="G2280" s="61"/>
      <x:c r="H2280" s="61"/>
      <x:c r="I2280" s="66"/>
    </x:row>
    <x:row r="2281" spans="1:9" x14ac:dyDescent="0.25">
      <x:c r="A2281" s="33"/>
      <x:c r="B2281" s="33"/>
      <x:c r="C2281" s="33"/>
      <x:c r="D2281" s="32"/>
      <x:c r="E2281" s="33"/>
      <x:c r="F2281" s="60"/>
      <x:c r="G2281" s="61"/>
      <x:c r="H2281" s="61"/>
      <x:c r="I2281" s="66"/>
    </x:row>
    <x:row r="2282" spans="1:9" x14ac:dyDescent="0.25">
      <x:c r="A2282" s="33"/>
      <x:c r="B2282" s="33"/>
      <x:c r="C2282" s="33"/>
      <x:c r="D2282" s="32"/>
      <x:c r="E2282" s="33"/>
      <x:c r="F2282" s="60"/>
      <x:c r="G2282" s="61"/>
      <x:c r="H2282" s="61"/>
      <x:c r="I2282" s="66"/>
    </x:row>
    <x:row r="2283" spans="1:9" x14ac:dyDescent="0.25">
      <x:c r="A2283" s="33"/>
      <x:c r="B2283" s="33"/>
      <x:c r="C2283" s="33"/>
      <x:c r="D2283" s="32"/>
      <x:c r="E2283" s="33"/>
      <x:c r="F2283" s="60"/>
      <x:c r="G2283" s="61"/>
      <x:c r="H2283" s="61"/>
      <x:c r="I2283" s="66"/>
    </x:row>
    <x:row r="2284" spans="1:9" x14ac:dyDescent="0.25">
      <x:c r="A2284" s="33"/>
      <x:c r="B2284" s="33"/>
      <x:c r="C2284" s="33"/>
      <x:c r="D2284" s="32"/>
      <x:c r="E2284" s="33"/>
      <x:c r="F2284" s="60"/>
      <x:c r="G2284" s="61"/>
      <x:c r="H2284" s="61"/>
      <x:c r="I2284" s="66"/>
    </x:row>
    <x:row r="2285" spans="1:9" x14ac:dyDescent="0.25">
      <x:c r="A2285" s="33"/>
      <x:c r="B2285" s="33"/>
      <x:c r="C2285" s="33"/>
      <x:c r="D2285" s="32"/>
      <x:c r="E2285" s="33"/>
      <x:c r="F2285" s="60"/>
      <x:c r="G2285" s="61"/>
      <x:c r="H2285" s="61"/>
      <x:c r="I2285" s="66"/>
    </x:row>
    <x:row r="2286" spans="1:9" x14ac:dyDescent="0.25">
      <x:c r="A2286" s="33"/>
      <x:c r="B2286" s="33"/>
      <x:c r="C2286" s="33"/>
      <x:c r="D2286" s="32"/>
      <x:c r="E2286" s="33"/>
      <x:c r="F2286" s="60"/>
      <x:c r="G2286" s="61"/>
      <x:c r="H2286" s="61"/>
      <x:c r="I2286" s="66"/>
    </x:row>
    <x:row r="2287" spans="1:9" x14ac:dyDescent="0.25">
      <x:c r="A2287" s="33"/>
      <x:c r="B2287" s="33"/>
      <x:c r="C2287" s="33"/>
      <x:c r="D2287" s="32"/>
      <x:c r="E2287" s="33"/>
      <x:c r="F2287" s="60"/>
      <x:c r="G2287" s="61"/>
      <x:c r="H2287" s="61"/>
      <x:c r="I2287" s="66"/>
    </x:row>
    <x:row r="2288" spans="1:9" x14ac:dyDescent="0.25">
      <x:c r="A2288" s="33"/>
      <x:c r="B2288" s="33"/>
      <x:c r="C2288" s="33"/>
      <x:c r="D2288" s="32"/>
      <x:c r="E2288" s="33"/>
      <x:c r="F2288" s="60"/>
      <x:c r="G2288" s="61"/>
      <x:c r="H2288" s="61"/>
      <x:c r="I2288" s="66"/>
    </x:row>
    <x:row r="2289" spans="1:9" x14ac:dyDescent="0.25">
      <x:c r="A2289" s="33"/>
      <x:c r="B2289" s="33"/>
      <x:c r="C2289" s="33"/>
      <x:c r="D2289" s="32"/>
      <x:c r="E2289" s="33"/>
      <x:c r="F2289" s="60"/>
      <x:c r="G2289" s="61"/>
      <x:c r="H2289" s="61"/>
      <x:c r="I2289" s="66"/>
    </x:row>
    <x:row r="2290" spans="1:9" x14ac:dyDescent="0.25">
      <x:c r="A2290" s="33"/>
      <x:c r="B2290" s="33"/>
      <x:c r="C2290" s="33"/>
      <x:c r="D2290" s="32"/>
      <x:c r="E2290" s="33"/>
      <x:c r="F2290" s="60"/>
      <x:c r="G2290" s="61"/>
      <x:c r="H2290" s="61"/>
      <x:c r="I2290" s="66"/>
    </x:row>
    <x:row r="2291" spans="1:9" x14ac:dyDescent="0.25">
      <x:c r="A2291" s="33"/>
      <x:c r="B2291" s="33"/>
      <x:c r="C2291" s="33"/>
      <x:c r="D2291" s="32"/>
      <x:c r="E2291" s="33"/>
      <x:c r="F2291" s="60"/>
      <x:c r="G2291" s="61"/>
      <x:c r="H2291" s="61"/>
      <x:c r="I2291" s="66"/>
    </x:row>
    <x:row r="2292" spans="1:9" x14ac:dyDescent="0.25">
      <x:c r="A2292" s="33"/>
      <x:c r="B2292" s="33"/>
      <x:c r="C2292" s="33"/>
      <x:c r="D2292" s="32"/>
      <x:c r="E2292" s="33"/>
      <x:c r="F2292" s="60"/>
      <x:c r="G2292" s="61"/>
      <x:c r="H2292" s="61"/>
      <x:c r="I2292" s="66"/>
    </x:row>
    <x:row r="2293" spans="1:9" x14ac:dyDescent="0.25">
      <x:c r="A2293" s="33"/>
      <x:c r="B2293" s="33"/>
      <x:c r="C2293" s="33"/>
      <x:c r="D2293" s="32"/>
      <x:c r="E2293" s="33"/>
      <x:c r="F2293" s="60"/>
      <x:c r="G2293" s="61"/>
      <x:c r="H2293" s="61"/>
      <x:c r="I2293" s="66"/>
    </x:row>
    <x:row r="2294" spans="1:9" x14ac:dyDescent="0.25">
      <x:c r="A2294" s="33"/>
      <x:c r="B2294" s="33"/>
      <x:c r="C2294" s="33"/>
      <x:c r="D2294" s="32"/>
      <x:c r="E2294" s="33"/>
      <x:c r="F2294" s="60"/>
      <x:c r="G2294" s="61"/>
      <x:c r="H2294" s="61"/>
      <x:c r="I2294" s="66"/>
    </x:row>
    <x:row r="2295" spans="1:9" x14ac:dyDescent="0.25">
      <x:c r="A2295" s="33"/>
      <x:c r="B2295" s="33"/>
      <x:c r="C2295" s="33"/>
      <x:c r="D2295" s="32"/>
      <x:c r="E2295" s="33"/>
      <x:c r="F2295" s="60"/>
      <x:c r="G2295" s="61"/>
      <x:c r="H2295" s="61"/>
      <x:c r="I2295" s="66"/>
    </x:row>
    <x:row r="2296" spans="1:9" x14ac:dyDescent="0.25">
      <x:c r="A2296" s="33"/>
      <x:c r="B2296" s="33"/>
      <x:c r="C2296" s="33"/>
      <x:c r="D2296" s="32"/>
      <x:c r="E2296" s="33"/>
      <x:c r="F2296" s="60"/>
      <x:c r="G2296" s="61"/>
      <x:c r="H2296" s="61"/>
      <x:c r="I2296" s="66"/>
    </x:row>
    <x:row r="2297" spans="1:9" x14ac:dyDescent="0.25">
      <x:c r="A2297" s="33"/>
      <x:c r="B2297" s="33"/>
      <x:c r="C2297" s="33"/>
      <x:c r="D2297" s="32"/>
      <x:c r="E2297" s="33"/>
      <x:c r="F2297" s="60"/>
      <x:c r="G2297" s="61"/>
      <x:c r="H2297" s="61"/>
      <x:c r="I2297" s="66"/>
    </x:row>
    <x:row r="2298" spans="1:9" x14ac:dyDescent="0.25">
      <x:c r="A2298" s="33"/>
      <x:c r="B2298" s="33"/>
      <x:c r="C2298" s="33"/>
      <x:c r="D2298" s="32"/>
      <x:c r="E2298" s="33"/>
      <x:c r="F2298" s="60"/>
      <x:c r="G2298" s="61"/>
      <x:c r="H2298" s="61"/>
      <x:c r="I2298" s="66"/>
    </x:row>
    <x:row r="2299" spans="1:9" x14ac:dyDescent="0.25">
      <x:c r="A2299" s="33"/>
      <x:c r="B2299" s="33"/>
      <x:c r="C2299" s="33"/>
      <x:c r="D2299" s="32"/>
      <x:c r="E2299" s="33"/>
      <x:c r="F2299" s="60"/>
      <x:c r="G2299" s="61"/>
      <x:c r="H2299" s="61"/>
      <x:c r="I2299" s="66"/>
    </x:row>
    <x:row r="2300" spans="1:9" x14ac:dyDescent="0.25">
      <x:c r="A2300" s="33"/>
      <x:c r="B2300" s="33"/>
      <x:c r="C2300" s="33"/>
      <x:c r="D2300" s="32"/>
      <x:c r="E2300" s="33"/>
      <x:c r="F2300" s="60"/>
      <x:c r="G2300" s="61"/>
      <x:c r="H2300" s="61"/>
      <x:c r="I2300" s="66"/>
    </x:row>
    <x:row r="2301" spans="1:9" x14ac:dyDescent="0.25">
      <x:c r="A2301" s="33"/>
      <x:c r="B2301" s="33"/>
      <x:c r="C2301" s="33"/>
      <x:c r="D2301" s="32"/>
      <x:c r="E2301" s="33"/>
      <x:c r="F2301" s="60"/>
      <x:c r="G2301" s="61"/>
      <x:c r="H2301" s="61"/>
      <x:c r="I2301" s="66"/>
    </x:row>
    <x:row r="2302" spans="1:9" x14ac:dyDescent="0.25">
      <x:c r="A2302" s="33"/>
      <x:c r="B2302" s="33"/>
      <x:c r="C2302" s="33"/>
      <x:c r="D2302" s="32"/>
      <x:c r="E2302" s="33"/>
      <x:c r="F2302" s="60"/>
      <x:c r="G2302" s="61"/>
      <x:c r="H2302" s="61"/>
      <x:c r="I2302" s="66"/>
    </x:row>
    <x:row r="2303" spans="1:9" x14ac:dyDescent="0.25">
      <x:c r="A2303" s="33"/>
      <x:c r="B2303" s="33"/>
      <x:c r="C2303" s="33"/>
      <x:c r="D2303" s="32"/>
      <x:c r="E2303" s="33"/>
      <x:c r="F2303" s="60"/>
      <x:c r="G2303" s="61"/>
      <x:c r="H2303" s="61"/>
      <x:c r="I2303" s="66"/>
    </x:row>
    <x:row r="2304" spans="1:9" x14ac:dyDescent="0.25">
      <x:c r="A2304" s="33"/>
      <x:c r="B2304" s="33"/>
      <x:c r="C2304" s="33"/>
      <x:c r="D2304" s="32"/>
      <x:c r="E2304" s="33"/>
      <x:c r="F2304" s="60"/>
      <x:c r="G2304" s="61"/>
      <x:c r="H2304" s="61"/>
      <x:c r="I2304" s="66"/>
    </x:row>
    <x:row r="2305" spans="1:9" x14ac:dyDescent="0.25">
      <x:c r="A2305" s="33"/>
      <x:c r="B2305" s="33"/>
      <x:c r="C2305" s="33"/>
      <x:c r="D2305" s="32"/>
      <x:c r="E2305" s="33"/>
      <x:c r="F2305" s="60"/>
      <x:c r="G2305" s="61"/>
      <x:c r="H2305" s="61"/>
      <x:c r="I2305" s="66"/>
    </x:row>
    <x:row r="2306" spans="1:9" x14ac:dyDescent="0.25">
      <x:c r="A2306" s="33"/>
      <x:c r="B2306" s="33"/>
      <x:c r="C2306" s="33"/>
      <x:c r="D2306" s="32"/>
      <x:c r="E2306" s="33"/>
      <x:c r="F2306" s="60"/>
      <x:c r="G2306" s="61"/>
      <x:c r="H2306" s="61"/>
      <x:c r="I2306" s="66"/>
    </x:row>
    <x:row r="2307" spans="1:9" x14ac:dyDescent="0.25">
      <x:c r="A2307" s="33"/>
      <x:c r="B2307" s="33"/>
      <x:c r="C2307" s="33"/>
      <x:c r="D2307" s="32"/>
      <x:c r="E2307" s="33"/>
      <x:c r="F2307" s="60"/>
      <x:c r="G2307" s="61"/>
      <x:c r="H2307" s="61"/>
      <x:c r="I2307" s="66"/>
    </x:row>
    <x:row r="2308" spans="1:9" x14ac:dyDescent="0.25">
      <x:c r="A2308" s="33"/>
      <x:c r="B2308" s="33"/>
      <x:c r="C2308" s="33"/>
      <x:c r="D2308" s="32"/>
      <x:c r="E2308" s="33"/>
      <x:c r="F2308" s="60"/>
      <x:c r="G2308" s="61"/>
      <x:c r="H2308" s="61"/>
      <x:c r="I2308" s="66"/>
    </x:row>
    <x:row r="2309" spans="1:9" x14ac:dyDescent="0.25">
      <x:c r="A2309" s="33"/>
      <x:c r="B2309" s="33"/>
      <x:c r="C2309" s="33"/>
      <x:c r="D2309" s="32"/>
      <x:c r="E2309" s="33"/>
      <x:c r="F2309" s="60"/>
      <x:c r="G2309" s="61"/>
      <x:c r="H2309" s="61"/>
      <x:c r="I2309" s="66"/>
    </x:row>
    <x:row r="2310" spans="1:9" x14ac:dyDescent="0.25">
      <x:c r="A2310" s="33"/>
      <x:c r="B2310" s="33"/>
      <x:c r="C2310" s="33"/>
      <x:c r="D2310" s="32"/>
      <x:c r="E2310" s="33"/>
      <x:c r="F2310" s="60"/>
      <x:c r="G2310" s="61"/>
      <x:c r="H2310" s="61"/>
      <x:c r="I2310" s="66"/>
    </x:row>
    <x:row r="2311" spans="1:9" x14ac:dyDescent="0.25">
      <x:c r="A2311" s="33"/>
      <x:c r="B2311" s="33"/>
      <x:c r="C2311" s="33"/>
      <x:c r="D2311" s="32"/>
      <x:c r="E2311" s="33"/>
      <x:c r="F2311" s="60"/>
      <x:c r="G2311" s="61"/>
      <x:c r="H2311" s="61"/>
      <x:c r="I2311" s="66"/>
    </x:row>
    <x:row r="2312" spans="1:9" x14ac:dyDescent="0.25">
      <x:c r="A2312" s="33"/>
      <x:c r="B2312" s="33"/>
      <x:c r="C2312" s="33"/>
      <x:c r="D2312" s="32"/>
      <x:c r="E2312" s="33"/>
      <x:c r="F2312" s="60"/>
      <x:c r="G2312" s="61"/>
      <x:c r="H2312" s="61"/>
      <x:c r="I2312" s="66"/>
    </x:row>
    <x:row r="2313" spans="1:9" x14ac:dyDescent="0.25">
      <x:c r="A2313" s="33"/>
      <x:c r="B2313" s="33"/>
      <x:c r="C2313" s="33"/>
      <x:c r="D2313" s="32"/>
      <x:c r="E2313" s="33"/>
      <x:c r="F2313" s="60"/>
      <x:c r="G2313" s="61"/>
      <x:c r="H2313" s="61"/>
      <x:c r="I2313" s="66"/>
    </x:row>
    <x:row r="2314" spans="1:9" x14ac:dyDescent="0.25">
      <x:c r="A2314" s="33"/>
      <x:c r="B2314" s="33"/>
      <x:c r="C2314" s="33"/>
      <x:c r="D2314" s="32"/>
      <x:c r="E2314" s="33"/>
      <x:c r="F2314" s="60"/>
      <x:c r="G2314" s="61"/>
      <x:c r="H2314" s="61"/>
      <x:c r="I2314" s="66"/>
    </x:row>
    <x:row r="2315" spans="1:9" x14ac:dyDescent="0.25">
      <x:c r="A2315" s="33"/>
      <x:c r="B2315" s="33"/>
      <x:c r="C2315" s="33"/>
      <x:c r="D2315" s="32"/>
      <x:c r="E2315" s="33"/>
      <x:c r="F2315" s="60"/>
      <x:c r="G2315" s="61"/>
      <x:c r="H2315" s="61"/>
      <x:c r="I2315" s="66"/>
    </x:row>
    <x:row r="2316" spans="1:9" x14ac:dyDescent="0.25">
      <x:c r="A2316" s="33"/>
      <x:c r="B2316" s="33"/>
      <x:c r="C2316" s="33"/>
      <x:c r="D2316" s="32"/>
      <x:c r="E2316" s="33"/>
      <x:c r="F2316" s="60"/>
      <x:c r="G2316" s="61"/>
      <x:c r="H2316" s="61"/>
      <x:c r="I2316" s="66"/>
    </x:row>
    <x:row r="2317" spans="1:9" x14ac:dyDescent="0.25">
      <x:c r="A2317" s="33"/>
      <x:c r="B2317" s="33"/>
      <x:c r="C2317" s="33"/>
      <x:c r="D2317" s="32"/>
      <x:c r="E2317" s="33"/>
      <x:c r="F2317" s="60"/>
      <x:c r="G2317" s="61"/>
      <x:c r="H2317" s="61"/>
      <x:c r="I2317" s="66"/>
    </x:row>
    <x:row r="2318" spans="1:9" x14ac:dyDescent="0.25">
      <x:c r="A2318" s="33"/>
      <x:c r="B2318" s="33"/>
      <x:c r="C2318" s="33"/>
      <x:c r="D2318" s="32"/>
      <x:c r="E2318" s="33"/>
      <x:c r="F2318" s="60"/>
      <x:c r="G2318" s="61"/>
      <x:c r="H2318" s="61"/>
      <x:c r="I2318" s="66"/>
    </x:row>
    <x:row r="2319" spans="1:9" x14ac:dyDescent="0.25">
      <x:c r="A2319" s="33"/>
      <x:c r="B2319" s="33"/>
      <x:c r="C2319" s="33"/>
      <x:c r="D2319" s="32"/>
      <x:c r="E2319" s="33"/>
      <x:c r="F2319" s="60"/>
      <x:c r="G2319" s="61"/>
      <x:c r="H2319" s="61"/>
      <x:c r="I2319" s="66"/>
    </x:row>
    <x:row r="2320" spans="1:9" x14ac:dyDescent="0.25">
      <x:c r="A2320" s="33"/>
      <x:c r="B2320" s="33"/>
      <x:c r="C2320" s="33"/>
      <x:c r="D2320" s="32"/>
      <x:c r="E2320" s="33"/>
      <x:c r="F2320" s="60"/>
      <x:c r="G2320" s="61"/>
      <x:c r="H2320" s="61"/>
      <x:c r="I2320" s="66"/>
    </x:row>
    <x:row r="2321" spans="1:9" x14ac:dyDescent="0.25">
      <x:c r="A2321" s="33"/>
      <x:c r="B2321" s="33"/>
      <x:c r="C2321" s="33"/>
      <x:c r="D2321" s="32"/>
      <x:c r="E2321" s="33"/>
      <x:c r="F2321" s="60"/>
      <x:c r="G2321" s="61"/>
      <x:c r="H2321" s="61"/>
      <x:c r="I2321" s="66"/>
    </x:row>
    <x:row r="2322" spans="1:9" x14ac:dyDescent="0.25">
      <x:c r="A2322" s="33"/>
      <x:c r="B2322" s="33"/>
      <x:c r="C2322" s="33"/>
      <x:c r="D2322" s="32"/>
      <x:c r="E2322" s="33"/>
      <x:c r="F2322" s="60"/>
      <x:c r="G2322" s="61"/>
      <x:c r="H2322" s="61"/>
      <x:c r="I2322" s="66"/>
    </x:row>
    <x:row r="2323" spans="1:9" x14ac:dyDescent="0.25">
      <x:c r="A2323" s="33"/>
      <x:c r="B2323" s="33"/>
      <x:c r="C2323" s="33"/>
      <x:c r="D2323" s="32"/>
      <x:c r="E2323" s="33"/>
      <x:c r="F2323" s="60"/>
      <x:c r="G2323" s="61"/>
      <x:c r="H2323" s="61"/>
      <x:c r="I2323" s="66"/>
    </x:row>
    <x:row r="2324" spans="1:9" x14ac:dyDescent="0.25">
      <x:c r="A2324" s="33"/>
      <x:c r="B2324" s="33"/>
      <x:c r="C2324" s="33"/>
      <x:c r="D2324" s="32"/>
      <x:c r="E2324" s="33"/>
      <x:c r="F2324" s="60"/>
      <x:c r="G2324" s="61"/>
      <x:c r="H2324" s="61"/>
      <x:c r="I2324" s="66"/>
    </x:row>
    <x:row r="2325" spans="1:9" x14ac:dyDescent="0.25">
      <x:c r="A2325" s="33"/>
      <x:c r="B2325" s="33"/>
      <x:c r="C2325" s="33"/>
      <x:c r="D2325" s="32"/>
      <x:c r="E2325" s="33"/>
      <x:c r="F2325" s="60"/>
      <x:c r="G2325" s="61"/>
      <x:c r="H2325" s="61"/>
      <x:c r="I2325" s="66"/>
    </x:row>
    <x:row r="2326" spans="1:9" x14ac:dyDescent="0.25">
      <x:c r="A2326" s="33"/>
      <x:c r="B2326" s="33"/>
      <x:c r="C2326" s="33"/>
      <x:c r="D2326" s="32"/>
      <x:c r="E2326" s="33"/>
      <x:c r="F2326" s="60"/>
      <x:c r="G2326" s="61"/>
      <x:c r="H2326" s="61"/>
      <x:c r="I2326" s="66"/>
    </x:row>
    <x:row r="2327" spans="1:9" x14ac:dyDescent="0.25">
      <x:c r="A2327" s="33"/>
      <x:c r="B2327" s="33"/>
      <x:c r="C2327" s="33"/>
      <x:c r="D2327" s="32"/>
      <x:c r="E2327" s="33"/>
      <x:c r="F2327" s="60"/>
      <x:c r="G2327" s="61"/>
      <x:c r="H2327" s="61"/>
      <x:c r="I2327" s="66"/>
    </x:row>
    <x:row r="2328" spans="1:9" x14ac:dyDescent="0.25">
      <x:c r="A2328" s="33"/>
      <x:c r="B2328" s="33"/>
      <x:c r="C2328" s="33"/>
      <x:c r="D2328" s="32"/>
      <x:c r="E2328" s="33"/>
      <x:c r="F2328" s="60"/>
      <x:c r="G2328" s="61"/>
      <x:c r="H2328" s="61"/>
      <x:c r="I2328" s="66"/>
    </x:row>
    <x:row r="2329" spans="1:9" x14ac:dyDescent="0.25">
      <x:c r="A2329" s="33"/>
      <x:c r="B2329" s="33"/>
      <x:c r="C2329" s="33"/>
      <x:c r="D2329" s="32"/>
      <x:c r="E2329" s="33"/>
      <x:c r="F2329" s="60"/>
      <x:c r="G2329" s="61"/>
      <x:c r="H2329" s="61"/>
      <x:c r="I2329" s="66"/>
    </x:row>
    <x:row r="2330" spans="1:9" x14ac:dyDescent="0.25">
      <x:c r="A2330" s="33"/>
      <x:c r="B2330" s="33"/>
      <x:c r="C2330" s="33"/>
      <x:c r="D2330" s="32"/>
      <x:c r="E2330" s="33"/>
      <x:c r="F2330" s="60"/>
      <x:c r="G2330" s="61"/>
      <x:c r="H2330" s="61"/>
      <x:c r="I2330" s="66"/>
    </x:row>
    <x:row r="2331" spans="1:9" x14ac:dyDescent="0.25">
      <x:c r="A2331" s="33"/>
      <x:c r="B2331" s="33"/>
      <x:c r="C2331" s="33"/>
      <x:c r="D2331" s="32"/>
      <x:c r="E2331" s="33"/>
      <x:c r="F2331" s="60"/>
      <x:c r="G2331" s="61"/>
      <x:c r="H2331" s="61"/>
      <x:c r="I2331" s="66"/>
    </x:row>
    <x:row r="2332" spans="1:9" x14ac:dyDescent="0.25">
      <x:c r="A2332" s="33"/>
      <x:c r="B2332" s="33"/>
      <x:c r="C2332" s="33"/>
      <x:c r="D2332" s="32"/>
      <x:c r="E2332" s="33"/>
      <x:c r="F2332" s="60"/>
      <x:c r="G2332" s="61"/>
      <x:c r="H2332" s="61"/>
      <x:c r="I2332" s="66"/>
    </x:row>
    <x:row r="2333" spans="1:9" x14ac:dyDescent="0.25">
      <x:c r="A2333" s="33"/>
      <x:c r="B2333" s="33"/>
      <x:c r="C2333" s="33"/>
      <x:c r="D2333" s="32"/>
      <x:c r="E2333" s="33"/>
      <x:c r="F2333" s="60"/>
      <x:c r="G2333" s="61"/>
      <x:c r="H2333" s="61"/>
      <x:c r="I2333" s="66"/>
    </x:row>
    <x:row r="2334" spans="1:9" x14ac:dyDescent="0.25">
      <x:c r="A2334" s="33"/>
      <x:c r="B2334" s="33"/>
      <x:c r="C2334" s="33"/>
      <x:c r="D2334" s="32"/>
      <x:c r="E2334" s="33"/>
      <x:c r="F2334" s="60"/>
      <x:c r="G2334" s="61"/>
      <x:c r="H2334" s="61"/>
      <x:c r="I2334" s="66"/>
    </x:row>
    <x:row r="2335" spans="1:9" x14ac:dyDescent="0.25">
      <x:c r="A2335" s="33"/>
      <x:c r="B2335" s="33"/>
      <x:c r="C2335" s="33"/>
      <x:c r="D2335" s="32"/>
      <x:c r="E2335" s="33"/>
      <x:c r="F2335" s="60"/>
      <x:c r="G2335" s="61"/>
      <x:c r="H2335" s="61"/>
      <x:c r="I2335" s="66"/>
    </x:row>
    <x:row r="2336" spans="1:9" x14ac:dyDescent="0.25">
      <x:c r="A2336" s="33"/>
      <x:c r="B2336" s="33"/>
      <x:c r="C2336" s="33"/>
      <x:c r="D2336" s="32"/>
      <x:c r="E2336" s="33"/>
      <x:c r="F2336" s="60"/>
      <x:c r="G2336" s="61"/>
      <x:c r="H2336" s="61"/>
      <x:c r="I2336" s="66"/>
    </x:row>
    <x:row r="2337" spans="1:9" x14ac:dyDescent="0.25">
      <x:c r="A2337" s="33"/>
      <x:c r="B2337" s="33"/>
      <x:c r="C2337" s="33"/>
      <x:c r="D2337" s="32"/>
      <x:c r="E2337" s="33"/>
      <x:c r="F2337" s="60"/>
      <x:c r="G2337" s="61"/>
      <x:c r="H2337" s="61"/>
      <x:c r="I2337" s="66"/>
    </x:row>
    <x:row r="2338" spans="1:9" x14ac:dyDescent="0.25">
      <x:c r="A2338" s="33"/>
      <x:c r="B2338" s="33"/>
      <x:c r="C2338" s="33"/>
      <x:c r="D2338" s="32"/>
      <x:c r="E2338" s="33"/>
      <x:c r="F2338" s="60"/>
      <x:c r="G2338" s="61"/>
      <x:c r="H2338" s="61"/>
      <x:c r="I2338" s="66"/>
    </x:row>
    <x:row r="2339" spans="1:9" x14ac:dyDescent="0.25">
      <x:c r="A2339" s="33"/>
      <x:c r="B2339" s="33"/>
      <x:c r="C2339" s="33"/>
      <x:c r="D2339" s="32"/>
      <x:c r="E2339" s="33"/>
      <x:c r="F2339" s="60"/>
      <x:c r="G2339" s="61"/>
      <x:c r="H2339" s="61"/>
      <x:c r="I2339" s="66"/>
    </x:row>
    <x:row r="2340" spans="1:9" x14ac:dyDescent="0.25">
      <x:c r="A2340" s="33"/>
      <x:c r="B2340" s="33"/>
      <x:c r="C2340" s="33"/>
      <x:c r="D2340" s="32"/>
      <x:c r="E2340" s="33"/>
      <x:c r="F2340" s="60"/>
      <x:c r="G2340" s="61"/>
      <x:c r="H2340" s="61"/>
      <x:c r="I2340" s="66"/>
    </x:row>
    <x:row r="2341" spans="1:9" x14ac:dyDescent="0.25">
      <x:c r="A2341" s="33"/>
      <x:c r="B2341" s="33"/>
      <x:c r="C2341" s="33"/>
      <x:c r="D2341" s="32"/>
      <x:c r="E2341" s="33"/>
      <x:c r="F2341" s="60"/>
      <x:c r="G2341" s="61"/>
      <x:c r="H2341" s="61"/>
      <x:c r="I2341" s="66"/>
    </x:row>
    <x:row r="2342" spans="1:9" x14ac:dyDescent="0.25">
      <x:c r="A2342" s="33"/>
      <x:c r="B2342" s="33"/>
      <x:c r="C2342" s="33"/>
      <x:c r="D2342" s="32"/>
      <x:c r="E2342" s="33"/>
      <x:c r="F2342" s="60"/>
      <x:c r="G2342" s="61"/>
      <x:c r="H2342" s="61"/>
      <x:c r="I2342" s="66"/>
    </x:row>
    <x:row r="2343" spans="1:9" x14ac:dyDescent="0.25">
      <x:c r="A2343" s="33"/>
      <x:c r="B2343" s="33"/>
      <x:c r="C2343" s="33"/>
      <x:c r="D2343" s="32"/>
      <x:c r="E2343" s="33"/>
      <x:c r="F2343" s="60"/>
      <x:c r="G2343" s="61"/>
      <x:c r="H2343" s="61"/>
      <x:c r="I2343" s="66"/>
    </x:row>
    <x:row r="2344" spans="1:9" x14ac:dyDescent="0.25">
      <x:c r="A2344" s="33"/>
      <x:c r="B2344" s="33"/>
      <x:c r="C2344" s="33"/>
      <x:c r="D2344" s="32"/>
      <x:c r="E2344" s="33"/>
      <x:c r="F2344" s="60"/>
      <x:c r="G2344" s="61"/>
      <x:c r="H2344" s="61"/>
      <x:c r="I2344" s="66"/>
    </x:row>
    <x:row r="2345" spans="1:9" x14ac:dyDescent="0.25">
      <x:c r="A2345" s="33"/>
      <x:c r="B2345" s="33"/>
      <x:c r="C2345" s="33"/>
      <x:c r="D2345" s="32"/>
      <x:c r="E2345" s="33"/>
      <x:c r="F2345" s="60"/>
      <x:c r="G2345" s="61"/>
      <x:c r="H2345" s="61"/>
      <x:c r="I2345" s="66"/>
    </x:row>
    <x:row r="2346" spans="1:9" x14ac:dyDescent="0.25">
      <x:c r="A2346" s="33"/>
      <x:c r="B2346" s="33"/>
      <x:c r="C2346" s="33"/>
      <x:c r="D2346" s="32"/>
      <x:c r="E2346" s="33"/>
      <x:c r="F2346" s="60"/>
      <x:c r="G2346" s="61"/>
      <x:c r="H2346" s="61"/>
      <x:c r="I2346" s="66"/>
    </x:row>
    <x:row r="2347" spans="1:9" x14ac:dyDescent="0.25">
      <x:c r="A2347" s="33"/>
      <x:c r="B2347" s="33"/>
      <x:c r="C2347" s="33"/>
      <x:c r="D2347" s="32"/>
      <x:c r="E2347" s="33"/>
      <x:c r="F2347" s="60"/>
      <x:c r="G2347" s="61"/>
      <x:c r="H2347" s="61"/>
      <x:c r="I2347" s="66"/>
    </x:row>
    <x:row r="2348" spans="1:9" x14ac:dyDescent="0.25">
      <x:c r="A2348" s="33"/>
      <x:c r="B2348" s="33"/>
      <x:c r="C2348" s="33"/>
      <x:c r="D2348" s="32"/>
      <x:c r="E2348" s="33"/>
      <x:c r="F2348" s="60"/>
      <x:c r="G2348" s="61"/>
      <x:c r="H2348" s="61"/>
      <x:c r="I2348" s="66"/>
    </x:row>
    <x:row r="2349" spans="1:9" x14ac:dyDescent="0.25">
      <x:c r="A2349" s="33"/>
      <x:c r="B2349" s="33"/>
      <x:c r="C2349" s="33"/>
      <x:c r="D2349" s="32"/>
      <x:c r="E2349" s="33"/>
      <x:c r="F2349" s="60"/>
      <x:c r="G2349" s="61"/>
      <x:c r="H2349" s="61"/>
      <x:c r="I2349" s="66"/>
    </x:row>
    <x:row r="2350" spans="1:9" x14ac:dyDescent="0.25">
      <x:c r="A2350" s="33"/>
      <x:c r="B2350" s="33"/>
      <x:c r="C2350" s="33"/>
      <x:c r="D2350" s="32"/>
      <x:c r="E2350" s="33"/>
      <x:c r="F2350" s="60"/>
      <x:c r="G2350" s="61"/>
      <x:c r="H2350" s="61"/>
      <x:c r="I2350" s="66"/>
    </x:row>
    <x:row r="2351" spans="1:9" x14ac:dyDescent="0.25">
      <x:c r="A2351" s="33"/>
      <x:c r="B2351" s="33"/>
      <x:c r="C2351" s="33"/>
      <x:c r="D2351" s="32"/>
      <x:c r="E2351" s="33"/>
      <x:c r="F2351" s="60"/>
      <x:c r="G2351" s="61"/>
      <x:c r="H2351" s="61"/>
      <x:c r="I2351" s="66"/>
    </x:row>
    <x:row r="2352" spans="1:9" x14ac:dyDescent="0.25">
      <x:c r="A2352" s="33"/>
      <x:c r="B2352" s="33"/>
      <x:c r="C2352" s="33"/>
      <x:c r="D2352" s="32"/>
      <x:c r="E2352" s="33"/>
      <x:c r="F2352" s="60"/>
      <x:c r="G2352" s="61"/>
      <x:c r="H2352" s="61"/>
      <x:c r="I2352" s="66"/>
    </x:row>
    <x:row r="2353" spans="1:9" x14ac:dyDescent="0.25">
      <x:c r="A2353" s="33"/>
      <x:c r="B2353" s="33"/>
      <x:c r="C2353" s="33"/>
      <x:c r="D2353" s="32"/>
      <x:c r="E2353" s="33"/>
      <x:c r="F2353" s="60"/>
      <x:c r="G2353" s="61"/>
      <x:c r="H2353" s="61"/>
      <x:c r="I2353" s="66"/>
    </x:row>
    <x:row r="2354" spans="1:9" x14ac:dyDescent="0.25">
      <x:c r="A2354" s="33"/>
      <x:c r="B2354" s="33"/>
      <x:c r="C2354" s="33"/>
      <x:c r="D2354" s="32"/>
      <x:c r="E2354" s="33"/>
      <x:c r="F2354" s="60"/>
      <x:c r="G2354" s="61"/>
      <x:c r="H2354" s="61"/>
      <x:c r="I2354" s="66"/>
    </x:row>
    <x:row r="2355" spans="1:9" x14ac:dyDescent="0.25">
      <x:c r="A2355" s="33"/>
      <x:c r="B2355" s="33"/>
      <x:c r="C2355" s="33"/>
      <x:c r="D2355" s="32"/>
      <x:c r="E2355" s="33"/>
      <x:c r="F2355" s="60"/>
      <x:c r="G2355" s="61"/>
      <x:c r="H2355" s="61"/>
      <x:c r="I2355" s="66"/>
    </x:row>
    <x:row r="2356" spans="1:9" x14ac:dyDescent="0.25">
      <x:c r="A2356" s="33"/>
      <x:c r="B2356" s="33"/>
      <x:c r="C2356" s="33"/>
      <x:c r="D2356" s="32"/>
      <x:c r="E2356" s="33"/>
      <x:c r="F2356" s="60"/>
      <x:c r="G2356" s="61"/>
      <x:c r="H2356" s="61"/>
      <x:c r="I2356" s="66"/>
    </x:row>
    <x:row r="2357" spans="1:9" x14ac:dyDescent="0.25">
      <x:c r="A2357" s="33"/>
      <x:c r="B2357" s="33"/>
      <x:c r="C2357" s="33"/>
      <x:c r="D2357" s="32"/>
      <x:c r="E2357" s="33"/>
      <x:c r="F2357" s="60"/>
      <x:c r="G2357" s="61"/>
      <x:c r="H2357" s="61"/>
      <x:c r="I2357" s="66"/>
    </x:row>
    <x:row r="2358" spans="1:9" x14ac:dyDescent="0.25">
      <x:c r="A2358" s="33"/>
      <x:c r="B2358" s="33"/>
      <x:c r="C2358" s="33"/>
      <x:c r="D2358" s="32"/>
      <x:c r="E2358" s="33"/>
      <x:c r="F2358" s="60"/>
      <x:c r="G2358" s="61"/>
      <x:c r="H2358" s="61"/>
      <x:c r="I2358" s="66"/>
    </x:row>
    <x:row r="2359" spans="1:9" x14ac:dyDescent="0.25">
      <x:c r="A2359" s="33"/>
      <x:c r="B2359" s="33"/>
      <x:c r="C2359" s="33"/>
      <x:c r="D2359" s="32"/>
      <x:c r="E2359" s="33"/>
      <x:c r="F2359" s="60"/>
      <x:c r="G2359" s="61"/>
      <x:c r="H2359" s="61"/>
      <x:c r="I2359" s="66"/>
    </x:row>
    <x:row r="2360" spans="1:9" x14ac:dyDescent="0.25">
      <x:c r="A2360" s="33"/>
      <x:c r="B2360" s="33"/>
      <x:c r="C2360" s="33"/>
      <x:c r="D2360" s="32"/>
      <x:c r="E2360" s="33"/>
      <x:c r="F2360" s="60"/>
      <x:c r="G2360" s="61"/>
      <x:c r="H2360" s="61"/>
      <x:c r="I2360" s="66"/>
    </x:row>
    <x:row r="2361" spans="1:9" x14ac:dyDescent="0.25">
      <x:c r="A2361" s="33"/>
      <x:c r="B2361" s="33"/>
      <x:c r="C2361" s="33"/>
      <x:c r="D2361" s="32"/>
      <x:c r="E2361" s="33"/>
      <x:c r="F2361" s="60"/>
      <x:c r="G2361" s="61"/>
      <x:c r="H2361" s="61"/>
      <x:c r="I2361" s="66"/>
    </x:row>
    <x:row r="2362" spans="1:9" x14ac:dyDescent="0.25">
      <x:c r="A2362" s="33"/>
      <x:c r="B2362" s="33"/>
      <x:c r="C2362" s="33"/>
      <x:c r="D2362" s="32"/>
      <x:c r="E2362" s="33"/>
      <x:c r="F2362" s="60"/>
      <x:c r="G2362" s="61"/>
      <x:c r="H2362" s="61"/>
      <x:c r="I2362" s="66"/>
    </x:row>
    <x:row r="2363" spans="1:9" x14ac:dyDescent="0.25">
      <x:c r="A2363" s="33"/>
      <x:c r="B2363" s="33"/>
      <x:c r="C2363" s="33"/>
      <x:c r="D2363" s="32"/>
      <x:c r="E2363" s="33"/>
      <x:c r="F2363" s="60"/>
      <x:c r="G2363" s="61"/>
      <x:c r="H2363" s="61"/>
      <x:c r="I2363" s="66"/>
    </x:row>
    <x:row r="2364" spans="1:9" x14ac:dyDescent="0.25">
      <x:c r="A2364" s="33"/>
      <x:c r="B2364" s="33"/>
      <x:c r="C2364" s="33"/>
      <x:c r="D2364" s="32"/>
      <x:c r="E2364" s="33"/>
      <x:c r="F2364" s="60"/>
      <x:c r="G2364" s="61"/>
      <x:c r="H2364" s="61"/>
      <x:c r="I2364" s="66"/>
    </x:row>
    <x:row r="2365" spans="1:9" x14ac:dyDescent="0.25">
      <x:c r="A2365" s="33"/>
      <x:c r="B2365" s="33"/>
      <x:c r="C2365" s="33"/>
      <x:c r="D2365" s="32"/>
      <x:c r="E2365" s="33"/>
      <x:c r="F2365" s="60"/>
      <x:c r="G2365" s="61"/>
      <x:c r="H2365" s="61"/>
      <x:c r="I2365" s="66"/>
    </x:row>
    <x:row r="2366" spans="1:9" x14ac:dyDescent="0.25">
      <x:c r="A2366" s="33"/>
      <x:c r="B2366" s="33"/>
      <x:c r="C2366" s="33"/>
      <x:c r="D2366" s="32"/>
      <x:c r="E2366" s="33"/>
      <x:c r="F2366" s="60"/>
      <x:c r="G2366" s="61"/>
      <x:c r="H2366" s="61"/>
      <x:c r="I2366" s="66"/>
    </x:row>
    <x:row r="2367" spans="1:9" x14ac:dyDescent="0.25">
      <x:c r="A2367" s="33"/>
      <x:c r="B2367" s="33"/>
      <x:c r="C2367" s="33"/>
      <x:c r="D2367" s="32"/>
      <x:c r="E2367" s="33"/>
      <x:c r="F2367" s="60"/>
      <x:c r="G2367" s="61"/>
      <x:c r="H2367" s="61"/>
      <x:c r="I2367" s="66"/>
    </x:row>
    <x:row r="2368" spans="1:9" x14ac:dyDescent="0.25">
      <x:c r="A2368" s="33"/>
      <x:c r="B2368" s="33"/>
      <x:c r="C2368" s="33"/>
      <x:c r="D2368" s="32"/>
      <x:c r="E2368" s="33"/>
      <x:c r="F2368" s="60"/>
      <x:c r="G2368" s="61"/>
      <x:c r="H2368" s="61"/>
      <x:c r="I2368" s="66"/>
    </x:row>
    <x:row r="2369" spans="1:9" x14ac:dyDescent="0.25">
      <x:c r="A2369" s="33"/>
      <x:c r="B2369" s="33"/>
      <x:c r="C2369" s="33"/>
      <x:c r="D2369" s="32"/>
      <x:c r="E2369" s="33"/>
      <x:c r="F2369" s="60"/>
      <x:c r="G2369" s="61"/>
      <x:c r="H2369" s="61"/>
      <x:c r="I2369" s="66"/>
    </x:row>
    <x:row r="2370" spans="1:9" x14ac:dyDescent="0.25">
      <x:c r="A2370" s="33"/>
      <x:c r="B2370" s="33"/>
      <x:c r="C2370" s="33"/>
      <x:c r="D2370" s="32"/>
      <x:c r="E2370" s="33"/>
      <x:c r="F2370" s="60"/>
      <x:c r="G2370" s="61"/>
      <x:c r="H2370" s="61"/>
      <x:c r="I2370" s="66"/>
    </x:row>
    <x:row r="2371" spans="1:9" x14ac:dyDescent="0.25">
      <x:c r="A2371" s="33"/>
      <x:c r="B2371" s="33"/>
      <x:c r="C2371" s="33"/>
      <x:c r="D2371" s="32"/>
      <x:c r="E2371" s="33"/>
      <x:c r="F2371" s="60"/>
      <x:c r="G2371" s="61"/>
      <x:c r="H2371" s="61"/>
      <x:c r="I2371" s="66"/>
    </x:row>
    <x:row r="2372" spans="1:9" x14ac:dyDescent="0.25">
      <x:c r="A2372" s="33"/>
      <x:c r="B2372" s="33"/>
      <x:c r="C2372" s="33"/>
      <x:c r="D2372" s="32"/>
      <x:c r="E2372" s="33"/>
      <x:c r="F2372" s="60"/>
      <x:c r="G2372" s="61"/>
      <x:c r="H2372" s="61"/>
      <x:c r="I2372" s="66"/>
    </x:row>
    <x:row r="2373" spans="1:9" x14ac:dyDescent="0.25">
      <x:c r="A2373" s="33"/>
      <x:c r="B2373" s="33"/>
      <x:c r="C2373" s="33"/>
      <x:c r="D2373" s="32"/>
      <x:c r="E2373" s="33"/>
      <x:c r="F2373" s="60"/>
      <x:c r="G2373" s="61"/>
      <x:c r="H2373" s="61"/>
      <x:c r="I2373" s="66"/>
    </x:row>
    <x:row r="2374" spans="1:9" x14ac:dyDescent="0.25">
      <x:c r="A2374" s="33"/>
      <x:c r="B2374" s="33"/>
      <x:c r="C2374" s="33"/>
      <x:c r="D2374" s="32"/>
      <x:c r="E2374" s="33"/>
      <x:c r="F2374" s="60"/>
      <x:c r="G2374" s="61"/>
      <x:c r="H2374" s="61"/>
      <x:c r="I2374" s="66"/>
    </x:row>
    <x:row r="2375" spans="1:9" x14ac:dyDescent="0.25">
      <x:c r="A2375" s="33"/>
      <x:c r="B2375" s="33"/>
      <x:c r="C2375" s="33"/>
      <x:c r="D2375" s="32"/>
      <x:c r="E2375" s="33"/>
      <x:c r="F2375" s="60"/>
      <x:c r="G2375" s="61"/>
      <x:c r="H2375" s="61"/>
      <x:c r="I2375" s="66"/>
    </x:row>
    <x:row r="2376" spans="1:9" x14ac:dyDescent="0.25">
      <x:c r="A2376" s="33"/>
      <x:c r="B2376" s="33"/>
      <x:c r="C2376" s="33"/>
      <x:c r="D2376" s="32"/>
      <x:c r="E2376" s="33"/>
      <x:c r="F2376" s="60"/>
      <x:c r="G2376" s="61"/>
      <x:c r="H2376" s="61"/>
      <x:c r="I2376" s="66"/>
    </x:row>
    <x:row r="2377" spans="1:9" x14ac:dyDescent="0.25">
      <x:c r="A2377" s="33"/>
      <x:c r="B2377" s="33"/>
      <x:c r="C2377" s="33"/>
      <x:c r="D2377" s="32"/>
      <x:c r="E2377" s="33"/>
      <x:c r="F2377" s="60"/>
      <x:c r="G2377" s="61"/>
      <x:c r="H2377" s="61"/>
      <x:c r="I2377" s="66"/>
    </x:row>
    <x:row r="2378" spans="1:9" x14ac:dyDescent="0.25">
      <x:c r="A2378" s="33"/>
      <x:c r="B2378" s="33"/>
      <x:c r="C2378" s="33"/>
      <x:c r="D2378" s="32"/>
      <x:c r="E2378" s="33"/>
      <x:c r="F2378" s="60"/>
      <x:c r="G2378" s="61"/>
      <x:c r="H2378" s="61"/>
      <x:c r="I2378" s="66"/>
    </x:row>
    <x:row r="2379" spans="1:9" x14ac:dyDescent="0.25">
      <x:c r="A2379" s="33"/>
      <x:c r="B2379" s="33"/>
      <x:c r="C2379" s="33"/>
      <x:c r="D2379" s="32"/>
      <x:c r="E2379" s="33"/>
      <x:c r="F2379" s="60"/>
      <x:c r="G2379" s="61"/>
      <x:c r="H2379" s="61"/>
      <x:c r="I2379" s="66"/>
    </x:row>
    <x:row r="2380" spans="1:9" x14ac:dyDescent="0.25">
      <x:c r="A2380" s="33"/>
      <x:c r="B2380" s="33"/>
      <x:c r="C2380" s="33"/>
      <x:c r="D2380" s="32"/>
      <x:c r="E2380" s="33"/>
      <x:c r="F2380" s="60"/>
      <x:c r="G2380" s="61"/>
      <x:c r="H2380" s="61"/>
      <x:c r="I2380" s="66"/>
    </x:row>
    <x:row r="2381" spans="1:9" x14ac:dyDescent="0.25">
      <x:c r="A2381" s="33"/>
      <x:c r="B2381" s="33"/>
      <x:c r="C2381" s="33"/>
      <x:c r="D2381" s="32"/>
      <x:c r="E2381" s="33"/>
      <x:c r="F2381" s="60"/>
      <x:c r="G2381" s="61"/>
      <x:c r="H2381" s="61"/>
      <x:c r="I2381" s="66"/>
    </x:row>
    <x:row r="2382" spans="1:9" x14ac:dyDescent="0.25">
      <x:c r="A2382" s="33"/>
      <x:c r="B2382" s="33"/>
      <x:c r="C2382" s="33"/>
      <x:c r="D2382" s="32"/>
      <x:c r="E2382" s="33"/>
      <x:c r="F2382" s="60"/>
      <x:c r="G2382" s="61"/>
      <x:c r="H2382" s="61"/>
      <x:c r="I2382" s="66"/>
    </x:row>
    <x:row r="2383" spans="1:9" x14ac:dyDescent="0.25">
      <x:c r="A2383" s="33"/>
      <x:c r="B2383" s="33"/>
      <x:c r="C2383" s="33"/>
      <x:c r="D2383" s="32"/>
      <x:c r="E2383" s="33"/>
      <x:c r="F2383" s="60"/>
      <x:c r="G2383" s="61"/>
      <x:c r="H2383" s="61"/>
      <x:c r="I2383" s="66"/>
    </x:row>
    <x:row r="2384" spans="1:9" x14ac:dyDescent="0.25">
      <x:c r="A2384" s="33"/>
      <x:c r="B2384" s="33"/>
      <x:c r="C2384" s="33"/>
      <x:c r="D2384" s="32"/>
      <x:c r="E2384" s="33"/>
      <x:c r="F2384" s="60"/>
      <x:c r="G2384" s="61"/>
      <x:c r="H2384" s="61"/>
      <x:c r="I2384" s="66"/>
    </x:row>
    <x:row r="2385" spans="1:9" x14ac:dyDescent="0.25">
      <x:c r="A2385" s="33"/>
      <x:c r="B2385" s="33"/>
      <x:c r="C2385" s="33"/>
      <x:c r="D2385" s="32"/>
      <x:c r="E2385" s="33"/>
      <x:c r="F2385" s="60"/>
      <x:c r="G2385" s="61"/>
      <x:c r="H2385" s="61"/>
      <x:c r="I2385" s="66"/>
    </x:row>
    <x:row r="2386" spans="1:9" x14ac:dyDescent="0.25">
      <x:c r="A2386" s="33"/>
      <x:c r="B2386" s="33"/>
      <x:c r="C2386" s="33"/>
      <x:c r="D2386" s="32"/>
      <x:c r="E2386" s="33"/>
      <x:c r="F2386" s="60"/>
      <x:c r="G2386" s="61"/>
      <x:c r="H2386" s="61"/>
      <x:c r="I2386" s="66"/>
    </x:row>
    <x:row r="2387" spans="1:9" x14ac:dyDescent="0.25">
      <x:c r="A2387" s="33"/>
      <x:c r="B2387" s="33"/>
      <x:c r="C2387" s="33"/>
      <x:c r="D2387" s="32"/>
      <x:c r="E2387" s="33"/>
      <x:c r="F2387" s="60"/>
      <x:c r="G2387" s="61"/>
      <x:c r="H2387" s="61"/>
      <x:c r="I2387" s="66"/>
    </x:row>
    <x:row r="2388" spans="1:9" x14ac:dyDescent="0.25">
      <x:c r="A2388" s="33"/>
      <x:c r="B2388" s="33"/>
      <x:c r="C2388" s="33"/>
      <x:c r="D2388" s="32"/>
      <x:c r="E2388" s="33"/>
      <x:c r="F2388" s="60"/>
      <x:c r="G2388" s="61"/>
      <x:c r="H2388" s="61"/>
      <x:c r="I2388" s="66"/>
    </x:row>
    <x:row r="2389" spans="1:9" x14ac:dyDescent="0.25">
      <x:c r="A2389" s="33"/>
      <x:c r="B2389" s="33"/>
      <x:c r="C2389" s="33"/>
      <x:c r="D2389" s="32"/>
      <x:c r="E2389" s="33"/>
      <x:c r="F2389" s="60"/>
      <x:c r="G2389" s="61"/>
      <x:c r="H2389" s="61"/>
      <x:c r="I2389" s="66"/>
    </x:row>
    <x:row r="2390" spans="1:9" x14ac:dyDescent="0.25">
      <x:c r="A2390" s="33"/>
      <x:c r="B2390" s="33"/>
      <x:c r="C2390" s="33"/>
      <x:c r="D2390" s="32"/>
      <x:c r="E2390" s="33"/>
      <x:c r="F2390" s="60"/>
      <x:c r="G2390" s="61"/>
      <x:c r="H2390" s="61"/>
      <x:c r="I2390" s="66"/>
    </x:row>
    <x:row r="2391" spans="1:9" x14ac:dyDescent="0.25">
      <x:c r="A2391" s="33"/>
      <x:c r="B2391" s="33"/>
      <x:c r="C2391" s="33"/>
      <x:c r="D2391" s="32"/>
      <x:c r="E2391" s="33"/>
      <x:c r="F2391" s="60"/>
      <x:c r="G2391" s="61"/>
      <x:c r="H2391" s="61"/>
      <x:c r="I2391" s="66"/>
    </x:row>
    <x:row r="2392" spans="1:9" x14ac:dyDescent="0.25">
      <x:c r="A2392" s="33"/>
      <x:c r="B2392" s="33"/>
      <x:c r="C2392" s="33"/>
      <x:c r="D2392" s="32"/>
      <x:c r="E2392" s="33"/>
      <x:c r="F2392" s="60"/>
      <x:c r="G2392" s="61"/>
      <x:c r="H2392" s="61"/>
      <x:c r="I2392" s="66"/>
    </x:row>
    <x:row r="2393" spans="1:9" x14ac:dyDescent="0.25">
      <x:c r="A2393" s="33"/>
      <x:c r="B2393" s="33"/>
      <x:c r="C2393" s="33"/>
      <x:c r="D2393" s="32"/>
      <x:c r="E2393" s="33"/>
      <x:c r="F2393" s="60"/>
      <x:c r="G2393" s="61"/>
      <x:c r="H2393" s="61"/>
      <x:c r="I2393" s="66"/>
    </x:row>
    <x:row r="2394" spans="1:9" x14ac:dyDescent="0.25">
      <x:c r="A2394" s="33"/>
      <x:c r="B2394" s="33"/>
      <x:c r="C2394" s="33"/>
      <x:c r="D2394" s="32"/>
      <x:c r="E2394" s="33"/>
      <x:c r="F2394" s="60"/>
      <x:c r="G2394" s="61"/>
      <x:c r="H2394" s="61"/>
      <x:c r="I2394" s="66"/>
    </x:row>
    <x:row r="2395" spans="1:9" x14ac:dyDescent="0.25">
      <x:c r="A2395" s="33"/>
      <x:c r="B2395" s="33"/>
      <x:c r="C2395" s="33"/>
      <x:c r="D2395" s="32"/>
      <x:c r="E2395" s="33"/>
      <x:c r="F2395" s="60"/>
      <x:c r="G2395" s="61"/>
      <x:c r="H2395" s="61"/>
      <x:c r="I2395" s="66"/>
    </x:row>
    <x:row r="2396" spans="1:9" x14ac:dyDescent="0.25">
      <x:c r="A2396" s="33"/>
      <x:c r="B2396" s="33"/>
      <x:c r="C2396" s="33"/>
      <x:c r="D2396" s="32"/>
      <x:c r="E2396" s="33"/>
      <x:c r="F2396" s="60"/>
      <x:c r="G2396" s="61"/>
      <x:c r="H2396" s="61"/>
      <x:c r="I2396" s="66"/>
    </x:row>
    <x:row r="2397" spans="1:9" x14ac:dyDescent="0.25">
      <x:c r="A2397" s="33"/>
      <x:c r="B2397" s="33"/>
      <x:c r="C2397" s="33"/>
      <x:c r="D2397" s="32"/>
      <x:c r="E2397" s="33"/>
      <x:c r="F2397" s="60"/>
      <x:c r="G2397" s="61"/>
      <x:c r="H2397" s="61"/>
      <x:c r="I2397" s="66"/>
    </x:row>
    <x:row r="2398" spans="1:9" x14ac:dyDescent="0.25">
      <x:c r="A2398" s="33"/>
      <x:c r="B2398" s="33"/>
      <x:c r="C2398" s="33"/>
      <x:c r="D2398" s="32"/>
      <x:c r="E2398" s="33"/>
      <x:c r="F2398" s="60"/>
      <x:c r="G2398" s="61"/>
      <x:c r="H2398" s="61"/>
      <x:c r="I2398" s="66"/>
    </x:row>
    <x:row r="2399" spans="1:9" x14ac:dyDescent="0.25">
      <x:c r="A2399" s="33"/>
      <x:c r="B2399" s="33"/>
      <x:c r="C2399" s="33"/>
      <x:c r="D2399" s="32"/>
      <x:c r="E2399" s="33"/>
      <x:c r="F2399" s="60"/>
      <x:c r="G2399" s="61"/>
      <x:c r="H2399" s="61"/>
      <x:c r="I2399" s="66"/>
    </x:row>
    <x:row r="2400" spans="1:9" x14ac:dyDescent="0.25">
      <x:c r="A2400" s="33"/>
      <x:c r="B2400" s="33"/>
      <x:c r="C2400" s="33"/>
      <x:c r="D2400" s="32"/>
      <x:c r="E2400" s="33"/>
      <x:c r="F2400" s="60"/>
      <x:c r="G2400" s="61"/>
      <x:c r="H2400" s="61"/>
      <x:c r="I2400" s="66"/>
    </x:row>
    <x:row r="2401" spans="1:9" x14ac:dyDescent="0.25">
      <x:c r="A2401" s="33"/>
      <x:c r="B2401" s="33"/>
      <x:c r="C2401" s="33"/>
      <x:c r="D2401" s="32"/>
      <x:c r="E2401" s="33"/>
      <x:c r="F2401" s="60"/>
      <x:c r="G2401" s="61"/>
      <x:c r="H2401" s="61"/>
      <x:c r="I2401" s="66"/>
    </x:row>
    <x:row r="2402" spans="1:9" x14ac:dyDescent="0.25">
      <x:c r="A2402" s="33"/>
      <x:c r="B2402" s="33"/>
      <x:c r="C2402" s="33"/>
      <x:c r="D2402" s="32"/>
      <x:c r="E2402" s="33"/>
      <x:c r="F2402" s="60"/>
      <x:c r="G2402" s="61"/>
      <x:c r="H2402" s="61"/>
      <x:c r="I2402" s="66"/>
    </x:row>
    <x:row r="2403" spans="1:9" x14ac:dyDescent="0.25">
      <x:c r="A2403" s="33"/>
      <x:c r="B2403" s="33"/>
      <x:c r="C2403" s="33"/>
      <x:c r="D2403" s="32"/>
      <x:c r="E2403" s="33"/>
      <x:c r="F2403" s="60"/>
      <x:c r="G2403" s="61"/>
      <x:c r="H2403" s="61"/>
      <x:c r="I2403" s="66"/>
    </x:row>
    <x:row r="2404" spans="1:9" x14ac:dyDescent="0.25">
      <x:c r="A2404" s="33"/>
      <x:c r="B2404" s="33"/>
      <x:c r="C2404" s="33"/>
      <x:c r="D2404" s="32"/>
      <x:c r="E2404" s="33"/>
      <x:c r="F2404" s="60"/>
      <x:c r="G2404" s="61"/>
      <x:c r="H2404" s="61"/>
      <x:c r="I2404" s="66"/>
    </x:row>
    <x:row r="2405" spans="1:9" x14ac:dyDescent="0.25">
      <x:c r="A2405" s="33"/>
      <x:c r="B2405" s="33"/>
      <x:c r="C2405" s="33"/>
      <x:c r="D2405" s="32"/>
      <x:c r="E2405" s="33"/>
      <x:c r="F2405" s="60"/>
      <x:c r="G2405" s="61"/>
      <x:c r="H2405" s="61"/>
      <x:c r="I2405" s="66"/>
    </x:row>
    <x:row r="2406" spans="1:9" x14ac:dyDescent="0.25">
      <x:c r="A2406" s="33"/>
      <x:c r="B2406" s="33"/>
      <x:c r="C2406" s="33"/>
      <x:c r="D2406" s="32"/>
      <x:c r="E2406" s="33"/>
      <x:c r="F2406" s="60"/>
      <x:c r="G2406" s="61"/>
      <x:c r="H2406" s="61"/>
      <x:c r="I2406" s="66"/>
    </x:row>
    <x:row r="2407" spans="1:9" x14ac:dyDescent="0.25">
      <x:c r="A2407" s="33"/>
      <x:c r="B2407" s="33"/>
      <x:c r="C2407" s="33"/>
      <x:c r="D2407" s="32"/>
      <x:c r="E2407" s="33"/>
      <x:c r="F2407" s="60"/>
      <x:c r="G2407" s="61"/>
      <x:c r="H2407" s="61"/>
      <x:c r="I2407" s="66"/>
    </x:row>
    <x:row r="2408" spans="1:9" x14ac:dyDescent="0.25">
      <x:c r="A2408" s="33"/>
      <x:c r="B2408" s="33"/>
      <x:c r="C2408" s="33"/>
      <x:c r="D2408" s="32"/>
      <x:c r="E2408" s="33"/>
      <x:c r="F2408" s="60"/>
      <x:c r="G2408" s="61"/>
      <x:c r="H2408" s="61"/>
      <x:c r="I2408" s="66"/>
    </x:row>
    <x:row r="2409" spans="1:9" x14ac:dyDescent="0.25">
      <x:c r="A2409" s="33"/>
      <x:c r="B2409" s="33"/>
      <x:c r="C2409" s="33"/>
      <x:c r="D2409" s="32"/>
      <x:c r="E2409" s="33"/>
      <x:c r="F2409" s="60"/>
      <x:c r="G2409" s="61"/>
      <x:c r="H2409" s="61"/>
      <x:c r="I2409" s="66"/>
    </x:row>
    <x:row r="2410" spans="1:9" x14ac:dyDescent="0.25">
      <x:c r="A2410" s="33"/>
      <x:c r="B2410" s="33"/>
      <x:c r="C2410" s="33"/>
      <x:c r="D2410" s="32"/>
      <x:c r="E2410" s="33"/>
      <x:c r="F2410" s="60"/>
      <x:c r="G2410" s="61"/>
      <x:c r="H2410" s="61"/>
      <x:c r="I2410" s="66"/>
    </x:row>
    <x:row r="2411" spans="1:9" x14ac:dyDescent="0.25">
      <x:c r="A2411" s="33"/>
      <x:c r="B2411" s="33"/>
      <x:c r="C2411" s="33"/>
      <x:c r="D2411" s="32"/>
      <x:c r="E2411" s="33"/>
      <x:c r="F2411" s="60"/>
      <x:c r="G2411" s="61"/>
      <x:c r="H2411" s="61"/>
      <x:c r="I2411" s="66"/>
    </x:row>
    <x:row r="2412" spans="1:9" x14ac:dyDescent="0.25">
      <x:c r="A2412" s="33"/>
      <x:c r="B2412" s="33"/>
      <x:c r="C2412" s="33"/>
      <x:c r="D2412" s="32"/>
      <x:c r="E2412" s="33"/>
      <x:c r="F2412" s="60"/>
      <x:c r="G2412" s="61"/>
      <x:c r="H2412" s="61"/>
      <x:c r="I2412" s="66"/>
    </x:row>
    <x:row r="2413" spans="1:9" x14ac:dyDescent="0.25">
      <x:c r="A2413" s="33"/>
      <x:c r="B2413" s="33"/>
      <x:c r="C2413" s="33"/>
      <x:c r="D2413" s="32"/>
      <x:c r="E2413" s="33"/>
      <x:c r="F2413" s="60"/>
      <x:c r="G2413" s="61"/>
      <x:c r="H2413" s="61"/>
      <x:c r="I2413" s="66"/>
    </x:row>
    <x:row r="2414" spans="1:9" x14ac:dyDescent="0.25">
      <x:c r="A2414" s="33"/>
      <x:c r="B2414" s="33"/>
      <x:c r="C2414" s="33"/>
      <x:c r="D2414" s="32"/>
      <x:c r="E2414" s="33"/>
      <x:c r="F2414" s="60"/>
      <x:c r="G2414" s="61"/>
      <x:c r="H2414" s="61"/>
      <x:c r="I2414" s="66"/>
    </x:row>
    <x:row r="2415" spans="1:9" x14ac:dyDescent="0.25">
      <x:c r="A2415" s="33"/>
      <x:c r="B2415" s="33"/>
      <x:c r="C2415" s="33"/>
      <x:c r="D2415" s="32"/>
      <x:c r="E2415" s="33"/>
      <x:c r="F2415" s="60"/>
      <x:c r="G2415" s="61"/>
      <x:c r="H2415" s="61"/>
      <x:c r="I2415" s="66"/>
    </x:row>
    <x:row r="2416" spans="1:9" x14ac:dyDescent="0.25">
      <x:c r="A2416" s="33"/>
      <x:c r="B2416" s="33"/>
      <x:c r="C2416" s="33"/>
      <x:c r="D2416" s="32"/>
      <x:c r="E2416" s="33"/>
      <x:c r="F2416" s="60"/>
      <x:c r="G2416" s="61"/>
      <x:c r="H2416" s="61"/>
      <x:c r="I2416" s="66"/>
    </x:row>
    <x:row r="2417" spans="1:9" x14ac:dyDescent="0.25">
      <x:c r="A2417" s="33"/>
      <x:c r="B2417" s="33"/>
      <x:c r="C2417" s="33"/>
      <x:c r="D2417" s="32"/>
      <x:c r="E2417" s="33"/>
      <x:c r="F2417" s="60"/>
      <x:c r="G2417" s="61"/>
      <x:c r="H2417" s="61"/>
      <x:c r="I2417" s="66"/>
    </x:row>
    <x:row r="2418" spans="1:9" x14ac:dyDescent="0.25">
      <x:c r="A2418" s="33"/>
      <x:c r="B2418" s="33"/>
      <x:c r="C2418" s="33"/>
      <x:c r="D2418" s="32"/>
      <x:c r="E2418" s="33"/>
      <x:c r="F2418" s="60"/>
      <x:c r="G2418" s="61"/>
      <x:c r="H2418" s="61"/>
      <x:c r="I2418" s="66"/>
    </x:row>
    <x:row r="2419" spans="1:9" x14ac:dyDescent="0.25">
      <x:c r="A2419" s="33"/>
      <x:c r="B2419" s="33"/>
      <x:c r="C2419" s="33"/>
      <x:c r="D2419" s="32"/>
      <x:c r="E2419" s="33"/>
      <x:c r="F2419" s="60"/>
      <x:c r="G2419" s="61"/>
      <x:c r="H2419" s="61"/>
      <x:c r="I2419" s="66"/>
    </x:row>
    <x:row r="2420" spans="1:9" x14ac:dyDescent="0.25">
      <x:c r="A2420" s="33"/>
      <x:c r="B2420" s="33"/>
      <x:c r="C2420" s="33"/>
      <x:c r="D2420" s="32"/>
      <x:c r="E2420" s="33"/>
      <x:c r="F2420" s="60"/>
      <x:c r="G2420" s="61"/>
      <x:c r="H2420" s="61"/>
      <x:c r="I2420" s="66"/>
    </x:row>
    <x:row r="2421" spans="1:9" x14ac:dyDescent="0.25">
      <x:c r="A2421" s="33"/>
      <x:c r="B2421" s="33"/>
      <x:c r="C2421" s="33"/>
      <x:c r="D2421" s="32"/>
      <x:c r="E2421" s="33"/>
      <x:c r="F2421" s="60"/>
      <x:c r="G2421" s="61"/>
      <x:c r="H2421" s="61"/>
      <x:c r="I2421" s="66"/>
    </x:row>
    <x:row r="2422" spans="1:9" x14ac:dyDescent="0.25">
      <x:c r="A2422" s="33"/>
      <x:c r="B2422" s="33"/>
      <x:c r="C2422" s="33"/>
      <x:c r="D2422" s="32"/>
      <x:c r="E2422" s="33"/>
      <x:c r="F2422" s="60"/>
      <x:c r="G2422" s="61"/>
      <x:c r="H2422" s="61"/>
      <x:c r="I2422" s="66"/>
    </x:row>
    <x:row r="2423" spans="1:9" x14ac:dyDescent="0.25">
      <x:c r="A2423" s="33"/>
      <x:c r="B2423" s="33"/>
      <x:c r="C2423" s="33"/>
      <x:c r="D2423" s="32"/>
      <x:c r="E2423" s="33"/>
      <x:c r="F2423" s="60"/>
      <x:c r="G2423" s="61"/>
      <x:c r="H2423" s="61"/>
      <x:c r="I2423" s="66"/>
    </x:row>
    <x:row r="2424" spans="1:9" x14ac:dyDescent="0.25">
      <x:c r="A2424" s="33"/>
      <x:c r="B2424" s="33"/>
      <x:c r="C2424" s="33"/>
      <x:c r="D2424" s="32"/>
      <x:c r="E2424" s="33"/>
      <x:c r="F2424" s="60"/>
      <x:c r="G2424" s="61"/>
      <x:c r="H2424" s="61"/>
      <x:c r="I2424" s="66"/>
    </x:row>
    <x:row r="2425" spans="1:9" x14ac:dyDescent="0.25">
      <x:c r="A2425" s="33"/>
      <x:c r="B2425" s="33"/>
      <x:c r="C2425" s="33"/>
      <x:c r="D2425" s="32"/>
      <x:c r="E2425" s="33"/>
      <x:c r="F2425" s="60"/>
      <x:c r="G2425" s="61"/>
      <x:c r="H2425" s="61"/>
      <x:c r="I2425" s="66"/>
    </x:row>
    <x:row r="2426" spans="1:9" x14ac:dyDescent="0.25">
      <x:c r="A2426" s="33"/>
      <x:c r="B2426" s="33"/>
      <x:c r="C2426" s="33"/>
      <x:c r="D2426" s="32"/>
      <x:c r="E2426" s="33"/>
      <x:c r="F2426" s="60"/>
      <x:c r="G2426" s="61"/>
      <x:c r="H2426" s="61"/>
      <x:c r="I2426" s="66"/>
    </x:row>
    <x:row r="2427" spans="1:9" x14ac:dyDescent="0.25">
      <x:c r="A2427" s="33"/>
      <x:c r="B2427" s="33"/>
      <x:c r="C2427" s="33"/>
      <x:c r="D2427" s="32"/>
      <x:c r="E2427" s="33"/>
      <x:c r="F2427" s="60"/>
      <x:c r="G2427" s="61"/>
      <x:c r="H2427" s="61"/>
      <x:c r="I2427" s="66"/>
    </x:row>
    <x:row r="2428" spans="1:9" x14ac:dyDescent="0.25">
      <x:c r="A2428" s="33"/>
      <x:c r="B2428" s="33"/>
      <x:c r="C2428" s="33"/>
      <x:c r="D2428" s="32"/>
      <x:c r="E2428" s="33"/>
      <x:c r="F2428" s="60"/>
      <x:c r="G2428" s="61"/>
      <x:c r="H2428" s="61"/>
      <x:c r="I2428" s="66"/>
    </x:row>
    <x:row r="2429" spans="1:9" x14ac:dyDescent="0.25">
      <x:c r="A2429" s="33"/>
      <x:c r="B2429" s="33"/>
      <x:c r="C2429" s="33"/>
      <x:c r="D2429" s="32"/>
      <x:c r="E2429" s="33"/>
      <x:c r="F2429" s="60"/>
      <x:c r="G2429" s="61"/>
      <x:c r="H2429" s="61"/>
      <x:c r="I2429" s="66"/>
    </x:row>
    <x:row r="2430" spans="1:9" x14ac:dyDescent="0.25">
      <x:c r="A2430" s="33"/>
      <x:c r="B2430" s="33"/>
      <x:c r="C2430" s="33"/>
      <x:c r="D2430" s="32"/>
      <x:c r="E2430" s="33"/>
      <x:c r="F2430" s="60"/>
      <x:c r="G2430" s="61"/>
      <x:c r="H2430" s="61"/>
      <x:c r="I2430" s="66"/>
    </x:row>
    <x:row r="2431" spans="1:9" x14ac:dyDescent="0.25">
      <x:c r="A2431" s="33"/>
      <x:c r="B2431" s="33"/>
      <x:c r="C2431" s="33"/>
      <x:c r="D2431" s="32"/>
      <x:c r="E2431" s="33"/>
      <x:c r="F2431" s="60"/>
      <x:c r="G2431" s="61"/>
      <x:c r="H2431" s="61"/>
      <x:c r="I2431" s="66"/>
    </x:row>
    <x:row r="2432" spans="1:9" x14ac:dyDescent="0.25">
      <x:c r="A2432" s="33"/>
      <x:c r="B2432" s="33"/>
      <x:c r="C2432" s="33"/>
      <x:c r="D2432" s="32"/>
      <x:c r="E2432" s="33"/>
      <x:c r="F2432" s="60"/>
      <x:c r="G2432" s="61"/>
      <x:c r="H2432" s="61"/>
      <x:c r="I2432" s="66"/>
    </x:row>
    <x:row r="2433" spans="1:9" x14ac:dyDescent="0.25">
      <x:c r="A2433" s="33"/>
      <x:c r="B2433" s="33"/>
      <x:c r="C2433" s="33"/>
      <x:c r="D2433" s="32"/>
      <x:c r="E2433" s="33"/>
      <x:c r="F2433" s="60"/>
      <x:c r="G2433" s="61"/>
      <x:c r="H2433" s="61"/>
      <x:c r="I2433" s="66"/>
    </x:row>
    <x:row r="2434" spans="1:9" x14ac:dyDescent="0.25">
      <x:c r="A2434" s="33"/>
      <x:c r="B2434" s="33"/>
      <x:c r="C2434" s="33"/>
      <x:c r="D2434" s="32"/>
      <x:c r="E2434" s="33"/>
      <x:c r="F2434" s="60"/>
      <x:c r="G2434" s="61"/>
      <x:c r="H2434" s="61"/>
      <x:c r="I2434" s="66"/>
    </x:row>
    <x:row r="2435" spans="1:9" x14ac:dyDescent="0.25">
      <x:c r="A2435" s="33"/>
      <x:c r="B2435" s="33"/>
      <x:c r="C2435" s="33"/>
      <x:c r="D2435" s="32"/>
      <x:c r="E2435" s="33"/>
      <x:c r="F2435" s="60"/>
      <x:c r="G2435" s="61"/>
      <x:c r="H2435" s="61"/>
      <x:c r="I2435" s="66"/>
    </x:row>
    <x:row r="2436" spans="1:9" x14ac:dyDescent="0.25">
      <x:c r="A2436" s="33"/>
      <x:c r="B2436" s="33"/>
      <x:c r="C2436" s="33"/>
      <x:c r="D2436" s="32"/>
      <x:c r="E2436" s="33"/>
      <x:c r="F2436" s="60"/>
      <x:c r="G2436" s="61"/>
      <x:c r="H2436" s="61"/>
      <x:c r="I2436" s="66"/>
    </x:row>
    <x:row r="2437" spans="1:9" x14ac:dyDescent="0.25">
      <x:c r="A2437" s="33"/>
      <x:c r="B2437" s="33"/>
      <x:c r="C2437" s="33"/>
      <x:c r="D2437" s="32"/>
      <x:c r="E2437" s="33"/>
      <x:c r="F2437" s="60"/>
      <x:c r="G2437" s="61"/>
      <x:c r="H2437" s="61"/>
      <x:c r="I2437" s="66"/>
    </x:row>
    <x:row r="2438" spans="1:9" x14ac:dyDescent="0.25">
      <x:c r="A2438" s="33"/>
      <x:c r="B2438" s="33"/>
      <x:c r="C2438" s="33"/>
      <x:c r="D2438" s="32"/>
      <x:c r="E2438" s="33"/>
      <x:c r="F2438" s="60"/>
      <x:c r="G2438" s="61"/>
      <x:c r="H2438" s="61"/>
      <x:c r="I2438" s="66"/>
    </x:row>
    <x:row r="2439" spans="1:9" x14ac:dyDescent="0.25">
      <x:c r="A2439" s="33"/>
      <x:c r="B2439" s="33"/>
      <x:c r="C2439" s="33"/>
      <x:c r="D2439" s="32"/>
      <x:c r="E2439" s="33"/>
      <x:c r="F2439" s="60"/>
      <x:c r="G2439" s="61"/>
      <x:c r="H2439" s="61"/>
      <x:c r="I2439" s="66"/>
    </x:row>
    <x:row r="2440" spans="1:9" x14ac:dyDescent="0.25">
      <x:c r="A2440" s="33"/>
      <x:c r="B2440" s="33"/>
      <x:c r="C2440" s="33"/>
      <x:c r="D2440" s="32"/>
      <x:c r="E2440" s="33"/>
      <x:c r="F2440" s="60"/>
      <x:c r="G2440" s="61"/>
      <x:c r="H2440" s="61"/>
      <x:c r="I2440" s="66"/>
    </x:row>
    <x:row r="2441" spans="1:9" x14ac:dyDescent="0.25">
      <x:c r="A2441" s="33"/>
      <x:c r="B2441" s="33"/>
      <x:c r="C2441" s="33"/>
      <x:c r="D2441" s="32"/>
      <x:c r="E2441" s="33"/>
      <x:c r="F2441" s="60"/>
      <x:c r="G2441" s="61"/>
      <x:c r="H2441" s="61"/>
      <x:c r="I2441" s="66"/>
    </x:row>
    <x:row r="2442" spans="1:9" x14ac:dyDescent="0.25">
      <x:c r="A2442" s="33"/>
      <x:c r="B2442" s="33"/>
      <x:c r="C2442" s="33"/>
      <x:c r="D2442" s="32"/>
      <x:c r="E2442" s="33"/>
      <x:c r="F2442" s="60"/>
      <x:c r="G2442" s="61"/>
      <x:c r="H2442" s="61"/>
      <x:c r="I2442" s="66"/>
    </x:row>
    <x:row r="2443" spans="1:9" x14ac:dyDescent="0.25">
      <x:c r="A2443" s="33"/>
      <x:c r="B2443" s="33"/>
      <x:c r="C2443" s="33"/>
      <x:c r="D2443" s="32"/>
      <x:c r="E2443" s="33"/>
      <x:c r="F2443" s="60"/>
      <x:c r="G2443" s="61"/>
      <x:c r="H2443" s="61"/>
      <x:c r="I2443" s="66"/>
    </x:row>
    <x:row r="2444" spans="1:9" x14ac:dyDescent="0.25">
      <x:c r="A2444" s="33"/>
      <x:c r="B2444" s="33"/>
      <x:c r="C2444" s="33"/>
      <x:c r="D2444" s="32"/>
      <x:c r="E2444" s="33"/>
      <x:c r="F2444" s="60"/>
      <x:c r="G2444" s="61"/>
      <x:c r="H2444" s="61"/>
      <x:c r="I2444" s="66"/>
    </x:row>
    <x:row r="2445" spans="1:9" x14ac:dyDescent="0.25">
      <x:c r="A2445" s="33"/>
      <x:c r="B2445" s="33"/>
      <x:c r="C2445" s="33"/>
      <x:c r="D2445" s="32"/>
      <x:c r="E2445" s="33"/>
      <x:c r="F2445" s="60"/>
      <x:c r="G2445" s="61"/>
      <x:c r="H2445" s="61"/>
      <x:c r="I2445" s="66"/>
    </x:row>
    <x:row r="2446" spans="1:9" x14ac:dyDescent="0.25">
      <x:c r="A2446" s="33"/>
      <x:c r="B2446" s="33"/>
      <x:c r="C2446" s="33"/>
      <x:c r="D2446" s="32"/>
      <x:c r="E2446" s="33"/>
      <x:c r="F2446" s="60"/>
      <x:c r="G2446" s="61"/>
      <x:c r="H2446" s="61"/>
      <x:c r="I2446" s="66"/>
    </x:row>
    <x:row r="2447" spans="1:9" x14ac:dyDescent="0.25">
      <x:c r="A2447" s="33"/>
      <x:c r="B2447" s="33"/>
      <x:c r="C2447" s="33"/>
      <x:c r="D2447" s="32"/>
      <x:c r="E2447" s="33"/>
      <x:c r="F2447" s="60"/>
      <x:c r="G2447" s="61"/>
      <x:c r="H2447" s="61"/>
      <x:c r="I2447" s="66"/>
    </x:row>
    <x:row r="2448" spans="1:9" x14ac:dyDescent="0.25">
      <x:c r="A2448" s="33"/>
      <x:c r="B2448" s="33"/>
      <x:c r="C2448" s="33"/>
      <x:c r="D2448" s="32"/>
      <x:c r="E2448" s="33"/>
      <x:c r="F2448" s="60"/>
      <x:c r="G2448" s="61"/>
      <x:c r="H2448" s="61"/>
      <x:c r="I2448" s="66"/>
    </x:row>
    <x:row r="2449" spans="1:9" x14ac:dyDescent="0.25">
      <x:c r="A2449" s="33"/>
      <x:c r="B2449" s="33"/>
      <x:c r="C2449" s="33"/>
      <x:c r="D2449" s="32"/>
      <x:c r="E2449" s="33"/>
      <x:c r="F2449" s="60"/>
      <x:c r="G2449" s="61"/>
      <x:c r="H2449" s="61"/>
      <x:c r="I2449" s="66"/>
    </x:row>
    <x:row r="2450" spans="1:9" x14ac:dyDescent="0.25">
      <x:c r="A2450" s="33"/>
      <x:c r="B2450" s="33"/>
      <x:c r="C2450" s="33"/>
      <x:c r="D2450" s="32"/>
      <x:c r="E2450" s="33"/>
      <x:c r="F2450" s="60"/>
      <x:c r="G2450" s="61"/>
      <x:c r="H2450" s="61"/>
      <x:c r="I2450" s="66"/>
    </x:row>
    <x:row r="2451" spans="1:9" x14ac:dyDescent="0.25">
      <x:c r="A2451" s="33"/>
      <x:c r="B2451" s="33"/>
      <x:c r="C2451" s="33"/>
      <x:c r="D2451" s="32"/>
      <x:c r="E2451" s="33"/>
      <x:c r="F2451" s="60"/>
      <x:c r="G2451" s="61"/>
      <x:c r="H2451" s="61"/>
      <x:c r="I2451" s="66"/>
    </x:row>
    <x:row r="2452" spans="1:9" x14ac:dyDescent="0.25">
      <x:c r="A2452" s="33"/>
      <x:c r="B2452" s="33"/>
      <x:c r="C2452" s="33"/>
      <x:c r="D2452" s="32"/>
      <x:c r="E2452" s="33"/>
      <x:c r="F2452" s="60"/>
      <x:c r="G2452" s="61"/>
      <x:c r="H2452" s="61"/>
      <x:c r="I2452" s="66"/>
    </x:row>
    <x:row r="2453" spans="1:9" x14ac:dyDescent="0.25">
      <x:c r="A2453" s="33"/>
      <x:c r="B2453" s="33"/>
      <x:c r="C2453" s="33"/>
      <x:c r="D2453" s="32"/>
      <x:c r="E2453" s="33"/>
      <x:c r="F2453" s="60"/>
      <x:c r="G2453" s="61"/>
      <x:c r="H2453" s="61"/>
      <x:c r="I2453" s="66"/>
    </x:row>
    <x:row r="2454" spans="1:9" x14ac:dyDescent="0.25">
      <x:c r="A2454" s="33"/>
      <x:c r="B2454" s="33"/>
      <x:c r="C2454" s="33"/>
      <x:c r="D2454" s="32"/>
      <x:c r="E2454" s="33"/>
      <x:c r="F2454" s="60"/>
      <x:c r="G2454" s="61"/>
      <x:c r="H2454" s="61"/>
      <x:c r="I2454" s="66"/>
    </x:row>
    <x:row r="2455" spans="1:9" x14ac:dyDescent="0.25">
      <x:c r="A2455" s="33"/>
      <x:c r="B2455" s="33"/>
      <x:c r="C2455" s="33"/>
      <x:c r="D2455" s="32"/>
      <x:c r="E2455" s="33"/>
      <x:c r="F2455" s="60"/>
      <x:c r="G2455" s="61"/>
      <x:c r="H2455" s="61"/>
      <x:c r="I2455" s="66"/>
    </x:row>
    <x:row r="2456" spans="1:9" x14ac:dyDescent="0.25">
      <x:c r="A2456" s="33"/>
      <x:c r="B2456" s="33"/>
      <x:c r="C2456" s="33"/>
      <x:c r="D2456" s="32"/>
      <x:c r="E2456" s="33"/>
      <x:c r="F2456" s="60"/>
      <x:c r="G2456" s="61"/>
      <x:c r="H2456" s="61"/>
      <x:c r="I2456" s="66"/>
    </x:row>
    <x:row r="2457" spans="1:9" x14ac:dyDescent="0.25">
      <x:c r="A2457" s="33"/>
      <x:c r="B2457" s="33"/>
      <x:c r="C2457" s="33"/>
      <x:c r="D2457" s="32"/>
      <x:c r="E2457" s="33"/>
      <x:c r="F2457" s="60"/>
      <x:c r="G2457" s="61"/>
      <x:c r="H2457" s="61"/>
      <x:c r="I2457" s="66"/>
    </x:row>
    <x:row r="2458" spans="1:9" x14ac:dyDescent="0.25">
      <x:c r="A2458" s="33"/>
      <x:c r="B2458" s="33"/>
      <x:c r="C2458" s="33"/>
      <x:c r="D2458" s="32"/>
      <x:c r="E2458" s="33"/>
      <x:c r="F2458" s="60"/>
      <x:c r="G2458" s="61"/>
      <x:c r="H2458" s="61"/>
      <x:c r="I2458" s="66"/>
    </x:row>
    <x:row r="2459" spans="1:9" x14ac:dyDescent="0.25">
      <x:c r="A2459" s="33"/>
      <x:c r="B2459" s="33"/>
      <x:c r="C2459" s="33"/>
      <x:c r="D2459" s="32"/>
      <x:c r="E2459" s="33"/>
      <x:c r="F2459" s="60"/>
      <x:c r="G2459" s="61"/>
      <x:c r="H2459" s="61"/>
      <x:c r="I2459" s="66"/>
    </x:row>
    <x:row r="2460" spans="1:9" x14ac:dyDescent="0.25">
      <x:c r="A2460" s="33"/>
      <x:c r="B2460" s="33"/>
      <x:c r="C2460" s="33"/>
      <x:c r="D2460" s="32"/>
      <x:c r="E2460" s="33"/>
      <x:c r="F2460" s="60"/>
      <x:c r="G2460" s="61"/>
      <x:c r="H2460" s="61"/>
      <x:c r="I2460" s="66"/>
    </x:row>
    <x:row r="2461" spans="1:9" x14ac:dyDescent="0.25">
      <x:c r="A2461" s="33"/>
      <x:c r="B2461" s="33"/>
      <x:c r="C2461" s="33"/>
      <x:c r="D2461" s="32"/>
      <x:c r="E2461" s="33"/>
      <x:c r="F2461" s="60"/>
      <x:c r="G2461" s="61"/>
      <x:c r="H2461" s="61"/>
      <x:c r="I2461" s="66"/>
    </x:row>
    <x:row r="2462" spans="1:9" x14ac:dyDescent="0.25">
      <x:c r="A2462" s="33"/>
      <x:c r="B2462" s="33"/>
      <x:c r="C2462" s="33"/>
      <x:c r="D2462" s="32"/>
      <x:c r="E2462" s="33"/>
      <x:c r="F2462" s="60"/>
      <x:c r="G2462" s="61"/>
      <x:c r="H2462" s="61"/>
      <x:c r="I2462" s="66"/>
    </x:row>
    <x:row r="2463" spans="1:9" x14ac:dyDescent="0.25">
      <x:c r="A2463" s="33"/>
      <x:c r="B2463" s="33"/>
      <x:c r="C2463" s="33"/>
      <x:c r="D2463" s="32"/>
      <x:c r="E2463" s="33"/>
      <x:c r="F2463" s="60"/>
      <x:c r="G2463" s="61"/>
      <x:c r="H2463" s="61"/>
      <x:c r="I2463" s="66"/>
    </x:row>
    <x:row r="2464" spans="1:9" x14ac:dyDescent="0.25">
      <x:c r="A2464" s="33"/>
      <x:c r="B2464" s="33"/>
      <x:c r="C2464" s="33"/>
      <x:c r="D2464" s="32"/>
      <x:c r="E2464" s="33"/>
      <x:c r="F2464" s="60"/>
      <x:c r="G2464" s="61"/>
      <x:c r="H2464" s="61"/>
      <x:c r="I2464" s="66"/>
    </x:row>
    <x:row r="2465" spans="1:9" x14ac:dyDescent="0.25">
      <x:c r="A2465" s="33"/>
      <x:c r="B2465" s="33"/>
      <x:c r="C2465" s="33"/>
      <x:c r="D2465" s="32"/>
      <x:c r="E2465" s="33"/>
      <x:c r="F2465" s="60"/>
      <x:c r="G2465" s="61"/>
      <x:c r="H2465" s="61"/>
      <x:c r="I2465" s="66"/>
    </x:row>
    <x:row r="2466" spans="1:9" x14ac:dyDescent="0.25">
      <x:c r="A2466" s="33"/>
      <x:c r="B2466" s="33"/>
      <x:c r="C2466" s="33"/>
      <x:c r="D2466" s="32"/>
      <x:c r="E2466" s="33"/>
      <x:c r="F2466" s="60"/>
      <x:c r="G2466" s="61"/>
      <x:c r="H2466" s="61"/>
      <x:c r="I2466" s="66"/>
    </x:row>
    <x:row r="2467" spans="1:9" x14ac:dyDescent="0.25">
      <x:c r="A2467" s="33"/>
      <x:c r="B2467" s="33"/>
      <x:c r="C2467" s="33"/>
      <x:c r="D2467" s="32"/>
      <x:c r="E2467" s="33"/>
      <x:c r="F2467" s="60"/>
      <x:c r="G2467" s="61"/>
      <x:c r="H2467" s="61"/>
      <x:c r="I2467" s="66"/>
    </x:row>
    <x:row r="2468" spans="1:9" x14ac:dyDescent="0.25">
      <x:c r="A2468" s="33"/>
      <x:c r="B2468" s="33"/>
      <x:c r="C2468" s="33"/>
      <x:c r="D2468" s="32"/>
      <x:c r="E2468" s="33"/>
      <x:c r="F2468" s="60"/>
      <x:c r="G2468" s="61"/>
      <x:c r="H2468" s="61"/>
      <x:c r="I2468" s="66"/>
    </x:row>
    <x:row r="2469" spans="1:9" x14ac:dyDescent="0.25">
      <x:c r="A2469" s="33"/>
      <x:c r="B2469" s="33"/>
      <x:c r="C2469" s="33"/>
      <x:c r="D2469" s="32"/>
      <x:c r="E2469" s="33"/>
      <x:c r="F2469" s="60"/>
      <x:c r="G2469" s="61"/>
      <x:c r="H2469" s="61"/>
      <x:c r="I2469" s="66"/>
    </x:row>
    <x:row r="2470" spans="1:9" x14ac:dyDescent="0.25">
      <x:c r="A2470" s="33"/>
      <x:c r="B2470" s="33"/>
      <x:c r="C2470" s="33"/>
      <x:c r="D2470" s="32"/>
      <x:c r="E2470" s="33"/>
      <x:c r="F2470" s="60"/>
      <x:c r="G2470" s="61"/>
      <x:c r="H2470" s="61"/>
      <x:c r="I2470" s="66"/>
    </x:row>
    <x:row r="2471" spans="1:9" x14ac:dyDescent="0.25">
      <x:c r="A2471" s="33"/>
      <x:c r="B2471" s="33"/>
      <x:c r="C2471" s="33"/>
      <x:c r="D2471" s="32"/>
      <x:c r="E2471" s="33"/>
      <x:c r="F2471" s="60"/>
      <x:c r="G2471" s="61"/>
      <x:c r="H2471" s="61"/>
      <x:c r="I2471" s="66"/>
    </x:row>
    <x:row r="2472" spans="1:9" x14ac:dyDescent="0.25">
      <x:c r="A2472" s="33"/>
      <x:c r="B2472" s="33"/>
      <x:c r="C2472" s="33"/>
      <x:c r="D2472" s="32"/>
      <x:c r="E2472" s="33"/>
      <x:c r="F2472" s="60"/>
      <x:c r="G2472" s="61"/>
      <x:c r="H2472" s="61"/>
      <x:c r="I2472" s="66"/>
    </x:row>
    <x:row r="2473" spans="1:9" x14ac:dyDescent="0.25">
      <x:c r="A2473" s="33"/>
      <x:c r="B2473" s="33"/>
      <x:c r="C2473" s="33"/>
      <x:c r="D2473" s="32"/>
      <x:c r="E2473" s="33"/>
      <x:c r="F2473" s="60"/>
      <x:c r="G2473" s="61"/>
      <x:c r="H2473" s="61"/>
      <x:c r="I2473" s="66"/>
    </x:row>
    <x:row r="2474" spans="1:9" x14ac:dyDescent="0.25">
      <x:c r="A2474" s="33"/>
      <x:c r="B2474" s="33"/>
      <x:c r="C2474" s="33"/>
      <x:c r="D2474" s="32"/>
      <x:c r="E2474" s="33"/>
      <x:c r="F2474" s="60"/>
      <x:c r="G2474" s="61"/>
      <x:c r="H2474" s="61"/>
      <x:c r="I2474" s="66"/>
    </x:row>
    <x:row r="2475" spans="1:9" x14ac:dyDescent="0.25">
      <x:c r="A2475" s="33"/>
      <x:c r="B2475" s="33"/>
      <x:c r="C2475" s="33"/>
      <x:c r="D2475" s="32"/>
      <x:c r="E2475" s="33"/>
      <x:c r="F2475" s="60"/>
      <x:c r="G2475" s="61"/>
      <x:c r="H2475" s="61"/>
      <x:c r="I2475" s="66"/>
    </x:row>
    <x:row r="2476" spans="1:9" x14ac:dyDescent="0.25">
      <x:c r="A2476" s="33"/>
      <x:c r="B2476" s="33"/>
      <x:c r="C2476" s="33"/>
      <x:c r="D2476" s="32"/>
      <x:c r="E2476" s="33"/>
      <x:c r="F2476" s="60"/>
      <x:c r="G2476" s="61"/>
      <x:c r="H2476" s="61"/>
      <x:c r="I2476" s="66"/>
    </x:row>
    <x:row r="2477" spans="1:9" x14ac:dyDescent="0.25">
      <x:c r="A2477" s="33"/>
      <x:c r="B2477" s="33"/>
      <x:c r="C2477" s="33"/>
      <x:c r="D2477" s="32"/>
      <x:c r="E2477" s="33"/>
      <x:c r="F2477" s="60"/>
      <x:c r="G2477" s="61"/>
      <x:c r="H2477" s="61"/>
      <x:c r="I2477" s="66"/>
    </x:row>
    <x:row r="2478" spans="1:9" x14ac:dyDescent="0.25">
      <x:c r="A2478" s="33"/>
      <x:c r="B2478" s="33"/>
      <x:c r="C2478" s="33"/>
      <x:c r="D2478" s="32"/>
      <x:c r="E2478" s="33"/>
      <x:c r="F2478" s="60"/>
      <x:c r="G2478" s="61"/>
      <x:c r="H2478" s="61"/>
      <x:c r="I2478" s="66"/>
    </x:row>
    <x:row r="2479" spans="1:9" x14ac:dyDescent="0.25">
      <x:c r="A2479" s="33"/>
      <x:c r="B2479" s="33"/>
      <x:c r="C2479" s="33"/>
      <x:c r="D2479" s="32"/>
      <x:c r="E2479" s="33"/>
      <x:c r="F2479" s="60"/>
      <x:c r="G2479" s="61"/>
      <x:c r="H2479" s="61"/>
      <x:c r="I2479" s="66"/>
    </x:row>
    <x:row r="2480" spans="1:9" x14ac:dyDescent="0.25">
      <x:c r="A2480" s="33"/>
      <x:c r="B2480" s="33"/>
      <x:c r="C2480" s="33"/>
      <x:c r="D2480" s="32"/>
      <x:c r="E2480" s="33"/>
      <x:c r="F2480" s="60"/>
      <x:c r="G2480" s="61"/>
      <x:c r="H2480" s="61"/>
      <x:c r="I2480" s="66"/>
    </x:row>
    <x:row r="2481" spans="1:9" x14ac:dyDescent="0.25">
      <x:c r="A2481" s="33"/>
      <x:c r="B2481" s="33"/>
      <x:c r="C2481" s="33"/>
      <x:c r="D2481" s="32"/>
      <x:c r="E2481" s="33"/>
      <x:c r="F2481" s="60"/>
      <x:c r="G2481" s="61"/>
      <x:c r="H2481" s="61"/>
      <x:c r="I2481" s="66"/>
    </x:row>
    <x:row r="2482" spans="1:9" x14ac:dyDescent="0.25">
      <x:c r="A2482" s="33"/>
      <x:c r="B2482" s="33"/>
      <x:c r="C2482" s="33"/>
      <x:c r="D2482" s="32"/>
      <x:c r="E2482" s="33"/>
      <x:c r="F2482" s="60"/>
      <x:c r="G2482" s="61"/>
      <x:c r="H2482" s="61"/>
      <x:c r="I2482" s="66"/>
    </x:row>
    <x:row r="2483" spans="1:9" x14ac:dyDescent="0.25">
      <x:c r="A2483" s="33"/>
      <x:c r="B2483" s="33"/>
      <x:c r="C2483" s="33"/>
      <x:c r="D2483" s="32"/>
      <x:c r="E2483" s="33"/>
      <x:c r="F2483" s="60"/>
      <x:c r="G2483" s="61"/>
      <x:c r="H2483" s="61"/>
      <x:c r="I2483" s="66"/>
    </x:row>
    <x:row r="2484" spans="1:9" x14ac:dyDescent="0.25">
      <x:c r="A2484" s="33"/>
      <x:c r="B2484" s="33"/>
      <x:c r="C2484" s="33"/>
      <x:c r="D2484" s="32"/>
      <x:c r="E2484" s="33"/>
      <x:c r="F2484" s="60"/>
      <x:c r="G2484" s="61"/>
      <x:c r="H2484" s="61"/>
      <x:c r="I2484" s="66"/>
    </x:row>
    <x:row r="2485" spans="1:9" x14ac:dyDescent="0.25">
      <x:c r="A2485" s="33"/>
      <x:c r="B2485" s="33"/>
      <x:c r="C2485" s="33"/>
      <x:c r="D2485" s="32"/>
      <x:c r="E2485" s="33"/>
      <x:c r="F2485" s="60"/>
      <x:c r="G2485" s="61"/>
      <x:c r="H2485" s="61"/>
      <x:c r="I2485" s="66"/>
    </x:row>
    <x:row r="2486" spans="1:9" x14ac:dyDescent="0.25">
      <x:c r="A2486" s="33"/>
      <x:c r="B2486" s="33"/>
      <x:c r="C2486" s="33"/>
      <x:c r="D2486" s="32"/>
      <x:c r="E2486" s="33"/>
      <x:c r="F2486" s="60"/>
      <x:c r="G2486" s="61"/>
      <x:c r="H2486" s="61"/>
      <x:c r="I2486" s="66"/>
    </x:row>
    <x:row r="2487" spans="1:9" x14ac:dyDescent="0.25">
      <x:c r="A2487" s="33"/>
      <x:c r="B2487" s="33"/>
      <x:c r="C2487" s="33"/>
      <x:c r="D2487" s="32"/>
      <x:c r="E2487" s="33"/>
      <x:c r="F2487" s="60"/>
      <x:c r="G2487" s="61"/>
      <x:c r="H2487" s="61"/>
      <x:c r="I2487" s="66"/>
    </x:row>
    <x:row r="2488" spans="1:9" x14ac:dyDescent="0.25">
      <x:c r="A2488" s="33"/>
      <x:c r="B2488" s="33"/>
      <x:c r="C2488" s="33"/>
      <x:c r="D2488" s="32"/>
      <x:c r="E2488" s="33"/>
      <x:c r="F2488" s="60"/>
      <x:c r="G2488" s="61"/>
      <x:c r="H2488" s="61"/>
      <x:c r="I2488" s="66"/>
    </x:row>
    <x:row r="2489" spans="1:9" x14ac:dyDescent="0.25">
      <x:c r="A2489" s="33"/>
      <x:c r="B2489" s="33"/>
      <x:c r="C2489" s="33"/>
      <x:c r="D2489" s="32"/>
      <x:c r="E2489" s="33"/>
      <x:c r="F2489" s="60"/>
      <x:c r="G2489" s="61"/>
      <x:c r="H2489" s="61"/>
      <x:c r="I2489" s="66"/>
    </x:row>
    <x:row r="2490" spans="1:9" x14ac:dyDescent="0.25">
      <x:c r="A2490" s="33"/>
      <x:c r="B2490" s="33"/>
      <x:c r="C2490" s="33"/>
      <x:c r="D2490" s="32"/>
      <x:c r="E2490" s="33"/>
      <x:c r="F2490" s="60"/>
      <x:c r="G2490" s="61"/>
      <x:c r="H2490" s="61"/>
      <x:c r="I2490" s="66"/>
    </x:row>
    <x:row r="2491" spans="1:9" x14ac:dyDescent="0.25">
      <x:c r="A2491" s="33"/>
      <x:c r="B2491" s="33"/>
      <x:c r="C2491" s="33"/>
      <x:c r="D2491" s="32"/>
      <x:c r="E2491" s="33"/>
      <x:c r="F2491" s="60"/>
      <x:c r="G2491" s="61"/>
      <x:c r="H2491" s="61"/>
      <x:c r="I2491" s="66"/>
    </x:row>
    <x:row r="2492" spans="1:9" x14ac:dyDescent="0.25">
      <x:c r="A2492" s="33"/>
      <x:c r="B2492" s="33"/>
      <x:c r="C2492" s="33"/>
      <x:c r="D2492" s="32"/>
      <x:c r="E2492" s="33"/>
      <x:c r="F2492" s="60"/>
      <x:c r="G2492" s="61"/>
      <x:c r="H2492" s="61"/>
      <x:c r="I2492" s="66"/>
    </x:row>
    <x:row r="2493" spans="1:9" x14ac:dyDescent="0.25">
      <x:c r="A2493" s="33"/>
      <x:c r="B2493" s="33"/>
      <x:c r="C2493" s="33"/>
      <x:c r="D2493" s="32"/>
      <x:c r="E2493" s="33"/>
      <x:c r="F2493" s="60"/>
      <x:c r="G2493" s="61"/>
      <x:c r="H2493" s="61"/>
      <x:c r="I2493" s="66"/>
    </x:row>
    <x:row r="2494" spans="1:9" x14ac:dyDescent="0.25">
      <x:c r="A2494" s="33"/>
      <x:c r="B2494" s="33"/>
      <x:c r="C2494" s="33"/>
      <x:c r="D2494" s="32"/>
      <x:c r="E2494" s="33"/>
      <x:c r="F2494" s="60"/>
      <x:c r="G2494" s="61"/>
      <x:c r="H2494" s="61"/>
      <x:c r="I2494" s="66"/>
    </x:row>
    <x:row r="2495" spans="1:9" x14ac:dyDescent="0.25">
      <x:c r="A2495" s="33"/>
      <x:c r="B2495" s="33"/>
      <x:c r="C2495" s="33"/>
      <x:c r="D2495" s="32"/>
      <x:c r="E2495" s="33"/>
      <x:c r="F2495" s="60"/>
      <x:c r="G2495" s="61"/>
      <x:c r="H2495" s="61"/>
      <x:c r="I2495" s="66"/>
    </x:row>
    <x:row r="2496" spans="1:9" x14ac:dyDescent="0.25">
      <x:c r="A2496" s="33"/>
      <x:c r="B2496" s="33"/>
      <x:c r="C2496" s="33"/>
      <x:c r="D2496" s="32"/>
      <x:c r="E2496" s="33"/>
      <x:c r="F2496" s="60"/>
      <x:c r="G2496" s="61"/>
      <x:c r="H2496" s="61"/>
      <x:c r="I2496" s="66"/>
    </x:row>
    <x:row r="2497" spans="1:9" x14ac:dyDescent="0.25">
      <x:c r="A2497" s="33"/>
      <x:c r="B2497" s="33"/>
      <x:c r="C2497" s="33"/>
      <x:c r="D2497" s="32"/>
      <x:c r="E2497" s="33"/>
      <x:c r="F2497" s="60"/>
      <x:c r="G2497" s="61"/>
      <x:c r="H2497" s="61"/>
      <x:c r="I2497" s="66"/>
    </x:row>
    <x:row r="2498" spans="1:9" x14ac:dyDescent="0.25">
      <x:c r="A2498" s="33"/>
      <x:c r="B2498" s="33"/>
      <x:c r="C2498" s="33"/>
      <x:c r="D2498" s="32"/>
      <x:c r="E2498" s="33"/>
      <x:c r="F2498" s="60"/>
      <x:c r="G2498" s="61"/>
      <x:c r="H2498" s="61"/>
      <x:c r="I2498" s="66"/>
    </x:row>
    <x:row r="2499" spans="1:9" x14ac:dyDescent="0.25">
      <x:c r="A2499" s="33"/>
      <x:c r="B2499" s="33"/>
      <x:c r="C2499" s="33"/>
      <x:c r="D2499" s="32"/>
      <x:c r="E2499" s="33"/>
      <x:c r="F2499" s="60"/>
      <x:c r="G2499" s="61"/>
      <x:c r="H2499" s="61"/>
      <x:c r="I2499" s="66"/>
    </x:row>
    <x:row r="2500" spans="1:9" x14ac:dyDescent="0.25">
      <x:c r="A2500" s="33"/>
      <x:c r="B2500" s="33"/>
      <x:c r="C2500" s="33"/>
      <x:c r="D2500" s="32"/>
      <x:c r="E2500" s="33"/>
      <x:c r="F2500" s="60"/>
      <x:c r="G2500" s="61"/>
      <x:c r="H2500" s="61"/>
      <x:c r="I2500" s="66"/>
    </x:row>
    <x:row r="2501" spans="1:9" x14ac:dyDescent="0.25">
      <x:c r="A2501" s="33"/>
      <x:c r="B2501" s="33"/>
      <x:c r="C2501" s="33"/>
      <x:c r="D2501" s="32"/>
      <x:c r="E2501" s="33"/>
      <x:c r="F2501" s="60"/>
      <x:c r="G2501" s="61"/>
      <x:c r="H2501" s="61"/>
      <x:c r="I2501" s="66"/>
    </x:row>
    <x:row r="2502" spans="1:9" x14ac:dyDescent="0.25">
      <x:c r="A2502" s="33"/>
      <x:c r="B2502" s="33"/>
      <x:c r="C2502" s="33"/>
      <x:c r="D2502" s="32"/>
      <x:c r="E2502" s="33"/>
      <x:c r="F2502" s="60"/>
      <x:c r="G2502" s="61"/>
      <x:c r="H2502" s="61"/>
      <x:c r="I2502" s="66"/>
    </x:row>
    <x:row r="2503" spans="1:9" x14ac:dyDescent="0.25">
      <x:c r="A2503" s="33"/>
      <x:c r="B2503" s="33"/>
      <x:c r="C2503" s="33"/>
      <x:c r="D2503" s="32"/>
      <x:c r="E2503" s="33"/>
      <x:c r="F2503" s="60"/>
      <x:c r="G2503" s="61"/>
      <x:c r="H2503" s="61"/>
      <x:c r="I2503" s="66"/>
    </x:row>
    <x:row r="2504" spans="1:9" x14ac:dyDescent="0.25">
      <x:c r="A2504" s="33"/>
      <x:c r="B2504" s="33"/>
      <x:c r="C2504" s="33"/>
      <x:c r="D2504" s="32"/>
      <x:c r="E2504" s="33"/>
      <x:c r="F2504" s="60"/>
      <x:c r="G2504" s="61"/>
      <x:c r="H2504" s="61"/>
      <x:c r="I2504" s="66"/>
    </x:row>
    <x:row r="2505" spans="1:9" x14ac:dyDescent="0.25">
      <x:c r="A2505" s="33"/>
      <x:c r="B2505" s="33"/>
      <x:c r="C2505" s="33"/>
      <x:c r="D2505" s="32"/>
      <x:c r="E2505" s="33"/>
      <x:c r="F2505" s="60"/>
      <x:c r="G2505" s="61"/>
      <x:c r="H2505" s="61"/>
      <x:c r="I2505" s="66"/>
    </x:row>
    <x:row r="2506" spans="1:9" x14ac:dyDescent="0.25">
      <x:c r="A2506" s="33"/>
      <x:c r="B2506" s="33"/>
      <x:c r="C2506" s="33"/>
      <x:c r="D2506" s="32"/>
      <x:c r="E2506" s="33"/>
      <x:c r="F2506" s="60"/>
      <x:c r="G2506" s="61"/>
      <x:c r="H2506" s="61"/>
      <x:c r="I2506" s="66"/>
    </x:row>
    <x:row r="2507" spans="1:9" x14ac:dyDescent="0.25">
      <x:c r="A2507" s="33"/>
      <x:c r="B2507" s="33"/>
      <x:c r="C2507" s="33"/>
      <x:c r="D2507" s="32"/>
      <x:c r="E2507" s="33"/>
      <x:c r="F2507" s="60"/>
      <x:c r="G2507" s="61"/>
      <x:c r="H2507" s="61"/>
      <x:c r="I2507" s="66"/>
    </x:row>
    <x:row r="2508" spans="1:9" x14ac:dyDescent="0.25">
      <x:c r="A2508" s="33"/>
      <x:c r="B2508" s="33"/>
      <x:c r="C2508" s="33"/>
      <x:c r="D2508" s="32"/>
      <x:c r="E2508" s="33"/>
      <x:c r="F2508" s="60"/>
      <x:c r="G2508" s="61"/>
      <x:c r="H2508" s="61"/>
      <x:c r="I2508" s="66"/>
    </x:row>
    <x:row r="2509" spans="1:9" x14ac:dyDescent="0.25">
      <x:c r="A2509" s="33"/>
      <x:c r="B2509" s="33"/>
      <x:c r="C2509" s="33"/>
      <x:c r="D2509" s="32"/>
      <x:c r="E2509" s="33"/>
      <x:c r="F2509" s="60"/>
      <x:c r="G2509" s="61"/>
      <x:c r="H2509" s="61"/>
      <x:c r="I2509" s="66"/>
    </x:row>
    <x:row r="2510" spans="1:9" x14ac:dyDescent="0.25">
      <x:c r="A2510" s="33"/>
      <x:c r="B2510" s="33"/>
      <x:c r="C2510" s="33"/>
      <x:c r="D2510" s="32"/>
      <x:c r="E2510" s="33"/>
      <x:c r="F2510" s="60"/>
      <x:c r="G2510" s="61"/>
      <x:c r="H2510" s="61"/>
      <x:c r="I2510" s="66"/>
    </x:row>
    <x:row r="2511" spans="1:9" x14ac:dyDescent="0.25">
      <x:c r="A2511" s="33"/>
      <x:c r="B2511" s="33"/>
      <x:c r="C2511" s="33"/>
      <x:c r="D2511" s="32"/>
      <x:c r="E2511" s="33"/>
      <x:c r="F2511" s="60"/>
      <x:c r="G2511" s="61"/>
      <x:c r="H2511" s="61"/>
      <x:c r="I2511" s="66"/>
    </x:row>
    <x:row r="2512" spans="1:9" x14ac:dyDescent="0.25">
      <x:c r="A2512" s="33"/>
      <x:c r="B2512" s="33"/>
      <x:c r="C2512" s="33"/>
      <x:c r="D2512" s="32"/>
      <x:c r="E2512" s="33"/>
      <x:c r="F2512" s="60"/>
      <x:c r="G2512" s="61"/>
      <x:c r="H2512" s="61"/>
      <x:c r="I2512" s="66"/>
    </x:row>
    <x:row r="2513" spans="1:9" x14ac:dyDescent="0.25">
      <x:c r="A2513" s="33"/>
      <x:c r="B2513" s="33"/>
      <x:c r="C2513" s="33"/>
      <x:c r="D2513" s="32"/>
      <x:c r="E2513" s="33"/>
      <x:c r="F2513" s="60"/>
      <x:c r="G2513" s="61"/>
      <x:c r="H2513" s="61"/>
      <x:c r="I2513" s="66"/>
    </x:row>
    <x:row r="2514" spans="1:9" x14ac:dyDescent="0.25">
      <x:c r="A2514" s="33"/>
      <x:c r="B2514" s="33"/>
      <x:c r="C2514" s="33"/>
      <x:c r="D2514" s="32"/>
      <x:c r="E2514" s="33"/>
      <x:c r="F2514" s="60"/>
      <x:c r="G2514" s="61"/>
      <x:c r="H2514" s="61"/>
      <x:c r="I2514" s="66"/>
    </x:row>
    <x:row r="2515" spans="1:9" x14ac:dyDescent="0.25">
      <x:c r="A2515" s="33"/>
      <x:c r="B2515" s="33"/>
      <x:c r="C2515" s="33"/>
      <x:c r="D2515" s="32"/>
      <x:c r="E2515" s="33"/>
      <x:c r="F2515" s="60"/>
      <x:c r="G2515" s="61"/>
      <x:c r="H2515" s="61"/>
      <x:c r="I2515" s="66"/>
    </x:row>
    <x:row r="2516" spans="1:9" x14ac:dyDescent="0.25">
      <x:c r="A2516" s="33"/>
      <x:c r="B2516" s="33"/>
      <x:c r="C2516" s="33"/>
      <x:c r="D2516" s="32"/>
      <x:c r="E2516" s="33"/>
      <x:c r="F2516" s="60"/>
      <x:c r="G2516" s="61"/>
      <x:c r="H2516" s="61"/>
      <x:c r="I2516" s="66"/>
    </x:row>
    <x:row r="2517" spans="1:9" x14ac:dyDescent="0.25">
      <x:c r="A2517" s="33"/>
      <x:c r="B2517" s="33"/>
      <x:c r="C2517" s="33"/>
      <x:c r="D2517" s="32"/>
      <x:c r="E2517" s="33"/>
      <x:c r="F2517" s="60"/>
      <x:c r="G2517" s="61"/>
      <x:c r="H2517" s="61"/>
      <x:c r="I2517" s="66"/>
    </x:row>
    <x:row r="2518" spans="1:9" x14ac:dyDescent="0.25">
      <x:c r="A2518" s="33"/>
      <x:c r="B2518" s="33"/>
      <x:c r="C2518" s="33"/>
      <x:c r="D2518" s="32"/>
      <x:c r="E2518" s="33"/>
      <x:c r="F2518" s="60"/>
      <x:c r="G2518" s="61"/>
      <x:c r="H2518" s="61"/>
      <x:c r="I2518" s="66"/>
    </x:row>
    <x:row r="2519" spans="1:9" x14ac:dyDescent="0.25">
      <x:c r="A2519" s="33"/>
      <x:c r="B2519" s="33"/>
      <x:c r="C2519" s="33"/>
      <x:c r="D2519" s="32"/>
      <x:c r="E2519" s="33"/>
      <x:c r="F2519" s="60"/>
      <x:c r="G2519" s="61"/>
      <x:c r="H2519" s="61"/>
      <x:c r="I2519" s="66"/>
    </x:row>
    <x:row r="2520" spans="1:9" x14ac:dyDescent="0.25">
      <x:c r="A2520" s="33"/>
      <x:c r="B2520" s="33"/>
      <x:c r="C2520" s="33"/>
      <x:c r="D2520" s="32"/>
      <x:c r="E2520" s="33"/>
      <x:c r="F2520" s="60"/>
      <x:c r="G2520" s="61"/>
      <x:c r="H2520" s="61"/>
      <x:c r="I2520" s="66"/>
    </x:row>
    <x:row r="2521" spans="1:9" x14ac:dyDescent="0.25">
      <x:c r="A2521" s="33"/>
      <x:c r="B2521" s="33"/>
      <x:c r="C2521" s="33"/>
      <x:c r="D2521" s="32"/>
      <x:c r="E2521" s="33"/>
      <x:c r="F2521" s="60"/>
      <x:c r="G2521" s="61"/>
      <x:c r="H2521" s="61"/>
      <x:c r="I2521" s="66"/>
    </x:row>
    <x:row r="2522" spans="1:9" x14ac:dyDescent="0.25">
      <x:c r="A2522" s="33"/>
      <x:c r="B2522" s="33"/>
      <x:c r="C2522" s="33"/>
      <x:c r="D2522" s="32"/>
      <x:c r="E2522" s="33"/>
      <x:c r="F2522" s="60"/>
      <x:c r="G2522" s="61"/>
      <x:c r="H2522" s="61"/>
      <x:c r="I2522" s="66"/>
    </x:row>
    <x:row r="2523" spans="1:9" x14ac:dyDescent="0.25">
      <x:c r="A2523" s="33"/>
      <x:c r="B2523" s="33"/>
      <x:c r="C2523" s="33"/>
      <x:c r="D2523" s="32"/>
      <x:c r="E2523" s="33"/>
      <x:c r="F2523" s="60"/>
      <x:c r="G2523" s="61"/>
      <x:c r="H2523" s="61"/>
      <x:c r="I2523" s="66"/>
    </x:row>
    <x:row r="2524" spans="1:9" x14ac:dyDescent="0.25">
      <x:c r="A2524" s="33"/>
      <x:c r="B2524" s="33"/>
      <x:c r="C2524" s="33"/>
      <x:c r="D2524" s="32"/>
      <x:c r="E2524" s="33"/>
      <x:c r="F2524" s="60"/>
      <x:c r="G2524" s="61"/>
      <x:c r="H2524" s="61"/>
      <x:c r="I2524" s="66"/>
    </x:row>
    <x:row r="2525" spans="1:9" x14ac:dyDescent="0.25">
      <x:c r="A2525" s="33"/>
      <x:c r="B2525" s="33"/>
      <x:c r="C2525" s="33"/>
      <x:c r="D2525" s="32"/>
      <x:c r="E2525" s="33"/>
      <x:c r="F2525" s="60"/>
      <x:c r="G2525" s="61"/>
      <x:c r="H2525" s="61"/>
      <x:c r="I2525" s="66"/>
    </x:row>
    <x:row r="2526" spans="1:9" x14ac:dyDescent="0.25">
      <x:c r="A2526" s="33"/>
      <x:c r="B2526" s="33"/>
      <x:c r="C2526" s="33"/>
      <x:c r="D2526" s="32"/>
      <x:c r="E2526" s="33"/>
      <x:c r="F2526" s="60"/>
      <x:c r="G2526" s="61"/>
      <x:c r="H2526" s="61"/>
      <x:c r="I2526" s="66"/>
    </x:row>
    <x:row r="2527" spans="1:9" x14ac:dyDescent="0.25">
      <x:c r="A2527" s="33"/>
      <x:c r="B2527" s="33"/>
      <x:c r="C2527" s="33"/>
      <x:c r="D2527" s="32"/>
      <x:c r="E2527" s="33"/>
      <x:c r="F2527" s="60"/>
      <x:c r="G2527" s="61"/>
      <x:c r="H2527" s="61"/>
      <x:c r="I2527" s="66"/>
    </x:row>
    <x:row r="2528" spans="1:9" x14ac:dyDescent="0.25">
      <x:c r="A2528" s="33"/>
      <x:c r="B2528" s="33"/>
      <x:c r="C2528" s="33"/>
      <x:c r="D2528" s="32"/>
      <x:c r="E2528" s="33"/>
      <x:c r="F2528" s="60"/>
      <x:c r="G2528" s="61"/>
      <x:c r="H2528" s="61"/>
      <x:c r="I2528" s="66"/>
    </x:row>
    <x:row r="2529" spans="1:9" x14ac:dyDescent="0.25">
      <x:c r="A2529" s="33"/>
      <x:c r="B2529" s="33"/>
      <x:c r="C2529" s="33"/>
      <x:c r="D2529" s="32"/>
      <x:c r="E2529" s="33"/>
      <x:c r="F2529" s="60"/>
      <x:c r="G2529" s="61"/>
      <x:c r="H2529" s="61"/>
      <x:c r="I2529" s="66"/>
    </x:row>
    <x:row r="2530" spans="1:9" x14ac:dyDescent="0.25">
      <x:c r="A2530" s="33"/>
      <x:c r="B2530" s="33"/>
      <x:c r="C2530" s="33"/>
      <x:c r="D2530" s="32"/>
      <x:c r="E2530" s="33"/>
      <x:c r="F2530" s="60"/>
      <x:c r="G2530" s="61"/>
      <x:c r="H2530" s="61"/>
      <x:c r="I2530" s="66"/>
    </x:row>
    <x:row r="2531" spans="1:9" x14ac:dyDescent="0.25">
      <x:c r="A2531" s="33"/>
      <x:c r="B2531" s="33"/>
      <x:c r="C2531" s="33"/>
      <x:c r="D2531" s="32"/>
      <x:c r="E2531" s="33"/>
      <x:c r="F2531" s="60"/>
      <x:c r="G2531" s="61"/>
      <x:c r="H2531" s="61"/>
      <x:c r="I2531" s="66"/>
    </x:row>
    <x:row r="2532" spans="1:9" x14ac:dyDescent="0.25">
      <x:c r="A2532" s="33"/>
      <x:c r="B2532" s="33"/>
      <x:c r="C2532" s="33"/>
      <x:c r="D2532" s="32"/>
      <x:c r="E2532" s="33"/>
      <x:c r="F2532" s="60"/>
      <x:c r="G2532" s="61"/>
      <x:c r="H2532" s="61"/>
      <x:c r="I2532" s="66"/>
    </x:row>
    <x:row r="2533" spans="1:9" x14ac:dyDescent="0.25">
      <x:c r="A2533" s="33"/>
      <x:c r="B2533" s="33"/>
      <x:c r="C2533" s="33"/>
      <x:c r="D2533" s="32"/>
      <x:c r="E2533" s="33"/>
      <x:c r="F2533" s="60"/>
      <x:c r="G2533" s="61"/>
      <x:c r="H2533" s="61"/>
      <x:c r="I2533" s="66"/>
    </x:row>
    <x:row r="2534" spans="1:9" x14ac:dyDescent="0.25">
      <x:c r="A2534" s="33"/>
      <x:c r="B2534" s="33"/>
      <x:c r="C2534" s="33"/>
      <x:c r="D2534" s="32"/>
      <x:c r="E2534" s="33"/>
      <x:c r="F2534" s="60"/>
      <x:c r="G2534" s="61"/>
      <x:c r="H2534" s="61"/>
      <x:c r="I2534" s="66"/>
    </x:row>
    <x:row r="2535" spans="1:9" x14ac:dyDescent="0.25">
      <x:c r="A2535" s="33"/>
      <x:c r="B2535" s="33"/>
      <x:c r="C2535" s="33"/>
      <x:c r="D2535" s="32"/>
      <x:c r="E2535" s="33"/>
      <x:c r="F2535" s="60"/>
      <x:c r="G2535" s="61"/>
      <x:c r="H2535" s="61"/>
      <x:c r="I2535" s="66"/>
    </x:row>
    <x:row r="2536" spans="1:9" x14ac:dyDescent="0.25">
      <x:c r="A2536" s="33"/>
      <x:c r="B2536" s="33"/>
      <x:c r="C2536" s="33"/>
      <x:c r="D2536" s="32"/>
      <x:c r="E2536" s="33"/>
      <x:c r="F2536" s="60"/>
      <x:c r="G2536" s="61"/>
      <x:c r="H2536" s="61"/>
      <x:c r="I2536" s="66"/>
    </x:row>
    <x:row r="2537" spans="1:9" x14ac:dyDescent="0.25">
      <x:c r="A2537" s="33"/>
      <x:c r="B2537" s="33"/>
      <x:c r="C2537" s="33"/>
      <x:c r="D2537" s="32"/>
      <x:c r="E2537" s="33"/>
      <x:c r="F2537" s="60"/>
      <x:c r="G2537" s="61"/>
      <x:c r="H2537" s="61"/>
      <x:c r="I2537" s="66"/>
    </x:row>
    <x:row r="2538" spans="1:9" x14ac:dyDescent="0.25">
      <x:c r="A2538" s="33"/>
      <x:c r="B2538" s="33"/>
      <x:c r="C2538" s="33"/>
      <x:c r="D2538" s="32"/>
      <x:c r="E2538" s="33"/>
      <x:c r="F2538" s="60"/>
      <x:c r="G2538" s="61"/>
      <x:c r="H2538" s="61"/>
      <x:c r="I2538" s="66"/>
    </x:row>
    <x:row r="2539" spans="1:9" x14ac:dyDescent="0.25">
      <x:c r="A2539" s="33"/>
      <x:c r="B2539" s="33"/>
      <x:c r="C2539" s="33"/>
      <x:c r="D2539" s="32"/>
      <x:c r="E2539" s="33"/>
      <x:c r="F2539" s="60"/>
      <x:c r="G2539" s="61"/>
      <x:c r="H2539" s="61"/>
      <x:c r="I2539" s="66"/>
    </x:row>
    <x:row r="2540" spans="1:9" x14ac:dyDescent="0.25">
      <x:c r="A2540" s="33"/>
      <x:c r="B2540" s="33"/>
      <x:c r="C2540" s="33"/>
      <x:c r="D2540" s="32"/>
      <x:c r="E2540" s="33"/>
      <x:c r="F2540" s="60"/>
      <x:c r="G2540" s="61"/>
      <x:c r="H2540" s="61"/>
      <x:c r="I2540" s="66"/>
    </x:row>
    <x:row r="2541" spans="1:9" x14ac:dyDescent="0.25">
      <x:c r="A2541" s="33"/>
      <x:c r="B2541" s="33"/>
      <x:c r="C2541" s="33"/>
      <x:c r="D2541" s="32"/>
      <x:c r="E2541" s="33"/>
      <x:c r="F2541" s="60"/>
      <x:c r="G2541" s="61"/>
      <x:c r="H2541" s="61"/>
      <x:c r="I2541" s="66"/>
    </x:row>
    <x:row r="2542" spans="1:9" x14ac:dyDescent="0.25">
      <x:c r="A2542" s="33"/>
      <x:c r="B2542" s="33"/>
      <x:c r="C2542" s="33"/>
      <x:c r="D2542" s="32"/>
      <x:c r="E2542" s="33"/>
      <x:c r="F2542" s="60"/>
      <x:c r="G2542" s="61"/>
      <x:c r="H2542" s="61"/>
      <x:c r="I2542" s="66"/>
    </x:row>
    <x:row r="2543" spans="1:9" x14ac:dyDescent="0.25">
      <x:c r="A2543" s="33"/>
      <x:c r="B2543" s="33"/>
      <x:c r="C2543" s="33"/>
      <x:c r="D2543" s="32"/>
      <x:c r="E2543" s="33"/>
      <x:c r="F2543" s="60"/>
      <x:c r="G2543" s="61"/>
      <x:c r="H2543" s="61"/>
      <x:c r="I2543" s="66"/>
    </x:row>
    <x:row r="2544" spans="1:9" x14ac:dyDescent="0.25">
      <x:c r="A2544" s="33"/>
      <x:c r="B2544" s="33"/>
      <x:c r="C2544" s="33"/>
      <x:c r="D2544" s="32"/>
      <x:c r="E2544" s="33"/>
      <x:c r="F2544" s="60"/>
      <x:c r="G2544" s="61"/>
      <x:c r="H2544" s="61"/>
      <x:c r="I2544" s="66"/>
    </x:row>
    <x:row r="2545" spans="1:9" x14ac:dyDescent="0.25">
      <x:c r="A2545" s="33"/>
      <x:c r="B2545" s="33"/>
      <x:c r="C2545" s="33"/>
      <x:c r="D2545" s="32"/>
      <x:c r="E2545" s="33"/>
      <x:c r="F2545" s="60"/>
      <x:c r="G2545" s="61"/>
      <x:c r="H2545" s="61"/>
      <x:c r="I2545" s="66"/>
    </x:row>
    <x:row r="2546" spans="1:9" x14ac:dyDescent="0.25">
      <x:c r="A2546" s="33"/>
      <x:c r="B2546" s="33"/>
      <x:c r="C2546" s="33"/>
      <x:c r="D2546" s="32"/>
      <x:c r="E2546" s="33"/>
      <x:c r="F2546" s="60"/>
      <x:c r="G2546" s="61"/>
      <x:c r="H2546" s="61"/>
      <x:c r="I2546" s="66"/>
    </x:row>
    <x:row r="2547" spans="1:9" x14ac:dyDescent="0.25">
      <x:c r="A2547" s="33"/>
      <x:c r="B2547" s="33"/>
      <x:c r="C2547" s="33"/>
      <x:c r="D2547" s="32"/>
      <x:c r="E2547" s="33"/>
      <x:c r="F2547" s="60"/>
      <x:c r="G2547" s="61"/>
      <x:c r="H2547" s="61"/>
      <x:c r="I2547" s="66"/>
    </x:row>
    <x:row r="2548" spans="1:9" x14ac:dyDescent="0.25">
      <x:c r="A2548" s="33"/>
      <x:c r="B2548" s="33"/>
      <x:c r="C2548" s="33"/>
      <x:c r="D2548" s="32"/>
      <x:c r="E2548" s="33"/>
      <x:c r="F2548" s="60"/>
      <x:c r="G2548" s="61"/>
      <x:c r="H2548" s="61"/>
      <x:c r="I2548" s="66"/>
    </x:row>
    <x:row r="2549" spans="1:9" x14ac:dyDescent="0.25">
      <x:c r="A2549" s="33"/>
      <x:c r="B2549" s="33"/>
      <x:c r="C2549" s="33"/>
      <x:c r="D2549" s="32"/>
      <x:c r="E2549" s="33"/>
      <x:c r="F2549" s="60"/>
      <x:c r="G2549" s="61"/>
      <x:c r="H2549" s="61"/>
      <x:c r="I2549" s="66"/>
    </x:row>
    <x:row r="2550" spans="1:9" x14ac:dyDescent="0.25">
      <x:c r="A2550" s="33"/>
      <x:c r="B2550" s="33"/>
      <x:c r="C2550" s="33"/>
      <x:c r="D2550" s="32"/>
      <x:c r="E2550" s="33"/>
      <x:c r="F2550" s="60"/>
      <x:c r="G2550" s="61"/>
      <x:c r="H2550" s="61"/>
      <x:c r="I2550" s="66"/>
    </x:row>
    <x:row r="2551" spans="1:9" x14ac:dyDescent="0.25">
      <x:c r="A2551" s="33"/>
      <x:c r="B2551" s="33"/>
      <x:c r="C2551" s="33"/>
      <x:c r="D2551" s="32"/>
      <x:c r="E2551" s="33"/>
      <x:c r="F2551" s="60"/>
      <x:c r="G2551" s="61"/>
      <x:c r="H2551" s="61"/>
      <x:c r="I2551" s="66"/>
    </x:row>
    <x:row r="2552" spans="1:9" x14ac:dyDescent="0.25">
      <x:c r="A2552" s="33"/>
      <x:c r="B2552" s="33"/>
      <x:c r="C2552" s="33"/>
      <x:c r="D2552" s="32"/>
      <x:c r="E2552" s="33"/>
      <x:c r="F2552" s="60"/>
      <x:c r="G2552" s="61"/>
      <x:c r="H2552" s="61"/>
      <x:c r="I2552" s="66"/>
    </x:row>
    <x:row r="2553" spans="1:9" x14ac:dyDescent="0.25">
      <x:c r="A2553" s="33"/>
      <x:c r="B2553" s="33"/>
      <x:c r="C2553" s="33"/>
      <x:c r="D2553" s="32"/>
      <x:c r="E2553" s="33"/>
      <x:c r="F2553" s="60"/>
      <x:c r="G2553" s="61"/>
      <x:c r="H2553" s="61"/>
      <x:c r="I2553" s="66"/>
    </x:row>
    <x:row r="2554" spans="1:9" x14ac:dyDescent="0.25">
      <x:c r="A2554" s="33"/>
      <x:c r="B2554" s="33"/>
      <x:c r="C2554" s="33"/>
      <x:c r="D2554" s="32"/>
      <x:c r="E2554" s="33"/>
      <x:c r="F2554" s="60"/>
      <x:c r="G2554" s="61"/>
      <x:c r="H2554" s="61"/>
      <x:c r="I2554" s="66"/>
    </x:row>
    <x:row r="2555" spans="1:9" x14ac:dyDescent="0.25">
      <x:c r="A2555" s="33"/>
      <x:c r="B2555" s="33"/>
      <x:c r="C2555" s="33"/>
      <x:c r="D2555" s="32"/>
      <x:c r="E2555" s="33"/>
      <x:c r="F2555" s="60"/>
      <x:c r="G2555" s="61"/>
      <x:c r="H2555" s="61"/>
      <x:c r="I2555" s="66"/>
    </x:row>
    <x:row r="2556" spans="1:9" x14ac:dyDescent="0.25">
      <x:c r="A2556" s="33"/>
      <x:c r="B2556" s="33"/>
      <x:c r="C2556" s="33"/>
      <x:c r="D2556" s="32"/>
      <x:c r="E2556" s="33"/>
      <x:c r="F2556" s="60"/>
      <x:c r="G2556" s="61"/>
      <x:c r="H2556" s="61"/>
      <x:c r="I2556" s="66"/>
    </x:row>
    <x:row r="2557" spans="1:9" x14ac:dyDescent="0.25">
      <x:c r="A2557" s="33"/>
      <x:c r="B2557" s="33"/>
      <x:c r="C2557" s="33"/>
      <x:c r="D2557" s="32"/>
      <x:c r="E2557" s="33"/>
      <x:c r="F2557" s="60"/>
      <x:c r="G2557" s="61"/>
      <x:c r="H2557" s="61"/>
      <x:c r="I2557" s="66"/>
    </x:row>
    <x:row r="2558" spans="1:9" x14ac:dyDescent="0.25">
      <x:c r="A2558" s="33"/>
      <x:c r="B2558" s="33"/>
      <x:c r="C2558" s="33"/>
      <x:c r="D2558" s="32"/>
      <x:c r="E2558" s="33"/>
      <x:c r="F2558" s="60"/>
      <x:c r="G2558" s="61"/>
      <x:c r="H2558" s="61"/>
      <x:c r="I2558" s="66"/>
    </x:row>
    <x:row r="2559" spans="1:9" x14ac:dyDescent="0.25">
      <x:c r="A2559" s="33"/>
      <x:c r="B2559" s="33"/>
      <x:c r="C2559" s="33"/>
      <x:c r="D2559" s="32"/>
      <x:c r="E2559" s="33"/>
      <x:c r="F2559" s="60"/>
      <x:c r="G2559" s="61"/>
      <x:c r="H2559" s="61"/>
      <x:c r="I2559" s="66"/>
    </x:row>
    <x:row r="2560" spans="1:9" x14ac:dyDescent="0.25">
      <x:c r="A2560" s="33"/>
      <x:c r="B2560" s="33"/>
      <x:c r="C2560" s="33"/>
      <x:c r="D2560" s="32"/>
      <x:c r="E2560" s="33"/>
      <x:c r="F2560" s="60"/>
      <x:c r="G2560" s="61"/>
      <x:c r="H2560" s="61"/>
      <x:c r="I2560" s="66"/>
    </x:row>
    <x:row r="2561" spans="1:9" x14ac:dyDescent="0.25">
      <x:c r="A2561" s="33"/>
      <x:c r="B2561" s="33"/>
      <x:c r="C2561" s="33"/>
      <x:c r="D2561" s="32"/>
      <x:c r="E2561" s="33"/>
      <x:c r="F2561" s="60"/>
      <x:c r="G2561" s="61"/>
      <x:c r="H2561" s="61"/>
      <x:c r="I2561" s="66"/>
    </x:row>
    <x:row r="2562" spans="1:9" x14ac:dyDescent="0.25">
      <x:c r="A2562" s="33"/>
      <x:c r="B2562" s="33"/>
      <x:c r="C2562" s="33"/>
      <x:c r="D2562" s="32"/>
      <x:c r="E2562" s="33"/>
      <x:c r="F2562" s="60"/>
      <x:c r="G2562" s="61"/>
      <x:c r="H2562" s="61"/>
      <x:c r="I2562" s="66"/>
    </x:row>
    <x:row r="2563" spans="1:9" x14ac:dyDescent="0.25">
      <x:c r="A2563" s="33"/>
      <x:c r="B2563" s="33"/>
      <x:c r="C2563" s="33"/>
      <x:c r="D2563" s="32"/>
      <x:c r="E2563" s="33"/>
      <x:c r="F2563" s="60"/>
      <x:c r="G2563" s="61"/>
      <x:c r="H2563" s="61"/>
      <x:c r="I2563" s="66"/>
    </x:row>
    <x:row r="2564" spans="1:9" x14ac:dyDescent="0.25">
      <x:c r="A2564" s="33"/>
      <x:c r="B2564" s="33"/>
      <x:c r="C2564" s="33"/>
      <x:c r="D2564" s="32"/>
      <x:c r="E2564" s="33"/>
      <x:c r="F2564" s="60"/>
      <x:c r="G2564" s="61"/>
      <x:c r="H2564" s="61"/>
      <x:c r="I2564" s="66"/>
    </x:row>
    <x:row r="2565" spans="1:9" x14ac:dyDescent="0.25">
      <x:c r="A2565" s="33"/>
      <x:c r="B2565" s="33"/>
      <x:c r="C2565" s="33"/>
      <x:c r="D2565" s="32"/>
      <x:c r="E2565" s="33"/>
      <x:c r="F2565" s="60"/>
      <x:c r="G2565" s="61"/>
      <x:c r="H2565" s="61"/>
      <x:c r="I2565" s="66"/>
    </x:row>
    <x:row r="2566" spans="1:9" x14ac:dyDescent="0.25">
      <x:c r="A2566" s="33"/>
      <x:c r="B2566" s="33"/>
      <x:c r="C2566" s="33"/>
      <x:c r="D2566" s="32"/>
      <x:c r="E2566" s="33"/>
      <x:c r="F2566" s="60"/>
      <x:c r="G2566" s="61"/>
      <x:c r="H2566" s="61"/>
      <x:c r="I2566" s="66"/>
    </x:row>
    <x:row r="2567" spans="1:9" x14ac:dyDescent="0.25">
      <x:c r="A2567" s="33"/>
      <x:c r="B2567" s="33"/>
      <x:c r="C2567" s="33"/>
      <x:c r="D2567" s="32"/>
      <x:c r="E2567" s="33"/>
      <x:c r="F2567" s="60"/>
      <x:c r="G2567" s="61"/>
      <x:c r="H2567" s="61"/>
      <x:c r="I2567" s="66"/>
    </x:row>
    <x:row r="2568" spans="1:9" x14ac:dyDescent="0.25">
      <x:c r="A2568" s="33"/>
      <x:c r="B2568" s="33"/>
      <x:c r="C2568" s="33"/>
      <x:c r="D2568" s="32"/>
      <x:c r="E2568" s="33"/>
      <x:c r="F2568" s="60"/>
      <x:c r="G2568" s="61"/>
      <x:c r="H2568" s="61"/>
      <x:c r="I2568" s="66"/>
    </x:row>
    <x:row r="2569" spans="1:9" x14ac:dyDescent="0.25">
      <x:c r="A2569" s="33"/>
      <x:c r="B2569" s="33"/>
      <x:c r="C2569" s="33"/>
      <x:c r="D2569" s="32"/>
      <x:c r="E2569" s="33"/>
      <x:c r="F2569" s="60"/>
      <x:c r="G2569" s="61"/>
      <x:c r="H2569" s="61"/>
      <x:c r="I2569" s="66"/>
    </x:row>
    <x:row r="2570" spans="1:9" x14ac:dyDescent="0.25">
      <x:c r="A2570" s="33"/>
      <x:c r="B2570" s="33"/>
      <x:c r="C2570" s="33"/>
      <x:c r="D2570" s="32"/>
      <x:c r="E2570" s="33"/>
      <x:c r="F2570" s="60"/>
      <x:c r="G2570" s="61"/>
      <x:c r="H2570" s="61"/>
      <x:c r="I2570" s="66"/>
    </x:row>
    <x:row r="2571" spans="1:9" x14ac:dyDescent="0.25">
      <x:c r="A2571" s="33"/>
      <x:c r="B2571" s="33"/>
      <x:c r="C2571" s="33"/>
      <x:c r="D2571" s="32"/>
      <x:c r="E2571" s="33"/>
      <x:c r="F2571" s="60"/>
      <x:c r="G2571" s="61"/>
      <x:c r="H2571" s="61"/>
      <x:c r="I2571" s="66"/>
    </x:row>
    <x:row r="2572" spans="1:9" x14ac:dyDescent="0.25">
      <x:c r="A2572" s="33"/>
      <x:c r="B2572" s="33"/>
      <x:c r="C2572" s="33"/>
      <x:c r="D2572" s="32"/>
      <x:c r="E2572" s="33"/>
      <x:c r="F2572" s="60"/>
      <x:c r="G2572" s="61"/>
      <x:c r="H2572" s="61"/>
      <x:c r="I2572" s="66"/>
    </x:row>
    <x:row r="2573" spans="1:9" x14ac:dyDescent="0.25">
      <x:c r="A2573" s="33"/>
      <x:c r="B2573" s="33"/>
      <x:c r="C2573" s="33"/>
      <x:c r="D2573" s="32"/>
      <x:c r="E2573" s="33"/>
      <x:c r="F2573" s="60"/>
      <x:c r="G2573" s="61"/>
      <x:c r="H2573" s="61"/>
      <x:c r="I2573" s="66"/>
    </x:row>
    <x:row r="2574" spans="1:9" x14ac:dyDescent="0.25">
      <x:c r="A2574" s="33"/>
      <x:c r="B2574" s="33"/>
      <x:c r="C2574" s="33"/>
      <x:c r="D2574" s="32"/>
      <x:c r="E2574" s="33"/>
      <x:c r="F2574" s="60"/>
      <x:c r="G2574" s="61"/>
      <x:c r="H2574" s="61"/>
      <x:c r="I2574" s="66"/>
    </x:row>
    <x:row r="2575" spans="1:9" x14ac:dyDescent="0.25">
      <x:c r="A2575" s="33"/>
      <x:c r="B2575" s="33"/>
      <x:c r="C2575" s="33"/>
      <x:c r="D2575" s="32"/>
      <x:c r="E2575" s="33"/>
      <x:c r="F2575" s="60"/>
      <x:c r="G2575" s="61"/>
      <x:c r="H2575" s="61"/>
      <x:c r="I2575" s="66"/>
    </x:row>
    <x:row r="2576" spans="1:9" x14ac:dyDescent="0.25">
      <x:c r="A2576" s="33"/>
      <x:c r="B2576" s="33"/>
      <x:c r="C2576" s="33"/>
      <x:c r="D2576" s="32"/>
      <x:c r="E2576" s="33"/>
      <x:c r="F2576" s="60"/>
      <x:c r="G2576" s="61"/>
      <x:c r="H2576" s="61"/>
      <x:c r="I2576" s="66"/>
    </x:row>
    <x:row r="2577" spans="1:9" x14ac:dyDescent="0.25">
      <x:c r="A2577" s="33"/>
      <x:c r="B2577" s="33"/>
      <x:c r="C2577" s="33"/>
      <x:c r="D2577" s="32"/>
      <x:c r="E2577" s="33"/>
      <x:c r="F2577" s="60"/>
      <x:c r="G2577" s="61"/>
      <x:c r="H2577" s="61"/>
      <x:c r="I2577" s="66"/>
    </x:row>
    <x:row r="2578" spans="1:9" x14ac:dyDescent="0.25">
      <x:c r="A2578" s="33"/>
      <x:c r="B2578" s="33"/>
      <x:c r="C2578" s="33"/>
      <x:c r="D2578" s="32"/>
      <x:c r="E2578" s="33"/>
      <x:c r="F2578" s="60"/>
      <x:c r="G2578" s="61"/>
      <x:c r="H2578" s="61"/>
      <x:c r="I2578" s="66"/>
    </x:row>
    <x:row r="2579" spans="1:9" x14ac:dyDescent="0.25">
      <x:c r="A2579" s="33"/>
      <x:c r="B2579" s="33"/>
      <x:c r="C2579" s="33"/>
      <x:c r="D2579" s="32"/>
      <x:c r="E2579" s="33"/>
      <x:c r="F2579" s="60"/>
      <x:c r="G2579" s="61"/>
      <x:c r="H2579" s="61"/>
      <x:c r="I2579" s="66"/>
    </x:row>
    <x:row r="2580" spans="1:9" x14ac:dyDescent="0.25">
      <x:c r="A2580" s="33"/>
      <x:c r="B2580" s="33"/>
      <x:c r="C2580" s="33"/>
      <x:c r="D2580" s="32"/>
      <x:c r="E2580" s="33"/>
      <x:c r="F2580" s="60"/>
      <x:c r="G2580" s="61"/>
      <x:c r="H2580" s="61"/>
      <x:c r="I2580" s="66"/>
    </x:row>
    <x:row r="2581" spans="1:9" x14ac:dyDescent="0.25">
      <x:c r="A2581" s="33"/>
      <x:c r="B2581" s="33"/>
      <x:c r="C2581" s="33"/>
      <x:c r="D2581" s="32"/>
      <x:c r="E2581" s="33"/>
      <x:c r="F2581" s="60"/>
      <x:c r="G2581" s="61"/>
      <x:c r="H2581" s="61"/>
      <x:c r="I2581" s="66"/>
    </x:row>
    <x:row r="2582" spans="1:9" x14ac:dyDescent="0.25">
      <x:c r="A2582" s="33"/>
      <x:c r="B2582" s="33"/>
      <x:c r="C2582" s="33"/>
      <x:c r="D2582" s="32"/>
      <x:c r="E2582" s="33"/>
      <x:c r="F2582" s="60"/>
      <x:c r="G2582" s="61"/>
      <x:c r="H2582" s="61"/>
      <x:c r="I2582" s="66"/>
    </x:row>
    <x:row r="2583" spans="1:9" x14ac:dyDescent="0.25">
      <x:c r="A2583" s="33"/>
      <x:c r="B2583" s="33"/>
      <x:c r="C2583" s="33"/>
      <x:c r="D2583" s="32"/>
      <x:c r="E2583" s="33"/>
      <x:c r="F2583" s="60"/>
      <x:c r="G2583" s="61"/>
      <x:c r="H2583" s="61"/>
      <x:c r="I2583" s="66"/>
    </x:row>
    <x:row r="2584" spans="1:9" x14ac:dyDescent="0.25">
      <x:c r="A2584" s="33"/>
      <x:c r="B2584" s="33"/>
      <x:c r="C2584" s="33"/>
      <x:c r="D2584" s="32"/>
      <x:c r="E2584" s="33"/>
      <x:c r="F2584" s="60"/>
      <x:c r="G2584" s="61"/>
      <x:c r="H2584" s="61"/>
      <x:c r="I2584" s="66"/>
    </x:row>
    <x:row r="2585" spans="1:9" x14ac:dyDescent="0.25">
      <x:c r="A2585" s="33"/>
      <x:c r="B2585" s="33"/>
      <x:c r="C2585" s="33"/>
      <x:c r="D2585" s="32"/>
      <x:c r="E2585" s="33"/>
      <x:c r="F2585" s="60"/>
      <x:c r="G2585" s="61"/>
      <x:c r="H2585" s="61"/>
      <x:c r="I2585" s="66"/>
    </x:row>
    <x:row r="2586" spans="1:9" x14ac:dyDescent="0.25">
      <x:c r="A2586" s="33"/>
      <x:c r="B2586" s="33"/>
      <x:c r="C2586" s="33"/>
      <x:c r="D2586" s="32"/>
      <x:c r="E2586" s="33"/>
      <x:c r="F2586" s="60"/>
      <x:c r="G2586" s="61"/>
      <x:c r="H2586" s="61"/>
      <x:c r="I2586" s="66"/>
    </x:row>
    <x:row r="2587" spans="1:9" x14ac:dyDescent="0.25">
      <x:c r="A2587" s="33"/>
      <x:c r="B2587" s="33"/>
      <x:c r="C2587" s="33"/>
      <x:c r="D2587" s="32"/>
      <x:c r="E2587" s="33"/>
      <x:c r="F2587" s="60"/>
      <x:c r="G2587" s="61"/>
      <x:c r="H2587" s="61"/>
      <x:c r="I2587" s="66"/>
    </x:row>
    <x:row r="2588" spans="1:9" x14ac:dyDescent="0.25">
      <x:c r="A2588" s="33"/>
      <x:c r="B2588" s="33"/>
      <x:c r="C2588" s="33"/>
      <x:c r="D2588" s="32"/>
      <x:c r="E2588" s="33"/>
      <x:c r="F2588" s="60"/>
      <x:c r="G2588" s="61"/>
      <x:c r="H2588" s="61"/>
      <x:c r="I2588" s="66"/>
    </x:row>
    <x:row r="2589" spans="1:9" x14ac:dyDescent="0.25">
      <x:c r="A2589" s="33"/>
      <x:c r="B2589" s="33"/>
      <x:c r="C2589" s="33"/>
      <x:c r="D2589" s="32"/>
      <x:c r="E2589" s="33"/>
      <x:c r="F2589" s="60"/>
      <x:c r="G2589" s="61"/>
      <x:c r="H2589" s="61"/>
      <x:c r="I2589" s="66"/>
    </x:row>
    <x:row r="2590" spans="1:9" x14ac:dyDescent="0.25">
      <x:c r="A2590" s="33"/>
      <x:c r="B2590" s="33"/>
      <x:c r="C2590" s="33"/>
      <x:c r="D2590" s="32"/>
      <x:c r="E2590" s="33"/>
      <x:c r="F2590" s="60"/>
      <x:c r="G2590" s="61"/>
      <x:c r="H2590" s="61"/>
      <x:c r="I2590" s="66"/>
    </x:row>
    <x:row r="2591" spans="1:9" x14ac:dyDescent="0.25">
      <x:c r="A2591" s="33"/>
      <x:c r="B2591" s="33"/>
      <x:c r="C2591" s="33"/>
      <x:c r="D2591" s="32"/>
      <x:c r="E2591" s="33"/>
      <x:c r="F2591" s="60"/>
      <x:c r="G2591" s="61"/>
      <x:c r="H2591" s="61"/>
      <x:c r="I2591" s="66"/>
    </x:row>
    <x:row r="2592" spans="1:9" x14ac:dyDescent="0.25">
      <x:c r="A2592" s="33"/>
      <x:c r="B2592" s="33"/>
      <x:c r="C2592" s="33"/>
      <x:c r="D2592" s="32"/>
      <x:c r="E2592" s="33"/>
      <x:c r="F2592" s="60"/>
      <x:c r="G2592" s="61"/>
      <x:c r="H2592" s="61"/>
      <x:c r="I2592" s="66"/>
    </x:row>
    <x:row r="2593" spans="1:9" x14ac:dyDescent="0.25">
      <x:c r="A2593" s="33"/>
      <x:c r="B2593" s="33"/>
      <x:c r="C2593" s="33"/>
      <x:c r="D2593" s="32"/>
      <x:c r="E2593" s="33"/>
      <x:c r="F2593" s="60"/>
      <x:c r="G2593" s="61"/>
      <x:c r="H2593" s="61"/>
      <x:c r="I2593" s="66"/>
    </x:row>
    <x:row r="2594" spans="1:9" x14ac:dyDescent="0.25">
      <x:c r="A2594" s="33"/>
      <x:c r="B2594" s="33"/>
      <x:c r="C2594" s="33"/>
      <x:c r="D2594" s="32"/>
      <x:c r="E2594" s="33"/>
      <x:c r="F2594" s="60"/>
      <x:c r="G2594" s="61"/>
      <x:c r="H2594" s="61"/>
      <x:c r="I2594" s="66"/>
    </x:row>
    <x:row r="2595" spans="1:9" x14ac:dyDescent="0.25">
      <x:c r="A2595" s="33"/>
      <x:c r="B2595" s="33"/>
      <x:c r="C2595" s="33"/>
      <x:c r="D2595" s="32"/>
      <x:c r="E2595" s="33"/>
      <x:c r="F2595" s="60"/>
      <x:c r="G2595" s="61"/>
      <x:c r="H2595" s="61"/>
      <x:c r="I2595" s="66"/>
    </x:row>
    <x:row r="2596" spans="1:9" x14ac:dyDescent="0.25">
      <x:c r="A2596" s="33"/>
      <x:c r="B2596" s="33"/>
      <x:c r="C2596" s="33"/>
      <x:c r="D2596" s="32"/>
      <x:c r="E2596" s="33"/>
      <x:c r="F2596" s="60"/>
      <x:c r="G2596" s="61"/>
      <x:c r="H2596" s="61"/>
      <x:c r="I2596" s="66"/>
    </x:row>
    <x:row r="2597" spans="1:9" x14ac:dyDescent="0.25">
      <x:c r="A2597" s="33"/>
      <x:c r="B2597" s="33"/>
      <x:c r="C2597" s="33"/>
      <x:c r="D2597" s="32"/>
      <x:c r="E2597" s="33"/>
      <x:c r="F2597" s="60"/>
      <x:c r="G2597" s="61"/>
      <x:c r="H2597" s="61"/>
      <x:c r="I2597" s="66"/>
    </x:row>
    <x:row r="2598" spans="1:9" x14ac:dyDescent="0.25">
      <x:c r="A2598" s="33"/>
      <x:c r="B2598" s="33"/>
      <x:c r="C2598" s="33"/>
      <x:c r="D2598" s="32"/>
      <x:c r="E2598" s="33"/>
      <x:c r="F2598" s="60"/>
      <x:c r="G2598" s="61"/>
      <x:c r="H2598" s="61"/>
      <x:c r="I2598" s="66"/>
    </x:row>
    <x:row r="2599" spans="1:9" x14ac:dyDescent="0.25">
      <x:c r="A2599" s="33"/>
      <x:c r="B2599" s="33"/>
      <x:c r="C2599" s="33"/>
      <x:c r="D2599" s="32"/>
      <x:c r="E2599" s="33"/>
      <x:c r="F2599" s="60"/>
      <x:c r="G2599" s="61"/>
      <x:c r="H2599" s="61"/>
      <x:c r="I2599" s="66"/>
    </x:row>
    <x:row r="2600" spans="1:9" x14ac:dyDescent="0.25">
      <x:c r="A2600" s="33"/>
      <x:c r="B2600" s="33"/>
      <x:c r="C2600" s="33"/>
      <x:c r="D2600" s="32"/>
      <x:c r="E2600" s="33"/>
      <x:c r="F2600" s="60"/>
      <x:c r="G2600" s="61"/>
      <x:c r="H2600" s="61"/>
      <x:c r="I2600" s="66"/>
    </x:row>
    <x:row r="2601" spans="1:9" x14ac:dyDescent="0.25">
      <x:c r="A2601" s="33"/>
      <x:c r="B2601" s="33"/>
      <x:c r="C2601" s="33"/>
      <x:c r="D2601" s="32"/>
      <x:c r="E2601" s="33"/>
      <x:c r="F2601" s="60"/>
      <x:c r="G2601" s="61"/>
      <x:c r="H2601" s="61"/>
      <x:c r="I2601" s="66"/>
    </x:row>
    <x:row r="2602" spans="1:9" x14ac:dyDescent="0.25">
      <x:c r="A2602" s="33"/>
      <x:c r="B2602" s="33"/>
      <x:c r="C2602" s="33"/>
      <x:c r="D2602" s="32"/>
      <x:c r="E2602" s="33"/>
      <x:c r="F2602" s="60"/>
      <x:c r="G2602" s="61"/>
      <x:c r="H2602" s="61"/>
      <x:c r="I2602" s="66"/>
    </x:row>
    <x:row r="2603" spans="1:9" x14ac:dyDescent="0.25">
      <x:c r="A2603" s="33"/>
      <x:c r="B2603" s="33"/>
      <x:c r="C2603" s="33"/>
      <x:c r="D2603" s="32"/>
      <x:c r="E2603" s="33"/>
      <x:c r="F2603" s="60"/>
      <x:c r="G2603" s="61"/>
      <x:c r="H2603" s="61"/>
      <x:c r="I2603" s="66"/>
    </x:row>
    <x:row r="2604" spans="1:9" x14ac:dyDescent="0.25">
      <x:c r="A2604" s="33"/>
      <x:c r="B2604" s="33"/>
      <x:c r="C2604" s="33"/>
      <x:c r="D2604" s="32"/>
      <x:c r="E2604" s="33"/>
      <x:c r="F2604" s="60"/>
      <x:c r="G2604" s="61"/>
      <x:c r="H2604" s="61"/>
      <x:c r="I2604" s="66"/>
    </x:row>
    <x:row r="2605" spans="1:9" x14ac:dyDescent="0.25">
      <x:c r="A2605" s="33"/>
      <x:c r="B2605" s="33"/>
      <x:c r="C2605" s="33"/>
      <x:c r="D2605" s="32"/>
      <x:c r="E2605" s="33"/>
      <x:c r="F2605" s="60"/>
      <x:c r="G2605" s="61"/>
      <x:c r="H2605" s="61"/>
      <x:c r="I2605" s="66"/>
    </x:row>
    <x:row r="2606" spans="1:9" x14ac:dyDescent="0.25">
      <x:c r="A2606" s="33"/>
      <x:c r="B2606" s="33"/>
      <x:c r="C2606" s="33"/>
      <x:c r="D2606" s="32"/>
      <x:c r="E2606" s="33"/>
      <x:c r="F2606" s="60"/>
      <x:c r="G2606" s="61"/>
      <x:c r="H2606" s="61"/>
      <x:c r="I2606" s="66"/>
    </x:row>
    <x:row r="2607" spans="1:9" x14ac:dyDescent="0.25">
      <x:c r="A2607" s="33"/>
      <x:c r="B2607" s="33"/>
      <x:c r="C2607" s="33"/>
      <x:c r="D2607" s="32"/>
      <x:c r="E2607" s="33"/>
      <x:c r="F2607" s="60"/>
      <x:c r="G2607" s="61"/>
      <x:c r="H2607" s="61"/>
      <x:c r="I2607" s="66"/>
    </x:row>
    <x:row r="2608" spans="1:9" x14ac:dyDescent="0.25">
      <x:c r="A2608" s="33"/>
      <x:c r="B2608" s="33"/>
      <x:c r="C2608" s="33"/>
      <x:c r="D2608" s="32"/>
      <x:c r="E2608" s="33"/>
      <x:c r="F2608" s="60"/>
      <x:c r="G2608" s="61"/>
      <x:c r="H2608" s="61"/>
      <x:c r="I2608" s="66"/>
    </x:row>
    <x:row r="2609" spans="1:9" x14ac:dyDescent="0.25">
      <x:c r="A2609" s="33"/>
      <x:c r="B2609" s="33"/>
      <x:c r="C2609" s="33"/>
      <x:c r="D2609" s="32"/>
      <x:c r="E2609" s="33"/>
      <x:c r="F2609" s="60"/>
      <x:c r="G2609" s="61"/>
      <x:c r="H2609" s="61"/>
      <x:c r="I2609" s="66"/>
    </x:row>
    <x:row r="2610" spans="1:9" x14ac:dyDescent="0.25">
      <x:c r="A2610" s="33"/>
      <x:c r="B2610" s="33"/>
      <x:c r="C2610" s="33"/>
      <x:c r="D2610" s="32"/>
      <x:c r="E2610" s="33"/>
      <x:c r="F2610" s="60"/>
      <x:c r="G2610" s="61"/>
      <x:c r="H2610" s="61"/>
      <x:c r="I2610" s="66"/>
    </x:row>
    <x:row r="2611" spans="1:9" x14ac:dyDescent="0.25">
      <x:c r="A2611" s="33"/>
      <x:c r="B2611" s="33"/>
      <x:c r="C2611" s="33"/>
      <x:c r="D2611" s="32"/>
      <x:c r="E2611" s="33"/>
      <x:c r="F2611" s="60"/>
      <x:c r="G2611" s="61"/>
      <x:c r="H2611" s="61"/>
      <x:c r="I2611" s="66"/>
    </x:row>
    <x:row r="2612" spans="1:9" x14ac:dyDescent="0.25">
      <x:c r="A2612" s="33"/>
      <x:c r="B2612" s="33"/>
      <x:c r="C2612" s="33"/>
      <x:c r="D2612" s="32"/>
      <x:c r="E2612" s="33"/>
      <x:c r="F2612" s="60"/>
      <x:c r="G2612" s="61"/>
      <x:c r="H2612" s="61"/>
      <x:c r="I2612" s="66"/>
    </x:row>
    <x:row r="2613" spans="1:9" x14ac:dyDescent="0.25">
      <x:c r="A2613" s="33"/>
      <x:c r="B2613" s="33"/>
      <x:c r="C2613" s="33"/>
      <x:c r="D2613" s="32"/>
      <x:c r="E2613" s="33"/>
      <x:c r="F2613" s="60"/>
      <x:c r="G2613" s="61"/>
      <x:c r="H2613" s="61"/>
      <x:c r="I2613" s="66"/>
    </x:row>
    <x:row r="2614" spans="1:9" x14ac:dyDescent="0.25">
      <x:c r="A2614" s="33"/>
      <x:c r="B2614" s="33"/>
      <x:c r="C2614" s="33"/>
      <x:c r="D2614" s="32"/>
      <x:c r="E2614" s="33"/>
      <x:c r="F2614" s="60"/>
      <x:c r="G2614" s="61"/>
      <x:c r="H2614" s="61"/>
      <x:c r="I2614" s="66"/>
    </x:row>
    <x:row r="2615" spans="1:9" x14ac:dyDescent="0.25">
      <x:c r="A2615" s="33"/>
      <x:c r="B2615" s="33"/>
      <x:c r="C2615" s="33"/>
      <x:c r="D2615" s="32"/>
      <x:c r="E2615" s="33"/>
      <x:c r="F2615" s="60"/>
      <x:c r="G2615" s="61"/>
      <x:c r="H2615" s="61"/>
      <x:c r="I2615" s="66"/>
    </x:row>
    <x:row r="2616" spans="1:9" x14ac:dyDescent="0.25">
      <x:c r="A2616" s="33"/>
      <x:c r="B2616" s="33"/>
      <x:c r="C2616" s="33"/>
      <x:c r="D2616" s="32"/>
      <x:c r="E2616" s="33"/>
      <x:c r="F2616" s="60"/>
      <x:c r="G2616" s="61"/>
      <x:c r="H2616" s="61"/>
      <x:c r="I2616" s="66"/>
    </x:row>
    <x:row r="2617" spans="1:9" x14ac:dyDescent="0.25">
      <x:c r="A2617" s="33"/>
      <x:c r="B2617" s="33"/>
      <x:c r="C2617" s="33"/>
      <x:c r="D2617" s="32"/>
      <x:c r="E2617" s="33"/>
      <x:c r="F2617" s="60"/>
      <x:c r="G2617" s="61"/>
      <x:c r="H2617" s="61"/>
      <x:c r="I2617" s="66"/>
    </x:row>
    <x:row r="2618" spans="1:9" x14ac:dyDescent="0.25">
      <x:c r="A2618" s="33"/>
      <x:c r="B2618" s="33"/>
      <x:c r="C2618" s="33"/>
      <x:c r="D2618" s="32"/>
      <x:c r="E2618" s="33"/>
      <x:c r="F2618" s="60"/>
      <x:c r="G2618" s="61"/>
      <x:c r="H2618" s="61"/>
      <x:c r="I2618" s="66"/>
    </x:row>
    <x:row r="2619" spans="1:9" x14ac:dyDescent="0.25">
      <x:c r="A2619" s="33"/>
      <x:c r="B2619" s="33"/>
      <x:c r="C2619" s="33"/>
      <x:c r="D2619" s="32"/>
      <x:c r="E2619" s="33"/>
      <x:c r="F2619" s="60"/>
      <x:c r="G2619" s="61"/>
      <x:c r="H2619" s="61"/>
      <x:c r="I2619" s="66"/>
    </x:row>
    <x:row r="2620" spans="1:9" x14ac:dyDescent="0.25">
      <x:c r="A2620" s="33"/>
      <x:c r="B2620" s="33"/>
      <x:c r="C2620" s="33"/>
      <x:c r="D2620" s="32"/>
      <x:c r="E2620" s="33"/>
      <x:c r="F2620" s="60"/>
      <x:c r="G2620" s="61"/>
      <x:c r="H2620" s="61"/>
      <x:c r="I2620" s="66"/>
    </x:row>
    <x:row r="2621" spans="1:9" x14ac:dyDescent="0.25">
      <x:c r="A2621" s="33"/>
      <x:c r="B2621" s="33"/>
      <x:c r="C2621" s="33"/>
      <x:c r="D2621" s="32"/>
      <x:c r="E2621" s="33"/>
      <x:c r="F2621" s="60"/>
      <x:c r="G2621" s="61"/>
      <x:c r="H2621" s="61"/>
      <x:c r="I2621" s="66"/>
    </x:row>
    <x:row r="2622" spans="1:9" x14ac:dyDescent="0.25">
      <x:c r="A2622" s="33"/>
      <x:c r="B2622" s="33"/>
      <x:c r="C2622" s="33"/>
      <x:c r="D2622" s="32"/>
      <x:c r="E2622" s="33"/>
      <x:c r="F2622" s="60"/>
      <x:c r="G2622" s="61"/>
      <x:c r="H2622" s="61"/>
      <x:c r="I2622" s="66"/>
    </x:row>
    <x:row r="2623" spans="1:9" x14ac:dyDescent="0.25">
      <x:c r="A2623" s="33"/>
      <x:c r="B2623" s="33"/>
      <x:c r="C2623" s="33"/>
      <x:c r="D2623" s="32"/>
      <x:c r="E2623" s="33"/>
      <x:c r="F2623" s="60"/>
      <x:c r="G2623" s="61"/>
      <x:c r="H2623" s="61"/>
      <x:c r="I2623" s="66"/>
    </x:row>
    <x:row r="2624" spans="1:9" x14ac:dyDescent="0.25">
      <x:c r="A2624" s="33"/>
      <x:c r="B2624" s="33"/>
      <x:c r="C2624" s="33"/>
      <x:c r="D2624" s="32"/>
      <x:c r="E2624" s="33"/>
      <x:c r="F2624" s="60"/>
      <x:c r="G2624" s="61"/>
      <x:c r="H2624" s="61"/>
      <x:c r="I2624" s="66"/>
    </x:row>
    <x:row r="2625" spans="1:9" x14ac:dyDescent="0.25">
      <x:c r="A2625" s="33"/>
      <x:c r="B2625" s="33"/>
      <x:c r="C2625" s="33"/>
      <x:c r="D2625" s="32"/>
      <x:c r="E2625" s="33"/>
      <x:c r="F2625" s="60"/>
      <x:c r="G2625" s="61"/>
      <x:c r="H2625" s="61"/>
      <x:c r="I2625" s="66"/>
    </x:row>
    <x:row r="2626" spans="1:9" x14ac:dyDescent="0.25">
      <x:c r="A2626" s="33"/>
      <x:c r="B2626" s="33"/>
      <x:c r="C2626" s="33"/>
      <x:c r="D2626" s="32"/>
      <x:c r="E2626" s="33"/>
      <x:c r="F2626" s="60"/>
      <x:c r="G2626" s="61"/>
      <x:c r="H2626" s="61"/>
      <x:c r="I2626" s="66"/>
    </x:row>
    <x:row r="2627" spans="1:9" x14ac:dyDescent="0.25">
      <x:c r="A2627" s="33"/>
      <x:c r="B2627" s="33"/>
      <x:c r="C2627" s="33"/>
      <x:c r="D2627" s="32"/>
      <x:c r="E2627" s="33"/>
      <x:c r="F2627" s="60"/>
      <x:c r="G2627" s="61"/>
      <x:c r="H2627" s="61"/>
      <x:c r="I2627" s="66"/>
    </x:row>
    <x:row r="2628" spans="1:9" x14ac:dyDescent="0.25">
      <x:c r="A2628" s="33"/>
      <x:c r="B2628" s="33"/>
      <x:c r="C2628" s="33"/>
      <x:c r="D2628" s="32"/>
      <x:c r="E2628" s="33"/>
      <x:c r="F2628" s="60"/>
      <x:c r="G2628" s="61"/>
      <x:c r="H2628" s="61"/>
      <x:c r="I2628" s="66"/>
    </x:row>
    <x:row r="2629" spans="1:9" x14ac:dyDescent="0.25">
      <x:c r="A2629" s="33"/>
      <x:c r="B2629" s="33"/>
      <x:c r="C2629" s="33"/>
      <x:c r="D2629" s="32"/>
      <x:c r="E2629" s="33"/>
      <x:c r="F2629" s="60"/>
      <x:c r="G2629" s="61"/>
      <x:c r="H2629" s="61"/>
      <x:c r="I2629" s="66"/>
    </x:row>
    <x:row r="2630" spans="1:9" x14ac:dyDescent="0.25">
      <x:c r="A2630" s="33"/>
      <x:c r="B2630" s="33"/>
      <x:c r="C2630" s="33"/>
      <x:c r="D2630" s="32"/>
      <x:c r="E2630" s="33"/>
      <x:c r="F2630" s="60"/>
      <x:c r="G2630" s="61"/>
      <x:c r="H2630" s="61"/>
      <x:c r="I2630" s="66"/>
    </x:row>
    <x:row r="2631" spans="1:9" x14ac:dyDescent="0.25">
      <x:c r="A2631" s="33"/>
      <x:c r="B2631" s="33"/>
      <x:c r="C2631" s="33"/>
      <x:c r="D2631" s="32"/>
      <x:c r="E2631" s="33"/>
      <x:c r="F2631" s="60"/>
      <x:c r="G2631" s="61"/>
      <x:c r="H2631" s="61"/>
      <x:c r="I2631" s="66"/>
    </x:row>
    <x:row r="2632" spans="1:9" x14ac:dyDescent="0.25">
      <x:c r="A2632" s="33"/>
      <x:c r="B2632" s="33"/>
      <x:c r="C2632" s="33"/>
      <x:c r="D2632" s="32"/>
      <x:c r="E2632" s="33"/>
      <x:c r="F2632" s="60"/>
      <x:c r="G2632" s="61"/>
      <x:c r="H2632" s="61"/>
      <x:c r="I2632" s="66"/>
    </x:row>
    <x:row r="2633" spans="1:9" x14ac:dyDescent="0.25">
      <x:c r="A2633" s="33"/>
      <x:c r="B2633" s="33"/>
      <x:c r="C2633" s="33"/>
      <x:c r="D2633" s="32"/>
      <x:c r="E2633" s="33"/>
      <x:c r="F2633" s="60"/>
      <x:c r="G2633" s="61"/>
      <x:c r="H2633" s="61"/>
      <x:c r="I2633" s="66"/>
    </x:row>
    <x:row r="2634" spans="1:9" x14ac:dyDescent="0.25">
      <x:c r="A2634" s="33"/>
      <x:c r="B2634" s="33"/>
      <x:c r="C2634" s="33"/>
      <x:c r="D2634" s="32"/>
      <x:c r="E2634" s="33"/>
      <x:c r="F2634" s="60"/>
      <x:c r="G2634" s="61"/>
      <x:c r="H2634" s="61"/>
      <x:c r="I2634" s="66"/>
    </x:row>
    <x:row r="2635" spans="1:9" x14ac:dyDescent="0.25">
      <x:c r="A2635" s="33"/>
      <x:c r="B2635" s="33"/>
      <x:c r="C2635" s="33"/>
      <x:c r="D2635" s="32"/>
      <x:c r="E2635" s="33"/>
      <x:c r="F2635" s="60"/>
      <x:c r="G2635" s="61"/>
      <x:c r="H2635" s="61"/>
      <x:c r="I2635" s="66"/>
    </x:row>
    <x:row r="2636" spans="1:9" x14ac:dyDescent="0.25">
      <x:c r="A2636" s="33"/>
      <x:c r="B2636" s="33"/>
      <x:c r="C2636" s="33"/>
      <x:c r="D2636" s="32"/>
      <x:c r="E2636" s="33"/>
      <x:c r="F2636" s="60"/>
      <x:c r="G2636" s="61"/>
      <x:c r="H2636" s="61"/>
      <x:c r="I2636" s="66"/>
    </x:row>
    <x:row r="2637" spans="1:9" x14ac:dyDescent="0.25">
      <x:c r="A2637" s="33"/>
      <x:c r="B2637" s="33"/>
      <x:c r="C2637" s="33"/>
      <x:c r="D2637" s="32"/>
      <x:c r="E2637" s="33"/>
      <x:c r="F2637" s="60"/>
      <x:c r="G2637" s="61"/>
      <x:c r="H2637" s="61"/>
      <x:c r="I2637" s="66"/>
    </x:row>
    <x:row r="2638" spans="1:9" x14ac:dyDescent="0.25">
      <x:c r="A2638" s="33"/>
      <x:c r="B2638" s="33"/>
      <x:c r="C2638" s="33"/>
      <x:c r="D2638" s="32"/>
      <x:c r="E2638" s="33"/>
      <x:c r="F2638" s="60"/>
      <x:c r="G2638" s="61"/>
      <x:c r="H2638" s="61"/>
      <x:c r="I2638" s="66"/>
    </x:row>
    <x:row r="2639" spans="1:9" x14ac:dyDescent="0.25">
      <x:c r="A2639" s="33"/>
      <x:c r="B2639" s="33"/>
      <x:c r="C2639" s="33"/>
      <x:c r="D2639" s="32"/>
      <x:c r="E2639" s="33"/>
      <x:c r="F2639" s="60"/>
      <x:c r="G2639" s="61"/>
      <x:c r="H2639" s="61"/>
      <x:c r="I2639" s="66"/>
    </x:row>
    <x:row r="2640" spans="1:9" x14ac:dyDescent="0.25">
      <x:c r="A2640" s="33"/>
      <x:c r="B2640" s="33"/>
      <x:c r="C2640" s="33"/>
      <x:c r="D2640" s="32"/>
      <x:c r="E2640" s="33"/>
      <x:c r="F2640" s="60"/>
      <x:c r="G2640" s="61"/>
      <x:c r="H2640" s="61"/>
      <x:c r="I2640" s="66"/>
    </x:row>
    <x:row r="2641" spans="1:9" x14ac:dyDescent="0.25">
      <x:c r="A2641" s="33"/>
      <x:c r="B2641" s="33"/>
      <x:c r="C2641" s="33"/>
      <x:c r="D2641" s="32"/>
      <x:c r="E2641" s="33"/>
      <x:c r="F2641" s="60"/>
      <x:c r="G2641" s="61"/>
      <x:c r="H2641" s="61"/>
      <x:c r="I2641" s="66"/>
    </x:row>
    <x:row r="2642" spans="1:9" x14ac:dyDescent="0.25">
      <x:c r="A2642" s="33"/>
      <x:c r="B2642" s="33"/>
      <x:c r="C2642" s="33"/>
      <x:c r="D2642" s="32"/>
      <x:c r="E2642" s="33"/>
      <x:c r="F2642" s="60"/>
      <x:c r="G2642" s="61"/>
      <x:c r="H2642" s="61"/>
      <x:c r="I2642" s="66"/>
    </x:row>
    <x:row r="2643" spans="1:9" x14ac:dyDescent="0.25">
      <x:c r="A2643" s="33"/>
      <x:c r="B2643" s="33"/>
      <x:c r="C2643" s="33"/>
      <x:c r="D2643" s="32"/>
      <x:c r="E2643" s="33"/>
      <x:c r="F2643" s="60"/>
      <x:c r="G2643" s="61"/>
      <x:c r="H2643" s="61"/>
      <x:c r="I2643" s="66"/>
    </x:row>
    <x:row r="2644" spans="1:9" x14ac:dyDescent="0.25">
      <x:c r="A2644" s="33"/>
      <x:c r="B2644" s="33"/>
      <x:c r="C2644" s="33"/>
      <x:c r="D2644" s="32"/>
      <x:c r="E2644" s="33"/>
      <x:c r="F2644" s="60"/>
      <x:c r="G2644" s="61"/>
      <x:c r="H2644" s="61"/>
      <x:c r="I2644" s="66"/>
    </x:row>
    <x:row r="2645" spans="1:9" x14ac:dyDescent="0.25">
      <x:c r="A2645" s="33"/>
      <x:c r="B2645" s="33"/>
      <x:c r="C2645" s="33"/>
      <x:c r="D2645" s="32"/>
      <x:c r="E2645" s="33"/>
      <x:c r="F2645" s="60"/>
      <x:c r="G2645" s="61"/>
      <x:c r="H2645" s="61"/>
      <x:c r="I2645" s="66"/>
    </x:row>
    <x:row r="2646" spans="1:9" x14ac:dyDescent="0.25">
      <x:c r="A2646" s="33"/>
      <x:c r="B2646" s="33"/>
      <x:c r="C2646" s="33"/>
      <x:c r="D2646" s="32"/>
      <x:c r="E2646" s="33"/>
      <x:c r="F2646" s="60"/>
      <x:c r="G2646" s="61"/>
      <x:c r="H2646" s="61"/>
      <x:c r="I2646" s="66"/>
    </x:row>
    <x:row r="2647" spans="1:9" x14ac:dyDescent="0.25">
      <x:c r="A2647" s="33"/>
      <x:c r="B2647" s="33"/>
      <x:c r="C2647" s="33"/>
      <x:c r="D2647" s="32"/>
      <x:c r="E2647" s="33"/>
      <x:c r="F2647" s="60"/>
      <x:c r="G2647" s="61"/>
      <x:c r="H2647" s="61"/>
      <x:c r="I2647" s="66"/>
    </x:row>
    <x:row r="2648" spans="1:9" x14ac:dyDescent="0.25">
      <x:c r="A2648" s="33"/>
      <x:c r="B2648" s="33"/>
      <x:c r="C2648" s="33"/>
      <x:c r="D2648" s="32"/>
      <x:c r="E2648" s="33"/>
      <x:c r="F2648" s="60"/>
      <x:c r="G2648" s="61"/>
      <x:c r="H2648" s="61"/>
      <x:c r="I2648" s="66"/>
    </x:row>
    <x:row r="2649" spans="1:9" x14ac:dyDescent="0.25">
      <x:c r="A2649" s="33"/>
      <x:c r="B2649" s="33"/>
      <x:c r="C2649" s="33"/>
      <x:c r="D2649" s="32"/>
      <x:c r="E2649" s="33"/>
      <x:c r="F2649" s="60"/>
      <x:c r="G2649" s="61"/>
      <x:c r="H2649" s="61"/>
      <x:c r="I2649" s="66"/>
    </x:row>
    <x:row r="2650" spans="1:9" x14ac:dyDescent="0.25">
      <x:c r="A2650" s="33"/>
      <x:c r="B2650" s="33"/>
      <x:c r="C2650" s="33"/>
      <x:c r="D2650" s="32"/>
      <x:c r="E2650" s="33"/>
      <x:c r="F2650" s="60"/>
      <x:c r="G2650" s="61"/>
      <x:c r="H2650" s="61"/>
      <x:c r="I2650" s="66"/>
    </x:row>
    <x:row r="2651" spans="1:9" x14ac:dyDescent="0.25">
      <x:c r="A2651" s="33"/>
      <x:c r="B2651" s="33"/>
      <x:c r="C2651" s="33"/>
      <x:c r="D2651" s="32"/>
      <x:c r="E2651" s="33"/>
      <x:c r="F2651" s="60"/>
      <x:c r="G2651" s="61"/>
      <x:c r="H2651" s="61"/>
      <x:c r="I2651" s="66"/>
    </x:row>
    <x:row r="2652" spans="1:9" x14ac:dyDescent="0.25">
      <x:c r="A2652" s="33"/>
      <x:c r="B2652" s="33"/>
      <x:c r="C2652" s="33"/>
      <x:c r="D2652" s="32"/>
      <x:c r="E2652" s="33"/>
      <x:c r="F2652" s="60"/>
      <x:c r="G2652" s="61"/>
      <x:c r="H2652" s="61"/>
      <x:c r="I2652" s="66"/>
    </x:row>
    <x:row r="2653" spans="1:9" x14ac:dyDescent="0.25">
      <x:c r="A2653" s="33"/>
      <x:c r="B2653" s="33"/>
      <x:c r="C2653" s="33"/>
      <x:c r="D2653" s="32"/>
      <x:c r="E2653" s="33"/>
      <x:c r="F2653" s="60"/>
      <x:c r="G2653" s="61"/>
      <x:c r="H2653" s="61"/>
      <x:c r="I2653" s="66"/>
    </x:row>
    <x:row r="2654" spans="1:9" x14ac:dyDescent="0.25">
      <x:c r="A2654" s="33"/>
      <x:c r="B2654" s="33"/>
      <x:c r="C2654" s="33"/>
      <x:c r="D2654" s="32"/>
      <x:c r="E2654" s="33"/>
      <x:c r="F2654" s="60"/>
      <x:c r="G2654" s="61"/>
      <x:c r="H2654" s="61"/>
      <x:c r="I2654" s="66"/>
    </x:row>
    <x:row r="2655" spans="1:9" x14ac:dyDescent="0.25">
      <x:c r="A2655" s="33"/>
      <x:c r="B2655" s="33"/>
      <x:c r="C2655" s="33"/>
      <x:c r="D2655" s="32"/>
      <x:c r="E2655" s="33"/>
      <x:c r="F2655" s="60"/>
      <x:c r="G2655" s="61"/>
      <x:c r="H2655" s="61"/>
      <x:c r="I2655" s="66"/>
    </x:row>
    <x:row r="2656" spans="1:9" x14ac:dyDescent="0.25">
      <x:c r="A2656" s="33"/>
      <x:c r="B2656" s="33"/>
      <x:c r="C2656" s="33"/>
      <x:c r="D2656" s="32"/>
      <x:c r="E2656" s="33"/>
      <x:c r="F2656" s="60"/>
      <x:c r="G2656" s="61"/>
      <x:c r="H2656" s="61"/>
      <x:c r="I2656" s="66"/>
    </x:row>
    <x:row r="2657" spans="1:9" x14ac:dyDescent="0.25">
      <x:c r="A2657" s="33"/>
      <x:c r="B2657" s="33"/>
      <x:c r="C2657" s="33"/>
      <x:c r="D2657" s="32"/>
      <x:c r="E2657" s="33"/>
      <x:c r="F2657" s="60"/>
      <x:c r="G2657" s="61"/>
      <x:c r="H2657" s="61"/>
      <x:c r="I2657" s="66"/>
    </x:row>
    <x:row r="2658" spans="1:9" x14ac:dyDescent="0.25">
      <x:c r="A2658" s="33"/>
      <x:c r="B2658" s="33"/>
      <x:c r="C2658" s="33"/>
      <x:c r="D2658" s="32"/>
      <x:c r="E2658" s="33"/>
      <x:c r="F2658" s="60"/>
      <x:c r="G2658" s="61"/>
      <x:c r="H2658" s="61"/>
      <x:c r="I2658" s="66"/>
    </x:row>
    <x:row r="2659" spans="1:9" x14ac:dyDescent="0.25">
      <x:c r="A2659" s="33"/>
      <x:c r="B2659" s="33"/>
      <x:c r="C2659" s="33"/>
      <x:c r="D2659" s="32"/>
      <x:c r="E2659" s="33"/>
      <x:c r="F2659" s="60"/>
      <x:c r="G2659" s="61"/>
      <x:c r="H2659" s="61"/>
      <x:c r="I2659" s="66"/>
    </x:row>
    <x:row r="2660" spans="1:9" x14ac:dyDescent="0.25">
      <x:c r="A2660" s="33"/>
      <x:c r="B2660" s="33"/>
      <x:c r="C2660" s="33"/>
      <x:c r="D2660" s="32"/>
      <x:c r="E2660" s="33"/>
      <x:c r="F2660" s="60"/>
      <x:c r="G2660" s="61"/>
      <x:c r="H2660" s="61"/>
      <x:c r="I2660" s="66"/>
    </x:row>
    <x:row r="2661" spans="1:9" x14ac:dyDescent="0.25">
      <x:c r="A2661" s="33"/>
      <x:c r="B2661" s="33"/>
      <x:c r="C2661" s="33"/>
      <x:c r="D2661" s="32"/>
      <x:c r="E2661" s="33"/>
      <x:c r="F2661" s="60"/>
      <x:c r="G2661" s="61"/>
      <x:c r="H2661" s="61"/>
      <x:c r="I2661" s="66"/>
    </x:row>
    <x:row r="2662" spans="1:9" x14ac:dyDescent="0.25">
      <x:c r="A2662" s="33"/>
      <x:c r="B2662" s="33"/>
      <x:c r="C2662" s="33"/>
      <x:c r="D2662" s="32"/>
      <x:c r="E2662" s="33"/>
      <x:c r="F2662" s="60"/>
      <x:c r="G2662" s="61"/>
      <x:c r="H2662" s="61"/>
      <x:c r="I2662" s="66"/>
    </x:row>
    <x:row r="2663" spans="1:9" x14ac:dyDescent="0.25">
      <x:c r="A2663" s="33"/>
      <x:c r="B2663" s="33"/>
      <x:c r="C2663" s="33"/>
      <x:c r="D2663" s="32"/>
      <x:c r="E2663" s="33"/>
      <x:c r="F2663" s="60"/>
      <x:c r="G2663" s="61"/>
      <x:c r="H2663" s="61"/>
      <x:c r="I2663" s="66"/>
    </x:row>
    <x:row r="2664" spans="1:9" x14ac:dyDescent="0.25">
      <x:c r="A2664" s="33"/>
      <x:c r="B2664" s="33"/>
      <x:c r="C2664" s="33"/>
      <x:c r="D2664" s="32"/>
      <x:c r="E2664" s="33"/>
      <x:c r="F2664" s="60"/>
      <x:c r="G2664" s="61"/>
      <x:c r="H2664" s="61"/>
      <x:c r="I2664" s="66"/>
    </x:row>
    <x:row r="2665" spans="1:9" x14ac:dyDescent="0.25">
      <x:c r="A2665" s="33"/>
      <x:c r="B2665" s="33"/>
      <x:c r="C2665" s="33"/>
      <x:c r="D2665" s="32"/>
      <x:c r="E2665" s="33"/>
      <x:c r="F2665" s="60"/>
      <x:c r="G2665" s="61"/>
      <x:c r="H2665" s="61"/>
      <x:c r="I2665" s="66"/>
    </x:row>
    <x:row r="2666" spans="1:9" x14ac:dyDescent="0.25">
      <x:c r="A2666" s="33"/>
      <x:c r="B2666" s="33"/>
      <x:c r="C2666" s="33"/>
      <x:c r="D2666" s="32"/>
      <x:c r="E2666" s="33"/>
      <x:c r="F2666" s="60"/>
      <x:c r="G2666" s="61"/>
      <x:c r="H2666" s="61"/>
      <x:c r="I2666" s="66"/>
    </x:row>
    <x:row r="2667" spans="1:9" x14ac:dyDescent="0.25">
      <x:c r="A2667" s="33"/>
      <x:c r="B2667" s="33"/>
      <x:c r="C2667" s="33"/>
      <x:c r="D2667" s="32"/>
      <x:c r="E2667" s="33"/>
      <x:c r="F2667" s="60"/>
      <x:c r="G2667" s="61"/>
      <x:c r="H2667" s="61"/>
      <x:c r="I2667" s="66"/>
    </x:row>
    <x:row r="2668" spans="1:9" x14ac:dyDescent="0.25">
      <x:c r="A2668" s="33"/>
      <x:c r="B2668" s="33"/>
      <x:c r="C2668" s="33"/>
      <x:c r="D2668" s="32"/>
      <x:c r="E2668" s="33"/>
      <x:c r="F2668" s="60"/>
      <x:c r="G2668" s="61"/>
      <x:c r="H2668" s="61"/>
      <x:c r="I2668" s="66"/>
    </x:row>
    <x:row r="2669" spans="1:9" x14ac:dyDescent="0.25">
      <x:c r="A2669" s="33"/>
      <x:c r="B2669" s="33"/>
      <x:c r="C2669" s="33"/>
      <x:c r="D2669" s="32"/>
      <x:c r="E2669" s="33"/>
      <x:c r="F2669" s="60"/>
      <x:c r="G2669" s="61"/>
      <x:c r="H2669" s="61"/>
      <x:c r="I2669" s="66"/>
    </x:row>
    <x:row r="2670" spans="1:9" x14ac:dyDescent="0.25">
      <x:c r="A2670" s="33"/>
      <x:c r="B2670" s="33"/>
      <x:c r="C2670" s="33"/>
      <x:c r="D2670" s="32"/>
      <x:c r="E2670" s="33"/>
      <x:c r="F2670" s="60"/>
      <x:c r="G2670" s="61"/>
      <x:c r="H2670" s="61"/>
      <x:c r="I2670" s="66"/>
    </x:row>
    <x:row r="2671" spans="1:9" x14ac:dyDescent="0.25">
      <x:c r="A2671" s="33"/>
      <x:c r="B2671" s="33"/>
      <x:c r="C2671" s="33"/>
      <x:c r="D2671" s="32"/>
      <x:c r="E2671" s="33"/>
      <x:c r="F2671" s="60"/>
      <x:c r="G2671" s="61"/>
      <x:c r="H2671" s="61"/>
      <x:c r="I2671" s="66"/>
    </x:row>
    <x:row r="2672" spans="1:9" x14ac:dyDescent="0.25">
      <x:c r="A2672" s="33"/>
      <x:c r="B2672" s="33"/>
      <x:c r="C2672" s="33"/>
      <x:c r="D2672" s="32"/>
      <x:c r="E2672" s="33"/>
      <x:c r="F2672" s="60"/>
      <x:c r="G2672" s="61"/>
      <x:c r="H2672" s="61"/>
      <x:c r="I2672" s="66"/>
    </x:row>
    <x:row r="2673" spans="1:9" x14ac:dyDescent="0.25">
      <x:c r="A2673" s="33"/>
      <x:c r="B2673" s="33"/>
      <x:c r="C2673" s="33"/>
      <x:c r="D2673" s="32"/>
      <x:c r="E2673" s="33"/>
      <x:c r="F2673" s="60"/>
      <x:c r="G2673" s="61"/>
      <x:c r="H2673" s="61"/>
      <x:c r="I2673" s="66"/>
    </x:row>
    <x:row r="2674" spans="1:9" x14ac:dyDescent="0.25">
      <x:c r="A2674" s="33"/>
      <x:c r="B2674" s="33"/>
      <x:c r="C2674" s="33"/>
      <x:c r="D2674" s="32"/>
      <x:c r="E2674" s="33"/>
      <x:c r="F2674" s="60"/>
      <x:c r="G2674" s="61"/>
      <x:c r="H2674" s="61"/>
      <x:c r="I2674" s="66"/>
    </x:row>
    <x:row r="2675" spans="1:9" x14ac:dyDescent="0.25">
      <x:c r="A2675" s="33"/>
      <x:c r="B2675" s="33"/>
      <x:c r="C2675" s="33"/>
      <x:c r="D2675" s="32"/>
      <x:c r="E2675" s="33"/>
      <x:c r="F2675" s="60"/>
      <x:c r="G2675" s="61"/>
      <x:c r="H2675" s="61"/>
      <x:c r="I2675" s="66"/>
    </x:row>
    <x:row r="2676" spans="1:9" x14ac:dyDescent="0.25">
      <x:c r="A2676" s="33"/>
      <x:c r="B2676" s="33"/>
      <x:c r="C2676" s="33"/>
      <x:c r="D2676" s="32"/>
      <x:c r="E2676" s="33"/>
      <x:c r="F2676" s="60"/>
      <x:c r="G2676" s="61"/>
      <x:c r="H2676" s="61"/>
      <x:c r="I2676" s="66"/>
    </x:row>
    <x:row r="2677" spans="1:9" x14ac:dyDescent="0.25">
      <x:c r="A2677" s="33"/>
      <x:c r="B2677" s="33"/>
      <x:c r="C2677" s="33"/>
      <x:c r="D2677" s="32"/>
      <x:c r="E2677" s="33"/>
      <x:c r="F2677" s="60"/>
      <x:c r="G2677" s="61"/>
      <x:c r="H2677" s="61"/>
      <x:c r="I2677" s="66"/>
    </x:row>
    <x:row r="2678" spans="1:9" x14ac:dyDescent="0.25">
      <x:c r="A2678" s="33"/>
      <x:c r="B2678" s="33"/>
      <x:c r="C2678" s="33"/>
      <x:c r="D2678" s="32"/>
      <x:c r="E2678" s="33"/>
      <x:c r="F2678" s="60"/>
      <x:c r="G2678" s="61"/>
      <x:c r="H2678" s="61"/>
      <x:c r="I2678" s="66"/>
    </x:row>
    <x:row r="2679" spans="1:9" x14ac:dyDescent="0.25">
      <x:c r="A2679" s="33"/>
      <x:c r="B2679" s="33"/>
      <x:c r="C2679" s="33"/>
      <x:c r="D2679" s="32"/>
      <x:c r="E2679" s="33"/>
      <x:c r="F2679" s="60"/>
      <x:c r="G2679" s="61"/>
      <x:c r="H2679" s="61"/>
      <x:c r="I2679" s="66"/>
    </x:row>
    <x:row r="2680" spans="1:9" x14ac:dyDescent="0.25">
      <x:c r="A2680" s="33"/>
      <x:c r="B2680" s="33"/>
      <x:c r="C2680" s="33"/>
      <x:c r="D2680" s="32"/>
      <x:c r="E2680" s="33"/>
      <x:c r="F2680" s="60"/>
      <x:c r="G2680" s="61"/>
      <x:c r="H2680" s="61"/>
      <x:c r="I2680" s="66"/>
    </x:row>
    <x:row r="2681" spans="1:9" x14ac:dyDescent="0.25">
      <x:c r="A2681" s="33"/>
      <x:c r="B2681" s="33"/>
      <x:c r="C2681" s="33"/>
      <x:c r="D2681" s="32"/>
      <x:c r="E2681" s="33"/>
      <x:c r="F2681" s="60"/>
      <x:c r="G2681" s="61"/>
      <x:c r="H2681" s="61"/>
      <x:c r="I2681" s="66"/>
    </x:row>
    <x:row r="2682" spans="1:9" x14ac:dyDescent="0.25">
      <x:c r="A2682" s="33"/>
      <x:c r="B2682" s="33"/>
      <x:c r="C2682" s="33"/>
      <x:c r="D2682" s="32"/>
      <x:c r="E2682" s="33"/>
      <x:c r="F2682" s="60"/>
      <x:c r="G2682" s="61"/>
      <x:c r="H2682" s="61"/>
      <x:c r="I2682" s="66"/>
    </x:row>
    <x:row r="2683" spans="1:9" x14ac:dyDescent="0.25">
      <x:c r="A2683" s="33"/>
      <x:c r="B2683" s="33"/>
      <x:c r="C2683" s="33"/>
      <x:c r="D2683" s="32"/>
      <x:c r="E2683" s="33"/>
      <x:c r="F2683" s="60"/>
      <x:c r="G2683" s="61"/>
      <x:c r="H2683" s="61"/>
      <x:c r="I2683" s="66"/>
    </x:row>
    <x:row r="2684" spans="1:9" x14ac:dyDescent="0.25">
      <x:c r="A2684" s="33"/>
      <x:c r="B2684" s="33"/>
      <x:c r="C2684" s="33"/>
      <x:c r="D2684" s="32"/>
      <x:c r="E2684" s="33"/>
      <x:c r="F2684" s="60"/>
      <x:c r="G2684" s="61"/>
      <x:c r="H2684" s="61"/>
      <x:c r="I2684" s="66"/>
    </x:row>
    <x:row r="2685" spans="1:9" x14ac:dyDescent="0.25">
      <x:c r="A2685" s="33"/>
      <x:c r="B2685" s="33"/>
      <x:c r="C2685" s="33"/>
      <x:c r="D2685" s="32"/>
      <x:c r="E2685" s="33"/>
      <x:c r="F2685" s="60"/>
      <x:c r="G2685" s="61"/>
      <x:c r="H2685" s="61"/>
      <x:c r="I2685" s="66"/>
    </x:row>
    <x:row r="2686" spans="1:9" x14ac:dyDescent="0.25">
      <x:c r="A2686" s="33"/>
      <x:c r="B2686" s="33"/>
      <x:c r="C2686" s="33"/>
      <x:c r="D2686" s="32"/>
      <x:c r="E2686" s="33"/>
      <x:c r="F2686" s="60"/>
      <x:c r="G2686" s="61"/>
      <x:c r="H2686" s="61"/>
      <x:c r="I2686" s="66"/>
    </x:row>
    <x:row r="2687" spans="1:9" x14ac:dyDescent="0.25">
      <x:c r="A2687" s="33"/>
      <x:c r="B2687" s="33"/>
      <x:c r="C2687" s="33"/>
      <x:c r="D2687" s="32"/>
      <x:c r="E2687" s="33"/>
      <x:c r="F2687" s="60"/>
      <x:c r="G2687" s="61"/>
      <x:c r="H2687" s="61"/>
      <x:c r="I2687" s="66"/>
    </x:row>
    <x:row r="2688" spans="1:9" x14ac:dyDescent="0.25">
      <x:c r="A2688" s="33"/>
      <x:c r="B2688" s="33"/>
      <x:c r="C2688" s="33"/>
      <x:c r="D2688" s="32"/>
      <x:c r="E2688" s="33"/>
      <x:c r="F2688" s="60"/>
      <x:c r="G2688" s="61"/>
      <x:c r="H2688" s="61"/>
      <x:c r="I2688" s="66"/>
    </x:row>
    <x:row r="2689" spans="1:9" x14ac:dyDescent="0.25">
      <x:c r="A2689" s="33"/>
      <x:c r="B2689" s="33"/>
      <x:c r="C2689" s="33"/>
      <x:c r="D2689" s="32"/>
      <x:c r="E2689" s="33"/>
      <x:c r="F2689" s="60"/>
      <x:c r="G2689" s="61"/>
      <x:c r="H2689" s="61"/>
      <x:c r="I2689" s="66"/>
    </x:row>
    <x:row r="2690" spans="1:9" x14ac:dyDescent="0.25">
      <x:c r="A2690" s="33"/>
      <x:c r="B2690" s="33"/>
      <x:c r="C2690" s="33"/>
      <x:c r="D2690" s="32"/>
      <x:c r="E2690" s="33"/>
      <x:c r="F2690" s="60"/>
      <x:c r="G2690" s="61"/>
      <x:c r="H2690" s="61"/>
      <x:c r="I2690" s="66"/>
    </x:row>
    <x:row r="2691" spans="1:9" x14ac:dyDescent="0.25">
      <x:c r="A2691" s="33"/>
      <x:c r="B2691" s="33"/>
      <x:c r="C2691" s="33"/>
      <x:c r="D2691" s="32"/>
      <x:c r="E2691" s="33"/>
      <x:c r="F2691" s="60"/>
      <x:c r="G2691" s="61"/>
      <x:c r="H2691" s="61"/>
      <x:c r="I2691" s="66"/>
    </x:row>
    <x:row r="2692" spans="1:9" x14ac:dyDescent="0.25">
      <x:c r="A2692" s="33"/>
      <x:c r="B2692" s="33"/>
      <x:c r="C2692" s="33"/>
      <x:c r="D2692" s="32"/>
      <x:c r="E2692" s="33"/>
      <x:c r="F2692" s="60"/>
      <x:c r="G2692" s="61"/>
      <x:c r="H2692" s="61"/>
      <x:c r="I2692" s="66"/>
    </x:row>
    <x:row r="2693" spans="1:9" x14ac:dyDescent="0.25">
      <x:c r="A2693" s="33"/>
      <x:c r="B2693" s="33"/>
      <x:c r="C2693" s="33"/>
      <x:c r="D2693" s="32"/>
      <x:c r="E2693" s="33"/>
      <x:c r="F2693" s="60"/>
      <x:c r="G2693" s="61"/>
      <x:c r="H2693" s="61"/>
      <x:c r="I2693" s="66"/>
    </x:row>
    <x:row r="2694" spans="1:9" x14ac:dyDescent="0.25">
      <x:c r="A2694" s="33"/>
      <x:c r="B2694" s="33"/>
      <x:c r="C2694" s="33"/>
      <x:c r="D2694" s="32"/>
      <x:c r="E2694" s="33"/>
      <x:c r="F2694" s="60"/>
      <x:c r="G2694" s="61"/>
      <x:c r="H2694" s="61"/>
      <x:c r="I2694" s="66"/>
    </x:row>
    <x:row r="2695" spans="1:9" x14ac:dyDescent="0.25">
      <x:c r="A2695" s="33"/>
      <x:c r="B2695" s="33"/>
      <x:c r="C2695" s="33"/>
      <x:c r="D2695" s="32"/>
      <x:c r="E2695" s="33"/>
      <x:c r="F2695" s="60"/>
      <x:c r="G2695" s="61"/>
      <x:c r="H2695" s="61"/>
      <x:c r="I2695" s="66"/>
    </x:row>
    <x:row r="2696" spans="1:9" x14ac:dyDescent="0.25">
      <x:c r="A2696" s="33"/>
      <x:c r="B2696" s="33"/>
      <x:c r="C2696" s="33"/>
      <x:c r="D2696" s="32"/>
      <x:c r="E2696" s="33"/>
      <x:c r="F2696" s="60"/>
      <x:c r="G2696" s="61"/>
      <x:c r="H2696" s="61"/>
      <x:c r="I2696" s="66"/>
    </x:row>
    <x:row r="2697" spans="1:9" x14ac:dyDescent="0.25">
      <x:c r="A2697" s="33"/>
      <x:c r="B2697" s="33"/>
      <x:c r="C2697" s="33"/>
      <x:c r="D2697" s="32"/>
      <x:c r="E2697" s="33"/>
      <x:c r="F2697" s="60"/>
      <x:c r="G2697" s="61"/>
      <x:c r="H2697" s="61"/>
      <x:c r="I2697" s="66"/>
    </x:row>
    <x:row r="2698" spans="1:9" x14ac:dyDescent="0.25">
      <x:c r="A2698" s="33"/>
      <x:c r="B2698" s="33"/>
      <x:c r="C2698" s="33"/>
      <x:c r="D2698" s="32"/>
      <x:c r="E2698" s="33"/>
      <x:c r="F2698" s="60"/>
      <x:c r="G2698" s="61"/>
      <x:c r="H2698" s="61"/>
      <x:c r="I2698" s="66"/>
    </x:row>
    <x:row r="2699" spans="1:9" x14ac:dyDescent="0.25">
      <x:c r="A2699" s="33"/>
      <x:c r="B2699" s="33"/>
      <x:c r="C2699" s="33"/>
      <x:c r="D2699" s="32"/>
      <x:c r="E2699" s="33"/>
      <x:c r="F2699" s="60"/>
      <x:c r="G2699" s="61"/>
      <x:c r="H2699" s="61"/>
      <x:c r="I2699" s="66"/>
    </x:row>
    <x:row r="2700" spans="1:9" x14ac:dyDescent="0.25">
      <x:c r="A2700" s="33"/>
      <x:c r="B2700" s="33"/>
      <x:c r="C2700" s="33"/>
      <x:c r="D2700" s="32"/>
      <x:c r="E2700" s="33"/>
      <x:c r="F2700" s="60"/>
      <x:c r="G2700" s="61"/>
      <x:c r="H2700" s="61"/>
      <x:c r="I2700" s="66"/>
    </x:row>
    <x:row r="2701" spans="1:9" x14ac:dyDescent="0.25">
      <x:c r="A2701" s="33"/>
      <x:c r="B2701" s="33"/>
      <x:c r="C2701" s="33"/>
      <x:c r="D2701" s="32"/>
      <x:c r="E2701" s="33"/>
      <x:c r="F2701" s="60"/>
      <x:c r="G2701" s="61"/>
      <x:c r="H2701" s="61"/>
      <x:c r="I2701" s="66"/>
    </x:row>
    <x:row r="2702" spans="1:9" x14ac:dyDescent="0.25">
      <x:c r="A2702" s="33"/>
      <x:c r="B2702" s="33"/>
      <x:c r="C2702" s="33"/>
      <x:c r="D2702" s="32"/>
      <x:c r="E2702" s="33"/>
      <x:c r="F2702" s="60"/>
      <x:c r="G2702" s="61"/>
      <x:c r="H2702" s="61"/>
      <x:c r="I2702" s="66"/>
    </x:row>
    <x:row r="2703" spans="1:9" x14ac:dyDescent="0.25">
      <x:c r="A2703" s="33"/>
      <x:c r="B2703" s="33"/>
      <x:c r="C2703" s="33"/>
      <x:c r="D2703" s="32"/>
      <x:c r="E2703" s="33"/>
      <x:c r="F2703" s="60"/>
      <x:c r="G2703" s="61"/>
      <x:c r="H2703" s="61"/>
      <x:c r="I2703" s="66"/>
    </x:row>
    <x:row r="2704" spans="1:9" x14ac:dyDescent="0.25">
      <x:c r="A2704" s="33"/>
      <x:c r="B2704" s="33"/>
      <x:c r="C2704" s="33"/>
      <x:c r="D2704" s="32"/>
      <x:c r="E2704" s="33"/>
      <x:c r="F2704" s="60"/>
      <x:c r="G2704" s="61"/>
      <x:c r="H2704" s="61"/>
      <x:c r="I2704" s="66"/>
    </x:row>
    <x:row r="2705" spans="1:9" x14ac:dyDescent="0.25">
      <x:c r="A2705" s="33"/>
      <x:c r="B2705" s="33"/>
      <x:c r="C2705" s="33"/>
      <x:c r="D2705" s="32"/>
      <x:c r="E2705" s="33"/>
      <x:c r="F2705" s="60"/>
      <x:c r="G2705" s="61"/>
      <x:c r="H2705" s="61"/>
      <x:c r="I2705" s="66"/>
    </x:row>
    <x:row r="2706" spans="1:9" x14ac:dyDescent="0.25">
      <x:c r="A2706" s="33"/>
      <x:c r="B2706" s="33"/>
      <x:c r="C2706" s="33"/>
      <x:c r="D2706" s="32"/>
      <x:c r="E2706" s="33"/>
      <x:c r="F2706" s="60"/>
      <x:c r="G2706" s="61"/>
      <x:c r="H2706" s="61"/>
      <x:c r="I2706" s="66"/>
    </x:row>
    <x:row r="2707" spans="1:9" x14ac:dyDescent="0.25">
      <x:c r="A2707" s="33"/>
      <x:c r="B2707" s="33"/>
      <x:c r="C2707" s="33"/>
      <x:c r="D2707" s="32"/>
      <x:c r="E2707" s="33"/>
      <x:c r="F2707" s="60"/>
      <x:c r="G2707" s="61"/>
      <x:c r="H2707" s="61"/>
      <x:c r="I2707" s="66"/>
    </x:row>
    <x:row r="2708" spans="1:9" x14ac:dyDescent="0.25">
      <x:c r="A2708" s="33"/>
      <x:c r="B2708" s="33"/>
      <x:c r="C2708" s="33"/>
      <x:c r="D2708" s="32"/>
      <x:c r="E2708" s="33"/>
      <x:c r="F2708" s="60"/>
      <x:c r="G2708" s="61"/>
      <x:c r="H2708" s="61"/>
      <x:c r="I2708" s="66"/>
    </x:row>
    <x:row r="2709" spans="1:9" x14ac:dyDescent="0.25">
      <x:c r="A2709" s="33"/>
      <x:c r="B2709" s="33"/>
      <x:c r="C2709" s="33"/>
      <x:c r="D2709" s="32"/>
      <x:c r="E2709" s="33"/>
      <x:c r="F2709" s="60"/>
      <x:c r="G2709" s="61"/>
      <x:c r="H2709" s="61"/>
      <x:c r="I2709" s="66"/>
    </x:row>
    <x:row r="2710" spans="1:9" x14ac:dyDescent="0.25">
      <x:c r="A2710" s="33"/>
      <x:c r="B2710" s="33"/>
      <x:c r="C2710" s="33"/>
      <x:c r="D2710" s="32"/>
      <x:c r="E2710" s="33"/>
      <x:c r="F2710" s="60"/>
      <x:c r="G2710" s="61"/>
      <x:c r="H2710" s="61"/>
      <x:c r="I2710" s="66"/>
    </x:row>
    <x:row r="2711" spans="1:9" x14ac:dyDescent="0.25">
      <x:c r="A2711" s="33"/>
      <x:c r="B2711" s="33"/>
      <x:c r="C2711" s="33"/>
      <x:c r="D2711" s="32"/>
      <x:c r="E2711" s="33"/>
      <x:c r="F2711" s="60"/>
      <x:c r="G2711" s="61"/>
      <x:c r="H2711" s="61"/>
      <x:c r="I2711" s="66"/>
    </x:row>
    <x:row r="2712" spans="1:9" x14ac:dyDescent="0.25">
      <x:c r="A2712" s="33"/>
      <x:c r="B2712" s="33"/>
      <x:c r="C2712" s="33"/>
      <x:c r="D2712" s="32"/>
      <x:c r="E2712" s="33"/>
      <x:c r="F2712" s="60"/>
      <x:c r="G2712" s="61"/>
      <x:c r="H2712" s="61"/>
      <x:c r="I2712" s="66"/>
    </x:row>
    <x:row r="2713" spans="1:9" x14ac:dyDescent="0.25">
      <x:c r="A2713" s="33"/>
      <x:c r="B2713" s="33"/>
      <x:c r="C2713" s="33"/>
      <x:c r="D2713" s="32"/>
      <x:c r="E2713" s="33"/>
      <x:c r="F2713" s="60"/>
      <x:c r="G2713" s="61"/>
      <x:c r="H2713" s="61"/>
      <x:c r="I2713" s="66"/>
    </x:row>
    <x:row r="2714" spans="1:9" x14ac:dyDescent="0.25">
      <x:c r="A2714" s="33"/>
      <x:c r="B2714" s="33"/>
      <x:c r="C2714" s="33"/>
      <x:c r="D2714" s="32"/>
      <x:c r="E2714" s="33"/>
      <x:c r="F2714" s="60"/>
      <x:c r="G2714" s="61"/>
      <x:c r="H2714" s="61"/>
      <x:c r="I2714" s="66"/>
    </x:row>
    <x:row r="2715" spans="1:9" x14ac:dyDescent="0.25">
      <x:c r="A2715" s="33"/>
      <x:c r="B2715" s="33"/>
      <x:c r="C2715" s="33"/>
      <x:c r="D2715" s="32"/>
      <x:c r="E2715" s="33"/>
      <x:c r="F2715" s="60"/>
      <x:c r="G2715" s="61"/>
      <x:c r="H2715" s="61"/>
      <x:c r="I2715" s="66"/>
    </x:row>
    <x:row r="2716" spans="1:9" x14ac:dyDescent="0.25">
      <x:c r="A2716" s="33"/>
      <x:c r="B2716" s="33"/>
      <x:c r="C2716" s="33"/>
      <x:c r="D2716" s="32"/>
      <x:c r="E2716" s="33"/>
      <x:c r="F2716" s="60"/>
      <x:c r="G2716" s="61"/>
      <x:c r="H2716" s="61"/>
      <x:c r="I2716" s="66"/>
    </x:row>
    <x:row r="2717" spans="1:9" x14ac:dyDescent="0.25">
      <x:c r="A2717" s="33"/>
      <x:c r="B2717" s="33"/>
      <x:c r="C2717" s="33"/>
      <x:c r="D2717" s="32"/>
      <x:c r="E2717" s="33"/>
      <x:c r="F2717" s="60"/>
      <x:c r="G2717" s="61"/>
      <x:c r="H2717" s="61"/>
      <x:c r="I2717" s="66"/>
    </x:row>
    <x:row r="2718" spans="1:9" x14ac:dyDescent="0.25">
      <x:c r="A2718" s="33"/>
      <x:c r="B2718" s="33"/>
      <x:c r="C2718" s="33"/>
      <x:c r="D2718" s="32"/>
      <x:c r="E2718" s="33"/>
      <x:c r="F2718" s="60"/>
      <x:c r="G2718" s="61"/>
      <x:c r="H2718" s="61"/>
      <x:c r="I2718" s="66"/>
    </x:row>
    <x:row r="2719" spans="1:9" x14ac:dyDescent="0.25">
      <x:c r="A2719" s="33"/>
      <x:c r="B2719" s="33"/>
      <x:c r="C2719" s="33"/>
      <x:c r="D2719" s="32"/>
      <x:c r="E2719" s="33"/>
      <x:c r="F2719" s="60"/>
      <x:c r="G2719" s="61"/>
      <x:c r="H2719" s="61"/>
      <x:c r="I2719" s="66"/>
    </x:row>
    <x:row r="2720" spans="1:9" x14ac:dyDescent="0.25">
      <x:c r="A2720" s="33"/>
      <x:c r="B2720" s="33"/>
      <x:c r="C2720" s="33"/>
      <x:c r="D2720" s="32"/>
      <x:c r="E2720" s="33"/>
      <x:c r="F2720" s="60"/>
      <x:c r="G2720" s="61"/>
      <x:c r="H2720" s="61"/>
      <x:c r="I2720" s="66"/>
    </x:row>
    <x:row r="2721" spans="1:9" x14ac:dyDescent="0.25">
      <x:c r="A2721" s="33"/>
      <x:c r="B2721" s="33"/>
      <x:c r="C2721" s="33"/>
      <x:c r="D2721" s="32"/>
      <x:c r="E2721" s="33"/>
      <x:c r="F2721" s="60"/>
      <x:c r="G2721" s="61"/>
      <x:c r="H2721" s="61"/>
      <x:c r="I2721" s="66"/>
    </x:row>
    <x:row r="2722" spans="1:9" x14ac:dyDescent="0.25">
      <x:c r="A2722" s="33"/>
      <x:c r="B2722" s="33"/>
      <x:c r="C2722" s="33"/>
      <x:c r="D2722" s="32"/>
      <x:c r="E2722" s="33"/>
      <x:c r="F2722" s="60"/>
      <x:c r="G2722" s="61"/>
      <x:c r="H2722" s="61"/>
      <x:c r="I2722" s="66"/>
    </x:row>
    <x:row r="2723" spans="1:9" x14ac:dyDescent="0.25">
      <x:c r="A2723" s="33"/>
      <x:c r="B2723" s="33"/>
      <x:c r="C2723" s="33"/>
      <x:c r="D2723" s="32"/>
      <x:c r="E2723" s="33"/>
      <x:c r="F2723" s="60"/>
      <x:c r="G2723" s="61"/>
      <x:c r="H2723" s="61"/>
      <x:c r="I2723" s="66"/>
    </x:row>
    <x:row r="2724" spans="1:9" x14ac:dyDescent="0.25">
      <x:c r="A2724" s="33"/>
      <x:c r="B2724" s="33"/>
      <x:c r="C2724" s="33"/>
      <x:c r="D2724" s="32"/>
      <x:c r="E2724" s="33"/>
      <x:c r="F2724" s="60"/>
      <x:c r="G2724" s="61"/>
      <x:c r="H2724" s="61"/>
      <x:c r="I2724" s="66"/>
    </x:row>
    <x:row r="2725" spans="1:9" x14ac:dyDescent="0.25">
      <x:c r="A2725" s="33"/>
      <x:c r="B2725" s="33"/>
      <x:c r="C2725" s="33"/>
      <x:c r="D2725" s="32"/>
      <x:c r="E2725" s="33"/>
      <x:c r="F2725" s="60"/>
      <x:c r="G2725" s="61"/>
      <x:c r="H2725" s="61"/>
      <x:c r="I2725" s="66"/>
    </x:row>
    <x:row r="2726" spans="1:9" x14ac:dyDescent="0.25">
      <x:c r="A2726" s="33"/>
      <x:c r="B2726" s="33"/>
      <x:c r="C2726" s="33"/>
      <x:c r="D2726" s="32"/>
      <x:c r="E2726" s="33"/>
      <x:c r="F2726" s="60"/>
      <x:c r="G2726" s="61"/>
      <x:c r="H2726" s="61"/>
      <x:c r="I2726" s="66"/>
    </x:row>
    <x:row r="2727" spans="1:9" x14ac:dyDescent="0.25">
      <x:c r="A2727" s="33"/>
      <x:c r="B2727" s="33"/>
      <x:c r="C2727" s="33"/>
      <x:c r="D2727" s="32"/>
      <x:c r="E2727" s="33"/>
      <x:c r="F2727" s="60"/>
      <x:c r="G2727" s="61"/>
      <x:c r="H2727" s="61"/>
      <x:c r="I2727" s="66"/>
    </x:row>
    <x:row r="2728" spans="1:9" x14ac:dyDescent="0.25">
      <x:c r="A2728" s="33"/>
      <x:c r="B2728" s="33"/>
      <x:c r="C2728" s="33"/>
      <x:c r="D2728" s="32"/>
      <x:c r="E2728" s="33"/>
      <x:c r="F2728" s="60"/>
      <x:c r="G2728" s="61"/>
      <x:c r="H2728" s="61"/>
      <x:c r="I2728" s="66"/>
    </x:row>
    <x:row r="2729" spans="1:9" x14ac:dyDescent="0.25">
      <x:c r="A2729" s="33"/>
      <x:c r="B2729" s="33"/>
      <x:c r="C2729" s="33"/>
      <x:c r="D2729" s="32"/>
      <x:c r="E2729" s="33"/>
      <x:c r="F2729" s="60"/>
      <x:c r="G2729" s="61"/>
      <x:c r="H2729" s="61"/>
      <x:c r="I2729" s="66"/>
    </x:row>
    <x:row r="2730" spans="1:9" x14ac:dyDescent="0.25">
      <x:c r="A2730" s="33"/>
      <x:c r="B2730" s="33"/>
      <x:c r="C2730" s="33"/>
      <x:c r="D2730" s="32"/>
      <x:c r="E2730" s="33"/>
      <x:c r="F2730" s="60"/>
      <x:c r="G2730" s="61"/>
      <x:c r="H2730" s="61"/>
      <x:c r="I2730" s="66"/>
    </x:row>
    <x:row r="2731" spans="1:9" x14ac:dyDescent="0.25">
      <x:c r="A2731" s="33"/>
      <x:c r="B2731" s="33"/>
      <x:c r="C2731" s="33"/>
      <x:c r="D2731" s="32"/>
      <x:c r="E2731" s="33"/>
      <x:c r="F2731" s="60"/>
      <x:c r="G2731" s="61"/>
      <x:c r="H2731" s="61"/>
      <x:c r="I2731" s="66"/>
    </x:row>
    <x:row r="2732" spans="1:9" x14ac:dyDescent="0.25">
      <x:c r="A2732" s="33"/>
      <x:c r="B2732" s="33"/>
      <x:c r="C2732" s="33"/>
      <x:c r="D2732" s="32"/>
      <x:c r="E2732" s="33"/>
      <x:c r="F2732" s="60"/>
      <x:c r="G2732" s="61"/>
      <x:c r="H2732" s="61"/>
      <x:c r="I2732" s="66"/>
    </x:row>
    <x:row r="2733" spans="1:9" x14ac:dyDescent="0.25">
      <x:c r="A2733" s="33"/>
      <x:c r="B2733" s="33"/>
      <x:c r="C2733" s="33"/>
      <x:c r="D2733" s="32"/>
      <x:c r="E2733" s="33"/>
      <x:c r="F2733" s="60"/>
      <x:c r="G2733" s="61"/>
      <x:c r="H2733" s="61"/>
      <x:c r="I2733" s="66"/>
    </x:row>
    <x:row r="2734" spans="1:9" x14ac:dyDescent="0.25">
      <x:c r="A2734" s="33"/>
      <x:c r="B2734" s="33"/>
      <x:c r="C2734" s="33"/>
      <x:c r="D2734" s="32"/>
      <x:c r="E2734" s="33"/>
      <x:c r="F2734" s="60"/>
      <x:c r="G2734" s="61"/>
      <x:c r="H2734" s="61"/>
      <x:c r="I2734" s="66"/>
    </x:row>
    <x:row r="2735" spans="1:9" x14ac:dyDescent="0.25">
      <x:c r="A2735" s="33"/>
      <x:c r="B2735" s="33"/>
      <x:c r="C2735" s="33"/>
      <x:c r="D2735" s="32"/>
      <x:c r="E2735" s="33"/>
      <x:c r="F2735" s="60"/>
      <x:c r="G2735" s="61"/>
      <x:c r="H2735" s="61"/>
      <x:c r="I2735" s="66"/>
    </x:row>
    <x:row r="2736" spans="1:9" x14ac:dyDescent="0.25">
      <x:c r="A2736" s="33"/>
      <x:c r="B2736" s="33"/>
      <x:c r="C2736" s="33"/>
      <x:c r="D2736" s="32"/>
      <x:c r="E2736" s="33"/>
      <x:c r="F2736" s="60"/>
      <x:c r="G2736" s="61"/>
      <x:c r="H2736" s="61"/>
      <x:c r="I2736" s="66"/>
    </x:row>
    <x:row r="2737" spans="1:9" x14ac:dyDescent="0.25">
      <x:c r="A2737" s="33"/>
      <x:c r="B2737" s="33"/>
      <x:c r="C2737" s="33"/>
      <x:c r="D2737" s="32"/>
      <x:c r="E2737" s="33"/>
      <x:c r="F2737" s="60"/>
      <x:c r="G2737" s="61"/>
      <x:c r="H2737" s="61"/>
      <x:c r="I2737" s="66"/>
    </x:row>
    <x:row r="2738" spans="1:9" x14ac:dyDescent="0.25">
      <x:c r="A2738" s="33"/>
      <x:c r="B2738" s="33"/>
      <x:c r="C2738" s="33"/>
      <x:c r="D2738" s="32"/>
      <x:c r="E2738" s="33"/>
      <x:c r="F2738" s="60"/>
      <x:c r="G2738" s="61"/>
      <x:c r="H2738" s="61"/>
      <x:c r="I2738" s="66"/>
    </x:row>
    <x:row r="2739" spans="1:9" x14ac:dyDescent="0.25">
      <x:c r="A2739" s="33"/>
      <x:c r="B2739" s="33"/>
      <x:c r="C2739" s="33"/>
      <x:c r="D2739" s="32"/>
      <x:c r="E2739" s="33"/>
      <x:c r="F2739" s="60"/>
      <x:c r="G2739" s="61"/>
      <x:c r="H2739" s="61"/>
      <x:c r="I2739" s="66"/>
    </x:row>
    <x:row r="2740" spans="1:9" x14ac:dyDescent="0.25">
      <x:c r="A2740" s="33"/>
      <x:c r="B2740" s="33"/>
      <x:c r="C2740" s="33"/>
      <x:c r="D2740" s="32"/>
      <x:c r="E2740" s="33"/>
      <x:c r="F2740" s="60"/>
      <x:c r="G2740" s="61"/>
      <x:c r="H2740" s="61"/>
      <x:c r="I2740" s="66"/>
    </x:row>
    <x:row r="2741" spans="1:9" x14ac:dyDescent="0.25">
      <x:c r="A2741" s="33"/>
      <x:c r="B2741" s="33"/>
      <x:c r="C2741" s="33"/>
      <x:c r="D2741" s="32"/>
      <x:c r="E2741" s="33"/>
      <x:c r="F2741" s="60"/>
      <x:c r="G2741" s="61"/>
      <x:c r="H2741" s="61"/>
      <x:c r="I2741" s="66"/>
    </x:row>
    <x:row r="2742" spans="1:9" x14ac:dyDescent="0.25">
      <x:c r="A2742" s="33"/>
      <x:c r="B2742" s="33"/>
      <x:c r="C2742" s="33"/>
      <x:c r="D2742" s="32"/>
      <x:c r="E2742" s="33"/>
      <x:c r="F2742" s="60"/>
      <x:c r="G2742" s="61"/>
      <x:c r="H2742" s="61"/>
      <x:c r="I2742" s="66"/>
    </x:row>
    <x:row r="2743" spans="1:9" x14ac:dyDescent="0.25">
      <x:c r="A2743" s="33"/>
      <x:c r="B2743" s="33"/>
      <x:c r="C2743" s="33"/>
      <x:c r="D2743" s="32"/>
      <x:c r="E2743" s="33"/>
      <x:c r="F2743" s="60"/>
      <x:c r="G2743" s="61"/>
      <x:c r="H2743" s="61"/>
      <x:c r="I2743" s="66"/>
    </x:row>
    <x:row r="2744" spans="1:9" x14ac:dyDescent="0.25">
      <x:c r="A2744" s="33"/>
      <x:c r="B2744" s="33"/>
      <x:c r="C2744" s="33"/>
      <x:c r="D2744" s="32"/>
      <x:c r="E2744" s="33"/>
      <x:c r="F2744" s="60"/>
      <x:c r="G2744" s="61"/>
      <x:c r="H2744" s="61"/>
      <x:c r="I2744" s="66"/>
    </x:row>
    <x:row r="2745" spans="1:9" x14ac:dyDescent="0.25">
      <x:c r="A2745" s="33"/>
      <x:c r="B2745" s="33"/>
      <x:c r="C2745" s="33"/>
      <x:c r="D2745" s="32"/>
      <x:c r="E2745" s="33"/>
      <x:c r="F2745" s="60"/>
      <x:c r="G2745" s="61"/>
      <x:c r="H2745" s="61"/>
      <x:c r="I2745" s="66"/>
    </x:row>
    <x:row r="2746" spans="1:9" x14ac:dyDescent="0.25">
      <x:c r="A2746" s="33"/>
      <x:c r="B2746" s="33"/>
      <x:c r="C2746" s="33"/>
      <x:c r="D2746" s="32"/>
      <x:c r="E2746" s="33"/>
      <x:c r="F2746" s="60"/>
      <x:c r="G2746" s="61"/>
      <x:c r="H2746" s="61"/>
      <x:c r="I2746" s="66"/>
    </x:row>
    <x:row r="2747" spans="1:9" x14ac:dyDescent="0.25">
      <x:c r="A2747" s="33"/>
      <x:c r="B2747" s="33"/>
      <x:c r="C2747" s="33"/>
      <x:c r="D2747" s="32"/>
      <x:c r="E2747" s="33"/>
      <x:c r="F2747" s="60"/>
      <x:c r="G2747" s="61"/>
      <x:c r="H2747" s="61"/>
      <x:c r="I2747" s="66"/>
    </x:row>
    <x:row r="2748" spans="1:9" x14ac:dyDescent="0.25">
      <x:c r="A2748" s="33"/>
      <x:c r="B2748" s="33"/>
      <x:c r="C2748" s="33"/>
      <x:c r="D2748" s="32"/>
      <x:c r="E2748" s="33"/>
      <x:c r="F2748" s="60"/>
      <x:c r="G2748" s="61"/>
      <x:c r="H2748" s="61"/>
      <x:c r="I2748" s="66"/>
    </x:row>
    <x:row r="2749" spans="1:9" x14ac:dyDescent="0.25">
      <x:c r="A2749" s="33"/>
      <x:c r="B2749" s="33"/>
      <x:c r="C2749" s="33"/>
      <x:c r="D2749" s="32"/>
      <x:c r="E2749" s="33"/>
      <x:c r="F2749" s="60"/>
      <x:c r="G2749" s="61"/>
      <x:c r="H2749" s="61"/>
      <x:c r="I2749" s="66"/>
    </x:row>
    <x:row r="2750" spans="1:9" x14ac:dyDescent="0.25">
      <x:c r="A2750" s="33"/>
      <x:c r="B2750" s="33"/>
      <x:c r="C2750" s="33"/>
      <x:c r="D2750" s="32"/>
      <x:c r="E2750" s="33"/>
      <x:c r="F2750" s="60"/>
      <x:c r="G2750" s="61"/>
      <x:c r="H2750" s="61"/>
      <x:c r="I2750" s="66"/>
    </x:row>
    <x:row r="2751" spans="1:9" x14ac:dyDescent="0.25">
      <x:c r="A2751" s="33"/>
      <x:c r="B2751" s="33"/>
      <x:c r="C2751" s="33"/>
      <x:c r="D2751" s="32"/>
      <x:c r="E2751" s="33"/>
      <x:c r="F2751" s="60"/>
      <x:c r="G2751" s="61"/>
      <x:c r="H2751" s="61"/>
      <x:c r="I2751" s="66"/>
    </x:row>
    <x:row r="2752" spans="1:9" x14ac:dyDescent="0.25">
      <x:c r="A2752" s="33"/>
      <x:c r="B2752" s="33"/>
      <x:c r="C2752" s="33"/>
      <x:c r="D2752" s="32"/>
      <x:c r="E2752" s="33"/>
      <x:c r="F2752" s="60"/>
      <x:c r="G2752" s="61"/>
      <x:c r="H2752" s="61"/>
      <x:c r="I2752" s="66"/>
    </x:row>
    <x:row r="2753" spans="1:9" x14ac:dyDescent="0.25">
      <x:c r="A2753" s="33"/>
      <x:c r="B2753" s="33"/>
      <x:c r="C2753" s="33"/>
      <x:c r="D2753" s="32"/>
      <x:c r="E2753" s="33"/>
      <x:c r="F2753" s="60"/>
      <x:c r="G2753" s="61"/>
      <x:c r="H2753" s="61"/>
      <x:c r="I2753" s="66"/>
    </x:row>
    <x:row r="2754" spans="1:9" x14ac:dyDescent="0.25">
      <x:c r="A2754" s="33"/>
      <x:c r="B2754" s="33"/>
      <x:c r="C2754" s="33"/>
      <x:c r="D2754" s="32"/>
      <x:c r="E2754" s="33"/>
      <x:c r="F2754" s="60"/>
      <x:c r="G2754" s="61"/>
      <x:c r="H2754" s="61"/>
      <x:c r="I2754" s="66"/>
    </x:row>
    <x:row r="2755" spans="1:9" x14ac:dyDescent="0.25">
      <x:c r="A2755" s="33"/>
      <x:c r="B2755" s="33"/>
      <x:c r="C2755" s="33"/>
      <x:c r="D2755" s="32"/>
      <x:c r="E2755" s="33"/>
      <x:c r="F2755" s="60"/>
      <x:c r="G2755" s="61"/>
      <x:c r="H2755" s="61"/>
      <x:c r="I2755" s="66"/>
    </x:row>
    <x:row r="2756" spans="1:9" x14ac:dyDescent="0.25">
      <x:c r="A2756" s="33"/>
      <x:c r="B2756" s="33"/>
      <x:c r="C2756" s="33"/>
      <x:c r="D2756" s="32"/>
      <x:c r="E2756" s="33"/>
      <x:c r="F2756" s="60"/>
      <x:c r="G2756" s="61"/>
      <x:c r="H2756" s="61"/>
      <x:c r="I2756" s="66"/>
    </x:row>
    <x:row r="2757" spans="1:9" x14ac:dyDescent="0.25">
      <x:c r="A2757" s="33"/>
      <x:c r="B2757" s="33"/>
      <x:c r="C2757" s="33"/>
      <x:c r="D2757" s="32"/>
      <x:c r="E2757" s="33"/>
      <x:c r="F2757" s="60"/>
      <x:c r="G2757" s="61"/>
      <x:c r="H2757" s="61"/>
      <x:c r="I2757" s="66"/>
    </x:row>
    <x:row r="2758" spans="1:9" x14ac:dyDescent="0.25">
      <x:c r="A2758" s="33"/>
      <x:c r="B2758" s="33"/>
      <x:c r="C2758" s="33"/>
      <x:c r="D2758" s="32"/>
      <x:c r="E2758" s="33"/>
      <x:c r="F2758" s="60"/>
      <x:c r="G2758" s="61"/>
      <x:c r="H2758" s="61"/>
      <x:c r="I2758" s="66"/>
    </x:row>
    <x:row r="2759" spans="1:9" x14ac:dyDescent="0.25">
      <x:c r="A2759" s="33"/>
      <x:c r="B2759" s="33"/>
      <x:c r="C2759" s="33"/>
      <x:c r="D2759" s="32"/>
      <x:c r="E2759" s="33"/>
      <x:c r="F2759" s="60"/>
      <x:c r="G2759" s="61"/>
      <x:c r="H2759" s="61"/>
      <x:c r="I2759" s="66"/>
    </x:row>
    <x:row r="2760" spans="1:9" x14ac:dyDescent="0.25">
      <x:c r="A2760" s="33"/>
      <x:c r="B2760" s="33"/>
      <x:c r="C2760" s="33"/>
      <x:c r="D2760" s="32"/>
      <x:c r="E2760" s="33"/>
      <x:c r="F2760" s="60"/>
      <x:c r="G2760" s="61"/>
      <x:c r="H2760" s="61"/>
      <x:c r="I2760" s="66"/>
    </x:row>
    <x:row r="2761" spans="1:9" x14ac:dyDescent="0.25">
      <x:c r="A2761" s="33"/>
      <x:c r="B2761" s="33"/>
      <x:c r="C2761" s="33"/>
      <x:c r="D2761" s="32"/>
      <x:c r="E2761" s="33"/>
      <x:c r="F2761" s="60"/>
      <x:c r="G2761" s="61"/>
      <x:c r="H2761" s="61"/>
      <x:c r="I2761" s="66"/>
    </x:row>
    <x:row r="2762" spans="1:9" x14ac:dyDescent="0.25">
      <x:c r="A2762" s="33"/>
      <x:c r="B2762" s="33"/>
      <x:c r="C2762" s="33"/>
      <x:c r="D2762" s="32"/>
      <x:c r="E2762" s="33"/>
      <x:c r="F2762" s="60"/>
      <x:c r="G2762" s="61"/>
      <x:c r="H2762" s="61"/>
      <x:c r="I2762" s="66"/>
    </x:row>
    <x:row r="2763" spans="1:9" x14ac:dyDescent="0.25">
      <x:c r="A2763" s="33"/>
      <x:c r="B2763" s="33"/>
      <x:c r="C2763" s="33"/>
      <x:c r="D2763" s="32"/>
      <x:c r="E2763" s="33"/>
      <x:c r="F2763" s="60"/>
      <x:c r="G2763" s="61"/>
      <x:c r="H2763" s="61"/>
      <x:c r="I2763" s="66"/>
    </x:row>
    <x:row r="2764" spans="1:9" x14ac:dyDescent="0.25">
      <x:c r="A2764" s="33"/>
      <x:c r="B2764" s="33"/>
      <x:c r="C2764" s="33"/>
      <x:c r="D2764" s="32"/>
      <x:c r="E2764" s="33"/>
      <x:c r="F2764" s="60"/>
      <x:c r="G2764" s="61"/>
      <x:c r="H2764" s="61"/>
      <x:c r="I2764" s="66"/>
    </x:row>
    <x:row r="2765" spans="1:9" x14ac:dyDescent="0.25">
      <x:c r="A2765" s="33"/>
      <x:c r="B2765" s="33"/>
      <x:c r="C2765" s="33"/>
      <x:c r="D2765" s="32"/>
      <x:c r="E2765" s="33"/>
      <x:c r="F2765" s="60"/>
      <x:c r="G2765" s="61"/>
      <x:c r="H2765" s="61"/>
      <x:c r="I2765" s="66"/>
    </x:row>
    <x:row r="2766" spans="1:9" x14ac:dyDescent="0.25">
      <x:c r="A2766" s="33"/>
      <x:c r="B2766" s="33"/>
      <x:c r="C2766" s="33"/>
      <x:c r="D2766" s="32"/>
      <x:c r="E2766" s="33"/>
      <x:c r="F2766" s="60"/>
      <x:c r="G2766" s="61"/>
      <x:c r="H2766" s="61"/>
      <x:c r="I2766" s="66"/>
    </x:row>
    <x:row r="2767" spans="1:9" x14ac:dyDescent="0.25">
      <x:c r="A2767" s="33"/>
      <x:c r="B2767" s="33"/>
      <x:c r="C2767" s="33"/>
      <x:c r="D2767" s="32"/>
      <x:c r="E2767" s="33"/>
      <x:c r="F2767" s="60"/>
      <x:c r="G2767" s="61"/>
      <x:c r="H2767" s="61"/>
      <x:c r="I2767" s="66"/>
    </x:row>
    <x:row r="2768" spans="1:9" x14ac:dyDescent="0.25">
      <x:c r="A2768" s="33"/>
      <x:c r="B2768" s="33"/>
      <x:c r="C2768" s="33"/>
      <x:c r="D2768" s="32"/>
      <x:c r="E2768" s="33"/>
      <x:c r="F2768" s="60"/>
      <x:c r="G2768" s="61"/>
      <x:c r="H2768" s="61"/>
      <x:c r="I2768" s="66"/>
    </x:row>
    <x:row r="2769" spans="1:9" x14ac:dyDescent="0.25">
      <x:c r="A2769" s="33"/>
      <x:c r="B2769" s="33"/>
      <x:c r="C2769" s="33"/>
      <x:c r="D2769" s="32"/>
      <x:c r="E2769" s="33"/>
      <x:c r="F2769" s="60"/>
      <x:c r="G2769" s="61"/>
      <x:c r="H2769" s="61"/>
      <x:c r="I2769" s="66"/>
    </x:row>
    <x:row r="2770" spans="1:9" x14ac:dyDescent="0.25">
      <x:c r="A2770" s="33"/>
      <x:c r="B2770" s="33"/>
      <x:c r="C2770" s="33"/>
      <x:c r="D2770" s="32"/>
      <x:c r="E2770" s="33"/>
      <x:c r="F2770" s="60"/>
      <x:c r="G2770" s="61"/>
      <x:c r="H2770" s="61"/>
      <x:c r="I2770" s="66"/>
    </x:row>
    <x:row r="2771" spans="1:9" x14ac:dyDescent="0.25">
      <x:c r="A2771" s="33"/>
      <x:c r="B2771" s="33"/>
      <x:c r="C2771" s="33"/>
      <x:c r="D2771" s="32"/>
      <x:c r="E2771" s="33"/>
      <x:c r="F2771" s="60"/>
      <x:c r="G2771" s="61"/>
      <x:c r="H2771" s="61"/>
      <x:c r="I2771" s="66"/>
    </x:row>
    <x:row r="2772" spans="1:9" x14ac:dyDescent="0.25">
      <x:c r="A2772" s="33"/>
      <x:c r="B2772" s="33"/>
      <x:c r="C2772" s="33"/>
      <x:c r="D2772" s="32"/>
      <x:c r="E2772" s="33"/>
      <x:c r="F2772" s="60"/>
      <x:c r="G2772" s="61"/>
      <x:c r="H2772" s="61"/>
      <x:c r="I2772" s="66"/>
    </x:row>
    <x:row r="2773" spans="1:9" x14ac:dyDescent="0.25">
      <x:c r="A2773" s="33"/>
      <x:c r="B2773" s="33"/>
      <x:c r="C2773" s="33"/>
      <x:c r="D2773" s="32"/>
      <x:c r="E2773" s="33"/>
      <x:c r="F2773" s="60"/>
      <x:c r="G2773" s="61"/>
      <x:c r="H2773" s="61"/>
      <x:c r="I2773" s="66"/>
    </x:row>
    <x:row r="2774" spans="1:9" x14ac:dyDescent="0.25">
      <x:c r="A2774" s="33"/>
      <x:c r="B2774" s="33"/>
      <x:c r="C2774" s="33"/>
      <x:c r="D2774" s="32"/>
      <x:c r="E2774" s="33"/>
      <x:c r="F2774" s="60"/>
      <x:c r="G2774" s="61"/>
      <x:c r="H2774" s="61"/>
      <x:c r="I2774" s="66"/>
    </x:row>
    <x:row r="2775" spans="1:9" x14ac:dyDescent="0.25">
      <x:c r="A2775" s="33"/>
      <x:c r="B2775" s="33"/>
      <x:c r="C2775" s="33"/>
      <x:c r="D2775" s="32"/>
      <x:c r="E2775" s="33"/>
      <x:c r="F2775" s="60"/>
      <x:c r="G2775" s="61"/>
      <x:c r="H2775" s="61"/>
      <x:c r="I2775" s="66"/>
    </x:row>
    <x:row r="2776" spans="1:9" x14ac:dyDescent="0.25">
      <x:c r="A2776" s="33"/>
      <x:c r="B2776" s="33"/>
      <x:c r="C2776" s="33"/>
      <x:c r="D2776" s="32"/>
      <x:c r="E2776" s="33"/>
      <x:c r="F2776" s="60"/>
      <x:c r="G2776" s="61"/>
      <x:c r="H2776" s="61"/>
      <x:c r="I2776" s="66"/>
    </x:row>
    <x:row r="2777" spans="1:9" x14ac:dyDescent="0.25">
      <x:c r="A2777" s="33"/>
      <x:c r="B2777" s="33"/>
      <x:c r="C2777" s="33"/>
      <x:c r="D2777" s="32"/>
      <x:c r="E2777" s="33"/>
      <x:c r="F2777" s="60"/>
      <x:c r="G2777" s="61"/>
      <x:c r="H2777" s="61"/>
      <x:c r="I2777" s="66"/>
    </x:row>
    <x:row r="2778" spans="1:9" x14ac:dyDescent="0.25">
      <x:c r="A2778" s="33"/>
      <x:c r="B2778" s="33"/>
      <x:c r="C2778" s="33"/>
      <x:c r="D2778" s="32"/>
      <x:c r="E2778" s="33"/>
      <x:c r="F2778" s="60"/>
      <x:c r="G2778" s="61"/>
      <x:c r="H2778" s="61"/>
      <x:c r="I2778" s="66"/>
    </x:row>
    <x:row r="2779" spans="1:9" x14ac:dyDescent="0.25">
      <x:c r="A2779" s="33"/>
      <x:c r="B2779" s="33"/>
      <x:c r="C2779" s="33"/>
      <x:c r="D2779" s="32"/>
      <x:c r="E2779" s="33"/>
      <x:c r="F2779" s="60"/>
      <x:c r="G2779" s="61"/>
      <x:c r="H2779" s="61"/>
      <x:c r="I2779" s="66"/>
    </x:row>
    <x:row r="2780" spans="1:9" x14ac:dyDescent="0.25">
      <x:c r="A2780" s="33"/>
      <x:c r="B2780" s="33"/>
      <x:c r="C2780" s="33"/>
      <x:c r="D2780" s="32"/>
      <x:c r="E2780" s="33"/>
      <x:c r="F2780" s="60"/>
      <x:c r="G2780" s="61"/>
      <x:c r="H2780" s="61"/>
      <x:c r="I2780" s="66"/>
    </x:row>
    <x:row r="2781" spans="1:9" x14ac:dyDescent="0.25">
      <x:c r="A2781" s="33"/>
      <x:c r="B2781" s="33"/>
      <x:c r="C2781" s="33"/>
      <x:c r="D2781" s="32"/>
      <x:c r="E2781" s="33"/>
      <x:c r="F2781" s="60"/>
      <x:c r="G2781" s="61"/>
      <x:c r="H2781" s="61"/>
      <x:c r="I2781" s="66"/>
    </x:row>
    <x:row r="2782" spans="1:9" x14ac:dyDescent="0.25">
      <x:c r="A2782" s="33"/>
      <x:c r="B2782" s="33"/>
      <x:c r="C2782" s="33"/>
      <x:c r="D2782" s="32"/>
      <x:c r="E2782" s="33"/>
      <x:c r="F2782" s="60"/>
      <x:c r="G2782" s="61"/>
      <x:c r="H2782" s="61"/>
      <x:c r="I2782" s="66"/>
    </x:row>
    <x:row r="2783" spans="1:9" x14ac:dyDescent="0.25">
      <x:c r="A2783" s="33"/>
      <x:c r="B2783" s="33"/>
      <x:c r="C2783" s="33"/>
      <x:c r="D2783" s="32"/>
      <x:c r="E2783" s="33"/>
      <x:c r="F2783" s="60"/>
      <x:c r="G2783" s="61"/>
      <x:c r="H2783" s="61"/>
      <x:c r="I2783" s="66"/>
    </x:row>
    <x:row r="2784" spans="1:9" x14ac:dyDescent="0.25">
      <x:c r="A2784" s="33"/>
      <x:c r="B2784" s="33"/>
      <x:c r="C2784" s="33"/>
      <x:c r="D2784" s="32"/>
      <x:c r="E2784" s="33"/>
      <x:c r="F2784" s="60"/>
      <x:c r="G2784" s="61"/>
      <x:c r="H2784" s="61"/>
      <x:c r="I2784" s="66"/>
    </x:row>
    <x:row r="2785" spans="1:9" x14ac:dyDescent="0.25">
      <x:c r="A2785" s="33"/>
      <x:c r="B2785" s="33"/>
      <x:c r="C2785" s="33"/>
      <x:c r="D2785" s="32"/>
      <x:c r="E2785" s="33"/>
      <x:c r="F2785" s="60"/>
      <x:c r="G2785" s="61"/>
      <x:c r="H2785" s="61"/>
      <x:c r="I2785" s="66"/>
    </x:row>
    <x:row r="2786" spans="1:9" x14ac:dyDescent="0.25">
      <x:c r="A2786" s="33"/>
      <x:c r="B2786" s="33"/>
      <x:c r="C2786" s="33"/>
      <x:c r="D2786" s="32"/>
      <x:c r="E2786" s="33"/>
      <x:c r="F2786" s="60"/>
      <x:c r="G2786" s="61"/>
      <x:c r="H2786" s="61"/>
      <x:c r="I2786" s="66"/>
    </x:row>
    <x:row r="2787" spans="1:9" x14ac:dyDescent="0.25">
      <x:c r="A2787" s="33"/>
      <x:c r="B2787" s="33"/>
      <x:c r="C2787" s="33"/>
      <x:c r="D2787" s="32"/>
      <x:c r="E2787" s="33"/>
      <x:c r="F2787" s="60"/>
      <x:c r="G2787" s="61"/>
      <x:c r="H2787" s="61"/>
      <x:c r="I2787" s="66"/>
    </x:row>
    <x:row r="2788" spans="1:9" x14ac:dyDescent="0.25">
      <x:c r="A2788" s="33"/>
      <x:c r="B2788" s="33"/>
      <x:c r="C2788" s="33"/>
      <x:c r="D2788" s="32"/>
      <x:c r="E2788" s="33"/>
      <x:c r="F2788" s="60"/>
      <x:c r="G2788" s="61"/>
      <x:c r="H2788" s="61"/>
      <x:c r="I2788" s="66"/>
    </x:row>
    <x:row r="2789" spans="1:9" x14ac:dyDescent="0.25">
      <x:c r="A2789" s="33"/>
      <x:c r="B2789" s="33"/>
      <x:c r="C2789" s="33"/>
      <x:c r="D2789" s="32"/>
      <x:c r="E2789" s="33"/>
      <x:c r="F2789" s="60"/>
      <x:c r="G2789" s="61"/>
      <x:c r="H2789" s="61"/>
      <x:c r="I2789" s="66"/>
    </x:row>
    <x:row r="2790" spans="1:9" x14ac:dyDescent="0.25">
      <x:c r="A2790" s="33"/>
      <x:c r="B2790" s="33"/>
      <x:c r="C2790" s="33"/>
      <x:c r="D2790" s="32"/>
      <x:c r="E2790" s="33"/>
      <x:c r="F2790" s="60"/>
      <x:c r="G2790" s="61"/>
      <x:c r="H2790" s="61"/>
      <x:c r="I2790" s="66"/>
    </x:row>
    <x:row r="2791" spans="1:9" x14ac:dyDescent="0.25">
      <x:c r="A2791" s="33"/>
      <x:c r="B2791" s="33"/>
      <x:c r="C2791" s="33"/>
      <x:c r="D2791" s="32"/>
      <x:c r="E2791" s="33"/>
      <x:c r="F2791" s="60"/>
      <x:c r="G2791" s="61"/>
      <x:c r="H2791" s="61"/>
      <x:c r="I2791" s="66"/>
    </x:row>
    <x:row r="2792" spans="1:9" x14ac:dyDescent="0.25">
      <x:c r="A2792" s="33"/>
      <x:c r="B2792" s="33"/>
      <x:c r="C2792" s="33"/>
      <x:c r="D2792" s="32"/>
      <x:c r="E2792" s="33"/>
      <x:c r="F2792" s="60"/>
      <x:c r="G2792" s="61"/>
      <x:c r="H2792" s="61"/>
      <x:c r="I2792" s="66"/>
    </x:row>
    <x:row r="2793" spans="1:9" x14ac:dyDescent="0.25">
      <x:c r="A2793" s="33"/>
      <x:c r="B2793" s="33"/>
      <x:c r="C2793" s="33"/>
      <x:c r="D2793" s="32"/>
      <x:c r="E2793" s="33"/>
      <x:c r="F2793" s="60"/>
      <x:c r="G2793" s="61"/>
      <x:c r="H2793" s="61"/>
      <x:c r="I2793" s="66"/>
    </x:row>
    <x:row r="2794" spans="1:9" x14ac:dyDescent="0.25">
      <x:c r="A2794" s="33"/>
      <x:c r="B2794" s="33"/>
      <x:c r="C2794" s="33"/>
      <x:c r="D2794" s="32"/>
      <x:c r="E2794" s="33"/>
      <x:c r="F2794" s="60"/>
      <x:c r="G2794" s="61"/>
      <x:c r="H2794" s="61"/>
      <x:c r="I2794" s="66"/>
    </x:row>
    <x:row r="2795" spans="1:9" x14ac:dyDescent="0.25">
      <x:c r="A2795" s="33"/>
      <x:c r="B2795" s="33"/>
      <x:c r="C2795" s="33"/>
      <x:c r="D2795" s="32"/>
      <x:c r="E2795" s="33"/>
      <x:c r="F2795" s="60"/>
      <x:c r="G2795" s="61"/>
      <x:c r="H2795" s="61"/>
      <x:c r="I2795" s="66"/>
    </x:row>
    <x:row r="2796" spans="1:9" x14ac:dyDescent="0.25">
      <x:c r="A2796" s="33"/>
      <x:c r="B2796" s="33"/>
      <x:c r="C2796" s="33"/>
      <x:c r="D2796" s="32"/>
      <x:c r="E2796" s="33"/>
      <x:c r="F2796" s="60"/>
      <x:c r="G2796" s="61"/>
      <x:c r="H2796" s="61"/>
      <x:c r="I2796" s="66"/>
    </x:row>
    <x:row r="2797" spans="1:9" x14ac:dyDescent="0.25">
      <x:c r="A2797" s="33"/>
      <x:c r="B2797" s="33"/>
      <x:c r="C2797" s="33"/>
      <x:c r="D2797" s="32"/>
      <x:c r="E2797" s="33"/>
      <x:c r="F2797" s="60"/>
      <x:c r="G2797" s="61"/>
      <x:c r="H2797" s="61"/>
      <x:c r="I2797" s="66"/>
    </x:row>
    <x:row r="2798" spans="1:9" x14ac:dyDescent="0.25">
      <x:c r="A2798" s="33"/>
      <x:c r="B2798" s="33"/>
      <x:c r="C2798" s="33"/>
      <x:c r="D2798" s="32"/>
      <x:c r="E2798" s="33"/>
      <x:c r="F2798" s="60"/>
      <x:c r="G2798" s="61"/>
      <x:c r="H2798" s="61"/>
      <x:c r="I2798" s="66"/>
    </x:row>
    <x:row r="2799" spans="1:9" x14ac:dyDescent="0.25">
      <x:c r="A2799" s="33"/>
      <x:c r="B2799" s="33"/>
      <x:c r="C2799" s="33"/>
      <x:c r="D2799" s="32"/>
      <x:c r="E2799" s="33"/>
      <x:c r="F2799" s="60"/>
      <x:c r="G2799" s="61"/>
      <x:c r="H2799" s="61"/>
      <x:c r="I2799" s="66"/>
    </x:row>
    <x:row r="2800" spans="1:9" x14ac:dyDescent="0.25">
      <x:c r="A2800" s="33"/>
      <x:c r="B2800" s="33"/>
      <x:c r="C2800" s="33"/>
      <x:c r="D2800" s="32"/>
      <x:c r="E2800" s="33"/>
      <x:c r="F2800" s="60"/>
      <x:c r="G2800" s="61"/>
      <x:c r="H2800" s="61"/>
      <x:c r="I2800" s="66"/>
    </x:row>
    <x:row r="2801" spans="1:9" x14ac:dyDescent="0.25">
      <x:c r="A2801" s="33"/>
      <x:c r="B2801" s="33"/>
      <x:c r="C2801" s="33"/>
      <x:c r="D2801" s="32"/>
      <x:c r="E2801" s="33"/>
      <x:c r="F2801" s="60"/>
      <x:c r="G2801" s="61"/>
      <x:c r="H2801" s="61"/>
      <x:c r="I2801" s="66"/>
    </x:row>
    <x:row r="2802" spans="1:9" x14ac:dyDescent="0.25">
      <x:c r="A2802" s="33"/>
      <x:c r="B2802" s="33"/>
      <x:c r="C2802" s="33"/>
      <x:c r="D2802" s="32"/>
      <x:c r="E2802" s="33"/>
      <x:c r="F2802" s="60"/>
      <x:c r="G2802" s="61"/>
      <x:c r="H2802" s="61"/>
      <x:c r="I2802" s="66"/>
    </x:row>
    <x:row r="2803" spans="1:9" x14ac:dyDescent="0.25">
      <x:c r="A2803" s="33"/>
      <x:c r="B2803" s="33"/>
      <x:c r="C2803" s="33"/>
      <x:c r="D2803" s="32"/>
      <x:c r="E2803" s="33"/>
      <x:c r="F2803" s="60"/>
      <x:c r="G2803" s="61"/>
      <x:c r="H2803" s="61"/>
      <x:c r="I2803" s="66"/>
    </x:row>
    <x:row r="2804" spans="1:9" x14ac:dyDescent="0.25">
      <x:c r="A2804" s="33"/>
      <x:c r="B2804" s="33"/>
      <x:c r="C2804" s="33"/>
      <x:c r="D2804" s="32"/>
      <x:c r="E2804" s="33"/>
      <x:c r="F2804" s="60"/>
      <x:c r="G2804" s="61"/>
      <x:c r="H2804" s="61"/>
      <x:c r="I2804" s="66"/>
    </x:row>
    <x:row r="2805" spans="1:9" x14ac:dyDescent="0.25">
      <x:c r="A2805" s="33"/>
      <x:c r="B2805" s="33"/>
      <x:c r="C2805" s="33"/>
      <x:c r="D2805" s="32"/>
      <x:c r="E2805" s="33"/>
      <x:c r="F2805" s="60"/>
      <x:c r="G2805" s="61"/>
      <x:c r="H2805" s="61"/>
      <x:c r="I2805" s="66"/>
    </x:row>
    <x:row r="2806" spans="1:9" x14ac:dyDescent="0.25">
      <x:c r="A2806" s="33"/>
      <x:c r="B2806" s="33"/>
      <x:c r="C2806" s="33"/>
      <x:c r="D2806" s="32"/>
      <x:c r="E2806" s="33"/>
      <x:c r="F2806" s="60"/>
      <x:c r="G2806" s="61"/>
      <x:c r="H2806" s="61"/>
      <x:c r="I2806" s="66"/>
    </x:row>
    <x:row r="2807" spans="1:9" x14ac:dyDescent="0.25">
      <x:c r="A2807" s="33"/>
      <x:c r="B2807" s="33"/>
      <x:c r="C2807" s="33"/>
      <x:c r="D2807" s="32"/>
      <x:c r="E2807" s="33"/>
      <x:c r="F2807" s="60"/>
      <x:c r="G2807" s="61"/>
      <x:c r="H2807" s="61"/>
      <x:c r="I2807" s="66"/>
    </x:row>
    <x:row r="2808" spans="1:9" x14ac:dyDescent="0.25">
      <x:c r="A2808" s="33"/>
      <x:c r="B2808" s="33"/>
      <x:c r="C2808" s="33"/>
      <x:c r="D2808" s="32"/>
      <x:c r="E2808" s="33"/>
      <x:c r="F2808" s="60"/>
      <x:c r="G2808" s="61"/>
      <x:c r="H2808" s="61"/>
      <x:c r="I2808" s="66"/>
    </x:row>
    <x:row r="2809" spans="1:9" x14ac:dyDescent="0.25">
      <x:c r="A2809" s="33"/>
      <x:c r="B2809" s="33"/>
      <x:c r="C2809" s="33"/>
      <x:c r="D2809" s="32"/>
      <x:c r="E2809" s="33"/>
      <x:c r="F2809" s="60"/>
      <x:c r="G2809" s="61"/>
      <x:c r="H2809" s="61"/>
      <x:c r="I2809" s="66"/>
    </x:row>
    <x:row r="2810" spans="1:9" x14ac:dyDescent="0.25">
      <x:c r="A2810" s="33"/>
      <x:c r="B2810" s="33"/>
      <x:c r="C2810" s="33"/>
      <x:c r="D2810" s="32"/>
      <x:c r="E2810" s="33"/>
      <x:c r="F2810" s="60"/>
      <x:c r="G2810" s="61"/>
      <x:c r="H2810" s="61"/>
      <x:c r="I2810" s="66"/>
    </x:row>
    <x:row r="2811" spans="1:9" x14ac:dyDescent="0.25">
      <x:c r="A2811" s="33"/>
      <x:c r="B2811" s="33"/>
      <x:c r="C2811" s="33"/>
      <x:c r="D2811" s="32"/>
      <x:c r="E2811" s="33"/>
      <x:c r="F2811" s="60"/>
      <x:c r="G2811" s="61"/>
      <x:c r="H2811" s="61"/>
      <x:c r="I2811" s="66"/>
    </x:row>
    <x:row r="2812" spans="1:9" x14ac:dyDescent="0.25">
      <x:c r="A2812" s="33"/>
      <x:c r="B2812" s="33"/>
      <x:c r="C2812" s="33"/>
      <x:c r="D2812" s="32"/>
      <x:c r="E2812" s="33"/>
      <x:c r="F2812" s="60"/>
      <x:c r="G2812" s="61"/>
      <x:c r="H2812" s="61"/>
      <x:c r="I2812" s="66"/>
    </x:row>
    <x:row r="2813" spans="1:9" x14ac:dyDescent="0.25">
      <x:c r="A2813" s="33"/>
      <x:c r="B2813" s="33"/>
      <x:c r="C2813" s="33"/>
      <x:c r="D2813" s="32"/>
      <x:c r="E2813" s="33"/>
      <x:c r="F2813" s="60"/>
      <x:c r="G2813" s="61"/>
      <x:c r="H2813" s="61"/>
      <x:c r="I2813" s="66"/>
    </x:row>
    <x:row r="2814" spans="1:9" x14ac:dyDescent="0.25">
      <x:c r="A2814" s="33"/>
      <x:c r="B2814" s="33"/>
      <x:c r="C2814" s="33"/>
      <x:c r="D2814" s="32"/>
      <x:c r="E2814" s="33"/>
      <x:c r="F2814" s="60"/>
      <x:c r="G2814" s="61"/>
      <x:c r="H2814" s="61"/>
      <x:c r="I2814" s="66"/>
    </x:row>
    <x:row r="2815" spans="1:9" x14ac:dyDescent="0.25">
      <x:c r="A2815" s="33"/>
      <x:c r="B2815" s="33"/>
      <x:c r="C2815" s="33"/>
      <x:c r="D2815" s="32"/>
      <x:c r="E2815" s="33"/>
      <x:c r="F2815" s="60"/>
      <x:c r="G2815" s="61"/>
      <x:c r="H2815" s="61"/>
      <x:c r="I2815" s="66"/>
    </x:row>
    <x:row r="2816" spans="1:9" x14ac:dyDescent="0.25">
      <x:c r="A2816" s="33"/>
      <x:c r="B2816" s="33"/>
      <x:c r="C2816" s="33"/>
      <x:c r="D2816" s="32"/>
      <x:c r="E2816" s="33"/>
      <x:c r="F2816" s="60"/>
      <x:c r="G2816" s="61"/>
      <x:c r="H2816" s="61"/>
      <x:c r="I2816" s="66"/>
    </x:row>
    <x:row r="2817" spans="1:9" x14ac:dyDescent="0.25">
      <x:c r="A2817" s="33"/>
      <x:c r="B2817" s="33"/>
      <x:c r="C2817" s="33"/>
      <x:c r="D2817" s="32"/>
      <x:c r="E2817" s="33"/>
      <x:c r="F2817" s="60"/>
      <x:c r="G2817" s="61"/>
      <x:c r="H2817" s="61"/>
      <x:c r="I2817" s="66"/>
    </x:row>
    <x:row r="2818" spans="1:9" x14ac:dyDescent="0.25">
      <x:c r="A2818" s="33"/>
      <x:c r="B2818" s="33"/>
      <x:c r="C2818" s="33"/>
      <x:c r="D2818" s="32"/>
      <x:c r="E2818" s="33"/>
      <x:c r="F2818" s="60"/>
      <x:c r="G2818" s="61"/>
      <x:c r="H2818" s="61"/>
      <x:c r="I2818" s="66"/>
    </x:row>
    <x:row r="2819" spans="1:9" x14ac:dyDescent="0.25">
      <x:c r="A2819" s="33"/>
      <x:c r="B2819" s="33"/>
      <x:c r="C2819" s="33"/>
      <x:c r="D2819" s="32"/>
      <x:c r="E2819" s="33"/>
      <x:c r="F2819" s="60"/>
      <x:c r="G2819" s="61"/>
      <x:c r="H2819" s="61"/>
      <x:c r="I2819" s="66"/>
    </x:row>
    <x:row r="2820" spans="1:9" x14ac:dyDescent="0.25">
      <x:c r="A2820" s="33"/>
      <x:c r="B2820" s="33"/>
      <x:c r="C2820" s="33"/>
      <x:c r="D2820" s="32"/>
      <x:c r="E2820" s="33"/>
      <x:c r="F2820" s="60"/>
      <x:c r="G2820" s="61"/>
      <x:c r="H2820" s="61"/>
      <x:c r="I2820" s="66"/>
    </x:row>
    <x:row r="2821" spans="1:9" x14ac:dyDescent="0.25">
      <x:c r="A2821" s="33"/>
      <x:c r="B2821" s="33"/>
      <x:c r="C2821" s="33"/>
      <x:c r="D2821" s="32"/>
      <x:c r="E2821" s="33"/>
      <x:c r="F2821" s="60"/>
      <x:c r="G2821" s="61"/>
      <x:c r="H2821" s="61"/>
      <x:c r="I2821" s="66"/>
    </x:row>
    <x:row r="2822" spans="1:9" x14ac:dyDescent="0.25">
      <x:c r="A2822" s="33"/>
      <x:c r="B2822" s="33"/>
      <x:c r="C2822" s="33"/>
      <x:c r="D2822" s="32"/>
      <x:c r="E2822" s="33"/>
      <x:c r="F2822" s="60"/>
      <x:c r="G2822" s="61"/>
      <x:c r="H2822" s="61"/>
      <x:c r="I2822" s="66"/>
    </x:row>
    <x:row r="2823" spans="1:9" x14ac:dyDescent="0.25">
      <x:c r="A2823" s="33"/>
      <x:c r="B2823" s="33"/>
      <x:c r="C2823" s="33"/>
      <x:c r="D2823" s="32"/>
      <x:c r="E2823" s="33"/>
      <x:c r="F2823" s="60"/>
      <x:c r="G2823" s="61"/>
      <x:c r="H2823" s="61"/>
      <x:c r="I2823" s="66"/>
    </x:row>
    <x:row r="2824" spans="1:9" x14ac:dyDescent="0.25">
      <x:c r="A2824" s="33"/>
      <x:c r="B2824" s="33"/>
      <x:c r="C2824" s="33"/>
      <x:c r="D2824" s="32"/>
      <x:c r="E2824" s="33"/>
      <x:c r="F2824" s="60"/>
      <x:c r="G2824" s="61"/>
      <x:c r="H2824" s="61"/>
      <x:c r="I2824" s="66"/>
    </x:row>
    <x:row r="2825" spans="1:9" x14ac:dyDescent="0.25">
      <x:c r="A2825" s="33"/>
      <x:c r="B2825" s="33"/>
      <x:c r="C2825" s="33"/>
      <x:c r="D2825" s="32"/>
      <x:c r="E2825" s="33"/>
      <x:c r="F2825" s="60"/>
      <x:c r="G2825" s="61"/>
      <x:c r="H2825" s="61"/>
      <x:c r="I2825" s="66"/>
    </x:row>
    <x:row r="2826" spans="1:9" x14ac:dyDescent="0.25">
      <x:c r="A2826" s="33"/>
      <x:c r="B2826" s="33"/>
      <x:c r="C2826" s="33"/>
      <x:c r="D2826" s="32"/>
      <x:c r="E2826" s="33"/>
      <x:c r="F2826" s="60"/>
      <x:c r="G2826" s="61"/>
      <x:c r="H2826" s="61"/>
      <x:c r="I2826" s="66"/>
    </x:row>
    <x:row r="2827" spans="1:9" x14ac:dyDescent="0.25">
      <x:c r="A2827" s="33"/>
      <x:c r="B2827" s="33"/>
      <x:c r="C2827" s="33"/>
      <x:c r="D2827" s="32"/>
      <x:c r="E2827" s="33"/>
      <x:c r="F2827" s="60"/>
      <x:c r="G2827" s="61"/>
      <x:c r="H2827" s="61"/>
      <x:c r="I2827" s="66"/>
    </x:row>
    <x:row r="2828" spans="1:9" x14ac:dyDescent="0.25">
      <x:c r="A2828" s="33"/>
      <x:c r="B2828" s="33"/>
      <x:c r="C2828" s="33"/>
      <x:c r="D2828" s="32"/>
      <x:c r="E2828" s="33"/>
      <x:c r="F2828" s="60"/>
      <x:c r="G2828" s="61"/>
      <x:c r="H2828" s="61"/>
      <x:c r="I2828" s="66"/>
    </x:row>
    <x:row r="2829" spans="1:9" x14ac:dyDescent="0.25">
      <x:c r="A2829" s="33"/>
      <x:c r="B2829" s="33"/>
      <x:c r="C2829" s="33"/>
      <x:c r="D2829" s="32"/>
      <x:c r="E2829" s="33"/>
      <x:c r="F2829" s="60"/>
      <x:c r="G2829" s="61"/>
      <x:c r="H2829" s="61"/>
      <x:c r="I2829" s="66"/>
    </x:row>
    <x:row r="2830" spans="1:9" x14ac:dyDescent="0.25">
      <x:c r="A2830" s="33"/>
      <x:c r="B2830" s="33"/>
      <x:c r="C2830" s="33"/>
      <x:c r="D2830" s="32"/>
      <x:c r="E2830" s="33"/>
      <x:c r="F2830" s="60"/>
      <x:c r="G2830" s="61"/>
      <x:c r="H2830" s="61"/>
      <x:c r="I2830" s="66"/>
    </x:row>
    <x:row r="2831" spans="1:9" x14ac:dyDescent="0.25">
      <x:c r="A2831" s="33"/>
      <x:c r="B2831" s="33"/>
      <x:c r="C2831" s="33"/>
      <x:c r="D2831" s="32"/>
      <x:c r="E2831" s="33"/>
      <x:c r="F2831" s="60"/>
      <x:c r="G2831" s="61"/>
      <x:c r="H2831" s="61"/>
      <x:c r="I2831" s="66"/>
    </x:row>
    <x:row r="2832" spans="1:9" x14ac:dyDescent="0.25">
      <x:c r="A2832" s="33"/>
      <x:c r="B2832" s="33"/>
      <x:c r="C2832" s="33"/>
      <x:c r="D2832" s="32"/>
      <x:c r="E2832" s="33"/>
      <x:c r="F2832" s="60"/>
      <x:c r="G2832" s="61"/>
      <x:c r="H2832" s="61"/>
      <x:c r="I2832" s="66"/>
    </x:row>
    <x:row r="2833" spans="1:9" x14ac:dyDescent="0.25">
      <x:c r="A2833" s="33"/>
      <x:c r="B2833" s="33"/>
      <x:c r="C2833" s="33"/>
      <x:c r="D2833" s="32"/>
      <x:c r="E2833" s="33"/>
      <x:c r="F2833" s="60"/>
      <x:c r="G2833" s="61"/>
      <x:c r="H2833" s="61"/>
      <x:c r="I2833" s="66"/>
    </x:row>
    <x:row r="2834" spans="1:9" x14ac:dyDescent="0.25">
      <x:c r="A2834" s="33"/>
      <x:c r="B2834" s="33"/>
      <x:c r="C2834" s="33"/>
      <x:c r="D2834" s="32"/>
      <x:c r="E2834" s="33"/>
      <x:c r="F2834" s="60"/>
      <x:c r="G2834" s="61"/>
      <x:c r="H2834" s="61"/>
      <x:c r="I2834" s="66"/>
    </x:row>
    <x:row r="2835" spans="1:9" x14ac:dyDescent="0.25">
      <x:c r="A2835" s="33"/>
      <x:c r="B2835" s="33"/>
      <x:c r="C2835" s="33"/>
      <x:c r="D2835" s="32"/>
      <x:c r="E2835" s="33"/>
      <x:c r="F2835" s="60"/>
      <x:c r="G2835" s="61"/>
      <x:c r="H2835" s="61"/>
      <x:c r="I2835" s="66"/>
    </x:row>
    <x:row r="2836" spans="1:9" x14ac:dyDescent="0.25">
      <x:c r="A2836" s="33"/>
      <x:c r="B2836" s="33"/>
      <x:c r="C2836" s="33"/>
      <x:c r="D2836" s="32"/>
      <x:c r="E2836" s="33"/>
      <x:c r="F2836" s="60"/>
      <x:c r="G2836" s="61"/>
      <x:c r="H2836" s="61"/>
      <x:c r="I2836" s="66"/>
    </x:row>
    <x:row r="2837" spans="1:9" x14ac:dyDescent="0.25">
      <x:c r="A2837" s="33"/>
      <x:c r="B2837" s="33"/>
      <x:c r="C2837" s="33"/>
      <x:c r="D2837" s="32"/>
      <x:c r="E2837" s="33"/>
      <x:c r="F2837" s="60"/>
      <x:c r="G2837" s="61"/>
      <x:c r="H2837" s="61"/>
      <x:c r="I2837" s="66"/>
    </x:row>
    <x:row r="2838" spans="1:9" x14ac:dyDescent="0.25">
      <x:c r="A2838" s="33"/>
      <x:c r="B2838" s="33"/>
      <x:c r="C2838" s="33"/>
      <x:c r="D2838" s="32"/>
      <x:c r="E2838" s="33"/>
      <x:c r="F2838" s="60"/>
      <x:c r="G2838" s="61"/>
      <x:c r="H2838" s="61"/>
      <x:c r="I2838" s="66"/>
    </x:row>
    <x:row r="2839" spans="1:9" x14ac:dyDescent="0.25">
      <x:c r="A2839" s="33"/>
      <x:c r="B2839" s="33"/>
      <x:c r="C2839" s="33"/>
      <x:c r="D2839" s="32"/>
      <x:c r="E2839" s="33"/>
      <x:c r="F2839" s="60"/>
      <x:c r="G2839" s="61"/>
      <x:c r="H2839" s="61"/>
      <x:c r="I2839" s="66"/>
    </x:row>
    <x:row r="2840" spans="1:9" x14ac:dyDescent="0.25">
      <x:c r="A2840" s="33"/>
      <x:c r="B2840" s="33"/>
      <x:c r="C2840" s="33"/>
      <x:c r="D2840" s="32"/>
      <x:c r="E2840" s="33"/>
      <x:c r="F2840" s="60"/>
      <x:c r="G2840" s="61"/>
      <x:c r="H2840" s="61"/>
      <x:c r="I2840" s="66"/>
    </x:row>
    <x:row r="2841" spans="1:9" x14ac:dyDescent="0.25">
      <x:c r="A2841" s="33"/>
      <x:c r="B2841" s="33"/>
      <x:c r="C2841" s="33"/>
      <x:c r="D2841" s="32"/>
      <x:c r="E2841" s="33"/>
      <x:c r="F2841" s="60"/>
      <x:c r="G2841" s="61"/>
      <x:c r="H2841" s="61"/>
      <x:c r="I2841" s="66"/>
    </x:row>
    <x:row r="2842" spans="1:9" x14ac:dyDescent="0.25">
      <x:c r="A2842" s="33"/>
      <x:c r="B2842" s="33"/>
      <x:c r="C2842" s="33"/>
      <x:c r="D2842" s="32"/>
      <x:c r="E2842" s="33"/>
      <x:c r="F2842" s="60"/>
      <x:c r="G2842" s="61"/>
      <x:c r="H2842" s="61"/>
      <x:c r="I2842" s="66"/>
    </x:row>
    <x:row r="2843" spans="1:9" x14ac:dyDescent="0.25">
      <x:c r="A2843" s="33"/>
      <x:c r="B2843" s="33"/>
      <x:c r="C2843" s="33"/>
      <x:c r="D2843" s="32"/>
      <x:c r="E2843" s="33"/>
      <x:c r="F2843" s="60"/>
      <x:c r="G2843" s="61"/>
      <x:c r="H2843" s="61"/>
      <x:c r="I2843" s="66"/>
    </x:row>
    <x:row r="2844" spans="1:9" x14ac:dyDescent="0.25">
      <x:c r="A2844" s="33"/>
      <x:c r="B2844" s="33"/>
      <x:c r="C2844" s="33"/>
      <x:c r="D2844" s="32"/>
      <x:c r="E2844" s="33"/>
      <x:c r="F2844" s="60"/>
      <x:c r="G2844" s="61"/>
      <x:c r="H2844" s="61"/>
      <x:c r="I2844" s="66"/>
    </x:row>
    <x:row r="2845" spans="1:9" x14ac:dyDescent="0.25">
      <x:c r="A2845" s="33"/>
      <x:c r="B2845" s="33"/>
      <x:c r="C2845" s="33"/>
      <x:c r="D2845" s="32"/>
      <x:c r="E2845" s="33"/>
      <x:c r="F2845" s="60"/>
      <x:c r="G2845" s="61"/>
      <x:c r="H2845" s="61"/>
      <x:c r="I2845" s="66"/>
    </x:row>
    <x:row r="2846" spans="1:9" x14ac:dyDescent="0.25">
      <x:c r="A2846" s="33"/>
      <x:c r="B2846" s="33"/>
      <x:c r="C2846" s="33"/>
      <x:c r="D2846" s="32"/>
      <x:c r="E2846" s="33"/>
      <x:c r="F2846" s="60"/>
      <x:c r="G2846" s="61"/>
      <x:c r="H2846" s="61"/>
      <x:c r="I2846" s="66"/>
    </x:row>
    <x:row r="2847" spans="1:9" x14ac:dyDescent="0.25">
      <x:c r="A2847" s="33"/>
      <x:c r="B2847" s="33"/>
      <x:c r="C2847" s="33"/>
      <x:c r="D2847" s="32"/>
      <x:c r="E2847" s="33"/>
      <x:c r="F2847" s="60"/>
      <x:c r="G2847" s="61"/>
      <x:c r="H2847" s="61"/>
      <x:c r="I2847" s="66"/>
    </x:row>
    <x:row r="2848" spans="1:9" x14ac:dyDescent="0.25">
      <x:c r="A2848" s="33"/>
      <x:c r="B2848" s="33"/>
      <x:c r="C2848" s="33"/>
      <x:c r="D2848" s="32"/>
      <x:c r="E2848" s="33"/>
      <x:c r="F2848" s="60"/>
      <x:c r="G2848" s="61"/>
      <x:c r="H2848" s="61"/>
      <x:c r="I2848" s="66"/>
    </x:row>
    <x:row r="2849" spans="1:9" x14ac:dyDescent="0.25">
      <x:c r="A2849" s="33"/>
      <x:c r="B2849" s="33"/>
      <x:c r="C2849" s="33"/>
      <x:c r="D2849" s="32"/>
      <x:c r="E2849" s="33"/>
      <x:c r="F2849" s="60"/>
      <x:c r="G2849" s="61"/>
      <x:c r="H2849" s="61"/>
      <x:c r="I2849" s="66"/>
    </x:row>
    <x:row r="2850" spans="1:9" x14ac:dyDescent="0.25">
      <x:c r="A2850" s="33"/>
      <x:c r="B2850" s="33"/>
      <x:c r="C2850" s="33"/>
      <x:c r="D2850" s="32"/>
      <x:c r="E2850" s="33"/>
      <x:c r="F2850" s="60"/>
      <x:c r="G2850" s="61"/>
      <x:c r="H2850" s="61"/>
      <x:c r="I2850" s="66"/>
    </x:row>
    <x:row r="2851" spans="1:9" x14ac:dyDescent="0.25">
      <x:c r="A2851" s="33"/>
      <x:c r="B2851" s="33"/>
      <x:c r="C2851" s="33"/>
      <x:c r="D2851" s="32"/>
      <x:c r="E2851" s="33"/>
      <x:c r="F2851" s="60"/>
      <x:c r="G2851" s="61"/>
      <x:c r="H2851" s="61"/>
      <x:c r="I2851" s="66"/>
    </x:row>
    <x:row r="2852" spans="1:9" x14ac:dyDescent="0.25">
      <x:c r="A2852" s="33"/>
      <x:c r="B2852" s="33"/>
      <x:c r="C2852" s="33"/>
      <x:c r="D2852" s="32"/>
      <x:c r="E2852" s="33"/>
      <x:c r="F2852" s="60"/>
      <x:c r="G2852" s="61"/>
      <x:c r="H2852" s="61"/>
      <x:c r="I2852" s="66"/>
    </x:row>
    <x:row r="2853" spans="1:9" x14ac:dyDescent="0.25">
      <x:c r="A2853" s="33"/>
      <x:c r="B2853" s="33"/>
      <x:c r="C2853" s="33"/>
      <x:c r="D2853" s="32"/>
      <x:c r="E2853" s="33"/>
      <x:c r="F2853" s="60"/>
      <x:c r="G2853" s="61"/>
      <x:c r="H2853" s="61"/>
      <x:c r="I2853" s="66"/>
    </x:row>
    <x:row r="2854" spans="1:9" x14ac:dyDescent="0.25">
      <x:c r="A2854" s="33"/>
      <x:c r="B2854" s="33"/>
      <x:c r="C2854" s="33"/>
      <x:c r="D2854" s="32"/>
      <x:c r="E2854" s="33"/>
      <x:c r="F2854" s="60"/>
      <x:c r="G2854" s="61"/>
      <x:c r="H2854" s="61"/>
      <x:c r="I2854" s="66"/>
    </x:row>
    <x:row r="2855" spans="1:9" x14ac:dyDescent="0.25">
      <x:c r="A2855" s="33"/>
      <x:c r="B2855" s="33"/>
      <x:c r="C2855" s="33"/>
      <x:c r="D2855" s="32"/>
      <x:c r="E2855" s="33"/>
      <x:c r="F2855" s="60"/>
      <x:c r="G2855" s="61"/>
      <x:c r="H2855" s="61"/>
      <x:c r="I2855" s="66"/>
    </x:row>
    <x:row r="2856" spans="1:9" x14ac:dyDescent="0.25">
      <x:c r="A2856" s="33"/>
      <x:c r="B2856" s="33"/>
      <x:c r="C2856" s="33"/>
      <x:c r="D2856" s="32"/>
      <x:c r="E2856" s="33"/>
      <x:c r="F2856" s="60"/>
      <x:c r="G2856" s="61"/>
      <x:c r="H2856" s="61"/>
      <x:c r="I2856" s="66"/>
    </x:row>
    <x:row r="2857" spans="1:9" x14ac:dyDescent="0.25">
      <x:c r="A2857" s="33"/>
      <x:c r="B2857" s="33"/>
      <x:c r="C2857" s="33"/>
      <x:c r="D2857" s="32"/>
      <x:c r="E2857" s="33"/>
      <x:c r="F2857" s="60"/>
      <x:c r="G2857" s="61"/>
      <x:c r="H2857" s="61"/>
      <x:c r="I2857" s="66"/>
    </x:row>
    <x:row r="2858" spans="1:9" x14ac:dyDescent="0.25">
      <x:c r="A2858" s="33"/>
      <x:c r="B2858" s="33"/>
      <x:c r="C2858" s="33"/>
      <x:c r="D2858" s="32"/>
      <x:c r="E2858" s="33"/>
      <x:c r="F2858" s="60"/>
      <x:c r="G2858" s="61"/>
      <x:c r="H2858" s="61"/>
      <x:c r="I2858" s="66"/>
    </x:row>
    <x:row r="2859" spans="1:9" x14ac:dyDescent="0.25">
      <x:c r="A2859" s="33"/>
      <x:c r="B2859" s="33"/>
      <x:c r="C2859" s="33"/>
      <x:c r="D2859" s="32"/>
      <x:c r="E2859" s="33"/>
      <x:c r="F2859" s="60"/>
      <x:c r="G2859" s="61"/>
      <x:c r="H2859" s="61"/>
      <x:c r="I2859" s="66"/>
    </x:row>
    <x:row r="2860" spans="1:9" x14ac:dyDescent="0.25">
      <x:c r="A2860" s="33"/>
      <x:c r="B2860" s="33"/>
      <x:c r="C2860" s="33"/>
      <x:c r="D2860" s="32"/>
      <x:c r="E2860" s="33"/>
      <x:c r="F2860" s="60"/>
      <x:c r="G2860" s="61"/>
      <x:c r="H2860" s="61"/>
      <x:c r="I2860" s="66"/>
    </x:row>
    <x:row r="2861" spans="1:9" x14ac:dyDescent="0.25">
      <x:c r="A2861" s="33"/>
      <x:c r="B2861" s="33"/>
      <x:c r="C2861" s="33"/>
      <x:c r="D2861" s="32"/>
      <x:c r="E2861" s="33"/>
      <x:c r="F2861" s="60"/>
      <x:c r="G2861" s="61"/>
      <x:c r="H2861" s="61"/>
      <x:c r="I2861" s="66"/>
    </x:row>
    <x:row r="2862" spans="1:9" x14ac:dyDescent="0.25">
      <x:c r="A2862" s="33"/>
      <x:c r="B2862" s="33"/>
      <x:c r="C2862" s="33"/>
      <x:c r="D2862" s="32"/>
      <x:c r="E2862" s="33"/>
      <x:c r="F2862" s="60"/>
      <x:c r="G2862" s="61"/>
      <x:c r="H2862" s="61"/>
      <x:c r="I2862" s="66"/>
    </x:row>
    <x:row r="2863" spans="1:9" x14ac:dyDescent="0.25">
      <x:c r="A2863" s="33"/>
      <x:c r="B2863" s="33"/>
      <x:c r="C2863" s="33"/>
      <x:c r="D2863" s="32"/>
      <x:c r="E2863" s="33"/>
      <x:c r="F2863" s="60"/>
      <x:c r="G2863" s="61"/>
      <x:c r="H2863" s="61"/>
      <x:c r="I2863" s="66"/>
    </x:row>
    <x:row r="2864" spans="1:9" x14ac:dyDescent="0.25">
      <x:c r="A2864" s="33"/>
      <x:c r="B2864" s="33"/>
      <x:c r="C2864" s="33"/>
      <x:c r="D2864" s="32"/>
      <x:c r="E2864" s="33"/>
      <x:c r="F2864" s="60"/>
      <x:c r="G2864" s="61"/>
      <x:c r="H2864" s="61"/>
      <x:c r="I2864" s="66"/>
    </x:row>
    <x:row r="2865" spans="1:9" x14ac:dyDescent="0.25">
      <x:c r="A2865" s="33"/>
      <x:c r="B2865" s="33"/>
      <x:c r="C2865" s="33"/>
      <x:c r="D2865" s="32"/>
      <x:c r="E2865" s="33"/>
      <x:c r="F2865" s="60"/>
      <x:c r="G2865" s="61"/>
      <x:c r="H2865" s="61"/>
      <x:c r="I2865" s="66"/>
    </x:row>
    <x:row r="2866" spans="1:9" x14ac:dyDescent="0.25">
      <x:c r="A2866" s="33"/>
      <x:c r="B2866" s="33"/>
      <x:c r="C2866" s="33"/>
      <x:c r="D2866" s="32"/>
      <x:c r="E2866" s="33"/>
      <x:c r="F2866" s="60"/>
      <x:c r="G2866" s="61"/>
      <x:c r="H2866" s="61"/>
      <x:c r="I2866" s="66"/>
    </x:row>
    <x:row r="2867" spans="1:9" x14ac:dyDescent="0.25">
      <x:c r="A2867" s="33"/>
      <x:c r="B2867" s="33"/>
      <x:c r="C2867" s="33"/>
      <x:c r="D2867" s="32"/>
      <x:c r="E2867" s="33"/>
      <x:c r="F2867" s="60"/>
      <x:c r="G2867" s="61"/>
      <x:c r="H2867" s="61"/>
      <x:c r="I2867" s="66"/>
    </x:row>
    <x:row r="2868" spans="1:9" x14ac:dyDescent="0.25">
      <x:c r="A2868" s="33"/>
      <x:c r="B2868" s="33"/>
      <x:c r="C2868" s="33"/>
      <x:c r="D2868" s="32"/>
      <x:c r="E2868" s="33"/>
      <x:c r="F2868" s="60"/>
      <x:c r="G2868" s="61"/>
      <x:c r="H2868" s="61"/>
      <x:c r="I2868" s="66"/>
    </x:row>
    <x:row r="2869" spans="1:9" x14ac:dyDescent="0.25">
      <x:c r="A2869" s="33"/>
      <x:c r="B2869" s="33"/>
      <x:c r="C2869" s="33"/>
      <x:c r="D2869" s="32"/>
      <x:c r="E2869" s="33"/>
      <x:c r="F2869" s="60"/>
      <x:c r="G2869" s="61"/>
      <x:c r="H2869" s="61"/>
      <x:c r="I2869" s="66"/>
    </x:row>
    <x:row r="2870" spans="1:9" x14ac:dyDescent="0.25">
      <x:c r="A2870" s="33"/>
      <x:c r="B2870" s="33"/>
      <x:c r="C2870" s="33"/>
      <x:c r="D2870" s="32"/>
      <x:c r="E2870" s="33"/>
      <x:c r="F2870" s="60"/>
      <x:c r="G2870" s="61"/>
      <x:c r="H2870" s="61"/>
      <x:c r="I2870" s="66"/>
    </x:row>
    <x:row r="2871" spans="1:9" x14ac:dyDescent="0.25">
      <x:c r="A2871" s="33"/>
      <x:c r="B2871" s="33"/>
      <x:c r="C2871" s="33"/>
      <x:c r="D2871" s="32"/>
      <x:c r="E2871" s="33"/>
      <x:c r="F2871" s="60"/>
      <x:c r="G2871" s="61"/>
      <x:c r="H2871" s="61"/>
      <x:c r="I2871" s="66"/>
    </x:row>
    <x:row r="2872" spans="1:9" x14ac:dyDescent="0.25">
      <x:c r="A2872" s="33"/>
      <x:c r="B2872" s="33"/>
      <x:c r="C2872" s="33"/>
      <x:c r="D2872" s="32"/>
      <x:c r="E2872" s="33"/>
      <x:c r="F2872" s="60"/>
      <x:c r="G2872" s="61"/>
      <x:c r="H2872" s="61"/>
      <x:c r="I2872" s="66"/>
    </x:row>
    <x:row r="2873" spans="1:9" x14ac:dyDescent="0.25">
      <x:c r="A2873" s="33"/>
      <x:c r="B2873" s="33"/>
      <x:c r="C2873" s="33"/>
      <x:c r="D2873" s="32"/>
      <x:c r="E2873" s="33"/>
      <x:c r="F2873" s="60"/>
      <x:c r="G2873" s="61"/>
      <x:c r="H2873" s="61"/>
      <x:c r="I2873" s="66"/>
    </x:row>
    <x:row r="2874" spans="1:9" x14ac:dyDescent="0.25">
      <x:c r="A2874" s="33"/>
      <x:c r="B2874" s="33"/>
      <x:c r="C2874" s="33"/>
      <x:c r="D2874" s="32"/>
      <x:c r="E2874" s="33"/>
      <x:c r="F2874" s="60"/>
      <x:c r="G2874" s="61"/>
      <x:c r="H2874" s="61"/>
      <x:c r="I2874" s="66"/>
    </x:row>
    <x:row r="2875" spans="1:9" x14ac:dyDescent="0.25">
      <x:c r="A2875" s="33"/>
      <x:c r="B2875" s="33"/>
      <x:c r="C2875" s="33"/>
      <x:c r="D2875" s="32"/>
      <x:c r="E2875" s="33"/>
      <x:c r="F2875" s="60"/>
      <x:c r="G2875" s="61"/>
      <x:c r="H2875" s="61"/>
      <x:c r="I2875" s="66"/>
    </x:row>
    <x:row r="2876" spans="1:9" x14ac:dyDescent="0.25">
      <x:c r="A2876" s="33"/>
      <x:c r="B2876" s="33"/>
      <x:c r="C2876" s="33"/>
      <x:c r="D2876" s="32"/>
      <x:c r="E2876" s="33"/>
      <x:c r="F2876" s="60"/>
      <x:c r="G2876" s="61"/>
      <x:c r="H2876" s="61"/>
      <x:c r="I2876" s="66"/>
    </x:row>
    <x:row r="2877" spans="1:9" x14ac:dyDescent="0.25">
      <x:c r="A2877" s="33"/>
      <x:c r="B2877" s="33"/>
      <x:c r="C2877" s="33"/>
      <x:c r="D2877" s="32"/>
      <x:c r="E2877" s="33"/>
      <x:c r="F2877" s="60"/>
      <x:c r="G2877" s="61"/>
      <x:c r="H2877" s="61"/>
      <x:c r="I2877" s="66"/>
    </x:row>
    <x:row r="2878" spans="1:9" x14ac:dyDescent="0.25">
      <x:c r="A2878" s="33"/>
      <x:c r="B2878" s="33"/>
      <x:c r="C2878" s="33"/>
      <x:c r="D2878" s="32"/>
      <x:c r="E2878" s="33"/>
      <x:c r="F2878" s="60"/>
      <x:c r="G2878" s="61"/>
      <x:c r="H2878" s="61"/>
      <x:c r="I2878" s="66"/>
    </x:row>
    <x:row r="2879" spans="1:9" x14ac:dyDescent="0.25">
      <x:c r="A2879" s="33"/>
      <x:c r="B2879" s="33"/>
      <x:c r="C2879" s="33"/>
      <x:c r="D2879" s="32"/>
      <x:c r="E2879" s="33"/>
      <x:c r="F2879" s="60"/>
      <x:c r="G2879" s="61"/>
      <x:c r="H2879" s="61"/>
      <x:c r="I2879" s="66"/>
    </x:row>
    <x:row r="2880" spans="1:9" x14ac:dyDescent="0.25">
      <x:c r="A2880" s="33"/>
      <x:c r="B2880" s="33"/>
      <x:c r="C2880" s="33"/>
      <x:c r="D2880" s="32"/>
      <x:c r="E2880" s="33"/>
      <x:c r="F2880" s="60"/>
      <x:c r="G2880" s="61"/>
      <x:c r="H2880" s="61"/>
      <x:c r="I2880" s="66"/>
    </x:row>
    <x:row r="2881" spans="1:9" x14ac:dyDescent="0.25">
      <x:c r="A2881" s="33"/>
      <x:c r="B2881" s="33"/>
      <x:c r="C2881" s="33"/>
      <x:c r="D2881" s="32"/>
      <x:c r="E2881" s="33"/>
      <x:c r="F2881" s="60"/>
      <x:c r="G2881" s="61"/>
      <x:c r="H2881" s="61"/>
      <x:c r="I2881" s="66"/>
    </x:row>
    <x:row r="2882" spans="1:9" x14ac:dyDescent="0.25">
      <x:c r="A2882" s="33"/>
      <x:c r="B2882" s="33"/>
      <x:c r="C2882" s="33"/>
      <x:c r="D2882" s="32"/>
      <x:c r="E2882" s="33"/>
      <x:c r="F2882" s="60"/>
      <x:c r="G2882" s="61"/>
      <x:c r="H2882" s="61"/>
      <x:c r="I2882" s="66"/>
    </x:row>
    <x:row r="2883" spans="1:9" x14ac:dyDescent="0.25">
      <x:c r="A2883" s="33"/>
      <x:c r="B2883" s="33"/>
      <x:c r="C2883" s="33"/>
      <x:c r="D2883" s="32"/>
      <x:c r="E2883" s="33"/>
      <x:c r="F2883" s="60"/>
      <x:c r="G2883" s="61"/>
      <x:c r="H2883" s="61"/>
      <x:c r="I2883" s="66"/>
    </x:row>
    <x:row r="2884" spans="1:9" x14ac:dyDescent="0.25">
      <x:c r="A2884" s="33"/>
      <x:c r="B2884" s="33"/>
      <x:c r="C2884" s="33"/>
      <x:c r="D2884" s="32"/>
      <x:c r="E2884" s="33"/>
      <x:c r="F2884" s="60"/>
      <x:c r="G2884" s="61"/>
      <x:c r="H2884" s="61"/>
      <x:c r="I2884" s="66"/>
    </x:row>
    <x:row r="2885" spans="1:9" x14ac:dyDescent="0.25">
      <x:c r="A2885" s="33"/>
      <x:c r="B2885" s="33"/>
      <x:c r="C2885" s="33"/>
      <x:c r="D2885" s="32"/>
      <x:c r="E2885" s="33"/>
      <x:c r="F2885" s="60"/>
      <x:c r="G2885" s="61"/>
      <x:c r="H2885" s="61"/>
      <x:c r="I2885" s="66"/>
    </x:row>
    <x:row r="2886" spans="1:9" x14ac:dyDescent="0.25">
      <x:c r="A2886" s="33"/>
      <x:c r="B2886" s="33"/>
      <x:c r="C2886" s="33"/>
      <x:c r="D2886" s="32"/>
      <x:c r="E2886" s="33"/>
      <x:c r="F2886" s="60"/>
      <x:c r="G2886" s="61"/>
      <x:c r="H2886" s="61"/>
      <x:c r="I2886" s="66"/>
    </x:row>
    <x:row r="2887" spans="1:9" x14ac:dyDescent="0.25">
      <x:c r="A2887" s="33"/>
      <x:c r="B2887" s="33"/>
      <x:c r="C2887" s="33"/>
      <x:c r="D2887" s="32"/>
      <x:c r="E2887" s="33"/>
      <x:c r="F2887" s="60"/>
      <x:c r="G2887" s="61"/>
      <x:c r="H2887" s="61"/>
      <x:c r="I2887" s="66"/>
    </x:row>
    <x:row r="2888" spans="1:9" x14ac:dyDescent="0.25">
      <x:c r="A2888" s="33"/>
      <x:c r="B2888" s="33"/>
      <x:c r="C2888" s="33"/>
      <x:c r="D2888" s="32"/>
      <x:c r="E2888" s="33"/>
      <x:c r="F2888" s="60"/>
      <x:c r="G2888" s="61"/>
      <x:c r="H2888" s="61"/>
      <x:c r="I2888" s="66"/>
    </x:row>
    <x:row r="2889" spans="1:9" x14ac:dyDescent="0.25">
      <x:c r="A2889" s="33"/>
      <x:c r="B2889" s="33"/>
      <x:c r="C2889" s="33"/>
      <x:c r="D2889" s="32"/>
      <x:c r="E2889" s="33"/>
      <x:c r="F2889" s="60"/>
      <x:c r="G2889" s="61"/>
      <x:c r="H2889" s="61"/>
      <x:c r="I2889" s="66"/>
    </x:row>
    <x:row r="2890" spans="1:9" x14ac:dyDescent="0.25">
      <x:c r="A2890" s="33"/>
      <x:c r="B2890" s="33"/>
      <x:c r="C2890" s="33"/>
      <x:c r="D2890" s="32"/>
      <x:c r="E2890" s="33"/>
      <x:c r="F2890" s="60"/>
      <x:c r="G2890" s="61"/>
      <x:c r="H2890" s="61"/>
      <x:c r="I2890" s="66"/>
    </x:row>
    <x:row r="2891" spans="1:9" x14ac:dyDescent="0.25">
      <x:c r="A2891" s="33"/>
      <x:c r="B2891" s="33"/>
      <x:c r="C2891" s="33"/>
      <x:c r="D2891" s="32"/>
      <x:c r="E2891" s="33"/>
      <x:c r="F2891" s="60"/>
      <x:c r="G2891" s="61"/>
      <x:c r="H2891" s="61"/>
      <x:c r="I2891" s="66"/>
    </x:row>
    <x:row r="2892" spans="1:9" x14ac:dyDescent="0.25">
      <x:c r="A2892" s="33"/>
      <x:c r="B2892" s="33"/>
      <x:c r="C2892" s="33"/>
      <x:c r="D2892" s="32"/>
      <x:c r="E2892" s="33"/>
      <x:c r="F2892" s="60"/>
      <x:c r="G2892" s="61"/>
      <x:c r="H2892" s="61"/>
      <x:c r="I2892" s="66"/>
    </x:row>
    <x:row r="2893" spans="1:9" x14ac:dyDescent="0.25">
      <x:c r="A2893" s="33"/>
      <x:c r="B2893" s="33"/>
      <x:c r="C2893" s="33"/>
      <x:c r="D2893" s="32"/>
      <x:c r="E2893" s="33"/>
      <x:c r="F2893" s="60"/>
      <x:c r="G2893" s="61"/>
      <x:c r="H2893" s="61"/>
      <x:c r="I2893" s="66"/>
    </x:row>
    <x:row r="2894" spans="1:9" x14ac:dyDescent="0.25">
      <x:c r="A2894" s="33"/>
      <x:c r="B2894" s="33"/>
      <x:c r="C2894" s="33"/>
      <x:c r="D2894" s="32"/>
      <x:c r="E2894" s="33"/>
      <x:c r="F2894" s="60"/>
      <x:c r="G2894" s="61"/>
      <x:c r="H2894" s="61"/>
      <x:c r="I2894" s="66"/>
    </x:row>
    <x:row r="2895" spans="1:9" x14ac:dyDescent="0.25">
      <x:c r="A2895" s="33"/>
      <x:c r="B2895" s="33"/>
      <x:c r="C2895" s="33"/>
      <x:c r="D2895" s="32"/>
      <x:c r="E2895" s="33"/>
      <x:c r="F2895" s="60"/>
      <x:c r="G2895" s="61"/>
      <x:c r="H2895" s="61"/>
      <x:c r="I2895" s="66"/>
    </x:row>
    <x:row r="2896" spans="1:9" x14ac:dyDescent="0.25">
      <x:c r="A2896" s="33"/>
      <x:c r="B2896" s="33"/>
      <x:c r="C2896" s="33"/>
      <x:c r="D2896" s="32"/>
      <x:c r="E2896" s="33"/>
      <x:c r="F2896" s="60"/>
      <x:c r="G2896" s="61"/>
      <x:c r="H2896" s="61"/>
      <x:c r="I2896" s="66"/>
    </x:row>
    <x:row r="2897" spans="1:9" x14ac:dyDescent="0.25">
      <x:c r="A2897" s="33"/>
      <x:c r="B2897" s="33"/>
      <x:c r="C2897" s="33"/>
      <x:c r="D2897" s="32"/>
      <x:c r="E2897" s="33"/>
      <x:c r="F2897" s="60"/>
      <x:c r="G2897" s="61"/>
      <x:c r="H2897" s="61"/>
      <x:c r="I2897" s="66"/>
    </x:row>
    <x:row r="2898" spans="1:9" x14ac:dyDescent="0.25">
      <x:c r="A2898" s="33"/>
      <x:c r="B2898" s="33"/>
      <x:c r="C2898" s="33"/>
      <x:c r="D2898" s="32"/>
      <x:c r="E2898" s="33"/>
      <x:c r="F2898" s="60"/>
      <x:c r="G2898" s="61"/>
      <x:c r="H2898" s="61"/>
      <x:c r="I2898" s="66"/>
    </x:row>
    <x:row r="2899" spans="1:9" x14ac:dyDescent="0.25">
      <x:c r="A2899" s="33"/>
      <x:c r="B2899" s="33"/>
      <x:c r="C2899" s="33"/>
      <x:c r="D2899" s="32"/>
      <x:c r="E2899" s="33"/>
      <x:c r="F2899" s="60"/>
      <x:c r="G2899" s="61"/>
      <x:c r="H2899" s="61"/>
      <x:c r="I2899" s="66"/>
    </x:row>
    <x:row r="2900" spans="1:9" x14ac:dyDescent="0.25">
      <x:c r="A2900" s="33"/>
      <x:c r="B2900" s="33"/>
      <x:c r="C2900" s="33"/>
      <x:c r="D2900" s="32"/>
      <x:c r="E2900" s="33"/>
      <x:c r="F2900" s="60"/>
      <x:c r="G2900" s="61"/>
      <x:c r="H2900" s="61"/>
      <x:c r="I2900" s="66"/>
    </x:row>
    <x:row r="2901" spans="1:9" x14ac:dyDescent="0.25">
      <x:c r="A2901" s="33"/>
      <x:c r="B2901" s="33"/>
      <x:c r="C2901" s="33"/>
      <x:c r="D2901" s="32"/>
      <x:c r="E2901" s="33"/>
      <x:c r="F2901" s="60"/>
      <x:c r="G2901" s="61"/>
      <x:c r="H2901" s="61"/>
      <x:c r="I2901" s="66"/>
    </x:row>
    <x:row r="2902" spans="1:9" x14ac:dyDescent="0.25">
      <x:c r="A2902" s="33"/>
      <x:c r="B2902" s="33"/>
      <x:c r="C2902" s="33"/>
      <x:c r="D2902" s="32"/>
      <x:c r="E2902" s="33"/>
      <x:c r="F2902" s="60"/>
      <x:c r="G2902" s="61"/>
      <x:c r="H2902" s="61"/>
      <x:c r="I2902" s="66"/>
    </x:row>
    <x:row r="2903" spans="1:9" x14ac:dyDescent="0.25">
      <x:c r="A2903" s="33"/>
      <x:c r="B2903" s="33"/>
      <x:c r="C2903" s="33"/>
      <x:c r="D2903" s="32"/>
      <x:c r="E2903" s="33"/>
      <x:c r="F2903" s="60"/>
      <x:c r="G2903" s="61"/>
      <x:c r="H2903" s="61"/>
      <x:c r="I2903" s="66"/>
    </x:row>
    <x:row r="2904" spans="1:9" x14ac:dyDescent="0.25">
      <x:c r="A2904" s="33"/>
      <x:c r="B2904" s="33"/>
      <x:c r="C2904" s="33"/>
      <x:c r="D2904" s="32"/>
      <x:c r="E2904" s="33"/>
      <x:c r="F2904" s="60"/>
      <x:c r="G2904" s="61"/>
      <x:c r="H2904" s="61"/>
      <x:c r="I2904" s="66"/>
    </x:row>
    <x:row r="2905" spans="1:9" x14ac:dyDescent="0.25">
      <x:c r="A2905" s="33"/>
      <x:c r="B2905" s="33"/>
      <x:c r="C2905" s="33"/>
      <x:c r="D2905" s="32"/>
      <x:c r="E2905" s="33"/>
      <x:c r="F2905" s="60"/>
      <x:c r="G2905" s="61"/>
      <x:c r="H2905" s="61"/>
      <x:c r="I2905" s="66"/>
    </x:row>
    <x:row r="2906" spans="1:9" x14ac:dyDescent="0.25">
      <x:c r="A2906" s="33"/>
      <x:c r="B2906" s="33"/>
      <x:c r="C2906" s="33"/>
      <x:c r="D2906" s="32"/>
      <x:c r="E2906" s="33"/>
      <x:c r="F2906" s="60"/>
      <x:c r="G2906" s="61"/>
      <x:c r="H2906" s="61"/>
      <x:c r="I2906" s="66"/>
    </x:row>
    <x:row r="2907" spans="1:9" x14ac:dyDescent="0.25">
      <x:c r="A2907" s="33"/>
      <x:c r="B2907" s="33"/>
      <x:c r="C2907" s="33"/>
      <x:c r="D2907" s="32"/>
      <x:c r="E2907" s="33"/>
      <x:c r="F2907" s="60"/>
      <x:c r="G2907" s="61"/>
      <x:c r="H2907" s="61"/>
      <x:c r="I2907" s="66"/>
    </x:row>
    <x:row r="2908" spans="1:9" x14ac:dyDescent="0.25">
      <x:c r="A2908" s="33"/>
      <x:c r="B2908" s="33"/>
      <x:c r="C2908" s="33"/>
      <x:c r="D2908" s="32"/>
      <x:c r="E2908" s="33"/>
      <x:c r="F2908" s="60"/>
      <x:c r="G2908" s="61"/>
      <x:c r="H2908" s="61"/>
      <x:c r="I2908" s="66"/>
    </x:row>
    <x:row r="2909" spans="1:9" x14ac:dyDescent="0.25">
      <x:c r="A2909" s="33"/>
      <x:c r="B2909" s="33"/>
      <x:c r="C2909" s="33"/>
      <x:c r="D2909" s="32"/>
      <x:c r="E2909" s="33"/>
      <x:c r="F2909" s="60"/>
      <x:c r="G2909" s="61"/>
      <x:c r="H2909" s="61"/>
      <x:c r="I2909" s="66"/>
    </x:row>
    <x:row r="2910" spans="1:9" x14ac:dyDescent="0.25">
      <x:c r="A2910" s="33"/>
      <x:c r="B2910" s="33"/>
      <x:c r="C2910" s="33"/>
      <x:c r="D2910" s="32"/>
      <x:c r="E2910" s="33"/>
      <x:c r="F2910" s="60"/>
      <x:c r="G2910" s="61"/>
      <x:c r="H2910" s="61"/>
      <x:c r="I2910" s="66"/>
    </x:row>
    <x:row r="2911" spans="1:9" x14ac:dyDescent="0.25">
      <x:c r="A2911" s="33"/>
      <x:c r="B2911" s="33"/>
      <x:c r="C2911" s="33"/>
      <x:c r="D2911" s="32"/>
      <x:c r="E2911" s="33"/>
      <x:c r="F2911" s="60"/>
      <x:c r="G2911" s="61"/>
      <x:c r="H2911" s="61"/>
      <x:c r="I2911" s="66"/>
    </x:row>
    <x:row r="2912" spans="1:9" x14ac:dyDescent="0.25">
      <x:c r="A2912" s="33"/>
      <x:c r="B2912" s="33"/>
      <x:c r="C2912" s="33"/>
      <x:c r="D2912" s="32"/>
      <x:c r="E2912" s="33"/>
      <x:c r="F2912" s="60"/>
      <x:c r="G2912" s="61"/>
      <x:c r="H2912" s="61"/>
      <x:c r="I2912" s="66"/>
    </x:row>
    <x:row r="2913" spans="1:9" x14ac:dyDescent="0.25">
      <x:c r="A2913" s="33"/>
      <x:c r="B2913" s="33"/>
      <x:c r="C2913" s="33"/>
      <x:c r="D2913" s="32"/>
      <x:c r="E2913" s="33"/>
      <x:c r="F2913" s="60"/>
      <x:c r="G2913" s="61"/>
      <x:c r="H2913" s="61"/>
      <x:c r="I2913" s="66"/>
    </x:row>
    <x:row r="2914" spans="1:9" x14ac:dyDescent="0.25">
      <x:c r="A2914" s="33"/>
      <x:c r="B2914" s="33"/>
      <x:c r="C2914" s="33"/>
      <x:c r="D2914" s="32"/>
      <x:c r="E2914" s="33"/>
      <x:c r="F2914" s="60"/>
      <x:c r="G2914" s="61"/>
      <x:c r="H2914" s="61"/>
      <x:c r="I2914" s="66"/>
    </x:row>
    <x:row r="2915" spans="1:9" x14ac:dyDescent="0.25">
      <x:c r="A2915" s="33"/>
      <x:c r="B2915" s="33"/>
      <x:c r="C2915" s="33"/>
      <x:c r="D2915" s="32"/>
      <x:c r="E2915" s="33"/>
      <x:c r="F2915" s="60"/>
      <x:c r="G2915" s="61"/>
      <x:c r="H2915" s="61"/>
      <x:c r="I2915" s="66"/>
    </x:row>
    <x:row r="2916" spans="1:9" x14ac:dyDescent="0.25">
      <x:c r="A2916" s="33"/>
      <x:c r="B2916" s="33"/>
      <x:c r="C2916" s="33"/>
      <x:c r="D2916" s="32"/>
      <x:c r="E2916" s="33"/>
      <x:c r="F2916" s="60"/>
      <x:c r="G2916" s="61"/>
      <x:c r="H2916" s="61"/>
      <x:c r="I2916" s="66"/>
    </x:row>
    <x:row r="2917" spans="1:9" x14ac:dyDescent="0.25">
      <x:c r="A2917" s="33"/>
      <x:c r="B2917" s="33"/>
      <x:c r="C2917" s="33"/>
      <x:c r="D2917" s="32"/>
      <x:c r="E2917" s="33"/>
      <x:c r="F2917" s="60"/>
      <x:c r="G2917" s="61"/>
      <x:c r="H2917" s="61"/>
      <x:c r="I2917" s="66"/>
    </x:row>
    <x:row r="2918" spans="1:9" x14ac:dyDescent="0.25">
      <x:c r="A2918" s="33"/>
      <x:c r="B2918" s="33"/>
      <x:c r="C2918" s="33"/>
      <x:c r="D2918" s="32"/>
      <x:c r="E2918" s="33"/>
      <x:c r="F2918" s="60"/>
      <x:c r="G2918" s="61"/>
      <x:c r="H2918" s="61"/>
      <x:c r="I2918" s="66"/>
    </x:row>
    <x:row r="2919" spans="1:9" x14ac:dyDescent="0.25">
      <x:c r="A2919" s="33"/>
      <x:c r="B2919" s="33"/>
      <x:c r="C2919" s="33"/>
      <x:c r="D2919" s="32"/>
      <x:c r="E2919" s="33"/>
      <x:c r="F2919" s="60"/>
      <x:c r="G2919" s="61"/>
      <x:c r="H2919" s="61"/>
      <x:c r="I2919" s="66"/>
    </x:row>
    <x:row r="2920" spans="1:9" x14ac:dyDescent="0.25">
      <x:c r="A2920" s="33"/>
      <x:c r="B2920" s="33"/>
      <x:c r="C2920" s="33"/>
      <x:c r="D2920" s="32"/>
      <x:c r="E2920" s="33"/>
      <x:c r="F2920" s="60"/>
      <x:c r="G2920" s="61"/>
      <x:c r="H2920" s="61"/>
      <x:c r="I2920" s="66"/>
    </x:row>
    <x:row r="2921" spans="1:9" x14ac:dyDescent="0.25">
      <x:c r="A2921" s="33"/>
      <x:c r="B2921" s="33"/>
      <x:c r="C2921" s="33"/>
      <x:c r="D2921" s="32"/>
      <x:c r="E2921" s="33"/>
      <x:c r="F2921" s="60"/>
      <x:c r="G2921" s="61"/>
      <x:c r="H2921" s="61"/>
      <x:c r="I2921" s="66"/>
    </x:row>
    <x:row r="2922" spans="1:9" x14ac:dyDescent="0.25">
      <x:c r="A2922" s="33"/>
      <x:c r="B2922" s="33"/>
      <x:c r="C2922" s="33"/>
      <x:c r="D2922" s="32"/>
      <x:c r="E2922" s="33"/>
      <x:c r="F2922" s="60"/>
      <x:c r="G2922" s="61"/>
      <x:c r="H2922" s="61"/>
      <x:c r="I2922" s="66"/>
    </x:row>
    <x:row r="2923" spans="1:9" x14ac:dyDescent="0.25">
      <x:c r="A2923" s="33"/>
      <x:c r="B2923" s="33"/>
      <x:c r="C2923" s="33"/>
      <x:c r="D2923" s="32"/>
      <x:c r="E2923" s="33"/>
      <x:c r="F2923" s="60"/>
      <x:c r="G2923" s="61"/>
      <x:c r="H2923" s="61"/>
      <x:c r="I2923" s="66"/>
    </x:row>
    <x:row r="2924" spans="1:9" x14ac:dyDescent="0.25">
      <x:c r="A2924" s="33"/>
      <x:c r="B2924" s="33"/>
      <x:c r="C2924" s="33"/>
      <x:c r="D2924" s="32"/>
      <x:c r="E2924" s="33"/>
      <x:c r="F2924" s="60"/>
      <x:c r="G2924" s="61"/>
      <x:c r="H2924" s="61"/>
      <x:c r="I2924" s="66"/>
    </x:row>
    <x:row r="2925" spans="1:9" x14ac:dyDescent="0.25">
      <x:c r="A2925" s="33"/>
      <x:c r="B2925" s="33"/>
      <x:c r="C2925" s="33"/>
      <x:c r="D2925" s="32"/>
      <x:c r="E2925" s="33"/>
      <x:c r="F2925" s="60"/>
      <x:c r="G2925" s="61"/>
      <x:c r="H2925" s="61"/>
      <x:c r="I2925" s="66"/>
    </x:row>
    <x:row r="2926" spans="1:9" x14ac:dyDescent="0.25">
      <x:c r="A2926" s="33"/>
      <x:c r="B2926" s="33"/>
      <x:c r="C2926" s="33"/>
      <x:c r="D2926" s="32"/>
      <x:c r="E2926" s="33"/>
      <x:c r="F2926" s="60"/>
      <x:c r="G2926" s="61"/>
      <x:c r="H2926" s="61"/>
      <x:c r="I2926" s="66"/>
    </x:row>
    <x:row r="2927" spans="1:9" x14ac:dyDescent="0.25">
      <x:c r="A2927" s="33"/>
      <x:c r="B2927" s="33"/>
      <x:c r="C2927" s="33"/>
      <x:c r="D2927" s="32"/>
      <x:c r="E2927" s="33"/>
      <x:c r="F2927" s="60"/>
      <x:c r="G2927" s="61"/>
      <x:c r="H2927" s="61"/>
      <x:c r="I2927" s="66"/>
    </x:row>
    <x:row r="2928" spans="1:9" x14ac:dyDescent="0.25">
      <x:c r="A2928" s="33"/>
      <x:c r="B2928" s="33"/>
      <x:c r="C2928" s="33"/>
      <x:c r="D2928" s="32"/>
      <x:c r="E2928" s="33"/>
      <x:c r="F2928" s="60"/>
      <x:c r="G2928" s="61"/>
      <x:c r="H2928" s="61"/>
      <x:c r="I2928" s="66"/>
    </x:row>
    <x:row r="2929" spans="1:9" x14ac:dyDescent="0.25">
      <x:c r="A2929" s="33"/>
      <x:c r="B2929" s="33"/>
      <x:c r="C2929" s="33"/>
      <x:c r="D2929" s="32"/>
      <x:c r="E2929" s="33"/>
      <x:c r="F2929" s="60"/>
      <x:c r="G2929" s="61"/>
      <x:c r="H2929" s="61"/>
      <x:c r="I2929" s="66"/>
    </x:row>
    <x:row r="2930" spans="1:9" x14ac:dyDescent="0.25">
      <x:c r="A2930" s="33"/>
      <x:c r="B2930" s="33"/>
      <x:c r="C2930" s="33"/>
      <x:c r="D2930" s="32"/>
      <x:c r="E2930" s="33"/>
      <x:c r="F2930" s="60"/>
      <x:c r="G2930" s="61"/>
      <x:c r="H2930" s="61"/>
      <x:c r="I2930" s="66"/>
    </x:row>
    <x:row r="2931" spans="1:9" x14ac:dyDescent="0.25">
      <x:c r="A2931" s="33"/>
      <x:c r="B2931" s="33"/>
      <x:c r="C2931" s="33"/>
      <x:c r="D2931" s="32"/>
      <x:c r="E2931" s="33"/>
      <x:c r="F2931" s="60"/>
      <x:c r="G2931" s="61"/>
      <x:c r="H2931" s="61"/>
      <x:c r="I2931" s="66"/>
    </x:row>
    <x:row r="2932" spans="1:9" x14ac:dyDescent="0.25">
      <x:c r="A2932" s="33"/>
      <x:c r="B2932" s="33"/>
      <x:c r="C2932" s="33"/>
      <x:c r="D2932" s="32"/>
      <x:c r="E2932" s="33"/>
      <x:c r="F2932" s="60"/>
      <x:c r="G2932" s="61"/>
      <x:c r="H2932" s="61"/>
      <x:c r="I2932" s="66"/>
    </x:row>
    <x:row r="2933" spans="1:9" x14ac:dyDescent="0.25">
      <x:c r="A2933" s="33"/>
      <x:c r="B2933" s="33"/>
      <x:c r="C2933" s="33"/>
      <x:c r="D2933" s="32"/>
      <x:c r="E2933" s="33"/>
      <x:c r="F2933" s="60"/>
      <x:c r="G2933" s="61"/>
      <x:c r="H2933" s="61"/>
      <x:c r="I2933" s="66"/>
    </x:row>
    <x:row r="2934" spans="1:9" x14ac:dyDescent="0.25">
      <x:c r="A2934" s="33"/>
      <x:c r="B2934" s="33"/>
      <x:c r="C2934" s="33"/>
      <x:c r="D2934" s="32"/>
      <x:c r="E2934" s="33"/>
      <x:c r="F2934" s="60"/>
      <x:c r="G2934" s="61"/>
      <x:c r="H2934" s="61"/>
      <x:c r="I2934" s="66"/>
    </x:row>
    <x:row r="2935" spans="1:9" x14ac:dyDescent="0.25">
      <x:c r="A2935" s="33"/>
      <x:c r="B2935" s="33"/>
      <x:c r="C2935" s="33"/>
      <x:c r="D2935" s="32"/>
      <x:c r="E2935" s="33"/>
      <x:c r="F2935" s="60"/>
      <x:c r="G2935" s="61"/>
      <x:c r="H2935" s="61"/>
      <x:c r="I2935" s="66"/>
    </x:row>
    <x:row r="2936" spans="1:9" x14ac:dyDescent="0.25">
      <x:c r="A2936" s="33"/>
      <x:c r="B2936" s="33"/>
      <x:c r="C2936" s="33"/>
      <x:c r="D2936" s="32"/>
      <x:c r="E2936" s="33"/>
      <x:c r="F2936" s="60"/>
      <x:c r="G2936" s="61"/>
      <x:c r="H2936" s="61"/>
      <x:c r="I2936" s="66"/>
    </x:row>
    <x:row r="2937" spans="1:9" x14ac:dyDescent="0.25">
      <x:c r="A2937" s="33"/>
      <x:c r="B2937" s="33"/>
      <x:c r="C2937" s="33"/>
      <x:c r="D2937" s="32"/>
      <x:c r="E2937" s="33"/>
      <x:c r="F2937" s="60"/>
      <x:c r="G2937" s="61"/>
      <x:c r="H2937" s="61"/>
      <x:c r="I2937" s="66"/>
    </x:row>
    <x:row r="2938" spans="1:9" x14ac:dyDescent="0.25">
      <x:c r="A2938" s="33"/>
      <x:c r="B2938" s="33"/>
      <x:c r="C2938" s="33"/>
      <x:c r="D2938" s="32"/>
      <x:c r="E2938" s="33"/>
      <x:c r="F2938" s="60"/>
      <x:c r="G2938" s="61"/>
      <x:c r="H2938" s="61"/>
      <x:c r="I2938" s="66"/>
    </x:row>
    <x:row r="2939" spans="1:9" x14ac:dyDescent="0.25">
      <x:c r="A2939" s="33"/>
      <x:c r="B2939" s="33"/>
      <x:c r="C2939" s="33"/>
      <x:c r="D2939" s="32"/>
      <x:c r="E2939" s="33"/>
      <x:c r="F2939" s="60"/>
      <x:c r="G2939" s="61"/>
      <x:c r="H2939" s="61"/>
      <x:c r="I2939" s="66"/>
    </x:row>
    <x:row r="2940" spans="1:9" x14ac:dyDescent="0.25">
      <x:c r="A2940" s="33"/>
      <x:c r="B2940" s="33"/>
      <x:c r="C2940" s="33"/>
      <x:c r="D2940" s="32"/>
      <x:c r="E2940" s="33"/>
      <x:c r="F2940" s="60"/>
      <x:c r="G2940" s="61"/>
      <x:c r="H2940" s="61"/>
      <x:c r="I2940" s="66"/>
    </x:row>
    <x:row r="2941" spans="1:9" x14ac:dyDescent="0.25">
      <x:c r="A2941" s="33"/>
      <x:c r="B2941" s="33"/>
      <x:c r="C2941" s="33"/>
      <x:c r="D2941" s="32"/>
      <x:c r="E2941" s="33"/>
      <x:c r="F2941" s="60"/>
      <x:c r="G2941" s="61"/>
      <x:c r="H2941" s="61"/>
      <x:c r="I2941" s="66"/>
    </x:row>
    <x:row r="2942" spans="1:9" x14ac:dyDescent="0.25">
      <x:c r="A2942" s="33"/>
      <x:c r="B2942" s="33"/>
      <x:c r="C2942" s="33"/>
      <x:c r="D2942" s="32"/>
      <x:c r="E2942" s="33"/>
      <x:c r="F2942" s="60"/>
      <x:c r="G2942" s="61"/>
      <x:c r="H2942" s="61"/>
      <x:c r="I2942" s="66"/>
    </x:row>
    <x:row r="2943" spans="1:9" x14ac:dyDescent="0.25">
      <x:c r="A2943" s="33"/>
      <x:c r="B2943" s="33"/>
      <x:c r="C2943" s="33"/>
      <x:c r="D2943" s="32"/>
      <x:c r="E2943" s="33"/>
      <x:c r="F2943" s="60"/>
      <x:c r="G2943" s="61"/>
      <x:c r="H2943" s="61"/>
      <x:c r="I2943" s="66"/>
    </x:row>
    <x:row r="2944" spans="1:9" x14ac:dyDescent="0.25">
      <x:c r="A2944" s="33"/>
      <x:c r="B2944" s="33"/>
      <x:c r="C2944" s="33"/>
      <x:c r="D2944" s="32"/>
      <x:c r="E2944" s="33"/>
      <x:c r="F2944" s="60"/>
      <x:c r="G2944" s="61"/>
      <x:c r="H2944" s="61"/>
      <x:c r="I2944" s="66"/>
    </x:row>
    <x:row r="2945" spans="1:9" x14ac:dyDescent="0.25">
      <x:c r="A2945" s="33"/>
      <x:c r="B2945" s="33"/>
      <x:c r="C2945" s="33"/>
      <x:c r="D2945" s="32"/>
      <x:c r="E2945" s="33"/>
      <x:c r="F2945" s="60"/>
      <x:c r="G2945" s="61"/>
      <x:c r="H2945" s="61"/>
      <x:c r="I2945" s="66"/>
    </x:row>
    <x:row r="2946" spans="1:9" x14ac:dyDescent="0.25">
      <x:c r="A2946" s="33"/>
      <x:c r="B2946" s="33"/>
      <x:c r="C2946" s="33"/>
      <x:c r="D2946" s="32"/>
      <x:c r="E2946" s="33"/>
      <x:c r="F2946" s="60"/>
      <x:c r="G2946" s="61"/>
      <x:c r="H2946" s="61"/>
      <x:c r="I2946" s="66"/>
    </x:row>
    <x:row r="2947" spans="1:9" x14ac:dyDescent="0.25">
      <x:c r="A2947" s="33"/>
      <x:c r="B2947" s="33"/>
      <x:c r="C2947" s="33"/>
      <x:c r="D2947" s="32"/>
      <x:c r="E2947" s="33"/>
      <x:c r="F2947" s="60"/>
      <x:c r="G2947" s="61"/>
      <x:c r="H2947" s="61"/>
      <x:c r="I2947" s="66"/>
    </x:row>
    <x:row r="2948" spans="1:9" x14ac:dyDescent="0.25">
      <x:c r="A2948" s="33"/>
      <x:c r="B2948" s="33"/>
      <x:c r="C2948" s="33"/>
      <x:c r="D2948" s="32"/>
      <x:c r="E2948" s="33"/>
      <x:c r="F2948" s="60"/>
      <x:c r="G2948" s="61"/>
      <x:c r="H2948" s="61"/>
      <x:c r="I2948" s="66"/>
    </x:row>
    <x:row r="2949" spans="1:9" x14ac:dyDescent="0.25">
      <x:c r="A2949" s="33"/>
      <x:c r="B2949" s="33"/>
      <x:c r="C2949" s="33"/>
      <x:c r="D2949" s="32"/>
      <x:c r="E2949" s="33"/>
      <x:c r="F2949" s="60"/>
      <x:c r="G2949" s="61"/>
      <x:c r="H2949" s="61"/>
      <x:c r="I2949" s="66"/>
    </x:row>
    <x:row r="2950" spans="1:9" x14ac:dyDescent="0.25">
      <x:c r="A2950" s="33"/>
      <x:c r="B2950" s="33"/>
      <x:c r="C2950" s="33"/>
      <x:c r="D2950" s="32"/>
      <x:c r="E2950" s="33"/>
      <x:c r="F2950" s="60"/>
      <x:c r="G2950" s="61"/>
      <x:c r="H2950" s="61"/>
      <x:c r="I2950" s="66"/>
    </x:row>
    <x:row r="2951" spans="1:9" x14ac:dyDescent="0.25">
      <x:c r="A2951" s="33"/>
      <x:c r="B2951" s="33"/>
      <x:c r="C2951" s="33"/>
      <x:c r="D2951" s="32"/>
      <x:c r="E2951" s="33"/>
      <x:c r="F2951" s="60"/>
      <x:c r="G2951" s="61"/>
      <x:c r="H2951" s="61"/>
      <x:c r="I2951" s="66"/>
    </x:row>
    <x:row r="2952" spans="1:9" x14ac:dyDescent="0.25">
      <x:c r="A2952" s="33"/>
      <x:c r="B2952" s="33"/>
      <x:c r="C2952" s="33"/>
      <x:c r="D2952" s="32"/>
      <x:c r="E2952" s="33"/>
      <x:c r="F2952" s="60"/>
      <x:c r="G2952" s="61"/>
      <x:c r="H2952" s="61"/>
      <x:c r="I2952" s="66"/>
    </x:row>
    <x:row r="2953" spans="1:9" x14ac:dyDescent="0.25">
      <x:c r="A2953" s="33"/>
      <x:c r="B2953" s="33"/>
      <x:c r="C2953" s="33"/>
      <x:c r="D2953" s="32"/>
      <x:c r="E2953" s="33"/>
      <x:c r="F2953" s="60"/>
      <x:c r="G2953" s="61"/>
      <x:c r="H2953" s="61"/>
      <x:c r="I2953" s="66"/>
    </x:row>
    <x:row r="2954" spans="1:9" x14ac:dyDescent="0.25">
      <x:c r="A2954" s="33"/>
      <x:c r="B2954" s="33"/>
      <x:c r="C2954" s="33"/>
      <x:c r="D2954" s="32"/>
      <x:c r="E2954" s="33"/>
      <x:c r="F2954" s="60"/>
      <x:c r="G2954" s="61"/>
      <x:c r="H2954" s="61"/>
      <x:c r="I2954" s="66"/>
    </x:row>
    <x:row r="2955" spans="1:9" x14ac:dyDescent="0.25">
      <x:c r="A2955" s="33"/>
      <x:c r="B2955" s="33"/>
      <x:c r="C2955" s="33"/>
      <x:c r="D2955" s="32"/>
      <x:c r="E2955" s="33"/>
      <x:c r="F2955" s="60"/>
      <x:c r="G2955" s="61"/>
      <x:c r="H2955" s="61"/>
      <x:c r="I2955" s="66"/>
    </x:row>
    <x:row r="2956" spans="1:9" x14ac:dyDescent="0.25">
      <x:c r="A2956" s="33"/>
      <x:c r="B2956" s="33"/>
      <x:c r="C2956" s="33"/>
      <x:c r="D2956" s="32"/>
      <x:c r="E2956" s="33"/>
      <x:c r="F2956" s="60"/>
      <x:c r="G2956" s="61"/>
      <x:c r="H2956" s="61"/>
      <x:c r="I2956" s="66"/>
    </x:row>
    <x:row r="2957" spans="1:9" x14ac:dyDescent="0.25">
      <x:c r="A2957" s="33"/>
      <x:c r="B2957" s="33"/>
      <x:c r="C2957" s="33"/>
      <x:c r="D2957" s="32"/>
      <x:c r="E2957" s="33"/>
      <x:c r="F2957" s="60"/>
      <x:c r="G2957" s="61"/>
      <x:c r="H2957" s="61"/>
      <x:c r="I2957" s="66"/>
    </x:row>
    <x:row r="2958" spans="1:9" x14ac:dyDescent="0.25">
      <x:c r="A2958" s="33"/>
      <x:c r="B2958" s="33"/>
      <x:c r="C2958" s="33"/>
      <x:c r="D2958" s="32"/>
      <x:c r="E2958" s="33"/>
      <x:c r="F2958" s="60"/>
      <x:c r="G2958" s="61"/>
      <x:c r="H2958" s="61"/>
      <x:c r="I2958" s="66"/>
    </x:row>
    <x:row r="2959" spans="1:9" x14ac:dyDescent="0.25">
      <x:c r="A2959" s="33"/>
      <x:c r="B2959" s="33"/>
      <x:c r="C2959" s="33"/>
      <x:c r="D2959" s="32"/>
      <x:c r="E2959" s="33"/>
      <x:c r="F2959" s="60"/>
      <x:c r="G2959" s="61"/>
      <x:c r="H2959" s="61"/>
      <x:c r="I2959" s="66"/>
    </x:row>
    <x:row r="2960" spans="1:9" x14ac:dyDescent="0.25">
      <x:c r="A2960" s="33"/>
      <x:c r="B2960" s="33"/>
      <x:c r="C2960" s="33"/>
      <x:c r="D2960" s="32"/>
      <x:c r="E2960" s="33"/>
      <x:c r="F2960" s="60"/>
      <x:c r="G2960" s="61"/>
      <x:c r="H2960" s="61"/>
      <x:c r="I2960" s="66"/>
    </x:row>
    <x:row r="2961" spans="1:9" x14ac:dyDescent="0.25">
      <x:c r="A2961" s="33"/>
      <x:c r="B2961" s="33"/>
      <x:c r="C2961" s="33"/>
      <x:c r="D2961" s="32"/>
      <x:c r="E2961" s="33"/>
      <x:c r="F2961" s="60"/>
      <x:c r="G2961" s="61"/>
      <x:c r="H2961" s="61"/>
      <x:c r="I2961" s="66"/>
    </x:row>
    <x:row r="2962" spans="1:9" x14ac:dyDescent="0.25">
      <x:c r="A2962" s="33"/>
      <x:c r="B2962" s="33"/>
      <x:c r="C2962" s="33"/>
      <x:c r="D2962" s="32"/>
      <x:c r="E2962" s="33"/>
      <x:c r="F2962" s="60"/>
      <x:c r="G2962" s="61"/>
      <x:c r="H2962" s="61"/>
      <x:c r="I2962" s="66"/>
    </x:row>
    <x:row r="2963" spans="1:9" x14ac:dyDescent="0.25">
      <x:c r="A2963" s="33"/>
      <x:c r="B2963" s="33"/>
      <x:c r="C2963" s="33"/>
      <x:c r="D2963" s="32"/>
      <x:c r="E2963" s="33"/>
      <x:c r="F2963" s="60"/>
      <x:c r="G2963" s="61"/>
      <x:c r="H2963" s="61"/>
      <x:c r="I2963" s="66"/>
    </x:row>
    <x:row r="2964" spans="1:9" x14ac:dyDescent="0.25">
      <x:c r="A2964" s="33"/>
      <x:c r="B2964" s="33"/>
      <x:c r="C2964" s="33"/>
      <x:c r="D2964" s="32"/>
      <x:c r="E2964" s="33"/>
      <x:c r="F2964" s="60"/>
      <x:c r="G2964" s="61"/>
      <x:c r="H2964" s="61"/>
      <x:c r="I2964" s="66"/>
    </x:row>
    <x:row r="2965" spans="1:9" x14ac:dyDescent="0.25">
      <x:c r="A2965" s="33"/>
      <x:c r="B2965" s="33"/>
      <x:c r="C2965" s="33"/>
      <x:c r="D2965" s="32"/>
      <x:c r="E2965" s="33"/>
      <x:c r="F2965" s="60"/>
      <x:c r="G2965" s="61"/>
      <x:c r="H2965" s="61"/>
      <x:c r="I2965" s="66"/>
    </x:row>
    <x:row r="2966" spans="1:9" x14ac:dyDescent="0.25">
      <x:c r="A2966" s="33"/>
      <x:c r="B2966" s="33"/>
      <x:c r="C2966" s="33"/>
      <x:c r="D2966" s="32"/>
      <x:c r="E2966" s="33"/>
      <x:c r="F2966" s="60"/>
      <x:c r="G2966" s="61"/>
      <x:c r="H2966" s="61"/>
      <x:c r="I2966" s="66"/>
    </x:row>
    <x:row r="2967" spans="1:9" x14ac:dyDescent="0.25">
      <x:c r="A2967" s="33"/>
      <x:c r="B2967" s="33"/>
      <x:c r="C2967" s="33"/>
      <x:c r="D2967" s="32"/>
      <x:c r="E2967" s="33"/>
      <x:c r="F2967" s="60"/>
      <x:c r="G2967" s="61"/>
      <x:c r="H2967" s="61"/>
      <x:c r="I2967" s="66"/>
    </x:row>
    <x:row r="2968" spans="1:9" x14ac:dyDescent="0.25">
      <x:c r="A2968" s="33"/>
      <x:c r="B2968" s="33"/>
      <x:c r="C2968" s="33"/>
      <x:c r="D2968" s="32"/>
      <x:c r="E2968" s="33"/>
      <x:c r="F2968" s="60"/>
      <x:c r="G2968" s="61"/>
      <x:c r="H2968" s="61"/>
      <x:c r="I2968" s="66"/>
    </x:row>
    <x:row r="2969" spans="1:9" x14ac:dyDescent="0.25">
      <x:c r="A2969" s="33"/>
      <x:c r="B2969" s="33"/>
      <x:c r="C2969" s="33"/>
      <x:c r="D2969" s="32"/>
      <x:c r="E2969" s="33"/>
      <x:c r="F2969" s="60"/>
      <x:c r="G2969" s="61"/>
      <x:c r="H2969" s="61"/>
      <x:c r="I2969" s="66"/>
    </x:row>
    <x:row r="2970" spans="1:9" x14ac:dyDescent="0.25">
      <x:c r="A2970" s="33"/>
      <x:c r="B2970" s="33"/>
      <x:c r="C2970" s="33"/>
      <x:c r="D2970" s="32"/>
      <x:c r="E2970" s="33"/>
      <x:c r="F2970" s="60"/>
      <x:c r="G2970" s="61"/>
      <x:c r="H2970" s="61"/>
      <x:c r="I2970" s="66"/>
    </x:row>
    <x:row r="2971" spans="1:9" x14ac:dyDescent="0.25">
      <x:c r="A2971" s="33"/>
      <x:c r="B2971" s="33"/>
      <x:c r="C2971" s="33"/>
      <x:c r="D2971" s="32"/>
      <x:c r="E2971" s="33"/>
      <x:c r="F2971" s="60"/>
      <x:c r="G2971" s="61"/>
      <x:c r="H2971" s="61"/>
      <x:c r="I2971" s="66"/>
    </x:row>
    <x:row r="2972" spans="1:9" x14ac:dyDescent="0.25">
      <x:c r="A2972" s="33"/>
      <x:c r="B2972" s="33"/>
      <x:c r="C2972" s="33"/>
      <x:c r="D2972" s="32"/>
      <x:c r="E2972" s="33"/>
      <x:c r="F2972" s="60"/>
      <x:c r="G2972" s="61"/>
      <x:c r="H2972" s="61"/>
      <x:c r="I2972" s="66"/>
    </x:row>
    <x:row r="2973" spans="1:9" x14ac:dyDescent="0.25">
      <x:c r="A2973" s="33"/>
      <x:c r="B2973" s="33"/>
      <x:c r="C2973" s="33"/>
      <x:c r="D2973" s="32"/>
      <x:c r="E2973" s="33"/>
      <x:c r="F2973" s="60"/>
      <x:c r="G2973" s="61"/>
      <x:c r="H2973" s="61"/>
      <x:c r="I2973" s="66"/>
    </x:row>
    <x:row r="2974" spans="1:9" x14ac:dyDescent="0.25">
      <x:c r="A2974" s="33"/>
      <x:c r="B2974" s="33"/>
      <x:c r="C2974" s="33"/>
      <x:c r="D2974" s="32"/>
      <x:c r="E2974" s="33"/>
      <x:c r="F2974" s="60"/>
      <x:c r="G2974" s="61"/>
      <x:c r="H2974" s="61"/>
      <x:c r="I2974" s="66"/>
    </x:row>
    <x:row r="2975" spans="1:9" x14ac:dyDescent="0.25">
      <x:c r="A2975" s="33"/>
      <x:c r="B2975" s="33"/>
      <x:c r="C2975" s="33"/>
      <x:c r="D2975" s="32"/>
      <x:c r="E2975" s="33"/>
      <x:c r="F2975" s="60"/>
      <x:c r="G2975" s="61"/>
      <x:c r="H2975" s="61"/>
      <x:c r="I2975" s="66"/>
    </x:row>
    <x:row r="2976" spans="1:9" x14ac:dyDescent="0.25">
      <x:c r="A2976" s="33"/>
      <x:c r="B2976" s="33"/>
      <x:c r="C2976" s="33"/>
      <x:c r="D2976" s="32"/>
      <x:c r="E2976" s="33"/>
      <x:c r="F2976" s="60"/>
      <x:c r="G2976" s="61"/>
      <x:c r="H2976" s="61"/>
      <x:c r="I2976" s="66"/>
    </x:row>
    <x:row r="2977" spans="1:9" x14ac:dyDescent="0.25">
      <x:c r="A2977" s="33"/>
      <x:c r="B2977" s="33"/>
      <x:c r="C2977" s="33"/>
      <x:c r="D2977" s="32"/>
      <x:c r="E2977" s="33"/>
      <x:c r="F2977" s="60"/>
      <x:c r="G2977" s="61"/>
      <x:c r="H2977" s="61"/>
      <x:c r="I2977" s="66"/>
    </x:row>
    <x:row r="2978" spans="1:9" x14ac:dyDescent="0.25">
      <x:c r="A2978" s="33"/>
      <x:c r="B2978" s="33"/>
      <x:c r="C2978" s="33"/>
      <x:c r="D2978" s="32"/>
      <x:c r="E2978" s="33"/>
      <x:c r="F2978" s="60"/>
      <x:c r="G2978" s="61"/>
      <x:c r="H2978" s="61"/>
      <x:c r="I2978" s="66"/>
    </x:row>
    <x:row r="2979" spans="1:9" x14ac:dyDescent="0.25">
      <x:c r="A2979" s="33"/>
      <x:c r="B2979" s="33"/>
      <x:c r="C2979" s="33"/>
      <x:c r="D2979" s="32"/>
      <x:c r="E2979" s="33"/>
      <x:c r="F2979" s="60"/>
      <x:c r="G2979" s="61"/>
      <x:c r="H2979" s="61"/>
      <x:c r="I2979" s="66"/>
    </x:row>
    <x:row r="2980" spans="1:9" x14ac:dyDescent="0.25">
      <x:c r="A2980" s="33"/>
      <x:c r="B2980" s="33"/>
      <x:c r="C2980" s="33"/>
      <x:c r="D2980" s="32"/>
      <x:c r="E2980" s="33"/>
      <x:c r="F2980" s="60"/>
      <x:c r="G2980" s="61"/>
      <x:c r="H2980" s="61"/>
      <x:c r="I2980" s="66"/>
    </x:row>
    <x:row r="2981" spans="1:9" x14ac:dyDescent="0.25">
      <x:c r="A2981" s="33"/>
      <x:c r="B2981" s="33"/>
      <x:c r="C2981" s="33"/>
      <x:c r="D2981" s="32"/>
      <x:c r="E2981" s="33"/>
      <x:c r="F2981" s="60"/>
      <x:c r="G2981" s="61"/>
      <x:c r="H2981" s="61"/>
      <x:c r="I2981" s="66"/>
    </x:row>
    <x:row r="2982" spans="1:9" x14ac:dyDescent="0.25">
      <x:c r="A2982" s="33"/>
      <x:c r="B2982" s="33"/>
      <x:c r="C2982" s="33"/>
      <x:c r="D2982" s="32"/>
      <x:c r="E2982" s="33"/>
      <x:c r="F2982" s="60"/>
      <x:c r="G2982" s="61"/>
      <x:c r="H2982" s="61"/>
      <x:c r="I2982" s="66"/>
    </x:row>
    <x:row r="2983" spans="1:9" x14ac:dyDescent="0.25">
      <x:c r="A2983" s="33"/>
      <x:c r="B2983" s="33"/>
      <x:c r="C2983" s="33"/>
      <x:c r="D2983" s="32"/>
      <x:c r="E2983" s="33"/>
      <x:c r="F2983" s="60"/>
      <x:c r="G2983" s="61"/>
      <x:c r="H2983" s="61"/>
      <x:c r="I2983" s="66"/>
    </x:row>
    <x:row r="2984" spans="1:9" x14ac:dyDescent="0.25">
      <x:c r="A2984" s="33"/>
      <x:c r="B2984" s="33"/>
      <x:c r="C2984" s="33"/>
      <x:c r="D2984" s="32"/>
      <x:c r="E2984" s="33"/>
      <x:c r="F2984" s="60"/>
      <x:c r="G2984" s="61"/>
      <x:c r="H2984" s="61"/>
      <x:c r="I2984" s="66"/>
    </x:row>
    <x:row r="2985" spans="1:9" x14ac:dyDescent="0.25">
      <x:c r="A2985" s="33"/>
      <x:c r="B2985" s="33"/>
      <x:c r="C2985" s="33"/>
      <x:c r="D2985" s="32"/>
      <x:c r="E2985" s="33"/>
      <x:c r="F2985" s="60"/>
      <x:c r="G2985" s="61"/>
      <x:c r="H2985" s="61"/>
      <x:c r="I2985" s="66"/>
    </x:row>
    <x:row r="2986" spans="1:9" x14ac:dyDescent="0.25">
      <x:c r="A2986" s="33"/>
      <x:c r="B2986" s="33"/>
      <x:c r="C2986" s="33"/>
      <x:c r="D2986" s="32"/>
      <x:c r="E2986" s="33"/>
      <x:c r="F2986" s="60"/>
      <x:c r="G2986" s="61"/>
      <x:c r="H2986" s="61"/>
      <x:c r="I2986" s="66"/>
    </x:row>
    <x:row r="2987" spans="1:9" x14ac:dyDescent="0.25">
      <x:c r="A2987" s="33"/>
      <x:c r="B2987" s="33"/>
      <x:c r="C2987" s="33"/>
      <x:c r="D2987" s="32"/>
      <x:c r="E2987" s="33"/>
      <x:c r="F2987" s="60"/>
      <x:c r="G2987" s="61"/>
      <x:c r="H2987" s="61"/>
      <x:c r="I2987" s="66"/>
    </x:row>
    <x:row r="2988" spans="1:9" x14ac:dyDescent="0.25">
      <x:c r="A2988" s="33"/>
      <x:c r="B2988" s="33"/>
      <x:c r="C2988" s="33"/>
      <x:c r="D2988" s="32"/>
      <x:c r="E2988" s="33"/>
      <x:c r="F2988" s="60"/>
      <x:c r="G2988" s="61"/>
      <x:c r="H2988" s="61"/>
      <x:c r="I2988" s="66"/>
    </x:row>
    <x:row r="2989" spans="1:9" x14ac:dyDescent="0.25">
      <x:c r="A2989" s="33"/>
      <x:c r="B2989" s="33"/>
      <x:c r="C2989" s="33"/>
      <x:c r="D2989" s="32"/>
      <x:c r="E2989" s="33"/>
      <x:c r="F2989" s="60"/>
      <x:c r="G2989" s="61"/>
      <x:c r="H2989" s="61"/>
      <x:c r="I2989" s="66"/>
    </x:row>
    <x:row r="2990" spans="1:9" x14ac:dyDescent="0.25">
      <x:c r="A2990" s="33"/>
      <x:c r="B2990" s="33"/>
      <x:c r="C2990" s="33"/>
      <x:c r="D2990" s="32"/>
      <x:c r="E2990" s="33"/>
      <x:c r="F2990" s="60"/>
      <x:c r="G2990" s="61"/>
      <x:c r="H2990" s="61"/>
      <x:c r="I2990" s="66"/>
    </x:row>
    <x:row r="2991" spans="1:9" x14ac:dyDescent="0.25">
      <x:c r="A2991" s="33"/>
      <x:c r="B2991" s="33"/>
      <x:c r="C2991" s="33"/>
      <x:c r="D2991" s="32"/>
      <x:c r="E2991" s="33"/>
      <x:c r="F2991" s="60"/>
      <x:c r="G2991" s="61"/>
      <x:c r="H2991" s="61"/>
      <x:c r="I2991" s="66"/>
    </x:row>
    <x:row r="2992" spans="1:9" x14ac:dyDescent="0.25">
      <x:c r="A2992" s="33"/>
      <x:c r="B2992" s="33"/>
      <x:c r="C2992" s="33"/>
      <x:c r="D2992" s="32"/>
      <x:c r="E2992" s="33"/>
      <x:c r="F2992" s="60"/>
      <x:c r="G2992" s="61"/>
      <x:c r="H2992" s="61"/>
      <x:c r="I2992" s="66"/>
    </x:row>
    <x:row r="2993" spans="1:9" x14ac:dyDescent="0.25">
      <x:c r="A2993" s="33"/>
      <x:c r="B2993" s="33"/>
      <x:c r="C2993" s="33"/>
      <x:c r="D2993" s="32"/>
      <x:c r="E2993" s="33"/>
      <x:c r="F2993" s="60"/>
      <x:c r="G2993" s="61"/>
      <x:c r="H2993" s="61"/>
      <x:c r="I2993" s="66"/>
    </x:row>
    <x:row r="2994" spans="1:9" x14ac:dyDescent="0.25">
      <x:c r="A2994" s="33"/>
      <x:c r="B2994" s="33"/>
      <x:c r="C2994" s="33"/>
      <x:c r="D2994" s="32"/>
      <x:c r="E2994" s="33"/>
      <x:c r="F2994" s="60"/>
      <x:c r="G2994" s="61"/>
      <x:c r="H2994" s="61"/>
      <x:c r="I2994" s="66"/>
    </x:row>
    <x:row r="2995" spans="1:9" x14ac:dyDescent="0.25">
      <x:c r="A2995" s="33"/>
      <x:c r="B2995" s="33"/>
      <x:c r="C2995" s="33"/>
      <x:c r="D2995" s="32"/>
      <x:c r="E2995" s="33"/>
      <x:c r="F2995" s="60"/>
      <x:c r="G2995" s="61"/>
      <x:c r="H2995" s="61"/>
      <x:c r="I2995" s="66"/>
    </x:row>
    <x:row r="2996" spans="1:9" x14ac:dyDescent="0.25">
      <x:c r="A2996" s="33"/>
      <x:c r="B2996" s="33"/>
      <x:c r="C2996" s="33"/>
      <x:c r="D2996" s="32"/>
      <x:c r="E2996" s="33"/>
      <x:c r="F2996" s="60"/>
      <x:c r="G2996" s="61"/>
      <x:c r="H2996" s="61"/>
      <x:c r="I2996" s="66"/>
    </x:row>
    <x:row r="2997" spans="1:9" x14ac:dyDescent="0.25">
      <x:c r="A2997" s="33"/>
      <x:c r="B2997" s="33"/>
      <x:c r="C2997" s="33"/>
      <x:c r="D2997" s="32"/>
      <x:c r="E2997" s="33"/>
      <x:c r="F2997" s="60"/>
      <x:c r="G2997" s="61"/>
      <x:c r="H2997" s="61"/>
      <x:c r="I2997" s="66"/>
    </x:row>
    <x:row r="2998" spans="1:9" x14ac:dyDescent="0.25">
      <x:c r="A2998" s="33"/>
      <x:c r="B2998" s="33"/>
      <x:c r="C2998" s="33"/>
      <x:c r="D2998" s="32"/>
      <x:c r="E2998" s="33"/>
      <x:c r="F2998" s="60"/>
      <x:c r="G2998" s="61"/>
      <x:c r="H2998" s="61"/>
      <x:c r="I2998" s="66"/>
    </x:row>
    <x:row r="2999" spans="1:9" x14ac:dyDescent="0.25">
      <x:c r="A2999" s="33"/>
      <x:c r="B2999" s="33"/>
      <x:c r="C2999" s="33"/>
      <x:c r="D2999" s="32"/>
      <x:c r="E2999" s="33"/>
      <x:c r="F2999" s="60"/>
      <x:c r="G2999" s="61"/>
      <x:c r="H2999" s="61"/>
      <x:c r="I2999" s="66"/>
    </x:row>
    <x:row r="3000" spans="1:9" x14ac:dyDescent="0.25">
      <x:c r="A3000" s="33"/>
      <x:c r="B3000" s="33"/>
      <x:c r="C3000" s="33"/>
      <x:c r="D3000" s="32"/>
      <x:c r="E3000" s="33"/>
      <x:c r="F3000" s="60"/>
      <x:c r="G3000" s="61"/>
      <x:c r="H3000" s="61"/>
      <x:c r="I3000" s="66"/>
    </x:row>
    <x:row r="3001" spans="1:9" x14ac:dyDescent="0.25">
      <x:c r="A3001" s="33"/>
      <x:c r="B3001" s="33"/>
      <x:c r="C3001" s="33"/>
      <x:c r="D3001" s="32"/>
      <x:c r="E3001" s="33"/>
      <x:c r="F3001" s="60"/>
      <x:c r="G3001" s="61"/>
      <x:c r="H3001" s="61"/>
      <x:c r="I3001" s="66"/>
    </x:row>
    <x:row r="3002" spans="1:9" x14ac:dyDescent="0.25">
      <x:c r="A3002" s="33"/>
      <x:c r="B3002" s="33"/>
      <x:c r="C3002" s="33"/>
      <x:c r="D3002" s="32"/>
      <x:c r="E3002" s="33"/>
      <x:c r="F3002" s="60"/>
      <x:c r="G3002" s="61"/>
      <x:c r="H3002" s="61"/>
      <x:c r="I3002" s="66"/>
    </x:row>
    <x:row r="3003" spans="1:9" x14ac:dyDescent="0.25">
      <x:c r="A3003" s="33"/>
      <x:c r="B3003" s="33"/>
      <x:c r="C3003" s="33"/>
      <x:c r="D3003" s="32"/>
      <x:c r="E3003" s="33"/>
      <x:c r="F3003" s="60"/>
      <x:c r="G3003" s="61"/>
      <x:c r="H3003" s="61"/>
      <x:c r="I3003" s="66"/>
    </x:row>
    <x:row r="3004" spans="1:9" x14ac:dyDescent="0.25">
      <x:c r="A3004" s="33"/>
      <x:c r="B3004" s="33"/>
      <x:c r="C3004" s="33"/>
      <x:c r="D3004" s="32"/>
      <x:c r="E3004" s="33"/>
      <x:c r="F3004" s="60"/>
      <x:c r="G3004" s="61"/>
      <x:c r="H3004" s="61"/>
      <x:c r="I3004" s="66"/>
    </x:row>
    <x:row r="3005" spans="1:9" x14ac:dyDescent="0.25">
      <x:c r="A3005" s="33"/>
      <x:c r="B3005" s="33"/>
      <x:c r="C3005" s="33"/>
      <x:c r="D3005" s="32"/>
      <x:c r="E3005" s="33"/>
      <x:c r="F3005" s="60"/>
      <x:c r="G3005" s="61"/>
      <x:c r="H3005" s="61"/>
      <x:c r="I3005" s="66"/>
    </x:row>
    <x:row r="3006" spans="1:9" x14ac:dyDescent="0.25">
      <x:c r="A3006" s="33"/>
      <x:c r="B3006" s="33"/>
      <x:c r="C3006" s="33"/>
      <x:c r="D3006" s="32"/>
      <x:c r="E3006" s="33"/>
      <x:c r="F3006" s="60"/>
      <x:c r="G3006" s="61"/>
      <x:c r="H3006" s="61"/>
      <x:c r="I3006" s="66"/>
    </x:row>
    <x:row r="3007" spans="1:9" x14ac:dyDescent="0.25">
      <x:c r="A3007" s="33"/>
      <x:c r="B3007" s="33"/>
      <x:c r="C3007" s="33"/>
      <x:c r="D3007" s="32"/>
      <x:c r="E3007" s="33"/>
      <x:c r="F3007" s="60"/>
      <x:c r="G3007" s="61"/>
      <x:c r="H3007" s="61"/>
      <x:c r="I3007" s="66"/>
    </x:row>
    <x:row r="3008" spans="1:9" x14ac:dyDescent="0.25">
      <x:c r="A3008" s="33"/>
      <x:c r="B3008" s="33"/>
      <x:c r="C3008" s="33"/>
      <x:c r="D3008" s="32"/>
      <x:c r="E3008" s="33"/>
      <x:c r="F3008" s="60"/>
      <x:c r="G3008" s="61"/>
      <x:c r="H3008" s="61"/>
      <x:c r="I3008" s="66"/>
    </x:row>
    <x:row r="3009" spans="1:9" x14ac:dyDescent="0.25">
      <x:c r="A3009" s="33"/>
      <x:c r="B3009" s="33"/>
      <x:c r="C3009" s="33"/>
      <x:c r="D3009" s="32"/>
      <x:c r="E3009" s="33"/>
      <x:c r="F3009" s="60"/>
      <x:c r="G3009" s="61"/>
      <x:c r="H3009" s="61"/>
      <x:c r="I3009" s="66"/>
    </x:row>
    <x:row r="3010" spans="1:9" x14ac:dyDescent="0.25">
      <x:c r="A3010" s="33"/>
      <x:c r="B3010" s="33"/>
      <x:c r="C3010" s="33"/>
      <x:c r="D3010" s="32"/>
      <x:c r="E3010" s="33"/>
      <x:c r="F3010" s="60"/>
      <x:c r="G3010" s="61"/>
      <x:c r="H3010" s="61"/>
      <x:c r="I3010" s="66"/>
    </x:row>
    <x:row r="3011" spans="1:9" x14ac:dyDescent="0.25">
      <x:c r="A3011" s="33"/>
      <x:c r="B3011" s="33"/>
      <x:c r="C3011" s="33"/>
      <x:c r="D3011" s="32"/>
      <x:c r="E3011" s="33"/>
      <x:c r="F3011" s="60"/>
      <x:c r="G3011" s="61"/>
      <x:c r="H3011" s="61"/>
      <x:c r="I3011" s="66"/>
    </x:row>
    <x:row r="3012" spans="1:9" x14ac:dyDescent="0.25">
      <x:c r="A3012" s="33"/>
      <x:c r="B3012" s="33"/>
      <x:c r="C3012" s="33"/>
      <x:c r="D3012" s="32"/>
      <x:c r="E3012" s="33"/>
      <x:c r="F3012" s="60"/>
      <x:c r="G3012" s="61"/>
      <x:c r="H3012" s="61"/>
      <x:c r="I3012" s="66"/>
    </x:row>
    <x:row r="3013" spans="1:9" x14ac:dyDescent="0.25">
      <x:c r="A3013" s="33"/>
      <x:c r="B3013" s="33"/>
      <x:c r="C3013" s="33"/>
      <x:c r="D3013" s="32"/>
      <x:c r="E3013" s="33"/>
      <x:c r="F3013" s="60"/>
      <x:c r="G3013" s="61"/>
      <x:c r="H3013" s="61"/>
      <x:c r="I3013" s="66"/>
    </x:row>
    <x:row r="3014" spans="1:9" x14ac:dyDescent="0.25">
      <x:c r="A3014" s="33"/>
      <x:c r="B3014" s="33"/>
      <x:c r="C3014" s="33"/>
      <x:c r="D3014" s="32"/>
      <x:c r="E3014" s="33"/>
      <x:c r="F3014" s="60"/>
      <x:c r="G3014" s="61"/>
      <x:c r="H3014" s="61"/>
      <x:c r="I3014" s="66"/>
    </x:row>
    <x:row r="3015" spans="1:9" x14ac:dyDescent="0.25">
      <x:c r="A3015" s="33"/>
      <x:c r="B3015" s="33"/>
      <x:c r="C3015" s="33"/>
      <x:c r="D3015" s="32"/>
      <x:c r="E3015" s="33"/>
      <x:c r="F3015" s="60"/>
      <x:c r="G3015" s="61"/>
      <x:c r="H3015" s="61"/>
      <x:c r="I3015" s="66"/>
    </x:row>
    <x:row r="3016" spans="1:9" x14ac:dyDescent="0.25">
      <x:c r="A3016" s="33"/>
      <x:c r="B3016" s="33"/>
      <x:c r="C3016" s="33"/>
      <x:c r="D3016" s="32"/>
      <x:c r="E3016" s="33"/>
      <x:c r="F3016" s="60"/>
      <x:c r="G3016" s="61"/>
      <x:c r="H3016" s="61"/>
      <x:c r="I3016" s="66"/>
    </x:row>
    <x:row r="3017" spans="1:9" x14ac:dyDescent="0.25">
      <x:c r="A3017" s="33"/>
      <x:c r="B3017" s="33"/>
      <x:c r="C3017" s="33"/>
      <x:c r="D3017" s="32"/>
      <x:c r="E3017" s="33"/>
      <x:c r="F3017" s="60"/>
      <x:c r="G3017" s="61"/>
      <x:c r="H3017" s="61"/>
      <x:c r="I3017" s="66"/>
    </x:row>
    <x:row r="3018" spans="1:9" x14ac:dyDescent="0.25">
      <x:c r="A3018" s="33"/>
      <x:c r="B3018" s="33"/>
      <x:c r="C3018" s="33"/>
      <x:c r="D3018" s="32"/>
      <x:c r="E3018" s="33"/>
      <x:c r="F3018" s="60"/>
      <x:c r="G3018" s="61"/>
      <x:c r="H3018" s="61"/>
      <x:c r="I3018" s="66"/>
    </x:row>
    <x:row r="3019" spans="1:9" x14ac:dyDescent="0.25">
      <x:c r="A3019" s="33"/>
      <x:c r="B3019" s="33"/>
      <x:c r="C3019" s="33"/>
      <x:c r="D3019" s="32"/>
      <x:c r="E3019" s="33"/>
      <x:c r="F3019" s="60"/>
      <x:c r="G3019" s="61"/>
      <x:c r="H3019" s="61"/>
      <x:c r="I3019" s="66"/>
    </x:row>
    <x:row r="3020" spans="1:9" x14ac:dyDescent="0.25">
      <x:c r="A3020" s="33"/>
      <x:c r="B3020" s="33"/>
      <x:c r="C3020" s="33"/>
      <x:c r="D3020" s="32"/>
      <x:c r="E3020" s="33"/>
      <x:c r="F3020" s="60"/>
      <x:c r="G3020" s="61"/>
      <x:c r="H3020" s="61"/>
      <x:c r="I3020" s="66"/>
    </x:row>
    <x:row r="3021" spans="1:9" x14ac:dyDescent="0.25">
      <x:c r="A3021" s="33"/>
      <x:c r="B3021" s="33"/>
      <x:c r="C3021" s="33"/>
      <x:c r="D3021" s="32"/>
      <x:c r="E3021" s="33"/>
      <x:c r="F3021" s="60"/>
      <x:c r="G3021" s="61"/>
      <x:c r="H3021" s="61"/>
      <x:c r="I3021" s="66"/>
    </x:row>
    <x:row r="3022" spans="1:9" x14ac:dyDescent="0.25">
      <x:c r="A3022" s="33"/>
      <x:c r="B3022" s="33"/>
      <x:c r="C3022" s="33"/>
      <x:c r="D3022" s="32"/>
      <x:c r="E3022" s="33"/>
      <x:c r="F3022" s="60"/>
      <x:c r="G3022" s="61"/>
      <x:c r="H3022" s="61"/>
      <x:c r="I3022" s="66"/>
    </x:row>
    <x:row r="3023" spans="1:9" x14ac:dyDescent="0.25">
      <x:c r="A3023" s="33"/>
      <x:c r="B3023" s="33"/>
      <x:c r="C3023" s="33"/>
      <x:c r="D3023" s="32"/>
      <x:c r="E3023" s="33"/>
      <x:c r="F3023" s="60"/>
      <x:c r="G3023" s="61"/>
      <x:c r="H3023" s="61"/>
      <x:c r="I3023" s="66"/>
    </x:row>
    <x:row r="3024" spans="1:9" x14ac:dyDescent="0.25">
      <x:c r="A3024" s="33"/>
      <x:c r="B3024" s="33"/>
      <x:c r="C3024" s="33"/>
      <x:c r="D3024" s="32"/>
      <x:c r="E3024" s="33"/>
      <x:c r="F3024" s="60"/>
      <x:c r="G3024" s="61"/>
      <x:c r="H3024" s="61"/>
      <x:c r="I3024" s="66"/>
    </x:row>
    <x:row r="3025" spans="1:9" x14ac:dyDescent="0.25">
      <x:c r="A3025" s="33"/>
      <x:c r="B3025" s="33"/>
      <x:c r="C3025" s="33"/>
      <x:c r="D3025" s="32"/>
      <x:c r="E3025" s="33"/>
      <x:c r="F3025" s="60"/>
      <x:c r="G3025" s="61"/>
      <x:c r="H3025" s="61"/>
      <x:c r="I3025" s="66"/>
    </x:row>
    <x:row r="3026" spans="1:9" x14ac:dyDescent="0.25">
      <x:c r="A3026" s="33"/>
      <x:c r="B3026" s="33"/>
      <x:c r="C3026" s="33"/>
      <x:c r="D3026" s="32"/>
      <x:c r="E3026" s="33"/>
      <x:c r="F3026" s="60"/>
      <x:c r="G3026" s="61"/>
      <x:c r="H3026" s="61"/>
      <x:c r="I3026" s="66"/>
    </x:row>
    <x:row r="3027" spans="1:9" x14ac:dyDescent="0.25">
      <x:c r="A3027" s="33"/>
      <x:c r="B3027" s="33"/>
      <x:c r="C3027" s="33"/>
      <x:c r="D3027" s="32"/>
      <x:c r="E3027" s="33"/>
      <x:c r="F3027" s="60"/>
      <x:c r="G3027" s="61"/>
      <x:c r="H3027" s="61"/>
      <x:c r="I3027" s="66"/>
    </x:row>
    <x:row r="3028" spans="1:9" x14ac:dyDescent="0.25">
      <x:c r="A3028" s="33"/>
      <x:c r="B3028" s="33"/>
      <x:c r="C3028" s="33"/>
      <x:c r="D3028" s="32"/>
      <x:c r="E3028" s="33"/>
      <x:c r="F3028" s="60"/>
      <x:c r="G3028" s="61"/>
      <x:c r="H3028" s="61"/>
      <x:c r="I3028" s="66"/>
    </x:row>
    <x:row r="3029" spans="1:9" x14ac:dyDescent="0.25">
      <x:c r="A3029" s="33"/>
      <x:c r="B3029" s="33"/>
      <x:c r="C3029" s="33"/>
      <x:c r="D3029" s="32"/>
      <x:c r="E3029" s="33"/>
      <x:c r="F3029" s="60"/>
      <x:c r="G3029" s="61"/>
      <x:c r="H3029" s="61"/>
      <x:c r="I3029" s="66"/>
    </x:row>
    <x:row r="3030" spans="1:9" x14ac:dyDescent="0.25">
      <x:c r="A3030" s="33"/>
      <x:c r="B3030" s="33"/>
      <x:c r="C3030" s="33"/>
      <x:c r="D3030" s="32"/>
      <x:c r="E3030" s="33"/>
      <x:c r="F3030" s="60"/>
      <x:c r="G3030" s="61"/>
      <x:c r="H3030" s="61"/>
      <x:c r="I3030" s="66"/>
    </x:row>
    <x:row r="3031" spans="1:9" x14ac:dyDescent="0.25">
      <x:c r="A3031" s="33"/>
      <x:c r="B3031" s="33"/>
      <x:c r="C3031" s="33"/>
      <x:c r="D3031" s="32"/>
      <x:c r="E3031" s="33"/>
      <x:c r="F3031" s="60"/>
      <x:c r="G3031" s="61"/>
      <x:c r="H3031" s="61"/>
      <x:c r="I3031" s="66"/>
    </x:row>
    <x:row r="3032" spans="1:9" x14ac:dyDescent="0.25">
      <x:c r="A3032" s="33"/>
      <x:c r="B3032" s="33"/>
      <x:c r="C3032" s="33"/>
      <x:c r="D3032" s="32"/>
      <x:c r="E3032" s="33"/>
      <x:c r="F3032" s="60"/>
      <x:c r="G3032" s="61"/>
      <x:c r="H3032" s="61"/>
      <x:c r="I3032" s="66"/>
    </x:row>
    <x:row r="3033" spans="1:9" x14ac:dyDescent="0.25">
      <x:c r="A3033" s="33"/>
      <x:c r="B3033" s="33"/>
      <x:c r="C3033" s="33"/>
      <x:c r="D3033" s="32"/>
      <x:c r="E3033" s="33"/>
      <x:c r="F3033" s="60"/>
      <x:c r="G3033" s="61"/>
      <x:c r="H3033" s="61"/>
      <x:c r="I3033" s="66"/>
    </x:row>
    <x:row r="3034" spans="1:9" x14ac:dyDescent="0.25">
      <x:c r="A3034" s="33"/>
      <x:c r="B3034" s="33"/>
      <x:c r="C3034" s="33"/>
      <x:c r="D3034" s="32"/>
      <x:c r="E3034" s="33"/>
      <x:c r="F3034" s="60"/>
      <x:c r="G3034" s="61"/>
      <x:c r="H3034" s="61"/>
      <x:c r="I3034" s="66"/>
    </x:row>
    <x:row r="3035" spans="1:9" x14ac:dyDescent="0.25">
      <x:c r="A3035" s="33"/>
      <x:c r="B3035" s="33"/>
      <x:c r="C3035" s="33"/>
      <x:c r="D3035" s="32"/>
      <x:c r="E3035" s="33"/>
      <x:c r="F3035" s="60"/>
      <x:c r="G3035" s="61"/>
      <x:c r="H3035" s="61"/>
      <x:c r="I3035" s="66"/>
    </x:row>
    <x:row r="3036" spans="1:9" x14ac:dyDescent="0.25">
      <x:c r="A3036" s="33"/>
      <x:c r="B3036" s="33"/>
      <x:c r="C3036" s="33"/>
      <x:c r="D3036" s="32"/>
      <x:c r="E3036" s="33"/>
      <x:c r="F3036" s="60"/>
      <x:c r="G3036" s="61"/>
      <x:c r="H3036" s="61"/>
      <x:c r="I3036" s="66"/>
    </x:row>
    <x:row r="3037" spans="1:9" x14ac:dyDescent="0.25">
      <x:c r="A3037" s="33"/>
      <x:c r="B3037" s="33"/>
      <x:c r="C3037" s="33"/>
      <x:c r="D3037" s="32"/>
      <x:c r="E3037" s="33"/>
      <x:c r="F3037" s="60"/>
      <x:c r="G3037" s="61"/>
      <x:c r="H3037" s="61"/>
      <x:c r="I3037" s="66"/>
    </x:row>
    <x:row r="3038" spans="1:9" x14ac:dyDescent="0.25">
      <x:c r="A3038" s="33"/>
      <x:c r="B3038" s="33"/>
      <x:c r="C3038" s="33"/>
      <x:c r="D3038" s="32"/>
      <x:c r="E3038" s="33"/>
      <x:c r="F3038" s="60"/>
      <x:c r="G3038" s="61"/>
      <x:c r="H3038" s="61"/>
      <x:c r="I3038" s="66"/>
    </x:row>
    <x:row r="3039" spans="1:9" x14ac:dyDescent="0.25">
      <x:c r="A3039" s="33"/>
      <x:c r="B3039" s="33"/>
      <x:c r="C3039" s="33"/>
      <x:c r="D3039" s="32"/>
      <x:c r="E3039" s="33"/>
      <x:c r="F3039" s="60"/>
      <x:c r="G3039" s="61"/>
      <x:c r="H3039" s="61"/>
      <x:c r="I3039" s="66"/>
    </x:row>
    <x:row r="3040" spans="1:9" x14ac:dyDescent="0.25">
      <x:c r="A3040" s="33"/>
      <x:c r="B3040" s="33"/>
      <x:c r="C3040" s="33"/>
      <x:c r="D3040" s="32"/>
      <x:c r="E3040" s="33"/>
      <x:c r="F3040" s="60"/>
      <x:c r="G3040" s="61"/>
      <x:c r="H3040" s="61"/>
      <x:c r="I3040" s="66"/>
    </x:row>
    <x:row r="3041" spans="1:9" x14ac:dyDescent="0.25">
      <x:c r="A3041" s="33"/>
      <x:c r="B3041" s="33"/>
      <x:c r="C3041" s="33"/>
      <x:c r="D3041" s="32"/>
      <x:c r="E3041" s="33"/>
      <x:c r="F3041" s="60"/>
      <x:c r="G3041" s="61"/>
      <x:c r="H3041" s="61"/>
      <x:c r="I3041" s="66"/>
    </x:row>
    <x:row r="3042" spans="1:9" x14ac:dyDescent="0.25">
      <x:c r="A3042" s="33"/>
      <x:c r="B3042" s="33"/>
      <x:c r="C3042" s="33"/>
      <x:c r="D3042" s="32"/>
      <x:c r="E3042" s="33"/>
      <x:c r="F3042" s="60"/>
      <x:c r="G3042" s="61"/>
      <x:c r="H3042" s="61"/>
      <x:c r="I3042" s="66"/>
    </x:row>
    <x:row r="3043" spans="1:9" x14ac:dyDescent="0.25">
      <x:c r="A3043" s="33"/>
      <x:c r="B3043" s="33"/>
      <x:c r="C3043" s="33"/>
      <x:c r="D3043" s="32"/>
      <x:c r="E3043" s="33"/>
      <x:c r="F3043" s="60"/>
      <x:c r="G3043" s="61"/>
      <x:c r="H3043" s="61"/>
      <x:c r="I3043" s="66"/>
    </x:row>
    <x:row r="3044" spans="1:9" x14ac:dyDescent="0.25">
      <x:c r="A3044" s="33"/>
      <x:c r="B3044" s="33"/>
      <x:c r="C3044" s="33"/>
      <x:c r="D3044" s="32"/>
      <x:c r="E3044" s="33"/>
      <x:c r="F3044" s="60"/>
      <x:c r="G3044" s="61"/>
      <x:c r="H3044" s="61"/>
      <x:c r="I3044" s="66"/>
    </x:row>
    <x:row r="3045" spans="1:9" x14ac:dyDescent="0.25">
      <x:c r="A3045" s="33"/>
      <x:c r="B3045" s="33"/>
      <x:c r="C3045" s="33"/>
      <x:c r="D3045" s="32"/>
      <x:c r="E3045" s="33"/>
      <x:c r="F3045" s="60"/>
      <x:c r="G3045" s="61"/>
      <x:c r="H3045" s="61"/>
      <x:c r="I3045" s="66"/>
    </x:row>
    <x:row r="3046" spans="1:9" x14ac:dyDescent="0.25">
      <x:c r="A3046" s="33"/>
      <x:c r="B3046" s="33"/>
      <x:c r="C3046" s="33"/>
      <x:c r="D3046" s="32"/>
      <x:c r="E3046" s="33"/>
      <x:c r="F3046" s="60"/>
      <x:c r="G3046" s="61"/>
      <x:c r="H3046" s="61"/>
      <x:c r="I3046" s="66"/>
    </x:row>
    <x:row r="3047" spans="1:9" x14ac:dyDescent="0.25">
      <x:c r="A3047" s="33"/>
      <x:c r="B3047" s="33"/>
      <x:c r="C3047" s="33"/>
      <x:c r="D3047" s="32"/>
      <x:c r="E3047" s="33"/>
      <x:c r="F3047" s="60"/>
      <x:c r="G3047" s="61"/>
      <x:c r="H3047" s="61"/>
      <x:c r="I3047" s="66"/>
    </x:row>
    <x:row r="3048" spans="1:9" x14ac:dyDescent="0.25">
      <x:c r="A3048" s="33"/>
      <x:c r="B3048" s="33"/>
      <x:c r="C3048" s="33"/>
      <x:c r="D3048" s="32"/>
      <x:c r="E3048" s="33"/>
      <x:c r="F3048" s="60"/>
      <x:c r="G3048" s="61"/>
      <x:c r="H3048" s="61"/>
      <x:c r="I3048" s="66"/>
    </x:row>
    <x:row r="3049" spans="1:9" x14ac:dyDescent="0.25">
      <x:c r="A3049" s="33"/>
      <x:c r="B3049" s="33"/>
      <x:c r="C3049" s="33"/>
      <x:c r="D3049" s="32"/>
      <x:c r="E3049" s="33"/>
      <x:c r="F3049" s="60"/>
      <x:c r="G3049" s="61"/>
      <x:c r="H3049" s="61"/>
      <x:c r="I3049" s="66"/>
    </x:row>
    <x:row r="3050" spans="1:9" x14ac:dyDescent="0.25">
      <x:c r="A3050" s="33"/>
      <x:c r="B3050" s="33"/>
      <x:c r="C3050" s="33"/>
      <x:c r="D3050" s="32"/>
      <x:c r="E3050" s="33"/>
      <x:c r="F3050" s="60"/>
      <x:c r="G3050" s="61"/>
      <x:c r="H3050" s="61"/>
      <x:c r="I3050" s="66"/>
    </x:row>
    <x:row r="3051" spans="1:9" x14ac:dyDescent="0.25">
      <x:c r="A3051" s="33"/>
      <x:c r="B3051" s="33"/>
      <x:c r="C3051" s="33"/>
      <x:c r="D3051" s="32"/>
      <x:c r="E3051" s="33"/>
      <x:c r="F3051" s="60"/>
      <x:c r="G3051" s="61"/>
      <x:c r="H3051" s="61"/>
      <x:c r="I3051" s="66"/>
    </x:row>
    <x:row r="3052" spans="1:9" x14ac:dyDescent="0.25">
      <x:c r="A3052" s="33"/>
      <x:c r="B3052" s="33"/>
      <x:c r="C3052" s="33"/>
      <x:c r="D3052" s="32"/>
      <x:c r="E3052" s="33"/>
      <x:c r="F3052" s="60"/>
      <x:c r="G3052" s="61"/>
      <x:c r="H3052" s="61"/>
      <x:c r="I3052" s="66"/>
    </x:row>
    <x:row r="3053" spans="1:9" x14ac:dyDescent="0.25">
      <x:c r="A3053" s="33"/>
      <x:c r="B3053" s="33"/>
      <x:c r="C3053" s="33"/>
      <x:c r="D3053" s="32"/>
      <x:c r="E3053" s="33"/>
      <x:c r="F3053" s="60"/>
      <x:c r="G3053" s="61"/>
      <x:c r="H3053" s="61"/>
      <x:c r="I3053" s="66"/>
    </x:row>
    <x:row r="3054" spans="1:9" x14ac:dyDescent="0.25">
      <x:c r="A3054" s="33"/>
      <x:c r="B3054" s="33"/>
      <x:c r="C3054" s="33"/>
      <x:c r="D3054" s="32"/>
      <x:c r="E3054" s="33"/>
      <x:c r="F3054" s="60"/>
      <x:c r="G3054" s="61"/>
      <x:c r="H3054" s="61"/>
      <x:c r="I3054" s="66"/>
    </x:row>
    <x:row r="3055" spans="1:9" x14ac:dyDescent="0.25">
      <x:c r="A3055" s="33"/>
      <x:c r="B3055" s="33"/>
      <x:c r="C3055" s="33"/>
      <x:c r="D3055" s="32"/>
      <x:c r="E3055" s="33"/>
      <x:c r="F3055" s="60"/>
      <x:c r="G3055" s="61"/>
      <x:c r="H3055" s="61"/>
      <x:c r="I3055" s="66"/>
    </x:row>
    <x:row r="3056" spans="1:9" x14ac:dyDescent="0.25">
      <x:c r="A3056" s="33"/>
      <x:c r="B3056" s="33"/>
      <x:c r="C3056" s="33"/>
      <x:c r="D3056" s="32"/>
      <x:c r="E3056" s="33"/>
      <x:c r="F3056" s="60"/>
      <x:c r="G3056" s="61"/>
      <x:c r="H3056" s="61"/>
      <x:c r="I3056" s="66"/>
    </x:row>
    <x:row r="3057" spans="1:9" x14ac:dyDescent="0.25">
      <x:c r="A3057" s="33"/>
      <x:c r="B3057" s="33"/>
      <x:c r="C3057" s="33"/>
      <x:c r="D3057" s="32"/>
      <x:c r="E3057" s="33"/>
      <x:c r="F3057" s="60"/>
      <x:c r="G3057" s="61"/>
      <x:c r="H3057" s="61"/>
      <x:c r="I3057" s="66"/>
    </x:row>
    <x:row r="3058" spans="1:9" x14ac:dyDescent="0.25">
      <x:c r="A3058" s="33"/>
      <x:c r="B3058" s="33"/>
      <x:c r="C3058" s="33"/>
      <x:c r="D3058" s="32"/>
      <x:c r="E3058" s="33"/>
      <x:c r="F3058" s="60"/>
      <x:c r="G3058" s="61"/>
      <x:c r="H3058" s="61"/>
      <x:c r="I3058" s="66"/>
    </x:row>
    <x:row r="3059" spans="1:9" x14ac:dyDescent="0.25">
      <x:c r="A3059" s="33"/>
      <x:c r="B3059" s="33"/>
      <x:c r="C3059" s="33"/>
      <x:c r="D3059" s="32"/>
      <x:c r="E3059" s="33"/>
      <x:c r="F3059" s="60"/>
      <x:c r="G3059" s="61"/>
      <x:c r="H3059" s="61"/>
      <x:c r="I3059" s="66"/>
    </x:row>
    <x:row r="3060" spans="1:9" x14ac:dyDescent="0.25">
      <x:c r="A3060" s="33"/>
      <x:c r="B3060" s="33"/>
      <x:c r="C3060" s="33"/>
      <x:c r="D3060" s="32"/>
      <x:c r="E3060" s="33"/>
      <x:c r="F3060" s="60"/>
      <x:c r="G3060" s="61"/>
      <x:c r="H3060" s="61"/>
      <x:c r="I3060" s="66"/>
    </x:row>
    <x:row r="3061" spans="1:9" x14ac:dyDescent="0.25">
      <x:c r="A3061" s="33"/>
      <x:c r="B3061" s="33"/>
      <x:c r="C3061" s="33"/>
      <x:c r="D3061" s="32"/>
      <x:c r="E3061" s="33"/>
      <x:c r="F3061" s="60"/>
      <x:c r="G3061" s="61"/>
      <x:c r="H3061" s="61"/>
      <x:c r="I3061" s="66"/>
    </x:row>
    <x:row r="3062" spans="1:9" x14ac:dyDescent="0.25">
      <x:c r="A3062" s="33"/>
      <x:c r="B3062" s="33"/>
      <x:c r="C3062" s="33"/>
      <x:c r="D3062" s="32"/>
      <x:c r="E3062" s="33"/>
      <x:c r="F3062" s="60"/>
      <x:c r="G3062" s="61"/>
      <x:c r="H3062" s="61"/>
      <x:c r="I3062" s="66"/>
    </x:row>
    <x:row r="3063" spans="1:9" x14ac:dyDescent="0.25">
      <x:c r="A3063" s="33"/>
      <x:c r="B3063" s="33"/>
      <x:c r="C3063" s="33"/>
      <x:c r="D3063" s="32"/>
      <x:c r="E3063" s="33"/>
      <x:c r="F3063" s="60"/>
      <x:c r="G3063" s="61"/>
      <x:c r="H3063" s="61"/>
      <x:c r="I3063" s="66"/>
    </x:row>
    <x:row r="3064" spans="1:9" x14ac:dyDescent="0.25">
      <x:c r="A3064" s="33"/>
      <x:c r="B3064" s="33"/>
      <x:c r="C3064" s="33"/>
      <x:c r="D3064" s="32"/>
      <x:c r="E3064" s="33"/>
      <x:c r="F3064" s="60"/>
      <x:c r="G3064" s="61"/>
      <x:c r="H3064" s="61"/>
      <x:c r="I3064" s="66"/>
    </x:row>
    <x:row r="3065" spans="1:9" x14ac:dyDescent="0.25">
      <x:c r="A3065" s="33"/>
      <x:c r="B3065" s="33"/>
      <x:c r="C3065" s="33"/>
      <x:c r="D3065" s="32"/>
      <x:c r="E3065" s="33"/>
      <x:c r="F3065" s="60"/>
      <x:c r="G3065" s="61"/>
      <x:c r="H3065" s="61"/>
      <x:c r="I3065" s="66"/>
    </x:row>
    <x:row r="3066" spans="1:9" x14ac:dyDescent="0.25">
      <x:c r="A3066" s="33"/>
      <x:c r="B3066" s="33"/>
      <x:c r="C3066" s="33"/>
      <x:c r="D3066" s="32"/>
      <x:c r="E3066" s="33"/>
      <x:c r="F3066" s="60"/>
      <x:c r="G3066" s="61"/>
      <x:c r="H3066" s="61"/>
      <x:c r="I3066" s="66"/>
    </x:row>
    <x:row r="3067" spans="1:9" x14ac:dyDescent="0.25">
      <x:c r="A3067" s="33"/>
      <x:c r="B3067" s="33"/>
      <x:c r="C3067" s="33"/>
      <x:c r="D3067" s="32"/>
      <x:c r="E3067" s="33"/>
      <x:c r="F3067" s="60"/>
      <x:c r="G3067" s="61"/>
      <x:c r="H3067" s="61"/>
      <x:c r="I3067" s="66"/>
    </x:row>
    <x:row r="3068" spans="1:9" x14ac:dyDescent="0.25">
      <x:c r="A3068" s="33"/>
      <x:c r="B3068" s="33"/>
      <x:c r="C3068" s="33"/>
      <x:c r="D3068" s="32"/>
      <x:c r="E3068" s="33"/>
      <x:c r="F3068" s="60"/>
      <x:c r="G3068" s="61"/>
      <x:c r="H3068" s="61"/>
      <x:c r="I3068" s="66"/>
    </x:row>
    <x:row r="3069" spans="1:9" x14ac:dyDescent="0.25">
      <x:c r="A3069" s="33"/>
      <x:c r="B3069" s="33"/>
      <x:c r="C3069" s="33"/>
      <x:c r="D3069" s="32"/>
      <x:c r="E3069" s="33"/>
      <x:c r="F3069" s="60"/>
      <x:c r="G3069" s="61"/>
      <x:c r="H3069" s="61"/>
      <x:c r="I3069" s="66"/>
    </x:row>
    <x:row r="3070" spans="1:9" x14ac:dyDescent="0.25">
      <x:c r="A3070" s="33"/>
      <x:c r="B3070" s="33"/>
      <x:c r="C3070" s="33"/>
      <x:c r="D3070" s="32"/>
      <x:c r="E3070" s="33"/>
      <x:c r="F3070" s="60"/>
      <x:c r="G3070" s="61"/>
      <x:c r="H3070" s="61"/>
      <x:c r="I3070" s="66"/>
    </x:row>
    <x:row r="3071" spans="1:9" x14ac:dyDescent="0.25">
      <x:c r="A3071" s="33"/>
      <x:c r="B3071" s="33"/>
      <x:c r="C3071" s="33"/>
      <x:c r="D3071" s="32"/>
      <x:c r="E3071" s="33"/>
      <x:c r="F3071" s="60"/>
      <x:c r="G3071" s="61"/>
      <x:c r="H3071" s="61"/>
      <x:c r="I3071" s="66"/>
    </x:row>
    <x:row r="3072" spans="1:9" x14ac:dyDescent="0.25">
      <x:c r="A3072" s="33"/>
      <x:c r="B3072" s="33"/>
      <x:c r="C3072" s="33"/>
      <x:c r="D3072" s="32"/>
      <x:c r="E3072" s="33"/>
      <x:c r="F3072" s="60"/>
      <x:c r="G3072" s="61"/>
      <x:c r="H3072" s="61"/>
      <x:c r="I3072" s="66"/>
    </x:row>
    <x:row r="3073" spans="1:9" x14ac:dyDescent="0.25">
      <x:c r="A3073" s="33"/>
      <x:c r="B3073" s="33"/>
      <x:c r="C3073" s="33"/>
      <x:c r="D3073" s="32"/>
      <x:c r="E3073" s="33"/>
      <x:c r="F3073" s="60"/>
      <x:c r="G3073" s="61"/>
      <x:c r="H3073" s="61"/>
      <x:c r="I3073" s="66"/>
    </x:row>
    <x:row r="3074" spans="1:9" x14ac:dyDescent="0.25">
      <x:c r="A3074" s="33"/>
      <x:c r="B3074" s="33"/>
      <x:c r="C3074" s="33"/>
      <x:c r="D3074" s="32"/>
      <x:c r="E3074" s="33"/>
      <x:c r="F3074" s="60"/>
      <x:c r="G3074" s="61"/>
      <x:c r="H3074" s="61"/>
      <x:c r="I3074" s="66"/>
    </x:row>
    <x:row r="3075" spans="1:9" x14ac:dyDescent="0.25">
      <x:c r="A3075" s="33"/>
      <x:c r="B3075" s="33"/>
      <x:c r="C3075" s="33"/>
      <x:c r="D3075" s="32"/>
      <x:c r="E3075" s="33"/>
      <x:c r="F3075" s="60"/>
      <x:c r="G3075" s="61"/>
      <x:c r="H3075" s="61"/>
      <x:c r="I3075" s="66"/>
    </x:row>
    <x:row r="3076" spans="1:9" x14ac:dyDescent="0.25">
      <x:c r="A3076" s="33"/>
      <x:c r="B3076" s="33"/>
      <x:c r="C3076" s="33"/>
      <x:c r="D3076" s="32"/>
      <x:c r="E3076" s="33"/>
      <x:c r="F3076" s="60"/>
      <x:c r="G3076" s="61"/>
      <x:c r="H3076" s="61"/>
      <x:c r="I3076" s="66"/>
    </x:row>
    <x:row r="3077" spans="1:9" x14ac:dyDescent="0.25">
      <x:c r="A3077" s="33"/>
      <x:c r="B3077" s="33"/>
      <x:c r="C3077" s="33"/>
      <x:c r="D3077" s="32"/>
      <x:c r="E3077" s="33"/>
      <x:c r="F3077" s="60"/>
      <x:c r="G3077" s="61"/>
      <x:c r="H3077" s="61"/>
      <x:c r="I3077" s="66"/>
    </x:row>
    <x:row r="3078" spans="1:9" x14ac:dyDescent="0.25">
      <x:c r="A3078" s="33"/>
      <x:c r="B3078" s="33"/>
      <x:c r="C3078" s="33"/>
      <x:c r="D3078" s="32"/>
      <x:c r="E3078" s="33"/>
      <x:c r="F3078" s="60"/>
      <x:c r="G3078" s="61"/>
      <x:c r="H3078" s="61"/>
      <x:c r="I3078" s="66"/>
    </x:row>
    <x:row r="3079" spans="1:9" x14ac:dyDescent="0.25">
      <x:c r="A3079" s="33"/>
      <x:c r="B3079" s="33"/>
      <x:c r="C3079" s="33"/>
      <x:c r="D3079" s="32"/>
      <x:c r="E3079" s="33"/>
      <x:c r="F3079" s="60"/>
      <x:c r="G3079" s="61"/>
      <x:c r="H3079" s="61"/>
      <x:c r="I3079" s="66"/>
    </x:row>
    <x:row r="3080" spans="1:9" x14ac:dyDescent="0.25">
      <x:c r="A3080" s="33"/>
      <x:c r="B3080" s="33"/>
      <x:c r="C3080" s="33"/>
      <x:c r="D3080" s="32"/>
      <x:c r="E3080" s="33"/>
      <x:c r="F3080" s="60"/>
      <x:c r="G3080" s="61"/>
      <x:c r="H3080" s="61"/>
      <x:c r="I3080" s="66"/>
    </x:row>
    <x:row r="3081" spans="1:9" x14ac:dyDescent="0.25">
      <x:c r="A3081" s="33"/>
      <x:c r="B3081" s="33"/>
      <x:c r="C3081" s="33"/>
      <x:c r="D3081" s="32"/>
      <x:c r="E3081" s="33"/>
      <x:c r="F3081" s="60"/>
      <x:c r="G3081" s="61"/>
      <x:c r="H3081" s="61"/>
      <x:c r="I3081" s="66"/>
    </x:row>
    <x:row r="3082" spans="1:9" x14ac:dyDescent="0.25">
      <x:c r="A3082" s="33"/>
      <x:c r="B3082" s="33"/>
      <x:c r="C3082" s="33"/>
      <x:c r="D3082" s="32"/>
      <x:c r="E3082" s="33"/>
      <x:c r="F3082" s="60"/>
      <x:c r="G3082" s="61"/>
      <x:c r="H3082" s="61"/>
      <x:c r="I3082" s="66"/>
    </x:row>
    <x:row r="3083" spans="1:9" x14ac:dyDescent="0.25">
      <x:c r="A3083" s="33"/>
      <x:c r="B3083" s="33"/>
      <x:c r="C3083" s="33"/>
      <x:c r="D3083" s="32"/>
      <x:c r="E3083" s="33"/>
      <x:c r="F3083" s="60"/>
      <x:c r="G3083" s="61"/>
      <x:c r="H3083" s="61"/>
      <x:c r="I3083" s="66"/>
    </x:row>
    <x:row r="3084" spans="1:9" x14ac:dyDescent="0.25">
      <x:c r="A3084" s="33"/>
      <x:c r="B3084" s="33"/>
      <x:c r="C3084" s="33"/>
      <x:c r="D3084" s="32"/>
      <x:c r="E3084" s="33"/>
      <x:c r="F3084" s="60"/>
      <x:c r="G3084" s="61"/>
      <x:c r="H3084" s="61"/>
      <x:c r="I3084" s="66"/>
    </x:row>
    <x:row r="3085" spans="1:9" x14ac:dyDescent="0.25">
      <x:c r="A3085" s="33"/>
      <x:c r="B3085" s="33"/>
      <x:c r="C3085" s="33"/>
      <x:c r="D3085" s="32"/>
      <x:c r="E3085" s="33"/>
      <x:c r="F3085" s="60"/>
      <x:c r="G3085" s="61"/>
      <x:c r="H3085" s="61"/>
      <x:c r="I3085" s="66"/>
    </x:row>
    <x:row r="3086" spans="1:9" x14ac:dyDescent="0.25">
      <x:c r="A3086" s="33"/>
      <x:c r="B3086" s="33"/>
      <x:c r="C3086" s="33"/>
      <x:c r="D3086" s="32"/>
      <x:c r="E3086" s="33"/>
      <x:c r="F3086" s="60"/>
      <x:c r="G3086" s="61"/>
      <x:c r="H3086" s="61"/>
      <x:c r="I3086" s="66"/>
    </x:row>
    <x:row r="3087" spans="1:9" x14ac:dyDescent="0.25">
      <x:c r="A3087" s="33"/>
      <x:c r="B3087" s="33"/>
      <x:c r="C3087" s="33"/>
      <x:c r="D3087" s="32"/>
      <x:c r="E3087" s="33"/>
      <x:c r="F3087" s="60"/>
      <x:c r="G3087" s="61"/>
      <x:c r="H3087" s="61"/>
      <x:c r="I3087" s="66"/>
    </x:row>
    <x:row r="3088" spans="1:9" x14ac:dyDescent="0.25">
      <x:c r="A3088" s="33"/>
      <x:c r="B3088" s="33"/>
      <x:c r="C3088" s="33"/>
      <x:c r="D3088" s="32"/>
      <x:c r="E3088" s="33"/>
      <x:c r="F3088" s="60"/>
      <x:c r="G3088" s="61"/>
      <x:c r="H3088" s="61"/>
      <x:c r="I3088" s="66"/>
    </x:row>
    <x:row r="3089" spans="1:9" x14ac:dyDescent="0.25">
      <x:c r="A3089" s="33"/>
      <x:c r="B3089" s="33"/>
      <x:c r="C3089" s="33"/>
      <x:c r="D3089" s="32"/>
      <x:c r="E3089" s="33"/>
      <x:c r="F3089" s="60"/>
      <x:c r="G3089" s="61"/>
      <x:c r="H3089" s="61"/>
      <x:c r="I3089" s="66"/>
    </x:row>
    <x:row r="3090" spans="1:9" x14ac:dyDescent="0.25">
      <x:c r="A3090" s="33"/>
      <x:c r="B3090" s="33"/>
      <x:c r="C3090" s="33"/>
      <x:c r="D3090" s="32"/>
      <x:c r="E3090" s="33"/>
      <x:c r="F3090" s="60"/>
      <x:c r="G3090" s="61"/>
      <x:c r="H3090" s="61"/>
      <x:c r="I3090" s="66"/>
    </x:row>
    <x:row r="3091" spans="1:9" x14ac:dyDescent="0.25">
      <x:c r="A3091" s="33"/>
      <x:c r="B3091" s="33"/>
      <x:c r="C3091" s="33"/>
      <x:c r="D3091" s="32"/>
      <x:c r="E3091" s="33"/>
      <x:c r="F3091" s="60"/>
      <x:c r="G3091" s="61"/>
      <x:c r="H3091" s="61"/>
      <x:c r="I3091" s="66"/>
    </x:row>
    <x:row r="3092" spans="1:9" x14ac:dyDescent="0.25">
      <x:c r="A3092" s="33"/>
      <x:c r="B3092" s="33"/>
      <x:c r="C3092" s="33"/>
      <x:c r="D3092" s="32"/>
      <x:c r="E3092" s="33"/>
      <x:c r="F3092" s="60"/>
      <x:c r="G3092" s="61"/>
      <x:c r="H3092" s="61"/>
      <x:c r="I3092" s="66"/>
    </x:row>
    <x:row r="3093" spans="1:9" x14ac:dyDescent="0.25">
      <x:c r="A3093" s="33"/>
      <x:c r="B3093" s="33"/>
      <x:c r="C3093" s="33"/>
      <x:c r="D3093" s="32"/>
      <x:c r="E3093" s="33"/>
      <x:c r="F3093" s="60"/>
      <x:c r="G3093" s="61"/>
      <x:c r="H3093" s="61"/>
      <x:c r="I3093" s="66"/>
    </x:row>
    <x:row r="3094" spans="1:9" x14ac:dyDescent="0.25">
      <x:c r="A3094" s="33"/>
      <x:c r="B3094" s="33"/>
      <x:c r="C3094" s="33"/>
      <x:c r="D3094" s="32"/>
      <x:c r="E3094" s="33"/>
      <x:c r="F3094" s="60"/>
      <x:c r="G3094" s="61"/>
      <x:c r="H3094" s="61"/>
      <x:c r="I3094" s="66"/>
    </x:row>
    <x:row r="3095" spans="1:9" x14ac:dyDescent="0.25">
      <x:c r="A3095" s="33"/>
      <x:c r="B3095" s="33"/>
      <x:c r="C3095" s="33"/>
      <x:c r="D3095" s="32"/>
      <x:c r="E3095" s="33"/>
      <x:c r="F3095" s="60"/>
      <x:c r="G3095" s="61"/>
      <x:c r="H3095" s="61"/>
      <x:c r="I3095" s="66"/>
    </x:row>
    <x:row r="3096" spans="1:9" x14ac:dyDescent="0.25">
      <x:c r="A3096" s="33"/>
      <x:c r="B3096" s="33"/>
      <x:c r="C3096" s="33"/>
      <x:c r="D3096" s="32"/>
      <x:c r="E3096" s="33"/>
      <x:c r="F3096" s="60"/>
      <x:c r="G3096" s="61"/>
      <x:c r="H3096" s="61"/>
      <x:c r="I3096" s="66"/>
    </x:row>
    <x:row r="3097" spans="1:9" x14ac:dyDescent="0.25">
      <x:c r="A3097" s="33"/>
      <x:c r="B3097" s="33"/>
      <x:c r="C3097" s="33"/>
      <x:c r="D3097" s="32"/>
      <x:c r="E3097" s="33"/>
      <x:c r="F3097" s="60"/>
      <x:c r="G3097" s="61"/>
      <x:c r="H3097" s="61"/>
      <x:c r="I3097" s="66"/>
    </x:row>
    <x:row r="3098" spans="1:9" x14ac:dyDescent="0.25">
      <x:c r="A3098" s="33"/>
      <x:c r="B3098" s="33"/>
      <x:c r="C3098" s="33"/>
      <x:c r="D3098" s="32"/>
      <x:c r="E3098" s="33"/>
      <x:c r="F3098" s="60"/>
      <x:c r="G3098" s="61"/>
      <x:c r="H3098" s="61"/>
      <x:c r="I3098" s="66"/>
    </x:row>
    <x:row r="3099" spans="1:9" x14ac:dyDescent="0.25">
      <x:c r="A3099" s="33"/>
      <x:c r="B3099" s="33"/>
      <x:c r="C3099" s="33"/>
      <x:c r="D3099" s="32"/>
      <x:c r="E3099" s="33"/>
      <x:c r="F3099" s="60"/>
      <x:c r="G3099" s="61"/>
      <x:c r="H3099" s="61"/>
      <x:c r="I3099" s="66"/>
    </x:row>
    <x:row r="3100" spans="1:9" x14ac:dyDescent="0.25">
      <x:c r="A3100" s="33"/>
      <x:c r="B3100" s="33"/>
      <x:c r="C3100" s="33"/>
      <x:c r="D3100" s="32"/>
      <x:c r="E3100" s="33"/>
      <x:c r="F3100" s="60"/>
      <x:c r="G3100" s="61"/>
      <x:c r="H3100" s="61"/>
      <x:c r="I3100" s="66"/>
    </x:row>
    <x:row r="3101" spans="1:9" x14ac:dyDescent="0.25">
      <x:c r="A3101" s="33"/>
      <x:c r="B3101" s="33"/>
      <x:c r="C3101" s="33"/>
      <x:c r="D3101" s="32"/>
      <x:c r="E3101" s="33"/>
      <x:c r="F3101" s="60"/>
      <x:c r="G3101" s="61"/>
      <x:c r="H3101" s="61"/>
      <x:c r="I3101" s="66"/>
    </x:row>
    <x:row r="3102" spans="1:9" x14ac:dyDescent="0.25">
      <x:c r="A3102" s="33"/>
      <x:c r="B3102" s="33"/>
      <x:c r="C3102" s="33"/>
      <x:c r="D3102" s="32"/>
      <x:c r="E3102" s="33"/>
      <x:c r="F3102" s="60"/>
      <x:c r="G3102" s="61"/>
      <x:c r="H3102" s="61"/>
      <x:c r="I3102" s="66"/>
    </x:row>
    <x:row r="3103" spans="1:9" x14ac:dyDescent="0.25">
      <x:c r="A3103" s="33"/>
      <x:c r="B3103" s="33"/>
      <x:c r="C3103" s="33"/>
      <x:c r="D3103" s="32"/>
      <x:c r="E3103" s="33"/>
      <x:c r="F3103" s="60"/>
      <x:c r="G3103" s="61"/>
      <x:c r="H3103" s="61"/>
      <x:c r="I3103" s="66"/>
    </x:row>
    <x:row r="3104" spans="1:9" x14ac:dyDescent="0.25">
      <x:c r="A3104" s="33"/>
      <x:c r="B3104" s="33"/>
      <x:c r="C3104" s="33"/>
      <x:c r="D3104" s="32"/>
      <x:c r="E3104" s="33"/>
      <x:c r="F3104" s="60"/>
      <x:c r="G3104" s="61"/>
      <x:c r="H3104" s="61"/>
      <x:c r="I3104" s="66"/>
    </x:row>
    <x:row r="3105" spans="1:9" x14ac:dyDescent="0.25">
      <x:c r="A3105" s="33"/>
      <x:c r="B3105" s="33"/>
      <x:c r="C3105" s="33"/>
      <x:c r="D3105" s="32"/>
      <x:c r="E3105" s="33"/>
      <x:c r="F3105" s="60"/>
      <x:c r="G3105" s="61"/>
      <x:c r="H3105" s="61"/>
      <x:c r="I3105" s="66"/>
    </x:row>
    <x:row r="3106" spans="1:9" x14ac:dyDescent="0.25">
      <x:c r="A3106" s="33"/>
      <x:c r="B3106" s="33"/>
      <x:c r="C3106" s="33"/>
      <x:c r="D3106" s="32"/>
      <x:c r="E3106" s="33"/>
      <x:c r="F3106" s="60"/>
      <x:c r="G3106" s="61"/>
      <x:c r="H3106" s="61"/>
      <x:c r="I3106" s="66"/>
    </x:row>
    <x:row r="3107" spans="1:9" x14ac:dyDescent="0.25">
      <x:c r="A3107" s="33"/>
      <x:c r="B3107" s="33"/>
      <x:c r="C3107" s="33"/>
      <x:c r="D3107" s="32"/>
      <x:c r="E3107" s="33"/>
      <x:c r="F3107" s="60"/>
      <x:c r="G3107" s="61"/>
      <x:c r="H3107" s="61"/>
      <x:c r="I3107" s="66"/>
    </x:row>
    <x:row r="3108" spans="1:9" x14ac:dyDescent="0.25">
      <x:c r="A3108" s="33"/>
      <x:c r="B3108" s="33"/>
      <x:c r="C3108" s="33"/>
      <x:c r="D3108" s="32"/>
      <x:c r="E3108" s="33"/>
      <x:c r="F3108" s="60"/>
      <x:c r="G3108" s="61"/>
      <x:c r="H3108" s="61"/>
      <x:c r="I3108" s="66"/>
    </x:row>
    <x:row r="3109" spans="1:9" x14ac:dyDescent="0.25">
      <x:c r="A3109" s="33"/>
      <x:c r="B3109" s="33"/>
      <x:c r="C3109" s="33"/>
      <x:c r="D3109" s="32"/>
      <x:c r="E3109" s="33"/>
      <x:c r="F3109" s="60"/>
      <x:c r="G3109" s="61"/>
      <x:c r="H3109" s="61"/>
      <x:c r="I3109" s="66"/>
    </x:row>
    <x:row r="3110" spans="1:9" x14ac:dyDescent="0.25">
      <x:c r="A3110" s="33"/>
      <x:c r="B3110" s="33"/>
      <x:c r="C3110" s="33"/>
      <x:c r="D3110" s="32"/>
      <x:c r="E3110" s="33"/>
      <x:c r="F3110" s="60"/>
      <x:c r="G3110" s="61"/>
      <x:c r="H3110" s="61"/>
      <x:c r="I3110" s="66"/>
    </x:row>
    <x:row r="3111" spans="1:9" x14ac:dyDescent="0.25">
      <x:c r="A3111" s="33"/>
      <x:c r="B3111" s="33"/>
      <x:c r="C3111" s="33"/>
      <x:c r="D3111" s="32"/>
      <x:c r="E3111" s="33"/>
      <x:c r="F3111" s="60"/>
      <x:c r="G3111" s="61"/>
      <x:c r="H3111" s="61"/>
      <x:c r="I3111" s="66"/>
    </x:row>
    <x:row r="3112" spans="1:9" x14ac:dyDescent="0.25">
      <x:c r="A3112" s="33"/>
      <x:c r="B3112" s="33"/>
      <x:c r="C3112" s="33"/>
      <x:c r="D3112" s="32"/>
      <x:c r="E3112" s="33"/>
      <x:c r="F3112" s="60"/>
      <x:c r="G3112" s="61"/>
      <x:c r="H3112" s="61"/>
      <x:c r="I3112" s="66"/>
    </x:row>
    <x:row r="3113" spans="1:9" x14ac:dyDescent="0.25">
      <x:c r="A3113" s="33"/>
      <x:c r="B3113" s="33"/>
      <x:c r="C3113" s="33"/>
      <x:c r="D3113" s="32"/>
      <x:c r="E3113" s="33"/>
      <x:c r="F3113" s="60"/>
      <x:c r="G3113" s="61"/>
      <x:c r="H3113" s="61"/>
      <x:c r="I3113" s="66"/>
    </x:row>
    <x:row r="3114" spans="1:9" x14ac:dyDescent="0.25">
      <x:c r="A3114" s="33"/>
      <x:c r="B3114" s="33"/>
      <x:c r="C3114" s="33"/>
      <x:c r="D3114" s="32"/>
      <x:c r="E3114" s="33"/>
      <x:c r="F3114" s="60"/>
      <x:c r="G3114" s="61"/>
      <x:c r="H3114" s="61"/>
      <x:c r="I3114" s="66"/>
    </x:row>
    <x:row r="3115" spans="1:9" x14ac:dyDescent="0.25">
      <x:c r="A3115" s="33"/>
      <x:c r="B3115" s="33"/>
      <x:c r="C3115" s="33"/>
      <x:c r="D3115" s="32"/>
      <x:c r="E3115" s="33"/>
      <x:c r="F3115" s="60"/>
      <x:c r="G3115" s="61"/>
      <x:c r="H3115" s="61"/>
      <x:c r="I3115" s="66"/>
    </x:row>
    <x:row r="3116" spans="1:9" x14ac:dyDescent="0.25">
      <x:c r="A3116" s="33"/>
      <x:c r="B3116" s="33"/>
      <x:c r="C3116" s="33"/>
      <x:c r="D3116" s="32"/>
      <x:c r="E3116" s="33"/>
      <x:c r="F3116" s="60"/>
      <x:c r="G3116" s="61"/>
      <x:c r="H3116" s="61"/>
      <x:c r="I3116" s="66"/>
    </x:row>
    <x:row r="3117" spans="1:9" x14ac:dyDescent="0.25">
      <x:c r="A3117" s="33"/>
      <x:c r="B3117" s="33"/>
      <x:c r="C3117" s="33"/>
      <x:c r="D3117" s="32"/>
      <x:c r="E3117" s="33"/>
      <x:c r="F3117" s="60"/>
      <x:c r="G3117" s="61"/>
      <x:c r="H3117" s="61"/>
      <x:c r="I3117" s="66"/>
    </x:row>
    <x:row r="3118" spans="1:9" x14ac:dyDescent="0.25">
      <x:c r="A3118" s="33"/>
      <x:c r="B3118" s="33"/>
      <x:c r="C3118" s="33"/>
      <x:c r="D3118" s="32"/>
      <x:c r="E3118" s="33"/>
      <x:c r="F3118" s="60"/>
      <x:c r="G3118" s="61"/>
      <x:c r="H3118" s="61"/>
      <x:c r="I3118" s="66"/>
    </x:row>
    <x:row r="3119" spans="1:9" x14ac:dyDescent="0.25">
      <x:c r="A3119" s="33"/>
      <x:c r="B3119" s="33"/>
      <x:c r="C3119" s="33"/>
      <x:c r="D3119" s="32"/>
      <x:c r="E3119" s="33"/>
      <x:c r="F3119" s="60"/>
      <x:c r="G3119" s="61"/>
      <x:c r="H3119" s="61"/>
      <x:c r="I3119" s="66"/>
    </x:row>
    <x:row r="3120" spans="1:9" x14ac:dyDescent="0.25">
      <x:c r="A3120" s="33"/>
      <x:c r="B3120" s="33"/>
      <x:c r="C3120" s="33"/>
      <x:c r="D3120" s="32"/>
      <x:c r="E3120" s="33"/>
      <x:c r="F3120" s="60"/>
      <x:c r="G3120" s="61"/>
      <x:c r="H3120" s="61"/>
      <x:c r="I3120" s="66"/>
    </x:row>
    <x:row r="3121" spans="1:9" x14ac:dyDescent="0.25">
      <x:c r="A3121" s="33"/>
      <x:c r="B3121" s="33"/>
      <x:c r="C3121" s="33"/>
      <x:c r="D3121" s="32"/>
      <x:c r="E3121" s="33"/>
      <x:c r="F3121" s="60"/>
      <x:c r="G3121" s="61"/>
      <x:c r="H3121" s="61"/>
      <x:c r="I3121" s="66"/>
    </x:row>
    <x:row r="3122" spans="1:9" x14ac:dyDescent="0.25">
      <x:c r="A3122" s="33"/>
      <x:c r="B3122" s="33"/>
      <x:c r="C3122" s="33"/>
      <x:c r="D3122" s="32"/>
      <x:c r="E3122" s="33"/>
      <x:c r="F3122" s="60"/>
      <x:c r="G3122" s="61"/>
      <x:c r="H3122" s="61"/>
      <x:c r="I3122" s="66"/>
    </x:row>
    <x:row r="3123" spans="1:9" x14ac:dyDescent="0.25">
      <x:c r="A3123" s="33"/>
      <x:c r="B3123" s="33"/>
      <x:c r="C3123" s="33"/>
      <x:c r="D3123" s="32"/>
      <x:c r="E3123" s="33"/>
      <x:c r="F3123" s="60"/>
      <x:c r="G3123" s="61"/>
      <x:c r="H3123" s="61"/>
      <x:c r="I3123" s="66"/>
    </x:row>
    <x:row r="3124" spans="1:9" x14ac:dyDescent="0.25">
      <x:c r="A3124" s="33"/>
      <x:c r="B3124" s="33"/>
      <x:c r="C3124" s="33"/>
      <x:c r="D3124" s="32"/>
      <x:c r="E3124" s="33"/>
      <x:c r="F3124" s="60"/>
      <x:c r="G3124" s="61"/>
      <x:c r="H3124" s="61"/>
      <x:c r="I3124" s="66"/>
    </x:row>
    <x:row r="3125" spans="1:9" x14ac:dyDescent="0.25">
      <x:c r="A3125" s="33"/>
      <x:c r="B3125" s="33"/>
      <x:c r="C3125" s="33"/>
      <x:c r="D3125" s="32"/>
      <x:c r="E3125" s="33"/>
      <x:c r="F3125" s="60"/>
      <x:c r="G3125" s="61"/>
      <x:c r="H3125" s="61"/>
      <x:c r="I3125" s="66"/>
    </x:row>
    <x:row r="3126" spans="1:9" x14ac:dyDescent="0.25">
      <x:c r="A3126" s="33"/>
      <x:c r="B3126" s="33"/>
      <x:c r="C3126" s="33"/>
      <x:c r="D3126" s="32"/>
      <x:c r="E3126" s="33"/>
      <x:c r="F3126" s="60"/>
      <x:c r="G3126" s="61"/>
      <x:c r="H3126" s="61"/>
      <x:c r="I3126" s="66"/>
    </x:row>
    <x:row r="3127" spans="1:9" x14ac:dyDescent="0.25">
      <x:c r="A3127" s="33"/>
      <x:c r="B3127" s="33"/>
      <x:c r="C3127" s="33"/>
      <x:c r="D3127" s="32"/>
      <x:c r="E3127" s="33"/>
      <x:c r="F3127" s="60"/>
      <x:c r="G3127" s="61"/>
      <x:c r="H3127" s="61"/>
      <x:c r="I3127" s="66"/>
    </x:row>
    <x:row r="3128" spans="1:9" x14ac:dyDescent="0.25">
      <x:c r="A3128" s="33"/>
      <x:c r="B3128" s="33"/>
      <x:c r="C3128" s="33"/>
      <x:c r="D3128" s="32"/>
      <x:c r="E3128" s="33"/>
      <x:c r="F3128" s="60"/>
      <x:c r="G3128" s="61"/>
      <x:c r="H3128" s="61"/>
      <x:c r="I3128" s="66"/>
    </x:row>
    <x:row r="3129" spans="1:9" x14ac:dyDescent="0.25">
      <x:c r="A3129" s="33"/>
      <x:c r="B3129" s="33"/>
      <x:c r="C3129" s="33"/>
      <x:c r="D3129" s="32"/>
      <x:c r="E3129" s="33"/>
      <x:c r="F3129" s="60"/>
      <x:c r="G3129" s="61"/>
      <x:c r="H3129" s="61"/>
      <x:c r="I3129" s="66"/>
    </x:row>
    <x:row r="3130" spans="1:9" x14ac:dyDescent="0.25">
      <x:c r="A3130" s="33"/>
      <x:c r="B3130" s="33"/>
      <x:c r="C3130" s="33"/>
      <x:c r="D3130" s="32"/>
      <x:c r="E3130" s="33"/>
      <x:c r="F3130" s="60"/>
      <x:c r="G3130" s="61"/>
      <x:c r="H3130" s="61"/>
      <x:c r="I3130" s="66"/>
    </x:row>
    <x:row r="3131" spans="1:9" x14ac:dyDescent="0.25">
      <x:c r="A3131" s="33"/>
      <x:c r="B3131" s="33"/>
      <x:c r="C3131" s="33"/>
      <x:c r="D3131" s="32"/>
      <x:c r="E3131" s="33"/>
      <x:c r="F3131" s="60"/>
      <x:c r="G3131" s="61"/>
      <x:c r="H3131" s="61"/>
      <x:c r="I3131" s="66"/>
    </x:row>
    <x:row r="3132" spans="1:9" x14ac:dyDescent="0.25">
      <x:c r="A3132" s="33"/>
      <x:c r="B3132" s="33"/>
      <x:c r="C3132" s="33"/>
      <x:c r="D3132" s="32"/>
      <x:c r="E3132" s="33"/>
      <x:c r="F3132" s="60"/>
      <x:c r="G3132" s="61"/>
      <x:c r="H3132" s="61"/>
      <x:c r="I3132" s="66"/>
    </x:row>
    <x:row r="3133" spans="1:9" x14ac:dyDescent="0.25">
      <x:c r="A3133" s="33"/>
      <x:c r="B3133" s="33"/>
      <x:c r="C3133" s="33"/>
      <x:c r="D3133" s="32"/>
      <x:c r="E3133" s="33"/>
      <x:c r="F3133" s="60"/>
      <x:c r="G3133" s="61"/>
      <x:c r="H3133" s="61"/>
      <x:c r="I3133" s="66"/>
    </x:row>
    <x:row r="3134" spans="1:9" x14ac:dyDescent="0.25">
      <x:c r="A3134" s="33"/>
      <x:c r="B3134" s="33"/>
      <x:c r="C3134" s="33"/>
      <x:c r="D3134" s="32"/>
      <x:c r="E3134" s="33"/>
      <x:c r="F3134" s="60"/>
      <x:c r="G3134" s="61"/>
      <x:c r="H3134" s="61"/>
      <x:c r="I3134" s="66"/>
    </x:row>
    <x:row r="3135" spans="1:9" x14ac:dyDescent="0.25">
      <x:c r="A3135" s="33"/>
      <x:c r="B3135" s="33"/>
      <x:c r="C3135" s="33"/>
      <x:c r="D3135" s="32"/>
      <x:c r="E3135" s="33"/>
      <x:c r="F3135" s="60"/>
      <x:c r="G3135" s="61"/>
      <x:c r="H3135" s="61"/>
      <x:c r="I3135" s="66"/>
    </x:row>
    <x:row r="3136" spans="1:9" x14ac:dyDescent="0.25">
      <x:c r="A3136" s="33"/>
      <x:c r="B3136" s="33"/>
      <x:c r="C3136" s="33"/>
      <x:c r="D3136" s="32"/>
      <x:c r="E3136" s="33"/>
      <x:c r="F3136" s="60"/>
      <x:c r="G3136" s="61"/>
      <x:c r="H3136" s="61"/>
      <x:c r="I3136" s="66"/>
    </x:row>
    <x:row r="3137" spans="1:9" x14ac:dyDescent="0.25">
      <x:c r="A3137" s="33"/>
      <x:c r="B3137" s="33"/>
      <x:c r="C3137" s="33"/>
      <x:c r="D3137" s="32"/>
      <x:c r="E3137" s="33"/>
      <x:c r="F3137" s="60"/>
      <x:c r="G3137" s="61"/>
      <x:c r="H3137" s="61"/>
      <x:c r="I3137" s="66"/>
    </x:row>
    <x:row r="3138" spans="1:9" x14ac:dyDescent="0.25">
      <x:c r="A3138" s="33"/>
      <x:c r="B3138" s="33"/>
      <x:c r="C3138" s="33"/>
      <x:c r="D3138" s="32"/>
      <x:c r="E3138" s="33"/>
      <x:c r="F3138" s="60"/>
      <x:c r="G3138" s="61"/>
      <x:c r="H3138" s="61"/>
      <x:c r="I3138" s="66"/>
    </x:row>
    <x:row r="3139" spans="1:9" x14ac:dyDescent="0.25">
      <x:c r="A3139" s="33"/>
      <x:c r="B3139" s="33"/>
      <x:c r="C3139" s="33"/>
      <x:c r="D3139" s="32"/>
      <x:c r="E3139" s="33"/>
      <x:c r="F3139" s="60"/>
      <x:c r="G3139" s="61"/>
      <x:c r="H3139" s="61"/>
      <x:c r="I3139" s="66"/>
    </x:row>
    <x:row r="3140" spans="1:9" x14ac:dyDescent="0.25">
      <x:c r="A3140" s="33"/>
      <x:c r="B3140" s="33"/>
      <x:c r="C3140" s="33"/>
      <x:c r="D3140" s="32"/>
      <x:c r="E3140" s="33"/>
      <x:c r="F3140" s="60"/>
      <x:c r="G3140" s="61"/>
      <x:c r="H3140" s="61"/>
      <x:c r="I3140" s="66"/>
    </x:row>
    <x:row r="3141" spans="1:9" x14ac:dyDescent="0.25">
      <x:c r="A3141" s="33"/>
      <x:c r="B3141" s="33"/>
      <x:c r="C3141" s="33"/>
      <x:c r="D3141" s="32"/>
      <x:c r="E3141" s="33"/>
      <x:c r="F3141" s="60"/>
      <x:c r="G3141" s="61"/>
      <x:c r="H3141" s="61"/>
      <x:c r="I3141" s="66"/>
    </x:row>
    <x:row r="3142" spans="1:9" x14ac:dyDescent="0.25">
      <x:c r="A3142" s="33"/>
      <x:c r="B3142" s="33"/>
      <x:c r="C3142" s="33"/>
      <x:c r="D3142" s="32"/>
      <x:c r="E3142" s="33"/>
      <x:c r="F3142" s="60"/>
      <x:c r="G3142" s="61"/>
      <x:c r="H3142" s="61"/>
      <x:c r="I3142" s="66"/>
    </x:row>
    <x:row r="3143" spans="1:9" x14ac:dyDescent="0.25">
      <x:c r="A3143" s="33"/>
      <x:c r="B3143" s="33"/>
      <x:c r="C3143" s="33"/>
      <x:c r="D3143" s="32"/>
      <x:c r="E3143" s="33"/>
      <x:c r="F3143" s="60"/>
      <x:c r="G3143" s="61"/>
      <x:c r="H3143" s="61"/>
      <x:c r="I3143" s="66"/>
    </x:row>
    <x:row r="3144" spans="1:9" x14ac:dyDescent="0.25">
      <x:c r="A3144" s="33"/>
      <x:c r="B3144" s="33"/>
      <x:c r="C3144" s="33"/>
      <x:c r="D3144" s="32"/>
      <x:c r="E3144" s="33"/>
      <x:c r="F3144" s="60"/>
      <x:c r="G3144" s="61"/>
      <x:c r="H3144" s="61"/>
      <x:c r="I3144" s="66"/>
    </x:row>
    <x:row r="3145" spans="1:9" x14ac:dyDescent="0.25">
      <x:c r="A3145" s="33"/>
      <x:c r="B3145" s="33"/>
      <x:c r="C3145" s="33"/>
      <x:c r="D3145" s="32"/>
      <x:c r="E3145" s="33"/>
      <x:c r="F3145" s="60"/>
      <x:c r="G3145" s="61"/>
      <x:c r="H3145" s="61"/>
      <x:c r="I3145" s="66"/>
    </x:row>
    <x:row r="3146" spans="1:9" x14ac:dyDescent="0.25">
      <x:c r="A3146" s="33"/>
      <x:c r="B3146" s="33"/>
      <x:c r="C3146" s="33"/>
      <x:c r="D3146" s="32"/>
      <x:c r="E3146" s="33"/>
      <x:c r="F3146" s="60"/>
      <x:c r="G3146" s="61"/>
      <x:c r="H3146" s="61"/>
      <x:c r="I3146" s="66"/>
    </x:row>
    <x:row r="3147" spans="1:9" x14ac:dyDescent="0.25">
      <x:c r="A3147" s="33"/>
      <x:c r="B3147" s="33"/>
      <x:c r="C3147" s="33"/>
      <x:c r="D3147" s="32"/>
      <x:c r="E3147" s="33"/>
      <x:c r="F3147" s="60"/>
      <x:c r="G3147" s="61"/>
      <x:c r="H3147" s="61"/>
      <x:c r="I3147" s="66"/>
    </x:row>
    <x:row r="3148" spans="1:9" x14ac:dyDescent="0.25">
      <x:c r="A3148" s="33"/>
      <x:c r="B3148" s="33"/>
      <x:c r="C3148" s="33"/>
      <x:c r="D3148" s="32"/>
      <x:c r="E3148" s="33"/>
      <x:c r="F3148" s="60"/>
      <x:c r="G3148" s="61"/>
      <x:c r="H3148" s="61"/>
      <x:c r="I3148" s="66"/>
    </x:row>
    <x:row r="3149" spans="1:9" x14ac:dyDescent="0.25">
      <x:c r="A3149" s="33"/>
      <x:c r="B3149" s="33"/>
      <x:c r="C3149" s="33"/>
      <x:c r="D3149" s="32"/>
      <x:c r="E3149" s="33"/>
      <x:c r="F3149" s="60"/>
      <x:c r="G3149" s="61"/>
      <x:c r="H3149" s="61"/>
      <x:c r="I3149" s="66"/>
    </x:row>
    <x:row r="3150" spans="1:9" x14ac:dyDescent="0.25">
      <x:c r="A3150" s="33"/>
      <x:c r="B3150" s="33"/>
      <x:c r="C3150" s="33"/>
      <x:c r="D3150" s="32"/>
      <x:c r="E3150" s="33"/>
      <x:c r="F3150" s="60"/>
      <x:c r="G3150" s="61"/>
      <x:c r="H3150" s="61"/>
      <x:c r="I3150" s="66"/>
    </x:row>
    <x:row r="3151" spans="1:9" x14ac:dyDescent="0.25">
      <x:c r="A3151" s="33"/>
      <x:c r="B3151" s="33"/>
      <x:c r="C3151" s="33"/>
      <x:c r="D3151" s="32"/>
      <x:c r="E3151" s="33"/>
      <x:c r="F3151" s="60"/>
      <x:c r="G3151" s="61"/>
      <x:c r="H3151" s="61"/>
      <x:c r="I3151" s="66"/>
    </x:row>
    <x:row r="3152" spans="1:9" x14ac:dyDescent="0.25">
      <x:c r="A3152" s="33"/>
      <x:c r="B3152" s="33"/>
      <x:c r="C3152" s="33"/>
      <x:c r="D3152" s="32"/>
      <x:c r="E3152" s="33"/>
      <x:c r="F3152" s="60"/>
      <x:c r="G3152" s="61"/>
      <x:c r="H3152" s="61"/>
      <x:c r="I3152" s="66"/>
    </x:row>
    <x:row r="3153" spans="1:9" x14ac:dyDescent="0.25">
      <x:c r="A3153" s="33"/>
      <x:c r="B3153" s="33"/>
      <x:c r="C3153" s="33"/>
      <x:c r="D3153" s="32"/>
      <x:c r="E3153" s="33"/>
      <x:c r="F3153" s="60"/>
      <x:c r="G3153" s="61"/>
      <x:c r="H3153" s="61"/>
      <x:c r="I3153" s="66"/>
    </x:row>
    <x:row r="3154" spans="1:9" x14ac:dyDescent="0.25">
      <x:c r="A3154" s="33"/>
      <x:c r="B3154" s="33"/>
      <x:c r="C3154" s="33"/>
      <x:c r="D3154" s="32"/>
      <x:c r="E3154" s="33"/>
      <x:c r="F3154" s="60"/>
      <x:c r="G3154" s="61"/>
      <x:c r="H3154" s="61"/>
      <x:c r="I3154" s="66"/>
    </x:row>
    <x:row r="3155" spans="1:9" x14ac:dyDescent="0.25">
      <x:c r="A3155" s="33"/>
      <x:c r="B3155" s="33"/>
      <x:c r="C3155" s="33"/>
      <x:c r="D3155" s="32"/>
      <x:c r="E3155" s="33"/>
      <x:c r="F3155" s="60"/>
      <x:c r="G3155" s="61"/>
      <x:c r="H3155" s="61"/>
      <x:c r="I3155" s="66"/>
    </x:row>
    <x:row r="3156" spans="1:9" x14ac:dyDescent="0.25">
      <x:c r="A3156" s="33"/>
      <x:c r="B3156" s="33"/>
      <x:c r="C3156" s="33"/>
      <x:c r="D3156" s="32"/>
      <x:c r="E3156" s="33"/>
      <x:c r="F3156" s="60"/>
      <x:c r="G3156" s="61"/>
      <x:c r="H3156" s="61"/>
      <x:c r="I3156" s="66"/>
    </x:row>
    <x:row r="3157" spans="1:9" x14ac:dyDescent="0.25">
      <x:c r="A3157" s="33"/>
      <x:c r="B3157" s="33"/>
      <x:c r="C3157" s="33"/>
      <x:c r="D3157" s="32"/>
      <x:c r="E3157" s="33"/>
      <x:c r="F3157" s="60"/>
      <x:c r="G3157" s="61"/>
      <x:c r="H3157" s="61"/>
      <x:c r="I3157" s="66"/>
    </x:row>
    <x:row r="3158" spans="1:9" x14ac:dyDescent="0.25">
      <x:c r="A3158" s="33"/>
      <x:c r="B3158" s="33"/>
      <x:c r="C3158" s="33"/>
      <x:c r="D3158" s="32"/>
      <x:c r="E3158" s="33"/>
      <x:c r="F3158" s="60"/>
      <x:c r="G3158" s="61"/>
      <x:c r="H3158" s="61"/>
      <x:c r="I3158" s="66"/>
    </x:row>
    <x:row r="3159" spans="1:9" x14ac:dyDescent="0.25">
      <x:c r="A3159" s="33"/>
      <x:c r="B3159" s="33"/>
      <x:c r="C3159" s="33"/>
      <x:c r="D3159" s="32"/>
      <x:c r="E3159" s="33"/>
      <x:c r="F3159" s="60"/>
      <x:c r="G3159" s="61"/>
      <x:c r="H3159" s="61"/>
      <x:c r="I3159" s="66"/>
    </x:row>
    <x:row r="3160" spans="1:9" x14ac:dyDescent="0.25">
      <x:c r="A3160" s="33"/>
      <x:c r="B3160" s="33"/>
      <x:c r="C3160" s="33"/>
      <x:c r="D3160" s="32"/>
      <x:c r="E3160" s="33"/>
      <x:c r="F3160" s="60"/>
      <x:c r="G3160" s="61"/>
      <x:c r="H3160" s="61"/>
      <x:c r="I3160" s="66"/>
    </x:row>
    <x:row r="3161" spans="1:9" x14ac:dyDescent="0.25">
      <x:c r="A3161" s="33"/>
      <x:c r="B3161" s="33"/>
      <x:c r="C3161" s="33"/>
      <x:c r="D3161" s="32"/>
      <x:c r="E3161" s="33"/>
      <x:c r="F3161" s="60"/>
      <x:c r="G3161" s="61"/>
      <x:c r="H3161" s="61"/>
      <x:c r="I3161" s="66"/>
    </x:row>
    <x:row r="3162" spans="1:9" x14ac:dyDescent="0.25">
      <x:c r="A3162" s="33"/>
      <x:c r="B3162" s="33"/>
      <x:c r="C3162" s="33"/>
      <x:c r="D3162" s="32"/>
      <x:c r="E3162" s="33"/>
      <x:c r="F3162" s="60"/>
      <x:c r="G3162" s="61"/>
      <x:c r="H3162" s="61"/>
      <x:c r="I3162" s="66"/>
    </x:row>
    <x:row r="3163" spans="1:9" x14ac:dyDescent="0.25">
      <x:c r="A3163" s="33"/>
      <x:c r="B3163" s="33"/>
      <x:c r="C3163" s="33"/>
      <x:c r="D3163" s="32"/>
      <x:c r="E3163" s="33"/>
      <x:c r="F3163" s="60"/>
      <x:c r="G3163" s="61"/>
      <x:c r="H3163" s="61"/>
      <x:c r="I3163" s="66"/>
    </x:row>
    <x:row r="3164" spans="1:9" x14ac:dyDescent="0.25">
      <x:c r="A3164" s="33"/>
      <x:c r="B3164" s="33"/>
      <x:c r="C3164" s="33"/>
      <x:c r="D3164" s="32"/>
      <x:c r="E3164" s="33"/>
      <x:c r="F3164" s="60"/>
      <x:c r="G3164" s="61"/>
      <x:c r="H3164" s="61"/>
      <x:c r="I3164" s="66"/>
    </x:row>
    <x:row r="3165" spans="1:9" x14ac:dyDescent="0.25">
      <x:c r="A3165" s="33"/>
      <x:c r="B3165" s="33"/>
      <x:c r="C3165" s="33"/>
      <x:c r="D3165" s="32"/>
      <x:c r="E3165" s="33"/>
      <x:c r="F3165" s="60"/>
      <x:c r="G3165" s="61"/>
      <x:c r="H3165" s="61"/>
      <x:c r="I3165" s="66"/>
    </x:row>
    <x:row r="3166" spans="1:9" x14ac:dyDescent="0.25">
      <x:c r="A3166" s="33"/>
      <x:c r="B3166" s="33"/>
      <x:c r="C3166" s="33"/>
      <x:c r="D3166" s="32"/>
      <x:c r="E3166" s="33"/>
      <x:c r="F3166" s="60"/>
      <x:c r="G3166" s="61"/>
      <x:c r="H3166" s="61"/>
      <x:c r="I3166" s="66"/>
    </x:row>
    <x:row r="3167" spans="1:9" x14ac:dyDescent="0.25">
      <x:c r="A3167" s="33"/>
      <x:c r="B3167" s="33"/>
      <x:c r="C3167" s="33"/>
      <x:c r="D3167" s="32"/>
      <x:c r="E3167" s="33"/>
      <x:c r="F3167" s="60"/>
      <x:c r="G3167" s="61"/>
      <x:c r="H3167" s="61"/>
      <x:c r="I3167" s="66"/>
    </x:row>
    <x:row r="3168" spans="1:9" x14ac:dyDescent="0.25">
      <x:c r="A3168" s="33"/>
      <x:c r="B3168" s="33"/>
      <x:c r="C3168" s="33"/>
      <x:c r="D3168" s="32"/>
      <x:c r="E3168" s="33"/>
      <x:c r="F3168" s="60"/>
      <x:c r="G3168" s="61"/>
      <x:c r="H3168" s="61"/>
      <x:c r="I3168" s="66"/>
    </x:row>
    <x:row r="3169" spans="1:9" x14ac:dyDescent="0.25">
      <x:c r="A3169" s="33"/>
      <x:c r="B3169" s="33"/>
      <x:c r="C3169" s="33"/>
      <x:c r="D3169" s="32"/>
      <x:c r="E3169" s="33"/>
      <x:c r="F3169" s="60"/>
      <x:c r="G3169" s="61"/>
      <x:c r="H3169" s="61"/>
      <x:c r="I3169" s="66"/>
    </x:row>
    <x:row r="3170" spans="1:9" x14ac:dyDescent="0.25">
      <x:c r="A3170" s="33"/>
      <x:c r="B3170" s="33"/>
      <x:c r="C3170" s="33"/>
      <x:c r="D3170" s="32"/>
      <x:c r="E3170" s="33"/>
      <x:c r="F3170" s="60"/>
      <x:c r="G3170" s="61"/>
      <x:c r="H3170" s="61"/>
      <x:c r="I3170" s="66"/>
    </x:row>
    <x:row r="3171" spans="1:9" x14ac:dyDescent="0.25">
      <x:c r="A3171" s="33"/>
      <x:c r="B3171" s="33"/>
      <x:c r="C3171" s="33"/>
      <x:c r="D3171" s="32"/>
      <x:c r="E3171" s="33"/>
      <x:c r="F3171" s="60"/>
      <x:c r="G3171" s="61"/>
      <x:c r="H3171" s="61"/>
      <x:c r="I3171" s="66"/>
    </x:row>
    <x:row r="3172" spans="1:9" x14ac:dyDescent="0.25">
      <x:c r="A3172" s="33"/>
      <x:c r="B3172" s="33"/>
      <x:c r="C3172" s="33"/>
      <x:c r="D3172" s="32"/>
      <x:c r="E3172" s="33"/>
      <x:c r="F3172" s="60"/>
      <x:c r="G3172" s="61"/>
      <x:c r="H3172" s="61"/>
      <x:c r="I3172" s="66"/>
    </x:row>
    <x:row r="3173" spans="1:9" x14ac:dyDescent="0.25">
      <x:c r="A3173" s="33"/>
      <x:c r="B3173" s="33"/>
      <x:c r="C3173" s="33"/>
      <x:c r="D3173" s="32"/>
      <x:c r="E3173" s="33"/>
      <x:c r="F3173" s="60"/>
      <x:c r="G3173" s="61"/>
      <x:c r="H3173" s="61"/>
      <x:c r="I3173" s="66"/>
    </x:row>
    <x:row r="3174" spans="1:9" x14ac:dyDescent="0.25">
      <x:c r="A3174" s="33"/>
      <x:c r="B3174" s="33"/>
      <x:c r="C3174" s="33"/>
      <x:c r="D3174" s="32"/>
      <x:c r="E3174" s="33"/>
      <x:c r="F3174" s="60"/>
      <x:c r="G3174" s="61"/>
      <x:c r="H3174" s="61"/>
      <x:c r="I3174" s="66"/>
    </x:row>
    <x:row r="3175" spans="1:9" x14ac:dyDescent="0.25">
      <x:c r="A3175" s="33"/>
      <x:c r="B3175" s="33"/>
      <x:c r="C3175" s="33"/>
      <x:c r="D3175" s="32"/>
      <x:c r="E3175" s="33"/>
      <x:c r="F3175" s="60"/>
      <x:c r="G3175" s="61"/>
      <x:c r="H3175" s="61"/>
      <x:c r="I3175" s="66"/>
    </x:row>
    <x:row r="3176" spans="1:9" x14ac:dyDescent="0.25">
      <x:c r="A3176" s="33"/>
      <x:c r="B3176" s="33"/>
      <x:c r="C3176" s="33"/>
      <x:c r="D3176" s="32"/>
      <x:c r="E3176" s="33"/>
      <x:c r="F3176" s="60"/>
      <x:c r="G3176" s="61"/>
      <x:c r="H3176" s="61"/>
      <x:c r="I3176" s="66"/>
    </x:row>
    <x:row r="3177" spans="1:9" x14ac:dyDescent="0.25">
      <x:c r="A3177" s="33"/>
      <x:c r="B3177" s="33"/>
      <x:c r="C3177" s="33"/>
      <x:c r="D3177" s="32"/>
      <x:c r="E3177" s="33"/>
      <x:c r="F3177" s="60"/>
      <x:c r="G3177" s="61"/>
      <x:c r="H3177" s="61"/>
      <x:c r="I3177" s="66"/>
    </x:row>
    <x:row r="3178" spans="1:9" x14ac:dyDescent="0.25">
      <x:c r="A3178" s="33"/>
      <x:c r="B3178" s="33"/>
      <x:c r="C3178" s="33"/>
      <x:c r="D3178" s="32"/>
      <x:c r="E3178" s="33"/>
      <x:c r="F3178" s="60"/>
      <x:c r="G3178" s="61"/>
      <x:c r="H3178" s="61"/>
      <x:c r="I3178" s="66"/>
    </x:row>
    <x:row r="3179" spans="1:9" x14ac:dyDescent="0.25">
      <x:c r="A3179" s="33"/>
      <x:c r="B3179" s="33"/>
      <x:c r="C3179" s="33"/>
      <x:c r="D3179" s="32"/>
      <x:c r="E3179" s="33"/>
      <x:c r="F3179" s="60"/>
      <x:c r="G3179" s="61"/>
      <x:c r="H3179" s="61"/>
      <x:c r="I3179" s="66"/>
    </x:row>
    <x:row r="3180" spans="1:9" x14ac:dyDescent="0.25">
      <x:c r="A3180" s="33"/>
      <x:c r="B3180" s="33"/>
      <x:c r="C3180" s="33"/>
      <x:c r="D3180" s="32"/>
      <x:c r="E3180" s="33"/>
      <x:c r="F3180" s="60"/>
      <x:c r="G3180" s="61"/>
      <x:c r="H3180" s="61"/>
      <x:c r="I3180" s="66"/>
    </x:row>
    <x:row r="3181" spans="1:9" x14ac:dyDescent="0.25">
      <x:c r="A3181" s="33"/>
      <x:c r="B3181" s="33"/>
      <x:c r="C3181" s="33"/>
      <x:c r="D3181" s="32"/>
      <x:c r="E3181" s="33"/>
      <x:c r="F3181" s="60"/>
      <x:c r="G3181" s="61"/>
      <x:c r="H3181" s="61"/>
      <x:c r="I3181" s="66"/>
    </x:row>
    <x:row r="3182" spans="1:9" x14ac:dyDescent="0.25">
      <x:c r="A3182" s="33"/>
      <x:c r="B3182" s="33"/>
      <x:c r="C3182" s="33"/>
      <x:c r="D3182" s="32"/>
      <x:c r="E3182" s="33"/>
      <x:c r="F3182" s="60"/>
      <x:c r="G3182" s="61"/>
      <x:c r="H3182" s="61"/>
      <x:c r="I3182" s="66"/>
    </x:row>
    <x:row r="3183" spans="1:9" x14ac:dyDescent="0.25">
      <x:c r="A3183" s="33"/>
      <x:c r="B3183" s="33"/>
      <x:c r="C3183" s="33"/>
      <x:c r="D3183" s="32"/>
      <x:c r="E3183" s="33"/>
      <x:c r="F3183" s="60"/>
      <x:c r="G3183" s="61"/>
      <x:c r="H3183" s="61"/>
      <x:c r="I3183" s="66"/>
    </x:row>
    <x:row r="3184" spans="1:9" x14ac:dyDescent="0.25">
      <x:c r="A3184" s="33"/>
      <x:c r="B3184" s="33"/>
      <x:c r="C3184" s="33"/>
      <x:c r="D3184" s="32"/>
      <x:c r="E3184" s="33"/>
      <x:c r="F3184" s="60"/>
      <x:c r="G3184" s="61"/>
      <x:c r="H3184" s="61"/>
      <x:c r="I3184" s="66"/>
    </x:row>
    <x:row r="3185" spans="1:9" x14ac:dyDescent="0.25">
      <x:c r="A3185" s="33"/>
      <x:c r="B3185" s="33"/>
      <x:c r="C3185" s="33"/>
      <x:c r="D3185" s="32"/>
      <x:c r="E3185" s="33"/>
      <x:c r="F3185" s="60"/>
      <x:c r="G3185" s="61"/>
      <x:c r="H3185" s="61"/>
      <x:c r="I3185" s="66"/>
    </x:row>
    <x:row r="3186" spans="1:9" x14ac:dyDescent="0.25">
      <x:c r="A3186" s="33"/>
      <x:c r="B3186" s="33"/>
      <x:c r="C3186" s="33"/>
      <x:c r="D3186" s="32"/>
      <x:c r="E3186" s="33"/>
      <x:c r="F3186" s="60"/>
      <x:c r="G3186" s="61"/>
      <x:c r="H3186" s="61"/>
      <x:c r="I3186" s="66"/>
    </x:row>
    <x:row r="3187" spans="1:9" x14ac:dyDescent="0.25">
      <x:c r="A3187" s="33"/>
      <x:c r="B3187" s="33"/>
      <x:c r="C3187" s="33"/>
      <x:c r="D3187" s="32"/>
      <x:c r="E3187" s="33"/>
      <x:c r="F3187" s="60"/>
      <x:c r="G3187" s="61"/>
      <x:c r="H3187" s="61"/>
      <x:c r="I3187" s="66"/>
    </x:row>
    <x:row r="3188" spans="1:9" x14ac:dyDescent="0.25">
      <x:c r="A3188" s="33"/>
      <x:c r="B3188" s="33"/>
      <x:c r="C3188" s="33"/>
      <x:c r="D3188" s="32"/>
      <x:c r="E3188" s="33"/>
      <x:c r="F3188" s="60"/>
      <x:c r="G3188" s="61"/>
      <x:c r="H3188" s="61"/>
      <x:c r="I3188" s="66"/>
    </x:row>
    <x:row r="3189" spans="1:9" x14ac:dyDescent="0.25">
      <x:c r="A3189" s="33"/>
      <x:c r="B3189" s="33"/>
      <x:c r="C3189" s="33"/>
      <x:c r="D3189" s="32"/>
      <x:c r="E3189" s="33"/>
      <x:c r="F3189" s="60"/>
      <x:c r="G3189" s="61"/>
      <x:c r="H3189" s="61"/>
      <x:c r="I3189" s="66"/>
    </x:row>
    <x:row r="3190" spans="1:9" x14ac:dyDescent="0.25">
      <x:c r="A3190" s="33"/>
      <x:c r="B3190" s="33"/>
      <x:c r="C3190" s="33"/>
      <x:c r="D3190" s="32"/>
      <x:c r="E3190" s="33"/>
      <x:c r="F3190" s="60"/>
      <x:c r="G3190" s="61"/>
      <x:c r="H3190" s="61"/>
      <x:c r="I3190" s="66"/>
    </x:row>
    <x:row r="3191" spans="1:9" x14ac:dyDescent="0.25">
      <x:c r="A3191" s="33"/>
      <x:c r="B3191" s="33"/>
      <x:c r="C3191" s="33"/>
      <x:c r="D3191" s="32"/>
      <x:c r="E3191" s="33"/>
      <x:c r="F3191" s="60"/>
      <x:c r="G3191" s="61"/>
      <x:c r="H3191" s="61"/>
      <x:c r="I3191" s="66"/>
    </x:row>
    <x:row r="3192" spans="1:9" x14ac:dyDescent="0.25">
      <x:c r="A3192" s="33"/>
      <x:c r="B3192" s="33"/>
      <x:c r="C3192" s="33"/>
      <x:c r="D3192" s="32"/>
      <x:c r="E3192" s="33"/>
      <x:c r="F3192" s="60"/>
      <x:c r="G3192" s="61"/>
      <x:c r="H3192" s="61"/>
      <x:c r="I3192" s="66"/>
    </x:row>
    <x:row r="3193" spans="1:9" x14ac:dyDescent="0.25">
      <x:c r="A3193" s="33"/>
      <x:c r="B3193" s="33"/>
      <x:c r="C3193" s="33"/>
      <x:c r="D3193" s="32"/>
      <x:c r="E3193" s="33"/>
      <x:c r="F3193" s="60"/>
      <x:c r="G3193" s="61"/>
      <x:c r="H3193" s="61"/>
      <x:c r="I3193" s="66"/>
    </x:row>
    <x:row r="3194" spans="1:9" x14ac:dyDescent="0.25">
      <x:c r="A3194" s="33"/>
      <x:c r="B3194" s="33"/>
      <x:c r="C3194" s="33"/>
      <x:c r="D3194" s="32"/>
      <x:c r="E3194" s="33"/>
      <x:c r="F3194" s="60"/>
      <x:c r="G3194" s="61"/>
      <x:c r="H3194" s="61"/>
      <x:c r="I3194" s="66"/>
    </x:row>
    <x:row r="3195" spans="1:9" x14ac:dyDescent="0.25">
      <x:c r="A3195" s="33"/>
      <x:c r="B3195" s="33"/>
      <x:c r="C3195" s="33"/>
      <x:c r="D3195" s="32"/>
      <x:c r="E3195" s="33"/>
      <x:c r="F3195" s="60"/>
      <x:c r="G3195" s="61"/>
      <x:c r="H3195" s="61"/>
      <x:c r="I3195" s="66"/>
    </x:row>
    <x:row r="3196" spans="1:9" x14ac:dyDescent="0.25">
      <x:c r="A3196" s="33"/>
      <x:c r="B3196" s="33"/>
      <x:c r="C3196" s="33"/>
      <x:c r="D3196" s="32"/>
      <x:c r="E3196" s="33"/>
      <x:c r="F3196" s="60"/>
      <x:c r="G3196" s="61"/>
      <x:c r="H3196" s="61"/>
      <x:c r="I3196" s="66"/>
    </x:row>
    <x:row r="3197" spans="1:9" x14ac:dyDescent="0.25">
      <x:c r="A3197" s="33"/>
      <x:c r="B3197" s="33"/>
      <x:c r="C3197" s="33"/>
      <x:c r="D3197" s="32"/>
      <x:c r="E3197" s="33"/>
      <x:c r="F3197" s="60"/>
      <x:c r="G3197" s="61"/>
      <x:c r="H3197" s="61"/>
      <x:c r="I3197" s="66"/>
    </x:row>
    <x:row r="3198" spans="1:9" x14ac:dyDescent="0.25">
      <x:c r="A3198" s="33"/>
      <x:c r="B3198" s="33"/>
      <x:c r="C3198" s="33"/>
      <x:c r="D3198" s="32"/>
      <x:c r="E3198" s="33"/>
      <x:c r="F3198" s="60"/>
      <x:c r="G3198" s="61"/>
      <x:c r="H3198" s="61"/>
      <x:c r="I3198" s="66"/>
    </x:row>
    <x:row r="3199" spans="1:9" x14ac:dyDescent="0.25">
      <x:c r="A3199" s="33"/>
      <x:c r="B3199" s="33"/>
      <x:c r="C3199" s="33"/>
      <x:c r="D3199" s="32"/>
      <x:c r="E3199" s="33"/>
      <x:c r="F3199" s="60"/>
      <x:c r="G3199" s="61"/>
      <x:c r="H3199" s="61"/>
      <x:c r="I3199" s="66"/>
    </x:row>
    <x:row r="3200" spans="1:9" x14ac:dyDescent="0.25">
      <x:c r="A3200" s="33"/>
      <x:c r="B3200" s="33"/>
      <x:c r="C3200" s="33"/>
      <x:c r="D3200" s="32"/>
      <x:c r="E3200" s="33"/>
      <x:c r="F3200" s="60"/>
      <x:c r="G3200" s="61"/>
      <x:c r="H3200" s="61"/>
      <x:c r="I3200" s="66"/>
    </x:row>
    <x:row r="3201" spans="1:9" x14ac:dyDescent="0.25">
      <x:c r="A3201" s="33"/>
      <x:c r="B3201" s="33"/>
      <x:c r="C3201" s="33"/>
      <x:c r="D3201" s="32"/>
      <x:c r="E3201" s="33"/>
      <x:c r="F3201" s="60"/>
      <x:c r="G3201" s="61"/>
      <x:c r="H3201" s="61"/>
      <x:c r="I3201" s="66"/>
    </x:row>
    <x:row r="3202" spans="1:9" x14ac:dyDescent="0.25">
      <x:c r="A3202" s="33"/>
      <x:c r="B3202" s="33"/>
      <x:c r="C3202" s="33"/>
      <x:c r="D3202" s="32"/>
      <x:c r="E3202" s="33"/>
      <x:c r="F3202" s="60"/>
      <x:c r="G3202" s="61"/>
      <x:c r="H3202" s="61"/>
      <x:c r="I3202" s="66"/>
    </x:row>
    <x:row r="3203" spans="1:9" x14ac:dyDescent="0.25">
      <x:c r="A3203" s="33"/>
      <x:c r="B3203" s="33"/>
      <x:c r="C3203" s="33"/>
      <x:c r="D3203" s="32"/>
      <x:c r="E3203" s="33"/>
      <x:c r="F3203" s="60"/>
      <x:c r="G3203" s="61"/>
      <x:c r="H3203" s="61"/>
      <x:c r="I3203" s="66"/>
    </x:row>
    <x:row r="3204" spans="1:9" x14ac:dyDescent="0.25">
      <x:c r="A3204" s="33"/>
      <x:c r="B3204" s="33"/>
      <x:c r="C3204" s="33"/>
      <x:c r="D3204" s="32"/>
      <x:c r="E3204" s="33"/>
      <x:c r="F3204" s="60"/>
      <x:c r="G3204" s="61"/>
      <x:c r="H3204" s="61"/>
      <x:c r="I3204" s="66"/>
    </x:row>
    <x:row r="3205" spans="1:9" x14ac:dyDescent="0.25">
      <x:c r="A3205" s="33"/>
      <x:c r="B3205" s="33"/>
      <x:c r="C3205" s="33"/>
      <x:c r="D3205" s="32"/>
      <x:c r="E3205" s="33"/>
      <x:c r="F3205" s="60"/>
      <x:c r="G3205" s="61"/>
      <x:c r="H3205" s="61"/>
      <x:c r="I3205" s="66"/>
    </x:row>
    <x:row r="3206" spans="1:9" x14ac:dyDescent="0.25">
      <x:c r="A3206" s="33"/>
      <x:c r="B3206" s="33"/>
      <x:c r="C3206" s="33"/>
      <x:c r="D3206" s="32"/>
      <x:c r="E3206" s="33"/>
      <x:c r="F3206" s="60"/>
      <x:c r="G3206" s="61"/>
      <x:c r="H3206" s="61"/>
      <x:c r="I3206" s="66"/>
    </x:row>
    <x:row r="3207" spans="1:9" x14ac:dyDescent="0.25">
      <x:c r="A3207" s="33"/>
      <x:c r="B3207" s="33"/>
      <x:c r="C3207" s="33"/>
      <x:c r="D3207" s="32"/>
      <x:c r="E3207" s="33"/>
      <x:c r="F3207" s="60"/>
      <x:c r="G3207" s="61"/>
      <x:c r="H3207" s="61"/>
      <x:c r="I3207" s="66"/>
    </x:row>
    <x:row r="3208" spans="1:9" x14ac:dyDescent="0.25">
      <x:c r="A3208" s="33"/>
      <x:c r="B3208" s="33"/>
      <x:c r="C3208" s="33"/>
      <x:c r="D3208" s="32"/>
      <x:c r="E3208" s="33"/>
      <x:c r="F3208" s="60"/>
      <x:c r="G3208" s="61"/>
      <x:c r="H3208" s="61"/>
      <x:c r="I3208" s="66"/>
    </x:row>
    <x:row r="3209" spans="1:9" x14ac:dyDescent="0.25">
      <x:c r="A3209" s="33"/>
      <x:c r="B3209" s="33"/>
      <x:c r="C3209" s="33"/>
      <x:c r="D3209" s="32"/>
      <x:c r="E3209" s="33"/>
      <x:c r="F3209" s="60"/>
      <x:c r="G3209" s="61"/>
      <x:c r="H3209" s="61"/>
      <x:c r="I3209" s="66"/>
    </x:row>
    <x:row r="3210" spans="1:9" x14ac:dyDescent="0.25">
      <x:c r="A3210" s="33"/>
      <x:c r="B3210" s="33"/>
      <x:c r="C3210" s="33"/>
      <x:c r="D3210" s="32"/>
      <x:c r="E3210" s="33"/>
      <x:c r="F3210" s="60"/>
      <x:c r="G3210" s="61"/>
      <x:c r="H3210" s="61"/>
      <x:c r="I3210" s="66"/>
    </x:row>
    <x:row r="3211" spans="1:9" x14ac:dyDescent="0.25">
      <x:c r="A3211" s="33"/>
      <x:c r="B3211" s="33"/>
      <x:c r="C3211" s="33"/>
      <x:c r="D3211" s="32"/>
      <x:c r="E3211" s="33"/>
      <x:c r="F3211" s="60"/>
      <x:c r="G3211" s="61"/>
      <x:c r="H3211" s="61"/>
      <x:c r="I3211" s="66"/>
    </x:row>
    <x:row r="3212" spans="1:9" x14ac:dyDescent="0.25">
      <x:c r="A3212" s="33"/>
      <x:c r="B3212" s="33"/>
      <x:c r="C3212" s="33"/>
      <x:c r="D3212" s="32"/>
      <x:c r="E3212" s="33"/>
      <x:c r="F3212" s="60"/>
      <x:c r="G3212" s="61"/>
      <x:c r="H3212" s="61"/>
      <x:c r="I3212" s="66"/>
    </x:row>
    <x:row r="3213" spans="1:9" x14ac:dyDescent="0.25">
      <x:c r="A3213" s="33"/>
      <x:c r="B3213" s="33"/>
      <x:c r="C3213" s="33"/>
      <x:c r="D3213" s="32"/>
      <x:c r="E3213" s="33"/>
      <x:c r="F3213" s="60"/>
      <x:c r="G3213" s="61"/>
      <x:c r="H3213" s="61"/>
      <x:c r="I3213" s="66"/>
    </x:row>
    <x:row r="3214" spans="1:9" x14ac:dyDescent="0.25">
      <x:c r="A3214" s="33"/>
      <x:c r="B3214" s="33"/>
      <x:c r="C3214" s="33"/>
      <x:c r="D3214" s="32"/>
      <x:c r="E3214" s="33"/>
      <x:c r="F3214" s="60"/>
      <x:c r="G3214" s="61"/>
      <x:c r="H3214" s="61"/>
      <x:c r="I3214" s="66"/>
    </x:row>
    <x:row r="3215" spans="1:9" x14ac:dyDescent="0.25">
      <x:c r="A3215" s="33"/>
      <x:c r="B3215" s="33"/>
      <x:c r="C3215" s="33"/>
      <x:c r="D3215" s="32"/>
      <x:c r="E3215" s="33"/>
      <x:c r="F3215" s="60"/>
      <x:c r="G3215" s="61"/>
      <x:c r="H3215" s="61"/>
      <x:c r="I3215" s="66"/>
    </x:row>
    <x:row r="3216" spans="1:9" x14ac:dyDescent="0.25">
      <x:c r="A3216" s="33"/>
      <x:c r="B3216" s="33"/>
      <x:c r="C3216" s="33"/>
      <x:c r="D3216" s="32"/>
      <x:c r="E3216" s="33"/>
      <x:c r="F3216" s="60"/>
      <x:c r="G3216" s="61"/>
      <x:c r="H3216" s="61"/>
      <x:c r="I3216" s="66"/>
    </x:row>
    <x:row r="3217" spans="1:9" x14ac:dyDescent="0.25">
      <x:c r="A3217" s="33"/>
      <x:c r="B3217" s="33"/>
      <x:c r="C3217" s="33"/>
      <x:c r="D3217" s="32"/>
      <x:c r="E3217" s="33"/>
      <x:c r="F3217" s="60"/>
      <x:c r="G3217" s="61"/>
      <x:c r="H3217" s="61"/>
      <x:c r="I3217" s="66"/>
    </x:row>
    <x:row r="3218" spans="1:9" x14ac:dyDescent="0.25">
      <x:c r="A3218" s="33"/>
      <x:c r="B3218" s="33"/>
      <x:c r="C3218" s="33"/>
      <x:c r="D3218" s="32"/>
      <x:c r="E3218" s="33"/>
      <x:c r="F3218" s="60"/>
      <x:c r="G3218" s="61"/>
      <x:c r="H3218" s="61"/>
      <x:c r="I3218" s="66"/>
    </x:row>
    <x:row r="3219" spans="1:9" x14ac:dyDescent="0.25">
      <x:c r="A3219" s="33"/>
      <x:c r="B3219" s="33"/>
      <x:c r="C3219" s="33"/>
      <x:c r="D3219" s="32"/>
      <x:c r="E3219" s="33"/>
      <x:c r="F3219" s="60"/>
      <x:c r="G3219" s="61"/>
      <x:c r="H3219" s="61"/>
      <x:c r="I3219" s="66"/>
    </x:row>
    <x:row r="3220" spans="1:9" x14ac:dyDescent="0.25">
      <x:c r="A3220" s="33"/>
      <x:c r="B3220" s="33"/>
      <x:c r="C3220" s="33"/>
      <x:c r="D3220" s="32"/>
      <x:c r="E3220" s="33"/>
      <x:c r="F3220" s="60"/>
      <x:c r="G3220" s="61"/>
      <x:c r="H3220" s="61"/>
      <x:c r="I3220" s="66"/>
    </x:row>
    <x:row r="3221" spans="1:9" x14ac:dyDescent="0.25">
      <x:c r="A3221" s="33"/>
      <x:c r="B3221" s="33"/>
      <x:c r="C3221" s="33"/>
      <x:c r="D3221" s="32"/>
      <x:c r="E3221" s="33"/>
      <x:c r="F3221" s="60"/>
      <x:c r="G3221" s="61"/>
      <x:c r="H3221" s="61"/>
      <x:c r="I3221" s="66"/>
    </x:row>
    <x:row r="3222" spans="1:9" x14ac:dyDescent="0.25">
      <x:c r="A3222" s="33"/>
      <x:c r="B3222" s="33"/>
      <x:c r="C3222" s="33"/>
      <x:c r="D3222" s="32"/>
      <x:c r="E3222" s="33"/>
      <x:c r="F3222" s="60"/>
      <x:c r="G3222" s="61"/>
      <x:c r="H3222" s="61"/>
      <x:c r="I3222" s="66"/>
    </x:row>
    <x:row r="3223" spans="1:9" x14ac:dyDescent="0.25">
      <x:c r="A3223" s="33"/>
      <x:c r="B3223" s="33"/>
      <x:c r="C3223" s="33"/>
      <x:c r="D3223" s="32"/>
      <x:c r="E3223" s="33"/>
      <x:c r="F3223" s="60"/>
      <x:c r="G3223" s="61"/>
      <x:c r="H3223" s="61"/>
      <x:c r="I3223" s="66"/>
    </x:row>
    <x:row r="3224" spans="1:9" x14ac:dyDescent="0.25">
      <x:c r="A3224" s="33"/>
      <x:c r="B3224" s="33"/>
      <x:c r="C3224" s="33"/>
      <x:c r="D3224" s="32"/>
      <x:c r="E3224" s="33"/>
      <x:c r="F3224" s="60"/>
      <x:c r="G3224" s="61"/>
      <x:c r="H3224" s="61"/>
      <x:c r="I3224" s="66"/>
    </x:row>
    <x:row r="3225" spans="1:9" x14ac:dyDescent="0.25">
      <x:c r="A3225" s="33"/>
      <x:c r="B3225" s="33"/>
      <x:c r="C3225" s="33"/>
      <x:c r="D3225" s="32"/>
      <x:c r="E3225" s="33"/>
      <x:c r="F3225" s="60"/>
      <x:c r="G3225" s="61"/>
      <x:c r="H3225" s="61"/>
      <x:c r="I3225" s="66"/>
    </x:row>
    <x:row r="3226" spans="1:9" x14ac:dyDescent="0.25">
      <x:c r="A3226" s="33"/>
      <x:c r="B3226" s="33"/>
      <x:c r="C3226" s="33"/>
      <x:c r="D3226" s="32"/>
      <x:c r="E3226" s="33"/>
      <x:c r="F3226" s="60"/>
      <x:c r="G3226" s="61"/>
      <x:c r="H3226" s="61"/>
      <x:c r="I3226" s="66"/>
    </x:row>
    <x:row r="3227" spans="1:9" x14ac:dyDescent="0.25">
      <x:c r="A3227" s="33"/>
      <x:c r="B3227" s="33"/>
      <x:c r="C3227" s="33"/>
      <x:c r="D3227" s="32"/>
      <x:c r="E3227" s="33"/>
      <x:c r="F3227" s="60"/>
      <x:c r="G3227" s="61"/>
      <x:c r="H3227" s="61"/>
      <x:c r="I3227" s="66"/>
    </x:row>
    <x:row r="3228" spans="1:9" x14ac:dyDescent="0.25">
      <x:c r="A3228" s="33"/>
      <x:c r="B3228" s="33"/>
      <x:c r="C3228" s="33"/>
      <x:c r="D3228" s="32"/>
      <x:c r="E3228" s="33"/>
      <x:c r="F3228" s="60"/>
      <x:c r="G3228" s="61"/>
      <x:c r="H3228" s="61"/>
      <x:c r="I3228" s="66"/>
    </x:row>
    <x:row r="3229" spans="1:9" x14ac:dyDescent="0.25">
      <x:c r="A3229" s="33"/>
      <x:c r="B3229" s="33"/>
      <x:c r="C3229" s="33"/>
      <x:c r="D3229" s="32"/>
      <x:c r="E3229" s="33"/>
      <x:c r="F3229" s="60"/>
      <x:c r="G3229" s="61"/>
      <x:c r="H3229" s="61"/>
      <x:c r="I3229" s="66"/>
    </x:row>
    <x:row r="3230" spans="1:9" x14ac:dyDescent="0.25">
      <x:c r="A3230" s="33"/>
      <x:c r="B3230" s="33"/>
      <x:c r="C3230" s="33"/>
      <x:c r="D3230" s="32"/>
      <x:c r="E3230" s="33"/>
      <x:c r="F3230" s="60"/>
      <x:c r="G3230" s="61"/>
      <x:c r="H3230" s="61"/>
      <x:c r="I3230" s="66"/>
    </x:row>
    <x:row r="3231" spans="1:9" x14ac:dyDescent="0.25">
      <x:c r="A3231" s="33"/>
      <x:c r="B3231" s="33"/>
      <x:c r="C3231" s="33"/>
      <x:c r="D3231" s="32"/>
      <x:c r="E3231" s="33"/>
      <x:c r="F3231" s="60"/>
      <x:c r="G3231" s="61"/>
      <x:c r="H3231" s="61"/>
      <x:c r="I3231" s="66"/>
    </x:row>
    <x:row r="3232" spans="1:9" x14ac:dyDescent="0.25">
      <x:c r="A3232" s="33"/>
      <x:c r="B3232" s="33"/>
      <x:c r="C3232" s="33"/>
      <x:c r="D3232" s="32"/>
      <x:c r="E3232" s="33"/>
      <x:c r="F3232" s="60"/>
      <x:c r="G3232" s="61"/>
      <x:c r="H3232" s="61"/>
      <x:c r="I3232" s="66"/>
    </x:row>
    <x:row r="3233" spans="1:9" x14ac:dyDescent="0.25">
      <x:c r="A3233" s="33"/>
      <x:c r="B3233" s="33"/>
      <x:c r="C3233" s="33"/>
      <x:c r="D3233" s="32"/>
      <x:c r="E3233" s="33"/>
      <x:c r="F3233" s="60"/>
      <x:c r="G3233" s="61"/>
      <x:c r="H3233" s="61"/>
      <x:c r="I3233" s="66"/>
    </x:row>
    <x:row r="3234" spans="1:9" x14ac:dyDescent="0.25">
      <x:c r="A3234" s="33"/>
      <x:c r="B3234" s="33"/>
      <x:c r="C3234" s="33"/>
      <x:c r="D3234" s="32"/>
      <x:c r="E3234" s="33"/>
      <x:c r="F3234" s="60"/>
      <x:c r="G3234" s="61"/>
      <x:c r="H3234" s="61"/>
      <x:c r="I3234" s="66"/>
    </x:row>
    <x:row r="3235" spans="1:9" x14ac:dyDescent="0.25">
      <x:c r="A3235" s="33"/>
      <x:c r="B3235" s="33"/>
      <x:c r="C3235" s="33"/>
      <x:c r="D3235" s="32"/>
      <x:c r="E3235" s="33"/>
      <x:c r="F3235" s="60"/>
      <x:c r="G3235" s="61"/>
      <x:c r="H3235" s="61"/>
      <x:c r="I3235" s="66"/>
    </x:row>
    <x:row r="3236" spans="1:9" x14ac:dyDescent="0.25">
      <x:c r="A3236" s="33"/>
      <x:c r="B3236" s="33"/>
      <x:c r="C3236" s="33"/>
      <x:c r="D3236" s="32"/>
      <x:c r="E3236" s="33"/>
      <x:c r="F3236" s="60"/>
      <x:c r="G3236" s="61"/>
      <x:c r="H3236" s="61"/>
      <x:c r="I3236" s="66"/>
    </x:row>
    <x:row r="3237" spans="1:9" x14ac:dyDescent="0.25">
      <x:c r="A3237" s="33"/>
      <x:c r="B3237" s="33"/>
      <x:c r="C3237" s="33"/>
      <x:c r="D3237" s="32"/>
      <x:c r="E3237" s="33"/>
      <x:c r="F3237" s="60"/>
      <x:c r="G3237" s="61"/>
      <x:c r="H3237" s="61"/>
      <x:c r="I3237" s="66"/>
    </x:row>
    <x:row r="3238" spans="1:9" x14ac:dyDescent="0.25">
      <x:c r="A3238" s="33"/>
      <x:c r="B3238" s="33"/>
      <x:c r="C3238" s="33"/>
      <x:c r="D3238" s="32"/>
      <x:c r="E3238" s="33"/>
      <x:c r="F3238" s="60"/>
      <x:c r="G3238" s="61"/>
      <x:c r="H3238" s="61"/>
      <x:c r="I3238" s="66"/>
    </x:row>
    <x:row r="3239" spans="1:9" x14ac:dyDescent="0.25">
      <x:c r="A3239" s="33"/>
      <x:c r="B3239" s="33"/>
      <x:c r="C3239" s="33"/>
      <x:c r="D3239" s="32"/>
      <x:c r="E3239" s="33"/>
      <x:c r="F3239" s="60"/>
      <x:c r="G3239" s="61"/>
      <x:c r="H3239" s="61"/>
      <x:c r="I3239" s="66"/>
    </x:row>
    <x:row r="3240" spans="1:9" x14ac:dyDescent="0.25">
      <x:c r="A3240" s="33"/>
      <x:c r="B3240" s="33"/>
      <x:c r="C3240" s="33"/>
      <x:c r="D3240" s="32"/>
      <x:c r="E3240" s="33"/>
      <x:c r="F3240" s="60"/>
      <x:c r="G3240" s="61"/>
      <x:c r="H3240" s="61"/>
      <x:c r="I3240" s="66"/>
    </x:row>
    <x:row r="3241" spans="1:9" x14ac:dyDescent="0.25">
      <x:c r="A3241" s="33"/>
      <x:c r="B3241" s="33"/>
      <x:c r="C3241" s="33"/>
      <x:c r="D3241" s="32"/>
      <x:c r="E3241" s="33"/>
      <x:c r="F3241" s="60"/>
      <x:c r="G3241" s="61"/>
      <x:c r="H3241" s="61"/>
      <x:c r="I3241" s="66"/>
    </x:row>
    <x:row r="3242" spans="1:9" x14ac:dyDescent="0.25">
      <x:c r="A3242" s="33"/>
      <x:c r="B3242" s="33"/>
      <x:c r="C3242" s="33"/>
      <x:c r="D3242" s="32"/>
      <x:c r="E3242" s="33"/>
      <x:c r="F3242" s="60"/>
      <x:c r="G3242" s="61"/>
      <x:c r="H3242" s="61"/>
      <x:c r="I3242" s="66"/>
    </x:row>
    <x:row r="3243" spans="1:9" x14ac:dyDescent="0.25">
      <x:c r="A3243" s="33"/>
      <x:c r="B3243" s="33"/>
      <x:c r="C3243" s="33"/>
      <x:c r="D3243" s="32"/>
      <x:c r="E3243" s="33"/>
      <x:c r="F3243" s="60"/>
      <x:c r="G3243" s="61"/>
      <x:c r="H3243" s="61"/>
      <x:c r="I3243" s="66"/>
    </x:row>
    <x:row r="3244" spans="1:9" x14ac:dyDescent="0.25">
      <x:c r="A3244" s="33"/>
      <x:c r="B3244" s="33"/>
      <x:c r="C3244" s="33"/>
      <x:c r="D3244" s="32"/>
      <x:c r="E3244" s="33"/>
      <x:c r="F3244" s="60"/>
      <x:c r="G3244" s="61"/>
      <x:c r="H3244" s="61"/>
      <x:c r="I3244" s="66"/>
    </x:row>
    <x:row r="3245" spans="1:9" x14ac:dyDescent="0.25">
      <x:c r="A3245" s="33"/>
      <x:c r="B3245" s="33"/>
      <x:c r="C3245" s="33"/>
      <x:c r="D3245" s="32"/>
      <x:c r="E3245" s="33"/>
      <x:c r="F3245" s="60"/>
      <x:c r="G3245" s="61"/>
      <x:c r="H3245" s="61"/>
      <x:c r="I3245" s="66"/>
    </x:row>
    <x:row r="3246" spans="1:9" x14ac:dyDescent="0.25">
      <x:c r="A3246" s="33"/>
      <x:c r="B3246" s="33"/>
      <x:c r="C3246" s="33"/>
      <x:c r="D3246" s="32"/>
      <x:c r="E3246" s="33"/>
      <x:c r="F3246" s="60"/>
      <x:c r="G3246" s="61"/>
      <x:c r="H3246" s="61"/>
      <x:c r="I3246" s="66"/>
    </x:row>
    <x:row r="3247" spans="1:9" x14ac:dyDescent="0.25">
      <x:c r="A3247" s="33"/>
      <x:c r="B3247" s="33"/>
      <x:c r="C3247" s="33"/>
      <x:c r="D3247" s="32"/>
      <x:c r="E3247" s="33"/>
      <x:c r="F3247" s="60"/>
      <x:c r="G3247" s="61"/>
      <x:c r="H3247" s="61"/>
      <x:c r="I3247" s="66"/>
    </x:row>
    <x:row r="3248" spans="1:9" x14ac:dyDescent="0.25">
      <x:c r="A3248" s="33"/>
      <x:c r="B3248" s="33"/>
      <x:c r="C3248" s="33"/>
      <x:c r="D3248" s="32"/>
      <x:c r="E3248" s="33"/>
      <x:c r="F3248" s="60"/>
      <x:c r="G3248" s="61"/>
      <x:c r="H3248" s="61"/>
      <x:c r="I3248" s="66"/>
    </x:row>
    <x:row r="3249" spans="1:9" x14ac:dyDescent="0.25">
      <x:c r="A3249" s="33"/>
      <x:c r="B3249" s="33"/>
      <x:c r="C3249" s="33"/>
      <x:c r="D3249" s="32"/>
      <x:c r="E3249" s="33"/>
      <x:c r="F3249" s="60"/>
      <x:c r="G3249" s="61"/>
      <x:c r="H3249" s="61"/>
      <x:c r="I3249" s="66"/>
    </x:row>
    <x:row r="3250" spans="1:9" x14ac:dyDescent="0.25">
      <x:c r="A3250" s="33"/>
      <x:c r="B3250" s="33"/>
      <x:c r="C3250" s="33"/>
      <x:c r="D3250" s="32"/>
      <x:c r="E3250" s="33"/>
      <x:c r="F3250" s="60"/>
      <x:c r="G3250" s="61"/>
      <x:c r="H3250" s="61"/>
      <x:c r="I3250" s="66"/>
    </x:row>
    <x:row r="3251" spans="1:9" x14ac:dyDescent="0.25">
      <x:c r="A3251" s="33"/>
      <x:c r="B3251" s="33"/>
      <x:c r="C3251" s="33"/>
      <x:c r="D3251" s="32"/>
      <x:c r="E3251" s="33"/>
      <x:c r="F3251" s="60"/>
      <x:c r="G3251" s="61"/>
      <x:c r="H3251" s="61"/>
      <x:c r="I3251" s="66"/>
    </x:row>
    <x:row r="3252" spans="1:9" x14ac:dyDescent="0.25">
      <x:c r="A3252" s="33"/>
      <x:c r="B3252" s="33"/>
      <x:c r="C3252" s="33"/>
      <x:c r="D3252" s="32"/>
      <x:c r="E3252" s="33"/>
      <x:c r="F3252" s="60"/>
      <x:c r="G3252" s="61"/>
      <x:c r="H3252" s="61"/>
      <x:c r="I3252" s="66"/>
    </x:row>
    <x:row r="3253" spans="1:9" x14ac:dyDescent="0.25">
      <x:c r="A3253" s="33"/>
      <x:c r="B3253" s="33"/>
      <x:c r="C3253" s="33"/>
      <x:c r="D3253" s="32"/>
      <x:c r="E3253" s="33"/>
      <x:c r="F3253" s="60"/>
      <x:c r="G3253" s="61"/>
      <x:c r="H3253" s="61"/>
      <x:c r="I3253" s="66"/>
    </x:row>
    <x:row r="3254" spans="1:9" x14ac:dyDescent="0.25">
      <x:c r="A3254" s="33"/>
      <x:c r="B3254" s="33"/>
      <x:c r="C3254" s="33"/>
      <x:c r="D3254" s="32"/>
      <x:c r="E3254" s="33"/>
      <x:c r="F3254" s="60"/>
      <x:c r="G3254" s="61"/>
      <x:c r="H3254" s="61"/>
      <x:c r="I3254" s="66"/>
    </x:row>
    <x:row r="3255" spans="1:9" x14ac:dyDescent="0.25">
      <x:c r="A3255" s="33"/>
      <x:c r="B3255" s="33"/>
      <x:c r="C3255" s="33"/>
      <x:c r="D3255" s="32"/>
      <x:c r="E3255" s="33"/>
      <x:c r="F3255" s="60"/>
      <x:c r="G3255" s="61"/>
      <x:c r="H3255" s="61"/>
      <x:c r="I3255" s="66"/>
    </x:row>
    <x:row r="3256" spans="1:9" x14ac:dyDescent="0.25">
      <x:c r="A3256" s="33"/>
      <x:c r="B3256" s="33"/>
      <x:c r="C3256" s="33"/>
      <x:c r="D3256" s="32"/>
      <x:c r="E3256" s="33"/>
      <x:c r="F3256" s="60"/>
      <x:c r="G3256" s="61"/>
      <x:c r="H3256" s="61"/>
      <x:c r="I3256" s="66"/>
    </x:row>
    <x:row r="3257" spans="1:9" x14ac:dyDescent="0.25">
      <x:c r="A3257" s="33"/>
      <x:c r="B3257" s="33"/>
      <x:c r="C3257" s="33"/>
      <x:c r="D3257" s="32"/>
      <x:c r="E3257" s="33"/>
      <x:c r="F3257" s="60"/>
      <x:c r="G3257" s="61"/>
      <x:c r="H3257" s="61"/>
      <x:c r="I3257" s="66"/>
    </x:row>
    <x:row r="3258" spans="1:9" x14ac:dyDescent="0.25">
      <x:c r="A3258" s="33"/>
      <x:c r="B3258" s="33"/>
      <x:c r="C3258" s="33"/>
      <x:c r="D3258" s="32"/>
      <x:c r="E3258" s="33"/>
      <x:c r="F3258" s="60"/>
      <x:c r="G3258" s="61"/>
      <x:c r="H3258" s="61"/>
      <x:c r="I3258" s="66"/>
    </x:row>
    <x:row r="3259" spans="1:9" x14ac:dyDescent="0.25">
      <x:c r="A3259" s="33"/>
      <x:c r="B3259" s="33"/>
      <x:c r="C3259" s="33"/>
      <x:c r="D3259" s="32"/>
      <x:c r="E3259" s="33"/>
      <x:c r="F3259" s="60"/>
      <x:c r="G3259" s="61"/>
      <x:c r="H3259" s="61"/>
      <x:c r="I3259" s="66"/>
    </x:row>
    <x:row r="3260" spans="1:9" x14ac:dyDescent="0.25">
      <x:c r="A3260" s="33"/>
      <x:c r="B3260" s="33"/>
      <x:c r="C3260" s="33"/>
      <x:c r="D3260" s="32"/>
      <x:c r="E3260" s="33"/>
      <x:c r="F3260" s="60"/>
      <x:c r="G3260" s="61"/>
      <x:c r="H3260" s="61"/>
      <x:c r="I3260" s="66"/>
    </x:row>
    <x:row r="3261" spans="1:9" x14ac:dyDescent="0.25">
      <x:c r="A3261" s="33"/>
      <x:c r="B3261" s="33"/>
      <x:c r="C3261" s="33"/>
      <x:c r="D3261" s="32"/>
      <x:c r="E3261" s="33"/>
      <x:c r="F3261" s="60"/>
      <x:c r="G3261" s="61"/>
      <x:c r="H3261" s="61"/>
      <x:c r="I3261" s="66"/>
    </x:row>
    <x:row r="3262" spans="1:9" x14ac:dyDescent="0.25">
      <x:c r="A3262" s="33"/>
      <x:c r="B3262" s="33"/>
      <x:c r="C3262" s="33"/>
      <x:c r="D3262" s="32"/>
      <x:c r="E3262" s="33"/>
      <x:c r="F3262" s="60"/>
      <x:c r="G3262" s="61"/>
      <x:c r="H3262" s="61"/>
      <x:c r="I3262" s="66"/>
    </x:row>
    <x:row r="3263" spans="1:9" x14ac:dyDescent="0.25">
      <x:c r="A3263" s="33"/>
      <x:c r="B3263" s="33"/>
      <x:c r="C3263" s="33"/>
      <x:c r="D3263" s="32"/>
      <x:c r="E3263" s="33"/>
      <x:c r="F3263" s="60"/>
      <x:c r="G3263" s="61"/>
      <x:c r="H3263" s="61"/>
      <x:c r="I3263" s="66"/>
    </x:row>
    <x:row r="3264" spans="1:9" x14ac:dyDescent="0.25">
      <x:c r="A3264" s="33"/>
      <x:c r="B3264" s="33"/>
      <x:c r="C3264" s="33"/>
      <x:c r="D3264" s="32"/>
      <x:c r="E3264" s="33"/>
      <x:c r="F3264" s="60"/>
      <x:c r="G3264" s="61"/>
      <x:c r="H3264" s="61"/>
      <x:c r="I3264" s="66"/>
    </x:row>
    <x:row r="3265" spans="1:9" x14ac:dyDescent="0.25">
      <x:c r="A3265" s="33"/>
      <x:c r="B3265" s="33"/>
      <x:c r="C3265" s="33"/>
      <x:c r="D3265" s="32"/>
      <x:c r="E3265" s="33"/>
      <x:c r="F3265" s="60"/>
      <x:c r="G3265" s="61"/>
      <x:c r="H3265" s="61"/>
      <x:c r="I3265" s="66"/>
    </x:row>
    <x:row r="3266" spans="1:9" x14ac:dyDescent="0.25">
      <x:c r="A3266" s="33"/>
      <x:c r="B3266" s="33"/>
      <x:c r="C3266" s="33"/>
      <x:c r="D3266" s="32"/>
      <x:c r="E3266" s="33"/>
      <x:c r="F3266" s="60"/>
      <x:c r="G3266" s="61"/>
      <x:c r="H3266" s="61"/>
      <x:c r="I3266" s="66"/>
    </x:row>
    <x:row r="3267" spans="1:9" x14ac:dyDescent="0.25">
      <x:c r="A3267" s="33"/>
      <x:c r="B3267" s="33"/>
      <x:c r="C3267" s="33"/>
      <x:c r="D3267" s="32"/>
      <x:c r="E3267" s="33"/>
      <x:c r="F3267" s="60"/>
      <x:c r="G3267" s="61"/>
      <x:c r="H3267" s="61"/>
      <x:c r="I3267" s="66"/>
    </x:row>
    <x:row r="3268" spans="1:9" x14ac:dyDescent="0.25">
      <x:c r="A3268" s="33"/>
      <x:c r="B3268" s="33"/>
      <x:c r="C3268" s="33"/>
      <x:c r="D3268" s="32"/>
      <x:c r="E3268" s="33"/>
      <x:c r="F3268" s="60"/>
      <x:c r="G3268" s="61"/>
      <x:c r="H3268" s="61"/>
      <x:c r="I3268" s="66"/>
    </x:row>
    <x:row r="3269" spans="1:9" x14ac:dyDescent="0.25">
      <x:c r="A3269" s="33"/>
      <x:c r="B3269" s="33"/>
      <x:c r="C3269" s="33"/>
      <x:c r="D3269" s="32"/>
      <x:c r="E3269" s="33"/>
      <x:c r="F3269" s="60"/>
      <x:c r="G3269" s="61"/>
      <x:c r="H3269" s="61"/>
      <x:c r="I3269" s="66"/>
    </x:row>
    <x:row r="3270" spans="1:9" x14ac:dyDescent="0.25">
      <x:c r="A3270" s="33"/>
      <x:c r="B3270" s="33"/>
      <x:c r="C3270" s="33"/>
      <x:c r="D3270" s="32"/>
      <x:c r="E3270" s="33"/>
      <x:c r="F3270" s="60"/>
      <x:c r="G3270" s="61"/>
      <x:c r="H3270" s="61"/>
      <x:c r="I3270" s="66"/>
    </x:row>
    <x:row r="3271" spans="1:9" x14ac:dyDescent="0.25">
      <x:c r="A3271" s="33"/>
      <x:c r="B3271" s="33"/>
      <x:c r="C3271" s="33"/>
      <x:c r="D3271" s="32"/>
      <x:c r="E3271" s="33"/>
      <x:c r="F3271" s="60"/>
      <x:c r="G3271" s="61"/>
      <x:c r="H3271" s="61"/>
      <x:c r="I3271" s="66"/>
    </x:row>
    <x:row r="3272" spans="1:9" x14ac:dyDescent="0.25">
      <x:c r="A3272" s="33"/>
      <x:c r="B3272" s="33"/>
      <x:c r="C3272" s="33"/>
      <x:c r="D3272" s="32"/>
      <x:c r="E3272" s="33"/>
      <x:c r="F3272" s="60"/>
      <x:c r="G3272" s="61"/>
      <x:c r="H3272" s="61"/>
      <x:c r="I3272" s="66"/>
    </x:row>
    <x:row r="3273" spans="1:9" x14ac:dyDescent="0.25">
      <x:c r="A3273" s="33"/>
      <x:c r="B3273" s="33"/>
      <x:c r="C3273" s="33"/>
      <x:c r="D3273" s="32"/>
      <x:c r="E3273" s="33"/>
      <x:c r="F3273" s="60"/>
      <x:c r="G3273" s="61"/>
      <x:c r="H3273" s="61"/>
      <x:c r="I3273" s="66"/>
    </x:row>
    <x:row r="3274" spans="1:9" x14ac:dyDescent="0.25">
      <x:c r="A3274" s="33"/>
      <x:c r="B3274" s="33"/>
      <x:c r="C3274" s="33"/>
      <x:c r="D3274" s="32"/>
      <x:c r="E3274" s="33"/>
      <x:c r="F3274" s="60"/>
      <x:c r="G3274" s="61"/>
      <x:c r="H3274" s="61"/>
      <x:c r="I3274" s="66"/>
    </x:row>
    <x:row r="3275" spans="1:9" x14ac:dyDescent="0.25">
      <x:c r="A3275" s="33"/>
      <x:c r="B3275" s="33"/>
      <x:c r="C3275" s="33"/>
      <x:c r="D3275" s="32"/>
      <x:c r="E3275" s="33"/>
      <x:c r="F3275" s="60"/>
      <x:c r="G3275" s="61"/>
      <x:c r="H3275" s="61"/>
      <x:c r="I3275" s="66"/>
    </x:row>
    <x:row r="3276" spans="1:9" x14ac:dyDescent="0.25">
      <x:c r="A3276" s="33"/>
      <x:c r="B3276" s="33"/>
      <x:c r="C3276" s="33"/>
      <x:c r="D3276" s="32"/>
      <x:c r="E3276" s="33"/>
      <x:c r="F3276" s="60"/>
      <x:c r="G3276" s="61"/>
      <x:c r="H3276" s="61"/>
      <x:c r="I3276" s="66"/>
    </x:row>
    <x:row r="3277" spans="1:9" x14ac:dyDescent="0.25">
      <x:c r="A3277" s="33"/>
      <x:c r="B3277" s="33"/>
      <x:c r="C3277" s="33"/>
      <x:c r="D3277" s="32"/>
      <x:c r="E3277" s="33"/>
      <x:c r="F3277" s="60"/>
      <x:c r="G3277" s="61"/>
      <x:c r="H3277" s="61"/>
      <x:c r="I3277" s="66"/>
    </x:row>
    <x:row r="3278" spans="1:9" x14ac:dyDescent="0.25">
      <x:c r="A3278" s="33"/>
      <x:c r="B3278" s="33"/>
      <x:c r="C3278" s="33"/>
      <x:c r="D3278" s="32"/>
      <x:c r="E3278" s="33"/>
      <x:c r="F3278" s="60"/>
      <x:c r="G3278" s="61"/>
      <x:c r="H3278" s="61"/>
      <x:c r="I3278" s="66"/>
    </x:row>
    <x:row r="3279" spans="1:9" x14ac:dyDescent="0.25">
      <x:c r="A3279" s="33"/>
      <x:c r="B3279" s="33"/>
      <x:c r="C3279" s="33"/>
      <x:c r="D3279" s="32"/>
      <x:c r="E3279" s="33"/>
      <x:c r="F3279" s="60"/>
      <x:c r="G3279" s="61"/>
      <x:c r="H3279" s="61"/>
      <x:c r="I3279" s="66"/>
    </x:row>
    <x:row r="3280" spans="1:9" x14ac:dyDescent="0.25">
      <x:c r="A3280" s="33"/>
      <x:c r="B3280" s="33"/>
      <x:c r="C3280" s="33"/>
      <x:c r="D3280" s="32"/>
      <x:c r="E3280" s="33"/>
      <x:c r="F3280" s="60"/>
      <x:c r="G3280" s="61"/>
      <x:c r="H3280" s="61"/>
      <x:c r="I3280" s="66"/>
    </x:row>
    <x:row r="3281" spans="1:9" x14ac:dyDescent="0.25">
      <x:c r="A3281" s="33"/>
      <x:c r="B3281" s="33"/>
      <x:c r="C3281" s="33"/>
      <x:c r="D3281" s="32"/>
      <x:c r="E3281" s="33"/>
      <x:c r="F3281" s="60"/>
      <x:c r="G3281" s="61"/>
      <x:c r="H3281" s="61"/>
      <x:c r="I3281" s="66"/>
    </x:row>
    <x:row r="3282" spans="1:9" x14ac:dyDescent="0.25">
      <x:c r="A3282" s="33"/>
      <x:c r="B3282" s="33"/>
      <x:c r="C3282" s="33"/>
      <x:c r="D3282" s="32"/>
      <x:c r="E3282" s="33"/>
      <x:c r="F3282" s="60"/>
      <x:c r="G3282" s="61"/>
      <x:c r="H3282" s="61"/>
      <x:c r="I3282" s="66"/>
    </x:row>
    <x:row r="3283" spans="1:9" x14ac:dyDescent="0.25">
      <x:c r="A3283" s="33"/>
      <x:c r="B3283" s="33"/>
      <x:c r="C3283" s="33"/>
      <x:c r="D3283" s="32"/>
      <x:c r="E3283" s="33"/>
      <x:c r="F3283" s="60"/>
      <x:c r="G3283" s="61"/>
      <x:c r="H3283" s="61"/>
      <x:c r="I3283" s="66"/>
    </x:row>
    <x:row r="3284" spans="1:9" x14ac:dyDescent="0.25">
      <x:c r="A3284" s="33"/>
      <x:c r="B3284" s="33"/>
      <x:c r="C3284" s="33"/>
      <x:c r="D3284" s="32"/>
      <x:c r="E3284" s="33"/>
      <x:c r="F3284" s="60"/>
      <x:c r="G3284" s="61"/>
      <x:c r="H3284" s="61"/>
      <x:c r="I3284" s="66"/>
    </x:row>
    <x:row r="3285" spans="1:9" x14ac:dyDescent="0.25">
      <x:c r="A3285" s="33"/>
      <x:c r="B3285" s="33"/>
      <x:c r="C3285" s="33"/>
      <x:c r="D3285" s="32"/>
      <x:c r="E3285" s="33"/>
      <x:c r="F3285" s="60"/>
      <x:c r="G3285" s="61"/>
      <x:c r="H3285" s="61"/>
      <x:c r="I3285" s="66"/>
    </x:row>
    <x:row r="3286" spans="1:9" x14ac:dyDescent="0.25">
      <x:c r="A3286" s="33"/>
      <x:c r="B3286" s="33"/>
      <x:c r="C3286" s="33"/>
      <x:c r="D3286" s="32"/>
      <x:c r="E3286" s="33"/>
      <x:c r="F3286" s="60"/>
      <x:c r="G3286" s="61"/>
      <x:c r="H3286" s="61"/>
      <x:c r="I3286" s="66"/>
    </x:row>
    <x:row r="3287" spans="1:9" x14ac:dyDescent="0.25">
      <x:c r="A3287" s="33"/>
      <x:c r="B3287" s="33"/>
      <x:c r="C3287" s="33"/>
      <x:c r="D3287" s="32"/>
      <x:c r="E3287" s="33"/>
      <x:c r="F3287" s="60"/>
      <x:c r="G3287" s="61"/>
      <x:c r="H3287" s="61"/>
      <x:c r="I3287" s="66"/>
    </x:row>
    <x:row r="3288" spans="1:9" x14ac:dyDescent="0.25">
      <x:c r="A3288" s="33"/>
      <x:c r="B3288" s="33"/>
      <x:c r="C3288" s="33"/>
      <x:c r="D3288" s="32"/>
      <x:c r="E3288" s="33"/>
      <x:c r="F3288" s="60"/>
      <x:c r="G3288" s="61"/>
      <x:c r="H3288" s="61"/>
      <x:c r="I3288" s="66"/>
    </x:row>
    <x:row r="3289" spans="1:9" x14ac:dyDescent="0.25">
      <x:c r="A3289" s="33"/>
      <x:c r="B3289" s="33"/>
      <x:c r="C3289" s="33"/>
      <x:c r="D3289" s="32"/>
      <x:c r="E3289" s="33"/>
      <x:c r="F3289" s="60"/>
      <x:c r="G3289" s="61"/>
      <x:c r="H3289" s="61"/>
      <x:c r="I3289" s="66"/>
    </x:row>
    <x:row r="3290" spans="1:9" x14ac:dyDescent="0.25">
      <x:c r="A3290" s="33"/>
      <x:c r="B3290" s="33"/>
      <x:c r="C3290" s="33"/>
      <x:c r="D3290" s="32"/>
      <x:c r="E3290" s="33"/>
      <x:c r="F3290" s="60"/>
      <x:c r="G3290" s="61"/>
      <x:c r="H3290" s="61"/>
      <x:c r="I3290" s="66"/>
    </x:row>
    <x:row r="3291" spans="1:9" x14ac:dyDescent="0.25">
      <x:c r="A3291" s="33"/>
      <x:c r="B3291" s="33"/>
      <x:c r="C3291" s="33"/>
      <x:c r="D3291" s="32"/>
      <x:c r="E3291" s="33"/>
      <x:c r="F3291" s="60"/>
      <x:c r="G3291" s="61"/>
      <x:c r="H3291" s="61"/>
      <x:c r="I3291" s="66"/>
    </x:row>
    <x:row r="3292" spans="1:9" x14ac:dyDescent="0.25">
      <x:c r="A3292" s="33"/>
      <x:c r="B3292" s="33"/>
      <x:c r="C3292" s="33"/>
      <x:c r="D3292" s="32"/>
      <x:c r="E3292" s="33"/>
      <x:c r="F3292" s="60"/>
      <x:c r="G3292" s="61"/>
      <x:c r="H3292" s="61"/>
      <x:c r="I3292" s="66"/>
    </x:row>
    <x:row r="3293" spans="1:9" x14ac:dyDescent="0.25">
      <x:c r="A3293" s="33"/>
      <x:c r="B3293" s="33"/>
      <x:c r="C3293" s="33"/>
      <x:c r="D3293" s="32"/>
      <x:c r="E3293" s="33"/>
      <x:c r="F3293" s="60"/>
      <x:c r="G3293" s="61"/>
      <x:c r="H3293" s="61"/>
      <x:c r="I3293" s="66"/>
    </x:row>
    <x:row r="3294" spans="1:9" x14ac:dyDescent="0.25">
      <x:c r="A3294" s="33"/>
      <x:c r="B3294" s="33"/>
      <x:c r="C3294" s="33"/>
      <x:c r="D3294" s="32"/>
      <x:c r="E3294" s="33"/>
      <x:c r="F3294" s="60"/>
      <x:c r="G3294" s="61"/>
      <x:c r="H3294" s="61"/>
      <x:c r="I3294" s="66"/>
    </x:row>
    <x:row r="3295" spans="1:9" x14ac:dyDescent="0.25">
      <x:c r="A3295" s="33"/>
      <x:c r="B3295" s="33"/>
      <x:c r="C3295" s="33"/>
      <x:c r="D3295" s="32"/>
      <x:c r="E3295" s="33"/>
      <x:c r="F3295" s="60"/>
      <x:c r="G3295" s="61"/>
      <x:c r="H3295" s="61"/>
      <x:c r="I3295" s="66"/>
    </x:row>
    <x:row r="3296" spans="1:9" x14ac:dyDescent="0.25">
      <x:c r="A3296" s="33"/>
      <x:c r="B3296" s="33"/>
      <x:c r="C3296" s="33"/>
      <x:c r="D3296" s="32"/>
      <x:c r="E3296" s="33"/>
      <x:c r="F3296" s="60"/>
      <x:c r="G3296" s="61"/>
      <x:c r="H3296" s="61"/>
      <x:c r="I3296" s="66"/>
    </x:row>
    <x:row r="3297" spans="1:9" x14ac:dyDescent="0.25">
      <x:c r="A3297" s="33"/>
      <x:c r="B3297" s="33"/>
      <x:c r="C3297" s="33"/>
      <x:c r="D3297" s="32"/>
      <x:c r="E3297" s="33"/>
      <x:c r="F3297" s="60"/>
      <x:c r="G3297" s="61"/>
      <x:c r="H3297" s="61"/>
      <x:c r="I3297" s="66"/>
    </x:row>
    <x:row r="3298" spans="1:9" x14ac:dyDescent="0.25">
      <x:c r="A3298" s="33"/>
      <x:c r="B3298" s="33"/>
      <x:c r="C3298" s="33"/>
      <x:c r="D3298" s="32"/>
      <x:c r="E3298" s="33"/>
      <x:c r="F3298" s="60"/>
      <x:c r="G3298" s="61"/>
      <x:c r="H3298" s="61"/>
      <x:c r="I3298" s="66"/>
    </x:row>
    <x:row r="3299" spans="1:9" x14ac:dyDescent="0.25">
      <x:c r="A3299" s="33"/>
      <x:c r="B3299" s="33"/>
      <x:c r="C3299" s="33"/>
      <x:c r="D3299" s="32"/>
      <x:c r="E3299" s="33"/>
      <x:c r="F3299" s="60"/>
      <x:c r="G3299" s="61"/>
      <x:c r="H3299" s="61"/>
      <x:c r="I3299" s="66"/>
    </x:row>
    <x:row r="3300" spans="1:9" x14ac:dyDescent="0.25">
      <x:c r="A3300" s="33"/>
      <x:c r="B3300" s="33"/>
      <x:c r="C3300" s="33"/>
      <x:c r="D3300" s="32"/>
      <x:c r="E3300" s="33"/>
      <x:c r="F3300" s="60"/>
      <x:c r="G3300" s="61"/>
      <x:c r="H3300" s="61"/>
      <x:c r="I3300" s="66"/>
    </x:row>
    <x:row r="3301" spans="1:9" x14ac:dyDescent="0.25">
      <x:c r="A3301" s="33"/>
      <x:c r="B3301" s="33"/>
      <x:c r="C3301" s="33"/>
      <x:c r="D3301" s="32"/>
      <x:c r="E3301" s="33"/>
      <x:c r="F3301" s="60"/>
      <x:c r="G3301" s="61"/>
      <x:c r="H3301" s="61"/>
      <x:c r="I3301" s="66"/>
    </x:row>
    <x:row r="3302" spans="1:9" x14ac:dyDescent="0.25">
      <x:c r="A3302" s="33"/>
      <x:c r="B3302" s="33"/>
      <x:c r="C3302" s="33"/>
      <x:c r="D3302" s="32"/>
      <x:c r="E3302" s="33"/>
      <x:c r="F3302" s="60"/>
      <x:c r="G3302" s="61"/>
      <x:c r="H3302" s="61"/>
      <x:c r="I3302" s="66"/>
    </x:row>
    <x:row r="3303" spans="1:9" x14ac:dyDescent="0.25">
      <x:c r="A3303" s="33"/>
      <x:c r="B3303" s="33"/>
      <x:c r="C3303" s="33"/>
      <x:c r="D3303" s="32"/>
      <x:c r="E3303" s="33"/>
      <x:c r="F3303" s="60"/>
      <x:c r="G3303" s="61"/>
      <x:c r="H3303" s="61"/>
      <x:c r="I3303" s="66"/>
    </x:row>
    <x:row r="3304" spans="1:9" x14ac:dyDescent="0.25">
      <x:c r="A3304" s="33"/>
      <x:c r="B3304" s="33"/>
      <x:c r="C3304" s="33"/>
      <x:c r="D3304" s="32"/>
      <x:c r="E3304" s="33"/>
      <x:c r="F3304" s="60"/>
      <x:c r="G3304" s="61"/>
      <x:c r="H3304" s="61"/>
      <x:c r="I3304" s="66"/>
    </x:row>
    <x:row r="3305" spans="1:9" x14ac:dyDescent="0.25">
      <x:c r="A3305" s="33"/>
      <x:c r="B3305" s="33"/>
      <x:c r="C3305" s="33"/>
      <x:c r="D3305" s="32"/>
      <x:c r="E3305" s="33"/>
      <x:c r="F3305" s="60"/>
      <x:c r="G3305" s="61"/>
      <x:c r="H3305" s="61"/>
      <x:c r="I3305" s="66"/>
    </x:row>
    <x:row r="3306" spans="1:9" x14ac:dyDescent="0.25">
      <x:c r="A3306" s="33"/>
      <x:c r="B3306" s="33"/>
      <x:c r="C3306" s="33"/>
      <x:c r="D3306" s="32"/>
      <x:c r="E3306" s="33"/>
      <x:c r="F3306" s="60"/>
      <x:c r="G3306" s="61"/>
      <x:c r="H3306" s="61"/>
      <x:c r="I3306" s="66"/>
    </x:row>
    <x:row r="3307" spans="1:9" x14ac:dyDescent="0.25">
      <x:c r="A3307" s="33"/>
      <x:c r="B3307" s="33"/>
      <x:c r="C3307" s="33"/>
      <x:c r="D3307" s="32"/>
      <x:c r="E3307" s="33"/>
      <x:c r="F3307" s="60"/>
      <x:c r="G3307" s="61"/>
      <x:c r="H3307" s="61"/>
      <x:c r="I3307" s="66"/>
    </x:row>
    <x:row r="3308" spans="1:9" x14ac:dyDescent="0.25">
      <x:c r="A3308" s="33"/>
      <x:c r="B3308" s="33"/>
      <x:c r="C3308" s="33"/>
      <x:c r="D3308" s="32"/>
      <x:c r="E3308" s="33"/>
      <x:c r="F3308" s="60"/>
      <x:c r="G3308" s="61"/>
      <x:c r="H3308" s="61"/>
      <x:c r="I3308" s="66"/>
    </x:row>
    <x:row r="3309" spans="1:9" x14ac:dyDescent="0.25">
      <x:c r="A3309" s="33"/>
      <x:c r="B3309" s="33"/>
      <x:c r="C3309" s="33"/>
      <x:c r="D3309" s="32"/>
      <x:c r="E3309" s="33"/>
      <x:c r="F3309" s="60"/>
      <x:c r="G3309" s="61"/>
      <x:c r="H3309" s="61"/>
      <x:c r="I3309" s="66"/>
    </x:row>
    <x:row r="3310" spans="1:9" x14ac:dyDescent="0.25">
      <x:c r="A3310" s="33"/>
      <x:c r="B3310" s="33"/>
      <x:c r="C3310" s="33"/>
      <x:c r="D3310" s="32"/>
      <x:c r="E3310" s="33"/>
      <x:c r="F3310" s="60"/>
      <x:c r="G3310" s="61"/>
      <x:c r="H3310" s="61"/>
      <x:c r="I3310" s="66"/>
    </x:row>
    <x:row r="3311" spans="1:9" x14ac:dyDescent="0.25">
      <x:c r="A3311" s="33"/>
      <x:c r="B3311" s="33"/>
      <x:c r="C3311" s="33"/>
      <x:c r="D3311" s="32"/>
      <x:c r="E3311" s="33"/>
      <x:c r="F3311" s="60"/>
      <x:c r="G3311" s="61"/>
      <x:c r="H3311" s="61"/>
      <x:c r="I3311" s="66"/>
    </x:row>
    <x:row r="3312" spans="1:9" x14ac:dyDescent="0.25">
      <x:c r="A3312" s="33"/>
      <x:c r="B3312" s="33"/>
      <x:c r="C3312" s="33"/>
      <x:c r="D3312" s="32"/>
      <x:c r="E3312" s="33"/>
      <x:c r="F3312" s="60"/>
      <x:c r="G3312" s="61"/>
      <x:c r="H3312" s="61"/>
      <x:c r="I3312" s="66"/>
    </x:row>
    <x:row r="3313" spans="1:9" x14ac:dyDescent="0.25">
      <x:c r="A3313" s="33"/>
      <x:c r="B3313" s="33"/>
      <x:c r="C3313" s="33"/>
      <x:c r="D3313" s="32"/>
      <x:c r="E3313" s="33"/>
      <x:c r="F3313" s="60"/>
      <x:c r="G3313" s="61"/>
      <x:c r="H3313" s="61"/>
      <x:c r="I3313" s="66"/>
    </x:row>
    <x:row r="3314" spans="1:9" x14ac:dyDescent="0.25">
      <x:c r="A3314" s="33"/>
      <x:c r="B3314" s="33"/>
      <x:c r="C3314" s="33"/>
      <x:c r="D3314" s="32"/>
      <x:c r="E3314" s="33"/>
      <x:c r="F3314" s="60"/>
      <x:c r="G3314" s="61"/>
      <x:c r="H3314" s="61"/>
      <x:c r="I3314" s="66"/>
    </x:row>
    <x:row r="3315" spans="1:9" x14ac:dyDescent="0.25">
      <x:c r="A3315" s="33"/>
      <x:c r="B3315" s="33"/>
      <x:c r="C3315" s="33"/>
      <x:c r="D3315" s="32"/>
      <x:c r="E3315" s="33"/>
      <x:c r="F3315" s="60"/>
      <x:c r="G3315" s="61"/>
      <x:c r="H3315" s="61"/>
      <x:c r="I3315" s="66"/>
    </x:row>
    <x:row r="3316" spans="1:9" x14ac:dyDescent="0.25">
      <x:c r="A3316" s="33"/>
      <x:c r="B3316" s="33"/>
      <x:c r="C3316" s="33"/>
      <x:c r="D3316" s="32"/>
      <x:c r="E3316" s="33"/>
      <x:c r="F3316" s="60"/>
      <x:c r="G3316" s="61"/>
      <x:c r="H3316" s="61"/>
      <x:c r="I3316" s="66"/>
    </x:row>
    <x:row r="3317" spans="1:9" x14ac:dyDescent="0.25">
      <x:c r="A3317" s="33"/>
      <x:c r="B3317" s="33"/>
      <x:c r="C3317" s="33"/>
      <x:c r="D3317" s="32"/>
      <x:c r="E3317" s="33"/>
      <x:c r="F3317" s="60"/>
      <x:c r="G3317" s="61"/>
      <x:c r="H3317" s="61"/>
      <x:c r="I3317" s="66"/>
    </x:row>
    <x:row r="3318" spans="1:9" x14ac:dyDescent="0.25">
      <x:c r="A3318" s="33"/>
      <x:c r="B3318" s="33"/>
      <x:c r="C3318" s="33"/>
      <x:c r="D3318" s="32"/>
      <x:c r="E3318" s="33"/>
      <x:c r="F3318" s="60"/>
      <x:c r="G3318" s="61"/>
      <x:c r="H3318" s="61"/>
      <x:c r="I3318" s="66"/>
    </x:row>
    <x:row r="3319" spans="1:9" x14ac:dyDescent="0.25">
      <x:c r="A3319" s="33"/>
      <x:c r="B3319" s="33"/>
      <x:c r="C3319" s="33"/>
      <x:c r="D3319" s="32"/>
      <x:c r="E3319" s="33"/>
      <x:c r="F3319" s="60"/>
      <x:c r="G3319" s="61"/>
      <x:c r="H3319" s="61"/>
      <x:c r="I3319" s="66"/>
    </x:row>
    <x:row r="3320" spans="1:9" x14ac:dyDescent="0.25">
      <x:c r="A3320" s="33"/>
      <x:c r="B3320" s="33"/>
      <x:c r="C3320" s="33"/>
      <x:c r="D3320" s="32"/>
      <x:c r="E3320" s="33"/>
      <x:c r="F3320" s="60"/>
      <x:c r="G3320" s="61"/>
      <x:c r="H3320" s="61"/>
      <x:c r="I3320" s="66"/>
    </x:row>
    <x:row r="3321" spans="1:9" x14ac:dyDescent="0.25">
      <x:c r="A3321" s="33"/>
      <x:c r="B3321" s="33"/>
      <x:c r="C3321" s="33"/>
      <x:c r="D3321" s="32"/>
      <x:c r="E3321" s="33"/>
      <x:c r="F3321" s="60"/>
      <x:c r="G3321" s="61"/>
      <x:c r="H3321" s="61"/>
      <x:c r="I3321" s="66"/>
    </x:row>
    <x:row r="3322" spans="1:9" x14ac:dyDescent="0.25">
      <x:c r="A3322" s="33"/>
      <x:c r="B3322" s="33"/>
      <x:c r="C3322" s="33"/>
      <x:c r="D3322" s="32"/>
      <x:c r="E3322" s="33"/>
      <x:c r="F3322" s="60"/>
      <x:c r="G3322" s="61"/>
      <x:c r="H3322" s="61"/>
      <x:c r="I3322" s="66"/>
    </x:row>
    <x:row r="3323" spans="1:9" x14ac:dyDescent="0.25">
      <x:c r="A3323" s="33"/>
      <x:c r="B3323" s="33"/>
      <x:c r="C3323" s="33"/>
      <x:c r="D3323" s="32"/>
      <x:c r="E3323" s="33"/>
      <x:c r="F3323" s="60"/>
      <x:c r="G3323" s="61"/>
      <x:c r="H3323" s="61"/>
      <x:c r="I3323" s="66"/>
    </x:row>
    <x:row r="3324" spans="1:9" x14ac:dyDescent="0.25">
      <x:c r="A3324" s="33"/>
      <x:c r="B3324" s="33"/>
      <x:c r="C3324" s="33"/>
      <x:c r="D3324" s="32"/>
      <x:c r="E3324" s="33"/>
      <x:c r="F3324" s="60"/>
      <x:c r="G3324" s="61"/>
      <x:c r="H3324" s="61"/>
      <x:c r="I3324" s="66"/>
    </x:row>
    <x:row r="3325" spans="1:9" x14ac:dyDescent="0.25">
      <x:c r="A3325" s="33"/>
      <x:c r="B3325" s="33"/>
      <x:c r="C3325" s="33"/>
      <x:c r="D3325" s="32"/>
      <x:c r="E3325" s="33"/>
      <x:c r="F3325" s="60"/>
      <x:c r="G3325" s="61"/>
      <x:c r="H3325" s="61"/>
      <x:c r="I3325" s="66"/>
    </x:row>
    <x:row r="3326" spans="1:9" x14ac:dyDescent="0.25">
      <x:c r="A3326" s="33"/>
      <x:c r="B3326" s="33"/>
      <x:c r="C3326" s="33"/>
      <x:c r="D3326" s="32"/>
      <x:c r="E3326" s="33"/>
      <x:c r="F3326" s="60"/>
      <x:c r="G3326" s="61"/>
      <x:c r="H3326" s="61"/>
      <x:c r="I3326" s="66"/>
    </x:row>
    <x:row r="3327" spans="1:9" x14ac:dyDescent="0.25">
      <x:c r="A3327" s="33"/>
      <x:c r="B3327" s="33"/>
      <x:c r="C3327" s="33"/>
      <x:c r="D3327" s="32"/>
      <x:c r="E3327" s="33"/>
      <x:c r="F3327" s="60"/>
      <x:c r="G3327" s="61"/>
      <x:c r="H3327" s="61"/>
      <x:c r="I3327" s="66"/>
    </x:row>
    <x:row r="3328" spans="1:9" x14ac:dyDescent="0.25">
      <x:c r="A3328" s="33"/>
      <x:c r="B3328" s="33"/>
      <x:c r="C3328" s="33"/>
      <x:c r="D3328" s="32"/>
      <x:c r="E3328" s="33"/>
      <x:c r="F3328" s="60"/>
      <x:c r="G3328" s="61"/>
      <x:c r="H3328" s="61"/>
      <x:c r="I3328" s="66"/>
    </x:row>
    <x:row r="3329" spans="1:9" x14ac:dyDescent="0.25">
      <x:c r="A3329" s="33"/>
      <x:c r="B3329" s="33"/>
      <x:c r="C3329" s="33"/>
      <x:c r="D3329" s="32"/>
      <x:c r="E3329" s="33"/>
      <x:c r="F3329" s="60"/>
      <x:c r="G3329" s="61"/>
      <x:c r="H3329" s="61"/>
      <x:c r="I3329" s="66"/>
    </x:row>
    <x:row r="3330" spans="1:9" x14ac:dyDescent="0.25">
      <x:c r="A3330" s="33"/>
      <x:c r="B3330" s="33"/>
      <x:c r="C3330" s="33"/>
      <x:c r="D3330" s="32"/>
      <x:c r="E3330" s="33"/>
      <x:c r="F3330" s="60"/>
      <x:c r="G3330" s="61"/>
      <x:c r="H3330" s="61"/>
      <x:c r="I3330" s="66"/>
    </x:row>
    <x:row r="3331" spans="1:9" x14ac:dyDescent="0.25">
      <x:c r="A3331" s="33"/>
      <x:c r="B3331" s="33"/>
      <x:c r="C3331" s="33"/>
      <x:c r="D3331" s="32"/>
      <x:c r="E3331" s="33"/>
      <x:c r="F3331" s="60"/>
      <x:c r="G3331" s="61"/>
      <x:c r="H3331" s="61"/>
      <x:c r="I3331" s="66"/>
    </x:row>
    <x:row r="3332" spans="1:9" x14ac:dyDescent="0.25">
      <x:c r="A3332" s="33"/>
      <x:c r="B3332" s="33"/>
      <x:c r="C3332" s="33"/>
      <x:c r="D3332" s="32"/>
      <x:c r="E3332" s="33"/>
      <x:c r="F3332" s="60"/>
      <x:c r="G3332" s="61"/>
      <x:c r="H3332" s="61"/>
      <x:c r="I3332" s="66"/>
    </x:row>
    <x:row r="3333" spans="1:9" x14ac:dyDescent="0.25">
      <x:c r="A3333" s="33"/>
      <x:c r="B3333" s="33"/>
      <x:c r="C3333" s="33"/>
      <x:c r="D3333" s="32"/>
      <x:c r="E3333" s="33"/>
      <x:c r="F3333" s="60"/>
      <x:c r="G3333" s="61"/>
      <x:c r="H3333" s="61"/>
      <x:c r="I3333" s="66"/>
    </x:row>
    <x:row r="3334" spans="1:9" x14ac:dyDescent="0.25">
      <x:c r="A3334" s="33"/>
      <x:c r="B3334" s="33"/>
      <x:c r="C3334" s="33"/>
      <x:c r="D3334" s="32"/>
      <x:c r="E3334" s="33"/>
      <x:c r="F3334" s="60"/>
      <x:c r="G3334" s="61"/>
      <x:c r="H3334" s="61"/>
      <x:c r="I3334" s="66"/>
    </x:row>
    <x:row r="3335" spans="1:9" x14ac:dyDescent="0.25">
      <x:c r="A3335" s="33"/>
      <x:c r="B3335" s="33"/>
      <x:c r="C3335" s="33"/>
      <x:c r="D3335" s="32"/>
      <x:c r="E3335" s="33"/>
      <x:c r="F3335" s="60"/>
      <x:c r="G3335" s="61"/>
      <x:c r="H3335" s="61"/>
      <x:c r="I3335" s="66"/>
    </x:row>
    <x:row r="3336" spans="1:9" x14ac:dyDescent="0.25">
      <x:c r="A3336" s="33"/>
      <x:c r="B3336" s="33"/>
      <x:c r="C3336" s="33"/>
      <x:c r="D3336" s="32"/>
      <x:c r="E3336" s="33"/>
      <x:c r="F3336" s="60"/>
      <x:c r="G3336" s="61"/>
      <x:c r="H3336" s="61"/>
      <x:c r="I3336" s="66"/>
    </x:row>
    <x:row r="3337" spans="1:9" x14ac:dyDescent="0.25">
      <x:c r="A3337" s="33"/>
      <x:c r="B3337" s="33"/>
      <x:c r="C3337" s="33"/>
      <x:c r="D3337" s="32"/>
      <x:c r="E3337" s="33"/>
      <x:c r="F3337" s="60"/>
      <x:c r="G3337" s="61"/>
      <x:c r="H3337" s="61"/>
      <x:c r="I3337" s="66"/>
    </x:row>
    <x:row r="3338" spans="1:9" x14ac:dyDescent="0.25">
      <x:c r="A3338" s="33"/>
      <x:c r="B3338" s="33"/>
      <x:c r="C3338" s="33"/>
      <x:c r="D3338" s="32"/>
      <x:c r="E3338" s="33"/>
      <x:c r="F3338" s="60"/>
      <x:c r="G3338" s="61"/>
      <x:c r="H3338" s="61"/>
      <x:c r="I3338" s="66"/>
    </x:row>
    <x:row r="3339" spans="1:9" x14ac:dyDescent="0.25">
      <x:c r="A3339" s="33"/>
      <x:c r="B3339" s="33"/>
      <x:c r="C3339" s="33"/>
      <x:c r="D3339" s="32"/>
      <x:c r="E3339" s="33"/>
      <x:c r="F3339" s="60"/>
      <x:c r="G3339" s="61"/>
      <x:c r="H3339" s="61"/>
      <x:c r="I3339" s="66"/>
    </x:row>
    <x:row r="3340" spans="1:9" x14ac:dyDescent="0.25">
      <x:c r="A3340" s="33"/>
      <x:c r="B3340" s="33"/>
      <x:c r="C3340" s="33"/>
      <x:c r="D3340" s="32"/>
      <x:c r="E3340" s="33"/>
      <x:c r="F3340" s="60"/>
      <x:c r="G3340" s="61"/>
      <x:c r="H3340" s="61"/>
      <x:c r="I3340" s="66"/>
    </x:row>
    <x:row r="3341" spans="1:9" x14ac:dyDescent="0.25">
      <x:c r="A3341" s="33"/>
      <x:c r="B3341" s="33"/>
      <x:c r="C3341" s="33"/>
      <x:c r="D3341" s="32"/>
      <x:c r="E3341" s="33"/>
      <x:c r="F3341" s="60"/>
      <x:c r="G3341" s="61"/>
      <x:c r="H3341" s="61"/>
      <x:c r="I3341" s="66"/>
    </x:row>
    <x:row r="3342" spans="1:9" x14ac:dyDescent="0.25">
      <x:c r="A3342" s="33"/>
      <x:c r="B3342" s="33"/>
      <x:c r="C3342" s="33"/>
      <x:c r="D3342" s="32"/>
      <x:c r="E3342" s="33"/>
      <x:c r="F3342" s="60"/>
      <x:c r="G3342" s="61"/>
      <x:c r="H3342" s="61"/>
      <x:c r="I3342" s="66"/>
    </x:row>
    <x:row r="3343" spans="1:9" x14ac:dyDescent="0.25">
      <x:c r="A3343" s="33"/>
      <x:c r="B3343" s="33"/>
      <x:c r="C3343" s="33"/>
      <x:c r="D3343" s="32"/>
      <x:c r="E3343" s="33"/>
      <x:c r="F3343" s="60"/>
      <x:c r="G3343" s="61"/>
      <x:c r="H3343" s="61"/>
      <x:c r="I3343" s="66"/>
    </x:row>
    <x:row r="3344" spans="1:9" x14ac:dyDescent="0.25">
      <x:c r="A3344" s="33"/>
      <x:c r="B3344" s="33"/>
      <x:c r="C3344" s="33"/>
      <x:c r="D3344" s="32"/>
      <x:c r="E3344" s="33"/>
      <x:c r="F3344" s="60"/>
      <x:c r="G3344" s="61"/>
      <x:c r="H3344" s="61"/>
      <x:c r="I3344" s="66"/>
    </x:row>
    <x:row r="3345" spans="1:9" x14ac:dyDescent="0.25">
      <x:c r="A3345" s="33"/>
      <x:c r="B3345" s="33"/>
      <x:c r="C3345" s="33"/>
      <x:c r="D3345" s="32"/>
      <x:c r="E3345" s="33"/>
      <x:c r="F3345" s="60"/>
      <x:c r="G3345" s="61"/>
      <x:c r="H3345" s="61"/>
      <x:c r="I3345" s="66"/>
    </x:row>
    <x:row r="3346" spans="1:9" x14ac:dyDescent="0.25">
      <x:c r="A3346" s="33"/>
      <x:c r="B3346" s="33"/>
      <x:c r="C3346" s="33"/>
      <x:c r="D3346" s="32"/>
      <x:c r="E3346" s="33"/>
      <x:c r="F3346" s="60"/>
      <x:c r="G3346" s="61"/>
      <x:c r="H3346" s="61"/>
      <x:c r="I3346" s="66"/>
    </x:row>
    <x:row r="3347" spans="1:9" x14ac:dyDescent="0.25">
      <x:c r="A3347" s="33"/>
      <x:c r="B3347" s="33"/>
      <x:c r="C3347" s="33"/>
      <x:c r="D3347" s="32"/>
      <x:c r="E3347" s="33"/>
      <x:c r="F3347" s="60"/>
      <x:c r="G3347" s="61"/>
      <x:c r="H3347" s="61"/>
      <x:c r="I3347" s="66"/>
    </x:row>
    <x:row r="3348" spans="1:9" x14ac:dyDescent="0.25">
      <x:c r="A3348" s="33"/>
      <x:c r="B3348" s="33"/>
      <x:c r="C3348" s="33"/>
      <x:c r="D3348" s="32"/>
      <x:c r="E3348" s="33"/>
      <x:c r="F3348" s="60"/>
      <x:c r="G3348" s="61"/>
      <x:c r="H3348" s="61"/>
      <x:c r="I3348" s="66"/>
    </x:row>
    <x:row r="3349" spans="1:9" x14ac:dyDescent="0.25">
      <x:c r="A3349" s="33"/>
      <x:c r="B3349" s="33"/>
      <x:c r="C3349" s="33"/>
      <x:c r="D3349" s="32"/>
      <x:c r="E3349" s="33"/>
      <x:c r="F3349" s="60"/>
      <x:c r="G3349" s="61"/>
      <x:c r="H3349" s="61"/>
      <x:c r="I3349" s="66"/>
    </x:row>
    <x:row r="3350" spans="1:9" x14ac:dyDescent="0.25">
      <x:c r="A3350" s="33"/>
      <x:c r="B3350" s="33"/>
      <x:c r="C3350" s="33"/>
      <x:c r="D3350" s="32"/>
      <x:c r="E3350" s="33"/>
      <x:c r="F3350" s="60"/>
      <x:c r="G3350" s="61"/>
      <x:c r="H3350" s="61"/>
      <x:c r="I3350" s="66"/>
    </x:row>
    <x:row r="3351" spans="1:9" x14ac:dyDescent="0.25">
      <x:c r="A3351" s="33"/>
      <x:c r="B3351" s="33"/>
      <x:c r="C3351" s="33"/>
      <x:c r="D3351" s="32"/>
      <x:c r="E3351" s="33"/>
      <x:c r="F3351" s="60"/>
      <x:c r="G3351" s="61"/>
      <x:c r="H3351" s="61"/>
      <x:c r="I3351" s="66"/>
    </x:row>
    <x:row r="3352" spans="1:9" x14ac:dyDescent="0.25">
      <x:c r="A3352" s="33"/>
      <x:c r="B3352" s="33"/>
      <x:c r="C3352" s="33"/>
      <x:c r="D3352" s="32"/>
      <x:c r="E3352" s="33"/>
      <x:c r="F3352" s="60"/>
      <x:c r="G3352" s="61"/>
      <x:c r="H3352" s="61"/>
      <x:c r="I3352" s="66"/>
    </x:row>
    <x:row r="3353" spans="1:9" x14ac:dyDescent="0.25">
      <x:c r="A3353" s="33"/>
      <x:c r="B3353" s="33"/>
      <x:c r="C3353" s="33"/>
      <x:c r="D3353" s="32"/>
      <x:c r="E3353" s="33"/>
      <x:c r="F3353" s="60"/>
      <x:c r="G3353" s="61"/>
      <x:c r="H3353" s="61"/>
      <x:c r="I3353" s="66"/>
    </x:row>
    <x:row r="3354" spans="1:9" x14ac:dyDescent="0.25">
      <x:c r="A3354" s="33"/>
      <x:c r="B3354" s="33"/>
      <x:c r="C3354" s="33"/>
      <x:c r="D3354" s="32"/>
      <x:c r="E3354" s="33"/>
      <x:c r="F3354" s="60"/>
      <x:c r="G3354" s="61"/>
      <x:c r="H3354" s="61"/>
      <x:c r="I3354" s="66"/>
    </x:row>
    <x:row r="3355" spans="1:9" x14ac:dyDescent="0.25">
      <x:c r="A3355" s="33"/>
      <x:c r="B3355" s="33"/>
      <x:c r="C3355" s="33"/>
      <x:c r="D3355" s="32"/>
      <x:c r="E3355" s="33"/>
      <x:c r="F3355" s="60"/>
      <x:c r="G3355" s="61"/>
      <x:c r="H3355" s="61"/>
      <x:c r="I3355" s="66"/>
    </x:row>
    <x:row r="3356" spans="1:9" x14ac:dyDescent="0.25">
      <x:c r="A3356" s="33"/>
      <x:c r="B3356" s="33"/>
      <x:c r="C3356" s="33"/>
      <x:c r="D3356" s="32"/>
      <x:c r="E3356" s="33"/>
      <x:c r="F3356" s="60"/>
      <x:c r="G3356" s="61"/>
      <x:c r="H3356" s="61"/>
      <x:c r="I3356" s="66"/>
    </x:row>
    <x:row r="3357" spans="1:9" x14ac:dyDescent="0.25">
      <x:c r="A3357" s="33"/>
      <x:c r="B3357" s="33"/>
      <x:c r="C3357" s="33"/>
      <x:c r="D3357" s="32"/>
      <x:c r="E3357" s="33"/>
      <x:c r="F3357" s="60"/>
      <x:c r="G3357" s="61"/>
      <x:c r="H3357" s="61"/>
      <x:c r="I3357" s="66"/>
    </x:row>
    <x:row r="3358" spans="1:9" x14ac:dyDescent="0.25">
      <x:c r="A3358" s="33"/>
      <x:c r="B3358" s="33"/>
      <x:c r="C3358" s="33"/>
      <x:c r="D3358" s="32"/>
      <x:c r="E3358" s="33"/>
      <x:c r="F3358" s="60"/>
      <x:c r="G3358" s="61"/>
      <x:c r="H3358" s="61"/>
      <x:c r="I3358" s="66"/>
    </x:row>
    <x:row r="3359" spans="1:9" x14ac:dyDescent="0.25">
      <x:c r="A3359" s="33"/>
      <x:c r="B3359" s="33"/>
      <x:c r="C3359" s="33"/>
      <x:c r="D3359" s="32"/>
      <x:c r="E3359" s="33"/>
      <x:c r="F3359" s="60"/>
      <x:c r="G3359" s="61"/>
      <x:c r="H3359" s="61"/>
      <x:c r="I3359" s="66"/>
    </x:row>
    <x:row r="3360" spans="1:9" x14ac:dyDescent="0.25">
      <x:c r="A3360" s="33"/>
      <x:c r="B3360" s="33"/>
      <x:c r="C3360" s="33"/>
      <x:c r="D3360" s="32"/>
      <x:c r="E3360" s="33"/>
      <x:c r="F3360" s="60"/>
      <x:c r="G3360" s="61"/>
      <x:c r="H3360" s="61"/>
      <x:c r="I3360" s="66"/>
    </x:row>
    <x:row r="3361" spans="1:9" x14ac:dyDescent="0.25">
      <x:c r="A3361" s="33"/>
      <x:c r="B3361" s="33"/>
      <x:c r="C3361" s="33"/>
      <x:c r="D3361" s="32"/>
      <x:c r="E3361" s="33"/>
      <x:c r="F3361" s="60"/>
      <x:c r="G3361" s="61"/>
      <x:c r="H3361" s="61"/>
      <x:c r="I3361" s="66"/>
    </x:row>
    <x:row r="3362" spans="1:9" x14ac:dyDescent="0.25">
      <x:c r="A3362" s="33"/>
      <x:c r="B3362" s="33"/>
      <x:c r="C3362" s="33"/>
      <x:c r="D3362" s="32"/>
      <x:c r="E3362" s="33"/>
      <x:c r="F3362" s="60"/>
      <x:c r="G3362" s="61"/>
      <x:c r="H3362" s="61"/>
      <x:c r="I3362" s="66"/>
    </x:row>
    <x:row r="3363" spans="1:9" x14ac:dyDescent="0.25">
      <x:c r="A3363" s="33"/>
      <x:c r="B3363" s="33"/>
      <x:c r="C3363" s="33"/>
      <x:c r="D3363" s="32"/>
      <x:c r="E3363" s="33"/>
      <x:c r="F3363" s="60"/>
      <x:c r="G3363" s="61"/>
      <x:c r="H3363" s="61"/>
      <x:c r="I3363" s="66"/>
    </x:row>
    <x:row r="3364" spans="1:9" x14ac:dyDescent="0.25">
      <x:c r="A3364" s="33"/>
      <x:c r="B3364" s="33"/>
      <x:c r="C3364" s="33"/>
      <x:c r="D3364" s="32"/>
      <x:c r="E3364" s="33"/>
      <x:c r="F3364" s="60"/>
      <x:c r="G3364" s="61"/>
      <x:c r="H3364" s="61"/>
      <x:c r="I3364" s="66"/>
    </x:row>
    <x:row r="3365" spans="1:9" x14ac:dyDescent="0.25">
      <x:c r="A3365" s="33"/>
      <x:c r="B3365" s="33"/>
      <x:c r="C3365" s="33"/>
      <x:c r="D3365" s="32"/>
      <x:c r="E3365" s="33"/>
      <x:c r="F3365" s="60"/>
      <x:c r="G3365" s="61"/>
      <x:c r="H3365" s="61"/>
      <x:c r="I3365" s="66"/>
    </x:row>
    <x:row r="3366" spans="1:9" x14ac:dyDescent="0.25">
      <x:c r="A3366" s="33"/>
      <x:c r="B3366" s="33"/>
      <x:c r="C3366" s="33"/>
      <x:c r="D3366" s="32"/>
      <x:c r="E3366" s="33"/>
      <x:c r="F3366" s="60"/>
      <x:c r="G3366" s="61"/>
      <x:c r="H3366" s="61"/>
      <x:c r="I3366" s="66"/>
    </x:row>
    <x:row r="3367" spans="1:9" x14ac:dyDescent="0.25">
      <x:c r="A3367" s="33"/>
      <x:c r="B3367" s="33"/>
      <x:c r="C3367" s="33"/>
      <x:c r="D3367" s="32"/>
      <x:c r="E3367" s="33"/>
      <x:c r="F3367" s="60"/>
      <x:c r="G3367" s="61"/>
      <x:c r="H3367" s="61"/>
      <x:c r="I3367" s="66"/>
    </x:row>
    <x:row r="3368" spans="1:9" x14ac:dyDescent="0.25">
      <x:c r="A3368" s="33"/>
      <x:c r="B3368" s="33"/>
      <x:c r="C3368" s="33"/>
      <x:c r="D3368" s="32"/>
      <x:c r="E3368" s="33"/>
      <x:c r="F3368" s="60"/>
      <x:c r="G3368" s="61"/>
      <x:c r="H3368" s="61"/>
      <x:c r="I3368" s="66"/>
    </x:row>
    <x:row r="3369" spans="1:9" x14ac:dyDescent="0.25">
      <x:c r="A3369" s="33"/>
      <x:c r="B3369" s="33"/>
      <x:c r="C3369" s="33"/>
      <x:c r="D3369" s="32"/>
      <x:c r="E3369" s="33"/>
      <x:c r="F3369" s="60"/>
      <x:c r="G3369" s="61"/>
      <x:c r="H3369" s="61"/>
      <x:c r="I3369" s="66"/>
    </x:row>
    <x:row r="3370" spans="1:9" x14ac:dyDescent="0.25">
      <x:c r="A3370" s="33"/>
      <x:c r="B3370" s="33"/>
      <x:c r="C3370" s="33"/>
      <x:c r="D3370" s="32"/>
      <x:c r="E3370" s="33"/>
      <x:c r="F3370" s="60"/>
      <x:c r="G3370" s="61"/>
      <x:c r="H3370" s="61"/>
      <x:c r="I3370" s="66"/>
    </x:row>
    <x:row r="3371" spans="1:9" x14ac:dyDescent="0.25">
      <x:c r="A3371" s="33"/>
      <x:c r="B3371" s="33"/>
      <x:c r="C3371" s="33"/>
      <x:c r="D3371" s="32"/>
      <x:c r="E3371" s="33"/>
      <x:c r="F3371" s="60"/>
      <x:c r="G3371" s="61"/>
      <x:c r="H3371" s="61"/>
      <x:c r="I3371" s="66"/>
    </x:row>
    <x:row r="3372" spans="1:9" x14ac:dyDescent="0.25">
      <x:c r="A3372" s="33"/>
      <x:c r="B3372" s="33"/>
      <x:c r="C3372" s="33"/>
      <x:c r="D3372" s="32"/>
      <x:c r="E3372" s="33"/>
      <x:c r="F3372" s="60"/>
      <x:c r="G3372" s="61"/>
      <x:c r="H3372" s="61"/>
      <x:c r="I3372" s="66"/>
    </x:row>
    <x:row r="3373" spans="1:9" x14ac:dyDescent="0.25">
      <x:c r="A3373" s="33"/>
      <x:c r="B3373" s="33"/>
      <x:c r="C3373" s="33"/>
      <x:c r="D3373" s="32"/>
      <x:c r="E3373" s="33"/>
      <x:c r="F3373" s="60"/>
      <x:c r="G3373" s="61"/>
      <x:c r="H3373" s="61"/>
      <x:c r="I3373" s="66"/>
    </x:row>
    <x:row r="3374" spans="1:9" x14ac:dyDescent="0.25">
      <x:c r="A3374" s="33"/>
      <x:c r="B3374" s="33"/>
      <x:c r="C3374" s="33"/>
      <x:c r="D3374" s="32"/>
      <x:c r="E3374" s="33"/>
      <x:c r="F3374" s="60"/>
      <x:c r="G3374" s="61"/>
      <x:c r="H3374" s="61"/>
      <x:c r="I3374" s="66"/>
    </x:row>
    <x:row r="3375" spans="1:9" x14ac:dyDescent="0.25">
      <x:c r="A3375" s="33"/>
      <x:c r="B3375" s="33"/>
      <x:c r="C3375" s="33"/>
      <x:c r="D3375" s="32"/>
      <x:c r="E3375" s="33"/>
      <x:c r="F3375" s="60"/>
      <x:c r="G3375" s="61"/>
      <x:c r="H3375" s="61"/>
      <x:c r="I3375" s="66"/>
    </x:row>
    <x:row r="3376" spans="1:9" x14ac:dyDescent="0.25">
      <x:c r="A3376" s="33"/>
      <x:c r="B3376" s="33"/>
      <x:c r="C3376" s="33"/>
      <x:c r="D3376" s="32"/>
      <x:c r="E3376" s="33"/>
      <x:c r="F3376" s="60"/>
      <x:c r="G3376" s="61"/>
      <x:c r="H3376" s="61"/>
      <x:c r="I3376" s="66"/>
    </x:row>
    <x:row r="3377" spans="1:9" x14ac:dyDescent="0.25">
      <x:c r="A3377" s="33"/>
      <x:c r="B3377" s="33"/>
      <x:c r="C3377" s="33"/>
      <x:c r="D3377" s="32"/>
      <x:c r="E3377" s="33"/>
      <x:c r="F3377" s="60"/>
      <x:c r="G3377" s="61"/>
      <x:c r="H3377" s="61"/>
      <x:c r="I3377" s="66"/>
    </x:row>
    <x:row r="3378" spans="1:9" x14ac:dyDescent="0.25">
      <x:c r="A3378" s="33"/>
      <x:c r="B3378" s="33"/>
      <x:c r="C3378" s="33"/>
      <x:c r="D3378" s="32"/>
      <x:c r="E3378" s="33"/>
      <x:c r="F3378" s="60"/>
      <x:c r="G3378" s="61"/>
      <x:c r="H3378" s="61"/>
      <x:c r="I3378" s="66"/>
    </x:row>
    <x:row r="3379" spans="1:9" x14ac:dyDescent="0.25">
      <x:c r="A3379" s="33"/>
      <x:c r="B3379" s="33"/>
      <x:c r="C3379" s="33"/>
      <x:c r="D3379" s="32"/>
      <x:c r="E3379" s="33"/>
      <x:c r="F3379" s="60"/>
      <x:c r="G3379" s="61"/>
      <x:c r="H3379" s="61"/>
      <x:c r="I3379" s="66"/>
    </x:row>
    <x:row r="3380" spans="1:9" x14ac:dyDescent="0.25">
      <x:c r="A3380" s="33"/>
      <x:c r="B3380" s="33"/>
      <x:c r="C3380" s="33"/>
      <x:c r="D3380" s="32"/>
      <x:c r="E3380" s="33"/>
      <x:c r="F3380" s="60"/>
      <x:c r="G3380" s="61"/>
      <x:c r="H3380" s="61"/>
      <x:c r="I3380" s="66"/>
    </x:row>
    <x:row r="3381" spans="1:9" x14ac:dyDescent="0.25">
      <x:c r="A3381" s="33"/>
      <x:c r="B3381" s="33"/>
      <x:c r="C3381" s="33"/>
      <x:c r="D3381" s="32"/>
      <x:c r="E3381" s="33"/>
      <x:c r="F3381" s="60"/>
      <x:c r="G3381" s="61"/>
      <x:c r="H3381" s="61"/>
      <x:c r="I3381" s="66"/>
    </x:row>
    <x:row r="3382" spans="1:9" x14ac:dyDescent="0.25">
      <x:c r="A3382" s="33"/>
      <x:c r="B3382" s="33"/>
      <x:c r="C3382" s="33"/>
      <x:c r="D3382" s="32"/>
      <x:c r="E3382" s="33"/>
      <x:c r="F3382" s="60"/>
      <x:c r="G3382" s="61"/>
      <x:c r="H3382" s="61"/>
      <x:c r="I3382" s="66"/>
    </x:row>
    <x:row r="3383" spans="1:9" x14ac:dyDescent="0.25">
      <x:c r="A3383" s="33"/>
      <x:c r="B3383" s="33"/>
      <x:c r="C3383" s="33"/>
      <x:c r="D3383" s="32"/>
      <x:c r="E3383" s="33"/>
      <x:c r="F3383" s="60"/>
      <x:c r="G3383" s="61"/>
      <x:c r="H3383" s="61"/>
      <x:c r="I3383" s="66"/>
    </x:row>
    <x:row r="3384" spans="1:9" x14ac:dyDescent="0.25">
      <x:c r="A3384" s="33"/>
      <x:c r="B3384" s="33"/>
      <x:c r="C3384" s="33"/>
      <x:c r="D3384" s="32"/>
      <x:c r="E3384" s="33"/>
      <x:c r="F3384" s="60"/>
      <x:c r="G3384" s="61"/>
      <x:c r="H3384" s="61"/>
      <x:c r="I3384" s="66"/>
    </x:row>
    <x:row r="3385" spans="1:9" x14ac:dyDescent="0.25">
      <x:c r="A3385" s="33"/>
      <x:c r="B3385" s="33"/>
      <x:c r="C3385" s="33"/>
      <x:c r="D3385" s="32"/>
      <x:c r="E3385" s="33"/>
      <x:c r="F3385" s="60"/>
      <x:c r="G3385" s="61"/>
      <x:c r="H3385" s="61"/>
      <x:c r="I3385" s="66"/>
    </x:row>
    <x:row r="3386" spans="1:9" x14ac:dyDescent="0.25">
      <x:c r="A3386" s="33"/>
      <x:c r="B3386" s="33"/>
      <x:c r="C3386" s="33"/>
      <x:c r="D3386" s="32"/>
      <x:c r="E3386" s="33"/>
      <x:c r="F3386" s="60"/>
      <x:c r="G3386" s="61"/>
      <x:c r="H3386" s="61"/>
      <x:c r="I3386" s="66"/>
    </x:row>
    <x:row r="3387" spans="1:9" x14ac:dyDescent="0.25">
      <x:c r="A3387" s="33"/>
      <x:c r="B3387" s="33"/>
      <x:c r="C3387" s="33"/>
      <x:c r="D3387" s="32"/>
      <x:c r="E3387" s="33"/>
      <x:c r="F3387" s="60"/>
      <x:c r="G3387" s="61"/>
      <x:c r="H3387" s="61"/>
      <x:c r="I3387" s="66"/>
    </x:row>
    <x:row r="3388" spans="1:9" x14ac:dyDescent="0.25">
      <x:c r="A3388" s="33"/>
      <x:c r="B3388" s="33"/>
      <x:c r="C3388" s="33"/>
      <x:c r="D3388" s="32"/>
      <x:c r="E3388" s="33"/>
      <x:c r="F3388" s="60"/>
      <x:c r="G3388" s="61"/>
      <x:c r="H3388" s="61"/>
      <x:c r="I3388" s="66"/>
    </x:row>
    <x:row r="3389" spans="1:9" x14ac:dyDescent="0.25">
      <x:c r="A3389" s="33"/>
      <x:c r="B3389" s="33"/>
      <x:c r="C3389" s="33"/>
      <x:c r="D3389" s="32"/>
      <x:c r="E3389" s="33"/>
      <x:c r="F3389" s="60"/>
      <x:c r="G3389" s="61"/>
      <x:c r="H3389" s="61"/>
      <x:c r="I3389" s="66"/>
    </x:row>
    <x:row r="3390" spans="1:9" x14ac:dyDescent="0.25">
      <x:c r="A3390" s="33"/>
      <x:c r="B3390" s="33"/>
      <x:c r="C3390" s="33"/>
      <x:c r="D3390" s="32"/>
      <x:c r="E3390" s="33"/>
      <x:c r="F3390" s="60"/>
      <x:c r="G3390" s="61"/>
      <x:c r="H3390" s="61"/>
      <x:c r="I3390" s="66"/>
    </x:row>
    <x:row r="3391" spans="1:9" x14ac:dyDescent="0.25">
      <x:c r="A3391" s="33"/>
      <x:c r="B3391" s="33"/>
      <x:c r="C3391" s="33"/>
      <x:c r="D3391" s="32"/>
      <x:c r="E3391" s="33"/>
      <x:c r="F3391" s="60"/>
      <x:c r="G3391" s="61"/>
      <x:c r="H3391" s="61"/>
      <x:c r="I3391" s="66"/>
    </x:row>
    <x:row r="3392" spans="1:9" x14ac:dyDescent="0.25">
      <x:c r="A3392" s="33"/>
      <x:c r="B3392" s="33"/>
      <x:c r="C3392" s="33"/>
      <x:c r="D3392" s="32"/>
      <x:c r="E3392" s="33"/>
      <x:c r="F3392" s="60"/>
      <x:c r="G3392" s="61"/>
      <x:c r="H3392" s="61"/>
      <x:c r="I3392" s="66"/>
    </x:row>
    <x:row r="3393" spans="1:9" x14ac:dyDescent="0.25">
      <x:c r="A3393" s="33"/>
      <x:c r="B3393" s="33"/>
      <x:c r="C3393" s="33"/>
      <x:c r="D3393" s="32"/>
      <x:c r="E3393" s="33"/>
      <x:c r="F3393" s="60"/>
      <x:c r="G3393" s="61"/>
      <x:c r="H3393" s="61"/>
      <x:c r="I3393" s="66"/>
    </x:row>
    <x:row r="3394" spans="1:9" x14ac:dyDescent="0.25">
      <x:c r="A3394" s="33"/>
      <x:c r="B3394" s="33"/>
      <x:c r="C3394" s="33"/>
      <x:c r="D3394" s="32"/>
      <x:c r="E3394" s="33"/>
      <x:c r="F3394" s="60"/>
      <x:c r="G3394" s="61"/>
      <x:c r="H3394" s="61"/>
      <x:c r="I3394" s="66"/>
    </x:row>
    <x:row r="3395" spans="1:9" x14ac:dyDescent="0.25">
      <x:c r="A3395" s="33"/>
      <x:c r="B3395" s="33"/>
      <x:c r="C3395" s="33"/>
      <x:c r="D3395" s="32"/>
      <x:c r="E3395" s="33"/>
      <x:c r="F3395" s="60"/>
      <x:c r="G3395" s="61"/>
      <x:c r="H3395" s="61"/>
      <x:c r="I3395" s="66"/>
    </x:row>
    <x:row r="3396" spans="1:9" x14ac:dyDescent="0.25">
      <x:c r="A3396" s="33"/>
      <x:c r="B3396" s="33"/>
      <x:c r="C3396" s="33"/>
      <x:c r="D3396" s="32"/>
      <x:c r="E3396" s="33"/>
      <x:c r="F3396" s="60"/>
      <x:c r="G3396" s="61"/>
      <x:c r="H3396" s="61"/>
      <x:c r="I3396" s="66"/>
    </x:row>
    <x:row r="3397" spans="1:9" x14ac:dyDescent="0.25">
      <x:c r="A3397" s="33"/>
      <x:c r="B3397" s="33"/>
      <x:c r="C3397" s="33"/>
      <x:c r="D3397" s="32"/>
      <x:c r="E3397" s="33"/>
      <x:c r="F3397" s="60"/>
      <x:c r="G3397" s="61"/>
      <x:c r="H3397" s="61"/>
      <x:c r="I3397" s="66"/>
    </x:row>
    <x:row r="3398" spans="1:9" x14ac:dyDescent="0.25">
      <x:c r="A3398" s="33"/>
      <x:c r="B3398" s="33"/>
      <x:c r="C3398" s="33"/>
      <x:c r="D3398" s="32"/>
      <x:c r="E3398" s="33"/>
      <x:c r="F3398" s="60"/>
      <x:c r="G3398" s="61"/>
      <x:c r="H3398" s="61"/>
      <x:c r="I3398" s="66"/>
    </x:row>
    <x:row r="3399" spans="1:9" x14ac:dyDescent="0.25">
      <x:c r="A3399" s="33"/>
      <x:c r="B3399" s="33"/>
      <x:c r="C3399" s="33"/>
      <x:c r="D3399" s="32"/>
      <x:c r="E3399" s="33"/>
      <x:c r="F3399" s="60"/>
      <x:c r="G3399" s="61"/>
      <x:c r="H3399" s="61"/>
      <x:c r="I3399" s="66"/>
    </x:row>
    <x:row r="3400" spans="1:9" x14ac:dyDescent="0.25">
      <x:c r="A3400" s="33"/>
      <x:c r="B3400" s="33"/>
      <x:c r="C3400" s="33"/>
      <x:c r="D3400" s="32"/>
      <x:c r="E3400" s="33"/>
      <x:c r="F3400" s="60"/>
      <x:c r="G3400" s="61"/>
      <x:c r="H3400" s="61"/>
      <x:c r="I3400" s="66"/>
    </x:row>
    <x:row r="3401" spans="1:9" x14ac:dyDescent="0.25">
      <x:c r="A3401" s="33"/>
      <x:c r="B3401" s="33"/>
      <x:c r="C3401" s="33"/>
      <x:c r="D3401" s="32"/>
      <x:c r="E3401" s="33"/>
      <x:c r="F3401" s="60"/>
      <x:c r="G3401" s="61"/>
      <x:c r="H3401" s="61"/>
      <x:c r="I3401" s="66"/>
    </x:row>
    <x:row r="3402" spans="1:9" x14ac:dyDescent="0.25">
      <x:c r="A3402" s="33"/>
      <x:c r="B3402" s="33"/>
      <x:c r="C3402" s="33"/>
      <x:c r="D3402" s="32"/>
      <x:c r="E3402" s="33"/>
      <x:c r="F3402" s="60"/>
      <x:c r="G3402" s="61"/>
      <x:c r="H3402" s="61"/>
      <x:c r="I3402" s="66"/>
    </x:row>
    <x:row r="3403" spans="1:9" x14ac:dyDescent="0.25">
      <x:c r="A3403" s="33"/>
      <x:c r="B3403" s="33"/>
      <x:c r="C3403" s="33"/>
      <x:c r="D3403" s="32"/>
      <x:c r="E3403" s="33"/>
      <x:c r="F3403" s="60"/>
      <x:c r="G3403" s="61"/>
      <x:c r="H3403" s="61"/>
      <x:c r="I3403" s="66"/>
    </x:row>
    <x:row r="3404" spans="1:9" x14ac:dyDescent="0.25">
      <x:c r="A3404" s="33"/>
      <x:c r="B3404" s="33"/>
      <x:c r="C3404" s="33"/>
      <x:c r="D3404" s="32"/>
      <x:c r="E3404" s="33"/>
      <x:c r="F3404" s="60"/>
      <x:c r="G3404" s="61"/>
      <x:c r="H3404" s="61"/>
      <x:c r="I3404" s="66"/>
    </x:row>
    <x:row r="3405" spans="1:9" x14ac:dyDescent="0.25">
      <x:c r="A3405" s="33"/>
      <x:c r="B3405" s="33"/>
      <x:c r="C3405" s="33"/>
      <x:c r="D3405" s="32"/>
      <x:c r="E3405" s="33"/>
      <x:c r="F3405" s="60"/>
      <x:c r="G3405" s="61"/>
      <x:c r="H3405" s="61"/>
      <x:c r="I3405" s="66"/>
    </x:row>
    <x:row r="3406" spans="1:9" x14ac:dyDescent="0.25">
      <x:c r="A3406" s="33"/>
      <x:c r="B3406" s="33"/>
      <x:c r="C3406" s="33"/>
      <x:c r="D3406" s="32"/>
      <x:c r="E3406" s="33"/>
      <x:c r="F3406" s="60"/>
      <x:c r="G3406" s="61"/>
      <x:c r="H3406" s="61"/>
      <x:c r="I3406" s="66"/>
    </x:row>
    <x:row r="3407" spans="1:9" x14ac:dyDescent="0.25">
      <x:c r="A3407" s="33"/>
      <x:c r="B3407" s="33"/>
      <x:c r="C3407" s="33"/>
      <x:c r="D3407" s="32"/>
      <x:c r="E3407" s="33"/>
      <x:c r="F3407" s="60"/>
      <x:c r="G3407" s="61"/>
      <x:c r="H3407" s="61"/>
      <x:c r="I3407" s="66"/>
    </x:row>
    <x:row r="3408" spans="1:9" x14ac:dyDescent="0.25">
      <x:c r="A3408" s="33"/>
      <x:c r="B3408" s="33"/>
      <x:c r="C3408" s="33"/>
      <x:c r="D3408" s="32"/>
      <x:c r="E3408" s="33"/>
      <x:c r="F3408" s="60"/>
      <x:c r="G3408" s="61"/>
      <x:c r="H3408" s="61"/>
      <x:c r="I3408" s="66"/>
    </x:row>
    <x:row r="3409" spans="1:9" x14ac:dyDescent="0.25">
      <x:c r="A3409" s="33"/>
      <x:c r="B3409" s="33"/>
      <x:c r="C3409" s="33"/>
      <x:c r="D3409" s="32"/>
      <x:c r="E3409" s="33"/>
      <x:c r="F3409" s="60"/>
      <x:c r="G3409" s="61"/>
      <x:c r="H3409" s="61"/>
      <x:c r="I3409" s="66"/>
    </x:row>
    <x:row r="3410" spans="1:9" x14ac:dyDescent="0.25">
      <x:c r="A3410" s="33"/>
      <x:c r="B3410" s="33"/>
      <x:c r="C3410" s="33"/>
      <x:c r="D3410" s="32"/>
      <x:c r="E3410" s="33"/>
      <x:c r="F3410" s="60"/>
      <x:c r="G3410" s="61"/>
      <x:c r="H3410" s="61"/>
      <x:c r="I3410" s="66"/>
    </x:row>
    <x:row r="3411" spans="1:9" x14ac:dyDescent="0.25">
      <x:c r="A3411" s="33"/>
      <x:c r="B3411" s="33"/>
      <x:c r="C3411" s="33"/>
      <x:c r="D3411" s="32"/>
      <x:c r="E3411" s="33"/>
      <x:c r="F3411" s="60"/>
      <x:c r="G3411" s="61"/>
      <x:c r="H3411" s="61"/>
      <x:c r="I3411" s="66"/>
    </x:row>
    <x:row r="3412" spans="1:9" x14ac:dyDescent="0.25">
      <x:c r="A3412" s="33"/>
      <x:c r="B3412" s="33"/>
      <x:c r="C3412" s="33"/>
      <x:c r="D3412" s="32"/>
      <x:c r="E3412" s="33"/>
      <x:c r="F3412" s="60"/>
      <x:c r="G3412" s="61"/>
      <x:c r="H3412" s="61"/>
      <x:c r="I3412" s="66"/>
    </x:row>
    <x:row r="3413" spans="1:9" x14ac:dyDescent="0.25">
      <x:c r="A3413" s="33"/>
      <x:c r="B3413" s="33"/>
      <x:c r="C3413" s="33"/>
      <x:c r="D3413" s="32"/>
      <x:c r="E3413" s="33"/>
      <x:c r="F3413" s="60"/>
      <x:c r="G3413" s="61"/>
      <x:c r="H3413" s="61"/>
      <x:c r="I3413" s="66"/>
    </x:row>
    <x:row r="3414" spans="1:9" x14ac:dyDescent="0.25">
      <x:c r="A3414" s="33"/>
      <x:c r="B3414" s="33"/>
      <x:c r="C3414" s="33"/>
      <x:c r="D3414" s="32"/>
      <x:c r="E3414" s="33"/>
      <x:c r="F3414" s="60"/>
      <x:c r="G3414" s="61"/>
      <x:c r="H3414" s="61"/>
      <x:c r="I3414" s="66"/>
    </x:row>
    <x:row r="3415" spans="1:9" x14ac:dyDescent="0.25">
      <x:c r="A3415" s="33"/>
      <x:c r="B3415" s="33"/>
      <x:c r="C3415" s="33"/>
      <x:c r="D3415" s="32"/>
      <x:c r="E3415" s="33"/>
      <x:c r="F3415" s="60"/>
      <x:c r="G3415" s="61"/>
      <x:c r="H3415" s="61"/>
      <x:c r="I3415" s="66"/>
    </x:row>
    <x:row r="3416" spans="1:9" x14ac:dyDescent="0.25">
      <x:c r="A3416" s="33"/>
      <x:c r="B3416" s="33"/>
      <x:c r="C3416" s="33"/>
      <x:c r="D3416" s="32"/>
      <x:c r="E3416" s="33"/>
      <x:c r="F3416" s="60"/>
      <x:c r="G3416" s="61"/>
      <x:c r="H3416" s="61"/>
      <x:c r="I3416" s="66"/>
    </x:row>
    <x:row r="3417" spans="1:9" x14ac:dyDescent="0.25">
      <x:c r="A3417" s="33"/>
      <x:c r="B3417" s="33"/>
      <x:c r="C3417" s="33"/>
      <x:c r="D3417" s="32"/>
      <x:c r="E3417" s="33"/>
      <x:c r="F3417" s="60"/>
      <x:c r="G3417" s="61"/>
      <x:c r="H3417" s="61"/>
      <x:c r="I3417" s="66"/>
    </x:row>
    <x:row r="3418" spans="1:9" x14ac:dyDescent="0.25">
      <x:c r="A3418" s="33"/>
      <x:c r="B3418" s="33"/>
      <x:c r="C3418" s="33"/>
      <x:c r="D3418" s="32"/>
      <x:c r="E3418" s="33"/>
      <x:c r="F3418" s="60"/>
      <x:c r="G3418" s="61"/>
      <x:c r="H3418" s="61"/>
      <x:c r="I3418" s="66"/>
    </x:row>
    <x:row r="3419" spans="1:9" x14ac:dyDescent="0.25">
      <x:c r="A3419" s="33"/>
      <x:c r="B3419" s="33"/>
      <x:c r="C3419" s="33"/>
      <x:c r="D3419" s="32"/>
      <x:c r="E3419" s="33"/>
      <x:c r="F3419" s="60"/>
      <x:c r="G3419" s="61"/>
      <x:c r="H3419" s="61"/>
      <x:c r="I3419" s="66"/>
    </x:row>
    <x:row r="3420" spans="1:9" x14ac:dyDescent="0.25">
      <x:c r="A3420" s="33"/>
      <x:c r="B3420" s="33"/>
      <x:c r="C3420" s="33"/>
      <x:c r="D3420" s="32"/>
      <x:c r="E3420" s="33"/>
      <x:c r="F3420" s="60"/>
      <x:c r="G3420" s="61"/>
      <x:c r="H3420" s="61"/>
      <x:c r="I3420" s="66"/>
    </x:row>
    <x:row r="3421" spans="1:9" x14ac:dyDescent="0.25">
      <x:c r="A3421" s="33"/>
      <x:c r="B3421" s="33"/>
      <x:c r="C3421" s="33"/>
      <x:c r="D3421" s="32"/>
      <x:c r="E3421" s="33"/>
      <x:c r="F3421" s="60"/>
      <x:c r="G3421" s="61"/>
      <x:c r="H3421" s="61"/>
      <x:c r="I3421" s="66"/>
    </x:row>
    <x:row r="3422" spans="1:9" x14ac:dyDescent="0.25">
      <x:c r="A3422" s="33"/>
      <x:c r="B3422" s="33"/>
      <x:c r="C3422" s="33"/>
      <x:c r="D3422" s="32"/>
      <x:c r="E3422" s="33"/>
      <x:c r="F3422" s="60"/>
      <x:c r="G3422" s="61"/>
      <x:c r="H3422" s="61"/>
      <x:c r="I3422" s="66"/>
    </x:row>
    <x:row r="3423" spans="1:9" x14ac:dyDescent="0.25">
      <x:c r="A3423" s="33"/>
      <x:c r="B3423" s="33"/>
      <x:c r="C3423" s="33"/>
      <x:c r="D3423" s="32"/>
      <x:c r="E3423" s="33"/>
      <x:c r="F3423" s="60"/>
      <x:c r="G3423" s="61"/>
      <x:c r="H3423" s="61"/>
      <x:c r="I3423" s="66"/>
    </x:row>
    <x:row r="3424" spans="1:9" x14ac:dyDescent="0.25">
      <x:c r="A3424" s="33"/>
      <x:c r="B3424" s="33"/>
      <x:c r="C3424" s="33"/>
      <x:c r="D3424" s="32"/>
      <x:c r="E3424" s="33"/>
      <x:c r="F3424" s="60"/>
      <x:c r="G3424" s="61"/>
      <x:c r="H3424" s="61"/>
      <x:c r="I3424" s="66"/>
    </x:row>
    <x:row r="3425" spans="1:9" x14ac:dyDescent="0.25">
      <x:c r="A3425" s="33"/>
      <x:c r="B3425" s="33"/>
      <x:c r="C3425" s="33"/>
      <x:c r="D3425" s="32"/>
      <x:c r="E3425" s="33"/>
      <x:c r="F3425" s="60"/>
      <x:c r="G3425" s="61"/>
      <x:c r="H3425" s="61"/>
      <x:c r="I3425" s="66"/>
    </x:row>
    <x:row r="3426" spans="1:9" x14ac:dyDescent="0.25">
      <x:c r="A3426" s="33"/>
      <x:c r="B3426" s="33"/>
      <x:c r="C3426" s="33"/>
      <x:c r="D3426" s="32"/>
      <x:c r="E3426" s="33"/>
      <x:c r="F3426" s="60"/>
      <x:c r="G3426" s="61"/>
      <x:c r="H3426" s="61"/>
      <x:c r="I3426" s="66"/>
    </x:row>
    <x:row r="3427" spans="1:9" x14ac:dyDescent="0.25">
      <x:c r="A3427" s="33"/>
      <x:c r="B3427" s="33"/>
      <x:c r="C3427" s="33"/>
      <x:c r="D3427" s="32"/>
      <x:c r="E3427" s="33"/>
      <x:c r="F3427" s="60"/>
      <x:c r="G3427" s="61"/>
      <x:c r="H3427" s="61"/>
      <x:c r="I3427" s="66"/>
    </x:row>
    <x:row r="3428" spans="1:9" x14ac:dyDescent="0.25">
      <x:c r="A3428" s="33"/>
      <x:c r="B3428" s="33"/>
      <x:c r="C3428" s="33"/>
      <x:c r="D3428" s="32"/>
      <x:c r="E3428" s="33"/>
      <x:c r="F3428" s="60"/>
      <x:c r="G3428" s="61"/>
      <x:c r="H3428" s="61"/>
      <x:c r="I3428" s="66"/>
    </x:row>
    <x:row r="3429" spans="1:9" x14ac:dyDescent="0.25">
      <x:c r="A3429" s="33"/>
      <x:c r="B3429" s="33"/>
      <x:c r="C3429" s="33"/>
      <x:c r="D3429" s="32"/>
      <x:c r="E3429" s="33"/>
      <x:c r="F3429" s="60"/>
      <x:c r="G3429" s="61"/>
      <x:c r="H3429" s="61"/>
      <x:c r="I3429" s="66"/>
    </x:row>
    <x:row r="3430" spans="1:9" x14ac:dyDescent="0.25">
      <x:c r="A3430" s="33"/>
      <x:c r="B3430" s="33"/>
      <x:c r="C3430" s="33"/>
      <x:c r="D3430" s="32"/>
      <x:c r="E3430" s="33"/>
      <x:c r="F3430" s="60"/>
      <x:c r="G3430" s="61"/>
      <x:c r="H3430" s="61"/>
      <x:c r="I3430" s="66"/>
    </x:row>
    <x:row r="3431" spans="1:9" x14ac:dyDescent="0.25">
      <x:c r="A3431" s="33"/>
      <x:c r="B3431" s="33"/>
      <x:c r="C3431" s="33"/>
      <x:c r="D3431" s="32"/>
      <x:c r="E3431" s="33"/>
      <x:c r="F3431" s="60"/>
      <x:c r="G3431" s="61"/>
      <x:c r="H3431" s="61"/>
      <x:c r="I3431" s="66"/>
    </x:row>
    <x:row r="3432" spans="1:9" x14ac:dyDescent="0.25">
      <x:c r="A3432" s="33"/>
      <x:c r="B3432" s="33"/>
      <x:c r="C3432" s="33"/>
      <x:c r="D3432" s="32"/>
      <x:c r="E3432" s="33"/>
      <x:c r="F3432" s="60"/>
      <x:c r="G3432" s="61"/>
      <x:c r="H3432" s="61"/>
      <x:c r="I3432" s="66"/>
    </x:row>
    <x:row r="3433" spans="1:9" x14ac:dyDescent="0.25">
      <x:c r="A3433" s="33"/>
      <x:c r="B3433" s="33"/>
      <x:c r="C3433" s="33"/>
      <x:c r="D3433" s="32"/>
      <x:c r="E3433" s="33"/>
      <x:c r="F3433" s="60"/>
      <x:c r="G3433" s="61"/>
      <x:c r="H3433" s="61"/>
      <x:c r="I3433" s="66"/>
    </x:row>
    <x:row r="3434" spans="1:9" x14ac:dyDescent="0.25">
      <x:c r="A3434" s="33"/>
      <x:c r="B3434" s="33"/>
      <x:c r="C3434" s="33"/>
      <x:c r="D3434" s="32"/>
      <x:c r="E3434" s="33"/>
      <x:c r="F3434" s="60"/>
      <x:c r="G3434" s="61"/>
      <x:c r="H3434" s="61"/>
      <x:c r="I3434" s="66"/>
    </x:row>
    <x:row r="3435" spans="1:9" x14ac:dyDescent="0.25">
      <x:c r="A3435" s="33"/>
      <x:c r="B3435" s="33"/>
      <x:c r="C3435" s="33"/>
      <x:c r="D3435" s="32"/>
      <x:c r="E3435" s="33"/>
      <x:c r="F3435" s="60"/>
      <x:c r="G3435" s="61"/>
      <x:c r="H3435" s="61"/>
      <x:c r="I3435" s="66"/>
    </x:row>
    <x:row r="3436" spans="1:9" x14ac:dyDescent="0.25">
      <x:c r="A3436" s="33"/>
      <x:c r="B3436" s="33"/>
      <x:c r="C3436" s="33"/>
      <x:c r="D3436" s="32"/>
      <x:c r="E3436" s="33"/>
      <x:c r="F3436" s="60"/>
      <x:c r="G3436" s="61"/>
      <x:c r="H3436" s="61"/>
      <x:c r="I3436" s="66"/>
    </x:row>
    <x:row r="3437" spans="1:9" x14ac:dyDescent="0.25">
      <x:c r="A3437" s="33"/>
      <x:c r="B3437" s="33"/>
      <x:c r="C3437" s="33"/>
      <x:c r="D3437" s="32"/>
      <x:c r="E3437" s="33"/>
      <x:c r="F3437" s="60"/>
      <x:c r="G3437" s="61"/>
      <x:c r="H3437" s="61"/>
      <x:c r="I3437" s="66"/>
    </x:row>
    <x:row r="3438" spans="1:9" x14ac:dyDescent="0.25">
      <x:c r="A3438" s="33"/>
      <x:c r="B3438" s="33"/>
      <x:c r="C3438" s="33"/>
      <x:c r="D3438" s="32"/>
      <x:c r="E3438" s="33"/>
      <x:c r="F3438" s="60"/>
      <x:c r="G3438" s="61"/>
      <x:c r="H3438" s="61"/>
      <x:c r="I3438" s="66"/>
    </x:row>
    <x:row r="3439" spans="1:9" x14ac:dyDescent="0.25">
      <x:c r="A3439" s="33"/>
      <x:c r="B3439" s="33"/>
      <x:c r="C3439" s="33"/>
      <x:c r="D3439" s="32"/>
      <x:c r="E3439" s="33"/>
      <x:c r="F3439" s="60"/>
      <x:c r="G3439" s="61"/>
      <x:c r="H3439" s="61"/>
      <x:c r="I3439" s="66"/>
    </x:row>
    <x:row r="3440" spans="1:9" x14ac:dyDescent="0.25">
      <x:c r="A3440" s="33"/>
      <x:c r="B3440" s="33"/>
      <x:c r="C3440" s="33"/>
      <x:c r="D3440" s="32"/>
      <x:c r="E3440" s="33"/>
      <x:c r="F3440" s="60"/>
      <x:c r="G3440" s="61"/>
      <x:c r="H3440" s="61"/>
      <x:c r="I3440" s="66"/>
    </x:row>
    <x:row r="3441" spans="1:9" x14ac:dyDescent="0.25">
      <x:c r="A3441" s="33"/>
      <x:c r="B3441" s="33"/>
      <x:c r="C3441" s="33"/>
      <x:c r="D3441" s="32"/>
      <x:c r="E3441" s="33"/>
      <x:c r="F3441" s="60"/>
      <x:c r="G3441" s="61"/>
      <x:c r="H3441" s="61"/>
      <x:c r="I3441" s="66"/>
    </x:row>
    <x:row r="3442" spans="1:9" x14ac:dyDescent="0.25">
      <x:c r="A3442" s="33"/>
      <x:c r="B3442" s="33"/>
      <x:c r="C3442" s="33"/>
      <x:c r="D3442" s="32"/>
      <x:c r="E3442" s="33"/>
      <x:c r="F3442" s="60"/>
      <x:c r="G3442" s="61"/>
      <x:c r="H3442" s="61"/>
      <x:c r="I3442" s="66"/>
    </x:row>
    <x:row r="3443" spans="1:9" x14ac:dyDescent="0.25">
      <x:c r="A3443" s="33"/>
      <x:c r="B3443" s="33"/>
      <x:c r="C3443" s="33"/>
      <x:c r="D3443" s="32"/>
      <x:c r="E3443" s="33"/>
      <x:c r="F3443" s="60"/>
      <x:c r="G3443" s="61"/>
      <x:c r="H3443" s="61"/>
      <x:c r="I3443" s="66"/>
    </x:row>
    <x:row r="3444" spans="1:9" x14ac:dyDescent="0.25">
      <x:c r="A3444" s="33"/>
      <x:c r="B3444" s="33"/>
      <x:c r="C3444" s="33"/>
      <x:c r="D3444" s="32"/>
      <x:c r="E3444" s="33"/>
      <x:c r="F3444" s="60"/>
      <x:c r="G3444" s="61"/>
      <x:c r="H3444" s="61"/>
      <x:c r="I3444" s="66"/>
    </x:row>
    <x:row r="3445" spans="1:9" x14ac:dyDescent="0.25">
      <x:c r="A3445" s="33"/>
      <x:c r="B3445" s="33"/>
      <x:c r="C3445" s="33"/>
      <x:c r="D3445" s="32"/>
      <x:c r="E3445" s="33"/>
      <x:c r="F3445" s="60"/>
      <x:c r="G3445" s="61"/>
      <x:c r="H3445" s="61"/>
      <x:c r="I3445" s="66"/>
    </x:row>
    <x:row r="3446" spans="1:9" x14ac:dyDescent="0.25">
      <x:c r="A3446" s="33"/>
      <x:c r="B3446" s="33"/>
      <x:c r="C3446" s="33"/>
      <x:c r="D3446" s="32"/>
      <x:c r="E3446" s="33"/>
      <x:c r="F3446" s="60"/>
      <x:c r="G3446" s="61"/>
      <x:c r="H3446" s="61"/>
      <x:c r="I3446" s="66"/>
    </x:row>
    <x:row r="3447" spans="1:9" x14ac:dyDescent="0.25">
      <x:c r="A3447" s="33"/>
      <x:c r="B3447" s="33"/>
      <x:c r="C3447" s="33"/>
      <x:c r="D3447" s="32"/>
      <x:c r="E3447" s="33"/>
      <x:c r="F3447" s="60"/>
      <x:c r="G3447" s="61"/>
      <x:c r="H3447" s="61"/>
      <x:c r="I3447" s="66"/>
    </x:row>
    <x:row r="3448" spans="1:9" x14ac:dyDescent="0.25">
      <x:c r="A3448" s="33"/>
      <x:c r="B3448" s="33"/>
      <x:c r="C3448" s="33"/>
      <x:c r="D3448" s="32"/>
      <x:c r="E3448" s="33"/>
      <x:c r="F3448" s="60"/>
      <x:c r="G3448" s="61"/>
      <x:c r="H3448" s="61"/>
      <x:c r="I3448" s="66"/>
    </x:row>
    <x:row r="3449" spans="1:9" x14ac:dyDescent="0.25">
      <x:c r="A3449" s="33"/>
      <x:c r="B3449" s="33"/>
      <x:c r="C3449" s="33"/>
      <x:c r="D3449" s="32"/>
      <x:c r="E3449" s="33"/>
      <x:c r="F3449" s="60"/>
      <x:c r="G3449" s="61"/>
      <x:c r="H3449" s="61"/>
      <x:c r="I3449" s="66"/>
    </x:row>
    <x:row r="3450" spans="1:9" x14ac:dyDescent="0.25">
      <x:c r="A3450" s="33"/>
      <x:c r="B3450" s="33"/>
      <x:c r="C3450" s="33"/>
      <x:c r="D3450" s="32"/>
      <x:c r="E3450" s="33"/>
      <x:c r="F3450" s="60"/>
      <x:c r="G3450" s="61"/>
      <x:c r="H3450" s="61"/>
      <x:c r="I3450" s="66"/>
    </x:row>
    <x:row r="3451" spans="1:9" x14ac:dyDescent="0.25">
      <x:c r="A3451" s="33"/>
      <x:c r="B3451" s="33"/>
      <x:c r="C3451" s="33"/>
      <x:c r="D3451" s="32"/>
      <x:c r="E3451" s="33"/>
      <x:c r="F3451" s="60"/>
      <x:c r="G3451" s="61"/>
      <x:c r="H3451" s="61"/>
      <x:c r="I3451" s="66"/>
    </x:row>
    <x:row r="3452" spans="1:9" x14ac:dyDescent="0.25">
      <x:c r="A3452" s="33"/>
      <x:c r="B3452" s="33"/>
      <x:c r="C3452" s="33"/>
      <x:c r="D3452" s="32"/>
      <x:c r="E3452" s="33"/>
      <x:c r="F3452" s="60"/>
      <x:c r="G3452" s="61"/>
      <x:c r="H3452" s="61"/>
      <x:c r="I3452" s="66"/>
    </x:row>
    <x:row r="3453" spans="1:9" x14ac:dyDescent="0.25">
      <x:c r="A3453" s="33"/>
      <x:c r="B3453" s="33"/>
      <x:c r="C3453" s="33"/>
      <x:c r="D3453" s="32"/>
      <x:c r="E3453" s="33"/>
      <x:c r="F3453" s="60"/>
      <x:c r="G3453" s="61"/>
      <x:c r="H3453" s="61"/>
      <x:c r="I3453" s="66"/>
    </x:row>
    <x:row r="3454" spans="1:9" x14ac:dyDescent="0.25">
      <x:c r="A3454" s="33"/>
      <x:c r="B3454" s="33"/>
      <x:c r="C3454" s="33"/>
      <x:c r="D3454" s="32"/>
      <x:c r="E3454" s="33"/>
      <x:c r="F3454" s="60"/>
      <x:c r="G3454" s="61"/>
      <x:c r="H3454" s="61"/>
      <x:c r="I3454" s="66"/>
    </x:row>
    <x:row r="3455" spans="1:9" x14ac:dyDescent="0.25">
      <x:c r="A3455" s="33"/>
      <x:c r="B3455" s="33"/>
      <x:c r="C3455" s="33"/>
      <x:c r="D3455" s="32"/>
      <x:c r="E3455" s="33"/>
      <x:c r="F3455" s="60"/>
      <x:c r="G3455" s="61"/>
      <x:c r="H3455" s="61"/>
      <x:c r="I3455" s="66"/>
    </x:row>
    <x:row r="3456" spans="1:9" x14ac:dyDescent="0.25">
      <x:c r="A3456" s="33"/>
      <x:c r="B3456" s="33"/>
      <x:c r="C3456" s="33"/>
      <x:c r="D3456" s="32"/>
      <x:c r="E3456" s="33"/>
      <x:c r="F3456" s="60"/>
      <x:c r="G3456" s="61"/>
      <x:c r="H3456" s="61"/>
      <x:c r="I3456" s="66"/>
    </x:row>
    <x:row r="3457" spans="1:9" x14ac:dyDescent="0.25">
      <x:c r="A3457" s="33"/>
      <x:c r="B3457" s="33"/>
      <x:c r="C3457" s="33"/>
      <x:c r="D3457" s="32"/>
      <x:c r="E3457" s="33"/>
      <x:c r="F3457" s="60"/>
      <x:c r="G3457" s="61"/>
      <x:c r="H3457" s="61"/>
      <x:c r="I3457" s="66"/>
    </x:row>
    <x:row r="3458" spans="1:9" x14ac:dyDescent="0.25">
      <x:c r="A3458" s="33"/>
      <x:c r="B3458" s="33"/>
      <x:c r="C3458" s="33"/>
      <x:c r="D3458" s="32"/>
      <x:c r="E3458" s="33"/>
      <x:c r="F3458" s="60"/>
      <x:c r="G3458" s="61"/>
      <x:c r="H3458" s="61"/>
      <x:c r="I3458" s="66"/>
    </x:row>
    <x:row r="3459" spans="1:9" x14ac:dyDescent="0.25">
      <x:c r="A3459" s="33"/>
      <x:c r="B3459" s="33"/>
      <x:c r="C3459" s="33"/>
      <x:c r="D3459" s="32"/>
      <x:c r="E3459" s="33"/>
      <x:c r="F3459" s="60"/>
      <x:c r="G3459" s="61"/>
      <x:c r="H3459" s="61"/>
      <x:c r="I3459" s="66"/>
    </x:row>
    <x:row r="3460" spans="1:9" x14ac:dyDescent="0.25">
      <x:c r="A3460" s="33"/>
      <x:c r="B3460" s="33"/>
      <x:c r="C3460" s="33"/>
      <x:c r="D3460" s="32"/>
      <x:c r="E3460" s="33"/>
      <x:c r="F3460" s="60"/>
      <x:c r="G3460" s="61"/>
      <x:c r="H3460" s="61"/>
      <x:c r="I3460" s="66"/>
    </x:row>
    <x:row r="3461" spans="1:9" x14ac:dyDescent="0.25">
      <x:c r="A3461" s="33"/>
      <x:c r="B3461" s="33"/>
      <x:c r="C3461" s="33"/>
      <x:c r="D3461" s="32"/>
      <x:c r="E3461" s="33"/>
      <x:c r="F3461" s="60"/>
      <x:c r="G3461" s="61"/>
      <x:c r="H3461" s="61"/>
      <x:c r="I3461" s="66"/>
    </x:row>
    <x:row r="3462" spans="1:9" x14ac:dyDescent="0.25">
      <x:c r="A3462" s="33"/>
      <x:c r="B3462" s="33"/>
      <x:c r="C3462" s="33"/>
      <x:c r="D3462" s="32"/>
      <x:c r="E3462" s="33"/>
      <x:c r="F3462" s="60"/>
      <x:c r="G3462" s="61"/>
      <x:c r="H3462" s="61"/>
      <x:c r="I3462" s="66"/>
    </x:row>
    <x:row r="3463" spans="1:9" x14ac:dyDescent="0.25">
      <x:c r="A3463" s="33"/>
      <x:c r="B3463" s="33"/>
      <x:c r="C3463" s="33"/>
      <x:c r="D3463" s="32"/>
      <x:c r="E3463" s="33"/>
      <x:c r="F3463" s="60"/>
      <x:c r="G3463" s="61"/>
      <x:c r="H3463" s="61"/>
      <x:c r="I3463" s="66"/>
    </x:row>
    <x:row r="3464" spans="1:9" x14ac:dyDescent="0.25">
      <x:c r="A3464" s="33"/>
      <x:c r="B3464" s="33"/>
      <x:c r="C3464" s="33"/>
      <x:c r="D3464" s="32"/>
      <x:c r="E3464" s="33"/>
      <x:c r="F3464" s="60"/>
      <x:c r="G3464" s="61"/>
      <x:c r="H3464" s="61"/>
      <x:c r="I3464" s="66"/>
    </x:row>
    <x:row r="3465" spans="1:9" x14ac:dyDescent="0.25">
      <x:c r="A3465" s="33"/>
      <x:c r="B3465" s="33"/>
      <x:c r="C3465" s="33"/>
      <x:c r="D3465" s="32"/>
      <x:c r="E3465" s="33"/>
      <x:c r="F3465" s="60"/>
      <x:c r="G3465" s="61"/>
      <x:c r="H3465" s="61"/>
      <x:c r="I3465" s="66"/>
    </x:row>
    <x:row r="3466" spans="1:9" x14ac:dyDescent="0.25">
      <x:c r="A3466" s="33"/>
      <x:c r="B3466" s="33"/>
      <x:c r="C3466" s="33"/>
      <x:c r="D3466" s="32"/>
      <x:c r="E3466" s="33"/>
      <x:c r="F3466" s="60"/>
      <x:c r="G3466" s="61"/>
      <x:c r="H3466" s="61"/>
      <x:c r="I3466" s="66"/>
    </x:row>
    <x:row r="3467" spans="1:9" x14ac:dyDescent="0.25">
      <x:c r="A3467" s="33"/>
      <x:c r="B3467" s="33"/>
      <x:c r="C3467" s="33"/>
      <x:c r="D3467" s="32"/>
      <x:c r="E3467" s="33"/>
      <x:c r="F3467" s="60"/>
      <x:c r="G3467" s="61"/>
      <x:c r="H3467" s="61"/>
      <x:c r="I3467" s="66"/>
    </x:row>
    <x:row r="3468" spans="1:9" x14ac:dyDescent="0.25">
      <x:c r="A3468" s="33"/>
      <x:c r="B3468" s="33"/>
      <x:c r="C3468" s="33"/>
      <x:c r="D3468" s="32"/>
      <x:c r="E3468" s="33"/>
      <x:c r="F3468" s="60"/>
      <x:c r="G3468" s="61"/>
      <x:c r="H3468" s="61"/>
      <x:c r="I3468" s="66"/>
    </x:row>
    <x:row r="3469" spans="1:9" x14ac:dyDescent="0.25">
      <x:c r="A3469" s="33"/>
      <x:c r="B3469" s="33"/>
      <x:c r="C3469" s="33"/>
      <x:c r="D3469" s="32"/>
      <x:c r="E3469" s="33"/>
      <x:c r="F3469" s="60"/>
      <x:c r="G3469" s="61"/>
      <x:c r="H3469" s="61"/>
      <x:c r="I3469" s="66"/>
    </x:row>
    <x:row r="3470" spans="1:9" x14ac:dyDescent="0.25">
      <x:c r="A3470" s="33"/>
      <x:c r="B3470" s="33"/>
      <x:c r="C3470" s="33"/>
      <x:c r="D3470" s="32"/>
      <x:c r="E3470" s="33"/>
      <x:c r="F3470" s="60"/>
      <x:c r="G3470" s="61"/>
      <x:c r="H3470" s="61"/>
      <x:c r="I3470" s="66"/>
    </x:row>
    <x:row r="3471" spans="1:9" x14ac:dyDescent="0.25">
      <x:c r="A3471" s="33"/>
      <x:c r="B3471" s="33"/>
      <x:c r="C3471" s="33"/>
      <x:c r="D3471" s="32"/>
      <x:c r="E3471" s="33"/>
      <x:c r="F3471" s="60"/>
      <x:c r="G3471" s="61"/>
      <x:c r="H3471" s="61"/>
      <x:c r="I3471" s="66"/>
    </x:row>
    <x:row r="3472" spans="1:9" x14ac:dyDescent="0.25">
      <x:c r="A3472" s="33"/>
      <x:c r="B3472" s="33"/>
      <x:c r="C3472" s="33"/>
      <x:c r="D3472" s="32"/>
      <x:c r="E3472" s="33"/>
      <x:c r="F3472" s="60"/>
      <x:c r="G3472" s="61"/>
      <x:c r="H3472" s="61"/>
      <x:c r="I3472" s="66"/>
    </x:row>
    <x:row r="3473" spans="1:9" x14ac:dyDescent="0.25">
      <x:c r="A3473" s="33"/>
      <x:c r="B3473" s="33"/>
      <x:c r="C3473" s="33"/>
      <x:c r="D3473" s="32"/>
      <x:c r="E3473" s="33"/>
      <x:c r="F3473" s="60"/>
      <x:c r="G3473" s="61"/>
      <x:c r="H3473" s="61"/>
      <x:c r="I3473" s="66"/>
    </x:row>
    <x:row r="3474" spans="1:9" x14ac:dyDescent="0.25">
      <x:c r="A3474" s="33"/>
      <x:c r="B3474" s="33"/>
      <x:c r="C3474" s="33"/>
      <x:c r="D3474" s="32"/>
      <x:c r="E3474" s="33"/>
      <x:c r="F3474" s="60"/>
      <x:c r="G3474" s="61"/>
      <x:c r="H3474" s="61"/>
      <x:c r="I3474" s="66"/>
    </x:row>
    <x:row r="3475" spans="1:9" x14ac:dyDescent="0.25">
      <x:c r="A3475" s="33"/>
      <x:c r="B3475" s="33"/>
      <x:c r="C3475" s="33"/>
      <x:c r="D3475" s="32"/>
      <x:c r="E3475" s="33"/>
      <x:c r="F3475" s="60"/>
      <x:c r="G3475" s="61"/>
      <x:c r="H3475" s="61"/>
      <x:c r="I3475" s="66"/>
    </x:row>
    <x:row r="3476" spans="1:9" x14ac:dyDescent="0.25">
      <x:c r="A3476" s="33"/>
      <x:c r="B3476" s="33"/>
      <x:c r="C3476" s="33"/>
      <x:c r="D3476" s="32"/>
      <x:c r="E3476" s="33"/>
      <x:c r="F3476" s="60"/>
      <x:c r="G3476" s="61"/>
      <x:c r="H3476" s="61"/>
      <x:c r="I3476" s="66"/>
    </x:row>
    <x:row r="3477" spans="1:9" x14ac:dyDescent="0.25">
      <x:c r="A3477" s="33"/>
      <x:c r="B3477" s="33"/>
      <x:c r="C3477" s="33"/>
      <x:c r="D3477" s="32"/>
      <x:c r="E3477" s="33"/>
      <x:c r="F3477" s="60"/>
      <x:c r="G3477" s="61"/>
      <x:c r="H3477" s="61"/>
      <x:c r="I3477" s="66"/>
    </x:row>
    <x:row r="3478" spans="1:9" x14ac:dyDescent="0.25">
      <x:c r="A3478" s="33"/>
      <x:c r="B3478" s="33"/>
      <x:c r="C3478" s="33"/>
      <x:c r="D3478" s="32"/>
      <x:c r="E3478" s="33"/>
      <x:c r="F3478" s="60"/>
      <x:c r="G3478" s="61"/>
      <x:c r="H3478" s="61"/>
      <x:c r="I3478" s="66"/>
    </x:row>
    <x:row r="3479" spans="1:9" x14ac:dyDescent="0.25">
      <x:c r="A3479" s="33"/>
      <x:c r="B3479" s="33"/>
      <x:c r="C3479" s="33"/>
      <x:c r="D3479" s="32"/>
      <x:c r="E3479" s="33"/>
      <x:c r="F3479" s="60"/>
      <x:c r="G3479" s="61"/>
      <x:c r="H3479" s="61"/>
      <x:c r="I3479" s="66"/>
    </x:row>
    <x:row r="3480" spans="1:9" x14ac:dyDescent="0.25">
      <x:c r="A3480" s="33"/>
      <x:c r="B3480" s="33"/>
      <x:c r="C3480" s="33"/>
      <x:c r="D3480" s="32"/>
      <x:c r="E3480" s="33"/>
      <x:c r="F3480" s="60"/>
      <x:c r="G3480" s="61"/>
      <x:c r="H3480" s="61"/>
      <x:c r="I3480" s="66"/>
    </x:row>
    <x:row r="3481" spans="1:9" x14ac:dyDescent="0.25">
      <x:c r="A3481" s="33"/>
      <x:c r="B3481" s="33"/>
      <x:c r="C3481" s="33"/>
      <x:c r="D3481" s="32"/>
      <x:c r="E3481" s="33"/>
      <x:c r="F3481" s="60"/>
      <x:c r="G3481" s="61"/>
      <x:c r="H3481" s="61"/>
      <x:c r="I3481" s="66"/>
    </x:row>
    <x:row r="3482" spans="1:9" x14ac:dyDescent="0.25">
      <x:c r="A3482" s="33"/>
      <x:c r="B3482" s="33"/>
      <x:c r="C3482" s="33"/>
      <x:c r="D3482" s="32"/>
      <x:c r="E3482" s="33"/>
      <x:c r="F3482" s="60"/>
      <x:c r="G3482" s="61"/>
      <x:c r="H3482" s="61"/>
      <x:c r="I3482" s="66"/>
    </x:row>
    <x:row r="3483" spans="1:9" x14ac:dyDescent="0.25">
      <x:c r="A3483" s="33"/>
      <x:c r="B3483" s="33"/>
      <x:c r="C3483" s="33"/>
      <x:c r="D3483" s="32"/>
      <x:c r="E3483" s="33"/>
      <x:c r="F3483" s="60"/>
      <x:c r="G3483" s="61"/>
      <x:c r="H3483" s="61"/>
      <x:c r="I3483" s="66"/>
    </x:row>
    <x:row r="3484" spans="1:9" x14ac:dyDescent="0.25">
      <x:c r="A3484" s="33"/>
      <x:c r="B3484" s="33"/>
      <x:c r="C3484" s="33"/>
      <x:c r="D3484" s="32"/>
      <x:c r="E3484" s="33"/>
      <x:c r="F3484" s="60"/>
      <x:c r="G3484" s="61"/>
      <x:c r="H3484" s="61"/>
      <x:c r="I3484" s="66"/>
    </x:row>
    <x:row r="3485" spans="1:9" x14ac:dyDescent="0.25">
      <x:c r="A3485" s="33"/>
      <x:c r="B3485" s="33"/>
      <x:c r="C3485" s="33"/>
      <x:c r="D3485" s="32"/>
      <x:c r="E3485" s="33"/>
      <x:c r="F3485" s="60"/>
      <x:c r="G3485" s="61"/>
      <x:c r="H3485" s="61"/>
      <x:c r="I3485" s="66"/>
    </x:row>
    <x:row r="3486" spans="1:9" x14ac:dyDescent="0.25">
      <x:c r="A3486" s="33"/>
      <x:c r="B3486" s="33"/>
      <x:c r="C3486" s="33"/>
      <x:c r="D3486" s="32"/>
      <x:c r="E3486" s="33"/>
      <x:c r="F3486" s="60"/>
      <x:c r="G3486" s="61"/>
      <x:c r="H3486" s="61"/>
      <x:c r="I3486" s="66"/>
    </x:row>
    <x:row r="3487" spans="1:9" x14ac:dyDescent="0.25">
      <x:c r="A3487" s="33"/>
      <x:c r="B3487" s="33"/>
      <x:c r="C3487" s="33"/>
      <x:c r="D3487" s="32"/>
      <x:c r="E3487" s="33"/>
      <x:c r="F3487" s="60"/>
      <x:c r="G3487" s="61"/>
      <x:c r="H3487" s="61"/>
      <x:c r="I3487" s="66"/>
    </x:row>
    <x:row r="3488" spans="1:9" x14ac:dyDescent="0.25">
      <x:c r="A3488" s="33"/>
      <x:c r="B3488" s="33"/>
      <x:c r="C3488" s="33"/>
      <x:c r="D3488" s="32"/>
      <x:c r="E3488" s="33"/>
      <x:c r="F3488" s="60"/>
      <x:c r="G3488" s="61"/>
      <x:c r="H3488" s="61"/>
      <x:c r="I3488" s="66"/>
    </x:row>
    <x:row r="3489" spans="1:9" x14ac:dyDescent="0.25">
      <x:c r="A3489" s="33"/>
      <x:c r="B3489" s="33"/>
      <x:c r="C3489" s="33"/>
      <x:c r="D3489" s="32"/>
      <x:c r="E3489" s="33"/>
      <x:c r="F3489" s="60"/>
      <x:c r="G3489" s="61"/>
      <x:c r="H3489" s="61"/>
      <x:c r="I3489" s="66"/>
    </x:row>
    <x:row r="3490" spans="1:9" x14ac:dyDescent="0.25">
      <x:c r="A3490" s="33"/>
      <x:c r="B3490" s="33"/>
      <x:c r="C3490" s="33"/>
      <x:c r="D3490" s="32"/>
      <x:c r="E3490" s="33"/>
      <x:c r="F3490" s="60"/>
      <x:c r="G3490" s="61"/>
      <x:c r="H3490" s="61"/>
      <x:c r="I3490" s="66"/>
    </x:row>
    <x:row r="3491" spans="1:9" x14ac:dyDescent="0.25">
      <x:c r="A3491" s="33"/>
      <x:c r="B3491" s="33"/>
      <x:c r="C3491" s="33"/>
      <x:c r="D3491" s="32"/>
      <x:c r="E3491" s="33"/>
      <x:c r="F3491" s="60"/>
      <x:c r="G3491" s="61"/>
      <x:c r="H3491" s="61"/>
      <x:c r="I3491" s="66"/>
    </x:row>
    <x:row r="3492" spans="1:9" x14ac:dyDescent="0.25">
      <x:c r="A3492" s="33"/>
      <x:c r="B3492" s="33"/>
      <x:c r="C3492" s="33"/>
      <x:c r="D3492" s="32"/>
      <x:c r="E3492" s="33"/>
      <x:c r="F3492" s="60"/>
      <x:c r="G3492" s="61"/>
      <x:c r="H3492" s="61"/>
      <x:c r="I3492" s="66"/>
    </x:row>
    <x:row r="3493" spans="1:9" x14ac:dyDescent="0.25">
      <x:c r="A3493" s="33"/>
      <x:c r="B3493" s="33"/>
      <x:c r="C3493" s="33"/>
      <x:c r="D3493" s="32"/>
      <x:c r="E3493" s="33"/>
      <x:c r="F3493" s="60"/>
      <x:c r="G3493" s="61"/>
      <x:c r="H3493" s="61"/>
      <x:c r="I3493" s="66"/>
    </x:row>
    <x:row r="3494" spans="1:9" x14ac:dyDescent="0.25">
      <x:c r="A3494" s="33"/>
      <x:c r="B3494" s="33"/>
      <x:c r="C3494" s="33"/>
      <x:c r="D3494" s="32"/>
      <x:c r="E3494" s="33"/>
      <x:c r="F3494" s="60"/>
      <x:c r="G3494" s="61"/>
      <x:c r="H3494" s="61"/>
      <x:c r="I3494" s="66"/>
    </x:row>
    <x:row r="3495" spans="1:9" x14ac:dyDescent="0.25">
      <x:c r="A3495" s="33"/>
      <x:c r="B3495" s="33"/>
      <x:c r="C3495" s="33"/>
      <x:c r="D3495" s="32"/>
      <x:c r="E3495" s="33"/>
      <x:c r="F3495" s="60"/>
      <x:c r="G3495" s="61"/>
      <x:c r="H3495" s="61"/>
      <x:c r="I3495" s="66"/>
    </x:row>
    <x:row r="3496" spans="1:9" x14ac:dyDescent="0.25">
      <x:c r="A3496" s="33"/>
      <x:c r="B3496" s="33"/>
      <x:c r="C3496" s="33"/>
      <x:c r="D3496" s="32"/>
      <x:c r="E3496" s="33"/>
      <x:c r="F3496" s="60"/>
      <x:c r="G3496" s="61"/>
      <x:c r="H3496" s="61"/>
      <x:c r="I3496" s="66"/>
    </x:row>
    <x:row r="3497" spans="1:9" x14ac:dyDescent="0.25">
      <x:c r="A3497" s="33"/>
      <x:c r="B3497" s="33"/>
      <x:c r="C3497" s="33"/>
      <x:c r="D3497" s="32"/>
      <x:c r="E3497" s="33"/>
      <x:c r="F3497" s="60"/>
      <x:c r="G3497" s="61"/>
      <x:c r="H3497" s="61"/>
      <x:c r="I3497" s="66"/>
    </x:row>
    <x:row r="3498" spans="1:9" x14ac:dyDescent="0.25">
      <x:c r="A3498" s="33"/>
      <x:c r="B3498" s="33"/>
      <x:c r="C3498" s="33"/>
      <x:c r="D3498" s="32"/>
      <x:c r="E3498" s="33"/>
      <x:c r="F3498" s="60"/>
      <x:c r="G3498" s="61"/>
      <x:c r="H3498" s="61"/>
      <x:c r="I3498" s="66"/>
    </x:row>
    <x:row r="3499" spans="1:9" x14ac:dyDescent="0.25">
      <x:c r="A3499" s="33"/>
      <x:c r="B3499" s="33"/>
      <x:c r="C3499" s="33"/>
      <x:c r="D3499" s="32"/>
      <x:c r="E3499" s="33"/>
      <x:c r="F3499" s="60"/>
      <x:c r="G3499" s="61"/>
      <x:c r="H3499" s="61"/>
      <x:c r="I3499" s="66"/>
    </x:row>
    <x:row r="3500" spans="1:9" x14ac:dyDescent="0.25">
      <x:c r="A3500" s="33"/>
      <x:c r="B3500" s="33"/>
      <x:c r="C3500" s="33"/>
      <x:c r="D3500" s="32"/>
      <x:c r="E3500" s="33"/>
      <x:c r="F3500" s="60"/>
      <x:c r="G3500" s="61"/>
      <x:c r="H3500" s="61"/>
      <x:c r="I3500" s="66"/>
    </x:row>
    <x:row r="3501" spans="1:9" x14ac:dyDescent="0.25">
      <x:c r="A3501" s="33"/>
      <x:c r="B3501" s="33"/>
      <x:c r="C3501" s="33"/>
      <x:c r="D3501" s="32"/>
      <x:c r="E3501" s="33"/>
      <x:c r="F3501" s="60"/>
      <x:c r="G3501" s="61"/>
      <x:c r="H3501" s="61"/>
      <x:c r="I3501" s="66"/>
    </x:row>
    <x:row r="3502" spans="1:9" x14ac:dyDescent="0.25">
      <x:c r="A3502" s="33"/>
      <x:c r="B3502" s="33"/>
      <x:c r="C3502" s="33"/>
      <x:c r="D3502" s="32"/>
      <x:c r="E3502" s="33"/>
      <x:c r="F3502" s="60"/>
      <x:c r="G3502" s="61"/>
      <x:c r="H3502" s="61"/>
      <x:c r="I3502" s="66"/>
    </x:row>
    <x:row r="3503" spans="1:9" x14ac:dyDescent="0.25">
      <x:c r="A3503" s="33"/>
      <x:c r="B3503" s="33"/>
      <x:c r="C3503" s="33"/>
      <x:c r="D3503" s="32"/>
      <x:c r="E3503" s="33"/>
      <x:c r="F3503" s="60"/>
      <x:c r="G3503" s="61"/>
      <x:c r="H3503" s="61"/>
      <x:c r="I3503" s="66"/>
    </x:row>
    <x:row r="3504" spans="1:9" x14ac:dyDescent="0.25">
      <x:c r="A3504" s="33"/>
      <x:c r="B3504" s="33"/>
      <x:c r="C3504" s="33"/>
      <x:c r="D3504" s="32"/>
      <x:c r="E3504" s="33"/>
      <x:c r="F3504" s="60"/>
      <x:c r="G3504" s="61"/>
      <x:c r="H3504" s="61"/>
      <x:c r="I3504" s="66"/>
    </x:row>
    <x:row r="3505" spans="1:9" x14ac:dyDescent="0.25">
      <x:c r="A3505" s="33"/>
      <x:c r="B3505" s="33"/>
      <x:c r="C3505" s="33"/>
      <x:c r="D3505" s="32"/>
      <x:c r="E3505" s="33"/>
      <x:c r="F3505" s="60"/>
      <x:c r="G3505" s="61"/>
      <x:c r="H3505" s="61"/>
      <x:c r="I3505" s="66"/>
    </x:row>
    <x:row r="3506" spans="1:9" x14ac:dyDescent="0.25">
      <x:c r="A3506" s="33"/>
      <x:c r="B3506" s="33"/>
      <x:c r="C3506" s="33"/>
      <x:c r="D3506" s="32"/>
      <x:c r="E3506" s="33"/>
      <x:c r="F3506" s="60"/>
      <x:c r="G3506" s="61"/>
      <x:c r="H3506" s="61"/>
      <x:c r="I3506" s="66"/>
    </x:row>
    <x:row r="3507" spans="1:9" x14ac:dyDescent="0.25">
      <x:c r="A3507" s="33"/>
      <x:c r="B3507" s="33"/>
      <x:c r="C3507" s="33"/>
      <x:c r="D3507" s="32"/>
      <x:c r="E3507" s="33"/>
      <x:c r="F3507" s="60"/>
      <x:c r="G3507" s="61"/>
      <x:c r="H3507" s="61"/>
      <x:c r="I3507" s="66"/>
    </x:row>
    <x:row r="3508" spans="1:9" x14ac:dyDescent="0.25">
      <x:c r="A3508" s="33"/>
      <x:c r="B3508" s="33"/>
      <x:c r="C3508" s="33"/>
      <x:c r="D3508" s="32"/>
      <x:c r="E3508" s="33"/>
      <x:c r="F3508" s="60"/>
      <x:c r="G3508" s="61"/>
      <x:c r="H3508" s="61"/>
      <x:c r="I3508" s="66"/>
    </x:row>
    <x:row r="3509" spans="1:9" x14ac:dyDescent="0.25">
      <x:c r="A3509" s="33"/>
      <x:c r="B3509" s="33"/>
      <x:c r="C3509" s="33"/>
      <x:c r="D3509" s="32"/>
      <x:c r="E3509" s="33"/>
      <x:c r="F3509" s="60"/>
      <x:c r="G3509" s="61"/>
      <x:c r="H3509" s="61"/>
      <x:c r="I3509" s="66"/>
    </x:row>
    <x:row r="3510" spans="1:9" x14ac:dyDescent="0.25">
      <x:c r="A3510" s="33"/>
      <x:c r="B3510" s="33"/>
      <x:c r="C3510" s="33"/>
      <x:c r="D3510" s="32"/>
      <x:c r="E3510" s="33"/>
      <x:c r="F3510" s="60"/>
      <x:c r="G3510" s="61"/>
      <x:c r="H3510" s="61"/>
      <x:c r="I3510" s="66"/>
    </x:row>
    <x:row r="3511" spans="1:9" x14ac:dyDescent="0.25">
      <x:c r="A3511" s="33"/>
      <x:c r="B3511" s="33"/>
      <x:c r="C3511" s="33"/>
      <x:c r="D3511" s="32"/>
      <x:c r="E3511" s="33"/>
      <x:c r="F3511" s="60"/>
      <x:c r="G3511" s="61"/>
      <x:c r="H3511" s="61"/>
      <x:c r="I3511" s="66"/>
    </x:row>
    <x:row r="3512" spans="1:9" x14ac:dyDescent="0.25">
      <x:c r="A3512" s="33"/>
      <x:c r="B3512" s="33"/>
      <x:c r="C3512" s="33"/>
      <x:c r="D3512" s="32"/>
      <x:c r="E3512" s="33"/>
      <x:c r="F3512" s="60"/>
      <x:c r="G3512" s="61"/>
      <x:c r="H3512" s="61"/>
      <x:c r="I3512" s="66"/>
    </x:row>
    <x:row r="3513" spans="1:9" x14ac:dyDescent="0.25">
      <x:c r="A3513" s="33"/>
      <x:c r="B3513" s="33"/>
      <x:c r="C3513" s="33"/>
      <x:c r="D3513" s="32"/>
      <x:c r="E3513" s="33"/>
      <x:c r="F3513" s="60"/>
      <x:c r="G3513" s="61"/>
      <x:c r="H3513" s="61"/>
      <x:c r="I3513" s="66"/>
    </x:row>
    <x:row r="3514" spans="1:9" x14ac:dyDescent="0.25">
      <x:c r="A3514" s="33"/>
      <x:c r="B3514" s="33"/>
      <x:c r="C3514" s="33"/>
      <x:c r="D3514" s="32"/>
      <x:c r="E3514" s="33"/>
      <x:c r="F3514" s="60"/>
      <x:c r="G3514" s="61"/>
      <x:c r="H3514" s="61"/>
      <x:c r="I3514" s="66"/>
    </x:row>
    <x:row r="3515" spans="1:9" x14ac:dyDescent="0.25">
      <x:c r="A3515" s="33"/>
      <x:c r="B3515" s="33"/>
      <x:c r="C3515" s="33"/>
      <x:c r="D3515" s="32"/>
      <x:c r="E3515" s="33"/>
      <x:c r="F3515" s="60"/>
      <x:c r="G3515" s="61"/>
      <x:c r="H3515" s="61"/>
      <x:c r="I3515" s="66"/>
    </x:row>
    <x:row r="3516" spans="1:9" x14ac:dyDescent="0.25">
      <x:c r="A3516" s="33"/>
      <x:c r="B3516" s="33"/>
      <x:c r="C3516" s="33"/>
      <x:c r="D3516" s="32"/>
      <x:c r="E3516" s="33"/>
      <x:c r="F3516" s="60"/>
      <x:c r="G3516" s="61"/>
      <x:c r="H3516" s="61"/>
      <x:c r="I3516" s="66"/>
    </x:row>
    <x:row r="3517" spans="1:9" x14ac:dyDescent="0.25">
      <x:c r="A3517" s="33"/>
      <x:c r="B3517" s="33"/>
      <x:c r="C3517" s="33"/>
      <x:c r="D3517" s="32"/>
      <x:c r="E3517" s="33"/>
      <x:c r="F3517" s="60"/>
      <x:c r="G3517" s="61"/>
      <x:c r="H3517" s="61"/>
      <x:c r="I3517" s="66"/>
    </x:row>
    <x:row r="3518" spans="1:9" x14ac:dyDescent="0.25">
      <x:c r="A3518" s="33"/>
      <x:c r="B3518" s="33"/>
      <x:c r="C3518" s="33"/>
      <x:c r="D3518" s="32"/>
      <x:c r="E3518" s="33"/>
      <x:c r="F3518" s="60"/>
      <x:c r="G3518" s="61"/>
      <x:c r="H3518" s="61"/>
      <x:c r="I3518" s="66"/>
    </x:row>
    <x:row r="3519" spans="1:9" x14ac:dyDescent="0.25">
      <x:c r="A3519" s="33"/>
      <x:c r="B3519" s="33"/>
      <x:c r="C3519" s="33"/>
      <x:c r="D3519" s="32"/>
      <x:c r="E3519" s="33"/>
      <x:c r="F3519" s="60"/>
      <x:c r="G3519" s="61"/>
      <x:c r="H3519" s="61"/>
      <x:c r="I3519" s="66"/>
    </x:row>
    <x:row r="3520" spans="1:9" x14ac:dyDescent="0.25">
      <x:c r="A3520" s="33"/>
      <x:c r="B3520" s="33"/>
      <x:c r="C3520" s="33"/>
      <x:c r="D3520" s="32"/>
      <x:c r="E3520" s="33"/>
      <x:c r="F3520" s="60"/>
      <x:c r="G3520" s="61"/>
      <x:c r="H3520" s="61"/>
      <x:c r="I3520" s="66"/>
    </x:row>
    <x:row r="3521" spans="1:9" x14ac:dyDescent="0.25">
      <x:c r="A3521" s="33"/>
      <x:c r="B3521" s="33"/>
      <x:c r="C3521" s="33"/>
      <x:c r="D3521" s="32"/>
      <x:c r="E3521" s="33"/>
      <x:c r="F3521" s="60"/>
      <x:c r="G3521" s="61"/>
      <x:c r="H3521" s="61"/>
      <x:c r="I3521" s="66"/>
    </x:row>
    <x:row r="3522" spans="1:9" x14ac:dyDescent="0.25">
      <x:c r="A3522" s="33"/>
      <x:c r="B3522" s="33"/>
      <x:c r="C3522" s="33"/>
      <x:c r="D3522" s="32"/>
      <x:c r="E3522" s="33"/>
      <x:c r="F3522" s="60"/>
      <x:c r="G3522" s="61"/>
      <x:c r="H3522" s="61"/>
      <x:c r="I3522" s="66"/>
    </x:row>
    <x:row r="3523" spans="1:9" x14ac:dyDescent="0.25">
      <x:c r="A3523" s="33"/>
      <x:c r="B3523" s="33"/>
      <x:c r="C3523" s="33"/>
      <x:c r="D3523" s="32"/>
      <x:c r="E3523" s="33"/>
      <x:c r="F3523" s="60"/>
      <x:c r="G3523" s="61"/>
      <x:c r="H3523" s="61"/>
      <x:c r="I3523" s="66"/>
    </x:row>
    <x:row r="3524" spans="1:9" x14ac:dyDescent="0.25">
      <x:c r="A3524" s="33"/>
      <x:c r="B3524" s="33"/>
      <x:c r="C3524" s="33"/>
      <x:c r="D3524" s="32"/>
      <x:c r="E3524" s="33"/>
      <x:c r="F3524" s="60"/>
      <x:c r="G3524" s="61"/>
      <x:c r="H3524" s="61"/>
      <x:c r="I3524" s="66"/>
    </x:row>
    <x:row r="3525" spans="1:9" x14ac:dyDescent="0.25">
      <x:c r="A3525" s="33"/>
      <x:c r="B3525" s="33"/>
      <x:c r="C3525" s="33"/>
      <x:c r="D3525" s="32"/>
      <x:c r="E3525" s="33"/>
      <x:c r="F3525" s="60"/>
      <x:c r="G3525" s="61"/>
      <x:c r="H3525" s="61"/>
      <x:c r="I3525" s="66"/>
    </x:row>
    <x:row r="3526" spans="1:9" x14ac:dyDescent="0.25">
      <x:c r="A3526" s="33"/>
      <x:c r="B3526" s="33"/>
      <x:c r="C3526" s="33"/>
      <x:c r="D3526" s="32"/>
      <x:c r="E3526" s="33"/>
      <x:c r="F3526" s="60"/>
      <x:c r="G3526" s="61"/>
      <x:c r="H3526" s="61"/>
      <x:c r="I3526" s="66"/>
    </x:row>
    <x:row r="3527" spans="1:9" x14ac:dyDescent="0.25">
      <x:c r="A3527" s="33"/>
      <x:c r="B3527" s="33"/>
      <x:c r="C3527" s="33"/>
      <x:c r="D3527" s="32"/>
      <x:c r="E3527" s="33"/>
      <x:c r="F3527" s="60"/>
      <x:c r="G3527" s="61"/>
      <x:c r="H3527" s="61"/>
      <x:c r="I3527" s="66"/>
    </x:row>
    <x:row r="3528" spans="1:9" x14ac:dyDescent="0.25">
      <x:c r="A3528" s="33"/>
      <x:c r="B3528" s="33"/>
      <x:c r="C3528" s="33"/>
      <x:c r="D3528" s="32"/>
      <x:c r="E3528" s="33"/>
      <x:c r="F3528" s="60"/>
      <x:c r="G3528" s="61"/>
      <x:c r="H3528" s="61"/>
      <x:c r="I3528" s="66"/>
    </x:row>
    <x:row r="3529" spans="1:9" x14ac:dyDescent="0.25">
      <x:c r="A3529" s="33"/>
      <x:c r="B3529" s="33"/>
      <x:c r="C3529" s="33"/>
      <x:c r="D3529" s="32"/>
      <x:c r="E3529" s="33"/>
      <x:c r="F3529" s="60"/>
      <x:c r="G3529" s="61"/>
      <x:c r="H3529" s="61"/>
      <x:c r="I3529" s="66"/>
    </x:row>
    <x:row r="3530" spans="1:9" x14ac:dyDescent="0.25">
      <x:c r="A3530" s="33"/>
      <x:c r="B3530" s="33"/>
      <x:c r="C3530" s="33"/>
      <x:c r="D3530" s="32"/>
      <x:c r="E3530" s="33"/>
      <x:c r="F3530" s="60"/>
      <x:c r="G3530" s="61"/>
      <x:c r="H3530" s="61"/>
      <x:c r="I3530" s="66"/>
    </x:row>
    <x:row r="3531" spans="1:9" x14ac:dyDescent="0.25">
      <x:c r="A3531" s="33"/>
      <x:c r="B3531" s="33"/>
      <x:c r="C3531" s="33"/>
      <x:c r="D3531" s="32"/>
      <x:c r="E3531" s="33"/>
      <x:c r="F3531" s="60"/>
      <x:c r="G3531" s="61"/>
      <x:c r="H3531" s="61"/>
      <x:c r="I3531" s="66"/>
    </x:row>
    <x:row r="3532" spans="1:9" x14ac:dyDescent="0.25">
      <x:c r="A3532" s="33"/>
      <x:c r="B3532" s="33"/>
      <x:c r="C3532" s="33"/>
      <x:c r="D3532" s="32"/>
      <x:c r="E3532" s="33"/>
      <x:c r="F3532" s="60"/>
      <x:c r="G3532" s="61"/>
      <x:c r="H3532" s="61"/>
      <x:c r="I3532" s="66"/>
    </x:row>
    <x:row r="3533" spans="1:9" x14ac:dyDescent="0.25">
      <x:c r="A3533" s="33"/>
      <x:c r="B3533" s="33"/>
      <x:c r="C3533" s="33"/>
      <x:c r="D3533" s="32"/>
      <x:c r="E3533" s="33"/>
      <x:c r="F3533" s="60"/>
      <x:c r="G3533" s="61"/>
      <x:c r="H3533" s="61"/>
      <x:c r="I3533" s="66"/>
    </x:row>
    <x:row r="3534" spans="1:9" x14ac:dyDescent="0.25">
      <x:c r="A3534" s="33"/>
      <x:c r="B3534" s="33"/>
      <x:c r="C3534" s="33"/>
      <x:c r="D3534" s="32"/>
      <x:c r="E3534" s="33"/>
      <x:c r="F3534" s="60"/>
      <x:c r="G3534" s="61"/>
      <x:c r="H3534" s="61"/>
      <x:c r="I3534" s="66"/>
    </x:row>
    <x:row r="3535" spans="1:9" x14ac:dyDescent="0.25">
      <x:c r="A3535" s="33"/>
      <x:c r="B3535" s="33"/>
      <x:c r="C3535" s="33"/>
      <x:c r="D3535" s="32"/>
      <x:c r="E3535" s="33"/>
      <x:c r="F3535" s="60"/>
      <x:c r="G3535" s="61"/>
      <x:c r="H3535" s="61"/>
      <x:c r="I3535" s="66"/>
    </x:row>
    <x:row r="3536" spans="1:9" x14ac:dyDescent="0.25">
      <x:c r="A3536" s="33"/>
      <x:c r="B3536" s="33"/>
      <x:c r="C3536" s="33"/>
      <x:c r="D3536" s="32"/>
      <x:c r="E3536" s="33"/>
      <x:c r="F3536" s="60"/>
      <x:c r="G3536" s="61"/>
      <x:c r="H3536" s="61"/>
      <x:c r="I3536" s="66"/>
    </x:row>
    <x:row r="3537" spans="1:9" x14ac:dyDescent="0.25">
      <x:c r="A3537" s="33"/>
      <x:c r="B3537" s="33"/>
      <x:c r="C3537" s="33"/>
      <x:c r="D3537" s="32"/>
      <x:c r="E3537" s="33"/>
      <x:c r="F3537" s="60"/>
      <x:c r="G3537" s="61"/>
      <x:c r="H3537" s="61"/>
      <x:c r="I3537" s="66"/>
    </x:row>
    <x:row r="3538" spans="1:9" x14ac:dyDescent="0.25">
      <x:c r="A3538" s="33"/>
      <x:c r="B3538" s="33"/>
      <x:c r="C3538" s="33"/>
      <x:c r="D3538" s="32"/>
      <x:c r="E3538" s="33"/>
      <x:c r="F3538" s="60"/>
      <x:c r="G3538" s="61"/>
      <x:c r="H3538" s="61"/>
      <x:c r="I3538" s="66"/>
    </x:row>
    <x:row r="3539" spans="1:9" x14ac:dyDescent="0.25">
      <x:c r="A3539" s="33"/>
      <x:c r="B3539" s="33"/>
      <x:c r="C3539" s="33"/>
      <x:c r="D3539" s="32"/>
      <x:c r="E3539" s="33"/>
      <x:c r="F3539" s="60"/>
      <x:c r="G3539" s="61"/>
      <x:c r="H3539" s="61"/>
      <x:c r="I3539" s="66"/>
    </x:row>
    <x:row r="3540" spans="1:9" x14ac:dyDescent="0.25">
      <x:c r="A3540" s="33"/>
      <x:c r="B3540" s="33"/>
      <x:c r="C3540" s="33"/>
      <x:c r="D3540" s="32"/>
      <x:c r="E3540" s="33"/>
      <x:c r="F3540" s="60"/>
      <x:c r="G3540" s="61"/>
      <x:c r="H3540" s="61"/>
      <x:c r="I3540" s="66"/>
    </x:row>
    <x:row r="3541" spans="1:9" x14ac:dyDescent="0.25">
      <x:c r="A3541" s="33"/>
      <x:c r="B3541" s="33"/>
      <x:c r="C3541" s="33"/>
      <x:c r="D3541" s="32"/>
      <x:c r="E3541" s="33"/>
      <x:c r="F3541" s="60"/>
      <x:c r="G3541" s="61"/>
      <x:c r="H3541" s="61"/>
      <x:c r="I3541" s="66"/>
    </x:row>
    <x:row r="3542" spans="1:9" x14ac:dyDescent="0.25">
      <x:c r="A3542" s="33"/>
      <x:c r="B3542" s="33"/>
      <x:c r="C3542" s="33"/>
      <x:c r="D3542" s="32"/>
      <x:c r="E3542" s="33"/>
      <x:c r="F3542" s="60"/>
      <x:c r="G3542" s="61"/>
      <x:c r="H3542" s="61"/>
      <x:c r="I3542" s="66"/>
    </x:row>
    <x:row r="3543" spans="1:9" x14ac:dyDescent="0.25">
      <x:c r="A3543" s="33"/>
      <x:c r="B3543" s="33"/>
      <x:c r="C3543" s="33"/>
      <x:c r="D3543" s="32"/>
      <x:c r="E3543" s="33"/>
      <x:c r="F3543" s="60"/>
      <x:c r="G3543" s="61"/>
      <x:c r="H3543" s="61"/>
      <x:c r="I3543" s="66"/>
    </x:row>
    <x:row r="3544" spans="1:9" x14ac:dyDescent="0.25">
      <x:c r="A3544" s="33"/>
      <x:c r="B3544" s="33"/>
      <x:c r="C3544" s="33"/>
      <x:c r="D3544" s="32"/>
      <x:c r="E3544" s="33"/>
      <x:c r="F3544" s="60"/>
      <x:c r="G3544" s="61"/>
      <x:c r="H3544" s="61"/>
      <x:c r="I3544" s="66"/>
    </x:row>
    <x:row r="3545" spans="1:9" x14ac:dyDescent="0.25">
      <x:c r="A3545" s="33"/>
      <x:c r="B3545" s="33"/>
      <x:c r="C3545" s="33"/>
      <x:c r="D3545" s="32"/>
      <x:c r="E3545" s="33"/>
      <x:c r="F3545" s="60"/>
      <x:c r="G3545" s="61"/>
      <x:c r="H3545" s="61"/>
      <x:c r="I3545" s="66"/>
    </x:row>
    <x:row r="3546" spans="1:9" x14ac:dyDescent="0.25">
      <x:c r="A3546" s="33"/>
      <x:c r="B3546" s="33"/>
      <x:c r="C3546" s="33"/>
      <x:c r="D3546" s="32"/>
      <x:c r="E3546" s="33"/>
      <x:c r="F3546" s="60"/>
      <x:c r="G3546" s="61"/>
      <x:c r="H3546" s="61"/>
      <x:c r="I3546" s="66"/>
    </x:row>
    <x:row r="3547" spans="1:9" x14ac:dyDescent="0.25">
      <x:c r="A3547" s="33"/>
      <x:c r="B3547" s="33"/>
      <x:c r="C3547" s="33"/>
      <x:c r="D3547" s="32"/>
      <x:c r="E3547" s="33"/>
      <x:c r="F3547" s="60"/>
      <x:c r="G3547" s="61"/>
      <x:c r="H3547" s="61"/>
      <x:c r="I3547" s="66"/>
    </x:row>
    <x:row r="3548" spans="1:9" x14ac:dyDescent="0.25">
      <x:c r="A3548" s="33"/>
      <x:c r="B3548" s="33"/>
      <x:c r="C3548" s="33"/>
      <x:c r="D3548" s="32"/>
      <x:c r="E3548" s="33"/>
      <x:c r="F3548" s="60"/>
      <x:c r="G3548" s="61"/>
      <x:c r="H3548" s="61"/>
      <x:c r="I3548" s="66"/>
    </x:row>
    <x:row r="3549" spans="1:9" x14ac:dyDescent="0.25">
      <x:c r="A3549" s="33"/>
      <x:c r="B3549" s="33"/>
      <x:c r="C3549" s="33"/>
      <x:c r="D3549" s="32"/>
      <x:c r="E3549" s="33"/>
      <x:c r="F3549" s="60"/>
      <x:c r="G3549" s="61"/>
      <x:c r="H3549" s="61"/>
      <x:c r="I3549" s="66"/>
    </x:row>
    <x:row r="3550" spans="1:9" x14ac:dyDescent="0.25">
      <x:c r="A3550" s="33"/>
      <x:c r="B3550" s="33"/>
      <x:c r="C3550" s="33"/>
      <x:c r="D3550" s="32"/>
      <x:c r="E3550" s="33"/>
      <x:c r="F3550" s="60"/>
      <x:c r="G3550" s="61"/>
      <x:c r="H3550" s="61"/>
      <x:c r="I3550" s="66"/>
    </x:row>
    <x:row r="3551" spans="1:9" x14ac:dyDescent="0.25">
      <x:c r="A3551" s="33"/>
      <x:c r="B3551" s="33"/>
      <x:c r="C3551" s="33"/>
      <x:c r="D3551" s="32"/>
      <x:c r="E3551" s="33"/>
      <x:c r="F3551" s="60"/>
      <x:c r="G3551" s="61"/>
      <x:c r="H3551" s="61"/>
      <x:c r="I3551" s="66"/>
    </x:row>
    <x:row r="3552" spans="1:9" x14ac:dyDescent="0.25">
      <x:c r="A3552" s="33"/>
      <x:c r="B3552" s="33"/>
      <x:c r="C3552" s="33"/>
      <x:c r="D3552" s="32"/>
      <x:c r="E3552" s="33"/>
      <x:c r="F3552" s="60"/>
      <x:c r="G3552" s="61"/>
      <x:c r="H3552" s="61"/>
      <x:c r="I3552" s="66"/>
    </x:row>
    <x:row r="3553" spans="1:9" x14ac:dyDescent="0.25">
      <x:c r="A3553" s="33"/>
      <x:c r="B3553" s="33"/>
      <x:c r="C3553" s="33"/>
      <x:c r="D3553" s="32"/>
      <x:c r="E3553" s="33"/>
      <x:c r="F3553" s="60"/>
      <x:c r="G3553" s="61"/>
      <x:c r="H3553" s="61"/>
      <x:c r="I3553" s="66"/>
    </x:row>
    <x:row r="3554" spans="1:9" x14ac:dyDescent="0.25">
      <x:c r="A3554" s="33"/>
      <x:c r="B3554" s="33"/>
      <x:c r="C3554" s="33"/>
      <x:c r="D3554" s="32"/>
      <x:c r="E3554" s="33"/>
      <x:c r="F3554" s="60"/>
      <x:c r="G3554" s="61"/>
      <x:c r="H3554" s="61"/>
      <x:c r="I3554" s="66"/>
    </x:row>
    <x:row r="3555" spans="1:9" x14ac:dyDescent="0.25">
      <x:c r="A3555" s="33"/>
      <x:c r="B3555" s="33"/>
      <x:c r="C3555" s="33"/>
      <x:c r="D3555" s="32"/>
      <x:c r="E3555" s="33"/>
      <x:c r="F3555" s="60"/>
      <x:c r="G3555" s="61"/>
      <x:c r="H3555" s="61"/>
      <x:c r="I3555" s="66"/>
    </x:row>
    <x:row r="3556" spans="1:9" x14ac:dyDescent="0.25">
      <x:c r="A3556" s="33"/>
      <x:c r="B3556" s="33"/>
      <x:c r="C3556" s="33"/>
      <x:c r="D3556" s="32"/>
      <x:c r="E3556" s="33"/>
      <x:c r="F3556" s="60"/>
      <x:c r="G3556" s="61"/>
      <x:c r="H3556" s="61"/>
      <x:c r="I3556" s="66"/>
    </x:row>
    <x:row r="3557" spans="1:9" x14ac:dyDescent="0.25">
      <x:c r="A3557" s="33"/>
      <x:c r="B3557" s="33"/>
      <x:c r="C3557" s="33"/>
      <x:c r="D3557" s="32"/>
      <x:c r="E3557" s="33"/>
      <x:c r="F3557" s="60"/>
      <x:c r="G3557" s="61"/>
      <x:c r="H3557" s="61"/>
      <x:c r="I3557" s="66"/>
    </x:row>
    <x:row r="3558" spans="1:9" x14ac:dyDescent="0.25">
      <x:c r="A3558" s="33"/>
      <x:c r="B3558" s="33"/>
      <x:c r="C3558" s="33"/>
      <x:c r="D3558" s="32"/>
      <x:c r="E3558" s="33"/>
      <x:c r="F3558" s="60"/>
      <x:c r="G3558" s="61"/>
      <x:c r="H3558" s="61"/>
      <x:c r="I3558" s="66"/>
    </x:row>
    <x:row r="3559" spans="1:9" x14ac:dyDescent="0.25">
      <x:c r="A3559" s="33"/>
      <x:c r="B3559" s="33"/>
      <x:c r="C3559" s="33"/>
      <x:c r="D3559" s="32"/>
      <x:c r="E3559" s="33"/>
      <x:c r="F3559" s="60"/>
      <x:c r="G3559" s="61"/>
      <x:c r="H3559" s="61"/>
      <x:c r="I3559" s="66"/>
    </x:row>
    <x:row r="3560" spans="1:9" x14ac:dyDescent="0.25">
      <x:c r="A3560" s="33"/>
      <x:c r="B3560" s="33"/>
      <x:c r="C3560" s="33"/>
      <x:c r="D3560" s="32"/>
      <x:c r="E3560" s="33"/>
      <x:c r="F3560" s="60"/>
      <x:c r="G3560" s="61"/>
      <x:c r="H3560" s="61"/>
      <x:c r="I3560" s="66"/>
    </x:row>
    <x:row r="3561" spans="1:9" x14ac:dyDescent="0.25">
      <x:c r="A3561" s="33"/>
      <x:c r="B3561" s="33"/>
      <x:c r="C3561" s="33"/>
      <x:c r="D3561" s="32"/>
      <x:c r="E3561" s="33"/>
      <x:c r="F3561" s="60"/>
      <x:c r="G3561" s="61"/>
      <x:c r="H3561" s="61"/>
      <x:c r="I3561" s="66"/>
    </x:row>
    <x:row r="3562" spans="1:9" x14ac:dyDescent="0.25">
      <x:c r="A3562" s="33"/>
      <x:c r="B3562" s="33"/>
      <x:c r="C3562" s="33"/>
      <x:c r="D3562" s="32"/>
      <x:c r="E3562" s="33"/>
      <x:c r="F3562" s="60"/>
      <x:c r="G3562" s="61"/>
      <x:c r="H3562" s="61"/>
      <x:c r="I3562" s="66"/>
    </x:row>
    <x:row r="3563" spans="1:9" x14ac:dyDescent="0.25">
      <x:c r="A3563" s="33"/>
      <x:c r="B3563" s="33"/>
      <x:c r="C3563" s="33"/>
      <x:c r="D3563" s="32"/>
      <x:c r="E3563" s="33"/>
      <x:c r="F3563" s="60"/>
      <x:c r="G3563" s="61"/>
      <x:c r="H3563" s="61"/>
      <x:c r="I3563" s="66"/>
    </x:row>
    <x:row r="3564" spans="1:9" x14ac:dyDescent="0.25">
      <x:c r="A3564" s="33"/>
      <x:c r="B3564" s="33"/>
      <x:c r="C3564" s="33"/>
      <x:c r="D3564" s="32"/>
      <x:c r="E3564" s="33"/>
      <x:c r="F3564" s="60"/>
      <x:c r="G3564" s="61"/>
      <x:c r="H3564" s="61"/>
      <x:c r="I3564" s="66"/>
    </x:row>
    <x:row r="3565" spans="1:9" x14ac:dyDescent="0.25">
      <x:c r="A3565" s="33"/>
      <x:c r="B3565" s="33"/>
      <x:c r="C3565" s="33"/>
      <x:c r="D3565" s="32"/>
      <x:c r="E3565" s="33"/>
      <x:c r="F3565" s="60"/>
      <x:c r="G3565" s="61"/>
      <x:c r="H3565" s="61"/>
      <x:c r="I3565" s="66"/>
    </x:row>
    <x:row r="3566" spans="1:9" x14ac:dyDescent="0.25">
      <x:c r="A3566" s="33"/>
      <x:c r="B3566" s="33"/>
      <x:c r="C3566" s="33"/>
      <x:c r="D3566" s="32"/>
      <x:c r="E3566" s="33"/>
      <x:c r="F3566" s="60"/>
      <x:c r="G3566" s="61"/>
      <x:c r="H3566" s="61"/>
      <x:c r="I3566" s="66"/>
    </x:row>
    <x:row r="3567" spans="1:9" x14ac:dyDescent="0.25">
      <x:c r="A3567" s="33"/>
      <x:c r="B3567" s="33"/>
      <x:c r="C3567" s="33"/>
      <x:c r="D3567" s="32"/>
      <x:c r="E3567" s="33"/>
      <x:c r="F3567" s="60"/>
      <x:c r="G3567" s="61"/>
      <x:c r="H3567" s="61"/>
      <x:c r="I3567" s="66"/>
    </x:row>
    <x:row r="3568" spans="1:9" x14ac:dyDescent="0.25">
      <x:c r="A3568" s="33"/>
      <x:c r="B3568" s="33"/>
      <x:c r="C3568" s="33"/>
      <x:c r="D3568" s="32"/>
      <x:c r="E3568" s="33"/>
      <x:c r="F3568" s="60"/>
      <x:c r="G3568" s="61"/>
      <x:c r="H3568" s="61"/>
      <x:c r="I3568" s="66"/>
    </x:row>
    <x:row r="3569" spans="1:9" x14ac:dyDescent="0.25">
      <x:c r="A3569" s="33"/>
      <x:c r="B3569" s="33"/>
      <x:c r="C3569" s="33"/>
      <x:c r="D3569" s="32"/>
      <x:c r="E3569" s="33"/>
      <x:c r="F3569" s="60"/>
      <x:c r="G3569" s="61"/>
      <x:c r="H3569" s="61"/>
      <x:c r="I3569" s="66"/>
    </x:row>
    <x:row r="3570" spans="1:9" x14ac:dyDescent="0.25">
      <x:c r="A3570" s="33"/>
      <x:c r="B3570" s="33"/>
      <x:c r="C3570" s="33"/>
      <x:c r="D3570" s="32"/>
      <x:c r="E3570" s="33"/>
      <x:c r="F3570" s="60"/>
      <x:c r="G3570" s="61"/>
      <x:c r="H3570" s="61"/>
      <x:c r="I3570" s="66"/>
    </x:row>
    <x:row r="3571" spans="1:9" x14ac:dyDescent="0.25">
      <x:c r="A3571" s="33"/>
      <x:c r="B3571" s="33"/>
      <x:c r="C3571" s="33"/>
      <x:c r="D3571" s="32"/>
      <x:c r="E3571" s="33"/>
      <x:c r="F3571" s="60"/>
      <x:c r="G3571" s="61"/>
      <x:c r="H3571" s="61"/>
      <x:c r="I3571" s="66"/>
    </x:row>
    <x:row r="3572" spans="1:9" x14ac:dyDescent="0.25">
      <x:c r="A3572" s="33"/>
      <x:c r="B3572" s="33"/>
      <x:c r="C3572" s="33"/>
      <x:c r="D3572" s="32"/>
      <x:c r="E3572" s="33"/>
      <x:c r="F3572" s="60"/>
      <x:c r="G3572" s="61"/>
      <x:c r="H3572" s="61"/>
      <x:c r="I3572" s="66"/>
    </x:row>
    <x:row r="3573" spans="1:9" x14ac:dyDescent="0.25">
      <x:c r="A3573" s="33"/>
      <x:c r="B3573" s="33"/>
      <x:c r="C3573" s="33"/>
      <x:c r="D3573" s="32"/>
      <x:c r="E3573" s="33"/>
      <x:c r="F3573" s="60"/>
      <x:c r="G3573" s="61"/>
      <x:c r="H3573" s="61"/>
      <x:c r="I3573" s="66"/>
    </x:row>
    <x:row r="3574" spans="1:9" x14ac:dyDescent="0.25">
      <x:c r="A3574" s="33"/>
      <x:c r="B3574" s="33"/>
      <x:c r="C3574" s="33"/>
      <x:c r="D3574" s="32"/>
      <x:c r="E3574" s="33"/>
      <x:c r="F3574" s="60"/>
      <x:c r="G3574" s="61"/>
      <x:c r="H3574" s="61"/>
      <x:c r="I3574" s="66"/>
    </x:row>
    <x:row r="3575" spans="1:9" x14ac:dyDescent="0.25">
      <x:c r="A3575" s="33"/>
      <x:c r="B3575" s="33"/>
      <x:c r="C3575" s="33"/>
      <x:c r="D3575" s="32"/>
      <x:c r="E3575" s="33"/>
      <x:c r="F3575" s="60"/>
      <x:c r="G3575" s="61"/>
      <x:c r="H3575" s="61"/>
      <x:c r="I3575" s="66"/>
    </x:row>
    <x:row r="3576" spans="1:9" x14ac:dyDescent="0.25">
      <x:c r="A3576" s="33"/>
      <x:c r="B3576" s="33"/>
      <x:c r="C3576" s="33"/>
      <x:c r="D3576" s="32"/>
      <x:c r="E3576" s="33"/>
      <x:c r="F3576" s="60"/>
      <x:c r="G3576" s="61"/>
      <x:c r="H3576" s="61"/>
      <x:c r="I3576" s="66"/>
    </x:row>
    <x:row r="3577" spans="1:9" x14ac:dyDescent="0.25">
      <x:c r="A3577" s="33"/>
      <x:c r="B3577" s="33"/>
      <x:c r="C3577" s="33"/>
      <x:c r="D3577" s="32"/>
      <x:c r="E3577" s="33"/>
      <x:c r="F3577" s="60"/>
      <x:c r="G3577" s="61"/>
      <x:c r="H3577" s="61"/>
      <x:c r="I3577" s="66"/>
    </x:row>
    <x:row r="3578" spans="1:9" x14ac:dyDescent="0.25">
      <x:c r="A3578" s="33"/>
      <x:c r="B3578" s="33"/>
      <x:c r="C3578" s="33"/>
      <x:c r="D3578" s="32"/>
      <x:c r="E3578" s="33"/>
      <x:c r="F3578" s="60"/>
      <x:c r="G3578" s="61"/>
      <x:c r="H3578" s="61"/>
      <x:c r="I3578" s="66"/>
    </x:row>
    <x:row r="3579" spans="1:9" x14ac:dyDescent="0.25">
      <x:c r="A3579" s="33"/>
      <x:c r="B3579" s="33"/>
      <x:c r="C3579" s="33"/>
      <x:c r="D3579" s="32"/>
      <x:c r="E3579" s="33"/>
      <x:c r="F3579" s="60"/>
      <x:c r="G3579" s="61"/>
      <x:c r="H3579" s="61"/>
      <x:c r="I3579" s="66"/>
    </x:row>
    <x:row r="3580" spans="1:9" x14ac:dyDescent="0.25">
      <x:c r="A3580" s="33"/>
      <x:c r="B3580" s="33"/>
      <x:c r="C3580" s="33"/>
      <x:c r="D3580" s="32"/>
      <x:c r="E3580" s="33"/>
      <x:c r="F3580" s="60"/>
      <x:c r="G3580" s="61"/>
      <x:c r="H3580" s="61"/>
      <x:c r="I3580" s="66"/>
    </x:row>
    <x:row r="3581" spans="1:9" x14ac:dyDescent="0.25">
      <x:c r="A3581" s="33"/>
      <x:c r="B3581" s="33"/>
      <x:c r="C3581" s="33"/>
      <x:c r="D3581" s="32"/>
      <x:c r="E3581" s="33"/>
      <x:c r="F3581" s="60"/>
      <x:c r="G3581" s="61"/>
      <x:c r="H3581" s="61"/>
      <x:c r="I3581" s="66"/>
    </x:row>
    <x:row r="3582" spans="1:9" x14ac:dyDescent="0.25">
      <x:c r="A3582" s="33"/>
      <x:c r="B3582" s="33"/>
      <x:c r="C3582" s="33"/>
      <x:c r="D3582" s="32"/>
      <x:c r="E3582" s="33"/>
      <x:c r="F3582" s="60"/>
      <x:c r="G3582" s="61"/>
      <x:c r="H3582" s="61"/>
      <x:c r="I3582" s="66"/>
    </x:row>
    <x:row r="3583" spans="1:9" x14ac:dyDescent="0.25">
      <x:c r="A3583" s="33"/>
      <x:c r="B3583" s="33"/>
      <x:c r="C3583" s="33"/>
      <x:c r="D3583" s="32"/>
      <x:c r="E3583" s="33"/>
      <x:c r="F3583" s="60"/>
      <x:c r="G3583" s="61"/>
      <x:c r="H3583" s="61"/>
      <x:c r="I3583" s="66"/>
    </x:row>
    <x:row r="3584" spans="1:9" x14ac:dyDescent="0.25">
      <x:c r="A3584" s="33"/>
      <x:c r="B3584" s="33"/>
      <x:c r="C3584" s="33"/>
      <x:c r="D3584" s="32"/>
      <x:c r="E3584" s="33"/>
      <x:c r="F3584" s="60"/>
      <x:c r="G3584" s="61"/>
      <x:c r="H3584" s="61"/>
      <x:c r="I3584" s="66"/>
    </x:row>
    <x:row r="3585" spans="1:9" x14ac:dyDescent="0.25">
      <x:c r="A3585" s="33"/>
      <x:c r="B3585" s="33"/>
      <x:c r="C3585" s="33"/>
      <x:c r="D3585" s="32"/>
      <x:c r="E3585" s="33"/>
      <x:c r="F3585" s="60"/>
      <x:c r="G3585" s="61"/>
      <x:c r="H3585" s="61"/>
      <x:c r="I3585" s="66"/>
    </x:row>
    <x:row r="3586" spans="1:9" x14ac:dyDescent="0.25">
      <x:c r="A3586" s="33"/>
      <x:c r="B3586" s="33"/>
      <x:c r="C3586" s="33"/>
      <x:c r="D3586" s="32"/>
      <x:c r="E3586" s="33"/>
      <x:c r="F3586" s="60"/>
      <x:c r="G3586" s="61"/>
      <x:c r="H3586" s="61"/>
      <x:c r="I3586" s="66"/>
    </x:row>
    <x:row r="3587" spans="1:9" x14ac:dyDescent="0.25">
      <x:c r="A3587" s="33"/>
      <x:c r="B3587" s="33"/>
      <x:c r="C3587" s="33"/>
      <x:c r="D3587" s="32"/>
      <x:c r="E3587" s="33"/>
      <x:c r="F3587" s="60"/>
      <x:c r="G3587" s="61"/>
      <x:c r="H3587" s="61"/>
      <x:c r="I3587" s="66"/>
    </x:row>
    <x:row r="3588" spans="1:9" x14ac:dyDescent="0.25">
      <x:c r="A3588" s="33"/>
      <x:c r="B3588" s="33"/>
      <x:c r="C3588" s="33"/>
      <x:c r="D3588" s="32"/>
      <x:c r="E3588" s="33"/>
      <x:c r="F3588" s="60"/>
      <x:c r="G3588" s="61"/>
      <x:c r="H3588" s="61"/>
      <x:c r="I3588" s="66"/>
    </x:row>
    <x:row r="3589" spans="1:9" x14ac:dyDescent="0.25">
      <x:c r="A3589" s="33"/>
      <x:c r="B3589" s="33"/>
      <x:c r="C3589" s="33"/>
      <x:c r="D3589" s="32"/>
      <x:c r="E3589" s="33"/>
      <x:c r="F3589" s="60"/>
      <x:c r="G3589" s="61"/>
      <x:c r="H3589" s="61"/>
      <x:c r="I3589" s="66"/>
    </x:row>
    <x:row r="3590" spans="1:9" x14ac:dyDescent="0.25">
      <x:c r="A3590" s="33"/>
      <x:c r="B3590" s="33"/>
      <x:c r="C3590" s="33"/>
      <x:c r="D3590" s="32"/>
      <x:c r="E3590" s="33"/>
      <x:c r="F3590" s="60"/>
      <x:c r="G3590" s="61"/>
      <x:c r="H3590" s="61"/>
      <x:c r="I3590" s="66"/>
    </x:row>
    <x:row r="3591" spans="1:9" x14ac:dyDescent="0.25">
      <x:c r="A3591" s="33"/>
      <x:c r="B3591" s="33"/>
      <x:c r="C3591" s="33"/>
      <x:c r="D3591" s="32"/>
      <x:c r="E3591" s="33"/>
      <x:c r="F3591" s="60"/>
      <x:c r="G3591" s="61"/>
      <x:c r="H3591" s="61"/>
      <x:c r="I3591" s="66"/>
    </x:row>
    <x:row r="3592" spans="1:9" x14ac:dyDescent="0.25">
      <x:c r="A3592" s="33"/>
      <x:c r="B3592" s="33"/>
      <x:c r="C3592" s="33"/>
      <x:c r="D3592" s="32"/>
      <x:c r="E3592" s="33"/>
      <x:c r="F3592" s="60"/>
      <x:c r="G3592" s="61"/>
      <x:c r="H3592" s="61"/>
      <x:c r="I3592" s="66"/>
    </x:row>
    <x:row r="3593" spans="1:9" x14ac:dyDescent="0.25">
      <x:c r="A3593" s="33"/>
      <x:c r="B3593" s="33"/>
      <x:c r="C3593" s="33"/>
      <x:c r="D3593" s="32"/>
      <x:c r="E3593" s="33"/>
      <x:c r="F3593" s="60"/>
      <x:c r="G3593" s="61"/>
      <x:c r="H3593" s="61"/>
      <x:c r="I3593" s="66"/>
    </x:row>
    <x:row r="3594" spans="1:9" x14ac:dyDescent="0.25">
      <x:c r="A3594" s="33"/>
      <x:c r="B3594" s="33"/>
      <x:c r="C3594" s="33"/>
      <x:c r="D3594" s="32"/>
      <x:c r="E3594" s="33"/>
      <x:c r="F3594" s="60"/>
      <x:c r="G3594" s="61"/>
      <x:c r="H3594" s="61"/>
      <x:c r="I3594" s="66"/>
    </x:row>
    <x:row r="3595" spans="1:9" x14ac:dyDescent="0.25">
      <x:c r="A3595" s="33"/>
      <x:c r="B3595" s="33"/>
      <x:c r="C3595" s="33"/>
      <x:c r="D3595" s="32"/>
      <x:c r="E3595" s="33"/>
      <x:c r="F3595" s="60"/>
      <x:c r="G3595" s="61"/>
      <x:c r="H3595" s="61"/>
      <x:c r="I3595" s="66"/>
    </x:row>
    <x:row r="3596" spans="1:9" x14ac:dyDescent="0.25">
      <x:c r="A3596" s="33"/>
      <x:c r="B3596" s="33"/>
      <x:c r="C3596" s="33"/>
      <x:c r="D3596" s="32"/>
      <x:c r="E3596" s="33"/>
      <x:c r="F3596" s="60"/>
      <x:c r="G3596" s="61"/>
      <x:c r="H3596" s="61"/>
      <x:c r="I3596" s="66"/>
    </x:row>
    <x:row r="3597" spans="1:9" x14ac:dyDescent="0.25">
      <x:c r="A3597" s="33"/>
      <x:c r="B3597" s="33"/>
      <x:c r="C3597" s="33"/>
      <x:c r="D3597" s="32"/>
      <x:c r="E3597" s="33"/>
      <x:c r="F3597" s="60"/>
      <x:c r="G3597" s="61"/>
      <x:c r="H3597" s="61"/>
      <x:c r="I3597" s="66"/>
    </x:row>
    <x:row r="3598" spans="1:9" x14ac:dyDescent="0.25">
      <x:c r="A3598" s="33"/>
      <x:c r="B3598" s="33"/>
      <x:c r="C3598" s="33"/>
      <x:c r="D3598" s="32"/>
      <x:c r="E3598" s="33"/>
      <x:c r="F3598" s="60"/>
      <x:c r="G3598" s="61"/>
      <x:c r="H3598" s="61"/>
      <x:c r="I3598" s="66"/>
    </x:row>
    <x:row r="3599" spans="1:9" x14ac:dyDescent="0.25">
      <x:c r="A3599" s="33"/>
      <x:c r="B3599" s="33"/>
      <x:c r="C3599" s="33"/>
      <x:c r="D3599" s="32"/>
      <x:c r="E3599" s="33"/>
      <x:c r="F3599" s="60"/>
      <x:c r="G3599" s="61"/>
      <x:c r="H3599" s="61"/>
      <x:c r="I3599" s="66"/>
    </x:row>
    <x:row r="3600" spans="1:9" x14ac:dyDescent="0.25">
      <x:c r="A3600" s="33"/>
      <x:c r="B3600" s="33"/>
      <x:c r="C3600" s="33"/>
      <x:c r="D3600" s="32"/>
      <x:c r="E3600" s="33"/>
      <x:c r="F3600" s="60"/>
      <x:c r="G3600" s="61"/>
      <x:c r="H3600" s="61"/>
      <x:c r="I3600" s="66"/>
    </x:row>
    <x:row r="3601" spans="1:9" x14ac:dyDescent="0.25">
      <x:c r="A3601" s="33"/>
      <x:c r="B3601" s="33"/>
      <x:c r="C3601" s="33"/>
      <x:c r="D3601" s="32"/>
      <x:c r="E3601" s="33"/>
      <x:c r="F3601" s="60"/>
      <x:c r="G3601" s="61"/>
      <x:c r="H3601" s="61"/>
      <x:c r="I3601" s="66"/>
    </x:row>
    <x:row r="3602" spans="1:9" x14ac:dyDescent="0.25">
      <x:c r="A3602" s="33"/>
      <x:c r="B3602" s="33"/>
      <x:c r="C3602" s="33"/>
      <x:c r="D3602" s="32"/>
      <x:c r="E3602" s="33"/>
      <x:c r="F3602" s="60"/>
      <x:c r="G3602" s="61"/>
      <x:c r="H3602" s="61"/>
      <x:c r="I3602" s="66"/>
    </x:row>
    <x:row r="3603" spans="1:9" x14ac:dyDescent="0.25">
      <x:c r="A3603" s="33"/>
      <x:c r="B3603" s="33"/>
      <x:c r="C3603" s="33"/>
      <x:c r="D3603" s="32"/>
      <x:c r="E3603" s="33"/>
      <x:c r="F3603" s="60"/>
      <x:c r="G3603" s="61"/>
      <x:c r="H3603" s="61"/>
      <x:c r="I3603" s="66"/>
    </x:row>
    <x:row r="3604" spans="1:9" x14ac:dyDescent="0.25">
      <x:c r="A3604" s="33"/>
      <x:c r="B3604" s="33"/>
      <x:c r="C3604" s="33"/>
      <x:c r="D3604" s="32"/>
      <x:c r="E3604" s="33"/>
      <x:c r="F3604" s="60"/>
      <x:c r="G3604" s="61"/>
      <x:c r="H3604" s="61"/>
      <x:c r="I3604" s="66"/>
    </x:row>
    <x:row r="3605" spans="1:9" x14ac:dyDescent="0.25">
      <x:c r="A3605" s="33"/>
      <x:c r="B3605" s="33"/>
      <x:c r="C3605" s="33"/>
      <x:c r="D3605" s="32"/>
      <x:c r="E3605" s="33"/>
      <x:c r="F3605" s="60"/>
      <x:c r="G3605" s="61"/>
      <x:c r="H3605" s="61"/>
      <x:c r="I3605" s="66"/>
    </x:row>
    <x:row r="3606" spans="1:9" x14ac:dyDescent="0.25">
      <x:c r="A3606" s="33"/>
      <x:c r="B3606" s="33"/>
      <x:c r="C3606" s="33"/>
      <x:c r="D3606" s="32"/>
      <x:c r="E3606" s="33"/>
      <x:c r="F3606" s="60"/>
      <x:c r="G3606" s="61"/>
      <x:c r="H3606" s="61"/>
      <x:c r="I3606" s="66"/>
    </x:row>
    <x:row r="3607" spans="1:9" x14ac:dyDescent="0.25">
      <x:c r="A3607" s="33"/>
      <x:c r="B3607" s="33"/>
      <x:c r="C3607" s="33"/>
      <x:c r="D3607" s="32"/>
      <x:c r="E3607" s="33"/>
      <x:c r="F3607" s="60"/>
      <x:c r="G3607" s="61"/>
      <x:c r="H3607" s="61"/>
      <x:c r="I3607" s="66"/>
    </x:row>
    <x:row r="3608" spans="1:9" x14ac:dyDescent="0.25">
      <x:c r="A3608" s="33"/>
      <x:c r="B3608" s="33"/>
      <x:c r="C3608" s="33"/>
      <x:c r="D3608" s="32"/>
      <x:c r="E3608" s="33"/>
      <x:c r="F3608" s="60"/>
      <x:c r="G3608" s="61"/>
      <x:c r="H3608" s="61"/>
      <x:c r="I3608" s="66"/>
    </x:row>
    <x:row r="3609" spans="1:9" x14ac:dyDescent="0.25">
      <x:c r="A3609" s="33"/>
      <x:c r="B3609" s="33"/>
      <x:c r="C3609" s="33"/>
      <x:c r="D3609" s="32"/>
      <x:c r="E3609" s="33"/>
      <x:c r="F3609" s="60"/>
      <x:c r="G3609" s="61"/>
      <x:c r="H3609" s="61"/>
      <x:c r="I3609" s="66"/>
    </x:row>
    <x:row r="3610" spans="1:9" x14ac:dyDescent="0.25">
      <x:c r="A3610" s="33"/>
      <x:c r="B3610" s="33"/>
      <x:c r="C3610" s="33"/>
      <x:c r="D3610" s="32"/>
      <x:c r="E3610" s="33"/>
      <x:c r="F3610" s="60"/>
      <x:c r="G3610" s="61"/>
      <x:c r="H3610" s="61"/>
      <x:c r="I3610" s="66"/>
    </x:row>
    <x:row r="3611" spans="1:9" x14ac:dyDescent="0.25">
      <x:c r="A3611" s="33"/>
      <x:c r="B3611" s="33"/>
      <x:c r="C3611" s="33"/>
      <x:c r="D3611" s="32"/>
      <x:c r="E3611" s="33"/>
      <x:c r="F3611" s="60"/>
      <x:c r="G3611" s="61"/>
      <x:c r="H3611" s="61"/>
      <x:c r="I3611" s="66"/>
    </x:row>
    <x:row r="3612" spans="1:9" x14ac:dyDescent="0.25">
      <x:c r="A3612" s="33"/>
      <x:c r="B3612" s="33"/>
      <x:c r="C3612" s="33"/>
      <x:c r="D3612" s="32"/>
      <x:c r="E3612" s="33"/>
      <x:c r="F3612" s="60"/>
      <x:c r="G3612" s="61"/>
      <x:c r="H3612" s="61"/>
      <x:c r="I3612" s="66"/>
    </x:row>
    <x:row r="3613" spans="1:9" x14ac:dyDescent="0.25">
      <x:c r="A3613" s="33"/>
      <x:c r="B3613" s="33"/>
      <x:c r="C3613" s="33"/>
      <x:c r="D3613" s="32"/>
      <x:c r="E3613" s="33"/>
      <x:c r="F3613" s="60"/>
      <x:c r="G3613" s="61"/>
      <x:c r="H3613" s="61"/>
      <x:c r="I3613" s="66"/>
    </x:row>
    <x:row r="3614" spans="1:9" x14ac:dyDescent="0.25">
      <x:c r="A3614" s="33"/>
      <x:c r="B3614" s="33"/>
      <x:c r="C3614" s="33"/>
      <x:c r="D3614" s="32"/>
      <x:c r="E3614" s="33"/>
      <x:c r="F3614" s="60"/>
      <x:c r="G3614" s="61"/>
      <x:c r="H3614" s="61"/>
      <x:c r="I3614" s="66"/>
    </x:row>
    <x:row r="3615" spans="1:9" x14ac:dyDescent="0.25">
      <x:c r="A3615" s="33"/>
      <x:c r="B3615" s="33"/>
      <x:c r="C3615" s="33"/>
      <x:c r="D3615" s="32"/>
      <x:c r="E3615" s="33"/>
      <x:c r="F3615" s="60"/>
      <x:c r="G3615" s="61"/>
      <x:c r="H3615" s="61"/>
      <x:c r="I3615" s="66"/>
    </x:row>
    <x:row r="3616" spans="1:9" x14ac:dyDescent="0.25">
      <x:c r="A3616" s="33"/>
      <x:c r="B3616" s="33"/>
      <x:c r="C3616" s="33"/>
      <x:c r="D3616" s="32"/>
      <x:c r="E3616" s="33"/>
      <x:c r="F3616" s="60"/>
      <x:c r="G3616" s="61"/>
      <x:c r="H3616" s="61"/>
      <x:c r="I3616" s="66"/>
    </x:row>
    <x:row r="3617" spans="1:9" x14ac:dyDescent="0.25">
      <x:c r="A3617" s="33"/>
      <x:c r="B3617" s="33"/>
      <x:c r="C3617" s="33"/>
      <x:c r="D3617" s="32"/>
      <x:c r="E3617" s="33"/>
      <x:c r="F3617" s="60"/>
      <x:c r="G3617" s="61"/>
      <x:c r="H3617" s="61"/>
      <x:c r="I3617" s="66"/>
    </x:row>
    <x:row r="3618" spans="1:9" x14ac:dyDescent="0.25">
      <x:c r="A3618" s="33"/>
      <x:c r="B3618" s="33"/>
      <x:c r="C3618" s="33"/>
      <x:c r="D3618" s="32"/>
      <x:c r="E3618" s="33"/>
      <x:c r="F3618" s="60"/>
      <x:c r="G3618" s="61"/>
      <x:c r="H3618" s="61"/>
      <x:c r="I3618" s="66"/>
    </x:row>
    <x:row r="3619" spans="1:9" x14ac:dyDescent="0.25">
      <x:c r="A3619" s="33"/>
      <x:c r="B3619" s="33"/>
      <x:c r="C3619" s="33"/>
      <x:c r="D3619" s="32"/>
      <x:c r="E3619" s="33"/>
      <x:c r="F3619" s="60"/>
      <x:c r="G3619" s="61"/>
      <x:c r="H3619" s="61"/>
      <x:c r="I3619" s="66"/>
    </x:row>
    <x:row r="3620" spans="1:9" x14ac:dyDescent="0.25">
      <x:c r="A3620" s="33"/>
      <x:c r="B3620" s="33"/>
      <x:c r="C3620" s="33"/>
      <x:c r="D3620" s="32"/>
      <x:c r="E3620" s="33"/>
      <x:c r="F3620" s="60"/>
      <x:c r="G3620" s="61"/>
      <x:c r="H3620" s="61"/>
      <x:c r="I3620" s="66"/>
    </x:row>
    <x:row r="3621" spans="1:9" x14ac:dyDescent="0.25">
      <x:c r="A3621" s="33"/>
      <x:c r="B3621" s="33"/>
      <x:c r="C3621" s="33"/>
      <x:c r="D3621" s="32"/>
      <x:c r="E3621" s="33"/>
      <x:c r="F3621" s="60"/>
      <x:c r="G3621" s="61"/>
      <x:c r="H3621" s="61"/>
      <x:c r="I3621" s="66"/>
    </x:row>
    <x:row r="3622" spans="1:9" x14ac:dyDescent="0.25">
      <x:c r="A3622" s="33"/>
      <x:c r="B3622" s="33"/>
      <x:c r="C3622" s="33"/>
      <x:c r="D3622" s="32"/>
      <x:c r="E3622" s="33"/>
      <x:c r="F3622" s="60"/>
      <x:c r="G3622" s="61"/>
      <x:c r="H3622" s="61"/>
      <x:c r="I3622" s="66"/>
    </x:row>
    <x:row r="3623" spans="1:9" x14ac:dyDescent="0.25">
      <x:c r="A3623" s="33"/>
      <x:c r="B3623" s="33"/>
      <x:c r="C3623" s="33"/>
      <x:c r="D3623" s="32"/>
      <x:c r="E3623" s="33"/>
      <x:c r="F3623" s="60"/>
      <x:c r="G3623" s="61"/>
      <x:c r="H3623" s="61"/>
      <x:c r="I3623" s="66"/>
    </x:row>
    <x:row r="3624" spans="1:9" x14ac:dyDescent="0.25">
      <x:c r="A3624" s="33"/>
      <x:c r="B3624" s="33"/>
      <x:c r="C3624" s="33"/>
      <x:c r="D3624" s="32"/>
      <x:c r="E3624" s="33"/>
      <x:c r="F3624" s="60"/>
      <x:c r="G3624" s="61"/>
      <x:c r="H3624" s="61"/>
      <x:c r="I3624" s="66"/>
    </x:row>
    <x:row r="3625" spans="1:9" x14ac:dyDescent="0.25">
      <x:c r="A3625" s="33"/>
      <x:c r="B3625" s="33"/>
      <x:c r="C3625" s="33"/>
      <x:c r="D3625" s="32"/>
      <x:c r="E3625" s="33"/>
      <x:c r="F3625" s="60"/>
      <x:c r="G3625" s="61"/>
      <x:c r="H3625" s="61"/>
      <x:c r="I3625" s="66"/>
    </x:row>
    <x:row r="3626" spans="1:9" x14ac:dyDescent="0.25">
      <x:c r="A3626" s="33"/>
      <x:c r="B3626" s="33"/>
      <x:c r="C3626" s="33"/>
      <x:c r="D3626" s="32"/>
      <x:c r="E3626" s="33"/>
      <x:c r="F3626" s="60"/>
      <x:c r="G3626" s="61"/>
      <x:c r="H3626" s="61"/>
      <x:c r="I3626" s="66"/>
    </x:row>
    <x:row r="3627" spans="1:9" x14ac:dyDescent="0.25">
      <x:c r="A3627" s="33"/>
      <x:c r="B3627" s="33"/>
      <x:c r="C3627" s="33"/>
      <x:c r="D3627" s="32"/>
      <x:c r="E3627" s="33"/>
      <x:c r="F3627" s="60"/>
      <x:c r="G3627" s="61"/>
      <x:c r="H3627" s="61"/>
      <x:c r="I3627" s="66"/>
    </x:row>
    <x:row r="3628" spans="1:9" x14ac:dyDescent="0.25">
      <x:c r="A3628" s="33"/>
      <x:c r="B3628" s="33"/>
      <x:c r="C3628" s="33"/>
      <x:c r="D3628" s="32"/>
      <x:c r="E3628" s="33"/>
      <x:c r="F3628" s="60"/>
      <x:c r="G3628" s="61"/>
      <x:c r="H3628" s="61"/>
      <x:c r="I3628" s="66"/>
    </x:row>
    <x:row r="3629" spans="1:9" x14ac:dyDescent="0.25">
      <x:c r="A3629" s="33"/>
      <x:c r="B3629" s="33"/>
      <x:c r="C3629" s="33"/>
      <x:c r="D3629" s="32"/>
      <x:c r="E3629" s="33"/>
      <x:c r="F3629" s="60"/>
      <x:c r="G3629" s="61"/>
      <x:c r="H3629" s="61"/>
      <x:c r="I3629" s="66"/>
    </x:row>
    <x:row r="3630" spans="1:9" x14ac:dyDescent="0.25">
      <x:c r="A3630" s="33"/>
      <x:c r="B3630" s="33"/>
      <x:c r="C3630" s="33"/>
      <x:c r="D3630" s="32"/>
      <x:c r="E3630" s="33"/>
      <x:c r="F3630" s="60"/>
      <x:c r="G3630" s="61"/>
      <x:c r="H3630" s="61"/>
      <x:c r="I3630" s="66"/>
    </x:row>
    <x:row r="3631" spans="1:9" x14ac:dyDescent="0.25">
      <x:c r="A3631" s="33"/>
      <x:c r="B3631" s="33"/>
      <x:c r="C3631" s="33"/>
      <x:c r="D3631" s="32"/>
      <x:c r="E3631" s="33"/>
      <x:c r="F3631" s="60"/>
      <x:c r="G3631" s="61"/>
      <x:c r="H3631" s="61"/>
      <x:c r="I3631" s="66"/>
    </x:row>
    <x:row r="3632" spans="1:9" x14ac:dyDescent="0.25">
      <x:c r="A3632" s="33"/>
      <x:c r="B3632" s="33"/>
      <x:c r="C3632" s="33"/>
      <x:c r="D3632" s="32"/>
      <x:c r="E3632" s="33"/>
      <x:c r="F3632" s="60"/>
      <x:c r="G3632" s="61"/>
      <x:c r="H3632" s="61"/>
      <x:c r="I3632" s="66"/>
    </x:row>
    <x:row r="3633" spans="1:9" x14ac:dyDescent="0.25">
      <x:c r="A3633" s="33"/>
      <x:c r="B3633" s="33"/>
      <x:c r="C3633" s="33"/>
      <x:c r="D3633" s="32"/>
      <x:c r="E3633" s="33"/>
      <x:c r="F3633" s="60"/>
      <x:c r="G3633" s="61"/>
      <x:c r="H3633" s="61"/>
      <x:c r="I3633" s="66"/>
    </x:row>
    <x:row r="3634" spans="1:9" x14ac:dyDescent="0.25">
      <x:c r="A3634" s="33"/>
      <x:c r="B3634" s="33"/>
      <x:c r="C3634" s="33"/>
      <x:c r="D3634" s="32"/>
      <x:c r="E3634" s="33"/>
      <x:c r="F3634" s="60"/>
      <x:c r="G3634" s="61"/>
      <x:c r="H3634" s="61"/>
      <x:c r="I3634" s="66"/>
    </x:row>
    <x:row r="3635" spans="1:9" x14ac:dyDescent="0.25">
      <x:c r="A3635" s="33"/>
      <x:c r="B3635" s="33"/>
      <x:c r="C3635" s="33"/>
      <x:c r="D3635" s="32"/>
      <x:c r="E3635" s="33"/>
      <x:c r="F3635" s="60"/>
      <x:c r="G3635" s="61"/>
      <x:c r="H3635" s="61"/>
      <x:c r="I3635" s="66"/>
    </x:row>
    <x:row r="3636" spans="1:9" x14ac:dyDescent="0.25">
      <x:c r="A3636" s="33"/>
      <x:c r="B3636" s="33"/>
      <x:c r="C3636" s="33"/>
      <x:c r="D3636" s="32"/>
      <x:c r="E3636" s="33"/>
      <x:c r="F3636" s="60"/>
      <x:c r="G3636" s="61"/>
      <x:c r="H3636" s="61"/>
      <x:c r="I3636" s="66"/>
    </x:row>
    <x:row r="3637" spans="1:9" x14ac:dyDescent="0.25">
      <x:c r="A3637" s="33"/>
      <x:c r="B3637" s="33"/>
      <x:c r="C3637" s="33"/>
      <x:c r="D3637" s="32"/>
      <x:c r="E3637" s="33"/>
      <x:c r="F3637" s="60"/>
      <x:c r="G3637" s="61"/>
      <x:c r="H3637" s="61"/>
      <x:c r="I3637" s="66"/>
    </x:row>
    <x:row r="3638" spans="1:9" x14ac:dyDescent="0.25">
      <x:c r="A3638" s="33"/>
      <x:c r="B3638" s="33"/>
      <x:c r="C3638" s="33"/>
      <x:c r="D3638" s="32"/>
      <x:c r="E3638" s="33"/>
      <x:c r="F3638" s="60"/>
      <x:c r="G3638" s="61"/>
      <x:c r="H3638" s="61"/>
      <x:c r="I3638" s="66"/>
    </x:row>
    <x:row r="3639" spans="1:9" x14ac:dyDescent="0.25">
      <x:c r="A3639" s="33"/>
      <x:c r="B3639" s="33"/>
      <x:c r="C3639" s="33"/>
      <x:c r="D3639" s="32"/>
      <x:c r="E3639" s="33"/>
      <x:c r="F3639" s="60"/>
      <x:c r="G3639" s="61"/>
      <x:c r="H3639" s="61"/>
      <x:c r="I3639" s="66"/>
    </x:row>
    <x:row r="3640" spans="1:9" x14ac:dyDescent="0.25">
      <x:c r="A3640" s="33"/>
      <x:c r="B3640" s="33"/>
      <x:c r="C3640" s="33"/>
      <x:c r="D3640" s="32"/>
      <x:c r="E3640" s="33"/>
      <x:c r="F3640" s="60"/>
      <x:c r="G3640" s="61"/>
      <x:c r="H3640" s="61"/>
      <x:c r="I3640" s="66"/>
    </x:row>
    <x:row r="3641" spans="1:9" x14ac:dyDescent="0.25">
      <x:c r="A3641" s="33"/>
      <x:c r="B3641" s="33"/>
      <x:c r="C3641" s="33"/>
      <x:c r="D3641" s="32"/>
      <x:c r="E3641" s="33"/>
      <x:c r="F3641" s="60"/>
      <x:c r="G3641" s="61"/>
      <x:c r="H3641" s="61"/>
      <x:c r="I3641" s="66"/>
    </x:row>
    <x:row r="3642" spans="1:9" x14ac:dyDescent="0.25">
      <x:c r="A3642" s="33"/>
      <x:c r="B3642" s="33"/>
      <x:c r="C3642" s="33"/>
      <x:c r="D3642" s="32"/>
      <x:c r="E3642" s="33"/>
      <x:c r="F3642" s="60"/>
      <x:c r="G3642" s="61"/>
      <x:c r="H3642" s="61"/>
      <x:c r="I3642" s="66"/>
    </x:row>
    <x:row r="3643" spans="1:9" x14ac:dyDescent="0.25">
      <x:c r="A3643" s="33"/>
      <x:c r="B3643" s="33"/>
      <x:c r="C3643" s="33"/>
      <x:c r="D3643" s="32"/>
      <x:c r="E3643" s="33"/>
      <x:c r="F3643" s="60"/>
      <x:c r="G3643" s="61"/>
      <x:c r="H3643" s="61"/>
      <x:c r="I3643" s="66"/>
    </x:row>
    <x:row r="3644" spans="1:9" x14ac:dyDescent="0.25">
      <x:c r="A3644" s="33"/>
      <x:c r="B3644" s="33"/>
      <x:c r="C3644" s="33"/>
      <x:c r="D3644" s="32"/>
      <x:c r="E3644" s="33"/>
      <x:c r="F3644" s="60"/>
      <x:c r="G3644" s="61"/>
      <x:c r="H3644" s="61"/>
      <x:c r="I3644" s="66"/>
    </x:row>
    <x:row r="3645" spans="1:9" x14ac:dyDescent="0.25">
      <x:c r="A3645" s="33"/>
      <x:c r="B3645" s="33"/>
      <x:c r="C3645" s="33"/>
      <x:c r="D3645" s="32"/>
      <x:c r="E3645" s="33"/>
      <x:c r="F3645" s="60"/>
      <x:c r="G3645" s="61"/>
      <x:c r="H3645" s="61"/>
      <x:c r="I3645" s="66"/>
    </x:row>
    <x:row r="3646" spans="1:9" x14ac:dyDescent="0.25">
      <x:c r="A3646" s="33"/>
      <x:c r="B3646" s="33"/>
      <x:c r="C3646" s="33"/>
      <x:c r="D3646" s="32"/>
      <x:c r="E3646" s="33"/>
      <x:c r="F3646" s="60"/>
      <x:c r="G3646" s="61"/>
      <x:c r="H3646" s="61"/>
      <x:c r="I3646" s="66"/>
    </x:row>
    <x:row r="3647" spans="1:9" x14ac:dyDescent="0.25">
      <x:c r="A3647" s="33"/>
      <x:c r="B3647" s="33"/>
      <x:c r="C3647" s="33"/>
      <x:c r="D3647" s="32"/>
      <x:c r="E3647" s="33"/>
      <x:c r="F3647" s="60"/>
      <x:c r="G3647" s="61"/>
      <x:c r="H3647" s="61"/>
      <x:c r="I3647" s="66"/>
    </x:row>
    <x:row r="3648" spans="1:9" x14ac:dyDescent="0.25">
      <x:c r="A3648" s="33"/>
      <x:c r="B3648" s="33"/>
      <x:c r="C3648" s="33"/>
      <x:c r="D3648" s="32"/>
      <x:c r="E3648" s="33"/>
      <x:c r="F3648" s="60"/>
      <x:c r="G3648" s="61"/>
      <x:c r="H3648" s="61"/>
      <x:c r="I3648" s="66"/>
    </x:row>
    <x:row r="3649" spans="1:9" x14ac:dyDescent="0.25">
      <x:c r="A3649" s="33"/>
      <x:c r="B3649" s="33"/>
      <x:c r="C3649" s="33"/>
      <x:c r="D3649" s="32"/>
      <x:c r="E3649" s="33"/>
      <x:c r="F3649" s="60"/>
      <x:c r="G3649" s="61"/>
      <x:c r="H3649" s="61"/>
      <x:c r="I3649" s="66"/>
    </x:row>
    <x:row r="3650" spans="1:9" x14ac:dyDescent="0.25">
      <x:c r="A3650" s="33"/>
      <x:c r="B3650" s="33"/>
      <x:c r="C3650" s="33"/>
      <x:c r="D3650" s="32"/>
      <x:c r="E3650" s="33"/>
      <x:c r="F3650" s="60"/>
      <x:c r="G3650" s="61"/>
      <x:c r="H3650" s="61"/>
      <x:c r="I3650" s="66"/>
    </x:row>
    <x:row r="3651" spans="1:9" x14ac:dyDescent="0.25">
      <x:c r="A3651" s="33"/>
      <x:c r="B3651" s="33"/>
      <x:c r="C3651" s="33"/>
      <x:c r="D3651" s="32"/>
      <x:c r="E3651" s="33"/>
      <x:c r="F3651" s="60"/>
      <x:c r="G3651" s="61"/>
      <x:c r="H3651" s="61"/>
      <x:c r="I3651" s="66"/>
    </x:row>
    <x:row r="3652" spans="1:9" x14ac:dyDescent="0.25">
      <x:c r="A3652" s="33"/>
      <x:c r="B3652" s="33"/>
      <x:c r="C3652" s="33"/>
      <x:c r="D3652" s="32"/>
      <x:c r="E3652" s="33"/>
      <x:c r="F3652" s="60"/>
      <x:c r="G3652" s="61"/>
      <x:c r="H3652" s="61"/>
      <x:c r="I3652" s="66"/>
    </x:row>
    <x:row r="3653" spans="1:9" x14ac:dyDescent="0.25">
      <x:c r="A3653" s="33"/>
      <x:c r="B3653" s="33"/>
      <x:c r="C3653" s="33"/>
      <x:c r="D3653" s="32"/>
      <x:c r="E3653" s="33"/>
      <x:c r="F3653" s="60"/>
      <x:c r="G3653" s="61"/>
      <x:c r="H3653" s="61"/>
      <x:c r="I3653" s="66"/>
    </x:row>
    <x:row r="3654" spans="1:9" x14ac:dyDescent="0.25">
      <x:c r="A3654" s="33"/>
      <x:c r="B3654" s="33"/>
      <x:c r="C3654" s="33"/>
      <x:c r="D3654" s="32"/>
      <x:c r="E3654" s="33"/>
      <x:c r="F3654" s="60"/>
      <x:c r="G3654" s="61"/>
      <x:c r="H3654" s="61"/>
      <x:c r="I3654" s="66"/>
    </x:row>
    <x:row r="3655" spans="1:9" x14ac:dyDescent="0.25">
      <x:c r="A3655" s="33"/>
      <x:c r="B3655" s="33"/>
      <x:c r="C3655" s="33"/>
      <x:c r="D3655" s="32"/>
      <x:c r="E3655" s="33"/>
      <x:c r="F3655" s="60"/>
      <x:c r="G3655" s="61"/>
      <x:c r="H3655" s="61"/>
      <x:c r="I3655" s="66"/>
    </x:row>
    <x:row r="3656" spans="1:9" x14ac:dyDescent="0.25">
      <x:c r="A3656" s="33"/>
      <x:c r="B3656" s="33"/>
      <x:c r="C3656" s="33"/>
      <x:c r="D3656" s="32"/>
      <x:c r="E3656" s="33"/>
      <x:c r="F3656" s="60"/>
      <x:c r="G3656" s="61"/>
      <x:c r="H3656" s="61"/>
      <x:c r="I3656" s="66"/>
    </x:row>
    <x:row r="3657" spans="1:9" x14ac:dyDescent="0.25">
      <x:c r="A3657" s="33"/>
      <x:c r="B3657" s="33"/>
      <x:c r="C3657" s="33"/>
      <x:c r="D3657" s="32"/>
      <x:c r="E3657" s="33"/>
      <x:c r="F3657" s="60"/>
      <x:c r="G3657" s="61"/>
      <x:c r="H3657" s="61"/>
      <x:c r="I3657" s="66"/>
    </x:row>
    <x:row r="3658" spans="1:9" x14ac:dyDescent="0.25">
      <x:c r="A3658" s="33"/>
      <x:c r="B3658" s="33"/>
      <x:c r="C3658" s="33"/>
      <x:c r="D3658" s="32"/>
      <x:c r="E3658" s="33"/>
      <x:c r="F3658" s="60"/>
      <x:c r="G3658" s="61"/>
      <x:c r="H3658" s="61"/>
      <x:c r="I3658" s="66"/>
    </x:row>
    <x:row r="3659" spans="1:9" x14ac:dyDescent="0.25">
      <x:c r="A3659" s="33"/>
      <x:c r="B3659" s="33"/>
      <x:c r="C3659" s="33"/>
      <x:c r="D3659" s="32"/>
      <x:c r="E3659" s="33"/>
      <x:c r="F3659" s="60"/>
      <x:c r="G3659" s="61"/>
      <x:c r="H3659" s="61"/>
      <x:c r="I3659" s="66"/>
    </x:row>
    <x:row r="3660" spans="1:9" x14ac:dyDescent="0.25">
      <x:c r="A3660" s="33"/>
      <x:c r="B3660" s="33"/>
      <x:c r="C3660" s="33"/>
      <x:c r="D3660" s="32"/>
      <x:c r="E3660" s="33"/>
      <x:c r="F3660" s="60"/>
      <x:c r="G3660" s="61"/>
      <x:c r="H3660" s="61"/>
      <x:c r="I3660" s="66"/>
    </x:row>
    <x:row r="3661" spans="1:9" x14ac:dyDescent="0.25">
      <x:c r="A3661" s="33"/>
      <x:c r="B3661" s="33"/>
      <x:c r="C3661" s="33"/>
      <x:c r="D3661" s="32"/>
      <x:c r="E3661" s="33"/>
      <x:c r="F3661" s="60"/>
      <x:c r="G3661" s="61"/>
      <x:c r="H3661" s="61"/>
      <x:c r="I3661" s="66"/>
    </x:row>
    <x:row r="3662" spans="1:9" x14ac:dyDescent="0.25">
      <x:c r="A3662" s="33"/>
      <x:c r="B3662" s="33"/>
      <x:c r="C3662" s="33"/>
      <x:c r="D3662" s="32"/>
      <x:c r="E3662" s="33"/>
      <x:c r="F3662" s="60"/>
      <x:c r="G3662" s="61"/>
      <x:c r="H3662" s="61"/>
      <x:c r="I3662" s="66"/>
    </x:row>
    <x:row r="3663" spans="1:9" x14ac:dyDescent="0.25">
      <x:c r="A3663" s="33"/>
      <x:c r="B3663" s="33"/>
      <x:c r="C3663" s="33"/>
      <x:c r="D3663" s="32"/>
      <x:c r="E3663" s="33"/>
      <x:c r="F3663" s="60"/>
      <x:c r="G3663" s="61"/>
      <x:c r="H3663" s="61"/>
      <x:c r="I3663" s="66"/>
    </x:row>
    <x:row r="3664" spans="1:9" x14ac:dyDescent="0.25">
      <x:c r="A3664" s="33"/>
      <x:c r="B3664" s="33"/>
      <x:c r="C3664" s="33"/>
      <x:c r="D3664" s="32"/>
      <x:c r="E3664" s="33"/>
      <x:c r="F3664" s="60"/>
      <x:c r="G3664" s="61"/>
      <x:c r="H3664" s="61"/>
      <x:c r="I3664" s="66"/>
    </x:row>
    <x:row r="3665" spans="1:9" x14ac:dyDescent="0.25">
      <x:c r="A3665" s="33"/>
      <x:c r="B3665" s="33"/>
      <x:c r="C3665" s="33"/>
      <x:c r="D3665" s="32"/>
      <x:c r="E3665" s="33"/>
      <x:c r="F3665" s="60"/>
      <x:c r="G3665" s="61"/>
      <x:c r="H3665" s="61"/>
      <x:c r="I3665" s="66"/>
    </x:row>
    <x:row r="3666" spans="1:9" x14ac:dyDescent="0.25">
      <x:c r="A3666" s="33"/>
      <x:c r="B3666" s="33"/>
      <x:c r="C3666" s="33"/>
      <x:c r="D3666" s="32"/>
      <x:c r="E3666" s="33"/>
      <x:c r="F3666" s="60"/>
      <x:c r="G3666" s="61"/>
      <x:c r="H3666" s="61"/>
      <x:c r="I3666" s="66"/>
    </x:row>
    <x:row r="3667" spans="1:9" x14ac:dyDescent="0.25">
      <x:c r="A3667" s="33"/>
      <x:c r="B3667" s="33"/>
      <x:c r="C3667" s="33"/>
      <x:c r="D3667" s="32"/>
      <x:c r="E3667" s="33"/>
      <x:c r="F3667" s="60"/>
      <x:c r="G3667" s="61"/>
      <x:c r="H3667" s="61"/>
      <x:c r="I3667" s="66"/>
    </x:row>
    <x:row r="3668" spans="1:9" x14ac:dyDescent="0.25">
      <x:c r="A3668" s="33"/>
      <x:c r="B3668" s="33"/>
      <x:c r="C3668" s="33"/>
      <x:c r="D3668" s="32"/>
      <x:c r="E3668" s="33"/>
      <x:c r="F3668" s="60"/>
      <x:c r="G3668" s="61"/>
      <x:c r="H3668" s="61"/>
      <x:c r="I3668" s="66"/>
    </x:row>
    <x:row r="3669" spans="1:9" x14ac:dyDescent="0.25">
      <x:c r="A3669" s="33"/>
      <x:c r="B3669" s="33"/>
      <x:c r="C3669" s="33"/>
      <x:c r="D3669" s="32"/>
      <x:c r="E3669" s="33"/>
      <x:c r="F3669" s="60"/>
      <x:c r="G3669" s="61"/>
      <x:c r="H3669" s="61"/>
      <x:c r="I3669" s="66"/>
    </x:row>
    <x:row r="3670" spans="1:9" x14ac:dyDescent="0.25">
      <x:c r="A3670" s="33"/>
      <x:c r="B3670" s="33"/>
      <x:c r="C3670" s="33"/>
      <x:c r="D3670" s="32"/>
      <x:c r="E3670" s="33"/>
      <x:c r="F3670" s="60"/>
      <x:c r="G3670" s="61"/>
      <x:c r="H3670" s="61"/>
      <x:c r="I3670" s="66"/>
    </x:row>
    <x:row r="3671" spans="1:9" x14ac:dyDescent="0.25">
      <x:c r="A3671" s="33"/>
      <x:c r="B3671" s="33"/>
      <x:c r="C3671" s="33"/>
      <x:c r="D3671" s="32"/>
      <x:c r="E3671" s="33"/>
      <x:c r="F3671" s="60"/>
      <x:c r="G3671" s="61"/>
      <x:c r="H3671" s="61"/>
      <x:c r="I3671" s="66"/>
    </x:row>
    <x:row r="3672" spans="1:9" x14ac:dyDescent="0.25">
      <x:c r="A3672" s="33"/>
      <x:c r="B3672" s="33"/>
      <x:c r="C3672" s="33"/>
      <x:c r="D3672" s="32"/>
      <x:c r="E3672" s="33"/>
      <x:c r="F3672" s="60"/>
      <x:c r="G3672" s="61"/>
      <x:c r="H3672" s="61"/>
      <x:c r="I3672" s="66"/>
    </x:row>
    <x:row r="3673" spans="1:9" x14ac:dyDescent="0.25">
      <x:c r="A3673" s="33"/>
      <x:c r="B3673" s="33"/>
      <x:c r="C3673" s="33"/>
      <x:c r="D3673" s="32"/>
      <x:c r="E3673" s="33"/>
      <x:c r="F3673" s="60"/>
      <x:c r="G3673" s="61"/>
      <x:c r="H3673" s="61"/>
      <x:c r="I3673" s="66"/>
    </x:row>
    <x:row r="3674" spans="1:9" x14ac:dyDescent="0.25">
      <x:c r="A3674" s="33"/>
      <x:c r="B3674" s="33"/>
      <x:c r="C3674" s="33"/>
      <x:c r="D3674" s="32"/>
      <x:c r="E3674" s="33"/>
      <x:c r="F3674" s="60"/>
      <x:c r="G3674" s="61"/>
      <x:c r="H3674" s="61"/>
      <x:c r="I3674" s="66"/>
    </x:row>
    <x:row r="3675" spans="1:9" x14ac:dyDescent="0.25">
      <x:c r="A3675" s="33"/>
      <x:c r="B3675" s="33"/>
      <x:c r="C3675" s="33"/>
      <x:c r="D3675" s="32"/>
      <x:c r="E3675" s="33"/>
      <x:c r="F3675" s="60"/>
      <x:c r="G3675" s="61"/>
      <x:c r="H3675" s="61"/>
      <x:c r="I3675" s="66"/>
    </x:row>
    <x:row r="3676" spans="1:9" x14ac:dyDescent="0.25">
      <x:c r="A3676" s="33"/>
      <x:c r="B3676" s="33"/>
      <x:c r="C3676" s="33"/>
      <x:c r="D3676" s="32"/>
      <x:c r="E3676" s="33"/>
      <x:c r="F3676" s="60"/>
      <x:c r="G3676" s="61"/>
      <x:c r="H3676" s="61"/>
      <x:c r="I3676" s="66"/>
    </x:row>
    <x:row r="3677" spans="1:9" x14ac:dyDescent="0.25">
      <x:c r="A3677" s="33"/>
      <x:c r="B3677" s="33"/>
      <x:c r="C3677" s="33"/>
      <x:c r="D3677" s="32"/>
      <x:c r="E3677" s="33"/>
      <x:c r="F3677" s="60"/>
      <x:c r="G3677" s="61"/>
      <x:c r="H3677" s="61"/>
      <x:c r="I3677" s="66"/>
    </x:row>
    <x:row r="3678" spans="1:9" x14ac:dyDescent="0.25">
      <x:c r="A3678" s="33"/>
      <x:c r="B3678" s="33"/>
      <x:c r="C3678" s="33"/>
      <x:c r="D3678" s="32"/>
      <x:c r="E3678" s="33"/>
      <x:c r="F3678" s="60"/>
      <x:c r="G3678" s="61"/>
      <x:c r="H3678" s="61"/>
      <x:c r="I3678" s="66"/>
    </x:row>
    <x:row r="3679" spans="1:9" x14ac:dyDescent="0.25">
      <x:c r="A3679" s="33"/>
      <x:c r="B3679" s="33"/>
      <x:c r="C3679" s="33"/>
      <x:c r="D3679" s="32"/>
      <x:c r="E3679" s="33"/>
      <x:c r="F3679" s="60"/>
      <x:c r="G3679" s="61"/>
      <x:c r="H3679" s="61"/>
      <x:c r="I3679" s="66"/>
    </x:row>
    <x:row r="3680" spans="1:9" x14ac:dyDescent="0.25">
      <x:c r="A3680" s="33"/>
      <x:c r="B3680" s="33"/>
      <x:c r="C3680" s="33"/>
      <x:c r="D3680" s="32"/>
      <x:c r="E3680" s="33"/>
      <x:c r="F3680" s="60"/>
      <x:c r="G3680" s="61"/>
      <x:c r="H3680" s="61"/>
      <x:c r="I3680" s="66"/>
    </x:row>
    <x:row r="3681" spans="1:9" x14ac:dyDescent="0.25">
      <x:c r="A3681" s="33"/>
      <x:c r="B3681" s="33"/>
      <x:c r="C3681" s="33"/>
      <x:c r="D3681" s="32"/>
      <x:c r="E3681" s="33"/>
      <x:c r="F3681" s="60"/>
      <x:c r="G3681" s="61"/>
      <x:c r="H3681" s="61"/>
      <x:c r="I3681" s="66"/>
    </x:row>
    <x:row r="3682" spans="1:9" x14ac:dyDescent="0.25">
      <x:c r="A3682" s="33"/>
      <x:c r="B3682" s="33"/>
      <x:c r="C3682" s="33"/>
      <x:c r="D3682" s="32"/>
      <x:c r="E3682" s="33"/>
      <x:c r="F3682" s="60"/>
      <x:c r="G3682" s="61"/>
      <x:c r="H3682" s="61"/>
      <x:c r="I3682" s="66"/>
    </x:row>
    <x:row r="3683" spans="1:9" x14ac:dyDescent="0.25">
      <x:c r="A3683" s="33"/>
      <x:c r="B3683" s="33"/>
      <x:c r="C3683" s="33"/>
      <x:c r="D3683" s="32"/>
      <x:c r="E3683" s="33"/>
      <x:c r="F3683" s="60"/>
      <x:c r="G3683" s="61"/>
      <x:c r="H3683" s="61"/>
      <x:c r="I3683" s="66"/>
    </x:row>
    <x:row r="3684" spans="1:9" x14ac:dyDescent="0.25">
      <x:c r="A3684" s="33"/>
      <x:c r="B3684" s="33"/>
      <x:c r="C3684" s="33"/>
      <x:c r="D3684" s="32"/>
      <x:c r="E3684" s="33"/>
      <x:c r="F3684" s="60"/>
      <x:c r="G3684" s="61"/>
      <x:c r="H3684" s="61"/>
      <x:c r="I3684" s="66"/>
    </x:row>
    <x:row r="3685" spans="1:9" x14ac:dyDescent="0.25">
      <x:c r="A3685" s="33"/>
      <x:c r="B3685" s="33"/>
      <x:c r="C3685" s="33"/>
      <x:c r="D3685" s="32"/>
      <x:c r="E3685" s="33"/>
      <x:c r="F3685" s="60"/>
      <x:c r="G3685" s="61"/>
      <x:c r="H3685" s="61"/>
      <x:c r="I3685" s="66"/>
    </x:row>
    <x:row r="3686" spans="1:9" x14ac:dyDescent="0.25">
      <x:c r="A3686" s="33"/>
      <x:c r="B3686" s="33"/>
      <x:c r="C3686" s="33"/>
      <x:c r="D3686" s="32"/>
      <x:c r="E3686" s="33"/>
      <x:c r="F3686" s="60"/>
      <x:c r="G3686" s="61"/>
      <x:c r="H3686" s="61"/>
      <x:c r="I3686" s="66"/>
    </x:row>
    <x:row r="3687" spans="1:9" x14ac:dyDescent="0.25">
      <x:c r="A3687" s="33"/>
      <x:c r="B3687" s="33"/>
      <x:c r="C3687" s="33"/>
      <x:c r="D3687" s="32"/>
      <x:c r="E3687" s="33"/>
      <x:c r="F3687" s="60"/>
      <x:c r="G3687" s="61"/>
      <x:c r="H3687" s="61"/>
      <x:c r="I3687" s="66"/>
    </x:row>
    <x:row r="3688" spans="1:9" x14ac:dyDescent="0.25">
      <x:c r="A3688" s="33"/>
      <x:c r="B3688" s="33"/>
      <x:c r="C3688" s="33"/>
      <x:c r="D3688" s="32"/>
      <x:c r="E3688" s="33"/>
      <x:c r="F3688" s="60"/>
      <x:c r="G3688" s="61"/>
      <x:c r="H3688" s="61"/>
      <x:c r="I3688" s="66"/>
    </x:row>
    <x:row r="3689" spans="1:9" x14ac:dyDescent="0.25">
      <x:c r="A3689" s="33"/>
      <x:c r="B3689" s="33"/>
      <x:c r="C3689" s="33"/>
      <x:c r="D3689" s="32"/>
      <x:c r="E3689" s="33"/>
      <x:c r="F3689" s="60"/>
      <x:c r="G3689" s="61"/>
      <x:c r="H3689" s="61"/>
      <x:c r="I3689" s="66"/>
    </x:row>
    <x:row r="3690" spans="1:9" x14ac:dyDescent="0.25">
      <x:c r="A3690" s="33"/>
      <x:c r="B3690" s="33"/>
      <x:c r="C3690" s="33"/>
      <x:c r="D3690" s="32"/>
      <x:c r="E3690" s="33"/>
      <x:c r="F3690" s="60"/>
      <x:c r="G3690" s="61"/>
      <x:c r="H3690" s="61"/>
      <x:c r="I3690" s="66"/>
    </x:row>
    <x:row r="3691" spans="1:9" x14ac:dyDescent="0.25">
      <x:c r="A3691" s="33"/>
      <x:c r="B3691" s="33"/>
      <x:c r="C3691" s="33"/>
      <x:c r="D3691" s="32"/>
      <x:c r="E3691" s="33"/>
      <x:c r="F3691" s="60"/>
      <x:c r="G3691" s="61"/>
      <x:c r="H3691" s="61"/>
      <x:c r="I3691" s="66"/>
    </x:row>
    <x:row r="3692" spans="1:9" x14ac:dyDescent="0.25">
      <x:c r="A3692" s="33"/>
      <x:c r="B3692" s="33"/>
      <x:c r="C3692" s="33"/>
      <x:c r="D3692" s="32"/>
      <x:c r="E3692" s="33"/>
      <x:c r="F3692" s="60"/>
      <x:c r="G3692" s="61"/>
      <x:c r="H3692" s="61"/>
      <x:c r="I3692" s="66"/>
    </x:row>
    <x:row r="3693" spans="1:9" x14ac:dyDescent="0.25">
      <x:c r="A3693" s="33"/>
      <x:c r="B3693" s="33"/>
      <x:c r="C3693" s="33"/>
      <x:c r="D3693" s="32"/>
      <x:c r="E3693" s="33"/>
      <x:c r="F3693" s="60"/>
      <x:c r="G3693" s="61"/>
      <x:c r="H3693" s="61"/>
      <x:c r="I3693" s="66"/>
    </x:row>
    <x:row r="3694" spans="1:9" x14ac:dyDescent="0.25">
      <x:c r="A3694" s="33"/>
      <x:c r="B3694" s="33"/>
      <x:c r="C3694" s="33"/>
      <x:c r="D3694" s="32"/>
      <x:c r="E3694" s="33"/>
      <x:c r="F3694" s="60"/>
      <x:c r="G3694" s="61"/>
      <x:c r="H3694" s="61"/>
      <x:c r="I3694" s="66"/>
    </x:row>
    <x:row r="3695" spans="1:9" x14ac:dyDescent="0.25">
      <x:c r="A3695" s="33"/>
      <x:c r="B3695" s="33"/>
      <x:c r="C3695" s="33"/>
      <x:c r="D3695" s="32"/>
      <x:c r="E3695" s="33"/>
      <x:c r="F3695" s="60"/>
      <x:c r="G3695" s="61"/>
      <x:c r="H3695" s="61"/>
      <x:c r="I3695" s="66"/>
    </x:row>
    <x:row r="3696" spans="1:9" x14ac:dyDescent="0.25">
      <x:c r="A3696" s="33"/>
      <x:c r="B3696" s="33"/>
      <x:c r="C3696" s="33"/>
      <x:c r="D3696" s="32"/>
      <x:c r="E3696" s="33"/>
      <x:c r="F3696" s="60"/>
      <x:c r="G3696" s="61"/>
      <x:c r="H3696" s="61"/>
      <x:c r="I3696" s="66"/>
    </x:row>
    <x:row r="3697" spans="1:9" x14ac:dyDescent="0.25">
      <x:c r="A3697" s="33"/>
      <x:c r="B3697" s="33"/>
      <x:c r="C3697" s="33"/>
      <x:c r="D3697" s="32"/>
      <x:c r="E3697" s="33"/>
      <x:c r="F3697" s="60"/>
      <x:c r="G3697" s="61"/>
      <x:c r="H3697" s="61"/>
      <x:c r="I3697" s="66"/>
    </x:row>
    <x:row r="3698" spans="1:9" x14ac:dyDescent="0.25">
      <x:c r="A3698" s="33"/>
      <x:c r="B3698" s="33"/>
      <x:c r="C3698" s="33"/>
      <x:c r="D3698" s="32"/>
      <x:c r="E3698" s="33"/>
      <x:c r="F3698" s="60"/>
      <x:c r="G3698" s="61"/>
      <x:c r="H3698" s="61"/>
      <x:c r="I3698" s="66"/>
    </x:row>
    <x:row r="3699" spans="1:9" x14ac:dyDescent="0.25">
      <x:c r="A3699" s="33"/>
      <x:c r="B3699" s="33"/>
      <x:c r="C3699" s="33"/>
      <x:c r="D3699" s="32"/>
      <x:c r="E3699" s="33"/>
      <x:c r="F3699" s="60"/>
      <x:c r="G3699" s="61"/>
      <x:c r="H3699" s="61"/>
      <x:c r="I3699" s="66"/>
    </x:row>
    <x:row r="3700" spans="1:9" x14ac:dyDescent="0.25">
      <x:c r="A3700" s="33"/>
      <x:c r="B3700" s="33"/>
      <x:c r="C3700" s="33"/>
      <x:c r="D3700" s="32"/>
      <x:c r="E3700" s="33"/>
      <x:c r="F3700" s="60"/>
      <x:c r="G3700" s="61"/>
      <x:c r="H3700" s="61"/>
      <x:c r="I3700" s="66"/>
    </x:row>
    <x:row r="3701" spans="1:9" x14ac:dyDescent="0.25">
      <x:c r="A3701" s="33"/>
      <x:c r="B3701" s="33"/>
      <x:c r="C3701" s="33"/>
      <x:c r="D3701" s="32"/>
      <x:c r="E3701" s="33"/>
      <x:c r="F3701" s="60"/>
      <x:c r="G3701" s="61"/>
      <x:c r="H3701" s="61"/>
      <x:c r="I3701" s="66"/>
    </x:row>
    <x:row r="3702" spans="1:9" x14ac:dyDescent="0.25">
      <x:c r="A3702" s="33"/>
      <x:c r="B3702" s="33"/>
      <x:c r="C3702" s="33"/>
      <x:c r="D3702" s="32"/>
      <x:c r="E3702" s="33"/>
      <x:c r="F3702" s="60"/>
      <x:c r="G3702" s="61"/>
      <x:c r="H3702" s="61"/>
      <x:c r="I3702" s="66"/>
    </x:row>
    <x:row r="3703" spans="1:9" x14ac:dyDescent="0.25">
      <x:c r="A3703" s="33"/>
      <x:c r="B3703" s="33"/>
      <x:c r="C3703" s="33"/>
      <x:c r="D3703" s="32"/>
      <x:c r="E3703" s="33"/>
      <x:c r="F3703" s="60"/>
      <x:c r="G3703" s="61"/>
      <x:c r="H3703" s="61"/>
      <x:c r="I3703" s="66"/>
    </x:row>
    <x:row r="3704" spans="1:9" x14ac:dyDescent="0.25">
      <x:c r="A3704" s="33"/>
      <x:c r="B3704" s="33"/>
      <x:c r="C3704" s="33"/>
      <x:c r="D3704" s="32"/>
      <x:c r="E3704" s="33"/>
      <x:c r="F3704" s="60"/>
      <x:c r="G3704" s="61"/>
      <x:c r="H3704" s="61"/>
      <x:c r="I3704" s="66"/>
    </x:row>
    <x:row r="3705" spans="1:9" x14ac:dyDescent="0.25">
      <x:c r="A3705" s="33"/>
      <x:c r="B3705" s="33"/>
      <x:c r="C3705" s="33"/>
      <x:c r="D3705" s="32"/>
      <x:c r="E3705" s="33"/>
      <x:c r="F3705" s="60"/>
      <x:c r="G3705" s="61"/>
      <x:c r="H3705" s="61"/>
      <x:c r="I3705" s="66"/>
    </x:row>
    <x:row r="3706" spans="1:9" x14ac:dyDescent="0.25">
      <x:c r="A3706" s="33"/>
      <x:c r="B3706" s="33"/>
      <x:c r="C3706" s="33"/>
      <x:c r="D3706" s="32"/>
      <x:c r="E3706" s="33"/>
      <x:c r="F3706" s="60"/>
      <x:c r="G3706" s="61"/>
      <x:c r="H3706" s="61"/>
      <x:c r="I3706" s="66"/>
    </x:row>
    <x:row r="3707" spans="1:9" x14ac:dyDescent="0.25">
      <x:c r="A3707" s="33"/>
      <x:c r="B3707" s="33"/>
      <x:c r="C3707" s="33"/>
      <x:c r="D3707" s="32"/>
      <x:c r="E3707" s="33"/>
      <x:c r="F3707" s="60"/>
      <x:c r="G3707" s="61"/>
      <x:c r="H3707" s="61"/>
      <x:c r="I3707" s="66"/>
    </x:row>
    <x:row r="3708" spans="1:9" x14ac:dyDescent="0.25">
      <x:c r="A3708" s="33"/>
      <x:c r="B3708" s="33"/>
      <x:c r="C3708" s="33"/>
      <x:c r="D3708" s="32"/>
      <x:c r="E3708" s="33"/>
      <x:c r="F3708" s="60"/>
      <x:c r="G3708" s="61"/>
      <x:c r="H3708" s="61"/>
      <x:c r="I3708" s="66"/>
    </x:row>
    <x:row r="3709" spans="1:9" x14ac:dyDescent="0.25">
      <x:c r="A3709" s="33"/>
      <x:c r="B3709" s="33"/>
      <x:c r="C3709" s="33"/>
      <x:c r="D3709" s="32"/>
      <x:c r="E3709" s="33"/>
      <x:c r="F3709" s="60"/>
      <x:c r="G3709" s="61"/>
      <x:c r="H3709" s="61"/>
      <x:c r="I3709" s="66"/>
    </x:row>
    <x:row r="3710" spans="1:9" x14ac:dyDescent="0.25">
      <x:c r="A3710" s="33"/>
      <x:c r="B3710" s="33"/>
      <x:c r="C3710" s="33"/>
      <x:c r="D3710" s="32"/>
      <x:c r="E3710" s="33"/>
      <x:c r="F3710" s="60"/>
      <x:c r="G3710" s="61"/>
      <x:c r="H3710" s="61"/>
      <x:c r="I3710" s="66"/>
    </x:row>
    <x:row r="3711" spans="1:9" x14ac:dyDescent="0.25">
      <x:c r="A3711" s="33"/>
      <x:c r="B3711" s="33"/>
      <x:c r="C3711" s="33"/>
      <x:c r="D3711" s="32"/>
      <x:c r="E3711" s="33"/>
      <x:c r="F3711" s="60"/>
      <x:c r="G3711" s="61"/>
      <x:c r="H3711" s="61"/>
      <x:c r="I3711" s="66"/>
    </x:row>
    <x:row r="3712" spans="1:9" x14ac:dyDescent="0.25">
      <x:c r="A3712" s="33"/>
      <x:c r="B3712" s="33"/>
      <x:c r="C3712" s="33"/>
      <x:c r="D3712" s="32"/>
      <x:c r="E3712" s="33"/>
      <x:c r="F3712" s="60"/>
      <x:c r="G3712" s="61"/>
      <x:c r="H3712" s="61"/>
      <x:c r="I3712" s="66"/>
    </x:row>
    <x:row r="3713" spans="1:9" x14ac:dyDescent="0.25">
      <x:c r="A3713" s="33"/>
      <x:c r="B3713" s="33"/>
      <x:c r="C3713" s="33"/>
      <x:c r="D3713" s="32"/>
      <x:c r="E3713" s="33"/>
      <x:c r="F3713" s="60"/>
      <x:c r="G3713" s="61"/>
      <x:c r="H3713" s="61"/>
      <x:c r="I3713" s="66"/>
    </x:row>
    <x:row r="3714" spans="1:9" x14ac:dyDescent="0.25">
      <x:c r="A3714" s="33"/>
      <x:c r="B3714" s="33"/>
      <x:c r="C3714" s="33"/>
      <x:c r="D3714" s="32"/>
      <x:c r="E3714" s="33"/>
      <x:c r="F3714" s="60"/>
      <x:c r="G3714" s="61"/>
      <x:c r="H3714" s="61"/>
      <x:c r="I3714" s="66"/>
    </x:row>
    <x:row r="3715" spans="1:9" x14ac:dyDescent="0.25">
      <x:c r="A3715" s="33"/>
      <x:c r="B3715" s="33"/>
      <x:c r="C3715" s="33"/>
      <x:c r="D3715" s="32"/>
      <x:c r="E3715" s="33"/>
      <x:c r="F3715" s="60"/>
      <x:c r="G3715" s="61"/>
      <x:c r="H3715" s="61"/>
      <x:c r="I3715" s="66"/>
    </x:row>
    <x:row r="3716" spans="1:9" x14ac:dyDescent="0.25">
      <x:c r="A3716" s="33"/>
      <x:c r="B3716" s="33"/>
      <x:c r="C3716" s="33"/>
      <x:c r="D3716" s="32"/>
      <x:c r="E3716" s="33"/>
      <x:c r="F3716" s="60"/>
      <x:c r="G3716" s="61"/>
      <x:c r="H3716" s="61"/>
      <x:c r="I3716" s="66"/>
    </x:row>
    <x:row r="3717" spans="1:9" x14ac:dyDescent="0.25">
      <x:c r="A3717" s="33"/>
      <x:c r="B3717" s="33"/>
      <x:c r="C3717" s="33"/>
      <x:c r="D3717" s="32"/>
      <x:c r="E3717" s="33"/>
      <x:c r="F3717" s="60"/>
      <x:c r="G3717" s="61"/>
      <x:c r="H3717" s="61"/>
      <x:c r="I3717" s="66"/>
    </x:row>
    <x:row r="3718" spans="1:9" x14ac:dyDescent="0.25">
      <x:c r="A3718" s="33"/>
      <x:c r="B3718" s="33"/>
      <x:c r="C3718" s="33"/>
      <x:c r="D3718" s="32"/>
      <x:c r="E3718" s="33"/>
      <x:c r="F3718" s="60"/>
      <x:c r="G3718" s="61"/>
      <x:c r="H3718" s="61"/>
      <x:c r="I3718" s="66"/>
    </x:row>
    <x:row r="3719" spans="1:9" x14ac:dyDescent="0.25">
      <x:c r="A3719" s="33"/>
      <x:c r="B3719" s="33"/>
      <x:c r="C3719" s="33"/>
      <x:c r="D3719" s="32"/>
      <x:c r="E3719" s="33"/>
      <x:c r="F3719" s="60"/>
      <x:c r="G3719" s="61"/>
      <x:c r="H3719" s="61"/>
      <x:c r="I3719" s="66"/>
    </x:row>
    <x:row r="3720" spans="1:9" x14ac:dyDescent="0.25">
      <x:c r="A3720" s="33"/>
      <x:c r="B3720" s="33"/>
      <x:c r="C3720" s="33"/>
      <x:c r="D3720" s="32"/>
      <x:c r="E3720" s="33"/>
      <x:c r="F3720" s="60"/>
      <x:c r="G3720" s="61"/>
      <x:c r="H3720" s="61"/>
      <x:c r="I3720" s="66"/>
    </x:row>
    <x:row r="3721" spans="1:9" x14ac:dyDescent="0.25">
      <x:c r="A3721" s="33"/>
      <x:c r="B3721" s="33"/>
      <x:c r="C3721" s="33"/>
      <x:c r="D3721" s="32"/>
      <x:c r="E3721" s="33"/>
      <x:c r="F3721" s="60"/>
      <x:c r="G3721" s="61"/>
      <x:c r="H3721" s="61"/>
      <x:c r="I3721" s="66"/>
    </x:row>
    <x:row r="3722" spans="1:9" x14ac:dyDescent="0.25">
      <x:c r="A3722" s="33"/>
      <x:c r="B3722" s="33"/>
      <x:c r="C3722" s="33"/>
      <x:c r="D3722" s="32"/>
      <x:c r="E3722" s="33"/>
      <x:c r="F3722" s="60"/>
      <x:c r="G3722" s="61"/>
      <x:c r="H3722" s="61"/>
      <x:c r="I3722" s="66"/>
    </x:row>
    <x:row r="3723" spans="1:9" x14ac:dyDescent="0.25">
      <x:c r="A3723" s="33"/>
      <x:c r="B3723" s="33"/>
      <x:c r="C3723" s="33"/>
      <x:c r="D3723" s="32"/>
      <x:c r="E3723" s="33"/>
      <x:c r="F3723" s="60"/>
      <x:c r="G3723" s="61"/>
      <x:c r="H3723" s="61"/>
      <x:c r="I3723" s="66"/>
    </x:row>
    <x:row r="3724" spans="1:9" x14ac:dyDescent="0.25">
      <x:c r="A3724" s="33"/>
      <x:c r="B3724" s="33"/>
      <x:c r="C3724" s="33"/>
      <x:c r="D3724" s="32"/>
      <x:c r="E3724" s="33"/>
      <x:c r="F3724" s="60"/>
      <x:c r="G3724" s="61"/>
      <x:c r="H3724" s="61"/>
      <x:c r="I3724" s="66"/>
    </x:row>
    <x:row r="3725" spans="1:9" x14ac:dyDescent="0.25">
      <x:c r="A3725" s="33"/>
      <x:c r="B3725" s="33"/>
      <x:c r="C3725" s="33"/>
      <x:c r="D3725" s="32"/>
      <x:c r="E3725" s="33"/>
      <x:c r="F3725" s="60"/>
      <x:c r="G3725" s="61"/>
      <x:c r="H3725" s="61"/>
      <x:c r="I3725" s="66"/>
    </x:row>
    <x:row r="3726" spans="1:9" x14ac:dyDescent="0.25">
      <x:c r="A3726" s="33"/>
      <x:c r="B3726" s="33"/>
      <x:c r="C3726" s="33"/>
      <x:c r="D3726" s="32"/>
      <x:c r="E3726" s="33"/>
      <x:c r="F3726" s="60"/>
      <x:c r="G3726" s="61"/>
      <x:c r="H3726" s="61"/>
      <x:c r="I3726" s="66"/>
    </x:row>
    <x:row r="3727" spans="1:9" x14ac:dyDescent="0.25">
      <x:c r="A3727" s="33"/>
      <x:c r="B3727" s="33"/>
      <x:c r="C3727" s="33"/>
      <x:c r="D3727" s="32"/>
      <x:c r="E3727" s="33"/>
      <x:c r="F3727" s="60"/>
      <x:c r="G3727" s="61"/>
      <x:c r="H3727" s="61"/>
      <x:c r="I3727" s="66"/>
    </x:row>
    <x:row r="3728" spans="1:9" x14ac:dyDescent="0.25">
      <x:c r="A3728" s="33"/>
      <x:c r="B3728" s="33"/>
      <x:c r="C3728" s="33"/>
      <x:c r="D3728" s="32"/>
      <x:c r="E3728" s="33"/>
      <x:c r="F3728" s="60"/>
      <x:c r="G3728" s="61"/>
      <x:c r="H3728" s="61"/>
      <x:c r="I3728" s="66"/>
    </x:row>
    <x:row r="3729" spans="1:9" x14ac:dyDescent="0.25">
      <x:c r="A3729" s="33"/>
      <x:c r="B3729" s="33"/>
      <x:c r="C3729" s="33"/>
      <x:c r="D3729" s="32"/>
      <x:c r="E3729" s="33"/>
      <x:c r="F3729" s="60"/>
      <x:c r="G3729" s="61"/>
      <x:c r="H3729" s="61"/>
      <x:c r="I3729" s="66"/>
    </x:row>
    <x:row r="3730" spans="1:9" x14ac:dyDescent="0.25">
      <x:c r="A3730" s="33"/>
      <x:c r="B3730" s="33"/>
      <x:c r="C3730" s="33"/>
      <x:c r="D3730" s="32"/>
      <x:c r="E3730" s="33"/>
      <x:c r="F3730" s="60"/>
      <x:c r="G3730" s="61"/>
      <x:c r="H3730" s="61"/>
      <x:c r="I3730" s="66"/>
    </x:row>
    <x:row r="3731" spans="1:9" x14ac:dyDescent="0.25">
      <x:c r="A3731" s="33"/>
      <x:c r="B3731" s="33"/>
      <x:c r="C3731" s="33"/>
      <x:c r="D3731" s="32"/>
      <x:c r="E3731" s="33"/>
      <x:c r="F3731" s="60"/>
      <x:c r="G3731" s="61"/>
      <x:c r="H3731" s="61"/>
      <x:c r="I3731" s="66"/>
    </x:row>
    <x:row r="3732" spans="1:9" x14ac:dyDescent="0.25">
      <x:c r="A3732" s="33"/>
      <x:c r="B3732" s="33"/>
      <x:c r="C3732" s="33"/>
      <x:c r="D3732" s="32"/>
      <x:c r="E3732" s="33"/>
      <x:c r="F3732" s="60"/>
      <x:c r="G3732" s="61"/>
      <x:c r="H3732" s="61"/>
      <x:c r="I3732" s="66"/>
    </x:row>
    <x:row r="3733" spans="1:9" x14ac:dyDescent="0.25">
      <x:c r="A3733" s="33"/>
      <x:c r="B3733" s="33"/>
      <x:c r="C3733" s="33"/>
      <x:c r="D3733" s="32"/>
      <x:c r="E3733" s="33"/>
      <x:c r="F3733" s="60"/>
      <x:c r="G3733" s="61"/>
      <x:c r="H3733" s="61"/>
      <x:c r="I3733" s="66"/>
    </x:row>
    <x:row r="3734" spans="1:9" x14ac:dyDescent="0.25">
      <x:c r="A3734" s="33"/>
      <x:c r="B3734" s="33"/>
      <x:c r="C3734" s="33"/>
      <x:c r="D3734" s="32"/>
      <x:c r="E3734" s="33"/>
      <x:c r="F3734" s="60"/>
      <x:c r="G3734" s="61"/>
      <x:c r="H3734" s="61"/>
      <x:c r="I3734" s="66"/>
    </x:row>
    <x:row r="3735" spans="1:9" x14ac:dyDescent="0.25">
      <x:c r="A3735" s="33"/>
      <x:c r="B3735" s="33"/>
      <x:c r="C3735" s="33"/>
      <x:c r="D3735" s="32"/>
      <x:c r="E3735" s="33"/>
      <x:c r="F3735" s="60"/>
      <x:c r="G3735" s="61"/>
      <x:c r="H3735" s="61"/>
      <x:c r="I3735" s="66"/>
    </x:row>
    <x:row r="3736" spans="1:9" x14ac:dyDescent="0.25">
      <x:c r="A3736" s="33"/>
      <x:c r="B3736" s="33"/>
      <x:c r="C3736" s="33"/>
      <x:c r="D3736" s="32"/>
      <x:c r="E3736" s="33"/>
      <x:c r="F3736" s="60"/>
      <x:c r="G3736" s="61"/>
      <x:c r="H3736" s="61"/>
      <x:c r="I3736" s="66"/>
    </x:row>
    <x:row r="3737" spans="1:9" x14ac:dyDescent="0.25">
      <x:c r="A3737" s="33"/>
      <x:c r="B3737" s="33"/>
      <x:c r="C3737" s="33"/>
      <x:c r="D3737" s="32"/>
      <x:c r="E3737" s="33"/>
      <x:c r="F3737" s="60"/>
      <x:c r="G3737" s="61"/>
      <x:c r="H3737" s="61"/>
      <x:c r="I3737" s="66"/>
    </x:row>
    <x:row r="3738" spans="1:9" x14ac:dyDescent="0.25">
      <x:c r="A3738" s="33"/>
      <x:c r="B3738" s="33"/>
      <x:c r="C3738" s="33"/>
      <x:c r="D3738" s="32"/>
      <x:c r="E3738" s="33"/>
      <x:c r="F3738" s="60"/>
      <x:c r="G3738" s="61"/>
      <x:c r="H3738" s="61"/>
      <x:c r="I3738" s="66"/>
    </x:row>
    <x:row r="3739" spans="1:9" x14ac:dyDescent="0.25">
      <x:c r="A3739" s="33"/>
      <x:c r="B3739" s="33"/>
      <x:c r="C3739" s="33"/>
      <x:c r="D3739" s="32"/>
      <x:c r="E3739" s="33"/>
      <x:c r="F3739" s="60"/>
      <x:c r="G3739" s="61"/>
      <x:c r="H3739" s="61"/>
      <x:c r="I3739" s="66"/>
    </x:row>
    <x:row r="3740" spans="1:9" x14ac:dyDescent="0.25">
      <x:c r="A3740" s="33"/>
      <x:c r="B3740" s="33"/>
      <x:c r="C3740" s="33"/>
      <x:c r="D3740" s="32"/>
      <x:c r="E3740" s="33"/>
      <x:c r="F3740" s="60"/>
      <x:c r="G3740" s="61"/>
      <x:c r="H3740" s="61"/>
      <x:c r="I3740" s="66"/>
    </x:row>
    <x:row r="3741" spans="1:9" x14ac:dyDescent="0.25">
      <x:c r="A3741" s="33"/>
      <x:c r="B3741" s="33"/>
      <x:c r="C3741" s="33"/>
      <x:c r="D3741" s="32"/>
      <x:c r="E3741" s="33"/>
      <x:c r="F3741" s="60"/>
      <x:c r="G3741" s="61"/>
      <x:c r="H3741" s="61"/>
      <x:c r="I3741" s="66"/>
    </x:row>
    <x:row r="3742" spans="1:9" x14ac:dyDescent="0.25">
      <x:c r="A3742" s="33"/>
      <x:c r="B3742" s="33"/>
      <x:c r="C3742" s="33"/>
      <x:c r="D3742" s="32"/>
      <x:c r="E3742" s="33"/>
      <x:c r="F3742" s="60"/>
      <x:c r="G3742" s="61"/>
      <x:c r="H3742" s="61"/>
      <x:c r="I3742" s="66"/>
    </x:row>
    <x:row r="3743" spans="1:9" x14ac:dyDescent="0.25">
      <x:c r="A3743" s="33"/>
      <x:c r="B3743" s="33"/>
      <x:c r="C3743" s="33"/>
      <x:c r="D3743" s="32"/>
      <x:c r="E3743" s="33"/>
      <x:c r="F3743" s="60"/>
      <x:c r="G3743" s="61"/>
      <x:c r="H3743" s="61"/>
      <x:c r="I3743" s="66"/>
    </x:row>
    <x:row r="3744" spans="1:9" x14ac:dyDescent="0.25">
      <x:c r="A3744" s="33"/>
      <x:c r="B3744" s="33"/>
      <x:c r="C3744" s="33"/>
      <x:c r="D3744" s="32"/>
      <x:c r="E3744" s="33"/>
      <x:c r="F3744" s="60"/>
      <x:c r="G3744" s="61"/>
      <x:c r="H3744" s="61"/>
      <x:c r="I3744" s="66"/>
    </x:row>
    <x:row r="3745" spans="1:9" x14ac:dyDescent="0.25">
      <x:c r="A3745" s="33"/>
      <x:c r="B3745" s="33"/>
      <x:c r="C3745" s="33"/>
      <x:c r="D3745" s="32"/>
      <x:c r="E3745" s="33"/>
      <x:c r="F3745" s="60"/>
      <x:c r="G3745" s="61"/>
      <x:c r="H3745" s="61"/>
      <x:c r="I3745" s="66"/>
    </x:row>
    <x:row r="3746" spans="1:9" x14ac:dyDescent="0.25">
      <x:c r="A3746" s="33"/>
      <x:c r="B3746" s="33"/>
      <x:c r="C3746" s="33"/>
      <x:c r="D3746" s="32"/>
      <x:c r="E3746" s="33"/>
      <x:c r="F3746" s="60"/>
      <x:c r="G3746" s="61"/>
      <x:c r="H3746" s="61"/>
      <x:c r="I3746" s="66"/>
    </x:row>
    <x:row r="3747" spans="1:9" x14ac:dyDescent="0.25">
      <x:c r="A3747" s="33"/>
      <x:c r="B3747" s="33"/>
      <x:c r="C3747" s="33"/>
      <x:c r="D3747" s="32"/>
      <x:c r="E3747" s="33"/>
      <x:c r="F3747" s="60"/>
      <x:c r="G3747" s="61"/>
      <x:c r="H3747" s="61"/>
      <x:c r="I3747" s="66"/>
    </x:row>
    <x:row r="3748" spans="1:9" x14ac:dyDescent="0.25">
      <x:c r="A3748" s="33"/>
      <x:c r="B3748" s="33"/>
      <x:c r="C3748" s="33"/>
      <x:c r="D3748" s="32"/>
      <x:c r="E3748" s="33"/>
      <x:c r="F3748" s="60"/>
      <x:c r="G3748" s="61"/>
      <x:c r="H3748" s="61"/>
      <x:c r="I3748" s="66"/>
    </x:row>
    <x:row r="3749" spans="1:9" x14ac:dyDescent="0.25">
      <x:c r="A3749" s="33"/>
      <x:c r="B3749" s="33"/>
      <x:c r="C3749" s="33"/>
      <x:c r="D3749" s="32"/>
      <x:c r="E3749" s="33"/>
      <x:c r="F3749" s="60"/>
      <x:c r="G3749" s="61"/>
      <x:c r="H3749" s="61"/>
      <x:c r="I3749" s="66"/>
    </x:row>
    <x:row r="3750" spans="1:9" x14ac:dyDescent="0.25">
      <x:c r="A3750" s="33"/>
      <x:c r="B3750" s="33"/>
      <x:c r="C3750" s="33"/>
      <x:c r="D3750" s="32"/>
      <x:c r="E3750" s="33"/>
      <x:c r="F3750" s="60"/>
      <x:c r="G3750" s="61"/>
      <x:c r="H3750" s="61"/>
      <x:c r="I3750" s="66"/>
    </x:row>
    <x:row r="3751" spans="1:9" x14ac:dyDescent="0.25">
      <x:c r="A3751" s="33"/>
      <x:c r="B3751" s="33"/>
      <x:c r="C3751" s="33"/>
      <x:c r="D3751" s="32"/>
      <x:c r="E3751" s="33"/>
      <x:c r="F3751" s="60"/>
      <x:c r="G3751" s="61"/>
      <x:c r="H3751" s="61"/>
      <x:c r="I3751" s="66"/>
    </x:row>
    <x:row r="3752" spans="1:9" x14ac:dyDescent="0.25">
      <x:c r="A3752" s="33"/>
      <x:c r="B3752" s="33"/>
      <x:c r="C3752" s="33"/>
      <x:c r="D3752" s="32"/>
      <x:c r="E3752" s="33"/>
      <x:c r="F3752" s="60"/>
      <x:c r="G3752" s="61"/>
      <x:c r="H3752" s="61"/>
      <x:c r="I3752" s="66"/>
    </x:row>
    <x:row r="3753" spans="1:9" x14ac:dyDescent="0.25">
      <x:c r="A3753" s="33"/>
      <x:c r="B3753" s="33"/>
      <x:c r="C3753" s="33"/>
      <x:c r="D3753" s="32"/>
      <x:c r="E3753" s="33"/>
      <x:c r="F3753" s="60"/>
      <x:c r="G3753" s="61"/>
      <x:c r="H3753" s="61"/>
      <x:c r="I3753" s="66"/>
    </x:row>
    <x:row r="3754" spans="1:9" x14ac:dyDescent="0.25">
      <x:c r="A3754" s="33"/>
      <x:c r="B3754" s="33"/>
      <x:c r="C3754" s="33"/>
      <x:c r="D3754" s="32"/>
      <x:c r="E3754" s="33"/>
      <x:c r="F3754" s="60"/>
      <x:c r="G3754" s="61"/>
      <x:c r="H3754" s="61"/>
      <x:c r="I3754" s="66"/>
    </x:row>
    <x:row r="3755" spans="1:9" x14ac:dyDescent="0.25">
      <x:c r="A3755" s="33"/>
      <x:c r="B3755" s="33"/>
      <x:c r="C3755" s="33"/>
      <x:c r="D3755" s="32"/>
      <x:c r="E3755" s="33"/>
      <x:c r="F3755" s="60"/>
      <x:c r="G3755" s="61"/>
      <x:c r="H3755" s="61"/>
      <x:c r="I3755" s="66"/>
    </x:row>
    <x:row r="3756" spans="1:9" x14ac:dyDescent="0.25">
      <x:c r="A3756" s="33"/>
      <x:c r="B3756" s="33"/>
      <x:c r="C3756" s="33"/>
      <x:c r="D3756" s="32"/>
      <x:c r="E3756" s="33"/>
      <x:c r="F3756" s="60"/>
      <x:c r="G3756" s="61"/>
      <x:c r="H3756" s="61"/>
      <x:c r="I3756" s="66"/>
    </x:row>
    <x:row r="3757" spans="1:9" x14ac:dyDescent="0.25">
      <x:c r="A3757" s="33"/>
      <x:c r="B3757" s="33"/>
      <x:c r="C3757" s="33"/>
      <x:c r="D3757" s="32"/>
      <x:c r="E3757" s="33"/>
      <x:c r="F3757" s="60"/>
      <x:c r="G3757" s="61"/>
      <x:c r="H3757" s="61"/>
      <x:c r="I3757" s="66"/>
    </x:row>
    <x:row r="3758" spans="1:9" x14ac:dyDescent="0.25">
      <x:c r="A3758" s="33"/>
      <x:c r="B3758" s="33"/>
      <x:c r="C3758" s="33"/>
      <x:c r="D3758" s="32"/>
      <x:c r="E3758" s="33"/>
      <x:c r="F3758" s="60"/>
      <x:c r="G3758" s="61"/>
      <x:c r="H3758" s="61"/>
      <x:c r="I3758" s="66"/>
    </x:row>
    <x:row r="3759" spans="1:9" x14ac:dyDescent="0.25">
      <x:c r="A3759" s="33"/>
      <x:c r="B3759" s="33"/>
      <x:c r="C3759" s="33"/>
      <x:c r="D3759" s="32"/>
      <x:c r="E3759" s="33"/>
      <x:c r="F3759" s="60"/>
      <x:c r="G3759" s="61"/>
      <x:c r="H3759" s="61"/>
      <x:c r="I3759" s="66"/>
    </x:row>
    <x:row r="3760" spans="1:9" x14ac:dyDescent="0.25">
      <x:c r="A3760" s="33"/>
      <x:c r="B3760" s="33"/>
      <x:c r="C3760" s="33"/>
      <x:c r="D3760" s="32"/>
      <x:c r="E3760" s="33"/>
      <x:c r="F3760" s="60"/>
      <x:c r="G3760" s="61"/>
      <x:c r="H3760" s="61"/>
      <x:c r="I3760" s="66"/>
    </x:row>
    <x:row r="3761" spans="1:9" x14ac:dyDescent="0.25">
      <x:c r="A3761" s="33"/>
      <x:c r="B3761" s="33"/>
      <x:c r="C3761" s="33"/>
      <x:c r="D3761" s="32"/>
      <x:c r="E3761" s="33"/>
      <x:c r="F3761" s="60"/>
      <x:c r="G3761" s="61"/>
      <x:c r="H3761" s="61"/>
      <x:c r="I3761" s="66"/>
    </x:row>
    <x:row r="3762" spans="1:9" x14ac:dyDescent="0.25">
      <x:c r="A3762" s="33"/>
      <x:c r="B3762" s="33"/>
      <x:c r="C3762" s="33"/>
      <x:c r="D3762" s="32"/>
      <x:c r="E3762" s="33"/>
      <x:c r="F3762" s="60"/>
      <x:c r="G3762" s="61"/>
      <x:c r="H3762" s="61"/>
      <x:c r="I3762" s="66"/>
    </x:row>
    <x:row r="3763" spans="1:9" x14ac:dyDescent="0.25">
      <x:c r="A3763" s="33"/>
      <x:c r="B3763" s="33"/>
      <x:c r="C3763" s="33"/>
      <x:c r="D3763" s="32"/>
      <x:c r="E3763" s="33"/>
      <x:c r="F3763" s="60"/>
      <x:c r="G3763" s="61"/>
      <x:c r="H3763" s="61"/>
      <x:c r="I3763" s="66"/>
    </x:row>
    <x:row r="3764" spans="1:9" x14ac:dyDescent="0.25">
      <x:c r="A3764" s="33"/>
      <x:c r="B3764" s="33"/>
      <x:c r="C3764" s="33"/>
      <x:c r="D3764" s="32"/>
      <x:c r="E3764" s="33"/>
      <x:c r="F3764" s="60"/>
      <x:c r="G3764" s="61"/>
      <x:c r="H3764" s="61"/>
      <x:c r="I3764" s="66"/>
    </x:row>
    <x:row r="3765" spans="1:9" x14ac:dyDescent="0.25">
      <x:c r="A3765" s="33"/>
      <x:c r="B3765" s="33"/>
      <x:c r="C3765" s="33"/>
      <x:c r="D3765" s="32"/>
      <x:c r="E3765" s="33"/>
      <x:c r="F3765" s="60"/>
      <x:c r="G3765" s="61"/>
      <x:c r="H3765" s="61"/>
      <x:c r="I3765" s="66"/>
    </x:row>
    <x:row r="3766" spans="1:9" x14ac:dyDescent="0.25">
      <x:c r="A3766" s="33"/>
      <x:c r="B3766" s="33"/>
      <x:c r="C3766" s="33"/>
      <x:c r="D3766" s="32"/>
      <x:c r="E3766" s="33"/>
      <x:c r="F3766" s="60"/>
      <x:c r="G3766" s="61"/>
      <x:c r="H3766" s="61"/>
      <x:c r="I3766" s="66"/>
    </x:row>
    <x:row r="3767" spans="1:9" x14ac:dyDescent="0.25">
      <x:c r="A3767" s="33"/>
      <x:c r="B3767" s="33"/>
      <x:c r="C3767" s="33"/>
      <x:c r="D3767" s="32"/>
      <x:c r="E3767" s="33"/>
      <x:c r="F3767" s="60"/>
      <x:c r="G3767" s="61"/>
      <x:c r="H3767" s="61"/>
      <x:c r="I3767" s="66"/>
    </x:row>
    <x:row r="3768" spans="1:9" x14ac:dyDescent="0.25">
      <x:c r="A3768" s="33"/>
      <x:c r="B3768" s="33"/>
      <x:c r="C3768" s="33"/>
      <x:c r="D3768" s="32"/>
      <x:c r="E3768" s="33"/>
      <x:c r="F3768" s="60"/>
      <x:c r="G3768" s="61"/>
      <x:c r="H3768" s="61"/>
      <x:c r="I3768" s="66"/>
    </x:row>
    <x:row r="3769" spans="1:9" x14ac:dyDescent="0.25">
      <x:c r="A3769" s="33"/>
      <x:c r="B3769" s="33"/>
      <x:c r="C3769" s="33"/>
      <x:c r="D3769" s="32"/>
      <x:c r="E3769" s="33"/>
      <x:c r="F3769" s="60"/>
      <x:c r="G3769" s="61"/>
      <x:c r="H3769" s="61"/>
      <x:c r="I3769" s="66"/>
    </x:row>
    <x:row r="3770" spans="1:9" x14ac:dyDescent="0.25">
      <x:c r="A3770" s="33"/>
      <x:c r="B3770" s="33"/>
      <x:c r="C3770" s="33"/>
      <x:c r="D3770" s="32"/>
      <x:c r="E3770" s="33"/>
      <x:c r="F3770" s="60"/>
      <x:c r="G3770" s="61"/>
      <x:c r="H3770" s="61"/>
      <x:c r="I3770" s="66"/>
    </x:row>
    <x:row r="3771" spans="1:9" x14ac:dyDescent="0.25">
      <x:c r="A3771" s="33"/>
      <x:c r="B3771" s="33"/>
      <x:c r="C3771" s="33"/>
      <x:c r="D3771" s="32"/>
      <x:c r="E3771" s="33"/>
      <x:c r="F3771" s="60"/>
      <x:c r="G3771" s="61"/>
      <x:c r="H3771" s="61"/>
      <x:c r="I3771" s="66"/>
    </x:row>
    <x:row r="3772" spans="1:9" x14ac:dyDescent="0.25">
      <x:c r="A3772" s="33"/>
      <x:c r="B3772" s="33"/>
      <x:c r="C3772" s="33"/>
      <x:c r="D3772" s="32"/>
      <x:c r="E3772" s="33"/>
      <x:c r="F3772" s="60"/>
      <x:c r="G3772" s="61"/>
      <x:c r="H3772" s="61"/>
      <x:c r="I3772" s="66"/>
    </x:row>
    <x:row r="3773" spans="1:9" x14ac:dyDescent="0.25">
      <x:c r="A3773" s="33"/>
      <x:c r="B3773" s="33"/>
      <x:c r="C3773" s="33"/>
      <x:c r="D3773" s="32"/>
      <x:c r="E3773" s="33"/>
      <x:c r="F3773" s="60"/>
      <x:c r="G3773" s="61"/>
      <x:c r="H3773" s="61"/>
      <x:c r="I3773" s="66"/>
    </x:row>
    <x:row r="3774" spans="1:9" x14ac:dyDescent="0.25">
      <x:c r="A3774" s="33"/>
      <x:c r="B3774" s="33"/>
      <x:c r="C3774" s="33"/>
      <x:c r="D3774" s="32"/>
      <x:c r="E3774" s="33"/>
      <x:c r="F3774" s="60"/>
      <x:c r="G3774" s="61"/>
      <x:c r="H3774" s="61"/>
      <x:c r="I3774" s="66"/>
    </x:row>
    <x:row r="3775" spans="1:9" x14ac:dyDescent="0.25">
      <x:c r="A3775" s="33"/>
      <x:c r="B3775" s="33"/>
      <x:c r="C3775" s="33"/>
      <x:c r="D3775" s="32"/>
      <x:c r="E3775" s="33"/>
      <x:c r="F3775" s="60"/>
      <x:c r="G3775" s="61"/>
      <x:c r="H3775" s="61"/>
      <x:c r="I3775" s="66"/>
    </x:row>
    <x:row r="3776" spans="1:9" x14ac:dyDescent="0.25">
      <x:c r="A3776" s="33"/>
      <x:c r="B3776" s="33"/>
      <x:c r="C3776" s="33"/>
      <x:c r="D3776" s="32"/>
      <x:c r="E3776" s="33"/>
      <x:c r="F3776" s="60"/>
      <x:c r="G3776" s="61"/>
      <x:c r="H3776" s="61"/>
      <x:c r="I3776" s="66"/>
    </x:row>
    <x:row r="3777" spans="1:9" x14ac:dyDescent="0.25">
      <x:c r="A3777" s="33"/>
      <x:c r="B3777" s="33"/>
      <x:c r="C3777" s="33"/>
      <x:c r="D3777" s="32"/>
      <x:c r="E3777" s="33"/>
      <x:c r="F3777" s="60"/>
      <x:c r="G3777" s="61"/>
      <x:c r="H3777" s="61"/>
      <x:c r="I3777" s="66"/>
    </x:row>
    <x:row r="3778" spans="1:9" x14ac:dyDescent="0.25">
      <x:c r="A3778" s="33"/>
      <x:c r="B3778" s="33"/>
      <x:c r="C3778" s="33"/>
      <x:c r="D3778" s="32"/>
      <x:c r="E3778" s="33"/>
      <x:c r="F3778" s="60"/>
      <x:c r="G3778" s="61"/>
      <x:c r="H3778" s="61"/>
      <x:c r="I3778" s="66"/>
    </x:row>
    <x:row r="3779" spans="1:9" x14ac:dyDescent="0.25">
      <x:c r="A3779" s="33"/>
      <x:c r="B3779" s="33"/>
      <x:c r="C3779" s="33"/>
      <x:c r="D3779" s="32"/>
      <x:c r="E3779" s="33"/>
      <x:c r="F3779" s="60"/>
      <x:c r="G3779" s="61"/>
      <x:c r="H3779" s="61"/>
      <x:c r="I3779" s="66"/>
    </x:row>
    <x:row r="3780" spans="1:9" x14ac:dyDescent="0.25">
      <x:c r="A3780" s="33"/>
      <x:c r="B3780" s="33"/>
      <x:c r="C3780" s="33"/>
      <x:c r="D3780" s="32"/>
      <x:c r="E3780" s="33"/>
      <x:c r="F3780" s="60"/>
      <x:c r="G3780" s="61"/>
      <x:c r="H3780" s="61"/>
      <x:c r="I3780" s="66"/>
    </x:row>
    <x:row r="3781" spans="1:9" x14ac:dyDescent="0.25">
      <x:c r="A3781" s="33"/>
      <x:c r="B3781" s="33"/>
      <x:c r="C3781" s="33"/>
      <x:c r="D3781" s="32"/>
      <x:c r="E3781" s="33"/>
      <x:c r="F3781" s="60"/>
      <x:c r="G3781" s="61"/>
      <x:c r="H3781" s="61"/>
      <x:c r="I3781" s="66"/>
    </x:row>
    <x:row r="3782" spans="1:9" x14ac:dyDescent="0.25">
      <x:c r="A3782" s="33"/>
      <x:c r="B3782" s="33"/>
      <x:c r="C3782" s="33"/>
      <x:c r="D3782" s="32"/>
      <x:c r="E3782" s="33"/>
      <x:c r="F3782" s="60"/>
      <x:c r="G3782" s="61"/>
      <x:c r="H3782" s="61"/>
      <x:c r="I3782" s="66"/>
    </x:row>
    <x:row r="3783" spans="1:9" x14ac:dyDescent="0.25">
      <x:c r="A3783" s="33"/>
      <x:c r="B3783" s="33"/>
      <x:c r="C3783" s="33"/>
      <x:c r="D3783" s="32"/>
      <x:c r="E3783" s="33"/>
      <x:c r="F3783" s="60"/>
      <x:c r="G3783" s="61"/>
      <x:c r="H3783" s="61"/>
      <x:c r="I3783" s="66"/>
    </x:row>
    <x:row r="3784" spans="1:9" x14ac:dyDescent="0.25">
      <x:c r="A3784" s="33"/>
      <x:c r="B3784" s="33"/>
      <x:c r="C3784" s="33"/>
      <x:c r="D3784" s="32"/>
      <x:c r="E3784" s="33"/>
      <x:c r="F3784" s="60"/>
      <x:c r="G3784" s="61"/>
      <x:c r="H3784" s="61"/>
      <x:c r="I3784" s="66"/>
    </x:row>
    <x:row r="3785" spans="1:9" x14ac:dyDescent="0.25">
      <x:c r="A3785" s="33"/>
      <x:c r="B3785" s="33"/>
      <x:c r="C3785" s="33"/>
      <x:c r="D3785" s="32"/>
      <x:c r="E3785" s="33"/>
      <x:c r="F3785" s="60"/>
      <x:c r="G3785" s="61"/>
      <x:c r="H3785" s="61"/>
      <x:c r="I3785" s="66"/>
    </x:row>
    <x:row r="3786" spans="1:9" x14ac:dyDescent="0.25">
      <x:c r="A3786" s="33"/>
      <x:c r="B3786" s="33"/>
      <x:c r="C3786" s="33"/>
      <x:c r="D3786" s="32"/>
      <x:c r="E3786" s="33"/>
      <x:c r="F3786" s="60"/>
      <x:c r="G3786" s="61"/>
      <x:c r="H3786" s="61"/>
      <x:c r="I3786" s="66"/>
    </x:row>
    <x:row r="3787" spans="1:9" x14ac:dyDescent="0.25">
      <x:c r="A3787" s="33"/>
      <x:c r="B3787" s="33"/>
      <x:c r="C3787" s="33"/>
      <x:c r="D3787" s="32"/>
      <x:c r="E3787" s="33"/>
      <x:c r="F3787" s="60"/>
      <x:c r="G3787" s="61"/>
      <x:c r="H3787" s="61"/>
      <x:c r="I3787" s="66"/>
    </x:row>
    <x:row r="3788" spans="1:9" x14ac:dyDescent="0.25">
      <x:c r="A3788" s="33"/>
      <x:c r="B3788" s="33"/>
      <x:c r="C3788" s="33"/>
      <x:c r="D3788" s="32"/>
      <x:c r="E3788" s="33"/>
      <x:c r="F3788" s="60"/>
      <x:c r="G3788" s="61"/>
      <x:c r="H3788" s="61"/>
      <x:c r="I3788" s="66"/>
    </x:row>
    <x:row r="3789" spans="1:9" x14ac:dyDescent="0.25">
      <x:c r="A3789" s="33"/>
      <x:c r="B3789" s="33"/>
      <x:c r="C3789" s="33"/>
      <x:c r="D3789" s="32"/>
      <x:c r="E3789" s="33"/>
      <x:c r="F3789" s="60"/>
      <x:c r="G3789" s="61"/>
      <x:c r="H3789" s="61"/>
      <x:c r="I3789" s="66"/>
    </x:row>
    <x:row r="3790" spans="1:9" x14ac:dyDescent="0.25">
      <x:c r="A3790" s="33"/>
      <x:c r="B3790" s="33"/>
      <x:c r="C3790" s="33"/>
      <x:c r="D3790" s="32"/>
      <x:c r="E3790" s="33"/>
      <x:c r="F3790" s="60"/>
      <x:c r="G3790" s="61"/>
      <x:c r="H3790" s="61"/>
      <x:c r="I3790" s="66"/>
    </x:row>
    <x:row r="3791" spans="1:9" x14ac:dyDescent="0.25">
      <x:c r="A3791" s="33"/>
      <x:c r="B3791" s="33"/>
      <x:c r="C3791" s="33"/>
      <x:c r="D3791" s="32"/>
      <x:c r="E3791" s="33"/>
      <x:c r="F3791" s="60"/>
      <x:c r="G3791" s="61"/>
      <x:c r="H3791" s="61"/>
      <x:c r="I3791" s="66"/>
    </x:row>
    <x:row r="3792" spans="1:9" x14ac:dyDescent="0.25">
      <x:c r="A3792" s="33"/>
      <x:c r="B3792" s="33"/>
      <x:c r="C3792" s="33"/>
      <x:c r="D3792" s="32"/>
      <x:c r="E3792" s="33"/>
      <x:c r="F3792" s="60"/>
      <x:c r="G3792" s="61"/>
      <x:c r="H3792" s="61"/>
      <x:c r="I3792" s="66"/>
    </x:row>
    <x:row r="3793" spans="1:9" x14ac:dyDescent="0.25">
      <x:c r="A3793" s="33"/>
      <x:c r="B3793" s="33"/>
      <x:c r="C3793" s="33"/>
      <x:c r="D3793" s="32"/>
      <x:c r="E3793" s="33"/>
      <x:c r="F3793" s="60"/>
      <x:c r="G3793" s="61"/>
      <x:c r="H3793" s="61"/>
      <x:c r="I3793" s="66"/>
    </x:row>
    <x:row r="3794" spans="1:9" x14ac:dyDescent="0.25">
      <x:c r="A3794" s="33"/>
      <x:c r="B3794" s="33"/>
      <x:c r="C3794" s="33"/>
      <x:c r="D3794" s="32"/>
      <x:c r="E3794" s="33"/>
      <x:c r="F3794" s="60"/>
      <x:c r="G3794" s="61"/>
      <x:c r="H3794" s="61"/>
      <x:c r="I3794" s="66"/>
    </x:row>
    <x:row r="3795" spans="1:9" x14ac:dyDescent="0.25">
      <x:c r="A3795" s="33"/>
      <x:c r="B3795" s="33"/>
      <x:c r="C3795" s="33"/>
      <x:c r="D3795" s="32"/>
      <x:c r="E3795" s="33"/>
      <x:c r="F3795" s="60"/>
      <x:c r="G3795" s="61"/>
      <x:c r="H3795" s="61"/>
      <x:c r="I3795" s="66"/>
    </x:row>
    <x:row r="3796" spans="1:9" x14ac:dyDescent="0.25">
      <x:c r="A3796" s="33"/>
      <x:c r="B3796" s="33"/>
      <x:c r="C3796" s="33"/>
      <x:c r="D3796" s="32"/>
      <x:c r="E3796" s="33"/>
      <x:c r="F3796" s="60"/>
      <x:c r="G3796" s="61"/>
      <x:c r="H3796" s="61"/>
      <x:c r="I3796" s="66"/>
    </x:row>
    <x:row r="3797" spans="1:9" x14ac:dyDescent="0.25">
      <x:c r="A3797" s="33"/>
      <x:c r="B3797" s="33"/>
      <x:c r="C3797" s="33"/>
      <x:c r="D3797" s="32"/>
      <x:c r="E3797" s="33"/>
      <x:c r="F3797" s="60"/>
      <x:c r="G3797" s="61"/>
      <x:c r="H3797" s="61"/>
      <x:c r="I3797" s="66"/>
    </x:row>
    <x:row r="3798" spans="1:9" x14ac:dyDescent="0.25">
      <x:c r="A3798" s="33"/>
      <x:c r="B3798" s="33"/>
      <x:c r="C3798" s="33"/>
      <x:c r="D3798" s="32"/>
      <x:c r="E3798" s="33"/>
      <x:c r="F3798" s="60"/>
      <x:c r="G3798" s="61"/>
      <x:c r="H3798" s="61"/>
      <x:c r="I3798" s="66"/>
    </x:row>
    <x:row r="3799" spans="1:9" x14ac:dyDescent="0.25">
      <x:c r="A3799" s="33"/>
      <x:c r="B3799" s="33"/>
      <x:c r="C3799" s="33"/>
      <x:c r="D3799" s="32"/>
      <x:c r="E3799" s="33"/>
      <x:c r="F3799" s="60"/>
      <x:c r="G3799" s="61"/>
      <x:c r="H3799" s="61"/>
      <x:c r="I3799" s="66"/>
    </x:row>
    <x:row r="3800" spans="1:9" x14ac:dyDescent="0.25">
      <x:c r="A3800" s="33"/>
      <x:c r="B3800" s="33"/>
      <x:c r="C3800" s="33"/>
      <x:c r="D3800" s="32"/>
      <x:c r="E3800" s="33"/>
      <x:c r="F3800" s="60"/>
      <x:c r="G3800" s="61"/>
      <x:c r="H3800" s="61"/>
      <x:c r="I3800" s="66"/>
    </x:row>
    <x:row r="3801" spans="1:9" x14ac:dyDescent="0.25">
      <x:c r="A3801" s="33"/>
      <x:c r="B3801" s="33"/>
      <x:c r="C3801" s="33"/>
      <x:c r="D3801" s="32"/>
      <x:c r="E3801" s="33"/>
      <x:c r="F3801" s="60"/>
      <x:c r="G3801" s="61"/>
      <x:c r="H3801" s="61"/>
      <x:c r="I3801" s="66"/>
    </x:row>
    <x:row r="3802" spans="1:9" x14ac:dyDescent="0.25">
      <x:c r="A3802" s="33"/>
      <x:c r="B3802" s="33"/>
      <x:c r="C3802" s="33"/>
      <x:c r="D3802" s="32"/>
      <x:c r="E3802" s="33"/>
      <x:c r="F3802" s="60"/>
      <x:c r="G3802" s="61"/>
      <x:c r="H3802" s="61"/>
      <x:c r="I3802" s="66"/>
    </x:row>
    <x:row r="3803" spans="1:9" x14ac:dyDescent="0.25">
      <x:c r="A3803" s="33"/>
      <x:c r="B3803" s="33"/>
      <x:c r="C3803" s="33"/>
      <x:c r="D3803" s="32"/>
      <x:c r="E3803" s="33"/>
      <x:c r="F3803" s="60"/>
      <x:c r="G3803" s="61"/>
      <x:c r="H3803" s="61"/>
      <x:c r="I3803" s="66"/>
    </x:row>
    <x:row r="3804" spans="1:9" x14ac:dyDescent="0.25">
      <x:c r="A3804" s="33"/>
      <x:c r="B3804" s="33"/>
      <x:c r="C3804" s="33"/>
      <x:c r="D3804" s="32"/>
      <x:c r="E3804" s="33"/>
      <x:c r="F3804" s="60"/>
      <x:c r="G3804" s="61"/>
      <x:c r="H3804" s="61"/>
      <x:c r="I3804" s="66"/>
    </x:row>
    <x:row r="3805" spans="1:9" x14ac:dyDescent="0.25">
      <x:c r="A3805" s="33"/>
      <x:c r="B3805" s="33"/>
      <x:c r="C3805" s="33"/>
      <x:c r="D3805" s="32"/>
      <x:c r="E3805" s="33"/>
      <x:c r="F3805" s="60"/>
      <x:c r="G3805" s="61"/>
      <x:c r="H3805" s="61"/>
      <x:c r="I3805" s="66"/>
    </x:row>
    <x:row r="3806" spans="1:9" x14ac:dyDescent="0.25">
      <x:c r="A3806" s="33"/>
      <x:c r="B3806" s="33"/>
      <x:c r="C3806" s="33"/>
      <x:c r="D3806" s="32"/>
      <x:c r="E3806" s="33"/>
      <x:c r="F3806" s="60"/>
      <x:c r="G3806" s="61"/>
      <x:c r="H3806" s="61"/>
      <x:c r="I3806" s="66"/>
    </x:row>
    <x:row r="3807" spans="1:9" x14ac:dyDescent="0.25">
      <x:c r="A3807" s="33"/>
      <x:c r="B3807" s="33"/>
      <x:c r="C3807" s="33"/>
      <x:c r="D3807" s="32"/>
      <x:c r="E3807" s="33"/>
      <x:c r="F3807" s="60"/>
      <x:c r="G3807" s="61"/>
      <x:c r="H3807" s="61"/>
      <x:c r="I3807" s="66"/>
    </x:row>
    <x:row r="3808" spans="1:9" x14ac:dyDescent="0.25">
      <x:c r="A3808" s="33"/>
      <x:c r="B3808" s="33"/>
      <x:c r="C3808" s="33"/>
      <x:c r="D3808" s="32"/>
      <x:c r="E3808" s="33"/>
      <x:c r="F3808" s="60"/>
      <x:c r="G3808" s="61"/>
      <x:c r="H3808" s="61"/>
      <x:c r="I3808" s="66"/>
    </x:row>
    <x:row r="3809" spans="1:9" x14ac:dyDescent="0.25">
      <x:c r="A3809" s="33"/>
      <x:c r="B3809" s="33"/>
      <x:c r="C3809" s="33"/>
      <x:c r="D3809" s="32"/>
      <x:c r="E3809" s="33"/>
      <x:c r="F3809" s="60"/>
      <x:c r="G3809" s="61"/>
      <x:c r="H3809" s="61"/>
      <x:c r="I3809" s="66"/>
    </x:row>
    <x:row r="3810" spans="1:9" x14ac:dyDescent="0.25">
      <x:c r="A3810" s="33"/>
      <x:c r="B3810" s="33"/>
      <x:c r="C3810" s="33"/>
      <x:c r="D3810" s="32"/>
      <x:c r="E3810" s="33"/>
      <x:c r="F3810" s="60"/>
      <x:c r="G3810" s="61"/>
      <x:c r="H3810" s="61"/>
      <x:c r="I3810" s="66"/>
    </x:row>
    <x:row r="3811" spans="1:9" x14ac:dyDescent="0.25">
      <x:c r="A3811" s="33"/>
      <x:c r="B3811" s="33"/>
      <x:c r="C3811" s="33"/>
      <x:c r="D3811" s="32"/>
      <x:c r="E3811" s="33"/>
      <x:c r="F3811" s="60"/>
      <x:c r="G3811" s="61"/>
      <x:c r="H3811" s="61"/>
      <x:c r="I3811" s="66"/>
    </x:row>
    <x:row r="3812" spans="1:9" x14ac:dyDescent="0.25">
      <x:c r="A3812" s="33"/>
      <x:c r="B3812" s="33"/>
      <x:c r="C3812" s="33"/>
      <x:c r="D3812" s="32"/>
      <x:c r="E3812" s="33"/>
      <x:c r="F3812" s="60"/>
      <x:c r="G3812" s="61"/>
      <x:c r="H3812" s="61"/>
      <x:c r="I3812" s="66"/>
    </x:row>
    <x:row r="3813" spans="1:9" x14ac:dyDescent="0.25">
      <x:c r="A3813" s="33"/>
      <x:c r="B3813" s="33"/>
      <x:c r="C3813" s="33"/>
      <x:c r="D3813" s="32"/>
      <x:c r="E3813" s="33"/>
      <x:c r="F3813" s="60"/>
      <x:c r="G3813" s="61"/>
      <x:c r="H3813" s="61"/>
      <x:c r="I3813" s="66"/>
    </x:row>
    <x:row r="3814" spans="1:9" x14ac:dyDescent="0.25">
      <x:c r="A3814" s="33"/>
      <x:c r="B3814" s="33"/>
      <x:c r="C3814" s="33"/>
      <x:c r="D3814" s="32"/>
      <x:c r="E3814" s="33"/>
      <x:c r="F3814" s="60"/>
      <x:c r="G3814" s="61"/>
      <x:c r="H3814" s="61"/>
      <x:c r="I3814" s="66"/>
    </x:row>
    <x:row r="3815" spans="1:9" x14ac:dyDescent="0.25">
      <x:c r="A3815" s="33"/>
      <x:c r="B3815" s="33"/>
      <x:c r="C3815" s="33"/>
      <x:c r="D3815" s="32"/>
      <x:c r="E3815" s="33"/>
      <x:c r="F3815" s="60"/>
      <x:c r="G3815" s="61"/>
      <x:c r="H3815" s="61"/>
      <x:c r="I3815" s="66"/>
    </x:row>
    <x:row r="3816" spans="1:9" x14ac:dyDescent="0.25">
      <x:c r="A3816" s="33"/>
      <x:c r="B3816" s="33"/>
      <x:c r="C3816" s="33"/>
      <x:c r="D3816" s="32"/>
      <x:c r="E3816" s="33"/>
      <x:c r="F3816" s="60"/>
      <x:c r="G3816" s="61"/>
      <x:c r="H3816" s="61"/>
      <x:c r="I3816" s="66"/>
    </x:row>
    <x:row r="3817" spans="1:9" x14ac:dyDescent="0.25">
      <x:c r="A3817" s="33"/>
      <x:c r="B3817" s="33"/>
      <x:c r="C3817" s="33"/>
      <x:c r="D3817" s="32"/>
      <x:c r="E3817" s="33"/>
      <x:c r="F3817" s="60"/>
      <x:c r="G3817" s="61"/>
      <x:c r="H3817" s="61"/>
      <x:c r="I3817" s="66"/>
    </x:row>
    <x:row r="3818" spans="1:9" x14ac:dyDescent="0.25">
      <x:c r="A3818" s="33"/>
      <x:c r="B3818" s="33"/>
      <x:c r="C3818" s="33"/>
      <x:c r="D3818" s="32"/>
      <x:c r="E3818" s="33"/>
      <x:c r="F3818" s="60"/>
      <x:c r="G3818" s="61"/>
      <x:c r="H3818" s="61"/>
      <x:c r="I3818" s="66"/>
    </x:row>
    <x:row r="3819" spans="1:9" x14ac:dyDescent="0.25">
      <x:c r="A3819" s="33"/>
      <x:c r="B3819" s="33"/>
      <x:c r="C3819" s="33"/>
      <x:c r="D3819" s="32"/>
      <x:c r="E3819" s="33"/>
      <x:c r="F3819" s="60"/>
      <x:c r="G3819" s="61"/>
      <x:c r="H3819" s="61"/>
      <x:c r="I3819" s="66"/>
    </x:row>
    <x:row r="3820" spans="1:9" x14ac:dyDescent="0.25">
      <x:c r="A3820" s="33"/>
      <x:c r="B3820" s="33"/>
      <x:c r="C3820" s="33"/>
      <x:c r="D3820" s="32"/>
      <x:c r="E3820" s="33"/>
      <x:c r="F3820" s="60"/>
      <x:c r="G3820" s="61"/>
      <x:c r="H3820" s="61"/>
      <x:c r="I3820" s="66"/>
    </x:row>
    <x:row r="3821" spans="1:9" x14ac:dyDescent="0.25">
      <x:c r="A3821" s="33"/>
      <x:c r="B3821" s="33"/>
      <x:c r="C3821" s="33"/>
      <x:c r="D3821" s="32"/>
      <x:c r="E3821" s="33"/>
      <x:c r="F3821" s="60"/>
      <x:c r="G3821" s="61"/>
      <x:c r="H3821" s="61"/>
      <x:c r="I3821" s="66"/>
    </x:row>
    <x:row r="3822" spans="1:9" x14ac:dyDescent="0.25">
      <x:c r="A3822" s="33"/>
      <x:c r="B3822" s="33"/>
      <x:c r="C3822" s="33"/>
      <x:c r="D3822" s="32"/>
      <x:c r="E3822" s="33"/>
      <x:c r="F3822" s="60"/>
      <x:c r="G3822" s="61"/>
      <x:c r="H3822" s="61"/>
      <x:c r="I3822" s="66"/>
    </x:row>
    <x:row r="3823" spans="1:9" x14ac:dyDescent="0.25">
      <x:c r="A3823" s="33"/>
      <x:c r="B3823" s="33"/>
      <x:c r="C3823" s="33"/>
      <x:c r="D3823" s="32"/>
      <x:c r="E3823" s="33"/>
      <x:c r="F3823" s="60"/>
      <x:c r="G3823" s="61"/>
      <x:c r="H3823" s="61"/>
      <x:c r="I3823" s="66"/>
    </x:row>
    <x:row r="3824" spans="1:9" x14ac:dyDescent="0.25">
      <x:c r="A3824" s="33"/>
      <x:c r="B3824" s="33"/>
      <x:c r="C3824" s="33"/>
      <x:c r="D3824" s="32"/>
      <x:c r="E3824" s="33"/>
      <x:c r="F3824" s="60"/>
      <x:c r="G3824" s="61"/>
      <x:c r="H3824" s="61"/>
      <x:c r="I3824" s="66"/>
    </x:row>
    <x:row r="3825" spans="1:9" x14ac:dyDescent="0.25">
      <x:c r="A3825" s="33"/>
      <x:c r="B3825" s="33"/>
      <x:c r="C3825" s="33"/>
      <x:c r="D3825" s="32"/>
      <x:c r="E3825" s="33"/>
      <x:c r="F3825" s="60"/>
      <x:c r="G3825" s="61"/>
      <x:c r="H3825" s="61"/>
      <x:c r="I3825" s="66"/>
    </x:row>
    <x:row r="3826" spans="1:9" x14ac:dyDescent="0.25">
      <x:c r="A3826" s="33"/>
      <x:c r="B3826" s="33"/>
      <x:c r="C3826" s="33"/>
      <x:c r="D3826" s="32"/>
      <x:c r="E3826" s="33"/>
      <x:c r="F3826" s="60"/>
      <x:c r="G3826" s="61"/>
      <x:c r="H3826" s="61"/>
      <x:c r="I3826" s="66"/>
    </x:row>
    <x:row r="3827" spans="1:9" x14ac:dyDescent="0.25">
      <x:c r="A3827" s="33"/>
      <x:c r="B3827" s="33"/>
      <x:c r="C3827" s="33"/>
      <x:c r="D3827" s="32"/>
      <x:c r="E3827" s="33"/>
      <x:c r="F3827" s="60"/>
      <x:c r="G3827" s="61"/>
      <x:c r="H3827" s="61"/>
      <x:c r="I3827" s="66"/>
    </x:row>
    <x:row r="3828" spans="1:9" x14ac:dyDescent="0.25">
      <x:c r="A3828" s="33"/>
      <x:c r="B3828" s="33"/>
      <x:c r="C3828" s="33"/>
      <x:c r="D3828" s="32"/>
      <x:c r="E3828" s="33"/>
      <x:c r="F3828" s="60"/>
      <x:c r="G3828" s="61"/>
      <x:c r="H3828" s="61"/>
      <x:c r="I3828" s="66"/>
    </x:row>
    <x:row r="3829" spans="1:9" x14ac:dyDescent="0.25">
      <x:c r="A3829" s="33"/>
      <x:c r="B3829" s="33"/>
      <x:c r="C3829" s="33"/>
      <x:c r="D3829" s="32"/>
      <x:c r="E3829" s="33"/>
      <x:c r="F3829" s="60"/>
      <x:c r="G3829" s="61"/>
      <x:c r="H3829" s="61"/>
      <x:c r="I3829" s="66"/>
    </x:row>
    <x:row r="3830" spans="1:9" x14ac:dyDescent="0.25">
      <x:c r="A3830" s="33"/>
      <x:c r="B3830" s="33"/>
      <x:c r="C3830" s="33"/>
      <x:c r="D3830" s="32"/>
      <x:c r="E3830" s="33"/>
      <x:c r="F3830" s="60"/>
      <x:c r="G3830" s="61"/>
      <x:c r="H3830" s="61"/>
      <x:c r="I3830" s="66"/>
    </x:row>
    <x:row r="3831" spans="1:9" x14ac:dyDescent="0.25">
      <x:c r="A3831" s="33"/>
      <x:c r="B3831" s="33"/>
      <x:c r="C3831" s="33"/>
      <x:c r="D3831" s="32"/>
      <x:c r="E3831" s="33"/>
      <x:c r="F3831" s="60"/>
      <x:c r="G3831" s="61"/>
      <x:c r="H3831" s="61"/>
      <x:c r="I3831" s="66"/>
    </x:row>
    <x:row r="3832" spans="1:9" x14ac:dyDescent="0.25">
      <x:c r="A3832" s="33"/>
      <x:c r="B3832" s="33"/>
      <x:c r="C3832" s="33"/>
      <x:c r="D3832" s="32"/>
      <x:c r="E3832" s="33"/>
      <x:c r="F3832" s="60"/>
      <x:c r="G3832" s="61"/>
      <x:c r="H3832" s="61"/>
      <x:c r="I3832" s="66"/>
    </x:row>
    <x:row r="3833" spans="1:9" x14ac:dyDescent="0.25">
      <x:c r="A3833" s="33"/>
      <x:c r="B3833" s="33"/>
      <x:c r="C3833" s="33"/>
      <x:c r="D3833" s="32"/>
      <x:c r="E3833" s="33"/>
      <x:c r="F3833" s="60"/>
      <x:c r="G3833" s="61"/>
      <x:c r="H3833" s="61"/>
      <x:c r="I3833" s="66"/>
    </x:row>
    <x:row r="3834" spans="1:9" x14ac:dyDescent="0.25">
      <x:c r="A3834" s="33"/>
      <x:c r="B3834" s="33"/>
      <x:c r="C3834" s="33"/>
      <x:c r="D3834" s="32"/>
      <x:c r="E3834" s="33"/>
      <x:c r="F3834" s="60"/>
      <x:c r="G3834" s="61"/>
      <x:c r="H3834" s="61"/>
      <x:c r="I3834" s="66"/>
    </x:row>
    <x:row r="3835" spans="1:9" x14ac:dyDescent="0.25">
      <x:c r="A3835" s="33"/>
      <x:c r="B3835" s="33"/>
      <x:c r="C3835" s="33"/>
      <x:c r="D3835" s="32"/>
      <x:c r="E3835" s="33"/>
      <x:c r="F3835" s="60"/>
      <x:c r="G3835" s="61"/>
      <x:c r="H3835" s="61"/>
      <x:c r="I3835" s="66"/>
    </x:row>
    <x:row r="3836" spans="1:9" x14ac:dyDescent="0.25">
      <x:c r="A3836" s="33"/>
      <x:c r="B3836" s="33"/>
      <x:c r="C3836" s="33"/>
      <x:c r="D3836" s="32"/>
      <x:c r="E3836" s="33"/>
      <x:c r="F3836" s="60"/>
      <x:c r="G3836" s="61"/>
      <x:c r="H3836" s="61"/>
      <x:c r="I3836" s="66"/>
    </x:row>
    <x:row r="3837" spans="1:9" x14ac:dyDescent="0.25">
      <x:c r="A3837" s="33"/>
      <x:c r="B3837" s="33"/>
      <x:c r="C3837" s="33"/>
      <x:c r="D3837" s="32"/>
      <x:c r="E3837" s="33"/>
      <x:c r="F3837" s="60"/>
      <x:c r="G3837" s="61"/>
      <x:c r="H3837" s="61"/>
      <x:c r="I3837" s="66"/>
    </x:row>
    <x:row r="3838" spans="1:9" x14ac:dyDescent="0.25">
      <x:c r="A3838" s="33"/>
      <x:c r="B3838" s="33"/>
      <x:c r="C3838" s="33"/>
      <x:c r="D3838" s="32"/>
      <x:c r="E3838" s="33"/>
      <x:c r="F3838" s="60"/>
      <x:c r="G3838" s="61"/>
      <x:c r="H3838" s="61"/>
      <x:c r="I3838" s="66"/>
    </x:row>
    <x:row r="3839" spans="1:9" x14ac:dyDescent="0.25">
      <x:c r="A3839" s="33"/>
      <x:c r="B3839" s="33"/>
      <x:c r="C3839" s="33"/>
      <x:c r="D3839" s="32"/>
      <x:c r="E3839" s="33"/>
      <x:c r="F3839" s="60"/>
      <x:c r="G3839" s="61"/>
      <x:c r="H3839" s="61"/>
      <x:c r="I3839" s="66"/>
    </x:row>
    <x:row r="3840" spans="1:9" x14ac:dyDescent="0.25">
      <x:c r="A3840" s="33"/>
      <x:c r="B3840" s="33"/>
      <x:c r="C3840" s="33"/>
      <x:c r="D3840" s="32"/>
      <x:c r="E3840" s="33"/>
      <x:c r="F3840" s="60"/>
      <x:c r="G3840" s="61"/>
      <x:c r="H3840" s="61"/>
      <x:c r="I3840" s="66"/>
    </x:row>
    <x:row r="3841" spans="1:9" x14ac:dyDescent="0.25">
      <x:c r="A3841" s="33"/>
      <x:c r="B3841" s="33"/>
      <x:c r="C3841" s="33"/>
      <x:c r="D3841" s="32"/>
      <x:c r="E3841" s="33"/>
      <x:c r="F3841" s="60"/>
      <x:c r="G3841" s="61"/>
      <x:c r="H3841" s="61"/>
      <x:c r="I3841" s="66"/>
    </x:row>
    <x:row r="3842" spans="1:9" x14ac:dyDescent="0.25">
      <x:c r="A3842" s="33"/>
      <x:c r="B3842" s="33"/>
      <x:c r="C3842" s="33"/>
      <x:c r="D3842" s="32"/>
      <x:c r="E3842" s="33"/>
      <x:c r="F3842" s="60"/>
      <x:c r="G3842" s="61"/>
      <x:c r="H3842" s="61"/>
      <x:c r="I3842" s="66"/>
    </x:row>
    <x:row r="3843" spans="1:9" x14ac:dyDescent="0.25">
      <x:c r="A3843" s="33"/>
      <x:c r="B3843" s="33"/>
      <x:c r="C3843" s="33"/>
      <x:c r="D3843" s="32"/>
      <x:c r="E3843" s="33"/>
      <x:c r="F3843" s="60"/>
      <x:c r="G3843" s="61"/>
      <x:c r="H3843" s="61"/>
      <x:c r="I3843" s="66"/>
    </x:row>
    <x:row r="3844" spans="1:9" x14ac:dyDescent="0.25">
      <x:c r="A3844" s="33"/>
      <x:c r="B3844" s="33"/>
      <x:c r="C3844" s="33"/>
      <x:c r="D3844" s="32"/>
      <x:c r="E3844" s="33"/>
      <x:c r="F3844" s="60"/>
      <x:c r="G3844" s="61"/>
      <x:c r="H3844" s="61"/>
      <x:c r="I3844" s="66"/>
    </x:row>
    <x:row r="3845" spans="1:9" x14ac:dyDescent="0.25">
      <x:c r="A3845" s="33"/>
      <x:c r="B3845" s="33"/>
      <x:c r="C3845" s="33"/>
      <x:c r="D3845" s="32"/>
      <x:c r="E3845" s="33"/>
      <x:c r="F3845" s="60"/>
      <x:c r="G3845" s="61"/>
      <x:c r="H3845" s="61"/>
      <x:c r="I3845" s="66"/>
    </x:row>
    <x:row r="3846" spans="1:9" x14ac:dyDescent="0.25">
      <x:c r="A3846" s="33"/>
      <x:c r="B3846" s="33"/>
      <x:c r="C3846" s="33"/>
      <x:c r="D3846" s="32"/>
      <x:c r="E3846" s="33"/>
      <x:c r="F3846" s="60"/>
      <x:c r="G3846" s="61"/>
      <x:c r="H3846" s="61"/>
      <x:c r="I3846" s="66"/>
    </x:row>
    <x:row r="3847" spans="1:9" x14ac:dyDescent="0.25">
      <x:c r="A3847" s="33"/>
      <x:c r="B3847" s="33"/>
      <x:c r="C3847" s="33"/>
      <x:c r="D3847" s="32"/>
      <x:c r="E3847" s="33"/>
      <x:c r="F3847" s="60"/>
      <x:c r="G3847" s="61"/>
      <x:c r="H3847" s="61"/>
      <x:c r="I3847" s="66"/>
    </x:row>
    <x:row r="3848" spans="1:9" x14ac:dyDescent="0.25">
      <x:c r="A3848" s="33"/>
      <x:c r="B3848" s="33"/>
      <x:c r="C3848" s="33"/>
      <x:c r="D3848" s="32"/>
      <x:c r="E3848" s="33"/>
      <x:c r="F3848" s="60"/>
      <x:c r="G3848" s="61"/>
      <x:c r="H3848" s="61"/>
      <x:c r="I3848" s="66"/>
    </x:row>
    <x:row r="3849" spans="1:9" x14ac:dyDescent="0.25">
      <x:c r="A3849" s="33"/>
      <x:c r="B3849" s="33"/>
      <x:c r="C3849" s="33"/>
      <x:c r="D3849" s="32"/>
      <x:c r="E3849" s="33"/>
      <x:c r="F3849" s="60"/>
      <x:c r="G3849" s="61"/>
      <x:c r="H3849" s="61"/>
      <x:c r="I3849" s="66"/>
    </x:row>
    <x:row r="3850" spans="1:9" x14ac:dyDescent="0.25">
      <x:c r="A3850" s="33"/>
      <x:c r="B3850" s="33"/>
      <x:c r="C3850" s="33"/>
      <x:c r="D3850" s="32"/>
      <x:c r="E3850" s="33"/>
      <x:c r="F3850" s="60"/>
      <x:c r="G3850" s="61"/>
      <x:c r="H3850" s="61"/>
      <x:c r="I3850" s="66"/>
    </x:row>
    <x:row r="3851" spans="1:9" x14ac:dyDescent="0.25">
      <x:c r="A3851" s="33"/>
      <x:c r="B3851" s="33"/>
      <x:c r="C3851" s="33"/>
      <x:c r="D3851" s="32"/>
      <x:c r="E3851" s="33"/>
      <x:c r="F3851" s="60"/>
      <x:c r="G3851" s="61"/>
      <x:c r="H3851" s="61"/>
      <x:c r="I3851" s="66"/>
    </x:row>
    <x:row r="3852" spans="1:9" x14ac:dyDescent="0.25">
      <x:c r="A3852" s="33"/>
      <x:c r="B3852" s="33"/>
      <x:c r="C3852" s="33"/>
      <x:c r="D3852" s="32"/>
      <x:c r="E3852" s="33"/>
      <x:c r="F3852" s="60"/>
      <x:c r="G3852" s="61"/>
      <x:c r="H3852" s="61"/>
      <x:c r="I3852" s="66"/>
    </x:row>
    <x:row r="3853" spans="1:9" x14ac:dyDescent="0.25">
      <x:c r="A3853" s="33"/>
      <x:c r="B3853" s="33"/>
      <x:c r="C3853" s="33"/>
      <x:c r="D3853" s="32"/>
      <x:c r="E3853" s="33"/>
      <x:c r="F3853" s="60"/>
      <x:c r="G3853" s="61"/>
      <x:c r="H3853" s="61"/>
      <x:c r="I3853" s="66"/>
    </x:row>
    <x:row r="3854" spans="1:9" x14ac:dyDescent="0.25">
      <x:c r="A3854" s="33"/>
      <x:c r="B3854" s="33"/>
      <x:c r="C3854" s="33"/>
      <x:c r="D3854" s="32"/>
      <x:c r="E3854" s="33"/>
      <x:c r="F3854" s="60"/>
      <x:c r="G3854" s="61"/>
      <x:c r="H3854" s="61"/>
      <x:c r="I3854" s="66"/>
    </x:row>
    <x:row r="3855" spans="1:9" x14ac:dyDescent="0.25">
      <x:c r="A3855" s="33"/>
      <x:c r="B3855" s="33"/>
      <x:c r="C3855" s="33"/>
      <x:c r="D3855" s="32"/>
      <x:c r="E3855" s="33"/>
      <x:c r="F3855" s="60"/>
      <x:c r="G3855" s="61"/>
      <x:c r="H3855" s="61"/>
      <x:c r="I3855" s="66"/>
    </x:row>
    <x:row r="3856" spans="1:9" x14ac:dyDescent="0.25">
      <x:c r="A3856" s="33"/>
      <x:c r="B3856" s="33"/>
      <x:c r="C3856" s="33"/>
      <x:c r="D3856" s="32"/>
      <x:c r="E3856" s="33"/>
      <x:c r="F3856" s="60"/>
      <x:c r="G3856" s="61"/>
      <x:c r="H3856" s="61"/>
      <x:c r="I3856" s="66"/>
    </x:row>
    <x:row r="3857" spans="1:9" x14ac:dyDescent="0.25">
      <x:c r="A3857" s="33"/>
      <x:c r="B3857" s="33"/>
      <x:c r="C3857" s="33"/>
      <x:c r="D3857" s="32"/>
      <x:c r="E3857" s="33"/>
      <x:c r="F3857" s="60"/>
      <x:c r="G3857" s="61"/>
      <x:c r="H3857" s="61"/>
      <x:c r="I3857" s="66"/>
    </x:row>
    <x:row r="3858" spans="1:9" x14ac:dyDescent="0.25">
      <x:c r="A3858" s="33"/>
      <x:c r="B3858" s="33"/>
      <x:c r="C3858" s="33"/>
      <x:c r="D3858" s="32"/>
      <x:c r="E3858" s="33"/>
      <x:c r="F3858" s="60"/>
      <x:c r="G3858" s="61"/>
      <x:c r="H3858" s="61"/>
      <x:c r="I3858" s="66"/>
    </x:row>
    <x:row r="3859" spans="1:9" x14ac:dyDescent="0.25">
      <x:c r="A3859" s="33"/>
      <x:c r="B3859" s="33"/>
      <x:c r="C3859" s="33"/>
      <x:c r="D3859" s="32"/>
      <x:c r="E3859" s="33"/>
      <x:c r="F3859" s="60"/>
      <x:c r="G3859" s="61"/>
      <x:c r="H3859" s="61"/>
      <x:c r="I3859" s="66"/>
    </x:row>
    <x:row r="3860" spans="1:9" x14ac:dyDescent="0.25">
      <x:c r="A3860" s="33"/>
      <x:c r="B3860" s="33"/>
      <x:c r="C3860" s="33"/>
      <x:c r="D3860" s="32"/>
      <x:c r="E3860" s="33"/>
      <x:c r="F3860" s="60"/>
      <x:c r="G3860" s="61"/>
      <x:c r="H3860" s="61"/>
      <x:c r="I3860" s="66"/>
    </x:row>
    <x:row r="3861" spans="1:9" x14ac:dyDescent="0.25">
      <x:c r="A3861" s="33"/>
      <x:c r="B3861" s="33"/>
      <x:c r="C3861" s="33"/>
      <x:c r="D3861" s="32"/>
      <x:c r="E3861" s="33"/>
      <x:c r="F3861" s="60"/>
      <x:c r="G3861" s="61"/>
      <x:c r="H3861" s="61"/>
      <x:c r="I3861" s="66"/>
    </x:row>
    <x:row r="3862" spans="1:9" x14ac:dyDescent="0.25">
      <x:c r="A3862" s="33"/>
      <x:c r="B3862" s="33"/>
      <x:c r="C3862" s="33"/>
      <x:c r="D3862" s="32"/>
      <x:c r="E3862" s="33"/>
      <x:c r="F3862" s="60"/>
      <x:c r="G3862" s="61"/>
      <x:c r="H3862" s="61"/>
      <x:c r="I3862" s="66"/>
    </x:row>
    <x:row r="3863" spans="1:9" x14ac:dyDescent="0.25">
      <x:c r="A3863" s="33"/>
      <x:c r="B3863" s="33"/>
      <x:c r="C3863" s="33"/>
      <x:c r="D3863" s="32"/>
      <x:c r="E3863" s="33"/>
      <x:c r="F3863" s="60"/>
      <x:c r="G3863" s="61"/>
      <x:c r="H3863" s="61"/>
      <x:c r="I3863" s="66"/>
    </x:row>
    <x:row r="3864" spans="1:9" x14ac:dyDescent="0.25">
      <x:c r="A3864" s="33"/>
      <x:c r="B3864" s="33"/>
      <x:c r="C3864" s="33"/>
      <x:c r="D3864" s="32"/>
      <x:c r="E3864" s="33"/>
      <x:c r="F3864" s="60"/>
      <x:c r="G3864" s="61"/>
      <x:c r="H3864" s="61"/>
      <x:c r="I3864" s="66"/>
    </x:row>
    <x:row r="3865" spans="1:9" x14ac:dyDescent="0.25">
      <x:c r="A3865" s="33"/>
      <x:c r="B3865" s="33"/>
      <x:c r="C3865" s="33"/>
      <x:c r="D3865" s="32"/>
      <x:c r="E3865" s="33"/>
      <x:c r="F3865" s="60"/>
      <x:c r="G3865" s="61"/>
      <x:c r="H3865" s="61"/>
      <x:c r="I3865" s="66"/>
    </x:row>
    <x:row r="3866" spans="1:9" x14ac:dyDescent="0.25">
      <x:c r="A3866" s="33"/>
      <x:c r="B3866" s="33"/>
      <x:c r="C3866" s="33"/>
      <x:c r="D3866" s="32"/>
      <x:c r="E3866" s="33"/>
      <x:c r="F3866" s="60"/>
      <x:c r="G3866" s="61"/>
      <x:c r="H3866" s="61"/>
      <x:c r="I3866" s="66"/>
    </x:row>
    <x:row r="3867" spans="1:9" x14ac:dyDescent="0.25">
      <x:c r="A3867" s="33"/>
      <x:c r="B3867" s="33"/>
      <x:c r="C3867" s="33"/>
      <x:c r="D3867" s="32"/>
      <x:c r="E3867" s="33"/>
      <x:c r="F3867" s="60"/>
      <x:c r="G3867" s="61"/>
      <x:c r="H3867" s="61"/>
      <x:c r="I3867" s="66"/>
    </x:row>
    <x:row r="3868" spans="1:9" x14ac:dyDescent="0.25">
      <x:c r="A3868" s="33"/>
      <x:c r="B3868" s="33"/>
      <x:c r="C3868" s="33"/>
      <x:c r="D3868" s="32"/>
      <x:c r="E3868" s="33"/>
      <x:c r="F3868" s="60"/>
      <x:c r="G3868" s="61"/>
      <x:c r="H3868" s="61"/>
      <x:c r="I3868" s="66"/>
    </x:row>
    <x:row r="3869" spans="1:9" x14ac:dyDescent="0.25">
      <x:c r="A3869" s="33"/>
      <x:c r="B3869" s="33"/>
      <x:c r="C3869" s="33"/>
      <x:c r="D3869" s="32"/>
      <x:c r="E3869" s="33"/>
      <x:c r="F3869" s="60"/>
      <x:c r="G3869" s="61"/>
      <x:c r="H3869" s="61"/>
      <x:c r="I3869" s="66"/>
    </x:row>
    <x:row r="3870" spans="1:9" x14ac:dyDescent="0.25">
      <x:c r="A3870" s="33"/>
      <x:c r="B3870" s="33"/>
      <x:c r="C3870" s="33"/>
      <x:c r="D3870" s="32"/>
      <x:c r="E3870" s="33"/>
      <x:c r="F3870" s="60"/>
      <x:c r="G3870" s="61"/>
      <x:c r="H3870" s="61"/>
      <x:c r="I3870" s="66"/>
    </x:row>
    <x:row r="3871" spans="1:9" x14ac:dyDescent="0.25">
      <x:c r="A3871" s="33"/>
      <x:c r="B3871" s="33"/>
      <x:c r="C3871" s="33"/>
      <x:c r="D3871" s="32"/>
      <x:c r="E3871" s="33"/>
      <x:c r="F3871" s="60"/>
      <x:c r="G3871" s="61"/>
      <x:c r="H3871" s="61"/>
      <x:c r="I3871" s="66"/>
    </x:row>
    <x:row r="3872" spans="1:9" x14ac:dyDescent="0.25">
      <x:c r="A3872" s="33"/>
      <x:c r="B3872" s="33"/>
      <x:c r="C3872" s="33"/>
      <x:c r="D3872" s="32"/>
      <x:c r="E3872" s="33"/>
      <x:c r="F3872" s="60"/>
      <x:c r="G3872" s="61"/>
      <x:c r="H3872" s="61"/>
      <x:c r="I3872" s="66"/>
    </x:row>
    <x:row r="3873" spans="1:9" x14ac:dyDescent="0.25">
      <x:c r="A3873" s="33"/>
      <x:c r="B3873" s="33"/>
      <x:c r="C3873" s="33"/>
      <x:c r="D3873" s="32"/>
      <x:c r="E3873" s="33"/>
      <x:c r="F3873" s="60"/>
      <x:c r="G3873" s="61"/>
      <x:c r="H3873" s="61"/>
      <x:c r="I3873" s="66"/>
    </x:row>
    <x:row r="3874" spans="1:9" x14ac:dyDescent="0.25">
      <x:c r="A3874" s="33"/>
      <x:c r="B3874" s="33"/>
      <x:c r="C3874" s="33"/>
      <x:c r="D3874" s="32"/>
      <x:c r="E3874" s="33"/>
      <x:c r="F3874" s="60"/>
      <x:c r="G3874" s="61"/>
      <x:c r="H3874" s="61"/>
      <x:c r="I3874" s="66"/>
    </x:row>
    <x:row r="3875" spans="1:9" x14ac:dyDescent="0.25">
      <x:c r="A3875" s="33"/>
      <x:c r="B3875" s="33"/>
      <x:c r="C3875" s="33"/>
      <x:c r="D3875" s="32"/>
      <x:c r="E3875" s="33"/>
      <x:c r="F3875" s="60"/>
      <x:c r="G3875" s="61"/>
      <x:c r="H3875" s="61"/>
      <x:c r="I3875" s="66"/>
    </x:row>
    <x:row r="3876" spans="1:9" x14ac:dyDescent="0.25">
      <x:c r="A3876" s="33"/>
      <x:c r="B3876" s="33"/>
      <x:c r="C3876" s="33"/>
      <x:c r="D3876" s="32"/>
      <x:c r="E3876" s="33"/>
      <x:c r="F3876" s="60"/>
      <x:c r="G3876" s="61"/>
      <x:c r="H3876" s="61"/>
      <x:c r="I3876" s="66"/>
    </x:row>
    <x:row r="3877" spans="1:9" x14ac:dyDescent="0.25">
      <x:c r="A3877" s="33"/>
      <x:c r="B3877" s="33"/>
      <x:c r="C3877" s="33"/>
      <x:c r="D3877" s="32"/>
      <x:c r="E3877" s="33"/>
      <x:c r="F3877" s="60"/>
      <x:c r="G3877" s="61"/>
      <x:c r="H3877" s="61"/>
      <x:c r="I3877" s="66"/>
    </x:row>
    <x:row r="3878" spans="1:9" x14ac:dyDescent="0.25">
      <x:c r="A3878" s="33"/>
      <x:c r="B3878" s="33"/>
      <x:c r="C3878" s="33"/>
      <x:c r="D3878" s="32"/>
      <x:c r="E3878" s="33"/>
      <x:c r="F3878" s="60"/>
      <x:c r="G3878" s="61"/>
      <x:c r="H3878" s="61"/>
      <x:c r="I3878" s="66"/>
    </x:row>
    <x:row r="3879" spans="1:9" x14ac:dyDescent="0.25">
      <x:c r="A3879" s="33"/>
      <x:c r="B3879" s="33"/>
      <x:c r="C3879" s="33"/>
      <x:c r="D3879" s="32"/>
      <x:c r="E3879" s="33"/>
      <x:c r="F3879" s="60"/>
      <x:c r="G3879" s="61"/>
      <x:c r="H3879" s="61"/>
      <x:c r="I3879" s="66"/>
    </x:row>
    <x:row r="3880" spans="1:9" x14ac:dyDescent="0.25">
      <x:c r="A3880" s="33"/>
      <x:c r="B3880" s="33"/>
      <x:c r="C3880" s="33"/>
      <x:c r="D3880" s="32"/>
      <x:c r="E3880" s="33"/>
      <x:c r="F3880" s="60"/>
      <x:c r="G3880" s="61"/>
      <x:c r="H3880" s="61"/>
      <x:c r="I3880" s="66"/>
    </x:row>
    <x:row r="3881" spans="1:9" x14ac:dyDescent="0.25">
      <x:c r="A3881" s="33"/>
      <x:c r="B3881" s="33"/>
      <x:c r="C3881" s="33"/>
      <x:c r="D3881" s="32"/>
      <x:c r="E3881" s="33"/>
      <x:c r="F3881" s="60"/>
      <x:c r="G3881" s="61"/>
      <x:c r="H3881" s="61"/>
      <x:c r="I3881" s="66"/>
    </x:row>
    <x:row r="3882" spans="1:9" x14ac:dyDescent="0.25">
      <x:c r="A3882" s="33"/>
      <x:c r="B3882" s="33"/>
      <x:c r="C3882" s="33"/>
      <x:c r="D3882" s="32"/>
      <x:c r="E3882" s="33"/>
      <x:c r="F3882" s="60"/>
      <x:c r="G3882" s="61"/>
      <x:c r="H3882" s="61"/>
      <x:c r="I3882" s="66"/>
    </x:row>
    <x:row r="3883" spans="1:9" x14ac:dyDescent="0.25">
      <x:c r="A3883" s="33"/>
      <x:c r="B3883" s="33"/>
      <x:c r="C3883" s="33"/>
      <x:c r="D3883" s="32"/>
      <x:c r="E3883" s="33"/>
      <x:c r="F3883" s="60"/>
      <x:c r="G3883" s="61"/>
      <x:c r="H3883" s="61"/>
      <x:c r="I3883" s="66"/>
    </x:row>
    <x:row r="3884" spans="1:9" x14ac:dyDescent="0.25">
      <x:c r="A3884" s="33"/>
      <x:c r="B3884" s="33"/>
      <x:c r="C3884" s="33"/>
      <x:c r="D3884" s="32"/>
      <x:c r="E3884" s="33"/>
      <x:c r="F3884" s="60"/>
      <x:c r="G3884" s="61"/>
      <x:c r="H3884" s="61"/>
      <x:c r="I3884" s="66"/>
    </x:row>
    <x:row r="3885" spans="1:9" x14ac:dyDescent="0.25">
      <x:c r="A3885" s="33"/>
      <x:c r="B3885" s="33"/>
      <x:c r="C3885" s="33"/>
      <x:c r="D3885" s="32"/>
      <x:c r="E3885" s="33"/>
      <x:c r="F3885" s="60"/>
      <x:c r="G3885" s="61"/>
      <x:c r="H3885" s="61"/>
      <x:c r="I3885" s="66"/>
    </x:row>
    <x:row r="3886" spans="1:9" x14ac:dyDescent="0.25">
      <x:c r="A3886" s="33"/>
      <x:c r="B3886" s="33"/>
      <x:c r="C3886" s="33"/>
      <x:c r="D3886" s="32"/>
      <x:c r="E3886" s="33"/>
      <x:c r="F3886" s="60"/>
      <x:c r="G3886" s="61"/>
      <x:c r="H3886" s="61"/>
      <x:c r="I3886" s="66"/>
    </x:row>
    <x:row r="3887" spans="1:9" x14ac:dyDescent="0.25">
      <x:c r="A3887" s="33"/>
      <x:c r="B3887" s="33"/>
      <x:c r="C3887" s="33"/>
      <x:c r="D3887" s="32"/>
      <x:c r="E3887" s="33"/>
      <x:c r="F3887" s="60"/>
      <x:c r="G3887" s="61"/>
      <x:c r="H3887" s="61"/>
      <x:c r="I3887" s="66"/>
    </x:row>
    <x:row r="3888" spans="1:9" x14ac:dyDescent="0.25">
      <x:c r="A3888" s="33"/>
      <x:c r="B3888" s="33"/>
      <x:c r="C3888" s="33"/>
      <x:c r="D3888" s="32"/>
      <x:c r="E3888" s="33"/>
      <x:c r="F3888" s="60"/>
      <x:c r="G3888" s="61"/>
      <x:c r="H3888" s="61"/>
      <x:c r="I3888" s="66"/>
    </x:row>
    <x:row r="3889" spans="1:9" x14ac:dyDescent="0.25">
      <x:c r="A3889" s="33"/>
      <x:c r="B3889" s="33"/>
      <x:c r="C3889" s="33"/>
      <x:c r="D3889" s="32"/>
      <x:c r="E3889" s="33"/>
      <x:c r="F3889" s="60"/>
      <x:c r="G3889" s="61"/>
      <x:c r="H3889" s="61"/>
      <x:c r="I3889" s="66"/>
    </x:row>
    <x:row r="3890" spans="1:9" x14ac:dyDescent="0.25">
      <x:c r="A3890" s="33"/>
      <x:c r="B3890" s="33"/>
      <x:c r="C3890" s="33"/>
      <x:c r="D3890" s="32"/>
      <x:c r="E3890" s="33"/>
      <x:c r="F3890" s="60"/>
      <x:c r="G3890" s="61"/>
      <x:c r="H3890" s="61"/>
      <x:c r="I3890" s="66"/>
    </x:row>
    <x:row r="3891" spans="1:9" x14ac:dyDescent="0.25">
      <x:c r="A3891" s="33"/>
      <x:c r="B3891" s="33"/>
      <x:c r="C3891" s="33"/>
      <x:c r="D3891" s="32"/>
      <x:c r="E3891" s="33"/>
      <x:c r="F3891" s="60"/>
      <x:c r="G3891" s="61"/>
      <x:c r="H3891" s="61"/>
      <x:c r="I3891" s="66"/>
    </x:row>
    <x:row r="3892" spans="1:9" x14ac:dyDescent="0.25">
      <x:c r="A3892" s="33"/>
      <x:c r="B3892" s="33"/>
      <x:c r="C3892" s="33"/>
      <x:c r="D3892" s="32"/>
      <x:c r="E3892" s="33"/>
      <x:c r="F3892" s="60"/>
      <x:c r="G3892" s="61"/>
      <x:c r="H3892" s="61"/>
      <x:c r="I3892" s="66"/>
    </x:row>
    <x:row r="3893" spans="1:9" x14ac:dyDescent="0.25">
      <x:c r="A3893" s="33"/>
      <x:c r="B3893" s="33"/>
      <x:c r="C3893" s="33"/>
      <x:c r="D3893" s="32"/>
      <x:c r="E3893" s="33"/>
      <x:c r="F3893" s="60"/>
      <x:c r="G3893" s="61"/>
      <x:c r="H3893" s="61"/>
      <x:c r="I3893" s="66"/>
    </x:row>
    <x:row r="3894" spans="1:9" x14ac:dyDescent="0.25">
      <x:c r="A3894" s="33"/>
      <x:c r="B3894" s="33"/>
      <x:c r="C3894" s="33"/>
      <x:c r="D3894" s="32"/>
      <x:c r="E3894" s="33"/>
      <x:c r="F3894" s="60"/>
      <x:c r="G3894" s="61"/>
      <x:c r="H3894" s="61"/>
      <x:c r="I3894" s="66"/>
    </x:row>
    <x:row r="3895" spans="1:9" x14ac:dyDescent="0.25">
      <x:c r="A3895" s="33"/>
      <x:c r="B3895" s="33"/>
      <x:c r="C3895" s="33"/>
      <x:c r="D3895" s="32"/>
      <x:c r="E3895" s="33"/>
      <x:c r="F3895" s="60"/>
      <x:c r="G3895" s="61"/>
      <x:c r="H3895" s="61"/>
      <x:c r="I3895" s="66"/>
    </x:row>
    <x:row r="3896" spans="1:9" x14ac:dyDescent="0.25">
      <x:c r="A3896" s="33"/>
      <x:c r="B3896" s="33"/>
      <x:c r="C3896" s="33"/>
      <x:c r="D3896" s="32"/>
      <x:c r="E3896" s="33"/>
      <x:c r="F3896" s="60"/>
      <x:c r="G3896" s="61"/>
      <x:c r="H3896" s="61"/>
      <x:c r="I3896" s="66"/>
    </x:row>
    <x:row r="3897" spans="1:9" x14ac:dyDescent="0.25">
      <x:c r="A3897" s="33"/>
      <x:c r="B3897" s="33"/>
      <x:c r="C3897" s="33"/>
      <x:c r="D3897" s="32"/>
      <x:c r="E3897" s="33"/>
      <x:c r="F3897" s="60"/>
      <x:c r="G3897" s="61"/>
      <x:c r="H3897" s="61"/>
      <x:c r="I3897" s="66"/>
    </x:row>
    <x:row r="3898" spans="1:9" x14ac:dyDescent="0.25">
      <x:c r="A3898" s="33"/>
      <x:c r="B3898" s="33"/>
      <x:c r="C3898" s="33"/>
      <x:c r="D3898" s="32"/>
      <x:c r="E3898" s="33"/>
      <x:c r="F3898" s="60"/>
      <x:c r="G3898" s="61"/>
      <x:c r="H3898" s="61"/>
      <x:c r="I3898" s="66"/>
    </x:row>
    <x:row r="3899" spans="1:9" x14ac:dyDescent="0.25">
      <x:c r="A3899" s="33"/>
      <x:c r="B3899" s="33"/>
      <x:c r="C3899" s="33"/>
      <x:c r="D3899" s="32"/>
      <x:c r="E3899" s="33"/>
      <x:c r="F3899" s="60"/>
      <x:c r="G3899" s="61"/>
      <x:c r="H3899" s="61"/>
      <x:c r="I3899" s="66"/>
    </x:row>
    <x:row r="3900" spans="1:9" x14ac:dyDescent="0.25">
      <x:c r="A3900" s="33"/>
      <x:c r="B3900" s="33"/>
      <x:c r="C3900" s="33"/>
      <x:c r="D3900" s="32"/>
      <x:c r="E3900" s="33"/>
      <x:c r="F3900" s="60"/>
      <x:c r="G3900" s="61"/>
      <x:c r="H3900" s="61"/>
      <x:c r="I3900" s="66"/>
    </x:row>
    <x:row r="3901" spans="1:9" x14ac:dyDescent="0.25">
      <x:c r="A3901" s="33"/>
      <x:c r="B3901" s="33"/>
      <x:c r="C3901" s="33"/>
      <x:c r="D3901" s="32"/>
      <x:c r="E3901" s="33"/>
      <x:c r="F3901" s="60"/>
      <x:c r="G3901" s="61"/>
      <x:c r="H3901" s="61"/>
      <x:c r="I3901" s="66"/>
    </x:row>
    <x:row r="3902" spans="1:9" x14ac:dyDescent="0.25">
      <x:c r="A3902" s="33"/>
      <x:c r="B3902" s="33"/>
      <x:c r="C3902" s="33"/>
      <x:c r="D3902" s="32"/>
      <x:c r="E3902" s="33"/>
      <x:c r="F3902" s="60"/>
      <x:c r="G3902" s="61"/>
      <x:c r="H3902" s="61"/>
      <x:c r="I3902" s="66"/>
    </x:row>
    <x:row r="3903" spans="1:9" x14ac:dyDescent="0.25">
      <x:c r="A3903" s="33"/>
      <x:c r="B3903" s="33"/>
      <x:c r="C3903" s="33"/>
      <x:c r="D3903" s="32"/>
      <x:c r="E3903" s="33"/>
      <x:c r="F3903" s="60"/>
      <x:c r="G3903" s="61"/>
      <x:c r="H3903" s="61"/>
      <x:c r="I3903" s="66"/>
    </x:row>
    <x:row r="3904" spans="1:9" x14ac:dyDescent="0.25">
      <x:c r="A3904" s="33"/>
      <x:c r="B3904" s="33"/>
      <x:c r="C3904" s="33"/>
      <x:c r="D3904" s="32"/>
      <x:c r="E3904" s="33"/>
      <x:c r="F3904" s="60"/>
      <x:c r="G3904" s="61"/>
      <x:c r="H3904" s="61"/>
      <x:c r="I3904" s="66"/>
    </x:row>
    <x:row r="3905" spans="1:9" x14ac:dyDescent="0.25">
      <x:c r="A3905" s="33"/>
      <x:c r="B3905" s="33"/>
      <x:c r="C3905" s="33"/>
      <x:c r="D3905" s="32"/>
      <x:c r="E3905" s="33"/>
      <x:c r="F3905" s="60"/>
      <x:c r="G3905" s="61"/>
      <x:c r="H3905" s="61"/>
      <x:c r="I3905" s="66"/>
    </x:row>
    <x:row r="3906" spans="1:9" x14ac:dyDescent="0.25">
      <x:c r="A3906" s="33"/>
      <x:c r="B3906" s="33"/>
      <x:c r="C3906" s="33"/>
      <x:c r="D3906" s="32"/>
      <x:c r="E3906" s="33"/>
      <x:c r="F3906" s="60"/>
      <x:c r="G3906" s="61"/>
      <x:c r="H3906" s="61"/>
      <x:c r="I3906" s="66"/>
    </x:row>
    <x:row r="3907" spans="1:9" x14ac:dyDescent="0.25">
      <x:c r="A3907" s="33"/>
      <x:c r="B3907" s="33"/>
      <x:c r="C3907" s="33"/>
      <x:c r="D3907" s="32"/>
      <x:c r="E3907" s="33"/>
      <x:c r="F3907" s="60"/>
      <x:c r="G3907" s="61"/>
      <x:c r="H3907" s="61"/>
      <x:c r="I3907" s="66"/>
    </x:row>
    <x:row r="3908" spans="1:9" x14ac:dyDescent="0.25">
      <x:c r="A3908" s="33"/>
      <x:c r="B3908" s="33"/>
      <x:c r="C3908" s="33"/>
      <x:c r="D3908" s="32"/>
      <x:c r="E3908" s="33"/>
      <x:c r="F3908" s="60"/>
      <x:c r="G3908" s="61"/>
      <x:c r="H3908" s="61"/>
      <x:c r="I3908" s="66"/>
    </x:row>
    <x:row r="3909" spans="1:9" x14ac:dyDescent="0.25">
      <x:c r="A3909" s="33"/>
      <x:c r="B3909" s="33"/>
      <x:c r="C3909" s="33"/>
      <x:c r="D3909" s="32"/>
      <x:c r="E3909" s="33"/>
      <x:c r="F3909" s="60"/>
      <x:c r="G3909" s="61"/>
      <x:c r="H3909" s="61"/>
      <x:c r="I3909" s="66"/>
    </x:row>
    <x:row r="3910" spans="1:9" x14ac:dyDescent="0.25">
      <x:c r="A3910" s="33"/>
      <x:c r="B3910" s="33"/>
      <x:c r="C3910" s="33"/>
      <x:c r="D3910" s="32"/>
      <x:c r="E3910" s="33"/>
      <x:c r="F3910" s="60"/>
      <x:c r="G3910" s="61"/>
      <x:c r="H3910" s="61"/>
      <x:c r="I3910" s="66"/>
    </x:row>
    <x:row r="3911" spans="1:9" x14ac:dyDescent="0.25">
      <x:c r="A3911" s="33"/>
      <x:c r="B3911" s="33"/>
      <x:c r="C3911" s="33"/>
      <x:c r="D3911" s="32"/>
      <x:c r="E3911" s="33"/>
      <x:c r="F3911" s="60"/>
      <x:c r="G3911" s="61"/>
      <x:c r="H3911" s="61"/>
      <x:c r="I3911" s="66"/>
    </x:row>
    <x:row r="3912" spans="1:9" x14ac:dyDescent="0.25">
      <x:c r="A3912" s="33"/>
      <x:c r="B3912" s="33"/>
      <x:c r="C3912" s="33"/>
      <x:c r="D3912" s="32"/>
      <x:c r="E3912" s="33"/>
      <x:c r="F3912" s="60"/>
      <x:c r="G3912" s="61"/>
      <x:c r="H3912" s="61"/>
      <x:c r="I3912" s="66"/>
    </x:row>
    <x:row r="3913" spans="1:9" x14ac:dyDescent="0.25">
      <x:c r="A3913" s="33"/>
      <x:c r="B3913" s="33"/>
      <x:c r="C3913" s="33"/>
      <x:c r="D3913" s="32"/>
      <x:c r="E3913" s="33"/>
      <x:c r="F3913" s="60"/>
      <x:c r="G3913" s="61"/>
      <x:c r="H3913" s="61"/>
      <x:c r="I3913" s="66"/>
    </x:row>
    <x:row r="3914" spans="1:9" x14ac:dyDescent="0.25">
      <x:c r="A3914" s="33"/>
      <x:c r="B3914" s="33"/>
      <x:c r="C3914" s="33"/>
      <x:c r="D3914" s="32"/>
      <x:c r="E3914" s="33"/>
      <x:c r="F3914" s="60"/>
      <x:c r="G3914" s="61"/>
      <x:c r="H3914" s="61"/>
      <x:c r="I3914" s="66"/>
    </x:row>
    <x:row r="3915" spans="1:9" x14ac:dyDescent="0.25">
      <x:c r="A3915" s="33"/>
      <x:c r="B3915" s="33"/>
      <x:c r="C3915" s="33"/>
      <x:c r="D3915" s="32"/>
      <x:c r="E3915" s="33"/>
      <x:c r="F3915" s="60"/>
      <x:c r="G3915" s="61"/>
      <x:c r="H3915" s="61"/>
      <x:c r="I3915" s="66"/>
    </x:row>
    <x:row r="3916" spans="1:9" x14ac:dyDescent="0.25">
      <x:c r="A3916" s="33"/>
      <x:c r="B3916" s="33"/>
      <x:c r="C3916" s="33"/>
      <x:c r="D3916" s="32"/>
      <x:c r="E3916" s="33"/>
      <x:c r="F3916" s="60"/>
      <x:c r="G3916" s="61"/>
      <x:c r="H3916" s="61"/>
      <x:c r="I3916" s="66"/>
    </x:row>
    <x:row r="3917" spans="1:9" x14ac:dyDescent="0.25">
      <x:c r="A3917" s="33"/>
      <x:c r="B3917" s="33"/>
      <x:c r="C3917" s="33"/>
      <x:c r="D3917" s="32"/>
      <x:c r="E3917" s="33"/>
      <x:c r="F3917" s="60"/>
      <x:c r="G3917" s="61"/>
      <x:c r="H3917" s="61"/>
      <x:c r="I3917" s="66"/>
    </x:row>
    <x:row r="3918" spans="1:9" x14ac:dyDescent="0.25">
      <x:c r="A3918" s="33"/>
      <x:c r="B3918" s="33"/>
      <x:c r="C3918" s="33"/>
      <x:c r="D3918" s="32"/>
      <x:c r="E3918" s="33"/>
      <x:c r="F3918" s="60"/>
      <x:c r="G3918" s="61"/>
      <x:c r="H3918" s="61"/>
      <x:c r="I3918" s="66"/>
    </x:row>
    <x:row r="3919" spans="1:9" x14ac:dyDescent="0.25">
      <x:c r="A3919" s="33"/>
      <x:c r="B3919" s="33"/>
      <x:c r="C3919" s="33"/>
      <x:c r="D3919" s="32"/>
      <x:c r="E3919" s="33"/>
      <x:c r="F3919" s="60"/>
      <x:c r="G3919" s="61"/>
      <x:c r="H3919" s="61"/>
      <x:c r="I3919" s="66"/>
    </x:row>
    <x:row r="3920" spans="1:9" x14ac:dyDescent="0.25">
      <x:c r="A3920" s="33"/>
      <x:c r="B3920" s="33"/>
      <x:c r="C3920" s="33"/>
      <x:c r="D3920" s="32"/>
      <x:c r="E3920" s="33"/>
      <x:c r="F3920" s="60"/>
      <x:c r="G3920" s="61"/>
      <x:c r="H3920" s="61"/>
      <x:c r="I3920" s="66"/>
    </x:row>
    <x:row r="3921" spans="1:9" x14ac:dyDescent="0.25">
      <x:c r="A3921" s="33"/>
      <x:c r="B3921" s="33"/>
      <x:c r="C3921" s="33"/>
      <x:c r="D3921" s="32"/>
      <x:c r="E3921" s="33"/>
      <x:c r="F3921" s="60"/>
      <x:c r="G3921" s="61"/>
      <x:c r="H3921" s="61"/>
      <x:c r="I3921" s="66"/>
    </x:row>
    <x:row r="3922" spans="1:9" x14ac:dyDescent="0.25">
      <x:c r="A3922" s="33"/>
      <x:c r="B3922" s="33"/>
      <x:c r="C3922" s="33"/>
      <x:c r="D3922" s="32"/>
      <x:c r="E3922" s="33"/>
      <x:c r="F3922" s="60"/>
      <x:c r="G3922" s="61"/>
      <x:c r="H3922" s="61"/>
      <x:c r="I3922" s="66"/>
    </x:row>
    <x:row r="3923" spans="1:9" x14ac:dyDescent="0.25">
      <x:c r="A3923" s="33"/>
      <x:c r="B3923" s="33"/>
      <x:c r="C3923" s="33"/>
      <x:c r="D3923" s="32"/>
      <x:c r="E3923" s="33"/>
      <x:c r="F3923" s="60"/>
      <x:c r="G3923" s="61"/>
      <x:c r="H3923" s="61"/>
      <x:c r="I3923" s="66"/>
    </x:row>
    <x:row r="3924" spans="1:9" x14ac:dyDescent="0.25">
      <x:c r="A3924" s="33"/>
      <x:c r="B3924" s="33"/>
      <x:c r="C3924" s="33"/>
      <x:c r="D3924" s="32"/>
      <x:c r="E3924" s="33"/>
      <x:c r="F3924" s="60"/>
      <x:c r="G3924" s="61"/>
      <x:c r="H3924" s="61"/>
      <x:c r="I3924" s="66"/>
    </x:row>
    <x:row r="3925" spans="1:9" x14ac:dyDescent="0.25">
      <x:c r="A3925" s="33"/>
      <x:c r="B3925" s="33"/>
      <x:c r="C3925" s="33"/>
      <x:c r="D3925" s="32"/>
      <x:c r="E3925" s="33"/>
      <x:c r="F3925" s="60"/>
      <x:c r="G3925" s="61"/>
      <x:c r="H3925" s="61"/>
      <x:c r="I3925" s="66"/>
    </x:row>
    <x:row r="3926" spans="1:9" x14ac:dyDescent="0.25">
      <x:c r="A3926" s="33"/>
      <x:c r="B3926" s="33"/>
      <x:c r="C3926" s="33"/>
      <x:c r="D3926" s="32"/>
      <x:c r="E3926" s="33"/>
      <x:c r="F3926" s="60"/>
      <x:c r="G3926" s="61"/>
      <x:c r="H3926" s="61"/>
      <x:c r="I3926" s="66"/>
    </x:row>
    <x:row r="3927" spans="1:9" x14ac:dyDescent="0.25">
      <x:c r="A3927" s="33"/>
      <x:c r="B3927" s="33"/>
      <x:c r="C3927" s="33"/>
      <x:c r="D3927" s="32"/>
      <x:c r="E3927" s="33"/>
      <x:c r="F3927" s="60"/>
      <x:c r="G3927" s="61"/>
      <x:c r="H3927" s="61"/>
      <x:c r="I3927" s="66"/>
    </x:row>
    <x:row r="3928" spans="1:9" x14ac:dyDescent="0.25">
      <x:c r="A3928" s="33"/>
      <x:c r="B3928" s="33"/>
      <x:c r="C3928" s="33"/>
      <x:c r="D3928" s="32"/>
      <x:c r="E3928" s="33"/>
      <x:c r="F3928" s="60"/>
      <x:c r="G3928" s="61"/>
      <x:c r="H3928" s="61"/>
      <x:c r="I3928" s="66"/>
    </x:row>
    <x:row r="3929" spans="1:9" x14ac:dyDescent="0.25">
      <x:c r="A3929" s="33"/>
      <x:c r="B3929" s="33"/>
      <x:c r="C3929" s="33"/>
      <x:c r="D3929" s="32"/>
      <x:c r="E3929" s="33"/>
      <x:c r="F3929" s="60"/>
      <x:c r="G3929" s="61"/>
      <x:c r="H3929" s="61"/>
      <x:c r="I3929" s="66"/>
    </x:row>
    <x:row r="3930" spans="1:9" x14ac:dyDescent="0.25">
      <x:c r="A3930" s="33"/>
      <x:c r="B3930" s="33"/>
      <x:c r="C3930" s="33"/>
      <x:c r="D3930" s="32"/>
      <x:c r="E3930" s="33"/>
      <x:c r="F3930" s="60"/>
      <x:c r="G3930" s="61"/>
      <x:c r="H3930" s="61"/>
      <x:c r="I3930" s="66"/>
    </x:row>
    <x:row r="3931" spans="1:9" x14ac:dyDescent="0.25">
      <x:c r="A3931" s="33"/>
      <x:c r="B3931" s="33"/>
      <x:c r="C3931" s="33"/>
      <x:c r="D3931" s="32"/>
      <x:c r="E3931" s="33"/>
      <x:c r="F3931" s="60"/>
      <x:c r="G3931" s="61"/>
      <x:c r="H3931" s="61"/>
      <x:c r="I3931" s="66"/>
    </x:row>
    <x:row r="3932" spans="1:9" x14ac:dyDescent="0.25">
      <x:c r="A3932" s="33"/>
      <x:c r="B3932" s="33"/>
      <x:c r="C3932" s="33"/>
      <x:c r="D3932" s="32"/>
      <x:c r="E3932" s="33"/>
      <x:c r="F3932" s="60"/>
      <x:c r="G3932" s="61"/>
      <x:c r="H3932" s="61"/>
      <x:c r="I3932" s="66"/>
    </x:row>
    <x:row r="3933" spans="1:9" x14ac:dyDescent="0.25">
      <x:c r="A3933" s="33"/>
      <x:c r="B3933" s="33"/>
      <x:c r="C3933" s="33"/>
      <x:c r="D3933" s="32"/>
      <x:c r="E3933" s="33"/>
      <x:c r="F3933" s="60"/>
      <x:c r="G3933" s="61"/>
      <x:c r="H3933" s="61"/>
      <x:c r="I3933" s="66"/>
    </x:row>
    <x:row r="3934" spans="1:9" x14ac:dyDescent="0.25">
      <x:c r="A3934" s="33"/>
      <x:c r="B3934" s="33"/>
      <x:c r="C3934" s="33"/>
      <x:c r="D3934" s="32"/>
      <x:c r="E3934" s="33"/>
      <x:c r="F3934" s="60"/>
      <x:c r="G3934" s="61"/>
      <x:c r="H3934" s="61"/>
      <x:c r="I3934" s="66"/>
    </x:row>
    <x:row r="3935" spans="1:9" x14ac:dyDescent="0.25">
      <x:c r="A3935" s="33"/>
      <x:c r="B3935" s="33"/>
      <x:c r="C3935" s="33"/>
      <x:c r="D3935" s="32"/>
      <x:c r="E3935" s="33"/>
      <x:c r="F3935" s="60"/>
      <x:c r="G3935" s="61"/>
      <x:c r="H3935" s="61"/>
      <x:c r="I3935" s="66"/>
    </x:row>
    <x:row r="3936" spans="1:9" x14ac:dyDescent="0.25">
      <x:c r="A3936" s="33"/>
      <x:c r="B3936" s="33"/>
      <x:c r="C3936" s="33"/>
      <x:c r="D3936" s="32"/>
      <x:c r="E3936" s="33"/>
      <x:c r="F3936" s="60"/>
      <x:c r="G3936" s="61"/>
      <x:c r="H3936" s="61"/>
      <x:c r="I3936" s="66"/>
    </x:row>
    <x:row r="3937" spans="1:9" x14ac:dyDescent="0.25">
      <x:c r="A3937" s="33"/>
      <x:c r="B3937" s="33"/>
      <x:c r="C3937" s="33"/>
      <x:c r="D3937" s="32"/>
      <x:c r="E3937" s="33"/>
      <x:c r="F3937" s="60"/>
      <x:c r="G3937" s="61"/>
      <x:c r="H3937" s="61"/>
      <x:c r="I3937" s="66"/>
    </x:row>
    <x:row r="3938" spans="1:9" x14ac:dyDescent="0.25">
      <x:c r="A3938" s="33"/>
      <x:c r="B3938" s="33"/>
      <x:c r="C3938" s="33"/>
      <x:c r="D3938" s="32"/>
      <x:c r="E3938" s="33"/>
      <x:c r="F3938" s="60"/>
      <x:c r="G3938" s="61"/>
      <x:c r="H3938" s="61"/>
      <x:c r="I3938" s="66"/>
    </x:row>
    <x:row r="3939" spans="1:9" x14ac:dyDescent="0.25">
      <x:c r="A3939" s="33"/>
      <x:c r="B3939" s="33"/>
      <x:c r="C3939" s="33"/>
      <x:c r="D3939" s="32"/>
      <x:c r="E3939" s="33"/>
      <x:c r="F3939" s="60"/>
      <x:c r="G3939" s="61"/>
      <x:c r="H3939" s="61"/>
      <x:c r="I3939" s="66"/>
    </x:row>
    <x:row r="3940" spans="1:9" x14ac:dyDescent="0.25">
      <x:c r="A3940" s="33"/>
      <x:c r="B3940" s="33"/>
      <x:c r="C3940" s="33"/>
      <x:c r="D3940" s="32"/>
      <x:c r="E3940" s="33"/>
      <x:c r="F3940" s="60"/>
      <x:c r="G3940" s="61"/>
      <x:c r="H3940" s="61"/>
      <x:c r="I3940" s="66"/>
    </x:row>
    <x:row r="3941" spans="1:9" x14ac:dyDescent="0.25">
      <x:c r="A3941" s="33"/>
      <x:c r="B3941" s="33"/>
      <x:c r="C3941" s="33"/>
      <x:c r="D3941" s="32"/>
      <x:c r="E3941" s="33"/>
      <x:c r="F3941" s="60"/>
      <x:c r="G3941" s="61"/>
      <x:c r="H3941" s="61"/>
      <x:c r="I3941" s="66"/>
    </x:row>
    <x:row r="3942" spans="1:9" x14ac:dyDescent="0.25">
      <x:c r="A3942" s="33"/>
      <x:c r="B3942" s="33"/>
      <x:c r="C3942" s="33"/>
      <x:c r="D3942" s="32"/>
      <x:c r="E3942" s="33"/>
      <x:c r="F3942" s="60"/>
      <x:c r="G3942" s="61"/>
      <x:c r="H3942" s="61"/>
      <x:c r="I3942" s="66"/>
    </x:row>
    <x:row r="3943" spans="1:9" x14ac:dyDescent="0.25">
      <x:c r="A3943" s="33"/>
      <x:c r="B3943" s="33"/>
      <x:c r="C3943" s="33"/>
      <x:c r="D3943" s="32"/>
      <x:c r="E3943" s="33"/>
      <x:c r="F3943" s="60"/>
      <x:c r="G3943" s="61"/>
      <x:c r="H3943" s="61"/>
      <x:c r="I3943" s="66"/>
    </x:row>
    <x:row r="3944" spans="1:9" x14ac:dyDescent="0.25">
      <x:c r="A3944" s="33"/>
      <x:c r="B3944" s="33"/>
      <x:c r="C3944" s="33"/>
      <x:c r="D3944" s="32"/>
      <x:c r="E3944" s="33"/>
      <x:c r="F3944" s="60"/>
      <x:c r="G3944" s="61"/>
      <x:c r="H3944" s="61"/>
      <x:c r="I3944" s="66"/>
    </x:row>
    <x:row r="3945" spans="1:9" x14ac:dyDescent="0.25">
      <x:c r="A3945" s="33"/>
      <x:c r="B3945" s="33"/>
      <x:c r="C3945" s="33"/>
      <x:c r="D3945" s="32"/>
      <x:c r="E3945" s="33"/>
      <x:c r="F3945" s="60"/>
      <x:c r="G3945" s="61"/>
      <x:c r="H3945" s="61"/>
      <x:c r="I3945" s="66"/>
    </x:row>
    <x:row r="3946" spans="1:9" x14ac:dyDescent="0.25">
      <x:c r="A3946" s="33"/>
      <x:c r="B3946" s="33"/>
      <x:c r="C3946" s="33"/>
      <x:c r="D3946" s="32"/>
      <x:c r="E3946" s="33"/>
      <x:c r="F3946" s="60"/>
      <x:c r="G3946" s="61"/>
      <x:c r="H3946" s="61"/>
      <x:c r="I3946" s="66"/>
    </x:row>
    <x:row r="3947" spans="1:9" x14ac:dyDescent="0.25">
      <x:c r="A3947" s="33"/>
      <x:c r="B3947" s="33"/>
      <x:c r="C3947" s="33"/>
      <x:c r="D3947" s="32"/>
      <x:c r="E3947" s="33"/>
      <x:c r="F3947" s="60"/>
      <x:c r="G3947" s="61"/>
      <x:c r="H3947" s="61"/>
      <x:c r="I3947" s="66"/>
    </x:row>
    <x:row r="3948" spans="1:9" x14ac:dyDescent="0.25">
      <x:c r="A3948" s="33"/>
      <x:c r="B3948" s="33"/>
      <x:c r="C3948" s="33"/>
      <x:c r="D3948" s="32"/>
      <x:c r="E3948" s="33"/>
      <x:c r="F3948" s="60"/>
      <x:c r="G3948" s="61"/>
      <x:c r="H3948" s="61"/>
      <x:c r="I3948" s="66"/>
    </x:row>
    <x:row r="3949" spans="1:9" x14ac:dyDescent="0.25">
      <x:c r="A3949" s="33"/>
      <x:c r="B3949" s="33"/>
      <x:c r="C3949" s="33"/>
      <x:c r="D3949" s="32"/>
      <x:c r="E3949" s="33"/>
      <x:c r="F3949" s="60"/>
      <x:c r="G3949" s="61"/>
      <x:c r="H3949" s="61"/>
      <x:c r="I3949" s="66"/>
    </x:row>
    <x:row r="3950" spans="1:9" x14ac:dyDescent="0.25">
      <x:c r="A3950" s="33"/>
      <x:c r="B3950" s="33"/>
      <x:c r="C3950" s="33"/>
      <x:c r="D3950" s="32"/>
      <x:c r="E3950" s="33"/>
      <x:c r="F3950" s="60"/>
      <x:c r="G3950" s="61"/>
      <x:c r="H3950" s="61"/>
      <x:c r="I3950" s="66"/>
    </x:row>
    <x:row r="3951" spans="1:9" x14ac:dyDescent="0.25">
      <x:c r="A3951" s="33"/>
      <x:c r="B3951" s="33"/>
      <x:c r="C3951" s="33"/>
      <x:c r="D3951" s="32"/>
      <x:c r="E3951" s="33"/>
      <x:c r="F3951" s="60"/>
      <x:c r="G3951" s="61"/>
      <x:c r="H3951" s="61"/>
      <x:c r="I3951" s="66"/>
    </x:row>
    <x:row r="3952" spans="1:9" x14ac:dyDescent="0.25">
      <x:c r="A3952" s="33"/>
      <x:c r="B3952" s="33"/>
      <x:c r="C3952" s="33"/>
      <x:c r="D3952" s="32"/>
      <x:c r="E3952" s="33"/>
      <x:c r="F3952" s="60"/>
      <x:c r="G3952" s="61"/>
      <x:c r="H3952" s="61"/>
      <x:c r="I3952" s="66"/>
    </x:row>
    <x:row r="3953" spans="1:9" x14ac:dyDescent="0.25">
      <x:c r="A3953" s="33"/>
      <x:c r="B3953" s="33"/>
      <x:c r="C3953" s="33"/>
      <x:c r="D3953" s="32"/>
      <x:c r="E3953" s="33"/>
      <x:c r="F3953" s="60"/>
      <x:c r="G3953" s="61"/>
      <x:c r="H3953" s="61"/>
      <x:c r="I3953" s="66"/>
    </x:row>
    <x:row r="3954" spans="1:9" x14ac:dyDescent="0.25">
      <x:c r="A3954" s="33"/>
      <x:c r="B3954" s="33"/>
      <x:c r="C3954" s="33"/>
      <x:c r="D3954" s="32"/>
      <x:c r="E3954" s="33"/>
      <x:c r="F3954" s="60"/>
      <x:c r="G3954" s="61"/>
      <x:c r="H3954" s="61"/>
      <x:c r="I3954" s="66"/>
    </x:row>
    <x:row r="3955" spans="1:9" x14ac:dyDescent="0.25">
      <x:c r="A3955" s="33"/>
      <x:c r="B3955" s="33"/>
      <x:c r="C3955" s="33"/>
      <x:c r="D3955" s="32"/>
      <x:c r="E3955" s="33"/>
      <x:c r="F3955" s="60"/>
      <x:c r="G3955" s="61"/>
      <x:c r="H3955" s="61"/>
      <x:c r="I3955" s="66"/>
    </x:row>
    <x:row r="3956" spans="1:9" x14ac:dyDescent="0.25">
      <x:c r="A3956" s="33"/>
      <x:c r="B3956" s="33"/>
      <x:c r="C3956" s="33"/>
      <x:c r="D3956" s="32"/>
      <x:c r="E3956" s="33"/>
      <x:c r="F3956" s="60"/>
      <x:c r="G3956" s="61"/>
      <x:c r="H3956" s="61"/>
      <x:c r="I3956" s="66"/>
    </x:row>
    <x:row r="3957" spans="1:9" x14ac:dyDescent="0.25">
      <x:c r="A3957" s="33"/>
      <x:c r="B3957" s="33"/>
      <x:c r="C3957" s="33"/>
      <x:c r="D3957" s="32"/>
      <x:c r="E3957" s="33"/>
      <x:c r="F3957" s="60"/>
      <x:c r="G3957" s="61"/>
      <x:c r="H3957" s="61"/>
      <x:c r="I3957" s="66"/>
    </x:row>
    <x:row r="3958" spans="1:9" x14ac:dyDescent="0.25">
      <x:c r="A3958" s="33"/>
      <x:c r="B3958" s="33"/>
      <x:c r="C3958" s="33"/>
      <x:c r="D3958" s="32"/>
      <x:c r="E3958" s="33"/>
      <x:c r="F3958" s="60"/>
      <x:c r="G3958" s="61"/>
      <x:c r="H3958" s="61"/>
      <x:c r="I3958" s="66"/>
    </x:row>
    <x:row r="3959" spans="1:9" x14ac:dyDescent="0.25">
      <x:c r="A3959" s="33"/>
      <x:c r="B3959" s="33"/>
      <x:c r="C3959" s="33"/>
      <x:c r="D3959" s="32"/>
      <x:c r="E3959" s="33"/>
      <x:c r="F3959" s="60"/>
      <x:c r="G3959" s="61"/>
      <x:c r="H3959" s="61"/>
      <x:c r="I3959" s="66"/>
    </x:row>
    <x:row r="3960" spans="1:9" x14ac:dyDescent="0.25">
      <x:c r="A3960" s="33"/>
      <x:c r="B3960" s="33"/>
      <x:c r="C3960" s="33"/>
      <x:c r="D3960" s="32"/>
      <x:c r="E3960" s="33"/>
      <x:c r="F3960" s="60"/>
      <x:c r="G3960" s="61"/>
      <x:c r="H3960" s="61"/>
      <x:c r="I3960" s="66"/>
    </x:row>
    <x:row r="3961" spans="1:9" x14ac:dyDescent="0.25">
      <x:c r="A3961" s="33"/>
      <x:c r="B3961" s="33"/>
      <x:c r="C3961" s="33"/>
      <x:c r="D3961" s="32"/>
      <x:c r="E3961" s="33"/>
      <x:c r="F3961" s="60"/>
      <x:c r="G3961" s="61"/>
      <x:c r="H3961" s="61"/>
      <x:c r="I3961" s="66"/>
    </x:row>
    <x:row r="3962" spans="1:9" x14ac:dyDescent="0.25">
      <x:c r="A3962" s="33"/>
      <x:c r="B3962" s="33"/>
      <x:c r="C3962" s="33"/>
      <x:c r="D3962" s="32"/>
      <x:c r="E3962" s="33"/>
      <x:c r="F3962" s="60"/>
      <x:c r="G3962" s="61"/>
      <x:c r="H3962" s="61"/>
      <x:c r="I3962" s="66"/>
    </x:row>
    <x:row r="3963" spans="1:9" x14ac:dyDescent="0.25">
      <x:c r="A3963" s="33"/>
      <x:c r="B3963" s="33"/>
      <x:c r="C3963" s="33"/>
      <x:c r="D3963" s="32"/>
      <x:c r="E3963" s="33"/>
      <x:c r="F3963" s="60"/>
      <x:c r="G3963" s="61"/>
      <x:c r="H3963" s="61"/>
      <x:c r="I3963" s="66"/>
    </x:row>
    <x:row r="3964" spans="1:9" x14ac:dyDescent="0.25">
      <x:c r="A3964" s="33"/>
      <x:c r="B3964" s="33"/>
      <x:c r="C3964" s="33"/>
      <x:c r="D3964" s="32"/>
      <x:c r="E3964" s="33"/>
      <x:c r="F3964" s="60"/>
      <x:c r="G3964" s="61"/>
      <x:c r="H3964" s="61"/>
      <x:c r="I3964" s="66"/>
    </x:row>
    <x:row r="3965" spans="1:9" x14ac:dyDescent="0.25">
      <x:c r="A3965" s="33"/>
      <x:c r="B3965" s="33"/>
      <x:c r="C3965" s="33"/>
      <x:c r="D3965" s="32"/>
      <x:c r="E3965" s="33"/>
      <x:c r="F3965" s="60"/>
      <x:c r="G3965" s="61"/>
      <x:c r="H3965" s="61"/>
      <x:c r="I3965" s="66"/>
    </x:row>
    <x:row r="3966" spans="1:9" x14ac:dyDescent="0.25">
      <x:c r="A3966" s="33"/>
      <x:c r="B3966" s="33"/>
      <x:c r="C3966" s="33"/>
      <x:c r="D3966" s="32"/>
      <x:c r="E3966" s="33"/>
      <x:c r="F3966" s="60"/>
      <x:c r="G3966" s="61"/>
      <x:c r="H3966" s="61"/>
      <x:c r="I3966" s="66"/>
    </x:row>
    <x:row r="3967" spans="1:9" x14ac:dyDescent="0.25">
      <x:c r="A3967" s="33"/>
      <x:c r="B3967" s="33"/>
      <x:c r="C3967" s="33"/>
      <x:c r="D3967" s="32"/>
      <x:c r="E3967" s="33"/>
      <x:c r="F3967" s="60"/>
      <x:c r="G3967" s="61"/>
      <x:c r="H3967" s="61"/>
      <x:c r="I3967" s="66"/>
    </x:row>
    <x:row r="3968" spans="1:9" x14ac:dyDescent="0.25">
      <x:c r="A3968" s="33"/>
      <x:c r="B3968" s="33"/>
      <x:c r="C3968" s="33"/>
      <x:c r="D3968" s="32"/>
      <x:c r="E3968" s="33"/>
      <x:c r="F3968" s="60"/>
      <x:c r="G3968" s="61"/>
      <x:c r="H3968" s="61"/>
      <x:c r="I3968" s="66"/>
    </x:row>
    <x:row r="3969" spans="1:9" x14ac:dyDescent="0.25">
      <x:c r="A3969" s="33"/>
      <x:c r="B3969" s="33"/>
      <x:c r="C3969" s="33"/>
      <x:c r="D3969" s="32"/>
      <x:c r="E3969" s="33"/>
      <x:c r="F3969" s="60"/>
      <x:c r="G3969" s="61"/>
      <x:c r="H3969" s="61"/>
      <x:c r="I3969" s="66"/>
    </x:row>
    <x:row r="3970" spans="1:9" x14ac:dyDescent="0.25">
      <x:c r="A3970" s="33"/>
      <x:c r="B3970" s="33"/>
      <x:c r="C3970" s="33"/>
      <x:c r="D3970" s="32"/>
      <x:c r="E3970" s="33"/>
      <x:c r="F3970" s="60"/>
      <x:c r="G3970" s="61"/>
      <x:c r="H3970" s="61"/>
      <x:c r="I3970" s="66"/>
    </x:row>
    <x:row r="3971" spans="1:9" x14ac:dyDescent="0.25">
      <x:c r="A3971" s="33"/>
      <x:c r="B3971" s="33"/>
      <x:c r="C3971" s="33"/>
      <x:c r="D3971" s="32"/>
      <x:c r="E3971" s="33"/>
      <x:c r="F3971" s="60"/>
      <x:c r="G3971" s="61"/>
      <x:c r="H3971" s="61"/>
      <x:c r="I3971" s="66"/>
    </x:row>
    <x:row r="3972" spans="1:9" x14ac:dyDescent="0.25">
      <x:c r="A3972" s="33"/>
      <x:c r="B3972" s="33"/>
      <x:c r="C3972" s="33"/>
      <x:c r="D3972" s="32"/>
      <x:c r="E3972" s="33"/>
      <x:c r="F3972" s="60"/>
      <x:c r="G3972" s="61"/>
      <x:c r="H3972" s="61"/>
      <x:c r="I3972" s="66"/>
    </x:row>
    <x:row r="3973" spans="1:9" x14ac:dyDescent="0.25">
      <x:c r="A3973" s="33"/>
      <x:c r="B3973" s="33"/>
      <x:c r="C3973" s="33"/>
      <x:c r="D3973" s="32"/>
      <x:c r="E3973" s="33"/>
      <x:c r="F3973" s="60"/>
      <x:c r="G3973" s="61"/>
      <x:c r="H3973" s="61"/>
      <x:c r="I3973" s="66"/>
    </x:row>
    <x:row r="3974" spans="1:9" x14ac:dyDescent="0.25">
      <x:c r="A3974" s="33"/>
      <x:c r="B3974" s="33"/>
      <x:c r="C3974" s="33"/>
      <x:c r="D3974" s="32"/>
      <x:c r="E3974" s="33"/>
      <x:c r="F3974" s="60"/>
      <x:c r="G3974" s="61"/>
      <x:c r="H3974" s="61"/>
      <x:c r="I3974" s="66"/>
    </x:row>
    <x:row r="3975" spans="1:9" x14ac:dyDescent="0.25">
      <x:c r="A3975" s="33"/>
      <x:c r="B3975" s="33"/>
      <x:c r="C3975" s="33"/>
      <x:c r="D3975" s="32"/>
      <x:c r="E3975" s="33"/>
      <x:c r="F3975" s="60"/>
      <x:c r="G3975" s="61"/>
      <x:c r="H3975" s="61"/>
      <x:c r="I3975" s="66"/>
    </x:row>
    <x:row r="3976" spans="1:9" x14ac:dyDescent="0.25">
      <x:c r="A3976" s="33"/>
      <x:c r="B3976" s="33"/>
      <x:c r="C3976" s="33"/>
      <x:c r="D3976" s="32"/>
      <x:c r="E3976" s="33"/>
      <x:c r="F3976" s="60"/>
      <x:c r="G3976" s="61"/>
      <x:c r="H3976" s="61"/>
      <x:c r="I3976" s="66"/>
    </x:row>
    <x:row r="3977" spans="1:9" x14ac:dyDescent="0.25">
      <x:c r="A3977" s="33"/>
      <x:c r="B3977" s="33"/>
      <x:c r="C3977" s="33"/>
      <x:c r="D3977" s="32"/>
      <x:c r="E3977" s="33"/>
      <x:c r="F3977" s="60"/>
      <x:c r="G3977" s="61"/>
      <x:c r="H3977" s="61"/>
      <x:c r="I3977" s="66"/>
    </x:row>
    <x:row r="3978" spans="1:9" x14ac:dyDescent="0.25">
      <x:c r="A3978" s="33"/>
      <x:c r="B3978" s="33"/>
      <x:c r="C3978" s="33"/>
      <x:c r="D3978" s="32"/>
      <x:c r="E3978" s="33"/>
      <x:c r="F3978" s="60"/>
      <x:c r="G3978" s="61"/>
      <x:c r="H3978" s="61"/>
      <x:c r="I3978" s="66"/>
    </x:row>
    <x:row r="3979" spans="1:9" x14ac:dyDescent="0.25">
      <x:c r="A3979" s="33"/>
      <x:c r="B3979" s="33"/>
      <x:c r="C3979" s="33"/>
      <x:c r="D3979" s="32"/>
      <x:c r="E3979" s="33"/>
      <x:c r="F3979" s="60"/>
      <x:c r="G3979" s="61"/>
      <x:c r="H3979" s="61"/>
      <x:c r="I3979" s="66"/>
    </x:row>
    <x:row r="3980" spans="1:9" x14ac:dyDescent="0.25">
      <x:c r="A3980" s="33"/>
      <x:c r="B3980" s="33"/>
      <x:c r="C3980" s="33"/>
      <x:c r="D3980" s="32"/>
      <x:c r="E3980" s="33"/>
      <x:c r="F3980" s="60"/>
      <x:c r="G3980" s="61"/>
      <x:c r="H3980" s="61"/>
      <x:c r="I3980" s="66"/>
    </x:row>
    <x:row r="3981" spans="1:9" x14ac:dyDescent="0.25">
      <x:c r="A3981" s="33"/>
      <x:c r="B3981" s="33"/>
      <x:c r="C3981" s="33"/>
      <x:c r="D3981" s="32"/>
      <x:c r="E3981" s="33"/>
      <x:c r="F3981" s="60"/>
      <x:c r="G3981" s="61"/>
      <x:c r="H3981" s="61"/>
      <x:c r="I3981" s="66"/>
    </x:row>
    <x:row r="3982" spans="1:9" x14ac:dyDescent="0.25">
      <x:c r="A3982" s="33"/>
      <x:c r="B3982" s="33"/>
      <x:c r="C3982" s="33"/>
      <x:c r="D3982" s="32"/>
      <x:c r="E3982" s="33"/>
      <x:c r="F3982" s="60"/>
      <x:c r="G3982" s="61"/>
      <x:c r="H3982" s="61"/>
      <x:c r="I3982" s="66"/>
    </x:row>
    <x:row r="3983" spans="1:9" x14ac:dyDescent="0.25">
      <x:c r="A3983" s="33"/>
      <x:c r="B3983" s="33"/>
      <x:c r="C3983" s="33"/>
      <x:c r="D3983" s="32"/>
      <x:c r="E3983" s="33"/>
      <x:c r="F3983" s="60"/>
      <x:c r="G3983" s="61"/>
      <x:c r="H3983" s="61"/>
      <x:c r="I3983" s="66"/>
    </x:row>
    <x:row r="3984" spans="1:9" x14ac:dyDescent="0.25">
      <x:c r="A3984" s="33"/>
      <x:c r="B3984" s="33"/>
      <x:c r="C3984" s="33"/>
      <x:c r="D3984" s="32"/>
      <x:c r="E3984" s="33"/>
      <x:c r="F3984" s="60"/>
      <x:c r="G3984" s="61"/>
      <x:c r="H3984" s="61"/>
      <x:c r="I3984" s="66"/>
    </x:row>
    <x:row r="3985" spans="1:9" x14ac:dyDescent="0.25">
      <x:c r="A3985" s="33"/>
      <x:c r="B3985" s="33"/>
      <x:c r="C3985" s="33"/>
      <x:c r="D3985" s="32"/>
      <x:c r="E3985" s="33"/>
      <x:c r="F3985" s="60"/>
      <x:c r="G3985" s="61"/>
      <x:c r="H3985" s="61"/>
      <x:c r="I3985" s="66"/>
    </x:row>
    <x:row r="3986" spans="1:9" x14ac:dyDescent="0.25">
      <x:c r="A3986" s="33"/>
      <x:c r="B3986" s="33"/>
      <x:c r="C3986" s="33"/>
      <x:c r="D3986" s="32"/>
      <x:c r="E3986" s="33"/>
      <x:c r="F3986" s="60"/>
      <x:c r="G3986" s="61"/>
      <x:c r="H3986" s="61"/>
      <x:c r="I3986" s="66"/>
    </x:row>
    <x:row r="3987" spans="1:9" x14ac:dyDescent="0.25">
      <x:c r="A3987" s="33"/>
      <x:c r="B3987" s="33"/>
      <x:c r="C3987" s="33"/>
      <x:c r="D3987" s="32"/>
      <x:c r="E3987" s="33"/>
      <x:c r="F3987" s="60"/>
      <x:c r="G3987" s="61"/>
      <x:c r="H3987" s="61"/>
      <x:c r="I3987" s="66"/>
    </x:row>
    <x:row r="3988" spans="1:9" x14ac:dyDescent="0.25">
      <x:c r="A3988" s="33"/>
      <x:c r="B3988" s="33"/>
      <x:c r="C3988" s="33"/>
      <x:c r="D3988" s="32"/>
      <x:c r="E3988" s="33"/>
      <x:c r="F3988" s="60"/>
      <x:c r="G3988" s="61"/>
      <x:c r="H3988" s="61"/>
      <x:c r="I3988" s="66"/>
    </x:row>
    <x:row r="3989" spans="1:9" x14ac:dyDescent="0.25">
      <x:c r="A3989" s="33"/>
      <x:c r="B3989" s="33"/>
      <x:c r="C3989" s="33"/>
      <x:c r="D3989" s="32"/>
      <x:c r="E3989" s="33"/>
      <x:c r="F3989" s="60"/>
      <x:c r="G3989" s="61"/>
      <x:c r="H3989" s="61"/>
      <x:c r="I3989" s="66"/>
    </x:row>
    <x:row r="3990" spans="1:9" x14ac:dyDescent="0.25">
      <x:c r="A3990" s="33"/>
      <x:c r="B3990" s="33"/>
      <x:c r="C3990" s="33"/>
      <x:c r="D3990" s="32"/>
      <x:c r="E3990" s="33"/>
      <x:c r="F3990" s="60"/>
      <x:c r="G3990" s="61"/>
      <x:c r="H3990" s="61"/>
      <x:c r="I3990" s="66"/>
    </x:row>
    <x:row r="3991" spans="1:9" x14ac:dyDescent="0.25">
      <x:c r="A3991" s="33"/>
      <x:c r="B3991" s="33"/>
      <x:c r="C3991" s="33"/>
      <x:c r="D3991" s="32"/>
      <x:c r="E3991" s="33"/>
      <x:c r="F3991" s="60"/>
      <x:c r="G3991" s="61"/>
      <x:c r="H3991" s="61"/>
      <x:c r="I3991" s="66"/>
    </x:row>
    <x:row r="3992" spans="1:9" x14ac:dyDescent="0.25">
      <x:c r="A3992" s="33"/>
      <x:c r="B3992" s="33"/>
      <x:c r="C3992" s="33"/>
      <x:c r="D3992" s="32"/>
      <x:c r="E3992" s="33"/>
      <x:c r="F3992" s="60"/>
      <x:c r="G3992" s="61"/>
      <x:c r="H3992" s="61"/>
      <x:c r="I3992" s="66"/>
    </x:row>
    <x:row r="3993" spans="1:9" x14ac:dyDescent="0.25">
      <x:c r="A3993" s="33"/>
      <x:c r="B3993" s="33"/>
      <x:c r="C3993" s="33"/>
      <x:c r="D3993" s="32"/>
      <x:c r="E3993" s="33"/>
      <x:c r="F3993" s="60"/>
      <x:c r="G3993" s="61"/>
      <x:c r="H3993" s="61"/>
      <x:c r="I3993" s="66"/>
    </x:row>
    <x:row r="3994" spans="1:9" x14ac:dyDescent="0.25">
      <x:c r="A3994" s="33"/>
      <x:c r="B3994" s="33"/>
      <x:c r="C3994" s="33"/>
      <x:c r="D3994" s="32"/>
      <x:c r="E3994" s="33"/>
      <x:c r="F3994" s="60"/>
      <x:c r="G3994" s="61"/>
      <x:c r="H3994" s="61"/>
      <x:c r="I3994" s="66"/>
    </x:row>
    <x:row r="3995" spans="1:9" x14ac:dyDescent="0.25">
      <x:c r="A3995" s="33"/>
      <x:c r="B3995" s="33"/>
      <x:c r="C3995" s="33"/>
      <x:c r="D3995" s="32"/>
      <x:c r="E3995" s="33"/>
      <x:c r="F3995" s="60"/>
      <x:c r="G3995" s="61"/>
      <x:c r="H3995" s="61"/>
      <x:c r="I3995" s="66"/>
    </x:row>
    <x:row r="3996" spans="1:9" x14ac:dyDescent="0.25">
      <x:c r="A3996" s="33"/>
      <x:c r="B3996" s="33"/>
      <x:c r="C3996" s="33"/>
      <x:c r="D3996" s="32"/>
      <x:c r="E3996" s="33"/>
      <x:c r="F3996" s="60"/>
      <x:c r="G3996" s="61"/>
      <x:c r="H3996" s="61"/>
      <x:c r="I3996" s="66"/>
    </x:row>
    <x:row r="3997" spans="1:9" x14ac:dyDescent="0.25">
      <x:c r="A3997" s="33"/>
      <x:c r="B3997" s="33"/>
      <x:c r="C3997" s="33"/>
      <x:c r="D3997" s="32"/>
      <x:c r="E3997" s="33"/>
      <x:c r="F3997" s="60"/>
      <x:c r="G3997" s="61"/>
      <x:c r="H3997" s="61"/>
      <x:c r="I3997" s="66"/>
    </x:row>
    <x:row r="3998" spans="1:9" x14ac:dyDescent="0.25">
      <x:c r="A3998" s="33"/>
      <x:c r="B3998" s="33"/>
      <x:c r="C3998" s="33"/>
      <x:c r="D3998" s="32"/>
      <x:c r="E3998" s="33"/>
      <x:c r="F3998" s="60"/>
      <x:c r="G3998" s="61"/>
      <x:c r="H3998" s="61"/>
      <x:c r="I3998" s="66"/>
    </x:row>
    <x:row r="3999" spans="1:9" x14ac:dyDescent="0.25">
      <x:c r="A3999" s="33"/>
      <x:c r="B3999" s="33"/>
      <x:c r="C3999" s="33"/>
      <x:c r="D3999" s="32"/>
      <x:c r="E3999" s="33"/>
      <x:c r="F3999" s="60"/>
      <x:c r="G3999" s="61"/>
      <x:c r="H3999" s="61"/>
      <x:c r="I3999" s="66"/>
    </x:row>
    <x:row r="4000" spans="1:9" x14ac:dyDescent="0.25">
      <x:c r="A4000" s="33"/>
      <x:c r="B4000" s="33"/>
      <x:c r="C4000" s="33"/>
      <x:c r="D4000" s="32"/>
      <x:c r="E4000" s="33"/>
      <x:c r="F4000" s="60"/>
      <x:c r="G4000" s="61"/>
      <x:c r="H4000" s="61"/>
      <x:c r="I4000" s="66"/>
    </x:row>
    <x:row r="4001" spans="1:9" x14ac:dyDescent="0.25">
      <x:c r="A4001" s="33"/>
      <x:c r="B4001" s="33"/>
      <x:c r="C4001" s="33"/>
      <x:c r="D4001" s="32"/>
      <x:c r="E4001" s="33"/>
      <x:c r="F4001" s="60"/>
      <x:c r="G4001" s="61"/>
      <x:c r="H4001" s="61"/>
      <x:c r="I4001" s="66"/>
    </x:row>
    <x:row r="4002" spans="1:9" x14ac:dyDescent="0.25">
      <x:c r="A4002" s="33"/>
      <x:c r="B4002" s="33"/>
      <x:c r="C4002" s="33"/>
      <x:c r="D4002" s="32"/>
      <x:c r="E4002" s="33"/>
      <x:c r="F4002" s="60"/>
      <x:c r="G4002" s="61"/>
      <x:c r="H4002" s="61"/>
      <x:c r="I4002" s="66"/>
    </x:row>
    <x:row r="4003" spans="1:9" x14ac:dyDescent="0.25">
      <x:c r="A4003" s="33"/>
      <x:c r="B4003" s="33"/>
      <x:c r="C4003" s="33"/>
      <x:c r="D4003" s="32"/>
      <x:c r="E4003" s="33"/>
      <x:c r="F4003" s="60"/>
      <x:c r="G4003" s="61"/>
      <x:c r="H4003" s="61"/>
      <x:c r="I4003" s="66"/>
    </x:row>
    <x:row r="4004" spans="1:9" x14ac:dyDescent="0.25">
      <x:c r="A4004" s="33"/>
      <x:c r="B4004" s="33"/>
      <x:c r="C4004" s="33"/>
      <x:c r="D4004" s="32"/>
      <x:c r="E4004" s="33"/>
      <x:c r="F4004" s="60"/>
      <x:c r="G4004" s="61"/>
      <x:c r="H4004" s="61"/>
      <x:c r="I4004" s="66"/>
    </x:row>
    <x:row r="4005" spans="1:9" x14ac:dyDescent="0.25">
      <x:c r="A4005" s="33"/>
      <x:c r="B4005" s="33"/>
      <x:c r="C4005" s="33"/>
      <x:c r="D4005" s="32"/>
      <x:c r="E4005" s="33"/>
      <x:c r="F4005" s="60"/>
      <x:c r="G4005" s="61"/>
      <x:c r="H4005" s="61"/>
      <x:c r="I4005" s="66"/>
    </x:row>
    <x:row r="4006" spans="1:9" x14ac:dyDescent="0.25">
      <x:c r="A4006" s="33"/>
      <x:c r="B4006" s="33"/>
      <x:c r="C4006" s="33"/>
      <x:c r="D4006" s="32"/>
      <x:c r="E4006" s="33"/>
      <x:c r="F4006" s="60"/>
      <x:c r="G4006" s="61"/>
      <x:c r="H4006" s="61"/>
      <x:c r="I4006" s="66"/>
    </x:row>
    <x:row r="4007" spans="1:9" x14ac:dyDescent="0.25">
      <x:c r="A4007" s="33"/>
      <x:c r="B4007" s="33"/>
      <x:c r="C4007" s="33"/>
      <x:c r="D4007" s="32"/>
      <x:c r="E4007" s="33"/>
      <x:c r="F4007" s="60"/>
      <x:c r="G4007" s="61"/>
      <x:c r="H4007" s="61"/>
      <x:c r="I4007" s="66"/>
    </x:row>
    <x:row r="4008" spans="1:9" x14ac:dyDescent="0.25">
      <x:c r="A4008" s="33"/>
      <x:c r="B4008" s="33"/>
      <x:c r="C4008" s="33"/>
      <x:c r="D4008" s="32"/>
      <x:c r="E4008" s="33"/>
      <x:c r="F4008" s="60"/>
      <x:c r="G4008" s="61"/>
      <x:c r="H4008" s="61"/>
      <x:c r="I4008" s="66"/>
    </x:row>
    <x:row r="4009" spans="1:9" x14ac:dyDescent="0.25">
      <x:c r="A4009" s="33"/>
      <x:c r="B4009" s="33"/>
      <x:c r="C4009" s="33"/>
      <x:c r="D4009" s="32"/>
      <x:c r="E4009" s="33"/>
      <x:c r="F4009" s="60"/>
      <x:c r="G4009" s="61"/>
      <x:c r="H4009" s="61"/>
      <x:c r="I4009" s="66"/>
    </x:row>
    <x:row r="4010" spans="1:9" x14ac:dyDescent="0.25">
      <x:c r="A4010" s="33"/>
      <x:c r="B4010" s="33"/>
      <x:c r="C4010" s="33"/>
      <x:c r="D4010" s="32"/>
      <x:c r="E4010" s="33"/>
      <x:c r="F4010" s="60"/>
      <x:c r="G4010" s="61"/>
      <x:c r="H4010" s="61"/>
      <x:c r="I4010" s="66"/>
    </x:row>
    <x:row r="4011" spans="1:9" x14ac:dyDescent="0.25">
      <x:c r="A4011" s="33"/>
      <x:c r="B4011" s="33"/>
      <x:c r="C4011" s="33"/>
      <x:c r="D4011" s="32"/>
      <x:c r="E4011" s="33"/>
      <x:c r="F4011" s="60"/>
      <x:c r="G4011" s="61"/>
      <x:c r="H4011" s="61"/>
      <x:c r="I4011" s="66"/>
    </x:row>
    <x:row r="4012" spans="1:9" x14ac:dyDescent="0.25">
      <x:c r="A4012" s="33"/>
      <x:c r="B4012" s="33"/>
      <x:c r="C4012" s="33"/>
      <x:c r="D4012" s="32"/>
      <x:c r="E4012" s="33"/>
      <x:c r="F4012" s="60"/>
      <x:c r="G4012" s="61"/>
      <x:c r="H4012" s="61"/>
      <x:c r="I4012" s="66"/>
    </x:row>
    <x:row r="4013" spans="1:9" x14ac:dyDescent="0.25">
      <x:c r="A4013" s="33"/>
      <x:c r="B4013" s="33"/>
      <x:c r="C4013" s="33"/>
      <x:c r="D4013" s="32"/>
      <x:c r="E4013" s="33"/>
      <x:c r="F4013" s="60"/>
      <x:c r="G4013" s="61"/>
      <x:c r="H4013" s="61"/>
      <x:c r="I4013" s="66"/>
    </x:row>
    <x:row r="4014" spans="1:9" x14ac:dyDescent="0.25">
      <x:c r="A4014" s="33"/>
      <x:c r="B4014" s="33"/>
      <x:c r="C4014" s="33"/>
      <x:c r="D4014" s="32"/>
      <x:c r="E4014" s="33"/>
      <x:c r="F4014" s="60"/>
      <x:c r="G4014" s="61"/>
      <x:c r="H4014" s="61"/>
      <x:c r="I4014" s="66"/>
    </x:row>
    <x:row r="4015" spans="1:9" x14ac:dyDescent="0.25">
      <x:c r="A4015" s="33"/>
      <x:c r="B4015" s="33"/>
      <x:c r="C4015" s="33"/>
      <x:c r="D4015" s="32"/>
      <x:c r="E4015" s="33"/>
      <x:c r="F4015" s="60"/>
      <x:c r="G4015" s="61"/>
      <x:c r="H4015" s="61"/>
      <x:c r="I4015" s="66"/>
    </x:row>
    <x:row r="4016" spans="1:9" x14ac:dyDescent="0.25">
      <x:c r="A4016" s="33"/>
      <x:c r="B4016" s="33"/>
      <x:c r="C4016" s="33"/>
      <x:c r="D4016" s="32"/>
      <x:c r="E4016" s="33"/>
      <x:c r="F4016" s="60"/>
      <x:c r="G4016" s="61"/>
      <x:c r="H4016" s="61"/>
      <x:c r="I4016" s="66"/>
    </x:row>
    <x:row r="4017" spans="1:9" x14ac:dyDescent="0.25">
      <x:c r="A4017" s="33"/>
      <x:c r="B4017" s="33"/>
      <x:c r="C4017" s="33"/>
      <x:c r="D4017" s="32"/>
      <x:c r="E4017" s="33"/>
      <x:c r="F4017" s="60"/>
      <x:c r="G4017" s="61"/>
      <x:c r="H4017" s="61"/>
      <x:c r="I4017" s="66"/>
    </x:row>
    <x:row r="4018" spans="1:9" x14ac:dyDescent="0.25">
      <x:c r="A4018" s="33"/>
      <x:c r="B4018" s="33"/>
      <x:c r="C4018" s="33"/>
      <x:c r="D4018" s="32"/>
      <x:c r="E4018" s="33"/>
      <x:c r="F4018" s="60"/>
      <x:c r="G4018" s="61"/>
      <x:c r="H4018" s="61"/>
      <x:c r="I4018" s="66"/>
    </x:row>
    <x:row r="4019" spans="1:9" x14ac:dyDescent="0.25">
      <x:c r="A4019" s="33"/>
      <x:c r="B4019" s="33"/>
      <x:c r="C4019" s="33"/>
      <x:c r="D4019" s="32"/>
      <x:c r="E4019" s="33"/>
      <x:c r="F4019" s="60"/>
      <x:c r="G4019" s="61"/>
      <x:c r="H4019" s="61"/>
      <x:c r="I4019" s="66"/>
    </x:row>
    <x:row r="4020" spans="1:9" x14ac:dyDescent="0.25">
      <x:c r="A4020" s="33"/>
      <x:c r="B4020" s="33"/>
      <x:c r="C4020" s="33"/>
      <x:c r="D4020" s="32"/>
      <x:c r="E4020" s="33"/>
      <x:c r="F4020" s="60"/>
      <x:c r="G4020" s="61"/>
      <x:c r="H4020" s="61"/>
      <x:c r="I4020" s="66"/>
    </x:row>
    <x:row r="4021" spans="1:9" x14ac:dyDescent="0.25">
      <x:c r="A4021" s="33"/>
      <x:c r="B4021" s="33"/>
      <x:c r="C4021" s="33"/>
      <x:c r="D4021" s="32"/>
      <x:c r="E4021" s="33"/>
      <x:c r="F4021" s="60"/>
      <x:c r="G4021" s="61"/>
      <x:c r="H4021" s="61"/>
      <x:c r="I4021" s="66"/>
    </x:row>
    <x:row r="4022" spans="1:9" x14ac:dyDescent="0.25">
      <x:c r="A4022" s="33"/>
      <x:c r="B4022" s="33"/>
      <x:c r="C4022" s="33"/>
      <x:c r="D4022" s="32"/>
      <x:c r="E4022" s="33"/>
      <x:c r="F4022" s="60"/>
      <x:c r="G4022" s="61"/>
      <x:c r="H4022" s="61"/>
      <x:c r="I4022" s="66"/>
    </x:row>
    <x:row r="4023" spans="1:9" x14ac:dyDescent="0.25">
      <x:c r="A4023" s="33"/>
      <x:c r="B4023" s="33"/>
      <x:c r="C4023" s="33"/>
      <x:c r="D4023" s="32"/>
      <x:c r="E4023" s="33"/>
      <x:c r="F4023" s="60"/>
      <x:c r="G4023" s="61"/>
      <x:c r="H4023" s="61"/>
      <x:c r="I4023" s="66"/>
    </x:row>
    <x:row r="4024" spans="1:9" x14ac:dyDescent="0.25">
      <x:c r="A4024" s="33"/>
      <x:c r="B4024" s="33"/>
      <x:c r="C4024" s="33"/>
      <x:c r="D4024" s="32"/>
      <x:c r="E4024" s="33"/>
      <x:c r="F4024" s="60"/>
      <x:c r="G4024" s="61"/>
      <x:c r="H4024" s="61"/>
      <x:c r="I4024" s="66"/>
    </x:row>
    <x:row r="4025" spans="1:9" x14ac:dyDescent="0.25">
      <x:c r="A4025" s="33"/>
      <x:c r="B4025" s="33"/>
      <x:c r="C4025" s="33"/>
      <x:c r="D4025" s="32"/>
      <x:c r="E4025" s="33"/>
      <x:c r="F4025" s="60"/>
      <x:c r="G4025" s="61"/>
      <x:c r="H4025" s="61"/>
      <x:c r="I4025" s="66"/>
    </x:row>
    <x:row r="4026" spans="1:9" x14ac:dyDescent="0.25">
      <x:c r="A4026" s="33"/>
      <x:c r="B4026" s="33"/>
      <x:c r="C4026" s="33"/>
      <x:c r="D4026" s="32"/>
      <x:c r="E4026" s="33"/>
      <x:c r="F4026" s="60"/>
      <x:c r="G4026" s="61"/>
      <x:c r="H4026" s="61"/>
      <x:c r="I4026" s="66"/>
    </x:row>
    <x:row r="4027" spans="1:9" x14ac:dyDescent="0.25">
      <x:c r="A4027" s="33"/>
      <x:c r="B4027" s="33"/>
      <x:c r="C4027" s="33"/>
      <x:c r="D4027" s="32"/>
      <x:c r="E4027" s="33"/>
      <x:c r="F4027" s="60"/>
      <x:c r="G4027" s="61"/>
      <x:c r="H4027" s="61"/>
      <x:c r="I4027" s="66"/>
    </x:row>
    <x:row r="4028" spans="1:9" x14ac:dyDescent="0.25">
      <x:c r="A4028" s="33"/>
      <x:c r="B4028" s="33"/>
      <x:c r="C4028" s="33"/>
      <x:c r="D4028" s="32"/>
      <x:c r="E4028" s="33"/>
      <x:c r="F4028" s="60"/>
      <x:c r="G4028" s="61"/>
      <x:c r="H4028" s="61"/>
      <x:c r="I4028" s="66"/>
    </x:row>
    <x:row r="4029" spans="1:9" x14ac:dyDescent="0.25">
      <x:c r="A4029" s="33"/>
      <x:c r="B4029" s="33"/>
      <x:c r="C4029" s="33"/>
      <x:c r="D4029" s="32"/>
      <x:c r="E4029" s="33"/>
      <x:c r="F4029" s="60"/>
      <x:c r="G4029" s="61"/>
      <x:c r="H4029" s="61"/>
      <x:c r="I4029" s="66"/>
    </x:row>
    <x:row r="4030" spans="1:9" x14ac:dyDescent="0.25">
      <x:c r="A4030" s="33"/>
      <x:c r="B4030" s="33"/>
      <x:c r="C4030" s="33"/>
      <x:c r="D4030" s="32"/>
      <x:c r="E4030" s="33"/>
      <x:c r="F4030" s="60"/>
      <x:c r="G4030" s="61"/>
      <x:c r="H4030" s="61"/>
      <x:c r="I4030" s="66"/>
    </x:row>
    <x:row r="4031" spans="1:9" x14ac:dyDescent="0.25">
      <x:c r="A4031" s="33"/>
      <x:c r="B4031" s="33"/>
      <x:c r="C4031" s="33"/>
      <x:c r="D4031" s="32"/>
      <x:c r="E4031" s="33"/>
      <x:c r="F4031" s="60"/>
      <x:c r="G4031" s="61"/>
      <x:c r="H4031" s="61"/>
      <x:c r="I4031" s="66"/>
    </x:row>
    <x:row r="4032" spans="1:9" x14ac:dyDescent="0.25">
      <x:c r="A4032" s="33"/>
      <x:c r="B4032" s="33"/>
      <x:c r="C4032" s="33"/>
      <x:c r="D4032" s="32"/>
      <x:c r="E4032" s="33"/>
      <x:c r="F4032" s="60"/>
      <x:c r="G4032" s="61"/>
      <x:c r="H4032" s="61"/>
      <x:c r="I4032" s="66"/>
    </x:row>
    <x:row r="4033" spans="1:9" x14ac:dyDescent="0.25">
      <x:c r="A4033" s="33"/>
      <x:c r="B4033" s="33"/>
      <x:c r="C4033" s="33"/>
      <x:c r="D4033" s="32"/>
      <x:c r="E4033" s="33"/>
      <x:c r="F4033" s="60"/>
      <x:c r="G4033" s="61"/>
      <x:c r="H4033" s="61"/>
      <x:c r="I4033" s="66"/>
    </x:row>
    <x:row r="4034" spans="1:9" x14ac:dyDescent="0.25">
      <x:c r="A4034" s="33"/>
      <x:c r="B4034" s="33"/>
      <x:c r="C4034" s="33"/>
      <x:c r="D4034" s="32"/>
      <x:c r="E4034" s="33"/>
      <x:c r="F4034" s="60"/>
      <x:c r="G4034" s="61"/>
      <x:c r="H4034" s="61"/>
      <x:c r="I4034" s="66"/>
    </x:row>
    <x:row r="4035" spans="1:9" x14ac:dyDescent="0.25">
      <x:c r="A4035" s="33"/>
      <x:c r="B4035" s="33"/>
      <x:c r="C4035" s="33"/>
      <x:c r="D4035" s="32"/>
      <x:c r="E4035" s="33"/>
      <x:c r="F4035" s="60"/>
      <x:c r="G4035" s="61"/>
      <x:c r="H4035" s="61"/>
      <x:c r="I4035" s="66"/>
    </x:row>
    <x:row r="4036" spans="1:9" x14ac:dyDescent="0.25">
      <x:c r="A4036" s="33"/>
      <x:c r="B4036" s="33"/>
      <x:c r="C4036" s="33"/>
      <x:c r="D4036" s="32"/>
      <x:c r="E4036" s="33"/>
      <x:c r="F4036" s="60"/>
      <x:c r="G4036" s="61"/>
      <x:c r="H4036" s="61"/>
      <x:c r="I4036" s="66"/>
    </x:row>
    <x:row r="4037" spans="1:9" x14ac:dyDescent="0.25">
      <x:c r="A4037" s="33"/>
      <x:c r="B4037" s="33"/>
      <x:c r="C4037" s="33"/>
      <x:c r="D4037" s="32"/>
      <x:c r="E4037" s="33"/>
      <x:c r="F4037" s="60"/>
      <x:c r="G4037" s="61"/>
      <x:c r="H4037" s="61"/>
      <x:c r="I4037" s="66"/>
    </x:row>
    <x:row r="4038" spans="1:9" x14ac:dyDescent="0.25">
      <x:c r="A4038" s="33"/>
      <x:c r="B4038" s="33"/>
      <x:c r="C4038" s="33"/>
      <x:c r="D4038" s="32"/>
      <x:c r="E4038" s="33"/>
      <x:c r="F4038" s="60"/>
      <x:c r="G4038" s="61"/>
      <x:c r="H4038" s="61"/>
      <x:c r="I4038" s="66"/>
    </x:row>
    <x:row r="4039" spans="1:9" x14ac:dyDescent="0.25">
      <x:c r="A4039" s="33"/>
      <x:c r="B4039" s="33"/>
      <x:c r="C4039" s="33"/>
      <x:c r="D4039" s="32"/>
      <x:c r="E4039" s="33"/>
      <x:c r="F4039" s="60"/>
      <x:c r="G4039" s="61"/>
      <x:c r="H4039" s="61"/>
      <x:c r="I4039" s="66"/>
    </x:row>
    <x:row r="4040" spans="1:9" x14ac:dyDescent="0.25">
      <x:c r="A4040" s="33"/>
      <x:c r="B4040" s="33"/>
      <x:c r="C4040" s="33"/>
      <x:c r="D4040" s="32"/>
      <x:c r="E4040" s="33"/>
      <x:c r="F4040" s="60"/>
      <x:c r="G4040" s="61"/>
      <x:c r="H4040" s="61"/>
      <x:c r="I4040" s="66"/>
    </x:row>
    <x:row r="4041" spans="1:9" x14ac:dyDescent="0.25">
      <x:c r="A4041" s="33"/>
      <x:c r="B4041" s="33"/>
      <x:c r="C4041" s="33"/>
      <x:c r="D4041" s="32"/>
      <x:c r="E4041" s="33"/>
      <x:c r="F4041" s="60"/>
      <x:c r="G4041" s="61"/>
      <x:c r="H4041" s="61"/>
      <x:c r="I4041" s="66"/>
    </x:row>
    <x:row r="4042" spans="1:9" x14ac:dyDescent="0.25">
      <x:c r="A4042" s="33"/>
      <x:c r="B4042" s="33"/>
      <x:c r="C4042" s="33"/>
      <x:c r="D4042" s="32"/>
      <x:c r="E4042" s="33"/>
      <x:c r="F4042" s="60"/>
      <x:c r="G4042" s="61"/>
      <x:c r="H4042" s="61"/>
      <x:c r="I4042" s="66"/>
    </x:row>
    <x:row r="4043" spans="1:9" x14ac:dyDescent="0.25">
      <x:c r="A4043" s="33"/>
      <x:c r="B4043" s="33"/>
      <x:c r="C4043" s="33"/>
      <x:c r="D4043" s="32"/>
      <x:c r="E4043" s="33"/>
      <x:c r="F4043" s="60"/>
      <x:c r="G4043" s="61"/>
      <x:c r="H4043" s="61"/>
      <x:c r="I4043" s="66"/>
    </x:row>
    <x:row r="4044" spans="1:9" x14ac:dyDescent="0.25">
      <x:c r="A4044" s="33"/>
      <x:c r="B4044" s="33"/>
      <x:c r="C4044" s="33"/>
      <x:c r="D4044" s="32"/>
      <x:c r="E4044" s="33"/>
      <x:c r="F4044" s="60"/>
      <x:c r="G4044" s="61"/>
      <x:c r="H4044" s="61"/>
      <x:c r="I4044" s="66"/>
    </x:row>
    <x:row r="4045" spans="1:9" x14ac:dyDescent="0.25">
      <x:c r="A4045" s="33"/>
      <x:c r="B4045" s="33"/>
      <x:c r="C4045" s="33"/>
      <x:c r="D4045" s="32"/>
      <x:c r="E4045" s="33"/>
      <x:c r="F4045" s="60"/>
      <x:c r="G4045" s="61"/>
      <x:c r="H4045" s="61"/>
      <x:c r="I4045" s="66"/>
    </x:row>
    <x:row r="4046" spans="1:9" x14ac:dyDescent="0.25">
      <x:c r="A4046" s="33"/>
      <x:c r="B4046" s="33"/>
      <x:c r="C4046" s="33"/>
      <x:c r="D4046" s="32"/>
      <x:c r="E4046" s="33"/>
      <x:c r="F4046" s="60"/>
      <x:c r="G4046" s="61"/>
      <x:c r="H4046" s="61"/>
      <x:c r="I4046" s="66"/>
    </x:row>
    <x:row r="4047" spans="1:9" x14ac:dyDescent="0.25">
      <x:c r="A4047" s="33"/>
      <x:c r="B4047" s="33"/>
      <x:c r="C4047" s="33"/>
      <x:c r="D4047" s="32"/>
      <x:c r="E4047" s="33"/>
      <x:c r="F4047" s="60"/>
      <x:c r="G4047" s="61"/>
      <x:c r="H4047" s="61"/>
      <x:c r="I4047" s="66"/>
    </x:row>
    <x:row r="4048" spans="1:9" x14ac:dyDescent="0.25">
      <x:c r="A4048" s="33"/>
      <x:c r="B4048" s="33"/>
      <x:c r="C4048" s="33"/>
      <x:c r="D4048" s="32"/>
      <x:c r="E4048" s="33"/>
      <x:c r="F4048" s="60"/>
      <x:c r="G4048" s="61"/>
      <x:c r="H4048" s="61"/>
      <x:c r="I4048" s="66"/>
    </x:row>
    <x:row r="4049" spans="1:9" x14ac:dyDescent="0.25">
      <x:c r="A4049" s="33"/>
      <x:c r="B4049" s="33"/>
      <x:c r="C4049" s="33"/>
      <x:c r="D4049" s="32"/>
      <x:c r="E4049" s="33"/>
      <x:c r="F4049" s="60"/>
      <x:c r="G4049" s="61"/>
      <x:c r="H4049" s="61"/>
      <x:c r="I4049" s="66"/>
    </x:row>
    <x:row r="4050" spans="1:9" x14ac:dyDescent="0.25">
      <x:c r="A4050" s="33"/>
      <x:c r="B4050" s="33"/>
      <x:c r="C4050" s="33"/>
      <x:c r="D4050" s="32"/>
      <x:c r="E4050" s="33"/>
      <x:c r="F4050" s="60"/>
      <x:c r="G4050" s="61"/>
      <x:c r="H4050" s="61"/>
      <x:c r="I4050" s="66"/>
    </x:row>
    <x:row r="4051" spans="1:9" x14ac:dyDescent="0.25">
      <x:c r="A4051" s="33"/>
      <x:c r="B4051" s="33"/>
      <x:c r="C4051" s="33"/>
      <x:c r="D4051" s="32"/>
      <x:c r="E4051" s="33"/>
      <x:c r="F4051" s="60"/>
      <x:c r="G4051" s="61"/>
      <x:c r="H4051" s="61"/>
      <x:c r="I4051" s="66"/>
    </x:row>
    <x:row r="4052" spans="1:9" x14ac:dyDescent="0.25">
      <x:c r="A4052" s="33"/>
      <x:c r="B4052" s="33"/>
      <x:c r="C4052" s="33"/>
      <x:c r="D4052" s="32"/>
      <x:c r="E4052" s="33"/>
      <x:c r="F4052" s="60"/>
      <x:c r="G4052" s="61"/>
      <x:c r="H4052" s="61"/>
      <x:c r="I4052" s="66"/>
    </x:row>
    <x:row r="4053" spans="1:9" x14ac:dyDescent="0.25">
      <x:c r="A4053" s="33"/>
      <x:c r="B4053" s="33"/>
      <x:c r="C4053" s="33"/>
      <x:c r="D4053" s="32"/>
      <x:c r="E4053" s="33"/>
      <x:c r="F4053" s="60"/>
      <x:c r="G4053" s="61"/>
      <x:c r="H4053" s="61"/>
      <x:c r="I4053" s="66"/>
    </x:row>
    <x:row r="4054" spans="1:9" x14ac:dyDescent="0.25">
      <x:c r="A4054" s="33"/>
      <x:c r="B4054" s="33"/>
      <x:c r="C4054" s="33"/>
      <x:c r="D4054" s="32"/>
      <x:c r="E4054" s="33"/>
      <x:c r="F4054" s="60"/>
      <x:c r="G4054" s="61"/>
      <x:c r="H4054" s="61"/>
      <x:c r="I4054" s="66"/>
    </x:row>
    <x:row r="4055" spans="1:9" x14ac:dyDescent="0.25">
      <x:c r="A4055" s="33"/>
      <x:c r="B4055" s="33"/>
      <x:c r="C4055" s="33"/>
      <x:c r="D4055" s="32"/>
      <x:c r="E4055" s="33"/>
      <x:c r="F4055" s="60"/>
      <x:c r="G4055" s="61"/>
      <x:c r="H4055" s="61"/>
      <x:c r="I4055" s="66"/>
    </x:row>
    <x:row r="4056" spans="1:9" x14ac:dyDescent="0.25">
      <x:c r="A4056" s="33"/>
      <x:c r="B4056" s="33"/>
      <x:c r="C4056" s="33"/>
      <x:c r="D4056" s="32"/>
      <x:c r="E4056" s="33"/>
      <x:c r="F4056" s="60"/>
      <x:c r="G4056" s="61"/>
      <x:c r="H4056" s="61"/>
      <x:c r="I4056" s="66"/>
    </x:row>
    <x:row r="4057" spans="1:9" x14ac:dyDescent="0.25">
      <x:c r="A4057" s="33"/>
      <x:c r="B4057" s="33"/>
      <x:c r="C4057" s="33"/>
      <x:c r="D4057" s="32"/>
      <x:c r="E4057" s="33"/>
      <x:c r="F4057" s="60"/>
      <x:c r="G4057" s="61"/>
      <x:c r="H4057" s="61"/>
      <x:c r="I4057" s="66"/>
    </x:row>
    <x:row r="4058" spans="1:9" x14ac:dyDescent="0.25">
      <x:c r="A4058" s="33"/>
      <x:c r="B4058" s="33"/>
      <x:c r="C4058" s="33"/>
      <x:c r="D4058" s="32"/>
      <x:c r="E4058" s="33"/>
      <x:c r="F4058" s="60"/>
      <x:c r="G4058" s="61"/>
      <x:c r="H4058" s="61"/>
      <x:c r="I4058" s="66"/>
    </x:row>
    <x:row r="4059" spans="1:9" x14ac:dyDescent="0.25">
      <x:c r="A4059" s="33"/>
      <x:c r="B4059" s="33"/>
      <x:c r="C4059" s="33"/>
      <x:c r="D4059" s="32"/>
      <x:c r="E4059" s="33"/>
      <x:c r="F4059" s="60"/>
      <x:c r="G4059" s="61"/>
      <x:c r="H4059" s="61"/>
      <x:c r="I4059" s="66"/>
    </x:row>
    <x:row r="4060" spans="1:9" x14ac:dyDescent="0.25">
      <x:c r="A4060" s="33"/>
      <x:c r="B4060" s="33"/>
      <x:c r="C4060" s="33"/>
      <x:c r="D4060" s="32"/>
      <x:c r="E4060" s="33"/>
      <x:c r="F4060" s="60"/>
      <x:c r="G4060" s="61"/>
      <x:c r="H4060" s="61"/>
      <x:c r="I4060" s="66"/>
    </x:row>
    <x:row r="4061" spans="1:9" x14ac:dyDescent="0.25">
      <x:c r="A4061" s="33"/>
      <x:c r="B4061" s="33"/>
      <x:c r="C4061" s="33"/>
      <x:c r="D4061" s="32"/>
      <x:c r="E4061" s="33"/>
      <x:c r="F4061" s="60"/>
      <x:c r="G4061" s="61"/>
      <x:c r="H4061" s="61"/>
      <x:c r="I4061" s="66"/>
    </x:row>
    <x:row r="4062" spans="1:9" x14ac:dyDescent="0.25">
      <x:c r="A4062" s="33"/>
      <x:c r="B4062" s="33"/>
      <x:c r="C4062" s="33"/>
      <x:c r="D4062" s="32"/>
      <x:c r="E4062" s="33"/>
      <x:c r="F4062" s="60"/>
      <x:c r="G4062" s="61"/>
      <x:c r="H4062" s="61"/>
      <x:c r="I4062" s="66"/>
    </x:row>
    <x:row r="4063" spans="1:9" x14ac:dyDescent="0.25">
      <x:c r="A4063" s="33"/>
      <x:c r="B4063" s="33"/>
      <x:c r="C4063" s="33"/>
      <x:c r="D4063" s="32"/>
      <x:c r="E4063" s="33"/>
      <x:c r="F4063" s="60"/>
      <x:c r="G4063" s="61"/>
      <x:c r="H4063" s="61"/>
      <x:c r="I4063" s="66"/>
    </x:row>
    <x:row r="4064" spans="1:9" x14ac:dyDescent="0.25">
      <x:c r="A4064" s="33"/>
      <x:c r="B4064" s="33"/>
      <x:c r="C4064" s="33"/>
      <x:c r="D4064" s="32"/>
      <x:c r="E4064" s="33"/>
      <x:c r="F4064" s="60"/>
      <x:c r="G4064" s="61"/>
      <x:c r="H4064" s="61"/>
      <x:c r="I4064" s="66"/>
    </x:row>
    <x:row r="4065" spans="1:9" x14ac:dyDescent="0.25">
      <x:c r="A4065" s="33"/>
      <x:c r="B4065" s="33"/>
      <x:c r="C4065" s="33"/>
      <x:c r="D4065" s="32"/>
      <x:c r="E4065" s="33"/>
      <x:c r="F4065" s="60"/>
      <x:c r="G4065" s="61"/>
      <x:c r="H4065" s="61"/>
      <x:c r="I4065" s="66"/>
    </x:row>
    <x:row r="4066" spans="1:9" x14ac:dyDescent="0.25">
      <x:c r="A4066" s="33"/>
      <x:c r="B4066" s="33"/>
      <x:c r="C4066" s="33"/>
      <x:c r="D4066" s="32"/>
      <x:c r="E4066" s="33"/>
      <x:c r="F4066" s="60"/>
      <x:c r="G4066" s="61"/>
      <x:c r="H4066" s="61"/>
      <x:c r="I4066" s="66"/>
    </x:row>
    <x:row r="4067" spans="1:9" x14ac:dyDescent="0.25">
      <x:c r="A4067" s="33"/>
      <x:c r="B4067" s="33"/>
      <x:c r="C4067" s="33"/>
      <x:c r="D4067" s="32"/>
      <x:c r="E4067" s="33"/>
      <x:c r="F4067" s="60"/>
      <x:c r="G4067" s="61"/>
      <x:c r="H4067" s="61"/>
      <x:c r="I4067" s="66"/>
    </x:row>
    <x:row r="4068" spans="1:9" x14ac:dyDescent="0.25">
      <x:c r="A4068" s="33"/>
      <x:c r="B4068" s="33"/>
      <x:c r="C4068" s="33"/>
      <x:c r="D4068" s="32"/>
      <x:c r="E4068" s="33"/>
      <x:c r="F4068" s="60"/>
      <x:c r="G4068" s="61"/>
      <x:c r="H4068" s="61"/>
      <x:c r="I4068" s="66"/>
    </x:row>
    <x:row r="4069" spans="1:9" x14ac:dyDescent="0.25">
      <x:c r="A4069" s="33"/>
      <x:c r="B4069" s="33"/>
      <x:c r="C4069" s="33"/>
      <x:c r="D4069" s="32"/>
      <x:c r="E4069" s="33"/>
      <x:c r="F4069" s="60"/>
      <x:c r="G4069" s="61"/>
      <x:c r="H4069" s="61"/>
      <x:c r="I4069" s="66"/>
    </x:row>
    <x:row r="4070" spans="1:9" x14ac:dyDescent="0.25">
      <x:c r="A4070" s="33"/>
      <x:c r="B4070" s="33"/>
      <x:c r="C4070" s="33"/>
      <x:c r="D4070" s="32"/>
      <x:c r="E4070" s="33"/>
      <x:c r="F4070" s="60"/>
      <x:c r="G4070" s="61"/>
      <x:c r="H4070" s="61"/>
      <x:c r="I4070" s="66"/>
    </x:row>
    <x:row r="4071" spans="1:9" x14ac:dyDescent="0.25">
      <x:c r="A4071" s="33"/>
      <x:c r="B4071" s="33"/>
      <x:c r="C4071" s="33"/>
      <x:c r="D4071" s="32"/>
      <x:c r="E4071" s="33"/>
      <x:c r="F4071" s="60"/>
      <x:c r="G4071" s="61"/>
      <x:c r="H4071" s="61"/>
      <x:c r="I4071" s="66"/>
    </x:row>
    <x:row r="4072" spans="1:9" x14ac:dyDescent="0.25">
      <x:c r="A4072" s="33"/>
      <x:c r="B4072" s="33"/>
      <x:c r="C4072" s="33"/>
      <x:c r="D4072" s="32"/>
      <x:c r="E4072" s="33"/>
      <x:c r="F4072" s="60"/>
      <x:c r="G4072" s="61"/>
      <x:c r="H4072" s="61"/>
      <x:c r="I4072" s="66"/>
    </x:row>
    <x:row r="4073" spans="1:9" x14ac:dyDescent="0.25">
      <x:c r="A4073" s="33"/>
      <x:c r="B4073" s="33"/>
      <x:c r="C4073" s="33"/>
      <x:c r="D4073" s="32"/>
      <x:c r="E4073" s="33"/>
      <x:c r="F4073" s="60"/>
      <x:c r="G4073" s="61"/>
      <x:c r="H4073" s="61"/>
      <x:c r="I4073" s="66"/>
    </x:row>
    <x:row r="4074" spans="1:9" x14ac:dyDescent="0.25">
      <x:c r="A4074" s="33"/>
      <x:c r="B4074" s="33"/>
      <x:c r="C4074" s="33"/>
      <x:c r="D4074" s="32"/>
      <x:c r="E4074" s="33"/>
      <x:c r="F4074" s="60"/>
      <x:c r="G4074" s="61"/>
      <x:c r="H4074" s="61"/>
      <x:c r="I4074" s="66"/>
    </x:row>
    <x:row r="4075" spans="1:9" x14ac:dyDescent="0.25">
      <x:c r="A4075" s="33"/>
      <x:c r="B4075" s="33"/>
      <x:c r="C4075" s="33"/>
      <x:c r="D4075" s="32"/>
      <x:c r="E4075" s="33"/>
      <x:c r="F4075" s="60"/>
      <x:c r="G4075" s="61"/>
      <x:c r="H4075" s="61"/>
      <x:c r="I4075" s="66"/>
    </x:row>
    <x:row r="4076" spans="1:9" x14ac:dyDescent="0.25">
      <x:c r="A4076" s="33"/>
      <x:c r="B4076" s="33"/>
      <x:c r="C4076" s="33"/>
      <x:c r="D4076" s="32"/>
      <x:c r="E4076" s="33"/>
      <x:c r="F4076" s="60"/>
      <x:c r="G4076" s="61"/>
      <x:c r="H4076" s="61"/>
      <x:c r="I4076" s="66"/>
    </x:row>
    <x:row r="4077" spans="1:9" x14ac:dyDescent="0.25">
      <x:c r="A4077" s="33"/>
      <x:c r="B4077" s="33"/>
      <x:c r="C4077" s="33"/>
      <x:c r="D4077" s="32"/>
      <x:c r="E4077" s="33"/>
      <x:c r="F4077" s="60"/>
      <x:c r="G4077" s="61"/>
      <x:c r="H4077" s="61"/>
      <x:c r="I4077" s="66"/>
    </x:row>
    <x:row r="4078" spans="1:9" x14ac:dyDescent="0.25">
      <x:c r="A4078" s="33"/>
      <x:c r="B4078" s="33"/>
      <x:c r="C4078" s="33"/>
      <x:c r="D4078" s="32"/>
      <x:c r="E4078" s="33"/>
      <x:c r="F4078" s="60"/>
      <x:c r="G4078" s="61"/>
      <x:c r="H4078" s="61"/>
      <x:c r="I4078" s="66"/>
    </x:row>
    <x:row r="4079" spans="1:9" x14ac:dyDescent="0.25">
      <x:c r="A4079" s="33"/>
      <x:c r="B4079" s="33"/>
      <x:c r="C4079" s="33"/>
      <x:c r="D4079" s="32"/>
      <x:c r="E4079" s="33"/>
      <x:c r="F4079" s="60"/>
      <x:c r="G4079" s="61"/>
      <x:c r="H4079" s="61"/>
      <x:c r="I4079" s="66"/>
    </x:row>
    <x:row r="4080" spans="1:9" x14ac:dyDescent="0.25">
      <x:c r="A4080" s="33"/>
      <x:c r="B4080" s="33"/>
      <x:c r="C4080" s="33"/>
      <x:c r="D4080" s="32"/>
      <x:c r="E4080" s="33"/>
      <x:c r="F4080" s="60"/>
      <x:c r="G4080" s="61"/>
      <x:c r="H4080" s="61"/>
      <x:c r="I4080" s="66"/>
    </x:row>
    <x:row r="4081" spans="1:9" x14ac:dyDescent="0.25">
      <x:c r="A4081" s="33"/>
      <x:c r="B4081" s="33"/>
      <x:c r="C4081" s="33"/>
      <x:c r="D4081" s="32"/>
      <x:c r="E4081" s="33"/>
      <x:c r="F4081" s="60"/>
      <x:c r="G4081" s="61"/>
      <x:c r="H4081" s="61"/>
      <x:c r="I4081" s="66"/>
    </x:row>
    <x:row r="4082" spans="1:9" x14ac:dyDescent="0.25">
      <x:c r="A4082" s="33"/>
      <x:c r="B4082" s="33"/>
      <x:c r="C4082" s="33"/>
      <x:c r="D4082" s="32"/>
      <x:c r="E4082" s="33"/>
      <x:c r="F4082" s="60"/>
      <x:c r="G4082" s="61"/>
      <x:c r="H4082" s="61"/>
      <x:c r="I4082" s="66"/>
    </x:row>
    <x:row r="4083" spans="1:9" x14ac:dyDescent="0.25">
      <x:c r="A4083" s="33"/>
      <x:c r="B4083" s="33"/>
      <x:c r="C4083" s="33"/>
      <x:c r="D4083" s="32"/>
      <x:c r="E4083" s="33"/>
      <x:c r="F4083" s="60"/>
      <x:c r="G4083" s="61"/>
      <x:c r="H4083" s="61"/>
      <x:c r="I4083" s="66"/>
    </x:row>
    <x:row r="4084" spans="1:9" x14ac:dyDescent="0.25">
      <x:c r="A4084" s="33"/>
      <x:c r="B4084" s="33"/>
      <x:c r="C4084" s="33"/>
      <x:c r="D4084" s="32"/>
      <x:c r="E4084" s="33"/>
      <x:c r="F4084" s="60"/>
      <x:c r="G4084" s="61"/>
      <x:c r="H4084" s="61"/>
      <x:c r="I4084" s="66"/>
    </x:row>
    <x:row r="4085" spans="1:9" x14ac:dyDescent="0.25">
      <x:c r="A4085" s="33"/>
      <x:c r="B4085" s="33"/>
      <x:c r="C4085" s="33"/>
      <x:c r="D4085" s="32"/>
      <x:c r="E4085" s="33"/>
      <x:c r="F4085" s="60"/>
      <x:c r="G4085" s="61"/>
      <x:c r="H4085" s="61"/>
      <x:c r="I4085" s="66"/>
    </x:row>
    <x:row r="4086" spans="1:9" x14ac:dyDescent="0.25">
      <x:c r="A4086" s="33"/>
      <x:c r="B4086" s="33"/>
      <x:c r="C4086" s="33"/>
      <x:c r="D4086" s="32"/>
      <x:c r="E4086" s="33"/>
      <x:c r="F4086" s="60"/>
      <x:c r="G4086" s="61"/>
      <x:c r="H4086" s="61"/>
      <x:c r="I4086" s="66"/>
    </x:row>
    <x:row r="4087" spans="1:9" x14ac:dyDescent="0.25">
      <x:c r="A4087" s="33"/>
      <x:c r="B4087" s="33"/>
      <x:c r="C4087" s="33"/>
      <x:c r="D4087" s="32"/>
      <x:c r="E4087" s="33"/>
      <x:c r="F4087" s="60"/>
      <x:c r="G4087" s="61"/>
      <x:c r="H4087" s="61"/>
      <x:c r="I4087" s="66"/>
    </x:row>
    <x:row r="4088" spans="1:9" x14ac:dyDescent="0.25">
      <x:c r="A4088" s="33"/>
      <x:c r="B4088" s="33"/>
      <x:c r="C4088" s="33"/>
      <x:c r="D4088" s="32"/>
      <x:c r="E4088" s="33"/>
      <x:c r="F4088" s="60"/>
      <x:c r="G4088" s="61"/>
      <x:c r="H4088" s="61"/>
      <x:c r="I4088" s="66"/>
    </x:row>
    <x:row r="4089" spans="1:9" x14ac:dyDescent="0.25">
      <x:c r="A4089" s="33"/>
      <x:c r="B4089" s="33"/>
      <x:c r="C4089" s="33"/>
      <x:c r="D4089" s="32"/>
      <x:c r="E4089" s="33"/>
      <x:c r="F4089" s="60"/>
      <x:c r="G4089" s="61"/>
      <x:c r="H4089" s="61"/>
      <x:c r="I4089" s="66"/>
    </x:row>
    <x:row r="4090" spans="1:9" x14ac:dyDescent="0.25">
      <x:c r="A4090" s="33"/>
      <x:c r="B4090" s="33"/>
      <x:c r="C4090" s="33"/>
      <x:c r="D4090" s="32"/>
      <x:c r="E4090" s="33"/>
      <x:c r="F4090" s="60"/>
      <x:c r="G4090" s="61"/>
      <x:c r="H4090" s="61"/>
      <x:c r="I4090" s="66"/>
    </x:row>
    <x:row r="4091" spans="1:9" x14ac:dyDescent="0.25">
      <x:c r="A4091" s="33"/>
      <x:c r="B4091" s="33"/>
      <x:c r="C4091" s="33"/>
      <x:c r="D4091" s="32"/>
      <x:c r="E4091" s="33"/>
      <x:c r="F4091" s="60"/>
      <x:c r="G4091" s="61"/>
      <x:c r="H4091" s="61"/>
      <x:c r="I4091" s="66"/>
    </x:row>
    <x:row r="4092" spans="1:9" x14ac:dyDescent="0.25">
      <x:c r="A4092" s="33"/>
      <x:c r="B4092" s="33"/>
      <x:c r="C4092" s="33"/>
      <x:c r="D4092" s="32"/>
      <x:c r="E4092" s="33"/>
      <x:c r="F4092" s="60"/>
      <x:c r="G4092" s="61"/>
      <x:c r="H4092" s="61"/>
      <x:c r="I4092" s="66"/>
    </x:row>
    <x:row r="4093" spans="1:9" x14ac:dyDescent="0.25">
      <x:c r="A4093" s="33"/>
      <x:c r="B4093" s="33"/>
      <x:c r="C4093" s="33"/>
      <x:c r="D4093" s="32"/>
      <x:c r="E4093" s="33"/>
      <x:c r="F4093" s="60"/>
      <x:c r="G4093" s="61"/>
      <x:c r="H4093" s="61"/>
      <x:c r="I4093" s="66"/>
    </x:row>
    <x:row r="4094" spans="1:9" x14ac:dyDescent="0.25">
      <x:c r="A4094" s="33"/>
      <x:c r="B4094" s="33"/>
      <x:c r="C4094" s="33"/>
      <x:c r="D4094" s="32"/>
      <x:c r="E4094" s="33"/>
      <x:c r="F4094" s="60"/>
      <x:c r="G4094" s="61"/>
      <x:c r="H4094" s="61"/>
      <x:c r="I4094" s="66"/>
    </x:row>
    <x:row r="4095" spans="1:9" x14ac:dyDescent="0.25">
      <x:c r="A4095" s="33"/>
      <x:c r="B4095" s="33"/>
      <x:c r="C4095" s="33"/>
      <x:c r="D4095" s="32"/>
      <x:c r="E4095" s="33"/>
      <x:c r="F4095" s="60"/>
      <x:c r="G4095" s="61"/>
      <x:c r="H4095" s="61"/>
      <x:c r="I4095" s="66"/>
    </x:row>
    <x:row r="4096" spans="1:9" x14ac:dyDescent="0.25">
      <x:c r="A4096" s="33"/>
      <x:c r="B4096" s="33"/>
      <x:c r="C4096" s="33"/>
      <x:c r="D4096" s="32"/>
      <x:c r="E4096" s="33"/>
      <x:c r="F4096" s="60"/>
      <x:c r="G4096" s="61"/>
      <x:c r="H4096" s="61"/>
      <x:c r="I4096" s="66"/>
    </x:row>
    <x:row r="4097" spans="1:9" x14ac:dyDescent="0.25">
      <x:c r="A4097" s="33"/>
      <x:c r="B4097" s="33"/>
      <x:c r="C4097" s="33"/>
      <x:c r="D4097" s="32"/>
      <x:c r="E4097" s="33"/>
      <x:c r="F4097" s="60"/>
      <x:c r="G4097" s="61"/>
      <x:c r="H4097" s="61"/>
      <x:c r="I4097" s="66"/>
    </x:row>
    <x:row r="4098" spans="1:9" x14ac:dyDescent="0.25">
      <x:c r="A4098" s="33"/>
      <x:c r="B4098" s="33"/>
      <x:c r="C4098" s="33"/>
      <x:c r="D4098" s="32"/>
      <x:c r="E4098" s="33"/>
      <x:c r="F4098" s="60"/>
      <x:c r="G4098" s="61"/>
      <x:c r="H4098" s="61"/>
      <x:c r="I4098" s="66"/>
    </x:row>
    <x:row r="4099" spans="1:9" x14ac:dyDescent="0.25">
      <x:c r="A4099" s="33"/>
      <x:c r="B4099" s="33"/>
      <x:c r="C4099" s="33"/>
      <x:c r="D4099" s="32"/>
      <x:c r="E4099" s="33"/>
      <x:c r="F4099" s="60"/>
      <x:c r="G4099" s="61"/>
      <x:c r="H4099" s="61"/>
      <x:c r="I4099" s="66"/>
    </x:row>
    <x:row r="4100" spans="1:9" x14ac:dyDescent="0.25">
      <x:c r="A4100" s="33"/>
      <x:c r="B4100" s="33"/>
      <x:c r="C4100" s="33"/>
      <x:c r="D4100" s="32"/>
      <x:c r="E4100" s="33"/>
      <x:c r="F4100" s="60"/>
      <x:c r="G4100" s="61"/>
      <x:c r="H4100" s="61"/>
      <x:c r="I4100" s="66"/>
    </x:row>
    <x:row r="4101" spans="1:9" x14ac:dyDescent="0.25">
      <x:c r="A4101" s="33"/>
      <x:c r="B4101" s="33"/>
      <x:c r="C4101" s="33"/>
      <x:c r="D4101" s="32"/>
      <x:c r="E4101" s="33"/>
      <x:c r="F4101" s="60"/>
      <x:c r="G4101" s="61"/>
      <x:c r="H4101" s="61"/>
      <x:c r="I4101" s="66"/>
    </x:row>
    <x:row r="4102" spans="1:9" x14ac:dyDescent="0.25">
      <x:c r="A4102" s="33"/>
      <x:c r="B4102" s="33"/>
      <x:c r="C4102" s="33"/>
      <x:c r="D4102" s="32"/>
      <x:c r="E4102" s="33"/>
      <x:c r="F4102" s="60"/>
      <x:c r="G4102" s="61"/>
      <x:c r="H4102" s="61"/>
      <x:c r="I4102" s="66"/>
    </x:row>
    <x:row r="4103" spans="1:9" x14ac:dyDescent="0.25">
      <x:c r="A4103" s="33"/>
      <x:c r="B4103" s="33"/>
      <x:c r="C4103" s="33"/>
      <x:c r="D4103" s="32"/>
      <x:c r="E4103" s="33"/>
      <x:c r="F4103" s="60"/>
      <x:c r="G4103" s="61"/>
      <x:c r="H4103" s="61"/>
      <x:c r="I4103" s="66"/>
    </x:row>
    <x:row r="4104" spans="1:9" x14ac:dyDescent="0.25">
      <x:c r="A4104" s="33"/>
      <x:c r="B4104" s="33"/>
      <x:c r="C4104" s="33"/>
      <x:c r="D4104" s="32"/>
      <x:c r="E4104" s="33"/>
      <x:c r="F4104" s="60"/>
      <x:c r="G4104" s="61"/>
      <x:c r="H4104" s="61"/>
      <x:c r="I4104" s="66"/>
    </x:row>
    <x:row r="4105" spans="1:9" x14ac:dyDescent="0.25">
      <x:c r="A4105" s="33"/>
      <x:c r="B4105" s="33"/>
      <x:c r="C4105" s="33"/>
      <x:c r="D4105" s="32"/>
      <x:c r="E4105" s="33"/>
      <x:c r="F4105" s="60"/>
      <x:c r="G4105" s="61"/>
      <x:c r="H4105" s="61"/>
      <x:c r="I4105" s="66"/>
    </x:row>
    <x:row r="4106" spans="1:9" x14ac:dyDescent="0.25">
      <x:c r="A4106" s="33"/>
      <x:c r="B4106" s="33"/>
      <x:c r="C4106" s="33"/>
      <x:c r="D4106" s="32"/>
      <x:c r="E4106" s="33"/>
      <x:c r="F4106" s="60"/>
      <x:c r="G4106" s="61"/>
      <x:c r="H4106" s="61"/>
      <x:c r="I4106" s="66"/>
    </x:row>
    <x:row r="4107" spans="1:9" x14ac:dyDescent="0.25">
      <x:c r="A4107" s="33"/>
      <x:c r="B4107" s="33"/>
      <x:c r="C4107" s="33"/>
      <x:c r="D4107" s="32"/>
      <x:c r="E4107" s="33"/>
      <x:c r="F4107" s="60"/>
      <x:c r="G4107" s="61"/>
      <x:c r="H4107" s="61"/>
      <x:c r="I4107" s="66"/>
    </x:row>
    <x:row r="4108" spans="1:9" x14ac:dyDescent="0.25">
      <x:c r="A4108" s="33"/>
      <x:c r="B4108" s="33"/>
      <x:c r="C4108" s="33"/>
      <x:c r="D4108" s="32"/>
      <x:c r="E4108" s="33"/>
      <x:c r="F4108" s="60"/>
      <x:c r="G4108" s="61"/>
      <x:c r="H4108" s="61"/>
      <x:c r="I4108" s="66"/>
    </x:row>
    <x:row r="4109" spans="1:9" x14ac:dyDescent="0.25">
      <x:c r="A4109" s="33"/>
      <x:c r="B4109" s="33"/>
      <x:c r="C4109" s="33"/>
      <x:c r="D4109" s="32"/>
      <x:c r="E4109" s="33"/>
      <x:c r="F4109" s="60"/>
      <x:c r="G4109" s="61"/>
      <x:c r="H4109" s="61"/>
      <x:c r="I4109" s="66"/>
    </x:row>
    <x:row r="4110" spans="1:9" x14ac:dyDescent="0.25">
      <x:c r="A4110" s="33"/>
      <x:c r="B4110" s="33"/>
      <x:c r="C4110" s="33"/>
      <x:c r="D4110" s="32"/>
      <x:c r="E4110" s="33"/>
      <x:c r="F4110" s="60"/>
      <x:c r="G4110" s="61"/>
      <x:c r="H4110" s="61"/>
      <x:c r="I4110" s="66"/>
    </x:row>
    <x:row r="4111" spans="1:9" x14ac:dyDescent="0.25">
      <x:c r="A4111" s="33"/>
      <x:c r="B4111" s="33"/>
      <x:c r="C4111" s="33"/>
      <x:c r="D4111" s="32"/>
      <x:c r="E4111" s="33"/>
      <x:c r="F4111" s="60"/>
      <x:c r="G4111" s="61"/>
      <x:c r="H4111" s="61"/>
      <x:c r="I4111" s="66"/>
    </x:row>
    <x:row r="4112" spans="1:9" x14ac:dyDescent="0.25">
      <x:c r="A4112" s="33"/>
      <x:c r="B4112" s="33"/>
      <x:c r="C4112" s="33"/>
      <x:c r="D4112" s="32"/>
      <x:c r="E4112" s="33"/>
      <x:c r="F4112" s="60"/>
      <x:c r="G4112" s="61"/>
      <x:c r="H4112" s="61"/>
      <x:c r="I4112" s="66"/>
    </x:row>
    <x:row r="4113" spans="1:9" x14ac:dyDescent="0.25">
      <x:c r="A4113" s="33"/>
      <x:c r="B4113" s="33"/>
      <x:c r="C4113" s="33"/>
      <x:c r="D4113" s="32"/>
      <x:c r="E4113" s="33"/>
      <x:c r="F4113" s="60"/>
      <x:c r="G4113" s="61"/>
      <x:c r="H4113" s="61"/>
      <x:c r="I4113" s="66"/>
    </x:row>
    <x:row r="4114" spans="1:9" x14ac:dyDescent="0.25">
      <x:c r="A4114" s="33"/>
      <x:c r="B4114" s="33"/>
      <x:c r="C4114" s="33"/>
      <x:c r="D4114" s="32"/>
      <x:c r="E4114" s="33"/>
      <x:c r="F4114" s="60"/>
      <x:c r="G4114" s="61"/>
      <x:c r="H4114" s="61"/>
      <x:c r="I4114" s="66"/>
    </x:row>
    <x:row r="4115" spans="1:9" x14ac:dyDescent="0.25">
      <x:c r="A4115" s="33"/>
      <x:c r="B4115" s="33"/>
      <x:c r="C4115" s="33"/>
      <x:c r="D4115" s="32"/>
      <x:c r="E4115" s="33"/>
      <x:c r="F4115" s="60"/>
      <x:c r="G4115" s="61"/>
      <x:c r="H4115" s="61"/>
      <x:c r="I4115" s="66"/>
    </x:row>
    <x:row r="4116" spans="1:9" x14ac:dyDescent="0.25">
      <x:c r="A4116" s="33"/>
      <x:c r="B4116" s="33"/>
      <x:c r="C4116" s="33"/>
      <x:c r="D4116" s="32"/>
      <x:c r="E4116" s="33"/>
      <x:c r="F4116" s="60"/>
      <x:c r="G4116" s="61"/>
      <x:c r="H4116" s="61"/>
      <x:c r="I4116" s="66"/>
    </x:row>
    <x:row r="4117" spans="1:9" x14ac:dyDescent="0.25">
      <x:c r="A4117" s="33"/>
      <x:c r="B4117" s="33"/>
      <x:c r="C4117" s="33"/>
      <x:c r="D4117" s="32"/>
      <x:c r="E4117" s="33"/>
      <x:c r="F4117" s="60"/>
      <x:c r="G4117" s="61"/>
      <x:c r="H4117" s="61"/>
      <x:c r="I4117" s="66"/>
    </x:row>
    <x:row r="4118" spans="1:9" x14ac:dyDescent="0.25">
      <x:c r="A4118" s="33"/>
      <x:c r="B4118" s="33"/>
      <x:c r="C4118" s="33"/>
      <x:c r="D4118" s="32"/>
      <x:c r="E4118" s="33"/>
      <x:c r="F4118" s="60"/>
      <x:c r="G4118" s="61"/>
      <x:c r="H4118" s="61"/>
      <x:c r="I4118" s="66"/>
    </x:row>
    <x:row r="4119" spans="1:9" x14ac:dyDescent="0.25">
      <x:c r="A4119" s="33"/>
      <x:c r="B4119" s="33"/>
      <x:c r="C4119" s="33"/>
      <x:c r="D4119" s="32"/>
      <x:c r="E4119" s="33"/>
      <x:c r="F4119" s="60"/>
      <x:c r="G4119" s="61"/>
      <x:c r="H4119" s="61"/>
      <x:c r="I4119" s="66"/>
    </x:row>
    <x:row r="4120" spans="1:9" x14ac:dyDescent="0.25">
      <x:c r="A4120" s="33"/>
      <x:c r="B4120" s="33"/>
      <x:c r="C4120" s="33"/>
      <x:c r="D4120" s="32"/>
      <x:c r="E4120" s="33"/>
      <x:c r="F4120" s="60"/>
      <x:c r="G4120" s="61"/>
      <x:c r="H4120" s="61"/>
      <x:c r="I4120" s="66"/>
    </x:row>
    <x:row r="4121" spans="1:9" x14ac:dyDescent="0.25">
      <x:c r="A4121" s="33"/>
      <x:c r="B4121" s="33"/>
      <x:c r="C4121" s="33"/>
      <x:c r="D4121" s="32"/>
      <x:c r="E4121" s="33"/>
      <x:c r="F4121" s="60"/>
      <x:c r="G4121" s="61"/>
      <x:c r="H4121" s="61"/>
      <x:c r="I4121" s="66"/>
    </x:row>
    <x:row r="4122" spans="1:9" x14ac:dyDescent="0.25">
      <x:c r="A4122" s="33"/>
      <x:c r="B4122" s="33"/>
      <x:c r="C4122" s="33"/>
      <x:c r="D4122" s="32"/>
      <x:c r="E4122" s="33"/>
      <x:c r="F4122" s="60"/>
      <x:c r="G4122" s="61"/>
      <x:c r="H4122" s="61"/>
      <x:c r="I4122" s="66"/>
    </x:row>
    <x:row r="4123" spans="1:9" x14ac:dyDescent="0.25">
      <x:c r="A4123" s="33"/>
      <x:c r="B4123" s="33"/>
      <x:c r="C4123" s="33"/>
      <x:c r="D4123" s="32"/>
      <x:c r="E4123" s="33"/>
      <x:c r="F4123" s="60"/>
      <x:c r="G4123" s="61"/>
      <x:c r="H4123" s="61"/>
      <x:c r="I4123" s="66"/>
    </x:row>
    <x:row r="4124" spans="1:9" x14ac:dyDescent="0.25">
      <x:c r="A4124" s="33"/>
      <x:c r="B4124" s="33"/>
      <x:c r="C4124" s="33"/>
      <x:c r="D4124" s="32"/>
      <x:c r="E4124" s="33"/>
      <x:c r="F4124" s="60"/>
      <x:c r="G4124" s="61"/>
      <x:c r="H4124" s="61"/>
      <x:c r="I4124" s="66"/>
    </x:row>
    <x:row r="4125" spans="1:9" x14ac:dyDescent="0.25">
      <x:c r="A4125" s="33"/>
      <x:c r="B4125" s="33"/>
      <x:c r="C4125" s="33"/>
      <x:c r="D4125" s="32"/>
      <x:c r="E4125" s="33"/>
      <x:c r="F4125" s="60"/>
      <x:c r="G4125" s="61"/>
      <x:c r="H4125" s="61"/>
      <x:c r="I4125" s="66"/>
    </x:row>
    <x:row r="4126" spans="1:9" x14ac:dyDescent="0.25">
      <x:c r="A4126" s="33"/>
      <x:c r="B4126" s="33"/>
      <x:c r="C4126" s="33"/>
      <x:c r="D4126" s="32"/>
      <x:c r="E4126" s="33"/>
      <x:c r="F4126" s="60"/>
      <x:c r="G4126" s="61"/>
      <x:c r="H4126" s="61"/>
      <x:c r="I4126" s="66"/>
    </x:row>
    <x:row r="4127" spans="1:9" x14ac:dyDescent="0.25">
      <x:c r="A4127" s="33"/>
      <x:c r="B4127" s="33"/>
      <x:c r="C4127" s="33"/>
      <x:c r="D4127" s="32"/>
      <x:c r="E4127" s="33"/>
      <x:c r="F4127" s="60"/>
      <x:c r="G4127" s="61"/>
      <x:c r="H4127" s="61"/>
      <x:c r="I4127" s="66"/>
    </x:row>
    <x:row r="4128" spans="1:9" x14ac:dyDescent="0.25">
      <x:c r="A4128" s="33"/>
      <x:c r="B4128" s="33"/>
      <x:c r="C4128" s="33"/>
      <x:c r="D4128" s="32"/>
      <x:c r="E4128" s="33"/>
      <x:c r="F4128" s="60"/>
      <x:c r="G4128" s="61"/>
      <x:c r="H4128" s="61"/>
      <x:c r="I4128" s="66"/>
    </x:row>
    <x:row r="4129" spans="1:9" x14ac:dyDescent="0.25">
      <x:c r="A4129" s="33"/>
      <x:c r="B4129" s="33"/>
      <x:c r="C4129" s="33"/>
      <x:c r="D4129" s="32"/>
      <x:c r="E4129" s="33"/>
      <x:c r="F4129" s="60"/>
      <x:c r="G4129" s="61"/>
      <x:c r="H4129" s="61"/>
      <x:c r="I4129" s="66"/>
    </x:row>
    <x:row r="4130" spans="1:9" x14ac:dyDescent="0.25">
      <x:c r="A4130" s="33"/>
      <x:c r="B4130" s="33"/>
      <x:c r="C4130" s="33"/>
      <x:c r="D4130" s="32"/>
      <x:c r="E4130" s="33"/>
      <x:c r="F4130" s="60"/>
      <x:c r="G4130" s="61"/>
      <x:c r="H4130" s="61"/>
      <x:c r="I4130" s="66"/>
    </x:row>
    <x:row r="4131" spans="1:9" x14ac:dyDescent="0.25">
      <x:c r="A4131" s="33"/>
      <x:c r="B4131" s="33"/>
      <x:c r="C4131" s="33"/>
      <x:c r="D4131" s="32"/>
      <x:c r="E4131" s="33"/>
      <x:c r="F4131" s="60"/>
      <x:c r="G4131" s="61"/>
      <x:c r="H4131" s="61"/>
      <x:c r="I4131" s="66"/>
    </x:row>
    <x:row r="4132" spans="1:9" x14ac:dyDescent="0.25">
      <x:c r="A4132" s="33"/>
      <x:c r="B4132" s="33"/>
      <x:c r="C4132" s="33"/>
      <x:c r="D4132" s="32"/>
      <x:c r="E4132" s="33"/>
      <x:c r="F4132" s="60"/>
      <x:c r="G4132" s="61"/>
      <x:c r="H4132" s="61"/>
      <x:c r="I4132" s="66"/>
    </x:row>
    <x:row r="4133" spans="1:9" x14ac:dyDescent="0.25">
      <x:c r="A4133" s="33"/>
      <x:c r="B4133" s="33"/>
      <x:c r="C4133" s="33"/>
      <x:c r="D4133" s="32"/>
      <x:c r="E4133" s="33"/>
      <x:c r="F4133" s="60"/>
      <x:c r="G4133" s="61"/>
      <x:c r="H4133" s="61"/>
      <x:c r="I4133" s="66"/>
    </x:row>
    <x:row r="4134" spans="1:9" x14ac:dyDescent="0.25">
      <x:c r="A4134" s="33"/>
      <x:c r="B4134" s="33"/>
      <x:c r="C4134" s="33"/>
      <x:c r="D4134" s="32"/>
      <x:c r="E4134" s="33"/>
      <x:c r="F4134" s="60"/>
      <x:c r="G4134" s="61"/>
      <x:c r="H4134" s="61"/>
      <x:c r="I4134" s="66"/>
    </x:row>
    <x:row r="4135" spans="1:9" x14ac:dyDescent="0.25">
      <x:c r="A4135" s="33"/>
      <x:c r="B4135" s="33"/>
      <x:c r="C4135" s="33"/>
      <x:c r="D4135" s="32"/>
      <x:c r="E4135" s="33"/>
      <x:c r="F4135" s="60"/>
      <x:c r="G4135" s="61"/>
      <x:c r="H4135" s="61"/>
      <x:c r="I4135" s="66"/>
    </x:row>
    <x:row r="4136" spans="1:9" x14ac:dyDescent="0.25">
      <x:c r="A4136" s="33"/>
      <x:c r="B4136" s="33"/>
      <x:c r="C4136" s="33"/>
      <x:c r="D4136" s="32"/>
      <x:c r="E4136" s="33"/>
      <x:c r="F4136" s="60"/>
      <x:c r="G4136" s="61"/>
      <x:c r="H4136" s="61"/>
      <x:c r="I4136" s="66"/>
    </x:row>
    <x:row r="4137" spans="1:9" x14ac:dyDescent="0.25">
      <x:c r="A4137" s="33"/>
      <x:c r="B4137" s="33"/>
      <x:c r="C4137" s="33"/>
      <x:c r="D4137" s="32"/>
      <x:c r="E4137" s="33"/>
      <x:c r="F4137" s="60"/>
      <x:c r="G4137" s="61"/>
      <x:c r="H4137" s="61"/>
      <x:c r="I4137" s="66"/>
    </x:row>
    <x:row r="4138" spans="1:9" x14ac:dyDescent="0.25">
      <x:c r="A4138" s="33"/>
      <x:c r="B4138" s="33"/>
      <x:c r="C4138" s="33"/>
      <x:c r="D4138" s="32"/>
      <x:c r="E4138" s="33"/>
      <x:c r="F4138" s="60"/>
      <x:c r="G4138" s="61"/>
      <x:c r="H4138" s="61"/>
      <x:c r="I4138" s="66"/>
    </x:row>
    <x:row r="4139" spans="1:9" x14ac:dyDescent="0.25">
      <x:c r="A4139" s="33"/>
      <x:c r="B4139" s="33"/>
      <x:c r="C4139" s="33"/>
      <x:c r="D4139" s="32"/>
      <x:c r="E4139" s="33"/>
      <x:c r="F4139" s="60"/>
      <x:c r="G4139" s="61"/>
      <x:c r="H4139" s="61"/>
      <x:c r="I4139" s="66"/>
    </x:row>
    <x:row r="4140" spans="1:9" x14ac:dyDescent="0.25">
      <x:c r="A4140" s="33"/>
      <x:c r="B4140" s="33"/>
      <x:c r="C4140" s="33"/>
      <x:c r="D4140" s="32"/>
      <x:c r="E4140" s="33"/>
      <x:c r="F4140" s="60"/>
      <x:c r="G4140" s="61"/>
      <x:c r="H4140" s="61"/>
      <x:c r="I4140" s="66"/>
    </x:row>
    <x:row r="4141" spans="1:9" x14ac:dyDescent="0.25">
      <x:c r="A4141" s="33"/>
      <x:c r="B4141" s="33"/>
      <x:c r="C4141" s="33"/>
      <x:c r="D4141" s="32"/>
      <x:c r="E4141" s="33"/>
      <x:c r="F4141" s="60"/>
      <x:c r="G4141" s="61"/>
      <x:c r="H4141" s="61"/>
      <x:c r="I4141" s="66"/>
    </x:row>
    <x:row r="4142" spans="1:9" x14ac:dyDescent="0.25">
      <x:c r="A4142" s="33"/>
      <x:c r="B4142" s="33"/>
      <x:c r="C4142" s="33"/>
      <x:c r="D4142" s="32"/>
      <x:c r="E4142" s="33"/>
      <x:c r="F4142" s="60"/>
      <x:c r="G4142" s="61"/>
      <x:c r="H4142" s="61"/>
      <x:c r="I4142" s="66"/>
    </x:row>
    <x:row r="4143" spans="1:9" x14ac:dyDescent="0.25">
      <x:c r="A4143" s="33"/>
      <x:c r="B4143" s="33"/>
      <x:c r="C4143" s="33"/>
      <x:c r="D4143" s="32"/>
      <x:c r="E4143" s="33"/>
      <x:c r="F4143" s="60"/>
      <x:c r="G4143" s="61"/>
      <x:c r="H4143" s="61"/>
      <x:c r="I4143" s="66"/>
    </x:row>
    <x:row r="4144" spans="1:9" x14ac:dyDescent="0.25">
      <x:c r="A4144" s="33"/>
      <x:c r="B4144" s="33"/>
      <x:c r="C4144" s="33"/>
      <x:c r="D4144" s="32"/>
      <x:c r="E4144" s="33"/>
      <x:c r="F4144" s="60"/>
      <x:c r="G4144" s="61"/>
      <x:c r="H4144" s="61"/>
      <x:c r="I4144" s="66"/>
    </x:row>
    <x:row r="4145" spans="1:9" x14ac:dyDescent="0.25">
      <x:c r="A4145" s="33"/>
      <x:c r="B4145" s="33"/>
      <x:c r="C4145" s="33"/>
      <x:c r="D4145" s="32"/>
      <x:c r="E4145" s="33"/>
      <x:c r="F4145" s="60"/>
      <x:c r="G4145" s="61"/>
      <x:c r="H4145" s="61"/>
      <x:c r="I4145" s="66"/>
    </x:row>
    <x:row r="4146" spans="1:9" x14ac:dyDescent="0.25">
      <x:c r="A4146" s="33"/>
      <x:c r="B4146" s="33"/>
      <x:c r="C4146" s="33"/>
      <x:c r="D4146" s="32"/>
      <x:c r="E4146" s="33"/>
      <x:c r="F4146" s="60"/>
      <x:c r="G4146" s="61"/>
      <x:c r="H4146" s="61"/>
      <x:c r="I4146" s="66"/>
    </x:row>
    <x:row r="4147" spans="1:9" x14ac:dyDescent="0.25">
      <x:c r="A4147" s="33"/>
      <x:c r="B4147" s="33"/>
      <x:c r="C4147" s="33"/>
      <x:c r="D4147" s="32"/>
      <x:c r="E4147" s="33"/>
      <x:c r="F4147" s="60"/>
      <x:c r="G4147" s="61"/>
      <x:c r="H4147" s="61"/>
      <x:c r="I4147" s="66"/>
    </x:row>
    <x:row r="4148" spans="1:9" x14ac:dyDescent="0.25">
      <x:c r="A4148" s="33"/>
      <x:c r="B4148" s="33"/>
      <x:c r="C4148" s="33"/>
      <x:c r="D4148" s="32"/>
      <x:c r="E4148" s="33"/>
      <x:c r="F4148" s="60"/>
      <x:c r="G4148" s="61"/>
      <x:c r="H4148" s="61"/>
      <x:c r="I4148" s="66"/>
    </x:row>
    <x:row r="4149" spans="1:9" x14ac:dyDescent="0.25">
      <x:c r="A4149" s="33"/>
      <x:c r="B4149" s="33"/>
      <x:c r="C4149" s="33"/>
      <x:c r="D4149" s="32"/>
      <x:c r="E4149" s="33"/>
      <x:c r="F4149" s="60"/>
      <x:c r="G4149" s="61"/>
      <x:c r="H4149" s="61"/>
      <x:c r="I4149" s="66"/>
    </x:row>
    <x:row r="4150" spans="1:9" x14ac:dyDescent="0.25">
      <x:c r="A4150" s="33"/>
      <x:c r="B4150" s="33"/>
      <x:c r="C4150" s="33"/>
      <x:c r="D4150" s="32"/>
      <x:c r="E4150" s="33"/>
      <x:c r="F4150" s="60"/>
      <x:c r="G4150" s="61"/>
      <x:c r="H4150" s="61"/>
      <x:c r="I4150" s="66"/>
    </x:row>
    <x:row r="4151" spans="1:9" x14ac:dyDescent="0.25">
      <x:c r="A4151" s="33"/>
      <x:c r="B4151" s="33"/>
      <x:c r="C4151" s="33"/>
      <x:c r="D4151" s="32"/>
      <x:c r="E4151" s="33"/>
      <x:c r="F4151" s="60"/>
      <x:c r="G4151" s="61"/>
      <x:c r="H4151" s="61"/>
      <x:c r="I4151" s="66"/>
    </x:row>
    <x:row r="4152" spans="1:9" x14ac:dyDescent="0.25">
      <x:c r="A4152" s="33"/>
      <x:c r="B4152" s="33"/>
      <x:c r="C4152" s="33"/>
      <x:c r="D4152" s="32"/>
      <x:c r="E4152" s="33"/>
      <x:c r="F4152" s="60"/>
      <x:c r="G4152" s="61"/>
      <x:c r="H4152" s="61"/>
      <x:c r="I4152" s="66"/>
    </x:row>
    <x:row r="4153" spans="1:9" x14ac:dyDescent="0.25">
      <x:c r="A4153" s="33"/>
      <x:c r="B4153" s="33"/>
      <x:c r="C4153" s="33"/>
      <x:c r="D4153" s="32"/>
      <x:c r="E4153" s="33"/>
      <x:c r="F4153" s="60"/>
      <x:c r="G4153" s="61"/>
      <x:c r="H4153" s="61"/>
      <x:c r="I4153" s="66"/>
    </x:row>
    <x:row r="4154" spans="1:9" x14ac:dyDescent="0.25">
      <x:c r="A4154" s="33"/>
      <x:c r="B4154" s="33"/>
      <x:c r="C4154" s="33"/>
      <x:c r="D4154" s="32"/>
      <x:c r="E4154" s="33"/>
      <x:c r="F4154" s="60"/>
      <x:c r="G4154" s="61"/>
      <x:c r="H4154" s="61"/>
      <x:c r="I4154" s="66"/>
    </x:row>
    <x:row r="4155" spans="1:9" x14ac:dyDescent="0.25">
      <x:c r="A4155" s="33"/>
      <x:c r="B4155" s="33"/>
      <x:c r="C4155" s="33"/>
      <x:c r="D4155" s="32"/>
      <x:c r="E4155" s="33"/>
      <x:c r="F4155" s="60"/>
      <x:c r="G4155" s="61"/>
      <x:c r="H4155" s="61"/>
      <x:c r="I4155" s="66"/>
    </x:row>
    <x:row r="4156" spans="1:9" x14ac:dyDescent="0.25">
      <x:c r="A4156" s="33"/>
      <x:c r="B4156" s="33"/>
      <x:c r="C4156" s="33"/>
      <x:c r="D4156" s="32"/>
      <x:c r="E4156" s="33"/>
      <x:c r="F4156" s="60"/>
      <x:c r="G4156" s="61"/>
      <x:c r="H4156" s="61"/>
      <x:c r="I4156" s="66"/>
    </x:row>
    <x:row r="4157" spans="1:9" x14ac:dyDescent="0.25">
      <x:c r="A4157" s="33"/>
      <x:c r="B4157" s="33"/>
      <x:c r="C4157" s="33"/>
      <x:c r="D4157" s="32"/>
      <x:c r="E4157" s="33"/>
      <x:c r="F4157" s="60"/>
      <x:c r="G4157" s="61"/>
      <x:c r="H4157" s="61"/>
      <x:c r="I4157" s="66"/>
    </x:row>
    <x:row r="4158" spans="1:9" x14ac:dyDescent="0.25">
      <x:c r="A4158" s="33"/>
      <x:c r="B4158" s="33"/>
      <x:c r="C4158" s="33"/>
      <x:c r="D4158" s="32"/>
      <x:c r="E4158" s="33"/>
      <x:c r="F4158" s="60"/>
      <x:c r="G4158" s="61"/>
      <x:c r="H4158" s="61"/>
      <x:c r="I4158" s="66"/>
    </x:row>
    <x:row r="4159" spans="1:9" x14ac:dyDescent="0.25">
      <x:c r="A4159" s="33"/>
      <x:c r="B4159" s="33"/>
      <x:c r="C4159" s="33"/>
      <x:c r="D4159" s="32"/>
      <x:c r="E4159" s="33"/>
      <x:c r="F4159" s="60"/>
      <x:c r="G4159" s="61"/>
      <x:c r="H4159" s="61"/>
      <x:c r="I4159" s="66"/>
    </x:row>
    <x:row r="4160" spans="1:9" x14ac:dyDescent="0.25">
      <x:c r="A4160" s="33"/>
      <x:c r="B4160" s="33"/>
      <x:c r="C4160" s="33"/>
      <x:c r="D4160" s="32"/>
      <x:c r="E4160" s="33"/>
      <x:c r="F4160" s="60"/>
      <x:c r="G4160" s="61"/>
      <x:c r="H4160" s="61"/>
      <x:c r="I4160" s="66"/>
    </x:row>
    <x:row r="4161" spans="1:9" x14ac:dyDescent="0.25">
      <x:c r="A4161" s="33"/>
      <x:c r="B4161" s="33"/>
      <x:c r="C4161" s="33"/>
      <x:c r="D4161" s="32"/>
      <x:c r="E4161" s="33"/>
      <x:c r="F4161" s="60"/>
      <x:c r="G4161" s="61"/>
      <x:c r="H4161" s="61"/>
      <x:c r="I4161" s="66"/>
    </x:row>
    <x:row r="4162" spans="1:9" x14ac:dyDescent="0.25">
      <x:c r="A4162" s="33"/>
      <x:c r="B4162" s="33"/>
      <x:c r="C4162" s="33"/>
      <x:c r="D4162" s="32"/>
      <x:c r="E4162" s="33"/>
      <x:c r="F4162" s="60"/>
      <x:c r="G4162" s="61"/>
      <x:c r="H4162" s="61"/>
      <x:c r="I4162" s="66"/>
    </x:row>
    <x:row r="4163" spans="1:9" x14ac:dyDescent="0.25">
      <x:c r="A4163" s="33"/>
      <x:c r="B4163" s="33"/>
      <x:c r="C4163" s="33"/>
      <x:c r="D4163" s="32"/>
      <x:c r="E4163" s="33"/>
      <x:c r="F4163" s="60"/>
      <x:c r="G4163" s="61"/>
      <x:c r="H4163" s="61"/>
      <x:c r="I4163" s="66"/>
    </x:row>
    <x:row r="4164" spans="1:9" x14ac:dyDescent="0.25">
      <x:c r="A4164" s="33"/>
      <x:c r="B4164" s="33"/>
      <x:c r="C4164" s="33"/>
      <x:c r="D4164" s="32"/>
      <x:c r="E4164" s="33"/>
      <x:c r="F4164" s="60"/>
      <x:c r="G4164" s="61"/>
      <x:c r="H4164" s="61"/>
      <x:c r="I4164" s="66"/>
    </x:row>
    <x:row r="4165" spans="1:9" x14ac:dyDescent="0.25">
      <x:c r="A4165" s="33"/>
      <x:c r="B4165" s="33"/>
      <x:c r="C4165" s="33"/>
      <x:c r="D4165" s="32"/>
      <x:c r="E4165" s="33"/>
      <x:c r="F4165" s="60"/>
      <x:c r="G4165" s="61"/>
      <x:c r="H4165" s="61"/>
      <x:c r="I4165" s="66"/>
    </x:row>
    <x:row r="4166" spans="1:9" x14ac:dyDescent="0.25">
      <x:c r="A4166" s="33"/>
      <x:c r="B4166" s="33"/>
      <x:c r="C4166" s="33"/>
      <x:c r="D4166" s="32"/>
      <x:c r="E4166" s="33"/>
      <x:c r="F4166" s="60"/>
      <x:c r="G4166" s="61"/>
      <x:c r="H4166" s="61"/>
      <x:c r="I4166" s="66"/>
    </x:row>
    <x:row r="4167" spans="1:9" x14ac:dyDescent="0.25">
      <x:c r="A4167" s="33"/>
      <x:c r="B4167" s="33"/>
      <x:c r="C4167" s="33"/>
      <x:c r="D4167" s="32"/>
      <x:c r="E4167" s="33"/>
      <x:c r="F4167" s="60"/>
      <x:c r="G4167" s="61"/>
      <x:c r="H4167" s="61"/>
      <x:c r="I4167" s="66"/>
    </x:row>
    <x:row r="4168" spans="1:9" x14ac:dyDescent="0.25">
      <x:c r="A4168" s="33"/>
      <x:c r="B4168" s="33"/>
      <x:c r="C4168" s="33"/>
      <x:c r="D4168" s="32"/>
      <x:c r="E4168" s="33"/>
      <x:c r="F4168" s="60"/>
      <x:c r="G4168" s="61"/>
      <x:c r="H4168" s="61"/>
      <x:c r="I4168" s="66"/>
    </x:row>
    <x:row r="4169" spans="1:9" x14ac:dyDescent="0.25">
      <x:c r="A4169" s="33"/>
      <x:c r="B4169" s="33"/>
      <x:c r="C4169" s="33"/>
      <x:c r="D4169" s="32"/>
      <x:c r="E4169" s="33"/>
      <x:c r="F4169" s="60"/>
      <x:c r="G4169" s="61"/>
      <x:c r="H4169" s="61"/>
      <x:c r="I4169" s="66"/>
    </x:row>
    <x:row r="4170" spans="1:9" x14ac:dyDescent="0.25">
      <x:c r="A4170" s="33"/>
      <x:c r="B4170" s="33"/>
      <x:c r="C4170" s="33"/>
      <x:c r="D4170" s="32"/>
      <x:c r="E4170" s="33"/>
      <x:c r="F4170" s="60"/>
      <x:c r="G4170" s="61"/>
      <x:c r="H4170" s="61"/>
      <x:c r="I4170" s="66"/>
    </x:row>
    <x:row r="4171" spans="1:9" x14ac:dyDescent="0.25">
      <x:c r="A4171" s="33"/>
      <x:c r="B4171" s="33"/>
      <x:c r="C4171" s="33"/>
      <x:c r="D4171" s="32"/>
      <x:c r="E4171" s="33"/>
      <x:c r="F4171" s="60"/>
      <x:c r="G4171" s="61"/>
      <x:c r="H4171" s="61"/>
      <x:c r="I4171" s="66"/>
    </x:row>
    <x:row r="4172" spans="1:9" x14ac:dyDescent="0.25">
      <x:c r="A4172" s="33"/>
      <x:c r="B4172" s="33"/>
      <x:c r="C4172" s="33"/>
      <x:c r="D4172" s="32"/>
      <x:c r="E4172" s="33"/>
      <x:c r="F4172" s="60"/>
      <x:c r="G4172" s="61"/>
      <x:c r="H4172" s="61"/>
      <x:c r="I4172" s="66"/>
    </x:row>
    <x:row r="4173" spans="1:9" x14ac:dyDescent="0.25">
      <x:c r="A4173" s="33"/>
      <x:c r="B4173" s="33"/>
      <x:c r="C4173" s="33"/>
      <x:c r="D4173" s="32"/>
      <x:c r="E4173" s="33"/>
      <x:c r="F4173" s="60"/>
      <x:c r="G4173" s="61"/>
      <x:c r="H4173" s="61"/>
      <x:c r="I4173" s="66"/>
    </x:row>
    <x:row r="4174" spans="1:9" x14ac:dyDescent="0.25">
      <x:c r="A4174" s="33"/>
      <x:c r="B4174" s="33"/>
      <x:c r="C4174" s="33"/>
      <x:c r="D4174" s="32"/>
      <x:c r="E4174" s="33"/>
      <x:c r="F4174" s="60"/>
      <x:c r="G4174" s="61"/>
      <x:c r="H4174" s="61"/>
      <x:c r="I4174" s="66"/>
    </x:row>
    <x:row r="4175" spans="1:9" x14ac:dyDescent="0.25">
      <x:c r="A4175" s="33"/>
      <x:c r="B4175" s="33"/>
      <x:c r="C4175" s="33"/>
      <x:c r="D4175" s="32"/>
      <x:c r="E4175" s="33"/>
      <x:c r="F4175" s="60"/>
      <x:c r="G4175" s="61"/>
      <x:c r="H4175" s="61"/>
      <x:c r="I4175" s="66"/>
    </x:row>
    <x:row r="4176" spans="1:9" x14ac:dyDescent="0.25">
      <x:c r="A4176" s="33"/>
      <x:c r="B4176" s="33"/>
      <x:c r="C4176" s="33"/>
      <x:c r="D4176" s="32"/>
      <x:c r="E4176" s="33"/>
      <x:c r="F4176" s="60"/>
      <x:c r="G4176" s="61"/>
      <x:c r="H4176" s="61"/>
      <x:c r="I4176" s="66"/>
    </x:row>
    <x:row r="4177" spans="1:9" x14ac:dyDescent="0.25">
      <x:c r="A4177" s="33"/>
      <x:c r="B4177" s="33"/>
      <x:c r="C4177" s="33"/>
      <x:c r="D4177" s="32"/>
      <x:c r="E4177" s="33"/>
      <x:c r="F4177" s="60"/>
      <x:c r="G4177" s="61"/>
      <x:c r="H4177" s="61"/>
      <x:c r="I4177" s="66"/>
    </x:row>
    <x:row r="4178" spans="1:9" x14ac:dyDescent="0.25">
      <x:c r="A4178" s="33"/>
      <x:c r="B4178" s="33"/>
      <x:c r="C4178" s="33"/>
      <x:c r="D4178" s="32"/>
      <x:c r="E4178" s="33"/>
      <x:c r="F4178" s="60"/>
      <x:c r="G4178" s="61"/>
      <x:c r="H4178" s="61"/>
      <x:c r="I4178" s="66"/>
    </x:row>
    <x:row r="4179" spans="1:9" x14ac:dyDescent="0.25">
      <x:c r="A4179" s="33"/>
      <x:c r="B4179" s="33"/>
      <x:c r="C4179" s="33"/>
      <x:c r="D4179" s="32"/>
      <x:c r="E4179" s="33"/>
      <x:c r="F4179" s="60"/>
      <x:c r="G4179" s="61"/>
      <x:c r="H4179" s="61"/>
      <x:c r="I4179" s="66"/>
    </x:row>
    <x:row r="4180" spans="1:9" x14ac:dyDescent="0.25">
      <x:c r="A4180" s="33"/>
      <x:c r="B4180" s="33"/>
      <x:c r="C4180" s="33"/>
      <x:c r="D4180" s="32"/>
      <x:c r="E4180" s="33"/>
      <x:c r="F4180" s="60"/>
      <x:c r="G4180" s="61"/>
      <x:c r="H4180" s="61"/>
      <x:c r="I4180" s="66"/>
    </x:row>
    <x:row r="4181" spans="1:9" x14ac:dyDescent="0.25">
      <x:c r="A4181" s="33"/>
      <x:c r="B4181" s="33"/>
      <x:c r="C4181" s="33"/>
      <x:c r="D4181" s="32"/>
      <x:c r="E4181" s="33"/>
      <x:c r="F4181" s="60"/>
      <x:c r="G4181" s="61"/>
      <x:c r="H4181" s="61"/>
      <x:c r="I4181" s="66"/>
    </x:row>
    <x:row r="4182" spans="1:9" x14ac:dyDescent="0.25">
      <x:c r="A4182" s="33"/>
      <x:c r="B4182" s="33"/>
      <x:c r="C4182" s="33"/>
      <x:c r="D4182" s="32"/>
      <x:c r="E4182" s="33"/>
      <x:c r="F4182" s="60"/>
      <x:c r="G4182" s="61"/>
      <x:c r="H4182" s="61"/>
      <x:c r="I4182" s="66"/>
    </x:row>
    <x:row r="4183" spans="1:9" x14ac:dyDescent="0.25">
      <x:c r="A4183" s="33"/>
      <x:c r="B4183" s="33"/>
      <x:c r="C4183" s="33"/>
      <x:c r="D4183" s="32"/>
      <x:c r="E4183" s="33"/>
      <x:c r="F4183" s="60"/>
      <x:c r="G4183" s="61"/>
      <x:c r="H4183" s="61"/>
      <x:c r="I4183" s="66"/>
    </x:row>
    <x:row r="4184" spans="1:9" x14ac:dyDescent="0.25">
      <x:c r="A4184" s="33"/>
      <x:c r="B4184" s="33"/>
      <x:c r="C4184" s="33"/>
      <x:c r="D4184" s="32"/>
      <x:c r="E4184" s="33"/>
      <x:c r="F4184" s="60"/>
      <x:c r="G4184" s="61"/>
      <x:c r="H4184" s="61"/>
      <x:c r="I4184" s="66"/>
    </x:row>
    <x:row r="4185" spans="1:9" x14ac:dyDescent="0.25">
      <x:c r="A4185" s="33"/>
      <x:c r="B4185" s="33"/>
      <x:c r="C4185" s="33"/>
      <x:c r="D4185" s="32"/>
      <x:c r="E4185" s="33"/>
      <x:c r="F4185" s="60"/>
      <x:c r="G4185" s="61"/>
      <x:c r="H4185" s="61"/>
      <x:c r="I4185" s="66"/>
    </x:row>
    <x:row r="4186" spans="1:9" x14ac:dyDescent="0.25">
      <x:c r="A4186" s="33"/>
      <x:c r="B4186" s="33"/>
      <x:c r="C4186" s="33"/>
      <x:c r="D4186" s="32"/>
      <x:c r="E4186" s="33"/>
      <x:c r="F4186" s="60"/>
      <x:c r="G4186" s="61"/>
      <x:c r="H4186" s="61"/>
      <x:c r="I4186" s="66"/>
    </x:row>
    <x:row r="4187" spans="1:9" x14ac:dyDescent="0.25">
      <x:c r="A4187" s="33"/>
      <x:c r="B4187" s="33"/>
      <x:c r="C4187" s="33"/>
      <x:c r="D4187" s="32"/>
      <x:c r="E4187" s="33"/>
      <x:c r="F4187" s="60"/>
      <x:c r="G4187" s="61"/>
      <x:c r="H4187" s="61"/>
      <x:c r="I4187" s="66"/>
    </x:row>
    <x:row r="4188" spans="1:9" x14ac:dyDescent="0.25">
      <x:c r="A4188" s="33"/>
      <x:c r="B4188" s="33"/>
      <x:c r="C4188" s="33"/>
      <x:c r="D4188" s="32"/>
      <x:c r="E4188" s="33"/>
      <x:c r="F4188" s="60"/>
      <x:c r="G4188" s="61"/>
      <x:c r="H4188" s="61"/>
      <x:c r="I4188" s="66"/>
    </x:row>
    <x:row r="4189" spans="1:9" x14ac:dyDescent="0.25">
      <x:c r="A4189" s="33"/>
      <x:c r="B4189" s="33"/>
      <x:c r="C4189" s="33"/>
      <x:c r="D4189" s="32"/>
      <x:c r="E4189" s="33"/>
      <x:c r="F4189" s="60"/>
      <x:c r="G4189" s="61"/>
      <x:c r="H4189" s="61"/>
      <x:c r="I4189" s="66"/>
    </x:row>
    <x:row r="4190" spans="1:9" x14ac:dyDescent="0.25">
      <x:c r="A4190" s="33"/>
      <x:c r="B4190" s="33"/>
      <x:c r="C4190" s="33"/>
      <x:c r="D4190" s="32"/>
      <x:c r="E4190" s="33"/>
      <x:c r="F4190" s="60"/>
      <x:c r="G4190" s="61"/>
      <x:c r="H4190" s="61"/>
      <x:c r="I4190" s="66"/>
    </x:row>
    <x:row r="4191" spans="1:9" x14ac:dyDescent="0.25">
      <x:c r="A4191" s="33"/>
      <x:c r="B4191" s="33"/>
      <x:c r="C4191" s="33"/>
      <x:c r="D4191" s="32"/>
      <x:c r="E4191" s="33"/>
      <x:c r="F4191" s="60"/>
      <x:c r="G4191" s="61"/>
      <x:c r="H4191" s="61"/>
      <x:c r="I4191" s="66"/>
    </x:row>
    <x:row r="4192" spans="1:9" x14ac:dyDescent="0.25">
      <x:c r="A4192" s="33"/>
      <x:c r="B4192" s="33"/>
      <x:c r="C4192" s="33"/>
      <x:c r="D4192" s="32"/>
      <x:c r="E4192" s="33"/>
      <x:c r="F4192" s="60"/>
      <x:c r="G4192" s="61"/>
      <x:c r="H4192" s="61"/>
      <x:c r="I4192" s="66"/>
    </x:row>
    <x:row r="4193" spans="1:9" x14ac:dyDescent="0.25">
      <x:c r="A4193" s="33"/>
      <x:c r="B4193" s="33"/>
      <x:c r="C4193" s="33"/>
      <x:c r="D4193" s="32"/>
      <x:c r="E4193" s="33"/>
      <x:c r="F4193" s="60"/>
      <x:c r="G4193" s="61"/>
      <x:c r="H4193" s="61"/>
      <x:c r="I4193" s="66"/>
    </x:row>
    <x:row r="4194" spans="1:9" x14ac:dyDescent="0.25">
      <x:c r="A4194" s="33"/>
      <x:c r="B4194" s="33"/>
      <x:c r="C4194" s="33"/>
      <x:c r="D4194" s="32"/>
      <x:c r="E4194" s="33"/>
      <x:c r="F4194" s="60"/>
      <x:c r="G4194" s="61"/>
      <x:c r="H4194" s="61"/>
      <x:c r="I4194" s="66"/>
    </x:row>
    <x:row r="4195" spans="1:9" x14ac:dyDescent="0.25">
      <x:c r="A4195" s="33"/>
      <x:c r="B4195" s="33"/>
      <x:c r="C4195" s="33"/>
      <x:c r="D4195" s="32"/>
      <x:c r="E4195" s="33"/>
      <x:c r="F4195" s="60"/>
      <x:c r="G4195" s="61"/>
      <x:c r="H4195" s="61"/>
      <x:c r="I4195" s="66"/>
    </x:row>
    <x:row r="4196" spans="1:9" x14ac:dyDescent="0.25">
      <x:c r="A4196" s="33"/>
      <x:c r="B4196" s="33"/>
      <x:c r="C4196" s="33"/>
      <x:c r="D4196" s="32"/>
      <x:c r="E4196" s="33"/>
      <x:c r="F4196" s="60"/>
      <x:c r="G4196" s="61"/>
      <x:c r="H4196" s="61"/>
      <x:c r="I4196" s="66"/>
    </x:row>
    <x:row r="4197" spans="1:9" x14ac:dyDescent="0.25">
      <x:c r="A4197" s="33"/>
      <x:c r="B4197" s="33"/>
      <x:c r="C4197" s="33"/>
      <x:c r="D4197" s="32"/>
      <x:c r="E4197" s="33"/>
      <x:c r="F4197" s="60"/>
      <x:c r="G4197" s="61"/>
      <x:c r="H4197" s="61"/>
      <x:c r="I4197" s="66"/>
    </x:row>
    <x:row r="4198" spans="1:9" x14ac:dyDescent="0.25">
      <x:c r="A4198" s="33"/>
      <x:c r="B4198" s="33"/>
      <x:c r="C4198" s="33"/>
      <x:c r="D4198" s="32"/>
      <x:c r="E4198" s="33"/>
      <x:c r="F4198" s="60"/>
      <x:c r="G4198" s="61"/>
      <x:c r="H4198" s="61"/>
      <x:c r="I4198" s="66"/>
    </x:row>
    <x:row r="4199" spans="1:9" x14ac:dyDescent="0.25">
      <x:c r="A4199" s="33"/>
      <x:c r="B4199" s="33"/>
      <x:c r="C4199" s="33"/>
      <x:c r="D4199" s="32"/>
      <x:c r="E4199" s="33"/>
      <x:c r="F4199" s="60"/>
      <x:c r="G4199" s="61"/>
      <x:c r="H4199" s="61"/>
      <x:c r="I4199" s="66"/>
    </x:row>
    <x:row r="4200" spans="1:9" x14ac:dyDescent="0.25">
      <x:c r="A4200" s="33"/>
      <x:c r="B4200" s="33"/>
      <x:c r="C4200" s="33"/>
      <x:c r="D4200" s="32"/>
      <x:c r="E4200" s="33"/>
      <x:c r="F4200" s="60"/>
      <x:c r="G4200" s="61"/>
      <x:c r="H4200" s="61"/>
      <x:c r="I4200" s="66"/>
    </x:row>
    <x:row r="4201" spans="1:9" x14ac:dyDescent="0.25">
      <x:c r="A4201" s="33"/>
      <x:c r="B4201" s="33"/>
      <x:c r="C4201" s="33"/>
      <x:c r="D4201" s="32"/>
      <x:c r="E4201" s="33"/>
      <x:c r="F4201" s="60"/>
      <x:c r="G4201" s="61"/>
      <x:c r="H4201" s="61"/>
      <x:c r="I4201" s="66"/>
    </x:row>
    <x:row r="4202" spans="1:9" x14ac:dyDescent="0.25">
      <x:c r="A4202" s="33"/>
      <x:c r="B4202" s="33"/>
      <x:c r="C4202" s="33"/>
      <x:c r="D4202" s="32"/>
      <x:c r="E4202" s="33"/>
      <x:c r="F4202" s="60"/>
      <x:c r="G4202" s="61"/>
      <x:c r="H4202" s="61"/>
      <x:c r="I4202" s="66"/>
    </x:row>
    <x:row r="4203" spans="1:9" x14ac:dyDescent="0.25">
      <x:c r="A4203" s="33"/>
      <x:c r="B4203" s="33"/>
      <x:c r="C4203" s="33"/>
      <x:c r="D4203" s="32"/>
      <x:c r="E4203" s="33"/>
      <x:c r="F4203" s="60"/>
      <x:c r="G4203" s="61"/>
      <x:c r="H4203" s="61"/>
      <x:c r="I4203" s="66"/>
    </x:row>
    <x:row r="4204" spans="1:9" x14ac:dyDescent="0.25">
      <x:c r="A4204" s="33"/>
      <x:c r="B4204" s="33"/>
      <x:c r="C4204" s="33"/>
      <x:c r="D4204" s="32"/>
      <x:c r="E4204" s="33"/>
      <x:c r="F4204" s="60"/>
      <x:c r="G4204" s="61"/>
      <x:c r="H4204" s="61"/>
      <x:c r="I4204" s="66"/>
    </x:row>
    <x:row r="4205" spans="1:9" x14ac:dyDescent="0.25">
      <x:c r="A4205" s="33"/>
      <x:c r="B4205" s="33"/>
      <x:c r="C4205" s="33"/>
      <x:c r="D4205" s="32"/>
      <x:c r="E4205" s="33"/>
      <x:c r="F4205" s="60"/>
      <x:c r="G4205" s="61"/>
      <x:c r="H4205" s="61"/>
      <x:c r="I4205" s="66"/>
    </x:row>
    <x:row r="4206" spans="1:9" x14ac:dyDescent="0.25">
      <x:c r="A4206" s="33"/>
      <x:c r="B4206" s="33"/>
      <x:c r="C4206" s="33"/>
      <x:c r="D4206" s="32"/>
      <x:c r="E4206" s="33"/>
      <x:c r="F4206" s="60"/>
      <x:c r="G4206" s="61"/>
      <x:c r="H4206" s="61"/>
      <x:c r="I4206" s="66"/>
    </x:row>
    <x:row r="4207" spans="1:9" x14ac:dyDescent="0.25">
      <x:c r="A4207" s="33"/>
      <x:c r="B4207" s="33"/>
      <x:c r="C4207" s="33"/>
      <x:c r="D4207" s="32"/>
      <x:c r="E4207" s="33"/>
      <x:c r="F4207" s="60"/>
      <x:c r="G4207" s="61"/>
      <x:c r="H4207" s="61"/>
      <x:c r="I4207" s="66"/>
    </x:row>
    <x:row r="4208" spans="1:9" x14ac:dyDescent="0.25">
      <x:c r="A4208" s="33"/>
      <x:c r="B4208" s="33"/>
      <x:c r="C4208" s="33"/>
      <x:c r="D4208" s="32"/>
      <x:c r="E4208" s="33"/>
      <x:c r="F4208" s="60"/>
      <x:c r="G4208" s="61"/>
      <x:c r="H4208" s="61"/>
      <x:c r="I4208" s="66"/>
    </x:row>
    <x:row r="4209" spans="1:9" x14ac:dyDescent="0.25">
      <x:c r="A4209" s="33"/>
      <x:c r="B4209" s="33"/>
      <x:c r="C4209" s="33"/>
      <x:c r="D4209" s="32"/>
      <x:c r="E4209" s="33"/>
      <x:c r="F4209" s="60"/>
      <x:c r="G4209" s="61"/>
      <x:c r="H4209" s="61"/>
      <x:c r="I4209" s="66"/>
    </x:row>
    <x:row r="4210" spans="1:9" x14ac:dyDescent="0.25">
      <x:c r="A4210" s="33"/>
      <x:c r="B4210" s="33"/>
      <x:c r="C4210" s="33"/>
      <x:c r="D4210" s="32"/>
      <x:c r="E4210" s="33"/>
      <x:c r="F4210" s="60"/>
      <x:c r="G4210" s="61"/>
      <x:c r="H4210" s="61"/>
      <x:c r="I4210" s="66"/>
    </x:row>
    <x:row r="4211" spans="1:9" x14ac:dyDescent="0.25">
      <x:c r="A4211" s="33"/>
      <x:c r="B4211" s="33"/>
      <x:c r="C4211" s="33"/>
      <x:c r="D4211" s="32"/>
      <x:c r="E4211" s="33"/>
      <x:c r="F4211" s="60"/>
      <x:c r="G4211" s="61"/>
      <x:c r="H4211" s="61"/>
      <x:c r="I4211" s="66"/>
    </x:row>
    <x:row r="4212" spans="1:9" x14ac:dyDescent="0.25">
      <x:c r="A4212" s="33"/>
      <x:c r="B4212" s="33"/>
      <x:c r="C4212" s="33"/>
      <x:c r="D4212" s="32"/>
      <x:c r="E4212" s="33"/>
      <x:c r="F4212" s="60"/>
      <x:c r="G4212" s="61"/>
      <x:c r="H4212" s="61"/>
      <x:c r="I4212" s="66"/>
    </x:row>
    <x:row r="4213" spans="1:9" x14ac:dyDescent="0.25">
      <x:c r="A4213" s="33"/>
      <x:c r="B4213" s="33"/>
      <x:c r="C4213" s="33"/>
      <x:c r="D4213" s="32"/>
      <x:c r="E4213" s="33"/>
      <x:c r="F4213" s="60"/>
      <x:c r="G4213" s="61"/>
      <x:c r="H4213" s="61"/>
      <x:c r="I4213" s="66"/>
    </x:row>
    <x:row r="4214" spans="1:9" x14ac:dyDescent="0.25">
      <x:c r="A4214" s="33"/>
      <x:c r="B4214" s="33"/>
      <x:c r="C4214" s="33"/>
      <x:c r="D4214" s="32"/>
      <x:c r="E4214" s="33"/>
      <x:c r="F4214" s="60"/>
      <x:c r="G4214" s="61"/>
      <x:c r="H4214" s="61"/>
      <x:c r="I4214" s="66"/>
    </x:row>
    <x:row r="4215" spans="1:9" x14ac:dyDescent="0.25">
      <x:c r="A4215" s="33"/>
      <x:c r="B4215" s="33"/>
      <x:c r="C4215" s="33"/>
      <x:c r="D4215" s="32"/>
      <x:c r="E4215" s="33"/>
      <x:c r="F4215" s="60"/>
      <x:c r="G4215" s="61"/>
      <x:c r="H4215" s="61"/>
      <x:c r="I4215" s="66"/>
    </x:row>
    <x:row r="4216" spans="1:9" x14ac:dyDescent="0.25">
      <x:c r="A4216" s="33"/>
      <x:c r="B4216" s="33"/>
      <x:c r="C4216" s="33"/>
      <x:c r="D4216" s="32"/>
      <x:c r="E4216" s="33"/>
      <x:c r="F4216" s="60"/>
      <x:c r="G4216" s="61"/>
      <x:c r="H4216" s="61"/>
      <x:c r="I4216" s="66"/>
    </x:row>
    <x:row r="4217" spans="1:9" x14ac:dyDescent="0.25">
      <x:c r="A4217" s="33"/>
      <x:c r="B4217" s="33"/>
      <x:c r="C4217" s="33"/>
      <x:c r="D4217" s="32"/>
      <x:c r="E4217" s="33"/>
      <x:c r="F4217" s="60"/>
      <x:c r="G4217" s="61"/>
      <x:c r="H4217" s="61"/>
      <x:c r="I4217" s="66"/>
    </x:row>
    <x:row r="4218" spans="1:9" x14ac:dyDescent="0.25">
      <x:c r="A4218" s="33"/>
      <x:c r="B4218" s="33"/>
      <x:c r="C4218" s="33"/>
      <x:c r="D4218" s="32"/>
      <x:c r="E4218" s="33"/>
      <x:c r="F4218" s="60"/>
      <x:c r="G4218" s="61"/>
      <x:c r="H4218" s="61"/>
      <x:c r="I4218" s="66"/>
    </x:row>
    <x:row r="4219" spans="1:9" x14ac:dyDescent="0.25">
      <x:c r="A4219" s="33"/>
      <x:c r="B4219" s="33"/>
      <x:c r="C4219" s="33"/>
      <x:c r="D4219" s="32"/>
      <x:c r="E4219" s="33"/>
      <x:c r="F4219" s="60"/>
      <x:c r="G4219" s="61"/>
      <x:c r="H4219" s="61"/>
      <x:c r="I4219" s="66"/>
    </x:row>
    <x:row r="4220" spans="1:9" x14ac:dyDescent="0.25">
      <x:c r="A4220" s="33"/>
      <x:c r="B4220" s="33"/>
      <x:c r="C4220" s="33"/>
      <x:c r="D4220" s="32"/>
      <x:c r="E4220" s="33"/>
      <x:c r="F4220" s="60"/>
      <x:c r="G4220" s="61"/>
      <x:c r="H4220" s="61"/>
      <x:c r="I4220" s="66"/>
    </x:row>
    <x:row r="4221" spans="1:9" x14ac:dyDescent="0.25">
      <x:c r="A4221" s="33"/>
      <x:c r="B4221" s="33"/>
      <x:c r="C4221" s="33"/>
      <x:c r="D4221" s="32"/>
      <x:c r="E4221" s="33"/>
      <x:c r="F4221" s="60"/>
      <x:c r="G4221" s="61"/>
      <x:c r="H4221" s="61"/>
      <x:c r="I4221" s="66"/>
    </x:row>
    <x:row r="4222" spans="1:9" x14ac:dyDescent="0.25">
      <x:c r="A4222" s="33"/>
      <x:c r="B4222" s="33"/>
      <x:c r="C4222" s="33"/>
      <x:c r="D4222" s="32"/>
      <x:c r="E4222" s="33"/>
      <x:c r="F4222" s="60"/>
      <x:c r="G4222" s="61"/>
      <x:c r="H4222" s="61"/>
      <x:c r="I4222" s="66"/>
    </x:row>
    <x:row r="4223" spans="1:9" x14ac:dyDescent="0.25">
      <x:c r="A4223" s="33"/>
      <x:c r="B4223" s="33"/>
      <x:c r="C4223" s="33"/>
      <x:c r="D4223" s="32"/>
      <x:c r="E4223" s="33"/>
      <x:c r="F4223" s="60"/>
      <x:c r="G4223" s="61"/>
      <x:c r="H4223" s="61"/>
      <x:c r="I4223" s="66"/>
    </x:row>
    <x:row r="4224" spans="1:9" x14ac:dyDescent="0.25">
      <x:c r="A4224" s="33"/>
      <x:c r="B4224" s="33"/>
      <x:c r="C4224" s="33"/>
      <x:c r="D4224" s="32"/>
      <x:c r="E4224" s="33"/>
      <x:c r="F4224" s="60"/>
      <x:c r="G4224" s="61"/>
      <x:c r="H4224" s="61"/>
      <x:c r="I4224" s="66"/>
    </x:row>
    <x:row r="4225" spans="1:9" x14ac:dyDescent="0.25">
      <x:c r="A4225" s="33"/>
      <x:c r="B4225" s="33"/>
      <x:c r="C4225" s="33"/>
      <x:c r="D4225" s="32"/>
      <x:c r="E4225" s="33"/>
      <x:c r="F4225" s="60"/>
      <x:c r="G4225" s="61"/>
      <x:c r="H4225" s="61"/>
      <x:c r="I4225" s="66"/>
    </x:row>
    <x:row r="4226" spans="1:9" x14ac:dyDescent="0.25">
      <x:c r="A4226" s="33"/>
      <x:c r="B4226" s="33"/>
      <x:c r="C4226" s="33"/>
      <x:c r="D4226" s="32"/>
      <x:c r="E4226" s="33"/>
      <x:c r="F4226" s="60"/>
      <x:c r="G4226" s="61"/>
      <x:c r="H4226" s="61"/>
      <x:c r="I4226" s="66"/>
    </x:row>
    <x:row r="4227" spans="1:9" x14ac:dyDescent="0.25">
      <x:c r="A4227" s="33"/>
      <x:c r="B4227" s="33"/>
      <x:c r="C4227" s="33"/>
      <x:c r="D4227" s="32"/>
      <x:c r="E4227" s="33"/>
      <x:c r="F4227" s="60"/>
      <x:c r="G4227" s="61"/>
      <x:c r="H4227" s="61"/>
      <x:c r="I4227" s="66"/>
    </x:row>
    <x:row r="4228" spans="1:9" x14ac:dyDescent="0.25">
      <x:c r="A4228" s="33"/>
      <x:c r="B4228" s="33"/>
      <x:c r="C4228" s="33"/>
      <x:c r="D4228" s="32"/>
      <x:c r="E4228" s="33"/>
      <x:c r="F4228" s="60"/>
      <x:c r="G4228" s="61"/>
      <x:c r="H4228" s="61"/>
      <x:c r="I4228" s="66"/>
    </x:row>
    <x:row r="4229" spans="1:9" x14ac:dyDescent="0.25">
      <x:c r="A4229" s="33"/>
      <x:c r="B4229" s="33"/>
      <x:c r="C4229" s="33"/>
      <x:c r="D4229" s="32"/>
      <x:c r="E4229" s="33"/>
      <x:c r="F4229" s="60"/>
      <x:c r="G4229" s="61"/>
      <x:c r="H4229" s="61"/>
      <x:c r="I4229" s="66"/>
    </x:row>
    <x:row r="4230" spans="1:9" x14ac:dyDescent="0.25">
      <x:c r="A4230" s="33"/>
      <x:c r="B4230" s="33"/>
      <x:c r="C4230" s="33"/>
      <x:c r="D4230" s="32"/>
      <x:c r="E4230" s="33"/>
      <x:c r="F4230" s="60"/>
      <x:c r="G4230" s="61"/>
      <x:c r="H4230" s="61"/>
      <x:c r="I4230" s="66"/>
    </x:row>
    <x:row r="4231" spans="1:9" x14ac:dyDescent="0.25">
      <x:c r="A4231" s="33"/>
      <x:c r="B4231" s="33"/>
      <x:c r="C4231" s="33"/>
      <x:c r="D4231" s="32"/>
      <x:c r="E4231" s="33"/>
      <x:c r="F4231" s="60"/>
      <x:c r="G4231" s="61"/>
      <x:c r="H4231" s="61"/>
      <x:c r="I4231" s="66"/>
    </x:row>
    <x:row r="4232" spans="1:9" x14ac:dyDescent="0.25">
      <x:c r="A4232" s="33"/>
      <x:c r="B4232" s="33"/>
      <x:c r="C4232" s="33"/>
      <x:c r="D4232" s="32"/>
      <x:c r="E4232" s="33"/>
      <x:c r="F4232" s="60"/>
      <x:c r="G4232" s="61"/>
      <x:c r="H4232" s="61"/>
      <x:c r="I4232" s="66"/>
    </x:row>
    <x:row r="4233" spans="1:9" x14ac:dyDescent="0.25">
      <x:c r="A4233" s="33"/>
      <x:c r="B4233" s="33"/>
      <x:c r="C4233" s="33"/>
      <x:c r="D4233" s="32"/>
      <x:c r="E4233" s="33"/>
      <x:c r="F4233" s="60"/>
      <x:c r="G4233" s="61"/>
      <x:c r="H4233" s="61"/>
      <x:c r="I4233" s="66"/>
    </x:row>
    <x:row r="4234" spans="1:9" x14ac:dyDescent="0.25">
      <x:c r="A4234" s="33"/>
      <x:c r="B4234" s="33"/>
      <x:c r="C4234" s="33"/>
      <x:c r="D4234" s="32"/>
      <x:c r="E4234" s="33"/>
      <x:c r="F4234" s="60"/>
      <x:c r="G4234" s="61"/>
      <x:c r="H4234" s="61"/>
      <x:c r="I4234" s="66"/>
    </x:row>
    <x:row r="4235" spans="1:9" x14ac:dyDescent="0.25">
      <x:c r="A4235" s="33"/>
      <x:c r="B4235" s="33"/>
      <x:c r="C4235" s="33"/>
      <x:c r="D4235" s="32"/>
      <x:c r="E4235" s="33"/>
      <x:c r="F4235" s="60"/>
      <x:c r="G4235" s="61"/>
      <x:c r="H4235" s="61"/>
      <x:c r="I4235" s="66"/>
    </x:row>
    <x:row r="4236" spans="1:9" x14ac:dyDescent="0.25">
      <x:c r="A4236" s="33"/>
      <x:c r="B4236" s="33"/>
      <x:c r="C4236" s="33"/>
      <x:c r="D4236" s="32"/>
      <x:c r="E4236" s="33"/>
      <x:c r="F4236" s="60"/>
      <x:c r="G4236" s="61"/>
      <x:c r="H4236" s="61"/>
      <x:c r="I4236" s="66"/>
    </x:row>
    <x:row r="4237" spans="1:9" x14ac:dyDescent="0.25">
      <x:c r="A4237" s="33"/>
      <x:c r="B4237" s="33"/>
      <x:c r="C4237" s="33"/>
      <x:c r="D4237" s="32"/>
      <x:c r="E4237" s="33"/>
      <x:c r="F4237" s="60"/>
      <x:c r="G4237" s="61"/>
      <x:c r="H4237" s="61"/>
      <x:c r="I4237" s="66"/>
    </x:row>
    <x:row r="4238" spans="1:9" x14ac:dyDescent="0.25">
      <x:c r="A4238" s="33"/>
      <x:c r="B4238" s="33"/>
      <x:c r="C4238" s="33"/>
      <x:c r="D4238" s="32"/>
      <x:c r="E4238" s="33"/>
      <x:c r="F4238" s="60"/>
      <x:c r="G4238" s="61"/>
      <x:c r="H4238" s="61"/>
      <x:c r="I4238" s="66"/>
    </x:row>
    <x:row r="4239" spans="1:9" x14ac:dyDescent="0.25">
      <x:c r="A4239" s="33"/>
      <x:c r="B4239" s="33"/>
      <x:c r="C4239" s="33"/>
      <x:c r="D4239" s="32"/>
      <x:c r="E4239" s="33"/>
      <x:c r="F4239" s="60"/>
      <x:c r="G4239" s="61"/>
      <x:c r="H4239" s="61"/>
      <x:c r="I4239" s="66"/>
    </x:row>
    <x:row r="4240" spans="1:9" x14ac:dyDescent="0.25">
      <x:c r="A4240" s="33"/>
      <x:c r="B4240" s="33"/>
      <x:c r="C4240" s="33"/>
      <x:c r="D4240" s="32"/>
      <x:c r="E4240" s="33"/>
      <x:c r="F4240" s="60"/>
      <x:c r="G4240" s="61"/>
      <x:c r="H4240" s="61"/>
      <x:c r="I4240" s="66"/>
    </x:row>
    <x:row r="4241" spans="1:9" x14ac:dyDescent="0.25">
      <x:c r="A4241" s="33"/>
      <x:c r="B4241" s="33"/>
      <x:c r="C4241" s="33"/>
      <x:c r="D4241" s="32"/>
      <x:c r="E4241" s="33"/>
      <x:c r="F4241" s="60"/>
      <x:c r="G4241" s="61"/>
      <x:c r="H4241" s="61"/>
      <x:c r="I4241" s="66"/>
    </x:row>
    <x:row r="4242" spans="1:9" x14ac:dyDescent="0.25">
      <x:c r="A4242" s="33"/>
      <x:c r="B4242" s="33"/>
      <x:c r="C4242" s="33"/>
      <x:c r="D4242" s="32"/>
      <x:c r="E4242" s="33"/>
      <x:c r="F4242" s="60"/>
      <x:c r="G4242" s="61"/>
      <x:c r="H4242" s="61"/>
      <x:c r="I4242" s="66"/>
    </x:row>
    <x:row r="4243" spans="1:9" x14ac:dyDescent="0.25">
      <x:c r="A4243" s="33"/>
      <x:c r="B4243" s="33"/>
      <x:c r="C4243" s="33"/>
      <x:c r="D4243" s="32"/>
      <x:c r="E4243" s="33"/>
      <x:c r="F4243" s="60"/>
      <x:c r="G4243" s="61"/>
      <x:c r="H4243" s="61"/>
      <x:c r="I4243" s="66"/>
    </x:row>
    <x:row r="4244" spans="1:9" x14ac:dyDescent="0.25">
      <x:c r="A4244" s="33"/>
      <x:c r="B4244" s="33"/>
      <x:c r="C4244" s="33"/>
      <x:c r="D4244" s="32"/>
      <x:c r="E4244" s="33"/>
      <x:c r="F4244" s="60"/>
      <x:c r="G4244" s="61"/>
      <x:c r="H4244" s="61"/>
      <x:c r="I4244" s="66"/>
    </x:row>
    <x:row r="4245" spans="1:9" x14ac:dyDescent="0.25">
      <x:c r="A4245" s="33"/>
      <x:c r="B4245" s="33"/>
      <x:c r="C4245" s="33"/>
      <x:c r="D4245" s="32"/>
      <x:c r="E4245" s="33"/>
      <x:c r="F4245" s="60"/>
      <x:c r="G4245" s="61"/>
      <x:c r="H4245" s="61"/>
      <x:c r="I4245" s="66"/>
    </x:row>
    <x:row r="4246" spans="1:9" x14ac:dyDescent="0.25">
      <x:c r="A4246" s="33"/>
      <x:c r="B4246" s="33"/>
      <x:c r="C4246" s="33"/>
      <x:c r="D4246" s="32"/>
      <x:c r="E4246" s="33"/>
      <x:c r="F4246" s="60"/>
      <x:c r="G4246" s="61"/>
      <x:c r="H4246" s="61"/>
      <x:c r="I4246" s="66"/>
    </x:row>
    <x:row r="4247" spans="1:9" x14ac:dyDescent="0.25">
      <x:c r="A4247" s="33"/>
      <x:c r="B4247" s="33"/>
      <x:c r="C4247" s="33"/>
      <x:c r="D4247" s="32"/>
      <x:c r="E4247" s="33"/>
      <x:c r="F4247" s="60"/>
      <x:c r="G4247" s="61"/>
      <x:c r="H4247" s="61"/>
      <x:c r="I4247" s="66"/>
    </x:row>
    <x:row r="4248" spans="1:9" x14ac:dyDescent="0.25">
      <x:c r="A4248" s="33"/>
      <x:c r="B4248" s="33"/>
      <x:c r="C4248" s="33"/>
      <x:c r="D4248" s="32"/>
      <x:c r="E4248" s="33"/>
      <x:c r="F4248" s="60"/>
      <x:c r="G4248" s="61"/>
      <x:c r="H4248" s="61"/>
      <x:c r="I4248" s="66"/>
    </x:row>
    <x:row r="4249" spans="1:9" x14ac:dyDescent="0.25">
      <x:c r="A4249" s="33"/>
      <x:c r="B4249" s="33"/>
      <x:c r="C4249" s="33"/>
      <x:c r="D4249" s="32"/>
      <x:c r="E4249" s="33"/>
      <x:c r="F4249" s="60"/>
      <x:c r="G4249" s="61"/>
      <x:c r="H4249" s="61"/>
      <x:c r="I4249" s="66"/>
    </x:row>
    <x:row r="4250" spans="1:9" x14ac:dyDescent="0.25">
      <x:c r="A4250" s="33"/>
      <x:c r="B4250" s="33"/>
      <x:c r="C4250" s="33"/>
      <x:c r="D4250" s="32"/>
      <x:c r="E4250" s="33"/>
      <x:c r="F4250" s="60"/>
      <x:c r="G4250" s="61"/>
      <x:c r="H4250" s="61"/>
      <x:c r="I4250" s="66"/>
    </x:row>
    <x:row r="4251" spans="1:9" x14ac:dyDescent="0.25">
      <x:c r="A4251" s="33"/>
      <x:c r="B4251" s="33"/>
      <x:c r="C4251" s="33"/>
      <x:c r="D4251" s="32"/>
      <x:c r="E4251" s="33"/>
      <x:c r="F4251" s="60"/>
      <x:c r="G4251" s="61"/>
      <x:c r="H4251" s="61"/>
      <x:c r="I4251" s="66"/>
    </x:row>
    <x:row r="4252" spans="1:9" x14ac:dyDescent="0.25">
      <x:c r="A4252" s="33"/>
      <x:c r="B4252" s="33"/>
      <x:c r="C4252" s="33"/>
      <x:c r="D4252" s="32"/>
      <x:c r="E4252" s="33"/>
      <x:c r="F4252" s="60"/>
      <x:c r="G4252" s="61"/>
      <x:c r="H4252" s="61"/>
      <x:c r="I4252" s="66"/>
    </x:row>
    <x:row r="4253" spans="1:9" x14ac:dyDescent="0.25">
      <x:c r="A4253" s="33"/>
      <x:c r="B4253" s="33"/>
      <x:c r="C4253" s="33"/>
      <x:c r="D4253" s="32"/>
      <x:c r="E4253" s="33"/>
      <x:c r="F4253" s="60"/>
      <x:c r="G4253" s="61"/>
      <x:c r="H4253" s="61"/>
      <x:c r="I4253" s="66"/>
    </x:row>
    <x:row r="4254" spans="1:9" x14ac:dyDescent="0.25">
      <x:c r="A4254" s="33"/>
      <x:c r="B4254" s="33"/>
      <x:c r="C4254" s="33"/>
      <x:c r="D4254" s="32"/>
      <x:c r="E4254" s="33"/>
      <x:c r="F4254" s="60"/>
      <x:c r="G4254" s="61"/>
      <x:c r="H4254" s="61"/>
      <x:c r="I4254" s="66"/>
    </x:row>
    <x:row r="4255" spans="1:9" x14ac:dyDescent="0.25">
      <x:c r="A4255" s="33"/>
      <x:c r="B4255" s="33"/>
      <x:c r="C4255" s="33"/>
      <x:c r="D4255" s="32"/>
      <x:c r="E4255" s="33"/>
      <x:c r="F4255" s="60"/>
      <x:c r="G4255" s="61"/>
      <x:c r="H4255" s="61"/>
      <x:c r="I4255" s="66"/>
    </x:row>
    <x:row r="4256" spans="1:9" x14ac:dyDescent="0.25">
      <x:c r="A4256" s="33"/>
      <x:c r="B4256" s="33"/>
      <x:c r="C4256" s="33"/>
      <x:c r="D4256" s="32"/>
      <x:c r="E4256" s="33"/>
      <x:c r="F4256" s="60"/>
      <x:c r="G4256" s="61"/>
      <x:c r="H4256" s="61"/>
      <x:c r="I4256" s="66"/>
    </x:row>
    <x:row r="4257" spans="1:9" x14ac:dyDescent="0.25">
      <x:c r="A4257" s="33"/>
      <x:c r="B4257" s="33"/>
      <x:c r="C4257" s="33"/>
      <x:c r="D4257" s="32"/>
      <x:c r="E4257" s="33"/>
      <x:c r="F4257" s="60"/>
      <x:c r="G4257" s="61"/>
      <x:c r="H4257" s="61"/>
      <x:c r="I4257" s="66"/>
    </x:row>
    <x:row r="4258" spans="1:9" x14ac:dyDescent="0.25">
      <x:c r="A4258" s="33"/>
      <x:c r="B4258" s="33"/>
      <x:c r="C4258" s="33"/>
      <x:c r="D4258" s="32"/>
      <x:c r="E4258" s="33"/>
      <x:c r="F4258" s="60"/>
      <x:c r="G4258" s="61"/>
      <x:c r="H4258" s="61"/>
      <x:c r="I4258" s="66"/>
    </x:row>
    <x:row r="4259" spans="1:9" x14ac:dyDescent="0.25">
      <x:c r="A4259" s="33"/>
      <x:c r="B4259" s="33"/>
      <x:c r="C4259" s="33"/>
      <x:c r="D4259" s="32"/>
      <x:c r="E4259" s="33"/>
      <x:c r="F4259" s="60"/>
      <x:c r="G4259" s="61"/>
      <x:c r="H4259" s="61"/>
      <x:c r="I4259" s="66"/>
    </x:row>
    <x:row r="4260" spans="1:9" x14ac:dyDescent="0.25">
      <x:c r="A4260" s="33"/>
      <x:c r="B4260" s="33"/>
      <x:c r="C4260" s="33"/>
      <x:c r="D4260" s="32"/>
      <x:c r="E4260" s="33"/>
      <x:c r="F4260" s="60"/>
      <x:c r="G4260" s="61"/>
      <x:c r="H4260" s="61"/>
      <x:c r="I4260" s="66"/>
    </x:row>
    <x:row r="4261" spans="1:9" x14ac:dyDescent="0.25">
      <x:c r="A4261" s="33"/>
      <x:c r="B4261" s="33"/>
      <x:c r="C4261" s="33"/>
      <x:c r="D4261" s="32"/>
      <x:c r="E4261" s="33"/>
      <x:c r="F4261" s="60"/>
      <x:c r="G4261" s="61"/>
      <x:c r="H4261" s="61"/>
      <x:c r="I4261" s="66"/>
    </x:row>
    <x:row r="4262" spans="1:9" x14ac:dyDescent="0.25">
      <x:c r="A4262" s="33"/>
      <x:c r="B4262" s="33"/>
      <x:c r="C4262" s="33"/>
      <x:c r="D4262" s="32"/>
      <x:c r="E4262" s="33"/>
      <x:c r="F4262" s="60"/>
      <x:c r="G4262" s="61"/>
      <x:c r="H4262" s="61"/>
      <x:c r="I4262" s="66"/>
    </x:row>
    <x:row r="4263" spans="1:9" x14ac:dyDescent="0.25">
      <x:c r="A4263" s="33"/>
      <x:c r="B4263" s="33"/>
      <x:c r="C4263" s="33"/>
      <x:c r="D4263" s="32"/>
      <x:c r="E4263" s="33"/>
      <x:c r="F4263" s="60"/>
      <x:c r="G4263" s="61"/>
      <x:c r="H4263" s="61"/>
      <x:c r="I4263" s="66"/>
    </x:row>
    <x:row r="4264" spans="1:9" x14ac:dyDescent="0.25">
      <x:c r="A4264" s="33"/>
      <x:c r="B4264" s="33"/>
      <x:c r="C4264" s="33"/>
      <x:c r="D4264" s="32"/>
      <x:c r="E4264" s="33"/>
      <x:c r="F4264" s="60"/>
      <x:c r="G4264" s="61"/>
      <x:c r="H4264" s="61"/>
      <x:c r="I4264" s="66"/>
    </x:row>
    <x:row r="4265" spans="1:9" x14ac:dyDescent="0.25">
      <x:c r="A4265" s="33"/>
      <x:c r="B4265" s="33"/>
      <x:c r="C4265" s="33"/>
      <x:c r="D4265" s="32"/>
      <x:c r="E4265" s="33"/>
      <x:c r="F4265" s="60"/>
      <x:c r="G4265" s="61"/>
      <x:c r="H4265" s="61"/>
      <x:c r="I4265" s="66"/>
    </x:row>
    <x:row r="4266" spans="1:9" x14ac:dyDescent="0.25">
      <x:c r="A4266" s="33"/>
      <x:c r="B4266" s="33"/>
      <x:c r="C4266" s="33"/>
      <x:c r="D4266" s="32"/>
      <x:c r="E4266" s="33"/>
      <x:c r="F4266" s="60"/>
      <x:c r="G4266" s="61"/>
      <x:c r="H4266" s="61"/>
      <x:c r="I4266" s="66"/>
    </x:row>
    <x:row r="4267" spans="1:9" x14ac:dyDescent="0.25">
      <x:c r="A4267" s="33"/>
      <x:c r="B4267" s="33"/>
      <x:c r="C4267" s="33"/>
      <x:c r="D4267" s="32"/>
      <x:c r="E4267" s="33"/>
      <x:c r="F4267" s="60"/>
      <x:c r="G4267" s="61"/>
      <x:c r="H4267" s="61"/>
      <x:c r="I4267" s="66"/>
    </x:row>
    <x:row r="4268" spans="1:9" x14ac:dyDescent="0.25">
      <x:c r="A4268" s="33"/>
      <x:c r="B4268" s="33"/>
      <x:c r="C4268" s="33"/>
      <x:c r="D4268" s="32"/>
      <x:c r="E4268" s="33"/>
      <x:c r="F4268" s="60"/>
      <x:c r="G4268" s="61"/>
      <x:c r="H4268" s="61"/>
      <x:c r="I4268" s="66"/>
    </x:row>
    <x:row r="4269" spans="1:9" x14ac:dyDescent="0.25">
      <x:c r="A4269" s="33"/>
      <x:c r="B4269" s="33"/>
      <x:c r="C4269" s="33"/>
      <x:c r="D4269" s="32"/>
      <x:c r="E4269" s="33"/>
      <x:c r="F4269" s="60"/>
      <x:c r="G4269" s="61"/>
      <x:c r="H4269" s="61"/>
      <x:c r="I4269" s="66"/>
    </x:row>
    <x:row r="4270" spans="1:9" x14ac:dyDescent="0.25">
      <x:c r="A4270" s="33"/>
      <x:c r="B4270" s="33"/>
      <x:c r="C4270" s="33"/>
      <x:c r="D4270" s="32"/>
      <x:c r="E4270" s="33"/>
      <x:c r="F4270" s="60"/>
      <x:c r="G4270" s="61"/>
      <x:c r="H4270" s="61"/>
      <x:c r="I4270" s="66"/>
    </x:row>
    <x:row r="4271" spans="1:9" x14ac:dyDescent="0.25">
      <x:c r="A4271" s="33"/>
      <x:c r="B4271" s="33"/>
      <x:c r="C4271" s="33"/>
      <x:c r="D4271" s="32"/>
      <x:c r="E4271" s="33"/>
      <x:c r="F4271" s="60"/>
      <x:c r="G4271" s="61"/>
      <x:c r="H4271" s="61"/>
      <x:c r="I4271" s="66"/>
    </x:row>
    <x:row r="4272" spans="1:9" x14ac:dyDescent="0.25">
      <x:c r="A4272" s="33"/>
      <x:c r="B4272" s="33"/>
      <x:c r="C4272" s="33"/>
      <x:c r="D4272" s="32"/>
      <x:c r="E4272" s="33"/>
      <x:c r="F4272" s="60"/>
      <x:c r="G4272" s="61"/>
      <x:c r="H4272" s="61"/>
      <x:c r="I4272" s="66"/>
    </x:row>
    <x:row r="4273" spans="1:9" x14ac:dyDescent="0.25">
      <x:c r="A4273" s="33"/>
      <x:c r="B4273" s="33"/>
      <x:c r="C4273" s="33"/>
      <x:c r="D4273" s="32"/>
      <x:c r="E4273" s="33"/>
      <x:c r="F4273" s="60"/>
      <x:c r="G4273" s="61"/>
      <x:c r="H4273" s="61"/>
      <x:c r="I4273" s="66"/>
    </x:row>
    <x:row r="4274" spans="1:9" x14ac:dyDescent="0.25">
      <x:c r="A4274" s="33"/>
      <x:c r="B4274" s="33"/>
      <x:c r="C4274" s="33"/>
      <x:c r="D4274" s="32"/>
      <x:c r="E4274" s="33"/>
      <x:c r="F4274" s="60"/>
      <x:c r="G4274" s="61"/>
      <x:c r="H4274" s="61"/>
      <x:c r="I4274" s="66"/>
    </x:row>
    <x:row r="4275" spans="1:9" x14ac:dyDescent="0.25">
      <x:c r="A4275" s="33"/>
      <x:c r="B4275" s="33"/>
      <x:c r="C4275" s="33"/>
      <x:c r="D4275" s="32"/>
      <x:c r="E4275" s="33"/>
      <x:c r="F4275" s="60"/>
      <x:c r="G4275" s="61"/>
      <x:c r="H4275" s="61"/>
      <x:c r="I4275" s="66"/>
    </x:row>
    <x:row r="4276" spans="1:9" x14ac:dyDescent="0.25">
      <x:c r="A4276" s="33"/>
      <x:c r="B4276" s="33"/>
      <x:c r="C4276" s="33"/>
      <x:c r="D4276" s="32"/>
      <x:c r="E4276" s="33"/>
      <x:c r="F4276" s="60"/>
      <x:c r="G4276" s="61"/>
      <x:c r="H4276" s="61"/>
      <x:c r="I4276" s="66"/>
    </x:row>
    <x:row r="4277" spans="1:9" x14ac:dyDescent="0.25">
      <x:c r="A4277" s="33"/>
      <x:c r="B4277" s="33"/>
      <x:c r="C4277" s="33"/>
      <x:c r="D4277" s="32"/>
      <x:c r="E4277" s="33"/>
      <x:c r="F4277" s="60"/>
      <x:c r="G4277" s="61"/>
      <x:c r="H4277" s="61"/>
      <x:c r="I4277" s="66"/>
    </x:row>
    <x:row r="4278" spans="1:9" x14ac:dyDescent="0.25">
      <x:c r="A4278" s="33"/>
      <x:c r="B4278" s="33"/>
      <x:c r="C4278" s="33"/>
      <x:c r="D4278" s="32"/>
      <x:c r="E4278" s="33"/>
      <x:c r="F4278" s="60"/>
      <x:c r="G4278" s="61"/>
      <x:c r="H4278" s="61"/>
      <x:c r="I4278" s="66"/>
    </x:row>
    <x:row r="4279" spans="1:9" x14ac:dyDescent="0.25">
      <x:c r="A4279" s="33"/>
      <x:c r="B4279" s="33"/>
      <x:c r="C4279" s="33"/>
      <x:c r="D4279" s="32"/>
      <x:c r="E4279" s="33"/>
      <x:c r="F4279" s="60"/>
      <x:c r="G4279" s="61"/>
      <x:c r="H4279" s="61"/>
      <x:c r="I4279" s="66"/>
    </x:row>
    <x:row r="4280" spans="1:9" x14ac:dyDescent="0.25">
      <x:c r="A4280" s="33"/>
      <x:c r="B4280" s="33"/>
      <x:c r="C4280" s="33"/>
      <x:c r="D4280" s="32"/>
      <x:c r="E4280" s="33"/>
      <x:c r="F4280" s="60"/>
      <x:c r="G4280" s="61"/>
      <x:c r="H4280" s="61"/>
      <x:c r="I4280" s="66"/>
    </x:row>
    <x:row r="4281" spans="1:9" x14ac:dyDescent="0.25">
      <x:c r="A4281" s="33"/>
      <x:c r="B4281" s="33"/>
      <x:c r="C4281" s="33"/>
      <x:c r="D4281" s="32"/>
      <x:c r="E4281" s="33"/>
      <x:c r="F4281" s="60"/>
      <x:c r="G4281" s="61"/>
      <x:c r="H4281" s="61"/>
      <x:c r="I4281" s="66"/>
    </x:row>
    <x:row r="4282" spans="1:9" x14ac:dyDescent="0.25">
      <x:c r="A4282" s="33"/>
      <x:c r="B4282" s="33"/>
      <x:c r="C4282" s="33"/>
      <x:c r="D4282" s="32"/>
      <x:c r="E4282" s="33"/>
      <x:c r="F4282" s="60"/>
      <x:c r="G4282" s="61"/>
      <x:c r="H4282" s="61"/>
      <x:c r="I4282" s="66"/>
    </x:row>
    <x:row r="4283" spans="1:9" x14ac:dyDescent="0.25">
      <x:c r="A4283" s="33"/>
      <x:c r="B4283" s="33"/>
      <x:c r="C4283" s="33"/>
      <x:c r="D4283" s="32"/>
      <x:c r="E4283" s="33"/>
      <x:c r="F4283" s="60"/>
      <x:c r="G4283" s="61"/>
      <x:c r="H4283" s="61"/>
      <x:c r="I4283" s="66"/>
    </x:row>
    <x:row r="4284" spans="1:9" x14ac:dyDescent="0.25">
      <x:c r="A4284" s="33"/>
      <x:c r="B4284" s="33"/>
      <x:c r="C4284" s="33"/>
      <x:c r="D4284" s="32"/>
      <x:c r="E4284" s="33"/>
      <x:c r="F4284" s="60"/>
      <x:c r="G4284" s="61"/>
      <x:c r="H4284" s="61"/>
      <x:c r="I4284" s="66"/>
    </x:row>
    <x:row r="4285" spans="1:9" x14ac:dyDescent="0.25">
      <x:c r="A4285" s="33"/>
      <x:c r="B4285" s="33"/>
      <x:c r="C4285" s="33"/>
      <x:c r="D4285" s="32"/>
      <x:c r="E4285" s="33"/>
      <x:c r="F4285" s="60"/>
      <x:c r="G4285" s="61"/>
      <x:c r="H4285" s="61"/>
      <x:c r="I4285" s="66"/>
    </x:row>
    <x:row r="4286" spans="1:9" x14ac:dyDescent="0.25">
      <x:c r="A4286" s="33"/>
      <x:c r="B4286" s="33"/>
      <x:c r="C4286" s="33"/>
      <x:c r="D4286" s="32"/>
      <x:c r="E4286" s="33"/>
      <x:c r="F4286" s="60"/>
      <x:c r="G4286" s="61"/>
      <x:c r="H4286" s="61"/>
      <x:c r="I4286" s="66"/>
    </x:row>
    <x:row r="4287" spans="1:9" x14ac:dyDescent="0.25">
      <x:c r="A4287" s="33"/>
      <x:c r="B4287" s="33"/>
      <x:c r="C4287" s="33"/>
      <x:c r="D4287" s="32"/>
      <x:c r="E4287" s="33"/>
      <x:c r="F4287" s="60"/>
      <x:c r="G4287" s="61"/>
      <x:c r="H4287" s="61"/>
      <x:c r="I4287" s="66"/>
    </x:row>
    <x:row r="4288" spans="1:9" x14ac:dyDescent="0.25">
      <x:c r="A4288" s="33"/>
      <x:c r="B4288" s="33"/>
      <x:c r="C4288" s="33"/>
      <x:c r="D4288" s="32"/>
      <x:c r="E4288" s="33"/>
      <x:c r="F4288" s="60"/>
      <x:c r="G4288" s="61"/>
      <x:c r="H4288" s="61"/>
      <x:c r="I4288" s="66"/>
    </x:row>
    <x:row r="4289" spans="1:9" x14ac:dyDescent="0.25">
      <x:c r="A4289" s="33"/>
      <x:c r="B4289" s="33"/>
      <x:c r="C4289" s="33"/>
      <x:c r="D4289" s="32"/>
      <x:c r="E4289" s="33"/>
      <x:c r="F4289" s="60"/>
      <x:c r="G4289" s="61"/>
      <x:c r="H4289" s="61"/>
      <x:c r="I4289" s="66"/>
    </x:row>
    <x:row r="4290" spans="1:9" x14ac:dyDescent="0.25">
      <x:c r="A4290" s="33"/>
      <x:c r="B4290" s="33"/>
      <x:c r="C4290" s="33"/>
      <x:c r="D4290" s="32"/>
      <x:c r="E4290" s="33"/>
      <x:c r="F4290" s="60"/>
      <x:c r="G4290" s="61"/>
      <x:c r="H4290" s="61"/>
      <x:c r="I4290" s="66"/>
    </x:row>
    <x:row r="4291" spans="1:9" x14ac:dyDescent="0.25">
      <x:c r="A4291" s="33"/>
      <x:c r="B4291" s="33"/>
      <x:c r="C4291" s="33"/>
      <x:c r="D4291" s="32"/>
      <x:c r="E4291" s="33"/>
      <x:c r="F4291" s="60"/>
      <x:c r="G4291" s="61"/>
      <x:c r="H4291" s="61"/>
      <x:c r="I4291" s="66"/>
    </x:row>
    <x:row r="4292" spans="1:9" x14ac:dyDescent="0.25">
      <x:c r="A4292" s="33"/>
      <x:c r="B4292" s="33"/>
      <x:c r="C4292" s="33"/>
      <x:c r="D4292" s="32"/>
      <x:c r="E4292" s="33"/>
      <x:c r="F4292" s="60"/>
      <x:c r="G4292" s="61"/>
      <x:c r="H4292" s="61"/>
      <x:c r="I4292" s="66"/>
    </x:row>
    <x:row r="4293" spans="1:9" x14ac:dyDescent="0.25">
      <x:c r="A4293" s="33"/>
      <x:c r="B4293" s="33"/>
      <x:c r="C4293" s="33"/>
      <x:c r="D4293" s="32"/>
      <x:c r="E4293" s="33"/>
      <x:c r="F4293" s="60"/>
      <x:c r="G4293" s="61"/>
      <x:c r="H4293" s="61"/>
      <x:c r="I4293" s="66"/>
    </x:row>
    <x:row r="4294" spans="1:9" x14ac:dyDescent="0.25">
      <x:c r="A4294" s="33"/>
      <x:c r="B4294" s="33"/>
      <x:c r="C4294" s="33"/>
      <x:c r="D4294" s="32"/>
      <x:c r="E4294" s="33"/>
      <x:c r="F4294" s="60"/>
      <x:c r="G4294" s="61"/>
      <x:c r="H4294" s="61"/>
      <x:c r="I4294" s="66"/>
    </x:row>
    <x:row r="4295" spans="1:9" x14ac:dyDescent="0.25">
      <x:c r="A4295" s="33"/>
      <x:c r="B4295" s="33"/>
      <x:c r="C4295" s="33"/>
      <x:c r="D4295" s="32"/>
      <x:c r="E4295" s="33"/>
      <x:c r="F4295" s="60"/>
      <x:c r="G4295" s="61"/>
      <x:c r="H4295" s="61"/>
      <x:c r="I4295" s="66"/>
    </x:row>
    <x:row r="4296" spans="1:9" x14ac:dyDescent="0.25">
      <x:c r="A4296" s="33"/>
      <x:c r="B4296" s="33"/>
      <x:c r="C4296" s="33"/>
      <x:c r="D4296" s="32"/>
      <x:c r="E4296" s="33"/>
      <x:c r="F4296" s="60"/>
      <x:c r="G4296" s="61"/>
      <x:c r="H4296" s="61"/>
      <x:c r="I4296" s="66"/>
    </x:row>
    <x:row r="4297" spans="1:9" x14ac:dyDescent="0.25">
      <x:c r="A4297" s="33"/>
      <x:c r="B4297" s="33"/>
      <x:c r="C4297" s="33"/>
      <x:c r="D4297" s="32"/>
      <x:c r="E4297" s="33"/>
      <x:c r="F4297" s="60"/>
      <x:c r="G4297" s="61"/>
      <x:c r="H4297" s="61"/>
      <x:c r="I4297" s="66"/>
    </x:row>
    <x:row r="4298" spans="1:9" x14ac:dyDescent="0.25">
      <x:c r="A4298" s="33"/>
      <x:c r="B4298" s="33"/>
      <x:c r="C4298" s="33"/>
      <x:c r="D4298" s="32"/>
      <x:c r="E4298" s="33"/>
      <x:c r="F4298" s="60"/>
      <x:c r="G4298" s="61"/>
      <x:c r="H4298" s="61"/>
      <x:c r="I4298" s="66"/>
    </x:row>
    <x:row r="4299" spans="1:9" x14ac:dyDescent="0.25">
      <x:c r="A4299" s="33"/>
      <x:c r="B4299" s="33"/>
      <x:c r="C4299" s="33"/>
      <x:c r="D4299" s="32"/>
      <x:c r="E4299" s="33"/>
      <x:c r="F4299" s="60"/>
      <x:c r="G4299" s="61"/>
      <x:c r="H4299" s="61"/>
      <x:c r="I4299" s="66"/>
    </x:row>
    <x:row r="4300" spans="1:9" x14ac:dyDescent="0.25">
      <x:c r="A4300" s="33"/>
      <x:c r="B4300" s="33"/>
      <x:c r="C4300" s="33"/>
      <x:c r="D4300" s="32"/>
      <x:c r="E4300" s="33"/>
      <x:c r="F4300" s="60"/>
      <x:c r="G4300" s="61"/>
      <x:c r="H4300" s="61"/>
      <x:c r="I4300" s="66"/>
    </x:row>
    <x:row r="4301" spans="1:9" x14ac:dyDescent="0.25">
      <x:c r="A4301" s="33"/>
      <x:c r="B4301" s="33"/>
      <x:c r="C4301" s="33"/>
      <x:c r="D4301" s="32"/>
      <x:c r="E4301" s="33"/>
      <x:c r="F4301" s="60"/>
      <x:c r="G4301" s="61"/>
      <x:c r="H4301" s="61"/>
      <x:c r="I4301" s="66"/>
    </x:row>
    <x:row r="4302" spans="1:9" x14ac:dyDescent="0.25">
      <x:c r="A4302" s="33"/>
      <x:c r="B4302" s="33"/>
      <x:c r="C4302" s="33"/>
      <x:c r="D4302" s="32"/>
      <x:c r="E4302" s="33"/>
      <x:c r="F4302" s="60"/>
      <x:c r="G4302" s="61"/>
      <x:c r="H4302" s="61"/>
      <x:c r="I4302" s="66"/>
    </x:row>
    <x:row r="4303" spans="1:9" x14ac:dyDescent="0.25">
      <x:c r="A4303" s="33"/>
      <x:c r="B4303" s="33"/>
      <x:c r="C4303" s="33"/>
      <x:c r="D4303" s="32"/>
      <x:c r="E4303" s="33"/>
      <x:c r="F4303" s="60"/>
      <x:c r="G4303" s="61"/>
      <x:c r="H4303" s="61"/>
      <x:c r="I4303" s="66"/>
    </x:row>
    <x:row r="4304" spans="1:9" x14ac:dyDescent="0.25">
      <x:c r="A4304" s="33"/>
      <x:c r="B4304" s="33"/>
      <x:c r="C4304" s="33"/>
      <x:c r="D4304" s="32"/>
      <x:c r="E4304" s="33"/>
      <x:c r="F4304" s="60"/>
      <x:c r="G4304" s="61"/>
      <x:c r="H4304" s="61"/>
      <x:c r="I4304" s="66"/>
    </x:row>
    <x:row r="4305" spans="1:9" x14ac:dyDescent="0.25">
      <x:c r="A4305" s="33"/>
      <x:c r="B4305" s="33"/>
      <x:c r="C4305" s="33"/>
      <x:c r="D4305" s="32"/>
      <x:c r="E4305" s="33"/>
      <x:c r="F4305" s="60"/>
      <x:c r="G4305" s="61"/>
      <x:c r="H4305" s="61"/>
      <x:c r="I4305" s="66"/>
    </x:row>
    <x:row r="4306" spans="1:9" x14ac:dyDescent="0.25">
      <x:c r="A4306" s="33"/>
      <x:c r="B4306" s="33"/>
      <x:c r="C4306" s="33"/>
      <x:c r="D4306" s="32"/>
      <x:c r="E4306" s="33"/>
      <x:c r="F4306" s="60"/>
      <x:c r="G4306" s="61"/>
      <x:c r="H4306" s="61"/>
      <x:c r="I4306" s="66"/>
    </x:row>
    <x:row r="4307" spans="1:9" x14ac:dyDescent="0.25">
      <x:c r="A4307" s="33"/>
      <x:c r="B4307" s="33"/>
      <x:c r="C4307" s="33"/>
      <x:c r="D4307" s="32"/>
      <x:c r="E4307" s="33"/>
      <x:c r="F4307" s="60"/>
      <x:c r="G4307" s="61"/>
      <x:c r="H4307" s="61"/>
      <x:c r="I4307" s="66"/>
    </x:row>
    <x:row r="4308" spans="1:9" x14ac:dyDescent="0.25">
      <x:c r="A4308" s="33"/>
      <x:c r="B4308" s="33"/>
      <x:c r="C4308" s="33"/>
      <x:c r="D4308" s="32"/>
      <x:c r="E4308" s="33"/>
      <x:c r="F4308" s="60"/>
      <x:c r="G4308" s="61"/>
      <x:c r="H4308" s="61"/>
      <x:c r="I4308" s="66"/>
    </x:row>
    <x:row r="4309" spans="1:9" x14ac:dyDescent="0.25">
      <x:c r="A4309" s="33"/>
      <x:c r="B4309" s="33"/>
      <x:c r="C4309" s="33"/>
      <x:c r="D4309" s="32"/>
      <x:c r="E4309" s="33"/>
      <x:c r="F4309" s="60"/>
      <x:c r="G4309" s="61"/>
      <x:c r="H4309" s="61"/>
      <x:c r="I4309" s="66"/>
    </x:row>
    <x:row r="4310" spans="1:9" x14ac:dyDescent="0.25">
      <x:c r="A4310" s="33"/>
      <x:c r="B4310" s="33"/>
      <x:c r="C4310" s="33"/>
      <x:c r="D4310" s="32"/>
      <x:c r="E4310" s="33"/>
      <x:c r="F4310" s="60"/>
      <x:c r="G4310" s="61"/>
      <x:c r="H4310" s="61"/>
      <x:c r="I4310" s="66"/>
    </x:row>
    <x:row r="4311" spans="1:9" x14ac:dyDescent="0.25">
      <x:c r="A4311" s="33"/>
      <x:c r="B4311" s="33"/>
      <x:c r="C4311" s="33"/>
      <x:c r="D4311" s="32"/>
      <x:c r="E4311" s="33"/>
      <x:c r="F4311" s="60"/>
      <x:c r="G4311" s="61"/>
      <x:c r="H4311" s="61"/>
      <x:c r="I4311" s="66"/>
    </x:row>
    <x:row r="4312" spans="1:9" x14ac:dyDescent="0.25">
      <x:c r="A4312" s="33"/>
      <x:c r="B4312" s="33"/>
      <x:c r="C4312" s="33"/>
      <x:c r="D4312" s="32"/>
      <x:c r="E4312" s="33"/>
      <x:c r="F4312" s="60"/>
      <x:c r="G4312" s="61"/>
      <x:c r="H4312" s="61"/>
      <x:c r="I4312" s="66"/>
    </x:row>
    <x:row r="4313" spans="1:9" x14ac:dyDescent="0.25">
      <x:c r="A4313" s="33"/>
      <x:c r="B4313" s="33"/>
      <x:c r="C4313" s="33"/>
      <x:c r="D4313" s="32"/>
      <x:c r="E4313" s="33"/>
      <x:c r="F4313" s="60"/>
      <x:c r="G4313" s="61"/>
      <x:c r="H4313" s="61"/>
      <x:c r="I4313" s="66"/>
    </x:row>
    <x:row r="4314" spans="1:9" x14ac:dyDescent="0.25">
      <x:c r="A4314" s="33"/>
      <x:c r="B4314" s="33"/>
      <x:c r="C4314" s="33"/>
      <x:c r="D4314" s="32"/>
      <x:c r="E4314" s="33"/>
      <x:c r="F4314" s="60"/>
      <x:c r="G4314" s="61"/>
      <x:c r="H4314" s="61"/>
      <x:c r="I4314" s="66"/>
    </x:row>
    <x:row r="4315" spans="1:9" x14ac:dyDescent="0.25">
      <x:c r="A4315" s="33"/>
      <x:c r="B4315" s="33"/>
      <x:c r="C4315" s="33"/>
      <x:c r="D4315" s="32"/>
      <x:c r="E4315" s="33"/>
      <x:c r="F4315" s="60"/>
      <x:c r="G4315" s="61"/>
      <x:c r="H4315" s="61"/>
      <x:c r="I4315" s="66"/>
    </x:row>
    <x:row r="4316" spans="1:9" x14ac:dyDescent="0.25">
      <x:c r="A4316" s="33"/>
      <x:c r="B4316" s="33"/>
      <x:c r="C4316" s="33"/>
      <x:c r="D4316" s="32"/>
      <x:c r="E4316" s="33"/>
      <x:c r="F4316" s="60"/>
      <x:c r="G4316" s="61"/>
      <x:c r="H4316" s="61"/>
      <x:c r="I4316" s="66"/>
    </x:row>
    <x:row r="4317" spans="1:9" x14ac:dyDescent="0.25">
      <x:c r="A4317" s="33"/>
      <x:c r="B4317" s="33"/>
      <x:c r="C4317" s="33"/>
      <x:c r="D4317" s="32"/>
      <x:c r="E4317" s="33"/>
      <x:c r="F4317" s="60"/>
      <x:c r="G4317" s="61"/>
      <x:c r="H4317" s="61"/>
      <x:c r="I4317" s="66"/>
    </x:row>
    <x:row r="4318" spans="1:9" x14ac:dyDescent="0.25">
      <x:c r="A4318" s="33"/>
      <x:c r="B4318" s="33"/>
      <x:c r="C4318" s="33"/>
      <x:c r="D4318" s="32"/>
      <x:c r="E4318" s="33"/>
      <x:c r="F4318" s="60"/>
      <x:c r="G4318" s="61"/>
      <x:c r="H4318" s="61"/>
      <x:c r="I4318" s="66"/>
    </x:row>
    <x:row r="4319" spans="1:9" x14ac:dyDescent="0.25">
      <x:c r="A4319" s="33"/>
      <x:c r="B4319" s="33"/>
      <x:c r="C4319" s="33"/>
      <x:c r="D4319" s="32"/>
      <x:c r="E4319" s="33"/>
      <x:c r="F4319" s="60"/>
      <x:c r="G4319" s="61"/>
      <x:c r="H4319" s="61"/>
      <x:c r="I4319" s="66"/>
    </x:row>
    <x:row r="4320" spans="1:9" x14ac:dyDescent="0.25">
      <x:c r="A4320" s="33"/>
      <x:c r="B4320" s="33"/>
      <x:c r="C4320" s="33"/>
      <x:c r="D4320" s="32"/>
      <x:c r="E4320" s="33"/>
      <x:c r="F4320" s="60"/>
      <x:c r="G4320" s="61"/>
      <x:c r="H4320" s="61"/>
      <x:c r="I4320" s="66"/>
    </x:row>
    <x:row r="4321" spans="1:9" x14ac:dyDescent="0.25">
      <x:c r="A4321" s="33"/>
      <x:c r="B4321" s="33"/>
      <x:c r="C4321" s="33"/>
      <x:c r="D4321" s="32"/>
      <x:c r="E4321" s="33"/>
      <x:c r="F4321" s="60"/>
      <x:c r="G4321" s="61"/>
      <x:c r="H4321" s="61"/>
      <x:c r="I4321" s="66"/>
    </x:row>
    <x:row r="4322" spans="1:9" x14ac:dyDescent="0.25">
      <x:c r="A4322" s="33"/>
      <x:c r="B4322" s="33"/>
      <x:c r="C4322" s="33"/>
      <x:c r="D4322" s="32"/>
      <x:c r="E4322" s="33"/>
      <x:c r="F4322" s="60"/>
      <x:c r="G4322" s="61"/>
      <x:c r="H4322" s="61"/>
      <x:c r="I4322" s="66"/>
    </x:row>
    <x:row r="4323" spans="1:9" x14ac:dyDescent="0.25">
      <x:c r="A4323" s="33"/>
      <x:c r="B4323" s="33"/>
      <x:c r="C4323" s="33"/>
      <x:c r="D4323" s="32"/>
      <x:c r="E4323" s="33"/>
      <x:c r="F4323" s="60"/>
      <x:c r="G4323" s="61"/>
      <x:c r="H4323" s="61"/>
      <x:c r="I4323" s="66"/>
    </x:row>
    <x:row r="4324" spans="1:9" x14ac:dyDescent="0.25">
      <x:c r="A4324" s="33"/>
      <x:c r="B4324" s="33"/>
      <x:c r="C4324" s="33"/>
      <x:c r="D4324" s="32"/>
      <x:c r="E4324" s="33"/>
      <x:c r="F4324" s="60"/>
      <x:c r="G4324" s="61"/>
      <x:c r="H4324" s="61"/>
      <x:c r="I4324" s="66"/>
    </x:row>
    <x:row r="4325" spans="1:9" x14ac:dyDescent="0.25">
      <x:c r="A4325" s="33"/>
      <x:c r="B4325" s="33"/>
      <x:c r="C4325" s="33"/>
      <x:c r="D4325" s="32"/>
      <x:c r="E4325" s="33"/>
      <x:c r="F4325" s="60"/>
      <x:c r="G4325" s="61"/>
      <x:c r="H4325" s="61"/>
      <x:c r="I4325" s="66"/>
    </x:row>
    <x:row r="4326" spans="1:9" x14ac:dyDescent="0.25">
      <x:c r="A4326" s="33"/>
      <x:c r="B4326" s="33"/>
      <x:c r="C4326" s="33"/>
      <x:c r="D4326" s="32"/>
      <x:c r="E4326" s="33"/>
      <x:c r="F4326" s="60"/>
      <x:c r="G4326" s="61"/>
      <x:c r="H4326" s="61"/>
      <x:c r="I4326" s="66"/>
    </x:row>
    <x:row r="4327" spans="1:9" x14ac:dyDescent="0.25">
      <x:c r="A4327" s="33"/>
      <x:c r="B4327" s="33"/>
      <x:c r="C4327" s="33"/>
      <x:c r="D4327" s="32"/>
      <x:c r="E4327" s="33"/>
      <x:c r="F4327" s="60"/>
      <x:c r="G4327" s="61"/>
      <x:c r="H4327" s="61"/>
      <x:c r="I4327" s="66"/>
    </x:row>
    <x:row r="4328" spans="1:9" x14ac:dyDescent="0.25">
      <x:c r="A4328" s="33"/>
      <x:c r="B4328" s="33"/>
      <x:c r="C4328" s="33"/>
      <x:c r="D4328" s="32"/>
      <x:c r="E4328" s="33"/>
      <x:c r="F4328" s="60"/>
      <x:c r="G4328" s="61"/>
      <x:c r="H4328" s="61"/>
      <x:c r="I4328" s="66"/>
    </x:row>
    <x:row r="4329" spans="1:9" x14ac:dyDescent="0.25">
      <x:c r="A4329" s="33"/>
      <x:c r="B4329" s="33"/>
      <x:c r="C4329" s="33"/>
      <x:c r="D4329" s="32"/>
      <x:c r="E4329" s="33"/>
      <x:c r="F4329" s="60"/>
      <x:c r="G4329" s="61"/>
      <x:c r="H4329" s="61"/>
      <x:c r="I4329" s="66"/>
    </x:row>
    <x:row r="4330" spans="1:9" x14ac:dyDescent="0.25">
      <x:c r="A4330" s="33"/>
      <x:c r="B4330" s="33"/>
      <x:c r="C4330" s="33"/>
      <x:c r="D4330" s="32"/>
      <x:c r="E4330" s="33"/>
      <x:c r="F4330" s="60"/>
      <x:c r="G4330" s="61"/>
      <x:c r="H4330" s="61"/>
      <x:c r="I4330" s="66"/>
    </x:row>
    <x:row r="4331" spans="1:9" x14ac:dyDescent="0.25">
      <x:c r="A4331" s="33"/>
      <x:c r="B4331" s="33"/>
      <x:c r="C4331" s="33"/>
      <x:c r="D4331" s="32"/>
      <x:c r="E4331" s="33"/>
      <x:c r="F4331" s="60"/>
      <x:c r="G4331" s="61"/>
      <x:c r="H4331" s="61"/>
      <x:c r="I4331" s="66"/>
    </x:row>
    <x:row r="4332" spans="1:9" x14ac:dyDescent="0.25">
      <x:c r="A4332" s="33"/>
      <x:c r="B4332" s="33"/>
      <x:c r="C4332" s="33"/>
      <x:c r="D4332" s="32"/>
      <x:c r="E4332" s="33"/>
      <x:c r="F4332" s="60"/>
      <x:c r="G4332" s="61"/>
      <x:c r="H4332" s="61"/>
      <x:c r="I4332" s="66"/>
    </x:row>
    <x:row r="4333" spans="1:9" x14ac:dyDescent="0.25">
      <x:c r="A4333" s="33"/>
      <x:c r="B4333" s="33"/>
      <x:c r="C4333" s="33"/>
      <x:c r="D4333" s="32"/>
      <x:c r="E4333" s="33"/>
      <x:c r="F4333" s="60"/>
      <x:c r="G4333" s="61"/>
      <x:c r="H4333" s="61"/>
      <x:c r="I4333" s="66"/>
    </x:row>
    <x:row r="4334" spans="1:9" x14ac:dyDescent="0.25">
      <x:c r="A4334" s="33"/>
      <x:c r="B4334" s="33"/>
      <x:c r="C4334" s="33"/>
      <x:c r="D4334" s="32"/>
      <x:c r="E4334" s="33"/>
      <x:c r="F4334" s="60"/>
      <x:c r="G4334" s="61"/>
      <x:c r="H4334" s="61"/>
      <x:c r="I4334" s="66"/>
    </x:row>
    <x:row r="4335" spans="1:9" x14ac:dyDescent="0.25">
      <x:c r="A4335" s="33"/>
      <x:c r="B4335" s="33"/>
      <x:c r="C4335" s="33"/>
      <x:c r="D4335" s="32"/>
      <x:c r="E4335" s="33"/>
      <x:c r="F4335" s="60"/>
      <x:c r="G4335" s="61"/>
      <x:c r="H4335" s="61"/>
      <x:c r="I4335" s="66"/>
    </x:row>
    <x:row r="4336" spans="1:9" x14ac:dyDescent="0.25">
      <x:c r="A4336" s="33"/>
      <x:c r="B4336" s="33"/>
      <x:c r="C4336" s="33"/>
      <x:c r="D4336" s="32"/>
      <x:c r="E4336" s="33"/>
      <x:c r="F4336" s="60"/>
      <x:c r="G4336" s="61"/>
      <x:c r="H4336" s="61"/>
      <x:c r="I4336" s="66"/>
    </x:row>
    <x:row r="4337" spans="1:9" x14ac:dyDescent="0.25">
      <x:c r="A4337" s="33"/>
      <x:c r="B4337" s="33"/>
      <x:c r="C4337" s="33"/>
      <x:c r="D4337" s="32"/>
      <x:c r="E4337" s="33"/>
      <x:c r="F4337" s="60"/>
      <x:c r="G4337" s="61"/>
      <x:c r="H4337" s="61"/>
      <x:c r="I4337" s="66"/>
    </x:row>
    <x:row r="4338" spans="1:9" x14ac:dyDescent="0.25">
      <x:c r="A4338" s="33"/>
      <x:c r="B4338" s="33"/>
      <x:c r="C4338" s="33"/>
      <x:c r="D4338" s="32"/>
      <x:c r="E4338" s="33"/>
      <x:c r="F4338" s="60"/>
      <x:c r="G4338" s="61"/>
      <x:c r="H4338" s="61"/>
      <x:c r="I4338" s="66"/>
    </x:row>
    <x:row r="4339" spans="1:9" x14ac:dyDescent="0.25">
      <x:c r="A4339" s="33"/>
      <x:c r="B4339" s="33"/>
      <x:c r="C4339" s="33"/>
      <x:c r="D4339" s="32"/>
      <x:c r="E4339" s="33"/>
      <x:c r="F4339" s="60"/>
      <x:c r="G4339" s="61"/>
      <x:c r="H4339" s="61"/>
      <x:c r="I4339" s="66"/>
    </x:row>
    <x:row r="4340" spans="1:9" x14ac:dyDescent="0.25">
      <x:c r="A4340" s="33"/>
      <x:c r="B4340" s="33"/>
      <x:c r="C4340" s="33"/>
      <x:c r="D4340" s="32"/>
      <x:c r="E4340" s="33"/>
      <x:c r="F4340" s="60"/>
      <x:c r="G4340" s="61"/>
      <x:c r="H4340" s="61"/>
      <x:c r="I4340" s="66"/>
    </x:row>
    <x:row r="4341" spans="1:9" x14ac:dyDescent="0.25">
      <x:c r="A4341" s="33"/>
      <x:c r="B4341" s="33"/>
      <x:c r="C4341" s="33"/>
      <x:c r="D4341" s="32"/>
      <x:c r="E4341" s="33"/>
      <x:c r="F4341" s="60"/>
      <x:c r="G4341" s="61"/>
      <x:c r="H4341" s="61"/>
      <x:c r="I4341" s="66"/>
    </x:row>
    <x:row r="4342" spans="1:9" x14ac:dyDescent="0.25">
      <x:c r="A4342" s="33"/>
      <x:c r="B4342" s="33"/>
      <x:c r="C4342" s="33"/>
      <x:c r="D4342" s="32"/>
      <x:c r="E4342" s="33"/>
      <x:c r="F4342" s="60"/>
      <x:c r="G4342" s="61"/>
      <x:c r="H4342" s="61"/>
      <x:c r="I4342" s="66"/>
    </x:row>
    <x:row r="4343" spans="1:9" x14ac:dyDescent="0.25">
      <x:c r="A4343" s="33"/>
      <x:c r="B4343" s="33"/>
      <x:c r="C4343" s="33"/>
      <x:c r="D4343" s="32"/>
      <x:c r="E4343" s="33"/>
      <x:c r="F4343" s="60"/>
      <x:c r="G4343" s="61"/>
      <x:c r="H4343" s="61"/>
      <x:c r="I4343" s="66"/>
    </x:row>
    <x:row r="4344" spans="1:9" x14ac:dyDescent="0.25">
      <x:c r="A4344" s="33"/>
      <x:c r="B4344" s="33"/>
      <x:c r="C4344" s="33"/>
      <x:c r="D4344" s="32"/>
      <x:c r="E4344" s="33"/>
      <x:c r="F4344" s="60"/>
      <x:c r="G4344" s="61"/>
      <x:c r="H4344" s="61"/>
      <x:c r="I4344" s="66"/>
    </x:row>
    <x:row r="4345" spans="1:9" x14ac:dyDescent="0.25">
      <x:c r="A4345" s="33"/>
      <x:c r="B4345" s="33"/>
      <x:c r="C4345" s="33"/>
      <x:c r="D4345" s="32"/>
      <x:c r="E4345" s="33"/>
      <x:c r="F4345" s="60"/>
      <x:c r="G4345" s="61"/>
      <x:c r="H4345" s="61"/>
      <x:c r="I4345" s="66"/>
    </x:row>
    <x:row r="4346" spans="1:9" x14ac:dyDescent="0.25">
      <x:c r="A4346" s="33"/>
      <x:c r="B4346" s="33"/>
      <x:c r="C4346" s="33"/>
      <x:c r="D4346" s="32"/>
      <x:c r="E4346" s="33"/>
      <x:c r="F4346" s="60"/>
      <x:c r="G4346" s="61"/>
      <x:c r="H4346" s="61"/>
      <x:c r="I4346" s="66"/>
    </x:row>
    <x:row r="4347" spans="1:9" x14ac:dyDescent="0.25">
      <x:c r="A4347" s="33"/>
      <x:c r="B4347" s="33"/>
      <x:c r="C4347" s="33"/>
      <x:c r="D4347" s="32"/>
      <x:c r="E4347" s="33"/>
      <x:c r="F4347" s="60"/>
      <x:c r="G4347" s="61"/>
      <x:c r="H4347" s="61"/>
      <x:c r="I4347" s="66"/>
    </x:row>
    <x:row r="4348" spans="1:9" x14ac:dyDescent="0.25">
      <x:c r="A4348" s="33"/>
      <x:c r="B4348" s="33"/>
      <x:c r="C4348" s="33"/>
      <x:c r="D4348" s="32"/>
      <x:c r="E4348" s="33"/>
      <x:c r="F4348" s="60"/>
      <x:c r="G4348" s="61"/>
      <x:c r="H4348" s="61"/>
      <x:c r="I4348" s="66"/>
    </x:row>
    <x:row r="4349" spans="1:9" x14ac:dyDescent="0.25">
      <x:c r="A4349" s="33"/>
      <x:c r="B4349" s="33"/>
      <x:c r="C4349" s="33"/>
      <x:c r="D4349" s="32"/>
      <x:c r="E4349" s="33"/>
      <x:c r="F4349" s="60"/>
      <x:c r="G4349" s="61"/>
      <x:c r="H4349" s="61"/>
      <x:c r="I4349" s="66"/>
    </x:row>
    <x:row r="4350" spans="1:9" x14ac:dyDescent="0.25">
      <x:c r="A4350" s="33"/>
      <x:c r="B4350" s="33"/>
      <x:c r="C4350" s="33"/>
      <x:c r="D4350" s="32"/>
      <x:c r="E4350" s="33"/>
      <x:c r="F4350" s="60"/>
      <x:c r="G4350" s="61"/>
      <x:c r="H4350" s="61"/>
      <x:c r="I4350" s="66"/>
    </x:row>
    <x:row r="4351" spans="1:9" x14ac:dyDescent="0.25">
      <x:c r="A4351" s="33"/>
      <x:c r="B4351" s="33"/>
      <x:c r="C4351" s="33"/>
      <x:c r="D4351" s="32"/>
      <x:c r="E4351" s="33"/>
      <x:c r="F4351" s="60"/>
      <x:c r="G4351" s="61"/>
      <x:c r="H4351" s="61"/>
      <x:c r="I4351" s="66"/>
    </x:row>
    <x:row r="4352" spans="1:9" x14ac:dyDescent="0.25">
      <x:c r="A4352" s="33"/>
      <x:c r="B4352" s="33"/>
      <x:c r="C4352" s="33"/>
      <x:c r="D4352" s="32"/>
      <x:c r="E4352" s="33"/>
      <x:c r="F4352" s="60"/>
      <x:c r="G4352" s="61"/>
      <x:c r="H4352" s="61"/>
      <x:c r="I4352" s="66"/>
    </x:row>
    <x:row r="4353" spans="1:9" x14ac:dyDescent="0.25">
      <x:c r="A4353" s="33"/>
      <x:c r="B4353" s="33"/>
      <x:c r="C4353" s="33"/>
      <x:c r="D4353" s="32"/>
      <x:c r="E4353" s="33"/>
      <x:c r="F4353" s="60"/>
      <x:c r="G4353" s="61"/>
      <x:c r="H4353" s="61"/>
      <x:c r="I4353" s="66"/>
    </x:row>
    <x:row r="4354" spans="1:9" x14ac:dyDescent="0.25">
      <x:c r="A4354" s="33"/>
      <x:c r="B4354" s="33"/>
      <x:c r="C4354" s="33"/>
      <x:c r="D4354" s="32"/>
      <x:c r="E4354" s="33"/>
      <x:c r="F4354" s="60"/>
      <x:c r="G4354" s="61"/>
      <x:c r="H4354" s="61"/>
      <x:c r="I4354" s="66"/>
    </x:row>
    <x:row r="4355" spans="1:9" x14ac:dyDescent="0.25">
      <x:c r="A4355" s="33"/>
      <x:c r="B4355" s="33"/>
      <x:c r="C4355" s="33"/>
      <x:c r="D4355" s="32"/>
      <x:c r="E4355" s="33"/>
      <x:c r="F4355" s="60"/>
      <x:c r="G4355" s="61"/>
      <x:c r="H4355" s="61"/>
      <x:c r="I4355" s="66"/>
    </x:row>
    <x:row r="4356" spans="1:9" x14ac:dyDescent="0.25">
      <x:c r="A4356" s="33"/>
      <x:c r="B4356" s="33"/>
      <x:c r="C4356" s="33"/>
      <x:c r="D4356" s="32"/>
      <x:c r="E4356" s="33"/>
      <x:c r="F4356" s="60"/>
      <x:c r="G4356" s="61"/>
      <x:c r="H4356" s="61"/>
      <x:c r="I4356" s="66"/>
    </x:row>
    <x:row r="4357" spans="1:9" x14ac:dyDescent="0.25">
      <x:c r="A4357" s="33"/>
      <x:c r="B4357" s="33"/>
      <x:c r="C4357" s="33"/>
      <x:c r="D4357" s="32"/>
      <x:c r="E4357" s="33"/>
      <x:c r="F4357" s="60"/>
      <x:c r="G4357" s="61"/>
      <x:c r="H4357" s="61"/>
      <x:c r="I4357" s="66"/>
    </x:row>
    <x:row r="4358" spans="1:9" x14ac:dyDescent="0.25">
      <x:c r="A4358" s="33"/>
      <x:c r="B4358" s="33"/>
      <x:c r="C4358" s="33"/>
      <x:c r="D4358" s="32"/>
      <x:c r="E4358" s="33"/>
      <x:c r="F4358" s="60"/>
      <x:c r="G4358" s="61"/>
      <x:c r="H4358" s="61"/>
      <x:c r="I4358" s="66"/>
    </x:row>
    <x:row r="4359" spans="1:9" x14ac:dyDescent="0.25">
      <x:c r="A4359" s="33"/>
      <x:c r="B4359" s="33"/>
      <x:c r="C4359" s="33"/>
      <x:c r="D4359" s="32"/>
      <x:c r="E4359" s="33"/>
      <x:c r="F4359" s="60"/>
      <x:c r="G4359" s="61"/>
      <x:c r="H4359" s="61"/>
      <x:c r="I4359" s="66"/>
    </x:row>
    <x:row r="4360" spans="1:9" x14ac:dyDescent="0.25">
      <x:c r="A4360" s="33"/>
      <x:c r="B4360" s="33"/>
      <x:c r="C4360" s="33"/>
      <x:c r="D4360" s="32"/>
      <x:c r="E4360" s="33"/>
      <x:c r="F4360" s="60"/>
      <x:c r="G4360" s="61"/>
      <x:c r="H4360" s="61"/>
      <x:c r="I4360" s="66"/>
    </x:row>
    <x:row r="4361" spans="1:9" x14ac:dyDescent="0.25">
      <x:c r="A4361" s="33"/>
      <x:c r="B4361" s="33"/>
      <x:c r="C4361" s="33"/>
      <x:c r="D4361" s="32"/>
      <x:c r="E4361" s="33"/>
      <x:c r="F4361" s="60"/>
      <x:c r="G4361" s="61"/>
      <x:c r="H4361" s="61"/>
      <x:c r="I4361" s="66"/>
    </x:row>
    <x:row r="4362" spans="1:9" x14ac:dyDescent="0.25">
      <x:c r="A4362" s="33"/>
      <x:c r="B4362" s="33"/>
      <x:c r="C4362" s="33"/>
      <x:c r="D4362" s="32"/>
      <x:c r="E4362" s="33"/>
      <x:c r="F4362" s="60"/>
      <x:c r="G4362" s="61"/>
      <x:c r="H4362" s="61"/>
      <x:c r="I4362" s="66"/>
    </x:row>
    <x:row r="4363" spans="1:9" x14ac:dyDescent="0.25">
      <x:c r="A4363" s="33"/>
      <x:c r="B4363" s="33"/>
      <x:c r="C4363" s="33"/>
      <x:c r="D4363" s="32"/>
      <x:c r="E4363" s="33"/>
      <x:c r="F4363" s="60"/>
      <x:c r="G4363" s="61"/>
      <x:c r="H4363" s="61"/>
      <x:c r="I4363" s="66"/>
    </x:row>
    <x:row r="4364" spans="1:9" x14ac:dyDescent="0.25">
      <x:c r="A4364" s="33"/>
      <x:c r="B4364" s="33"/>
      <x:c r="C4364" s="33"/>
      <x:c r="D4364" s="32"/>
      <x:c r="E4364" s="33"/>
      <x:c r="F4364" s="60"/>
      <x:c r="G4364" s="61"/>
      <x:c r="H4364" s="61"/>
      <x:c r="I4364" s="66"/>
    </x:row>
    <x:row r="4365" spans="1:9" x14ac:dyDescent="0.25">
      <x:c r="A4365" s="33"/>
      <x:c r="B4365" s="33"/>
      <x:c r="C4365" s="33"/>
      <x:c r="D4365" s="32"/>
      <x:c r="E4365" s="33"/>
      <x:c r="F4365" s="60"/>
      <x:c r="G4365" s="61"/>
      <x:c r="H4365" s="61"/>
      <x:c r="I4365" s="66"/>
    </x:row>
    <x:row r="4366" spans="1:9" x14ac:dyDescent="0.25">
      <x:c r="A4366" s="33"/>
      <x:c r="B4366" s="33"/>
      <x:c r="C4366" s="33"/>
      <x:c r="D4366" s="32"/>
      <x:c r="E4366" s="33"/>
      <x:c r="F4366" s="60"/>
      <x:c r="G4366" s="61"/>
      <x:c r="H4366" s="61"/>
      <x:c r="I4366" s="66"/>
    </x:row>
    <x:row r="4367" spans="1:9" x14ac:dyDescent="0.25">
      <x:c r="A4367" s="33"/>
      <x:c r="B4367" s="33"/>
      <x:c r="C4367" s="33"/>
      <x:c r="D4367" s="32"/>
      <x:c r="E4367" s="33"/>
      <x:c r="F4367" s="60"/>
      <x:c r="G4367" s="61"/>
      <x:c r="H4367" s="61"/>
      <x:c r="I4367" s="66"/>
    </x:row>
    <x:row r="4368" spans="1:9" x14ac:dyDescent="0.25">
      <x:c r="A4368" s="33"/>
      <x:c r="B4368" s="33"/>
      <x:c r="C4368" s="33"/>
      <x:c r="D4368" s="32"/>
      <x:c r="E4368" s="33"/>
      <x:c r="F4368" s="60"/>
      <x:c r="G4368" s="61"/>
      <x:c r="H4368" s="61"/>
      <x:c r="I4368" s="66"/>
    </x:row>
    <x:row r="4369" spans="1:9" x14ac:dyDescent="0.25">
      <x:c r="A4369" s="33"/>
      <x:c r="B4369" s="33"/>
      <x:c r="C4369" s="33"/>
      <x:c r="D4369" s="32"/>
      <x:c r="E4369" s="33"/>
      <x:c r="F4369" s="60"/>
      <x:c r="G4369" s="61"/>
      <x:c r="H4369" s="61"/>
      <x:c r="I4369" s="66"/>
    </x:row>
    <x:row r="4370" spans="1:9" x14ac:dyDescent="0.25">
      <x:c r="A4370" s="33"/>
      <x:c r="B4370" s="33"/>
      <x:c r="C4370" s="33"/>
      <x:c r="D4370" s="32"/>
      <x:c r="E4370" s="33"/>
      <x:c r="F4370" s="60"/>
      <x:c r="G4370" s="61"/>
      <x:c r="H4370" s="61"/>
      <x:c r="I4370" s="66"/>
    </x:row>
    <x:row r="4371" spans="1:9" x14ac:dyDescent="0.25">
      <x:c r="A4371" s="33"/>
      <x:c r="B4371" s="33"/>
      <x:c r="C4371" s="33"/>
      <x:c r="D4371" s="32"/>
      <x:c r="E4371" s="33"/>
      <x:c r="F4371" s="60"/>
      <x:c r="G4371" s="61"/>
      <x:c r="H4371" s="61"/>
      <x:c r="I4371" s="66"/>
    </x:row>
    <x:row r="4372" spans="1:9" x14ac:dyDescent="0.25">
      <x:c r="A4372" s="33"/>
      <x:c r="B4372" s="33"/>
      <x:c r="C4372" s="33"/>
      <x:c r="D4372" s="32"/>
      <x:c r="E4372" s="33"/>
      <x:c r="F4372" s="60"/>
      <x:c r="G4372" s="61"/>
      <x:c r="H4372" s="61"/>
      <x:c r="I4372" s="66"/>
    </x:row>
    <x:row r="4373" spans="1:9" x14ac:dyDescent="0.25">
      <x:c r="A4373" s="33"/>
      <x:c r="B4373" s="33"/>
      <x:c r="C4373" s="33"/>
      <x:c r="D4373" s="32"/>
      <x:c r="E4373" s="33"/>
      <x:c r="F4373" s="60"/>
      <x:c r="G4373" s="61"/>
      <x:c r="H4373" s="61"/>
      <x:c r="I4373" s="66"/>
    </x:row>
    <x:row r="4374" spans="1:9" x14ac:dyDescent="0.25">
      <x:c r="A4374" s="33"/>
      <x:c r="B4374" s="33"/>
      <x:c r="C4374" s="33"/>
      <x:c r="D4374" s="32"/>
      <x:c r="E4374" s="33"/>
      <x:c r="F4374" s="60"/>
      <x:c r="G4374" s="61"/>
      <x:c r="H4374" s="61"/>
      <x:c r="I4374" s="66"/>
    </x:row>
    <x:row r="4375" spans="1:9" x14ac:dyDescent="0.25">
      <x:c r="A4375" s="33"/>
      <x:c r="B4375" s="33"/>
      <x:c r="C4375" s="33"/>
      <x:c r="D4375" s="32"/>
      <x:c r="E4375" s="33"/>
      <x:c r="F4375" s="60"/>
      <x:c r="G4375" s="61"/>
      <x:c r="H4375" s="61"/>
      <x:c r="I4375" s="66"/>
    </x:row>
    <x:row r="4376" spans="1:9" x14ac:dyDescent="0.25">
      <x:c r="A4376" s="33"/>
      <x:c r="B4376" s="33"/>
      <x:c r="C4376" s="33"/>
      <x:c r="D4376" s="32"/>
      <x:c r="E4376" s="33"/>
      <x:c r="F4376" s="60"/>
      <x:c r="G4376" s="61"/>
      <x:c r="H4376" s="61"/>
      <x:c r="I4376" s="66"/>
    </x:row>
    <x:row r="4377" spans="1:9" x14ac:dyDescent="0.25">
      <x:c r="A4377" s="33"/>
      <x:c r="B4377" s="33"/>
      <x:c r="C4377" s="33"/>
      <x:c r="D4377" s="32"/>
      <x:c r="E4377" s="33"/>
      <x:c r="F4377" s="60"/>
      <x:c r="G4377" s="61"/>
      <x:c r="H4377" s="61"/>
      <x:c r="I4377" s="66"/>
    </x:row>
    <x:row r="4378" spans="1:9" x14ac:dyDescent="0.25">
      <x:c r="A4378" s="33"/>
      <x:c r="B4378" s="33"/>
      <x:c r="C4378" s="33"/>
      <x:c r="D4378" s="32"/>
      <x:c r="E4378" s="33"/>
      <x:c r="F4378" s="60"/>
      <x:c r="G4378" s="61"/>
      <x:c r="H4378" s="61"/>
      <x:c r="I4378" s="66"/>
    </x:row>
    <x:row r="4379" spans="1:9" x14ac:dyDescent="0.25">
      <x:c r="A4379" s="33"/>
      <x:c r="B4379" s="33"/>
      <x:c r="C4379" s="33"/>
      <x:c r="D4379" s="32"/>
      <x:c r="E4379" s="33"/>
      <x:c r="F4379" s="60"/>
      <x:c r="G4379" s="61"/>
      <x:c r="H4379" s="61"/>
      <x:c r="I4379" s="66"/>
    </x:row>
    <x:row r="4380" spans="1:9" x14ac:dyDescent="0.25">
      <x:c r="A4380" s="33"/>
      <x:c r="B4380" s="33"/>
      <x:c r="C4380" s="33"/>
      <x:c r="D4380" s="32"/>
      <x:c r="E4380" s="33"/>
      <x:c r="F4380" s="60"/>
      <x:c r="G4380" s="61"/>
      <x:c r="H4380" s="61"/>
      <x:c r="I4380" s="66"/>
    </x:row>
    <x:row r="4381" spans="1:9" x14ac:dyDescent="0.25">
      <x:c r="A4381" s="33"/>
      <x:c r="B4381" s="33"/>
      <x:c r="C4381" s="33"/>
      <x:c r="D4381" s="32"/>
      <x:c r="E4381" s="33"/>
      <x:c r="F4381" s="60"/>
      <x:c r="G4381" s="61"/>
      <x:c r="H4381" s="61"/>
      <x:c r="I4381" s="66"/>
    </x:row>
    <x:row r="4382" spans="1:9" x14ac:dyDescent="0.25">
      <x:c r="A4382" s="33"/>
      <x:c r="B4382" s="33"/>
      <x:c r="C4382" s="33"/>
      <x:c r="D4382" s="32"/>
      <x:c r="E4382" s="33"/>
      <x:c r="F4382" s="60"/>
      <x:c r="G4382" s="61"/>
      <x:c r="H4382" s="61"/>
      <x:c r="I4382" s="66"/>
    </x:row>
    <x:row r="4383" spans="1:9" x14ac:dyDescent="0.25">
      <x:c r="A4383" s="33"/>
      <x:c r="B4383" s="33"/>
      <x:c r="C4383" s="33"/>
      <x:c r="D4383" s="32"/>
      <x:c r="E4383" s="33"/>
      <x:c r="F4383" s="60"/>
      <x:c r="G4383" s="61"/>
      <x:c r="H4383" s="61"/>
      <x:c r="I4383" s="66"/>
    </x:row>
    <x:row r="4384" spans="1:9" x14ac:dyDescent="0.25">
      <x:c r="A4384" s="33"/>
      <x:c r="B4384" s="33"/>
      <x:c r="C4384" s="33"/>
      <x:c r="D4384" s="32"/>
      <x:c r="E4384" s="33"/>
      <x:c r="F4384" s="60"/>
      <x:c r="G4384" s="61"/>
      <x:c r="H4384" s="61"/>
      <x:c r="I4384" s="66"/>
    </x:row>
    <x:row r="4385" spans="1:9" x14ac:dyDescent="0.25">
      <x:c r="A4385" s="33"/>
      <x:c r="B4385" s="33"/>
      <x:c r="C4385" s="33"/>
      <x:c r="D4385" s="32"/>
      <x:c r="E4385" s="33"/>
      <x:c r="F4385" s="60"/>
      <x:c r="G4385" s="61"/>
      <x:c r="H4385" s="61"/>
      <x:c r="I4385" s="66"/>
    </x:row>
    <x:row r="4386" spans="1:9" x14ac:dyDescent="0.25">
      <x:c r="A4386" s="33"/>
      <x:c r="B4386" s="33"/>
      <x:c r="C4386" s="33"/>
      <x:c r="D4386" s="32"/>
      <x:c r="E4386" s="33"/>
      <x:c r="F4386" s="60"/>
      <x:c r="G4386" s="61"/>
      <x:c r="H4386" s="61"/>
      <x:c r="I4386" s="66"/>
    </x:row>
    <x:row r="4387" spans="1:9" x14ac:dyDescent="0.25">
      <x:c r="A4387" s="33"/>
      <x:c r="B4387" s="33"/>
      <x:c r="C4387" s="33"/>
      <x:c r="D4387" s="32"/>
      <x:c r="E4387" s="33"/>
      <x:c r="F4387" s="60"/>
      <x:c r="G4387" s="61"/>
      <x:c r="H4387" s="61"/>
      <x:c r="I4387" s="66"/>
    </x:row>
    <x:row r="4388" spans="1:9" x14ac:dyDescent="0.25">
      <x:c r="A4388" s="33"/>
      <x:c r="B4388" s="33"/>
      <x:c r="C4388" s="33"/>
      <x:c r="D4388" s="32"/>
      <x:c r="E4388" s="33"/>
      <x:c r="F4388" s="60"/>
      <x:c r="G4388" s="61"/>
      <x:c r="H4388" s="61"/>
      <x:c r="I4388" s="66"/>
    </x:row>
    <x:row r="4389" spans="1:9" x14ac:dyDescent="0.25">
      <x:c r="A4389" s="33"/>
      <x:c r="B4389" s="33"/>
      <x:c r="C4389" s="33"/>
      <x:c r="D4389" s="32"/>
      <x:c r="E4389" s="33"/>
      <x:c r="F4389" s="60"/>
      <x:c r="G4389" s="61"/>
      <x:c r="H4389" s="61"/>
      <x:c r="I4389" s="66"/>
    </x:row>
    <x:row r="4390" spans="1:9" x14ac:dyDescent="0.25">
      <x:c r="A4390" s="33"/>
      <x:c r="B4390" s="33"/>
      <x:c r="C4390" s="33"/>
      <x:c r="D4390" s="32"/>
      <x:c r="E4390" s="33"/>
      <x:c r="F4390" s="60"/>
      <x:c r="G4390" s="61"/>
      <x:c r="H4390" s="61"/>
      <x:c r="I4390" s="66"/>
    </x:row>
    <x:row r="4391" spans="1:9" x14ac:dyDescent="0.25">
      <x:c r="A4391" s="33"/>
      <x:c r="B4391" s="33"/>
      <x:c r="C4391" s="33"/>
      <x:c r="D4391" s="32"/>
      <x:c r="E4391" s="33"/>
      <x:c r="F4391" s="60"/>
      <x:c r="G4391" s="61"/>
      <x:c r="H4391" s="61"/>
      <x:c r="I4391" s="66"/>
    </x:row>
    <x:row r="4392" spans="1:9" x14ac:dyDescent="0.25">
      <x:c r="A4392" s="33"/>
      <x:c r="B4392" s="33"/>
      <x:c r="C4392" s="33"/>
      <x:c r="D4392" s="32"/>
      <x:c r="E4392" s="33"/>
      <x:c r="F4392" s="60"/>
      <x:c r="G4392" s="61"/>
      <x:c r="H4392" s="61"/>
      <x:c r="I4392" s="66"/>
    </x:row>
    <x:row r="4393" spans="1:9" x14ac:dyDescent="0.25">
      <x:c r="A4393" s="33"/>
      <x:c r="B4393" s="33"/>
      <x:c r="C4393" s="33"/>
      <x:c r="D4393" s="32"/>
      <x:c r="E4393" s="33"/>
      <x:c r="F4393" s="60"/>
      <x:c r="G4393" s="61"/>
      <x:c r="H4393" s="61"/>
      <x:c r="I4393" s="66"/>
    </x:row>
    <x:row r="4394" spans="1:9" x14ac:dyDescent="0.25">
      <x:c r="A4394" s="33"/>
      <x:c r="B4394" s="33"/>
      <x:c r="C4394" s="33"/>
      <x:c r="D4394" s="32"/>
      <x:c r="E4394" s="33"/>
      <x:c r="F4394" s="60"/>
      <x:c r="G4394" s="61"/>
      <x:c r="H4394" s="61"/>
      <x:c r="I4394" s="66"/>
    </x:row>
    <x:row r="4395" spans="1:9" x14ac:dyDescent="0.25">
      <x:c r="A4395" s="33"/>
      <x:c r="B4395" s="33"/>
      <x:c r="C4395" s="33"/>
      <x:c r="D4395" s="32"/>
      <x:c r="E4395" s="33"/>
      <x:c r="F4395" s="60"/>
      <x:c r="G4395" s="61"/>
      <x:c r="H4395" s="61"/>
      <x:c r="I4395" s="66"/>
    </x:row>
    <x:row r="4396" spans="1:9" x14ac:dyDescent="0.25">
      <x:c r="A4396" s="33"/>
      <x:c r="B4396" s="33"/>
      <x:c r="C4396" s="33"/>
      <x:c r="D4396" s="32"/>
      <x:c r="E4396" s="33"/>
      <x:c r="F4396" s="60"/>
      <x:c r="G4396" s="61"/>
      <x:c r="H4396" s="61"/>
      <x:c r="I4396" s="66"/>
    </x:row>
    <x:row r="4397" spans="1:9" x14ac:dyDescent="0.25">
      <x:c r="A4397" s="33"/>
      <x:c r="B4397" s="33"/>
      <x:c r="C4397" s="33"/>
      <x:c r="D4397" s="32"/>
      <x:c r="E4397" s="33"/>
      <x:c r="F4397" s="60"/>
      <x:c r="G4397" s="61"/>
      <x:c r="H4397" s="61"/>
      <x:c r="I4397" s="66"/>
    </x:row>
    <x:row r="4398" spans="1:9" x14ac:dyDescent="0.25">
      <x:c r="A4398" s="33"/>
      <x:c r="B4398" s="33"/>
      <x:c r="C4398" s="33"/>
      <x:c r="D4398" s="32"/>
      <x:c r="E4398" s="33"/>
      <x:c r="F4398" s="60"/>
      <x:c r="G4398" s="61"/>
      <x:c r="H4398" s="61"/>
      <x:c r="I4398" s="66"/>
    </x:row>
    <x:row r="4399" spans="1:9" x14ac:dyDescent="0.25">
      <x:c r="A4399" s="33"/>
      <x:c r="B4399" s="33"/>
      <x:c r="C4399" s="33"/>
      <x:c r="D4399" s="32"/>
      <x:c r="E4399" s="33"/>
      <x:c r="F4399" s="60"/>
      <x:c r="G4399" s="61"/>
      <x:c r="H4399" s="61"/>
      <x:c r="I4399" s="66"/>
    </x:row>
    <x:row r="4400" spans="1:9" x14ac:dyDescent="0.25">
      <x:c r="A4400" s="33"/>
      <x:c r="B4400" s="33"/>
      <x:c r="C4400" s="33"/>
      <x:c r="D4400" s="32"/>
      <x:c r="E4400" s="33"/>
      <x:c r="F4400" s="60"/>
      <x:c r="G4400" s="61"/>
      <x:c r="H4400" s="61"/>
      <x:c r="I4400" s="66"/>
    </x:row>
    <x:row r="4401" spans="1:9" x14ac:dyDescent="0.25">
      <x:c r="A4401" s="33"/>
      <x:c r="B4401" s="33"/>
      <x:c r="C4401" s="33"/>
      <x:c r="D4401" s="32"/>
      <x:c r="E4401" s="33"/>
      <x:c r="F4401" s="60"/>
      <x:c r="G4401" s="61"/>
      <x:c r="H4401" s="61"/>
      <x:c r="I4401" s="66"/>
    </x:row>
    <x:row r="4402" spans="1:9" x14ac:dyDescent="0.25">
      <x:c r="A4402" s="33"/>
      <x:c r="B4402" s="33"/>
      <x:c r="C4402" s="33"/>
      <x:c r="D4402" s="32"/>
      <x:c r="E4402" s="33"/>
      <x:c r="F4402" s="60"/>
      <x:c r="G4402" s="61"/>
      <x:c r="H4402" s="61"/>
      <x:c r="I4402" s="66"/>
    </x:row>
    <x:row r="4403" spans="1:9" x14ac:dyDescent="0.25">
      <x:c r="A4403" s="33"/>
      <x:c r="B4403" s="33"/>
      <x:c r="C4403" s="33"/>
      <x:c r="D4403" s="32"/>
      <x:c r="E4403" s="33"/>
      <x:c r="F4403" s="60"/>
      <x:c r="G4403" s="61"/>
      <x:c r="H4403" s="61"/>
      <x:c r="I4403" s="66"/>
    </x:row>
    <x:row r="4404" spans="1:9" x14ac:dyDescent="0.25">
      <x:c r="A4404" s="33"/>
      <x:c r="B4404" s="33"/>
      <x:c r="C4404" s="33"/>
      <x:c r="D4404" s="32"/>
      <x:c r="E4404" s="33"/>
      <x:c r="F4404" s="60"/>
      <x:c r="G4404" s="61"/>
      <x:c r="H4404" s="61"/>
      <x:c r="I4404" s="66"/>
    </x:row>
    <x:row r="4405" spans="1:9" x14ac:dyDescent="0.25">
      <x:c r="A4405" s="33"/>
      <x:c r="B4405" s="33"/>
      <x:c r="C4405" s="33"/>
      <x:c r="D4405" s="32"/>
      <x:c r="E4405" s="33"/>
      <x:c r="F4405" s="60"/>
      <x:c r="G4405" s="61"/>
      <x:c r="H4405" s="61"/>
      <x:c r="I4405" s="66"/>
    </x:row>
    <x:row r="4406" spans="1:9" x14ac:dyDescent="0.25">
      <x:c r="A4406" s="33"/>
      <x:c r="B4406" s="33"/>
      <x:c r="C4406" s="33"/>
      <x:c r="D4406" s="32"/>
      <x:c r="E4406" s="33"/>
      <x:c r="F4406" s="60"/>
      <x:c r="G4406" s="61"/>
      <x:c r="H4406" s="61"/>
      <x:c r="I4406" s="66"/>
    </x:row>
    <x:row r="4407" spans="1:9" x14ac:dyDescent="0.25">
      <x:c r="A4407" s="33"/>
      <x:c r="B4407" s="33"/>
      <x:c r="C4407" s="33"/>
      <x:c r="D4407" s="32"/>
      <x:c r="E4407" s="33"/>
      <x:c r="F4407" s="60"/>
      <x:c r="G4407" s="61"/>
      <x:c r="H4407" s="61"/>
      <x:c r="I4407" s="66"/>
    </x:row>
    <x:row r="4408" spans="1:9" x14ac:dyDescent="0.25">
      <x:c r="A4408" s="33"/>
      <x:c r="B4408" s="33"/>
      <x:c r="C4408" s="33"/>
      <x:c r="D4408" s="32"/>
      <x:c r="E4408" s="33"/>
      <x:c r="F4408" s="60"/>
      <x:c r="G4408" s="61"/>
      <x:c r="H4408" s="61"/>
      <x:c r="I4408" s="66"/>
    </x:row>
    <x:row r="4409" spans="1:9" x14ac:dyDescent="0.25">
      <x:c r="A4409" s="33"/>
      <x:c r="B4409" s="33"/>
      <x:c r="C4409" s="33"/>
      <x:c r="D4409" s="32"/>
      <x:c r="E4409" s="33"/>
      <x:c r="F4409" s="60"/>
      <x:c r="G4409" s="61"/>
      <x:c r="H4409" s="61"/>
      <x:c r="I4409" s="66"/>
    </x:row>
    <x:row r="4410" spans="1:9" x14ac:dyDescent="0.25">
      <x:c r="A4410" s="33"/>
      <x:c r="B4410" s="33"/>
      <x:c r="C4410" s="33"/>
      <x:c r="D4410" s="32"/>
      <x:c r="E4410" s="33"/>
      <x:c r="F4410" s="60"/>
      <x:c r="G4410" s="61"/>
      <x:c r="H4410" s="61"/>
      <x:c r="I4410" s="66"/>
    </x:row>
    <x:row r="4411" spans="1:9" x14ac:dyDescent="0.25">
      <x:c r="A4411" s="33"/>
      <x:c r="B4411" s="33"/>
      <x:c r="C4411" s="33"/>
      <x:c r="D4411" s="32"/>
      <x:c r="E4411" s="33"/>
      <x:c r="F4411" s="60"/>
      <x:c r="G4411" s="61"/>
      <x:c r="H4411" s="61"/>
      <x:c r="I4411" s="66"/>
    </x:row>
    <x:row r="4412" spans="1:9" x14ac:dyDescent="0.25">
      <x:c r="A4412" s="33"/>
      <x:c r="B4412" s="33"/>
      <x:c r="C4412" s="33"/>
      <x:c r="D4412" s="32"/>
      <x:c r="E4412" s="33"/>
      <x:c r="F4412" s="60"/>
      <x:c r="G4412" s="61"/>
      <x:c r="H4412" s="61"/>
      <x:c r="I4412" s="66"/>
    </x:row>
    <x:row r="4413" spans="1:9" x14ac:dyDescent="0.25">
      <x:c r="A4413" s="33"/>
      <x:c r="B4413" s="33"/>
      <x:c r="C4413" s="33"/>
      <x:c r="D4413" s="32"/>
      <x:c r="E4413" s="33"/>
      <x:c r="F4413" s="60"/>
      <x:c r="G4413" s="61"/>
      <x:c r="H4413" s="61"/>
      <x:c r="I4413" s="66"/>
    </x:row>
    <x:row r="4414" spans="1:9" x14ac:dyDescent="0.25">
      <x:c r="A4414" s="33"/>
      <x:c r="B4414" s="33"/>
      <x:c r="C4414" s="33"/>
      <x:c r="D4414" s="32"/>
      <x:c r="E4414" s="33"/>
      <x:c r="F4414" s="60"/>
      <x:c r="G4414" s="61"/>
      <x:c r="H4414" s="61"/>
      <x:c r="I4414" s="66"/>
    </x:row>
    <x:row r="4415" spans="1:9" x14ac:dyDescent="0.25">
      <x:c r="A4415" s="33"/>
      <x:c r="B4415" s="33"/>
      <x:c r="C4415" s="33"/>
      <x:c r="D4415" s="32"/>
      <x:c r="E4415" s="33"/>
      <x:c r="F4415" s="60"/>
      <x:c r="G4415" s="61"/>
      <x:c r="H4415" s="61"/>
      <x:c r="I4415" s="66"/>
    </x:row>
    <x:row r="4416" spans="1:9" x14ac:dyDescent="0.25">
      <x:c r="A4416" s="33"/>
      <x:c r="B4416" s="33"/>
      <x:c r="C4416" s="33"/>
      <x:c r="D4416" s="32"/>
      <x:c r="E4416" s="33"/>
      <x:c r="F4416" s="60"/>
      <x:c r="G4416" s="61"/>
      <x:c r="H4416" s="61"/>
      <x:c r="I4416" s="66"/>
    </x:row>
    <x:row r="4417" spans="1:9" x14ac:dyDescent="0.25">
      <x:c r="A4417" s="33"/>
      <x:c r="B4417" s="33"/>
      <x:c r="C4417" s="33"/>
      <x:c r="D4417" s="32"/>
      <x:c r="E4417" s="33"/>
      <x:c r="F4417" s="60"/>
      <x:c r="G4417" s="61"/>
      <x:c r="H4417" s="61"/>
      <x:c r="I4417" s="66"/>
    </x:row>
    <x:row r="4418" spans="1:9" x14ac:dyDescent="0.25">
      <x:c r="A4418" s="33"/>
      <x:c r="B4418" s="33"/>
      <x:c r="C4418" s="33"/>
      <x:c r="D4418" s="32"/>
      <x:c r="E4418" s="33"/>
      <x:c r="F4418" s="60"/>
      <x:c r="G4418" s="61"/>
      <x:c r="H4418" s="61"/>
      <x:c r="I4418" s="66"/>
    </x:row>
    <x:row r="4419" spans="1:9" x14ac:dyDescent="0.25">
      <x:c r="A4419" s="33"/>
      <x:c r="B4419" s="33"/>
      <x:c r="C4419" s="33"/>
      <x:c r="D4419" s="32"/>
      <x:c r="E4419" s="33"/>
      <x:c r="F4419" s="60"/>
      <x:c r="G4419" s="61"/>
      <x:c r="H4419" s="61"/>
      <x:c r="I4419" s="66"/>
    </x:row>
    <x:row r="4420" spans="1:9" x14ac:dyDescent="0.25">
      <x:c r="A4420" s="33"/>
      <x:c r="B4420" s="33"/>
      <x:c r="C4420" s="33"/>
      <x:c r="D4420" s="32"/>
      <x:c r="E4420" s="33"/>
      <x:c r="F4420" s="60"/>
      <x:c r="G4420" s="61"/>
      <x:c r="H4420" s="61"/>
      <x:c r="I4420" s="66"/>
    </x:row>
    <x:row r="4421" spans="1:9" x14ac:dyDescent="0.25">
      <x:c r="A4421" s="33"/>
      <x:c r="B4421" s="33"/>
      <x:c r="C4421" s="33"/>
      <x:c r="D4421" s="32"/>
      <x:c r="E4421" s="33"/>
      <x:c r="F4421" s="60"/>
      <x:c r="G4421" s="61"/>
      <x:c r="H4421" s="61"/>
      <x:c r="I4421" s="66"/>
    </x:row>
    <x:row r="4422" spans="1:9" x14ac:dyDescent="0.25">
      <x:c r="A4422" s="33"/>
      <x:c r="B4422" s="33"/>
      <x:c r="C4422" s="33"/>
      <x:c r="D4422" s="32"/>
      <x:c r="E4422" s="33"/>
      <x:c r="F4422" s="60"/>
      <x:c r="G4422" s="61"/>
      <x:c r="H4422" s="61"/>
      <x:c r="I4422" s="66"/>
    </x:row>
    <x:row r="4423" spans="1:9" x14ac:dyDescent="0.25">
      <x:c r="A4423" s="33"/>
      <x:c r="B4423" s="33"/>
      <x:c r="C4423" s="33"/>
      <x:c r="D4423" s="32"/>
      <x:c r="E4423" s="33"/>
      <x:c r="F4423" s="60"/>
      <x:c r="G4423" s="61"/>
      <x:c r="H4423" s="61"/>
      <x:c r="I4423" s="66"/>
    </x:row>
    <x:row r="4424" spans="1:9" x14ac:dyDescent="0.25">
      <x:c r="A4424" s="33"/>
      <x:c r="B4424" s="33"/>
      <x:c r="C4424" s="33"/>
      <x:c r="D4424" s="32"/>
      <x:c r="E4424" s="33"/>
      <x:c r="F4424" s="60"/>
      <x:c r="G4424" s="61"/>
      <x:c r="H4424" s="61"/>
      <x:c r="I4424" s="66"/>
    </x:row>
    <x:row r="4425" spans="1:9" x14ac:dyDescent="0.25">
      <x:c r="A4425" s="33"/>
      <x:c r="B4425" s="33"/>
      <x:c r="C4425" s="33"/>
      <x:c r="D4425" s="32"/>
      <x:c r="E4425" s="33"/>
      <x:c r="F4425" s="60"/>
      <x:c r="G4425" s="61"/>
      <x:c r="H4425" s="61"/>
      <x:c r="I4425" s="66"/>
    </x:row>
    <x:row r="4426" spans="1:9" x14ac:dyDescent="0.25">
      <x:c r="A4426" s="33"/>
      <x:c r="B4426" s="33"/>
      <x:c r="C4426" s="33"/>
      <x:c r="D4426" s="32"/>
      <x:c r="E4426" s="33"/>
      <x:c r="F4426" s="60"/>
      <x:c r="G4426" s="61"/>
      <x:c r="H4426" s="61"/>
      <x:c r="I4426" s="66"/>
    </x:row>
    <x:row r="4427" spans="1:9" x14ac:dyDescent="0.25">
      <x:c r="A4427" s="33"/>
      <x:c r="B4427" s="33"/>
      <x:c r="C4427" s="33"/>
      <x:c r="D4427" s="32"/>
      <x:c r="E4427" s="33"/>
      <x:c r="F4427" s="60"/>
      <x:c r="G4427" s="61"/>
      <x:c r="H4427" s="61"/>
      <x:c r="I4427" s="66"/>
    </x:row>
    <x:row r="4428" spans="1:9" x14ac:dyDescent="0.25">
      <x:c r="A4428" s="33"/>
      <x:c r="B4428" s="33"/>
      <x:c r="C4428" s="33"/>
      <x:c r="D4428" s="32"/>
      <x:c r="E4428" s="33"/>
      <x:c r="F4428" s="60"/>
      <x:c r="G4428" s="61"/>
      <x:c r="H4428" s="61"/>
      <x:c r="I4428" s="66"/>
    </x:row>
    <x:row r="4429" spans="1:9" x14ac:dyDescent="0.25">
      <x:c r="A4429" s="33"/>
      <x:c r="B4429" s="33"/>
      <x:c r="C4429" s="33"/>
      <x:c r="D4429" s="32"/>
      <x:c r="E4429" s="33"/>
      <x:c r="F4429" s="60"/>
      <x:c r="G4429" s="61"/>
      <x:c r="H4429" s="61"/>
      <x:c r="I4429" s="66"/>
    </x:row>
    <x:row r="4430" spans="1:9" x14ac:dyDescent="0.25">
      <x:c r="A4430" s="33"/>
      <x:c r="B4430" s="33"/>
      <x:c r="C4430" s="33"/>
      <x:c r="D4430" s="32"/>
      <x:c r="E4430" s="33"/>
      <x:c r="F4430" s="60"/>
      <x:c r="G4430" s="61"/>
      <x:c r="H4430" s="61"/>
      <x:c r="I4430" s="66"/>
    </x:row>
    <x:row r="4431" spans="1:9" x14ac:dyDescent="0.25">
      <x:c r="A4431" s="33"/>
      <x:c r="B4431" s="33"/>
      <x:c r="C4431" s="33"/>
      <x:c r="D4431" s="32"/>
      <x:c r="E4431" s="33"/>
      <x:c r="F4431" s="60"/>
      <x:c r="G4431" s="61"/>
      <x:c r="H4431" s="61"/>
      <x:c r="I4431" s="66"/>
    </x:row>
    <x:row r="4432" spans="1:9" x14ac:dyDescent="0.25">
      <x:c r="A4432" s="33"/>
      <x:c r="B4432" s="33"/>
      <x:c r="C4432" s="33"/>
      <x:c r="D4432" s="32"/>
      <x:c r="E4432" s="33"/>
      <x:c r="F4432" s="60"/>
      <x:c r="G4432" s="61"/>
      <x:c r="H4432" s="61"/>
      <x:c r="I4432" s="66"/>
    </x:row>
    <x:row r="4433" spans="1:9" x14ac:dyDescent="0.25">
      <x:c r="A4433" s="33"/>
      <x:c r="B4433" s="33"/>
      <x:c r="C4433" s="33"/>
      <x:c r="D4433" s="32"/>
      <x:c r="E4433" s="33"/>
      <x:c r="F4433" s="60"/>
      <x:c r="G4433" s="61"/>
      <x:c r="H4433" s="61"/>
      <x:c r="I4433" s="66"/>
    </x:row>
    <x:row r="4434" spans="1:9" x14ac:dyDescent="0.25">
      <x:c r="A4434" s="33"/>
      <x:c r="B4434" s="33"/>
      <x:c r="C4434" s="33"/>
      <x:c r="D4434" s="32"/>
      <x:c r="E4434" s="33"/>
      <x:c r="F4434" s="60"/>
      <x:c r="G4434" s="61"/>
      <x:c r="H4434" s="61"/>
      <x:c r="I4434" s="66"/>
    </x:row>
    <x:row r="4435" spans="1:9" x14ac:dyDescent="0.25">
      <x:c r="A4435" s="33"/>
      <x:c r="B4435" s="33"/>
      <x:c r="C4435" s="33"/>
      <x:c r="D4435" s="32"/>
      <x:c r="E4435" s="33"/>
      <x:c r="F4435" s="60"/>
      <x:c r="G4435" s="61"/>
      <x:c r="H4435" s="61"/>
      <x:c r="I4435" s="66"/>
    </x:row>
    <x:row r="4436" spans="1:9" x14ac:dyDescent="0.25">
      <x:c r="A4436" s="33"/>
      <x:c r="B4436" s="33"/>
      <x:c r="C4436" s="33"/>
      <x:c r="D4436" s="32"/>
      <x:c r="E4436" s="33"/>
      <x:c r="F4436" s="60"/>
      <x:c r="G4436" s="61"/>
      <x:c r="H4436" s="61"/>
      <x:c r="I4436" s="66"/>
    </x:row>
    <x:row r="4437" spans="1:9" x14ac:dyDescent="0.25">
      <x:c r="A4437" s="33"/>
      <x:c r="B4437" s="33"/>
      <x:c r="C4437" s="33"/>
      <x:c r="D4437" s="32"/>
      <x:c r="E4437" s="33"/>
      <x:c r="F4437" s="60"/>
      <x:c r="G4437" s="61"/>
      <x:c r="H4437" s="61"/>
      <x:c r="I4437" s="66"/>
    </x:row>
    <x:row r="4438" spans="1:9" x14ac:dyDescent="0.25">
      <x:c r="A4438" s="33"/>
      <x:c r="B4438" s="33"/>
      <x:c r="C4438" s="33"/>
      <x:c r="D4438" s="32"/>
      <x:c r="E4438" s="33"/>
      <x:c r="F4438" s="60"/>
      <x:c r="G4438" s="61"/>
      <x:c r="H4438" s="61"/>
      <x:c r="I4438" s="66"/>
    </x:row>
    <x:row r="4439" spans="1:9" x14ac:dyDescent="0.25">
      <x:c r="A4439" s="33"/>
      <x:c r="B4439" s="33"/>
      <x:c r="C4439" s="33"/>
      <x:c r="D4439" s="32"/>
      <x:c r="E4439" s="33"/>
      <x:c r="F4439" s="60"/>
      <x:c r="G4439" s="61"/>
      <x:c r="H4439" s="61"/>
      <x:c r="I4439" s="66"/>
    </x:row>
    <x:row r="4440" spans="1:9" x14ac:dyDescent="0.25">
      <x:c r="A4440" s="33"/>
      <x:c r="B4440" s="33"/>
      <x:c r="C4440" s="33"/>
      <x:c r="D4440" s="32"/>
      <x:c r="E4440" s="33"/>
      <x:c r="F4440" s="60"/>
      <x:c r="G4440" s="61"/>
      <x:c r="H4440" s="61"/>
      <x:c r="I4440" s="66"/>
    </x:row>
    <x:row r="4441" spans="1:9" x14ac:dyDescent="0.25">
      <x:c r="A4441" s="33"/>
      <x:c r="B4441" s="33"/>
      <x:c r="C4441" s="33"/>
      <x:c r="D4441" s="32"/>
      <x:c r="E4441" s="33"/>
      <x:c r="F4441" s="60"/>
      <x:c r="G4441" s="61"/>
      <x:c r="H4441" s="61"/>
      <x:c r="I4441" s="66"/>
    </x:row>
    <x:row r="4442" spans="1:9" x14ac:dyDescent="0.25">
      <x:c r="A4442" s="33"/>
      <x:c r="B4442" s="33"/>
      <x:c r="C4442" s="33"/>
      <x:c r="D4442" s="32"/>
      <x:c r="E4442" s="33"/>
      <x:c r="F4442" s="60"/>
      <x:c r="G4442" s="61"/>
      <x:c r="H4442" s="61"/>
      <x:c r="I4442" s="66"/>
    </x:row>
    <x:row r="4443" spans="1:9" x14ac:dyDescent="0.25">
      <x:c r="A4443" s="33"/>
      <x:c r="B4443" s="33"/>
      <x:c r="C4443" s="33"/>
      <x:c r="D4443" s="32"/>
      <x:c r="E4443" s="33"/>
      <x:c r="F4443" s="60"/>
      <x:c r="G4443" s="61"/>
      <x:c r="H4443" s="61"/>
      <x:c r="I4443" s="66"/>
    </x:row>
    <x:row r="4444" spans="1:9" x14ac:dyDescent="0.25">
      <x:c r="A4444" s="33"/>
      <x:c r="B4444" s="33"/>
      <x:c r="C4444" s="33"/>
      <x:c r="D4444" s="32"/>
      <x:c r="E4444" s="33"/>
      <x:c r="F4444" s="60"/>
      <x:c r="G4444" s="61"/>
      <x:c r="H4444" s="61"/>
      <x:c r="I4444" s="66"/>
    </x:row>
    <x:row r="4445" spans="1:9" x14ac:dyDescent="0.25">
      <x:c r="A4445" s="33"/>
      <x:c r="B4445" s="33"/>
      <x:c r="C4445" s="33"/>
      <x:c r="D4445" s="32"/>
      <x:c r="E4445" s="33"/>
      <x:c r="F4445" s="60"/>
      <x:c r="G4445" s="61"/>
      <x:c r="H4445" s="61"/>
      <x:c r="I4445" s="66"/>
    </x:row>
    <x:row r="4446" spans="1:9" x14ac:dyDescent="0.25">
      <x:c r="A4446" s="33"/>
      <x:c r="B4446" s="33"/>
      <x:c r="C4446" s="33"/>
      <x:c r="D4446" s="32"/>
      <x:c r="E4446" s="33"/>
      <x:c r="F4446" s="60"/>
      <x:c r="G4446" s="61"/>
      <x:c r="H4446" s="61"/>
      <x:c r="I4446" s="66"/>
    </x:row>
    <x:row r="4447" spans="1:9" x14ac:dyDescent="0.25">
      <x:c r="A4447" s="33"/>
      <x:c r="B4447" s="33"/>
      <x:c r="C4447" s="33"/>
      <x:c r="D4447" s="32"/>
      <x:c r="E4447" s="33"/>
      <x:c r="F4447" s="60"/>
      <x:c r="G4447" s="61"/>
      <x:c r="H4447" s="61"/>
      <x:c r="I4447" s="66"/>
    </x:row>
    <x:row r="4448" spans="1:9" x14ac:dyDescent="0.25">
      <x:c r="A4448" s="33"/>
      <x:c r="B4448" s="33"/>
      <x:c r="C4448" s="33"/>
      <x:c r="D4448" s="32"/>
      <x:c r="E4448" s="33"/>
      <x:c r="F4448" s="60"/>
      <x:c r="G4448" s="61"/>
      <x:c r="H4448" s="61"/>
      <x:c r="I4448" s="66"/>
    </x:row>
    <x:row r="4449" spans="1:9" x14ac:dyDescent="0.25">
      <x:c r="A4449" s="33"/>
      <x:c r="B4449" s="33"/>
      <x:c r="C4449" s="33"/>
      <x:c r="D4449" s="32"/>
      <x:c r="E4449" s="33"/>
      <x:c r="F4449" s="60"/>
      <x:c r="G4449" s="61"/>
      <x:c r="H4449" s="61"/>
      <x:c r="I4449" s="66"/>
    </x:row>
    <x:row r="4450" spans="1:9" x14ac:dyDescent="0.25">
      <x:c r="A4450" s="33"/>
      <x:c r="B4450" s="33"/>
      <x:c r="C4450" s="33"/>
      <x:c r="D4450" s="32"/>
      <x:c r="E4450" s="33"/>
      <x:c r="F4450" s="60"/>
      <x:c r="G4450" s="61"/>
      <x:c r="H4450" s="61"/>
      <x:c r="I4450" s="66"/>
    </x:row>
    <x:row r="4451" spans="1:9" x14ac:dyDescent="0.25">
      <x:c r="A4451" s="33"/>
      <x:c r="B4451" s="33"/>
      <x:c r="C4451" s="33"/>
      <x:c r="D4451" s="32"/>
      <x:c r="E4451" s="33"/>
      <x:c r="F4451" s="60"/>
      <x:c r="G4451" s="61"/>
      <x:c r="H4451" s="61"/>
      <x:c r="I4451" s="66"/>
    </x:row>
    <x:row r="4452" spans="1:9" x14ac:dyDescent="0.25">
      <x:c r="A4452" s="33"/>
      <x:c r="B4452" s="33"/>
      <x:c r="C4452" s="33"/>
      <x:c r="D4452" s="32"/>
      <x:c r="E4452" s="33"/>
      <x:c r="F4452" s="60"/>
      <x:c r="G4452" s="61"/>
      <x:c r="H4452" s="61"/>
      <x:c r="I4452" s="66"/>
    </x:row>
    <x:row r="4453" spans="1:9" x14ac:dyDescent="0.25">
      <x:c r="A4453" s="33"/>
      <x:c r="B4453" s="33"/>
      <x:c r="C4453" s="33"/>
      <x:c r="D4453" s="32"/>
      <x:c r="E4453" s="33"/>
      <x:c r="F4453" s="60"/>
      <x:c r="G4453" s="61"/>
      <x:c r="H4453" s="61"/>
      <x:c r="I4453" s="66"/>
    </x:row>
    <x:row r="4454" spans="1:9" x14ac:dyDescent="0.25">
      <x:c r="A4454" s="33"/>
      <x:c r="B4454" s="33"/>
      <x:c r="C4454" s="33"/>
      <x:c r="D4454" s="32"/>
      <x:c r="E4454" s="33"/>
      <x:c r="F4454" s="60"/>
      <x:c r="G4454" s="61"/>
      <x:c r="H4454" s="61"/>
      <x:c r="I4454" s="66"/>
    </x:row>
    <x:row r="4455" spans="1:9" x14ac:dyDescent="0.25">
      <x:c r="A4455" s="33"/>
      <x:c r="B4455" s="33"/>
      <x:c r="C4455" s="33"/>
      <x:c r="D4455" s="32"/>
      <x:c r="E4455" s="33"/>
      <x:c r="F4455" s="60"/>
      <x:c r="G4455" s="61"/>
      <x:c r="H4455" s="61"/>
      <x:c r="I4455" s="66"/>
    </x:row>
    <x:row r="4456" spans="1:9" x14ac:dyDescent="0.25">
      <x:c r="A4456" s="33"/>
      <x:c r="B4456" s="33"/>
      <x:c r="C4456" s="33"/>
      <x:c r="D4456" s="32"/>
      <x:c r="E4456" s="33"/>
      <x:c r="F4456" s="60"/>
      <x:c r="G4456" s="61"/>
      <x:c r="H4456" s="61"/>
      <x:c r="I4456" s="66"/>
    </x:row>
    <x:row r="4457" spans="1:9" x14ac:dyDescent="0.25">
      <x:c r="A4457" s="33"/>
      <x:c r="B4457" s="33"/>
      <x:c r="C4457" s="33"/>
      <x:c r="D4457" s="32"/>
      <x:c r="E4457" s="33"/>
      <x:c r="F4457" s="60"/>
      <x:c r="G4457" s="61"/>
      <x:c r="H4457" s="61"/>
      <x:c r="I4457" s="66"/>
    </x:row>
    <x:row r="4458" spans="1:9" x14ac:dyDescent="0.25">
      <x:c r="A4458" s="33"/>
      <x:c r="B4458" s="33"/>
      <x:c r="C4458" s="33"/>
      <x:c r="D4458" s="32"/>
      <x:c r="E4458" s="33"/>
      <x:c r="F4458" s="60"/>
      <x:c r="G4458" s="61"/>
      <x:c r="H4458" s="61"/>
      <x:c r="I4458" s="66"/>
    </x:row>
    <x:row r="4459" spans="1:9" x14ac:dyDescent="0.25">
      <x:c r="A4459" s="33"/>
      <x:c r="B4459" s="33"/>
      <x:c r="C4459" s="33"/>
      <x:c r="D4459" s="32"/>
      <x:c r="E4459" s="33"/>
      <x:c r="F4459" s="60"/>
      <x:c r="G4459" s="61"/>
      <x:c r="H4459" s="61"/>
      <x:c r="I4459" s="66"/>
    </x:row>
    <x:row r="4460" spans="1:9" x14ac:dyDescent="0.25">
      <x:c r="A4460" s="33"/>
      <x:c r="B4460" s="33"/>
      <x:c r="C4460" s="33"/>
      <x:c r="D4460" s="32"/>
      <x:c r="E4460" s="33"/>
      <x:c r="F4460" s="60"/>
      <x:c r="G4460" s="61"/>
      <x:c r="H4460" s="61"/>
      <x:c r="I4460" s="66"/>
    </x:row>
    <x:row r="4461" spans="1:9" x14ac:dyDescent="0.25">
      <x:c r="A4461" s="33"/>
      <x:c r="B4461" s="33"/>
      <x:c r="C4461" s="33"/>
      <x:c r="D4461" s="32"/>
      <x:c r="E4461" s="33"/>
      <x:c r="F4461" s="60"/>
      <x:c r="G4461" s="61"/>
      <x:c r="H4461" s="61"/>
      <x:c r="I4461" s="66"/>
    </x:row>
    <x:row r="4462" spans="1:9" x14ac:dyDescent="0.25">
      <x:c r="A4462" s="33"/>
      <x:c r="B4462" s="33"/>
      <x:c r="C4462" s="33"/>
      <x:c r="D4462" s="32"/>
      <x:c r="E4462" s="33"/>
      <x:c r="F4462" s="60"/>
      <x:c r="G4462" s="61"/>
      <x:c r="H4462" s="61"/>
      <x:c r="I4462" s="66"/>
    </x:row>
    <x:row r="4463" spans="1:9" x14ac:dyDescent="0.25">
      <x:c r="A4463" s="33"/>
      <x:c r="B4463" s="33"/>
      <x:c r="C4463" s="33"/>
      <x:c r="D4463" s="32"/>
      <x:c r="E4463" s="33"/>
      <x:c r="F4463" s="60"/>
      <x:c r="G4463" s="61"/>
      <x:c r="H4463" s="61"/>
      <x:c r="I4463" s="66"/>
    </x:row>
    <x:row r="4464" spans="1:9" x14ac:dyDescent="0.25">
      <x:c r="A4464" s="33"/>
      <x:c r="B4464" s="33"/>
      <x:c r="C4464" s="33"/>
      <x:c r="D4464" s="32"/>
      <x:c r="E4464" s="33"/>
      <x:c r="F4464" s="60"/>
      <x:c r="G4464" s="61"/>
      <x:c r="H4464" s="61"/>
      <x:c r="I4464" s="66"/>
    </x:row>
    <x:row r="4465" spans="1:9" x14ac:dyDescent="0.25">
      <x:c r="A4465" s="33"/>
      <x:c r="B4465" s="33"/>
      <x:c r="C4465" s="33"/>
      <x:c r="D4465" s="32"/>
      <x:c r="E4465" s="33"/>
      <x:c r="F4465" s="60"/>
      <x:c r="G4465" s="61"/>
      <x:c r="H4465" s="61"/>
      <x:c r="I4465" s="66"/>
    </x:row>
    <x:row r="4466" spans="1:9" x14ac:dyDescent="0.25">
      <x:c r="A4466" s="33"/>
      <x:c r="B4466" s="33"/>
      <x:c r="C4466" s="33"/>
      <x:c r="D4466" s="32"/>
      <x:c r="E4466" s="33"/>
      <x:c r="F4466" s="60"/>
      <x:c r="G4466" s="61"/>
      <x:c r="H4466" s="61"/>
      <x:c r="I4466" s="66"/>
    </x:row>
    <x:row r="4467" spans="1:9" x14ac:dyDescent="0.25">
      <x:c r="A4467" s="33"/>
      <x:c r="B4467" s="33"/>
      <x:c r="C4467" s="33"/>
      <x:c r="D4467" s="32"/>
      <x:c r="E4467" s="33"/>
      <x:c r="F4467" s="60"/>
      <x:c r="G4467" s="61"/>
      <x:c r="H4467" s="61"/>
      <x:c r="I4467" s="66"/>
    </x:row>
    <x:row r="4468" spans="1:9" x14ac:dyDescent="0.25">
      <x:c r="A4468" s="33"/>
      <x:c r="B4468" s="33"/>
      <x:c r="C4468" s="33"/>
      <x:c r="D4468" s="32"/>
      <x:c r="E4468" s="33"/>
      <x:c r="F4468" s="60"/>
      <x:c r="G4468" s="61"/>
      <x:c r="H4468" s="61"/>
      <x:c r="I4468" s="66"/>
    </x:row>
    <x:row r="4469" spans="1:9" x14ac:dyDescent="0.25">
      <x:c r="A4469" s="33"/>
      <x:c r="B4469" s="33"/>
      <x:c r="C4469" s="33"/>
      <x:c r="D4469" s="32"/>
      <x:c r="E4469" s="33"/>
      <x:c r="F4469" s="60"/>
      <x:c r="G4469" s="61"/>
      <x:c r="H4469" s="61"/>
      <x:c r="I4469" s="66"/>
    </x:row>
    <x:row r="4470" spans="1:9" x14ac:dyDescent="0.25">
      <x:c r="A4470" s="33"/>
      <x:c r="B4470" s="33"/>
      <x:c r="C4470" s="33"/>
      <x:c r="D4470" s="32"/>
      <x:c r="E4470" s="33"/>
      <x:c r="F4470" s="60"/>
      <x:c r="G4470" s="61"/>
      <x:c r="H4470" s="61"/>
      <x:c r="I4470" s="66"/>
    </x:row>
    <x:row r="4471" spans="1:9" x14ac:dyDescent="0.25">
      <x:c r="A4471" s="33"/>
      <x:c r="B4471" s="33"/>
      <x:c r="C4471" s="33"/>
      <x:c r="D4471" s="32"/>
      <x:c r="E4471" s="33"/>
      <x:c r="F4471" s="60"/>
      <x:c r="G4471" s="61"/>
      <x:c r="H4471" s="61"/>
      <x:c r="I4471" s="66"/>
    </x:row>
    <x:row r="4472" spans="1:9" x14ac:dyDescent="0.25">
      <x:c r="A4472" s="33"/>
      <x:c r="B4472" s="33"/>
      <x:c r="C4472" s="33"/>
      <x:c r="D4472" s="32"/>
      <x:c r="E4472" s="33"/>
      <x:c r="F4472" s="60"/>
      <x:c r="G4472" s="61"/>
      <x:c r="H4472" s="61"/>
      <x:c r="I4472" s="66"/>
    </x:row>
    <x:row r="4473" spans="1:9" x14ac:dyDescent="0.25">
      <x:c r="A4473" s="33"/>
      <x:c r="B4473" s="33"/>
      <x:c r="C4473" s="33"/>
      <x:c r="D4473" s="32"/>
      <x:c r="E4473" s="33"/>
      <x:c r="F4473" s="60"/>
      <x:c r="G4473" s="61"/>
      <x:c r="H4473" s="61"/>
      <x:c r="I4473" s="66"/>
    </x:row>
    <x:row r="4474" spans="1:9" x14ac:dyDescent="0.25">
      <x:c r="A4474" s="33"/>
      <x:c r="B4474" s="33"/>
      <x:c r="C4474" s="33"/>
      <x:c r="D4474" s="32"/>
      <x:c r="E4474" s="33"/>
      <x:c r="F4474" s="60"/>
      <x:c r="G4474" s="61"/>
      <x:c r="H4474" s="61"/>
      <x:c r="I4474" s="66"/>
    </x:row>
    <x:row r="4475" spans="1:9" x14ac:dyDescent="0.25">
      <x:c r="A4475" s="33"/>
      <x:c r="B4475" s="33"/>
      <x:c r="C4475" s="33"/>
      <x:c r="D4475" s="32"/>
      <x:c r="E4475" s="33"/>
      <x:c r="F4475" s="60"/>
      <x:c r="G4475" s="61"/>
      <x:c r="H4475" s="61"/>
      <x:c r="I4475" s="66"/>
    </x:row>
    <x:row r="4476" spans="1:9" x14ac:dyDescent="0.25">
      <x:c r="A4476" s="33"/>
      <x:c r="B4476" s="33"/>
      <x:c r="C4476" s="33"/>
      <x:c r="D4476" s="32"/>
      <x:c r="E4476" s="33"/>
      <x:c r="F4476" s="60"/>
      <x:c r="G4476" s="61"/>
      <x:c r="H4476" s="61"/>
      <x:c r="I4476" s="66"/>
    </x:row>
    <x:row r="4477" spans="1:9" x14ac:dyDescent="0.25">
      <x:c r="A4477" s="33"/>
      <x:c r="B4477" s="33"/>
      <x:c r="C4477" s="33"/>
      <x:c r="D4477" s="32"/>
      <x:c r="E4477" s="33"/>
      <x:c r="F4477" s="60"/>
      <x:c r="G4477" s="61"/>
      <x:c r="H4477" s="61"/>
      <x:c r="I4477" s="66"/>
    </x:row>
    <x:row r="4478" spans="1:9" x14ac:dyDescent="0.25">
      <x:c r="A4478" s="33"/>
      <x:c r="B4478" s="33"/>
      <x:c r="C4478" s="33"/>
      <x:c r="D4478" s="32"/>
      <x:c r="E4478" s="33"/>
      <x:c r="F4478" s="60"/>
      <x:c r="G4478" s="61"/>
      <x:c r="H4478" s="61"/>
      <x:c r="I4478" s="66"/>
    </x:row>
    <x:row r="4479" spans="1:9" x14ac:dyDescent="0.25">
      <x:c r="A4479" s="33"/>
      <x:c r="B4479" s="33"/>
      <x:c r="C4479" s="33"/>
      <x:c r="D4479" s="32"/>
      <x:c r="E4479" s="33"/>
      <x:c r="F4479" s="60"/>
      <x:c r="G4479" s="61"/>
      <x:c r="H4479" s="61"/>
      <x:c r="I4479" s="66"/>
    </x:row>
    <x:row r="4480" spans="1:9" x14ac:dyDescent="0.25">
      <x:c r="A4480" s="33"/>
      <x:c r="B4480" s="33"/>
      <x:c r="C4480" s="33"/>
      <x:c r="D4480" s="32"/>
      <x:c r="E4480" s="33"/>
      <x:c r="F4480" s="60"/>
      <x:c r="G4480" s="61"/>
      <x:c r="H4480" s="61"/>
      <x:c r="I4480" s="66"/>
    </x:row>
    <x:row r="4481" spans="1:9" x14ac:dyDescent="0.25">
      <x:c r="A4481" s="33"/>
      <x:c r="B4481" s="33"/>
      <x:c r="C4481" s="33"/>
      <x:c r="D4481" s="32"/>
      <x:c r="E4481" s="33"/>
      <x:c r="F4481" s="60"/>
      <x:c r="G4481" s="61"/>
      <x:c r="H4481" s="61"/>
      <x:c r="I4481" s="66"/>
    </x:row>
    <x:row r="4482" spans="1:9" x14ac:dyDescent="0.25">
      <x:c r="A4482" s="33"/>
      <x:c r="B4482" s="33"/>
      <x:c r="C4482" s="33"/>
      <x:c r="D4482" s="32"/>
      <x:c r="E4482" s="33"/>
      <x:c r="F4482" s="60"/>
      <x:c r="G4482" s="61"/>
      <x:c r="H4482" s="61"/>
      <x:c r="I4482" s="66"/>
    </x:row>
    <x:row r="4483" spans="1:9" x14ac:dyDescent="0.25">
      <x:c r="A4483" s="33"/>
      <x:c r="B4483" s="33"/>
      <x:c r="C4483" s="33"/>
      <x:c r="D4483" s="32"/>
      <x:c r="E4483" s="33"/>
      <x:c r="F4483" s="60"/>
      <x:c r="G4483" s="61"/>
      <x:c r="H4483" s="61"/>
      <x:c r="I4483" s="66"/>
    </x:row>
    <x:row r="4484" spans="1:9" x14ac:dyDescent="0.25">
      <x:c r="A4484" s="33"/>
      <x:c r="B4484" s="33"/>
      <x:c r="C4484" s="33"/>
      <x:c r="D4484" s="32"/>
      <x:c r="E4484" s="33"/>
      <x:c r="F4484" s="60"/>
      <x:c r="G4484" s="61"/>
      <x:c r="H4484" s="61"/>
      <x:c r="I4484" s="66"/>
    </x:row>
    <x:row r="4485" spans="1:9" x14ac:dyDescent="0.25">
      <x:c r="A4485" s="33"/>
      <x:c r="B4485" s="33"/>
      <x:c r="C4485" s="33"/>
      <x:c r="D4485" s="32"/>
      <x:c r="E4485" s="33"/>
      <x:c r="F4485" s="60"/>
      <x:c r="G4485" s="61"/>
      <x:c r="H4485" s="61"/>
      <x:c r="I4485" s="66"/>
    </x:row>
    <x:row r="4486" spans="1:9" x14ac:dyDescent="0.25">
      <x:c r="A4486" s="33"/>
      <x:c r="B4486" s="33"/>
      <x:c r="C4486" s="33"/>
      <x:c r="D4486" s="32"/>
      <x:c r="E4486" s="33"/>
      <x:c r="F4486" s="60"/>
      <x:c r="G4486" s="61"/>
      <x:c r="H4486" s="61"/>
      <x:c r="I4486" s="66"/>
    </x:row>
    <x:row r="4487" spans="1:9" x14ac:dyDescent="0.25">
      <x:c r="A4487" s="33"/>
      <x:c r="B4487" s="33"/>
      <x:c r="C4487" s="33"/>
      <x:c r="D4487" s="32"/>
      <x:c r="E4487" s="33"/>
      <x:c r="F4487" s="60"/>
      <x:c r="G4487" s="61"/>
      <x:c r="H4487" s="61"/>
      <x:c r="I4487" s="66"/>
    </x:row>
    <x:row r="4488" spans="1:9" x14ac:dyDescent="0.25">
      <x:c r="A4488" s="33"/>
      <x:c r="B4488" s="33"/>
      <x:c r="C4488" s="33"/>
      <x:c r="D4488" s="32"/>
      <x:c r="E4488" s="33"/>
      <x:c r="F4488" s="60"/>
      <x:c r="G4488" s="61"/>
      <x:c r="H4488" s="61"/>
      <x:c r="I4488" s="66"/>
    </x:row>
    <x:row r="4489" spans="1:9" x14ac:dyDescent="0.25">
      <x:c r="A4489" s="33"/>
      <x:c r="B4489" s="33"/>
      <x:c r="C4489" s="33"/>
      <x:c r="D4489" s="32"/>
      <x:c r="E4489" s="33"/>
      <x:c r="F4489" s="60"/>
      <x:c r="G4489" s="61"/>
      <x:c r="H4489" s="61"/>
      <x:c r="I4489" s="66"/>
    </x:row>
    <x:row r="4490" spans="1:9" x14ac:dyDescent="0.25">
      <x:c r="A4490" s="33"/>
      <x:c r="B4490" s="33"/>
      <x:c r="C4490" s="33"/>
      <x:c r="D4490" s="32"/>
      <x:c r="E4490" s="33"/>
      <x:c r="F4490" s="60"/>
      <x:c r="G4490" s="61"/>
      <x:c r="H4490" s="61"/>
      <x:c r="I4490" s="66"/>
    </x:row>
    <x:row r="4491" spans="1:9" x14ac:dyDescent="0.25">
      <x:c r="A4491" s="33"/>
      <x:c r="B4491" s="33"/>
      <x:c r="C4491" s="33"/>
      <x:c r="D4491" s="32"/>
      <x:c r="E4491" s="33"/>
      <x:c r="F4491" s="60"/>
      <x:c r="G4491" s="61"/>
      <x:c r="H4491" s="61"/>
      <x:c r="I4491" s="66"/>
    </x:row>
    <x:row r="4492" spans="1:9" x14ac:dyDescent="0.25">
      <x:c r="A4492" s="33"/>
      <x:c r="B4492" s="33"/>
      <x:c r="C4492" s="33"/>
      <x:c r="D4492" s="32"/>
      <x:c r="E4492" s="33"/>
      <x:c r="F4492" s="60"/>
      <x:c r="G4492" s="61"/>
      <x:c r="H4492" s="61"/>
      <x:c r="I4492" s="66"/>
    </x:row>
    <x:row r="4493" spans="1:9" x14ac:dyDescent="0.25">
      <x:c r="A4493" s="33"/>
      <x:c r="B4493" s="33"/>
      <x:c r="C4493" s="33"/>
      <x:c r="D4493" s="32"/>
      <x:c r="E4493" s="33"/>
      <x:c r="F4493" s="60"/>
      <x:c r="G4493" s="61"/>
      <x:c r="H4493" s="61"/>
      <x:c r="I4493" s="66"/>
    </x:row>
    <x:row r="4494" spans="1:9" x14ac:dyDescent="0.25">
      <x:c r="A4494" s="33"/>
      <x:c r="B4494" s="33"/>
      <x:c r="C4494" s="33"/>
      <x:c r="D4494" s="32"/>
      <x:c r="E4494" s="33"/>
      <x:c r="F4494" s="60"/>
      <x:c r="G4494" s="61"/>
      <x:c r="H4494" s="61"/>
      <x:c r="I4494" s="66"/>
    </x:row>
    <x:row r="4495" spans="1:9" x14ac:dyDescent="0.25">
      <x:c r="A4495" s="33"/>
      <x:c r="B4495" s="33"/>
      <x:c r="C4495" s="33"/>
      <x:c r="D4495" s="32"/>
      <x:c r="E4495" s="33"/>
      <x:c r="F4495" s="60"/>
      <x:c r="G4495" s="61"/>
      <x:c r="H4495" s="61"/>
      <x:c r="I4495" s="66"/>
    </x:row>
    <x:row r="4496" spans="1:9" x14ac:dyDescent="0.25">
      <x:c r="A4496" s="33"/>
      <x:c r="B4496" s="33"/>
      <x:c r="C4496" s="33"/>
      <x:c r="D4496" s="32"/>
      <x:c r="E4496" s="33"/>
      <x:c r="F4496" s="60"/>
      <x:c r="G4496" s="61"/>
      <x:c r="H4496" s="61"/>
      <x:c r="I4496" s="66"/>
    </x:row>
    <x:row r="4497" spans="1:9" x14ac:dyDescent="0.25">
      <x:c r="A4497" s="33"/>
      <x:c r="B4497" s="33"/>
      <x:c r="C4497" s="33"/>
      <x:c r="D4497" s="32"/>
      <x:c r="E4497" s="33"/>
      <x:c r="F4497" s="60"/>
      <x:c r="G4497" s="61"/>
      <x:c r="H4497" s="61"/>
      <x:c r="I4497" s="66"/>
    </x:row>
    <x:row r="4498" spans="1:9" x14ac:dyDescent="0.25">
      <x:c r="A4498" s="33"/>
      <x:c r="B4498" s="33"/>
      <x:c r="C4498" s="33"/>
      <x:c r="D4498" s="32"/>
      <x:c r="E4498" s="33"/>
      <x:c r="F4498" s="60"/>
      <x:c r="G4498" s="61"/>
      <x:c r="H4498" s="61"/>
      <x:c r="I4498" s="66"/>
    </x:row>
    <x:row r="4499" spans="1:9" x14ac:dyDescent="0.25">
      <x:c r="A4499" s="33"/>
      <x:c r="B4499" s="33"/>
      <x:c r="C4499" s="33"/>
      <x:c r="D4499" s="32"/>
      <x:c r="E4499" s="33"/>
      <x:c r="F4499" s="60"/>
      <x:c r="G4499" s="61"/>
      <x:c r="H4499" s="61"/>
      <x:c r="I4499" s="66"/>
    </x:row>
    <x:row r="4500" spans="1:9" x14ac:dyDescent="0.25">
      <x:c r="A4500" s="33"/>
      <x:c r="B4500" s="33"/>
      <x:c r="C4500" s="33"/>
      <x:c r="D4500" s="32"/>
      <x:c r="E4500" s="33"/>
      <x:c r="F4500" s="60"/>
      <x:c r="G4500" s="61"/>
      <x:c r="H4500" s="61"/>
      <x:c r="I4500" s="66"/>
    </x:row>
    <x:row r="4501" spans="1:9" x14ac:dyDescent="0.25">
      <x:c r="A4501" s="33"/>
      <x:c r="B4501" s="33"/>
      <x:c r="C4501" s="33"/>
      <x:c r="D4501" s="32"/>
      <x:c r="E4501" s="33"/>
      <x:c r="F4501" s="60"/>
      <x:c r="G4501" s="61"/>
      <x:c r="H4501" s="61"/>
      <x:c r="I4501" s="66"/>
    </x:row>
    <x:row r="4502" spans="1:9" x14ac:dyDescent="0.25">
      <x:c r="A4502" s="33"/>
      <x:c r="B4502" s="33"/>
      <x:c r="C4502" s="33"/>
      <x:c r="D4502" s="32"/>
      <x:c r="E4502" s="33"/>
      <x:c r="F4502" s="60"/>
      <x:c r="G4502" s="61"/>
      <x:c r="H4502" s="61"/>
      <x:c r="I4502" s="66"/>
    </x:row>
    <x:row r="4503" spans="1:9" x14ac:dyDescent="0.25">
      <x:c r="A4503" s="33"/>
      <x:c r="B4503" s="33"/>
      <x:c r="C4503" s="33"/>
      <x:c r="D4503" s="32"/>
      <x:c r="E4503" s="33"/>
      <x:c r="F4503" s="60"/>
      <x:c r="G4503" s="61"/>
      <x:c r="H4503" s="61"/>
      <x:c r="I4503" s="66"/>
    </x:row>
    <x:row r="4504" spans="1:9" x14ac:dyDescent="0.25">
      <x:c r="A4504" s="33"/>
      <x:c r="B4504" s="33"/>
      <x:c r="C4504" s="33"/>
      <x:c r="D4504" s="32"/>
      <x:c r="E4504" s="33"/>
      <x:c r="F4504" s="60"/>
      <x:c r="G4504" s="61"/>
      <x:c r="H4504" s="61"/>
      <x:c r="I4504" s="66"/>
    </x:row>
    <x:row r="4505" spans="1:9" x14ac:dyDescent="0.25">
      <x:c r="A4505" s="33"/>
      <x:c r="B4505" s="33"/>
      <x:c r="C4505" s="33"/>
      <x:c r="D4505" s="32"/>
      <x:c r="E4505" s="33"/>
      <x:c r="F4505" s="60"/>
      <x:c r="G4505" s="61"/>
      <x:c r="H4505" s="61"/>
      <x:c r="I4505" s="66"/>
    </x:row>
    <x:row r="4506" spans="1:9" x14ac:dyDescent="0.25">
      <x:c r="A4506" s="33"/>
      <x:c r="B4506" s="33"/>
      <x:c r="C4506" s="33"/>
      <x:c r="D4506" s="32"/>
      <x:c r="E4506" s="33"/>
      <x:c r="F4506" s="60"/>
      <x:c r="G4506" s="61"/>
      <x:c r="H4506" s="61"/>
      <x:c r="I4506" s="66"/>
    </x:row>
    <x:row r="4507" spans="1:9" x14ac:dyDescent="0.25">
      <x:c r="A4507" s="33"/>
      <x:c r="B4507" s="33"/>
      <x:c r="C4507" s="33"/>
      <x:c r="D4507" s="32"/>
      <x:c r="E4507" s="33"/>
      <x:c r="F4507" s="60"/>
      <x:c r="G4507" s="61"/>
      <x:c r="H4507" s="61"/>
      <x:c r="I4507" s="66"/>
    </x:row>
    <x:row r="4508" spans="1:9" x14ac:dyDescent="0.25">
      <x:c r="A4508" s="33"/>
      <x:c r="B4508" s="33"/>
      <x:c r="C4508" s="33"/>
      <x:c r="D4508" s="32"/>
      <x:c r="E4508" s="33"/>
      <x:c r="F4508" s="60"/>
      <x:c r="G4508" s="61"/>
      <x:c r="H4508" s="61"/>
      <x:c r="I4508" s="66"/>
    </x:row>
    <x:row r="4509" spans="1:9" x14ac:dyDescent="0.25">
      <x:c r="A4509" s="33"/>
      <x:c r="B4509" s="33"/>
      <x:c r="C4509" s="33"/>
      <x:c r="D4509" s="32"/>
      <x:c r="E4509" s="33"/>
      <x:c r="F4509" s="60"/>
      <x:c r="G4509" s="61"/>
      <x:c r="H4509" s="61"/>
      <x:c r="I4509" s="66"/>
    </x:row>
    <x:row r="4510" spans="1:9" x14ac:dyDescent="0.25">
      <x:c r="A4510" s="33"/>
      <x:c r="B4510" s="33"/>
      <x:c r="C4510" s="33"/>
      <x:c r="D4510" s="32"/>
      <x:c r="E4510" s="33"/>
      <x:c r="F4510" s="60"/>
      <x:c r="G4510" s="61"/>
      <x:c r="H4510" s="61"/>
      <x:c r="I4510" s="66"/>
    </x:row>
    <x:row r="4511" spans="1:9" x14ac:dyDescent="0.25">
      <x:c r="A4511" s="33"/>
      <x:c r="B4511" s="33"/>
      <x:c r="C4511" s="33"/>
      <x:c r="D4511" s="32"/>
      <x:c r="E4511" s="33"/>
      <x:c r="F4511" s="60"/>
      <x:c r="G4511" s="61"/>
      <x:c r="H4511" s="61"/>
      <x:c r="I4511" s="66"/>
    </x:row>
    <x:row r="4512" spans="1:9" x14ac:dyDescent="0.25">
      <x:c r="A4512" s="33"/>
      <x:c r="B4512" s="33"/>
      <x:c r="C4512" s="33"/>
      <x:c r="D4512" s="32"/>
      <x:c r="E4512" s="33"/>
      <x:c r="F4512" s="60"/>
      <x:c r="G4512" s="61"/>
      <x:c r="H4512" s="61"/>
      <x:c r="I4512" s="66"/>
    </x:row>
    <x:row r="4513" spans="1:9" x14ac:dyDescent="0.25">
      <x:c r="A4513" s="33"/>
      <x:c r="B4513" s="33"/>
      <x:c r="C4513" s="33"/>
      <x:c r="D4513" s="32"/>
      <x:c r="E4513" s="33"/>
      <x:c r="F4513" s="60"/>
      <x:c r="G4513" s="61"/>
      <x:c r="H4513" s="61"/>
      <x:c r="I4513" s="66"/>
    </x:row>
    <x:row r="4514" spans="1:9" x14ac:dyDescent="0.25">
      <x:c r="A4514" s="33"/>
      <x:c r="B4514" s="33"/>
      <x:c r="C4514" s="33"/>
      <x:c r="D4514" s="32"/>
      <x:c r="E4514" s="33"/>
      <x:c r="F4514" s="60"/>
      <x:c r="G4514" s="61"/>
      <x:c r="H4514" s="61"/>
      <x:c r="I4514" s="66"/>
    </x:row>
    <x:row r="4515" spans="1:9" x14ac:dyDescent="0.25">
      <x:c r="A4515" s="33"/>
      <x:c r="B4515" s="33"/>
      <x:c r="C4515" s="33"/>
      <x:c r="D4515" s="32"/>
      <x:c r="E4515" s="33"/>
      <x:c r="F4515" s="60"/>
      <x:c r="G4515" s="61"/>
      <x:c r="H4515" s="61"/>
      <x:c r="I4515" s="66"/>
    </x:row>
    <x:row r="4516" spans="1:9" x14ac:dyDescent="0.25">
      <x:c r="A4516" s="33"/>
      <x:c r="B4516" s="33"/>
      <x:c r="C4516" s="33"/>
      <x:c r="D4516" s="32"/>
      <x:c r="E4516" s="33"/>
      <x:c r="F4516" s="60"/>
      <x:c r="G4516" s="61"/>
      <x:c r="H4516" s="61"/>
      <x:c r="I4516" s="66"/>
    </x:row>
    <x:row r="4517" spans="1:9" x14ac:dyDescent="0.25">
      <x:c r="A4517" s="33"/>
      <x:c r="B4517" s="33"/>
      <x:c r="C4517" s="33"/>
      <x:c r="D4517" s="32"/>
      <x:c r="E4517" s="33"/>
      <x:c r="F4517" s="60"/>
      <x:c r="G4517" s="61"/>
      <x:c r="H4517" s="61"/>
      <x:c r="I4517" s="66"/>
    </x:row>
    <x:row r="4518" spans="1:9" x14ac:dyDescent="0.25">
      <x:c r="A4518" s="33"/>
      <x:c r="B4518" s="33"/>
      <x:c r="C4518" s="33"/>
      <x:c r="D4518" s="32"/>
      <x:c r="E4518" s="33"/>
      <x:c r="F4518" s="60"/>
      <x:c r="G4518" s="61"/>
      <x:c r="H4518" s="61"/>
      <x:c r="I4518" s="66"/>
    </x:row>
    <x:row r="4519" spans="1:9" x14ac:dyDescent="0.25">
      <x:c r="A4519" s="33"/>
      <x:c r="B4519" s="33"/>
      <x:c r="C4519" s="33"/>
      <x:c r="D4519" s="32"/>
      <x:c r="E4519" s="33"/>
      <x:c r="F4519" s="60"/>
      <x:c r="G4519" s="61"/>
      <x:c r="H4519" s="61"/>
      <x:c r="I4519" s="66"/>
    </x:row>
    <x:row r="4520" spans="1:9" x14ac:dyDescent="0.25">
      <x:c r="A4520" s="33"/>
      <x:c r="B4520" s="33"/>
      <x:c r="C4520" s="33"/>
      <x:c r="D4520" s="32"/>
      <x:c r="E4520" s="33"/>
      <x:c r="F4520" s="60"/>
      <x:c r="G4520" s="61"/>
      <x:c r="H4520" s="61"/>
      <x:c r="I4520" s="66"/>
    </x:row>
    <x:row r="4521" spans="1:9" x14ac:dyDescent="0.25">
      <x:c r="A4521" s="33"/>
      <x:c r="B4521" s="33"/>
      <x:c r="C4521" s="33"/>
      <x:c r="D4521" s="32"/>
      <x:c r="E4521" s="33"/>
      <x:c r="F4521" s="60"/>
      <x:c r="G4521" s="61"/>
      <x:c r="H4521" s="61"/>
      <x:c r="I4521" s="66"/>
    </x:row>
    <x:row r="4522" spans="1:9" x14ac:dyDescent="0.25">
      <x:c r="A4522" s="33"/>
      <x:c r="B4522" s="33"/>
      <x:c r="C4522" s="33"/>
      <x:c r="D4522" s="32"/>
      <x:c r="E4522" s="33"/>
      <x:c r="F4522" s="60"/>
      <x:c r="G4522" s="61"/>
      <x:c r="H4522" s="61"/>
      <x:c r="I4522" s="66"/>
    </x:row>
    <x:row r="4523" spans="1:9" x14ac:dyDescent="0.25">
      <x:c r="A4523" s="33"/>
      <x:c r="B4523" s="33"/>
      <x:c r="C4523" s="33"/>
      <x:c r="D4523" s="32"/>
      <x:c r="E4523" s="33"/>
      <x:c r="F4523" s="60"/>
      <x:c r="G4523" s="61"/>
      <x:c r="H4523" s="61"/>
      <x:c r="I4523" s="66"/>
    </x:row>
    <x:row r="4524" spans="1:9" x14ac:dyDescent="0.25">
      <x:c r="A4524" s="33"/>
      <x:c r="B4524" s="33"/>
      <x:c r="C4524" s="33"/>
      <x:c r="D4524" s="32"/>
      <x:c r="E4524" s="33"/>
      <x:c r="F4524" s="60"/>
      <x:c r="G4524" s="61"/>
      <x:c r="H4524" s="61"/>
      <x:c r="I4524" s="66"/>
    </x:row>
    <x:row r="4525" spans="1:9" x14ac:dyDescent="0.25">
      <x:c r="A4525" s="33"/>
      <x:c r="B4525" s="33"/>
      <x:c r="C4525" s="33"/>
      <x:c r="D4525" s="32"/>
      <x:c r="E4525" s="33"/>
      <x:c r="F4525" s="60"/>
      <x:c r="G4525" s="61"/>
      <x:c r="H4525" s="61"/>
      <x:c r="I4525" s="66"/>
    </x:row>
    <x:row r="4526" spans="1:9" x14ac:dyDescent="0.25">
      <x:c r="A4526" s="33"/>
      <x:c r="B4526" s="33"/>
      <x:c r="C4526" s="33"/>
      <x:c r="D4526" s="32"/>
      <x:c r="E4526" s="33"/>
      <x:c r="F4526" s="60"/>
      <x:c r="G4526" s="61"/>
      <x:c r="H4526" s="61"/>
      <x:c r="I4526" s="66"/>
    </x:row>
    <x:row r="4527" spans="1:9" x14ac:dyDescent="0.25">
      <x:c r="A4527" s="33"/>
      <x:c r="B4527" s="33"/>
      <x:c r="C4527" s="33"/>
      <x:c r="D4527" s="32"/>
      <x:c r="E4527" s="33"/>
      <x:c r="F4527" s="60"/>
      <x:c r="G4527" s="61"/>
      <x:c r="H4527" s="61"/>
      <x:c r="I4527" s="66"/>
    </x:row>
    <x:row r="4528" spans="1:9" x14ac:dyDescent="0.25">
      <x:c r="A4528" s="33"/>
      <x:c r="B4528" s="33"/>
      <x:c r="C4528" s="33"/>
      <x:c r="D4528" s="32"/>
      <x:c r="E4528" s="33"/>
      <x:c r="F4528" s="60"/>
      <x:c r="G4528" s="61"/>
      <x:c r="H4528" s="61"/>
      <x:c r="I4528" s="66"/>
    </x:row>
    <x:row r="4529" spans="1:9" x14ac:dyDescent="0.25">
      <x:c r="A4529" s="33"/>
      <x:c r="B4529" s="33"/>
      <x:c r="C4529" s="33"/>
      <x:c r="D4529" s="32"/>
      <x:c r="E4529" s="33"/>
      <x:c r="F4529" s="60"/>
      <x:c r="G4529" s="61"/>
      <x:c r="H4529" s="61"/>
      <x:c r="I4529" s="66"/>
    </x:row>
    <x:row r="4530" spans="1:9" x14ac:dyDescent="0.25">
      <x:c r="A4530" s="33"/>
      <x:c r="B4530" s="33"/>
      <x:c r="C4530" s="33"/>
      <x:c r="D4530" s="32"/>
      <x:c r="E4530" s="33"/>
      <x:c r="F4530" s="60"/>
      <x:c r="G4530" s="61"/>
      <x:c r="H4530" s="61"/>
      <x:c r="I4530" s="66"/>
    </x:row>
    <x:row r="4531" spans="1:9" x14ac:dyDescent="0.25">
      <x:c r="A4531" s="33"/>
      <x:c r="B4531" s="33"/>
      <x:c r="C4531" s="33"/>
      <x:c r="D4531" s="32"/>
      <x:c r="E4531" s="33"/>
      <x:c r="F4531" s="60"/>
      <x:c r="G4531" s="61"/>
      <x:c r="H4531" s="61"/>
      <x:c r="I4531" s="66"/>
    </x:row>
    <x:row r="4532" spans="1:9" x14ac:dyDescent="0.25">
      <x:c r="A4532" s="33"/>
      <x:c r="B4532" s="33"/>
      <x:c r="C4532" s="33"/>
      <x:c r="D4532" s="32"/>
      <x:c r="E4532" s="33"/>
      <x:c r="F4532" s="60"/>
      <x:c r="G4532" s="61"/>
      <x:c r="H4532" s="61"/>
      <x:c r="I4532" s="66"/>
    </x:row>
    <x:row r="4533" spans="1:9" x14ac:dyDescent="0.25">
      <x:c r="A4533" s="33"/>
      <x:c r="B4533" s="33"/>
      <x:c r="C4533" s="33"/>
      <x:c r="D4533" s="32"/>
      <x:c r="E4533" s="33"/>
      <x:c r="F4533" s="60"/>
      <x:c r="G4533" s="61"/>
      <x:c r="H4533" s="61"/>
      <x:c r="I4533" s="66"/>
    </x:row>
    <x:row r="4534" spans="1:9" x14ac:dyDescent="0.25">
      <x:c r="A4534" s="33"/>
      <x:c r="B4534" s="33"/>
      <x:c r="C4534" s="33"/>
      <x:c r="D4534" s="32"/>
      <x:c r="E4534" s="33"/>
      <x:c r="F4534" s="60"/>
      <x:c r="G4534" s="61"/>
      <x:c r="H4534" s="61"/>
      <x:c r="I4534" s="66"/>
    </x:row>
    <x:row r="4535" spans="1:9" x14ac:dyDescent="0.25">
      <x:c r="A4535" s="33"/>
      <x:c r="B4535" s="33"/>
      <x:c r="C4535" s="33"/>
      <x:c r="D4535" s="32"/>
      <x:c r="E4535" s="33"/>
      <x:c r="F4535" s="60"/>
      <x:c r="G4535" s="61"/>
      <x:c r="H4535" s="61"/>
      <x:c r="I4535" s="66"/>
    </x:row>
    <x:row r="4536" spans="1:9" x14ac:dyDescent="0.25">
      <x:c r="A4536" s="33"/>
      <x:c r="B4536" s="33"/>
      <x:c r="C4536" s="33"/>
      <x:c r="D4536" s="32"/>
      <x:c r="E4536" s="33"/>
      <x:c r="F4536" s="60"/>
      <x:c r="G4536" s="61"/>
      <x:c r="H4536" s="61"/>
      <x:c r="I4536" s="66"/>
    </x:row>
    <x:row r="4537" spans="1:9" x14ac:dyDescent="0.25">
      <x:c r="A4537" s="33"/>
      <x:c r="B4537" s="33"/>
      <x:c r="C4537" s="33"/>
      <x:c r="D4537" s="32"/>
      <x:c r="E4537" s="33"/>
      <x:c r="F4537" s="60"/>
      <x:c r="G4537" s="61"/>
      <x:c r="H4537" s="61"/>
      <x:c r="I4537" s="66"/>
    </x:row>
    <x:row r="4538" spans="1:9" x14ac:dyDescent="0.25">
      <x:c r="A4538" s="33"/>
      <x:c r="B4538" s="33"/>
      <x:c r="C4538" s="33"/>
      <x:c r="D4538" s="32"/>
      <x:c r="E4538" s="33"/>
      <x:c r="F4538" s="60"/>
      <x:c r="G4538" s="61"/>
      <x:c r="H4538" s="61"/>
      <x:c r="I4538" s="66"/>
    </x:row>
    <x:row r="4539" spans="1:9" x14ac:dyDescent="0.25">
      <x:c r="A4539" s="33"/>
      <x:c r="B4539" s="33"/>
      <x:c r="C4539" s="33"/>
      <x:c r="D4539" s="32"/>
      <x:c r="E4539" s="33"/>
      <x:c r="F4539" s="60"/>
      <x:c r="G4539" s="61"/>
      <x:c r="H4539" s="61"/>
      <x:c r="I4539" s="66"/>
    </x:row>
    <x:row r="4540" spans="1:9" x14ac:dyDescent="0.25">
      <x:c r="A4540" s="33"/>
      <x:c r="B4540" s="33"/>
      <x:c r="C4540" s="33"/>
      <x:c r="D4540" s="32"/>
      <x:c r="E4540" s="33"/>
      <x:c r="F4540" s="60"/>
      <x:c r="G4540" s="61"/>
      <x:c r="H4540" s="61"/>
      <x:c r="I4540" s="66"/>
    </x:row>
    <x:row r="4541" spans="1:9" x14ac:dyDescent="0.25">
      <x:c r="A4541" s="33"/>
      <x:c r="B4541" s="33"/>
      <x:c r="C4541" s="33"/>
      <x:c r="D4541" s="32"/>
      <x:c r="E4541" s="33"/>
      <x:c r="F4541" s="60"/>
      <x:c r="G4541" s="61"/>
      <x:c r="H4541" s="61"/>
      <x:c r="I4541" s="66"/>
    </x:row>
    <x:row r="4542" spans="1:9" x14ac:dyDescent="0.25">
      <x:c r="A4542" s="33"/>
      <x:c r="B4542" s="33"/>
      <x:c r="C4542" s="33"/>
      <x:c r="D4542" s="32"/>
      <x:c r="E4542" s="33"/>
      <x:c r="F4542" s="60"/>
      <x:c r="G4542" s="61"/>
      <x:c r="H4542" s="61"/>
      <x:c r="I4542" s="66"/>
    </x:row>
    <x:row r="4543" spans="1:9" x14ac:dyDescent="0.25">
      <x:c r="A4543" s="33"/>
      <x:c r="B4543" s="33"/>
      <x:c r="C4543" s="33"/>
      <x:c r="D4543" s="32"/>
      <x:c r="E4543" s="33"/>
      <x:c r="F4543" s="60"/>
      <x:c r="G4543" s="61"/>
      <x:c r="H4543" s="61"/>
      <x:c r="I4543" s="66"/>
    </x:row>
    <x:row r="4544" spans="1:9" x14ac:dyDescent="0.25">
      <x:c r="A4544" s="33"/>
      <x:c r="B4544" s="33"/>
      <x:c r="C4544" s="33"/>
      <x:c r="D4544" s="32"/>
      <x:c r="E4544" s="33"/>
      <x:c r="F4544" s="60"/>
      <x:c r="G4544" s="61"/>
      <x:c r="H4544" s="61"/>
      <x:c r="I4544" s="66"/>
    </x:row>
    <x:row r="4545" spans="1:9" x14ac:dyDescent="0.25">
      <x:c r="A4545" s="33"/>
      <x:c r="B4545" s="33"/>
      <x:c r="C4545" s="33"/>
      <x:c r="D4545" s="32"/>
      <x:c r="E4545" s="33"/>
      <x:c r="F4545" s="60"/>
      <x:c r="G4545" s="61"/>
      <x:c r="H4545" s="61"/>
      <x:c r="I4545" s="66"/>
    </x:row>
    <x:row r="4546" spans="1:9" x14ac:dyDescent="0.25">
      <x:c r="A4546" s="33"/>
      <x:c r="B4546" s="33"/>
      <x:c r="C4546" s="33"/>
      <x:c r="D4546" s="32"/>
      <x:c r="E4546" s="33"/>
      <x:c r="F4546" s="60"/>
      <x:c r="G4546" s="61"/>
      <x:c r="H4546" s="61"/>
      <x:c r="I4546" s="66"/>
    </x:row>
    <x:row r="4547" spans="1:9" x14ac:dyDescent="0.25">
      <x:c r="A4547" s="33"/>
      <x:c r="B4547" s="33"/>
      <x:c r="C4547" s="33"/>
      <x:c r="D4547" s="32"/>
      <x:c r="E4547" s="33"/>
      <x:c r="F4547" s="60"/>
      <x:c r="G4547" s="61"/>
      <x:c r="H4547" s="61"/>
      <x:c r="I4547" s="66"/>
    </x:row>
    <x:row r="4548" spans="1:9" x14ac:dyDescent="0.25">
      <x:c r="A4548" s="33"/>
      <x:c r="B4548" s="33"/>
      <x:c r="C4548" s="33"/>
      <x:c r="D4548" s="32"/>
      <x:c r="E4548" s="33"/>
      <x:c r="F4548" s="60"/>
      <x:c r="G4548" s="61"/>
      <x:c r="H4548" s="61"/>
      <x:c r="I4548" s="66"/>
    </x:row>
    <x:row r="4549" spans="1:9" x14ac:dyDescent="0.25">
      <x:c r="A4549" s="33"/>
      <x:c r="B4549" s="33"/>
      <x:c r="C4549" s="33"/>
      <x:c r="D4549" s="32"/>
      <x:c r="E4549" s="33"/>
      <x:c r="F4549" s="60"/>
      <x:c r="G4549" s="61"/>
      <x:c r="H4549" s="61"/>
      <x:c r="I4549" s="66"/>
    </x:row>
    <x:row r="4550" spans="1:9" x14ac:dyDescent="0.25">
      <x:c r="A4550" s="33"/>
      <x:c r="B4550" s="33"/>
      <x:c r="C4550" s="33"/>
      <x:c r="D4550" s="32"/>
      <x:c r="E4550" s="33"/>
      <x:c r="F4550" s="60"/>
      <x:c r="G4550" s="61"/>
      <x:c r="H4550" s="61"/>
      <x:c r="I4550" s="66"/>
    </x:row>
    <x:row r="4551" spans="1:9" x14ac:dyDescent="0.25">
      <x:c r="A4551" s="33"/>
      <x:c r="B4551" s="33"/>
      <x:c r="C4551" s="33"/>
      <x:c r="D4551" s="32"/>
      <x:c r="E4551" s="33"/>
      <x:c r="F4551" s="60"/>
      <x:c r="G4551" s="61"/>
      <x:c r="H4551" s="61"/>
      <x:c r="I4551" s="66"/>
    </x:row>
    <x:row r="4552" spans="1:9" x14ac:dyDescent="0.25">
      <x:c r="A4552" s="33"/>
      <x:c r="B4552" s="33"/>
      <x:c r="C4552" s="33"/>
      <x:c r="D4552" s="32"/>
      <x:c r="E4552" s="33"/>
      <x:c r="F4552" s="60"/>
      <x:c r="G4552" s="61"/>
      <x:c r="H4552" s="61"/>
      <x:c r="I4552" s="66"/>
    </x:row>
    <x:row r="4553" spans="1:9" x14ac:dyDescent="0.25">
      <x:c r="A4553" s="33"/>
      <x:c r="B4553" s="33"/>
      <x:c r="C4553" s="33"/>
      <x:c r="D4553" s="32"/>
      <x:c r="E4553" s="33"/>
      <x:c r="F4553" s="60"/>
      <x:c r="G4553" s="61"/>
      <x:c r="H4553" s="61"/>
      <x:c r="I4553" s="66"/>
    </x:row>
    <x:row r="4554" spans="1:9" x14ac:dyDescent="0.25">
      <x:c r="A4554" s="33"/>
      <x:c r="B4554" s="33"/>
      <x:c r="C4554" s="33"/>
      <x:c r="D4554" s="32"/>
      <x:c r="E4554" s="33"/>
      <x:c r="F4554" s="60"/>
      <x:c r="G4554" s="61"/>
      <x:c r="H4554" s="61"/>
      <x:c r="I4554" s="66"/>
    </x:row>
    <x:row r="4555" spans="1:9" x14ac:dyDescent="0.25">
      <x:c r="A4555" s="33"/>
      <x:c r="B4555" s="33"/>
      <x:c r="C4555" s="33"/>
      <x:c r="D4555" s="32"/>
      <x:c r="E4555" s="33"/>
      <x:c r="F4555" s="60"/>
      <x:c r="G4555" s="61"/>
      <x:c r="H4555" s="61"/>
      <x:c r="I4555" s="66"/>
    </x:row>
    <x:row r="4556" spans="1:9" x14ac:dyDescent="0.25">
      <x:c r="A4556" s="33"/>
      <x:c r="B4556" s="33"/>
      <x:c r="C4556" s="33"/>
      <x:c r="D4556" s="32"/>
      <x:c r="E4556" s="33"/>
      <x:c r="F4556" s="60"/>
      <x:c r="G4556" s="61"/>
      <x:c r="H4556" s="61"/>
      <x:c r="I4556" s="66"/>
    </x:row>
    <x:row r="4557" spans="1:9" x14ac:dyDescent="0.25">
      <x:c r="A4557" s="33"/>
      <x:c r="B4557" s="33"/>
      <x:c r="C4557" s="33"/>
      <x:c r="D4557" s="32"/>
      <x:c r="E4557" s="33"/>
      <x:c r="F4557" s="60"/>
      <x:c r="G4557" s="61"/>
      <x:c r="H4557" s="61"/>
      <x:c r="I4557" s="66"/>
    </x:row>
    <x:row r="4558" spans="1:9" x14ac:dyDescent="0.25">
      <x:c r="A4558" s="33"/>
      <x:c r="B4558" s="33"/>
      <x:c r="C4558" s="33"/>
      <x:c r="D4558" s="32"/>
      <x:c r="E4558" s="33"/>
      <x:c r="F4558" s="60"/>
      <x:c r="G4558" s="61"/>
      <x:c r="H4558" s="61"/>
      <x:c r="I4558" s="66"/>
    </x:row>
    <x:row r="4559" spans="1:9" x14ac:dyDescent="0.25">
      <x:c r="A4559" s="33"/>
      <x:c r="B4559" s="33"/>
      <x:c r="C4559" s="33"/>
      <x:c r="D4559" s="32"/>
      <x:c r="E4559" s="33"/>
      <x:c r="F4559" s="60"/>
      <x:c r="G4559" s="61"/>
      <x:c r="H4559" s="61"/>
      <x:c r="I4559" s="66"/>
    </x:row>
    <x:row r="4560" spans="1:9" x14ac:dyDescent="0.25">
      <x:c r="A4560" s="33"/>
      <x:c r="B4560" s="33"/>
      <x:c r="C4560" s="33"/>
      <x:c r="D4560" s="32"/>
      <x:c r="E4560" s="33"/>
      <x:c r="F4560" s="60"/>
      <x:c r="G4560" s="61"/>
      <x:c r="H4560" s="61"/>
      <x:c r="I4560" s="66"/>
    </x:row>
    <x:row r="4561" spans="1:9" x14ac:dyDescent="0.25">
      <x:c r="A4561" s="33"/>
      <x:c r="B4561" s="33"/>
      <x:c r="C4561" s="33"/>
      <x:c r="D4561" s="32"/>
      <x:c r="E4561" s="33"/>
      <x:c r="F4561" s="60"/>
      <x:c r="G4561" s="61"/>
      <x:c r="H4561" s="61"/>
      <x:c r="I4561" s="66"/>
    </x:row>
    <x:row r="4562" spans="1:9" x14ac:dyDescent="0.25">
      <x:c r="A4562" s="33"/>
      <x:c r="B4562" s="33"/>
      <x:c r="C4562" s="33"/>
      <x:c r="D4562" s="32"/>
      <x:c r="E4562" s="33"/>
      <x:c r="F4562" s="60"/>
      <x:c r="G4562" s="61"/>
      <x:c r="H4562" s="61"/>
      <x:c r="I4562" s="66"/>
    </x:row>
    <x:row r="4563" spans="1:9" x14ac:dyDescent="0.25">
      <x:c r="A4563" s="33"/>
      <x:c r="B4563" s="33"/>
      <x:c r="C4563" s="33"/>
      <x:c r="D4563" s="32"/>
      <x:c r="E4563" s="33"/>
      <x:c r="F4563" s="60"/>
      <x:c r="G4563" s="61"/>
      <x:c r="H4563" s="61"/>
      <x:c r="I4563" s="66"/>
    </x:row>
    <x:row r="4564" spans="1:9" x14ac:dyDescent="0.25">
      <x:c r="A4564" s="33"/>
      <x:c r="B4564" s="33"/>
      <x:c r="C4564" s="33"/>
      <x:c r="D4564" s="32"/>
      <x:c r="E4564" s="33"/>
      <x:c r="F4564" s="60"/>
      <x:c r="G4564" s="61"/>
      <x:c r="H4564" s="61"/>
      <x:c r="I4564" s="66"/>
    </x:row>
    <x:row r="4565" spans="1:9" x14ac:dyDescent="0.25">
      <x:c r="A4565" s="33"/>
      <x:c r="B4565" s="33"/>
      <x:c r="C4565" s="33"/>
      <x:c r="D4565" s="32"/>
      <x:c r="E4565" s="33"/>
      <x:c r="F4565" s="60"/>
      <x:c r="G4565" s="61"/>
      <x:c r="H4565" s="61"/>
      <x:c r="I4565" s="66"/>
    </x:row>
    <x:row r="4566" spans="1:9" x14ac:dyDescent="0.25">
      <x:c r="A4566" s="33"/>
      <x:c r="B4566" s="33"/>
      <x:c r="C4566" s="33"/>
      <x:c r="D4566" s="32"/>
      <x:c r="E4566" s="33"/>
      <x:c r="F4566" s="60"/>
      <x:c r="G4566" s="61"/>
      <x:c r="H4566" s="61"/>
      <x:c r="I4566" s="66"/>
    </x:row>
    <x:row r="4567" spans="1:9" x14ac:dyDescent="0.25">
      <x:c r="A4567" s="33"/>
      <x:c r="B4567" s="33"/>
      <x:c r="C4567" s="33"/>
      <x:c r="D4567" s="32"/>
      <x:c r="E4567" s="33"/>
      <x:c r="F4567" s="60"/>
      <x:c r="G4567" s="61"/>
      <x:c r="H4567" s="61"/>
      <x:c r="I4567" s="66"/>
    </x:row>
    <x:row r="4568" spans="1:9" x14ac:dyDescent="0.25">
      <x:c r="A4568" s="33"/>
      <x:c r="B4568" s="33"/>
      <x:c r="C4568" s="33"/>
      <x:c r="D4568" s="32"/>
      <x:c r="E4568" s="33"/>
      <x:c r="F4568" s="60"/>
      <x:c r="G4568" s="61"/>
      <x:c r="H4568" s="61"/>
      <x:c r="I4568" s="66"/>
    </x:row>
    <x:row r="4569" spans="1:9" x14ac:dyDescent="0.25">
      <x:c r="A4569" s="33"/>
      <x:c r="B4569" s="33"/>
      <x:c r="C4569" s="33"/>
      <x:c r="D4569" s="32"/>
      <x:c r="E4569" s="33"/>
      <x:c r="F4569" s="60"/>
      <x:c r="G4569" s="61"/>
      <x:c r="H4569" s="61"/>
      <x:c r="I4569" s="66"/>
    </x:row>
    <x:row r="4570" spans="1:9" x14ac:dyDescent="0.25">
      <x:c r="A4570" s="33"/>
      <x:c r="B4570" s="33"/>
      <x:c r="C4570" s="33"/>
      <x:c r="D4570" s="32"/>
      <x:c r="E4570" s="33"/>
      <x:c r="F4570" s="60"/>
      <x:c r="G4570" s="61"/>
      <x:c r="H4570" s="61"/>
      <x:c r="I4570" s="66"/>
    </x:row>
    <x:row r="4571" spans="1:9" x14ac:dyDescent="0.25">
      <x:c r="A4571" s="33"/>
      <x:c r="B4571" s="33"/>
      <x:c r="C4571" s="33"/>
      <x:c r="D4571" s="32"/>
      <x:c r="E4571" s="33"/>
      <x:c r="F4571" s="60"/>
      <x:c r="G4571" s="61"/>
      <x:c r="H4571" s="61"/>
      <x:c r="I4571" s="66"/>
    </x:row>
    <x:row r="4572" spans="1:9" x14ac:dyDescent="0.25">
      <x:c r="A4572" s="33"/>
      <x:c r="B4572" s="33"/>
      <x:c r="C4572" s="33"/>
      <x:c r="D4572" s="32"/>
      <x:c r="E4572" s="33"/>
      <x:c r="F4572" s="60"/>
      <x:c r="G4572" s="61"/>
      <x:c r="H4572" s="61"/>
      <x:c r="I4572" s="66"/>
    </x:row>
    <x:row r="4573" spans="1:9" x14ac:dyDescent="0.25">
      <x:c r="A4573" s="33"/>
      <x:c r="B4573" s="33"/>
      <x:c r="C4573" s="33"/>
      <x:c r="D4573" s="32"/>
      <x:c r="E4573" s="33"/>
      <x:c r="F4573" s="60"/>
      <x:c r="G4573" s="61"/>
      <x:c r="H4573" s="61"/>
      <x:c r="I4573" s="66"/>
    </x:row>
    <x:row r="4574" spans="1:9" x14ac:dyDescent="0.25">
      <x:c r="A4574" s="33"/>
      <x:c r="B4574" s="33"/>
      <x:c r="C4574" s="33"/>
      <x:c r="D4574" s="32"/>
      <x:c r="E4574" s="33"/>
      <x:c r="F4574" s="60"/>
      <x:c r="G4574" s="61"/>
      <x:c r="H4574" s="61"/>
      <x:c r="I4574" s="66"/>
    </x:row>
    <x:row r="4575" spans="1:9" x14ac:dyDescent="0.25">
      <x:c r="A4575" s="33"/>
      <x:c r="B4575" s="33"/>
      <x:c r="C4575" s="33"/>
      <x:c r="D4575" s="32"/>
      <x:c r="E4575" s="33"/>
      <x:c r="F4575" s="60"/>
      <x:c r="G4575" s="61"/>
      <x:c r="H4575" s="61"/>
      <x:c r="I4575" s="66"/>
    </x:row>
    <x:row r="4576" spans="1:9" x14ac:dyDescent="0.25">
      <x:c r="A4576" s="33"/>
      <x:c r="B4576" s="33"/>
      <x:c r="C4576" s="33"/>
      <x:c r="D4576" s="32"/>
      <x:c r="E4576" s="33"/>
      <x:c r="F4576" s="60"/>
      <x:c r="G4576" s="61"/>
      <x:c r="H4576" s="61"/>
      <x:c r="I4576" s="66"/>
    </x:row>
    <x:row r="4577" spans="1:9" x14ac:dyDescent="0.25">
      <x:c r="A4577" s="33"/>
      <x:c r="B4577" s="33"/>
      <x:c r="C4577" s="33"/>
      <x:c r="D4577" s="32"/>
      <x:c r="E4577" s="33"/>
      <x:c r="F4577" s="60"/>
      <x:c r="G4577" s="61"/>
      <x:c r="H4577" s="61"/>
      <x:c r="I4577" s="66"/>
    </x:row>
    <x:row r="4578" spans="1:9" x14ac:dyDescent="0.25">
      <x:c r="A4578" s="33"/>
      <x:c r="B4578" s="33"/>
      <x:c r="C4578" s="33"/>
      <x:c r="D4578" s="32"/>
      <x:c r="E4578" s="33"/>
      <x:c r="F4578" s="60"/>
      <x:c r="G4578" s="61"/>
      <x:c r="H4578" s="61"/>
      <x:c r="I4578" s="66"/>
    </x:row>
    <x:row r="4579" spans="1:9" x14ac:dyDescent="0.25">
      <x:c r="A4579" s="33"/>
      <x:c r="B4579" s="33"/>
      <x:c r="C4579" s="33"/>
      <x:c r="D4579" s="32"/>
      <x:c r="E4579" s="33"/>
      <x:c r="F4579" s="60"/>
      <x:c r="G4579" s="61"/>
      <x:c r="H4579" s="61"/>
      <x:c r="I4579" s="66"/>
    </x:row>
    <x:row r="4580" spans="1:9" x14ac:dyDescent="0.25">
      <x:c r="A4580" s="33"/>
      <x:c r="B4580" s="33"/>
      <x:c r="C4580" s="33"/>
      <x:c r="D4580" s="32"/>
      <x:c r="E4580" s="33"/>
      <x:c r="F4580" s="60"/>
      <x:c r="G4580" s="61"/>
      <x:c r="H4580" s="61"/>
      <x:c r="I4580" s="66"/>
    </x:row>
    <x:row r="4581" spans="1:9" x14ac:dyDescent="0.25">
      <x:c r="A4581" s="33"/>
      <x:c r="B4581" s="33"/>
      <x:c r="C4581" s="33"/>
      <x:c r="D4581" s="32"/>
      <x:c r="E4581" s="33"/>
      <x:c r="F4581" s="60"/>
      <x:c r="G4581" s="61"/>
      <x:c r="H4581" s="61"/>
      <x:c r="I4581" s="66"/>
    </x:row>
    <x:row r="4582" spans="1:9" x14ac:dyDescent="0.25">
      <x:c r="A4582" s="33"/>
      <x:c r="B4582" s="33"/>
      <x:c r="C4582" s="33"/>
      <x:c r="D4582" s="32"/>
      <x:c r="E4582" s="33"/>
      <x:c r="F4582" s="60"/>
      <x:c r="G4582" s="61"/>
      <x:c r="H4582" s="61"/>
      <x:c r="I4582" s="66"/>
    </x:row>
    <x:row r="4583" spans="1:9" x14ac:dyDescent="0.25">
      <x:c r="A4583" s="33"/>
      <x:c r="B4583" s="33"/>
      <x:c r="C4583" s="33"/>
      <x:c r="D4583" s="32"/>
      <x:c r="E4583" s="33"/>
      <x:c r="F4583" s="60"/>
      <x:c r="G4583" s="61"/>
      <x:c r="H4583" s="61"/>
      <x:c r="I4583" s="66"/>
    </x:row>
    <x:row r="4584" spans="1:9" x14ac:dyDescent="0.25">
      <x:c r="A4584" s="33"/>
      <x:c r="B4584" s="33"/>
      <x:c r="C4584" s="33"/>
      <x:c r="D4584" s="32"/>
      <x:c r="E4584" s="33"/>
      <x:c r="F4584" s="60"/>
      <x:c r="G4584" s="61"/>
      <x:c r="H4584" s="61"/>
      <x:c r="I4584" s="66"/>
    </x:row>
    <x:row r="4585" spans="1:9" x14ac:dyDescent="0.25">
      <x:c r="A4585" s="33"/>
      <x:c r="B4585" s="33"/>
      <x:c r="C4585" s="33"/>
      <x:c r="D4585" s="32"/>
      <x:c r="E4585" s="33"/>
      <x:c r="F4585" s="60"/>
      <x:c r="G4585" s="61"/>
      <x:c r="H4585" s="61"/>
      <x:c r="I4585" s="66"/>
    </x:row>
    <x:row r="4586" spans="1:9" x14ac:dyDescent="0.25">
      <x:c r="A4586" s="33"/>
      <x:c r="B4586" s="33"/>
      <x:c r="C4586" s="33"/>
      <x:c r="D4586" s="32"/>
      <x:c r="E4586" s="33"/>
      <x:c r="F4586" s="60"/>
      <x:c r="G4586" s="61"/>
      <x:c r="H4586" s="61"/>
      <x:c r="I4586" s="66"/>
    </x:row>
    <x:row r="4587" spans="1:9" x14ac:dyDescent="0.25">
      <x:c r="A4587" s="33"/>
      <x:c r="B4587" s="33"/>
      <x:c r="C4587" s="33"/>
      <x:c r="D4587" s="32"/>
      <x:c r="E4587" s="33"/>
      <x:c r="F4587" s="60"/>
      <x:c r="G4587" s="61"/>
      <x:c r="H4587" s="61"/>
      <x:c r="I4587" s="66"/>
    </x:row>
    <x:row r="4588" spans="1:9" x14ac:dyDescent="0.25">
      <x:c r="A4588" s="33"/>
      <x:c r="B4588" s="33"/>
      <x:c r="C4588" s="33"/>
      <x:c r="D4588" s="32"/>
      <x:c r="E4588" s="33"/>
      <x:c r="F4588" s="60"/>
      <x:c r="G4588" s="61"/>
      <x:c r="H4588" s="61"/>
      <x:c r="I4588" s="66"/>
    </x:row>
    <x:row r="4589" spans="1:9" x14ac:dyDescent="0.25">
      <x:c r="A4589" s="33"/>
      <x:c r="B4589" s="33"/>
      <x:c r="C4589" s="33"/>
      <x:c r="D4589" s="32"/>
      <x:c r="E4589" s="33"/>
      <x:c r="F4589" s="60"/>
      <x:c r="G4589" s="61"/>
      <x:c r="H4589" s="61"/>
      <x:c r="I4589" s="66"/>
    </x:row>
    <x:row r="4590" spans="1:9" x14ac:dyDescent="0.25">
      <x:c r="A4590" s="33"/>
      <x:c r="B4590" s="33"/>
      <x:c r="C4590" s="33"/>
      <x:c r="D4590" s="32"/>
      <x:c r="E4590" s="33"/>
      <x:c r="F4590" s="60"/>
      <x:c r="G4590" s="61"/>
      <x:c r="H4590" s="61"/>
      <x:c r="I4590" s="66"/>
    </x:row>
    <x:row r="4591" spans="1:9" x14ac:dyDescent="0.25">
      <x:c r="A4591" s="33"/>
      <x:c r="B4591" s="33"/>
      <x:c r="C4591" s="33"/>
      <x:c r="D4591" s="32"/>
      <x:c r="E4591" s="33"/>
      <x:c r="F4591" s="60"/>
      <x:c r="G4591" s="61"/>
      <x:c r="H4591" s="61"/>
      <x:c r="I4591" s="66"/>
    </x:row>
    <x:row r="4592" spans="1:9" x14ac:dyDescent="0.25">
      <x:c r="A4592" s="33"/>
      <x:c r="B4592" s="33"/>
      <x:c r="C4592" s="33"/>
      <x:c r="D4592" s="32"/>
      <x:c r="E4592" s="33"/>
      <x:c r="F4592" s="60"/>
      <x:c r="G4592" s="61"/>
      <x:c r="H4592" s="61"/>
      <x:c r="I4592" s="66"/>
    </x:row>
    <x:row r="4593" spans="1:9" x14ac:dyDescent="0.25">
      <x:c r="A4593" s="33"/>
      <x:c r="B4593" s="33"/>
      <x:c r="C4593" s="33"/>
      <x:c r="D4593" s="32"/>
      <x:c r="E4593" s="33"/>
      <x:c r="F4593" s="60"/>
      <x:c r="G4593" s="61"/>
      <x:c r="H4593" s="61"/>
      <x:c r="I4593" s="66"/>
    </x:row>
    <x:row r="4594" spans="1:9" x14ac:dyDescent="0.25">
      <x:c r="A4594" s="33"/>
      <x:c r="B4594" s="33"/>
      <x:c r="C4594" s="33"/>
      <x:c r="D4594" s="32"/>
      <x:c r="E4594" s="33"/>
      <x:c r="F4594" s="60"/>
      <x:c r="G4594" s="61"/>
      <x:c r="H4594" s="61"/>
      <x:c r="I4594" s="66"/>
    </x:row>
    <x:row r="4595" spans="1:9" x14ac:dyDescent="0.25">
      <x:c r="A4595" s="33"/>
      <x:c r="B4595" s="33"/>
      <x:c r="C4595" s="33"/>
      <x:c r="D4595" s="32"/>
      <x:c r="E4595" s="33"/>
      <x:c r="F4595" s="60"/>
      <x:c r="G4595" s="61"/>
      <x:c r="H4595" s="61"/>
      <x:c r="I4595" s="66"/>
    </x:row>
    <x:row r="4596" spans="1:9" x14ac:dyDescent="0.25">
      <x:c r="A4596" s="33"/>
      <x:c r="B4596" s="33"/>
      <x:c r="C4596" s="33"/>
      <x:c r="D4596" s="32"/>
      <x:c r="E4596" s="33"/>
      <x:c r="F4596" s="60"/>
      <x:c r="G4596" s="61"/>
      <x:c r="H4596" s="61"/>
      <x:c r="I4596" s="66"/>
    </x:row>
    <x:row r="4597" spans="1:9" x14ac:dyDescent="0.25">
      <x:c r="A4597" s="33"/>
      <x:c r="B4597" s="33"/>
      <x:c r="C4597" s="33"/>
      <x:c r="D4597" s="32"/>
      <x:c r="E4597" s="33"/>
      <x:c r="F4597" s="60"/>
      <x:c r="G4597" s="61"/>
      <x:c r="H4597" s="61"/>
      <x:c r="I4597" s="66"/>
    </x:row>
    <x:row r="4598" spans="1:9" x14ac:dyDescent="0.25">
      <x:c r="A4598" s="33"/>
      <x:c r="B4598" s="33"/>
      <x:c r="C4598" s="33"/>
      <x:c r="D4598" s="32"/>
      <x:c r="E4598" s="33"/>
      <x:c r="F4598" s="60"/>
      <x:c r="G4598" s="61"/>
      <x:c r="H4598" s="61"/>
      <x:c r="I4598" s="66"/>
    </x:row>
    <x:row r="4599" spans="1:9" x14ac:dyDescent="0.25">
      <x:c r="A4599" s="33"/>
      <x:c r="B4599" s="33"/>
      <x:c r="C4599" s="33"/>
      <x:c r="D4599" s="32"/>
      <x:c r="E4599" s="33"/>
      <x:c r="F4599" s="60"/>
      <x:c r="G4599" s="61"/>
      <x:c r="H4599" s="61"/>
      <x:c r="I4599" s="66"/>
    </x:row>
    <x:row r="4600" spans="1:9" x14ac:dyDescent="0.25">
      <x:c r="A4600" s="33"/>
      <x:c r="B4600" s="33"/>
      <x:c r="C4600" s="33"/>
      <x:c r="D4600" s="32"/>
      <x:c r="E4600" s="33"/>
      <x:c r="F4600" s="60"/>
      <x:c r="G4600" s="61"/>
      <x:c r="H4600" s="61"/>
      <x:c r="I4600" s="66"/>
    </x:row>
    <x:row r="4601" spans="1:9" x14ac:dyDescent="0.25">
      <x:c r="A4601" s="33"/>
      <x:c r="B4601" s="33"/>
      <x:c r="C4601" s="33"/>
      <x:c r="D4601" s="32"/>
      <x:c r="E4601" s="33"/>
      <x:c r="F4601" s="60"/>
      <x:c r="G4601" s="61"/>
      <x:c r="H4601" s="61"/>
      <x:c r="I4601" s="66"/>
    </x:row>
    <x:row r="4602" spans="1:9" x14ac:dyDescent="0.25">
      <x:c r="A4602" s="33"/>
      <x:c r="B4602" s="33"/>
      <x:c r="C4602" s="33"/>
      <x:c r="D4602" s="32"/>
      <x:c r="E4602" s="33"/>
      <x:c r="F4602" s="60"/>
      <x:c r="G4602" s="61"/>
      <x:c r="H4602" s="61"/>
      <x:c r="I4602" s="66"/>
    </x:row>
    <x:row r="4603" spans="1:9" x14ac:dyDescent="0.25">
      <x:c r="A4603" s="33"/>
      <x:c r="B4603" s="33"/>
      <x:c r="C4603" s="33"/>
      <x:c r="D4603" s="32"/>
      <x:c r="E4603" s="33"/>
      <x:c r="F4603" s="60"/>
      <x:c r="G4603" s="61"/>
      <x:c r="H4603" s="61"/>
      <x:c r="I4603" s="66"/>
    </x:row>
    <x:row r="4604" spans="1:9" x14ac:dyDescent="0.25">
      <x:c r="A4604" s="33"/>
      <x:c r="B4604" s="33"/>
      <x:c r="C4604" s="33"/>
      <x:c r="D4604" s="32"/>
      <x:c r="E4604" s="33"/>
      <x:c r="F4604" s="60"/>
      <x:c r="G4604" s="61"/>
      <x:c r="H4604" s="61"/>
      <x:c r="I4604" s="66"/>
    </x:row>
    <x:row r="4605" spans="1:9" x14ac:dyDescent="0.25">
      <x:c r="A4605" s="33"/>
      <x:c r="B4605" s="33"/>
      <x:c r="C4605" s="33"/>
      <x:c r="D4605" s="32"/>
      <x:c r="E4605" s="33"/>
      <x:c r="F4605" s="60"/>
      <x:c r="G4605" s="61"/>
      <x:c r="H4605" s="61"/>
      <x:c r="I4605" s="66"/>
    </x:row>
    <x:row r="4606" spans="1:9" x14ac:dyDescent="0.25">
      <x:c r="A4606" s="33"/>
      <x:c r="B4606" s="33"/>
      <x:c r="C4606" s="33"/>
      <x:c r="D4606" s="32"/>
      <x:c r="E4606" s="33"/>
      <x:c r="F4606" s="60"/>
      <x:c r="G4606" s="61"/>
      <x:c r="H4606" s="61"/>
      <x:c r="I4606" s="66"/>
    </x:row>
    <x:row r="4607" spans="1:9" x14ac:dyDescent="0.25">
      <x:c r="A4607" s="33"/>
      <x:c r="B4607" s="33"/>
      <x:c r="C4607" s="33"/>
      <x:c r="D4607" s="32"/>
      <x:c r="E4607" s="33"/>
      <x:c r="F4607" s="60"/>
      <x:c r="G4607" s="61"/>
      <x:c r="H4607" s="61"/>
      <x:c r="I4607" s="66"/>
    </x:row>
    <x:row r="4608" spans="1:9" x14ac:dyDescent="0.25">
      <x:c r="A4608" s="33"/>
      <x:c r="B4608" s="33"/>
      <x:c r="C4608" s="33"/>
      <x:c r="D4608" s="32"/>
      <x:c r="E4608" s="33"/>
      <x:c r="F4608" s="60"/>
      <x:c r="G4608" s="61"/>
      <x:c r="H4608" s="61"/>
      <x:c r="I4608" s="66"/>
    </x:row>
    <x:row r="4609" spans="1:9" x14ac:dyDescent="0.25">
      <x:c r="A4609" s="33"/>
      <x:c r="B4609" s="33"/>
      <x:c r="C4609" s="33"/>
      <x:c r="D4609" s="32"/>
      <x:c r="E4609" s="33"/>
      <x:c r="F4609" s="60"/>
      <x:c r="G4609" s="61"/>
      <x:c r="H4609" s="61"/>
      <x:c r="I4609" s="66"/>
    </x:row>
    <x:row r="4610" spans="1:9" x14ac:dyDescent="0.25">
      <x:c r="A4610" s="33"/>
      <x:c r="B4610" s="33"/>
      <x:c r="C4610" s="33"/>
      <x:c r="D4610" s="32"/>
      <x:c r="E4610" s="33"/>
      <x:c r="F4610" s="60"/>
      <x:c r="G4610" s="61"/>
      <x:c r="H4610" s="61"/>
      <x:c r="I4610" s="66"/>
    </x:row>
    <x:row r="4611" spans="1:9" x14ac:dyDescent="0.25">
      <x:c r="A4611" s="33"/>
      <x:c r="B4611" s="33"/>
      <x:c r="C4611" s="33"/>
      <x:c r="D4611" s="32"/>
      <x:c r="E4611" s="33"/>
      <x:c r="F4611" s="60"/>
      <x:c r="G4611" s="61"/>
      <x:c r="H4611" s="61"/>
      <x:c r="I4611" s="66"/>
    </x:row>
    <x:row r="4612" spans="1:9" x14ac:dyDescent="0.25">
      <x:c r="A4612" s="33"/>
      <x:c r="B4612" s="33"/>
      <x:c r="C4612" s="33"/>
      <x:c r="D4612" s="32"/>
      <x:c r="E4612" s="33"/>
      <x:c r="F4612" s="60"/>
      <x:c r="G4612" s="61"/>
      <x:c r="H4612" s="61"/>
      <x:c r="I4612" s="66"/>
    </x:row>
    <x:row r="4613" spans="1:9" x14ac:dyDescent="0.25">
      <x:c r="A4613" s="33"/>
      <x:c r="B4613" s="33"/>
      <x:c r="C4613" s="33"/>
      <x:c r="D4613" s="32"/>
      <x:c r="E4613" s="33"/>
      <x:c r="F4613" s="60"/>
      <x:c r="G4613" s="61"/>
      <x:c r="H4613" s="61"/>
      <x:c r="I4613" s="66"/>
    </x:row>
    <x:row r="4614" spans="1:9" x14ac:dyDescent="0.25">
      <x:c r="A4614" s="33"/>
      <x:c r="B4614" s="33"/>
      <x:c r="C4614" s="33"/>
      <x:c r="D4614" s="32"/>
      <x:c r="E4614" s="33"/>
      <x:c r="F4614" s="60"/>
      <x:c r="G4614" s="61"/>
      <x:c r="H4614" s="61"/>
      <x:c r="I4614" s="66"/>
    </x:row>
    <x:row r="4615" spans="1:9" x14ac:dyDescent="0.25">
      <x:c r="A4615" s="33"/>
      <x:c r="B4615" s="33"/>
      <x:c r="C4615" s="33"/>
      <x:c r="D4615" s="32"/>
      <x:c r="E4615" s="33"/>
      <x:c r="F4615" s="60"/>
      <x:c r="G4615" s="61"/>
      <x:c r="H4615" s="61"/>
      <x:c r="I4615" s="66"/>
    </x:row>
    <x:row r="4616" spans="1:9" x14ac:dyDescent="0.25">
      <x:c r="A4616" s="33"/>
      <x:c r="B4616" s="33"/>
      <x:c r="C4616" s="33"/>
      <x:c r="D4616" s="32"/>
      <x:c r="E4616" s="33"/>
      <x:c r="F4616" s="60"/>
      <x:c r="G4616" s="61"/>
      <x:c r="H4616" s="61"/>
      <x:c r="I4616" s="66"/>
    </x:row>
    <x:row r="4617" spans="1:9" x14ac:dyDescent="0.25">
      <x:c r="A4617" s="33"/>
      <x:c r="B4617" s="33"/>
      <x:c r="C4617" s="33"/>
      <x:c r="D4617" s="32"/>
      <x:c r="E4617" s="33"/>
      <x:c r="F4617" s="60"/>
      <x:c r="G4617" s="61"/>
      <x:c r="H4617" s="61"/>
      <x:c r="I4617" s="66"/>
    </x:row>
    <x:row r="4618" spans="1:9" x14ac:dyDescent="0.25">
      <x:c r="A4618" s="33"/>
      <x:c r="B4618" s="33"/>
      <x:c r="C4618" s="33"/>
      <x:c r="D4618" s="32"/>
      <x:c r="E4618" s="33"/>
      <x:c r="F4618" s="60"/>
      <x:c r="G4618" s="61"/>
      <x:c r="H4618" s="61"/>
      <x:c r="I4618" s="66"/>
    </x:row>
    <x:row r="4619" spans="1:9" x14ac:dyDescent="0.25">
      <x:c r="A4619" s="33"/>
      <x:c r="B4619" s="33"/>
      <x:c r="C4619" s="33"/>
      <x:c r="D4619" s="32"/>
      <x:c r="E4619" s="33"/>
      <x:c r="F4619" s="60"/>
      <x:c r="G4619" s="61"/>
      <x:c r="H4619" s="61"/>
      <x:c r="I4619" s="66"/>
    </x:row>
    <x:row r="4620" spans="1:9" x14ac:dyDescent="0.25">
      <x:c r="A4620" s="33"/>
      <x:c r="B4620" s="33"/>
      <x:c r="C4620" s="33"/>
      <x:c r="D4620" s="32"/>
      <x:c r="E4620" s="33"/>
      <x:c r="F4620" s="60"/>
      <x:c r="G4620" s="61"/>
      <x:c r="H4620" s="61"/>
      <x:c r="I4620" s="66"/>
    </x:row>
    <x:row r="4621" spans="1:9" x14ac:dyDescent="0.25">
      <x:c r="A4621" s="33"/>
      <x:c r="B4621" s="33"/>
      <x:c r="C4621" s="33"/>
      <x:c r="D4621" s="32"/>
      <x:c r="E4621" s="33"/>
      <x:c r="F4621" s="60"/>
      <x:c r="G4621" s="61"/>
      <x:c r="H4621" s="61"/>
      <x:c r="I4621" s="66"/>
    </x:row>
    <x:row r="4622" spans="1:9" x14ac:dyDescent="0.25">
      <x:c r="A4622" s="33"/>
      <x:c r="B4622" s="33"/>
      <x:c r="C4622" s="33"/>
      <x:c r="D4622" s="32"/>
      <x:c r="E4622" s="33"/>
      <x:c r="F4622" s="60"/>
      <x:c r="G4622" s="61"/>
      <x:c r="H4622" s="61"/>
      <x:c r="I4622" s="66"/>
    </x:row>
    <x:row r="4623" spans="1:9" x14ac:dyDescent="0.25">
      <x:c r="A4623" s="33"/>
      <x:c r="B4623" s="33"/>
      <x:c r="C4623" s="33"/>
      <x:c r="D4623" s="32"/>
      <x:c r="E4623" s="33"/>
      <x:c r="F4623" s="60"/>
      <x:c r="G4623" s="61"/>
      <x:c r="H4623" s="61"/>
      <x:c r="I4623" s="66"/>
    </x:row>
    <x:row r="4624" spans="1:9" x14ac:dyDescent="0.25">
      <x:c r="A4624" s="33"/>
      <x:c r="B4624" s="33"/>
      <x:c r="C4624" s="33"/>
      <x:c r="D4624" s="32"/>
      <x:c r="E4624" s="33"/>
      <x:c r="F4624" s="60"/>
      <x:c r="G4624" s="61"/>
      <x:c r="H4624" s="61"/>
      <x:c r="I4624" s="66"/>
    </x:row>
    <x:row r="4625" spans="1:9" x14ac:dyDescent="0.25">
      <x:c r="A4625" s="33"/>
      <x:c r="B4625" s="33"/>
      <x:c r="C4625" s="33"/>
      <x:c r="D4625" s="32"/>
      <x:c r="E4625" s="33"/>
      <x:c r="F4625" s="60"/>
      <x:c r="G4625" s="61"/>
      <x:c r="H4625" s="61"/>
      <x:c r="I4625" s="66"/>
    </x:row>
    <x:row r="4626" spans="1:9" x14ac:dyDescent="0.25">
      <x:c r="A4626" s="33"/>
      <x:c r="B4626" s="33"/>
      <x:c r="C4626" s="33"/>
      <x:c r="D4626" s="32"/>
      <x:c r="E4626" s="33"/>
      <x:c r="F4626" s="60"/>
      <x:c r="G4626" s="61"/>
      <x:c r="H4626" s="61"/>
      <x:c r="I4626" s="66"/>
    </x:row>
    <x:row r="4627" spans="1:9" x14ac:dyDescent="0.25">
      <x:c r="A4627" s="33"/>
      <x:c r="B4627" s="33"/>
      <x:c r="C4627" s="33"/>
      <x:c r="D4627" s="32"/>
      <x:c r="E4627" s="33"/>
      <x:c r="F4627" s="60"/>
      <x:c r="G4627" s="61"/>
      <x:c r="H4627" s="61"/>
      <x:c r="I4627" s="66"/>
    </x:row>
    <x:row r="4628" spans="1:9" x14ac:dyDescent="0.25">
      <x:c r="A4628" s="33"/>
      <x:c r="B4628" s="33"/>
      <x:c r="C4628" s="33"/>
      <x:c r="D4628" s="32"/>
      <x:c r="E4628" s="33"/>
      <x:c r="F4628" s="60"/>
      <x:c r="G4628" s="61"/>
      <x:c r="H4628" s="61"/>
      <x:c r="I4628" s="66"/>
    </x:row>
    <x:row r="4629" spans="1:9" x14ac:dyDescent="0.25">
      <x:c r="A4629" s="33"/>
      <x:c r="B4629" s="33"/>
      <x:c r="C4629" s="33"/>
      <x:c r="D4629" s="32"/>
      <x:c r="E4629" s="33"/>
      <x:c r="F4629" s="60"/>
      <x:c r="G4629" s="61"/>
      <x:c r="H4629" s="61"/>
      <x:c r="I4629" s="66"/>
    </x:row>
    <x:row r="4630" spans="1:9" x14ac:dyDescent="0.25">
      <x:c r="A4630" s="33"/>
      <x:c r="B4630" s="33"/>
      <x:c r="C4630" s="33"/>
      <x:c r="D4630" s="32"/>
      <x:c r="E4630" s="33"/>
      <x:c r="F4630" s="60"/>
      <x:c r="G4630" s="61"/>
      <x:c r="H4630" s="61"/>
      <x:c r="I4630" s="66"/>
    </x:row>
    <x:row r="4631" spans="1:9" x14ac:dyDescent="0.25">
      <x:c r="A4631" s="33"/>
      <x:c r="B4631" s="33"/>
      <x:c r="C4631" s="33"/>
      <x:c r="D4631" s="32"/>
      <x:c r="E4631" s="33"/>
      <x:c r="F4631" s="60"/>
      <x:c r="G4631" s="61"/>
      <x:c r="H4631" s="61"/>
      <x:c r="I4631" s="66"/>
    </x:row>
    <x:row r="4632" spans="1:9" x14ac:dyDescent="0.25">
      <x:c r="A4632" s="33"/>
      <x:c r="B4632" s="33"/>
      <x:c r="C4632" s="33"/>
      <x:c r="D4632" s="32"/>
      <x:c r="E4632" s="33"/>
      <x:c r="F4632" s="60"/>
      <x:c r="G4632" s="61"/>
      <x:c r="H4632" s="61"/>
      <x:c r="I4632" s="66"/>
    </x:row>
    <x:row r="4633" spans="1:9" x14ac:dyDescent="0.25">
      <x:c r="A4633" s="33"/>
      <x:c r="B4633" s="33"/>
      <x:c r="C4633" s="33"/>
      <x:c r="D4633" s="32"/>
      <x:c r="E4633" s="33"/>
      <x:c r="F4633" s="60"/>
      <x:c r="G4633" s="61"/>
      <x:c r="H4633" s="61"/>
      <x:c r="I4633" s="66"/>
    </x:row>
    <x:row r="4634" spans="1:9" x14ac:dyDescent="0.25">
      <x:c r="A4634" s="33"/>
      <x:c r="B4634" s="33"/>
      <x:c r="C4634" s="33"/>
      <x:c r="D4634" s="32"/>
      <x:c r="E4634" s="33"/>
      <x:c r="F4634" s="60"/>
      <x:c r="G4634" s="61"/>
      <x:c r="H4634" s="61"/>
      <x:c r="I4634" s="66"/>
    </x:row>
    <x:row r="4635" spans="1:9" x14ac:dyDescent="0.25">
      <x:c r="A4635" s="33"/>
      <x:c r="B4635" s="33"/>
      <x:c r="C4635" s="33"/>
      <x:c r="D4635" s="32"/>
      <x:c r="E4635" s="33"/>
      <x:c r="F4635" s="60"/>
      <x:c r="G4635" s="61"/>
      <x:c r="H4635" s="61"/>
      <x:c r="I4635" s="66"/>
    </x:row>
    <x:row r="4636" spans="1:9" x14ac:dyDescent="0.25">
      <x:c r="A4636" s="33"/>
      <x:c r="B4636" s="33"/>
      <x:c r="C4636" s="33"/>
      <x:c r="D4636" s="32"/>
      <x:c r="E4636" s="33"/>
      <x:c r="F4636" s="60"/>
      <x:c r="G4636" s="61"/>
      <x:c r="H4636" s="61"/>
      <x:c r="I4636" s="66"/>
    </x:row>
    <x:row r="4637" spans="1:9" x14ac:dyDescent="0.25">
      <x:c r="A4637" s="33"/>
      <x:c r="B4637" s="33"/>
      <x:c r="C4637" s="33"/>
      <x:c r="D4637" s="32"/>
      <x:c r="E4637" s="33"/>
      <x:c r="F4637" s="60"/>
      <x:c r="G4637" s="61"/>
      <x:c r="H4637" s="61"/>
      <x:c r="I4637" s="66"/>
    </x:row>
    <x:row r="4638" spans="1:9" x14ac:dyDescent="0.25">
      <x:c r="A4638" s="33"/>
      <x:c r="B4638" s="33"/>
      <x:c r="C4638" s="33"/>
      <x:c r="D4638" s="32"/>
      <x:c r="E4638" s="33"/>
      <x:c r="F4638" s="60"/>
      <x:c r="G4638" s="61"/>
      <x:c r="H4638" s="61"/>
      <x:c r="I4638" s="66"/>
    </x:row>
    <x:row r="4639" spans="1:9" x14ac:dyDescent="0.25">
      <x:c r="A4639" s="33"/>
      <x:c r="B4639" s="33"/>
      <x:c r="C4639" s="33"/>
      <x:c r="D4639" s="32"/>
      <x:c r="E4639" s="33"/>
      <x:c r="F4639" s="60"/>
      <x:c r="G4639" s="61"/>
      <x:c r="H4639" s="61"/>
      <x:c r="I4639" s="66"/>
    </x:row>
    <x:row r="4640" spans="1:9" x14ac:dyDescent="0.25">
      <x:c r="A4640" s="33"/>
      <x:c r="B4640" s="33"/>
      <x:c r="C4640" s="33"/>
      <x:c r="D4640" s="32"/>
      <x:c r="E4640" s="33"/>
      <x:c r="F4640" s="60"/>
      <x:c r="G4640" s="61"/>
      <x:c r="H4640" s="61"/>
      <x:c r="I4640" s="66"/>
    </x:row>
    <x:row r="4641" spans="1:9" x14ac:dyDescent="0.25">
      <x:c r="A4641" s="33"/>
      <x:c r="B4641" s="33"/>
      <x:c r="C4641" s="33"/>
      <x:c r="D4641" s="32"/>
      <x:c r="E4641" s="33"/>
      <x:c r="F4641" s="60"/>
      <x:c r="G4641" s="61"/>
      <x:c r="H4641" s="61"/>
      <x:c r="I4641" s="66"/>
    </x:row>
    <x:row r="4642" spans="1:9" x14ac:dyDescent="0.25">
      <x:c r="A4642" s="33"/>
      <x:c r="B4642" s="33"/>
      <x:c r="C4642" s="33"/>
      <x:c r="D4642" s="32"/>
      <x:c r="E4642" s="33"/>
      <x:c r="F4642" s="60"/>
      <x:c r="G4642" s="61"/>
      <x:c r="H4642" s="61"/>
      <x:c r="I4642" s="66"/>
    </x:row>
    <x:row r="4643" spans="1:9" x14ac:dyDescent="0.25">
      <x:c r="A4643" s="33"/>
      <x:c r="B4643" s="33"/>
      <x:c r="C4643" s="33"/>
      <x:c r="D4643" s="32"/>
      <x:c r="E4643" s="33"/>
      <x:c r="F4643" s="60"/>
      <x:c r="G4643" s="61"/>
      <x:c r="H4643" s="61"/>
      <x:c r="I4643" s="66"/>
    </x:row>
    <x:row r="4644" spans="1:9" x14ac:dyDescent="0.25">
      <x:c r="A4644" s="33"/>
      <x:c r="B4644" s="33"/>
      <x:c r="C4644" s="33"/>
      <x:c r="D4644" s="32"/>
      <x:c r="E4644" s="33"/>
      <x:c r="F4644" s="60"/>
      <x:c r="G4644" s="61"/>
      <x:c r="H4644" s="61"/>
      <x:c r="I4644" s="66"/>
    </x:row>
    <x:row r="4645" spans="1:9" x14ac:dyDescent="0.25">
      <x:c r="A4645" s="33"/>
      <x:c r="B4645" s="33"/>
      <x:c r="C4645" s="33"/>
      <x:c r="D4645" s="32"/>
      <x:c r="E4645" s="33"/>
      <x:c r="F4645" s="60"/>
      <x:c r="G4645" s="61"/>
      <x:c r="H4645" s="61"/>
      <x:c r="I4645" s="66"/>
    </x:row>
    <x:row r="4646" spans="1:9" x14ac:dyDescent="0.25">
      <x:c r="A4646" s="33"/>
      <x:c r="B4646" s="33"/>
      <x:c r="C4646" s="33"/>
      <x:c r="D4646" s="32"/>
      <x:c r="E4646" s="33"/>
      <x:c r="F4646" s="60"/>
      <x:c r="G4646" s="61"/>
      <x:c r="H4646" s="61"/>
      <x:c r="I4646" s="66"/>
    </x:row>
    <x:row r="4647" spans="1:9" x14ac:dyDescent="0.25">
      <x:c r="A4647" s="33"/>
      <x:c r="B4647" s="33"/>
      <x:c r="C4647" s="33"/>
      <x:c r="D4647" s="32"/>
      <x:c r="E4647" s="33"/>
      <x:c r="F4647" s="60"/>
      <x:c r="G4647" s="61"/>
      <x:c r="H4647" s="61"/>
      <x:c r="I4647" s="66"/>
    </x:row>
    <x:row r="4648" spans="1:9" x14ac:dyDescent="0.25">
      <x:c r="A4648" s="33"/>
      <x:c r="B4648" s="33"/>
      <x:c r="C4648" s="33"/>
      <x:c r="D4648" s="32"/>
      <x:c r="E4648" s="33"/>
      <x:c r="F4648" s="60"/>
      <x:c r="G4648" s="61"/>
      <x:c r="H4648" s="61"/>
      <x:c r="I4648" s="66"/>
    </x:row>
    <x:row r="4649" spans="1:9" x14ac:dyDescent="0.25">
      <x:c r="A4649" s="33"/>
      <x:c r="B4649" s="33"/>
      <x:c r="C4649" s="33"/>
      <x:c r="D4649" s="32"/>
      <x:c r="E4649" s="33"/>
      <x:c r="F4649" s="60"/>
      <x:c r="G4649" s="61"/>
      <x:c r="H4649" s="61"/>
      <x:c r="I4649" s="66"/>
    </x:row>
    <x:row r="4650" spans="1:9" x14ac:dyDescent="0.25">
      <x:c r="A4650" s="33"/>
      <x:c r="B4650" s="33"/>
      <x:c r="C4650" s="33"/>
      <x:c r="D4650" s="32"/>
      <x:c r="E4650" s="33"/>
      <x:c r="F4650" s="60"/>
      <x:c r="G4650" s="61"/>
      <x:c r="H4650" s="61"/>
      <x:c r="I4650" s="66"/>
    </x:row>
    <x:row r="4651" spans="1:9" x14ac:dyDescent="0.25">
      <x:c r="A4651" s="33"/>
      <x:c r="B4651" s="33"/>
      <x:c r="C4651" s="33"/>
      <x:c r="D4651" s="32"/>
      <x:c r="E4651" s="33"/>
      <x:c r="F4651" s="60"/>
      <x:c r="G4651" s="61"/>
      <x:c r="H4651" s="61"/>
      <x:c r="I4651" s="66"/>
    </x:row>
    <x:row r="4652" spans="1:9" x14ac:dyDescent="0.25">
      <x:c r="A4652" s="33"/>
      <x:c r="B4652" s="33"/>
      <x:c r="C4652" s="33"/>
      <x:c r="D4652" s="32"/>
      <x:c r="E4652" s="33"/>
      <x:c r="F4652" s="60"/>
      <x:c r="G4652" s="61"/>
      <x:c r="H4652" s="61"/>
      <x:c r="I4652" s="66"/>
    </x:row>
    <x:row r="4653" spans="1:9" x14ac:dyDescent="0.25">
      <x:c r="A4653" s="33"/>
      <x:c r="B4653" s="33"/>
      <x:c r="C4653" s="33"/>
      <x:c r="D4653" s="32"/>
      <x:c r="E4653" s="33"/>
      <x:c r="F4653" s="60"/>
      <x:c r="G4653" s="61"/>
      <x:c r="H4653" s="61"/>
      <x:c r="I4653" s="66"/>
    </x:row>
    <x:row r="4654" spans="1:9" x14ac:dyDescent="0.25">
      <x:c r="A4654" s="33"/>
      <x:c r="B4654" s="33"/>
      <x:c r="C4654" s="33"/>
      <x:c r="D4654" s="32"/>
      <x:c r="E4654" s="33"/>
      <x:c r="F4654" s="60"/>
      <x:c r="G4654" s="61"/>
      <x:c r="H4654" s="61"/>
      <x:c r="I4654" s="66"/>
    </x:row>
    <x:row r="4655" spans="1:9" x14ac:dyDescent="0.25">
      <x:c r="A4655" s="33"/>
      <x:c r="B4655" s="33"/>
      <x:c r="C4655" s="33"/>
      <x:c r="D4655" s="32"/>
      <x:c r="E4655" s="33"/>
      <x:c r="F4655" s="60"/>
      <x:c r="G4655" s="61"/>
      <x:c r="H4655" s="61"/>
      <x:c r="I4655" s="66"/>
    </x:row>
    <x:row r="4656" spans="1:9" x14ac:dyDescent="0.25">
      <x:c r="A4656" s="33"/>
      <x:c r="B4656" s="33"/>
      <x:c r="C4656" s="33"/>
      <x:c r="D4656" s="32"/>
      <x:c r="E4656" s="33"/>
      <x:c r="F4656" s="60"/>
      <x:c r="G4656" s="61"/>
      <x:c r="H4656" s="61"/>
      <x:c r="I4656" s="66"/>
    </x:row>
    <x:row r="4657" spans="1:9" x14ac:dyDescent="0.25">
      <x:c r="A4657" s="33"/>
      <x:c r="B4657" s="33"/>
      <x:c r="C4657" s="33"/>
      <x:c r="D4657" s="32"/>
      <x:c r="E4657" s="33"/>
      <x:c r="F4657" s="60"/>
      <x:c r="G4657" s="61"/>
      <x:c r="H4657" s="61"/>
      <x:c r="I4657" s="66"/>
    </x:row>
    <x:row r="4658" spans="1:9" x14ac:dyDescent="0.25">
      <x:c r="A4658" s="33"/>
      <x:c r="B4658" s="33"/>
      <x:c r="C4658" s="33"/>
      <x:c r="D4658" s="32"/>
      <x:c r="E4658" s="33"/>
      <x:c r="F4658" s="60"/>
      <x:c r="G4658" s="61"/>
      <x:c r="H4658" s="61"/>
      <x:c r="I4658" s="66"/>
    </x:row>
    <x:row r="4659" spans="1:9" x14ac:dyDescent="0.25">
      <x:c r="A4659" s="33"/>
      <x:c r="B4659" s="33"/>
      <x:c r="C4659" s="33"/>
      <x:c r="D4659" s="32"/>
      <x:c r="E4659" s="33"/>
      <x:c r="F4659" s="60"/>
      <x:c r="G4659" s="61"/>
      <x:c r="H4659" s="61"/>
      <x:c r="I4659" s="66"/>
    </x:row>
    <x:row r="4660" spans="1:9" x14ac:dyDescent="0.25">
      <x:c r="A4660" s="33"/>
      <x:c r="B4660" s="33"/>
      <x:c r="C4660" s="33"/>
      <x:c r="D4660" s="32"/>
      <x:c r="E4660" s="33"/>
      <x:c r="F4660" s="60"/>
      <x:c r="G4660" s="61"/>
      <x:c r="H4660" s="61"/>
      <x:c r="I4660" s="66"/>
    </x:row>
    <x:row r="4661" spans="1:9" x14ac:dyDescent="0.25">
      <x:c r="A4661" s="33"/>
      <x:c r="B4661" s="33"/>
      <x:c r="C4661" s="33"/>
      <x:c r="D4661" s="32"/>
      <x:c r="E4661" s="33"/>
      <x:c r="F4661" s="60"/>
      <x:c r="G4661" s="61"/>
      <x:c r="H4661" s="61"/>
      <x:c r="I4661" s="66"/>
    </x:row>
    <x:row r="4662" spans="1:9" x14ac:dyDescent="0.25">
      <x:c r="A4662" s="33"/>
      <x:c r="B4662" s="33"/>
      <x:c r="C4662" s="33"/>
      <x:c r="D4662" s="32"/>
      <x:c r="E4662" s="33"/>
      <x:c r="F4662" s="60"/>
      <x:c r="G4662" s="61"/>
      <x:c r="H4662" s="61"/>
      <x:c r="I4662" s="66"/>
    </x:row>
    <x:row r="4663" spans="1:9" x14ac:dyDescent="0.25">
      <x:c r="A4663" s="33"/>
      <x:c r="B4663" s="33"/>
      <x:c r="C4663" s="33"/>
      <x:c r="D4663" s="32"/>
      <x:c r="E4663" s="33"/>
      <x:c r="F4663" s="60"/>
      <x:c r="G4663" s="61"/>
      <x:c r="H4663" s="61"/>
      <x:c r="I4663" s="66"/>
    </x:row>
    <x:row r="4664" spans="1:9" x14ac:dyDescent="0.25">
      <x:c r="A4664" s="33"/>
      <x:c r="B4664" s="33"/>
      <x:c r="C4664" s="33"/>
      <x:c r="D4664" s="32"/>
      <x:c r="E4664" s="33"/>
      <x:c r="F4664" s="60"/>
      <x:c r="G4664" s="61"/>
      <x:c r="H4664" s="61"/>
      <x:c r="I4664" s="66"/>
    </x:row>
    <x:row r="4665" spans="1:9" x14ac:dyDescent="0.25">
      <x:c r="A4665" s="33"/>
      <x:c r="B4665" s="33"/>
      <x:c r="C4665" s="33"/>
      <x:c r="D4665" s="32"/>
      <x:c r="E4665" s="33"/>
      <x:c r="F4665" s="60"/>
      <x:c r="G4665" s="61"/>
      <x:c r="H4665" s="61"/>
      <x:c r="I4665" s="66"/>
    </x:row>
    <x:row r="4666" spans="1:9" x14ac:dyDescent="0.25">
      <x:c r="A4666" s="33"/>
      <x:c r="B4666" s="33"/>
      <x:c r="C4666" s="33"/>
      <x:c r="D4666" s="32"/>
      <x:c r="E4666" s="33"/>
      <x:c r="F4666" s="60"/>
      <x:c r="G4666" s="61"/>
      <x:c r="H4666" s="61"/>
      <x:c r="I4666" s="66"/>
    </x:row>
    <x:row r="4667" spans="1:9" x14ac:dyDescent="0.25">
      <x:c r="A4667" s="33"/>
      <x:c r="B4667" s="33"/>
      <x:c r="C4667" s="33"/>
      <x:c r="D4667" s="32"/>
      <x:c r="E4667" s="33"/>
      <x:c r="F4667" s="60"/>
      <x:c r="G4667" s="61"/>
      <x:c r="H4667" s="61"/>
      <x:c r="I4667" s="66"/>
    </x:row>
    <x:row r="4668" spans="1:9" x14ac:dyDescent="0.25">
      <x:c r="A4668" s="33"/>
      <x:c r="B4668" s="33"/>
      <x:c r="C4668" s="33"/>
      <x:c r="D4668" s="32"/>
      <x:c r="E4668" s="33"/>
      <x:c r="F4668" s="60"/>
      <x:c r="G4668" s="61"/>
      <x:c r="H4668" s="61"/>
      <x:c r="I4668" s="66"/>
    </x:row>
    <x:row r="4669" spans="1:9" x14ac:dyDescent="0.25">
      <x:c r="A4669" s="33"/>
      <x:c r="B4669" s="33"/>
      <x:c r="C4669" s="33"/>
      <x:c r="D4669" s="32"/>
      <x:c r="E4669" s="33"/>
      <x:c r="F4669" s="60"/>
      <x:c r="G4669" s="61"/>
      <x:c r="H4669" s="61"/>
      <x:c r="I4669" s="66"/>
    </x:row>
    <x:row r="4670" spans="1:9" x14ac:dyDescent="0.25">
      <x:c r="A4670" s="33"/>
      <x:c r="B4670" s="33"/>
      <x:c r="C4670" s="33"/>
      <x:c r="D4670" s="32"/>
      <x:c r="E4670" s="33"/>
      <x:c r="F4670" s="60"/>
      <x:c r="G4670" s="61"/>
      <x:c r="H4670" s="61"/>
      <x:c r="I4670" s="66"/>
    </x:row>
    <x:row r="4671" spans="1:9" x14ac:dyDescent="0.25">
      <x:c r="A4671" s="33"/>
      <x:c r="B4671" s="33"/>
      <x:c r="C4671" s="33"/>
      <x:c r="D4671" s="32"/>
      <x:c r="E4671" s="33"/>
      <x:c r="F4671" s="60"/>
      <x:c r="G4671" s="61"/>
      <x:c r="H4671" s="61"/>
      <x:c r="I4671" s="66"/>
    </x:row>
    <x:row r="4672" spans="1:9" x14ac:dyDescent="0.25">
      <x:c r="A4672" s="33"/>
      <x:c r="B4672" s="33"/>
      <x:c r="C4672" s="33"/>
      <x:c r="D4672" s="32"/>
      <x:c r="E4672" s="33"/>
      <x:c r="F4672" s="60"/>
      <x:c r="G4672" s="61"/>
      <x:c r="H4672" s="61"/>
      <x:c r="I4672" s="66"/>
    </x:row>
    <x:row r="4673" spans="1:9" x14ac:dyDescent="0.25">
      <x:c r="A4673" s="33"/>
      <x:c r="B4673" s="33"/>
      <x:c r="C4673" s="33"/>
      <x:c r="D4673" s="32"/>
      <x:c r="E4673" s="33"/>
      <x:c r="F4673" s="60"/>
      <x:c r="G4673" s="61"/>
      <x:c r="H4673" s="61"/>
      <x:c r="I4673" s="66"/>
    </x:row>
    <x:row r="4674" spans="1:9" x14ac:dyDescent="0.25">
      <x:c r="A4674" s="33"/>
      <x:c r="B4674" s="33"/>
      <x:c r="C4674" s="33"/>
      <x:c r="D4674" s="32"/>
      <x:c r="E4674" s="33"/>
      <x:c r="F4674" s="60"/>
      <x:c r="G4674" s="61"/>
      <x:c r="H4674" s="61"/>
      <x:c r="I4674" s="66"/>
    </x:row>
    <x:row r="4675" spans="1:9" x14ac:dyDescent="0.25">
      <x:c r="A4675" s="33"/>
      <x:c r="B4675" s="33"/>
      <x:c r="C4675" s="33"/>
      <x:c r="D4675" s="32"/>
      <x:c r="E4675" s="33"/>
      <x:c r="F4675" s="60"/>
      <x:c r="G4675" s="61"/>
      <x:c r="H4675" s="61"/>
      <x:c r="I4675" s="66"/>
    </x:row>
    <x:row r="4676" spans="1:9" x14ac:dyDescent="0.25">
      <x:c r="A4676" s="33"/>
      <x:c r="B4676" s="33"/>
      <x:c r="C4676" s="33"/>
      <x:c r="D4676" s="32"/>
      <x:c r="E4676" s="33"/>
      <x:c r="F4676" s="60"/>
      <x:c r="G4676" s="61"/>
      <x:c r="H4676" s="61"/>
      <x:c r="I4676" s="66"/>
    </x:row>
    <x:row r="4677" spans="1:9" x14ac:dyDescent="0.25">
      <x:c r="A4677" s="33"/>
      <x:c r="B4677" s="33"/>
      <x:c r="C4677" s="33"/>
      <x:c r="D4677" s="32"/>
      <x:c r="E4677" s="33"/>
      <x:c r="F4677" s="60"/>
      <x:c r="G4677" s="61"/>
      <x:c r="H4677" s="61"/>
      <x:c r="I4677" s="66"/>
    </x:row>
    <x:row r="4678" spans="1:9" x14ac:dyDescent="0.25">
      <x:c r="A4678" s="33"/>
      <x:c r="B4678" s="33"/>
      <x:c r="C4678" s="33"/>
      <x:c r="D4678" s="32"/>
      <x:c r="E4678" s="33"/>
      <x:c r="F4678" s="60"/>
      <x:c r="G4678" s="61"/>
      <x:c r="H4678" s="61"/>
      <x:c r="I4678" s="66"/>
    </x:row>
    <x:row r="4679" spans="1:9" x14ac:dyDescent="0.25">
      <x:c r="A4679" s="33"/>
      <x:c r="B4679" s="33"/>
      <x:c r="C4679" s="33"/>
      <x:c r="D4679" s="32"/>
      <x:c r="E4679" s="33"/>
      <x:c r="F4679" s="60"/>
      <x:c r="G4679" s="61"/>
      <x:c r="H4679" s="61"/>
      <x:c r="I4679" s="66"/>
    </x:row>
    <x:row r="4680" spans="1:9" x14ac:dyDescent="0.25">
      <x:c r="A4680" s="33"/>
      <x:c r="B4680" s="33"/>
      <x:c r="C4680" s="33"/>
      <x:c r="D4680" s="32"/>
      <x:c r="E4680" s="33"/>
      <x:c r="F4680" s="60"/>
      <x:c r="G4680" s="61"/>
      <x:c r="H4680" s="61"/>
      <x:c r="I4680" s="66"/>
    </x:row>
    <x:row r="4681" spans="1:9" x14ac:dyDescent="0.25">
      <x:c r="A4681" s="33"/>
      <x:c r="B4681" s="33"/>
      <x:c r="C4681" s="33"/>
      <x:c r="D4681" s="32"/>
      <x:c r="E4681" s="33"/>
      <x:c r="F4681" s="60"/>
      <x:c r="G4681" s="61"/>
      <x:c r="H4681" s="61"/>
      <x:c r="I4681" s="66"/>
    </x:row>
    <x:row r="4682" spans="1:9" x14ac:dyDescent="0.25">
      <x:c r="A4682" s="33"/>
      <x:c r="B4682" s="33"/>
      <x:c r="C4682" s="33"/>
      <x:c r="D4682" s="32"/>
      <x:c r="E4682" s="33"/>
      <x:c r="F4682" s="60"/>
      <x:c r="G4682" s="61"/>
      <x:c r="H4682" s="61"/>
      <x:c r="I4682" s="66"/>
    </x:row>
    <x:row r="4683" spans="1:9" x14ac:dyDescent="0.25">
      <x:c r="A4683" s="33"/>
      <x:c r="B4683" s="33"/>
      <x:c r="C4683" s="33"/>
      <x:c r="D4683" s="32"/>
      <x:c r="E4683" s="33"/>
      <x:c r="F4683" s="60"/>
      <x:c r="G4683" s="61"/>
      <x:c r="H4683" s="61"/>
      <x:c r="I4683" s="66"/>
    </x:row>
    <x:row r="4684" spans="1:9" x14ac:dyDescent="0.25">
      <x:c r="A4684" s="33"/>
      <x:c r="B4684" s="33"/>
      <x:c r="C4684" s="33"/>
      <x:c r="D4684" s="32"/>
      <x:c r="E4684" s="33"/>
      <x:c r="F4684" s="60"/>
      <x:c r="G4684" s="61"/>
      <x:c r="H4684" s="61"/>
      <x:c r="I4684" s="66"/>
    </x:row>
    <x:row r="4685" spans="1:9" x14ac:dyDescent="0.25">
      <x:c r="A4685" s="33"/>
      <x:c r="B4685" s="33"/>
      <x:c r="C4685" s="33"/>
      <x:c r="D4685" s="32"/>
      <x:c r="E4685" s="33"/>
      <x:c r="F4685" s="60"/>
      <x:c r="G4685" s="61"/>
      <x:c r="H4685" s="61"/>
      <x:c r="I4685" s="66"/>
    </x:row>
    <x:row r="4686" spans="1:9" x14ac:dyDescent="0.25">
      <x:c r="A4686" s="33"/>
      <x:c r="B4686" s="33"/>
      <x:c r="C4686" s="33"/>
      <x:c r="D4686" s="32"/>
      <x:c r="E4686" s="33"/>
      <x:c r="F4686" s="60"/>
      <x:c r="G4686" s="61"/>
      <x:c r="H4686" s="61"/>
      <x:c r="I4686" s="66"/>
    </x:row>
    <x:row r="4687" spans="1:9" x14ac:dyDescent="0.25">
      <x:c r="A4687" s="33"/>
      <x:c r="B4687" s="33"/>
      <x:c r="C4687" s="33"/>
      <x:c r="D4687" s="32"/>
      <x:c r="E4687" s="33"/>
      <x:c r="F4687" s="60"/>
      <x:c r="G4687" s="61"/>
      <x:c r="H4687" s="61"/>
      <x:c r="I4687" s="66"/>
    </x:row>
    <x:row r="4688" spans="1:9" x14ac:dyDescent="0.25">
      <x:c r="A4688" s="33"/>
      <x:c r="B4688" s="33"/>
      <x:c r="C4688" s="33"/>
      <x:c r="D4688" s="32"/>
      <x:c r="E4688" s="33"/>
      <x:c r="F4688" s="60"/>
      <x:c r="G4688" s="61"/>
      <x:c r="H4688" s="61"/>
      <x:c r="I4688" s="66"/>
    </x:row>
    <x:row r="4689" spans="1:9" x14ac:dyDescent="0.25">
      <x:c r="A4689" s="33"/>
      <x:c r="B4689" s="33"/>
      <x:c r="C4689" s="33"/>
      <x:c r="D4689" s="32"/>
      <x:c r="E4689" s="33"/>
      <x:c r="F4689" s="60"/>
      <x:c r="G4689" s="61"/>
      <x:c r="H4689" s="61"/>
      <x:c r="I4689" s="66"/>
    </x:row>
    <x:row r="4690" spans="1:9" x14ac:dyDescent="0.25">
      <x:c r="A4690" s="33"/>
      <x:c r="B4690" s="33"/>
      <x:c r="C4690" s="33"/>
      <x:c r="D4690" s="32"/>
      <x:c r="E4690" s="33"/>
      <x:c r="F4690" s="60"/>
      <x:c r="G4690" s="61"/>
      <x:c r="H4690" s="61"/>
      <x:c r="I4690" s="66"/>
    </x:row>
    <x:row r="4691" spans="1:9" x14ac:dyDescent="0.25">
      <x:c r="A4691" s="33"/>
      <x:c r="B4691" s="33"/>
      <x:c r="C4691" s="33"/>
      <x:c r="D4691" s="32"/>
      <x:c r="E4691" s="33"/>
      <x:c r="F4691" s="60"/>
      <x:c r="G4691" s="61"/>
      <x:c r="H4691" s="61"/>
      <x:c r="I4691" s="66"/>
    </x:row>
    <x:row r="4692" spans="1:9" x14ac:dyDescent="0.25">
      <x:c r="A4692" s="33"/>
      <x:c r="B4692" s="33"/>
      <x:c r="C4692" s="33"/>
      <x:c r="D4692" s="32"/>
      <x:c r="E4692" s="33"/>
      <x:c r="F4692" s="60"/>
      <x:c r="G4692" s="61"/>
      <x:c r="H4692" s="61"/>
      <x:c r="I4692" s="66"/>
    </x:row>
    <x:row r="4693" spans="1:9" x14ac:dyDescent="0.25">
      <x:c r="A4693" s="33"/>
      <x:c r="B4693" s="33"/>
      <x:c r="C4693" s="33"/>
      <x:c r="D4693" s="32"/>
      <x:c r="E4693" s="33"/>
      <x:c r="F4693" s="60"/>
      <x:c r="G4693" s="61"/>
      <x:c r="H4693" s="61"/>
      <x:c r="I4693" s="66"/>
    </x:row>
    <x:row r="4694" spans="1:9" x14ac:dyDescent="0.25">
      <x:c r="A4694" s="33"/>
      <x:c r="B4694" s="33"/>
      <x:c r="C4694" s="33"/>
      <x:c r="D4694" s="32"/>
      <x:c r="E4694" s="33"/>
      <x:c r="F4694" s="60"/>
      <x:c r="G4694" s="61"/>
      <x:c r="H4694" s="61"/>
      <x:c r="I4694" s="66"/>
    </x:row>
    <x:row r="4695" spans="1:9" x14ac:dyDescent="0.25">
      <x:c r="A4695" s="33"/>
      <x:c r="B4695" s="33"/>
      <x:c r="C4695" s="33"/>
      <x:c r="D4695" s="32"/>
      <x:c r="E4695" s="33"/>
      <x:c r="F4695" s="60"/>
      <x:c r="G4695" s="61"/>
      <x:c r="H4695" s="61"/>
      <x:c r="I4695" s="66"/>
    </x:row>
    <x:row r="4696" spans="1:9" x14ac:dyDescent="0.25">
      <x:c r="A4696" s="33"/>
      <x:c r="B4696" s="33"/>
      <x:c r="C4696" s="33"/>
      <x:c r="D4696" s="32"/>
      <x:c r="E4696" s="33"/>
      <x:c r="F4696" s="60"/>
      <x:c r="G4696" s="61"/>
      <x:c r="H4696" s="61"/>
      <x:c r="I4696" s="66"/>
    </x:row>
    <x:row r="4697" spans="1:9" x14ac:dyDescent="0.25">
      <x:c r="A4697" s="33"/>
      <x:c r="B4697" s="33"/>
      <x:c r="C4697" s="33"/>
      <x:c r="D4697" s="32"/>
      <x:c r="E4697" s="33"/>
      <x:c r="F4697" s="60"/>
      <x:c r="G4697" s="61"/>
      <x:c r="H4697" s="61"/>
      <x:c r="I4697" s="66"/>
    </x:row>
    <x:row r="4698" spans="1:9" x14ac:dyDescent="0.25">
      <x:c r="A4698" s="33"/>
      <x:c r="B4698" s="33"/>
      <x:c r="C4698" s="33"/>
      <x:c r="D4698" s="32"/>
      <x:c r="E4698" s="33"/>
      <x:c r="F4698" s="60"/>
      <x:c r="G4698" s="61"/>
      <x:c r="H4698" s="61"/>
      <x:c r="I4698" s="66"/>
    </x:row>
    <x:row r="4699" spans="1:9" x14ac:dyDescent="0.25">
      <x:c r="A4699" s="33"/>
      <x:c r="B4699" s="33"/>
      <x:c r="C4699" s="33"/>
      <x:c r="D4699" s="32"/>
      <x:c r="E4699" s="33"/>
      <x:c r="F4699" s="60"/>
      <x:c r="G4699" s="61"/>
      <x:c r="H4699" s="61"/>
      <x:c r="I4699" s="66"/>
    </x:row>
    <x:row r="4700" spans="1:9" x14ac:dyDescent="0.25">
      <x:c r="A4700" s="33"/>
      <x:c r="B4700" s="33"/>
      <x:c r="C4700" s="33"/>
      <x:c r="D4700" s="32"/>
      <x:c r="E4700" s="33"/>
      <x:c r="F4700" s="60"/>
      <x:c r="G4700" s="61"/>
      <x:c r="H4700" s="61"/>
      <x:c r="I4700" s="66"/>
    </x:row>
    <x:row r="4701" spans="1:9" x14ac:dyDescent="0.25">
      <x:c r="A4701" s="33"/>
      <x:c r="B4701" s="33"/>
      <x:c r="C4701" s="33"/>
      <x:c r="D4701" s="32"/>
      <x:c r="E4701" s="33"/>
      <x:c r="F4701" s="60"/>
      <x:c r="G4701" s="61"/>
      <x:c r="H4701" s="61"/>
      <x:c r="I4701" s="66"/>
    </x:row>
    <x:row r="4702" spans="1:9" x14ac:dyDescent="0.25">
      <x:c r="A4702" s="33"/>
      <x:c r="B4702" s="33"/>
      <x:c r="C4702" s="33"/>
      <x:c r="D4702" s="32"/>
      <x:c r="E4702" s="33"/>
      <x:c r="F4702" s="60"/>
      <x:c r="G4702" s="61"/>
      <x:c r="H4702" s="61"/>
      <x:c r="I4702" s="66"/>
    </x:row>
    <x:row r="4703" spans="1:9" x14ac:dyDescent="0.25">
      <x:c r="A4703" s="33"/>
      <x:c r="B4703" s="33"/>
      <x:c r="C4703" s="33"/>
      <x:c r="D4703" s="32"/>
      <x:c r="E4703" s="33"/>
      <x:c r="F4703" s="60"/>
      <x:c r="G4703" s="61"/>
      <x:c r="H4703" s="61"/>
      <x:c r="I4703" s="66"/>
    </x:row>
    <x:row r="4704" spans="1:9" x14ac:dyDescent="0.25">
      <x:c r="A4704" s="33"/>
      <x:c r="B4704" s="33"/>
      <x:c r="C4704" s="33"/>
      <x:c r="D4704" s="32"/>
      <x:c r="E4704" s="33"/>
      <x:c r="F4704" s="60"/>
      <x:c r="G4704" s="61"/>
      <x:c r="H4704" s="61"/>
      <x:c r="I4704" s="66"/>
    </x:row>
    <x:row r="4705" spans="1:9" x14ac:dyDescent="0.25">
      <x:c r="A4705" s="33"/>
      <x:c r="B4705" s="33"/>
      <x:c r="C4705" s="33"/>
      <x:c r="D4705" s="32"/>
      <x:c r="E4705" s="33"/>
      <x:c r="F4705" s="60"/>
      <x:c r="G4705" s="61"/>
      <x:c r="H4705" s="61"/>
      <x:c r="I4705" s="66"/>
    </x:row>
    <x:row r="4706" spans="1:9" x14ac:dyDescent="0.25">
      <x:c r="A4706" s="33"/>
      <x:c r="B4706" s="33"/>
      <x:c r="C4706" s="33"/>
      <x:c r="D4706" s="32"/>
      <x:c r="E4706" s="33"/>
      <x:c r="F4706" s="60"/>
      <x:c r="G4706" s="61"/>
      <x:c r="H4706" s="61"/>
      <x:c r="I4706" s="66"/>
    </x:row>
    <x:row r="4707" spans="1:9" x14ac:dyDescent="0.25">
      <x:c r="A4707" s="33"/>
      <x:c r="B4707" s="33"/>
      <x:c r="C4707" s="33"/>
      <x:c r="D4707" s="32"/>
      <x:c r="E4707" s="33"/>
      <x:c r="F4707" s="60"/>
      <x:c r="G4707" s="61"/>
      <x:c r="H4707" s="61"/>
      <x:c r="I4707" s="66"/>
    </x:row>
    <x:row r="4708" spans="1:9" x14ac:dyDescent="0.25">
      <x:c r="A4708" s="33"/>
      <x:c r="B4708" s="33"/>
      <x:c r="C4708" s="33"/>
      <x:c r="D4708" s="32"/>
      <x:c r="E4708" s="33"/>
      <x:c r="F4708" s="60"/>
      <x:c r="G4708" s="61"/>
      <x:c r="H4708" s="61"/>
      <x:c r="I4708" s="66"/>
    </x:row>
    <x:row r="4709" spans="1:9" x14ac:dyDescent="0.25">
      <x:c r="A4709" s="33"/>
      <x:c r="B4709" s="33"/>
      <x:c r="C4709" s="33"/>
      <x:c r="D4709" s="32"/>
      <x:c r="E4709" s="33"/>
      <x:c r="F4709" s="60"/>
      <x:c r="G4709" s="61"/>
      <x:c r="H4709" s="61"/>
      <x:c r="I4709" s="66"/>
    </x:row>
    <x:row r="4710" spans="1:9" x14ac:dyDescent="0.25">
      <x:c r="A4710" s="33"/>
      <x:c r="B4710" s="33"/>
      <x:c r="C4710" s="33"/>
      <x:c r="D4710" s="32"/>
      <x:c r="E4710" s="33"/>
      <x:c r="F4710" s="60"/>
      <x:c r="G4710" s="61"/>
      <x:c r="H4710" s="61"/>
      <x:c r="I4710" s="66"/>
    </x:row>
    <x:row r="4711" spans="1:9" x14ac:dyDescent="0.25">
      <x:c r="A4711" s="33"/>
      <x:c r="B4711" s="33"/>
      <x:c r="C4711" s="33"/>
      <x:c r="D4711" s="32"/>
      <x:c r="E4711" s="33"/>
      <x:c r="F4711" s="60"/>
      <x:c r="G4711" s="61"/>
      <x:c r="H4711" s="61"/>
      <x:c r="I4711" s="66"/>
    </x:row>
    <x:row r="4712" spans="1:9" x14ac:dyDescent="0.25">
      <x:c r="A4712" s="33"/>
      <x:c r="B4712" s="33"/>
      <x:c r="C4712" s="33"/>
      <x:c r="D4712" s="32"/>
      <x:c r="E4712" s="33"/>
      <x:c r="F4712" s="60"/>
      <x:c r="G4712" s="61"/>
      <x:c r="H4712" s="61"/>
      <x:c r="I4712" s="66"/>
    </x:row>
    <x:row r="4713" spans="1:9" x14ac:dyDescent="0.25">
      <x:c r="A4713" s="33"/>
      <x:c r="B4713" s="33"/>
      <x:c r="C4713" s="33"/>
      <x:c r="D4713" s="32"/>
      <x:c r="E4713" s="33"/>
      <x:c r="F4713" s="60"/>
      <x:c r="G4713" s="61"/>
      <x:c r="H4713" s="61"/>
      <x:c r="I4713" s="66"/>
    </x:row>
    <x:row r="4714" spans="1:9" x14ac:dyDescent="0.25">
      <x:c r="A4714" s="33"/>
      <x:c r="B4714" s="33"/>
      <x:c r="C4714" s="33"/>
      <x:c r="D4714" s="32"/>
      <x:c r="E4714" s="33"/>
      <x:c r="F4714" s="60"/>
      <x:c r="G4714" s="61"/>
      <x:c r="H4714" s="61"/>
      <x:c r="I4714" s="66"/>
    </x:row>
    <x:row r="4715" spans="1:9" x14ac:dyDescent="0.25">
      <x:c r="A4715" s="33"/>
      <x:c r="B4715" s="33"/>
      <x:c r="C4715" s="33"/>
      <x:c r="D4715" s="32"/>
      <x:c r="E4715" s="33"/>
      <x:c r="F4715" s="60"/>
      <x:c r="G4715" s="61"/>
      <x:c r="H4715" s="61"/>
      <x:c r="I4715" s="66"/>
    </x:row>
    <x:row r="4716" spans="1:9" x14ac:dyDescent="0.25">
      <x:c r="A4716" s="33"/>
      <x:c r="B4716" s="33"/>
      <x:c r="C4716" s="33"/>
      <x:c r="D4716" s="32"/>
      <x:c r="E4716" s="33"/>
      <x:c r="F4716" s="60"/>
      <x:c r="G4716" s="61"/>
      <x:c r="H4716" s="61"/>
      <x:c r="I4716" s="66"/>
    </x:row>
    <x:row r="4717" spans="1:9" x14ac:dyDescent="0.25">
      <x:c r="A4717" s="33"/>
      <x:c r="B4717" s="33"/>
      <x:c r="C4717" s="33"/>
      <x:c r="D4717" s="32"/>
      <x:c r="E4717" s="33"/>
      <x:c r="F4717" s="60"/>
      <x:c r="G4717" s="61"/>
      <x:c r="H4717" s="61"/>
      <x:c r="I4717" s="66"/>
    </x:row>
    <x:row r="4718" spans="1:9" x14ac:dyDescent="0.25">
      <x:c r="A4718" s="33"/>
      <x:c r="B4718" s="33"/>
      <x:c r="C4718" s="33"/>
      <x:c r="D4718" s="32"/>
      <x:c r="E4718" s="33"/>
      <x:c r="F4718" s="60"/>
      <x:c r="G4718" s="61"/>
      <x:c r="H4718" s="61"/>
      <x:c r="I4718" s="66"/>
    </x:row>
    <x:row r="4719" spans="1:9" x14ac:dyDescent="0.25">
      <x:c r="A4719" s="33"/>
      <x:c r="B4719" s="33"/>
      <x:c r="C4719" s="33"/>
      <x:c r="D4719" s="32"/>
      <x:c r="E4719" s="33"/>
      <x:c r="F4719" s="60"/>
      <x:c r="G4719" s="61"/>
      <x:c r="H4719" s="61"/>
      <x:c r="I4719" s="66"/>
    </x:row>
    <x:row r="4720" spans="1:9" x14ac:dyDescent="0.25">
      <x:c r="A4720" s="33"/>
      <x:c r="B4720" s="33"/>
      <x:c r="C4720" s="33"/>
      <x:c r="D4720" s="32"/>
      <x:c r="E4720" s="33"/>
      <x:c r="F4720" s="60"/>
      <x:c r="G4720" s="61"/>
      <x:c r="H4720" s="61"/>
      <x:c r="I4720" s="66"/>
    </x:row>
    <x:row r="4721" spans="1:9" x14ac:dyDescent="0.25">
      <x:c r="A4721" s="33"/>
      <x:c r="B4721" s="33"/>
      <x:c r="C4721" s="33"/>
      <x:c r="D4721" s="32"/>
      <x:c r="E4721" s="33"/>
      <x:c r="F4721" s="60"/>
      <x:c r="G4721" s="61"/>
      <x:c r="H4721" s="61"/>
      <x:c r="I4721" s="66"/>
    </x:row>
    <x:row r="4722" spans="1:9" x14ac:dyDescent="0.25">
      <x:c r="A4722" s="33"/>
      <x:c r="B4722" s="33"/>
      <x:c r="C4722" s="33"/>
      <x:c r="D4722" s="32"/>
      <x:c r="E4722" s="33"/>
      <x:c r="F4722" s="60"/>
      <x:c r="G4722" s="61"/>
      <x:c r="H4722" s="61"/>
      <x:c r="I4722" s="66"/>
    </x:row>
    <x:row r="4723" spans="1:9" x14ac:dyDescent="0.25">
      <x:c r="A4723" s="33"/>
      <x:c r="B4723" s="33"/>
      <x:c r="C4723" s="33"/>
      <x:c r="D4723" s="32"/>
      <x:c r="E4723" s="33"/>
      <x:c r="F4723" s="60"/>
      <x:c r="G4723" s="61"/>
      <x:c r="H4723" s="61"/>
      <x:c r="I4723" s="66"/>
    </x:row>
    <x:row r="4724" spans="1:9" x14ac:dyDescent="0.25">
      <x:c r="A4724" s="33"/>
      <x:c r="B4724" s="33"/>
      <x:c r="C4724" s="33"/>
      <x:c r="D4724" s="32"/>
      <x:c r="E4724" s="33"/>
      <x:c r="F4724" s="60"/>
      <x:c r="G4724" s="61"/>
      <x:c r="H4724" s="61"/>
      <x:c r="I4724" s="66"/>
    </x:row>
    <x:row r="4725" spans="1:9" x14ac:dyDescent="0.25">
      <x:c r="A4725" s="33"/>
      <x:c r="B4725" s="33"/>
      <x:c r="C4725" s="33"/>
      <x:c r="D4725" s="32"/>
      <x:c r="E4725" s="33"/>
      <x:c r="F4725" s="60"/>
      <x:c r="G4725" s="61"/>
      <x:c r="H4725" s="61"/>
      <x:c r="I4725" s="66"/>
    </x:row>
    <x:row r="4726" spans="1:9" x14ac:dyDescent="0.25">
      <x:c r="A4726" s="33"/>
      <x:c r="B4726" s="33"/>
      <x:c r="C4726" s="33"/>
      <x:c r="D4726" s="32"/>
      <x:c r="E4726" s="33"/>
      <x:c r="F4726" s="60"/>
      <x:c r="G4726" s="61"/>
      <x:c r="H4726" s="61"/>
      <x:c r="I4726" s="66"/>
    </x:row>
    <x:row r="4727" spans="1:9" x14ac:dyDescent="0.25">
      <x:c r="A4727" s="33"/>
      <x:c r="B4727" s="33"/>
      <x:c r="C4727" s="33"/>
      <x:c r="D4727" s="32"/>
      <x:c r="E4727" s="33"/>
      <x:c r="F4727" s="60"/>
      <x:c r="G4727" s="61"/>
      <x:c r="H4727" s="61"/>
      <x:c r="I4727" s="66"/>
    </x:row>
    <x:row r="4728" spans="1:9" x14ac:dyDescent="0.25">
      <x:c r="A4728" s="33"/>
      <x:c r="B4728" s="33"/>
      <x:c r="C4728" s="33"/>
      <x:c r="D4728" s="32"/>
      <x:c r="E4728" s="33"/>
      <x:c r="F4728" s="60"/>
      <x:c r="G4728" s="61"/>
      <x:c r="H4728" s="61"/>
      <x:c r="I4728" s="66"/>
    </x:row>
    <x:row r="4729" spans="1:9" x14ac:dyDescent="0.25">
      <x:c r="A4729" s="33"/>
      <x:c r="B4729" s="33"/>
      <x:c r="C4729" s="33"/>
      <x:c r="D4729" s="32"/>
      <x:c r="E4729" s="33"/>
      <x:c r="F4729" s="60"/>
      <x:c r="G4729" s="61"/>
      <x:c r="H4729" s="61"/>
      <x:c r="I4729" s="66"/>
    </x:row>
    <x:row r="4730" spans="1:9" x14ac:dyDescent="0.25">
      <x:c r="A4730" s="33"/>
      <x:c r="B4730" s="33"/>
      <x:c r="C4730" s="33"/>
      <x:c r="D4730" s="32"/>
      <x:c r="E4730" s="33"/>
      <x:c r="F4730" s="60"/>
      <x:c r="G4730" s="61"/>
      <x:c r="H4730" s="61"/>
      <x:c r="I4730" s="66"/>
    </x:row>
    <x:row r="4731" spans="1:9" x14ac:dyDescent="0.25">
      <x:c r="A4731" s="33"/>
      <x:c r="B4731" s="33"/>
      <x:c r="C4731" s="33"/>
      <x:c r="D4731" s="32"/>
      <x:c r="E4731" s="33"/>
      <x:c r="F4731" s="60"/>
      <x:c r="G4731" s="61"/>
      <x:c r="H4731" s="61"/>
      <x:c r="I4731" s="66"/>
    </x:row>
    <x:row r="4732" spans="1:9" x14ac:dyDescent="0.25">
      <x:c r="A4732" s="33"/>
      <x:c r="B4732" s="33"/>
      <x:c r="C4732" s="33"/>
      <x:c r="D4732" s="32"/>
      <x:c r="E4732" s="33"/>
      <x:c r="F4732" s="60"/>
      <x:c r="G4732" s="61"/>
      <x:c r="H4732" s="61"/>
      <x:c r="I4732" s="66"/>
    </x:row>
    <x:row r="4733" spans="1:9" x14ac:dyDescent="0.25">
      <x:c r="A4733" s="33"/>
      <x:c r="B4733" s="33"/>
      <x:c r="C4733" s="33"/>
      <x:c r="D4733" s="32"/>
      <x:c r="E4733" s="33"/>
      <x:c r="F4733" s="60"/>
      <x:c r="G4733" s="61"/>
      <x:c r="H4733" s="61"/>
      <x:c r="I4733" s="66"/>
    </x:row>
    <x:row r="4734" spans="1:9" x14ac:dyDescent="0.25">
      <x:c r="A4734" s="33"/>
      <x:c r="B4734" s="33"/>
      <x:c r="C4734" s="33"/>
      <x:c r="D4734" s="32"/>
      <x:c r="E4734" s="33"/>
      <x:c r="F4734" s="60"/>
      <x:c r="G4734" s="61"/>
      <x:c r="H4734" s="61"/>
      <x:c r="I4734" s="66"/>
    </x:row>
    <x:row r="4735" spans="1:9" x14ac:dyDescent="0.25">
      <x:c r="A4735" s="33"/>
      <x:c r="B4735" s="33"/>
      <x:c r="C4735" s="33"/>
      <x:c r="D4735" s="32"/>
      <x:c r="E4735" s="33"/>
      <x:c r="F4735" s="60"/>
      <x:c r="G4735" s="61"/>
      <x:c r="H4735" s="61"/>
      <x:c r="I4735" s="66"/>
    </x:row>
    <x:row r="4736" spans="1:9" x14ac:dyDescent="0.25">
      <x:c r="A4736" s="33"/>
      <x:c r="B4736" s="33"/>
      <x:c r="C4736" s="33"/>
      <x:c r="D4736" s="32"/>
      <x:c r="E4736" s="33"/>
      <x:c r="F4736" s="60"/>
      <x:c r="G4736" s="61"/>
      <x:c r="H4736" s="61"/>
      <x:c r="I4736" s="66"/>
    </x:row>
    <x:row r="4737" spans="1:9" x14ac:dyDescent="0.25">
      <x:c r="A4737" s="33"/>
      <x:c r="B4737" s="33"/>
      <x:c r="C4737" s="33"/>
      <x:c r="D4737" s="32"/>
      <x:c r="E4737" s="33"/>
      <x:c r="F4737" s="60"/>
      <x:c r="G4737" s="61"/>
      <x:c r="H4737" s="61"/>
      <x:c r="I4737" s="66"/>
    </x:row>
    <x:row r="4738" spans="1:9" x14ac:dyDescent="0.25">
      <x:c r="A4738" s="33"/>
      <x:c r="B4738" s="33"/>
      <x:c r="C4738" s="33"/>
      <x:c r="D4738" s="32"/>
      <x:c r="E4738" s="33"/>
      <x:c r="F4738" s="60"/>
      <x:c r="G4738" s="61"/>
      <x:c r="H4738" s="61"/>
      <x:c r="I4738" s="66"/>
    </x:row>
    <x:row r="4739" spans="1:9" x14ac:dyDescent="0.25">
      <x:c r="A4739" s="33"/>
      <x:c r="B4739" s="33"/>
      <x:c r="C4739" s="33"/>
      <x:c r="D4739" s="32"/>
      <x:c r="E4739" s="33"/>
      <x:c r="F4739" s="60"/>
      <x:c r="G4739" s="61"/>
      <x:c r="H4739" s="61"/>
      <x:c r="I4739" s="66"/>
    </x:row>
    <x:row r="4740" spans="1:9" x14ac:dyDescent="0.25">
      <x:c r="A4740" s="33"/>
      <x:c r="B4740" s="33"/>
      <x:c r="C4740" s="33"/>
      <x:c r="D4740" s="32"/>
      <x:c r="E4740" s="33"/>
      <x:c r="F4740" s="60"/>
      <x:c r="G4740" s="61"/>
      <x:c r="H4740" s="61"/>
      <x:c r="I4740" s="66"/>
    </x:row>
    <x:row r="4741" spans="1:9" x14ac:dyDescent="0.25">
      <x:c r="A4741" s="33"/>
      <x:c r="B4741" s="33"/>
      <x:c r="C4741" s="33"/>
      <x:c r="D4741" s="32"/>
      <x:c r="E4741" s="33"/>
      <x:c r="F4741" s="60"/>
      <x:c r="G4741" s="61"/>
      <x:c r="H4741" s="61"/>
      <x:c r="I4741" s="66"/>
    </x:row>
    <x:row r="4742" spans="1:9" x14ac:dyDescent="0.25">
      <x:c r="A4742" s="33"/>
      <x:c r="B4742" s="33"/>
      <x:c r="C4742" s="33"/>
      <x:c r="D4742" s="32"/>
      <x:c r="E4742" s="33"/>
      <x:c r="F4742" s="60"/>
      <x:c r="G4742" s="61"/>
      <x:c r="H4742" s="61"/>
      <x:c r="I4742" s="66"/>
    </x:row>
    <x:row r="4743" spans="1:9" x14ac:dyDescent="0.25">
      <x:c r="A4743" s="33"/>
      <x:c r="B4743" s="33"/>
      <x:c r="C4743" s="33"/>
      <x:c r="D4743" s="32"/>
      <x:c r="E4743" s="33"/>
      <x:c r="F4743" s="60"/>
      <x:c r="G4743" s="61"/>
      <x:c r="H4743" s="61"/>
      <x:c r="I4743" s="66"/>
    </x:row>
    <x:row r="4744" spans="1:9" x14ac:dyDescent="0.25">
      <x:c r="A4744" s="33"/>
      <x:c r="B4744" s="33"/>
      <x:c r="C4744" s="33"/>
      <x:c r="D4744" s="32"/>
      <x:c r="E4744" s="33"/>
      <x:c r="F4744" s="60"/>
      <x:c r="G4744" s="61"/>
      <x:c r="H4744" s="61"/>
      <x:c r="I4744" s="66"/>
    </x:row>
    <x:row r="4745" spans="1:9" x14ac:dyDescent="0.25">
      <x:c r="A4745" s="33"/>
      <x:c r="B4745" s="33"/>
      <x:c r="C4745" s="33"/>
      <x:c r="D4745" s="32"/>
      <x:c r="E4745" s="33"/>
      <x:c r="F4745" s="60"/>
      <x:c r="G4745" s="61"/>
      <x:c r="H4745" s="61"/>
      <x:c r="I4745" s="66"/>
    </x:row>
    <x:row r="4746" spans="1:9" x14ac:dyDescent="0.25">
      <x:c r="A4746" s="33"/>
      <x:c r="B4746" s="33"/>
      <x:c r="C4746" s="33"/>
      <x:c r="D4746" s="32"/>
      <x:c r="E4746" s="33"/>
      <x:c r="F4746" s="60"/>
      <x:c r="G4746" s="61"/>
      <x:c r="H4746" s="61"/>
      <x:c r="I4746" s="66"/>
    </x:row>
    <x:row r="4747" spans="1:9" x14ac:dyDescent="0.25">
      <x:c r="A4747" s="33"/>
      <x:c r="B4747" s="33"/>
      <x:c r="C4747" s="33"/>
      <x:c r="D4747" s="32"/>
      <x:c r="E4747" s="33"/>
      <x:c r="F4747" s="60"/>
      <x:c r="G4747" s="61"/>
      <x:c r="H4747" s="61"/>
      <x:c r="I4747" s="66"/>
    </x:row>
    <x:row r="4748" spans="1:9" x14ac:dyDescent="0.25">
      <x:c r="A4748" s="33"/>
      <x:c r="B4748" s="33"/>
      <x:c r="C4748" s="33"/>
      <x:c r="D4748" s="32"/>
      <x:c r="E4748" s="33"/>
      <x:c r="F4748" s="60"/>
      <x:c r="G4748" s="61"/>
      <x:c r="H4748" s="61"/>
      <x:c r="I4748" s="66"/>
    </x:row>
    <x:row r="4749" spans="1:9" x14ac:dyDescent="0.25">
      <x:c r="A4749" s="33"/>
      <x:c r="B4749" s="33"/>
      <x:c r="C4749" s="33"/>
      <x:c r="D4749" s="32"/>
      <x:c r="E4749" s="33"/>
      <x:c r="F4749" s="60"/>
      <x:c r="G4749" s="61"/>
      <x:c r="H4749" s="61"/>
      <x:c r="I4749" s="66"/>
    </x:row>
    <x:row r="4750" spans="1:9" x14ac:dyDescent="0.25">
      <x:c r="A4750" s="33"/>
      <x:c r="B4750" s="33"/>
      <x:c r="C4750" s="33"/>
      <x:c r="D4750" s="32"/>
      <x:c r="E4750" s="33"/>
      <x:c r="F4750" s="60"/>
      <x:c r="G4750" s="61"/>
      <x:c r="H4750" s="61"/>
      <x:c r="I4750" s="66"/>
    </x:row>
    <x:row r="4751" spans="1:9" x14ac:dyDescent="0.25">
      <x:c r="A4751" s="33"/>
      <x:c r="B4751" s="33"/>
      <x:c r="C4751" s="33"/>
      <x:c r="D4751" s="32"/>
      <x:c r="E4751" s="33"/>
      <x:c r="F4751" s="60"/>
      <x:c r="G4751" s="61"/>
      <x:c r="H4751" s="61"/>
      <x:c r="I4751" s="66"/>
    </x:row>
    <x:row r="4752" spans="1:9" x14ac:dyDescent="0.25">
      <x:c r="A4752" s="33"/>
      <x:c r="B4752" s="33"/>
      <x:c r="C4752" s="33"/>
      <x:c r="D4752" s="32"/>
      <x:c r="E4752" s="33"/>
      <x:c r="F4752" s="60"/>
      <x:c r="G4752" s="61"/>
      <x:c r="H4752" s="61"/>
      <x:c r="I4752" s="66"/>
    </x:row>
    <x:row r="4753" spans="1:9" x14ac:dyDescent="0.25">
      <x:c r="A4753" s="33"/>
      <x:c r="B4753" s="33"/>
      <x:c r="C4753" s="33"/>
      <x:c r="D4753" s="32"/>
      <x:c r="E4753" s="33"/>
      <x:c r="F4753" s="60"/>
      <x:c r="G4753" s="61"/>
      <x:c r="H4753" s="61"/>
      <x:c r="I4753" s="66"/>
    </x:row>
    <x:row r="4754" spans="1:9" x14ac:dyDescent="0.25">
      <x:c r="A4754" s="33"/>
      <x:c r="B4754" s="33"/>
      <x:c r="C4754" s="33"/>
      <x:c r="D4754" s="32"/>
      <x:c r="E4754" s="33"/>
      <x:c r="F4754" s="60"/>
      <x:c r="G4754" s="61"/>
      <x:c r="H4754" s="61"/>
      <x:c r="I4754" s="66"/>
    </x:row>
    <x:row r="4755" spans="1:9" x14ac:dyDescent="0.25">
      <x:c r="A4755" s="33"/>
      <x:c r="B4755" s="33"/>
      <x:c r="C4755" s="33"/>
      <x:c r="D4755" s="32"/>
      <x:c r="E4755" s="33"/>
      <x:c r="F4755" s="60"/>
      <x:c r="G4755" s="61"/>
      <x:c r="H4755" s="61"/>
      <x:c r="I4755" s="66"/>
    </x:row>
    <x:row r="4756" spans="1:9" x14ac:dyDescent="0.25">
      <x:c r="A4756" s="33"/>
      <x:c r="B4756" s="33"/>
      <x:c r="C4756" s="33"/>
      <x:c r="D4756" s="32"/>
      <x:c r="E4756" s="33"/>
      <x:c r="F4756" s="60"/>
      <x:c r="G4756" s="61"/>
      <x:c r="H4756" s="61"/>
      <x:c r="I4756" s="66"/>
    </x:row>
    <x:row r="4757" spans="1:9" x14ac:dyDescent="0.25">
      <x:c r="A4757" s="33"/>
      <x:c r="B4757" s="33"/>
      <x:c r="C4757" s="33"/>
      <x:c r="D4757" s="32"/>
      <x:c r="E4757" s="33"/>
      <x:c r="F4757" s="60"/>
      <x:c r="G4757" s="61"/>
      <x:c r="H4757" s="61"/>
      <x:c r="I4757" s="66"/>
    </x:row>
    <x:row r="4758" spans="1:9" x14ac:dyDescent="0.25">
      <x:c r="A4758" s="33"/>
      <x:c r="B4758" s="33"/>
      <x:c r="C4758" s="33"/>
      <x:c r="D4758" s="32"/>
      <x:c r="E4758" s="33"/>
      <x:c r="F4758" s="60"/>
      <x:c r="G4758" s="61"/>
      <x:c r="H4758" s="61"/>
      <x:c r="I4758" s="66"/>
    </x:row>
    <x:row r="4759" spans="1:9" x14ac:dyDescent="0.25">
      <x:c r="A4759" s="33"/>
      <x:c r="B4759" s="33"/>
      <x:c r="C4759" s="33"/>
      <x:c r="D4759" s="32"/>
      <x:c r="E4759" s="33"/>
      <x:c r="F4759" s="60"/>
      <x:c r="G4759" s="61"/>
      <x:c r="H4759" s="61"/>
      <x:c r="I4759" s="66"/>
    </x:row>
    <x:row r="4760" spans="1:9" x14ac:dyDescent="0.25">
      <x:c r="A4760" s="33"/>
      <x:c r="B4760" s="33"/>
      <x:c r="C4760" s="33"/>
      <x:c r="D4760" s="32"/>
      <x:c r="E4760" s="33"/>
      <x:c r="F4760" s="60"/>
      <x:c r="G4760" s="61"/>
      <x:c r="H4760" s="61"/>
      <x:c r="I4760" s="66"/>
    </x:row>
    <x:row r="4761" spans="1:9" x14ac:dyDescent="0.25">
      <x:c r="A4761" s="33"/>
      <x:c r="B4761" s="33"/>
      <x:c r="C4761" s="33"/>
      <x:c r="D4761" s="32"/>
      <x:c r="E4761" s="33"/>
      <x:c r="F4761" s="60"/>
      <x:c r="G4761" s="61"/>
      <x:c r="H4761" s="61"/>
      <x:c r="I4761" s="66"/>
    </x:row>
    <x:row r="4762" spans="1:9" x14ac:dyDescent="0.25">
      <x:c r="A4762" s="33"/>
      <x:c r="B4762" s="33"/>
      <x:c r="C4762" s="33"/>
      <x:c r="D4762" s="32"/>
      <x:c r="E4762" s="33"/>
      <x:c r="F4762" s="60"/>
      <x:c r="G4762" s="61"/>
      <x:c r="H4762" s="61"/>
      <x:c r="I4762" s="66"/>
    </x:row>
    <x:row r="4763" spans="1:9" x14ac:dyDescent="0.25">
      <x:c r="A4763" s="33"/>
      <x:c r="B4763" s="33"/>
      <x:c r="C4763" s="33"/>
      <x:c r="D4763" s="32"/>
      <x:c r="E4763" s="33"/>
      <x:c r="F4763" s="60"/>
      <x:c r="G4763" s="61"/>
      <x:c r="H4763" s="61"/>
      <x:c r="I4763" s="66"/>
    </x:row>
    <x:row r="4764" spans="1:9" x14ac:dyDescent="0.25">
      <x:c r="A4764" s="33"/>
      <x:c r="B4764" s="33"/>
      <x:c r="C4764" s="33"/>
      <x:c r="D4764" s="32"/>
      <x:c r="E4764" s="33"/>
      <x:c r="F4764" s="60"/>
      <x:c r="G4764" s="61"/>
      <x:c r="H4764" s="61"/>
      <x:c r="I4764" s="66"/>
    </x:row>
    <x:row r="4765" spans="1:9" x14ac:dyDescent="0.25">
      <x:c r="A4765" s="33"/>
      <x:c r="B4765" s="33"/>
      <x:c r="C4765" s="33"/>
      <x:c r="D4765" s="32"/>
      <x:c r="E4765" s="33"/>
      <x:c r="F4765" s="60"/>
      <x:c r="G4765" s="61"/>
      <x:c r="H4765" s="61"/>
      <x:c r="I4765" s="66"/>
    </x:row>
    <x:row r="4766" spans="1:9" x14ac:dyDescent="0.25">
      <x:c r="A4766" s="33"/>
      <x:c r="B4766" s="33"/>
      <x:c r="C4766" s="33"/>
      <x:c r="D4766" s="32"/>
      <x:c r="E4766" s="33"/>
      <x:c r="F4766" s="60"/>
      <x:c r="G4766" s="61"/>
      <x:c r="H4766" s="61"/>
      <x:c r="I4766" s="66"/>
    </x:row>
    <x:row r="4767" spans="1:9" x14ac:dyDescent="0.25">
      <x:c r="A4767" s="33"/>
      <x:c r="B4767" s="33"/>
      <x:c r="C4767" s="33"/>
      <x:c r="D4767" s="32"/>
      <x:c r="E4767" s="33"/>
      <x:c r="F4767" s="60"/>
      <x:c r="G4767" s="61"/>
      <x:c r="H4767" s="61"/>
      <x:c r="I4767" s="66"/>
    </x:row>
    <x:row r="4768" spans="1:9" x14ac:dyDescent="0.25">
      <x:c r="A4768" s="33"/>
      <x:c r="B4768" s="33"/>
      <x:c r="C4768" s="33"/>
      <x:c r="D4768" s="32"/>
      <x:c r="E4768" s="33"/>
      <x:c r="F4768" s="60"/>
      <x:c r="G4768" s="61"/>
      <x:c r="H4768" s="61"/>
      <x:c r="I4768" s="66"/>
    </x:row>
    <x:row r="4769" spans="1:9" x14ac:dyDescent="0.25">
      <x:c r="A4769" s="33"/>
      <x:c r="B4769" s="33"/>
      <x:c r="C4769" s="33"/>
      <x:c r="D4769" s="32"/>
      <x:c r="E4769" s="33"/>
      <x:c r="F4769" s="60"/>
      <x:c r="G4769" s="61"/>
      <x:c r="H4769" s="61"/>
      <x:c r="I4769" s="66"/>
    </x:row>
    <x:row r="4770" spans="1:9" x14ac:dyDescent="0.25">
      <x:c r="A4770" s="33"/>
      <x:c r="B4770" s="33"/>
      <x:c r="C4770" s="33"/>
      <x:c r="D4770" s="32"/>
      <x:c r="E4770" s="33"/>
      <x:c r="F4770" s="60"/>
      <x:c r="G4770" s="61"/>
      <x:c r="H4770" s="61"/>
      <x:c r="I4770" s="66"/>
    </x:row>
    <x:row r="4771" spans="1:9" x14ac:dyDescent="0.25">
      <x:c r="A4771" s="33"/>
      <x:c r="B4771" s="33"/>
      <x:c r="C4771" s="33"/>
      <x:c r="D4771" s="32"/>
      <x:c r="E4771" s="33"/>
      <x:c r="F4771" s="60"/>
      <x:c r="G4771" s="61"/>
      <x:c r="H4771" s="61"/>
      <x:c r="I4771" s="66"/>
    </x:row>
    <x:row r="4772" spans="1:9" x14ac:dyDescent="0.25">
      <x:c r="A4772" s="33"/>
      <x:c r="B4772" s="33"/>
      <x:c r="C4772" s="33"/>
      <x:c r="D4772" s="32"/>
      <x:c r="E4772" s="33"/>
      <x:c r="F4772" s="60"/>
      <x:c r="G4772" s="61"/>
      <x:c r="H4772" s="61"/>
      <x:c r="I4772" s="66"/>
    </x:row>
    <x:row r="4773" spans="1:9" x14ac:dyDescent="0.25">
      <x:c r="A4773" s="33"/>
      <x:c r="B4773" s="33"/>
      <x:c r="C4773" s="33"/>
      <x:c r="D4773" s="32"/>
      <x:c r="E4773" s="33"/>
      <x:c r="F4773" s="60"/>
      <x:c r="G4773" s="61"/>
      <x:c r="H4773" s="61"/>
      <x:c r="I4773" s="66"/>
    </x:row>
    <x:row r="4774" spans="1:9" x14ac:dyDescent="0.25">
      <x:c r="A4774" s="33"/>
      <x:c r="B4774" s="33"/>
      <x:c r="C4774" s="33"/>
      <x:c r="D4774" s="32"/>
      <x:c r="E4774" s="33"/>
      <x:c r="F4774" s="60"/>
      <x:c r="G4774" s="61"/>
      <x:c r="H4774" s="61"/>
      <x:c r="I4774" s="66"/>
    </x:row>
    <x:row r="4775" spans="1:9" x14ac:dyDescent="0.25">
      <x:c r="A4775" s="33"/>
      <x:c r="B4775" s="33"/>
      <x:c r="C4775" s="33"/>
      <x:c r="D4775" s="32"/>
      <x:c r="E4775" s="33"/>
      <x:c r="F4775" s="60"/>
      <x:c r="G4775" s="61"/>
      <x:c r="H4775" s="61"/>
      <x:c r="I4775" s="66"/>
    </x:row>
    <x:row r="4776" spans="1:9" x14ac:dyDescent="0.25">
      <x:c r="A4776" s="33"/>
      <x:c r="B4776" s="33"/>
      <x:c r="C4776" s="33"/>
      <x:c r="D4776" s="32"/>
      <x:c r="E4776" s="33"/>
      <x:c r="F4776" s="60"/>
      <x:c r="G4776" s="61"/>
      <x:c r="H4776" s="61"/>
      <x:c r="I4776" s="66"/>
    </x:row>
    <x:row r="4777" spans="1:9" x14ac:dyDescent="0.25">
      <x:c r="A4777" s="33"/>
      <x:c r="B4777" s="33"/>
      <x:c r="C4777" s="33"/>
      <x:c r="D4777" s="32"/>
      <x:c r="E4777" s="33"/>
      <x:c r="F4777" s="60"/>
      <x:c r="G4777" s="61"/>
      <x:c r="H4777" s="61"/>
      <x:c r="I4777" s="66"/>
    </x:row>
    <x:row r="4778" spans="1:9" x14ac:dyDescent="0.25">
      <x:c r="A4778" s="33"/>
      <x:c r="B4778" s="33"/>
      <x:c r="C4778" s="33"/>
      <x:c r="D4778" s="32"/>
      <x:c r="E4778" s="33"/>
      <x:c r="F4778" s="60"/>
      <x:c r="G4778" s="61"/>
      <x:c r="H4778" s="61"/>
      <x:c r="I4778" s="66"/>
    </x:row>
    <x:row r="4779" spans="1:9" x14ac:dyDescent="0.25">
      <x:c r="A4779" s="33"/>
      <x:c r="B4779" s="33"/>
      <x:c r="C4779" s="33"/>
      <x:c r="D4779" s="32"/>
      <x:c r="E4779" s="33"/>
      <x:c r="F4779" s="60"/>
      <x:c r="G4779" s="61"/>
      <x:c r="H4779" s="61"/>
      <x:c r="I4779" s="66"/>
    </x:row>
    <x:row r="4780" spans="1:9" x14ac:dyDescent="0.25">
      <x:c r="A4780" s="33"/>
      <x:c r="B4780" s="33"/>
      <x:c r="C4780" s="33"/>
      <x:c r="D4780" s="32"/>
      <x:c r="E4780" s="33"/>
      <x:c r="F4780" s="60"/>
      <x:c r="G4780" s="61"/>
      <x:c r="H4780" s="61"/>
      <x:c r="I4780" s="66"/>
    </x:row>
    <x:row r="4781" spans="1:9" x14ac:dyDescent="0.25">
      <x:c r="A4781" s="33"/>
      <x:c r="B4781" s="33"/>
      <x:c r="C4781" s="33"/>
      <x:c r="D4781" s="32"/>
      <x:c r="E4781" s="33"/>
      <x:c r="F4781" s="60"/>
      <x:c r="G4781" s="61"/>
      <x:c r="H4781" s="61"/>
      <x:c r="I4781" s="66"/>
    </x:row>
    <x:row r="4782" spans="1:9" x14ac:dyDescent="0.25">
      <x:c r="A4782" s="33"/>
      <x:c r="B4782" s="33"/>
      <x:c r="C4782" s="33"/>
      <x:c r="D4782" s="32"/>
      <x:c r="E4782" s="33"/>
      <x:c r="F4782" s="60"/>
      <x:c r="G4782" s="61"/>
      <x:c r="H4782" s="61"/>
      <x:c r="I4782" s="66"/>
    </x:row>
    <x:row r="4783" spans="1:9" x14ac:dyDescent="0.25">
      <x:c r="A4783" s="33"/>
      <x:c r="B4783" s="33"/>
      <x:c r="C4783" s="33"/>
      <x:c r="D4783" s="32"/>
      <x:c r="E4783" s="33"/>
      <x:c r="F4783" s="60"/>
      <x:c r="G4783" s="61"/>
      <x:c r="H4783" s="61"/>
      <x:c r="I4783" s="66"/>
    </x:row>
    <x:row r="4784" spans="1:9" x14ac:dyDescent="0.25">
      <x:c r="A4784" s="33"/>
      <x:c r="B4784" s="33"/>
      <x:c r="C4784" s="33"/>
      <x:c r="D4784" s="32"/>
      <x:c r="E4784" s="33"/>
      <x:c r="F4784" s="60"/>
      <x:c r="G4784" s="61"/>
      <x:c r="H4784" s="61"/>
      <x:c r="I4784" s="66"/>
    </x:row>
    <x:row r="4785" spans="1:9" x14ac:dyDescent="0.25">
      <x:c r="A4785" s="33"/>
      <x:c r="B4785" s="33"/>
      <x:c r="C4785" s="33"/>
      <x:c r="D4785" s="32"/>
      <x:c r="E4785" s="33"/>
      <x:c r="F4785" s="60"/>
      <x:c r="G4785" s="61"/>
      <x:c r="H4785" s="61"/>
      <x:c r="I4785" s="66"/>
    </x:row>
    <x:row r="4786" spans="1:9" x14ac:dyDescent="0.25">
      <x:c r="A4786" s="33"/>
      <x:c r="B4786" s="33"/>
      <x:c r="C4786" s="33"/>
      <x:c r="D4786" s="32"/>
      <x:c r="E4786" s="33"/>
      <x:c r="F4786" s="60"/>
      <x:c r="G4786" s="61"/>
      <x:c r="H4786" s="61"/>
      <x:c r="I4786" s="66"/>
    </x:row>
    <x:row r="4787" spans="1:9" x14ac:dyDescent="0.25">
      <x:c r="A4787" s="33"/>
      <x:c r="B4787" s="33"/>
      <x:c r="C4787" s="33"/>
      <x:c r="D4787" s="32"/>
      <x:c r="E4787" s="33"/>
      <x:c r="F4787" s="60"/>
      <x:c r="G4787" s="61"/>
      <x:c r="H4787" s="61"/>
      <x:c r="I4787" s="66"/>
    </x:row>
    <x:row r="4788" spans="1:9" x14ac:dyDescent="0.25">
      <x:c r="A4788" s="33"/>
      <x:c r="B4788" s="33"/>
      <x:c r="C4788" s="33"/>
      <x:c r="D4788" s="32"/>
      <x:c r="E4788" s="33"/>
      <x:c r="F4788" s="60"/>
      <x:c r="G4788" s="61"/>
      <x:c r="H4788" s="61"/>
      <x:c r="I4788" s="66"/>
    </x:row>
    <x:row r="4789" spans="1:9" x14ac:dyDescent="0.25">
      <x:c r="A4789" s="33"/>
      <x:c r="B4789" s="33"/>
      <x:c r="C4789" s="33"/>
      <x:c r="D4789" s="32"/>
      <x:c r="E4789" s="33"/>
      <x:c r="F4789" s="60"/>
      <x:c r="G4789" s="61"/>
      <x:c r="H4789" s="61"/>
      <x:c r="I4789" s="66"/>
    </x:row>
    <x:row r="4790" spans="1:9" x14ac:dyDescent="0.25">
      <x:c r="A4790" s="33"/>
      <x:c r="B4790" s="33"/>
      <x:c r="C4790" s="33"/>
      <x:c r="D4790" s="32"/>
      <x:c r="E4790" s="33"/>
      <x:c r="F4790" s="60"/>
      <x:c r="G4790" s="61"/>
      <x:c r="H4790" s="61"/>
      <x:c r="I4790" s="66"/>
    </x:row>
    <x:row r="4791" spans="1:9" x14ac:dyDescent="0.25">
      <x:c r="A4791" s="33"/>
      <x:c r="B4791" s="33"/>
      <x:c r="C4791" s="33"/>
      <x:c r="D4791" s="32"/>
      <x:c r="E4791" s="33"/>
      <x:c r="F4791" s="60"/>
      <x:c r="G4791" s="61"/>
      <x:c r="H4791" s="61"/>
      <x:c r="I4791" s="66"/>
    </x:row>
    <x:row r="4792" spans="1:9" x14ac:dyDescent="0.25">
      <x:c r="A4792" s="33"/>
      <x:c r="B4792" s="33"/>
      <x:c r="C4792" s="33"/>
      <x:c r="D4792" s="32"/>
      <x:c r="E4792" s="33"/>
      <x:c r="F4792" s="60"/>
      <x:c r="G4792" s="61"/>
      <x:c r="H4792" s="61"/>
      <x:c r="I4792" s="66"/>
    </x:row>
    <x:row r="4793" spans="1:9" x14ac:dyDescent="0.25">
      <x:c r="A4793" s="33"/>
      <x:c r="B4793" s="33"/>
      <x:c r="C4793" s="33"/>
      <x:c r="D4793" s="32"/>
      <x:c r="E4793" s="33"/>
      <x:c r="F4793" s="60"/>
      <x:c r="G4793" s="61"/>
      <x:c r="H4793" s="61"/>
      <x:c r="I4793" s="66"/>
    </x:row>
    <x:row r="4794" spans="1:9" x14ac:dyDescent="0.25">
      <x:c r="A4794" s="33"/>
      <x:c r="B4794" s="33"/>
      <x:c r="C4794" s="33"/>
      <x:c r="D4794" s="32"/>
      <x:c r="E4794" s="33"/>
      <x:c r="F4794" s="60"/>
      <x:c r="G4794" s="61"/>
      <x:c r="H4794" s="61"/>
      <x:c r="I4794" s="66"/>
    </x:row>
    <x:row r="4795" spans="1:9" x14ac:dyDescent="0.25">
      <x:c r="A4795" s="33"/>
      <x:c r="B4795" s="33"/>
      <x:c r="C4795" s="33"/>
      <x:c r="D4795" s="32"/>
      <x:c r="E4795" s="33"/>
      <x:c r="F4795" s="60"/>
      <x:c r="G4795" s="61"/>
      <x:c r="H4795" s="61"/>
      <x:c r="I4795" s="66"/>
    </x:row>
    <x:row r="4796" spans="1:9" x14ac:dyDescent="0.25">
      <x:c r="A4796" s="33"/>
      <x:c r="B4796" s="33"/>
      <x:c r="C4796" s="33"/>
      <x:c r="D4796" s="32"/>
      <x:c r="E4796" s="33"/>
      <x:c r="F4796" s="60"/>
      <x:c r="G4796" s="61"/>
      <x:c r="H4796" s="61"/>
      <x:c r="I4796" s="66"/>
    </x:row>
    <x:row r="4797" spans="1:9" x14ac:dyDescent="0.25">
      <x:c r="A4797" s="33"/>
      <x:c r="B4797" s="33"/>
      <x:c r="C4797" s="33"/>
      <x:c r="D4797" s="32"/>
      <x:c r="E4797" s="33"/>
      <x:c r="F4797" s="60"/>
      <x:c r="G4797" s="61"/>
      <x:c r="H4797" s="61"/>
      <x:c r="I4797" s="66"/>
    </x:row>
    <x:row r="4798" spans="1:9" x14ac:dyDescent="0.25">
      <x:c r="A4798" s="33"/>
      <x:c r="B4798" s="33"/>
      <x:c r="C4798" s="33"/>
      <x:c r="D4798" s="32"/>
      <x:c r="E4798" s="33"/>
      <x:c r="F4798" s="60"/>
      <x:c r="G4798" s="61"/>
      <x:c r="H4798" s="61"/>
      <x:c r="I4798" s="66"/>
    </x:row>
    <x:row r="4799" spans="1:9" x14ac:dyDescent="0.25">
      <x:c r="A4799" s="33"/>
      <x:c r="B4799" s="33"/>
      <x:c r="C4799" s="33"/>
      <x:c r="D4799" s="32"/>
      <x:c r="E4799" s="33"/>
      <x:c r="F4799" s="60"/>
      <x:c r="G4799" s="61"/>
      <x:c r="H4799" s="61"/>
      <x:c r="I4799" s="66"/>
    </x:row>
    <x:row r="4800" spans="1:9" x14ac:dyDescent="0.25">
      <x:c r="A4800" s="33"/>
      <x:c r="B4800" s="33"/>
      <x:c r="C4800" s="33"/>
      <x:c r="D4800" s="32"/>
      <x:c r="E4800" s="33"/>
      <x:c r="F4800" s="60"/>
      <x:c r="G4800" s="61"/>
      <x:c r="H4800" s="61"/>
      <x:c r="I4800" s="66"/>
    </x:row>
    <x:row r="4801" spans="1:9" x14ac:dyDescent="0.25">
      <x:c r="A4801" s="33"/>
      <x:c r="B4801" s="33"/>
      <x:c r="C4801" s="33"/>
      <x:c r="D4801" s="32"/>
      <x:c r="E4801" s="33"/>
      <x:c r="F4801" s="60"/>
      <x:c r="G4801" s="61"/>
      <x:c r="H4801" s="61"/>
      <x:c r="I4801" s="66"/>
    </x:row>
    <x:row r="4802" spans="1:9" x14ac:dyDescent="0.25">
      <x:c r="A4802" s="33"/>
      <x:c r="B4802" s="33"/>
      <x:c r="C4802" s="33"/>
      <x:c r="D4802" s="32"/>
      <x:c r="E4802" s="33"/>
      <x:c r="F4802" s="60"/>
      <x:c r="G4802" s="61"/>
      <x:c r="H4802" s="61"/>
      <x:c r="I4802" s="66"/>
    </x:row>
    <x:row r="4803" spans="1:9" x14ac:dyDescent="0.25">
      <x:c r="A4803" s="33"/>
      <x:c r="B4803" s="33"/>
      <x:c r="C4803" s="33"/>
      <x:c r="D4803" s="32"/>
      <x:c r="E4803" s="33"/>
      <x:c r="F4803" s="60"/>
      <x:c r="G4803" s="61"/>
      <x:c r="H4803" s="61"/>
      <x:c r="I4803" s="66"/>
    </x:row>
    <x:row r="4804" spans="1:9" x14ac:dyDescent="0.25">
      <x:c r="A4804" s="33"/>
      <x:c r="B4804" s="33"/>
      <x:c r="C4804" s="33"/>
      <x:c r="D4804" s="32"/>
      <x:c r="E4804" s="33"/>
      <x:c r="F4804" s="60"/>
      <x:c r="G4804" s="61"/>
      <x:c r="H4804" s="61"/>
      <x:c r="I4804" s="66"/>
    </x:row>
    <x:row r="4805" spans="1:9" x14ac:dyDescent="0.25">
      <x:c r="A4805" s="33"/>
      <x:c r="B4805" s="33"/>
      <x:c r="C4805" s="33"/>
      <x:c r="D4805" s="32"/>
      <x:c r="E4805" s="33"/>
      <x:c r="F4805" s="60"/>
      <x:c r="G4805" s="61"/>
      <x:c r="H4805" s="61"/>
      <x:c r="I4805" s="66"/>
    </x:row>
    <x:row r="4806" spans="1:9" x14ac:dyDescent="0.25">
      <x:c r="A4806" s="33"/>
      <x:c r="B4806" s="33"/>
      <x:c r="C4806" s="33"/>
      <x:c r="D4806" s="32"/>
      <x:c r="E4806" s="33"/>
      <x:c r="F4806" s="60"/>
      <x:c r="G4806" s="61"/>
      <x:c r="H4806" s="61"/>
      <x:c r="I4806" s="66"/>
    </x:row>
    <x:row r="4807" spans="1:9" x14ac:dyDescent="0.25">
      <x:c r="A4807" s="33"/>
      <x:c r="B4807" s="33"/>
      <x:c r="C4807" s="33"/>
      <x:c r="D4807" s="32"/>
      <x:c r="E4807" s="33"/>
      <x:c r="F4807" s="60"/>
      <x:c r="G4807" s="61"/>
      <x:c r="H4807" s="61"/>
      <x:c r="I4807" s="66"/>
    </x:row>
    <x:row r="4808" spans="1:9" x14ac:dyDescent="0.25">
      <x:c r="A4808" s="33"/>
      <x:c r="B4808" s="33"/>
      <x:c r="C4808" s="33"/>
      <x:c r="D4808" s="32"/>
      <x:c r="E4808" s="33"/>
      <x:c r="F4808" s="60"/>
      <x:c r="G4808" s="61"/>
      <x:c r="H4808" s="61"/>
      <x:c r="I4808" s="66"/>
    </x:row>
    <x:row r="4809" spans="1:9" x14ac:dyDescent="0.25">
      <x:c r="A4809" s="33"/>
      <x:c r="B4809" s="33"/>
      <x:c r="C4809" s="33"/>
      <x:c r="D4809" s="32"/>
      <x:c r="E4809" s="33"/>
      <x:c r="F4809" s="60"/>
      <x:c r="G4809" s="61"/>
      <x:c r="H4809" s="61"/>
      <x:c r="I4809" s="66"/>
    </x:row>
    <x:row r="4810" spans="1:9" x14ac:dyDescent="0.25">
      <x:c r="A4810" s="33"/>
      <x:c r="B4810" s="33"/>
      <x:c r="C4810" s="33"/>
      <x:c r="D4810" s="32"/>
      <x:c r="E4810" s="33"/>
      <x:c r="F4810" s="60"/>
      <x:c r="G4810" s="61"/>
      <x:c r="H4810" s="61"/>
      <x:c r="I4810" s="66"/>
    </x:row>
    <x:row r="4811" spans="1:9" x14ac:dyDescent="0.25">
      <x:c r="A4811" s="33"/>
      <x:c r="B4811" s="33"/>
      <x:c r="C4811" s="33"/>
      <x:c r="D4811" s="32"/>
      <x:c r="E4811" s="33"/>
      <x:c r="F4811" s="60"/>
      <x:c r="G4811" s="61"/>
      <x:c r="H4811" s="61"/>
      <x:c r="I4811" s="66"/>
    </x:row>
    <x:row r="4812" spans="1:9" x14ac:dyDescent="0.25">
      <x:c r="A4812" s="33"/>
      <x:c r="B4812" s="33"/>
      <x:c r="C4812" s="33"/>
      <x:c r="D4812" s="32"/>
      <x:c r="E4812" s="33"/>
      <x:c r="F4812" s="60"/>
      <x:c r="G4812" s="61"/>
      <x:c r="H4812" s="61"/>
      <x:c r="I4812" s="66"/>
    </x:row>
    <x:row r="4813" spans="1:9" x14ac:dyDescent="0.25">
      <x:c r="A4813" s="33"/>
      <x:c r="B4813" s="33"/>
      <x:c r="C4813" s="33"/>
      <x:c r="D4813" s="32"/>
      <x:c r="E4813" s="33"/>
      <x:c r="F4813" s="60"/>
      <x:c r="G4813" s="61"/>
      <x:c r="H4813" s="61"/>
      <x:c r="I4813" s="66"/>
    </x:row>
    <x:row r="4814" spans="1:9" x14ac:dyDescent="0.25">
      <x:c r="A4814" s="33"/>
      <x:c r="B4814" s="33"/>
      <x:c r="C4814" s="33"/>
      <x:c r="D4814" s="32"/>
      <x:c r="E4814" s="33"/>
      <x:c r="F4814" s="60"/>
      <x:c r="G4814" s="61"/>
      <x:c r="H4814" s="61"/>
      <x:c r="I4814" s="66"/>
    </x:row>
    <x:row r="4815" spans="1:9" x14ac:dyDescent="0.25">
      <x:c r="A4815" s="33"/>
      <x:c r="B4815" s="33"/>
      <x:c r="C4815" s="33"/>
      <x:c r="D4815" s="32"/>
      <x:c r="E4815" s="33"/>
      <x:c r="F4815" s="60"/>
      <x:c r="G4815" s="61"/>
      <x:c r="H4815" s="61"/>
      <x:c r="I4815" s="66"/>
    </x:row>
    <x:row r="4816" spans="1:9" x14ac:dyDescent="0.25">
      <x:c r="A4816" s="33"/>
      <x:c r="B4816" s="33"/>
      <x:c r="C4816" s="33"/>
      <x:c r="D4816" s="32"/>
      <x:c r="E4816" s="33"/>
      <x:c r="F4816" s="60"/>
      <x:c r="G4816" s="61"/>
      <x:c r="H4816" s="61"/>
      <x:c r="I4816" s="66"/>
    </x:row>
    <x:row r="4817" spans="1:9" x14ac:dyDescent="0.25">
      <x:c r="A4817" s="33"/>
      <x:c r="B4817" s="33"/>
      <x:c r="C4817" s="33"/>
      <x:c r="D4817" s="32"/>
      <x:c r="E4817" s="33"/>
      <x:c r="F4817" s="60"/>
      <x:c r="G4817" s="61"/>
      <x:c r="H4817" s="61"/>
      <x:c r="I4817" s="66"/>
    </x:row>
    <x:row r="4818" spans="1:9" x14ac:dyDescent="0.25">
      <x:c r="A4818" s="33"/>
      <x:c r="B4818" s="33"/>
      <x:c r="C4818" s="33"/>
      <x:c r="D4818" s="32"/>
      <x:c r="E4818" s="33"/>
      <x:c r="F4818" s="60"/>
      <x:c r="G4818" s="61"/>
      <x:c r="H4818" s="61"/>
      <x:c r="I4818" s="66"/>
    </x:row>
    <x:row r="4819" spans="1:9" x14ac:dyDescent="0.25">
      <x:c r="A4819" s="33"/>
      <x:c r="B4819" s="33"/>
      <x:c r="C4819" s="33"/>
      <x:c r="D4819" s="32"/>
      <x:c r="E4819" s="33"/>
      <x:c r="F4819" s="60"/>
      <x:c r="G4819" s="61"/>
      <x:c r="H4819" s="61"/>
      <x:c r="I4819" s="66"/>
    </x:row>
    <x:row r="4820" spans="1:9" x14ac:dyDescent="0.25">
      <x:c r="A4820" s="33"/>
      <x:c r="B4820" s="33"/>
      <x:c r="C4820" s="33"/>
      <x:c r="D4820" s="32"/>
      <x:c r="E4820" s="33"/>
      <x:c r="F4820" s="60"/>
      <x:c r="G4820" s="61"/>
      <x:c r="H4820" s="61"/>
      <x:c r="I4820" s="66"/>
    </x:row>
    <x:row r="4821" spans="1:9" x14ac:dyDescent="0.25">
      <x:c r="A4821" s="33"/>
      <x:c r="B4821" s="33"/>
      <x:c r="C4821" s="33"/>
      <x:c r="D4821" s="32"/>
      <x:c r="E4821" s="33"/>
      <x:c r="F4821" s="60"/>
      <x:c r="G4821" s="61"/>
      <x:c r="H4821" s="61"/>
      <x:c r="I4821" s="66"/>
    </x:row>
    <x:row r="4822" spans="1:9" x14ac:dyDescent="0.25">
      <x:c r="A4822" s="33"/>
      <x:c r="B4822" s="33"/>
      <x:c r="C4822" s="33"/>
      <x:c r="D4822" s="32"/>
      <x:c r="E4822" s="33"/>
      <x:c r="F4822" s="60"/>
      <x:c r="G4822" s="61"/>
      <x:c r="H4822" s="61"/>
      <x:c r="I4822" s="66"/>
    </x:row>
    <x:row r="4823" spans="1:9" x14ac:dyDescent="0.25">
      <x:c r="A4823" s="33"/>
      <x:c r="B4823" s="33"/>
      <x:c r="C4823" s="33"/>
      <x:c r="D4823" s="32"/>
      <x:c r="E4823" s="33"/>
      <x:c r="F4823" s="60"/>
      <x:c r="G4823" s="61"/>
      <x:c r="H4823" s="61"/>
      <x:c r="I4823" s="66"/>
    </x:row>
    <x:row r="4824" spans="1:9" x14ac:dyDescent="0.25">
      <x:c r="A4824" s="33"/>
      <x:c r="B4824" s="33"/>
      <x:c r="C4824" s="33"/>
      <x:c r="D4824" s="32"/>
      <x:c r="E4824" s="33"/>
      <x:c r="F4824" s="60"/>
      <x:c r="G4824" s="61"/>
      <x:c r="H4824" s="61"/>
      <x:c r="I4824" s="66"/>
    </x:row>
    <x:row r="4825" spans="1:9" x14ac:dyDescent="0.25">
      <x:c r="A4825" s="33"/>
      <x:c r="B4825" s="33"/>
      <x:c r="C4825" s="33"/>
      <x:c r="D4825" s="32"/>
      <x:c r="E4825" s="33"/>
      <x:c r="F4825" s="60"/>
      <x:c r="G4825" s="61"/>
      <x:c r="H4825" s="61"/>
      <x:c r="I4825" s="66"/>
    </x:row>
    <x:row r="4826" spans="1:9" x14ac:dyDescent="0.25">
      <x:c r="A4826" s="33"/>
      <x:c r="B4826" s="33"/>
      <x:c r="C4826" s="33"/>
      <x:c r="D4826" s="32"/>
      <x:c r="E4826" s="33"/>
      <x:c r="F4826" s="60"/>
      <x:c r="G4826" s="61"/>
      <x:c r="H4826" s="61"/>
      <x:c r="I4826" s="66"/>
    </x:row>
    <x:row r="4827" spans="1:9" x14ac:dyDescent="0.25">
      <x:c r="A4827" s="33"/>
      <x:c r="B4827" s="33"/>
      <x:c r="C4827" s="33"/>
      <x:c r="D4827" s="32"/>
      <x:c r="E4827" s="33"/>
      <x:c r="F4827" s="60"/>
      <x:c r="G4827" s="61"/>
      <x:c r="H4827" s="61"/>
      <x:c r="I4827" s="66"/>
    </x:row>
    <x:row r="4828" spans="1:9" x14ac:dyDescent="0.25">
      <x:c r="A4828" s="33"/>
      <x:c r="B4828" s="33"/>
      <x:c r="C4828" s="33"/>
      <x:c r="D4828" s="32"/>
      <x:c r="E4828" s="33"/>
      <x:c r="F4828" s="60"/>
      <x:c r="G4828" s="61"/>
      <x:c r="H4828" s="61"/>
      <x:c r="I4828" s="66"/>
    </x:row>
    <x:row r="4829" spans="1:9" x14ac:dyDescent="0.25">
      <x:c r="A4829" s="33"/>
      <x:c r="B4829" s="33"/>
      <x:c r="C4829" s="33"/>
      <x:c r="D4829" s="32"/>
      <x:c r="E4829" s="33"/>
      <x:c r="F4829" s="60"/>
      <x:c r="G4829" s="61"/>
      <x:c r="H4829" s="61"/>
      <x:c r="I4829" s="66"/>
    </x:row>
    <x:row r="4830" spans="1:9" x14ac:dyDescent="0.25">
      <x:c r="A4830" s="33"/>
      <x:c r="B4830" s="33"/>
      <x:c r="C4830" s="33"/>
      <x:c r="D4830" s="32"/>
      <x:c r="E4830" s="33"/>
      <x:c r="F4830" s="60"/>
      <x:c r="G4830" s="61"/>
      <x:c r="H4830" s="61"/>
      <x:c r="I4830" s="66"/>
    </x:row>
    <x:row r="4831" spans="1:9" x14ac:dyDescent="0.25">
      <x:c r="A4831" s="33"/>
      <x:c r="B4831" s="33"/>
      <x:c r="C4831" s="33"/>
      <x:c r="D4831" s="32"/>
      <x:c r="E4831" s="33"/>
      <x:c r="F4831" s="60"/>
      <x:c r="G4831" s="61"/>
      <x:c r="H4831" s="61"/>
      <x:c r="I4831" s="66"/>
    </x:row>
    <x:row r="4832" spans="1:9" x14ac:dyDescent="0.25">
      <x:c r="A4832" s="33"/>
      <x:c r="B4832" s="33"/>
      <x:c r="C4832" s="33"/>
      <x:c r="D4832" s="32"/>
      <x:c r="E4832" s="33"/>
      <x:c r="F4832" s="60"/>
      <x:c r="G4832" s="61"/>
      <x:c r="H4832" s="61"/>
      <x:c r="I4832" s="66"/>
    </x:row>
    <x:row r="4833" spans="1:9" x14ac:dyDescent="0.25">
      <x:c r="A4833" s="33"/>
      <x:c r="B4833" s="33"/>
      <x:c r="C4833" s="33"/>
      <x:c r="D4833" s="32"/>
      <x:c r="E4833" s="33"/>
      <x:c r="F4833" s="60"/>
      <x:c r="G4833" s="61"/>
      <x:c r="H4833" s="61"/>
      <x:c r="I4833" s="66"/>
    </x:row>
    <x:row r="4834" spans="1:9" x14ac:dyDescent="0.25">
      <x:c r="A4834" s="33"/>
      <x:c r="B4834" s="33"/>
      <x:c r="C4834" s="33"/>
      <x:c r="D4834" s="32"/>
      <x:c r="E4834" s="33"/>
      <x:c r="F4834" s="60"/>
      <x:c r="G4834" s="61"/>
      <x:c r="H4834" s="61"/>
      <x:c r="I4834" s="66"/>
    </x:row>
    <x:row r="4835" spans="1:9" x14ac:dyDescent="0.25">
      <x:c r="A4835" s="33"/>
      <x:c r="B4835" s="33"/>
      <x:c r="C4835" s="33"/>
      <x:c r="D4835" s="32"/>
      <x:c r="E4835" s="33"/>
      <x:c r="F4835" s="60"/>
      <x:c r="G4835" s="61"/>
      <x:c r="H4835" s="61"/>
      <x:c r="I4835" s="66"/>
    </x:row>
    <x:row r="4836" spans="1:9" x14ac:dyDescent="0.25">
      <x:c r="A4836" s="33"/>
      <x:c r="B4836" s="33"/>
      <x:c r="C4836" s="33"/>
      <x:c r="D4836" s="32"/>
      <x:c r="E4836" s="33"/>
      <x:c r="F4836" s="60"/>
      <x:c r="G4836" s="61"/>
      <x:c r="H4836" s="61"/>
      <x:c r="I4836" s="66"/>
    </x:row>
    <x:row r="4837" spans="1:9" x14ac:dyDescent="0.25">
      <x:c r="A4837" s="33"/>
      <x:c r="B4837" s="33"/>
      <x:c r="C4837" s="33"/>
      <x:c r="D4837" s="32"/>
      <x:c r="E4837" s="33"/>
      <x:c r="F4837" s="60"/>
      <x:c r="G4837" s="61"/>
      <x:c r="H4837" s="61"/>
      <x:c r="I4837" s="66"/>
    </x:row>
    <x:row r="4838" spans="1:9" x14ac:dyDescent="0.25">
      <x:c r="A4838" s="33"/>
      <x:c r="B4838" s="33"/>
      <x:c r="C4838" s="33"/>
      <x:c r="D4838" s="32"/>
      <x:c r="E4838" s="33"/>
      <x:c r="F4838" s="60"/>
      <x:c r="G4838" s="61"/>
      <x:c r="H4838" s="61"/>
      <x:c r="I4838" s="66"/>
    </x:row>
    <x:row r="4839" spans="1:9" x14ac:dyDescent="0.25">
      <x:c r="A4839" s="33"/>
      <x:c r="B4839" s="33"/>
      <x:c r="C4839" s="33"/>
      <x:c r="D4839" s="32"/>
      <x:c r="E4839" s="33"/>
      <x:c r="F4839" s="60"/>
      <x:c r="G4839" s="61"/>
      <x:c r="H4839" s="61"/>
      <x:c r="I4839" s="66"/>
    </x:row>
    <x:row r="4840" spans="1:9" x14ac:dyDescent="0.25">
      <x:c r="A4840" s="33"/>
      <x:c r="B4840" s="33"/>
      <x:c r="C4840" s="33"/>
      <x:c r="D4840" s="32"/>
      <x:c r="E4840" s="33"/>
      <x:c r="F4840" s="60"/>
      <x:c r="G4840" s="61"/>
      <x:c r="H4840" s="61"/>
      <x:c r="I4840" s="66"/>
    </x:row>
    <x:row r="4841" spans="1:9" x14ac:dyDescent="0.25">
      <x:c r="A4841" s="33"/>
      <x:c r="B4841" s="33"/>
      <x:c r="C4841" s="33"/>
      <x:c r="D4841" s="32"/>
      <x:c r="E4841" s="33"/>
      <x:c r="F4841" s="60"/>
      <x:c r="G4841" s="61"/>
      <x:c r="H4841" s="61"/>
      <x:c r="I4841" s="66"/>
    </x:row>
    <x:row r="4842" spans="1:9" x14ac:dyDescent="0.25">
      <x:c r="A4842" s="33"/>
      <x:c r="B4842" s="33"/>
      <x:c r="C4842" s="33"/>
      <x:c r="D4842" s="32"/>
      <x:c r="E4842" s="33"/>
      <x:c r="F4842" s="60"/>
      <x:c r="G4842" s="61"/>
      <x:c r="H4842" s="61"/>
      <x:c r="I4842" s="66"/>
    </x:row>
    <x:row r="4843" spans="1:9" x14ac:dyDescent="0.25">
      <x:c r="A4843" s="33"/>
      <x:c r="B4843" s="33"/>
      <x:c r="C4843" s="33"/>
      <x:c r="D4843" s="32"/>
      <x:c r="E4843" s="33"/>
      <x:c r="F4843" s="60"/>
      <x:c r="G4843" s="61"/>
      <x:c r="H4843" s="61"/>
      <x:c r="I4843" s="66"/>
    </x:row>
    <x:row r="4844" spans="1:9" x14ac:dyDescent="0.25">
      <x:c r="A4844" s="33"/>
      <x:c r="B4844" s="33"/>
      <x:c r="C4844" s="33"/>
      <x:c r="D4844" s="32"/>
      <x:c r="E4844" s="33"/>
      <x:c r="F4844" s="60"/>
      <x:c r="G4844" s="61"/>
      <x:c r="H4844" s="61"/>
      <x:c r="I4844" s="66"/>
    </x:row>
    <x:row r="4845" spans="1:9" x14ac:dyDescent="0.25">
      <x:c r="A4845" s="33"/>
      <x:c r="B4845" s="33"/>
      <x:c r="C4845" s="33"/>
      <x:c r="D4845" s="32"/>
      <x:c r="E4845" s="33"/>
      <x:c r="F4845" s="60"/>
      <x:c r="G4845" s="61"/>
      <x:c r="H4845" s="61"/>
      <x:c r="I4845" s="66"/>
    </x:row>
    <x:row r="4846" spans="1:9" x14ac:dyDescent="0.25">
      <x:c r="A4846" s="33"/>
      <x:c r="B4846" s="33"/>
      <x:c r="C4846" s="33"/>
      <x:c r="D4846" s="32"/>
      <x:c r="E4846" s="33"/>
      <x:c r="F4846" s="60"/>
      <x:c r="G4846" s="61"/>
      <x:c r="H4846" s="61"/>
      <x:c r="I4846" s="66"/>
    </x:row>
    <x:row r="4847" spans="1:9" x14ac:dyDescent="0.25">
      <x:c r="A4847" s="33"/>
      <x:c r="B4847" s="33"/>
      <x:c r="C4847" s="33"/>
      <x:c r="D4847" s="32"/>
      <x:c r="E4847" s="33"/>
      <x:c r="F4847" s="60"/>
      <x:c r="G4847" s="61"/>
      <x:c r="H4847" s="61"/>
      <x:c r="I4847" s="66"/>
    </x:row>
    <x:row r="4848" spans="1:9" x14ac:dyDescent="0.25">
      <x:c r="A4848" s="33"/>
      <x:c r="B4848" s="33"/>
      <x:c r="C4848" s="33"/>
      <x:c r="D4848" s="32"/>
      <x:c r="E4848" s="33"/>
      <x:c r="F4848" s="60"/>
      <x:c r="G4848" s="61"/>
      <x:c r="H4848" s="61"/>
      <x:c r="I4848" s="66"/>
    </x:row>
    <x:row r="4849" spans="1:9" x14ac:dyDescent="0.25">
      <x:c r="A4849" s="33"/>
      <x:c r="B4849" s="33"/>
      <x:c r="C4849" s="33"/>
      <x:c r="D4849" s="32"/>
      <x:c r="E4849" s="33"/>
      <x:c r="F4849" s="60"/>
      <x:c r="G4849" s="61"/>
      <x:c r="H4849" s="61"/>
      <x:c r="I4849" s="66"/>
    </x:row>
    <x:row r="4850" spans="1:9" x14ac:dyDescent="0.25">
      <x:c r="A4850" s="33"/>
      <x:c r="B4850" s="33"/>
      <x:c r="C4850" s="33"/>
      <x:c r="D4850" s="32"/>
      <x:c r="E4850" s="33"/>
      <x:c r="F4850" s="60"/>
      <x:c r="G4850" s="61"/>
      <x:c r="H4850" s="61"/>
      <x:c r="I4850" s="66"/>
    </x:row>
    <x:row r="4851" spans="1:9" x14ac:dyDescent="0.25">
      <x:c r="A4851" s="33"/>
      <x:c r="B4851" s="33"/>
      <x:c r="C4851" s="33"/>
      <x:c r="D4851" s="32"/>
      <x:c r="E4851" s="33"/>
      <x:c r="F4851" s="60"/>
      <x:c r="G4851" s="61"/>
      <x:c r="H4851" s="61"/>
      <x:c r="I4851" s="66"/>
    </x:row>
    <x:row r="4852" spans="1:9" x14ac:dyDescent="0.25">
      <x:c r="A4852" s="33"/>
      <x:c r="B4852" s="33"/>
      <x:c r="C4852" s="33"/>
      <x:c r="D4852" s="32"/>
      <x:c r="E4852" s="33"/>
      <x:c r="F4852" s="60"/>
      <x:c r="G4852" s="61"/>
      <x:c r="H4852" s="61"/>
      <x:c r="I4852" s="66"/>
    </x:row>
    <x:row r="4853" spans="1:9" x14ac:dyDescent="0.25">
      <x:c r="A4853" s="33"/>
      <x:c r="B4853" s="33"/>
      <x:c r="C4853" s="33"/>
      <x:c r="D4853" s="32"/>
      <x:c r="E4853" s="33"/>
      <x:c r="F4853" s="60"/>
      <x:c r="G4853" s="61"/>
      <x:c r="H4853" s="61"/>
      <x:c r="I4853" s="66"/>
    </x:row>
    <x:row r="4854" spans="1:9" x14ac:dyDescent="0.25">
      <x:c r="A4854" s="33"/>
      <x:c r="B4854" s="33"/>
      <x:c r="C4854" s="33"/>
      <x:c r="D4854" s="32"/>
      <x:c r="E4854" s="33"/>
      <x:c r="F4854" s="60"/>
      <x:c r="G4854" s="61"/>
      <x:c r="H4854" s="61"/>
      <x:c r="I4854" s="66"/>
    </x:row>
    <x:row r="4855" spans="1:9" x14ac:dyDescent="0.25">
      <x:c r="A4855" s="33"/>
      <x:c r="B4855" s="33"/>
      <x:c r="C4855" s="33"/>
      <x:c r="D4855" s="32"/>
      <x:c r="E4855" s="33"/>
      <x:c r="F4855" s="60"/>
      <x:c r="G4855" s="61"/>
      <x:c r="H4855" s="61"/>
      <x:c r="I4855" s="66"/>
    </x:row>
    <x:row r="4856" spans="1:9" x14ac:dyDescent="0.25">
      <x:c r="A4856" s="33"/>
      <x:c r="B4856" s="33"/>
      <x:c r="C4856" s="33"/>
      <x:c r="D4856" s="32"/>
      <x:c r="E4856" s="33"/>
      <x:c r="F4856" s="60"/>
      <x:c r="G4856" s="61"/>
      <x:c r="H4856" s="61"/>
      <x:c r="I4856" s="66"/>
    </x:row>
    <x:row r="4857" spans="1:9" x14ac:dyDescent="0.25">
      <x:c r="A4857" s="33"/>
      <x:c r="B4857" s="33"/>
      <x:c r="C4857" s="33"/>
      <x:c r="D4857" s="32"/>
      <x:c r="E4857" s="33"/>
      <x:c r="F4857" s="60"/>
      <x:c r="G4857" s="61"/>
      <x:c r="H4857" s="61"/>
      <x:c r="I4857" s="66"/>
    </x:row>
    <x:row r="4858" spans="1:9" x14ac:dyDescent="0.25">
      <x:c r="A4858" s="33"/>
      <x:c r="B4858" s="33"/>
      <x:c r="C4858" s="33"/>
      <x:c r="D4858" s="32"/>
      <x:c r="E4858" s="33"/>
      <x:c r="F4858" s="60"/>
      <x:c r="G4858" s="61"/>
      <x:c r="H4858" s="61"/>
      <x:c r="I4858" s="66"/>
    </x:row>
    <x:row r="4859" spans="1:9" x14ac:dyDescent="0.25">
      <x:c r="A4859" s="33"/>
      <x:c r="B4859" s="33"/>
      <x:c r="C4859" s="33"/>
      <x:c r="D4859" s="32"/>
      <x:c r="E4859" s="33"/>
      <x:c r="F4859" s="60"/>
      <x:c r="G4859" s="61"/>
      <x:c r="H4859" s="61"/>
      <x:c r="I4859" s="66"/>
    </x:row>
    <x:row r="4860" spans="1:9" x14ac:dyDescent="0.25">
      <x:c r="A4860" s="33"/>
      <x:c r="B4860" s="33"/>
      <x:c r="C4860" s="33"/>
      <x:c r="D4860" s="32"/>
      <x:c r="E4860" s="33"/>
      <x:c r="F4860" s="60"/>
      <x:c r="G4860" s="61"/>
      <x:c r="H4860" s="61"/>
      <x:c r="I4860" s="66"/>
    </x:row>
    <x:row r="4861" spans="1:9" x14ac:dyDescent="0.25">
      <x:c r="A4861" s="33"/>
      <x:c r="B4861" s="33"/>
      <x:c r="C4861" s="33"/>
      <x:c r="D4861" s="32"/>
      <x:c r="E4861" s="33"/>
      <x:c r="F4861" s="60"/>
      <x:c r="G4861" s="61"/>
      <x:c r="H4861" s="61"/>
      <x:c r="I4861" s="66"/>
    </x:row>
    <x:row r="4862" spans="1:9" x14ac:dyDescent="0.25">
      <x:c r="A4862" s="33"/>
      <x:c r="B4862" s="33"/>
      <x:c r="C4862" s="33"/>
      <x:c r="D4862" s="32"/>
      <x:c r="E4862" s="33"/>
      <x:c r="F4862" s="60"/>
      <x:c r="G4862" s="61"/>
      <x:c r="H4862" s="61"/>
      <x:c r="I4862" s="66"/>
    </x:row>
    <x:row r="4863" spans="1:9" x14ac:dyDescent="0.25">
      <x:c r="A4863" s="33"/>
      <x:c r="B4863" s="33"/>
      <x:c r="C4863" s="33"/>
      <x:c r="D4863" s="32"/>
      <x:c r="E4863" s="33"/>
      <x:c r="F4863" s="60"/>
      <x:c r="G4863" s="61"/>
      <x:c r="H4863" s="61"/>
      <x:c r="I4863" s="66"/>
    </x:row>
    <x:row r="4864" spans="1:9" x14ac:dyDescent="0.25">
      <x:c r="A4864" s="33"/>
      <x:c r="B4864" s="33"/>
      <x:c r="C4864" s="33"/>
      <x:c r="D4864" s="32"/>
      <x:c r="E4864" s="33"/>
      <x:c r="F4864" s="60"/>
      <x:c r="G4864" s="61"/>
      <x:c r="H4864" s="61"/>
      <x:c r="I4864" s="66"/>
    </x:row>
    <x:row r="4865" spans="1:9" x14ac:dyDescent="0.25">
      <x:c r="A4865" s="33"/>
      <x:c r="B4865" s="33"/>
      <x:c r="C4865" s="33"/>
      <x:c r="D4865" s="32"/>
      <x:c r="E4865" s="33"/>
      <x:c r="F4865" s="60"/>
      <x:c r="G4865" s="61"/>
      <x:c r="H4865" s="61"/>
      <x:c r="I4865" s="66"/>
    </x:row>
    <x:row r="4866" spans="1:9" x14ac:dyDescent="0.25">
      <x:c r="A4866" s="33"/>
      <x:c r="B4866" s="33"/>
      <x:c r="C4866" s="33"/>
      <x:c r="D4866" s="32"/>
      <x:c r="E4866" s="33"/>
      <x:c r="F4866" s="60"/>
      <x:c r="G4866" s="61"/>
      <x:c r="H4866" s="61"/>
      <x:c r="I4866" s="66"/>
    </x:row>
    <x:row r="4867" spans="1:9" x14ac:dyDescent="0.25">
      <x:c r="A4867" s="33"/>
      <x:c r="B4867" s="33"/>
      <x:c r="C4867" s="33"/>
      <x:c r="D4867" s="32"/>
      <x:c r="E4867" s="33"/>
      <x:c r="F4867" s="60"/>
      <x:c r="G4867" s="61"/>
      <x:c r="H4867" s="61"/>
      <x:c r="I4867" s="66"/>
    </x:row>
    <x:row r="4868" spans="1:9" x14ac:dyDescent="0.25">
      <x:c r="A4868" s="33"/>
      <x:c r="B4868" s="33"/>
      <x:c r="C4868" s="33"/>
      <x:c r="D4868" s="32"/>
      <x:c r="E4868" s="33"/>
      <x:c r="F4868" s="60"/>
      <x:c r="G4868" s="61"/>
      <x:c r="H4868" s="61"/>
      <x:c r="I4868" s="66"/>
    </x:row>
    <x:row r="4869" spans="1:9" x14ac:dyDescent="0.25">
      <x:c r="A4869" s="33"/>
      <x:c r="B4869" s="33"/>
      <x:c r="C4869" s="33"/>
      <x:c r="D4869" s="32"/>
      <x:c r="E4869" s="33"/>
      <x:c r="F4869" s="60"/>
      <x:c r="G4869" s="61"/>
      <x:c r="H4869" s="61"/>
      <x:c r="I4869" s="66"/>
    </x:row>
    <x:row r="4870" spans="1:9" x14ac:dyDescent="0.25">
      <x:c r="A4870" s="33"/>
      <x:c r="B4870" s="33"/>
      <x:c r="C4870" s="33"/>
      <x:c r="D4870" s="32"/>
      <x:c r="E4870" s="33"/>
      <x:c r="F4870" s="60"/>
      <x:c r="G4870" s="61"/>
      <x:c r="H4870" s="61"/>
      <x:c r="I4870" s="66"/>
    </x:row>
    <x:row r="4871" spans="1:9" x14ac:dyDescent="0.25">
      <x:c r="A4871" s="33"/>
      <x:c r="B4871" s="33"/>
      <x:c r="C4871" s="33"/>
      <x:c r="D4871" s="32"/>
      <x:c r="E4871" s="33"/>
      <x:c r="F4871" s="60"/>
      <x:c r="G4871" s="61"/>
      <x:c r="H4871" s="61"/>
      <x:c r="I4871" s="66"/>
    </x:row>
    <x:row r="4872" spans="1:9" x14ac:dyDescent="0.25">
      <x:c r="A4872" s="33"/>
      <x:c r="B4872" s="33"/>
      <x:c r="C4872" s="33"/>
      <x:c r="D4872" s="32"/>
      <x:c r="E4872" s="33"/>
      <x:c r="F4872" s="60"/>
      <x:c r="G4872" s="61"/>
      <x:c r="H4872" s="61"/>
      <x:c r="I4872" s="66"/>
    </x:row>
    <x:row r="4873" spans="1:9" x14ac:dyDescent="0.25">
      <x:c r="A4873" s="33"/>
      <x:c r="B4873" s="33"/>
      <x:c r="C4873" s="33"/>
      <x:c r="D4873" s="32"/>
      <x:c r="E4873" s="33"/>
      <x:c r="F4873" s="60"/>
      <x:c r="G4873" s="61"/>
      <x:c r="H4873" s="61"/>
      <x:c r="I4873" s="66"/>
    </x:row>
    <x:row r="4874" spans="1:9" x14ac:dyDescent="0.25">
      <x:c r="A4874" s="33"/>
      <x:c r="B4874" s="33"/>
      <x:c r="C4874" s="33"/>
      <x:c r="D4874" s="32"/>
      <x:c r="E4874" s="33"/>
      <x:c r="F4874" s="60"/>
      <x:c r="G4874" s="61"/>
      <x:c r="H4874" s="61"/>
      <x:c r="I4874" s="66"/>
    </x:row>
    <x:row r="4875" spans="1:9" x14ac:dyDescent="0.25">
      <x:c r="A4875" s="33"/>
      <x:c r="B4875" s="33"/>
      <x:c r="C4875" s="33"/>
      <x:c r="D4875" s="32"/>
      <x:c r="E4875" s="33"/>
      <x:c r="F4875" s="60"/>
      <x:c r="G4875" s="61"/>
      <x:c r="H4875" s="61"/>
      <x:c r="I4875" s="66"/>
    </x:row>
    <x:row r="4876" spans="1:9" x14ac:dyDescent="0.25">
      <x:c r="A4876" s="33"/>
      <x:c r="B4876" s="33"/>
      <x:c r="C4876" s="33"/>
      <x:c r="D4876" s="32"/>
      <x:c r="E4876" s="33"/>
      <x:c r="F4876" s="60"/>
      <x:c r="G4876" s="61"/>
      <x:c r="H4876" s="61"/>
      <x:c r="I4876" s="66"/>
    </x:row>
    <x:row r="4877" spans="1:9" x14ac:dyDescent="0.25">
      <x:c r="A4877" s="33"/>
      <x:c r="B4877" s="33"/>
      <x:c r="C4877" s="33"/>
      <x:c r="D4877" s="32"/>
      <x:c r="E4877" s="33"/>
      <x:c r="F4877" s="60"/>
      <x:c r="G4877" s="61"/>
      <x:c r="H4877" s="61"/>
      <x:c r="I4877" s="66"/>
    </x:row>
    <x:row r="4878" spans="1:9" x14ac:dyDescent="0.25">
      <x:c r="A4878" s="33"/>
      <x:c r="B4878" s="33"/>
      <x:c r="C4878" s="33"/>
      <x:c r="D4878" s="32"/>
      <x:c r="E4878" s="33"/>
      <x:c r="F4878" s="60"/>
      <x:c r="G4878" s="61"/>
      <x:c r="H4878" s="61"/>
      <x:c r="I4878" s="66"/>
    </x:row>
    <x:row r="4879" spans="1:9" x14ac:dyDescent="0.25">
      <x:c r="A4879" s="33"/>
      <x:c r="B4879" s="33"/>
      <x:c r="C4879" s="33"/>
      <x:c r="D4879" s="32"/>
      <x:c r="E4879" s="33"/>
      <x:c r="F4879" s="60"/>
      <x:c r="G4879" s="61"/>
      <x:c r="H4879" s="61"/>
      <x:c r="I4879" s="66"/>
    </x:row>
    <x:row r="4880" spans="1:9" x14ac:dyDescent="0.25">
      <x:c r="A4880" s="33"/>
      <x:c r="B4880" s="33"/>
      <x:c r="C4880" s="33"/>
      <x:c r="D4880" s="32"/>
      <x:c r="E4880" s="33"/>
      <x:c r="F4880" s="60"/>
      <x:c r="G4880" s="61"/>
      <x:c r="H4880" s="61"/>
      <x:c r="I4880" s="66"/>
    </x:row>
    <x:row r="4881" spans="1:9" x14ac:dyDescent="0.25">
      <x:c r="A4881" s="33"/>
      <x:c r="B4881" s="33"/>
      <x:c r="C4881" s="33"/>
      <x:c r="D4881" s="32"/>
      <x:c r="E4881" s="33"/>
      <x:c r="F4881" s="60"/>
      <x:c r="G4881" s="61"/>
      <x:c r="H4881" s="61"/>
      <x:c r="I4881" s="66"/>
    </x:row>
    <x:row r="4882" spans="1:9" x14ac:dyDescent="0.25">
      <x:c r="A4882" s="33"/>
      <x:c r="B4882" s="33"/>
      <x:c r="C4882" s="33"/>
      <x:c r="D4882" s="32"/>
      <x:c r="E4882" s="33"/>
      <x:c r="F4882" s="60"/>
      <x:c r="G4882" s="61"/>
      <x:c r="H4882" s="61"/>
      <x:c r="I4882" s="66"/>
    </x:row>
    <x:row r="4883" spans="1:9" x14ac:dyDescent="0.25">
      <x:c r="A4883" s="33"/>
      <x:c r="B4883" s="33"/>
      <x:c r="C4883" s="33"/>
      <x:c r="D4883" s="32"/>
      <x:c r="E4883" s="33"/>
      <x:c r="F4883" s="60"/>
      <x:c r="G4883" s="61"/>
      <x:c r="H4883" s="61"/>
      <x:c r="I4883" s="66"/>
    </x:row>
    <x:row r="4884" spans="1:9" x14ac:dyDescent="0.25">
      <x:c r="A4884" s="33"/>
      <x:c r="B4884" s="33"/>
      <x:c r="C4884" s="33"/>
      <x:c r="D4884" s="32"/>
      <x:c r="E4884" s="33"/>
      <x:c r="F4884" s="60"/>
      <x:c r="G4884" s="61"/>
      <x:c r="H4884" s="61"/>
      <x:c r="I4884" s="66"/>
    </x:row>
    <x:row r="4885" spans="1:9" x14ac:dyDescent="0.25">
      <x:c r="A4885" s="33"/>
      <x:c r="B4885" s="33"/>
      <x:c r="C4885" s="33"/>
      <x:c r="D4885" s="32"/>
      <x:c r="E4885" s="33"/>
      <x:c r="F4885" s="60"/>
      <x:c r="G4885" s="61"/>
      <x:c r="H4885" s="61"/>
      <x:c r="I4885" s="66"/>
    </x:row>
    <x:row r="4886" spans="1:9" x14ac:dyDescent="0.25">
      <x:c r="A4886" s="33"/>
      <x:c r="B4886" s="33"/>
      <x:c r="C4886" s="33"/>
      <x:c r="D4886" s="32"/>
      <x:c r="E4886" s="33"/>
      <x:c r="F4886" s="60"/>
      <x:c r="G4886" s="61"/>
      <x:c r="H4886" s="61"/>
      <x:c r="I4886" s="66"/>
    </x:row>
    <x:row r="4887" spans="1:9" x14ac:dyDescent="0.25">
      <x:c r="A4887" s="33"/>
      <x:c r="B4887" s="33"/>
      <x:c r="C4887" s="33"/>
      <x:c r="D4887" s="32"/>
      <x:c r="E4887" s="33"/>
      <x:c r="F4887" s="60"/>
      <x:c r="G4887" s="61"/>
      <x:c r="H4887" s="61"/>
      <x:c r="I4887" s="66"/>
    </x:row>
    <x:row r="4888" spans="1:9" x14ac:dyDescent="0.25">
      <x:c r="A4888" s="33"/>
      <x:c r="B4888" s="33"/>
      <x:c r="C4888" s="33"/>
      <x:c r="D4888" s="32"/>
      <x:c r="E4888" s="33"/>
      <x:c r="F4888" s="60"/>
      <x:c r="G4888" s="61"/>
      <x:c r="H4888" s="61"/>
      <x:c r="I4888" s="66"/>
    </x:row>
    <x:row r="4889" spans="1:9" x14ac:dyDescent="0.25">
      <x:c r="A4889" s="33"/>
      <x:c r="B4889" s="33"/>
      <x:c r="C4889" s="33"/>
      <x:c r="D4889" s="32"/>
      <x:c r="E4889" s="33"/>
      <x:c r="F4889" s="60"/>
      <x:c r="G4889" s="61"/>
      <x:c r="H4889" s="61"/>
      <x:c r="I4889" s="66"/>
    </x:row>
    <x:row r="4890" spans="1:9" x14ac:dyDescent="0.25">
      <x:c r="A4890" s="33"/>
      <x:c r="B4890" s="33"/>
      <x:c r="C4890" s="33"/>
      <x:c r="D4890" s="32"/>
      <x:c r="E4890" s="33"/>
      <x:c r="F4890" s="60"/>
      <x:c r="G4890" s="61"/>
      <x:c r="H4890" s="61"/>
      <x:c r="I4890" s="66"/>
    </x:row>
    <x:row r="4891" spans="1:9" x14ac:dyDescent="0.25">
      <x:c r="A4891" s="33"/>
      <x:c r="B4891" s="33"/>
      <x:c r="C4891" s="33"/>
      <x:c r="D4891" s="32"/>
      <x:c r="E4891" s="33"/>
      <x:c r="F4891" s="60"/>
      <x:c r="G4891" s="61"/>
      <x:c r="H4891" s="61"/>
      <x:c r="I4891" s="66"/>
    </x:row>
    <x:row r="4892" spans="1:9" x14ac:dyDescent="0.25">
      <x:c r="A4892" s="33"/>
      <x:c r="B4892" s="33"/>
      <x:c r="C4892" s="33"/>
      <x:c r="D4892" s="32"/>
      <x:c r="E4892" s="33"/>
      <x:c r="F4892" s="60"/>
      <x:c r="G4892" s="61"/>
      <x:c r="H4892" s="61"/>
      <x:c r="I4892" s="66"/>
    </x:row>
    <x:row r="4893" spans="1:9" x14ac:dyDescent="0.25">
      <x:c r="A4893" s="33"/>
      <x:c r="B4893" s="33"/>
      <x:c r="C4893" s="33"/>
      <x:c r="D4893" s="32"/>
      <x:c r="E4893" s="33"/>
      <x:c r="F4893" s="60"/>
      <x:c r="G4893" s="61"/>
      <x:c r="H4893" s="61"/>
      <x:c r="I4893" s="66"/>
    </x:row>
    <x:row r="4894" spans="1:9" x14ac:dyDescent="0.25">
      <x:c r="A4894" s="33"/>
      <x:c r="B4894" s="33"/>
      <x:c r="C4894" s="33"/>
      <x:c r="D4894" s="32"/>
      <x:c r="E4894" s="33"/>
      <x:c r="F4894" s="60"/>
      <x:c r="G4894" s="61"/>
      <x:c r="H4894" s="61"/>
      <x:c r="I4894" s="66"/>
    </x:row>
    <x:row r="4895" spans="1:9" x14ac:dyDescent="0.25">
      <x:c r="A4895" s="33"/>
      <x:c r="B4895" s="33"/>
      <x:c r="C4895" s="33"/>
      <x:c r="D4895" s="32"/>
      <x:c r="E4895" s="33"/>
      <x:c r="F4895" s="60"/>
      <x:c r="G4895" s="61"/>
      <x:c r="H4895" s="61"/>
      <x:c r="I4895" s="66"/>
    </x:row>
    <x:row r="4896" spans="1:9" x14ac:dyDescent="0.25">
      <x:c r="A4896" s="33"/>
      <x:c r="B4896" s="33"/>
      <x:c r="C4896" s="33"/>
      <x:c r="D4896" s="32"/>
      <x:c r="E4896" s="33"/>
      <x:c r="F4896" s="60"/>
      <x:c r="G4896" s="61"/>
      <x:c r="H4896" s="61"/>
      <x:c r="I4896" s="66"/>
    </x:row>
    <x:row r="4897" spans="1:9" x14ac:dyDescent="0.25">
      <x:c r="A4897" s="33"/>
      <x:c r="B4897" s="33"/>
      <x:c r="C4897" s="33"/>
      <x:c r="D4897" s="32"/>
      <x:c r="E4897" s="33"/>
      <x:c r="F4897" s="60"/>
      <x:c r="G4897" s="61"/>
      <x:c r="H4897" s="61"/>
      <x:c r="I4897" s="66"/>
    </x:row>
    <x:row r="4898" spans="1:9" x14ac:dyDescent="0.25">
      <x:c r="A4898" s="33"/>
      <x:c r="B4898" s="33"/>
      <x:c r="C4898" s="33"/>
      <x:c r="D4898" s="32"/>
      <x:c r="E4898" s="33"/>
      <x:c r="F4898" s="60"/>
      <x:c r="G4898" s="61"/>
      <x:c r="H4898" s="61"/>
      <x:c r="I4898" s="66"/>
    </x:row>
    <x:row r="4899" spans="1:9" x14ac:dyDescent="0.25">
      <x:c r="A4899" s="33"/>
      <x:c r="B4899" s="33"/>
      <x:c r="C4899" s="33"/>
      <x:c r="D4899" s="32"/>
      <x:c r="E4899" s="33"/>
      <x:c r="F4899" s="60"/>
      <x:c r="G4899" s="61"/>
      <x:c r="H4899" s="61"/>
      <x:c r="I4899" s="66"/>
    </x:row>
    <x:row r="4900" spans="1:9" x14ac:dyDescent="0.25">
      <x:c r="A4900" s="33"/>
      <x:c r="B4900" s="33"/>
      <x:c r="C4900" s="33"/>
      <x:c r="D4900" s="32"/>
      <x:c r="E4900" s="33"/>
      <x:c r="F4900" s="60"/>
      <x:c r="G4900" s="61"/>
      <x:c r="H4900" s="61"/>
      <x:c r="I4900" s="66"/>
    </x:row>
    <x:row r="4901" spans="1:9" x14ac:dyDescent="0.25">
      <x:c r="A4901" s="33"/>
      <x:c r="B4901" s="33"/>
      <x:c r="C4901" s="33"/>
      <x:c r="D4901" s="32"/>
      <x:c r="E4901" s="33"/>
      <x:c r="F4901" s="60"/>
      <x:c r="G4901" s="61"/>
      <x:c r="H4901" s="61"/>
      <x:c r="I4901" s="66"/>
    </x:row>
    <x:row r="4902" spans="1:9" x14ac:dyDescent="0.25">
      <x:c r="A4902" s="33"/>
      <x:c r="B4902" s="33"/>
      <x:c r="C4902" s="33"/>
      <x:c r="D4902" s="32"/>
      <x:c r="E4902" s="33"/>
      <x:c r="F4902" s="60"/>
      <x:c r="G4902" s="61"/>
      <x:c r="H4902" s="61"/>
      <x:c r="I4902" s="66"/>
    </x:row>
    <x:row r="4903" spans="1:9" x14ac:dyDescent="0.25">
      <x:c r="A4903" s="33"/>
      <x:c r="B4903" s="33"/>
      <x:c r="C4903" s="33"/>
      <x:c r="D4903" s="32"/>
      <x:c r="E4903" s="33"/>
      <x:c r="F4903" s="60"/>
      <x:c r="G4903" s="61"/>
      <x:c r="H4903" s="61"/>
      <x:c r="I4903" s="66"/>
    </x:row>
    <x:row r="4904" spans="1:9" x14ac:dyDescent="0.25">
      <x:c r="A4904" s="33"/>
      <x:c r="B4904" s="33"/>
      <x:c r="C4904" s="33"/>
      <x:c r="D4904" s="32"/>
      <x:c r="E4904" s="33"/>
      <x:c r="F4904" s="60"/>
      <x:c r="G4904" s="61"/>
      <x:c r="H4904" s="61"/>
      <x:c r="I4904" s="66"/>
    </x:row>
    <x:row r="4905" spans="1:9" x14ac:dyDescent="0.25">
      <x:c r="A4905" s="33"/>
      <x:c r="B4905" s="33"/>
      <x:c r="C4905" s="33"/>
      <x:c r="D4905" s="32"/>
      <x:c r="E4905" s="33"/>
      <x:c r="F4905" s="60"/>
      <x:c r="G4905" s="61"/>
      <x:c r="H4905" s="61"/>
      <x:c r="I4905" s="66"/>
    </x:row>
    <x:row r="4906" spans="1:9" x14ac:dyDescent="0.25">
      <x:c r="A4906" s="33"/>
      <x:c r="B4906" s="33"/>
      <x:c r="C4906" s="33"/>
      <x:c r="D4906" s="32"/>
      <x:c r="E4906" s="33"/>
      <x:c r="F4906" s="60"/>
      <x:c r="G4906" s="61"/>
      <x:c r="H4906" s="61"/>
      <x:c r="I4906" s="66"/>
    </x:row>
    <x:row r="4907" spans="1:9" x14ac:dyDescent="0.25">
      <x:c r="A4907" s="33"/>
      <x:c r="B4907" s="33"/>
      <x:c r="C4907" s="33"/>
      <x:c r="D4907" s="32"/>
      <x:c r="E4907" s="33"/>
      <x:c r="F4907" s="60"/>
      <x:c r="G4907" s="61"/>
      <x:c r="H4907" s="61"/>
      <x:c r="I4907" s="66"/>
    </x:row>
    <x:row r="4908" spans="1:9" x14ac:dyDescent="0.25">
      <x:c r="A4908" s="33"/>
      <x:c r="B4908" s="33"/>
      <x:c r="C4908" s="33"/>
      <x:c r="D4908" s="32"/>
      <x:c r="E4908" s="33"/>
      <x:c r="F4908" s="60"/>
      <x:c r="G4908" s="61"/>
      <x:c r="H4908" s="61"/>
      <x:c r="I4908" s="66"/>
    </x:row>
    <x:row r="4909" spans="1:9" x14ac:dyDescent="0.25">
      <x:c r="A4909" s="33"/>
      <x:c r="B4909" s="33"/>
      <x:c r="C4909" s="33"/>
      <x:c r="D4909" s="32"/>
      <x:c r="E4909" s="33"/>
      <x:c r="F4909" s="60"/>
      <x:c r="G4909" s="61"/>
      <x:c r="H4909" s="61"/>
      <x:c r="I4909" s="66"/>
    </x:row>
    <x:row r="4910" spans="1:9" x14ac:dyDescent="0.25">
      <x:c r="A4910" s="33"/>
      <x:c r="B4910" s="33"/>
      <x:c r="C4910" s="33"/>
      <x:c r="D4910" s="32"/>
      <x:c r="E4910" s="33"/>
      <x:c r="F4910" s="60"/>
      <x:c r="G4910" s="61"/>
      <x:c r="H4910" s="61"/>
      <x:c r="I4910" s="66"/>
    </x:row>
    <x:row r="4911" spans="1:9" x14ac:dyDescent="0.25">
      <x:c r="A4911" s="33"/>
      <x:c r="B4911" s="33"/>
      <x:c r="C4911" s="33"/>
      <x:c r="D4911" s="32"/>
      <x:c r="E4911" s="33"/>
      <x:c r="F4911" s="60"/>
      <x:c r="G4911" s="61"/>
      <x:c r="H4911" s="61"/>
      <x:c r="I4911" s="66"/>
    </x:row>
    <x:row r="4912" spans="1:9" x14ac:dyDescent="0.25">
      <x:c r="A4912" s="33"/>
      <x:c r="B4912" s="33"/>
      <x:c r="C4912" s="33"/>
      <x:c r="D4912" s="32"/>
      <x:c r="E4912" s="33"/>
      <x:c r="F4912" s="60"/>
      <x:c r="G4912" s="61"/>
      <x:c r="H4912" s="61"/>
      <x:c r="I4912" s="66"/>
    </x:row>
    <x:row r="4913" spans="1:9" x14ac:dyDescent="0.25">
      <x:c r="A4913" s="33"/>
      <x:c r="B4913" s="33"/>
      <x:c r="C4913" s="33"/>
      <x:c r="D4913" s="32"/>
      <x:c r="E4913" s="33"/>
      <x:c r="F4913" s="60"/>
      <x:c r="G4913" s="61"/>
      <x:c r="H4913" s="61"/>
      <x:c r="I4913" s="66"/>
    </x:row>
    <x:row r="4914" spans="1:9" x14ac:dyDescent="0.25">
      <x:c r="A4914" s="33"/>
      <x:c r="B4914" s="33"/>
      <x:c r="C4914" s="33"/>
      <x:c r="D4914" s="32"/>
      <x:c r="E4914" s="33"/>
      <x:c r="F4914" s="60"/>
      <x:c r="G4914" s="61"/>
      <x:c r="H4914" s="61"/>
      <x:c r="I4914" s="66"/>
    </x:row>
    <x:row r="4915" spans="1:9" x14ac:dyDescent="0.25">
      <x:c r="A4915" s="33"/>
      <x:c r="B4915" s="33"/>
      <x:c r="C4915" s="33"/>
      <x:c r="D4915" s="32"/>
      <x:c r="E4915" s="33"/>
      <x:c r="F4915" s="60"/>
      <x:c r="G4915" s="61"/>
      <x:c r="H4915" s="61"/>
      <x:c r="I4915" s="66"/>
    </x:row>
    <x:row r="4916" spans="1:9" x14ac:dyDescent="0.25">
      <x:c r="A4916" s="33"/>
      <x:c r="B4916" s="33"/>
      <x:c r="C4916" s="33"/>
      <x:c r="D4916" s="32"/>
      <x:c r="E4916" s="33"/>
      <x:c r="F4916" s="60"/>
      <x:c r="G4916" s="61"/>
      <x:c r="H4916" s="61"/>
      <x:c r="I4916" s="66"/>
    </x:row>
    <x:row r="4917" spans="1:9" x14ac:dyDescent="0.25">
      <x:c r="A4917" s="33"/>
      <x:c r="B4917" s="33"/>
      <x:c r="C4917" s="33"/>
      <x:c r="D4917" s="32"/>
      <x:c r="E4917" s="33"/>
      <x:c r="F4917" s="60"/>
      <x:c r="G4917" s="61"/>
      <x:c r="H4917" s="61"/>
      <x:c r="I4917" s="66"/>
    </x:row>
    <x:row r="4918" spans="1:9" x14ac:dyDescent="0.25">
      <x:c r="A4918" s="33"/>
      <x:c r="B4918" s="33"/>
      <x:c r="C4918" s="33"/>
      <x:c r="D4918" s="32"/>
      <x:c r="E4918" s="33"/>
      <x:c r="F4918" s="60"/>
      <x:c r="G4918" s="61"/>
      <x:c r="H4918" s="61"/>
      <x:c r="I4918" s="66"/>
    </x:row>
    <x:row r="4919" spans="1:9" x14ac:dyDescent="0.25">
      <x:c r="A4919" s="33"/>
      <x:c r="B4919" s="33"/>
      <x:c r="C4919" s="33"/>
      <x:c r="D4919" s="32"/>
      <x:c r="E4919" s="33"/>
      <x:c r="F4919" s="60"/>
      <x:c r="G4919" s="61"/>
      <x:c r="H4919" s="61"/>
      <x:c r="I4919" s="66"/>
    </x:row>
    <x:row r="4920" spans="1:9" x14ac:dyDescent="0.25">
      <x:c r="A4920" s="33"/>
      <x:c r="B4920" s="33"/>
      <x:c r="C4920" s="33"/>
      <x:c r="D4920" s="32"/>
      <x:c r="E4920" s="33"/>
      <x:c r="F4920" s="60"/>
      <x:c r="G4920" s="61"/>
      <x:c r="H4920" s="61"/>
      <x:c r="I4920" s="66"/>
    </x:row>
    <x:row r="4921" spans="1:9" x14ac:dyDescent="0.25">
      <x:c r="A4921" s="33"/>
      <x:c r="B4921" s="33"/>
      <x:c r="C4921" s="33"/>
      <x:c r="D4921" s="32"/>
      <x:c r="E4921" s="33"/>
      <x:c r="F4921" s="60"/>
      <x:c r="G4921" s="61"/>
      <x:c r="H4921" s="61"/>
      <x:c r="I4921" s="66"/>
    </x:row>
    <x:row r="4922" spans="1:9" x14ac:dyDescent="0.25">
      <x:c r="A4922" s="33"/>
      <x:c r="B4922" s="33"/>
      <x:c r="C4922" s="33"/>
      <x:c r="D4922" s="32"/>
      <x:c r="E4922" s="33"/>
      <x:c r="F4922" s="60"/>
      <x:c r="G4922" s="61"/>
      <x:c r="H4922" s="61"/>
      <x:c r="I4922" s="66"/>
    </x:row>
    <x:row r="4923" spans="1:9" x14ac:dyDescent="0.25">
      <x:c r="A4923" s="33"/>
      <x:c r="B4923" s="33"/>
      <x:c r="C4923" s="33"/>
      <x:c r="D4923" s="32"/>
      <x:c r="E4923" s="33"/>
      <x:c r="F4923" s="60"/>
      <x:c r="G4923" s="61"/>
      <x:c r="H4923" s="61"/>
      <x:c r="I4923" s="66"/>
    </x:row>
    <x:row r="4924" spans="1:9" x14ac:dyDescent="0.25">
      <x:c r="A4924" s="33"/>
      <x:c r="B4924" s="33"/>
      <x:c r="C4924" s="33"/>
      <x:c r="D4924" s="32"/>
      <x:c r="E4924" s="33"/>
      <x:c r="F4924" s="60"/>
      <x:c r="G4924" s="61"/>
      <x:c r="H4924" s="61"/>
      <x:c r="I4924" s="66"/>
    </x:row>
    <x:row r="4925" spans="1:9" x14ac:dyDescent="0.25">
      <x:c r="A4925" s="33"/>
      <x:c r="B4925" s="33"/>
      <x:c r="C4925" s="33"/>
      <x:c r="D4925" s="32"/>
      <x:c r="E4925" s="33"/>
      <x:c r="F4925" s="60"/>
      <x:c r="G4925" s="61"/>
      <x:c r="H4925" s="61"/>
      <x:c r="I4925" s="66"/>
    </x:row>
    <x:row r="4926" spans="1:9" x14ac:dyDescent="0.25">
      <x:c r="A4926" s="33"/>
      <x:c r="B4926" s="33"/>
      <x:c r="C4926" s="33"/>
      <x:c r="D4926" s="32"/>
      <x:c r="E4926" s="33"/>
      <x:c r="F4926" s="60"/>
      <x:c r="G4926" s="61"/>
      <x:c r="H4926" s="61"/>
      <x:c r="I4926" s="66"/>
    </x:row>
    <x:row r="4927" spans="1:9" x14ac:dyDescent="0.25">
      <x:c r="A4927" s="33"/>
      <x:c r="B4927" s="33"/>
      <x:c r="C4927" s="33"/>
      <x:c r="D4927" s="32"/>
      <x:c r="E4927" s="33"/>
      <x:c r="F4927" s="60"/>
      <x:c r="G4927" s="61"/>
      <x:c r="H4927" s="61"/>
      <x:c r="I4927" s="66"/>
    </x:row>
    <x:row r="4928" spans="1:9" x14ac:dyDescent="0.25">
      <x:c r="A4928" s="33"/>
      <x:c r="B4928" s="33"/>
      <x:c r="C4928" s="33"/>
      <x:c r="D4928" s="32"/>
      <x:c r="E4928" s="33"/>
      <x:c r="F4928" s="60"/>
      <x:c r="G4928" s="61"/>
      <x:c r="H4928" s="61"/>
      <x:c r="I4928" s="66"/>
    </x:row>
    <x:row r="4929" spans="1:9" x14ac:dyDescent="0.25">
      <x:c r="A4929" s="33"/>
      <x:c r="B4929" s="33"/>
      <x:c r="C4929" s="33"/>
      <x:c r="D4929" s="32"/>
      <x:c r="E4929" s="33"/>
      <x:c r="F4929" s="60"/>
      <x:c r="G4929" s="61"/>
      <x:c r="H4929" s="61"/>
      <x:c r="I4929" s="66"/>
    </x:row>
    <x:row r="4930" spans="1:9" x14ac:dyDescent="0.25">
      <x:c r="A4930" s="33"/>
      <x:c r="B4930" s="33"/>
      <x:c r="C4930" s="33"/>
      <x:c r="D4930" s="32"/>
      <x:c r="E4930" s="33"/>
      <x:c r="F4930" s="60"/>
      <x:c r="G4930" s="61"/>
      <x:c r="H4930" s="61"/>
      <x:c r="I4930" s="66"/>
    </x:row>
    <x:row r="4931" spans="1:9" x14ac:dyDescent="0.25">
      <x:c r="A4931" s="33"/>
      <x:c r="B4931" s="33"/>
      <x:c r="C4931" s="33"/>
      <x:c r="D4931" s="32"/>
      <x:c r="E4931" s="33"/>
      <x:c r="F4931" s="60"/>
      <x:c r="G4931" s="61"/>
      <x:c r="H4931" s="61"/>
      <x:c r="I4931" s="66"/>
    </x:row>
    <x:row r="4932" spans="1:9" x14ac:dyDescent="0.25">
      <x:c r="A4932" s="33"/>
      <x:c r="B4932" s="33"/>
      <x:c r="C4932" s="33"/>
      <x:c r="D4932" s="32"/>
      <x:c r="E4932" s="33"/>
      <x:c r="F4932" s="60"/>
      <x:c r="G4932" s="61"/>
      <x:c r="H4932" s="61"/>
      <x:c r="I4932" s="66"/>
    </x:row>
    <x:row r="4933" spans="1:9" x14ac:dyDescent="0.25">
      <x:c r="A4933" s="33"/>
      <x:c r="B4933" s="33"/>
      <x:c r="C4933" s="33"/>
      <x:c r="D4933" s="32"/>
      <x:c r="E4933" s="33"/>
      <x:c r="F4933" s="60"/>
      <x:c r="G4933" s="61"/>
      <x:c r="H4933" s="61"/>
      <x:c r="I4933" s="66"/>
    </x:row>
    <x:row r="4934" spans="1:9" x14ac:dyDescent="0.25">
      <x:c r="A4934" s="33"/>
      <x:c r="B4934" s="33"/>
      <x:c r="C4934" s="33"/>
      <x:c r="D4934" s="32"/>
      <x:c r="E4934" s="33"/>
      <x:c r="F4934" s="60"/>
      <x:c r="G4934" s="61"/>
      <x:c r="H4934" s="61"/>
      <x:c r="I4934" s="66"/>
    </x:row>
    <x:row r="4935" spans="1:9" x14ac:dyDescent="0.25">
      <x:c r="A4935" s="33"/>
      <x:c r="B4935" s="33"/>
      <x:c r="C4935" s="33"/>
      <x:c r="D4935" s="32"/>
      <x:c r="E4935" s="33"/>
      <x:c r="F4935" s="60"/>
      <x:c r="G4935" s="61"/>
      <x:c r="H4935" s="61"/>
      <x:c r="I4935" s="66"/>
    </x:row>
    <x:row r="4936" spans="1:9" x14ac:dyDescent="0.25">
      <x:c r="A4936" s="33"/>
      <x:c r="B4936" s="33"/>
      <x:c r="C4936" s="33"/>
      <x:c r="D4936" s="32"/>
      <x:c r="E4936" s="33"/>
      <x:c r="F4936" s="60"/>
      <x:c r="G4936" s="61"/>
      <x:c r="H4936" s="61"/>
      <x:c r="I4936" s="66"/>
    </x:row>
    <x:row r="4937" spans="1:9" x14ac:dyDescent="0.25">
      <x:c r="A4937" s="33"/>
      <x:c r="B4937" s="33"/>
      <x:c r="C4937" s="33"/>
      <x:c r="D4937" s="32"/>
      <x:c r="E4937" s="33"/>
      <x:c r="F4937" s="60"/>
      <x:c r="G4937" s="61"/>
      <x:c r="H4937" s="61"/>
      <x:c r="I4937" s="66"/>
    </x:row>
    <x:row r="4938" spans="1:9" x14ac:dyDescent="0.25">
      <x:c r="A4938" s="33"/>
      <x:c r="B4938" s="33"/>
      <x:c r="C4938" s="33"/>
      <x:c r="D4938" s="32"/>
      <x:c r="E4938" s="33"/>
      <x:c r="F4938" s="60"/>
      <x:c r="G4938" s="61"/>
      <x:c r="H4938" s="61"/>
      <x:c r="I4938" s="66"/>
    </x:row>
    <x:row r="4939" spans="1:9" x14ac:dyDescent="0.25">
      <x:c r="A4939" s="33"/>
      <x:c r="B4939" s="33"/>
      <x:c r="C4939" s="33"/>
      <x:c r="D4939" s="32"/>
      <x:c r="E4939" s="33"/>
      <x:c r="F4939" s="60"/>
      <x:c r="G4939" s="61"/>
      <x:c r="H4939" s="61"/>
      <x:c r="I4939" s="66"/>
    </x:row>
    <x:row r="4940" spans="1:9" x14ac:dyDescent="0.25">
      <x:c r="A4940" s="33"/>
      <x:c r="B4940" s="33"/>
      <x:c r="C4940" s="33"/>
      <x:c r="D4940" s="32"/>
      <x:c r="E4940" s="33"/>
      <x:c r="F4940" s="60"/>
      <x:c r="G4940" s="61"/>
      <x:c r="H4940" s="61"/>
      <x:c r="I4940" s="66"/>
    </x:row>
    <x:row r="4941" spans="1:9" x14ac:dyDescent="0.25">
      <x:c r="A4941" s="33"/>
      <x:c r="B4941" s="33"/>
      <x:c r="C4941" s="33"/>
      <x:c r="D4941" s="32"/>
      <x:c r="E4941" s="33"/>
      <x:c r="F4941" s="60"/>
      <x:c r="G4941" s="61"/>
      <x:c r="H4941" s="61"/>
      <x:c r="I4941" s="66"/>
    </x:row>
    <x:row r="4942" spans="1:9" x14ac:dyDescent="0.25">
      <x:c r="A4942" s="33"/>
      <x:c r="B4942" s="33"/>
      <x:c r="C4942" s="33"/>
      <x:c r="D4942" s="32"/>
      <x:c r="E4942" s="33"/>
      <x:c r="F4942" s="60"/>
      <x:c r="G4942" s="61"/>
      <x:c r="H4942" s="61"/>
      <x:c r="I4942" s="66"/>
    </x:row>
    <x:row r="4943" spans="1:9" x14ac:dyDescent="0.25">
      <x:c r="A4943" s="33"/>
      <x:c r="B4943" s="33"/>
      <x:c r="C4943" s="33"/>
      <x:c r="D4943" s="32"/>
      <x:c r="E4943" s="33"/>
      <x:c r="F4943" s="60"/>
      <x:c r="G4943" s="61"/>
      <x:c r="H4943" s="61"/>
      <x:c r="I4943" s="66"/>
    </x:row>
    <x:row r="4944" spans="1:9" x14ac:dyDescent="0.25">
      <x:c r="A4944" s="33"/>
      <x:c r="B4944" s="33"/>
      <x:c r="C4944" s="33"/>
      <x:c r="D4944" s="32"/>
      <x:c r="E4944" s="33"/>
      <x:c r="F4944" s="60"/>
      <x:c r="G4944" s="61"/>
      <x:c r="H4944" s="61"/>
      <x:c r="I4944" s="66"/>
    </x:row>
    <x:row r="4945" spans="1:9" x14ac:dyDescent="0.25">
      <x:c r="A4945" s="33"/>
      <x:c r="B4945" s="33"/>
      <x:c r="C4945" s="33"/>
      <x:c r="D4945" s="32"/>
      <x:c r="E4945" s="33"/>
      <x:c r="F4945" s="60"/>
      <x:c r="G4945" s="61"/>
      <x:c r="H4945" s="61"/>
      <x:c r="I4945" s="66"/>
    </x:row>
    <x:row r="4946" spans="1:9" x14ac:dyDescent="0.25">
      <x:c r="A4946" s="33"/>
      <x:c r="B4946" s="33"/>
      <x:c r="C4946" s="33"/>
      <x:c r="D4946" s="32"/>
      <x:c r="E4946" s="33"/>
      <x:c r="F4946" s="60"/>
      <x:c r="G4946" s="61"/>
      <x:c r="H4946" s="61"/>
      <x:c r="I4946" s="66"/>
    </x:row>
    <x:row r="4947" spans="1:9" x14ac:dyDescent="0.25">
      <x:c r="A4947" s="33"/>
      <x:c r="B4947" s="33"/>
      <x:c r="C4947" s="33"/>
      <x:c r="D4947" s="32"/>
      <x:c r="E4947" s="33"/>
      <x:c r="F4947" s="60"/>
      <x:c r="G4947" s="61"/>
      <x:c r="H4947" s="61"/>
      <x:c r="I4947" s="66"/>
    </x:row>
    <x:row r="4948" spans="1:9" x14ac:dyDescent="0.25">
      <x:c r="A4948" s="33"/>
      <x:c r="B4948" s="33"/>
      <x:c r="C4948" s="33"/>
      <x:c r="D4948" s="32"/>
      <x:c r="E4948" s="33"/>
      <x:c r="F4948" s="60"/>
      <x:c r="G4948" s="61"/>
      <x:c r="H4948" s="61"/>
      <x:c r="I4948" s="66"/>
    </x:row>
    <x:row r="4949" spans="1:9" x14ac:dyDescent="0.25">
      <x:c r="A4949" s="33"/>
      <x:c r="B4949" s="33"/>
      <x:c r="C4949" s="33"/>
      <x:c r="D4949" s="32"/>
      <x:c r="E4949" s="33"/>
      <x:c r="F4949" s="60"/>
      <x:c r="G4949" s="61"/>
      <x:c r="H4949" s="61"/>
      <x:c r="I4949" s="66"/>
    </x:row>
    <x:row r="4950" spans="1:9" x14ac:dyDescent="0.25">
      <x:c r="A4950" s="33"/>
      <x:c r="B4950" s="33"/>
      <x:c r="C4950" s="33"/>
      <x:c r="D4950" s="32"/>
      <x:c r="E4950" s="33"/>
      <x:c r="F4950" s="60"/>
      <x:c r="G4950" s="61"/>
      <x:c r="H4950" s="61"/>
      <x:c r="I4950" s="66"/>
    </x:row>
    <x:row r="4951" spans="1:9" x14ac:dyDescent="0.25">
      <x:c r="A4951" s="33"/>
      <x:c r="B4951" s="33"/>
      <x:c r="C4951" s="33"/>
      <x:c r="D4951" s="32"/>
      <x:c r="E4951" s="33"/>
      <x:c r="F4951" s="60"/>
      <x:c r="G4951" s="61"/>
      <x:c r="H4951" s="61"/>
      <x:c r="I4951" s="66"/>
    </x:row>
    <x:row r="4952" spans="1:9" x14ac:dyDescent="0.25">
      <x:c r="A4952" s="33"/>
      <x:c r="B4952" s="33"/>
      <x:c r="C4952" s="33"/>
      <x:c r="D4952" s="32"/>
      <x:c r="E4952" s="33"/>
      <x:c r="F4952" s="60"/>
      <x:c r="G4952" s="61"/>
      <x:c r="H4952" s="61"/>
      <x:c r="I4952" s="66"/>
    </x:row>
    <x:row r="4953" spans="1:9" x14ac:dyDescent="0.25">
      <x:c r="A4953" s="33"/>
      <x:c r="B4953" s="33"/>
      <x:c r="C4953" s="33"/>
      <x:c r="D4953" s="32"/>
      <x:c r="E4953" s="33"/>
      <x:c r="F4953" s="60"/>
      <x:c r="G4953" s="61"/>
      <x:c r="H4953" s="61"/>
      <x:c r="I4953" s="66"/>
    </x:row>
    <x:row r="4954" spans="1:9" x14ac:dyDescent="0.25">
      <x:c r="A4954" s="33"/>
      <x:c r="B4954" s="33"/>
      <x:c r="C4954" s="33"/>
      <x:c r="D4954" s="32"/>
      <x:c r="E4954" s="33"/>
      <x:c r="F4954" s="60"/>
      <x:c r="G4954" s="61"/>
      <x:c r="H4954" s="61"/>
      <x:c r="I4954" s="66"/>
    </x:row>
    <x:row r="4955" spans="1:9" x14ac:dyDescent="0.25">
      <x:c r="A4955" s="33"/>
      <x:c r="B4955" s="33"/>
      <x:c r="C4955" s="33"/>
      <x:c r="D4955" s="32"/>
      <x:c r="E4955" s="33"/>
      <x:c r="F4955" s="60"/>
      <x:c r="G4955" s="61"/>
      <x:c r="H4955" s="61"/>
      <x:c r="I4955" s="66"/>
    </x:row>
    <x:row r="4956" spans="1:9" x14ac:dyDescent="0.25">
      <x:c r="A4956" s="33"/>
      <x:c r="B4956" s="33"/>
      <x:c r="C4956" s="33"/>
      <x:c r="D4956" s="32"/>
      <x:c r="E4956" s="33"/>
      <x:c r="F4956" s="60"/>
      <x:c r="G4956" s="61"/>
      <x:c r="H4956" s="61"/>
      <x:c r="I4956" s="66"/>
    </x:row>
    <x:row r="4957" spans="1:9" x14ac:dyDescent="0.25">
      <x:c r="A4957" s="33"/>
      <x:c r="B4957" s="33"/>
      <x:c r="C4957" s="33"/>
      <x:c r="D4957" s="32"/>
      <x:c r="E4957" s="33"/>
      <x:c r="F4957" s="60"/>
      <x:c r="G4957" s="61"/>
      <x:c r="H4957" s="61"/>
      <x:c r="I4957" s="66"/>
    </x:row>
    <x:row r="4958" spans="1:9" x14ac:dyDescent="0.25">
      <x:c r="A4958" s="33"/>
      <x:c r="B4958" s="33"/>
      <x:c r="C4958" s="33"/>
      <x:c r="D4958" s="32"/>
      <x:c r="E4958" s="33"/>
      <x:c r="F4958" s="60"/>
      <x:c r="G4958" s="61"/>
      <x:c r="H4958" s="61"/>
      <x:c r="I4958" s="66"/>
    </x:row>
    <x:row r="4959" spans="1:9" x14ac:dyDescent="0.25">
      <x:c r="A4959" s="33"/>
      <x:c r="B4959" s="33"/>
      <x:c r="C4959" s="33"/>
      <x:c r="D4959" s="32"/>
      <x:c r="E4959" s="33"/>
      <x:c r="F4959" s="60"/>
      <x:c r="G4959" s="61"/>
      <x:c r="H4959" s="61"/>
      <x:c r="I4959" s="66"/>
    </x:row>
    <x:row r="4960" spans="1:9" x14ac:dyDescent="0.25">
      <x:c r="A4960" s="33"/>
      <x:c r="B4960" s="33"/>
      <x:c r="C4960" s="33"/>
      <x:c r="D4960" s="32"/>
      <x:c r="E4960" s="33"/>
      <x:c r="F4960" s="60"/>
      <x:c r="G4960" s="61"/>
      <x:c r="H4960" s="61"/>
      <x:c r="I4960" s="66"/>
    </x:row>
    <x:row r="4961" spans="1:9" x14ac:dyDescent="0.25">
      <x:c r="A4961" s="33"/>
      <x:c r="B4961" s="33"/>
      <x:c r="C4961" s="33"/>
      <x:c r="D4961" s="32"/>
      <x:c r="E4961" s="33"/>
      <x:c r="F4961" s="60"/>
      <x:c r="G4961" s="61"/>
      <x:c r="H4961" s="61"/>
      <x:c r="I4961" s="66"/>
    </x:row>
    <x:row r="4962" spans="1:9" x14ac:dyDescent="0.25">
      <x:c r="A4962" s="33"/>
      <x:c r="B4962" s="33"/>
      <x:c r="C4962" s="33"/>
      <x:c r="D4962" s="32"/>
      <x:c r="E4962" s="33"/>
      <x:c r="F4962" s="60"/>
      <x:c r="G4962" s="61"/>
      <x:c r="H4962" s="61"/>
      <x:c r="I4962" s="66"/>
    </x:row>
    <x:row r="4963" spans="1:9" x14ac:dyDescent="0.25">
      <x:c r="A4963" s="33"/>
      <x:c r="B4963" s="33"/>
      <x:c r="C4963" s="33"/>
      <x:c r="D4963" s="32"/>
      <x:c r="E4963" s="33"/>
      <x:c r="F4963" s="60"/>
      <x:c r="G4963" s="61"/>
      <x:c r="H4963" s="61"/>
      <x:c r="I4963" s="66"/>
    </x:row>
    <x:row r="4964" spans="1:9" x14ac:dyDescent="0.25">
      <x:c r="A4964" s="33"/>
      <x:c r="B4964" s="33"/>
      <x:c r="C4964" s="33"/>
      <x:c r="D4964" s="32"/>
      <x:c r="E4964" s="33"/>
      <x:c r="F4964" s="60"/>
      <x:c r="G4964" s="61"/>
      <x:c r="H4964" s="61"/>
      <x:c r="I4964" s="66"/>
    </x:row>
    <x:row r="4965" spans="1:9" x14ac:dyDescent="0.25">
      <x:c r="A4965" s="33"/>
      <x:c r="B4965" s="33"/>
      <x:c r="C4965" s="33"/>
      <x:c r="D4965" s="32"/>
      <x:c r="E4965" s="33"/>
      <x:c r="F4965" s="60"/>
      <x:c r="G4965" s="61"/>
      <x:c r="H4965" s="61"/>
      <x:c r="I4965" s="66"/>
    </x:row>
    <x:row r="4966" spans="1:9" x14ac:dyDescent="0.25">
      <x:c r="A4966" s="33"/>
      <x:c r="B4966" s="33"/>
      <x:c r="C4966" s="33"/>
      <x:c r="D4966" s="32"/>
      <x:c r="E4966" s="33"/>
      <x:c r="F4966" s="60"/>
      <x:c r="G4966" s="61"/>
      <x:c r="H4966" s="61"/>
      <x:c r="I4966" s="66"/>
    </x:row>
    <x:row r="4967" spans="1:9" x14ac:dyDescent="0.25">
      <x:c r="A4967" s="33"/>
      <x:c r="B4967" s="33"/>
      <x:c r="C4967" s="33"/>
      <x:c r="D4967" s="32"/>
      <x:c r="E4967" s="33"/>
      <x:c r="F4967" s="60"/>
      <x:c r="G4967" s="61"/>
      <x:c r="H4967" s="61"/>
      <x:c r="I4967" s="66"/>
    </x:row>
    <x:row r="4968" spans="1:9" x14ac:dyDescent="0.25">
      <x:c r="A4968" s="33"/>
      <x:c r="B4968" s="33"/>
      <x:c r="C4968" s="33"/>
      <x:c r="D4968" s="32"/>
      <x:c r="E4968" s="33"/>
      <x:c r="F4968" s="60"/>
      <x:c r="G4968" s="61"/>
      <x:c r="H4968" s="61"/>
      <x:c r="I4968" s="66"/>
    </x:row>
    <x:row r="4969" spans="1:9" x14ac:dyDescent="0.25">
      <x:c r="A4969" s="33"/>
      <x:c r="B4969" s="33"/>
      <x:c r="C4969" s="33"/>
      <x:c r="D4969" s="32"/>
      <x:c r="E4969" s="33"/>
      <x:c r="F4969" s="60"/>
      <x:c r="G4969" s="61"/>
      <x:c r="H4969" s="61"/>
      <x:c r="I4969" s="66"/>
    </x:row>
    <x:row r="4970" spans="1:9" x14ac:dyDescent="0.25">
      <x:c r="A4970" s="33"/>
      <x:c r="B4970" s="33"/>
      <x:c r="C4970" s="33"/>
      <x:c r="D4970" s="32"/>
      <x:c r="E4970" s="33"/>
      <x:c r="F4970" s="60"/>
      <x:c r="G4970" s="61"/>
      <x:c r="H4970" s="61"/>
      <x:c r="I4970" s="66"/>
    </x:row>
    <x:row r="4971" spans="1:9" x14ac:dyDescent="0.25">
      <x:c r="A4971" s="33"/>
      <x:c r="B4971" s="33"/>
      <x:c r="C4971" s="33"/>
      <x:c r="D4971" s="32"/>
      <x:c r="E4971" s="33"/>
      <x:c r="F4971" s="60"/>
      <x:c r="G4971" s="61"/>
      <x:c r="H4971" s="61"/>
      <x:c r="I4971" s="66"/>
    </x:row>
    <x:row r="4972" spans="1:9" x14ac:dyDescent="0.25">
      <x:c r="A4972" s="33"/>
      <x:c r="B4972" s="33"/>
      <x:c r="C4972" s="33"/>
      <x:c r="D4972" s="32"/>
      <x:c r="E4972" s="33"/>
      <x:c r="F4972" s="60"/>
      <x:c r="G4972" s="61"/>
      <x:c r="H4972" s="61"/>
      <x:c r="I4972" s="66"/>
    </x:row>
    <x:row r="4973" spans="1:9" x14ac:dyDescent="0.25">
      <x:c r="A4973" s="33"/>
      <x:c r="B4973" s="33"/>
      <x:c r="C4973" s="33"/>
      <x:c r="D4973" s="32"/>
      <x:c r="E4973" s="33"/>
      <x:c r="F4973" s="60"/>
      <x:c r="G4973" s="61"/>
      <x:c r="H4973" s="61"/>
      <x:c r="I4973" s="66"/>
    </x:row>
    <x:row r="4974" spans="1:9" x14ac:dyDescent="0.25">
      <x:c r="A4974" s="33"/>
      <x:c r="B4974" s="33"/>
      <x:c r="C4974" s="33"/>
      <x:c r="D4974" s="32"/>
      <x:c r="E4974" s="33"/>
      <x:c r="F4974" s="60"/>
      <x:c r="G4974" s="61"/>
      <x:c r="H4974" s="61"/>
      <x:c r="I4974" s="66"/>
    </x:row>
    <x:row r="4975" spans="1:9" x14ac:dyDescent="0.25">
      <x:c r="A4975" s="33"/>
      <x:c r="B4975" s="33"/>
      <x:c r="C4975" s="33"/>
      <x:c r="D4975" s="32"/>
      <x:c r="E4975" s="33"/>
      <x:c r="F4975" s="60"/>
      <x:c r="G4975" s="61"/>
      <x:c r="H4975" s="61"/>
      <x:c r="I4975" s="66"/>
    </x:row>
    <x:row r="4976" spans="1:9" x14ac:dyDescent="0.25">
      <x:c r="A4976" s="33"/>
      <x:c r="B4976" s="33"/>
      <x:c r="C4976" s="33"/>
      <x:c r="D4976" s="32"/>
      <x:c r="E4976" s="33"/>
      <x:c r="F4976" s="60"/>
      <x:c r="G4976" s="61"/>
      <x:c r="H4976" s="61"/>
      <x:c r="I4976" s="66"/>
    </x:row>
    <x:row r="4977" spans="1:9" x14ac:dyDescent="0.25">
      <x:c r="A4977" s="33"/>
      <x:c r="B4977" s="33"/>
      <x:c r="C4977" s="33"/>
      <x:c r="D4977" s="32"/>
      <x:c r="E4977" s="33"/>
      <x:c r="F4977" s="60"/>
      <x:c r="G4977" s="61"/>
      <x:c r="H4977" s="61"/>
      <x:c r="I4977" s="66"/>
    </x:row>
    <x:row r="4978" spans="1:9" x14ac:dyDescent="0.25">
      <x:c r="A4978" s="33"/>
      <x:c r="B4978" s="33"/>
      <x:c r="C4978" s="33"/>
      <x:c r="D4978" s="32"/>
      <x:c r="E4978" s="33"/>
      <x:c r="F4978" s="60"/>
      <x:c r="G4978" s="61"/>
      <x:c r="H4978" s="61"/>
      <x:c r="I4978" s="66"/>
    </x:row>
    <x:row r="4979" spans="1:9" x14ac:dyDescent="0.25">
      <x:c r="A4979" s="33"/>
      <x:c r="B4979" s="33"/>
      <x:c r="C4979" s="33"/>
      <x:c r="D4979" s="32"/>
      <x:c r="E4979" s="33"/>
      <x:c r="F4979" s="60"/>
      <x:c r="G4979" s="61"/>
      <x:c r="H4979" s="61"/>
      <x:c r="I4979" s="66"/>
    </x:row>
    <x:row r="4980" spans="1:9" x14ac:dyDescent="0.25">
      <x:c r="A4980" s="33"/>
      <x:c r="B4980" s="33"/>
      <x:c r="C4980" s="33"/>
      <x:c r="D4980" s="32"/>
      <x:c r="E4980" s="33"/>
      <x:c r="F4980" s="60"/>
      <x:c r="G4980" s="61"/>
      <x:c r="H4980" s="61"/>
      <x:c r="I4980" s="66"/>
    </x:row>
    <x:row r="4981" spans="1:9" x14ac:dyDescent="0.25">
      <x:c r="A4981" s="33"/>
      <x:c r="B4981" s="33"/>
      <x:c r="C4981" s="33"/>
      <x:c r="D4981" s="32"/>
      <x:c r="E4981" s="33"/>
      <x:c r="F4981" s="60"/>
      <x:c r="G4981" s="61"/>
      <x:c r="H4981" s="61"/>
      <x:c r="I4981" s="66"/>
    </x:row>
    <x:row r="4982" spans="1:9" x14ac:dyDescent="0.25">
      <x:c r="A4982" s="33"/>
      <x:c r="B4982" s="33"/>
      <x:c r="C4982" s="33"/>
      <x:c r="D4982" s="32"/>
      <x:c r="E4982" s="33"/>
      <x:c r="F4982" s="60"/>
      <x:c r="G4982" s="61"/>
      <x:c r="H4982" s="61"/>
      <x:c r="I4982" s="66"/>
    </x:row>
    <x:row r="4983" spans="1:9" x14ac:dyDescent="0.25">
      <x:c r="A4983" s="33"/>
      <x:c r="B4983" s="33"/>
      <x:c r="C4983" s="33"/>
      <x:c r="D4983" s="32"/>
      <x:c r="E4983" s="33"/>
      <x:c r="F4983" s="60"/>
      <x:c r="G4983" s="61"/>
      <x:c r="H4983" s="61"/>
      <x:c r="I4983" s="66"/>
    </x:row>
    <x:row r="4984" spans="1:9" x14ac:dyDescent="0.25">
      <x:c r="A4984" s="33"/>
      <x:c r="B4984" s="33"/>
      <x:c r="C4984" s="33"/>
      <x:c r="D4984" s="32"/>
      <x:c r="E4984" s="33"/>
      <x:c r="F4984" s="60"/>
      <x:c r="G4984" s="61"/>
      <x:c r="H4984" s="61"/>
      <x:c r="I4984" s="66"/>
    </x:row>
    <x:row r="4985" spans="1:9" x14ac:dyDescent="0.25">
      <x:c r="A4985" s="33"/>
      <x:c r="B4985" s="33"/>
      <x:c r="C4985" s="33"/>
      <x:c r="D4985" s="32"/>
      <x:c r="E4985" s="33"/>
      <x:c r="F4985" s="60"/>
      <x:c r="G4985" s="61"/>
      <x:c r="H4985" s="61"/>
      <x:c r="I4985" s="66"/>
    </x:row>
    <x:row r="4986" spans="1:9" x14ac:dyDescent="0.25">
      <x:c r="A4986" s="33"/>
      <x:c r="B4986" s="33"/>
      <x:c r="C4986" s="33"/>
      <x:c r="D4986" s="32"/>
      <x:c r="E4986" s="33"/>
      <x:c r="F4986" s="60"/>
      <x:c r="G4986" s="61"/>
      <x:c r="H4986" s="61"/>
      <x:c r="I4986" s="66"/>
    </x:row>
    <x:row r="4987" spans="1:9" x14ac:dyDescent="0.25">
      <x:c r="A4987" s="33"/>
      <x:c r="B4987" s="33"/>
      <x:c r="C4987" s="33"/>
      <x:c r="D4987" s="32"/>
      <x:c r="E4987" s="33"/>
      <x:c r="F4987" s="60"/>
      <x:c r="G4987" s="61"/>
      <x:c r="H4987" s="61"/>
      <x:c r="I4987" s="66"/>
    </x:row>
    <x:row r="4988" spans="1:9" x14ac:dyDescent="0.25">
      <x:c r="A4988" s="33"/>
      <x:c r="B4988" s="33"/>
      <x:c r="C4988" s="33"/>
      <x:c r="D4988" s="32"/>
      <x:c r="E4988" s="33"/>
      <x:c r="F4988" s="60"/>
      <x:c r="G4988" s="61"/>
      <x:c r="H4988" s="61"/>
      <x:c r="I4988" s="66"/>
    </x:row>
    <x:row r="4989" spans="1:9" x14ac:dyDescent="0.25">
      <x:c r="A4989" s="33"/>
      <x:c r="B4989" s="33"/>
      <x:c r="C4989" s="33"/>
      <x:c r="D4989" s="32"/>
      <x:c r="E4989" s="33"/>
      <x:c r="F4989" s="60"/>
      <x:c r="G4989" s="61"/>
      <x:c r="H4989" s="61"/>
      <x:c r="I4989" s="66"/>
    </x:row>
    <x:row r="4990" spans="1:9" x14ac:dyDescent="0.25">
      <x:c r="A4990" s="33"/>
      <x:c r="B4990" s="33"/>
      <x:c r="C4990" s="33"/>
      <x:c r="D4990" s="32"/>
      <x:c r="E4990" s="33"/>
      <x:c r="F4990" s="60"/>
      <x:c r="G4990" s="61"/>
      <x:c r="H4990" s="61"/>
      <x:c r="I4990" s="66"/>
    </x:row>
    <x:row r="4991" spans="1:9" x14ac:dyDescent="0.25">
      <x:c r="A4991" s="33"/>
      <x:c r="B4991" s="33"/>
      <x:c r="C4991" s="33"/>
      <x:c r="D4991" s="32"/>
      <x:c r="E4991" s="33"/>
      <x:c r="F4991" s="60"/>
      <x:c r="G4991" s="61"/>
      <x:c r="H4991" s="61"/>
      <x:c r="I4991" s="66"/>
    </x:row>
    <x:row r="4992" spans="1:9" x14ac:dyDescent="0.25">
      <x:c r="A4992" s="33"/>
      <x:c r="B4992" s="33"/>
      <x:c r="C4992" s="33"/>
      <x:c r="D4992" s="32"/>
      <x:c r="E4992" s="33"/>
      <x:c r="F4992" s="60"/>
      <x:c r="G4992" s="61"/>
      <x:c r="H4992" s="61"/>
      <x:c r="I4992" s="66"/>
    </x:row>
    <x:row r="4993" spans="1:9" x14ac:dyDescent="0.25">
      <x:c r="A4993" s="33"/>
      <x:c r="B4993" s="33"/>
      <x:c r="C4993" s="33"/>
      <x:c r="D4993" s="32"/>
      <x:c r="E4993" s="33"/>
      <x:c r="F4993" s="60"/>
      <x:c r="G4993" s="61"/>
      <x:c r="H4993" s="61"/>
      <x:c r="I4993" s="66"/>
    </x:row>
    <x:row r="4994" spans="1:9" x14ac:dyDescent="0.25">
      <x:c r="A4994" s="33"/>
      <x:c r="B4994" s="33"/>
      <x:c r="C4994" s="33"/>
      <x:c r="D4994" s="32"/>
      <x:c r="E4994" s="33"/>
      <x:c r="F4994" s="60"/>
      <x:c r="G4994" s="61"/>
      <x:c r="H4994" s="61"/>
      <x:c r="I4994" s="66"/>
    </x:row>
    <x:row r="4995" spans="1:9" x14ac:dyDescent="0.25">
      <x:c r="A4995" s="33"/>
      <x:c r="B4995" s="33"/>
      <x:c r="C4995" s="33"/>
      <x:c r="D4995" s="32"/>
      <x:c r="E4995" s="33"/>
      <x:c r="F4995" s="60"/>
      <x:c r="G4995" s="61"/>
      <x:c r="H4995" s="61"/>
      <x:c r="I4995" s="66"/>
    </x:row>
    <x:row r="4996" spans="1:9" x14ac:dyDescent="0.25">
      <x:c r="A4996" s="33"/>
      <x:c r="B4996" s="33"/>
      <x:c r="C4996" s="33"/>
      <x:c r="D4996" s="32"/>
      <x:c r="E4996" s="33"/>
      <x:c r="F4996" s="60"/>
      <x:c r="G4996" s="61"/>
      <x:c r="H4996" s="61"/>
      <x:c r="I4996" s="66"/>
    </x:row>
    <x:row r="4997" spans="1:9" x14ac:dyDescent="0.25">
      <x:c r="A4997" s="33"/>
      <x:c r="B4997" s="33"/>
      <x:c r="C4997" s="33"/>
      <x:c r="D4997" s="32"/>
      <x:c r="E4997" s="33"/>
      <x:c r="F4997" s="60"/>
      <x:c r="G4997" s="61"/>
      <x:c r="H4997" s="61"/>
      <x:c r="I4997" s="66"/>
    </x:row>
    <x:row r="4998" spans="1:9" x14ac:dyDescent="0.25">
      <x:c r="A4998" s="33"/>
      <x:c r="B4998" s="33"/>
      <x:c r="C4998" s="33"/>
      <x:c r="D4998" s="32"/>
      <x:c r="E4998" s="33"/>
      <x:c r="F4998" s="60"/>
      <x:c r="G4998" s="61"/>
      <x:c r="H4998" s="61"/>
      <x:c r="I4998" s="66"/>
    </x:row>
    <x:row r="4999" spans="1:9" x14ac:dyDescent="0.25">
      <x:c r="A4999" s="33"/>
      <x:c r="B4999" s="33"/>
      <x:c r="C4999" s="33"/>
      <x:c r="D4999" s="32"/>
      <x:c r="E4999" s="33"/>
      <x:c r="F4999" s="60"/>
      <x:c r="G4999" s="61"/>
      <x:c r="H4999" s="61"/>
      <x:c r="I4999" s="66"/>
    </x:row>
    <x:row r="5000" spans="1:9" x14ac:dyDescent="0.25">
      <x:c r="A5000" s="33"/>
      <x:c r="B5000" s="33"/>
      <x:c r="C5000" s="33"/>
      <x:c r="D5000" s="32"/>
      <x:c r="E5000" s="33"/>
      <x:c r="F5000" s="60"/>
      <x:c r="G5000" s="61"/>
      <x:c r="H5000" s="61"/>
      <x:c r="I5000" s="66"/>
    </x:row>
    <x:row r="5001" spans="1:9" x14ac:dyDescent="0.25">
      <x:c r="A5001" s="33"/>
      <x:c r="B5001" s="33"/>
      <x:c r="C5001" s="33"/>
      <x:c r="D5001" s="32"/>
      <x:c r="E5001" s="33"/>
      <x:c r="F5001" s="60"/>
      <x:c r="G5001" s="61"/>
      <x:c r="H5001" s="61"/>
      <x:c r="I5001" s="66"/>
    </x:row>
    <x:row r="5002" spans="1:9" x14ac:dyDescent="0.25">
      <x:c r="A5002" s="33"/>
      <x:c r="B5002" s="33"/>
      <x:c r="C5002" s="33"/>
      <x:c r="D5002" s="32"/>
      <x:c r="E5002" s="33"/>
      <x:c r="F5002" s="60"/>
      <x:c r="G5002" s="61"/>
      <x:c r="H5002" s="61"/>
      <x:c r="I5002" s="66"/>
    </x:row>
    <x:row r="5003" spans="1:9" x14ac:dyDescent="0.25">
      <x:c r="A5003" s="33"/>
      <x:c r="B5003" s="33"/>
      <x:c r="C5003" s="33"/>
      <x:c r="D5003" s="32"/>
      <x:c r="E5003" s="33"/>
      <x:c r="F5003" s="60"/>
      <x:c r="G5003" s="61"/>
      <x:c r="H5003" s="61"/>
      <x:c r="I5003" s="66"/>
    </x:row>
    <x:row r="5004" spans="1:9" x14ac:dyDescent="0.25">
      <x:c r="A5004" s="33"/>
      <x:c r="B5004" s="33"/>
      <x:c r="C5004" s="33"/>
      <x:c r="D5004" s="32"/>
      <x:c r="E5004" s="33"/>
      <x:c r="F5004" s="60"/>
      <x:c r="G5004" s="61"/>
      <x:c r="H5004" s="61"/>
      <x:c r="I5004" s="66"/>
    </x:row>
    <x:row r="5005" spans="1:9" x14ac:dyDescent="0.25">
      <x:c r="A5005" s="33"/>
      <x:c r="B5005" s="33"/>
      <x:c r="C5005" s="33"/>
      <x:c r="D5005" s="32"/>
      <x:c r="E5005" s="33"/>
      <x:c r="F5005" s="60"/>
      <x:c r="G5005" s="61"/>
      <x:c r="H5005" s="61"/>
      <x:c r="I5005" s="66"/>
    </x:row>
    <x:row r="5006" spans="1:9" x14ac:dyDescent="0.25">
      <x:c r="A5006" s="33"/>
      <x:c r="B5006" s="33"/>
      <x:c r="C5006" s="33"/>
      <x:c r="D5006" s="32"/>
      <x:c r="E5006" s="33"/>
      <x:c r="F5006" s="60"/>
      <x:c r="G5006" s="61"/>
      <x:c r="H5006" s="61"/>
      <x:c r="I5006" s="66"/>
    </x:row>
    <x:row r="5007" spans="1:9" x14ac:dyDescent="0.25">
      <x:c r="A5007" s="33"/>
      <x:c r="B5007" s="33"/>
      <x:c r="C5007" s="33"/>
      <x:c r="D5007" s="32"/>
      <x:c r="E5007" s="33"/>
      <x:c r="F5007" s="60"/>
      <x:c r="G5007" s="61"/>
      <x:c r="H5007" s="61"/>
      <x:c r="I5007" s="66"/>
    </x:row>
    <x:row r="5008" spans="1:9" x14ac:dyDescent="0.25">
      <x:c r="A5008" s="33"/>
      <x:c r="B5008" s="33"/>
      <x:c r="C5008" s="33"/>
      <x:c r="D5008" s="32"/>
      <x:c r="E5008" s="33"/>
      <x:c r="F5008" s="60"/>
      <x:c r="G5008" s="61"/>
      <x:c r="H5008" s="61"/>
      <x:c r="I5008" s="66"/>
    </x:row>
    <x:row r="5009" spans="1:9" x14ac:dyDescent="0.25">
      <x:c r="A5009" s="33"/>
      <x:c r="B5009" s="33"/>
      <x:c r="C5009" s="33"/>
      <x:c r="D5009" s="32"/>
      <x:c r="E5009" s="33"/>
      <x:c r="F5009" s="60"/>
      <x:c r="G5009" s="61"/>
      <x:c r="H5009" s="61"/>
      <x:c r="I5009" s="66"/>
    </x:row>
    <x:row r="5010" spans="1:9" x14ac:dyDescent="0.25">
      <x:c r="A5010" s="33"/>
      <x:c r="B5010" s="33"/>
      <x:c r="C5010" s="33"/>
      <x:c r="D5010" s="32"/>
      <x:c r="E5010" s="33"/>
      <x:c r="F5010" s="60"/>
      <x:c r="G5010" s="61"/>
      <x:c r="H5010" s="61"/>
      <x:c r="I5010" s="66"/>
    </x:row>
    <x:row r="5011" spans="1:9" x14ac:dyDescent="0.25">
      <x:c r="A5011" s="33"/>
      <x:c r="B5011" s="33"/>
      <x:c r="C5011" s="33"/>
      <x:c r="D5011" s="32"/>
      <x:c r="E5011" s="33"/>
      <x:c r="F5011" s="60"/>
      <x:c r="G5011" s="61"/>
      <x:c r="H5011" s="61"/>
      <x:c r="I5011" s="66"/>
    </x:row>
    <x:row r="5012" spans="1:9" x14ac:dyDescent="0.25">
      <x:c r="A5012" s="33"/>
      <x:c r="B5012" s="33"/>
      <x:c r="C5012" s="33"/>
      <x:c r="D5012" s="32"/>
      <x:c r="E5012" s="33"/>
      <x:c r="F5012" s="60"/>
      <x:c r="G5012" s="61"/>
      <x:c r="H5012" s="61"/>
      <x:c r="I5012" s="66"/>
    </x:row>
    <x:row r="5013" spans="1:9" x14ac:dyDescent="0.25">
      <x:c r="A5013" s="33"/>
      <x:c r="B5013" s="33"/>
      <x:c r="C5013" s="33"/>
      <x:c r="D5013" s="32"/>
      <x:c r="E5013" s="33"/>
      <x:c r="F5013" s="60"/>
      <x:c r="G5013" s="61"/>
      <x:c r="H5013" s="61"/>
      <x:c r="I5013" s="66"/>
    </x:row>
    <x:row r="5014" spans="1:9" x14ac:dyDescent="0.25">
      <x:c r="A5014" s="33"/>
      <x:c r="B5014" s="33"/>
      <x:c r="C5014" s="33"/>
      <x:c r="D5014" s="32"/>
      <x:c r="E5014" s="33"/>
      <x:c r="F5014" s="60"/>
      <x:c r="G5014" s="61"/>
      <x:c r="H5014" s="61"/>
      <x:c r="I5014" s="66"/>
    </x:row>
    <x:row r="5015" spans="1:9" x14ac:dyDescent="0.25">
      <x:c r="A5015" s="33"/>
      <x:c r="B5015" s="33"/>
      <x:c r="C5015" s="33"/>
      <x:c r="D5015" s="32"/>
      <x:c r="E5015" s="33"/>
      <x:c r="F5015" s="60"/>
      <x:c r="G5015" s="61"/>
      <x:c r="H5015" s="61"/>
      <x:c r="I5015" s="66"/>
    </x:row>
    <x:row r="5016" spans="1:9" x14ac:dyDescent="0.25">
      <x:c r="A5016" s="33"/>
      <x:c r="B5016" s="33"/>
      <x:c r="C5016" s="33"/>
      <x:c r="D5016" s="32"/>
      <x:c r="E5016" s="33"/>
      <x:c r="F5016" s="60"/>
      <x:c r="G5016" s="61"/>
      <x:c r="H5016" s="61"/>
      <x:c r="I5016" s="66"/>
    </x:row>
    <x:row r="5017" spans="1:9" x14ac:dyDescent="0.25">
      <x:c r="A5017" s="33"/>
      <x:c r="B5017" s="33"/>
      <x:c r="C5017" s="33"/>
      <x:c r="D5017" s="32"/>
      <x:c r="E5017" s="33"/>
      <x:c r="F5017" s="60"/>
      <x:c r="G5017" s="61"/>
      <x:c r="H5017" s="61"/>
      <x:c r="I5017" s="66"/>
    </x:row>
    <x:row r="5018" spans="1:9" x14ac:dyDescent="0.25">
      <x:c r="A5018" s="33"/>
      <x:c r="B5018" s="33"/>
      <x:c r="C5018" s="33"/>
      <x:c r="D5018" s="32"/>
      <x:c r="E5018" s="33"/>
      <x:c r="F5018" s="60"/>
      <x:c r="G5018" s="61"/>
      <x:c r="H5018" s="61"/>
      <x:c r="I5018" s="66"/>
    </x:row>
    <x:row r="5019" spans="1:9" x14ac:dyDescent="0.25">
      <x:c r="A5019" s="33"/>
      <x:c r="B5019" s="33"/>
      <x:c r="C5019" s="33"/>
      <x:c r="D5019" s="32"/>
      <x:c r="E5019" s="33"/>
      <x:c r="F5019" s="60"/>
      <x:c r="G5019" s="61"/>
      <x:c r="H5019" s="61"/>
      <x:c r="I5019" s="66"/>
    </x:row>
    <x:row r="5020" spans="1:9" x14ac:dyDescent="0.25">
      <x:c r="A5020" s="33"/>
      <x:c r="B5020" s="33"/>
      <x:c r="C5020" s="33"/>
      <x:c r="D5020" s="32"/>
      <x:c r="E5020" s="33"/>
      <x:c r="F5020" s="60"/>
      <x:c r="G5020" s="61"/>
      <x:c r="H5020" s="61"/>
      <x:c r="I5020" s="66"/>
    </x:row>
    <x:row r="5021" spans="1:9" x14ac:dyDescent="0.25">
      <x:c r="A5021" s="33"/>
      <x:c r="B5021" s="33"/>
      <x:c r="C5021" s="33"/>
      <x:c r="D5021" s="32"/>
      <x:c r="E5021" s="33"/>
      <x:c r="F5021" s="60"/>
      <x:c r="G5021" s="61"/>
      <x:c r="H5021" s="61"/>
      <x:c r="I5021" s="66"/>
    </x:row>
    <x:row r="5022" spans="1:9" x14ac:dyDescent="0.25">
      <x:c r="A5022" s="33"/>
      <x:c r="B5022" s="33"/>
      <x:c r="C5022" s="33"/>
      <x:c r="D5022" s="32"/>
      <x:c r="E5022" s="33"/>
      <x:c r="F5022" s="60"/>
      <x:c r="G5022" s="61"/>
      <x:c r="H5022" s="61"/>
      <x:c r="I5022" s="66"/>
    </x:row>
    <x:row r="5023" spans="1:9" x14ac:dyDescent="0.25">
      <x:c r="A5023" s="33"/>
      <x:c r="B5023" s="33"/>
      <x:c r="C5023" s="33"/>
      <x:c r="D5023" s="32"/>
      <x:c r="E5023" s="33"/>
      <x:c r="F5023" s="60"/>
      <x:c r="G5023" s="61"/>
      <x:c r="H5023" s="61"/>
      <x:c r="I5023" s="66"/>
    </x:row>
    <x:row r="5024" spans="1:9" x14ac:dyDescent="0.25">
      <x:c r="A5024" s="33"/>
      <x:c r="B5024" s="33"/>
      <x:c r="C5024" s="33"/>
      <x:c r="D5024" s="32"/>
      <x:c r="E5024" s="33"/>
      <x:c r="F5024" s="60"/>
      <x:c r="G5024" s="61"/>
      <x:c r="H5024" s="61"/>
      <x:c r="I5024" s="66"/>
    </x:row>
    <x:row r="5025" spans="1:9" x14ac:dyDescent="0.25">
      <x:c r="A5025" s="33"/>
      <x:c r="B5025" s="33"/>
      <x:c r="C5025" s="33"/>
      <x:c r="D5025" s="32"/>
      <x:c r="E5025" s="33"/>
      <x:c r="F5025" s="60"/>
      <x:c r="G5025" s="61"/>
      <x:c r="H5025" s="61"/>
      <x:c r="I5025" s="66"/>
    </x:row>
    <x:row r="5026" spans="1:9" x14ac:dyDescent="0.25">
      <x:c r="A5026" s="33"/>
      <x:c r="B5026" s="33"/>
      <x:c r="C5026" s="33"/>
      <x:c r="D5026" s="32"/>
      <x:c r="E5026" s="33"/>
      <x:c r="F5026" s="60"/>
      <x:c r="G5026" s="61"/>
      <x:c r="H5026" s="61"/>
      <x:c r="I5026" s="66"/>
    </x:row>
    <x:row r="5027" spans="1:9" x14ac:dyDescent="0.25">
      <x:c r="A5027" s="33"/>
      <x:c r="B5027" s="33"/>
      <x:c r="C5027" s="33"/>
      <x:c r="D5027" s="32"/>
      <x:c r="E5027" s="33"/>
      <x:c r="F5027" s="60"/>
      <x:c r="G5027" s="61"/>
      <x:c r="H5027" s="61"/>
      <x:c r="I5027" s="66"/>
    </x:row>
    <x:row r="5028" spans="1:9" x14ac:dyDescent="0.25">
      <x:c r="A5028" s="33"/>
      <x:c r="B5028" s="33"/>
      <x:c r="C5028" s="33"/>
      <x:c r="D5028" s="32"/>
      <x:c r="E5028" s="33"/>
      <x:c r="F5028" s="60"/>
      <x:c r="G5028" s="61"/>
      <x:c r="H5028" s="61"/>
      <x:c r="I5028" s="66"/>
    </x:row>
    <x:row r="5029" spans="1:9" x14ac:dyDescent="0.25">
      <x:c r="A5029" s="33"/>
      <x:c r="B5029" s="33"/>
      <x:c r="C5029" s="33"/>
      <x:c r="D5029" s="32"/>
      <x:c r="E5029" s="33"/>
      <x:c r="F5029" s="60"/>
      <x:c r="G5029" s="61"/>
      <x:c r="H5029" s="61"/>
      <x:c r="I5029" s="66"/>
    </x:row>
    <x:row r="5030" spans="1:9" x14ac:dyDescent="0.25">
      <x:c r="A5030" s="33"/>
      <x:c r="B5030" s="33"/>
      <x:c r="C5030" s="33"/>
      <x:c r="D5030" s="32"/>
      <x:c r="E5030" s="33"/>
      <x:c r="F5030" s="60"/>
      <x:c r="G5030" s="61"/>
      <x:c r="H5030" s="61"/>
      <x:c r="I5030" s="66"/>
    </x:row>
    <x:row r="5031" spans="1:9" x14ac:dyDescent="0.25">
      <x:c r="A5031" s="33"/>
      <x:c r="B5031" s="33"/>
      <x:c r="C5031" s="33"/>
      <x:c r="D5031" s="32"/>
      <x:c r="E5031" s="33"/>
      <x:c r="F5031" s="60"/>
      <x:c r="G5031" s="61"/>
      <x:c r="H5031" s="61"/>
      <x:c r="I5031" s="66"/>
    </x:row>
    <x:row r="5032" spans="1:9" x14ac:dyDescent="0.25">
      <x:c r="A5032" s="33"/>
      <x:c r="B5032" s="33"/>
      <x:c r="C5032" s="33"/>
      <x:c r="D5032" s="32"/>
      <x:c r="E5032" s="33"/>
      <x:c r="F5032" s="60"/>
      <x:c r="G5032" s="61"/>
      <x:c r="H5032" s="61"/>
      <x:c r="I5032" s="66"/>
    </x:row>
    <x:row r="5033" spans="1:9" x14ac:dyDescent="0.25">
      <x:c r="A5033" s="33"/>
      <x:c r="B5033" s="33"/>
      <x:c r="C5033" s="33"/>
      <x:c r="D5033" s="32"/>
      <x:c r="E5033" s="33"/>
      <x:c r="F5033" s="60"/>
      <x:c r="G5033" s="61"/>
      <x:c r="H5033" s="61"/>
      <x:c r="I5033" s="66"/>
    </x:row>
    <x:row r="5034" spans="1:9" x14ac:dyDescent="0.25">
      <x:c r="A5034" s="33"/>
      <x:c r="B5034" s="33"/>
      <x:c r="C5034" s="33"/>
      <x:c r="D5034" s="32"/>
      <x:c r="E5034" s="33"/>
      <x:c r="F5034" s="60"/>
      <x:c r="G5034" s="61"/>
      <x:c r="H5034" s="61"/>
      <x:c r="I5034" s="66"/>
    </x:row>
    <x:row r="5035" spans="1:9" x14ac:dyDescent="0.25">
      <x:c r="A5035" s="33"/>
      <x:c r="B5035" s="33"/>
      <x:c r="C5035" s="33"/>
      <x:c r="D5035" s="32"/>
      <x:c r="E5035" s="33"/>
      <x:c r="F5035" s="60"/>
      <x:c r="G5035" s="61"/>
      <x:c r="H5035" s="61"/>
      <x:c r="I5035" s="66"/>
    </x:row>
    <x:row r="5036" spans="1:9" x14ac:dyDescent="0.25">
      <x:c r="A5036" s="33"/>
      <x:c r="B5036" s="33"/>
      <x:c r="C5036" s="33"/>
      <x:c r="D5036" s="32"/>
      <x:c r="E5036" s="33"/>
      <x:c r="F5036" s="60"/>
      <x:c r="G5036" s="61"/>
      <x:c r="H5036" s="61"/>
      <x:c r="I5036" s="66"/>
    </x:row>
    <x:row r="5037" spans="1:9" x14ac:dyDescent="0.25">
      <x:c r="A5037" s="33"/>
      <x:c r="B5037" s="33"/>
      <x:c r="C5037" s="33"/>
      <x:c r="D5037" s="32"/>
      <x:c r="E5037" s="33"/>
      <x:c r="F5037" s="60"/>
      <x:c r="G5037" s="61"/>
      <x:c r="H5037" s="61"/>
      <x:c r="I5037" s="66"/>
    </x:row>
    <x:row r="5038" spans="1:9" x14ac:dyDescent="0.25">
      <x:c r="A5038" s="33"/>
      <x:c r="B5038" s="33"/>
      <x:c r="C5038" s="33"/>
      <x:c r="D5038" s="32"/>
      <x:c r="E5038" s="33"/>
      <x:c r="F5038" s="60"/>
      <x:c r="G5038" s="61"/>
      <x:c r="H5038" s="61"/>
      <x:c r="I5038" s="66"/>
    </x:row>
    <x:row r="5039" spans="1:9" x14ac:dyDescent="0.25">
      <x:c r="A5039" s="33"/>
      <x:c r="B5039" s="33"/>
      <x:c r="C5039" s="33"/>
      <x:c r="D5039" s="32"/>
      <x:c r="E5039" s="33"/>
      <x:c r="F5039" s="60"/>
      <x:c r="G5039" s="61"/>
      <x:c r="H5039" s="61"/>
      <x:c r="I5039" s="66"/>
    </x:row>
    <x:row r="5040" spans="1:9" x14ac:dyDescent="0.25">
      <x:c r="A5040" s="33"/>
      <x:c r="B5040" s="33"/>
      <x:c r="C5040" s="33"/>
      <x:c r="D5040" s="32"/>
      <x:c r="E5040" s="33"/>
      <x:c r="F5040" s="60"/>
      <x:c r="G5040" s="61"/>
      <x:c r="H5040" s="61"/>
      <x:c r="I5040" s="66"/>
    </x:row>
    <x:row r="5041" spans="1:9" x14ac:dyDescent="0.25">
      <x:c r="A5041" s="33"/>
      <x:c r="B5041" s="33"/>
      <x:c r="C5041" s="33"/>
      <x:c r="D5041" s="32"/>
      <x:c r="E5041" s="33"/>
      <x:c r="F5041" s="60"/>
      <x:c r="G5041" s="61"/>
      <x:c r="H5041" s="61"/>
      <x:c r="I5041" s="66"/>
    </x:row>
    <x:row r="5042" spans="1:9" x14ac:dyDescent="0.25">
      <x:c r="A5042" s="33"/>
      <x:c r="B5042" s="33"/>
      <x:c r="C5042" s="33"/>
      <x:c r="D5042" s="32"/>
      <x:c r="E5042" s="33"/>
      <x:c r="F5042" s="60"/>
      <x:c r="G5042" s="61"/>
      <x:c r="H5042" s="61"/>
      <x:c r="I5042" s="66"/>
    </x:row>
    <x:row r="5043" spans="1:9" x14ac:dyDescent="0.25">
      <x:c r="A5043" s="33"/>
      <x:c r="B5043" s="33"/>
      <x:c r="C5043" s="33"/>
      <x:c r="D5043" s="32"/>
      <x:c r="E5043" s="33"/>
      <x:c r="F5043" s="60"/>
      <x:c r="G5043" s="61"/>
      <x:c r="H5043" s="61"/>
      <x:c r="I5043" s="66"/>
    </x:row>
    <x:row r="5044" spans="1:9" x14ac:dyDescent="0.25">
      <x:c r="A5044" s="33"/>
      <x:c r="B5044" s="33"/>
      <x:c r="C5044" s="33"/>
      <x:c r="D5044" s="32"/>
      <x:c r="E5044" s="33"/>
      <x:c r="F5044" s="60"/>
      <x:c r="G5044" s="61"/>
      <x:c r="H5044" s="61"/>
      <x:c r="I5044" s="66"/>
    </x:row>
    <x:row r="5045" spans="1:9" x14ac:dyDescent="0.25">
      <x:c r="A5045" s="33"/>
      <x:c r="B5045" s="33"/>
      <x:c r="C5045" s="33"/>
      <x:c r="D5045" s="32"/>
      <x:c r="E5045" s="33"/>
      <x:c r="F5045" s="60"/>
      <x:c r="G5045" s="61"/>
      <x:c r="H5045" s="61"/>
      <x:c r="I5045" s="66"/>
    </x:row>
    <x:row r="5046" spans="1:9" x14ac:dyDescent="0.25">
      <x:c r="A5046" s="33"/>
      <x:c r="B5046" s="33"/>
      <x:c r="C5046" s="33"/>
      <x:c r="D5046" s="32"/>
      <x:c r="E5046" s="33"/>
      <x:c r="F5046" s="60"/>
      <x:c r="G5046" s="61"/>
      <x:c r="H5046" s="61"/>
      <x:c r="I5046" s="66"/>
    </x:row>
    <x:row r="5047" spans="1:9" x14ac:dyDescent="0.25">
      <x:c r="A5047" s="33"/>
      <x:c r="B5047" s="33"/>
      <x:c r="C5047" s="33"/>
      <x:c r="D5047" s="32"/>
      <x:c r="E5047" s="33"/>
      <x:c r="F5047" s="60"/>
      <x:c r="G5047" s="61"/>
      <x:c r="H5047" s="61"/>
      <x:c r="I5047" s="66"/>
    </x:row>
    <x:row r="5048" spans="1:9" x14ac:dyDescent="0.25">
      <x:c r="A5048" s="33"/>
      <x:c r="B5048" s="33"/>
      <x:c r="C5048" s="33"/>
      <x:c r="D5048" s="32"/>
      <x:c r="E5048" s="33"/>
      <x:c r="F5048" s="60"/>
      <x:c r="G5048" s="61"/>
      <x:c r="H5048" s="61"/>
      <x:c r="I5048" s="66"/>
    </x:row>
    <x:row r="5049" spans="1:9" x14ac:dyDescent="0.25">
      <x:c r="A5049" s="33"/>
      <x:c r="B5049" s="33"/>
      <x:c r="C5049" s="33"/>
      <x:c r="D5049" s="32"/>
      <x:c r="E5049" s="33"/>
      <x:c r="F5049" s="60"/>
      <x:c r="G5049" s="61"/>
      <x:c r="H5049" s="61"/>
      <x:c r="I5049" s="66"/>
    </x:row>
    <x:row r="5050" spans="1:9" x14ac:dyDescent="0.25">
      <x:c r="A5050" s="33"/>
      <x:c r="B5050" s="33"/>
      <x:c r="C5050" s="33"/>
      <x:c r="D5050" s="32"/>
      <x:c r="E5050" s="33"/>
      <x:c r="F5050" s="60"/>
      <x:c r="G5050" s="61"/>
      <x:c r="H5050" s="61"/>
      <x:c r="I5050" s="66"/>
    </x:row>
    <x:row r="5051" spans="1:9" x14ac:dyDescent="0.25">
      <x:c r="A5051" s="33"/>
      <x:c r="B5051" s="33"/>
      <x:c r="C5051" s="33"/>
      <x:c r="D5051" s="32"/>
      <x:c r="E5051" s="33"/>
      <x:c r="F5051" s="60"/>
      <x:c r="G5051" s="61"/>
      <x:c r="H5051" s="61"/>
      <x:c r="I5051" s="66"/>
    </x:row>
    <x:row r="5052" spans="1:9" x14ac:dyDescent="0.25">
      <x:c r="A5052" s="33"/>
      <x:c r="B5052" s="33"/>
      <x:c r="C5052" s="33"/>
      <x:c r="D5052" s="32"/>
      <x:c r="E5052" s="33"/>
      <x:c r="F5052" s="60"/>
      <x:c r="G5052" s="61"/>
      <x:c r="H5052" s="61"/>
      <x:c r="I5052" s="66"/>
    </x:row>
    <x:row r="5053" spans="1:9" x14ac:dyDescent="0.25">
      <x:c r="A5053" s="33"/>
      <x:c r="B5053" s="33"/>
      <x:c r="C5053" s="33"/>
      <x:c r="D5053" s="32"/>
      <x:c r="E5053" s="33"/>
      <x:c r="F5053" s="60"/>
      <x:c r="G5053" s="61"/>
      <x:c r="H5053" s="61"/>
      <x:c r="I5053" s="66"/>
    </x:row>
    <x:row r="5054" spans="1:9" x14ac:dyDescent="0.25">
      <x:c r="A5054" s="33"/>
      <x:c r="B5054" s="33"/>
      <x:c r="C5054" s="33"/>
      <x:c r="D5054" s="32"/>
      <x:c r="E5054" s="33"/>
      <x:c r="F5054" s="60"/>
      <x:c r="G5054" s="61"/>
      <x:c r="H5054" s="61"/>
      <x:c r="I5054" s="66"/>
    </x:row>
    <x:row r="5055" spans="1:9" x14ac:dyDescent="0.25">
      <x:c r="A5055" s="33"/>
      <x:c r="B5055" s="33"/>
      <x:c r="C5055" s="33"/>
      <x:c r="D5055" s="32"/>
      <x:c r="E5055" s="33"/>
      <x:c r="F5055" s="60"/>
      <x:c r="G5055" s="61"/>
      <x:c r="H5055" s="61"/>
      <x:c r="I5055" s="66"/>
    </x:row>
    <x:row r="5056" spans="1:9" x14ac:dyDescent="0.25">
      <x:c r="A5056" s="33"/>
      <x:c r="B5056" s="33"/>
      <x:c r="C5056" s="33"/>
      <x:c r="D5056" s="32"/>
      <x:c r="E5056" s="33"/>
      <x:c r="F5056" s="60"/>
      <x:c r="G5056" s="61"/>
      <x:c r="H5056" s="61"/>
      <x:c r="I5056" s="66"/>
    </x:row>
    <x:row r="5057" spans="1:9" x14ac:dyDescent="0.25">
      <x:c r="A5057" s="33"/>
      <x:c r="B5057" s="33"/>
      <x:c r="C5057" s="33"/>
      <x:c r="D5057" s="32"/>
      <x:c r="E5057" s="33"/>
      <x:c r="F5057" s="60"/>
      <x:c r="G5057" s="61"/>
      <x:c r="H5057" s="61"/>
      <x:c r="I5057" s="66"/>
    </x:row>
    <x:row r="5058" spans="1:9" x14ac:dyDescent="0.25">
      <x:c r="A5058" s="33"/>
      <x:c r="B5058" s="33"/>
      <x:c r="C5058" s="33"/>
      <x:c r="D5058" s="32"/>
      <x:c r="E5058" s="33"/>
      <x:c r="F5058" s="60"/>
      <x:c r="G5058" s="61"/>
      <x:c r="H5058" s="61"/>
      <x:c r="I5058" s="66"/>
    </x:row>
    <x:row r="5059" spans="1:9" x14ac:dyDescent="0.25">
      <x:c r="A5059" s="33"/>
      <x:c r="B5059" s="33"/>
      <x:c r="C5059" s="33"/>
      <x:c r="D5059" s="32"/>
      <x:c r="E5059" s="33"/>
      <x:c r="F5059" s="60"/>
      <x:c r="G5059" s="61"/>
      <x:c r="H5059" s="61"/>
      <x:c r="I5059" s="66"/>
    </x:row>
    <x:row r="5060" spans="1:9" x14ac:dyDescent="0.25">
      <x:c r="A5060" s="33"/>
      <x:c r="B5060" s="33"/>
      <x:c r="C5060" s="33"/>
      <x:c r="D5060" s="32"/>
      <x:c r="E5060" s="33"/>
      <x:c r="F5060" s="60"/>
      <x:c r="G5060" s="61"/>
      <x:c r="H5060" s="61"/>
      <x:c r="I5060" s="66"/>
    </x:row>
    <x:row r="5061" spans="1:9" x14ac:dyDescent="0.25">
      <x:c r="A5061" s="33"/>
      <x:c r="B5061" s="33"/>
      <x:c r="C5061" s="33"/>
      <x:c r="D5061" s="32"/>
      <x:c r="E5061" s="33"/>
      <x:c r="F5061" s="60"/>
      <x:c r="G5061" s="61"/>
      <x:c r="H5061" s="61"/>
      <x:c r="I5061" s="66"/>
    </x:row>
    <x:row r="5062" spans="1:9" x14ac:dyDescent="0.25">
      <x:c r="A5062" s="33"/>
      <x:c r="B5062" s="33"/>
      <x:c r="C5062" s="33"/>
      <x:c r="D5062" s="32"/>
      <x:c r="E5062" s="33"/>
      <x:c r="F5062" s="60"/>
      <x:c r="G5062" s="61"/>
      <x:c r="H5062" s="61"/>
      <x:c r="I5062" s="66"/>
    </x:row>
    <x:row r="5063" spans="1:9" x14ac:dyDescent="0.25">
      <x:c r="A5063" s="33"/>
      <x:c r="B5063" s="33"/>
      <x:c r="C5063" s="33"/>
      <x:c r="D5063" s="32"/>
      <x:c r="E5063" s="33"/>
      <x:c r="F5063" s="60"/>
      <x:c r="G5063" s="61"/>
      <x:c r="H5063" s="61"/>
      <x:c r="I5063" s="66"/>
    </x:row>
    <x:row r="5064" spans="1:9" x14ac:dyDescent="0.25">
      <x:c r="A5064" s="33"/>
      <x:c r="B5064" s="33"/>
      <x:c r="C5064" s="33"/>
      <x:c r="D5064" s="32"/>
      <x:c r="E5064" s="33"/>
      <x:c r="F5064" s="60"/>
      <x:c r="G5064" s="61"/>
      <x:c r="H5064" s="61"/>
      <x:c r="I5064" s="66"/>
    </x:row>
    <x:row r="5065" spans="1:9" x14ac:dyDescent="0.25">
      <x:c r="A5065" s="33"/>
      <x:c r="B5065" s="33"/>
      <x:c r="C5065" s="33"/>
      <x:c r="D5065" s="32"/>
      <x:c r="E5065" s="33"/>
      <x:c r="F5065" s="60"/>
      <x:c r="G5065" s="61"/>
      <x:c r="H5065" s="61"/>
      <x:c r="I5065" s="66"/>
    </x:row>
    <x:row r="5066" spans="1:9" x14ac:dyDescent="0.25">
      <x:c r="A5066" s="33"/>
      <x:c r="B5066" s="33"/>
      <x:c r="C5066" s="33"/>
      <x:c r="D5066" s="32"/>
      <x:c r="E5066" s="33"/>
      <x:c r="F5066" s="60"/>
      <x:c r="G5066" s="61"/>
      <x:c r="H5066" s="61"/>
      <x:c r="I5066" s="66"/>
    </x:row>
    <x:row r="5067" spans="1:9" x14ac:dyDescent="0.25">
      <x:c r="A5067" s="33"/>
      <x:c r="B5067" s="33"/>
      <x:c r="C5067" s="33"/>
      <x:c r="D5067" s="32"/>
      <x:c r="E5067" s="33"/>
      <x:c r="F5067" s="60"/>
      <x:c r="G5067" s="61"/>
      <x:c r="H5067" s="61"/>
      <x:c r="I5067" s="66"/>
    </x:row>
    <x:row r="5068" spans="1:9" x14ac:dyDescent="0.25">
      <x:c r="A5068" s="33"/>
      <x:c r="B5068" s="33"/>
      <x:c r="C5068" s="33"/>
      <x:c r="D5068" s="32"/>
      <x:c r="E5068" s="33"/>
      <x:c r="F5068" s="60"/>
      <x:c r="G5068" s="61"/>
      <x:c r="H5068" s="61"/>
      <x:c r="I5068" s="66"/>
    </x:row>
    <x:row r="5069" spans="1:9" x14ac:dyDescent="0.25">
      <x:c r="A5069" s="33"/>
      <x:c r="B5069" s="33"/>
      <x:c r="C5069" s="33"/>
      <x:c r="D5069" s="32"/>
      <x:c r="E5069" s="33"/>
      <x:c r="F5069" s="60"/>
      <x:c r="G5069" s="61"/>
      <x:c r="H5069" s="61"/>
      <x:c r="I5069" s="66"/>
    </x:row>
    <x:row r="5070" spans="1:9" x14ac:dyDescent="0.25">
      <x:c r="A5070" s="33"/>
      <x:c r="B5070" s="33"/>
      <x:c r="C5070" s="33"/>
      <x:c r="D5070" s="32"/>
      <x:c r="E5070" s="33"/>
      <x:c r="F5070" s="60"/>
      <x:c r="G5070" s="61"/>
      <x:c r="H5070" s="61"/>
      <x:c r="I5070" s="66"/>
    </x:row>
    <x:row r="5071" spans="1:9" x14ac:dyDescent="0.25">
      <x:c r="A5071" s="33"/>
      <x:c r="B5071" s="33"/>
      <x:c r="C5071" s="33"/>
      <x:c r="D5071" s="32"/>
      <x:c r="E5071" s="33"/>
      <x:c r="F5071" s="60"/>
      <x:c r="G5071" s="61"/>
      <x:c r="H5071" s="61"/>
      <x:c r="I5071" s="66"/>
    </x:row>
    <x:row r="5072" spans="1:9" x14ac:dyDescent="0.25">
      <x:c r="A5072" s="33"/>
      <x:c r="B5072" s="33"/>
      <x:c r="C5072" s="33"/>
      <x:c r="D5072" s="32"/>
      <x:c r="E5072" s="33"/>
      <x:c r="F5072" s="60"/>
      <x:c r="G5072" s="61"/>
      <x:c r="H5072" s="61"/>
      <x:c r="I5072" s="66"/>
    </x:row>
    <x:row r="5073" spans="1:9" x14ac:dyDescent="0.25">
      <x:c r="A5073" s="33"/>
      <x:c r="B5073" s="33"/>
      <x:c r="C5073" s="33"/>
      <x:c r="D5073" s="32"/>
      <x:c r="E5073" s="33"/>
      <x:c r="F5073" s="60"/>
      <x:c r="G5073" s="61"/>
      <x:c r="H5073" s="61"/>
      <x:c r="I5073" s="66"/>
    </x:row>
    <x:row r="5074" spans="1:9" x14ac:dyDescent="0.25">
      <x:c r="A5074" s="33"/>
      <x:c r="B5074" s="33"/>
      <x:c r="C5074" s="33"/>
      <x:c r="D5074" s="32"/>
      <x:c r="E5074" s="33"/>
      <x:c r="F5074" s="60"/>
      <x:c r="G5074" s="61"/>
      <x:c r="H5074" s="61"/>
      <x:c r="I5074" s="66"/>
    </x:row>
    <x:row r="5075" spans="1:9" x14ac:dyDescent="0.25">
      <x:c r="A5075" s="33"/>
      <x:c r="B5075" s="33"/>
      <x:c r="C5075" s="33"/>
      <x:c r="D5075" s="32"/>
      <x:c r="E5075" s="33"/>
      <x:c r="F5075" s="60"/>
      <x:c r="G5075" s="61"/>
      <x:c r="H5075" s="61"/>
      <x:c r="I5075" s="66"/>
    </x:row>
    <x:row r="5076" spans="1:9" x14ac:dyDescent="0.25">
      <x:c r="A5076" s="33"/>
      <x:c r="B5076" s="33"/>
      <x:c r="C5076" s="33"/>
      <x:c r="D5076" s="32"/>
      <x:c r="E5076" s="33"/>
      <x:c r="F5076" s="60"/>
      <x:c r="G5076" s="61"/>
      <x:c r="H5076" s="61"/>
      <x:c r="I5076" s="66"/>
    </x:row>
    <x:row r="5077" spans="1:9" x14ac:dyDescent="0.25">
      <x:c r="A5077" s="33"/>
      <x:c r="B5077" s="33"/>
      <x:c r="C5077" s="33"/>
      <x:c r="D5077" s="32"/>
      <x:c r="E5077" s="33"/>
      <x:c r="F5077" s="60"/>
      <x:c r="G5077" s="61"/>
      <x:c r="H5077" s="61"/>
      <x:c r="I5077" s="66"/>
    </x:row>
    <x:row r="5078" spans="1:9" x14ac:dyDescent="0.25">
      <x:c r="A5078" s="33"/>
      <x:c r="B5078" s="33"/>
      <x:c r="C5078" s="33"/>
      <x:c r="D5078" s="32"/>
      <x:c r="E5078" s="33"/>
      <x:c r="F5078" s="60"/>
      <x:c r="G5078" s="61"/>
      <x:c r="H5078" s="61"/>
      <x:c r="I5078" s="66"/>
    </x:row>
    <x:row r="5079" spans="1:9" x14ac:dyDescent="0.25">
      <x:c r="A5079" s="33"/>
      <x:c r="B5079" s="33"/>
      <x:c r="C5079" s="33"/>
      <x:c r="D5079" s="32"/>
      <x:c r="E5079" s="33"/>
      <x:c r="F5079" s="60"/>
      <x:c r="G5079" s="61"/>
      <x:c r="H5079" s="61"/>
      <x:c r="I5079" s="66"/>
    </x:row>
    <x:row r="5080" spans="1:9" x14ac:dyDescent="0.25">
      <x:c r="A5080" s="33"/>
      <x:c r="B5080" s="33"/>
      <x:c r="C5080" s="33"/>
      <x:c r="D5080" s="32"/>
      <x:c r="E5080" s="33"/>
      <x:c r="F5080" s="60"/>
      <x:c r="G5080" s="61"/>
      <x:c r="H5080" s="61"/>
      <x:c r="I5080" s="66"/>
    </x:row>
    <x:row r="5081" spans="1:9" x14ac:dyDescent="0.25">
      <x:c r="A5081" s="33"/>
      <x:c r="B5081" s="33"/>
      <x:c r="C5081" s="33"/>
      <x:c r="D5081" s="32"/>
      <x:c r="E5081" s="33"/>
      <x:c r="F5081" s="60"/>
      <x:c r="G5081" s="61"/>
      <x:c r="H5081" s="61"/>
      <x:c r="I5081" s="66"/>
    </x:row>
    <x:row r="5082" spans="1:9" x14ac:dyDescent="0.25">
      <x:c r="A5082" s="33"/>
      <x:c r="B5082" s="33"/>
      <x:c r="C5082" s="33"/>
      <x:c r="D5082" s="32"/>
      <x:c r="E5082" s="33"/>
      <x:c r="F5082" s="60"/>
      <x:c r="G5082" s="61"/>
      <x:c r="H5082" s="61"/>
      <x:c r="I5082" s="66"/>
    </x:row>
    <x:row r="5083" spans="1:9" x14ac:dyDescent="0.25">
      <x:c r="A5083" s="33"/>
      <x:c r="B5083" s="33"/>
      <x:c r="C5083" s="33"/>
      <x:c r="D5083" s="32"/>
      <x:c r="E5083" s="33"/>
      <x:c r="F5083" s="60"/>
      <x:c r="G5083" s="61"/>
      <x:c r="H5083" s="61"/>
      <x:c r="I5083" s="66"/>
    </x:row>
    <x:row r="5084" spans="1:9" x14ac:dyDescent="0.25">
      <x:c r="A5084" s="33"/>
      <x:c r="B5084" s="33"/>
      <x:c r="C5084" s="33"/>
      <x:c r="D5084" s="32"/>
      <x:c r="E5084" s="33"/>
      <x:c r="F5084" s="60"/>
      <x:c r="G5084" s="61"/>
      <x:c r="H5084" s="61"/>
      <x:c r="I5084" s="66"/>
    </x:row>
    <x:row r="5085" spans="1:9" x14ac:dyDescent="0.25">
      <x:c r="A5085" s="33"/>
      <x:c r="B5085" s="33"/>
      <x:c r="C5085" s="33"/>
      <x:c r="D5085" s="32"/>
      <x:c r="E5085" s="33"/>
      <x:c r="F5085" s="60"/>
      <x:c r="G5085" s="61"/>
      <x:c r="H5085" s="61"/>
      <x:c r="I5085" s="66"/>
    </x:row>
    <x:row r="5086" spans="1:9" x14ac:dyDescent="0.25">
      <x:c r="A5086" s="33"/>
      <x:c r="B5086" s="33"/>
      <x:c r="C5086" s="33"/>
      <x:c r="D5086" s="32"/>
      <x:c r="E5086" s="33"/>
      <x:c r="F5086" s="60"/>
      <x:c r="G5086" s="61"/>
      <x:c r="H5086" s="61"/>
      <x:c r="I5086" s="66"/>
    </x:row>
    <x:row r="5087" spans="1:9" x14ac:dyDescent="0.25">
      <x:c r="A5087" s="33"/>
      <x:c r="B5087" s="33"/>
      <x:c r="C5087" s="33"/>
      <x:c r="D5087" s="32"/>
      <x:c r="E5087" s="33"/>
      <x:c r="F5087" s="60"/>
      <x:c r="G5087" s="61"/>
      <x:c r="H5087" s="61"/>
      <x:c r="I5087" s="66"/>
    </x:row>
    <x:row r="5088" spans="1:9" x14ac:dyDescent="0.25">
      <x:c r="A5088" s="33"/>
      <x:c r="B5088" s="33"/>
      <x:c r="C5088" s="33"/>
      <x:c r="D5088" s="32"/>
      <x:c r="E5088" s="33"/>
      <x:c r="F5088" s="60"/>
      <x:c r="G5088" s="61"/>
      <x:c r="H5088" s="61"/>
      <x:c r="I5088" s="66"/>
    </x:row>
    <x:row r="5089" spans="1:9" x14ac:dyDescent="0.25">
      <x:c r="A5089" s="33"/>
      <x:c r="B5089" s="33"/>
      <x:c r="C5089" s="33"/>
      <x:c r="D5089" s="32"/>
      <x:c r="E5089" s="33"/>
      <x:c r="F5089" s="60"/>
      <x:c r="G5089" s="61"/>
      <x:c r="H5089" s="61"/>
      <x:c r="I5089" s="66"/>
    </x:row>
    <x:row r="5090" spans="1:9" x14ac:dyDescent="0.25">
      <x:c r="A5090" s="33"/>
      <x:c r="B5090" s="33"/>
      <x:c r="C5090" s="33"/>
      <x:c r="D5090" s="32"/>
      <x:c r="E5090" s="33"/>
      <x:c r="F5090" s="60"/>
      <x:c r="G5090" s="61"/>
      <x:c r="H5090" s="61"/>
      <x:c r="I5090" s="66"/>
    </x:row>
    <x:row r="5091" spans="1:9" x14ac:dyDescent="0.25">
      <x:c r="A5091" s="33"/>
      <x:c r="B5091" s="33"/>
      <x:c r="C5091" s="33"/>
      <x:c r="D5091" s="32"/>
      <x:c r="E5091" s="33"/>
      <x:c r="F5091" s="60"/>
      <x:c r="G5091" s="61"/>
      <x:c r="H5091" s="61"/>
      <x:c r="I5091" s="66"/>
    </x:row>
    <x:row r="5092" spans="1:9" x14ac:dyDescent="0.25">
      <x:c r="A5092" s="33"/>
      <x:c r="B5092" s="33"/>
      <x:c r="C5092" s="33"/>
      <x:c r="D5092" s="32"/>
      <x:c r="E5092" s="33"/>
      <x:c r="F5092" s="60"/>
      <x:c r="G5092" s="61"/>
      <x:c r="H5092" s="61"/>
      <x:c r="I5092" s="66"/>
    </x:row>
    <x:row r="5093" spans="1:9" x14ac:dyDescent="0.25">
      <x:c r="A5093" s="33"/>
      <x:c r="B5093" s="33"/>
      <x:c r="C5093" s="33"/>
      <x:c r="D5093" s="32"/>
      <x:c r="E5093" s="33"/>
      <x:c r="F5093" s="60"/>
      <x:c r="G5093" s="61"/>
      <x:c r="H5093" s="61"/>
      <x:c r="I5093" s="66"/>
    </x:row>
    <x:row r="5094" spans="1:9" x14ac:dyDescent="0.25">
      <x:c r="A5094" s="33"/>
      <x:c r="B5094" s="33"/>
      <x:c r="C5094" s="33"/>
      <x:c r="D5094" s="32"/>
      <x:c r="E5094" s="33"/>
      <x:c r="F5094" s="60"/>
      <x:c r="G5094" s="61"/>
      <x:c r="H5094" s="61"/>
      <x:c r="I5094" s="66"/>
    </x:row>
    <x:row r="5095" spans="1:9" x14ac:dyDescent="0.25">
      <x:c r="A5095" s="33"/>
      <x:c r="B5095" s="33"/>
      <x:c r="C5095" s="33"/>
      <x:c r="D5095" s="32"/>
      <x:c r="E5095" s="33"/>
      <x:c r="F5095" s="60"/>
      <x:c r="G5095" s="61"/>
      <x:c r="H5095" s="61"/>
      <x:c r="I5095" s="66"/>
    </x:row>
    <x:row r="5096" spans="1:9" x14ac:dyDescent="0.25">
      <x:c r="A5096" s="33"/>
      <x:c r="B5096" s="33"/>
      <x:c r="C5096" s="33"/>
      <x:c r="D5096" s="32"/>
      <x:c r="E5096" s="33"/>
      <x:c r="F5096" s="60"/>
      <x:c r="G5096" s="61"/>
      <x:c r="H5096" s="61"/>
      <x:c r="I5096" s="66"/>
    </x:row>
    <x:row r="5097" spans="1:9" x14ac:dyDescent="0.25">
      <x:c r="A5097" s="33"/>
      <x:c r="B5097" s="33"/>
      <x:c r="C5097" s="33"/>
      <x:c r="D5097" s="32"/>
      <x:c r="E5097" s="33"/>
      <x:c r="F5097" s="60"/>
      <x:c r="G5097" s="61"/>
      <x:c r="H5097" s="61"/>
      <x:c r="I5097" s="66"/>
    </x:row>
    <x:row r="5098" spans="1:9" x14ac:dyDescent="0.25">
      <x:c r="A5098" s="33"/>
      <x:c r="B5098" s="33"/>
      <x:c r="C5098" s="33"/>
      <x:c r="D5098" s="32"/>
      <x:c r="E5098" s="33"/>
      <x:c r="F5098" s="60"/>
      <x:c r="G5098" s="61"/>
      <x:c r="H5098" s="61"/>
      <x:c r="I5098" s="66"/>
    </x:row>
    <x:row r="5099" spans="1:9" x14ac:dyDescent="0.25">
      <x:c r="A5099" s="33"/>
      <x:c r="B5099" s="33"/>
      <x:c r="C5099" s="33"/>
      <x:c r="D5099" s="32"/>
      <x:c r="E5099" s="33"/>
      <x:c r="F5099" s="60"/>
      <x:c r="G5099" s="61"/>
      <x:c r="H5099" s="61"/>
      <x:c r="I5099" s="66"/>
    </x:row>
    <x:row r="5100" spans="1:9" x14ac:dyDescent="0.25">
      <x:c r="A5100" s="33"/>
      <x:c r="B5100" s="33"/>
      <x:c r="C5100" s="33"/>
      <x:c r="D5100" s="32"/>
      <x:c r="E5100" s="33"/>
      <x:c r="F5100" s="60"/>
      <x:c r="G5100" s="61"/>
      <x:c r="H5100" s="61"/>
      <x:c r="I5100" s="66"/>
    </x:row>
    <x:row r="5101" spans="1:9" x14ac:dyDescent="0.25">
      <x:c r="A5101" s="33"/>
      <x:c r="B5101" s="33"/>
      <x:c r="C5101" s="33"/>
      <x:c r="D5101" s="32"/>
      <x:c r="E5101" s="33"/>
      <x:c r="F5101" s="60"/>
      <x:c r="G5101" s="61"/>
      <x:c r="H5101" s="61"/>
      <x:c r="I5101" s="66"/>
    </x:row>
    <x:row r="5102" spans="1:9" x14ac:dyDescent="0.25">
      <x:c r="A5102" s="33"/>
      <x:c r="B5102" s="33"/>
      <x:c r="C5102" s="33"/>
      <x:c r="D5102" s="32"/>
      <x:c r="E5102" s="33"/>
      <x:c r="F5102" s="60"/>
      <x:c r="G5102" s="61"/>
      <x:c r="H5102" s="61"/>
      <x:c r="I5102" s="66"/>
    </x:row>
    <x:row r="5103" spans="1:9" x14ac:dyDescent="0.25">
      <x:c r="A5103" s="33"/>
      <x:c r="B5103" s="33"/>
      <x:c r="C5103" s="33"/>
      <x:c r="D5103" s="32"/>
      <x:c r="E5103" s="33"/>
      <x:c r="F5103" s="60"/>
      <x:c r="G5103" s="61"/>
      <x:c r="H5103" s="61"/>
      <x:c r="I5103" s="66"/>
    </x:row>
    <x:row r="5104" spans="1:9" x14ac:dyDescent="0.25">
      <x:c r="A5104" s="33"/>
      <x:c r="B5104" s="33"/>
      <x:c r="C5104" s="33"/>
      <x:c r="D5104" s="32"/>
      <x:c r="E5104" s="33"/>
      <x:c r="F5104" s="60"/>
      <x:c r="G5104" s="61"/>
      <x:c r="H5104" s="61"/>
      <x:c r="I5104" s="66"/>
    </x:row>
    <x:row r="5105" spans="1:9" x14ac:dyDescent="0.25">
      <x:c r="A5105" s="33"/>
      <x:c r="B5105" s="33"/>
      <x:c r="C5105" s="33"/>
      <x:c r="D5105" s="32"/>
      <x:c r="E5105" s="33"/>
      <x:c r="F5105" s="60"/>
      <x:c r="G5105" s="61"/>
      <x:c r="H5105" s="61"/>
      <x:c r="I5105" s="66"/>
    </x:row>
    <x:row r="5106" spans="1:9" x14ac:dyDescent="0.25">
      <x:c r="A5106" s="33"/>
      <x:c r="B5106" s="33"/>
      <x:c r="C5106" s="33"/>
      <x:c r="D5106" s="32"/>
      <x:c r="E5106" s="33"/>
      <x:c r="F5106" s="60"/>
      <x:c r="G5106" s="61"/>
      <x:c r="H5106" s="61"/>
      <x:c r="I5106" s="66"/>
    </x:row>
    <x:row r="5107" spans="1:9" x14ac:dyDescent="0.25">
      <x:c r="A5107" s="33"/>
      <x:c r="B5107" s="33"/>
      <x:c r="C5107" s="33"/>
      <x:c r="D5107" s="32"/>
      <x:c r="E5107" s="33"/>
      <x:c r="F5107" s="60"/>
      <x:c r="G5107" s="61"/>
      <x:c r="H5107" s="61"/>
      <x:c r="I5107" s="66"/>
    </x:row>
    <x:row r="5108" spans="1:9" x14ac:dyDescent="0.25">
      <x:c r="A5108" s="33"/>
      <x:c r="B5108" s="33"/>
      <x:c r="C5108" s="33"/>
      <x:c r="D5108" s="32"/>
      <x:c r="E5108" s="33"/>
      <x:c r="F5108" s="60"/>
      <x:c r="G5108" s="61"/>
      <x:c r="H5108" s="61"/>
      <x:c r="I5108" s="66"/>
    </x:row>
    <x:row r="5109" spans="1:9" x14ac:dyDescent="0.25">
      <x:c r="A5109" s="33"/>
      <x:c r="B5109" s="33"/>
      <x:c r="C5109" s="33"/>
      <x:c r="D5109" s="32"/>
      <x:c r="E5109" s="33"/>
      <x:c r="F5109" s="60"/>
      <x:c r="G5109" s="61"/>
      <x:c r="H5109" s="61"/>
      <x:c r="I5109" s="66"/>
    </x:row>
    <x:row r="5110" spans="1:9" x14ac:dyDescent="0.25">
      <x:c r="A5110" s="33"/>
      <x:c r="B5110" s="33"/>
      <x:c r="C5110" s="33"/>
      <x:c r="D5110" s="32"/>
      <x:c r="E5110" s="33"/>
      <x:c r="F5110" s="60"/>
      <x:c r="G5110" s="61"/>
      <x:c r="H5110" s="61"/>
      <x:c r="I5110" s="66"/>
    </x:row>
    <x:row r="5111" spans="1:9" x14ac:dyDescent="0.25">
      <x:c r="A5111" s="33"/>
      <x:c r="B5111" s="33"/>
      <x:c r="C5111" s="33"/>
      <x:c r="D5111" s="32"/>
      <x:c r="E5111" s="33"/>
      <x:c r="F5111" s="60"/>
      <x:c r="G5111" s="61"/>
      <x:c r="H5111" s="61"/>
      <x:c r="I5111" s="66"/>
    </x:row>
    <x:row r="5112" spans="1:9" x14ac:dyDescent="0.25">
      <x:c r="A5112" s="33"/>
      <x:c r="B5112" s="33"/>
      <x:c r="C5112" s="33"/>
      <x:c r="D5112" s="32"/>
      <x:c r="E5112" s="33"/>
      <x:c r="F5112" s="60"/>
      <x:c r="G5112" s="61"/>
      <x:c r="H5112" s="61"/>
      <x:c r="I5112" s="66"/>
    </x:row>
    <x:row r="5113" spans="1:9" x14ac:dyDescent="0.25">
      <x:c r="A5113" s="33"/>
      <x:c r="B5113" s="33"/>
      <x:c r="C5113" s="33"/>
      <x:c r="D5113" s="32"/>
      <x:c r="E5113" s="33"/>
      <x:c r="F5113" s="60"/>
      <x:c r="G5113" s="61"/>
      <x:c r="H5113" s="61"/>
      <x:c r="I5113" s="66"/>
    </x:row>
    <x:row r="5114" spans="1:9" x14ac:dyDescent="0.25">
      <x:c r="A5114" s="33"/>
      <x:c r="B5114" s="33"/>
      <x:c r="C5114" s="33"/>
      <x:c r="D5114" s="32"/>
      <x:c r="E5114" s="33"/>
      <x:c r="F5114" s="60"/>
      <x:c r="G5114" s="61"/>
      <x:c r="H5114" s="61"/>
      <x:c r="I5114" s="66"/>
    </x:row>
    <x:row r="5115" spans="1:9" x14ac:dyDescent="0.25">
      <x:c r="A5115" s="33"/>
      <x:c r="B5115" s="33"/>
      <x:c r="C5115" s="33"/>
      <x:c r="D5115" s="32"/>
      <x:c r="E5115" s="33"/>
      <x:c r="F5115" s="60"/>
      <x:c r="G5115" s="61"/>
      <x:c r="H5115" s="61"/>
      <x:c r="I5115" s="66"/>
    </x:row>
    <x:row r="5116" spans="1:9" x14ac:dyDescent="0.25">
      <x:c r="A5116" s="33"/>
      <x:c r="B5116" s="33"/>
      <x:c r="C5116" s="33"/>
      <x:c r="D5116" s="32"/>
      <x:c r="E5116" s="33"/>
      <x:c r="F5116" s="60"/>
      <x:c r="G5116" s="61"/>
      <x:c r="H5116" s="61"/>
      <x:c r="I5116" s="66"/>
    </x:row>
    <x:row r="5117" spans="1:9" x14ac:dyDescent="0.25">
      <x:c r="A5117" s="33"/>
      <x:c r="B5117" s="33"/>
      <x:c r="C5117" s="33"/>
      <x:c r="D5117" s="32"/>
      <x:c r="E5117" s="33"/>
      <x:c r="F5117" s="60"/>
      <x:c r="G5117" s="61"/>
      <x:c r="H5117" s="61"/>
      <x:c r="I5117" s="66"/>
    </x:row>
    <x:row r="5118" spans="1:9" x14ac:dyDescent="0.25">
      <x:c r="A5118" s="33"/>
      <x:c r="B5118" s="33"/>
      <x:c r="C5118" s="33"/>
      <x:c r="D5118" s="32"/>
      <x:c r="E5118" s="33"/>
      <x:c r="F5118" s="60"/>
      <x:c r="G5118" s="61"/>
      <x:c r="H5118" s="61"/>
      <x:c r="I5118" s="66"/>
    </x:row>
    <x:row r="5119" spans="1:9" x14ac:dyDescent="0.25">
      <x:c r="A5119" s="33"/>
      <x:c r="B5119" s="33"/>
      <x:c r="C5119" s="33"/>
      <x:c r="D5119" s="32"/>
      <x:c r="E5119" s="33"/>
      <x:c r="F5119" s="60"/>
      <x:c r="G5119" s="61"/>
      <x:c r="H5119" s="61"/>
      <x:c r="I5119" s="66"/>
    </x:row>
    <x:row r="5120" spans="1:9" x14ac:dyDescent="0.25">
      <x:c r="A5120" s="33"/>
      <x:c r="B5120" s="33"/>
      <x:c r="C5120" s="33"/>
      <x:c r="D5120" s="32"/>
      <x:c r="E5120" s="33"/>
      <x:c r="F5120" s="60"/>
      <x:c r="G5120" s="61"/>
      <x:c r="H5120" s="61"/>
      <x:c r="I5120" s="66"/>
    </x:row>
    <x:row r="5121" spans="1:9" x14ac:dyDescent="0.25">
      <x:c r="A5121" s="33"/>
      <x:c r="B5121" s="33"/>
      <x:c r="C5121" s="33"/>
      <x:c r="D5121" s="32"/>
      <x:c r="E5121" s="33"/>
      <x:c r="F5121" s="60"/>
      <x:c r="G5121" s="61"/>
      <x:c r="H5121" s="61"/>
      <x:c r="I5121" s="66"/>
    </x:row>
    <x:row r="5122" spans="1:9" x14ac:dyDescent="0.25">
      <x:c r="A5122" s="33"/>
      <x:c r="B5122" s="33"/>
      <x:c r="C5122" s="33"/>
      <x:c r="D5122" s="32"/>
      <x:c r="E5122" s="33"/>
      <x:c r="F5122" s="60"/>
      <x:c r="G5122" s="61"/>
      <x:c r="H5122" s="61"/>
      <x:c r="I5122" s="66"/>
    </x:row>
    <x:row r="5123" spans="1:9" x14ac:dyDescent="0.25">
      <x:c r="A5123" s="33"/>
      <x:c r="B5123" s="33"/>
      <x:c r="C5123" s="33"/>
      <x:c r="D5123" s="32"/>
      <x:c r="E5123" s="33"/>
      <x:c r="F5123" s="60"/>
      <x:c r="G5123" s="61"/>
      <x:c r="H5123" s="61"/>
      <x:c r="I5123" s="66"/>
    </x:row>
    <x:row r="5124" spans="1:9" x14ac:dyDescent="0.25">
      <x:c r="A5124" s="33"/>
      <x:c r="B5124" s="33"/>
      <x:c r="C5124" s="33"/>
      <x:c r="D5124" s="32"/>
      <x:c r="E5124" s="33"/>
      <x:c r="F5124" s="60"/>
      <x:c r="G5124" s="61"/>
      <x:c r="H5124" s="61"/>
      <x:c r="I5124" s="66"/>
    </x:row>
    <x:row r="5125" spans="1:9" x14ac:dyDescent="0.25">
      <x:c r="A5125" s="33"/>
      <x:c r="B5125" s="33"/>
      <x:c r="C5125" s="33"/>
      <x:c r="D5125" s="32"/>
      <x:c r="E5125" s="33"/>
      <x:c r="F5125" s="60"/>
      <x:c r="G5125" s="61"/>
      <x:c r="H5125" s="61"/>
      <x:c r="I5125" s="66"/>
    </x:row>
    <x:row r="5126" spans="1:9" x14ac:dyDescent="0.25">
      <x:c r="A5126" s="33"/>
      <x:c r="B5126" s="33"/>
      <x:c r="C5126" s="33"/>
      <x:c r="D5126" s="32"/>
      <x:c r="E5126" s="33"/>
      <x:c r="F5126" s="60"/>
      <x:c r="G5126" s="61"/>
      <x:c r="H5126" s="61"/>
      <x:c r="I5126" s="66"/>
    </x:row>
    <x:row r="5127" spans="1:9" x14ac:dyDescent="0.25">
      <x:c r="A5127" s="33"/>
      <x:c r="B5127" s="33"/>
      <x:c r="C5127" s="33"/>
      <x:c r="D5127" s="32"/>
      <x:c r="E5127" s="33"/>
      <x:c r="F5127" s="60"/>
      <x:c r="G5127" s="61"/>
      <x:c r="H5127" s="61"/>
      <x:c r="I5127" s="66"/>
    </x:row>
    <x:row r="5128" spans="1:9" x14ac:dyDescent="0.25">
      <x:c r="A5128" s="33"/>
      <x:c r="B5128" s="33"/>
      <x:c r="C5128" s="33"/>
      <x:c r="D5128" s="32"/>
      <x:c r="E5128" s="33"/>
      <x:c r="F5128" s="60"/>
      <x:c r="G5128" s="61"/>
      <x:c r="H5128" s="61"/>
      <x:c r="I5128" s="66"/>
    </x:row>
    <x:row r="5129" spans="1:9" x14ac:dyDescent="0.25">
      <x:c r="A5129" s="33"/>
      <x:c r="B5129" s="33"/>
      <x:c r="C5129" s="33"/>
      <x:c r="D5129" s="32"/>
      <x:c r="E5129" s="33"/>
      <x:c r="F5129" s="60"/>
      <x:c r="G5129" s="61"/>
      <x:c r="H5129" s="61"/>
      <x:c r="I5129" s="66"/>
    </x:row>
    <x:row r="5130" spans="1:9" x14ac:dyDescent="0.25">
      <x:c r="A5130" s="33"/>
      <x:c r="B5130" s="33"/>
      <x:c r="C5130" s="33"/>
      <x:c r="D5130" s="32"/>
      <x:c r="E5130" s="33"/>
      <x:c r="F5130" s="60"/>
      <x:c r="G5130" s="61"/>
      <x:c r="H5130" s="61"/>
      <x:c r="I5130" s="66"/>
    </x:row>
    <x:row r="5131" spans="1:9" x14ac:dyDescent="0.25">
      <x:c r="A5131" s="33"/>
      <x:c r="B5131" s="33"/>
      <x:c r="C5131" s="33"/>
      <x:c r="D5131" s="32"/>
      <x:c r="E5131" s="33"/>
      <x:c r="F5131" s="60"/>
      <x:c r="G5131" s="61"/>
      <x:c r="H5131" s="61"/>
      <x:c r="I5131" s="66"/>
    </x:row>
    <x:row r="5132" spans="1:9" x14ac:dyDescent="0.25">
      <x:c r="A5132" s="33"/>
      <x:c r="B5132" s="33"/>
      <x:c r="C5132" s="33"/>
      <x:c r="D5132" s="32"/>
      <x:c r="E5132" s="33"/>
      <x:c r="F5132" s="60"/>
      <x:c r="G5132" s="61"/>
      <x:c r="H5132" s="61"/>
      <x:c r="I5132" s="66"/>
    </x:row>
    <x:row r="5133" spans="1:9" x14ac:dyDescent="0.25">
      <x:c r="A5133" s="33"/>
      <x:c r="B5133" s="33"/>
      <x:c r="C5133" s="33"/>
      <x:c r="D5133" s="32"/>
      <x:c r="E5133" s="33"/>
      <x:c r="F5133" s="60"/>
      <x:c r="G5133" s="61"/>
      <x:c r="H5133" s="61"/>
      <x:c r="I5133" s="66"/>
    </x:row>
    <x:row r="5134" spans="1:9" x14ac:dyDescent="0.25">
      <x:c r="A5134" s="33"/>
      <x:c r="B5134" s="33"/>
      <x:c r="C5134" s="33"/>
      <x:c r="D5134" s="32"/>
      <x:c r="E5134" s="33"/>
      <x:c r="F5134" s="60"/>
      <x:c r="G5134" s="61"/>
      <x:c r="H5134" s="61"/>
      <x:c r="I5134" s="66"/>
    </x:row>
    <x:row r="5135" spans="1:9" x14ac:dyDescent="0.25">
      <x:c r="A5135" s="33"/>
      <x:c r="B5135" s="33"/>
      <x:c r="C5135" s="33"/>
      <x:c r="D5135" s="32"/>
      <x:c r="E5135" s="33"/>
      <x:c r="F5135" s="60"/>
      <x:c r="G5135" s="61"/>
      <x:c r="H5135" s="61"/>
      <x:c r="I5135" s="66"/>
    </x:row>
    <x:row r="5136" spans="1:9" x14ac:dyDescent="0.25">
      <x:c r="A5136" s="33"/>
      <x:c r="B5136" s="33"/>
      <x:c r="C5136" s="33"/>
      <x:c r="D5136" s="32"/>
      <x:c r="E5136" s="33"/>
      <x:c r="F5136" s="60"/>
      <x:c r="G5136" s="61"/>
      <x:c r="H5136" s="61"/>
      <x:c r="I5136" s="66"/>
    </x:row>
    <x:row r="5137" spans="1:9" x14ac:dyDescent="0.25">
      <x:c r="A5137" s="33"/>
      <x:c r="B5137" s="33"/>
      <x:c r="C5137" s="33"/>
      <x:c r="D5137" s="32"/>
      <x:c r="E5137" s="33"/>
      <x:c r="F5137" s="60"/>
      <x:c r="G5137" s="61"/>
      <x:c r="H5137" s="61"/>
      <x:c r="I5137" s="66"/>
    </x:row>
    <x:row r="5138" spans="1:9" x14ac:dyDescent="0.25">
      <x:c r="A5138" s="33"/>
      <x:c r="B5138" s="33"/>
      <x:c r="C5138" s="33"/>
      <x:c r="D5138" s="32"/>
      <x:c r="E5138" s="33"/>
      <x:c r="F5138" s="60"/>
      <x:c r="G5138" s="61"/>
      <x:c r="H5138" s="61"/>
      <x:c r="I5138" s="66"/>
    </x:row>
    <x:row r="5139" spans="1:9" x14ac:dyDescent="0.25">
      <x:c r="A5139" s="33"/>
      <x:c r="B5139" s="33"/>
      <x:c r="C5139" s="33"/>
      <x:c r="D5139" s="32"/>
      <x:c r="E5139" s="33"/>
      <x:c r="F5139" s="60"/>
      <x:c r="G5139" s="61"/>
      <x:c r="H5139" s="61"/>
      <x:c r="I5139" s="66"/>
    </x:row>
    <x:row r="5140" spans="1:9" x14ac:dyDescent="0.25">
      <x:c r="A5140" s="33"/>
      <x:c r="B5140" s="33"/>
      <x:c r="C5140" s="33"/>
      <x:c r="D5140" s="32"/>
      <x:c r="E5140" s="33"/>
      <x:c r="F5140" s="60"/>
      <x:c r="G5140" s="61"/>
      <x:c r="H5140" s="61"/>
      <x:c r="I5140" s="66"/>
    </x:row>
    <x:row r="5141" spans="1:9" x14ac:dyDescent="0.25">
      <x:c r="A5141" s="33"/>
      <x:c r="B5141" s="33"/>
      <x:c r="C5141" s="33"/>
      <x:c r="D5141" s="32"/>
      <x:c r="E5141" s="33"/>
      <x:c r="F5141" s="60"/>
      <x:c r="G5141" s="61"/>
      <x:c r="H5141" s="61"/>
      <x:c r="I5141" s="66"/>
    </x:row>
    <x:row r="5142" spans="1:9" x14ac:dyDescent="0.25">
      <x:c r="A5142" s="33"/>
      <x:c r="B5142" s="33"/>
      <x:c r="C5142" s="33"/>
      <x:c r="D5142" s="32"/>
      <x:c r="E5142" s="33"/>
      <x:c r="F5142" s="60"/>
      <x:c r="G5142" s="61"/>
      <x:c r="H5142" s="61"/>
      <x:c r="I5142" s="66"/>
    </x:row>
    <x:row r="5143" spans="1:9" x14ac:dyDescent="0.25">
      <x:c r="A5143" s="33"/>
      <x:c r="B5143" s="33"/>
      <x:c r="C5143" s="33"/>
      <x:c r="D5143" s="32"/>
      <x:c r="E5143" s="33"/>
      <x:c r="F5143" s="60"/>
      <x:c r="G5143" s="61"/>
      <x:c r="H5143" s="61"/>
      <x:c r="I5143" s="66"/>
    </x:row>
    <x:row r="5144" spans="1:9" x14ac:dyDescent="0.25">
      <x:c r="A5144" s="33"/>
      <x:c r="B5144" s="33"/>
      <x:c r="C5144" s="33"/>
      <x:c r="D5144" s="32"/>
      <x:c r="E5144" s="33"/>
      <x:c r="F5144" s="60"/>
      <x:c r="G5144" s="61"/>
      <x:c r="H5144" s="61"/>
      <x:c r="I5144" s="66"/>
    </x:row>
    <x:row r="5145" spans="1:9" x14ac:dyDescent="0.25">
      <x:c r="A5145" s="33"/>
      <x:c r="B5145" s="33"/>
      <x:c r="C5145" s="33"/>
      <x:c r="D5145" s="32"/>
      <x:c r="E5145" s="33"/>
      <x:c r="F5145" s="60"/>
      <x:c r="G5145" s="61"/>
      <x:c r="H5145" s="61"/>
      <x:c r="I5145" s="66"/>
    </x:row>
    <x:row r="5146" spans="1:9" x14ac:dyDescent="0.25">
      <x:c r="A5146" s="33"/>
      <x:c r="B5146" s="33"/>
      <x:c r="C5146" s="33"/>
      <x:c r="D5146" s="32"/>
      <x:c r="E5146" s="33"/>
      <x:c r="F5146" s="60"/>
      <x:c r="G5146" s="61"/>
      <x:c r="H5146" s="61"/>
      <x:c r="I5146" s="66"/>
    </x:row>
    <x:row r="5147" spans="1:9" x14ac:dyDescent="0.25">
      <x:c r="A5147" s="33"/>
      <x:c r="B5147" s="33"/>
      <x:c r="C5147" s="33"/>
      <x:c r="D5147" s="32"/>
      <x:c r="E5147" s="33"/>
      <x:c r="F5147" s="60"/>
      <x:c r="G5147" s="61"/>
      <x:c r="H5147" s="61"/>
      <x:c r="I5147" s="66"/>
    </x:row>
    <x:row r="5148" spans="1:9" x14ac:dyDescent="0.25">
      <x:c r="A5148" s="33"/>
      <x:c r="B5148" s="33"/>
      <x:c r="C5148" s="33"/>
      <x:c r="D5148" s="32"/>
      <x:c r="E5148" s="33"/>
      <x:c r="F5148" s="60"/>
      <x:c r="G5148" s="61"/>
      <x:c r="H5148" s="61"/>
      <x:c r="I5148" s="66"/>
    </x:row>
    <x:row r="5149" spans="1:9" x14ac:dyDescent="0.25">
      <x:c r="A5149" s="33"/>
      <x:c r="B5149" s="33"/>
      <x:c r="C5149" s="33"/>
      <x:c r="D5149" s="32"/>
      <x:c r="E5149" s="33"/>
      <x:c r="F5149" s="60"/>
      <x:c r="G5149" s="61"/>
      <x:c r="H5149" s="61"/>
      <x:c r="I5149" s="66"/>
    </x:row>
    <x:row r="5150" spans="1:9" x14ac:dyDescent="0.25">
      <x:c r="A5150" s="33"/>
      <x:c r="B5150" s="33"/>
      <x:c r="C5150" s="33"/>
      <x:c r="D5150" s="32"/>
      <x:c r="E5150" s="33"/>
      <x:c r="F5150" s="60"/>
      <x:c r="G5150" s="61"/>
      <x:c r="H5150" s="61"/>
      <x:c r="I5150" s="66"/>
    </x:row>
    <x:row r="5151" spans="1:9" x14ac:dyDescent="0.25">
      <x:c r="A5151" s="33"/>
      <x:c r="B5151" s="33"/>
      <x:c r="C5151" s="33"/>
      <x:c r="D5151" s="32"/>
      <x:c r="E5151" s="33"/>
      <x:c r="F5151" s="60"/>
      <x:c r="G5151" s="61"/>
      <x:c r="H5151" s="61"/>
      <x:c r="I5151" s="66"/>
    </x:row>
    <x:row r="5152" spans="1:9" x14ac:dyDescent="0.25">
      <x:c r="A5152" s="33"/>
      <x:c r="B5152" s="33"/>
      <x:c r="C5152" s="33"/>
      <x:c r="D5152" s="32"/>
      <x:c r="E5152" s="33"/>
      <x:c r="F5152" s="60"/>
      <x:c r="G5152" s="61"/>
      <x:c r="H5152" s="61"/>
      <x:c r="I5152" s="66"/>
    </x:row>
    <x:row r="5153" spans="1:9" x14ac:dyDescent="0.25">
      <x:c r="A5153" s="33"/>
      <x:c r="B5153" s="33"/>
      <x:c r="C5153" s="33"/>
      <x:c r="D5153" s="32"/>
      <x:c r="E5153" s="33"/>
      <x:c r="F5153" s="60"/>
      <x:c r="G5153" s="61"/>
      <x:c r="H5153" s="61"/>
      <x:c r="I5153" s="66"/>
    </x:row>
    <x:row r="5154" spans="1:9" x14ac:dyDescent="0.25">
      <x:c r="A5154" s="33"/>
      <x:c r="B5154" s="33"/>
      <x:c r="C5154" s="33"/>
      <x:c r="D5154" s="32"/>
      <x:c r="E5154" s="33"/>
      <x:c r="F5154" s="60"/>
      <x:c r="G5154" s="61"/>
      <x:c r="H5154" s="61"/>
      <x:c r="I5154" s="66"/>
    </x:row>
    <x:row r="5155" spans="1:9" x14ac:dyDescent="0.25">
      <x:c r="A5155" s="33"/>
      <x:c r="B5155" s="33"/>
      <x:c r="C5155" s="33"/>
      <x:c r="D5155" s="32"/>
      <x:c r="E5155" s="33"/>
      <x:c r="F5155" s="60"/>
      <x:c r="G5155" s="61"/>
      <x:c r="H5155" s="61"/>
      <x:c r="I5155" s="66"/>
    </x:row>
    <x:row r="5156" spans="1:9" x14ac:dyDescent="0.25">
      <x:c r="A5156" s="33"/>
      <x:c r="B5156" s="33"/>
      <x:c r="C5156" s="33"/>
      <x:c r="D5156" s="32"/>
      <x:c r="E5156" s="33"/>
      <x:c r="F5156" s="60"/>
      <x:c r="G5156" s="61"/>
      <x:c r="H5156" s="61"/>
      <x:c r="I5156" s="66"/>
    </x:row>
    <x:row r="5157" spans="1:9" x14ac:dyDescent="0.25">
      <x:c r="A5157" s="33"/>
      <x:c r="B5157" s="33"/>
      <x:c r="C5157" s="33"/>
      <x:c r="D5157" s="32"/>
      <x:c r="E5157" s="33"/>
      <x:c r="F5157" s="60"/>
      <x:c r="G5157" s="61"/>
      <x:c r="H5157" s="61"/>
      <x:c r="I5157" s="66"/>
    </x:row>
    <x:row r="5158" spans="1:9" x14ac:dyDescent="0.25">
      <x:c r="A5158" s="33"/>
      <x:c r="B5158" s="33"/>
      <x:c r="C5158" s="33"/>
      <x:c r="D5158" s="32"/>
      <x:c r="E5158" s="33"/>
      <x:c r="F5158" s="60"/>
      <x:c r="G5158" s="61"/>
      <x:c r="H5158" s="61"/>
      <x:c r="I5158" s="66"/>
    </x:row>
    <x:row r="5159" spans="1:9" x14ac:dyDescent="0.25">
      <x:c r="A5159" s="33"/>
      <x:c r="B5159" s="33"/>
      <x:c r="C5159" s="33"/>
      <x:c r="D5159" s="32"/>
      <x:c r="E5159" s="33"/>
      <x:c r="F5159" s="60"/>
      <x:c r="G5159" s="61"/>
      <x:c r="H5159" s="61"/>
      <x:c r="I5159" s="66"/>
    </x:row>
    <x:row r="5160" spans="1:9" x14ac:dyDescent="0.25">
      <x:c r="A5160" s="33"/>
      <x:c r="B5160" s="33"/>
      <x:c r="C5160" s="33"/>
      <x:c r="D5160" s="32"/>
      <x:c r="E5160" s="33"/>
      <x:c r="F5160" s="60"/>
      <x:c r="G5160" s="61"/>
      <x:c r="H5160" s="61"/>
      <x:c r="I5160" s="66"/>
    </x:row>
    <x:row r="5161" spans="1:9" x14ac:dyDescent="0.25">
      <x:c r="A5161" s="33"/>
      <x:c r="B5161" s="33"/>
      <x:c r="C5161" s="33"/>
      <x:c r="D5161" s="32"/>
      <x:c r="E5161" s="33"/>
      <x:c r="F5161" s="60"/>
      <x:c r="G5161" s="61"/>
      <x:c r="H5161" s="61"/>
      <x:c r="I5161" s="66"/>
    </x:row>
    <x:row r="5162" spans="1:9" x14ac:dyDescent="0.25">
      <x:c r="A5162" s="33"/>
      <x:c r="B5162" s="33"/>
      <x:c r="C5162" s="33"/>
      <x:c r="D5162" s="32"/>
      <x:c r="E5162" s="33"/>
      <x:c r="F5162" s="60"/>
      <x:c r="G5162" s="61"/>
      <x:c r="H5162" s="61"/>
      <x:c r="I5162" s="66"/>
    </x:row>
    <x:row r="5163" spans="1:9" x14ac:dyDescent="0.25">
      <x:c r="A5163" s="33"/>
      <x:c r="B5163" s="33"/>
      <x:c r="C5163" s="33"/>
      <x:c r="D5163" s="32"/>
      <x:c r="E5163" s="33"/>
      <x:c r="F5163" s="60"/>
      <x:c r="G5163" s="61"/>
      <x:c r="H5163" s="61"/>
      <x:c r="I5163" s="66"/>
    </x:row>
    <x:row r="5164" spans="1:9" x14ac:dyDescent="0.25">
      <x:c r="A5164" s="33"/>
      <x:c r="B5164" s="33"/>
      <x:c r="C5164" s="33"/>
      <x:c r="D5164" s="32"/>
      <x:c r="E5164" s="33"/>
      <x:c r="F5164" s="60"/>
      <x:c r="G5164" s="61"/>
      <x:c r="H5164" s="61"/>
      <x:c r="I5164" s="66"/>
    </x:row>
    <x:row r="5165" spans="1:9" x14ac:dyDescent="0.25">
      <x:c r="A5165" s="33"/>
      <x:c r="B5165" s="33"/>
      <x:c r="C5165" s="33"/>
      <x:c r="D5165" s="32"/>
      <x:c r="E5165" s="33"/>
      <x:c r="F5165" s="60"/>
      <x:c r="G5165" s="61"/>
      <x:c r="H5165" s="61"/>
      <x:c r="I5165" s="66"/>
    </x:row>
    <x:row r="5166" spans="1:9" x14ac:dyDescent="0.25">
      <x:c r="A5166" s="33"/>
      <x:c r="B5166" s="33"/>
      <x:c r="C5166" s="33"/>
      <x:c r="D5166" s="32"/>
      <x:c r="E5166" s="33"/>
      <x:c r="F5166" s="60"/>
      <x:c r="G5166" s="61"/>
      <x:c r="H5166" s="61"/>
      <x:c r="I5166" s="66"/>
    </x:row>
    <x:row r="5167" spans="1:9" x14ac:dyDescent="0.25">
      <x:c r="A5167" s="33"/>
      <x:c r="B5167" s="33"/>
      <x:c r="C5167" s="33"/>
      <x:c r="D5167" s="32"/>
      <x:c r="E5167" s="33"/>
      <x:c r="F5167" s="60"/>
      <x:c r="G5167" s="61"/>
      <x:c r="H5167" s="61"/>
      <x:c r="I5167" s="66"/>
    </x:row>
    <x:row r="5168" spans="1:9" x14ac:dyDescent="0.25">
      <x:c r="A5168" s="33"/>
      <x:c r="B5168" s="33"/>
      <x:c r="C5168" s="33"/>
      <x:c r="D5168" s="32"/>
      <x:c r="E5168" s="33"/>
      <x:c r="F5168" s="60"/>
      <x:c r="G5168" s="61"/>
      <x:c r="H5168" s="61"/>
      <x:c r="I5168" s="66"/>
    </x:row>
    <x:row r="5169" spans="1:9" x14ac:dyDescent="0.25">
      <x:c r="A5169" s="33"/>
      <x:c r="B5169" s="33"/>
      <x:c r="C5169" s="33"/>
      <x:c r="D5169" s="32"/>
      <x:c r="E5169" s="33"/>
      <x:c r="F5169" s="60"/>
      <x:c r="G5169" s="61"/>
      <x:c r="H5169" s="61"/>
      <x:c r="I5169" s="66"/>
    </x:row>
    <x:row r="5170" spans="1:9" x14ac:dyDescent="0.25">
      <x:c r="A5170" s="33"/>
      <x:c r="B5170" s="33"/>
      <x:c r="C5170" s="33"/>
      <x:c r="D5170" s="32"/>
      <x:c r="E5170" s="33"/>
      <x:c r="F5170" s="60"/>
      <x:c r="G5170" s="61"/>
      <x:c r="H5170" s="61"/>
      <x:c r="I5170" s="66"/>
    </x:row>
    <x:row r="5171" spans="1:9" x14ac:dyDescent="0.25">
      <x:c r="A5171" s="33"/>
      <x:c r="B5171" s="33"/>
      <x:c r="C5171" s="33"/>
      <x:c r="D5171" s="32"/>
      <x:c r="E5171" s="33"/>
      <x:c r="F5171" s="60"/>
      <x:c r="G5171" s="61"/>
      <x:c r="H5171" s="61"/>
      <x:c r="I5171" s="66"/>
    </x:row>
    <x:row r="5172" spans="1:9" x14ac:dyDescent="0.25">
      <x:c r="A5172" s="33"/>
      <x:c r="B5172" s="33"/>
      <x:c r="C5172" s="33"/>
      <x:c r="D5172" s="32"/>
      <x:c r="E5172" s="33"/>
      <x:c r="F5172" s="60"/>
      <x:c r="G5172" s="61"/>
      <x:c r="H5172" s="61"/>
      <x:c r="I5172" s="66"/>
    </x:row>
    <x:row r="5173" spans="1:9" x14ac:dyDescent="0.25">
      <x:c r="A5173" s="33"/>
      <x:c r="B5173" s="33"/>
      <x:c r="C5173" s="33"/>
      <x:c r="D5173" s="32"/>
      <x:c r="E5173" s="33"/>
      <x:c r="F5173" s="60"/>
      <x:c r="G5173" s="61"/>
      <x:c r="H5173" s="61"/>
      <x:c r="I5173" s="66"/>
    </x:row>
    <x:row r="5174" spans="1:9" x14ac:dyDescent="0.25">
      <x:c r="A5174" s="33"/>
      <x:c r="B5174" s="33"/>
      <x:c r="C5174" s="33"/>
      <x:c r="D5174" s="32"/>
      <x:c r="E5174" s="33"/>
      <x:c r="F5174" s="60"/>
      <x:c r="G5174" s="61"/>
      <x:c r="H5174" s="61"/>
      <x:c r="I5174" s="66"/>
    </x:row>
    <x:row r="5175" spans="1:9" x14ac:dyDescent="0.25">
      <x:c r="A5175" s="33"/>
      <x:c r="B5175" s="33"/>
      <x:c r="C5175" s="33"/>
      <x:c r="D5175" s="32"/>
      <x:c r="E5175" s="33"/>
      <x:c r="F5175" s="60"/>
      <x:c r="G5175" s="61"/>
      <x:c r="H5175" s="61"/>
      <x:c r="I5175" s="66"/>
    </x:row>
    <x:row r="5176" spans="1:9" x14ac:dyDescent="0.25">
      <x:c r="A5176" s="33"/>
      <x:c r="B5176" s="33"/>
      <x:c r="C5176" s="33"/>
      <x:c r="D5176" s="32"/>
      <x:c r="E5176" s="33"/>
      <x:c r="F5176" s="60"/>
      <x:c r="G5176" s="61"/>
      <x:c r="H5176" s="61"/>
      <x:c r="I5176" s="66"/>
    </x:row>
    <x:row r="5177" spans="1:9" x14ac:dyDescent="0.25">
      <x:c r="A5177" s="33"/>
      <x:c r="B5177" s="33"/>
      <x:c r="C5177" s="33"/>
      <x:c r="D5177" s="32"/>
      <x:c r="E5177" s="33"/>
      <x:c r="F5177" s="60"/>
      <x:c r="G5177" s="61"/>
      <x:c r="H5177" s="61"/>
      <x:c r="I5177" s="66"/>
    </x:row>
    <x:row r="5178" spans="1:9" x14ac:dyDescent="0.25">
      <x:c r="A5178" s="33"/>
      <x:c r="B5178" s="33"/>
      <x:c r="C5178" s="33"/>
      <x:c r="D5178" s="32"/>
      <x:c r="E5178" s="33"/>
      <x:c r="F5178" s="60"/>
      <x:c r="G5178" s="61"/>
      <x:c r="H5178" s="61"/>
      <x:c r="I5178" s="66"/>
    </x:row>
    <x:row r="5179" spans="1:9" x14ac:dyDescent="0.25">
      <x:c r="A5179" s="33"/>
      <x:c r="B5179" s="33"/>
      <x:c r="C5179" s="33"/>
      <x:c r="D5179" s="32"/>
      <x:c r="E5179" s="33"/>
      <x:c r="F5179" s="60"/>
      <x:c r="G5179" s="61"/>
      <x:c r="H5179" s="61"/>
      <x:c r="I5179" s="66"/>
    </x:row>
    <x:row r="5180" spans="1:9" x14ac:dyDescent="0.25">
      <x:c r="A5180" s="33"/>
      <x:c r="B5180" s="33"/>
      <x:c r="C5180" s="33"/>
      <x:c r="D5180" s="32"/>
      <x:c r="E5180" s="33"/>
      <x:c r="F5180" s="60"/>
      <x:c r="G5180" s="61"/>
      <x:c r="H5180" s="61"/>
      <x:c r="I5180" s="66"/>
    </x:row>
    <x:row r="5181" spans="1:9" x14ac:dyDescent="0.25">
      <x:c r="A5181" s="33"/>
      <x:c r="B5181" s="33"/>
      <x:c r="C5181" s="33"/>
      <x:c r="D5181" s="32"/>
      <x:c r="E5181" s="33"/>
      <x:c r="F5181" s="60"/>
      <x:c r="G5181" s="61"/>
      <x:c r="H5181" s="61"/>
      <x:c r="I5181" s="66"/>
    </x:row>
    <x:row r="5182" spans="1:9" x14ac:dyDescent="0.25">
      <x:c r="A5182" s="33"/>
      <x:c r="B5182" s="33"/>
      <x:c r="C5182" s="33"/>
      <x:c r="D5182" s="32"/>
      <x:c r="E5182" s="33"/>
      <x:c r="F5182" s="60"/>
      <x:c r="G5182" s="61"/>
      <x:c r="H5182" s="61"/>
      <x:c r="I5182" s="66"/>
    </x:row>
    <x:row r="5183" spans="1:9" x14ac:dyDescent="0.25">
      <x:c r="A5183" s="33"/>
      <x:c r="B5183" s="33"/>
      <x:c r="C5183" s="33"/>
      <x:c r="D5183" s="32"/>
      <x:c r="E5183" s="33"/>
      <x:c r="F5183" s="60"/>
      <x:c r="G5183" s="61"/>
      <x:c r="H5183" s="61"/>
      <x:c r="I5183" s="66"/>
    </x:row>
    <x:row r="5184" spans="1:9" x14ac:dyDescent="0.25">
      <x:c r="A5184" s="33"/>
      <x:c r="B5184" s="33"/>
      <x:c r="C5184" s="33"/>
      <x:c r="D5184" s="32"/>
      <x:c r="E5184" s="33"/>
      <x:c r="F5184" s="60"/>
      <x:c r="G5184" s="61"/>
      <x:c r="H5184" s="61"/>
      <x:c r="I5184" s="66"/>
    </x:row>
    <x:row r="5185" spans="1:9" x14ac:dyDescent="0.25">
      <x:c r="A5185" s="33"/>
      <x:c r="B5185" s="33"/>
      <x:c r="C5185" s="33"/>
      <x:c r="D5185" s="32"/>
      <x:c r="E5185" s="33"/>
      <x:c r="F5185" s="60"/>
      <x:c r="G5185" s="61"/>
      <x:c r="H5185" s="61"/>
      <x:c r="I5185" s="66"/>
    </x:row>
    <x:row r="5186" spans="1:9" x14ac:dyDescent="0.25">
      <x:c r="A5186" s="33"/>
      <x:c r="B5186" s="33"/>
      <x:c r="C5186" s="33"/>
      <x:c r="D5186" s="32"/>
      <x:c r="E5186" s="33"/>
      <x:c r="F5186" s="60"/>
      <x:c r="G5186" s="61"/>
      <x:c r="H5186" s="61"/>
      <x:c r="I5186" s="66"/>
    </x:row>
    <x:row r="5187" spans="1:9" x14ac:dyDescent="0.25">
      <x:c r="A5187" s="33"/>
      <x:c r="B5187" s="33"/>
      <x:c r="C5187" s="33"/>
      <x:c r="D5187" s="32"/>
      <x:c r="E5187" s="33"/>
      <x:c r="F5187" s="60"/>
      <x:c r="G5187" s="61"/>
      <x:c r="H5187" s="61"/>
      <x:c r="I5187" s="66"/>
    </x:row>
    <x:row r="5188" spans="1:9" x14ac:dyDescent="0.25">
      <x:c r="A5188" s="33"/>
      <x:c r="B5188" s="33"/>
      <x:c r="C5188" s="33"/>
      <x:c r="D5188" s="32"/>
      <x:c r="E5188" s="33"/>
      <x:c r="F5188" s="60"/>
      <x:c r="G5188" s="61"/>
      <x:c r="H5188" s="61"/>
      <x:c r="I5188" s="66"/>
    </x:row>
    <x:row r="5189" spans="1:9" x14ac:dyDescent="0.25">
      <x:c r="A5189" s="33"/>
      <x:c r="B5189" s="33"/>
      <x:c r="C5189" s="33"/>
      <x:c r="D5189" s="32"/>
      <x:c r="E5189" s="33"/>
      <x:c r="F5189" s="60"/>
      <x:c r="G5189" s="61"/>
      <x:c r="H5189" s="61"/>
      <x:c r="I5189" s="66"/>
    </x:row>
    <x:row r="5190" spans="1:9" x14ac:dyDescent="0.25">
      <x:c r="A5190" s="33"/>
      <x:c r="B5190" s="33"/>
      <x:c r="C5190" s="33"/>
      <x:c r="D5190" s="32"/>
      <x:c r="E5190" s="33"/>
      <x:c r="F5190" s="60"/>
      <x:c r="G5190" s="61"/>
      <x:c r="H5190" s="61"/>
      <x:c r="I5190" s="66"/>
    </x:row>
    <x:row r="5191" spans="1:9" x14ac:dyDescent="0.25">
      <x:c r="A5191" s="33"/>
      <x:c r="B5191" s="33"/>
      <x:c r="C5191" s="33"/>
      <x:c r="D5191" s="32"/>
      <x:c r="E5191" s="33"/>
      <x:c r="F5191" s="60"/>
      <x:c r="G5191" s="61"/>
      <x:c r="H5191" s="61"/>
      <x:c r="I5191" s="66"/>
    </x:row>
    <x:row r="5192" spans="1:9" x14ac:dyDescent="0.25">
      <x:c r="A5192" s="33"/>
      <x:c r="B5192" s="33"/>
      <x:c r="C5192" s="33"/>
      <x:c r="D5192" s="32"/>
      <x:c r="E5192" s="33"/>
      <x:c r="F5192" s="60"/>
      <x:c r="G5192" s="61"/>
      <x:c r="H5192" s="61"/>
      <x:c r="I5192" s="66"/>
    </x:row>
    <x:row r="5193" spans="1:9" x14ac:dyDescent="0.25">
      <x:c r="A5193" s="33"/>
      <x:c r="B5193" s="33"/>
      <x:c r="C5193" s="33"/>
      <x:c r="D5193" s="32"/>
      <x:c r="E5193" s="33"/>
      <x:c r="F5193" s="60"/>
      <x:c r="G5193" s="61"/>
      <x:c r="H5193" s="61"/>
      <x:c r="I5193" s="66"/>
    </x:row>
    <x:row r="5194" spans="1:9" x14ac:dyDescent="0.25">
      <x:c r="A5194" s="33"/>
      <x:c r="B5194" s="33"/>
      <x:c r="C5194" s="33"/>
      <x:c r="D5194" s="32"/>
      <x:c r="E5194" s="33"/>
      <x:c r="F5194" s="60"/>
      <x:c r="G5194" s="61"/>
      <x:c r="H5194" s="61"/>
      <x:c r="I5194" s="66"/>
    </x:row>
    <x:row r="5195" spans="1:9" x14ac:dyDescent="0.25">
      <x:c r="A5195" s="33"/>
      <x:c r="B5195" s="33"/>
      <x:c r="C5195" s="33"/>
      <x:c r="D5195" s="32"/>
      <x:c r="E5195" s="33"/>
      <x:c r="F5195" s="60"/>
      <x:c r="G5195" s="61"/>
      <x:c r="H5195" s="61"/>
      <x:c r="I5195" s="66"/>
    </x:row>
    <x:row r="5196" spans="1:9" x14ac:dyDescent="0.25">
      <x:c r="A5196" s="33"/>
      <x:c r="B5196" s="33"/>
      <x:c r="C5196" s="33"/>
      <x:c r="D5196" s="32"/>
      <x:c r="E5196" s="33"/>
      <x:c r="F5196" s="60"/>
      <x:c r="G5196" s="61"/>
      <x:c r="H5196" s="61"/>
      <x:c r="I5196" s="66"/>
    </x:row>
    <x:row r="5197" spans="1:9" x14ac:dyDescent="0.25">
      <x:c r="A5197" s="33"/>
      <x:c r="B5197" s="33"/>
      <x:c r="C5197" s="33"/>
      <x:c r="D5197" s="32"/>
      <x:c r="E5197" s="33"/>
      <x:c r="F5197" s="60"/>
      <x:c r="G5197" s="61"/>
      <x:c r="H5197" s="61"/>
      <x:c r="I5197" s="66"/>
    </x:row>
    <x:row r="5198" spans="1:9" x14ac:dyDescent="0.25">
      <x:c r="A5198" s="33"/>
      <x:c r="B5198" s="33"/>
      <x:c r="C5198" s="33"/>
      <x:c r="D5198" s="32"/>
      <x:c r="E5198" s="33"/>
      <x:c r="F5198" s="60"/>
      <x:c r="G5198" s="61"/>
      <x:c r="H5198" s="61"/>
      <x:c r="I5198" s="66"/>
    </x:row>
    <x:row r="5199" spans="1:9" x14ac:dyDescent="0.25">
      <x:c r="A5199" s="33"/>
      <x:c r="B5199" s="33"/>
      <x:c r="C5199" s="33"/>
      <x:c r="D5199" s="32"/>
      <x:c r="E5199" s="33"/>
      <x:c r="F5199" s="60"/>
      <x:c r="G5199" s="61"/>
      <x:c r="H5199" s="61"/>
      <x:c r="I5199" s="66"/>
    </x:row>
    <x:row r="5200" spans="1:9" x14ac:dyDescent="0.25">
      <x:c r="A5200" s="33"/>
      <x:c r="B5200" s="33"/>
      <x:c r="C5200" s="33"/>
      <x:c r="D5200" s="32"/>
      <x:c r="E5200" s="33"/>
      <x:c r="F5200" s="60"/>
      <x:c r="G5200" s="61"/>
      <x:c r="H5200" s="61"/>
      <x:c r="I5200" s="66"/>
    </x:row>
    <x:row r="5201" spans="1:9" x14ac:dyDescent="0.25">
      <x:c r="A5201" s="33"/>
      <x:c r="B5201" s="33"/>
      <x:c r="C5201" s="33"/>
      <x:c r="D5201" s="32"/>
      <x:c r="E5201" s="33"/>
      <x:c r="F5201" s="60"/>
      <x:c r="G5201" s="61"/>
      <x:c r="H5201" s="61"/>
      <x:c r="I5201" s="66"/>
    </x:row>
    <x:row r="5202" spans="1:9" x14ac:dyDescent="0.25">
      <x:c r="A5202" s="33"/>
      <x:c r="B5202" s="33"/>
      <x:c r="C5202" s="33"/>
      <x:c r="D5202" s="32"/>
      <x:c r="E5202" s="33"/>
      <x:c r="F5202" s="60"/>
      <x:c r="G5202" s="61"/>
      <x:c r="H5202" s="61"/>
      <x:c r="I5202" s="66"/>
    </x:row>
    <x:row r="5203" spans="1:9" x14ac:dyDescent="0.25">
      <x:c r="A5203" s="33"/>
      <x:c r="B5203" s="33"/>
      <x:c r="C5203" s="33"/>
      <x:c r="D5203" s="32"/>
      <x:c r="E5203" s="33"/>
      <x:c r="F5203" s="60"/>
      <x:c r="G5203" s="61"/>
      <x:c r="H5203" s="61"/>
      <x:c r="I5203" s="66"/>
    </x:row>
    <x:row r="5204" spans="1:9" x14ac:dyDescent="0.25">
      <x:c r="A5204" s="33"/>
      <x:c r="B5204" s="33"/>
      <x:c r="C5204" s="33"/>
      <x:c r="D5204" s="32"/>
      <x:c r="E5204" s="33"/>
      <x:c r="F5204" s="60"/>
      <x:c r="G5204" s="61"/>
      <x:c r="H5204" s="61"/>
      <x:c r="I5204" s="66"/>
    </x:row>
    <x:row r="5205" spans="1:9" x14ac:dyDescent="0.25">
      <x:c r="A5205" s="33"/>
      <x:c r="B5205" s="33"/>
      <x:c r="C5205" s="33"/>
      <x:c r="D5205" s="32"/>
      <x:c r="E5205" s="33"/>
      <x:c r="F5205" s="60"/>
      <x:c r="G5205" s="61"/>
      <x:c r="H5205" s="61"/>
      <x:c r="I5205" s="66"/>
    </x:row>
    <x:row r="5206" spans="1:9" x14ac:dyDescent="0.25">
      <x:c r="A5206" s="33"/>
      <x:c r="B5206" s="33"/>
      <x:c r="C5206" s="33"/>
      <x:c r="D5206" s="32"/>
      <x:c r="E5206" s="33"/>
      <x:c r="F5206" s="60"/>
      <x:c r="G5206" s="61"/>
      <x:c r="H5206" s="61"/>
      <x:c r="I5206" s="66"/>
    </x:row>
    <x:row r="5207" spans="1:9" x14ac:dyDescent="0.25">
      <x:c r="A5207" s="33"/>
      <x:c r="B5207" s="33"/>
      <x:c r="C5207" s="33"/>
      <x:c r="D5207" s="32"/>
      <x:c r="E5207" s="33"/>
      <x:c r="F5207" s="60"/>
      <x:c r="G5207" s="61"/>
      <x:c r="H5207" s="61"/>
      <x:c r="I5207" s="66"/>
    </x:row>
    <x:row r="5208" spans="1:9" x14ac:dyDescent="0.25">
      <x:c r="A5208" s="33"/>
      <x:c r="B5208" s="33"/>
      <x:c r="C5208" s="33"/>
      <x:c r="D5208" s="32"/>
      <x:c r="E5208" s="33"/>
      <x:c r="F5208" s="60"/>
      <x:c r="G5208" s="61"/>
      <x:c r="H5208" s="61"/>
      <x:c r="I5208" s="66"/>
    </x:row>
    <x:row r="5209" spans="1:9" x14ac:dyDescent="0.25">
      <x:c r="A5209" s="33"/>
      <x:c r="B5209" s="33"/>
      <x:c r="C5209" s="33"/>
      <x:c r="D5209" s="32"/>
      <x:c r="E5209" s="33"/>
      <x:c r="F5209" s="60"/>
      <x:c r="G5209" s="61"/>
      <x:c r="H5209" s="61"/>
      <x:c r="I5209" s="66"/>
    </x:row>
    <x:row r="5210" spans="1:9" x14ac:dyDescent="0.25">
      <x:c r="A5210" s="33"/>
      <x:c r="B5210" s="33"/>
      <x:c r="C5210" s="33"/>
      <x:c r="D5210" s="32"/>
      <x:c r="E5210" s="33"/>
      <x:c r="F5210" s="60"/>
      <x:c r="G5210" s="61"/>
      <x:c r="H5210" s="61"/>
      <x:c r="I5210" s="66"/>
    </x:row>
    <x:row r="5211" spans="1:9" x14ac:dyDescent="0.25">
      <x:c r="A5211" s="33"/>
      <x:c r="B5211" s="33"/>
      <x:c r="C5211" s="33"/>
      <x:c r="D5211" s="32"/>
      <x:c r="E5211" s="33"/>
      <x:c r="F5211" s="60"/>
      <x:c r="G5211" s="61"/>
      <x:c r="H5211" s="61"/>
      <x:c r="I5211" s="66"/>
    </x:row>
    <x:row r="5212" spans="1:9" x14ac:dyDescent="0.25">
      <x:c r="A5212" s="33"/>
      <x:c r="B5212" s="33"/>
      <x:c r="C5212" s="33"/>
      <x:c r="D5212" s="32"/>
      <x:c r="E5212" s="33"/>
      <x:c r="F5212" s="60"/>
      <x:c r="G5212" s="61"/>
      <x:c r="H5212" s="61"/>
      <x:c r="I5212" s="66"/>
    </x:row>
    <x:row r="5213" spans="1:9" x14ac:dyDescent="0.25">
      <x:c r="A5213" s="33"/>
      <x:c r="B5213" s="33"/>
      <x:c r="C5213" s="33"/>
      <x:c r="D5213" s="32"/>
      <x:c r="E5213" s="33"/>
      <x:c r="F5213" s="60"/>
      <x:c r="G5213" s="61"/>
      <x:c r="H5213" s="61"/>
      <x:c r="I5213" s="66"/>
    </x:row>
    <x:row r="5214" spans="1:9" x14ac:dyDescent="0.25">
      <x:c r="A5214" s="33"/>
      <x:c r="B5214" s="33"/>
      <x:c r="C5214" s="33"/>
      <x:c r="D5214" s="32"/>
      <x:c r="E5214" s="33"/>
      <x:c r="F5214" s="60"/>
      <x:c r="G5214" s="61"/>
      <x:c r="H5214" s="61"/>
      <x:c r="I5214" s="66"/>
    </x:row>
    <x:row r="5215" spans="1:9" x14ac:dyDescent="0.25">
      <x:c r="A5215" s="33"/>
      <x:c r="B5215" s="33"/>
      <x:c r="C5215" s="33"/>
      <x:c r="D5215" s="32"/>
      <x:c r="E5215" s="33"/>
      <x:c r="F5215" s="60"/>
      <x:c r="G5215" s="61"/>
      <x:c r="H5215" s="61"/>
      <x:c r="I5215" s="66"/>
    </x:row>
    <x:row r="5216" spans="1:9" x14ac:dyDescent="0.25">
      <x:c r="A5216" s="33"/>
      <x:c r="B5216" s="33"/>
      <x:c r="C5216" s="33"/>
      <x:c r="D5216" s="32"/>
      <x:c r="E5216" s="33"/>
      <x:c r="F5216" s="60"/>
      <x:c r="G5216" s="61"/>
      <x:c r="H5216" s="61"/>
      <x:c r="I5216" s="66"/>
    </x:row>
    <x:row r="5217" spans="1:9" x14ac:dyDescent="0.25">
      <x:c r="A5217" s="33"/>
      <x:c r="B5217" s="33"/>
      <x:c r="C5217" s="33"/>
      <x:c r="D5217" s="32"/>
      <x:c r="E5217" s="33"/>
      <x:c r="F5217" s="60"/>
      <x:c r="G5217" s="61"/>
      <x:c r="H5217" s="61"/>
      <x:c r="I5217" s="66"/>
    </x:row>
    <x:row r="5218" spans="1:9" x14ac:dyDescent="0.25">
      <x:c r="A5218" s="33"/>
      <x:c r="B5218" s="33"/>
      <x:c r="C5218" s="33"/>
      <x:c r="D5218" s="32"/>
      <x:c r="E5218" s="33"/>
      <x:c r="F5218" s="60"/>
      <x:c r="G5218" s="61"/>
      <x:c r="H5218" s="61"/>
      <x:c r="I5218" s="66"/>
    </x:row>
    <x:row r="5219" spans="1:9" x14ac:dyDescent="0.25">
      <x:c r="A5219" s="33"/>
      <x:c r="B5219" s="33"/>
      <x:c r="C5219" s="33"/>
      <x:c r="D5219" s="32"/>
      <x:c r="E5219" s="33"/>
      <x:c r="F5219" s="60"/>
      <x:c r="G5219" s="61"/>
      <x:c r="H5219" s="61"/>
      <x:c r="I5219" s="66"/>
    </x:row>
    <x:row r="5220" spans="1:9" x14ac:dyDescent="0.25">
      <x:c r="A5220" s="33"/>
      <x:c r="B5220" s="33"/>
      <x:c r="C5220" s="33"/>
      <x:c r="D5220" s="32"/>
      <x:c r="E5220" s="33"/>
      <x:c r="F5220" s="60"/>
      <x:c r="G5220" s="61"/>
      <x:c r="H5220" s="61"/>
      <x:c r="I5220" s="66"/>
    </x:row>
    <x:row r="5221" spans="1:9" x14ac:dyDescent="0.25">
      <x:c r="A5221" s="33"/>
      <x:c r="B5221" s="33"/>
      <x:c r="C5221" s="33"/>
      <x:c r="D5221" s="32"/>
      <x:c r="E5221" s="33"/>
      <x:c r="F5221" s="60"/>
      <x:c r="G5221" s="61"/>
      <x:c r="H5221" s="61"/>
      <x:c r="I5221" s="66"/>
    </x:row>
    <x:row r="5222" spans="1:9" x14ac:dyDescent="0.25">
      <x:c r="A5222" s="33"/>
      <x:c r="B5222" s="33"/>
      <x:c r="C5222" s="33"/>
      <x:c r="D5222" s="32"/>
      <x:c r="E5222" s="33"/>
      <x:c r="F5222" s="60"/>
      <x:c r="G5222" s="61"/>
      <x:c r="H5222" s="61"/>
      <x:c r="I5222" s="66"/>
    </x:row>
    <x:row r="5223" spans="1:9" x14ac:dyDescent="0.25">
      <x:c r="A5223" s="33"/>
      <x:c r="B5223" s="33"/>
      <x:c r="C5223" s="33"/>
      <x:c r="D5223" s="32"/>
      <x:c r="E5223" s="33"/>
      <x:c r="F5223" s="60"/>
      <x:c r="G5223" s="61"/>
      <x:c r="H5223" s="61"/>
      <x:c r="I5223" s="66"/>
    </x:row>
    <x:row r="5224" spans="1:9" x14ac:dyDescent="0.25">
      <x:c r="A5224" s="33"/>
      <x:c r="B5224" s="33"/>
      <x:c r="C5224" s="33"/>
      <x:c r="D5224" s="32"/>
      <x:c r="E5224" s="33"/>
      <x:c r="F5224" s="60"/>
      <x:c r="G5224" s="61"/>
      <x:c r="H5224" s="61"/>
      <x:c r="I5224" s="66"/>
    </x:row>
    <x:row r="5225" spans="1:9" x14ac:dyDescent="0.25">
      <x:c r="A5225" s="33"/>
      <x:c r="B5225" s="33"/>
      <x:c r="C5225" s="33"/>
      <x:c r="D5225" s="32"/>
      <x:c r="E5225" s="33"/>
      <x:c r="F5225" s="60"/>
      <x:c r="G5225" s="61"/>
      <x:c r="H5225" s="61"/>
      <x:c r="I5225" s="66"/>
    </x:row>
    <x:row r="5226" spans="1:9" x14ac:dyDescent="0.25">
      <x:c r="A5226" s="33"/>
      <x:c r="B5226" s="33"/>
      <x:c r="C5226" s="33"/>
      <x:c r="D5226" s="32"/>
      <x:c r="E5226" s="33"/>
      <x:c r="F5226" s="60"/>
      <x:c r="G5226" s="61"/>
      <x:c r="H5226" s="61"/>
      <x:c r="I5226" s="66"/>
    </x:row>
    <x:row r="5227" spans="1:9" x14ac:dyDescent="0.25">
      <x:c r="A5227" s="33"/>
      <x:c r="B5227" s="33"/>
      <x:c r="C5227" s="33"/>
      <x:c r="D5227" s="32"/>
      <x:c r="E5227" s="33"/>
      <x:c r="F5227" s="60"/>
      <x:c r="G5227" s="61"/>
      <x:c r="H5227" s="61"/>
      <x:c r="I5227" s="66"/>
    </x:row>
    <x:row r="5228" spans="1:9" x14ac:dyDescent="0.25">
      <x:c r="A5228" s="33"/>
      <x:c r="B5228" s="33"/>
      <x:c r="C5228" s="33"/>
      <x:c r="D5228" s="32"/>
      <x:c r="E5228" s="33"/>
      <x:c r="F5228" s="60"/>
      <x:c r="G5228" s="61"/>
      <x:c r="H5228" s="61"/>
      <x:c r="I5228" s="66"/>
    </x:row>
    <x:row r="5229" spans="1:9" x14ac:dyDescent="0.25">
      <x:c r="A5229" s="33"/>
      <x:c r="B5229" s="33"/>
      <x:c r="C5229" s="33"/>
      <x:c r="D5229" s="32"/>
      <x:c r="E5229" s="33"/>
      <x:c r="F5229" s="60"/>
      <x:c r="G5229" s="61"/>
      <x:c r="H5229" s="61"/>
      <x:c r="I5229" s="66"/>
    </x:row>
    <x:row r="5230" spans="1:9" x14ac:dyDescent="0.25">
      <x:c r="A5230" s="33"/>
      <x:c r="B5230" s="33"/>
      <x:c r="C5230" s="33"/>
      <x:c r="D5230" s="32"/>
      <x:c r="E5230" s="33"/>
      <x:c r="F5230" s="60"/>
      <x:c r="G5230" s="61"/>
      <x:c r="H5230" s="61"/>
      <x:c r="I5230" s="66"/>
    </x:row>
    <x:row r="5231" spans="1:9" x14ac:dyDescent="0.25">
      <x:c r="A5231" s="33"/>
      <x:c r="B5231" s="33"/>
      <x:c r="C5231" s="33"/>
      <x:c r="D5231" s="32"/>
      <x:c r="E5231" s="33"/>
      <x:c r="F5231" s="60"/>
      <x:c r="G5231" s="61"/>
      <x:c r="H5231" s="61"/>
      <x:c r="I5231" s="66"/>
    </x:row>
    <x:row r="5232" spans="1:9" x14ac:dyDescent="0.25">
      <x:c r="A5232" s="33"/>
      <x:c r="B5232" s="33"/>
      <x:c r="C5232" s="33"/>
      <x:c r="D5232" s="32"/>
      <x:c r="E5232" s="33"/>
      <x:c r="F5232" s="60"/>
      <x:c r="G5232" s="61"/>
      <x:c r="H5232" s="61"/>
      <x:c r="I5232" s="66"/>
    </x:row>
    <x:row r="5233" spans="1:9" x14ac:dyDescent="0.25">
      <x:c r="A5233" s="33"/>
      <x:c r="B5233" s="33"/>
      <x:c r="C5233" s="33"/>
      <x:c r="D5233" s="32"/>
      <x:c r="E5233" s="33"/>
      <x:c r="F5233" s="60"/>
      <x:c r="G5233" s="61"/>
      <x:c r="H5233" s="61"/>
      <x:c r="I5233" s="66"/>
    </x:row>
    <x:row r="5234" spans="1:9" x14ac:dyDescent="0.25">
      <x:c r="A5234" s="33"/>
      <x:c r="B5234" s="33"/>
      <x:c r="C5234" s="33"/>
      <x:c r="D5234" s="32"/>
      <x:c r="E5234" s="33"/>
      <x:c r="F5234" s="60"/>
      <x:c r="G5234" s="61"/>
      <x:c r="H5234" s="61"/>
      <x:c r="I5234" s="66"/>
    </x:row>
    <x:row r="5235" spans="1:9" x14ac:dyDescent="0.25">
      <x:c r="A5235" s="33"/>
      <x:c r="B5235" s="33"/>
      <x:c r="C5235" s="33"/>
      <x:c r="D5235" s="32"/>
      <x:c r="E5235" s="33"/>
      <x:c r="F5235" s="60"/>
      <x:c r="G5235" s="61"/>
      <x:c r="H5235" s="61"/>
      <x:c r="I5235" s="66"/>
    </x:row>
    <x:row r="5236" spans="1:9" x14ac:dyDescent="0.25">
      <x:c r="A5236" s="33"/>
      <x:c r="B5236" s="33"/>
      <x:c r="C5236" s="33"/>
      <x:c r="D5236" s="32"/>
      <x:c r="E5236" s="33"/>
      <x:c r="F5236" s="60"/>
      <x:c r="G5236" s="61"/>
      <x:c r="H5236" s="61"/>
      <x:c r="I5236" s="66"/>
    </x:row>
    <x:row r="5237" spans="1:9" x14ac:dyDescent="0.25">
      <x:c r="A5237" s="33"/>
      <x:c r="B5237" s="33"/>
      <x:c r="C5237" s="33"/>
      <x:c r="D5237" s="32"/>
      <x:c r="E5237" s="33"/>
      <x:c r="F5237" s="60"/>
      <x:c r="G5237" s="61"/>
      <x:c r="H5237" s="61"/>
      <x:c r="I5237" s="66"/>
    </x:row>
    <x:row r="5238" spans="1:9" x14ac:dyDescent="0.25">
      <x:c r="A5238" s="33"/>
      <x:c r="B5238" s="33"/>
      <x:c r="C5238" s="33"/>
      <x:c r="D5238" s="32"/>
      <x:c r="E5238" s="33"/>
      <x:c r="F5238" s="60"/>
      <x:c r="G5238" s="61"/>
      <x:c r="H5238" s="61"/>
      <x:c r="I5238" s="66"/>
    </x:row>
    <x:row r="5239" spans="1:9" x14ac:dyDescent="0.25">
      <x:c r="A5239" s="33"/>
      <x:c r="B5239" s="33"/>
      <x:c r="C5239" s="33"/>
      <x:c r="D5239" s="32"/>
      <x:c r="E5239" s="33"/>
      <x:c r="F5239" s="60"/>
      <x:c r="G5239" s="61"/>
      <x:c r="H5239" s="61"/>
      <x:c r="I5239" s="66"/>
    </x:row>
    <x:row r="5240" spans="1:9" x14ac:dyDescent="0.25">
      <x:c r="A5240" s="33"/>
      <x:c r="B5240" s="33"/>
      <x:c r="C5240" s="33"/>
      <x:c r="D5240" s="32"/>
      <x:c r="E5240" s="33"/>
      <x:c r="F5240" s="60"/>
      <x:c r="G5240" s="61"/>
      <x:c r="H5240" s="61"/>
      <x:c r="I5240" s="66"/>
    </x:row>
    <x:row r="5241" spans="1:9" x14ac:dyDescent="0.25">
      <x:c r="A5241" s="33"/>
      <x:c r="B5241" s="33"/>
      <x:c r="C5241" s="33"/>
      <x:c r="D5241" s="32"/>
      <x:c r="E5241" s="33"/>
      <x:c r="F5241" s="60"/>
      <x:c r="G5241" s="61"/>
      <x:c r="H5241" s="61"/>
      <x:c r="I5241" s="66"/>
    </x:row>
    <x:row r="5242" spans="1:9" x14ac:dyDescent="0.25">
      <x:c r="A5242" s="33"/>
      <x:c r="B5242" s="33"/>
      <x:c r="C5242" s="33"/>
      <x:c r="D5242" s="32"/>
      <x:c r="E5242" s="33"/>
      <x:c r="F5242" s="60"/>
      <x:c r="G5242" s="61"/>
      <x:c r="H5242" s="61"/>
      <x:c r="I5242" s="66"/>
    </x:row>
    <x:row r="5243" spans="1:9" x14ac:dyDescent="0.25">
      <x:c r="A5243" s="33"/>
      <x:c r="B5243" s="33"/>
      <x:c r="C5243" s="33"/>
      <x:c r="D5243" s="32"/>
      <x:c r="E5243" s="33"/>
      <x:c r="F5243" s="60"/>
      <x:c r="G5243" s="61"/>
      <x:c r="H5243" s="61"/>
      <x:c r="I5243" s="66"/>
    </x:row>
    <x:row r="5244" spans="1:9" x14ac:dyDescent="0.25">
      <x:c r="A5244" s="33"/>
      <x:c r="B5244" s="33"/>
      <x:c r="C5244" s="33"/>
      <x:c r="D5244" s="32"/>
      <x:c r="E5244" s="33"/>
      <x:c r="F5244" s="60"/>
      <x:c r="G5244" s="61"/>
      <x:c r="H5244" s="61"/>
      <x:c r="I5244" s="66"/>
    </x:row>
    <x:row r="5245" spans="1:9" x14ac:dyDescent="0.25">
      <x:c r="A5245" s="33"/>
      <x:c r="B5245" s="33"/>
      <x:c r="C5245" s="33"/>
      <x:c r="D5245" s="32"/>
      <x:c r="E5245" s="33"/>
      <x:c r="F5245" s="60"/>
      <x:c r="G5245" s="61"/>
      <x:c r="H5245" s="61"/>
      <x:c r="I5245" s="66"/>
    </x:row>
    <x:row r="5246" spans="1:9" x14ac:dyDescent="0.25">
      <x:c r="A5246" s="33"/>
      <x:c r="B5246" s="33"/>
      <x:c r="C5246" s="33"/>
      <x:c r="D5246" s="32"/>
      <x:c r="E5246" s="33"/>
      <x:c r="F5246" s="60"/>
      <x:c r="G5246" s="61"/>
      <x:c r="H5246" s="61"/>
      <x:c r="I5246" s="66"/>
    </x:row>
    <x:row r="5247" spans="1:9" x14ac:dyDescent="0.25">
      <x:c r="A5247" s="33"/>
      <x:c r="B5247" s="33"/>
      <x:c r="C5247" s="33"/>
      <x:c r="D5247" s="32"/>
      <x:c r="E5247" s="33"/>
      <x:c r="F5247" s="60"/>
      <x:c r="G5247" s="61"/>
      <x:c r="H5247" s="61"/>
      <x:c r="I5247" s="66"/>
    </x:row>
    <x:row r="5248" spans="1:9" x14ac:dyDescent="0.25">
      <x:c r="A5248" s="33"/>
      <x:c r="B5248" s="33"/>
      <x:c r="C5248" s="33"/>
      <x:c r="D5248" s="32"/>
      <x:c r="E5248" s="33"/>
      <x:c r="F5248" s="60"/>
      <x:c r="G5248" s="61"/>
      <x:c r="H5248" s="61"/>
      <x:c r="I5248" s="66"/>
    </x:row>
    <x:row r="5249" spans="1:9" x14ac:dyDescent="0.25">
      <x:c r="A5249" s="33"/>
      <x:c r="B5249" s="33"/>
      <x:c r="C5249" s="33"/>
      <x:c r="D5249" s="32"/>
      <x:c r="E5249" s="33"/>
      <x:c r="F5249" s="60"/>
      <x:c r="G5249" s="61"/>
      <x:c r="H5249" s="61"/>
      <x:c r="I5249" s="66"/>
    </x:row>
    <x:row r="5250" spans="1:9" x14ac:dyDescent="0.25">
      <x:c r="A5250" s="33"/>
      <x:c r="B5250" s="33"/>
      <x:c r="C5250" s="33"/>
      <x:c r="D5250" s="32"/>
      <x:c r="E5250" s="33"/>
      <x:c r="F5250" s="60"/>
      <x:c r="G5250" s="61"/>
      <x:c r="H5250" s="61"/>
      <x:c r="I5250" s="66"/>
    </x:row>
    <x:row r="5251" spans="1:9" x14ac:dyDescent="0.25">
      <x:c r="A5251" s="33"/>
      <x:c r="B5251" s="33"/>
      <x:c r="C5251" s="33"/>
      <x:c r="D5251" s="32"/>
      <x:c r="E5251" s="33"/>
      <x:c r="F5251" s="60"/>
      <x:c r="G5251" s="61"/>
      <x:c r="H5251" s="61"/>
      <x:c r="I5251" s="66"/>
    </x:row>
    <x:row r="5252" spans="1:9" x14ac:dyDescent="0.25">
      <x:c r="A5252" s="33"/>
      <x:c r="B5252" s="33"/>
      <x:c r="C5252" s="33"/>
      <x:c r="D5252" s="32"/>
      <x:c r="E5252" s="33"/>
      <x:c r="F5252" s="60"/>
      <x:c r="G5252" s="61"/>
      <x:c r="H5252" s="61"/>
      <x:c r="I5252" s="66"/>
    </x:row>
    <x:row r="5253" spans="1:9" x14ac:dyDescent="0.25">
      <x:c r="A5253" s="33"/>
      <x:c r="B5253" s="33"/>
      <x:c r="C5253" s="33"/>
      <x:c r="D5253" s="32"/>
      <x:c r="E5253" s="33"/>
      <x:c r="F5253" s="60"/>
      <x:c r="G5253" s="61"/>
      <x:c r="H5253" s="61"/>
      <x:c r="I5253" s="66"/>
    </x:row>
    <x:row r="5254" spans="1:9" x14ac:dyDescent="0.25">
      <x:c r="A5254" s="33"/>
      <x:c r="B5254" s="33"/>
      <x:c r="C5254" s="33"/>
      <x:c r="D5254" s="32"/>
      <x:c r="E5254" s="33"/>
      <x:c r="F5254" s="60"/>
      <x:c r="G5254" s="61"/>
      <x:c r="H5254" s="61"/>
      <x:c r="I5254" s="66"/>
    </x:row>
    <x:row r="5255" spans="1:9" x14ac:dyDescent="0.25">
      <x:c r="A5255" s="33"/>
      <x:c r="B5255" s="33"/>
      <x:c r="C5255" s="33"/>
      <x:c r="D5255" s="32"/>
      <x:c r="E5255" s="33"/>
      <x:c r="F5255" s="60"/>
      <x:c r="G5255" s="61"/>
      <x:c r="H5255" s="61"/>
      <x:c r="I5255" s="66"/>
    </x:row>
    <x:row r="5256" spans="1:9" x14ac:dyDescent="0.25">
      <x:c r="A5256" s="33"/>
      <x:c r="B5256" s="33"/>
      <x:c r="C5256" s="33"/>
      <x:c r="D5256" s="32"/>
      <x:c r="E5256" s="33"/>
      <x:c r="F5256" s="60"/>
      <x:c r="G5256" s="61"/>
      <x:c r="H5256" s="61"/>
      <x:c r="I5256" s="66"/>
    </x:row>
    <x:row r="5257" spans="1:9" x14ac:dyDescent="0.25">
      <x:c r="A5257" s="33"/>
      <x:c r="B5257" s="33"/>
      <x:c r="C5257" s="33"/>
      <x:c r="D5257" s="32"/>
      <x:c r="E5257" s="33"/>
      <x:c r="F5257" s="60"/>
      <x:c r="G5257" s="61"/>
      <x:c r="H5257" s="61"/>
      <x:c r="I5257" s="66"/>
    </x:row>
    <x:row r="5258" spans="1:9" x14ac:dyDescent="0.25">
      <x:c r="A5258" s="33"/>
      <x:c r="B5258" s="33"/>
      <x:c r="C5258" s="33"/>
      <x:c r="D5258" s="32"/>
      <x:c r="E5258" s="33"/>
      <x:c r="F5258" s="60"/>
      <x:c r="G5258" s="61"/>
      <x:c r="H5258" s="61"/>
      <x:c r="I5258" s="66"/>
    </x:row>
    <x:row r="5259" spans="1:9" x14ac:dyDescent="0.25">
      <x:c r="A5259" s="33"/>
      <x:c r="B5259" s="33"/>
      <x:c r="C5259" s="33"/>
      <x:c r="D5259" s="32"/>
      <x:c r="E5259" s="33"/>
      <x:c r="F5259" s="60"/>
      <x:c r="G5259" s="61"/>
      <x:c r="H5259" s="61"/>
      <x:c r="I5259" s="66"/>
    </x:row>
    <x:row r="5260" spans="1:9" x14ac:dyDescent="0.25">
      <x:c r="A5260" s="33"/>
      <x:c r="B5260" s="33"/>
      <x:c r="C5260" s="33"/>
      <x:c r="D5260" s="32"/>
      <x:c r="E5260" s="33"/>
      <x:c r="F5260" s="60"/>
      <x:c r="G5260" s="61"/>
      <x:c r="H5260" s="61"/>
      <x:c r="I5260" s="66"/>
    </x:row>
    <x:row r="5261" spans="1:9" x14ac:dyDescent="0.25">
      <x:c r="A5261" s="33"/>
      <x:c r="B5261" s="33"/>
      <x:c r="C5261" s="33"/>
      <x:c r="D5261" s="32"/>
      <x:c r="E5261" s="33"/>
      <x:c r="F5261" s="60"/>
      <x:c r="G5261" s="61"/>
      <x:c r="H5261" s="61"/>
      <x:c r="I5261" s="66"/>
    </x:row>
    <x:row r="5262" spans="1:9" x14ac:dyDescent="0.25">
      <x:c r="A5262" s="33"/>
      <x:c r="B5262" s="33"/>
      <x:c r="C5262" s="33"/>
      <x:c r="D5262" s="32"/>
      <x:c r="E5262" s="33"/>
      <x:c r="F5262" s="60"/>
      <x:c r="G5262" s="61"/>
      <x:c r="H5262" s="61"/>
      <x:c r="I5262" s="66"/>
    </x:row>
    <x:row r="5263" spans="1:9" x14ac:dyDescent="0.25">
      <x:c r="A5263" s="33"/>
      <x:c r="B5263" s="33"/>
      <x:c r="C5263" s="33"/>
      <x:c r="D5263" s="32"/>
      <x:c r="E5263" s="33"/>
      <x:c r="F5263" s="60"/>
      <x:c r="G5263" s="61"/>
      <x:c r="H5263" s="61"/>
      <x:c r="I5263" s="66"/>
    </x:row>
    <x:row r="5264" spans="1:9" x14ac:dyDescent="0.25">
      <x:c r="A5264" s="33"/>
      <x:c r="B5264" s="33"/>
      <x:c r="C5264" s="33"/>
      <x:c r="D5264" s="32"/>
      <x:c r="E5264" s="33"/>
      <x:c r="F5264" s="60"/>
      <x:c r="G5264" s="61"/>
      <x:c r="H5264" s="61"/>
      <x:c r="I5264" s="66"/>
    </x:row>
    <x:row r="5265" spans="1:9" x14ac:dyDescent="0.25">
      <x:c r="A5265" s="33"/>
      <x:c r="B5265" s="33"/>
      <x:c r="C5265" s="33"/>
      <x:c r="D5265" s="32"/>
      <x:c r="E5265" s="33"/>
      <x:c r="F5265" s="60"/>
      <x:c r="G5265" s="61"/>
      <x:c r="H5265" s="61"/>
      <x:c r="I5265" s="66"/>
    </x:row>
    <x:row r="5266" spans="1:9" x14ac:dyDescent="0.25">
      <x:c r="A5266" s="33"/>
      <x:c r="B5266" s="33"/>
      <x:c r="C5266" s="33"/>
      <x:c r="D5266" s="32"/>
      <x:c r="E5266" s="33"/>
      <x:c r="F5266" s="60"/>
      <x:c r="G5266" s="61"/>
      <x:c r="H5266" s="61"/>
      <x:c r="I5266" s="66"/>
    </x:row>
    <x:row r="5267" spans="1:9" x14ac:dyDescent="0.25">
      <x:c r="A5267" s="33"/>
      <x:c r="B5267" s="33"/>
      <x:c r="C5267" s="33"/>
      <x:c r="D5267" s="32"/>
      <x:c r="E5267" s="33"/>
      <x:c r="F5267" s="60"/>
      <x:c r="G5267" s="61"/>
      <x:c r="H5267" s="61"/>
      <x:c r="I5267" s="66"/>
    </x:row>
    <x:row r="5268" spans="1:9" x14ac:dyDescent="0.25">
      <x:c r="A5268" s="33"/>
      <x:c r="B5268" s="33"/>
      <x:c r="C5268" s="33"/>
      <x:c r="D5268" s="32"/>
      <x:c r="E5268" s="33"/>
      <x:c r="F5268" s="60"/>
      <x:c r="G5268" s="61"/>
      <x:c r="H5268" s="61"/>
      <x:c r="I5268" s="66"/>
    </x:row>
    <x:row r="5269" spans="1:9" x14ac:dyDescent="0.25">
      <x:c r="A5269" s="33"/>
      <x:c r="B5269" s="33"/>
      <x:c r="C5269" s="33"/>
      <x:c r="D5269" s="32"/>
      <x:c r="E5269" s="33"/>
      <x:c r="F5269" s="60"/>
      <x:c r="G5269" s="61"/>
      <x:c r="H5269" s="61"/>
      <x:c r="I5269" s="66"/>
    </x:row>
    <x:row r="5270" spans="1:9" x14ac:dyDescent="0.25">
      <x:c r="A5270" s="33"/>
      <x:c r="B5270" s="33"/>
      <x:c r="C5270" s="33"/>
      <x:c r="D5270" s="32"/>
      <x:c r="E5270" s="33"/>
      <x:c r="F5270" s="60"/>
      <x:c r="G5270" s="61"/>
      <x:c r="H5270" s="61"/>
      <x:c r="I5270" s="66"/>
    </x:row>
    <x:row r="5271" spans="1:9" x14ac:dyDescent="0.25">
      <x:c r="A5271" s="33"/>
      <x:c r="B5271" s="33"/>
      <x:c r="C5271" s="33"/>
      <x:c r="D5271" s="32"/>
      <x:c r="E5271" s="33"/>
      <x:c r="F5271" s="60"/>
      <x:c r="G5271" s="61"/>
      <x:c r="H5271" s="61"/>
      <x:c r="I5271" s="66"/>
    </x:row>
    <x:row r="5272" spans="1:9" x14ac:dyDescent="0.25">
      <x:c r="A5272" s="33"/>
      <x:c r="B5272" s="33"/>
      <x:c r="C5272" s="33"/>
      <x:c r="D5272" s="32"/>
      <x:c r="E5272" s="33"/>
      <x:c r="F5272" s="60"/>
      <x:c r="G5272" s="61"/>
      <x:c r="H5272" s="61"/>
      <x:c r="I5272" s="66"/>
    </x:row>
    <x:row r="5273" spans="1:9" x14ac:dyDescent="0.25">
      <x:c r="A5273" s="33"/>
      <x:c r="B5273" s="33"/>
      <x:c r="C5273" s="33"/>
      <x:c r="D5273" s="32"/>
      <x:c r="E5273" s="33"/>
      <x:c r="F5273" s="60"/>
      <x:c r="G5273" s="61"/>
      <x:c r="H5273" s="61"/>
      <x:c r="I5273" s="66"/>
    </x:row>
    <x:row r="5274" spans="1:9" x14ac:dyDescent="0.25">
      <x:c r="A5274" s="33"/>
      <x:c r="B5274" s="33"/>
      <x:c r="C5274" s="33"/>
      <x:c r="D5274" s="32"/>
      <x:c r="E5274" s="33"/>
      <x:c r="F5274" s="60"/>
      <x:c r="G5274" s="61"/>
      <x:c r="H5274" s="61"/>
      <x:c r="I5274" s="66"/>
    </x:row>
    <x:row r="5275" spans="1:9" x14ac:dyDescent="0.25">
      <x:c r="A5275" s="33"/>
      <x:c r="B5275" s="33"/>
      <x:c r="C5275" s="33"/>
      <x:c r="D5275" s="32"/>
      <x:c r="E5275" s="33"/>
      <x:c r="F5275" s="60"/>
      <x:c r="G5275" s="61"/>
      <x:c r="H5275" s="61"/>
      <x:c r="I5275" s="66"/>
    </x:row>
    <x:row r="5276" spans="1:9" x14ac:dyDescent="0.25">
      <x:c r="A5276" s="33"/>
      <x:c r="B5276" s="33"/>
      <x:c r="C5276" s="33"/>
      <x:c r="D5276" s="32"/>
      <x:c r="E5276" s="33"/>
      <x:c r="F5276" s="60"/>
      <x:c r="G5276" s="61"/>
      <x:c r="H5276" s="61"/>
      <x:c r="I5276" s="66"/>
    </x:row>
    <x:row r="5277" spans="1:9" x14ac:dyDescent="0.25">
      <x:c r="A5277" s="33"/>
      <x:c r="B5277" s="33"/>
      <x:c r="C5277" s="33"/>
      <x:c r="D5277" s="32"/>
      <x:c r="E5277" s="33"/>
      <x:c r="F5277" s="60"/>
      <x:c r="G5277" s="61"/>
      <x:c r="H5277" s="61"/>
      <x:c r="I5277" s="66"/>
    </x:row>
    <x:row r="5278" spans="1:9" x14ac:dyDescent="0.25">
      <x:c r="A5278" s="33"/>
      <x:c r="B5278" s="33"/>
      <x:c r="C5278" s="33"/>
      <x:c r="D5278" s="32"/>
      <x:c r="E5278" s="33"/>
      <x:c r="F5278" s="60"/>
      <x:c r="G5278" s="61"/>
      <x:c r="H5278" s="61"/>
      <x:c r="I5278" s="66"/>
    </x:row>
    <x:row r="5279" spans="1:9" x14ac:dyDescent="0.25">
      <x:c r="A5279" s="33"/>
      <x:c r="B5279" s="33"/>
      <x:c r="C5279" s="33"/>
      <x:c r="D5279" s="32"/>
      <x:c r="E5279" s="33"/>
      <x:c r="F5279" s="60"/>
      <x:c r="G5279" s="61"/>
      <x:c r="H5279" s="61"/>
      <x:c r="I5279" s="66"/>
    </x:row>
    <x:row r="5280" spans="1:9" x14ac:dyDescent="0.25">
      <x:c r="A5280" s="33"/>
      <x:c r="B5280" s="33"/>
      <x:c r="C5280" s="33"/>
      <x:c r="D5280" s="32"/>
      <x:c r="E5280" s="33"/>
      <x:c r="F5280" s="60"/>
      <x:c r="G5280" s="61"/>
      <x:c r="H5280" s="61"/>
      <x:c r="I5280" s="66"/>
    </x:row>
    <x:row r="5281" spans="1:9" x14ac:dyDescent="0.25">
      <x:c r="A5281" s="33"/>
      <x:c r="B5281" s="33"/>
      <x:c r="C5281" s="33"/>
      <x:c r="D5281" s="32"/>
      <x:c r="E5281" s="33"/>
      <x:c r="F5281" s="60"/>
      <x:c r="G5281" s="61"/>
      <x:c r="H5281" s="61"/>
      <x:c r="I5281" s="66"/>
    </x:row>
    <x:row r="5282" spans="1:9" x14ac:dyDescent="0.25">
      <x:c r="A5282" s="33"/>
      <x:c r="B5282" s="33"/>
      <x:c r="C5282" s="33"/>
      <x:c r="D5282" s="32"/>
      <x:c r="E5282" s="33"/>
      <x:c r="F5282" s="60"/>
      <x:c r="G5282" s="61"/>
      <x:c r="H5282" s="61"/>
      <x:c r="I5282" s="66"/>
    </x:row>
    <x:row r="5283" spans="1:9" x14ac:dyDescent="0.25">
      <x:c r="A5283" s="33"/>
      <x:c r="B5283" s="33"/>
      <x:c r="C5283" s="33"/>
      <x:c r="D5283" s="32"/>
      <x:c r="E5283" s="33"/>
      <x:c r="F5283" s="60"/>
      <x:c r="G5283" s="61"/>
      <x:c r="H5283" s="61"/>
      <x:c r="I5283" s="66"/>
    </x:row>
    <x:row r="5284" spans="1:9" x14ac:dyDescent="0.25">
      <x:c r="A5284" s="33"/>
      <x:c r="B5284" s="33"/>
      <x:c r="C5284" s="33"/>
      <x:c r="D5284" s="32"/>
      <x:c r="E5284" s="33"/>
      <x:c r="F5284" s="60"/>
      <x:c r="G5284" s="61"/>
      <x:c r="H5284" s="61"/>
      <x:c r="I5284" s="66"/>
    </x:row>
    <x:row r="5285" spans="1:9" x14ac:dyDescent="0.25">
      <x:c r="A5285" s="33"/>
      <x:c r="B5285" s="33"/>
      <x:c r="C5285" s="33"/>
      <x:c r="D5285" s="32"/>
      <x:c r="E5285" s="33"/>
      <x:c r="F5285" s="60"/>
      <x:c r="G5285" s="61"/>
      <x:c r="H5285" s="61"/>
      <x:c r="I5285" s="66"/>
    </x:row>
    <x:row r="5286" spans="1:9" x14ac:dyDescent="0.25">
      <x:c r="A5286" s="33"/>
      <x:c r="B5286" s="33"/>
      <x:c r="C5286" s="33"/>
      <x:c r="D5286" s="32"/>
      <x:c r="E5286" s="33"/>
      <x:c r="F5286" s="60"/>
      <x:c r="G5286" s="61"/>
      <x:c r="H5286" s="61"/>
      <x:c r="I5286" s="66"/>
    </x:row>
    <x:row r="5287" spans="1:9" x14ac:dyDescent="0.25">
      <x:c r="A5287" s="33"/>
      <x:c r="B5287" s="33"/>
      <x:c r="C5287" s="33"/>
      <x:c r="D5287" s="32"/>
      <x:c r="E5287" s="33"/>
      <x:c r="F5287" s="60"/>
      <x:c r="G5287" s="61"/>
      <x:c r="H5287" s="61"/>
      <x:c r="I5287" s="66"/>
    </x:row>
    <x:row r="5288" spans="1:9" x14ac:dyDescent="0.25">
      <x:c r="A5288" s="33"/>
      <x:c r="B5288" s="33"/>
      <x:c r="C5288" s="33"/>
      <x:c r="D5288" s="32"/>
      <x:c r="E5288" s="33"/>
      <x:c r="F5288" s="60"/>
      <x:c r="G5288" s="61"/>
      <x:c r="H5288" s="61"/>
      <x:c r="I5288" s="66"/>
    </x:row>
    <x:row r="5289" spans="1:9" x14ac:dyDescent="0.25">
      <x:c r="A5289" s="33"/>
      <x:c r="B5289" s="33"/>
      <x:c r="C5289" s="33"/>
      <x:c r="D5289" s="32"/>
      <x:c r="E5289" s="33"/>
      <x:c r="F5289" s="60"/>
      <x:c r="G5289" s="61"/>
      <x:c r="H5289" s="61"/>
      <x:c r="I5289" s="66"/>
    </x:row>
    <x:row r="5290" spans="1:9" x14ac:dyDescent="0.25">
      <x:c r="A5290" s="33"/>
      <x:c r="B5290" s="33"/>
      <x:c r="C5290" s="33"/>
      <x:c r="D5290" s="32"/>
      <x:c r="E5290" s="33"/>
      <x:c r="F5290" s="60"/>
      <x:c r="G5290" s="61"/>
      <x:c r="H5290" s="61"/>
      <x:c r="I5290" s="66"/>
    </x:row>
    <x:row r="5291" spans="1:9" x14ac:dyDescent="0.25">
      <x:c r="A5291" s="33"/>
      <x:c r="B5291" s="33"/>
      <x:c r="C5291" s="33"/>
      <x:c r="D5291" s="32"/>
      <x:c r="E5291" s="33"/>
      <x:c r="F5291" s="60"/>
      <x:c r="G5291" s="61"/>
      <x:c r="H5291" s="61"/>
      <x:c r="I5291" s="66"/>
    </x:row>
    <x:row r="5292" spans="1:9" x14ac:dyDescent="0.25">
      <x:c r="A5292" s="33"/>
      <x:c r="B5292" s="33"/>
      <x:c r="C5292" s="33"/>
      <x:c r="D5292" s="32"/>
      <x:c r="E5292" s="33"/>
      <x:c r="F5292" s="60"/>
      <x:c r="G5292" s="61"/>
      <x:c r="H5292" s="61"/>
      <x:c r="I5292" s="66"/>
    </x:row>
    <x:row r="5293" spans="1:9" x14ac:dyDescent="0.25">
      <x:c r="A5293" s="33"/>
      <x:c r="B5293" s="33"/>
      <x:c r="C5293" s="33"/>
      <x:c r="D5293" s="32"/>
      <x:c r="E5293" s="33"/>
      <x:c r="F5293" s="60"/>
      <x:c r="G5293" s="61"/>
      <x:c r="H5293" s="61"/>
      <x:c r="I5293" s="66"/>
    </x:row>
    <x:row r="5294" spans="1:9" x14ac:dyDescent="0.25">
      <x:c r="A5294" s="33"/>
      <x:c r="B5294" s="33"/>
      <x:c r="C5294" s="33"/>
      <x:c r="D5294" s="32"/>
      <x:c r="E5294" s="33"/>
      <x:c r="F5294" s="60"/>
      <x:c r="G5294" s="61"/>
      <x:c r="H5294" s="61"/>
      <x:c r="I5294" s="66"/>
    </x:row>
    <x:row r="5295" spans="1:9" x14ac:dyDescent="0.25">
      <x:c r="A5295" s="33"/>
      <x:c r="B5295" s="33"/>
      <x:c r="C5295" s="33"/>
      <x:c r="D5295" s="32"/>
      <x:c r="E5295" s="33"/>
      <x:c r="F5295" s="60"/>
      <x:c r="G5295" s="61"/>
      <x:c r="H5295" s="61"/>
      <x:c r="I5295" s="66"/>
    </x:row>
    <x:row r="5296" spans="1:9" x14ac:dyDescent="0.25">
      <x:c r="A5296" s="33"/>
      <x:c r="B5296" s="33"/>
      <x:c r="C5296" s="33"/>
      <x:c r="D5296" s="32"/>
      <x:c r="E5296" s="33"/>
      <x:c r="F5296" s="60"/>
      <x:c r="G5296" s="61"/>
      <x:c r="H5296" s="61"/>
      <x:c r="I5296" s="66"/>
    </x:row>
    <x:row r="5297" spans="1:9" x14ac:dyDescent="0.25">
      <x:c r="A5297" s="33"/>
      <x:c r="B5297" s="33"/>
      <x:c r="C5297" s="33"/>
      <x:c r="D5297" s="32"/>
      <x:c r="E5297" s="33"/>
      <x:c r="F5297" s="60"/>
      <x:c r="G5297" s="61"/>
      <x:c r="H5297" s="61"/>
      <x:c r="I5297" s="66"/>
    </x:row>
    <x:row r="5298" spans="1:9" x14ac:dyDescent="0.25">
      <x:c r="A5298" s="33"/>
      <x:c r="B5298" s="33"/>
      <x:c r="C5298" s="33"/>
      <x:c r="D5298" s="32"/>
      <x:c r="E5298" s="33"/>
      <x:c r="F5298" s="60"/>
      <x:c r="G5298" s="61"/>
      <x:c r="H5298" s="61"/>
      <x:c r="I5298" s="66"/>
    </x:row>
    <x:row r="5299" spans="1:9" x14ac:dyDescent="0.25">
      <x:c r="A5299" s="33"/>
      <x:c r="B5299" s="33"/>
      <x:c r="C5299" s="33"/>
      <x:c r="D5299" s="32"/>
      <x:c r="E5299" s="33"/>
      <x:c r="F5299" s="60"/>
      <x:c r="G5299" s="61"/>
      <x:c r="H5299" s="61"/>
      <x:c r="I5299" s="66"/>
    </x:row>
    <x:row r="5300" spans="1:9" x14ac:dyDescent="0.25">
      <x:c r="A5300" s="33"/>
      <x:c r="B5300" s="33"/>
      <x:c r="C5300" s="33"/>
      <x:c r="D5300" s="32"/>
      <x:c r="E5300" s="33"/>
      <x:c r="F5300" s="60"/>
      <x:c r="G5300" s="61"/>
      <x:c r="H5300" s="61"/>
      <x:c r="I5300" s="66"/>
    </x:row>
    <x:row r="5301" spans="1:9" x14ac:dyDescent="0.25">
      <x:c r="A5301" s="33"/>
      <x:c r="B5301" s="33"/>
      <x:c r="C5301" s="33"/>
      <x:c r="D5301" s="32"/>
      <x:c r="E5301" s="33"/>
      <x:c r="F5301" s="60"/>
      <x:c r="G5301" s="61"/>
      <x:c r="H5301" s="61"/>
      <x:c r="I5301" s="66"/>
    </x:row>
    <x:row r="5302" spans="1:9" x14ac:dyDescent="0.25">
      <x:c r="A5302" s="33"/>
      <x:c r="B5302" s="33"/>
      <x:c r="C5302" s="33"/>
      <x:c r="D5302" s="32"/>
      <x:c r="E5302" s="33"/>
      <x:c r="F5302" s="60"/>
      <x:c r="G5302" s="61"/>
      <x:c r="H5302" s="61"/>
      <x:c r="I5302" s="66"/>
    </x:row>
    <x:row r="5303" spans="1:9" x14ac:dyDescent="0.25">
      <x:c r="A5303" s="33"/>
      <x:c r="B5303" s="33"/>
      <x:c r="C5303" s="33"/>
      <x:c r="D5303" s="32"/>
      <x:c r="E5303" s="33"/>
      <x:c r="F5303" s="60"/>
      <x:c r="G5303" s="61"/>
      <x:c r="H5303" s="61"/>
      <x:c r="I5303" s="66"/>
    </x:row>
    <x:row r="5304" spans="1:9" x14ac:dyDescent="0.25">
      <x:c r="A5304" s="33"/>
      <x:c r="B5304" s="33"/>
      <x:c r="C5304" s="33"/>
      <x:c r="D5304" s="32"/>
      <x:c r="E5304" s="33"/>
      <x:c r="F5304" s="60"/>
      <x:c r="G5304" s="61"/>
      <x:c r="H5304" s="61"/>
      <x:c r="I5304" s="66"/>
    </x:row>
    <x:row r="5305" spans="1:9" x14ac:dyDescent="0.25">
      <x:c r="A5305" s="33"/>
      <x:c r="B5305" s="33"/>
      <x:c r="C5305" s="33"/>
      <x:c r="D5305" s="32"/>
      <x:c r="E5305" s="33"/>
      <x:c r="F5305" s="60"/>
      <x:c r="G5305" s="61"/>
      <x:c r="H5305" s="61"/>
      <x:c r="I5305" s="66"/>
    </x:row>
    <x:row r="5306" spans="1:9" x14ac:dyDescent="0.25">
      <x:c r="A5306" s="33"/>
      <x:c r="B5306" s="33"/>
      <x:c r="C5306" s="33"/>
      <x:c r="D5306" s="32"/>
      <x:c r="E5306" s="33"/>
      <x:c r="F5306" s="60"/>
      <x:c r="G5306" s="61"/>
      <x:c r="H5306" s="61"/>
      <x:c r="I5306" s="66"/>
    </x:row>
    <x:row r="5307" spans="1:9" x14ac:dyDescent="0.25">
      <x:c r="A5307" s="33"/>
      <x:c r="B5307" s="33"/>
      <x:c r="C5307" s="33"/>
      <x:c r="D5307" s="32"/>
      <x:c r="E5307" s="33"/>
      <x:c r="F5307" s="60"/>
      <x:c r="G5307" s="61"/>
      <x:c r="H5307" s="61"/>
      <x:c r="I5307" s="66"/>
    </x:row>
    <x:row r="5308" spans="1:9" x14ac:dyDescent="0.25">
      <x:c r="A5308" s="33"/>
      <x:c r="B5308" s="33"/>
      <x:c r="C5308" s="33"/>
      <x:c r="D5308" s="32"/>
      <x:c r="E5308" s="33"/>
      <x:c r="F5308" s="60"/>
      <x:c r="G5308" s="61"/>
      <x:c r="H5308" s="61"/>
      <x:c r="I5308" s="66"/>
    </x:row>
    <x:row r="5309" spans="1:9" x14ac:dyDescent="0.25">
      <x:c r="A5309" s="33"/>
      <x:c r="B5309" s="33"/>
      <x:c r="C5309" s="33"/>
      <x:c r="D5309" s="32"/>
      <x:c r="E5309" s="33"/>
      <x:c r="F5309" s="60"/>
      <x:c r="G5309" s="61"/>
      <x:c r="H5309" s="61"/>
      <x:c r="I5309" s="66"/>
    </x:row>
    <x:row r="5310" spans="1:9" x14ac:dyDescent="0.25">
      <x:c r="A5310" s="33"/>
      <x:c r="B5310" s="33"/>
      <x:c r="C5310" s="33"/>
      <x:c r="D5310" s="32"/>
      <x:c r="E5310" s="33"/>
      <x:c r="F5310" s="60"/>
      <x:c r="G5310" s="61"/>
      <x:c r="H5310" s="61"/>
      <x:c r="I5310" s="66"/>
    </x:row>
    <x:row r="5311" spans="1:9" x14ac:dyDescent="0.25">
      <x:c r="A5311" s="33"/>
      <x:c r="B5311" s="33"/>
      <x:c r="C5311" s="33"/>
      <x:c r="D5311" s="32"/>
      <x:c r="E5311" s="33"/>
      <x:c r="F5311" s="60"/>
      <x:c r="G5311" s="61"/>
      <x:c r="H5311" s="61"/>
      <x:c r="I5311" s="66"/>
    </x:row>
    <x:row r="5312" spans="1:9" x14ac:dyDescent="0.25">
      <x:c r="A5312" s="33"/>
      <x:c r="B5312" s="33"/>
      <x:c r="C5312" s="33"/>
      <x:c r="D5312" s="32"/>
      <x:c r="E5312" s="33"/>
      <x:c r="F5312" s="60"/>
      <x:c r="G5312" s="61"/>
      <x:c r="H5312" s="61"/>
      <x:c r="I5312" s="66"/>
    </x:row>
    <x:row r="5313" spans="1:9" x14ac:dyDescent="0.25">
      <x:c r="A5313" s="33"/>
      <x:c r="B5313" s="33"/>
      <x:c r="C5313" s="33"/>
      <x:c r="D5313" s="32"/>
      <x:c r="E5313" s="33"/>
      <x:c r="F5313" s="60"/>
      <x:c r="G5313" s="61"/>
      <x:c r="H5313" s="61"/>
      <x:c r="I5313" s="66"/>
    </x:row>
    <x:row r="5314" spans="1:9" x14ac:dyDescent="0.25">
      <x:c r="A5314" s="33"/>
      <x:c r="B5314" s="33"/>
      <x:c r="C5314" s="33"/>
      <x:c r="D5314" s="32"/>
      <x:c r="E5314" s="33"/>
      <x:c r="F5314" s="60"/>
      <x:c r="G5314" s="61"/>
      <x:c r="H5314" s="61"/>
      <x:c r="I5314" s="66"/>
    </x:row>
    <x:row r="5315" spans="1:9" x14ac:dyDescent="0.25">
      <x:c r="A5315" s="33"/>
      <x:c r="B5315" s="33"/>
      <x:c r="C5315" s="33"/>
      <x:c r="D5315" s="32"/>
      <x:c r="E5315" s="33"/>
      <x:c r="F5315" s="60"/>
      <x:c r="G5315" s="61"/>
      <x:c r="H5315" s="61"/>
      <x:c r="I5315" s="66"/>
    </x:row>
    <x:row r="5316" spans="1:9" x14ac:dyDescent="0.25">
      <x:c r="A5316" s="33"/>
      <x:c r="B5316" s="33"/>
      <x:c r="C5316" s="33"/>
      <x:c r="D5316" s="32"/>
      <x:c r="E5316" s="33"/>
      <x:c r="F5316" s="60"/>
      <x:c r="G5316" s="61"/>
      <x:c r="H5316" s="61"/>
      <x:c r="I5316" s="66"/>
    </x:row>
    <x:row r="5317" spans="1:9" x14ac:dyDescent="0.25">
      <x:c r="A5317" s="33"/>
      <x:c r="B5317" s="33"/>
      <x:c r="C5317" s="33"/>
      <x:c r="D5317" s="32"/>
      <x:c r="E5317" s="33"/>
      <x:c r="F5317" s="60"/>
      <x:c r="G5317" s="61"/>
      <x:c r="H5317" s="61"/>
      <x:c r="I5317" s="66"/>
    </x:row>
    <x:row r="5318" spans="1:9" x14ac:dyDescent="0.25">
      <x:c r="A5318" s="33"/>
      <x:c r="B5318" s="33"/>
      <x:c r="C5318" s="33"/>
      <x:c r="D5318" s="32"/>
      <x:c r="E5318" s="33"/>
      <x:c r="F5318" s="60"/>
      <x:c r="G5318" s="61"/>
      <x:c r="H5318" s="61"/>
      <x:c r="I5318" s="66"/>
    </x:row>
    <x:row r="5319" spans="1:9" x14ac:dyDescent="0.25">
      <x:c r="A5319" s="33"/>
      <x:c r="B5319" s="33"/>
      <x:c r="C5319" s="33"/>
      <x:c r="D5319" s="32"/>
      <x:c r="E5319" s="33"/>
      <x:c r="F5319" s="60"/>
      <x:c r="G5319" s="61"/>
      <x:c r="H5319" s="61"/>
      <x:c r="I5319" s="66"/>
    </x:row>
    <x:row r="5320" spans="1:9" x14ac:dyDescent="0.25">
      <x:c r="A5320" s="33"/>
      <x:c r="B5320" s="33"/>
      <x:c r="C5320" s="33"/>
      <x:c r="D5320" s="32"/>
      <x:c r="E5320" s="33"/>
      <x:c r="F5320" s="60"/>
      <x:c r="G5320" s="61"/>
      <x:c r="H5320" s="61"/>
      <x:c r="I5320" s="66"/>
    </x:row>
    <x:row r="5321" spans="1:9" x14ac:dyDescent="0.25">
      <x:c r="A5321" s="33"/>
      <x:c r="B5321" s="33"/>
      <x:c r="C5321" s="33"/>
      <x:c r="D5321" s="32"/>
      <x:c r="E5321" s="33"/>
      <x:c r="F5321" s="60"/>
      <x:c r="G5321" s="61"/>
      <x:c r="H5321" s="61"/>
      <x:c r="I5321" s="66"/>
    </x:row>
    <x:row r="5322" spans="1:9" x14ac:dyDescent="0.25">
      <x:c r="A5322" s="33"/>
      <x:c r="B5322" s="33"/>
      <x:c r="C5322" s="33"/>
      <x:c r="D5322" s="32"/>
      <x:c r="E5322" s="33"/>
      <x:c r="F5322" s="60"/>
      <x:c r="G5322" s="61"/>
      <x:c r="H5322" s="61"/>
      <x:c r="I5322" s="66"/>
    </x:row>
    <x:row r="5323" spans="1:9" x14ac:dyDescent="0.25">
      <x:c r="A5323" s="33"/>
      <x:c r="B5323" s="33"/>
      <x:c r="C5323" s="33"/>
      <x:c r="D5323" s="32"/>
      <x:c r="E5323" s="33"/>
      <x:c r="F5323" s="60"/>
      <x:c r="G5323" s="61"/>
      <x:c r="H5323" s="61"/>
      <x:c r="I5323" s="66"/>
    </x:row>
    <x:row r="5324" spans="1:9" x14ac:dyDescent="0.25">
      <x:c r="A5324" s="33"/>
      <x:c r="B5324" s="33"/>
      <x:c r="C5324" s="33"/>
      <x:c r="D5324" s="32"/>
      <x:c r="E5324" s="33"/>
      <x:c r="F5324" s="60"/>
      <x:c r="G5324" s="61"/>
      <x:c r="H5324" s="61"/>
      <x:c r="I5324" s="66"/>
    </x:row>
    <x:row r="5325" spans="1:9" x14ac:dyDescent="0.25">
      <x:c r="A5325" s="33"/>
      <x:c r="B5325" s="33"/>
      <x:c r="C5325" s="33"/>
      <x:c r="D5325" s="32"/>
      <x:c r="E5325" s="33"/>
      <x:c r="F5325" s="60"/>
      <x:c r="G5325" s="61"/>
      <x:c r="H5325" s="61"/>
      <x:c r="I5325" s="66"/>
    </x:row>
    <x:row r="5326" spans="1:9" x14ac:dyDescent="0.25">
      <x:c r="A5326" s="33"/>
      <x:c r="B5326" s="33"/>
      <x:c r="C5326" s="33"/>
      <x:c r="D5326" s="32"/>
      <x:c r="E5326" s="33"/>
      <x:c r="F5326" s="60"/>
      <x:c r="G5326" s="61"/>
      <x:c r="H5326" s="61"/>
      <x:c r="I5326" s="66"/>
    </x:row>
    <x:row r="5327" spans="1:9" x14ac:dyDescent="0.25">
      <x:c r="A5327" s="33"/>
      <x:c r="B5327" s="33"/>
      <x:c r="C5327" s="33"/>
      <x:c r="D5327" s="32"/>
      <x:c r="E5327" s="33"/>
      <x:c r="F5327" s="60"/>
      <x:c r="G5327" s="61"/>
      <x:c r="H5327" s="61"/>
      <x:c r="I5327" s="66"/>
    </x:row>
    <x:row r="5328" spans="1:9" x14ac:dyDescent="0.25">
      <x:c r="A5328" s="33"/>
      <x:c r="B5328" s="33"/>
      <x:c r="C5328" s="33"/>
      <x:c r="D5328" s="32"/>
      <x:c r="E5328" s="33"/>
      <x:c r="F5328" s="60"/>
      <x:c r="G5328" s="61"/>
      <x:c r="H5328" s="61"/>
      <x:c r="I5328" s="66"/>
    </x:row>
    <x:row r="5329" spans="1:9" x14ac:dyDescent="0.25">
      <x:c r="A5329" s="33"/>
      <x:c r="B5329" s="33"/>
      <x:c r="C5329" s="33"/>
      <x:c r="D5329" s="32"/>
      <x:c r="E5329" s="33"/>
      <x:c r="F5329" s="60"/>
      <x:c r="G5329" s="61"/>
      <x:c r="H5329" s="61"/>
      <x:c r="I5329" s="66"/>
    </x:row>
    <x:row r="5330" spans="1:9" x14ac:dyDescent="0.25">
      <x:c r="A5330" s="33"/>
      <x:c r="B5330" s="33"/>
      <x:c r="C5330" s="33"/>
      <x:c r="D5330" s="32"/>
      <x:c r="E5330" s="33"/>
      <x:c r="F5330" s="60"/>
      <x:c r="G5330" s="61"/>
      <x:c r="H5330" s="61"/>
      <x:c r="I5330" s="66"/>
    </x:row>
    <x:row r="5331" spans="1:9" x14ac:dyDescent="0.25">
      <x:c r="A5331" s="33"/>
      <x:c r="B5331" s="33"/>
      <x:c r="C5331" s="33"/>
      <x:c r="D5331" s="32"/>
      <x:c r="E5331" s="33"/>
      <x:c r="F5331" s="60"/>
      <x:c r="G5331" s="61"/>
      <x:c r="H5331" s="61"/>
      <x:c r="I5331" s="66"/>
    </x:row>
    <x:row r="5332" spans="1:9" x14ac:dyDescent="0.25">
      <x:c r="A5332" s="33"/>
      <x:c r="B5332" s="33"/>
      <x:c r="C5332" s="33"/>
      <x:c r="D5332" s="32"/>
      <x:c r="E5332" s="33"/>
      <x:c r="F5332" s="60"/>
      <x:c r="G5332" s="61"/>
      <x:c r="H5332" s="61"/>
      <x:c r="I5332" s="66"/>
    </x:row>
    <x:row r="5333" spans="1:9" x14ac:dyDescent="0.25">
      <x:c r="A5333" s="33"/>
      <x:c r="B5333" s="33"/>
      <x:c r="C5333" s="33"/>
      <x:c r="D5333" s="32"/>
      <x:c r="E5333" s="33"/>
      <x:c r="F5333" s="60"/>
      <x:c r="G5333" s="61"/>
      <x:c r="H5333" s="61"/>
      <x:c r="I5333" s="66"/>
    </x:row>
    <x:row r="5334" spans="1:9" x14ac:dyDescent="0.25">
      <x:c r="A5334" s="33"/>
      <x:c r="B5334" s="33"/>
      <x:c r="C5334" s="33"/>
      <x:c r="D5334" s="32"/>
      <x:c r="E5334" s="33"/>
      <x:c r="F5334" s="60"/>
      <x:c r="G5334" s="61"/>
      <x:c r="H5334" s="61"/>
      <x:c r="I5334" s="66"/>
    </x:row>
    <x:row r="5335" spans="1:9" x14ac:dyDescent="0.25">
      <x:c r="A5335" s="33"/>
      <x:c r="B5335" s="33"/>
      <x:c r="C5335" s="33"/>
      <x:c r="D5335" s="32"/>
      <x:c r="E5335" s="33"/>
      <x:c r="F5335" s="60"/>
      <x:c r="G5335" s="61"/>
      <x:c r="H5335" s="61"/>
      <x:c r="I5335" s="66"/>
    </x:row>
    <x:row r="5336" spans="1:9" x14ac:dyDescent="0.25">
      <x:c r="A5336" s="33"/>
      <x:c r="B5336" s="33"/>
      <x:c r="C5336" s="33"/>
      <x:c r="D5336" s="32"/>
      <x:c r="E5336" s="33"/>
      <x:c r="F5336" s="60"/>
      <x:c r="G5336" s="61"/>
      <x:c r="H5336" s="61"/>
      <x:c r="I5336" s="66"/>
    </x:row>
    <x:row r="5337" spans="1:9" x14ac:dyDescent="0.25">
      <x:c r="A5337" s="33"/>
      <x:c r="B5337" s="33"/>
      <x:c r="C5337" s="33"/>
      <x:c r="D5337" s="32"/>
      <x:c r="E5337" s="33"/>
      <x:c r="F5337" s="60"/>
      <x:c r="G5337" s="61"/>
      <x:c r="H5337" s="61"/>
      <x:c r="I5337" s="66"/>
    </x:row>
    <x:row r="5338" spans="1:9" x14ac:dyDescent="0.25">
      <x:c r="A5338" s="33"/>
      <x:c r="B5338" s="33"/>
      <x:c r="C5338" s="33"/>
      <x:c r="D5338" s="32"/>
      <x:c r="E5338" s="33"/>
      <x:c r="F5338" s="60"/>
      <x:c r="G5338" s="61"/>
      <x:c r="H5338" s="61"/>
      <x:c r="I5338" s="66"/>
    </x:row>
    <x:row r="5339" spans="1:9" x14ac:dyDescent="0.25">
      <x:c r="A5339" s="33"/>
      <x:c r="B5339" s="33"/>
      <x:c r="C5339" s="33"/>
      <x:c r="D5339" s="32"/>
      <x:c r="E5339" s="33"/>
      <x:c r="F5339" s="60"/>
      <x:c r="G5339" s="61"/>
      <x:c r="H5339" s="61"/>
      <x:c r="I5339" s="66"/>
    </x:row>
    <x:row r="5340" spans="1:9" x14ac:dyDescent="0.25">
      <x:c r="A5340" s="33"/>
      <x:c r="B5340" s="33"/>
      <x:c r="C5340" s="33"/>
      <x:c r="D5340" s="32"/>
      <x:c r="E5340" s="33"/>
      <x:c r="F5340" s="60"/>
      <x:c r="G5340" s="61"/>
      <x:c r="H5340" s="61"/>
      <x:c r="I5340" s="66"/>
    </x:row>
    <x:row r="5341" spans="1:9" x14ac:dyDescent="0.25">
      <x:c r="A5341" s="33"/>
      <x:c r="B5341" s="33"/>
      <x:c r="C5341" s="33"/>
      <x:c r="D5341" s="32"/>
      <x:c r="E5341" s="33"/>
      <x:c r="F5341" s="60"/>
      <x:c r="G5341" s="61"/>
      <x:c r="H5341" s="61"/>
      <x:c r="I5341" s="66"/>
    </x:row>
    <x:row r="5342" spans="1:9" x14ac:dyDescent="0.25">
      <x:c r="A5342" s="33"/>
      <x:c r="B5342" s="33"/>
      <x:c r="C5342" s="33"/>
      <x:c r="D5342" s="32"/>
      <x:c r="E5342" s="33"/>
      <x:c r="F5342" s="60"/>
      <x:c r="G5342" s="61"/>
      <x:c r="H5342" s="61"/>
      <x:c r="I5342" s="66"/>
    </x:row>
    <x:row r="5343" spans="1:9" x14ac:dyDescent="0.25">
      <x:c r="A5343" s="33"/>
      <x:c r="B5343" s="33"/>
      <x:c r="C5343" s="33"/>
      <x:c r="D5343" s="32"/>
      <x:c r="E5343" s="33"/>
      <x:c r="F5343" s="60"/>
      <x:c r="G5343" s="61"/>
      <x:c r="H5343" s="61"/>
      <x:c r="I5343" s="66"/>
    </x:row>
    <x:row r="5344" spans="1:9" x14ac:dyDescent="0.25">
      <x:c r="A5344" s="33"/>
      <x:c r="B5344" s="33"/>
      <x:c r="C5344" s="33"/>
      <x:c r="D5344" s="32"/>
      <x:c r="E5344" s="33"/>
      <x:c r="F5344" s="60"/>
      <x:c r="G5344" s="61"/>
      <x:c r="H5344" s="61"/>
      <x:c r="I5344" s="66"/>
    </x:row>
    <x:row r="5345" spans="1:9" x14ac:dyDescent="0.25">
      <x:c r="A5345" s="33"/>
      <x:c r="B5345" s="33"/>
      <x:c r="C5345" s="33"/>
      <x:c r="D5345" s="32"/>
      <x:c r="E5345" s="33"/>
      <x:c r="F5345" s="60"/>
      <x:c r="G5345" s="61"/>
      <x:c r="H5345" s="61"/>
      <x:c r="I5345" s="66"/>
    </x:row>
    <x:row r="5346" spans="1:9" x14ac:dyDescent="0.25">
      <x:c r="A5346" s="33"/>
      <x:c r="B5346" s="33"/>
      <x:c r="C5346" s="33"/>
      <x:c r="D5346" s="32"/>
      <x:c r="E5346" s="33"/>
      <x:c r="F5346" s="60"/>
      <x:c r="G5346" s="61"/>
      <x:c r="H5346" s="61"/>
      <x:c r="I5346" s="66"/>
    </x:row>
    <x:row r="5347" spans="1:9" x14ac:dyDescent="0.25">
      <x:c r="A5347" s="33"/>
      <x:c r="B5347" s="33"/>
      <x:c r="C5347" s="33"/>
      <x:c r="D5347" s="32"/>
      <x:c r="E5347" s="33"/>
      <x:c r="F5347" s="60"/>
      <x:c r="G5347" s="61"/>
      <x:c r="H5347" s="61"/>
      <x:c r="I5347" s="66"/>
    </x:row>
    <x:row r="5348" spans="1:9" x14ac:dyDescent="0.25">
      <x:c r="A5348" s="33"/>
      <x:c r="B5348" s="33"/>
      <x:c r="C5348" s="33"/>
      <x:c r="D5348" s="32"/>
      <x:c r="E5348" s="33"/>
      <x:c r="F5348" s="60"/>
      <x:c r="G5348" s="61"/>
      <x:c r="H5348" s="61"/>
      <x:c r="I5348" s="66"/>
    </x:row>
    <x:row r="5349" spans="1:9" x14ac:dyDescent="0.25">
      <x:c r="A5349" s="33"/>
      <x:c r="B5349" s="33"/>
      <x:c r="C5349" s="33"/>
      <x:c r="D5349" s="32"/>
      <x:c r="E5349" s="33"/>
      <x:c r="F5349" s="60"/>
      <x:c r="G5349" s="61"/>
      <x:c r="H5349" s="61"/>
      <x:c r="I5349" s="66"/>
    </x:row>
    <x:row r="5350" spans="1:9" x14ac:dyDescent="0.25">
      <x:c r="A5350" s="33"/>
      <x:c r="B5350" s="33"/>
      <x:c r="C5350" s="33"/>
      <x:c r="D5350" s="32"/>
      <x:c r="E5350" s="33"/>
      <x:c r="F5350" s="60"/>
      <x:c r="G5350" s="61"/>
      <x:c r="H5350" s="61"/>
      <x:c r="I5350" s="66"/>
    </x:row>
    <x:row r="5351" spans="1:9" x14ac:dyDescent="0.25">
      <x:c r="A5351" s="33"/>
      <x:c r="B5351" s="33"/>
      <x:c r="C5351" s="33"/>
      <x:c r="D5351" s="32"/>
      <x:c r="E5351" s="33"/>
      <x:c r="F5351" s="60"/>
      <x:c r="G5351" s="61"/>
      <x:c r="H5351" s="61"/>
      <x:c r="I5351" s="66"/>
    </x:row>
    <x:row r="5352" spans="1:9" x14ac:dyDescent="0.25">
      <x:c r="A5352" s="33"/>
      <x:c r="B5352" s="33"/>
      <x:c r="C5352" s="33"/>
      <x:c r="D5352" s="32"/>
      <x:c r="E5352" s="33"/>
      <x:c r="F5352" s="60"/>
      <x:c r="G5352" s="61"/>
      <x:c r="H5352" s="61"/>
      <x:c r="I5352" s="66"/>
    </x:row>
    <x:row r="5353" spans="1:9" x14ac:dyDescent="0.25">
      <x:c r="A5353" s="33"/>
      <x:c r="B5353" s="33"/>
      <x:c r="C5353" s="33"/>
      <x:c r="D5353" s="32"/>
      <x:c r="E5353" s="33"/>
      <x:c r="F5353" s="60"/>
      <x:c r="G5353" s="61"/>
      <x:c r="H5353" s="61"/>
      <x:c r="I5353" s="66"/>
    </x:row>
    <x:row r="5354" spans="1:9" x14ac:dyDescent="0.25">
      <x:c r="A5354" s="33"/>
      <x:c r="B5354" s="33"/>
      <x:c r="C5354" s="33"/>
      <x:c r="D5354" s="32"/>
      <x:c r="E5354" s="33"/>
      <x:c r="F5354" s="60"/>
      <x:c r="G5354" s="61"/>
      <x:c r="H5354" s="61"/>
      <x:c r="I5354" s="66"/>
    </x:row>
    <x:row r="5355" spans="1:9" x14ac:dyDescent="0.25">
      <x:c r="A5355" s="33"/>
      <x:c r="B5355" s="33"/>
      <x:c r="C5355" s="33"/>
      <x:c r="D5355" s="32"/>
      <x:c r="E5355" s="33"/>
      <x:c r="F5355" s="60"/>
      <x:c r="G5355" s="61"/>
      <x:c r="H5355" s="61"/>
      <x:c r="I5355" s="66"/>
    </x:row>
    <x:row r="5356" spans="1:9" x14ac:dyDescent="0.25">
      <x:c r="A5356" s="33"/>
      <x:c r="B5356" s="33"/>
      <x:c r="C5356" s="33"/>
      <x:c r="D5356" s="32"/>
      <x:c r="E5356" s="33"/>
      <x:c r="F5356" s="60"/>
      <x:c r="G5356" s="61"/>
      <x:c r="H5356" s="61"/>
      <x:c r="I5356" s="66"/>
    </x:row>
    <x:row r="5357" spans="1:9" x14ac:dyDescent="0.25">
      <x:c r="A5357" s="33"/>
      <x:c r="B5357" s="33"/>
      <x:c r="C5357" s="33"/>
      <x:c r="D5357" s="32"/>
      <x:c r="E5357" s="33"/>
      <x:c r="F5357" s="60"/>
      <x:c r="G5357" s="61"/>
      <x:c r="H5357" s="61"/>
      <x:c r="I5357" s="66"/>
    </x:row>
    <x:row r="5358" spans="1:9" x14ac:dyDescent="0.25">
      <x:c r="A5358" s="33"/>
      <x:c r="B5358" s="33"/>
      <x:c r="C5358" s="33"/>
      <x:c r="D5358" s="32"/>
      <x:c r="E5358" s="33"/>
      <x:c r="F5358" s="60"/>
      <x:c r="G5358" s="61"/>
      <x:c r="H5358" s="61"/>
      <x:c r="I5358" s="66"/>
    </x:row>
    <x:row r="5359" spans="1:9" x14ac:dyDescent="0.25">
      <x:c r="A5359" s="33"/>
      <x:c r="B5359" s="33"/>
      <x:c r="C5359" s="33"/>
      <x:c r="D5359" s="32"/>
      <x:c r="E5359" s="33"/>
      <x:c r="F5359" s="60"/>
      <x:c r="G5359" s="61"/>
      <x:c r="H5359" s="61"/>
      <x:c r="I5359" s="66"/>
    </x:row>
    <x:row r="5360" spans="1:9" x14ac:dyDescent="0.25">
      <x:c r="A5360" s="33"/>
      <x:c r="B5360" s="33"/>
      <x:c r="C5360" s="33"/>
      <x:c r="D5360" s="32"/>
      <x:c r="E5360" s="33"/>
      <x:c r="F5360" s="60"/>
      <x:c r="G5360" s="61"/>
      <x:c r="H5360" s="61"/>
      <x:c r="I5360" s="66"/>
    </x:row>
    <x:row r="5361" spans="1:9" x14ac:dyDescent="0.25">
      <x:c r="A5361" s="33"/>
      <x:c r="B5361" s="33"/>
      <x:c r="C5361" s="33"/>
      <x:c r="D5361" s="32"/>
      <x:c r="E5361" s="33"/>
      <x:c r="F5361" s="60"/>
      <x:c r="G5361" s="61"/>
      <x:c r="H5361" s="61"/>
      <x:c r="I5361" s="66"/>
    </x:row>
    <x:row r="5362" spans="1:9" x14ac:dyDescent="0.25">
      <x:c r="A5362" s="33"/>
      <x:c r="B5362" s="33"/>
      <x:c r="C5362" s="33"/>
      <x:c r="D5362" s="32"/>
      <x:c r="E5362" s="33"/>
      <x:c r="F5362" s="60"/>
      <x:c r="G5362" s="61"/>
      <x:c r="H5362" s="61"/>
      <x:c r="I5362" s="66"/>
    </x:row>
    <x:row r="5363" spans="1:9" x14ac:dyDescent="0.25">
      <x:c r="A5363" s="33"/>
      <x:c r="B5363" s="33"/>
      <x:c r="C5363" s="33"/>
      <x:c r="D5363" s="32"/>
      <x:c r="E5363" s="33"/>
      <x:c r="F5363" s="60"/>
      <x:c r="G5363" s="61"/>
      <x:c r="H5363" s="61"/>
      <x:c r="I5363" s="66"/>
    </x:row>
    <x:row r="5364" spans="1:9" x14ac:dyDescent="0.25">
      <x:c r="A5364" s="33"/>
      <x:c r="B5364" s="33"/>
      <x:c r="C5364" s="33"/>
      <x:c r="D5364" s="32"/>
      <x:c r="E5364" s="33"/>
      <x:c r="F5364" s="60"/>
      <x:c r="G5364" s="61"/>
      <x:c r="H5364" s="61"/>
      <x:c r="I5364" s="66"/>
    </x:row>
    <x:row r="5365" spans="1:9" x14ac:dyDescent="0.25">
      <x:c r="A5365" s="33"/>
      <x:c r="B5365" s="33"/>
      <x:c r="C5365" s="33"/>
      <x:c r="D5365" s="32"/>
      <x:c r="E5365" s="33"/>
      <x:c r="F5365" s="60"/>
      <x:c r="G5365" s="61"/>
      <x:c r="H5365" s="61"/>
      <x:c r="I5365" s="66"/>
    </x:row>
    <x:row r="5366" spans="1:9" x14ac:dyDescent="0.25">
      <x:c r="A5366" s="33"/>
      <x:c r="B5366" s="33"/>
      <x:c r="C5366" s="33"/>
      <x:c r="D5366" s="32"/>
      <x:c r="E5366" s="33"/>
      <x:c r="F5366" s="60"/>
      <x:c r="G5366" s="61"/>
      <x:c r="H5366" s="61"/>
      <x:c r="I5366" s="66"/>
    </x:row>
    <x:row r="5367" spans="1:9" x14ac:dyDescent="0.25">
      <x:c r="A5367" s="33"/>
      <x:c r="B5367" s="33"/>
      <x:c r="C5367" s="33"/>
      <x:c r="D5367" s="32"/>
      <x:c r="E5367" s="33"/>
      <x:c r="F5367" s="60"/>
      <x:c r="G5367" s="61"/>
      <x:c r="H5367" s="61"/>
      <x:c r="I5367" s="66"/>
    </x:row>
    <x:row r="5368" spans="1:9" x14ac:dyDescent="0.25">
      <x:c r="A5368" s="33"/>
      <x:c r="B5368" s="33"/>
      <x:c r="C5368" s="33"/>
      <x:c r="D5368" s="32"/>
      <x:c r="E5368" s="33"/>
      <x:c r="F5368" s="60"/>
      <x:c r="G5368" s="61"/>
      <x:c r="H5368" s="61"/>
      <x:c r="I5368" s="66"/>
    </x:row>
    <x:row r="5369" spans="1:9" x14ac:dyDescent="0.25">
      <x:c r="A5369" s="33"/>
      <x:c r="B5369" s="33"/>
      <x:c r="C5369" s="33"/>
      <x:c r="D5369" s="32"/>
      <x:c r="E5369" s="33"/>
      <x:c r="F5369" s="60"/>
      <x:c r="G5369" s="61"/>
      <x:c r="H5369" s="61"/>
      <x:c r="I5369" s="66"/>
    </x:row>
    <x:row r="5370" spans="1:9" x14ac:dyDescent="0.25">
      <x:c r="A5370" s="33"/>
      <x:c r="B5370" s="33"/>
      <x:c r="C5370" s="33"/>
      <x:c r="D5370" s="32"/>
      <x:c r="E5370" s="33"/>
      <x:c r="F5370" s="60"/>
      <x:c r="G5370" s="61"/>
      <x:c r="H5370" s="61"/>
      <x:c r="I5370" s="66"/>
    </x:row>
    <x:row r="5371" spans="1:9" x14ac:dyDescent="0.25">
      <x:c r="A5371" s="33"/>
      <x:c r="B5371" s="33"/>
      <x:c r="C5371" s="33"/>
      <x:c r="D5371" s="32"/>
      <x:c r="E5371" s="33"/>
      <x:c r="F5371" s="60"/>
      <x:c r="G5371" s="61"/>
      <x:c r="H5371" s="61"/>
      <x:c r="I5371" s="66"/>
    </x:row>
    <x:row r="5372" spans="1:9" x14ac:dyDescent="0.25">
      <x:c r="A5372" s="33"/>
      <x:c r="B5372" s="33"/>
      <x:c r="C5372" s="33"/>
      <x:c r="D5372" s="32"/>
      <x:c r="E5372" s="33"/>
      <x:c r="F5372" s="60"/>
      <x:c r="G5372" s="61"/>
      <x:c r="H5372" s="61"/>
      <x:c r="I5372" s="66"/>
    </x:row>
    <x:row r="5373" spans="1:9" x14ac:dyDescent="0.25">
      <x:c r="A5373" s="33"/>
      <x:c r="B5373" s="33"/>
      <x:c r="C5373" s="33"/>
      <x:c r="D5373" s="32"/>
      <x:c r="E5373" s="33"/>
      <x:c r="F5373" s="60"/>
      <x:c r="G5373" s="61"/>
      <x:c r="H5373" s="61"/>
      <x:c r="I5373" s="66"/>
    </x:row>
    <x:row r="5374" spans="1:9" x14ac:dyDescent="0.25">
      <x:c r="A5374" s="33"/>
      <x:c r="B5374" s="33"/>
      <x:c r="C5374" s="33"/>
      <x:c r="D5374" s="32"/>
      <x:c r="E5374" s="33"/>
      <x:c r="F5374" s="60"/>
      <x:c r="G5374" s="61"/>
      <x:c r="H5374" s="61"/>
      <x:c r="I5374" s="66"/>
    </x:row>
    <x:row r="5375" spans="1:9" x14ac:dyDescent="0.25">
      <x:c r="A5375" s="33"/>
      <x:c r="B5375" s="33"/>
      <x:c r="C5375" s="33"/>
      <x:c r="D5375" s="32"/>
      <x:c r="E5375" s="33"/>
      <x:c r="F5375" s="60"/>
      <x:c r="G5375" s="61"/>
      <x:c r="H5375" s="61"/>
      <x:c r="I5375" s="66"/>
    </x:row>
    <x:row r="5376" spans="1:9" x14ac:dyDescent="0.25">
      <x:c r="A5376" s="33"/>
      <x:c r="B5376" s="33"/>
      <x:c r="C5376" s="33"/>
      <x:c r="D5376" s="32"/>
      <x:c r="E5376" s="33"/>
      <x:c r="F5376" s="60"/>
      <x:c r="G5376" s="61"/>
      <x:c r="H5376" s="61"/>
      <x:c r="I5376" s="66"/>
    </x:row>
    <x:row r="5377" spans="1:9" x14ac:dyDescent="0.25">
      <x:c r="A5377" s="33"/>
      <x:c r="B5377" s="33"/>
      <x:c r="C5377" s="33"/>
      <x:c r="D5377" s="32"/>
      <x:c r="E5377" s="33"/>
      <x:c r="F5377" s="60"/>
      <x:c r="G5377" s="61"/>
      <x:c r="H5377" s="61"/>
      <x:c r="I5377" s="66"/>
    </x:row>
    <x:row r="5378" spans="1:9" x14ac:dyDescent="0.25">
      <x:c r="A5378" s="33"/>
      <x:c r="B5378" s="33"/>
      <x:c r="C5378" s="33"/>
      <x:c r="D5378" s="32"/>
      <x:c r="E5378" s="33"/>
      <x:c r="F5378" s="60"/>
      <x:c r="G5378" s="61"/>
      <x:c r="H5378" s="61"/>
      <x:c r="I5378" s="66"/>
    </x:row>
    <x:row r="5379" spans="1:9" x14ac:dyDescent="0.25">
      <x:c r="A5379" s="33"/>
      <x:c r="B5379" s="33"/>
      <x:c r="C5379" s="33"/>
      <x:c r="D5379" s="32"/>
      <x:c r="E5379" s="33"/>
      <x:c r="F5379" s="60"/>
      <x:c r="G5379" s="61"/>
      <x:c r="H5379" s="61"/>
      <x:c r="I5379" s="66"/>
    </x:row>
    <x:row r="5380" spans="1:9" x14ac:dyDescent="0.25">
      <x:c r="A5380" s="33"/>
      <x:c r="B5380" s="33"/>
      <x:c r="C5380" s="33"/>
      <x:c r="D5380" s="32"/>
      <x:c r="E5380" s="33"/>
      <x:c r="F5380" s="60"/>
      <x:c r="G5380" s="61"/>
      <x:c r="H5380" s="61"/>
      <x:c r="I5380" s="66"/>
    </x:row>
    <x:row r="5381" spans="1:9" x14ac:dyDescent="0.25">
      <x:c r="A5381" s="33"/>
      <x:c r="B5381" s="33"/>
      <x:c r="C5381" s="33"/>
      <x:c r="D5381" s="32"/>
      <x:c r="E5381" s="33"/>
      <x:c r="F5381" s="60"/>
      <x:c r="G5381" s="61"/>
      <x:c r="H5381" s="61"/>
      <x:c r="I5381" s="66"/>
    </x:row>
    <x:row r="5382" spans="1:9" x14ac:dyDescent="0.25">
      <x:c r="A5382" s="33"/>
      <x:c r="B5382" s="33"/>
      <x:c r="C5382" s="33"/>
      <x:c r="D5382" s="32"/>
      <x:c r="E5382" s="33"/>
      <x:c r="F5382" s="60"/>
      <x:c r="G5382" s="61"/>
      <x:c r="H5382" s="61"/>
      <x:c r="I5382" s="66"/>
    </x:row>
    <x:row r="5383" spans="1:9" x14ac:dyDescent="0.25">
      <x:c r="A5383" s="33"/>
      <x:c r="B5383" s="33"/>
      <x:c r="C5383" s="33"/>
      <x:c r="D5383" s="32"/>
      <x:c r="E5383" s="33"/>
      <x:c r="F5383" s="60"/>
      <x:c r="G5383" s="61"/>
      <x:c r="H5383" s="61"/>
      <x:c r="I5383" s="66"/>
    </x:row>
    <x:row r="5384" spans="1:9" x14ac:dyDescent="0.25">
      <x:c r="A5384" s="33"/>
      <x:c r="B5384" s="33"/>
      <x:c r="C5384" s="33"/>
      <x:c r="D5384" s="32"/>
      <x:c r="E5384" s="33"/>
      <x:c r="F5384" s="60"/>
      <x:c r="G5384" s="61"/>
      <x:c r="H5384" s="61"/>
      <x:c r="I5384" s="66"/>
    </x:row>
    <x:row r="5385" spans="1:9" x14ac:dyDescent="0.25">
      <x:c r="A5385" s="33"/>
      <x:c r="B5385" s="33"/>
      <x:c r="C5385" s="33"/>
      <x:c r="D5385" s="32"/>
      <x:c r="E5385" s="33"/>
      <x:c r="F5385" s="60"/>
      <x:c r="G5385" s="61"/>
      <x:c r="H5385" s="61"/>
      <x:c r="I5385" s="66"/>
    </x:row>
    <x:row r="5386" spans="1:9" x14ac:dyDescent="0.25">
      <x:c r="A5386" s="33"/>
      <x:c r="B5386" s="33"/>
      <x:c r="C5386" s="33"/>
      <x:c r="D5386" s="32"/>
      <x:c r="E5386" s="33"/>
      <x:c r="F5386" s="60"/>
      <x:c r="G5386" s="61"/>
      <x:c r="H5386" s="61"/>
      <x:c r="I5386" s="66"/>
    </x:row>
    <x:row r="5387" spans="1:9" x14ac:dyDescent="0.25">
      <x:c r="A5387" s="33"/>
      <x:c r="B5387" s="33"/>
      <x:c r="C5387" s="33"/>
      <x:c r="D5387" s="32"/>
      <x:c r="E5387" s="33"/>
      <x:c r="F5387" s="60"/>
      <x:c r="G5387" s="61"/>
      <x:c r="H5387" s="61"/>
      <x:c r="I5387" s="66"/>
    </x:row>
    <x:row r="5388" spans="1:9" x14ac:dyDescent="0.25">
      <x:c r="A5388" s="33"/>
      <x:c r="B5388" s="33"/>
      <x:c r="C5388" s="33"/>
      <x:c r="D5388" s="32"/>
      <x:c r="E5388" s="33"/>
      <x:c r="F5388" s="60"/>
      <x:c r="G5388" s="61"/>
      <x:c r="H5388" s="61"/>
      <x:c r="I5388" s="66"/>
    </x:row>
    <x:row r="5389" spans="1:9" x14ac:dyDescent="0.25">
      <x:c r="A5389" s="33"/>
      <x:c r="B5389" s="33"/>
      <x:c r="C5389" s="33"/>
      <x:c r="D5389" s="32"/>
      <x:c r="E5389" s="33"/>
      <x:c r="F5389" s="60"/>
      <x:c r="G5389" s="61"/>
      <x:c r="H5389" s="61"/>
      <x:c r="I5389" s="66"/>
    </x:row>
    <x:row r="5390" spans="1:9" x14ac:dyDescent="0.25">
      <x:c r="A5390" s="33"/>
      <x:c r="B5390" s="33"/>
      <x:c r="C5390" s="33"/>
      <x:c r="D5390" s="32"/>
      <x:c r="E5390" s="33"/>
      <x:c r="F5390" s="60"/>
      <x:c r="G5390" s="61"/>
      <x:c r="H5390" s="61"/>
      <x:c r="I5390" s="66"/>
    </x:row>
    <x:row r="5391" spans="1:9" x14ac:dyDescent="0.25">
      <x:c r="A5391" s="33"/>
      <x:c r="B5391" s="33"/>
      <x:c r="C5391" s="33"/>
      <x:c r="D5391" s="32"/>
      <x:c r="E5391" s="33"/>
      <x:c r="F5391" s="60"/>
      <x:c r="G5391" s="61"/>
      <x:c r="H5391" s="61"/>
      <x:c r="I5391" s="66"/>
    </x:row>
    <x:row r="5392" spans="1:9" x14ac:dyDescent="0.25">
      <x:c r="A5392" s="33"/>
      <x:c r="B5392" s="33"/>
      <x:c r="C5392" s="33"/>
      <x:c r="D5392" s="32"/>
      <x:c r="E5392" s="33"/>
      <x:c r="F5392" s="60"/>
      <x:c r="G5392" s="61"/>
      <x:c r="H5392" s="61"/>
      <x:c r="I5392" s="66"/>
    </x:row>
    <x:row r="5393" spans="1:9" x14ac:dyDescent="0.25">
      <x:c r="A5393" s="33"/>
      <x:c r="B5393" s="33"/>
      <x:c r="C5393" s="33"/>
      <x:c r="D5393" s="32"/>
      <x:c r="E5393" s="33"/>
      <x:c r="F5393" s="60"/>
      <x:c r="G5393" s="61"/>
      <x:c r="H5393" s="61"/>
      <x:c r="I5393" s="66"/>
    </x:row>
    <x:row r="5394" spans="1:9" x14ac:dyDescent="0.25">
      <x:c r="A5394" s="33"/>
      <x:c r="B5394" s="33"/>
      <x:c r="C5394" s="33"/>
      <x:c r="D5394" s="32"/>
      <x:c r="E5394" s="33"/>
      <x:c r="F5394" s="60"/>
      <x:c r="G5394" s="61"/>
      <x:c r="H5394" s="61"/>
      <x:c r="I5394" s="66"/>
    </x:row>
    <x:row r="5395" spans="1:9" x14ac:dyDescent="0.25">
      <x:c r="A5395" s="33"/>
      <x:c r="B5395" s="33"/>
      <x:c r="C5395" s="33"/>
      <x:c r="D5395" s="32"/>
      <x:c r="E5395" s="33"/>
      <x:c r="F5395" s="60"/>
      <x:c r="G5395" s="61"/>
      <x:c r="H5395" s="61"/>
      <x:c r="I5395" s="66"/>
    </x:row>
    <x:row r="5396" spans="1:9" x14ac:dyDescent="0.25">
      <x:c r="A5396" s="33"/>
      <x:c r="B5396" s="33"/>
      <x:c r="C5396" s="33"/>
      <x:c r="D5396" s="32"/>
      <x:c r="E5396" s="33"/>
      <x:c r="F5396" s="60"/>
      <x:c r="G5396" s="61"/>
      <x:c r="H5396" s="61"/>
      <x:c r="I5396" s="66"/>
    </x:row>
    <x:row r="5397" spans="1:9" x14ac:dyDescent="0.25">
      <x:c r="A5397" s="33"/>
      <x:c r="B5397" s="33"/>
      <x:c r="C5397" s="33"/>
      <x:c r="D5397" s="32"/>
      <x:c r="E5397" s="33"/>
      <x:c r="F5397" s="60"/>
      <x:c r="G5397" s="61"/>
      <x:c r="H5397" s="61"/>
      <x:c r="I5397" s="66"/>
    </x:row>
    <x:row r="5398" spans="1:9" x14ac:dyDescent="0.25">
      <x:c r="A5398" s="33"/>
      <x:c r="B5398" s="33"/>
      <x:c r="C5398" s="33"/>
      <x:c r="D5398" s="32"/>
      <x:c r="E5398" s="33"/>
      <x:c r="F5398" s="60"/>
      <x:c r="G5398" s="61"/>
      <x:c r="H5398" s="61"/>
      <x:c r="I5398" s="66"/>
    </x:row>
    <x:row r="5399" spans="1:9" x14ac:dyDescent="0.25">
      <x:c r="A5399" s="33"/>
      <x:c r="B5399" s="33"/>
      <x:c r="C5399" s="33"/>
      <x:c r="D5399" s="32"/>
      <x:c r="E5399" s="33"/>
      <x:c r="F5399" s="60"/>
      <x:c r="G5399" s="61"/>
      <x:c r="H5399" s="61"/>
      <x:c r="I5399" s="66"/>
    </x:row>
    <x:row r="5400" spans="1:9" x14ac:dyDescent="0.25">
      <x:c r="A5400" s="33"/>
      <x:c r="B5400" s="33"/>
      <x:c r="C5400" s="33"/>
      <x:c r="D5400" s="32"/>
      <x:c r="E5400" s="33"/>
      <x:c r="F5400" s="60"/>
      <x:c r="G5400" s="61"/>
      <x:c r="H5400" s="61"/>
      <x:c r="I5400" s="66"/>
    </x:row>
    <x:row r="5401" spans="1:9" x14ac:dyDescent="0.25">
      <x:c r="A5401" s="33"/>
      <x:c r="B5401" s="33"/>
      <x:c r="C5401" s="33"/>
      <x:c r="D5401" s="32"/>
      <x:c r="E5401" s="33"/>
      <x:c r="F5401" s="60"/>
      <x:c r="G5401" s="61"/>
      <x:c r="H5401" s="61"/>
      <x:c r="I5401" s="66"/>
    </x:row>
    <x:row r="5402" spans="1:9" x14ac:dyDescent="0.25">
      <x:c r="A5402" s="33"/>
      <x:c r="B5402" s="33"/>
      <x:c r="C5402" s="33"/>
      <x:c r="D5402" s="32"/>
      <x:c r="E5402" s="33"/>
      <x:c r="F5402" s="60"/>
      <x:c r="G5402" s="61"/>
      <x:c r="H5402" s="61"/>
      <x:c r="I5402" s="66"/>
    </x:row>
    <x:row r="5403" spans="1:9" x14ac:dyDescent="0.25">
      <x:c r="A5403" s="33"/>
      <x:c r="B5403" s="33"/>
      <x:c r="C5403" s="33"/>
      <x:c r="D5403" s="32"/>
      <x:c r="E5403" s="33"/>
      <x:c r="F5403" s="60"/>
      <x:c r="G5403" s="61"/>
      <x:c r="H5403" s="61"/>
      <x:c r="I5403" s="66"/>
    </x:row>
    <x:row r="5404" spans="1:9" x14ac:dyDescent="0.25">
      <x:c r="A5404" s="33"/>
      <x:c r="B5404" s="33"/>
      <x:c r="C5404" s="33"/>
      <x:c r="D5404" s="32"/>
      <x:c r="E5404" s="33"/>
      <x:c r="F5404" s="60"/>
      <x:c r="G5404" s="61"/>
      <x:c r="H5404" s="61"/>
      <x:c r="I5404" s="66"/>
    </x:row>
    <x:row r="5405" spans="1:9" x14ac:dyDescent="0.25">
      <x:c r="A5405" s="33"/>
      <x:c r="B5405" s="33"/>
      <x:c r="C5405" s="33"/>
      <x:c r="D5405" s="32"/>
      <x:c r="E5405" s="33"/>
      <x:c r="F5405" s="60"/>
      <x:c r="G5405" s="61"/>
      <x:c r="H5405" s="61"/>
      <x:c r="I5405" s="66"/>
    </x:row>
    <x:row r="5406" spans="1:9" x14ac:dyDescent="0.25">
      <x:c r="A5406" s="33"/>
      <x:c r="B5406" s="33"/>
      <x:c r="C5406" s="33"/>
      <x:c r="D5406" s="32"/>
      <x:c r="E5406" s="33"/>
      <x:c r="F5406" s="60"/>
      <x:c r="G5406" s="61"/>
      <x:c r="H5406" s="61"/>
      <x:c r="I5406" s="66"/>
    </x:row>
    <x:row r="5407" spans="1:9" x14ac:dyDescent="0.25">
      <x:c r="A5407" s="33"/>
      <x:c r="B5407" s="33"/>
      <x:c r="C5407" s="33"/>
      <x:c r="D5407" s="32"/>
      <x:c r="E5407" s="33"/>
      <x:c r="F5407" s="60"/>
      <x:c r="G5407" s="61"/>
      <x:c r="H5407" s="61"/>
      <x:c r="I5407" s="66"/>
    </x:row>
    <x:row r="5408" spans="1:9" x14ac:dyDescent="0.25">
      <x:c r="A5408" s="33"/>
      <x:c r="B5408" s="33"/>
      <x:c r="C5408" s="33"/>
      <x:c r="D5408" s="32"/>
      <x:c r="E5408" s="33"/>
      <x:c r="F5408" s="60"/>
      <x:c r="G5408" s="61"/>
      <x:c r="H5408" s="61"/>
      <x:c r="I5408" s="66"/>
    </x:row>
    <x:row r="5409" spans="1:9" x14ac:dyDescent="0.25">
      <x:c r="A5409" s="33"/>
      <x:c r="B5409" s="33"/>
      <x:c r="C5409" s="33"/>
      <x:c r="D5409" s="32"/>
      <x:c r="E5409" s="33"/>
      <x:c r="F5409" s="60"/>
      <x:c r="G5409" s="61"/>
      <x:c r="H5409" s="61"/>
      <x:c r="I5409" s="66"/>
    </x:row>
    <x:row r="5410" spans="1:9" x14ac:dyDescent="0.25">
      <x:c r="A5410" s="33"/>
      <x:c r="B5410" s="33"/>
      <x:c r="C5410" s="33"/>
      <x:c r="D5410" s="32"/>
      <x:c r="E5410" s="33"/>
      <x:c r="F5410" s="60"/>
      <x:c r="G5410" s="61"/>
      <x:c r="H5410" s="61"/>
      <x:c r="I5410" s="66"/>
    </x:row>
    <x:row r="5411" spans="1:9" x14ac:dyDescent="0.25">
      <x:c r="A5411" s="33"/>
      <x:c r="B5411" s="33"/>
      <x:c r="C5411" s="33"/>
      <x:c r="D5411" s="32"/>
      <x:c r="E5411" s="33"/>
      <x:c r="F5411" s="60"/>
      <x:c r="G5411" s="61"/>
      <x:c r="H5411" s="61"/>
      <x:c r="I5411" s="66"/>
    </x:row>
    <x:row r="5412" spans="1:9" x14ac:dyDescent="0.25">
      <x:c r="A5412" s="33"/>
      <x:c r="B5412" s="33"/>
      <x:c r="C5412" s="33"/>
      <x:c r="D5412" s="32"/>
      <x:c r="E5412" s="33"/>
      <x:c r="F5412" s="60"/>
      <x:c r="G5412" s="61"/>
      <x:c r="H5412" s="61"/>
      <x:c r="I5412" s="66"/>
    </x:row>
    <x:row r="5413" spans="1:9" x14ac:dyDescent="0.25">
      <x:c r="A5413" s="33"/>
      <x:c r="B5413" s="33"/>
      <x:c r="C5413" s="33"/>
      <x:c r="D5413" s="32"/>
      <x:c r="E5413" s="33"/>
      <x:c r="F5413" s="60"/>
      <x:c r="G5413" s="61"/>
      <x:c r="H5413" s="61"/>
      <x:c r="I5413" s="66"/>
    </x:row>
    <x:row r="5414" spans="1:9" x14ac:dyDescent="0.25">
      <x:c r="A5414" s="33"/>
      <x:c r="B5414" s="33"/>
      <x:c r="C5414" s="33"/>
      <x:c r="D5414" s="32"/>
      <x:c r="E5414" s="33"/>
      <x:c r="F5414" s="60"/>
      <x:c r="G5414" s="61"/>
      <x:c r="H5414" s="61"/>
      <x:c r="I5414" s="66"/>
    </x:row>
    <x:row r="5415" spans="1:9" x14ac:dyDescent="0.25">
      <x:c r="A5415" s="33"/>
      <x:c r="B5415" s="33"/>
      <x:c r="C5415" s="33"/>
      <x:c r="D5415" s="32"/>
      <x:c r="E5415" s="33"/>
      <x:c r="F5415" s="60"/>
      <x:c r="G5415" s="61"/>
      <x:c r="H5415" s="61"/>
      <x:c r="I5415" s="66"/>
    </x:row>
    <x:row r="5416" spans="1:9" x14ac:dyDescent="0.25">
      <x:c r="A5416" s="33"/>
      <x:c r="B5416" s="33"/>
      <x:c r="C5416" s="33"/>
      <x:c r="D5416" s="32"/>
      <x:c r="E5416" s="33"/>
      <x:c r="F5416" s="60"/>
      <x:c r="G5416" s="61"/>
      <x:c r="H5416" s="61"/>
      <x:c r="I5416" s="66"/>
    </x:row>
    <x:row r="5417" spans="1:9" x14ac:dyDescent="0.25">
      <x:c r="A5417" s="33"/>
      <x:c r="B5417" s="33"/>
      <x:c r="C5417" s="33"/>
      <x:c r="D5417" s="32"/>
      <x:c r="E5417" s="33"/>
      <x:c r="F5417" s="60"/>
      <x:c r="G5417" s="61"/>
      <x:c r="H5417" s="61"/>
      <x:c r="I5417" s="66"/>
    </x:row>
    <x:row r="5418" spans="1:9" x14ac:dyDescent="0.25">
      <x:c r="A5418" s="33"/>
      <x:c r="B5418" s="33"/>
      <x:c r="C5418" s="33"/>
      <x:c r="D5418" s="32"/>
      <x:c r="E5418" s="33"/>
      <x:c r="F5418" s="60"/>
      <x:c r="G5418" s="61"/>
      <x:c r="H5418" s="61"/>
      <x:c r="I5418" s="66"/>
    </x:row>
    <x:row r="5419" spans="1:9" x14ac:dyDescent="0.25">
      <x:c r="A5419" s="33"/>
      <x:c r="B5419" s="33"/>
      <x:c r="C5419" s="33"/>
      <x:c r="D5419" s="32"/>
      <x:c r="E5419" s="33"/>
      <x:c r="F5419" s="60"/>
      <x:c r="G5419" s="61"/>
      <x:c r="H5419" s="61"/>
      <x:c r="I5419" s="66"/>
    </x:row>
    <x:row r="5420" spans="1:9" x14ac:dyDescent="0.25">
      <x:c r="A5420" s="33"/>
      <x:c r="B5420" s="33"/>
      <x:c r="C5420" s="33"/>
      <x:c r="D5420" s="32"/>
      <x:c r="E5420" s="33"/>
      <x:c r="F5420" s="60"/>
      <x:c r="G5420" s="61"/>
      <x:c r="H5420" s="61"/>
      <x:c r="I5420" s="66"/>
    </x:row>
    <x:row r="5421" spans="1:9" x14ac:dyDescent="0.25">
      <x:c r="A5421" s="33"/>
      <x:c r="B5421" s="33"/>
      <x:c r="C5421" s="33"/>
      <x:c r="D5421" s="32"/>
      <x:c r="E5421" s="33"/>
      <x:c r="F5421" s="60"/>
      <x:c r="G5421" s="61"/>
      <x:c r="H5421" s="61"/>
      <x:c r="I5421" s="66"/>
    </x:row>
    <x:row r="5422" spans="1:9" x14ac:dyDescent="0.25">
      <x:c r="A5422" s="33"/>
      <x:c r="B5422" s="33"/>
      <x:c r="C5422" s="33"/>
      <x:c r="D5422" s="32"/>
      <x:c r="E5422" s="33"/>
      <x:c r="F5422" s="60"/>
      <x:c r="G5422" s="61"/>
      <x:c r="H5422" s="61"/>
      <x:c r="I5422" s="66"/>
    </x:row>
    <x:row r="5423" spans="1:9" x14ac:dyDescent="0.25">
      <x:c r="A5423" s="33"/>
      <x:c r="B5423" s="33"/>
      <x:c r="C5423" s="33"/>
      <x:c r="D5423" s="32"/>
      <x:c r="E5423" s="33"/>
      <x:c r="F5423" s="60"/>
      <x:c r="G5423" s="61"/>
      <x:c r="H5423" s="61"/>
      <x:c r="I5423" s="66"/>
    </x:row>
    <x:row r="5424" spans="1:9" x14ac:dyDescent="0.25">
      <x:c r="A5424" s="33"/>
      <x:c r="B5424" s="33"/>
      <x:c r="C5424" s="33"/>
      <x:c r="D5424" s="32"/>
      <x:c r="E5424" s="33"/>
      <x:c r="F5424" s="60"/>
      <x:c r="G5424" s="61"/>
      <x:c r="H5424" s="61"/>
      <x:c r="I5424" s="66"/>
    </x:row>
    <x:row r="5425" spans="1:9" x14ac:dyDescent="0.25">
      <x:c r="A5425" s="33"/>
      <x:c r="B5425" s="33"/>
      <x:c r="C5425" s="33"/>
      <x:c r="D5425" s="32"/>
      <x:c r="E5425" s="33"/>
      <x:c r="F5425" s="60"/>
      <x:c r="G5425" s="61"/>
      <x:c r="H5425" s="61"/>
      <x:c r="I5425" s="66"/>
    </x:row>
    <x:row r="5426" spans="1:9" x14ac:dyDescent="0.25">
      <x:c r="A5426" s="33"/>
      <x:c r="B5426" s="33"/>
      <x:c r="C5426" s="33"/>
      <x:c r="D5426" s="32"/>
      <x:c r="E5426" s="33"/>
      <x:c r="F5426" s="60"/>
      <x:c r="G5426" s="61"/>
      <x:c r="H5426" s="61"/>
      <x:c r="I5426" s="66"/>
    </x:row>
    <x:row r="5427" spans="1:9" x14ac:dyDescent="0.25">
      <x:c r="A5427" s="33"/>
      <x:c r="B5427" s="33"/>
      <x:c r="C5427" s="33"/>
      <x:c r="D5427" s="32"/>
      <x:c r="E5427" s="33"/>
      <x:c r="F5427" s="60"/>
      <x:c r="G5427" s="61"/>
      <x:c r="H5427" s="61"/>
      <x:c r="I5427" s="66"/>
    </x:row>
    <x:row r="5428" spans="1:9" x14ac:dyDescent="0.25">
      <x:c r="A5428" s="33"/>
      <x:c r="B5428" s="33"/>
      <x:c r="C5428" s="33"/>
      <x:c r="D5428" s="32"/>
      <x:c r="E5428" s="33"/>
      <x:c r="F5428" s="60"/>
      <x:c r="G5428" s="61"/>
      <x:c r="H5428" s="61"/>
      <x:c r="I5428" s="66"/>
    </x:row>
    <x:row r="5429" spans="1:9" x14ac:dyDescent="0.25">
      <x:c r="A5429" s="33"/>
      <x:c r="B5429" s="33"/>
      <x:c r="C5429" s="33"/>
      <x:c r="D5429" s="32"/>
      <x:c r="E5429" s="33"/>
      <x:c r="F5429" s="60"/>
      <x:c r="G5429" s="61"/>
      <x:c r="H5429" s="61"/>
      <x:c r="I5429" s="66"/>
    </x:row>
    <x:row r="5430" spans="1:9" x14ac:dyDescent="0.25">
      <x:c r="A5430" s="33"/>
      <x:c r="B5430" s="33"/>
      <x:c r="C5430" s="33"/>
      <x:c r="D5430" s="32"/>
      <x:c r="E5430" s="33"/>
      <x:c r="F5430" s="60"/>
      <x:c r="G5430" s="61"/>
      <x:c r="H5430" s="61"/>
      <x:c r="I5430" s="66"/>
    </x:row>
    <x:row r="5431" spans="1:9" x14ac:dyDescent="0.25">
      <x:c r="A5431" s="33"/>
      <x:c r="B5431" s="33"/>
      <x:c r="C5431" s="33"/>
      <x:c r="D5431" s="32"/>
      <x:c r="E5431" s="33"/>
      <x:c r="F5431" s="60"/>
      <x:c r="G5431" s="61"/>
      <x:c r="H5431" s="61"/>
      <x:c r="I5431" s="66"/>
    </x:row>
    <x:row r="5432" spans="1:9" x14ac:dyDescent="0.25">
      <x:c r="A5432" s="33"/>
      <x:c r="B5432" s="33"/>
      <x:c r="C5432" s="33"/>
      <x:c r="D5432" s="32"/>
      <x:c r="E5432" s="33"/>
      <x:c r="F5432" s="60"/>
      <x:c r="G5432" s="61"/>
      <x:c r="H5432" s="61"/>
      <x:c r="I5432" s="66"/>
    </x:row>
    <x:row r="5433" spans="1:9" x14ac:dyDescent="0.25">
      <x:c r="A5433" s="33"/>
      <x:c r="B5433" s="33"/>
      <x:c r="C5433" s="33"/>
      <x:c r="D5433" s="32"/>
      <x:c r="E5433" s="33"/>
      <x:c r="F5433" s="60"/>
      <x:c r="G5433" s="61"/>
      <x:c r="H5433" s="61"/>
      <x:c r="I5433" s="66"/>
    </x:row>
    <x:row r="5434" spans="1:9" x14ac:dyDescent="0.25">
      <x:c r="A5434" s="33"/>
      <x:c r="B5434" s="33"/>
      <x:c r="C5434" s="33"/>
      <x:c r="D5434" s="32"/>
      <x:c r="E5434" s="33"/>
      <x:c r="F5434" s="60"/>
      <x:c r="G5434" s="61"/>
      <x:c r="H5434" s="61"/>
      <x:c r="I5434" s="66"/>
    </x:row>
    <x:row r="5435" spans="1:9" x14ac:dyDescent="0.25">
      <x:c r="A5435" s="33"/>
      <x:c r="B5435" s="33"/>
      <x:c r="C5435" s="33"/>
      <x:c r="D5435" s="32"/>
      <x:c r="E5435" s="33"/>
      <x:c r="F5435" s="60"/>
      <x:c r="G5435" s="61"/>
      <x:c r="H5435" s="61"/>
      <x:c r="I5435" s="66"/>
    </x:row>
    <x:row r="5436" spans="1:9" x14ac:dyDescent="0.25">
      <x:c r="A5436" s="33"/>
      <x:c r="B5436" s="33"/>
      <x:c r="C5436" s="33"/>
      <x:c r="D5436" s="32"/>
      <x:c r="E5436" s="33"/>
      <x:c r="F5436" s="60"/>
      <x:c r="G5436" s="61"/>
      <x:c r="H5436" s="61"/>
      <x:c r="I5436" s="66"/>
    </x:row>
    <x:row r="5437" spans="1:9" x14ac:dyDescent="0.25">
      <x:c r="A5437" s="33"/>
      <x:c r="B5437" s="33"/>
      <x:c r="C5437" s="33"/>
      <x:c r="D5437" s="32"/>
      <x:c r="E5437" s="33"/>
      <x:c r="F5437" s="60"/>
      <x:c r="G5437" s="61"/>
      <x:c r="H5437" s="61"/>
      <x:c r="I5437" s="66"/>
    </x:row>
    <x:row r="5438" spans="1:9" x14ac:dyDescent="0.25">
      <x:c r="A5438" s="33"/>
      <x:c r="B5438" s="33"/>
      <x:c r="C5438" s="33"/>
      <x:c r="D5438" s="32"/>
      <x:c r="E5438" s="33"/>
      <x:c r="F5438" s="60"/>
      <x:c r="G5438" s="61"/>
      <x:c r="H5438" s="61"/>
      <x:c r="I5438" s="66"/>
    </x:row>
    <x:row r="5439" spans="1:9" x14ac:dyDescent="0.25">
      <x:c r="A5439" s="33"/>
      <x:c r="B5439" s="33"/>
      <x:c r="C5439" s="33"/>
      <x:c r="D5439" s="32"/>
      <x:c r="E5439" s="33"/>
      <x:c r="F5439" s="60"/>
      <x:c r="G5439" s="61"/>
      <x:c r="H5439" s="61"/>
      <x:c r="I5439" s="66"/>
    </x:row>
    <x:row r="5440" spans="1:9" x14ac:dyDescent="0.25">
      <x:c r="A5440" s="33"/>
      <x:c r="B5440" s="33"/>
      <x:c r="C5440" s="33"/>
      <x:c r="D5440" s="32"/>
      <x:c r="E5440" s="33"/>
      <x:c r="F5440" s="60"/>
      <x:c r="G5440" s="61"/>
      <x:c r="H5440" s="61"/>
      <x:c r="I5440" s="66"/>
    </x:row>
    <x:row r="5441" spans="1:9" x14ac:dyDescent="0.25">
      <x:c r="A5441" s="33"/>
      <x:c r="B5441" s="33"/>
      <x:c r="C5441" s="33"/>
      <x:c r="D5441" s="32"/>
      <x:c r="E5441" s="33"/>
      <x:c r="F5441" s="60"/>
      <x:c r="G5441" s="61"/>
      <x:c r="H5441" s="61"/>
      <x:c r="I5441" s="66"/>
    </x:row>
    <x:row r="5442" spans="1:9" x14ac:dyDescent="0.25">
      <x:c r="A5442" s="33"/>
      <x:c r="B5442" s="33"/>
      <x:c r="C5442" s="33"/>
      <x:c r="D5442" s="32"/>
      <x:c r="E5442" s="33"/>
      <x:c r="F5442" s="60"/>
      <x:c r="G5442" s="61"/>
      <x:c r="H5442" s="61"/>
      <x:c r="I5442" s="66"/>
    </x:row>
    <x:row r="5443" spans="1:9" x14ac:dyDescent="0.25">
      <x:c r="A5443" s="33"/>
      <x:c r="B5443" s="33"/>
      <x:c r="C5443" s="33"/>
      <x:c r="D5443" s="32"/>
      <x:c r="E5443" s="33"/>
      <x:c r="F5443" s="60"/>
      <x:c r="G5443" s="61"/>
      <x:c r="H5443" s="61"/>
      <x:c r="I5443" s="66"/>
    </x:row>
    <x:row r="5444" spans="1:9" x14ac:dyDescent="0.25">
      <x:c r="A5444" s="33"/>
      <x:c r="B5444" s="33"/>
      <x:c r="C5444" s="33"/>
      <x:c r="D5444" s="32"/>
      <x:c r="E5444" s="33"/>
      <x:c r="F5444" s="60"/>
      <x:c r="G5444" s="61"/>
      <x:c r="H5444" s="61"/>
      <x:c r="I5444" s="66"/>
    </x:row>
    <x:row r="5445" spans="1:9" x14ac:dyDescent="0.25">
      <x:c r="A5445" s="33"/>
      <x:c r="B5445" s="33"/>
      <x:c r="C5445" s="33"/>
      <x:c r="D5445" s="32"/>
      <x:c r="E5445" s="33"/>
      <x:c r="F5445" s="60"/>
      <x:c r="G5445" s="61"/>
      <x:c r="H5445" s="61"/>
      <x:c r="I5445" s="66"/>
    </x:row>
    <x:row r="5446" spans="1:9" x14ac:dyDescent="0.25">
      <x:c r="A5446" s="33"/>
      <x:c r="B5446" s="33"/>
      <x:c r="C5446" s="33"/>
      <x:c r="D5446" s="32"/>
      <x:c r="E5446" s="33"/>
      <x:c r="F5446" s="60"/>
      <x:c r="G5446" s="61"/>
      <x:c r="H5446" s="61"/>
      <x:c r="I5446" s="66"/>
    </x:row>
    <x:row r="5447" spans="1:9" x14ac:dyDescent="0.25">
      <x:c r="A5447" s="33"/>
      <x:c r="B5447" s="33"/>
      <x:c r="C5447" s="33"/>
      <x:c r="D5447" s="32"/>
      <x:c r="E5447" s="33"/>
      <x:c r="F5447" s="60"/>
      <x:c r="G5447" s="61"/>
      <x:c r="H5447" s="61"/>
      <x:c r="I5447" s="66"/>
    </x:row>
    <x:row r="5448" spans="1:9" x14ac:dyDescent="0.25">
      <x:c r="A5448" s="33"/>
      <x:c r="B5448" s="33"/>
      <x:c r="C5448" s="33"/>
      <x:c r="D5448" s="32"/>
      <x:c r="E5448" s="33"/>
      <x:c r="F5448" s="60"/>
      <x:c r="G5448" s="61"/>
      <x:c r="H5448" s="61"/>
      <x:c r="I5448" s="66"/>
    </x:row>
    <x:row r="5449" spans="1:9" x14ac:dyDescent="0.25">
      <x:c r="A5449" s="33"/>
      <x:c r="B5449" s="33"/>
      <x:c r="C5449" s="33"/>
      <x:c r="D5449" s="32"/>
      <x:c r="E5449" s="33"/>
      <x:c r="F5449" s="60"/>
      <x:c r="G5449" s="61"/>
      <x:c r="H5449" s="61"/>
      <x:c r="I5449" s="66"/>
    </x:row>
    <x:row r="5450" spans="1:9" x14ac:dyDescent="0.25">
      <x:c r="A5450" s="33"/>
      <x:c r="B5450" s="33"/>
      <x:c r="C5450" s="33"/>
      <x:c r="D5450" s="32"/>
      <x:c r="E5450" s="33"/>
      <x:c r="F5450" s="60"/>
      <x:c r="G5450" s="61"/>
      <x:c r="H5450" s="61"/>
      <x:c r="I5450" s="66"/>
    </x:row>
    <x:row r="5451" spans="1:9" x14ac:dyDescent="0.25">
      <x:c r="A5451" s="33"/>
      <x:c r="B5451" s="33"/>
      <x:c r="C5451" s="33"/>
      <x:c r="D5451" s="32"/>
      <x:c r="E5451" s="33"/>
      <x:c r="F5451" s="60"/>
      <x:c r="G5451" s="61"/>
      <x:c r="H5451" s="61"/>
      <x:c r="I5451" s="66"/>
    </x:row>
    <x:row r="5452" spans="1:9" x14ac:dyDescent="0.25">
      <x:c r="A5452" s="33"/>
      <x:c r="B5452" s="33"/>
      <x:c r="C5452" s="33"/>
      <x:c r="D5452" s="32"/>
      <x:c r="E5452" s="33"/>
      <x:c r="F5452" s="60"/>
      <x:c r="G5452" s="61"/>
      <x:c r="H5452" s="61"/>
      <x:c r="I5452" s="66"/>
    </x:row>
    <x:row r="5453" spans="1:9" x14ac:dyDescent="0.25">
      <x:c r="A5453" s="33"/>
      <x:c r="B5453" s="33"/>
      <x:c r="C5453" s="33"/>
      <x:c r="D5453" s="32"/>
      <x:c r="E5453" s="33"/>
      <x:c r="F5453" s="60"/>
      <x:c r="G5453" s="61"/>
      <x:c r="H5453" s="61"/>
      <x:c r="I5453" s="66"/>
    </x:row>
    <x:row r="5454" spans="1:9" x14ac:dyDescent="0.25">
      <x:c r="A5454" s="33"/>
      <x:c r="B5454" s="33"/>
      <x:c r="C5454" s="33"/>
      <x:c r="D5454" s="32"/>
      <x:c r="E5454" s="33"/>
      <x:c r="F5454" s="60"/>
      <x:c r="G5454" s="61"/>
      <x:c r="H5454" s="61"/>
      <x:c r="I5454" s="66"/>
    </x:row>
    <x:row r="5455" spans="1:9" x14ac:dyDescent="0.25">
      <x:c r="A5455" s="33"/>
      <x:c r="B5455" s="33"/>
      <x:c r="C5455" s="33"/>
      <x:c r="D5455" s="32"/>
      <x:c r="E5455" s="33"/>
      <x:c r="F5455" s="60"/>
      <x:c r="G5455" s="61"/>
      <x:c r="H5455" s="61"/>
      <x:c r="I5455" s="66"/>
    </x:row>
    <x:row r="5456" spans="1:9" x14ac:dyDescent="0.25">
      <x:c r="A5456" s="33"/>
      <x:c r="B5456" s="33"/>
      <x:c r="C5456" s="33"/>
      <x:c r="D5456" s="32"/>
      <x:c r="E5456" s="33"/>
      <x:c r="F5456" s="60"/>
      <x:c r="G5456" s="61"/>
      <x:c r="H5456" s="61"/>
      <x:c r="I5456" s="66"/>
    </x:row>
    <x:row r="5457" spans="1:9" x14ac:dyDescent="0.25">
      <x:c r="A5457" s="33"/>
      <x:c r="B5457" s="33"/>
      <x:c r="C5457" s="33"/>
      <x:c r="D5457" s="32"/>
      <x:c r="E5457" s="33"/>
      <x:c r="F5457" s="60"/>
      <x:c r="G5457" s="61"/>
      <x:c r="H5457" s="61"/>
      <x:c r="I5457" s="66"/>
    </x:row>
    <x:row r="5458" spans="1:9" x14ac:dyDescent="0.25">
      <x:c r="A5458" s="33"/>
      <x:c r="B5458" s="33"/>
      <x:c r="C5458" s="33"/>
      <x:c r="D5458" s="32"/>
      <x:c r="E5458" s="33"/>
      <x:c r="F5458" s="60"/>
      <x:c r="G5458" s="61"/>
      <x:c r="H5458" s="61"/>
      <x:c r="I5458" s="66"/>
    </x:row>
    <x:row r="5459" spans="1:9" x14ac:dyDescent="0.25">
      <x:c r="A5459" s="33"/>
      <x:c r="B5459" s="33"/>
      <x:c r="C5459" s="33"/>
      <x:c r="D5459" s="32"/>
      <x:c r="E5459" s="33"/>
      <x:c r="F5459" s="60"/>
      <x:c r="G5459" s="61"/>
      <x:c r="H5459" s="61"/>
      <x:c r="I5459" s="66"/>
    </x:row>
    <x:row r="5460" spans="1:9" x14ac:dyDescent="0.25">
      <x:c r="A5460" s="33"/>
      <x:c r="B5460" s="33"/>
      <x:c r="C5460" s="33"/>
      <x:c r="D5460" s="32"/>
      <x:c r="E5460" s="33"/>
      <x:c r="F5460" s="60"/>
      <x:c r="G5460" s="61"/>
      <x:c r="H5460" s="61"/>
      <x:c r="I5460" s="66"/>
    </x:row>
    <x:row r="5461" spans="1:9" x14ac:dyDescent="0.25">
      <x:c r="A5461" s="33"/>
      <x:c r="B5461" s="33"/>
      <x:c r="C5461" s="33"/>
      <x:c r="D5461" s="32"/>
      <x:c r="E5461" s="33"/>
      <x:c r="F5461" s="60"/>
      <x:c r="G5461" s="61"/>
      <x:c r="H5461" s="61"/>
      <x:c r="I5461" s="66"/>
    </x:row>
    <x:row r="5462" spans="1:9" x14ac:dyDescent="0.25">
      <x:c r="A5462" s="33"/>
      <x:c r="B5462" s="33"/>
      <x:c r="C5462" s="33"/>
      <x:c r="D5462" s="32"/>
      <x:c r="E5462" s="33"/>
      <x:c r="F5462" s="60"/>
      <x:c r="G5462" s="61"/>
      <x:c r="H5462" s="61"/>
      <x:c r="I5462" s="66"/>
    </x:row>
    <x:row r="5463" spans="1:9" x14ac:dyDescent="0.25">
      <x:c r="A5463" s="33"/>
      <x:c r="B5463" s="33"/>
      <x:c r="C5463" s="33"/>
      <x:c r="D5463" s="32"/>
      <x:c r="E5463" s="33"/>
      <x:c r="F5463" s="60"/>
      <x:c r="G5463" s="61"/>
      <x:c r="H5463" s="61"/>
      <x:c r="I5463" s="66"/>
    </x:row>
    <x:row r="5464" spans="1:9" x14ac:dyDescent="0.25">
      <x:c r="A5464" s="33"/>
      <x:c r="B5464" s="33"/>
      <x:c r="C5464" s="33"/>
      <x:c r="D5464" s="32"/>
      <x:c r="E5464" s="33"/>
      <x:c r="F5464" s="60"/>
      <x:c r="G5464" s="61"/>
      <x:c r="H5464" s="61"/>
      <x:c r="I5464" s="66"/>
    </x:row>
    <x:row r="5465" spans="1:9" x14ac:dyDescent="0.25">
      <x:c r="A5465" s="33"/>
      <x:c r="B5465" s="33"/>
      <x:c r="C5465" s="33"/>
      <x:c r="D5465" s="32"/>
      <x:c r="E5465" s="33"/>
      <x:c r="F5465" s="60"/>
      <x:c r="G5465" s="61"/>
      <x:c r="H5465" s="61"/>
      <x:c r="I5465" s="66"/>
    </x:row>
    <x:row r="5466" spans="1:9" x14ac:dyDescent="0.25">
      <x:c r="A5466" s="33"/>
      <x:c r="B5466" s="33"/>
      <x:c r="C5466" s="33"/>
      <x:c r="D5466" s="32"/>
      <x:c r="E5466" s="33"/>
      <x:c r="F5466" s="60"/>
      <x:c r="G5466" s="61"/>
      <x:c r="H5466" s="61"/>
      <x:c r="I5466" s="66"/>
    </x:row>
    <x:row r="5467" spans="1:9" x14ac:dyDescent="0.25">
      <x:c r="A5467" s="33"/>
      <x:c r="B5467" s="33"/>
      <x:c r="C5467" s="33"/>
      <x:c r="D5467" s="32"/>
      <x:c r="E5467" s="33"/>
      <x:c r="F5467" s="60"/>
      <x:c r="G5467" s="61"/>
      <x:c r="H5467" s="61"/>
      <x:c r="I5467" s="66"/>
    </x:row>
    <x:row r="5468" spans="1:9" x14ac:dyDescent="0.25">
      <x:c r="A5468" s="33"/>
      <x:c r="B5468" s="33"/>
      <x:c r="C5468" s="33"/>
      <x:c r="D5468" s="32"/>
      <x:c r="E5468" s="33"/>
      <x:c r="F5468" s="60"/>
      <x:c r="G5468" s="61"/>
      <x:c r="H5468" s="61"/>
      <x:c r="I5468" s="66"/>
    </x:row>
    <x:row r="5469" spans="1:9" x14ac:dyDescent="0.25">
      <x:c r="A5469" s="33"/>
      <x:c r="B5469" s="33"/>
      <x:c r="C5469" s="33"/>
      <x:c r="D5469" s="32"/>
      <x:c r="E5469" s="33"/>
      <x:c r="F5469" s="60"/>
      <x:c r="G5469" s="61"/>
      <x:c r="H5469" s="61"/>
      <x:c r="I5469" s="66"/>
    </x:row>
    <x:row r="5470" spans="1:9" x14ac:dyDescent="0.25">
      <x:c r="A5470" s="33"/>
      <x:c r="B5470" s="33"/>
      <x:c r="C5470" s="33"/>
      <x:c r="D5470" s="32"/>
      <x:c r="E5470" s="33"/>
      <x:c r="F5470" s="60"/>
      <x:c r="G5470" s="61"/>
      <x:c r="H5470" s="61"/>
      <x:c r="I5470" s="66"/>
    </x:row>
    <x:row r="5471" spans="1:9" x14ac:dyDescent="0.25">
      <x:c r="A5471" s="33"/>
      <x:c r="B5471" s="33"/>
      <x:c r="C5471" s="33"/>
      <x:c r="D5471" s="32"/>
      <x:c r="E5471" s="33"/>
      <x:c r="F5471" s="60"/>
      <x:c r="G5471" s="61"/>
      <x:c r="H5471" s="61"/>
      <x:c r="I5471" s="66"/>
    </x:row>
    <x:row r="5472" spans="1:9" x14ac:dyDescent="0.25">
      <x:c r="A5472" s="33"/>
      <x:c r="B5472" s="33"/>
      <x:c r="C5472" s="33"/>
      <x:c r="D5472" s="32"/>
      <x:c r="E5472" s="33"/>
      <x:c r="F5472" s="60"/>
      <x:c r="G5472" s="61"/>
      <x:c r="H5472" s="61"/>
      <x:c r="I5472" s="66"/>
    </x:row>
    <x:row r="5473" spans="1:9" x14ac:dyDescent="0.25">
      <x:c r="A5473" s="33"/>
      <x:c r="B5473" s="33"/>
      <x:c r="C5473" s="33"/>
      <x:c r="D5473" s="32"/>
      <x:c r="E5473" s="33"/>
      <x:c r="F5473" s="60"/>
      <x:c r="G5473" s="61"/>
      <x:c r="H5473" s="61"/>
      <x:c r="I5473" s="66"/>
    </x:row>
    <x:row r="5474" spans="1:9" x14ac:dyDescent="0.25">
      <x:c r="A5474" s="33"/>
      <x:c r="B5474" s="33"/>
      <x:c r="C5474" s="33"/>
      <x:c r="D5474" s="32"/>
      <x:c r="E5474" s="33"/>
      <x:c r="F5474" s="60"/>
      <x:c r="G5474" s="61"/>
      <x:c r="H5474" s="61"/>
      <x:c r="I5474" s="66"/>
    </x:row>
    <x:row r="5475" spans="1:9" x14ac:dyDescent="0.25">
      <x:c r="A5475" s="33"/>
      <x:c r="B5475" s="33"/>
      <x:c r="C5475" s="33"/>
      <x:c r="D5475" s="32"/>
      <x:c r="E5475" s="33"/>
      <x:c r="F5475" s="60"/>
      <x:c r="G5475" s="61"/>
      <x:c r="H5475" s="61"/>
      <x:c r="I5475" s="66"/>
    </x:row>
    <x:row r="5476" spans="1:9" x14ac:dyDescent="0.25">
      <x:c r="A5476" s="33"/>
      <x:c r="B5476" s="33"/>
      <x:c r="C5476" s="33"/>
      <x:c r="D5476" s="32"/>
      <x:c r="E5476" s="33"/>
      <x:c r="F5476" s="60"/>
      <x:c r="G5476" s="61"/>
      <x:c r="H5476" s="61"/>
      <x:c r="I5476" s="66"/>
    </x:row>
    <x:row r="5477" spans="1:9" x14ac:dyDescent="0.25">
      <x:c r="A5477" s="33"/>
      <x:c r="B5477" s="33"/>
      <x:c r="C5477" s="33"/>
      <x:c r="D5477" s="32"/>
      <x:c r="E5477" s="33"/>
      <x:c r="F5477" s="60"/>
      <x:c r="G5477" s="61"/>
      <x:c r="H5477" s="61"/>
      <x:c r="I5477" s="66"/>
    </x:row>
    <x:row r="5478" spans="1:9" x14ac:dyDescent="0.25">
      <x:c r="A5478" s="33"/>
      <x:c r="B5478" s="33"/>
      <x:c r="C5478" s="33"/>
      <x:c r="D5478" s="32"/>
      <x:c r="E5478" s="33"/>
      <x:c r="F5478" s="60"/>
      <x:c r="G5478" s="61"/>
      <x:c r="H5478" s="61"/>
      <x:c r="I5478" s="66"/>
    </x:row>
    <x:row r="5479" spans="1:9" x14ac:dyDescent="0.25">
      <x:c r="A5479" s="33"/>
      <x:c r="B5479" s="33"/>
      <x:c r="C5479" s="33"/>
      <x:c r="D5479" s="32"/>
      <x:c r="E5479" s="33"/>
      <x:c r="F5479" s="60"/>
      <x:c r="G5479" s="61"/>
      <x:c r="H5479" s="61"/>
      <x:c r="I5479" s="66"/>
    </x:row>
    <x:row r="5480" spans="1:9" x14ac:dyDescent="0.25">
      <x:c r="A5480" s="33"/>
      <x:c r="B5480" s="33"/>
      <x:c r="C5480" s="33"/>
      <x:c r="D5480" s="32"/>
      <x:c r="E5480" s="33"/>
      <x:c r="F5480" s="60"/>
      <x:c r="G5480" s="61"/>
      <x:c r="H5480" s="61"/>
      <x:c r="I5480" s="66"/>
    </x:row>
    <x:row r="5481" spans="1:9" x14ac:dyDescent="0.25">
      <x:c r="A5481" s="33"/>
      <x:c r="B5481" s="33"/>
      <x:c r="C5481" s="33"/>
      <x:c r="D5481" s="32"/>
      <x:c r="E5481" s="33"/>
      <x:c r="F5481" s="60"/>
      <x:c r="G5481" s="61"/>
      <x:c r="H5481" s="61"/>
      <x:c r="I5481" s="66"/>
    </x:row>
    <x:row r="5482" spans="1:9" x14ac:dyDescent="0.25">
      <x:c r="A5482" s="33"/>
      <x:c r="B5482" s="33"/>
      <x:c r="C5482" s="33"/>
      <x:c r="D5482" s="32"/>
      <x:c r="E5482" s="33"/>
      <x:c r="F5482" s="60"/>
      <x:c r="G5482" s="61"/>
      <x:c r="H5482" s="61"/>
      <x:c r="I5482" s="66"/>
    </x:row>
    <x:row r="5483" spans="1:9" x14ac:dyDescent="0.25">
      <x:c r="A5483" s="33"/>
      <x:c r="B5483" s="33"/>
      <x:c r="C5483" s="33"/>
      <x:c r="D5483" s="32"/>
      <x:c r="E5483" s="33"/>
      <x:c r="F5483" s="60"/>
      <x:c r="G5483" s="61"/>
      <x:c r="H5483" s="61"/>
      <x:c r="I5483" s="66"/>
    </x:row>
    <x:row r="5484" spans="1:9" x14ac:dyDescent="0.25">
      <x:c r="A5484" s="33"/>
      <x:c r="B5484" s="33"/>
      <x:c r="C5484" s="33"/>
      <x:c r="D5484" s="32"/>
      <x:c r="E5484" s="33"/>
      <x:c r="F5484" s="60"/>
      <x:c r="G5484" s="61"/>
      <x:c r="H5484" s="61"/>
      <x:c r="I5484" s="66"/>
    </x:row>
    <x:row r="5485" spans="1:9" x14ac:dyDescent="0.25">
      <x:c r="A5485" s="33"/>
      <x:c r="B5485" s="33"/>
      <x:c r="C5485" s="33"/>
      <x:c r="D5485" s="32"/>
      <x:c r="E5485" s="33"/>
      <x:c r="F5485" s="60"/>
      <x:c r="G5485" s="61"/>
      <x:c r="H5485" s="61"/>
      <x:c r="I5485" s="66"/>
    </x:row>
    <x:row r="5486" spans="1:9" x14ac:dyDescent="0.25">
      <x:c r="A5486" s="33"/>
      <x:c r="B5486" s="33"/>
      <x:c r="C5486" s="33"/>
      <x:c r="D5486" s="32"/>
      <x:c r="E5486" s="33"/>
      <x:c r="F5486" s="60"/>
      <x:c r="G5486" s="61"/>
      <x:c r="H5486" s="61"/>
      <x:c r="I5486" s="66"/>
    </x:row>
    <x:row r="5487" spans="1:9" x14ac:dyDescent="0.25">
      <x:c r="A5487" s="33"/>
      <x:c r="B5487" s="33"/>
      <x:c r="C5487" s="33"/>
      <x:c r="D5487" s="32"/>
      <x:c r="E5487" s="33"/>
      <x:c r="F5487" s="60"/>
      <x:c r="G5487" s="61"/>
      <x:c r="H5487" s="61"/>
      <x:c r="I5487" s="66"/>
    </x:row>
    <x:row r="5488" spans="1:9" x14ac:dyDescent="0.25">
      <x:c r="A5488" s="33"/>
      <x:c r="B5488" s="33"/>
      <x:c r="C5488" s="33"/>
      <x:c r="D5488" s="32"/>
      <x:c r="E5488" s="33"/>
      <x:c r="F5488" s="60"/>
      <x:c r="G5488" s="61"/>
      <x:c r="H5488" s="61"/>
      <x:c r="I5488" s="66"/>
    </x:row>
    <x:row r="5489" spans="1:9" x14ac:dyDescent="0.25">
      <x:c r="A5489" s="33"/>
      <x:c r="B5489" s="33"/>
      <x:c r="C5489" s="33"/>
      <x:c r="D5489" s="32"/>
      <x:c r="E5489" s="33"/>
      <x:c r="F5489" s="60"/>
      <x:c r="G5489" s="61"/>
      <x:c r="H5489" s="61"/>
      <x:c r="I5489" s="66"/>
    </x:row>
    <x:row r="5490" spans="1:9" x14ac:dyDescent="0.25">
      <x:c r="A5490" s="33"/>
      <x:c r="B5490" s="33"/>
      <x:c r="C5490" s="33"/>
      <x:c r="D5490" s="32"/>
      <x:c r="E5490" s="33"/>
      <x:c r="F5490" s="60"/>
      <x:c r="G5490" s="61"/>
      <x:c r="H5490" s="61"/>
      <x:c r="I5490" s="66"/>
    </x:row>
    <x:row r="5491" spans="1:9" x14ac:dyDescent="0.25">
      <x:c r="A5491" s="33"/>
      <x:c r="B5491" s="33"/>
      <x:c r="C5491" s="33"/>
      <x:c r="D5491" s="32"/>
      <x:c r="E5491" s="33"/>
      <x:c r="F5491" s="60"/>
      <x:c r="G5491" s="61"/>
      <x:c r="H5491" s="61"/>
      <x:c r="I5491" s="66"/>
    </x:row>
    <x:row r="5492" spans="1:9" x14ac:dyDescent="0.25">
      <x:c r="A5492" s="33"/>
      <x:c r="B5492" s="33"/>
      <x:c r="C5492" s="33"/>
      <x:c r="D5492" s="32"/>
      <x:c r="E5492" s="33"/>
      <x:c r="F5492" s="60"/>
      <x:c r="G5492" s="61"/>
      <x:c r="H5492" s="61"/>
      <x:c r="I5492" s="66"/>
    </x:row>
    <x:row r="5493" spans="1:9" x14ac:dyDescent="0.25">
      <x:c r="A5493" s="33"/>
      <x:c r="B5493" s="33"/>
      <x:c r="C5493" s="33"/>
      <x:c r="D5493" s="32"/>
      <x:c r="E5493" s="33"/>
      <x:c r="F5493" s="60"/>
      <x:c r="G5493" s="61"/>
      <x:c r="H5493" s="61"/>
      <x:c r="I5493" s="66"/>
    </x:row>
    <x:row r="5494" spans="1:9" x14ac:dyDescent="0.25">
      <x:c r="A5494" s="33"/>
      <x:c r="B5494" s="33"/>
      <x:c r="C5494" s="33"/>
      <x:c r="D5494" s="32"/>
      <x:c r="E5494" s="33"/>
      <x:c r="F5494" s="60"/>
      <x:c r="G5494" s="61"/>
      <x:c r="H5494" s="61"/>
      <x:c r="I5494" s="66"/>
    </x:row>
    <x:row r="5495" spans="1:9" x14ac:dyDescent="0.25">
      <x:c r="A5495" s="33"/>
      <x:c r="B5495" s="33"/>
      <x:c r="C5495" s="33"/>
      <x:c r="D5495" s="32"/>
      <x:c r="E5495" s="33"/>
      <x:c r="F5495" s="60"/>
      <x:c r="G5495" s="61"/>
      <x:c r="H5495" s="61"/>
      <x:c r="I5495" s="66"/>
    </x:row>
    <x:row r="5496" spans="1:9" x14ac:dyDescent="0.25">
      <x:c r="A5496" s="33"/>
      <x:c r="B5496" s="33"/>
      <x:c r="C5496" s="33"/>
      <x:c r="D5496" s="32"/>
      <x:c r="E5496" s="33"/>
      <x:c r="F5496" s="60"/>
      <x:c r="G5496" s="61"/>
      <x:c r="H5496" s="61"/>
      <x:c r="I5496" s="66"/>
    </x:row>
    <x:row r="5497" spans="1:9" x14ac:dyDescent="0.25">
      <x:c r="A5497" s="33"/>
      <x:c r="B5497" s="33"/>
      <x:c r="C5497" s="33"/>
      <x:c r="D5497" s="32"/>
      <x:c r="E5497" s="33"/>
      <x:c r="F5497" s="60"/>
      <x:c r="G5497" s="61"/>
      <x:c r="H5497" s="61"/>
      <x:c r="I5497" s="66"/>
    </x:row>
    <x:row r="5498" spans="1:9" x14ac:dyDescent="0.25">
      <x:c r="A5498" s="33"/>
      <x:c r="B5498" s="33"/>
      <x:c r="C5498" s="33"/>
      <x:c r="D5498" s="32"/>
      <x:c r="E5498" s="33"/>
      <x:c r="F5498" s="60"/>
      <x:c r="G5498" s="61"/>
      <x:c r="H5498" s="61"/>
      <x:c r="I5498" s="66"/>
    </x:row>
    <x:row r="5499" spans="1:9" x14ac:dyDescent="0.25">
      <x:c r="A5499" s="33"/>
      <x:c r="B5499" s="33"/>
      <x:c r="C5499" s="33"/>
      <x:c r="D5499" s="32"/>
      <x:c r="E5499" s="33"/>
      <x:c r="F5499" s="60"/>
      <x:c r="G5499" s="61"/>
      <x:c r="H5499" s="61"/>
      <x:c r="I5499" s="66"/>
    </x:row>
    <x:row r="5500" spans="1:9" x14ac:dyDescent="0.25">
      <x:c r="A5500" s="33"/>
      <x:c r="B5500" s="33"/>
      <x:c r="C5500" s="33"/>
      <x:c r="D5500" s="32"/>
      <x:c r="E5500" s="33"/>
      <x:c r="F5500" s="60"/>
      <x:c r="G5500" s="61"/>
      <x:c r="H5500" s="61"/>
      <x:c r="I5500" s="66"/>
    </x:row>
    <x:row r="5501" spans="1:9" x14ac:dyDescent="0.25">
      <x:c r="A5501" s="33"/>
      <x:c r="B5501" s="33"/>
      <x:c r="C5501" s="33"/>
      <x:c r="D5501" s="32"/>
      <x:c r="E5501" s="33"/>
      <x:c r="F5501" s="60"/>
      <x:c r="G5501" s="61"/>
      <x:c r="H5501" s="61"/>
      <x:c r="I5501" s="66"/>
    </x:row>
    <x:row r="5502" spans="1:9" x14ac:dyDescent="0.25">
      <x:c r="A5502" s="33"/>
      <x:c r="B5502" s="33"/>
      <x:c r="C5502" s="33"/>
      <x:c r="D5502" s="32"/>
      <x:c r="E5502" s="33"/>
      <x:c r="F5502" s="60"/>
      <x:c r="G5502" s="61"/>
      <x:c r="H5502" s="61"/>
      <x:c r="I5502" s="66"/>
    </x:row>
    <x:row r="5503" spans="1:9" x14ac:dyDescent="0.25">
      <x:c r="A5503" s="33"/>
      <x:c r="B5503" s="33"/>
      <x:c r="C5503" s="33"/>
      <x:c r="D5503" s="32"/>
      <x:c r="E5503" s="33"/>
      <x:c r="F5503" s="60"/>
      <x:c r="G5503" s="61"/>
      <x:c r="H5503" s="61"/>
      <x:c r="I5503" s="66"/>
    </x:row>
    <x:row r="5504" spans="1:9" x14ac:dyDescent="0.25">
      <x:c r="A5504" s="33"/>
      <x:c r="B5504" s="33"/>
      <x:c r="C5504" s="33"/>
      <x:c r="D5504" s="32"/>
      <x:c r="E5504" s="33"/>
      <x:c r="F5504" s="60"/>
      <x:c r="G5504" s="61"/>
      <x:c r="H5504" s="61"/>
      <x:c r="I5504" s="66"/>
    </x:row>
    <x:row r="5505" spans="1:9" x14ac:dyDescent="0.25">
      <x:c r="A5505" s="33"/>
      <x:c r="B5505" s="33"/>
      <x:c r="C5505" s="33"/>
      <x:c r="D5505" s="32"/>
      <x:c r="E5505" s="33"/>
      <x:c r="F5505" s="60"/>
      <x:c r="G5505" s="61"/>
      <x:c r="H5505" s="61"/>
      <x:c r="I5505" s="66"/>
    </x:row>
    <x:row r="5506" spans="1:9" x14ac:dyDescent="0.25">
      <x:c r="A5506" s="33"/>
      <x:c r="B5506" s="33"/>
      <x:c r="C5506" s="33"/>
      <x:c r="D5506" s="32"/>
      <x:c r="E5506" s="33"/>
      <x:c r="F5506" s="60"/>
      <x:c r="G5506" s="61"/>
      <x:c r="H5506" s="61"/>
      <x:c r="I5506" s="66"/>
    </x:row>
    <x:row r="5507" spans="1:9" x14ac:dyDescent="0.25">
      <x:c r="A5507" s="33"/>
      <x:c r="B5507" s="33"/>
      <x:c r="C5507" s="33"/>
      <x:c r="D5507" s="32"/>
      <x:c r="E5507" s="33"/>
      <x:c r="F5507" s="60"/>
      <x:c r="G5507" s="61"/>
      <x:c r="H5507" s="61"/>
      <x:c r="I5507" s="66"/>
    </x:row>
    <x:row r="5508" spans="1:9" x14ac:dyDescent="0.25">
      <x:c r="A5508" s="33"/>
      <x:c r="B5508" s="33"/>
      <x:c r="C5508" s="33"/>
      <x:c r="D5508" s="32"/>
      <x:c r="E5508" s="33"/>
      <x:c r="F5508" s="60"/>
      <x:c r="G5508" s="61"/>
      <x:c r="H5508" s="61"/>
      <x:c r="I5508" s="66"/>
    </x:row>
    <x:row r="5509" spans="1:9" x14ac:dyDescent="0.25">
      <x:c r="A5509" s="33"/>
      <x:c r="B5509" s="33"/>
      <x:c r="C5509" s="33"/>
      <x:c r="D5509" s="32"/>
      <x:c r="E5509" s="33"/>
      <x:c r="F5509" s="60"/>
      <x:c r="G5509" s="61"/>
      <x:c r="H5509" s="61"/>
      <x:c r="I5509" s="66"/>
    </x:row>
    <x:row r="5510" spans="1:9" x14ac:dyDescent="0.25">
      <x:c r="A5510" s="33"/>
      <x:c r="B5510" s="33"/>
      <x:c r="C5510" s="33"/>
      <x:c r="D5510" s="32"/>
      <x:c r="E5510" s="33"/>
      <x:c r="F5510" s="60"/>
      <x:c r="G5510" s="61"/>
      <x:c r="H5510" s="61"/>
      <x:c r="I5510" s="66"/>
    </x:row>
    <x:row r="5511" spans="1:9" x14ac:dyDescent="0.25">
      <x:c r="A5511" s="33"/>
      <x:c r="B5511" s="33"/>
      <x:c r="C5511" s="33"/>
      <x:c r="D5511" s="32"/>
      <x:c r="E5511" s="33"/>
      <x:c r="F5511" s="60"/>
      <x:c r="G5511" s="61"/>
      <x:c r="H5511" s="61"/>
      <x:c r="I5511" s="66"/>
    </x:row>
    <x:row r="5512" spans="1:9" x14ac:dyDescent="0.25">
      <x:c r="A5512" s="33"/>
      <x:c r="B5512" s="33"/>
      <x:c r="C5512" s="33"/>
      <x:c r="D5512" s="32"/>
      <x:c r="E5512" s="33"/>
      <x:c r="F5512" s="60"/>
      <x:c r="G5512" s="61"/>
      <x:c r="H5512" s="61"/>
      <x:c r="I5512" s="66"/>
    </x:row>
    <x:row r="5513" spans="1:9" x14ac:dyDescent="0.25">
      <x:c r="A5513" s="33"/>
      <x:c r="B5513" s="33"/>
      <x:c r="C5513" s="33"/>
      <x:c r="D5513" s="32"/>
      <x:c r="E5513" s="33"/>
      <x:c r="F5513" s="60"/>
      <x:c r="G5513" s="61"/>
      <x:c r="H5513" s="61"/>
      <x:c r="I5513" s="66"/>
    </x:row>
    <x:row r="5514" spans="1:9" x14ac:dyDescent="0.25">
      <x:c r="A5514" s="33"/>
      <x:c r="B5514" s="33"/>
      <x:c r="C5514" s="33"/>
      <x:c r="D5514" s="32"/>
      <x:c r="E5514" s="33"/>
      <x:c r="F5514" s="60"/>
      <x:c r="G5514" s="61"/>
      <x:c r="H5514" s="61"/>
      <x:c r="I5514" s="66"/>
    </x:row>
    <x:row r="5515" spans="1:9" x14ac:dyDescent="0.25">
      <x:c r="A5515" s="33"/>
      <x:c r="B5515" s="33"/>
      <x:c r="C5515" s="33"/>
      <x:c r="D5515" s="32"/>
      <x:c r="E5515" s="33"/>
      <x:c r="F5515" s="60"/>
      <x:c r="G5515" s="61"/>
      <x:c r="H5515" s="61"/>
      <x:c r="I5515" s="66"/>
    </x:row>
    <x:row r="5516" spans="1:9" x14ac:dyDescent="0.25">
      <x:c r="A5516" s="33"/>
      <x:c r="B5516" s="33"/>
      <x:c r="C5516" s="33"/>
      <x:c r="D5516" s="32"/>
      <x:c r="E5516" s="33"/>
      <x:c r="F5516" s="60"/>
      <x:c r="G5516" s="61"/>
      <x:c r="H5516" s="61"/>
      <x:c r="I5516" s="66"/>
    </x:row>
    <x:row r="5517" spans="1:9" x14ac:dyDescent="0.25">
      <x:c r="A5517" s="33"/>
      <x:c r="B5517" s="33"/>
      <x:c r="C5517" s="33"/>
      <x:c r="D5517" s="32"/>
      <x:c r="E5517" s="33"/>
      <x:c r="F5517" s="60"/>
      <x:c r="G5517" s="61"/>
      <x:c r="H5517" s="61"/>
      <x:c r="I5517" s="66"/>
    </x:row>
    <x:row r="5518" spans="1:9" x14ac:dyDescent="0.25">
      <x:c r="A5518" s="33"/>
      <x:c r="B5518" s="33"/>
      <x:c r="C5518" s="33"/>
      <x:c r="D5518" s="32"/>
      <x:c r="E5518" s="33"/>
      <x:c r="F5518" s="60"/>
      <x:c r="G5518" s="61"/>
      <x:c r="H5518" s="61"/>
      <x:c r="I5518" s="66"/>
    </x:row>
    <x:row r="5519" spans="1:9" x14ac:dyDescent="0.25">
      <x:c r="A5519" s="33"/>
      <x:c r="B5519" s="33"/>
      <x:c r="C5519" s="33"/>
      <x:c r="D5519" s="32"/>
      <x:c r="E5519" s="33"/>
      <x:c r="F5519" s="60"/>
      <x:c r="G5519" s="61"/>
      <x:c r="H5519" s="61"/>
      <x:c r="I5519" s="66"/>
    </x:row>
    <x:row r="5520" spans="1:9" x14ac:dyDescent="0.25">
      <x:c r="A5520" s="33"/>
      <x:c r="B5520" s="33"/>
      <x:c r="C5520" s="33"/>
      <x:c r="D5520" s="32"/>
      <x:c r="E5520" s="33"/>
      <x:c r="F5520" s="60"/>
      <x:c r="G5520" s="61"/>
      <x:c r="H5520" s="61"/>
      <x:c r="I5520" s="66"/>
    </x:row>
    <x:row r="5521" spans="1:9" x14ac:dyDescent="0.25">
      <x:c r="A5521" s="33"/>
      <x:c r="B5521" s="33"/>
      <x:c r="C5521" s="33"/>
      <x:c r="D5521" s="32"/>
      <x:c r="E5521" s="33"/>
      <x:c r="F5521" s="60"/>
      <x:c r="G5521" s="61"/>
      <x:c r="H5521" s="61"/>
      <x:c r="I5521" s="66"/>
    </x:row>
    <x:row r="5522" spans="1:9" x14ac:dyDescent="0.25">
      <x:c r="A5522" s="33"/>
      <x:c r="B5522" s="33"/>
      <x:c r="C5522" s="33"/>
      <x:c r="D5522" s="32"/>
      <x:c r="E5522" s="33"/>
      <x:c r="F5522" s="60"/>
      <x:c r="G5522" s="61"/>
      <x:c r="H5522" s="61"/>
      <x:c r="I5522" s="66"/>
    </x:row>
    <x:row r="5523" spans="1:9" x14ac:dyDescent="0.25">
      <x:c r="A5523" s="33"/>
      <x:c r="B5523" s="33"/>
      <x:c r="C5523" s="33"/>
      <x:c r="D5523" s="32"/>
      <x:c r="E5523" s="33"/>
      <x:c r="F5523" s="60"/>
      <x:c r="G5523" s="61"/>
      <x:c r="H5523" s="61"/>
      <x:c r="I5523" s="66"/>
    </x:row>
    <x:row r="5524" spans="1:9" x14ac:dyDescent="0.25">
      <x:c r="A5524" s="33"/>
      <x:c r="B5524" s="33"/>
      <x:c r="C5524" s="33"/>
      <x:c r="D5524" s="32"/>
      <x:c r="E5524" s="33"/>
      <x:c r="F5524" s="60"/>
      <x:c r="G5524" s="61"/>
      <x:c r="H5524" s="61"/>
      <x:c r="I5524" s="66"/>
    </x:row>
    <x:row r="5525" spans="1:9" x14ac:dyDescent="0.25">
      <x:c r="A5525" s="33"/>
      <x:c r="B5525" s="33"/>
      <x:c r="C5525" s="33"/>
      <x:c r="D5525" s="32"/>
      <x:c r="E5525" s="33"/>
      <x:c r="F5525" s="60"/>
      <x:c r="G5525" s="61"/>
      <x:c r="H5525" s="61"/>
      <x:c r="I5525" s="66"/>
    </x:row>
    <x:row r="5526" spans="1:9" x14ac:dyDescent="0.25">
      <x:c r="A5526" s="33"/>
      <x:c r="B5526" s="33"/>
      <x:c r="C5526" s="33"/>
      <x:c r="D5526" s="32"/>
      <x:c r="E5526" s="33"/>
      <x:c r="F5526" s="60"/>
      <x:c r="G5526" s="61"/>
      <x:c r="H5526" s="61"/>
      <x:c r="I5526" s="66"/>
    </x:row>
    <x:row r="5527" spans="1:9" x14ac:dyDescent="0.25">
      <x:c r="A5527" s="33"/>
      <x:c r="B5527" s="33"/>
      <x:c r="C5527" s="33"/>
      <x:c r="D5527" s="32"/>
      <x:c r="E5527" s="33"/>
      <x:c r="F5527" s="60"/>
      <x:c r="G5527" s="61"/>
      <x:c r="H5527" s="61"/>
      <x:c r="I5527" s="66"/>
    </x:row>
    <x:row r="5528" spans="1:9" x14ac:dyDescent="0.25">
      <x:c r="A5528" s="33"/>
      <x:c r="B5528" s="33"/>
      <x:c r="C5528" s="33"/>
      <x:c r="D5528" s="32"/>
      <x:c r="E5528" s="33"/>
      <x:c r="F5528" s="60"/>
      <x:c r="G5528" s="61"/>
      <x:c r="H5528" s="61"/>
      <x:c r="I5528" s="66"/>
    </x:row>
    <x:row r="5529" spans="1:9" x14ac:dyDescent="0.25">
      <x:c r="A5529" s="33"/>
      <x:c r="B5529" s="33"/>
      <x:c r="C5529" s="33"/>
      <x:c r="D5529" s="32"/>
      <x:c r="E5529" s="33"/>
      <x:c r="F5529" s="60"/>
      <x:c r="G5529" s="61"/>
      <x:c r="H5529" s="61"/>
      <x:c r="I5529" s="66"/>
    </x:row>
    <x:row r="5530" spans="1:9" x14ac:dyDescent="0.25">
      <x:c r="A5530" s="33"/>
      <x:c r="B5530" s="33"/>
      <x:c r="C5530" s="33"/>
      <x:c r="D5530" s="32"/>
      <x:c r="E5530" s="33"/>
      <x:c r="F5530" s="60"/>
      <x:c r="G5530" s="61"/>
      <x:c r="H5530" s="61"/>
      <x:c r="I5530" s="66"/>
    </x:row>
    <x:row r="5531" spans="1:9" x14ac:dyDescent="0.25">
      <x:c r="A5531" s="33"/>
      <x:c r="B5531" s="33"/>
      <x:c r="C5531" s="33"/>
      <x:c r="D5531" s="32"/>
      <x:c r="E5531" s="33"/>
      <x:c r="F5531" s="60"/>
      <x:c r="G5531" s="61"/>
      <x:c r="H5531" s="61"/>
      <x:c r="I5531" s="66"/>
    </x:row>
    <x:row r="5532" spans="1:9" x14ac:dyDescent="0.25">
      <x:c r="A5532" s="33"/>
      <x:c r="B5532" s="33"/>
      <x:c r="C5532" s="33"/>
      <x:c r="D5532" s="32"/>
      <x:c r="E5532" s="33"/>
      <x:c r="F5532" s="60"/>
      <x:c r="G5532" s="61"/>
      <x:c r="H5532" s="61"/>
      <x:c r="I5532" s="66"/>
    </x:row>
    <x:row r="5533" spans="1:9" x14ac:dyDescent="0.25">
      <x:c r="A5533" s="33"/>
      <x:c r="B5533" s="33"/>
      <x:c r="C5533" s="33"/>
      <x:c r="D5533" s="32"/>
      <x:c r="E5533" s="33"/>
      <x:c r="F5533" s="60"/>
      <x:c r="G5533" s="61"/>
      <x:c r="H5533" s="61"/>
      <x:c r="I5533" s="66"/>
    </x:row>
    <x:row r="5534" spans="1:9" x14ac:dyDescent="0.25">
      <x:c r="A5534" s="33"/>
      <x:c r="B5534" s="33"/>
      <x:c r="C5534" s="33"/>
      <x:c r="D5534" s="32"/>
      <x:c r="E5534" s="33"/>
      <x:c r="F5534" s="60"/>
      <x:c r="G5534" s="61"/>
      <x:c r="H5534" s="61"/>
      <x:c r="I5534" s="66"/>
    </x:row>
    <x:row r="5535" spans="1:9" x14ac:dyDescent="0.25">
      <x:c r="A5535" s="33"/>
      <x:c r="B5535" s="33"/>
      <x:c r="C5535" s="33"/>
      <x:c r="D5535" s="32"/>
      <x:c r="E5535" s="33"/>
      <x:c r="F5535" s="60"/>
      <x:c r="G5535" s="61"/>
      <x:c r="H5535" s="61"/>
      <x:c r="I5535" s="66"/>
    </x:row>
    <x:row r="5536" spans="1:9" x14ac:dyDescent="0.25">
      <x:c r="A5536" s="33"/>
      <x:c r="B5536" s="33"/>
      <x:c r="C5536" s="33"/>
      <x:c r="D5536" s="32"/>
      <x:c r="E5536" s="33"/>
      <x:c r="F5536" s="60"/>
      <x:c r="G5536" s="61"/>
      <x:c r="H5536" s="61"/>
      <x:c r="I5536" s="66"/>
    </x:row>
    <x:row r="5537" spans="1:9" x14ac:dyDescent="0.25">
      <x:c r="A5537" s="33"/>
      <x:c r="B5537" s="33"/>
      <x:c r="C5537" s="33"/>
      <x:c r="D5537" s="32"/>
      <x:c r="E5537" s="33"/>
      <x:c r="F5537" s="60"/>
      <x:c r="G5537" s="61"/>
      <x:c r="H5537" s="61"/>
      <x:c r="I5537" s="66"/>
    </x:row>
    <x:row r="5538" spans="1:9" x14ac:dyDescent="0.25">
      <x:c r="A5538" s="33"/>
      <x:c r="B5538" s="33"/>
      <x:c r="C5538" s="33"/>
      <x:c r="D5538" s="32"/>
      <x:c r="E5538" s="33"/>
      <x:c r="F5538" s="60"/>
      <x:c r="G5538" s="61"/>
      <x:c r="H5538" s="61"/>
      <x:c r="I5538" s="66"/>
    </x:row>
    <x:row r="5539" spans="1:9" x14ac:dyDescent="0.25">
      <x:c r="A5539" s="33"/>
      <x:c r="B5539" s="33"/>
      <x:c r="C5539" s="33"/>
      <x:c r="D5539" s="32"/>
      <x:c r="E5539" s="33"/>
      <x:c r="F5539" s="60"/>
      <x:c r="G5539" s="61"/>
      <x:c r="H5539" s="61"/>
      <x:c r="I5539" s="66"/>
    </x:row>
    <x:row r="5540" spans="1:9" x14ac:dyDescent="0.25">
      <x:c r="A5540" s="33"/>
      <x:c r="B5540" s="33"/>
      <x:c r="C5540" s="33"/>
      <x:c r="D5540" s="32"/>
      <x:c r="E5540" s="33"/>
      <x:c r="F5540" s="60"/>
      <x:c r="G5540" s="61"/>
      <x:c r="H5540" s="61"/>
      <x:c r="I5540" s="66"/>
    </x:row>
    <x:row r="5541" spans="1:9" x14ac:dyDescent="0.25">
      <x:c r="A5541" s="33"/>
      <x:c r="B5541" s="33"/>
      <x:c r="C5541" s="33"/>
      <x:c r="D5541" s="32"/>
      <x:c r="E5541" s="33"/>
      <x:c r="F5541" s="60"/>
      <x:c r="G5541" s="61"/>
      <x:c r="H5541" s="61"/>
      <x:c r="I5541" s="66"/>
    </x:row>
    <x:row r="5542" spans="1:9" x14ac:dyDescent="0.25">
      <x:c r="A5542" s="33"/>
      <x:c r="B5542" s="33"/>
      <x:c r="C5542" s="33"/>
      <x:c r="D5542" s="32"/>
      <x:c r="E5542" s="33"/>
      <x:c r="F5542" s="60"/>
      <x:c r="G5542" s="61"/>
      <x:c r="H5542" s="61"/>
      <x:c r="I5542" s="66"/>
    </x:row>
    <x:row r="5543" spans="1:9" x14ac:dyDescent="0.25">
      <x:c r="A5543" s="33"/>
      <x:c r="B5543" s="33"/>
      <x:c r="C5543" s="33"/>
      <x:c r="D5543" s="32"/>
      <x:c r="E5543" s="33"/>
      <x:c r="F5543" s="60"/>
      <x:c r="G5543" s="61"/>
      <x:c r="H5543" s="61"/>
      <x:c r="I5543" s="66"/>
    </x:row>
    <x:row r="5544" spans="1:9" x14ac:dyDescent="0.25">
      <x:c r="A5544" s="33"/>
      <x:c r="B5544" s="33"/>
      <x:c r="C5544" s="33"/>
      <x:c r="D5544" s="32"/>
      <x:c r="E5544" s="33"/>
      <x:c r="F5544" s="60"/>
      <x:c r="G5544" s="61"/>
      <x:c r="H5544" s="61"/>
      <x:c r="I5544" s="66"/>
    </x:row>
    <x:row r="5545" spans="1:9" x14ac:dyDescent="0.25">
      <x:c r="A5545" s="33"/>
      <x:c r="B5545" s="33"/>
      <x:c r="C5545" s="33"/>
      <x:c r="D5545" s="32"/>
      <x:c r="E5545" s="33"/>
      <x:c r="F5545" s="60"/>
      <x:c r="G5545" s="61"/>
      <x:c r="H5545" s="61"/>
      <x:c r="I5545" s="66"/>
    </x:row>
    <x:row r="5546" spans="1:9" x14ac:dyDescent="0.25">
      <x:c r="A5546" s="33"/>
      <x:c r="B5546" s="33"/>
      <x:c r="C5546" s="33"/>
      <x:c r="D5546" s="32"/>
      <x:c r="E5546" s="33"/>
      <x:c r="F5546" s="60"/>
      <x:c r="G5546" s="61"/>
      <x:c r="H5546" s="61"/>
      <x:c r="I5546" s="66"/>
    </x:row>
    <x:row r="5547" spans="1:9" x14ac:dyDescent="0.25">
      <x:c r="A5547" s="33"/>
      <x:c r="B5547" s="33"/>
      <x:c r="C5547" s="33"/>
      <x:c r="D5547" s="32"/>
      <x:c r="E5547" s="33"/>
      <x:c r="F5547" s="60"/>
      <x:c r="G5547" s="61"/>
      <x:c r="H5547" s="61"/>
      <x:c r="I5547" s="66"/>
    </x:row>
    <x:row r="5548" spans="1:9" x14ac:dyDescent="0.25">
      <x:c r="A5548" s="33"/>
      <x:c r="B5548" s="33"/>
      <x:c r="C5548" s="33"/>
      <x:c r="D5548" s="32"/>
      <x:c r="E5548" s="33"/>
      <x:c r="F5548" s="60"/>
      <x:c r="G5548" s="61"/>
      <x:c r="H5548" s="61"/>
      <x:c r="I5548" s="66"/>
    </x:row>
    <x:row r="5549" spans="1:9" x14ac:dyDescent="0.25">
      <x:c r="A5549" s="33"/>
      <x:c r="B5549" s="33"/>
      <x:c r="C5549" s="33"/>
      <x:c r="D5549" s="32"/>
      <x:c r="E5549" s="33"/>
      <x:c r="F5549" s="60"/>
      <x:c r="G5549" s="61"/>
      <x:c r="H5549" s="61"/>
      <x:c r="I5549" s="66"/>
    </x:row>
    <x:row r="5550" spans="1:9" x14ac:dyDescent="0.25">
      <x:c r="A5550" s="33"/>
      <x:c r="B5550" s="33"/>
      <x:c r="C5550" s="33"/>
      <x:c r="D5550" s="32"/>
      <x:c r="E5550" s="33"/>
      <x:c r="F5550" s="60"/>
      <x:c r="G5550" s="61"/>
      <x:c r="H5550" s="61"/>
      <x:c r="I5550" s="66"/>
    </x:row>
    <x:row r="5551" spans="1:9" x14ac:dyDescent="0.25">
      <x:c r="A5551" s="33"/>
      <x:c r="B5551" s="33"/>
      <x:c r="C5551" s="33"/>
      <x:c r="D5551" s="32"/>
      <x:c r="E5551" s="33"/>
      <x:c r="F5551" s="60"/>
      <x:c r="G5551" s="61"/>
      <x:c r="H5551" s="61"/>
      <x:c r="I5551" s="66"/>
    </x:row>
    <x:row r="5552" spans="1:9" x14ac:dyDescent="0.25">
      <x:c r="A5552" s="33"/>
      <x:c r="B5552" s="33"/>
      <x:c r="C5552" s="33"/>
      <x:c r="D5552" s="32"/>
      <x:c r="E5552" s="33"/>
      <x:c r="F5552" s="60"/>
      <x:c r="G5552" s="61"/>
      <x:c r="H5552" s="61"/>
      <x:c r="I5552" s="66"/>
    </x:row>
    <x:row r="5553" spans="1:9" x14ac:dyDescent="0.25">
      <x:c r="A5553" s="33"/>
      <x:c r="B5553" s="33"/>
      <x:c r="C5553" s="33"/>
      <x:c r="D5553" s="32"/>
      <x:c r="E5553" s="33"/>
      <x:c r="F5553" s="60"/>
      <x:c r="G5553" s="61"/>
      <x:c r="H5553" s="61"/>
      <x:c r="I5553" s="66"/>
    </x:row>
    <x:row r="5554" spans="1:9" x14ac:dyDescent="0.25">
      <x:c r="A5554" s="33"/>
      <x:c r="B5554" s="33"/>
      <x:c r="C5554" s="33"/>
      <x:c r="D5554" s="32"/>
      <x:c r="E5554" s="33"/>
      <x:c r="F5554" s="60"/>
      <x:c r="G5554" s="61"/>
      <x:c r="H5554" s="61"/>
      <x:c r="I5554" s="66"/>
    </x:row>
    <x:row r="5555" spans="1:9" x14ac:dyDescent="0.25">
      <x:c r="A5555" s="33"/>
      <x:c r="B5555" s="33"/>
      <x:c r="C5555" s="33"/>
      <x:c r="D5555" s="32"/>
      <x:c r="E5555" s="33"/>
      <x:c r="F5555" s="60"/>
      <x:c r="G5555" s="61"/>
      <x:c r="H5555" s="61"/>
      <x:c r="I5555" s="66"/>
    </x:row>
    <x:row r="5556" spans="1:9" x14ac:dyDescent="0.25">
      <x:c r="A5556" s="33"/>
      <x:c r="B5556" s="33"/>
      <x:c r="C5556" s="33"/>
      <x:c r="D5556" s="32"/>
      <x:c r="E5556" s="33"/>
      <x:c r="F5556" s="60"/>
      <x:c r="G5556" s="61"/>
      <x:c r="H5556" s="61"/>
      <x:c r="I5556" s="66"/>
    </x:row>
    <x:row r="5557" spans="1:9" x14ac:dyDescent="0.25">
      <x:c r="A5557" s="33"/>
      <x:c r="B5557" s="33"/>
      <x:c r="C5557" s="33"/>
      <x:c r="D5557" s="32"/>
      <x:c r="E5557" s="33"/>
      <x:c r="F5557" s="60"/>
      <x:c r="G5557" s="61"/>
      <x:c r="H5557" s="61"/>
      <x:c r="I5557" s="66"/>
    </x:row>
    <x:row r="5558" spans="1:9" x14ac:dyDescent="0.25">
      <x:c r="A5558" s="33"/>
      <x:c r="B5558" s="33"/>
      <x:c r="C5558" s="33"/>
      <x:c r="D5558" s="32"/>
      <x:c r="E5558" s="33"/>
      <x:c r="F5558" s="60"/>
      <x:c r="G5558" s="61"/>
      <x:c r="H5558" s="61"/>
      <x:c r="I5558" s="66"/>
    </x:row>
    <x:row r="5559" spans="1:9" x14ac:dyDescent="0.25">
      <x:c r="A5559" s="33"/>
      <x:c r="B5559" s="33"/>
      <x:c r="C5559" s="33"/>
      <x:c r="D5559" s="32"/>
      <x:c r="E5559" s="33"/>
      <x:c r="F5559" s="60"/>
      <x:c r="G5559" s="61"/>
      <x:c r="H5559" s="61"/>
      <x:c r="I5559" s="66"/>
    </x:row>
    <x:row r="5560" spans="1:9" x14ac:dyDescent="0.25">
      <x:c r="A5560" s="33"/>
      <x:c r="B5560" s="33"/>
      <x:c r="C5560" s="33"/>
      <x:c r="D5560" s="32"/>
      <x:c r="E5560" s="33"/>
      <x:c r="F5560" s="60"/>
      <x:c r="G5560" s="61"/>
      <x:c r="H5560" s="61"/>
      <x:c r="I5560" s="66"/>
    </x:row>
    <x:row r="5561" spans="1:9" x14ac:dyDescent="0.25">
      <x:c r="A5561" s="33"/>
      <x:c r="B5561" s="33"/>
      <x:c r="C5561" s="33"/>
      <x:c r="D5561" s="32"/>
      <x:c r="E5561" s="33"/>
      <x:c r="F5561" s="60"/>
      <x:c r="G5561" s="61"/>
      <x:c r="H5561" s="61"/>
      <x:c r="I5561" s="66"/>
    </x:row>
    <x:row r="5562" spans="1:9" x14ac:dyDescent="0.25">
      <x:c r="A5562" s="33"/>
      <x:c r="B5562" s="33"/>
      <x:c r="C5562" s="33"/>
      <x:c r="D5562" s="32"/>
      <x:c r="E5562" s="33"/>
      <x:c r="F5562" s="60"/>
      <x:c r="G5562" s="61"/>
      <x:c r="H5562" s="61"/>
      <x:c r="I5562" s="66"/>
    </x:row>
    <x:row r="5563" spans="1:9" x14ac:dyDescent="0.25">
      <x:c r="A5563" s="33"/>
      <x:c r="B5563" s="33"/>
      <x:c r="C5563" s="33"/>
      <x:c r="D5563" s="32"/>
      <x:c r="E5563" s="33"/>
      <x:c r="F5563" s="60"/>
      <x:c r="G5563" s="61"/>
      <x:c r="H5563" s="61"/>
      <x:c r="I5563" s="66"/>
    </x:row>
    <x:row r="5564" spans="1:9" x14ac:dyDescent="0.25">
      <x:c r="A5564" s="33"/>
      <x:c r="B5564" s="33"/>
      <x:c r="C5564" s="33"/>
      <x:c r="D5564" s="32"/>
      <x:c r="E5564" s="33"/>
      <x:c r="F5564" s="60"/>
      <x:c r="G5564" s="61"/>
      <x:c r="H5564" s="61"/>
      <x:c r="I5564" s="66"/>
    </x:row>
    <x:row r="5565" spans="1:9" x14ac:dyDescent="0.25">
      <x:c r="A5565" s="33"/>
      <x:c r="B5565" s="33"/>
      <x:c r="C5565" s="33"/>
      <x:c r="D5565" s="32"/>
      <x:c r="E5565" s="33"/>
      <x:c r="F5565" s="60"/>
      <x:c r="G5565" s="61"/>
      <x:c r="H5565" s="61"/>
      <x:c r="I5565" s="66"/>
    </x:row>
    <x:row r="5566" spans="1:9" x14ac:dyDescent="0.25">
      <x:c r="A5566" s="33"/>
      <x:c r="B5566" s="33"/>
      <x:c r="C5566" s="33"/>
      <x:c r="D5566" s="32"/>
      <x:c r="E5566" s="33"/>
      <x:c r="F5566" s="60"/>
      <x:c r="G5566" s="61"/>
      <x:c r="H5566" s="61"/>
      <x:c r="I5566" s="66"/>
    </x:row>
    <x:row r="5567" spans="1:9" x14ac:dyDescent="0.25">
      <x:c r="A5567" s="33"/>
      <x:c r="B5567" s="33"/>
      <x:c r="C5567" s="33"/>
      <x:c r="D5567" s="32"/>
      <x:c r="E5567" s="33"/>
      <x:c r="F5567" s="60"/>
      <x:c r="G5567" s="61"/>
      <x:c r="H5567" s="61"/>
      <x:c r="I5567" s="66"/>
    </x:row>
    <x:row r="5568" spans="1:9" x14ac:dyDescent="0.25">
      <x:c r="A5568" s="33"/>
      <x:c r="B5568" s="33"/>
      <x:c r="C5568" s="33"/>
      <x:c r="D5568" s="32"/>
      <x:c r="E5568" s="33"/>
      <x:c r="F5568" s="60"/>
      <x:c r="G5568" s="61"/>
      <x:c r="H5568" s="61"/>
      <x:c r="I5568" s="66"/>
    </x:row>
    <x:row r="5569" spans="1:9" x14ac:dyDescent="0.25">
      <x:c r="A5569" s="33"/>
      <x:c r="B5569" s="33"/>
      <x:c r="C5569" s="33"/>
      <x:c r="D5569" s="32"/>
      <x:c r="E5569" s="33"/>
      <x:c r="F5569" s="60"/>
      <x:c r="G5569" s="61"/>
      <x:c r="H5569" s="61"/>
      <x:c r="I5569" s="66"/>
    </x:row>
    <x:row r="5570" spans="1:9" x14ac:dyDescent="0.25">
      <x:c r="A5570" s="33"/>
      <x:c r="B5570" s="33"/>
      <x:c r="C5570" s="33"/>
      <x:c r="D5570" s="32"/>
      <x:c r="E5570" s="33"/>
      <x:c r="F5570" s="60"/>
      <x:c r="G5570" s="61"/>
      <x:c r="H5570" s="61"/>
      <x:c r="I5570" s="66"/>
    </x:row>
    <x:row r="5571" spans="1:9" x14ac:dyDescent="0.25">
      <x:c r="A5571" s="33"/>
      <x:c r="B5571" s="33"/>
      <x:c r="C5571" s="33"/>
      <x:c r="D5571" s="32"/>
      <x:c r="E5571" s="33"/>
      <x:c r="F5571" s="60"/>
      <x:c r="G5571" s="61"/>
      <x:c r="H5571" s="61"/>
      <x:c r="I5571" s="66"/>
    </x:row>
    <x:row r="5572" spans="1:9" x14ac:dyDescent="0.25">
      <x:c r="A5572" s="33"/>
      <x:c r="B5572" s="33"/>
      <x:c r="C5572" s="33"/>
      <x:c r="D5572" s="32"/>
      <x:c r="E5572" s="33"/>
      <x:c r="F5572" s="60"/>
      <x:c r="G5572" s="61"/>
      <x:c r="H5572" s="61"/>
      <x:c r="I5572" s="66"/>
    </x:row>
    <x:row r="5573" spans="1:9" x14ac:dyDescent="0.25">
      <x:c r="A5573" s="33"/>
      <x:c r="B5573" s="33"/>
      <x:c r="C5573" s="33"/>
      <x:c r="D5573" s="32"/>
      <x:c r="E5573" s="33"/>
      <x:c r="F5573" s="60"/>
      <x:c r="G5573" s="61"/>
      <x:c r="H5573" s="61"/>
      <x:c r="I5573" s="66"/>
    </x:row>
    <x:row r="5574" spans="1:9" x14ac:dyDescent="0.25">
      <x:c r="A5574" s="33"/>
      <x:c r="B5574" s="33"/>
      <x:c r="C5574" s="33"/>
      <x:c r="D5574" s="32"/>
      <x:c r="E5574" s="33"/>
      <x:c r="F5574" s="60"/>
      <x:c r="G5574" s="61"/>
      <x:c r="H5574" s="61"/>
      <x:c r="I5574" s="66"/>
    </x:row>
    <x:row r="5575" spans="1:9" x14ac:dyDescent="0.25">
      <x:c r="A5575" s="33"/>
      <x:c r="B5575" s="33"/>
      <x:c r="C5575" s="33"/>
      <x:c r="D5575" s="32"/>
      <x:c r="E5575" s="33"/>
      <x:c r="F5575" s="60"/>
      <x:c r="G5575" s="61"/>
      <x:c r="H5575" s="61"/>
      <x:c r="I5575" s="66"/>
    </x:row>
    <x:row r="5576" spans="1:9" x14ac:dyDescent="0.25">
      <x:c r="A5576" s="33"/>
      <x:c r="B5576" s="33"/>
      <x:c r="C5576" s="33"/>
      <x:c r="D5576" s="32"/>
      <x:c r="E5576" s="33"/>
      <x:c r="F5576" s="60"/>
      <x:c r="G5576" s="61"/>
      <x:c r="H5576" s="61"/>
      <x:c r="I5576" s="66"/>
    </x:row>
    <x:row r="5577" spans="1:9" x14ac:dyDescent="0.25">
      <x:c r="A5577" s="33"/>
      <x:c r="B5577" s="33"/>
      <x:c r="C5577" s="33"/>
      <x:c r="D5577" s="32"/>
      <x:c r="E5577" s="33"/>
      <x:c r="F5577" s="60"/>
      <x:c r="G5577" s="61"/>
      <x:c r="H5577" s="61"/>
      <x:c r="I5577" s="66"/>
    </x:row>
    <x:row r="5578" spans="1:9" x14ac:dyDescent="0.25">
      <x:c r="A5578" s="33"/>
      <x:c r="B5578" s="33"/>
      <x:c r="C5578" s="33"/>
      <x:c r="D5578" s="32"/>
      <x:c r="E5578" s="33"/>
      <x:c r="F5578" s="60"/>
      <x:c r="G5578" s="61"/>
      <x:c r="H5578" s="61"/>
      <x:c r="I5578" s="66"/>
    </x:row>
    <x:row r="5579" spans="1:9" x14ac:dyDescent="0.25">
      <x:c r="A5579" s="33"/>
      <x:c r="B5579" s="33"/>
      <x:c r="C5579" s="33"/>
      <x:c r="D5579" s="32"/>
      <x:c r="E5579" s="33"/>
      <x:c r="F5579" s="60"/>
      <x:c r="G5579" s="61"/>
      <x:c r="H5579" s="61"/>
      <x:c r="I5579" s="66"/>
    </x:row>
    <x:row r="5580" spans="1:9" x14ac:dyDescent="0.25">
      <x:c r="A5580" s="33"/>
      <x:c r="B5580" s="33"/>
      <x:c r="C5580" s="33"/>
      <x:c r="D5580" s="32"/>
      <x:c r="E5580" s="33"/>
      <x:c r="F5580" s="60"/>
      <x:c r="G5580" s="61"/>
      <x:c r="H5580" s="61"/>
      <x:c r="I5580" s="66"/>
    </x:row>
    <x:row r="5581" spans="1:9" x14ac:dyDescent="0.25">
      <x:c r="A5581" s="33"/>
      <x:c r="B5581" s="33"/>
      <x:c r="C5581" s="33"/>
      <x:c r="D5581" s="32"/>
      <x:c r="E5581" s="33"/>
      <x:c r="F5581" s="60"/>
      <x:c r="G5581" s="61"/>
      <x:c r="H5581" s="61"/>
      <x:c r="I5581" s="66"/>
    </x:row>
    <x:row r="5582" spans="1:9" x14ac:dyDescent="0.25">
      <x:c r="A5582" s="33"/>
      <x:c r="B5582" s="33"/>
      <x:c r="C5582" s="33"/>
      <x:c r="D5582" s="32"/>
      <x:c r="E5582" s="33"/>
      <x:c r="F5582" s="60"/>
      <x:c r="G5582" s="61"/>
      <x:c r="H5582" s="61"/>
      <x:c r="I5582" s="66"/>
    </x:row>
    <x:row r="5583" spans="1:9" x14ac:dyDescent="0.25">
      <x:c r="A5583" s="33"/>
      <x:c r="B5583" s="33"/>
      <x:c r="C5583" s="33"/>
      <x:c r="D5583" s="32"/>
      <x:c r="E5583" s="33"/>
      <x:c r="F5583" s="60"/>
      <x:c r="G5583" s="61"/>
      <x:c r="H5583" s="61"/>
      <x:c r="I5583" s="66"/>
    </x:row>
    <x:row r="5584" spans="1:9" x14ac:dyDescent="0.25">
      <x:c r="A5584" s="33"/>
      <x:c r="B5584" s="33"/>
      <x:c r="C5584" s="33"/>
      <x:c r="D5584" s="32"/>
      <x:c r="E5584" s="33"/>
      <x:c r="F5584" s="60"/>
      <x:c r="G5584" s="61"/>
      <x:c r="H5584" s="61"/>
      <x:c r="I5584" s="66"/>
    </x:row>
    <x:row r="5585" spans="1:9" x14ac:dyDescent="0.25">
      <x:c r="A5585" s="33"/>
      <x:c r="B5585" s="33"/>
      <x:c r="C5585" s="33"/>
      <x:c r="D5585" s="32"/>
      <x:c r="E5585" s="33"/>
      <x:c r="F5585" s="60"/>
      <x:c r="G5585" s="61"/>
      <x:c r="H5585" s="61"/>
      <x:c r="I5585" s="66"/>
    </x:row>
    <x:row r="5586" spans="1:9" x14ac:dyDescent="0.25">
      <x:c r="A5586" s="33"/>
      <x:c r="B5586" s="33"/>
      <x:c r="C5586" s="33"/>
      <x:c r="D5586" s="32"/>
      <x:c r="E5586" s="33"/>
      <x:c r="F5586" s="60"/>
      <x:c r="G5586" s="61"/>
      <x:c r="H5586" s="61"/>
      <x:c r="I5586" s="66"/>
    </x:row>
    <x:row r="5587" spans="1:9" x14ac:dyDescent="0.25">
      <x:c r="A5587" s="33"/>
      <x:c r="B5587" s="33"/>
      <x:c r="C5587" s="33"/>
      <x:c r="D5587" s="32"/>
      <x:c r="E5587" s="33"/>
      <x:c r="F5587" s="60"/>
      <x:c r="G5587" s="61"/>
      <x:c r="H5587" s="61"/>
      <x:c r="I5587" s="66"/>
    </x:row>
    <x:row r="5588" spans="1:9" x14ac:dyDescent="0.25">
      <x:c r="A5588" s="33"/>
      <x:c r="B5588" s="33"/>
      <x:c r="C5588" s="33"/>
      <x:c r="D5588" s="32"/>
      <x:c r="E5588" s="33"/>
      <x:c r="F5588" s="60"/>
      <x:c r="G5588" s="61"/>
      <x:c r="H5588" s="61"/>
      <x:c r="I5588" s="66"/>
    </x:row>
    <x:row r="5589" spans="1:9" x14ac:dyDescent="0.25">
      <x:c r="A5589" s="33"/>
      <x:c r="B5589" s="33"/>
      <x:c r="C5589" s="33"/>
      <x:c r="D5589" s="32"/>
      <x:c r="E5589" s="33"/>
      <x:c r="F5589" s="60"/>
      <x:c r="G5589" s="61"/>
      <x:c r="H5589" s="61"/>
      <x:c r="I5589" s="66"/>
    </x:row>
    <x:row r="5590" spans="1:9" x14ac:dyDescent="0.25">
      <x:c r="A5590" s="33"/>
      <x:c r="B5590" s="33"/>
      <x:c r="C5590" s="33"/>
      <x:c r="D5590" s="32"/>
      <x:c r="E5590" s="33"/>
      <x:c r="F5590" s="60"/>
      <x:c r="G5590" s="61"/>
      <x:c r="H5590" s="61"/>
      <x:c r="I5590" s="66"/>
    </x:row>
    <x:row r="5591" spans="1:9" x14ac:dyDescent="0.25">
      <x:c r="A5591" s="33"/>
      <x:c r="B5591" s="33"/>
      <x:c r="C5591" s="33"/>
      <x:c r="D5591" s="32"/>
      <x:c r="E5591" s="33"/>
      <x:c r="F5591" s="60"/>
      <x:c r="G5591" s="61"/>
      <x:c r="H5591" s="61"/>
      <x:c r="I5591" s="66"/>
    </x:row>
    <x:row r="5592" spans="1:9" x14ac:dyDescent="0.25">
      <x:c r="A5592" s="33"/>
      <x:c r="B5592" s="33"/>
      <x:c r="C5592" s="33"/>
      <x:c r="D5592" s="32"/>
      <x:c r="E5592" s="33"/>
      <x:c r="F5592" s="60"/>
      <x:c r="G5592" s="61"/>
      <x:c r="H5592" s="61"/>
      <x:c r="I5592" s="66"/>
    </x:row>
    <x:row r="5593" spans="1:9" x14ac:dyDescent="0.25">
      <x:c r="A5593" s="33"/>
      <x:c r="B5593" s="33"/>
      <x:c r="C5593" s="33"/>
      <x:c r="D5593" s="32"/>
      <x:c r="E5593" s="33"/>
      <x:c r="F5593" s="60"/>
      <x:c r="G5593" s="61"/>
      <x:c r="H5593" s="61"/>
      <x:c r="I5593" s="66"/>
    </x:row>
    <x:row r="5594" spans="1:9" x14ac:dyDescent="0.25">
      <x:c r="A5594" s="33"/>
      <x:c r="B5594" s="33"/>
      <x:c r="C5594" s="33"/>
      <x:c r="D5594" s="32"/>
      <x:c r="E5594" s="33"/>
      <x:c r="F5594" s="60"/>
      <x:c r="G5594" s="61"/>
      <x:c r="H5594" s="61"/>
      <x:c r="I5594" s="66"/>
    </x:row>
    <x:row r="5595" spans="1:9" x14ac:dyDescent="0.25">
      <x:c r="A5595" s="33"/>
      <x:c r="B5595" s="33"/>
      <x:c r="C5595" s="33"/>
      <x:c r="D5595" s="32"/>
      <x:c r="E5595" s="33"/>
      <x:c r="F5595" s="60"/>
      <x:c r="G5595" s="61"/>
      <x:c r="H5595" s="61"/>
      <x:c r="I5595" s="66"/>
    </x:row>
    <x:row r="5596" spans="1:9" x14ac:dyDescent="0.25">
      <x:c r="A5596" s="33"/>
      <x:c r="B5596" s="33"/>
      <x:c r="C5596" s="33"/>
      <x:c r="D5596" s="32"/>
      <x:c r="E5596" s="33"/>
      <x:c r="F5596" s="60"/>
      <x:c r="G5596" s="61"/>
      <x:c r="H5596" s="61"/>
      <x:c r="I5596" s="66"/>
    </x:row>
    <x:row r="5597" spans="1:9" x14ac:dyDescent="0.25">
      <x:c r="A5597" s="33"/>
      <x:c r="B5597" s="33"/>
      <x:c r="C5597" s="33"/>
      <x:c r="D5597" s="32"/>
      <x:c r="E5597" s="33"/>
      <x:c r="F5597" s="60"/>
      <x:c r="G5597" s="61"/>
      <x:c r="H5597" s="61"/>
      <x:c r="I5597" s="66"/>
    </x:row>
    <x:row r="5598" spans="1:9" x14ac:dyDescent="0.25">
      <x:c r="A5598" s="33"/>
      <x:c r="B5598" s="33"/>
      <x:c r="C5598" s="33"/>
      <x:c r="D5598" s="32"/>
      <x:c r="E5598" s="33"/>
      <x:c r="F5598" s="60"/>
      <x:c r="G5598" s="61"/>
      <x:c r="H5598" s="61"/>
      <x:c r="I5598" s="66"/>
    </x:row>
    <x:row r="5599" spans="1:9" x14ac:dyDescent="0.25">
      <x:c r="A5599" s="33"/>
      <x:c r="B5599" s="33"/>
      <x:c r="C5599" s="33"/>
      <x:c r="D5599" s="32"/>
      <x:c r="E5599" s="33"/>
      <x:c r="F5599" s="60"/>
      <x:c r="G5599" s="61"/>
      <x:c r="H5599" s="61"/>
      <x:c r="I5599" s="66"/>
    </x:row>
    <x:row r="5600" spans="1:9" x14ac:dyDescent="0.25">
      <x:c r="A5600" s="33"/>
      <x:c r="B5600" s="33"/>
      <x:c r="C5600" s="33"/>
      <x:c r="D5600" s="32"/>
      <x:c r="E5600" s="33"/>
      <x:c r="F5600" s="60"/>
      <x:c r="G5600" s="61"/>
      <x:c r="H5600" s="61"/>
      <x:c r="I5600" s="66"/>
    </x:row>
    <x:row r="5601" spans="1:9" x14ac:dyDescent="0.25">
      <x:c r="A5601" s="33"/>
      <x:c r="B5601" s="33"/>
      <x:c r="C5601" s="33"/>
      <x:c r="D5601" s="32"/>
      <x:c r="E5601" s="33"/>
      <x:c r="F5601" s="60"/>
      <x:c r="G5601" s="61"/>
      <x:c r="H5601" s="61"/>
      <x:c r="I5601" s="66"/>
    </x:row>
    <x:row r="5602" spans="1:9" x14ac:dyDescent="0.25">
      <x:c r="A5602" s="33"/>
      <x:c r="B5602" s="33"/>
      <x:c r="C5602" s="33"/>
      <x:c r="D5602" s="32"/>
      <x:c r="E5602" s="33"/>
      <x:c r="F5602" s="60"/>
      <x:c r="G5602" s="61"/>
      <x:c r="H5602" s="61"/>
      <x:c r="I5602" s="66"/>
    </x:row>
    <x:row r="5603" spans="1:9" x14ac:dyDescent="0.25">
      <x:c r="A5603" s="33"/>
      <x:c r="B5603" s="33"/>
      <x:c r="C5603" s="33"/>
      <x:c r="D5603" s="32"/>
      <x:c r="E5603" s="33"/>
      <x:c r="F5603" s="60"/>
      <x:c r="G5603" s="61"/>
      <x:c r="H5603" s="61"/>
      <x:c r="I5603" s="66"/>
    </x:row>
    <x:row r="5604" spans="1:9" x14ac:dyDescent="0.25">
      <x:c r="A5604" s="33"/>
      <x:c r="B5604" s="33"/>
      <x:c r="C5604" s="33"/>
      <x:c r="D5604" s="32"/>
      <x:c r="E5604" s="33"/>
      <x:c r="F5604" s="60"/>
      <x:c r="G5604" s="61"/>
      <x:c r="H5604" s="61"/>
      <x:c r="I5604" s="66"/>
    </x:row>
    <x:row r="5605" spans="1:9" x14ac:dyDescent="0.25">
      <x:c r="A5605" s="33"/>
      <x:c r="B5605" s="33"/>
      <x:c r="C5605" s="33"/>
      <x:c r="D5605" s="32"/>
      <x:c r="E5605" s="33"/>
      <x:c r="F5605" s="60"/>
      <x:c r="G5605" s="61"/>
      <x:c r="H5605" s="61"/>
      <x:c r="I5605" s="66"/>
    </x:row>
    <x:row r="5606" spans="1:9" x14ac:dyDescent="0.25">
      <x:c r="A5606" s="33"/>
      <x:c r="B5606" s="33"/>
      <x:c r="C5606" s="33"/>
      <x:c r="D5606" s="32"/>
      <x:c r="E5606" s="33"/>
      <x:c r="F5606" s="60"/>
      <x:c r="G5606" s="61"/>
      <x:c r="H5606" s="61"/>
      <x:c r="I5606" s="66"/>
    </x:row>
    <x:row r="5607" spans="1:9" x14ac:dyDescent="0.25">
      <x:c r="A5607" s="33"/>
      <x:c r="B5607" s="33"/>
      <x:c r="C5607" s="33"/>
      <x:c r="D5607" s="32"/>
      <x:c r="E5607" s="33"/>
      <x:c r="F5607" s="60"/>
      <x:c r="G5607" s="61"/>
      <x:c r="H5607" s="61"/>
      <x:c r="I5607" s="66"/>
    </x:row>
    <x:row r="5608" spans="1:9" x14ac:dyDescent="0.25">
      <x:c r="A5608" s="33"/>
      <x:c r="B5608" s="33"/>
      <x:c r="C5608" s="33"/>
      <x:c r="D5608" s="32"/>
      <x:c r="E5608" s="33"/>
      <x:c r="F5608" s="60"/>
      <x:c r="G5608" s="61"/>
      <x:c r="H5608" s="61"/>
      <x:c r="I5608" s="66"/>
    </x:row>
    <x:row r="5609" spans="1:9" x14ac:dyDescent="0.25">
      <x:c r="A5609" s="33"/>
      <x:c r="B5609" s="33"/>
      <x:c r="C5609" s="33"/>
      <x:c r="D5609" s="32"/>
      <x:c r="E5609" s="33"/>
      <x:c r="F5609" s="60"/>
      <x:c r="G5609" s="61"/>
      <x:c r="H5609" s="61"/>
      <x:c r="I5609" s="66"/>
    </x:row>
    <x:row r="5610" spans="1:9" x14ac:dyDescent="0.25">
      <x:c r="A5610" s="33"/>
      <x:c r="B5610" s="33"/>
      <x:c r="C5610" s="33"/>
      <x:c r="D5610" s="32"/>
      <x:c r="E5610" s="33"/>
      <x:c r="F5610" s="60"/>
      <x:c r="G5610" s="61"/>
      <x:c r="H5610" s="61"/>
      <x:c r="I5610" s="66"/>
    </x:row>
    <x:row r="5611" spans="1:9" x14ac:dyDescent="0.25">
      <x:c r="A5611" s="33"/>
      <x:c r="B5611" s="33"/>
      <x:c r="C5611" s="33"/>
      <x:c r="D5611" s="32"/>
      <x:c r="E5611" s="33"/>
      <x:c r="F5611" s="60"/>
      <x:c r="G5611" s="61"/>
      <x:c r="H5611" s="61"/>
      <x:c r="I5611" s="66"/>
    </x:row>
    <x:row r="5612" spans="1:9" x14ac:dyDescent="0.25">
      <x:c r="A5612" s="33"/>
      <x:c r="B5612" s="33"/>
      <x:c r="C5612" s="33"/>
      <x:c r="D5612" s="32"/>
      <x:c r="E5612" s="33"/>
      <x:c r="F5612" s="60"/>
      <x:c r="G5612" s="61"/>
      <x:c r="H5612" s="61"/>
      <x:c r="I5612" s="66"/>
    </x:row>
    <x:row r="5613" spans="1:9" x14ac:dyDescent="0.25">
      <x:c r="A5613" s="33"/>
      <x:c r="B5613" s="33"/>
      <x:c r="C5613" s="33"/>
      <x:c r="D5613" s="32"/>
      <x:c r="E5613" s="33"/>
      <x:c r="F5613" s="60"/>
      <x:c r="G5613" s="61"/>
      <x:c r="H5613" s="61"/>
      <x:c r="I5613" s="66"/>
    </x:row>
    <x:row r="5614" spans="1:9" x14ac:dyDescent="0.25">
      <x:c r="A5614" s="33"/>
      <x:c r="B5614" s="33"/>
      <x:c r="C5614" s="33"/>
      <x:c r="D5614" s="32"/>
      <x:c r="E5614" s="33"/>
      <x:c r="F5614" s="60"/>
      <x:c r="G5614" s="61"/>
      <x:c r="H5614" s="61"/>
      <x:c r="I5614" s="66"/>
    </x:row>
    <x:row r="5615" spans="1:9" x14ac:dyDescent="0.25">
      <x:c r="A5615" s="33"/>
      <x:c r="B5615" s="33"/>
      <x:c r="C5615" s="33"/>
      <x:c r="D5615" s="32"/>
      <x:c r="E5615" s="33"/>
      <x:c r="F5615" s="60"/>
      <x:c r="G5615" s="61"/>
      <x:c r="H5615" s="61"/>
      <x:c r="I5615" s="66"/>
    </x:row>
    <x:row r="5616" spans="1:9" x14ac:dyDescent="0.25">
      <x:c r="A5616" s="33"/>
      <x:c r="B5616" s="33"/>
      <x:c r="C5616" s="33"/>
      <x:c r="D5616" s="32"/>
      <x:c r="E5616" s="33"/>
      <x:c r="F5616" s="60"/>
      <x:c r="G5616" s="61"/>
      <x:c r="H5616" s="61"/>
      <x:c r="I5616" s="66"/>
    </x:row>
    <x:row r="5617" spans="1:9" x14ac:dyDescent="0.25">
      <x:c r="A5617" s="33"/>
      <x:c r="B5617" s="33"/>
      <x:c r="C5617" s="33"/>
      <x:c r="D5617" s="32"/>
      <x:c r="E5617" s="33"/>
      <x:c r="F5617" s="60"/>
      <x:c r="G5617" s="61"/>
      <x:c r="H5617" s="61"/>
      <x:c r="I5617" s="66"/>
    </x:row>
    <x:row r="5618" spans="1:9" x14ac:dyDescent="0.25">
      <x:c r="A5618" s="33"/>
      <x:c r="B5618" s="33"/>
      <x:c r="C5618" s="33"/>
      <x:c r="D5618" s="32"/>
      <x:c r="E5618" s="33"/>
      <x:c r="F5618" s="60"/>
      <x:c r="G5618" s="61"/>
      <x:c r="H5618" s="61"/>
      <x:c r="I5618" s="66"/>
    </x:row>
    <x:row r="5619" spans="1:9" x14ac:dyDescent="0.25">
      <x:c r="A5619" s="33"/>
      <x:c r="B5619" s="33"/>
      <x:c r="C5619" s="33"/>
      <x:c r="D5619" s="32"/>
      <x:c r="E5619" s="33"/>
      <x:c r="F5619" s="60"/>
      <x:c r="G5619" s="61"/>
      <x:c r="H5619" s="61"/>
      <x:c r="I5619" s="66"/>
    </x:row>
    <x:row r="5620" spans="1:9" x14ac:dyDescent="0.25">
      <x:c r="A5620" s="33"/>
      <x:c r="B5620" s="33"/>
      <x:c r="C5620" s="33"/>
      <x:c r="D5620" s="32"/>
      <x:c r="E5620" s="33"/>
      <x:c r="F5620" s="60"/>
      <x:c r="G5620" s="61"/>
      <x:c r="H5620" s="61"/>
      <x:c r="I5620" s="66"/>
    </x:row>
    <x:row r="5621" spans="1:9" x14ac:dyDescent="0.25">
      <x:c r="A5621" s="33"/>
      <x:c r="B5621" s="33"/>
      <x:c r="C5621" s="33"/>
      <x:c r="D5621" s="32"/>
      <x:c r="E5621" s="33"/>
      <x:c r="F5621" s="60"/>
      <x:c r="G5621" s="61"/>
      <x:c r="H5621" s="61"/>
      <x:c r="I5621" s="66"/>
    </x:row>
    <x:row r="5622" spans="1:9" x14ac:dyDescent="0.25">
      <x:c r="A5622" s="33"/>
      <x:c r="B5622" s="33"/>
      <x:c r="C5622" s="33"/>
      <x:c r="D5622" s="32"/>
      <x:c r="E5622" s="33"/>
      <x:c r="F5622" s="60"/>
      <x:c r="G5622" s="61"/>
      <x:c r="H5622" s="61"/>
      <x:c r="I5622" s="66"/>
    </x:row>
    <x:row r="5623" spans="1:9" x14ac:dyDescent="0.25">
      <x:c r="A5623" s="33"/>
      <x:c r="B5623" s="33"/>
      <x:c r="C5623" s="33"/>
      <x:c r="D5623" s="32"/>
      <x:c r="E5623" s="33"/>
      <x:c r="F5623" s="60"/>
      <x:c r="G5623" s="61"/>
      <x:c r="H5623" s="61"/>
      <x:c r="I5623" s="66"/>
    </x:row>
    <x:row r="5624" spans="1:9" x14ac:dyDescent="0.25">
      <x:c r="A5624" s="33"/>
      <x:c r="B5624" s="33"/>
      <x:c r="C5624" s="33"/>
      <x:c r="D5624" s="32"/>
      <x:c r="E5624" s="33"/>
      <x:c r="F5624" s="60"/>
      <x:c r="G5624" s="61"/>
      <x:c r="H5624" s="61"/>
      <x:c r="I5624" s="66"/>
    </x:row>
    <x:row r="5625" spans="1:9" x14ac:dyDescent="0.25">
      <x:c r="A5625" s="33"/>
      <x:c r="B5625" s="33"/>
      <x:c r="C5625" s="33"/>
      <x:c r="D5625" s="32"/>
      <x:c r="E5625" s="33"/>
      <x:c r="F5625" s="60"/>
      <x:c r="G5625" s="61"/>
      <x:c r="H5625" s="61"/>
      <x:c r="I5625" s="66"/>
    </x:row>
    <x:row r="5626" spans="1:9" x14ac:dyDescent="0.25">
      <x:c r="A5626" s="33"/>
      <x:c r="B5626" s="33"/>
      <x:c r="C5626" s="33"/>
      <x:c r="D5626" s="32"/>
      <x:c r="E5626" s="33"/>
      <x:c r="F5626" s="60"/>
      <x:c r="G5626" s="61"/>
      <x:c r="H5626" s="61"/>
      <x:c r="I5626" s="66"/>
    </x:row>
    <x:row r="5627" spans="1:9" x14ac:dyDescent="0.25">
      <x:c r="A5627" s="33"/>
      <x:c r="B5627" s="33"/>
      <x:c r="C5627" s="33"/>
      <x:c r="D5627" s="32"/>
      <x:c r="E5627" s="33"/>
      <x:c r="F5627" s="60"/>
      <x:c r="G5627" s="61"/>
      <x:c r="H5627" s="61"/>
      <x:c r="I5627" s="66"/>
    </x:row>
    <x:row r="5628" spans="1:9" x14ac:dyDescent="0.25">
      <x:c r="A5628" s="33"/>
      <x:c r="B5628" s="33"/>
      <x:c r="C5628" s="33"/>
      <x:c r="D5628" s="32"/>
      <x:c r="E5628" s="33"/>
      <x:c r="F5628" s="60"/>
      <x:c r="G5628" s="61"/>
      <x:c r="H5628" s="61"/>
      <x:c r="I5628" s="66"/>
    </x:row>
    <x:row r="5629" spans="1:9" x14ac:dyDescent="0.25">
      <x:c r="A5629" s="33"/>
      <x:c r="B5629" s="33"/>
      <x:c r="C5629" s="33"/>
      <x:c r="D5629" s="32"/>
      <x:c r="E5629" s="33"/>
      <x:c r="F5629" s="60"/>
      <x:c r="G5629" s="61"/>
      <x:c r="H5629" s="61"/>
      <x:c r="I5629" s="66"/>
    </x:row>
    <x:row r="5630" spans="1:9" x14ac:dyDescent="0.25">
      <x:c r="A5630" s="33"/>
      <x:c r="B5630" s="33"/>
      <x:c r="C5630" s="33"/>
      <x:c r="D5630" s="32"/>
      <x:c r="E5630" s="33"/>
      <x:c r="F5630" s="60"/>
      <x:c r="G5630" s="61"/>
      <x:c r="H5630" s="61"/>
      <x:c r="I5630" s="66"/>
    </x:row>
    <x:row r="5631" spans="1:9" x14ac:dyDescent="0.25">
      <x:c r="A5631" s="33"/>
      <x:c r="B5631" s="33"/>
      <x:c r="C5631" s="33"/>
      <x:c r="D5631" s="32"/>
      <x:c r="E5631" s="33"/>
      <x:c r="F5631" s="60"/>
      <x:c r="G5631" s="61"/>
      <x:c r="H5631" s="61"/>
      <x:c r="I5631" s="66"/>
    </x:row>
    <x:row r="5632" spans="1:9" x14ac:dyDescent="0.25">
      <x:c r="A5632" s="33"/>
      <x:c r="B5632" s="33"/>
      <x:c r="C5632" s="33"/>
      <x:c r="D5632" s="32"/>
      <x:c r="E5632" s="33"/>
      <x:c r="F5632" s="60"/>
      <x:c r="G5632" s="61"/>
      <x:c r="H5632" s="61"/>
      <x:c r="I5632" s="66"/>
    </x:row>
    <x:row r="5633" spans="1:9" x14ac:dyDescent="0.25">
      <x:c r="A5633" s="33"/>
      <x:c r="B5633" s="33"/>
      <x:c r="C5633" s="33"/>
      <x:c r="D5633" s="32"/>
      <x:c r="E5633" s="33"/>
      <x:c r="F5633" s="60"/>
      <x:c r="G5633" s="61"/>
      <x:c r="H5633" s="61"/>
      <x:c r="I5633" s="66"/>
    </x:row>
    <x:row r="5634" spans="1:9" x14ac:dyDescent="0.25">
      <x:c r="A5634" s="33"/>
      <x:c r="B5634" s="33"/>
      <x:c r="C5634" s="33"/>
      <x:c r="D5634" s="32"/>
      <x:c r="E5634" s="33"/>
      <x:c r="F5634" s="60"/>
      <x:c r="G5634" s="61"/>
      <x:c r="H5634" s="61"/>
      <x:c r="I5634" s="66"/>
    </x:row>
    <x:row r="5635" spans="1:9" x14ac:dyDescent="0.25">
      <x:c r="A5635" s="33"/>
      <x:c r="B5635" s="33"/>
      <x:c r="C5635" s="33"/>
      <x:c r="D5635" s="32"/>
      <x:c r="E5635" s="33"/>
      <x:c r="F5635" s="60"/>
      <x:c r="G5635" s="61"/>
      <x:c r="H5635" s="61"/>
      <x:c r="I5635" s="66"/>
    </x:row>
    <x:row r="5636" spans="1:9" x14ac:dyDescent="0.25">
      <x:c r="A5636" s="33"/>
      <x:c r="B5636" s="33"/>
      <x:c r="C5636" s="33"/>
      <x:c r="D5636" s="32"/>
      <x:c r="E5636" s="33"/>
      <x:c r="F5636" s="60"/>
      <x:c r="G5636" s="61"/>
      <x:c r="H5636" s="61"/>
      <x:c r="I5636" s="66"/>
    </x:row>
    <x:row r="5637" spans="1:9" x14ac:dyDescent="0.25">
      <x:c r="A5637" s="33"/>
      <x:c r="B5637" s="33"/>
      <x:c r="C5637" s="33"/>
      <x:c r="D5637" s="32"/>
      <x:c r="E5637" s="33"/>
      <x:c r="F5637" s="60"/>
      <x:c r="G5637" s="61"/>
      <x:c r="H5637" s="61"/>
      <x:c r="I5637" s="66"/>
    </x:row>
    <x:row r="5638" spans="1:9" x14ac:dyDescent="0.25">
      <x:c r="A5638" s="33"/>
      <x:c r="B5638" s="33"/>
      <x:c r="C5638" s="33"/>
      <x:c r="D5638" s="32"/>
      <x:c r="E5638" s="33"/>
      <x:c r="F5638" s="60"/>
      <x:c r="G5638" s="61"/>
      <x:c r="H5638" s="61"/>
      <x:c r="I5638" s="66"/>
    </x:row>
    <x:row r="5639" spans="1:9" x14ac:dyDescent="0.25">
      <x:c r="A5639" s="33"/>
      <x:c r="B5639" s="33"/>
      <x:c r="C5639" s="33"/>
      <x:c r="D5639" s="32"/>
      <x:c r="E5639" s="33"/>
      <x:c r="F5639" s="60"/>
      <x:c r="G5639" s="61"/>
      <x:c r="H5639" s="61"/>
      <x:c r="I5639" s="66"/>
    </x:row>
    <x:row r="5640" spans="1:9" x14ac:dyDescent="0.25">
      <x:c r="A5640" s="33"/>
      <x:c r="B5640" s="33"/>
      <x:c r="C5640" s="33"/>
      <x:c r="D5640" s="32"/>
      <x:c r="E5640" s="33"/>
      <x:c r="F5640" s="60"/>
      <x:c r="G5640" s="61"/>
      <x:c r="H5640" s="61"/>
      <x:c r="I5640" s="66"/>
    </x:row>
    <x:row r="5641" spans="1:9" x14ac:dyDescent="0.25">
      <x:c r="A5641" s="33"/>
      <x:c r="B5641" s="33"/>
      <x:c r="C5641" s="33"/>
      <x:c r="D5641" s="32"/>
      <x:c r="E5641" s="33"/>
      <x:c r="F5641" s="60"/>
      <x:c r="G5641" s="61"/>
      <x:c r="H5641" s="61"/>
      <x:c r="I5641" s="66"/>
    </x:row>
    <x:row r="5642" spans="1:9" x14ac:dyDescent="0.25">
      <x:c r="A5642" s="33"/>
      <x:c r="B5642" s="33"/>
      <x:c r="C5642" s="33"/>
      <x:c r="D5642" s="32"/>
      <x:c r="E5642" s="33"/>
      <x:c r="F5642" s="60"/>
      <x:c r="G5642" s="61"/>
      <x:c r="H5642" s="61"/>
      <x:c r="I5642" s="66"/>
    </x:row>
    <x:row r="5643" spans="1:9" x14ac:dyDescent="0.25">
      <x:c r="A5643" s="33"/>
      <x:c r="B5643" s="33"/>
      <x:c r="C5643" s="33"/>
      <x:c r="D5643" s="32"/>
      <x:c r="E5643" s="33"/>
      <x:c r="F5643" s="60"/>
      <x:c r="G5643" s="61"/>
      <x:c r="H5643" s="61"/>
      <x:c r="I5643" s="66"/>
    </x:row>
    <x:row r="5644" spans="1:9" x14ac:dyDescent="0.25">
      <x:c r="A5644" s="33"/>
      <x:c r="B5644" s="33"/>
      <x:c r="C5644" s="33"/>
      <x:c r="D5644" s="32"/>
      <x:c r="E5644" s="33"/>
      <x:c r="F5644" s="60"/>
      <x:c r="G5644" s="61"/>
      <x:c r="H5644" s="61"/>
      <x:c r="I5644" s="66"/>
    </x:row>
    <x:row r="5645" spans="1:9" x14ac:dyDescent="0.25">
      <x:c r="A5645" s="33"/>
      <x:c r="B5645" s="33"/>
      <x:c r="C5645" s="33"/>
      <x:c r="D5645" s="32"/>
      <x:c r="E5645" s="33"/>
      <x:c r="F5645" s="60"/>
      <x:c r="G5645" s="61"/>
      <x:c r="H5645" s="61"/>
      <x:c r="I5645" s="66"/>
    </x:row>
    <x:row r="5646" spans="1:9" x14ac:dyDescent="0.25">
      <x:c r="A5646" s="33"/>
      <x:c r="B5646" s="33"/>
      <x:c r="C5646" s="33"/>
      <x:c r="D5646" s="32"/>
      <x:c r="E5646" s="33"/>
      <x:c r="F5646" s="60"/>
      <x:c r="G5646" s="61"/>
      <x:c r="H5646" s="61"/>
      <x:c r="I5646" s="66"/>
    </x:row>
    <x:row r="5647" spans="1:9" x14ac:dyDescent="0.25">
      <x:c r="A5647" s="33"/>
      <x:c r="B5647" s="33"/>
      <x:c r="C5647" s="33"/>
      <x:c r="D5647" s="32"/>
      <x:c r="E5647" s="33"/>
      <x:c r="F5647" s="60"/>
      <x:c r="G5647" s="61"/>
      <x:c r="H5647" s="61"/>
      <x:c r="I5647" s="66"/>
    </x:row>
    <x:row r="5648" spans="1:9" x14ac:dyDescent="0.25">
      <x:c r="A5648" s="33"/>
      <x:c r="B5648" s="33"/>
      <x:c r="C5648" s="33"/>
      <x:c r="D5648" s="32"/>
      <x:c r="E5648" s="33"/>
      <x:c r="F5648" s="60"/>
      <x:c r="G5648" s="61"/>
      <x:c r="H5648" s="61"/>
      <x:c r="I5648" s="66"/>
    </x:row>
    <x:row r="5649" spans="1:9" x14ac:dyDescent="0.25">
      <x:c r="A5649" s="33"/>
      <x:c r="B5649" s="33"/>
      <x:c r="C5649" s="33"/>
      <x:c r="D5649" s="32"/>
      <x:c r="E5649" s="33"/>
      <x:c r="F5649" s="60"/>
      <x:c r="G5649" s="61"/>
      <x:c r="H5649" s="61"/>
      <x:c r="I5649" s="66"/>
    </x:row>
    <x:row r="5650" spans="1:9" x14ac:dyDescent="0.25">
      <x:c r="A5650" s="33"/>
      <x:c r="B5650" s="33"/>
      <x:c r="C5650" s="33"/>
      <x:c r="D5650" s="32"/>
      <x:c r="E5650" s="33"/>
      <x:c r="F5650" s="60"/>
      <x:c r="G5650" s="61"/>
      <x:c r="H5650" s="61"/>
      <x:c r="I5650" s="66"/>
    </x:row>
    <x:row r="5651" spans="1:9" x14ac:dyDescent="0.25">
      <x:c r="A5651" s="33"/>
      <x:c r="B5651" s="33"/>
      <x:c r="C5651" s="33"/>
      <x:c r="D5651" s="32"/>
      <x:c r="E5651" s="33"/>
      <x:c r="F5651" s="60"/>
      <x:c r="G5651" s="61"/>
      <x:c r="H5651" s="61"/>
      <x:c r="I5651" s="66"/>
    </x:row>
    <x:row r="5652" spans="1:9" x14ac:dyDescent="0.25">
      <x:c r="A5652" s="33"/>
      <x:c r="B5652" s="33"/>
      <x:c r="C5652" s="33"/>
      <x:c r="D5652" s="32"/>
      <x:c r="E5652" s="33"/>
      <x:c r="F5652" s="60"/>
      <x:c r="G5652" s="61"/>
      <x:c r="H5652" s="61"/>
      <x:c r="I5652" s="66"/>
    </x:row>
    <x:row r="5653" spans="1:9" x14ac:dyDescent="0.25">
      <x:c r="A5653" s="33"/>
      <x:c r="B5653" s="33"/>
      <x:c r="C5653" s="33"/>
      <x:c r="D5653" s="32"/>
      <x:c r="E5653" s="33"/>
      <x:c r="F5653" s="60"/>
      <x:c r="G5653" s="61"/>
      <x:c r="H5653" s="61"/>
      <x:c r="I5653" s="66"/>
    </x:row>
    <x:row r="5654" spans="1:9" x14ac:dyDescent="0.25">
      <x:c r="A5654" s="33"/>
      <x:c r="B5654" s="33"/>
      <x:c r="C5654" s="33"/>
      <x:c r="D5654" s="32"/>
      <x:c r="E5654" s="33"/>
      <x:c r="F5654" s="60"/>
      <x:c r="G5654" s="61"/>
      <x:c r="H5654" s="61"/>
      <x:c r="I5654" s="66"/>
    </x:row>
    <x:row r="5655" spans="1:9" x14ac:dyDescent="0.25">
      <x:c r="A5655" s="33"/>
      <x:c r="B5655" s="33"/>
      <x:c r="C5655" s="33"/>
      <x:c r="D5655" s="32"/>
      <x:c r="E5655" s="33"/>
      <x:c r="F5655" s="60"/>
      <x:c r="G5655" s="61"/>
      <x:c r="H5655" s="61"/>
      <x:c r="I5655" s="66"/>
    </x:row>
    <x:row r="5656" spans="1:9" x14ac:dyDescent="0.25">
      <x:c r="A5656" s="33"/>
      <x:c r="B5656" s="33"/>
      <x:c r="C5656" s="33"/>
      <x:c r="D5656" s="32"/>
      <x:c r="E5656" s="33"/>
      <x:c r="F5656" s="60"/>
      <x:c r="G5656" s="61"/>
      <x:c r="H5656" s="61"/>
      <x:c r="I5656" s="66"/>
    </x:row>
    <x:row r="5657" spans="1:9" x14ac:dyDescent="0.25">
      <x:c r="A5657" s="33"/>
      <x:c r="B5657" s="33"/>
      <x:c r="C5657" s="33"/>
      <x:c r="D5657" s="32"/>
      <x:c r="E5657" s="33"/>
      <x:c r="F5657" s="60"/>
      <x:c r="G5657" s="61"/>
      <x:c r="H5657" s="61"/>
      <x:c r="I5657" s="66"/>
    </x:row>
    <x:row r="5658" spans="1:9" x14ac:dyDescent="0.25">
      <x:c r="A5658" s="33"/>
      <x:c r="B5658" s="33"/>
      <x:c r="C5658" s="33"/>
      <x:c r="D5658" s="32"/>
      <x:c r="E5658" s="33"/>
      <x:c r="F5658" s="60"/>
      <x:c r="G5658" s="61"/>
      <x:c r="H5658" s="61"/>
      <x:c r="I5658" s="66"/>
    </x:row>
    <x:row r="5659" spans="1:9" x14ac:dyDescent="0.25">
      <x:c r="A5659" s="33"/>
      <x:c r="B5659" s="33"/>
      <x:c r="C5659" s="33"/>
      <x:c r="D5659" s="32"/>
      <x:c r="E5659" s="33"/>
      <x:c r="F5659" s="60"/>
      <x:c r="G5659" s="61"/>
      <x:c r="H5659" s="61"/>
      <x:c r="I5659" s="66"/>
    </x:row>
    <x:row r="5660" spans="1:9" x14ac:dyDescent="0.25">
      <x:c r="A5660" s="33"/>
      <x:c r="B5660" s="33"/>
      <x:c r="C5660" s="33"/>
      <x:c r="D5660" s="32"/>
      <x:c r="E5660" s="33"/>
      <x:c r="F5660" s="60"/>
      <x:c r="G5660" s="61"/>
      <x:c r="H5660" s="61"/>
      <x:c r="I5660" s="66"/>
    </x:row>
    <x:row r="5661" spans="1:9" x14ac:dyDescent="0.25">
      <x:c r="A5661" s="33"/>
      <x:c r="B5661" s="33"/>
      <x:c r="C5661" s="33"/>
      <x:c r="D5661" s="32"/>
      <x:c r="E5661" s="33"/>
      <x:c r="F5661" s="60"/>
      <x:c r="G5661" s="61"/>
      <x:c r="H5661" s="61"/>
      <x:c r="I5661" s="66"/>
    </x:row>
    <x:row r="5662" spans="1:9" x14ac:dyDescent="0.25">
      <x:c r="A5662" s="33"/>
      <x:c r="B5662" s="33"/>
      <x:c r="C5662" s="33"/>
      <x:c r="D5662" s="32"/>
      <x:c r="E5662" s="33"/>
      <x:c r="F5662" s="60"/>
      <x:c r="G5662" s="61"/>
      <x:c r="H5662" s="61"/>
      <x:c r="I5662" s="66"/>
    </x:row>
    <x:row r="5663" spans="1:9" x14ac:dyDescent="0.25">
      <x:c r="A5663" s="33"/>
      <x:c r="B5663" s="33"/>
      <x:c r="C5663" s="33"/>
      <x:c r="D5663" s="32"/>
      <x:c r="E5663" s="33"/>
      <x:c r="F5663" s="60"/>
      <x:c r="G5663" s="61"/>
      <x:c r="H5663" s="61"/>
      <x:c r="I5663" s="66"/>
    </x:row>
    <x:row r="5664" spans="1:9" x14ac:dyDescent="0.25">
      <x:c r="A5664" s="33"/>
      <x:c r="B5664" s="33"/>
      <x:c r="C5664" s="33"/>
      <x:c r="D5664" s="32"/>
      <x:c r="E5664" s="33"/>
      <x:c r="F5664" s="60"/>
      <x:c r="G5664" s="61"/>
      <x:c r="H5664" s="61"/>
      <x:c r="I5664" s="66"/>
    </x:row>
    <x:row r="5665" spans="1:9" x14ac:dyDescent="0.25">
      <x:c r="A5665" s="33"/>
      <x:c r="B5665" s="33"/>
      <x:c r="C5665" s="33"/>
      <x:c r="D5665" s="32"/>
      <x:c r="E5665" s="33"/>
      <x:c r="F5665" s="60"/>
      <x:c r="G5665" s="61"/>
      <x:c r="H5665" s="61"/>
      <x:c r="I5665" s="66"/>
    </x:row>
    <x:row r="5666" spans="1:9" x14ac:dyDescent="0.25">
      <x:c r="A5666" s="33"/>
      <x:c r="B5666" s="33"/>
      <x:c r="C5666" s="33"/>
      <x:c r="D5666" s="32"/>
      <x:c r="E5666" s="33"/>
      <x:c r="F5666" s="60"/>
      <x:c r="G5666" s="61"/>
      <x:c r="H5666" s="61"/>
      <x:c r="I5666" s="66"/>
    </x:row>
    <x:row r="5667" spans="1:9" x14ac:dyDescent="0.25">
      <x:c r="A5667" s="33"/>
      <x:c r="B5667" s="33"/>
      <x:c r="C5667" s="33"/>
      <x:c r="D5667" s="32"/>
      <x:c r="E5667" s="33"/>
      <x:c r="F5667" s="60"/>
      <x:c r="G5667" s="61"/>
      <x:c r="H5667" s="61"/>
      <x:c r="I5667" s="66"/>
    </x:row>
    <x:row r="5668" spans="1:9" x14ac:dyDescent="0.25">
      <x:c r="A5668" s="33"/>
      <x:c r="B5668" s="33"/>
      <x:c r="C5668" s="33"/>
      <x:c r="D5668" s="32"/>
      <x:c r="E5668" s="33"/>
      <x:c r="F5668" s="60"/>
      <x:c r="G5668" s="61"/>
      <x:c r="H5668" s="61"/>
      <x:c r="I5668" s="66"/>
    </x:row>
    <x:row r="5669" spans="1:9" x14ac:dyDescent="0.25">
      <x:c r="A5669" s="33"/>
      <x:c r="B5669" s="33"/>
      <x:c r="C5669" s="33"/>
      <x:c r="D5669" s="32"/>
      <x:c r="E5669" s="33"/>
      <x:c r="F5669" s="60"/>
      <x:c r="G5669" s="61"/>
      <x:c r="H5669" s="61"/>
      <x:c r="I5669" s="66"/>
    </x:row>
    <x:row r="5670" spans="1:9" x14ac:dyDescent="0.25">
      <x:c r="A5670" s="33"/>
      <x:c r="B5670" s="33"/>
      <x:c r="C5670" s="33"/>
      <x:c r="D5670" s="32"/>
      <x:c r="E5670" s="33"/>
      <x:c r="F5670" s="60"/>
      <x:c r="G5670" s="61"/>
      <x:c r="H5670" s="61"/>
      <x:c r="I5670" s="66"/>
    </x:row>
    <x:row r="5671" spans="1:9" x14ac:dyDescent="0.25">
      <x:c r="A5671" s="33"/>
      <x:c r="B5671" s="33"/>
      <x:c r="C5671" s="33"/>
      <x:c r="D5671" s="32"/>
      <x:c r="E5671" s="33"/>
      <x:c r="F5671" s="60"/>
      <x:c r="G5671" s="61"/>
      <x:c r="H5671" s="61"/>
      <x:c r="I5671" s="66"/>
    </x:row>
    <x:row r="5672" spans="1:9" x14ac:dyDescent="0.25">
      <x:c r="A5672" s="33"/>
      <x:c r="B5672" s="33"/>
      <x:c r="C5672" s="33"/>
      <x:c r="D5672" s="32"/>
      <x:c r="E5672" s="33"/>
      <x:c r="F5672" s="60"/>
      <x:c r="G5672" s="61"/>
      <x:c r="H5672" s="61"/>
      <x:c r="I5672" s="66"/>
    </x:row>
    <x:row r="5673" spans="1:9" x14ac:dyDescent="0.25">
      <x:c r="A5673" s="33"/>
      <x:c r="B5673" s="33"/>
      <x:c r="C5673" s="33"/>
      <x:c r="D5673" s="32"/>
      <x:c r="E5673" s="33"/>
      <x:c r="F5673" s="60"/>
      <x:c r="G5673" s="61"/>
      <x:c r="H5673" s="61"/>
      <x:c r="I5673" s="66"/>
    </x:row>
    <x:row r="5674" spans="1:9" x14ac:dyDescent="0.25">
      <x:c r="A5674" s="33"/>
      <x:c r="B5674" s="33"/>
      <x:c r="C5674" s="33"/>
      <x:c r="D5674" s="32"/>
      <x:c r="E5674" s="33"/>
      <x:c r="F5674" s="60"/>
      <x:c r="G5674" s="61"/>
      <x:c r="H5674" s="61"/>
      <x:c r="I5674" s="66"/>
    </x:row>
    <x:row r="5675" spans="1:9" x14ac:dyDescent="0.25">
      <x:c r="A5675" s="33"/>
      <x:c r="B5675" s="33"/>
      <x:c r="C5675" s="33"/>
      <x:c r="D5675" s="32"/>
      <x:c r="E5675" s="33"/>
      <x:c r="F5675" s="60"/>
      <x:c r="G5675" s="61"/>
      <x:c r="H5675" s="61"/>
      <x:c r="I5675" s="66"/>
    </x:row>
    <x:row r="5676" spans="1:9" x14ac:dyDescent="0.25">
      <x:c r="A5676" s="33"/>
      <x:c r="B5676" s="33"/>
      <x:c r="C5676" s="33"/>
      <x:c r="D5676" s="32"/>
      <x:c r="E5676" s="33"/>
      <x:c r="F5676" s="60"/>
      <x:c r="G5676" s="61"/>
      <x:c r="H5676" s="61"/>
      <x:c r="I5676" s="66"/>
    </x:row>
    <x:row r="5677" spans="1:9" x14ac:dyDescent="0.25">
      <x:c r="A5677" s="33"/>
      <x:c r="B5677" s="33"/>
      <x:c r="C5677" s="33"/>
      <x:c r="D5677" s="32"/>
      <x:c r="E5677" s="33"/>
      <x:c r="F5677" s="60"/>
      <x:c r="G5677" s="61"/>
      <x:c r="H5677" s="61"/>
      <x:c r="I5677" s="66"/>
    </x:row>
    <x:row r="5678" spans="1:9" x14ac:dyDescent="0.25">
      <x:c r="A5678" s="33"/>
      <x:c r="B5678" s="33"/>
      <x:c r="C5678" s="33"/>
      <x:c r="D5678" s="32"/>
      <x:c r="E5678" s="33"/>
      <x:c r="F5678" s="60"/>
      <x:c r="G5678" s="61"/>
      <x:c r="H5678" s="61"/>
      <x:c r="I5678" s="66"/>
    </x:row>
    <x:row r="5679" spans="1:9" x14ac:dyDescent="0.25">
      <x:c r="A5679" s="33"/>
      <x:c r="B5679" s="33"/>
      <x:c r="C5679" s="33"/>
      <x:c r="D5679" s="32"/>
      <x:c r="E5679" s="33"/>
      <x:c r="F5679" s="60"/>
      <x:c r="G5679" s="61"/>
      <x:c r="H5679" s="61"/>
      <x:c r="I5679" s="66"/>
    </x:row>
    <x:row r="5680" spans="1:9" x14ac:dyDescent="0.25">
      <x:c r="A5680" s="33"/>
      <x:c r="B5680" s="33"/>
      <x:c r="C5680" s="33"/>
      <x:c r="D5680" s="32"/>
      <x:c r="E5680" s="33"/>
      <x:c r="F5680" s="60"/>
      <x:c r="G5680" s="61"/>
      <x:c r="H5680" s="61"/>
      <x:c r="I5680" s="66"/>
    </x:row>
    <x:row r="5681" spans="1:9" x14ac:dyDescent="0.25">
      <x:c r="A5681" s="33"/>
      <x:c r="B5681" s="33"/>
      <x:c r="C5681" s="33"/>
      <x:c r="D5681" s="32"/>
      <x:c r="E5681" s="33"/>
      <x:c r="F5681" s="60"/>
      <x:c r="G5681" s="61"/>
      <x:c r="H5681" s="61"/>
      <x:c r="I5681" s="66"/>
    </x:row>
    <x:row r="5682" spans="1:9" x14ac:dyDescent="0.25">
      <x:c r="A5682" s="33"/>
      <x:c r="B5682" s="33"/>
      <x:c r="C5682" s="33"/>
      <x:c r="D5682" s="32"/>
      <x:c r="E5682" s="33"/>
      <x:c r="F5682" s="60"/>
      <x:c r="G5682" s="61"/>
      <x:c r="H5682" s="61"/>
      <x:c r="I5682" s="66"/>
    </x:row>
    <x:row r="5683" spans="1:9" x14ac:dyDescent="0.25">
      <x:c r="A5683" s="33"/>
      <x:c r="B5683" s="33"/>
      <x:c r="C5683" s="33"/>
      <x:c r="D5683" s="32"/>
      <x:c r="E5683" s="33"/>
      <x:c r="F5683" s="60"/>
      <x:c r="G5683" s="61"/>
      <x:c r="H5683" s="61"/>
      <x:c r="I5683" s="66"/>
    </x:row>
    <x:row r="5684" spans="1:9" x14ac:dyDescent="0.25">
      <x:c r="A5684" s="33"/>
      <x:c r="B5684" s="33"/>
      <x:c r="C5684" s="33"/>
      <x:c r="D5684" s="32"/>
      <x:c r="E5684" s="33"/>
      <x:c r="F5684" s="60"/>
      <x:c r="G5684" s="61"/>
      <x:c r="H5684" s="61"/>
      <x:c r="I5684" s="66"/>
    </x:row>
    <x:row r="5685" spans="1:9" x14ac:dyDescent="0.25">
      <x:c r="A5685" s="33"/>
      <x:c r="B5685" s="33"/>
      <x:c r="C5685" s="33"/>
      <x:c r="D5685" s="32"/>
      <x:c r="E5685" s="33"/>
      <x:c r="F5685" s="60"/>
      <x:c r="G5685" s="61"/>
      <x:c r="H5685" s="61"/>
      <x:c r="I5685" s="66"/>
    </x:row>
    <x:row r="5686" spans="1:9" x14ac:dyDescent="0.25">
      <x:c r="A5686" s="33"/>
      <x:c r="B5686" s="33"/>
      <x:c r="C5686" s="33"/>
      <x:c r="D5686" s="32"/>
      <x:c r="E5686" s="33"/>
      <x:c r="F5686" s="60"/>
      <x:c r="G5686" s="61"/>
      <x:c r="H5686" s="61"/>
      <x:c r="I5686" s="66"/>
    </x:row>
    <x:row r="5687" spans="1:9" x14ac:dyDescent="0.25">
      <x:c r="A5687" s="33"/>
      <x:c r="B5687" s="33"/>
      <x:c r="C5687" s="33"/>
      <x:c r="D5687" s="32"/>
      <x:c r="E5687" s="33"/>
      <x:c r="F5687" s="60"/>
      <x:c r="G5687" s="61"/>
      <x:c r="H5687" s="61"/>
      <x:c r="I5687" s="66"/>
    </x:row>
    <x:row r="5688" spans="1:9" x14ac:dyDescent="0.25">
      <x:c r="A5688" s="33"/>
      <x:c r="B5688" s="33"/>
      <x:c r="C5688" s="33"/>
      <x:c r="D5688" s="32"/>
      <x:c r="E5688" s="33"/>
      <x:c r="F5688" s="60"/>
      <x:c r="G5688" s="61"/>
      <x:c r="H5688" s="61"/>
      <x:c r="I5688" s="66"/>
    </x:row>
    <x:row r="5689" spans="1:9" x14ac:dyDescent="0.25">
      <x:c r="A5689" s="33"/>
      <x:c r="B5689" s="33"/>
      <x:c r="C5689" s="33"/>
      <x:c r="D5689" s="32"/>
      <x:c r="E5689" s="33"/>
      <x:c r="F5689" s="60"/>
      <x:c r="G5689" s="61"/>
      <x:c r="H5689" s="61"/>
      <x:c r="I5689" s="66"/>
    </x:row>
    <x:row r="5690" spans="1:9" x14ac:dyDescent="0.25">
      <x:c r="A5690" s="33"/>
      <x:c r="B5690" s="33"/>
      <x:c r="C5690" s="33"/>
      <x:c r="D5690" s="32"/>
      <x:c r="E5690" s="33"/>
      <x:c r="F5690" s="60"/>
      <x:c r="G5690" s="61"/>
      <x:c r="H5690" s="61"/>
      <x:c r="I5690" s="66"/>
    </x:row>
    <x:row r="5691" spans="1:9" x14ac:dyDescent="0.25">
      <x:c r="A5691" s="33"/>
      <x:c r="B5691" s="33"/>
      <x:c r="C5691" s="33"/>
      <x:c r="D5691" s="32"/>
      <x:c r="E5691" s="33"/>
      <x:c r="F5691" s="60"/>
      <x:c r="G5691" s="61"/>
      <x:c r="H5691" s="61"/>
      <x:c r="I5691" s="66"/>
    </x:row>
    <x:row r="5692" spans="1:9" x14ac:dyDescent="0.25">
      <x:c r="A5692" s="33"/>
      <x:c r="B5692" s="33"/>
      <x:c r="C5692" s="33"/>
      <x:c r="D5692" s="32"/>
      <x:c r="E5692" s="33"/>
      <x:c r="F5692" s="60"/>
      <x:c r="G5692" s="61"/>
      <x:c r="H5692" s="61"/>
      <x:c r="I5692" s="66"/>
    </x:row>
    <x:row r="5693" spans="1:9" x14ac:dyDescent="0.25">
      <x:c r="A5693" s="33"/>
      <x:c r="B5693" s="33"/>
      <x:c r="C5693" s="33"/>
      <x:c r="D5693" s="32"/>
      <x:c r="E5693" s="33"/>
      <x:c r="F5693" s="60"/>
      <x:c r="G5693" s="61"/>
      <x:c r="H5693" s="61"/>
      <x:c r="I5693" s="66"/>
    </x:row>
    <x:row r="5694" spans="1:9" x14ac:dyDescent="0.25">
      <x:c r="A5694" s="33"/>
      <x:c r="B5694" s="33"/>
      <x:c r="C5694" s="33"/>
      <x:c r="D5694" s="32"/>
      <x:c r="E5694" s="33"/>
      <x:c r="F5694" s="60"/>
      <x:c r="G5694" s="61"/>
      <x:c r="H5694" s="61"/>
      <x:c r="I5694" s="66"/>
    </x:row>
    <x:row r="5695" spans="1:9" x14ac:dyDescent="0.25">
      <x:c r="A5695" s="33"/>
      <x:c r="B5695" s="33"/>
      <x:c r="C5695" s="33"/>
      <x:c r="D5695" s="32"/>
      <x:c r="E5695" s="33"/>
      <x:c r="F5695" s="60"/>
      <x:c r="G5695" s="61"/>
      <x:c r="H5695" s="61"/>
      <x:c r="I5695" s="66"/>
    </x:row>
    <x:row r="5696" spans="1:9" x14ac:dyDescent="0.25">
      <x:c r="A5696" s="33"/>
      <x:c r="B5696" s="33"/>
      <x:c r="C5696" s="33"/>
      <x:c r="D5696" s="32"/>
      <x:c r="E5696" s="33"/>
      <x:c r="F5696" s="60"/>
      <x:c r="G5696" s="61"/>
      <x:c r="H5696" s="61"/>
      <x:c r="I5696" s="66"/>
    </x:row>
    <x:row r="5697" spans="1:9" x14ac:dyDescent="0.25">
      <x:c r="A5697" s="33"/>
      <x:c r="B5697" s="33"/>
      <x:c r="C5697" s="33"/>
      <x:c r="D5697" s="32"/>
      <x:c r="E5697" s="33"/>
      <x:c r="F5697" s="60"/>
      <x:c r="G5697" s="61"/>
      <x:c r="H5697" s="61"/>
      <x:c r="I5697" s="66"/>
    </x:row>
    <x:row r="5698" spans="1:9" x14ac:dyDescent="0.25">
      <x:c r="A5698" s="33"/>
      <x:c r="B5698" s="33"/>
      <x:c r="C5698" s="33"/>
      <x:c r="D5698" s="32"/>
      <x:c r="E5698" s="33"/>
      <x:c r="F5698" s="60"/>
      <x:c r="G5698" s="61"/>
      <x:c r="H5698" s="61"/>
      <x:c r="I5698" s="66"/>
    </x:row>
    <x:row r="5699" spans="1:9" x14ac:dyDescent="0.25">
      <x:c r="A5699" s="33"/>
      <x:c r="B5699" s="33"/>
      <x:c r="C5699" s="33"/>
      <x:c r="D5699" s="32"/>
      <x:c r="E5699" s="33"/>
      <x:c r="F5699" s="60"/>
      <x:c r="G5699" s="61"/>
      <x:c r="H5699" s="61"/>
      <x:c r="I5699" s="66"/>
    </x:row>
    <x:row r="5700" spans="1:9" x14ac:dyDescent="0.25">
      <x:c r="A5700" s="33"/>
      <x:c r="B5700" s="33"/>
      <x:c r="C5700" s="33"/>
      <x:c r="D5700" s="32"/>
      <x:c r="E5700" s="33"/>
      <x:c r="F5700" s="60"/>
      <x:c r="G5700" s="61"/>
      <x:c r="H5700" s="61"/>
      <x:c r="I5700" s="66"/>
    </x:row>
    <x:row r="5701" spans="1:9" x14ac:dyDescent="0.25">
      <x:c r="A5701" s="33"/>
      <x:c r="B5701" s="33"/>
      <x:c r="C5701" s="33"/>
      <x:c r="D5701" s="32"/>
      <x:c r="E5701" s="33"/>
      <x:c r="F5701" s="60"/>
      <x:c r="G5701" s="61"/>
      <x:c r="H5701" s="61"/>
      <x:c r="I5701" s="66"/>
    </x:row>
    <x:row r="5702" spans="1:9" x14ac:dyDescent="0.25">
      <x:c r="A5702" s="33"/>
      <x:c r="B5702" s="33"/>
      <x:c r="C5702" s="33"/>
      <x:c r="D5702" s="32"/>
      <x:c r="E5702" s="33"/>
      <x:c r="F5702" s="60"/>
      <x:c r="G5702" s="61"/>
      <x:c r="H5702" s="61"/>
      <x:c r="I5702" s="66"/>
    </x:row>
    <x:row r="5703" spans="1:9" x14ac:dyDescent="0.25">
      <x:c r="A5703" s="33"/>
      <x:c r="B5703" s="33"/>
      <x:c r="C5703" s="33"/>
      <x:c r="D5703" s="32"/>
      <x:c r="E5703" s="33"/>
      <x:c r="F5703" s="60"/>
      <x:c r="G5703" s="61"/>
      <x:c r="H5703" s="61"/>
      <x:c r="I5703" s="66"/>
    </x:row>
    <x:row r="5704" spans="1:9" x14ac:dyDescent="0.25">
      <x:c r="A5704" s="33"/>
      <x:c r="B5704" s="33"/>
      <x:c r="C5704" s="33"/>
      <x:c r="D5704" s="32"/>
      <x:c r="E5704" s="33"/>
      <x:c r="F5704" s="60"/>
      <x:c r="G5704" s="61"/>
      <x:c r="H5704" s="61"/>
      <x:c r="I5704" s="66"/>
    </x:row>
    <x:row r="5705" spans="1:9" x14ac:dyDescent="0.25">
      <x:c r="A5705" s="33"/>
      <x:c r="B5705" s="33"/>
      <x:c r="C5705" s="33"/>
      <x:c r="D5705" s="32"/>
      <x:c r="E5705" s="33"/>
      <x:c r="F5705" s="60"/>
      <x:c r="G5705" s="61"/>
      <x:c r="H5705" s="61"/>
      <x:c r="I5705" s="66"/>
    </x:row>
    <x:row r="5706" spans="1:9" x14ac:dyDescent="0.25">
      <x:c r="A5706" s="33"/>
      <x:c r="B5706" s="33"/>
      <x:c r="C5706" s="33"/>
      <x:c r="D5706" s="32"/>
      <x:c r="E5706" s="33"/>
      <x:c r="F5706" s="60"/>
      <x:c r="G5706" s="61"/>
      <x:c r="H5706" s="61"/>
      <x:c r="I5706" s="66"/>
    </x:row>
    <x:row r="5707" spans="1:9" x14ac:dyDescent="0.25">
      <x:c r="A5707" s="33"/>
      <x:c r="B5707" s="33"/>
      <x:c r="C5707" s="33"/>
      <x:c r="D5707" s="32"/>
      <x:c r="E5707" s="33"/>
      <x:c r="F5707" s="60"/>
      <x:c r="G5707" s="61"/>
      <x:c r="H5707" s="61"/>
      <x:c r="I5707" s="66"/>
    </x:row>
    <x:row r="5708" spans="1:9" x14ac:dyDescent="0.25">
      <x:c r="A5708" s="33"/>
      <x:c r="B5708" s="33"/>
      <x:c r="C5708" s="33"/>
      <x:c r="D5708" s="32"/>
      <x:c r="E5708" s="33"/>
      <x:c r="F5708" s="60"/>
      <x:c r="G5708" s="61"/>
      <x:c r="H5708" s="61"/>
      <x:c r="I5708" s="66"/>
    </x:row>
    <x:row r="5709" spans="1:9" x14ac:dyDescent="0.25">
      <x:c r="A5709" s="33"/>
      <x:c r="B5709" s="33"/>
      <x:c r="C5709" s="33"/>
      <x:c r="D5709" s="32"/>
      <x:c r="E5709" s="33"/>
      <x:c r="F5709" s="60"/>
      <x:c r="G5709" s="61"/>
      <x:c r="H5709" s="61"/>
      <x:c r="I5709" s="66"/>
    </x:row>
    <x:row r="5710" spans="1:9" x14ac:dyDescent="0.25">
      <x:c r="A5710" s="33"/>
      <x:c r="B5710" s="33"/>
      <x:c r="C5710" s="33"/>
      <x:c r="D5710" s="32"/>
      <x:c r="E5710" s="33"/>
      <x:c r="F5710" s="60"/>
      <x:c r="G5710" s="61"/>
      <x:c r="H5710" s="61"/>
      <x:c r="I5710" s="66"/>
    </x:row>
    <x:row r="5711" spans="1:9" x14ac:dyDescent="0.25">
      <x:c r="A5711" s="33"/>
      <x:c r="B5711" s="33"/>
      <x:c r="C5711" s="33"/>
      <x:c r="D5711" s="32"/>
      <x:c r="E5711" s="33"/>
      <x:c r="F5711" s="60"/>
      <x:c r="G5711" s="61"/>
      <x:c r="H5711" s="61"/>
      <x:c r="I5711" s="66"/>
    </x:row>
    <x:row r="5712" spans="1:9" x14ac:dyDescent="0.25">
      <x:c r="A5712" s="33"/>
      <x:c r="B5712" s="33"/>
      <x:c r="C5712" s="33"/>
      <x:c r="D5712" s="32"/>
      <x:c r="E5712" s="33"/>
      <x:c r="F5712" s="60"/>
      <x:c r="G5712" s="61"/>
      <x:c r="H5712" s="61"/>
      <x:c r="I5712" s="66"/>
    </x:row>
    <x:row r="5713" spans="1:9" x14ac:dyDescent="0.25">
      <x:c r="A5713" s="33"/>
      <x:c r="B5713" s="33"/>
      <x:c r="C5713" s="33"/>
      <x:c r="D5713" s="32"/>
      <x:c r="E5713" s="33"/>
      <x:c r="F5713" s="60"/>
      <x:c r="G5713" s="61"/>
      <x:c r="H5713" s="61"/>
      <x:c r="I5713" s="66"/>
    </x:row>
    <x:row r="5714" spans="1:9" x14ac:dyDescent="0.25">
      <x:c r="A5714" s="33"/>
      <x:c r="B5714" s="33"/>
      <x:c r="C5714" s="33"/>
      <x:c r="D5714" s="32"/>
      <x:c r="E5714" s="33"/>
      <x:c r="F5714" s="60"/>
      <x:c r="G5714" s="61"/>
      <x:c r="H5714" s="61"/>
      <x:c r="I5714" s="66"/>
    </x:row>
    <x:row r="5715" spans="1:9" x14ac:dyDescent="0.25">
      <x:c r="A5715" s="33"/>
      <x:c r="B5715" s="33"/>
      <x:c r="C5715" s="33"/>
      <x:c r="D5715" s="32"/>
      <x:c r="E5715" s="33"/>
      <x:c r="F5715" s="60"/>
      <x:c r="G5715" s="61"/>
      <x:c r="H5715" s="61"/>
      <x:c r="I5715" s="66"/>
    </x:row>
    <x:row r="5716" spans="1:9" x14ac:dyDescent="0.25">
      <x:c r="A5716" s="33"/>
      <x:c r="B5716" s="33"/>
      <x:c r="C5716" s="33"/>
      <x:c r="D5716" s="32"/>
      <x:c r="E5716" s="33"/>
      <x:c r="F5716" s="60"/>
      <x:c r="G5716" s="61"/>
      <x:c r="H5716" s="61"/>
      <x:c r="I5716" s="66"/>
    </x:row>
    <x:row r="5717" spans="1:9" x14ac:dyDescent="0.25">
      <x:c r="A5717" s="33"/>
      <x:c r="B5717" s="33"/>
      <x:c r="C5717" s="33"/>
      <x:c r="D5717" s="32"/>
      <x:c r="E5717" s="33"/>
      <x:c r="F5717" s="60"/>
      <x:c r="G5717" s="61"/>
      <x:c r="H5717" s="61"/>
      <x:c r="I5717" s="66"/>
    </x:row>
    <x:row r="5718" spans="1:9" x14ac:dyDescent="0.25">
      <x:c r="A5718" s="33"/>
      <x:c r="B5718" s="33"/>
      <x:c r="C5718" s="33"/>
      <x:c r="D5718" s="32"/>
      <x:c r="E5718" s="33"/>
      <x:c r="F5718" s="60"/>
      <x:c r="G5718" s="61"/>
      <x:c r="H5718" s="61"/>
      <x:c r="I5718" s="66"/>
    </x:row>
    <x:row r="5719" spans="1:9" x14ac:dyDescent="0.25">
      <x:c r="A5719" s="33"/>
      <x:c r="B5719" s="33"/>
      <x:c r="C5719" s="33"/>
      <x:c r="D5719" s="32"/>
      <x:c r="E5719" s="33"/>
      <x:c r="F5719" s="60"/>
      <x:c r="G5719" s="61"/>
      <x:c r="H5719" s="61"/>
      <x:c r="I5719" s="66"/>
    </x:row>
    <x:row r="5720" spans="1:9" x14ac:dyDescent="0.25">
      <x:c r="A5720" s="33"/>
      <x:c r="B5720" s="33"/>
      <x:c r="C5720" s="33"/>
      <x:c r="D5720" s="32"/>
      <x:c r="E5720" s="33"/>
      <x:c r="F5720" s="60"/>
      <x:c r="G5720" s="61"/>
      <x:c r="H5720" s="61"/>
      <x:c r="I5720" s="66"/>
    </x:row>
    <x:row r="5721" spans="1:9" x14ac:dyDescent="0.25">
      <x:c r="A5721" s="33"/>
      <x:c r="B5721" s="33"/>
      <x:c r="C5721" s="33"/>
      <x:c r="D5721" s="32"/>
      <x:c r="E5721" s="33"/>
      <x:c r="F5721" s="60"/>
      <x:c r="G5721" s="61"/>
      <x:c r="H5721" s="61"/>
      <x:c r="I5721" s="66"/>
    </x:row>
    <x:row r="5722" spans="1:9" x14ac:dyDescent="0.25">
      <x:c r="A5722" s="33"/>
      <x:c r="B5722" s="33"/>
      <x:c r="C5722" s="33"/>
      <x:c r="D5722" s="32"/>
      <x:c r="E5722" s="33"/>
      <x:c r="F5722" s="60"/>
      <x:c r="G5722" s="61"/>
      <x:c r="H5722" s="61"/>
      <x:c r="I5722" s="66"/>
    </x:row>
    <x:row r="5723" spans="1:9" x14ac:dyDescent="0.25">
      <x:c r="A5723" s="33"/>
      <x:c r="B5723" s="33"/>
      <x:c r="C5723" s="33"/>
      <x:c r="D5723" s="32"/>
      <x:c r="E5723" s="33"/>
      <x:c r="F5723" s="60"/>
      <x:c r="G5723" s="61"/>
      <x:c r="H5723" s="61"/>
      <x:c r="I5723" s="66"/>
    </x:row>
    <x:row r="5724" spans="1:9" x14ac:dyDescent="0.25">
      <x:c r="A5724" s="33"/>
      <x:c r="B5724" s="33"/>
      <x:c r="C5724" s="33"/>
      <x:c r="D5724" s="32"/>
      <x:c r="E5724" s="33"/>
      <x:c r="F5724" s="60"/>
      <x:c r="G5724" s="61"/>
      <x:c r="H5724" s="61"/>
      <x:c r="I5724" s="66"/>
    </x:row>
    <x:row r="5725" spans="1:9" x14ac:dyDescent="0.25">
      <x:c r="A5725" s="33"/>
      <x:c r="B5725" s="33"/>
      <x:c r="C5725" s="33"/>
      <x:c r="D5725" s="32"/>
      <x:c r="E5725" s="33"/>
      <x:c r="F5725" s="60"/>
      <x:c r="G5725" s="61"/>
      <x:c r="H5725" s="61"/>
      <x:c r="I5725" s="66"/>
    </x:row>
    <x:row r="5726" spans="1:9" x14ac:dyDescent="0.25">
      <x:c r="A5726" s="33"/>
      <x:c r="B5726" s="33"/>
      <x:c r="C5726" s="33"/>
      <x:c r="D5726" s="32"/>
      <x:c r="E5726" s="33"/>
      <x:c r="F5726" s="60"/>
      <x:c r="G5726" s="61"/>
      <x:c r="H5726" s="61"/>
      <x:c r="I5726" s="66"/>
    </x:row>
    <x:row r="5727" spans="1:9" x14ac:dyDescent="0.25">
      <x:c r="A5727" s="33"/>
      <x:c r="B5727" s="33"/>
      <x:c r="C5727" s="33"/>
      <x:c r="D5727" s="32"/>
      <x:c r="E5727" s="33"/>
      <x:c r="F5727" s="60"/>
      <x:c r="G5727" s="61"/>
      <x:c r="H5727" s="61"/>
      <x:c r="I5727" s="66"/>
    </x:row>
    <x:row r="5728" spans="1:9" x14ac:dyDescent="0.25">
      <x:c r="A5728" s="33"/>
      <x:c r="B5728" s="33"/>
      <x:c r="C5728" s="33"/>
      <x:c r="D5728" s="32"/>
      <x:c r="E5728" s="33"/>
      <x:c r="F5728" s="60"/>
      <x:c r="G5728" s="61"/>
      <x:c r="H5728" s="61"/>
      <x:c r="I5728" s="66"/>
    </x:row>
    <x:row r="5729" spans="1:9" x14ac:dyDescent="0.25">
      <x:c r="A5729" s="33"/>
      <x:c r="B5729" s="33"/>
      <x:c r="C5729" s="33"/>
      <x:c r="D5729" s="32"/>
      <x:c r="E5729" s="33"/>
      <x:c r="F5729" s="60"/>
      <x:c r="G5729" s="61"/>
      <x:c r="H5729" s="61"/>
      <x:c r="I5729" s="66"/>
    </x:row>
    <x:row r="5730" spans="1:9" x14ac:dyDescent="0.25">
      <x:c r="A5730" s="33"/>
      <x:c r="B5730" s="33"/>
      <x:c r="C5730" s="33"/>
      <x:c r="D5730" s="32"/>
      <x:c r="E5730" s="33"/>
      <x:c r="F5730" s="60"/>
      <x:c r="G5730" s="61"/>
      <x:c r="H5730" s="61"/>
      <x:c r="I5730" s="66"/>
    </x:row>
    <x:row r="5731" spans="1:9" x14ac:dyDescent="0.25">
      <x:c r="A5731" s="33"/>
      <x:c r="B5731" s="33"/>
      <x:c r="C5731" s="33"/>
      <x:c r="D5731" s="32"/>
      <x:c r="E5731" s="33"/>
      <x:c r="F5731" s="60"/>
      <x:c r="G5731" s="61"/>
      <x:c r="H5731" s="61"/>
      <x:c r="I5731" s="66"/>
    </x:row>
    <x:row r="5732" spans="1:9" x14ac:dyDescent="0.25">
      <x:c r="A5732" s="33"/>
      <x:c r="B5732" s="33"/>
      <x:c r="C5732" s="33"/>
      <x:c r="D5732" s="32"/>
      <x:c r="E5732" s="33"/>
      <x:c r="F5732" s="60"/>
      <x:c r="G5732" s="61"/>
      <x:c r="H5732" s="61"/>
      <x:c r="I5732" s="66"/>
    </x:row>
    <x:row r="5733" spans="1:9" x14ac:dyDescent="0.25">
      <x:c r="A5733" s="33"/>
      <x:c r="B5733" s="33"/>
      <x:c r="C5733" s="33"/>
      <x:c r="D5733" s="32"/>
      <x:c r="E5733" s="33"/>
      <x:c r="F5733" s="60"/>
      <x:c r="G5733" s="61"/>
      <x:c r="H5733" s="61"/>
      <x:c r="I5733" s="66"/>
    </x:row>
    <x:row r="5734" spans="1:9" x14ac:dyDescent="0.25">
      <x:c r="A5734" s="33"/>
      <x:c r="B5734" s="33"/>
      <x:c r="C5734" s="33"/>
      <x:c r="D5734" s="32"/>
      <x:c r="E5734" s="33"/>
      <x:c r="F5734" s="60"/>
      <x:c r="G5734" s="61"/>
      <x:c r="H5734" s="61"/>
      <x:c r="I5734" s="66"/>
    </x:row>
    <x:row r="5735" spans="1:9" x14ac:dyDescent="0.25">
      <x:c r="A5735" s="33"/>
      <x:c r="B5735" s="33"/>
      <x:c r="C5735" s="33"/>
      <x:c r="D5735" s="32"/>
      <x:c r="E5735" s="33"/>
      <x:c r="F5735" s="60"/>
      <x:c r="G5735" s="61"/>
      <x:c r="H5735" s="61"/>
      <x:c r="I5735" s="66"/>
    </x:row>
    <x:row r="5736" spans="1:9" x14ac:dyDescent="0.25">
      <x:c r="A5736" s="33"/>
      <x:c r="B5736" s="33"/>
      <x:c r="C5736" s="33"/>
      <x:c r="D5736" s="32"/>
      <x:c r="E5736" s="33"/>
      <x:c r="F5736" s="60"/>
      <x:c r="G5736" s="61"/>
      <x:c r="H5736" s="61"/>
      <x:c r="I5736" s="66"/>
    </x:row>
    <x:row r="5737" spans="1:9" x14ac:dyDescent="0.25">
      <x:c r="A5737" s="33"/>
      <x:c r="B5737" s="33"/>
      <x:c r="C5737" s="33"/>
      <x:c r="D5737" s="32"/>
      <x:c r="E5737" s="33"/>
      <x:c r="F5737" s="60"/>
      <x:c r="G5737" s="61"/>
      <x:c r="H5737" s="61"/>
      <x:c r="I5737" s="66"/>
    </x:row>
    <x:row r="5738" spans="1:9" x14ac:dyDescent="0.25">
      <x:c r="A5738" s="33"/>
      <x:c r="B5738" s="33"/>
      <x:c r="C5738" s="33"/>
      <x:c r="D5738" s="32"/>
      <x:c r="E5738" s="33"/>
      <x:c r="F5738" s="60"/>
      <x:c r="G5738" s="61"/>
      <x:c r="H5738" s="61"/>
      <x:c r="I5738" s="66"/>
    </x:row>
    <x:row r="5739" spans="1:9" x14ac:dyDescent="0.25">
      <x:c r="A5739" s="33"/>
      <x:c r="B5739" s="33"/>
      <x:c r="C5739" s="33"/>
      <x:c r="D5739" s="32"/>
      <x:c r="E5739" s="33"/>
      <x:c r="F5739" s="60"/>
      <x:c r="G5739" s="61"/>
      <x:c r="H5739" s="61"/>
      <x:c r="I5739" s="66"/>
    </x:row>
    <x:row r="5740" spans="1:9" x14ac:dyDescent="0.25">
      <x:c r="A5740" s="33"/>
      <x:c r="B5740" s="33"/>
      <x:c r="C5740" s="33"/>
      <x:c r="D5740" s="32"/>
      <x:c r="E5740" s="33"/>
      <x:c r="F5740" s="60"/>
      <x:c r="G5740" s="61"/>
      <x:c r="H5740" s="61"/>
      <x:c r="I5740" s="66"/>
    </x:row>
    <x:row r="5741" spans="1:9" x14ac:dyDescent="0.25">
      <x:c r="A5741" s="33"/>
      <x:c r="B5741" s="33"/>
      <x:c r="C5741" s="33"/>
      <x:c r="D5741" s="32"/>
      <x:c r="E5741" s="33"/>
      <x:c r="F5741" s="60"/>
      <x:c r="G5741" s="61"/>
      <x:c r="H5741" s="61"/>
      <x:c r="I5741" s="66"/>
    </x:row>
    <x:row r="5742" spans="1:9" x14ac:dyDescent="0.25">
      <x:c r="A5742" s="33"/>
      <x:c r="B5742" s="33"/>
      <x:c r="C5742" s="33"/>
      <x:c r="D5742" s="32"/>
      <x:c r="E5742" s="33"/>
      <x:c r="F5742" s="60"/>
      <x:c r="G5742" s="61"/>
      <x:c r="H5742" s="61"/>
      <x:c r="I5742" s="66"/>
    </x:row>
    <x:row r="5743" spans="1:9" x14ac:dyDescent="0.25">
      <x:c r="A5743" s="33"/>
      <x:c r="B5743" s="33"/>
      <x:c r="C5743" s="33"/>
      <x:c r="D5743" s="32"/>
      <x:c r="E5743" s="33"/>
      <x:c r="F5743" s="60"/>
      <x:c r="G5743" s="61"/>
      <x:c r="H5743" s="61"/>
      <x:c r="I5743" s="66"/>
    </x:row>
    <x:row r="5744" spans="1:9" x14ac:dyDescent="0.25">
      <x:c r="A5744" s="33"/>
      <x:c r="B5744" s="33"/>
      <x:c r="C5744" s="33"/>
      <x:c r="D5744" s="32"/>
      <x:c r="E5744" s="33"/>
      <x:c r="F5744" s="60"/>
      <x:c r="G5744" s="61"/>
      <x:c r="H5744" s="61"/>
      <x:c r="I5744" s="66"/>
    </x:row>
    <x:row r="5745" spans="1:9" x14ac:dyDescent="0.25">
      <x:c r="A5745" s="33"/>
      <x:c r="B5745" s="33"/>
      <x:c r="C5745" s="33"/>
      <x:c r="D5745" s="32"/>
      <x:c r="E5745" s="33"/>
      <x:c r="F5745" s="60"/>
      <x:c r="G5745" s="61"/>
      <x:c r="H5745" s="61"/>
      <x:c r="I5745" s="66"/>
    </x:row>
    <x:row r="5746" spans="1:9" x14ac:dyDescent="0.25">
      <x:c r="A5746" s="33"/>
      <x:c r="B5746" s="33"/>
      <x:c r="C5746" s="33"/>
      <x:c r="D5746" s="32"/>
      <x:c r="E5746" s="33"/>
      <x:c r="F5746" s="60"/>
      <x:c r="G5746" s="61"/>
      <x:c r="H5746" s="61"/>
      <x:c r="I5746" s="66"/>
    </x:row>
    <x:row r="5747" spans="1:9" x14ac:dyDescent="0.25">
      <x:c r="A5747" s="33"/>
      <x:c r="B5747" s="33"/>
      <x:c r="C5747" s="33"/>
      <x:c r="D5747" s="32"/>
      <x:c r="E5747" s="33"/>
      <x:c r="F5747" s="60"/>
      <x:c r="G5747" s="61"/>
      <x:c r="H5747" s="61"/>
      <x:c r="I5747" s="66"/>
    </x:row>
    <x:row r="5748" spans="1:9" x14ac:dyDescent="0.25">
      <x:c r="A5748" s="33"/>
      <x:c r="B5748" s="33"/>
      <x:c r="C5748" s="33"/>
      <x:c r="D5748" s="32"/>
      <x:c r="E5748" s="33"/>
      <x:c r="F5748" s="60"/>
      <x:c r="G5748" s="61"/>
      <x:c r="H5748" s="61"/>
      <x:c r="I5748" s="66"/>
    </x:row>
    <x:row r="5749" spans="1:9" x14ac:dyDescent="0.25">
      <x:c r="A5749" s="33"/>
      <x:c r="B5749" s="33"/>
      <x:c r="C5749" s="33"/>
      <x:c r="D5749" s="32"/>
      <x:c r="E5749" s="33"/>
      <x:c r="F5749" s="60"/>
      <x:c r="G5749" s="61"/>
      <x:c r="H5749" s="61"/>
      <x:c r="I5749" s="66"/>
    </x:row>
    <x:row r="5750" spans="1:9" x14ac:dyDescent="0.25">
      <x:c r="A5750" s="33"/>
      <x:c r="B5750" s="33"/>
      <x:c r="C5750" s="33"/>
      <x:c r="D5750" s="32"/>
      <x:c r="E5750" s="33"/>
      <x:c r="F5750" s="60"/>
      <x:c r="G5750" s="61"/>
      <x:c r="H5750" s="61"/>
      <x:c r="I5750" s="66"/>
    </x:row>
    <x:row r="5751" spans="1:9" x14ac:dyDescent="0.25">
      <x:c r="A5751" s="33"/>
      <x:c r="B5751" s="33"/>
      <x:c r="C5751" s="33"/>
      <x:c r="D5751" s="32"/>
      <x:c r="E5751" s="33"/>
      <x:c r="F5751" s="60"/>
      <x:c r="G5751" s="61"/>
      <x:c r="H5751" s="61"/>
      <x:c r="I5751" s="66"/>
    </x:row>
    <x:row r="5752" spans="1:9" x14ac:dyDescent="0.25">
      <x:c r="A5752" s="33"/>
      <x:c r="B5752" s="33"/>
      <x:c r="C5752" s="33"/>
      <x:c r="D5752" s="32"/>
      <x:c r="E5752" s="33"/>
      <x:c r="F5752" s="60"/>
      <x:c r="G5752" s="61"/>
      <x:c r="H5752" s="61"/>
      <x:c r="I5752" s="66"/>
    </x:row>
    <x:row r="5753" spans="1:9" x14ac:dyDescent="0.25">
      <x:c r="A5753" s="33"/>
      <x:c r="B5753" s="33"/>
      <x:c r="C5753" s="33"/>
      <x:c r="D5753" s="32"/>
      <x:c r="E5753" s="33"/>
      <x:c r="F5753" s="60"/>
      <x:c r="G5753" s="61"/>
      <x:c r="H5753" s="61"/>
      <x:c r="I5753" s="66"/>
    </x:row>
    <x:row r="5754" spans="1:9" x14ac:dyDescent="0.25">
      <x:c r="A5754" s="33"/>
      <x:c r="B5754" s="33"/>
      <x:c r="C5754" s="33"/>
      <x:c r="D5754" s="32"/>
      <x:c r="E5754" s="33"/>
      <x:c r="F5754" s="60"/>
      <x:c r="G5754" s="61"/>
      <x:c r="H5754" s="61"/>
      <x:c r="I5754" s="66"/>
    </x:row>
    <x:row r="5755" spans="1:9" x14ac:dyDescent="0.25">
      <x:c r="A5755" s="33"/>
      <x:c r="B5755" s="33"/>
      <x:c r="C5755" s="33"/>
      <x:c r="D5755" s="32"/>
      <x:c r="E5755" s="33"/>
      <x:c r="F5755" s="60"/>
      <x:c r="G5755" s="61"/>
      <x:c r="H5755" s="61"/>
      <x:c r="I5755" s="66"/>
    </x:row>
    <x:row r="5756" spans="1:9" x14ac:dyDescent="0.25">
      <x:c r="A5756" s="33"/>
      <x:c r="B5756" s="33"/>
      <x:c r="C5756" s="33"/>
      <x:c r="D5756" s="32"/>
      <x:c r="E5756" s="33"/>
      <x:c r="F5756" s="60"/>
      <x:c r="G5756" s="61"/>
      <x:c r="H5756" s="61"/>
      <x:c r="I5756" s="66"/>
    </x:row>
    <x:row r="5757" spans="1:9" x14ac:dyDescent="0.25">
      <x:c r="A5757" s="33"/>
      <x:c r="B5757" s="33"/>
      <x:c r="C5757" s="33"/>
      <x:c r="D5757" s="32"/>
      <x:c r="E5757" s="33"/>
      <x:c r="F5757" s="60"/>
      <x:c r="G5757" s="61"/>
      <x:c r="H5757" s="61"/>
      <x:c r="I5757" s="66"/>
    </x:row>
    <x:row r="5758" spans="1:9" x14ac:dyDescent="0.25">
      <x:c r="A5758" s="33"/>
      <x:c r="B5758" s="33"/>
      <x:c r="C5758" s="33"/>
      <x:c r="D5758" s="32"/>
      <x:c r="E5758" s="33"/>
      <x:c r="F5758" s="60"/>
      <x:c r="G5758" s="61"/>
      <x:c r="H5758" s="61"/>
      <x:c r="I5758" s="66"/>
    </x:row>
    <x:row r="5759" spans="1:9" x14ac:dyDescent="0.25">
      <x:c r="A5759" s="33"/>
      <x:c r="B5759" s="33"/>
      <x:c r="C5759" s="33"/>
      <x:c r="D5759" s="32"/>
      <x:c r="E5759" s="33"/>
      <x:c r="F5759" s="60"/>
      <x:c r="G5759" s="61"/>
      <x:c r="H5759" s="61"/>
      <x:c r="I5759" s="66"/>
    </x:row>
    <x:row r="5760" spans="1:9" x14ac:dyDescent="0.25">
      <x:c r="A5760" s="33"/>
      <x:c r="B5760" s="33"/>
      <x:c r="C5760" s="33"/>
      <x:c r="D5760" s="32"/>
      <x:c r="E5760" s="33"/>
      <x:c r="F5760" s="60"/>
      <x:c r="G5760" s="61"/>
      <x:c r="H5760" s="61"/>
      <x:c r="I5760" s="66"/>
    </x:row>
    <x:row r="5761" spans="1:9" x14ac:dyDescent="0.25">
      <x:c r="A5761" s="33"/>
      <x:c r="B5761" s="33"/>
      <x:c r="C5761" s="33"/>
      <x:c r="D5761" s="32"/>
      <x:c r="E5761" s="33"/>
      <x:c r="F5761" s="60"/>
      <x:c r="G5761" s="61"/>
      <x:c r="H5761" s="61"/>
      <x:c r="I5761" s="66"/>
    </x:row>
    <x:row r="5762" spans="1:9" x14ac:dyDescent="0.25">
      <x:c r="A5762" s="33"/>
      <x:c r="B5762" s="33"/>
      <x:c r="C5762" s="33"/>
      <x:c r="D5762" s="32"/>
      <x:c r="E5762" s="33"/>
      <x:c r="F5762" s="60"/>
      <x:c r="G5762" s="61"/>
      <x:c r="H5762" s="61"/>
      <x:c r="I5762" s="66"/>
    </x:row>
    <x:row r="5763" spans="1:9" x14ac:dyDescent="0.25">
      <x:c r="A5763" s="33"/>
      <x:c r="B5763" s="33"/>
      <x:c r="C5763" s="33"/>
      <x:c r="D5763" s="32"/>
      <x:c r="E5763" s="33"/>
      <x:c r="F5763" s="60"/>
      <x:c r="G5763" s="61"/>
      <x:c r="H5763" s="61"/>
      <x:c r="I5763" s="66"/>
    </x:row>
    <x:row r="5764" spans="1:9" x14ac:dyDescent="0.25">
      <x:c r="A5764" s="33"/>
      <x:c r="B5764" s="33"/>
      <x:c r="C5764" s="33"/>
      <x:c r="D5764" s="32"/>
      <x:c r="E5764" s="33"/>
      <x:c r="F5764" s="60"/>
      <x:c r="G5764" s="61"/>
      <x:c r="H5764" s="61"/>
      <x:c r="I5764" s="66"/>
    </x:row>
    <x:row r="5765" spans="1:9" x14ac:dyDescent="0.25">
      <x:c r="A5765" s="33"/>
      <x:c r="B5765" s="33"/>
      <x:c r="C5765" s="33"/>
      <x:c r="D5765" s="32"/>
      <x:c r="E5765" s="33"/>
      <x:c r="F5765" s="60"/>
      <x:c r="G5765" s="61"/>
      <x:c r="H5765" s="61"/>
      <x:c r="I5765" s="66"/>
    </x:row>
    <x:row r="5766" spans="1:9" x14ac:dyDescent="0.25">
      <x:c r="A5766" s="33"/>
      <x:c r="B5766" s="33"/>
      <x:c r="C5766" s="33"/>
      <x:c r="D5766" s="32"/>
      <x:c r="E5766" s="33"/>
      <x:c r="F5766" s="60"/>
      <x:c r="G5766" s="61"/>
      <x:c r="H5766" s="61"/>
      <x:c r="I5766" s="66"/>
    </x:row>
    <x:row r="5767" spans="1:9" x14ac:dyDescent="0.25">
      <x:c r="A5767" s="33"/>
      <x:c r="B5767" s="33"/>
      <x:c r="C5767" s="33"/>
      <x:c r="D5767" s="32"/>
      <x:c r="E5767" s="33"/>
      <x:c r="F5767" s="60"/>
      <x:c r="G5767" s="61"/>
      <x:c r="H5767" s="61"/>
      <x:c r="I5767" s="66"/>
    </x:row>
    <x:row r="5768" spans="1:9" x14ac:dyDescent="0.25">
      <x:c r="A5768" s="33"/>
      <x:c r="B5768" s="33"/>
      <x:c r="C5768" s="33"/>
      <x:c r="D5768" s="32"/>
      <x:c r="E5768" s="33"/>
      <x:c r="F5768" s="60"/>
      <x:c r="G5768" s="61"/>
      <x:c r="H5768" s="61"/>
      <x:c r="I5768" s="66"/>
    </x:row>
    <x:row r="5769" spans="1:9" x14ac:dyDescent="0.25">
      <x:c r="A5769" s="33"/>
      <x:c r="B5769" s="33"/>
      <x:c r="C5769" s="33"/>
      <x:c r="D5769" s="32"/>
      <x:c r="E5769" s="33"/>
      <x:c r="F5769" s="60"/>
      <x:c r="G5769" s="61"/>
      <x:c r="H5769" s="61"/>
      <x:c r="I5769" s="66"/>
    </x:row>
    <x:row r="5770" spans="1:9" x14ac:dyDescent="0.25">
      <x:c r="A5770" s="33"/>
      <x:c r="B5770" s="33"/>
      <x:c r="C5770" s="33"/>
      <x:c r="D5770" s="32"/>
      <x:c r="E5770" s="33"/>
      <x:c r="F5770" s="60"/>
      <x:c r="G5770" s="61"/>
      <x:c r="H5770" s="61"/>
      <x:c r="I5770" s="66"/>
    </x:row>
    <x:row r="5771" spans="1:9" x14ac:dyDescent="0.25">
      <x:c r="A5771" s="33"/>
      <x:c r="B5771" s="33"/>
      <x:c r="C5771" s="33"/>
      <x:c r="D5771" s="32"/>
      <x:c r="E5771" s="33"/>
      <x:c r="F5771" s="60"/>
      <x:c r="G5771" s="61"/>
      <x:c r="H5771" s="61"/>
      <x:c r="I5771" s="66"/>
    </x:row>
    <x:row r="5772" spans="1:9" x14ac:dyDescent="0.25">
      <x:c r="A5772" s="33"/>
      <x:c r="B5772" s="33"/>
      <x:c r="C5772" s="33"/>
      <x:c r="D5772" s="32"/>
      <x:c r="E5772" s="33"/>
      <x:c r="F5772" s="60"/>
      <x:c r="G5772" s="61"/>
      <x:c r="H5772" s="61"/>
      <x:c r="I5772" s="66"/>
    </x:row>
    <x:row r="5773" spans="1:9" x14ac:dyDescent="0.25">
      <x:c r="A5773" s="33"/>
      <x:c r="B5773" s="33"/>
      <x:c r="C5773" s="33"/>
      <x:c r="D5773" s="32"/>
      <x:c r="E5773" s="33"/>
      <x:c r="F5773" s="60"/>
      <x:c r="G5773" s="61"/>
      <x:c r="H5773" s="61"/>
      <x:c r="I5773" s="66"/>
    </x:row>
    <x:row r="5774" spans="1:9" x14ac:dyDescent="0.25">
      <x:c r="A5774" s="33"/>
      <x:c r="B5774" s="33"/>
      <x:c r="C5774" s="33"/>
      <x:c r="D5774" s="32"/>
      <x:c r="E5774" s="33"/>
      <x:c r="F5774" s="60"/>
      <x:c r="G5774" s="61"/>
      <x:c r="H5774" s="61"/>
      <x:c r="I5774" s="66"/>
    </x:row>
    <x:row r="5775" spans="1:9" x14ac:dyDescent="0.25">
      <x:c r="A5775" s="33"/>
      <x:c r="B5775" s="33"/>
      <x:c r="C5775" s="33"/>
      <x:c r="D5775" s="32"/>
      <x:c r="E5775" s="33"/>
      <x:c r="F5775" s="60"/>
      <x:c r="G5775" s="61"/>
      <x:c r="H5775" s="61"/>
      <x:c r="I5775" s="66"/>
    </x:row>
    <x:row r="5776" spans="1:9" x14ac:dyDescent="0.25">
      <x:c r="A5776" s="33"/>
      <x:c r="B5776" s="33"/>
      <x:c r="C5776" s="33"/>
      <x:c r="D5776" s="32"/>
      <x:c r="E5776" s="33"/>
      <x:c r="F5776" s="60"/>
      <x:c r="G5776" s="61"/>
      <x:c r="H5776" s="61"/>
      <x:c r="I5776" s="66"/>
    </x:row>
    <x:row r="5777" spans="1:9" x14ac:dyDescent="0.25">
      <x:c r="A5777" s="33"/>
      <x:c r="B5777" s="33"/>
      <x:c r="C5777" s="33"/>
      <x:c r="D5777" s="32"/>
      <x:c r="E5777" s="33"/>
      <x:c r="F5777" s="60"/>
      <x:c r="G5777" s="61"/>
      <x:c r="H5777" s="61"/>
      <x:c r="I5777" s="66"/>
    </x:row>
    <x:row r="5778" spans="1:9" x14ac:dyDescent="0.25">
      <x:c r="A5778" s="33"/>
      <x:c r="B5778" s="33"/>
      <x:c r="C5778" s="33"/>
      <x:c r="D5778" s="32"/>
      <x:c r="E5778" s="33"/>
      <x:c r="F5778" s="60"/>
      <x:c r="G5778" s="61"/>
      <x:c r="H5778" s="61"/>
      <x:c r="I5778" s="66"/>
    </x:row>
    <x:row r="5779" spans="1:9" x14ac:dyDescent="0.25">
      <x:c r="A5779" s="33"/>
      <x:c r="B5779" s="33"/>
      <x:c r="C5779" s="33"/>
      <x:c r="D5779" s="32"/>
      <x:c r="E5779" s="33"/>
      <x:c r="F5779" s="60"/>
      <x:c r="G5779" s="61"/>
      <x:c r="H5779" s="61"/>
      <x:c r="I5779" s="66"/>
    </x:row>
    <x:row r="5780" spans="1:9" x14ac:dyDescent="0.25">
      <x:c r="A5780" s="33"/>
      <x:c r="B5780" s="33"/>
      <x:c r="C5780" s="33"/>
      <x:c r="D5780" s="32"/>
      <x:c r="E5780" s="33"/>
      <x:c r="F5780" s="60"/>
      <x:c r="G5780" s="61"/>
      <x:c r="H5780" s="61"/>
      <x:c r="I5780" s="66"/>
    </x:row>
    <x:row r="5781" spans="1:9" x14ac:dyDescent="0.25">
      <x:c r="A5781" s="33"/>
      <x:c r="B5781" s="33"/>
      <x:c r="C5781" s="33"/>
      <x:c r="D5781" s="32"/>
      <x:c r="E5781" s="33"/>
      <x:c r="F5781" s="60"/>
      <x:c r="G5781" s="61"/>
      <x:c r="H5781" s="61"/>
      <x:c r="I5781" s="66"/>
    </x:row>
    <x:row r="5782" spans="1:9" x14ac:dyDescent="0.25">
      <x:c r="A5782" s="33"/>
      <x:c r="B5782" s="33"/>
      <x:c r="C5782" s="33"/>
      <x:c r="D5782" s="32"/>
      <x:c r="E5782" s="33"/>
      <x:c r="F5782" s="60"/>
      <x:c r="G5782" s="61"/>
      <x:c r="H5782" s="61"/>
      <x:c r="I5782" s="66"/>
    </x:row>
    <x:row r="5783" spans="1:9" x14ac:dyDescent="0.25">
      <x:c r="A5783" s="33"/>
      <x:c r="B5783" s="33"/>
      <x:c r="C5783" s="33"/>
      <x:c r="D5783" s="32"/>
      <x:c r="E5783" s="33"/>
      <x:c r="F5783" s="60"/>
      <x:c r="G5783" s="61"/>
      <x:c r="H5783" s="61"/>
      <x:c r="I5783" s="66"/>
    </x:row>
    <x:row r="5784" spans="1:9" x14ac:dyDescent="0.25">
      <x:c r="A5784" s="33"/>
      <x:c r="B5784" s="33"/>
      <x:c r="C5784" s="33"/>
      <x:c r="D5784" s="32"/>
      <x:c r="E5784" s="33"/>
      <x:c r="F5784" s="60"/>
      <x:c r="G5784" s="61"/>
      <x:c r="H5784" s="61"/>
      <x:c r="I5784" s="66"/>
    </x:row>
    <x:row r="5785" spans="1:9" x14ac:dyDescent="0.25">
      <x:c r="A5785" s="33"/>
      <x:c r="B5785" s="33"/>
      <x:c r="C5785" s="33"/>
      <x:c r="D5785" s="32"/>
      <x:c r="E5785" s="33"/>
      <x:c r="F5785" s="60"/>
      <x:c r="G5785" s="61"/>
      <x:c r="H5785" s="61"/>
      <x:c r="I5785" s="66"/>
    </x:row>
    <x:row r="5786" spans="1:9" x14ac:dyDescent="0.25">
      <x:c r="A5786" s="33"/>
      <x:c r="B5786" s="33"/>
      <x:c r="C5786" s="33"/>
      <x:c r="D5786" s="32"/>
      <x:c r="E5786" s="33"/>
      <x:c r="F5786" s="60"/>
      <x:c r="G5786" s="61"/>
      <x:c r="H5786" s="61"/>
      <x:c r="I5786" s="66"/>
    </x:row>
    <x:row r="5787" spans="1:9" x14ac:dyDescent="0.25">
      <x:c r="A5787" s="33"/>
      <x:c r="B5787" s="33"/>
      <x:c r="C5787" s="33"/>
      <x:c r="D5787" s="32"/>
      <x:c r="E5787" s="33"/>
      <x:c r="F5787" s="60"/>
      <x:c r="G5787" s="61"/>
      <x:c r="H5787" s="61"/>
      <x:c r="I5787" s="66"/>
    </x:row>
    <x:row r="5788" spans="1:9" x14ac:dyDescent="0.25">
      <x:c r="A5788" s="33"/>
      <x:c r="B5788" s="33"/>
      <x:c r="C5788" s="33"/>
      <x:c r="D5788" s="32"/>
      <x:c r="E5788" s="33"/>
      <x:c r="F5788" s="60"/>
      <x:c r="G5788" s="61"/>
      <x:c r="H5788" s="61"/>
      <x:c r="I5788" s="66"/>
    </x:row>
    <x:row r="5789" spans="1:9" x14ac:dyDescent="0.25">
      <x:c r="A5789" s="33"/>
      <x:c r="B5789" s="33"/>
      <x:c r="C5789" s="33"/>
      <x:c r="D5789" s="32"/>
      <x:c r="E5789" s="33"/>
      <x:c r="F5789" s="60"/>
      <x:c r="G5789" s="61"/>
      <x:c r="H5789" s="61"/>
      <x:c r="I5789" s="66"/>
    </x:row>
    <x:row r="5790" spans="1:9" x14ac:dyDescent="0.25">
      <x:c r="A5790" s="33"/>
      <x:c r="B5790" s="33"/>
      <x:c r="C5790" s="33"/>
      <x:c r="D5790" s="32"/>
      <x:c r="E5790" s="33"/>
      <x:c r="F5790" s="60"/>
      <x:c r="G5790" s="61"/>
      <x:c r="H5790" s="61"/>
      <x:c r="I5790" s="66"/>
    </x:row>
    <x:row r="5791" spans="1:9" x14ac:dyDescent="0.25">
      <x:c r="A5791" s="33"/>
      <x:c r="B5791" s="33"/>
      <x:c r="C5791" s="33"/>
      <x:c r="D5791" s="32"/>
      <x:c r="E5791" s="33"/>
      <x:c r="F5791" s="60"/>
      <x:c r="G5791" s="61"/>
      <x:c r="H5791" s="61"/>
      <x:c r="I5791" s="66"/>
    </x:row>
    <x:row r="5792" spans="1:9" x14ac:dyDescent="0.25">
      <x:c r="A5792" s="33"/>
      <x:c r="B5792" s="33"/>
      <x:c r="C5792" s="33"/>
      <x:c r="D5792" s="32"/>
      <x:c r="E5792" s="33"/>
      <x:c r="F5792" s="60"/>
      <x:c r="G5792" s="61"/>
      <x:c r="H5792" s="61"/>
      <x:c r="I5792" s="66"/>
    </x:row>
    <x:row r="5793" spans="1:9" x14ac:dyDescent="0.25">
      <x:c r="A5793" s="33"/>
      <x:c r="B5793" s="33"/>
      <x:c r="C5793" s="33"/>
      <x:c r="D5793" s="32"/>
      <x:c r="E5793" s="33"/>
      <x:c r="F5793" s="60"/>
      <x:c r="G5793" s="61"/>
      <x:c r="H5793" s="61"/>
      <x:c r="I5793" s="66"/>
    </x:row>
    <x:row r="5794" spans="1:9" x14ac:dyDescent="0.25">
      <x:c r="A5794" s="33"/>
      <x:c r="B5794" s="33"/>
      <x:c r="C5794" s="33"/>
      <x:c r="D5794" s="32"/>
      <x:c r="E5794" s="33"/>
      <x:c r="F5794" s="60"/>
      <x:c r="G5794" s="61"/>
      <x:c r="H5794" s="61"/>
      <x:c r="I5794" s="66"/>
    </x:row>
    <x:row r="5795" spans="1:9" x14ac:dyDescent="0.25">
      <x:c r="A5795" s="33"/>
      <x:c r="B5795" s="33"/>
      <x:c r="C5795" s="33"/>
      <x:c r="D5795" s="32"/>
      <x:c r="E5795" s="33"/>
      <x:c r="F5795" s="60"/>
      <x:c r="G5795" s="61"/>
      <x:c r="H5795" s="61"/>
      <x:c r="I5795" s="66"/>
    </x:row>
    <x:row r="5796" spans="1:9" x14ac:dyDescent="0.25">
      <x:c r="A5796" s="33"/>
      <x:c r="B5796" s="33"/>
      <x:c r="C5796" s="33"/>
      <x:c r="D5796" s="32"/>
      <x:c r="E5796" s="33"/>
      <x:c r="F5796" s="60"/>
      <x:c r="G5796" s="61"/>
      <x:c r="H5796" s="61"/>
      <x:c r="I5796" s="66"/>
    </x:row>
    <x:row r="5797" spans="1:9" x14ac:dyDescent="0.25">
      <x:c r="A5797" s="33"/>
      <x:c r="B5797" s="33"/>
      <x:c r="C5797" s="33"/>
      <x:c r="D5797" s="32"/>
      <x:c r="E5797" s="33"/>
      <x:c r="F5797" s="60"/>
      <x:c r="G5797" s="61"/>
      <x:c r="H5797" s="61"/>
      <x:c r="I5797" s="66"/>
    </x:row>
    <x:row r="5798" spans="1:9" x14ac:dyDescent="0.25">
      <x:c r="A5798" s="33"/>
      <x:c r="B5798" s="33"/>
      <x:c r="C5798" s="33"/>
      <x:c r="D5798" s="32"/>
      <x:c r="E5798" s="33"/>
      <x:c r="F5798" s="60"/>
      <x:c r="G5798" s="61"/>
      <x:c r="H5798" s="61"/>
      <x:c r="I5798" s="66"/>
    </x:row>
    <x:row r="5799" spans="1:9" x14ac:dyDescent="0.25">
      <x:c r="A5799" s="33"/>
      <x:c r="B5799" s="33"/>
      <x:c r="C5799" s="33"/>
      <x:c r="D5799" s="32"/>
      <x:c r="E5799" s="33"/>
      <x:c r="F5799" s="60"/>
      <x:c r="G5799" s="61"/>
      <x:c r="H5799" s="61"/>
      <x:c r="I5799" s="66"/>
    </x:row>
    <x:row r="5800" spans="1:9" x14ac:dyDescent="0.25">
      <x:c r="A5800" s="33"/>
      <x:c r="B5800" s="33"/>
      <x:c r="C5800" s="33"/>
      <x:c r="D5800" s="32"/>
      <x:c r="E5800" s="33"/>
      <x:c r="F5800" s="60"/>
      <x:c r="G5800" s="61"/>
      <x:c r="H5800" s="61"/>
      <x:c r="I5800" s="66"/>
    </x:row>
    <x:row r="5801" spans="1:9" x14ac:dyDescent="0.25">
      <x:c r="A5801" s="33"/>
      <x:c r="B5801" s="33"/>
      <x:c r="C5801" s="33"/>
      <x:c r="D5801" s="32"/>
      <x:c r="E5801" s="33"/>
      <x:c r="F5801" s="60"/>
      <x:c r="G5801" s="61"/>
      <x:c r="H5801" s="61"/>
      <x:c r="I5801" s="66"/>
    </x:row>
    <x:row r="5802" spans="1:9" x14ac:dyDescent="0.25">
      <x:c r="A5802" s="33"/>
      <x:c r="B5802" s="33"/>
      <x:c r="C5802" s="33"/>
      <x:c r="D5802" s="32"/>
      <x:c r="E5802" s="33"/>
      <x:c r="F5802" s="60"/>
      <x:c r="G5802" s="61"/>
      <x:c r="H5802" s="61"/>
      <x:c r="I5802" s="66"/>
    </x:row>
    <x:row r="5803" spans="1:9" x14ac:dyDescent="0.25">
      <x:c r="A5803" s="33"/>
      <x:c r="B5803" s="33"/>
      <x:c r="C5803" s="33"/>
      <x:c r="D5803" s="32"/>
      <x:c r="E5803" s="33"/>
      <x:c r="F5803" s="60"/>
      <x:c r="G5803" s="61"/>
      <x:c r="H5803" s="61"/>
      <x:c r="I5803" s="66"/>
    </x:row>
    <x:row r="5804" spans="1:9" x14ac:dyDescent="0.25">
      <x:c r="A5804" s="33"/>
      <x:c r="B5804" s="33"/>
      <x:c r="C5804" s="33"/>
      <x:c r="D5804" s="32"/>
      <x:c r="E5804" s="33"/>
      <x:c r="F5804" s="60"/>
      <x:c r="G5804" s="61"/>
      <x:c r="H5804" s="61"/>
      <x:c r="I5804" s="66"/>
    </x:row>
    <x:row r="5805" spans="1:9" x14ac:dyDescent="0.25">
      <x:c r="A5805" s="33"/>
      <x:c r="B5805" s="33"/>
      <x:c r="C5805" s="33"/>
      <x:c r="D5805" s="32"/>
      <x:c r="E5805" s="33"/>
      <x:c r="F5805" s="60"/>
      <x:c r="G5805" s="61"/>
      <x:c r="H5805" s="61"/>
      <x:c r="I5805" s="66"/>
    </x:row>
    <x:row r="5806" spans="1:9" x14ac:dyDescent="0.25">
      <x:c r="A5806" s="33"/>
      <x:c r="B5806" s="33"/>
      <x:c r="C5806" s="33"/>
      <x:c r="D5806" s="32"/>
      <x:c r="E5806" s="33"/>
      <x:c r="F5806" s="60"/>
      <x:c r="G5806" s="61"/>
      <x:c r="H5806" s="61"/>
      <x:c r="I5806" s="66"/>
    </x:row>
    <x:row r="5807" spans="1:9" x14ac:dyDescent="0.25">
      <x:c r="A5807" s="33"/>
      <x:c r="B5807" s="33"/>
      <x:c r="C5807" s="33"/>
      <x:c r="D5807" s="32"/>
      <x:c r="E5807" s="33"/>
      <x:c r="F5807" s="60"/>
      <x:c r="G5807" s="61"/>
      <x:c r="H5807" s="61"/>
      <x:c r="I5807" s="66"/>
    </x:row>
    <x:row r="5808" spans="1:9" x14ac:dyDescent="0.25">
      <x:c r="A5808" s="33"/>
      <x:c r="B5808" s="33"/>
      <x:c r="C5808" s="33"/>
      <x:c r="D5808" s="32"/>
      <x:c r="E5808" s="33"/>
      <x:c r="F5808" s="60"/>
      <x:c r="G5808" s="61"/>
      <x:c r="H5808" s="61"/>
      <x:c r="I5808" s="66"/>
    </x:row>
    <x:row r="5809" spans="1:9" x14ac:dyDescent="0.25">
      <x:c r="A5809" s="33"/>
      <x:c r="B5809" s="33"/>
      <x:c r="C5809" s="33"/>
      <x:c r="D5809" s="32"/>
      <x:c r="E5809" s="33"/>
      <x:c r="F5809" s="60"/>
      <x:c r="G5809" s="61"/>
      <x:c r="H5809" s="61"/>
      <x:c r="I5809" s="66"/>
    </x:row>
    <x:row r="5810" spans="1:9" x14ac:dyDescent="0.25">
      <x:c r="A5810" s="33"/>
      <x:c r="B5810" s="33"/>
      <x:c r="C5810" s="33"/>
      <x:c r="D5810" s="32"/>
      <x:c r="E5810" s="33"/>
      <x:c r="F5810" s="60"/>
      <x:c r="G5810" s="61"/>
      <x:c r="H5810" s="61"/>
      <x:c r="I5810" s="66"/>
    </x:row>
    <x:row r="5811" spans="1:9" x14ac:dyDescent="0.25">
      <x:c r="A5811" s="33"/>
      <x:c r="B5811" s="33"/>
      <x:c r="C5811" s="33"/>
      <x:c r="D5811" s="32"/>
      <x:c r="E5811" s="33"/>
      <x:c r="F5811" s="60"/>
      <x:c r="G5811" s="61"/>
      <x:c r="H5811" s="61"/>
      <x:c r="I5811" s="66"/>
    </x:row>
    <x:row r="5812" spans="1:9" x14ac:dyDescent="0.25">
      <x:c r="A5812" s="33"/>
      <x:c r="B5812" s="33"/>
      <x:c r="C5812" s="33"/>
      <x:c r="D5812" s="32"/>
      <x:c r="E5812" s="33"/>
      <x:c r="F5812" s="60"/>
      <x:c r="G5812" s="61"/>
      <x:c r="H5812" s="61"/>
      <x:c r="I5812" s="66"/>
    </x:row>
    <x:row r="5813" spans="1:9" x14ac:dyDescent="0.25">
      <x:c r="A5813" s="33"/>
      <x:c r="B5813" s="33"/>
      <x:c r="C5813" s="33"/>
      <x:c r="D5813" s="32"/>
      <x:c r="E5813" s="33"/>
      <x:c r="F5813" s="60"/>
      <x:c r="G5813" s="61"/>
      <x:c r="H5813" s="61"/>
      <x:c r="I5813" s="66"/>
    </x:row>
    <x:row r="5814" spans="1:9" x14ac:dyDescent="0.25">
      <x:c r="A5814" s="33"/>
      <x:c r="B5814" s="33"/>
      <x:c r="C5814" s="33"/>
      <x:c r="D5814" s="32"/>
      <x:c r="E5814" s="33"/>
      <x:c r="F5814" s="60"/>
      <x:c r="G5814" s="61"/>
      <x:c r="H5814" s="61"/>
      <x:c r="I5814" s="66"/>
    </x:row>
    <x:row r="5815" spans="1:9" x14ac:dyDescent="0.25">
      <x:c r="A5815" s="33"/>
      <x:c r="B5815" s="33"/>
      <x:c r="C5815" s="33"/>
      <x:c r="D5815" s="32"/>
      <x:c r="E5815" s="33"/>
      <x:c r="F5815" s="60"/>
      <x:c r="G5815" s="61"/>
      <x:c r="H5815" s="61"/>
      <x:c r="I5815" s="66"/>
    </x:row>
    <x:row r="5816" spans="1:9" x14ac:dyDescent="0.25">
      <x:c r="A5816" s="33"/>
      <x:c r="B5816" s="33"/>
      <x:c r="C5816" s="33"/>
      <x:c r="D5816" s="32"/>
      <x:c r="E5816" s="33"/>
      <x:c r="F5816" s="60"/>
      <x:c r="G5816" s="61"/>
      <x:c r="H5816" s="61"/>
      <x:c r="I5816" s="66"/>
    </x:row>
    <x:row r="5817" spans="1:9" x14ac:dyDescent="0.25">
      <x:c r="A5817" s="33"/>
      <x:c r="B5817" s="33"/>
      <x:c r="C5817" s="33"/>
      <x:c r="D5817" s="32"/>
      <x:c r="E5817" s="33"/>
      <x:c r="F5817" s="60"/>
      <x:c r="G5817" s="61"/>
      <x:c r="H5817" s="61"/>
      <x:c r="I5817" s="66"/>
    </x:row>
    <x:row r="5818" spans="1:9" x14ac:dyDescent="0.25">
      <x:c r="A5818" s="33"/>
      <x:c r="B5818" s="33"/>
      <x:c r="C5818" s="33"/>
      <x:c r="D5818" s="32"/>
      <x:c r="E5818" s="33"/>
      <x:c r="F5818" s="60"/>
      <x:c r="G5818" s="61"/>
      <x:c r="H5818" s="61"/>
      <x:c r="I5818" s="66"/>
    </x:row>
    <x:row r="5819" spans="1:9" x14ac:dyDescent="0.25">
      <x:c r="A5819" s="33"/>
      <x:c r="B5819" s="33"/>
      <x:c r="C5819" s="33"/>
      <x:c r="D5819" s="32"/>
      <x:c r="E5819" s="33"/>
      <x:c r="F5819" s="60"/>
      <x:c r="G5819" s="61"/>
      <x:c r="H5819" s="61"/>
      <x:c r="I5819" s="66"/>
    </x:row>
    <x:row r="5820" spans="1:9" x14ac:dyDescent="0.25">
      <x:c r="A5820" s="33"/>
      <x:c r="B5820" s="33"/>
      <x:c r="C5820" s="33"/>
      <x:c r="D5820" s="32"/>
      <x:c r="E5820" s="33"/>
      <x:c r="F5820" s="60"/>
      <x:c r="G5820" s="61"/>
      <x:c r="H5820" s="61"/>
      <x:c r="I5820" s="66"/>
    </x:row>
    <x:row r="5821" spans="1:9" x14ac:dyDescent="0.25">
      <x:c r="A5821" s="33"/>
      <x:c r="B5821" s="33"/>
      <x:c r="C5821" s="33"/>
      <x:c r="D5821" s="32"/>
      <x:c r="E5821" s="33"/>
      <x:c r="F5821" s="60"/>
      <x:c r="G5821" s="61"/>
      <x:c r="H5821" s="61"/>
      <x:c r="I5821" s="66"/>
    </x:row>
    <x:row r="5822" spans="1:9" x14ac:dyDescent="0.25">
      <x:c r="A5822" s="33"/>
      <x:c r="B5822" s="33"/>
      <x:c r="C5822" s="33"/>
      <x:c r="D5822" s="32"/>
      <x:c r="E5822" s="33"/>
      <x:c r="F5822" s="60"/>
      <x:c r="G5822" s="61"/>
      <x:c r="H5822" s="61"/>
      <x:c r="I5822" s="66"/>
    </x:row>
    <x:row r="5823" spans="1:9" x14ac:dyDescent="0.25">
      <x:c r="A5823" s="33"/>
      <x:c r="B5823" s="33"/>
      <x:c r="C5823" s="33"/>
      <x:c r="D5823" s="32"/>
      <x:c r="E5823" s="33"/>
      <x:c r="F5823" s="60"/>
      <x:c r="G5823" s="61"/>
      <x:c r="H5823" s="61"/>
      <x:c r="I5823" s="66"/>
    </x:row>
    <x:row r="5824" spans="1:9" x14ac:dyDescent="0.25">
      <x:c r="A5824" s="33"/>
      <x:c r="B5824" s="33"/>
      <x:c r="C5824" s="33"/>
      <x:c r="D5824" s="32"/>
      <x:c r="E5824" s="33"/>
      <x:c r="F5824" s="60"/>
      <x:c r="G5824" s="61"/>
      <x:c r="H5824" s="61"/>
      <x:c r="I5824" s="66"/>
    </x:row>
    <x:row r="5825" spans="1:9" x14ac:dyDescent="0.25">
      <x:c r="A5825" s="33"/>
      <x:c r="B5825" s="33"/>
      <x:c r="C5825" s="33"/>
      <x:c r="D5825" s="32"/>
      <x:c r="E5825" s="33"/>
      <x:c r="F5825" s="60"/>
      <x:c r="G5825" s="61"/>
      <x:c r="H5825" s="61"/>
      <x:c r="I5825" s="66"/>
    </x:row>
    <x:row r="5826" spans="1:9" x14ac:dyDescent="0.25">
      <x:c r="A5826" s="33"/>
      <x:c r="B5826" s="33"/>
      <x:c r="C5826" s="33"/>
      <x:c r="D5826" s="32"/>
      <x:c r="E5826" s="33"/>
      <x:c r="F5826" s="60"/>
      <x:c r="G5826" s="61"/>
      <x:c r="H5826" s="61"/>
      <x:c r="I5826" s="66"/>
    </x:row>
    <x:row r="5827" spans="1:9" x14ac:dyDescent="0.25">
      <x:c r="A5827" s="33"/>
      <x:c r="B5827" s="33"/>
      <x:c r="C5827" s="33"/>
      <x:c r="D5827" s="32"/>
      <x:c r="E5827" s="33"/>
      <x:c r="F5827" s="60"/>
      <x:c r="G5827" s="61"/>
      <x:c r="H5827" s="61"/>
      <x:c r="I5827" s="66"/>
    </x:row>
    <x:row r="5828" spans="1:9" x14ac:dyDescent="0.25">
      <x:c r="A5828" s="33"/>
      <x:c r="B5828" s="33"/>
      <x:c r="C5828" s="33"/>
      <x:c r="D5828" s="32"/>
      <x:c r="E5828" s="33"/>
      <x:c r="F5828" s="60"/>
      <x:c r="G5828" s="61"/>
      <x:c r="H5828" s="61"/>
      <x:c r="I5828" s="66"/>
    </x:row>
    <x:row r="5829" spans="1:9" x14ac:dyDescent="0.25">
      <x:c r="A5829" s="33"/>
      <x:c r="B5829" s="33"/>
      <x:c r="C5829" s="33"/>
      <x:c r="D5829" s="32"/>
      <x:c r="E5829" s="33"/>
      <x:c r="F5829" s="60"/>
      <x:c r="G5829" s="61"/>
      <x:c r="H5829" s="61"/>
      <x:c r="I5829" s="66"/>
    </x:row>
    <x:row r="5830" spans="1:9" x14ac:dyDescent="0.25">
      <x:c r="A5830" s="33"/>
      <x:c r="B5830" s="33"/>
      <x:c r="C5830" s="33"/>
      <x:c r="D5830" s="32"/>
      <x:c r="E5830" s="33"/>
      <x:c r="F5830" s="60"/>
      <x:c r="G5830" s="61"/>
      <x:c r="H5830" s="61"/>
      <x:c r="I5830" s="66"/>
    </x:row>
    <x:row r="5831" spans="1:9" x14ac:dyDescent="0.25">
      <x:c r="A5831" s="33"/>
      <x:c r="B5831" s="33"/>
      <x:c r="C5831" s="33"/>
      <x:c r="D5831" s="32"/>
      <x:c r="E5831" s="33"/>
      <x:c r="F5831" s="60"/>
      <x:c r="G5831" s="61"/>
      <x:c r="H5831" s="61"/>
      <x:c r="I5831" s="66"/>
    </x:row>
    <x:row r="5832" spans="1:9" x14ac:dyDescent="0.25">
      <x:c r="A5832" s="33"/>
      <x:c r="B5832" s="33"/>
      <x:c r="C5832" s="33"/>
      <x:c r="D5832" s="32"/>
      <x:c r="E5832" s="33"/>
      <x:c r="F5832" s="60"/>
      <x:c r="G5832" s="61"/>
      <x:c r="H5832" s="61"/>
      <x:c r="I5832" s="66"/>
    </x:row>
    <x:row r="5833" spans="1:9" x14ac:dyDescent="0.25">
      <x:c r="A5833" s="33"/>
      <x:c r="B5833" s="33"/>
      <x:c r="C5833" s="33"/>
      <x:c r="D5833" s="32"/>
      <x:c r="E5833" s="33"/>
      <x:c r="F5833" s="60"/>
      <x:c r="G5833" s="61"/>
      <x:c r="H5833" s="61"/>
      <x:c r="I5833" s="66"/>
    </x:row>
    <x:row r="5834" spans="1:9" x14ac:dyDescent="0.25">
      <x:c r="A5834" s="33"/>
      <x:c r="B5834" s="33"/>
      <x:c r="C5834" s="33"/>
      <x:c r="D5834" s="32"/>
      <x:c r="E5834" s="33"/>
      <x:c r="F5834" s="60"/>
      <x:c r="G5834" s="61"/>
      <x:c r="H5834" s="61"/>
      <x:c r="I5834" s="66"/>
    </x:row>
    <x:row r="5835" spans="1:9" x14ac:dyDescent="0.25">
      <x:c r="A5835" s="33"/>
      <x:c r="B5835" s="33"/>
      <x:c r="C5835" s="33"/>
      <x:c r="D5835" s="32"/>
      <x:c r="E5835" s="33"/>
      <x:c r="F5835" s="60"/>
      <x:c r="G5835" s="61"/>
      <x:c r="H5835" s="61"/>
      <x:c r="I5835" s="66"/>
    </x:row>
    <x:row r="5836" spans="1:9" x14ac:dyDescent="0.25">
      <x:c r="A5836" s="33"/>
      <x:c r="B5836" s="33"/>
      <x:c r="C5836" s="33"/>
      <x:c r="D5836" s="32"/>
      <x:c r="E5836" s="33"/>
      <x:c r="F5836" s="60"/>
      <x:c r="G5836" s="61"/>
      <x:c r="H5836" s="61"/>
      <x:c r="I5836" s="66"/>
    </x:row>
    <x:row r="5837" spans="1:9" x14ac:dyDescent="0.25">
      <x:c r="A5837" s="33"/>
      <x:c r="B5837" s="33"/>
      <x:c r="C5837" s="33"/>
      <x:c r="D5837" s="32"/>
      <x:c r="E5837" s="33"/>
      <x:c r="F5837" s="60"/>
      <x:c r="G5837" s="61"/>
      <x:c r="H5837" s="61"/>
      <x:c r="I5837" s="66"/>
    </x:row>
    <x:row r="5838" spans="1:9" x14ac:dyDescent="0.25">
      <x:c r="A5838" s="33"/>
      <x:c r="B5838" s="33"/>
      <x:c r="C5838" s="33"/>
      <x:c r="D5838" s="32"/>
      <x:c r="E5838" s="33"/>
      <x:c r="F5838" s="60"/>
      <x:c r="G5838" s="61"/>
      <x:c r="H5838" s="61"/>
      <x:c r="I5838" s="66"/>
    </x:row>
    <x:row r="5839" spans="1:9" x14ac:dyDescent="0.25">
      <x:c r="A5839" s="33"/>
      <x:c r="B5839" s="33"/>
      <x:c r="C5839" s="33"/>
      <x:c r="D5839" s="32"/>
      <x:c r="E5839" s="33"/>
      <x:c r="F5839" s="60"/>
      <x:c r="G5839" s="61"/>
      <x:c r="H5839" s="61"/>
      <x:c r="I5839" s="66"/>
    </x:row>
    <x:row r="5840" spans="1:9" x14ac:dyDescent="0.25">
      <x:c r="A5840" s="33"/>
      <x:c r="B5840" s="33"/>
      <x:c r="C5840" s="33"/>
      <x:c r="D5840" s="32"/>
      <x:c r="E5840" s="33"/>
      <x:c r="F5840" s="60"/>
      <x:c r="G5840" s="61"/>
      <x:c r="H5840" s="61"/>
      <x:c r="I5840" s="66"/>
    </x:row>
    <x:row r="5841" spans="1:9" x14ac:dyDescent="0.25">
      <x:c r="A5841" s="33"/>
      <x:c r="B5841" s="33"/>
      <x:c r="C5841" s="33"/>
      <x:c r="D5841" s="32"/>
      <x:c r="E5841" s="33"/>
      <x:c r="F5841" s="60"/>
      <x:c r="G5841" s="61"/>
      <x:c r="H5841" s="61"/>
      <x:c r="I5841" s="66"/>
    </x:row>
    <x:row r="5842" spans="1:9" x14ac:dyDescent="0.25">
      <x:c r="A5842" s="33"/>
      <x:c r="B5842" s="33"/>
      <x:c r="C5842" s="33"/>
      <x:c r="D5842" s="32"/>
      <x:c r="E5842" s="33"/>
      <x:c r="F5842" s="60"/>
      <x:c r="G5842" s="61"/>
      <x:c r="H5842" s="61"/>
      <x:c r="I5842" s="66"/>
    </x:row>
    <x:row r="5843" spans="1:9" x14ac:dyDescent="0.25">
      <x:c r="A5843" s="33"/>
      <x:c r="B5843" s="33"/>
      <x:c r="C5843" s="33"/>
      <x:c r="D5843" s="32"/>
      <x:c r="E5843" s="33"/>
      <x:c r="F5843" s="60"/>
      <x:c r="G5843" s="61"/>
      <x:c r="H5843" s="61"/>
      <x:c r="I5843" s="66"/>
    </x:row>
    <x:row r="5844" spans="1:9" x14ac:dyDescent="0.25">
      <x:c r="A5844" s="33"/>
      <x:c r="B5844" s="33"/>
      <x:c r="C5844" s="33"/>
      <x:c r="D5844" s="32"/>
      <x:c r="E5844" s="33"/>
      <x:c r="F5844" s="60"/>
      <x:c r="G5844" s="61"/>
      <x:c r="H5844" s="61"/>
      <x:c r="I5844" s="66"/>
    </x:row>
    <x:row r="5845" spans="1:9" x14ac:dyDescent="0.25">
      <x:c r="A5845" s="33"/>
      <x:c r="B5845" s="33"/>
      <x:c r="C5845" s="33"/>
      <x:c r="D5845" s="32"/>
      <x:c r="E5845" s="33"/>
      <x:c r="F5845" s="60"/>
      <x:c r="G5845" s="61"/>
      <x:c r="H5845" s="61"/>
      <x:c r="I5845" s="66"/>
    </x:row>
    <x:row r="5846" spans="1:9" x14ac:dyDescent="0.25">
      <x:c r="A5846" s="33"/>
      <x:c r="B5846" s="33"/>
      <x:c r="C5846" s="33"/>
      <x:c r="D5846" s="32"/>
      <x:c r="E5846" s="33"/>
      <x:c r="F5846" s="60"/>
      <x:c r="G5846" s="61"/>
      <x:c r="H5846" s="61"/>
      <x:c r="I5846" s="66"/>
    </x:row>
    <x:row r="5847" spans="1:9" x14ac:dyDescent="0.25">
      <x:c r="A5847" s="33"/>
      <x:c r="B5847" s="33"/>
      <x:c r="C5847" s="33"/>
      <x:c r="D5847" s="32"/>
      <x:c r="E5847" s="33"/>
      <x:c r="F5847" s="60"/>
      <x:c r="G5847" s="61"/>
      <x:c r="H5847" s="61"/>
      <x:c r="I5847" s="66"/>
    </x:row>
    <x:row r="5848" spans="1:9" x14ac:dyDescent="0.25">
      <x:c r="A5848" s="33"/>
      <x:c r="B5848" s="33"/>
      <x:c r="C5848" s="33"/>
      <x:c r="D5848" s="32"/>
      <x:c r="E5848" s="33"/>
      <x:c r="F5848" s="60"/>
      <x:c r="G5848" s="61"/>
      <x:c r="H5848" s="61"/>
      <x:c r="I5848" s="66"/>
    </x:row>
    <x:row r="5849" spans="1:9" x14ac:dyDescent="0.25">
      <x:c r="A5849" s="33"/>
      <x:c r="B5849" s="33"/>
      <x:c r="C5849" s="33"/>
      <x:c r="D5849" s="32"/>
      <x:c r="E5849" s="33"/>
      <x:c r="F5849" s="60"/>
      <x:c r="G5849" s="61"/>
      <x:c r="H5849" s="61"/>
      <x:c r="I5849" s="66"/>
    </x:row>
    <x:row r="5850" spans="1:9" x14ac:dyDescent="0.25">
      <x:c r="A5850" s="33"/>
      <x:c r="B5850" s="33"/>
      <x:c r="C5850" s="33"/>
      <x:c r="D5850" s="32"/>
      <x:c r="E5850" s="33"/>
      <x:c r="F5850" s="60"/>
      <x:c r="G5850" s="61"/>
      <x:c r="H5850" s="61"/>
      <x:c r="I5850" s="66"/>
    </x:row>
    <x:row r="5851" spans="1:9" x14ac:dyDescent="0.25">
      <x:c r="A5851" s="33"/>
      <x:c r="B5851" s="33"/>
      <x:c r="C5851" s="33"/>
      <x:c r="D5851" s="32"/>
      <x:c r="E5851" s="33"/>
      <x:c r="F5851" s="60"/>
      <x:c r="G5851" s="61"/>
      <x:c r="H5851" s="61"/>
      <x:c r="I5851" s="66"/>
    </x:row>
    <x:row r="5852" spans="1:9" x14ac:dyDescent="0.25">
      <x:c r="A5852" s="33"/>
      <x:c r="B5852" s="33"/>
      <x:c r="C5852" s="33"/>
      <x:c r="D5852" s="32"/>
      <x:c r="E5852" s="33"/>
      <x:c r="F5852" s="60"/>
      <x:c r="G5852" s="61"/>
      <x:c r="H5852" s="61"/>
      <x:c r="I5852" s="66"/>
    </x:row>
    <x:row r="5853" spans="1:9" x14ac:dyDescent="0.25">
      <x:c r="A5853" s="33"/>
      <x:c r="B5853" s="33"/>
      <x:c r="C5853" s="33"/>
      <x:c r="D5853" s="32"/>
      <x:c r="E5853" s="33"/>
      <x:c r="F5853" s="60"/>
      <x:c r="G5853" s="61"/>
      <x:c r="H5853" s="61"/>
      <x:c r="I5853" s="66"/>
    </x:row>
    <x:row r="5854" spans="1:9" x14ac:dyDescent="0.25">
      <x:c r="A5854" s="33"/>
      <x:c r="B5854" s="33"/>
      <x:c r="C5854" s="33"/>
      <x:c r="D5854" s="32"/>
      <x:c r="E5854" s="33"/>
      <x:c r="F5854" s="60"/>
      <x:c r="G5854" s="61"/>
      <x:c r="H5854" s="61"/>
      <x:c r="I5854" s="66"/>
    </x:row>
    <x:row r="5855" spans="1:9" x14ac:dyDescent="0.25">
      <x:c r="A5855" s="33"/>
      <x:c r="B5855" s="33"/>
      <x:c r="C5855" s="33"/>
      <x:c r="D5855" s="32"/>
      <x:c r="E5855" s="33"/>
      <x:c r="F5855" s="60"/>
      <x:c r="G5855" s="61"/>
      <x:c r="H5855" s="61"/>
      <x:c r="I5855" s="66"/>
    </x:row>
    <x:row r="5856" spans="1:9" x14ac:dyDescent="0.25">
      <x:c r="A5856" s="33"/>
      <x:c r="B5856" s="33"/>
      <x:c r="C5856" s="33"/>
      <x:c r="D5856" s="32"/>
      <x:c r="E5856" s="33"/>
      <x:c r="F5856" s="60"/>
      <x:c r="G5856" s="61"/>
      <x:c r="H5856" s="61"/>
      <x:c r="I5856" s="66"/>
    </x:row>
    <x:row r="5857" spans="1:9" x14ac:dyDescent="0.25">
      <x:c r="A5857" s="33"/>
      <x:c r="B5857" s="33"/>
      <x:c r="C5857" s="33"/>
      <x:c r="D5857" s="32"/>
      <x:c r="E5857" s="33"/>
      <x:c r="F5857" s="60"/>
      <x:c r="G5857" s="61"/>
      <x:c r="H5857" s="61"/>
      <x:c r="I5857" s="66"/>
    </x:row>
    <x:row r="5858" spans="1:9" x14ac:dyDescent="0.25">
      <x:c r="A5858" s="33"/>
      <x:c r="B5858" s="33"/>
      <x:c r="C5858" s="33"/>
      <x:c r="D5858" s="32"/>
      <x:c r="E5858" s="33"/>
      <x:c r="F5858" s="60"/>
      <x:c r="G5858" s="61"/>
      <x:c r="H5858" s="61"/>
      <x:c r="I5858" s="66"/>
    </x:row>
    <x:row r="5859" spans="1:9" x14ac:dyDescent="0.25">
      <x:c r="A5859" s="33"/>
      <x:c r="B5859" s="33"/>
      <x:c r="C5859" s="33"/>
      <x:c r="D5859" s="32"/>
      <x:c r="E5859" s="33"/>
      <x:c r="F5859" s="60"/>
      <x:c r="G5859" s="61"/>
      <x:c r="H5859" s="61"/>
      <x:c r="I5859" s="66"/>
    </x:row>
    <x:row r="5860" spans="1:9" x14ac:dyDescent="0.25">
      <x:c r="A5860" s="33"/>
      <x:c r="B5860" s="33"/>
      <x:c r="C5860" s="33"/>
      <x:c r="D5860" s="32"/>
      <x:c r="E5860" s="33"/>
      <x:c r="F5860" s="60"/>
      <x:c r="G5860" s="61"/>
      <x:c r="H5860" s="61"/>
      <x:c r="I5860" s="66"/>
    </x:row>
    <x:row r="5861" spans="1:9" x14ac:dyDescent="0.25">
      <x:c r="A5861" s="33"/>
      <x:c r="B5861" s="33"/>
      <x:c r="C5861" s="33"/>
      <x:c r="D5861" s="32"/>
      <x:c r="E5861" s="33"/>
      <x:c r="F5861" s="60"/>
      <x:c r="G5861" s="61"/>
      <x:c r="H5861" s="61"/>
      <x:c r="I5861" s="66"/>
    </x:row>
    <x:row r="5862" spans="1:9" x14ac:dyDescent="0.25">
      <x:c r="A5862" s="33"/>
      <x:c r="B5862" s="33"/>
      <x:c r="C5862" s="33"/>
      <x:c r="D5862" s="32"/>
      <x:c r="E5862" s="33"/>
      <x:c r="F5862" s="60"/>
      <x:c r="G5862" s="61"/>
      <x:c r="H5862" s="61"/>
      <x:c r="I5862" s="66"/>
    </x:row>
    <x:row r="5863" spans="1:9" x14ac:dyDescent="0.25">
      <x:c r="A5863" s="33"/>
      <x:c r="B5863" s="33"/>
      <x:c r="C5863" s="33"/>
      <x:c r="D5863" s="32"/>
      <x:c r="E5863" s="33"/>
      <x:c r="F5863" s="60"/>
      <x:c r="G5863" s="61"/>
      <x:c r="H5863" s="61"/>
      <x:c r="I5863" s="66"/>
    </x:row>
    <x:row r="5864" spans="1:9" x14ac:dyDescent="0.25">
      <x:c r="A5864" s="33"/>
      <x:c r="B5864" s="33"/>
      <x:c r="C5864" s="33"/>
      <x:c r="D5864" s="32"/>
      <x:c r="E5864" s="33"/>
      <x:c r="F5864" s="60"/>
      <x:c r="G5864" s="61"/>
      <x:c r="H5864" s="61"/>
      <x:c r="I5864" s="66"/>
    </x:row>
    <x:row r="5865" spans="1:9" x14ac:dyDescent="0.25">
      <x:c r="A5865" s="33"/>
      <x:c r="B5865" s="33"/>
      <x:c r="C5865" s="33"/>
      <x:c r="D5865" s="32"/>
      <x:c r="E5865" s="33"/>
      <x:c r="F5865" s="60"/>
      <x:c r="G5865" s="61"/>
      <x:c r="H5865" s="61"/>
      <x:c r="I5865" s="66"/>
    </x:row>
    <x:row r="5866" spans="1:9" x14ac:dyDescent="0.25">
      <x:c r="A5866" s="33"/>
      <x:c r="B5866" s="33"/>
      <x:c r="C5866" s="33"/>
      <x:c r="D5866" s="32"/>
      <x:c r="E5866" s="33"/>
      <x:c r="F5866" s="60"/>
      <x:c r="G5866" s="61"/>
      <x:c r="H5866" s="61"/>
      <x:c r="I5866" s="66"/>
    </x:row>
    <x:row r="5867" spans="1:9" x14ac:dyDescent="0.25">
      <x:c r="A5867" s="33"/>
      <x:c r="B5867" s="33"/>
      <x:c r="C5867" s="33"/>
      <x:c r="D5867" s="32"/>
      <x:c r="E5867" s="33"/>
      <x:c r="F5867" s="60"/>
      <x:c r="G5867" s="61"/>
      <x:c r="H5867" s="61"/>
      <x:c r="I5867" s="66"/>
    </x:row>
    <x:row r="5868" spans="1:9" x14ac:dyDescent="0.25">
      <x:c r="A5868" s="33"/>
      <x:c r="B5868" s="33"/>
      <x:c r="C5868" s="33"/>
      <x:c r="D5868" s="32"/>
      <x:c r="E5868" s="33"/>
      <x:c r="F5868" s="60"/>
      <x:c r="G5868" s="61"/>
      <x:c r="H5868" s="61"/>
      <x:c r="I5868" s="66"/>
    </x:row>
    <x:row r="5869" spans="1:9" x14ac:dyDescent="0.25">
      <x:c r="A5869" s="33"/>
      <x:c r="B5869" s="33"/>
      <x:c r="C5869" s="33"/>
      <x:c r="D5869" s="32"/>
      <x:c r="E5869" s="33"/>
      <x:c r="F5869" s="60"/>
      <x:c r="G5869" s="61"/>
      <x:c r="H5869" s="61"/>
      <x:c r="I5869" s="66"/>
    </x:row>
    <x:row r="5870" spans="1:9" x14ac:dyDescent="0.25">
      <x:c r="A5870" s="33"/>
      <x:c r="B5870" s="33"/>
      <x:c r="C5870" s="33"/>
      <x:c r="D5870" s="32"/>
      <x:c r="E5870" s="33"/>
      <x:c r="F5870" s="60"/>
      <x:c r="G5870" s="61"/>
      <x:c r="H5870" s="61"/>
      <x:c r="I5870" s="66"/>
    </x:row>
    <x:row r="5871" spans="1:9" x14ac:dyDescent="0.25">
      <x:c r="A5871" s="33"/>
      <x:c r="B5871" s="33"/>
      <x:c r="C5871" s="33"/>
      <x:c r="D5871" s="32"/>
      <x:c r="E5871" s="33"/>
      <x:c r="F5871" s="60"/>
      <x:c r="G5871" s="61"/>
      <x:c r="H5871" s="61"/>
      <x:c r="I5871" s="66"/>
    </x:row>
    <x:row r="5872" spans="1:9" x14ac:dyDescent="0.25">
      <x:c r="A5872" s="33"/>
      <x:c r="B5872" s="33"/>
      <x:c r="C5872" s="33"/>
      <x:c r="D5872" s="32"/>
      <x:c r="E5872" s="33"/>
      <x:c r="F5872" s="60"/>
      <x:c r="G5872" s="61"/>
      <x:c r="H5872" s="61"/>
      <x:c r="I5872" s="66"/>
    </x:row>
    <x:row r="5873" spans="1:9" x14ac:dyDescent="0.25">
      <x:c r="A5873" s="33"/>
      <x:c r="B5873" s="33"/>
      <x:c r="C5873" s="33"/>
      <x:c r="D5873" s="32"/>
      <x:c r="E5873" s="33"/>
      <x:c r="F5873" s="60"/>
      <x:c r="G5873" s="61"/>
      <x:c r="H5873" s="61"/>
      <x:c r="I5873" s="66"/>
    </x:row>
    <x:row r="5874" spans="1:9" x14ac:dyDescent="0.25">
      <x:c r="A5874" s="33"/>
      <x:c r="B5874" s="33"/>
      <x:c r="C5874" s="33"/>
      <x:c r="D5874" s="32"/>
      <x:c r="E5874" s="33"/>
      <x:c r="F5874" s="60"/>
      <x:c r="G5874" s="61"/>
      <x:c r="H5874" s="61"/>
      <x:c r="I5874" s="66"/>
    </x:row>
    <x:row r="5875" spans="1:9" x14ac:dyDescent="0.25">
      <x:c r="A5875" s="33"/>
      <x:c r="B5875" s="33"/>
      <x:c r="C5875" s="33"/>
      <x:c r="D5875" s="32"/>
      <x:c r="E5875" s="33"/>
      <x:c r="F5875" s="60"/>
      <x:c r="G5875" s="61"/>
      <x:c r="H5875" s="61"/>
      <x:c r="I5875" s="66"/>
    </x:row>
    <x:row r="5876" spans="1:9" x14ac:dyDescent="0.25">
      <x:c r="A5876" s="33"/>
      <x:c r="B5876" s="33"/>
      <x:c r="C5876" s="33"/>
      <x:c r="D5876" s="32"/>
      <x:c r="E5876" s="33"/>
      <x:c r="F5876" s="60"/>
      <x:c r="G5876" s="61"/>
      <x:c r="H5876" s="61"/>
      <x:c r="I5876" s="66"/>
    </x:row>
    <x:row r="5877" spans="1:9" x14ac:dyDescent="0.25">
      <x:c r="A5877" s="33"/>
      <x:c r="B5877" s="33"/>
      <x:c r="C5877" s="33"/>
      <x:c r="D5877" s="32"/>
      <x:c r="E5877" s="33"/>
      <x:c r="F5877" s="60"/>
      <x:c r="G5877" s="61"/>
      <x:c r="H5877" s="61"/>
      <x:c r="I5877" s="66"/>
    </x:row>
    <x:row r="5878" spans="1:9" x14ac:dyDescent="0.25">
      <x:c r="A5878" s="33"/>
      <x:c r="B5878" s="33"/>
      <x:c r="C5878" s="33"/>
      <x:c r="D5878" s="32"/>
      <x:c r="E5878" s="33"/>
      <x:c r="F5878" s="60"/>
      <x:c r="G5878" s="61"/>
      <x:c r="H5878" s="61"/>
      <x:c r="I5878" s="66"/>
    </x:row>
    <x:row r="5879" spans="1:9" x14ac:dyDescent="0.25">
      <x:c r="A5879" s="33"/>
      <x:c r="B5879" s="33"/>
      <x:c r="C5879" s="33"/>
      <x:c r="D5879" s="32"/>
      <x:c r="E5879" s="33"/>
      <x:c r="F5879" s="60"/>
      <x:c r="G5879" s="61"/>
      <x:c r="H5879" s="61"/>
      <x:c r="I5879" s="66"/>
    </x:row>
    <x:row r="5880" spans="1:9" x14ac:dyDescent="0.25">
      <x:c r="A5880" s="33"/>
      <x:c r="B5880" s="33"/>
      <x:c r="C5880" s="33"/>
      <x:c r="D5880" s="32"/>
      <x:c r="E5880" s="33"/>
      <x:c r="F5880" s="60"/>
      <x:c r="G5880" s="61"/>
      <x:c r="H5880" s="61"/>
      <x:c r="I5880" s="66"/>
    </x:row>
    <x:row r="5881" spans="1:9" x14ac:dyDescent="0.25">
      <x:c r="A5881" s="33"/>
      <x:c r="B5881" s="33"/>
      <x:c r="C5881" s="33"/>
      <x:c r="D5881" s="32"/>
      <x:c r="E5881" s="33"/>
      <x:c r="F5881" s="60"/>
      <x:c r="G5881" s="61"/>
      <x:c r="H5881" s="61"/>
      <x:c r="I5881" s="66"/>
    </x:row>
    <x:row r="5882" spans="1:9" x14ac:dyDescent="0.25">
      <x:c r="A5882" s="33"/>
      <x:c r="B5882" s="33"/>
      <x:c r="C5882" s="33"/>
      <x:c r="D5882" s="32"/>
      <x:c r="E5882" s="33"/>
      <x:c r="F5882" s="60"/>
      <x:c r="G5882" s="61"/>
      <x:c r="H5882" s="61"/>
      <x:c r="I5882" s="66"/>
    </x:row>
    <x:row r="5883" spans="1:9" x14ac:dyDescent="0.25">
      <x:c r="A5883" s="33"/>
      <x:c r="B5883" s="33"/>
      <x:c r="C5883" s="33"/>
      <x:c r="D5883" s="32"/>
      <x:c r="E5883" s="33"/>
      <x:c r="F5883" s="60"/>
      <x:c r="G5883" s="61"/>
      <x:c r="H5883" s="61"/>
      <x:c r="I5883" s="66"/>
    </x:row>
    <x:row r="5884" spans="1:9" x14ac:dyDescent="0.25">
      <x:c r="A5884" s="33"/>
      <x:c r="B5884" s="33"/>
      <x:c r="C5884" s="33"/>
      <x:c r="D5884" s="32"/>
      <x:c r="E5884" s="33"/>
      <x:c r="F5884" s="60"/>
      <x:c r="G5884" s="61"/>
      <x:c r="H5884" s="61"/>
      <x:c r="I5884" s="66"/>
    </x:row>
    <x:row r="5885" spans="1:9" x14ac:dyDescent="0.25">
      <x:c r="A5885" s="33"/>
      <x:c r="B5885" s="33"/>
      <x:c r="C5885" s="33"/>
      <x:c r="D5885" s="32"/>
      <x:c r="E5885" s="33"/>
      <x:c r="F5885" s="60"/>
      <x:c r="G5885" s="61"/>
      <x:c r="H5885" s="61"/>
      <x:c r="I5885" s="66"/>
    </x:row>
    <x:row r="5886" spans="1:9" x14ac:dyDescent="0.25">
      <x:c r="A5886" s="33"/>
      <x:c r="B5886" s="33"/>
      <x:c r="C5886" s="33"/>
      <x:c r="D5886" s="32"/>
      <x:c r="E5886" s="33"/>
      <x:c r="F5886" s="60"/>
      <x:c r="G5886" s="61"/>
      <x:c r="H5886" s="61"/>
      <x:c r="I5886" s="66"/>
    </x:row>
    <x:row r="5887" spans="1:9" x14ac:dyDescent="0.25">
      <x:c r="A5887" s="33"/>
      <x:c r="B5887" s="33"/>
      <x:c r="C5887" s="33"/>
      <x:c r="D5887" s="32"/>
      <x:c r="E5887" s="33"/>
      <x:c r="F5887" s="60"/>
      <x:c r="G5887" s="61"/>
      <x:c r="H5887" s="61"/>
      <x:c r="I5887" s="66"/>
    </x:row>
    <x:row r="5888" spans="1:9" x14ac:dyDescent="0.25">
      <x:c r="A5888" s="33"/>
      <x:c r="B5888" s="33"/>
      <x:c r="C5888" s="33"/>
      <x:c r="D5888" s="32"/>
      <x:c r="E5888" s="33"/>
      <x:c r="F5888" s="60"/>
      <x:c r="G5888" s="61"/>
      <x:c r="H5888" s="61"/>
      <x:c r="I5888" s="66"/>
    </x:row>
    <x:row r="5889" spans="1:9" x14ac:dyDescent="0.25">
      <x:c r="A5889" s="33"/>
      <x:c r="B5889" s="33"/>
      <x:c r="C5889" s="33"/>
      <x:c r="D5889" s="32"/>
      <x:c r="E5889" s="33"/>
      <x:c r="F5889" s="60"/>
      <x:c r="G5889" s="61"/>
      <x:c r="H5889" s="61"/>
      <x:c r="I5889" s="66"/>
    </x:row>
    <x:row r="5890" spans="1:9" x14ac:dyDescent="0.25">
      <x:c r="A5890" s="33"/>
      <x:c r="B5890" s="33"/>
      <x:c r="C5890" s="33"/>
      <x:c r="D5890" s="32"/>
      <x:c r="E5890" s="33"/>
      <x:c r="F5890" s="60"/>
      <x:c r="G5890" s="61"/>
      <x:c r="H5890" s="61"/>
      <x:c r="I5890" s="66"/>
    </x:row>
    <x:row r="5891" spans="1:9" x14ac:dyDescent="0.25">
      <x:c r="A5891" s="33"/>
      <x:c r="B5891" s="33"/>
      <x:c r="C5891" s="33"/>
      <x:c r="D5891" s="32"/>
      <x:c r="E5891" s="33"/>
      <x:c r="F5891" s="60"/>
      <x:c r="G5891" s="61"/>
      <x:c r="H5891" s="61"/>
      <x:c r="I5891" s="66"/>
    </x:row>
    <x:row r="5892" spans="1:9" x14ac:dyDescent="0.25">
      <x:c r="A5892" s="33"/>
      <x:c r="B5892" s="33"/>
      <x:c r="C5892" s="33"/>
      <x:c r="D5892" s="32"/>
      <x:c r="E5892" s="33"/>
      <x:c r="F5892" s="60"/>
      <x:c r="G5892" s="61"/>
      <x:c r="H5892" s="61"/>
      <x:c r="I5892" s="66"/>
    </x:row>
    <x:row r="5893" spans="1:9" x14ac:dyDescent="0.25">
      <x:c r="A5893" s="33"/>
      <x:c r="B5893" s="33"/>
      <x:c r="C5893" s="33"/>
      <x:c r="D5893" s="32"/>
      <x:c r="E5893" s="33"/>
      <x:c r="F5893" s="60"/>
      <x:c r="G5893" s="61"/>
      <x:c r="H5893" s="61"/>
      <x:c r="I5893" s="66"/>
    </x:row>
    <x:row r="5894" spans="1:9" x14ac:dyDescent="0.25">
      <x:c r="A5894" s="33"/>
      <x:c r="B5894" s="33"/>
      <x:c r="C5894" s="33"/>
      <x:c r="D5894" s="32"/>
      <x:c r="E5894" s="33"/>
      <x:c r="F5894" s="60"/>
      <x:c r="G5894" s="61"/>
      <x:c r="H5894" s="61"/>
      <x:c r="I5894" s="66"/>
    </x:row>
    <x:row r="5895" spans="1:9" x14ac:dyDescent="0.25">
      <x:c r="A5895" s="33"/>
      <x:c r="B5895" s="33"/>
      <x:c r="C5895" s="33"/>
      <x:c r="D5895" s="32"/>
      <x:c r="E5895" s="33"/>
      <x:c r="F5895" s="60"/>
      <x:c r="G5895" s="61"/>
      <x:c r="H5895" s="61"/>
      <x:c r="I5895" s="66"/>
    </x:row>
    <x:row r="5896" spans="1:9" x14ac:dyDescent="0.25">
      <x:c r="A5896" s="33"/>
      <x:c r="B5896" s="33"/>
      <x:c r="C5896" s="33"/>
      <x:c r="D5896" s="32"/>
      <x:c r="E5896" s="33"/>
      <x:c r="F5896" s="60"/>
      <x:c r="G5896" s="61"/>
      <x:c r="H5896" s="61"/>
      <x:c r="I5896" s="66"/>
    </x:row>
    <x:row r="5897" spans="1:9" x14ac:dyDescent="0.25">
      <x:c r="A5897" s="33"/>
      <x:c r="B5897" s="33"/>
      <x:c r="C5897" s="33"/>
      <x:c r="D5897" s="32"/>
      <x:c r="E5897" s="33"/>
      <x:c r="F5897" s="60"/>
      <x:c r="G5897" s="61"/>
      <x:c r="H5897" s="61"/>
      <x:c r="I5897" s="66"/>
    </x:row>
    <x:row r="5898" spans="1:9" x14ac:dyDescent="0.25">
      <x:c r="A5898" s="33"/>
      <x:c r="B5898" s="33"/>
      <x:c r="C5898" s="33"/>
      <x:c r="D5898" s="32"/>
      <x:c r="E5898" s="33"/>
      <x:c r="F5898" s="60"/>
      <x:c r="G5898" s="61"/>
      <x:c r="H5898" s="61"/>
      <x:c r="I5898" s="66"/>
    </x:row>
    <x:row r="5899" spans="1:9" x14ac:dyDescent="0.25">
      <x:c r="A5899" s="33"/>
      <x:c r="B5899" s="33"/>
      <x:c r="C5899" s="33"/>
      <x:c r="D5899" s="32"/>
      <x:c r="E5899" s="33"/>
      <x:c r="F5899" s="60"/>
      <x:c r="G5899" s="61"/>
      <x:c r="H5899" s="61"/>
      <x:c r="I5899" s="66"/>
    </x:row>
    <x:row r="5900" spans="1:9" x14ac:dyDescent="0.25">
      <x:c r="A5900" s="33"/>
      <x:c r="B5900" s="33"/>
      <x:c r="C5900" s="33"/>
      <x:c r="D5900" s="32"/>
      <x:c r="E5900" s="33"/>
      <x:c r="F5900" s="60"/>
      <x:c r="G5900" s="61"/>
      <x:c r="H5900" s="61"/>
      <x:c r="I5900" s="66"/>
    </x:row>
    <x:row r="5901" spans="1:9" x14ac:dyDescent="0.25">
      <x:c r="A5901" s="33"/>
      <x:c r="B5901" s="33"/>
      <x:c r="C5901" s="33"/>
      <x:c r="D5901" s="32"/>
      <x:c r="E5901" s="33"/>
      <x:c r="F5901" s="60"/>
      <x:c r="G5901" s="61"/>
      <x:c r="H5901" s="61"/>
      <x:c r="I5901" s="66"/>
    </x:row>
    <x:row r="5902" spans="1:9" x14ac:dyDescent="0.25">
      <x:c r="A5902" s="33"/>
      <x:c r="B5902" s="33"/>
      <x:c r="C5902" s="33"/>
      <x:c r="D5902" s="32"/>
      <x:c r="E5902" s="33"/>
      <x:c r="F5902" s="60"/>
      <x:c r="G5902" s="61"/>
      <x:c r="H5902" s="61"/>
      <x:c r="I5902" s="66"/>
    </x:row>
    <x:row r="5903" spans="1:9" x14ac:dyDescent="0.25">
      <x:c r="A5903" s="33"/>
      <x:c r="B5903" s="33"/>
      <x:c r="C5903" s="33"/>
      <x:c r="D5903" s="32"/>
      <x:c r="E5903" s="33"/>
      <x:c r="F5903" s="60"/>
      <x:c r="G5903" s="61"/>
      <x:c r="H5903" s="61"/>
      <x:c r="I5903" s="66"/>
    </x:row>
    <x:row r="5904" spans="1:9" x14ac:dyDescent="0.25">
      <x:c r="A5904" s="33"/>
      <x:c r="B5904" s="33"/>
      <x:c r="C5904" s="33"/>
      <x:c r="D5904" s="32"/>
      <x:c r="E5904" s="33"/>
      <x:c r="F5904" s="60"/>
      <x:c r="G5904" s="61"/>
      <x:c r="H5904" s="61"/>
      <x:c r="I5904" s="66"/>
    </x:row>
    <x:row r="5905" spans="1:9" x14ac:dyDescent="0.25">
      <x:c r="A5905" s="33"/>
      <x:c r="B5905" s="33"/>
      <x:c r="C5905" s="33"/>
      <x:c r="D5905" s="32"/>
      <x:c r="E5905" s="33"/>
      <x:c r="F5905" s="60"/>
      <x:c r="G5905" s="61"/>
      <x:c r="H5905" s="61"/>
      <x:c r="I5905" s="66"/>
    </x:row>
    <x:row r="5906" spans="1:9" x14ac:dyDescent="0.25">
      <x:c r="A5906" s="33"/>
      <x:c r="B5906" s="33"/>
      <x:c r="C5906" s="33"/>
      <x:c r="D5906" s="32"/>
      <x:c r="E5906" s="33"/>
      <x:c r="F5906" s="60"/>
      <x:c r="G5906" s="61"/>
      <x:c r="H5906" s="61"/>
      <x:c r="I5906" s="66"/>
    </x:row>
    <x:row r="5907" spans="1:9" x14ac:dyDescent="0.25">
      <x:c r="A5907" s="33"/>
      <x:c r="B5907" s="33"/>
      <x:c r="C5907" s="33"/>
      <x:c r="D5907" s="32"/>
      <x:c r="E5907" s="33"/>
      <x:c r="F5907" s="60"/>
      <x:c r="G5907" s="61"/>
      <x:c r="H5907" s="61"/>
      <x:c r="I5907" s="66"/>
    </x:row>
    <x:row r="5908" spans="1:9" x14ac:dyDescent="0.25">
      <x:c r="A5908" s="33"/>
      <x:c r="B5908" s="33"/>
      <x:c r="C5908" s="33"/>
      <x:c r="D5908" s="32"/>
      <x:c r="E5908" s="33"/>
      <x:c r="F5908" s="60"/>
      <x:c r="G5908" s="61"/>
      <x:c r="H5908" s="61"/>
      <x:c r="I5908" s="66"/>
    </x:row>
    <x:row r="5909" spans="1:9" x14ac:dyDescent="0.25">
      <x:c r="A5909" s="33"/>
      <x:c r="B5909" s="33"/>
      <x:c r="C5909" s="33"/>
      <x:c r="D5909" s="32"/>
      <x:c r="E5909" s="33"/>
      <x:c r="F5909" s="60"/>
      <x:c r="G5909" s="61"/>
      <x:c r="H5909" s="61"/>
      <x:c r="I5909" s="66"/>
    </x:row>
    <x:row r="5910" spans="1:9" x14ac:dyDescent="0.25">
      <x:c r="A5910" s="33"/>
      <x:c r="B5910" s="33"/>
      <x:c r="C5910" s="33"/>
      <x:c r="D5910" s="32"/>
      <x:c r="E5910" s="33"/>
      <x:c r="F5910" s="60"/>
      <x:c r="G5910" s="61"/>
      <x:c r="H5910" s="61"/>
      <x:c r="I5910" s="66"/>
    </x:row>
    <x:row r="5911" spans="1:9" x14ac:dyDescent="0.25">
      <x:c r="A5911" s="33"/>
      <x:c r="B5911" s="33"/>
      <x:c r="C5911" s="33"/>
      <x:c r="D5911" s="32"/>
      <x:c r="E5911" s="33"/>
      <x:c r="F5911" s="60"/>
      <x:c r="G5911" s="61"/>
      <x:c r="H5911" s="61"/>
      <x:c r="I5911" s="66"/>
    </x:row>
    <x:row r="5912" spans="1:9" x14ac:dyDescent="0.25">
      <x:c r="A5912" s="33"/>
      <x:c r="B5912" s="33"/>
      <x:c r="C5912" s="33"/>
      <x:c r="D5912" s="32"/>
      <x:c r="E5912" s="33"/>
      <x:c r="F5912" s="60"/>
      <x:c r="G5912" s="61"/>
      <x:c r="H5912" s="61"/>
      <x:c r="I5912" s="66"/>
    </x:row>
    <x:row r="5913" spans="1:9" x14ac:dyDescent="0.25">
      <x:c r="A5913" s="33"/>
      <x:c r="B5913" s="33"/>
      <x:c r="C5913" s="33"/>
      <x:c r="D5913" s="32"/>
      <x:c r="E5913" s="33"/>
      <x:c r="F5913" s="60"/>
      <x:c r="G5913" s="61"/>
      <x:c r="H5913" s="61"/>
      <x:c r="I5913" s="66"/>
    </x:row>
    <x:row r="5914" spans="1:9" x14ac:dyDescent="0.25">
      <x:c r="A5914" s="33"/>
      <x:c r="B5914" s="33"/>
      <x:c r="C5914" s="33"/>
      <x:c r="D5914" s="32"/>
      <x:c r="E5914" s="33"/>
      <x:c r="F5914" s="60"/>
      <x:c r="G5914" s="61"/>
      <x:c r="H5914" s="61"/>
      <x:c r="I5914" s="66"/>
    </x:row>
    <x:row r="5915" spans="1:9" x14ac:dyDescent="0.25">
      <x:c r="A5915" s="33"/>
      <x:c r="B5915" s="33"/>
      <x:c r="C5915" s="33"/>
      <x:c r="D5915" s="32"/>
      <x:c r="E5915" s="33"/>
      <x:c r="F5915" s="60"/>
      <x:c r="G5915" s="61"/>
      <x:c r="H5915" s="61"/>
      <x:c r="I5915" s="66"/>
    </x:row>
    <x:row r="5916" spans="1:9" x14ac:dyDescent="0.25">
      <x:c r="A5916" s="33"/>
      <x:c r="B5916" s="33"/>
      <x:c r="C5916" s="33"/>
      <x:c r="D5916" s="32"/>
      <x:c r="E5916" s="33"/>
      <x:c r="F5916" s="60"/>
      <x:c r="G5916" s="61"/>
      <x:c r="H5916" s="61"/>
      <x:c r="I5916" s="66"/>
    </x:row>
    <x:row r="5917" spans="1:9" x14ac:dyDescent="0.25">
      <x:c r="A5917" s="33"/>
      <x:c r="B5917" s="33"/>
      <x:c r="C5917" s="33"/>
      <x:c r="D5917" s="32"/>
      <x:c r="E5917" s="33"/>
      <x:c r="F5917" s="60"/>
      <x:c r="G5917" s="61"/>
      <x:c r="H5917" s="61"/>
      <x:c r="I5917" s="66"/>
    </x:row>
    <x:row r="5918" spans="1:9" x14ac:dyDescent="0.25">
      <x:c r="A5918" s="33"/>
      <x:c r="B5918" s="33"/>
      <x:c r="C5918" s="33"/>
      <x:c r="D5918" s="32"/>
      <x:c r="E5918" s="33"/>
      <x:c r="F5918" s="60"/>
      <x:c r="G5918" s="61"/>
      <x:c r="H5918" s="61"/>
      <x:c r="I5918" s="66"/>
    </x:row>
    <x:row r="5919" spans="1:9" x14ac:dyDescent="0.25">
      <x:c r="A5919" s="33"/>
      <x:c r="B5919" s="33"/>
      <x:c r="C5919" s="33"/>
      <x:c r="D5919" s="32"/>
      <x:c r="E5919" s="33"/>
      <x:c r="F5919" s="60"/>
      <x:c r="G5919" s="61"/>
      <x:c r="H5919" s="61"/>
      <x:c r="I5919" s="66"/>
    </x:row>
    <x:row r="5920" spans="1:9" x14ac:dyDescent="0.25">
      <x:c r="A5920" s="33"/>
      <x:c r="B5920" s="33"/>
      <x:c r="C5920" s="33"/>
      <x:c r="D5920" s="32"/>
      <x:c r="E5920" s="33"/>
      <x:c r="F5920" s="60"/>
      <x:c r="G5920" s="61"/>
      <x:c r="H5920" s="61"/>
      <x:c r="I5920" s="66"/>
    </x:row>
    <x:row r="5921" spans="1:9" x14ac:dyDescent="0.25">
      <x:c r="A5921" s="33"/>
      <x:c r="B5921" s="33"/>
      <x:c r="C5921" s="33"/>
      <x:c r="D5921" s="32"/>
      <x:c r="E5921" s="33"/>
      <x:c r="F5921" s="60"/>
      <x:c r="G5921" s="61"/>
      <x:c r="H5921" s="61"/>
      <x:c r="I5921" s="66"/>
    </x:row>
    <x:row r="5922" spans="1:9" x14ac:dyDescent="0.25">
      <x:c r="A5922" s="33"/>
      <x:c r="B5922" s="33"/>
      <x:c r="C5922" s="33"/>
      <x:c r="D5922" s="32"/>
      <x:c r="E5922" s="33"/>
      <x:c r="F5922" s="60"/>
      <x:c r="G5922" s="61"/>
      <x:c r="H5922" s="61"/>
      <x:c r="I5922" s="66"/>
    </x:row>
    <x:row r="5923" spans="1:9" x14ac:dyDescent="0.25">
      <x:c r="A5923" s="33"/>
      <x:c r="B5923" s="33"/>
      <x:c r="C5923" s="33"/>
      <x:c r="D5923" s="32"/>
      <x:c r="E5923" s="33"/>
      <x:c r="F5923" s="60"/>
      <x:c r="G5923" s="61"/>
      <x:c r="H5923" s="61"/>
      <x:c r="I5923" s="66"/>
    </x:row>
    <x:row r="5924" spans="1:9" x14ac:dyDescent="0.25">
      <x:c r="A5924" s="33"/>
      <x:c r="B5924" s="33"/>
      <x:c r="C5924" s="33"/>
      <x:c r="D5924" s="32"/>
      <x:c r="E5924" s="33"/>
      <x:c r="F5924" s="60"/>
      <x:c r="G5924" s="61"/>
      <x:c r="H5924" s="61"/>
      <x:c r="I5924" s="66"/>
    </x:row>
    <x:row r="5925" spans="1:9" x14ac:dyDescent="0.25">
      <x:c r="A5925" s="33"/>
      <x:c r="B5925" s="33"/>
      <x:c r="C5925" s="33"/>
      <x:c r="D5925" s="32"/>
      <x:c r="E5925" s="33"/>
      <x:c r="F5925" s="60"/>
      <x:c r="G5925" s="61"/>
      <x:c r="H5925" s="61"/>
      <x:c r="I5925" s="66"/>
    </x:row>
    <x:row r="5926" spans="1:9" x14ac:dyDescent="0.25">
      <x:c r="A5926" s="33"/>
      <x:c r="B5926" s="33"/>
      <x:c r="C5926" s="33"/>
      <x:c r="D5926" s="32"/>
      <x:c r="E5926" s="33"/>
      <x:c r="F5926" s="60"/>
      <x:c r="G5926" s="61"/>
      <x:c r="H5926" s="61"/>
      <x:c r="I5926" s="66"/>
    </x:row>
    <x:row r="5927" spans="1:9" x14ac:dyDescent="0.25">
      <x:c r="A5927" s="33"/>
      <x:c r="B5927" s="33"/>
      <x:c r="C5927" s="33"/>
      <x:c r="D5927" s="32"/>
      <x:c r="E5927" s="33"/>
      <x:c r="F5927" s="60"/>
      <x:c r="G5927" s="61"/>
      <x:c r="H5927" s="61"/>
      <x:c r="I5927" s="66"/>
    </x:row>
    <x:row r="5928" spans="1:9" x14ac:dyDescent="0.25">
      <x:c r="A5928" s="33"/>
      <x:c r="B5928" s="33"/>
      <x:c r="C5928" s="33"/>
      <x:c r="D5928" s="32"/>
      <x:c r="E5928" s="33"/>
      <x:c r="F5928" s="60"/>
      <x:c r="G5928" s="61"/>
      <x:c r="H5928" s="61"/>
      <x:c r="I5928" s="66"/>
    </x:row>
    <x:row r="5929" spans="1:9" x14ac:dyDescent="0.25">
      <x:c r="A5929" s="33"/>
      <x:c r="B5929" s="33"/>
      <x:c r="C5929" s="33"/>
      <x:c r="D5929" s="32"/>
      <x:c r="E5929" s="33"/>
      <x:c r="F5929" s="60"/>
      <x:c r="G5929" s="61"/>
      <x:c r="H5929" s="61"/>
      <x:c r="I5929" s="66"/>
    </x:row>
    <x:row r="5930" spans="1:9" x14ac:dyDescent="0.25">
      <x:c r="A5930" s="33"/>
      <x:c r="B5930" s="33"/>
      <x:c r="C5930" s="33"/>
      <x:c r="D5930" s="32"/>
      <x:c r="E5930" s="33"/>
      <x:c r="F5930" s="60"/>
      <x:c r="G5930" s="61"/>
      <x:c r="H5930" s="61"/>
      <x:c r="I5930" s="66"/>
    </x:row>
    <x:row r="5931" spans="1:9" x14ac:dyDescent="0.25">
      <x:c r="A5931" s="33"/>
      <x:c r="B5931" s="33"/>
      <x:c r="C5931" s="33"/>
      <x:c r="D5931" s="32"/>
      <x:c r="E5931" s="33"/>
      <x:c r="F5931" s="60"/>
      <x:c r="G5931" s="61"/>
      <x:c r="H5931" s="61"/>
      <x:c r="I5931" s="66"/>
    </x:row>
    <x:row r="5932" spans="1:9" x14ac:dyDescent="0.25">
      <x:c r="A5932" s="33"/>
      <x:c r="B5932" s="33"/>
      <x:c r="C5932" s="33"/>
      <x:c r="D5932" s="32"/>
      <x:c r="E5932" s="33"/>
      <x:c r="F5932" s="60"/>
      <x:c r="G5932" s="61"/>
      <x:c r="H5932" s="61"/>
      <x:c r="I5932" s="66"/>
    </x:row>
    <x:row r="5933" spans="1:9" x14ac:dyDescent="0.25">
      <x:c r="A5933" s="33"/>
      <x:c r="B5933" s="33"/>
      <x:c r="C5933" s="33"/>
      <x:c r="D5933" s="32"/>
      <x:c r="E5933" s="33"/>
      <x:c r="F5933" s="60"/>
      <x:c r="G5933" s="61"/>
      <x:c r="H5933" s="61"/>
      <x:c r="I5933" s="66"/>
    </x:row>
    <x:row r="5934" spans="1:9" x14ac:dyDescent="0.25">
      <x:c r="A5934" s="33"/>
      <x:c r="B5934" s="33"/>
      <x:c r="C5934" s="33"/>
      <x:c r="D5934" s="32"/>
      <x:c r="E5934" s="33"/>
      <x:c r="F5934" s="60"/>
      <x:c r="G5934" s="61"/>
      <x:c r="H5934" s="61"/>
      <x:c r="I5934" s="66"/>
    </x:row>
    <x:row r="5935" spans="1:9" x14ac:dyDescent="0.25">
      <x:c r="A5935" s="33"/>
      <x:c r="B5935" s="33"/>
      <x:c r="C5935" s="33"/>
      <x:c r="D5935" s="32"/>
      <x:c r="E5935" s="33"/>
      <x:c r="F5935" s="60"/>
      <x:c r="G5935" s="61"/>
      <x:c r="H5935" s="61"/>
      <x:c r="I5935" s="66"/>
    </x:row>
    <x:row r="5936" spans="1:9" x14ac:dyDescent="0.25">
      <x:c r="A5936" s="33"/>
      <x:c r="B5936" s="33"/>
      <x:c r="C5936" s="33"/>
      <x:c r="D5936" s="32"/>
      <x:c r="E5936" s="33"/>
      <x:c r="F5936" s="60"/>
      <x:c r="G5936" s="61"/>
      <x:c r="H5936" s="61"/>
      <x:c r="I5936" s="66"/>
    </x:row>
    <x:row r="5937" spans="1:9" x14ac:dyDescent="0.25">
      <x:c r="A5937" s="33"/>
      <x:c r="B5937" s="33"/>
      <x:c r="C5937" s="33"/>
      <x:c r="D5937" s="32"/>
      <x:c r="E5937" s="33"/>
      <x:c r="F5937" s="60"/>
      <x:c r="G5937" s="61"/>
      <x:c r="H5937" s="61"/>
      <x:c r="I5937" s="66"/>
    </x:row>
    <x:row r="5938" spans="1:9" x14ac:dyDescent="0.25">
      <x:c r="A5938" s="33"/>
      <x:c r="B5938" s="33"/>
      <x:c r="C5938" s="33"/>
      <x:c r="D5938" s="32"/>
      <x:c r="E5938" s="33"/>
      <x:c r="F5938" s="60"/>
      <x:c r="G5938" s="61"/>
      <x:c r="H5938" s="61"/>
      <x:c r="I5938" s="66"/>
    </x:row>
    <x:row r="5939" spans="1:9" x14ac:dyDescent="0.25">
      <x:c r="A5939" s="33"/>
      <x:c r="B5939" s="33"/>
      <x:c r="C5939" s="33"/>
      <x:c r="D5939" s="32"/>
      <x:c r="E5939" s="33"/>
      <x:c r="F5939" s="60"/>
      <x:c r="G5939" s="61"/>
      <x:c r="H5939" s="61"/>
      <x:c r="I5939" s="66"/>
    </x:row>
    <x:row r="5940" spans="1:9" x14ac:dyDescent="0.25">
      <x:c r="A5940" s="33"/>
      <x:c r="B5940" s="33"/>
      <x:c r="C5940" s="33"/>
      <x:c r="D5940" s="32"/>
      <x:c r="E5940" s="33"/>
      <x:c r="F5940" s="60"/>
      <x:c r="G5940" s="61"/>
      <x:c r="H5940" s="61"/>
      <x:c r="I5940" s="66"/>
    </x:row>
    <x:row r="5941" spans="1:9" x14ac:dyDescent="0.25">
      <x:c r="A5941" s="33"/>
      <x:c r="B5941" s="33"/>
      <x:c r="C5941" s="33"/>
      <x:c r="D5941" s="32"/>
      <x:c r="E5941" s="33"/>
      <x:c r="F5941" s="60"/>
      <x:c r="G5941" s="61"/>
      <x:c r="H5941" s="61"/>
      <x:c r="I5941" s="66"/>
    </x:row>
    <x:row r="5942" spans="1:9" x14ac:dyDescent="0.25">
      <x:c r="A5942" s="33"/>
      <x:c r="B5942" s="33"/>
      <x:c r="C5942" s="33"/>
      <x:c r="D5942" s="32"/>
      <x:c r="E5942" s="33"/>
      <x:c r="F5942" s="60"/>
      <x:c r="G5942" s="61"/>
      <x:c r="H5942" s="61"/>
      <x:c r="I5942" s="66"/>
    </x:row>
    <x:row r="5943" spans="1:9" x14ac:dyDescent="0.25">
      <x:c r="A5943" s="33"/>
      <x:c r="B5943" s="33"/>
      <x:c r="C5943" s="33"/>
      <x:c r="D5943" s="32"/>
      <x:c r="E5943" s="33"/>
      <x:c r="F5943" s="60"/>
      <x:c r="G5943" s="61"/>
      <x:c r="H5943" s="61"/>
      <x:c r="I5943" s="66"/>
    </x:row>
    <x:row r="5944" spans="1:9" x14ac:dyDescent="0.25">
      <x:c r="A5944" s="33"/>
      <x:c r="B5944" s="33"/>
      <x:c r="C5944" s="33"/>
      <x:c r="D5944" s="32"/>
      <x:c r="E5944" s="33"/>
      <x:c r="F5944" s="60"/>
      <x:c r="G5944" s="61"/>
      <x:c r="H5944" s="61"/>
      <x:c r="I5944" s="66"/>
    </x:row>
    <x:row r="5945" spans="1:9" x14ac:dyDescent="0.25">
      <x:c r="A5945" s="33"/>
      <x:c r="B5945" s="33"/>
      <x:c r="C5945" s="33"/>
      <x:c r="D5945" s="32"/>
      <x:c r="E5945" s="33"/>
      <x:c r="F5945" s="60"/>
      <x:c r="G5945" s="61"/>
      <x:c r="H5945" s="61"/>
      <x:c r="I5945" s="66"/>
    </x:row>
    <x:row r="5946" spans="1:9" x14ac:dyDescent="0.25">
      <x:c r="A5946" s="33"/>
      <x:c r="B5946" s="33"/>
      <x:c r="C5946" s="33"/>
      <x:c r="D5946" s="32"/>
      <x:c r="E5946" s="33"/>
      <x:c r="F5946" s="60"/>
      <x:c r="G5946" s="61"/>
      <x:c r="H5946" s="61"/>
      <x:c r="I5946" s="66"/>
    </x:row>
    <x:row r="5947" spans="1:9" x14ac:dyDescent="0.25">
      <x:c r="A5947" s="33"/>
      <x:c r="B5947" s="33"/>
      <x:c r="C5947" s="33"/>
      <x:c r="D5947" s="32"/>
      <x:c r="E5947" s="33"/>
      <x:c r="F5947" s="60"/>
      <x:c r="G5947" s="61"/>
      <x:c r="H5947" s="61"/>
      <x:c r="I5947" s="66"/>
    </x:row>
    <x:row r="5948" spans="1:9" x14ac:dyDescent="0.25">
      <x:c r="A5948" s="33"/>
      <x:c r="B5948" s="33"/>
      <x:c r="C5948" s="33"/>
      <x:c r="D5948" s="32"/>
      <x:c r="E5948" s="33"/>
      <x:c r="F5948" s="60"/>
      <x:c r="G5948" s="61"/>
      <x:c r="H5948" s="61"/>
      <x:c r="I5948" s="66"/>
    </x:row>
    <x:row r="5949" spans="1:9" x14ac:dyDescent="0.25">
      <x:c r="A5949" s="33"/>
      <x:c r="B5949" s="33"/>
      <x:c r="C5949" s="33"/>
      <x:c r="D5949" s="32"/>
      <x:c r="E5949" s="33"/>
      <x:c r="F5949" s="60"/>
      <x:c r="G5949" s="61"/>
      <x:c r="H5949" s="61"/>
      <x:c r="I5949" s="66"/>
    </x:row>
    <x:row r="5950" spans="1:9" x14ac:dyDescent="0.25">
      <x:c r="A5950" s="33"/>
      <x:c r="B5950" s="33"/>
      <x:c r="C5950" s="33"/>
      <x:c r="D5950" s="32"/>
      <x:c r="E5950" s="33"/>
      <x:c r="F5950" s="60"/>
      <x:c r="G5950" s="61"/>
      <x:c r="H5950" s="61"/>
      <x:c r="I5950" s="66"/>
    </x:row>
    <x:row r="5951" spans="1:9" x14ac:dyDescent="0.25">
      <x:c r="A5951" s="33"/>
      <x:c r="B5951" s="33"/>
      <x:c r="C5951" s="33"/>
      <x:c r="D5951" s="32"/>
      <x:c r="E5951" s="33"/>
      <x:c r="F5951" s="60"/>
      <x:c r="G5951" s="61"/>
      <x:c r="H5951" s="61"/>
      <x:c r="I5951" s="66"/>
    </x:row>
    <x:row r="5952" spans="1:9" x14ac:dyDescent="0.25">
      <x:c r="A5952" s="33"/>
      <x:c r="B5952" s="33"/>
      <x:c r="C5952" s="33"/>
      <x:c r="D5952" s="32"/>
      <x:c r="E5952" s="33"/>
      <x:c r="F5952" s="60"/>
      <x:c r="G5952" s="61"/>
      <x:c r="H5952" s="61"/>
      <x:c r="I5952" s="66"/>
    </x:row>
    <x:row r="5953" spans="1:9" x14ac:dyDescent="0.25">
      <x:c r="A5953" s="33"/>
      <x:c r="B5953" s="33"/>
      <x:c r="C5953" s="33"/>
      <x:c r="D5953" s="32"/>
      <x:c r="E5953" s="33"/>
      <x:c r="F5953" s="60"/>
      <x:c r="G5953" s="61"/>
      <x:c r="H5953" s="61"/>
      <x:c r="I5953" s="66"/>
    </x:row>
    <x:row r="5954" spans="1:9" x14ac:dyDescent="0.25">
      <x:c r="A5954" s="33"/>
      <x:c r="B5954" s="33"/>
      <x:c r="C5954" s="33"/>
      <x:c r="D5954" s="32"/>
      <x:c r="E5954" s="33"/>
      <x:c r="F5954" s="60"/>
      <x:c r="G5954" s="61"/>
      <x:c r="H5954" s="61"/>
      <x:c r="I5954" s="66"/>
    </x:row>
    <x:row r="5955" spans="1:9" x14ac:dyDescent="0.25">
      <x:c r="A5955" s="33"/>
      <x:c r="B5955" s="33"/>
      <x:c r="C5955" s="33"/>
      <x:c r="D5955" s="32"/>
      <x:c r="E5955" s="33"/>
      <x:c r="F5955" s="60"/>
      <x:c r="G5955" s="61"/>
      <x:c r="H5955" s="61"/>
      <x:c r="I5955" s="66"/>
    </x:row>
    <x:row r="5956" spans="1:9" x14ac:dyDescent="0.25">
      <x:c r="A5956" s="33"/>
      <x:c r="B5956" s="33"/>
      <x:c r="C5956" s="33"/>
      <x:c r="D5956" s="32"/>
      <x:c r="E5956" s="33"/>
      <x:c r="F5956" s="60"/>
      <x:c r="G5956" s="61"/>
      <x:c r="H5956" s="61"/>
      <x:c r="I5956" s="66"/>
    </x:row>
    <x:row r="5957" spans="1:9" x14ac:dyDescent="0.25">
      <x:c r="A5957" s="33"/>
      <x:c r="B5957" s="33"/>
      <x:c r="C5957" s="33"/>
      <x:c r="D5957" s="32"/>
      <x:c r="E5957" s="33"/>
      <x:c r="F5957" s="60"/>
      <x:c r="G5957" s="61"/>
      <x:c r="H5957" s="61"/>
      <x:c r="I5957" s="66"/>
    </x:row>
    <x:row r="5958" spans="1:9" x14ac:dyDescent="0.25">
      <x:c r="A5958" s="33"/>
      <x:c r="B5958" s="33"/>
      <x:c r="C5958" s="33"/>
      <x:c r="D5958" s="32"/>
      <x:c r="E5958" s="33"/>
      <x:c r="F5958" s="60"/>
      <x:c r="G5958" s="61"/>
      <x:c r="H5958" s="61"/>
      <x:c r="I5958" s="66"/>
    </x:row>
    <x:row r="5959" spans="1:9" x14ac:dyDescent="0.25">
      <x:c r="A5959" s="33"/>
      <x:c r="B5959" s="33"/>
      <x:c r="C5959" s="33"/>
      <x:c r="D5959" s="32"/>
      <x:c r="E5959" s="33"/>
      <x:c r="F5959" s="60"/>
      <x:c r="G5959" s="61"/>
      <x:c r="H5959" s="61"/>
      <x:c r="I5959" s="66"/>
    </x:row>
    <x:row r="5960" spans="1:9" x14ac:dyDescent="0.25">
      <x:c r="A5960" s="33"/>
      <x:c r="B5960" s="33"/>
      <x:c r="C5960" s="33"/>
      <x:c r="D5960" s="32"/>
      <x:c r="E5960" s="33"/>
      <x:c r="F5960" s="60"/>
      <x:c r="G5960" s="61"/>
      <x:c r="H5960" s="61"/>
      <x:c r="I5960" s="66"/>
    </x:row>
    <x:row r="5961" spans="1:9" x14ac:dyDescent="0.25">
      <x:c r="A5961" s="33"/>
      <x:c r="B5961" s="33"/>
      <x:c r="C5961" s="33"/>
      <x:c r="D5961" s="32"/>
      <x:c r="E5961" s="33"/>
      <x:c r="F5961" s="60"/>
      <x:c r="G5961" s="61"/>
      <x:c r="H5961" s="61"/>
      <x:c r="I5961" s="66"/>
    </x:row>
    <x:row r="5962" spans="1:9" x14ac:dyDescent="0.25">
      <x:c r="A5962" s="33"/>
      <x:c r="B5962" s="33"/>
      <x:c r="C5962" s="33"/>
      <x:c r="D5962" s="32"/>
      <x:c r="E5962" s="33"/>
      <x:c r="F5962" s="60"/>
      <x:c r="G5962" s="61"/>
      <x:c r="H5962" s="61"/>
      <x:c r="I5962" s="66"/>
    </x:row>
    <x:row r="5963" spans="1:9" x14ac:dyDescent="0.25">
      <x:c r="A5963" s="33"/>
      <x:c r="B5963" s="33"/>
      <x:c r="C5963" s="33"/>
      <x:c r="D5963" s="32"/>
      <x:c r="E5963" s="33"/>
      <x:c r="F5963" s="60"/>
      <x:c r="G5963" s="61"/>
      <x:c r="H5963" s="61"/>
      <x:c r="I5963" s="66"/>
    </x:row>
    <x:row r="5964" spans="1:9" x14ac:dyDescent="0.25">
      <x:c r="A5964" s="33"/>
      <x:c r="B5964" s="33"/>
      <x:c r="C5964" s="33"/>
      <x:c r="D5964" s="32"/>
      <x:c r="E5964" s="33"/>
      <x:c r="F5964" s="60"/>
      <x:c r="G5964" s="61"/>
      <x:c r="H5964" s="61"/>
      <x:c r="I5964" s="66"/>
    </x:row>
    <x:row r="5965" spans="1:9" x14ac:dyDescent="0.25">
      <x:c r="A5965" s="33"/>
      <x:c r="B5965" s="33"/>
      <x:c r="C5965" s="33"/>
      <x:c r="D5965" s="32"/>
      <x:c r="E5965" s="33"/>
      <x:c r="F5965" s="60"/>
      <x:c r="G5965" s="61"/>
      <x:c r="H5965" s="61"/>
      <x:c r="I5965" s="66"/>
    </x:row>
    <x:row r="5966" spans="1:9" x14ac:dyDescent="0.25">
      <x:c r="A5966" s="33"/>
      <x:c r="B5966" s="33"/>
      <x:c r="C5966" s="33"/>
      <x:c r="D5966" s="32"/>
      <x:c r="E5966" s="33"/>
      <x:c r="F5966" s="60"/>
      <x:c r="G5966" s="61"/>
      <x:c r="H5966" s="61"/>
      <x:c r="I5966" s="66"/>
    </x:row>
    <x:row r="5967" spans="1:9" x14ac:dyDescent="0.25">
      <x:c r="A5967" s="33"/>
      <x:c r="B5967" s="33"/>
      <x:c r="C5967" s="33"/>
      <x:c r="D5967" s="32"/>
      <x:c r="E5967" s="33"/>
      <x:c r="F5967" s="60"/>
      <x:c r="G5967" s="61"/>
      <x:c r="H5967" s="61"/>
      <x:c r="I5967" s="66"/>
    </x:row>
    <x:row r="5968" spans="1:9" x14ac:dyDescent="0.25">
      <x:c r="A5968" s="33"/>
      <x:c r="B5968" s="33"/>
      <x:c r="C5968" s="33"/>
      <x:c r="D5968" s="32"/>
      <x:c r="E5968" s="33"/>
      <x:c r="F5968" s="60"/>
      <x:c r="G5968" s="61"/>
      <x:c r="H5968" s="61"/>
      <x:c r="I5968" s="66"/>
    </x:row>
    <x:row r="5969" spans="1:9" x14ac:dyDescent="0.25">
      <x:c r="A5969" s="33"/>
      <x:c r="B5969" s="33"/>
      <x:c r="C5969" s="33"/>
      <x:c r="D5969" s="32"/>
      <x:c r="E5969" s="33"/>
      <x:c r="F5969" s="60"/>
      <x:c r="G5969" s="61"/>
      <x:c r="H5969" s="61"/>
      <x:c r="I5969" s="66"/>
    </x:row>
    <x:row r="5970" spans="1:9" x14ac:dyDescent="0.25">
      <x:c r="A5970" s="33"/>
      <x:c r="B5970" s="33"/>
      <x:c r="C5970" s="33"/>
      <x:c r="D5970" s="32"/>
      <x:c r="E5970" s="33"/>
      <x:c r="F5970" s="60"/>
      <x:c r="G5970" s="61"/>
      <x:c r="H5970" s="61"/>
      <x:c r="I5970" s="66"/>
    </x:row>
    <x:row r="5971" spans="1:9" x14ac:dyDescent="0.25">
      <x:c r="A5971" s="33"/>
      <x:c r="B5971" s="33"/>
      <x:c r="C5971" s="33"/>
      <x:c r="D5971" s="32"/>
      <x:c r="E5971" s="33"/>
      <x:c r="F5971" s="60"/>
      <x:c r="G5971" s="61"/>
      <x:c r="H5971" s="61"/>
      <x:c r="I5971" s="66"/>
    </x:row>
    <x:row r="5972" spans="1:9" x14ac:dyDescent="0.25">
      <x:c r="A5972" s="33"/>
      <x:c r="B5972" s="33"/>
      <x:c r="C5972" s="33"/>
      <x:c r="D5972" s="32"/>
      <x:c r="E5972" s="33"/>
      <x:c r="F5972" s="60"/>
      <x:c r="G5972" s="61"/>
      <x:c r="H5972" s="61"/>
      <x:c r="I5972" s="66"/>
    </x:row>
    <x:row r="5973" spans="1:9" x14ac:dyDescent="0.25">
      <x:c r="A5973" s="33"/>
      <x:c r="B5973" s="33"/>
      <x:c r="C5973" s="33"/>
      <x:c r="D5973" s="32"/>
      <x:c r="E5973" s="33"/>
      <x:c r="F5973" s="60"/>
      <x:c r="G5973" s="61"/>
      <x:c r="H5973" s="61"/>
      <x:c r="I5973" s="66"/>
    </x:row>
    <x:row r="5974" spans="1:9" x14ac:dyDescent="0.25">
      <x:c r="A5974" s="33"/>
      <x:c r="B5974" s="33"/>
      <x:c r="C5974" s="33"/>
      <x:c r="D5974" s="32"/>
      <x:c r="E5974" s="33"/>
      <x:c r="F5974" s="60"/>
      <x:c r="G5974" s="61"/>
      <x:c r="H5974" s="61"/>
      <x:c r="I5974" s="66"/>
    </x:row>
    <x:row r="5975" spans="1:9" x14ac:dyDescent="0.25">
      <x:c r="A5975" s="33"/>
      <x:c r="B5975" s="33"/>
      <x:c r="C5975" s="33"/>
      <x:c r="D5975" s="32"/>
      <x:c r="E5975" s="33"/>
      <x:c r="F5975" s="60"/>
      <x:c r="G5975" s="61"/>
      <x:c r="H5975" s="61"/>
      <x:c r="I5975" s="66"/>
    </x:row>
    <x:row r="5976" spans="1:9" x14ac:dyDescent="0.25">
      <x:c r="A5976" s="33"/>
      <x:c r="B5976" s="33"/>
      <x:c r="C5976" s="33"/>
      <x:c r="D5976" s="32"/>
      <x:c r="E5976" s="33"/>
      <x:c r="F5976" s="60"/>
      <x:c r="G5976" s="61"/>
      <x:c r="H5976" s="61"/>
      <x:c r="I5976" s="66"/>
    </x:row>
    <x:row r="5977" spans="1:9" x14ac:dyDescent="0.25">
      <x:c r="A5977" s="33"/>
      <x:c r="B5977" s="33"/>
      <x:c r="C5977" s="33"/>
      <x:c r="D5977" s="32"/>
      <x:c r="E5977" s="33"/>
      <x:c r="F5977" s="60"/>
      <x:c r="G5977" s="61"/>
      <x:c r="H5977" s="61"/>
      <x:c r="I5977" s="66"/>
    </x:row>
    <x:row r="5978" spans="1:9" x14ac:dyDescent="0.25">
      <x:c r="A5978" s="33"/>
      <x:c r="B5978" s="33"/>
      <x:c r="C5978" s="33"/>
      <x:c r="D5978" s="32"/>
      <x:c r="E5978" s="33"/>
      <x:c r="F5978" s="60"/>
      <x:c r="G5978" s="61"/>
      <x:c r="H5978" s="61"/>
      <x:c r="I5978" s="66"/>
    </x:row>
    <x:row r="5979" spans="1:9" x14ac:dyDescent="0.25">
      <x:c r="A5979" s="33"/>
      <x:c r="B5979" s="33"/>
      <x:c r="C5979" s="33"/>
      <x:c r="D5979" s="32"/>
      <x:c r="E5979" s="33"/>
      <x:c r="F5979" s="60"/>
      <x:c r="G5979" s="61"/>
      <x:c r="H5979" s="61"/>
      <x:c r="I5979" s="66"/>
    </x:row>
    <x:row r="5980" spans="1:9" x14ac:dyDescent="0.25">
      <x:c r="A5980" s="33"/>
      <x:c r="B5980" s="33"/>
      <x:c r="C5980" s="33"/>
      <x:c r="D5980" s="32"/>
      <x:c r="E5980" s="33"/>
      <x:c r="F5980" s="60"/>
      <x:c r="G5980" s="61"/>
      <x:c r="H5980" s="61"/>
      <x:c r="I5980" s="66"/>
    </x:row>
    <x:row r="5981" spans="1:9" x14ac:dyDescent="0.25">
      <x:c r="A5981" s="33"/>
      <x:c r="B5981" s="33"/>
      <x:c r="C5981" s="33"/>
      <x:c r="D5981" s="32"/>
      <x:c r="E5981" s="33"/>
      <x:c r="F5981" s="60"/>
      <x:c r="G5981" s="61"/>
      <x:c r="H5981" s="61"/>
      <x:c r="I5981" s="66"/>
    </x:row>
    <x:row r="5982" spans="1:9" x14ac:dyDescent="0.25">
      <x:c r="A5982" s="33"/>
      <x:c r="B5982" s="33"/>
      <x:c r="C5982" s="33"/>
      <x:c r="D5982" s="32"/>
      <x:c r="E5982" s="33"/>
      <x:c r="F5982" s="60"/>
      <x:c r="G5982" s="61"/>
      <x:c r="H5982" s="61"/>
      <x:c r="I5982" s="66"/>
    </x:row>
    <x:row r="5983" spans="1:9" x14ac:dyDescent="0.25">
      <x:c r="A5983" s="33"/>
      <x:c r="B5983" s="33"/>
      <x:c r="C5983" s="33"/>
      <x:c r="D5983" s="32"/>
      <x:c r="E5983" s="33"/>
      <x:c r="F5983" s="60"/>
      <x:c r="G5983" s="61"/>
      <x:c r="H5983" s="61"/>
      <x:c r="I5983" s="66"/>
    </x:row>
    <x:row r="5984" spans="1:9" x14ac:dyDescent="0.25">
      <x:c r="A5984" s="33"/>
      <x:c r="B5984" s="33"/>
      <x:c r="C5984" s="33"/>
      <x:c r="D5984" s="32"/>
      <x:c r="E5984" s="33"/>
      <x:c r="F5984" s="60"/>
      <x:c r="G5984" s="61"/>
      <x:c r="H5984" s="61"/>
      <x:c r="I5984" s="66"/>
    </x:row>
    <x:row r="5985" spans="1:9" x14ac:dyDescent="0.25">
      <x:c r="A5985" s="33"/>
      <x:c r="B5985" s="33"/>
      <x:c r="C5985" s="33"/>
      <x:c r="D5985" s="32"/>
      <x:c r="E5985" s="33"/>
      <x:c r="F5985" s="60"/>
      <x:c r="G5985" s="61"/>
      <x:c r="H5985" s="61"/>
      <x:c r="I5985" s="66"/>
    </x:row>
    <x:row r="5986" spans="1:9" x14ac:dyDescent="0.25">
      <x:c r="A5986" s="33"/>
      <x:c r="B5986" s="33"/>
      <x:c r="C5986" s="33"/>
      <x:c r="D5986" s="32"/>
      <x:c r="E5986" s="33"/>
      <x:c r="F5986" s="60"/>
      <x:c r="G5986" s="61"/>
      <x:c r="H5986" s="61"/>
      <x:c r="I5986" s="66"/>
    </x:row>
    <x:row r="5987" spans="1:9" x14ac:dyDescent="0.25">
      <x:c r="A5987" s="33"/>
      <x:c r="B5987" s="33"/>
      <x:c r="C5987" s="33"/>
      <x:c r="D5987" s="32"/>
      <x:c r="E5987" s="33"/>
      <x:c r="F5987" s="60"/>
      <x:c r="G5987" s="61"/>
      <x:c r="H5987" s="61"/>
      <x:c r="I5987" s="66"/>
    </x:row>
    <x:row r="5988" spans="1:9" x14ac:dyDescent="0.25">
      <x:c r="A5988" s="33"/>
      <x:c r="B5988" s="33"/>
      <x:c r="C5988" s="33"/>
      <x:c r="D5988" s="32"/>
      <x:c r="E5988" s="33"/>
      <x:c r="F5988" s="60"/>
      <x:c r="G5988" s="61"/>
      <x:c r="H5988" s="61"/>
      <x:c r="I5988" s="66"/>
    </x:row>
    <x:row r="5989" spans="1:9" x14ac:dyDescent="0.25">
      <x:c r="A5989" s="33"/>
      <x:c r="B5989" s="33"/>
      <x:c r="C5989" s="33"/>
      <x:c r="D5989" s="32"/>
      <x:c r="E5989" s="33"/>
      <x:c r="F5989" s="60"/>
      <x:c r="G5989" s="61"/>
      <x:c r="H5989" s="61"/>
      <x:c r="I5989" s="66"/>
    </x:row>
    <x:row r="5990" spans="1:9" x14ac:dyDescent="0.25">
      <x:c r="A5990" s="33"/>
      <x:c r="B5990" s="33"/>
      <x:c r="C5990" s="33"/>
      <x:c r="D5990" s="32"/>
      <x:c r="E5990" s="33"/>
      <x:c r="F5990" s="60"/>
      <x:c r="G5990" s="61"/>
      <x:c r="H5990" s="61"/>
      <x:c r="I5990" s="66"/>
    </x:row>
    <x:row r="5991" spans="1:9" x14ac:dyDescent="0.25">
      <x:c r="A5991" s="33"/>
      <x:c r="B5991" s="33"/>
      <x:c r="C5991" s="33"/>
      <x:c r="D5991" s="32"/>
      <x:c r="E5991" s="33"/>
      <x:c r="F5991" s="60"/>
      <x:c r="G5991" s="61"/>
      <x:c r="H5991" s="61"/>
      <x:c r="I5991" s="66"/>
    </x:row>
    <x:row r="5992" spans="1:9" x14ac:dyDescent="0.25">
      <x:c r="A5992" s="33"/>
      <x:c r="B5992" s="33"/>
      <x:c r="C5992" s="33"/>
      <x:c r="D5992" s="32"/>
      <x:c r="E5992" s="33"/>
      <x:c r="F5992" s="60"/>
      <x:c r="G5992" s="61"/>
      <x:c r="H5992" s="61"/>
      <x:c r="I5992" s="66"/>
    </x:row>
    <x:row r="5993" spans="1:9" x14ac:dyDescent="0.25">
      <x:c r="A5993" s="33"/>
      <x:c r="B5993" s="33"/>
      <x:c r="C5993" s="33"/>
      <x:c r="D5993" s="32"/>
      <x:c r="E5993" s="33"/>
      <x:c r="F5993" s="60"/>
      <x:c r="G5993" s="61"/>
      <x:c r="H5993" s="61"/>
      <x:c r="I5993" s="66"/>
    </x:row>
    <x:row r="5994" spans="1:9" x14ac:dyDescent="0.25">
      <x:c r="A5994" s="33"/>
      <x:c r="B5994" s="33"/>
      <x:c r="C5994" s="33"/>
      <x:c r="D5994" s="32"/>
      <x:c r="E5994" s="33"/>
      <x:c r="F5994" s="60"/>
      <x:c r="G5994" s="61"/>
      <x:c r="H5994" s="61"/>
      <x:c r="I5994" s="66"/>
    </x:row>
    <x:row r="5995" spans="1:9" x14ac:dyDescent="0.25">
      <x:c r="A5995" s="33"/>
      <x:c r="B5995" s="33"/>
      <x:c r="C5995" s="33"/>
      <x:c r="D5995" s="32"/>
      <x:c r="E5995" s="33"/>
      <x:c r="F5995" s="60"/>
      <x:c r="G5995" s="61"/>
      <x:c r="H5995" s="61"/>
      <x:c r="I5995" s="66"/>
    </x:row>
    <x:row r="5996" spans="1:9" x14ac:dyDescent="0.25">
      <x:c r="A5996" s="33"/>
      <x:c r="B5996" s="33"/>
      <x:c r="C5996" s="33"/>
      <x:c r="D5996" s="32"/>
      <x:c r="E5996" s="33"/>
      <x:c r="F5996" s="60"/>
      <x:c r="G5996" s="61"/>
      <x:c r="H5996" s="61"/>
      <x:c r="I5996" s="66"/>
    </x:row>
    <x:row r="5997" spans="1:9" x14ac:dyDescent="0.25">
      <x:c r="A5997" s="33"/>
      <x:c r="B5997" s="33"/>
      <x:c r="C5997" s="33"/>
      <x:c r="D5997" s="32"/>
      <x:c r="E5997" s="33"/>
      <x:c r="F5997" s="60"/>
      <x:c r="G5997" s="61"/>
      <x:c r="H5997" s="61"/>
      <x:c r="I5997" s="66"/>
    </x:row>
    <x:row r="5998" spans="1:9" x14ac:dyDescent="0.25">
      <x:c r="A5998" s="33"/>
      <x:c r="B5998" s="33"/>
      <x:c r="C5998" s="33"/>
      <x:c r="D5998" s="32"/>
      <x:c r="E5998" s="33"/>
      <x:c r="F5998" s="60"/>
      <x:c r="G5998" s="61"/>
      <x:c r="H5998" s="61"/>
      <x:c r="I5998" s="66"/>
    </x:row>
    <x:row r="5999" spans="1:9" x14ac:dyDescent="0.25">
      <x:c r="A5999" s="33"/>
      <x:c r="B5999" s="33"/>
      <x:c r="C5999" s="33"/>
      <x:c r="D5999" s="32"/>
      <x:c r="E5999" s="33"/>
      <x:c r="F5999" s="60"/>
      <x:c r="G5999" s="61"/>
      <x:c r="H5999" s="61"/>
      <x:c r="I5999" s="66"/>
    </x:row>
    <x:row r="6000" spans="1:9" x14ac:dyDescent="0.25">
      <x:c r="A6000" s="33"/>
      <x:c r="B6000" s="33"/>
      <x:c r="C6000" s="33"/>
      <x:c r="D6000" s="32"/>
      <x:c r="E6000" s="33"/>
      <x:c r="F6000" s="60"/>
      <x:c r="G6000" s="61"/>
      <x:c r="H6000" s="61"/>
      <x:c r="I6000" s="66"/>
    </x:row>
    <x:row r="6001" spans="1:9" x14ac:dyDescent="0.25">
      <x:c r="A6001" s="33"/>
      <x:c r="B6001" s="33"/>
      <x:c r="C6001" s="33"/>
      <x:c r="D6001" s="32"/>
      <x:c r="E6001" s="33"/>
      <x:c r="F6001" s="60"/>
      <x:c r="G6001" s="61"/>
      <x:c r="H6001" s="61"/>
      <x:c r="I6001" s="66"/>
    </x:row>
    <x:row r="6002" spans="1:9" x14ac:dyDescent="0.25">
      <x:c r="A6002" s="33"/>
      <x:c r="B6002" s="33"/>
      <x:c r="C6002" s="33"/>
      <x:c r="D6002" s="32"/>
      <x:c r="E6002" s="33"/>
      <x:c r="F6002" s="60"/>
      <x:c r="G6002" s="61"/>
      <x:c r="H6002" s="61"/>
      <x:c r="I6002" s="66"/>
    </x:row>
    <x:row r="6003" spans="1:9" x14ac:dyDescent="0.25">
      <x:c r="A6003" s="33"/>
      <x:c r="B6003" s="33"/>
      <x:c r="C6003" s="33"/>
      <x:c r="D6003" s="32"/>
      <x:c r="E6003" s="33"/>
      <x:c r="F6003" s="60"/>
      <x:c r="G6003" s="61"/>
      <x:c r="H6003" s="61"/>
      <x:c r="I6003" s="66"/>
    </x:row>
    <x:row r="6004" spans="1:9" x14ac:dyDescent="0.25">
      <x:c r="A6004" s="33"/>
      <x:c r="B6004" s="33"/>
      <x:c r="C6004" s="33"/>
      <x:c r="D6004" s="32"/>
      <x:c r="E6004" s="33"/>
      <x:c r="F6004" s="60"/>
      <x:c r="G6004" s="61"/>
      <x:c r="H6004" s="61"/>
      <x:c r="I6004" s="66"/>
    </x:row>
    <x:row r="6005" spans="1:9" x14ac:dyDescent="0.25">
      <x:c r="A6005" s="33"/>
      <x:c r="B6005" s="33"/>
      <x:c r="C6005" s="33"/>
      <x:c r="D6005" s="32"/>
      <x:c r="E6005" s="33"/>
      <x:c r="F6005" s="60"/>
      <x:c r="G6005" s="61"/>
      <x:c r="H6005" s="61"/>
      <x:c r="I6005" s="66"/>
    </x:row>
    <x:row r="6006" spans="1:9" x14ac:dyDescent="0.25">
      <x:c r="A6006" s="33"/>
      <x:c r="B6006" s="33"/>
      <x:c r="C6006" s="33"/>
      <x:c r="D6006" s="32"/>
      <x:c r="E6006" s="33"/>
      <x:c r="F6006" s="60"/>
      <x:c r="G6006" s="61"/>
      <x:c r="H6006" s="61"/>
      <x:c r="I6006" s="66"/>
    </x:row>
    <x:row r="6007" spans="1:9" x14ac:dyDescent="0.25">
      <x:c r="A6007" s="33"/>
      <x:c r="B6007" s="33"/>
      <x:c r="C6007" s="33"/>
      <x:c r="D6007" s="32"/>
      <x:c r="E6007" s="33"/>
      <x:c r="F6007" s="60"/>
      <x:c r="G6007" s="61"/>
      <x:c r="H6007" s="61"/>
      <x:c r="I6007" s="66"/>
    </x:row>
    <x:row r="6008" spans="1:9" x14ac:dyDescent="0.25">
      <x:c r="A6008" s="33"/>
      <x:c r="B6008" s="33"/>
      <x:c r="C6008" s="33"/>
      <x:c r="D6008" s="32"/>
      <x:c r="E6008" s="33"/>
      <x:c r="F6008" s="60"/>
      <x:c r="G6008" s="61"/>
      <x:c r="H6008" s="61"/>
      <x:c r="I6008" s="66"/>
    </x:row>
    <x:row r="6009" spans="1:9" x14ac:dyDescent="0.25">
      <x:c r="A6009" s="33"/>
      <x:c r="B6009" s="33"/>
      <x:c r="C6009" s="33"/>
      <x:c r="D6009" s="32"/>
      <x:c r="E6009" s="33"/>
      <x:c r="F6009" s="60"/>
      <x:c r="G6009" s="61"/>
      <x:c r="H6009" s="61"/>
      <x:c r="I6009" s="66"/>
    </x:row>
    <x:row r="6010" spans="1:9" x14ac:dyDescent="0.25">
      <x:c r="A6010" s="33"/>
      <x:c r="B6010" s="33"/>
      <x:c r="C6010" s="33"/>
      <x:c r="D6010" s="32"/>
      <x:c r="E6010" s="33"/>
      <x:c r="F6010" s="60"/>
      <x:c r="G6010" s="61"/>
      <x:c r="H6010" s="61"/>
      <x:c r="I6010" s="66"/>
    </x:row>
    <x:row r="6011" spans="1:9" x14ac:dyDescent="0.25">
      <x:c r="A6011" s="33"/>
      <x:c r="B6011" s="33"/>
      <x:c r="C6011" s="33"/>
      <x:c r="D6011" s="32"/>
      <x:c r="E6011" s="33"/>
      <x:c r="F6011" s="60"/>
      <x:c r="G6011" s="61"/>
      <x:c r="H6011" s="61"/>
      <x:c r="I6011" s="66"/>
    </x:row>
    <x:row r="6012" spans="1:9" x14ac:dyDescent="0.25">
      <x:c r="A6012" s="33"/>
      <x:c r="B6012" s="33"/>
      <x:c r="C6012" s="33"/>
      <x:c r="D6012" s="32"/>
      <x:c r="E6012" s="33"/>
      <x:c r="F6012" s="60"/>
      <x:c r="G6012" s="61"/>
      <x:c r="H6012" s="61"/>
      <x:c r="I6012" s="66"/>
    </x:row>
    <x:row r="6013" spans="1:9" x14ac:dyDescent="0.25">
      <x:c r="A6013" s="33"/>
      <x:c r="B6013" s="33"/>
      <x:c r="C6013" s="33"/>
      <x:c r="D6013" s="32"/>
      <x:c r="E6013" s="33"/>
      <x:c r="F6013" s="60"/>
      <x:c r="G6013" s="61"/>
      <x:c r="H6013" s="61"/>
      <x:c r="I6013" s="66"/>
    </x:row>
    <x:row r="6014" spans="1:9" x14ac:dyDescent="0.25">
      <x:c r="A6014" s="33"/>
      <x:c r="B6014" s="33"/>
      <x:c r="C6014" s="33"/>
      <x:c r="D6014" s="32"/>
      <x:c r="E6014" s="33"/>
      <x:c r="F6014" s="60"/>
      <x:c r="G6014" s="61"/>
      <x:c r="H6014" s="61"/>
      <x:c r="I6014" s="66"/>
    </x:row>
    <x:row r="6015" spans="1:9" x14ac:dyDescent="0.25">
      <x:c r="A6015" s="33"/>
      <x:c r="B6015" s="33"/>
      <x:c r="C6015" s="33"/>
      <x:c r="D6015" s="32"/>
      <x:c r="E6015" s="33"/>
      <x:c r="F6015" s="60"/>
      <x:c r="G6015" s="61"/>
      <x:c r="H6015" s="61"/>
      <x:c r="I6015" s="66"/>
    </x:row>
    <x:row r="6016" spans="1:9" x14ac:dyDescent="0.25">
      <x:c r="A6016" s="33"/>
      <x:c r="B6016" s="33"/>
      <x:c r="C6016" s="33"/>
      <x:c r="D6016" s="32"/>
      <x:c r="E6016" s="33"/>
      <x:c r="F6016" s="60"/>
      <x:c r="G6016" s="61"/>
      <x:c r="H6016" s="61"/>
      <x:c r="I6016" s="66"/>
    </x:row>
    <x:row r="6017" spans="1:9" x14ac:dyDescent="0.25">
      <x:c r="A6017" s="33"/>
      <x:c r="B6017" s="33"/>
      <x:c r="C6017" s="33"/>
      <x:c r="D6017" s="32"/>
      <x:c r="E6017" s="33"/>
      <x:c r="F6017" s="60"/>
      <x:c r="G6017" s="61"/>
      <x:c r="H6017" s="61"/>
      <x:c r="I6017" s="66"/>
    </x:row>
    <x:row r="6018" spans="1:9" x14ac:dyDescent="0.25">
      <x:c r="A6018" s="33"/>
      <x:c r="B6018" s="33"/>
      <x:c r="C6018" s="33"/>
      <x:c r="D6018" s="32"/>
      <x:c r="E6018" s="33"/>
      <x:c r="F6018" s="60"/>
      <x:c r="G6018" s="61"/>
      <x:c r="H6018" s="61"/>
      <x:c r="I6018" s="66"/>
    </x:row>
    <x:row r="6019" spans="1:9" x14ac:dyDescent="0.25">
      <x:c r="A6019" s="33"/>
      <x:c r="B6019" s="33"/>
      <x:c r="C6019" s="33"/>
      <x:c r="D6019" s="32"/>
      <x:c r="E6019" s="33"/>
      <x:c r="F6019" s="60"/>
      <x:c r="G6019" s="61"/>
      <x:c r="H6019" s="61"/>
      <x:c r="I6019" s="66"/>
    </x:row>
    <x:row r="6020" spans="1:9" x14ac:dyDescent="0.25">
      <x:c r="A6020" s="33"/>
      <x:c r="B6020" s="33"/>
      <x:c r="C6020" s="33"/>
      <x:c r="D6020" s="32"/>
      <x:c r="E6020" s="33"/>
      <x:c r="F6020" s="60"/>
      <x:c r="G6020" s="61"/>
      <x:c r="H6020" s="61"/>
      <x:c r="I6020" s="66"/>
    </x:row>
    <x:row r="6021" spans="1:9" x14ac:dyDescent="0.25">
      <x:c r="A6021" s="33"/>
      <x:c r="B6021" s="33"/>
      <x:c r="C6021" s="33"/>
      <x:c r="D6021" s="32"/>
      <x:c r="E6021" s="33"/>
      <x:c r="F6021" s="60"/>
      <x:c r="G6021" s="61"/>
      <x:c r="H6021" s="61"/>
      <x:c r="I6021" s="66"/>
    </x:row>
    <x:row r="6022" spans="1:9" x14ac:dyDescent="0.25">
      <x:c r="A6022" s="33"/>
      <x:c r="B6022" s="33"/>
      <x:c r="C6022" s="33"/>
      <x:c r="D6022" s="32"/>
      <x:c r="E6022" s="33"/>
      <x:c r="F6022" s="60"/>
      <x:c r="G6022" s="61"/>
      <x:c r="H6022" s="61"/>
      <x:c r="I6022" s="66"/>
    </x:row>
    <x:row r="6023" spans="1:9" x14ac:dyDescent="0.25">
      <x:c r="A6023" s="33"/>
      <x:c r="B6023" s="33"/>
      <x:c r="C6023" s="33"/>
      <x:c r="D6023" s="32"/>
      <x:c r="E6023" s="33"/>
      <x:c r="F6023" s="60"/>
      <x:c r="G6023" s="61"/>
      <x:c r="H6023" s="61"/>
      <x:c r="I6023" s="66"/>
    </x:row>
    <x:row r="6024" spans="1:9" x14ac:dyDescent="0.25">
      <x:c r="A6024" s="33"/>
      <x:c r="B6024" s="33"/>
      <x:c r="C6024" s="33"/>
      <x:c r="D6024" s="32"/>
      <x:c r="E6024" s="33"/>
      <x:c r="F6024" s="60"/>
      <x:c r="G6024" s="61"/>
      <x:c r="H6024" s="61"/>
      <x:c r="I6024" s="66"/>
    </x:row>
    <x:row r="6025" spans="1:9" x14ac:dyDescent="0.25">
      <x:c r="A6025" s="33"/>
      <x:c r="B6025" s="33"/>
      <x:c r="C6025" s="33"/>
      <x:c r="D6025" s="32"/>
      <x:c r="E6025" s="33"/>
      <x:c r="F6025" s="60"/>
      <x:c r="G6025" s="61"/>
      <x:c r="H6025" s="61"/>
      <x:c r="I6025" s="66"/>
    </x:row>
    <x:row r="6026" spans="1:9" x14ac:dyDescent="0.25">
      <x:c r="A6026" s="33"/>
      <x:c r="B6026" s="33"/>
      <x:c r="C6026" s="33"/>
      <x:c r="D6026" s="32"/>
      <x:c r="E6026" s="33"/>
      <x:c r="F6026" s="60"/>
      <x:c r="G6026" s="61"/>
      <x:c r="H6026" s="61"/>
      <x:c r="I6026" s="66"/>
    </x:row>
    <x:row r="6027" spans="1:9" x14ac:dyDescent="0.25">
      <x:c r="A6027" s="33"/>
      <x:c r="B6027" s="33"/>
      <x:c r="C6027" s="33"/>
      <x:c r="D6027" s="32"/>
      <x:c r="E6027" s="33"/>
      <x:c r="F6027" s="60"/>
      <x:c r="G6027" s="61"/>
      <x:c r="H6027" s="61"/>
      <x:c r="I6027" s="66"/>
    </x:row>
    <x:row r="6028" spans="1:9" x14ac:dyDescent="0.25">
      <x:c r="A6028" s="33"/>
      <x:c r="B6028" s="33"/>
      <x:c r="C6028" s="33"/>
      <x:c r="D6028" s="32"/>
      <x:c r="E6028" s="33"/>
      <x:c r="F6028" s="60"/>
      <x:c r="G6028" s="61"/>
      <x:c r="H6028" s="61"/>
      <x:c r="I6028" s="66"/>
    </x:row>
    <x:row r="6029" spans="1:9" x14ac:dyDescent="0.25">
      <x:c r="A6029" s="33"/>
      <x:c r="B6029" s="33"/>
      <x:c r="C6029" s="33"/>
      <x:c r="D6029" s="32"/>
      <x:c r="E6029" s="33"/>
      <x:c r="F6029" s="60"/>
      <x:c r="G6029" s="61"/>
      <x:c r="H6029" s="61"/>
      <x:c r="I6029" s="66"/>
    </x:row>
    <x:row r="6030" spans="1:9" x14ac:dyDescent="0.25">
      <x:c r="A6030" s="33"/>
      <x:c r="B6030" s="33"/>
      <x:c r="C6030" s="33"/>
      <x:c r="D6030" s="32"/>
      <x:c r="E6030" s="33"/>
      <x:c r="F6030" s="60"/>
      <x:c r="G6030" s="61"/>
      <x:c r="H6030" s="61"/>
      <x:c r="I6030" s="66"/>
    </x:row>
    <x:row r="6031" spans="1:9" x14ac:dyDescent="0.25">
      <x:c r="A6031" s="33"/>
      <x:c r="B6031" s="33"/>
      <x:c r="C6031" s="33"/>
      <x:c r="D6031" s="32"/>
      <x:c r="E6031" s="33"/>
      <x:c r="F6031" s="60"/>
      <x:c r="G6031" s="61"/>
      <x:c r="H6031" s="61"/>
      <x:c r="I6031" s="66"/>
    </x:row>
    <x:row r="6032" spans="1:9" x14ac:dyDescent="0.25">
      <x:c r="A6032" s="33"/>
      <x:c r="B6032" s="33"/>
      <x:c r="C6032" s="33"/>
      <x:c r="D6032" s="32"/>
      <x:c r="E6032" s="33"/>
      <x:c r="F6032" s="60"/>
      <x:c r="G6032" s="61"/>
      <x:c r="H6032" s="61"/>
      <x:c r="I6032" s="66"/>
    </x:row>
    <x:row r="6033" spans="1:9" x14ac:dyDescent="0.25">
      <x:c r="A6033" s="33"/>
      <x:c r="B6033" s="33"/>
      <x:c r="C6033" s="33"/>
      <x:c r="D6033" s="32"/>
      <x:c r="E6033" s="33"/>
      <x:c r="F6033" s="60"/>
      <x:c r="G6033" s="61"/>
      <x:c r="H6033" s="61"/>
      <x:c r="I6033" s="66"/>
    </x:row>
    <x:row r="6034" spans="1:9" x14ac:dyDescent="0.25">
      <x:c r="A6034" s="33"/>
      <x:c r="B6034" s="33"/>
      <x:c r="C6034" s="33"/>
      <x:c r="D6034" s="32"/>
      <x:c r="E6034" s="33"/>
      <x:c r="F6034" s="60"/>
      <x:c r="G6034" s="61"/>
      <x:c r="H6034" s="61"/>
      <x:c r="I6034" s="66"/>
    </x:row>
    <x:row r="6035" spans="1:9" x14ac:dyDescent="0.25">
      <x:c r="A6035" s="33"/>
      <x:c r="B6035" s="33"/>
      <x:c r="C6035" s="33"/>
      <x:c r="D6035" s="32"/>
      <x:c r="E6035" s="33"/>
      <x:c r="F6035" s="60"/>
      <x:c r="G6035" s="61"/>
      <x:c r="H6035" s="61"/>
      <x:c r="I6035" s="66"/>
    </x:row>
    <x:row r="6036" spans="1:9" x14ac:dyDescent="0.25">
      <x:c r="A6036" s="33"/>
      <x:c r="B6036" s="33"/>
      <x:c r="C6036" s="33"/>
      <x:c r="D6036" s="32"/>
      <x:c r="E6036" s="33"/>
      <x:c r="F6036" s="60"/>
      <x:c r="G6036" s="61"/>
      <x:c r="H6036" s="61"/>
      <x:c r="I6036" s="66"/>
    </x:row>
    <x:row r="6037" spans="1:9" x14ac:dyDescent="0.25">
      <x:c r="A6037" s="33"/>
      <x:c r="B6037" s="33"/>
      <x:c r="C6037" s="33"/>
      <x:c r="D6037" s="32"/>
      <x:c r="E6037" s="33"/>
      <x:c r="F6037" s="60"/>
      <x:c r="G6037" s="61"/>
      <x:c r="H6037" s="61"/>
      <x:c r="I6037" s="66"/>
    </x:row>
    <x:row r="6038" spans="1:9" x14ac:dyDescent="0.25">
      <x:c r="A6038" s="33"/>
      <x:c r="B6038" s="33"/>
      <x:c r="C6038" s="33"/>
      <x:c r="D6038" s="32"/>
      <x:c r="E6038" s="33"/>
      <x:c r="F6038" s="60"/>
      <x:c r="G6038" s="61"/>
      <x:c r="H6038" s="61"/>
      <x:c r="I6038" s="66"/>
    </x:row>
    <x:row r="6039" spans="1:9" x14ac:dyDescent="0.25">
      <x:c r="A6039" s="33"/>
      <x:c r="B6039" s="33"/>
      <x:c r="C6039" s="33"/>
      <x:c r="D6039" s="32"/>
      <x:c r="E6039" s="33"/>
      <x:c r="F6039" s="60"/>
      <x:c r="G6039" s="61"/>
      <x:c r="H6039" s="61"/>
      <x:c r="I6039" s="66"/>
    </x:row>
    <x:row r="6040" spans="1:9" x14ac:dyDescent="0.25">
      <x:c r="A6040" s="33"/>
      <x:c r="B6040" s="33"/>
      <x:c r="C6040" s="33"/>
      <x:c r="D6040" s="32"/>
      <x:c r="E6040" s="33"/>
      <x:c r="F6040" s="60"/>
      <x:c r="G6040" s="61"/>
      <x:c r="H6040" s="61"/>
      <x:c r="I6040" s="66"/>
    </x:row>
    <x:row r="6041" spans="1:9" x14ac:dyDescent="0.25">
      <x:c r="A6041" s="33"/>
      <x:c r="B6041" s="33"/>
      <x:c r="C6041" s="33"/>
      <x:c r="D6041" s="32"/>
      <x:c r="E6041" s="33"/>
      <x:c r="F6041" s="60"/>
      <x:c r="G6041" s="61"/>
      <x:c r="H6041" s="61"/>
      <x:c r="I6041" s="66"/>
    </x:row>
    <x:row r="6042" spans="1:9" x14ac:dyDescent="0.25">
      <x:c r="A6042" s="33"/>
      <x:c r="B6042" s="33"/>
      <x:c r="C6042" s="33"/>
      <x:c r="D6042" s="32"/>
      <x:c r="E6042" s="33"/>
      <x:c r="F6042" s="60"/>
      <x:c r="G6042" s="61"/>
      <x:c r="H6042" s="61"/>
      <x:c r="I6042" s="66"/>
    </x:row>
    <x:row r="6043" spans="1:9" x14ac:dyDescent="0.25">
      <x:c r="A6043" s="33"/>
      <x:c r="B6043" s="33"/>
      <x:c r="C6043" s="33"/>
      <x:c r="D6043" s="32"/>
      <x:c r="E6043" s="33"/>
      <x:c r="F6043" s="60"/>
      <x:c r="G6043" s="61"/>
      <x:c r="H6043" s="61"/>
      <x:c r="I6043" s="66"/>
    </x:row>
    <x:row r="6044" spans="1:9" x14ac:dyDescent="0.25">
      <x:c r="A6044" s="33"/>
      <x:c r="B6044" s="33"/>
      <x:c r="C6044" s="33"/>
      <x:c r="D6044" s="32"/>
      <x:c r="E6044" s="33"/>
      <x:c r="F6044" s="60"/>
      <x:c r="G6044" s="61"/>
      <x:c r="H6044" s="61"/>
      <x:c r="I6044" s="66"/>
    </x:row>
    <x:row r="6045" spans="1:9" x14ac:dyDescent="0.25">
      <x:c r="A6045" s="33"/>
      <x:c r="B6045" s="33"/>
      <x:c r="C6045" s="33"/>
      <x:c r="D6045" s="32"/>
      <x:c r="E6045" s="33"/>
      <x:c r="F6045" s="60"/>
      <x:c r="G6045" s="61"/>
      <x:c r="H6045" s="61"/>
      <x:c r="I6045" s="66"/>
    </x:row>
    <x:row r="6046" spans="1:9" x14ac:dyDescent="0.25">
      <x:c r="A6046" s="33"/>
      <x:c r="B6046" s="33"/>
      <x:c r="C6046" s="33"/>
      <x:c r="D6046" s="32"/>
      <x:c r="E6046" s="33"/>
      <x:c r="F6046" s="60"/>
      <x:c r="G6046" s="61"/>
      <x:c r="H6046" s="61"/>
      <x:c r="I6046" s="66"/>
    </x:row>
    <x:row r="6047" spans="1:9" x14ac:dyDescent="0.25">
      <x:c r="A6047" s="33"/>
      <x:c r="B6047" s="33"/>
      <x:c r="C6047" s="33"/>
      <x:c r="D6047" s="32"/>
      <x:c r="E6047" s="33"/>
      <x:c r="F6047" s="60"/>
      <x:c r="G6047" s="61"/>
      <x:c r="H6047" s="61"/>
      <x:c r="I6047" s="66"/>
    </x:row>
    <x:row r="6048" spans="1:9" x14ac:dyDescent="0.25">
      <x:c r="A6048" s="33"/>
      <x:c r="B6048" s="33"/>
      <x:c r="C6048" s="33"/>
      <x:c r="D6048" s="32"/>
      <x:c r="E6048" s="33"/>
      <x:c r="F6048" s="60"/>
      <x:c r="G6048" s="61"/>
      <x:c r="H6048" s="61"/>
      <x:c r="I6048" s="66"/>
    </x:row>
    <x:row r="6049" spans="1:9" x14ac:dyDescent="0.25">
      <x:c r="A6049" s="33"/>
      <x:c r="B6049" s="33"/>
      <x:c r="C6049" s="33"/>
      <x:c r="D6049" s="32"/>
      <x:c r="E6049" s="33"/>
      <x:c r="F6049" s="60"/>
      <x:c r="G6049" s="61"/>
      <x:c r="H6049" s="61"/>
      <x:c r="I6049" s="66"/>
    </x:row>
    <x:row r="6050" spans="1:9" x14ac:dyDescent="0.25">
      <x:c r="A6050" s="33"/>
      <x:c r="B6050" s="33"/>
      <x:c r="C6050" s="33"/>
      <x:c r="D6050" s="32"/>
      <x:c r="E6050" s="33"/>
      <x:c r="F6050" s="60"/>
      <x:c r="G6050" s="61"/>
      <x:c r="H6050" s="61"/>
      <x:c r="I6050" s="66"/>
    </x:row>
    <x:row r="6051" spans="1:9" x14ac:dyDescent="0.25">
      <x:c r="A6051" s="33"/>
      <x:c r="B6051" s="33"/>
      <x:c r="C6051" s="33"/>
      <x:c r="D6051" s="32"/>
      <x:c r="E6051" s="33"/>
      <x:c r="F6051" s="60"/>
      <x:c r="G6051" s="61"/>
      <x:c r="H6051" s="61"/>
      <x:c r="I6051" s="66"/>
    </x:row>
    <x:row r="6052" spans="1:9" x14ac:dyDescent="0.25">
      <x:c r="A6052" s="33"/>
      <x:c r="B6052" s="33"/>
      <x:c r="C6052" s="33"/>
      <x:c r="D6052" s="32"/>
      <x:c r="E6052" s="33"/>
      <x:c r="F6052" s="60"/>
      <x:c r="G6052" s="61"/>
      <x:c r="H6052" s="61"/>
      <x:c r="I6052" s="66"/>
    </x:row>
    <x:row r="6053" spans="1:9" x14ac:dyDescent="0.25">
      <x:c r="A6053" s="33"/>
      <x:c r="B6053" s="33"/>
      <x:c r="C6053" s="33"/>
      <x:c r="D6053" s="32"/>
      <x:c r="E6053" s="33"/>
      <x:c r="F6053" s="60"/>
      <x:c r="G6053" s="61"/>
      <x:c r="H6053" s="61"/>
      <x:c r="I6053" s="66"/>
    </x:row>
    <x:row r="6054" spans="1:9" x14ac:dyDescent="0.25">
      <x:c r="A6054" s="33"/>
      <x:c r="B6054" s="33"/>
      <x:c r="C6054" s="33"/>
      <x:c r="D6054" s="32"/>
      <x:c r="E6054" s="33"/>
      <x:c r="F6054" s="60"/>
      <x:c r="G6054" s="61"/>
      <x:c r="H6054" s="61"/>
      <x:c r="I6054" s="66"/>
    </x:row>
    <x:row r="6055" spans="1:9" x14ac:dyDescent="0.25">
      <x:c r="A6055" s="33"/>
      <x:c r="B6055" s="33"/>
      <x:c r="C6055" s="33"/>
      <x:c r="D6055" s="32"/>
      <x:c r="E6055" s="33"/>
      <x:c r="F6055" s="60"/>
      <x:c r="G6055" s="61"/>
      <x:c r="H6055" s="61"/>
      <x:c r="I6055" s="66"/>
    </x:row>
    <x:row r="6056" spans="1:9" x14ac:dyDescent="0.25">
      <x:c r="A6056" s="33"/>
      <x:c r="B6056" s="33"/>
      <x:c r="C6056" s="33"/>
      <x:c r="D6056" s="32"/>
      <x:c r="E6056" s="33"/>
      <x:c r="F6056" s="60"/>
      <x:c r="G6056" s="61"/>
      <x:c r="H6056" s="61"/>
      <x:c r="I6056" s="66"/>
    </x:row>
    <x:row r="6057" spans="1:9" x14ac:dyDescent="0.25">
      <x:c r="A6057" s="33"/>
      <x:c r="B6057" s="33"/>
      <x:c r="C6057" s="33"/>
      <x:c r="D6057" s="32"/>
      <x:c r="E6057" s="33"/>
      <x:c r="F6057" s="60"/>
      <x:c r="G6057" s="61"/>
      <x:c r="H6057" s="61"/>
      <x:c r="I6057" s="66"/>
    </x:row>
    <x:row r="6058" spans="1:9" x14ac:dyDescent="0.25">
      <x:c r="A6058" s="33"/>
      <x:c r="B6058" s="33"/>
      <x:c r="C6058" s="33"/>
      <x:c r="D6058" s="32"/>
      <x:c r="E6058" s="33"/>
      <x:c r="F6058" s="60"/>
      <x:c r="G6058" s="61"/>
      <x:c r="H6058" s="61"/>
      <x:c r="I6058" s="66"/>
    </x:row>
    <x:row r="6059" spans="1:9" x14ac:dyDescent="0.25">
      <x:c r="A6059" s="33"/>
      <x:c r="B6059" s="33"/>
      <x:c r="C6059" s="33"/>
      <x:c r="D6059" s="32"/>
      <x:c r="E6059" s="33"/>
      <x:c r="F6059" s="60"/>
      <x:c r="G6059" s="61"/>
      <x:c r="H6059" s="61"/>
      <x:c r="I6059" s="66"/>
    </x:row>
    <x:row r="6060" spans="1:9" x14ac:dyDescent="0.25">
      <x:c r="A6060" s="33"/>
      <x:c r="B6060" s="33"/>
      <x:c r="C6060" s="33"/>
      <x:c r="D6060" s="32"/>
      <x:c r="E6060" s="33"/>
      <x:c r="F6060" s="60"/>
      <x:c r="G6060" s="61"/>
      <x:c r="H6060" s="61"/>
      <x:c r="I6060" s="66"/>
    </x:row>
    <x:row r="6061" spans="1:9" x14ac:dyDescent="0.25">
      <x:c r="A6061" s="33"/>
      <x:c r="B6061" s="33"/>
      <x:c r="C6061" s="33"/>
      <x:c r="D6061" s="32"/>
      <x:c r="E6061" s="33"/>
      <x:c r="F6061" s="60"/>
      <x:c r="G6061" s="61"/>
      <x:c r="H6061" s="61"/>
      <x:c r="I6061" s="66"/>
    </x:row>
    <x:row r="6062" spans="1:9" x14ac:dyDescent="0.25">
      <x:c r="A6062" s="33"/>
      <x:c r="B6062" s="33"/>
      <x:c r="C6062" s="33"/>
      <x:c r="D6062" s="32"/>
      <x:c r="E6062" s="33"/>
      <x:c r="F6062" s="60"/>
      <x:c r="G6062" s="61"/>
      <x:c r="H6062" s="61"/>
      <x:c r="I6062" s="66"/>
    </x:row>
    <x:row r="6063" spans="1:9" x14ac:dyDescent="0.25">
      <x:c r="A6063" s="33"/>
      <x:c r="B6063" s="33"/>
      <x:c r="C6063" s="33"/>
      <x:c r="D6063" s="32"/>
      <x:c r="E6063" s="33"/>
      <x:c r="F6063" s="60"/>
      <x:c r="G6063" s="61"/>
      <x:c r="H6063" s="61"/>
      <x:c r="I6063" s="66"/>
    </x:row>
    <x:row r="6064" spans="1:9" x14ac:dyDescent="0.25">
      <x:c r="A6064" s="33"/>
      <x:c r="B6064" s="33"/>
      <x:c r="C6064" s="33"/>
      <x:c r="D6064" s="32"/>
      <x:c r="E6064" s="33"/>
      <x:c r="F6064" s="60"/>
      <x:c r="G6064" s="61"/>
      <x:c r="H6064" s="61"/>
      <x:c r="I6064" s="66"/>
    </x:row>
    <x:row r="6065" spans="1:9" x14ac:dyDescent="0.25">
      <x:c r="A6065" s="33"/>
      <x:c r="B6065" s="33"/>
      <x:c r="C6065" s="33"/>
      <x:c r="D6065" s="32"/>
      <x:c r="E6065" s="33"/>
      <x:c r="F6065" s="60"/>
      <x:c r="G6065" s="61"/>
      <x:c r="H6065" s="61"/>
      <x:c r="I6065" s="66"/>
    </x:row>
    <x:row r="6066" spans="1:9" x14ac:dyDescent="0.25">
      <x:c r="A6066" s="33"/>
      <x:c r="B6066" s="33"/>
      <x:c r="C6066" s="33"/>
      <x:c r="D6066" s="32"/>
      <x:c r="E6066" s="33"/>
      <x:c r="F6066" s="60"/>
      <x:c r="G6066" s="61"/>
      <x:c r="H6066" s="61"/>
      <x:c r="I6066" s="66"/>
    </x:row>
    <x:row r="6067" spans="1:9" x14ac:dyDescent="0.25">
      <x:c r="A6067" s="33"/>
      <x:c r="B6067" s="33"/>
      <x:c r="C6067" s="33"/>
      <x:c r="D6067" s="32"/>
      <x:c r="E6067" s="33"/>
      <x:c r="F6067" s="60"/>
      <x:c r="G6067" s="61"/>
      <x:c r="H6067" s="61"/>
      <x:c r="I6067" s="66"/>
    </x:row>
    <x:row r="6068" spans="1:9" x14ac:dyDescent="0.25">
      <x:c r="A6068" s="33"/>
      <x:c r="B6068" s="33"/>
      <x:c r="C6068" s="33"/>
      <x:c r="D6068" s="32"/>
      <x:c r="E6068" s="33"/>
      <x:c r="F6068" s="60"/>
      <x:c r="G6068" s="61"/>
      <x:c r="H6068" s="61"/>
      <x:c r="I6068" s="66"/>
    </x:row>
    <x:row r="6069" spans="1:9" x14ac:dyDescent="0.25">
      <x:c r="A6069" s="33"/>
      <x:c r="B6069" s="33"/>
      <x:c r="C6069" s="33"/>
      <x:c r="D6069" s="32"/>
      <x:c r="E6069" s="33"/>
      <x:c r="F6069" s="60"/>
      <x:c r="G6069" s="61"/>
      <x:c r="H6069" s="61"/>
      <x:c r="I6069" s="66"/>
    </x:row>
    <x:row r="6070" spans="1:9" x14ac:dyDescent="0.25">
      <x:c r="A6070" s="33"/>
      <x:c r="B6070" s="33"/>
      <x:c r="C6070" s="33"/>
      <x:c r="D6070" s="32"/>
      <x:c r="E6070" s="33"/>
      <x:c r="F6070" s="60"/>
      <x:c r="G6070" s="61"/>
      <x:c r="H6070" s="61"/>
      <x:c r="I6070" s="66"/>
    </x:row>
    <x:row r="6071" spans="1:9" x14ac:dyDescent="0.25">
      <x:c r="A6071" s="33"/>
      <x:c r="B6071" s="33"/>
      <x:c r="C6071" s="33"/>
      <x:c r="D6071" s="32"/>
      <x:c r="E6071" s="33"/>
      <x:c r="F6071" s="60"/>
      <x:c r="G6071" s="61"/>
      <x:c r="H6071" s="61"/>
      <x:c r="I6071" s="66"/>
    </x:row>
    <x:row r="6072" spans="1:9" x14ac:dyDescent="0.25">
      <x:c r="A6072" s="33"/>
      <x:c r="B6072" s="33"/>
      <x:c r="C6072" s="33"/>
      <x:c r="D6072" s="32"/>
      <x:c r="E6072" s="33"/>
      <x:c r="F6072" s="60"/>
      <x:c r="G6072" s="61"/>
      <x:c r="H6072" s="61"/>
      <x:c r="I6072" s="66"/>
    </x:row>
    <x:row r="6073" spans="1:9" x14ac:dyDescent="0.25">
      <x:c r="A6073" s="33"/>
      <x:c r="B6073" s="33"/>
      <x:c r="C6073" s="33"/>
      <x:c r="D6073" s="32"/>
      <x:c r="E6073" s="33"/>
      <x:c r="F6073" s="60"/>
      <x:c r="G6073" s="61"/>
      <x:c r="H6073" s="61"/>
      <x:c r="I6073" s="66"/>
    </x:row>
    <x:row r="6074" spans="1:9" x14ac:dyDescent="0.25">
      <x:c r="A6074" s="33"/>
      <x:c r="B6074" s="33"/>
      <x:c r="C6074" s="33"/>
      <x:c r="D6074" s="32"/>
      <x:c r="E6074" s="33"/>
      <x:c r="F6074" s="60"/>
      <x:c r="G6074" s="61"/>
      <x:c r="H6074" s="61"/>
      <x:c r="I6074" s="66"/>
    </x:row>
    <x:row r="6075" spans="1:9" x14ac:dyDescent="0.25">
      <x:c r="A6075" s="33"/>
      <x:c r="B6075" s="33"/>
      <x:c r="C6075" s="33"/>
      <x:c r="D6075" s="32"/>
      <x:c r="E6075" s="33"/>
      <x:c r="F6075" s="60"/>
      <x:c r="G6075" s="61"/>
      <x:c r="H6075" s="61"/>
      <x:c r="I6075" s="66"/>
    </x:row>
    <x:row r="6076" spans="1:9" x14ac:dyDescent="0.25">
      <x:c r="A6076" s="33"/>
      <x:c r="B6076" s="33"/>
      <x:c r="C6076" s="33"/>
      <x:c r="D6076" s="32"/>
      <x:c r="E6076" s="33"/>
      <x:c r="F6076" s="60"/>
      <x:c r="G6076" s="61"/>
      <x:c r="H6076" s="61"/>
      <x:c r="I6076" s="66"/>
    </x:row>
    <x:row r="6077" spans="1:9" x14ac:dyDescent="0.25">
      <x:c r="A6077" s="33"/>
      <x:c r="B6077" s="33"/>
      <x:c r="C6077" s="33"/>
      <x:c r="D6077" s="32"/>
      <x:c r="E6077" s="33"/>
      <x:c r="F6077" s="60"/>
      <x:c r="G6077" s="61"/>
      <x:c r="H6077" s="61"/>
      <x:c r="I6077" s="66"/>
    </x:row>
    <x:row r="6078" spans="1:9" x14ac:dyDescent="0.25">
      <x:c r="A6078" s="33"/>
      <x:c r="B6078" s="33"/>
      <x:c r="C6078" s="33"/>
      <x:c r="D6078" s="32"/>
      <x:c r="E6078" s="33"/>
      <x:c r="F6078" s="60"/>
      <x:c r="G6078" s="61"/>
      <x:c r="H6078" s="61"/>
      <x:c r="I6078" s="66"/>
    </x:row>
    <x:row r="6079" spans="1:9" x14ac:dyDescent="0.25">
      <x:c r="A6079" s="33"/>
      <x:c r="B6079" s="33"/>
      <x:c r="C6079" s="33"/>
      <x:c r="D6079" s="32"/>
      <x:c r="E6079" s="33"/>
      <x:c r="F6079" s="60"/>
      <x:c r="G6079" s="61"/>
      <x:c r="H6079" s="61"/>
      <x:c r="I6079" s="66"/>
    </x:row>
    <x:row r="6080" spans="1:9" x14ac:dyDescent="0.25">
      <x:c r="A6080" s="33"/>
      <x:c r="B6080" s="33"/>
      <x:c r="C6080" s="33"/>
      <x:c r="D6080" s="32"/>
      <x:c r="E6080" s="33"/>
      <x:c r="F6080" s="60"/>
      <x:c r="G6080" s="61"/>
      <x:c r="H6080" s="61"/>
      <x:c r="I6080" s="66"/>
    </x:row>
    <x:row r="6081" spans="1:9" x14ac:dyDescent="0.25">
      <x:c r="A6081" s="33"/>
      <x:c r="B6081" s="33"/>
      <x:c r="C6081" s="33"/>
      <x:c r="D6081" s="32"/>
      <x:c r="E6081" s="33"/>
      <x:c r="F6081" s="60"/>
      <x:c r="G6081" s="61"/>
      <x:c r="H6081" s="61"/>
      <x:c r="I6081" s="66"/>
    </x:row>
    <x:row r="6082" spans="1:9" x14ac:dyDescent="0.25">
      <x:c r="A6082" s="33"/>
      <x:c r="B6082" s="33"/>
      <x:c r="C6082" s="33"/>
      <x:c r="D6082" s="32"/>
      <x:c r="E6082" s="33"/>
      <x:c r="F6082" s="60"/>
      <x:c r="G6082" s="61"/>
      <x:c r="H6082" s="61"/>
      <x:c r="I6082" s="66"/>
    </x:row>
    <x:row r="6083" spans="1:9" x14ac:dyDescent="0.25">
      <x:c r="A6083" s="33"/>
      <x:c r="B6083" s="33"/>
      <x:c r="C6083" s="33"/>
      <x:c r="D6083" s="32"/>
      <x:c r="E6083" s="33"/>
      <x:c r="F6083" s="60"/>
      <x:c r="G6083" s="61"/>
      <x:c r="H6083" s="61"/>
      <x:c r="I6083" s="66"/>
    </x:row>
    <x:row r="6084" spans="1:9" x14ac:dyDescent="0.25">
      <x:c r="A6084" s="33"/>
      <x:c r="B6084" s="33"/>
      <x:c r="C6084" s="33"/>
      <x:c r="D6084" s="32"/>
      <x:c r="E6084" s="33"/>
      <x:c r="F6084" s="60"/>
      <x:c r="G6084" s="61"/>
      <x:c r="H6084" s="61"/>
      <x:c r="I6084" s="66"/>
    </x:row>
    <x:row r="6085" spans="1:9" x14ac:dyDescent="0.25">
      <x:c r="A6085" s="33"/>
      <x:c r="B6085" s="33"/>
      <x:c r="C6085" s="33"/>
      <x:c r="D6085" s="32"/>
      <x:c r="E6085" s="33"/>
      <x:c r="F6085" s="60"/>
      <x:c r="G6085" s="61"/>
      <x:c r="H6085" s="61"/>
      <x:c r="I6085" s="66"/>
    </x:row>
    <x:row r="6086" spans="1:9" x14ac:dyDescent="0.25">
      <x:c r="A6086" s="33"/>
      <x:c r="B6086" s="33"/>
      <x:c r="C6086" s="33"/>
      <x:c r="D6086" s="32"/>
      <x:c r="E6086" s="33"/>
      <x:c r="F6086" s="60"/>
      <x:c r="G6086" s="61"/>
      <x:c r="H6086" s="61"/>
      <x:c r="I6086" s="66"/>
    </x:row>
    <x:row r="6087" spans="1:9" x14ac:dyDescent="0.25">
      <x:c r="A6087" s="33"/>
      <x:c r="B6087" s="33"/>
      <x:c r="C6087" s="33"/>
      <x:c r="D6087" s="32"/>
      <x:c r="E6087" s="33"/>
      <x:c r="F6087" s="60"/>
      <x:c r="G6087" s="61"/>
      <x:c r="H6087" s="61"/>
      <x:c r="I6087" s="66"/>
    </x:row>
    <x:row r="6088" spans="1:9" x14ac:dyDescent="0.25">
      <x:c r="A6088" s="33"/>
      <x:c r="B6088" s="33"/>
      <x:c r="C6088" s="33"/>
      <x:c r="D6088" s="32"/>
      <x:c r="E6088" s="33"/>
      <x:c r="F6088" s="60"/>
      <x:c r="G6088" s="61"/>
      <x:c r="H6088" s="61"/>
      <x:c r="I6088" s="66"/>
    </x:row>
    <x:row r="6089" spans="1:9" x14ac:dyDescent="0.25">
      <x:c r="A6089" s="33"/>
      <x:c r="B6089" s="33"/>
      <x:c r="C6089" s="33"/>
      <x:c r="D6089" s="32"/>
      <x:c r="E6089" s="33"/>
      <x:c r="F6089" s="60"/>
      <x:c r="G6089" s="61"/>
      <x:c r="H6089" s="61"/>
      <x:c r="I6089" s="66"/>
    </x:row>
    <x:row r="6090" spans="1:9" x14ac:dyDescent="0.25">
      <x:c r="A6090" s="33"/>
      <x:c r="B6090" s="33"/>
      <x:c r="C6090" s="33"/>
      <x:c r="D6090" s="32"/>
      <x:c r="E6090" s="33"/>
      <x:c r="F6090" s="60"/>
      <x:c r="G6090" s="61"/>
      <x:c r="H6090" s="61"/>
      <x:c r="I6090" s="66"/>
    </x:row>
    <x:row r="6091" spans="1:9" x14ac:dyDescent="0.25">
      <x:c r="A6091" s="33"/>
      <x:c r="B6091" s="33"/>
      <x:c r="C6091" s="33"/>
      <x:c r="D6091" s="32"/>
      <x:c r="E6091" s="33"/>
      <x:c r="F6091" s="60"/>
      <x:c r="G6091" s="61"/>
      <x:c r="H6091" s="61"/>
      <x:c r="I6091" s="66"/>
    </x:row>
    <x:row r="6092" spans="1:9" x14ac:dyDescent="0.25">
      <x:c r="A6092" s="33"/>
      <x:c r="B6092" s="33"/>
      <x:c r="C6092" s="33"/>
      <x:c r="D6092" s="32"/>
      <x:c r="E6092" s="33"/>
      <x:c r="F6092" s="60"/>
      <x:c r="G6092" s="61"/>
      <x:c r="H6092" s="61"/>
      <x:c r="I6092" s="66"/>
    </x:row>
    <x:row r="6093" spans="1:9" x14ac:dyDescent="0.25">
      <x:c r="A6093" s="33"/>
      <x:c r="B6093" s="33"/>
      <x:c r="C6093" s="33"/>
      <x:c r="D6093" s="32"/>
      <x:c r="E6093" s="33"/>
      <x:c r="F6093" s="60"/>
      <x:c r="G6093" s="61"/>
      <x:c r="H6093" s="61"/>
      <x:c r="I6093" s="66"/>
    </x:row>
    <x:row r="6094" spans="1:9" x14ac:dyDescent="0.25">
      <x:c r="A6094" s="33"/>
      <x:c r="B6094" s="33"/>
      <x:c r="C6094" s="33"/>
      <x:c r="D6094" s="32"/>
      <x:c r="E6094" s="33"/>
      <x:c r="F6094" s="60"/>
      <x:c r="G6094" s="61"/>
      <x:c r="H6094" s="61"/>
      <x:c r="I6094" s="66"/>
    </x:row>
    <x:row r="6095" spans="1:9" x14ac:dyDescent="0.25">
      <x:c r="A6095" s="33"/>
      <x:c r="B6095" s="33"/>
      <x:c r="C6095" s="33"/>
      <x:c r="D6095" s="32"/>
      <x:c r="E6095" s="33"/>
      <x:c r="F6095" s="60"/>
      <x:c r="G6095" s="61"/>
      <x:c r="H6095" s="61"/>
      <x:c r="I6095" s="66"/>
    </x:row>
    <x:row r="6096" spans="1:9" x14ac:dyDescent="0.25">
      <x:c r="A6096" s="33"/>
      <x:c r="B6096" s="33"/>
      <x:c r="C6096" s="33"/>
      <x:c r="D6096" s="32"/>
      <x:c r="E6096" s="33"/>
      <x:c r="F6096" s="60"/>
      <x:c r="G6096" s="61"/>
      <x:c r="H6096" s="61"/>
      <x:c r="I6096" s="66"/>
    </x:row>
    <x:row r="6097" spans="1:9" x14ac:dyDescent="0.25">
      <x:c r="A6097" s="33"/>
      <x:c r="B6097" s="33"/>
      <x:c r="C6097" s="33"/>
      <x:c r="D6097" s="32"/>
      <x:c r="E6097" s="33"/>
      <x:c r="F6097" s="60"/>
      <x:c r="G6097" s="61"/>
      <x:c r="H6097" s="61"/>
      <x:c r="I6097" s="66"/>
    </x:row>
    <x:row r="6098" spans="1:9" x14ac:dyDescent="0.25">
      <x:c r="A6098" s="33"/>
      <x:c r="B6098" s="33"/>
      <x:c r="C6098" s="33"/>
      <x:c r="D6098" s="32"/>
      <x:c r="E6098" s="33"/>
      <x:c r="F6098" s="60"/>
      <x:c r="G6098" s="61"/>
      <x:c r="H6098" s="61"/>
      <x:c r="I6098" s="66"/>
    </x:row>
    <x:row r="6099" spans="1:9" x14ac:dyDescent="0.25">
      <x:c r="A6099" s="33"/>
      <x:c r="B6099" s="33"/>
      <x:c r="C6099" s="33"/>
      <x:c r="D6099" s="32"/>
      <x:c r="E6099" s="33"/>
      <x:c r="F6099" s="60"/>
      <x:c r="G6099" s="61"/>
      <x:c r="H6099" s="61"/>
      <x:c r="I6099" s="66"/>
    </x:row>
    <x:row r="6100" spans="1:9" x14ac:dyDescent="0.25">
      <x:c r="A6100" s="33"/>
      <x:c r="B6100" s="33"/>
      <x:c r="C6100" s="33"/>
      <x:c r="D6100" s="32"/>
      <x:c r="E6100" s="33"/>
      <x:c r="F6100" s="60"/>
      <x:c r="G6100" s="61"/>
      <x:c r="H6100" s="61"/>
      <x:c r="I6100" s="66"/>
    </x:row>
    <x:row r="6101" spans="1:9" x14ac:dyDescent="0.25">
      <x:c r="A6101" s="33"/>
      <x:c r="B6101" s="33"/>
      <x:c r="C6101" s="33"/>
      <x:c r="D6101" s="32"/>
      <x:c r="E6101" s="33"/>
      <x:c r="F6101" s="60"/>
      <x:c r="G6101" s="61"/>
      <x:c r="H6101" s="61"/>
      <x:c r="I6101" s="66"/>
    </x:row>
    <x:row r="6102" spans="1:9" x14ac:dyDescent="0.25">
      <x:c r="A6102" s="33"/>
      <x:c r="B6102" s="33"/>
      <x:c r="C6102" s="33"/>
      <x:c r="D6102" s="32"/>
      <x:c r="E6102" s="33"/>
      <x:c r="F6102" s="60"/>
      <x:c r="G6102" s="61"/>
      <x:c r="H6102" s="61"/>
      <x:c r="I6102" s="66"/>
    </x:row>
    <x:row r="6103" spans="1:9" x14ac:dyDescent="0.25">
      <x:c r="A6103" s="33"/>
      <x:c r="B6103" s="33"/>
      <x:c r="C6103" s="33"/>
      <x:c r="D6103" s="32"/>
      <x:c r="E6103" s="33"/>
      <x:c r="F6103" s="60"/>
      <x:c r="G6103" s="61"/>
      <x:c r="H6103" s="61"/>
      <x:c r="I6103" s="66"/>
    </x:row>
    <x:row r="6104" spans="1:9" x14ac:dyDescent="0.25">
      <x:c r="A6104" s="33"/>
      <x:c r="B6104" s="33"/>
      <x:c r="C6104" s="33"/>
      <x:c r="D6104" s="32"/>
      <x:c r="E6104" s="33"/>
      <x:c r="F6104" s="60"/>
      <x:c r="G6104" s="61"/>
      <x:c r="H6104" s="61"/>
      <x:c r="I6104" s="66"/>
    </x:row>
    <x:row r="6105" spans="1:9" x14ac:dyDescent="0.25">
      <x:c r="A6105" s="33"/>
      <x:c r="B6105" s="33"/>
      <x:c r="C6105" s="33"/>
      <x:c r="D6105" s="32"/>
      <x:c r="E6105" s="33"/>
      <x:c r="F6105" s="60"/>
      <x:c r="G6105" s="61"/>
      <x:c r="H6105" s="61"/>
      <x:c r="I6105" s="66"/>
    </x:row>
    <x:row r="6106" spans="1:9" x14ac:dyDescent="0.25">
      <x:c r="A6106" s="33"/>
      <x:c r="B6106" s="33"/>
      <x:c r="C6106" s="33"/>
      <x:c r="D6106" s="32"/>
      <x:c r="E6106" s="33"/>
      <x:c r="F6106" s="60"/>
      <x:c r="G6106" s="61"/>
      <x:c r="H6106" s="61"/>
      <x:c r="I6106" s="66"/>
    </x:row>
    <x:row r="6107" spans="1:9" x14ac:dyDescent="0.25">
      <x:c r="A6107" s="33"/>
      <x:c r="B6107" s="33"/>
      <x:c r="C6107" s="33"/>
      <x:c r="D6107" s="32"/>
      <x:c r="E6107" s="33"/>
      <x:c r="F6107" s="60"/>
      <x:c r="G6107" s="61"/>
      <x:c r="H6107" s="61"/>
      <x:c r="I6107" s="66"/>
    </x:row>
    <x:row r="6108" spans="1:9" x14ac:dyDescent="0.25">
      <x:c r="A6108" s="33"/>
      <x:c r="B6108" s="33"/>
      <x:c r="C6108" s="33"/>
      <x:c r="D6108" s="32"/>
      <x:c r="E6108" s="33"/>
      <x:c r="F6108" s="60"/>
      <x:c r="G6108" s="61"/>
      <x:c r="H6108" s="61"/>
      <x:c r="I6108" s="66"/>
    </x:row>
    <x:row r="6109" spans="1:9" x14ac:dyDescent="0.25">
      <x:c r="A6109" s="33"/>
      <x:c r="B6109" s="33"/>
      <x:c r="C6109" s="33"/>
      <x:c r="D6109" s="32"/>
      <x:c r="E6109" s="33"/>
      <x:c r="F6109" s="60"/>
      <x:c r="G6109" s="61"/>
      <x:c r="H6109" s="61"/>
      <x:c r="I6109" s="66"/>
    </x:row>
    <x:row r="6110" spans="1:9" x14ac:dyDescent="0.25">
      <x:c r="A6110" s="33"/>
      <x:c r="B6110" s="33"/>
      <x:c r="C6110" s="33"/>
      <x:c r="D6110" s="32"/>
      <x:c r="E6110" s="33"/>
      <x:c r="F6110" s="60"/>
      <x:c r="G6110" s="61"/>
      <x:c r="H6110" s="61"/>
      <x:c r="I6110" s="66"/>
    </x:row>
    <x:row r="6111" spans="1:9" x14ac:dyDescent="0.25">
      <x:c r="A6111" s="33"/>
      <x:c r="B6111" s="33"/>
      <x:c r="C6111" s="33"/>
      <x:c r="D6111" s="32"/>
      <x:c r="E6111" s="33"/>
      <x:c r="F6111" s="60"/>
      <x:c r="G6111" s="61"/>
      <x:c r="H6111" s="61"/>
      <x:c r="I6111" s="66"/>
    </x:row>
    <x:row r="6112" spans="1:9" x14ac:dyDescent="0.25">
      <x:c r="A6112" s="33"/>
      <x:c r="B6112" s="33"/>
      <x:c r="C6112" s="33"/>
      <x:c r="D6112" s="32"/>
      <x:c r="E6112" s="33"/>
      <x:c r="F6112" s="60"/>
      <x:c r="G6112" s="61"/>
      <x:c r="H6112" s="61"/>
      <x:c r="I6112" s="66"/>
    </x:row>
    <x:row r="6113" spans="1:9" x14ac:dyDescent="0.25">
      <x:c r="A6113" s="33"/>
      <x:c r="B6113" s="33"/>
      <x:c r="C6113" s="33"/>
      <x:c r="D6113" s="32"/>
      <x:c r="E6113" s="33"/>
      <x:c r="F6113" s="60"/>
      <x:c r="G6113" s="61"/>
      <x:c r="H6113" s="61"/>
      <x:c r="I6113" s="66"/>
    </x:row>
    <x:row r="6114" spans="1:9" x14ac:dyDescent="0.25">
      <x:c r="A6114" s="33"/>
      <x:c r="B6114" s="33"/>
      <x:c r="C6114" s="33"/>
      <x:c r="D6114" s="32"/>
      <x:c r="E6114" s="33"/>
      <x:c r="F6114" s="60"/>
      <x:c r="G6114" s="61"/>
      <x:c r="H6114" s="61"/>
      <x:c r="I6114" s="66"/>
    </x:row>
    <x:row r="6115" spans="1:9" x14ac:dyDescent="0.25">
      <x:c r="A6115" s="33"/>
      <x:c r="B6115" s="33"/>
      <x:c r="C6115" s="33"/>
      <x:c r="D6115" s="32"/>
      <x:c r="E6115" s="33"/>
      <x:c r="F6115" s="60"/>
      <x:c r="G6115" s="61"/>
      <x:c r="H6115" s="61"/>
      <x:c r="I6115" s="66"/>
    </x:row>
    <x:row r="6116" spans="1:9" x14ac:dyDescent="0.25">
      <x:c r="A6116" s="33"/>
      <x:c r="B6116" s="33"/>
      <x:c r="C6116" s="33"/>
      <x:c r="D6116" s="32"/>
      <x:c r="E6116" s="33"/>
      <x:c r="F6116" s="60"/>
      <x:c r="G6116" s="61"/>
      <x:c r="H6116" s="61"/>
      <x:c r="I6116" s="66"/>
    </x:row>
    <x:row r="6117" spans="1:9" x14ac:dyDescent="0.25">
      <x:c r="A6117" s="33"/>
      <x:c r="B6117" s="33"/>
      <x:c r="C6117" s="33"/>
      <x:c r="D6117" s="32"/>
      <x:c r="E6117" s="33"/>
      <x:c r="F6117" s="60"/>
      <x:c r="G6117" s="61"/>
      <x:c r="H6117" s="61"/>
      <x:c r="I6117" s="66"/>
    </x:row>
    <x:row r="6118" spans="1:9" x14ac:dyDescent="0.25">
      <x:c r="A6118" s="33"/>
      <x:c r="B6118" s="33"/>
      <x:c r="C6118" s="33"/>
      <x:c r="D6118" s="32"/>
      <x:c r="E6118" s="33"/>
      <x:c r="F6118" s="60"/>
      <x:c r="G6118" s="61"/>
      <x:c r="H6118" s="61"/>
      <x:c r="I6118" s="66"/>
    </x:row>
    <x:row r="6119" spans="1:9" x14ac:dyDescent="0.25">
      <x:c r="A6119" s="33"/>
      <x:c r="B6119" s="33"/>
      <x:c r="C6119" s="33"/>
      <x:c r="D6119" s="32"/>
      <x:c r="E6119" s="33"/>
      <x:c r="F6119" s="60"/>
      <x:c r="G6119" s="61"/>
      <x:c r="H6119" s="61"/>
      <x:c r="I6119" s="66"/>
    </x:row>
    <x:row r="6120" spans="1:9" x14ac:dyDescent="0.25">
      <x:c r="A6120" s="33"/>
      <x:c r="B6120" s="33"/>
      <x:c r="C6120" s="33"/>
      <x:c r="D6120" s="32"/>
      <x:c r="E6120" s="33"/>
      <x:c r="F6120" s="60"/>
      <x:c r="G6120" s="61"/>
      <x:c r="H6120" s="61"/>
      <x:c r="I6120" s="66"/>
    </x:row>
    <x:row r="6121" spans="1:9" x14ac:dyDescent="0.25">
      <x:c r="A6121" s="33"/>
      <x:c r="B6121" s="33"/>
      <x:c r="C6121" s="33"/>
      <x:c r="D6121" s="32"/>
      <x:c r="E6121" s="33"/>
      <x:c r="F6121" s="60"/>
      <x:c r="G6121" s="61"/>
      <x:c r="H6121" s="61"/>
      <x:c r="I6121" s="66"/>
    </x:row>
    <x:row r="6122" spans="1:9" x14ac:dyDescent="0.25">
      <x:c r="A6122" s="33"/>
      <x:c r="B6122" s="33"/>
      <x:c r="C6122" s="33"/>
      <x:c r="D6122" s="32"/>
      <x:c r="E6122" s="33"/>
      <x:c r="F6122" s="60"/>
      <x:c r="G6122" s="61"/>
      <x:c r="H6122" s="61"/>
      <x:c r="I6122" s="66"/>
    </x:row>
    <x:row r="6123" spans="1:9" x14ac:dyDescent="0.25">
      <x:c r="A6123" s="33"/>
      <x:c r="B6123" s="33"/>
      <x:c r="C6123" s="33"/>
      <x:c r="D6123" s="32"/>
      <x:c r="E6123" s="33"/>
      <x:c r="F6123" s="60"/>
      <x:c r="G6123" s="61"/>
      <x:c r="H6123" s="61"/>
      <x:c r="I6123" s="66"/>
    </x:row>
    <x:row r="6124" spans="1:9" x14ac:dyDescent="0.25">
      <x:c r="A6124" s="33"/>
      <x:c r="B6124" s="33"/>
      <x:c r="C6124" s="33"/>
      <x:c r="D6124" s="32"/>
      <x:c r="E6124" s="33"/>
      <x:c r="F6124" s="60"/>
      <x:c r="G6124" s="61"/>
      <x:c r="H6124" s="61"/>
      <x:c r="I6124" s="66"/>
    </x:row>
    <x:row r="6125" spans="1:9" x14ac:dyDescent="0.25">
      <x:c r="A6125" s="33"/>
      <x:c r="B6125" s="33"/>
      <x:c r="C6125" s="33"/>
      <x:c r="D6125" s="32"/>
      <x:c r="E6125" s="33"/>
      <x:c r="F6125" s="60"/>
      <x:c r="G6125" s="61"/>
      <x:c r="H6125" s="61"/>
      <x:c r="I6125" s="66"/>
    </x:row>
    <x:row r="6126" spans="1:9" x14ac:dyDescent="0.25">
      <x:c r="A6126" s="33"/>
      <x:c r="B6126" s="33"/>
      <x:c r="C6126" s="33"/>
      <x:c r="D6126" s="32"/>
      <x:c r="E6126" s="33"/>
      <x:c r="F6126" s="60"/>
      <x:c r="G6126" s="61"/>
      <x:c r="H6126" s="61"/>
      <x:c r="I6126" s="66"/>
    </x:row>
    <x:row r="6127" spans="1:9" x14ac:dyDescent="0.25">
      <x:c r="A6127" s="33"/>
      <x:c r="B6127" s="33"/>
      <x:c r="C6127" s="33"/>
      <x:c r="D6127" s="32"/>
      <x:c r="E6127" s="33"/>
      <x:c r="F6127" s="60"/>
      <x:c r="G6127" s="61"/>
      <x:c r="H6127" s="61"/>
      <x:c r="I6127" s="66"/>
    </x:row>
    <x:row r="6128" spans="1:9" x14ac:dyDescent="0.25">
      <x:c r="A6128" s="33"/>
      <x:c r="B6128" s="33"/>
      <x:c r="C6128" s="33"/>
      <x:c r="D6128" s="32"/>
      <x:c r="E6128" s="33"/>
      <x:c r="F6128" s="60"/>
      <x:c r="G6128" s="61"/>
      <x:c r="H6128" s="61"/>
      <x:c r="I6128" s="66"/>
    </x:row>
    <x:row r="6129" spans="1:9" x14ac:dyDescent="0.25">
      <x:c r="A6129" s="33"/>
      <x:c r="B6129" s="33"/>
      <x:c r="C6129" s="33"/>
      <x:c r="D6129" s="32"/>
      <x:c r="E6129" s="33"/>
      <x:c r="F6129" s="60"/>
      <x:c r="G6129" s="61"/>
      <x:c r="H6129" s="61"/>
      <x:c r="I6129" s="66"/>
    </x:row>
    <x:row r="6130" spans="1:9" x14ac:dyDescent="0.25">
      <x:c r="A6130" s="33"/>
      <x:c r="B6130" s="33"/>
      <x:c r="C6130" s="33"/>
      <x:c r="D6130" s="32"/>
      <x:c r="E6130" s="33"/>
      <x:c r="F6130" s="60"/>
      <x:c r="G6130" s="61"/>
      <x:c r="H6130" s="61"/>
      <x:c r="I6130" s="66"/>
    </x:row>
    <x:row r="6131" spans="1:9" x14ac:dyDescent="0.25">
      <x:c r="A6131" s="33"/>
      <x:c r="B6131" s="33"/>
      <x:c r="C6131" s="33"/>
      <x:c r="D6131" s="32"/>
      <x:c r="E6131" s="33"/>
      <x:c r="F6131" s="60"/>
      <x:c r="G6131" s="61"/>
      <x:c r="H6131" s="61"/>
      <x:c r="I6131" s="66"/>
    </x:row>
    <x:row r="6132" spans="1:9" x14ac:dyDescent="0.25">
      <x:c r="A6132" s="33"/>
      <x:c r="B6132" s="33"/>
      <x:c r="C6132" s="33"/>
      <x:c r="D6132" s="32"/>
      <x:c r="E6132" s="33"/>
      <x:c r="F6132" s="60"/>
      <x:c r="G6132" s="61"/>
      <x:c r="H6132" s="61"/>
      <x:c r="I6132" s="66"/>
    </x:row>
    <x:row r="6133" spans="1:9" x14ac:dyDescent="0.25">
      <x:c r="A6133" s="33"/>
      <x:c r="B6133" s="33"/>
      <x:c r="C6133" s="33"/>
      <x:c r="D6133" s="32"/>
      <x:c r="E6133" s="33"/>
      <x:c r="F6133" s="60"/>
      <x:c r="G6133" s="61"/>
      <x:c r="H6133" s="61"/>
      <x:c r="I6133" s="66"/>
    </x:row>
    <x:row r="6134" spans="1:9" x14ac:dyDescent="0.25">
      <x:c r="A6134" s="33"/>
      <x:c r="B6134" s="33"/>
      <x:c r="C6134" s="33"/>
      <x:c r="D6134" s="32"/>
      <x:c r="E6134" s="33"/>
      <x:c r="F6134" s="60"/>
      <x:c r="G6134" s="61"/>
      <x:c r="H6134" s="61"/>
      <x:c r="I6134" s="66"/>
    </x:row>
    <x:row r="6135" spans="1:9" x14ac:dyDescent="0.25">
      <x:c r="A6135" s="33"/>
      <x:c r="B6135" s="33"/>
      <x:c r="C6135" s="33"/>
      <x:c r="D6135" s="32"/>
      <x:c r="E6135" s="33"/>
      <x:c r="F6135" s="60"/>
      <x:c r="G6135" s="61"/>
      <x:c r="H6135" s="61"/>
      <x:c r="I6135" s="66"/>
    </x:row>
    <x:row r="6136" spans="1:9" x14ac:dyDescent="0.25">
      <x:c r="A6136" s="33"/>
      <x:c r="B6136" s="33"/>
      <x:c r="C6136" s="33"/>
      <x:c r="D6136" s="32"/>
      <x:c r="E6136" s="33"/>
      <x:c r="F6136" s="60"/>
      <x:c r="G6136" s="61"/>
      <x:c r="H6136" s="61"/>
      <x:c r="I6136" s="66"/>
    </x:row>
    <x:row r="6137" spans="1:9" x14ac:dyDescent="0.25">
      <x:c r="A6137" s="33"/>
      <x:c r="B6137" s="33"/>
      <x:c r="C6137" s="33"/>
      <x:c r="D6137" s="32"/>
      <x:c r="E6137" s="33"/>
      <x:c r="F6137" s="60"/>
      <x:c r="G6137" s="61"/>
      <x:c r="H6137" s="61"/>
      <x:c r="I6137" s="66"/>
    </x:row>
    <x:row r="6138" spans="1:9" x14ac:dyDescent="0.25">
      <x:c r="A6138" s="33"/>
      <x:c r="B6138" s="33"/>
      <x:c r="C6138" s="33"/>
      <x:c r="D6138" s="32"/>
      <x:c r="E6138" s="33"/>
      <x:c r="F6138" s="60"/>
      <x:c r="G6138" s="61"/>
      <x:c r="H6138" s="61"/>
      <x:c r="I6138" s="66"/>
    </x:row>
    <x:row r="6139" spans="1:9" x14ac:dyDescent="0.25">
      <x:c r="A6139" s="33"/>
      <x:c r="B6139" s="33"/>
      <x:c r="C6139" s="33"/>
      <x:c r="D6139" s="32"/>
      <x:c r="E6139" s="33"/>
      <x:c r="F6139" s="60"/>
      <x:c r="G6139" s="61"/>
      <x:c r="H6139" s="61"/>
      <x:c r="I6139" s="66"/>
    </x:row>
    <x:row r="6140" spans="1:9" x14ac:dyDescent="0.25">
      <x:c r="A6140" s="33"/>
      <x:c r="B6140" s="33"/>
      <x:c r="C6140" s="33"/>
      <x:c r="D6140" s="32"/>
      <x:c r="E6140" s="33"/>
      <x:c r="F6140" s="60"/>
      <x:c r="G6140" s="61"/>
      <x:c r="H6140" s="61"/>
      <x:c r="I6140" s="66"/>
    </x:row>
    <x:row r="6141" spans="1:9" x14ac:dyDescent="0.25">
      <x:c r="A6141" s="33"/>
      <x:c r="B6141" s="33"/>
      <x:c r="C6141" s="33"/>
      <x:c r="D6141" s="32"/>
      <x:c r="E6141" s="33"/>
      <x:c r="F6141" s="60"/>
      <x:c r="G6141" s="61"/>
      <x:c r="H6141" s="61"/>
      <x:c r="I6141" s="66"/>
    </x:row>
    <x:row r="6142" spans="1:9" x14ac:dyDescent="0.25">
      <x:c r="A6142" s="33"/>
      <x:c r="B6142" s="33"/>
      <x:c r="C6142" s="33"/>
      <x:c r="D6142" s="32"/>
      <x:c r="E6142" s="33"/>
      <x:c r="F6142" s="60"/>
      <x:c r="G6142" s="61"/>
      <x:c r="H6142" s="61"/>
      <x:c r="I6142" s="66"/>
    </x:row>
    <x:row r="6143" spans="1:9" x14ac:dyDescent="0.25">
      <x:c r="A6143" s="33"/>
      <x:c r="B6143" s="33"/>
      <x:c r="C6143" s="33"/>
      <x:c r="D6143" s="32"/>
      <x:c r="E6143" s="33"/>
      <x:c r="F6143" s="60"/>
      <x:c r="G6143" s="61"/>
      <x:c r="H6143" s="61"/>
      <x:c r="I6143" s="66"/>
    </x:row>
    <x:row r="6144" spans="1:9" x14ac:dyDescent="0.25">
      <x:c r="A6144" s="33"/>
      <x:c r="B6144" s="33"/>
      <x:c r="C6144" s="33"/>
      <x:c r="D6144" s="32"/>
      <x:c r="E6144" s="33"/>
      <x:c r="F6144" s="60"/>
      <x:c r="G6144" s="61"/>
      <x:c r="H6144" s="61"/>
      <x:c r="I6144" s="66"/>
    </x:row>
    <x:row r="6145" spans="1:9" x14ac:dyDescent="0.25">
      <x:c r="A6145" s="33"/>
      <x:c r="B6145" s="33"/>
      <x:c r="C6145" s="33"/>
      <x:c r="D6145" s="32"/>
      <x:c r="E6145" s="33"/>
      <x:c r="F6145" s="60"/>
      <x:c r="G6145" s="61"/>
      <x:c r="H6145" s="61"/>
      <x:c r="I6145" s="66"/>
    </x:row>
    <x:row r="6146" spans="1:9" x14ac:dyDescent="0.25">
      <x:c r="A6146" s="33"/>
      <x:c r="B6146" s="33"/>
      <x:c r="C6146" s="33"/>
      <x:c r="D6146" s="32"/>
      <x:c r="E6146" s="33"/>
      <x:c r="F6146" s="60"/>
      <x:c r="G6146" s="61"/>
      <x:c r="H6146" s="61"/>
      <x:c r="I6146" s="66"/>
    </x:row>
    <x:row r="6147" spans="1:9" x14ac:dyDescent="0.25">
      <x:c r="A6147" s="33"/>
      <x:c r="B6147" s="33"/>
      <x:c r="C6147" s="33"/>
      <x:c r="D6147" s="32"/>
      <x:c r="E6147" s="33"/>
      <x:c r="F6147" s="60"/>
      <x:c r="G6147" s="61"/>
      <x:c r="H6147" s="61"/>
      <x:c r="I6147" s="66"/>
    </x:row>
    <x:row r="6148" spans="1:9" x14ac:dyDescent="0.25">
      <x:c r="A6148" s="33"/>
      <x:c r="B6148" s="33"/>
      <x:c r="C6148" s="33"/>
      <x:c r="D6148" s="32"/>
      <x:c r="E6148" s="33"/>
      <x:c r="F6148" s="60"/>
      <x:c r="G6148" s="61"/>
      <x:c r="H6148" s="61"/>
      <x:c r="I6148" s="66"/>
    </x:row>
    <x:row r="6149" spans="1:9" x14ac:dyDescent="0.25">
      <x:c r="A6149" s="33"/>
      <x:c r="B6149" s="33"/>
      <x:c r="C6149" s="33"/>
      <x:c r="D6149" s="32"/>
      <x:c r="E6149" s="33"/>
      <x:c r="F6149" s="60"/>
      <x:c r="G6149" s="61"/>
      <x:c r="H6149" s="61"/>
      <x:c r="I6149" s="66"/>
    </x:row>
    <x:row r="6150" spans="1:9" x14ac:dyDescent="0.25">
      <x:c r="A6150" s="33"/>
      <x:c r="B6150" s="33"/>
      <x:c r="C6150" s="33"/>
      <x:c r="D6150" s="32"/>
      <x:c r="E6150" s="33"/>
      <x:c r="F6150" s="60"/>
      <x:c r="G6150" s="61"/>
      <x:c r="H6150" s="61"/>
      <x:c r="I6150" s="66"/>
    </x:row>
    <x:row r="6151" spans="1:9" x14ac:dyDescent="0.25">
      <x:c r="A6151" s="33"/>
      <x:c r="B6151" s="33"/>
      <x:c r="C6151" s="33"/>
      <x:c r="D6151" s="32"/>
      <x:c r="E6151" s="33"/>
      <x:c r="F6151" s="60"/>
      <x:c r="G6151" s="61"/>
      <x:c r="H6151" s="61"/>
      <x:c r="I6151" s="66"/>
    </x:row>
    <x:row r="6152" spans="1:9" x14ac:dyDescent="0.25">
      <x:c r="A6152" s="33"/>
      <x:c r="B6152" s="33"/>
      <x:c r="C6152" s="33"/>
      <x:c r="D6152" s="32"/>
      <x:c r="E6152" s="33"/>
      <x:c r="F6152" s="60"/>
      <x:c r="G6152" s="61"/>
      <x:c r="H6152" s="61"/>
      <x:c r="I6152" s="66"/>
    </x:row>
    <x:row r="6153" spans="1:9" x14ac:dyDescent="0.25">
      <x:c r="A6153" s="33"/>
      <x:c r="B6153" s="33"/>
      <x:c r="C6153" s="33"/>
      <x:c r="D6153" s="32"/>
      <x:c r="E6153" s="33"/>
      <x:c r="F6153" s="60"/>
      <x:c r="G6153" s="61"/>
      <x:c r="H6153" s="61"/>
      <x:c r="I6153" s="66"/>
    </x:row>
    <x:row r="6154" spans="1:9" x14ac:dyDescent="0.25">
      <x:c r="A6154" s="33"/>
      <x:c r="B6154" s="33"/>
      <x:c r="C6154" s="33"/>
      <x:c r="D6154" s="32"/>
      <x:c r="E6154" s="33"/>
      <x:c r="F6154" s="60"/>
      <x:c r="G6154" s="61"/>
      <x:c r="H6154" s="61"/>
      <x:c r="I6154" s="66"/>
    </x:row>
    <x:row r="6155" spans="1:9" x14ac:dyDescent="0.25">
      <x:c r="A6155" s="33"/>
      <x:c r="B6155" s="33"/>
      <x:c r="C6155" s="33"/>
      <x:c r="D6155" s="32"/>
      <x:c r="E6155" s="33"/>
      <x:c r="F6155" s="60"/>
      <x:c r="G6155" s="61"/>
      <x:c r="H6155" s="61"/>
      <x:c r="I6155" s="66"/>
    </x:row>
    <x:row r="6156" spans="1:9" x14ac:dyDescent="0.25">
      <x:c r="A6156" s="33"/>
      <x:c r="B6156" s="33"/>
      <x:c r="C6156" s="33"/>
      <x:c r="D6156" s="32"/>
      <x:c r="E6156" s="33"/>
      <x:c r="F6156" s="60"/>
      <x:c r="G6156" s="61"/>
      <x:c r="H6156" s="61"/>
      <x:c r="I6156" s="66"/>
    </x:row>
    <x:row r="6157" spans="1:9" x14ac:dyDescent="0.25">
      <x:c r="A6157" s="33"/>
      <x:c r="B6157" s="33"/>
      <x:c r="C6157" s="33"/>
      <x:c r="D6157" s="32"/>
      <x:c r="E6157" s="33"/>
      <x:c r="F6157" s="60"/>
      <x:c r="G6157" s="61"/>
      <x:c r="H6157" s="61"/>
      <x:c r="I6157" s="66"/>
    </x:row>
    <x:row r="6158" spans="1:9" x14ac:dyDescent="0.25">
      <x:c r="A6158" s="33"/>
      <x:c r="B6158" s="33"/>
      <x:c r="C6158" s="33"/>
      <x:c r="D6158" s="32"/>
      <x:c r="E6158" s="33"/>
      <x:c r="F6158" s="60"/>
      <x:c r="G6158" s="61"/>
      <x:c r="H6158" s="61"/>
      <x:c r="I6158" s="66"/>
    </x:row>
    <x:row r="6159" spans="1:9" x14ac:dyDescent="0.25">
      <x:c r="A6159" s="33"/>
      <x:c r="B6159" s="33"/>
      <x:c r="C6159" s="33"/>
      <x:c r="D6159" s="32"/>
      <x:c r="E6159" s="33"/>
      <x:c r="F6159" s="60"/>
      <x:c r="G6159" s="61"/>
      <x:c r="H6159" s="61"/>
      <x:c r="I6159" s="66"/>
    </x:row>
    <x:row r="6160" spans="1:9" x14ac:dyDescent="0.25">
      <x:c r="A6160" s="33"/>
      <x:c r="B6160" s="33"/>
      <x:c r="C6160" s="33"/>
      <x:c r="D6160" s="32"/>
      <x:c r="E6160" s="33"/>
      <x:c r="F6160" s="60"/>
      <x:c r="G6160" s="61"/>
      <x:c r="H6160" s="61"/>
      <x:c r="I6160" s="66"/>
    </x:row>
    <x:row r="6161" spans="1:9" x14ac:dyDescent="0.25">
      <x:c r="A6161" s="33"/>
      <x:c r="B6161" s="33"/>
      <x:c r="C6161" s="33"/>
      <x:c r="D6161" s="32"/>
      <x:c r="E6161" s="33"/>
      <x:c r="F6161" s="60"/>
      <x:c r="G6161" s="61"/>
      <x:c r="H6161" s="61"/>
      <x:c r="I6161" s="66"/>
    </x:row>
    <x:row r="6162" spans="1:9" x14ac:dyDescent="0.25">
      <x:c r="A6162" s="33"/>
      <x:c r="B6162" s="33"/>
      <x:c r="C6162" s="33"/>
      <x:c r="D6162" s="32"/>
      <x:c r="E6162" s="33"/>
      <x:c r="F6162" s="60"/>
      <x:c r="G6162" s="61"/>
      <x:c r="H6162" s="61"/>
      <x:c r="I6162" s="66"/>
    </x:row>
    <x:row r="6163" spans="1:9" x14ac:dyDescent="0.25">
      <x:c r="A6163" s="33"/>
      <x:c r="B6163" s="33"/>
      <x:c r="C6163" s="33"/>
      <x:c r="D6163" s="32"/>
      <x:c r="E6163" s="33"/>
      <x:c r="F6163" s="60"/>
      <x:c r="G6163" s="61"/>
      <x:c r="H6163" s="61"/>
      <x:c r="I6163" s="66"/>
    </x:row>
    <x:row r="6164" spans="1:9" x14ac:dyDescent="0.25">
      <x:c r="A6164" s="33"/>
      <x:c r="B6164" s="33"/>
      <x:c r="C6164" s="33"/>
      <x:c r="D6164" s="32"/>
      <x:c r="E6164" s="33"/>
      <x:c r="F6164" s="60"/>
      <x:c r="G6164" s="61"/>
      <x:c r="H6164" s="61"/>
      <x:c r="I6164" s="66"/>
    </x:row>
    <x:row r="6165" spans="1:9" x14ac:dyDescent="0.25">
      <x:c r="A6165" s="33"/>
      <x:c r="B6165" s="33"/>
      <x:c r="C6165" s="33"/>
      <x:c r="D6165" s="32"/>
      <x:c r="E6165" s="33"/>
      <x:c r="F6165" s="60"/>
      <x:c r="G6165" s="61"/>
      <x:c r="H6165" s="61"/>
      <x:c r="I6165" s="66"/>
    </x:row>
    <x:row r="6166" spans="1:9" x14ac:dyDescent="0.25">
      <x:c r="A6166" s="33"/>
      <x:c r="B6166" s="33"/>
      <x:c r="C6166" s="33"/>
      <x:c r="D6166" s="32"/>
      <x:c r="E6166" s="33"/>
      <x:c r="F6166" s="60"/>
      <x:c r="G6166" s="61"/>
      <x:c r="H6166" s="61"/>
      <x:c r="I6166" s="66"/>
    </x:row>
    <x:row r="6167" spans="1:9" x14ac:dyDescent="0.25">
      <x:c r="A6167" s="33"/>
      <x:c r="B6167" s="33"/>
      <x:c r="C6167" s="33"/>
      <x:c r="D6167" s="32"/>
      <x:c r="E6167" s="33"/>
      <x:c r="F6167" s="60"/>
      <x:c r="G6167" s="61"/>
      <x:c r="H6167" s="61"/>
      <x:c r="I6167" s="66"/>
    </x:row>
    <x:row r="6168" spans="1:9" x14ac:dyDescent="0.25">
      <x:c r="A6168" s="33"/>
      <x:c r="B6168" s="33"/>
      <x:c r="C6168" s="33"/>
      <x:c r="D6168" s="32"/>
      <x:c r="E6168" s="33"/>
      <x:c r="F6168" s="60"/>
      <x:c r="G6168" s="61"/>
      <x:c r="H6168" s="61"/>
      <x:c r="I6168" s="66"/>
    </x:row>
    <x:row r="6169" spans="1:9" x14ac:dyDescent="0.25">
      <x:c r="A6169" s="33"/>
      <x:c r="B6169" s="33"/>
      <x:c r="C6169" s="33"/>
      <x:c r="D6169" s="32"/>
      <x:c r="E6169" s="33"/>
      <x:c r="F6169" s="60"/>
      <x:c r="G6169" s="61"/>
      <x:c r="H6169" s="61"/>
      <x:c r="I6169" s="66"/>
    </x:row>
    <x:row r="6170" spans="1:9" x14ac:dyDescent="0.25">
      <x:c r="A6170" s="33"/>
      <x:c r="B6170" s="33"/>
      <x:c r="C6170" s="33"/>
      <x:c r="D6170" s="32"/>
      <x:c r="E6170" s="33"/>
      <x:c r="F6170" s="60"/>
      <x:c r="G6170" s="61"/>
      <x:c r="H6170" s="61"/>
      <x:c r="I6170" s="66"/>
    </x:row>
    <x:row r="6171" spans="1:9" x14ac:dyDescent="0.25">
      <x:c r="A6171" s="33"/>
      <x:c r="B6171" s="33"/>
      <x:c r="C6171" s="33"/>
      <x:c r="D6171" s="32"/>
      <x:c r="E6171" s="33"/>
      <x:c r="F6171" s="60"/>
      <x:c r="G6171" s="61"/>
      <x:c r="H6171" s="61"/>
      <x:c r="I6171" s="66"/>
    </x:row>
    <x:row r="6172" spans="1:9" x14ac:dyDescent="0.25">
      <x:c r="A6172" s="33"/>
      <x:c r="B6172" s="33"/>
      <x:c r="C6172" s="33"/>
      <x:c r="D6172" s="32"/>
      <x:c r="E6172" s="33"/>
      <x:c r="F6172" s="60"/>
      <x:c r="G6172" s="61"/>
      <x:c r="H6172" s="61"/>
      <x:c r="I6172" s="66"/>
    </x:row>
    <x:row r="6173" spans="1:9" x14ac:dyDescent="0.25">
      <x:c r="A6173" s="33"/>
      <x:c r="B6173" s="33"/>
      <x:c r="C6173" s="33"/>
      <x:c r="D6173" s="32"/>
      <x:c r="E6173" s="33"/>
      <x:c r="F6173" s="60"/>
      <x:c r="G6173" s="61"/>
      <x:c r="H6173" s="61"/>
      <x:c r="I6173" s="66"/>
    </x:row>
    <x:row r="6174" spans="1:9" x14ac:dyDescent="0.25">
      <x:c r="A6174" s="33"/>
      <x:c r="B6174" s="33"/>
      <x:c r="C6174" s="33"/>
      <x:c r="D6174" s="32"/>
      <x:c r="E6174" s="33"/>
      <x:c r="F6174" s="60"/>
      <x:c r="G6174" s="61"/>
      <x:c r="H6174" s="61"/>
      <x:c r="I6174" s="66"/>
    </x:row>
    <x:row r="6175" spans="1:9" x14ac:dyDescent="0.25">
      <x:c r="A6175" s="33"/>
      <x:c r="B6175" s="33"/>
      <x:c r="C6175" s="33"/>
      <x:c r="D6175" s="32"/>
      <x:c r="E6175" s="33"/>
      <x:c r="F6175" s="60"/>
      <x:c r="G6175" s="61"/>
      <x:c r="H6175" s="61"/>
      <x:c r="I6175" s="66"/>
    </x:row>
    <x:row r="6176" spans="1:9" x14ac:dyDescent="0.25">
      <x:c r="A6176" s="33"/>
      <x:c r="B6176" s="33"/>
      <x:c r="C6176" s="33"/>
      <x:c r="D6176" s="32"/>
      <x:c r="E6176" s="33"/>
      <x:c r="F6176" s="60"/>
      <x:c r="G6176" s="61"/>
      <x:c r="H6176" s="61"/>
      <x:c r="I6176" s="66"/>
    </x:row>
    <x:row r="6177" spans="1:9" x14ac:dyDescent="0.25">
      <x:c r="A6177" s="33"/>
      <x:c r="B6177" s="33"/>
      <x:c r="C6177" s="33"/>
      <x:c r="D6177" s="32"/>
      <x:c r="E6177" s="33"/>
      <x:c r="F6177" s="60"/>
      <x:c r="G6177" s="61"/>
      <x:c r="H6177" s="61"/>
      <x:c r="I6177" s="66"/>
    </x:row>
    <x:row r="6178" spans="1:9" x14ac:dyDescent="0.25">
      <x:c r="A6178" s="33"/>
      <x:c r="B6178" s="33"/>
      <x:c r="C6178" s="33"/>
      <x:c r="D6178" s="32"/>
      <x:c r="E6178" s="33"/>
      <x:c r="F6178" s="60"/>
      <x:c r="G6178" s="61"/>
      <x:c r="H6178" s="61"/>
      <x:c r="I6178" s="66"/>
    </x:row>
    <x:row r="6179" spans="1:9" x14ac:dyDescent="0.25">
      <x:c r="A6179" s="33"/>
      <x:c r="B6179" s="33"/>
      <x:c r="C6179" s="33"/>
      <x:c r="D6179" s="32"/>
      <x:c r="E6179" s="33"/>
      <x:c r="F6179" s="60"/>
      <x:c r="G6179" s="61"/>
      <x:c r="H6179" s="61"/>
      <x:c r="I6179" s="66"/>
    </x:row>
    <x:row r="6180" spans="1:9" x14ac:dyDescent="0.25">
      <x:c r="A6180" s="33"/>
      <x:c r="B6180" s="33"/>
      <x:c r="C6180" s="33"/>
      <x:c r="D6180" s="32"/>
      <x:c r="E6180" s="33"/>
      <x:c r="F6180" s="60"/>
      <x:c r="G6180" s="61"/>
      <x:c r="H6180" s="61"/>
      <x:c r="I6180" s="66"/>
    </x:row>
    <x:row r="6181" spans="1:9" x14ac:dyDescent="0.25">
      <x:c r="A6181" s="33"/>
      <x:c r="B6181" s="33"/>
      <x:c r="C6181" s="33"/>
      <x:c r="D6181" s="32"/>
      <x:c r="E6181" s="33"/>
      <x:c r="F6181" s="60"/>
      <x:c r="G6181" s="61"/>
      <x:c r="H6181" s="61"/>
      <x:c r="I6181" s="66"/>
    </x:row>
    <x:row r="6182" spans="1:9" x14ac:dyDescent="0.25">
      <x:c r="A6182" s="33"/>
      <x:c r="B6182" s="33"/>
      <x:c r="C6182" s="33"/>
      <x:c r="D6182" s="32"/>
      <x:c r="E6182" s="33"/>
      <x:c r="F6182" s="60"/>
      <x:c r="G6182" s="61"/>
      <x:c r="H6182" s="61"/>
      <x:c r="I6182" s="66"/>
    </x:row>
    <x:row r="6183" spans="1:9" x14ac:dyDescent="0.25">
      <x:c r="A6183" s="33"/>
      <x:c r="B6183" s="33"/>
      <x:c r="C6183" s="33"/>
      <x:c r="D6183" s="32"/>
      <x:c r="E6183" s="33"/>
      <x:c r="F6183" s="60"/>
      <x:c r="G6183" s="61"/>
      <x:c r="H6183" s="61"/>
      <x:c r="I6183" s="66"/>
    </x:row>
    <x:row r="6184" spans="1:9" x14ac:dyDescent="0.25">
      <x:c r="A6184" s="33"/>
      <x:c r="B6184" s="33"/>
      <x:c r="C6184" s="33"/>
      <x:c r="D6184" s="32"/>
      <x:c r="E6184" s="33"/>
      <x:c r="F6184" s="60"/>
      <x:c r="G6184" s="61"/>
      <x:c r="H6184" s="61"/>
      <x:c r="I6184" s="66"/>
    </x:row>
    <x:row r="6185" spans="1:9" x14ac:dyDescent="0.25">
      <x:c r="A6185" s="33"/>
      <x:c r="B6185" s="33"/>
      <x:c r="C6185" s="33"/>
      <x:c r="D6185" s="32"/>
      <x:c r="E6185" s="33"/>
      <x:c r="F6185" s="60"/>
      <x:c r="G6185" s="61"/>
      <x:c r="H6185" s="61"/>
      <x:c r="I6185" s="66"/>
    </x:row>
    <x:row r="6186" spans="1:9" x14ac:dyDescent="0.25">
      <x:c r="A6186" s="33"/>
      <x:c r="B6186" s="33"/>
      <x:c r="C6186" s="33"/>
      <x:c r="D6186" s="32"/>
      <x:c r="E6186" s="33"/>
      <x:c r="F6186" s="60"/>
      <x:c r="G6186" s="61"/>
      <x:c r="H6186" s="61"/>
      <x:c r="I6186" s="66"/>
    </x:row>
    <x:row r="6187" spans="1:9" x14ac:dyDescent="0.25">
      <x:c r="A6187" s="33"/>
      <x:c r="B6187" s="33"/>
      <x:c r="C6187" s="33"/>
      <x:c r="D6187" s="32"/>
      <x:c r="E6187" s="33"/>
      <x:c r="F6187" s="60"/>
      <x:c r="G6187" s="61"/>
      <x:c r="H6187" s="61"/>
      <x:c r="I6187" s="66"/>
    </x:row>
    <x:row r="6188" spans="1:9" x14ac:dyDescent="0.25">
      <x:c r="A6188" s="33"/>
      <x:c r="B6188" s="33"/>
      <x:c r="C6188" s="33"/>
      <x:c r="D6188" s="32"/>
      <x:c r="E6188" s="33"/>
      <x:c r="F6188" s="60"/>
      <x:c r="G6188" s="61"/>
      <x:c r="H6188" s="61"/>
      <x:c r="I6188" s="66"/>
    </x:row>
    <x:row r="6189" spans="1:9" x14ac:dyDescent="0.25">
      <x:c r="A6189" s="33"/>
      <x:c r="B6189" s="33"/>
      <x:c r="C6189" s="33"/>
      <x:c r="D6189" s="32"/>
      <x:c r="E6189" s="33"/>
      <x:c r="F6189" s="60"/>
      <x:c r="G6189" s="61"/>
      <x:c r="H6189" s="61"/>
      <x:c r="I6189" s="66"/>
    </x:row>
    <x:row r="6190" spans="1:9" x14ac:dyDescent="0.25">
      <x:c r="A6190" s="33"/>
      <x:c r="B6190" s="33"/>
      <x:c r="C6190" s="33"/>
      <x:c r="D6190" s="32"/>
      <x:c r="E6190" s="33"/>
      <x:c r="F6190" s="60"/>
      <x:c r="G6190" s="61"/>
      <x:c r="H6190" s="61"/>
      <x:c r="I6190" s="66"/>
    </x:row>
    <x:row r="6191" spans="1:9" x14ac:dyDescent="0.25">
      <x:c r="A6191" s="33"/>
      <x:c r="B6191" s="33"/>
      <x:c r="C6191" s="33"/>
      <x:c r="D6191" s="32"/>
      <x:c r="E6191" s="33"/>
      <x:c r="F6191" s="60"/>
      <x:c r="G6191" s="61"/>
      <x:c r="H6191" s="61"/>
      <x:c r="I6191" s="66"/>
    </x:row>
    <x:row r="6192" spans="1:9" x14ac:dyDescent="0.25">
      <x:c r="A6192" s="33"/>
      <x:c r="B6192" s="33"/>
      <x:c r="C6192" s="33"/>
      <x:c r="D6192" s="32"/>
      <x:c r="E6192" s="33"/>
      <x:c r="F6192" s="60"/>
      <x:c r="G6192" s="61"/>
      <x:c r="H6192" s="61"/>
      <x:c r="I6192" s="66"/>
    </x:row>
    <x:row r="6193" spans="1:9" x14ac:dyDescent="0.25">
      <x:c r="A6193" s="33"/>
      <x:c r="B6193" s="33"/>
      <x:c r="C6193" s="33"/>
      <x:c r="D6193" s="32"/>
      <x:c r="E6193" s="33"/>
      <x:c r="F6193" s="60"/>
      <x:c r="G6193" s="61"/>
      <x:c r="H6193" s="61"/>
      <x:c r="I6193" s="66"/>
    </x:row>
    <x:row r="6194" spans="1:9" x14ac:dyDescent="0.25">
      <x:c r="A6194" s="33"/>
      <x:c r="B6194" s="33"/>
      <x:c r="C6194" s="33"/>
      <x:c r="D6194" s="32"/>
      <x:c r="E6194" s="33"/>
      <x:c r="F6194" s="60"/>
      <x:c r="G6194" s="61"/>
      <x:c r="H6194" s="61"/>
      <x:c r="I6194" s="66"/>
    </x:row>
    <x:row r="6195" spans="1:9" x14ac:dyDescent="0.25">
      <x:c r="A6195" s="33"/>
      <x:c r="B6195" s="33"/>
      <x:c r="C6195" s="33"/>
      <x:c r="D6195" s="32"/>
      <x:c r="E6195" s="33"/>
      <x:c r="F6195" s="60"/>
      <x:c r="G6195" s="61"/>
      <x:c r="H6195" s="61"/>
      <x:c r="I6195" s="66"/>
    </x:row>
    <x:row r="6196" spans="1:9" x14ac:dyDescent="0.25">
      <x:c r="A6196" s="33"/>
      <x:c r="B6196" s="33"/>
      <x:c r="C6196" s="33"/>
      <x:c r="D6196" s="32"/>
      <x:c r="E6196" s="33"/>
      <x:c r="F6196" s="60"/>
      <x:c r="G6196" s="61"/>
      <x:c r="H6196" s="61"/>
      <x:c r="I6196" s="66"/>
    </x:row>
    <x:row r="6197" spans="1:9" x14ac:dyDescent="0.25">
      <x:c r="A6197" s="33"/>
      <x:c r="B6197" s="33"/>
      <x:c r="C6197" s="33"/>
      <x:c r="D6197" s="32"/>
      <x:c r="E6197" s="33"/>
      <x:c r="F6197" s="60"/>
      <x:c r="G6197" s="61"/>
      <x:c r="H6197" s="61"/>
      <x:c r="I6197" s="66"/>
    </x:row>
    <x:row r="6198" spans="1:9" x14ac:dyDescent="0.25">
      <x:c r="A6198" s="33"/>
      <x:c r="B6198" s="33"/>
      <x:c r="C6198" s="33"/>
      <x:c r="D6198" s="32"/>
      <x:c r="E6198" s="33"/>
      <x:c r="F6198" s="60"/>
      <x:c r="G6198" s="61"/>
      <x:c r="H6198" s="61"/>
      <x:c r="I6198" s="66"/>
    </x:row>
    <x:row r="6199" spans="1:9" x14ac:dyDescent="0.25">
      <x:c r="A6199" s="33"/>
      <x:c r="B6199" s="33"/>
      <x:c r="C6199" s="33"/>
      <x:c r="D6199" s="32"/>
      <x:c r="E6199" s="33"/>
      <x:c r="F6199" s="60"/>
      <x:c r="G6199" s="61"/>
      <x:c r="H6199" s="61"/>
      <x:c r="I6199" s="66"/>
    </x:row>
    <x:row r="6200" spans="1:9" x14ac:dyDescent="0.25">
      <x:c r="A6200" s="33"/>
      <x:c r="B6200" s="33"/>
      <x:c r="C6200" s="33"/>
      <x:c r="D6200" s="32"/>
      <x:c r="E6200" s="33"/>
      <x:c r="F6200" s="60"/>
      <x:c r="G6200" s="61"/>
      <x:c r="H6200" s="61"/>
      <x:c r="I6200" s="66"/>
    </x:row>
    <x:row r="6201" spans="1:9" x14ac:dyDescent="0.25">
      <x:c r="A6201" s="33"/>
      <x:c r="B6201" s="33"/>
      <x:c r="C6201" s="33"/>
      <x:c r="D6201" s="32"/>
      <x:c r="E6201" s="33"/>
      <x:c r="F6201" s="60"/>
      <x:c r="G6201" s="61"/>
      <x:c r="H6201" s="61"/>
      <x:c r="I6201" s="66"/>
    </x:row>
    <x:row r="6202" spans="1:9" x14ac:dyDescent="0.25">
      <x:c r="A6202" s="33"/>
      <x:c r="B6202" s="33"/>
      <x:c r="C6202" s="33"/>
      <x:c r="D6202" s="32"/>
      <x:c r="E6202" s="33"/>
      <x:c r="F6202" s="60"/>
      <x:c r="G6202" s="61"/>
      <x:c r="H6202" s="61"/>
      <x:c r="I6202" s="66"/>
    </x:row>
    <x:row r="6203" spans="1:9" x14ac:dyDescent="0.25">
      <x:c r="A6203" s="33"/>
      <x:c r="B6203" s="33"/>
      <x:c r="C6203" s="33"/>
      <x:c r="D6203" s="32"/>
      <x:c r="E6203" s="33"/>
      <x:c r="F6203" s="60"/>
      <x:c r="G6203" s="61"/>
      <x:c r="H6203" s="61"/>
      <x:c r="I6203" s="66"/>
    </x:row>
    <x:row r="6204" spans="1:9" x14ac:dyDescent="0.25">
      <x:c r="A6204" s="33"/>
      <x:c r="B6204" s="33"/>
      <x:c r="C6204" s="33"/>
      <x:c r="D6204" s="32"/>
      <x:c r="E6204" s="33"/>
      <x:c r="F6204" s="60"/>
      <x:c r="G6204" s="61"/>
      <x:c r="H6204" s="61"/>
      <x:c r="I6204" s="66"/>
    </x:row>
    <x:row r="6205" spans="1:9" x14ac:dyDescent="0.25">
      <x:c r="A6205" s="33"/>
      <x:c r="B6205" s="33"/>
      <x:c r="C6205" s="33"/>
      <x:c r="D6205" s="32"/>
      <x:c r="E6205" s="33"/>
      <x:c r="F6205" s="60"/>
      <x:c r="G6205" s="61"/>
      <x:c r="H6205" s="61"/>
      <x:c r="I6205" s="66"/>
    </x:row>
    <x:row r="6206" spans="1:9" x14ac:dyDescent="0.25">
      <x:c r="A6206" s="33"/>
      <x:c r="B6206" s="33"/>
      <x:c r="C6206" s="33"/>
      <x:c r="D6206" s="32"/>
      <x:c r="E6206" s="33"/>
      <x:c r="F6206" s="60"/>
      <x:c r="G6206" s="61"/>
      <x:c r="H6206" s="61"/>
      <x:c r="I6206" s="66"/>
    </x:row>
    <x:row r="6207" spans="1:9" x14ac:dyDescent="0.25">
      <x:c r="A6207" s="33"/>
      <x:c r="B6207" s="33"/>
      <x:c r="C6207" s="33"/>
      <x:c r="D6207" s="32"/>
      <x:c r="E6207" s="33"/>
      <x:c r="F6207" s="60"/>
      <x:c r="G6207" s="61"/>
      <x:c r="H6207" s="61"/>
      <x:c r="I6207" s="66"/>
    </x:row>
    <x:row r="6208" spans="1:9" x14ac:dyDescent="0.25">
      <x:c r="A6208" s="33"/>
      <x:c r="B6208" s="33"/>
      <x:c r="C6208" s="33"/>
      <x:c r="D6208" s="32"/>
      <x:c r="E6208" s="33"/>
      <x:c r="F6208" s="60"/>
      <x:c r="G6208" s="61"/>
      <x:c r="H6208" s="61"/>
      <x:c r="I6208" s="66"/>
    </x:row>
    <x:row r="6209" spans="1:9" x14ac:dyDescent="0.25">
      <x:c r="A6209" s="33"/>
      <x:c r="B6209" s="33"/>
      <x:c r="C6209" s="33"/>
      <x:c r="D6209" s="32"/>
      <x:c r="E6209" s="33"/>
      <x:c r="F6209" s="60"/>
      <x:c r="G6209" s="61"/>
      <x:c r="H6209" s="61"/>
      <x:c r="I6209" s="66"/>
    </x:row>
    <x:row r="6210" spans="1:9" x14ac:dyDescent="0.25">
      <x:c r="A6210" s="33"/>
      <x:c r="B6210" s="33"/>
      <x:c r="C6210" s="33"/>
      <x:c r="D6210" s="32"/>
      <x:c r="E6210" s="33"/>
      <x:c r="F6210" s="60"/>
      <x:c r="G6210" s="61"/>
      <x:c r="H6210" s="61"/>
      <x:c r="I6210" s="66"/>
    </x:row>
    <x:row r="6211" spans="1:9" x14ac:dyDescent="0.25">
      <x:c r="A6211" s="33"/>
      <x:c r="B6211" s="33"/>
      <x:c r="C6211" s="33"/>
      <x:c r="D6211" s="32"/>
      <x:c r="E6211" s="33"/>
      <x:c r="F6211" s="60"/>
      <x:c r="G6211" s="61"/>
      <x:c r="H6211" s="61"/>
      <x:c r="I6211" s="66"/>
    </x:row>
    <x:row r="6212" spans="1:9" x14ac:dyDescent="0.25">
      <x:c r="A6212" s="33"/>
      <x:c r="B6212" s="33"/>
      <x:c r="C6212" s="33"/>
      <x:c r="D6212" s="32"/>
      <x:c r="E6212" s="33"/>
      <x:c r="F6212" s="60"/>
      <x:c r="G6212" s="61"/>
      <x:c r="H6212" s="61"/>
      <x:c r="I6212" s="66"/>
    </x:row>
    <x:row r="6213" spans="1:9" x14ac:dyDescent="0.25">
      <x:c r="A6213" s="33"/>
      <x:c r="B6213" s="33"/>
      <x:c r="C6213" s="33"/>
      <x:c r="D6213" s="32"/>
      <x:c r="E6213" s="33"/>
      <x:c r="F6213" s="60"/>
      <x:c r="G6213" s="61"/>
      <x:c r="H6213" s="61"/>
      <x:c r="I6213" s="66"/>
    </x:row>
    <x:row r="6214" spans="1:9" x14ac:dyDescent="0.25">
      <x:c r="A6214" s="33"/>
      <x:c r="B6214" s="33"/>
      <x:c r="C6214" s="33"/>
      <x:c r="D6214" s="32"/>
      <x:c r="E6214" s="33"/>
      <x:c r="F6214" s="60"/>
      <x:c r="G6214" s="61"/>
      <x:c r="H6214" s="61"/>
      <x:c r="I6214" s="66"/>
    </x:row>
    <x:row r="6215" spans="1:9" x14ac:dyDescent="0.25">
      <x:c r="A6215" s="33"/>
      <x:c r="B6215" s="33"/>
      <x:c r="C6215" s="33"/>
      <x:c r="D6215" s="32"/>
      <x:c r="E6215" s="33"/>
      <x:c r="F6215" s="60"/>
      <x:c r="G6215" s="61"/>
      <x:c r="H6215" s="61"/>
      <x:c r="I6215" s="66"/>
    </x:row>
    <x:row r="6216" spans="1:9" x14ac:dyDescent="0.25">
      <x:c r="A6216" s="33"/>
      <x:c r="B6216" s="33"/>
      <x:c r="C6216" s="33"/>
      <x:c r="D6216" s="32"/>
      <x:c r="E6216" s="33"/>
      <x:c r="F6216" s="60"/>
      <x:c r="G6216" s="61"/>
      <x:c r="H6216" s="61"/>
      <x:c r="I6216" s="66"/>
    </x:row>
    <x:row r="6217" spans="1:9" x14ac:dyDescent="0.25">
      <x:c r="A6217" s="33"/>
      <x:c r="B6217" s="33"/>
      <x:c r="C6217" s="33"/>
      <x:c r="D6217" s="32"/>
      <x:c r="E6217" s="33"/>
      <x:c r="F6217" s="60"/>
      <x:c r="G6217" s="61"/>
      <x:c r="H6217" s="61"/>
      <x:c r="I6217" s="66"/>
    </x:row>
    <x:row r="6218" spans="1:9" x14ac:dyDescent="0.25">
      <x:c r="A6218" s="33"/>
      <x:c r="B6218" s="33"/>
      <x:c r="C6218" s="33"/>
      <x:c r="D6218" s="32"/>
      <x:c r="E6218" s="33"/>
      <x:c r="F6218" s="60"/>
      <x:c r="G6218" s="61"/>
      <x:c r="H6218" s="61"/>
      <x:c r="I6218" s="66"/>
    </x:row>
    <x:row r="6219" spans="1:9" x14ac:dyDescent="0.25">
      <x:c r="A6219" s="33"/>
      <x:c r="B6219" s="33"/>
      <x:c r="C6219" s="33"/>
      <x:c r="D6219" s="32"/>
      <x:c r="E6219" s="33"/>
      <x:c r="F6219" s="60"/>
      <x:c r="G6219" s="61"/>
      <x:c r="H6219" s="61"/>
      <x:c r="I6219" s="66"/>
    </x:row>
    <x:row r="6220" spans="1:9" x14ac:dyDescent="0.25">
      <x:c r="A6220" s="33"/>
      <x:c r="B6220" s="33"/>
      <x:c r="C6220" s="33"/>
      <x:c r="D6220" s="32"/>
      <x:c r="E6220" s="33"/>
      <x:c r="F6220" s="60"/>
      <x:c r="G6220" s="61"/>
      <x:c r="H6220" s="61"/>
      <x:c r="I6220" s="66"/>
    </x:row>
    <x:row r="6221" spans="1:9" x14ac:dyDescent="0.25">
      <x:c r="A6221" s="33"/>
      <x:c r="B6221" s="33"/>
      <x:c r="C6221" s="33"/>
      <x:c r="D6221" s="32"/>
      <x:c r="E6221" s="33"/>
      <x:c r="F6221" s="60"/>
      <x:c r="G6221" s="61"/>
      <x:c r="H6221" s="61"/>
      <x:c r="I6221" s="66"/>
    </x:row>
    <x:row r="6222" spans="1:9" x14ac:dyDescent="0.25">
      <x:c r="A6222" s="33"/>
      <x:c r="B6222" s="33"/>
      <x:c r="C6222" s="33"/>
      <x:c r="D6222" s="32"/>
      <x:c r="E6222" s="33"/>
      <x:c r="F6222" s="60"/>
      <x:c r="G6222" s="61"/>
      <x:c r="H6222" s="61"/>
      <x:c r="I6222" s="66"/>
    </x:row>
    <x:row r="6223" spans="1:9" x14ac:dyDescent="0.25">
      <x:c r="A6223" s="33"/>
      <x:c r="B6223" s="33"/>
      <x:c r="C6223" s="33"/>
      <x:c r="D6223" s="32"/>
      <x:c r="E6223" s="33"/>
      <x:c r="F6223" s="60"/>
      <x:c r="G6223" s="61"/>
      <x:c r="H6223" s="61"/>
      <x:c r="I6223" s="66"/>
    </x:row>
    <x:row r="6224" spans="1:9" x14ac:dyDescent="0.25">
      <x:c r="A6224" s="33"/>
      <x:c r="B6224" s="33"/>
      <x:c r="C6224" s="33"/>
      <x:c r="D6224" s="32"/>
      <x:c r="E6224" s="33"/>
      <x:c r="F6224" s="60"/>
      <x:c r="G6224" s="61"/>
      <x:c r="H6224" s="61"/>
      <x:c r="I6224" s="66"/>
    </x:row>
    <x:row r="6225" spans="1:9" x14ac:dyDescent="0.25">
      <x:c r="A6225" s="33"/>
      <x:c r="B6225" s="33"/>
      <x:c r="C6225" s="33"/>
      <x:c r="D6225" s="32"/>
      <x:c r="E6225" s="33"/>
      <x:c r="F6225" s="60"/>
      <x:c r="G6225" s="61"/>
      <x:c r="H6225" s="61"/>
      <x:c r="I6225" s="66"/>
    </x:row>
    <x:row r="6226" spans="1:9" x14ac:dyDescent="0.25">
      <x:c r="A6226" s="33"/>
      <x:c r="B6226" s="33"/>
      <x:c r="C6226" s="33"/>
      <x:c r="D6226" s="32"/>
      <x:c r="E6226" s="33"/>
      <x:c r="F6226" s="60"/>
      <x:c r="G6226" s="61"/>
      <x:c r="H6226" s="61"/>
      <x:c r="I6226" s="66"/>
    </x:row>
    <x:row r="6227" spans="1:9" x14ac:dyDescent="0.25">
      <x:c r="A6227" s="33"/>
      <x:c r="B6227" s="33"/>
      <x:c r="C6227" s="33"/>
      <x:c r="D6227" s="32"/>
      <x:c r="E6227" s="33"/>
      <x:c r="F6227" s="60"/>
      <x:c r="G6227" s="61"/>
      <x:c r="H6227" s="61"/>
      <x:c r="I6227" s="66"/>
    </x:row>
    <x:row r="6228" spans="1:9" x14ac:dyDescent="0.25">
      <x:c r="A6228" s="33"/>
      <x:c r="B6228" s="33"/>
      <x:c r="C6228" s="33"/>
      <x:c r="D6228" s="32"/>
      <x:c r="E6228" s="33"/>
      <x:c r="F6228" s="60"/>
      <x:c r="G6228" s="61"/>
      <x:c r="H6228" s="61"/>
      <x:c r="I6228" s="66"/>
    </x:row>
    <x:row r="6229" spans="1:9" x14ac:dyDescent="0.25">
      <x:c r="A6229" s="33"/>
      <x:c r="B6229" s="33"/>
      <x:c r="C6229" s="33"/>
      <x:c r="D6229" s="32"/>
      <x:c r="E6229" s="33"/>
      <x:c r="F6229" s="60"/>
      <x:c r="G6229" s="61"/>
      <x:c r="H6229" s="61"/>
      <x:c r="I6229" s="66"/>
    </x:row>
    <x:row r="6230" spans="1:9" x14ac:dyDescent="0.25">
      <x:c r="A6230" s="33"/>
      <x:c r="B6230" s="33"/>
      <x:c r="C6230" s="33"/>
      <x:c r="D6230" s="32"/>
      <x:c r="E6230" s="33"/>
      <x:c r="F6230" s="60"/>
      <x:c r="G6230" s="61"/>
      <x:c r="H6230" s="61"/>
      <x:c r="I6230" s="66"/>
    </x:row>
    <x:row r="6231" spans="1:9" x14ac:dyDescent="0.25">
      <x:c r="A6231" s="33"/>
      <x:c r="B6231" s="33"/>
      <x:c r="C6231" s="33"/>
      <x:c r="D6231" s="32"/>
      <x:c r="E6231" s="33"/>
      <x:c r="F6231" s="60"/>
      <x:c r="G6231" s="61"/>
      <x:c r="H6231" s="61"/>
      <x:c r="I6231" s="66"/>
    </x:row>
    <x:row r="6232" spans="1:9" x14ac:dyDescent="0.25">
      <x:c r="A6232" s="33"/>
      <x:c r="B6232" s="33"/>
      <x:c r="C6232" s="33"/>
      <x:c r="D6232" s="32"/>
      <x:c r="E6232" s="33"/>
      <x:c r="F6232" s="60"/>
      <x:c r="G6232" s="61"/>
      <x:c r="H6232" s="61"/>
      <x:c r="I6232" s="66"/>
    </x:row>
    <x:row r="6233" spans="1:9" x14ac:dyDescent="0.25">
      <x:c r="A6233" s="33"/>
      <x:c r="B6233" s="33"/>
      <x:c r="C6233" s="33"/>
      <x:c r="D6233" s="32"/>
      <x:c r="E6233" s="33"/>
      <x:c r="F6233" s="60"/>
      <x:c r="G6233" s="61"/>
      <x:c r="H6233" s="61"/>
      <x:c r="I6233" s="66"/>
    </x:row>
    <x:row r="6234" spans="1:9" x14ac:dyDescent="0.25">
      <x:c r="A6234" s="33"/>
      <x:c r="B6234" s="33"/>
      <x:c r="C6234" s="33"/>
      <x:c r="D6234" s="32"/>
      <x:c r="E6234" s="33"/>
      <x:c r="F6234" s="60"/>
      <x:c r="G6234" s="61"/>
      <x:c r="H6234" s="61"/>
      <x:c r="I6234" s="66"/>
    </x:row>
    <x:row r="6235" spans="1:9" x14ac:dyDescent="0.25">
      <x:c r="A6235" s="33"/>
      <x:c r="B6235" s="33"/>
      <x:c r="C6235" s="33"/>
      <x:c r="D6235" s="32"/>
      <x:c r="E6235" s="33"/>
      <x:c r="F6235" s="60"/>
      <x:c r="G6235" s="61"/>
      <x:c r="H6235" s="61"/>
      <x:c r="I6235" s="66"/>
    </x:row>
    <x:row r="6236" spans="1:9" x14ac:dyDescent="0.25">
      <x:c r="A6236" s="33"/>
      <x:c r="B6236" s="33"/>
      <x:c r="C6236" s="33"/>
      <x:c r="D6236" s="32"/>
      <x:c r="E6236" s="33"/>
      <x:c r="F6236" s="60"/>
      <x:c r="G6236" s="61"/>
      <x:c r="H6236" s="61"/>
      <x:c r="I6236" s="66"/>
    </x:row>
    <x:row r="6237" spans="1:9" x14ac:dyDescent="0.25">
      <x:c r="A6237" s="33"/>
      <x:c r="B6237" s="33"/>
      <x:c r="C6237" s="33"/>
      <x:c r="D6237" s="32"/>
      <x:c r="E6237" s="33"/>
      <x:c r="F6237" s="60"/>
      <x:c r="G6237" s="61"/>
      <x:c r="H6237" s="61"/>
      <x:c r="I6237" s="66"/>
    </x:row>
    <x:row r="6238" spans="1:9" x14ac:dyDescent="0.25">
      <x:c r="A6238" s="33"/>
      <x:c r="B6238" s="33"/>
      <x:c r="C6238" s="33"/>
      <x:c r="D6238" s="32"/>
      <x:c r="E6238" s="33"/>
      <x:c r="F6238" s="60"/>
      <x:c r="G6238" s="61"/>
      <x:c r="H6238" s="61"/>
      <x:c r="I6238" s="66"/>
    </x:row>
    <x:row r="6239" spans="1:9" x14ac:dyDescent="0.25">
      <x:c r="A6239" s="33"/>
      <x:c r="B6239" s="33"/>
      <x:c r="C6239" s="33"/>
      <x:c r="D6239" s="32"/>
      <x:c r="E6239" s="33"/>
      <x:c r="F6239" s="60"/>
      <x:c r="G6239" s="61"/>
      <x:c r="H6239" s="61"/>
      <x:c r="I6239" s="66"/>
    </x:row>
    <x:row r="6240" spans="1:9" x14ac:dyDescent="0.25">
      <x:c r="A6240" s="33"/>
      <x:c r="B6240" s="33"/>
      <x:c r="C6240" s="33"/>
      <x:c r="D6240" s="32"/>
      <x:c r="E6240" s="33"/>
      <x:c r="F6240" s="60"/>
      <x:c r="G6240" s="61"/>
      <x:c r="H6240" s="61"/>
      <x:c r="I6240" s="66"/>
    </x:row>
    <x:row r="6241" spans="1:9" x14ac:dyDescent="0.25">
      <x:c r="A6241" s="33"/>
      <x:c r="B6241" s="33"/>
      <x:c r="C6241" s="33"/>
      <x:c r="D6241" s="32"/>
      <x:c r="E6241" s="33"/>
      <x:c r="F6241" s="60"/>
      <x:c r="G6241" s="61"/>
      <x:c r="H6241" s="61"/>
      <x:c r="I6241" s="66"/>
    </x:row>
    <x:row r="6242" spans="1:9" x14ac:dyDescent="0.25">
      <x:c r="A6242" s="33"/>
      <x:c r="B6242" s="33"/>
      <x:c r="C6242" s="33"/>
      <x:c r="D6242" s="32"/>
      <x:c r="E6242" s="33"/>
      <x:c r="F6242" s="60"/>
      <x:c r="G6242" s="61"/>
      <x:c r="H6242" s="61"/>
      <x:c r="I6242" s="66"/>
    </x:row>
    <x:row r="6243" spans="1:9" x14ac:dyDescent="0.25">
      <x:c r="A6243" s="33"/>
      <x:c r="B6243" s="33"/>
      <x:c r="C6243" s="33"/>
      <x:c r="D6243" s="32"/>
      <x:c r="E6243" s="33"/>
      <x:c r="F6243" s="60"/>
      <x:c r="G6243" s="61"/>
      <x:c r="H6243" s="61"/>
      <x:c r="I6243" s="66"/>
    </x:row>
    <x:row r="6244" spans="1:9" x14ac:dyDescent="0.25">
      <x:c r="A6244" s="33"/>
      <x:c r="B6244" s="33"/>
      <x:c r="C6244" s="33"/>
      <x:c r="D6244" s="32"/>
      <x:c r="E6244" s="33"/>
      <x:c r="F6244" s="60"/>
      <x:c r="G6244" s="61"/>
      <x:c r="H6244" s="61"/>
      <x:c r="I6244" s="66"/>
    </x:row>
    <x:row r="6245" spans="1:9" x14ac:dyDescent="0.25">
      <x:c r="A6245" s="33"/>
      <x:c r="B6245" s="33"/>
      <x:c r="C6245" s="33"/>
      <x:c r="D6245" s="32"/>
      <x:c r="E6245" s="33"/>
      <x:c r="F6245" s="60"/>
      <x:c r="G6245" s="61"/>
      <x:c r="H6245" s="61"/>
      <x:c r="I6245" s="66"/>
    </x:row>
    <x:row r="6246" spans="1:9" x14ac:dyDescent="0.25">
      <x:c r="A6246" s="33"/>
      <x:c r="B6246" s="33"/>
      <x:c r="C6246" s="33"/>
      <x:c r="D6246" s="32"/>
      <x:c r="E6246" s="33"/>
      <x:c r="F6246" s="60"/>
      <x:c r="G6246" s="61"/>
      <x:c r="H6246" s="61"/>
      <x:c r="I6246" s="66"/>
    </x:row>
    <x:row r="6247" spans="1:9" x14ac:dyDescent="0.25">
      <x:c r="A6247" s="33"/>
      <x:c r="B6247" s="33"/>
      <x:c r="C6247" s="33"/>
      <x:c r="D6247" s="32"/>
      <x:c r="E6247" s="33"/>
      <x:c r="F6247" s="60"/>
      <x:c r="G6247" s="61"/>
      <x:c r="H6247" s="61"/>
      <x:c r="I6247" s="66"/>
    </x:row>
    <x:row r="6248" spans="1:9" x14ac:dyDescent="0.25">
      <x:c r="A6248" s="33"/>
      <x:c r="B6248" s="33"/>
      <x:c r="C6248" s="33"/>
      <x:c r="D6248" s="32"/>
      <x:c r="E6248" s="33"/>
      <x:c r="F6248" s="60"/>
      <x:c r="G6248" s="61"/>
      <x:c r="H6248" s="61"/>
      <x:c r="I6248" s="66"/>
    </x:row>
    <x:row r="6249" spans="1:9" x14ac:dyDescent="0.25">
      <x:c r="A6249" s="33"/>
      <x:c r="B6249" s="33"/>
      <x:c r="C6249" s="33"/>
      <x:c r="D6249" s="32"/>
      <x:c r="E6249" s="33"/>
      <x:c r="F6249" s="60"/>
      <x:c r="G6249" s="61"/>
      <x:c r="H6249" s="61"/>
      <x:c r="I6249" s="66"/>
    </x:row>
    <x:row r="6250" spans="1:9" x14ac:dyDescent="0.25">
      <x:c r="A6250" s="33"/>
      <x:c r="B6250" s="33"/>
      <x:c r="C6250" s="33"/>
      <x:c r="D6250" s="32"/>
      <x:c r="E6250" s="33"/>
      <x:c r="F6250" s="60"/>
      <x:c r="G6250" s="61"/>
      <x:c r="H6250" s="61"/>
      <x:c r="I6250" s="66"/>
    </x:row>
    <x:row r="6251" spans="1:9" x14ac:dyDescent="0.25">
      <x:c r="A6251" s="33"/>
      <x:c r="B6251" s="33"/>
      <x:c r="C6251" s="33"/>
      <x:c r="D6251" s="32"/>
      <x:c r="E6251" s="33"/>
      <x:c r="F6251" s="60"/>
      <x:c r="G6251" s="61"/>
      <x:c r="H6251" s="61"/>
      <x:c r="I6251" s="66"/>
    </x:row>
    <x:row r="6252" spans="1:9" x14ac:dyDescent="0.25">
      <x:c r="A6252" s="33"/>
      <x:c r="B6252" s="33"/>
      <x:c r="C6252" s="33"/>
      <x:c r="D6252" s="32"/>
      <x:c r="E6252" s="33"/>
      <x:c r="F6252" s="60"/>
      <x:c r="G6252" s="61"/>
      <x:c r="H6252" s="61"/>
      <x:c r="I6252" s="66"/>
    </x:row>
    <x:row r="6253" spans="1:9" x14ac:dyDescent="0.25">
      <x:c r="A6253" s="33"/>
      <x:c r="B6253" s="33"/>
      <x:c r="C6253" s="33"/>
      <x:c r="D6253" s="32"/>
      <x:c r="E6253" s="33"/>
      <x:c r="F6253" s="60"/>
      <x:c r="G6253" s="61"/>
      <x:c r="H6253" s="61"/>
      <x:c r="I6253" s="66"/>
    </x:row>
    <x:row r="6254" spans="1:9" x14ac:dyDescent="0.25">
      <x:c r="A6254" s="33"/>
      <x:c r="B6254" s="33"/>
      <x:c r="C6254" s="33"/>
      <x:c r="D6254" s="32"/>
      <x:c r="E6254" s="33"/>
      <x:c r="F6254" s="60"/>
      <x:c r="G6254" s="61"/>
      <x:c r="H6254" s="61"/>
      <x:c r="I6254" s="66"/>
    </x:row>
    <x:row r="6255" spans="1:9" x14ac:dyDescent="0.25">
      <x:c r="A6255" s="33"/>
      <x:c r="B6255" s="33"/>
      <x:c r="C6255" s="33"/>
      <x:c r="D6255" s="32"/>
      <x:c r="E6255" s="33"/>
      <x:c r="F6255" s="60"/>
      <x:c r="G6255" s="61"/>
      <x:c r="H6255" s="61"/>
      <x:c r="I6255" s="66"/>
    </x:row>
    <x:row r="6256" spans="1:9" x14ac:dyDescent="0.25">
      <x:c r="A6256" s="33"/>
      <x:c r="B6256" s="33"/>
      <x:c r="C6256" s="33"/>
      <x:c r="D6256" s="32"/>
      <x:c r="E6256" s="33"/>
      <x:c r="F6256" s="60"/>
      <x:c r="G6256" s="61"/>
      <x:c r="H6256" s="61"/>
      <x:c r="I6256" s="66"/>
    </x:row>
    <x:row r="6257" spans="1:9" x14ac:dyDescent="0.25">
      <x:c r="A6257" s="33"/>
      <x:c r="B6257" s="33"/>
      <x:c r="C6257" s="33"/>
      <x:c r="D6257" s="32"/>
      <x:c r="E6257" s="33"/>
      <x:c r="F6257" s="60"/>
      <x:c r="G6257" s="61"/>
      <x:c r="H6257" s="61"/>
      <x:c r="I6257" s="66"/>
    </x:row>
    <x:row r="6258" spans="1:9" x14ac:dyDescent="0.25">
      <x:c r="A6258" s="33"/>
      <x:c r="B6258" s="33"/>
      <x:c r="C6258" s="33"/>
      <x:c r="D6258" s="32"/>
      <x:c r="E6258" s="33"/>
      <x:c r="F6258" s="60"/>
      <x:c r="G6258" s="61"/>
      <x:c r="H6258" s="61"/>
      <x:c r="I6258" s="66"/>
    </x:row>
    <x:row r="6259" spans="1:9" x14ac:dyDescent="0.25">
      <x:c r="A6259" s="33"/>
      <x:c r="B6259" s="33"/>
      <x:c r="C6259" s="33"/>
      <x:c r="D6259" s="32"/>
      <x:c r="E6259" s="33"/>
      <x:c r="F6259" s="60"/>
      <x:c r="G6259" s="61"/>
      <x:c r="H6259" s="61"/>
      <x:c r="I6259" s="66"/>
    </x:row>
    <x:row r="6260" spans="1:9" x14ac:dyDescent="0.25">
      <x:c r="A6260" s="33"/>
      <x:c r="B6260" s="33"/>
      <x:c r="C6260" s="33"/>
      <x:c r="D6260" s="32"/>
      <x:c r="E6260" s="33"/>
      <x:c r="F6260" s="60"/>
      <x:c r="G6260" s="61"/>
      <x:c r="H6260" s="61"/>
      <x:c r="I6260" s="66"/>
    </x:row>
    <x:row r="6261" spans="1:9" x14ac:dyDescent="0.25">
      <x:c r="A6261" s="33"/>
      <x:c r="B6261" s="33"/>
      <x:c r="C6261" s="33"/>
      <x:c r="D6261" s="32"/>
      <x:c r="E6261" s="33"/>
      <x:c r="F6261" s="60"/>
      <x:c r="G6261" s="61"/>
      <x:c r="H6261" s="61"/>
      <x:c r="I6261" s="66"/>
    </x:row>
    <x:row r="6262" spans="1:9" x14ac:dyDescent="0.25">
      <x:c r="A6262" s="33"/>
      <x:c r="B6262" s="33"/>
      <x:c r="C6262" s="33"/>
      <x:c r="D6262" s="32"/>
      <x:c r="E6262" s="33"/>
      <x:c r="F6262" s="60"/>
      <x:c r="G6262" s="61"/>
      <x:c r="H6262" s="61"/>
      <x:c r="I6262" s="66"/>
    </x:row>
    <x:row r="6263" spans="1:9" x14ac:dyDescent="0.25">
      <x:c r="A6263" s="33"/>
      <x:c r="B6263" s="33"/>
      <x:c r="C6263" s="33"/>
      <x:c r="D6263" s="32"/>
      <x:c r="E6263" s="33"/>
      <x:c r="F6263" s="60"/>
      <x:c r="G6263" s="61"/>
      <x:c r="H6263" s="61"/>
      <x:c r="I6263" s="66"/>
    </x:row>
    <x:row r="6264" spans="1:9" x14ac:dyDescent="0.25">
      <x:c r="A6264" s="33"/>
      <x:c r="B6264" s="33"/>
      <x:c r="C6264" s="33"/>
      <x:c r="D6264" s="32"/>
      <x:c r="E6264" s="33"/>
      <x:c r="F6264" s="60"/>
      <x:c r="G6264" s="61"/>
      <x:c r="H6264" s="61"/>
      <x:c r="I6264" s="66"/>
    </x:row>
    <x:row r="6265" spans="1:9" x14ac:dyDescent="0.25">
      <x:c r="A6265" s="33"/>
      <x:c r="B6265" s="33"/>
      <x:c r="C6265" s="33"/>
      <x:c r="D6265" s="32"/>
      <x:c r="E6265" s="33"/>
      <x:c r="F6265" s="60"/>
      <x:c r="G6265" s="61"/>
      <x:c r="H6265" s="61"/>
      <x:c r="I6265" s="66"/>
    </x:row>
    <x:row r="6266" spans="1:9" x14ac:dyDescent="0.25">
      <x:c r="A6266" s="33"/>
      <x:c r="B6266" s="33"/>
      <x:c r="C6266" s="33"/>
      <x:c r="D6266" s="32"/>
      <x:c r="E6266" s="33"/>
      <x:c r="F6266" s="60"/>
      <x:c r="G6266" s="61"/>
      <x:c r="H6266" s="61"/>
      <x:c r="I6266" s="66"/>
    </x:row>
    <x:row r="6267" spans="1:9" x14ac:dyDescent="0.25">
      <x:c r="A6267" s="33"/>
      <x:c r="B6267" s="33"/>
      <x:c r="C6267" s="33"/>
      <x:c r="D6267" s="32"/>
      <x:c r="E6267" s="33"/>
      <x:c r="F6267" s="60"/>
      <x:c r="G6267" s="61"/>
      <x:c r="H6267" s="61"/>
      <x:c r="I6267" s="66"/>
    </x:row>
    <x:row r="6268" spans="1:9" x14ac:dyDescent="0.25">
      <x:c r="A6268" s="33"/>
      <x:c r="B6268" s="33"/>
      <x:c r="C6268" s="33"/>
      <x:c r="D6268" s="32"/>
      <x:c r="E6268" s="33"/>
      <x:c r="F6268" s="60"/>
      <x:c r="G6268" s="61"/>
      <x:c r="H6268" s="61"/>
      <x:c r="I6268" s="66"/>
    </x:row>
    <x:row r="6269" spans="1:9" x14ac:dyDescent="0.25">
      <x:c r="A6269" s="33"/>
      <x:c r="B6269" s="33"/>
      <x:c r="C6269" s="33"/>
      <x:c r="D6269" s="32"/>
      <x:c r="E6269" s="33"/>
      <x:c r="F6269" s="60"/>
      <x:c r="G6269" s="61"/>
      <x:c r="H6269" s="61"/>
      <x:c r="I6269" s="66"/>
    </x:row>
    <x:row r="6270" spans="1:9" x14ac:dyDescent="0.25">
      <x:c r="A6270" s="33"/>
      <x:c r="B6270" s="33"/>
      <x:c r="C6270" s="33"/>
      <x:c r="D6270" s="32"/>
      <x:c r="E6270" s="33"/>
      <x:c r="F6270" s="60"/>
      <x:c r="G6270" s="61"/>
      <x:c r="H6270" s="61"/>
      <x:c r="I6270" s="66"/>
    </x:row>
    <x:row r="6271" spans="1:9" x14ac:dyDescent="0.25">
      <x:c r="A6271" s="33"/>
      <x:c r="B6271" s="33"/>
      <x:c r="C6271" s="33"/>
      <x:c r="D6271" s="32"/>
      <x:c r="E6271" s="33"/>
      <x:c r="F6271" s="60"/>
      <x:c r="G6271" s="61"/>
      <x:c r="H6271" s="61"/>
      <x:c r="I6271" s="66"/>
    </x:row>
    <x:row r="6272" spans="1:9" x14ac:dyDescent="0.25">
      <x:c r="A6272" s="33"/>
      <x:c r="B6272" s="33"/>
      <x:c r="C6272" s="33"/>
      <x:c r="D6272" s="32"/>
      <x:c r="E6272" s="33"/>
      <x:c r="F6272" s="60"/>
      <x:c r="G6272" s="61"/>
      <x:c r="H6272" s="61"/>
      <x:c r="I6272" s="66"/>
    </x:row>
    <x:row r="6273" spans="1:9" x14ac:dyDescent="0.25">
      <x:c r="A6273" s="33"/>
      <x:c r="B6273" s="33"/>
      <x:c r="C6273" s="33"/>
      <x:c r="D6273" s="32"/>
      <x:c r="E6273" s="33"/>
      <x:c r="F6273" s="60"/>
      <x:c r="G6273" s="61"/>
      <x:c r="H6273" s="61"/>
      <x:c r="I6273" s="66"/>
    </x:row>
    <x:row r="6274" spans="1:9" x14ac:dyDescent="0.25">
      <x:c r="A6274" s="33"/>
      <x:c r="B6274" s="33"/>
      <x:c r="C6274" s="33"/>
      <x:c r="D6274" s="32"/>
      <x:c r="E6274" s="33"/>
      <x:c r="F6274" s="60"/>
      <x:c r="G6274" s="61"/>
      <x:c r="H6274" s="61"/>
      <x:c r="I6274" s="66"/>
    </x:row>
    <x:row r="6275" spans="1:9" x14ac:dyDescent="0.25">
      <x:c r="A6275" s="33"/>
      <x:c r="B6275" s="33"/>
      <x:c r="C6275" s="33"/>
      <x:c r="D6275" s="32"/>
      <x:c r="E6275" s="33"/>
      <x:c r="F6275" s="60"/>
      <x:c r="G6275" s="61"/>
      <x:c r="H6275" s="61"/>
      <x:c r="I6275" s="66"/>
    </x:row>
    <x:row r="6276" spans="1:9" x14ac:dyDescent="0.25">
      <x:c r="A6276" s="33"/>
      <x:c r="B6276" s="33"/>
      <x:c r="C6276" s="33"/>
      <x:c r="D6276" s="32"/>
      <x:c r="E6276" s="33"/>
      <x:c r="F6276" s="60"/>
      <x:c r="G6276" s="61"/>
      <x:c r="H6276" s="61"/>
      <x:c r="I6276" s="66"/>
    </x:row>
    <x:row r="6277" spans="1:9" x14ac:dyDescent="0.25">
      <x:c r="A6277" s="33"/>
      <x:c r="B6277" s="33"/>
      <x:c r="C6277" s="33"/>
      <x:c r="D6277" s="32"/>
      <x:c r="E6277" s="33"/>
      <x:c r="F6277" s="60"/>
      <x:c r="G6277" s="61"/>
      <x:c r="H6277" s="61"/>
      <x:c r="I6277" s="66"/>
    </x:row>
    <x:row r="6278" spans="1:9" x14ac:dyDescent="0.25">
      <x:c r="A6278" s="33"/>
      <x:c r="B6278" s="33"/>
      <x:c r="C6278" s="33"/>
      <x:c r="D6278" s="32"/>
      <x:c r="E6278" s="33"/>
      <x:c r="F6278" s="60"/>
      <x:c r="G6278" s="61"/>
      <x:c r="H6278" s="61"/>
      <x:c r="I6278" s="66"/>
    </x:row>
    <x:row r="6279" spans="1:9" x14ac:dyDescent="0.25">
      <x:c r="A6279" s="33"/>
      <x:c r="B6279" s="33"/>
      <x:c r="C6279" s="33"/>
      <x:c r="D6279" s="32"/>
      <x:c r="E6279" s="33"/>
      <x:c r="F6279" s="60"/>
      <x:c r="G6279" s="61"/>
      <x:c r="H6279" s="61"/>
      <x:c r="I6279" s="66"/>
    </x:row>
    <x:row r="6280" spans="1:9" x14ac:dyDescent="0.25">
      <x:c r="A6280" s="33"/>
      <x:c r="B6280" s="33"/>
      <x:c r="C6280" s="33"/>
      <x:c r="D6280" s="32"/>
      <x:c r="E6280" s="33"/>
      <x:c r="F6280" s="60"/>
      <x:c r="G6280" s="61"/>
      <x:c r="H6280" s="61"/>
      <x:c r="I6280" s="66"/>
    </x:row>
    <x:row r="6281" spans="1:9" x14ac:dyDescent="0.25">
      <x:c r="A6281" s="33"/>
      <x:c r="B6281" s="33"/>
      <x:c r="C6281" s="33"/>
      <x:c r="D6281" s="32"/>
      <x:c r="E6281" s="33"/>
      <x:c r="F6281" s="60"/>
      <x:c r="G6281" s="61"/>
      <x:c r="H6281" s="61"/>
      <x:c r="I6281" s="66"/>
    </x:row>
    <x:row r="6282" spans="1:9" x14ac:dyDescent="0.25">
      <x:c r="A6282" s="33"/>
      <x:c r="B6282" s="33"/>
      <x:c r="C6282" s="33"/>
      <x:c r="D6282" s="32"/>
      <x:c r="E6282" s="33"/>
      <x:c r="F6282" s="60"/>
      <x:c r="G6282" s="61"/>
      <x:c r="H6282" s="61"/>
      <x:c r="I6282" s="66"/>
    </x:row>
    <x:row r="6283" spans="1:9" x14ac:dyDescent="0.25">
      <x:c r="A6283" s="33"/>
      <x:c r="B6283" s="33"/>
      <x:c r="C6283" s="33"/>
      <x:c r="D6283" s="32"/>
      <x:c r="E6283" s="33"/>
      <x:c r="F6283" s="60"/>
      <x:c r="G6283" s="61"/>
      <x:c r="H6283" s="61"/>
      <x:c r="I6283" s="66"/>
    </x:row>
    <x:row r="6284" spans="1:9" x14ac:dyDescent="0.25">
      <x:c r="A6284" s="33"/>
      <x:c r="B6284" s="33"/>
      <x:c r="C6284" s="33"/>
      <x:c r="D6284" s="32"/>
      <x:c r="E6284" s="33"/>
      <x:c r="F6284" s="60"/>
      <x:c r="G6284" s="61"/>
      <x:c r="H6284" s="61"/>
      <x:c r="I6284" s="66"/>
    </x:row>
    <x:row r="6285" spans="1:9" x14ac:dyDescent="0.25">
      <x:c r="A6285" s="33"/>
      <x:c r="B6285" s="33"/>
      <x:c r="C6285" s="33"/>
      <x:c r="D6285" s="32"/>
      <x:c r="E6285" s="33"/>
      <x:c r="F6285" s="60"/>
      <x:c r="G6285" s="61"/>
      <x:c r="H6285" s="61"/>
      <x:c r="I6285" s="66"/>
    </x:row>
    <x:row r="6286" spans="1:9" x14ac:dyDescent="0.25">
      <x:c r="A6286" s="33"/>
      <x:c r="B6286" s="33"/>
      <x:c r="C6286" s="33"/>
      <x:c r="D6286" s="32"/>
      <x:c r="E6286" s="33"/>
      <x:c r="F6286" s="60"/>
      <x:c r="G6286" s="61"/>
      <x:c r="H6286" s="61"/>
      <x:c r="I6286" s="66"/>
    </x:row>
    <x:row r="6287" spans="1:9" x14ac:dyDescent="0.25">
      <x:c r="A6287" s="33"/>
      <x:c r="B6287" s="33"/>
      <x:c r="C6287" s="33"/>
      <x:c r="D6287" s="32"/>
      <x:c r="E6287" s="33"/>
      <x:c r="F6287" s="60"/>
      <x:c r="G6287" s="61"/>
      <x:c r="H6287" s="61"/>
      <x:c r="I6287" s="66"/>
    </x:row>
    <x:row r="6288" spans="1:9" x14ac:dyDescent="0.25">
      <x:c r="A6288" s="33"/>
      <x:c r="B6288" s="33"/>
      <x:c r="C6288" s="33"/>
      <x:c r="D6288" s="32"/>
      <x:c r="E6288" s="33"/>
      <x:c r="F6288" s="60"/>
      <x:c r="G6288" s="61"/>
      <x:c r="H6288" s="61"/>
      <x:c r="I6288" s="66"/>
    </x:row>
    <x:row r="6289" spans="1:9" x14ac:dyDescent="0.25">
      <x:c r="A6289" s="33"/>
      <x:c r="B6289" s="33"/>
      <x:c r="C6289" s="33"/>
      <x:c r="D6289" s="32"/>
      <x:c r="E6289" s="33"/>
      <x:c r="F6289" s="60"/>
      <x:c r="G6289" s="61"/>
      <x:c r="H6289" s="61"/>
      <x:c r="I6289" s="66"/>
    </x:row>
    <x:row r="6290" spans="1:9" x14ac:dyDescent="0.25">
      <x:c r="A6290" s="33"/>
      <x:c r="B6290" s="33"/>
      <x:c r="C6290" s="33"/>
      <x:c r="D6290" s="32"/>
      <x:c r="E6290" s="33"/>
      <x:c r="F6290" s="60"/>
      <x:c r="G6290" s="61"/>
      <x:c r="H6290" s="61"/>
      <x:c r="I6290" s="66"/>
    </x:row>
    <x:row r="6291" spans="1:9" x14ac:dyDescent="0.25">
      <x:c r="A6291" s="33"/>
      <x:c r="B6291" s="33"/>
      <x:c r="C6291" s="33"/>
      <x:c r="D6291" s="32"/>
      <x:c r="E6291" s="33"/>
      <x:c r="F6291" s="60"/>
      <x:c r="G6291" s="61"/>
      <x:c r="H6291" s="61"/>
      <x:c r="I6291" s="66"/>
    </x:row>
    <x:row r="6292" spans="1:9" x14ac:dyDescent="0.25">
      <x:c r="A6292" s="33"/>
      <x:c r="B6292" s="33"/>
      <x:c r="C6292" s="33"/>
      <x:c r="D6292" s="32"/>
      <x:c r="E6292" s="33"/>
      <x:c r="F6292" s="60"/>
      <x:c r="G6292" s="61"/>
      <x:c r="H6292" s="61"/>
      <x:c r="I6292" s="66"/>
    </x:row>
    <x:row r="6293" spans="1:9" x14ac:dyDescent="0.25">
      <x:c r="A6293" s="33"/>
      <x:c r="B6293" s="33"/>
      <x:c r="C6293" s="33"/>
      <x:c r="D6293" s="32"/>
      <x:c r="E6293" s="33"/>
      <x:c r="F6293" s="60"/>
      <x:c r="G6293" s="61"/>
      <x:c r="H6293" s="61"/>
      <x:c r="I6293" s="66"/>
    </x:row>
    <x:row r="6294" spans="1:9" x14ac:dyDescent="0.25">
      <x:c r="A6294" s="33"/>
      <x:c r="B6294" s="33"/>
      <x:c r="C6294" s="33"/>
      <x:c r="D6294" s="32"/>
      <x:c r="E6294" s="33"/>
      <x:c r="F6294" s="60"/>
      <x:c r="G6294" s="61"/>
      <x:c r="H6294" s="61"/>
      <x:c r="I6294" s="66"/>
    </x:row>
    <x:row r="6295" spans="1:9" x14ac:dyDescent="0.25">
      <x:c r="A6295" s="33"/>
      <x:c r="B6295" s="33"/>
      <x:c r="C6295" s="33"/>
      <x:c r="D6295" s="32"/>
      <x:c r="E6295" s="33"/>
      <x:c r="F6295" s="60"/>
      <x:c r="G6295" s="61"/>
      <x:c r="H6295" s="61"/>
      <x:c r="I6295" s="66"/>
    </x:row>
    <x:row r="6296" spans="1:9" x14ac:dyDescent="0.25">
      <x:c r="A6296" s="33"/>
      <x:c r="B6296" s="33"/>
      <x:c r="C6296" s="33"/>
      <x:c r="D6296" s="32"/>
      <x:c r="E6296" s="33"/>
      <x:c r="F6296" s="60"/>
      <x:c r="G6296" s="61"/>
      <x:c r="H6296" s="61"/>
      <x:c r="I6296" s="66"/>
    </x:row>
    <x:row r="6297" spans="1:9" x14ac:dyDescent="0.25">
      <x:c r="A6297" s="33"/>
      <x:c r="B6297" s="33"/>
      <x:c r="C6297" s="33"/>
      <x:c r="D6297" s="32"/>
      <x:c r="E6297" s="33"/>
      <x:c r="F6297" s="60"/>
      <x:c r="G6297" s="61"/>
      <x:c r="H6297" s="61"/>
      <x:c r="I6297" s="66"/>
    </x:row>
    <x:row r="6298" spans="1:9" x14ac:dyDescent="0.25">
      <x:c r="A6298" s="33"/>
      <x:c r="B6298" s="33"/>
      <x:c r="C6298" s="33"/>
      <x:c r="D6298" s="32"/>
      <x:c r="E6298" s="33"/>
      <x:c r="F6298" s="60"/>
      <x:c r="G6298" s="61"/>
      <x:c r="H6298" s="61"/>
      <x:c r="I6298" s="66"/>
    </x:row>
    <x:row r="6299" spans="1:9" x14ac:dyDescent="0.25">
      <x:c r="A6299" s="33"/>
      <x:c r="B6299" s="33"/>
      <x:c r="C6299" s="33"/>
      <x:c r="D6299" s="32"/>
      <x:c r="E6299" s="33"/>
      <x:c r="F6299" s="60"/>
      <x:c r="G6299" s="61"/>
      <x:c r="H6299" s="61"/>
      <x:c r="I6299" s="66"/>
    </x:row>
    <x:row r="6300" spans="1:9" x14ac:dyDescent="0.25">
      <x:c r="A6300" s="33"/>
      <x:c r="B6300" s="33"/>
      <x:c r="C6300" s="33"/>
      <x:c r="D6300" s="32"/>
      <x:c r="E6300" s="33"/>
      <x:c r="F6300" s="60"/>
      <x:c r="G6300" s="61"/>
      <x:c r="H6300" s="61"/>
      <x:c r="I6300" s="66"/>
    </x:row>
    <x:row r="6301" spans="1:9" x14ac:dyDescent="0.25">
      <x:c r="A6301" s="33"/>
      <x:c r="B6301" s="33"/>
      <x:c r="C6301" s="33"/>
      <x:c r="D6301" s="32"/>
      <x:c r="E6301" s="33"/>
      <x:c r="F6301" s="60"/>
      <x:c r="G6301" s="61"/>
      <x:c r="H6301" s="61"/>
      <x:c r="I6301" s="66"/>
    </x:row>
    <x:row r="6302" spans="1:9" x14ac:dyDescent="0.25">
      <x:c r="A6302" s="33"/>
      <x:c r="B6302" s="33"/>
      <x:c r="C6302" s="33"/>
      <x:c r="D6302" s="32"/>
      <x:c r="E6302" s="33"/>
      <x:c r="F6302" s="60"/>
      <x:c r="G6302" s="61"/>
      <x:c r="H6302" s="61"/>
      <x:c r="I6302" s="66"/>
    </x:row>
    <x:row r="6303" spans="1:9" x14ac:dyDescent="0.25">
      <x:c r="A6303" s="33"/>
      <x:c r="B6303" s="33"/>
      <x:c r="C6303" s="33"/>
      <x:c r="D6303" s="32"/>
      <x:c r="E6303" s="33"/>
      <x:c r="F6303" s="60"/>
      <x:c r="G6303" s="61"/>
      <x:c r="H6303" s="61"/>
      <x:c r="I6303" s="66"/>
    </x:row>
    <x:row r="6304" spans="1:9" x14ac:dyDescent="0.25">
      <x:c r="A6304" s="33"/>
      <x:c r="B6304" s="33"/>
      <x:c r="C6304" s="33"/>
      <x:c r="D6304" s="32"/>
      <x:c r="E6304" s="33"/>
      <x:c r="F6304" s="60"/>
      <x:c r="G6304" s="61"/>
      <x:c r="H6304" s="61"/>
      <x:c r="I6304" s="66"/>
    </x:row>
    <x:row r="6305" spans="1:9" x14ac:dyDescent="0.25">
      <x:c r="A6305" s="33"/>
      <x:c r="B6305" s="33"/>
      <x:c r="C6305" s="33"/>
      <x:c r="D6305" s="32"/>
      <x:c r="E6305" s="33"/>
      <x:c r="F6305" s="60"/>
      <x:c r="G6305" s="61"/>
      <x:c r="H6305" s="61"/>
      <x:c r="I6305" s="66"/>
    </x:row>
    <x:row r="6306" spans="1:9" x14ac:dyDescent="0.25">
      <x:c r="A6306" s="33"/>
      <x:c r="B6306" s="33"/>
      <x:c r="C6306" s="33"/>
      <x:c r="D6306" s="32"/>
      <x:c r="E6306" s="33"/>
      <x:c r="F6306" s="60"/>
      <x:c r="G6306" s="61"/>
      <x:c r="H6306" s="61"/>
      <x:c r="I6306" s="66"/>
    </x:row>
    <x:row r="6307" spans="1:9" x14ac:dyDescent="0.25">
      <x:c r="A6307" s="33"/>
      <x:c r="B6307" s="33"/>
      <x:c r="C6307" s="33"/>
      <x:c r="D6307" s="32"/>
      <x:c r="E6307" s="33"/>
      <x:c r="F6307" s="60"/>
      <x:c r="G6307" s="61"/>
      <x:c r="H6307" s="61"/>
      <x:c r="I6307" s="66"/>
    </x:row>
    <x:row r="6308" spans="1:9" x14ac:dyDescent="0.25">
      <x:c r="A6308" s="33"/>
      <x:c r="B6308" s="33"/>
      <x:c r="C6308" s="33"/>
      <x:c r="D6308" s="32"/>
      <x:c r="E6308" s="33"/>
      <x:c r="F6308" s="60"/>
      <x:c r="G6308" s="61"/>
      <x:c r="H6308" s="61"/>
      <x:c r="I6308" s="66"/>
    </x:row>
    <x:row r="6309" spans="1:9" x14ac:dyDescent="0.25">
      <x:c r="A6309" s="33"/>
      <x:c r="B6309" s="33"/>
      <x:c r="C6309" s="33"/>
      <x:c r="D6309" s="32"/>
      <x:c r="E6309" s="33"/>
      <x:c r="F6309" s="60"/>
      <x:c r="G6309" s="61"/>
      <x:c r="H6309" s="61"/>
      <x:c r="I6309" s="66"/>
    </x:row>
    <x:row r="6310" spans="1:9" x14ac:dyDescent="0.25">
      <x:c r="A6310" s="33"/>
      <x:c r="B6310" s="33"/>
      <x:c r="C6310" s="33"/>
      <x:c r="D6310" s="32"/>
      <x:c r="E6310" s="33"/>
      <x:c r="F6310" s="60"/>
      <x:c r="G6310" s="61"/>
      <x:c r="H6310" s="61"/>
      <x:c r="I6310" s="66"/>
    </x:row>
    <x:row r="6311" spans="1:9" x14ac:dyDescent="0.25">
      <x:c r="A6311" s="33"/>
      <x:c r="B6311" s="33"/>
      <x:c r="C6311" s="33"/>
      <x:c r="D6311" s="32"/>
      <x:c r="E6311" s="33"/>
      <x:c r="F6311" s="60"/>
      <x:c r="G6311" s="61"/>
      <x:c r="H6311" s="61"/>
      <x:c r="I6311" s="66"/>
    </x:row>
    <x:row r="6312" spans="1:9" x14ac:dyDescent="0.25">
      <x:c r="A6312" s="33"/>
      <x:c r="B6312" s="33"/>
      <x:c r="C6312" s="33"/>
      <x:c r="D6312" s="32"/>
      <x:c r="E6312" s="33"/>
      <x:c r="F6312" s="60"/>
      <x:c r="G6312" s="61"/>
      <x:c r="H6312" s="61"/>
      <x:c r="I6312" s="66"/>
    </x:row>
    <x:row r="6313" spans="1:9" x14ac:dyDescent="0.25">
      <x:c r="A6313" s="33"/>
      <x:c r="B6313" s="33"/>
      <x:c r="C6313" s="33"/>
      <x:c r="D6313" s="32"/>
      <x:c r="E6313" s="33"/>
      <x:c r="F6313" s="60"/>
      <x:c r="G6313" s="61"/>
      <x:c r="H6313" s="61"/>
      <x:c r="I6313" s="66"/>
    </x:row>
    <x:row r="6314" spans="1:9" x14ac:dyDescent="0.25">
      <x:c r="A6314" s="33"/>
      <x:c r="B6314" s="33"/>
      <x:c r="C6314" s="33"/>
      <x:c r="D6314" s="32"/>
      <x:c r="E6314" s="33"/>
      <x:c r="F6314" s="60"/>
      <x:c r="G6314" s="61"/>
      <x:c r="H6314" s="61"/>
      <x:c r="I6314" s="66"/>
    </x:row>
    <x:row r="6315" spans="1:9" x14ac:dyDescent="0.25">
      <x:c r="A6315" s="33"/>
      <x:c r="B6315" s="33"/>
      <x:c r="C6315" s="33"/>
      <x:c r="D6315" s="32"/>
      <x:c r="E6315" s="33"/>
      <x:c r="F6315" s="60"/>
      <x:c r="G6315" s="61"/>
      <x:c r="H6315" s="61"/>
      <x:c r="I6315" s="66"/>
    </x:row>
    <x:row r="6316" spans="1:9" x14ac:dyDescent="0.25">
      <x:c r="A6316" s="33"/>
      <x:c r="B6316" s="33"/>
      <x:c r="C6316" s="33"/>
      <x:c r="D6316" s="32"/>
      <x:c r="E6316" s="33"/>
      <x:c r="F6316" s="60"/>
      <x:c r="G6316" s="61"/>
      <x:c r="H6316" s="61"/>
      <x:c r="I6316" s="66"/>
    </x:row>
    <x:row r="6317" spans="1:9" x14ac:dyDescent="0.25">
      <x:c r="A6317" s="33"/>
      <x:c r="B6317" s="33"/>
      <x:c r="C6317" s="33"/>
      <x:c r="D6317" s="32"/>
      <x:c r="E6317" s="33"/>
      <x:c r="F6317" s="60"/>
      <x:c r="G6317" s="61"/>
      <x:c r="H6317" s="61"/>
      <x:c r="I6317" s="66"/>
    </x:row>
    <x:row r="6318" spans="1:9" x14ac:dyDescent="0.25">
      <x:c r="A6318" s="33"/>
      <x:c r="B6318" s="33"/>
      <x:c r="C6318" s="33"/>
      <x:c r="D6318" s="32"/>
      <x:c r="E6318" s="33"/>
      <x:c r="F6318" s="60"/>
      <x:c r="G6318" s="61"/>
      <x:c r="H6318" s="61"/>
      <x:c r="I6318" s="66"/>
    </x:row>
    <x:row r="6319" spans="1:9" x14ac:dyDescent="0.25">
      <x:c r="A6319" s="33"/>
      <x:c r="B6319" s="33"/>
      <x:c r="C6319" s="33"/>
      <x:c r="D6319" s="32"/>
      <x:c r="E6319" s="33"/>
      <x:c r="F6319" s="60"/>
      <x:c r="G6319" s="61"/>
      <x:c r="H6319" s="61"/>
      <x:c r="I6319" s="66"/>
    </x:row>
    <x:row r="6320" spans="1:9" x14ac:dyDescent="0.25">
      <x:c r="A6320" s="33"/>
      <x:c r="B6320" s="33"/>
      <x:c r="C6320" s="33"/>
      <x:c r="D6320" s="32"/>
      <x:c r="E6320" s="33"/>
      <x:c r="F6320" s="60"/>
      <x:c r="G6320" s="61"/>
      <x:c r="H6320" s="61"/>
      <x:c r="I6320" s="66"/>
    </x:row>
    <x:row r="6321" spans="1:9" x14ac:dyDescent="0.25">
      <x:c r="A6321" s="33"/>
      <x:c r="B6321" s="33"/>
      <x:c r="C6321" s="33"/>
      <x:c r="D6321" s="32"/>
      <x:c r="E6321" s="33"/>
      <x:c r="F6321" s="60"/>
      <x:c r="G6321" s="61"/>
      <x:c r="H6321" s="61"/>
      <x:c r="I6321" s="66"/>
    </x:row>
    <x:row r="6322" spans="1:9" x14ac:dyDescent="0.25">
      <x:c r="A6322" s="33"/>
      <x:c r="B6322" s="33"/>
      <x:c r="C6322" s="33"/>
      <x:c r="D6322" s="32"/>
      <x:c r="E6322" s="33"/>
      <x:c r="F6322" s="60"/>
      <x:c r="G6322" s="61"/>
      <x:c r="H6322" s="61"/>
      <x:c r="I6322" s="66"/>
    </x:row>
    <x:row r="6323" spans="1:9" x14ac:dyDescent="0.25">
      <x:c r="A6323" s="33"/>
      <x:c r="B6323" s="33"/>
      <x:c r="C6323" s="33"/>
      <x:c r="D6323" s="32"/>
      <x:c r="E6323" s="33"/>
      <x:c r="F6323" s="60"/>
      <x:c r="G6323" s="61"/>
      <x:c r="H6323" s="61"/>
      <x:c r="I6323" s="66"/>
    </x:row>
    <x:row r="6324" spans="1:9" x14ac:dyDescent="0.25">
      <x:c r="A6324" s="33"/>
      <x:c r="B6324" s="33"/>
      <x:c r="C6324" s="33"/>
      <x:c r="D6324" s="32"/>
      <x:c r="E6324" s="33"/>
      <x:c r="F6324" s="60"/>
      <x:c r="G6324" s="61"/>
      <x:c r="H6324" s="61"/>
      <x:c r="I6324" s="66"/>
    </x:row>
    <x:row r="6325" spans="1:9" x14ac:dyDescent="0.25">
      <x:c r="A6325" s="33"/>
      <x:c r="B6325" s="33"/>
      <x:c r="C6325" s="33"/>
      <x:c r="D6325" s="32"/>
      <x:c r="E6325" s="33"/>
      <x:c r="F6325" s="60"/>
      <x:c r="G6325" s="61"/>
      <x:c r="H6325" s="61"/>
      <x:c r="I6325" s="66"/>
    </x:row>
    <x:row r="6326" spans="1:9" x14ac:dyDescent="0.25">
      <x:c r="A6326" s="33"/>
      <x:c r="B6326" s="33"/>
      <x:c r="C6326" s="33"/>
      <x:c r="D6326" s="32"/>
      <x:c r="E6326" s="33"/>
      <x:c r="F6326" s="60"/>
      <x:c r="G6326" s="61"/>
      <x:c r="H6326" s="61"/>
      <x:c r="I6326" s="66"/>
    </x:row>
    <x:row r="6327" spans="1:9" x14ac:dyDescent="0.25">
      <x:c r="A6327" s="33"/>
      <x:c r="B6327" s="33"/>
      <x:c r="C6327" s="33"/>
      <x:c r="D6327" s="32"/>
      <x:c r="E6327" s="33"/>
      <x:c r="F6327" s="60"/>
      <x:c r="G6327" s="61"/>
      <x:c r="H6327" s="61"/>
      <x:c r="I6327" s="66"/>
    </x:row>
    <x:row r="6328" spans="1:9" x14ac:dyDescent="0.25">
      <x:c r="A6328" s="33"/>
      <x:c r="B6328" s="33"/>
      <x:c r="C6328" s="33"/>
      <x:c r="D6328" s="32"/>
      <x:c r="E6328" s="33"/>
      <x:c r="F6328" s="60"/>
      <x:c r="G6328" s="61"/>
      <x:c r="H6328" s="61"/>
      <x:c r="I6328" s="66"/>
    </x:row>
    <x:row r="6329" spans="1:9" x14ac:dyDescent="0.25">
      <x:c r="A6329" s="33"/>
      <x:c r="B6329" s="33"/>
      <x:c r="C6329" s="33"/>
      <x:c r="D6329" s="32"/>
      <x:c r="E6329" s="33"/>
      <x:c r="F6329" s="60"/>
      <x:c r="G6329" s="61"/>
      <x:c r="H6329" s="61"/>
      <x:c r="I6329" s="66"/>
    </x:row>
    <x:row r="6330" spans="1:9" x14ac:dyDescent="0.25">
      <x:c r="A6330" s="33"/>
      <x:c r="B6330" s="33"/>
      <x:c r="C6330" s="33"/>
      <x:c r="D6330" s="32"/>
      <x:c r="E6330" s="33"/>
      <x:c r="F6330" s="60"/>
      <x:c r="G6330" s="61"/>
      <x:c r="H6330" s="61"/>
      <x:c r="I6330" s="66"/>
    </x:row>
    <x:row r="6331" spans="1:9" x14ac:dyDescent="0.25">
      <x:c r="A6331" s="33"/>
      <x:c r="B6331" s="33"/>
      <x:c r="C6331" s="33"/>
      <x:c r="D6331" s="32"/>
      <x:c r="E6331" s="33"/>
      <x:c r="F6331" s="60"/>
      <x:c r="G6331" s="61"/>
      <x:c r="H6331" s="61"/>
      <x:c r="I6331" s="66"/>
    </x:row>
    <x:row r="6332" spans="1:9" x14ac:dyDescent="0.25">
      <x:c r="A6332" s="33"/>
      <x:c r="B6332" s="33"/>
      <x:c r="C6332" s="33"/>
      <x:c r="D6332" s="32"/>
      <x:c r="E6332" s="33"/>
      <x:c r="F6332" s="60"/>
      <x:c r="G6332" s="61"/>
      <x:c r="H6332" s="61"/>
      <x:c r="I6332" s="66"/>
    </x:row>
    <x:row r="6333" spans="1:9" x14ac:dyDescent="0.25">
      <x:c r="A6333" s="33"/>
      <x:c r="B6333" s="33"/>
      <x:c r="C6333" s="33"/>
      <x:c r="D6333" s="32"/>
      <x:c r="E6333" s="33"/>
      <x:c r="F6333" s="60"/>
      <x:c r="G6333" s="61"/>
      <x:c r="H6333" s="61"/>
      <x:c r="I6333" s="66"/>
    </x:row>
    <x:row r="6334" spans="1:9" x14ac:dyDescent="0.25">
      <x:c r="A6334" s="33"/>
      <x:c r="B6334" s="33"/>
      <x:c r="C6334" s="33"/>
      <x:c r="D6334" s="32"/>
      <x:c r="E6334" s="33"/>
      <x:c r="F6334" s="60"/>
      <x:c r="G6334" s="61"/>
      <x:c r="H6334" s="61"/>
      <x:c r="I6334" s="66"/>
    </x:row>
    <x:row r="6335" spans="1:9" x14ac:dyDescent="0.25">
      <x:c r="A6335" s="33"/>
      <x:c r="B6335" s="33"/>
      <x:c r="C6335" s="33"/>
      <x:c r="D6335" s="32"/>
      <x:c r="E6335" s="33"/>
      <x:c r="F6335" s="60"/>
      <x:c r="G6335" s="61"/>
      <x:c r="H6335" s="61"/>
      <x:c r="I6335" s="66"/>
    </x:row>
    <x:row r="6336" spans="1:9" x14ac:dyDescent="0.25">
      <x:c r="A6336" s="33"/>
      <x:c r="B6336" s="33"/>
      <x:c r="C6336" s="33"/>
      <x:c r="D6336" s="32"/>
      <x:c r="E6336" s="33"/>
      <x:c r="F6336" s="60"/>
      <x:c r="G6336" s="61"/>
      <x:c r="H6336" s="61"/>
      <x:c r="I6336" s="66"/>
    </x:row>
    <x:row r="6337" spans="1:9" x14ac:dyDescent="0.25">
      <x:c r="A6337" s="33"/>
      <x:c r="B6337" s="33"/>
      <x:c r="C6337" s="33"/>
      <x:c r="D6337" s="32"/>
      <x:c r="E6337" s="33"/>
      <x:c r="F6337" s="60"/>
      <x:c r="G6337" s="61"/>
      <x:c r="H6337" s="61"/>
      <x:c r="I6337" s="66"/>
    </x:row>
    <x:row r="6338" spans="1:9" x14ac:dyDescent="0.25">
      <x:c r="A6338" s="33"/>
      <x:c r="B6338" s="33"/>
      <x:c r="C6338" s="33"/>
      <x:c r="D6338" s="32"/>
      <x:c r="E6338" s="33"/>
      <x:c r="F6338" s="60"/>
      <x:c r="G6338" s="61"/>
      <x:c r="H6338" s="61"/>
      <x:c r="I6338" s="66"/>
    </x:row>
    <x:row r="6339" spans="1:9" x14ac:dyDescent="0.25">
      <x:c r="A6339" s="33"/>
      <x:c r="B6339" s="33"/>
      <x:c r="C6339" s="33"/>
      <x:c r="D6339" s="32"/>
      <x:c r="E6339" s="33"/>
      <x:c r="F6339" s="60"/>
      <x:c r="G6339" s="61"/>
      <x:c r="H6339" s="61"/>
      <x:c r="I6339" s="66"/>
    </x:row>
    <x:row r="6340" spans="1:9" x14ac:dyDescent="0.25">
      <x:c r="A6340" s="33"/>
      <x:c r="B6340" s="33"/>
      <x:c r="C6340" s="33"/>
      <x:c r="D6340" s="32"/>
      <x:c r="E6340" s="33"/>
      <x:c r="F6340" s="60"/>
      <x:c r="G6340" s="61"/>
      <x:c r="H6340" s="61"/>
      <x:c r="I6340" s="66"/>
    </x:row>
    <x:row r="6341" spans="1:9" x14ac:dyDescent="0.25">
      <x:c r="A6341" s="33"/>
      <x:c r="B6341" s="33"/>
      <x:c r="C6341" s="33"/>
      <x:c r="D6341" s="32"/>
      <x:c r="E6341" s="33"/>
      <x:c r="F6341" s="60"/>
      <x:c r="G6341" s="61"/>
      <x:c r="H6341" s="61"/>
      <x:c r="I6341" s="66"/>
    </x:row>
    <x:row r="6342" spans="1:9" x14ac:dyDescent="0.25">
      <x:c r="A6342" s="33"/>
      <x:c r="B6342" s="33"/>
      <x:c r="C6342" s="33"/>
      <x:c r="D6342" s="32"/>
      <x:c r="E6342" s="33"/>
      <x:c r="F6342" s="60"/>
      <x:c r="G6342" s="61"/>
      <x:c r="H6342" s="61"/>
      <x:c r="I6342" s="66"/>
    </x:row>
    <x:row r="6343" spans="1:9" x14ac:dyDescent="0.25">
      <x:c r="A6343" s="33"/>
      <x:c r="B6343" s="33"/>
      <x:c r="C6343" s="33"/>
      <x:c r="D6343" s="32"/>
      <x:c r="E6343" s="33"/>
      <x:c r="F6343" s="60"/>
      <x:c r="G6343" s="61"/>
      <x:c r="H6343" s="61"/>
      <x:c r="I6343" s="66"/>
    </x:row>
    <x:row r="6344" spans="1:9" x14ac:dyDescent="0.25">
      <x:c r="A6344" s="33"/>
      <x:c r="B6344" s="33"/>
      <x:c r="C6344" s="33"/>
      <x:c r="D6344" s="32"/>
      <x:c r="E6344" s="33"/>
      <x:c r="F6344" s="60"/>
      <x:c r="G6344" s="61"/>
      <x:c r="H6344" s="61"/>
      <x:c r="I6344" s="66"/>
    </x:row>
    <x:row r="6345" spans="1:9" x14ac:dyDescent="0.25">
      <x:c r="A6345" s="33"/>
      <x:c r="B6345" s="33"/>
      <x:c r="C6345" s="33"/>
      <x:c r="D6345" s="32"/>
      <x:c r="E6345" s="33"/>
      <x:c r="F6345" s="60"/>
      <x:c r="G6345" s="61"/>
      <x:c r="H6345" s="61"/>
      <x:c r="I6345" s="66"/>
    </x:row>
    <x:row r="6346" spans="1:9" x14ac:dyDescent="0.25">
      <x:c r="A6346" s="33"/>
      <x:c r="B6346" s="33"/>
      <x:c r="C6346" s="33"/>
      <x:c r="D6346" s="32"/>
      <x:c r="E6346" s="33"/>
      <x:c r="F6346" s="60"/>
      <x:c r="G6346" s="61"/>
      <x:c r="H6346" s="61"/>
      <x:c r="I6346" s="66"/>
    </x:row>
    <x:row r="6347" spans="1:9" x14ac:dyDescent="0.25">
      <x:c r="A6347" s="33"/>
      <x:c r="B6347" s="33"/>
      <x:c r="C6347" s="33"/>
      <x:c r="D6347" s="32"/>
      <x:c r="E6347" s="33"/>
      <x:c r="F6347" s="60"/>
      <x:c r="G6347" s="61"/>
      <x:c r="H6347" s="61"/>
      <x:c r="I6347" s="66"/>
    </x:row>
    <x:row r="6348" spans="1:9" x14ac:dyDescent="0.25">
      <x:c r="A6348" s="33"/>
      <x:c r="B6348" s="33"/>
      <x:c r="C6348" s="33"/>
      <x:c r="D6348" s="32"/>
      <x:c r="E6348" s="33"/>
      <x:c r="F6348" s="60"/>
      <x:c r="G6348" s="61"/>
      <x:c r="H6348" s="61"/>
      <x:c r="I6348" s="66"/>
    </x:row>
    <x:row r="6349" spans="1:9" x14ac:dyDescent="0.25">
      <x:c r="A6349" s="33"/>
      <x:c r="B6349" s="33"/>
      <x:c r="C6349" s="33"/>
      <x:c r="D6349" s="32"/>
      <x:c r="E6349" s="33"/>
      <x:c r="F6349" s="60"/>
      <x:c r="G6349" s="61"/>
      <x:c r="H6349" s="61"/>
      <x:c r="I6349" s="66"/>
    </x:row>
    <x:row r="6350" spans="1:9" x14ac:dyDescent="0.25">
      <x:c r="A6350" s="33"/>
      <x:c r="B6350" s="33"/>
      <x:c r="C6350" s="33"/>
      <x:c r="D6350" s="32"/>
      <x:c r="E6350" s="33"/>
      <x:c r="F6350" s="60"/>
      <x:c r="G6350" s="61"/>
      <x:c r="H6350" s="61"/>
      <x:c r="I6350" s="66"/>
    </x:row>
    <x:row r="6351" spans="1:9" x14ac:dyDescent="0.25">
      <x:c r="A6351" s="33"/>
      <x:c r="B6351" s="33"/>
      <x:c r="C6351" s="33"/>
      <x:c r="D6351" s="32"/>
      <x:c r="E6351" s="33"/>
      <x:c r="F6351" s="60"/>
      <x:c r="G6351" s="61"/>
      <x:c r="H6351" s="61"/>
      <x:c r="I6351" s="66"/>
    </x:row>
    <x:row r="6352" spans="1:9" x14ac:dyDescent="0.25">
      <x:c r="A6352" s="33"/>
      <x:c r="B6352" s="33"/>
      <x:c r="C6352" s="33"/>
      <x:c r="D6352" s="32"/>
      <x:c r="E6352" s="33"/>
      <x:c r="F6352" s="60"/>
      <x:c r="G6352" s="61"/>
      <x:c r="H6352" s="61"/>
      <x:c r="I6352" s="66"/>
    </x:row>
    <x:row r="6353" spans="1:9" x14ac:dyDescent="0.25">
      <x:c r="A6353" s="33"/>
      <x:c r="B6353" s="33"/>
      <x:c r="C6353" s="33"/>
      <x:c r="D6353" s="32"/>
      <x:c r="E6353" s="33"/>
      <x:c r="F6353" s="60"/>
      <x:c r="G6353" s="61"/>
      <x:c r="H6353" s="61"/>
      <x:c r="I6353" s="66"/>
    </x:row>
    <x:row r="6354" spans="1:9" x14ac:dyDescent="0.25">
      <x:c r="A6354" s="33"/>
      <x:c r="B6354" s="33"/>
      <x:c r="C6354" s="33"/>
      <x:c r="D6354" s="32"/>
      <x:c r="E6354" s="33"/>
      <x:c r="F6354" s="60"/>
      <x:c r="G6354" s="61"/>
      <x:c r="H6354" s="61"/>
      <x:c r="I6354" s="66"/>
    </x:row>
    <x:row r="6355" spans="1:9" x14ac:dyDescent="0.25">
      <x:c r="A6355" s="33"/>
      <x:c r="B6355" s="33"/>
      <x:c r="C6355" s="33"/>
      <x:c r="D6355" s="32"/>
      <x:c r="E6355" s="33"/>
      <x:c r="F6355" s="60"/>
      <x:c r="G6355" s="61"/>
      <x:c r="H6355" s="61"/>
      <x:c r="I6355" s="66"/>
    </x:row>
    <x:row r="6356" spans="1:9" x14ac:dyDescent="0.25">
      <x:c r="A6356" s="33"/>
      <x:c r="B6356" s="33"/>
      <x:c r="C6356" s="33"/>
      <x:c r="D6356" s="32"/>
      <x:c r="E6356" s="33"/>
      <x:c r="F6356" s="60"/>
      <x:c r="G6356" s="61"/>
      <x:c r="H6356" s="61"/>
      <x:c r="I6356" s="66"/>
    </x:row>
    <x:row r="6357" spans="1:9" x14ac:dyDescent="0.25">
      <x:c r="A6357" s="33"/>
      <x:c r="B6357" s="33"/>
      <x:c r="C6357" s="33"/>
      <x:c r="D6357" s="32"/>
      <x:c r="E6357" s="33"/>
      <x:c r="F6357" s="60"/>
      <x:c r="G6357" s="61"/>
      <x:c r="H6357" s="61"/>
      <x:c r="I6357" s="66"/>
    </x:row>
    <x:row r="6358" spans="1:9" x14ac:dyDescent="0.25">
      <x:c r="A6358" s="33"/>
      <x:c r="B6358" s="33"/>
      <x:c r="C6358" s="33"/>
      <x:c r="D6358" s="32"/>
      <x:c r="E6358" s="33"/>
      <x:c r="F6358" s="60"/>
      <x:c r="G6358" s="61"/>
      <x:c r="H6358" s="61"/>
      <x:c r="I6358" s="66"/>
    </x:row>
    <x:row r="6359" spans="1:9" x14ac:dyDescent="0.25">
      <x:c r="A6359" s="33"/>
      <x:c r="B6359" s="33"/>
      <x:c r="C6359" s="33"/>
      <x:c r="D6359" s="32"/>
      <x:c r="E6359" s="33"/>
      <x:c r="F6359" s="60"/>
      <x:c r="G6359" s="61"/>
      <x:c r="H6359" s="61"/>
      <x:c r="I6359" s="66"/>
    </x:row>
    <x:row r="6360" spans="1:9" x14ac:dyDescent="0.25">
      <x:c r="A6360" s="33"/>
      <x:c r="B6360" s="33"/>
      <x:c r="C6360" s="33"/>
      <x:c r="D6360" s="32"/>
      <x:c r="E6360" s="33"/>
      <x:c r="F6360" s="60"/>
      <x:c r="G6360" s="61"/>
      <x:c r="H6360" s="61"/>
      <x:c r="I6360" s="66"/>
    </x:row>
    <x:row r="6361" spans="1:9" x14ac:dyDescent="0.25">
      <x:c r="A6361" s="33"/>
      <x:c r="B6361" s="33"/>
      <x:c r="C6361" s="33"/>
      <x:c r="D6361" s="32"/>
      <x:c r="E6361" s="33"/>
      <x:c r="F6361" s="60"/>
      <x:c r="G6361" s="61"/>
      <x:c r="H6361" s="61"/>
      <x:c r="I6361" s="66"/>
    </x:row>
    <x:row r="6362" spans="1:9" x14ac:dyDescent="0.25">
      <x:c r="A6362" s="33"/>
      <x:c r="B6362" s="33"/>
      <x:c r="C6362" s="33"/>
      <x:c r="D6362" s="32"/>
      <x:c r="E6362" s="33"/>
      <x:c r="F6362" s="60"/>
      <x:c r="G6362" s="61"/>
      <x:c r="H6362" s="61"/>
      <x:c r="I6362" s="66"/>
    </x:row>
    <x:row r="6363" spans="1:9" x14ac:dyDescent="0.25">
      <x:c r="A6363" s="33"/>
      <x:c r="B6363" s="33"/>
      <x:c r="C6363" s="33"/>
      <x:c r="D6363" s="32"/>
      <x:c r="E6363" s="33"/>
      <x:c r="F6363" s="60"/>
      <x:c r="G6363" s="61"/>
      <x:c r="H6363" s="61"/>
      <x:c r="I6363" s="66"/>
    </x:row>
    <x:row r="6364" spans="1:9" x14ac:dyDescent="0.25">
      <x:c r="A6364" s="33"/>
      <x:c r="B6364" s="33"/>
      <x:c r="C6364" s="33"/>
      <x:c r="D6364" s="32"/>
      <x:c r="E6364" s="33"/>
      <x:c r="F6364" s="60"/>
      <x:c r="G6364" s="61"/>
      <x:c r="H6364" s="61"/>
      <x:c r="I6364" s="66"/>
    </x:row>
    <x:row r="6365" spans="1:9" x14ac:dyDescent="0.25">
      <x:c r="A6365" s="33"/>
      <x:c r="B6365" s="33"/>
      <x:c r="C6365" s="33"/>
      <x:c r="D6365" s="32"/>
      <x:c r="E6365" s="33"/>
      <x:c r="F6365" s="60"/>
      <x:c r="G6365" s="61"/>
      <x:c r="H6365" s="61"/>
      <x:c r="I6365" s="66"/>
    </x:row>
    <x:row r="6366" spans="1:9" x14ac:dyDescent="0.25">
      <x:c r="A6366" s="33"/>
      <x:c r="B6366" s="33"/>
      <x:c r="C6366" s="33"/>
      <x:c r="D6366" s="32"/>
      <x:c r="E6366" s="33"/>
      <x:c r="F6366" s="60"/>
      <x:c r="G6366" s="61"/>
      <x:c r="H6366" s="61"/>
      <x:c r="I6366" s="66"/>
    </x:row>
    <x:row r="6367" spans="1:9" x14ac:dyDescent="0.25">
      <x:c r="A6367" s="33"/>
      <x:c r="B6367" s="33"/>
      <x:c r="C6367" s="33"/>
      <x:c r="D6367" s="32"/>
      <x:c r="E6367" s="33"/>
      <x:c r="F6367" s="60"/>
      <x:c r="G6367" s="61"/>
      <x:c r="H6367" s="61"/>
      <x:c r="I6367" s="66"/>
    </x:row>
    <x:row r="6368" spans="1:9" x14ac:dyDescent="0.25">
      <x:c r="A6368" s="33"/>
      <x:c r="B6368" s="33"/>
      <x:c r="C6368" s="33"/>
      <x:c r="D6368" s="32"/>
      <x:c r="E6368" s="33"/>
      <x:c r="F6368" s="60"/>
      <x:c r="G6368" s="61"/>
      <x:c r="H6368" s="61"/>
      <x:c r="I6368" s="66"/>
    </x:row>
    <x:row r="6369" spans="1:9" x14ac:dyDescent="0.25">
      <x:c r="A6369" s="33"/>
      <x:c r="B6369" s="33"/>
      <x:c r="C6369" s="33"/>
      <x:c r="D6369" s="32"/>
      <x:c r="E6369" s="33"/>
      <x:c r="F6369" s="60"/>
      <x:c r="G6369" s="61"/>
      <x:c r="H6369" s="61"/>
      <x:c r="I6369" s="66"/>
    </x:row>
    <x:row r="6370" spans="1:9" x14ac:dyDescent="0.25">
      <x:c r="A6370" s="33"/>
      <x:c r="B6370" s="33"/>
      <x:c r="C6370" s="33"/>
      <x:c r="D6370" s="32"/>
      <x:c r="E6370" s="33"/>
      <x:c r="F6370" s="60"/>
      <x:c r="G6370" s="61"/>
      <x:c r="H6370" s="61"/>
      <x:c r="I6370" s="66"/>
    </x:row>
    <x:row r="6371" spans="1:9" x14ac:dyDescent="0.25">
      <x:c r="A6371" s="33"/>
      <x:c r="B6371" s="33"/>
      <x:c r="C6371" s="33"/>
      <x:c r="D6371" s="32"/>
      <x:c r="E6371" s="33"/>
      <x:c r="F6371" s="60"/>
      <x:c r="G6371" s="61"/>
      <x:c r="H6371" s="61"/>
      <x:c r="I6371" s="66"/>
    </x:row>
    <x:row r="6372" spans="1:9" x14ac:dyDescent="0.25">
      <x:c r="A6372" s="33"/>
      <x:c r="B6372" s="33"/>
      <x:c r="C6372" s="33"/>
      <x:c r="D6372" s="32"/>
      <x:c r="E6372" s="33"/>
      <x:c r="F6372" s="60"/>
      <x:c r="G6372" s="61"/>
      <x:c r="H6372" s="61"/>
      <x:c r="I6372" s="66"/>
    </x:row>
    <x:row r="6373" spans="1:9" x14ac:dyDescent="0.25">
      <x:c r="A6373" s="33"/>
      <x:c r="B6373" s="33"/>
      <x:c r="C6373" s="33"/>
      <x:c r="D6373" s="32"/>
      <x:c r="E6373" s="33"/>
      <x:c r="F6373" s="60"/>
      <x:c r="G6373" s="61"/>
      <x:c r="H6373" s="61"/>
      <x:c r="I6373" s="66"/>
    </x:row>
    <x:row r="6374" spans="1:9" x14ac:dyDescent="0.25">
      <x:c r="A6374" s="33"/>
      <x:c r="B6374" s="33"/>
      <x:c r="C6374" s="33"/>
      <x:c r="D6374" s="32"/>
      <x:c r="E6374" s="33"/>
      <x:c r="F6374" s="60"/>
      <x:c r="G6374" s="61"/>
      <x:c r="H6374" s="61"/>
      <x:c r="I6374" s="66"/>
    </x:row>
    <x:row r="6375" spans="1:9" x14ac:dyDescent="0.25">
      <x:c r="A6375" s="33"/>
      <x:c r="B6375" s="33"/>
      <x:c r="C6375" s="33"/>
      <x:c r="D6375" s="32"/>
      <x:c r="E6375" s="33"/>
      <x:c r="F6375" s="60"/>
      <x:c r="G6375" s="61"/>
      <x:c r="H6375" s="61"/>
      <x:c r="I6375" s="66"/>
    </x:row>
    <x:row r="6376" spans="1:9" x14ac:dyDescent="0.25">
      <x:c r="A6376" s="33"/>
      <x:c r="B6376" s="33"/>
      <x:c r="C6376" s="33"/>
      <x:c r="D6376" s="32"/>
      <x:c r="E6376" s="33"/>
      <x:c r="F6376" s="60"/>
      <x:c r="G6376" s="61"/>
      <x:c r="H6376" s="61"/>
      <x:c r="I6376" s="66"/>
    </x:row>
    <x:row r="6377" spans="1:9" x14ac:dyDescent="0.25">
      <x:c r="A6377" s="33"/>
      <x:c r="B6377" s="33"/>
      <x:c r="C6377" s="33"/>
      <x:c r="D6377" s="32"/>
      <x:c r="E6377" s="33"/>
      <x:c r="F6377" s="60"/>
      <x:c r="G6377" s="61"/>
      <x:c r="H6377" s="61"/>
      <x:c r="I6377" s="66"/>
    </x:row>
    <x:row r="6378" spans="1:9" x14ac:dyDescent="0.25">
      <x:c r="A6378" s="33"/>
      <x:c r="B6378" s="33"/>
      <x:c r="C6378" s="33"/>
      <x:c r="D6378" s="32"/>
      <x:c r="E6378" s="33"/>
      <x:c r="F6378" s="60"/>
      <x:c r="G6378" s="61"/>
      <x:c r="H6378" s="61"/>
      <x:c r="I6378" s="66"/>
    </x:row>
    <x:row r="6379" spans="1:9" x14ac:dyDescent="0.25">
      <x:c r="A6379" s="33"/>
      <x:c r="B6379" s="33"/>
      <x:c r="C6379" s="33"/>
      <x:c r="D6379" s="32"/>
      <x:c r="E6379" s="33"/>
      <x:c r="F6379" s="60"/>
      <x:c r="G6379" s="61"/>
      <x:c r="H6379" s="61"/>
      <x:c r="I6379" s="66"/>
    </x:row>
    <x:row r="6380" spans="1:9" x14ac:dyDescent="0.25">
      <x:c r="A6380" s="33"/>
      <x:c r="B6380" s="33"/>
      <x:c r="C6380" s="33"/>
      <x:c r="D6380" s="32"/>
      <x:c r="E6380" s="33"/>
      <x:c r="F6380" s="60"/>
      <x:c r="G6380" s="61"/>
      <x:c r="H6380" s="61"/>
      <x:c r="I6380" s="66"/>
    </x:row>
    <x:row r="6381" spans="1:9" x14ac:dyDescent="0.25">
      <x:c r="A6381" s="33"/>
      <x:c r="B6381" s="33"/>
      <x:c r="C6381" s="33"/>
      <x:c r="D6381" s="32"/>
      <x:c r="E6381" s="33"/>
      <x:c r="F6381" s="60"/>
      <x:c r="G6381" s="61"/>
      <x:c r="H6381" s="61"/>
      <x:c r="I6381" s="66"/>
    </x:row>
    <x:row r="6382" spans="1:9" x14ac:dyDescent="0.25">
      <x:c r="A6382" s="33"/>
      <x:c r="B6382" s="33"/>
      <x:c r="C6382" s="33"/>
      <x:c r="D6382" s="32"/>
      <x:c r="E6382" s="33"/>
      <x:c r="F6382" s="60"/>
      <x:c r="G6382" s="61"/>
      <x:c r="H6382" s="61"/>
      <x:c r="I6382" s="66"/>
    </x:row>
    <x:row r="6383" spans="1:9" x14ac:dyDescent="0.25">
      <x:c r="A6383" s="33"/>
      <x:c r="B6383" s="33"/>
      <x:c r="C6383" s="33"/>
      <x:c r="D6383" s="32"/>
      <x:c r="E6383" s="33"/>
      <x:c r="F6383" s="60"/>
      <x:c r="G6383" s="61"/>
      <x:c r="H6383" s="61"/>
      <x:c r="I6383" s="66"/>
    </x:row>
    <x:row r="6384" spans="1:9" x14ac:dyDescent="0.25">
      <x:c r="A6384" s="33"/>
      <x:c r="B6384" s="33"/>
      <x:c r="C6384" s="33"/>
      <x:c r="D6384" s="32"/>
      <x:c r="E6384" s="33"/>
      <x:c r="F6384" s="60"/>
      <x:c r="G6384" s="61"/>
      <x:c r="H6384" s="61"/>
      <x:c r="I6384" s="66"/>
    </x:row>
    <x:row r="6385" spans="1:9" x14ac:dyDescent="0.25">
      <x:c r="A6385" s="33"/>
      <x:c r="B6385" s="33"/>
      <x:c r="C6385" s="33"/>
      <x:c r="D6385" s="32"/>
      <x:c r="E6385" s="33"/>
      <x:c r="F6385" s="60"/>
      <x:c r="G6385" s="61"/>
      <x:c r="H6385" s="61"/>
      <x:c r="I6385" s="66"/>
    </x:row>
    <x:row r="6386" spans="1:9" x14ac:dyDescent="0.25">
      <x:c r="A6386" s="33"/>
      <x:c r="B6386" s="33"/>
      <x:c r="C6386" s="33"/>
      <x:c r="D6386" s="32"/>
      <x:c r="E6386" s="33"/>
      <x:c r="F6386" s="60"/>
      <x:c r="G6386" s="61"/>
      <x:c r="H6386" s="61"/>
      <x:c r="I6386" s="66"/>
    </x:row>
    <x:row r="6387" spans="1:9" x14ac:dyDescent="0.25">
      <x:c r="A6387" s="33"/>
      <x:c r="B6387" s="33"/>
      <x:c r="C6387" s="33"/>
      <x:c r="D6387" s="32"/>
      <x:c r="E6387" s="33"/>
      <x:c r="F6387" s="60"/>
      <x:c r="G6387" s="61"/>
      <x:c r="H6387" s="61"/>
      <x:c r="I6387" s="66"/>
    </x:row>
    <x:row r="6388" spans="1:9" x14ac:dyDescent="0.25">
      <x:c r="A6388" s="33"/>
      <x:c r="B6388" s="33"/>
      <x:c r="C6388" s="33"/>
      <x:c r="D6388" s="32"/>
      <x:c r="E6388" s="33"/>
      <x:c r="F6388" s="60"/>
      <x:c r="G6388" s="61"/>
      <x:c r="H6388" s="61"/>
      <x:c r="I6388" s="66"/>
    </x:row>
    <x:row r="6389" spans="1:9" x14ac:dyDescent="0.25">
      <x:c r="A6389" s="33"/>
      <x:c r="B6389" s="33"/>
      <x:c r="C6389" s="33"/>
      <x:c r="D6389" s="32"/>
      <x:c r="E6389" s="33"/>
      <x:c r="F6389" s="60"/>
      <x:c r="G6389" s="61"/>
      <x:c r="H6389" s="61"/>
      <x:c r="I6389" s="66"/>
    </x:row>
    <x:row r="6390" spans="1:9" x14ac:dyDescent="0.25">
      <x:c r="A6390" s="33"/>
      <x:c r="B6390" s="33"/>
      <x:c r="C6390" s="33"/>
      <x:c r="D6390" s="32"/>
      <x:c r="E6390" s="33"/>
      <x:c r="F6390" s="60"/>
      <x:c r="G6390" s="61"/>
      <x:c r="H6390" s="61"/>
      <x:c r="I6390" s="66"/>
    </x:row>
    <x:row r="6391" spans="1:9" x14ac:dyDescent="0.25">
      <x:c r="A6391" s="33"/>
      <x:c r="B6391" s="33"/>
      <x:c r="C6391" s="33"/>
      <x:c r="D6391" s="32"/>
      <x:c r="E6391" s="33"/>
      <x:c r="F6391" s="60"/>
      <x:c r="G6391" s="61"/>
      <x:c r="H6391" s="61"/>
      <x:c r="I6391" s="66"/>
    </x:row>
    <x:row r="6392" spans="1:9" x14ac:dyDescent="0.25">
      <x:c r="A6392" s="33"/>
      <x:c r="B6392" s="33"/>
      <x:c r="C6392" s="33"/>
      <x:c r="D6392" s="32"/>
      <x:c r="E6392" s="33"/>
      <x:c r="F6392" s="60"/>
      <x:c r="G6392" s="61"/>
      <x:c r="H6392" s="61"/>
      <x:c r="I6392" s="66"/>
    </x:row>
    <x:row r="6393" spans="1:9" x14ac:dyDescent="0.25">
      <x:c r="A6393" s="33"/>
      <x:c r="B6393" s="33"/>
      <x:c r="C6393" s="33"/>
      <x:c r="D6393" s="32"/>
      <x:c r="E6393" s="33"/>
      <x:c r="F6393" s="60"/>
      <x:c r="G6393" s="61"/>
      <x:c r="H6393" s="61"/>
      <x:c r="I6393" s="66"/>
    </x:row>
    <x:row r="6394" spans="1:9" x14ac:dyDescent="0.25">
      <x:c r="A6394" s="33"/>
      <x:c r="B6394" s="33"/>
      <x:c r="C6394" s="33"/>
      <x:c r="D6394" s="32"/>
      <x:c r="E6394" s="33"/>
      <x:c r="F6394" s="60"/>
      <x:c r="G6394" s="61"/>
      <x:c r="H6394" s="61"/>
      <x:c r="I6394" s="66"/>
    </x:row>
    <x:row r="6395" spans="1:9" x14ac:dyDescent="0.25">
      <x:c r="A6395" s="33"/>
      <x:c r="B6395" s="33"/>
      <x:c r="C6395" s="33"/>
      <x:c r="D6395" s="32"/>
      <x:c r="E6395" s="33"/>
      <x:c r="F6395" s="60"/>
      <x:c r="G6395" s="61"/>
      <x:c r="H6395" s="61"/>
      <x:c r="I6395" s="66"/>
    </x:row>
    <x:row r="6396" spans="1:9" x14ac:dyDescent="0.25">
      <x:c r="A6396" s="33"/>
      <x:c r="B6396" s="33"/>
      <x:c r="C6396" s="33"/>
      <x:c r="D6396" s="32"/>
      <x:c r="E6396" s="33"/>
      <x:c r="F6396" s="60"/>
      <x:c r="G6396" s="61"/>
      <x:c r="H6396" s="61"/>
      <x:c r="I6396" s="66"/>
    </x:row>
    <x:row r="6397" spans="1:9" x14ac:dyDescent="0.25">
      <x:c r="A6397" s="33"/>
      <x:c r="B6397" s="33"/>
      <x:c r="C6397" s="33"/>
      <x:c r="D6397" s="32"/>
      <x:c r="E6397" s="33"/>
      <x:c r="F6397" s="60"/>
      <x:c r="G6397" s="61"/>
      <x:c r="H6397" s="61"/>
      <x:c r="I6397" s="66"/>
    </x:row>
    <x:row r="6398" spans="1:9" x14ac:dyDescent="0.25">
      <x:c r="A6398" s="33"/>
      <x:c r="B6398" s="33"/>
      <x:c r="C6398" s="33"/>
      <x:c r="D6398" s="32"/>
      <x:c r="E6398" s="33"/>
      <x:c r="F6398" s="60"/>
      <x:c r="G6398" s="61"/>
      <x:c r="H6398" s="61"/>
      <x:c r="I6398" s="66"/>
    </x:row>
    <x:row r="6399" spans="1:9" x14ac:dyDescent="0.25">
      <x:c r="A6399" s="33"/>
      <x:c r="B6399" s="33"/>
      <x:c r="C6399" s="33"/>
      <x:c r="D6399" s="32"/>
      <x:c r="E6399" s="33"/>
      <x:c r="F6399" s="60"/>
      <x:c r="G6399" s="61"/>
      <x:c r="H6399" s="61"/>
      <x:c r="I6399" s="66"/>
    </x:row>
    <x:row r="6400" spans="1:9" x14ac:dyDescent="0.25">
      <x:c r="A6400" s="33"/>
      <x:c r="B6400" s="33"/>
      <x:c r="C6400" s="33"/>
      <x:c r="D6400" s="32"/>
      <x:c r="E6400" s="33"/>
      <x:c r="F6400" s="60"/>
      <x:c r="G6400" s="61"/>
      <x:c r="H6400" s="61"/>
      <x:c r="I6400" s="66"/>
    </x:row>
    <x:row r="6401" spans="1:9" x14ac:dyDescent="0.25">
      <x:c r="A6401" s="33"/>
      <x:c r="B6401" s="33"/>
      <x:c r="C6401" s="33"/>
      <x:c r="D6401" s="32"/>
      <x:c r="E6401" s="33"/>
      <x:c r="F6401" s="60"/>
      <x:c r="G6401" s="61"/>
      <x:c r="H6401" s="61"/>
      <x:c r="I6401" s="66"/>
    </x:row>
    <x:row r="6402" spans="1:9" x14ac:dyDescent="0.25">
      <x:c r="A6402" s="33"/>
      <x:c r="B6402" s="33"/>
      <x:c r="C6402" s="33"/>
      <x:c r="D6402" s="32"/>
      <x:c r="E6402" s="33"/>
      <x:c r="F6402" s="60"/>
      <x:c r="G6402" s="61"/>
      <x:c r="H6402" s="61"/>
      <x:c r="I6402" s="66"/>
    </x:row>
    <x:row r="6403" spans="1:9" x14ac:dyDescent="0.25">
      <x:c r="A6403" s="33"/>
      <x:c r="B6403" s="33"/>
      <x:c r="C6403" s="33"/>
      <x:c r="D6403" s="32"/>
      <x:c r="E6403" s="33"/>
      <x:c r="F6403" s="60"/>
      <x:c r="G6403" s="61"/>
      <x:c r="H6403" s="61"/>
      <x:c r="I6403" s="66"/>
    </x:row>
    <x:row r="6404" spans="1:9" x14ac:dyDescent="0.25">
      <x:c r="A6404" s="33"/>
      <x:c r="B6404" s="33"/>
      <x:c r="C6404" s="33"/>
      <x:c r="D6404" s="32"/>
      <x:c r="E6404" s="33"/>
      <x:c r="F6404" s="60"/>
      <x:c r="G6404" s="61"/>
      <x:c r="H6404" s="61"/>
      <x:c r="I6404" s="66"/>
    </x:row>
    <x:row r="6405" spans="1:9" x14ac:dyDescent="0.25">
      <x:c r="A6405" s="33"/>
      <x:c r="B6405" s="33"/>
      <x:c r="C6405" s="33"/>
      <x:c r="D6405" s="32"/>
      <x:c r="E6405" s="33"/>
      <x:c r="F6405" s="60"/>
      <x:c r="G6405" s="61"/>
      <x:c r="H6405" s="61"/>
      <x:c r="I6405" s="66"/>
    </x:row>
    <x:row r="6406" spans="1:9" x14ac:dyDescent="0.25">
      <x:c r="A6406" s="33"/>
      <x:c r="B6406" s="33"/>
      <x:c r="C6406" s="33"/>
      <x:c r="D6406" s="32"/>
      <x:c r="E6406" s="33"/>
      <x:c r="F6406" s="60"/>
      <x:c r="G6406" s="61"/>
      <x:c r="H6406" s="61"/>
      <x:c r="I6406" s="66"/>
    </x:row>
    <x:row r="6407" spans="1:9" x14ac:dyDescent="0.25">
      <x:c r="A6407" s="33"/>
      <x:c r="B6407" s="33"/>
      <x:c r="C6407" s="33"/>
      <x:c r="D6407" s="32"/>
      <x:c r="E6407" s="33"/>
      <x:c r="F6407" s="60"/>
      <x:c r="G6407" s="61"/>
      <x:c r="H6407" s="61"/>
      <x:c r="I6407" s="66"/>
    </x:row>
    <x:row r="6408" spans="1:9" x14ac:dyDescent="0.25">
      <x:c r="A6408" s="33"/>
      <x:c r="B6408" s="33"/>
      <x:c r="C6408" s="33"/>
      <x:c r="D6408" s="32"/>
      <x:c r="E6408" s="33"/>
      <x:c r="F6408" s="60"/>
      <x:c r="G6408" s="61"/>
      <x:c r="H6408" s="61"/>
      <x:c r="I6408" s="66"/>
    </x:row>
    <x:row r="6409" spans="1:9" x14ac:dyDescent="0.25">
      <x:c r="A6409" s="33"/>
      <x:c r="B6409" s="33"/>
      <x:c r="C6409" s="33"/>
      <x:c r="D6409" s="32"/>
      <x:c r="E6409" s="33"/>
      <x:c r="F6409" s="60"/>
      <x:c r="G6409" s="61"/>
      <x:c r="H6409" s="61"/>
      <x:c r="I6409" s="66"/>
    </x:row>
    <x:row r="6410" spans="1:9" x14ac:dyDescent="0.25">
      <x:c r="A6410" s="33"/>
      <x:c r="B6410" s="33"/>
      <x:c r="C6410" s="33"/>
      <x:c r="D6410" s="32"/>
      <x:c r="E6410" s="33"/>
      <x:c r="F6410" s="60"/>
      <x:c r="G6410" s="61"/>
      <x:c r="H6410" s="61"/>
      <x:c r="I6410" s="66"/>
    </x:row>
    <x:row r="6411" spans="1:9" x14ac:dyDescent="0.25">
      <x:c r="A6411" s="33"/>
      <x:c r="B6411" s="33"/>
      <x:c r="C6411" s="33"/>
      <x:c r="D6411" s="32"/>
      <x:c r="E6411" s="33"/>
      <x:c r="F6411" s="60"/>
      <x:c r="G6411" s="61"/>
      <x:c r="H6411" s="61"/>
      <x:c r="I6411" s="66"/>
    </x:row>
    <x:row r="6412" spans="1:9" x14ac:dyDescent="0.25">
      <x:c r="A6412" s="33"/>
      <x:c r="B6412" s="33"/>
      <x:c r="C6412" s="33"/>
      <x:c r="D6412" s="32"/>
      <x:c r="E6412" s="33"/>
      <x:c r="F6412" s="60"/>
      <x:c r="G6412" s="61"/>
      <x:c r="H6412" s="61"/>
      <x:c r="I6412" s="66"/>
    </x:row>
    <x:row r="6413" spans="1:9" x14ac:dyDescent="0.25">
      <x:c r="A6413" s="33"/>
      <x:c r="B6413" s="33"/>
      <x:c r="C6413" s="33"/>
      <x:c r="D6413" s="32"/>
      <x:c r="E6413" s="33"/>
      <x:c r="F6413" s="60"/>
      <x:c r="G6413" s="61"/>
      <x:c r="H6413" s="61"/>
      <x:c r="I6413" s="66"/>
    </x:row>
    <x:row r="6414" spans="1:9" x14ac:dyDescent="0.25">
      <x:c r="A6414" s="33"/>
      <x:c r="B6414" s="33"/>
      <x:c r="C6414" s="33"/>
      <x:c r="D6414" s="32"/>
      <x:c r="E6414" s="33"/>
      <x:c r="F6414" s="60"/>
      <x:c r="G6414" s="61"/>
      <x:c r="H6414" s="61"/>
      <x:c r="I6414" s="66"/>
    </x:row>
    <x:row r="6415" spans="1:9" x14ac:dyDescent="0.25">
      <x:c r="A6415" s="33"/>
      <x:c r="B6415" s="33"/>
      <x:c r="C6415" s="33"/>
      <x:c r="D6415" s="32"/>
      <x:c r="E6415" s="33"/>
      <x:c r="F6415" s="60"/>
      <x:c r="G6415" s="61"/>
      <x:c r="H6415" s="61"/>
      <x:c r="I6415" s="66"/>
    </x:row>
    <x:row r="6416" spans="1:9" x14ac:dyDescent="0.25">
      <x:c r="A6416" s="33"/>
      <x:c r="B6416" s="33"/>
      <x:c r="C6416" s="33"/>
      <x:c r="D6416" s="32"/>
      <x:c r="E6416" s="33"/>
      <x:c r="F6416" s="60"/>
      <x:c r="G6416" s="61"/>
      <x:c r="H6416" s="61"/>
      <x:c r="I6416" s="66"/>
    </x:row>
    <x:row r="6417" spans="1:9" x14ac:dyDescent="0.25">
      <x:c r="A6417" s="33"/>
      <x:c r="B6417" s="33"/>
      <x:c r="C6417" s="33"/>
      <x:c r="D6417" s="32"/>
      <x:c r="E6417" s="33"/>
      <x:c r="F6417" s="60"/>
      <x:c r="G6417" s="61"/>
      <x:c r="H6417" s="61"/>
      <x:c r="I6417" s="66"/>
    </x:row>
    <x:row r="6418" spans="1:9" x14ac:dyDescent="0.25">
      <x:c r="A6418" s="33"/>
      <x:c r="B6418" s="33"/>
      <x:c r="C6418" s="33"/>
      <x:c r="D6418" s="32"/>
      <x:c r="E6418" s="33"/>
      <x:c r="F6418" s="60"/>
      <x:c r="G6418" s="61"/>
      <x:c r="H6418" s="61"/>
      <x:c r="I6418" s="66"/>
    </x:row>
    <x:row r="6419" spans="1:9" x14ac:dyDescent="0.25">
      <x:c r="A6419" s="33"/>
      <x:c r="B6419" s="33"/>
      <x:c r="C6419" s="33"/>
      <x:c r="D6419" s="32"/>
      <x:c r="E6419" s="33"/>
      <x:c r="F6419" s="60"/>
      <x:c r="G6419" s="61"/>
      <x:c r="H6419" s="61"/>
      <x:c r="I6419" s="66"/>
    </x:row>
    <x:row r="6420" spans="1:9" x14ac:dyDescent="0.25">
      <x:c r="A6420" s="33"/>
      <x:c r="B6420" s="33"/>
      <x:c r="C6420" s="33"/>
      <x:c r="D6420" s="32"/>
      <x:c r="E6420" s="33"/>
      <x:c r="F6420" s="60"/>
      <x:c r="G6420" s="61"/>
      <x:c r="H6420" s="61"/>
      <x:c r="I6420" s="66"/>
    </x:row>
    <x:row r="6421" spans="1:9" x14ac:dyDescent="0.25">
      <x:c r="A6421" s="33"/>
      <x:c r="B6421" s="33"/>
      <x:c r="C6421" s="33"/>
      <x:c r="D6421" s="32"/>
      <x:c r="E6421" s="33"/>
      <x:c r="F6421" s="60"/>
      <x:c r="G6421" s="61"/>
      <x:c r="H6421" s="61"/>
      <x:c r="I6421" s="66"/>
    </x:row>
    <x:row r="6422" spans="1:9" x14ac:dyDescent="0.25">
      <x:c r="A6422" s="33"/>
      <x:c r="B6422" s="33"/>
      <x:c r="C6422" s="33"/>
      <x:c r="D6422" s="32"/>
      <x:c r="E6422" s="33"/>
      <x:c r="F6422" s="60"/>
      <x:c r="G6422" s="61"/>
      <x:c r="H6422" s="61"/>
      <x:c r="I6422" s="66"/>
    </x:row>
    <x:row r="6423" spans="1:9" x14ac:dyDescent="0.25">
      <x:c r="A6423" s="33"/>
      <x:c r="B6423" s="33"/>
      <x:c r="C6423" s="33"/>
      <x:c r="D6423" s="32"/>
      <x:c r="E6423" s="33"/>
      <x:c r="F6423" s="60"/>
      <x:c r="G6423" s="61"/>
      <x:c r="H6423" s="61"/>
      <x:c r="I6423" s="66"/>
    </x:row>
    <x:row r="6424" spans="1:9" x14ac:dyDescent="0.25">
      <x:c r="A6424" s="33"/>
      <x:c r="B6424" s="33"/>
      <x:c r="C6424" s="33"/>
      <x:c r="D6424" s="32"/>
      <x:c r="E6424" s="33"/>
      <x:c r="F6424" s="60"/>
      <x:c r="G6424" s="61"/>
      <x:c r="H6424" s="61"/>
      <x:c r="I6424" s="66"/>
    </x:row>
    <x:row r="6425" spans="1:9" x14ac:dyDescent="0.25">
      <x:c r="A6425" s="33"/>
      <x:c r="B6425" s="33"/>
      <x:c r="C6425" s="33"/>
      <x:c r="D6425" s="32"/>
      <x:c r="E6425" s="33"/>
      <x:c r="F6425" s="60"/>
      <x:c r="G6425" s="61"/>
      <x:c r="H6425" s="61"/>
      <x:c r="I6425" s="66"/>
    </x:row>
    <x:row r="6426" spans="1:9" x14ac:dyDescent="0.25">
      <x:c r="A6426" s="33"/>
      <x:c r="B6426" s="33"/>
      <x:c r="C6426" s="33"/>
      <x:c r="D6426" s="32"/>
      <x:c r="E6426" s="33"/>
      <x:c r="F6426" s="60"/>
      <x:c r="G6426" s="61"/>
      <x:c r="H6426" s="61"/>
      <x:c r="I6426" s="66"/>
    </x:row>
    <x:row r="6427" spans="1:9" x14ac:dyDescent="0.25">
      <x:c r="A6427" s="33"/>
      <x:c r="B6427" s="33"/>
      <x:c r="C6427" s="33"/>
      <x:c r="D6427" s="32"/>
      <x:c r="E6427" s="33"/>
      <x:c r="F6427" s="60"/>
      <x:c r="G6427" s="61"/>
      <x:c r="H6427" s="61"/>
      <x:c r="I6427" s="66"/>
    </x:row>
    <x:row r="6428" spans="1:9" x14ac:dyDescent="0.25">
      <x:c r="A6428" s="33"/>
      <x:c r="B6428" s="33"/>
      <x:c r="C6428" s="33"/>
      <x:c r="D6428" s="32"/>
      <x:c r="E6428" s="33"/>
      <x:c r="F6428" s="60"/>
      <x:c r="G6428" s="61"/>
      <x:c r="H6428" s="61"/>
      <x:c r="I6428" s="66"/>
    </x:row>
    <x:row r="6429" spans="1:9" x14ac:dyDescent="0.25">
      <x:c r="A6429" s="33"/>
      <x:c r="B6429" s="33"/>
      <x:c r="C6429" s="33"/>
      <x:c r="D6429" s="32"/>
      <x:c r="E6429" s="33"/>
      <x:c r="F6429" s="60"/>
      <x:c r="G6429" s="61"/>
      <x:c r="H6429" s="61"/>
      <x:c r="I6429" s="66"/>
    </x:row>
    <x:row r="6430" spans="1:9" x14ac:dyDescent="0.25">
      <x:c r="A6430" s="33"/>
      <x:c r="B6430" s="33"/>
      <x:c r="C6430" s="33"/>
      <x:c r="D6430" s="32"/>
      <x:c r="E6430" s="33"/>
      <x:c r="F6430" s="60"/>
      <x:c r="G6430" s="61"/>
      <x:c r="H6430" s="61"/>
      <x:c r="I6430" s="66"/>
    </x:row>
    <x:row r="6431" spans="1:9" x14ac:dyDescent="0.25">
      <x:c r="A6431" s="33"/>
      <x:c r="B6431" s="33"/>
      <x:c r="C6431" s="33"/>
      <x:c r="D6431" s="32"/>
      <x:c r="E6431" s="33"/>
      <x:c r="F6431" s="60"/>
      <x:c r="G6431" s="61"/>
      <x:c r="H6431" s="61"/>
      <x:c r="I6431" s="66"/>
    </x:row>
    <x:row r="6432" spans="1:9" x14ac:dyDescent="0.25">
      <x:c r="A6432" s="33"/>
      <x:c r="B6432" s="33"/>
      <x:c r="C6432" s="33"/>
      <x:c r="D6432" s="32"/>
      <x:c r="E6432" s="33"/>
      <x:c r="F6432" s="60"/>
      <x:c r="G6432" s="61"/>
      <x:c r="H6432" s="61"/>
      <x:c r="I6432" s="66"/>
    </x:row>
    <x:row r="6433" spans="1:9" x14ac:dyDescent="0.25">
      <x:c r="A6433" s="33"/>
      <x:c r="B6433" s="33"/>
      <x:c r="C6433" s="33"/>
      <x:c r="D6433" s="32"/>
      <x:c r="E6433" s="33"/>
      <x:c r="F6433" s="60"/>
      <x:c r="G6433" s="61"/>
      <x:c r="H6433" s="61"/>
      <x:c r="I6433" s="66"/>
    </x:row>
    <x:row r="6434" spans="1:9" x14ac:dyDescent="0.25">
      <x:c r="A6434" s="33"/>
      <x:c r="B6434" s="33"/>
      <x:c r="C6434" s="33"/>
      <x:c r="D6434" s="32"/>
      <x:c r="E6434" s="33"/>
      <x:c r="F6434" s="60"/>
      <x:c r="G6434" s="61"/>
      <x:c r="H6434" s="61"/>
      <x:c r="I6434" s="66"/>
    </x:row>
    <x:row r="6435" spans="1:9" x14ac:dyDescent="0.25">
      <x:c r="A6435" s="33"/>
      <x:c r="B6435" s="33"/>
      <x:c r="C6435" s="33"/>
      <x:c r="D6435" s="32"/>
      <x:c r="E6435" s="33"/>
      <x:c r="F6435" s="60"/>
      <x:c r="G6435" s="61"/>
      <x:c r="H6435" s="61"/>
      <x:c r="I6435" s="66"/>
    </x:row>
    <x:row r="6436" spans="1:9" x14ac:dyDescent="0.25">
      <x:c r="A6436" s="33"/>
      <x:c r="B6436" s="33"/>
      <x:c r="C6436" s="33"/>
      <x:c r="D6436" s="32"/>
      <x:c r="E6436" s="33"/>
      <x:c r="F6436" s="60"/>
      <x:c r="G6436" s="61"/>
      <x:c r="H6436" s="61"/>
      <x:c r="I6436" s="66"/>
    </x:row>
    <x:row r="6437" spans="1:9" x14ac:dyDescent="0.25">
      <x:c r="A6437" s="33"/>
      <x:c r="B6437" s="33"/>
      <x:c r="C6437" s="33"/>
      <x:c r="D6437" s="32"/>
      <x:c r="E6437" s="33"/>
      <x:c r="F6437" s="60"/>
      <x:c r="G6437" s="61"/>
      <x:c r="H6437" s="61"/>
      <x:c r="I6437" s="66"/>
    </x:row>
    <x:row r="6438" spans="1:9" x14ac:dyDescent="0.25">
      <x:c r="A6438" s="33"/>
      <x:c r="B6438" s="33"/>
      <x:c r="C6438" s="33"/>
      <x:c r="D6438" s="32"/>
      <x:c r="E6438" s="33"/>
      <x:c r="F6438" s="60"/>
      <x:c r="G6438" s="61"/>
      <x:c r="H6438" s="61"/>
      <x:c r="I6438" s="66"/>
    </x:row>
    <x:row r="6439" spans="1:9" x14ac:dyDescent="0.25">
      <x:c r="A6439" s="33"/>
      <x:c r="B6439" s="33"/>
      <x:c r="C6439" s="33"/>
      <x:c r="D6439" s="32"/>
      <x:c r="E6439" s="33"/>
      <x:c r="F6439" s="60"/>
      <x:c r="G6439" s="61"/>
      <x:c r="H6439" s="61"/>
      <x:c r="I6439" s="66"/>
    </x:row>
    <x:row r="6440" spans="1:9" x14ac:dyDescent="0.25">
      <x:c r="A6440" s="33"/>
      <x:c r="B6440" s="33"/>
      <x:c r="C6440" s="33"/>
      <x:c r="D6440" s="32"/>
      <x:c r="E6440" s="33"/>
      <x:c r="F6440" s="60"/>
      <x:c r="G6440" s="61"/>
      <x:c r="H6440" s="61"/>
      <x:c r="I6440" s="66"/>
    </x:row>
    <x:row r="6441" spans="1:9" x14ac:dyDescent="0.25">
      <x:c r="A6441" s="33"/>
      <x:c r="B6441" s="33"/>
      <x:c r="C6441" s="33"/>
      <x:c r="D6441" s="32"/>
      <x:c r="E6441" s="33"/>
      <x:c r="F6441" s="60"/>
      <x:c r="G6441" s="61"/>
      <x:c r="H6441" s="61"/>
      <x:c r="I6441" s="66"/>
    </x:row>
    <x:row r="6442" spans="1:9" x14ac:dyDescent="0.25">
      <x:c r="A6442" s="33"/>
      <x:c r="B6442" s="33"/>
      <x:c r="C6442" s="33"/>
      <x:c r="D6442" s="32"/>
      <x:c r="E6442" s="33"/>
      <x:c r="F6442" s="60"/>
      <x:c r="G6442" s="61"/>
      <x:c r="H6442" s="61"/>
      <x:c r="I6442" s="66"/>
    </x:row>
    <x:row r="6443" spans="1:9" x14ac:dyDescent="0.25">
      <x:c r="A6443" s="33"/>
      <x:c r="B6443" s="33"/>
      <x:c r="C6443" s="33"/>
      <x:c r="D6443" s="32"/>
      <x:c r="E6443" s="33"/>
      <x:c r="F6443" s="60"/>
      <x:c r="G6443" s="61"/>
      <x:c r="H6443" s="61"/>
      <x:c r="I6443" s="66"/>
    </x:row>
    <x:row r="6444" spans="1:9" x14ac:dyDescent="0.25">
      <x:c r="A6444" s="33"/>
      <x:c r="B6444" s="33"/>
      <x:c r="C6444" s="33"/>
      <x:c r="D6444" s="32"/>
      <x:c r="E6444" s="33"/>
      <x:c r="F6444" s="60"/>
      <x:c r="G6444" s="61"/>
      <x:c r="H6444" s="61"/>
      <x:c r="I6444" s="66"/>
    </x:row>
    <x:row r="6445" spans="1:9" x14ac:dyDescent="0.25">
      <x:c r="A6445" s="33"/>
      <x:c r="B6445" s="33"/>
      <x:c r="C6445" s="33"/>
      <x:c r="D6445" s="32"/>
      <x:c r="E6445" s="33"/>
      <x:c r="F6445" s="60"/>
      <x:c r="G6445" s="61"/>
      <x:c r="H6445" s="61"/>
      <x:c r="I6445" s="66"/>
    </x:row>
    <x:row r="6446" spans="1:9" x14ac:dyDescent="0.25">
      <x:c r="A6446" s="33"/>
      <x:c r="B6446" s="33"/>
      <x:c r="C6446" s="33"/>
      <x:c r="D6446" s="32"/>
      <x:c r="E6446" s="33"/>
      <x:c r="F6446" s="60"/>
      <x:c r="G6446" s="61"/>
      <x:c r="H6446" s="61"/>
      <x:c r="I6446" s="66"/>
    </x:row>
    <x:row r="6447" spans="1:9" x14ac:dyDescent="0.25">
      <x:c r="A6447" s="33"/>
      <x:c r="B6447" s="33"/>
      <x:c r="C6447" s="33"/>
      <x:c r="D6447" s="32"/>
      <x:c r="E6447" s="33"/>
      <x:c r="F6447" s="60"/>
      <x:c r="G6447" s="61"/>
      <x:c r="H6447" s="61"/>
      <x:c r="I6447" s="66"/>
    </x:row>
    <x:row r="6448" spans="1:9" x14ac:dyDescent="0.25">
      <x:c r="A6448" s="33"/>
      <x:c r="B6448" s="33"/>
      <x:c r="C6448" s="33"/>
      <x:c r="D6448" s="32"/>
      <x:c r="E6448" s="33"/>
      <x:c r="F6448" s="60"/>
      <x:c r="G6448" s="61"/>
      <x:c r="H6448" s="61"/>
      <x:c r="I6448" s="66"/>
    </x:row>
    <x:row r="6449" spans="1:9" x14ac:dyDescent="0.25">
      <x:c r="A6449" s="33"/>
      <x:c r="B6449" s="33"/>
      <x:c r="C6449" s="33"/>
      <x:c r="D6449" s="32"/>
      <x:c r="E6449" s="33"/>
      <x:c r="F6449" s="60"/>
      <x:c r="G6449" s="61"/>
      <x:c r="H6449" s="61"/>
      <x:c r="I6449" s="66"/>
    </x:row>
    <x:row r="6450" spans="1:9" x14ac:dyDescent="0.25">
      <x:c r="A6450" s="33"/>
      <x:c r="B6450" s="33"/>
      <x:c r="C6450" s="33"/>
      <x:c r="D6450" s="32"/>
      <x:c r="E6450" s="33"/>
      <x:c r="F6450" s="60"/>
      <x:c r="G6450" s="61"/>
      <x:c r="H6450" s="61"/>
      <x:c r="I6450" s="66"/>
    </x:row>
    <x:row r="6451" spans="1:9" x14ac:dyDescent="0.25">
      <x:c r="A6451" s="33"/>
      <x:c r="B6451" s="33"/>
      <x:c r="C6451" s="33"/>
      <x:c r="D6451" s="32"/>
      <x:c r="E6451" s="33"/>
      <x:c r="F6451" s="60"/>
      <x:c r="G6451" s="61"/>
      <x:c r="H6451" s="61"/>
      <x:c r="I6451" s="66"/>
    </x:row>
    <x:row r="6452" spans="1:9" x14ac:dyDescent="0.25">
      <x:c r="A6452" s="33"/>
      <x:c r="B6452" s="33"/>
      <x:c r="C6452" s="33"/>
      <x:c r="D6452" s="32"/>
      <x:c r="E6452" s="33"/>
      <x:c r="F6452" s="60"/>
      <x:c r="G6452" s="61"/>
      <x:c r="H6452" s="61"/>
      <x:c r="I6452" s="66"/>
    </x:row>
    <x:row r="6453" spans="1:9" x14ac:dyDescent="0.25">
      <x:c r="A6453" s="33"/>
      <x:c r="B6453" s="33"/>
      <x:c r="C6453" s="33"/>
      <x:c r="D6453" s="32"/>
      <x:c r="E6453" s="33"/>
      <x:c r="F6453" s="60"/>
      <x:c r="G6453" s="61"/>
      <x:c r="H6453" s="61"/>
      <x:c r="I6453" s="66"/>
    </x:row>
    <x:row r="6454" spans="1:9" x14ac:dyDescent="0.25">
      <x:c r="A6454" s="33"/>
      <x:c r="B6454" s="33"/>
      <x:c r="C6454" s="33"/>
      <x:c r="D6454" s="32"/>
      <x:c r="E6454" s="33"/>
      <x:c r="F6454" s="60"/>
      <x:c r="G6454" s="61"/>
      <x:c r="H6454" s="61"/>
      <x:c r="I6454" s="66"/>
    </x:row>
    <x:row r="6455" spans="1:9" x14ac:dyDescent="0.25">
      <x:c r="A6455" s="33"/>
      <x:c r="B6455" s="33"/>
      <x:c r="C6455" s="33"/>
      <x:c r="D6455" s="32"/>
      <x:c r="E6455" s="33"/>
      <x:c r="F6455" s="60"/>
      <x:c r="G6455" s="61"/>
      <x:c r="H6455" s="61"/>
      <x:c r="I6455" s="66"/>
    </x:row>
    <x:row r="6456" spans="1:9" x14ac:dyDescent="0.25">
      <x:c r="A6456" s="33"/>
      <x:c r="B6456" s="33"/>
      <x:c r="C6456" s="33"/>
      <x:c r="D6456" s="32"/>
      <x:c r="E6456" s="33"/>
      <x:c r="F6456" s="60"/>
      <x:c r="G6456" s="61"/>
      <x:c r="H6456" s="61"/>
      <x:c r="I6456" s="66"/>
    </x:row>
    <x:row r="6457" spans="1:9" x14ac:dyDescent="0.25">
      <x:c r="A6457" s="33"/>
      <x:c r="B6457" s="33"/>
      <x:c r="C6457" s="33"/>
      <x:c r="D6457" s="32"/>
      <x:c r="E6457" s="33"/>
      <x:c r="F6457" s="60"/>
      <x:c r="G6457" s="61"/>
      <x:c r="H6457" s="61"/>
      <x:c r="I6457" s="66"/>
    </x:row>
    <x:row r="6458" spans="1:9" x14ac:dyDescent="0.25">
      <x:c r="A6458" s="33"/>
      <x:c r="B6458" s="33"/>
      <x:c r="C6458" s="33"/>
      <x:c r="D6458" s="32"/>
      <x:c r="E6458" s="33"/>
      <x:c r="F6458" s="60"/>
      <x:c r="G6458" s="61"/>
      <x:c r="H6458" s="61"/>
      <x:c r="I6458" s="66"/>
    </x:row>
    <x:row r="6459" spans="1:9" x14ac:dyDescent="0.25">
      <x:c r="A6459" s="33"/>
      <x:c r="B6459" s="33"/>
      <x:c r="C6459" s="33"/>
      <x:c r="D6459" s="32"/>
      <x:c r="E6459" s="33"/>
      <x:c r="F6459" s="60"/>
      <x:c r="G6459" s="61"/>
      <x:c r="H6459" s="61"/>
      <x:c r="I6459" s="66"/>
    </x:row>
    <x:row r="6460" spans="1:9" x14ac:dyDescent="0.25">
      <x:c r="A6460" s="33"/>
      <x:c r="B6460" s="33"/>
      <x:c r="C6460" s="33"/>
      <x:c r="D6460" s="32"/>
      <x:c r="E6460" s="33"/>
      <x:c r="F6460" s="60"/>
      <x:c r="G6460" s="61"/>
      <x:c r="H6460" s="61"/>
      <x:c r="I6460" s="66"/>
    </x:row>
    <x:row r="6461" spans="1:9" x14ac:dyDescent="0.25">
      <x:c r="A6461" s="33"/>
      <x:c r="B6461" s="33"/>
      <x:c r="C6461" s="33"/>
      <x:c r="D6461" s="32"/>
      <x:c r="E6461" s="33"/>
      <x:c r="F6461" s="60"/>
      <x:c r="G6461" s="61"/>
      <x:c r="H6461" s="61"/>
      <x:c r="I6461" s="66"/>
    </x:row>
    <x:row r="6462" spans="1:9" x14ac:dyDescent="0.25">
      <x:c r="A6462" s="33"/>
      <x:c r="B6462" s="33"/>
      <x:c r="C6462" s="33"/>
      <x:c r="D6462" s="32"/>
      <x:c r="E6462" s="33"/>
      <x:c r="F6462" s="60"/>
      <x:c r="G6462" s="61"/>
      <x:c r="H6462" s="61"/>
      <x:c r="I6462" s="66"/>
    </x:row>
    <x:row r="6463" spans="1:9" x14ac:dyDescent="0.25">
      <x:c r="A6463" s="33"/>
      <x:c r="B6463" s="33"/>
      <x:c r="C6463" s="33"/>
      <x:c r="D6463" s="32"/>
      <x:c r="E6463" s="33"/>
      <x:c r="F6463" s="60"/>
      <x:c r="G6463" s="61"/>
      <x:c r="H6463" s="61"/>
      <x:c r="I6463" s="66"/>
    </x:row>
    <x:row r="6464" spans="1:9" x14ac:dyDescent="0.25">
      <x:c r="A6464" s="33"/>
      <x:c r="B6464" s="33"/>
      <x:c r="C6464" s="33"/>
      <x:c r="D6464" s="32"/>
      <x:c r="E6464" s="33"/>
      <x:c r="F6464" s="60"/>
      <x:c r="G6464" s="61"/>
      <x:c r="H6464" s="61"/>
      <x:c r="I6464" s="66"/>
    </x:row>
    <x:row r="6465" spans="1:9" x14ac:dyDescent="0.25">
      <x:c r="A6465" s="33"/>
      <x:c r="B6465" s="33"/>
      <x:c r="C6465" s="33"/>
      <x:c r="D6465" s="32"/>
      <x:c r="E6465" s="33"/>
      <x:c r="F6465" s="60"/>
      <x:c r="G6465" s="61"/>
      <x:c r="H6465" s="61"/>
      <x:c r="I6465" s="66"/>
    </x:row>
    <x:row r="6466" spans="1:9" x14ac:dyDescent="0.25">
      <x:c r="A6466" s="33"/>
      <x:c r="B6466" s="33"/>
      <x:c r="C6466" s="33"/>
      <x:c r="D6466" s="32"/>
      <x:c r="E6466" s="33"/>
      <x:c r="F6466" s="60"/>
      <x:c r="G6466" s="61"/>
      <x:c r="H6466" s="61"/>
      <x:c r="I6466" s="66"/>
    </x:row>
    <x:row r="6467" spans="1:9" x14ac:dyDescent="0.25">
      <x:c r="A6467" s="33"/>
      <x:c r="B6467" s="33"/>
      <x:c r="C6467" s="33"/>
      <x:c r="D6467" s="32"/>
      <x:c r="E6467" s="33"/>
      <x:c r="F6467" s="60"/>
      <x:c r="G6467" s="61"/>
      <x:c r="H6467" s="61"/>
      <x:c r="I6467" s="66"/>
    </x:row>
    <x:row r="6468" spans="1:9" x14ac:dyDescent="0.25">
      <x:c r="A6468" s="33"/>
      <x:c r="B6468" s="33"/>
      <x:c r="C6468" s="33"/>
      <x:c r="D6468" s="32"/>
      <x:c r="E6468" s="33"/>
      <x:c r="F6468" s="60"/>
      <x:c r="G6468" s="61"/>
      <x:c r="H6468" s="61"/>
      <x:c r="I6468" s="66"/>
    </x:row>
    <x:row r="6469" spans="1:9" x14ac:dyDescent="0.25">
      <x:c r="A6469" s="33"/>
      <x:c r="B6469" s="33"/>
      <x:c r="C6469" s="33"/>
      <x:c r="D6469" s="32"/>
      <x:c r="E6469" s="33"/>
      <x:c r="F6469" s="60"/>
      <x:c r="G6469" s="61"/>
      <x:c r="H6469" s="61"/>
      <x:c r="I6469" s="66"/>
    </x:row>
    <x:row r="6470" spans="1:9" x14ac:dyDescent="0.25">
      <x:c r="A6470" s="33"/>
      <x:c r="B6470" s="33"/>
      <x:c r="C6470" s="33"/>
      <x:c r="D6470" s="32"/>
      <x:c r="E6470" s="33"/>
      <x:c r="F6470" s="60"/>
      <x:c r="G6470" s="61"/>
      <x:c r="H6470" s="61"/>
      <x:c r="I6470" s="66"/>
    </x:row>
    <x:row r="6471" spans="1:9" x14ac:dyDescent="0.25">
      <x:c r="A6471" s="33"/>
      <x:c r="B6471" s="33"/>
      <x:c r="C6471" s="33"/>
      <x:c r="D6471" s="32"/>
      <x:c r="E6471" s="33"/>
      <x:c r="F6471" s="60"/>
      <x:c r="G6471" s="61"/>
      <x:c r="H6471" s="61"/>
      <x:c r="I6471" s="66"/>
    </x:row>
    <x:row r="6472" spans="1:9" x14ac:dyDescent="0.25">
      <x:c r="A6472" s="33"/>
      <x:c r="B6472" s="33"/>
      <x:c r="C6472" s="33"/>
      <x:c r="D6472" s="32"/>
      <x:c r="E6472" s="33"/>
      <x:c r="F6472" s="60"/>
      <x:c r="G6472" s="61"/>
      <x:c r="H6472" s="61"/>
      <x:c r="I6472" s="66"/>
    </x:row>
    <x:row r="6473" spans="1:9" x14ac:dyDescent="0.25">
      <x:c r="A6473" s="33"/>
      <x:c r="B6473" s="33"/>
      <x:c r="C6473" s="33"/>
      <x:c r="D6473" s="32"/>
      <x:c r="E6473" s="33"/>
      <x:c r="F6473" s="60"/>
      <x:c r="G6473" s="61"/>
      <x:c r="H6473" s="61"/>
      <x:c r="I6473" s="66"/>
    </x:row>
    <x:row r="6474" spans="1:9" x14ac:dyDescent="0.25">
      <x:c r="A6474" s="33"/>
      <x:c r="B6474" s="33"/>
      <x:c r="C6474" s="33"/>
      <x:c r="D6474" s="32"/>
      <x:c r="E6474" s="33"/>
      <x:c r="F6474" s="60"/>
      <x:c r="G6474" s="61"/>
      <x:c r="H6474" s="61"/>
      <x:c r="I6474" s="66"/>
    </x:row>
    <x:row r="6475" spans="1:9" x14ac:dyDescent="0.25">
      <x:c r="A6475" s="33"/>
      <x:c r="B6475" s="33"/>
      <x:c r="C6475" s="33"/>
      <x:c r="D6475" s="32"/>
      <x:c r="E6475" s="33"/>
      <x:c r="F6475" s="60"/>
      <x:c r="G6475" s="61"/>
      <x:c r="H6475" s="61"/>
      <x:c r="I6475" s="66"/>
    </x:row>
    <x:row r="6476" spans="1:9" x14ac:dyDescent="0.25">
      <x:c r="A6476" s="33"/>
      <x:c r="B6476" s="33"/>
      <x:c r="C6476" s="33"/>
      <x:c r="D6476" s="32"/>
      <x:c r="E6476" s="33"/>
      <x:c r="F6476" s="60"/>
      <x:c r="G6476" s="61"/>
      <x:c r="H6476" s="61"/>
      <x:c r="I6476" s="66"/>
    </x:row>
    <x:row r="6477" spans="1:9" x14ac:dyDescent="0.25">
      <x:c r="A6477" s="33"/>
      <x:c r="B6477" s="33"/>
      <x:c r="C6477" s="33"/>
      <x:c r="D6477" s="32"/>
      <x:c r="E6477" s="33"/>
      <x:c r="F6477" s="60"/>
      <x:c r="G6477" s="61"/>
      <x:c r="H6477" s="61"/>
      <x:c r="I6477" s="66"/>
    </x:row>
    <x:row r="6478" spans="1:9" x14ac:dyDescent="0.25">
      <x:c r="A6478" s="33"/>
      <x:c r="B6478" s="33"/>
      <x:c r="C6478" s="33"/>
      <x:c r="D6478" s="32"/>
      <x:c r="E6478" s="33"/>
      <x:c r="F6478" s="60"/>
      <x:c r="G6478" s="61"/>
      <x:c r="H6478" s="61"/>
      <x:c r="I6478" s="66"/>
    </x:row>
    <x:row r="6479" spans="1:9" x14ac:dyDescent="0.25">
      <x:c r="A6479" s="33"/>
      <x:c r="B6479" s="33"/>
      <x:c r="C6479" s="33"/>
      <x:c r="D6479" s="32"/>
      <x:c r="E6479" s="33"/>
      <x:c r="F6479" s="60"/>
      <x:c r="G6479" s="61"/>
      <x:c r="H6479" s="61"/>
      <x:c r="I6479" s="66"/>
    </x:row>
    <x:row r="6480" spans="1:9" x14ac:dyDescent="0.25">
      <x:c r="A6480" s="33"/>
      <x:c r="B6480" s="33"/>
      <x:c r="C6480" s="33"/>
      <x:c r="D6480" s="32"/>
      <x:c r="E6480" s="33"/>
      <x:c r="F6480" s="60"/>
      <x:c r="G6480" s="61"/>
      <x:c r="H6480" s="61"/>
      <x:c r="I6480" s="66"/>
    </x:row>
    <x:row r="6481" spans="1:9" x14ac:dyDescent="0.25">
      <x:c r="A6481" s="33"/>
      <x:c r="B6481" s="33"/>
      <x:c r="C6481" s="33"/>
      <x:c r="D6481" s="32"/>
      <x:c r="E6481" s="33"/>
      <x:c r="F6481" s="60"/>
      <x:c r="G6481" s="61"/>
      <x:c r="H6481" s="61"/>
      <x:c r="I6481" s="66"/>
    </x:row>
    <x:row r="6482" spans="1:9" x14ac:dyDescent="0.25">
      <x:c r="A6482" s="33"/>
      <x:c r="B6482" s="33"/>
      <x:c r="C6482" s="33"/>
      <x:c r="D6482" s="32"/>
      <x:c r="E6482" s="33"/>
      <x:c r="F6482" s="60"/>
      <x:c r="G6482" s="61"/>
      <x:c r="H6482" s="61"/>
      <x:c r="I6482" s="66"/>
    </x:row>
    <x:row r="6483" spans="1:9" x14ac:dyDescent="0.25">
      <x:c r="A6483" s="33"/>
      <x:c r="B6483" s="33"/>
      <x:c r="C6483" s="33"/>
      <x:c r="D6483" s="32"/>
      <x:c r="E6483" s="33"/>
      <x:c r="F6483" s="60"/>
      <x:c r="G6483" s="61"/>
      <x:c r="H6483" s="61"/>
      <x:c r="I6483" s="66"/>
    </x:row>
    <x:row r="6484" spans="1:9" x14ac:dyDescent="0.25">
      <x:c r="A6484" s="33"/>
      <x:c r="B6484" s="33"/>
      <x:c r="C6484" s="33"/>
      <x:c r="D6484" s="32"/>
      <x:c r="E6484" s="33"/>
      <x:c r="F6484" s="60"/>
      <x:c r="G6484" s="61"/>
      <x:c r="H6484" s="61"/>
      <x:c r="I6484" s="66"/>
    </x:row>
    <x:row r="6485" spans="1:9" x14ac:dyDescent="0.25">
      <x:c r="A6485" s="33"/>
      <x:c r="B6485" s="33"/>
      <x:c r="C6485" s="33"/>
      <x:c r="D6485" s="32"/>
      <x:c r="E6485" s="33"/>
      <x:c r="F6485" s="60"/>
      <x:c r="G6485" s="61"/>
      <x:c r="H6485" s="61"/>
      <x:c r="I6485" s="66"/>
    </x:row>
    <x:row r="6486" spans="1:9" x14ac:dyDescent="0.25">
      <x:c r="A6486" s="33"/>
      <x:c r="B6486" s="33"/>
      <x:c r="C6486" s="33"/>
      <x:c r="D6486" s="32"/>
      <x:c r="E6486" s="33"/>
      <x:c r="F6486" s="60"/>
      <x:c r="G6486" s="61"/>
      <x:c r="H6486" s="61"/>
      <x:c r="I6486" s="66"/>
    </x:row>
    <x:row r="6487" spans="1:9" x14ac:dyDescent="0.25">
      <x:c r="A6487" s="33"/>
      <x:c r="B6487" s="33"/>
      <x:c r="C6487" s="33"/>
      <x:c r="D6487" s="32"/>
      <x:c r="E6487" s="33"/>
      <x:c r="F6487" s="60"/>
      <x:c r="G6487" s="61"/>
      <x:c r="H6487" s="61"/>
      <x:c r="I6487" s="66"/>
    </x:row>
    <x:row r="6488" spans="1:9" x14ac:dyDescent="0.25">
      <x:c r="A6488" s="33"/>
      <x:c r="B6488" s="33"/>
      <x:c r="C6488" s="33"/>
      <x:c r="D6488" s="32"/>
      <x:c r="E6488" s="33"/>
      <x:c r="F6488" s="60"/>
      <x:c r="G6488" s="61"/>
      <x:c r="H6488" s="61"/>
      <x:c r="I6488" s="66"/>
    </x:row>
    <x:row r="6489" spans="1:9" x14ac:dyDescent="0.25">
      <x:c r="A6489" s="33"/>
      <x:c r="B6489" s="33"/>
      <x:c r="C6489" s="33"/>
      <x:c r="D6489" s="32"/>
      <x:c r="E6489" s="33"/>
      <x:c r="F6489" s="60"/>
      <x:c r="G6489" s="61"/>
      <x:c r="H6489" s="61"/>
      <x:c r="I6489" s="66"/>
    </x:row>
    <x:row r="6490" spans="1:9" x14ac:dyDescent="0.25">
      <x:c r="A6490" s="33"/>
      <x:c r="B6490" s="33"/>
      <x:c r="C6490" s="33"/>
      <x:c r="D6490" s="32"/>
      <x:c r="E6490" s="33"/>
      <x:c r="F6490" s="60"/>
      <x:c r="G6490" s="61"/>
      <x:c r="H6490" s="61"/>
      <x:c r="I6490" s="66"/>
    </x:row>
    <x:row r="6491" spans="1:9" x14ac:dyDescent="0.25">
      <x:c r="A6491" s="33"/>
      <x:c r="B6491" s="33"/>
      <x:c r="C6491" s="33"/>
      <x:c r="D6491" s="32"/>
      <x:c r="E6491" s="33"/>
      <x:c r="F6491" s="60"/>
      <x:c r="G6491" s="61"/>
      <x:c r="H6491" s="61"/>
      <x:c r="I6491" s="66"/>
    </x:row>
    <x:row r="6492" spans="1:9" x14ac:dyDescent="0.25">
      <x:c r="A6492" s="33"/>
      <x:c r="B6492" s="33"/>
      <x:c r="C6492" s="33"/>
      <x:c r="D6492" s="32"/>
      <x:c r="E6492" s="33"/>
      <x:c r="F6492" s="60"/>
      <x:c r="G6492" s="61"/>
      <x:c r="H6492" s="61"/>
      <x:c r="I6492" s="66"/>
    </x:row>
    <x:row r="6493" spans="1:9" x14ac:dyDescent="0.25">
      <x:c r="A6493" s="33"/>
      <x:c r="B6493" s="33"/>
      <x:c r="C6493" s="33"/>
      <x:c r="D6493" s="32"/>
      <x:c r="E6493" s="33"/>
      <x:c r="F6493" s="60"/>
      <x:c r="G6493" s="61"/>
      <x:c r="H6493" s="61"/>
      <x:c r="I6493" s="66"/>
    </x:row>
    <x:row r="6494" spans="1:9" x14ac:dyDescent="0.25">
      <x:c r="A6494" s="33"/>
      <x:c r="B6494" s="33"/>
      <x:c r="C6494" s="33"/>
      <x:c r="D6494" s="32"/>
      <x:c r="E6494" s="33"/>
      <x:c r="F6494" s="60"/>
      <x:c r="G6494" s="61"/>
      <x:c r="H6494" s="61"/>
      <x:c r="I6494" s="66"/>
    </x:row>
    <x:row r="6495" spans="1:9" x14ac:dyDescent="0.25">
      <x:c r="A6495" s="33"/>
      <x:c r="B6495" s="33"/>
      <x:c r="C6495" s="33"/>
      <x:c r="D6495" s="32"/>
      <x:c r="E6495" s="33"/>
      <x:c r="F6495" s="60"/>
      <x:c r="G6495" s="61"/>
      <x:c r="H6495" s="61"/>
      <x:c r="I6495" s="66"/>
    </x:row>
    <x:row r="6496" spans="1:9" x14ac:dyDescent="0.25">
      <x:c r="A6496" s="33"/>
      <x:c r="B6496" s="33"/>
      <x:c r="C6496" s="33"/>
      <x:c r="D6496" s="32"/>
      <x:c r="E6496" s="33"/>
      <x:c r="F6496" s="60"/>
      <x:c r="G6496" s="61"/>
      <x:c r="H6496" s="61"/>
      <x:c r="I6496" s="66"/>
    </x:row>
    <x:row r="6497" spans="1:9" x14ac:dyDescent="0.25">
      <x:c r="A6497" s="33"/>
      <x:c r="B6497" s="33"/>
      <x:c r="C6497" s="33"/>
      <x:c r="D6497" s="32"/>
      <x:c r="E6497" s="33"/>
      <x:c r="F6497" s="60"/>
      <x:c r="G6497" s="61"/>
      <x:c r="H6497" s="61"/>
      <x:c r="I6497" s="66"/>
    </x:row>
    <x:row r="6498" spans="1:9" x14ac:dyDescent="0.25">
      <x:c r="A6498" s="33"/>
      <x:c r="B6498" s="33"/>
      <x:c r="C6498" s="33"/>
      <x:c r="D6498" s="32"/>
      <x:c r="E6498" s="33"/>
      <x:c r="F6498" s="60"/>
      <x:c r="G6498" s="61"/>
      <x:c r="H6498" s="61"/>
      <x:c r="I6498" s="66"/>
    </x:row>
    <x:row r="6499" spans="1:9" x14ac:dyDescent="0.25">
      <x:c r="A6499" s="33"/>
      <x:c r="B6499" s="33"/>
      <x:c r="C6499" s="33"/>
      <x:c r="D6499" s="32"/>
      <x:c r="E6499" s="33"/>
      <x:c r="F6499" s="60"/>
      <x:c r="G6499" s="61"/>
      <x:c r="H6499" s="61"/>
      <x:c r="I6499" s="66"/>
    </x:row>
    <x:row r="6500" spans="1:9" x14ac:dyDescent="0.25">
      <x:c r="A6500" s="33"/>
      <x:c r="B6500" s="33"/>
      <x:c r="C6500" s="33"/>
      <x:c r="D6500" s="32"/>
      <x:c r="E6500" s="33"/>
      <x:c r="F6500" s="60"/>
      <x:c r="G6500" s="61"/>
      <x:c r="H6500" s="61"/>
      <x:c r="I6500" s="66"/>
    </x:row>
    <x:row r="6501" spans="1:9" x14ac:dyDescent="0.25">
      <x:c r="A6501" s="33"/>
      <x:c r="B6501" s="33"/>
      <x:c r="C6501" s="33"/>
      <x:c r="D6501" s="32"/>
      <x:c r="E6501" s="33"/>
      <x:c r="F6501" s="60"/>
      <x:c r="G6501" s="61"/>
      <x:c r="H6501" s="61"/>
      <x:c r="I6501" s="66"/>
    </x:row>
    <x:row r="6502" spans="1:9" x14ac:dyDescent="0.25">
      <x:c r="A6502" s="33"/>
      <x:c r="B6502" s="33"/>
      <x:c r="C6502" s="33"/>
      <x:c r="D6502" s="32"/>
      <x:c r="E6502" s="33"/>
      <x:c r="F6502" s="60"/>
      <x:c r="G6502" s="61"/>
      <x:c r="H6502" s="61"/>
      <x:c r="I6502" s="66"/>
    </x:row>
    <x:row r="6503" spans="1:9" x14ac:dyDescent="0.25">
      <x:c r="A6503" s="33"/>
      <x:c r="B6503" s="33"/>
      <x:c r="C6503" s="33"/>
      <x:c r="D6503" s="32"/>
      <x:c r="E6503" s="33"/>
      <x:c r="F6503" s="60"/>
      <x:c r="G6503" s="61"/>
      <x:c r="H6503" s="61"/>
      <x:c r="I6503" s="66"/>
    </x:row>
    <x:row r="6504" spans="1:9" x14ac:dyDescent="0.25">
      <x:c r="A6504" s="33"/>
      <x:c r="B6504" s="33"/>
      <x:c r="C6504" s="33"/>
      <x:c r="D6504" s="32"/>
      <x:c r="E6504" s="33"/>
      <x:c r="F6504" s="60"/>
      <x:c r="G6504" s="61"/>
      <x:c r="H6504" s="61"/>
      <x:c r="I6504" s="66"/>
    </x:row>
    <x:row r="6505" spans="1:9" x14ac:dyDescent="0.25">
      <x:c r="A6505" s="33"/>
      <x:c r="B6505" s="33"/>
      <x:c r="C6505" s="33"/>
      <x:c r="D6505" s="32"/>
      <x:c r="E6505" s="33"/>
      <x:c r="F6505" s="60"/>
      <x:c r="G6505" s="61"/>
      <x:c r="H6505" s="61"/>
      <x:c r="I6505" s="66"/>
    </x:row>
    <x:row r="6506" spans="1:9" x14ac:dyDescent="0.25">
      <x:c r="A6506" s="33"/>
      <x:c r="B6506" s="33"/>
      <x:c r="C6506" s="33"/>
      <x:c r="D6506" s="32"/>
      <x:c r="E6506" s="33"/>
      <x:c r="F6506" s="60"/>
      <x:c r="G6506" s="61"/>
      <x:c r="H6506" s="61"/>
      <x:c r="I6506" s="66"/>
    </x:row>
    <x:row r="6507" spans="1:9" x14ac:dyDescent="0.25">
      <x:c r="A6507" s="33"/>
      <x:c r="B6507" s="33"/>
      <x:c r="C6507" s="33"/>
      <x:c r="D6507" s="32"/>
      <x:c r="E6507" s="33"/>
      <x:c r="F6507" s="60"/>
      <x:c r="G6507" s="61"/>
      <x:c r="H6507" s="61"/>
      <x:c r="I6507" s="66"/>
    </x:row>
    <x:row r="6508" spans="1:9" x14ac:dyDescent="0.25">
      <x:c r="A6508" s="33"/>
      <x:c r="B6508" s="33"/>
      <x:c r="C6508" s="33"/>
      <x:c r="D6508" s="32"/>
      <x:c r="E6508" s="33"/>
      <x:c r="F6508" s="60"/>
      <x:c r="G6508" s="61"/>
      <x:c r="H6508" s="61"/>
      <x:c r="I6508" s="66"/>
    </x:row>
    <x:row r="6509" spans="1:9" x14ac:dyDescent="0.25">
      <x:c r="A6509" s="33"/>
      <x:c r="B6509" s="33"/>
      <x:c r="C6509" s="33"/>
      <x:c r="D6509" s="32"/>
      <x:c r="E6509" s="33"/>
      <x:c r="F6509" s="60"/>
      <x:c r="G6509" s="61"/>
      <x:c r="H6509" s="61"/>
      <x:c r="I6509" s="66"/>
    </x:row>
    <x:row r="6510" spans="1:9" x14ac:dyDescent="0.25">
      <x:c r="A6510" s="33"/>
      <x:c r="B6510" s="33"/>
      <x:c r="C6510" s="33"/>
      <x:c r="D6510" s="32"/>
      <x:c r="E6510" s="33"/>
      <x:c r="F6510" s="60"/>
      <x:c r="G6510" s="61"/>
      <x:c r="H6510" s="61"/>
      <x:c r="I6510" s="66"/>
    </x:row>
    <x:row r="6511" spans="1:9" x14ac:dyDescent="0.25">
      <x:c r="A6511" s="33"/>
      <x:c r="B6511" s="33"/>
      <x:c r="C6511" s="33"/>
      <x:c r="D6511" s="32"/>
      <x:c r="E6511" s="33"/>
      <x:c r="F6511" s="60"/>
      <x:c r="G6511" s="61"/>
      <x:c r="H6511" s="61"/>
      <x:c r="I6511" s="66"/>
    </x:row>
    <x:row r="6512" spans="1:9" x14ac:dyDescent="0.25">
      <x:c r="A6512" s="33"/>
      <x:c r="B6512" s="33"/>
      <x:c r="C6512" s="33"/>
      <x:c r="D6512" s="32"/>
      <x:c r="E6512" s="33"/>
      <x:c r="F6512" s="60"/>
      <x:c r="G6512" s="61"/>
      <x:c r="H6512" s="61"/>
      <x:c r="I6512" s="66"/>
    </x:row>
    <x:row r="6513" spans="1:9" x14ac:dyDescent="0.25">
      <x:c r="A6513" s="33"/>
      <x:c r="B6513" s="33"/>
      <x:c r="C6513" s="33"/>
      <x:c r="D6513" s="32"/>
      <x:c r="E6513" s="33"/>
      <x:c r="F6513" s="60"/>
      <x:c r="G6513" s="61"/>
      <x:c r="H6513" s="61"/>
      <x:c r="I6513" s="66"/>
    </x:row>
    <x:row r="6514" spans="1:9" x14ac:dyDescent="0.25">
      <x:c r="A6514" s="33"/>
      <x:c r="B6514" s="33"/>
      <x:c r="C6514" s="33"/>
      <x:c r="D6514" s="32"/>
      <x:c r="E6514" s="33"/>
      <x:c r="F6514" s="60"/>
      <x:c r="G6514" s="61"/>
      <x:c r="H6514" s="61"/>
      <x:c r="I6514" s="66"/>
    </x:row>
    <x:row r="6515" spans="1:9" x14ac:dyDescent="0.25">
      <x:c r="A6515" s="33"/>
      <x:c r="B6515" s="33"/>
      <x:c r="C6515" s="33"/>
      <x:c r="D6515" s="32"/>
      <x:c r="E6515" s="33"/>
      <x:c r="F6515" s="60"/>
      <x:c r="G6515" s="61"/>
      <x:c r="H6515" s="61"/>
      <x:c r="I6515" s="66"/>
    </x:row>
    <x:row r="6516" spans="1:9" x14ac:dyDescent="0.25">
      <x:c r="A6516" s="33"/>
      <x:c r="B6516" s="33"/>
      <x:c r="C6516" s="33"/>
      <x:c r="D6516" s="32"/>
      <x:c r="E6516" s="33"/>
      <x:c r="F6516" s="60"/>
      <x:c r="G6516" s="61"/>
      <x:c r="H6516" s="61"/>
      <x:c r="I6516" s="66"/>
    </x:row>
    <x:row r="6517" spans="1:9" x14ac:dyDescent="0.25">
      <x:c r="A6517" s="33"/>
      <x:c r="B6517" s="33"/>
      <x:c r="C6517" s="33"/>
      <x:c r="D6517" s="32"/>
      <x:c r="E6517" s="33"/>
      <x:c r="F6517" s="60"/>
      <x:c r="G6517" s="61"/>
      <x:c r="H6517" s="61"/>
      <x:c r="I6517" s="66"/>
    </x:row>
    <x:row r="6518" spans="1:9" x14ac:dyDescent="0.25">
      <x:c r="A6518" s="33"/>
      <x:c r="B6518" s="33"/>
      <x:c r="C6518" s="33"/>
      <x:c r="D6518" s="32"/>
      <x:c r="E6518" s="33"/>
      <x:c r="F6518" s="60"/>
      <x:c r="G6518" s="61"/>
      <x:c r="H6518" s="61"/>
      <x:c r="I6518" s="66"/>
    </x:row>
    <x:row r="6519" spans="1:9" x14ac:dyDescent="0.25">
      <x:c r="A6519" s="33"/>
      <x:c r="B6519" s="33"/>
      <x:c r="C6519" s="33"/>
      <x:c r="D6519" s="32"/>
      <x:c r="E6519" s="33"/>
      <x:c r="F6519" s="60"/>
      <x:c r="G6519" s="61"/>
      <x:c r="H6519" s="61"/>
      <x:c r="I6519" s="66"/>
    </x:row>
    <x:row r="6520" spans="1:9" x14ac:dyDescent="0.25">
      <x:c r="A6520" s="33"/>
      <x:c r="B6520" s="33"/>
      <x:c r="C6520" s="33"/>
      <x:c r="D6520" s="32"/>
      <x:c r="E6520" s="33"/>
      <x:c r="F6520" s="60"/>
      <x:c r="G6520" s="61"/>
      <x:c r="H6520" s="61"/>
      <x:c r="I6520" s="66"/>
    </x:row>
    <x:row r="6521" spans="1:9" x14ac:dyDescent="0.25">
      <x:c r="A6521" s="33"/>
      <x:c r="B6521" s="33"/>
      <x:c r="C6521" s="33"/>
      <x:c r="D6521" s="32"/>
      <x:c r="E6521" s="33"/>
      <x:c r="F6521" s="60"/>
      <x:c r="G6521" s="61"/>
      <x:c r="H6521" s="61"/>
      <x:c r="I6521" s="66"/>
    </x:row>
    <x:row r="6522" spans="1:9" x14ac:dyDescent="0.25">
      <x:c r="A6522" s="33"/>
      <x:c r="B6522" s="33"/>
      <x:c r="C6522" s="33"/>
      <x:c r="D6522" s="32"/>
      <x:c r="E6522" s="33"/>
      <x:c r="F6522" s="60"/>
      <x:c r="G6522" s="61"/>
      <x:c r="H6522" s="61"/>
      <x:c r="I6522" s="66"/>
    </x:row>
    <x:row r="6523" spans="1:9" x14ac:dyDescent="0.25">
      <x:c r="A6523" s="33"/>
      <x:c r="B6523" s="33"/>
      <x:c r="C6523" s="33"/>
      <x:c r="D6523" s="32"/>
      <x:c r="E6523" s="33"/>
      <x:c r="F6523" s="60"/>
      <x:c r="G6523" s="61"/>
      <x:c r="H6523" s="61"/>
      <x:c r="I6523" s="66"/>
    </x:row>
    <x:row r="6524" spans="1:9" x14ac:dyDescent="0.25">
      <x:c r="A6524" s="33"/>
      <x:c r="B6524" s="33"/>
      <x:c r="C6524" s="33"/>
      <x:c r="D6524" s="32"/>
      <x:c r="E6524" s="33"/>
      <x:c r="F6524" s="60"/>
      <x:c r="G6524" s="61"/>
      <x:c r="H6524" s="61"/>
      <x:c r="I6524" s="66"/>
    </x:row>
    <x:row r="6525" spans="1:9" x14ac:dyDescent="0.25">
      <x:c r="A6525" s="33"/>
      <x:c r="B6525" s="33"/>
      <x:c r="C6525" s="33"/>
      <x:c r="D6525" s="32"/>
      <x:c r="E6525" s="33"/>
      <x:c r="F6525" s="60"/>
      <x:c r="G6525" s="61"/>
      <x:c r="H6525" s="61"/>
      <x:c r="I6525" s="66"/>
    </x:row>
    <x:row r="6526" spans="1:9" x14ac:dyDescent="0.25">
      <x:c r="A6526" s="33"/>
      <x:c r="B6526" s="33"/>
      <x:c r="C6526" s="33"/>
      <x:c r="D6526" s="32"/>
      <x:c r="E6526" s="33"/>
      <x:c r="F6526" s="60"/>
      <x:c r="G6526" s="61"/>
      <x:c r="H6526" s="61"/>
      <x:c r="I6526" s="66"/>
    </x:row>
    <x:row r="6527" spans="1:9" x14ac:dyDescent="0.25">
      <x:c r="A6527" s="33"/>
      <x:c r="B6527" s="33"/>
      <x:c r="C6527" s="33"/>
      <x:c r="D6527" s="32"/>
      <x:c r="E6527" s="33"/>
      <x:c r="F6527" s="60"/>
      <x:c r="G6527" s="61"/>
      <x:c r="H6527" s="61"/>
      <x:c r="I6527" s="66"/>
    </x:row>
    <x:row r="6528" spans="1:9" x14ac:dyDescent="0.25">
      <x:c r="A6528" s="33"/>
      <x:c r="B6528" s="33"/>
      <x:c r="C6528" s="33"/>
      <x:c r="D6528" s="32"/>
      <x:c r="E6528" s="33"/>
      <x:c r="F6528" s="60"/>
      <x:c r="G6528" s="61"/>
      <x:c r="H6528" s="61"/>
      <x:c r="I6528" s="66"/>
    </x:row>
    <x:row r="6529" spans="1:9" x14ac:dyDescent="0.25">
      <x:c r="A6529" s="33"/>
      <x:c r="B6529" s="33"/>
      <x:c r="C6529" s="33"/>
      <x:c r="D6529" s="32"/>
      <x:c r="E6529" s="33"/>
      <x:c r="F6529" s="60"/>
      <x:c r="G6529" s="61"/>
      <x:c r="H6529" s="61"/>
      <x:c r="I6529" s="66"/>
    </x:row>
    <x:row r="6530" spans="1:9" x14ac:dyDescent="0.25">
      <x:c r="A6530" s="33"/>
      <x:c r="B6530" s="33"/>
      <x:c r="C6530" s="33"/>
      <x:c r="D6530" s="32"/>
      <x:c r="E6530" s="33"/>
      <x:c r="F6530" s="60"/>
      <x:c r="G6530" s="61"/>
      <x:c r="H6530" s="61"/>
      <x:c r="I6530" s="66"/>
    </x:row>
    <x:row r="6531" spans="1:9" x14ac:dyDescent="0.25">
      <x:c r="A6531" s="33"/>
      <x:c r="B6531" s="33"/>
      <x:c r="C6531" s="33"/>
      <x:c r="D6531" s="32"/>
      <x:c r="E6531" s="33"/>
      <x:c r="F6531" s="60"/>
      <x:c r="G6531" s="61"/>
      <x:c r="H6531" s="61"/>
      <x:c r="I6531" s="66"/>
    </x:row>
    <x:row r="6532" spans="1:9" x14ac:dyDescent="0.25">
      <x:c r="A6532" s="33"/>
      <x:c r="B6532" s="33"/>
      <x:c r="C6532" s="33"/>
      <x:c r="D6532" s="32"/>
      <x:c r="E6532" s="33"/>
      <x:c r="F6532" s="60"/>
      <x:c r="G6532" s="61"/>
      <x:c r="H6532" s="61"/>
      <x:c r="I6532" s="66"/>
    </x:row>
    <x:row r="6533" spans="1:9" x14ac:dyDescent="0.25">
      <x:c r="A6533" s="33"/>
      <x:c r="B6533" s="33"/>
      <x:c r="C6533" s="33"/>
      <x:c r="D6533" s="32"/>
      <x:c r="E6533" s="33"/>
      <x:c r="F6533" s="60"/>
      <x:c r="G6533" s="61"/>
      <x:c r="H6533" s="61"/>
      <x:c r="I6533" s="66"/>
    </x:row>
    <x:row r="6534" spans="1:9" x14ac:dyDescent="0.25">
      <x:c r="A6534" s="33"/>
      <x:c r="B6534" s="33"/>
      <x:c r="C6534" s="33"/>
      <x:c r="D6534" s="32"/>
      <x:c r="E6534" s="33"/>
      <x:c r="F6534" s="60"/>
      <x:c r="G6534" s="61"/>
      <x:c r="H6534" s="61"/>
      <x:c r="I6534" s="66"/>
    </x:row>
    <x:row r="6535" spans="1:9" x14ac:dyDescent="0.25">
      <x:c r="A6535" s="33"/>
      <x:c r="B6535" s="33"/>
      <x:c r="C6535" s="33"/>
      <x:c r="D6535" s="32"/>
      <x:c r="E6535" s="33"/>
      <x:c r="F6535" s="60"/>
      <x:c r="G6535" s="61"/>
      <x:c r="H6535" s="61"/>
      <x:c r="I6535" s="66"/>
    </x:row>
    <x:row r="6536" spans="1:9" x14ac:dyDescent="0.25">
      <x:c r="A6536" s="33"/>
      <x:c r="B6536" s="33"/>
      <x:c r="C6536" s="33"/>
      <x:c r="D6536" s="32"/>
      <x:c r="E6536" s="33"/>
      <x:c r="F6536" s="60"/>
      <x:c r="G6536" s="61"/>
      <x:c r="H6536" s="61"/>
      <x:c r="I6536" s="66"/>
    </x:row>
    <x:row r="6537" spans="1:9" x14ac:dyDescent="0.25">
      <x:c r="A6537" s="33"/>
      <x:c r="B6537" s="33"/>
      <x:c r="C6537" s="33"/>
      <x:c r="D6537" s="32"/>
      <x:c r="E6537" s="33"/>
      <x:c r="F6537" s="60"/>
      <x:c r="G6537" s="61"/>
      <x:c r="H6537" s="61"/>
      <x:c r="I6537" s="66"/>
    </x:row>
    <x:row r="6538" spans="1:9" x14ac:dyDescent="0.25">
      <x:c r="A6538" s="33"/>
      <x:c r="B6538" s="33"/>
      <x:c r="C6538" s="33"/>
      <x:c r="D6538" s="32"/>
      <x:c r="E6538" s="33"/>
      <x:c r="F6538" s="60"/>
      <x:c r="G6538" s="61"/>
      <x:c r="H6538" s="61"/>
      <x:c r="I6538" s="66"/>
    </x:row>
    <x:row r="6539" spans="1:9" x14ac:dyDescent="0.25">
      <x:c r="A6539" s="33"/>
      <x:c r="B6539" s="33"/>
      <x:c r="C6539" s="33"/>
      <x:c r="D6539" s="32"/>
      <x:c r="E6539" s="33"/>
      <x:c r="F6539" s="60"/>
      <x:c r="G6539" s="61"/>
      <x:c r="H6539" s="61"/>
      <x:c r="I6539" s="66"/>
    </x:row>
    <x:row r="6540" spans="1:9" x14ac:dyDescent="0.25">
      <x:c r="A6540" s="33"/>
      <x:c r="B6540" s="33"/>
      <x:c r="C6540" s="33"/>
      <x:c r="D6540" s="32"/>
      <x:c r="E6540" s="33"/>
      <x:c r="F6540" s="60"/>
      <x:c r="G6540" s="61"/>
      <x:c r="H6540" s="61"/>
      <x:c r="I6540" s="66"/>
    </x:row>
    <x:row r="6541" spans="1:9" x14ac:dyDescent="0.25">
      <x:c r="A6541" s="33"/>
      <x:c r="B6541" s="33"/>
      <x:c r="C6541" s="33"/>
      <x:c r="D6541" s="32"/>
      <x:c r="E6541" s="33"/>
      <x:c r="F6541" s="60"/>
      <x:c r="G6541" s="61"/>
      <x:c r="H6541" s="61"/>
      <x:c r="I6541" s="66"/>
    </x:row>
    <x:row r="6542" spans="1:9" x14ac:dyDescent="0.25">
      <x:c r="A6542" s="33"/>
      <x:c r="B6542" s="33"/>
      <x:c r="C6542" s="33"/>
      <x:c r="D6542" s="32"/>
      <x:c r="E6542" s="33"/>
      <x:c r="F6542" s="60"/>
      <x:c r="G6542" s="61"/>
      <x:c r="H6542" s="61"/>
      <x:c r="I6542" s="66"/>
    </x:row>
    <x:row r="6543" spans="1:9" x14ac:dyDescent="0.25">
      <x:c r="A6543" s="33"/>
      <x:c r="B6543" s="33"/>
      <x:c r="C6543" s="33"/>
      <x:c r="D6543" s="32"/>
      <x:c r="E6543" s="33"/>
      <x:c r="F6543" s="60"/>
      <x:c r="G6543" s="61"/>
      <x:c r="H6543" s="61"/>
      <x:c r="I6543" s="66"/>
    </x:row>
    <x:row r="6544" spans="1:9" x14ac:dyDescent="0.25">
      <x:c r="A6544" s="33"/>
      <x:c r="B6544" s="33"/>
      <x:c r="C6544" s="33"/>
      <x:c r="D6544" s="32"/>
      <x:c r="E6544" s="33"/>
      <x:c r="F6544" s="60"/>
      <x:c r="G6544" s="61"/>
      <x:c r="H6544" s="61"/>
      <x:c r="I6544" s="66"/>
    </x:row>
    <x:row r="6545" spans="1:9" x14ac:dyDescent="0.25">
      <x:c r="A6545" s="33"/>
      <x:c r="B6545" s="33"/>
      <x:c r="C6545" s="33"/>
      <x:c r="D6545" s="32"/>
      <x:c r="E6545" s="33"/>
      <x:c r="F6545" s="60"/>
      <x:c r="G6545" s="61"/>
      <x:c r="H6545" s="61"/>
      <x:c r="I6545" s="66"/>
    </x:row>
    <x:row r="6546" spans="1:9" x14ac:dyDescent="0.25">
      <x:c r="A6546" s="33"/>
      <x:c r="B6546" s="33"/>
      <x:c r="C6546" s="33"/>
      <x:c r="D6546" s="32"/>
      <x:c r="E6546" s="33"/>
      <x:c r="F6546" s="60"/>
      <x:c r="G6546" s="61"/>
      <x:c r="H6546" s="61"/>
      <x:c r="I6546" s="66"/>
    </x:row>
    <x:row r="6547" spans="1:9" x14ac:dyDescent="0.25">
      <x:c r="A6547" s="33"/>
      <x:c r="B6547" s="33"/>
      <x:c r="C6547" s="33"/>
      <x:c r="D6547" s="32"/>
      <x:c r="E6547" s="33"/>
      <x:c r="F6547" s="60"/>
      <x:c r="G6547" s="61"/>
      <x:c r="H6547" s="61"/>
      <x:c r="I6547" s="66"/>
    </x:row>
    <x:row r="6548" spans="1:9" x14ac:dyDescent="0.25">
      <x:c r="A6548" s="33"/>
      <x:c r="B6548" s="33"/>
      <x:c r="C6548" s="33"/>
      <x:c r="D6548" s="32"/>
      <x:c r="E6548" s="33"/>
      <x:c r="F6548" s="60"/>
      <x:c r="G6548" s="61"/>
      <x:c r="H6548" s="61"/>
      <x:c r="I6548" s="66"/>
    </x:row>
    <x:row r="6549" spans="1:9" x14ac:dyDescent="0.25">
      <x:c r="A6549" s="33"/>
      <x:c r="B6549" s="33"/>
      <x:c r="C6549" s="33"/>
      <x:c r="D6549" s="32"/>
      <x:c r="E6549" s="33"/>
      <x:c r="F6549" s="60"/>
      <x:c r="G6549" s="61"/>
      <x:c r="H6549" s="61"/>
      <x:c r="I6549" s="66"/>
    </x:row>
    <x:row r="6550" spans="1:9" x14ac:dyDescent="0.25">
      <x:c r="A6550" s="33"/>
      <x:c r="B6550" s="33"/>
      <x:c r="C6550" s="33"/>
      <x:c r="D6550" s="32"/>
      <x:c r="E6550" s="33"/>
      <x:c r="F6550" s="60"/>
      <x:c r="G6550" s="61"/>
      <x:c r="H6550" s="61"/>
      <x:c r="I6550" s="66"/>
    </x:row>
    <x:row r="6551" spans="1:9" x14ac:dyDescent="0.25">
      <x:c r="A6551" s="33"/>
      <x:c r="B6551" s="33"/>
      <x:c r="C6551" s="33"/>
      <x:c r="D6551" s="32"/>
      <x:c r="E6551" s="33"/>
      <x:c r="F6551" s="60"/>
      <x:c r="G6551" s="61"/>
      <x:c r="H6551" s="61"/>
      <x:c r="I6551" s="66"/>
    </x:row>
    <x:row r="6552" spans="1:9" x14ac:dyDescent="0.25">
      <x:c r="A6552" s="33"/>
      <x:c r="B6552" s="33"/>
      <x:c r="C6552" s="33"/>
      <x:c r="D6552" s="32"/>
      <x:c r="E6552" s="33"/>
      <x:c r="F6552" s="60"/>
      <x:c r="G6552" s="61"/>
      <x:c r="H6552" s="61"/>
      <x:c r="I6552" s="66"/>
    </x:row>
    <x:row r="6553" spans="1:9" x14ac:dyDescent="0.25">
      <x:c r="A6553" s="33"/>
      <x:c r="B6553" s="33"/>
      <x:c r="C6553" s="33"/>
      <x:c r="D6553" s="32"/>
      <x:c r="E6553" s="33"/>
      <x:c r="F6553" s="60"/>
      <x:c r="G6553" s="61"/>
      <x:c r="H6553" s="61"/>
      <x:c r="I6553" s="66"/>
    </x:row>
    <x:row r="6554" spans="1:9" x14ac:dyDescent="0.25">
      <x:c r="A6554" s="33"/>
      <x:c r="B6554" s="33"/>
      <x:c r="C6554" s="33"/>
      <x:c r="D6554" s="32"/>
      <x:c r="E6554" s="33"/>
      <x:c r="F6554" s="60"/>
      <x:c r="G6554" s="61"/>
      <x:c r="H6554" s="61"/>
      <x:c r="I6554" s="66"/>
    </x:row>
    <x:row r="6555" spans="1:9" x14ac:dyDescent="0.25">
      <x:c r="A6555" s="33"/>
      <x:c r="B6555" s="33"/>
      <x:c r="C6555" s="33"/>
      <x:c r="D6555" s="32"/>
      <x:c r="E6555" s="33"/>
      <x:c r="F6555" s="60"/>
      <x:c r="G6555" s="61"/>
      <x:c r="H6555" s="61"/>
      <x:c r="I6555" s="66"/>
    </x:row>
    <x:row r="6556" spans="1:9" x14ac:dyDescent="0.25">
      <x:c r="A6556" s="33"/>
      <x:c r="B6556" s="33"/>
      <x:c r="C6556" s="33"/>
      <x:c r="D6556" s="32"/>
      <x:c r="E6556" s="33"/>
      <x:c r="F6556" s="60"/>
      <x:c r="G6556" s="61"/>
      <x:c r="H6556" s="61"/>
      <x:c r="I6556" s="66"/>
    </x:row>
    <x:row r="6557" spans="1:9" x14ac:dyDescent="0.25">
      <x:c r="A6557" s="33"/>
      <x:c r="B6557" s="33"/>
      <x:c r="C6557" s="33"/>
      <x:c r="D6557" s="32"/>
      <x:c r="E6557" s="33"/>
      <x:c r="F6557" s="60"/>
      <x:c r="G6557" s="61"/>
      <x:c r="H6557" s="61"/>
      <x:c r="I6557" s="66"/>
    </x:row>
    <x:row r="6558" spans="1:9" x14ac:dyDescent="0.25">
      <x:c r="A6558" s="33"/>
      <x:c r="B6558" s="33"/>
      <x:c r="C6558" s="33"/>
      <x:c r="D6558" s="32"/>
      <x:c r="E6558" s="33"/>
      <x:c r="F6558" s="60"/>
      <x:c r="G6558" s="61"/>
      <x:c r="H6558" s="61"/>
      <x:c r="I6558" s="66"/>
    </x:row>
    <x:row r="6559" spans="1:9" x14ac:dyDescent="0.25">
      <x:c r="A6559" s="33"/>
      <x:c r="B6559" s="33"/>
      <x:c r="C6559" s="33"/>
      <x:c r="D6559" s="32"/>
      <x:c r="E6559" s="33"/>
      <x:c r="F6559" s="60"/>
      <x:c r="G6559" s="61"/>
      <x:c r="H6559" s="61"/>
      <x:c r="I6559" s="66"/>
    </x:row>
    <x:row r="6560" spans="1:9" x14ac:dyDescent="0.25">
      <x:c r="A6560" s="33"/>
      <x:c r="B6560" s="33"/>
      <x:c r="C6560" s="33"/>
      <x:c r="D6560" s="32"/>
      <x:c r="E6560" s="33"/>
      <x:c r="F6560" s="60"/>
      <x:c r="G6560" s="61"/>
      <x:c r="H6560" s="61"/>
      <x:c r="I6560" s="66"/>
    </x:row>
    <x:row r="6561" spans="1:9" x14ac:dyDescent="0.25">
      <x:c r="A6561" s="33"/>
      <x:c r="B6561" s="33"/>
      <x:c r="C6561" s="33"/>
      <x:c r="D6561" s="32"/>
      <x:c r="E6561" s="33"/>
      <x:c r="F6561" s="60"/>
      <x:c r="G6561" s="61"/>
      <x:c r="H6561" s="61"/>
      <x:c r="I6561" s="66"/>
    </x:row>
    <x:row r="6562" spans="1:9" x14ac:dyDescent="0.25">
      <x:c r="A6562" s="33"/>
      <x:c r="B6562" s="33"/>
      <x:c r="C6562" s="33"/>
      <x:c r="D6562" s="32"/>
      <x:c r="E6562" s="33"/>
      <x:c r="F6562" s="60"/>
      <x:c r="G6562" s="61"/>
      <x:c r="H6562" s="61"/>
      <x:c r="I6562" s="66"/>
    </x:row>
    <x:row r="6563" spans="1:9" x14ac:dyDescent="0.25">
      <x:c r="A6563" s="33"/>
      <x:c r="B6563" s="33"/>
      <x:c r="C6563" s="33"/>
      <x:c r="D6563" s="32"/>
      <x:c r="E6563" s="33"/>
      <x:c r="F6563" s="60"/>
      <x:c r="G6563" s="61"/>
      <x:c r="H6563" s="61"/>
      <x:c r="I6563" s="66"/>
    </x:row>
    <x:row r="6564" spans="1:9" x14ac:dyDescent="0.25">
      <x:c r="A6564" s="33"/>
      <x:c r="B6564" s="33"/>
      <x:c r="C6564" s="33"/>
      <x:c r="D6564" s="32"/>
      <x:c r="E6564" s="33"/>
      <x:c r="F6564" s="60"/>
      <x:c r="G6564" s="61"/>
      <x:c r="H6564" s="61"/>
      <x:c r="I6564" s="66"/>
    </x:row>
    <x:row r="6565" spans="1:9" x14ac:dyDescent="0.25">
      <x:c r="A6565" s="33"/>
      <x:c r="B6565" s="33"/>
      <x:c r="C6565" s="33"/>
      <x:c r="D6565" s="32"/>
      <x:c r="E6565" s="33"/>
      <x:c r="F6565" s="60"/>
      <x:c r="G6565" s="61"/>
      <x:c r="H6565" s="61"/>
      <x:c r="I6565" s="66"/>
    </x:row>
    <x:row r="6566" spans="1:9" x14ac:dyDescent="0.25">
      <x:c r="A6566" s="33"/>
      <x:c r="B6566" s="33"/>
      <x:c r="C6566" s="33"/>
      <x:c r="D6566" s="32"/>
      <x:c r="E6566" s="33"/>
      <x:c r="F6566" s="60"/>
      <x:c r="G6566" s="61"/>
      <x:c r="H6566" s="61"/>
      <x:c r="I6566" s="66"/>
    </x:row>
    <x:row r="6567" spans="1:9" x14ac:dyDescent="0.25">
      <x:c r="A6567" s="33"/>
      <x:c r="B6567" s="33"/>
      <x:c r="C6567" s="33"/>
      <x:c r="D6567" s="32"/>
      <x:c r="E6567" s="33"/>
      <x:c r="F6567" s="60"/>
      <x:c r="G6567" s="61"/>
      <x:c r="H6567" s="61"/>
      <x:c r="I6567" s="66"/>
    </x:row>
    <x:row r="6568" spans="1:9" x14ac:dyDescent="0.25">
      <x:c r="A6568" s="33"/>
      <x:c r="B6568" s="33"/>
      <x:c r="C6568" s="33"/>
      <x:c r="D6568" s="32"/>
      <x:c r="E6568" s="33"/>
      <x:c r="F6568" s="60"/>
      <x:c r="G6568" s="61"/>
      <x:c r="H6568" s="61"/>
      <x:c r="I6568" s="66"/>
    </x:row>
    <x:row r="6569" spans="1:9" x14ac:dyDescent="0.25">
      <x:c r="A6569" s="33"/>
      <x:c r="B6569" s="33"/>
      <x:c r="C6569" s="33"/>
      <x:c r="D6569" s="32"/>
      <x:c r="E6569" s="33"/>
      <x:c r="F6569" s="60"/>
      <x:c r="G6569" s="61"/>
      <x:c r="H6569" s="61"/>
      <x:c r="I6569" s="66"/>
    </x:row>
    <x:row r="6570" spans="1:9" x14ac:dyDescent="0.25">
      <x:c r="A6570" s="33"/>
      <x:c r="B6570" s="33"/>
      <x:c r="C6570" s="33"/>
      <x:c r="D6570" s="32"/>
      <x:c r="E6570" s="33"/>
      <x:c r="F6570" s="60"/>
      <x:c r="G6570" s="61"/>
      <x:c r="H6570" s="61"/>
      <x:c r="I6570" s="66"/>
    </x:row>
    <x:row r="6571" spans="1:9" x14ac:dyDescent="0.25">
      <x:c r="A6571" s="33"/>
      <x:c r="B6571" s="33"/>
      <x:c r="C6571" s="33"/>
      <x:c r="D6571" s="32"/>
      <x:c r="E6571" s="33"/>
      <x:c r="F6571" s="60"/>
      <x:c r="G6571" s="61"/>
      <x:c r="H6571" s="61"/>
      <x:c r="I6571" s="66"/>
    </x:row>
    <x:row r="6572" spans="1:9" x14ac:dyDescent="0.25">
      <x:c r="A6572" s="33"/>
      <x:c r="B6572" s="33"/>
      <x:c r="C6572" s="33"/>
      <x:c r="D6572" s="32"/>
      <x:c r="E6572" s="33"/>
      <x:c r="F6572" s="60"/>
      <x:c r="G6572" s="61"/>
      <x:c r="H6572" s="61"/>
      <x:c r="I6572" s="66"/>
    </x:row>
    <x:row r="6573" spans="1:9" x14ac:dyDescent="0.25">
      <x:c r="A6573" s="33"/>
      <x:c r="B6573" s="33"/>
      <x:c r="C6573" s="33"/>
      <x:c r="D6573" s="32"/>
      <x:c r="E6573" s="33"/>
      <x:c r="F6573" s="60"/>
      <x:c r="G6573" s="61"/>
      <x:c r="H6573" s="61"/>
      <x:c r="I6573" s="66"/>
    </x:row>
    <x:row r="6574" spans="1:9" x14ac:dyDescent="0.25">
      <x:c r="A6574" s="33"/>
      <x:c r="B6574" s="33"/>
      <x:c r="C6574" s="33"/>
      <x:c r="D6574" s="32"/>
      <x:c r="E6574" s="33"/>
      <x:c r="F6574" s="60"/>
      <x:c r="G6574" s="61"/>
      <x:c r="H6574" s="61"/>
      <x:c r="I6574" s="66"/>
    </x:row>
    <x:row r="6575" spans="1:9" x14ac:dyDescent="0.25">
      <x:c r="A6575" s="33"/>
      <x:c r="B6575" s="33"/>
      <x:c r="C6575" s="33"/>
      <x:c r="D6575" s="32"/>
      <x:c r="E6575" s="33"/>
      <x:c r="F6575" s="60"/>
      <x:c r="G6575" s="61"/>
      <x:c r="H6575" s="61"/>
      <x:c r="I6575" s="66"/>
    </x:row>
    <x:row r="6576" spans="1:9" x14ac:dyDescent="0.25">
      <x:c r="A6576" s="33"/>
      <x:c r="B6576" s="33"/>
      <x:c r="C6576" s="33"/>
      <x:c r="D6576" s="32"/>
      <x:c r="E6576" s="33"/>
      <x:c r="F6576" s="60"/>
      <x:c r="G6576" s="61"/>
      <x:c r="H6576" s="61"/>
      <x:c r="I6576" s="66"/>
    </x:row>
    <x:row r="6577" spans="1:9" x14ac:dyDescent="0.25">
      <x:c r="A6577" s="33"/>
      <x:c r="B6577" s="33"/>
      <x:c r="C6577" s="33"/>
      <x:c r="D6577" s="32"/>
      <x:c r="E6577" s="33"/>
      <x:c r="F6577" s="60"/>
      <x:c r="G6577" s="61"/>
      <x:c r="H6577" s="61"/>
      <x:c r="I6577" s="66"/>
    </x:row>
    <x:row r="6578" spans="1:9" x14ac:dyDescent="0.25">
      <x:c r="A6578" s="33"/>
      <x:c r="B6578" s="33"/>
      <x:c r="C6578" s="33"/>
      <x:c r="D6578" s="32"/>
      <x:c r="E6578" s="33"/>
      <x:c r="F6578" s="60"/>
      <x:c r="G6578" s="61"/>
      <x:c r="H6578" s="61"/>
      <x:c r="I6578" s="66"/>
    </x:row>
    <x:row r="6579" spans="1:9" x14ac:dyDescent="0.25">
      <x:c r="A6579" s="33"/>
      <x:c r="B6579" s="33"/>
      <x:c r="C6579" s="33"/>
      <x:c r="D6579" s="32"/>
      <x:c r="E6579" s="33"/>
      <x:c r="F6579" s="60"/>
      <x:c r="G6579" s="61"/>
      <x:c r="H6579" s="61"/>
      <x:c r="I6579" s="66"/>
    </x:row>
    <x:row r="6580" spans="1:9" x14ac:dyDescent="0.25">
      <x:c r="A6580" s="33"/>
      <x:c r="B6580" s="33"/>
      <x:c r="C6580" s="33"/>
      <x:c r="D6580" s="32"/>
      <x:c r="E6580" s="33"/>
      <x:c r="F6580" s="60"/>
      <x:c r="G6580" s="61"/>
      <x:c r="H6580" s="61"/>
      <x:c r="I6580" s="66"/>
    </x:row>
    <x:row r="6581" spans="1:9" x14ac:dyDescent="0.25">
      <x:c r="A6581" s="33"/>
      <x:c r="B6581" s="33"/>
      <x:c r="C6581" s="33"/>
      <x:c r="D6581" s="32"/>
      <x:c r="E6581" s="33"/>
      <x:c r="F6581" s="60"/>
      <x:c r="G6581" s="61"/>
      <x:c r="H6581" s="61"/>
      <x:c r="I6581" s="66"/>
    </x:row>
    <x:row r="6582" spans="1:9" x14ac:dyDescent="0.25">
      <x:c r="A6582" s="33"/>
      <x:c r="B6582" s="33"/>
      <x:c r="C6582" s="33"/>
      <x:c r="D6582" s="32"/>
      <x:c r="E6582" s="33"/>
      <x:c r="F6582" s="60"/>
      <x:c r="G6582" s="61"/>
      <x:c r="H6582" s="61"/>
      <x:c r="I6582" s="66"/>
    </x:row>
    <x:row r="6583" spans="1:9" x14ac:dyDescent="0.25">
      <x:c r="A6583" s="33"/>
      <x:c r="B6583" s="33"/>
      <x:c r="C6583" s="33"/>
      <x:c r="D6583" s="32"/>
      <x:c r="E6583" s="33"/>
      <x:c r="F6583" s="60"/>
      <x:c r="G6583" s="61"/>
      <x:c r="H6583" s="61"/>
      <x:c r="I6583" s="66"/>
    </x:row>
    <x:row r="6584" spans="1:9" x14ac:dyDescent="0.25">
      <x:c r="A6584" s="33"/>
      <x:c r="B6584" s="33"/>
      <x:c r="C6584" s="33"/>
      <x:c r="D6584" s="32"/>
      <x:c r="E6584" s="33"/>
      <x:c r="F6584" s="60"/>
      <x:c r="G6584" s="61"/>
      <x:c r="H6584" s="61"/>
      <x:c r="I6584" s="66"/>
    </x:row>
    <x:row r="6585" spans="1:9" x14ac:dyDescent="0.25">
      <x:c r="A6585" s="33"/>
      <x:c r="B6585" s="33"/>
      <x:c r="C6585" s="33"/>
      <x:c r="D6585" s="32"/>
      <x:c r="E6585" s="33"/>
      <x:c r="F6585" s="60"/>
      <x:c r="G6585" s="61"/>
      <x:c r="H6585" s="61"/>
      <x:c r="I6585" s="66"/>
    </x:row>
    <x:row r="6586" spans="1:9" x14ac:dyDescent="0.25">
      <x:c r="A6586" s="33"/>
      <x:c r="B6586" s="33"/>
      <x:c r="C6586" s="33"/>
      <x:c r="D6586" s="32"/>
      <x:c r="E6586" s="33"/>
      <x:c r="F6586" s="60"/>
      <x:c r="G6586" s="61"/>
      <x:c r="H6586" s="61"/>
      <x:c r="I6586" s="66"/>
    </x:row>
    <x:row r="6587" spans="1:9" x14ac:dyDescent="0.25">
      <x:c r="A6587" s="33"/>
      <x:c r="B6587" s="33"/>
      <x:c r="C6587" s="33"/>
      <x:c r="D6587" s="32"/>
      <x:c r="E6587" s="33"/>
      <x:c r="F6587" s="60"/>
      <x:c r="G6587" s="61"/>
      <x:c r="H6587" s="61"/>
      <x:c r="I6587" s="66"/>
    </x:row>
    <x:row r="6588" spans="1:9" x14ac:dyDescent="0.25">
      <x:c r="A6588" s="33"/>
      <x:c r="B6588" s="33"/>
      <x:c r="C6588" s="33"/>
      <x:c r="D6588" s="32"/>
      <x:c r="E6588" s="33"/>
      <x:c r="F6588" s="60"/>
      <x:c r="G6588" s="61"/>
      <x:c r="H6588" s="61"/>
      <x:c r="I6588" s="66"/>
    </x:row>
    <x:row r="6589" spans="1:9" x14ac:dyDescent="0.25">
      <x:c r="A6589" s="33"/>
      <x:c r="B6589" s="33"/>
      <x:c r="C6589" s="33"/>
      <x:c r="D6589" s="32"/>
      <x:c r="E6589" s="33"/>
      <x:c r="F6589" s="60"/>
      <x:c r="G6589" s="61"/>
      <x:c r="H6589" s="61"/>
      <x:c r="I6589" s="66"/>
    </x:row>
    <x:row r="6590" spans="1:9" x14ac:dyDescent="0.25">
      <x:c r="A6590" s="33"/>
      <x:c r="B6590" s="33"/>
      <x:c r="C6590" s="33"/>
      <x:c r="D6590" s="32"/>
      <x:c r="E6590" s="33"/>
      <x:c r="F6590" s="60"/>
      <x:c r="G6590" s="61"/>
      <x:c r="H6590" s="61"/>
      <x:c r="I6590" s="66"/>
    </x:row>
    <x:row r="6591" spans="1:9" x14ac:dyDescent="0.25">
      <x:c r="A6591" s="33"/>
      <x:c r="B6591" s="33"/>
      <x:c r="C6591" s="33"/>
      <x:c r="D6591" s="32"/>
      <x:c r="E6591" s="33"/>
      <x:c r="F6591" s="60"/>
      <x:c r="G6591" s="61"/>
      <x:c r="H6591" s="61"/>
      <x:c r="I6591" s="66"/>
    </x:row>
    <x:row r="6592" spans="1:9" x14ac:dyDescent="0.25">
      <x:c r="A6592" s="33"/>
      <x:c r="B6592" s="33"/>
      <x:c r="C6592" s="33"/>
      <x:c r="D6592" s="32"/>
      <x:c r="E6592" s="33"/>
      <x:c r="F6592" s="60"/>
      <x:c r="G6592" s="61"/>
      <x:c r="H6592" s="61"/>
      <x:c r="I6592" s="66"/>
    </x:row>
    <x:row r="6593" spans="1:9" x14ac:dyDescent="0.25">
      <x:c r="A6593" s="33"/>
      <x:c r="B6593" s="33"/>
      <x:c r="C6593" s="33"/>
      <x:c r="D6593" s="32"/>
      <x:c r="E6593" s="33"/>
      <x:c r="F6593" s="60"/>
      <x:c r="G6593" s="61"/>
      <x:c r="H6593" s="61"/>
      <x:c r="I6593" s="66"/>
    </x:row>
    <x:row r="6594" spans="1:9" x14ac:dyDescent="0.25">
      <x:c r="A6594" s="33"/>
      <x:c r="B6594" s="33"/>
      <x:c r="C6594" s="33"/>
      <x:c r="D6594" s="32"/>
      <x:c r="E6594" s="33"/>
      <x:c r="F6594" s="60"/>
      <x:c r="G6594" s="61"/>
      <x:c r="H6594" s="61"/>
      <x:c r="I6594" s="66"/>
    </x:row>
    <x:row r="6595" spans="1:9" x14ac:dyDescent="0.25">
      <x:c r="A6595" s="33"/>
      <x:c r="B6595" s="33"/>
      <x:c r="C6595" s="33"/>
      <x:c r="D6595" s="32"/>
      <x:c r="E6595" s="33"/>
      <x:c r="F6595" s="60"/>
      <x:c r="G6595" s="61"/>
      <x:c r="H6595" s="61"/>
      <x:c r="I6595" s="66"/>
    </x:row>
    <x:row r="6596" spans="1:9" x14ac:dyDescent="0.25">
      <x:c r="A6596" s="33"/>
      <x:c r="B6596" s="33"/>
      <x:c r="C6596" s="33"/>
      <x:c r="D6596" s="32"/>
      <x:c r="E6596" s="33"/>
      <x:c r="F6596" s="60"/>
      <x:c r="G6596" s="61"/>
      <x:c r="H6596" s="61"/>
      <x:c r="I6596" s="66"/>
    </x:row>
    <x:row r="6597" spans="1:9" x14ac:dyDescent="0.25">
      <x:c r="A6597" s="33"/>
      <x:c r="B6597" s="33"/>
      <x:c r="C6597" s="33"/>
      <x:c r="D6597" s="32"/>
      <x:c r="E6597" s="33"/>
      <x:c r="F6597" s="60"/>
      <x:c r="G6597" s="61"/>
      <x:c r="H6597" s="61"/>
      <x:c r="I6597" s="66"/>
    </x:row>
    <x:row r="6598" spans="1:9" x14ac:dyDescent="0.25">
      <x:c r="A6598" s="33"/>
      <x:c r="B6598" s="33"/>
      <x:c r="C6598" s="33"/>
      <x:c r="D6598" s="32"/>
      <x:c r="E6598" s="33"/>
      <x:c r="F6598" s="60"/>
      <x:c r="G6598" s="61"/>
      <x:c r="H6598" s="61"/>
      <x:c r="I6598" s="66"/>
    </x:row>
    <x:row r="6599" spans="1:9" x14ac:dyDescent="0.25">
      <x:c r="A6599" s="33"/>
      <x:c r="B6599" s="33"/>
      <x:c r="C6599" s="33"/>
      <x:c r="D6599" s="32"/>
      <x:c r="E6599" s="33"/>
      <x:c r="F6599" s="60"/>
      <x:c r="G6599" s="61"/>
      <x:c r="H6599" s="61"/>
      <x:c r="I6599" s="66"/>
    </x:row>
    <x:row r="6600" spans="1:9" x14ac:dyDescent="0.25">
      <x:c r="A6600" s="33"/>
      <x:c r="B6600" s="33"/>
      <x:c r="C6600" s="33"/>
      <x:c r="D6600" s="32"/>
      <x:c r="E6600" s="33"/>
      <x:c r="F6600" s="60"/>
      <x:c r="G6600" s="61"/>
      <x:c r="H6600" s="61"/>
      <x:c r="I6600" s="66"/>
    </x:row>
    <x:row r="6601" spans="1:9" x14ac:dyDescent="0.25">
      <x:c r="A6601" s="33"/>
      <x:c r="B6601" s="33"/>
      <x:c r="C6601" s="33"/>
      <x:c r="D6601" s="32"/>
      <x:c r="E6601" s="33"/>
      <x:c r="F6601" s="60"/>
      <x:c r="G6601" s="61"/>
      <x:c r="H6601" s="61"/>
      <x:c r="I6601" s="66"/>
    </x:row>
    <x:row r="6602" spans="1:9" x14ac:dyDescent="0.25">
      <x:c r="A6602" s="33"/>
      <x:c r="B6602" s="33"/>
      <x:c r="C6602" s="33"/>
      <x:c r="D6602" s="32"/>
      <x:c r="E6602" s="33"/>
      <x:c r="F6602" s="60"/>
      <x:c r="G6602" s="61"/>
      <x:c r="H6602" s="61"/>
      <x:c r="I6602" s="66"/>
    </x:row>
    <x:row r="6603" spans="1:9" x14ac:dyDescent="0.25">
      <x:c r="A6603" s="33"/>
      <x:c r="B6603" s="33"/>
      <x:c r="C6603" s="33"/>
      <x:c r="D6603" s="32"/>
      <x:c r="E6603" s="33"/>
      <x:c r="F6603" s="60"/>
      <x:c r="G6603" s="61"/>
      <x:c r="H6603" s="61"/>
      <x:c r="I6603" s="66"/>
    </x:row>
    <x:row r="6604" spans="1:9" x14ac:dyDescent="0.25">
      <x:c r="A6604" s="33"/>
      <x:c r="B6604" s="33"/>
      <x:c r="C6604" s="33"/>
      <x:c r="D6604" s="32"/>
      <x:c r="E6604" s="33"/>
      <x:c r="F6604" s="60"/>
      <x:c r="G6604" s="61"/>
      <x:c r="H6604" s="61"/>
      <x:c r="I6604" s="66"/>
    </x:row>
    <x:row r="6605" spans="1:9" x14ac:dyDescent="0.25">
      <x:c r="A6605" s="33"/>
      <x:c r="B6605" s="33"/>
      <x:c r="C6605" s="33"/>
      <x:c r="D6605" s="32"/>
      <x:c r="E6605" s="33"/>
      <x:c r="F6605" s="60"/>
      <x:c r="G6605" s="61"/>
      <x:c r="H6605" s="61"/>
      <x:c r="I6605" s="66"/>
    </x:row>
    <x:row r="6606" spans="1:9" x14ac:dyDescent="0.25">
      <x:c r="A6606" s="33"/>
      <x:c r="B6606" s="33"/>
      <x:c r="C6606" s="33"/>
      <x:c r="D6606" s="32"/>
      <x:c r="E6606" s="33"/>
      <x:c r="F6606" s="60"/>
      <x:c r="G6606" s="61"/>
      <x:c r="H6606" s="61"/>
      <x:c r="I6606" s="66"/>
    </x:row>
    <x:row r="6607" spans="1:9" x14ac:dyDescent="0.25">
      <x:c r="A6607" s="33"/>
      <x:c r="B6607" s="33"/>
      <x:c r="C6607" s="33"/>
      <x:c r="D6607" s="32"/>
      <x:c r="E6607" s="33"/>
      <x:c r="F6607" s="60"/>
      <x:c r="G6607" s="61"/>
      <x:c r="H6607" s="61"/>
      <x:c r="I6607" s="66"/>
    </x:row>
    <x:row r="6608" spans="1:9" x14ac:dyDescent="0.25">
      <x:c r="A6608" s="33"/>
      <x:c r="B6608" s="33"/>
      <x:c r="C6608" s="33"/>
      <x:c r="D6608" s="32"/>
      <x:c r="E6608" s="33"/>
      <x:c r="F6608" s="60"/>
      <x:c r="G6608" s="61"/>
      <x:c r="H6608" s="61"/>
      <x:c r="I6608" s="66"/>
    </x:row>
    <x:row r="6609" spans="1:9" x14ac:dyDescent="0.25">
      <x:c r="A6609" s="33"/>
      <x:c r="B6609" s="33"/>
      <x:c r="C6609" s="33"/>
      <x:c r="D6609" s="32"/>
      <x:c r="E6609" s="33"/>
      <x:c r="F6609" s="60"/>
      <x:c r="G6609" s="61"/>
      <x:c r="H6609" s="61"/>
      <x:c r="I6609" s="66"/>
    </x:row>
    <x:row r="6610" spans="1:9" x14ac:dyDescent="0.25">
      <x:c r="A6610" s="33"/>
      <x:c r="B6610" s="33"/>
      <x:c r="C6610" s="33"/>
      <x:c r="D6610" s="32"/>
      <x:c r="E6610" s="33"/>
      <x:c r="F6610" s="60"/>
      <x:c r="G6610" s="61"/>
      <x:c r="H6610" s="61"/>
      <x:c r="I6610" s="66"/>
    </x:row>
    <x:row r="6611" spans="1:9" x14ac:dyDescent="0.25">
      <x:c r="A6611" s="33"/>
      <x:c r="B6611" s="33"/>
      <x:c r="C6611" s="33"/>
      <x:c r="D6611" s="32"/>
      <x:c r="E6611" s="33"/>
      <x:c r="F6611" s="60"/>
      <x:c r="G6611" s="61"/>
      <x:c r="H6611" s="61"/>
      <x:c r="I6611" s="66"/>
    </x:row>
    <x:row r="6612" spans="1:9" x14ac:dyDescent="0.25">
      <x:c r="A6612" s="33"/>
      <x:c r="B6612" s="33"/>
      <x:c r="C6612" s="33"/>
      <x:c r="D6612" s="32"/>
      <x:c r="E6612" s="33"/>
      <x:c r="F6612" s="60"/>
      <x:c r="G6612" s="61"/>
      <x:c r="H6612" s="61"/>
      <x:c r="I6612" s="66"/>
    </x:row>
    <x:row r="6613" spans="1:9" x14ac:dyDescent="0.25">
      <x:c r="A6613" s="33"/>
      <x:c r="B6613" s="33"/>
      <x:c r="C6613" s="33"/>
      <x:c r="D6613" s="32"/>
      <x:c r="E6613" s="33"/>
      <x:c r="F6613" s="60"/>
      <x:c r="G6613" s="61"/>
      <x:c r="H6613" s="61"/>
      <x:c r="I6613" s="66"/>
    </x:row>
    <x:row r="6614" spans="1:9" x14ac:dyDescent="0.25">
      <x:c r="A6614" s="33"/>
      <x:c r="B6614" s="33"/>
      <x:c r="C6614" s="33"/>
      <x:c r="D6614" s="32"/>
      <x:c r="E6614" s="33"/>
      <x:c r="F6614" s="60"/>
      <x:c r="G6614" s="61"/>
      <x:c r="H6614" s="61"/>
      <x:c r="I6614" s="66"/>
    </x:row>
    <x:row r="6615" spans="1:9" x14ac:dyDescent="0.25">
      <x:c r="A6615" s="33"/>
      <x:c r="B6615" s="33"/>
      <x:c r="C6615" s="33"/>
      <x:c r="D6615" s="32"/>
      <x:c r="E6615" s="33"/>
      <x:c r="F6615" s="60"/>
      <x:c r="G6615" s="61"/>
      <x:c r="H6615" s="61"/>
      <x:c r="I6615" s="66"/>
    </x:row>
    <x:row r="6616" spans="1:9" x14ac:dyDescent="0.25">
      <x:c r="A6616" s="33"/>
      <x:c r="B6616" s="33"/>
      <x:c r="C6616" s="33"/>
      <x:c r="D6616" s="32"/>
      <x:c r="E6616" s="33"/>
      <x:c r="F6616" s="60"/>
      <x:c r="G6616" s="61"/>
      <x:c r="H6616" s="61"/>
      <x:c r="I6616" s="66"/>
    </x:row>
    <x:row r="6617" spans="1:9" x14ac:dyDescent="0.25">
      <x:c r="A6617" s="33"/>
      <x:c r="B6617" s="33"/>
      <x:c r="C6617" s="33"/>
      <x:c r="D6617" s="32"/>
      <x:c r="E6617" s="33"/>
      <x:c r="F6617" s="60"/>
      <x:c r="G6617" s="61"/>
      <x:c r="H6617" s="61"/>
      <x:c r="I6617" s="66"/>
    </x:row>
    <x:row r="6618" spans="1:9" x14ac:dyDescent="0.25">
      <x:c r="A6618" s="33"/>
      <x:c r="B6618" s="33"/>
      <x:c r="C6618" s="33"/>
      <x:c r="D6618" s="32"/>
      <x:c r="E6618" s="33"/>
      <x:c r="F6618" s="60"/>
      <x:c r="G6618" s="61"/>
      <x:c r="H6618" s="61"/>
      <x:c r="I6618" s="66"/>
    </x:row>
    <x:row r="6619" spans="1:9" x14ac:dyDescent="0.25">
      <x:c r="A6619" s="33"/>
      <x:c r="B6619" s="33"/>
      <x:c r="C6619" s="33"/>
      <x:c r="D6619" s="32"/>
      <x:c r="E6619" s="33"/>
      <x:c r="F6619" s="60"/>
      <x:c r="G6619" s="61"/>
      <x:c r="H6619" s="61"/>
      <x:c r="I6619" s="66"/>
    </x:row>
    <x:row r="6620" spans="1:9" x14ac:dyDescent="0.25">
      <x:c r="A6620" s="33"/>
      <x:c r="B6620" s="33"/>
      <x:c r="C6620" s="33"/>
      <x:c r="D6620" s="32"/>
      <x:c r="E6620" s="33"/>
      <x:c r="F6620" s="60"/>
      <x:c r="G6620" s="61"/>
      <x:c r="H6620" s="61"/>
      <x:c r="I6620" s="66"/>
    </x:row>
    <x:row r="6621" spans="1:9" x14ac:dyDescent="0.25">
      <x:c r="A6621" s="33"/>
      <x:c r="B6621" s="33"/>
      <x:c r="C6621" s="33"/>
      <x:c r="D6621" s="32"/>
      <x:c r="E6621" s="33"/>
      <x:c r="F6621" s="60"/>
      <x:c r="G6621" s="61"/>
      <x:c r="H6621" s="61"/>
      <x:c r="I6621" s="66"/>
    </x:row>
    <x:row r="6622" spans="1:9" x14ac:dyDescent="0.25">
      <x:c r="A6622" s="33"/>
      <x:c r="B6622" s="33"/>
      <x:c r="C6622" s="33"/>
      <x:c r="D6622" s="32"/>
      <x:c r="E6622" s="33"/>
      <x:c r="F6622" s="60"/>
      <x:c r="G6622" s="61"/>
      <x:c r="H6622" s="61"/>
      <x:c r="I6622" s="66"/>
    </x:row>
    <x:row r="6623" spans="1:9" x14ac:dyDescent="0.25">
      <x:c r="A6623" s="33"/>
      <x:c r="B6623" s="33"/>
      <x:c r="C6623" s="33"/>
      <x:c r="D6623" s="32"/>
      <x:c r="E6623" s="33"/>
      <x:c r="F6623" s="60"/>
      <x:c r="G6623" s="61"/>
      <x:c r="H6623" s="61"/>
      <x:c r="I6623" s="66"/>
    </x:row>
    <x:row r="6624" spans="1:9" x14ac:dyDescent="0.25">
      <x:c r="A6624" s="33"/>
      <x:c r="B6624" s="33"/>
      <x:c r="C6624" s="33"/>
      <x:c r="D6624" s="32"/>
      <x:c r="E6624" s="33"/>
      <x:c r="F6624" s="60"/>
      <x:c r="G6624" s="61"/>
      <x:c r="H6624" s="61"/>
      <x:c r="I6624" s="66"/>
    </x:row>
    <x:row r="6625" spans="1:9" x14ac:dyDescent="0.25">
      <x:c r="A6625" s="33"/>
      <x:c r="B6625" s="33"/>
      <x:c r="C6625" s="33"/>
      <x:c r="D6625" s="32"/>
      <x:c r="E6625" s="33"/>
      <x:c r="F6625" s="60"/>
      <x:c r="G6625" s="61"/>
      <x:c r="H6625" s="61"/>
      <x:c r="I6625" s="66"/>
    </x:row>
    <x:row r="6626" spans="1:9" x14ac:dyDescent="0.25">
      <x:c r="A6626" s="33"/>
      <x:c r="B6626" s="33"/>
      <x:c r="C6626" s="33"/>
      <x:c r="D6626" s="32"/>
      <x:c r="E6626" s="33"/>
      <x:c r="F6626" s="60"/>
      <x:c r="G6626" s="61"/>
      <x:c r="H6626" s="61"/>
      <x:c r="I6626" s="66"/>
    </x:row>
    <x:row r="6627" spans="1:9" x14ac:dyDescent="0.25">
      <x:c r="A6627" s="33"/>
      <x:c r="B6627" s="33"/>
      <x:c r="C6627" s="33"/>
      <x:c r="D6627" s="32"/>
      <x:c r="E6627" s="33"/>
      <x:c r="F6627" s="60"/>
      <x:c r="G6627" s="61"/>
      <x:c r="H6627" s="61"/>
      <x:c r="I6627" s="66"/>
    </x:row>
    <x:row r="6628" spans="1:9" x14ac:dyDescent="0.25">
      <x:c r="A6628" s="33"/>
      <x:c r="B6628" s="33"/>
      <x:c r="C6628" s="33"/>
      <x:c r="D6628" s="32"/>
      <x:c r="E6628" s="33"/>
      <x:c r="F6628" s="60"/>
      <x:c r="G6628" s="61"/>
      <x:c r="H6628" s="61"/>
      <x:c r="I6628" s="66"/>
    </x:row>
    <x:row r="6629" spans="1:9" x14ac:dyDescent="0.25">
      <x:c r="A6629" s="33"/>
      <x:c r="B6629" s="33"/>
      <x:c r="C6629" s="33"/>
      <x:c r="D6629" s="32"/>
      <x:c r="E6629" s="33"/>
      <x:c r="F6629" s="60"/>
      <x:c r="G6629" s="61"/>
      <x:c r="H6629" s="61"/>
      <x:c r="I6629" s="66"/>
    </x:row>
    <x:row r="6630" spans="1:9" x14ac:dyDescent="0.25">
      <x:c r="A6630" s="33"/>
      <x:c r="B6630" s="33"/>
      <x:c r="C6630" s="33"/>
      <x:c r="D6630" s="32"/>
      <x:c r="E6630" s="33"/>
      <x:c r="F6630" s="60"/>
      <x:c r="G6630" s="61"/>
      <x:c r="H6630" s="61"/>
      <x:c r="I6630" s="66"/>
    </x:row>
    <x:row r="6631" spans="1:9" x14ac:dyDescent="0.25">
      <x:c r="A6631" s="33"/>
      <x:c r="B6631" s="33"/>
      <x:c r="C6631" s="33"/>
      <x:c r="D6631" s="32"/>
      <x:c r="E6631" s="33"/>
      <x:c r="F6631" s="60"/>
      <x:c r="G6631" s="61"/>
      <x:c r="H6631" s="61"/>
      <x:c r="I6631" s="66"/>
    </x:row>
    <x:row r="6632" spans="1:9" x14ac:dyDescent="0.25">
      <x:c r="A6632" s="33"/>
      <x:c r="B6632" s="33"/>
      <x:c r="C6632" s="33"/>
      <x:c r="D6632" s="32"/>
      <x:c r="E6632" s="33"/>
      <x:c r="F6632" s="60"/>
      <x:c r="G6632" s="61"/>
      <x:c r="H6632" s="61"/>
      <x:c r="I6632" s="66"/>
    </x:row>
    <x:row r="6633" spans="1:9" x14ac:dyDescent="0.25">
      <x:c r="A6633" s="33"/>
      <x:c r="B6633" s="33"/>
      <x:c r="C6633" s="33"/>
      <x:c r="D6633" s="32"/>
      <x:c r="E6633" s="33"/>
      <x:c r="F6633" s="60"/>
      <x:c r="G6633" s="61"/>
      <x:c r="H6633" s="61"/>
      <x:c r="I6633" s="66"/>
    </x:row>
    <x:row r="6634" spans="1:9" x14ac:dyDescent="0.25">
      <x:c r="A6634" s="33"/>
      <x:c r="B6634" s="33"/>
      <x:c r="C6634" s="33"/>
      <x:c r="D6634" s="32"/>
      <x:c r="E6634" s="33"/>
      <x:c r="F6634" s="60"/>
      <x:c r="G6634" s="61"/>
      <x:c r="H6634" s="61"/>
      <x:c r="I6634" s="66"/>
    </x:row>
    <x:row r="6635" spans="1:9" x14ac:dyDescent="0.25">
      <x:c r="A6635" s="33"/>
      <x:c r="B6635" s="33"/>
      <x:c r="C6635" s="33"/>
      <x:c r="D6635" s="32"/>
      <x:c r="E6635" s="33"/>
      <x:c r="F6635" s="60"/>
      <x:c r="G6635" s="61"/>
      <x:c r="H6635" s="61"/>
      <x:c r="I6635" s="66"/>
    </x:row>
    <x:row r="6636" spans="1:9" x14ac:dyDescent="0.25">
      <x:c r="A6636" s="33"/>
      <x:c r="B6636" s="33"/>
      <x:c r="C6636" s="33"/>
      <x:c r="D6636" s="32"/>
      <x:c r="E6636" s="33"/>
      <x:c r="F6636" s="60"/>
      <x:c r="G6636" s="61"/>
      <x:c r="H6636" s="61"/>
      <x:c r="I6636" s="66"/>
    </x:row>
    <x:row r="6637" spans="1:9" x14ac:dyDescent="0.25">
      <x:c r="A6637" s="33"/>
      <x:c r="B6637" s="33"/>
      <x:c r="C6637" s="33"/>
      <x:c r="D6637" s="32"/>
      <x:c r="E6637" s="33"/>
      <x:c r="F6637" s="60"/>
      <x:c r="G6637" s="61"/>
      <x:c r="H6637" s="61"/>
      <x:c r="I6637" s="66"/>
    </x:row>
    <x:row r="6638" spans="1:9" x14ac:dyDescent="0.25">
      <x:c r="A6638" s="33"/>
      <x:c r="B6638" s="33"/>
      <x:c r="C6638" s="33"/>
      <x:c r="D6638" s="32"/>
      <x:c r="E6638" s="33"/>
      <x:c r="F6638" s="60"/>
      <x:c r="G6638" s="61"/>
      <x:c r="H6638" s="61"/>
      <x:c r="I6638" s="66"/>
    </x:row>
    <x:row r="6639" spans="1:9" x14ac:dyDescent="0.25">
      <x:c r="A6639" s="33"/>
      <x:c r="B6639" s="33"/>
      <x:c r="C6639" s="33"/>
      <x:c r="D6639" s="32"/>
      <x:c r="E6639" s="33"/>
      <x:c r="F6639" s="60"/>
      <x:c r="G6639" s="61"/>
      <x:c r="H6639" s="61"/>
      <x:c r="I6639" s="66"/>
    </x:row>
    <x:row r="6640" spans="1:9" x14ac:dyDescent="0.25">
      <x:c r="A6640" s="33"/>
      <x:c r="B6640" s="33"/>
      <x:c r="C6640" s="33"/>
      <x:c r="D6640" s="32"/>
      <x:c r="E6640" s="33"/>
      <x:c r="F6640" s="60"/>
      <x:c r="G6640" s="61"/>
      <x:c r="H6640" s="61"/>
      <x:c r="I6640" s="66"/>
    </x:row>
    <x:row r="6641" spans="1:9" x14ac:dyDescent="0.25">
      <x:c r="A6641" s="33"/>
      <x:c r="B6641" s="33"/>
      <x:c r="C6641" s="33"/>
      <x:c r="D6641" s="32"/>
      <x:c r="E6641" s="33"/>
      <x:c r="F6641" s="60"/>
      <x:c r="G6641" s="61"/>
      <x:c r="H6641" s="61"/>
      <x:c r="I6641" s="66"/>
    </x:row>
    <x:row r="6642" spans="1:9" x14ac:dyDescent="0.25">
      <x:c r="A6642" s="33"/>
      <x:c r="B6642" s="33"/>
      <x:c r="C6642" s="33"/>
      <x:c r="D6642" s="32"/>
      <x:c r="E6642" s="33"/>
      <x:c r="F6642" s="60"/>
      <x:c r="G6642" s="61"/>
      <x:c r="H6642" s="61"/>
      <x:c r="I6642" s="66"/>
    </x:row>
    <x:row r="6643" spans="1:9" x14ac:dyDescent="0.25">
      <x:c r="A6643" s="33"/>
      <x:c r="B6643" s="33"/>
      <x:c r="C6643" s="33"/>
      <x:c r="D6643" s="32"/>
      <x:c r="E6643" s="33"/>
      <x:c r="F6643" s="60"/>
      <x:c r="G6643" s="61"/>
      <x:c r="H6643" s="61"/>
      <x:c r="I6643" s="66"/>
    </x:row>
    <x:row r="6644" spans="1:9" x14ac:dyDescent="0.25">
      <x:c r="A6644" s="33"/>
      <x:c r="B6644" s="33"/>
      <x:c r="C6644" s="33"/>
      <x:c r="D6644" s="32"/>
      <x:c r="E6644" s="33"/>
      <x:c r="F6644" s="60"/>
      <x:c r="G6644" s="61"/>
      <x:c r="H6644" s="61"/>
      <x:c r="I6644" s="66"/>
    </x:row>
    <x:row r="6645" spans="1:9" x14ac:dyDescent="0.25">
      <x:c r="A6645" s="33"/>
      <x:c r="B6645" s="33"/>
      <x:c r="C6645" s="33"/>
      <x:c r="D6645" s="32"/>
      <x:c r="E6645" s="33"/>
      <x:c r="F6645" s="60"/>
      <x:c r="G6645" s="61"/>
      <x:c r="H6645" s="61"/>
      <x:c r="I6645" s="66"/>
    </x:row>
    <x:row r="6646" spans="1:9" x14ac:dyDescent="0.25">
      <x:c r="A6646" s="33"/>
      <x:c r="B6646" s="33"/>
      <x:c r="C6646" s="33"/>
      <x:c r="D6646" s="32"/>
      <x:c r="E6646" s="33"/>
      <x:c r="F6646" s="60"/>
      <x:c r="G6646" s="61"/>
      <x:c r="H6646" s="61"/>
      <x:c r="I6646" s="66"/>
    </x:row>
    <x:row r="6647" spans="1:9" x14ac:dyDescent="0.25">
      <x:c r="A6647" s="33"/>
      <x:c r="B6647" s="33"/>
      <x:c r="C6647" s="33"/>
      <x:c r="D6647" s="32"/>
      <x:c r="E6647" s="33"/>
      <x:c r="F6647" s="60"/>
      <x:c r="G6647" s="61"/>
      <x:c r="H6647" s="61"/>
      <x:c r="I6647" s="66"/>
    </x:row>
    <x:row r="6648" spans="1:9" x14ac:dyDescent="0.25">
      <x:c r="A6648" s="33"/>
      <x:c r="B6648" s="33"/>
      <x:c r="C6648" s="33"/>
      <x:c r="D6648" s="32"/>
      <x:c r="E6648" s="33"/>
      <x:c r="F6648" s="60"/>
      <x:c r="G6648" s="61"/>
      <x:c r="H6648" s="61"/>
      <x:c r="I6648" s="66"/>
    </x:row>
    <x:row r="6649" spans="1:9" x14ac:dyDescent="0.25">
      <x:c r="A6649" s="33"/>
      <x:c r="B6649" s="33"/>
      <x:c r="C6649" s="33"/>
      <x:c r="D6649" s="32"/>
      <x:c r="E6649" s="33"/>
      <x:c r="F6649" s="60"/>
      <x:c r="G6649" s="61"/>
      <x:c r="H6649" s="61"/>
      <x:c r="I6649" s="66"/>
    </x:row>
    <x:row r="6650" spans="1:9" x14ac:dyDescent="0.25">
      <x:c r="A6650" s="33"/>
      <x:c r="B6650" s="33"/>
      <x:c r="C6650" s="33"/>
      <x:c r="D6650" s="32"/>
      <x:c r="E6650" s="33"/>
      <x:c r="F6650" s="60"/>
      <x:c r="G6650" s="61"/>
      <x:c r="H6650" s="61"/>
      <x:c r="I6650" s="66"/>
    </x:row>
    <x:row r="6651" spans="1:9" x14ac:dyDescent="0.25">
      <x:c r="A6651" s="33"/>
      <x:c r="B6651" s="33"/>
      <x:c r="C6651" s="33"/>
      <x:c r="D6651" s="32"/>
      <x:c r="E6651" s="33"/>
      <x:c r="F6651" s="60"/>
      <x:c r="G6651" s="61"/>
      <x:c r="H6651" s="61"/>
      <x:c r="I6651" s="66"/>
    </x:row>
    <x:row r="6652" spans="1:9" x14ac:dyDescent="0.25">
      <x:c r="A6652" s="33"/>
      <x:c r="B6652" s="33"/>
      <x:c r="C6652" s="33"/>
      <x:c r="D6652" s="32"/>
      <x:c r="E6652" s="33"/>
      <x:c r="F6652" s="60"/>
      <x:c r="G6652" s="61"/>
      <x:c r="H6652" s="61"/>
      <x:c r="I6652" s="66"/>
    </x:row>
    <x:row r="6653" spans="1:9" x14ac:dyDescent="0.25">
      <x:c r="A6653" s="33"/>
      <x:c r="B6653" s="33"/>
      <x:c r="C6653" s="33"/>
      <x:c r="D6653" s="32"/>
      <x:c r="E6653" s="33"/>
      <x:c r="F6653" s="60"/>
      <x:c r="G6653" s="61"/>
      <x:c r="H6653" s="61"/>
      <x:c r="I6653" s="66"/>
    </x:row>
    <x:row r="6654" spans="1:9" x14ac:dyDescent="0.25">
      <x:c r="A6654" s="33"/>
      <x:c r="B6654" s="33"/>
      <x:c r="C6654" s="33"/>
      <x:c r="D6654" s="32"/>
      <x:c r="E6654" s="33"/>
      <x:c r="F6654" s="60"/>
      <x:c r="G6654" s="61"/>
      <x:c r="H6654" s="61"/>
      <x:c r="I6654" s="66"/>
    </x:row>
    <x:row r="6655" spans="1:9" x14ac:dyDescent="0.25">
      <x:c r="A6655" s="33"/>
      <x:c r="B6655" s="33"/>
      <x:c r="C6655" s="33"/>
      <x:c r="D6655" s="32"/>
      <x:c r="E6655" s="33"/>
      <x:c r="F6655" s="60"/>
      <x:c r="G6655" s="61"/>
      <x:c r="H6655" s="61"/>
      <x:c r="I6655" s="66"/>
    </x:row>
    <x:row r="6656" spans="1:9" x14ac:dyDescent="0.25">
      <x:c r="A6656" s="33"/>
      <x:c r="B6656" s="33"/>
      <x:c r="C6656" s="33"/>
      <x:c r="D6656" s="32"/>
      <x:c r="E6656" s="33"/>
      <x:c r="F6656" s="60"/>
      <x:c r="G6656" s="61"/>
      <x:c r="H6656" s="61"/>
      <x:c r="I6656" s="66"/>
    </x:row>
    <x:row r="6657" spans="1:9" x14ac:dyDescent="0.25">
      <x:c r="A6657" s="33"/>
      <x:c r="B6657" s="33"/>
      <x:c r="C6657" s="33"/>
      <x:c r="D6657" s="32"/>
      <x:c r="E6657" s="33"/>
      <x:c r="F6657" s="60"/>
      <x:c r="G6657" s="61"/>
      <x:c r="H6657" s="61"/>
      <x:c r="I6657" s="66"/>
    </x:row>
    <x:row r="6658" spans="1:9" x14ac:dyDescent="0.25">
      <x:c r="A6658" s="33"/>
      <x:c r="B6658" s="33"/>
      <x:c r="C6658" s="33"/>
      <x:c r="D6658" s="32"/>
      <x:c r="E6658" s="33"/>
      <x:c r="F6658" s="60"/>
      <x:c r="G6658" s="61"/>
      <x:c r="H6658" s="61"/>
      <x:c r="I6658" s="66"/>
    </x:row>
    <x:row r="6659" spans="1:9" x14ac:dyDescent="0.25">
      <x:c r="A6659" s="33"/>
      <x:c r="B6659" s="33"/>
      <x:c r="C6659" s="33"/>
      <x:c r="D6659" s="32"/>
      <x:c r="E6659" s="33"/>
      <x:c r="F6659" s="60"/>
      <x:c r="G6659" s="61"/>
      <x:c r="H6659" s="61"/>
      <x:c r="I6659" s="66"/>
    </x:row>
    <x:row r="6660" spans="1:9" x14ac:dyDescent="0.25">
      <x:c r="A6660" s="33"/>
      <x:c r="B6660" s="33"/>
      <x:c r="C6660" s="33"/>
      <x:c r="D6660" s="32"/>
      <x:c r="E6660" s="33"/>
      <x:c r="F6660" s="60"/>
      <x:c r="G6660" s="61"/>
      <x:c r="H6660" s="61"/>
      <x:c r="I6660" s="66"/>
    </x:row>
    <x:row r="6661" spans="1:9" x14ac:dyDescent="0.25">
      <x:c r="A6661" s="33"/>
      <x:c r="B6661" s="33"/>
      <x:c r="C6661" s="33"/>
      <x:c r="D6661" s="32"/>
      <x:c r="E6661" s="33"/>
      <x:c r="F6661" s="60"/>
      <x:c r="G6661" s="61"/>
      <x:c r="H6661" s="61"/>
      <x:c r="I6661" s="66"/>
    </x:row>
    <x:row r="6662" spans="1:9" x14ac:dyDescent="0.25">
      <x:c r="A6662" s="33"/>
      <x:c r="B6662" s="33"/>
      <x:c r="C6662" s="33"/>
      <x:c r="D6662" s="32"/>
      <x:c r="E6662" s="33"/>
      <x:c r="F6662" s="60"/>
      <x:c r="G6662" s="61"/>
      <x:c r="H6662" s="61"/>
      <x:c r="I6662" s="66"/>
    </x:row>
    <x:row r="6663" spans="1:9" x14ac:dyDescent="0.25">
      <x:c r="A6663" s="33"/>
      <x:c r="B6663" s="33"/>
      <x:c r="C6663" s="33"/>
      <x:c r="D6663" s="32"/>
      <x:c r="E6663" s="33"/>
      <x:c r="F6663" s="60"/>
      <x:c r="G6663" s="61"/>
      <x:c r="H6663" s="61"/>
      <x:c r="I6663" s="66"/>
    </x:row>
    <x:row r="6664" spans="1:9" x14ac:dyDescent="0.25">
      <x:c r="A6664" s="33"/>
      <x:c r="B6664" s="33"/>
      <x:c r="C6664" s="33"/>
      <x:c r="D6664" s="32"/>
      <x:c r="E6664" s="33"/>
      <x:c r="F6664" s="60"/>
      <x:c r="G6664" s="61"/>
      <x:c r="H6664" s="61"/>
      <x:c r="I6664" s="66"/>
    </x:row>
    <x:row r="6665" spans="1:9" x14ac:dyDescent="0.25">
      <x:c r="A6665" s="33"/>
      <x:c r="B6665" s="33"/>
      <x:c r="C6665" s="33"/>
      <x:c r="D6665" s="32"/>
      <x:c r="E6665" s="33"/>
      <x:c r="F6665" s="60"/>
      <x:c r="G6665" s="61"/>
      <x:c r="H6665" s="61"/>
      <x:c r="I6665" s="66"/>
    </x:row>
    <x:row r="6666" spans="1:9" x14ac:dyDescent="0.25">
      <x:c r="A6666" s="33"/>
      <x:c r="B6666" s="33"/>
      <x:c r="C6666" s="33"/>
      <x:c r="D6666" s="32"/>
      <x:c r="E6666" s="33"/>
      <x:c r="F6666" s="60"/>
      <x:c r="G6666" s="61"/>
      <x:c r="H6666" s="61"/>
      <x:c r="I6666" s="66"/>
    </x:row>
    <x:row r="6667" spans="1:9" x14ac:dyDescent="0.25">
      <x:c r="A6667" s="33"/>
      <x:c r="B6667" s="33"/>
      <x:c r="C6667" s="33"/>
      <x:c r="D6667" s="32"/>
      <x:c r="E6667" s="33"/>
      <x:c r="F6667" s="60"/>
      <x:c r="G6667" s="61"/>
      <x:c r="H6667" s="61"/>
      <x:c r="I6667" s="66"/>
    </x:row>
    <x:row r="6668" spans="1:9" x14ac:dyDescent="0.25">
      <x:c r="A6668" s="33"/>
      <x:c r="B6668" s="33"/>
      <x:c r="C6668" s="33"/>
      <x:c r="D6668" s="32"/>
      <x:c r="E6668" s="33"/>
      <x:c r="F6668" s="60"/>
      <x:c r="G6668" s="61"/>
      <x:c r="H6668" s="61"/>
      <x:c r="I6668" s="66"/>
    </x:row>
    <x:row r="6669" spans="1:9" x14ac:dyDescent="0.25">
      <x:c r="A6669" s="33"/>
      <x:c r="B6669" s="33"/>
      <x:c r="C6669" s="33"/>
      <x:c r="D6669" s="32"/>
      <x:c r="E6669" s="33"/>
      <x:c r="F6669" s="60"/>
      <x:c r="G6669" s="61"/>
      <x:c r="H6669" s="61"/>
      <x:c r="I6669" s="66"/>
    </x:row>
    <x:row r="6670" spans="1:9" x14ac:dyDescent="0.25">
      <x:c r="A6670" s="33"/>
      <x:c r="B6670" s="33"/>
      <x:c r="C6670" s="33"/>
      <x:c r="D6670" s="32"/>
      <x:c r="E6670" s="33"/>
      <x:c r="F6670" s="60"/>
      <x:c r="G6670" s="61"/>
      <x:c r="H6670" s="61"/>
      <x:c r="I6670" s="66"/>
    </x:row>
    <x:row r="6671" spans="1:9" x14ac:dyDescent="0.25">
      <x:c r="A6671" s="33"/>
      <x:c r="B6671" s="33"/>
      <x:c r="C6671" s="33"/>
      <x:c r="D6671" s="32"/>
      <x:c r="E6671" s="33"/>
      <x:c r="F6671" s="60"/>
      <x:c r="G6671" s="61"/>
      <x:c r="H6671" s="61"/>
      <x:c r="I6671" s="66"/>
    </x:row>
    <x:row r="6672" spans="1:9" x14ac:dyDescent="0.25">
      <x:c r="A6672" s="33"/>
      <x:c r="B6672" s="33"/>
      <x:c r="C6672" s="33"/>
      <x:c r="D6672" s="32"/>
      <x:c r="E6672" s="33"/>
      <x:c r="F6672" s="60"/>
      <x:c r="G6672" s="61"/>
      <x:c r="H6672" s="61"/>
      <x:c r="I6672" s="66"/>
    </x:row>
    <x:row r="6673" spans="1:9" x14ac:dyDescent="0.25">
      <x:c r="A6673" s="33"/>
      <x:c r="B6673" s="33"/>
      <x:c r="C6673" s="33"/>
      <x:c r="D6673" s="32"/>
      <x:c r="E6673" s="33"/>
      <x:c r="F6673" s="60"/>
      <x:c r="G6673" s="61"/>
      <x:c r="H6673" s="61"/>
      <x:c r="I6673" s="66"/>
    </x:row>
    <x:row r="6674" spans="1:9" x14ac:dyDescent="0.25">
      <x:c r="A6674" s="33"/>
      <x:c r="B6674" s="33"/>
      <x:c r="C6674" s="33"/>
      <x:c r="D6674" s="32"/>
      <x:c r="E6674" s="33"/>
      <x:c r="F6674" s="60"/>
      <x:c r="G6674" s="61"/>
      <x:c r="H6674" s="61"/>
      <x:c r="I6674" s="66"/>
    </x:row>
    <x:row r="6675" spans="1:9" x14ac:dyDescent="0.25">
      <x:c r="A6675" s="33"/>
      <x:c r="B6675" s="33"/>
      <x:c r="C6675" s="33"/>
      <x:c r="D6675" s="32"/>
      <x:c r="E6675" s="33"/>
      <x:c r="F6675" s="60"/>
      <x:c r="G6675" s="61"/>
      <x:c r="H6675" s="61"/>
      <x:c r="I6675" s="66"/>
    </x:row>
    <x:row r="6676" spans="1:9" x14ac:dyDescent="0.25">
      <x:c r="A6676" s="33"/>
      <x:c r="B6676" s="33"/>
      <x:c r="C6676" s="33"/>
      <x:c r="D6676" s="32"/>
      <x:c r="E6676" s="33"/>
      <x:c r="F6676" s="60"/>
      <x:c r="G6676" s="61"/>
      <x:c r="H6676" s="61"/>
      <x:c r="I6676" s="66"/>
    </x:row>
    <x:row r="6677" spans="1:9" x14ac:dyDescent="0.25">
      <x:c r="A6677" s="33"/>
      <x:c r="B6677" s="33"/>
      <x:c r="C6677" s="33"/>
      <x:c r="D6677" s="32"/>
      <x:c r="E6677" s="33"/>
      <x:c r="F6677" s="60"/>
      <x:c r="G6677" s="61"/>
      <x:c r="H6677" s="61"/>
      <x:c r="I6677" s="66"/>
    </x:row>
    <x:row r="6678" spans="1:9" x14ac:dyDescent="0.25">
      <x:c r="A6678" s="33"/>
      <x:c r="B6678" s="33"/>
      <x:c r="C6678" s="33"/>
      <x:c r="D6678" s="32"/>
      <x:c r="E6678" s="33"/>
      <x:c r="F6678" s="60"/>
      <x:c r="G6678" s="61"/>
      <x:c r="H6678" s="61"/>
      <x:c r="I6678" s="66"/>
    </x:row>
    <x:row r="6679" spans="1:9" x14ac:dyDescent="0.25">
      <x:c r="A6679" s="33"/>
      <x:c r="B6679" s="33"/>
      <x:c r="C6679" s="33"/>
      <x:c r="D6679" s="32"/>
      <x:c r="E6679" s="33"/>
      <x:c r="F6679" s="60"/>
      <x:c r="G6679" s="61"/>
      <x:c r="H6679" s="61"/>
      <x:c r="I6679" s="66"/>
    </x:row>
    <x:row r="6680" spans="1:9" x14ac:dyDescent="0.25">
      <x:c r="A6680" s="33"/>
      <x:c r="B6680" s="33"/>
      <x:c r="C6680" s="33"/>
      <x:c r="D6680" s="32"/>
      <x:c r="E6680" s="33"/>
      <x:c r="F6680" s="60"/>
      <x:c r="G6680" s="61"/>
      <x:c r="H6680" s="61"/>
      <x:c r="I6680" s="66"/>
    </x:row>
    <x:row r="6681" spans="1:9" x14ac:dyDescent="0.25">
      <x:c r="A6681" s="33"/>
      <x:c r="B6681" s="33"/>
      <x:c r="C6681" s="33"/>
      <x:c r="D6681" s="32"/>
      <x:c r="E6681" s="33"/>
      <x:c r="F6681" s="60"/>
      <x:c r="G6681" s="61"/>
      <x:c r="H6681" s="61"/>
      <x:c r="I6681" s="66"/>
    </x:row>
    <x:row r="6682" spans="1:9" x14ac:dyDescent="0.25">
      <x:c r="A6682" s="33"/>
      <x:c r="B6682" s="33"/>
      <x:c r="C6682" s="33"/>
      <x:c r="D6682" s="32"/>
      <x:c r="E6682" s="33"/>
      <x:c r="F6682" s="60"/>
      <x:c r="G6682" s="61"/>
      <x:c r="H6682" s="61"/>
      <x:c r="I6682" s="66"/>
    </x:row>
    <x:row r="6683" spans="1:9" x14ac:dyDescent="0.25">
      <x:c r="A6683" s="33"/>
      <x:c r="B6683" s="33"/>
      <x:c r="C6683" s="33"/>
      <x:c r="D6683" s="32"/>
      <x:c r="E6683" s="33"/>
      <x:c r="F6683" s="60"/>
      <x:c r="G6683" s="61"/>
      <x:c r="H6683" s="61"/>
      <x:c r="I6683" s="66"/>
    </x:row>
    <x:row r="6684" spans="1:9" x14ac:dyDescent="0.25">
      <x:c r="A6684" s="33"/>
      <x:c r="B6684" s="33"/>
      <x:c r="C6684" s="33"/>
      <x:c r="D6684" s="32"/>
      <x:c r="E6684" s="33"/>
      <x:c r="F6684" s="60"/>
      <x:c r="G6684" s="61"/>
      <x:c r="H6684" s="61"/>
      <x:c r="I6684" s="66"/>
    </x:row>
    <x:row r="6685" spans="1:9" x14ac:dyDescent="0.25">
      <x:c r="A6685" s="33"/>
      <x:c r="B6685" s="33"/>
      <x:c r="C6685" s="33"/>
      <x:c r="D6685" s="32"/>
      <x:c r="E6685" s="33"/>
      <x:c r="F6685" s="60"/>
      <x:c r="G6685" s="61"/>
      <x:c r="H6685" s="61"/>
      <x:c r="I6685" s="66"/>
    </x:row>
    <x:row r="6686" spans="1:9" x14ac:dyDescent="0.25">
      <x:c r="A6686" s="33"/>
      <x:c r="B6686" s="33"/>
      <x:c r="C6686" s="33"/>
      <x:c r="D6686" s="32"/>
      <x:c r="E6686" s="33"/>
      <x:c r="F6686" s="60"/>
      <x:c r="G6686" s="61"/>
      <x:c r="H6686" s="61"/>
      <x:c r="I6686" s="66"/>
    </x:row>
    <x:row r="6687" spans="1:9" x14ac:dyDescent="0.25">
      <x:c r="A6687" s="33"/>
      <x:c r="B6687" s="33"/>
      <x:c r="C6687" s="33"/>
      <x:c r="D6687" s="32"/>
      <x:c r="E6687" s="33"/>
      <x:c r="F6687" s="60"/>
      <x:c r="G6687" s="61"/>
      <x:c r="H6687" s="61"/>
      <x:c r="I6687" s="66"/>
    </x:row>
    <x:row r="6688" spans="1:9" x14ac:dyDescent="0.25">
      <x:c r="A6688" s="33"/>
      <x:c r="B6688" s="33"/>
      <x:c r="C6688" s="33"/>
      <x:c r="D6688" s="32"/>
      <x:c r="E6688" s="33"/>
      <x:c r="F6688" s="60"/>
      <x:c r="G6688" s="61"/>
      <x:c r="H6688" s="61"/>
      <x:c r="I6688" s="66"/>
    </x:row>
    <x:row r="6689" spans="1:9" x14ac:dyDescent="0.25">
      <x:c r="A6689" s="33"/>
      <x:c r="B6689" s="33"/>
      <x:c r="C6689" s="33"/>
      <x:c r="D6689" s="32"/>
      <x:c r="E6689" s="33"/>
      <x:c r="F6689" s="60"/>
      <x:c r="G6689" s="61"/>
      <x:c r="H6689" s="61"/>
      <x:c r="I6689" s="66"/>
    </x:row>
    <x:row r="6690" spans="1:9" x14ac:dyDescent="0.25">
      <x:c r="A6690" s="33"/>
      <x:c r="B6690" s="33"/>
      <x:c r="C6690" s="33"/>
      <x:c r="D6690" s="32"/>
      <x:c r="E6690" s="33"/>
      <x:c r="F6690" s="60"/>
      <x:c r="G6690" s="61"/>
      <x:c r="H6690" s="61"/>
      <x:c r="I6690" s="66"/>
    </x:row>
    <x:row r="6691" spans="1:9" x14ac:dyDescent="0.25">
      <x:c r="A6691" s="33"/>
      <x:c r="B6691" s="33"/>
      <x:c r="C6691" s="33"/>
      <x:c r="D6691" s="32"/>
      <x:c r="E6691" s="33"/>
      <x:c r="F6691" s="60"/>
      <x:c r="G6691" s="61"/>
      <x:c r="H6691" s="61"/>
      <x:c r="I6691" s="66"/>
    </x:row>
    <x:row r="6692" spans="1:9" x14ac:dyDescent="0.25">
      <x:c r="A6692" s="33"/>
      <x:c r="B6692" s="33"/>
      <x:c r="C6692" s="33"/>
      <x:c r="D6692" s="32"/>
      <x:c r="E6692" s="33"/>
      <x:c r="F6692" s="60"/>
      <x:c r="G6692" s="61"/>
      <x:c r="H6692" s="61"/>
      <x:c r="I6692" s="66"/>
    </x:row>
    <x:row r="6693" spans="1:9" x14ac:dyDescent="0.25">
      <x:c r="A6693" s="33"/>
      <x:c r="B6693" s="33"/>
      <x:c r="C6693" s="33"/>
      <x:c r="D6693" s="32"/>
      <x:c r="E6693" s="33"/>
      <x:c r="F6693" s="60"/>
      <x:c r="G6693" s="61"/>
      <x:c r="H6693" s="61"/>
      <x:c r="I6693" s="66"/>
    </x:row>
    <x:row r="6694" spans="1:9" x14ac:dyDescent="0.25">
      <x:c r="A6694" s="33"/>
      <x:c r="B6694" s="33"/>
      <x:c r="C6694" s="33"/>
      <x:c r="D6694" s="32"/>
      <x:c r="E6694" s="33"/>
      <x:c r="F6694" s="60"/>
      <x:c r="G6694" s="61"/>
      <x:c r="H6694" s="61"/>
      <x:c r="I6694" s="66"/>
    </x:row>
    <x:row r="6695" spans="1:9" x14ac:dyDescent="0.25">
      <x:c r="A6695" s="33"/>
      <x:c r="B6695" s="33"/>
      <x:c r="C6695" s="33"/>
      <x:c r="D6695" s="32"/>
      <x:c r="E6695" s="33"/>
      <x:c r="F6695" s="60"/>
      <x:c r="G6695" s="61"/>
      <x:c r="H6695" s="61"/>
      <x:c r="I6695" s="66"/>
    </x:row>
    <x:row r="6696" spans="1:9" x14ac:dyDescent="0.25">
      <x:c r="A6696" s="33"/>
      <x:c r="B6696" s="33"/>
      <x:c r="C6696" s="33"/>
      <x:c r="D6696" s="32"/>
      <x:c r="E6696" s="33"/>
      <x:c r="F6696" s="60"/>
      <x:c r="G6696" s="61"/>
      <x:c r="H6696" s="61"/>
      <x:c r="I6696" s="66"/>
    </x:row>
    <x:row r="6697" spans="1:9" x14ac:dyDescent="0.25">
      <x:c r="A6697" s="33"/>
      <x:c r="B6697" s="33"/>
      <x:c r="C6697" s="33"/>
      <x:c r="D6697" s="32"/>
      <x:c r="E6697" s="33"/>
      <x:c r="F6697" s="60"/>
      <x:c r="G6697" s="61"/>
      <x:c r="H6697" s="61"/>
      <x:c r="I6697" s="66"/>
    </x:row>
    <x:row r="6698" spans="1:9" x14ac:dyDescent="0.25">
      <x:c r="A6698" s="33"/>
      <x:c r="B6698" s="33"/>
      <x:c r="C6698" s="33"/>
      <x:c r="D6698" s="32"/>
      <x:c r="E6698" s="33"/>
      <x:c r="F6698" s="60"/>
      <x:c r="G6698" s="61"/>
      <x:c r="H6698" s="61"/>
      <x:c r="I6698" s="66"/>
    </x:row>
    <x:row r="6699" spans="1:9" x14ac:dyDescent="0.25">
      <x:c r="A6699" s="33"/>
      <x:c r="B6699" s="33"/>
      <x:c r="C6699" s="33"/>
      <x:c r="D6699" s="32"/>
      <x:c r="E6699" s="33"/>
      <x:c r="F6699" s="60"/>
      <x:c r="G6699" s="61"/>
      <x:c r="H6699" s="61"/>
      <x:c r="I6699" s="66"/>
    </x:row>
    <x:row r="6700" spans="1:9" x14ac:dyDescent="0.25">
      <x:c r="A6700" s="33"/>
      <x:c r="B6700" s="33"/>
      <x:c r="C6700" s="33"/>
      <x:c r="D6700" s="32"/>
      <x:c r="E6700" s="33"/>
      <x:c r="F6700" s="60"/>
      <x:c r="G6700" s="61"/>
      <x:c r="H6700" s="61"/>
      <x:c r="I6700" s="66"/>
    </x:row>
    <x:row r="6701" spans="1:9" x14ac:dyDescent="0.25">
      <x:c r="A6701" s="33"/>
      <x:c r="B6701" s="33"/>
      <x:c r="C6701" s="33"/>
      <x:c r="D6701" s="32"/>
      <x:c r="E6701" s="33"/>
      <x:c r="F6701" s="60"/>
      <x:c r="G6701" s="61"/>
      <x:c r="H6701" s="61"/>
      <x:c r="I6701" s="66"/>
    </x:row>
    <x:row r="6702" spans="1:9" x14ac:dyDescent="0.25">
      <x:c r="A6702" s="33"/>
      <x:c r="B6702" s="33"/>
      <x:c r="C6702" s="33"/>
      <x:c r="D6702" s="32"/>
      <x:c r="E6702" s="33"/>
      <x:c r="F6702" s="60"/>
      <x:c r="G6702" s="61"/>
      <x:c r="H6702" s="61"/>
      <x:c r="I6702" s="66"/>
    </x:row>
    <x:row r="6703" spans="1:9" x14ac:dyDescent="0.25">
      <x:c r="A6703" s="33"/>
      <x:c r="B6703" s="33"/>
      <x:c r="C6703" s="33"/>
      <x:c r="D6703" s="32"/>
      <x:c r="E6703" s="33"/>
      <x:c r="F6703" s="60"/>
      <x:c r="G6703" s="61"/>
      <x:c r="H6703" s="61"/>
      <x:c r="I6703" s="66"/>
    </x:row>
    <x:row r="6704" spans="1:9" x14ac:dyDescent="0.25">
      <x:c r="A6704" s="33"/>
      <x:c r="B6704" s="33"/>
      <x:c r="C6704" s="33"/>
      <x:c r="D6704" s="32"/>
      <x:c r="E6704" s="33"/>
      <x:c r="F6704" s="60"/>
      <x:c r="G6704" s="61"/>
      <x:c r="H6704" s="61"/>
      <x:c r="I6704" s="66"/>
    </x:row>
    <x:row r="6705" spans="1:9" x14ac:dyDescent="0.25">
      <x:c r="A6705" s="33"/>
      <x:c r="B6705" s="33"/>
      <x:c r="C6705" s="33"/>
      <x:c r="D6705" s="32"/>
      <x:c r="E6705" s="33"/>
      <x:c r="F6705" s="60"/>
      <x:c r="G6705" s="61"/>
      <x:c r="H6705" s="61"/>
      <x:c r="I6705" s="66"/>
    </x:row>
    <x:row r="6706" spans="1:9" x14ac:dyDescent="0.25">
      <x:c r="A6706" s="33"/>
      <x:c r="B6706" s="33"/>
      <x:c r="C6706" s="33"/>
      <x:c r="D6706" s="32"/>
      <x:c r="E6706" s="33"/>
      <x:c r="F6706" s="60"/>
      <x:c r="G6706" s="61"/>
      <x:c r="H6706" s="61"/>
      <x:c r="I6706" s="66"/>
    </x:row>
    <x:row r="6707" spans="1:9" x14ac:dyDescent="0.25">
      <x:c r="A6707" s="33"/>
      <x:c r="B6707" s="33"/>
      <x:c r="C6707" s="33"/>
      <x:c r="D6707" s="32"/>
      <x:c r="E6707" s="33"/>
      <x:c r="F6707" s="60"/>
      <x:c r="G6707" s="61"/>
      <x:c r="H6707" s="61"/>
      <x:c r="I6707" s="66"/>
    </x:row>
    <x:row r="6708" spans="1:9" x14ac:dyDescent="0.25">
      <x:c r="A6708" s="33"/>
      <x:c r="B6708" s="33"/>
      <x:c r="C6708" s="33"/>
      <x:c r="D6708" s="32"/>
      <x:c r="E6708" s="33"/>
      <x:c r="F6708" s="60"/>
      <x:c r="G6708" s="61"/>
      <x:c r="H6708" s="61"/>
      <x:c r="I6708" s="66"/>
    </x:row>
    <x:row r="6709" spans="1:9" x14ac:dyDescent="0.25">
      <x:c r="A6709" s="33"/>
      <x:c r="B6709" s="33"/>
      <x:c r="C6709" s="33"/>
      <x:c r="D6709" s="32"/>
      <x:c r="E6709" s="33"/>
      <x:c r="F6709" s="60"/>
      <x:c r="G6709" s="61"/>
      <x:c r="H6709" s="61"/>
      <x:c r="I6709" s="66"/>
    </x:row>
    <x:row r="6710" spans="1:9" x14ac:dyDescent="0.25">
      <x:c r="A6710" s="33"/>
      <x:c r="B6710" s="33"/>
      <x:c r="C6710" s="33"/>
      <x:c r="D6710" s="32"/>
      <x:c r="E6710" s="33"/>
      <x:c r="F6710" s="60"/>
      <x:c r="G6710" s="61"/>
      <x:c r="H6710" s="61"/>
      <x:c r="I6710" s="66"/>
    </x:row>
    <x:row r="6711" spans="1:9" x14ac:dyDescent="0.25">
      <x:c r="A6711" s="33"/>
      <x:c r="B6711" s="33"/>
      <x:c r="C6711" s="33"/>
      <x:c r="D6711" s="32"/>
      <x:c r="E6711" s="33"/>
      <x:c r="F6711" s="60"/>
      <x:c r="G6711" s="61"/>
      <x:c r="H6711" s="61"/>
      <x:c r="I6711" s="66"/>
    </x:row>
    <x:row r="6712" spans="1:9" x14ac:dyDescent="0.25">
      <x:c r="A6712" s="33"/>
      <x:c r="B6712" s="33"/>
      <x:c r="C6712" s="33"/>
      <x:c r="D6712" s="32"/>
      <x:c r="E6712" s="33"/>
      <x:c r="F6712" s="60"/>
      <x:c r="G6712" s="61"/>
      <x:c r="H6712" s="61"/>
      <x:c r="I6712" s="66"/>
    </x:row>
    <x:row r="6713" spans="1:9" x14ac:dyDescent="0.25">
      <x:c r="A6713" s="33"/>
      <x:c r="B6713" s="33"/>
      <x:c r="C6713" s="33"/>
      <x:c r="D6713" s="32"/>
      <x:c r="E6713" s="33"/>
      <x:c r="F6713" s="60"/>
      <x:c r="G6713" s="61"/>
      <x:c r="H6713" s="61"/>
      <x:c r="I6713" s="66"/>
    </x:row>
    <x:row r="6714" spans="1:9" x14ac:dyDescent="0.25">
      <x:c r="A6714" s="33"/>
      <x:c r="B6714" s="33"/>
      <x:c r="C6714" s="33"/>
      <x:c r="D6714" s="32"/>
      <x:c r="E6714" s="33"/>
      <x:c r="F6714" s="60"/>
      <x:c r="G6714" s="61"/>
      <x:c r="H6714" s="61"/>
      <x:c r="I6714" s="66"/>
    </x:row>
    <x:row r="6715" spans="1:9" x14ac:dyDescent="0.25">
      <x:c r="A6715" s="33"/>
      <x:c r="B6715" s="33"/>
      <x:c r="C6715" s="33"/>
      <x:c r="D6715" s="32"/>
      <x:c r="E6715" s="33"/>
      <x:c r="F6715" s="60"/>
      <x:c r="G6715" s="61"/>
      <x:c r="H6715" s="61"/>
      <x:c r="I6715" s="66"/>
    </x:row>
    <x:row r="6716" spans="1:9" x14ac:dyDescent="0.25">
      <x:c r="A6716" s="33"/>
      <x:c r="B6716" s="33"/>
      <x:c r="C6716" s="33"/>
      <x:c r="D6716" s="32"/>
      <x:c r="E6716" s="33"/>
      <x:c r="F6716" s="60"/>
      <x:c r="G6716" s="61"/>
      <x:c r="H6716" s="61"/>
      <x:c r="I6716" s="66"/>
    </x:row>
    <x:row r="6717" spans="1:9" x14ac:dyDescent="0.25">
      <x:c r="A6717" s="33"/>
      <x:c r="B6717" s="33"/>
      <x:c r="C6717" s="33"/>
      <x:c r="D6717" s="32"/>
      <x:c r="E6717" s="33"/>
      <x:c r="F6717" s="60"/>
      <x:c r="G6717" s="61"/>
      <x:c r="H6717" s="61"/>
      <x:c r="I6717" s="66"/>
    </x:row>
    <x:row r="6718" spans="1:9" x14ac:dyDescent="0.25">
      <x:c r="A6718" s="33"/>
      <x:c r="B6718" s="33"/>
      <x:c r="C6718" s="33"/>
      <x:c r="D6718" s="32"/>
      <x:c r="E6718" s="33"/>
      <x:c r="F6718" s="60"/>
      <x:c r="G6718" s="61"/>
      <x:c r="H6718" s="61"/>
      <x:c r="I6718" s="66"/>
    </x:row>
    <x:row r="6719" spans="1:9" x14ac:dyDescent="0.25">
      <x:c r="A6719" s="33"/>
      <x:c r="B6719" s="33"/>
      <x:c r="C6719" s="33"/>
      <x:c r="D6719" s="32"/>
      <x:c r="E6719" s="33"/>
      <x:c r="F6719" s="60"/>
      <x:c r="G6719" s="61"/>
      <x:c r="H6719" s="61"/>
      <x:c r="I6719" s="66"/>
    </x:row>
    <x:row r="6720" spans="1:9" x14ac:dyDescent="0.25">
      <x:c r="A6720" s="33"/>
      <x:c r="B6720" s="33"/>
      <x:c r="C6720" s="33"/>
      <x:c r="D6720" s="32"/>
      <x:c r="E6720" s="33"/>
      <x:c r="F6720" s="60"/>
      <x:c r="G6720" s="61"/>
      <x:c r="H6720" s="61"/>
      <x:c r="I6720" s="66"/>
    </x:row>
    <x:row r="6721" spans="1:9" x14ac:dyDescent="0.25">
      <x:c r="A6721" s="33"/>
      <x:c r="B6721" s="33"/>
      <x:c r="C6721" s="33"/>
      <x:c r="D6721" s="32"/>
      <x:c r="E6721" s="33"/>
      <x:c r="F6721" s="60"/>
      <x:c r="G6721" s="61"/>
      <x:c r="H6721" s="61"/>
      <x:c r="I6721" s="66"/>
    </x:row>
    <x:row r="6722" spans="1:9" x14ac:dyDescent="0.25">
      <x:c r="A6722" s="33"/>
      <x:c r="B6722" s="33"/>
      <x:c r="C6722" s="33"/>
      <x:c r="D6722" s="32"/>
      <x:c r="E6722" s="33"/>
      <x:c r="F6722" s="60"/>
      <x:c r="G6722" s="61"/>
      <x:c r="H6722" s="61"/>
      <x:c r="I6722" s="66"/>
    </x:row>
    <x:row r="6723" spans="1:9" x14ac:dyDescent="0.25">
      <x:c r="A6723" s="33"/>
      <x:c r="B6723" s="33"/>
      <x:c r="C6723" s="33"/>
      <x:c r="D6723" s="32"/>
      <x:c r="E6723" s="33"/>
      <x:c r="F6723" s="60"/>
      <x:c r="G6723" s="61"/>
      <x:c r="H6723" s="61"/>
      <x:c r="I6723" s="66"/>
    </x:row>
    <x:row r="6724" spans="1:9" x14ac:dyDescent="0.25">
      <x:c r="A6724" s="33"/>
      <x:c r="B6724" s="33"/>
      <x:c r="C6724" s="33"/>
      <x:c r="D6724" s="32"/>
      <x:c r="E6724" s="33"/>
      <x:c r="F6724" s="60"/>
      <x:c r="G6724" s="61"/>
      <x:c r="H6724" s="61"/>
      <x:c r="I6724" s="66"/>
    </x:row>
    <x:row r="6725" spans="1:9" x14ac:dyDescent="0.25">
      <x:c r="A6725" s="33"/>
      <x:c r="B6725" s="33"/>
      <x:c r="C6725" s="33"/>
      <x:c r="D6725" s="32"/>
      <x:c r="E6725" s="33"/>
      <x:c r="F6725" s="60"/>
      <x:c r="G6725" s="61"/>
      <x:c r="H6725" s="61"/>
      <x:c r="I6725" s="66"/>
    </x:row>
    <x:row r="6726" spans="1:9" x14ac:dyDescent="0.25">
      <x:c r="A6726" s="33"/>
      <x:c r="B6726" s="33"/>
      <x:c r="C6726" s="33"/>
      <x:c r="D6726" s="32"/>
      <x:c r="E6726" s="33"/>
      <x:c r="F6726" s="60"/>
      <x:c r="G6726" s="61"/>
      <x:c r="H6726" s="61"/>
      <x:c r="I6726" s="66"/>
    </x:row>
    <x:row r="6727" spans="1:9" x14ac:dyDescent="0.25">
      <x:c r="A6727" s="33"/>
      <x:c r="B6727" s="33"/>
      <x:c r="C6727" s="33"/>
      <x:c r="D6727" s="32"/>
      <x:c r="E6727" s="33"/>
      <x:c r="F6727" s="60"/>
      <x:c r="G6727" s="61"/>
      <x:c r="H6727" s="61"/>
      <x:c r="I6727" s="66"/>
    </x:row>
    <x:row r="6728" spans="1:9" x14ac:dyDescent="0.25">
      <x:c r="A6728" s="33"/>
      <x:c r="B6728" s="33"/>
      <x:c r="C6728" s="33"/>
      <x:c r="D6728" s="32"/>
      <x:c r="E6728" s="33"/>
      <x:c r="F6728" s="60"/>
      <x:c r="G6728" s="61"/>
      <x:c r="H6728" s="61"/>
      <x:c r="I6728" s="66"/>
    </x:row>
    <x:row r="6729" spans="1:9" x14ac:dyDescent="0.25">
      <x:c r="A6729" s="33"/>
      <x:c r="B6729" s="33"/>
      <x:c r="C6729" s="33"/>
      <x:c r="D6729" s="32"/>
      <x:c r="E6729" s="33"/>
      <x:c r="F6729" s="60"/>
      <x:c r="G6729" s="61"/>
      <x:c r="H6729" s="61"/>
      <x:c r="I6729" s="66"/>
    </x:row>
    <x:row r="6730" spans="1:9" x14ac:dyDescent="0.25">
      <x:c r="A6730" s="33"/>
      <x:c r="B6730" s="33"/>
      <x:c r="C6730" s="33"/>
      <x:c r="D6730" s="32"/>
      <x:c r="E6730" s="33"/>
      <x:c r="F6730" s="60"/>
      <x:c r="G6730" s="61"/>
      <x:c r="H6730" s="61"/>
      <x:c r="I6730" s="66"/>
    </x:row>
    <x:row r="6731" spans="1:9" x14ac:dyDescent="0.25">
      <x:c r="A6731" s="33"/>
      <x:c r="B6731" s="33"/>
      <x:c r="C6731" s="33"/>
      <x:c r="D6731" s="32"/>
      <x:c r="E6731" s="33"/>
      <x:c r="F6731" s="60"/>
      <x:c r="G6731" s="61"/>
      <x:c r="H6731" s="61"/>
      <x:c r="I6731" s="66"/>
    </x:row>
    <x:row r="6732" spans="1:9" x14ac:dyDescent="0.25">
      <x:c r="A6732" s="33"/>
      <x:c r="B6732" s="33"/>
      <x:c r="C6732" s="33"/>
      <x:c r="D6732" s="32"/>
      <x:c r="E6732" s="33"/>
      <x:c r="F6732" s="60"/>
      <x:c r="G6732" s="61"/>
      <x:c r="H6732" s="61"/>
      <x:c r="I6732" s="66"/>
    </x:row>
    <x:row r="6733" spans="1:9" x14ac:dyDescent="0.25">
      <x:c r="A6733" s="33"/>
      <x:c r="B6733" s="33"/>
      <x:c r="C6733" s="33"/>
      <x:c r="D6733" s="32"/>
      <x:c r="E6733" s="33"/>
      <x:c r="F6733" s="60"/>
      <x:c r="G6733" s="61"/>
      <x:c r="H6733" s="61"/>
      <x:c r="I6733" s="66"/>
    </x:row>
    <x:row r="6734" spans="1:9" x14ac:dyDescent="0.25">
      <x:c r="A6734" s="33"/>
      <x:c r="B6734" s="33"/>
      <x:c r="C6734" s="33"/>
      <x:c r="D6734" s="32"/>
      <x:c r="E6734" s="33"/>
      <x:c r="F6734" s="60"/>
      <x:c r="G6734" s="61"/>
      <x:c r="H6734" s="61"/>
      <x:c r="I6734" s="66"/>
    </x:row>
    <x:row r="6735" spans="1:9" x14ac:dyDescent="0.25">
      <x:c r="A6735" s="33"/>
      <x:c r="B6735" s="33"/>
      <x:c r="C6735" s="33"/>
      <x:c r="D6735" s="32"/>
      <x:c r="E6735" s="33"/>
      <x:c r="F6735" s="60"/>
      <x:c r="G6735" s="61"/>
      <x:c r="H6735" s="61"/>
      <x:c r="I6735" s="66"/>
    </x:row>
    <x:row r="6736" spans="1:9" x14ac:dyDescent="0.25">
      <x:c r="A6736" s="33"/>
      <x:c r="B6736" s="33"/>
      <x:c r="C6736" s="33"/>
      <x:c r="D6736" s="32"/>
      <x:c r="E6736" s="33"/>
      <x:c r="F6736" s="60"/>
      <x:c r="G6736" s="61"/>
      <x:c r="H6736" s="61"/>
      <x:c r="I6736" s="66"/>
    </x:row>
    <x:row r="6737" spans="1:9" x14ac:dyDescent="0.25">
      <x:c r="A6737" s="33"/>
      <x:c r="B6737" s="33"/>
      <x:c r="C6737" s="33"/>
      <x:c r="D6737" s="32"/>
      <x:c r="E6737" s="33"/>
      <x:c r="F6737" s="60"/>
      <x:c r="G6737" s="61"/>
      <x:c r="H6737" s="61"/>
      <x:c r="I6737" s="66"/>
    </x:row>
    <x:row r="6738" spans="1:9" x14ac:dyDescent="0.25">
      <x:c r="A6738" s="33"/>
      <x:c r="B6738" s="33"/>
      <x:c r="C6738" s="33"/>
      <x:c r="D6738" s="32"/>
      <x:c r="E6738" s="33"/>
      <x:c r="F6738" s="60"/>
      <x:c r="G6738" s="61"/>
      <x:c r="H6738" s="61"/>
      <x:c r="I6738" s="66"/>
    </x:row>
    <x:row r="6739" spans="1:9" x14ac:dyDescent="0.25">
      <x:c r="A6739" s="33"/>
      <x:c r="B6739" s="33"/>
      <x:c r="C6739" s="33"/>
      <x:c r="D6739" s="32"/>
      <x:c r="E6739" s="33"/>
      <x:c r="F6739" s="60"/>
      <x:c r="G6739" s="61"/>
      <x:c r="H6739" s="61"/>
      <x:c r="I6739" s="66"/>
    </x:row>
    <x:row r="6740" spans="1:9" x14ac:dyDescent="0.25">
      <x:c r="A6740" s="33"/>
      <x:c r="B6740" s="33"/>
      <x:c r="C6740" s="33"/>
      <x:c r="D6740" s="32"/>
      <x:c r="E6740" s="33"/>
      <x:c r="F6740" s="60"/>
      <x:c r="G6740" s="61"/>
      <x:c r="H6740" s="61"/>
      <x:c r="I6740" s="66"/>
    </x:row>
    <x:row r="6741" spans="1:9" x14ac:dyDescent="0.25">
      <x:c r="A6741" s="33"/>
      <x:c r="B6741" s="33"/>
      <x:c r="C6741" s="33"/>
      <x:c r="D6741" s="32"/>
      <x:c r="E6741" s="33"/>
      <x:c r="F6741" s="60"/>
      <x:c r="G6741" s="61"/>
      <x:c r="H6741" s="61"/>
      <x:c r="I6741" s="66"/>
    </x:row>
    <x:row r="6742" spans="1:9" x14ac:dyDescent="0.25">
      <x:c r="A6742" s="33"/>
      <x:c r="B6742" s="33"/>
      <x:c r="C6742" s="33"/>
      <x:c r="D6742" s="32"/>
      <x:c r="E6742" s="33"/>
      <x:c r="F6742" s="60"/>
      <x:c r="G6742" s="61"/>
      <x:c r="H6742" s="61"/>
      <x:c r="I6742" s="66"/>
    </x:row>
    <x:row r="6743" spans="1:9" x14ac:dyDescent="0.25">
      <x:c r="A6743" s="33"/>
      <x:c r="B6743" s="33"/>
      <x:c r="C6743" s="33"/>
      <x:c r="D6743" s="32"/>
      <x:c r="E6743" s="33"/>
      <x:c r="F6743" s="60"/>
      <x:c r="G6743" s="61"/>
      <x:c r="H6743" s="61"/>
      <x:c r="I6743" s="66"/>
    </x:row>
    <x:row r="6744" spans="1:9" x14ac:dyDescent="0.25">
      <x:c r="A6744" s="33"/>
      <x:c r="B6744" s="33"/>
      <x:c r="C6744" s="33"/>
      <x:c r="D6744" s="32"/>
      <x:c r="E6744" s="33"/>
      <x:c r="F6744" s="60"/>
      <x:c r="G6744" s="61"/>
      <x:c r="H6744" s="61"/>
      <x:c r="I6744" s="66"/>
    </x:row>
    <x:row r="6745" spans="1:9" x14ac:dyDescent="0.25">
      <x:c r="A6745" s="33"/>
      <x:c r="B6745" s="33"/>
      <x:c r="C6745" s="33"/>
      <x:c r="D6745" s="32"/>
      <x:c r="E6745" s="33"/>
      <x:c r="F6745" s="60"/>
      <x:c r="G6745" s="61"/>
      <x:c r="H6745" s="61"/>
      <x:c r="I6745" s="66"/>
    </x:row>
    <x:row r="6746" spans="1:9" x14ac:dyDescent="0.25">
      <x:c r="A6746" s="33"/>
      <x:c r="B6746" s="33"/>
      <x:c r="C6746" s="33"/>
      <x:c r="D6746" s="32"/>
      <x:c r="E6746" s="33"/>
      <x:c r="F6746" s="60"/>
      <x:c r="G6746" s="61"/>
      <x:c r="H6746" s="61"/>
      <x:c r="I6746" s="66"/>
    </x:row>
    <x:row r="6747" spans="1:9" x14ac:dyDescent="0.25">
      <x:c r="A6747" s="33"/>
      <x:c r="B6747" s="33"/>
      <x:c r="C6747" s="33"/>
      <x:c r="D6747" s="32"/>
      <x:c r="E6747" s="33"/>
      <x:c r="F6747" s="60"/>
      <x:c r="G6747" s="61"/>
      <x:c r="H6747" s="61"/>
      <x:c r="I6747" s="66"/>
    </x:row>
    <x:row r="6748" spans="1:9" x14ac:dyDescent="0.25">
      <x:c r="A6748" s="33"/>
      <x:c r="B6748" s="33"/>
      <x:c r="C6748" s="33"/>
      <x:c r="D6748" s="32"/>
      <x:c r="E6748" s="33"/>
      <x:c r="F6748" s="60"/>
      <x:c r="G6748" s="61"/>
      <x:c r="H6748" s="61"/>
      <x:c r="I6748" s="66"/>
    </x:row>
    <x:row r="6749" spans="1:9" x14ac:dyDescent="0.25">
      <x:c r="A6749" s="33"/>
      <x:c r="B6749" s="33"/>
      <x:c r="C6749" s="33"/>
      <x:c r="D6749" s="32"/>
      <x:c r="E6749" s="33"/>
      <x:c r="F6749" s="60"/>
      <x:c r="G6749" s="61"/>
      <x:c r="H6749" s="61"/>
      <x:c r="I6749" s="66"/>
    </x:row>
    <x:row r="6750" spans="1:9" x14ac:dyDescent="0.25">
      <x:c r="A6750" s="33"/>
      <x:c r="B6750" s="33"/>
      <x:c r="C6750" s="33"/>
      <x:c r="D6750" s="32"/>
      <x:c r="E6750" s="33"/>
      <x:c r="F6750" s="60"/>
      <x:c r="G6750" s="61"/>
      <x:c r="H6750" s="61"/>
      <x:c r="I6750" s="66"/>
    </x:row>
    <x:row r="6751" spans="1:9" x14ac:dyDescent="0.25">
      <x:c r="A6751" s="33"/>
      <x:c r="B6751" s="33"/>
      <x:c r="C6751" s="33"/>
      <x:c r="D6751" s="32"/>
      <x:c r="E6751" s="33"/>
      <x:c r="F6751" s="60"/>
      <x:c r="G6751" s="61"/>
      <x:c r="H6751" s="61"/>
      <x:c r="I6751" s="66"/>
    </x:row>
    <x:row r="6752" spans="1:9" x14ac:dyDescent="0.25">
      <x:c r="A6752" s="33"/>
      <x:c r="B6752" s="33"/>
      <x:c r="C6752" s="33"/>
      <x:c r="D6752" s="32"/>
      <x:c r="E6752" s="33"/>
      <x:c r="F6752" s="60"/>
      <x:c r="G6752" s="61"/>
      <x:c r="H6752" s="61"/>
      <x:c r="I6752" s="66"/>
    </x:row>
    <x:row r="6753" spans="1:9" x14ac:dyDescent="0.25">
      <x:c r="A6753" s="33"/>
      <x:c r="B6753" s="33"/>
      <x:c r="C6753" s="33"/>
      <x:c r="D6753" s="32"/>
      <x:c r="E6753" s="33"/>
      <x:c r="F6753" s="60"/>
      <x:c r="G6753" s="61"/>
      <x:c r="H6753" s="61"/>
      <x:c r="I6753" s="66"/>
    </x:row>
    <x:row r="6754" spans="1:9" x14ac:dyDescent="0.25">
      <x:c r="A6754" s="33"/>
      <x:c r="B6754" s="33"/>
      <x:c r="C6754" s="33"/>
      <x:c r="D6754" s="32"/>
      <x:c r="E6754" s="33"/>
      <x:c r="F6754" s="60"/>
      <x:c r="G6754" s="61"/>
      <x:c r="H6754" s="61"/>
      <x:c r="I6754" s="66"/>
    </x:row>
    <x:row r="6755" spans="1:9" x14ac:dyDescent="0.25">
      <x:c r="A6755" s="33"/>
      <x:c r="B6755" s="33"/>
      <x:c r="C6755" s="33"/>
      <x:c r="D6755" s="32"/>
      <x:c r="E6755" s="33"/>
      <x:c r="F6755" s="60"/>
      <x:c r="G6755" s="61"/>
      <x:c r="H6755" s="61"/>
      <x:c r="I6755" s="66"/>
    </x:row>
    <x:row r="6756" spans="1:9" x14ac:dyDescent="0.25">
      <x:c r="A6756" s="33"/>
      <x:c r="B6756" s="33"/>
      <x:c r="C6756" s="33"/>
      <x:c r="D6756" s="32"/>
      <x:c r="E6756" s="33"/>
      <x:c r="F6756" s="60"/>
      <x:c r="G6756" s="61"/>
      <x:c r="H6756" s="61"/>
      <x:c r="I6756" s="66"/>
    </x:row>
    <x:row r="6757" spans="1:9" x14ac:dyDescent="0.25">
      <x:c r="A6757" s="33"/>
      <x:c r="B6757" s="33"/>
      <x:c r="C6757" s="33"/>
      <x:c r="D6757" s="32"/>
      <x:c r="E6757" s="33"/>
      <x:c r="F6757" s="60"/>
      <x:c r="G6757" s="61"/>
      <x:c r="H6757" s="61"/>
      <x:c r="I6757" s="66"/>
    </x:row>
    <x:row r="6758" spans="1:9" x14ac:dyDescent="0.25">
      <x:c r="A6758" s="33"/>
      <x:c r="B6758" s="33"/>
      <x:c r="C6758" s="33"/>
      <x:c r="D6758" s="32"/>
      <x:c r="E6758" s="33"/>
      <x:c r="F6758" s="60"/>
      <x:c r="G6758" s="61"/>
      <x:c r="H6758" s="61"/>
      <x:c r="I6758" s="66"/>
    </x:row>
    <x:row r="6759" spans="1:9" x14ac:dyDescent="0.25">
      <x:c r="A6759" s="33"/>
      <x:c r="B6759" s="33"/>
      <x:c r="C6759" s="33"/>
      <x:c r="D6759" s="32"/>
      <x:c r="E6759" s="33"/>
      <x:c r="F6759" s="60"/>
      <x:c r="G6759" s="61"/>
      <x:c r="H6759" s="61"/>
      <x:c r="I6759" s="66"/>
    </x:row>
    <x:row r="6760" spans="1:9" x14ac:dyDescent="0.25">
      <x:c r="A6760" s="33"/>
      <x:c r="B6760" s="33"/>
      <x:c r="C6760" s="33"/>
      <x:c r="D6760" s="32"/>
      <x:c r="E6760" s="33"/>
      <x:c r="F6760" s="60"/>
      <x:c r="G6760" s="61"/>
      <x:c r="H6760" s="61"/>
      <x:c r="I6760" s="66"/>
    </x:row>
    <x:row r="6761" spans="1:9" x14ac:dyDescent="0.25">
      <x:c r="A6761" s="33"/>
      <x:c r="B6761" s="33"/>
      <x:c r="C6761" s="33"/>
      <x:c r="D6761" s="32"/>
      <x:c r="E6761" s="33"/>
      <x:c r="F6761" s="60"/>
      <x:c r="G6761" s="61"/>
      <x:c r="H6761" s="61"/>
      <x:c r="I6761" s="66"/>
    </x:row>
    <x:row r="6762" spans="1:9" x14ac:dyDescent="0.25">
      <x:c r="A6762" s="33"/>
      <x:c r="B6762" s="33"/>
      <x:c r="C6762" s="33"/>
      <x:c r="D6762" s="32"/>
      <x:c r="E6762" s="33"/>
      <x:c r="F6762" s="60"/>
      <x:c r="G6762" s="61"/>
      <x:c r="H6762" s="61"/>
      <x:c r="I6762" s="66"/>
    </x:row>
    <x:row r="6763" spans="1:9" x14ac:dyDescent="0.25">
      <x:c r="A6763" s="33"/>
      <x:c r="B6763" s="33"/>
      <x:c r="C6763" s="33"/>
      <x:c r="D6763" s="32"/>
      <x:c r="E6763" s="33"/>
      <x:c r="F6763" s="60"/>
      <x:c r="G6763" s="61"/>
      <x:c r="H6763" s="61"/>
      <x:c r="I6763" s="66"/>
    </x:row>
    <x:row r="6764" spans="1:9" x14ac:dyDescent="0.25">
      <x:c r="A6764" s="33"/>
      <x:c r="B6764" s="33"/>
      <x:c r="C6764" s="33"/>
      <x:c r="D6764" s="32"/>
      <x:c r="E6764" s="33"/>
      <x:c r="F6764" s="60"/>
      <x:c r="G6764" s="61"/>
      <x:c r="H6764" s="61"/>
      <x:c r="I6764" s="66"/>
    </x:row>
    <x:row r="6765" spans="1:9" x14ac:dyDescent="0.25">
      <x:c r="A6765" s="33"/>
      <x:c r="B6765" s="33"/>
      <x:c r="C6765" s="33"/>
      <x:c r="D6765" s="32"/>
      <x:c r="E6765" s="33"/>
      <x:c r="F6765" s="60"/>
      <x:c r="G6765" s="61"/>
      <x:c r="H6765" s="61"/>
      <x:c r="I6765" s="66"/>
    </x:row>
    <x:row r="6766" spans="1:9" x14ac:dyDescent="0.25">
      <x:c r="A6766" s="33"/>
      <x:c r="B6766" s="33"/>
      <x:c r="C6766" s="33"/>
      <x:c r="D6766" s="32"/>
      <x:c r="E6766" s="33"/>
      <x:c r="F6766" s="60"/>
      <x:c r="G6766" s="61"/>
      <x:c r="H6766" s="61"/>
      <x:c r="I6766" s="66"/>
    </x:row>
    <x:row r="6767" spans="1:9" x14ac:dyDescent="0.25">
      <x:c r="A6767" s="33"/>
      <x:c r="B6767" s="33"/>
      <x:c r="C6767" s="33"/>
      <x:c r="D6767" s="32"/>
      <x:c r="E6767" s="33"/>
      <x:c r="F6767" s="60"/>
      <x:c r="G6767" s="61"/>
      <x:c r="H6767" s="61"/>
      <x:c r="I6767" s="66"/>
    </x:row>
    <x:row r="6768" spans="1:9" x14ac:dyDescent="0.25">
      <x:c r="A6768" s="33"/>
      <x:c r="B6768" s="33"/>
      <x:c r="C6768" s="33"/>
      <x:c r="D6768" s="32"/>
      <x:c r="E6768" s="33"/>
      <x:c r="F6768" s="60"/>
      <x:c r="G6768" s="61"/>
      <x:c r="H6768" s="61"/>
      <x:c r="I6768" s="66"/>
    </x:row>
    <x:row r="6769" spans="1:9" x14ac:dyDescent="0.25">
      <x:c r="A6769" s="33"/>
      <x:c r="B6769" s="33"/>
      <x:c r="C6769" s="33"/>
      <x:c r="D6769" s="32"/>
      <x:c r="E6769" s="33"/>
      <x:c r="F6769" s="60"/>
      <x:c r="G6769" s="61"/>
      <x:c r="H6769" s="61"/>
      <x:c r="I6769" s="66"/>
    </x:row>
    <x:row r="6770" spans="1:9" x14ac:dyDescent="0.25">
      <x:c r="A6770" s="33"/>
      <x:c r="B6770" s="33"/>
      <x:c r="C6770" s="33"/>
      <x:c r="D6770" s="32"/>
      <x:c r="E6770" s="33"/>
      <x:c r="F6770" s="60"/>
      <x:c r="G6770" s="61"/>
      <x:c r="H6770" s="61"/>
      <x:c r="I6770" s="66"/>
    </x:row>
    <x:row r="6771" spans="1:9" x14ac:dyDescent="0.25">
      <x:c r="A6771" s="33"/>
      <x:c r="B6771" s="33"/>
      <x:c r="C6771" s="33"/>
      <x:c r="D6771" s="32"/>
      <x:c r="E6771" s="33"/>
      <x:c r="F6771" s="60"/>
      <x:c r="G6771" s="61"/>
      <x:c r="H6771" s="61"/>
      <x:c r="I6771" s="66"/>
    </x:row>
    <x:row r="6772" spans="1:9" x14ac:dyDescent="0.25">
      <x:c r="A6772" s="33"/>
      <x:c r="B6772" s="33"/>
      <x:c r="C6772" s="33"/>
      <x:c r="D6772" s="32"/>
      <x:c r="E6772" s="33"/>
      <x:c r="F6772" s="60"/>
      <x:c r="G6772" s="61"/>
      <x:c r="H6772" s="61"/>
      <x:c r="I6772" s="66"/>
    </x:row>
    <x:row r="6773" spans="1:9" x14ac:dyDescent="0.25">
      <x:c r="A6773" s="33"/>
      <x:c r="B6773" s="33"/>
      <x:c r="C6773" s="33"/>
      <x:c r="D6773" s="32"/>
      <x:c r="E6773" s="33"/>
      <x:c r="F6773" s="60"/>
      <x:c r="G6773" s="61"/>
      <x:c r="H6773" s="61"/>
      <x:c r="I6773" s="66"/>
    </x:row>
    <x:row r="6774" spans="1:9" x14ac:dyDescent="0.25">
      <x:c r="A6774" s="33"/>
      <x:c r="B6774" s="33"/>
      <x:c r="C6774" s="33"/>
      <x:c r="D6774" s="32"/>
      <x:c r="E6774" s="33"/>
      <x:c r="F6774" s="60"/>
      <x:c r="G6774" s="61"/>
      <x:c r="H6774" s="61"/>
      <x:c r="I6774" s="66"/>
    </x:row>
    <x:row r="6775" spans="1:9" x14ac:dyDescent="0.25">
      <x:c r="A6775" s="33"/>
      <x:c r="B6775" s="33"/>
      <x:c r="C6775" s="33"/>
      <x:c r="D6775" s="32"/>
      <x:c r="E6775" s="33"/>
      <x:c r="F6775" s="60"/>
      <x:c r="G6775" s="61"/>
      <x:c r="H6775" s="61"/>
      <x:c r="I6775" s="66"/>
    </x:row>
    <x:row r="6776" spans="1:9" x14ac:dyDescent="0.25">
      <x:c r="A6776" s="33"/>
      <x:c r="B6776" s="33"/>
      <x:c r="C6776" s="33"/>
      <x:c r="D6776" s="32"/>
      <x:c r="E6776" s="33"/>
      <x:c r="F6776" s="60"/>
      <x:c r="G6776" s="61"/>
      <x:c r="H6776" s="61"/>
      <x:c r="I6776" s="66"/>
    </x:row>
    <x:row r="6777" spans="1:9" x14ac:dyDescent="0.25">
      <x:c r="A6777" s="33"/>
      <x:c r="B6777" s="33"/>
      <x:c r="C6777" s="33"/>
      <x:c r="D6777" s="32"/>
      <x:c r="E6777" s="33"/>
      <x:c r="F6777" s="60"/>
      <x:c r="G6777" s="61"/>
      <x:c r="H6777" s="61"/>
      <x:c r="I6777" s="66"/>
    </x:row>
    <x:row r="6778" spans="1:9" x14ac:dyDescent="0.25">
      <x:c r="A6778" s="33"/>
      <x:c r="B6778" s="33"/>
      <x:c r="C6778" s="33"/>
      <x:c r="D6778" s="32"/>
      <x:c r="E6778" s="33"/>
      <x:c r="F6778" s="60"/>
      <x:c r="G6778" s="61"/>
      <x:c r="H6778" s="61"/>
      <x:c r="I6778" s="66"/>
    </x:row>
    <x:row r="6779" spans="1:9" x14ac:dyDescent="0.25">
      <x:c r="A6779" s="33"/>
      <x:c r="B6779" s="33"/>
      <x:c r="C6779" s="33"/>
      <x:c r="D6779" s="32"/>
      <x:c r="E6779" s="33"/>
      <x:c r="F6779" s="60"/>
      <x:c r="G6779" s="61"/>
      <x:c r="H6779" s="61"/>
      <x:c r="I6779" s="66"/>
    </x:row>
    <x:row r="6780" spans="1:9" x14ac:dyDescent="0.25">
      <x:c r="A6780" s="33"/>
      <x:c r="B6780" s="33"/>
      <x:c r="C6780" s="33"/>
      <x:c r="D6780" s="32"/>
      <x:c r="E6780" s="33"/>
      <x:c r="F6780" s="60"/>
      <x:c r="G6780" s="61"/>
      <x:c r="H6780" s="61"/>
      <x:c r="I6780" s="66"/>
    </x:row>
    <x:row r="6781" spans="1:9" x14ac:dyDescent="0.25">
      <x:c r="A6781" s="33"/>
      <x:c r="B6781" s="33"/>
      <x:c r="C6781" s="33"/>
      <x:c r="D6781" s="32"/>
      <x:c r="E6781" s="33"/>
      <x:c r="F6781" s="60"/>
      <x:c r="G6781" s="61"/>
      <x:c r="H6781" s="61"/>
      <x:c r="I6781" s="66"/>
    </x:row>
    <x:row r="6782" spans="1:9" x14ac:dyDescent="0.25">
      <x:c r="A6782" s="33"/>
      <x:c r="B6782" s="33"/>
      <x:c r="C6782" s="33"/>
      <x:c r="D6782" s="32"/>
      <x:c r="E6782" s="33"/>
      <x:c r="F6782" s="60"/>
      <x:c r="G6782" s="61"/>
      <x:c r="H6782" s="61"/>
      <x:c r="I6782" s="66"/>
    </x:row>
    <x:row r="6783" spans="1:9" x14ac:dyDescent="0.25">
      <x:c r="A6783" s="33"/>
      <x:c r="B6783" s="33"/>
      <x:c r="C6783" s="33"/>
      <x:c r="D6783" s="32"/>
      <x:c r="E6783" s="33"/>
      <x:c r="F6783" s="60"/>
      <x:c r="G6783" s="61"/>
      <x:c r="H6783" s="61"/>
      <x:c r="I6783" s="66"/>
    </x:row>
    <x:row r="6784" spans="1:9" x14ac:dyDescent="0.25">
      <x:c r="A6784" s="33"/>
      <x:c r="B6784" s="33"/>
      <x:c r="C6784" s="33"/>
      <x:c r="D6784" s="32"/>
      <x:c r="E6784" s="33"/>
      <x:c r="F6784" s="60"/>
      <x:c r="G6784" s="61"/>
      <x:c r="H6784" s="61"/>
      <x:c r="I6784" s="66"/>
    </x:row>
    <x:row r="6785" spans="1:9" x14ac:dyDescent="0.25">
      <x:c r="A6785" s="33"/>
      <x:c r="B6785" s="33"/>
      <x:c r="C6785" s="33"/>
      <x:c r="D6785" s="32"/>
      <x:c r="E6785" s="33"/>
      <x:c r="F6785" s="60"/>
      <x:c r="G6785" s="61"/>
      <x:c r="H6785" s="61"/>
      <x:c r="I6785" s="66"/>
    </x:row>
    <x:row r="6786" spans="1:9" x14ac:dyDescent="0.25">
      <x:c r="A6786" s="33"/>
      <x:c r="B6786" s="33"/>
      <x:c r="C6786" s="33"/>
      <x:c r="D6786" s="32"/>
      <x:c r="E6786" s="33"/>
      <x:c r="F6786" s="60"/>
      <x:c r="G6786" s="61"/>
      <x:c r="H6786" s="61"/>
      <x:c r="I6786" s="66"/>
    </x:row>
    <x:row r="6787" spans="1:9" x14ac:dyDescent="0.25">
      <x:c r="A6787" s="33"/>
      <x:c r="B6787" s="33"/>
      <x:c r="C6787" s="33"/>
      <x:c r="D6787" s="32"/>
      <x:c r="E6787" s="33"/>
      <x:c r="F6787" s="60"/>
      <x:c r="G6787" s="61"/>
      <x:c r="H6787" s="61"/>
      <x:c r="I6787" s="66"/>
    </x:row>
    <x:row r="6788" spans="1:9" x14ac:dyDescent="0.25">
      <x:c r="A6788" s="33"/>
      <x:c r="B6788" s="33"/>
      <x:c r="C6788" s="33"/>
      <x:c r="D6788" s="32"/>
      <x:c r="E6788" s="33"/>
      <x:c r="F6788" s="60"/>
      <x:c r="G6788" s="61"/>
      <x:c r="H6788" s="61"/>
      <x:c r="I6788" s="66"/>
    </x:row>
    <x:row r="6789" spans="1:9" x14ac:dyDescent="0.25">
      <x:c r="A6789" s="33"/>
      <x:c r="B6789" s="33"/>
      <x:c r="C6789" s="33"/>
      <x:c r="D6789" s="32"/>
      <x:c r="E6789" s="33"/>
      <x:c r="F6789" s="60"/>
      <x:c r="G6789" s="61"/>
      <x:c r="H6789" s="61"/>
      <x:c r="I6789" s="66"/>
    </x:row>
    <x:row r="6790" spans="1:9" x14ac:dyDescent="0.25">
      <x:c r="A6790" s="33"/>
      <x:c r="B6790" s="33"/>
      <x:c r="C6790" s="33"/>
      <x:c r="D6790" s="32"/>
      <x:c r="E6790" s="33"/>
      <x:c r="F6790" s="60"/>
      <x:c r="G6790" s="61"/>
      <x:c r="H6790" s="61"/>
      <x:c r="I6790" s="66"/>
    </x:row>
    <x:row r="6791" spans="1:9" x14ac:dyDescent="0.25">
      <x:c r="A6791" s="33"/>
      <x:c r="B6791" s="33"/>
      <x:c r="C6791" s="33"/>
      <x:c r="D6791" s="32"/>
      <x:c r="E6791" s="33"/>
      <x:c r="F6791" s="60"/>
      <x:c r="G6791" s="61"/>
      <x:c r="H6791" s="61"/>
      <x:c r="I6791" s="66"/>
    </x:row>
    <x:row r="6792" spans="1:9" x14ac:dyDescent="0.25">
      <x:c r="A6792" s="33"/>
      <x:c r="B6792" s="33"/>
      <x:c r="C6792" s="33"/>
      <x:c r="D6792" s="32"/>
      <x:c r="E6792" s="33"/>
      <x:c r="F6792" s="60"/>
      <x:c r="G6792" s="61"/>
      <x:c r="H6792" s="61"/>
      <x:c r="I6792" s="66"/>
    </x:row>
    <x:row r="6793" spans="1:9" x14ac:dyDescent="0.25">
      <x:c r="A6793" s="33"/>
      <x:c r="B6793" s="33"/>
      <x:c r="C6793" s="33"/>
      <x:c r="D6793" s="32"/>
      <x:c r="E6793" s="33"/>
      <x:c r="F6793" s="60"/>
      <x:c r="G6793" s="61"/>
      <x:c r="H6793" s="61"/>
      <x:c r="I6793" s="66"/>
    </x:row>
    <x:row r="6794" spans="1:9" x14ac:dyDescent="0.25">
      <x:c r="A6794" s="33"/>
      <x:c r="B6794" s="33"/>
      <x:c r="C6794" s="33"/>
      <x:c r="D6794" s="32"/>
      <x:c r="E6794" s="33"/>
      <x:c r="F6794" s="60"/>
      <x:c r="G6794" s="61"/>
      <x:c r="H6794" s="61"/>
      <x:c r="I6794" s="66"/>
    </x:row>
    <x:row r="6795" spans="1:9" x14ac:dyDescent="0.25">
      <x:c r="A6795" s="33"/>
      <x:c r="B6795" s="33"/>
      <x:c r="C6795" s="33"/>
      <x:c r="D6795" s="32"/>
      <x:c r="E6795" s="33"/>
      <x:c r="F6795" s="60"/>
      <x:c r="G6795" s="61"/>
      <x:c r="H6795" s="61"/>
      <x:c r="I6795" s="66"/>
    </x:row>
    <x:row r="6796" spans="1:9" x14ac:dyDescent="0.25">
      <x:c r="A6796" s="33"/>
      <x:c r="B6796" s="33"/>
      <x:c r="C6796" s="33"/>
      <x:c r="D6796" s="32"/>
      <x:c r="E6796" s="33"/>
      <x:c r="F6796" s="60"/>
      <x:c r="G6796" s="61"/>
      <x:c r="H6796" s="61"/>
      <x:c r="I6796" s="66"/>
    </x:row>
    <x:row r="6797" spans="1:9" x14ac:dyDescent="0.25">
      <x:c r="A6797" s="33"/>
      <x:c r="B6797" s="33"/>
      <x:c r="C6797" s="33"/>
      <x:c r="D6797" s="32"/>
      <x:c r="E6797" s="33"/>
      <x:c r="F6797" s="60"/>
      <x:c r="G6797" s="61"/>
      <x:c r="H6797" s="61"/>
      <x:c r="I6797" s="66"/>
    </x:row>
    <x:row r="6798" spans="1:9" x14ac:dyDescent="0.25">
      <x:c r="A6798" s="33"/>
      <x:c r="B6798" s="33"/>
      <x:c r="C6798" s="33"/>
      <x:c r="D6798" s="32"/>
      <x:c r="E6798" s="33"/>
      <x:c r="F6798" s="60"/>
      <x:c r="G6798" s="61"/>
      <x:c r="H6798" s="61"/>
      <x:c r="I6798" s="66"/>
    </x:row>
    <x:row r="6799" spans="1:9" x14ac:dyDescent="0.25">
      <x:c r="A6799" s="33"/>
      <x:c r="B6799" s="33"/>
      <x:c r="C6799" s="33"/>
      <x:c r="D6799" s="32"/>
      <x:c r="E6799" s="33"/>
      <x:c r="F6799" s="60"/>
      <x:c r="G6799" s="61"/>
      <x:c r="H6799" s="61"/>
      <x:c r="I6799" s="66"/>
    </x:row>
    <x:row r="6800" spans="1:9" x14ac:dyDescent="0.25">
      <x:c r="A6800" s="33"/>
      <x:c r="B6800" s="33"/>
      <x:c r="C6800" s="33"/>
      <x:c r="D6800" s="32"/>
      <x:c r="E6800" s="33"/>
      <x:c r="F6800" s="60"/>
      <x:c r="G6800" s="61"/>
      <x:c r="H6800" s="61"/>
      <x:c r="I6800" s="66"/>
    </x:row>
    <x:row r="6801" spans="1:9" x14ac:dyDescent="0.25">
      <x:c r="A6801" s="33"/>
      <x:c r="B6801" s="33"/>
      <x:c r="C6801" s="33"/>
      <x:c r="D6801" s="32"/>
      <x:c r="E6801" s="33"/>
      <x:c r="F6801" s="60"/>
      <x:c r="G6801" s="61"/>
      <x:c r="H6801" s="61"/>
      <x:c r="I6801" s="66"/>
    </x:row>
    <x:row r="6802" spans="1:9" x14ac:dyDescent="0.25">
      <x:c r="A6802" s="33"/>
      <x:c r="B6802" s="33"/>
      <x:c r="C6802" s="33"/>
      <x:c r="D6802" s="32"/>
      <x:c r="E6802" s="33"/>
      <x:c r="F6802" s="60"/>
      <x:c r="G6802" s="61"/>
      <x:c r="H6802" s="61"/>
      <x:c r="I6802" s="66"/>
    </x:row>
    <x:row r="6803" spans="1:9" x14ac:dyDescent="0.25">
      <x:c r="A6803" s="33"/>
      <x:c r="B6803" s="33"/>
      <x:c r="C6803" s="33"/>
      <x:c r="D6803" s="32"/>
      <x:c r="E6803" s="33"/>
      <x:c r="F6803" s="60"/>
      <x:c r="G6803" s="61"/>
      <x:c r="H6803" s="61"/>
      <x:c r="I6803" s="66"/>
    </x:row>
    <x:row r="6804" spans="1:9" x14ac:dyDescent="0.25">
      <x:c r="A6804" s="33"/>
      <x:c r="B6804" s="33"/>
      <x:c r="C6804" s="33"/>
      <x:c r="D6804" s="32"/>
      <x:c r="E6804" s="33"/>
      <x:c r="F6804" s="60"/>
      <x:c r="G6804" s="61"/>
      <x:c r="H6804" s="61"/>
      <x:c r="I6804" s="66"/>
    </x:row>
    <x:row r="6805" spans="1:9" x14ac:dyDescent="0.25">
      <x:c r="A6805" s="33"/>
      <x:c r="B6805" s="33"/>
      <x:c r="C6805" s="33"/>
      <x:c r="D6805" s="32"/>
      <x:c r="E6805" s="33"/>
      <x:c r="F6805" s="60"/>
      <x:c r="G6805" s="61"/>
      <x:c r="H6805" s="61"/>
      <x:c r="I6805" s="66"/>
    </x:row>
    <x:row r="6806" spans="1:9" x14ac:dyDescent="0.25">
      <x:c r="A6806" s="33"/>
      <x:c r="B6806" s="33"/>
      <x:c r="C6806" s="33"/>
      <x:c r="D6806" s="32"/>
      <x:c r="E6806" s="33"/>
      <x:c r="F6806" s="60"/>
      <x:c r="G6806" s="61"/>
      <x:c r="H6806" s="61"/>
      <x:c r="I6806" s="66"/>
    </x:row>
    <x:row r="6807" spans="1:9" x14ac:dyDescent="0.25">
      <x:c r="A6807" s="33"/>
      <x:c r="B6807" s="33"/>
      <x:c r="C6807" s="33"/>
      <x:c r="D6807" s="32"/>
      <x:c r="E6807" s="33"/>
      <x:c r="F6807" s="60"/>
      <x:c r="G6807" s="61"/>
      <x:c r="H6807" s="61"/>
      <x:c r="I6807" s="66"/>
    </x:row>
    <x:row r="6808" spans="1:9" x14ac:dyDescent="0.25">
      <x:c r="A6808" s="33"/>
      <x:c r="B6808" s="33"/>
      <x:c r="C6808" s="33"/>
      <x:c r="D6808" s="32"/>
      <x:c r="E6808" s="33"/>
      <x:c r="F6808" s="60"/>
      <x:c r="G6808" s="61"/>
      <x:c r="H6808" s="61"/>
      <x:c r="I6808" s="66"/>
    </x:row>
    <x:row r="6809" spans="1:9" x14ac:dyDescent="0.25">
      <x:c r="A6809" s="33"/>
      <x:c r="B6809" s="33"/>
      <x:c r="C6809" s="33"/>
      <x:c r="D6809" s="32"/>
      <x:c r="E6809" s="33"/>
      <x:c r="F6809" s="60"/>
      <x:c r="G6809" s="61"/>
      <x:c r="H6809" s="61"/>
      <x:c r="I6809" s="66"/>
    </x:row>
    <x:row r="6810" spans="1:9" x14ac:dyDescent="0.25">
      <x:c r="A6810" s="33"/>
      <x:c r="B6810" s="33"/>
      <x:c r="C6810" s="33"/>
      <x:c r="D6810" s="32"/>
      <x:c r="E6810" s="33"/>
      <x:c r="F6810" s="60"/>
      <x:c r="G6810" s="61"/>
      <x:c r="H6810" s="61"/>
      <x:c r="I6810" s="66"/>
    </x:row>
    <x:row r="6811" spans="1:9" x14ac:dyDescent="0.25">
      <x:c r="A6811" s="33"/>
      <x:c r="B6811" s="33"/>
      <x:c r="C6811" s="33"/>
      <x:c r="D6811" s="32"/>
      <x:c r="E6811" s="33"/>
      <x:c r="F6811" s="60"/>
      <x:c r="G6811" s="61"/>
      <x:c r="H6811" s="61"/>
      <x:c r="I6811" s="66"/>
    </x:row>
    <x:row r="6812" spans="1:9" x14ac:dyDescent="0.25">
      <x:c r="A6812" s="33"/>
      <x:c r="B6812" s="33"/>
      <x:c r="C6812" s="33"/>
      <x:c r="D6812" s="32"/>
      <x:c r="E6812" s="33"/>
      <x:c r="F6812" s="60"/>
      <x:c r="G6812" s="61"/>
      <x:c r="H6812" s="61"/>
      <x:c r="I6812" s="66"/>
    </x:row>
    <x:row r="6813" spans="1:9" x14ac:dyDescent="0.25">
      <x:c r="A6813" s="33"/>
      <x:c r="B6813" s="33"/>
      <x:c r="C6813" s="33"/>
      <x:c r="D6813" s="32"/>
      <x:c r="E6813" s="33"/>
      <x:c r="F6813" s="60"/>
      <x:c r="G6813" s="61"/>
      <x:c r="H6813" s="61"/>
      <x:c r="I6813" s="66"/>
    </x:row>
    <x:row r="6814" spans="1:9" x14ac:dyDescent="0.25">
      <x:c r="A6814" s="33"/>
      <x:c r="B6814" s="33"/>
      <x:c r="C6814" s="33"/>
      <x:c r="D6814" s="32"/>
      <x:c r="E6814" s="33"/>
      <x:c r="F6814" s="60"/>
      <x:c r="G6814" s="61"/>
      <x:c r="H6814" s="61"/>
      <x:c r="I6814" s="66"/>
    </x:row>
    <x:row r="6815" spans="1:9" x14ac:dyDescent="0.25">
      <x:c r="A6815" s="33"/>
      <x:c r="B6815" s="33"/>
      <x:c r="C6815" s="33"/>
      <x:c r="D6815" s="32"/>
      <x:c r="E6815" s="33"/>
      <x:c r="F6815" s="60"/>
      <x:c r="G6815" s="61"/>
      <x:c r="H6815" s="61"/>
      <x:c r="I6815" s="66"/>
    </x:row>
    <x:row r="6816" spans="1:9" x14ac:dyDescent="0.25">
      <x:c r="A6816" s="33"/>
      <x:c r="B6816" s="33"/>
      <x:c r="C6816" s="33"/>
      <x:c r="D6816" s="32"/>
      <x:c r="E6816" s="33"/>
      <x:c r="F6816" s="60"/>
      <x:c r="G6816" s="61"/>
      <x:c r="H6816" s="61"/>
      <x:c r="I6816" s="66"/>
    </x:row>
    <x:row r="6817" spans="1:9" x14ac:dyDescent="0.25">
      <x:c r="A6817" s="33"/>
      <x:c r="B6817" s="33"/>
      <x:c r="C6817" s="33"/>
      <x:c r="D6817" s="32"/>
      <x:c r="E6817" s="33"/>
      <x:c r="F6817" s="60"/>
      <x:c r="G6817" s="61"/>
      <x:c r="H6817" s="61"/>
      <x:c r="I6817" s="66"/>
    </x:row>
    <x:row r="6818" spans="1:9" x14ac:dyDescent="0.25">
      <x:c r="A6818" s="33"/>
      <x:c r="B6818" s="33"/>
      <x:c r="C6818" s="33"/>
      <x:c r="D6818" s="32"/>
      <x:c r="E6818" s="33"/>
      <x:c r="F6818" s="60"/>
      <x:c r="G6818" s="61"/>
      <x:c r="H6818" s="61"/>
      <x:c r="I6818" s="66"/>
    </x:row>
    <x:row r="6819" spans="1:9" x14ac:dyDescent="0.25">
      <x:c r="A6819" s="33"/>
      <x:c r="B6819" s="33"/>
      <x:c r="C6819" s="33"/>
      <x:c r="D6819" s="32"/>
      <x:c r="E6819" s="33"/>
      <x:c r="F6819" s="60"/>
      <x:c r="G6819" s="61"/>
      <x:c r="H6819" s="61"/>
      <x:c r="I6819" s="66"/>
    </x:row>
    <x:row r="6820" spans="1:9" x14ac:dyDescent="0.25">
      <x:c r="A6820" s="33"/>
      <x:c r="B6820" s="33"/>
      <x:c r="C6820" s="33"/>
      <x:c r="D6820" s="32"/>
      <x:c r="E6820" s="33"/>
      <x:c r="F6820" s="60"/>
      <x:c r="G6820" s="61"/>
      <x:c r="H6820" s="61"/>
      <x:c r="I6820" s="66"/>
    </x:row>
    <x:row r="6821" spans="1:9" x14ac:dyDescent="0.25">
      <x:c r="A6821" s="33"/>
      <x:c r="B6821" s="33"/>
      <x:c r="C6821" s="33"/>
      <x:c r="D6821" s="32"/>
      <x:c r="E6821" s="33"/>
      <x:c r="F6821" s="60"/>
      <x:c r="G6821" s="61"/>
      <x:c r="H6821" s="61"/>
      <x:c r="I6821" s="66"/>
    </x:row>
    <x:row r="6822" spans="1:9" x14ac:dyDescent="0.25">
      <x:c r="A6822" s="33"/>
      <x:c r="B6822" s="33"/>
      <x:c r="C6822" s="33"/>
      <x:c r="D6822" s="32"/>
      <x:c r="E6822" s="33"/>
      <x:c r="F6822" s="60"/>
      <x:c r="G6822" s="61"/>
      <x:c r="H6822" s="61"/>
      <x:c r="I6822" s="66"/>
    </x:row>
    <x:row r="6823" spans="1:9" x14ac:dyDescent="0.25">
      <x:c r="A6823" s="33"/>
      <x:c r="B6823" s="33"/>
      <x:c r="C6823" s="33"/>
      <x:c r="D6823" s="32"/>
      <x:c r="E6823" s="33"/>
      <x:c r="F6823" s="60"/>
      <x:c r="G6823" s="61"/>
      <x:c r="H6823" s="61"/>
      <x:c r="I6823" s="66"/>
    </x:row>
    <x:row r="6824" spans="1:9" x14ac:dyDescent="0.25">
      <x:c r="A6824" s="33"/>
      <x:c r="B6824" s="33"/>
      <x:c r="C6824" s="33"/>
      <x:c r="D6824" s="32"/>
      <x:c r="E6824" s="33"/>
      <x:c r="F6824" s="60"/>
      <x:c r="G6824" s="61"/>
      <x:c r="H6824" s="61"/>
      <x:c r="I6824" s="66"/>
    </x:row>
    <x:row r="6825" spans="1:9" x14ac:dyDescent="0.25">
      <x:c r="A6825" s="33"/>
      <x:c r="B6825" s="33"/>
      <x:c r="C6825" s="33"/>
      <x:c r="D6825" s="32"/>
      <x:c r="E6825" s="33"/>
      <x:c r="F6825" s="60"/>
      <x:c r="G6825" s="61"/>
      <x:c r="H6825" s="61"/>
      <x:c r="I6825" s="66"/>
    </x:row>
    <x:row r="6826" spans="1:9" x14ac:dyDescent="0.25">
      <x:c r="A6826" s="33"/>
      <x:c r="B6826" s="33"/>
      <x:c r="C6826" s="33"/>
      <x:c r="D6826" s="32"/>
      <x:c r="E6826" s="33"/>
      <x:c r="F6826" s="60"/>
      <x:c r="G6826" s="61"/>
      <x:c r="H6826" s="61"/>
      <x:c r="I6826" s="66"/>
    </x:row>
    <x:row r="6827" spans="1:9" x14ac:dyDescent="0.25">
      <x:c r="A6827" s="33"/>
      <x:c r="B6827" s="33"/>
      <x:c r="C6827" s="33"/>
      <x:c r="D6827" s="32"/>
      <x:c r="E6827" s="33"/>
      <x:c r="F6827" s="60"/>
      <x:c r="G6827" s="61"/>
      <x:c r="H6827" s="61"/>
      <x:c r="I6827" s="66"/>
    </x:row>
    <x:row r="6828" spans="1:9" x14ac:dyDescent="0.25">
      <x:c r="A6828" s="33"/>
      <x:c r="B6828" s="33"/>
      <x:c r="C6828" s="33"/>
      <x:c r="D6828" s="32"/>
      <x:c r="E6828" s="33"/>
      <x:c r="F6828" s="60"/>
      <x:c r="G6828" s="61"/>
      <x:c r="H6828" s="61"/>
      <x:c r="I6828" s="66"/>
    </x:row>
    <x:row r="6829" spans="1:9" x14ac:dyDescent="0.25">
      <x:c r="A6829" s="33"/>
      <x:c r="B6829" s="33"/>
      <x:c r="C6829" s="33"/>
      <x:c r="D6829" s="32"/>
      <x:c r="E6829" s="33"/>
      <x:c r="F6829" s="60"/>
      <x:c r="G6829" s="61"/>
      <x:c r="H6829" s="61"/>
      <x:c r="I6829" s="66"/>
    </x:row>
    <x:row r="6830" spans="1:9" x14ac:dyDescent="0.25">
      <x:c r="A6830" s="33"/>
      <x:c r="B6830" s="33"/>
      <x:c r="C6830" s="33"/>
      <x:c r="D6830" s="32"/>
      <x:c r="E6830" s="33"/>
      <x:c r="F6830" s="60"/>
      <x:c r="G6830" s="61"/>
      <x:c r="H6830" s="61"/>
      <x:c r="I6830" s="66"/>
    </x:row>
    <x:row r="6831" spans="1:9" x14ac:dyDescent="0.25">
      <x:c r="A6831" s="33"/>
      <x:c r="B6831" s="33"/>
      <x:c r="C6831" s="33"/>
      <x:c r="D6831" s="32"/>
      <x:c r="E6831" s="33"/>
      <x:c r="F6831" s="60"/>
      <x:c r="G6831" s="61"/>
      <x:c r="H6831" s="61"/>
      <x:c r="I6831" s="66"/>
    </x:row>
    <x:row r="6832" spans="1:9" x14ac:dyDescent="0.25">
      <x:c r="A6832" s="33"/>
      <x:c r="B6832" s="33"/>
      <x:c r="C6832" s="33"/>
      <x:c r="D6832" s="32"/>
      <x:c r="E6832" s="33"/>
      <x:c r="F6832" s="60"/>
      <x:c r="G6832" s="61"/>
      <x:c r="H6832" s="61"/>
      <x:c r="I6832" s="66"/>
    </x:row>
    <x:row r="6833" spans="1:9" x14ac:dyDescent="0.25">
      <x:c r="A6833" s="33"/>
      <x:c r="B6833" s="33"/>
      <x:c r="C6833" s="33"/>
      <x:c r="D6833" s="32"/>
      <x:c r="E6833" s="33"/>
      <x:c r="F6833" s="60"/>
      <x:c r="G6833" s="61"/>
      <x:c r="H6833" s="61"/>
      <x:c r="I6833" s="66"/>
    </x:row>
    <x:row r="6834" spans="1:9" x14ac:dyDescent="0.25">
      <x:c r="A6834" s="33"/>
      <x:c r="B6834" s="33"/>
      <x:c r="C6834" s="33"/>
      <x:c r="D6834" s="32"/>
      <x:c r="E6834" s="33"/>
      <x:c r="F6834" s="60"/>
      <x:c r="G6834" s="61"/>
      <x:c r="H6834" s="61"/>
      <x:c r="I6834" s="66"/>
    </x:row>
    <x:row r="6835" spans="1:9" x14ac:dyDescent="0.25">
      <x:c r="A6835" s="33"/>
      <x:c r="B6835" s="33"/>
      <x:c r="C6835" s="33"/>
      <x:c r="D6835" s="32"/>
      <x:c r="E6835" s="33"/>
      <x:c r="F6835" s="60"/>
      <x:c r="G6835" s="61"/>
      <x:c r="H6835" s="61"/>
      <x:c r="I6835" s="66"/>
    </x:row>
    <x:row r="6836" spans="1:9" x14ac:dyDescent="0.25">
      <x:c r="A6836" s="33"/>
      <x:c r="B6836" s="33"/>
      <x:c r="C6836" s="33"/>
      <x:c r="D6836" s="32"/>
      <x:c r="E6836" s="33"/>
      <x:c r="F6836" s="60"/>
      <x:c r="G6836" s="61"/>
      <x:c r="H6836" s="61"/>
      <x:c r="I6836" s="66"/>
    </x:row>
    <x:row r="6837" spans="1:9" x14ac:dyDescent="0.25">
      <x:c r="A6837" s="33"/>
      <x:c r="B6837" s="33"/>
      <x:c r="C6837" s="33"/>
      <x:c r="D6837" s="32"/>
      <x:c r="E6837" s="33"/>
      <x:c r="F6837" s="60"/>
      <x:c r="G6837" s="61"/>
      <x:c r="H6837" s="61"/>
      <x:c r="I6837" s="66"/>
    </x:row>
    <x:row r="6838" spans="1:9" x14ac:dyDescent="0.25">
      <x:c r="A6838" s="33"/>
      <x:c r="B6838" s="33"/>
      <x:c r="C6838" s="33"/>
      <x:c r="D6838" s="32"/>
      <x:c r="E6838" s="33"/>
      <x:c r="F6838" s="60"/>
      <x:c r="G6838" s="61"/>
      <x:c r="H6838" s="61"/>
      <x:c r="I6838" s="66"/>
    </x:row>
    <x:row r="6839" spans="1:9" x14ac:dyDescent="0.25">
      <x:c r="A6839" s="33"/>
      <x:c r="B6839" s="33"/>
      <x:c r="C6839" s="33"/>
      <x:c r="D6839" s="32"/>
      <x:c r="E6839" s="33"/>
      <x:c r="F6839" s="60"/>
      <x:c r="G6839" s="61"/>
      <x:c r="H6839" s="61"/>
      <x:c r="I6839" s="66"/>
    </x:row>
    <x:row r="6840" spans="1:9" x14ac:dyDescent="0.25">
      <x:c r="A6840" s="33"/>
      <x:c r="B6840" s="33"/>
      <x:c r="C6840" s="33"/>
      <x:c r="D6840" s="32"/>
      <x:c r="E6840" s="33"/>
      <x:c r="F6840" s="60"/>
      <x:c r="G6840" s="61"/>
      <x:c r="H6840" s="61"/>
      <x:c r="I6840" s="66"/>
    </x:row>
    <x:row r="6841" spans="1:9" x14ac:dyDescent="0.25">
      <x:c r="A6841" s="33"/>
      <x:c r="B6841" s="33"/>
      <x:c r="C6841" s="33"/>
      <x:c r="D6841" s="32"/>
      <x:c r="E6841" s="33"/>
      <x:c r="F6841" s="60"/>
      <x:c r="G6841" s="61"/>
      <x:c r="H6841" s="61"/>
      <x:c r="I6841" s="66"/>
    </x:row>
    <x:row r="6842" spans="1:9" x14ac:dyDescent="0.25">
      <x:c r="A6842" s="33"/>
      <x:c r="B6842" s="33"/>
      <x:c r="C6842" s="33"/>
      <x:c r="D6842" s="32"/>
      <x:c r="E6842" s="33"/>
      <x:c r="F6842" s="60"/>
      <x:c r="G6842" s="61"/>
      <x:c r="H6842" s="61"/>
      <x:c r="I6842" s="66"/>
    </x:row>
    <x:row r="6843" spans="1:9" x14ac:dyDescent="0.25">
      <x:c r="A6843" s="33"/>
      <x:c r="B6843" s="33"/>
      <x:c r="C6843" s="33"/>
      <x:c r="D6843" s="32"/>
      <x:c r="E6843" s="33"/>
      <x:c r="F6843" s="60"/>
      <x:c r="G6843" s="61"/>
      <x:c r="H6843" s="61"/>
      <x:c r="I6843" s="66"/>
    </x:row>
    <x:row r="6844" spans="1:9" x14ac:dyDescent="0.25">
      <x:c r="A6844" s="33"/>
      <x:c r="B6844" s="33"/>
      <x:c r="C6844" s="33"/>
      <x:c r="D6844" s="32"/>
      <x:c r="E6844" s="33"/>
      <x:c r="F6844" s="60"/>
      <x:c r="G6844" s="61"/>
      <x:c r="H6844" s="61"/>
      <x:c r="I6844" s="66"/>
    </x:row>
    <x:row r="6845" spans="1:9" x14ac:dyDescent="0.25">
      <x:c r="A6845" s="33"/>
      <x:c r="B6845" s="33"/>
      <x:c r="C6845" s="33"/>
      <x:c r="D6845" s="32"/>
      <x:c r="E6845" s="33"/>
      <x:c r="F6845" s="60"/>
      <x:c r="G6845" s="61"/>
      <x:c r="H6845" s="61"/>
      <x:c r="I6845" s="66"/>
    </x:row>
    <x:row r="6846" spans="1:9" x14ac:dyDescent="0.25">
      <x:c r="A6846" s="33"/>
      <x:c r="B6846" s="33"/>
      <x:c r="C6846" s="33"/>
      <x:c r="D6846" s="32"/>
      <x:c r="E6846" s="33"/>
      <x:c r="F6846" s="60"/>
      <x:c r="G6846" s="61"/>
      <x:c r="H6846" s="61"/>
      <x:c r="I6846" s="66"/>
    </x:row>
    <x:row r="6847" spans="1:9" x14ac:dyDescent="0.25">
      <x:c r="A6847" s="33"/>
      <x:c r="B6847" s="33"/>
      <x:c r="C6847" s="33"/>
      <x:c r="D6847" s="32"/>
      <x:c r="E6847" s="33"/>
      <x:c r="F6847" s="60"/>
      <x:c r="G6847" s="61"/>
      <x:c r="H6847" s="61"/>
      <x:c r="I6847" s="66"/>
    </x:row>
    <x:row r="6848" spans="1:9" x14ac:dyDescent="0.25">
      <x:c r="A6848" s="33"/>
      <x:c r="B6848" s="33"/>
      <x:c r="C6848" s="33"/>
      <x:c r="D6848" s="32"/>
      <x:c r="E6848" s="33"/>
      <x:c r="F6848" s="60"/>
      <x:c r="G6848" s="61"/>
      <x:c r="H6848" s="61"/>
      <x:c r="I6848" s="66"/>
    </x:row>
    <x:row r="6849" spans="1:9" x14ac:dyDescent="0.25">
      <x:c r="A6849" s="33"/>
      <x:c r="B6849" s="33"/>
      <x:c r="C6849" s="33"/>
      <x:c r="D6849" s="32"/>
      <x:c r="E6849" s="33"/>
      <x:c r="F6849" s="60"/>
      <x:c r="G6849" s="61"/>
      <x:c r="H6849" s="61"/>
      <x:c r="I6849" s="66"/>
    </x:row>
    <x:row r="6850" spans="1:9" x14ac:dyDescent="0.25">
      <x:c r="A6850" s="33"/>
      <x:c r="B6850" s="33"/>
      <x:c r="C6850" s="33"/>
      <x:c r="D6850" s="32"/>
      <x:c r="E6850" s="33"/>
      <x:c r="F6850" s="60"/>
      <x:c r="G6850" s="61"/>
      <x:c r="H6850" s="61"/>
      <x:c r="I6850" s="66"/>
    </x:row>
    <x:row r="6851" spans="1:9" x14ac:dyDescent="0.25">
      <x:c r="A6851" s="33"/>
      <x:c r="B6851" s="33"/>
      <x:c r="C6851" s="33"/>
      <x:c r="D6851" s="32"/>
      <x:c r="E6851" s="33"/>
      <x:c r="F6851" s="60"/>
      <x:c r="G6851" s="61"/>
      <x:c r="H6851" s="61"/>
      <x:c r="I6851" s="66"/>
    </x:row>
    <x:row r="6852" spans="1:9" x14ac:dyDescent="0.25">
      <x:c r="A6852" s="33"/>
      <x:c r="B6852" s="33"/>
      <x:c r="C6852" s="33"/>
      <x:c r="D6852" s="32"/>
      <x:c r="E6852" s="33"/>
      <x:c r="F6852" s="60"/>
      <x:c r="G6852" s="61"/>
      <x:c r="H6852" s="61"/>
      <x:c r="I6852" s="66"/>
    </x:row>
    <x:row r="6853" spans="1:9" x14ac:dyDescent="0.25">
      <x:c r="A6853" s="33"/>
      <x:c r="B6853" s="33"/>
      <x:c r="C6853" s="33"/>
      <x:c r="D6853" s="32"/>
      <x:c r="E6853" s="33"/>
      <x:c r="F6853" s="60"/>
      <x:c r="G6853" s="61"/>
      <x:c r="H6853" s="61"/>
      <x:c r="I6853" s="66"/>
    </x:row>
    <x:row r="6854" spans="1:9" x14ac:dyDescent="0.25">
      <x:c r="A6854" s="33"/>
      <x:c r="B6854" s="33"/>
      <x:c r="C6854" s="33"/>
      <x:c r="D6854" s="32"/>
      <x:c r="E6854" s="33"/>
      <x:c r="F6854" s="60"/>
      <x:c r="G6854" s="61"/>
      <x:c r="H6854" s="61"/>
      <x:c r="I6854" s="66"/>
    </x:row>
    <x:row r="6855" spans="1:9" x14ac:dyDescent="0.25">
      <x:c r="A6855" s="33"/>
      <x:c r="B6855" s="33"/>
      <x:c r="C6855" s="33"/>
      <x:c r="D6855" s="32"/>
      <x:c r="E6855" s="33"/>
      <x:c r="F6855" s="60"/>
      <x:c r="G6855" s="61"/>
      <x:c r="H6855" s="61"/>
      <x:c r="I6855" s="66"/>
    </x:row>
    <x:row r="6856" spans="1:9" x14ac:dyDescent="0.25">
      <x:c r="A6856" s="33"/>
      <x:c r="B6856" s="33"/>
      <x:c r="C6856" s="33"/>
      <x:c r="D6856" s="32"/>
      <x:c r="E6856" s="33"/>
      <x:c r="F6856" s="60"/>
      <x:c r="G6856" s="61"/>
      <x:c r="H6856" s="61"/>
      <x:c r="I6856" s="66"/>
    </x:row>
    <x:row r="6857" spans="1:9" x14ac:dyDescent="0.25">
      <x:c r="A6857" s="33"/>
      <x:c r="B6857" s="33"/>
      <x:c r="C6857" s="33"/>
      <x:c r="D6857" s="32"/>
      <x:c r="E6857" s="33"/>
      <x:c r="F6857" s="60"/>
      <x:c r="G6857" s="61"/>
      <x:c r="H6857" s="61"/>
      <x:c r="I6857" s="66"/>
    </x:row>
    <x:row r="6858" spans="1:9" x14ac:dyDescent="0.25">
      <x:c r="A6858" s="33"/>
      <x:c r="B6858" s="33"/>
      <x:c r="C6858" s="33"/>
      <x:c r="D6858" s="32"/>
      <x:c r="E6858" s="33"/>
      <x:c r="F6858" s="60"/>
      <x:c r="G6858" s="61"/>
      <x:c r="H6858" s="61"/>
      <x:c r="I6858" s="66"/>
    </x:row>
    <x:row r="6859" spans="1:9" x14ac:dyDescent="0.25">
      <x:c r="A6859" s="33"/>
      <x:c r="B6859" s="33"/>
      <x:c r="C6859" s="33"/>
      <x:c r="D6859" s="32"/>
      <x:c r="E6859" s="33"/>
      <x:c r="F6859" s="60"/>
      <x:c r="G6859" s="61"/>
      <x:c r="H6859" s="61"/>
      <x:c r="I6859" s="66"/>
    </x:row>
    <x:row r="6860" spans="1:9" x14ac:dyDescent="0.25">
      <x:c r="A6860" s="33"/>
      <x:c r="B6860" s="33"/>
      <x:c r="C6860" s="33"/>
      <x:c r="D6860" s="32"/>
      <x:c r="E6860" s="33"/>
      <x:c r="F6860" s="60"/>
      <x:c r="G6860" s="61"/>
      <x:c r="H6860" s="61"/>
      <x:c r="I6860" s="66"/>
    </x:row>
    <x:row r="6861" spans="1:9" x14ac:dyDescent="0.25">
      <x:c r="A6861" s="33"/>
      <x:c r="B6861" s="33"/>
      <x:c r="C6861" s="33"/>
      <x:c r="D6861" s="32"/>
      <x:c r="E6861" s="33"/>
      <x:c r="F6861" s="60"/>
      <x:c r="G6861" s="61"/>
      <x:c r="H6861" s="61"/>
      <x:c r="I6861" s="66"/>
    </x:row>
    <x:row r="6862" spans="1:9" x14ac:dyDescent="0.25">
      <x:c r="A6862" s="33"/>
      <x:c r="B6862" s="33"/>
      <x:c r="C6862" s="33"/>
      <x:c r="D6862" s="32"/>
      <x:c r="E6862" s="33"/>
      <x:c r="F6862" s="60"/>
      <x:c r="G6862" s="61"/>
      <x:c r="H6862" s="61"/>
      <x:c r="I6862" s="66"/>
    </x:row>
    <x:row r="6863" spans="1:9" x14ac:dyDescent="0.25">
      <x:c r="A6863" s="33"/>
      <x:c r="B6863" s="33"/>
      <x:c r="C6863" s="33"/>
      <x:c r="D6863" s="32"/>
      <x:c r="E6863" s="33"/>
      <x:c r="F6863" s="60"/>
      <x:c r="G6863" s="61"/>
      <x:c r="H6863" s="61"/>
      <x:c r="I6863" s="66"/>
    </x:row>
    <x:row r="6864" spans="1:9" x14ac:dyDescent="0.25">
      <x:c r="A6864" s="33"/>
      <x:c r="B6864" s="33"/>
      <x:c r="C6864" s="33"/>
      <x:c r="D6864" s="32"/>
      <x:c r="E6864" s="33"/>
      <x:c r="F6864" s="60"/>
      <x:c r="G6864" s="61"/>
      <x:c r="H6864" s="61"/>
      <x:c r="I6864" s="66"/>
    </x:row>
    <x:row r="6865" spans="1:9" x14ac:dyDescent="0.25">
      <x:c r="A6865" s="33"/>
      <x:c r="B6865" s="33"/>
      <x:c r="C6865" s="33"/>
      <x:c r="D6865" s="32"/>
      <x:c r="E6865" s="33"/>
      <x:c r="F6865" s="60"/>
      <x:c r="G6865" s="61"/>
      <x:c r="H6865" s="61"/>
      <x:c r="I6865" s="66"/>
    </x:row>
    <x:row r="6866" spans="1:9" x14ac:dyDescent="0.25">
      <x:c r="A6866" s="33"/>
      <x:c r="B6866" s="33"/>
      <x:c r="C6866" s="33"/>
      <x:c r="D6866" s="32"/>
      <x:c r="E6866" s="33"/>
      <x:c r="F6866" s="60"/>
      <x:c r="G6866" s="61"/>
      <x:c r="H6866" s="61"/>
      <x:c r="I6866" s="66"/>
    </x:row>
    <x:row r="6867" spans="1:9" x14ac:dyDescent="0.25">
      <x:c r="A6867" s="33"/>
      <x:c r="B6867" s="33"/>
      <x:c r="C6867" s="33"/>
      <x:c r="D6867" s="32"/>
      <x:c r="E6867" s="33"/>
      <x:c r="F6867" s="60"/>
      <x:c r="G6867" s="61"/>
      <x:c r="H6867" s="61"/>
      <x:c r="I6867" s="66"/>
    </x:row>
    <x:row r="6868" spans="1:9" x14ac:dyDescent="0.25">
      <x:c r="A6868" s="33"/>
      <x:c r="B6868" s="33"/>
      <x:c r="C6868" s="33"/>
      <x:c r="D6868" s="32"/>
      <x:c r="E6868" s="33"/>
      <x:c r="F6868" s="60"/>
      <x:c r="G6868" s="61"/>
      <x:c r="H6868" s="61"/>
      <x:c r="I6868" s="66"/>
    </x:row>
    <x:row r="6869" spans="1:9" x14ac:dyDescent="0.25">
      <x:c r="A6869" s="33"/>
      <x:c r="B6869" s="33"/>
      <x:c r="C6869" s="33"/>
      <x:c r="D6869" s="32"/>
      <x:c r="E6869" s="33"/>
      <x:c r="F6869" s="60"/>
      <x:c r="G6869" s="61"/>
      <x:c r="H6869" s="61"/>
      <x:c r="I6869" s="66"/>
    </x:row>
    <x:row r="6870" spans="1:9" x14ac:dyDescent="0.25">
      <x:c r="A6870" s="33"/>
      <x:c r="B6870" s="33"/>
      <x:c r="C6870" s="33"/>
      <x:c r="D6870" s="32"/>
      <x:c r="E6870" s="33"/>
      <x:c r="F6870" s="60"/>
      <x:c r="G6870" s="61"/>
      <x:c r="H6870" s="61"/>
      <x:c r="I6870" s="66"/>
    </x:row>
    <x:row r="6871" spans="1:9" x14ac:dyDescent="0.25">
      <x:c r="A6871" s="33"/>
      <x:c r="B6871" s="33"/>
      <x:c r="C6871" s="33"/>
      <x:c r="D6871" s="32"/>
      <x:c r="E6871" s="33"/>
      <x:c r="F6871" s="60"/>
      <x:c r="G6871" s="61"/>
      <x:c r="H6871" s="61"/>
      <x:c r="I6871" s="66"/>
    </x:row>
    <x:row r="6872" spans="1:9" x14ac:dyDescent="0.25">
      <x:c r="A6872" s="33"/>
      <x:c r="B6872" s="33"/>
      <x:c r="C6872" s="33"/>
      <x:c r="D6872" s="32"/>
      <x:c r="E6872" s="33"/>
      <x:c r="F6872" s="60"/>
      <x:c r="G6872" s="61"/>
      <x:c r="H6872" s="61"/>
      <x:c r="I6872" s="66"/>
    </x:row>
    <x:row r="6873" spans="1:9" x14ac:dyDescent="0.25">
      <x:c r="A6873" s="33"/>
      <x:c r="B6873" s="33"/>
      <x:c r="C6873" s="33"/>
      <x:c r="D6873" s="32"/>
      <x:c r="E6873" s="33"/>
      <x:c r="F6873" s="60"/>
      <x:c r="G6873" s="61"/>
      <x:c r="H6873" s="61"/>
      <x:c r="I6873" s="66"/>
    </x:row>
    <x:row r="6874" spans="1:9" x14ac:dyDescent="0.25">
      <x:c r="A6874" s="33"/>
      <x:c r="B6874" s="33"/>
      <x:c r="C6874" s="33"/>
      <x:c r="D6874" s="32"/>
      <x:c r="E6874" s="33"/>
      <x:c r="F6874" s="60"/>
      <x:c r="G6874" s="61"/>
      <x:c r="H6874" s="61"/>
      <x:c r="I6874" s="66"/>
    </x:row>
    <x:row r="6875" spans="1:9" x14ac:dyDescent="0.25">
      <x:c r="A6875" s="33"/>
      <x:c r="B6875" s="33"/>
      <x:c r="C6875" s="33"/>
      <x:c r="D6875" s="32"/>
      <x:c r="E6875" s="33"/>
      <x:c r="F6875" s="60"/>
      <x:c r="G6875" s="61"/>
      <x:c r="H6875" s="61"/>
      <x:c r="I6875" s="66"/>
    </x:row>
    <x:row r="6876" spans="1:9" x14ac:dyDescent="0.25">
      <x:c r="A6876" s="33"/>
      <x:c r="B6876" s="33"/>
      <x:c r="C6876" s="33"/>
      <x:c r="D6876" s="32"/>
      <x:c r="E6876" s="33"/>
      <x:c r="F6876" s="60"/>
      <x:c r="G6876" s="61"/>
      <x:c r="H6876" s="61"/>
      <x:c r="I6876" s="66"/>
    </x:row>
    <x:row r="6877" spans="1:9" x14ac:dyDescent="0.25">
      <x:c r="A6877" s="33"/>
      <x:c r="B6877" s="33"/>
      <x:c r="C6877" s="33"/>
      <x:c r="D6877" s="32"/>
      <x:c r="E6877" s="33"/>
      <x:c r="F6877" s="60"/>
      <x:c r="G6877" s="61"/>
      <x:c r="H6877" s="61"/>
      <x:c r="I6877" s="66"/>
    </x:row>
    <x:row r="6878" spans="1:9" x14ac:dyDescent="0.25">
      <x:c r="A6878" s="33"/>
      <x:c r="B6878" s="33"/>
      <x:c r="C6878" s="33"/>
      <x:c r="D6878" s="32"/>
      <x:c r="E6878" s="33"/>
      <x:c r="F6878" s="60"/>
      <x:c r="G6878" s="61"/>
      <x:c r="H6878" s="61"/>
      <x:c r="I6878" s="66"/>
    </x:row>
    <x:row r="6879" spans="1:9" x14ac:dyDescent="0.25">
      <x:c r="A6879" s="33"/>
      <x:c r="B6879" s="33"/>
      <x:c r="C6879" s="33"/>
      <x:c r="D6879" s="32"/>
      <x:c r="E6879" s="33"/>
      <x:c r="F6879" s="60"/>
      <x:c r="G6879" s="61"/>
      <x:c r="H6879" s="61"/>
      <x:c r="I6879" s="66"/>
    </x:row>
    <x:row r="6880" spans="1:9" x14ac:dyDescent="0.25">
      <x:c r="A6880" s="33"/>
      <x:c r="B6880" s="33"/>
      <x:c r="C6880" s="33"/>
      <x:c r="D6880" s="32"/>
      <x:c r="E6880" s="33"/>
      <x:c r="F6880" s="60"/>
      <x:c r="G6880" s="61"/>
      <x:c r="H6880" s="61"/>
      <x:c r="I6880" s="66"/>
    </x:row>
    <x:row r="6881" spans="1:9" x14ac:dyDescent="0.25">
      <x:c r="A6881" s="33"/>
      <x:c r="B6881" s="33"/>
      <x:c r="C6881" s="33"/>
      <x:c r="D6881" s="32"/>
      <x:c r="E6881" s="33"/>
      <x:c r="F6881" s="60"/>
      <x:c r="G6881" s="61"/>
      <x:c r="H6881" s="61"/>
      <x:c r="I6881" s="66"/>
    </x:row>
    <x:row r="6882" spans="1:9" x14ac:dyDescent="0.25">
      <x:c r="A6882" s="33"/>
      <x:c r="B6882" s="33"/>
      <x:c r="C6882" s="33"/>
      <x:c r="D6882" s="32"/>
      <x:c r="E6882" s="33"/>
      <x:c r="F6882" s="60"/>
      <x:c r="G6882" s="61"/>
      <x:c r="H6882" s="61"/>
      <x:c r="I6882" s="66"/>
    </x:row>
    <x:row r="6883" spans="1:9" x14ac:dyDescent="0.25">
      <x:c r="A6883" s="33"/>
      <x:c r="B6883" s="33"/>
      <x:c r="C6883" s="33"/>
      <x:c r="D6883" s="32"/>
      <x:c r="E6883" s="33"/>
      <x:c r="F6883" s="60"/>
      <x:c r="G6883" s="61"/>
      <x:c r="H6883" s="61"/>
      <x:c r="I6883" s="66"/>
    </x:row>
    <x:row r="6884" spans="1:9" x14ac:dyDescent="0.25">
      <x:c r="A6884" s="33"/>
      <x:c r="B6884" s="33"/>
      <x:c r="C6884" s="33"/>
      <x:c r="D6884" s="32"/>
      <x:c r="E6884" s="33"/>
      <x:c r="F6884" s="60"/>
      <x:c r="G6884" s="61"/>
      <x:c r="H6884" s="61"/>
      <x:c r="I6884" s="66"/>
    </x:row>
    <x:row r="6885" spans="1:9" x14ac:dyDescent="0.25">
      <x:c r="A6885" s="33"/>
      <x:c r="B6885" s="33"/>
      <x:c r="C6885" s="33"/>
      <x:c r="D6885" s="32"/>
      <x:c r="E6885" s="33"/>
      <x:c r="F6885" s="60"/>
      <x:c r="G6885" s="61"/>
      <x:c r="H6885" s="61"/>
      <x:c r="I6885" s="66"/>
    </x:row>
    <x:row r="6886" spans="1:9" x14ac:dyDescent="0.25">
      <x:c r="A6886" s="33"/>
      <x:c r="B6886" s="33"/>
      <x:c r="C6886" s="33"/>
      <x:c r="D6886" s="32"/>
      <x:c r="E6886" s="33"/>
      <x:c r="F6886" s="60"/>
      <x:c r="G6886" s="61"/>
      <x:c r="H6886" s="61"/>
      <x:c r="I6886" s="66"/>
    </x:row>
    <x:row r="6887" spans="1:9" x14ac:dyDescent="0.25">
      <x:c r="A6887" s="33"/>
      <x:c r="B6887" s="33"/>
      <x:c r="C6887" s="33"/>
      <x:c r="D6887" s="32"/>
      <x:c r="E6887" s="33"/>
      <x:c r="F6887" s="60"/>
      <x:c r="G6887" s="61"/>
      <x:c r="H6887" s="61"/>
      <x:c r="I6887" s="66"/>
    </x:row>
    <x:row r="6888" spans="1:9" x14ac:dyDescent="0.25">
      <x:c r="A6888" s="33"/>
      <x:c r="B6888" s="33"/>
      <x:c r="C6888" s="33"/>
      <x:c r="D6888" s="32"/>
      <x:c r="E6888" s="33"/>
      <x:c r="F6888" s="60"/>
      <x:c r="G6888" s="61"/>
      <x:c r="H6888" s="61"/>
      <x:c r="I6888" s="66"/>
    </x:row>
    <x:row r="6889" spans="1:9" x14ac:dyDescent="0.25">
      <x:c r="A6889" s="33"/>
      <x:c r="B6889" s="33"/>
      <x:c r="C6889" s="33"/>
      <x:c r="D6889" s="32"/>
      <x:c r="E6889" s="33"/>
      <x:c r="F6889" s="60"/>
      <x:c r="G6889" s="61"/>
      <x:c r="H6889" s="61"/>
      <x:c r="I6889" s="66"/>
    </x:row>
    <x:row r="6890" spans="1:9" x14ac:dyDescent="0.25">
      <x:c r="A6890" s="33"/>
      <x:c r="B6890" s="33"/>
      <x:c r="C6890" s="33"/>
      <x:c r="D6890" s="32"/>
      <x:c r="E6890" s="33"/>
      <x:c r="F6890" s="60"/>
      <x:c r="G6890" s="61"/>
      <x:c r="H6890" s="61"/>
      <x:c r="I6890" s="66"/>
    </x:row>
    <x:row r="6891" spans="1:9" x14ac:dyDescent="0.25">
      <x:c r="A6891" s="33"/>
      <x:c r="B6891" s="33"/>
      <x:c r="C6891" s="33"/>
      <x:c r="D6891" s="32"/>
      <x:c r="E6891" s="33"/>
      <x:c r="F6891" s="60"/>
      <x:c r="G6891" s="61"/>
      <x:c r="H6891" s="61"/>
      <x:c r="I6891" s="66"/>
    </x:row>
    <x:row r="6892" spans="1:9" x14ac:dyDescent="0.25">
      <x:c r="A6892" s="33"/>
      <x:c r="B6892" s="33"/>
      <x:c r="C6892" s="33"/>
      <x:c r="D6892" s="32"/>
      <x:c r="E6892" s="33"/>
      <x:c r="F6892" s="60"/>
      <x:c r="G6892" s="61"/>
      <x:c r="H6892" s="61"/>
      <x:c r="I6892" s="66"/>
    </x:row>
    <x:row r="6893" spans="1:9" x14ac:dyDescent="0.25">
      <x:c r="A6893" s="33"/>
      <x:c r="B6893" s="33"/>
      <x:c r="C6893" s="33"/>
      <x:c r="D6893" s="32"/>
      <x:c r="E6893" s="33"/>
      <x:c r="F6893" s="60"/>
      <x:c r="G6893" s="61"/>
      <x:c r="H6893" s="61"/>
      <x:c r="I6893" s="66"/>
    </x:row>
    <x:row r="6894" spans="1:9" x14ac:dyDescent="0.25">
      <x:c r="A6894" s="33"/>
      <x:c r="B6894" s="33"/>
      <x:c r="C6894" s="33"/>
      <x:c r="D6894" s="32"/>
      <x:c r="E6894" s="33"/>
      <x:c r="F6894" s="60"/>
      <x:c r="G6894" s="61"/>
      <x:c r="H6894" s="61"/>
      <x:c r="I6894" s="66"/>
    </x:row>
    <x:row r="6895" spans="1:9" x14ac:dyDescent="0.25">
      <x:c r="A6895" s="33"/>
      <x:c r="B6895" s="33"/>
      <x:c r="C6895" s="33"/>
      <x:c r="D6895" s="32"/>
      <x:c r="E6895" s="33"/>
      <x:c r="F6895" s="60"/>
      <x:c r="G6895" s="61"/>
      <x:c r="H6895" s="61"/>
      <x:c r="I6895" s="66"/>
    </x:row>
    <x:row r="6896" spans="1:9" x14ac:dyDescent="0.25">
      <x:c r="A6896" s="33"/>
      <x:c r="B6896" s="33"/>
      <x:c r="C6896" s="33"/>
      <x:c r="D6896" s="32"/>
      <x:c r="E6896" s="33"/>
      <x:c r="F6896" s="60"/>
      <x:c r="G6896" s="61"/>
      <x:c r="H6896" s="61"/>
      <x:c r="I6896" s="66"/>
    </x:row>
    <x:row r="6897" spans="1:9" x14ac:dyDescent="0.25">
      <x:c r="A6897" s="33"/>
      <x:c r="B6897" s="33"/>
      <x:c r="C6897" s="33"/>
      <x:c r="D6897" s="32"/>
      <x:c r="E6897" s="33"/>
      <x:c r="F6897" s="60"/>
      <x:c r="G6897" s="61"/>
      <x:c r="H6897" s="61"/>
      <x:c r="I6897" s="66"/>
    </x:row>
    <x:row r="6898" spans="1:9" x14ac:dyDescent="0.25">
      <x:c r="A6898" s="33"/>
      <x:c r="B6898" s="33"/>
      <x:c r="C6898" s="33"/>
      <x:c r="D6898" s="32"/>
      <x:c r="E6898" s="33"/>
      <x:c r="F6898" s="60"/>
      <x:c r="G6898" s="61"/>
      <x:c r="H6898" s="61"/>
      <x:c r="I6898" s="66"/>
    </x:row>
    <x:row r="6899" spans="1:9" x14ac:dyDescent="0.25">
      <x:c r="A6899" s="33"/>
      <x:c r="B6899" s="33"/>
      <x:c r="C6899" s="33"/>
      <x:c r="D6899" s="32"/>
      <x:c r="E6899" s="33"/>
      <x:c r="F6899" s="60"/>
      <x:c r="G6899" s="61"/>
      <x:c r="H6899" s="61"/>
      <x:c r="I6899" s="66"/>
    </x:row>
    <x:row r="6900" spans="1:9" x14ac:dyDescent="0.25">
      <x:c r="A6900" s="33"/>
      <x:c r="B6900" s="33"/>
      <x:c r="C6900" s="33"/>
      <x:c r="D6900" s="32"/>
      <x:c r="E6900" s="33"/>
      <x:c r="F6900" s="60"/>
      <x:c r="G6900" s="61"/>
      <x:c r="H6900" s="61"/>
      <x:c r="I6900" s="66"/>
    </x:row>
    <x:row r="6901" spans="1:9" x14ac:dyDescent="0.25">
      <x:c r="A6901" s="33"/>
      <x:c r="B6901" s="33"/>
      <x:c r="C6901" s="33"/>
      <x:c r="D6901" s="32"/>
      <x:c r="E6901" s="33"/>
      <x:c r="F6901" s="60"/>
      <x:c r="G6901" s="61"/>
      <x:c r="H6901" s="61"/>
      <x:c r="I6901" s="66"/>
    </x:row>
    <x:row r="6902" spans="1:9" x14ac:dyDescent="0.25">
      <x:c r="A6902" s="33"/>
      <x:c r="B6902" s="33"/>
      <x:c r="C6902" s="33"/>
      <x:c r="D6902" s="32"/>
      <x:c r="E6902" s="33"/>
      <x:c r="F6902" s="60"/>
      <x:c r="G6902" s="61"/>
      <x:c r="H6902" s="61"/>
      <x:c r="I6902" s="66"/>
    </x:row>
    <x:row r="6903" spans="1:9" x14ac:dyDescent="0.25">
      <x:c r="A6903" s="33"/>
      <x:c r="B6903" s="33"/>
      <x:c r="C6903" s="33"/>
      <x:c r="D6903" s="32"/>
      <x:c r="E6903" s="33"/>
      <x:c r="F6903" s="60"/>
      <x:c r="G6903" s="61"/>
      <x:c r="H6903" s="61"/>
      <x:c r="I6903" s="66"/>
    </x:row>
    <x:row r="6904" spans="1:9" x14ac:dyDescent="0.25">
      <x:c r="A6904" s="33"/>
      <x:c r="B6904" s="33"/>
      <x:c r="C6904" s="33"/>
      <x:c r="D6904" s="32"/>
      <x:c r="E6904" s="33"/>
      <x:c r="F6904" s="60"/>
      <x:c r="G6904" s="61"/>
      <x:c r="H6904" s="61"/>
      <x:c r="I6904" s="66"/>
    </x:row>
    <x:row r="6905" spans="1:9" x14ac:dyDescent="0.25">
      <x:c r="A6905" s="33"/>
      <x:c r="B6905" s="33"/>
      <x:c r="C6905" s="33"/>
      <x:c r="D6905" s="32"/>
      <x:c r="E6905" s="33"/>
      <x:c r="F6905" s="60"/>
      <x:c r="G6905" s="61"/>
      <x:c r="H6905" s="61"/>
      <x:c r="I6905" s="66"/>
    </x:row>
    <x:row r="6906" spans="1:9" x14ac:dyDescent="0.25">
      <x:c r="A6906" s="33"/>
      <x:c r="B6906" s="33"/>
      <x:c r="C6906" s="33"/>
      <x:c r="D6906" s="32"/>
      <x:c r="E6906" s="33"/>
      <x:c r="F6906" s="60"/>
      <x:c r="G6906" s="61"/>
      <x:c r="H6906" s="61"/>
      <x:c r="I6906" s="66"/>
    </x:row>
    <x:row r="6907" spans="1:9" x14ac:dyDescent="0.25">
      <x:c r="A6907" s="33"/>
      <x:c r="B6907" s="33"/>
      <x:c r="C6907" s="33"/>
      <x:c r="D6907" s="32"/>
      <x:c r="E6907" s="33"/>
      <x:c r="F6907" s="60"/>
      <x:c r="G6907" s="61"/>
      <x:c r="H6907" s="61"/>
      <x:c r="I6907" s="66"/>
    </x:row>
    <x:row r="6908" spans="1:9" x14ac:dyDescent="0.25">
      <x:c r="A6908" s="33"/>
      <x:c r="B6908" s="33"/>
      <x:c r="C6908" s="33"/>
      <x:c r="D6908" s="32"/>
      <x:c r="E6908" s="33"/>
      <x:c r="F6908" s="60"/>
      <x:c r="G6908" s="61"/>
      <x:c r="H6908" s="61"/>
      <x:c r="I6908" s="66"/>
    </x:row>
    <x:row r="6909" spans="1:9" x14ac:dyDescent="0.25">
      <x:c r="A6909" s="33"/>
      <x:c r="B6909" s="33"/>
      <x:c r="C6909" s="33"/>
      <x:c r="D6909" s="32"/>
      <x:c r="E6909" s="33"/>
      <x:c r="F6909" s="60"/>
      <x:c r="G6909" s="61"/>
      <x:c r="H6909" s="61"/>
      <x:c r="I6909" s="66"/>
    </x:row>
    <x:row r="6910" spans="1:9" x14ac:dyDescent="0.25">
      <x:c r="A6910" s="33"/>
      <x:c r="B6910" s="33"/>
      <x:c r="C6910" s="33"/>
      <x:c r="D6910" s="32"/>
      <x:c r="E6910" s="33"/>
      <x:c r="F6910" s="60"/>
      <x:c r="G6910" s="61"/>
      <x:c r="H6910" s="61"/>
      <x:c r="I6910" s="66"/>
    </x:row>
    <x:row r="6911" spans="1:9" x14ac:dyDescent="0.25">
      <x:c r="A6911" s="33"/>
      <x:c r="B6911" s="33"/>
      <x:c r="C6911" s="33"/>
      <x:c r="D6911" s="32"/>
      <x:c r="E6911" s="33"/>
      <x:c r="F6911" s="60"/>
      <x:c r="G6911" s="61"/>
      <x:c r="H6911" s="61"/>
      <x:c r="I6911" s="66"/>
    </x:row>
    <x:row r="6912" spans="1:9" x14ac:dyDescent="0.25">
      <x:c r="A6912" s="33"/>
      <x:c r="B6912" s="33"/>
      <x:c r="C6912" s="33"/>
      <x:c r="D6912" s="32"/>
      <x:c r="E6912" s="33"/>
      <x:c r="F6912" s="60"/>
      <x:c r="G6912" s="61"/>
      <x:c r="H6912" s="61"/>
      <x:c r="I6912" s="66"/>
    </x:row>
    <x:row r="6913" spans="1:9" x14ac:dyDescent="0.25">
      <x:c r="A6913" s="33"/>
      <x:c r="B6913" s="33"/>
      <x:c r="C6913" s="33"/>
      <x:c r="D6913" s="32"/>
      <x:c r="E6913" s="33"/>
      <x:c r="F6913" s="60"/>
      <x:c r="G6913" s="61"/>
      <x:c r="H6913" s="61"/>
      <x:c r="I6913" s="66"/>
    </x:row>
    <x:row r="6914" spans="1:9" x14ac:dyDescent="0.25">
      <x:c r="A6914" s="33"/>
      <x:c r="B6914" s="33"/>
      <x:c r="C6914" s="33"/>
      <x:c r="D6914" s="32"/>
      <x:c r="E6914" s="33"/>
      <x:c r="F6914" s="60"/>
      <x:c r="G6914" s="61"/>
      <x:c r="H6914" s="61"/>
      <x:c r="I6914" s="66"/>
    </x:row>
    <x:row r="6915" spans="1:9" x14ac:dyDescent="0.25">
      <x:c r="A6915" s="33"/>
      <x:c r="B6915" s="33"/>
      <x:c r="C6915" s="33"/>
      <x:c r="D6915" s="32"/>
      <x:c r="E6915" s="33"/>
      <x:c r="F6915" s="60"/>
      <x:c r="G6915" s="61"/>
      <x:c r="H6915" s="61"/>
      <x:c r="I6915" s="66"/>
    </x:row>
    <x:row r="6916" spans="1:9" x14ac:dyDescent="0.25">
      <x:c r="A6916" s="33"/>
      <x:c r="B6916" s="33"/>
      <x:c r="C6916" s="33"/>
      <x:c r="D6916" s="32"/>
      <x:c r="E6916" s="33"/>
      <x:c r="F6916" s="60"/>
      <x:c r="G6916" s="61"/>
      <x:c r="H6916" s="61"/>
      <x:c r="I6916" s="66"/>
    </x:row>
    <x:row r="6917" spans="1:9" x14ac:dyDescent="0.25">
      <x:c r="A6917" s="33"/>
      <x:c r="B6917" s="33"/>
      <x:c r="C6917" s="33"/>
      <x:c r="D6917" s="32"/>
      <x:c r="E6917" s="33"/>
      <x:c r="F6917" s="60"/>
      <x:c r="G6917" s="61"/>
      <x:c r="H6917" s="61"/>
      <x:c r="I6917" s="66"/>
    </x:row>
    <x:row r="6918" spans="1:9" x14ac:dyDescent="0.25">
      <x:c r="A6918" s="33"/>
      <x:c r="B6918" s="33"/>
      <x:c r="C6918" s="33"/>
      <x:c r="D6918" s="32"/>
      <x:c r="E6918" s="33"/>
      <x:c r="F6918" s="60"/>
      <x:c r="G6918" s="61"/>
      <x:c r="H6918" s="61"/>
      <x:c r="I6918" s="66"/>
    </x:row>
    <x:row r="6919" spans="1:9" x14ac:dyDescent="0.25">
      <x:c r="A6919" s="33"/>
      <x:c r="B6919" s="33"/>
      <x:c r="C6919" s="33"/>
      <x:c r="D6919" s="32"/>
      <x:c r="E6919" s="33"/>
      <x:c r="F6919" s="60"/>
      <x:c r="G6919" s="61"/>
      <x:c r="H6919" s="61"/>
      <x:c r="I6919" s="66"/>
    </x:row>
    <x:row r="6920" spans="1:9" x14ac:dyDescent="0.25">
      <x:c r="A6920" s="33"/>
      <x:c r="B6920" s="33"/>
      <x:c r="C6920" s="33"/>
      <x:c r="D6920" s="32"/>
      <x:c r="E6920" s="33"/>
      <x:c r="F6920" s="60"/>
      <x:c r="G6920" s="61"/>
      <x:c r="H6920" s="61"/>
      <x:c r="I6920" s="66"/>
    </x:row>
    <x:row r="6921" spans="1:9" x14ac:dyDescent="0.25">
      <x:c r="A6921" s="33"/>
      <x:c r="B6921" s="33"/>
      <x:c r="C6921" s="33"/>
      <x:c r="D6921" s="32"/>
      <x:c r="E6921" s="33"/>
      <x:c r="F6921" s="60"/>
      <x:c r="G6921" s="61"/>
      <x:c r="H6921" s="61"/>
      <x:c r="I6921" s="66"/>
    </x:row>
    <x:row r="6922" spans="1:9" x14ac:dyDescent="0.25">
      <x:c r="A6922" s="33"/>
      <x:c r="B6922" s="33"/>
      <x:c r="C6922" s="33"/>
      <x:c r="D6922" s="32"/>
      <x:c r="E6922" s="33"/>
      <x:c r="F6922" s="60"/>
      <x:c r="G6922" s="61"/>
      <x:c r="H6922" s="61"/>
      <x:c r="I6922" s="66"/>
    </x:row>
    <x:row r="6923" spans="1:9" x14ac:dyDescent="0.25">
      <x:c r="A6923" s="33"/>
      <x:c r="B6923" s="33"/>
      <x:c r="C6923" s="33"/>
      <x:c r="D6923" s="32"/>
      <x:c r="E6923" s="33"/>
      <x:c r="F6923" s="60"/>
      <x:c r="G6923" s="61"/>
      <x:c r="H6923" s="61"/>
      <x:c r="I6923" s="66"/>
    </x:row>
    <x:row r="6924" spans="1:9" x14ac:dyDescent="0.25">
      <x:c r="A6924" s="33"/>
      <x:c r="B6924" s="33"/>
      <x:c r="C6924" s="33"/>
      <x:c r="D6924" s="32"/>
      <x:c r="E6924" s="33"/>
      <x:c r="F6924" s="60"/>
      <x:c r="G6924" s="61"/>
      <x:c r="H6924" s="61"/>
      <x:c r="I6924" s="66"/>
    </x:row>
    <x:row r="6925" spans="1:9" x14ac:dyDescent="0.25">
      <x:c r="A6925" s="33"/>
      <x:c r="B6925" s="33"/>
      <x:c r="C6925" s="33"/>
      <x:c r="D6925" s="32"/>
      <x:c r="E6925" s="33"/>
      <x:c r="F6925" s="60"/>
      <x:c r="G6925" s="61"/>
      <x:c r="H6925" s="61"/>
      <x:c r="I6925" s="66"/>
    </x:row>
    <x:row r="6926" spans="1:9" x14ac:dyDescent="0.25">
      <x:c r="A6926" s="33"/>
      <x:c r="B6926" s="33"/>
      <x:c r="C6926" s="33"/>
      <x:c r="D6926" s="32"/>
      <x:c r="E6926" s="33"/>
      <x:c r="F6926" s="60"/>
      <x:c r="G6926" s="61"/>
      <x:c r="H6926" s="61"/>
      <x:c r="I6926" s="66"/>
    </x:row>
    <x:row r="6927" spans="1:9" x14ac:dyDescent="0.25">
      <x:c r="A6927" s="33"/>
      <x:c r="B6927" s="33"/>
      <x:c r="C6927" s="33"/>
      <x:c r="D6927" s="32"/>
      <x:c r="E6927" s="33"/>
      <x:c r="F6927" s="60"/>
      <x:c r="G6927" s="61"/>
      <x:c r="H6927" s="61"/>
      <x:c r="I6927" s="66"/>
    </x:row>
    <x:row r="6928" spans="1:9" x14ac:dyDescent="0.25">
      <x:c r="A6928" s="33"/>
      <x:c r="B6928" s="33"/>
      <x:c r="C6928" s="33"/>
      <x:c r="D6928" s="32"/>
      <x:c r="E6928" s="33"/>
      <x:c r="F6928" s="60"/>
      <x:c r="G6928" s="61"/>
      <x:c r="H6928" s="61"/>
      <x:c r="I6928" s="66"/>
    </x:row>
    <x:row r="6929" spans="1:9" x14ac:dyDescent="0.25">
      <x:c r="A6929" s="33"/>
      <x:c r="B6929" s="33"/>
      <x:c r="C6929" s="33"/>
      <x:c r="D6929" s="32"/>
      <x:c r="E6929" s="33"/>
      <x:c r="F6929" s="60"/>
      <x:c r="G6929" s="61"/>
      <x:c r="H6929" s="61"/>
      <x:c r="I6929" s="66"/>
    </x:row>
    <x:row r="6930" spans="1:9" x14ac:dyDescent="0.25">
      <x:c r="A6930" s="33"/>
      <x:c r="B6930" s="33"/>
      <x:c r="C6930" s="33"/>
      <x:c r="D6930" s="32"/>
      <x:c r="E6930" s="33"/>
      <x:c r="F6930" s="60"/>
      <x:c r="G6930" s="61"/>
      <x:c r="H6930" s="61"/>
      <x:c r="I6930" s="66"/>
    </x:row>
    <x:row r="6931" spans="1:9" x14ac:dyDescent="0.25">
      <x:c r="A6931" s="33"/>
      <x:c r="B6931" s="33"/>
      <x:c r="C6931" s="33"/>
      <x:c r="D6931" s="32"/>
      <x:c r="E6931" s="33"/>
      <x:c r="F6931" s="60"/>
      <x:c r="G6931" s="61"/>
      <x:c r="H6931" s="61"/>
      <x:c r="I6931" s="66"/>
    </x:row>
    <x:row r="6932" spans="1:9" x14ac:dyDescent="0.25">
      <x:c r="A6932" s="33"/>
      <x:c r="B6932" s="33"/>
      <x:c r="C6932" s="33"/>
      <x:c r="D6932" s="32"/>
      <x:c r="E6932" s="33"/>
      <x:c r="F6932" s="60"/>
      <x:c r="G6932" s="61"/>
      <x:c r="H6932" s="61"/>
      <x:c r="I6932" s="66"/>
    </x:row>
    <x:row r="6933" spans="1:9" x14ac:dyDescent="0.25">
      <x:c r="A6933" s="33"/>
      <x:c r="B6933" s="33"/>
      <x:c r="C6933" s="33"/>
      <x:c r="D6933" s="32"/>
      <x:c r="E6933" s="33"/>
      <x:c r="F6933" s="60"/>
      <x:c r="G6933" s="61"/>
      <x:c r="H6933" s="61"/>
      <x:c r="I6933" s="66"/>
    </x:row>
    <x:row r="6934" spans="1:9" x14ac:dyDescent="0.25">
      <x:c r="A6934" s="33"/>
      <x:c r="B6934" s="33"/>
      <x:c r="C6934" s="33"/>
      <x:c r="D6934" s="32"/>
      <x:c r="E6934" s="33"/>
      <x:c r="F6934" s="60"/>
      <x:c r="G6934" s="61"/>
      <x:c r="H6934" s="61"/>
      <x:c r="I6934" s="66"/>
    </x:row>
    <x:row r="6935" spans="1:9" x14ac:dyDescent="0.25">
      <x:c r="A6935" s="33"/>
      <x:c r="B6935" s="33"/>
      <x:c r="C6935" s="33"/>
      <x:c r="D6935" s="32"/>
      <x:c r="E6935" s="33"/>
      <x:c r="F6935" s="60"/>
      <x:c r="G6935" s="61"/>
      <x:c r="H6935" s="61"/>
      <x:c r="I6935" s="66"/>
    </x:row>
    <x:row r="6936" spans="1:9" x14ac:dyDescent="0.25">
      <x:c r="A6936" s="33"/>
      <x:c r="B6936" s="33"/>
      <x:c r="C6936" s="33"/>
      <x:c r="D6936" s="32"/>
      <x:c r="E6936" s="33"/>
      <x:c r="F6936" s="60"/>
      <x:c r="G6936" s="61"/>
      <x:c r="H6936" s="61"/>
      <x:c r="I6936" s="66"/>
    </x:row>
    <x:row r="6937" spans="1:9" x14ac:dyDescent="0.25">
      <x:c r="A6937" s="33"/>
      <x:c r="B6937" s="33"/>
      <x:c r="C6937" s="33"/>
      <x:c r="D6937" s="32"/>
      <x:c r="E6937" s="33"/>
      <x:c r="F6937" s="60"/>
      <x:c r="G6937" s="61"/>
      <x:c r="H6937" s="61"/>
      <x:c r="I6937" s="66"/>
    </x:row>
    <x:row r="6938" spans="1:9" x14ac:dyDescent="0.25">
      <x:c r="A6938" s="33"/>
      <x:c r="B6938" s="33"/>
      <x:c r="C6938" s="33"/>
      <x:c r="D6938" s="32"/>
      <x:c r="E6938" s="33"/>
      <x:c r="F6938" s="60"/>
      <x:c r="G6938" s="61"/>
      <x:c r="H6938" s="61"/>
      <x:c r="I6938" s="66"/>
    </x:row>
    <x:row r="6939" spans="1:9" x14ac:dyDescent="0.25">
      <x:c r="A6939" s="33"/>
      <x:c r="B6939" s="33"/>
      <x:c r="C6939" s="33"/>
      <x:c r="D6939" s="32"/>
      <x:c r="E6939" s="33"/>
      <x:c r="F6939" s="60"/>
      <x:c r="G6939" s="61"/>
      <x:c r="H6939" s="61"/>
      <x:c r="I6939" s="66"/>
    </x:row>
    <x:row r="6940" spans="1:9" x14ac:dyDescent="0.25">
      <x:c r="A6940" s="33"/>
      <x:c r="B6940" s="33"/>
      <x:c r="C6940" s="33"/>
      <x:c r="D6940" s="32"/>
      <x:c r="E6940" s="33"/>
      <x:c r="F6940" s="60"/>
      <x:c r="G6940" s="61"/>
      <x:c r="H6940" s="61"/>
      <x:c r="I6940" s="66"/>
    </x:row>
    <x:row r="6941" spans="1:9" x14ac:dyDescent="0.25">
      <x:c r="A6941" s="33"/>
      <x:c r="B6941" s="33"/>
      <x:c r="C6941" s="33"/>
      <x:c r="D6941" s="32"/>
      <x:c r="E6941" s="33"/>
      <x:c r="F6941" s="60"/>
      <x:c r="G6941" s="61"/>
      <x:c r="H6941" s="61"/>
      <x:c r="I6941" s="66"/>
    </x:row>
    <x:row r="6942" spans="1:9" x14ac:dyDescent="0.25">
      <x:c r="A6942" s="33"/>
      <x:c r="B6942" s="33"/>
      <x:c r="C6942" s="33"/>
      <x:c r="D6942" s="32"/>
      <x:c r="E6942" s="33"/>
      <x:c r="F6942" s="60"/>
      <x:c r="G6942" s="61"/>
      <x:c r="H6942" s="61"/>
      <x:c r="I6942" s="66"/>
    </x:row>
    <x:row r="6943" spans="1:9" x14ac:dyDescent="0.25">
      <x:c r="A6943" s="33"/>
      <x:c r="B6943" s="33"/>
      <x:c r="C6943" s="33"/>
      <x:c r="D6943" s="32"/>
      <x:c r="E6943" s="33"/>
      <x:c r="F6943" s="60"/>
      <x:c r="G6943" s="61"/>
      <x:c r="H6943" s="61"/>
      <x:c r="I6943" s="66"/>
    </x:row>
    <x:row r="6944" spans="1:9" x14ac:dyDescent="0.25">
      <x:c r="A6944" s="33"/>
      <x:c r="B6944" s="33"/>
      <x:c r="C6944" s="33"/>
      <x:c r="D6944" s="32"/>
      <x:c r="E6944" s="33"/>
      <x:c r="F6944" s="60"/>
      <x:c r="G6944" s="61"/>
      <x:c r="H6944" s="61"/>
      <x:c r="I6944" s="66"/>
    </x:row>
    <x:row r="6945" spans="1:9" x14ac:dyDescent="0.25">
      <x:c r="A6945" s="33"/>
      <x:c r="B6945" s="33"/>
      <x:c r="C6945" s="33"/>
      <x:c r="D6945" s="32"/>
      <x:c r="E6945" s="33"/>
      <x:c r="F6945" s="60"/>
      <x:c r="G6945" s="61"/>
      <x:c r="H6945" s="61"/>
      <x:c r="I6945" s="66"/>
    </x:row>
    <x:row r="6946" spans="1:9" x14ac:dyDescent="0.25">
      <x:c r="A6946" s="33"/>
      <x:c r="B6946" s="33"/>
      <x:c r="C6946" s="33"/>
      <x:c r="D6946" s="32"/>
      <x:c r="E6946" s="33"/>
      <x:c r="F6946" s="60"/>
      <x:c r="G6946" s="61"/>
      <x:c r="H6946" s="61"/>
      <x:c r="I6946" s="66"/>
    </x:row>
    <x:row r="6947" spans="1:9" x14ac:dyDescent="0.25">
      <x:c r="A6947" s="33"/>
      <x:c r="B6947" s="33"/>
      <x:c r="C6947" s="33"/>
      <x:c r="D6947" s="32"/>
      <x:c r="E6947" s="33"/>
      <x:c r="F6947" s="60"/>
      <x:c r="G6947" s="61"/>
      <x:c r="H6947" s="61"/>
      <x:c r="I6947" s="66"/>
    </x:row>
    <x:row r="6948" spans="1:9" x14ac:dyDescent="0.25">
      <x:c r="A6948" s="33"/>
      <x:c r="B6948" s="33"/>
      <x:c r="C6948" s="33"/>
      <x:c r="D6948" s="32"/>
      <x:c r="E6948" s="33"/>
      <x:c r="F6948" s="60"/>
      <x:c r="G6948" s="61"/>
      <x:c r="H6948" s="61"/>
      <x:c r="I6948" s="66"/>
    </x:row>
    <x:row r="6949" spans="1:9" x14ac:dyDescent="0.25">
      <x:c r="A6949" s="33"/>
      <x:c r="B6949" s="33"/>
      <x:c r="C6949" s="33"/>
      <x:c r="D6949" s="32"/>
      <x:c r="E6949" s="33"/>
      <x:c r="F6949" s="60"/>
      <x:c r="G6949" s="61"/>
      <x:c r="H6949" s="61"/>
      <x:c r="I6949" s="66"/>
    </x:row>
    <x:row r="6950" spans="1:9" x14ac:dyDescent="0.25">
      <x:c r="A6950" s="33"/>
      <x:c r="B6950" s="33"/>
      <x:c r="C6950" s="33"/>
      <x:c r="D6950" s="32"/>
      <x:c r="E6950" s="33"/>
      <x:c r="F6950" s="60"/>
      <x:c r="G6950" s="61"/>
      <x:c r="H6950" s="61"/>
      <x:c r="I6950" s="66"/>
    </x:row>
    <x:row r="6951" spans="1:9" x14ac:dyDescent="0.25">
      <x:c r="A6951" s="33"/>
      <x:c r="B6951" s="33"/>
      <x:c r="C6951" s="33"/>
      <x:c r="D6951" s="32"/>
      <x:c r="E6951" s="33"/>
      <x:c r="F6951" s="60"/>
      <x:c r="G6951" s="61"/>
      <x:c r="H6951" s="61"/>
      <x:c r="I6951" s="66"/>
    </x:row>
    <x:row r="6952" spans="1:9" x14ac:dyDescent="0.25">
      <x:c r="A6952" s="33"/>
      <x:c r="B6952" s="33"/>
      <x:c r="C6952" s="33"/>
      <x:c r="D6952" s="32"/>
      <x:c r="E6952" s="33"/>
      <x:c r="F6952" s="60"/>
      <x:c r="G6952" s="61"/>
      <x:c r="H6952" s="61"/>
      <x:c r="I6952" s="66"/>
    </x:row>
    <x:row r="6953" spans="1:9" x14ac:dyDescent="0.25">
      <x:c r="A6953" s="33"/>
      <x:c r="B6953" s="33"/>
      <x:c r="C6953" s="33"/>
      <x:c r="D6953" s="32"/>
      <x:c r="E6953" s="33"/>
      <x:c r="F6953" s="60"/>
      <x:c r="G6953" s="61"/>
      <x:c r="H6953" s="61"/>
      <x:c r="I6953" s="66"/>
    </x:row>
    <x:row r="6954" spans="1:9" x14ac:dyDescent="0.25">
      <x:c r="A6954" s="33"/>
      <x:c r="B6954" s="33"/>
      <x:c r="C6954" s="33"/>
      <x:c r="D6954" s="32"/>
      <x:c r="E6954" s="33"/>
      <x:c r="F6954" s="60"/>
      <x:c r="G6954" s="61"/>
      <x:c r="H6954" s="61"/>
      <x:c r="I6954" s="66"/>
    </x:row>
    <x:row r="6955" spans="1:9" x14ac:dyDescent="0.25">
      <x:c r="A6955" s="33"/>
      <x:c r="B6955" s="33"/>
      <x:c r="C6955" s="33"/>
      <x:c r="D6955" s="32"/>
      <x:c r="E6955" s="33"/>
      <x:c r="F6955" s="60"/>
      <x:c r="G6955" s="61"/>
      <x:c r="H6955" s="61"/>
      <x:c r="I6955" s="66"/>
    </x:row>
    <x:row r="6956" spans="1:9" x14ac:dyDescent="0.25">
      <x:c r="A6956" s="33"/>
      <x:c r="B6956" s="33"/>
      <x:c r="C6956" s="33"/>
      <x:c r="D6956" s="32"/>
      <x:c r="E6956" s="33"/>
      <x:c r="F6956" s="60"/>
      <x:c r="G6956" s="61"/>
      <x:c r="H6956" s="61"/>
      <x:c r="I6956" s="66"/>
    </x:row>
    <x:row r="6957" spans="1:9" x14ac:dyDescent="0.25">
      <x:c r="A6957" s="33"/>
      <x:c r="B6957" s="33"/>
      <x:c r="C6957" s="33"/>
      <x:c r="D6957" s="32"/>
      <x:c r="E6957" s="33"/>
      <x:c r="F6957" s="60"/>
      <x:c r="G6957" s="61"/>
      <x:c r="H6957" s="61"/>
      <x:c r="I6957" s="66"/>
    </x:row>
    <x:row r="6958" spans="1:9" x14ac:dyDescent="0.25">
      <x:c r="A6958" s="33"/>
      <x:c r="B6958" s="33"/>
      <x:c r="C6958" s="33"/>
      <x:c r="D6958" s="32"/>
      <x:c r="E6958" s="33"/>
      <x:c r="F6958" s="60"/>
      <x:c r="G6958" s="61"/>
      <x:c r="H6958" s="61"/>
      <x:c r="I6958" s="66"/>
    </x:row>
    <x:row r="6959" spans="1:9" x14ac:dyDescent="0.25">
      <x:c r="A6959" s="33"/>
      <x:c r="B6959" s="33"/>
      <x:c r="C6959" s="33"/>
      <x:c r="D6959" s="32"/>
      <x:c r="E6959" s="33"/>
      <x:c r="F6959" s="60"/>
      <x:c r="G6959" s="61"/>
      <x:c r="H6959" s="61"/>
      <x:c r="I6959" s="66"/>
    </x:row>
    <x:row r="6960" spans="1:9" x14ac:dyDescent="0.25">
      <x:c r="A6960" s="33"/>
      <x:c r="B6960" s="33"/>
      <x:c r="C6960" s="33"/>
      <x:c r="D6960" s="32"/>
      <x:c r="E6960" s="33"/>
      <x:c r="F6960" s="60"/>
      <x:c r="G6960" s="61"/>
      <x:c r="H6960" s="61"/>
      <x:c r="I6960" s="66"/>
    </x:row>
    <x:row r="6961" spans="1:9" x14ac:dyDescent="0.25">
      <x:c r="A6961" s="33"/>
      <x:c r="B6961" s="33"/>
      <x:c r="C6961" s="33"/>
      <x:c r="D6961" s="32"/>
      <x:c r="E6961" s="33"/>
      <x:c r="F6961" s="60"/>
      <x:c r="G6961" s="61"/>
      <x:c r="H6961" s="61"/>
      <x:c r="I6961" s="66"/>
    </x:row>
    <x:row r="6962" spans="1:9" x14ac:dyDescent="0.25">
      <x:c r="A6962" s="33"/>
      <x:c r="B6962" s="33"/>
      <x:c r="C6962" s="33"/>
      <x:c r="D6962" s="32"/>
      <x:c r="E6962" s="33"/>
      <x:c r="F6962" s="60"/>
      <x:c r="G6962" s="61"/>
      <x:c r="H6962" s="61"/>
      <x:c r="I6962" s="66"/>
    </x:row>
    <x:row r="6963" spans="1:9" x14ac:dyDescent="0.25">
      <x:c r="A6963" s="33"/>
      <x:c r="B6963" s="33"/>
      <x:c r="C6963" s="33"/>
      <x:c r="D6963" s="32"/>
      <x:c r="E6963" s="33"/>
      <x:c r="F6963" s="60"/>
      <x:c r="G6963" s="61"/>
      <x:c r="H6963" s="61"/>
      <x:c r="I6963" s="66"/>
    </x:row>
    <x:row r="6964" spans="1:9" x14ac:dyDescent="0.25">
      <x:c r="A6964" s="33"/>
      <x:c r="B6964" s="33"/>
      <x:c r="C6964" s="33"/>
      <x:c r="D6964" s="32"/>
      <x:c r="E6964" s="33"/>
      <x:c r="F6964" s="60"/>
      <x:c r="G6964" s="61"/>
      <x:c r="H6964" s="61"/>
      <x:c r="I6964" s="66"/>
    </x:row>
    <x:row r="6965" spans="1:9" x14ac:dyDescent="0.25">
      <x:c r="A6965" s="33"/>
      <x:c r="B6965" s="33"/>
      <x:c r="C6965" s="33"/>
      <x:c r="D6965" s="32"/>
      <x:c r="E6965" s="33"/>
      <x:c r="F6965" s="60"/>
      <x:c r="G6965" s="61"/>
      <x:c r="H6965" s="61"/>
      <x:c r="I6965" s="66"/>
    </x:row>
    <x:row r="6966" spans="1:9" x14ac:dyDescent="0.25">
      <x:c r="A6966" s="33"/>
      <x:c r="B6966" s="33"/>
      <x:c r="C6966" s="33"/>
      <x:c r="D6966" s="32"/>
      <x:c r="E6966" s="33"/>
      <x:c r="F6966" s="60"/>
      <x:c r="G6966" s="61"/>
      <x:c r="H6966" s="61"/>
      <x:c r="I6966" s="66"/>
    </x:row>
    <x:row r="6967" spans="1:9" x14ac:dyDescent="0.25">
      <x:c r="A6967" s="33"/>
      <x:c r="B6967" s="33"/>
      <x:c r="C6967" s="33"/>
      <x:c r="D6967" s="32"/>
      <x:c r="E6967" s="33"/>
      <x:c r="F6967" s="60"/>
      <x:c r="G6967" s="61"/>
      <x:c r="H6967" s="61"/>
      <x:c r="I6967" s="66"/>
    </x:row>
    <x:row r="6968" spans="1:9" x14ac:dyDescent="0.25">
      <x:c r="A6968" s="33"/>
      <x:c r="B6968" s="33"/>
      <x:c r="C6968" s="33"/>
      <x:c r="D6968" s="32"/>
      <x:c r="E6968" s="33"/>
      <x:c r="F6968" s="60"/>
      <x:c r="G6968" s="61"/>
      <x:c r="H6968" s="61"/>
      <x:c r="I6968" s="66"/>
    </x:row>
    <x:row r="6969" spans="1:9" x14ac:dyDescent="0.25">
      <x:c r="A6969" s="33"/>
      <x:c r="B6969" s="33"/>
      <x:c r="C6969" s="33"/>
      <x:c r="D6969" s="32"/>
      <x:c r="E6969" s="33"/>
      <x:c r="F6969" s="60"/>
      <x:c r="G6969" s="61"/>
      <x:c r="H6969" s="61"/>
      <x:c r="I6969" s="66"/>
    </x:row>
    <x:row r="6970" spans="1:9" x14ac:dyDescent="0.25">
      <x:c r="A6970" s="33"/>
      <x:c r="B6970" s="33"/>
      <x:c r="C6970" s="33"/>
      <x:c r="D6970" s="32"/>
      <x:c r="E6970" s="33"/>
      <x:c r="F6970" s="60"/>
      <x:c r="G6970" s="61"/>
      <x:c r="H6970" s="61"/>
      <x:c r="I6970" s="66"/>
    </x:row>
    <x:row r="6971" spans="1:9" x14ac:dyDescent="0.25">
      <x:c r="A6971" s="33"/>
      <x:c r="B6971" s="33"/>
      <x:c r="C6971" s="33"/>
      <x:c r="D6971" s="32"/>
      <x:c r="E6971" s="33"/>
      <x:c r="F6971" s="60"/>
      <x:c r="G6971" s="61"/>
      <x:c r="H6971" s="61"/>
      <x:c r="I6971" s="66"/>
    </x:row>
    <x:row r="6972" spans="1:9" x14ac:dyDescent="0.25">
      <x:c r="A6972" s="33"/>
      <x:c r="B6972" s="33"/>
      <x:c r="C6972" s="33"/>
      <x:c r="D6972" s="32"/>
      <x:c r="E6972" s="33"/>
      <x:c r="F6972" s="60"/>
      <x:c r="G6972" s="61"/>
      <x:c r="H6972" s="61"/>
      <x:c r="I6972" s="66"/>
    </x:row>
    <x:row r="6973" spans="1:9" x14ac:dyDescent="0.25">
      <x:c r="A6973" s="33"/>
      <x:c r="B6973" s="33"/>
      <x:c r="C6973" s="33"/>
      <x:c r="D6973" s="32"/>
      <x:c r="E6973" s="33"/>
      <x:c r="F6973" s="60"/>
      <x:c r="G6973" s="61"/>
      <x:c r="H6973" s="61"/>
      <x:c r="I6973" s="66"/>
    </x:row>
    <x:row r="6974" spans="1:9" x14ac:dyDescent="0.25">
      <x:c r="A6974" s="33"/>
      <x:c r="B6974" s="33"/>
      <x:c r="C6974" s="33"/>
      <x:c r="D6974" s="32"/>
      <x:c r="E6974" s="33"/>
      <x:c r="F6974" s="60"/>
      <x:c r="G6974" s="61"/>
      <x:c r="H6974" s="61"/>
      <x:c r="I6974" s="66"/>
    </x:row>
    <x:row r="6975" spans="1:9" x14ac:dyDescent="0.25">
      <x:c r="A6975" s="33"/>
      <x:c r="B6975" s="33"/>
      <x:c r="C6975" s="33"/>
      <x:c r="D6975" s="32"/>
      <x:c r="E6975" s="33"/>
      <x:c r="F6975" s="60"/>
      <x:c r="G6975" s="61"/>
      <x:c r="H6975" s="61"/>
      <x:c r="I6975" s="66"/>
    </x:row>
    <x:row r="6976" spans="1:9" x14ac:dyDescent="0.25">
      <x:c r="A6976" s="33"/>
      <x:c r="B6976" s="33"/>
      <x:c r="C6976" s="33"/>
      <x:c r="D6976" s="32"/>
      <x:c r="E6976" s="33"/>
      <x:c r="F6976" s="60"/>
      <x:c r="G6976" s="61"/>
      <x:c r="H6976" s="61"/>
      <x:c r="I6976" s="66"/>
    </x:row>
    <x:row r="6977" spans="1:9" x14ac:dyDescent="0.25">
      <x:c r="A6977" s="33"/>
      <x:c r="B6977" s="33"/>
      <x:c r="C6977" s="33"/>
      <x:c r="D6977" s="32"/>
      <x:c r="E6977" s="33"/>
      <x:c r="F6977" s="60"/>
      <x:c r="G6977" s="61"/>
      <x:c r="H6977" s="61"/>
      <x:c r="I6977" s="66"/>
    </x:row>
    <x:row r="6978" spans="1:9" x14ac:dyDescent="0.25">
      <x:c r="A6978" s="33"/>
      <x:c r="B6978" s="33"/>
      <x:c r="C6978" s="33"/>
      <x:c r="D6978" s="32"/>
      <x:c r="E6978" s="33"/>
      <x:c r="F6978" s="60"/>
      <x:c r="G6978" s="61"/>
      <x:c r="H6978" s="61"/>
      <x:c r="I6978" s="66"/>
    </x:row>
    <x:row r="6979" spans="1:9" x14ac:dyDescent="0.25">
      <x:c r="A6979" s="33"/>
      <x:c r="B6979" s="33"/>
      <x:c r="C6979" s="33"/>
      <x:c r="D6979" s="32"/>
      <x:c r="E6979" s="33"/>
      <x:c r="F6979" s="60"/>
      <x:c r="G6979" s="61"/>
      <x:c r="H6979" s="61"/>
      <x:c r="I6979" s="66"/>
    </x:row>
    <x:row r="6980" spans="1:9" x14ac:dyDescent="0.25">
      <x:c r="A6980" s="33"/>
      <x:c r="B6980" s="33"/>
      <x:c r="C6980" s="33"/>
      <x:c r="D6980" s="32"/>
      <x:c r="E6980" s="33"/>
      <x:c r="F6980" s="60"/>
      <x:c r="G6980" s="61"/>
      <x:c r="H6980" s="61"/>
      <x:c r="I6980" s="66"/>
    </x:row>
    <x:row r="6981" spans="1:9" x14ac:dyDescent="0.25">
      <x:c r="A6981" s="33"/>
      <x:c r="B6981" s="33"/>
      <x:c r="C6981" s="33"/>
      <x:c r="D6981" s="32"/>
      <x:c r="E6981" s="33"/>
      <x:c r="F6981" s="60"/>
      <x:c r="G6981" s="61"/>
      <x:c r="H6981" s="61"/>
      <x:c r="I6981" s="66"/>
    </x:row>
    <x:row r="6982" spans="1:9" x14ac:dyDescent="0.25">
      <x:c r="A6982" s="33"/>
      <x:c r="B6982" s="33"/>
      <x:c r="C6982" s="33"/>
      <x:c r="D6982" s="32"/>
      <x:c r="E6982" s="33"/>
      <x:c r="F6982" s="60"/>
      <x:c r="G6982" s="61"/>
      <x:c r="H6982" s="61"/>
      <x:c r="I6982" s="66"/>
    </x:row>
    <x:row r="6983" spans="1:9" x14ac:dyDescent="0.25">
      <x:c r="A6983" s="33"/>
      <x:c r="B6983" s="33"/>
      <x:c r="C6983" s="33"/>
      <x:c r="D6983" s="32"/>
      <x:c r="E6983" s="33"/>
      <x:c r="F6983" s="60"/>
      <x:c r="G6983" s="61"/>
      <x:c r="H6983" s="61"/>
      <x:c r="I6983" s="66"/>
    </x:row>
    <x:row r="6984" spans="1:9" x14ac:dyDescent="0.25">
      <x:c r="A6984" s="33"/>
      <x:c r="B6984" s="33"/>
      <x:c r="C6984" s="33"/>
      <x:c r="D6984" s="32"/>
      <x:c r="E6984" s="33"/>
      <x:c r="F6984" s="60"/>
      <x:c r="G6984" s="61"/>
      <x:c r="H6984" s="61"/>
      <x:c r="I6984" s="66"/>
    </x:row>
    <x:row r="6985" spans="1:9" x14ac:dyDescent="0.25">
      <x:c r="A6985" s="33"/>
      <x:c r="B6985" s="33"/>
      <x:c r="C6985" s="33"/>
      <x:c r="D6985" s="32"/>
      <x:c r="E6985" s="33"/>
      <x:c r="F6985" s="60"/>
      <x:c r="G6985" s="61"/>
      <x:c r="H6985" s="61"/>
      <x:c r="I6985" s="66"/>
    </x:row>
    <x:row r="6986" spans="1:9" x14ac:dyDescent="0.25">
      <x:c r="A6986" s="33"/>
      <x:c r="B6986" s="33"/>
      <x:c r="C6986" s="33"/>
      <x:c r="D6986" s="32"/>
      <x:c r="E6986" s="33"/>
      <x:c r="F6986" s="60"/>
      <x:c r="G6986" s="61"/>
      <x:c r="H6986" s="61"/>
      <x:c r="I6986" s="66"/>
    </x:row>
    <x:row r="6987" spans="1:9" x14ac:dyDescent="0.25">
      <x:c r="A6987" s="33"/>
      <x:c r="B6987" s="33"/>
      <x:c r="C6987" s="33"/>
      <x:c r="D6987" s="32"/>
      <x:c r="E6987" s="33"/>
      <x:c r="F6987" s="60"/>
      <x:c r="G6987" s="61"/>
      <x:c r="H6987" s="61"/>
      <x:c r="I6987" s="66"/>
    </x:row>
    <x:row r="6988" spans="1:9" x14ac:dyDescent="0.25">
      <x:c r="A6988" s="33"/>
      <x:c r="B6988" s="33"/>
      <x:c r="C6988" s="33"/>
      <x:c r="D6988" s="32"/>
      <x:c r="E6988" s="33"/>
      <x:c r="F6988" s="60"/>
      <x:c r="G6988" s="61"/>
      <x:c r="H6988" s="61"/>
      <x:c r="I6988" s="66"/>
    </x:row>
    <x:row r="6989" spans="1:9" x14ac:dyDescent="0.25">
      <x:c r="A6989" s="33"/>
      <x:c r="B6989" s="33"/>
      <x:c r="C6989" s="33"/>
      <x:c r="D6989" s="32"/>
      <x:c r="E6989" s="33"/>
      <x:c r="F6989" s="60"/>
      <x:c r="G6989" s="61"/>
      <x:c r="H6989" s="61"/>
      <x:c r="I6989" s="66"/>
    </x:row>
    <x:row r="6990" spans="1:9" x14ac:dyDescent="0.25">
      <x:c r="A6990" s="33"/>
      <x:c r="B6990" s="33"/>
      <x:c r="C6990" s="33"/>
      <x:c r="D6990" s="32"/>
      <x:c r="E6990" s="33"/>
      <x:c r="F6990" s="60"/>
      <x:c r="G6990" s="61"/>
      <x:c r="H6990" s="61"/>
      <x:c r="I6990" s="66"/>
    </x:row>
    <x:row r="6991" spans="1:9" x14ac:dyDescent="0.25">
      <x:c r="A6991" s="33"/>
      <x:c r="B6991" s="33"/>
      <x:c r="C6991" s="33"/>
      <x:c r="D6991" s="32"/>
      <x:c r="E6991" s="33"/>
      <x:c r="F6991" s="60"/>
      <x:c r="G6991" s="61"/>
      <x:c r="H6991" s="61"/>
      <x:c r="I6991" s="66"/>
    </x:row>
    <x:row r="6992" spans="1:9" x14ac:dyDescent="0.25">
      <x:c r="A6992" s="33"/>
      <x:c r="B6992" s="33"/>
      <x:c r="C6992" s="33"/>
      <x:c r="D6992" s="32"/>
      <x:c r="E6992" s="33"/>
      <x:c r="F6992" s="60"/>
      <x:c r="G6992" s="61"/>
      <x:c r="H6992" s="61"/>
      <x:c r="I6992" s="66"/>
    </x:row>
    <x:row r="6993" spans="1:9" x14ac:dyDescent="0.25">
      <x:c r="A6993" s="33"/>
      <x:c r="B6993" s="33"/>
      <x:c r="C6993" s="33"/>
      <x:c r="D6993" s="32"/>
      <x:c r="E6993" s="33"/>
      <x:c r="F6993" s="60"/>
      <x:c r="G6993" s="61"/>
      <x:c r="H6993" s="61"/>
      <x:c r="I6993" s="66"/>
    </x:row>
    <x:row r="6994" spans="1:9" x14ac:dyDescent="0.25">
      <x:c r="A6994" s="33"/>
      <x:c r="B6994" s="33"/>
      <x:c r="C6994" s="33"/>
      <x:c r="D6994" s="32"/>
      <x:c r="E6994" s="33"/>
      <x:c r="F6994" s="60"/>
      <x:c r="G6994" s="61"/>
      <x:c r="H6994" s="61"/>
      <x:c r="I6994" s="66"/>
    </x:row>
    <x:row r="6995" spans="1:9" x14ac:dyDescent="0.25">
      <x:c r="A6995" s="33"/>
      <x:c r="B6995" s="33"/>
      <x:c r="C6995" s="33"/>
      <x:c r="D6995" s="32"/>
      <x:c r="E6995" s="33"/>
      <x:c r="F6995" s="60"/>
      <x:c r="G6995" s="61"/>
      <x:c r="H6995" s="61"/>
      <x:c r="I6995" s="66"/>
    </x:row>
    <x:row r="6996" spans="1:9" x14ac:dyDescent="0.25">
      <x:c r="A6996" s="33"/>
      <x:c r="B6996" s="33"/>
      <x:c r="C6996" s="33"/>
      <x:c r="D6996" s="32"/>
      <x:c r="E6996" s="33"/>
      <x:c r="F6996" s="60"/>
      <x:c r="G6996" s="61"/>
      <x:c r="H6996" s="61"/>
      <x:c r="I6996" s="66"/>
    </x:row>
    <x:row r="6997" spans="1:9" x14ac:dyDescent="0.25">
      <x:c r="A6997" s="33"/>
      <x:c r="B6997" s="33"/>
      <x:c r="C6997" s="33"/>
      <x:c r="D6997" s="32"/>
      <x:c r="E6997" s="33"/>
      <x:c r="F6997" s="60"/>
      <x:c r="G6997" s="61"/>
      <x:c r="H6997" s="61"/>
      <x:c r="I6997" s="66"/>
    </x:row>
    <x:row r="6998" spans="1:9" x14ac:dyDescent="0.25">
      <x:c r="A6998" s="33"/>
      <x:c r="B6998" s="33"/>
      <x:c r="C6998" s="33"/>
      <x:c r="D6998" s="32"/>
      <x:c r="E6998" s="33"/>
      <x:c r="F6998" s="60"/>
      <x:c r="G6998" s="61"/>
      <x:c r="H6998" s="61"/>
      <x:c r="I6998" s="66"/>
    </x:row>
    <x:row r="6999" spans="1:9" x14ac:dyDescent="0.25">
      <x:c r="A6999" s="33"/>
      <x:c r="B6999" s="33"/>
      <x:c r="C6999" s="33"/>
      <x:c r="D6999" s="32"/>
      <x:c r="E6999" s="33"/>
      <x:c r="F6999" s="60"/>
      <x:c r="G6999" s="61"/>
      <x:c r="H6999" s="61"/>
      <x:c r="I6999" s="66"/>
    </x:row>
    <x:row r="7000" spans="1:9" x14ac:dyDescent="0.25">
      <x:c r="A7000" s="33"/>
      <x:c r="B7000" s="33"/>
      <x:c r="C7000" s="33"/>
      <x:c r="D7000" s="32"/>
      <x:c r="E7000" s="33"/>
      <x:c r="F7000" s="60"/>
      <x:c r="G7000" s="61"/>
      <x:c r="H7000" s="61"/>
      <x:c r="I7000" s="66"/>
    </x:row>
    <x:row r="7001" spans="1:9" x14ac:dyDescent="0.25">
      <x:c r="A7001" s="33"/>
      <x:c r="B7001" s="33"/>
      <x:c r="C7001" s="33"/>
      <x:c r="D7001" s="32"/>
      <x:c r="E7001" s="33"/>
      <x:c r="F7001" s="60"/>
      <x:c r="G7001" s="61"/>
      <x:c r="H7001" s="61"/>
      <x:c r="I7001" s="66"/>
    </x:row>
    <x:row r="7002" spans="1:9" x14ac:dyDescent="0.25">
      <x:c r="A7002" s="33"/>
      <x:c r="B7002" s="33"/>
      <x:c r="C7002" s="33"/>
      <x:c r="D7002" s="32"/>
      <x:c r="E7002" s="33"/>
      <x:c r="F7002" s="60"/>
      <x:c r="G7002" s="61"/>
      <x:c r="H7002" s="61"/>
      <x:c r="I7002" s="66"/>
    </x:row>
    <x:row r="7003" spans="1:9" x14ac:dyDescent="0.25">
      <x:c r="A7003" s="33"/>
      <x:c r="B7003" s="33"/>
      <x:c r="C7003" s="33"/>
      <x:c r="D7003" s="32"/>
      <x:c r="E7003" s="33"/>
      <x:c r="F7003" s="60"/>
      <x:c r="G7003" s="61"/>
      <x:c r="H7003" s="61"/>
      <x:c r="I7003" s="66"/>
    </x:row>
    <x:row r="7004" spans="1:9" x14ac:dyDescent="0.25">
      <x:c r="A7004" s="33"/>
      <x:c r="B7004" s="33"/>
      <x:c r="C7004" s="33"/>
      <x:c r="D7004" s="32"/>
      <x:c r="E7004" s="33"/>
      <x:c r="F7004" s="60"/>
      <x:c r="G7004" s="61"/>
      <x:c r="H7004" s="61"/>
      <x:c r="I7004" s="66"/>
    </x:row>
    <x:row r="7005" spans="1:9" x14ac:dyDescent="0.25">
      <x:c r="A7005" s="33"/>
      <x:c r="B7005" s="33"/>
      <x:c r="C7005" s="33"/>
      <x:c r="D7005" s="32"/>
      <x:c r="E7005" s="33"/>
      <x:c r="F7005" s="60"/>
      <x:c r="G7005" s="61"/>
      <x:c r="H7005" s="61"/>
      <x:c r="I7005" s="66"/>
    </x:row>
    <x:row r="7006" spans="1:9" x14ac:dyDescent="0.25">
      <x:c r="A7006" s="33"/>
      <x:c r="B7006" s="33"/>
      <x:c r="C7006" s="33"/>
      <x:c r="D7006" s="32"/>
      <x:c r="E7006" s="33"/>
      <x:c r="F7006" s="60"/>
      <x:c r="G7006" s="61"/>
      <x:c r="H7006" s="61"/>
      <x:c r="I7006" s="66"/>
    </x:row>
    <x:row r="7007" spans="1:9" x14ac:dyDescent="0.25">
      <x:c r="A7007" s="33"/>
      <x:c r="B7007" s="33"/>
      <x:c r="C7007" s="33"/>
      <x:c r="D7007" s="32"/>
      <x:c r="E7007" s="33"/>
      <x:c r="F7007" s="60"/>
      <x:c r="G7007" s="61"/>
      <x:c r="H7007" s="61"/>
      <x:c r="I7007" s="66"/>
    </x:row>
    <x:row r="7008" spans="1:9" x14ac:dyDescent="0.25">
      <x:c r="A7008" s="33"/>
      <x:c r="B7008" s="33"/>
      <x:c r="C7008" s="33"/>
      <x:c r="D7008" s="32"/>
      <x:c r="E7008" s="33"/>
      <x:c r="F7008" s="60"/>
      <x:c r="G7008" s="61"/>
      <x:c r="H7008" s="61"/>
      <x:c r="I7008" s="66"/>
    </x:row>
    <x:row r="7009" spans="1:9" x14ac:dyDescent="0.25">
      <x:c r="A7009" s="33"/>
      <x:c r="B7009" s="33"/>
      <x:c r="C7009" s="33"/>
      <x:c r="D7009" s="32"/>
      <x:c r="E7009" s="33"/>
      <x:c r="F7009" s="60"/>
      <x:c r="G7009" s="61"/>
      <x:c r="H7009" s="61"/>
      <x:c r="I7009" s="66"/>
    </x:row>
    <x:row r="7010" spans="1:9" x14ac:dyDescent="0.25">
      <x:c r="A7010" s="33"/>
      <x:c r="B7010" s="33"/>
      <x:c r="C7010" s="33"/>
      <x:c r="D7010" s="32"/>
      <x:c r="E7010" s="33"/>
      <x:c r="F7010" s="60"/>
      <x:c r="G7010" s="61"/>
      <x:c r="H7010" s="61"/>
      <x:c r="I7010" s="66"/>
    </x:row>
    <x:row r="7011" spans="1:9" x14ac:dyDescent="0.25">
      <x:c r="A7011" s="33"/>
      <x:c r="B7011" s="33"/>
      <x:c r="C7011" s="33"/>
      <x:c r="D7011" s="32"/>
      <x:c r="E7011" s="33"/>
      <x:c r="F7011" s="60"/>
      <x:c r="G7011" s="61"/>
      <x:c r="H7011" s="61"/>
      <x:c r="I7011" s="66"/>
    </x:row>
    <x:row r="7012" spans="1:9" x14ac:dyDescent="0.25">
      <x:c r="A7012" s="33"/>
      <x:c r="B7012" s="33"/>
      <x:c r="C7012" s="33"/>
      <x:c r="D7012" s="32"/>
      <x:c r="E7012" s="33"/>
      <x:c r="F7012" s="60"/>
      <x:c r="G7012" s="61"/>
      <x:c r="H7012" s="61"/>
      <x:c r="I7012" s="66"/>
    </x:row>
    <x:row r="7013" spans="1:9" x14ac:dyDescent="0.25">
      <x:c r="A7013" s="33"/>
      <x:c r="B7013" s="33"/>
      <x:c r="C7013" s="33"/>
      <x:c r="D7013" s="32"/>
      <x:c r="E7013" s="33"/>
      <x:c r="F7013" s="60"/>
      <x:c r="G7013" s="61"/>
      <x:c r="H7013" s="61"/>
      <x:c r="I7013" s="66"/>
    </x:row>
    <x:row r="7014" spans="1:9" x14ac:dyDescent="0.25">
      <x:c r="A7014" s="33"/>
      <x:c r="B7014" s="33"/>
      <x:c r="C7014" s="33"/>
      <x:c r="D7014" s="32"/>
      <x:c r="E7014" s="33"/>
      <x:c r="F7014" s="60"/>
      <x:c r="G7014" s="61"/>
      <x:c r="H7014" s="61"/>
      <x:c r="I7014" s="66"/>
    </x:row>
    <x:row r="7015" spans="1:9" x14ac:dyDescent="0.25">
      <x:c r="A7015" s="33"/>
      <x:c r="B7015" s="33"/>
      <x:c r="C7015" s="33"/>
      <x:c r="D7015" s="32"/>
      <x:c r="E7015" s="33"/>
      <x:c r="F7015" s="60"/>
      <x:c r="G7015" s="61"/>
      <x:c r="H7015" s="61"/>
      <x:c r="I7015" s="66"/>
    </x:row>
    <x:row r="7016" spans="1:9" x14ac:dyDescent="0.25">
      <x:c r="A7016" s="33"/>
      <x:c r="B7016" s="33"/>
      <x:c r="C7016" s="33"/>
      <x:c r="D7016" s="32"/>
      <x:c r="E7016" s="33"/>
      <x:c r="F7016" s="60"/>
      <x:c r="G7016" s="61"/>
      <x:c r="H7016" s="61"/>
      <x:c r="I7016" s="66"/>
    </x:row>
    <x:row r="7017" spans="1:9" x14ac:dyDescent="0.25">
      <x:c r="A7017" s="33"/>
      <x:c r="B7017" s="33"/>
      <x:c r="C7017" s="33"/>
      <x:c r="D7017" s="32"/>
      <x:c r="E7017" s="33"/>
      <x:c r="F7017" s="60"/>
      <x:c r="G7017" s="61"/>
      <x:c r="H7017" s="61"/>
      <x:c r="I7017" s="66"/>
    </x:row>
    <x:row r="7018" spans="1:9" x14ac:dyDescent="0.25">
      <x:c r="A7018" s="33"/>
      <x:c r="B7018" s="33"/>
      <x:c r="C7018" s="33"/>
      <x:c r="D7018" s="32"/>
      <x:c r="E7018" s="33"/>
      <x:c r="F7018" s="60"/>
      <x:c r="G7018" s="61"/>
      <x:c r="H7018" s="61"/>
      <x:c r="I7018" s="66"/>
    </x:row>
    <x:row r="7019" spans="1:9" x14ac:dyDescent="0.25">
      <x:c r="A7019" s="33"/>
      <x:c r="B7019" s="33"/>
      <x:c r="C7019" s="33"/>
      <x:c r="D7019" s="32"/>
      <x:c r="E7019" s="33"/>
      <x:c r="F7019" s="60"/>
      <x:c r="G7019" s="61"/>
      <x:c r="H7019" s="61"/>
      <x:c r="I7019" s="66"/>
    </x:row>
    <x:row r="7020" spans="1:9" x14ac:dyDescent="0.25">
      <x:c r="A7020" s="33"/>
      <x:c r="B7020" s="33"/>
      <x:c r="C7020" s="33"/>
      <x:c r="D7020" s="32"/>
      <x:c r="E7020" s="33"/>
      <x:c r="F7020" s="60"/>
      <x:c r="G7020" s="61"/>
      <x:c r="H7020" s="61"/>
      <x:c r="I7020" s="66"/>
    </x:row>
    <x:row r="7021" spans="1:9" x14ac:dyDescent="0.25">
      <x:c r="A7021" s="33"/>
      <x:c r="B7021" s="33"/>
      <x:c r="C7021" s="33"/>
      <x:c r="D7021" s="32"/>
      <x:c r="E7021" s="33"/>
      <x:c r="F7021" s="60"/>
      <x:c r="G7021" s="61"/>
      <x:c r="H7021" s="61"/>
      <x:c r="I7021" s="66"/>
    </x:row>
    <x:row r="7022" spans="1:9" x14ac:dyDescent="0.25">
      <x:c r="A7022" s="33"/>
      <x:c r="B7022" s="33"/>
      <x:c r="C7022" s="33"/>
      <x:c r="D7022" s="32"/>
      <x:c r="E7022" s="33"/>
      <x:c r="F7022" s="60"/>
      <x:c r="G7022" s="61"/>
      <x:c r="H7022" s="61"/>
      <x:c r="I7022" s="66"/>
    </x:row>
    <x:row r="7023" spans="1:9" x14ac:dyDescent="0.25">
      <x:c r="A7023" s="33"/>
      <x:c r="B7023" s="33"/>
      <x:c r="C7023" s="33"/>
      <x:c r="D7023" s="32"/>
      <x:c r="E7023" s="33"/>
      <x:c r="F7023" s="60"/>
      <x:c r="G7023" s="61"/>
      <x:c r="H7023" s="61"/>
      <x:c r="I7023" s="66"/>
    </x:row>
    <x:row r="7024" spans="1:9" x14ac:dyDescent="0.25">
      <x:c r="A7024" s="33"/>
      <x:c r="B7024" s="33"/>
      <x:c r="C7024" s="33"/>
      <x:c r="D7024" s="32"/>
      <x:c r="E7024" s="33"/>
      <x:c r="F7024" s="60"/>
      <x:c r="G7024" s="61"/>
      <x:c r="H7024" s="61"/>
      <x:c r="I7024" s="66"/>
    </x:row>
    <x:row r="7025" spans="1:9" x14ac:dyDescent="0.25">
      <x:c r="A7025" s="33"/>
      <x:c r="B7025" s="33"/>
      <x:c r="C7025" s="33"/>
      <x:c r="D7025" s="32"/>
      <x:c r="E7025" s="33"/>
      <x:c r="F7025" s="60"/>
      <x:c r="G7025" s="61"/>
      <x:c r="H7025" s="61"/>
      <x:c r="I7025" s="66"/>
    </x:row>
    <x:row r="7026" spans="1:9" x14ac:dyDescent="0.25">
      <x:c r="A7026" s="33"/>
      <x:c r="B7026" s="33"/>
      <x:c r="C7026" s="33"/>
      <x:c r="D7026" s="32"/>
      <x:c r="E7026" s="33"/>
      <x:c r="F7026" s="60"/>
      <x:c r="G7026" s="61"/>
      <x:c r="H7026" s="61"/>
      <x:c r="I7026" s="66"/>
    </x:row>
    <x:row r="7027" spans="1:9" x14ac:dyDescent="0.25">
      <x:c r="A7027" s="33"/>
      <x:c r="B7027" s="33"/>
      <x:c r="C7027" s="33"/>
      <x:c r="D7027" s="32"/>
      <x:c r="E7027" s="33"/>
      <x:c r="F7027" s="60"/>
      <x:c r="G7027" s="61"/>
      <x:c r="H7027" s="61"/>
      <x:c r="I7027" s="66"/>
    </x:row>
    <x:row r="7028" spans="1:9" x14ac:dyDescent="0.25">
      <x:c r="A7028" s="33"/>
      <x:c r="B7028" s="33"/>
      <x:c r="C7028" s="33"/>
      <x:c r="D7028" s="32"/>
      <x:c r="E7028" s="33"/>
      <x:c r="F7028" s="60"/>
      <x:c r="G7028" s="61"/>
      <x:c r="H7028" s="61"/>
      <x:c r="I7028" s="66"/>
    </x:row>
    <x:row r="7029" spans="1:9" x14ac:dyDescent="0.25">
      <x:c r="A7029" s="33"/>
      <x:c r="B7029" s="33"/>
      <x:c r="C7029" s="33"/>
      <x:c r="D7029" s="32"/>
      <x:c r="E7029" s="33"/>
      <x:c r="F7029" s="60"/>
      <x:c r="G7029" s="61"/>
      <x:c r="H7029" s="61"/>
      <x:c r="I7029" s="66"/>
    </x:row>
    <x:row r="7030" spans="1:9" x14ac:dyDescent="0.25">
      <x:c r="A7030" s="33"/>
      <x:c r="B7030" s="33"/>
      <x:c r="C7030" s="33"/>
      <x:c r="D7030" s="32"/>
      <x:c r="E7030" s="33"/>
      <x:c r="F7030" s="60"/>
      <x:c r="G7030" s="61"/>
      <x:c r="H7030" s="61"/>
      <x:c r="I7030" s="66"/>
    </x:row>
    <x:row r="7031" spans="1:9" x14ac:dyDescent="0.25">
      <x:c r="A7031" s="33"/>
      <x:c r="B7031" s="33"/>
      <x:c r="C7031" s="33"/>
      <x:c r="D7031" s="32"/>
      <x:c r="E7031" s="33"/>
      <x:c r="F7031" s="60"/>
      <x:c r="G7031" s="61"/>
      <x:c r="H7031" s="61"/>
      <x:c r="I7031" s="66"/>
    </x:row>
    <x:row r="7032" spans="1:9" x14ac:dyDescent="0.25">
      <x:c r="A7032" s="33"/>
      <x:c r="B7032" s="33"/>
      <x:c r="C7032" s="33"/>
      <x:c r="D7032" s="32"/>
      <x:c r="E7032" s="33"/>
      <x:c r="F7032" s="60"/>
      <x:c r="G7032" s="61"/>
      <x:c r="H7032" s="61"/>
      <x:c r="I7032" s="66"/>
    </x:row>
    <x:row r="7033" spans="1:9" x14ac:dyDescent="0.25">
      <x:c r="A7033" s="33"/>
      <x:c r="B7033" s="33"/>
      <x:c r="C7033" s="33"/>
      <x:c r="D7033" s="32"/>
      <x:c r="E7033" s="33"/>
      <x:c r="F7033" s="60"/>
      <x:c r="G7033" s="61"/>
      <x:c r="H7033" s="61"/>
      <x:c r="I7033" s="66"/>
    </x:row>
    <x:row r="7034" spans="1:9" x14ac:dyDescent="0.25">
      <x:c r="A7034" s="33"/>
      <x:c r="B7034" s="33"/>
      <x:c r="C7034" s="33"/>
      <x:c r="D7034" s="32"/>
      <x:c r="E7034" s="33"/>
      <x:c r="F7034" s="60"/>
      <x:c r="G7034" s="61"/>
      <x:c r="H7034" s="61"/>
      <x:c r="I7034" s="66"/>
    </x:row>
    <x:row r="7035" spans="1:9" x14ac:dyDescent="0.25">
      <x:c r="A7035" s="33"/>
      <x:c r="B7035" s="33"/>
      <x:c r="C7035" s="33"/>
      <x:c r="D7035" s="32"/>
      <x:c r="E7035" s="33"/>
      <x:c r="F7035" s="60"/>
      <x:c r="G7035" s="61"/>
      <x:c r="H7035" s="61"/>
      <x:c r="I7035" s="66"/>
    </x:row>
    <x:row r="7036" spans="1:9" x14ac:dyDescent="0.25">
      <x:c r="A7036" s="33"/>
      <x:c r="B7036" s="33"/>
      <x:c r="C7036" s="33"/>
      <x:c r="D7036" s="32"/>
      <x:c r="E7036" s="33"/>
      <x:c r="F7036" s="60"/>
      <x:c r="G7036" s="61"/>
      <x:c r="H7036" s="61"/>
      <x:c r="I7036" s="66"/>
    </x:row>
    <x:row r="7037" spans="1:9" x14ac:dyDescent="0.25">
      <x:c r="A7037" s="33"/>
      <x:c r="B7037" s="33"/>
      <x:c r="C7037" s="33"/>
      <x:c r="D7037" s="32"/>
      <x:c r="E7037" s="33"/>
      <x:c r="F7037" s="60"/>
      <x:c r="G7037" s="61"/>
      <x:c r="H7037" s="61"/>
      <x:c r="I7037" s="66"/>
    </x:row>
    <x:row r="7038" spans="1:9" x14ac:dyDescent="0.25">
      <x:c r="A7038" s="33"/>
      <x:c r="B7038" s="33"/>
      <x:c r="C7038" s="33"/>
      <x:c r="D7038" s="32"/>
      <x:c r="E7038" s="33"/>
      <x:c r="F7038" s="60"/>
      <x:c r="G7038" s="61"/>
      <x:c r="H7038" s="61"/>
      <x:c r="I7038" s="66"/>
    </x:row>
    <x:row r="7039" spans="1:9" x14ac:dyDescent="0.25">
      <x:c r="A7039" s="33"/>
      <x:c r="B7039" s="33"/>
      <x:c r="C7039" s="33"/>
      <x:c r="D7039" s="32"/>
      <x:c r="E7039" s="33"/>
      <x:c r="F7039" s="60"/>
      <x:c r="G7039" s="61"/>
      <x:c r="H7039" s="61"/>
      <x:c r="I7039" s="66"/>
    </x:row>
    <x:row r="7040" spans="1:9" x14ac:dyDescent="0.25">
      <x:c r="A7040" s="33"/>
      <x:c r="B7040" s="33"/>
      <x:c r="C7040" s="33"/>
      <x:c r="D7040" s="32"/>
      <x:c r="E7040" s="33"/>
      <x:c r="F7040" s="60"/>
      <x:c r="G7040" s="61"/>
      <x:c r="H7040" s="61"/>
      <x:c r="I7040" s="66"/>
    </x:row>
    <x:row r="7041" spans="1:9" x14ac:dyDescent="0.25">
      <x:c r="A7041" s="33"/>
      <x:c r="B7041" s="33"/>
      <x:c r="C7041" s="33"/>
      <x:c r="D7041" s="32"/>
      <x:c r="E7041" s="33"/>
      <x:c r="F7041" s="60"/>
      <x:c r="G7041" s="61"/>
      <x:c r="H7041" s="61"/>
      <x:c r="I7041" s="66"/>
    </x:row>
    <x:row r="7042" spans="1:9" x14ac:dyDescent="0.25">
      <x:c r="A7042" s="33"/>
      <x:c r="B7042" s="33"/>
      <x:c r="C7042" s="33"/>
      <x:c r="D7042" s="32"/>
      <x:c r="E7042" s="33"/>
      <x:c r="F7042" s="60"/>
      <x:c r="G7042" s="61"/>
      <x:c r="H7042" s="61"/>
      <x:c r="I7042" s="66"/>
    </x:row>
    <x:row r="7043" spans="1:9" x14ac:dyDescent="0.25">
      <x:c r="A7043" s="33"/>
      <x:c r="B7043" s="33"/>
      <x:c r="C7043" s="33"/>
      <x:c r="D7043" s="32"/>
      <x:c r="E7043" s="33"/>
      <x:c r="F7043" s="60"/>
      <x:c r="G7043" s="61"/>
      <x:c r="H7043" s="61"/>
      <x:c r="I7043" s="66"/>
    </x:row>
    <x:row r="7044" spans="1:9" x14ac:dyDescent="0.25">
      <x:c r="A7044" s="33"/>
      <x:c r="B7044" s="33"/>
      <x:c r="C7044" s="33"/>
      <x:c r="D7044" s="32"/>
      <x:c r="E7044" s="33"/>
      <x:c r="F7044" s="60"/>
      <x:c r="G7044" s="61"/>
      <x:c r="H7044" s="61"/>
      <x:c r="I7044" s="66"/>
    </x:row>
    <x:row r="7045" spans="1:9" x14ac:dyDescent="0.25">
      <x:c r="A7045" s="33"/>
      <x:c r="B7045" s="33"/>
      <x:c r="C7045" s="33"/>
      <x:c r="D7045" s="32"/>
      <x:c r="E7045" s="33"/>
      <x:c r="F7045" s="60"/>
      <x:c r="G7045" s="61"/>
      <x:c r="H7045" s="61"/>
      <x:c r="I7045" s="66"/>
    </x:row>
    <x:row r="7046" spans="1:9" x14ac:dyDescent="0.25">
      <x:c r="A7046" s="33"/>
      <x:c r="B7046" s="33"/>
      <x:c r="C7046" s="33"/>
      <x:c r="D7046" s="32"/>
      <x:c r="E7046" s="33"/>
      <x:c r="F7046" s="60"/>
      <x:c r="G7046" s="61"/>
      <x:c r="H7046" s="61"/>
      <x:c r="I7046" s="66"/>
    </x:row>
    <x:row r="7047" spans="1:9" x14ac:dyDescent="0.25">
      <x:c r="A7047" s="33"/>
      <x:c r="B7047" s="33"/>
      <x:c r="C7047" s="33"/>
      <x:c r="D7047" s="32"/>
      <x:c r="E7047" s="33"/>
      <x:c r="F7047" s="60"/>
      <x:c r="G7047" s="61"/>
      <x:c r="H7047" s="61"/>
      <x:c r="I7047" s="66"/>
    </x:row>
    <x:row r="7048" spans="1:9" x14ac:dyDescent="0.25">
      <x:c r="A7048" s="33"/>
      <x:c r="B7048" s="33"/>
      <x:c r="C7048" s="33"/>
      <x:c r="D7048" s="32"/>
      <x:c r="E7048" s="33"/>
      <x:c r="F7048" s="60"/>
      <x:c r="G7048" s="61"/>
      <x:c r="H7048" s="61"/>
      <x:c r="I7048" s="66"/>
    </x:row>
    <x:row r="7049" spans="1:9" x14ac:dyDescent="0.25">
      <x:c r="A7049" s="33"/>
      <x:c r="B7049" s="33"/>
      <x:c r="C7049" s="33"/>
      <x:c r="D7049" s="32"/>
      <x:c r="E7049" s="33"/>
      <x:c r="F7049" s="60"/>
      <x:c r="G7049" s="61"/>
      <x:c r="H7049" s="61"/>
      <x:c r="I7049" s="66"/>
    </x:row>
    <x:row r="7050" spans="1:9" x14ac:dyDescent="0.25">
      <x:c r="A7050" s="33"/>
      <x:c r="B7050" s="33"/>
      <x:c r="C7050" s="33"/>
      <x:c r="D7050" s="32"/>
      <x:c r="E7050" s="33"/>
      <x:c r="F7050" s="60"/>
      <x:c r="G7050" s="61"/>
      <x:c r="H7050" s="61"/>
      <x:c r="I7050" s="66"/>
    </x:row>
    <x:row r="7051" spans="1:9" x14ac:dyDescent="0.25">
      <x:c r="A7051" s="33"/>
      <x:c r="B7051" s="33"/>
      <x:c r="C7051" s="33"/>
      <x:c r="D7051" s="32"/>
      <x:c r="E7051" s="33"/>
      <x:c r="F7051" s="60"/>
      <x:c r="G7051" s="61"/>
      <x:c r="H7051" s="61"/>
      <x:c r="I7051" s="66"/>
    </x:row>
    <x:row r="7052" spans="1:9" x14ac:dyDescent="0.25">
      <x:c r="A7052" s="33"/>
      <x:c r="B7052" s="33"/>
      <x:c r="C7052" s="33"/>
      <x:c r="D7052" s="32"/>
      <x:c r="E7052" s="33"/>
      <x:c r="F7052" s="60"/>
      <x:c r="G7052" s="61"/>
      <x:c r="H7052" s="61"/>
      <x:c r="I7052" s="66"/>
    </x:row>
    <x:row r="7053" spans="1:9" x14ac:dyDescent="0.25">
      <x:c r="A7053" s="33"/>
      <x:c r="B7053" s="33"/>
      <x:c r="C7053" s="33"/>
      <x:c r="D7053" s="32"/>
      <x:c r="E7053" s="33"/>
      <x:c r="F7053" s="60"/>
      <x:c r="G7053" s="61"/>
      <x:c r="H7053" s="61"/>
      <x:c r="I7053" s="66"/>
    </x:row>
    <x:row r="7054" spans="1:9" x14ac:dyDescent="0.25">
      <x:c r="A7054" s="33"/>
      <x:c r="B7054" s="33"/>
      <x:c r="C7054" s="33"/>
      <x:c r="D7054" s="32"/>
      <x:c r="E7054" s="33"/>
      <x:c r="F7054" s="60"/>
      <x:c r="G7054" s="61"/>
      <x:c r="H7054" s="61"/>
      <x:c r="I7054" s="66"/>
    </x:row>
    <x:row r="7055" spans="1:9" x14ac:dyDescent="0.25">
      <x:c r="A7055" s="33"/>
      <x:c r="B7055" s="33"/>
      <x:c r="C7055" s="33"/>
      <x:c r="D7055" s="32"/>
      <x:c r="E7055" s="33"/>
      <x:c r="F7055" s="60"/>
      <x:c r="G7055" s="61"/>
      <x:c r="H7055" s="61"/>
      <x:c r="I7055" s="66"/>
    </x:row>
    <x:row r="7056" spans="1:9" x14ac:dyDescent="0.25">
      <x:c r="A7056" s="33"/>
      <x:c r="B7056" s="33"/>
      <x:c r="C7056" s="33"/>
      <x:c r="D7056" s="32"/>
      <x:c r="E7056" s="33"/>
      <x:c r="F7056" s="60"/>
      <x:c r="G7056" s="61"/>
      <x:c r="H7056" s="61"/>
      <x:c r="I7056" s="66"/>
    </x:row>
    <x:row r="7057" spans="1:9" x14ac:dyDescent="0.25">
      <x:c r="A7057" s="33"/>
      <x:c r="B7057" s="33"/>
      <x:c r="C7057" s="33"/>
      <x:c r="D7057" s="32"/>
      <x:c r="E7057" s="33"/>
      <x:c r="F7057" s="60"/>
      <x:c r="G7057" s="61"/>
      <x:c r="H7057" s="61"/>
      <x:c r="I7057" s="66"/>
    </x:row>
    <x:row r="7058" spans="1:9" x14ac:dyDescent="0.25">
      <x:c r="A7058" s="33"/>
      <x:c r="B7058" s="33"/>
      <x:c r="C7058" s="33"/>
      <x:c r="D7058" s="32"/>
      <x:c r="E7058" s="33"/>
      <x:c r="F7058" s="60"/>
      <x:c r="G7058" s="61"/>
      <x:c r="H7058" s="61"/>
      <x:c r="I7058" s="66"/>
    </x:row>
    <x:row r="7059" spans="1:9" x14ac:dyDescent="0.25">
      <x:c r="A7059" s="33"/>
      <x:c r="B7059" s="33"/>
      <x:c r="C7059" s="33"/>
      <x:c r="D7059" s="32"/>
      <x:c r="E7059" s="33"/>
      <x:c r="F7059" s="60"/>
      <x:c r="G7059" s="61"/>
      <x:c r="H7059" s="61"/>
      <x:c r="I7059" s="66"/>
    </x:row>
    <x:row r="7060" spans="1:9" x14ac:dyDescent="0.25">
      <x:c r="A7060" s="33"/>
      <x:c r="B7060" s="33"/>
      <x:c r="C7060" s="33"/>
      <x:c r="D7060" s="32"/>
      <x:c r="E7060" s="33"/>
      <x:c r="F7060" s="60"/>
      <x:c r="G7060" s="61"/>
      <x:c r="H7060" s="61"/>
      <x:c r="I7060" s="66"/>
    </x:row>
    <x:row r="7061" spans="1:9" x14ac:dyDescent="0.25">
      <x:c r="A7061" s="33"/>
      <x:c r="B7061" s="33"/>
      <x:c r="C7061" s="33"/>
      <x:c r="D7061" s="32"/>
      <x:c r="E7061" s="33"/>
      <x:c r="F7061" s="60"/>
      <x:c r="G7061" s="61"/>
      <x:c r="H7061" s="61"/>
      <x:c r="I7061" s="66"/>
    </x:row>
    <x:row r="7062" spans="1:9" x14ac:dyDescent="0.25">
      <x:c r="A7062" s="33"/>
      <x:c r="B7062" s="33"/>
      <x:c r="C7062" s="33"/>
      <x:c r="D7062" s="32"/>
      <x:c r="E7062" s="33"/>
      <x:c r="F7062" s="60"/>
      <x:c r="G7062" s="61"/>
      <x:c r="H7062" s="61"/>
      <x:c r="I7062" s="66"/>
    </x:row>
    <x:row r="7063" spans="1:9" x14ac:dyDescent="0.25">
      <x:c r="A7063" s="33"/>
      <x:c r="B7063" s="33"/>
      <x:c r="C7063" s="33"/>
      <x:c r="D7063" s="32"/>
      <x:c r="E7063" s="33"/>
      <x:c r="F7063" s="60"/>
      <x:c r="G7063" s="61"/>
      <x:c r="H7063" s="61"/>
      <x:c r="I7063" s="66"/>
    </x:row>
    <x:row r="7064" spans="1:9" x14ac:dyDescent="0.25">
      <x:c r="A7064" s="33"/>
      <x:c r="B7064" s="33"/>
      <x:c r="C7064" s="33"/>
      <x:c r="D7064" s="32"/>
      <x:c r="E7064" s="33"/>
      <x:c r="F7064" s="60"/>
      <x:c r="G7064" s="61"/>
      <x:c r="H7064" s="61"/>
      <x:c r="I7064" s="66"/>
    </x:row>
    <x:row r="7065" spans="1:9" x14ac:dyDescent="0.25">
      <x:c r="A7065" s="33"/>
      <x:c r="B7065" s="33"/>
      <x:c r="C7065" s="33"/>
      <x:c r="D7065" s="32"/>
      <x:c r="E7065" s="33"/>
      <x:c r="F7065" s="60"/>
      <x:c r="G7065" s="61"/>
      <x:c r="H7065" s="61"/>
      <x:c r="I7065" s="66"/>
    </x:row>
    <x:row r="7066" spans="1:9" x14ac:dyDescent="0.25">
      <x:c r="A7066" s="33"/>
      <x:c r="B7066" s="33"/>
      <x:c r="C7066" s="33"/>
      <x:c r="D7066" s="32"/>
      <x:c r="E7066" s="33"/>
      <x:c r="F7066" s="60"/>
      <x:c r="G7066" s="61"/>
      <x:c r="H7066" s="61"/>
      <x:c r="I7066" s="66"/>
    </x:row>
    <x:row r="7067" spans="1:9" x14ac:dyDescent="0.25">
      <x:c r="A7067" s="33"/>
      <x:c r="B7067" s="33"/>
      <x:c r="C7067" s="33"/>
      <x:c r="D7067" s="32"/>
      <x:c r="E7067" s="33"/>
      <x:c r="F7067" s="60"/>
      <x:c r="G7067" s="61"/>
      <x:c r="H7067" s="61"/>
      <x:c r="I7067" s="66"/>
    </x:row>
    <x:row r="7068" spans="1:9" x14ac:dyDescent="0.25">
      <x:c r="A7068" s="33"/>
      <x:c r="B7068" s="33"/>
      <x:c r="C7068" s="33"/>
      <x:c r="D7068" s="32"/>
      <x:c r="E7068" s="33"/>
      <x:c r="F7068" s="60"/>
      <x:c r="G7068" s="61"/>
      <x:c r="H7068" s="61"/>
      <x:c r="I7068" s="66"/>
    </x:row>
    <x:row r="7069" spans="1:9" x14ac:dyDescent="0.25">
      <x:c r="A7069" s="33"/>
      <x:c r="B7069" s="33"/>
      <x:c r="C7069" s="33"/>
      <x:c r="D7069" s="32"/>
      <x:c r="E7069" s="33"/>
      <x:c r="F7069" s="60"/>
      <x:c r="G7069" s="61"/>
      <x:c r="H7069" s="61"/>
      <x:c r="I7069" s="66"/>
    </x:row>
    <x:row r="7070" spans="1:9" x14ac:dyDescent="0.25">
      <x:c r="A7070" s="33"/>
      <x:c r="B7070" s="33"/>
      <x:c r="C7070" s="33"/>
      <x:c r="D7070" s="32"/>
      <x:c r="E7070" s="33"/>
      <x:c r="F7070" s="60"/>
      <x:c r="G7070" s="61"/>
      <x:c r="H7070" s="61"/>
      <x:c r="I7070" s="66"/>
    </x:row>
    <x:row r="7071" spans="1:9" x14ac:dyDescent="0.25">
      <x:c r="A7071" s="33"/>
      <x:c r="B7071" s="33"/>
      <x:c r="C7071" s="33"/>
      <x:c r="D7071" s="32"/>
      <x:c r="E7071" s="33"/>
      <x:c r="F7071" s="60"/>
      <x:c r="G7071" s="61"/>
      <x:c r="H7071" s="61"/>
      <x:c r="I7071" s="66"/>
    </x:row>
    <x:row r="7072" spans="1:9" x14ac:dyDescent="0.25">
      <x:c r="A7072" s="33"/>
      <x:c r="B7072" s="33"/>
      <x:c r="C7072" s="33"/>
      <x:c r="D7072" s="32"/>
      <x:c r="E7072" s="33"/>
      <x:c r="F7072" s="60"/>
      <x:c r="G7072" s="61"/>
      <x:c r="H7072" s="61"/>
      <x:c r="I7072" s="66"/>
    </x:row>
    <x:row r="7073" spans="1:9" x14ac:dyDescent="0.25">
      <x:c r="A7073" s="33"/>
      <x:c r="B7073" s="33"/>
      <x:c r="C7073" s="33"/>
      <x:c r="D7073" s="32"/>
      <x:c r="E7073" s="33"/>
      <x:c r="F7073" s="60"/>
      <x:c r="G7073" s="61"/>
      <x:c r="H7073" s="61"/>
      <x:c r="I7073" s="66"/>
    </x:row>
    <x:row r="7074" spans="1:9" x14ac:dyDescent="0.25">
      <x:c r="A7074" s="33"/>
      <x:c r="B7074" s="33"/>
      <x:c r="C7074" s="33"/>
      <x:c r="D7074" s="32"/>
      <x:c r="E7074" s="33"/>
      <x:c r="F7074" s="60"/>
      <x:c r="G7074" s="61"/>
      <x:c r="H7074" s="61"/>
      <x:c r="I7074" s="66"/>
    </x:row>
    <x:row r="7075" spans="1:9" x14ac:dyDescent="0.25">
      <x:c r="A7075" s="33"/>
      <x:c r="B7075" s="33"/>
      <x:c r="C7075" s="33"/>
      <x:c r="D7075" s="32"/>
      <x:c r="E7075" s="33"/>
      <x:c r="F7075" s="60"/>
      <x:c r="G7075" s="61"/>
      <x:c r="H7075" s="61"/>
      <x:c r="I7075" s="66"/>
    </x:row>
    <x:row r="7076" spans="1:9" x14ac:dyDescent="0.25">
      <x:c r="A7076" s="33"/>
      <x:c r="B7076" s="33"/>
      <x:c r="C7076" s="33"/>
      <x:c r="D7076" s="32"/>
      <x:c r="E7076" s="33"/>
      <x:c r="F7076" s="60"/>
      <x:c r="G7076" s="61"/>
      <x:c r="H7076" s="61"/>
      <x:c r="I7076" s="66"/>
    </x:row>
    <x:row r="7077" spans="1:9" x14ac:dyDescent="0.25">
      <x:c r="A7077" s="33"/>
      <x:c r="B7077" s="33"/>
      <x:c r="C7077" s="33"/>
      <x:c r="D7077" s="32"/>
      <x:c r="E7077" s="33"/>
      <x:c r="F7077" s="60"/>
      <x:c r="G7077" s="61"/>
      <x:c r="H7077" s="61"/>
      <x:c r="I7077" s="66"/>
    </x:row>
    <x:row r="7078" spans="1:9" x14ac:dyDescent="0.25">
      <x:c r="A7078" s="33"/>
      <x:c r="B7078" s="33"/>
      <x:c r="C7078" s="33"/>
      <x:c r="D7078" s="32"/>
      <x:c r="E7078" s="33"/>
      <x:c r="F7078" s="60"/>
      <x:c r="G7078" s="61"/>
      <x:c r="H7078" s="61"/>
      <x:c r="I7078" s="66"/>
    </x:row>
    <x:row r="7079" spans="1:9" x14ac:dyDescent="0.25">
      <x:c r="A7079" s="33"/>
      <x:c r="B7079" s="33"/>
      <x:c r="C7079" s="33"/>
      <x:c r="D7079" s="32"/>
      <x:c r="E7079" s="33"/>
      <x:c r="F7079" s="60"/>
      <x:c r="G7079" s="61"/>
      <x:c r="H7079" s="61"/>
      <x:c r="I7079" s="66"/>
    </x:row>
    <x:row r="7080" spans="1:9" x14ac:dyDescent="0.25">
      <x:c r="A7080" s="33"/>
      <x:c r="B7080" s="33"/>
      <x:c r="C7080" s="33"/>
      <x:c r="D7080" s="32"/>
      <x:c r="E7080" s="33"/>
      <x:c r="F7080" s="60"/>
      <x:c r="G7080" s="61"/>
      <x:c r="H7080" s="61"/>
      <x:c r="I7080" s="66"/>
    </x:row>
    <x:row r="7081" spans="1:9" x14ac:dyDescent="0.25">
      <x:c r="A7081" s="33"/>
      <x:c r="B7081" s="33"/>
      <x:c r="C7081" s="33"/>
      <x:c r="D7081" s="32"/>
      <x:c r="E7081" s="33"/>
      <x:c r="F7081" s="60"/>
      <x:c r="G7081" s="61"/>
      <x:c r="H7081" s="61"/>
      <x:c r="I7081" s="66"/>
    </x:row>
    <x:row r="7082" spans="1:9" x14ac:dyDescent="0.25">
      <x:c r="A7082" s="33"/>
      <x:c r="B7082" s="33"/>
      <x:c r="C7082" s="33"/>
      <x:c r="D7082" s="32"/>
      <x:c r="E7082" s="33"/>
      <x:c r="F7082" s="60"/>
      <x:c r="G7082" s="61"/>
      <x:c r="H7082" s="61"/>
      <x:c r="I7082" s="66"/>
    </x:row>
    <x:row r="7083" spans="1:9" x14ac:dyDescent="0.25">
      <x:c r="A7083" s="33"/>
      <x:c r="B7083" s="33"/>
      <x:c r="C7083" s="33"/>
      <x:c r="D7083" s="32"/>
      <x:c r="E7083" s="33"/>
      <x:c r="F7083" s="60"/>
      <x:c r="G7083" s="61"/>
      <x:c r="H7083" s="61"/>
      <x:c r="I7083" s="66"/>
    </x:row>
    <x:row r="7084" spans="1:9" x14ac:dyDescent="0.25">
      <x:c r="A7084" s="33"/>
      <x:c r="B7084" s="33"/>
      <x:c r="C7084" s="33"/>
      <x:c r="D7084" s="32"/>
      <x:c r="E7084" s="33"/>
      <x:c r="F7084" s="60"/>
      <x:c r="G7084" s="61"/>
      <x:c r="H7084" s="61"/>
      <x:c r="I7084" s="66"/>
    </x:row>
    <x:row r="7085" spans="1:9" x14ac:dyDescent="0.25">
      <x:c r="A7085" s="33"/>
      <x:c r="B7085" s="33"/>
      <x:c r="C7085" s="33"/>
      <x:c r="D7085" s="32"/>
      <x:c r="E7085" s="33"/>
      <x:c r="F7085" s="60"/>
      <x:c r="G7085" s="61"/>
      <x:c r="H7085" s="61"/>
      <x:c r="I7085" s="66"/>
    </x:row>
    <x:row r="7086" spans="1:9" x14ac:dyDescent="0.25">
      <x:c r="A7086" s="33"/>
      <x:c r="B7086" s="33"/>
      <x:c r="C7086" s="33"/>
      <x:c r="D7086" s="32"/>
      <x:c r="E7086" s="33"/>
      <x:c r="F7086" s="60"/>
      <x:c r="G7086" s="61"/>
      <x:c r="H7086" s="61"/>
      <x:c r="I7086" s="66"/>
    </x:row>
    <x:row r="7087" spans="1:9" x14ac:dyDescent="0.25">
      <x:c r="A7087" s="33"/>
      <x:c r="B7087" s="33"/>
      <x:c r="C7087" s="33"/>
      <x:c r="D7087" s="32"/>
      <x:c r="E7087" s="33"/>
      <x:c r="F7087" s="60"/>
      <x:c r="G7087" s="61"/>
      <x:c r="H7087" s="61"/>
      <x:c r="I7087" s="66"/>
    </x:row>
    <x:row r="7088" spans="1:9" x14ac:dyDescent="0.25">
      <x:c r="A7088" s="33"/>
      <x:c r="B7088" s="33"/>
      <x:c r="C7088" s="33"/>
      <x:c r="D7088" s="32"/>
      <x:c r="E7088" s="33"/>
      <x:c r="F7088" s="60"/>
      <x:c r="G7088" s="61"/>
      <x:c r="H7088" s="61"/>
      <x:c r="I7088" s="66"/>
    </x:row>
    <x:row r="7089" spans="1:9" x14ac:dyDescent="0.25">
      <x:c r="A7089" s="33"/>
      <x:c r="B7089" s="33"/>
      <x:c r="C7089" s="33"/>
      <x:c r="D7089" s="32"/>
      <x:c r="E7089" s="33"/>
      <x:c r="F7089" s="60"/>
      <x:c r="G7089" s="61"/>
      <x:c r="H7089" s="61"/>
      <x:c r="I7089" s="66"/>
    </x:row>
    <x:row r="7090" spans="1:9" x14ac:dyDescent="0.25">
      <x:c r="A7090" s="33"/>
      <x:c r="B7090" s="33"/>
      <x:c r="C7090" s="33"/>
      <x:c r="D7090" s="32"/>
      <x:c r="E7090" s="33"/>
      <x:c r="F7090" s="60"/>
      <x:c r="G7090" s="61"/>
      <x:c r="H7090" s="61"/>
      <x:c r="I7090" s="66"/>
    </x:row>
    <x:row r="7091" spans="1:9" x14ac:dyDescent="0.25">
      <x:c r="A7091" s="33"/>
      <x:c r="B7091" s="33"/>
      <x:c r="C7091" s="33"/>
      <x:c r="D7091" s="32"/>
      <x:c r="E7091" s="33"/>
      <x:c r="F7091" s="60"/>
      <x:c r="G7091" s="61"/>
      <x:c r="H7091" s="61"/>
      <x:c r="I7091" s="66"/>
    </x:row>
    <x:row r="7092" spans="1:9" x14ac:dyDescent="0.25">
      <x:c r="A7092" s="33"/>
      <x:c r="B7092" s="33"/>
      <x:c r="C7092" s="33"/>
      <x:c r="D7092" s="32"/>
      <x:c r="E7092" s="33"/>
      <x:c r="F7092" s="60"/>
      <x:c r="G7092" s="61"/>
      <x:c r="H7092" s="61"/>
      <x:c r="I7092" s="66"/>
    </x:row>
    <x:row r="7093" spans="1:9" x14ac:dyDescent="0.25">
      <x:c r="A7093" s="33"/>
      <x:c r="B7093" s="33"/>
      <x:c r="C7093" s="33"/>
      <x:c r="D7093" s="32"/>
      <x:c r="E7093" s="33"/>
      <x:c r="F7093" s="60"/>
      <x:c r="G7093" s="61"/>
      <x:c r="H7093" s="61"/>
      <x:c r="I7093" s="66"/>
    </x:row>
    <x:row r="7094" spans="1:9" x14ac:dyDescent="0.25">
      <x:c r="A7094" s="33"/>
      <x:c r="B7094" s="33"/>
      <x:c r="C7094" s="33"/>
      <x:c r="D7094" s="32"/>
      <x:c r="E7094" s="33"/>
      <x:c r="F7094" s="60"/>
      <x:c r="G7094" s="61"/>
      <x:c r="H7094" s="61"/>
      <x:c r="I7094" s="66"/>
    </x:row>
    <x:row r="7095" spans="1:9" x14ac:dyDescent="0.25">
      <x:c r="A7095" s="33"/>
      <x:c r="B7095" s="33"/>
      <x:c r="C7095" s="33"/>
      <x:c r="D7095" s="32"/>
      <x:c r="E7095" s="33"/>
      <x:c r="F7095" s="60"/>
      <x:c r="G7095" s="61"/>
      <x:c r="H7095" s="61"/>
      <x:c r="I7095" s="66"/>
    </x:row>
    <x:row r="7096" spans="1:9" x14ac:dyDescent="0.25">
      <x:c r="A7096" s="33"/>
      <x:c r="B7096" s="33"/>
      <x:c r="C7096" s="33"/>
      <x:c r="D7096" s="32"/>
      <x:c r="E7096" s="33"/>
      <x:c r="F7096" s="60"/>
      <x:c r="G7096" s="61"/>
      <x:c r="H7096" s="61"/>
      <x:c r="I7096" s="66"/>
    </x:row>
    <x:row r="7097" spans="1:9" x14ac:dyDescent="0.25">
      <x:c r="A7097" s="33"/>
      <x:c r="B7097" s="33"/>
      <x:c r="C7097" s="33"/>
      <x:c r="D7097" s="32"/>
      <x:c r="E7097" s="33"/>
      <x:c r="F7097" s="60"/>
      <x:c r="G7097" s="61"/>
      <x:c r="H7097" s="61"/>
      <x:c r="I7097" s="66"/>
    </x:row>
    <x:row r="7098" spans="1:9" x14ac:dyDescent="0.25">
      <x:c r="A7098" s="33"/>
      <x:c r="B7098" s="33"/>
      <x:c r="C7098" s="33"/>
      <x:c r="D7098" s="32"/>
      <x:c r="E7098" s="33"/>
      <x:c r="F7098" s="60"/>
      <x:c r="G7098" s="61"/>
      <x:c r="H7098" s="61"/>
      <x:c r="I7098" s="66"/>
    </x:row>
    <x:row r="7099" spans="1:9" x14ac:dyDescent="0.25">
      <x:c r="A7099" s="33"/>
      <x:c r="B7099" s="33"/>
      <x:c r="C7099" s="33"/>
      <x:c r="D7099" s="32"/>
      <x:c r="E7099" s="33"/>
      <x:c r="F7099" s="60"/>
      <x:c r="G7099" s="61"/>
      <x:c r="H7099" s="61"/>
      <x:c r="I7099" s="66"/>
    </x:row>
    <x:row r="7100" spans="1:9" x14ac:dyDescent="0.25">
      <x:c r="A7100" s="33"/>
      <x:c r="B7100" s="33"/>
      <x:c r="C7100" s="33"/>
      <x:c r="D7100" s="32"/>
      <x:c r="E7100" s="33"/>
      <x:c r="F7100" s="60"/>
      <x:c r="G7100" s="61"/>
      <x:c r="H7100" s="61"/>
      <x:c r="I7100" s="66"/>
    </x:row>
    <x:row r="7101" spans="1:9" x14ac:dyDescent="0.25">
      <x:c r="A7101" s="33"/>
      <x:c r="B7101" s="33"/>
      <x:c r="C7101" s="33"/>
      <x:c r="D7101" s="32"/>
      <x:c r="E7101" s="33"/>
      <x:c r="F7101" s="60"/>
      <x:c r="G7101" s="61"/>
      <x:c r="H7101" s="61"/>
      <x:c r="I7101" s="66"/>
    </x:row>
    <x:row r="7102" spans="1:9" x14ac:dyDescent="0.25">
      <x:c r="A7102" s="33"/>
      <x:c r="B7102" s="33"/>
      <x:c r="C7102" s="33"/>
      <x:c r="D7102" s="32"/>
      <x:c r="E7102" s="33"/>
      <x:c r="F7102" s="60"/>
      <x:c r="G7102" s="61"/>
      <x:c r="H7102" s="61"/>
      <x:c r="I7102" s="66"/>
    </x:row>
    <x:row r="7103" spans="1:9" x14ac:dyDescent="0.25">
      <x:c r="A7103" s="33"/>
      <x:c r="B7103" s="33"/>
      <x:c r="C7103" s="33"/>
      <x:c r="D7103" s="32"/>
      <x:c r="E7103" s="33"/>
      <x:c r="F7103" s="60"/>
      <x:c r="G7103" s="61"/>
      <x:c r="H7103" s="61"/>
      <x:c r="I7103" s="66"/>
    </x:row>
    <x:row r="7104" spans="1:9" x14ac:dyDescent="0.25">
      <x:c r="A7104" s="33"/>
      <x:c r="B7104" s="33"/>
      <x:c r="C7104" s="33"/>
      <x:c r="D7104" s="32"/>
      <x:c r="E7104" s="33"/>
      <x:c r="F7104" s="60"/>
      <x:c r="G7104" s="61"/>
      <x:c r="H7104" s="61"/>
      <x:c r="I7104" s="66"/>
    </x:row>
    <x:row r="7105" spans="1:9" x14ac:dyDescent="0.25">
      <x:c r="A7105" s="33"/>
      <x:c r="B7105" s="33"/>
      <x:c r="C7105" s="33"/>
      <x:c r="D7105" s="32"/>
      <x:c r="E7105" s="33"/>
      <x:c r="F7105" s="60"/>
      <x:c r="G7105" s="61"/>
      <x:c r="H7105" s="61"/>
      <x:c r="I7105" s="66"/>
    </x:row>
    <x:row r="7106" spans="1:9" x14ac:dyDescent="0.25">
      <x:c r="A7106" s="33"/>
      <x:c r="B7106" s="33"/>
      <x:c r="C7106" s="33"/>
      <x:c r="D7106" s="32"/>
      <x:c r="E7106" s="33"/>
      <x:c r="F7106" s="60"/>
      <x:c r="G7106" s="61"/>
      <x:c r="H7106" s="61"/>
      <x:c r="I7106" s="66"/>
    </x:row>
    <x:row r="7107" spans="1:9" x14ac:dyDescent="0.25">
      <x:c r="A7107" s="33"/>
      <x:c r="B7107" s="33"/>
      <x:c r="C7107" s="33"/>
      <x:c r="D7107" s="32"/>
      <x:c r="E7107" s="33"/>
      <x:c r="F7107" s="60"/>
      <x:c r="G7107" s="61"/>
      <x:c r="H7107" s="61"/>
      <x:c r="I7107" s="66"/>
    </x:row>
    <x:row r="7108" spans="1:9" x14ac:dyDescent="0.25">
      <x:c r="A7108" s="33"/>
      <x:c r="B7108" s="33"/>
      <x:c r="C7108" s="33"/>
      <x:c r="D7108" s="32"/>
      <x:c r="E7108" s="33"/>
      <x:c r="F7108" s="60"/>
      <x:c r="G7108" s="61"/>
      <x:c r="H7108" s="61"/>
      <x:c r="I7108" s="66"/>
    </x:row>
    <x:row r="7109" spans="1:9" x14ac:dyDescent="0.25">
      <x:c r="A7109" s="33"/>
      <x:c r="B7109" s="33"/>
      <x:c r="C7109" s="33"/>
      <x:c r="D7109" s="32"/>
      <x:c r="E7109" s="33"/>
      <x:c r="F7109" s="60"/>
      <x:c r="G7109" s="61"/>
      <x:c r="H7109" s="61"/>
      <x:c r="I7109" s="66"/>
    </x:row>
    <x:row r="7110" spans="1:9" x14ac:dyDescent="0.25">
      <x:c r="A7110" s="33"/>
      <x:c r="B7110" s="33"/>
      <x:c r="C7110" s="33"/>
      <x:c r="D7110" s="32"/>
      <x:c r="E7110" s="33"/>
      <x:c r="F7110" s="60"/>
      <x:c r="G7110" s="61"/>
      <x:c r="H7110" s="61"/>
      <x:c r="I7110" s="66"/>
    </x:row>
    <x:row r="7111" spans="1:9" x14ac:dyDescent="0.25">
      <x:c r="A7111" s="33"/>
      <x:c r="B7111" s="33"/>
      <x:c r="C7111" s="33"/>
      <x:c r="D7111" s="32"/>
      <x:c r="E7111" s="33"/>
      <x:c r="F7111" s="60"/>
      <x:c r="G7111" s="61"/>
      <x:c r="H7111" s="61"/>
      <x:c r="I7111" s="66"/>
    </x:row>
    <x:row r="7112" spans="1:9" x14ac:dyDescent="0.25">
      <x:c r="A7112" s="33"/>
      <x:c r="B7112" s="33"/>
      <x:c r="C7112" s="33"/>
      <x:c r="D7112" s="32"/>
      <x:c r="E7112" s="33"/>
      <x:c r="F7112" s="60"/>
      <x:c r="G7112" s="61"/>
      <x:c r="H7112" s="61"/>
      <x:c r="I7112" s="66"/>
    </x:row>
    <x:row r="7113" spans="1:9" x14ac:dyDescent="0.25">
      <x:c r="A7113" s="33"/>
      <x:c r="B7113" s="33"/>
      <x:c r="C7113" s="33"/>
      <x:c r="D7113" s="32"/>
      <x:c r="E7113" s="33"/>
      <x:c r="F7113" s="60"/>
      <x:c r="G7113" s="61"/>
      <x:c r="H7113" s="61"/>
      <x:c r="I7113" s="66"/>
    </x:row>
    <x:row r="7114" spans="1:9" x14ac:dyDescent="0.25">
      <x:c r="A7114" s="33"/>
      <x:c r="B7114" s="33"/>
      <x:c r="C7114" s="33"/>
      <x:c r="D7114" s="32"/>
      <x:c r="E7114" s="33"/>
      <x:c r="F7114" s="60"/>
      <x:c r="G7114" s="61"/>
      <x:c r="H7114" s="61"/>
      <x:c r="I7114" s="66"/>
    </x:row>
    <x:row r="7115" spans="1:9" x14ac:dyDescent="0.25">
      <x:c r="A7115" s="33"/>
      <x:c r="B7115" s="33"/>
      <x:c r="C7115" s="33"/>
      <x:c r="D7115" s="32"/>
      <x:c r="E7115" s="33"/>
      <x:c r="F7115" s="60"/>
      <x:c r="G7115" s="61"/>
      <x:c r="H7115" s="61"/>
      <x:c r="I7115" s="66"/>
    </x:row>
    <x:row r="7116" spans="1:9" x14ac:dyDescent="0.25">
      <x:c r="A7116" s="33"/>
      <x:c r="B7116" s="33"/>
      <x:c r="C7116" s="33"/>
      <x:c r="D7116" s="32"/>
      <x:c r="E7116" s="33"/>
      <x:c r="F7116" s="60"/>
      <x:c r="G7116" s="61"/>
      <x:c r="H7116" s="61"/>
      <x:c r="I7116" s="66"/>
    </x:row>
    <x:row r="7117" spans="1:9" x14ac:dyDescent="0.25">
      <x:c r="A7117" s="33"/>
      <x:c r="B7117" s="33"/>
      <x:c r="C7117" s="33"/>
      <x:c r="D7117" s="32"/>
      <x:c r="E7117" s="33"/>
      <x:c r="F7117" s="60"/>
      <x:c r="G7117" s="61"/>
      <x:c r="H7117" s="61"/>
      <x:c r="I7117" s="66"/>
    </x:row>
    <x:row r="7118" spans="1:9" x14ac:dyDescent="0.25">
      <x:c r="A7118" s="33"/>
      <x:c r="B7118" s="33"/>
      <x:c r="C7118" s="33"/>
      <x:c r="D7118" s="32"/>
      <x:c r="E7118" s="33"/>
      <x:c r="F7118" s="60"/>
      <x:c r="G7118" s="61"/>
      <x:c r="H7118" s="61"/>
      <x:c r="I7118" s="66"/>
    </x:row>
    <x:row r="7119" spans="1:9" x14ac:dyDescent="0.25">
      <x:c r="A7119" s="33"/>
      <x:c r="B7119" s="33"/>
      <x:c r="C7119" s="33"/>
      <x:c r="D7119" s="32"/>
      <x:c r="E7119" s="33"/>
      <x:c r="F7119" s="60"/>
      <x:c r="G7119" s="61"/>
      <x:c r="H7119" s="61"/>
      <x:c r="I7119" s="66"/>
    </x:row>
    <x:row r="7120" spans="1:9" x14ac:dyDescent="0.25">
      <x:c r="A7120" s="33"/>
      <x:c r="B7120" s="33"/>
      <x:c r="C7120" s="33"/>
      <x:c r="D7120" s="32"/>
      <x:c r="E7120" s="33"/>
      <x:c r="F7120" s="60"/>
      <x:c r="G7120" s="61"/>
      <x:c r="H7120" s="61"/>
      <x:c r="I7120" s="66"/>
    </x:row>
    <x:row r="7121" spans="1:9" x14ac:dyDescent="0.25">
      <x:c r="A7121" s="33"/>
      <x:c r="B7121" s="33"/>
      <x:c r="C7121" s="33"/>
      <x:c r="D7121" s="32"/>
      <x:c r="E7121" s="33"/>
      <x:c r="F7121" s="60"/>
      <x:c r="G7121" s="61"/>
      <x:c r="H7121" s="61"/>
      <x:c r="I7121" s="66"/>
    </x:row>
    <x:row r="7122" spans="1:9" x14ac:dyDescent="0.25">
      <x:c r="A7122" s="33"/>
      <x:c r="B7122" s="33"/>
      <x:c r="C7122" s="33"/>
      <x:c r="D7122" s="32"/>
      <x:c r="E7122" s="33"/>
      <x:c r="F7122" s="60"/>
      <x:c r="G7122" s="61"/>
      <x:c r="H7122" s="61"/>
      <x:c r="I7122" s="66"/>
    </x:row>
    <x:row r="7123" spans="1:9" x14ac:dyDescent="0.25">
      <x:c r="A7123" s="33"/>
      <x:c r="B7123" s="33"/>
      <x:c r="C7123" s="33"/>
      <x:c r="D7123" s="32"/>
      <x:c r="E7123" s="33"/>
      <x:c r="F7123" s="60"/>
      <x:c r="G7123" s="61"/>
      <x:c r="H7123" s="61"/>
      <x:c r="I7123" s="66"/>
    </x:row>
    <x:row r="7124" spans="1:9" x14ac:dyDescent="0.25">
      <x:c r="A7124" s="33"/>
      <x:c r="B7124" s="33"/>
      <x:c r="C7124" s="33"/>
      <x:c r="D7124" s="32"/>
      <x:c r="E7124" s="33"/>
      <x:c r="F7124" s="60"/>
      <x:c r="G7124" s="61"/>
      <x:c r="H7124" s="61"/>
      <x:c r="I7124" s="66"/>
    </x:row>
    <x:row r="7125" spans="1:9" x14ac:dyDescent="0.25">
      <x:c r="A7125" s="33"/>
      <x:c r="B7125" s="33"/>
      <x:c r="C7125" s="33"/>
      <x:c r="D7125" s="32"/>
      <x:c r="E7125" s="33"/>
      <x:c r="F7125" s="60"/>
      <x:c r="G7125" s="61"/>
      <x:c r="H7125" s="61"/>
      <x:c r="I7125" s="66"/>
    </x:row>
    <x:row r="7126" spans="1:9" x14ac:dyDescent="0.25">
      <x:c r="A7126" s="33"/>
      <x:c r="B7126" s="33"/>
      <x:c r="C7126" s="33"/>
      <x:c r="D7126" s="32"/>
      <x:c r="E7126" s="33"/>
      <x:c r="F7126" s="60"/>
      <x:c r="G7126" s="61"/>
      <x:c r="H7126" s="61"/>
      <x:c r="I7126" s="66"/>
    </x:row>
    <x:row r="7127" spans="1:9" x14ac:dyDescent="0.25">
      <x:c r="A7127" s="33"/>
      <x:c r="B7127" s="33"/>
      <x:c r="C7127" s="33"/>
      <x:c r="D7127" s="32"/>
      <x:c r="E7127" s="33"/>
      <x:c r="F7127" s="60"/>
      <x:c r="G7127" s="61"/>
      <x:c r="H7127" s="61"/>
      <x:c r="I7127" s="66"/>
    </x:row>
    <x:row r="7128" spans="1:9" x14ac:dyDescent="0.25">
      <x:c r="A7128" s="33"/>
      <x:c r="B7128" s="33"/>
      <x:c r="C7128" s="33"/>
      <x:c r="D7128" s="32"/>
      <x:c r="E7128" s="33"/>
      <x:c r="F7128" s="60"/>
      <x:c r="G7128" s="61"/>
      <x:c r="H7128" s="61"/>
      <x:c r="I7128" s="66"/>
    </x:row>
    <x:row r="7129" spans="1:9" x14ac:dyDescent="0.25">
      <x:c r="A7129" s="33"/>
      <x:c r="B7129" s="33"/>
      <x:c r="C7129" s="33"/>
      <x:c r="D7129" s="32"/>
      <x:c r="E7129" s="33"/>
      <x:c r="F7129" s="60"/>
      <x:c r="G7129" s="61"/>
      <x:c r="H7129" s="61"/>
      <x:c r="I7129" s="66"/>
    </x:row>
    <x:row r="7130" spans="1:9" x14ac:dyDescent="0.25">
      <x:c r="A7130" s="33"/>
      <x:c r="B7130" s="33"/>
      <x:c r="C7130" s="33"/>
      <x:c r="D7130" s="32"/>
      <x:c r="E7130" s="33"/>
      <x:c r="F7130" s="60"/>
      <x:c r="G7130" s="61"/>
      <x:c r="H7130" s="61"/>
      <x:c r="I7130" s="66"/>
    </x:row>
    <x:row r="7131" spans="1:9" x14ac:dyDescent="0.25">
      <x:c r="A7131" s="33"/>
      <x:c r="B7131" s="33"/>
      <x:c r="C7131" s="33"/>
      <x:c r="D7131" s="32"/>
      <x:c r="E7131" s="33"/>
      <x:c r="F7131" s="60"/>
      <x:c r="G7131" s="61"/>
      <x:c r="H7131" s="61"/>
      <x:c r="I7131" s="66"/>
    </x:row>
    <x:row r="7132" spans="1:9" x14ac:dyDescent="0.25">
      <x:c r="A7132" s="33"/>
      <x:c r="B7132" s="33"/>
      <x:c r="C7132" s="33"/>
      <x:c r="D7132" s="32"/>
      <x:c r="E7132" s="33"/>
      <x:c r="F7132" s="60"/>
      <x:c r="G7132" s="61"/>
      <x:c r="H7132" s="61"/>
      <x:c r="I7132" s="66"/>
    </x:row>
    <x:row r="7133" spans="1:9" x14ac:dyDescent="0.25">
      <x:c r="A7133" s="33"/>
      <x:c r="B7133" s="33"/>
      <x:c r="C7133" s="33"/>
      <x:c r="D7133" s="32"/>
      <x:c r="E7133" s="33"/>
      <x:c r="F7133" s="60"/>
      <x:c r="G7133" s="61"/>
      <x:c r="H7133" s="61"/>
      <x:c r="I7133" s="66"/>
    </x:row>
    <x:row r="7134" spans="1:9" x14ac:dyDescent="0.25">
      <x:c r="A7134" s="33"/>
      <x:c r="B7134" s="33"/>
      <x:c r="C7134" s="33"/>
      <x:c r="D7134" s="32"/>
      <x:c r="E7134" s="33"/>
      <x:c r="F7134" s="60"/>
      <x:c r="G7134" s="61"/>
      <x:c r="H7134" s="61"/>
      <x:c r="I7134" s="66"/>
    </x:row>
    <x:row r="7135" spans="1:9" x14ac:dyDescent="0.25">
      <x:c r="A7135" s="33"/>
      <x:c r="B7135" s="33"/>
      <x:c r="C7135" s="33"/>
      <x:c r="D7135" s="32"/>
      <x:c r="E7135" s="33"/>
      <x:c r="F7135" s="60"/>
      <x:c r="G7135" s="61"/>
      <x:c r="H7135" s="61"/>
      <x:c r="I7135" s="66"/>
    </x:row>
    <x:row r="7136" spans="1:9" x14ac:dyDescent="0.25">
      <x:c r="A7136" s="33"/>
      <x:c r="B7136" s="33"/>
      <x:c r="C7136" s="33"/>
      <x:c r="D7136" s="32"/>
      <x:c r="E7136" s="33"/>
      <x:c r="F7136" s="60"/>
      <x:c r="G7136" s="61"/>
      <x:c r="H7136" s="61"/>
      <x:c r="I7136" s="66"/>
    </x:row>
    <x:row r="7137" spans="1:9" x14ac:dyDescent="0.25">
      <x:c r="A7137" s="33"/>
      <x:c r="B7137" s="33"/>
      <x:c r="C7137" s="33"/>
      <x:c r="D7137" s="32"/>
      <x:c r="E7137" s="33"/>
      <x:c r="F7137" s="60"/>
      <x:c r="G7137" s="61"/>
      <x:c r="H7137" s="61"/>
      <x:c r="I7137" s="66"/>
    </x:row>
    <x:row r="7138" spans="1:9" x14ac:dyDescent="0.25">
      <x:c r="A7138" s="33"/>
      <x:c r="B7138" s="33"/>
      <x:c r="C7138" s="33"/>
      <x:c r="D7138" s="32"/>
      <x:c r="E7138" s="33"/>
      <x:c r="F7138" s="60"/>
      <x:c r="G7138" s="61"/>
      <x:c r="H7138" s="61"/>
      <x:c r="I7138" s="66"/>
    </x:row>
    <x:row r="7139" spans="1:9" x14ac:dyDescent="0.25">
      <x:c r="A7139" s="33"/>
      <x:c r="B7139" s="33"/>
      <x:c r="C7139" s="33"/>
      <x:c r="D7139" s="32"/>
      <x:c r="E7139" s="33"/>
      <x:c r="F7139" s="60"/>
      <x:c r="G7139" s="61"/>
      <x:c r="H7139" s="61"/>
      <x:c r="I7139" s="66"/>
    </x:row>
    <x:row r="7140" spans="1:9" x14ac:dyDescent="0.25">
      <x:c r="A7140" s="33"/>
      <x:c r="B7140" s="33"/>
      <x:c r="C7140" s="33"/>
      <x:c r="D7140" s="32"/>
      <x:c r="E7140" s="33"/>
      <x:c r="F7140" s="60"/>
      <x:c r="G7140" s="61"/>
      <x:c r="H7140" s="61"/>
      <x:c r="I7140" s="66"/>
    </x:row>
    <x:row r="7141" spans="1:9" x14ac:dyDescent="0.25">
      <x:c r="A7141" s="33"/>
      <x:c r="B7141" s="33"/>
      <x:c r="C7141" s="33"/>
      <x:c r="D7141" s="32"/>
      <x:c r="E7141" s="33"/>
      <x:c r="F7141" s="60"/>
      <x:c r="G7141" s="61"/>
      <x:c r="H7141" s="61"/>
      <x:c r="I7141" s="66"/>
    </x:row>
    <x:row r="7142" spans="1:9" x14ac:dyDescent="0.25">
      <x:c r="A7142" s="33"/>
      <x:c r="B7142" s="33"/>
      <x:c r="C7142" s="33"/>
      <x:c r="D7142" s="32"/>
      <x:c r="E7142" s="33"/>
      <x:c r="F7142" s="60"/>
      <x:c r="G7142" s="61"/>
      <x:c r="H7142" s="61"/>
      <x:c r="I7142" s="66"/>
    </x:row>
    <x:row r="7143" spans="1:9" x14ac:dyDescent="0.25">
      <x:c r="A7143" s="33"/>
      <x:c r="B7143" s="33"/>
      <x:c r="C7143" s="33"/>
      <x:c r="D7143" s="32"/>
      <x:c r="E7143" s="33"/>
      <x:c r="F7143" s="60"/>
      <x:c r="G7143" s="61"/>
      <x:c r="H7143" s="61"/>
      <x:c r="I7143" s="66"/>
    </x:row>
    <x:row r="7144" spans="1:9" x14ac:dyDescent="0.25">
      <x:c r="A7144" s="33"/>
      <x:c r="B7144" s="33"/>
      <x:c r="C7144" s="33"/>
      <x:c r="D7144" s="32"/>
      <x:c r="E7144" s="33"/>
      <x:c r="F7144" s="60"/>
      <x:c r="G7144" s="61"/>
      <x:c r="H7144" s="61"/>
      <x:c r="I7144" s="66"/>
    </x:row>
    <x:row r="7145" spans="1:9" x14ac:dyDescent="0.25">
      <x:c r="A7145" s="33"/>
      <x:c r="B7145" s="33"/>
      <x:c r="C7145" s="33"/>
      <x:c r="D7145" s="32"/>
      <x:c r="E7145" s="33"/>
      <x:c r="F7145" s="60"/>
      <x:c r="G7145" s="61"/>
      <x:c r="H7145" s="61"/>
      <x:c r="I7145" s="66"/>
    </x:row>
    <x:row r="7146" spans="1:9" x14ac:dyDescent="0.25">
      <x:c r="A7146" s="33"/>
      <x:c r="B7146" s="33"/>
      <x:c r="C7146" s="33"/>
      <x:c r="D7146" s="32"/>
      <x:c r="E7146" s="33"/>
      <x:c r="F7146" s="60"/>
      <x:c r="G7146" s="61"/>
      <x:c r="H7146" s="61"/>
      <x:c r="I7146" s="66"/>
    </x:row>
    <x:row r="7147" spans="1:9" x14ac:dyDescent="0.25">
      <x:c r="A7147" s="33"/>
      <x:c r="B7147" s="33"/>
      <x:c r="C7147" s="33"/>
      <x:c r="D7147" s="32"/>
      <x:c r="E7147" s="33"/>
      <x:c r="F7147" s="60"/>
      <x:c r="G7147" s="61"/>
      <x:c r="H7147" s="61"/>
      <x:c r="I7147" s="66"/>
    </x:row>
    <x:row r="7148" spans="1:9" x14ac:dyDescent="0.25">
      <x:c r="A7148" s="33"/>
      <x:c r="B7148" s="33"/>
      <x:c r="C7148" s="33"/>
      <x:c r="D7148" s="32"/>
      <x:c r="E7148" s="33"/>
      <x:c r="F7148" s="60"/>
      <x:c r="G7148" s="61"/>
      <x:c r="H7148" s="61"/>
      <x:c r="I7148" s="66"/>
    </x:row>
    <x:row r="7149" spans="1:9" x14ac:dyDescent="0.25">
      <x:c r="A7149" s="33"/>
      <x:c r="B7149" s="33"/>
      <x:c r="C7149" s="33"/>
      <x:c r="D7149" s="32"/>
      <x:c r="E7149" s="33"/>
      <x:c r="F7149" s="60"/>
      <x:c r="G7149" s="61"/>
      <x:c r="H7149" s="61"/>
      <x:c r="I7149" s="66"/>
    </x:row>
    <x:row r="7150" spans="1:9" x14ac:dyDescent="0.25">
      <x:c r="A7150" s="33"/>
      <x:c r="B7150" s="33"/>
      <x:c r="C7150" s="33"/>
      <x:c r="D7150" s="32"/>
      <x:c r="E7150" s="33"/>
      <x:c r="F7150" s="60"/>
      <x:c r="G7150" s="61"/>
      <x:c r="H7150" s="61"/>
      <x:c r="I7150" s="66"/>
    </x:row>
    <x:row r="7151" spans="1:9" x14ac:dyDescent="0.25">
      <x:c r="A7151" s="33"/>
      <x:c r="B7151" s="33"/>
      <x:c r="C7151" s="33"/>
      <x:c r="D7151" s="32"/>
      <x:c r="E7151" s="33"/>
      <x:c r="F7151" s="60"/>
      <x:c r="G7151" s="61"/>
      <x:c r="H7151" s="61"/>
      <x:c r="I7151" s="66"/>
    </x:row>
    <x:row r="7152" spans="1:9" x14ac:dyDescent="0.25">
      <x:c r="A7152" s="33"/>
      <x:c r="B7152" s="33"/>
      <x:c r="C7152" s="33"/>
      <x:c r="D7152" s="32"/>
      <x:c r="E7152" s="33"/>
      <x:c r="F7152" s="60"/>
      <x:c r="G7152" s="61"/>
      <x:c r="H7152" s="61"/>
      <x:c r="I7152" s="66"/>
    </x:row>
    <x:row r="7153" spans="1:9" x14ac:dyDescent="0.25">
      <x:c r="A7153" s="33"/>
      <x:c r="B7153" s="33"/>
      <x:c r="C7153" s="33"/>
      <x:c r="D7153" s="32"/>
      <x:c r="E7153" s="33"/>
      <x:c r="F7153" s="60"/>
      <x:c r="G7153" s="61"/>
      <x:c r="H7153" s="61"/>
      <x:c r="I7153" s="66"/>
    </x:row>
    <x:row r="7154" spans="1:9" x14ac:dyDescent="0.25">
      <x:c r="A7154" s="33"/>
      <x:c r="B7154" s="33"/>
      <x:c r="C7154" s="33"/>
      <x:c r="D7154" s="32"/>
      <x:c r="E7154" s="33"/>
      <x:c r="F7154" s="60"/>
      <x:c r="G7154" s="61"/>
      <x:c r="H7154" s="61"/>
      <x:c r="I7154" s="66"/>
    </x:row>
    <x:row r="7155" spans="1:9" x14ac:dyDescent="0.25">
      <x:c r="A7155" s="33"/>
      <x:c r="B7155" s="33"/>
      <x:c r="C7155" s="33"/>
      <x:c r="D7155" s="32"/>
      <x:c r="E7155" s="33"/>
      <x:c r="F7155" s="60"/>
      <x:c r="G7155" s="61"/>
      <x:c r="H7155" s="61"/>
      <x:c r="I7155" s="66"/>
    </x:row>
    <x:row r="7156" spans="1:9" x14ac:dyDescent="0.25">
      <x:c r="A7156" s="33"/>
      <x:c r="B7156" s="33"/>
      <x:c r="C7156" s="33"/>
      <x:c r="D7156" s="32"/>
      <x:c r="E7156" s="33"/>
      <x:c r="F7156" s="60"/>
      <x:c r="G7156" s="61"/>
      <x:c r="H7156" s="61"/>
      <x:c r="I7156" s="66"/>
    </x:row>
    <x:row r="7157" spans="1:9" x14ac:dyDescent="0.25">
      <x:c r="A7157" s="33"/>
      <x:c r="B7157" s="33"/>
      <x:c r="C7157" s="33"/>
      <x:c r="D7157" s="32"/>
      <x:c r="E7157" s="33"/>
      <x:c r="F7157" s="60"/>
      <x:c r="G7157" s="61"/>
      <x:c r="H7157" s="61"/>
      <x:c r="I7157" s="66"/>
    </x:row>
    <x:row r="7158" spans="1:9" x14ac:dyDescent="0.25">
      <x:c r="A7158" s="33"/>
      <x:c r="B7158" s="33"/>
      <x:c r="C7158" s="33"/>
      <x:c r="D7158" s="32"/>
      <x:c r="E7158" s="33"/>
      <x:c r="F7158" s="60"/>
      <x:c r="G7158" s="61"/>
      <x:c r="H7158" s="61"/>
      <x:c r="I7158" s="66"/>
    </x:row>
    <x:row r="7159" spans="1:9" x14ac:dyDescent="0.25">
      <x:c r="A7159" s="33"/>
      <x:c r="B7159" s="33"/>
      <x:c r="C7159" s="33"/>
      <x:c r="D7159" s="32"/>
      <x:c r="E7159" s="33"/>
      <x:c r="F7159" s="60"/>
      <x:c r="G7159" s="61"/>
      <x:c r="H7159" s="61"/>
      <x:c r="I7159" s="66"/>
    </x:row>
    <x:row r="7160" spans="1:9" x14ac:dyDescent="0.25">
      <x:c r="A7160" s="33"/>
      <x:c r="B7160" s="33"/>
      <x:c r="C7160" s="33"/>
      <x:c r="D7160" s="32"/>
      <x:c r="E7160" s="33"/>
      <x:c r="F7160" s="60"/>
      <x:c r="G7160" s="61"/>
      <x:c r="H7160" s="61"/>
      <x:c r="I7160" s="66"/>
    </x:row>
    <x:row r="7161" spans="1:9" x14ac:dyDescent="0.25">
      <x:c r="A7161" s="33"/>
      <x:c r="B7161" s="33"/>
      <x:c r="C7161" s="33"/>
      <x:c r="D7161" s="32"/>
      <x:c r="E7161" s="33"/>
      <x:c r="F7161" s="60"/>
      <x:c r="G7161" s="61"/>
      <x:c r="H7161" s="61"/>
      <x:c r="I7161" s="66"/>
    </x:row>
    <x:row r="7162" spans="1:9" x14ac:dyDescent="0.25">
      <x:c r="A7162" s="33"/>
      <x:c r="B7162" s="33"/>
      <x:c r="C7162" s="33"/>
      <x:c r="D7162" s="32"/>
      <x:c r="E7162" s="33"/>
      <x:c r="F7162" s="60"/>
      <x:c r="G7162" s="61"/>
      <x:c r="H7162" s="61"/>
      <x:c r="I7162" s="66"/>
    </x:row>
    <x:row r="7163" spans="1:9" x14ac:dyDescent="0.25">
      <x:c r="A7163" s="33"/>
      <x:c r="B7163" s="33"/>
      <x:c r="C7163" s="33"/>
      <x:c r="D7163" s="32"/>
      <x:c r="E7163" s="33"/>
      <x:c r="F7163" s="60"/>
      <x:c r="G7163" s="61"/>
      <x:c r="H7163" s="61"/>
      <x:c r="I7163" s="66"/>
    </x:row>
    <x:row r="7164" spans="1:9" x14ac:dyDescent="0.25">
      <x:c r="A7164" s="33"/>
      <x:c r="B7164" s="33"/>
      <x:c r="C7164" s="33"/>
      <x:c r="D7164" s="32"/>
      <x:c r="E7164" s="33"/>
      <x:c r="F7164" s="60"/>
      <x:c r="G7164" s="61"/>
      <x:c r="H7164" s="61"/>
      <x:c r="I7164" s="66"/>
    </x:row>
    <x:row r="7165" spans="1:9" x14ac:dyDescent="0.25">
      <x:c r="A7165" s="33"/>
      <x:c r="B7165" s="33"/>
      <x:c r="C7165" s="33"/>
      <x:c r="D7165" s="32"/>
      <x:c r="E7165" s="33"/>
      <x:c r="F7165" s="60"/>
      <x:c r="G7165" s="61"/>
      <x:c r="H7165" s="61"/>
      <x:c r="I7165" s="66"/>
    </x:row>
    <x:row r="7166" spans="1:9" x14ac:dyDescent="0.25">
      <x:c r="A7166" s="33"/>
      <x:c r="B7166" s="33"/>
      <x:c r="C7166" s="33"/>
      <x:c r="D7166" s="32"/>
      <x:c r="E7166" s="33"/>
      <x:c r="F7166" s="60"/>
      <x:c r="G7166" s="61"/>
      <x:c r="H7166" s="61"/>
      <x:c r="I7166" s="66"/>
    </x:row>
    <x:row r="7167" spans="1:9" x14ac:dyDescent="0.25">
      <x:c r="A7167" s="33"/>
      <x:c r="B7167" s="33"/>
      <x:c r="C7167" s="33"/>
      <x:c r="D7167" s="32"/>
      <x:c r="E7167" s="33"/>
      <x:c r="F7167" s="60"/>
      <x:c r="G7167" s="61"/>
      <x:c r="H7167" s="61"/>
      <x:c r="I7167" s="66"/>
    </x:row>
    <x:row r="7168" spans="1:9" x14ac:dyDescent="0.25">
      <x:c r="A7168" s="33"/>
      <x:c r="B7168" s="33"/>
      <x:c r="C7168" s="33"/>
      <x:c r="D7168" s="32"/>
      <x:c r="E7168" s="33"/>
      <x:c r="F7168" s="60"/>
      <x:c r="G7168" s="61"/>
      <x:c r="H7168" s="61"/>
      <x:c r="I7168" s="66"/>
    </x:row>
    <x:row r="7169" spans="1:9" x14ac:dyDescent="0.25">
      <x:c r="A7169" s="33"/>
      <x:c r="B7169" s="33"/>
      <x:c r="C7169" s="33"/>
      <x:c r="D7169" s="32"/>
      <x:c r="E7169" s="33"/>
      <x:c r="F7169" s="60"/>
      <x:c r="G7169" s="61"/>
      <x:c r="H7169" s="61"/>
      <x:c r="I7169" s="66"/>
    </x:row>
    <x:row r="7170" spans="1:9" x14ac:dyDescent="0.25">
      <x:c r="A7170" s="33"/>
      <x:c r="B7170" s="33"/>
      <x:c r="C7170" s="33"/>
      <x:c r="D7170" s="32"/>
      <x:c r="E7170" s="33"/>
      <x:c r="F7170" s="60"/>
      <x:c r="G7170" s="61"/>
      <x:c r="H7170" s="61"/>
      <x:c r="I7170" s="66"/>
    </x:row>
    <x:row r="7171" spans="1:9" x14ac:dyDescent="0.25">
      <x:c r="A7171" s="33"/>
      <x:c r="B7171" s="33"/>
      <x:c r="C7171" s="33"/>
      <x:c r="D7171" s="32"/>
      <x:c r="E7171" s="33"/>
      <x:c r="F7171" s="60"/>
      <x:c r="G7171" s="61"/>
      <x:c r="H7171" s="61"/>
      <x:c r="I7171" s="66"/>
    </x:row>
    <x:row r="7172" spans="1:9" x14ac:dyDescent="0.25">
      <x:c r="A7172" s="33"/>
      <x:c r="B7172" s="33"/>
      <x:c r="C7172" s="33"/>
      <x:c r="D7172" s="32"/>
      <x:c r="E7172" s="33"/>
      <x:c r="F7172" s="60"/>
      <x:c r="G7172" s="61"/>
      <x:c r="H7172" s="61"/>
      <x:c r="I7172" s="66"/>
    </x:row>
    <x:row r="7173" spans="1:9" x14ac:dyDescent="0.25">
      <x:c r="A7173" s="33"/>
      <x:c r="B7173" s="33"/>
      <x:c r="C7173" s="33"/>
      <x:c r="D7173" s="32"/>
      <x:c r="E7173" s="33"/>
      <x:c r="F7173" s="60"/>
      <x:c r="G7173" s="61"/>
      <x:c r="H7173" s="61"/>
      <x:c r="I7173" s="66"/>
    </x:row>
    <x:row r="7174" spans="1:9" x14ac:dyDescent="0.25">
      <x:c r="A7174" s="33"/>
      <x:c r="B7174" s="33"/>
      <x:c r="C7174" s="33"/>
      <x:c r="D7174" s="32"/>
      <x:c r="E7174" s="33"/>
      <x:c r="F7174" s="60"/>
      <x:c r="G7174" s="61"/>
      <x:c r="H7174" s="61"/>
      <x:c r="I7174" s="66"/>
    </x:row>
    <x:row r="7175" spans="1:9" x14ac:dyDescent="0.25">
      <x:c r="A7175" s="33"/>
      <x:c r="B7175" s="33"/>
      <x:c r="C7175" s="33"/>
      <x:c r="D7175" s="32"/>
      <x:c r="E7175" s="33"/>
      <x:c r="F7175" s="60"/>
      <x:c r="G7175" s="61"/>
      <x:c r="H7175" s="61"/>
      <x:c r="I7175" s="66"/>
    </x:row>
    <x:row r="7176" spans="1:9" x14ac:dyDescent="0.25">
      <x:c r="A7176" s="33"/>
      <x:c r="B7176" s="33"/>
      <x:c r="C7176" s="33"/>
      <x:c r="D7176" s="32"/>
      <x:c r="E7176" s="33"/>
      <x:c r="F7176" s="60"/>
      <x:c r="G7176" s="61"/>
      <x:c r="H7176" s="61"/>
      <x:c r="I7176" s="66"/>
    </x:row>
    <x:row r="7177" spans="1:9" x14ac:dyDescent="0.25">
      <x:c r="A7177" s="33"/>
      <x:c r="B7177" s="33"/>
      <x:c r="C7177" s="33"/>
      <x:c r="D7177" s="32"/>
      <x:c r="E7177" s="33"/>
      <x:c r="F7177" s="60"/>
      <x:c r="G7177" s="61"/>
      <x:c r="H7177" s="61"/>
      <x:c r="I7177" s="66"/>
    </x:row>
    <x:row r="7178" spans="1:9" x14ac:dyDescent="0.25">
      <x:c r="A7178" s="33"/>
      <x:c r="B7178" s="33"/>
      <x:c r="C7178" s="33"/>
      <x:c r="D7178" s="32"/>
      <x:c r="E7178" s="33"/>
      <x:c r="F7178" s="60"/>
      <x:c r="G7178" s="61"/>
      <x:c r="H7178" s="61"/>
      <x:c r="I7178" s="66"/>
    </x:row>
    <x:row r="7179" spans="1:9" x14ac:dyDescent="0.25">
      <x:c r="A7179" s="33"/>
      <x:c r="B7179" s="33"/>
      <x:c r="C7179" s="33"/>
      <x:c r="D7179" s="32"/>
      <x:c r="E7179" s="33"/>
      <x:c r="F7179" s="60"/>
      <x:c r="G7179" s="61"/>
      <x:c r="H7179" s="61"/>
      <x:c r="I7179" s="66"/>
    </x:row>
    <x:row r="7180" spans="1:9" x14ac:dyDescent="0.25">
      <x:c r="A7180" s="33"/>
      <x:c r="B7180" s="33"/>
      <x:c r="C7180" s="33"/>
      <x:c r="D7180" s="32"/>
      <x:c r="E7180" s="33"/>
      <x:c r="F7180" s="60"/>
      <x:c r="G7180" s="61"/>
      <x:c r="H7180" s="61"/>
      <x:c r="I7180" s="66"/>
    </x:row>
    <x:row r="7181" spans="1:9" x14ac:dyDescent="0.25">
      <x:c r="A7181" s="33"/>
      <x:c r="B7181" s="33"/>
      <x:c r="C7181" s="33"/>
      <x:c r="D7181" s="32"/>
      <x:c r="E7181" s="33"/>
      <x:c r="F7181" s="60"/>
      <x:c r="G7181" s="61"/>
      <x:c r="H7181" s="61"/>
      <x:c r="I7181" s="66"/>
    </x:row>
    <x:row r="7182" spans="1:9" x14ac:dyDescent="0.25">
      <x:c r="A7182" s="33"/>
      <x:c r="B7182" s="33"/>
      <x:c r="C7182" s="33"/>
      <x:c r="D7182" s="32"/>
      <x:c r="E7182" s="33"/>
      <x:c r="F7182" s="60"/>
      <x:c r="G7182" s="61"/>
      <x:c r="H7182" s="61"/>
      <x:c r="I7182" s="66"/>
    </x:row>
    <x:row r="7183" spans="1:9" x14ac:dyDescent="0.25">
      <x:c r="A7183" s="33"/>
      <x:c r="B7183" s="33"/>
      <x:c r="C7183" s="33"/>
      <x:c r="D7183" s="32"/>
      <x:c r="E7183" s="33"/>
      <x:c r="F7183" s="60"/>
      <x:c r="G7183" s="61"/>
      <x:c r="H7183" s="61"/>
      <x:c r="I7183" s="66"/>
    </x:row>
    <x:row r="7184" spans="1:9" x14ac:dyDescent="0.25">
      <x:c r="A7184" s="33"/>
      <x:c r="B7184" s="33"/>
      <x:c r="C7184" s="33"/>
      <x:c r="D7184" s="32"/>
      <x:c r="E7184" s="33"/>
      <x:c r="F7184" s="60"/>
      <x:c r="G7184" s="61"/>
      <x:c r="H7184" s="61"/>
      <x:c r="I7184" s="66"/>
    </x:row>
    <x:row r="7185" spans="1:9" x14ac:dyDescent="0.25">
      <x:c r="A7185" s="33"/>
      <x:c r="B7185" s="33"/>
      <x:c r="C7185" s="33"/>
      <x:c r="D7185" s="32"/>
      <x:c r="E7185" s="33"/>
      <x:c r="F7185" s="60"/>
      <x:c r="G7185" s="61"/>
      <x:c r="H7185" s="61"/>
      <x:c r="I7185" s="66"/>
    </x:row>
    <x:row r="7186" spans="1:9" x14ac:dyDescent="0.25">
      <x:c r="A7186" s="33"/>
      <x:c r="B7186" s="33"/>
      <x:c r="C7186" s="33"/>
      <x:c r="D7186" s="32"/>
      <x:c r="E7186" s="33"/>
      <x:c r="F7186" s="60"/>
      <x:c r="G7186" s="61"/>
      <x:c r="H7186" s="61"/>
      <x:c r="I7186" s="66"/>
    </x:row>
    <x:row r="7187" spans="1:9" x14ac:dyDescent="0.25">
      <x:c r="A7187" s="33"/>
      <x:c r="B7187" s="33"/>
      <x:c r="C7187" s="33"/>
      <x:c r="D7187" s="32"/>
      <x:c r="E7187" s="33"/>
      <x:c r="F7187" s="60"/>
      <x:c r="G7187" s="61"/>
      <x:c r="H7187" s="61"/>
      <x:c r="I7187" s="66"/>
    </x:row>
    <x:row r="7188" spans="1:9" x14ac:dyDescent="0.25">
      <x:c r="A7188" s="33"/>
      <x:c r="B7188" s="33"/>
      <x:c r="C7188" s="33"/>
      <x:c r="D7188" s="32"/>
      <x:c r="E7188" s="33"/>
      <x:c r="F7188" s="60"/>
      <x:c r="G7188" s="61"/>
      <x:c r="H7188" s="61"/>
      <x:c r="I7188" s="66"/>
    </x:row>
    <x:row r="7189" spans="1:9" x14ac:dyDescent="0.25">
      <x:c r="A7189" s="33"/>
      <x:c r="B7189" s="33"/>
      <x:c r="C7189" s="33"/>
      <x:c r="D7189" s="32"/>
      <x:c r="E7189" s="33"/>
      <x:c r="F7189" s="60"/>
      <x:c r="G7189" s="61"/>
      <x:c r="H7189" s="61"/>
      <x:c r="I7189" s="66"/>
    </x:row>
    <x:row r="7190" spans="1:9" x14ac:dyDescent="0.25">
      <x:c r="A7190" s="33"/>
      <x:c r="B7190" s="33"/>
      <x:c r="C7190" s="33"/>
      <x:c r="D7190" s="32"/>
      <x:c r="E7190" s="33"/>
      <x:c r="F7190" s="60"/>
      <x:c r="G7190" s="61"/>
      <x:c r="H7190" s="61"/>
      <x:c r="I7190" s="66"/>
    </x:row>
    <x:row r="7191" spans="1:9" x14ac:dyDescent="0.25">
      <x:c r="A7191" s="33"/>
      <x:c r="B7191" s="33"/>
      <x:c r="C7191" s="33"/>
      <x:c r="D7191" s="32"/>
      <x:c r="E7191" s="33"/>
      <x:c r="F7191" s="60"/>
      <x:c r="G7191" s="61"/>
      <x:c r="H7191" s="61"/>
      <x:c r="I7191" s="66"/>
    </x:row>
    <x:row r="7192" spans="1:9" x14ac:dyDescent="0.25">
      <x:c r="A7192" s="33"/>
      <x:c r="B7192" s="33"/>
      <x:c r="C7192" s="33"/>
      <x:c r="D7192" s="32"/>
      <x:c r="E7192" s="33"/>
      <x:c r="F7192" s="60"/>
      <x:c r="G7192" s="61"/>
      <x:c r="H7192" s="61"/>
      <x:c r="I7192" s="66"/>
    </x:row>
    <x:row r="7193" spans="1:9" x14ac:dyDescent="0.25">
      <x:c r="A7193" s="33"/>
      <x:c r="B7193" s="33"/>
      <x:c r="C7193" s="33"/>
      <x:c r="D7193" s="32"/>
      <x:c r="E7193" s="33"/>
      <x:c r="F7193" s="60"/>
      <x:c r="G7193" s="61"/>
      <x:c r="H7193" s="61"/>
      <x:c r="I7193" s="66"/>
    </x:row>
    <x:row r="7194" spans="1:9" x14ac:dyDescent="0.25">
      <x:c r="A7194" s="33"/>
      <x:c r="B7194" s="33"/>
      <x:c r="C7194" s="33"/>
      <x:c r="D7194" s="32"/>
      <x:c r="E7194" s="33"/>
      <x:c r="F7194" s="60"/>
      <x:c r="G7194" s="61"/>
      <x:c r="H7194" s="61"/>
      <x:c r="I7194" s="66"/>
    </x:row>
    <x:row r="7195" spans="1:9" x14ac:dyDescent="0.25">
      <x:c r="A7195" s="33"/>
      <x:c r="B7195" s="33"/>
      <x:c r="C7195" s="33"/>
      <x:c r="D7195" s="32"/>
      <x:c r="E7195" s="33"/>
      <x:c r="F7195" s="60"/>
      <x:c r="G7195" s="61"/>
      <x:c r="H7195" s="61"/>
      <x:c r="I7195" s="66"/>
    </x:row>
    <x:row r="7196" spans="1:9" x14ac:dyDescent="0.25">
      <x:c r="A7196" s="33"/>
      <x:c r="B7196" s="33"/>
      <x:c r="C7196" s="33"/>
      <x:c r="D7196" s="32"/>
      <x:c r="E7196" s="33"/>
      <x:c r="F7196" s="60"/>
      <x:c r="G7196" s="61"/>
      <x:c r="H7196" s="61"/>
      <x:c r="I7196" s="66"/>
    </x:row>
    <x:row r="7197" spans="1:9" x14ac:dyDescent="0.25">
      <x:c r="A7197" s="33"/>
      <x:c r="B7197" s="33"/>
      <x:c r="C7197" s="33"/>
      <x:c r="D7197" s="32"/>
      <x:c r="E7197" s="33"/>
      <x:c r="F7197" s="60"/>
      <x:c r="G7197" s="61"/>
      <x:c r="H7197" s="61"/>
      <x:c r="I7197" s="66"/>
    </x:row>
    <x:row r="7198" spans="1:9" x14ac:dyDescent="0.25">
      <x:c r="A7198" s="33"/>
      <x:c r="B7198" s="33"/>
      <x:c r="C7198" s="33"/>
      <x:c r="D7198" s="32"/>
      <x:c r="E7198" s="33"/>
      <x:c r="F7198" s="60"/>
      <x:c r="G7198" s="61"/>
      <x:c r="H7198" s="61"/>
      <x:c r="I7198" s="66"/>
    </x:row>
    <x:row r="7199" spans="1:9" x14ac:dyDescent="0.25">
      <x:c r="A7199" s="33"/>
      <x:c r="B7199" s="33"/>
      <x:c r="C7199" s="33"/>
      <x:c r="D7199" s="32"/>
      <x:c r="E7199" s="33"/>
      <x:c r="F7199" s="60"/>
      <x:c r="G7199" s="61"/>
      <x:c r="H7199" s="61"/>
      <x:c r="I7199" s="66"/>
    </x:row>
    <x:row r="7200" spans="1:9" x14ac:dyDescent="0.25">
      <x:c r="A7200" s="33"/>
      <x:c r="B7200" s="33"/>
      <x:c r="C7200" s="33"/>
      <x:c r="D7200" s="32"/>
      <x:c r="E7200" s="33"/>
      <x:c r="F7200" s="60"/>
      <x:c r="G7200" s="61"/>
      <x:c r="H7200" s="61"/>
      <x:c r="I7200" s="66"/>
    </x:row>
    <x:row r="7201" spans="1:9" x14ac:dyDescent="0.25">
      <x:c r="A7201" s="33"/>
      <x:c r="B7201" s="33"/>
      <x:c r="C7201" s="33"/>
      <x:c r="D7201" s="32"/>
      <x:c r="E7201" s="33"/>
      <x:c r="F7201" s="60"/>
      <x:c r="G7201" s="61"/>
      <x:c r="H7201" s="61"/>
      <x:c r="I7201" s="66"/>
    </x:row>
    <x:row r="7202" spans="1:9" x14ac:dyDescent="0.25">
      <x:c r="A7202" s="33"/>
      <x:c r="B7202" s="33"/>
      <x:c r="C7202" s="33"/>
      <x:c r="D7202" s="32"/>
      <x:c r="E7202" s="33"/>
      <x:c r="F7202" s="60"/>
      <x:c r="G7202" s="61"/>
      <x:c r="H7202" s="61"/>
      <x:c r="I7202" s="66"/>
    </x:row>
    <x:row r="7203" spans="1:9" x14ac:dyDescent="0.25">
      <x:c r="A7203" s="33"/>
      <x:c r="B7203" s="33"/>
      <x:c r="C7203" s="33"/>
      <x:c r="D7203" s="32"/>
      <x:c r="E7203" s="33"/>
      <x:c r="F7203" s="60"/>
      <x:c r="G7203" s="61"/>
      <x:c r="H7203" s="61"/>
      <x:c r="I7203" s="66"/>
    </x:row>
    <x:row r="7204" spans="1:9" x14ac:dyDescent="0.25">
      <x:c r="A7204" s="33"/>
      <x:c r="B7204" s="33"/>
      <x:c r="C7204" s="33"/>
      <x:c r="D7204" s="32"/>
      <x:c r="E7204" s="33"/>
      <x:c r="F7204" s="60"/>
      <x:c r="G7204" s="61"/>
      <x:c r="H7204" s="61"/>
      <x:c r="I7204" s="66"/>
    </x:row>
    <x:row r="7205" spans="1:9" x14ac:dyDescent="0.25">
      <x:c r="A7205" s="33"/>
      <x:c r="B7205" s="33"/>
      <x:c r="C7205" s="33"/>
      <x:c r="D7205" s="32"/>
      <x:c r="E7205" s="33"/>
      <x:c r="F7205" s="60"/>
      <x:c r="G7205" s="61"/>
      <x:c r="H7205" s="61"/>
      <x:c r="I7205" s="66"/>
    </x:row>
    <x:row r="7206" spans="1:9" x14ac:dyDescent="0.25">
      <x:c r="A7206" s="33"/>
      <x:c r="B7206" s="33"/>
      <x:c r="C7206" s="33"/>
      <x:c r="D7206" s="32"/>
      <x:c r="E7206" s="33"/>
      <x:c r="F7206" s="60"/>
      <x:c r="G7206" s="61"/>
      <x:c r="H7206" s="61"/>
      <x:c r="I7206" s="66"/>
    </x:row>
    <x:row r="7207" spans="1:9" x14ac:dyDescent="0.25">
      <x:c r="A7207" s="33"/>
      <x:c r="B7207" s="33"/>
      <x:c r="C7207" s="33"/>
      <x:c r="D7207" s="32"/>
      <x:c r="E7207" s="33"/>
      <x:c r="F7207" s="60"/>
      <x:c r="G7207" s="61"/>
      <x:c r="H7207" s="61"/>
      <x:c r="I7207" s="66"/>
    </x:row>
    <x:row r="7208" spans="1:9" x14ac:dyDescent="0.25">
      <x:c r="A7208" s="33"/>
      <x:c r="B7208" s="33"/>
      <x:c r="C7208" s="33"/>
      <x:c r="D7208" s="32"/>
      <x:c r="E7208" s="33"/>
      <x:c r="F7208" s="60"/>
      <x:c r="G7208" s="61"/>
      <x:c r="H7208" s="61"/>
      <x:c r="I7208" s="66"/>
    </x:row>
    <x:row r="7209" spans="1:9" x14ac:dyDescent="0.25">
      <x:c r="A7209" s="33"/>
      <x:c r="B7209" s="33"/>
      <x:c r="C7209" s="33"/>
      <x:c r="D7209" s="32"/>
      <x:c r="E7209" s="33"/>
      <x:c r="F7209" s="60"/>
      <x:c r="G7209" s="61"/>
      <x:c r="H7209" s="61"/>
      <x:c r="I7209" s="66"/>
    </x:row>
    <x:row r="7210" spans="1:9" x14ac:dyDescent="0.25">
      <x:c r="A7210" s="33"/>
      <x:c r="B7210" s="33"/>
      <x:c r="C7210" s="33"/>
      <x:c r="D7210" s="32"/>
      <x:c r="E7210" s="33"/>
      <x:c r="F7210" s="60"/>
      <x:c r="G7210" s="61"/>
      <x:c r="H7210" s="61"/>
      <x:c r="I7210" s="66"/>
    </x:row>
    <x:row r="7211" spans="1:9" x14ac:dyDescent="0.25">
      <x:c r="A7211" s="33"/>
      <x:c r="B7211" s="33"/>
      <x:c r="C7211" s="33"/>
      <x:c r="D7211" s="32"/>
      <x:c r="E7211" s="33"/>
      <x:c r="F7211" s="60"/>
      <x:c r="G7211" s="61"/>
      <x:c r="H7211" s="61"/>
      <x:c r="I7211" s="66"/>
    </x:row>
    <x:row r="7212" spans="1:9" x14ac:dyDescent="0.25">
      <x:c r="A7212" s="33"/>
      <x:c r="B7212" s="33"/>
      <x:c r="C7212" s="33"/>
      <x:c r="D7212" s="32"/>
      <x:c r="E7212" s="33"/>
      <x:c r="F7212" s="60"/>
      <x:c r="G7212" s="61"/>
      <x:c r="H7212" s="61"/>
      <x:c r="I7212" s="66"/>
    </x:row>
    <x:row r="7213" spans="1:9" x14ac:dyDescent="0.25">
      <x:c r="A7213" s="33"/>
      <x:c r="B7213" s="33"/>
      <x:c r="C7213" s="33"/>
      <x:c r="D7213" s="32"/>
      <x:c r="E7213" s="33"/>
      <x:c r="F7213" s="60"/>
      <x:c r="G7213" s="61"/>
      <x:c r="H7213" s="61"/>
      <x:c r="I7213" s="66"/>
    </x:row>
    <x:row r="7214" spans="1:9" x14ac:dyDescent="0.25">
      <x:c r="A7214" s="33"/>
      <x:c r="B7214" s="33"/>
      <x:c r="C7214" s="33"/>
      <x:c r="D7214" s="32"/>
      <x:c r="E7214" s="33"/>
      <x:c r="F7214" s="60"/>
      <x:c r="G7214" s="61"/>
      <x:c r="H7214" s="61"/>
      <x:c r="I7214" s="66"/>
    </x:row>
    <x:row r="7215" spans="1:9" x14ac:dyDescent="0.25">
      <x:c r="A7215" s="33"/>
      <x:c r="B7215" s="33"/>
      <x:c r="C7215" s="33"/>
      <x:c r="D7215" s="32"/>
      <x:c r="E7215" s="33"/>
      <x:c r="F7215" s="60"/>
      <x:c r="G7215" s="61"/>
      <x:c r="H7215" s="61"/>
      <x:c r="I7215" s="66"/>
    </x:row>
    <x:row r="7216" spans="1:9" x14ac:dyDescent="0.25">
      <x:c r="A7216" s="33"/>
      <x:c r="B7216" s="33"/>
      <x:c r="C7216" s="33"/>
      <x:c r="D7216" s="32"/>
      <x:c r="E7216" s="33"/>
      <x:c r="F7216" s="60"/>
      <x:c r="G7216" s="61"/>
      <x:c r="H7216" s="61"/>
      <x:c r="I7216" s="66"/>
    </x:row>
    <x:row r="7217" spans="1:9" x14ac:dyDescent="0.25">
      <x:c r="A7217" s="33"/>
      <x:c r="B7217" s="33"/>
      <x:c r="C7217" s="33"/>
      <x:c r="D7217" s="32"/>
      <x:c r="E7217" s="33"/>
      <x:c r="F7217" s="60"/>
      <x:c r="G7217" s="61"/>
      <x:c r="H7217" s="61"/>
      <x:c r="I7217" s="66"/>
    </x:row>
    <x:row r="7218" spans="1:9" x14ac:dyDescent="0.25">
      <x:c r="A7218" s="33"/>
      <x:c r="B7218" s="33"/>
      <x:c r="C7218" s="33"/>
      <x:c r="D7218" s="32"/>
      <x:c r="E7218" s="33"/>
      <x:c r="F7218" s="60"/>
      <x:c r="G7218" s="61"/>
      <x:c r="H7218" s="61"/>
      <x:c r="I7218" s="66"/>
    </x:row>
    <x:row r="7219" spans="1:9" x14ac:dyDescent="0.25">
      <x:c r="A7219" s="33"/>
      <x:c r="B7219" s="33"/>
      <x:c r="C7219" s="33"/>
      <x:c r="D7219" s="32"/>
      <x:c r="E7219" s="33"/>
      <x:c r="F7219" s="60"/>
      <x:c r="G7219" s="61"/>
      <x:c r="H7219" s="61"/>
      <x:c r="I7219" s="66"/>
    </x:row>
    <x:row r="7220" spans="1:9" x14ac:dyDescent="0.25">
      <x:c r="A7220" s="33"/>
      <x:c r="B7220" s="33"/>
      <x:c r="C7220" s="33"/>
      <x:c r="D7220" s="32"/>
      <x:c r="E7220" s="33"/>
      <x:c r="F7220" s="60"/>
      <x:c r="G7220" s="61"/>
      <x:c r="H7220" s="61"/>
      <x:c r="I7220" s="66"/>
    </x:row>
    <x:row r="7221" spans="1:9" x14ac:dyDescent="0.25">
      <x:c r="A7221" s="33"/>
      <x:c r="B7221" s="33"/>
      <x:c r="C7221" s="33"/>
      <x:c r="D7221" s="32"/>
      <x:c r="E7221" s="33"/>
      <x:c r="F7221" s="60"/>
      <x:c r="G7221" s="61"/>
      <x:c r="H7221" s="61"/>
      <x:c r="I7221" s="66"/>
    </x:row>
    <x:row r="7222" spans="1:9" x14ac:dyDescent="0.25">
      <x:c r="A7222" s="33"/>
      <x:c r="B7222" s="33"/>
      <x:c r="C7222" s="33"/>
      <x:c r="D7222" s="32"/>
      <x:c r="E7222" s="33"/>
      <x:c r="F7222" s="60"/>
      <x:c r="G7222" s="61"/>
      <x:c r="H7222" s="61"/>
      <x:c r="I7222" s="66"/>
    </x:row>
    <x:row r="7223" spans="1:9" x14ac:dyDescent="0.25">
      <x:c r="A7223" s="33"/>
      <x:c r="B7223" s="33"/>
      <x:c r="C7223" s="33"/>
      <x:c r="D7223" s="32"/>
      <x:c r="E7223" s="33"/>
      <x:c r="F7223" s="60"/>
      <x:c r="G7223" s="61"/>
      <x:c r="H7223" s="61"/>
      <x:c r="I7223" s="66"/>
    </x:row>
    <x:row r="7224" spans="1:9" x14ac:dyDescent="0.25">
      <x:c r="A7224" s="33"/>
      <x:c r="B7224" s="33"/>
      <x:c r="C7224" s="33"/>
      <x:c r="D7224" s="32"/>
      <x:c r="E7224" s="33"/>
      <x:c r="F7224" s="60"/>
      <x:c r="G7224" s="61"/>
      <x:c r="H7224" s="61"/>
      <x:c r="I7224" s="66"/>
    </x:row>
    <x:row r="7225" spans="1:9" x14ac:dyDescent="0.25">
      <x:c r="A7225" s="33"/>
      <x:c r="B7225" s="33"/>
      <x:c r="C7225" s="33"/>
      <x:c r="D7225" s="32"/>
      <x:c r="E7225" s="33"/>
      <x:c r="F7225" s="60"/>
      <x:c r="G7225" s="61"/>
      <x:c r="H7225" s="61"/>
      <x:c r="I7225" s="66"/>
    </x:row>
    <x:row r="7226" spans="1:9" x14ac:dyDescent="0.25">
      <x:c r="A7226" s="33"/>
      <x:c r="B7226" s="33"/>
      <x:c r="C7226" s="33"/>
      <x:c r="D7226" s="32"/>
      <x:c r="E7226" s="33"/>
      <x:c r="F7226" s="60"/>
      <x:c r="G7226" s="61"/>
      <x:c r="H7226" s="61"/>
      <x:c r="I7226" s="66"/>
    </x:row>
    <x:row r="7227" spans="1:9" x14ac:dyDescent="0.25">
      <x:c r="A7227" s="33"/>
      <x:c r="B7227" s="33"/>
      <x:c r="C7227" s="33"/>
      <x:c r="D7227" s="32"/>
      <x:c r="E7227" s="33"/>
      <x:c r="F7227" s="60"/>
      <x:c r="G7227" s="61"/>
      <x:c r="H7227" s="61"/>
      <x:c r="I7227" s="66"/>
    </x:row>
    <x:row r="7228" spans="1:9" x14ac:dyDescent="0.25">
      <x:c r="A7228" s="33"/>
      <x:c r="B7228" s="33"/>
      <x:c r="C7228" s="33"/>
      <x:c r="D7228" s="32"/>
      <x:c r="E7228" s="33"/>
      <x:c r="F7228" s="60"/>
      <x:c r="G7228" s="61"/>
      <x:c r="H7228" s="61"/>
      <x:c r="I7228" s="66"/>
    </x:row>
    <x:row r="7229" spans="1:9" x14ac:dyDescent="0.25">
      <x:c r="A7229" s="33"/>
      <x:c r="B7229" s="33"/>
      <x:c r="C7229" s="33"/>
      <x:c r="D7229" s="32"/>
      <x:c r="E7229" s="33"/>
      <x:c r="F7229" s="60"/>
      <x:c r="G7229" s="61"/>
      <x:c r="H7229" s="61"/>
      <x:c r="I7229" s="66"/>
    </x:row>
    <x:row r="7230" spans="1:9" x14ac:dyDescent="0.25">
      <x:c r="A7230" s="33"/>
      <x:c r="B7230" s="33"/>
      <x:c r="C7230" s="33"/>
      <x:c r="D7230" s="32"/>
      <x:c r="E7230" s="33"/>
      <x:c r="F7230" s="60"/>
      <x:c r="G7230" s="61"/>
      <x:c r="H7230" s="61"/>
      <x:c r="I7230" s="66"/>
    </x:row>
    <x:row r="7231" spans="1:9" x14ac:dyDescent="0.25">
      <x:c r="A7231" s="33"/>
      <x:c r="B7231" s="33"/>
      <x:c r="C7231" s="33"/>
      <x:c r="D7231" s="32"/>
      <x:c r="E7231" s="33"/>
      <x:c r="F7231" s="60"/>
      <x:c r="G7231" s="61"/>
      <x:c r="H7231" s="61"/>
      <x:c r="I7231" s="66"/>
    </x:row>
    <x:row r="7232" spans="1:9" x14ac:dyDescent="0.25">
      <x:c r="A7232" s="33"/>
      <x:c r="B7232" s="33"/>
      <x:c r="C7232" s="33"/>
      <x:c r="D7232" s="32"/>
      <x:c r="E7232" s="33"/>
      <x:c r="F7232" s="60"/>
      <x:c r="G7232" s="61"/>
      <x:c r="H7232" s="61"/>
      <x:c r="I7232" s="66"/>
    </x:row>
    <x:row r="7233" spans="1:9" x14ac:dyDescent="0.25">
      <x:c r="A7233" s="33"/>
      <x:c r="B7233" s="33"/>
      <x:c r="C7233" s="33"/>
      <x:c r="D7233" s="32"/>
      <x:c r="E7233" s="33"/>
      <x:c r="F7233" s="60"/>
      <x:c r="G7233" s="61"/>
      <x:c r="H7233" s="61"/>
      <x:c r="I7233" s="66"/>
    </x:row>
    <x:row r="7234" spans="1:9" x14ac:dyDescent="0.25">
      <x:c r="A7234" s="33"/>
      <x:c r="B7234" s="33"/>
      <x:c r="C7234" s="33"/>
      <x:c r="D7234" s="32"/>
      <x:c r="E7234" s="33"/>
      <x:c r="F7234" s="60"/>
      <x:c r="G7234" s="61"/>
      <x:c r="H7234" s="61"/>
      <x:c r="I7234" s="66"/>
    </x:row>
    <x:row r="7235" spans="1:9" x14ac:dyDescent="0.25">
      <x:c r="A7235" s="33"/>
      <x:c r="B7235" s="33"/>
      <x:c r="C7235" s="33"/>
      <x:c r="D7235" s="32"/>
      <x:c r="E7235" s="33"/>
      <x:c r="F7235" s="60"/>
      <x:c r="G7235" s="61"/>
      <x:c r="H7235" s="61"/>
      <x:c r="I7235" s="66"/>
    </x:row>
    <x:row r="7236" spans="1:9" x14ac:dyDescent="0.25">
      <x:c r="A7236" s="33"/>
      <x:c r="B7236" s="33"/>
      <x:c r="C7236" s="33"/>
      <x:c r="D7236" s="32"/>
      <x:c r="E7236" s="33"/>
      <x:c r="F7236" s="60"/>
      <x:c r="G7236" s="61"/>
      <x:c r="H7236" s="61"/>
      <x:c r="I7236" s="66"/>
    </x:row>
    <x:row r="7237" spans="1:9" x14ac:dyDescent="0.25">
      <x:c r="A7237" s="33"/>
      <x:c r="B7237" s="33"/>
      <x:c r="C7237" s="33"/>
      <x:c r="D7237" s="32"/>
      <x:c r="E7237" s="33"/>
      <x:c r="F7237" s="60"/>
      <x:c r="G7237" s="61"/>
      <x:c r="H7237" s="61"/>
      <x:c r="I7237" s="66"/>
    </x:row>
    <x:row r="7238" spans="1:9" x14ac:dyDescent="0.25">
      <x:c r="A7238" s="33"/>
      <x:c r="B7238" s="33"/>
      <x:c r="C7238" s="33"/>
      <x:c r="D7238" s="32"/>
      <x:c r="E7238" s="33"/>
      <x:c r="F7238" s="60"/>
      <x:c r="G7238" s="61"/>
      <x:c r="H7238" s="61"/>
      <x:c r="I7238" s="66"/>
    </x:row>
    <x:row r="7239" spans="1:9" x14ac:dyDescent="0.25">
      <x:c r="A7239" s="33"/>
      <x:c r="B7239" s="33"/>
      <x:c r="C7239" s="33"/>
      <x:c r="D7239" s="32"/>
      <x:c r="E7239" s="33"/>
      <x:c r="F7239" s="60"/>
      <x:c r="G7239" s="61"/>
      <x:c r="H7239" s="61"/>
      <x:c r="I7239" s="66"/>
    </x:row>
    <x:row r="7240" spans="1:9" x14ac:dyDescent="0.25">
      <x:c r="A7240" s="33"/>
      <x:c r="B7240" s="33"/>
      <x:c r="C7240" s="33"/>
      <x:c r="D7240" s="32"/>
      <x:c r="E7240" s="33"/>
      <x:c r="F7240" s="60"/>
      <x:c r="G7240" s="61"/>
      <x:c r="H7240" s="61"/>
      <x:c r="I7240" s="66"/>
    </x:row>
    <x:row r="7241" spans="1:9" x14ac:dyDescent="0.25">
      <x:c r="A7241" s="33"/>
      <x:c r="B7241" s="33"/>
      <x:c r="C7241" s="33"/>
      <x:c r="D7241" s="32"/>
      <x:c r="E7241" s="33"/>
      <x:c r="F7241" s="60"/>
      <x:c r="G7241" s="61"/>
      <x:c r="H7241" s="61"/>
      <x:c r="I7241" s="66"/>
    </x:row>
    <x:row r="7242" spans="1:9" x14ac:dyDescent="0.25">
      <x:c r="A7242" s="33"/>
      <x:c r="B7242" s="33"/>
      <x:c r="C7242" s="33"/>
      <x:c r="D7242" s="32"/>
      <x:c r="E7242" s="33"/>
      <x:c r="F7242" s="60"/>
      <x:c r="G7242" s="61"/>
      <x:c r="H7242" s="61"/>
      <x:c r="I7242" s="66"/>
    </x:row>
    <x:row r="7243" spans="1:9" x14ac:dyDescent="0.25">
      <x:c r="A7243" s="33"/>
      <x:c r="B7243" s="33"/>
      <x:c r="C7243" s="33"/>
      <x:c r="D7243" s="32"/>
      <x:c r="E7243" s="33"/>
      <x:c r="F7243" s="60"/>
      <x:c r="G7243" s="61"/>
      <x:c r="H7243" s="61"/>
      <x:c r="I7243" s="66"/>
    </x:row>
    <x:row r="7244" spans="1:9" x14ac:dyDescent="0.25">
      <x:c r="A7244" s="33"/>
      <x:c r="B7244" s="33"/>
      <x:c r="C7244" s="33"/>
      <x:c r="D7244" s="32"/>
      <x:c r="E7244" s="33"/>
      <x:c r="F7244" s="60"/>
      <x:c r="G7244" s="61"/>
      <x:c r="H7244" s="61"/>
      <x:c r="I7244" s="66"/>
    </x:row>
    <x:row r="7245" spans="1:9" x14ac:dyDescent="0.25">
      <x:c r="A7245" s="33"/>
      <x:c r="B7245" s="33"/>
      <x:c r="C7245" s="33"/>
      <x:c r="D7245" s="32"/>
      <x:c r="E7245" s="33"/>
      <x:c r="F7245" s="60"/>
      <x:c r="G7245" s="61"/>
      <x:c r="H7245" s="61"/>
      <x:c r="I7245" s="66"/>
    </x:row>
    <x:row r="7246" spans="1:9" x14ac:dyDescent="0.25">
      <x:c r="A7246" s="33"/>
      <x:c r="B7246" s="33"/>
      <x:c r="C7246" s="33"/>
      <x:c r="D7246" s="32"/>
      <x:c r="E7246" s="33"/>
      <x:c r="F7246" s="60"/>
      <x:c r="G7246" s="61"/>
      <x:c r="H7246" s="61"/>
      <x:c r="I7246" s="66"/>
    </x:row>
    <x:row r="7247" spans="1:9" x14ac:dyDescent="0.25">
      <x:c r="A7247" s="33"/>
      <x:c r="B7247" s="33"/>
      <x:c r="C7247" s="33"/>
      <x:c r="D7247" s="32"/>
      <x:c r="E7247" s="33"/>
      <x:c r="F7247" s="60"/>
      <x:c r="G7247" s="61"/>
      <x:c r="H7247" s="61"/>
      <x:c r="I7247" s="66"/>
    </x:row>
    <x:row r="7248" spans="1:9" x14ac:dyDescent="0.25">
      <x:c r="A7248" s="33"/>
      <x:c r="B7248" s="33"/>
      <x:c r="C7248" s="33"/>
      <x:c r="D7248" s="32"/>
      <x:c r="E7248" s="33"/>
      <x:c r="F7248" s="60"/>
      <x:c r="G7248" s="61"/>
      <x:c r="H7248" s="61"/>
      <x:c r="I7248" s="66"/>
    </x:row>
    <x:row r="7249" spans="1:9" x14ac:dyDescent="0.25">
      <x:c r="A7249" s="33"/>
      <x:c r="B7249" s="33"/>
      <x:c r="C7249" s="33"/>
      <x:c r="D7249" s="32"/>
      <x:c r="E7249" s="33"/>
      <x:c r="F7249" s="60"/>
      <x:c r="G7249" s="61"/>
      <x:c r="H7249" s="61"/>
      <x:c r="I7249" s="66"/>
    </x:row>
    <x:row r="7250" spans="1:9" x14ac:dyDescent="0.25">
      <x:c r="A7250" s="33"/>
      <x:c r="B7250" s="33"/>
      <x:c r="C7250" s="33"/>
      <x:c r="D7250" s="32"/>
      <x:c r="E7250" s="33"/>
      <x:c r="F7250" s="60"/>
      <x:c r="G7250" s="61"/>
      <x:c r="H7250" s="61"/>
      <x:c r="I7250" s="66"/>
    </x:row>
    <x:row r="7251" spans="1:9" x14ac:dyDescent="0.25">
      <x:c r="A7251" s="33"/>
      <x:c r="B7251" s="33"/>
      <x:c r="C7251" s="33"/>
      <x:c r="D7251" s="32"/>
      <x:c r="E7251" s="33"/>
      <x:c r="F7251" s="60"/>
      <x:c r="G7251" s="61"/>
      <x:c r="H7251" s="61"/>
      <x:c r="I7251" s="66"/>
    </x:row>
    <x:row r="7252" spans="1:9" x14ac:dyDescent="0.25">
      <x:c r="A7252" s="33"/>
      <x:c r="B7252" s="33"/>
      <x:c r="C7252" s="33"/>
      <x:c r="D7252" s="32"/>
      <x:c r="E7252" s="33"/>
      <x:c r="F7252" s="60"/>
      <x:c r="G7252" s="61"/>
      <x:c r="H7252" s="61"/>
      <x:c r="I7252" s="66"/>
    </x:row>
    <x:row r="7253" spans="1:9" x14ac:dyDescent="0.25">
      <x:c r="A7253" s="33"/>
      <x:c r="B7253" s="33"/>
      <x:c r="C7253" s="33"/>
      <x:c r="D7253" s="32"/>
      <x:c r="E7253" s="33"/>
      <x:c r="F7253" s="60"/>
      <x:c r="G7253" s="61"/>
      <x:c r="H7253" s="61"/>
      <x:c r="I7253" s="66"/>
    </x:row>
    <x:row r="7254" spans="1:9" x14ac:dyDescent="0.25">
      <x:c r="A7254" s="33"/>
      <x:c r="B7254" s="33"/>
      <x:c r="C7254" s="33"/>
      <x:c r="D7254" s="32"/>
      <x:c r="E7254" s="33"/>
      <x:c r="F7254" s="60"/>
      <x:c r="G7254" s="61"/>
      <x:c r="H7254" s="61"/>
      <x:c r="I7254" s="66"/>
    </x:row>
    <x:row r="7255" spans="1:9" x14ac:dyDescent="0.25">
      <x:c r="A7255" s="33"/>
      <x:c r="B7255" s="33"/>
      <x:c r="C7255" s="33"/>
      <x:c r="D7255" s="32"/>
      <x:c r="E7255" s="33"/>
      <x:c r="F7255" s="60"/>
      <x:c r="G7255" s="61"/>
      <x:c r="H7255" s="61"/>
      <x:c r="I7255" s="66"/>
    </x:row>
    <x:row r="7256" spans="1:9" x14ac:dyDescent="0.25">
      <x:c r="A7256" s="33"/>
      <x:c r="B7256" s="33"/>
      <x:c r="C7256" s="33"/>
      <x:c r="D7256" s="32"/>
      <x:c r="E7256" s="33"/>
      <x:c r="F7256" s="60"/>
      <x:c r="G7256" s="61"/>
      <x:c r="H7256" s="61"/>
      <x:c r="I7256" s="66"/>
    </x:row>
    <x:row r="7257" spans="1:9" x14ac:dyDescent="0.25">
      <x:c r="A7257" s="33"/>
      <x:c r="B7257" s="33"/>
      <x:c r="C7257" s="33"/>
      <x:c r="D7257" s="32"/>
      <x:c r="E7257" s="33"/>
      <x:c r="F7257" s="60"/>
      <x:c r="G7257" s="61"/>
      <x:c r="H7257" s="61"/>
      <x:c r="I7257" s="66"/>
    </x:row>
    <x:row r="7258" spans="1:9" x14ac:dyDescent="0.25">
      <x:c r="A7258" s="33"/>
      <x:c r="B7258" s="33"/>
      <x:c r="C7258" s="33"/>
      <x:c r="D7258" s="32"/>
      <x:c r="E7258" s="33"/>
      <x:c r="F7258" s="60"/>
      <x:c r="G7258" s="61"/>
      <x:c r="H7258" s="61"/>
      <x:c r="I7258" s="66"/>
    </x:row>
    <x:row r="7259" spans="1:9" x14ac:dyDescent="0.25">
      <x:c r="A7259" s="33"/>
      <x:c r="B7259" s="33"/>
      <x:c r="C7259" s="33"/>
      <x:c r="D7259" s="32"/>
      <x:c r="E7259" s="33"/>
      <x:c r="F7259" s="60"/>
      <x:c r="G7259" s="61"/>
      <x:c r="H7259" s="61"/>
      <x:c r="I7259" s="66"/>
    </x:row>
    <x:row r="7260" spans="1:9" x14ac:dyDescent="0.25">
      <x:c r="A7260" s="33"/>
      <x:c r="B7260" s="33"/>
      <x:c r="C7260" s="33"/>
      <x:c r="D7260" s="32"/>
      <x:c r="E7260" s="33"/>
      <x:c r="F7260" s="60"/>
      <x:c r="G7260" s="61"/>
      <x:c r="H7260" s="61"/>
      <x:c r="I7260" s="66"/>
    </x:row>
    <x:row r="7261" spans="1:9" x14ac:dyDescent="0.25">
      <x:c r="A7261" s="33"/>
      <x:c r="B7261" s="33"/>
      <x:c r="C7261" s="33"/>
      <x:c r="D7261" s="32"/>
      <x:c r="E7261" s="33"/>
      <x:c r="F7261" s="60"/>
      <x:c r="G7261" s="61"/>
      <x:c r="H7261" s="61"/>
      <x:c r="I7261" s="66"/>
    </x:row>
    <x:row r="7262" spans="1:9" x14ac:dyDescent="0.25">
      <x:c r="A7262" s="33"/>
      <x:c r="B7262" s="33"/>
      <x:c r="C7262" s="33"/>
      <x:c r="D7262" s="32"/>
      <x:c r="E7262" s="33"/>
      <x:c r="F7262" s="60"/>
      <x:c r="G7262" s="61"/>
      <x:c r="H7262" s="61"/>
      <x:c r="I7262" s="66"/>
    </x:row>
    <x:row r="7263" spans="1:9" x14ac:dyDescent="0.25">
      <x:c r="A7263" s="33"/>
      <x:c r="B7263" s="33"/>
      <x:c r="C7263" s="33"/>
      <x:c r="D7263" s="32"/>
      <x:c r="E7263" s="33"/>
      <x:c r="F7263" s="60"/>
      <x:c r="G7263" s="61"/>
      <x:c r="H7263" s="61"/>
      <x:c r="I7263" s="66"/>
    </x:row>
    <x:row r="7264" spans="1:9" x14ac:dyDescent="0.25">
      <x:c r="A7264" s="33"/>
      <x:c r="B7264" s="33"/>
      <x:c r="C7264" s="33"/>
      <x:c r="D7264" s="32"/>
      <x:c r="E7264" s="33"/>
      <x:c r="F7264" s="60"/>
      <x:c r="G7264" s="61"/>
      <x:c r="H7264" s="61"/>
      <x:c r="I7264" s="66"/>
    </x:row>
    <x:row r="7265" spans="1:9" x14ac:dyDescent="0.25">
      <x:c r="A7265" s="33"/>
      <x:c r="B7265" s="33"/>
      <x:c r="C7265" s="33"/>
      <x:c r="D7265" s="32"/>
      <x:c r="E7265" s="33"/>
      <x:c r="F7265" s="60"/>
      <x:c r="G7265" s="61"/>
      <x:c r="H7265" s="61"/>
      <x:c r="I7265" s="66"/>
    </x:row>
    <x:row r="7266" spans="1:9" x14ac:dyDescent="0.25">
      <x:c r="A7266" s="33"/>
      <x:c r="B7266" s="33"/>
      <x:c r="C7266" s="33"/>
      <x:c r="D7266" s="32"/>
      <x:c r="E7266" s="33"/>
      <x:c r="F7266" s="60"/>
      <x:c r="G7266" s="61"/>
      <x:c r="H7266" s="61"/>
      <x:c r="I7266" s="66"/>
    </x:row>
    <x:row r="7267" spans="1:9" x14ac:dyDescent="0.25">
      <x:c r="A7267" s="33"/>
      <x:c r="B7267" s="33"/>
      <x:c r="C7267" s="33"/>
      <x:c r="D7267" s="32"/>
      <x:c r="E7267" s="33"/>
      <x:c r="F7267" s="60"/>
      <x:c r="G7267" s="61"/>
      <x:c r="H7267" s="61"/>
      <x:c r="I7267" s="66"/>
    </x:row>
    <x:row r="7268" spans="1:9" x14ac:dyDescent="0.25">
      <x:c r="A7268" s="33"/>
      <x:c r="B7268" s="33"/>
      <x:c r="C7268" s="33"/>
      <x:c r="D7268" s="32"/>
      <x:c r="E7268" s="33"/>
      <x:c r="F7268" s="60"/>
      <x:c r="G7268" s="61"/>
      <x:c r="H7268" s="61"/>
      <x:c r="I7268" s="66"/>
    </x:row>
    <x:row r="7269" spans="1:9" x14ac:dyDescent="0.25">
      <x:c r="A7269" s="33"/>
      <x:c r="B7269" s="33"/>
      <x:c r="C7269" s="33"/>
      <x:c r="D7269" s="32"/>
      <x:c r="E7269" s="33"/>
      <x:c r="F7269" s="60"/>
      <x:c r="G7269" s="61"/>
      <x:c r="H7269" s="61"/>
      <x:c r="I7269" s="66"/>
    </x:row>
    <x:row r="7270" spans="1:9" x14ac:dyDescent="0.25">
      <x:c r="A7270" s="33"/>
      <x:c r="B7270" s="33"/>
      <x:c r="C7270" s="33"/>
      <x:c r="D7270" s="32"/>
      <x:c r="E7270" s="33"/>
      <x:c r="F7270" s="60"/>
      <x:c r="G7270" s="61"/>
      <x:c r="H7270" s="61"/>
      <x:c r="I7270" s="66"/>
    </x:row>
    <x:row r="7271" spans="1:9" x14ac:dyDescent="0.25">
      <x:c r="A7271" s="33"/>
      <x:c r="B7271" s="33"/>
      <x:c r="C7271" s="33"/>
      <x:c r="D7271" s="32"/>
      <x:c r="E7271" s="33"/>
      <x:c r="F7271" s="60"/>
      <x:c r="G7271" s="61"/>
      <x:c r="H7271" s="61"/>
      <x:c r="I7271" s="66"/>
    </x:row>
    <x:row r="7272" spans="1:9" x14ac:dyDescent="0.25">
      <x:c r="A7272" s="33"/>
      <x:c r="B7272" s="33"/>
      <x:c r="C7272" s="33"/>
      <x:c r="D7272" s="32"/>
      <x:c r="E7272" s="33"/>
      <x:c r="F7272" s="60"/>
      <x:c r="G7272" s="61"/>
      <x:c r="H7272" s="61"/>
      <x:c r="I7272" s="66"/>
    </x:row>
    <x:row r="7273" spans="1:9" x14ac:dyDescent="0.25">
      <x:c r="A7273" s="33"/>
      <x:c r="B7273" s="33"/>
      <x:c r="C7273" s="33"/>
      <x:c r="D7273" s="32"/>
      <x:c r="E7273" s="33"/>
      <x:c r="F7273" s="60"/>
      <x:c r="G7273" s="61"/>
      <x:c r="H7273" s="61"/>
      <x:c r="I7273" s="66"/>
    </x:row>
    <x:row r="7274" spans="1:9" x14ac:dyDescent="0.25">
      <x:c r="A7274" s="33"/>
      <x:c r="B7274" s="33"/>
      <x:c r="C7274" s="33"/>
      <x:c r="D7274" s="32"/>
      <x:c r="E7274" s="33"/>
      <x:c r="F7274" s="60"/>
      <x:c r="G7274" s="61"/>
      <x:c r="H7274" s="61"/>
      <x:c r="I7274" s="66"/>
    </x:row>
    <x:row r="7275" spans="1:9" x14ac:dyDescent="0.25">
      <x:c r="A7275" s="33"/>
      <x:c r="B7275" s="33"/>
      <x:c r="C7275" s="33"/>
      <x:c r="D7275" s="32"/>
      <x:c r="E7275" s="33"/>
      <x:c r="F7275" s="60"/>
      <x:c r="G7275" s="61"/>
      <x:c r="H7275" s="61"/>
      <x:c r="I7275" s="66"/>
    </x:row>
    <x:row r="7276" spans="1:9" x14ac:dyDescent="0.25">
      <x:c r="A7276" s="33"/>
      <x:c r="B7276" s="33"/>
      <x:c r="C7276" s="33"/>
      <x:c r="D7276" s="32"/>
      <x:c r="E7276" s="33"/>
      <x:c r="F7276" s="60"/>
      <x:c r="G7276" s="61"/>
      <x:c r="H7276" s="61"/>
      <x:c r="I7276" s="66"/>
    </x:row>
    <x:row r="7277" spans="1:9" x14ac:dyDescent="0.25">
      <x:c r="A7277" s="33"/>
      <x:c r="B7277" s="33"/>
      <x:c r="C7277" s="33"/>
      <x:c r="D7277" s="32"/>
      <x:c r="E7277" s="33"/>
      <x:c r="F7277" s="60"/>
      <x:c r="G7277" s="61"/>
      <x:c r="H7277" s="61"/>
      <x:c r="I7277" s="66"/>
    </x:row>
    <x:row r="7278" spans="1:9" x14ac:dyDescent="0.25">
      <x:c r="A7278" s="33"/>
      <x:c r="B7278" s="33"/>
      <x:c r="C7278" s="33"/>
      <x:c r="D7278" s="32"/>
      <x:c r="E7278" s="33"/>
      <x:c r="F7278" s="60"/>
      <x:c r="G7278" s="61"/>
      <x:c r="H7278" s="61"/>
      <x:c r="I7278" s="66"/>
    </x:row>
    <x:row r="7279" spans="1:9" x14ac:dyDescent="0.25">
      <x:c r="A7279" s="33"/>
      <x:c r="B7279" s="33"/>
      <x:c r="C7279" s="33"/>
      <x:c r="D7279" s="32"/>
      <x:c r="E7279" s="33"/>
      <x:c r="F7279" s="60"/>
      <x:c r="G7279" s="61"/>
      <x:c r="H7279" s="61"/>
      <x:c r="I7279" s="66"/>
    </x:row>
    <x:row r="7280" spans="1:9" x14ac:dyDescent="0.25">
      <x:c r="A7280" s="33"/>
      <x:c r="B7280" s="33"/>
      <x:c r="C7280" s="33"/>
      <x:c r="D7280" s="32"/>
      <x:c r="E7280" s="33"/>
      <x:c r="F7280" s="60"/>
      <x:c r="G7280" s="61"/>
      <x:c r="H7280" s="61"/>
      <x:c r="I7280" s="66"/>
    </x:row>
    <x:row r="7281" spans="1:9" x14ac:dyDescent="0.25">
      <x:c r="A7281" s="33"/>
      <x:c r="B7281" s="33"/>
      <x:c r="C7281" s="33"/>
      <x:c r="D7281" s="32"/>
      <x:c r="E7281" s="33"/>
      <x:c r="F7281" s="60"/>
      <x:c r="G7281" s="61"/>
      <x:c r="H7281" s="61"/>
      <x:c r="I7281" s="66"/>
    </x:row>
    <x:row r="7282" spans="1:9" x14ac:dyDescent="0.25">
      <x:c r="A7282" s="33"/>
      <x:c r="B7282" s="33"/>
      <x:c r="C7282" s="33"/>
      <x:c r="D7282" s="32"/>
      <x:c r="E7282" s="33"/>
      <x:c r="F7282" s="60"/>
      <x:c r="G7282" s="61"/>
      <x:c r="H7282" s="61"/>
      <x:c r="I7282" s="66"/>
    </x:row>
    <x:row r="7283" spans="1:9" x14ac:dyDescent="0.25">
      <x:c r="A7283" s="33"/>
      <x:c r="B7283" s="33"/>
      <x:c r="C7283" s="33"/>
      <x:c r="D7283" s="32"/>
      <x:c r="E7283" s="33"/>
      <x:c r="F7283" s="60"/>
      <x:c r="G7283" s="61"/>
      <x:c r="H7283" s="61"/>
      <x:c r="I7283" s="66"/>
    </x:row>
    <x:row r="7284" spans="1:9" x14ac:dyDescent="0.25">
      <x:c r="A7284" s="33"/>
      <x:c r="B7284" s="33"/>
      <x:c r="C7284" s="33"/>
      <x:c r="D7284" s="32"/>
      <x:c r="E7284" s="33"/>
      <x:c r="F7284" s="60"/>
      <x:c r="G7284" s="61"/>
      <x:c r="H7284" s="61"/>
      <x:c r="I7284" s="66"/>
    </x:row>
    <x:row r="7285" spans="1:9" x14ac:dyDescent="0.25">
      <x:c r="A7285" s="33"/>
      <x:c r="B7285" s="33"/>
      <x:c r="C7285" s="33"/>
      <x:c r="D7285" s="32"/>
      <x:c r="E7285" s="33"/>
      <x:c r="F7285" s="60"/>
      <x:c r="G7285" s="61"/>
      <x:c r="H7285" s="61"/>
      <x:c r="I7285" s="66"/>
    </x:row>
    <x:row r="7286" spans="1:9" x14ac:dyDescent="0.25">
      <x:c r="A7286" s="33"/>
      <x:c r="B7286" s="33"/>
      <x:c r="C7286" s="33"/>
      <x:c r="D7286" s="32"/>
      <x:c r="E7286" s="33"/>
      <x:c r="F7286" s="60"/>
      <x:c r="G7286" s="61"/>
      <x:c r="H7286" s="61"/>
      <x:c r="I7286" s="66"/>
    </x:row>
    <x:row r="7287" spans="1:9" x14ac:dyDescent="0.25">
      <x:c r="A7287" s="33"/>
      <x:c r="B7287" s="33"/>
      <x:c r="C7287" s="33"/>
      <x:c r="D7287" s="32"/>
      <x:c r="E7287" s="33"/>
      <x:c r="F7287" s="60"/>
      <x:c r="G7287" s="61"/>
      <x:c r="H7287" s="61"/>
      <x:c r="I7287" s="66"/>
    </x:row>
    <x:row r="7288" spans="1:9" x14ac:dyDescent="0.25">
      <x:c r="A7288" s="33"/>
      <x:c r="B7288" s="33"/>
      <x:c r="C7288" s="33"/>
      <x:c r="D7288" s="32"/>
      <x:c r="E7288" s="33"/>
      <x:c r="F7288" s="60"/>
      <x:c r="G7288" s="61"/>
      <x:c r="H7288" s="61"/>
      <x:c r="I7288" s="66"/>
    </x:row>
    <x:row r="7289" spans="1:9" x14ac:dyDescent="0.25">
      <x:c r="A7289" s="33"/>
      <x:c r="B7289" s="33"/>
      <x:c r="C7289" s="33"/>
      <x:c r="D7289" s="32"/>
      <x:c r="E7289" s="33"/>
      <x:c r="F7289" s="60"/>
      <x:c r="G7289" s="61"/>
      <x:c r="H7289" s="61"/>
      <x:c r="I7289" s="66"/>
    </x:row>
    <x:row r="7290" spans="1:9" x14ac:dyDescent="0.25">
      <x:c r="A7290" s="33"/>
      <x:c r="B7290" s="33"/>
      <x:c r="C7290" s="33"/>
      <x:c r="D7290" s="32"/>
      <x:c r="E7290" s="33"/>
      <x:c r="F7290" s="60"/>
      <x:c r="G7290" s="61"/>
      <x:c r="H7290" s="61"/>
      <x:c r="I7290" s="66"/>
    </x:row>
    <x:row r="7291" spans="1:9" x14ac:dyDescent="0.25">
      <x:c r="A7291" s="33"/>
      <x:c r="B7291" s="33"/>
      <x:c r="C7291" s="33"/>
      <x:c r="D7291" s="32"/>
      <x:c r="E7291" s="33"/>
      <x:c r="F7291" s="60"/>
      <x:c r="G7291" s="61"/>
      <x:c r="H7291" s="61"/>
      <x:c r="I7291" s="66"/>
    </x:row>
    <x:row r="7292" spans="1:9" x14ac:dyDescent="0.25">
      <x:c r="A7292" s="33"/>
      <x:c r="B7292" s="33"/>
      <x:c r="C7292" s="33"/>
      <x:c r="D7292" s="32"/>
      <x:c r="E7292" s="33"/>
      <x:c r="F7292" s="60"/>
      <x:c r="G7292" s="61"/>
      <x:c r="H7292" s="61"/>
      <x:c r="I7292" s="66"/>
    </x:row>
    <x:row r="7293" spans="1:9" x14ac:dyDescent="0.25">
      <x:c r="A7293" s="33"/>
      <x:c r="B7293" s="33"/>
      <x:c r="C7293" s="33"/>
      <x:c r="D7293" s="32"/>
      <x:c r="E7293" s="33"/>
      <x:c r="F7293" s="60"/>
      <x:c r="G7293" s="61"/>
      <x:c r="H7293" s="61"/>
      <x:c r="I7293" s="66"/>
    </x:row>
    <x:row r="7294" spans="1:9" x14ac:dyDescent="0.25">
      <x:c r="A7294" s="33"/>
      <x:c r="B7294" s="33"/>
      <x:c r="C7294" s="33"/>
      <x:c r="D7294" s="32"/>
      <x:c r="E7294" s="33"/>
      <x:c r="F7294" s="60"/>
      <x:c r="G7294" s="61"/>
      <x:c r="H7294" s="61"/>
      <x:c r="I7294" s="66"/>
    </x:row>
    <x:row r="7295" spans="1:9" x14ac:dyDescent="0.25">
      <x:c r="A7295" s="33"/>
      <x:c r="B7295" s="33"/>
      <x:c r="C7295" s="33"/>
      <x:c r="D7295" s="32"/>
      <x:c r="E7295" s="33"/>
      <x:c r="F7295" s="60"/>
      <x:c r="G7295" s="61"/>
      <x:c r="H7295" s="61"/>
      <x:c r="I7295" s="66"/>
    </x:row>
    <x:row r="7296" spans="1:9" x14ac:dyDescent="0.25">
      <x:c r="A7296" s="33"/>
      <x:c r="B7296" s="33"/>
      <x:c r="C7296" s="33"/>
      <x:c r="D7296" s="32"/>
      <x:c r="E7296" s="33"/>
      <x:c r="F7296" s="60"/>
      <x:c r="G7296" s="61"/>
      <x:c r="H7296" s="61"/>
      <x:c r="I7296" s="66"/>
    </x:row>
    <x:row r="7297" spans="1:9" x14ac:dyDescent="0.25">
      <x:c r="A7297" s="33"/>
      <x:c r="B7297" s="33"/>
      <x:c r="C7297" s="33"/>
      <x:c r="D7297" s="32"/>
      <x:c r="E7297" s="33"/>
      <x:c r="F7297" s="60"/>
      <x:c r="G7297" s="61"/>
      <x:c r="H7297" s="61"/>
      <x:c r="I7297" s="66"/>
    </x:row>
    <x:row r="7298" spans="1:9" x14ac:dyDescent="0.25">
      <x:c r="A7298" s="33"/>
      <x:c r="B7298" s="33"/>
      <x:c r="C7298" s="33"/>
      <x:c r="D7298" s="32"/>
      <x:c r="E7298" s="33"/>
      <x:c r="F7298" s="60"/>
      <x:c r="G7298" s="61"/>
      <x:c r="H7298" s="61"/>
      <x:c r="I7298" s="66"/>
    </x:row>
    <x:row r="7299" spans="1:9" x14ac:dyDescent="0.25">
      <x:c r="A7299" s="33"/>
      <x:c r="B7299" s="33"/>
      <x:c r="C7299" s="33"/>
      <x:c r="D7299" s="32"/>
      <x:c r="E7299" s="33"/>
      <x:c r="F7299" s="60"/>
      <x:c r="G7299" s="61"/>
      <x:c r="H7299" s="61"/>
      <x:c r="I7299" s="66"/>
    </x:row>
    <x:row r="7300" spans="1:9" x14ac:dyDescent="0.25">
      <x:c r="A7300" s="33"/>
      <x:c r="B7300" s="33"/>
      <x:c r="C7300" s="33"/>
      <x:c r="D7300" s="32"/>
      <x:c r="E7300" s="33"/>
      <x:c r="F7300" s="60"/>
      <x:c r="G7300" s="61"/>
      <x:c r="H7300" s="61"/>
      <x:c r="I7300" s="66"/>
    </x:row>
    <x:row r="7301" spans="1:9" x14ac:dyDescent="0.25">
      <x:c r="A7301" s="33"/>
      <x:c r="B7301" s="33"/>
      <x:c r="C7301" s="33"/>
      <x:c r="D7301" s="32"/>
      <x:c r="E7301" s="33"/>
      <x:c r="F7301" s="60"/>
      <x:c r="G7301" s="61"/>
      <x:c r="H7301" s="61"/>
      <x:c r="I7301" s="66"/>
    </x:row>
    <x:row r="7302" spans="1:9" x14ac:dyDescent="0.25">
      <x:c r="A7302" s="33"/>
      <x:c r="B7302" s="33"/>
      <x:c r="C7302" s="33"/>
      <x:c r="D7302" s="32"/>
      <x:c r="E7302" s="33"/>
      <x:c r="F7302" s="60"/>
      <x:c r="G7302" s="61"/>
      <x:c r="H7302" s="61"/>
      <x:c r="I7302" s="66"/>
    </x:row>
    <x:row r="7303" spans="1:9" x14ac:dyDescent="0.25">
      <x:c r="A7303" s="33"/>
      <x:c r="B7303" s="33"/>
      <x:c r="C7303" s="33"/>
      <x:c r="D7303" s="32"/>
      <x:c r="E7303" s="33"/>
      <x:c r="F7303" s="60"/>
      <x:c r="G7303" s="61"/>
      <x:c r="H7303" s="61"/>
      <x:c r="I7303" s="66"/>
    </x:row>
    <x:row r="7304" spans="1:9" x14ac:dyDescent="0.25">
      <x:c r="A7304" s="33"/>
      <x:c r="B7304" s="33"/>
      <x:c r="C7304" s="33"/>
      <x:c r="D7304" s="32"/>
      <x:c r="E7304" s="33"/>
      <x:c r="F7304" s="60"/>
      <x:c r="G7304" s="61"/>
      <x:c r="H7304" s="61"/>
      <x:c r="I7304" s="66"/>
    </x:row>
    <x:row r="7305" spans="1:9" x14ac:dyDescent="0.25">
      <x:c r="A7305" s="33"/>
      <x:c r="B7305" s="33"/>
      <x:c r="C7305" s="33"/>
      <x:c r="D7305" s="32"/>
      <x:c r="E7305" s="33"/>
      <x:c r="F7305" s="60"/>
      <x:c r="G7305" s="61"/>
      <x:c r="H7305" s="61"/>
      <x:c r="I7305" s="66"/>
    </x:row>
    <x:row r="7306" spans="1:9" x14ac:dyDescent="0.25">
      <x:c r="A7306" s="33"/>
      <x:c r="B7306" s="33"/>
      <x:c r="C7306" s="33"/>
      <x:c r="D7306" s="32"/>
      <x:c r="E7306" s="33"/>
      <x:c r="F7306" s="60"/>
      <x:c r="G7306" s="61"/>
      <x:c r="H7306" s="61"/>
      <x:c r="I7306" s="66"/>
    </x:row>
    <x:row r="7307" spans="1:9" x14ac:dyDescent="0.25">
      <x:c r="A7307" s="33"/>
      <x:c r="B7307" s="33"/>
      <x:c r="C7307" s="33"/>
      <x:c r="D7307" s="32"/>
      <x:c r="E7307" s="33"/>
      <x:c r="F7307" s="60"/>
      <x:c r="G7307" s="61"/>
      <x:c r="H7307" s="61"/>
      <x:c r="I7307" s="66"/>
    </x:row>
    <x:row r="7308" spans="1:9" x14ac:dyDescent="0.25">
      <x:c r="A7308" s="33"/>
      <x:c r="B7308" s="33"/>
      <x:c r="C7308" s="33"/>
      <x:c r="D7308" s="32"/>
      <x:c r="E7308" s="33"/>
      <x:c r="F7308" s="60"/>
      <x:c r="G7308" s="61"/>
      <x:c r="H7308" s="61"/>
      <x:c r="I7308" s="66"/>
    </x:row>
    <x:row r="7309" spans="1:9" x14ac:dyDescent="0.25">
      <x:c r="A7309" s="33"/>
      <x:c r="B7309" s="33"/>
      <x:c r="C7309" s="33"/>
      <x:c r="D7309" s="32"/>
      <x:c r="E7309" s="33"/>
      <x:c r="F7309" s="60"/>
      <x:c r="G7309" s="61"/>
      <x:c r="H7309" s="61"/>
      <x:c r="I7309" s="66"/>
    </x:row>
    <x:row r="7310" spans="1:9" x14ac:dyDescent="0.25">
      <x:c r="A7310" s="33"/>
      <x:c r="B7310" s="33"/>
      <x:c r="C7310" s="33"/>
      <x:c r="D7310" s="32"/>
      <x:c r="E7310" s="33"/>
      <x:c r="F7310" s="60"/>
      <x:c r="G7310" s="61"/>
      <x:c r="H7310" s="61"/>
      <x:c r="I7310" s="66"/>
    </x:row>
    <x:row r="7311" spans="1:9" x14ac:dyDescent="0.25">
      <x:c r="A7311" s="33"/>
      <x:c r="B7311" s="33"/>
      <x:c r="C7311" s="33"/>
      <x:c r="D7311" s="32"/>
      <x:c r="E7311" s="33"/>
      <x:c r="F7311" s="60"/>
      <x:c r="G7311" s="61"/>
      <x:c r="H7311" s="61"/>
      <x:c r="I7311" s="66"/>
    </x:row>
    <x:row r="7312" spans="1:9" x14ac:dyDescent="0.25">
      <x:c r="A7312" s="33"/>
      <x:c r="B7312" s="33"/>
      <x:c r="C7312" s="33"/>
      <x:c r="D7312" s="32"/>
      <x:c r="E7312" s="33"/>
      <x:c r="F7312" s="60"/>
      <x:c r="G7312" s="61"/>
      <x:c r="H7312" s="61"/>
      <x:c r="I7312" s="66"/>
    </x:row>
    <x:row r="7313" spans="1:9" x14ac:dyDescent="0.25">
      <x:c r="A7313" s="33"/>
      <x:c r="B7313" s="33"/>
      <x:c r="C7313" s="33"/>
      <x:c r="D7313" s="32"/>
      <x:c r="E7313" s="33"/>
      <x:c r="F7313" s="60"/>
      <x:c r="G7313" s="61"/>
      <x:c r="H7313" s="61"/>
      <x:c r="I7313" s="66"/>
    </x:row>
    <x:row r="7314" spans="1:9" x14ac:dyDescent="0.25">
      <x:c r="A7314" s="33"/>
      <x:c r="B7314" s="33"/>
      <x:c r="C7314" s="33"/>
      <x:c r="D7314" s="32"/>
      <x:c r="E7314" s="33"/>
      <x:c r="F7314" s="60"/>
      <x:c r="G7314" s="61"/>
      <x:c r="H7314" s="61"/>
      <x:c r="I7314" s="66"/>
    </x:row>
    <x:row r="7315" spans="1:9" x14ac:dyDescent="0.25">
      <x:c r="A7315" s="33"/>
      <x:c r="B7315" s="33"/>
      <x:c r="C7315" s="33"/>
      <x:c r="D7315" s="32"/>
      <x:c r="E7315" s="33"/>
      <x:c r="F7315" s="60"/>
      <x:c r="G7315" s="61"/>
      <x:c r="H7315" s="61"/>
      <x:c r="I7315" s="66"/>
    </x:row>
    <x:row r="7316" spans="1:9" x14ac:dyDescent="0.25">
      <x:c r="A7316" s="33"/>
      <x:c r="B7316" s="33"/>
      <x:c r="C7316" s="33"/>
      <x:c r="D7316" s="32"/>
      <x:c r="E7316" s="33"/>
      <x:c r="F7316" s="60"/>
      <x:c r="G7316" s="61"/>
      <x:c r="H7316" s="61"/>
      <x:c r="I7316" s="66"/>
    </x:row>
    <x:row r="7317" spans="1:9" x14ac:dyDescent="0.25">
      <x:c r="A7317" s="33"/>
      <x:c r="B7317" s="33"/>
      <x:c r="C7317" s="33"/>
      <x:c r="D7317" s="32"/>
      <x:c r="E7317" s="33"/>
      <x:c r="F7317" s="60"/>
      <x:c r="G7317" s="61"/>
      <x:c r="H7317" s="61"/>
      <x:c r="I7317" s="66"/>
    </x:row>
    <x:row r="7318" spans="1:9" x14ac:dyDescent="0.25">
      <x:c r="A7318" s="33"/>
      <x:c r="B7318" s="33"/>
      <x:c r="C7318" s="33"/>
      <x:c r="D7318" s="32"/>
      <x:c r="E7318" s="33"/>
      <x:c r="F7318" s="60"/>
      <x:c r="G7318" s="61"/>
      <x:c r="H7318" s="61"/>
      <x:c r="I7318" s="66"/>
    </x:row>
    <x:row r="7319" spans="1:9" x14ac:dyDescent="0.25">
      <x:c r="A7319" s="33"/>
      <x:c r="B7319" s="33"/>
      <x:c r="C7319" s="33"/>
      <x:c r="D7319" s="32"/>
      <x:c r="E7319" s="33"/>
      <x:c r="F7319" s="60"/>
      <x:c r="G7319" s="61"/>
      <x:c r="H7319" s="61"/>
      <x:c r="I7319" s="66"/>
    </x:row>
    <x:row r="7320" spans="1:9" x14ac:dyDescent="0.25">
      <x:c r="A7320" s="33"/>
      <x:c r="B7320" s="33"/>
      <x:c r="C7320" s="33"/>
      <x:c r="D7320" s="32"/>
      <x:c r="E7320" s="33"/>
      <x:c r="F7320" s="60"/>
      <x:c r="G7320" s="61"/>
      <x:c r="H7320" s="61"/>
      <x:c r="I7320" s="66"/>
    </x:row>
    <x:row r="7321" spans="1:9" x14ac:dyDescent="0.25">
      <x:c r="A7321" s="33"/>
      <x:c r="B7321" s="33"/>
      <x:c r="C7321" s="33"/>
      <x:c r="D7321" s="32"/>
      <x:c r="E7321" s="33"/>
      <x:c r="F7321" s="60"/>
      <x:c r="G7321" s="61"/>
      <x:c r="H7321" s="61"/>
      <x:c r="I7321" s="66"/>
    </x:row>
    <x:row r="7322" spans="1:9" x14ac:dyDescent="0.25">
      <x:c r="A7322" s="33"/>
      <x:c r="B7322" s="33"/>
      <x:c r="C7322" s="33"/>
      <x:c r="D7322" s="32"/>
      <x:c r="E7322" s="33"/>
      <x:c r="F7322" s="60"/>
      <x:c r="G7322" s="61"/>
      <x:c r="H7322" s="61"/>
      <x:c r="I7322" s="66"/>
    </x:row>
    <x:row r="7323" spans="1:9" x14ac:dyDescent="0.25">
      <x:c r="A7323" s="33"/>
      <x:c r="B7323" s="33"/>
      <x:c r="C7323" s="33"/>
      <x:c r="D7323" s="32"/>
      <x:c r="E7323" s="33"/>
      <x:c r="F7323" s="60"/>
      <x:c r="G7323" s="61"/>
      <x:c r="H7323" s="61"/>
      <x:c r="I7323" s="66"/>
    </x:row>
    <x:row r="7324" spans="1:9" x14ac:dyDescent="0.25">
      <x:c r="A7324" s="33"/>
      <x:c r="B7324" s="33"/>
      <x:c r="C7324" s="33"/>
      <x:c r="D7324" s="32"/>
      <x:c r="E7324" s="33"/>
      <x:c r="F7324" s="60"/>
      <x:c r="G7324" s="61"/>
      <x:c r="H7324" s="61"/>
      <x:c r="I7324" s="66"/>
    </x:row>
    <x:row r="7325" spans="1:9" x14ac:dyDescent="0.25">
      <x:c r="A7325" s="33"/>
      <x:c r="B7325" s="33"/>
      <x:c r="C7325" s="33"/>
      <x:c r="D7325" s="32"/>
      <x:c r="E7325" s="33"/>
      <x:c r="F7325" s="60"/>
      <x:c r="G7325" s="61"/>
      <x:c r="H7325" s="61"/>
      <x:c r="I7325" s="66"/>
    </x:row>
    <x:row r="7326" spans="1:9" x14ac:dyDescent="0.25">
      <x:c r="A7326" s="33"/>
      <x:c r="B7326" s="33"/>
      <x:c r="C7326" s="33"/>
      <x:c r="D7326" s="32"/>
      <x:c r="E7326" s="33"/>
      <x:c r="F7326" s="60"/>
      <x:c r="G7326" s="61"/>
      <x:c r="H7326" s="61"/>
      <x:c r="I7326" s="66"/>
    </x:row>
    <x:row r="7327" spans="1:9" x14ac:dyDescent="0.25">
      <x:c r="A7327" s="33"/>
      <x:c r="B7327" s="33"/>
      <x:c r="C7327" s="33"/>
      <x:c r="D7327" s="32"/>
      <x:c r="E7327" s="33"/>
      <x:c r="F7327" s="60"/>
      <x:c r="G7327" s="61"/>
      <x:c r="H7327" s="61"/>
      <x:c r="I7327" s="66"/>
    </x:row>
    <x:row r="7328" spans="1:9" x14ac:dyDescent="0.25">
      <x:c r="A7328" s="33"/>
      <x:c r="B7328" s="33"/>
      <x:c r="C7328" s="33"/>
      <x:c r="D7328" s="32"/>
      <x:c r="E7328" s="33"/>
      <x:c r="F7328" s="60"/>
      <x:c r="G7328" s="61"/>
      <x:c r="H7328" s="61"/>
      <x:c r="I7328" s="66"/>
    </x:row>
    <x:row r="7329" spans="1:9" x14ac:dyDescent="0.25">
      <x:c r="A7329" s="33"/>
      <x:c r="B7329" s="33"/>
      <x:c r="C7329" s="33"/>
      <x:c r="D7329" s="32"/>
      <x:c r="E7329" s="33"/>
      <x:c r="F7329" s="60"/>
      <x:c r="G7329" s="61"/>
      <x:c r="H7329" s="61"/>
      <x:c r="I7329" s="66"/>
    </x:row>
    <x:row r="7330" spans="1:9" x14ac:dyDescent="0.25">
      <x:c r="A7330" s="33"/>
      <x:c r="B7330" s="33"/>
      <x:c r="C7330" s="33"/>
      <x:c r="D7330" s="32"/>
      <x:c r="E7330" s="33"/>
      <x:c r="F7330" s="60"/>
      <x:c r="G7330" s="61"/>
      <x:c r="H7330" s="61"/>
      <x:c r="I7330" s="66"/>
    </x:row>
    <x:row r="7331" spans="1:9" x14ac:dyDescent="0.25">
      <x:c r="A7331" s="33"/>
      <x:c r="B7331" s="33"/>
      <x:c r="C7331" s="33"/>
      <x:c r="D7331" s="32"/>
      <x:c r="E7331" s="33"/>
      <x:c r="F7331" s="60"/>
      <x:c r="G7331" s="61"/>
      <x:c r="H7331" s="61"/>
      <x:c r="I7331" s="66"/>
    </x:row>
    <x:row r="7332" spans="1:9" x14ac:dyDescent="0.25">
      <x:c r="A7332" s="33"/>
      <x:c r="B7332" s="33"/>
      <x:c r="C7332" s="33"/>
      <x:c r="D7332" s="32"/>
      <x:c r="E7332" s="33"/>
      <x:c r="F7332" s="60"/>
      <x:c r="G7332" s="61"/>
      <x:c r="H7332" s="61"/>
      <x:c r="I7332" s="66"/>
    </x:row>
    <x:row r="7333" spans="1:9" x14ac:dyDescent="0.25">
      <x:c r="A7333" s="33"/>
      <x:c r="B7333" s="33"/>
      <x:c r="C7333" s="33"/>
      <x:c r="D7333" s="32"/>
      <x:c r="E7333" s="33"/>
      <x:c r="F7333" s="60"/>
      <x:c r="G7333" s="61"/>
      <x:c r="H7333" s="61"/>
      <x:c r="I7333" s="66"/>
    </x:row>
    <x:row r="7334" spans="1:9" x14ac:dyDescent="0.25">
      <x:c r="A7334" s="33"/>
      <x:c r="B7334" s="33"/>
      <x:c r="C7334" s="33"/>
      <x:c r="D7334" s="32"/>
      <x:c r="E7334" s="33"/>
      <x:c r="F7334" s="60"/>
      <x:c r="G7334" s="61"/>
      <x:c r="H7334" s="61"/>
      <x:c r="I7334" s="66"/>
    </x:row>
    <x:row r="7335" spans="1:9" x14ac:dyDescent="0.25">
      <x:c r="A7335" s="33"/>
      <x:c r="B7335" s="33"/>
      <x:c r="C7335" s="33"/>
      <x:c r="D7335" s="32"/>
      <x:c r="E7335" s="33"/>
      <x:c r="F7335" s="60"/>
      <x:c r="G7335" s="61"/>
      <x:c r="H7335" s="61"/>
      <x:c r="I7335" s="66"/>
    </x:row>
    <x:row r="7336" spans="1:9" x14ac:dyDescent="0.25">
      <x:c r="A7336" s="33"/>
      <x:c r="B7336" s="33"/>
      <x:c r="C7336" s="33"/>
      <x:c r="D7336" s="32"/>
      <x:c r="E7336" s="33"/>
      <x:c r="F7336" s="60"/>
      <x:c r="G7336" s="61"/>
      <x:c r="H7336" s="61"/>
      <x:c r="I7336" s="66"/>
    </x:row>
    <x:row r="7337" spans="1:9" x14ac:dyDescent="0.25">
      <x:c r="A7337" s="33"/>
      <x:c r="B7337" s="33"/>
      <x:c r="C7337" s="33"/>
      <x:c r="D7337" s="32"/>
      <x:c r="E7337" s="33"/>
      <x:c r="F7337" s="60"/>
      <x:c r="G7337" s="61"/>
      <x:c r="H7337" s="61"/>
      <x:c r="I7337" s="66"/>
    </x:row>
    <x:row r="7338" spans="1:9" x14ac:dyDescent="0.25">
      <x:c r="A7338" s="33"/>
      <x:c r="B7338" s="33"/>
      <x:c r="C7338" s="33"/>
      <x:c r="D7338" s="32"/>
      <x:c r="E7338" s="33"/>
      <x:c r="F7338" s="60"/>
      <x:c r="G7338" s="61"/>
      <x:c r="H7338" s="61"/>
      <x:c r="I7338" s="66"/>
    </x:row>
    <x:row r="7339" spans="1:9" x14ac:dyDescent="0.25">
      <x:c r="A7339" s="33"/>
      <x:c r="B7339" s="33"/>
      <x:c r="C7339" s="33"/>
      <x:c r="D7339" s="32"/>
      <x:c r="E7339" s="33"/>
      <x:c r="F7339" s="60"/>
      <x:c r="G7339" s="61"/>
      <x:c r="H7339" s="61"/>
      <x:c r="I7339" s="66"/>
    </x:row>
    <x:row r="7340" spans="1:9" x14ac:dyDescent="0.25">
      <x:c r="A7340" s="33"/>
      <x:c r="B7340" s="33"/>
      <x:c r="C7340" s="33"/>
      <x:c r="D7340" s="32"/>
      <x:c r="E7340" s="33"/>
      <x:c r="F7340" s="60"/>
      <x:c r="G7340" s="61"/>
      <x:c r="H7340" s="61"/>
      <x:c r="I7340" s="66"/>
    </x:row>
    <x:row r="7341" spans="1:9" x14ac:dyDescent="0.25">
      <x:c r="A7341" s="33"/>
      <x:c r="B7341" s="33"/>
      <x:c r="C7341" s="33"/>
      <x:c r="D7341" s="32"/>
      <x:c r="E7341" s="33"/>
      <x:c r="F7341" s="60"/>
      <x:c r="G7341" s="61"/>
      <x:c r="H7341" s="61"/>
      <x:c r="I7341" s="66"/>
    </x:row>
    <x:row r="7342" spans="1:9" x14ac:dyDescent="0.25">
      <x:c r="A7342" s="33"/>
      <x:c r="B7342" s="33"/>
      <x:c r="C7342" s="33"/>
      <x:c r="D7342" s="32"/>
      <x:c r="E7342" s="33"/>
      <x:c r="F7342" s="60"/>
      <x:c r="G7342" s="61"/>
      <x:c r="H7342" s="61"/>
      <x:c r="I7342" s="66"/>
    </x:row>
    <x:row r="7343" spans="1:9" x14ac:dyDescent="0.25">
      <x:c r="A7343" s="33"/>
      <x:c r="B7343" s="33"/>
      <x:c r="C7343" s="33"/>
      <x:c r="D7343" s="32"/>
      <x:c r="E7343" s="33"/>
      <x:c r="F7343" s="60"/>
      <x:c r="G7343" s="61"/>
      <x:c r="H7343" s="61"/>
      <x:c r="I7343" s="66"/>
    </x:row>
    <x:row r="7344" spans="1:9" x14ac:dyDescent="0.25">
      <x:c r="A7344" s="33"/>
      <x:c r="B7344" s="33"/>
      <x:c r="C7344" s="33"/>
      <x:c r="D7344" s="32"/>
      <x:c r="E7344" s="33"/>
      <x:c r="F7344" s="60"/>
      <x:c r="G7344" s="61"/>
      <x:c r="H7344" s="61"/>
      <x:c r="I7344" s="66"/>
    </x:row>
    <x:row r="7345" spans="1:9" x14ac:dyDescent="0.25">
      <x:c r="A7345" s="33"/>
      <x:c r="B7345" s="33"/>
      <x:c r="C7345" s="33"/>
      <x:c r="D7345" s="32"/>
      <x:c r="E7345" s="33"/>
      <x:c r="F7345" s="60"/>
      <x:c r="G7345" s="61"/>
      <x:c r="H7345" s="61"/>
      <x:c r="I7345" s="66"/>
    </x:row>
    <x:row r="7346" spans="1:9" x14ac:dyDescent="0.25">
      <x:c r="A7346" s="33"/>
      <x:c r="B7346" s="33"/>
      <x:c r="C7346" s="33"/>
      <x:c r="D7346" s="32"/>
      <x:c r="E7346" s="33"/>
      <x:c r="F7346" s="60"/>
      <x:c r="G7346" s="61"/>
      <x:c r="H7346" s="61"/>
      <x:c r="I7346" s="66"/>
    </x:row>
    <x:row r="7347" spans="1:9" x14ac:dyDescent="0.25">
      <x:c r="A7347" s="33"/>
      <x:c r="B7347" s="33"/>
      <x:c r="C7347" s="33"/>
      <x:c r="D7347" s="32"/>
      <x:c r="E7347" s="33"/>
      <x:c r="F7347" s="60"/>
      <x:c r="G7347" s="61"/>
      <x:c r="H7347" s="61"/>
      <x:c r="I7347" s="66"/>
    </x:row>
    <x:row r="7348" spans="1:9" x14ac:dyDescent="0.25">
      <x:c r="A7348" s="33"/>
      <x:c r="B7348" s="33"/>
      <x:c r="C7348" s="33"/>
      <x:c r="D7348" s="32"/>
      <x:c r="E7348" s="33"/>
      <x:c r="F7348" s="60"/>
      <x:c r="G7348" s="61"/>
      <x:c r="H7348" s="61"/>
      <x:c r="I7348" s="66"/>
    </x:row>
    <x:row r="7349" spans="1:9" x14ac:dyDescent="0.25">
      <x:c r="A7349" s="33"/>
      <x:c r="B7349" s="33"/>
      <x:c r="C7349" s="33"/>
      <x:c r="D7349" s="32"/>
      <x:c r="E7349" s="33"/>
      <x:c r="F7349" s="60"/>
      <x:c r="G7349" s="61"/>
      <x:c r="H7349" s="61"/>
      <x:c r="I7349" s="66"/>
    </x:row>
    <x:row r="7350" spans="1:9" x14ac:dyDescent="0.25">
      <x:c r="A7350" s="33"/>
      <x:c r="B7350" s="33"/>
      <x:c r="C7350" s="33"/>
      <x:c r="D7350" s="32"/>
      <x:c r="E7350" s="33"/>
      <x:c r="F7350" s="60"/>
      <x:c r="G7350" s="61"/>
      <x:c r="H7350" s="61"/>
      <x:c r="I7350" s="66"/>
    </x:row>
    <x:row r="7351" spans="1:9" x14ac:dyDescent="0.25">
      <x:c r="A7351" s="33"/>
      <x:c r="B7351" s="33"/>
      <x:c r="C7351" s="33"/>
      <x:c r="D7351" s="32"/>
      <x:c r="E7351" s="33"/>
      <x:c r="F7351" s="60"/>
      <x:c r="G7351" s="61"/>
      <x:c r="H7351" s="61"/>
      <x:c r="I7351" s="66"/>
    </x:row>
    <x:row r="7352" spans="1:9" x14ac:dyDescent="0.25">
      <x:c r="A7352" s="33"/>
      <x:c r="B7352" s="33"/>
      <x:c r="C7352" s="33"/>
      <x:c r="D7352" s="32"/>
      <x:c r="E7352" s="33"/>
      <x:c r="F7352" s="60"/>
      <x:c r="G7352" s="61"/>
      <x:c r="H7352" s="61"/>
      <x:c r="I7352" s="66"/>
    </x:row>
    <x:row r="7353" spans="1:9" x14ac:dyDescent="0.25">
      <x:c r="A7353" s="33"/>
      <x:c r="B7353" s="33"/>
      <x:c r="C7353" s="33"/>
      <x:c r="D7353" s="32"/>
      <x:c r="E7353" s="33"/>
      <x:c r="F7353" s="60"/>
      <x:c r="G7353" s="61"/>
      <x:c r="H7353" s="61"/>
      <x:c r="I7353" s="66"/>
    </x:row>
    <x:row r="7354" spans="1:9" x14ac:dyDescent="0.25">
      <x:c r="A7354" s="33"/>
      <x:c r="B7354" s="33"/>
      <x:c r="C7354" s="33"/>
      <x:c r="D7354" s="32"/>
      <x:c r="E7354" s="33"/>
      <x:c r="F7354" s="60"/>
      <x:c r="G7354" s="61"/>
      <x:c r="H7354" s="61"/>
      <x:c r="I7354" s="66"/>
    </x:row>
    <x:row r="7355" spans="1:9" x14ac:dyDescent="0.25">
      <x:c r="A7355" s="33"/>
      <x:c r="B7355" s="33"/>
      <x:c r="C7355" s="33"/>
      <x:c r="D7355" s="32"/>
      <x:c r="E7355" s="33"/>
      <x:c r="F7355" s="60"/>
      <x:c r="G7355" s="61"/>
      <x:c r="H7355" s="61"/>
      <x:c r="I7355" s="66"/>
    </x:row>
    <x:row r="7356" spans="1:9" x14ac:dyDescent="0.25">
      <x:c r="A7356" s="33"/>
      <x:c r="B7356" s="33"/>
      <x:c r="C7356" s="33"/>
      <x:c r="D7356" s="32"/>
      <x:c r="E7356" s="33"/>
      <x:c r="F7356" s="60"/>
      <x:c r="G7356" s="61"/>
      <x:c r="H7356" s="61"/>
      <x:c r="I7356" s="66"/>
    </x:row>
    <x:row r="7357" spans="1:9" x14ac:dyDescent="0.25">
      <x:c r="A7357" s="33"/>
      <x:c r="B7357" s="33"/>
      <x:c r="C7357" s="33"/>
      <x:c r="D7357" s="32"/>
      <x:c r="E7357" s="33"/>
      <x:c r="F7357" s="60"/>
      <x:c r="G7357" s="61"/>
      <x:c r="H7357" s="61"/>
      <x:c r="I7357" s="66"/>
    </x:row>
    <x:row r="7358" spans="1:9" x14ac:dyDescent="0.25">
      <x:c r="A7358" s="33"/>
      <x:c r="B7358" s="33"/>
      <x:c r="C7358" s="33"/>
      <x:c r="D7358" s="32"/>
      <x:c r="E7358" s="33"/>
      <x:c r="F7358" s="60"/>
      <x:c r="G7358" s="61"/>
      <x:c r="H7358" s="61"/>
      <x:c r="I7358" s="66"/>
    </x:row>
    <x:row r="7359" spans="1:9" x14ac:dyDescent="0.25">
      <x:c r="A7359" s="33"/>
      <x:c r="B7359" s="33"/>
      <x:c r="C7359" s="33"/>
      <x:c r="D7359" s="32"/>
      <x:c r="E7359" s="33"/>
      <x:c r="F7359" s="60"/>
      <x:c r="G7359" s="61"/>
      <x:c r="H7359" s="61"/>
      <x:c r="I7359" s="66"/>
    </x:row>
    <x:row r="7360" spans="1:9" x14ac:dyDescent="0.25">
      <x:c r="A7360" s="33"/>
      <x:c r="B7360" s="33"/>
      <x:c r="C7360" s="33"/>
      <x:c r="D7360" s="32"/>
      <x:c r="E7360" s="33"/>
      <x:c r="F7360" s="60"/>
      <x:c r="G7360" s="61"/>
      <x:c r="H7360" s="61"/>
      <x:c r="I7360" s="66"/>
    </x:row>
    <x:row r="7361" spans="1:9" x14ac:dyDescent="0.25">
      <x:c r="A7361" s="33"/>
      <x:c r="B7361" s="33"/>
      <x:c r="C7361" s="33"/>
      <x:c r="D7361" s="32"/>
      <x:c r="E7361" s="33"/>
      <x:c r="F7361" s="60"/>
      <x:c r="G7361" s="61"/>
      <x:c r="H7361" s="61"/>
      <x:c r="I7361" s="66"/>
    </x:row>
    <x:row r="7362" spans="1:9" x14ac:dyDescent="0.25">
      <x:c r="A7362" s="33"/>
      <x:c r="B7362" s="33"/>
      <x:c r="C7362" s="33"/>
      <x:c r="D7362" s="32"/>
      <x:c r="E7362" s="33"/>
      <x:c r="F7362" s="60"/>
      <x:c r="G7362" s="61"/>
      <x:c r="H7362" s="61"/>
      <x:c r="I7362" s="66"/>
    </x:row>
    <x:row r="7363" spans="1:9" x14ac:dyDescent="0.25">
      <x:c r="A7363" s="33"/>
      <x:c r="B7363" s="33"/>
      <x:c r="C7363" s="33"/>
      <x:c r="D7363" s="32"/>
      <x:c r="E7363" s="33"/>
      <x:c r="F7363" s="60"/>
      <x:c r="G7363" s="61"/>
      <x:c r="H7363" s="61"/>
      <x:c r="I7363" s="66"/>
    </x:row>
    <x:row r="7364" spans="1:9" x14ac:dyDescent="0.25">
      <x:c r="A7364" s="33"/>
      <x:c r="B7364" s="33"/>
      <x:c r="C7364" s="33"/>
      <x:c r="D7364" s="32"/>
      <x:c r="E7364" s="33"/>
      <x:c r="F7364" s="60"/>
      <x:c r="G7364" s="61"/>
      <x:c r="H7364" s="61"/>
      <x:c r="I7364" s="66"/>
    </x:row>
    <x:row r="7365" spans="1:9" x14ac:dyDescent="0.25">
      <x:c r="A7365" s="33"/>
      <x:c r="B7365" s="33"/>
      <x:c r="C7365" s="33"/>
      <x:c r="D7365" s="32"/>
      <x:c r="E7365" s="33"/>
      <x:c r="F7365" s="60"/>
      <x:c r="G7365" s="61"/>
      <x:c r="H7365" s="61"/>
      <x:c r="I7365" s="66"/>
    </x:row>
    <x:row r="7366" spans="1:9" x14ac:dyDescent="0.25">
      <x:c r="A7366" s="33"/>
      <x:c r="B7366" s="33"/>
      <x:c r="C7366" s="33"/>
      <x:c r="D7366" s="32"/>
      <x:c r="E7366" s="33"/>
      <x:c r="F7366" s="60"/>
      <x:c r="G7366" s="61"/>
      <x:c r="H7366" s="61"/>
      <x:c r="I7366" s="66"/>
    </x:row>
    <x:row r="7367" spans="1:9" x14ac:dyDescent="0.25">
      <x:c r="A7367" s="33"/>
      <x:c r="B7367" s="33"/>
      <x:c r="C7367" s="33"/>
      <x:c r="D7367" s="32"/>
      <x:c r="E7367" s="33"/>
      <x:c r="F7367" s="60"/>
      <x:c r="G7367" s="61"/>
      <x:c r="H7367" s="61"/>
      <x:c r="I7367" s="66"/>
    </x:row>
    <x:row r="7368" spans="1:9" x14ac:dyDescent="0.25">
      <x:c r="A7368" s="33"/>
      <x:c r="B7368" s="33"/>
      <x:c r="C7368" s="33"/>
      <x:c r="D7368" s="32"/>
      <x:c r="E7368" s="33"/>
      <x:c r="F7368" s="60"/>
      <x:c r="G7368" s="61"/>
      <x:c r="H7368" s="61"/>
      <x:c r="I7368" s="66"/>
    </x:row>
    <x:row r="7369" spans="1:9" x14ac:dyDescent="0.25">
      <x:c r="A7369" s="33"/>
      <x:c r="B7369" s="33"/>
      <x:c r="C7369" s="33"/>
      <x:c r="D7369" s="32"/>
      <x:c r="E7369" s="33"/>
      <x:c r="F7369" s="60"/>
      <x:c r="G7369" s="61"/>
      <x:c r="H7369" s="61"/>
      <x:c r="I7369" s="66"/>
    </x:row>
    <x:row r="7370" spans="1:9" x14ac:dyDescent="0.25">
      <x:c r="A7370" s="33"/>
      <x:c r="B7370" s="33"/>
      <x:c r="C7370" s="33"/>
      <x:c r="D7370" s="32"/>
      <x:c r="E7370" s="33"/>
      <x:c r="F7370" s="60"/>
      <x:c r="G7370" s="61"/>
      <x:c r="H7370" s="61"/>
      <x:c r="I7370" s="66"/>
    </x:row>
    <x:row r="7371" spans="1:9" x14ac:dyDescent="0.25">
      <x:c r="A7371" s="33"/>
      <x:c r="B7371" s="33"/>
      <x:c r="C7371" s="33"/>
      <x:c r="D7371" s="32"/>
      <x:c r="E7371" s="33"/>
      <x:c r="F7371" s="60"/>
      <x:c r="G7371" s="61"/>
      <x:c r="H7371" s="61"/>
      <x:c r="I7371" s="66"/>
    </x:row>
    <x:row r="7372" spans="1:9" x14ac:dyDescent="0.25">
      <x:c r="A7372" s="33"/>
      <x:c r="B7372" s="33"/>
      <x:c r="C7372" s="33"/>
      <x:c r="D7372" s="32"/>
      <x:c r="E7372" s="33"/>
      <x:c r="F7372" s="60"/>
      <x:c r="G7372" s="61"/>
      <x:c r="H7372" s="61"/>
      <x:c r="I7372" s="66"/>
    </x:row>
    <x:row r="7373" spans="1:9" x14ac:dyDescent="0.25">
      <x:c r="A7373" s="33"/>
      <x:c r="B7373" s="33"/>
      <x:c r="C7373" s="33"/>
      <x:c r="D7373" s="32"/>
      <x:c r="E7373" s="33"/>
      <x:c r="F7373" s="60"/>
      <x:c r="G7373" s="61"/>
      <x:c r="H7373" s="61"/>
      <x:c r="I7373" s="66"/>
    </x:row>
    <x:row r="7374" spans="1:9" x14ac:dyDescent="0.25">
      <x:c r="A7374" s="33"/>
      <x:c r="B7374" s="33"/>
      <x:c r="C7374" s="33"/>
      <x:c r="D7374" s="32"/>
      <x:c r="E7374" s="33"/>
      <x:c r="F7374" s="60"/>
      <x:c r="G7374" s="61"/>
      <x:c r="H7374" s="61"/>
      <x:c r="I7374" s="66"/>
    </x:row>
    <x:row r="7375" spans="1:9" x14ac:dyDescent="0.25">
      <x:c r="A7375" s="33"/>
      <x:c r="B7375" s="33"/>
      <x:c r="C7375" s="33"/>
      <x:c r="D7375" s="32"/>
      <x:c r="E7375" s="33"/>
      <x:c r="F7375" s="60"/>
      <x:c r="G7375" s="61"/>
      <x:c r="H7375" s="61"/>
      <x:c r="I7375" s="66"/>
    </x:row>
    <x:row r="7376" spans="1:9" x14ac:dyDescent="0.25">
      <x:c r="A7376" s="33"/>
      <x:c r="B7376" s="33"/>
      <x:c r="C7376" s="33"/>
      <x:c r="D7376" s="32"/>
      <x:c r="E7376" s="33"/>
      <x:c r="F7376" s="60"/>
      <x:c r="G7376" s="61"/>
      <x:c r="H7376" s="61"/>
      <x:c r="I7376" s="66"/>
    </x:row>
    <x:row r="7377" spans="1:9" x14ac:dyDescent="0.25">
      <x:c r="A7377" s="33"/>
      <x:c r="B7377" s="33"/>
      <x:c r="C7377" s="33"/>
      <x:c r="D7377" s="32"/>
      <x:c r="E7377" s="33"/>
      <x:c r="F7377" s="60"/>
      <x:c r="G7377" s="61"/>
      <x:c r="H7377" s="61"/>
      <x:c r="I7377" s="66"/>
    </x:row>
    <x:row r="7378" spans="1:9" x14ac:dyDescent="0.25">
      <x:c r="A7378" s="33"/>
      <x:c r="B7378" s="33"/>
      <x:c r="C7378" s="33"/>
      <x:c r="D7378" s="32"/>
      <x:c r="E7378" s="33"/>
      <x:c r="F7378" s="60"/>
      <x:c r="G7378" s="61"/>
      <x:c r="H7378" s="61"/>
      <x:c r="I7378" s="66"/>
    </x:row>
    <x:row r="7379" spans="1:9" x14ac:dyDescent="0.25">
      <x:c r="A7379" s="33"/>
      <x:c r="B7379" s="33"/>
      <x:c r="C7379" s="33"/>
      <x:c r="D7379" s="32"/>
      <x:c r="E7379" s="33"/>
      <x:c r="F7379" s="60"/>
      <x:c r="G7379" s="61"/>
      <x:c r="H7379" s="61"/>
      <x:c r="I7379" s="66"/>
    </x:row>
    <x:row r="7380" spans="1:9" x14ac:dyDescent="0.25">
      <x:c r="A7380" s="33"/>
      <x:c r="B7380" s="33"/>
      <x:c r="C7380" s="33"/>
      <x:c r="D7380" s="32"/>
      <x:c r="E7380" s="33"/>
      <x:c r="F7380" s="60"/>
      <x:c r="G7380" s="61"/>
      <x:c r="H7380" s="61"/>
      <x:c r="I7380" s="66"/>
    </x:row>
    <x:row r="7381" spans="1:9" x14ac:dyDescent="0.25">
      <x:c r="A7381" s="33"/>
      <x:c r="B7381" s="33"/>
      <x:c r="C7381" s="33"/>
      <x:c r="D7381" s="32"/>
      <x:c r="E7381" s="33"/>
      <x:c r="F7381" s="60"/>
      <x:c r="G7381" s="61"/>
      <x:c r="H7381" s="61"/>
      <x:c r="I7381" s="66"/>
    </x:row>
    <x:row r="7382" spans="1:9" x14ac:dyDescent="0.25">
      <x:c r="A7382" s="33"/>
      <x:c r="B7382" s="33"/>
      <x:c r="C7382" s="33"/>
      <x:c r="D7382" s="32"/>
      <x:c r="E7382" s="33"/>
      <x:c r="F7382" s="60"/>
      <x:c r="G7382" s="61"/>
      <x:c r="H7382" s="61"/>
      <x:c r="I7382" s="66"/>
    </x:row>
    <x:row r="7383" spans="1:9" x14ac:dyDescent="0.25">
      <x:c r="A7383" s="33"/>
      <x:c r="B7383" s="33"/>
      <x:c r="C7383" s="33"/>
      <x:c r="D7383" s="32"/>
      <x:c r="E7383" s="33"/>
      <x:c r="F7383" s="60"/>
      <x:c r="G7383" s="61"/>
      <x:c r="H7383" s="61"/>
      <x:c r="I7383" s="66"/>
    </x:row>
    <x:row r="7384" spans="1:9" x14ac:dyDescent="0.25">
      <x:c r="A7384" s="33"/>
      <x:c r="B7384" s="33"/>
      <x:c r="C7384" s="33"/>
      <x:c r="D7384" s="32"/>
      <x:c r="E7384" s="33"/>
      <x:c r="F7384" s="60"/>
      <x:c r="G7384" s="61"/>
      <x:c r="H7384" s="61"/>
      <x:c r="I7384" s="66"/>
    </x:row>
    <x:row r="7385" spans="1:9" x14ac:dyDescent="0.25">
      <x:c r="A7385" s="33"/>
      <x:c r="B7385" s="33"/>
      <x:c r="C7385" s="33"/>
      <x:c r="D7385" s="32"/>
      <x:c r="E7385" s="33"/>
      <x:c r="F7385" s="60"/>
      <x:c r="G7385" s="61"/>
      <x:c r="H7385" s="61"/>
      <x:c r="I7385" s="66"/>
    </x:row>
    <x:row r="7386" spans="1:9" x14ac:dyDescent="0.25">
      <x:c r="A7386" s="33"/>
      <x:c r="B7386" s="33"/>
      <x:c r="C7386" s="33"/>
      <x:c r="D7386" s="32"/>
      <x:c r="E7386" s="33"/>
      <x:c r="F7386" s="60"/>
      <x:c r="G7386" s="61"/>
      <x:c r="H7386" s="61"/>
      <x:c r="I7386" s="66"/>
    </x:row>
    <x:row r="7387" spans="1:9" x14ac:dyDescent="0.25">
      <x:c r="A7387" s="33"/>
      <x:c r="B7387" s="33"/>
      <x:c r="C7387" s="33"/>
      <x:c r="D7387" s="32"/>
      <x:c r="E7387" s="33"/>
      <x:c r="F7387" s="60"/>
      <x:c r="G7387" s="61"/>
      <x:c r="H7387" s="61"/>
      <x:c r="I7387" s="66"/>
    </x:row>
    <x:row r="7388" spans="1:9" x14ac:dyDescent="0.25">
      <x:c r="A7388" s="33"/>
      <x:c r="B7388" s="33"/>
      <x:c r="C7388" s="33"/>
      <x:c r="D7388" s="32"/>
      <x:c r="E7388" s="33"/>
      <x:c r="F7388" s="60"/>
      <x:c r="G7388" s="61"/>
      <x:c r="H7388" s="61"/>
      <x:c r="I7388" s="66"/>
    </x:row>
    <x:row r="7389" spans="1:9" x14ac:dyDescent="0.25">
      <x:c r="A7389" s="33"/>
      <x:c r="B7389" s="33"/>
      <x:c r="C7389" s="33"/>
      <x:c r="D7389" s="32"/>
      <x:c r="E7389" s="33"/>
      <x:c r="F7389" s="60"/>
      <x:c r="G7389" s="61"/>
      <x:c r="H7389" s="61"/>
      <x:c r="I7389" s="66"/>
    </x:row>
    <x:row r="7390" spans="1:9" x14ac:dyDescent="0.25">
      <x:c r="A7390" s="33"/>
      <x:c r="B7390" s="33"/>
      <x:c r="C7390" s="33"/>
      <x:c r="D7390" s="32"/>
      <x:c r="E7390" s="33"/>
      <x:c r="F7390" s="60"/>
      <x:c r="G7390" s="61"/>
      <x:c r="H7390" s="61"/>
      <x:c r="I7390" s="66"/>
    </x:row>
    <x:row r="7391" spans="1:9" x14ac:dyDescent="0.25">
      <x:c r="A7391" s="33"/>
      <x:c r="B7391" s="33"/>
      <x:c r="C7391" s="33"/>
      <x:c r="D7391" s="32"/>
      <x:c r="E7391" s="33"/>
      <x:c r="F7391" s="60"/>
      <x:c r="G7391" s="61"/>
      <x:c r="H7391" s="61"/>
      <x:c r="I7391" s="66"/>
    </x:row>
    <x:row r="7392" spans="1:9" x14ac:dyDescent="0.25">
      <x:c r="A7392" s="33"/>
      <x:c r="B7392" s="33"/>
      <x:c r="C7392" s="33"/>
      <x:c r="D7392" s="32"/>
      <x:c r="E7392" s="33"/>
      <x:c r="F7392" s="60"/>
      <x:c r="G7392" s="61"/>
      <x:c r="H7392" s="61"/>
      <x:c r="I7392" s="66"/>
    </x:row>
    <x:row r="7393" spans="1:9" x14ac:dyDescent="0.25">
      <x:c r="A7393" s="33"/>
      <x:c r="B7393" s="33"/>
      <x:c r="C7393" s="33"/>
      <x:c r="D7393" s="32"/>
      <x:c r="E7393" s="33"/>
      <x:c r="F7393" s="60"/>
      <x:c r="G7393" s="61"/>
      <x:c r="H7393" s="61"/>
      <x:c r="I7393" s="66"/>
    </x:row>
    <x:row r="7394" spans="1:9" x14ac:dyDescent="0.25">
      <x:c r="A7394" s="33"/>
      <x:c r="B7394" s="33"/>
      <x:c r="C7394" s="33"/>
      <x:c r="D7394" s="32"/>
      <x:c r="E7394" s="33"/>
      <x:c r="F7394" s="60"/>
      <x:c r="G7394" s="61"/>
      <x:c r="H7394" s="61"/>
      <x:c r="I7394" s="66"/>
    </x:row>
    <x:row r="7395" spans="1:9" x14ac:dyDescent="0.25">
      <x:c r="A7395" s="33"/>
      <x:c r="B7395" s="33"/>
      <x:c r="C7395" s="33"/>
      <x:c r="D7395" s="32"/>
      <x:c r="E7395" s="33"/>
      <x:c r="F7395" s="60"/>
      <x:c r="G7395" s="61"/>
      <x:c r="H7395" s="61"/>
      <x:c r="I7395" s="66"/>
    </x:row>
    <x:row r="7396" spans="1:9" x14ac:dyDescent="0.25">
      <x:c r="A7396" s="33"/>
      <x:c r="B7396" s="33"/>
      <x:c r="C7396" s="33"/>
      <x:c r="D7396" s="32"/>
      <x:c r="E7396" s="33"/>
      <x:c r="F7396" s="60"/>
      <x:c r="G7396" s="61"/>
      <x:c r="H7396" s="61"/>
      <x:c r="I7396" s="66"/>
    </x:row>
    <x:row r="7397" spans="1:9" x14ac:dyDescent="0.25">
      <x:c r="A7397" s="33"/>
      <x:c r="B7397" s="33"/>
      <x:c r="C7397" s="33"/>
      <x:c r="D7397" s="32"/>
      <x:c r="E7397" s="33"/>
      <x:c r="F7397" s="60"/>
      <x:c r="G7397" s="61"/>
      <x:c r="H7397" s="61"/>
      <x:c r="I7397" s="66"/>
    </x:row>
    <x:row r="7398" spans="1:9" x14ac:dyDescent="0.25">
      <x:c r="A7398" s="33"/>
      <x:c r="B7398" s="33"/>
      <x:c r="C7398" s="33"/>
      <x:c r="D7398" s="32"/>
      <x:c r="E7398" s="33"/>
      <x:c r="F7398" s="60"/>
      <x:c r="G7398" s="61"/>
      <x:c r="H7398" s="61"/>
      <x:c r="I7398" s="66"/>
    </x:row>
    <x:row r="7399" spans="1:9" x14ac:dyDescent="0.25">
      <x:c r="A7399" s="33"/>
      <x:c r="B7399" s="33"/>
      <x:c r="C7399" s="33"/>
      <x:c r="D7399" s="32"/>
      <x:c r="E7399" s="33"/>
      <x:c r="F7399" s="60"/>
      <x:c r="G7399" s="61"/>
      <x:c r="H7399" s="61"/>
      <x:c r="I7399" s="66"/>
    </x:row>
    <x:row r="7400" spans="1:9" x14ac:dyDescent="0.25">
      <x:c r="A7400" s="33"/>
      <x:c r="B7400" s="33"/>
      <x:c r="C7400" s="33"/>
      <x:c r="D7400" s="32"/>
      <x:c r="E7400" s="33"/>
      <x:c r="F7400" s="60"/>
      <x:c r="G7400" s="61"/>
      <x:c r="H7400" s="61"/>
      <x:c r="I7400" s="66"/>
    </x:row>
    <x:row r="7401" spans="1:9" x14ac:dyDescent="0.25">
      <x:c r="A7401" s="33"/>
      <x:c r="B7401" s="33"/>
      <x:c r="C7401" s="33"/>
      <x:c r="D7401" s="32"/>
      <x:c r="E7401" s="33"/>
      <x:c r="F7401" s="60"/>
      <x:c r="G7401" s="61"/>
      <x:c r="H7401" s="61"/>
      <x:c r="I7401" s="66"/>
    </x:row>
    <x:row r="7402" spans="1:9" x14ac:dyDescent="0.25">
      <x:c r="A7402" s="33"/>
      <x:c r="B7402" s="33"/>
      <x:c r="C7402" s="33"/>
      <x:c r="D7402" s="32"/>
      <x:c r="E7402" s="33"/>
      <x:c r="F7402" s="60"/>
      <x:c r="G7402" s="61"/>
      <x:c r="H7402" s="61"/>
      <x:c r="I7402" s="66"/>
    </x:row>
    <x:row r="7403" spans="1:9" x14ac:dyDescent="0.25">
      <x:c r="A7403" s="33"/>
      <x:c r="B7403" s="33"/>
      <x:c r="C7403" s="33"/>
      <x:c r="D7403" s="32"/>
      <x:c r="E7403" s="33"/>
      <x:c r="F7403" s="60"/>
      <x:c r="G7403" s="61"/>
      <x:c r="H7403" s="61"/>
      <x:c r="I7403" s="66"/>
    </x:row>
    <x:row r="7404" spans="1:9" x14ac:dyDescent="0.25">
      <x:c r="A7404" s="33"/>
      <x:c r="B7404" s="33"/>
      <x:c r="C7404" s="33"/>
      <x:c r="D7404" s="32"/>
      <x:c r="E7404" s="33"/>
      <x:c r="F7404" s="60"/>
      <x:c r="G7404" s="61"/>
      <x:c r="H7404" s="61"/>
      <x:c r="I7404" s="66"/>
    </x:row>
    <x:row r="7405" spans="1:9" x14ac:dyDescent="0.25">
      <x:c r="A7405" s="33"/>
      <x:c r="B7405" s="33"/>
      <x:c r="C7405" s="33"/>
      <x:c r="D7405" s="32"/>
      <x:c r="E7405" s="33"/>
      <x:c r="F7405" s="60"/>
      <x:c r="G7405" s="61"/>
      <x:c r="H7405" s="61"/>
      <x:c r="I7405" s="66"/>
    </x:row>
    <x:row r="7406" spans="1:9" x14ac:dyDescent="0.25">
      <x:c r="A7406" s="33"/>
      <x:c r="B7406" s="33"/>
      <x:c r="C7406" s="33"/>
      <x:c r="D7406" s="32"/>
      <x:c r="E7406" s="33"/>
      <x:c r="F7406" s="60"/>
      <x:c r="G7406" s="61"/>
      <x:c r="H7406" s="61"/>
      <x:c r="I7406" s="66"/>
    </x:row>
    <x:row r="7407" spans="1:9" x14ac:dyDescent="0.25">
      <x:c r="A7407" s="33"/>
      <x:c r="B7407" s="33"/>
      <x:c r="C7407" s="33"/>
      <x:c r="D7407" s="32"/>
      <x:c r="E7407" s="33"/>
      <x:c r="F7407" s="60"/>
      <x:c r="G7407" s="61"/>
      <x:c r="H7407" s="61"/>
      <x:c r="I7407" s="66"/>
    </x:row>
    <x:row r="7408" spans="1:9" x14ac:dyDescent="0.25">
      <x:c r="A7408" s="33"/>
      <x:c r="B7408" s="33"/>
      <x:c r="C7408" s="33"/>
      <x:c r="D7408" s="32"/>
      <x:c r="E7408" s="33"/>
      <x:c r="F7408" s="60"/>
      <x:c r="G7408" s="61"/>
      <x:c r="H7408" s="61"/>
      <x:c r="I7408" s="66"/>
    </x:row>
    <x:row r="7409" spans="1:9" x14ac:dyDescent="0.25">
      <x:c r="A7409" s="33"/>
      <x:c r="B7409" s="33"/>
      <x:c r="C7409" s="33"/>
      <x:c r="D7409" s="32"/>
      <x:c r="E7409" s="33"/>
      <x:c r="F7409" s="60"/>
      <x:c r="G7409" s="61"/>
      <x:c r="H7409" s="61"/>
      <x:c r="I7409" s="66"/>
    </x:row>
    <x:row r="7410" spans="1:9" x14ac:dyDescent="0.25">
      <x:c r="A7410" s="33"/>
      <x:c r="B7410" s="33"/>
      <x:c r="C7410" s="33"/>
      <x:c r="D7410" s="32"/>
      <x:c r="E7410" s="33"/>
      <x:c r="F7410" s="60"/>
      <x:c r="G7410" s="61"/>
      <x:c r="H7410" s="61"/>
      <x:c r="I7410" s="66"/>
    </x:row>
    <x:row r="7411" spans="1:9" x14ac:dyDescent="0.25">
      <x:c r="A7411" s="33"/>
      <x:c r="B7411" s="33"/>
      <x:c r="C7411" s="33"/>
      <x:c r="D7411" s="32"/>
      <x:c r="E7411" s="33"/>
      <x:c r="F7411" s="60"/>
      <x:c r="G7411" s="61"/>
      <x:c r="H7411" s="61"/>
      <x:c r="I7411" s="66"/>
    </x:row>
    <x:row r="7412" spans="1:9" x14ac:dyDescent="0.25">
      <x:c r="A7412" s="33"/>
      <x:c r="B7412" s="33"/>
      <x:c r="C7412" s="33"/>
      <x:c r="D7412" s="32"/>
      <x:c r="E7412" s="33"/>
      <x:c r="F7412" s="60"/>
      <x:c r="G7412" s="61"/>
      <x:c r="H7412" s="61"/>
      <x:c r="I7412" s="66"/>
    </x:row>
    <x:row r="7413" spans="1:9" x14ac:dyDescent="0.25">
      <x:c r="A7413" s="33"/>
      <x:c r="B7413" s="33"/>
      <x:c r="C7413" s="33"/>
      <x:c r="D7413" s="32"/>
      <x:c r="E7413" s="33"/>
      <x:c r="F7413" s="60"/>
      <x:c r="G7413" s="61"/>
      <x:c r="H7413" s="61"/>
      <x:c r="I7413" s="66"/>
    </x:row>
    <x:row r="7414" spans="1:9" x14ac:dyDescent="0.25">
      <x:c r="A7414" s="33"/>
      <x:c r="B7414" s="33"/>
      <x:c r="C7414" s="33"/>
      <x:c r="D7414" s="32"/>
      <x:c r="E7414" s="33"/>
      <x:c r="F7414" s="60"/>
      <x:c r="G7414" s="61"/>
      <x:c r="H7414" s="61"/>
      <x:c r="I7414" s="66"/>
    </x:row>
    <x:row r="7415" spans="1:9" x14ac:dyDescent="0.25">
      <x:c r="A7415" s="33"/>
      <x:c r="B7415" s="33"/>
      <x:c r="C7415" s="33"/>
      <x:c r="D7415" s="32"/>
      <x:c r="E7415" s="33"/>
      <x:c r="F7415" s="60"/>
      <x:c r="G7415" s="61"/>
      <x:c r="H7415" s="61"/>
      <x:c r="I7415" s="66"/>
    </x:row>
    <x:row r="7416" spans="1:9" x14ac:dyDescent="0.25">
      <x:c r="A7416" s="33"/>
      <x:c r="B7416" s="33"/>
      <x:c r="C7416" s="33"/>
      <x:c r="D7416" s="32"/>
      <x:c r="E7416" s="33"/>
      <x:c r="F7416" s="60"/>
      <x:c r="G7416" s="61"/>
      <x:c r="H7416" s="61"/>
      <x:c r="I7416" s="66"/>
    </x:row>
    <x:row r="7417" spans="1:9" x14ac:dyDescent="0.25">
      <x:c r="A7417" s="33"/>
      <x:c r="B7417" s="33"/>
      <x:c r="C7417" s="33"/>
      <x:c r="D7417" s="32"/>
      <x:c r="E7417" s="33"/>
      <x:c r="F7417" s="60"/>
      <x:c r="G7417" s="61"/>
      <x:c r="H7417" s="61"/>
      <x:c r="I7417" s="66"/>
    </x:row>
    <x:row r="7418" spans="1:9" x14ac:dyDescent="0.25">
      <x:c r="A7418" s="33"/>
      <x:c r="B7418" s="33"/>
      <x:c r="C7418" s="33"/>
      <x:c r="D7418" s="32"/>
      <x:c r="E7418" s="33"/>
      <x:c r="F7418" s="60"/>
      <x:c r="G7418" s="61"/>
      <x:c r="H7418" s="61"/>
      <x:c r="I7418" s="66"/>
    </x:row>
    <x:row r="7419" spans="1:9" x14ac:dyDescent="0.25">
      <x:c r="A7419" s="33"/>
      <x:c r="B7419" s="33"/>
      <x:c r="C7419" s="33"/>
      <x:c r="D7419" s="32"/>
      <x:c r="E7419" s="33"/>
      <x:c r="F7419" s="60"/>
      <x:c r="G7419" s="61"/>
      <x:c r="H7419" s="61"/>
      <x:c r="I7419" s="66"/>
    </x:row>
    <x:row r="7420" spans="1:9" x14ac:dyDescent="0.25">
      <x:c r="A7420" s="33"/>
      <x:c r="B7420" s="33"/>
      <x:c r="C7420" s="33"/>
      <x:c r="D7420" s="32"/>
      <x:c r="E7420" s="33"/>
      <x:c r="F7420" s="60"/>
      <x:c r="G7420" s="61"/>
      <x:c r="H7420" s="61"/>
      <x:c r="I7420" s="66"/>
    </x:row>
    <x:row r="7421" spans="1:9" x14ac:dyDescent="0.25">
      <x:c r="A7421" s="33"/>
      <x:c r="B7421" s="33"/>
      <x:c r="C7421" s="33"/>
      <x:c r="D7421" s="32"/>
      <x:c r="E7421" s="33"/>
      <x:c r="F7421" s="60"/>
      <x:c r="G7421" s="61"/>
      <x:c r="H7421" s="61"/>
      <x:c r="I7421" s="66"/>
    </x:row>
    <x:row r="7422" spans="1:9" x14ac:dyDescent="0.25">
      <x:c r="A7422" s="33"/>
      <x:c r="B7422" s="33"/>
      <x:c r="C7422" s="33"/>
      <x:c r="D7422" s="32"/>
      <x:c r="E7422" s="33"/>
      <x:c r="F7422" s="60"/>
      <x:c r="G7422" s="61"/>
      <x:c r="H7422" s="61"/>
      <x:c r="I7422" s="66"/>
    </x:row>
    <x:row r="7423" spans="1:9" x14ac:dyDescent="0.25">
      <x:c r="A7423" s="33"/>
      <x:c r="B7423" s="33"/>
      <x:c r="C7423" s="33"/>
      <x:c r="D7423" s="32"/>
      <x:c r="E7423" s="33"/>
      <x:c r="F7423" s="60"/>
      <x:c r="G7423" s="61"/>
      <x:c r="H7423" s="61"/>
      <x:c r="I7423" s="66"/>
    </x:row>
    <x:row r="7424" spans="1:9" x14ac:dyDescent="0.25">
      <x:c r="A7424" s="33"/>
      <x:c r="B7424" s="33"/>
      <x:c r="C7424" s="33"/>
      <x:c r="D7424" s="32"/>
      <x:c r="E7424" s="33"/>
      <x:c r="F7424" s="60"/>
      <x:c r="G7424" s="61"/>
      <x:c r="H7424" s="61"/>
      <x:c r="I7424" s="66"/>
    </x:row>
    <x:row r="7425" spans="1:9" x14ac:dyDescent="0.25">
      <x:c r="A7425" s="33"/>
      <x:c r="B7425" s="33"/>
      <x:c r="C7425" s="33"/>
      <x:c r="D7425" s="32"/>
      <x:c r="E7425" s="33"/>
      <x:c r="F7425" s="60"/>
      <x:c r="G7425" s="61"/>
      <x:c r="H7425" s="61"/>
      <x:c r="I7425" s="66"/>
    </x:row>
    <x:row r="7426" spans="1:9" x14ac:dyDescent="0.25">
      <x:c r="A7426" s="33"/>
      <x:c r="B7426" s="33"/>
      <x:c r="C7426" s="33"/>
      <x:c r="D7426" s="32"/>
      <x:c r="E7426" s="33"/>
      <x:c r="F7426" s="60"/>
      <x:c r="G7426" s="61"/>
      <x:c r="H7426" s="61"/>
      <x:c r="I7426" s="66"/>
    </x:row>
    <x:row r="7427" spans="1:9" x14ac:dyDescent="0.25">
      <x:c r="A7427" s="33"/>
      <x:c r="B7427" s="33"/>
      <x:c r="C7427" s="33"/>
      <x:c r="D7427" s="32"/>
      <x:c r="E7427" s="33"/>
      <x:c r="F7427" s="60"/>
      <x:c r="G7427" s="61"/>
      <x:c r="H7427" s="61"/>
      <x:c r="I7427" s="66"/>
    </x:row>
    <x:row r="7428" spans="1:9" x14ac:dyDescent="0.25">
      <x:c r="A7428" s="33"/>
      <x:c r="B7428" s="33"/>
      <x:c r="C7428" s="33"/>
      <x:c r="D7428" s="32"/>
      <x:c r="E7428" s="33"/>
      <x:c r="F7428" s="60"/>
      <x:c r="G7428" s="61"/>
      <x:c r="H7428" s="61"/>
      <x:c r="I7428" s="66"/>
    </x:row>
    <x:row r="7429" spans="1:9" x14ac:dyDescent="0.25">
      <x:c r="A7429" s="33"/>
      <x:c r="B7429" s="33"/>
      <x:c r="C7429" s="33"/>
      <x:c r="D7429" s="32"/>
      <x:c r="E7429" s="33"/>
      <x:c r="F7429" s="60"/>
      <x:c r="G7429" s="61"/>
      <x:c r="H7429" s="61"/>
      <x:c r="I7429" s="66"/>
    </x:row>
    <x:row r="7430" spans="1:9" x14ac:dyDescent="0.25">
      <x:c r="A7430" s="33"/>
      <x:c r="B7430" s="33"/>
      <x:c r="C7430" s="33"/>
      <x:c r="D7430" s="32"/>
      <x:c r="E7430" s="33"/>
      <x:c r="F7430" s="60"/>
      <x:c r="G7430" s="61"/>
      <x:c r="H7430" s="61"/>
      <x:c r="I7430" s="66"/>
    </x:row>
    <x:row r="7431" spans="1:9" x14ac:dyDescent="0.25">
      <x:c r="A7431" s="33"/>
      <x:c r="B7431" s="33"/>
      <x:c r="C7431" s="33"/>
      <x:c r="D7431" s="32"/>
      <x:c r="E7431" s="33"/>
      <x:c r="F7431" s="60"/>
      <x:c r="G7431" s="61"/>
      <x:c r="H7431" s="61"/>
      <x:c r="I7431" s="66"/>
    </x:row>
    <x:row r="7432" spans="1:9" x14ac:dyDescent="0.25">
      <x:c r="A7432" s="33"/>
      <x:c r="B7432" s="33"/>
      <x:c r="C7432" s="33"/>
      <x:c r="D7432" s="32"/>
      <x:c r="E7432" s="33"/>
      <x:c r="F7432" s="60"/>
      <x:c r="G7432" s="61"/>
      <x:c r="H7432" s="61"/>
      <x:c r="I7432" s="66"/>
    </x:row>
    <x:row r="7433" spans="1:9" x14ac:dyDescent="0.25">
      <x:c r="A7433" s="33"/>
      <x:c r="B7433" s="33"/>
      <x:c r="C7433" s="33"/>
      <x:c r="D7433" s="32"/>
      <x:c r="E7433" s="33"/>
      <x:c r="F7433" s="60"/>
      <x:c r="G7433" s="61"/>
      <x:c r="H7433" s="61"/>
      <x:c r="I7433" s="66"/>
    </x:row>
    <x:row r="7434" spans="1:9" x14ac:dyDescent="0.25">
      <x:c r="A7434" s="33"/>
      <x:c r="B7434" s="33"/>
      <x:c r="C7434" s="33"/>
      <x:c r="D7434" s="32"/>
      <x:c r="E7434" s="33"/>
      <x:c r="F7434" s="60"/>
      <x:c r="G7434" s="61"/>
      <x:c r="H7434" s="61"/>
      <x:c r="I7434" s="66"/>
    </x:row>
    <x:row r="7435" spans="1:9" x14ac:dyDescent="0.25">
      <x:c r="A7435" s="33"/>
      <x:c r="B7435" s="33"/>
      <x:c r="C7435" s="33"/>
      <x:c r="D7435" s="32"/>
      <x:c r="E7435" s="33"/>
      <x:c r="F7435" s="60"/>
      <x:c r="G7435" s="61"/>
      <x:c r="H7435" s="61"/>
      <x:c r="I7435" s="66"/>
    </x:row>
    <x:row r="7436" spans="1:9" x14ac:dyDescent="0.25">
      <x:c r="A7436" s="33"/>
      <x:c r="B7436" s="33"/>
      <x:c r="C7436" s="33"/>
      <x:c r="D7436" s="32"/>
      <x:c r="E7436" s="33"/>
      <x:c r="F7436" s="60"/>
      <x:c r="G7436" s="61"/>
      <x:c r="H7436" s="61"/>
      <x:c r="I7436" s="66"/>
    </x:row>
    <x:row r="7437" spans="1:9" x14ac:dyDescent="0.25">
      <x:c r="A7437" s="33"/>
      <x:c r="B7437" s="33"/>
      <x:c r="C7437" s="33"/>
      <x:c r="D7437" s="32"/>
      <x:c r="E7437" s="33"/>
      <x:c r="F7437" s="60"/>
      <x:c r="G7437" s="61"/>
      <x:c r="H7437" s="61"/>
      <x:c r="I7437" s="66"/>
    </x:row>
    <x:row r="7438" spans="1:9" x14ac:dyDescent="0.25">
      <x:c r="A7438" s="33"/>
      <x:c r="B7438" s="33"/>
      <x:c r="C7438" s="33"/>
      <x:c r="D7438" s="32"/>
      <x:c r="E7438" s="33"/>
      <x:c r="F7438" s="60"/>
      <x:c r="G7438" s="61"/>
      <x:c r="H7438" s="61"/>
      <x:c r="I7438" s="66"/>
    </x:row>
    <x:row r="7439" spans="1:9" x14ac:dyDescent="0.25">
      <x:c r="A7439" s="33"/>
      <x:c r="B7439" s="33"/>
      <x:c r="C7439" s="33"/>
      <x:c r="D7439" s="32"/>
      <x:c r="E7439" s="33"/>
      <x:c r="F7439" s="60"/>
      <x:c r="G7439" s="61"/>
      <x:c r="H7439" s="61"/>
      <x:c r="I7439" s="66"/>
    </x:row>
    <x:row r="7440" spans="1:9" x14ac:dyDescent="0.25">
      <x:c r="A7440" s="33"/>
      <x:c r="B7440" s="33"/>
      <x:c r="C7440" s="33"/>
      <x:c r="D7440" s="32"/>
      <x:c r="E7440" s="33"/>
      <x:c r="F7440" s="60"/>
      <x:c r="G7440" s="61"/>
      <x:c r="H7440" s="61"/>
      <x:c r="I7440" s="66"/>
    </x:row>
    <x:row r="7441" spans="1:9" x14ac:dyDescent="0.25">
      <x:c r="A7441" s="33"/>
      <x:c r="B7441" s="33"/>
      <x:c r="C7441" s="33"/>
      <x:c r="D7441" s="32"/>
      <x:c r="E7441" s="33"/>
      <x:c r="F7441" s="60"/>
      <x:c r="G7441" s="61"/>
      <x:c r="H7441" s="61"/>
      <x:c r="I7441" s="66"/>
    </x:row>
    <x:row r="7442" spans="1:9" x14ac:dyDescent="0.25">
      <x:c r="A7442" s="33"/>
      <x:c r="B7442" s="33"/>
      <x:c r="C7442" s="33"/>
      <x:c r="D7442" s="32"/>
      <x:c r="E7442" s="33"/>
      <x:c r="F7442" s="60"/>
      <x:c r="G7442" s="61"/>
      <x:c r="H7442" s="61"/>
      <x:c r="I7442" s="66"/>
    </x:row>
    <x:row r="7443" spans="1:9" x14ac:dyDescent="0.25">
      <x:c r="A7443" s="33"/>
      <x:c r="B7443" s="33"/>
      <x:c r="C7443" s="33"/>
      <x:c r="D7443" s="32"/>
      <x:c r="E7443" s="33"/>
      <x:c r="F7443" s="60"/>
      <x:c r="G7443" s="61"/>
      <x:c r="H7443" s="61"/>
      <x:c r="I7443" s="66"/>
    </x:row>
    <x:row r="7444" spans="1:9" x14ac:dyDescent="0.25">
      <x:c r="A7444" s="33"/>
      <x:c r="B7444" s="33"/>
      <x:c r="C7444" s="33"/>
      <x:c r="D7444" s="32"/>
      <x:c r="E7444" s="33"/>
      <x:c r="F7444" s="60"/>
      <x:c r="G7444" s="61"/>
      <x:c r="H7444" s="61"/>
      <x:c r="I7444" s="66"/>
    </x:row>
    <x:row r="7445" spans="1:9" x14ac:dyDescent="0.25">
      <x:c r="A7445" s="33"/>
      <x:c r="B7445" s="33"/>
      <x:c r="C7445" s="33"/>
      <x:c r="D7445" s="32"/>
      <x:c r="E7445" s="33"/>
      <x:c r="F7445" s="60"/>
      <x:c r="G7445" s="61"/>
      <x:c r="H7445" s="61"/>
      <x:c r="I7445" s="66"/>
    </x:row>
    <x:row r="7446" spans="1:9" x14ac:dyDescent="0.25">
      <x:c r="A7446" s="33"/>
      <x:c r="B7446" s="33"/>
      <x:c r="C7446" s="33"/>
      <x:c r="D7446" s="32"/>
      <x:c r="E7446" s="33"/>
      <x:c r="F7446" s="60"/>
      <x:c r="G7446" s="61"/>
      <x:c r="H7446" s="61"/>
      <x:c r="I7446" s="66"/>
    </x:row>
    <x:row r="7447" spans="1:9" x14ac:dyDescent="0.25">
      <x:c r="A7447" s="33"/>
      <x:c r="B7447" s="33"/>
      <x:c r="C7447" s="33"/>
      <x:c r="D7447" s="32"/>
      <x:c r="E7447" s="33"/>
      <x:c r="F7447" s="60"/>
      <x:c r="G7447" s="61"/>
      <x:c r="H7447" s="61"/>
      <x:c r="I7447" s="66"/>
    </x:row>
    <x:row r="7448" spans="1:9" x14ac:dyDescent="0.25">
      <x:c r="A7448" s="33"/>
      <x:c r="B7448" s="33"/>
      <x:c r="C7448" s="33"/>
      <x:c r="D7448" s="32"/>
      <x:c r="E7448" s="33"/>
      <x:c r="F7448" s="60"/>
      <x:c r="G7448" s="61"/>
      <x:c r="H7448" s="61"/>
      <x:c r="I7448" s="66"/>
    </x:row>
    <x:row r="7449" spans="1:9" x14ac:dyDescent="0.25">
      <x:c r="A7449" s="33"/>
      <x:c r="B7449" s="33"/>
      <x:c r="C7449" s="33"/>
      <x:c r="D7449" s="32"/>
      <x:c r="E7449" s="33"/>
      <x:c r="F7449" s="60"/>
      <x:c r="G7449" s="61"/>
      <x:c r="H7449" s="61"/>
      <x:c r="I7449" s="66"/>
    </x:row>
    <x:row r="7450" spans="1:9" x14ac:dyDescent="0.25">
      <x:c r="A7450" s="33"/>
      <x:c r="B7450" s="33"/>
      <x:c r="C7450" s="33"/>
      <x:c r="D7450" s="32"/>
      <x:c r="E7450" s="33"/>
      <x:c r="F7450" s="60"/>
      <x:c r="G7450" s="61"/>
      <x:c r="H7450" s="61"/>
      <x:c r="I7450" s="66"/>
    </x:row>
    <x:row r="7451" spans="1:9" x14ac:dyDescent="0.25">
      <x:c r="A7451" s="33"/>
      <x:c r="B7451" s="33"/>
      <x:c r="C7451" s="33"/>
      <x:c r="D7451" s="32"/>
      <x:c r="E7451" s="33"/>
      <x:c r="F7451" s="60"/>
      <x:c r="G7451" s="61"/>
      <x:c r="H7451" s="61"/>
      <x:c r="I7451" s="66"/>
    </x:row>
    <x:row r="7452" spans="1:9" x14ac:dyDescent="0.25">
      <x:c r="A7452" s="33"/>
      <x:c r="B7452" s="33"/>
      <x:c r="C7452" s="33"/>
      <x:c r="D7452" s="32"/>
      <x:c r="E7452" s="33"/>
      <x:c r="F7452" s="60"/>
      <x:c r="G7452" s="61"/>
      <x:c r="H7452" s="61"/>
      <x:c r="I7452" s="66"/>
    </x:row>
    <x:row r="7453" spans="1:9" x14ac:dyDescent="0.25">
      <x:c r="A7453" s="33"/>
      <x:c r="B7453" s="33"/>
      <x:c r="C7453" s="33"/>
      <x:c r="D7453" s="32"/>
      <x:c r="E7453" s="33"/>
      <x:c r="F7453" s="60"/>
      <x:c r="G7453" s="61"/>
      <x:c r="H7453" s="61"/>
      <x:c r="I7453" s="66"/>
    </x:row>
    <x:row r="7454" spans="1:9" x14ac:dyDescent="0.25">
      <x:c r="A7454" s="33"/>
      <x:c r="B7454" s="33"/>
      <x:c r="C7454" s="33"/>
      <x:c r="D7454" s="32"/>
      <x:c r="E7454" s="33"/>
      <x:c r="F7454" s="60"/>
      <x:c r="G7454" s="61"/>
      <x:c r="H7454" s="61"/>
      <x:c r="I7454" s="66"/>
    </x:row>
    <x:row r="7455" spans="1:9" x14ac:dyDescent="0.25">
      <x:c r="A7455" s="33"/>
      <x:c r="B7455" s="33"/>
      <x:c r="C7455" s="33"/>
      <x:c r="D7455" s="32"/>
      <x:c r="E7455" s="33"/>
      <x:c r="F7455" s="60"/>
      <x:c r="G7455" s="61"/>
      <x:c r="H7455" s="61"/>
      <x:c r="I7455" s="66"/>
    </x:row>
    <x:row r="7456" spans="1:9" x14ac:dyDescent="0.25">
      <x:c r="A7456" s="33"/>
      <x:c r="B7456" s="33"/>
      <x:c r="C7456" s="33"/>
      <x:c r="D7456" s="32"/>
      <x:c r="E7456" s="33"/>
      <x:c r="F7456" s="60"/>
      <x:c r="G7456" s="61"/>
      <x:c r="H7456" s="61"/>
      <x:c r="I7456" s="66"/>
    </x:row>
    <x:row r="7457" spans="1:9" x14ac:dyDescent="0.25">
      <x:c r="A7457" s="33"/>
      <x:c r="B7457" s="33"/>
      <x:c r="C7457" s="33"/>
      <x:c r="D7457" s="32"/>
      <x:c r="E7457" s="33"/>
      <x:c r="F7457" s="60"/>
      <x:c r="G7457" s="61"/>
      <x:c r="H7457" s="61"/>
      <x:c r="I7457" s="66"/>
    </x:row>
    <x:row r="7458" spans="1:9" x14ac:dyDescent="0.25">
      <x:c r="A7458" s="33"/>
      <x:c r="B7458" s="33"/>
      <x:c r="C7458" s="33"/>
      <x:c r="D7458" s="32"/>
      <x:c r="E7458" s="33"/>
      <x:c r="F7458" s="60"/>
      <x:c r="G7458" s="61"/>
      <x:c r="H7458" s="61"/>
      <x:c r="I7458" s="66"/>
    </x:row>
    <x:row r="7459" spans="1:9" x14ac:dyDescent="0.25">
      <x:c r="A7459" s="33"/>
      <x:c r="B7459" s="33"/>
      <x:c r="C7459" s="33"/>
      <x:c r="D7459" s="32"/>
      <x:c r="E7459" s="33"/>
      <x:c r="F7459" s="60"/>
      <x:c r="G7459" s="61"/>
      <x:c r="H7459" s="61"/>
      <x:c r="I7459" s="66"/>
    </x:row>
    <x:row r="7460" spans="1:9" x14ac:dyDescent="0.25">
      <x:c r="A7460" s="33"/>
      <x:c r="B7460" s="33"/>
      <x:c r="C7460" s="33"/>
      <x:c r="D7460" s="32"/>
      <x:c r="E7460" s="33"/>
      <x:c r="F7460" s="60"/>
      <x:c r="G7460" s="61"/>
      <x:c r="H7460" s="61"/>
      <x:c r="I7460" s="66"/>
    </x:row>
    <x:row r="7461" spans="1:9" x14ac:dyDescent="0.25">
      <x:c r="A7461" s="33"/>
      <x:c r="B7461" s="33"/>
      <x:c r="C7461" s="33"/>
      <x:c r="D7461" s="32"/>
      <x:c r="E7461" s="33"/>
      <x:c r="F7461" s="60"/>
      <x:c r="G7461" s="61"/>
      <x:c r="H7461" s="61"/>
      <x:c r="I7461" s="66"/>
    </x:row>
    <x:row r="7462" spans="1:9" x14ac:dyDescent="0.25">
      <x:c r="A7462" s="33"/>
      <x:c r="B7462" s="33"/>
      <x:c r="C7462" s="33"/>
      <x:c r="D7462" s="32"/>
      <x:c r="E7462" s="33"/>
      <x:c r="F7462" s="60"/>
      <x:c r="G7462" s="61"/>
      <x:c r="H7462" s="61"/>
      <x:c r="I7462" s="66"/>
    </x:row>
    <x:row r="7463" spans="1:9" x14ac:dyDescent="0.25">
      <x:c r="A7463" s="33"/>
      <x:c r="B7463" s="33"/>
      <x:c r="C7463" s="33"/>
      <x:c r="D7463" s="32"/>
      <x:c r="E7463" s="33"/>
      <x:c r="F7463" s="60"/>
      <x:c r="G7463" s="61"/>
      <x:c r="H7463" s="61"/>
      <x:c r="I7463" s="66"/>
    </x:row>
    <x:row r="7464" spans="1:9" x14ac:dyDescent="0.25">
      <x:c r="A7464" s="33"/>
      <x:c r="B7464" s="33"/>
      <x:c r="C7464" s="33"/>
      <x:c r="D7464" s="32"/>
      <x:c r="E7464" s="33"/>
      <x:c r="F7464" s="60"/>
      <x:c r="G7464" s="61"/>
      <x:c r="H7464" s="61"/>
      <x:c r="I7464" s="66"/>
    </x:row>
    <x:row r="7465" spans="1:9" x14ac:dyDescent="0.25">
      <x:c r="A7465" s="33"/>
      <x:c r="B7465" s="33"/>
      <x:c r="C7465" s="33"/>
      <x:c r="D7465" s="32"/>
      <x:c r="E7465" s="33"/>
      <x:c r="F7465" s="60"/>
      <x:c r="G7465" s="61"/>
      <x:c r="H7465" s="61"/>
      <x:c r="I7465" s="66"/>
    </x:row>
    <x:row r="7466" spans="1:9" x14ac:dyDescent="0.25">
      <x:c r="A7466" s="33"/>
      <x:c r="B7466" s="33"/>
      <x:c r="C7466" s="33"/>
      <x:c r="D7466" s="32"/>
      <x:c r="E7466" s="33"/>
      <x:c r="F7466" s="60"/>
      <x:c r="G7466" s="61"/>
      <x:c r="H7466" s="61"/>
      <x:c r="I7466" s="66"/>
    </x:row>
    <x:row r="7467" spans="1:9" x14ac:dyDescent="0.25">
      <x:c r="A7467" s="33"/>
      <x:c r="B7467" s="33"/>
      <x:c r="C7467" s="33"/>
      <x:c r="D7467" s="32"/>
      <x:c r="E7467" s="33"/>
      <x:c r="F7467" s="60"/>
      <x:c r="G7467" s="61"/>
      <x:c r="H7467" s="61"/>
      <x:c r="I7467" s="66"/>
    </x:row>
    <x:row r="7468" spans="1:9" x14ac:dyDescent="0.25">
      <x:c r="A7468" s="33"/>
      <x:c r="B7468" s="33"/>
      <x:c r="C7468" s="33"/>
      <x:c r="D7468" s="32"/>
      <x:c r="E7468" s="33"/>
      <x:c r="F7468" s="60"/>
      <x:c r="G7468" s="61"/>
      <x:c r="H7468" s="61"/>
      <x:c r="I7468" s="66"/>
    </x:row>
    <x:row r="7469" spans="1:9" x14ac:dyDescent="0.25">
      <x:c r="A7469" s="33"/>
      <x:c r="B7469" s="33"/>
      <x:c r="C7469" s="33"/>
      <x:c r="D7469" s="32"/>
      <x:c r="E7469" s="33"/>
      <x:c r="F7469" s="60"/>
      <x:c r="G7469" s="61"/>
      <x:c r="H7469" s="61"/>
      <x:c r="I7469" s="66"/>
    </x:row>
    <x:row r="7470" spans="1:9" x14ac:dyDescent="0.25">
      <x:c r="A7470" s="33"/>
      <x:c r="B7470" s="33"/>
      <x:c r="C7470" s="33"/>
      <x:c r="D7470" s="32"/>
      <x:c r="E7470" s="33"/>
      <x:c r="F7470" s="60"/>
      <x:c r="G7470" s="61"/>
      <x:c r="H7470" s="61"/>
      <x:c r="I7470" s="66"/>
    </x:row>
    <x:row r="7471" spans="1:9" x14ac:dyDescent="0.25">
      <x:c r="A7471" s="33"/>
      <x:c r="B7471" s="33"/>
      <x:c r="C7471" s="33"/>
      <x:c r="D7471" s="32"/>
      <x:c r="E7471" s="33"/>
      <x:c r="F7471" s="60"/>
      <x:c r="G7471" s="61"/>
      <x:c r="H7471" s="61"/>
      <x:c r="I7471" s="66"/>
    </x:row>
    <x:row r="7472" spans="1:9" x14ac:dyDescent="0.25">
      <x:c r="A7472" s="33"/>
      <x:c r="B7472" s="33"/>
      <x:c r="C7472" s="33"/>
      <x:c r="D7472" s="32"/>
      <x:c r="E7472" s="33"/>
      <x:c r="F7472" s="60"/>
      <x:c r="G7472" s="61"/>
      <x:c r="H7472" s="61"/>
      <x:c r="I7472" s="66"/>
    </x:row>
    <x:row r="7473" spans="1:9" x14ac:dyDescent="0.25">
      <x:c r="A7473" s="33"/>
      <x:c r="B7473" s="33"/>
      <x:c r="C7473" s="33"/>
      <x:c r="D7473" s="32"/>
      <x:c r="E7473" s="33"/>
      <x:c r="F7473" s="60"/>
      <x:c r="G7473" s="61"/>
      <x:c r="H7473" s="61"/>
      <x:c r="I7473" s="66"/>
    </x:row>
    <x:row r="7474" spans="1:9" x14ac:dyDescent="0.25">
      <x:c r="A7474" s="33"/>
      <x:c r="B7474" s="33"/>
      <x:c r="C7474" s="33"/>
      <x:c r="D7474" s="32"/>
      <x:c r="E7474" s="33"/>
      <x:c r="F7474" s="60"/>
      <x:c r="G7474" s="61"/>
      <x:c r="H7474" s="61"/>
      <x:c r="I7474" s="66"/>
    </x:row>
    <x:row r="7475" spans="1:9" x14ac:dyDescent="0.25">
      <x:c r="A7475" s="33"/>
      <x:c r="B7475" s="33"/>
      <x:c r="C7475" s="33"/>
      <x:c r="D7475" s="32"/>
      <x:c r="E7475" s="33"/>
      <x:c r="F7475" s="60"/>
      <x:c r="G7475" s="61"/>
      <x:c r="H7475" s="61"/>
      <x:c r="I7475" s="66"/>
    </x:row>
    <x:row r="7476" spans="1:9" x14ac:dyDescent="0.25">
      <x:c r="A7476" s="33"/>
      <x:c r="B7476" s="33"/>
      <x:c r="C7476" s="33"/>
      <x:c r="D7476" s="32"/>
      <x:c r="E7476" s="33"/>
      <x:c r="F7476" s="60"/>
      <x:c r="G7476" s="61"/>
      <x:c r="H7476" s="61"/>
      <x:c r="I7476" s="66"/>
    </x:row>
    <x:row r="7477" spans="1:9" x14ac:dyDescent="0.25">
      <x:c r="A7477" s="33"/>
      <x:c r="B7477" s="33"/>
      <x:c r="C7477" s="33"/>
      <x:c r="D7477" s="32"/>
      <x:c r="E7477" s="33"/>
      <x:c r="F7477" s="60"/>
      <x:c r="G7477" s="61"/>
      <x:c r="H7477" s="61"/>
      <x:c r="I7477" s="66"/>
    </x:row>
    <x:row r="7478" spans="1:9" x14ac:dyDescent="0.25">
      <x:c r="A7478" s="33"/>
      <x:c r="B7478" s="33"/>
      <x:c r="C7478" s="33"/>
      <x:c r="D7478" s="32"/>
      <x:c r="E7478" s="33"/>
      <x:c r="F7478" s="60"/>
      <x:c r="G7478" s="61"/>
      <x:c r="H7478" s="61"/>
      <x:c r="I7478" s="66"/>
    </x:row>
    <x:row r="7479" spans="1:9" x14ac:dyDescent="0.25">
      <x:c r="A7479" s="33"/>
      <x:c r="B7479" s="33"/>
      <x:c r="C7479" s="33"/>
      <x:c r="D7479" s="32"/>
      <x:c r="E7479" s="33"/>
      <x:c r="F7479" s="60"/>
      <x:c r="G7479" s="61"/>
      <x:c r="H7479" s="61"/>
      <x:c r="I7479" s="66"/>
    </x:row>
    <x:row r="7480" spans="1:9" x14ac:dyDescent="0.25">
      <x:c r="A7480" s="33"/>
      <x:c r="B7480" s="33"/>
      <x:c r="C7480" s="33"/>
      <x:c r="D7480" s="32"/>
      <x:c r="E7480" s="33"/>
      <x:c r="F7480" s="60"/>
      <x:c r="G7480" s="61"/>
      <x:c r="H7480" s="61"/>
      <x:c r="I7480" s="66"/>
    </x:row>
    <x:row r="7481" spans="1:9" x14ac:dyDescent="0.25">
      <x:c r="A7481" s="33"/>
      <x:c r="B7481" s="33"/>
      <x:c r="C7481" s="33"/>
      <x:c r="D7481" s="32"/>
      <x:c r="E7481" s="33"/>
      <x:c r="F7481" s="60"/>
      <x:c r="G7481" s="61"/>
      <x:c r="H7481" s="61"/>
      <x:c r="I7481" s="66"/>
    </x:row>
    <x:row r="7482" spans="1:9" x14ac:dyDescent="0.25">
      <x:c r="A7482" s="33"/>
      <x:c r="B7482" s="33"/>
      <x:c r="C7482" s="33"/>
      <x:c r="D7482" s="32"/>
      <x:c r="E7482" s="33"/>
      <x:c r="F7482" s="60"/>
      <x:c r="G7482" s="61"/>
      <x:c r="H7482" s="61"/>
      <x:c r="I7482" s="66"/>
    </x:row>
    <x:row r="7483" spans="1:9" x14ac:dyDescent="0.25">
      <x:c r="A7483" s="33"/>
      <x:c r="B7483" s="33"/>
      <x:c r="C7483" s="33"/>
      <x:c r="D7483" s="32"/>
      <x:c r="E7483" s="33"/>
      <x:c r="F7483" s="60"/>
      <x:c r="G7483" s="61"/>
      <x:c r="H7483" s="61"/>
      <x:c r="I7483" s="66"/>
    </x:row>
    <x:row r="7484" spans="1:9" x14ac:dyDescent="0.25">
      <x:c r="A7484" s="33"/>
      <x:c r="B7484" s="33"/>
      <x:c r="C7484" s="33"/>
      <x:c r="D7484" s="32"/>
      <x:c r="E7484" s="33"/>
      <x:c r="F7484" s="60"/>
      <x:c r="G7484" s="61"/>
      <x:c r="H7484" s="61"/>
      <x:c r="I7484" s="66"/>
    </x:row>
    <x:row r="7485" spans="1:9" x14ac:dyDescent="0.25">
      <x:c r="A7485" s="33"/>
      <x:c r="B7485" s="33"/>
      <x:c r="C7485" s="33"/>
      <x:c r="D7485" s="32"/>
      <x:c r="E7485" s="33"/>
      <x:c r="F7485" s="60"/>
      <x:c r="G7485" s="61"/>
      <x:c r="H7485" s="61"/>
      <x:c r="I7485" s="66"/>
    </x:row>
    <x:row r="7486" spans="1:9" x14ac:dyDescent="0.25">
      <x:c r="A7486" s="33"/>
      <x:c r="B7486" s="33"/>
      <x:c r="C7486" s="33"/>
      <x:c r="D7486" s="32"/>
      <x:c r="E7486" s="33"/>
      <x:c r="F7486" s="60"/>
      <x:c r="G7486" s="61"/>
      <x:c r="H7486" s="61"/>
      <x:c r="I7486" s="66"/>
    </x:row>
    <x:row r="7487" spans="1:9" x14ac:dyDescent="0.25">
      <x:c r="A7487" s="33"/>
      <x:c r="B7487" s="33"/>
      <x:c r="C7487" s="33"/>
      <x:c r="D7487" s="32"/>
      <x:c r="E7487" s="33"/>
      <x:c r="F7487" s="60"/>
      <x:c r="G7487" s="61"/>
      <x:c r="H7487" s="61"/>
      <x:c r="I7487" s="66"/>
    </x:row>
    <x:row r="7488" spans="1:9" x14ac:dyDescent="0.25">
      <x:c r="A7488" s="33"/>
      <x:c r="B7488" s="33"/>
      <x:c r="C7488" s="33"/>
      <x:c r="D7488" s="32"/>
      <x:c r="E7488" s="33"/>
      <x:c r="F7488" s="60"/>
      <x:c r="G7488" s="61"/>
      <x:c r="H7488" s="61"/>
      <x:c r="I7488" s="66"/>
    </x:row>
    <x:row r="7489" spans="1:9" x14ac:dyDescent="0.25">
      <x:c r="A7489" s="33"/>
      <x:c r="B7489" s="33"/>
      <x:c r="C7489" s="33"/>
      <x:c r="D7489" s="32"/>
      <x:c r="E7489" s="33"/>
      <x:c r="F7489" s="60"/>
      <x:c r="G7489" s="61"/>
      <x:c r="H7489" s="61"/>
      <x:c r="I7489" s="66"/>
    </x:row>
    <x:row r="7490" spans="1:9" x14ac:dyDescent="0.25">
      <x:c r="A7490" s="33"/>
      <x:c r="B7490" s="33"/>
      <x:c r="C7490" s="33"/>
      <x:c r="D7490" s="32"/>
      <x:c r="E7490" s="33"/>
      <x:c r="F7490" s="60"/>
      <x:c r="G7490" s="61"/>
      <x:c r="H7490" s="61"/>
      <x:c r="I7490" s="66"/>
    </x:row>
    <x:row r="7491" spans="1:9" x14ac:dyDescent="0.25">
      <x:c r="A7491" s="33"/>
      <x:c r="B7491" s="33"/>
      <x:c r="C7491" s="33"/>
      <x:c r="D7491" s="32"/>
      <x:c r="E7491" s="33"/>
      <x:c r="F7491" s="60"/>
      <x:c r="G7491" s="61"/>
      <x:c r="H7491" s="61"/>
      <x:c r="I7491" s="66"/>
    </x:row>
    <x:row r="7492" spans="1:9" x14ac:dyDescent="0.25">
      <x:c r="A7492" s="33"/>
      <x:c r="B7492" s="33"/>
      <x:c r="C7492" s="33"/>
      <x:c r="D7492" s="32"/>
      <x:c r="E7492" s="33"/>
      <x:c r="F7492" s="60"/>
      <x:c r="G7492" s="61"/>
      <x:c r="H7492" s="61"/>
      <x:c r="I7492" s="66"/>
    </x:row>
    <x:row r="7493" spans="1:9" x14ac:dyDescent="0.25">
      <x:c r="A7493" s="33"/>
      <x:c r="B7493" s="33"/>
      <x:c r="C7493" s="33"/>
      <x:c r="D7493" s="32"/>
      <x:c r="E7493" s="33"/>
      <x:c r="F7493" s="60"/>
      <x:c r="G7493" s="61"/>
      <x:c r="H7493" s="61"/>
      <x:c r="I7493" s="66"/>
    </x:row>
    <x:row r="7494" spans="1:9" x14ac:dyDescent="0.25">
      <x:c r="A7494" s="33"/>
      <x:c r="B7494" s="33"/>
      <x:c r="C7494" s="33"/>
      <x:c r="D7494" s="32"/>
      <x:c r="E7494" s="33"/>
      <x:c r="F7494" s="60"/>
      <x:c r="G7494" s="61"/>
      <x:c r="H7494" s="61"/>
      <x:c r="I7494" s="66"/>
    </x:row>
    <x:row r="7495" spans="1:9" x14ac:dyDescent="0.25">
      <x:c r="A7495" s="33"/>
      <x:c r="B7495" s="33"/>
      <x:c r="C7495" s="33"/>
      <x:c r="D7495" s="32"/>
      <x:c r="E7495" s="33"/>
      <x:c r="F7495" s="60"/>
      <x:c r="G7495" s="61"/>
      <x:c r="H7495" s="61"/>
      <x:c r="I7495" s="66"/>
    </x:row>
    <x:row r="7496" spans="1:9" x14ac:dyDescent="0.25">
      <x:c r="A7496" s="33"/>
      <x:c r="B7496" s="33"/>
      <x:c r="C7496" s="33"/>
      <x:c r="D7496" s="32"/>
      <x:c r="E7496" s="33"/>
      <x:c r="F7496" s="60"/>
      <x:c r="G7496" s="61"/>
      <x:c r="H7496" s="61"/>
      <x:c r="I7496" s="66"/>
    </x:row>
    <x:row r="7497" spans="1:9" x14ac:dyDescent="0.25">
      <x:c r="A7497" s="33"/>
      <x:c r="B7497" s="33"/>
      <x:c r="C7497" s="33"/>
      <x:c r="D7497" s="32"/>
      <x:c r="E7497" s="33"/>
      <x:c r="F7497" s="60"/>
      <x:c r="G7497" s="61"/>
      <x:c r="H7497" s="61"/>
      <x:c r="I7497" s="66"/>
    </x:row>
    <x:row r="7498" spans="1:9" x14ac:dyDescent="0.25">
      <x:c r="A7498" s="33"/>
      <x:c r="B7498" s="33"/>
      <x:c r="C7498" s="33"/>
      <x:c r="D7498" s="32"/>
      <x:c r="E7498" s="33"/>
      <x:c r="F7498" s="60"/>
      <x:c r="G7498" s="61"/>
      <x:c r="H7498" s="61"/>
      <x:c r="I7498" s="66"/>
    </x:row>
    <x:row r="7499" spans="1:9" x14ac:dyDescent="0.25">
      <x:c r="A7499" s="33"/>
      <x:c r="B7499" s="33"/>
      <x:c r="C7499" s="33"/>
      <x:c r="D7499" s="32"/>
      <x:c r="E7499" s="33"/>
      <x:c r="F7499" s="60"/>
      <x:c r="G7499" s="61"/>
      <x:c r="H7499" s="61"/>
      <x:c r="I7499" s="66"/>
    </x:row>
    <x:row r="7500" spans="1:9" x14ac:dyDescent="0.25">
      <x:c r="A7500" s="33"/>
      <x:c r="B7500" s="33"/>
      <x:c r="C7500" s="33"/>
      <x:c r="D7500" s="32"/>
      <x:c r="E7500" s="33"/>
      <x:c r="F7500" s="60"/>
      <x:c r="G7500" s="61"/>
      <x:c r="H7500" s="61"/>
      <x:c r="I7500" s="66"/>
    </x:row>
    <x:row r="7501" spans="1:9" x14ac:dyDescent="0.25">
      <x:c r="A7501" s="33"/>
      <x:c r="B7501" s="33"/>
      <x:c r="C7501" s="33"/>
      <x:c r="D7501" s="32"/>
      <x:c r="E7501" s="33"/>
      <x:c r="F7501" s="60"/>
      <x:c r="G7501" s="61"/>
      <x:c r="H7501" s="61"/>
      <x:c r="I7501" s="66"/>
    </x:row>
    <x:row r="7502" spans="1:9" x14ac:dyDescent="0.25">
      <x:c r="A7502" s="33"/>
      <x:c r="B7502" s="33"/>
      <x:c r="C7502" s="33"/>
      <x:c r="D7502" s="32"/>
      <x:c r="E7502" s="33"/>
      <x:c r="F7502" s="60"/>
      <x:c r="G7502" s="61"/>
      <x:c r="H7502" s="61"/>
      <x:c r="I7502" s="66"/>
    </x:row>
    <x:row r="7503" spans="1:9" x14ac:dyDescent="0.25">
      <x:c r="A7503" s="33"/>
      <x:c r="B7503" s="33"/>
      <x:c r="C7503" s="33"/>
      <x:c r="D7503" s="32"/>
      <x:c r="E7503" s="33"/>
      <x:c r="F7503" s="60"/>
      <x:c r="G7503" s="61"/>
      <x:c r="H7503" s="61"/>
      <x:c r="I7503" s="66"/>
    </x:row>
    <x:row r="7504" spans="1:9" x14ac:dyDescent="0.25">
      <x:c r="A7504" s="33"/>
      <x:c r="B7504" s="33"/>
      <x:c r="C7504" s="33"/>
      <x:c r="D7504" s="32"/>
      <x:c r="E7504" s="33"/>
      <x:c r="F7504" s="60"/>
      <x:c r="G7504" s="61"/>
      <x:c r="H7504" s="61"/>
      <x:c r="I7504" s="66"/>
    </x:row>
    <x:row r="7505" spans="1:9" x14ac:dyDescent="0.25">
      <x:c r="A7505" s="33"/>
      <x:c r="B7505" s="33"/>
      <x:c r="C7505" s="33"/>
      <x:c r="D7505" s="32"/>
      <x:c r="E7505" s="33"/>
      <x:c r="F7505" s="60"/>
      <x:c r="G7505" s="61"/>
      <x:c r="H7505" s="61"/>
      <x:c r="I7505" s="66"/>
    </x:row>
    <x:row r="7506" spans="1:9" x14ac:dyDescent="0.25">
      <x:c r="A7506" s="33"/>
      <x:c r="B7506" s="33"/>
      <x:c r="C7506" s="33"/>
      <x:c r="D7506" s="32"/>
      <x:c r="E7506" s="33"/>
      <x:c r="F7506" s="60"/>
      <x:c r="G7506" s="61"/>
      <x:c r="H7506" s="61"/>
      <x:c r="I7506" s="66"/>
    </x:row>
    <x:row r="7507" spans="1:9" x14ac:dyDescent="0.25">
      <x:c r="A7507" s="33"/>
      <x:c r="B7507" s="33"/>
      <x:c r="C7507" s="33"/>
      <x:c r="D7507" s="32"/>
      <x:c r="E7507" s="33"/>
      <x:c r="F7507" s="60"/>
      <x:c r="G7507" s="61"/>
      <x:c r="H7507" s="61"/>
      <x:c r="I7507" s="66"/>
    </x:row>
    <x:row r="7508" spans="1:9" x14ac:dyDescent="0.25">
      <x:c r="A7508" s="33"/>
      <x:c r="B7508" s="33"/>
      <x:c r="C7508" s="33"/>
      <x:c r="D7508" s="32"/>
      <x:c r="E7508" s="33"/>
      <x:c r="F7508" s="60"/>
      <x:c r="G7508" s="61"/>
      <x:c r="H7508" s="61"/>
      <x:c r="I7508" s="66"/>
    </x:row>
    <x:row r="7509" spans="1:9" x14ac:dyDescent="0.25">
      <x:c r="A7509" s="33"/>
      <x:c r="B7509" s="33"/>
      <x:c r="C7509" s="33"/>
      <x:c r="D7509" s="32"/>
      <x:c r="E7509" s="33"/>
      <x:c r="F7509" s="60"/>
      <x:c r="G7509" s="61"/>
      <x:c r="H7509" s="61"/>
      <x:c r="I7509" s="66"/>
    </x:row>
    <x:row r="7510" spans="1:9" x14ac:dyDescent="0.25">
      <x:c r="A7510" s="33"/>
      <x:c r="B7510" s="33"/>
      <x:c r="C7510" s="33"/>
      <x:c r="D7510" s="32"/>
      <x:c r="E7510" s="33"/>
      <x:c r="F7510" s="60"/>
      <x:c r="G7510" s="61"/>
      <x:c r="H7510" s="61"/>
      <x:c r="I7510" s="66"/>
    </x:row>
    <x:row r="7511" spans="1:9" x14ac:dyDescent="0.25">
      <x:c r="A7511" s="33"/>
      <x:c r="B7511" s="33"/>
      <x:c r="C7511" s="33"/>
      <x:c r="D7511" s="32"/>
      <x:c r="E7511" s="33"/>
      <x:c r="F7511" s="60"/>
      <x:c r="G7511" s="61"/>
      <x:c r="H7511" s="61"/>
      <x:c r="I7511" s="66"/>
    </x:row>
    <x:row r="7512" spans="1:9" x14ac:dyDescent="0.25">
      <x:c r="A7512" s="33"/>
      <x:c r="B7512" s="33"/>
      <x:c r="C7512" s="33"/>
      <x:c r="D7512" s="32"/>
      <x:c r="E7512" s="33"/>
      <x:c r="F7512" s="60"/>
      <x:c r="G7512" s="61"/>
      <x:c r="H7512" s="61"/>
      <x:c r="I7512" s="66"/>
    </x:row>
    <x:row r="7513" spans="1:9" x14ac:dyDescent="0.25">
      <x:c r="A7513" s="33"/>
      <x:c r="B7513" s="33"/>
      <x:c r="C7513" s="33"/>
      <x:c r="D7513" s="32"/>
      <x:c r="E7513" s="33"/>
      <x:c r="F7513" s="60"/>
      <x:c r="G7513" s="61"/>
      <x:c r="H7513" s="61"/>
      <x:c r="I7513" s="66"/>
    </x:row>
    <x:row r="7514" spans="1:9" x14ac:dyDescent="0.25">
      <x:c r="A7514" s="33"/>
      <x:c r="B7514" s="33"/>
      <x:c r="C7514" s="33"/>
      <x:c r="D7514" s="32"/>
      <x:c r="E7514" s="33"/>
      <x:c r="F7514" s="60"/>
      <x:c r="G7514" s="61"/>
      <x:c r="H7514" s="61"/>
      <x:c r="I7514" s="66"/>
    </x:row>
    <x:row r="7515" spans="1:9" x14ac:dyDescent="0.25">
      <x:c r="A7515" s="33"/>
      <x:c r="B7515" s="33"/>
      <x:c r="C7515" s="33"/>
      <x:c r="D7515" s="32"/>
      <x:c r="E7515" s="33"/>
      <x:c r="F7515" s="60"/>
      <x:c r="G7515" s="61"/>
      <x:c r="H7515" s="61"/>
      <x:c r="I7515" s="66"/>
    </x:row>
    <x:row r="7516" spans="1:9" x14ac:dyDescent="0.25">
      <x:c r="A7516" s="33"/>
      <x:c r="B7516" s="33"/>
      <x:c r="C7516" s="33"/>
      <x:c r="D7516" s="32"/>
      <x:c r="E7516" s="33"/>
      <x:c r="F7516" s="60"/>
      <x:c r="G7516" s="61"/>
      <x:c r="H7516" s="61"/>
      <x:c r="I7516" s="66"/>
    </x:row>
    <x:row r="7517" spans="1:9" x14ac:dyDescent="0.25">
      <x:c r="A7517" s="33"/>
      <x:c r="B7517" s="33"/>
      <x:c r="C7517" s="33"/>
      <x:c r="D7517" s="32"/>
      <x:c r="E7517" s="33"/>
      <x:c r="F7517" s="60"/>
      <x:c r="G7517" s="61"/>
      <x:c r="H7517" s="61"/>
      <x:c r="I7517" s="66"/>
    </x:row>
    <x:row r="7518" spans="1:9" x14ac:dyDescent="0.25">
      <x:c r="A7518" s="33"/>
      <x:c r="B7518" s="33"/>
      <x:c r="C7518" s="33"/>
      <x:c r="D7518" s="32"/>
      <x:c r="E7518" s="33"/>
      <x:c r="F7518" s="60"/>
      <x:c r="G7518" s="61"/>
      <x:c r="H7518" s="61"/>
      <x:c r="I7518" s="66"/>
    </x:row>
    <x:row r="7519" spans="1:9" x14ac:dyDescent="0.25">
      <x:c r="A7519" s="33"/>
      <x:c r="B7519" s="33"/>
      <x:c r="C7519" s="33"/>
      <x:c r="D7519" s="32"/>
      <x:c r="E7519" s="33"/>
      <x:c r="F7519" s="60"/>
      <x:c r="G7519" s="61"/>
      <x:c r="H7519" s="61"/>
      <x:c r="I7519" s="66"/>
    </x:row>
    <x:row r="7520" spans="1:9" x14ac:dyDescent="0.25">
      <x:c r="A7520" s="33"/>
      <x:c r="B7520" s="33"/>
      <x:c r="C7520" s="33"/>
      <x:c r="D7520" s="32"/>
      <x:c r="E7520" s="33"/>
      <x:c r="F7520" s="60"/>
      <x:c r="G7520" s="61"/>
      <x:c r="H7520" s="61"/>
      <x:c r="I7520" s="66"/>
    </x:row>
    <x:row r="7521" spans="1:9" x14ac:dyDescent="0.25">
      <x:c r="A7521" s="33"/>
      <x:c r="B7521" s="33"/>
      <x:c r="C7521" s="33"/>
      <x:c r="D7521" s="32"/>
      <x:c r="E7521" s="33"/>
      <x:c r="F7521" s="60"/>
      <x:c r="G7521" s="61"/>
      <x:c r="H7521" s="61"/>
      <x:c r="I7521" s="66"/>
    </x:row>
    <x:row r="7522" spans="1:9" x14ac:dyDescent="0.25">
      <x:c r="A7522" s="33"/>
      <x:c r="B7522" s="33"/>
      <x:c r="C7522" s="33"/>
      <x:c r="D7522" s="32"/>
      <x:c r="E7522" s="33"/>
      <x:c r="F7522" s="60"/>
      <x:c r="G7522" s="61"/>
      <x:c r="H7522" s="61"/>
      <x:c r="I7522" s="66"/>
    </x:row>
    <x:row r="7523" spans="1:9" x14ac:dyDescent="0.25">
      <x:c r="A7523" s="33"/>
      <x:c r="B7523" s="33"/>
      <x:c r="C7523" s="33"/>
      <x:c r="D7523" s="32"/>
      <x:c r="E7523" s="33"/>
      <x:c r="F7523" s="60"/>
      <x:c r="G7523" s="61"/>
      <x:c r="H7523" s="61"/>
      <x:c r="I7523" s="66"/>
    </x:row>
    <x:row r="7524" spans="1:9" x14ac:dyDescent="0.25">
      <x:c r="A7524" s="33"/>
      <x:c r="B7524" s="33"/>
      <x:c r="C7524" s="33"/>
      <x:c r="D7524" s="32"/>
      <x:c r="E7524" s="33"/>
      <x:c r="F7524" s="60"/>
      <x:c r="G7524" s="61"/>
      <x:c r="H7524" s="61"/>
      <x:c r="I7524" s="66"/>
    </x:row>
    <x:row r="7525" spans="1:9" x14ac:dyDescent="0.25">
      <x:c r="A7525" s="33"/>
      <x:c r="B7525" s="33"/>
      <x:c r="C7525" s="33"/>
      <x:c r="D7525" s="32"/>
      <x:c r="E7525" s="33"/>
      <x:c r="F7525" s="60"/>
      <x:c r="G7525" s="61"/>
      <x:c r="H7525" s="61"/>
      <x:c r="I7525" s="66"/>
    </x:row>
    <x:row r="7526" spans="1:9" x14ac:dyDescent="0.25">
      <x:c r="A7526" s="33"/>
      <x:c r="B7526" s="33"/>
      <x:c r="C7526" s="33"/>
      <x:c r="D7526" s="32"/>
      <x:c r="E7526" s="33"/>
      <x:c r="F7526" s="60"/>
      <x:c r="G7526" s="61"/>
      <x:c r="H7526" s="61"/>
      <x:c r="I7526" s="66"/>
    </x:row>
    <x:row r="7527" spans="1:9" x14ac:dyDescent="0.25">
      <x:c r="A7527" s="33"/>
      <x:c r="B7527" s="33"/>
      <x:c r="C7527" s="33"/>
      <x:c r="D7527" s="32"/>
      <x:c r="E7527" s="33"/>
      <x:c r="F7527" s="60"/>
      <x:c r="G7527" s="61"/>
      <x:c r="H7527" s="61"/>
      <x:c r="I7527" s="66"/>
    </x:row>
    <x:row r="7528" spans="1:9" x14ac:dyDescent="0.25">
      <x:c r="A7528" s="33"/>
      <x:c r="B7528" s="33"/>
      <x:c r="C7528" s="33"/>
      <x:c r="D7528" s="32"/>
      <x:c r="E7528" s="33"/>
      <x:c r="F7528" s="60"/>
      <x:c r="G7528" s="61"/>
      <x:c r="H7528" s="61"/>
      <x:c r="I7528" s="66"/>
    </x:row>
    <x:row r="7529" spans="1:9" x14ac:dyDescent="0.25">
      <x:c r="A7529" s="33"/>
      <x:c r="B7529" s="33"/>
      <x:c r="C7529" s="33"/>
      <x:c r="D7529" s="32"/>
      <x:c r="E7529" s="33"/>
      <x:c r="F7529" s="60"/>
      <x:c r="G7529" s="61"/>
      <x:c r="H7529" s="61"/>
      <x:c r="I7529" s="66"/>
    </x:row>
    <x:row r="7530" spans="1:9" x14ac:dyDescent="0.25">
      <x:c r="A7530" s="33"/>
      <x:c r="B7530" s="33"/>
      <x:c r="C7530" s="33"/>
      <x:c r="D7530" s="32"/>
      <x:c r="E7530" s="33"/>
      <x:c r="F7530" s="60"/>
      <x:c r="G7530" s="61"/>
      <x:c r="H7530" s="61"/>
      <x:c r="I7530" s="66"/>
    </x:row>
    <x:row r="7531" spans="1:9" x14ac:dyDescent="0.25">
      <x:c r="A7531" s="33"/>
      <x:c r="B7531" s="33"/>
      <x:c r="C7531" s="33"/>
      <x:c r="D7531" s="32"/>
      <x:c r="E7531" s="33"/>
      <x:c r="F7531" s="60"/>
      <x:c r="G7531" s="61"/>
      <x:c r="H7531" s="61"/>
      <x:c r="I7531" s="66"/>
    </x:row>
    <x:row r="7532" spans="1:9" x14ac:dyDescent="0.25">
      <x:c r="A7532" s="33"/>
      <x:c r="B7532" s="33"/>
      <x:c r="C7532" s="33"/>
      <x:c r="D7532" s="32"/>
      <x:c r="E7532" s="33"/>
      <x:c r="F7532" s="60"/>
      <x:c r="G7532" s="61"/>
      <x:c r="H7532" s="61"/>
      <x:c r="I7532" s="66"/>
    </x:row>
    <x:row r="7533" spans="1:9" x14ac:dyDescent="0.25">
      <x:c r="A7533" s="33"/>
      <x:c r="B7533" s="33"/>
      <x:c r="C7533" s="33"/>
      <x:c r="D7533" s="32"/>
      <x:c r="E7533" s="33"/>
      <x:c r="F7533" s="60"/>
      <x:c r="G7533" s="61"/>
      <x:c r="H7533" s="61"/>
      <x:c r="I7533" s="66"/>
    </x:row>
    <x:row r="7534" spans="1:9" x14ac:dyDescent="0.25">
      <x:c r="A7534" s="33"/>
      <x:c r="B7534" s="33"/>
      <x:c r="C7534" s="33"/>
      <x:c r="D7534" s="32"/>
      <x:c r="E7534" s="33"/>
      <x:c r="F7534" s="60"/>
      <x:c r="G7534" s="61"/>
      <x:c r="H7534" s="61"/>
      <x:c r="I7534" s="66"/>
    </x:row>
    <x:row r="7535" spans="1:9" x14ac:dyDescent="0.25">
      <x:c r="A7535" s="33"/>
      <x:c r="B7535" s="33"/>
      <x:c r="C7535" s="33"/>
      <x:c r="D7535" s="32"/>
      <x:c r="E7535" s="33"/>
      <x:c r="F7535" s="60"/>
      <x:c r="G7535" s="61"/>
      <x:c r="H7535" s="61"/>
      <x:c r="I7535" s="66"/>
    </x:row>
    <x:row r="7536" spans="1:9" x14ac:dyDescent="0.25">
      <x:c r="A7536" s="33"/>
      <x:c r="B7536" s="33"/>
      <x:c r="C7536" s="33"/>
      <x:c r="D7536" s="32"/>
      <x:c r="E7536" s="33"/>
      <x:c r="F7536" s="60"/>
      <x:c r="G7536" s="61"/>
      <x:c r="H7536" s="61"/>
      <x:c r="I7536" s="66"/>
    </x:row>
    <x:row r="7537" spans="1:9" x14ac:dyDescent="0.25">
      <x:c r="A7537" s="33"/>
      <x:c r="B7537" s="33"/>
      <x:c r="C7537" s="33"/>
      <x:c r="D7537" s="32"/>
      <x:c r="E7537" s="33"/>
      <x:c r="F7537" s="60"/>
      <x:c r="G7537" s="61"/>
      <x:c r="H7537" s="61"/>
      <x:c r="I7537" s="66"/>
    </x:row>
    <x:row r="7538" spans="1:9" x14ac:dyDescent="0.25">
      <x:c r="A7538" s="33"/>
      <x:c r="B7538" s="33"/>
      <x:c r="C7538" s="33"/>
      <x:c r="D7538" s="32"/>
      <x:c r="E7538" s="33"/>
      <x:c r="F7538" s="60"/>
      <x:c r="G7538" s="61"/>
      <x:c r="H7538" s="61"/>
      <x:c r="I7538" s="66"/>
    </x:row>
    <x:row r="7539" spans="1:9" x14ac:dyDescent="0.25">
      <x:c r="A7539" s="33"/>
      <x:c r="B7539" s="33"/>
      <x:c r="C7539" s="33"/>
      <x:c r="D7539" s="32"/>
      <x:c r="E7539" s="33"/>
      <x:c r="F7539" s="60"/>
      <x:c r="G7539" s="61"/>
      <x:c r="H7539" s="61"/>
      <x:c r="I7539" s="66"/>
    </x:row>
    <x:row r="7540" spans="1:9" x14ac:dyDescent="0.25">
      <x:c r="A7540" s="33"/>
      <x:c r="B7540" s="33"/>
      <x:c r="C7540" s="33"/>
      <x:c r="D7540" s="32"/>
      <x:c r="E7540" s="33"/>
      <x:c r="F7540" s="60"/>
      <x:c r="G7540" s="61"/>
      <x:c r="H7540" s="61"/>
      <x:c r="I7540" s="66"/>
    </x:row>
    <x:row r="7541" spans="1:9" x14ac:dyDescent="0.25">
      <x:c r="A7541" s="33"/>
      <x:c r="B7541" s="33"/>
      <x:c r="C7541" s="33"/>
      <x:c r="D7541" s="32"/>
      <x:c r="E7541" s="33"/>
      <x:c r="F7541" s="60"/>
      <x:c r="G7541" s="61"/>
      <x:c r="H7541" s="61"/>
      <x:c r="I7541" s="66"/>
    </x:row>
    <x:row r="7542" spans="1:9" x14ac:dyDescent="0.25">
      <x:c r="A7542" s="33"/>
      <x:c r="B7542" s="33"/>
      <x:c r="C7542" s="33"/>
      <x:c r="D7542" s="32"/>
      <x:c r="E7542" s="33"/>
      <x:c r="F7542" s="60"/>
      <x:c r="G7542" s="61"/>
      <x:c r="H7542" s="61"/>
      <x:c r="I7542" s="66"/>
    </x:row>
    <x:row r="7543" spans="1:9" x14ac:dyDescent="0.25">
      <x:c r="A7543" s="33"/>
      <x:c r="B7543" s="33"/>
      <x:c r="C7543" s="33"/>
      <x:c r="D7543" s="32"/>
      <x:c r="E7543" s="33"/>
      <x:c r="F7543" s="60"/>
      <x:c r="G7543" s="61"/>
      <x:c r="H7543" s="61"/>
      <x:c r="I7543" s="66"/>
    </x:row>
    <x:row r="7544" spans="1:9" x14ac:dyDescent="0.25">
      <x:c r="A7544" s="33"/>
      <x:c r="B7544" s="33"/>
      <x:c r="C7544" s="33"/>
      <x:c r="D7544" s="32"/>
      <x:c r="E7544" s="33"/>
      <x:c r="F7544" s="60"/>
      <x:c r="G7544" s="61"/>
      <x:c r="H7544" s="61"/>
      <x:c r="I7544" s="66"/>
    </x:row>
    <x:row r="7545" spans="1:9" x14ac:dyDescent="0.25">
      <x:c r="A7545" s="33"/>
      <x:c r="B7545" s="33"/>
      <x:c r="C7545" s="33"/>
      <x:c r="D7545" s="32"/>
      <x:c r="E7545" s="33"/>
      <x:c r="F7545" s="60"/>
      <x:c r="G7545" s="61"/>
      <x:c r="H7545" s="61"/>
      <x:c r="I7545" s="66"/>
    </x:row>
    <x:row r="7546" spans="1:9" x14ac:dyDescent="0.25">
      <x:c r="A7546" s="33"/>
      <x:c r="B7546" s="33"/>
      <x:c r="C7546" s="33"/>
      <x:c r="D7546" s="32"/>
      <x:c r="E7546" s="33"/>
      <x:c r="F7546" s="60"/>
      <x:c r="G7546" s="61"/>
      <x:c r="H7546" s="61"/>
      <x:c r="I7546" s="66"/>
    </x:row>
    <x:row r="7547" spans="1:9" x14ac:dyDescent="0.25">
      <x:c r="A7547" s="33"/>
      <x:c r="B7547" s="33"/>
      <x:c r="C7547" s="33"/>
      <x:c r="D7547" s="32"/>
      <x:c r="E7547" s="33"/>
      <x:c r="F7547" s="60"/>
      <x:c r="G7547" s="61"/>
      <x:c r="H7547" s="61"/>
      <x:c r="I7547" s="66"/>
    </x:row>
    <x:row r="7548" spans="1:9" x14ac:dyDescent="0.25">
      <x:c r="A7548" s="33"/>
      <x:c r="B7548" s="33"/>
      <x:c r="C7548" s="33"/>
      <x:c r="D7548" s="32"/>
      <x:c r="E7548" s="33"/>
      <x:c r="F7548" s="60"/>
      <x:c r="G7548" s="61"/>
      <x:c r="H7548" s="61"/>
      <x:c r="I7548" s="66"/>
    </x:row>
    <x:row r="7549" spans="1:9" x14ac:dyDescent="0.25">
      <x:c r="A7549" s="33"/>
      <x:c r="B7549" s="33"/>
      <x:c r="C7549" s="33"/>
      <x:c r="D7549" s="32"/>
      <x:c r="E7549" s="33"/>
      <x:c r="F7549" s="60"/>
      <x:c r="G7549" s="61"/>
      <x:c r="H7549" s="61"/>
      <x:c r="I7549" s="66"/>
    </x:row>
    <x:row r="7550" spans="1:9" x14ac:dyDescent="0.25">
      <x:c r="A7550" s="33"/>
      <x:c r="B7550" s="33"/>
      <x:c r="C7550" s="33"/>
      <x:c r="D7550" s="32"/>
      <x:c r="E7550" s="33"/>
      <x:c r="F7550" s="60"/>
      <x:c r="G7550" s="61"/>
      <x:c r="H7550" s="61"/>
      <x:c r="I7550" s="66"/>
    </x:row>
    <x:row r="7551" spans="1:9" x14ac:dyDescent="0.25">
      <x:c r="A7551" s="33"/>
      <x:c r="B7551" s="33"/>
      <x:c r="C7551" s="33"/>
      <x:c r="D7551" s="32"/>
      <x:c r="E7551" s="33"/>
      <x:c r="F7551" s="60"/>
      <x:c r="G7551" s="61"/>
      <x:c r="H7551" s="61"/>
      <x:c r="I7551" s="66"/>
    </x:row>
    <x:row r="7552" spans="1:9" x14ac:dyDescent="0.25">
      <x:c r="A7552" s="33"/>
      <x:c r="B7552" s="33"/>
      <x:c r="C7552" s="33"/>
      <x:c r="D7552" s="32"/>
      <x:c r="E7552" s="33"/>
      <x:c r="F7552" s="60"/>
      <x:c r="G7552" s="61"/>
      <x:c r="H7552" s="61"/>
      <x:c r="I7552" s="66"/>
    </x:row>
    <x:row r="7553" spans="1:9" x14ac:dyDescent="0.25">
      <x:c r="A7553" s="33"/>
      <x:c r="B7553" s="33"/>
      <x:c r="C7553" s="33"/>
      <x:c r="D7553" s="32"/>
      <x:c r="E7553" s="33"/>
      <x:c r="F7553" s="60"/>
      <x:c r="G7553" s="61"/>
      <x:c r="H7553" s="61"/>
      <x:c r="I7553" s="66"/>
    </x:row>
    <x:row r="7554" spans="1:9" x14ac:dyDescent="0.25">
      <x:c r="A7554" s="33"/>
      <x:c r="B7554" s="33"/>
      <x:c r="C7554" s="33"/>
      <x:c r="D7554" s="32"/>
      <x:c r="E7554" s="33"/>
      <x:c r="F7554" s="60"/>
      <x:c r="G7554" s="61"/>
      <x:c r="H7554" s="61"/>
      <x:c r="I7554" s="66"/>
    </x:row>
    <x:row r="7555" spans="1:9" x14ac:dyDescent="0.25">
      <x:c r="A7555" s="33"/>
      <x:c r="B7555" s="33"/>
      <x:c r="C7555" s="33"/>
      <x:c r="D7555" s="32"/>
      <x:c r="E7555" s="33"/>
      <x:c r="F7555" s="60"/>
      <x:c r="G7555" s="61"/>
      <x:c r="H7555" s="61"/>
      <x:c r="I7555" s="66"/>
    </x:row>
    <x:row r="7556" spans="1:9" x14ac:dyDescent="0.25">
      <x:c r="A7556" s="33"/>
      <x:c r="B7556" s="33"/>
      <x:c r="C7556" s="33"/>
      <x:c r="D7556" s="32"/>
      <x:c r="E7556" s="33"/>
      <x:c r="F7556" s="60"/>
      <x:c r="G7556" s="61"/>
      <x:c r="H7556" s="61"/>
      <x:c r="I7556" s="66"/>
    </x:row>
    <x:row r="7557" spans="1:9" x14ac:dyDescent="0.25">
      <x:c r="A7557" s="33"/>
      <x:c r="B7557" s="33"/>
      <x:c r="C7557" s="33"/>
      <x:c r="D7557" s="32"/>
      <x:c r="E7557" s="33"/>
      <x:c r="F7557" s="60"/>
      <x:c r="G7557" s="61"/>
      <x:c r="H7557" s="61"/>
      <x:c r="I7557" s="66"/>
    </x:row>
    <x:row r="7558" spans="1:9" x14ac:dyDescent="0.25">
      <x:c r="A7558" s="33"/>
      <x:c r="B7558" s="33"/>
      <x:c r="C7558" s="33"/>
      <x:c r="D7558" s="32"/>
      <x:c r="E7558" s="33"/>
      <x:c r="F7558" s="60"/>
      <x:c r="G7558" s="61"/>
      <x:c r="H7558" s="61"/>
      <x:c r="I7558" s="66"/>
    </x:row>
    <x:row r="7559" spans="1:9" x14ac:dyDescent="0.25">
      <x:c r="A7559" s="33"/>
      <x:c r="B7559" s="33"/>
      <x:c r="C7559" s="33"/>
      <x:c r="D7559" s="32"/>
      <x:c r="E7559" s="33"/>
      <x:c r="F7559" s="60"/>
      <x:c r="G7559" s="61"/>
      <x:c r="H7559" s="61"/>
      <x:c r="I7559" s="66"/>
    </x:row>
    <x:row r="7560" spans="1:9" x14ac:dyDescent="0.25">
      <x:c r="A7560" s="33"/>
      <x:c r="B7560" s="33"/>
      <x:c r="C7560" s="33"/>
      <x:c r="D7560" s="32"/>
      <x:c r="E7560" s="33"/>
      <x:c r="F7560" s="60"/>
      <x:c r="G7560" s="61"/>
      <x:c r="H7560" s="61"/>
      <x:c r="I7560" s="66"/>
    </x:row>
    <x:row r="7561" spans="1:9" x14ac:dyDescent="0.25">
      <x:c r="A7561" s="33"/>
      <x:c r="B7561" s="33"/>
      <x:c r="C7561" s="33"/>
      <x:c r="D7561" s="32"/>
      <x:c r="E7561" s="33"/>
      <x:c r="F7561" s="60"/>
      <x:c r="G7561" s="61"/>
      <x:c r="H7561" s="61"/>
      <x:c r="I7561" s="66"/>
    </x:row>
    <x:row r="7562" spans="1:9" x14ac:dyDescent="0.25">
      <x:c r="A7562" s="33"/>
      <x:c r="B7562" s="33"/>
      <x:c r="C7562" s="33"/>
      <x:c r="D7562" s="32"/>
      <x:c r="E7562" s="33"/>
      <x:c r="F7562" s="60"/>
      <x:c r="G7562" s="61"/>
      <x:c r="H7562" s="61"/>
      <x:c r="I7562" s="66"/>
    </x:row>
    <x:row r="7563" spans="1:9" x14ac:dyDescent="0.25">
      <x:c r="A7563" s="33"/>
      <x:c r="B7563" s="33"/>
      <x:c r="C7563" s="33"/>
      <x:c r="D7563" s="32"/>
      <x:c r="E7563" s="33"/>
      <x:c r="F7563" s="60"/>
      <x:c r="G7563" s="61"/>
      <x:c r="H7563" s="61"/>
      <x:c r="I7563" s="66"/>
    </x:row>
    <x:row r="7564" spans="1:9" x14ac:dyDescent="0.25">
      <x:c r="A7564" s="33"/>
      <x:c r="B7564" s="33"/>
      <x:c r="C7564" s="33"/>
      <x:c r="D7564" s="32"/>
      <x:c r="E7564" s="33"/>
      <x:c r="F7564" s="60"/>
      <x:c r="G7564" s="61"/>
      <x:c r="H7564" s="61"/>
      <x:c r="I7564" s="66"/>
    </x:row>
    <x:row r="7565" spans="1:9" x14ac:dyDescent="0.25">
      <x:c r="A7565" s="33"/>
      <x:c r="B7565" s="33"/>
      <x:c r="C7565" s="33"/>
      <x:c r="D7565" s="32"/>
      <x:c r="E7565" s="33"/>
      <x:c r="F7565" s="60"/>
      <x:c r="G7565" s="61"/>
      <x:c r="H7565" s="61"/>
      <x:c r="I7565" s="66"/>
    </x:row>
    <x:row r="7566" spans="1:9" x14ac:dyDescent="0.25">
      <x:c r="A7566" s="33"/>
      <x:c r="B7566" s="33"/>
      <x:c r="C7566" s="33"/>
      <x:c r="D7566" s="32"/>
      <x:c r="E7566" s="33"/>
      <x:c r="F7566" s="60"/>
      <x:c r="G7566" s="61"/>
      <x:c r="H7566" s="61"/>
      <x:c r="I7566" s="66"/>
    </x:row>
    <x:row r="7567" spans="1:9" x14ac:dyDescent="0.25">
      <x:c r="A7567" s="33"/>
      <x:c r="B7567" s="33"/>
      <x:c r="C7567" s="33"/>
      <x:c r="D7567" s="32"/>
      <x:c r="E7567" s="33"/>
      <x:c r="F7567" s="60"/>
      <x:c r="G7567" s="61"/>
      <x:c r="H7567" s="61"/>
      <x:c r="I7567" s="66"/>
    </x:row>
    <x:row r="7568" spans="1:9" x14ac:dyDescent="0.25">
      <x:c r="A7568" s="33"/>
      <x:c r="B7568" s="33"/>
      <x:c r="C7568" s="33"/>
      <x:c r="D7568" s="32"/>
      <x:c r="E7568" s="33"/>
      <x:c r="F7568" s="60"/>
      <x:c r="G7568" s="61"/>
      <x:c r="H7568" s="61"/>
      <x:c r="I7568" s="66"/>
    </x:row>
    <x:row r="7569" spans="1:9" x14ac:dyDescent="0.25">
      <x:c r="A7569" s="33"/>
      <x:c r="B7569" s="33"/>
      <x:c r="C7569" s="33"/>
      <x:c r="D7569" s="32"/>
      <x:c r="E7569" s="33"/>
      <x:c r="F7569" s="60"/>
      <x:c r="G7569" s="61"/>
      <x:c r="H7569" s="61"/>
      <x:c r="I7569" s="66"/>
    </x:row>
    <x:row r="7570" spans="1:9" x14ac:dyDescent="0.25">
      <x:c r="A7570" s="33"/>
      <x:c r="B7570" s="33"/>
      <x:c r="C7570" s="33"/>
      <x:c r="D7570" s="32"/>
      <x:c r="E7570" s="33"/>
      <x:c r="F7570" s="60"/>
      <x:c r="G7570" s="61"/>
      <x:c r="H7570" s="61"/>
      <x:c r="I7570" s="66"/>
    </x:row>
    <x:row r="7571" spans="1:9" x14ac:dyDescent="0.25">
      <x:c r="A7571" s="33"/>
      <x:c r="B7571" s="33"/>
      <x:c r="C7571" s="33"/>
      <x:c r="D7571" s="32"/>
      <x:c r="E7571" s="33"/>
      <x:c r="F7571" s="60"/>
      <x:c r="G7571" s="61"/>
      <x:c r="H7571" s="61"/>
      <x:c r="I7571" s="66"/>
    </x:row>
    <x:row r="7572" spans="1:9" x14ac:dyDescent="0.25">
      <x:c r="A7572" s="33"/>
      <x:c r="B7572" s="33"/>
      <x:c r="C7572" s="33"/>
      <x:c r="D7572" s="32"/>
      <x:c r="E7572" s="33"/>
      <x:c r="F7572" s="60"/>
      <x:c r="G7572" s="61"/>
      <x:c r="H7572" s="61"/>
      <x:c r="I7572" s="66"/>
    </x:row>
    <x:row r="7573" spans="1:9" x14ac:dyDescent="0.25">
      <x:c r="A7573" s="33"/>
      <x:c r="B7573" s="33"/>
      <x:c r="C7573" s="33"/>
      <x:c r="D7573" s="32"/>
      <x:c r="E7573" s="33"/>
      <x:c r="F7573" s="60"/>
      <x:c r="G7573" s="61"/>
      <x:c r="H7573" s="61"/>
      <x:c r="I7573" s="66"/>
    </x:row>
    <x:row r="7574" spans="1:9" x14ac:dyDescent="0.25">
      <x:c r="A7574" s="33"/>
      <x:c r="B7574" s="33"/>
      <x:c r="C7574" s="33"/>
      <x:c r="D7574" s="32"/>
      <x:c r="E7574" s="33"/>
      <x:c r="F7574" s="60"/>
      <x:c r="G7574" s="61"/>
      <x:c r="H7574" s="61"/>
      <x:c r="I7574" s="66"/>
    </x:row>
    <x:row r="7575" spans="1:9" x14ac:dyDescent="0.25">
      <x:c r="A7575" s="33"/>
      <x:c r="B7575" s="33"/>
      <x:c r="C7575" s="33"/>
      <x:c r="D7575" s="32"/>
      <x:c r="E7575" s="33"/>
      <x:c r="F7575" s="60"/>
      <x:c r="G7575" s="61"/>
      <x:c r="H7575" s="61"/>
      <x:c r="I7575" s="66"/>
    </x:row>
    <x:row r="7576" spans="1:9" x14ac:dyDescent="0.25">
      <x:c r="A7576" s="33"/>
      <x:c r="B7576" s="33"/>
      <x:c r="C7576" s="33"/>
      <x:c r="D7576" s="32"/>
      <x:c r="E7576" s="33"/>
      <x:c r="F7576" s="60"/>
      <x:c r="G7576" s="61"/>
      <x:c r="H7576" s="61"/>
      <x:c r="I7576" s="66"/>
    </x:row>
    <x:row r="7577" spans="1:9" x14ac:dyDescent="0.25">
      <x:c r="A7577" s="33"/>
      <x:c r="B7577" s="33"/>
      <x:c r="C7577" s="33"/>
      <x:c r="D7577" s="32"/>
      <x:c r="E7577" s="33"/>
      <x:c r="F7577" s="60"/>
      <x:c r="G7577" s="61"/>
      <x:c r="H7577" s="61"/>
      <x:c r="I7577" s="66"/>
    </x:row>
    <x:row r="7578" spans="1:9" x14ac:dyDescent="0.25">
      <x:c r="A7578" s="33"/>
      <x:c r="B7578" s="33"/>
      <x:c r="C7578" s="33"/>
      <x:c r="D7578" s="32"/>
      <x:c r="E7578" s="33"/>
      <x:c r="F7578" s="60"/>
      <x:c r="G7578" s="61"/>
      <x:c r="H7578" s="61"/>
      <x:c r="I7578" s="66"/>
    </x:row>
    <x:row r="7579" spans="1:9" x14ac:dyDescent="0.25">
      <x:c r="A7579" s="33"/>
      <x:c r="B7579" s="33"/>
      <x:c r="C7579" s="33"/>
      <x:c r="D7579" s="32"/>
      <x:c r="E7579" s="33"/>
      <x:c r="F7579" s="60"/>
      <x:c r="G7579" s="61"/>
      <x:c r="H7579" s="61"/>
      <x:c r="I7579" s="66"/>
    </x:row>
    <x:row r="7580" spans="1:9" x14ac:dyDescent="0.25">
      <x:c r="A7580" s="33"/>
      <x:c r="B7580" s="33"/>
      <x:c r="C7580" s="33"/>
      <x:c r="D7580" s="32"/>
      <x:c r="E7580" s="33"/>
      <x:c r="F7580" s="60"/>
      <x:c r="G7580" s="61"/>
      <x:c r="H7580" s="61"/>
      <x:c r="I7580" s="66"/>
    </x:row>
    <x:row r="7581" spans="1:9" x14ac:dyDescent="0.25">
      <x:c r="A7581" s="33"/>
      <x:c r="B7581" s="33"/>
      <x:c r="C7581" s="33"/>
      <x:c r="D7581" s="32"/>
      <x:c r="E7581" s="33"/>
      <x:c r="F7581" s="60"/>
      <x:c r="G7581" s="61"/>
      <x:c r="H7581" s="61"/>
      <x:c r="I7581" s="66"/>
    </x:row>
    <x:row r="7582" spans="1:9" x14ac:dyDescent="0.25">
      <x:c r="A7582" s="33"/>
      <x:c r="B7582" s="33"/>
      <x:c r="C7582" s="33"/>
      <x:c r="D7582" s="32"/>
      <x:c r="E7582" s="33"/>
      <x:c r="F7582" s="60"/>
      <x:c r="G7582" s="61"/>
      <x:c r="H7582" s="61"/>
      <x:c r="I7582" s="66"/>
    </x:row>
    <x:row r="7583" spans="1:9" x14ac:dyDescent="0.25">
      <x:c r="A7583" s="33"/>
      <x:c r="B7583" s="33"/>
      <x:c r="C7583" s="33"/>
      <x:c r="D7583" s="32"/>
      <x:c r="E7583" s="33"/>
      <x:c r="F7583" s="60"/>
      <x:c r="G7583" s="61"/>
      <x:c r="H7583" s="61"/>
      <x:c r="I7583" s="66"/>
    </x:row>
    <x:row r="7584" spans="1:9" x14ac:dyDescent="0.25">
      <x:c r="A7584" s="33"/>
      <x:c r="B7584" s="33"/>
      <x:c r="C7584" s="33"/>
      <x:c r="D7584" s="32"/>
      <x:c r="E7584" s="33"/>
      <x:c r="F7584" s="60"/>
      <x:c r="G7584" s="61"/>
      <x:c r="H7584" s="61"/>
      <x:c r="I7584" s="66"/>
    </x:row>
    <x:row r="7585" spans="1:9" x14ac:dyDescent="0.25">
      <x:c r="A7585" s="33"/>
      <x:c r="B7585" s="33"/>
      <x:c r="C7585" s="33"/>
      <x:c r="D7585" s="32"/>
      <x:c r="E7585" s="33"/>
      <x:c r="F7585" s="60"/>
      <x:c r="G7585" s="61"/>
      <x:c r="H7585" s="61"/>
      <x:c r="I7585" s="66"/>
    </x:row>
    <x:row r="7586" spans="1:9" x14ac:dyDescent="0.25">
      <x:c r="A7586" s="33"/>
      <x:c r="B7586" s="33"/>
      <x:c r="C7586" s="33"/>
      <x:c r="D7586" s="32"/>
      <x:c r="E7586" s="33"/>
      <x:c r="F7586" s="60"/>
      <x:c r="G7586" s="61"/>
      <x:c r="H7586" s="61"/>
      <x:c r="I7586" s="66"/>
    </x:row>
    <x:row r="7587" spans="1:9" x14ac:dyDescent="0.25">
      <x:c r="A7587" s="33"/>
      <x:c r="B7587" s="33"/>
      <x:c r="C7587" s="33"/>
      <x:c r="D7587" s="32"/>
      <x:c r="E7587" s="33"/>
      <x:c r="F7587" s="60"/>
      <x:c r="G7587" s="61"/>
      <x:c r="H7587" s="61"/>
      <x:c r="I7587" s="66"/>
    </x:row>
    <x:row r="7588" spans="1:9" x14ac:dyDescent="0.25">
      <x:c r="A7588" s="33"/>
      <x:c r="B7588" s="33"/>
      <x:c r="C7588" s="33"/>
      <x:c r="D7588" s="32"/>
      <x:c r="E7588" s="33"/>
      <x:c r="F7588" s="60"/>
      <x:c r="G7588" s="61"/>
      <x:c r="H7588" s="61"/>
      <x:c r="I7588" s="66"/>
    </x:row>
    <x:row r="7589" spans="1:9" x14ac:dyDescent="0.25">
      <x:c r="A7589" s="33"/>
      <x:c r="B7589" s="33"/>
      <x:c r="C7589" s="33"/>
      <x:c r="D7589" s="32"/>
      <x:c r="E7589" s="33"/>
      <x:c r="F7589" s="60"/>
      <x:c r="G7589" s="61"/>
      <x:c r="H7589" s="61"/>
      <x:c r="I7589" s="66"/>
    </x:row>
    <x:row r="7590" spans="1:9" x14ac:dyDescent="0.25">
      <x:c r="A7590" s="33"/>
      <x:c r="B7590" s="33"/>
      <x:c r="C7590" s="33"/>
      <x:c r="D7590" s="32"/>
      <x:c r="E7590" s="33"/>
      <x:c r="F7590" s="60"/>
      <x:c r="G7590" s="61"/>
      <x:c r="H7590" s="61"/>
      <x:c r="I7590" s="66"/>
    </x:row>
    <x:row r="7591" spans="1:9" x14ac:dyDescent="0.25">
      <x:c r="A7591" s="33"/>
      <x:c r="B7591" s="33"/>
      <x:c r="C7591" s="33"/>
      <x:c r="D7591" s="32"/>
      <x:c r="E7591" s="33"/>
      <x:c r="F7591" s="60"/>
      <x:c r="G7591" s="61"/>
      <x:c r="H7591" s="61"/>
      <x:c r="I7591" s="66"/>
    </x:row>
    <x:row r="7592" spans="1:9" x14ac:dyDescent="0.25">
      <x:c r="A7592" s="33"/>
      <x:c r="B7592" s="33"/>
      <x:c r="C7592" s="33"/>
      <x:c r="D7592" s="32"/>
      <x:c r="E7592" s="33"/>
      <x:c r="F7592" s="60"/>
      <x:c r="G7592" s="61"/>
      <x:c r="H7592" s="61"/>
      <x:c r="I7592" s="66"/>
    </x:row>
    <x:row r="7593" spans="1:9" x14ac:dyDescent="0.25">
      <x:c r="A7593" s="33"/>
      <x:c r="B7593" s="33"/>
      <x:c r="C7593" s="33"/>
      <x:c r="D7593" s="32"/>
      <x:c r="E7593" s="33"/>
      <x:c r="F7593" s="60"/>
      <x:c r="G7593" s="61"/>
      <x:c r="H7593" s="61"/>
      <x:c r="I7593" s="66"/>
    </x:row>
    <x:row r="7594" spans="1:9" x14ac:dyDescent="0.25">
      <x:c r="A7594" s="33"/>
      <x:c r="B7594" s="33"/>
      <x:c r="C7594" s="33"/>
      <x:c r="D7594" s="32"/>
      <x:c r="E7594" s="33"/>
      <x:c r="F7594" s="60"/>
      <x:c r="G7594" s="61"/>
      <x:c r="H7594" s="61"/>
      <x:c r="I7594" s="66"/>
    </x:row>
    <x:row r="7595" spans="1:9" x14ac:dyDescent="0.25">
      <x:c r="A7595" s="33"/>
      <x:c r="B7595" s="33"/>
      <x:c r="C7595" s="33"/>
      <x:c r="D7595" s="32"/>
      <x:c r="E7595" s="33"/>
      <x:c r="F7595" s="60"/>
      <x:c r="G7595" s="61"/>
      <x:c r="H7595" s="61"/>
      <x:c r="I7595" s="66"/>
    </x:row>
    <x:row r="7596" spans="1:9" x14ac:dyDescent="0.25">
      <x:c r="A7596" s="33"/>
      <x:c r="B7596" s="33"/>
      <x:c r="C7596" s="33"/>
      <x:c r="D7596" s="32"/>
      <x:c r="E7596" s="33"/>
      <x:c r="F7596" s="60"/>
      <x:c r="G7596" s="61"/>
      <x:c r="H7596" s="61"/>
      <x:c r="I7596" s="66"/>
    </x:row>
    <x:row r="7597" spans="1:9" x14ac:dyDescent="0.25">
      <x:c r="A7597" s="33"/>
      <x:c r="B7597" s="33"/>
      <x:c r="C7597" s="33"/>
      <x:c r="D7597" s="32"/>
      <x:c r="E7597" s="33"/>
      <x:c r="F7597" s="60"/>
      <x:c r="G7597" s="61"/>
      <x:c r="H7597" s="61"/>
      <x:c r="I7597" s="66"/>
    </x:row>
    <x:row r="7598" spans="1:9" x14ac:dyDescent="0.25">
      <x:c r="A7598" s="33"/>
      <x:c r="B7598" s="33"/>
      <x:c r="C7598" s="33"/>
      <x:c r="D7598" s="32"/>
      <x:c r="E7598" s="33"/>
      <x:c r="F7598" s="60"/>
      <x:c r="G7598" s="61"/>
      <x:c r="H7598" s="61"/>
      <x:c r="I7598" s="66"/>
    </x:row>
    <x:row r="7599" spans="1:9" x14ac:dyDescent="0.25">
      <x:c r="A7599" s="33"/>
      <x:c r="B7599" s="33"/>
      <x:c r="C7599" s="33"/>
      <x:c r="D7599" s="32"/>
      <x:c r="E7599" s="33"/>
      <x:c r="F7599" s="60"/>
      <x:c r="G7599" s="61"/>
      <x:c r="H7599" s="61"/>
      <x:c r="I7599" s="66"/>
    </x:row>
    <x:row r="7600" spans="1:9" x14ac:dyDescent="0.25">
      <x:c r="A7600" s="33"/>
      <x:c r="B7600" s="33"/>
      <x:c r="C7600" s="33"/>
      <x:c r="D7600" s="32"/>
      <x:c r="E7600" s="33"/>
      <x:c r="F7600" s="60"/>
      <x:c r="G7600" s="61"/>
      <x:c r="H7600" s="61"/>
      <x:c r="I7600" s="66"/>
    </x:row>
    <x:row r="7601" spans="1:9" x14ac:dyDescent="0.25">
      <x:c r="A7601" s="33"/>
      <x:c r="B7601" s="33"/>
      <x:c r="C7601" s="33"/>
      <x:c r="D7601" s="32"/>
      <x:c r="E7601" s="33"/>
      <x:c r="F7601" s="60"/>
      <x:c r="G7601" s="61"/>
      <x:c r="H7601" s="61"/>
      <x:c r="I7601" s="66"/>
    </x:row>
    <x:row r="7602" spans="1:9" x14ac:dyDescent="0.25">
      <x:c r="A7602" s="33"/>
      <x:c r="B7602" s="33"/>
      <x:c r="C7602" s="33"/>
      <x:c r="D7602" s="32"/>
      <x:c r="E7602" s="33"/>
      <x:c r="F7602" s="60"/>
      <x:c r="G7602" s="61"/>
      <x:c r="H7602" s="61"/>
      <x:c r="I7602" s="66"/>
    </x:row>
    <x:row r="7603" spans="1:9" x14ac:dyDescent="0.25">
      <x:c r="A7603" s="33"/>
      <x:c r="B7603" s="33"/>
      <x:c r="C7603" s="33"/>
      <x:c r="D7603" s="32"/>
      <x:c r="E7603" s="33"/>
      <x:c r="F7603" s="60"/>
      <x:c r="G7603" s="61"/>
      <x:c r="H7603" s="61"/>
      <x:c r="I7603" s="66"/>
    </x:row>
    <x:row r="7604" spans="1:9" x14ac:dyDescent="0.25">
      <x:c r="A7604" s="33"/>
      <x:c r="B7604" s="33"/>
      <x:c r="C7604" s="33"/>
      <x:c r="D7604" s="32"/>
      <x:c r="E7604" s="33"/>
      <x:c r="F7604" s="60"/>
      <x:c r="G7604" s="61"/>
      <x:c r="H7604" s="61"/>
      <x:c r="I7604" s="66"/>
    </x:row>
    <x:row r="7605" spans="1:9" x14ac:dyDescent="0.25">
      <x:c r="A7605" s="33"/>
      <x:c r="B7605" s="33"/>
      <x:c r="C7605" s="33"/>
      <x:c r="D7605" s="32"/>
      <x:c r="E7605" s="33"/>
      <x:c r="F7605" s="60"/>
      <x:c r="G7605" s="61"/>
      <x:c r="H7605" s="61"/>
      <x:c r="I7605" s="66"/>
    </x:row>
    <x:row r="7606" spans="1:9" x14ac:dyDescent="0.25">
      <x:c r="A7606" s="33"/>
      <x:c r="B7606" s="33"/>
      <x:c r="C7606" s="33"/>
      <x:c r="D7606" s="32"/>
      <x:c r="E7606" s="33"/>
      <x:c r="F7606" s="60"/>
      <x:c r="G7606" s="61"/>
      <x:c r="H7606" s="61"/>
      <x:c r="I7606" s="66"/>
    </x:row>
    <x:row r="7607" spans="1:9" x14ac:dyDescent="0.25">
      <x:c r="A7607" s="33"/>
      <x:c r="B7607" s="33"/>
      <x:c r="C7607" s="33"/>
      <x:c r="D7607" s="32"/>
      <x:c r="E7607" s="33"/>
      <x:c r="F7607" s="60"/>
      <x:c r="G7607" s="61"/>
      <x:c r="H7607" s="61"/>
      <x:c r="I7607" s="66"/>
    </x:row>
    <x:row r="7608" spans="1:9" x14ac:dyDescent="0.25">
      <x:c r="A7608" s="33"/>
      <x:c r="B7608" s="33"/>
      <x:c r="C7608" s="33"/>
      <x:c r="D7608" s="32"/>
      <x:c r="E7608" s="33"/>
      <x:c r="F7608" s="60"/>
      <x:c r="G7608" s="61"/>
      <x:c r="H7608" s="61"/>
      <x:c r="I7608" s="66"/>
    </x:row>
    <x:row r="7609" spans="1:9" x14ac:dyDescent="0.25">
      <x:c r="A7609" s="33"/>
      <x:c r="B7609" s="33"/>
      <x:c r="C7609" s="33"/>
      <x:c r="D7609" s="32"/>
      <x:c r="E7609" s="33"/>
      <x:c r="F7609" s="60"/>
      <x:c r="G7609" s="61"/>
      <x:c r="H7609" s="61"/>
      <x:c r="I7609" s="66"/>
    </x:row>
    <x:row r="7610" spans="1:9" x14ac:dyDescent="0.25">
      <x:c r="A7610" s="33"/>
      <x:c r="B7610" s="33"/>
      <x:c r="C7610" s="33"/>
      <x:c r="D7610" s="32"/>
      <x:c r="E7610" s="33"/>
      <x:c r="F7610" s="60"/>
      <x:c r="G7610" s="61"/>
      <x:c r="H7610" s="61"/>
      <x:c r="I7610" s="66"/>
    </x:row>
    <x:row r="7611" spans="1:9" x14ac:dyDescent="0.25">
      <x:c r="A7611" s="33"/>
      <x:c r="B7611" s="33"/>
      <x:c r="C7611" s="33"/>
      <x:c r="D7611" s="32"/>
      <x:c r="E7611" s="33"/>
      <x:c r="F7611" s="60"/>
      <x:c r="G7611" s="61"/>
      <x:c r="H7611" s="61"/>
      <x:c r="I7611" s="66"/>
    </x:row>
    <x:row r="7612" spans="1:9" x14ac:dyDescent="0.25">
      <x:c r="A7612" s="33"/>
      <x:c r="B7612" s="33"/>
      <x:c r="C7612" s="33"/>
      <x:c r="D7612" s="32"/>
      <x:c r="E7612" s="33"/>
      <x:c r="F7612" s="60"/>
      <x:c r="G7612" s="61"/>
      <x:c r="H7612" s="61"/>
      <x:c r="I7612" s="66"/>
    </x:row>
    <x:row r="7613" spans="1:9" x14ac:dyDescent="0.25">
      <x:c r="A7613" s="33"/>
      <x:c r="B7613" s="33"/>
      <x:c r="C7613" s="33"/>
      <x:c r="D7613" s="32"/>
      <x:c r="E7613" s="33"/>
      <x:c r="F7613" s="60"/>
      <x:c r="G7613" s="61"/>
      <x:c r="H7613" s="61"/>
      <x:c r="I7613" s="66"/>
    </x:row>
    <x:row r="7614" spans="1:9" x14ac:dyDescent="0.25">
      <x:c r="A7614" s="33"/>
      <x:c r="B7614" s="33"/>
      <x:c r="C7614" s="33"/>
      <x:c r="D7614" s="32"/>
      <x:c r="E7614" s="33"/>
      <x:c r="F7614" s="60"/>
      <x:c r="G7614" s="61"/>
      <x:c r="H7614" s="61"/>
      <x:c r="I7614" s="66"/>
    </x:row>
    <x:row r="7615" spans="1:9" x14ac:dyDescent="0.25">
      <x:c r="A7615" s="33"/>
      <x:c r="B7615" s="33"/>
      <x:c r="C7615" s="33"/>
      <x:c r="D7615" s="32"/>
      <x:c r="E7615" s="33"/>
      <x:c r="F7615" s="60"/>
      <x:c r="G7615" s="61"/>
      <x:c r="H7615" s="61"/>
      <x:c r="I7615" s="66"/>
    </x:row>
    <x:row r="7616" spans="1:9" x14ac:dyDescent="0.25">
      <x:c r="A7616" s="33"/>
      <x:c r="B7616" s="33"/>
      <x:c r="C7616" s="33"/>
      <x:c r="D7616" s="32"/>
      <x:c r="E7616" s="33"/>
      <x:c r="F7616" s="60"/>
      <x:c r="G7616" s="61"/>
      <x:c r="H7616" s="61"/>
      <x:c r="I7616" s="66"/>
    </x:row>
    <x:row r="7617" spans="1:9" x14ac:dyDescent="0.25">
      <x:c r="A7617" s="33"/>
      <x:c r="B7617" s="33"/>
      <x:c r="C7617" s="33"/>
      <x:c r="D7617" s="32"/>
      <x:c r="E7617" s="33"/>
      <x:c r="F7617" s="60"/>
      <x:c r="G7617" s="61"/>
      <x:c r="H7617" s="61"/>
      <x:c r="I7617" s="66"/>
    </x:row>
    <x:row r="7618" spans="1:9" x14ac:dyDescent="0.25">
      <x:c r="A7618" s="33"/>
      <x:c r="B7618" s="33"/>
      <x:c r="C7618" s="33"/>
      <x:c r="D7618" s="32"/>
      <x:c r="E7618" s="33"/>
      <x:c r="F7618" s="60"/>
      <x:c r="G7618" s="61"/>
      <x:c r="H7618" s="61"/>
      <x:c r="I7618" s="66"/>
    </x:row>
    <x:row r="7619" spans="1:9" x14ac:dyDescent="0.25">
      <x:c r="A7619" s="33"/>
      <x:c r="B7619" s="33"/>
      <x:c r="C7619" s="33"/>
      <x:c r="D7619" s="32"/>
      <x:c r="E7619" s="33"/>
      <x:c r="F7619" s="60"/>
      <x:c r="G7619" s="61"/>
      <x:c r="H7619" s="61"/>
      <x:c r="I7619" s="66"/>
    </x:row>
    <x:row r="7620" spans="1:9" x14ac:dyDescent="0.25">
      <x:c r="A7620" s="33"/>
      <x:c r="B7620" s="33"/>
      <x:c r="C7620" s="33"/>
      <x:c r="D7620" s="32"/>
      <x:c r="E7620" s="33"/>
      <x:c r="F7620" s="60"/>
      <x:c r="G7620" s="61"/>
      <x:c r="H7620" s="61"/>
      <x:c r="I7620" s="66"/>
    </x:row>
    <x:row r="7621" spans="1:9" x14ac:dyDescent="0.25">
      <x:c r="A7621" s="33"/>
      <x:c r="B7621" s="33"/>
      <x:c r="C7621" s="33"/>
      <x:c r="D7621" s="32"/>
      <x:c r="E7621" s="33"/>
      <x:c r="F7621" s="60"/>
      <x:c r="G7621" s="61"/>
      <x:c r="H7621" s="61"/>
      <x:c r="I7621" s="66"/>
    </x:row>
    <x:row r="7622" spans="1:9" x14ac:dyDescent="0.25">
      <x:c r="A7622" s="33"/>
      <x:c r="B7622" s="33"/>
      <x:c r="C7622" s="33"/>
      <x:c r="D7622" s="32"/>
      <x:c r="E7622" s="33"/>
      <x:c r="F7622" s="60"/>
      <x:c r="G7622" s="61"/>
      <x:c r="H7622" s="61"/>
      <x:c r="I7622" s="66"/>
    </x:row>
    <x:row r="7623" spans="1:9" x14ac:dyDescent="0.25">
      <x:c r="A7623" s="33"/>
      <x:c r="B7623" s="33"/>
      <x:c r="C7623" s="33"/>
      <x:c r="D7623" s="32"/>
      <x:c r="E7623" s="33"/>
      <x:c r="F7623" s="60"/>
      <x:c r="G7623" s="61"/>
      <x:c r="H7623" s="61"/>
      <x:c r="I7623" s="66"/>
    </x:row>
    <x:row r="7624" spans="1:9" x14ac:dyDescent="0.25">
      <x:c r="A7624" s="33"/>
      <x:c r="B7624" s="33"/>
      <x:c r="C7624" s="33"/>
      <x:c r="D7624" s="32"/>
      <x:c r="E7624" s="33"/>
      <x:c r="F7624" s="60"/>
      <x:c r="G7624" s="61"/>
      <x:c r="H7624" s="61"/>
      <x:c r="I7624" s="66"/>
    </x:row>
    <x:row r="7625" spans="1:9" x14ac:dyDescent="0.25">
      <x:c r="A7625" s="33"/>
      <x:c r="B7625" s="33"/>
      <x:c r="C7625" s="33"/>
      <x:c r="D7625" s="32"/>
      <x:c r="E7625" s="33"/>
      <x:c r="F7625" s="60"/>
      <x:c r="G7625" s="61"/>
      <x:c r="H7625" s="61"/>
      <x:c r="I7625" s="66"/>
    </x:row>
    <x:row r="7626" spans="1:9" x14ac:dyDescent="0.25">
      <x:c r="A7626" s="33"/>
      <x:c r="B7626" s="33"/>
      <x:c r="C7626" s="33"/>
      <x:c r="D7626" s="32"/>
      <x:c r="E7626" s="33"/>
      <x:c r="F7626" s="60"/>
      <x:c r="G7626" s="61"/>
      <x:c r="H7626" s="61"/>
      <x:c r="I7626" s="66"/>
    </x:row>
    <x:row r="7627" spans="1:9" x14ac:dyDescent="0.25">
      <x:c r="A7627" s="33"/>
      <x:c r="B7627" s="33"/>
      <x:c r="C7627" s="33"/>
      <x:c r="D7627" s="32"/>
      <x:c r="E7627" s="33"/>
      <x:c r="F7627" s="60"/>
      <x:c r="G7627" s="61"/>
      <x:c r="H7627" s="61"/>
      <x:c r="I7627" s="66"/>
    </x:row>
    <x:row r="7628" spans="1:9" x14ac:dyDescent="0.25">
      <x:c r="A7628" s="33"/>
      <x:c r="B7628" s="33"/>
      <x:c r="C7628" s="33"/>
      <x:c r="D7628" s="32"/>
      <x:c r="E7628" s="33"/>
      <x:c r="F7628" s="60"/>
      <x:c r="G7628" s="61"/>
      <x:c r="H7628" s="61"/>
      <x:c r="I7628" s="66"/>
    </x:row>
    <x:row r="7629" spans="1:9" x14ac:dyDescent="0.25">
      <x:c r="A7629" s="33"/>
      <x:c r="B7629" s="33"/>
      <x:c r="C7629" s="33"/>
      <x:c r="D7629" s="32"/>
      <x:c r="E7629" s="33"/>
      <x:c r="F7629" s="60"/>
      <x:c r="G7629" s="61"/>
      <x:c r="H7629" s="61"/>
      <x:c r="I7629" s="66"/>
    </x:row>
    <x:row r="7630" spans="1:9" x14ac:dyDescent="0.25">
      <x:c r="A7630" s="33"/>
      <x:c r="B7630" s="33"/>
      <x:c r="C7630" s="33"/>
      <x:c r="D7630" s="32"/>
      <x:c r="E7630" s="33"/>
      <x:c r="F7630" s="60"/>
      <x:c r="G7630" s="61"/>
      <x:c r="H7630" s="61"/>
      <x:c r="I7630" s="66"/>
    </x:row>
    <x:row r="7631" spans="1:9" x14ac:dyDescent="0.25">
      <x:c r="A7631" s="33"/>
      <x:c r="B7631" s="33"/>
      <x:c r="C7631" s="33"/>
      <x:c r="D7631" s="32"/>
      <x:c r="E7631" s="33"/>
      <x:c r="F7631" s="60"/>
      <x:c r="G7631" s="61"/>
      <x:c r="H7631" s="61"/>
      <x:c r="I7631" s="66"/>
    </x:row>
    <x:row r="7632" spans="1:9" x14ac:dyDescent="0.25">
      <x:c r="A7632" s="33"/>
      <x:c r="B7632" s="33"/>
      <x:c r="C7632" s="33"/>
      <x:c r="D7632" s="32"/>
      <x:c r="E7632" s="33"/>
      <x:c r="F7632" s="60"/>
      <x:c r="G7632" s="61"/>
      <x:c r="H7632" s="61"/>
      <x:c r="I7632" s="66"/>
    </x:row>
    <x:row r="7633" spans="1:9" x14ac:dyDescent="0.25">
      <x:c r="A7633" s="33"/>
      <x:c r="B7633" s="33"/>
      <x:c r="C7633" s="33"/>
      <x:c r="D7633" s="32"/>
      <x:c r="E7633" s="33"/>
      <x:c r="F7633" s="60"/>
      <x:c r="G7633" s="61"/>
      <x:c r="H7633" s="61"/>
      <x:c r="I7633" s="66"/>
    </x:row>
    <x:row r="7634" spans="1:9" x14ac:dyDescent="0.25">
      <x:c r="A7634" s="33"/>
      <x:c r="B7634" s="33"/>
      <x:c r="C7634" s="33"/>
      <x:c r="D7634" s="32"/>
      <x:c r="E7634" s="33"/>
      <x:c r="F7634" s="60"/>
      <x:c r="G7634" s="61"/>
      <x:c r="H7634" s="61"/>
      <x:c r="I7634" s="66"/>
    </x:row>
    <x:row r="7635" spans="1:9" x14ac:dyDescent="0.25">
      <x:c r="A7635" s="33"/>
      <x:c r="B7635" s="33"/>
      <x:c r="C7635" s="33"/>
      <x:c r="D7635" s="32"/>
      <x:c r="E7635" s="33"/>
      <x:c r="F7635" s="60"/>
      <x:c r="G7635" s="61"/>
      <x:c r="H7635" s="61"/>
      <x:c r="I7635" s="66"/>
    </x:row>
    <x:row r="7636" spans="1:9" x14ac:dyDescent="0.25">
      <x:c r="A7636" s="33"/>
      <x:c r="B7636" s="33"/>
      <x:c r="C7636" s="33"/>
      <x:c r="D7636" s="32"/>
      <x:c r="E7636" s="33"/>
      <x:c r="F7636" s="60"/>
      <x:c r="G7636" s="61"/>
      <x:c r="H7636" s="61"/>
      <x:c r="I7636" s="66"/>
    </x:row>
    <x:row r="7637" spans="1:9" x14ac:dyDescent="0.25">
      <x:c r="A7637" s="33"/>
      <x:c r="B7637" s="33"/>
      <x:c r="C7637" s="33"/>
      <x:c r="D7637" s="32"/>
      <x:c r="E7637" s="33"/>
      <x:c r="F7637" s="60"/>
      <x:c r="G7637" s="61"/>
      <x:c r="H7637" s="61"/>
      <x:c r="I7637" s="66"/>
    </x:row>
    <x:row r="7638" spans="1:9" x14ac:dyDescent="0.25">
      <x:c r="A7638" s="33"/>
      <x:c r="B7638" s="33"/>
      <x:c r="C7638" s="33"/>
      <x:c r="D7638" s="32"/>
      <x:c r="E7638" s="33"/>
      <x:c r="F7638" s="60"/>
      <x:c r="G7638" s="61"/>
      <x:c r="H7638" s="61"/>
      <x:c r="I7638" s="66"/>
    </x:row>
    <x:row r="7639" spans="1:9" x14ac:dyDescent="0.25">
      <x:c r="A7639" s="33"/>
      <x:c r="B7639" s="33"/>
      <x:c r="C7639" s="33"/>
      <x:c r="D7639" s="32"/>
      <x:c r="E7639" s="33"/>
      <x:c r="F7639" s="60"/>
      <x:c r="G7639" s="61"/>
      <x:c r="H7639" s="61"/>
      <x:c r="I7639" s="66"/>
    </x:row>
    <x:row r="7640" spans="1:9" x14ac:dyDescent="0.25">
      <x:c r="A7640" s="33"/>
      <x:c r="B7640" s="33"/>
      <x:c r="C7640" s="33"/>
      <x:c r="D7640" s="32"/>
      <x:c r="E7640" s="33"/>
      <x:c r="F7640" s="60"/>
      <x:c r="G7640" s="61"/>
      <x:c r="H7640" s="61"/>
      <x:c r="I7640" s="66"/>
    </x:row>
    <x:row r="7641" spans="1:9" x14ac:dyDescent="0.25">
      <x:c r="A7641" s="33"/>
      <x:c r="B7641" s="33"/>
      <x:c r="C7641" s="33"/>
      <x:c r="D7641" s="32"/>
      <x:c r="E7641" s="33"/>
      <x:c r="F7641" s="60"/>
      <x:c r="G7641" s="61"/>
      <x:c r="H7641" s="61"/>
      <x:c r="I7641" s="66"/>
    </x:row>
    <x:row r="7642" spans="1:9" x14ac:dyDescent="0.25">
      <x:c r="A7642" s="33"/>
      <x:c r="B7642" s="33"/>
      <x:c r="C7642" s="33"/>
      <x:c r="D7642" s="32"/>
      <x:c r="E7642" s="33"/>
      <x:c r="F7642" s="60"/>
      <x:c r="G7642" s="61"/>
      <x:c r="H7642" s="61"/>
      <x:c r="I7642" s="66"/>
    </x:row>
    <x:row r="7643" spans="1:9" x14ac:dyDescent="0.25">
      <x:c r="A7643" s="33"/>
      <x:c r="B7643" s="33"/>
      <x:c r="C7643" s="33"/>
      <x:c r="D7643" s="32"/>
      <x:c r="E7643" s="33"/>
      <x:c r="F7643" s="60"/>
      <x:c r="G7643" s="61"/>
      <x:c r="H7643" s="61"/>
      <x:c r="I7643" s="66"/>
    </x:row>
    <x:row r="7644" spans="1:9" x14ac:dyDescent="0.25">
      <x:c r="A7644" s="33"/>
      <x:c r="B7644" s="33"/>
      <x:c r="C7644" s="33"/>
      <x:c r="D7644" s="32"/>
      <x:c r="E7644" s="33"/>
      <x:c r="F7644" s="60"/>
      <x:c r="G7644" s="61"/>
      <x:c r="H7644" s="61"/>
      <x:c r="I7644" s="66"/>
    </x:row>
    <x:row r="7645" spans="1:9" x14ac:dyDescent="0.25">
      <x:c r="A7645" s="33"/>
      <x:c r="B7645" s="33"/>
      <x:c r="C7645" s="33"/>
      <x:c r="D7645" s="32"/>
      <x:c r="E7645" s="33"/>
      <x:c r="F7645" s="60"/>
      <x:c r="G7645" s="61"/>
      <x:c r="H7645" s="61"/>
      <x:c r="I7645" s="66"/>
    </x:row>
    <x:row r="7646" spans="1:9" x14ac:dyDescent="0.25">
      <x:c r="A7646" s="33"/>
      <x:c r="B7646" s="33"/>
      <x:c r="C7646" s="33"/>
      <x:c r="D7646" s="32"/>
      <x:c r="E7646" s="33"/>
      <x:c r="F7646" s="60"/>
      <x:c r="G7646" s="61"/>
      <x:c r="H7646" s="61"/>
      <x:c r="I7646" s="66"/>
    </x:row>
    <x:row r="7647" spans="1:9" x14ac:dyDescent="0.25">
      <x:c r="A7647" s="33"/>
      <x:c r="B7647" s="33"/>
      <x:c r="C7647" s="33"/>
      <x:c r="D7647" s="32"/>
      <x:c r="E7647" s="33"/>
      <x:c r="F7647" s="60"/>
      <x:c r="G7647" s="61"/>
      <x:c r="H7647" s="61"/>
      <x:c r="I7647" s="66"/>
    </x:row>
    <x:row r="7648" spans="1:9" x14ac:dyDescent="0.25">
      <x:c r="A7648" s="33"/>
      <x:c r="B7648" s="33"/>
      <x:c r="C7648" s="33"/>
      <x:c r="D7648" s="32"/>
      <x:c r="E7648" s="33"/>
      <x:c r="F7648" s="60"/>
      <x:c r="G7648" s="61"/>
      <x:c r="H7648" s="61"/>
      <x:c r="I7648" s="66"/>
    </x:row>
    <x:row r="7649" spans="1:9" x14ac:dyDescent="0.25">
      <x:c r="A7649" s="33"/>
      <x:c r="B7649" s="33"/>
      <x:c r="C7649" s="33"/>
      <x:c r="D7649" s="32"/>
      <x:c r="E7649" s="33"/>
      <x:c r="F7649" s="60"/>
      <x:c r="G7649" s="61"/>
      <x:c r="H7649" s="61"/>
      <x:c r="I7649" s="66"/>
    </x:row>
    <x:row r="7650" spans="1:9" x14ac:dyDescent="0.25">
      <x:c r="A7650" s="33"/>
      <x:c r="B7650" s="33"/>
      <x:c r="C7650" s="33"/>
      <x:c r="D7650" s="32"/>
      <x:c r="E7650" s="33"/>
      <x:c r="F7650" s="60"/>
      <x:c r="G7650" s="61"/>
      <x:c r="H7650" s="61"/>
      <x:c r="I7650" s="66"/>
    </x:row>
    <x:row r="7651" spans="1:9" x14ac:dyDescent="0.25">
      <x:c r="A7651" s="33"/>
      <x:c r="B7651" s="33"/>
      <x:c r="C7651" s="33"/>
      <x:c r="D7651" s="32"/>
      <x:c r="E7651" s="33"/>
      <x:c r="F7651" s="60"/>
      <x:c r="G7651" s="61"/>
      <x:c r="H7651" s="61"/>
      <x:c r="I7651" s="66"/>
    </x:row>
    <x:row r="7652" spans="1:9" x14ac:dyDescent="0.25">
      <x:c r="A7652" s="33"/>
      <x:c r="B7652" s="33"/>
      <x:c r="C7652" s="33"/>
      <x:c r="D7652" s="32"/>
      <x:c r="E7652" s="33"/>
      <x:c r="F7652" s="60"/>
      <x:c r="G7652" s="61"/>
      <x:c r="H7652" s="61"/>
      <x:c r="I7652" s="66"/>
    </x:row>
    <x:row r="7653" spans="1:9" x14ac:dyDescent="0.25">
      <x:c r="A7653" s="33"/>
      <x:c r="B7653" s="33"/>
      <x:c r="C7653" s="33"/>
      <x:c r="D7653" s="32"/>
      <x:c r="E7653" s="33"/>
      <x:c r="F7653" s="60"/>
      <x:c r="G7653" s="61"/>
      <x:c r="H7653" s="61"/>
      <x:c r="I7653" s="66"/>
    </x:row>
    <x:row r="7654" spans="1:9" x14ac:dyDescent="0.25">
      <x:c r="A7654" s="33"/>
      <x:c r="B7654" s="33"/>
      <x:c r="C7654" s="33"/>
      <x:c r="D7654" s="32"/>
      <x:c r="E7654" s="33"/>
      <x:c r="F7654" s="60"/>
      <x:c r="G7654" s="61"/>
      <x:c r="H7654" s="61"/>
      <x:c r="I7654" s="66"/>
    </x:row>
    <x:row r="7655" spans="1:9" x14ac:dyDescent="0.25">
      <x:c r="A7655" s="33"/>
      <x:c r="B7655" s="33"/>
      <x:c r="C7655" s="33"/>
      <x:c r="D7655" s="32"/>
      <x:c r="E7655" s="33"/>
      <x:c r="F7655" s="60"/>
      <x:c r="G7655" s="61"/>
      <x:c r="H7655" s="61"/>
      <x:c r="I7655" s="66"/>
    </x:row>
    <x:row r="7656" spans="1:9" x14ac:dyDescent="0.25">
      <x:c r="A7656" s="33"/>
      <x:c r="B7656" s="33"/>
      <x:c r="C7656" s="33"/>
      <x:c r="D7656" s="32"/>
      <x:c r="E7656" s="33"/>
      <x:c r="F7656" s="60"/>
      <x:c r="G7656" s="61"/>
      <x:c r="H7656" s="61"/>
      <x:c r="I7656" s="66"/>
    </x:row>
    <x:row r="7657" spans="1:9" x14ac:dyDescent="0.25">
      <x:c r="A7657" s="33"/>
      <x:c r="B7657" s="33"/>
      <x:c r="C7657" s="33"/>
      <x:c r="D7657" s="32"/>
      <x:c r="E7657" s="33"/>
      <x:c r="F7657" s="60"/>
      <x:c r="G7657" s="61"/>
      <x:c r="H7657" s="61"/>
      <x:c r="I7657" s="66"/>
    </x:row>
    <x:row r="7658" spans="1:9" x14ac:dyDescent="0.25">
      <x:c r="A7658" s="33"/>
      <x:c r="B7658" s="33"/>
      <x:c r="C7658" s="33"/>
      <x:c r="D7658" s="32"/>
      <x:c r="E7658" s="33"/>
      <x:c r="F7658" s="60"/>
      <x:c r="G7658" s="61"/>
      <x:c r="H7658" s="61"/>
      <x:c r="I7658" s="66"/>
    </x:row>
    <x:row r="7659" spans="1:9" x14ac:dyDescent="0.25">
      <x:c r="A7659" s="33"/>
      <x:c r="B7659" s="33"/>
      <x:c r="C7659" s="33"/>
      <x:c r="D7659" s="32"/>
      <x:c r="E7659" s="33"/>
      <x:c r="F7659" s="60"/>
      <x:c r="G7659" s="61"/>
      <x:c r="H7659" s="61"/>
      <x:c r="I7659" s="66"/>
    </x:row>
    <x:row r="7660" spans="1:9" x14ac:dyDescent="0.25">
      <x:c r="A7660" s="33"/>
      <x:c r="B7660" s="33"/>
      <x:c r="C7660" s="33"/>
      <x:c r="D7660" s="32"/>
      <x:c r="E7660" s="33"/>
      <x:c r="F7660" s="60"/>
      <x:c r="G7660" s="61"/>
      <x:c r="H7660" s="61"/>
      <x:c r="I7660" s="66"/>
    </x:row>
    <x:row r="7661" spans="1:9" x14ac:dyDescent="0.25">
      <x:c r="A7661" s="33"/>
      <x:c r="B7661" s="33"/>
      <x:c r="C7661" s="33"/>
      <x:c r="D7661" s="32"/>
      <x:c r="E7661" s="33"/>
      <x:c r="F7661" s="60"/>
      <x:c r="G7661" s="61"/>
      <x:c r="H7661" s="61"/>
      <x:c r="I7661" s="66"/>
    </x:row>
    <x:row r="7662" spans="1:9" x14ac:dyDescent="0.25">
      <x:c r="A7662" s="33"/>
      <x:c r="B7662" s="33"/>
      <x:c r="C7662" s="33"/>
      <x:c r="D7662" s="32"/>
      <x:c r="E7662" s="33"/>
      <x:c r="F7662" s="60"/>
      <x:c r="G7662" s="61"/>
      <x:c r="H7662" s="61"/>
      <x:c r="I7662" s="66"/>
    </x:row>
    <x:row r="7663" spans="1:9" x14ac:dyDescent="0.25">
      <x:c r="A7663" s="33"/>
      <x:c r="B7663" s="33"/>
      <x:c r="C7663" s="33"/>
      <x:c r="D7663" s="32"/>
      <x:c r="E7663" s="33"/>
      <x:c r="F7663" s="60"/>
      <x:c r="G7663" s="61"/>
      <x:c r="H7663" s="61"/>
      <x:c r="I7663" s="66"/>
    </x:row>
    <x:row r="7664" spans="1:9" x14ac:dyDescent="0.25">
      <x:c r="A7664" s="33"/>
      <x:c r="B7664" s="33"/>
      <x:c r="C7664" s="33"/>
      <x:c r="D7664" s="32"/>
      <x:c r="E7664" s="33"/>
      <x:c r="F7664" s="60"/>
      <x:c r="G7664" s="61"/>
      <x:c r="H7664" s="61"/>
      <x:c r="I7664" s="66"/>
    </x:row>
    <x:row r="7665" spans="1:9" x14ac:dyDescent="0.25">
      <x:c r="A7665" s="33"/>
      <x:c r="B7665" s="33"/>
      <x:c r="C7665" s="33"/>
      <x:c r="D7665" s="32"/>
      <x:c r="E7665" s="33"/>
      <x:c r="F7665" s="60"/>
      <x:c r="G7665" s="61"/>
      <x:c r="H7665" s="61"/>
      <x:c r="I7665" s="66"/>
    </x:row>
    <x:row r="7666" spans="1:9" x14ac:dyDescent="0.25">
      <x:c r="A7666" s="33"/>
      <x:c r="B7666" s="33"/>
      <x:c r="C7666" s="33"/>
      <x:c r="D7666" s="32"/>
      <x:c r="E7666" s="33"/>
      <x:c r="F7666" s="60"/>
      <x:c r="G7666" s="61"/>
      <x:c r="H7666" s="61"/>
      <x:c r="I7666" s="66"/>
    </x:row>
    <x:row r="7667" spans="1:9" x14ac:dyDescent="0.25">
      <x:c r="A7667" s="33"/>
      <x:c r="B7667" s="33"/>
      <x:c r="C7667" s="33"/>
      <x:c r="D7667" s="32"/>
      <x:c r="E7667" s="33"/>
      <x:c r="F7667" s="60"/>
      <x:c r="G7667" s="61"/>
      <x:c r="H7667" s="61"/>
      <x:c r="I7667" s="66"/>
    </x:row>
    <x:row r="7668" spans="1:9" x14ac:dyDescent="0.25">
      <x:c r="A7668" s="33"/>
      <x:c r="B7668" s="33"/>
      <x:c r="C7668" s="33"/>
      <x:c r="D7668" s="32"/>
      <x:c r="E7668" s="33"/>
      <x:c r="F7668" s="60"/>
      <x:c r="G7668" s="61"/>
      <x:c r="H7668" s="61"/>
      <x:c r="I7668" s="66"/>
    </x:row>
    <x:row r="7669" spans="1:9" x14ac:dyDescent="0.25">
      <x:c r="A7669" s="33"/>
      <x:c r="B7669" s="33"/>
      <x:c r="C7669" s="33"/>
      <x:c r="D7669" s="32"/>
      <x:c r="E7669" s="33"/>
      <x:c r="F7669" s="60"/>
      <x:c r="G7669" s="61"/>
      <x:c r="H7669" s="61"/>
      <x:c r="I7669" s="66"/>
    </x:row>
    <x:row r="7670" spans="1:9" x14ac:dyDescent="0.25">
      <x:c r="A7670" s="33"/>
      <x:c r="B7670" s="33"/>
      <x:c r="C7670" s="33"/>
      <x:c r="D7670" s="32"/>
      <x:c r="E7670" s="33"/>
      <x:c r="F7670" s="60"/>
      <x:c r="G7670" s="61"/>
      <x:c r="H7670" s="61"/>
      <x:c r="I7670" s="66"/>
    </x:row>
    <x:row r="7671" spans="1:9" x14ac:dyDescent="0.25">
      <x:c r="A7671" s="33"/>
      <x:c r="B7671" s="33"/>
      <x:c r="C7671" s="33"/>
      <x:c r="D7671" s="32"/>
      <x:c r="E7671" s="33"/>
      <x:c r="F7671" s="60"/>
      <x:c r="G7671" s="61"/>
      <x:c r="H7671" s="61"/>
      <x:c r="I7671" s="66"/>
    </x:row>
    <x:row r="7672" spans="1:9" x14ac:dyDescent="0.25">
      <x:c r="A7672" s="33"/>
      <x:c r="B7672" s="33"/>
      <x:c r="C7672" s="33"/>
      <x:c r="D7672" s="32"/>
      <x:c r="E7672" s="33"/>
      <x:c r="F7672" s="60"/>
      <x:c r="G7672" s="61"/>
      <x:c r="H7672" s="61"/>
      <x:c r="I7672" s="66"/>
    </x:row>
    <x:row r="7673" spans="1:9" x14ac:dyDescent="0.25">
      <x:c r="A7673" s="33"/>
      <x:c r="B7673" s="33"/>
      <x:c r="C7673" s="33"/>
      <x:c r="D7673" s="32"/>
      <x:c r="E7673" s="33"/>
      <x:c r="F7673" s="60"/>
      <x:c r="G7673" s="61"/>
      <x:c r="H7673" s="61"/>
      <x:c r="I7673" s="66"/>
    </x:row>
    <x:row r="7674" spans="1:9" x14ac:dyDescent="0.25">
      <x:c r="A7674" s="33"/>
      <x:c r="B7674" s="33"/>
      <x:c r="C7674" s="33"/>
      <x:c r="D7674" s="32"/>
      <x:c r="E7674" s="33"/>
      <x:c r="F7674" s="60"/>
      <x:c r="G7674" s="61"/>
      <x:c r="H7674" s="61"/>
      <x:c r="I7674" s="66"/>
    </x:row>
    <x:row r="7675" spans="1:9" x14ac:dyDescent="0.25">
      <x:c r="A7675" s="33"/>
      <x:c r="B7675" s="33"/>
      <x:c r="C7675" s="33"/>
      <x:c r="D7675" s="32"/>
      <x:c r="E7675" s="33"/>
      <x:c r="F7675" s="60"/>
      <x:c r="G7675" s="61"/>
      <x:c r="H7675" s="61"/>
      <x:c r="I7675" s="66"/>
    </x:row>
    <x:row r="7676" spans="1:9" x14ac:dyDescent="0.25">
      <x:c r="A7676" s="33"/>
      <x:c r="B7676" s="33"/>
      <x:c r="C7676" s="33"/>
      <x:c r="D7676" s="32"/>
      <x:c r="E7676" s="33"/>
      <x:c r="F7676" s="60"/>
      <x:c r="G7676" s="61"/>
      <x:c r="H7676" s="61"/>
      <x:c r="I7676" s="66"/>
    </x:row>
    <x:row r="7677" spans="1:9" x14ac:dyDescent="0.25">
      <x:c r="A7677" s="33"/>
      <x:c r="B7677" s="33"/>
      <x:c r="C7677" s="33"/>
      <x:c r="D7677" s="32"/>
      <x:c r="E7677" s="33"/>
      <x:c r="F7677" s="60"/>
      <x:c r="G7677" s="61"/>
      <x:c r="H7677" s="61"/>
      <x:c r="I7677" s="66"/>
    </x:row>
    <x:row r="7678" spans="1:9" x14ac:dyDescent="0.25">
      <x:c r="A7678" s="33"/>
      <x:c r="B7678" s="33"/>
      <x:c r="C7678" s="33"/>
      <x:c r="D7678" s="32"/>
      <x:c r="E7678" s="33"/>
      <x:c r="F7678" s="60"/>
      <x:c r="G7678" s="61"/>
      <x:c r="H7678" s="61"/>
      <x:c r="I7678" s="66"/>
    </x:row>
    <x:row r="7679" spans="1:9" x14ac:dyDescent="0.25">
      <x:c r="A7679" s="33"/>
      <x:c r="B7679" s="33"/>
      <x:c r="C7679" s="33"/>
      <x:c r="D7679" s="32"/>
      <x:c r="E7679" s="33"/>
      <x:c r="F7679" s="60"/>
      <x:c r="G7679" s="61"/>
      <x:c r="H7679" s="61"/>
      <x:c r="I7679" s="66"/>
    </x:row>
    <x:row r="7680" spans="1:9" x14ac:dyDescent="0.25">
      <x:c r="A7680" s="33"/>
      <x:c r="B7680" s="33"/>
      <x:c r="C7680" s="33"/>
      <x:c r="D7680" s="32"/>
      <x:c r="E7680" s="33"/>
      <x:c r="F7680" s="60"/>
      <x:c r="G7680" s="61"/>
      <x:c r="H7680" s="61"/>
      <x:c r="I7680" s="66"/>
    </x:row>
    <x:row r="7681" spans="1:9" x14ac:dyDescent="0.25">
      <x:c r="A7681" s="33"/>
      <x:c r="B7681" s="33"/>
      <x:c r="C7681" s="33"/>
      <x:c r="D7681" s="32"/>
      <x:c r="E7681" s="33"/>
      <x:c r="F7681" s="60"/>
      <x:c r="G7681" s="61"/>
      <x:c r="H7681" s="61"/>
      <x:c r="I7681" s="66"/>
    </x:row>
    <x:row r="7682" spans="1:9" x14ac:dyDescent="0.25">
      <x:c r="A7682" s="33"/>
      <x:c r="B7682" s="33"/>
      <x:c r="C7682" s="33"/>
      <x:c r="D7682" s="32"/>
      <x:c r="E7682" s="33"/>
      <x:c r="F7682" s="60"/>
      <x:c r="G7682" s="61"/>
      <x:c r="H7682" s="61"/>
      <x:c r="I7682" s="66"/>
    </x:row>
    <x:row r="7683" spans="1:9" x14ac:dyDescent="0.25">
      <x:c r="A7683" s="33"/>
      <x:c r="B7683" s="33"/>
      <x:c r="C7683" s="33"/>
      <x:c r="D7683" s="32"/>
      <x:c r="E7683" s="33"/>
      <x:c r="F7683" s="60"/>
      <x:c r="G7683" s="61"/>
      <x:c r="H7683" s="61"/>
      <x:c r="I7683" s="66"/>
    </x:row>
    <x:row r="7684" spans="1:9" x14ac:dyDescent="0.25">
      <x:c r="A7684" s="33"/>
      <x:c r="B7684" s="33"/>
      <x:c r="C7684" s="33"/>
      <x:c r="D7684" s="32"/>
      <x:c r="E7684" s="33"/>
      <x:c r="F7684" s="60"/>
      <x:c r="G7684" s="61"/>
      <x:c r="H7684" s="61"/>
      <x:c r="I7684" s="66"/>
    </x:row>
    <x:row r="7685" spans="1:9" x14ac:dyDescent="0.25">
      <x:c r="A7685" s="33"/>
      <x:c r="B7685" s="33"/>
      <x:c r="C7685" s="33"/>
      <x:c r="D7685" s="32"/>
      <x:c r="E7685" s="33"/>
      <x:c r="F7685" s="60"/>
      <x:c r="G7685" s="61"/>
      <x:c r="H7685" s="61"/>
      <x:c r="I7685" s="66"/>
    </x:row>
    <x:row r="7686" spans="1:9" x14ac:dyDescent="0.25">
      <x:c r="A7686" s="33"/>
      <x:c r="B7686" s="33"/>
      <x:c r="C7686" s="33"/>
      <x:c r="D7686" s="32"/>
      <x:c r="E7686" s="33"/>
      <x:c r="F7686" s="60"/>
      <x:c r="G7686" s="61"/>
      <x:c r="H7686" s="61"/>
      <x:c r="I7686" s="66"/>
    </x:row>
    <x:row r="7687" spans="1:9" x14ac:dyDescent="0.25">
      <x:c r="A7687" s="33"/>
      <x:c r="B7687" s="33"/>
      <x:c r="C7687" s="33"/>
      <x:c r="D7687" s="32"/>
      <x:c r="E7687" s="33"/>
      <x:c r="F7687" s="60"/>
      <x:c r="G7687" s="61"/>
      <x:c r="H7687" s="61"/>
      <x:c r="I7687" s="66"/>
    </x:row>
    <x:row r="7688" spans="1:9" x14ac:dyDescent="0.25">
      <x:c r="A7688" s="33"/>
      <x:c r="B7688" s="33"/>
      <x:c r="C7688" s="33"/>
      <x:c r="D7688" s="32"/>
      <x:c r="E7688" s="33"/>
      <x:c r="F7688" s="60"/>
      <x:c r="G7688" s="61"/>
      <x:c r="H7688" s="61"/>
      <x:c r="I7688" s="66"/>
    </x:row>
    <x:row r="7689" spans="1:9" x14ac:dyDescent="0.25">
      <x:c r="A7689" s="33"/>
      <x:c r="B7689" s="33"/>
      <x:c r="C7689" s="33"/>
      <x:c r="D7689" s="32"/>
      <x:c r="E7689" s="33"/>
      <x:c r="F7689" s="60"/>
      <x:c r="G7689" s="61"/>
      <x:c r="H7689" s="61"/>
      <x:c r="I7689" s="66"/>
    </x:row>
    <x:row r="7690" spans="1:9" x14ac:dyDescent="0.25">
      <x:c r="A7690" s="33"/>
      <x:c r="B7690" s="33"/>
      <x:c r="C7690" s="33"/>
      <x:c r="D7690" s="32"/>
      <x:c r="E7690" s="33"/>
      <x:c r="F7690" s="60"/>
      <x:c r="G7690" s="61"/>
      <x:c r="H7690" s="61"/>
      <x:c r="I7690" s="66"/>
    </x:row>
    <x:row r="7691" spans="1:9" x14ac:dyDescent="0.25">
      <x:c r="A7691" s="33"/>
      <x:c r="B7691" s="33"/>
      <x:c r="C7691" s="33"/>
      <x:c r="D7691" s="32"/>
      <x:c r="E7691" s="33"/>
      <x:c r="F7691" s="60"/>
      <x:c r="G7691" s="61"/>
      <x:c r="H7691" s="61"/>
      <x:c r="I7691" s="66"/>
    </x:row>
    <x:row r="7692" spans="1:9" x14ac:dyDescent="0.25">
      <x:c r="A7692" s="33"/>
      <x:c r="B7692" s="33"/>
      <x:c r="C7692" s="33"/>
      <x:c r="D7692" s="32"/>
      <x:c r="E7692" s="33"/>
      <x:c r="F7692" s="60"/>
      <x:c r="G7692" s="61"/>
      <x:c r="H7692" s="61"/>
      <x:c r="I7692" s="66"/>
    </x:row>
    <x:row r="7693" spans="1:9" x14ac:dyDescent="0.25">
      <x:c r="A7693" s="33"/>
      <x:c r="B7693" s="33"/>
      <x:c r="C7693" s="33"/>
      <x:c r="D7693" s="32"/>
      <x:c r="E7693" s="33"/>
      <x:c r="F7693" s="60"/>
      <x:c r="G7693" s="61"/>
      <x:c r="H7693" s="61"/>
      <x:c r="I7693" s="66"/>
    </x:row>
    <x:row r="7694" spans="1:9" x14ac:dyDescent="0.25">
      <x:c r="A7694" s="33"/>
      <x:c r="B7694" s="33"/>
      <x:c r="C7694" s="33"/>
      <x:c r="D7694" s="32"/>
      <x:c r="E7694" s="33"/>
      <x:c r="F7694" s="60"/>
      <x:c r="G7694" s="61"/>
      <x:c r="H7694" s="61"/>
      <x:c r="I7694" s="66"/>
    </x:row>
    <x:row r="7695" spans="1:9" x14ac:dyDescent="0.25">
      <x:c r="A7695" s="33"/>
      <x:c r="B7695" s="33"/>
      <x:c r="C7695" s="33"/>
      <x:c r="D7695" s="32"/>
      <x:c r="E7695" s="33"/>
      <x:c r="F7695" s="60"/>
      <x:c r="G7695" s="61"/>
      <x:c r="H7695" s="61"/>
      <x:c r="I7695" s="66"/>
    </x:row>
    <x:row r="7696" spans="1:9" x14ac:dyDescent="0.25">
      <x:c r="A7696" s="33"/>
      <x:c r="B7696" s="33"/>
      <x:c r="C7696" s="33"/>
      <x:c r="D7696" s="32"/>
      <x:c r="E7696" s="33"/>
      <x:c r="F7696" s="60"/>
      <x:c r="G7696" s="61"/>
      <x:c r="H7696" s="61"/>
      <x:c r="I7696" s="66"/>
    </x:row>
    <x:row r="7697" spans="1:9" x14ac:dyDescent="0.25">
      <x:c r="A7697" s="33"/>
      <x:c r="B7697" s="33"/>
      <x:c r="C7697" s="33"/>
      <x:c r="D7697" s="32"/>
      <x:c r="E7697" s="33"/>
      <x:c r="F7697" s="60"/>
      <x:c r="G7697" s="61"/>
      <x:c r="H7697" s="61"/>
      <x:c r="I7697" s="66"/>
    </x:row>
    <x:row r="7698" spans="1:9" x14ac:dyDescent="0.25">
      <x:c r="A7698" s="33"/>
      <x:c r="B7698" s="33"/>
      <x:c r="C7698" s="33"/>
      <x:c r="D7698" s="32"/>
      <x:c r="E7698" s="33"/>
      <x:c r="F7698" s="60"/>
      <x:c r="G7698" s="61"/>
      <x:c r="H7698" s="61"/>
      <x:c r="I7698" s="66"/>
    </x:row>
    <x:row r="7699" spans="1:9" x14ac:dyDescent="0.25">
      <x:c r="A7699" s="33"/>
      <x:c r="B7699" s="33"/>
      <x:c r="C7699" s="33"/>
      <x:c r="D7699" s="32"/>
      <x:c r="E7699" s="33"/>
      <x:c r="F7699" s="60"/>
      <x:c r="G7699" s="61"/>
      <x:c r="H7699" s="61"/>
      <x:c r="I7699" s="66"/>
    </x:row>
    <x:row r="7700" spans="1:9" x14ac:dyDescent="0.25">
      <x:c r="A7700" s="33"/>
      <x:c r="B7700" s="33"/>
      <x:c r="C7700" s="33"/>
      <x:c r="D7700" s="32"/>
      <x:c r="E7700" s="33"/>
      <x:c r="F7700" s="60"/>
      <x:c r="G7700" s="61"/>
      <x:c r="H7700" s="61"/>
      <x:c r="I7700" s="66"/>
    </x:row>
    <x:row r="7701" spans="1:9" x14ac:dyDescent="0.25">
      <x:c r="A7701" s="33"/>
      <x:c r="B7701" s="33"/>
      <x:c r="C7701" s="33"/>
      <x:c r="D7701" s="32"/>
      <x:c r="E7701" s="33"/>
      <x:c r="F7701" s="60"/>
      <x:c r="G7701" s="61"/>
      <x:c r="H7701" s="61"/>
      <x:c r="I7701" s="66"/>
    </x:row>
    <x:row r="7702" spans="1:9" x14ac:dyDescent="0.25">
      <x:c r="A7702" s="33"/>
      <x:c r="B7702" s="33"/>
      <x:c r="C7702" s="33"/>
      <x:c r="D7702" s="32"/>
      <x:c r="E7702" s="33"/>
      <x:c r="F7702" s="60"/>
      <x:c r="G7702" s="61"/>
      <x:c r="H7702" s="61"/>
      <x:c r="I7702" s="66"/>
    </x:row>
    <x:row r="7703" spans="1:9" x14ac:dyDescent="0.25">
      <x:c r="A7703" s="33"/>
      <x:c r="B7703" s="33"/>
      <x:c r="C7703" s="33"/>
      <x:c r="D7703" s="32"/>
      <x:c r="E7703" s="33"/>
      <x:c r="F7703" s="60"/>
      <x:c r="G7703" s="61"/>
      <x:c r="H7703" s="61"/>
      <x:c r="I7703" s="66"/>
    </x:row>
    <x:row r="7704" spans="1:9" x14ac:dyDescent="0.25">
      <x:c r="A7704" s="33"/>
      <x:c r="B7704" s="33"/>
      <x:c r="C7704" s="33"/>
      <x:c r="D7704" s="32"/>
      <x:c r="E7704" s="33"/>
      <x:c r="F7704" s="60"/>
      <x:c r="G7704" s="61"/>
      <x:c r="H7704" s="61"/>
      <x:c r="I7704" s="66"/>
    </x:row>
    <x:row r="7705" spans="1:9" x14ac:dyDescent="0.25">
      <x:c r="A7705" s="33"/>
      <x:c r="B7705" s="33"/>
      <x:c r="C7705" s="33"/>
      <x:c r="D7705" s="32"/>
      <x:c r="E7705" s="33"/>
      <x:c r="F7705" s="60"/>
      <x:c r="G7705" s="61"/>
      <x:c r="H7705" s="61"/>
      <x:c r="I7705" s="66"/>
    </x:row>
    <x:row r="7706" spans="1:9" x14ac:dyDescent="0.25">
      <x:c r="A7706" s="33"/>
      <x:c r="B7706" s="33"/>
      <x:c r="C7706" s="33"/>
      <x:c r="D7706" s="32"/>
      <x:c r="E7706" s="33"/>
      <x:c r="F7706" s="60"/>
      <x:c r="G7706" s="61"/>
      <x:c r="H7706" s="61"/>
      <x:c r="I7706" s="66"/>
    </x:row>
    <x:row r="7707" spans="1:9" x14ac:dyDescent="0.25">
      <x:c r="A7707" s="33"/>
      <x:c r="B7707" s="33"/>
      <x:c r="C7707" s="33"/>
      <x:c r="D7707" s="32"/>
      <x:c r="E7707" s="33"/>
      <x:c r="F7707" s="60"/>
      <x:c r="G7707" s="61"/>
      <x:c r="H7707" s="61"/>
      <x:c r="I7707" s="66"/>
    </x:row>
    <x:row r="7708" spans="1:9" x14ac:dyDescent="0.25">
      <x:c r="A7708" s="33"/>
      <x:c r="B7708" s="33"/>
      <x:c r="C7708" s="33"/>
      <x:c r="D7708" s="32"/>
      <x:c r="E7708" s="33"/>
      <x:c r="F7708" s="60"/>
      <x:c r="G7708" s="61"/>
      <x:c r="H7708" s="61"/>
      <x:c r="I7708" s="66"/>
    </x:row>
    <x:row r="7709" spans="1:9" x14ac:dyDescent="0.25">
      <x:c r="A7709" s="33"/>
      <x:c r="B7709" s="33"/>
      <x:c r="C7709" s="33"/>
      <x:c r="D7709" s="32"/>
      <x:c r="E7709" s="33"/>
      <x:c r="F7709" s="60"/>
      <x:c r="G7709" s="61"/>
      <x:c r="H7709" s="61"/>
      <x:c r="I7709" s="66"/>
    </x:row>
    <x:row r="7710" spans="1:9" x14ac:dyDescent="0.25">
      <x:c r="A7710" s="33"/>
      <x:c r="B7710" s="33"/>
      <x:c r="C7710" s="33"/>
      <x:c r="D7710" s="32"/>
      <x:c r="E7710" s="33"/>
      <x:c r="F7710" s="60"/>
      <x:c r="G7710" s="61"/>
      <x:c r="H7710" s="61"/>
      <x:c r="I7710" s="66"/>
    </x:row>
    <x:row r="7711" spans="1:9" x14ac:dyDescent="0.25">
      <x:c r="A7711" s="33"/>
      <x:c r="B7711" s="33"/>
      <x:c r="C7711" s="33"/>
      <x:c r="D7711" s="32"/>
      <x:c r="E7711" s="33"/>
      <x:c r="F7711" s="60"/>
      <x:c r="G7711" s="61"/>
      <x:c r="H7711" s="61"/>
      <x:c r="I7711" s="66"/>
    </x:row>
    <x:row r="7712" spans="1:9" x14ac:dyDescent="0.25">
      <x:c r="A7712" s="33"/>
      <x:c r="B7712" s="33"/>
      <x:c r="C7712" s="33"/>
      <x:c r="D7712" s="32"/>
      <x:c r="E7712" s="33"/>
      <x:c r="F7712" s="60"/>
      <x:c r="G7712" s="61"/>
      <x:c r="H7712" s="61"/>
      <x:c r="I7712" s="66"/>
    </x:row>
    <x:row r="7713" spans="1:9" x14ac:dyDescent="0.25">
      <x:c r="A7713" s="33"/>
      <x:c r="B7713" s="33"/>
      <x:c r="C7713" s="33"/>
      <x:c r="D7713" s="32"/>
      <x:c r="E7713" s="33"/>
      <x:c r="F7713" s="60"/>
      <x:c r="G7713" s="61"/>
      <x:c r="H7713" s="61"/>
      <x:c r="I7713" s="66"/>
    </x:row>
    <x:row r="7714" spans="1:9" x14ac:dyDescent="0.25">
      <x:c r="A7714" s="33"/>
      <x:c r="B7714" s="33"/>
      <x:c r="C7714" s="33"/>
      <x:c r="D7714" s="32"/>
      <x:c r="E7714" s="33"/>
      <x:c r="F7714" s="60"/>
      <x:c r="G7714" s="61"/>
      <x:c r="H7714" s="61"/>
      <x:c r="I7714" s="66"/>
    </x:row>
    <x:row r="7715" spans="1:9" x14ac:dyDescent="0.25">
      <x:c r="A7715" s="33"/>
      <x:c r="B7715" s="33"/>
      <x:c r="C7715" s="33"/>
      <x:c r="D7715" s="32"/>
      <x:c r="E7715" s="33"/>
      <x:c r="F7715" s="60"/>
      <x:c r="G7715" s="61"/>
      <x:c r="H7715" s="61"/>
      <x:c r="I7715" s="66"/>
    </x:row>
    <x:row r="7716" spans="1:9" x14ac:dyDescent="0.25">
      <x:c r="A7716" s="33"/>
      <x:c r="B7716" s="33"/>
      <x:c r="C7716" s="33"/>
      <x:c r="D7716" s="32"/>
      <x:c r="E7716" s="33"/>
      <x:c r="F7716" s="60"/>
      <x:c r="G7716" s="61"/>
      <x:c r="H7716" s="61"/>
      <x:c r="I7716" s="66"/>
    </x:row>
    <x:row r="7717" spans="1:9" x14ac:dyDescent="0.25">
      <x:c r="A7717" s="33"/>
      <x:c r="B7717" s="33"/>
      <x:c r="C7717" s="33"/>
      <x:c r="D7717" s="32"/>
      <x:c r="E7717" s="33"/>
      <x:c r="F7717" s="60"/>
      <x:c r="G7717" s="61"/>
      <x:c r="H7717" s="61"/>
      <x:c r="I7717" s="66"/>
    </x:row>
    <x:row r="7718" spans="1:9" x14ac:dyDescent="0.25">
      <x:c r="A7718" s="33"/>
      <x:c r="B7718" s="33"/>
      <x:c r="C7718" s="33"/>
      <x:c r="D7718" s="32"/>
      <x:c r="E7718" s="33"/>
      <x:c r="F7718" s="60"/>
      <x:c r="G7718" s="61"/>
      <x:c r="H7718" s="61"/>
      <x:c r="I7718" s="66"/>
    </x:row>
    <x:row r="7719" spans="1:9" x14ac:dyDescent="0.25">
      <x:c r="A7719" s="33"/>
      <x:c r="B7719" s="33"/>
      <x:c r="C7719" s="33"/>
      <x:c r="D7719" s="32"/>
      <x:c r="E7719" s="33"/>
      <x:c r="F7719" s="60"/>
      <x:c r="G7719" s="61"/>
      <x:c r="H7719" s="61"/>
      <x:c r="I7719" s="66"/>
    </x:row>
    <x:row r="7720" spans="1:9" x14ac:dyDescent="0.25">
      <x:c r="A7720" s="33"/>
      <x:c r="B7720" s="33"/>
      <x:c r="C7720" s="33"/>
      <x:c r="D7720" s="32"/>
      <x:c r="E7720" s="33"/>
      <x:c r="F7720" s="60"/>
      <x:c r="G7720" s="61"/>
      <x:c r="H7720" s="61"/>
      <x:c r="I7720" s="66"/>
    </x:row>
    <x:row r="7721" spans="1:9" x14ac:dyDescent="0.25">
      <x:c r="A7721" s="33"/>
      <x:c r="B7721" s="33"/>
      <x:c r="C7721" s="33"/>
      <x:c r="D7721" s="32"/>
      <x:c r="E7721" s="33"/>
      <x:c r="F7721" s="60"/>
      <x:c r="G7721" s="61"/>
      <x:c r="H7721" s="61"/>
      <x:c r="I7721" s="66"/>
    </x:row>
    <x:row r="7722" spans="1:9" x14ac:dyDescent="0.25">
      <x:c r="A7722" s="33"/>
      <x:c r="B7722" s="33"/>
      <x:c r="C7722" s="33"/>
      <x:c r="D7722" s="32"/>
      <x:c r="E7722" s="33"/>
      <x:c r="F7722" s="60"/>
      <x:c r="G7722" s="61"/>
      <x:c r="H7722" s="61"/>
      <x:c r="I7722" s="66"/>
    </x:row>
    <x:row r="7723" spans="1:9" x14ac:dyDescent="0.25">
      <x:c r="A7723" s="33"/>
      <x:c r="B7723" s="33"/>
      <x:c r="C7723" s="33"/>
      <x:c r="D7723" s="32"/>
      <x:c r="E7723" s="33"/>
      <x:c r="F7723" s="60"/>
      <x:c r="G7723" s="61"/>
      <x:c r="H7723" s="61"/>
      <x:c r="I7723" s="66"/>
    </x:row>
    <x:row r="7724" spans="1:9" x14ac:dyDescent="0.25">
      <x:c r="A7724" s="33"/>
      <x:c r="B7724" s="33"/>
      <x:c r="C7724" s="33"/>
      <x:c r="D7724" s="32"/>
      <x:c r="E7724" s="33"/>
      <x:c r="F7724" s="60"/>
      <x:c r="G7724" s="61"/>
      <x:c r="H7724" s="61"/>
      <x:c r="I7724" s="66"/>
    </x:row>
    <x:row r="7725" spans="1:9" x14ac:dyDescent="0.25">
      <x:c r="A7725" s="33"/>
      <x:c r="B7725" s="33"/>
      <x:c r="C7725" s="33"/>
      <x:c r="D7725" s="32"/>
      <x:c r="E7725" s="33"/>
      <x:c r="F7725" s="60"/>
      <x:c r="G7725" s="61"/>
      <x:c r="H7725" s="61"/>
      <x:c r="I7725" s="66"/>
    </x:row>
    <x:row r="7726" spans="1:9" x14ac:dyDescent="0.25">
      <x:c r="A7726" s="33"/>
      <x:c r="B7726" s="33"/>
      <x:c r="C7726" s="33"/>
      <x:c r="D7726" s="32"/>
      <x:c r="E7726" s="33"/>
      <x:c r="F7726" s="60"/>
      <x:c r="G7726" s="61"/>
      <x:c r="H7726" s="61"/>
      <x:c r="I7726" s="66"/>
    </x:row>
    <x:row r="7727" spans="1:9" x14ac:dyDescent="0.25">
      <x:c r="A7727" s="33"/>
      <x:c r="B7727" s="33"/>
      <x:c r="C7727" s="33"/>
      <x:c r="D7727" s="32"/>
      <x:c r="E7727" s="33"/>
      <x:c r="F7727" s="60"/>
      <x:c r="G7727" s="61"/>
      <x:c r="H7727" s="61"/>
      <x:c r="I7727" s="66"/>
    </x:row>
    <x:row r="7728" spans="1:9" x14ac:dyDescent="0.25">
      <x:c r="A7728" s="33"/>
      <x:c r="B7728" s="33"/>
      <x:c r="C7728" s="33"/>
      <x:c r="D7728" s="32"/>
      <x:c r="E7728" s="33"/>
      <x:c r="F7728" s="60"/>
      <x:c r="G7728" s="61"/>
      <x:c r="H7728" s="61"/>
      <x:c r="I7728" s="66"/>
    </x:row>
    <x:row r="7729" spans="1:9" x14ac:dyDescent="0.25">
      <x:c r="A7729" s="33"/>
      <x:c r="B7729" s="33"/>
      <x:c r="C7729" s="33"/>
      <x:c r="D7729" s="32"/>
      <x:c r="E7729" s="33"/>
      <x:c r="F7729" s="60"/>
      <x:c r="G7729" s="61"/>
      <x:c r="H7729" s="61"/>
      <x:c r="I7729" s="66"/>
    </x:row>
    <x:row r="7730" spans="1:9" x14ac:dyDescent="0.25">
      <x:c r="A7730" s="33"/>
      <x:c r="B7730" s="33"/>
      <x:c r="C7730" s="33"/>
      <x:c r="D7730" s="32"/>
      <x:c r="E7730" s="33"/>
      <x:c r="F7730" s="60"/>
      <x:c r="G7730" s="61"/>
      <x:c r="H7730" s="61"/>
      <x:c r="I7730" s="66"/>
    </x:row>
    <x:row r="7731" spans="1:9" x14ac:dyDescent="0.25">
      <x:c r="A7731" s="33"/>
      <x:c r="B7731" s="33"/>
      <x:c r="C7731" s="33"/>
      <x:c r="D7731" s="32"/>
      <x:c r="E7731" s="33"/>
      <x:c r="F7731" s="60"/>
      <x:c r="G7731" s="61"/>
      <x:c r="H7731" s="61"/>
      <x:c r="I7731" s="66"/>
    </x:row>
    <x:row r="7732" spans="1:9" x14ac:dyDescent="0.25">
      <x:c r="A7732" s="33"/>
      <x:c r="B7732" s="33"/>
      <x:c r="C7732" s="33"/>
      <x:c r="D7732" s="32"/>
      <x:c r="E7732" s="33"/>
      <x:c r="F7732" s="60"/>
      <x:c r="G7732" s="61"/>
      <x:c r="H7732" s="61"/>
      <x:c r="I7732" s="66"/>
    </x:row>
    <x:row r="7733" spans="1:9" x14ac:dyDescent="0.25">
      <x:c r="A7733" s="33"/>
      <x:c r="B7733" s="33"/>
      <x:c r="C7733" s="33"/>
      <x:c r="D7733" s="32"/>
      <x:c r="E7733" s="33"/>
      <x:c r="F7733" s="60"/>
      <x:c r="G7733" s="61"/>
      <x:c r="H7733" s="61"/>
      <x:c r="I7733" s="66"/>
    </x:row>
    <x:row r="7734" spans="1:9" x14ac:dyDescent="0.25">
      <x:c r="A7734" s="33"/>
      <x:c r="B7734" s="33"/>
      <x:c r="C7734" s="33"/>
      <x:c r="D7734" s="32"/>
      <x:c r="E7734" s="33"/>
      <x:c r="F7734" s="60"/>
      <x:c r="G7734" s="61"/>
      <x:c r="H7734" s="61"/>
      <x:c r="I7734" s="66"/>
    </x:row>
    <x:row r="7735" spans="1:9" x14ac:dyDescent="0.25">
      <x:c r="A7735" s="33"/>
      <x:c r="B7735" s="33"/>
      <x:c r="C7735" s="33"/>
      <x:c r="D7735" s="32"/>
      <x:c r="E7735" s="33"/>
      <x:c r="F7735" s="60"/>
      <x:c r="G7735" s="61"/>
      <x:c r="H7735" s="61"/>
      <x:c r="I7735" s="66"/>
    </x:row>
    <x:row r="7736" spans="1:9" x14ac:dyDescent="0.25">
      <x:c r="A7736" s="33"/>
      <x:c r="B7736" s="33"/>
      <x:c r="C7736" s="33"/>
      <x:c r="D7736" s="32"/>
      <x:c r="E7736" s="33"/>
      <x:c r="F7736" s="60"/>
      <x:c r="G7736" s="61"/>
      <x:c r="H7736" s="61"/>
      <x:c r="I7736" s="66"/>
    </x:row>
    <x:row r="7737" spans="1:9" x14ac:dyDescent="0.25">
      <x:c r="A7737" s="33"/>
      <x:c r="B7737" s="33"/>
      <x:c r="C7737" s="33"/>
      <x:c r="D7737" s="32"/>
      <x:c r="E7737" s="33"/>
      <x:c r="F7737" s="60"/>
      <x:c r="G7737" s="61"/>
      <x:c r="H7737" s="61"/>
      <x:c r="I7737" s="66"/>
    </x:row>
    <x:row r="7738" spans="1:9" x14ac:dyDescent="0.25">
      <x:c r="A7738" s="33"/>
      <x:c r="B7738" s="33"/>
      <x:c r="C7738" s="33"/>
      <x:c r="D7738" s="32"/>
      <x:c r="E7738" s="33"/>
      <x:c r="F7738" s="60"/>
      <x:c r="G7738" s="61"/>
      <x:c r="H7738" s="61"/>
      <x:c r="I7738" s="66"/>
    </x:row>
    <x:row r="7739" spans="1:9" x14ac:dyDescent="0.25">
      <x:c r="A7739" s="33"/>
      <x:c r="B7739" s="33"/>
      <x:c r="C7739" s="33"/>
      <x:c r="D7739" s="32"/>
      <x:c r="E7739" s="33"/>
      <x:c r="F7739" s="60"/>
      <x:c r="G7739" s="61"/>
      <x:c r="H7739" s="61"/>
      <x:c r="I7739" s="66"/>
    </x:row>
    <x:row r="7740" spans="1:9" x14ac:dyDescent="0.25">
      <x:c r="A7740" s="33"/>
      <x:c r="B7740" s="33"/>
      <x:c r="C7740" s="33"/>
      <x:c r="D7740" s="32"/>
      <x:c r="E7740" s="33"/>
      <x:c r="F7740" s="60"/>
      <x:c r="G7740" s="61"/>
      <x:c r="H7740" s="61"/>
      <x:c r="I7740" s="66"/>
    </x:row>
    <x:row r="7741" spans="1:9" x14ac:dyDescent="0.25">
      <x:c r="A7741" s="33"/>
      <x:c r="B7741" s="33"/>
      <x:c r="C7741" s="33"/>
      <x:c r="D7741" s="32"/>
      <x:c r="E7741" s="33"/>
      <x:c r="F7741" s="60"/>
      <x:c r="G7741" s="61"/>
      <x:c r="H7741" s="61"/>
      <x:c r="I7741" s="66"/>
    </x:row>
    <x:row r="7742" spans="1:9" x14ac:dyDescent="0.25">
      <x:c r="A7742" s="33"/>
      <x:c r="B7742" s="33"/>
      <x:c r="C7742" s="33"/>
      <x:c r="D7742" s="32"/>
      <x:c r="E7742" s="33"/>
      <x:c r="F7742" s="60"/>
      <x:c r="G7742" s="61"/>
      <x:c r="H7742" s="61"/>
      <x:c r="I7742" s="66"/>
    </x:row>
    <x:row r="7743" spans="1:9" x14ac:dyDescent="0.25">
      <x:c r="A7743" s="33"/>
      <x:c r="B7743" s="33"/>
      <x:c r="C7743" s="33"/>
      <x:c r="D7743" s="32"/>
      <x:c r="E7743" s="33"/>
      <x:c r="F7743" s="60"/>
      <x:c r="G7743" s="61"/>
      <x:c r="H7743" s="61"/>
      <x:c r="I7743" s="66"/>
    </x:row>
    <x:row r="7744" spans="1:9" x14ac:dyDescent="0.25">
      <x:c r="A7744" s="33"/>
      <x:c r="B7744" s="33"/>
      <x:c r="C7744" s="33"/>
      <x:c r="D7744" s="32"/>
      <x:c r="E7744" s="33"/>
      <x:c r="F7744" s="60"/>
      <x:c r="G7744" s="61"/>
      <x:c r="H7744" s="61"/>
      <x:c r="I7744" s="66"/>
    </x:row>
    <x:row r="7745" spans="1:9" x14ac:dyDescent="0.25">
      <x:c r="A7745" s="33"/>
      <x:c r="B7745" s="33"/>
      <x:c r="C7745" s="33"/>
      <x:c r="D7745" s="32"/>
      <x:c r="E7745" s="33"/>
      <x:c r="F7745" s="60"/>
      <x:c r="G7745" s="61"/>
      <x:c r="H7745" s="61"/>
      <x:c r="I7745" s="66"/>
    </x:row>
    <x:row r="7746" spans="1:9" x14ac:dyDescent="0.25">
      <x:c r="A7746" s="33"/>
      <x:c r="B7746" s="33"/>
      <x:c r="C7746" s="33"/>
      <x:c r="D7746" s="32"/>
      <x:c r="E7746" s="33"/>
      <x:c r="F7746" s="60"/>
      <x:c r="G7746" s="61"/>
      <x:c r="H7746" s="61"/>
      <x:c r="I7746" s="66"/>
    </x:row>
    <x:row r="7747" spans="1:9" x14ac:dyDescent="0.25">
      <x:c r="A7747" s="33"/>
      <x:c r="B7747" s="33"/>
      <x:c r="C7747" s="33"/>
      <x:c r="D7747" s="32"/>
      <x:c r="E7747" s="33"/>
      <x:c r="F7747" s="60"/>
      <x:c r="G7747" s="61"/>
      <x:c r="H7747" s="61"/>
      <x:c r="I7747" s="66"/>
    </x:row>
    <x:row r="7748" spans="1:9" x14ac:dyDescent="0.25">
      <x:c r="A7748" s="33"/>
      <x:c r="B7748" s="33"/>
      <x:c r="C7748" s="33"/>
      <x:c r="D7748" s="32"/>
      <x:c r="E7748" s="33"/>
      <x:c r="F7748" s="60"/>
      <x:c r="G7748" s="61"/>
      <x:c r="H7748" s="61"/>
      <x:c r="I7748" s="66"/>
    </x:row>
    <x:row r="7749" spans="1:9" x14ac:dyDescent="0.25">
      <x:c r="A7749" s="33"/>
      <x:c r="B7749" s="33"/>
      <x:c r="C7749" s="33"/>
      <x:c r="D7749" s="32"/>
      <x:c r="E7749" s="33"/>
      <x:c r="F7749" s="60"/>
      <x:c r="G7749" s="61"/>
      <x:c r="H7749" s="61"/>
      <x:c r="I7749" s="66"/>
    </x:row>
    <x:row r="7750" spans="1:9" x14ac:dyDescent="0.25">
      <x:c r="A7750" s="33"/>
      <x:c r="B7750" s="33"/>
      <x:c r="C7750" s="33"/>
      <x:c r="D7750" s="32"/>
      <x:c r="E7750" s="33"/>
      <x:c r="F7750" s="60"/>
      <x:c r="G7750" s="61"/>
      <x:c r="H7750" s="61"/>
      <x:c r="I7750" s="66"/>
    </x:row>
    <x:row r="7751" spans="1:9" x14ac:dyDescent="0.25">
      <x:c r="A7751" s="33"/>
      <x:c r="B7751" s="33"/>
      <x:c r="C7751" s="33"/>
      <x:c r="D7751" s="32"/>
      <x:c r="E7751" s="33"/>
      <x:c r="F7751" s="60"/>
      <x:c r="G7751" s="61"/>
      <x:c r="H7751" s="61"/>
      <x:c r="I7751" s="66"/>
    </x:row>
    <x:row r="7752" spans="1:9" x14ac:dyDescent="0.25">
      <x:c r="A7752" s="33"/>
      <x:c r="B7752" s="33"/>
      <x:c r="C7752" s="33"/>
      <x:c r="D7752" s="32"/>
      <x:c r="E7752" s="33"/>
      <x:c r="F7752" s="60"/>
      <x:c r="G7752" s="61"/>
      <x:c r="H7752" s="61"/>
      <x:c r="I7752" s="66"/>
    </x:row>
    <x:row r="7753" spans="1:9" x14ac:dyDescent="0.25">
      <x:c r="A7753" s="33"/>
      <x:c r="B7753" s="33"/>
      <x:c r="C7753" s="33"/>
      <x:c r="D7753" s="32"/>
      <x:c r="E7753" s="33"/>
      <x:c r="F7753" s="60"/>
      <x:c r="G7753" s="61"/>
      <x:c r="H7753" s="61"/>
      <x:c r="I7753" s="66"/>
    </x:row>
    <x:row r="7754" spans="1:9" x14ac:dyDescent="0.25">
      <x:c r="A7754" s="33"/>
      <x:c r="B7754" s="33"/>
      <x:c r="C7754" s="33"/>
      <x:c r="D7754" s="32"/>
      <x:c r="E7754" s="33"/>
      <x:c r="F7754" s="60"/>
      <x:c r="G7754" s="61"/>
      <x:c r="H7754" s="61"/>
      <x:c r="I7754" s="66"/>
    </x:row>
    <x:row r="7755" spans="1:9" x14ac:dyDescent="0.25">
      <x:c r="A7755" s="33"/>
      <x:c r="B7755" s="33"/>
      <x:c r="C7755" s="33"/>
      <x:c r="D7755" s="32"/>
      <x:c r="E7755" s="33"/>
      <x:c r="F7755" s="60"/>
      <x:c r="G7755" s="61"/>
      <x:c r="H7755" s="61"/>
      <x:c r="I7755" s="66"/>
    </x:row>
    <x:row r="7756" spans="1:9" x14ac:dyDescent="0.25">
      <x:c r="A7756" s="33"/>
      <x:c r="B7756" s="33"/>
      <x:c r="C7756" s="33"/>
      <x:c r="D7756" s="32"/>
      <x:c r="E7756" s="33"/>
      <x:c r="F7756" s="60"/>
      <x:c r="G7756" s="61"/>
      <x:c r="H7756" s="61"/>
      <x:c r="I7756" s="66"/>
    </x:row>
    <x:row r="7757" spans="1:9" x14ac:dyDescent="0.25">
      <x:c r="A7757" s="33"/>
      <x:c r="B7757" s="33"/>
      <x:c r="C7757" s="33"/>
      <x:c r="D7757" s="32"/>
      <x:c r="E7757" s="33"/>
      <x:c r="F7757" s="60"/>
      <x:c r="G7757" s="61"/>
      <x:c r="H7757" s="61"/>
      <x:c r="I7757" s="66"/>
    </x:row>
    <x:row r="7758" spans="1:9" x14ac:dyDescent="0.25">
      <x:c r="A7758" s="33"/>
      <x:c r="B7758" s="33"/>
      <x:c r="C7758" s="33"/>
      <x:c r="D7758" s="32"/>
      <x:c r="E7758" s="33"/>
      <x:c r="F7758" s="60"/>
      <x:c r="G7758" s="61"/>
      <x:c r="H7758" s="61"/>
      <x:c r="I7758" s="66"/>
    </x:row>
    <x:row r="7759" spans="1:9" x14ac:dyDescent="0.25">
      <x:c r="A7759" s="33"/>
      <x:c r="B7759" s="33"/>
      <x:c r="C7759" s="33"/>
      <x:c r="D7759" s="32"/>
      <x:c r="E7759" s="33"/>
      <x:c r="F7759" s="60"/>
      <x:c r="G7759" s="61"/>
      <x:c r="H7759" s="61"/>
      <x:c r="I7759" s="66"/>
    </x:row>
    <x:row r="7760" spans="1:9" x14ac:dyDescent="0.25">
      <x:c r="A7760" s="33"/>
      <x:c r="B7760" s="33"/>
      <x:c r="C7760" s="33"/>
      <x:c r="D7760" s="32"/>
      <x:c r="E7760" s="33"/>
      <x:c r="F7760" s="60"/>
      <x:c r="G7760" s="61"/>
      <x:c r="H7760" s="61"/>
      <x:c r="I7760" s="66"/>
    </x:row>
    <x:row r="7761" spans="1:9" x14ac:dyDescent="0.25">
      <x:c r="A7761" s="33"/>
      <x:c r="B7761" s="33"/>
      <x:c r="C7761" s="33"/>
      <x:c r="D7761" s="32"/>
      <x:c r="E7761" s="33"/>
      <x:c r="F7761" s="60"/>
      <x:c r="G7761" s="61"/>
      <x:c r="H7761" s="61"/>
      <x:c r="I7761" s="66"/>
    </x:row>
    <x:row r="7762" spans="1:9" x14ac:dyDescent="0.25">
      <x:c r="A7762" s="33"/>
      <x:c r="B7762" s="33"/>
      <x:c r="C7762" s="33"/>
      <x:c r="D7762" s="32"/>
      <x:c r="E7762" s="33"/>
      <x:c r="F7762" s="60"/>
      <x:c r="G7762" s="61"/>
      <x:c r="H7762" s="61"/>
      <x:c r="I7762" s="66"/>
    </x:row>
    <x:row r="7763" spans="1:9" x14ac:dyDescent="0.25">
      <x:c r="A7763" s="33"/>
      <x:c r="B7763" s="33"/>
      <x:c r="C7763" s="33"/>
      <x:c r="D7763" s="32"/>
      <x:c r="E7763" s="33"/>
      <x:c r="F7763" s="60"/>
      <x:c r="G7763" s="61"/>
      <x:c r="H7763" s="61"/>
      <x:c r="I7763" s="66"/>
    </x:row>
    <x:row r="7764" spans="1:9" x14ac:dyDescent="0.25">
      <x:c r="A7764" s="33"/>
      <x:c r="B7764" s="33"/>
      <x:c r="C7764" s="33"/>
      <x:c r="D7764" s="32"/>
      <x:c r="E7764" s="33"/>
      <x:c r="F7764" s="60"/>
      <x:c r="G7764" s="61"/>
      <x:c r="H7764" s="61"/>
      <x:c r="I7764" s="66"/>
    </x:row>
    <x:row r="7765" spans="1:9" x14ac:dyDescent="0.25">
      <x:c r="A7765" s="33"/>
      <x:c r="B7765" s="33"/>
      <x:c r="C7765" s="33"/>
      <x:c r="D7765" s="32"/>
      <x:c r="E7765" s="33"/>
      <x:c r="F7765" s="60"/>
      <x:c r="G7765" s="61"/>
      <x:c r="H7765" s="61"/>
      <x:c r="I7765" s="66"/>
    </x:row>
    <x:row r="7766" spans="1:9" x14ac:dyDescent="0.25">
      <x:c r="A7766" s="33"/>
      <x:c r="B7766" s="33"/>
      <x:c r="C7766" s="33"/>
      <x:c r="D7766" s="32"/>
      <x:c r="E7766" s="33"/>
      <x:c r="F7766" s="60"/>
      <x:c r="G7766" s="61"/>
      <x:c r="H7766" s="61"/>
      <x:c r="I7766" s="66"/>
    </x:row>
    <x:row r="7767" spans="1:9" x14ac:dyDescent="0.25">
      <x:c r="A7767" s="33"/>
      <x:c r="B7767" s="33"/>
      <x:c r="C7767" s="33"/>
      <x:c r="D7767" s="32"/>
      <x:c r="E7767" s="33"/>
      <x:c r="F7767" s="60"/>
      <x:c r="G7767" s="61"/>
      <x:c r="H7767" s="61"/>
      <x:c r="I7767" s="66"/>
    </x:row>
    <x:row r="7768" spans="1:9" x14ac:dyDescent="0.25">
      <x:c r="A7768" s="33"/>
      <x:c r="B7768" s="33"/>
      <x:c r="C7768" s="33"/>
      <x:c r="D7768" s="32"/>
      <x:c r="E7768" s="33"/>
      <x:c r="F7768" s="60"/>
      <x:c r="G7768" s="61"/>
      <x:c r="H7768" s="61"/>
      <x:c r="I7768" s="66"/>
    </x:row>
    <x:row r="7769" spans="1:9" x14ac:dyDescent="0.25">
      <x:c r="A7769" s="33"/>
      <x:c r="B7769" s="33"/>
      <x:c r="C7769" s="33"/>
      <x:c r="D7769" s="32"/>
      <x:c r="E7769" s="33"/>
      <x:c r="F7769" s="60"/>
      <x:c r="G7769" s="61"/>
      <x:c r="H7769" s="61"/>
      <x:c r="I7769" s="66"/>
    </x:row>
    <x:row r="7770" spans="1:9" x14ac:dyDescent="0.25">
      <x:c r="A7770" s="33"/>
      <x:c r="B7770" s="33"/>
      <x:c r="C7770" s="33"/>
      <x:c r="D7770" s="32"/>
      <x:c r="E7770" s="33"/>
      <x:c r="F7770" s="60"/>
      <x:c r="G7770" s="61"/>
      <x:c r="H7770" s="61"/>
      <x:c r="I7770" s="66"/>
    </x:row>
    <x:row r="7771" spans="1:9" x14ac:dyDescent="0.25">
      <x:c r="A7771" s="33"/>
      <x:c r="B7771" s="33"/>
      <x:c r="C7771" s="33"/>
      <x:c r="D7771" s="32"/>
      <x:c r="E7771" s="33"/>
      <x:c r="F7771" s="60"/>
      <x:c r="G7771" s="61"/>
      <x:c r="H7771" s="61"/>
      <x:c r="I7771" s="66"/>
    </x:row>
    <x:row r="7772" spans="1:9" x14ac:dyDescent="0.25">
      <x:c r="A7772" s="33"/>
      <x:c r="B7772" s="33"/>
      <x:c r="C7772" s="33"/>
      <x:c r="D7772" s="32"/>
      <x:c r="E7772" s="33"/>
      <x:c r="F7772" s="60"/>
      <x:c r="G7772" s="61"/>
      <x:c r="H7772" s="61"/>
      <x:c r="I7772" s="66"/>
    </x:row>
    <x:row r="7773" spans="1:9" x14ac:dyDescent="0.25">
      <x:c r="A7773" s="33"/>
      <x:c r="B7773" s="33"/>
      <x:c r="C7773" s="33"/>
      <x:c r="D7773" s="32"/>
      <x:c r="E7773" s="33"/>
      <x:c r="F7773" s="60"/>
      <x:c r="G7773" s="61"/>
      <x:c r="H7773" s="61"/>
      <x:c r="I7773" s="66"/>
    </x:row>
    <x:row r="7774" spans="1:9" x14ac:dyDescent="0.25">
      <x:c r="A7774" s="33"/>
      <x:c r="B7774" s="33"/>
      <x:c r="C7774" s="33"/>
      <x:c r="D7774" s="32"/>
      <x:c r="E7774" s="33"/>
      <x:c r="F7774" s="60"/>
      <x:c r="G7774" s="61"/>
      <x:c r="H7774" s="61"/>
      <x:c r="I7774" s="66"/>
    </x:row>
    <x:row r="7775" spans="1:9" x14ac:dyDescent="0.25">
      <x:c r="A7775" s="33"/>
      <x:c r="B7775" s="33"/>
      <x:c r="C7775" s="33"/>
      <x:c r="D7775" s="32"/>
      <x:c r="E7775" s="33"/>
      <x:c r="F7775" s="60"/>
      <x:c r="G7775" s="61"/>
      <x:c r="H7775" s="61"/>
      <x:c r="I7775" s="66"/>
    </x:row>
    <x:row r="7776" spans="1:9" x14ac:dyDescent="0.25">
      <x:c r="A7776" s="33"/>
      <x:c r="B7776" s="33"/>
      <x:c r="C7776" s="33"/>
      <x:c r="D7776" s="32"/>
      <x:c r="E7776" s="33"/>
      <x:c r="F7776" s="60"/>
      <x:c r="G7776" s="61"/>
      <x:c r="H7776" s="61"/>
      <x:c r="I7776" s="66"/>
    </x:row>
    <x:row r="7777" spans="1:9" x14ac:dyDescent="0.25">
      <x:c r="A7777" s="33"/>
      <x:c r="B7777" s="33"/>
      <x:c r="C7777" s="33"/>
      <x:c r="D7777" s="32"/>
      <x:c r="E7777" s="33"/>
      <x:c r="F7777" s="60"/>
      <x:c r="G7777" s="61"/>
      <x:c r="H7777" s="61"/>
      <x:c r="I7777" s="66"/>
    </x:row>
    <x:row r="7778" spans="1:9" x14ac:dyDescent="0.25">
      <x:c r="A7778" s="33"/>
      <x:c r="B7778" s="33"/>
      <x:c r="C7778" s="33"/>
      <x:c r="D7778" s="32"/>
      <x:c r="E7778" s="33"/>
      <x:c r="F7778" s="60"/>
      <x:c r="G7778" s="61"/>
      <x:c r="H7778" s="61"/>
      <x:c r="I7778" s="66"/>
    </x:row>
    <x:row r="7779" spans="1:9" x14ac:dyDescent="0.25">
      <x:c r="A7779" s="33"/>
      <x:c r="B7779" s="33"/>
      <x:c r="C7779" s="33"/>
      <x:c r="D7779" s="32"/>
      <x:c r="E7779" s="33"/>
      <x:c r="F7779" s="60"/>
      <x:c r="G7779" s="61"/>
      <x:c r="H7779" s="61"/>
      <x:c r="I7779" s="66"/>
    </x:row>
    <x:row r="7780" spans="1:9" x14ac:dyDescent="0.25">
      <x:c r="A7780" s="33"/>
      <x:c r="B7780" s="33"/>
      <x:c r="C7780" s="33"/>
      <x:c r="D7780" s="32"/>
      <x:c r="E7780" s="33"/>
      <x:c r="F7780" s="60"/>
      <x:c r="G7780" s="61"/>
      <x:c r="H7780" s="61"/>
      <x:c r="I7780" s="66"/>
    </x:row>
    <x:row r="7781" spans="1:9" x14ac:dyDescent="0.25">
      <x:c r="A7781" s="33"/>
      <x:c r="B7781" s="33"/>
      <x:c r="C7781" s="33"/>
      <x:c r="D7781" s="32"/>
      <x:c r="E7781" s="33"/>
      <x:c r="F7781" s="60"/>
      <x:c r="G7781" s="61"/>
      <x:c r="H7781" s="61"/>
      <x:c r="I7781" s="66"/>
    </x:row>
    <x:row r="7782" spans="1:9" x14ac:dyDescent="0.25">
      <x:c r="A7782" s="33"/>
      <x:c r="B7782" s="33"/>
      <x:c r="C7782" s="33"/>
      <x:c r="D7782" s="32"/>
      <x:c r="E7782" s="33"/>
      <x:c r="F7782" s="60"/>
      <x:c r="G7782" s="61"/>
      <x:c r="H7782" s="61"/>
      <x:c r="I7782" s="66"/>
    </x:row>
    <x:row r="7783" spans="1:9" x14ac:dyDescent="0.25">
      <x:c r="A7783" s="33"/>
      <x:c r="B7783" s="33"/>
      <x:c r="C7783" s="33"/>
      <x:c r="D7783" s="32"/>
      <x:c r="E7783" s="33"/>
      <x:c r="F7783" s="60"/>
      <x:c r="G7783" s="61"/>
      <x:c r="H7783" s="61"/>
      <x:c r="I7783" s="66"/>
    </x:row>
    <x:row r="7784" spans="1:9" x14ac:dyDescent="0.25">
      <x:c r="A7784" s="33"/>
      <x:c r="B7784" s="33"/>
      <x:c r="C7784" s="33"/>
      <x:c r="D7784" s="32"/>
      <x:c r="E7784" s="33"/>
      <x:c r="F7784" s="60"/>
      <x:c r="G7784" s="61"/>
      <x:c r="H7784" s="61"/>
      <x:c r="I7784" s="66"/>
    </x:row>
    <x:row r="7785" spans="1:9" x14ac:dyDescent="0.25">
      <x:c r="A7785" s="33"/>
      <x:c r="B7785" s="33"/>
      <x:c r="C7785" s="33"/>
      <x:c r="D7785" s="32"/>
      <x:c r="E7785" s="33"/>
      <x:c r="F7785" s="60"/>
      <x:c r="G7785" s="61"/>
      <x:c r="H7785" s="61"/>
      <x:c r="I7785" s="66"/>
    </x:row>
    <x:row r="7786" spans="1:9" x14ac:dyDescent="0.25">
      <x:c r="A7786" s="33"/>
      <x:c r="B7786" s="33"/>
      <x:c r="C7786" s="33"/>
      <x:c r="D7786" s="32"/>
      <x:c r="E7786" s="33"/>
      <x:c r="F7786" s="60"/>
      <x:c r="G7786" s="61"/>
      <x:c r="H7786" s="61"/>
      <x:c r="I7786" s="66"/>
    </x:row>
    <x:row r="7787" spans="1:9" x14ac:dyDescent="0.25">
      <x:c r="A7787" s="33"/>
      <x:c r="B7787" s="33"/>
      <x:c r="C7787" s="33"/>
      <x:c r="D7787" s="32"/>
      <x:c r="E7787" s="33"/>
      <x:c r="F7787" s="60"/>
      <x:c r="G7787" s="61"/>
      <x:c r="H7787" s="61"/>
      <x:c r="I7787" s="66"/>
    </x:row>
    <x:row r="7788" spans="1:9" x14ac:dyDescent="0.25">
      <x:c r="A7788" s="33"/>
      <x:c r="B7788" s="33"/>
      <x:c r="C7788" s="33"/>
      <x:c r="D7788" s="32"/>
      <x:c r="E7788" s="33"/>
      <x:c r="F7788" s="60"/>
      <x:c r="G7788" s="61"/>
      <x:c r="H7788" s="61"/>
      <x:c r="I7788" s="66"/>
    </x:row>
    <x:row r="7789" spans="1:9" x14ac:dyDescent="0.25">
      <x:c r="A7789" s="33"/>
      <x:c r="B7789" s="33"/>
      <x:c r="C7789" s="33"/>
      <x:c r="D7789" s="32"/>
      <x:c r="E7789" s="33"/>
      <x:c r="F7789" s="60"/>
      <x:c r="G7789" s="61"/>
      <x:c r="H7789" s="61"/>
      <x:c r="I7789" s="66"/>
    </x:row>
    <x:row r="7790" spans="1:9" x14ac:dyDescent="0.25">
      <x:c r="A7790" s="33"/>
      <x:c r="B7790" s="33"/>
      <x:c r="C7790" s="33"/>
      <x:c r="D7790" s="32"/>
      <x:c r="E7790" s="33"/>
      <x:c r="F7790" s="60"/>
      <x:c r="G7790" s="61"/>
      <x:c r="H7790" s="61"/>
      <x:c r="I7790" s="66"/>
    </x:row>
    <x:row r="7791" spans="1:9" x14ac:dyDescent="0.25">
      <x:c r="A7791" s="33"/>
      <x:c r="B7791" s="33"/>
      <x:c r="C7791" s="33"/>
      <x:c r="D7791" s="32"/>
      <x:c r="E7791" s="33"/>
      <x:c r="F7791" s="60"/>
      <x:c r="G7791" s="61"/>
      <x:c r="H7791" s="61"/>
      <x:c r="I7791" s="66"/>
    </x:row>
    <x:row r="7792" spans="1:9" x14ac:dyDescent="0.25">
      <x:c r="A7792" s="33"/>
      <x:c r="B7792" s="33"/>
      <x:c r="C7792" s="33"/>
      <x:c r="D7792" s="32"/>
      <x:c r="E7792" s="33"/>
      <x:c r="F7792" s="60"/>
      <x:c r="G7792" s="61"/>
      <x:c r="H7792" s="61"/>
      <x:c r="I7792" s="66"/>
    </x:row>
    <x:row r="7793" spans="1:9" x14ac:dyDescent="0.25">
      <x:c r="A7793" s="33"/>
      <x:c r="B7793" s="33"/>
      <x:c r="C7793" s="33"/>
      <x:c r="D7793" s="32"/>
      <x:c r="E7793" s="33"/>
      <x:c r="F7793" s="60"/>
      <x:c r="G7793" s="61"/>
      <x:c r="H7793" s="61"/>
      <x:c r="I7793" s="66"/>
    </x:row>
    <x:row r="7794" spans="1:9" x14ac:dyDescent="0.25">
      <x:c r="A7794" s="33"/>
      <x:c r="B7794" s="33"/>
      <x:c r="C7794" s="33"/>
      <x:c r="D7794" s="32"/>
      <x:c r="E7794" s="33"/>
      <x:c r="F7794" s="60"/>
      <x:c r="G7794" s="61"/>
      <x:c r="H7794" s="61"/>
      <x:c r="I7794" s="66"/>
    </x:row>
    <x:row r="7795" spans="1:9" x14ac:dyDescent="0.25">
      <x:c r="A7795" s="33"/>
      <x:c r="B7795" s="33"/>
      <x:c r="C7795" s="33"/>
      <x:c r="D7795" s="32"/>
      <x:c r="E7795" s="33"/>
      <x:c r="F7795" s="60"/>
      <x:c r="G7795" s="61"/>
      <x:c r="H7795" s="61"/>
      <x:c r="I7795" s="66"/>
    </x:row>
    <x:row r="7796" spans="1:9" x14ac:dyDescent="0.25">
      <x:c r="A7796" s="33"/>
      <x:c r="B7796" s="33"/>
      <x:c r="C7796" s="33"/>
      <x:c r="D7796" s="32"/>
      <x:c r="E7796" s="33"/>
      <x:c r="F7796" s="60"/>
      <x:c r="G7796" s="61"/>
      <x:c r="H7796" s="61"/>
      <x:c r="I7796" s="66"/>
    </x:row>
    <x:row r="7797" spans="1:9" x14ac:dyDescent="0.25">
      <x:c r="A7797" s="33"/>
      <x:c r="B7797" s="33"/>
      <x:c r="C7797" s="33"/>
      <x:c r="D7797" s="32"/>
      <x:c r="E7797" s="33"/>
      <x:c r="F7797" s="60"/>
      <x:c r="G7797" s="61"/>
      <x:c r="H7797" s="61"/>
      <x:c r="I7797" s="66"/>
    </x:row>
    <x:row r="7798" spans="1:9" x14ac:dyDescent="0.25">
      <x:c r="A7798" s="33"/>
      <x:c r="B7798" s="33"/>
      <x:c r="C7798" s="33"/>
      <x:c r="D7798" s="32"/>
      <x:c r="E7798" s="33"/>
      <x:c r="F7798" s="60"/>
      <x:c r="G7798" s="61"/>
      <x:c r="H7798" s="61"/>
      <x:c r="I7798" s="66"/>
    </x:row>
    <x:row r="7799" spans="1:9" x14ac:dyDescent="0.25">
      <x:c r="A7799" s="33"/>
      <x:c r="B7799" s="33"/>
      <x:c r="C7799" s="33"/>
      <x:c r="D7799" s="32"/>
      <x:c r="E7799" s="33"/>
      <x:c r="F7799" s="60"/>
      <x:c r="G7799" s="61"/>
      <x:c r="H7799" s="61"/>
      <x:c r="I7799" s="66"/>
    </x:row>
    <x:row r="7800" spans="1:9" x14ac:dyDescent="0.25">
      <x:c r="A7800" s="33"/>
      <x:c r="B7800" s="33"/>
      <x:c r="C7800" s="33"/>
      <x:c r="D7800" s="32"/>
      <x:c r="E7800" s="33"/>
      <x:c r="F7800" s="60"/>
      <x:c r="G7800" s="61"/>
      <x:c r="H7800" s="61"/>
      <x:c r="I7800" s="66"/>
    </x:row>
    <x:row r="7801" spans="1:9" x14ac:dyDescent="0.25">
      <x:c r="A7801" s="33"/>
      <x:c r="B7801" s="33"/>
      <x:c r="C7801" s="33"/>
      <x:c r="D7801" s="32"/>
      <x:c r="E7801" s="33"/>
      <x:c r="F7801" s="60"/>
      <x:c r="G7801" s="61"/>
      <x:c r="H7801" s="61"/>
      <x:c r="I7801" s="66"/>
    </x:row>
    <x:row r="7802" spans="1:9" x14ac:dyDescent="0.25">
      <x:c r="A7802" s="33"/>
      <x:c r="B7802" s="33"/>
      <x:c r="C7802" s="33"/>
      <x:c r="D7802" s="32"/>
      <x:c r="E7802" s="33"/>
      <x:c r="F7802" s="60"/>
      <x:c r="G7802" s="61"/>
      <x:c r="H7802" s="61"/>
      <x:c r="I7802" s="66"/>
    </x:row>
    <x:row r="7803" spans="1:9" x14ac:dyDescent="0.25">
      <x:c r="A7803" s="33"/>
      <x:c r="B7803" s="33"/>
      <x:c r="C7803" s="33"/>
      <x:c r="D7803" s="32"/>
      <x:c r="E7803" s="33"/>
      <x:c r="F7803" s="60"/>
      <x:c r="G7803" s="61"/>
      <x:c r="H7803" s="61"/>
      <x:c r="I7803" s="66"/>
    </x:row>
    <x:row r="7804" spans="1:9" x14ac:dyDescent="0.25">
      <x:c r="A7804" s="33"/>
      <x:c r="B7804" s="33"/>
      <x:c r="C7804" s="33"/>
      <x:c r="D7804" s="32"/>
      <x:c r="E7804" s="33"/>
      <x:c r="F7804" s="60"/>
      <x:c r="G7804" s="61"/>
      <x:c r="H7804" s="61"/>
      <x:c r="I7804" s="66"/>
    </x:row>
    <x:row r="7805" spans="1:9" x14ac:dyDescent="0.25">
      <x:c r="A7805" s="33"/>
      <x:c r="B7805" s="33"/>
      <x:c r="C7805" s="33"/>
      <x:c r="D7805" s="32"/>
      <x:c r="E7805" s="33"/>
      <x:c r="F7805" s="60"/>
      <x:c r="G7805" s="61"/>
      <x:c r="H7805" s="61"/>
      <x:c r="I7805" s="66"/>
    </x:row>
    <x:row r="7806" spans="1:9" x14ac:dyDescent="0.25">
      <x:c r="A7806" s="33"/>
      <x:c r="B7806" s="33"/>
      <x:c r="C7806" s="33"/>
      <x:c r="D7806" s="32"/>
      <x:c r="E7806" s="33"/>
      <x:c r="F7806" s="60"/>
      <x:c r="G7806" s="61"/>
      <x:c r="H7806" s="61"/>
      <x:c r="I7806" s="66"/>
    </x:row>
    <x:row r="7807" spans="1:9" x14ac:dyDescent="0.25">
      <x:c r="A7807" s="33"/>
      <x:c r="B7807" s="33"/>
      <x:c r="C7807" s="33"/>
      <x:c r="D7807" s="32"/>
      <x:c r="E7807" s="33"/>
      <x:c r="F7807" s="60"/>
      <x:c r="G7807" s="61"/>
      <x:c r="H7807" s="61"/>
      <x:c r="I7807" s="66"/>
    </x:row>
    <x:row r="7808" spans="1:9" x14ac:dyDescent="0.25">
      <x:c r="A7808" s="33"/>
      <x:c r="B7808" s="33"/>
      <x:c r="C7808" s="33"/>
      <x:c r="D7808" s="32"/>
      <x:c r="E7808" s="33"/>
      <x:c r="F7808" s="60"/>
      <x:c r="G7808" s="61"/>
      <x:c r="H7808" s="61"/>
      <x:c r="I7808" s="66"/>
    </x:row>
    <x:row r="7809" spans="1:9" x14ac:dyDescent="0.25">
      <x:c r="A7809" s="33"/>
      <x:c r="B7809" s="33"/>
      <x:c r="C7809" s="33"/>
      <x:c r="D7809" s="32"/>
      <x:c r="E7809" s="33"/>
      <x:c r="F7809" s="60"/>
      <x:c r="G7809" s="61"/>
      <x:c r="H7809" s="61"/>
      <x:c r="I7809" s="66"/>
    </x:row>
    <x:row r="7810" spans="1:9" x14ac:dyDescent="0.25">
      <x:c r="A7810" s="33"/>
      <x:c r="B7810" s="33"/>
      <x:c r="C7810" s="33"/>
      <x:c r="D7810" s="32"/>
      <x:c r="E7810" s="33"/>
      <x:c r="F7810" s="60"/>
      <x:c r="G7810" s="61"/>
      <x:c r="H7810" s="61"/>
      <x:c r="I7810" s="66"/>
    </x:row>
    <x:row r="7811" spans="1:9" x14ac:dyDescent="0.25">
      <x:c r="A7811" s="33"/>
      <x:c r="B7811" s="33"/>
      <x:c r="C7811" s="33"/>
      <x:c r="D7811" s="32"/>
      <x:c r="E7811" s="33"/>
      <x:c r="F7811" s="60"/>
      <x:c r="G7811" s="61"/>
      <x:c r="H7811" s="61"/>
      <x:c r="I7811" s="66"/>
    </x:row>
    <x:row r="7812" spans="1:9" x14ac:dyDescent="0.25">
      <x:c r="A7812" s="33"/>
      <x:c r="B7812" s="33"/>
      <x:c r="C7812" s="33"/>
      <x:c r="D7812" s="32"/>
      <x:c r="E7812" s="33"/>
      <x:c r="F7812" s="60"/>
      <x:c r="G7812" s="61"/>
      <x:c r="H7812" s="61"/>
      <x:c r="I7812" s="66"/>
    </x:row>
    <x:row r="7813" spans="1:9" x14ac:dyDescent="0.25">
      <x:c r="A7813" s="33"/>
      <x:c r="B7813" s="33"/>
      <x:c r="C7813" s="33"/>
      <x:c r="D7813" s="32"/>
      <x:c r="E7813" s="33"/>
      <x:c r="F7813" s="60"/>
      <x:c r="G7813" s="61"/>
      <x:c r="H7813" s="61"/>
      <x:c r="I7813" s="66"/>
    </x:row>
    <x:row r="7814" spans="1:9" x14ac:dyDescent="0.25">
      <x:c r="A7814" s="33"/>
      <x:c r="B7814" s="33"/>
      <x:c r="C7814" s="33"/>
      <x:c r="D7814" s="32"/>
      <x:c r="E7814" s="33"/>
      <x:c r="F7814" s="60"/>
      <x:c r="G7814" s="61"/>
      <x:c r="H7814" s="61"/>
      <x:c r="I7814" s="66"/>
    </x:row>
    <x:row r="7815" spans="1:9" x14ac:dyDescent="0.25">
      <x:c r="A7815" s="33"/>
      <x:c r="B7815" s="33"/>
      <x:c r="C7815" s="33"/>
      <x:c r="D7815" s="32"/>
      <x:c r="E7815" s="33"/>
      <x:c r="F7815" s="60"/>
      <x:c r="G7815" s="61"/>
      <x:c r="H7815" s="61"/>
      <x:c r="I7815" s="66"/>
    </x:row>
    <x:row r="7816" spans="1:9" x14ac:dyDescent="0.25">
      <x:c r="A7816" s="33"/>
      <x:c r="B7816" s="33"/>
      <x:c r="C7816" s="33"/>
      <x:c r="D7816" s="32"/>
      <x:c r="E7816" s="33"/>
      <x:c r="F7816" s="60"/>
      <x:c r="G7816" s="61"/>
      <x:c r="H7816" s="61"/>
      <x:c r="I7816" s="66"/>
    </x:row>
    <x:row r="7817" spans="1:9" x14ac:dyDescent="0.25">
      <x:c r="A7817" s="33"/>
      <x:c r="B7817" s="33"/>
      <x:c r="C7817" s="33"/>
      <x:c r="D7817" s="32"/>
      <x:c r="E7817" s="33"/>
      <x:c r="F7817" s="60"/>
      <x:c r="G7817" s="61"/>
      <x:c r="H7817" s="61"/>
      <x:c r="I7817" s="66"/>
    </x:row>
    <x:row r="7818" spans="1:9" x14ac:dyDescent="0.25">
      <x:c r="A7818" s="33"/>
      <x:c r="B7818" s="33"/>
      <x:c r="C7818" s="33"/>
      <x:c r="D7818" s="32"/>
      <x:c r="E7818" s="33"/>
      <x:c r="F7818" s="60"/>
      <x:c r="G7818" s="61"/>
      <x:c r="H7818" s="61"/>
      <x:c r="I7818" s="66"/>
    </x:row>
    <x:row r="7819" spans="1:9" x14ac:dyDescent="0.25">
      <x:c r="A7819" s="33"/>
      <x:c r="B7819" s="33"/>
      <x:c r="C7819" s="33"/>
      <x:c r="D7819" s="32"/>
      <x:c r="E7819" s="33"/>
      <x:c r="F7819" s="60"/>
      <x:c r="G7819" s="61"/>
      <x:c r="H7819" s="61"/>
      <x:c r="I7819" s="66"/>
    </x:row>
    <x:row r="7820" spans="1:9" x14ac:dyDescent="0.25">
      <x:c r="A7820" s="33"/>
      <x:c r="B7820" s="33"/>
      <x:c r="C7820" s="33"/>
      <x:c r="D7820" s="32"/>
      <x:c r="E7820" s="33"/>
      <x:c r="F7820" s="60"/>
      <x:c r="G7820" s="61"/>
      <x:c r="H7820" s="61"/>
      <x:c r="I7820" s="66"/>
    </x:row>
    <x:row r="7821" spans="1:9" x14ac:dyDescent="0.25">
      <x:c r="A7821" s="33"/>
      <x:c r="B7821" s="33"/>
      <x:c r="C7821" s="33"/>
      <x:c r="D7821" s="32"/>
      <x:c r="E7821" s="33"/>
      <x:c r="F7821" s="60"/>
      <x:c r="G7821" s="61"/>
      <x:c r="H7821" s="61"/>
      <x:c r="I7821" s="66"/>
    </x:row>
    <x:row r="7822" spans="1:9" x14ac:dyDescent="0.25">
      <x:c r="A7822" s="33"/>
      <x:c r="B7822" s="33"/>
      <x:c r="C7822" s="33"/>
      <x:c r="D7822" s="32"/>
      <x:c r="E7822" s="33"/>
      <x:c r="F7822" s="60"/>
      <x:c r="G7822" s="61"/>
      <x:c r="H7822" s="61"/>
      <x:c r="I7822" s="66"/>
    </x:row>
    <x:row r="7823" spans="1:9" x14ac:dyDescent="0.25">
      <x:c r="A7823" s="33"/>
      <x:c r="B7823" s="33"/>
      <x:c r="C7823" s="33"/>
      <x:c r="D7823" s="32"/>
      <x:c r="E7823" s="33"/>
      <x:c r="F7823" s="60"/>
      <x:c r="G7823" s="61"/>
      <x:c r="H7823" s="61"/>
      <x:c r="I7823" s="66"/>
    </x:row>
    <x:row r="7824" spans="1:9" x14ac:dyDescent="0.25">
      <x:c r="A7824" s="33"/>
      <x:c r="B7824" s="33"/>
      <x:c r="C7824" s="33"/>
      <x:c r="D7824" s="32"/>
      <x:c r="E7824" s="33"/>
      <x:c r="F7824" s="60"/>
      <x:c r="G7824" s="61"/>
      <x:c r="H7824" s="61"/>
      <x:c r="I7824" s="66"/>
    </x:row>
    <x:row r="7825" spans="1:9" x14ac:dyDescent="0.25">
      <x:c r="A7825" s="33"/>
      <x:c r="B7825" s="33"/>
      <x:c r="C7825" s="33"/>
      <x:c r="D7825" s="32"/>
      <x:c r="E7825" s="33"/>
      <x:c r="F7825" s="60"/>
      <x:c r="G7825" s="61"/>
      <x:c r="H7825" s="61"/>
      <x:c r="I7825" s="66"/>
    </x:row>
    <x:row r="7826" spans="1:9" x14ac:dyDescent="0.25">
      <x:c r="A7826" s="33"/>
      <x:c r="B7826" s="33"/>
      <x:c r="C7826" s="33"/>
      <x:c r="D7826" s="32"/>
      <x:c r="E7826" s="33"/>
      <x:c r="F7826" s="60"/>
      <x:c r="G7826" s="61"/>
      <x:c r="H7826" s="61"/>
      <x:c r="I7826" s="66"/>
    </x:row>
    <x:row r="7827" spans="1:9" x14ac:dyDescent="0.25">
      <x:c r="A7827" s="33"/>
      <x:c r="B7827" s="33"/>
      <x:c r="C7827" s="33"/>
      <x:c r="D7827" s="32"/>
      <x:c r="E7827" s="33"/>
      <x:c r="F7827" s="60"/>
      <x:c r="G7827" s="61"/>
      <x:c r="H7827" s="61"/>
      <x:c r="I7827" s="66"/>
    </x:row>
    <x:row r="7828" spans="1:9" x14ac:dyDescent="0.25">
      <x:c r="A7828" s="33"/>
      <x:c r="B7828" s="33"/>
      <x:c r="C7828" s="33"/>
      <x:c r="D7828" s="32"/>
      <x:c r="E7828" s="33"/>
      <x:c r="F7828" s="60"/>
      <x:c r="G7828" s="61"/>
      <x:c r="H7828" s="61"/>
      <x:c r="I7828" s="66"/>
    </x:row>
    <x:row r="7829" spans="1:9" x14ac:dyDescent="0.25">
      <x:c r="A7829" s="33"/>
      <x:c r="B7829" s="33"/>
      <x:c r="C7829" s="33"/>
      <x:c r="D7829" s="32"/>
      <x:c r="E7829" s="33"/>
      <x:c r="F7829" s="60"/>
      <x:c r="G7829" s="61"/>
      <x:c r="H7829" s="61"/>
      <x:c r="I7829" s="66"/>
    </x:row>
    <x:row r="7830" spans="1:9" x14ac:dyDescent="0.25">
      <x:c r="A7830" s="33"/>
      <x:c r="B7830" s="33"/>
      <x:c r="C7830" s="33"/>
      <x:c r="D7830" s="32"/>
      <x:c r="E7830" s="33"/>
      <x:c r="F7830" s="60"/>
      <x:c r="G7830" s="61"/>
      <x:c r="H7830" s="61"/>
      <x:c r="I7830" s="66"/>
    </x:row>
    <x:row r="7831" spans="1:9" x14ac:dyDescent="0.25">
      <x:c r="A7831" s="33"/>
      <x:c r="B7831" s="33"/>
      <x:c r="C7831" s="33"/>
      <x:c r="D7831" s="32"/>
      <x:c r="E7831" s="33"/>
      <x:c r="F7831" s="60"/>
      <x:c r="G7831" s="61"/>
      <x:c r="H7831" s="61"/>
      <x:c r="I7831" s="66"/>
    </x:row>
    <x:row r="7832" spans="1:9" x14ac:dyDescent="0.25">
      <x:c r="A7832" s="33"/>
      <x:c r="B7832" s="33"/>
      <x:c r="C7832" s="33"/>
      <x:c r="D7832" s="32"/>
      <x:c r="E7832" s="33"/>
      <x:c r="F7832" s="60"/>
      <x:c r="G7832" s="61"/>
      <x:c r="H7832" s="61"/>
      <x:c r="I7832" s="66"/>
    </x:row>
    <x:row r="7833" spans="1:9" x14ac:dyDescent="0.25">
      <x:c r="A7833" s="33"/>
      <x:c r="B7833" s="33"/>
      <x:c r="C7833" s="33"/>
      <x:c r="D7833" s="32"/>
      <x:c r="E7833" s="33"/>
      <x:c r="F7833" s="60"/>
      <x:c r="G7833" s="61"/>
      <x:c r="H7833" s="61"/>
      <x:c r="I7833" s="66"/>
    </x:row>
    <x:row r="7834" spans="1:9" x14ac:dyDescent="0.25">
      <x:c r="A7834" s="33"/>
      <x:c r="B7834" s="33"/>
      <x:c r="C7834" s="33"/>
      <x:c r="D7834" s="32"/>
      <x:c r="E7834" s="33"/>
      <x:c r="F7834" s="60"/>
      <x:c r="G7834" s="61"/>
      <x:c r="H7834" s="61"/>
      <x:c r="I7834" s="66"/>
    </x:row>
    <x:row r="7835" spans="1:9" x14ac:dyDescent="0.25">
      <x:c r="A7835" s="33"/>
      <x:c r="B7835" s="33"/>
      <x:c r="C7835" s="33"/>
      <x:c r="D7835" s="32"/>
      <x:c r="E7835" s="33"/>
      <x:c r="F7835" s="60"/>
      <x:c r="G7835" s="61"/>
      <x:c r="H7835" s="61"/>
      <x:c r="I7835" s="66"/>
    </x:row>
    <x:row r="7836" spans="1:9" x14ac:dyDescent="0.25">
      <x:c r="A7836" s="33"/>
      <x:c r="B7836" s="33"/>
      <x:c r="C7836" s="33"/>
      <x:c r="D7836" s="32"/>
      <x:c r="E7836" s="33"/>
      <x:c r="F7836" s="60"/>
      <x:c r="G7836" s="61"/>
      <x:c r="H7836" s="61"/>
      <x:c r="I7836" s="66"/>
    </x:row>
    <x:row r="7837" spans="1:9" x14ac:dyDescent="0.25">
      <x:c r="A7837" s="33"/>
      <x:c r="B7837" s="33"/>
      <x:c r="C7837" s="33"/>
      <x:c r="D7837" s="32"/>
      <x:c r="E7837" s="33"/>
      <x:c r="F7837" s="60"/>
      <x:c r="G7837" s="61"/>
      <x:c r="H7837" s="61"/>
      <x:c r="I7837" s="66"/>
    </x:row>
    <x:row r="7838" spans="1:9" x14ac:dyDescent="0.25">
      <x:c r="A7838" s="33"/>
      <x:c r="B7838" s="33"/>
      <x:c r="C7838" s="33"/>
      <x:c r="D7838" s="32"/>
      <x:c r="E7838" s="33"/>
      <x:c r="F7838" s="60"/>
      <x:c r="G7838" s="61"/>
      <x:c r="H7838" s="61"/>
      <x:c r="I7838" s="66"/>
    </x:row>
    <x:row r="7839" spans="1:9" x14ac:dyDescent="0.25">
      <x:c r="A7839" s="33"/>
      <x:c r="B7839" s="33"/>
      <x:c r="C7839" s="33"/>
      <x:c r="D7839" s="32"/>
      <x:c r="E7839" s="33"/>
      <x:c r="F7839" s="60"/>
      <x:c r="G7839" s="61"/>
      <x:c r="H7839" s="61"/>
      <x:c r="I7839" s="66"/>
    </x:row>
    <x:row r="7840" spans="1:9" x14ac:dyDescent="0.25">
      <x:c r="A7840" s="33"/>
      <x:c r="B7840" s="33"/>
      <x:c r="C7840" s="33"/>
      <x:c r="D7840" s="32"/>
      <x:c r="E7840" s="33"/>
      <x:c r="F7840" s="60"/>
      <x:c r="G7840" s="61"/>
      <x:c r="H7840" s="61"/>
      <x:c r="I7840" s="66"/>
    </x:row>
    <x:row r="7841" spans="1:9" x14ac:dyDescent="0.25">
      <x:c r="A7841" s="33"/>
      <x:c r="B7841" s="33"/>
      <x:c r="C7841" s="33"/>
      <x:c r="D7841" s="32"/>
      <x:c r="E7841" s="33"/>
      <x:c r="F7841" s="60"/>
      <x:c r="G7841" s="61"/>
      <x:c r="H7841" s="61"/>
      <x:c r="I7841" s="66"/>
    </x:row>
    <x:row r="7842" spans="1:9" x14ac:dyDescent="0.25">
      <x:c r="A7842" s="33"/>
      <x:c r="B7842" s="33"/>
      <x:c r="C7842" s="33"/>
      <x:c r="D7842" s="32"/>
      <x:c r="E7842" s="33"/>
      <x:c r="F7842" s="60"/>
      <x:c r="G7842" s="61"/>
      <x:c r="H7842" s="61"/>
      <x:c r="I7842" s="66"/>
    </x:row>
    <x:row r="7843" spans="1:9" x14ac:dyDescent="0.25">
      <x:c r="A7843" s="33"/>
      <x:c r="B7843" s="33"/>
      <x:c r="C7843" s="33"/>
      <x:c r="D7843" s="32"/>
      <x:c r="E7843" s="33"/>
      <x:c r="F7843" s="60"/>
      <x:c r="G7843" s="61"/>
      <x:c r="H7843" s="61"/>
      <x:c r="I7843" s="66"/>
    </x:row>
    <x:row r="7844" spans="1:9" x14ac:dyDescent="0.25">
      <x:c r="A7844" s="33"/>
      <x:c r="B7844" s="33"/>
      <x:c r="C7844" s="33"/>
      <x:c r="D7844" s="32"/>
      <x:c r="E7844" s="33"/>
      <x:c r="F7844" s="60"/>
      <x:c r="G7844" s="61"/>
      <x:c r="H7844" s="61"/>
      <x:c r="I7844" s="66"/>
    </x:row>
    <x:row r="7845" spans="1:9" x14ac:dyDescent="0.25">
      <x:c r="A7845" s="33"/>
      <x:c r="B7845" s="33"/>
      <x:c r="C7845" s="33"/>
      <x:c r="D7845" s="32"/>
      <x:c r="E7845" s="33"/>
      <x:c r="F7845" s="60"/>
      <x:c r="G7845" s="61"/>
      <x:c r="H7845" s="61"/>
      <x:c r="I7845" s="66"/>
    </x:row>
    <x:row r="7846" spans="1:9" x14ac:dyDescent="0.25">
      <x:c r="A7846" s="33"/>
      <x:c r="B7846" s="33"/>
      <x:c r="C7846" s="33"/>
      <x:c r="D7846" s="32"/>
      <x:c r="E7846" s="33"/>
      <x:c r="F7846" s="60"/>
      <x:c r="G7846" s="61"/>
      <x:c r="H7846" s="61"/>
      <x:c r="I7846" s="66"/>
    </x:row>
    <x:row r="7847" spans="1:9" x14ac:dyDescent="0.25">
      <x:c r="A7847" s="33"/>
      <x:c r="B7847" s="33"/>
      <x:c r="C7847" s="33"/>
      <x:c r="D7847" s="32"/>
      <x:c r="E7847" s="33"/>
      <x:c r="F7847" s="60"/>
      <x:c r="G7847" s="61"/>
      <x:c r="H7847" s="61"/>
      <x:c r="I7847" s="66"/>
    </x:row>
    <x:row r="7848" spans="1:9" x14ac:dyDescent="0.25">
      <x:c r="A7848" s="33"/>
      <x:c r="B7848" s="33"/>
      <x:c r="C7848" s="33"/>
      <x:c r="D7848" s="32"/>
      <x:c r="E7848" s="33"/>
      <x:c r="F7848" s="60"/>
      <x:c r="G7848" s="61"/>
      <x:c r="H7848" s="61"/>
      <x:c r="I7848" s="66"/>
    </x:row>
    <x:row r="7849" spans="1:9" x14ac:dyDescent="0.25">
      <x:c r="A7849" s="33"/>
      <x:c r="B7849" s="33"/>
      <x:c r="C7849" s="33"/>
      <x:c r="D7849" s="32"/>
      <x:c r="E7849" s="33"/>
      <x:c r="F7849" s="60"/>
      <x:c r="G7849" s="61"/>
      <x:c r="H7849" s="61"/>
      <x:c r="I7849" s="66"/>
    </x:row>
    <x:row r="7850" spans="1:9" x14ac:dyDescent="0.25">
      <x:c r="A7850" s="33"/>
      <x:c r="B7850" s="33"/>
      <x:c r="C7850" s="33"/>
      <x:c r="D7850" s="32"/>
      <x:c r="E7850" s="33"/>
      <x:c r="F7850" s="60"/>
      <x:c r="G7850" s="61"/>
      <x:c r="H7850" s="61"/>
      <x:c r="I7850" s="66"/>
    </x:row>
    <x:row r="7851" spans="1:9" x14ac:dyDescent="0.25">
      <x:c r="A7851" s="33"/>
      <x:c r="B7851" s="33"/>
      <x:c r="C7851" s="33"/>
      <x:c r="D7851" s="32"/>
      <x:c r="E7851" s="33"/>
      <x:c r="F7851" s="60"/>
      <x:c r="G7851" s="61"/>
      <x:c r="H7851" s="61"/>
      <x:c r="I7851" s="66"/>
    </x:row>
    <x:row r="7852" spans="1:9" x14ac:dyDescent="0.25">
      <x:c r="A7852" s="33"/>
      <x:c r="B7852" s="33"/>
      <x:c r="C7852" s="33"/>
      <x:c r="D7852" s="32"/>
      <x:c r="E7852" s="33"/>
      <x:c r="F7852" s="60"/>
      <x:c r="G7852" s="61"/>
      <x:c r="H7852" s="61"/>
      <x:c r="I7852" s="66"/>
    </x:row>
    <x:row r="7853" spans="1:9" x14ac:dyDescent="0.25">
      <x:c r="A7853" s="33"/>
      <x:c r="B7853" s="33"/>
      <x:c r="C7853" s="33"/>
      <x:c r="D7853" s="32"/>
      <x:c r="E7853" s="33"/>
      <x:c r="F7853" s="60"/>
      <x:c r="G7853" s="61"/>
      <x:c r="H7853" s="61"/>
      <x:c r="I7853" s="66"/>
    </x:row>
    <x:row r="7854" spans="1:9" x14ac:dyDescent="0.25">
      <x:c r="A7854" s="33"/>
      <x:c r="B7854" s="33"/>
      <x:c r="C7854" s="33"/>
      <x:c r="D7854" s="32"/>
      <x:c r="E7854" s="33"/>
      <x:c r="F7854" s="60"/>
      <x:c r="G7854" s="61"/>
      <x:c r="H7854" s="61"/>
      <x:c r="I7854" s="66"/>
    </x:row>
    <x:row r="7855" spans="1:9" x14ac:dyDescent="0.25">
      <x:c r="A7855" s="33"/>
      <x:c r="B7855" s="33"/>
      <x:c r="C7855" s="33"/>
      <x:c r="D7855" s="32"/>
      <x:c r="E7855" s="33"/>
      <x:c r="F7855" s="60"/>
      <x:c r="G7855" s="61"/>
      <x:c r="H7855" s="61"/>
      <x:c r="I7855" s="66"/>
    </x:row>
    <x:row r="7856" spans="1:9" x14ac:dyDescent="0.25">
      <x:c r="A7856" s="33"/>
      <x:c r="B7856" s="33"/>
      <x:c r="C7856" s="33"/>
      <x:c r="D7856" s="32"/>
      <x:c r="E7856" s="33"/>
      <x:c r="F7856" s="60"/>
      <x:c r="G7856" s="61"/>
      <x:c r="H7856" s="61"/>
      <x:c r="I7856" s="66"/>
    </x:row>
    <x:row r="7857" spans="1:9" x14ac:dyDescent="0.25">
      <x:c r="A7857" s="33"/>
      <x:c r="B7857" s="33"/>
      <x:c r="C7857" s="33"/>
      <x:c r="D7857" s="32"/>
      <x:c r="E7857" s="33"/>
      <x:c r="F7857" s="60"/>
      <x:c r="G7857" s="61"/>
      <x:c r="H7857" s="61"/>
      <x:c r="I7857" s="66"/>
    </x:row>
    <x:row r="7858" spans="1:9" x14ac:dyDescent="0.25">
      <x:c r="A7858" s="33"/>
      <x:c r="B7858" s="33"/>
      <x:c r="C7858" s="33"/>
      <x:c r="D7858" s="32"/>
      <x:c r="E7858" s="33"/>
      <x:c r="F7858" s="60"/>
      <x:c r="G7858" s="61"/>
      <x:c r="H7858" s="61"/>
      <x:c r="I7858" s="66"/>
    </x:row>
    <x:row r="7859" spans="1:9" x14ac:dyDescent="0.25">
      <x:c r="A7859" s="33"/>
      <x:c r="B7859" s="33"/>
      <x:c r="C7859" s="33"/>
      <x:c r="D7859" s="32"/>
      <x:c r="E7859" s="33"/>
      <x:c r="F7859" s="60"/>
      <x:c r="G7859" s="61"/>
      <x:c r="H7859" s="61"/>
      <x:c r="I7859" s="66"/>
    </x:row>
    <x:row r="7860" spans="1:9" x14ac:dyDescent="0.25">
      <x:c r="A7860" s="33"/>
      <x:c r="B7860" s="33"/>
      <x:c r="C7860" s="33"/>
      <x:c r="D7860" s="32"/>
      <x:c r="E7860" s="33"/>
      <x:c r="F7860" s="60"/>
      <x:c r="G7860" s="61"/>
      <x:c r="H7860" s="61"/>
      <x:c r="I7860" s="66"/>
    </x:row>
    <x:row r="7861" spans="1:9" x14ac:dyDescent="0.25">
      <x:c r="A7861" s="33"/>
      <x:c r="B7861" s="33"/>
      <x:c r="C7861" s="33"/>
      <x:c r="D7861" s="32"/>
      <x:c r="E7861" s="33"/>
      <x:c r="F7861" s="60"/>
      <x:c r="G7861" s="61"/>
      <x:c r="H7861" s="61"/>
      <x:c r="I7861" s="66"/>
    </x:row>
    <x:row r="7862" spans="1:9" x14ac:dyDescent="0.25">
      <x:c r="A7862" s="33"/>
      <x:c r="B7862" s="33"/>
      <x:c r="C7862" s="33"/>
      <x:c r="D7862" s="32"/>
      <x:c r="E7862" s="33"/>
      <x:c r="F7862" s="60"/>
      <x:c r="G7862" s="61"/>
      <x:c r="H7862" s="61"/>
      <x:c r="I7862" s="66"/>
    </x:row>
    <x:row r="7863" spans="1:9" x14ac:dyDescent="0.25">
      <x:c r="A7863" s="33"/>
      <x:c r="B7863" s="33"/>
      <x:c r="C7863" s="33"/>
      <x:c r="D7863" s="32"/>
      <x:c r="E7863" s="33"/>
      <x:c r="F7863" s="60"/>
      <x:c r="G7863" s="61"/>
      <x:c r="H7863" s="61"/>
      <x:c r="I7863" s="66"/>
    </x:row>
    <x:row r="7864" spans="1:9" x14ac:dyDescent="0.25">
      <x:c r="A7864" s="33"/>
      <x:c r="B7864" s="33"/>
      <x:c r="C7864" s="33"/>
      <x:c r="D7864" s="32"/>
      <x:c r="E7864" s="33"/>
      <x:c r="F7864" s="60"/>
      <x:c r="G7864" s="61"/>
      <x:c r="H7864" s="61"/>
      <x:c r="I7864" s="66"/>
    </x:row>
    <x:row r="7865" spans="1:9" x14ac:dyDescent="0.25">
      <x:c r="A7865" s="33"/>
      <x:c r="B7865" s="33"/>
      <x:c r="C7865" s="33"/>
      <x:c r="D7865" s="32"/>
      <x:c r="E7865" s="33"/>
      <x:c r="F7865" s="60"/>
      <x:c r="G7865" s="61"/>
      <x:c r="H7865" s="61"/>
      <x:c r="I7865" s="66"/>
    </x:row>
    <x:row r="7866" spans="1:9" x14ac:dyDescent="0.25">
      <x:c r="A7866" s="33"/>
      <x:c r="B7866" s="33"/>
      <x:c r="C7866" s="33"/>
      <x:c r="D7866" s="32"/>
      <x:c r="E7866" s="33"/>
      <x:c r="F7866" s="60"/>
      <x:c r="G7866" s="61"/>
      <x:c r="H7866" s="61"/>
      <x:c r="I7866" s="66"/>
    </x:row>
    <x:row r="7867" spans="1:9" x14ac:dyDescent="0.25">
      <x:c r="A7867" s="33"/>
      <x:c r="B7867" s="33"/>
      <x:c r="C7867" s="33"/>
      <x:c r="D7867" s="32"/>
      <x:c r="E7867" s="33"/>
      <x:c r="F7867" s="60"/>
      <x:c r="G7867" s="61"/>
      <x:c r="H7867" s="61"/>
      <x:c r="I7867" s="66"/>
    </x:row>
    <x:row r="7868" spans="1:9" x14ac:dyDescent="0.25">
      <x:c r="A7868" s="33"/>
      <x:c r="B7868" s="33"/>
      <x:c r="C7868" s="33"/>
      <x:c r="D7868" s="32"/>
      <x:c r="E7868" s="33"/>
      <x:c r="F7868" s="60"/>
      <x:c r="G7868" s="61"/>
      <x:c r="H7868" s="61"/>
      <x:c r="I7868" s="66"/>
    </x:row>
    <x:row r="7869" spans="1:9" x14ac:dyDescent="0.25">
      <x:c r="A7869" s="33"/>
      <x:c r="B7869" s="33"/>
      <x:c r="C7869" s="33"/>
      <x:c r="D7869" s="32"/>
      <x:c r="E7869" s="33"/>
      <x:c r="F7869" s="60"/>
      <x:c r="G7869" s="61"/>
      <x:c r="H7869" s="61"/>
      <x:c r="I7869" s="66"/>
    </x:row>
    <x:row r="7870" spans="1:9" x14ac:dyDescent="0.25">
      <x:c r="A7870" s="33"/>
      <x:c r="B7870" s="33"/>
      <x:c r="C7870" s="33"/>
      <x:c r="D7870" s="32"/>
      <x:c r="E7870" s="33"/>
      <x:c r="F7870" s="60"/>
      <x:c r="G7870" s="61"/>
      <x:c r="H7870" s="61"/>
      <x:c r="I7870" s="66"/>
    </x:row>
    <x:row r="7871" spans="1:9" x14ac:dyDescent="0.25">
      <x:c r="A7871" s="33"/>
      <x:c r="B7871" s="33"/>
      <x:c r="C7871" s="33"/>
      <x:c r="D7871" s="32"/>
      <x:c r="E7871" s="33"/>
      <x:c r="F7871" s="60"/>
      <x:c r="G7871" s="61"/>
      <x:c r="H7871" s="61"/>
      <x:c r="I7871" s="66"/>
    </x:row>
    <x:row r="7872" spans="1:9" x14ac:dyDescent="0.25">
      <x:c r="A7872" s="33"/>
      <x:c r="B7872" s="33"/>
      <x:c r="C7872" s="33"/>
      <x:c r="D7872" s="32"/>
      <x:c r="E7872" s="33"/>
      <x:c r="F7872" s="60"/>
      <x:c r="G7872" s="61"/>
      <x:c r="H7872" s="61"/>
      <x:c r="I7872" s="66"/>
    </x:row>
    <x:row r="7873" spans="1:9" x14ac:dyDescent="0.25">
      <x:c r="A7873" s="33"/>
      <x:c r="B7873" s="33"/>
      <x:c r="C7873" s="33"/>
      <x:c r="D7873" s="32"/>
      <x:c r="E7873" s="33"/>
      <x:c r="F7873" s="60"/>
      <x:c r="G7873" s="61"/>
      <x:c r="H7873" s="61"/>
      <x:c r="I7873" s="66"/>
    </x:row>
    <x:row r="7874" spans="1:9" x14ac:dyDescent="0.25">
      <x:c r="A7874" s="33"/>
      <x:c r="B7874" s="33"/>
      <x:c r="C7874" s="33"/>
      <x:c r="D7874" s="32"/>
      <x:c r="E7874" s="33"/>
      <x:c r="F7874" s="60"/>
      <x:c r="G7874" s="61"/>
      <x:c r="H7874" s="61"/>
      <x:c r="I7874" s="66"/>
    </x:row>
    <x:row r="7875" spans="1:9" x14ac:dyDescent="0.25">
      <x:c r="A7875" s="33"/>
      <x:c r="B7875" s="33"/>
      <x:c r="C7875" s="33"/>
      <x:c r="D7875" s="32"/>
      <x:c r="E7875" s="33"/>
      <x:c r="F7875" s="60"/>
      <x:c r="G7875" s="61"/>
      <x:c r="H7875" s="61"/>
      <x:c r="I7875" s="66"/>
    </x:row>
    <x:row r="7876" spans="1:9" x14ac:dyDescent="0.25">
      <x:c r="A7876" s="33"/>
      <x:c r="B7876" s="33"/>
      <x:c r="C7876" s="33"/>
      <x:c r="D7876" s="32"/>
      <x:c r="E7876" s="33"/>
      <x:c r="F7876" s="60"/>
      <x:c r="G7876" s="61"/>
      <x:c r="H7876" s="61"/>
      <x:c r="I7876" s="66"/>
    </x:row>
    <x:row r="7877" spans="1:9" x14ac:dyDescent="0.25">
      <x:c r="A7877" s="33"/>
      <x:c r="B7877" s="33"/>
      <x:c r="C7877" s="33"/>
      <x:c r="D7877" s="32"/>
      <x:c r="E7877" s="33"/>
      <x:c r="F7877" s="60"/>
      <x:c r="G7877" s="61"/>
      <x:c r="H7877" s="61"/>
      <x:c r="I7877" s="66"/>
    </x:row>
    <x:row r="7878" spans="1:9" x14ac:dyDescent="0.25">
      <x:c r="A7878" s="33"/>
      <x:c r="B7878" s="33"/>
      <x:c r="C7878" s="33"/>
      <x:c r="D7878" s="32"/>
      <x:c r="E7878" s="33"/>
      <x:c r="F7878" s="60"/>
      <x:c r="G7878" s="61"/>
      <x:c r="H7878" s="61"/>
      <x:c r="I7878" s="66"/>
    </x:row>
    <x:row r="7879" spans="1:9" x14ac:dyDescent="0.25">
      <x:c r="A7879" s="33"/>
      <x:c r="B7879" s="33"/>
      <x:c r="C7879" s="33"/>
      <x:c r="D7879" s="32"/>
      <x:c r="E7879" s="33"/>
      <x:c r="F7879" s="60"/>
      <x:c r="G7879" s="61"/>
      <x:c r="H7879" s="61"/>
      <x:c r="I7879" s="66"/>
    </x:row>
    <x:row r="7880" spans="1:9" x14ac:dyDescent="0.25">
      <x:c r="A7880" s="33"/>
      <x:c r="B7880" s="33"/>
      <x:c r="C7880" s="33"/>
      <x:c r="D7880" s="32"/>
      <x:c r="E7880" s="33"/>
      <x:c r="F7880" s="60"/>
      <x:c r="G7880" s="61"/>
      <x:c r="H7880" s="61"/>
      <x:c r="I7880" s="66"/>
    </x:row>
    <x:row r="7881" spans="1:9" x14ac:dyDescent="0.25">
      <x:c r="A7881" s="33"/>
      <x:c r="B7881" s="33"/>
      <x:c r="C7881" s="33"/>
      <x:c r="D7881" s="32"/>
      <x:c r="E7881" s="33"/>
      <x:c r="F7881" s="60"/>
      <x:c r="G7881" s="61"/>
      <x:c r="H7881" s="61"/>
      <x:c r="I7881" s="66"/>
    </x:row>
    <x:row r="7882" spans="1:9" x14ac:dyDescent="0.25">
      <x:c r="A7882" s="33"/>
      <x:c r="B7882" s="33"/>
      <x:c r="C7882" s="33"/>
      <x:c r="D7882" s="32"/>
      <x:c r="E7882" s="33"/>
      <x:c r="F7882" s="60"/>
      <x:c r="G7882" s="61"/>
      <x:c r="H7882" s="61"/>
      <x:c r="I7882" s="66"/>
    </x:row>
    <x:row r="7883" spans="1:9" x14ac:dyDescent="0.25">
      <x:c r="A7883" s="33"/>
      <x:c r="B7883" s="33"/>
      <x:c r="C7883" s="33"/>
      <x:c r="D7883" s="32"/>
      <x:c r="E7883" s="33"/>
      <x:c r="F7883" s="60"/>
      <x:c r="G7883" s="61"/>
      <x:c r="H7883" s="61"/>
      <x:c r="I7883" s="66"/>
    </x:row>
    <x:row r="7884" spans="1:9" x14ac:dyDescent="0.25">
      <x:c r="A7884" s="33"/>
      <x:c r="B7884" s="33"/>
      <x:c r="C7884" s="33"/>
      <x:c r="D7884" s="32"/>
      <x:c r="E7884" s="33"/>
      <x:c r="F7884" s="60"/>
      <x:c r="G7884" s="61"/>
      <x:c r="H7884" s="61"/>
      <x:c r="I7884" s="66"/>
    </x:row>
    <x:row r="7885" spans="1:9" x14ac:dyDescent="0.25">
      <x:c r="A7885" s="33"/>
      <x:c r="B7885" s="33"/>
      <x:c r="C7885" s="33"/>
      <x:c r="D7885" s="32"/>
      <x:c r="E7885" s="33"/>
      <x:c r="F7885" s="60"/>
      <x:c r="G7885" s="61"/>
      <x:c r="H7885" s="61"/>
      <x:c r="I7885" s="66"/>
    </x:row>
    <x:row r="7886" spans="1:9" x14ac:dyDescent="0.25">
      <x:c r="A7886" s="33"/>
      <x:c r="B7886" s="33"/>
      <x:c r="C7886" s="33"/>
      <x:c r="D7886" s="32"/>
      <x:c r="E7886" s="33"/>
      <x:c r="F7886" s="60"/>
      <x:c r="G7886" s="61"/>
      <x:c r="H7886" s="61"/>
      <x:c r="I7886" s="66"/>
    </x:row>
    <x:row r="7887" spans="1:9" x14ac:dyDescent="0.25">
      <x:c r="A7887" s="33"/>
      <x:c r="B7887" s="33"/>
      <x:c r="C7887" s="33"/>
      <x:c r="D7887" s="32"/>
      <x:c r="E7887" s="33"/>
      <x:c r="F7887" s="60"/>
      <x:c r="G7887" s="61"/>
      <x:c r="H7887" s="61"/>
      <x:c r="I7887" s="66"/>
    </x:row>
    <x:row r="7888" spans="1:9" x14ac:dyDescent="0.25">
      <x:c r="A7888" s="33"/>
      <x:c r="B7888" s="33"/>
      <x:c r="C7888" s="33"/>
      <x:c r="D7888" s="32"/>
      <x:c r="E7888" s="33"/>
      <x:c r="F7888" s="60"/>
      <x:c r="G7888" s="61"/>
      <x:c r="H7888" s="61"/>
      <x:c r="I7888" s="66"/>
    </x:row>
    <x:row r="7889" spans="1:9" x14ac:dyDescent="0.25">
      <x:c r="A7889" s="33"/>
      <x:c r="B7889" s="33"/>
      <x:c r="C7889" s="33"/>
      <x:c r="D7889" s="32"/>
      <x:c r="E7889" s="33"/>
      <x:c r="F7889" s="60"/>
      <x:c r="G7889" s="61"/>
      <x:c r="H7889" s="61"/>
      <x:c r="I7889" s="66"/>
    </x:row>
    <x:row r="7890" spans="1:9" x14ac:dyDescent="0.25">
      <x:c r="A7890" s="33"/>
      <x:c r="B7890" s="33"/>
      <x:c r="C7890" s="33"/>
      <x:c r="D7890" s="32"/>
      <x:c r="E7890" s="33"/>
      <x:c r="F7890" s="60"/>
      <x:c r="G7890" s="61"/>
      <x:c r="H7890" s="61"/>
      <x:c r="I7890" s="66"/>
    </x:row>
    <x:row r="7891" spans="1:9" x14ac:dyDescent="0.25">
      <x:c r="A7891" s="33"/>
      <x:c r="B7891" s="33"/>
      <x:c r="C7891" s="33"/>
      <x:c r="D7891" s="32"/>
      <x:c r="E7891" s="33"/>
      <x:c r="F7891" s="60"/>
      <x:c r="G7891" s="61"/>
      <x:c r="H7891" s="61"/>
      <x:c r="I7891" s="66"/>
    </x:row>
    <x:row r="7892" spans="1:9" x14ac:dyDescent="0.25">
      <x:c r="A7892" s="33"/>
      <x:c r="B7892" s="33"/>
      <x:c r="C7892" s="33"/>
      <x:c r="D7892" s="32"/>
      <x:c r="E7892" s="33"/>
      <x:c r="F7892" s="60"/>
      <x:c r="G7892" s="61"/>
      <x:c r="H7892" s="61"/>
      <x:c r="I7892" s="66"/>
    </x:row>
    <x:row r="7893" spans="1:9" x14ac:dyDescent="0.25">
      <x:c r="A7893" s="33"/>
      <x:c r="B7893" s="33"/>
      <x:c r="C7893" s="33"/>
      <x:c r="D7893" s="32"/>
      <x:c r="E7893" s="33"/>
      <x:c r="F7893" s="60"/>
      <x:c r="G7893" s="61"/>
      <x:c r="H7893" s="61"/>
      <x:c r="I7893" s="66"/>
    </x:row>
    <x:row r="7894" spans="1:9" x14ac:dyDescent="0.25">
      <x:c r="A7894" s="33"/>
      <x:c r="B7894" s="33"/>
      <x:c r="C7894" s="33"/>
      <x:c r="D7894" s="32"/>
      <x:c r="E7894" s="33"/>
      <x:c r="F7894" s="60"/>
      <x:c r="G7894" s="61"/>
      <x:c r="H7894" s="61"/>
      <x:c r="I7894" s="66"/>
    </x:row>
    <x:row r="7895" spans="1:9" x14ac:dyDescent="0.25">
      <x:c r="A7895" s="33"/>
      <x:c r="B7895" s="33"/>
      <x:c r="C7895" s="33"/>
      <x:c r="D7895" s="32"/>
      <x:c r="E7895" s="33"/>
      <x:c r="F7895" s="60"/>
      <x:c r="G7895" s="61"/>
      <x:c r="H7895" s="61"/>
      <x:c r="I7895" s="66"/>
    </x:row>
    <x:row r="7896" spans="1:9" x14ac:dyDescent="0.25">
      <x:c r="A7896" s="33"/>
      <x:c r="B7896" s="33"/>
      <x:c r="C7896" s="33"/>
      <x:c r="D7896" s="32"/>
      <x:c r="E7896" s="33"/>
      <x:c r="F7896" s="60"/>
      <x:c r="G7896" s="61"/>
      <x:c r="H7896" s="61"/>
      <x:c r="I7896" s="66"/>
    </x:row>
    <x:row r="7897" spans="1:9" x14ac:dyDescent="0.25">
      <x:c r="A7897" s="33"/>
      <x:c r="B7897" s="33"/>
      <x:c r="C7897" s="33"/>
      <x:c r="D7897" s="32"/>
      <x:c r="E7897" s="33"/>
      <x:c r="F7897" s="60"/>
      <x:c r="G7897" s="61"/>
      <x:c r="H7897" s="61"/>
      <x:c r="I7897" s="66"/>
    </x:row>
    <x:row r="7898" spans="1:9" x14ac:dyDescent="0.25">
      <x:c r="A7898" s="33"/>
      <x:c r="B7898" s="33"/>
      <x:c r="C7898" s="33"/>
      <x:c r="D7898" s="32"/>
      <x:c r="E7898" s="33"/>
      <x:c r="F7898" s="60"/>
      <x:c r="G7898" s="61"/>
      <x:c r="H7898" s="61"/>
      <x:c r="I7898" s="66"/>
    </x:row>
    <x:row r="7899" spans="1:9" x14ac:dyDescent="0.25">
      <x:c r="A7899" s="33"/>
      <x:c r="B7899" s="33"/>
      <x:c r="C7899" s="33"/>
      <x:c r="D7899" s="32"/>
      <x:c r="E7899" s="33"/>
      <x:c r="F7899" s="60"/>
      <x:c r="G7899" s="61"/>
      <x:c r="H7899" s="61"/>
      <x:c r="I7899" s="66"/>
    </x:row>
    <x:row r="7900" spans="1:9" x14ac:dyDescent="0.25">
      <x:c r="A7900" s="33"/>
      <x:c r="B7900" s="33"/>
      <x:c r="C7900" s="33"/>
      <x:c r="D7900" s="32"/>
      <x:c r="E7900" s="33"/>
      <x:c r="F7900" s="60"/>
      <x:c r="G7900" s="61"/>
      <x:c r="H7900" s="61"/>
      <x:c r="I7900" s="66"/>
    </x:row>
    <x:row r="7901" spans="1:9" x14ac:dyDescent="0.25">
      <x:c r="A7901" s="33"/>
      <x:c r="B7901" s="33"/>
      <x:c r="C7901" s="33"/>
      <x:c r="D7901" s="32"/>
      <x:c r="E7901" s="33"/>
      <x:c r="F7901" s="60"/>
      <x:c r="G7901" s="61"/>
      <x:c r="H7901" s="61"/>
      <x:c r="I7901" s="66"/>
    </x:row>
    <x:row r="7902" spans="1:9" x14ac:dyDescent="0.25">
      <x:c r="A7902" s="33"/>
      <x:c r="B7902" s="33"/>
      <x:c r="C7902" s="33"/>
      <x:c r="D7902" s="32"/>
      <x:c r="E7902" s="33"/>
      <x:c r="F7902" s="60"/>
      <x:c r="G7902" s="61"/>
      <x:c r="H7902" s="61"/>
      <x:c r="I7902" s="66"/>
    </x:row>
    <x:row r="7903" spans="1:9" x14ac:dyDescent="0.25">
      <x:c r="A7903" s="33"/>
      <x:c r="B7903" s="33"/>
      <x:c r="C7903" s="33"/>
      <x:c r="D7903" s="32"/>
      <x:c r="E7903" s="33"/>
      <x:c r="F7903" s="60"/>
      <x:c r="G7903" s="61"/>
      <x:c r="H7903" s="61"/>
      <x:c r="I7903" s="66"/>
    </x:row>
    <x:row r="7904" spans="1:9" x14ac:dyDescent="0.25">
      <x:c r="A7904" s="33"/>
      <x:c r="B7904" s="33"/>
      <x:c r="C7904" s="33"/>
      <x:c r="D7904" s="32"/>
      <x:c r="E7904" s="33"/>
      <x:c r="F7904" s="60"/>
      <x:c r="G7904" s="61"/>
      <x:c r="H7904" s="61"/>
      <x:c r="I7904" s="66"/>
    </x:row>
    <x:row r="7905" spans="1:9" x14ac:dyDescent="0.25">
      <x:c r="A7905" s="33"/>
      <x:c r="B7905" s="33"/>
      <x:c r="C7905" s="33"/>
      <x:c r="D7905" s="32"/>
      <x:c r="E7905" s="33"/>
      <x:c r="F7905" s="60"/>
      <x:c r="G7905" s="61"/>
      <x:c r="H7905" s="61"/>
      <x:c r="I7905" s="66"/>
    </x:row>
    <x:row r="7906" spans="1:9" x14ac:dyDescent="0.25">
      <x:c r="A7906" s="33"/>
      <x:c r="B7906" s="33"/>
      <x:c r="C7906" s="33"/>
      <x:c r="D7906" s="32"/>
      <x:c r="E7906" s="33"/>
      <x:c r="F7906" s="60"/>
      <x:c r="G7906" s="61"/>
      <x:c r="H7906" s="61"/>
      <x:c r="I7906" s="66"/>
    </x:row>
    <x:row r="7907" spans="1:9" x14ac:dyDescent="0.25">
      <x:c r="A7907" s="33"/>
      <x:c r="B7907" s="33"/>
      <x:c r="C7907" s="33"/>
      <x:c r="D7907" s="32"/>
      <x:c r="E7907" s="33"/>
      <x:c r="F7907" s="60"/>
      <x:c r="G7907" s="61"/>
      <x:c r="H7907" s="61"/>
      <x:c r="I7907" s="66"/>
    </x:row>
    <x:row r="7908" spans="1:9" x14ac:dyDescent="0.25">
      <x:c r="A7908" s="33"/>
      <x:c r="B7908" s="33"/>
      <x:c r="C7908" s="33"/>
      <x:c r="D7908" s="32"/>
      <x:c r="E7908" s="33"/>
      <x:c r="F7908" s="60"/>
      <x:c r="G7908" s="61"/>
      <x:c r="H7908" s="61"/>
      <x:c r="I7908" s="66"/>
    </x:row>
    <x:row r="7909" spans="1:9" x14ac:dyDescent="0.25">
      <x:c r="A7909" s="33"/>
      <x:c r="B7909" s="33"/>
      <x:c r="C7909" s="33"/>
      <x:c r="D7909" s="32"/>
      <x:c r="E7909" s="33"/>
      <x:c r="F7909" s="60"/>
      <x:c r="G7909" s="61"/>
      <x:c r="H7909" s="61"/>
      <x:c r="I7909" s="66"/>
    </x:row>
    <x:row r="7910" spans="1:9" x14ac:dyDescent="0.25">
      <x:c r="A7910" s="33"/>
      <x:c r="B7910" s="33"/>
      <x:c r="C7910" s="33"/>
      <x:c r="D7910" s="32"/>
      <x:c r="E7910" s="33"/>
      <x:c r="F7910" s="60"/>
      <x:c r="G7910" s="61"/>
      <x:c r="H7910" s="61"/>
      <x:c r="I7910" s="66"/>
    </x:row>
    <x:row r="7911" spans="1:9" x14ac:dyDescent="0.25">
      <x:c r="A7911" s="33"/>
      <x:c r="B7911" s="33"/>
      <x:c r="C7911" s="33"/>
      <x:c r="D7911" s="32"/>
      <x:c r="E7911" s="33"/>
      <x:c r="F7911" s="60"/>
      <x:c r="G7911" s="61"/>
      <x:c r="H7911" s="61"/>
      <x:c r="I7911" s="66"/>
    </x:row>
    <x:row r="7912" spans="1:9" x14ac:dyDescent="0.25">
      <x:c r="A7912" s="33"/>
      <x:c r="B7912" s="33"/>
      <x:c r="C7912" s="33"/>
      <x:c r="D7912" s="32"/>
      <x:c r="E7912" s="33"/>
      <x:c r="F7912" s="60"/>
      <x:c r="G7912" s="61"/>
      <x:c r="H7912" s="61"/>
      <x:c r="I7912" s="66"/>
    </x:row>
    <x:row r="7913" spans="1:9" x14ac:dyDescent="0.25">
      <x:c r="A7913" s="33"/>
      <x:c r="B7913" s="33"/>
      <x:c r="C7913" s="33"/>
      <x:c r="D7913" s="32"/>
      <x:c r="E7913" s="33"/>
      <x:c r="F7913" s="60"/>
      <x:c r="G7913" s="61"/>
      <x:c r="H7913" s="61"/>
      <x:c r="I7913" s="66"/>
    </x:row>
    <x:row r="7914" spans="1:9" x14ac:dyDescent="0.25">
      <x:c r="A7914" s="33"/>
      <x:c r="B7914" s="33"/>
      <x:c r="C7914" s="33"/>
      <x:c r="D7914" s="32"/>
      <x:c r="E7914" s="33"/>
      <x:c r="F7914" s="60"/>
      <x:c r="G7914" s="61"/>
      <x:c r="H7914" s="61"/>
      <x:c r="I7914" s="66"/>
    </x:row>
    <x:row r="7915" spans="1:9" x14ac:dyDescent="0.25">
      <x:c r="A7915" s="33"/>
      <x:c r="B7915" s="33"/>
      <x:c r="C7915" s="33"/>
      <x:c r="D7915" s="32"/>
      <x:c r="E7915" s="33"/>
      <x:c r="F7915" s="60"/>
      <x:c r="G7915" s="61"/>
      <x:c r="H7915" s="61"/>
      <x:c r="I7915" s="66"/>
    </x:row>
    <x:row r="7916" spans="1:9" x14ac:dyDescent="0.25">
      <x:c r="A7916" s="33"/>
      <x:c r="B7916" s="33"/>
      <x:c r="C7916" s="33"/>
      <x:c r="D7916" s="32"/>
      <x:c r="E7916" s="33"/>
      <x:c r="F7916" s="60"/>
      <x:c r="G7916" s="61"/>
      <x:c r="H7916" s="61"/>
      <x:c r="I7916" s="66"/>
    </x:row>
    <x:row r="7917" spans="1:9" x14ac:dyDescent="0.25">
      <x:c r="A7917" s="33"/>
      <x:c r="B7917" s="33"/>
      <x:c r="C7917" s="33"/>
      <x:c r="D7917" s="32"/>
      <x:c r="E7917" s="33"/>
      <x:c r="F7917" s="60"/>
      <x:c r="G7917" s="61"/>
      <x:c r="H7917" s="61"/>
      <x:c r="I7917" s="66"/>
    </x:row>
    <x:row r="7918" spans="1:9" x14ac:dyDescent="0.25">
      <x:c r="A7918" s="33"/>
      <x:c r="B7918" s="33"/>
      <x:c r="C7918" s="33"/>
      <x:c r="D7918" s="32"/>
      <x:c r="E7918" s="33"/>
      <x:c r="F7918" s="60"/>
      <x:c r="G7918" s="61"/>
      <x:c r="H7918" s="61"/>
      <x:c r="I7918" s="66"/>
    </x:row>
    <x:row r="7919" spans="1:9" x14ac:dyDescent="0.25">
      <x:c r="A7919" s="33"/>
      <x:c r="B7919" s="33"/>
      <x:c r="C7919" s="33"/>
      <x:c r="D7919" s="32"/>
      <x:c r="E7919" s="33"/>
      <x:c r="F7919" s="60"/>
      <x:c r="G7919" s="61"/>
      <x:c r="H7919" s="61"/>
      <x:c r="I7919" s="66"/>
    </x:row>
    <x:row r="7920" spans="1:9" x14ac:dyDescent="0.25">
      <x:c r="A7920" s="33"/>
      <x:c r="B7920" s="33"/>
      <x:c r="C7920" s="33"/>
      <x:c r="D7920" s="32"/>
      <x:c r="E7920" s="33"/>
      <x:c r="F7920" s="60"/>
      <x:c r="G7920" s="61"/>
      <x:c r="H7920" s="61"/>
      <x:c r="I7920" s="66"/>
    </x:row>
    <x:row r="7921" spans="1:9" x14ac:dyDescent="0.25">
      <x:c r="A7921" s="33"/>
      <x:c r="B7921" s="33"/>
      <x:c r="C7921" s="33"/>
      <x:c r="D7921" s="32"/>
      <x:c r="E7921" s="33"/>
      <x:c r="F7921" s="60"/>
      <x:c r="G7921" s="61"/>
      <x:c r="H7921" s="61"/>
      <x:c r="I7921" s="66"/>
    </x:row>
    <x:row r="7922" spans="1:9" x14ac:dyDescent="0.25">
      <x:c r="A7922" s="33"/>
      <x:c r="B7922" s="33"/>
      <x:c r="C7922" s="33"/>
      <x:c r="D7922" s="32"/>
      <x:c r="E7922" s="33"/>
      <x:c r="F7922" s="60"/>
      <x:c r="G7922" s="61"/>
      <x:c r="H7922" s="61"/>
      <x:c r="I7922" s="66"/>
    </x:row>
    <x:row r="7923" spans="1:9" x14ac:dyDescent="0.25">
      <x:c r="A7923" s="33"/>
      <x:c r="B7923" s="33"/>
      <x:c r="C7923" s="33"/>
      <x:c r="D7923" s="32"/>
      <x:c r="E7923" s="33"/>
      <x:c r="F7923" s="60"/>
      <x:c r="G7923" s="61"/>
      <x:c r="H7923" s="61"/>
      <x:c r="I7923" s="66"/>
    </x:row>
    <x:row r="7924" spans="1:9" x14ac:dyDescent="0.25">
      <x:c r="A7924" s="33"/>
      <x:c r="B7924" s="33"/>
      <x:c r="C7924" s="33"/>
      <x:c r="D7924" s="32"/>
      <x:c r="E7924" s="33"/>
      <x:c r="F7924" s="60"/>
      <x:c r="G7924" s="61"/>
      <x:c r="H7924" s="61"/>
      <x:c r="I7924" s="66"/>
    </x:row>
    <x:row r="7925" spans="1:9" x14ac:dyDescent="0.25">
      <x:c r="A7925" s="33"/>
      <x:c r="B7925" s="33"/>
      <x:c r="C7925" s="33"/>
      <x:c r="D7925" s="32"/>
      <x:c r="E7925" s="33"/>
      <x:c r="F7925" s="60"/>
      <x:c r="G7925" s="61"/>
      <x:c r="H7925" s="61"/>
      <x:c r="I7925" s="66"/>
    </x:row>
    <x:row r="7926" spans="1:9" x14ac:dyDescent="0.25">
      <x:c r="A7926" s="33"/>
      <x:c r="B7926" s="33"/>
      <x:c r="C7926" s="33"/>
      <x:c r="D7926" s="32"/>
      <x:c r="E7926" s="33"/>
      <x:c r="F7926" s="60"/>
      <x:c r="G7926" s="61"/>
      <x:c r="H7926" s="61"/>
      <x:c r="I7926" s="66"/>
    </x:row>
    <x:row r="7927" spans="1:9" x14ac:dyDescent="0.25">
      <x:c r="A7927" s="33"/>
      <x:c r="B7927" s="33"/>
      <x:c r="C7927" s="33"/>
      <x:c r="D7927" s="32"/>
      <x:c r="E7927" s="33"/>
      <x:c r="F7927" s="60"/>
      <x:c r="G7927" s="61"/>
      <x:c r="H7927" s="61"/>
      <x:c r="I7927" s="66"/>
    </x:row>
    <x:row r="7928" spans="1:9" x14ac:dyDescent="0.25">
      <x:c r="A7928" s="33"/>
      <x:c r="B7928" s="33"/>
      <x:c r="C7928" s="33"/>
      <x:c r="D7928" s="32"/>
      <x:c r="E7928" s="33"/>
      <x:c r="F7928" s="60"/>
      <x:c r="G7928" s="61"/>
      <x:c r="H7928" s="61"/>
      <x:c r="I7928" s="66"/>
    </x:row>
    <x:row r="7929" spans="1:9" x14ac:dyDescent="0.25">
      <x:c r="A7929" s="33"/>
      <x:c r="B7929" s="33"/>
      <x:c r="C7929" s="33"/>
      <x:c r="D7929" s="32"/>
      <x:c r="E7929" s="33"/>
      <x:c r="F7929" s="60"/>
      <x:c r="G7929" s="61"/>
      <x:c r="H7929" s="61"/>
      <x:c r="I7929" s="66"/>
    </x:row>
    <x:row r="7930" spans="1:9" x14ac:dyDescent="0.25">
      <x:c r="A7930" s="33"/>
      <x:c r="B7930" s="33"/>
      <x:c r="C7930" s="33"/>
      <x:c r="D7930" s="32"/>
      <x:c r="E7930" s="33"/>
      <x:c r="F7930" s="60"/>
      <x:c r="G7930" s="61"/>
      <x:c r="H7930" s="61"/>
      <x:c r="I7930" s="66"/>
    </x:row>
    <x:row r="7931" spans="1:9" x14ac:dyDescent="0.25">
      <x:c r="A7931" s="33"/>
      <x:c r="B7931" s="33"/>
      <x:c r="C7931" s="33"/>
      <x:c r="D7931" s="32"/>
      <x:c r="E7931" s="33"/>
      <x:c r="F7931" s="60"/>
      <x:c r="G7931" s="61"/>
      <x:c r="H7931" s="61"/>
      <x:c r="I7931" s="66"/>
    </x:row>
    <x:row r="7932" spans="1:9" x14ac:dyDescent="0.25">
      <x:c r="A7932" s="33"/>
      <x:c r="B7932" s="33"/>
      <x:c r="C7932" s="33"/>
      <x:c r="D7932" s="32"/>
      <x:c r="E7932" s="33"/>
      <x:c r="F7932" s="60"/>
      <x:c r="G7932" s="61"/>
      <x:c r="H7932" s="61"/>
      <x:c r="I7932" s="66"/>
    </x:row>
    <x:row r="7933" spans="1:9" x14ac:dyDescent="0.25">
      <x:c r="A7933" s="33"/>
      <x:c r="B7933" s="33"/>
      <x:c r="C7933" s="33"/>
      <x:c r="D7933" s="32"/>
      <x:c r="E7933" s="33"/>
      <x:c r="F7933" s="60"/>
      <x:c r="G7933" s="61"/>
      <x:c r="H7933" s="61"/>
      <x:c r="I7933" s="66"/>
    </x:row>
    <x:row r="7934" spans="1:9" x14ac:dyDescent="0.25">
      <x:c r="A7934" s="33"/>
      <x:c r="B7934" s="33"/>
      <x:c r="C7934" s="33"/>
      <x:c r="D7934" s="32"/>
      <x:c r="E7934" s="33"/>
      <x:c r="F7934" s="60"/>
      <x:c r="G7934" s="61"/>
      <x:c r="H7934" s="61"/>
      <x:c r="I7934" s="66"/>
    </x:row>
    <x:row r="7935" spans="1:9" x14ac:dyDescent="0.25">
      <x:c r="A7935" s="33"/>
      <x:c r="B7935" s="33"/>
      <x:c r="C7935" s="33"/>
      <x:c r="D7935" s="32"/>
      <x:c r="E7935" s="33"/>
      <x:c r="F7935" s="60"/>
      <x:c r="G7935" s="61"/>
      <x:c r="H7935" s="61"/>
      <x:c r="I7935" s="66"/>
    </x:row>
    <x:row r="7936" spans="1:9" x14ac:dyDescent="0.25">
      <x:c r="A7936" s="33"/>
      <x:c r="B7936" s="33"/>
      <x:c r="C7936" s="33"/>
      <x:c r="D7936" s="32"/>
      <x:c r="E7936" s="33"/>
      <x:c r="F7936" s="60"/>
      <x:c r="G7936" s="61"/>
      <x:c r="H7936" s="61"/>
      <x:c r="I7936" s="66"/>
    </x:row>
    <x:row r="7937" spans="1:9" x14ac:dyDescent="0.25">
      <x:c r="A7937" s="33"/>
      <x:c r="B7937" s="33"/>
      <x:c r="C7937" s="33"/>
      <x:c r="D7937" s="32"/>
      <x:c r="E7937" s="33"/>
      <x:c r="F7937" s="60"/>
      <x:c r="G7937" s="61"/>
      <x:c r="H7937" s="61"/>
      <x:c r="I7937" s="66"/>
    </x:row>
    <x:row r="7938" spans="1:9" x14ac:dyDescent="0.25">
      <x:c r="A7938" s="33"/>
      <x:c r="B7938" s="33"/>
      <x:c r="C7938" s="33"/>
      <x:c r="D7938" s="32"/>
      <x:c r="E7938" s="33"/>
      <x:c r="F7938" s="60"/>
      <x:c r="G7938" s="61"/>
      <x:c r="H7938" s="61"/>
      <x:c r="I7938" s="66"/>
    </x:row>
    <x:row r="7939" spans="1:9" x14ac:dyDescent="0.25">
      <x:c r="A7939" s="33"/>
      <x:c r="B7939" s="33"/>
      <x:c r="C7939" s="33"/>
      <x:c r="D7939" s="32"/>
      <x:c r="E7939" s="33"/>
      <x:c r="F7939" s="60"/>
      <x:c r="G7939" s="61"/>
      <x:c r="H7939" s="61"/>
      <x:c r="I7939" s="66"/>
    </x:row>
    <x:row r="7940" spans="1:9" x14ac:dyDescent="0.25">
      <x:c r="A7940" s="33"/>
      <x:c r="B7940" s="33"/>
      <x:c r="C7940" s="33"/>
      <x:c r="D7940" s="32"/>
      <x:c r="E7940" s="33"/>
      <x:c r="F7940" s="60"/>
      <x:c r="G7940" s="61"/>
      <x:c r="H7940" s="61"/>
      <x:c r="I7940" s="66"/>
    </x:row>
    <x:row r="7941" spans="1:9" x14ac:dyDescent="0.25">
      <x:c r="A7941" s="33"/>
      <x:c r="B7941" s="33"/>
      <x:c r="C7941" s="33"/>
      <x:c r="D7941" s="32"/>
      <x:c r="E7941" s="33"/>
      <x:c r="F7941" s="60"/>
      <x:c r="G7941" s="61"/>
      <x:c r="H7941" s="61"/>
      <x:c r="I7941" s="66"/>
    </x:row>
    <x:row r="7942" spans="1:9" x14ac:dyDescent="0.25">
      <x:c r="A7942" s="33"/>
      <x:c r="B7942" s="33"/>
      <x:c r="C7942" s="33"/>
      <x:c r="D7942" s="32"/>
      <x:c r="E7942" s="33"/>
      <x:c r="F7942" s="60"/>
      <x:c r="G7942" s="61"/>
      <x:c r="H7942" s="61"/>
      <x:c r="I7942" s="66"/>
    </x:row>
    <x:row r="7943" spans="1:9" x14ac:dyDescent="0.25">
      <x:c r="A7943" s="33"/>
      <x:c r="B7943" s="33"/>
      <x:c r="C7943" s="33"/>
      <x:c r="D7943" s="32"/>
      <x:c r="E7943" s="33"/>
      <x:c r="F7943" s="60"/>
      <x:c r="G7943" s="61"/>
      <x:c r="H7943" s="61"/>
      <x:c r="I7943" s="66"/>
    </x:row>
    <x:row r="7944" spans="1:9" x14ac:dyDescent="0.25">
      <x:c r="A7944" s="33"/>
      <x:c r="B7944" s="33"/>
      <x:c r="C7944" s="33"/>
      <x:c r="D7944" s="32"/>
      <x:c r="E7944" s="33"/>
      <x:c r="F7944" s="60"/>
      <x:c r="G7944" s="61"/>
      <x:c r="H7944" s="61"/>
      <x:c r="I7944" s="66"/>
    </x:row>
    <x:row r="7945" spans="1:9" x14ac:dyDescent="0.25">
      <x:c r="A7945" s="33"/>
      <x:c r="B7945" s="33"/>
      <x:c r="C7945" s="33"/>
      <x:c r="D7945" s="32"/>
      <x:c r="E7945" s="33"/>
      <x:c r="F7945" s="60"/>
      <x:c r="G7945" s="61"/>
      <x:c r="H7945" s="61"/>
      <x:c r="I7945" s="66"/>
    </x:row>
    <x:row r="7946" spans="1:9" x14ac:dyDescent="0.25">
      <x:c r="A7946" s="33"/>
      <x:c r="B7946" s="33"/>
      <x:c r="C7946" s="33"/>
      <x:c r="D7946" s="32"/>
      <x:c r="E7946" s="33"/>
      <x:c r="F7946" s="60"/>
      <x:c r="G7946" s="61"/>
      <x:c r="H7946" s="61"/>
      <x:c r="I7946" s="66"/>
    </x:row>
    <x:row r="7947" spans="1:9" x14ac:dyDescent="0.25">
      <x:c r="A7947" s="33"/>
      <x:c r="B7947" s="33"/>
      <x:c r="C7947" s="33"/>
      <x:c r="D7947" s="32"/>
      <x:c r="E7947" s="33"/>
      <x:c r="F7947" s="60"/>
      <x:c r="G7947" s="61"/>
      <x:c r="H7947" s="61"/>
      <x:c r="I7947" s="66"/>
    </x:row>
    <x:row r="7948" spans="1:9" x14ac:dyDescent="0.25">
      <x:c r="A7948" s="33"/>
      <x:c r="B7948" s="33"/>
      <x:c r="C7948" s="33"/>
      <x:c r="D7948" s="32"/>
      <x:c r="E7948" s="33"/>
      <x:c r="F7948" s="60"/>
      <x:c r="G7948" s="61"/>
      <x:c r="H7948" s="61"/>
      <x:c r="I7948" s="66"/>
    </x:row>
    <x:row r="7949" spans="1:9" x14ac:dyDescent="0.25">
      <x:c r="A7949" s="33"/>
      <x:c r="B7949" s="33"/>
      <x:c r="C7949" s="33"/>
      <x:c r="D7949" s="32"/>
      <x:c r="E7949" s="33"/>
      <x:c r="F7949" s="60"/>
      <x:c r="G7949" s="61"/>
      <x:c r="H7949" s="61"/>
      <x:c r="I7949" s="66"/>
    </x:row>
    <x:row r="7950" spans="1:9" x14ac:dyDescent="0.25">
      <x:c r="A7950" s="33"/>
      <x:c r="B7950" s="33"/>
      <x:c r="C7950" s="33"/>
      <x:c r="D7950" s="32"/>
      <x:c r="E7950" s="33"/>
      <x:c r="F7950" s="60"/>
      <x:c r="G7950" s="61"/>
      <x:c r="H7950" s="61"/>
      <x:c r="I7950" s="66"/>
    </x:row>
    <x:row r="7951" spans="1:9" x14ac:dyDescent="0.25">
      <x:c r="A7951" s="33"/>
      <x:c r="B7951" s="33"/>
      <x:c r="C7951" s="33"/>
      <x:c r="D7951" s="32"/>
      <x:c r="E7951" s="33"/>
      <x:c r="F7951" s="60"/>
      <x:c r="G7951" s="61"/>
      <x:c r="H7951" s="61"/>
      <x:c r="I7951" s="66"/>
    </x:row>
    <x:row r="7952" spans="1:9" x14ac:dyDescent="0.25">
      <x:c r="A7952" s="33"/>
      <x:c r="B7952" s="33"/>
      <x:c r="C7952" s="33"/>
      <x:c r="D7952" s="32"/>
      <x:c r="E7952" s="33"/>
      <x:c r="F7952" s="60"/>
      <x:c r="G7952" s="61"/>
      <x:c r="H7952" s="61"/>
      <x:c r="I7952" s="66"/>
    </x:row>
    <x:row r="7953" spans="1:9" x14ac:dyDescent="0.25">
      <x:c r="A7953" s="33"/>
      <x:c r="B7953" s="33"/>
      <x:c r="C7953" s="33"/>
      <x:c r="D7953" s="32"/>
      <x:c r="E7953" s="33"/>
      <x:c r="F7953" s="60"/>
      <x:c r="G7953" s="61"/>
      <x:c r="H7953" s="61"/>
      <x:c r="I7953" s="66"/>
    </x:row>
    <x:row r="7954" spans="1:9" x14ac:dyDescent="0.25">
      <x:c r="A7954" s="33"/>
      <x:c r="B7954" s="33"/>
      <x:c r="C7954" s="33"/>
      <x:c r="D7954" s="32"/>
      <x:c r="E7954" s="33"/>
      <x:c r="F7954" s="60"/>
      <x:c r="G7954" s="61"/>
      <x:c r="H7954" s="61"/>
      <x:c r="I7954" s="66"/>
    </x:row>
    <x:row r="7955" spans="1:9" x14ac:dyDescent="0.25">
      <x:c r="A7955" s="33"/>
      <x:c r="B7955" s="33"/>
      <x:c r="C7955" s="33"/>
      <x:c r="D7955" s="32"/>
      <x:c r="E7955" s="33"/>
      <x:c r="F7955" s="60"/>
      <x:c r="G7955" s="61"/>
      <x:c r="H7955" s="61"/>
      <x:c r="I7955" s="66"/>
    </x:row>
    <x:row r="7956" spans="1:9" x14ac:dyDescent="0.25">
      <x:c r="A7956" s="33"/>
      <x:c r="B7956" s="33"/>
      <x:c r="C7956" s="33"/>
      <x:c r="D7956" s="32"/>
      <x:c r="E7956" s="33"/>
      <x:c r="F7956" s="60"/>
      <x:c r="G7956" s="61"/>
      <x:c r="H7956" s="61"/>
      <x:c r="I7956" s="66"/>
    </x:row>
    <x:row r="7957" spans="1:9" x14ac:dyDescent="0.25">
      <x:c r="A7957" s="33"/>
      <x:c r="B7957" s="33"/>
      <x:c r="C7957" s="33"/>
      <x:c r="D7957" s="32"/>
      <x:c r="E7957" s="33"/>
      <x:c r="F7957" s="60"/>
      <x:c r="G7957" s="61"/>
      <x:c r="H7957" s="61"/>
      <x:c r="I7957" s="66"/>
    </x:row>
    <x:row r="7958" spans="1:9" x14ac:dyDescent="0.25">
      <x:c r="A7958" s="33"/>
      <x:c r="B7958" s="33"/>
      <x:c r="C7958" s="33"/>
      <x:c r="D7958" s="32"/>
      <x:c r="E7958" s="33"/>
      <x:c r="F7958" s="60"/>
      <x:c r="G7958" s="61"/>
      <x:c r="H7958" s="61"/>
      <x:c r="I7958" s="66"/>
    </x:row>
    <x:row r="7959" spans="1:9" x14ac:dyDescent="0.25">
      <x:c r="A7959" s="33"/>
      <x:c r="B7959" s="33"/>
      <x:c r="C7959" s="33"/>
      <x:c r="D7959" s="32"/>
      <x:c r="E7959" s="33"/>
      <x:c r="F7959" s="60"/>
      <x:c r="G7959" s="61"/>
      <x:c r="H7959" s="61"/>
      <x:c r="I7959" s="66"/>
    </x:row>
    <x:row r="7960" spans="1:9" x14ac:dyDescent="0.25">
      <x:c r="A7960" s="33"/>
      <x:c r="B7960" s="33"/>
      <x:c r="C7960" s="33"/>
      <x:c r="D7960" s="32"/>
      <x:c r="E7960" s="33"/>
      <x:c r="F7960" s="60"/>
      <x:c r="G7960" s="61"/>
      <x:c r="H7960" s="61"/>
      <x:c r="I7960" s="66"/>
    </x:row>
    <x:row r="7961" spans="1:9" x14ac:dyDescent="0.25">
      <x:c r="A7961" s="33"/>
      <x:c r="B7961" s="33"/>
      <x:c r="C7961" s="33"/>
      <x:c r="D7961" s="32"/>
      <x:c r="E7961" s="33"/>
      <x:c r="F7961" s="60"/>
      <x:c r="G7961" s="61"/>
      <x:c r="H7961" s="61"/>
      <x:c r="I7961" s="66"/>
    </x:row>
    <x:row r="7962" spans="1:9" x14ac:dyDescent="0.25">
      <x:c r="A7962" s="33"/>
      <x:c r="B7962" s="33"/>
      <x:c r="C7962" s="33"/>
      <x:c r="D7962" s="32"/>
      <x:c r="E7962" s="33"/>
      <x:c r="F7962" s="60"/>
      <x:c r="G7962" s="61"/>
      <x:c r="H7962" s="61"/>
      <x:c r="I7962" s="66"/>
    </x:row>
    <x:row r="7963" spans="1:9" x14ac:dyDescent="0.25">
      <x:c r="A7963" s="33"/>
      <x:c r="B7963" s="33"/>
      <x:c r="C7963" s="33"/>
      <x:c r="D7963" s="32"/>
      <x:c r="E7963" s="33"/>
      <x:c r="F7963" s="60"/>
      <x:c r="G7963" s="61"/>
      <x:c r="H7963" s="61"/>
      <x:c r="I7963" s="66"/>
    </x:row>
    <x:row r="7964" spans="1:9" x14ac:dyDescent="0.25">
      <x:c r="A7964" s="33"/>
      <x:c r="B7964" s="33"/>
      <x:c r="C7964" s="33"/>
      <x:c r="D7964" s="32"/>
      <x:c r="E7964" s="33"/>
      <x:c r="F7964" s="60"/>
      <x:c r="G7964" s="61"/>
      <x:c r="H7964" s="61"/>
      <x:c r="I7964" s="66"/>
    </x:row>
    <x:row r="7965" spans="1:9" x14ac:dyDescent="0.25">
      <x:c r="A7965" s="33"/>
      <x:c r="B7965" s="33"/>
      <x:c r="C7965" s="33"/>
      <x:c r="D7965" s="32"/>
      <x:c r="E7965" s="33"/>
      <x:c r="F7965" s="60"/>
      <x:c r="G7965" s="61"/>
      <x:c r="H7965" s="61"/>
      <x:c r="I7965" s="66"/>
    </x:row>
    <x:row r="7966" spans="1:9" x14ac:dyDescent="0.25">
      <x:c r="A7966" s="33"/>
      <x:c r="B7966" s="33"/>
      <x:c r="C7966" s="33"/>
      <x:c r="D7966" s="32"/>
      <x:c r="E7966" s="33"/>
      <x:c r="F7966" s="60"/>
      <x:c r="G7966" s="61"/>
      <x:c r="H7966" s="61"/>
      <x:c r="I7966" s="66"/>
    </x:row>
    <x:row r="7967" spans="1:9" x14ac:dyDescent="0.25">
      <x:c r="A7967" s="33"/>
      <x:c r="B7967" s="33"/>
      <x:c r="C7967" s="33"/>
      <x:c r="D7967" s="32"/>
      <x:c r="E7967" s="33"/>
      <x:c r="F7967" s="60"/>
      <x:c r="G7967" s="61"/>
      <x:c r="H7967" s="61"/>
      <x:c r="I7967" s="66"/>
    </x:row>
    <x:row r="7968" spans="1:9" x14ac:dyDescent="0.25">
      <x:c r="A7968" s="33"/>
      <x:c r="B7968" s="33"/>
      <x:c r="C7968" s="33"/>
      <x:c r="D7968" s="32"/>
      <x:c r="E7968" s="33"/>
      <x:c r="F7968" s="60"/>
      <x:c r="G7968" s="61"/>
      <x:c r="H7968" s="61"/>
      <x:c r="I7968" s="66"/>
    </x:row>
    <x:row r="7969" spans="1:9" x14ac:dyDescent="0.25">
      <x:c r="A7969" s="33"/>
      <x:c r="B7969" s="33"/>
      <x:c r="C7969" s="33"/>
      <x:c r="D7969" s="32"/>
      <x:c r="E7969" s="33"/>
      <x:c r="F7969" s="60"/>
      <x:c r="G7969" s="61"/>
      <x:c r="H7969" s="61"/>
      <x:c r="I7969" s="66"/>
    </x:row>
    <x:row r="7970" spans="1:9" x14ac:dyDescent="0.25">
      <x:c r="A7970" s="33"/>
      <x:c r="B7970" s="33"/>
      <x:c r="C7970" s="33"/>
      <x:c r="D7970" s="32"/>
      <x:c r="E7970" s="33"/>
      <x:c r="F7970" s="60"/>
      <x:c r="G7970" s="61"/>
      <x:c r="H7970" s="61"/>
      <x:c r="I7970" s="66"/>
    </x:row>
    <x:row r="7971" spans="1:9" x14ac:dyDescent="0.25">
      <x:c r="A7971" s="33"/>
      <x:c r="B7971" s="33"/>
      <x:c r="C7971" s="33"/>
      <x:c r="D7971" s="32"/>
      <x:c r="E7971" s="33"/>
      <x:c r="F7971" s="60"/>
      <x:c r="G7971" s="61"/>
      <x:c r="H7971" s="61"/>
      <x:c r="I7971" s="66"/>
    </x:row>
    <x:row r="7972" spans="1:9" x14ac:dyDescent="0.25">
      <x:c r="A7972" s="33"/>
      <x:c r="B7972" s="33"/>
      <x:c r="C7972" s="33"/>
      <x:c r="D7972" s="32"/>
      <x:c r="E7972" s="33"/>
      <x:c r="F7972" s="60"/>
      <x:c r="G7972" s="61"/>
      <x:c r="H7972" s="61"/>
      <x:c r="I7972" s="66"/>
    </x:row>
    <x:row r="7973" spans="1:9" x14ac:dyDescent="0.25">
      <x:c r="A7973" s="33"/>
      <x:c r="B7973" s="33"/>
      <x:c r="C7973" s="33"/>
      <x:c r="D7973" s="32"/>
      <x:c r="E7973" s="33"/>
      <x:c r="F7973" s="60"/>
      <x:c r="G7973" s="61"/>
      <x:c r="H7973" s="61"/>
      <x:c r="I7973" s="66"/>
    </x:row>
    <x:row r="7974" spans="1:9" x14ac:dyDescent="0.25">
      <x:c r="A7974" s="33"/>
      <x:c r="B7974" s="33"/>
      <x:c r="C7974" s="33"/>
      <x:c r="D7974" s="32"/>
      <x:c r="E7974" s="33"/>
      <x:c r="F7974" s="60"/>
      <x:c r="G7974" s="61"/>
      <x:c r="H7974" s="61"/>
      <x:c r="I7974" s="66"/>
    </x:row>
    <x:row r="7975" spans="1:9" x14ac:dyDescent="0.25">
      <x:c r="A7975" s="33"/>
      <x:c r="B7975" s="33"/>
      <x:c r="C7975" s="33"/>
      <x:c r="D7975" s="32"/>
      <x:c r="E7975" s="33"/>
      <x:c r="F7975" s="60"/>
      <x:c r="G7975" s="61"/>
      <x:c r="H7975" s="61"/>
      <x:c r="I7975" s="66"/>
    </x:row>
    <x:row r="7976" spans="1:9" x14ac:dyDescent="0.25">
      <x:c r="A7976" s="33"/>
      <x:c r="B7976" s="33"/>
      <x:c r="C7976" s="33"/>
      <x:c r="D7976" s="32"/>
      <x:c r="E7976" s="33"/>
      <x:c r="F7976" s="60"/>
      <x:c r="G7976" s="61"/>
      <x:c r="H7976" s="61"/>
      <x:c r="I7976" s="66"/>
    </x:row>
    <x:row r="7977" spans="1:9" x14ac:dyDescent="0.25">
      <x:c r="A7977" s="33"/>
      <x:c r="B7977" s="33"/>
      <x:c r="C7977" s="33"/>
      <x:c r="D7977" s="32"/>
      <x:c r="E7977" s="33"/>
      <x:c r="F7977" s="60"/>
      <x:c r="G7977" s="61"/>
      <x:c r="H7977" s="61"/>
      <x:c r="I7977" s="66"/>
    </x:row>
    <x:row r="7978" spans="1:9" x14ac:dyDescent="0.25">
      <x:c r="A7978" s="33"/>
      <x:c r="B7978" s="33"/>
      <x:c r="C7978" s="33"/>
      <x:c r="D7978" s="32"/>
      <x:c r="E7978" s="33"/>
      <x:c r="F7978" s="60"/>
      <x:c r="G7978" s="61"/>
      <x:c r="H7978" s="61"/>
      <x:c r="I7978" s="66"/>
    </x:row>
    <x:row r="7979" spans="1:9" x14ac:dyDescent="0.25">
      <x:c r="A7979" s="33"/>
      <x:c r="B7979" s="33"/>
      <x:c r="C7979" s="33"/>
      <x:c r="D7979" s="32"/>
      <x:c r="E7979" s="33"/>
      <x:c r="F7979" s="60"/>
      <x:c r="G7979" s="61"/>
      <x:c r="H7979" s="61"/>
      <x:c r="I7979" s="66"/>
    </x:row>
    <x:row r="7980" spans="1:9" x14ac:dyDescent="0.25">
      <x:c r="A7980" s="33"/>
      <x:c r="B7980" s="33"/>
      <x:c r="C7980" s="33"/>
      <x:c r="D7980" s="32"/>
      <x:c r="E7980" s="33"/>
      <x:c r="F7980" s="60"/>
      <x:c r="G7980" s="61"/>
      <x:c r="H7980" s="61"/>
      <x:c r="I7980" s="66"/>
    </x:row>
    <x:row r="7981" spans="1:9" x14ac:dyDescent="0.25">
      <x:c r="A7981" s="33"/>
      <x:c r="B7981" s="33"/>
      <x:c r="C7981" s="33"/>
      <x:c r="D7981" s="32"/>
      <x:c r="E7981" s="33"/>
      <x:c r="F7981" s="60"/>
      <x:c r="G7981" s="61"/>
      <x:c r="H7981" s="61"/>
      <x:c r="I7981" s="66"/>
    </x:row>
    <x:row r="7982" spans="1:9" x14ac:dyDescent="0.25">
      <x:c r="A7982" s="33"/>
      <x:c r="B7982" s="33"/>
      <x:c r="C7982" s="33"/>
      <x:c r="D7982" s="32"/>
      <x:c r="E7982" s="33"/>
      <x:c r="F7982" s="60"/>
      <x:c r="G7982" s="61"/>
      <x:c r="H7982" s="61"/>
      <x:c r="I7982" s="66"/>
    </x:row>
    <x:row r="7983" spans="1:9" x14ac:dyDescent="0.25">
      <x:c r="A7983" s="33"/>
      <x:c r="B7983" s="33"/>
      <x:c r="C7983" s="33"/>
      <x:c r="D7983" s="32"/>
      <x:c r="E7983" s="33"/>
      <x:c r="F7983" s="60"/>
      <x:c r="G7983" s="61"/>
      <x:c r="H7983" s="61"/>
      <x:c r="I7983" s="66"/>
    </x:row>
    <x:row r="7984" spans="1:9" x14ac:dyDescent="0.25">
      <x:c r="A7984" s="33"/>
      <x:c r="B7984" s="33"/>
      <x:c r="C7984" s="33"/>
      <x:c r="D7984" s="32"/>
      <x:c r="E7984" s="33"/>
      <x:c r="F7984" s="60"/>
      <x:c r="G7984" s="61"/>
      <x:c r="H7984" s="61"/>
      <x:c r="I7984" s="66"/>
    </x:row>
    <x:row r="7985" spans="1:9" x14ac:dyDescent="0.25">
      <x:c r="A7985" s="33"/>
      <x:c r="B7985" s="33"/>
      <x:c r="C7985" s="33"/>
      <x:c r="D7985" s="32"/>
      <x:c r="E7985" s="33"/>
      <x:c r="F7985" s="60"/>
      <x:c r="G7985" s="61"/>
      <x:c r="H7985" s="61"/>
      <x:c r="I7985" s="66"/>
    </x:row>
    <x:row r="7986" spans="1:9" x14ac:dyDescent="0.25">
      <x:c r="A7986" s="33"/>
      <x:c r="B7986" s="33"/>
      <x:c r="C7986" s="33"/>
      <x:c r="D7986" s="32"/>
      <x:c r="E7986" s="33"/>
      <x:c r="F7986" s="60"/>
      <x:c r="G7986" s="61"/>
      <x:c r="H7986" s="61"/>
      <x:c r="I7986" s="66"/>
    </x:row>
    <x:row r="7987" spans="1:9" x14ac:dyDescent="0.25">
      <x:c r="A7987" s="33"/>
      <x:c r="B7987" s="33"/>
      <x:c r="C7987" s="33"/>
      <x:c r="D7987" s="32"/>
      <x:c r="E7987" s="33"/>
      <x:c r="F7987" s="60"/>
      <x:c r="G7987" s="61"/>
      <x:c r="H7987" s="61"/>
      <x:c r="I7987" s="66"/>
    </x:row>
    <x:row r="7988" spans="1:9" x14ac:dyDescent="0.25">
      <x:c r="A7988" s="33"/>
      <x:c r="B7988" s="33"/>
      <x:c r="C7988" s="33"/>
      <x:c r="D7988" s="32"/>
      <x:c r="E7988" s="33"/>
      <x:c r="F7988" s="60"/>
      <x:c r="G7988" s="61"/>
      <x:c r="H7988" s="61"/>
      <x:c r="I7988" s="66"/>
    </x:row>
    <x:row r="7989" spans="1:9" x14ac:dyDescent="0.25">
      <x:c r="A7989" s="33"/>
      <x:c r="B7989" s="33"/>
      <x:c r="C7989" s="33"/>
      <x:c r="D7989" s="32"/>
      <x:c r="E7989" s="33"/>
      <x:c r="F7989" s="60"/>
      <x:c r="G7989" s="61"/>
      <x:c r="H7989" s="61"/>
      <x:c r="I7989" s="66"/>
    </x:row>
    <x:row r="7990" spans="1:9" x14ac:dyDescent="0.25">
      <x:c r="A7990" s="33"/>
      <x:c r="B7990" s="33"/>
      <x:c r="C7990" s="33"/>
      <x:c r="D7990" s="32"/>
      <x:c r="E7990" s="33"/>
      <x:c r="F7990" s="60"/>
      <x:c r="G7990" s="61"/>
      <x:c r="H7990" s="61"/>
      <x:c r="I7990" s="66"/>
    </x:row>
    <x:row r="7991" spans="1:9" x14ac:dyDescent="0.25">
      <x:c r="A7991" s="33"/>
      <x:c r="B7991" s="33"/>
      <x:c r="C7991" s="33"/>
      <x:c r="D7991" s="32"/>
      <x:c r="E7991" s="33"/>
      <x:c r="F7991" s="60"/>
      <x:c r="G7991" s="61"/>
      <x:c r="H7991" s="61"/>
      <x:c r="I7991" s="66"/>
    </x:row>
    <x:row r="7992" spans="1:9" x14ac:dyDescent="0.25">
      <x:c r="A7992" s="33"/>
      <x:c r="B7992" s="33"/>
      <x:c r="C7992" s="33"/>
      <x:c r="D7992" s="32"/>
      <x:c r="E7992" s="33"/>
      <x:c r="F7992" s="60"/>
      <x:c r="G7992" s="61"/>
      <x:c r="H7992" s="61"/>
      <x:c r="I7992" s="66"/>
    </x:row>
    <x:row r="7993" spans="1:9" x14ac:dyDescent="0.25">
      <x:c r="A7993" s="33"/>
      <x:c r="B7993" s="33"/>
      <x:c r="C7993" s="33"/>
      <x:c r="D7993" s="32"/>
      <x:c r="E7993" s="33"/>
      <x:c r="F7993" s="60"/>
      <x:c r="G7993" s="61"/>
      <x:c r="H7993" s="61"/>
      <x:c r="I7993" s="66"/>
    </x:row>
    <x:row r="7994" spans="1:9" x14ac:dyDescent="0.25">
      <x:c r="A7994" s="33"/>
      <x:c r="B7994" s="33"/>
      <x:c r="C7994" s="33"/>
      <x:c r="D7994" s="32"/>
      <x:c r="E7994" s="33"/>
      <x:c r="F7994" s="60"/>
      <x:c r="G7994" s="61"/>
      <x:c r="H7994" s="61"/>
      <x:c r="I7994" s="66"/>
    </x:row>
    <x:row r="7995" spans="1:9" x14ac:dyDescent="0.25">
      <x:c r="A7995" s="33"/>
      <x:c r="B7995" s="33"/>
      <x:c r="C7995" s="33"/>
      <x:c r="D7995" s="32"/>
      <x:c r="E7995" s="33"/>
      <x:c r="F7995" s="60"/>
      <x:c r="G7995" s="61"/>
      <x:c r="H7995" s="61"/>
      <x:c r="I7995" s="66"/>
    </x:row>
    <x:row r="7996" spans="1:9" x14ac:dyDescent="0.25">
      <x:c r="A7996" s="33"/>
      <x:c r="B7996" s="33"/>
      <x:c r="C7996" s="33"/>
      <x:c r="D7996" s="32"/>
      <x:c r="E7996" s="33"/>
      <x:c r="F7996" s="60"/>
      <x:c r="G7996" s="61"/>
      <x:c r="H7996" s="61"/>
      <x:c r="I7996" s="66"/>
    </x:row>
    <x:row r="7997" spans="1:9" x14ac:dyDescent="0.25">
      <x:c r="A7997" s="33"/>
      <x:c r="B7997" s="33"/>
      <x:c r="C7997" s="33"/>
      <x:c r="D7997" s="32"/>
      <x:c r="E7997" s="33"/>
      <x:c r="F7997" s="60"/>
      <x:c r="G7997" s="61"/>
      <x:c r="H7997" s="61"/>
      <x:c r="I7997" s="66"/>
    </x:row>
    <x:row r="7998" spans="1:9" x14ac:dyDescent="0.25">
      <x:c r="A7998" s="33"/>
      <x:c r="B7998" s="33"/>
      <x:c r="C7998" s="33"/>
      <x:c r="D7998" s="32"/>
      <x:c r="E7998" s="33"/>
      <x:c r="F7998" s="60"/>
      <x:c r="G7998" s="61"/>
      <x:c r="H7998" s="61"/>
      <x:c r="I7998" s="66"/>
    </x:row>
    <x:row r="7999" spans="1:9" x14ac:dyDescent="0.25">
      <x:c r="A7999" s="33"/>
      <x:c r="B7999" s="33"/>
      <x:c r="C7999" s="33"/>
      <x:c r="D7999" s="32"/>
      <x:c r="E7999" s="33"/>
      <x:c r="F7999" s="60"/>
      <x:c r="G7999" s="61"/>
      <x:c r="H7999" s="61"/>
      <x:c r="I7999" s="66"/>
    </x:row>
    <x:row r="8000" spans="1:9" x14ac:dyDescent="0.25">
      <x:c r="A8000" s="33"/>
      <x:c r="B8000" s="33"/>
      <x:c r="C8000" s="33"/>
      <x:c r="D8000" s="32"/>
      <x:c r="E8000" s="33"/>
      <x:c r="F8000" s="60"/>
      <x:c r="G8000" s="61"/>
      <x:c r="H8000" s="61"/>
      <x:c r="I8000" s="66"/>
    </x:row>
    <x:row r="8001" spans="1:9" x14ac:dyDescent="0.25">
      <x:c r="A8001" s="33"/>
      <x:c r="B8001" s="33"/>
      <x:c r="C8001" s="33"/>
      <x:c r="D8001" s="32"/>
      <x:c r="E8001" s="33"/>
      <x:c r="F8001" s="60"/>
      <x:c r="G8001" s="61"/>
      <x:c r="H8001" s="61"/>
      <x:c r="I8001" s="66"/>
    </x:row>
    <x:row r="8002" spans="1:9" x14ac:dyDescent="0.25">
      <x:c r="A8002" s="33"/>
      <x:c r="B8002" s="33"/>
      <x:c r="C8002" s="33"/>
      <x:c r="D8002" s="32"/>
      <x:c r="E8002" s="33"/>
      <x:c r="F8002" s="60"/>
      <x:c r="G8002" s="61"/>
      <x:c r="H8002" s="61"/>
      <x:c r="I8002" s="66"/>
    </x:row>
    <x:row r="8003" spans="1:9" x14ac:dyDescent="0.25">
      <x:c r="A8003" s="33"/>
      <x:c r="B8003" s="33"/>
      <x:c r="C8003" s="33"/>
      <x:c r="D8003" s="32"/>
      <x:c r="E8003" s="33"/>
      <x:c r="F8003" s="60"/>
      <x:c r="G8003" s="61"/>
      <x:c r="H8003" s="61"/>
      <x:c r="I8003" s="66"/>
    </x:row>
    <x:row r="8004" spans="1:9" x14ac:dyDescent="0.25">
      <x:c r="A8004" s="33"/>
      <x:c r="B8004" s="33"/>
      <x:c r="C8004" s="33"/>
      <x:c r="D8004" s="32"/>
      <x:c r="E8004" s="33"/>
      <x:c r="F8004" s="60"/>
      <x:c r="G8004" s="61"/>
      <x:c r="H8004" s="61"/>
      <x:c r="I8004" s="66"/>
    </x:row>
    <x:row r="8005" spans="1:9" x14ac:dyDescent="0.25">
      <x:c r="A8005" s="33"/>
      <x:c r="B8005" s="33"/>
      <x:c r="C8005" s="33"/>
      <x:c r="D8005" s="32"/>
      <x:c r="E8005" s="33"/>
      <x:c r="F8005" s="60"/>
      <x:c r="G8005" s="61"/>
      <x:c r="H8005" s="61"/>
      <x:c r="I8005" s="66"/>
    </x:row>
    <x:row r="8006" spans="1:9" x14ac:dyDescent="0.25">
      <x:c r="A8006" s="33"/>
      <x:c r="B8006" s="33"/>
      <x:c r="C8006" s="33"/>
      <x:c r="D8006" s="32"/>
      <x:c r="E8006" s="33"/>
      <x:c r="F8006" s="60"/>
      <x:c r="G8006" s="61"/>
      <x:c r="H8006" s="61"/>
      <x:c r="I8006" s="66"/>
    </x:row>
    <x:row r="8007" spans="1:9" x14ac:dyDescent="0.25">
      <x:c r="A8007" s="33"/>
      <x:c r="B8007" s="33"/>
      <x:c r="C8007" s="33"/>
      <x:c r="D8007" s="32"/>
      <x:c r="E8007" s="33"/>
      <x:c r="F8007" s="60"/>
      <x:c r="G8007" s="61"/>
      <x:c r="H8007" s="61"/>
      <x:c r="I8007" s="66"/>
    </x:row>
    <x:row r="8008" spans="1:9" x14ac:dyDescent="0.25">
      <x:c r="A8008" s="33"/>
      <x:c r="B8008" s="33"/>
      <x:c r="C8008" s="33"/>
      <x:c r="D8008" s="32"/>
      <x:c r="E8008" s="33"/>
      <x:c r="F8008" s="60"/>
      <x:c r="G8008" s="61"/>
      <x:c r="H8008" s="61"/>
      <x:c r="I8008" s="66"/>
    </x:row>
    <x:row r="8009" spans="1:9" x14ac:dyDescent="0.25">
      <x:c r="A8009" s="33"/>
      <x:c r="B8009" s="33"/>
      <x:c r="C8009" s="33"/>
      <x:c r="D8009" s="32"/>
      <x:c r="E8009" s="33"/>
      <x:c r="F8009" s="60"/>
      <x:c r="G8009" s="61"/>
      <x:c r="H8009" s="61"/>
      <x:c r="I8009" s="66"/>
    </x:row>
    <x:row r="8010" spans="1:9" x14ac:dyDescent="0.25">
      <x:c r="A8010" s="33"/>
      <x:c r="B8010" s="33"/>
      <x:c r="C8010" s="33"/>
      <x:c r="D8010" s="32"/>
      <x:c r="E8010" s="33"/>
      <x:c r="F8010" s="60"/>
      <x:c r="G8010" s="61"/>
      <x:c r="H8010" s="61"/>
      <x:c r="I8010" s="66"/>
    </x:row>
    <x:row r="8011" spans="1:9" x14ac:dyDescent="0.25">
      <x:c r="A8011" s="33"/>
      <x:c r="B8011" s="33"/>
      <x:c r="C8011" s="33"/>
      <x:c r="D8011" s="32"/>
      <x:c r="E8011" s="33"/>
      <x:c r="F8011" s="60"/>
      <x:c r="G8011" s="61"/>
      <x:c r="H8011" s="61"/>
      <x:c r="I8011" s="66"/>
    </x:row>
    <x:row r="8012" spans="1:9" x14ac:dyDescent="0.25">
      <x:c r="A8012" s="33"/>
      <x:c r="B8012" s="33"/>
      <x:c r="C8012" s="33"/>
      <x:c r="D8012" s="32"/>
      <x:c r="E8012" s="33"/>
      <x:c r="F8012" s="60"/>
      <x:c r="G8012" s="61"/>
      <x:c r="H8012" s="61"/>
      <x:c r="I8012" s="66"/>
    </x:row>
    <x:row r="8013" spans="1:9" x14ac:dyDescent="0.25">
      <x:c r="A8013" s="33"/>
      <x:c r="B8013" s="33"/>
      <x:c r="C8013" s="33"/>
      <x:c r="D8013" s="32"/>
      <x:c r="E8013" s="33"/>
      <x:c r="F8013" s="60"/>
      <x:c r="G8013" s="61"/>
      <x:c r="H8013" s="61"/>
      <x:c r="I8013" s="66"/>
    </x:row>
    <x:row r="8014" spans="1:9" x14ac:dyDescent="0.25">
      <x:c r="A8014" s="33"/>
      <x:c r="B8014" s="33"/>
      <x:c r="C8014" s="33"/>
      <x:c r="D8014" s="32"/>
      <x:c r="E8014" s="33"/>
      <x:c r="F8014" s="60"/>
      <x:c r="G8014" s="61"/>
      <x:c r="H8014" s="61"/>
      <x:c r="I8014" s="66"/>
    </x:row>
    <x:row r="8015" spans="1:9" x14ac:dyDescent="0.25">
      <x:c r="A8015" s="33"/>
      <x:c r="B8015" s="33"/>
      <x:c r="C8015" s="33"/>
      <x:c r="D8015" s="32"/>
      <x:c r="E8015" s="33"/>
      <x:c r="F8015" s="60"/>
      <x:c r="G8015" s="61"/>
      <x:c r="H8015" s="61"/>
      <x:c r="I8015" s="66"/>
    </x:row>
    <x:row r="8016" spans="1:9" x14ac:dyDescent="0.25">
      <x:c r="A8016" s="33"/>
      <x:c r="B8016" s="33"/>
      <x:c r="C8016" s="33"/>
      <x:c r="D8016" s="32"/>
      <x:c r="E8016" s="33"/>
      <x:c r="F8016" s="60"/>
      <x:c r="G8016" s="61"/>
      <x:c r="H8016" s="61"/>
      <x:c r="I8016" s="66"/>
    </x:row>
    <x:row r="8017" spans="1:9" x14ac:dyDescent="0.25">
      <x:c r="A8017" s="33"/>
      <x:c r="B8017" s="33"/>
      <x:c r="C8017" s="33"/>
      <x:c r="D8017" s="32"/>
      <x:c r="E8017" s="33"/>
      <x:c r="F8017" s="60"/>
      <x:c r="G8017" s="61"/>
      <x:c r="H8017" s="61"/>
      <x:c r="I8017" s="66"/>
    </x:row>
    <x:row r="8018" spans="1:9" x14ac:dyDescent="0.25">
      <x:c r="A8018" s="33"/>
      <x:c r="B8018" s="33"/>
      <x:c r="C8018" s="33"/>
      <x:c r="D8018" s="32"/>
      <x:c r="E8018" s="33"/>
      <x:c r="F8018" s="60"/>
      <x:c r="G8018" s="61"/>
      <x:c r="H8018" s="61"/>
      <x:c r="I8018" s="66"/>
    </x:row>
    <x:row r="8019" spans="1:9" x14ac:dyDescent="0.25">
      <x:c r="A8019" s="33"/>
      <x:c r="B8019" s="33"/>
      <x:c r="C8019" s="33"/>
      <x:c r="D8019" s="32"/>
      <x:c r="E8019" s="33"/>
      <x:c r="F8019" s="60"/>
      <x:c r="G8019" s="61"/>
      <x:c r="H8019" s="61"/>
      <x:c r="I8019" s="66"/>
    </x:row>
    <x:row r="8020" spans="1:9" x14ac:dyDescent="0.25">
      <x:c r="A8020" s="33"/>
      <x:c r="B8020" s="33"/>
      <x:c r="C8020" s="33"/>
      <x:c r="D8020" s="32"/>
      <x:c r="E8020" s="33"/>
      <x:c r="F8020" s="60"/>
      <x:c r="G8020" s="61"/>
      <x:c r="H8020" s="61"/>
      <x:c r="I8020" s="66"/>
    </x:row>
    <x:row r="8021" spans="1:9" x14ac:dyDescent="0.25">
      <x:c r="A8021" s="33"/>
      <x:c r="B8021" s="33"/>
      <x:c r="C8021" s="33"/>
      <x:c r="D8021" s="32"/>
      <x:c r="E8021" s="33"/>
      <x:c r="F8021" s="60"/>
      <x:c r="G8021" s="61"/>
      <x:c r="H8021" s="61"/>
      <x:c r="I8021" s="66"/>
    </x:row>
    <x:row r="8022" spans="1:9" x14ac:dyDescent="0.25">
      <x:c r="A8022" s="33"/>
      <x:c r="B8022" s="33"/>
      <x:c r="C8022" s="33"/>
      <x:c r="D8022" s="32"/>
      <x:c r="E8022" s="33"/>
      <x:c r="F8022" s="60"/>
      <x:c r="G8022" s="61"/>
      <x:c r="H8022" s="61"/>
      <x:c r="I8022" s="66"/>
    </x:row>
    <x:row r="8023" spans="1:9" x14ac:dyDescent="0.25">
      <x:c r="A8023" s="33"/>
      <x:c r="B8023" s="33"/>
      <x:c r="C8023" s="33"/>
      <x:c r="D8023" s="32"/>
      <x:c r="E8023" s="33"/>
      <x:c r="F8023" s="60"/>
      <x:c r="G8023" s="61"/>
      <x:c r="H8023" s="61"/>
      <x:c r="I8023" s="66"/>
    </x:row>
    <x:row r="8024" spans="1:9" x14ac:dyDescent="0.25">
      <x:c r="A8024" s="33"/>
      <x:c r="B8024" s="33"/>
      <x:c r="C8024" s="33"/>
      <x:c r="D8024" s="32"/>
      <x:c r="E8024" s="33"/>
      <x:c r="F8024" s="60"/>
      <x:c r="G8024" s="61"/>
      <x:c r="H8024" s="61"/>
      <x:c r="I8024" s="66"/>
    </x:row>
    <x:row r="8025" spans="1:9" x14ac:dyDescent="0.25">
      <x:c r="A8025" s="33"/>
      <x:c r="B8025" s="33"/>
      <x:c r="C8025" s="33"/>
      <x:c r="D8025" s="32"/>
      <x:c r="E8025" s="33"/>
      <x:c r="F8025" s="60"/>
      <x:c r="G8025" s="61"/>
      <x:c r="H8025" s="61"/>
      <x:c r="I8025" s="66"/>
    </x:row>
    <x:row r="8026" spans="1:9" x14ac:dyDescent="0.25">
      <x:c r="A8026" s="33"/>
      <x:c r="B8026" s="33"/>
      <x:c r="C8026" s="33"/>
      <x:c r="D8026" s="32"/>
      <x:c r="E8026" s="33"/>
      <x:c r="F8026" s="60"/>
      <x:c r="G8026" s="61"/>
      <x:c r="H8026" s="61"/>
      <x:c r="I8026" s="66"/>
    </x:row>
    <x:row r="8027" spans="1:9" x14ac:dyDescent="0.25">
      <x:c r="A8027" s="33"/>
      <x:c r="B8027" s="33"/>
      <x:c r="C8027" s="33"/>
      <x:c r="D8027" s="32"/>
      <x:c r="E8027" s="33"/>
      <x:c r="F8027" s="60"/>
      <x:c r="G8027" s="61"/>
      <x:c r="H8027" s="61"/>
      <x:c r="I8027" s="66"/>
    </x:row>
    <x:row r="8028" spans="1:9" x14ac:dyDescent="0.25">
      <x:c r="A8028" s="33"/>
      <x:c r="B8028" s="33"/>
      <x:c r="C8028" s="33"/>
      <x:c r="D8028" s="32"/>
      <x:c r="E8028" s="33"/>
      <x:c r="F8028" s="60"/>
      <x:c r="G8028" s="61"/>
      <x:c r="H8028" s="61"/>
      <x:c r="I8028" s="66"/>
    </x:row>
    <x:row r="8029" spans="1:9" x14ac:dyDescent="0.25">
      <x:c r="A8029" s="33"/>
      <x:c r="B8029" s="33"/>
      <x:c r="C8029" s="33"/>
      <x:c r="D8029" s="32"/>
      <x:c r="E8029" s="33"/>
      <x:c r="F8029" s="60"/>
      <x:c r="G8029" s="61"/>
      <x:c r="H8029" s="61"/>
      <x:c r="I8029" s="66"/>
    </x:row>
    <x:row r="8030" spans="1:9" x14ac:dyDescent="0.25">
      <x:c r="A8030" s="33"/>
      <x:c r="B8030" s="33"/>
      <x:c r="C8030" s="33"/>
      <x:c r="D8030" s="32"/>
      <x:c r="E8030" s="33"/>
      <x:c r="F8030" s="60"/>
      <x:c r="G8030" s="61"/>
      <x:c r="H8030" s="61"/>
      <x:c r="I8030" s="66"/>
    </x:row>
    <x:row r="8031" spans="1:9" x14ac:dyDescent="0.25">
      <x:c r="A8031" s="33"/>
      <x:c r="B8031" s="33"/>
      <x:c r="C8031" s="33"/>
      <x:c r="D8031" s="32"/>
      <x:c r="E8031" s="33"/>
      <x:c r="F8031" s="60"/>
      <x:c r="G8031" s="61"/>
      <x:c r="H8031" s="61"/>
      <x:c r="I8031" s="66"/>
    </x:row>
    <x:row r="8032" spans="1:9" x14ac:dyDescent="0.25">
      <x:c r="A8032" s="33"/>
      <x:c r="B8032" s="33"/>
      <x:c r="C8032" s="33"/>
      <x:c r="D8032" s="32"/>
      <x:c r="E8032" s="33"/>
      <x:c r="F8032" s="60"/>
      <x:c r="G8032" s="61"/>
      <x:c r="H8032" s="61"/>
      <x:c r="I8032" s="66"/>
    </x:row>
    <x:row r="8033" spans="1:9" x14ac:dyDescent="0.25">
      <x:c r="A8033" s="33"/>
      <x:c r="B8033" s="33"/>
      <x:c r="C8033" s="33"/>
      <x:c r="D8033" s="32"/>
      <x:c r="E8033" s="33"/>
      <x:c r="F8033" s="60"/>
      <x:c r="G8033" s="61"/>
      <x:c r="H8033" s="61"/>
      <x:c r="I8033" s="66"/>
    </x:row>
    <x:row r="8034" spans="1:9" x14ac:dyDescent="0.25">
      <x:c r="A8034" s="33"/>
      <x:c r="B8034" s="33"/>
      <x:c r="C8034" s="33"/>
      <x:c r="D8034" s="32"/>
      <x:c r="E8034" s="33"/>
      <x:c r="F8034" s="60"/>
      <x:c r="G8034" s="61"/>
      <x:c r="H8034" s="61"/>
      <x:c r="I8034" s="66"/>
    </x:row>
    <x:row r="8035" spans="1:9" x14ac:dyDescent="0.25">
      <x:c r="A8035" s="33"/>
      <x:c r="B8035" s="33"/>
      <x:c r="C8035" s="33"/>
      <x:c r="D8035" s="32"/>
      <x:c r="E8035" s="33"/>
      <x:c r="F8035" s="60"/>
      <x:c r="G8035" s="61"/>
      <x:c r="H8035" s="61"/>
      <x:c r="I8035" s="66"/>
    </x:row>
    <x:row r="8036" spans="1:9" x14ac:dyDescent="0.25">
      <x:c r="A8036" s="33"/>
      <x:c r="B8036" s="33"/>
      <x:c r="C8036" s="33"/>
      <x:c r="D8036" s="32"/>
      <x:c r="E8036" s="33"/>
      <x:c r="F8036" s="60"/>
      <x:c r="G8036" s="61"/>
      <x:c r="H8036" s="61"/>
      <x:c r="I8036" s="66"/>
    </x:row>
    <x:row r="8037" spans="1:9" x14ac:dyDescent="0.25">
      <x:c r="A8037" s="33"/>
      <x:c r="B8037" s="33"/>
      <x:c r="C8037" s="33"/>
      <x:c r="D8037" s="32"/>
      <x:c r="E8037" s="33"/>
      <x:c r="F8037" s="60"/>
      <x:c r="G8037" s="61"/>
      <x:c r="H8037" s="61"/>
      <x:c r="I8037" s="66"/>
    </x:row>
    <x:row r="8038" spans="1:9" x14ac:dyDescent="0.25">
      <x:c r="A8038" s="33"/>
      <x:c r="B8038" s="33"/>
      <x:c r="C8038" s="33"/>
      <x:c r="D8038" s="32"/>
      <x:c r="E8038" s="33"/>
      <x:c r="F8038" s="60"/>
      <x:c r="G8038" s="61"/>
      <x:c r="H8038" s="61"/>
      <x:c r="I8038" s="66"/>
    </x:row>
    <x:row r="8039" spans="1:9" x14ac:dyDescent="0.25">
      <x:c r="A8039" s="33"/>
      <x:c r="B8039" s="33"/>
      <x:c r="C8039" s="33"/>
      <x:c r="D8039" s="32"/>
      <x:c r="E8039" s="33"/>
      <x:c r="F8039" s="60"/>
      <x:c r="G8039" s="61"/>
      <x:c r="H8039" s="61"/>
      <x:c r="I8039" s="66"/>
    </x:row>
    <x:row r="8040" spans="1:9" x14ac:dyDescent="0.25">
      <x:c r="A8040" s="33"/>
      <x:c r="B8040" s="33"/>
      <x:c r="C8040" s="33"/>
      <x:c r="D8040" s="32"/>
      <x:c r="E8040" s="33"/>
      <x:c r="F8040" s="60"/>
      <x:c r="G8040" s="61"/>
      <x:c r="H8040" s="61"/>
      <x:c r="I8040" s="66"/>
    </x:row>
    <x:row r="8041" spans="1:9" x14ac:dyDescent="0.25">
      <x:c r="A8041" s="33"/>
      <x:c r="B8041" s="33"/>
      <x:c r="C8041" s="33"/>
      <x:c r="D8041" s="32"/>
      <x:c r="E8041" s="33"/>
      <x:c r="F8041" s="60"/>
      <x:c r="G8041" s="61"/>
      <x:c r="H8041" s="61"/>
      <x:c r="I8041" s="66"/>
    </x:row>
    <x:row r="8042" spans="1:9" x14ac:dyDescent="0.25">
      <x:c r="A8042" s="33"/>
      <x:c r="B8042" s="33"/>
      <x:c r="C8042" s="33"/>
      <x:c r="D8042" s="32"/>
      <x:c r="E8042" s="33"/>
      <x:c r="F8042" s="60"/>
      <x:c r="G8042" s="61"/>
      <x:c r="H8042" s="61"/>
      <x:c r="I8042" s="66"/>
    </x:row>
    <x:row r="8043" spans="1:9" x14ac:dyDescent="0.25">
      <x:c r="A8043" s="33"/>
      <x:c r="B8043" s="33"/>
      <x:c r="C8043" s="33"/>
      <x:c r="D8043" s="32"/>
      <x:c r="E8043" s="33"/>
      <x:c r="F8043" s="60"/>
      <x:c r="G8043" s="61"/>
      <x:c r="H8043" s="61"/>
      <x:c r="I8043" s="66"/>
    </x:row>
    <x:row r="8044" spans="1:9" x14ac:dyDescent="0.25">
      <x:c r="A8044" s="33"/>
      <x:c r="B8044" s="33"/>
      <x:c r="C8044" s="33"/>
      <x:c r="D8044" s="32"/>
      <x:c r="E8044" s="33"/>
      <x:c r="F8044" s="60"/>
      <x:c r="G8044" s="61"/>
      <x:c r="H8044" s="61"/>
      <x:c r="I8044" s="66"/>
    </x:row>
    <x:row r="8045" spans="1:9" x14ac:dyDescent="0.25">
      <x:c r="A8045" s="33"/>
      <x:c r="B8045" s="33"/>
      <x:c r="C8045" s="33"/>
      <x:c r="D8045" s="32"/>
      <x:c r="E8045" s="33"/>
      <x:c r="F8045" s="60"/>
      <x:c r="G8045" s="61"/>
      <x:c r="H8045" s="61"/>
      <x:c r="I8045" s="66"/>
    </x:row>
    <x:row r="8046" spans="1:9" x14ac:dyDescent="0.25">
      <x:c r="A8046" s="33"/>
      <x:c r="B8046" s="33"/>
      <x:c r="C8046" s="33"/>
      <x:c r="D8046" s="32"/>
      <x:c r="E8046" s="33"/>
      <x:c r="F8046" s="60"/>
      <x:c r="G8046" s="61"/>
      <x:c r="H8046" s="61"/>
      <x:c r="I8046" s="66"/>
    </x:row>
    <x:row r="8047" spans="1:9" x14ac:dyDescent="0.25">
      <x:c r="A8047" s="33"/>
      <x:c r="B8047" s="33"/>
      <x:c r="C8047" s="33"/>
      <x:c r="D8047" s="32"/>
      <x:c r="E8047" s="33"/>
      <x:c r="F8047" s="60"/>
      <x:c r="G8047" s="61"/>
      <x:c r="H8047" s="61"/>
      <x:c r="I8047" s="66"/>
    </x:row>
    <x:row r="8048" spans="1:9" x14ac:dyDescent="0.25">
      <x:c r="A8048" s="33"/>
      <x:c r="B8048" s="33"/>
      <x:c r="C8048" s="33"/>
      <x:c r="D8048" s="32"/>
      <x:c r="E8048" s="33"/>
      <x:c r="F8048" s="60"/>
      <x:c r="G8048" s="61"/>
      <x:c r="H8048" s="61"/>
      <x:c r="I8048" s="66"/>
    </x:row>
    <x:row r="8049" spans="1:9" x14ac:dyDescent="0.25">
      <x:c r="A8049" s="33"/>
      <x:c r="B8049" s="33"/>
      <x:c r="C8049" s="33"/>
      <x:c r="D8049" s="32"/>
      <x:c r="E8049" s="33"/>
      <x:c r="F8049" s="60"/>
      <x:c r="G8049" s="61"/>
      <x:c r="H8049" s="61"/>
      <x:c r="I8049" s="66"/>
    </x:row>
    <x:row r="8050" spans="1:9" x14ac:dyDescent="0.25">
      <x:c r="A8050" s="33"/>
      <x:c r="B8050" s="33"/>
      <x:c r="C8050" s="33"/>
      <x:c r="D8050" s="32"/>
      <x:c r="E8050" s="33"/>
      <x:c r="F8050" s="60"/>
      <x:c r="G8050" s="61"/>
      <x:c r="H8050" s="61"/>
      <x:c r="I8050" s="66"/>
    </x:row>
    <x:row r="8051" spans="1:9" x14ac:dyDescent="0.25">
      <x:c r="A8051" s="33"/>
      <x:c r="B8051" s="33"/>
      <x:c r="C8051" s="33"/>
      <x:c r="D8051" s="32"/>
      <x:c r="E8051" s="33"/>
      <x:c r="F8051" s="60"/>
      <x:c r="G8051" s="61"/>
      <x:c r="H8051" s="61"/>
      <x:c r="I8051" s="66"/>
    </x:row>
    <x:row r="8052" spans="1:9" x14ac:dyDescent="0.25">
      <x:c r="A8052" s="33"/>
      <x:c r="B8052" s="33"/>
      <x:c r="C8052" s="33"/>
      <x:c r="D8052" s="32"/>
      <x:c r="E8052" s="33"/>
      <x:c r="F8052" s="60"/>
      <x:c r="G8052" s="61"/>
      <x:c r="H8052" s="61"/>
      <x:c r="I8052" s="66"/>
    </x:row>
    <x:row r="8053" spans="1:9" x14ac:dyDescent="0.25">
      <x:c r="A8053" s="33"/>
      <x:c r="B8053" s="33"/>
      <x:c r="C8053" s="33"/>
      <x:c r="D8053" s="32"/>
      <x:c r="E8053" s="33"/>
      <x:c r="F8053" s="60"/>
      <x:c r="G8053" s="61"/>
      <x:c r="H8053" s="61"/>
      <x:c r="I8053" s="66"/>
    </x:row>
    <x:row r="8054" spans="1:9" x14ac:dyDescent="0.25">
      <x:c r="A8054" s="33"/>
      <x:c r="B8054" s="33"/>
      <x:c r="C8054" s="33"/>
      <x:c r="D8054" s="32"/>
      <x:c r="E8054" s="33"/>
      <x:c r="F8054" s="60"/>
      <x:c r="G8054" s="61"/>
      <x:c r="H8054" s="61"/>
      <x:c r="I8054" s="66"/>
    </x:row>
    <x:row r="8055" spans="1:9" x14ac:dyDescent="0.25">
      <x:c r="A8055" s="33"/>
      <x:c r="B8055" s="33"/>
      <x:c r="C8055" s="33"/>
      <x:c r="D8055" s="32"/>
      <x:c r="E8055" s="33"/>
      <x:c r="F8055" s="60"/>
      <x:c r="G8055" s="61"/>
      <x:c r="H8055" s="61"/>
      <x:c r="I8055" s="66"/>
    </x:row>
    <x:row r="8056" spans="1:9" x14ac:dyDescent="0.25">
      <x:c r="A8056" s="33"/>
      <x:c r="B8056" s="33"/>
      <x:c r="C8056" s="33"/>
      <x:c r="D8056" s="32"/>
      <x:c r="E8056" s="33"/>
      <x:c r="F8056" s="60"/>
      <x:c r="G8056" s="61"/>
      <x:c r="H8056" s="61"/>
      <x:c r="I8056" s="66"/>
    </x:row>
    <x:row r="8057" spans="1:9" x14ac:dyDescent="0.25">
      <x:c r="A8057" s="33"/>
      <x:c r="B8057" s="33"/>
      <x:c r="C8057" s="33"/>
      <x:c r="D8057" s="32"/>
      <x:c r="E8057" s="33"/>
      <x:c r="F8057" s="60"/>
      <x:c r="G8057" s="61"/>
      <x:c r="H8057" s="61"/>
      <x:c r="I8057" s="66"/>
    </x:row>
    <x:row r="8058" spans="1:9" x14ac:dyDescent="0.25">
      <x:c r="A8058" s="33"/>
      <x:c r="B8058" s="33"/>
      <x:c r="C8058" s="33"/>
      <x:c r="D8058" s="32"/>
      <x:c r="E8058" s="33"/>
      <x:c r="F8058" s="60"/>
      <x:c r="G8058" s="61"/>
      <x:c r="H8058" s="61"/>
      <x:c r="I8058" s="66"/>
    </x:row>
    <x:row r="8059" spans="1:9" x14ac:dyDescent="0.25">
      <x:c r="A8059" s="33"/>
      <x:c r="B8059" s="33"/>
      <x:c r="C8059" s="33"/>
      <x:c r="D8059" s="32"/>
      <x:c r="E8059" s="33"/>
      <x:c r="F8059" s="60"/>
      <x:c r="G8059" s="61"/>
      <x:c r="H8059" s="61"/>
      <x:c r="I8059" s="66"/>
    </x:row>
    <x:row r="8060" spans="1:9" x14ac:dyDescent="0.25">
      <x:c r="A8060" s="33"/>
      <x:c r="B8060" s="33"/>
      <x:c r="C8060" s="33"/>
      <x:c r="D8060" s="32"/>
      <x:c r="E8060" s="33"/>
      <x:c r="F8060" s="60"/>
      <x:c r="G8060" s="61"/>
      <x:c r="H8060" s="61"/>
      <x:c r="I8060" s="66"/>
    </x:row>
    <x:row r="8061" spans="1:9" x14ac:dyDescent="0.25">
      <x:c r="A8061" s="33"/>
      <x:c r="B8061" s="33"/>
      <x:c r="C8061" s="33"/>
      <x:c r="D8061" s="32"/>
      <x:c r="E8061" s="33"/>
      <x:c r="F8061" s="60"/>
      <x:c r="G8061" s="61"/>
      <x:c r="H8061" s="61"/>
      <x:c r="I8061" s="66"/>
    </x:row>
    <x:row r="8062" spans="1:9" x14ac:dyDescent="0.25">
      <x:c r="A8062" s="33"/>
      <x:c r="B8062" s="33"/>
      <x:c r="C8062" s="33"/>
      <x:c r="D8062" s="32"/>
      <x:c r="E8062" s="33"/>
      <x:c r="F8062" s="60"/>
      <x:c r="G8062" s="61"/>
      <x:c r="H8062" s="61"/>
      <x:c r="I8062" s="66"/>
    </x:row>
    <x:row r="8063" spans="1:9" x14ac:dyDescent="0.25">
      <x:c r="A8063" s="33"/>
      <x:c r="B8063" s="33"/>
      <x:c r="C8063" s="33"/>
      <x:c r="D8063" s="32"/>
      <x:c r="E8063" s="33"/>
      <x:c r="F8063" s="60"/>
      <x:c r="G8063" s="61"/>
      <x:c r="H8063" s="61"/>
      <x:c r="I8063" s="66"/>
    </x:row>
    <x:row r="8064" spans="1:9" x14ac:dyDescent="0.25">
      <x:c r="A8064" s="33"/>
      <x:c r="B8064" s="33"/>
      <x:c r="C8064" s="33"/>
      <x:c r="D8064" s="32"/>
      <x:c r="E8064" s="33"/>
      <x:c r="F8064" s="60"/>
      <x:c r="G8064" s="61"/>
      <x:c r="H8064" s="61"/>
      <x:c r="I8064" s="66"/>
    </x:row>
    <x:row r="8065" spans="1:9" x14ac:dyDescent="0.25">
      <x:c r="A8065" s="33"/>
      <x:c r="B8065" s="33"/>
      <x:c r="C8065" s="33"/>
      <x:c r="D8065" s="32"/>
      <x:c r="E8065" s="33"/>
      <x:c r="F8065" s="60"/>
      <x:c r="G8065" s="61"/>
      <x:c r="H8065" s="61"/>
      <x:c r="I8065" s="66"/>
    </x:row>
    <x:row r="8066" spans="1:9" x14ac:dyDescent="0.25">
      <x:c r="A8066" s="33"/>
      <x:c r="B8066" s="33"/>
      <x:c r="C8066" s="33"/>
      <x:c r="D8066" s="32"/>
      <x:c r="E8066" s="33"/>
      <x:c r="F8066" s="60"/>
      <x:c r="G8066" s="61"/>
      <x:c r="H8066" s="61"/>
      <x:c r="I8066" s="66"/>
    </x:row>
    <x:row r="8067" spans="1:9" x14ac:dyDescent="0.25">
      <x:c r="A8067" s="33"/>
      <x:c r="B8067" s="33"/>
      <x:c r="C8067" s="33"/>
      <x:c r="D8067" s="32"/>
      <x:c r="E8067" s="33"/>
      <x:c r="F8067" s="60"/>
      <x:c r="G8067" s="61"/>
      <x:c r="H8067" s="61"/>
      <x:c r="I8067" s="66"/>
    </x:row>
    <x:row r="8068" spans="1:9" x14ac:dyDescent="0.25">
      <x:c r="A8068" s="33"/>
      <x:c r="B8068" s="33"/>
      <x:c r="C8068" s="33"/>
      <x:c r="D8068" s="32"/>
      <x:c r="E8068" s="33"/>
      <x:c r="F8068" s="60"/>
      <x:c r="G8068" s="61"/>
      <x:c r="H8068" s="61"/>
      <x:c r="I8068" s="66"/>
    </x:row>
    <x:row r="8069" spans="1:9" x14ac:dyDescent="0.25">
      <x:c r="A8069" s="33"/>
      <x:c r="B8069" s="33"/>
      <x:c r="C8069" s="33"/>
      <x:c r="D8069" s="32"/>
      <x:c r="E8069" s="33"/>
      <x:c r="F8069" s="60"/>
      <x:c r="G8069" s="61"/>
      <x:c r="H8069" s="61"/>
      <x:c r="I8069" s="66"/>
    </x:row>
    <x:row r="8070" spans="1:9" x14ac:dyDescent="0.25">
      <x:c r="A8070" s="33"/>
      <x:c r="B8070" s="33"/>
      <x:c r="C8070" s="33"/>
      <x:c r="D8070" s="32"/>
      <x:c r="E8070" s="33"/>
      <x:c r="F8070" s="60"/>
      <x:c r="G8070" s="61"/>
      <x:c r="H8070" s="61"/>
      <x:c r="I8070" s="66"/>
    </x:row>
    <x:row r="8071" spans="1:9" x14ac:dyDescent="0.25">
      <x:c r="A8071" s="33"/>
      <x:c r="B8071" s="33"/>
      <x:c r="C8071" s="33"/>
      <x:c r="D8071" s="32"/>
      <x:c r="E8071" s="33"/>
      <x:c r="F8071" s="60"/>
      <x:c r="G8071" s="61"/>
      <x:c r="H8071" s="61"/>
      <x:c r="I8071" s="66"/>
    </x:row>
    <x:row r="8072" spans="1:9" x14ac:dyDescent="0.25">
      <x:c r="A8072" s="33"/>
      <x:c r="B8072" s="33"/>
      <x:c r="C8072" s="33"/>
      <x:c r="D8072" s="32"/>
      <x:c r="E8072" s="33"/>
      <x:c r="F8072" s="60"/>
      <x:c r="G8072" s="61"/>
      <x:c r="H8072" s="61"/>
      <x:c r="I8072" s="66"/>
    </x:row>
    <x:row r="8073" spans="1:9" x14ac:dyDescent="0.25">
      <x:c r="A8073" s="33"/>
      <x:c r="B8073" s="33"/>
      <x:c r="C8073" s="33"/>
      <x:c r="D8073" s="32"/>
      <x:c r="E8073" s="33"/>
      <x:c r="F8073" s="60"/>
      <x:c r="G8073" s="61"/>
      <x:c r="H8073" s="61"/>
      <x:c r="I8073" s="66"/>
    </x:row>
    <x:row r="8074" spans="1:9" x14ac:dyDescent="0.25">
      <x:c r="A8074" s="33"/>
      <x:c r="B8074" s="33"/>
      <x:c r="C8074" s="33"/>
      <x:c r="D8074" s="32"/>
      <x:c r="E8074" s="33"/>
      <x:c r="F8074" s="60"/>
      <x:c r="G8074" s="61"/>
      <x:c r="H8074" s="61"/>
      <x:c r="I8074" s="66"/>
    </x:row>
    <x:row r="8075" spans="1:9" x14ac:dyDescent="0.25">
      <x:c r="A8075" s="33"/>
      <x:c r="B8075" s="33"/>
      <x:c r="C8075" s="33"/>
      <x:c r="D8075" s="32"/>
      <x:c r="E8075" s="33"/>
      <x:c r="F8075" s="60"/>
      <x:c r="G8075" s="61"/>
      <x:c r="H8075" s="61"/>
      <x:c r="I8075" s="66"/>
    </x:row>
    <x:row r="8076" spans="1:9" x14ac:dyDescent="0.25">
      <x:c r="A8076" s="33"/>
      <x:c r="B8076" s="33"/>
      <x:c r="C8076" s="33"/>
      <x:c r="D8076" s="32"/>
      <x:c r="E8076" s="33"/>
      <x:c r="F8076" s="60"/>
      <x:c r="G8076" s="61"/>
      <x:c r="H8076" s="61"/>
      <x:c r="I8076" s="66"/>
    </x:row>
    <x:row r="8077" spans="1:9" x14ac:dyDescent="0.25">
      <x:c r="A8077" s="33"/>
      <x:c r="B8077" s="33"/>
      <x:c r="C8077" s="33"/>
      <x:c r="D8077" s="32"/>
      <x:c r="E8077" s="33"/>
      <x:c r="F8077" s="60"/>
      <x:c r="G8077" s="61"/>
      <x:c r="H8077" s="61"/>
      <x:c r="I8077" s="66"/>
    </x:row>
    <x:row r="8078" spans="1:9" x14ac:dyDescent="0.25">
      <x:c r="A8078" s="33"/>
      <x:c r="B8078" s="33"/>
      <x:c r="C8078" s="33"/>
      <x:c r="D8078" s="32"/>
      <x:c r="E8078" s="33"/>
      <x:c r="F8078" s="60"/>
      <x:c r="G8078" s="61"/>
      <x:c r="H8078" s="61"/>
      <x:c r="I8078" s="66"/>
    </x:row>
    <x:row r="8079" spans="1:9" x14ac:dyDescent="0.25">
      <x:c r="A8079" s="33"/>
      <x:c r="B8079" s="33"/>
      <x:c r="C8079" s="33"/>
      <x:c r="D8079" s="32"/>
      <x:c r="E8079" s="33"/>
      <x:c r="F8079" s="60"/>
      <x:c r="G8079" s="61"/>
      <x:c r="H8079" s="61"/>
      <x:c r="I8079" s="66"/>
    </x:row>
    <x:row r="8080" spans="1:9" x14ac:dyDescent="0.25">
      <x:c r="A8080" s="33"/>
      <x:c r="B8080" s="33"/>
      <x:c r="C8080" s="33"/>
      <x:c r="D8080" s="32"/>
      <x:c r="E8080" s="33"/>
      <x:c r="F8080" s="60"/>
      <x:c r="G8080" s="61"/>
      <x:c r="H8080" s="61"/>
      <x:c r="I8080" s="66"/>
    </x:row>
    <x:row r="8081" spans="1:9" x14ac:dyDescent="0.25">
      <x:c r="A8081" s="33"/>
      <x:c r="B8081" s="33"/>
      <x:c r="C8081" s="33"/>
      <x:c r="D8081" s="32"/>
      <x:c r="E8081" s="33"/>
      <x:c r="F8081" s="60"/>
      <x:c r="G8081" s="61"/>
      <x:c r="H8081" s="61"/>
      <x:c r="I8081" s="66"/>
    </x:row>
    <x:row r="8082" spans="1:9" x14ac:dyDescent="0.25">
      <x:c r="A8082" s="33"/>
      <x:c r="B8082" s="33"/>
      <x:c r="C8082" s="33"/>
      <x:c r="D8082" s="32"/>
      <x:c r="E8082" s="33"/>
      <x:c r="F8082" s="60"/>
      <x:c r="G8082" s="61"/>
      <x:c r="H8082" s="61"/>
      <x:c r="I8082" s="66"/>
    </x:row>
    <x:row r="8083" spans="1:9" x14ac:dyDescent="0.25">
      <x:c r="A8083" s="33"/>
      <x:c r="B8083" s="33"/>
      <x:c r="C8083" s="33"/>
      <x:c r="D8083" s="32"/>
      <x:c r="E8083" s="33"/>
      <x:c r="F8083" s="60"/>
      <x:c r="G8083" s="61"/>
      <x:c r="H8083" s="61"/>
      <x:c r="I8083" s="66"/>
    </x:row>
    <x:row r="8084" spans="1:9" x14ac:dyDescent="0.25">
      <x:c r="A8084" s="33"/>
      <x:c r="B8084" s="33"/>
      <x:c r="C8084" s="33"/>
      <x:c r="D8084" s="32"/>
      <x:c r="E8084" s="33"/>
      <x:c r="F8084" s="60"/>
      <x:c r="G8084" s="61"/>
      <x:c r="H8084" s="61"/>
      <x:c r="I8084" s="66"/>
    </x:row>
    <x:row r="8085" spans="1:9" x14ac:dyDescent="0.25">
      <x:c r="A8085" s="33"/>
      <x:c r="B8085" s="33"/>
      <x:c r="C8085" s="33"/>
      <x:c r="D8085" s="32"/>
      <x:c r="E8085" s="33"/>
      <x:c r="F8085" s="60"/>
      <x:c r="G8085" s="61"/>
      <x:c r="H8085" s="61"/>
      <x:c r="I8085" s="66"/>
    </x:row>
    <x:row r="8086" spans="1:9" x14ac:dyDescent="0.25">
      <x:c r="A8086" s="33"/>
      <x:c r="B8086" s="33"/>
      <x:c r="C8086" s="33"/>
      <x:c r="D8086" s="32"/>
      <x:c r="E8086" s="33"/>
      <x:c r="F8086" s="60"/>
      <x:c r="G8086" s="61"/>
      <x:c r="H8086" s="61"/>
      <x:c r="I8086" s="66"/>
    </x:row>
    <x:row r="8087" spans="1:9" x14ac:dyDescent="0.25">
      <x:c r="A8087" s="33"/>
      <x:c r="B8087" s="33"/>
      <x:c r="C8087" s="33"/>
      <x:c r="D8087" s="32"/>
      <x:c r="E8087" s="33"/>
      <x:c r="F8087" s="60"/>
      <x:c r="G8087" s="61"/>
      <x:c r="H8087" s="61"/>
      <x:c r="I8087" s="66"/>
    </x:row>
    <x:row r="8088" spans="1:9" x14ac:dyDescent="0.25">
      <x:c r="A8088" s="33"/>
      <x:c r="B8088" s="33"/>
      <x:c r="C8088" s="33"/>
      <x:c r="D8088" s="32"/>
      <x:c r="E8088" s="33"/>
      <x:c r="F8088" s="60"/>
      <x:c r="G8088" s="61"/>
      <x:c r="H8088" s="61"/>
      <x:c r="I8088" s="66"/>
    </x:row>
    <x:row r="8089" spans="1:9" x14ac:dyDescent="0.25">
      <x:c r="A8089" s="33"/>
      <x:c r="B8089" s="33"/>
      <x:c r="C8089" s="33"/>
      <x:c r="D8089" s="32"/>
      <x:c r="E8089" s="33"/>
      <x:c r="F8089" s="60"/>
      <x:c r="G8089" s="61"/>
      <x:c r="H8089" s="61"/>
      <x:c r="I8089" s="66"/>
    </x:row>
    <x:row r="8090" spans="1:9" x14ac:dyDescent="0.25">
      <x:c r="A8090" s="33"/>
      <x:c r="B8090" s="33"/>
      <x:c r="C8090" s="33"/>
      <x:c r="D8090" s="32"/>
      <x:c r="E8090" s="33"/>
      <x:c r="F8090" s="60"/>
      <x:c r="G8090" s="61"/>
      <x:c r="H8090" s="61"/>
      <x:c r="I8090" s="66"/>
    </x:row>
    <x:row r="8091" spans="1:9" x14ac:dyDescent="0.25">
      <x:c r="A8091" s="33"/>
      <x:c r="B8091" s="33"/>
      <x:c r="C8091" s="33"/>
      <x:c r="D8091" s="32"/>
      <x:c r="E8091" s="33"/>
      <x:c r="F8091" s="60"/>
      <x:c r="G8091" s="61"/>
      <x:c r="H8091" s="61"/>
      <x:c r="I8091" s="66"/>
    </x:row>
    <x:row r="8092" spans="1:9" x14ac:dyDescent="0.25">
      <x:c r="A8092" s="33"/>
      <x:c r="B8092" s="33"/>
      <x:c r="C8092" s="33"/>
      <x:c r="D8092" s="32"/>
      <x:c r="E8092" s="33"/>
      <x:c r="F8092" s="60"/>
      <x:c r="G8092" s="61"/>
      <x:c r="H8092" s="61"/>
      <x:c r="I8092" s="66"/>
    </x:row>
    <x:row r="8093" spans="1:9" x14ac:dyDescent="0.25">
      <x:c r="A8093" s="33"/>
      <x:c r="B8093" s="33"/>
      <x:c r="C8093" s="33"/>
      <x:c r="D8093" s="32"/>
      <x:c r="E8093" s="33"/>
      <x:c r="F8093" s="60"/>
      <x:c r="G8093" s="61"/>
      <x:c r="H8093" s="61"/>
      <x:c r="I8093" s="66"/>
    </x:row>
    <x:row r="8094" spans="1:9" x14ac:dyDescent="0.25">
      <x:c r="A8094" s="33"/>
      <x:c r="B8094" s="33"/>
      <x:c r="C8094" s="33"/>
      <x:c r="D8094" s="32"/>
      <x:c r="E8094" s="33"/>
      <x:c r="F8094" s="60"/>
      <x:c r="G8094" s="61"/>
      <x:c r="H8094" s="61"/>
      <x:c r="I8094" s="66"/>
    </x:row>
    <x:row r="8095" spans="1:9" x14ac:dyDescent="0.25">
      <x:c r="A8095" s="33"/>
      <x:c r="B8095" s="33"/>
      <x:c r="C8095" s="33"/>
      <x:c r="D8095" s="32"/>
      <x:c r="E8095" s="33"/>
      <x:c r="F8095" s="60"/>
      <x:c r="G8095" s="61"/>
      <x:c r="H8095" s="61"/>
      <x:c r="I8095" s="66"/>
    </x:row>
    <x:row r="8096" spans="1:9" x14ac:dyDescent="0.25">
      <x:c r="A8096" s="33"/>
      <x:c r="B8096" s="33"/>
      <x:c r="C8096" s="33"/>
      <x:c r="D8096" s="32"/>
      <x:c r="E8096" s="33"/>
      <x:c r="F8096" s="60"/>
      <x:c r="G8096" s="61"/>
      <x:c r="H8096" s="61"/>
      <x:c r="I8096" s="66"/>
    </x:row>
    <x:row r="8097" spans="1:9" x14ac:dyDescent="0.25">
      <x:c r="A8097" s="33"/>
      <x:c r="B8097" s="33"/>
      <x:c r="C8097" s="33"/>
      <x:c r="D8097" s="32"/>
      <x:c r="E8097" s="33"/>
      <x:c r="F8097" s="60"/>
      <x:c r="G8097" s="61"/>
      <x:c r="H8097" s="61"/>
      <x:c r="I8097" s="66"/>
    </x:row>
    <x:row r="8098" spans="1:9" x14ac:dyDescent="0.25">
      <x:c r="A8098" s="33"/>
      <x:c r="B8098" s="33"/>
      <x:c r="C8098" s="33"/>
      <x:c r="D8098" s="32"/>
      <x:c r="E8098" s="33"/>
      <x:c r="F8098" s="60"/>
      <x:c r="G8098" s="61"/>
      <x:c r="H8098" s="61"/>
      <x:c r="I8098" s="66"/>
    </x:row>
    <x:row r="8099" spans="1:9" x14ac:dyDescent="0.25">
      <x:c r="A8099" s="33"/>
      <x:c r="B8099" s="33"/>
      <x:c r="C8099" s="33"/>
      <x:c r="D8099" s="32"/>
      <x:c r="E8099" s="33"/>
      <x:c r="F8099" s="60"/>
      <x:c r="G8099" s="61"/>
      <x:c r="H8099" s="61"/>
      <x:c r="I8099" s="66"/>
    </x:row>
    <x:row r="8100" spans="1:9" x14ac:dyDescent="0.25">
      <x:c r="A8100" s="33"/>
      <x:c r="B8100" s="33"/>
      <x:c r="C8100" s="33"/>
      <x:c r="D8100" s="32"/>
      <x:c r="E8100" s="33"/>
      <x:c r="F8100" s="60"/>
      <x:c r="G8100" s="61"/>
      <x:c r="H8100" s="61"/>
      <x:c r="I8100" s="66"/>
    </x:row>
    <x:row r="8101" spans="1:9" x14ac:dyDescent="0.25">
      <x:c r="A8101" s="33"/>
      <x:c r="B8101" s="33"/>
      <x:c r="C8101" s="33"/>
      <x:c r="D8101" s="32"/>
      <x:c r="E8101" s="33"/>
      <x:c r="F8101" s="60"/>
      <x:c r="G8101" s="61"/>
      <x:c r="H8101" s="61"/>
      <x:c r="I8101" s="66"/>
    </x:row>
    <x:row r="8102" spans="1:9" x14ac:dyDescent="0.25">
      <x:c r="A8102" s="33"/>
      <x:c r="B8102" s="33"/>
      <x:c r="C8102" s="33"/>
      <x:c r="D8102" s="32"/>
      <x:c r="E8102" s="33"/>
      <x:c r="F8102" s="60"/>
      <x:c r="G8102" s="61"/>
      <x:c r="H8102" s="61"/>
      <x:c r="I8102" s="66"/>
    </x:row>
    <x:row r="8103" spans="1:9" x14ac:dyDescent="0.25">
      <x:c r="A8103" s="33"/>
      <x:c r="B8103" s="33"/>
      <x:c r="C8103" s="33"/>
      <x:c r="D8103" s="32"/>
      <x:c r="E8103" s="33"/>
      <x:c r="F8103" s="60"/>
      <x:c r="G8103" s="61"/>
      <x:c r="H8103" s="61"/>
      <x:c r="I8103" s="66"/>
    </x:row>
    <x:row r="8104" spans="1:9" x14ac:dyDescent="0.25">
      <x:c r="A8104" s="33"/>
      <x:c r="B8104" s="33"/>
      <x:c r="C8104" s="33"/>
      <x:c r="D8104" s="32"/>
      <x:c r="E8104" s="33"/>
      <x:c r="F8104" s="60"/>
      <x:c r="G8104" s="61"/>
      <x:c r="H8104" s="61"/>
      <x:c r="I8104" s="66"/>
    </x:row>
    <x:row r="8105" spans="1:9" x14ac:dyDescent="0.25">
      <x:c r="A8105" s="33"/>
      <x:c r="B8105" s="33"/>
      <x:c r="C8105" s="33"/>
      <x:c r="D8105" s="32"/>
      <x:c r="E8105" s="33"/>
      <x:c r="F8105" s="60"/>
      <x:c r="G8105" s="61"/>
      <x:c r="H8105" s="61"/>
      <x:c r="I8105" s="66"/>
    </x:row>
    <x:row r="8106" spans="1:9" x14ac:dyDescent="0.25">
      <x:c r="A8106" s="33"/>
      <x:c r="B8106" s="33"/>
      <x:c r="C8106" s="33"/>
      <x:c r="D8106" s="32"/>
      <x:c r="E8106" s="33"/>
      <x:c r="F8106" s="60"/>
      <x:c r="G8106" s="61"/>
      <x:c r="H8106" s="61"/>
      <x:c r="I8106" s="66"/>
    </x:row>
    <x:row r="8107" spans="1:9" x14ac:dyDescent="0.25">
      <x:c r="A8107" s="33"/>
      <x:c r="B8107" s="33"/>
      <x:c r="C8107" s="33"/>
      <x:c r="D8107" s="32"/>
      <x:c r="E8107" s="33"/>
      <x:c r="F8107" s="60"/>
      <x:c r="G8107" s="61"/>
      <x:c r="H8107" s="61"/>
      <x:c r="I8107" s="66"/>
    </x:row>
    <x:row r="8108" spans="1:9" x14ac:dyDescent="0.25">
      <x:c r="A8108" s="33"/>
      <x:c r="B8108" s="33"/>
      <x:c r="C8108" s="33"/>
      <x:c r="D8108" s="32"/>
      <x:c r="E8108" s="33"/>
      <x:c r="F8108" s="60"/>
      <x:c r="G8108" s="61"/>
      <x:c r="H8108" s="61"/>
      <x:c r="I8108" s="66"/>
    </x:row>
    <x:row r="8109" spans="1:9" x14ac:dyDescent="0.25">
      <x:c r="A8109" s="33"/>
      <x:c r="B8109" s="33"/>
      <x:c r="C8109" s="33"/>
      <x:c r="D8109" s="32"/>
      <x:c r="E8109" s="33"/>
      <x:c r="F8109" s="60"/>
      <x:c r="G8109" s="61"/>
      <x:c r="H8109" s="61"/>
      <x:c r="I8109" s="66"/>
    </x:row>
    <x:row r="8110" spans="1:9" x14ac:dyDescent="0.25">
      <x:c r="A8110" s="33"/>
      <x:c r="B8110" s="33"/>
      <x:c r="C8110" s="33"/>
      <x:c r="D8110" s="32"/>
      <x:c r="E8110" s="33"/>
      <x:c r="F8110" s="60"/>
      <x:c r="G8110" s="61"/>
      <x:c r="H8110" s="61"/>
      <x:c r="I8110" s="66"/>
    </x:row>
    <x:row r="8111" spans="1:9" x14ac:dyDescent="0.25">
      <x:c r="A8111" s="33"/>
      <x:c r="B8111" s="33"/>
      <x:c r="C8111" s="33"/>
      <x:c r="D8111" s="32"/>
      <x:c r="E8111" s="33"/>
      <x:c r="F8111" s="60"/>
      <x:c r="G8111" s="61"/>
      <x:c r="H8111" s="61"/>
      <x:c r="I8111" s="66"/>
    </x:row>
    <x:row r="8112" spans="1:9" x14ac:dyDescent="0.25">
      <x:c r="A8112" s="33"/>
      <x:c r="B8112" s="33"/>
      <x:c r="C8112" s="33"/>
      <x:c r="D8112" s="32"/>
      <x:c r="E8112" s="33"/>
      <x:c r="F8112" s="60"/>
      <x:c r="G8112" s="61"/>
      <x:c r="H8112" s="61"/>
      <x:c r="I8112" s="66"/>
    </x:row>
    <x:row r="8113" spans="1:9" x14ac:dyDescent="0.25">
      <x:c r="A8113" s="33"/>
      <x:c r="B8113" s="33"/>
      <x:c r="C8113" s="33"/>
      <x:c r="D8113" s="32"/>
      <x:c r="E8113" s="33"/>
      <x:c r="F8113" s="60"/>
      <x:c r="G8113" s="61"/>
      <x:c r="H8113" s="61"/>
      <x:c r="I8113" s="66"/>
    </x:row>
    <x:row r="8114" spans="1:9" x14ac:dyDescent="0.25">
      <x:c r="A8114" s="33"/>
      <x:c r="B8114" s="33"/>
      <x:c r="C8114" s="33"/>
      <x:c r="D8114" s="32"/>
      <x:c r="E8114" s="33"/>
      <x:c r="F8114" s="60"/>
      <x:c r="G8114" s="61"/>
      <x:c r="H8114" s="61"/>
      <x:c r="I8114" s="66"/>
    </x:row>
    <x:row r="8115" spans="1:9" x14ac:dyDescent="0.25">
      <x:c r="A8115" s="33"/>
      <x:c r="B8115" s="33"/>
      <x:c r="C8115" s="33"/>
      <x:c r="D8115" s="32"/>
      <x:c r="E8115" s="33"/>
      <x:c r="F8115" s="60"/>
      <x:c r="G8115" s="61"/>
      <x:c r="H8115" s="61"/>
      <x:c r="I8115" s="66"/>
    </x:row>
    <x:row r="8116" spans="1:9" x14ac:dyDescent="0.25">
      <x:c r="A8116" s="33"/>
      <x:c r="B8116" s="33"/>
      <x:c r="C8116" s="33"/>
      <x:c r="D8116" s="32"/>
      <x:c r="E8116" s="33"/>
      <x:c r="F8116" s="60"/>
      <x:c r="G8116" s="61"/>
      <x:c r="H8116" s="61"/>
      <x:c r="I8116" s="66"/>
    </x:row>
    <x:row r="8117" spans="1:9" x14ac:dyDescent="0.25">
      <x:c r="A8117" s="33"/>
      <x:c r="B8117" s="33"/>
      <x:c r="C8117" s="33"/>
      <x:c r="D8117" s="32"/>
      <x:c r="E8117" s="33"/>
      <x:c r="F8117" s="60"/>
      <x:c r="G8117" s="61"/>
      <x:c r="H8117" s="61"/>
      <x:c r="I8117" s="66"/>
    </x:row>
    <x:row r="8118" spans="1:9" x14ac:dyDescent="0.25">
      <x:c r="A8118" s="33"/>
      <x:c r="B8118" s="33"/>
      <x:c r="C8118" s="33"/>
      <x:c r="D8118" s="32"/>
      <x:c r="E8118" s="33"/>
      <x:c r="F8118" s="60"/>
      <x:c r="G8118" s="61"/>
      <x:c r="H8118" s="61"/>
      <x:c r="I8118" s="66"/>
    </x:row>
    <x:row r="8119" spans="1:9" x14ac:dyDescent="0.25">
      <x:c r="A8119" s="33"/>
      <x:c r="B8119" s="33"/>
      <x:c r="C8119" s="33"/>
      <x:c r="D8119" s="32"/>
      <x:c r="E8119" s="33"/>
      <x:c r="F8119" s="60"/>
      <x:c r="G8119" s="61"/>
      <x:c r="H8119" s="61"/>
      <x:c r="I8119" s="66"/>
    </x:row>
    <x:row r="8120" spans="1:9" x14ac:dyDescent="0.25">
      <x:c r="A8120" s="33"/>
      <x:c r="B8120" s="33"/>
      <x:c r="C8120" s="33"/>
      <x:c r="D8120" s="32"/>
      <x:c r="E8120" s="33"/>
      <x:c r="F8120" s="60"/>
      <x:c r="G8120" s="61"/>
      <x:c r="H8120" s="61"/>
      <x:c r="I8120" s="66"/>
    </x:row>
    <x:row r="8121" spans="1:9" x14ac:dyDescent="0.25">
      <x:c r="A8121" s="33"/>
      <x:c r="B8121" s="33"/>
      <x:c r="C8121" s="33"/>
      <x:c r="D8121" s="32"/>
      <x:c r="E8121" s="33"/>
      <x:c r="F8121" s="60"/>
      <x:c r="G8121" s="61"/>
      <x:c r="H8121" s="61"/>
      <x:c r="I8121" s="66"/>
    </x:row>
    <x:row r="8122" spans="1:9" x14ac:dyDescent="0.25">
      <x:c r="A8122" s="33"/>
      <x:c r="B8122" s="33"/>
      <x:c r="C8122" s="33"/>
      <x:c r="D8122" s="32"/>
      <x:c r="E8122" s="33"/>
      <x:c r="F8122" s="60"/>
      <x:c r="G8122" s="61"/>
      <x:c r="H8122" s="61"/>
      <x:c r="I8122" s="66"/>
    </x:row>
    <x:row r="8123" spans="1:9" x14ac:dyDescent="0.25">
      <x:c r="A8123" s="33"/>
      <x:c r="B8123" s="33"/>
      <x:c r="C8123" s="33"/>
      <x:c r="D8123" s="32"/>
      <x:c r="E8123" s="33"/>
      <x:c r="F8123" s="60"/>
      <x:c r="G8123" s="61"/>
      <x:c r="H8123" s="61"/>
      <x:c r="I8123" s="66"/>
    </x:row>
    <x:row r="8124" spans="1:9" x14ac:dyDescent="0.25">
      <x:c r="A8124" s="33"/>
      <x:c r="B8124" s="33"/>
      <x:c r="C8124" s="33"/>
      <x:c r="D8124" s="32"/>
      <x:c r="E8124" s="33"/>
      <x:c r="F8124" s="60"/>
      <x:c r="G8124" s="61"/>
      <x:c r="H8124" s="61"/>
      <x:c r="I8124" s="66"/>
    </x:row>
    <x:row r="8125" spans="1:9" x14ac:dyDescent="0.25">
      <x:c r="A8125" s="33"/>
      <x:c r="B8125" s="33"/>
      <x:c r="C8125" s="33"/>
      <x:c r="D8125" s="32"/>
      <x:c r="E8125" s="33"/>
      <x:c r="F8125" s="60"/>
      <x:c r="G8125" s="61"/>
      <x:c r="H8125" s="61"/>
      <x:c r="I8125" s="66"/>
    </x:row>
    <x:row r="8126" spans="1:9" x14ac:dyDescent="0.25">
      <x:c r="A8126" s="33"/>
      <x:c r="B8126" s="33"/>
      <x:c r="C8126" s="33"/>
      <x:c r="D8126" s="32"/>
      <x:c r="E8126" s="33"/>
      <x:c r="F8126" s="60"/>
      <x:c r="G8126" s="61"/>
      <x:c r="H8126" s="61"/>
      <x:c r="I8126" s="66"/>
    </x:row>
    <x:row r="8127" spans="1:9" x14ac:dyDescent="0.25">
      <x:c r="A8127" s="33"/>
      <x:c r="B8127" s="33"/>
      <x:c r="C8127" s="33"/>
      <x:c r="D8127" s="32"/>
      <x:c r="E8127" s="33"/>
      <x:c r="F8127" s="60"/>
      <x:c r="G8127" s="61"/>
      <x:c r="H8127" s="61"/>
      <x:c r="I8127" s="66"/>
    </x:row>
    <x:row r="8128" spans="1:9" x14ac:dyDescent="0.25">
      <x:c r="A8128" s="33"/>
      <x:c r="B8128" s="33"/>
      <x:c r="C8128" s="33"/>
      <x:c r="D8128" s="32"/>
      <x:c r="E8128" s="33"/>
      <x:c r="F8128" s="60"/>
      <x:c r="G8128" s="61"/>
      <x:c r="H8128" s="61"/>
      <x:c r="I8128" s="66"/>
    </x:row>
    <x:row r="8129" spans="1:9" x14ac:dyDescent="0.25">
      <x:c r="A8129" s="33"/>
      <x:c r="B8129" s="33"/>
      <x:c r="C8129" s="33"/>
      <x:c r="D8129" s="32"/>
      <x:c r="E8129" s="33"/>
      <x:c r="F8129" s="60"/>
      <x:c r="G8129" s="61"/>
      <x:c r="H8129" s="61"/>
      <x:c r="I8129" s="66"/>
    </x:row>
    <x:row r="8130" spans="1:9" x14ac:dyDescent="0.25">
      <x:c r="A8130" s="33"/>
      <x:c r="B8130" s="33"/>
      <x:c r="C8130" s="33"/>
      <x:c r="D8130" s="32"/>
      <x:c r="E8130" s="33"/>
      <x:c r="F8130" s="60"/>
      <x:c r="G8130" s="61"/>
      <x:c r="H8130" s="61"/>
      <x:c r="I8130" s="66"/>
    </x:row>
    <x:row r="8131" spans="1:9" x14ac:dyDescent="0.25">
      <x:c r="A8131" s="33"/>
      <x:c r="B8131" s="33"/>
      <x:c r="C8131" s="33"/>
      <x:c r="D8131" s="32"/>
      <x:c r="E8131" s="33"/>
      <x:c r="F8131" s="60"/>
      <x:c r="G8131" s="61"/>
      <x:c r="H8131" s="61"/>
      <x:c r="I8131" s="66"/>
    </x:row>
    <x:row r="8132" spans="1:9" x14ac:dyDescent="0.25">
      <x:c r="A8132" s="33"/>
      <x:c r="B8132" s="33"/>
      <x:c r="C8132" s="33"/>
      <x:c r="D8132" s="32"/>
      <x:c r="E8132" s="33"/>
      <x:c r="F8132" s="60"/>
      <x:c r="G8132" s="61"/>
      <x:c r="H8132" s="61"/>
      <x:c r="I8132" s="66"/>
    </x:row>
    <x:row r="8133" spans="1:9" x14ac:dyDescent="0.25">
      <x:c r="A8133" s="33"/>
      <x:c r="B8133" s="33"/>
      <x:c r="C8133" s="33"/>
      <x:c r="D8133" s="32"/>
      <x:c r="E8133" s="33"/>
      <x:c r="F8133" s="60"/>
      <x:c r="G8133" s="61"/>
      <x:c r="H8133" s="61"/>
      <x:c r="I8133" s="66"/>
    </x:row>
    <x:row r="8134" spans="1:9" x14ac:dyDescent="0.25">
      <x:c r="A8134" s="33"/>
      <x:c r="B8134" s="33"/>
      <x:c r="C8134" s="33"/>
      <x:c r="D8134" s="32"/>
      <x:c r="E8134" s="33"/>
      <x:c r="F8134" s="60"/>
      <x:c r="G8134" s="61"/>
      <x:c r="H8134" s="61"/>
      <x:c r="I8134" s="66"/>
    </x:row>
    <x:row r="8135" spans="1:9" x14ac:dyDescent="0.25">
      <x:c r="A8135" s="33"/>
      <x:c r="B8135" s="33"/>
      <x:c r="C8135" s="33"/>
      <x:c r="D8135" s="32"/>
      <x:c r="E8135" s="33"/>
      <x:c r="F8135" s="60"/>
      <x:c r="G8135" s="61"/>
      <x:c r="H8135" s="61"/>
      <x:c r="I8135" s="66"/>
    </x:row>
    <x:row r="8136" spans="1:9" x14ac:dyDescent="0.25">
      <x:c r="A8136" s="33"/>
      <x:c r="B8136" s="33"/>
      <x:c r="C8136" s="33"/>
      <x:c r="D8136" s="32"/>
      <x:c r="E8136" s="33"/>
      <x:c r="F8136" s="60"/>
      <x:c r="G8136" s="61"/>
      <x:c r="H8136" s="61"/>
      <x:c r="I8136" s="66"/>
    </x:row>
    <x:row r="8137" spans="1:9" x14ac:dyDescent="0.25">
      <x:c r="A8137" s="33"/>
      <x:c r="B8137" s="33"/>
      <x:c r="C8137" s="33"/>
      <x:c r="D8137" s="32"/>
      <x:c r="E8137" s="33"/>
      <x:c r="F8137" s="60"/>
      <x:c r="G8137" s="61"/>
      <x:c r="H8137" s="61"/>
      <x:c r="I8137" s="66"/>
    </x:row>
    <x:row r="8138" spans="1:9" x14ac:dyDescent="0.25">
      <x:c r="A8138" s="33"/>
      <x:c r="B8138" s="33"/>
      <x:c r="C8138" s="33"/>
      <x:c r="D8138" s="32"/>
      <x:c r="E8138" s="33"/>
      <x:c r="F8138" s="60"/>
      <x:c r="G8138" s="61"/>
      <x:c r="H8138" s="61"/>
      <x:c r="I8138" s="66"/>
    </x:row>
    <x:row r="8139" spans="1:9" x14ac:dyDescent="0.25">
      <x:c r="A8139" s="33"/>
      <x:c r="B8139" s="33"/>
      <x:c r="C8139" s="33"/>
      <x:c r="D8139" s="32"/>
      <x:c r="E8139" s="33"/>
      <x:c r="F8139" s="60"/>
      <x:c r="G8139" s="61"/>
      <x:c r="H8139" s="61"/>
      <x:c r="I8139" s="66"/>
    </x:row>
    <x:row r="8140" spans="1:9" x14ac:dyDescent="0.25">
      <x:c r="A8140" s="33"/>
      <x:c r="B8140" s="33"/>
      <x:c r="C8140" s="33"/>
      <x:c r="D8140" s="32"/>
      <x:c r="E8140" s="33"/>
      <x:c r="F8140" s="60"/>
      <x:c r="G8140" s="61"/>
      <x:c r="H8140" s="61"/>
      <x:c r="I8140" s="66"/>
    </x:row>
    <x:row r="8141" spans="1:9" x14ac:dyDescent="0.25">
      <x:c r="A8141" s="33"/>
      <x:c r="B8141" s="33"/>
      <x:c r="C8141" s="33"/>
      <x:c r="D8141" s="32"/>
      <x:c r="E8141" s="33"/>
      <x:c r="F8141" s="60"/>
      <x:c r="G8141" s="61"/>
      <x:c r="H8141" s="61"/>
      <x:c r="I8141" s="66"/>
    </x:row>
    <x:row r="8142" spans="1:9" x14ac:dyDescent="0.25">
      <x:c r="A8142" s="33"/>
      <x:c r="B8142" s="33"/>
      <x:c r="C8142" s="33"/>
      <x:c r="D8142" s="32"/>
      <x:c r="E8142" s="33"/>
      <x:c r="F8142" s="60"/>
      <x:c r="G8142" s="61"/>
      <x:c r="H8142" s="61"/>
      <x:c r="I8142" s="66"/>
    </x:row>
    <x:row r="8143" spans="1:9" x14ac:dyDescent="0.25">
      <x:c r="A8143" s="33"/>
      <x:c r="B8143" s="33"/>
      <x:c r="C8143" s="33"/>
      <x:c r="D8143" s="32"/>
      <x:c r="E8143" s="33"/>
      <x:c r="F8143" s="60"/>
      <x:c r="G8143" s="61"/>
      <x:c r="H8143" s="61"/>
      <x:c r="I8143" s="66"/>
    </x:row>
    <x:row r="8144" spans="1:9" x14ac:dyDescent="0.25">
      <x:c r="A8144" s="33"/>
      <x:c r="B8144" s="33"/>
      <x:c r="C8144" s="33"/>
      <x:c r="D8144" s="32"/>
      <x:c r="E8144" s="33"/>
      <x:c r="F8144" s="60"/>
      <x:c r="G8144" s="61"/>
      <x:c r="H8144" s="61"/>
      <x:c r="I8144" s="66"/>
    </x:row>
    <x:row r="8145" spans="1:9" x14ac:dyDescent="0.25">
      <x:c r="A8145" s="33"/>
      <x:c r="B8145" s="33"/>
      <x:c r="C8145" s="33"/>
      <x:c r="D8145" s="32"/>
      <x:c r="E8145" s="33"/>
      <x:c r="F8145" s="60"/>
      <x:c r="G8145" s="61"/>
      <x:c r="H8145" s="61"/>
      <x:c r="I8145" s="66"/>
    </x:row>
    <x:row r="8146" spans="1:9" x14ac:dyDescent="0.25">
      <x:c r="A8146" s="33"/>
      <x:c r="B8146" s="33"/>
      <x:c r="C8146" s="33"/>
      <x:c r="D8146" s="32"/>
      <x:c r="E8146" s="33"/>
      <x:c r="F8146" s="60"/>
      <x:c r="G8146" s="61"/>
      <x:c r="H8146" s="61"/>
      <x:c r="I8146" s="66"/>
    </x:row>
    <x:row r="8147" spans="1:9" x14ac:dyDescent="0.25">
      <x:c r="A8147" s="33"/>
      <x:c r="B8147" s="33"/>
      <x:c r="C8147" s="33"/>
      <x:c r="D8147" s="32"/>
      <x:c r="E8147" s="33"/>
      <x:c r="F8147" s="60"/>
      <x:c r="G8147" s="61"/>
      <x:c r="H8147" s="61"/>
      <x:c r="I8147" s="66"/>
    </x:row>
    <x:row r="8148" spans="1:9" x14ac:dyDescent="0.25">
      <x:c r="A8148" s="33"/>
      <x:c r="B8148" s="33"/>
      <x:c r="C8148" s="33"/>
      <x:c r="D8148" s="32"/>
      <x:c r="E8148" s="33"/>
      <x:c r="F8148" s="60"/>
      <x:c r="G8148" s="61"/>
      <x:c r="H8148" s="61"/>
      <x:c r="I8148" s="66"/>
    </x:row>
    <x:row r="8149" spans="1:9" x14ac:dyDescent="0.25">
      <x:c r="A8149" s="33"/>
      <x:c r="B8149" s="33"/>
      <x:c r="C8149" s="33"/>
      <x:c r="D8149" s="32"/>
      <x:c r="E8149" s="33"/>
      <x:c r="F8149" s="60"/>
      <x:c r="G8149" s="61"/>
      <x:c r="H8149" s="61"/>
      <x:c r="I8149" s="66"/>
    </x:row>
    <x:row r="8150" spans="1:9" x14ac:dyDescent="0.25">
      <x:c r="A8150" s="33"/>
      <x:c r="B8150" s="33"/>
      <x:c r="C8150" s="33"/>
      <x:c r="D8150" s="32"/>
      <x:c r="E8150" s="33"/>
      <x:c r="F8150" s="60"/>
      <x:c r="G8150" s="61"/>
      <x:c r="H8150" s="61"/>
      <x:c r="I8150" s="66"/>
    </x:row>
    <x:row r="8151" spans="1:9" x14ac:dyDescent="0.25">
      <x:c r="A8151" s="33"/>
      <x:c r="B8151" s="33"/>
      <x:c r="C8151" s="33"/>
      <x:c r="D8151" s="32"/>
      <x:c r="E8151" s="33"/>
      <x:c r="F8151" s="60"/>
      <x:c r="G8151" s="61"/>
      <x:c r="H8151" s="61"/>
      <x:c r="I8151" s="66"/>
    </x:row>
    <x:row r="8152" spans="1:9" x14ac:dyDescent="0.25">
      <x:c r="A8152" s="33"/>
      <x:c r="B8152" s="33"/>
      <x:c r="C8152" s="33"/>
      <x:c r="D8152" s="32"/>
      <x:c r="E8152" s="33"/>
      <x:c r="F8152" s="60"/>
      <x:c r="G8152" s="61"/>
      <x:c r="H8152" s="61"/>
      <x:c r="I8152" s="66"/>
    </x:row>
    <x:row r="8153" spans="1:9" x14ac:dyDescent="0.25">
      <x:c r="A8153" s="33"/>
      <x:c r="B8153" s="33"/>
      <x:c r="C8153" s="33"/>
      <x:c r="D8153" s="32"/>
      <x:c r="E8153" s="33"/>
      <x:c r="F8153" s="60"/>
      <x:c r="G8153" s="61"/>
      <x:c r="H8153" s="61"/>
      <x:c r="I8153" s="66"/>
    </x:row>
    <x:row r="8154" spans="1:9" x14ac:dyDescent="0.25">
      <x:c r="A8154" s="33"/>
      <x:c r="B8154" s="33"/>
      <x:c r="C8154" s="33"/>
      <x:c r="D8154" s="32"/>
      <x:c r="E8154" s="33"/>
      <x:c r="F8154" s="60"/>
      <x:c r="G8154" s="61"/>
      <x:c r="H8154" s="61"/>
      <x:c r="I8154" s="66"/>
    </x:row>
    <x:row r="8155" spans="1:9" x14ac:dyDescent="0.25">
      <x:c r="A8155" s="33"/>
      <x:c r="B8155" s="33"/>
      <x:c r="C8155" s="33"/>
      <x:c r="D8155" s="32"/>
      <x:c r="E8155" s="33"/>
      <x:c r="F8155" s="60"/>
      <x:c r="G8155" s="61"/>
      <x:c r="H8155" s="61"/>
      <x:c r="I8155" s="66"/>
    </x:row>
    <x:row r="8156" spans="1:9" x14ac:dyDescent="0.25">
      <x:c r="A8156" s="33"/>
      <x:c r="B8156" s="33"/>
      <x:c r="C8156" s="33"/>
      <x:c r="D8156" s="32"/>
      <x:c r="E8156" s="33"/>
      <x:c r="F8156" s="60"/>
      <x:c r="G8156" s="61"/>
      <x:c r="H8156" s="61"/>
      <x:c r="I8156" s="66"/>
    </x:row>
    <x:row r="8157" spans="1:9" x14ac:dyDescent="0.25">
      <x:c r="A8157" s="33"/>
      <x:c r="B8157" s="33"/>
      <x:c r="C8157" s="33"/>
      <x:c r="D8157" s="32"/>
      <x:c r="E8157" s="33"/>
      <x:c r="F8157" s="60"/>
      <x:c r="G8157" s="61"/>
      <x:c r="H8157" s="61"/>
      <x:c r="I8157" s="66"/>
    </x:row>
    <x:row r="8158" spans="1:9" x14ac:dyDescent="0.25">
      <x:c r="A8158" s="33"/>
      <x:c r="B8158" s="33"/>
      <x:c r="C8158" s="33"/>
      <x:c r="D8158" s="32"/>
      <x:c r="E8158" s="33"/>
      <x:c r="F8158" s="60"/>
      <x:c r="G8158" s="61"/>
      <x:c r="H8158" s="61"/>
      <x:c r="I8158" s="66"/>
    </x:row>
    <x:row r="8159" spans="1:9" x14ac:dyDescent="0.25">
      <x:c r="A8159" s="33"/>
      <x:c r="B8159" s="33"/>
      <x:c r="C8159" s="33"/>
      <x:c r="D8159" s="32"/>
      <x:c r="E8159" s="33"/>
      <x:c r="F8159" s="60"/>
      <x:c r="G8159" s="61"/>
      <x:c r="H8159" s="61"/>
      <x:c r="I8159" s="66"/>
    </x:row>
    <x:row r="8160" spans="1:9" x14ac:dyDescent="0.25">
      <x:c r="A8160" s="33"/>
      <x:c r="B8160" s="33"/>
      <x:c r="C8160" s="33"/>
      <x:c r="D8160" s="32"/>
      <x:c r="E8160" s="33"/>
      <x:c r="F8160" s="60"/>
      <x:c r="G8160" s="61"/>
      <x:c r="H8160" s="61"/>
      <x:c r="I8160" s="66"/>
    </x:row>
    <x:row r="8161" spans="1:9" x14ac:dyDescent="0.25">
      <x:c r="A8161" s="33"/>
      <x:c r="B8161" s="33"/>
      <x:c r="C8161" s="33"/>
      <x:c r="D8161" s="32"/>
      <x:c r="E8161" s="33"/>
      <x:c r="F8161" s="60"/>
      <x:c r="G8161" s="61"/>
      <x:c r="H8161" s="61"/>
      <x:c r="I8161" s="66"/>
    </x:row>
    <x:row r="8162" spans="1:9" x14ac:dyDescent="0.25">
      <x:c r="A8162" s="33"/>
      <x:c r="B8162" s="33"/>
      <x:c r="C8162" s="33"/>
      <x:c r="D8162" s="32"/>
      <x:c r="E8162" s="33"/>
      <x:c r="F8162" s="60"/>
      <x:c r="G8162" s="61"/>
      <x:c r="H8162" s="61"/>
      <x:c r="I8162" s="66"/>
    </x:row>
    <x:row r="8163" spans="1:9" x14ac:dyDescent="0.25">
      <x:c r="A8163" s="33"/>
      <x:c r="B8163" s="33"/>
      <x:c r="C8163" s="33"/>
      <x:c r="D8163" s="32"/>
      <x:c r="E8163" s="33"/>
      <x:c r="F8163" s="60"/>
      <x:c r="G8163" s="61"/>
      <x:c r="H8163" s="61"/>
      <x:c r="I8163" s="66"/>
    </x:row>
    <x:row r="8164" spans="1:9" x14ac:dyDescent="0.25">
      <x:c r="A8164" s="33"/>
      <x:c r="B8164" s="33"/>
      <x:c r="C8164" s="33"/>
      <x:c r="D8164" s="32"/>
      <x:c r="E8164" s="33"/>
      <x:c r="F8164" s="60"/>
      <x:c r="G8164" s="61"/>
      <x:c r="H8164" s="61"/>
      <x:c r="I8164" s="66"/>
    </x:row>
    <x:row r="8165" spans="1:9" x14ac:dyDescent="0.25">
      <x:c r="A8165" s="33"/>
      <x:c r="B8165" s="33"/>
      <x:c r="C8165" s="33"/>
      <x:c r="D8165" s="32"/>
      <x:c r="E8165" s="33"/>
      <x:c r="F8165" s="60"/>
      <x:c r="G8165" s="61"/>
      <x:c r="H8165" s="61"/>
      <x:c r="I8165" s="66"/>
    </x:row>
    <x:row r="8166" spans="1:9" x14ac:dyDescent="0.25">
      <x:c r="A8166" s="33"/>
      <x:c r="B8166" s="33"/>
      <x:c r="C8166" s="33"/>
      <x:c r="D8166" s="32"/>
      <x:c r="E8166" s="33"/>
      <x:c r="F8166" s="60"/>
      <x:c r="G8166" s="61"/>
      <x:c r="H8166" s="61"/>
      <x:c r="I8166" s="66"/>
    </x:row>
    <x:row r="8167" spans="1:9" x14ac:dyDescent="0.25">
      <x:c r="A8167" s="33"/>
      <x:c r="B8167" s="33"/>
      <x:c r="C8167" s="33"/>
      <x:c r="D8167" s="32"/>
      <x:c r="E8167" s="33"/>
      <x:c r="F8167" s="60"/>
      <x:c r="G8167" s="61"/>
      <x:c r="H8167" s="61"/>
      <x:c r="I8167" s="66"/>
    </x:row>
    <x:row r="8168" spans="1:9" x14ac:dyDescent="0.25">
      <x:c r="A8168" s="33"/>
      <x:c r="B8168" s="33"/>
      <x:c r="C8168" s="33"/>
      <x:c r="D8168" s="32"/>
      <x:c r="E8168" s="33"/>
      <x:c r="F8168" s="60"/>
      <x:c r="G8168" s="61"/>
      <x:c r="H8168" s="61"/>
      <x:c r="I8168" s="66"/>
    </x:row>
    <x:row r="8169" spans="1:9" x14ac:dyDescent="0.25">
      <x:c r="A8169" s="33"/>
      <x:c r="B8169" s="33"/>
      <x:c r="C8169" s="33"/>
      <x:c r="D8169" s="32"/>
      <x:c r="E8169" s="33"/>
      <x:c r="F8169" s="60"/>
      <x:c r="G8169" s="61"/>
      <x:c r="H8169" s="61"/>
      <x:c r="I8169" s="66"/>
    </x:row>
    <x:row r="8170" spans="1:9" x14ac:dyDescent="0.25">
      <x:c r="A8170" s="33"/>
      <x:c r="B8170" s="33"/>
      <x:c r="C8170" s="33"/>
      <x:c r="D8170" s="32"/>
      <x:c r="E8170" s="33"/>
      <x:c r="F8170" s="60"/>
      <x:c r="G8170" s="61"/>
      <x:c r="H8170" s="61"/>
      <x:c r="I8170" s="66"/>
    </x:row>
    <x:row r="8171" spans="1:9" x14ac:dyDescent="0.25">
      <x:c r="A8171" s="33"/>
      <x:c r="B8171" s="33"/>
      <x:c r="C8171" s="33"/>
      <x:c r="D8171" s="32"/>
      <x:c r="E8171" s="33"/>
      <x:c r="F8171" s="60"/>
      <x:c r="G8171" s="61"/>
      <x:c r="H8171" s="61"/>
      <x:c r="I8171" s="66"/>
    </x:row>
    <x:row r="8172" spans="1:9" x14ac:dyDescent="0.25">
      <x:c r="A8172" s="33"/>
      <x:c r="B8172" s="33"/>
      <x:c r="C8172" s="33"/>
      <x:c r="D8172" s="32"/>
      <x:c r="E8172" s="33"/>
      <x:c r="F8172" s="60"/>
      <x:c r="G8172" s="61"/>
      <x:c r="H8172" s="61"/>
      <x:c r="I8172" s="66"/>
    </x:row>
    <x:row r="8173" spans="1:9" x14ac:dyDescent="0.25">
      <x:c r="A8173" s="33"/>
      <x:c r="B8173" s="33"/>
      <x:c r="C8173" s="33"/>
      <x:c r="D8173" s="32"/>
      <x:c r="E8173" s="33"/>
      <x:c r="F8173" s="60"/>
      <x:c r="G8173" s="61"/>
      <x:c r="H8173" s="61"/>
      <x:c r="I8173" s="66"/>
    </x:row>
    <x:row r="8174" spans="1:9" x14ac:dyDescent="0.25">
      <x:c r="A8174" s="33"/>
      <x:c r="B8174" s="33"/>
      <x:c r="C8174" s="33"/>
      <x:c r="D8174" s="32"/>
      <x:c r="E8174" s="33"/>
      <x:c r="F8174" s="60"/>
      <x:c r="G8174" s="61"/>
      <x:c r="H8174" s="61"/>
      <x:c r="I8174" s="66"/>
    </x:row>
    <x:row r="8175" spans="1:9" x14ac:dyDescent="0.25">
      <x:c r="A8175" s="33"/>
      <x:c r="B8175" s="33"/>
      <x:c r="C8175" s="33"/>
      <x:c r="D8175" s="32"/>
      <x:c r="E8175" s="33"/>
      <x:c r="F8175" s="60"/>
      <x:c r="G8175" s="61"/>
      <x:c r="H8175" s="61"/>
      <x:c r="I8175" s="66"/>
    </x:row>
    <x:row r="8176" spans="1:9" x14ac:dyDescent="0.25">
      <x:c r="A8176" s="33"/>
      <x:c r="B8176" s="33"/>
      <x:c r="C8176" s="33"/>
      <x:c r="D8176" s="32"/>
      <x:c r="E8176" s="33"/>
      <x:c r="F8176" s="60"/>
      <x:c r="G8176" s="61"/>
      <x:c r="H8176" s="61"/>
      <x:c r="I8176" s="66"/>
    </x:row>
    <x:row r="8177" spans="1:9" x14ac:dyDescent="0.25">
      <x:c r="A8177" s="33"/>
      <x:c r="B8177" s="33"/>
      <x:c r="C8177" s="33"/>
      <x:c r="D8177" s="32"/>
      <x:c r="E8177" s="33"/>
      <x:c r="F8177" s="60"/>
      <x:c r="G8177" s="61"/>
      <x:c r="H8177" s="61"/>
      <x:c r="I8177" s="66"/>
    </x:row>
    <x:row r="8178" spans="1:9" x14ac:dyDescent="0.25">
      <x:c r="A8178" s="33"/>
      <x:c r="B8178" s="33"/>
      <x:c r="C8178" s="33"/>
      <x:c r="D8178" s="32"/>
      <x:c r="E8178" s="33"/>
      <x:c r="F8178" s="60"/>
      <x:c r="G8178" s="61"/>
      <x:c r="H8178" s="61"/>
      <x:c r="I8178" s="66"/>
    </x:row>
    <x:row r="8179" spans="1:9" x14ac:dyDescent="0.25">
      <x:c r="A8179" s="33"/>
      <x:c r="B8179" s="33"/>
      <x:c r="C8179" s="33"/>
      <x:c r="D8179" s="32"/>
      <x:c r="E8179" s="33"/>
      <x:c r="F8179" s="60"/>
      <x:c r="G8179" s="61"/>
      <x:c r="H8179" s="61"/>
      <x:c r="I8179" s="66"/>
    </x:row>
    <x:row r="8180" spans="1:9" x14ac:dyDescent="0.25">
      <x:c r="A8180" s="33"/>
      <x:c r="B8180" s="33"/>
      <x:c r="C8180" s="33"/>
      <x:c r="D8180" s="32"/>
      <x:c r="E8180" s="33"/>
      <x:c r="F8180" s="60"/>
      <x:c r="G8180" s="61"/>
      <x:c r="H8180" s="61"/>
      <x:c r="I8180" s="66"/>
    </x:row>
    <x:row r="8181" spans="1:9" x14ac:dyDescent="0.25">
      <x:c r="A8181" s="33"/>
      <x:c r="B8181" s="33"/>
      <x:c r="C8181" s="33"/>
      <x:c r="D8181" s="32"/>
      <x:c r="E8181" s="33"/>
      <x:c r="F8181" s="60"/>
      <x:c r="G8181" s="61"/>
      <x:c r="H8181" s="61"/>
      <x:c r="I8181" s="66"/>
    </x:row>
    <x:row r="8182" spans="1:9" x14ac:dyDescent="0.25">
      <x:c r="A8182" s="33"/>
      <x:c r="B8182" s="33"/>
      <x:c r="C8182" s="33"/>
      <x:c r="D8182" s="32"/>
      <x:c r="E8182" s="33"/>
      <x:c r="F8182" s="60"/>
      <x:c r="G8182" s="61"/>
      <x:c r="H8182" s="61"/>
      <x:c r="I8182" s="66"/>
    </x:row>
    <x:row r="8183" spans="1:9" x14ac:dyDescent="0.25">
      <x:c r="A8183" s="33"/>
      <x:c r="B8183" s="33"/>
      <x:c r="C8183" s="33"/>
      <x:c r="D8183" s="32"/>
      <x:c r="E8183" s="33"/>
      <x:c r="F8183" s="60"/>
      <x:c r="G8183" s="61"/>
      <x:c r="H8183" s="61"/>
      <x:c r="I8183" s="66"/>
    </x:row>
    <x:row r="8184" spans="1:9" x14ac:dyDescent="0.25">
      <x:c r="A8184" s="33"/>
      <x:c r="B8184" s="33"/>
      <x:c r="C8184" s="33"/>
      <x:c r="D8184" s="32"/>
      <x:c r="E8184" s="33"/>
      <x:c r="F8184" s="60"/>
      <x:c r="G8184" s="61"/>
      <x:c r="H8184" s="61"/>
      <x:c r="I8184" s="66"/>
    </x:row>
    <x:row r="8185" spans="1:9" x14ac:dyDescent="0.25">
      <x:c r="A8185" s="33"/>
      <x:c r="B8185" s="33"/>
      <x:c r="C8185" s="33"/>
      <x:c r="D8185" s="32"/>
      <x:c r="E8185" s="33"/>
      <x:c r="F8185" s="60"/>
      <x:c r="G8185" s="61"/>
      <x:c r="H8185" s="61"/>
      <x:c r="I8185" s="66"/>
    </x:row>
    <x:row r="8186" spans="1:9" x14ac:dyDescent="0.25">
      <x:c r="A8186" s="33"/>
      <x:c r="B8186" s="33"/>
      <x:c r="C8186" s="33"/>
      <x:c r="D8186" s="32"/>
      <x:c r="E8186" s="33"/>
      <x:c r="F8186" s="60"/>
      <x:c r="G8186" s="61"/>
      <x:c r="H8186" s="61"/>
      <x:c r="I8186" s="66"/>
    </x:row>
    <x:row r="8187" spans="1:9" x14ac:dyDescent="0.25">
      <x:c r="A8187" s="33"/>
      <x:c r="B8187" s="33"/>
      <x:c r="C8187" s="33"/>
      <x:c r="D8187" s="32"/>
      <x:c r="E8187" s="33"/>
      <x:c r="F8187" s="60"/>
      <x:c r="G8187" s="61"/>
      <x:c r="H8187" s="61"/>
      <x:c r="I8187" s="66"/>
    </x:row>
    <x:row r="8188" spans="1:9" x14ac:dyDescent="0.25">
      <x:c r="A8188" s="33"/>
      <x:c r="B8188" s="33"/>
      <x:c r="C8188" s="33"/>
      <x:c r="D8188" s="32"/>
      <x:c r="E8188" s="33"/>
      <x:c r="F8188" s="60"/>
      <x:c r="G8188" s="61"/>
      <x:c r="H8188" s="61"/>
      <x:c r="I8188" s="66"/>
    </x:row>
    <x:row r="8189" spans="1:9" x14ac:dyDescent="0.25">
      <x:c r="A8189" s="33"/>
      <x:c r="B8189" s="33"/>
      <x:c r="C8189" s="33"/>
      <x:c r="D8189" s="32"/>
      <x:c r="E8189" s="33"/>
      <x:c r="F8189" s="60"/>
      <x:c r="G8189" s="61"/>
      <x:c r="H8189" s="61"/>
      <x:c r="I8189" s="66"/>
    </x:row>
    <x:row r="8190" spans="1:9" x14ac:dyDescent="0.25">
      <x:c r="A8190" s="33"/>
      <x:c r="B8190" s="33"/>
      <x:c r="C8190" s="33"/>
      <x:c r="D8190" s="32"/>
      <x:c r="E8190" s="33"/>
      <x:c r="F8190" s="60"/>
      <x:c r="G8190" s="61"/>
      <x:c r="H8190" s="61"/>
      <x:c r="I8190" s="66"/>
    </x:row>
    <x:row r="8191" spans="1:9" x14ac:dyDescent="0.25">
      <x:c r="A8191" s="33"/>
      <x:c r="B8191" s="33"/>
      <x:c r="C8191" s="33"/>
      <x:c r="D8191" s="32"/>
      <x:c r="E8191" s="33"/>
      <x:c r="F8191" s="60"/>
      <x:c r="G8191" s="61"/>
      <x:c r="H8191" s="61"/>
      <x:c r="I8191" s="66"/>
    </x:row>
    <x:row r="8192" spans="1:9" x14ac:dyDescent="0.25">
      <x:c r="A8192" s="33"/>
      <x:c r="B8192" s="33"/>
      <x:c r="C8192" s="33"/>
      <x:c r="D8192" s="32"/>
      <x:c r="E8192" s="33"/>
      <x:c r="F8192" s="60"/>
      <x:c r="G8192" s="61"/>
      <x:c r="H8192" s="61"/>
      <x:c r="I8192" s="66"/>
    </x:row>
    <x:row r="8193" spans="1:9" x14ac:dyDescent="0.25">
      <x:c r="A8193" s="33"/>
      <x:c r="B8193" s="33"/>
      <x:c r="C8193" s="33"/>
      <x:c r="D8193" s="32"/>
      <x:c r="E8193" s="33"/>
      <x:c r="F8193" s="60"/>
      <x:c r="G8193" s="61"/>
      <x:c r="H8193" s="61"/>
      <x:c r="I8193" s="66"/>
    </x:row>
    <x:row r="8194" spans="1:9" x14ac:dyDescent="0.25">
      <x:c r="A8194" s="33"/>
      <x:c r="B8194" s="33"/>
      <x:c r="C8194" s="33"/>
      <x:c r="D8194" s="32"/>
      <x:c r="E8194" s="33"/>
      <x:c r="F8194" s="60"/>
      <x:c r="G8194" s="61"/>
      <x:c r="H8194" s="61"/>
      <x:c r="I8194" s="66"/>
    </x:row>
    <x:row r="8195" spans="1:9" x14ac:dyDescent="0.25">
      <x:c r="A8195" s="33"/>
      <x:c r="B8195" s="33"/>
      <x:c r="C8195" s="33"/>
      <x:c r="D8195" s="32"/>
      <x:c r="E8195" s="33"/>
      <x:c r="F8195" s="60"/>
      <x:c r="G8195" s="61"/>
      <x:c r="H8195" s="61"/>
      <x:c r="I8195" s="66"/>
    </x:row>
    <x:row r="8196" spans="1:9" x14ac:dyDescent="0.25">
      <x:c r="A8196" s="33"/>
      <x:c r="B8196" s="33"/>
      <x:c r="C8196" s="33"/>
      <x:c r="D8196" s="32"/>
      <x:c r="E8196" s="33"/>
      <x:c r="F8196" s="60"/>
      <x:c r="G8196" s="61"/>
      <x:c r="H8196" s="61"/>
      <x:c r="I8196" s="66"/>
    </x:row>
    <x:row r="8197" spans="1:9" x14ac:dyDescent="0.25">
      <x:c r="A8197" s="33"/>
      <x:c r="B8197" s="33"/>
      <x:c r="C8197" s="33"/>
      <x:c r="D8197" s="32"/>
      <x:c r="E8197" s="33"/>
      <x:c r="F8197" s="60"/>
      <x:c r="G8197" s="61"/>
      <x:c r="H8197" s="61"/>
      <x:c r="I8197" s="66"/>
    </x:row>
    <x:row r="8198" spans="1:9" x14ac:dyDescent="0.25">
      <x:c r="A8198" s="33"/>
      <x:c r="B8198" s="33"/>
      <x:c r="C8198" s="33"/>
      <x:c r="D8198" s="32"/>
      <x:c r="E8198" s="33"/>
      <x:c r="F8198" s="60"/>
      <x:c r="G8198" s="61"/>
      <x:c r="H8198" s="61"/>
      <x:c r="I8198" s="66"/>
    </x:row>
    <x:row r="8199" spans="1:9" x14ac:dyDescent="0.25">
      <x:c r="A8199" s="33"/>
      <x:c r="B8199" s="33"/>
      <x:c r="C8199" s="33"/>
      <x:c r="D8199" s="32"/>
      <x:c r="E8199" s="33"/>
      <x:c r="F8199" s="60"/>
      <x:c r="G8199" s="61"/>
      <x:c r="H8199" s="61"/>
      <x:c r="I8199" s="66"/>
    </x:row>
    <x:row r="8200" spans="1:9" x14ac:dyDescent="0.25">
      <x:c r="A8200" s="33"/>
      <x:c r="B8200" s="33"/>
      <x:c r="C8200" s="33"/>
      <x:c r="D8200" s="32"/>
      <x:c r="E8200" s="33"/>
      <x:c r="F8200" s="60"/>
      <x:c r="G8200" s="61"/>
      <x:c r="H8200" s="61"/>
      <x:c r="I8200" s="66"/>
    </x:row>
    <x:row r="8201" spans="1:9" x14ac:dyDescent="0.25">
      <x:c r="A8201" s="33"/>
      <x:c r="B8201" s="33"/>
      <x:c r="C8201" s="33"/>
      <x:c r="D8201" s="32"/>
      <x:c r="E8201" s="33"/>
      <x:c r="F8201" s="60"/>
      <x:c r="G8201" s="61"/>
      <x:c r="H8201" s="61"/>
      <x:c r="I8201" s="66"/>
    </x:row>
    <x:row r="8202" spans="1:9" x14ac:dyDescent="0.25">
      <x:c r="A8202" s="33"/>
      <x:c r="B8202" s="33"/>
      <x:c r="C8202" s="33"/>
      <x:c r="D8202" s="32"/>
      <x:c r="E8202" s="33"/>
      <x:c r="F8202" s="60"/>
      <x:c r="G8202" s="61"/>
      <x:c r="H8202" s="61"/>
      <x:c r="I8202" s="66"/>
    </x:row>
    <x:row r="8203" spans="1:9" x14ac:dyDescent="0.25">
      <x:c r="A8203" s="33"/>
      <x:c r="B8203" s="33"/>
      <x:c r="C8203" s="33"/>
      <x:c r="D8203" s="32"/>
      <x:c r="E8203" s="33"/>
      <x:c r="F8203" s="60"/>
      <x:c r="G8203" s="61"/>
      <x:c r="H8203" s="61"/>
      <x:c r="I8203" s="66"/>
    </x:row>
    <x:row r="8204" spans="1:9" x14ac:dyDescent="0.25">
      <x:c r="A8204" s="33"/>
      <x:c r="B8204" s="33"/>
      <x:c r="C8204" s="33"/>
      <x:c r="D8204" s="32"/>
      <x:c r="E8204" s="33"/>
      <x:c r="F8204" s="60"/>
      <x:c r="G8204" s="61"/>
      <x:c r="H8204" s="61"/>
      <x:c r="I8204" s="66"/>
    </x:row>
    <x:row r="8205" spans="1:9" x14ac:dyDescent="0.25">
      <x:c r="A8205" s="33"/>
      <x:c r="B8205" s="33"/>
      <x:c r="C8205" s="33"/>
      <x:c r="D8205" s="32"/>
      <x:c r="E8205" s="33"/>
      <x:c r="F8205" s="60"/>
      <x:c r="G8205" s="61"/>
      <x:c r="H8205" s="61"/>
      <x:c r="I8205" s="66"/>
    </x:row>
    <x:row r="8206" spans="1:9" x14ac:dyDescent="0.25">
      <x:c r="A8206" s="33"/>
      <x:c r="B8206" s="33"/>
      <x:c r="C8206" s="33"/>
      <x:c r="D8206" s="32"/>
      <x:c r="E8206" s="33"/>
      <x:c r="F8206" s="60"/>
      <x:c r="G8206" s="61"/>
      <x:c r="H8206" s="61"/>
      <x:c r="I8206" s="66"/>
    </x:row>
    <x:row r="8207" spans="1:9" x14ac:dyDescent="0.25">
      <x:c r="A8207" s="33"/>
      <x:c r="B8207" s="33"/>
      <x:c r="C8207" s="33"/>
      <x:c r="D8207" s="32"/>
      <x:c r="E8207" s="33"/>
      <x:c r="F8207" s="60"/>
      <x:c r="G8207" s="61"/>
      <x:c r="H8207" s="61"/>
      <x:c r="I8207" s="66"/>
    </x:row>
    <x:row r="8208" spans="1:9" x14ac:dyDescent="0.25">
      <x:c r="A8208" s="33"/>
      <x:c r="B8208" s="33"/>
      <x:c r="C8208" s="33"/>
      <x:c r="D8208" s="32"/>
      <x:c r="E8208" s="33"/>
      <x:c r="F8208" s="60"/>
      <x:c r="G8208" s="61"/>
      <x:c r="H8208" s="61"/>
      <x:c r="I8208" s="66"/>
    </x:row>
    <x:row r="8209" spans="1:9" x14ac:dyDescent="0.25">
      <x:c r="A8209" s="33"/>
      <x:c r="B8209" s="33"/>
      <x:c r="C8209" s="33"/>
      <x:c r="D8209" s="32"/>
      <x:c r="E8209" s="33"/>
      <x:c r="F8209" s="60"/>
      <x:c r="G8209" s="61"/>
      <x:c r="H8209" s="61"/>
      <x:c r="I8209" s="66"/>
    </x:row>
    <x:row r="8210" spans="1:9" x14ac:dyDescent="0.25">
      <x:c r="A8210" s="33"/>
      <x:c r="B8210" s="33"/>
      <x:c r="C8210" s="33"/>
      <x:c r="D8210" s="32"/>
      <x:c r="E8210" s="33"/>
      <x:c r="F8210" s="60"/>
      <x:c r="G8210" s="61"/>
      <x:c r="H8210" s="61"/>
      <x:c r="I8210" s="66"/>
    </x:row>
    <x:row r="8211" spans="1:9" x14ac:dyDescent="0.25">
      <x:c r="A8211" s="33"/>
      <x:c r="B8211" s="33"/>
      <x:c r="C8211" s="33"/>
      <x:c r="D8211" s="32"/>
      <x:c r="E8211" s="33"/>
      <x:c r="F8211" s="60"/>
      <x:c r="G8211" s="61"/>
      <x:c r="H8211" s="61"/>
      <x:c r="I8211" s="66"/>
    </x:row>
    <x:row r="8212" spans="1:9" x14ac:dyDescent="0.25">
      <x:c r="A8212" s="33"/>
      <x:c r="B8212" s="33"/>
      <x:c r="C8212" s="33"/>
      <x:c r="D8212" s="32"/>
      <x:c r="E8212" s="33"/>
      <x:c r="F8212" s="60"/>
      <x:c r="G8212" s="61"/>
      <x:c r="H8212" s="61"/>
      <x:c r="I8212" s="66"/>
    </x:row>
    <x:row r="8213" spans="1:9" x14ac:dyDescent="0.25">
      <x:c r="A8213" s="33"/>
      <x:c r="B8213" s="33"/>
      <x:c r="C8213" s="33"/>
      <x:c r="D8213" s="32"/>
      <x:c r="E8213" s="33"/>
      <x:c r="F8213" s="60"/>
      <x:c r="G8213" s="61"/>
      <x:c r="H8213" s="61"/>
      <x:c r="I8213" s="66"/>
    </x:row>
    <x:row r="8214" spans="1:9" x14ac:dyDescent="0.25">
      <x:c r="A8214" s="33"/>
      <x:c r="B8214" s="33"/>
      <x:c r="C8214" s="33"/>
      <x:c r="D8214" s="32"/>
      <x:c r="E8214" s="33"/>
      <x:c r="F8214" s="60"/>
      <x:c r="G8214" s="61"/>
      <x:c r="H8214" s="61"/>
      <x:c r="I8214" s="66"/>
    </x:row>
    <x:row r="8215" spans="1:9" x14ac:dyDescent="0.25">
      <x:c r="A8215" s="33"/>
      <x:c r="B8215" s="33"/>
      <x:c r="C8215" s="33"/>
      <x:c r="D8215" s="32"/>
      <x:c r="E8215" s="33"/>
      <x:c r="F8215" s="60"/>
      <x:c r="G8215" s="61"/>
      <x:c r="H8215" s="61"/>
      <x:c r="I8215" s="66"/>
    </x:row>
    <x:row r="8216" spans="1:9" x14ac:dyDescent="0.25">
      <x:c r="A8216" s="33"/>
      <x:c r="B8216" s="33"/>
      <x:c r="C8216" s="33"/>
      <x:c r="D8216" s="32"/>
      <x:c r="E8216" s="33"/>
      <x:c r="F8216" s="60"/>
      <x:c r="G8216" s="61"/>
      <x:c r="H8216" s="61"/>
      <x:c r="I8216" s="66"/>
    </x:row>
    <x:row r="8217" spans="1:9" x14ac:dyDescent="0.25">
      <x:c r="A8217" s="33"/>
      <x:c r="B8217" s="33"/>
      <x:c r="C8217" s="33"/>
      <x:c r="D8217" s="32"/>
      <x:c r="E8217" s="33"/>
      <x:c r="F8217" s="60"/>
      <x:c r="G8217" s="61"/>
      <x:c r="H8217" s="61"/>
      <x:c r="I8217" s="66"/>
    </x:row>
    <x:row r="8218" spans="1:9" x14ac:dyDescent="0.25">
      <x:c r="A8218" s="33"/>
      <x:c r="B8218" s="33"/>
      <x:c r="C8218" s="33"/>
      <x:c r="D8218" s="32"/>
      <x:c r="E8218" s="33"/>
      <x:c r="F8218" s="60"/>
      <x:c r="G8218" s="61"/>
      <x:c r="H8218" s="61"/>
      <x:c r="I8218" s="66"/>
    </x:row>
    <x:row r="8219" spans="1:9" x14ac:dyDescent="0.25">
      <x:c r="A8219" s="33"/>
      <x:c r="B8219" s="33"/>
      <x:c r="C8219" s="33"/>
      <x:c r="D8219" s="32"/>
      <x:c r="E8219" s="33"/>
      <x:c r="F8219" s="60"/>
      <x:c r="G8219" s="61"/>
      <x:c r="H8219" s="61"/>
      <x:c r="I8219" s="66"/>
    </x:row>
    <x:row r="8220" spans="1:9" x14ac:dyDescent="0.25">
      <x:c r="A8220" s="33"/>
      <x:c r="B8220" s="33"/>
      <x:c r="C8220" s="33"/>
      <x:c r="D8220" s="32"/>
      <x:c r="E8220" s="33"/>
      <x:c r="F8220" s="60"/>
      <x:c r="G8220" s="61"/>
      <x:c r="H8220" s="61"/>
      <x:c r="I8220" s="66"/>
    </x:row>
    <x:row r="8221" spans="1:9" x14ac:dyDescent="0.25">
      <x:c r="A8221" s="33"/>
      <x:c r="B8221" s="33"/>
      <x:c r="C8221" s="33"/>
      <x:c r="D8221" s="32"/>
      <x:c r="E8221" s="33"/>
      <x:c r="F8221" s="60"/>
      <x:c r="G8221" s="61"/>
      <x:c r="H8221" s="61"/>
      <x:c r="I8221" s="66"/>
    </x:row>
    <x:row r="8222" spans="1:9" x14ac:dyDescent="0.25">
      <x:c r="A8222" s="33"/>
      <x:c r="B8222" s="33"/>
      <x:c r="C8222" s="33"/>
      <x:c r="D8222" s="32"/>
      <x:c r="E8222" s="33"/>
      <x:c r="F8222" s="60"/>
      <x:c r="G8222" s="61"/>
      <x:c r="H8222" s="61"/>
      <x:c r="I8222" s="66"/>
    </x:row>
    <x:row r="8223" spans="1:9" x14ac:dyDescent="0.25">
      <x:c r="A8223" s="33"/>
      <x:c r="B8223" s="33"/>
      <x:c r="C8223" s="33"/>
      <x:c r="D8223" s="32"/>
      <x:c r="E8223" s="33"/>
      <x:c r="F8223" s="60"/>
      <x:c r="G8223" s="61"/>
      <x:c r="H8223" s="61"/>
      <x:c r="I8223" s="66"/>
    </x:row>
    <x:row r="8224" spans="1:9" x14ac:dyDescent="0.25">
      <x:c r="A8224" s="33"/>
      <x:c r="B8224" s="33"/>
      <x:c r="C8224" s="33"/>
      <x:c r="D8224" s="32"/>
      <x:c r="E8224" s="33"/>
      <x:c r="F8224" s="60"/>
      <x:c r="G8224" s="61"/>
      <x:c r="H8224" s="61"/>
      <x:c r="I8224" s="66"/>
    </x:row>
    <x:row r="8225" spans="1:9" x14ac:dyDescent="0.25">
      <x:c r="A8225" s="33"/>
      <x:c r="B8225" s="33"/>
      <x:c r="C8225" s="33"/>
      <x:c r="D8225" s="32"/>
      <x:c r="E8225" s="33"/>
      <x:c r="F8225" s="60"/>
      <x:c r="G8225" s="61"/>
      <x:c r="H8225" s="61"/>
      <x:c r="I8225" s="66"/>
    </x:row>
    <x:row r="8226" spans="1:9" x14ac:dyDescent="0.25">
      <x:c r="A8226" s="33"/>
      <x:c r="B8226" s="33"/>
      <x:c r="C8226" s="33"/>
      <x:c r="D8226" s="32"/>
      <x:c r="E8226" s="33"/>
      <x:c r="F8226" s="60"/>
      <x:c r="G8226" s="61"/>
      <x:c r="H8226" s="61"/>
      <x:c r="I8226" s="66"/>
    </x:row>
    <x:row r="8227" spans="1:9" x14ac:dyDescent="0.25">
      <x:c r="A8227" s="33"/>
      <x:c r="B8227" s="33"/>
      <x:c r="C8227" s="33"/>
      <x:c r="D8227" s="32"/>
      <x:c r="E8227" s="33"/>
      <x:c r="F8227" s="60"/>
      <x:c r="G8227" s="61"/>
      <x:c r="H8227" s="61"/>
      <x:c r="I8227" s="66"/>
    </x:row>
    <x:row r="8228" spans="1:9" x14ac:dyDescent="0.25">
      <x:c r="A8228" s="33"/>
      <x:c r="B8228" s="33"/>
      <x:c r="C8228" s="33"/>
      <x:c r="D8228" s="32"/>
      <x:c r="E8228" s="33"/>
      <x:c r="F8228" s="60"/>
      <x:c r="G8228" s="61"/>
      <x:c r="H8228" s="61"/>
      <x:c r="I8228" s="66"/>
    </x:row>
    <x:row r="8229" spans="1:9" x14ac:dyDescent="0.25">
      <x:c r="A8229" s="33"/>
      <x:c r="B8229" s="33"/>
      <x:c r="C8229" s="33"/>
      <x:c r="D8229" s="32"/>
      <x:c r="E8229" s="33"/>
      <x:c r="F8229" s="60"/>
      <x:c r="G8229" s="61"/>
      <x:c r="H8229" s="61"/>
      <x:c r="I8229" s="66"/>
    </x:row>
    <x:row r="8230" spans="1:9" x14ac:dyDescent="0.25">
      <x:c r="A8230" s="33"/>
      <x:c r="B8230" s="33"/>
      <x:c r="C8230" s="33"/>
      <x:c r="D8230" s="32"/>
      <x:c r="E8230" s="33"/>
      <x:c r="F8230" s="60"/>
      <x:c r="G8230" s="61"/>
      <x:c r="H8230" s="61"/>
      <x:c r="I8230" s="66"/>
    </x:row>
    <x:row r="8231" spans="1:9" x14ac:dyDescent="0.25">
      <x:c r="A8231" s="33"/>
      <x:c r="B8231" s="33"/>
      <x:c r="C8231" s="33"/>
      <x:c r="D8231" s="32"/>
      <x:c r="E8231" s="33"/>
      <x:c r="F8231" s="60"/>
      <x:c r="G8231" s="61"/>
      <x:c r="H8231" s="61"/>
      <x:c r="I8231" s="66"/>
    </x:row>
    <x:row r="8232" spans="1:9" x14ac:dyDescent="0.25">
      <x:c r="A8232" s="33"/>
      <x:c r="B8232" s="33"/>
      <x:c r="C8232" s="33"/>
      <x:c r="D8232" s="32"/>
      <x:c r="E8232" s="33"/>
      <x:c r="F8232" s="60"/>
      <x:c r="G8232" s="61"/>
      <x:c r="H8232" s="61"/>
      <x:c r="I8232" s="66"/>
    </x:row>
    <x:row r="8233" spans="1:9" x14ac:dyDescent="0.25">
      <x:c r="A8233" s="33"/>
      <x:c r="B8233" s="33"/>
      <x:c r="C8233" s="33"/>
      <x:c r="D8233" s="32"/>
      <x:c r="E8233" s="33"/>
      <x:c r="F8233" s="60"/>
      <x:c r="G8233" s="61"/>
      <x:c r="H8233" s="61"/>
      <x:c r="I8233" s="66"/>
    </x:row>
    <x:row r="8234" spans="1:9" x14ac:dyDescent="0.25">
      <x:c r="A8234" s="33"/>
      <x:c r="B8234" s="33"/>
      <x:c r="C8234" s="33"/>
      <x:c r="D8234" s="32"/>
      <x:c r="E8234" s="33"/>
      <x:c r="F8234" s="60"/>
      <x:c r="G8234" s="61"/>
      <x:c r="H8234" s="61"/>
      <x:c r="I8234" s="66"/>
    </x:row>
    <x:row r="8235" spans="1:9" x14ac:dyDescent="0.25">
      <x:c r="A8235" s="33"/>
      <x:c r="B8235" s="33"/>
      <x:c r="C8235" s="33"/>
      <x:c r="D8235" s="32"/>
      <x:c r="E8235" s="33"/>
      <x:c r="F8235" s="60"/>
      <x:c r="G8235" s="61"/>
      <x:c r="H8235" s="61"/>
      <x:c r="I8235" s="66"/>
    </x:row>
    <x:row r="8236" spans="1:9" x14ac:dyDescent="0.25">
      <x:c r="A8236" s="33"/>
      <x:c r="B8236" s="33"/>
      <x:c r="C8236" s="33"/>
      <x:c r="D8236" s="32"/>
      <x:c r="E8236" s="33"/>
      <x:c r="F8236" s="60"/>
      <x:c r="G8236" s="61"/>
      <x:c r="H8236" s="61"/>
      <x:c r="I8236" s="66"/>
    </x:row>
    <x:row r="8237" spans="1:9" x14ac:dyDescent="0.25">
      <x:c r="A8237" s="33"/>
      <x:c r="B8237" s="33"/>
      <x:c r="C8237" s="33"/>
      <x:c r="D8237" s="32"/>
      <x:c r="E8237" s="33"/>
      <x:c r="F8237" s="60"/>
      <x:c r="G8237" s="61"/>
      <x:c r="H8237" s="61"/>
      <x:c r="I8237" s="66"/>
    </x:row>
    <x:row r="8238" spans="1:9" x14ac:dyDescent="0.25">
      <x:c r="A8238" s="33"/>
      <x:c r="B8238" s="33"/>
      <x:c r="C8238" s="33"/>
      <x:c r="D8238" s="32"/>
      <x:c r="E8238" s="33"/>
      <x:c r="F8238" s="60"/>
      <x:c r="G8238" s="61"/>
      <x:c r="H8238" s="61"/>
      <x:c r="I8238" s="66"/>
    </x:row>
    <x:row r="8239" spans="1:9" x14ac:dyDescent="0.25">
      <x:c r="A8239" s="33"/>
      <x:c r="B8239" s="33"/>
      <x:c r="C8239" s="33"/>
      <x:c r="D8239" s="32"/>
      <x:c r="E8239" s="33"/>
      <x:c r="F8239" s="60"/>
      <x:c r="G8239" s="61"/>
      <x:c r="H8239" s="61"/>
      <x:c r="I8239" s="66"/>
    </x:row>
    <x:row r="8240" spans="1:9" x14ac:dyDescent="0.25">
      <x:c r="A8240" s="33"/>
      <x:c r="B8240" s="33"/>
      <x:c r="C8240" s="33"/>
      <x:c r="D8240" s="32"/>
      <x:c r="E8240" s="33"/>
      <x:c r="F8240" s="60"/>
      <x:c r="G8240" s="61"/>
      <x:c r="H8240" s="61"/>
      <x:c r="I8240" s="66"/>
    </x:row>
    <x:row r="8241" spans="1:9" x14ac:dyDescent="0.25">
      <x:c r="A8241" s="33"/>
      <x:c r="B8241" s="33"/>
      <x:c r="C8241" s="33"/>
      <x:c r="D8241" s="32"/>
      <x:c r="E8241" s="33"/>
      <x:c r="F8241" s="60"/>
      <x:c r="G8241" s="61"/>
      <x:c r="H8241" s="61"/>
      <x:c r="I8241" s="66"/>
    </x:row>
    <x:row r="8242" spans="1:9" x14ac:dyDescent="0.25">
      <x:c r="A8242" s="33"/>
      <x:c r="B8242" s="33"/>
      <x:c r="C8242" s="33"/>
      <x:c r="D8242" s="32"/>
      <x:c r="E8242" s="33"/>
      <x:c r="F8242" s="60"/>
      <x:c r="G8242" s="61"/>
      <x:c r="H8242" s="61"/>
      <x:c r="I8242" s="66"/>
    </x:row>
    <x:row r="8243" spans="1:9" x14ac:dyDescent="0.25">
      <x:c r="A8243" s="33"/>
      <x:c r="B8243" s="33"/>
      <x:c r="C8243" s="33"/>
      <x:c r="D8243" s="32"/>
      <x:c r="E8243" s="33"/>
      <x:c r="F8243" s="60"/>
      <x:c r="G8243" s="61"/>
      <x:c r="H8243" s="61"/>
      <x:c r="I8243" s="66"/>
    </x:row>
    <x:row r="8244" spans="1:9" x14ac:dyDescent="0.25">
      <x:c r="A8244" s="33"/>
      <x:c r="B8244" s="33"/>
      <x:c r="C8244" s="33"/>
      <x:c r="D8244" s="32"/>
      <x:c r="E8244" s="33"/>
      <x:c r="F8244" s="60"/>
      <x:c r="G8244" s="61"/>
      <x:c r="H8244" s="61"/>
      <x:c r="I8244" s="66"/>
    </x:row>
    <x:row r="8245" spans="1:9" x14ac:dyDescent="0.25">
      <x:c r="A8245" s="33"/>
      <x:c r="B8245" s="33"/>
      <x:c r="C8245" s="33"/>
      <x:c r="D8245" s="32"/>
      <x:c r="E8245" s="33"/>
      <x:c r="F8245" s="60"/>
      <x:c r="G8245" s="61"/>
      <x:c r="H8245" s="61"/>
      <x:c r="I8245" s="66"/>
    </x:row>
    <x:row r="8246" spans="1:9" x14ac:dyDescent="0.25">
      <x:c r="A8246" s="33"/>
      <x:c r="B8246" s="33"/>
      <x:c r="C8246" s="33"/>
      <x:c r="D8246" s="32"/>
      <x:c r="E8246" s="33"/>
      <x:c r="F8246" s="60"/>
      <x:c r="G8246" s="61"/>
      <x:c r="H8246" s="61"/>
      <x:c r="I8246" s="66"/>
    </x:row>
    <x:row r="8247" spans="1:9" x14ac:dyDescent="0.25">
      <x:c r="A8247" s="33"/>
      <x:c r="B8247" s="33"/>
      <x:c r="C8247" s="33"/>
      <x:c r="D8247" s="32"/>
      <x:c r="E8247" s="33"/>
      <x:c r="F8247" s="60"/>
      <x:c r="G8247" s="61"/>
      <x:c r="H8247" s="61"/>
      <x:c r="I8247" s="66"/>
    </x:row>
    <x:row r="8248" spans="1:9" x14ac:dyDescent="0.25">
      <x:c r="A8248" s="33"/>
      <x:c r="B8248" s="33"/>
      <x:c r="C8248" s="33"/>
      <x:c r="D8248" s="32"/>
      <x:c r="E8248" s="33"/>
      <x:c r="F8248" s="60"/>
      <x:c r="G8248" s="61"/>
      <x:c r="H8248" s="61"/>
      <x:c r="I8248" s="66"/>
    </x:row>
    <x:row r="8249" spans="1:9" x14ac:dyDescent="0.25">
      <x:c r="A8249" s="33"/>
      <x:c r="B8249" s="33"/>
      <x:c r="C8249" s="33"/>
      <x:c r="D8249" s="32"/>
      <x:c r="E8249" s="33"/>
      <x:c r="F8249" s="60"/>
      <x:c r="G8249" s="61"/>
      <x:c r="H8249" s="61"/>
      <x:c r="I8249" s="66"/>
    </x:row>
    <x:row r="8250" spans="1:9" x14ac:dyDescent="0.25">
      <x:c r="A8250" s="33"/>
      <x:c r="B8250" s="33"/>
      <x:c r="C8250" s="33"/>
      <x:c r="D8250" s="32"/>
      <x:c r="E8250" s="33"/>
      <x:c r="F8250" s="60"/>
      <x:c r="G8250" s="61"/>
      <x:c r="H8250" s="61"/>
      <x:c r="I8250" s="66"/>
    </x:row>
    <x:row r="8251" spans="1:9" x14ac:dyDescent="0.25">
      <x:c r="A8251" s="33"/>
      <x:c r="B8251" s="33"/>
      <x:c r="C8251" s="33"/>
      <x:c r="D8251" s="32"/>
      <x:c r="E8251" s="33"/>
      <x:c r="F8251" s="60"/>
      <x:c r="G8251" s="61"/>
      <x:c r="H8251" s="61"/>
      <x:c r="I8251" s="66"/>
    </x:row>
    <x:row r="8252" spans="1:9" x14ac:dyDescent="0.25">
      <x:c r="A8252" s="33"/>
      <x:c r="B8252" s="33"/>
      <x:c r="C8252" s="33"/>
      <x:c r="D8252" s="32"/>
      <x:c r="E8252" s="33"/>
      <x:c r="F8252" s="60"/>
      <x:c r="G8252" s="61"/>
      <x:c r="H8252" s="61"/>
      <x:c r="I8252" s="66"/>
    </x:row>
    <x:row r="8253" spans="1:9" x14ac:dyDescent="0.25">
      <x:c r="A8253" s="33"/>
      <x:c r="B8253" s="33"/>
      <x:c r="C8253" s="33"/>
      <x:c r="D8253" s="32"/>
      <x:c r="E8253" s="33"/>
      <x:c r="F8253" s="60"/>
      <x:c r="G8253" s="61"/>
      <x:c r="H8253" s="61"/>
      <x:c r="I8253" s="66"/>
    </x:row>
    <x:row r="8254" spans="1:9" x14ac:dyDescent="0.25">
      <x:c r="A8254" s="33"/>
      <x:c r="B8254" s="33"/>
      <x:c r="C8254" s="33"/>
      <x:c r="D8254" s="32"/>
      <x:c r="E8254" s="33"/>
      <x:c r="F8254" s="60"/>
      <x:c r="G8254" s="61"/>
      <x:c r="H8254" s="61"/>
      <x:c r="I8254" s="66"/>
    </x:row>
    <x:row r="8255" spans="1:9" x14ac:dyDescent="0.25">
      <x:c r="A8255" s="33"/>
      <x:c r="B8255" s="33"/>
      <x:c r="C8255" s="33"/>
      <x:c r="D8255" s="32"/>
      <x:c r="E8255" s="33"/>
      <x:c r="F8255" s="60"/>
      <x:c r="G8255" s="61"/>
      <x:c r="H8255" s="61"/>
      <x:c r="I8255" s="66"/>
    </x:row>
    <x:row r="8256" spans="1:9" x14ac:dyDescent="0.25">
      <x:c r="A8256" s="33"/>
      <x:c r="B8256" s="33"/>
      <x:c r="C8256" s="33"/>
      <x:c r="D8256" s="32"/>
      <x:c r="E8256" s="33"/>
      <x:c r="F8256" s="60"/>
      <x:c r="G8256" s="61"/>
      <x:c r="H8256" s="61"/>
      <x:c r="I8256" s="66"/>
    </x:row>
    <x:row r="8257" spans="1:9" x14ac:dyDescent="0.25">
      <x:c r="A8257" s="33"/>
      <x:c r="B8257" s="33"/>
      <x:c r="C8257" s="33"/>
      <x:c r="D8257" s="32"/>
      <x:c r="E8257" s="33"/>
      <x:c r="F8257" s="60"/>
      <x:c r="G8257" s="61"/>
      <x:c r="H8257" s="61"/>
      <x:c r="I8257" s="66"/>
    </x:row>
    <x:row r="8258" spans="1:9" x14ac:dyDescent="0.25">
      <x:c r="A8258" s="33"/>
      <x:c r="B8258" s="33"/>
      <x:c r="C8258" s="33"/>
      <x:c r="D8258" s="32"/>
      <x:c r="E8258" s="33"/>
      <x:c r="F8258" s="60"/>
      <x:c r="G8258" s="61"/>
      <x:c r="H8258" s="61"/>
      <x:c r="I8258" s="66"/>
    </x:row>
    <x:row r="8259" spans="1:9" x14ac:dyDescent="0.25">
      <x:c r="A8259" s="33"/>
      <x:c r="B8259" s="33"/>
      <x:c r="C8259" s="33"/>
      <x:c r="D8259" s="32"/>
      <x:c r="E8259" s="33"/>
      <x:c r="F8259" s="60"/>
      <x:c r="G8259" s="61"/>
      <x:c r="H8259" s="61"/>
      <x:c r="I8259" s="66"/>
    </x:row>
    <x:row r="8260" spans="1:9" x14ac:dyDescent="0.25">
      <x:c r="A8260" s="33"/>
      <x:c r="B8260" s="33"/>
      <x:c r="C8260" s="33"/>
      <x:c r="D8260" s="32"/>
      <x:c r="E8260" s="33"/>
      <x:c r="F8260" s="60"/>
      <x:c r="G8260" s="61"/>
      <x:c r="H8260" s="61"/>
      <x:c r="I8260" s="66"/>
    </x:row>
    <x:row r="8261" spans="1:9" x14ac:dyDescent="0.25">
      <x:c r="A8261" s="33"/>
      <x:c r="B8261" s="33"/>
      <x:c r="C8261" s="33"/>
      <x:c r="D8261" s="32"/>
      <x:c r="E8261" s="33"/>
      <x:c r="F8261" s="60"/>
      <x:c r="G8261" s="61"/>
      <x:c r="H8261" s="61"/>
      <x:c r="I8261" s="66"/>
    </x:row>
    <x:row r="8262" spans="1:9" x14ac:dyDescent="0.25">
      <x:c r="A8262" s="33"/>
      <x:c r="B8262" s="33"/>
      <x:c r="C8262" s="33"/>
      <x:c r="D8262" s="32"/>
      <x:c r="E8262" s="33"/>
      <x:c r="F8262" s="60"/>
      <x:c r="G8262" s="61"/>
      <x:c r="H8262" s="61"/>
      <x:c r="I8262" s="66"/>
    </x:row>
    <x:row r="8263" spans="1:9" x14ac:dyDescent="0.25">
      <x:c r="A8263" s="33"/>
      <x:c r="B8263" s="33"/>
      <x:c r="C8263" s="33"/>
      <x:c r="D8263" s="32"/>
      <x:c r="E8263" s="33"/>
      <x:c r="F8263" s="60"/>
      <x:c r="G8263" s="61"/>
      <x:c r="H8263" s="61"/>
      <x:c r="I8263" s="66"/>
    </x:row>
    <x:row r="8264" spans="1:9" x14ac:dyDescent="0.25">
      <x:c r="A8264" s="33"/>
      <x:c r="B8264" s="33"/>
      <x:c r="C8264" s="33"/>
      <x:c r="D8264" s="32"/>
      <x:c r="E8264" s="33"/>
      <x:c r="F8264" s="60"/>
      <x:c r="G8264" s="61"/>
      <x:c r="H8264" s="61"/>
      <x:c r="I8264" s="66"/>
    </x:row>
    <x:row r="8265" spans="1:9" x14ac:dyDescent="0.25">
      <x:c r="A8265" s="33"/>
      <x:c r="B8265" s="33"/>
      <x:c r="C8265" s="33"/>
      <x:c r="D8265" s="32"/>
      <x:c r="E8265" s="33"/>
      <x:c r="F8265" s="60"/>
      <x:c r="G8265" s="61"/>
      <x:c r="H8265" s="61"/>
      <x:c r="I8265" s="66"/>
    </x:row>
    <x:row r="8266" spans="1:9" x14ac:dyDescent="0.25">
      <x:c r="A8266" s="33"/>
      <x:c r="B8266" s="33"/>
      <x:c r="C8266" s="33"/>
      <x:c r="D8266" s="32"/>
      <x:c r="E8266" s="33"/>
      <x:c r="F8266" s="60"/>
      <x:c r="G8266" s="61"/>
      <x:c r="H8266" s="61"/>
      <x:c r="I8266" s="66"/>
    </x:row>
    <x:row r="8267" spans="1:9" x14ac:dyDescent="0.25">
      <x:c r="A8267" s="33"/>
      <x:c r="B8267" s="33"/>
      <x:c r="C8267" s="33"/>
      <x:c r="D8267" s="32"/>
      <x:c r="E8267" s="33"/>
      <x:c r="F8267" s="60"/>
      <x:c r="G8267" s="61"/>
      <x:c r="H8267" s="61"/>
      <x:c r="I8267" s="66"/>
    </x:row>
    <x:row r="8268" spans="1:9" x14ac:dyDescent="0.25">
      <x:c r="A8268" s="33"/>
      <x:c r="B8268" s="33"/>
      <x:c r="C8268" s="33"/>
      <x:c r="D8268" s="32"/>
      <x:c r="E8268" s="33"/>
      <x:c r="F8268" s="60"/>
      <x:c r="G8268" s="61"/>
      <x:c r="H8268" s="61"/>
      <x:c r="I8268" s="66"/>
    </x:row>
    <x:row r="8269" spans="1:9" x14ac:dyDescent="0.25">
      <x:c r="A8269" s="33"/>
      <x:c r="B8269" s="33"/>
      <x:c r="C8269" s="33"/>
      <x:c r="D8269" s="32"/>
      <x:c r="E8269" s="33"/>
      <x:c r="F8269" s="60"/>
      <x:c r="G8269" s="61"/>
      <x:c r="H8269" s="61"/>
      <x:c r="I8269" s="66"/>
    </x:row>
    <x:row r="8270" spans="1:9" x14ac:dyDescent="0.25">
      <x:c r="A8270" s="33"/>
      <x:c r="B8270" s="33"/>
      <x:c r="C8270" s="33"/>
      <x:c r="D8270" s="32"/>
      <x:c r="E8270" s="33"/>
      <x:c r="F8270" s="60"/>
      <x:c r="G8270" s="61"/>
      <x:c r="H8270" s="61"/>
      <x:c r="I8270" s="66"/>
    </x:row>
    <x:row r="8271" spans="1:9" x14ac:dyDescent="0.25">
      <x:c r="A8271" s="33"/>
      <x:c r="B8271" s="33"/>
      <x:c r="C8271" s="33"/>
      <x:c r="D8271" s="32"/>
      <x:c r="E8271" s="33"/>
      <x:c r="F8271" s="60"/>
      <x:c r="G8271" s="61"/>
      <x:c r="H8271" s="61"/>
      <x:c r="I8271" s="66"/>
    </x:row>
    <x:row r="8272" spans="1:9" x14ac:dyDescent="0.25">
      <x:c r="A8272" s="33"/>
      <x:c r="B8272" s="33"/>
      <x:c r="C8272" s="33"/>
      <x:c r="D8272" s="32"/>
      <x:c r="E8272" s="33"/>
      <x:c r="F8272" s="60"/>
      <x:c r="G8272" s="61"/>
      <x:c r="H8272" s="61"/>
      <x:c r="I8272" s="66"/>
    </x:row>
    <x:row r="8273" spans="1:9" x14ac:dyDescent="0.25">
      <x:c r="A8273" s="33"/>
      <x:c r="B8273" s="33"/>
      <x:c r="C8273" s="33"/>
      <x:c r="D8273" s="32"/>
      <x:c r="E8273" s="33"/>
      <x:c r="F8273" s="60"/>
      <x:c r="G8273" s="61"/>
      <x:c r="H8273" s="61"/>
      <x:c r="I8273" s="66"/>
    </x:row>
    <x:row r="8274" spans="1:9" x14ac:dyDescent="0.25">
      <x:c r="A8274" s="33"/>
      <x:c r="B8274" s="33"/>
      <x:c r="C8274" s="33"/>
      <x:c r="D8274" s="32"/>
      <x:c r="E8274" s="33"/>
      <x:c r="F8274" s="60"/>
      <x:c r="G8274" s="61"/>
      <x:c r="H8274" s="61"/>
      <x:c r="I8274" s="66"/>
    </x:row>
    <x:row r="8275" spans="1:9" x14ac:dyDescent="0.25">
      <x:c r="A8275" s="33"/>
      <x:c r="B8275" s="33"/>
      <x:c r="C8275" s="33"/>
      <x:c r="D8275" s="32"/>
      <x:c r="E8275" s="33"/>
      <x:c r="F8275" s="60"/>
      <x:c r="G8275" s="61"/>
      <x:c r="H8275" s="61"/>
      <x:c r="I8275" s="66"/>
    </x:row>
    <x:row r="8276" spans="1:9" x14ac:dyDescent="0.25">
      <x:c r="A8276" s="33"/>
      <x:c r="B8276" s="33"/>
      <x:c r="C8276" s="33"/>
      <x:c r="D8276" s="32"/>
      <x:c r="E8276" s="33"/>
      <x:c r="F8276" s="60"/>
      <x:c r="G8276" s="61"/>
      <x:c r="H8276" s="61"/>
      <x:c r="I8276" s="66"/>
    </x:row>
    <x:row r="8277" spans="1:9" x14ac:dyDescent="0.25">
      <x:c r="A8277" s="33"/>
      <x:c r="B8277" s="33"/>
      <x:c r="C8277" s="33"/>
      <x:c r="D8277" s="32"/>
      <x:c r="E8277" s="33"/>
      <x:c r="F8277" s="60"/>
      <x:c r="G8277" s="61"/>
      <x:c r="H8277" s="61"/>
      <x:c r="I8277" s="66"/>
    </x:row>
    <x:row r="8278" spans="1:9" x14ac:dyDescent="0.25">
      <x:c r="A8278" s="33"/>
      <x:c r="B8278" s="33"/>
      <x:c r="C8278" s="33"/>
      <x:c r="D8278" s="32"/>
      <x:c r="E8278" s="33"/>
      <x:c r="F8278" s="60"/>
      <x:c r="G8278" s="61"/>
      <x:c r="H8278" s="61"/>
      <x:c r="I8278" s="66"/>
    </x:row>
    <x:row r="8279" spans="1:9" x14ac:dyDescent="0.25">
      <x:c r="A8279" s="33"/>
      <x:c r="B8279" s="33"/>
      <x:c r="C8279" s="33"/>
      <x:c r="D8279" s="32"/>
      <x:c r="E8279" s="33"/>
      <x:c r="F8279" s="60"/>
      <x:c r="G8279" s="61"/>
      <x:c r="H8279" s="61"/>
      <x:c r="I8279" s="66"/>
    </x:row>
    <x:row r="8280" spans="1:9" x14ac:dyDescent="0.25">
      <x:c r="A8280" s="33"/>
      <x:c r="B8280" s="33"/>
      <x:c r="C8280" s="33"/>
      <x:c r="D8280" s="32"/>
      <x:c r="E8280" s="33"/>
      <x:c r="F8280" s="60"/>
      <x:c r="G8280" s="61"/>
      <x:c r="H8280" s="61"/>
      <x:c r="I8280" s="66"/>
    </x:row>
    <x:row r="8281" spans="1:9" x14ac:dyDescent="0.25">
      <x:c r="A8281" s="33"/>
      <x:c r="B8281" s="33"/>
      <x:c r="C8281" s="33"/>
      <x:c r="D8281" s="32"/>
      <x:c r="E8281" s="33"/>
      <x:c r="F8281" s="60"/>
      <x:c r="G8281" s="61"/>
      <x:c r="H8281" s="61"/>
      <x:c r="I8281" s="66"/>
    </x:row>
    <x:row r="8282" spans="1:9" x14ac:dyDescent="0.25">
      <x:c r="A8282" s="33"/>
      <x:c r="B8282" s="33"/>
      <x:c r="C8282" s="33"/>
      <x:c r="D8282" s="32"/>
      <x:c r="E8282" s="33"/>
      <x:c r="F8282" s="60"/>
      <x:c r="G8282" s="61"/>
      <x:c r="H8282" s="61"/>
      <x:c r="I8282" s="66"/>
    </x:row>
    <x:row r="8283" spans="1:9" x14ac:dyDescent="0.25">
      <x:c r="A8283" s="33"/>
      <x:c r="B8283" s="33"/>
      <x:c r="C8283" s="33"/>
      <x:c r="D8283" s="32"/>
      <x:c r="E8283" s="33"/>
      <x:c r="F8283" s="60"/>
      <x:c r="G8283" s="61"/>
      <x:c r="H8283" s="61"/>
      <x:c r="I8283" s="66"/>
    </x:row>
    <x:row r="8284" spans="1:9" x14ac:dyDescent="0.25">
      <x:c r="A8284" s="33"/>
      <x:c r="B8284" s="33"/>
      <x:c r="C8284" s="33"/>
      <x:c r="D8284" s="32"/>
      <x:c r="E8284" s="33"/>
      <x:c r="F8284" s="60"/>
      <x:c r="G8284" s="61"/>
      <x:c r="H8284" s="61"/>
      <x:c r="I8284" s="66"/>
    </x:row>
    <x:row r="8285" spans="1:9" x14ac:dyDescent="0.25">
      <x:c r="A8285" s="33"/>
      <x:c r="B8285" s="33"/>
      <x:c r="C8285" s="33"/>
      <x:c r="D8285" s="32"/>
      <x:c r="E8285" s="33"/>
      <x:c r="F8285" s="60"/>
      <x:c r="G8285" s="61"/>
      <x:c r="H8285" s="61"/>
      <x:c r="I8285" s="66"/>
    </x:row>
    <x:row r="8286" spans="1:9" x14ac:dyDescent="0.25">
      <x:c r="A8286" s="33"/>
      <x:c r="B8286" s="33"/>
      <x:c r="C8286" s="33"/>
      <x:c r="D8286" s="32"/>
      <x:c r="E8286" s="33"/>
      <x:c r="F8286" s="60"/>
      <x:c r="G8286" s="61"/>
      <x:c r="H8286" s="61"/>
      <x:c r="I8286" s="66"/>
    </x:row>
    <x:row r="8287" spans="1:9" x14ac:dyDescent="0.25">
      <x:c r="A8287" s="33"/>
      <x:c r="B8287" s="33"/>
      <x:c r="C8287" s="33"/>
      <x:c r="D8287" s="32"/>
      <x:c r="E8287" s="33"/>
      <x:c r="F8287" s="60"/>
      <x:c r="G8287" s="61"/>
      <x:c r="H8287" s="61"/>
      <x:c r="I8287" s="66"/>
    </x:row>
    <x:row r="8288" spans="1:9" x14ac:dyDescent="0.25">
      <x:c r="A8288" s="33"/>
      <x:c r="B8288" s="33"/>
      <x:c r="C8288" s="33"/>
      <x:c r="D8288" s="32"/>
      <x:c r="E8288" s="33"/>
      <x:c r="F8288" s="60"/>
      <x:c r="G8288" s="61"/>
      <x:c r="H8288" s="61"/>
      <x:c r="I8288" s="66"/>
    </x:row>
    <x:row r="8289" spans="1:9" x14ac:dyDescent="0.25">
      <x:c r="A8289" s="33"/>
      <x:c r="B8289" s="33"/>
      <x:c r="C8289" s="33"/>
      <x:c r="D8289" s="32"/>
      <x:c r="E8289" s="33"/>
      <x:c r="F8289" s="60"/>
      <x:c r="G8289" s="61"/>
      <x:c r="H8289" s="61"/>
      <x:c r="I8289" s="66"/>
    </x:row>
    <x:row r="8290" spans="1:9" x14ac:dyDescent="0.25">
      <x:c r="A8290" s="33"/>
      <x:c r="B8290" s="33"/>
      <x:c r="C8290" s="33"/>
      <x:c r="D8290" s="32"/>
      <x:c r="E8290" s="33"/>
      <x:c r="F8290" s="60"/>
      <x:c r="G8290" s="61"/>
      <x:c r="H8290" s="61"/>
      <x:c r="I8290" s="66"/>
    </x:row>
    <x:row r="8291" spans="1:9" x14ac:dyDescent="0.25">
      <x:c r="A8291" s="33"/>
      <x:c r="B8291" s="33"/>
      <x:c r="C8291" s="33"/>
      <x:c r="D8291" s="32"/>
      <x:c r="E8291" s="33"/>
      <x:c r="F8291" s="60"/>
      <x:c r="G8291" s="61"/>
      <x:c r="H8291" s="61"/>
      <x:c r="I8291" s="66"/>
    </x:row>
    <x:row r="8292" spans="1:9" x14ac:dyDescent="0.25">
      <x:c r="A8292" s="33"/>
      <x:c r="B8292" s="33"/>
      <x:c r="C8292" s="33"/>
      <x:c r="D8292" s="32"/>
      <x:c r="E8292" s="33"/>
      <x:c r="F8292" s="60"/>
      <x:c r="G8292" s="61"/>
      <x:c r="H8292" s="61"/>
      <x:c r="I8292" s="66"/>
    </x:row>
    <x:row r="8293" spans="1:9" x14ac:dyDescent="0.25">
      <x:c r="A8293" s="33"/>
      <x:c r="B8293" s="33"/>
      <x:c r="C8293" s="33"/>
      <x:c r="D8293" s="32"/>
      <x:c r="E8293" s="33"/>
      <x:c r="F8293" s="60"/>
      <x:c r="G8293" s="61"/>
      <x:c r="H8293" s="61"/>
      <x:c r="I8293" s="66"/>
    </x:row>
    <x:row r="8294" spans="1:9" x14ac:dyDescent="0.25">
      <x:c r="A8294" s="33"/>
      <x:c r="B8294" s="33"/>
      <x:c r="C8294" s="33"/>
      <x:c r="D8294" s="32"/>
      <x:c r="E8294" s="33"/>
      <x:c r="F8294" s="60"/>
      <x:c r="G8294" s="61"/>
      <x:c r="H8294" s="61"/>
      <x:c r="I8294" s="66"/>
    </x:row>
    <x:row r="8295" spans="1:9" x14ac:dyDescent="0.25">
      <x:c r="A8295" s="33"/>
      <x:c r="B8295" s="33"/>
      <x:c r="C8295" s="33"/>
      <x:c r="D8295" s="32"/>
      <x:c r="E8295" s="33"/>
      <x:c r="F8295" s="60"/>
      <x:c r="G8295" s="61"/>
      <x:c r="H8295" s="61"/>
      <x:c r="I8295" s="66"/>
    </x:row>
    <x:row r="8296" spans="1:9" x14ac:dyDescent="0.25">
      <x:c r="A8296" s="33"/>
      <x:c r="B8296" s="33"/>
      <x:c r="C8296" s="33"/>
      <x:c r="D8296" s="32"/>
      <x:c r="E8296" s="33"/>
      <x:c r="F8296" s="60"/>
      <x:c r="G8296" s="61"/>
      <x:c r="H8296" s="61"/>
      <x:c r="I8296" s="66"/>
    </x:row>
    <x:row r="8297" spans="1:9" x14ac:dyDescent="0.25">
      <x:c r="A8297" s="33"/>
      <x:c r="B8297" s="33"/>
      <x:c r="C8297" s="33"/>
      <x:c r="D8297" s="32"/>
      <x:c r="E8297" s="33"/>
      <x:c r="F8297" s="60"/>
      <x:c r="G8297" s="61"/>
      <x:c r="H8297" s="61"/>
      <x:c r="I8297" s="66"/>
    </x:row>
    <x:row r="8298" spans="1:9" x14ac:dyDescent="0.25">
      <x:c r="A8298" s="33"/>
      <x:c r="B8298" s="33"/>
      <x:c r="C8298" s="33"/>
      <x:c r="D8298" s="32"/>
      <x:c r="E8298" s="33"/>
      <x:c r="F8298" s="60"/>
      <x:c r="G8298" s="61"/>
      <x:c r="H8298" s="61"/>
      <x:c r="I8298" s="66"/>
    </x:row>
    <x:row r="8299" spans="1:9" x14ac:dyDescent="0.25">
      <x:c r="A8299" s="33"/>
      <x:c r="B8299" s="33"/>
      <x:c r="C8299" s="33"/>
      <x:c r="D8299" s="32"/>
      <x:c r="E8299" s="33"/>
      <x:c r="F8299" s="60"/>
      <x:c r="G8299" s="61"/>
      <x:c r="H8299" s="61"/>
      <x:c r="I8299" s="66"/>
    </x:row>
    <x:row r="8300" spans="1:9" x14ac:dyDescent="0.25">
      <x:c r="A8300" s="33"/>
      <x:c r="B8300" s="33"/>
      <x:c r="C8300" s="33"/>
      <x:c r="D8300" s="32"/>
      <x:c r="E8300" s="33"/>
      <x:c r="F8300" s="60"/>
      <x:c r="G8300" s="61"/>
      <x:c r="H8300" s="61"/>
      <x:c r="I8300" s="66"/>
    </x:row>
    <x:row r="8301" spans="1:9" x14ac:dyDescent="0.25">
      <x:c r="A8301" s="33"/>
      <x:c r="B8301" s="33"/>
      <x:c r="C8301" s="33"/>
      <x:c r="D8301" s="32"/>
      <x:c r="E8301" s="33"/>
      <x:c r="F8301" s="60"/>
      <x:c r="G8301" s="61"/>
      <x:c r="H8301" s="61"/>
      <x:c r="I8301" s="66"/>
    </x:row>
    <x:row r="8302" spans="1:9" x14ac:dyDescent="0.25">
      <x:c r="A8302" s="33"/>
      <x:c r="B8302" s="33"/>
      <x:c r="C8302" s="33"/>
      <x:c r="D8302" s="32"/>
      <x:c r="E8302" s="33"/>
      <x:c r="F8302" s="60"/>
      <x:c r="G8302" s="61"/>
      <x:c r="H8302" s="61"/>
      <x:c r="I8302" s="66"/>
    </x:row>
    <x:row r="8303" spans="1:9" x14ac:dyDescent="0.25">
      <x:c r="A8303" s="33"/>
      <x:c r="B8303" s="33"/>
      <x:c r="C8303" s="33"/>
      <x:c r="D8303" s="32"/>
      <x:c r="E8303" s="33"/>
      <x:c r="F8303" s="60"/>
      <x:c r="G8303" s="61"/>
      <x:c r="H8303" s="61"/>
      <x:c r="I8303" s="66"/>
    </x:row>
    <x:row r="8304" spans="1:9" x14ac:dyDescent="0.25">
      <x:c r="A8304" s="33"/>
      <x:c r="B8304" s="33"/>
      <x:c r="C8304" s="33"/>
      <x:c r="D8304" s="32"/>
      <x:c r="E8304" s="33"/>
      <x:c r="F8304" s="60"/>
      <x:c r="G8304" s="61"/>
      <x:c r="H8304" s="61"/>
      <x:c r="I8304" s="66"/>
    </x:row>
    <x:row r="8305" spans="1:9" x14ac:dyDescent="0.25">
      <x:c r="A8305" s="33"/>
      <x:c r="B8305" s="33"/>
      <x:c r="C8305" s="33"/>
      <x:c r="D8305" s="32"/>
      <x:c r="E8305" s="33"/>
      <x:c r="F8305" s="60"/>
      <x:c r="G8305" s="61"/>
      <x:c r="H8305" s="61"/>
      <x:c r="I8305" s="66"/>
    </x:row>
    <x:row r="8306" spans="1:9" x14ac:dyDescent="0.25">
      <x:c r="A8306" s="33"/>
      <x:c r="B8306" s="33"/>
      <x:c r="C8306" s="33"/>
      <x:c r="D8306" s="32"/>
      <x:c r="E8306" s="33"/>
      <x:c r="F8306" s="60"/>
      <x:c r="G8306" s="61"/>
      <x:c r="H8306" s="61"/>
      <x:c r="I8306" s="66"/>
    </x:row>
    <x:row r="8307" spans="1:9" x14ac:dyDescent="0.25">
      <x:c r="A8307" s="33"/>
      <x:c r="B8307" s="33"/>
      <x:c r="C8307" s="33"/>
      <x:c r="D8307" s="32"/>
      <x:c r="E8307" s="33"/>
      <x:c r="F8307" s="60"/>
      <x:c r="G8307" s="61"/>
      <x:c r="H8307" s="61"/>
      <x:c r="I8307" s="66"/>
    </x:row>
    <x:row r="8308" spans="1:9" x14ac:dyDescent="0.25">
      <x:c r="A8308" s="33"/>
      <x:c r="B8308" s="33"/>
      <x:c r="C8308" s="33"/>
      <x:c r="D8308" s="32"/>
      <x:c r="E8308" s="33"/>
      <x:c r="F8308" s="60"/>
      <x:c r="G8308" s="61"/>
      <x:c r="H8308" s="61"/>
      <x:c r="I8308" s="66"/>
    </x:row>
    <x:row r="8309" spans="1:9" x14ac:dyDescent="0.25">
      <x:c r="A8309" s="33"/>
      <x:c r="B8309" s="33"/>
      <x:c r="C8309" s="33"/>
      <x:c r="D8309" s="32"/>
      <x:c r="E8309" s="33"/>
      <x:c r="F8309" s="60"/>
      <x:c r="G8309" s="61"/>
      <x:c r="H8309" s="61"/>
      <x:c r="I8309" s="66"/>
    </x:row>
    <x:row r="8310" spans="1:9" x14ac:dyDescent="0.25">
      <x:c r="A8310" s="33"/>
      <x:c r="B8310" s="33"/>
      <x:c r="C8310" s="33"/>
      <x:c r="D8310" s="32"/>
      <x:c r="E8310" s="33"/>
      <x:c r="F8310" s="60"/>
      <x:c r="G8310" s="61"/>
      <x:c r="H8310" s="61"/>
      <x:c r="I8310" s="66"/>
    </x:row>
    <x:row r="8311" spans="1:9" x14ac:dyDescent="0.25">
      <x:c r="A8311" s="33"/>
      <x:c r="B8311" s="33"/>
      <x:c r="C8311" s="33"/>
      <x:c r="D8311" s="32"/>
      <x:c r="E8311" s="33"/>
      <x:c r="F8311" s="60"/>
      <x:c r="G8311" s="61"/>
      <x:c r="H8311" s="61"/>
      <x:c r="I8311" s="66"/>
    </x:row>
    <x:row r="8312" spans="1:9" x14ac:dyDescent="0.25">
      <x:c r="A8312" s="33"/>
      <x:c r="B8312" s="33"/>
      <x:c r="C8312" s="33"/>
      <x:c r="D8312" s="32"/>
      <x:c r="E8312" s="33"/>
      <x:c r="F8312" s="60"/>
      <x:c r="G8312" s="61"/>
      <x:c r="H8312" s="61"/>
      <x:c r="I8312" s="66"/>
    </x:row>
    <x:row r="8313" spans="1:9" x14ac:dyDescent="0.25">
      <x:c r="A8313" s="33"/>
      <x:c r="B8313" s="33"/>
      <x:c r="C8313" s="33"/>
      <x:c r="D8313" s="32"/>
      <x:c r="E8313" s="33"/>
      <x:c r="F8313" s="60"/>
      <x:c r="G8313" s="61"/>
      <x:c r="H8313" s="61"/>
      <x:c r="I8313" s="66"/>
    </x:row>
    <x:row r="8314" spans="1:9" x14ac:dyDescent="0.25">
      <x:c r="A8314" s="33"/>
      <x:c r="B8314" s="33"/>
      <x:c r="C8314" s="33"/>
      <x:c r="D8314" s="32"/>
      <x:c r="E8314" s="33"/>
      <x:c r="F8314" s="60"/>
      <x:c r="G8314" s="61"/>
      <x:c r="H8314" s="61"/>
      <x:c r="I8314" s="66"/>
    </x:row>
    <x:row r="8315" spans="1:9" x14ac:dyDescent="0.25">
      <x:c r="A8315" s="33"/>
      <x:c r="B8315" s="33"/>
      <x:c r="C8315" s="33"/>
      <x:c r="D8315" s="32"/>
      <x:c r="E8315" s="33"/>
      <x:c r="F8315" s="60"/>
      <x:c r="G8315" s="61"/>
      <x:c r="H8315" s="61"/>
      <x:c r="I8315" s="66"/>
    </x:row>
    <x:row r="8316" spans="1:9" x14ac:dyDescent="0.25">
      <x:c r="A8316" s="33"/>
      <x:c r="B8316" s="33"/>
      <x:c r="C8316" s="33"/>
      <x:c r="D8316" s="32"/>
      <x:c r="E8316" s="33"/>
      <x:c r="F8316" s="60"/>
      <x:c r="G8316" s="61"/>
      <x:c r="H8316" s="61"/>
      <x:c r="I8316" s="66"/>
    </x:row>
    <x:row r="8317" spans="1:9" x14ac:dyDescent="0.25">
      <x:c r="A8317" s="33"/>
      <x:c r="B8317" s="33"/>
      <x:c r="C8317" s="33"/>
      <x:c r="D8317" s="32"/>
      <x:c r="E8317" s="33"/>
      <x:c r="F8317" s="60"/>
      <x:c r="G8317" s="61"/>
      <x:c r="H8317" s="61"/>
      <x:c r="I8317" s="66"/>
    </x:row>
    <x:row r="8318" spans="1:9" x14ac:dyDescent="0.25">
      <x:c r="A8318" s="33"/>
      <x:c r="B8318" s="33"/>
      <x:c r="C8318" s="33"/>
      <x:c r="D8318" s="32"/>
      <x:c r="E8318" s="33"/>
      <x:c r="F8318" s="60"/>
      <x:c r="G8318" s="61"/>
      <x:c r="H8318" s="61"/>
      <x:c r="I8318" s="66"/>
    </x:row>
    <x:row r="8319" spans="1:9" x14ac:dyDescent="0.25">
      <x:c r="A8319" s="33"/>
      <x:c r="B8319" s="33"/>
      <x:c r="C8319" s="33"/>
      <x:c r="D8319" s="32"/>
      <x:c r="E8319" s="33"/>
      <x:c r="F8319" s="60"/>
      <x:c r="G8319" s="61"/>
      <x:c r="H8319" s="61"/>
      <x:c r="I8319" s="66"/>
    </x:row>
    <x:row r="8320" spans="1:9" x14ac:dyDescent="0.25">
      <x:c r="A8320" s="33"/>
      <x:c r="B8320" s="33"/>
      <x:c r="C8320" s="33"/>
      <x:c r="D8320" s="32"/>
      <x:c r="E8320" s="33"/>
      <x:c r="F8320" s="60"/>
      <x:c r="G8320" s="61"/>
      <x:c r="H8320" s="61"/>
      <x:c r="I8320" s="66"/>
    </x:row>
    <x:row r="8321" spans="1:9" x14ac:dyDescent="0.25">
      <x:c r="A8321" s="33"/>
      <x:c r="B8321" s="33"/>
      <x:c r="C8321" s="33"/>
      <x:c r="D8321" s="32"/>
      <x:c r="E8321" s="33"/>
      <x:c r="F8321" s="60"/>
      <x:c r="G8321" s="61"/>
      <x:c r="H8321" s="61"/>
      <x:c r="I8321" s="66"/>
    </x:row>
    <x:row r="8322" spans="1:9" x14ac:dyDescent="0.25">
      <x:c r="A8322" s="33"/>
      <x:c r="B8322" s="33"/>
      <x:c r="C8322" s="33"/>
      <x:c r="D8322" s="32"/>
      <x:c r="E8322" s="33"/>
      <x:c r="F8322" s="60"/>
      <x:c r="G8322" s="61"/>
      <x:c r="H8322" s="61"/>
      <x:c r="I8322" s="66"/>
    </x:row>
    <x:row r="8323" spans="1:9" x14ac:dyDescent="0.25">
      <x:c r="A8323" s="33"/>
      <x:c r="B8323" s="33"/>
      <x:c r="C8323" s="33"/>
      <x:c r="D8323" s="32"/>
      <x:c r="E8323" s="33"/>
      <x:c r="F8323" s="60"/>
      <x:c r="G8323" s="61"/>
      <x:c r="H8323" s="61"/>
      <x:c r="I8323" s="66"/>
    </x:row>
    <x:row r="8324" spans="1:9" x14ac:dyDescent="0.25">
      <x:c r="A8324" s="33"/>
      <x:c r="B8324" s="33"/>
      <x:c r="C8324" s="33"/>
      <x:c r="D8324" s="32"/>
      <x:c r="E8324" s="33"/>
      <x:c r="F8324" s="60"/>
      <x:c r="G8324" s="61"/>
      <x:c r="H8324" s="61"/>
      <x:c r="I8324" s="66"/>
    </x:row>
    <x:row r="8325" spans="1:9" x14ac:dyDescent="0.25">
      <x:c r="A8325" s="33"/>
      <x:c r="B8325" s="33"/>
      <x:c r="C8325" s="33"/>
      <x:c r="D8325" s="32"/>
      <x:c r="E8325" s="33"/>
      <x:c r="F8325" s="60"/>
      <x:c r="G8325" s="61"/>
      <x:c r="H8325" s="61"/>
      <x:c r="I8325" s="66"/>
    </x:row>
    <x:row r="8326" spans="1:9" x14ac:dyDescent="0.25">
      <x:c r="A8326" s="33"/>
      <x:c r="B8326" s="33"/>
      <x:c r="C8326" s="33"/>
      <x:c r="D8326" s="32"/>
      <x:c r="E8326" s="33"/>
      <x:c r="F8326" s="60"/>
      <x:c r="G8326" s="61"/>
      <x:c r="H8326" s="61"/>
      <x:c r="I8326" s="66"/>
    </x:row>
    <x:row r="8327" spans="1:9" x14ac:dyDescent="0.25">
      <x:c r="A8327" s="33"/>
      <x:c r="B8327" s="33"/>
      <x:c r="C8327" s="33"/>
      <x:c r="D8327" s="32"/>
      <x:c r="E8327" s="33"/>
      <x:c r="F8327" s="60"/>
      <x:c r="G8327" s="61"/>
      <x:c r="H8327" s="61"/>
      <x:c r="I8327" s="66"/>
    </x:row>
    <x:row r="8328" spans="1:9" x14ac:dyDescent="0.25">
      <x:c r="A8328" s="33"/>
      <x:c r="B8328" s="33"/>
      <x:c r="C8328" s="33"/>
      <x:c r="D8328" s="32"/>
      <x:c r="E8328" s="33"/>
      <x:c r="F8328" s="60"/>
      <x:c r="G8328" s="61"/>
      <x:c r="H8328" s="61"/>
      <x:c r="I8328" s="66"/>
    </x:row>
    <x:row r="8329" spans="1:9" x14ac:dyDescent="0.25">
      <x:c r="A8329" s="33"/>
      <x:c r="B8329" s="33"/>
      <x:c r="C8329" s="33"/>
      <x:c r="D8329" s="32"/>
      <x:c r="E8329" s="33"/>
      <x:c r="F8329" s="60"/>
      <x:c r="G8329" s="61"/>
      <x:c r="H8329" s="61"/>
      <x:c r="I8329" s="66"/>
    </x:row>
    <x:row r="8330" spans="1:9" x14ac:dyDescent="0.25">
      <x:c r="A8330" s="33"/>
      <x:c r="B8330" s="33"/>
      <x:c r="C8330" s="33"/>
      <x:c r="D8330" s="32"/>
      <x:c r="E8330" s="33"/>
      <x:c r="F8330" s="60"/>
      <x:c r="G8330" s="61"/>
      <x:c r="H8330" s="61"/>
      <x:c r="I8330" s="66"/>
    </x:row>
    <x:row r="8331" spans="1:9" x14ac:dyDescent="0.25">
      <x:c r="A8331" s="33"/>
      <x:c r="B8331" s="33"/>
      <x:c r="C8331" s="33"/>
      <x:c r="D8331" s="32"/>
      <x:c r="E8331" s="33"/>
      <x:c r="F8331" s="60"/>
      <x:c r="G8331" s="61"/>
      <x:c r="H8331" s="61"/>
      <x:c r="I8331" s="66"/>
    </x:row>
    <x:row r="8332" spans="1:9" x14ac:dyDescent="0.25">
      <x:c r="A8332" s="33"/>
      <x:c r="B8332" s="33"/>
      <x:c r="C8332" s="33"/>
      <x:c r="D8332" s="32"/>
      <x:c r="E8332" s="33"/>
      <x:c r="F8332" s="60"/>
      <x:c r="G8332" s="61"/>
      <x:c r="H8332" s="61"/>
      <x:c r="I8332" s="66"/>
    </x:row>
    <x:row r="8333" spans="1:9" x14ac:dyDescent="0.25">
      <x:c r="A8333" s="33"/>
      <x:c r="B8333" s="33"/>
      <x:c r="C8333" s="33"/>
      <x:c r="D8333" s="32"/>
      <x:c r="E8333" s="33"/>
      <x:c r="F8333" s="60"/>
      <x:c r="G8333" s="61"/>
      <x:c r="H8333" s="61"/>
      <x:c r="I8333" s="66"/>
    </x:row>
    <x:row r="8334" spans="1:9" x14ac:dyDescent="0.25">
      <x:c r="A8334" s="33"/>
      <x:c r="B8334" s="33"/>
      <x:c r="C8334" s="33"/>
      <x:c r="D8334" s="32"/>
      <x:c r="E8334" s="33"/>
      <x:c r="F8334" s="60"/>
      <x:c r="G8334" s="61"/>
      <x:c r="H8334" s="61"/>
      <x:c r="I8334" s="66"/>
    </x:row>
    <x:row r="8335" spans="1:9" x14ac:dyDescent="0.25">
      <x:c r="A8335" s="33"/>
      <x:c r="B8335" s="33"/>
      <x:c r="C8335" s="33"/>
      <x:c r="D8335" s="32"/>
      <x:c r="E8335" s="33"/>
      <x:c r="F8335" s="60"/>
      <x:c r="G8335" s="61"/>
      <x:c r="H8335" s="61"/>
      <x:c r="I8335" s="66"/>
    </x:row>
    <x:row r="8336" spans="1:9" x14ac:dyDescent="0.25">
      <x:c r="A8336" s="33"/>
      <x:c r="B8336" s="33"/>
      <x:c r="C8336" s="33"/>
      <x:c r="D8336" s="32"/>
      <x:c r="E8336" s="33"/>
      <x:c r="F8336" s="60"/>
      <x:c r="G8336" s="61"/>
      <x:c r="H8336" s="61"/>
      <x:c r="I8336" s="66"/>
    </x:row>
    <x:row r="8337" spans="1:9" x14ac:dyDescent="0.25">
      <x:c r="A8337" s="33"/>
      <x:c r="B8337" s="33"/>
      <x:c r="C8337" s="33"/>
      <x:c r="D8337" s="32"/>
      <x:c r="E8337" s="33"/>
      <x:c r="F8337" s="60"/>
      <x:c r="G8337" s="61"/>
      <x:c r="H8337" s="61"/>
      <x:c r="I8337" s="66"/>
    </x:row>
    <x:row r="8338" spans="1:9" x14ac:dyDescent="0.25">
      <x:c r="A8338" s="33"/>
      <x:c r="B8338" s="33"/>
      <x:c r="C8338" s="33"/>
      <x:c r="D8338" s="32"/>
      <x:c r="E8338" s="33"/>
      <x:c r="F8338" s="60"/>
      <x:c r="G8338" s="61"/>
      <x:c r="H8338" s="61"/>
      <x:c r="I8338" s="66"/>
    </x:row>
    <x:row r="8339" spans="1:9" x14ac:dyDescent="0.25">
      <x:c r="A8339" s="33"/>
      <x:c r="B8339" s="33"/>
      <x:c r="C8339" s="33"/>
      <x:c r="D8339" s="32"/>
      <x:c r="E8339" s="33"/>
      <x:c r="F8339" s="60"/>
      <x:c r="G8339" s="61"/>
      <x:c r="H8339" s="61"/>
      <x:c r="I8339" s="66"/>
    </x:row>
    <x:row r="8340" spans="1:9" x14ac:dyDescent="0.25">
      <x:c r="A8340" s="33"/>
      <x:c r="B8340" s="33"/>
      <x:c r="C8340" s="33"/>
      <x:c r="D8340" s="32"/>
      <x:c r="E8340" s="33"/>
      <x:c r="F8340" s="60"/>
      <x:c r="G8340" s="61"/>
      <x:c r="H8340" s="61"/>
      <x:c r="I8340" s="66"/>
    </x:row>
    <x:row r="8341" spans="1:9" x14ac:dyDescent="0.25">
      <x:c r="A8341" s="33"/>
      <x:c r="B8341" s="33"/>
      <x:c r="C8341" s="33"/>
      <x:c r="D8341" s="32"/>
      <x:c r="E8341" s="33"/>
      <x:c r="F8341" s="60"/>
      <x:c r="G8341" s="61"/>
      <x:c r="H8341" s="61"/>
      <x:c r="I8341" s="66"/>
    </x:row>
    <x:row r="8342" spans="1:9" x14ac:dyDescent="0.25">
      <x:c r="A8342" s="33"/>
      <x:c r="B8342" s="33"/>
      <x:c r="C8342" s="33"/>
      <x:c r="D8342" s="32"/>
      <x:c r="E8342" s="33"/>
      <x:c r="F8342" s="60"/>
      <x:c r="G8342" s="61"/>
      <x:c r="H8342" s="61"/>
      <x:c r="I8342" s="66"/>
    </x:row>
    <x:row r="8343" spans="1:9" x14ac:dyDescent="0.25">
      <x:c r="A8343" s="33"/>
      <x:c r="B8343" s="33"/>
      <x:c r="C8343" s="33"/>
      <x:c r="D8343" s="32"/>
      <x:c r="E8343" s="33"/>
      <x:c r="F8343" s="60"/>
      <x:c r="G8343" s="61"/>
      <x:c r="H8343" s="61"/>
      <x:c r="I8343" s="66"/>
    </x:row>
    <x:row r="8344" spans="1:9" x14ac:dyDescent="0.25">
      <x:c r="A8344" s="33"/>
      <x:c r="B8344" s="33"/>
      <x:c r="C8344" s="33"/>
      <x:c r="D8344" s="32"/>
      <x:c r="E8344" s="33"/>
      <x:c r="F8344" s="60"/>
      <x:c r="G8344" s="61"/>
      <x:c r="H8344" s="61"/>
      <x:c r="I8344" s="66"/>
    </x:row>
    <x:row r="8345" spans="1:9" x14ac:dyDescent="0.25">
      <x:c r="A8345" s="33"/>
      <x:c r="B8345" s="33"/>
      <x:c r="C8345" s="33"/>
      <x:c r="D8345" s="32"/>
      <x:c r="E8345" s="33"/>
      <x:c r="F8345" s="60"/>
      <x:c r="G8345" s="61"/>
      <x:c r="H8345" s="61"/>
      <x:c r="I8345" s="66"/>
    </x:row>
    <x:row r="8346" spans="1:9" x14ac:dyDescent="0.25">
      <x:c r="A8346" s="33"/>
      <x:c r="B8346" s="33"/>
      <x:c r="C8346" s="33"/>
      <x:c r="D8346" s="32"/>
      <x:c r="E8346" s="33"/>
      <x:c r="F8346" s="60"/>
      <x:c r="G8346" s="61"/>
      <x:c r="H8346" s="61"/>
      <x:c r="I8346" s="66"/>
    </x:row>
    <x:row r="8347" spans="1:9" x14ac:dyDescent="0.25">
      <x:c r="A8347" s="33"/>
      <x:c r="B8347" s="33"/>
      <x:c r="C8347" s="33"/>
      <x:c r="D8347" s="32"/>
      <x:c r="E8347" s="33"/>
      <x:c r="F8347" s="60"/>
      <x:c r="G8347" s="61"/>
      <x:c r="H8347" s="61"/>
      <x:c r="I8347" s="66"/>
    </x:row>
    <x:row r="8348" spans="1:9" x14ac:dyDescent="0.25">
      <x:c r="A8348" s="33"/>
      <x:c r="B8348" s="33"/>
      <x:c r="C8348" s="33"/>
      <x:c r="D8348" s="32"/>
      <x:c r="E8348" s="33"/>
      <x:c r="F8348" s="60"/>
      <x:c r="G8348" s="61"/>
      <x:c r="H8348" s="61"/>
      <x:c r="I8348" s="66"/>
    </x:row>
    <x:row r="8349" spans="1:9" x14ac:dyDescent="0.25">
      <x:c r="A8349" s="33"/>
      <x:c r="B8349" s="33"/>
      <x:c r="C8349" s="33"/>
      <x:c r="D8349" s="32"/>
      <x:c r="E8349" s="33"/>
      <x:c r="F8349" s="60"/>
      <x:c r="G8349" s="61"/>
      <x:c r="H8349" s="61"/>
      <x:c r="I8349" s="66"/>
    </x:row>
    <x:row r="8350" spans="1:9" x14ac:dyDescent="0.25">
      <x:c r="A8350" s="33"/>
      <x:c r="B8350" s="33"/>
      <x:c r="C8350" s="33"/>
      <x:c r="D8350" s="32"/>
      <x:c r="E8350" s="33"/>
      <x:c r="F8350" s="60"/>
      <x:c r="G8350" s="61"/>
      <x:c r="H8350" s="61"/>
      <x:c r="I8350" s="66"/>
    </x:row>
    <x:row r="8351" spans="1:9" x14ac:dyDescent="0.25">
      <x:c r="A8351" s="33"/>
      <x:c r="B8351" s="33"/>
      <x:c r="C8351" s="33"/>
      <x:c r="D8351" s="32"/>
      <x:c r="E8351" s="33"/>
      <x:c r="F8351" s="60"/>
      <x:c r="G8351" s="61"/>
      <x:c r="H8351" s="61"/>
      <x:c r="I8351" s="66"/>
    </x:row>
    <x:row r="8352" spans="1:9" x14ac:dyDescent="0.25">
      <x:c r="A8352" s="33"/>
      <x:c r="B8352" s="33"/>
      <x:c r="C8352" s="33"/>
      <x:c r="D8352" s="32"/>
      <x:c r="E8352" s="33"/>
      <x:c r="F8352" s="60"/>
      <x:c r="G8352" s="61"/>
      <x:c r="H8352" s="61"/>
      <x:c r="I8352" s="66"/>
    </x:row>
    <x:row r="8353" spans="1:9" x14ac:dyDescent="0.25">
      <x:c r="A8353" s="33"/>
      <x:c r="B8353" s="33"/>
      <x:c r="C8353" s="33"/>
      <x:c r="D8353" s="32"/>
      <x:c r="E8353" s="33"/>
      <x:c r="F8353" s="60"/>
      <x:c r="G8353" s="61"/>
      <x:c r="H8353" s="61"/>
      <x:c r="I8353" s="66"/>
    </x:row>
    <x:row r="8354" spans="1:9" x14ac:dyDescent="0.25">
      <x:c r="A8354" s="33"/>
      <x:c r="B8354" s="33"/>
      <x:c r="C8354" s="33"/>
      <x:c r="D8354" s="32"/>
      <x:c r="E8354" s="33"/>
      <x:c r="F8354" s="60"/>
      <x:c r="G8354" s="61"/>
      <x:c r="H8354" s="61"/>
      <x:c r="I8354" s="66"/>
    </x:row>
    <x:row r="8355" spans="1:9" x14ac:dyDescent="0.25">
      <x:c r="A8355" s="33"/>
      <x:c r="B8355" s="33"/>
      <x:c r="C8355" s="33"/>
      <x:c r="D8355" s="32"/>
      <x:c r="E8355" s="33"/>
      <x:c r="F8355" s="60"/>
      <x:c r="G8355" s="61"/>
      <x:c r="H8355" s="61"/>
      <x:c r="I8355" s="66"/>
    </x:row>
    <x:row r="8356" spans="1:9" x14ac:dyDescent="0.25">
      <x:c r="A8356" s="33"/>
      <x:c r="B8356" s="33"/>
      <x:c r="C8356" s="33"/>
      <x:c r="D8356" s="32"/>
      <x:c r="E8356" s="33"/>
      <x:c r="F8356" s="60"/>
      <x:c r="G8356" s="61"/>
      <x:c r="H8356" s="61"/>
      <x:c r="I8356" s="66"/>
    </x:row>
    <x:row r="8357" spans="1:9" x14ac:dyDescent="0.25">
      <x:c r="A8357" s="33"/>
      <x:c r="B8357" s="33"/>
      <x:c r="C8357" s="33"/>
      <x:c r="D8357" s="32"/>
      <x:c r="E8357" s="33"/>
      <x:c r="F8357" s="60"/>
      <x:c r="G8357" s="61"/>
      <x:c r="H8357" s="61"/>
      <x:c r="I8357" s="66"/>
    </x:row>
    <x:row r="8358" spans="1:9" x14ac:dyDescent="0.25">
      <x:c r="A8358" s="33"/>
      <x:c r="B8358" s="33"/>
      <x:c r="C8358" s="33"/>
      <x:c r="D8358" s="32"/>
      <x:c r="E8358" s="33"/>
      <x:c r="F8358" s="60"/>
      <x:c r="G8358" s="61"/>
      <x:c r="H8358" s="61"/>
      <x:c r="I8358" s="66"/>
    </x:row>
    <x:row r="8359" spans="1:9" x14ac:dyDescent="0.25">
      <x:c r="A8359" s="33"/>
      <x:c r="B8359" s="33"/>
      <x:c r="C8359" s="33"/>
      <x:c r="D8359" s="32"/>
      <x:c r="E8359" s="33"/>
      <x:c r="F8359" s="60"/>
      <x:c r="G8359" s="61"/>
      <x:c r="H8359" s="61"/>
      <x:c r="I8359" s="66"/>
    </x:row>
    <x:row r="8360" spans="1:9" x14ac:dyDescent="0.25">
      <x:c r="A8360" s="33"/>
      <x:c r="B8360" s="33"/>
      <x:c r="C8360" s="33"/>
      <x:c r="D8360" s="32"/>
      <x:c r="E8360" s="33"/>
      <x:c r="F8360" s="60"/>
      <x:c r="G8360" s="61"/>
      <x:c r="H8360" s="61"/>
      <x:c r="I8360" s="66"/>
    </x:row>
    <x:row r="8361" spans="1:9" x14ac:dyDescent="0.25">
      <x:c r="A8361" s="33"/>
      <x:c r="B8361" s="33"/>
      <x:c r="C8361" s="33"/>
      <x:c r="D8361" s="32"/>
      <x:c r="E8361" s="33"/>
      <x:c r="F8361" s="60"/>
      <x:c r="G8361" s="61"/>
      <x:c r="H8361" s="61"/>
      <x:c r="I8361" s="66"/>
    </x:row>
    <x:row r="8362" spans="1:9" x14ac:dyDescent="0.25">
      <x:c r="A8362" s="33"/>
      <x:c r="B8362" s="33"/>
      <x:c r="C8362" s="33"/>
      <x:c r="D8362" s="32"/>
      <x:c r="E8362" s="33"/>
      <x:c r="F8362" s="60"/>
      <x:c r="G8362" s="61"/>
      <x:c r="H8362" s="61"/>
      <x:c r="I8362" s="66"/>
    </x:row>
    <x:row r="8363" spans="1:9" x14ac:dyDescent="0.25">
      <x:c r="A8363" s="33"/>
      <x:c r="B8363" s="33"/>
      <x:c r="C8363" s="33"/>
      <x:c r="D8363" s="32"/>
      <x:c r="E8363" s="33"/>
      <x:c r="F8363" s="60"/>
      <x:c r="G8363" s="61"/>
      <x:c r="H8363" s="61"/>
      <x:c r="I8363" s="66"/>
    </x:row>
    <x:row r="8364" spans="1:9" x14ac:dyDescent="0.25">
      <x:c r="A8364" s="33"/>
      <x:c r="B8364" s="33"/>
      <x:c r="C8364" s="33"/>
      <x:c r="D8364" s="32"/>
      <x:c r="E8364" s="33"/>
      <x:c r="F8364" s="60"/>
      <x:c r="G8364" s="61"/>
      <x:c r="H8364" s="61"/>
      <x:c r="I8364" s="66"/>
    </x:row>
    <x:row r="8365" spans="1:9" x14ac:dyDescent="0.25">
      <x:c r="A8365" s="33"/>
      <x:c r="B8365" s="33"/>
      <x:c r="C8365" s="33"/>
      <x:c r="D8365" s="32"/>
      <x:c r="E8365" s="33"/>
      <x:c r="F8365" s="60"/>
      <x:c r="G8365" s="61"/>
      <x:c r="H8365" s="61"/>
      <x:c r="I8365" s="66"/>
    </x:row>
    <x:row r="8366" spans="1:9" x14ac:dyDescent="0.25">
      <x:c r="A8366" s="33"/>
      <x:c r="B8366" s="33"/>
      <x:c r="C8366" s="33"/>
      <x:c r="D8366" s="32"/>
      <x:c r="E8366" s="33"/>
      <x:c r="F8366" s="60"/>
      <x:c r="G8366" s="61"/>
      <x:c r="H8366" s="61"/>
      <x:c r="I8366" s="66"/>
    </x:row>
    <x:row r="8367" spans="1:9" x14ac:dyDescent="0.25">
      <x:c r="A8367" s="33"/>
      <x:c r="B8367" s="33"/>
      <x:c r="C8367" s="33"/>
      <x:c r="D8367" s="32"/>
      <x:c r="E8367" s="33"/>
      <x:c r="F8367" s="60"/>
      <x:c r="G8367" s="61"/>
      <x:c r="H8367" s="61"/>
      <x:c r="I8367" s="66"/>
    </x:row>
    <x:row r="8368" spans="1:9" x14ac:dyDescent="0.25">
      <x:c r="A8368" s="33"/>
      <x:c r="B8368" s="33"/>
      <x:c r="C8368" s="33"/>
      <x:c r="D8368" s="32"/>
      <x:c r="E8368" s="33"/>
      <x:c r="F8368" s="60"/>
      <x:c r="G8368" s="61"/>
      <x:c r="H8368" s="61"/>
      <x:c r="I8368" s="66"/>
    </x:row>
    <x:row r="8369" spans="1:9" x14ac:dyDescent="0.25">
      <x:c r="A8369" s="33"/>
      <x:c r="B8369" s="33"/>
      <x:c r="C8369" s="33"/>
      <x:c r="D8369" s="32"/>
      <x:c r="E8369" s="33"/>
      <x:c r="F8369" s="60"/>
      <x:c r="G8369" s="61"/>
      <x:c r="H8369" s="61"/>
      <x:c r="I8369" s="66"/>
    </x:row>
    <x:row r="8370" spans="1:9" x14ac:dyDescent="0.25">
      <x:c r="A8370" s="33"/>
      <x:c r="B8370" s="33"/>
      <x:c r="C8370" s="33"/>
      <x:c r="D8370" s="32"/>
      <x:c r="E8370" s="33"/>
      <x:c r="F8370" s="60"/>
      <x:c r="G8370" s="61"/>
      <x:c r="H8370" s="61"/>
      <x:c r="I8370" s="66"/>
    </x:row>
    <x:row r="8371" spans="1:9" x14ac:dyDescent="0.25">
      <x:c r="A8371" s="33"/>
      <x:c r="B8371" s="33"/>
      <x:c r="C8371" s="33"/>
      <x:c r="D8371" s="32"/>
      <x:c r="E8371" s="33"/>
      <x:c r="F8371" s="60"/>
      <x:c r="G8371" s="61"/>
      <x:c r="H8371" s="61"/>
      <x:c r="I8371" s="66"/>
    </x:row>
    <x:row r="8372" spans="1:9" x14ac:dyDescent="0.25">
      <x:c r="A8372" s="33"/>
      <x:c r="B8372" s="33"/>
      <x:c r="C8372" s="33"/>
      <x:c r="D8372" s="32"/>
      <x:c r="E8372" s="33"/>
      <x:c r="F8372" s="60"/>
      <x:c r="G8372" s="61"/>
      <x:c r="H8372" s="61"/>
      <x:c r="I8372" s="66"/>
    </x:row>
    <x:row r="8373" spans="1:9" x14ac:dyDescent="0.25">
      <x:c r="A8373" s="33"/>
      <x:c r="B8373" s="33"/>
      <x:c r="C8373" s="33"/>
      <x:c r="D8373" s="32"/>
      <x:c r="E8373" s="33"/>
      <x:c r="F8373" s="60"/>
      <x:c r="G8373" s="61"/>
      <x:c r="H8373" s="61"/>
      <x:c r="I8373" s="66"/>
    </x:row>
    <x:row r="8374" spans="1:9" x14ac:dyDescent="0.25">
      <x:c r="A8374" s="33"/>
      <x:c r="B8374" s="33"/>
      <x:c r="C8374" s="33"/>
      <x:c r="D8374" s="32"/>
      <x:c r="E8374" s="33"/>
      <x:c r="F8374" s="60"/>
      <x:c r="G8374" s="61"/>
      <x:c r="H8374" s="61"/>
      <x:c r="I8374" s="66"/>
    </x:row>
    <x:row r="8375" spans="1:9" x14ac:dyDescent="0.25">
      <x:c r="A8375" s="33"/>
      <x:c r="B8375" s="33"/>
      <x:c r="C8375" s="33"/>
      <x:c r="D8375" s="32"/>
      <x:c r="E8375" s="33"/>
      <x:c r="F8375" s="60"/>
      <x:c r="G8375" s="61"/>
      <x:c r="H8375" s="61"/>
      <x:c r="I8375" s="66"/>
    </x:row>
    <x:row r="8376" spans="1:9" x14ac:dyDescent="0.25">
      <x:c r="A8376" s="33"/>
      <x:c r="B8376" s="33"/>
      <x:c r="C8376" s="33"/>
      <x:c r="D8376" s="32"/>
      <x:c r="E8376" s="33"/>
      <x:c r="F8376" s="60"/>
      <x:c r="G8376" s="61"/>
      <x:c r="H8376" s="61"/>
      <x:c r="I8376" s="66"/>
    </x:row>
    <x:row r="8377" spans="1:9" x14ac:dyDescent="0.25">
      <x:c r="A8377" s="33"/>
      <x:c r="B8377" s="33"/>
      <x:c r="C8377" s="33"/>
      <x:c r="D8377" s="32"/>
      <x:c r="E8377" s="33"/>
      <x:c r="F8377" s="60"/>
      <x:c r="G8377" s="61"/>
      <x:c r="H8377" s="61"/>
      <x:c r="I8377" s="66"/>
    </x:row>
    <x:row r="8378" spans="1:9" x14ac:dyDescent="0.25">
      <x:c r="A8378" s="33"/>
      <x:c r="B8378" s="33"/>
      <x:c r="C8378" s="33"/>
      <x:c r="D8378" s="32"/>
      <x:c r="E8378" s="33"/>
      <x:c r="F8378" s="60"/>
      <x:c r="G8378" s="61"/>
      <x:c r="H8378" s="61"/>
      <x:c r="I8378" s="66"/>
    </x:row>
    <x:row r="8379" spans="1:9" x14ac:dyDescent="0.25">
      <x:c r="A8379" s="33"/>
      <x:c r="B8379" s="33"/>
      <x:c r="C8379" s="33"/>
      <x:c r="D8379" s="32"/>
      <x:c r="E8379" s="33"/>
      <x:c r="F8379" s="60"/>
      <x:c r="G8379" s="61"/>
      <x:c r="H8379" s="61"/>
      <x:c r="I8379" s="66"/>
    </x:row>
    <x:row r="8380" spans="1:9" x14ac:dyDescent="0.25">
      <x:c r="A8380" s="33"/>
      <x:c r="B8380" s="33"/>
      <x:c r="C8380" s="33"/>
      <x:c r="D8380" s="32"/>
      <x:c r="E8380" s="33"/>
      <x:c r="F8380" s="60"/>
      <x:c r="G8380" s="61"/>
      <x:c r="H8380" s="61"/>
      <x:c r="I8380" s="66"/>
    </x:row>
    <x:row r="8381" spans="1:9" x14ac:dyDescent="0.25">
      <x:c r="A8381" s="33"/>
      <x:c r="B8381" s="33"/>
      <x:c r="C8381" s="33"/>
      <x:c r="D8381" s="32"/>
      <x:c r="E8381" s="33"/>
      <x:c r="F8381" s="60"/>
      <x:c r="G8381" s="61"/>
      <x:c r="H8381" s="61"/>
      <x:c r="I8381" s="66"/>
    </x:row>
    <x:row r="8382" spans="1:9" x14ac:dyDescent="0.25">
      <x:c r="A8382" s="33"/>
      <x:c r="B8382" s="33"/>
      <x:c r="C8382" s="33"/>
      <x:c r="D8382" s="32"/>
      <x:c r="E8382" s="33"/>
      <x:c r="F8382" s="60"/>
      <x:c r="G8382" s="61"/>
      <x:c r="H8382" s="61"/>
      <x:c r="I8382" s="66"/>
    </x:row>
    <x:row r="8383" spans="1:9" x14ac:dyDescent="0.25">
      <x:c r="A8383" s="33"/>
      <x:c r="B8383" s="33"/>
      <x:c r="C8383" s="33"/>
      <x:c r="D8383" s="32"/>
      <x:c r="E8383" s="33"/>
      <x:c r="F8383" s="60"/>
      <x:c r="G8383" s="61"/>
      <x:c r="H8383" s="61"/>
      <x:c r="I8383" s="66"/>
    </x:row>
    <x:row r="8384" spans="1:9" x14ac:dyDescent="0.25">
      <x:c r="A8384" s="33"/>
      <x:c r="B8384" s="33"/>
      <x:c r="C8384" s="33"/>
      <x:c r="D8384" s="32"/>
      <x:c r="E8384" s="33"/>
      <x:c r="F8384" s="60"/>
      <x:c r="G8384" s="61"/>
      <x:c r="H8384" s="61"/>
      <x:c r="I8384" s="66"/>
    </x:row>
    <x:row r="8385" spans="1:9" x14ac:dyDescent="0.25">
      <x:c r="A8385" s="33"/>
      <x:c r="B8385" s="33"/>
      <x:c r="C8385" s="33"/>
      <x:c r="D8385" s="32"/>
      <x:c r="E8385" s="33"/>
      <x:c r="F8385" s="60"/>
      <x:c r="G8385" s="61"/>
      <x:c r="H8385" s="61"/>
      <x:c r="I8385" s="66"/>
    </x:row>
    <x:row r="8386" spans="1:9" x14ac:dyDescent="0.25">
      <x:c r="A8386" s="33"/>
      <x:c r="B8386" s="33"/>
      <x:c r="C8386" s="33"/>
      <x:c r="D8386" s="32"/>
      <x:c r="E8386" s="33"/>
      <x:c r="F8386" s="60"/>
      <x:c r="G8386" s="61"/>
      <x:c r="H8386" s="61"/>
      <x:c r="I8386" s="66"/>
    </x:row>
    <x:row r="8387" spans="1:9" x14ac:dyDescent="0.25">
      <x:c r="A8387" s="33"/>
      <x:c r="B8387" s="33"/>
      <x:c r="C8387" s="33"/>
      <x:c r="D8387" s="32"/>
      <x:c r="E8387" s="33"/>
      <x:c r="F8387" s="60"/>
      <x:c r="G8387" s="61"/>
      <x:c r="H8387" s="61"/>
      <x:c r="I8387" s="66"/>
    </x:row>
    <x:row r="8388" spans="1:9" x14ac:dyDescent="0.25">
      <x:c r="A8388" s="33"/>
      <x:c r="B8388" s="33"/>
      <x:c r="C8388" s="33"/>
      <x:c r="D8388" s="32"/>
      <x:c r="E8388" s="33"/>
      <x:c r="F8388" s="60"/>
      <x:c r="G8388" s="61"/>
      <x:c r="H8388" s="61"/>
      <x:c r="I8388" s="66"/>
    </x:row>
    <x:row r="8389" spans="1:9" x14ac:dyDescent="0.25">
      <x:c r="A8389" s="33"/>
      <x:c r="B8389" s="33"/>
      <x:c r="C8389" s="33"/>
      <x:c r="D8389" s="32"/>
      <x:c r="E8389" s="33"/>
      <x:c r="F8389" s="60"/>
      <x:c r="G8389" s="61"/>
      <x:c r="H8389" s="61"/>
      <x:c r="I8389" s="66"/>
    </x:row>
    <x:row r="8390" spans="1:9" x14ac:dyDescent="0.25">
      <x:c r="A8390" s="33"/>
      <x:c r="B8390" s="33"/>
      <x:c r="C8390" s="33"/>
      <x:c r="D8390" s="32"/>
      <x:c r="E8390" s="33"/>
      <x:c r="F8390" s="60"/>
      <x:c r="G8390" s="61"/>
      <x:c r="H8390" s="61"/>
      <x:c r="I8390" s="66"/>
    </x:row>
    <x:row r="8391" spans="1:9" x14ac:dyDescent="0.25">
      <x:c r="A8391" s="33"/>
      <x:c r="B8391" s="33"/>
      <x:c r="C8391" s="33"/>
      <x:c r="D8391" s="32"/>
      <x:c r="E8391" s="33"/>
      <x:c r="F8391" s="60"/>
      <x:c r="G8391" s="61"/>
      <x:c r="H8391" s="61"/>
      <x:c r="I8391" s="66"/>
    </x:row>
    <x:row r="8392" spans="1:9" x14ac:dyDescent="0.25">
      <x:c r="A8392" s="33"/>
      <x:c r="B8392" s="33"/>
      <x:c r="C8392" s="33"/>
      <x:c r="D8392" s="32"/>
      <x:c r="E8392" s="33"/>
      <x:c r="F8392" s="60"/>
      <x:c r="G8392" s="61"/>
      <x:c r="H8392" s="61"/>
      <x:c r="I8392" s="66"/>
    </x:row>
    <x:row r="8393" spans="1:9" x14ac:dyDescent="0.25">
      <x:c r="A8393" s="33"/>
      <x:c r="B8393" s="33"/>
      <x:c r="C8393" s="33"/>
      <x:c r="D8393" s="32"/>
      <x:c r="E8393" s="33"/>
      <x:c r="F8393" s="60"/>
      <x:c r="G8393" s="61"/>
      <x:c r="H8393" s="61"/>
      <x:c r="I8393" s="66"/>
    </x:row>
    <x:row r="8394" spans="1:9" x14ac:dyDescent="0.25">
      <x:c r="A8394" s="33"/>
      <x:c r="B8394" s="33"/>
      <x:c r="C8394" s="33"/>
      <x:c r="D8394" s="32"/>
      <x:c r="E8394" s="33"/>
      <x:c r="F8394" s="60"/>
      <x:c r="G8394" s="61"/>
      <x:c r="H8394" s="61"/>
      <x:c r="I8394" s="66"/>
    </x:row>
    <x:row r="8395" spans="1:9" x14ac:dyDescent="0.25">
      <x:c r="A8395" s="33"/>
      <x:c r="B8395" s="33"/>
      <x:c r="C8395" s="33"/>
      <x:c r="D8395" s="32"/>
      <x:c r="E8395" s="33"/>
      <x:c r="F8395" s="60"/>
      <x:c r="G8395" s="61"/>
      <x:c r="H8395" s="61"/>
      <x:c r="I8395" s="66"/>
    </x:row>
    <x:row r="8396" spans="1:9" x14ac:dyDescent="0.25">
      <x:c r="A8396" s="33"/>
      <x:c r="B8396" s="33"/>
      <x:c r="C8396" s="33"/>
      <x:c r="D8396" s="32"/>
      <x:c r="E8396" s="33"/>
      <x:c r="F8396" s="60"/>
      <x:c r="G8396" s="61"/>
      <x:c r="H8396" s="61"/>
      <x:c r="I8396" s="66"/>
    </x:row>
    <x:row r="8397" spans="1:9" x14ac:dyDescent="0.25">
      <x:c r="A8397" s="33"/>
      <x:c r="B8397" s="33"/>
      <x:c r="C8397" s="33"/>
      <x:c r="D8397" s="32"/>
      <x:c r="E8397" s="33"/>
      <x:c r="F8397" s="60"/>
      <x:c r="G8397" s="61"/>
      <x:c r="H8397" s="61"/>
      <x:c r="I8397" s="66"/>
    </x:row>
    <x:row r="8398" spans="1:9" x14ac:dyDescent="0.25">
      <x:c r="A8398" s="33"/>
      <x:c r="B8398" s="33"/>
      <x:c r="C8398" s="33"/>
      <x:c r="D8398" s="32"/>
      <x:c r="E8398" s="33"/>
      <x:c r="F8398" s="60"/>
      <x:c r="G8398" s="61"/>
      <x:c r="H8398" s="61"/>
      <x:c r="I8398" s="66"/>
    </x:row>
    <x:row r="8399" spans="1:9" x14ac:dyDescent="0.25">
      <x:c r="A8399" s="33"/>
      <x:c r="B8399" s="33"/>
      <x:c r="C8399" s="33"/>
      <x:c r="D8399" s="32"/>
      <x:c r="E8399" s="33"/>
      <x:c r="F8399" s="60"/>
      <x:c r="G8399" s="61"/>
      <x:c r="H8399" s="61"/>
      <x:c r="I8399" s="66"/>
    </x:row>
    <x:row r="8400" spans="1:9" x14ac:dyDescent="0.25">
      <x:c r="A8400" s="33"/>
      <x:c r="B8400" s="33"/>
      <x:c r="C8400" s="33"/>
      <x:c r="D8400" s="32"/>
      <x:c r="E8400" s="33"/>
      <x:c r="F8400" s="60"/>
      <x:c r="G8400" s="61"/>
      <x:c r="H8400" s="61"/>
      <x:c r="I8400" s="66"/>
    </x:row>
    <x:row r="8401" spans="1:9" x14ac:dyDescent="0.25">
      <x:c r="A8401" s="33"/>
      <x:c r="B8401" s="33"/>
      <x:c r="C8401" s="33"/>
      <x:c r="D8401" s="32"/>
      <x:c r="E8401" s="33"/>
      <x:c r="F8401" s="60"/>
      <x:c r="G8401" s="61"/>
      <x:c r="H8401" s="61"/>
      <x:c r="I8401" s="66"/>
    </x:row>
    <x:row r="8402" spans="1:9" x14ac:dyDescent="0.25">
      <x:c r="A8402" s="33"/>
      <x:c r="B8402" s="33"/>
      <x:c r="C8402" s="33"/>
      <x:c r="D8402" s="32"/>
      <x:c r="E8402" s="33"/>
      <x:c r="F8402" s="60"/>
      <x:c r="G8402" s="61"/>
      <x:c r="H8402" s="61"/>
      <x:c r="I8402" s="66"/>
    </x:row>
    <x:row r="8403" spans="1:9" x14ac:dyDescent="0.25">
      <x:c r="A8403" s="33"/>
      <x:c r="B8403" s="33"/>
      <x:c r="C8403" s="33"/>
      <x:c r="D8403" s="32"/>
      <x:c r="E8403" s="33"/>
      <x:c r="F8403" s="60"/>
      <x:c r="G8403" s="61"/>
      <x:c r="H8403" s="61"/>
      <x:c r="I8403" s="66"/>
    </x:row>
    <x:row r="8404" spans="1:9" x14ac:dyDescent="0.25">
      <x:c r="A8404" s="33"/>
      <x:c r="B8404" s="33"/>
      <x:c r="C8404" s="33"/>
      <x:c r="D8404" s="32"/>
      <x:c r="E8404" s="33"/>
      <x:c r="F8404" s="60"/>
      <x:c r="G8404" s="61"/>
      <x:c r="H8404" s="61"/>
      <x:c r="I8404" s="66"/>
    </x:row>
    <x:row r="8405" spans="1:9" x14ac:dyDescent="0.25">
      <x:c r="A8405" s="33"/>
      <x:c r="B8405" s="33"/>
      <x:c r="C8405" s="33"/>
      <x:c r="D8405" s="32"/>
      <x:c r="E8405" s="33"/>
      <x:c r="F8405" s="60"/>
      <x:c r="G8405" s="61"/>
      <x:c r="H8405" s="61"/>
      <x:c r="I8405" s="66"/>
    </x:row>
    <x:row r="8406" spans="1:9" x14ac:dyDescent="0.25">
      <x:c r="A8406" s="33"/>
      <x:c r="B8406" s="33"/>
      <x:c r="C8406" s="33"/>
      <x:c r="D8406" s="32"/>
      <x:c r="E8406" s="33"/>
      <x:c r="F8406" s="60"/>
      <x:c r="G8406" s="61"/>
      <x:c r="H8406" s="61"/>
      <x:c r="I8406" s="66"/>
    </x:row>
    <x:row r="8407" spans="1:9" x14ac:dyDescent="0.25">
      <x:c r="A8407" s="33"/>
      <x:c r="B8407" s="33"/>
      <x:c r="C8407" s="33"/>
      <x:c r="D8407" s="32"/>
      <x:c r="E8407" s="33"/>
      <x:c r="F8407" s="60"/>
      <x:c r="G8407" s="61"/>
      <x:c r="H8407" s="61"/>
      <x:c r="I8407" s="66"/>
    </x:row>
    <x:row r="8408" spans="1:9" x14ac:dyDescent="0.25">
      <x:c r="A8408" s="33"/>
      <x:c r="B8408" s="33"/>
      <x:c r="C8408" s="33"/>
      <x:c r="D8408" s="32"/>
      <x:c r="E8408" s="33"/>
      <x:c r="F8408" s="60"/>
      <x:c r="G8408" s="61"/>
      <x:c r="H8408" s="61"/>
      <x:c r="I8408" s="66"/>
    </x:row>
    <x:row r="8409" spans="1:9" x14ac:dyDescent="0.25">
      <x:c r="A8409" s="33"/>
      <x:c r="B8409" s="33"/>
      <x:c r="C8409" s="33"/>
      <x:c r="D8409" s="32"/>
      <x:c r="E8409" s="33"/>
      <x:c r="F8409" s="60"/>
      <x:c r="G8409" s="61"/>
      <x:c r="H8409" s="61"/>
      <x:c r="I8409" s="66"/>
    </x:row>
    <x:row r="8410" spans="1:9" x14ac:dyDescent="0.25">
      <x:c r="A8410" s="33"/>
      <x:c r="B8410" s="33"/>
      <x:c r="C8410" s="33"/>
      <x:c r="D8410" s="32"/>
      <x:c r="E8410" s="33"/>
      <x:c r="F8410" s="60"/>
      <x:c r="G8410" s="61"/>
      <x:c r="H8410" s="61"/>
      <x:c r="I8410" s="66"/>
    </x:row>
    <x:row r="8411" spans="1:9" x14ac:dyDescent="0.25">
      <x:c r="A8411" s="33"/>
      <x:c r="B8411" s="33"/>
      <x:c r="C8411" s="33"/>
      <x:c r="D8411" s="32"/>
      <x:c r="E8411" s="33"/>
      <x:c r="F8411" s="60"/>
      <x:c r="G8411" s="61"/>
      <x:c r="H8411" s="61"/>
      <x:c r="I8411" s="66"/>
    </x:row>
    <x:row r="8412" spans="1:9" x14ac:dyDescent="0.25">
      <x:c r="A8412" s="33"/>
      <x:c r="B8412" s="33"/>
      <x:c r="C8412" s="33"/>
      <x:c r="D8412" s="32"/>
      <x:c r="E8412" s="33"/>
      <x:c r="F8412" s="60"/>
      <x:c r="G8412" s="61"/>
      <x:c r="H8412" s="61"/>
      <x:c r="I8412" s="66"/>
    </x:row>
    <x:row r="8413" spans="1:9" x14ac:dyDescent="0.25">
      <x:c r="A8413" s="33"/>
      <x:c r="B8413" s="33"/>
      <x:c r="C8413" s="33"/>
      <x:c r="D8413" s="32"/>
      <x:c r="E8413" s="33"/>
      <x:c r="F8413" s="60"/>
      <x:c r="G8413" s="61"/>
      <x:c r="H8413" s="61"/>
      <x:c r="I8413" s="66"/>
    </x:row>
    <x:row r="8414" spans="1:9" x14ac:dyDescent="0.25">
      <x:c r="A8414" s="33"/>
      <x:c r="B8414" s="33"/>
      <x:c r="C8414" s="33"/>
      <x:c r="D8414" s="32"/>
      <x:c r="E8414" s="33"/>
      <x:c r="F8414" s="60"/>
      <x:c r="G8414" s="61"/>
      <x:c r="H8414" s="61"/>
      <x:c r="I8414" s="66"/>
    </x:row>
    <x:row r="8415" spans="1:9" x14ac:dyDescent="0.25">
      <x:c r="A8415" s="33"/>
      <x:c r="B8415" s="33"/>
      <x:c r="C8415" s="33"/>
      <x:c r="D8415" s="32"/>
      <x:c r="E8415" s="33"/>
      <x:c r="F8415" s="60"/>
      <x:c r="G8415" s="61"/>
      <x:c r="H8415" s="61"/>
      <x:c r="I8415" s="66"/>
    </x:row>
    <x:row r="8416" spans="1:9" x14ac:dyDescent="0.25">
      <x:c r="A8416" s="33"/>
      <x:c r="B8416" s="33"/>
      <x:c r="C8416" s="33"/>
      <x:c r="D8416" s="32"/>
      <x:c r="E8416" s="33"/>
      <x:c r="F8416" s="60"/>
      <x:c r="G8416" s="61"/>
      <x:c r="H8416" s="61"/>
      <x:c r="I8416" s="66"/>
    </x:row>
    <x:row r="8417" spans="1:9" x14ac:dyDescent="0.25">
      <x:c r="A8417" s="33"/>
      <x:c r="B8417" s="33"/>
      <x:c r="C8417" s="33"/>
      <x:c r="D8417" s="32"/>
      <x:c r="E8417" s="33"/>
      <x:c r="F8417" s="60"/>
      <x:c r="G8417" s="61"/>
      <x:c r="H8417" s="61"/>
      <x:c r="I8417" s="66"/>
    </x:row>
    <x:row r="8418" spans="1:9" x14ac:dyDescent="0.25">
      <x:c r="A8418" s="33"/>
      <x:c r="B8418" s="33"/>
      <x:c r="C8418" s="33"/>
      <x:c r="D8418" s="32"/>
      <x:c r="E8418" s="33"/>
      <x:c r="F8418" s="60"/>
      <x:c r="G8418" s="61"/>
      <x:c r="H8418" s="61"/>
      <x:c r="I8418" s="66"/>
    </x:row>
    <x:row r="8419" spans="1:9" x14ac:dyDescent="0.25">
      <x:c r="A8419" s="33"/>
      <x:c r="B8419" s="33"/>
      <x:c r="C8419" s="33"/>
      <x:c r="D8419" s="32"/>
      <x:c r="E8419" s="33"/>
      <x:c r="F8419" s="60"/>
      <x:c r="G8419" s="61"/>
      <x:c r="H8419" s="61"/>
      <x:c r="I8419" s="66"/>
    </x:row>
    <x:row r="8420" spans="1:9" x14ac:dyDescent="0.25">
      <x:c r="A8420" s="33"/>
      <x:c r="B8420" s="33"/>
      <x:c r="C8420" s="33"/>
      <x:c r="D8420" s="32"/>
      <x:c r="E8420" s="33"/>
      <x:c r="F8420" s="60"/>
      <x:c r="G8420" s="61"/>
      <x:c r="H8420" s="61"/>
      <x:c r="I8420" s="66"/>
    </x:row>
    <x:row r="8421" spans="1:9" x14ac:dyDescent="0.25">
      <x:c r="A8421" s="33"/>
      <x:c r="B8421" s="33"/>
      <x:c r="C8421" s="33"/>
      <x:c r="D8421" s="32"/>
      <x:c r="E8421" s="33"/>
      <x:c r="F8421" s="60"/>
      <x:c r="G8421" s="61"/>
      <x:c r="H8421" s="61"/>
      <x:c r="I8421" s="66"/>
    </x:row>
    <x:row r="8422" spans="1:9" x14ac:dyDescent="0.25">
      <x:c r="A8422" s="33"/>
      <x:c r="B8422" s="33"/>
      <x:c r="C8422" s="33"/>
      <x:c r="D8422" s="32"/>
      <x:c r="E8422" s="33"/>
      <x:c r="F8422" s="60"/>
      <x:c r="G8422" s="61"/>
      <x:c r="H8422" s="61"/>
      <x:c r="I8422" s="66"/>
    </x:row>
    <x:row r="8423" spans="1:9" x14ac:dyDescent="0.25">
      <x:c r="A8423" s="33"/>
      <x:c r="B8423" s="33"/>
      <x:c r="C8423" s="33"/>
      <x:c r="D8423" s="32"/>
      <x:c r="E8423" s="33"/>
      <x:c r="F8423" s="60"/>
      <x:c r="G8423" s="61"/>
      <x:c r="H8423" s="61"/>
      <x:c r="I8423" s="66"/>
    </x:row>
    <x:row r="8424" spans="1:9" x14ac:dyDescent="0.25">
      <x:c r="A8424" s="33"/>
      <x:c r="B8424" s="33"/>
      <x:c r="C8424" s="33"/>
      <x:c r="D8424" s="32"/>
      <x:c r="E8424" s="33"/>
      <x:c r="F8424" s="60"/>
      <x:c r="G8424" s="61"/>
      <x:c r="H8424" s="61"/>
      <x:c r="I8424" s="66"/>
    </x:row>
    <x:row r="8425" spans="1:9" x14ac:dyDescent="0.25">
      <x:c r="A8425" s="33"/>
      <x:c r="B8425" s="33"/>
      <x:c r="C8425" s="33"/>
      <x:c r="D8425" s="32"/>
      <x:c r="E8425" s="33"/>
      <x:c r="F8425" s="60"/>
      <x:c r="G8425" s="61"/>
      <x:c r="H8425" s="61"/>
      <x:c r="I8425" s="66"/>
    </x:row>
    <x:row r="8426" spans="1:9" x14ac:dyDescent="0.25">
      <x:c r="A8426" s="33"/>
      <x:c r="B8426" s="33"/>
      <x:c r="C8426" s="33"/>
      <x:c r="D8426" s="32"/>
      <x:c r="E8426" s="33"/>
      <x:c r="F8426" s="60"/>
      <x:c r="G8426" s="61"/>
      <x:c r="H8426" s="61"/>
      <x:c r="I8426" s="66"/>
    </x:row>
    <x:row r="8427" spans="1:9" x14ac:dyDescent="0.25">
      <x:c r="A8427" s="33"/>
      <x:c r="B8427" s="33"/>
      <x:c r="C8427" s="33"/>
      <x:c r="D8427" s="32"/>
      <x:c r="E8427" s="33"/>
      <x:c r="F8427" s="60"/>
      <x:c r="G8427" s="61"/>
      <x:c r="H8427" s="61"/>
      <x:c r="I8427" s="66"/>
    </x:row>
    <x:row r="8428" spans="1:9" x14ac:dyDescent="0.25">
      <x:c r="A8428" s="33"/>
      <x:c r="B8428" s="33"/>
      <x:c r="C8428" s="33"/>
      <x:c r="D8428" s="32"/>
      <x:c r="E8428" s="33"/>
      <x:c r="F8428" s="60"/>
      <x:c r="G8428" s="61"/>
      <x:c r="H8428" s="61"/>
      <x:c r="I8428" s="66"/>
    </x:row>
    <x:row r="8429" spans="1:9" x14ac:dyDescent="0.25">
      <x:c r="A8429" s="33"/>
      <x:c r="B8429" s="33"/>
      <x:c r="C8429" s="33"/>
      <x:c r="D8429" s="32"/>
      <x:c r="E8429" s="33"/>
      <x:c r="F8429" s="60"/>
      <x:c r="G8429" s="61"/>
      <x:c r="H8429" s="61"/>
      <x:c r="I8429" s="66"/>
    </x:row>
    <x:row r="8430" spans="1:9" x14ac:dyDescent="0.25">
      <x:c r="A8430" s="33"/>
      <x:c r="B8430" s="33"/>
      <x:c r="C8430" s="33"/>
      <x:c r="D8430" s="32"/>
      <x:c r="E8430" s="33"/>
      <x:c r="F8430" s="60"/>
      <x:c r="G8430" s="61"/>
      <x:c r="H8430" s="61"/>
      <x:c r="I8430" s="66"/>
    </x:row>
    <x:row r="8431" spans="1:9" x14ac:dyDescent="0.25">
      <x:c r="A8431" s="33"/>
      <x:c r="B8431" s="33"/>
      <x:c r="C8431" s="33"/>
      <x:c r="D8431" s="32"/>
      <x:c r="E8431" s="33"/>
      <x:c r="F8431" s="60"/>
      <x:c r="G8431" s="61"/>
      <x:c r="H8431" s="61"/>
      <x:c r="I8431" s="66"/>
    </x:row>
    <x:row r="8432" spans="1:9" x14ac:dyDescent="0.25">
      <x:c r="A8432" s="33"/>
      <x:c r="B8432" s="33"/>
      <x:c r="C8432" s="33"/>
      <x:c r="D8432" s="32"/>
      <x:c r="E8432" s="33"/>
      <x:c r="F8432" s="60"/>
      <x:c r="G8432" s="61"/>
      <x:c r="H8432" s="61"/>
      <x:c r="I8432" s="66"/>
    </x:row>
    <x:row r="8433" spans="1:9" x14ac:dyDescent="0.25">
      <x:c r="A8433" s="33"/>
      <x:c r="B8433" s="33"/>
      <x:c r="C8433" s="33"/>
      <x:c r="D8433" s="32"/>
      <x:c r="E8433" s="33"/>
      <x:c r="F8433" s="60"/>
      <x:c r="G8433" s="61"/>
      <x:c r="H8433" s="61"/>
      <x:c r="I8433" s="66"/>
    </x:row>
    <x:row r="8434" spans="1:9" x14ac:dyDescent="0.25">
      <x:c r="A8434" s="33"/>
      <x:c r="B8434" s="33"/>
      <x:c r="C8434" s="33"/>
      <x:c r="D8434" s="32"/>
      <x:c r="E8434" s="33"/>
      <x:c r="F8434" s="60"/>
      <x:c r="G8434" s="61"/>
      <x:c r="H8434" s="61"/>
      <x:c r="I8434" s="66"/>
    </x:row>
    <x:row r="8435" spans="1:9" x14ac:dyDescent="0.25">
      <x:c r="A8435" s="33"/>
      <x:c r="B8435" s="33"/>
      <x:c r="C8435" s="33"/>
      <x:c r="D8435" s="32"/>
      <x:c r="E8435" s="33"/>
      <x:c r="F8435" s="60"/>
      <x:c r="G8435" s="61"/>
      <x:c r="H8435" s="61"/>
      <x:c r="I8435" s="66"/>
    </x:row>
    <x:row r="8436" spans="1:9" x14ac:dyDescent="0.25">
      <x:c r="A8436" s="33"/>
      <x:c r="B8436" s="33"/>
      <x:c r="C8436" s="33"/>
      <x:c r="D8436" s="32"/>
      <x:c r="E8436" s="33"/>
      <x:c r="F8436" s="60"/>
      <x:c r="G8436" s="61"/>
      <x:c r="H8436" s="61"/>
      <x:c r="I8436" s="66"/>
    </x:row>
    <x:row r="8437" spans="1:9" x14ac:dyDescent="0.25">
      <x:c r="A8437" s="33"/>
      <x:c r="B8437" s="33"/>
      <x:c r="C8437" s="33"/>
      <x:c r="D8437" s="32"/>
      <x:c r="E8437" s="33"/>
      <x:c r="F8437" s="60"/>
      <x:c r="G8437" s="61"/>
      <x:c r="H8437" s="61"/>
      <x:c r="I8437" s="66"/>
    </x:row>
    <x:row r="8438" spans="1:9" x14ac:dyDescent="0.25">
      <x:c r="A8438" s="33"/>
      <x:c r="B8438" s="33"/>
      <x:c r="C8438" s="33"/>
      <x:c r="D8438" s="32"/>
      <x:c r="E8438" s="33"/>
      <x:c r="F8438" s="60"/>
      <x:c r="G8438" s="61"/>
      <x:c r="H8438" s="61"/>
      <x:c r="I8438" s="66"/>
    </x:row>
    <x:row r="8439" spans="1:9" x14ac:dyDescent="0.25">
      <x:c r="A8439" s="33"/>
      <x:c r="B8439" s="33"/>
      <x:c r="C8439" s="33"/>
      <x:c r="D8439" s="32"/>
      <x:c r="E8439" s="33"/>
      <x:c r="F8439" s="60"/>
      <x:c r="G8439" s="61"/>
      <x:c r="H8439" s="61"/>
      <x:c r="I8439" s="66"/>
    </x:row>
    <x:row r="8440" spans="1:9" x14ac:dyDescent="0.25">
      <x:c r="A8440" s="33"/>
      <x:c r="B8440" s="33"/>
      <x:c r="C8440" s="33"/>
      <x:c r="D8440" s="32"/>
      <x:c r="E8440" s="33"/>
      <x:c r="F8440" s="60"/>
      <x:c r="G8440" s="61"/>
      <x:c r="H8440" s="61"/>
      <x:c r="I8440" s="66"/>
    </x:row>
    <x:row r="8441" spans="1:9" x14ac:dyDescent="0.25">
      <x:c r="A8441" s="33"/>
      <x:c r="B8441" s="33"/>
      <x:c r="C8441" s="33"/>
      <x:c r="D8441" s="32"/>
      <x:c r="E8441" s="33"/>
      <x:c r="F8441" s="60"/>
      <x:c r="G8441" s="61"/>
      <x:c r="H8441" s="61"/>
      <x:c r="I8441" s="66"/>
    </x:row>
    <x:row r="8442" spans="1:9" x14ac:dyDescent="0.25">
      <x:c r="A8442" s="33"/>
      <x:c r="B8442" s="33"/>
      <x:c r="C8442" s="33"/>
      <x:c r="D8442" s="32"/>
      <x:c r="E8442" s="33"/>
      <x:c r="F8442" s="60"/>
      <x:c r="G8442" s="61"/>
      <x:c r="H8442" s="61"/>
      <x:c r="I8442" s="66"/>
    </x:row>
    <x:row r="8443" spans="1:9" x14ac:dyDescent="0.25">
      <x:c r="A8443" s="33"/>
      <x:c r="B8443" s="33"/>
      <x:c r="C8443" s="33"/>
      <x:c r="D8443" s="32"/>
      <x:c r="E8443" s="33"/>
      <x:c r="F8443" s="60"/>
      <x:c r="G8443" s="61"/>
      <x:c r="H8443" s="61"/>
      <x:c r="I8443" s="66"/>
    </x:row>
    <x:row r="8444" spans="1:9" x14ac:dyDescent="0.25">
      <x:c r="A8444" s="33"/>
      <x:c r="B8444" s="33"/>
      <x:c r="C8444" s="33"/>
      <x:c r="D8444" s="32"/>
      <x:c r="E8444" s="33"/>
      <x:c r="F8444" s="60"/>
      <x:c r="G8444" s="61"/>
      <x:c r="H8444" s="61"/>
      <x:c r="I8444" s="66"/>
    </x:row>
    <x:row r="8445" spans="1:9" x14ac:dyDescent="0.25">
      <x:c r="A8445" s="33"/>
      <x:c r="B8445" s="33"/>
      <x:c r="C8445" s="33"/>
      <x:c r="D8445" s="32"/>
      <x:c r="E8445" s="33"/>
      <x:c r="F8445" s="60"/>
      <x:c r="G8445" s="61"/>
      <x:c r="H8445" s="61"/>
      <x:c r="I8445" s="66"/>
    </x:row>
    <x:row r="8446" spans="1:9" x14ac:dyDescent="0.25">
      <x:c r="A8446" s="33"/>
      <x:c r="B8446" s="33"/>
      <x:c r="C8446" s="33"/>
      <x:c r="D8446" s="32"/>
      <x:c r="E8446" s="33"/>
      <x:c r="F8446" s="60"/>
      <x:c r="G8446" s="61"/>
      <x:c r="H8446" s="61"/>
      <x:c r="I8446" s="66"/>
    </x:row>
    <x:row r="8447" spans="1:9" x14ac:dyDescent="0.25">
      <x:c r="A8447" s="33"/>
      <x:c r="B8447" s="33"/>
      <x:c r="C8447" s="33"/>
      <x:c r="D8447" s="32"/>
      <x:c r="E8447" s="33"/>
      <x:c r="F8447" s="60"/>
      <x:c r="G8447" s="61"/>
      <x:c r="H8447" s="61"/>
      <x:c r="I8447" s="66"/>
    </x:row>
    <x:row r="8448" spans="1:9" x14ac:dyDescent="0.25">
      <x:c r="A8448" s="33"/>
      <x:c r="B8448" s="33"/>
      <x:c r="C8448" s="33"/>
      <x:c r="D8448" s="32"/>
      <x:c r="E8448" s="33"/>
      <x:c r="F8448" s="60"/>
      <x:c r="G8448" s="61"/>
      <x:c r="H8448" s="61"/>
      <x:c r="I8448" s="66"/>
    </x:row>
    <x:row r="8449" spans="1:9" x14ac:dyDescent="0.25">
      <x:c r="A8449" s="33"/>
      <x:c r="B8449" s="33"/>
      <x:c r="C8449" s="33"/>
      <x:c r="D8449" s="32"/>
      <x:c r="E8449" s="33"/>
      <x:c r="F8449" s="60"/>
      <x:c r="G8449" s="61"/>
      <x:c r="H8449" s="61"/>
      <x:c r="I8449" s="66"/>
    </x:row>
    <x:row r="8450" spans="1:9" x14ac:dyDescent="0.25">
      <x:c r="A8450" s="33"/>
      <x:c r="B8450" s="33"/>
      <x:c r="C8450" s="33"/>
      <x:c r="D8450" s="32"/>
      <x:c r="E8450" s="33"/>
      <x:c r="F8450" s="60"/>
      <x:c r="G8450" s="61"/>
      <x:c r="H8450" s="61"/>
      <x:c r="I8450" s="66"/>
    </x:row>
    <x:row r="8451" spans="1:9" x14ac:dyDescent="0.25">
      <x:c r="A8451" s="33"/>
      <x:c r="B8451" s="33"/>
      <x:c r="C8451" s="33"/>
      <x:c r="D8451" s="32"/>
      <x:c r="E8451" s="33"/>
      <x:c r="F8451" s="60"/>
      <x:c r="G8451" s="61"/>
      <x:c r="H8451" s="61"/>
      <x:c r="I8451" s="66"/>
    </x:row>
    <x:row r="8452" spans="1:9" x14ac:dyDescent="0.25">
      <x:c r="A8452" s="33"/>
      <x:c r="B8452" s="33"/>
      <x:c r="C8452" s="33"/>
      <x:c r="D8452" s="32"/>
      <x:c r="E8452" s="33"/>
      <x:c r="F8452" s="60"/>
      <x:c r="G8452" s="61"/>
      <x:c r="H8452" s="61"/>
      <x:c r="I8452" s="66"/>
    </x:row>
    <x:row r="8453" spans="1:9" x14ac:dyDescent="0.25">
      <x:c r="A8453" s="33"/>
      <x:c r="B8453" s="33"/>
      <x:c r="C8453" s="33"/>
      <x:c r="D8453" s="32"/>
      <x:c r="E8453" s="33"/>
      <x:c r="F8453" s="60"/>
      <x:c r="G8453" s="61"/>
      <x:c r="H8453" s="61"/>
      <x:c r="I8453" s="66"/>
    </x:row>
    <x:row r="8454" spans="1:9" x14ac:dyDescent="0.25">
      <x:c r="A8454" s="33"/>
      <x:c r="B8454" s="33"/>
      <x:c r="C8454" s="33"/>
      <x:c r="D8454" s="32"/>
      <x:c r="E8454" s="33"/>
      <x:c r="F8454" s="60"/>
      <x:c r="G8454" s="61"/>
      <x:c r="H8454" s="61"/>
      <x:c r="I8454" s="66"/>
    </x:row>
    <x:row r="8455" spans="1:9" x14ac:dyDescent="0.25">
      <x:c r="A8455" s="33"/>
      <x:c r="B8455" s="33"/>
      <x:c r="C8455" s="33"/>
      <x:c r="D8455" s="32"/>
      <x:c r="E8455" s="33"/>
      <x:c r="F8455" s="60"/>
      <x:c r="G8455" s="61"/>
      <x:c r="H8455" s="61"/>
      <x:c r="I8455" s="66"/>
    </x:row>
    <x:row r="8456" spans="1:9" x14ac:dyDescent="0.25">
      <x:c r="A8456" s="33"/>
      <x:c r="B8456" s="33"/>
      <x:c r="C8456" s="33"/>
      <x:c r="D8456" s="32"/>
      <x:c r="E8456" s="33"/>
      <x:c r="F8456" s="60"/>
      <x:c r="G8456" s="61"/>
      <x:c r="H8456" s="61"/>
      <x:c r="I8456" s="66"/>
    </x:row>
    <x:row r="8457" spans="1:9" x14ac:dyDescent="0.25">
      <x:c r="A8457" s="33"/>
      <x:c r="B8457" s="33"/>
      <x:c r="C8457" s="33"/>
      <x:c r="D8457" s="32"/>
      <x:c r="E8457" s="33"/>
      <x:c r="F8457" s="60"/>
      <x:c r="G8457" s="61"/>
      <x:c r="H8457" s="61"/>
      <x:c r="I8457" s="66"/>
    </x:row>
    <x:row r="8458" spans="1:9" x14ac:dyDescent="0.25">
      <x:c r="A8458" s="33"/>
      <x:c r="B8458" s="33"/>
      <x:c r="C8458" s="33"/>
      <x:c r="D8458" s="32"/>
      <x:c r="E8458" s="33"/>
      <x:c r="F8458" s="60"/>
      <x:c r="G8458" s="61"/>
      <x:c r="H8458" s="61"/>
      <x:c r="I8458" s="66"/>
    </x:row>
    <x:row r="8459" spans="1:9" x14ac:dyDescent="0.25">
      <x:c r="A8459" s="33"/>
      <x:c r="B8459" s="33"/>
      <x:c r="C8459" s="33"/>
      <x:c r="D8459" s="32"/>
      <x:c r="E8459" s="33"/>
      <x:c r="F8459" s="60"/>
      <x:c r="G8459" s="61"/>
      <x:c r="H8459" s="61"/>
      <x:c r="I8459" s="66"/>
    </x:row>
    <x:row r="8460" spans="1:9" x14ac:dyDescent="0.25">
      <x:c r="A8460" s="33"/>
      <x:c r="B8460" s="33"/>
      <x:c r="C8460" s="33"/>
      <x:c r="D8460" s="32"/>
      <x:c r="E8460" s="33"/>
      <x:c r="F8460" s="60"/>
      <x:c r="G8460" s="61"/>
      <x:c r="H8460" s="61"/>
      <x:c r="I8460" s="66"/>
    </x:row>
    <x:row r="8461" spans="1:9" x14ac:dyDescent="0.25">
      <x:c r="A8461" s="33"/>
      <x:c r="B8461" s="33"/>
      <x:c r="C8461" s="33"/>
      <x:c r="D8461" s="32"/>
      <x:c r="E8461" s="33"/>
      <x:c r="F8461" s="60"/>
      <x:c r="G8461" s="61"/>
      <x:c r="H8461" s="61"/>
      <x:c r="I8461" s="66"/>
    </x:row>
    <x:row r="8462" spans="1:9" x14ac:dyDescent="0.25">
      <x:c r="A8462" s="33"/>
      <x:c r="B8462" s="33"/>
      <x:c r="C8462" s="33"/>
      <x:c r="D8462" s="32"/>
      <x:c r="E8462" s="33"/>
      <x:c r="F8462" s="60"/>
      <x:c r="G8462" s="61"/>
      <x:c r="H8462" s="61"/>
      <x:c r="I8462" s="66"/>
    </x:row>
    <x:row r="8463" spans="1:9" x14ac:dyDescent="0.25">
      <x:c r="A8463" s="33"/>
      <x:c r="B8463" s="33"/>
      <x:c r="C8463" s="33"/>
      <x:c r="D8463" s="32"/>
      <x:c r="E8463" s="33"/>
      <x:c r="F8463" s="60"/>
      <x:c r="G8463" s="61"/>
      <x:c r="H8463" s="61"/>
      <x:c r="I8463" s="66"/>
    </x:row>
    <x:row r="8464" spans="1:9" x14ac:dyDescent="0.25">
      <x:c r="A8464" s="33"/>
      <x:c r="B8464" s="33"/>
      <x:c r="C8464" s="33"/>
      <x:c r="D8464" s="32"/>
      <x:c r="E8464" s="33"/>
      <x:c r="F8464" s="60"/>
      <x:c r="G8464" s="61"/>
      <x:c r="H8464" s="61"/>
      <x:c r="I8464" s="66"/>
    </x:row>
    <x:row r="8465" spans="1:9" x14ac:dyDescent="0.25">
      <x:c r="A8465" s="33"/>
      <x:c r="B8465" s="33"/>
      <x:c r="C8465" s="33"/>
      <x:c r="D8465" s="32"/>
      <x:c r="E8465" s="33"/>
      <x:c r="F8465" s="60"/>
      <x:c r="G8465" s="61"/>
      <x:c r="H8465" s="61"/>
      <x:c r="I8465" s="66"/>
    </x:row>
    <x:row r="8466" spans="1:9" x14ac:dyDescent="0.25">
      <x:c r="A8466" s="33"/>
      <x:c r="B8466" s="33"/>
      <x:c r="C8466" s="33"/>
      <x:c r="D8466" s="32"/>
      <x:c r="E8466" s="33"/>
      <x:c r="F8466" s="60"/>
      <x:c r="G8466" s="61"/>
      <x:c r="H8466" s="61"/>
      <x:c r="I8466" s="66"/>
    </x:row>
    <x:row r="8467" spans="1:9" x14ac:dyDescent="0.25">
      <x:c r="A8467" s="33"/>
      <x:c r="B8467" s="33"/>
      <x:c r="C8467" s="33"/>
      <x:c r="D8467" s="32"/>
      <x:c r="E8467" s="33"/>
      <x:c r="F8467" s="60"/>
      <x:c r="G8467" s="61"/>
      <x:c r="H8467" s="61"/>
      <x:c r="I8467" s="66"/>
    </x:row>
    <x:row r="8468" spans="1:9" x14ac:dyDescent="0.25">
      <x:c r="A8468" s="33"/>
      <x:c r="B8468" s="33"/>
      <x:c r="C8468" s="33"/>
      <x:c r="D8468" s="32"/>
      <x:c r="E8468" s="33"/>
      <x:c r="F8468" s="60"/>
      <x:c r="G8468" s="61"/>
      <x:c r="H8468" s="61"/>
      <x:c r="I8468" s="66"/>
    </x:row>
    <x:row r="8469" spans="1:9" x14ac:dyDescent="0.25">
      <x:c r="A8469" s="33"/>
      <x:c r="B8469" s="33"/>
      <x:c r="C8469" s="33"/>
      <x:c r="D8469" s="32"/>
      <x:c r="E8469" s="33"/>
      <x:c r="F8469" s="60"/>
      <x:c r="G8469" s="61"/>
      <x:c r="H8469" s="61"/>
      <x:c r="I8469" s="66"/>
    </x:row>
    <x:row r="8470" spans="1:9" x14ac:dyDescent="0.25">
      <x:c r="A8470" s="33"/>
      <x:c r="B8470" s="33"/>
      <x:c r="C8470" s="33"/>
      <x:c r="D8470" s="32"/>
      <x:c r="E8470" s="33"/>
      <x:c r="F8470" s="60"/>
      <x:c r="G8470" s="61"/>
      <x:c r="H8470" s="61"/>
      <x:c r="I8470" s="66"/>
    </x:row>
    <x:row r="8471" spans="1:9" x14ac:dyDescent="0.25">
      <x:c r="A8471" s="33"/>
      <x:c r="B8471" s="33"/>
      <x:c r="C8471" s="33"/>
      <x:c r="D8471" s="32"/>
      <x:c r="E8471" s="33"/>
      <x:c r="F8471" s="60"/>
      <x:c r="G8471" s="61"/>
      <x:c r="H8471" s="61"/>
      <x:c r="I8471" s="66"/>
    </x:row>
    <x:row r="8472" spans="1:9" x14ac:dyDescent="0.25">
      <x:c r="A8472" s="33"/>
      <x:c r="B8472" s="33"/>
      <x:c r="C8472" s="33"/>
      <x:c r="D8472" s="32"/>
      <x:c r="E8472" s="33"/>
      <x:c r="F8472" s="60"/>
      <x:c r="G8472" s="61"/>
      <x:c r="H8472" s="61"/>
      <x:c r="I8472" s="66"/>
    </x:row>
    <x:row r="8473" spans="1:9" x14ac:dyDescent="0.25">
      <x:c r="A8473" s="33"/>
      <x:c r="B8473" s="33"/>
      <x:c r="C8473" s="33"/>
      <x:c r="D8473" s="32"/>
      <x:c r="E8473" s="33"/>
      <x:c r="F8473" s="60"/>
      <x:c r="G8473" s="61"/>
      <x:c r="H8473" s="61"/>
      <x:c r="I8473" s="66"/>
    </x:row>
    <x:row r="8474" spans="1:9" x14ac:dyDescent="0.25">
      <x:c r="A8474" s="33"/>
      <x:c r="B8474" s="33"/>
      <x:c r="C8474" s="33"/>
      <x:c r="D8474" s="32"/>
      <x:c r="E8474" s="33"/>
      <x:c r="F8474" s="60"/>
      <x:c r="G8474" s="61"/>
      <x:c r="H8474" s="61"/>
      <x:c r="I8474" s="66"/>
    </x:row>
    <x:row r="8475" spans="1:9" x14ac:dyDescent="0.25">
      <x:c r="A8475" s="33"/>
      <x:c r="B8475" s="33"/>
      <x:c r="C8475" s="33"/>
      <x:c r="D8475" s="32"/>
      <x:c r="E8475" s="33"/>
      <x:c r="F8475" s="60"/>
      <x:c r="G8475" s="61"/>
      <x:c r="H8475" s="61"/>
      <x:c r="I8475" s="66"/>
    </x:row>
    <x:row r="8476" spans="1:9" x14ac:dyDescent="0.25">
      <x:c r="A8476" s="33"/>
      <x:c r="B8476" s="33"/>
      <x:c r="C8476" s="33"/>
      <x:c r="D8476" s="32"/>
      <x:c r="E8476" s="33"/>
      <x:c r="F8476" s="60"/>
      <x:c r="G8476" s="61"/>
      <x:c r="H8476" s="61"/>
      <x:c r="I8476" s="66"/>
    </x:row>
    <x:row r="8477" spans="1:9" x14ac:dyDescent="0.25">
      <x:c r="A8477" s="33"/>
      <x:c r="B8477" s="33"/>
      <x:c r="C8477" s="33"/>
      <x:c r="D8477" s="32"/>
      <x:c r="E8477" s="33"/>
      <x:c r="F8477" s="60"/>
      <x:c r="G8477" s="61"/>
      <x:c r="H8477" s="61"/>
      <x:c r="I8477" s="66"/>
    </x:row>
    <x:row r="8478" spans="1:9" x14ac:dyDescent="0.25">
      <x:c r="A8478" s="33"/>
      <x:c r="B8478" s="33"/>
      <x:c r="C8478" s="33"/>
      <x:c r="D8478" s="32"/>
      <x:c r="E8478" s="33"/>
      <x:c r="F8478" s="60"/>
      <x:c r="G8478" s="61"/>
      <x:c r="H8478" s="61"/>
      <x:c r="I8478" s="66"/>
    </x:row>
    <x:row r="8479" spans="1:9" x14ac:dyDescent="0.25">
      <x:c r="A8479" s="33"/>
      <x:c r="B8479" s="33"/>
      <x:c r="C8479" s="33"/>
      <x:c r="D8479" s="32"/>
      <x:c r="E8479" s="33"/>
      <x:c r="F8479" s="60"/>
      <x:c r="G8479" s="61"/>
      <x:c r="H8479" s="61"/>
      <x:c r="I8479" s="66"/>
    </x:row>
    <x:row r="8480" spans="1:9" x14ac:dyDescent="0.25">
      <x:c r="A8480" s="33"/>
      <x:c r="B8480" s="33"/>
      <x:c r="C8480" s="33"/>
      <x:c r="D8480" s="32"/>
      <x:c r="E8480" s="33"/>
      <x:c r="F8480" s="60"/>
      <x:c r="G8480" s="61"/>
      <x:c r="H8480" s="61"/>
      <x:c r="I8480" s="66"/>
    </x:row>
    <x:row r="8481" spans="1:9" x14ac:dyDescent="0.25">
      <x:c r="A8481" s="33"/>
      <x:c r="B8481" s="33"/>
      <x:c r="C8481" s="33"/>
      <x:c r="D8481" s="32"/>
      <x:c r="E8481" s="33"/>
      <x:c r="F8481" s="60"/>
      <x:c r="G8481" s="61"/>
      <x:c r="H8481" s="61"/>
      <x:c r="I8481" s="66"/>
    </x:row>
    <x:row r="8482" spans="1:9" x14ac:dyDescent="0.25">
      <x:c r="A8482" s="33"/>
      <x:c r="B8482" s="33"/>
      <x:c r="C8482" s="33"/>
      <x:c r="D8482" s="32"/>
      <x:c r="E8482" s="33"/>
      <x:c r="F8482" s="60"/>
      <x:c r="G8482" s="61"/>
      <x:c r="H8482" s="61"/>
      <x:c r="I8482" s="66"/>
    </x:row>
    <x:row r="8483" spans="1:9" x14ac:dyDescent="0.25">
      <x:c r="A8483" s="33"/>
      <x:c r="B8483" s="33"/>
      <x:c r="C8483" s="33"/>
      <x:c r="D8483" s="32"/>
      <x:c r="E8483" s="33"/>
      <x:c r="F8483" s="60"/>
      <x:c r="G8483" s="61"/>
      <x:c r="H8483" s="61"/>
      <x:c r="I8483" s="66"/>
    </x:row>
    <x:row r="8484" spans="1:9" x14ac:dyDescent="0.25">
      <x:c r="A8484" s="33"/>
      <x:c r="B8484" s="33"/>
      <x:c r="C8484" s="33"/>
      <x:c r="D8484" s="32"/>
      <x:c r="E8484" s="33"/>
      <x:c r="F8484" s="60"/>
      <x:c r="G8484" s="61"/>
      <x:c r="H8484" s="61"/>
      <x:c r="I8484" s="66"/>
    </x:row>
    <x:row r="8485" spans="1:9" x14ac:dyDescent="0.25">
      <x:c r="A8485" s="33"/>
      <x:c r="B8485" s="33"/>
      <x:c r="C8485" s="33"/>
      <x:c r="D8485" s="32"/>
      <x:c r="E8485" s="33"/>
      <x:c r="F8485" s="60"/>
      <x:c r="G8485" s="61"/>
      <x:c r="H8485" s="61"/>
      <x:c r="I8485" s="66"/>
    </x:row>
    <x:row r="8486" spans="1:9" x14ac:dyDescent="0.25">
      <x:c r="A8486" s="33"/>
      <x:c r="B8486" s="33"/>
      <x:c r="C8486" s="33"/>
      <x:c r="D8486" s="32"/>
      <x:c r="E8486" s="33"/>
      <x:c r="F8486" s="60"/>
      <x:c r="G8486" s="61"/>
      <x:c r="H8486" s="61"/>
      <x:c r="I8486" s="66"/>
    </x:row>
    <x:row r="8487" spans="1:9" x14ac:dyDescent="0.25">
      <x:c r="A8487" s="33"/>
      <x:c r="B8487" s="33"/>
      <x:c r="C8487" s="33"/>
      <x:c r="D8487" s="32"/>
      <x:c r="E8487" s="33"/>
      <x:c r="F8487" s="60"/>
      <x:c r="G8487" s="61"/>
      <x:c r="H8487" s="61"/>
      <x:c r="I8487" s="66"/>
    </x:row>
    <x:row r="8488" spans="1:9" x14ac:dyDescent="0.25">
      <x:c r="A8488" s="33"/>
      <x:c r="B8488" s="33"/>
      <x:c r="C8488" s="33"/>
      <x:c r="D8488" s="32"/>
      <x:c r="E8488" s="33"/>
      <x:c r="F8488" s="60"/>
      <x:c r="G8488" s="61"/>
      <x:c r="H8488" s="61"/>
      <x:c r="I8488" s="66"/>
    </x:row>
    <x:row r="8489" spans="1:9" x14ac:dyDescent="0.25">
      <x:c r="A8489" s="33"/>
      <x:c r="B8489" s="33"/>
      <x:c r="C8489" s="33"/>
      <x:c r="D8489" s="32"/>
      <x:c r="E8489" s="33"/>
      <x:c r="F8489" s="60"/>
      <x:c r="G8489" s="61"/>
      <x:c r="H8489" s="61"/>
      <x:c r="I8489" s="66"/>
    </x:row>
    <x:row r="8490" spans="1:9" x14ac:dyDescent="0.25">
      <x:c r="A8490" s="33"/>
      <x:c r="B8490" s="33"/>
      <x:c r="C8490" s="33"/>
      <x:c r="D8490" s="32"/>
      <x:c r="E8490" s="33"/>
      <x:c r="F8490" s="60"/>
      <x:c r="G8490" s="61"/>
      <x:c r="H8490" s="61"/>
      <x:c r="I8490" s="66"/>
    </x:row>
    <x:row r="8491" spans="1:9" x14ac:dyDescent="0.25">
      <x:c r="A8491" s="33"/>
      <x:c r="B8491" s="33"/>
      <x:c r="C8491" s="33"/>
      <x:c r="D8491" s="32"/>
      <x:c r="E8491" s="33"/>
      <x:c r="F8491" s="60"/>
      <x:c r="G8491" s="61"/>
      <x:c r="H8491" s="61"/>
      <x:c r="I8491" s="66"/>
    </x:row>
    <x:row r="8492" spans="1:9" x14ac:dyDescent="0.25">
      <x:c r="A8492" s="33"/>
      <x:c r="B8492" s="33"/>
      <x:c r="C8492" s="33"/>
      <x:c r="D8492" s="32"/>
      <x:c r="E8492" s="33"/>
      <x:c r="F8492" s="60"/>
      <x:c r="G8492" s="61"/>
      <x:c r="H8492" s="61"/>
      <x:c r="I8492" s="66"/>
    </x:row>
    <x:row r="8493" spans="1:9" x14ac:dyDescent="0.25">
      <x:c r="A8493" s="33"/>
      <x:c r="B8493" s="33"/>
      <x:c r="C8493" s="33"/>
      <x:c r="D8493" s="32"/>
      <x:c r="E8493" s="33"/>
      <x:c r="F8493" s="60"/>
      <x:c r="G8493" s="61"/>
      <x:c r="H8493" s="61"/>
      <x:c r="I8493" s="66"/>
    </x:row>
    <x:row r="8494" spans="1:9" x14ac:dyDescent="0.25">
      <x:c r="A8494" s="33"/>
      <x:c r="B8494" s="33"/>
      <x:c r="C8494" s="33"/>
      <x:c r="D8494" s="32"/>
      <x:c r="E8494" s="33"/>
      <x:c r="F8494" s="60"/>
      <x:c r="G8494" s="61"/>
      <x:c r="H8494" s="61"/>
      <x:c r="I8494" s="66"/>
    </x:row>
    <x:row r="8495" spans="1:9" x14ac:dyDescent="0.25">
      <x:c r="A8495" s="33"/>
      <x:c r="B8495" s="33"/>
      <x:c r="C8495" s="33"/>
      <x:c r="D8495" s="32"/>
      <x:c r="E8495" s="33"/>
      <x:c r="F8495" s="60"/>
      <x:c r="G8495" s="61"/>
      <x:c r="H8495" s="61"/>
      <x:c r="I8495" s="66"/>
    </x:row>
    <x:row r="8496" spans="1:9" x14ac:dyDescent="0.25">
      <x:c r="A8496" s="33"/>
      <x:c r="B8496" s="33"/>
      <x:c r="C8496" s="33"/>
      <x:c r="D8496" s="32"/>
      <x:c r="E8496" s="33"/>
      <x:c r="F8496" s="60"/>
      <x:c r="G8496" s="61"/>
      <x:c r="H8496" s="61"/>
      <x:c r="I8496" s="66"/>
    </x:row>
    <x:row r="8497" spans="1:9" x14ac:dyDescent="0.25">
      <x:c r="A8497" s="33"/>
      <x:c r="B8497" s="33"/>
      <x:c r="C8497" s="33"/>
      <x:c r="D8497" s="32"/>
      <x:c r="E8497" s="33"/>
      <x:c r="F8497" s="60"/>
      <x:c r="G8497" s="61"/>
      <x:c r="H8497" s="61"/>
      <x:c r="I8497" s="66"/>
    </x:row>
    <x:row r="8498" spans="1:9" x14ac:dyDescent="0.25">
      <x:c r="A8498" s="33"/>
      <x:c r="B8498" s="33"/>
      <x:c r="C8498" s="33"/>
      <x:c r="D8498" s="32"/>
      <x:c r="E8498" s="33"/>
      <x:c r="F8498" s="60"/>
      <x:c r="G8498" s="61"/>
      <x:c r="H8498" s="61"/>
      <x:c r="I8498" s="66"/>
    </x:row>
    <x:row r="8499" spans="1:9" x14ac:dyDescent="0.25">
      <x:c r="A8499" s="33"/>
      <x:c r="B8499" s="33"/>
      <x:c r="C8499" s="33"/>
      <x:c r="D8499" s="32"/>
      <x:c r="E8499" s="33"/>
      <x:c r="F8499" s="60"/>
      <x:c r="G8499" s="61"/>
      <x:c r="H8499" s="61"/>
      <x:c r="I8499" s="66"/>
    </x:row>
    <x:row r="8500" spans="1:9" x14ac:dyDescent="0.25">
      <x:c r="A8500" s="33"/>
      <x:c r="B8500" s="33"/>
      <x:c r="C8500" s="33"/>
      <x:c r="D8500" s="32"/>
      <x:c r="E8500" s="33"/>
      <x:c r="F8500" s="60"/>
      <x:c r="G8500" s="61"/>
      <x:c r="H8500" s="61"/>
      <x:c r="I8500" s="66"/>
    </x:row>
    <x:row r="8501" spans="1:9" x14ac:dyDescent="0.25">
      <x:c r="A8501" s="33"/>
      <x:c r="B8501" s="33"/>
      <x:c r="C8501" s="33"/>
      <x:c r="D8501" s="32"/>
      <x:c r="E8501" s="33"/>
      <x:c r="F8501" s="60"/>
      <x:c r="G8501" s="61"/>
      <x:c r="H8501" s="61"/>
      <x:c r="I8501" s="66"/>
    </x:row>
    <x:row r="8502" spans="1:9" x14ac:dyDescent="0.25">
      <x:c r="A8502" s="33"/>
      <x:c r="B8502" s="33"/>
      <x:c r="C8502" s="33"/>
      <x:c r="D8502" s="32"/>
      <x:c r="E8502" s="33"/>
      <x:c r="F8502" s="60"/>
      <x:c r="G8502" s="61"/>
      <x:c r="H8502" s="61"/>
      <x:c r="I8502" s="66"/>
    </x:row>
    <x:row r="8503" spans="1:9" x14ac:dyDescent="0.25">
      <x:c r="A8503" s="33"/>
      <x:c r="B8503" s="33"/>
      <x:c r="C8503" s="33"/>
      <x:c r="D8503" s="32"/>
      <x:c r="E8503" s="33"/>
      <x:c r="F8503" s="60"/>
      <x:c r="G8503" s="61"/>
      <x:c r="H8503" s="61"/>
      <x:c r="I8503" s="66"/>
    </x:row>
    <x:row r="8504" spans="1:9" x14ac:dyDescent="0.25">
      <x:c r="A8504" s="33"/>
      <x:c r="B8504" s="33"/>
      <x:c r="C8504" s="33"/>
      <x:c r="D8504" s="32"/>
      <x:c r="E8504" s="33"/>
      <x:c r="F8504" s="60"/>
      <x:c r="G8504" s="61"/>
      <x:c r="H8504" s="61"/>
      <x:c r="I8504" s="66"/>
    </x:row>
    <x:row r="8505" spans="1:9" x14ac:dyDescent="0.25">
      <x:c r="A8505" s="33"/>
      <x:c r="B8505" s="33"/>
      <x:c r="C8505" s="33"/>
      <x:c r="D8505" s="32"/>
      <x:c r="E8505" s="33"/>
      <x:c r="F8505" s="60"/>
      <x:c r="G8505" s="61"/>
      <x:c r="H8505" s="61"/>
      <x:c r="I8505" s="66"/>
    </x:row>
    <x:row r="8506" spans="1:9" x14ac:dyDescent="0.25">
      <x:c r="A8506" s="33"/>
      <x:c r="B8506" s="33"/>
      <x:c r="C8506" s="33"/>
      <x:c r="D8506" s="32"/>
      <x:c r="E8506" s="33"/>
      <x:c r="F8506" s="60"/>
      <x:c r="G8506" s="61"/>
      <x:c r="H8506" s="61"/>
      <x:c r="I8506" s="66"/>
    </x:row>
    <x:row r="8507" spans="1:9" x14ac:dyDescent="0.25">
      <x:c r="A8507" s="33"/>
      <x:c r="B8507" s="33"/>
      <x:c r="C8507" s="33"/>
      <x:c r="D8507" s="32"/>
      <x:c r="E8507" s="33"/>
      <x:c r="F8507" s="60"/>
      <x:c r="G8507" s="61"/>
      <x:c r="H8507" s="61"/>
      <x:c r="I8507" s="66"/>
    </x:row>
    <x:row r="8508" spans="1:9" x14ac:dyDescent="0.25">
      <x:c r="A8508" s="33"/>
      <x:c r="B8508" s="33"/>
      <x:c r="C8508" s="33"/>
      <x:c r="D8508" s="32"/>
      <x:c r="E8508" s="33"/>
      <x:c r="F8508" s="60"/>
      <x:c r="G8508" s="61"/>
      <x:c r="H8508" s="61"/>
      <x:c r="I8508" s="66"/>
    </x:row>
    <x:row r="8509" spans="1:9" x14ac:dyDescent="0.25">
      <x:c r="A8509" s="33"/>
      <x:c r="B8509" s="33"/>
      <x:c r="C8509" s="33"/>
      <x:c r="D8509" s="32"/>
      <x:c r="E8509" s="33"/>
      <x:c r="F8509" s="60"/>
      <x:c r="G8509" s="61"/>
      <x:c r="H8509" s="61"/>
      <x:c r="I8509" s="66"/>
    </x:row>
    <x:row r="8510" spans="1:9" x14ac:dyDescent="0.25">
      <x:c r="A8510" s="33"/>
      <x:c r="B8510" s="33"/>
      <x:c r="C8510" s="33"/>
      <x:c r="D8510" s="32"/>
      <x:c r="E8510" s="33"/>
      <x:c r="F8510" s="60"/>
      <x:c r="G8510" s="61"/>
      <x:c r="H8510" s="61"/>
      <x:c r="I8510" s="66"/>
    </x:row>
    <x:row r="8511" spans="1:9" x14ac:dyDescent="0.25">
      <x:c r="A8511" s="33"/>
      <x:c r="B8511" s="33"/>
      <x:c r="C8511" s="33"/>
      <x:c r="D8511" s="32"/>
      <x:c r="E8511" s="33"/>
      <x:c r="F8511" s="60"/>
      <x:c r="G8511" s="61"/>
      <x:c r="H8511" s="61"/>
      <x:c r="I8511" s="66"/>
    </x:row>
    <x:row r="8512" spans="1:9" x14ac:dyDescent="0.25">
      <x:c r="A8512" s="33"/>
      <x:c r="B8512" s="33"/>
      <x:c r="C8512" s="33"/>
      <x:c r="D8512" s="32"/>
      <x:c r="E8512" s="33"/>
      <x:c r="F8512" s="60"/>
      <x:c r="G8512" s="61"/>
      <x:c r="H8512" s="61"/>
      <x:c r="I8512" s="66"/>
    </x:row>
    <x:row r="8513" spans="1:9" x14ac:dyDescent="0.25">
      <x:c r="A8513" s="33"/>
      <x:c r="B8513" s="33"/>
      <x:c r="C8513" s="33"/>
      <x:c r="D8513" s="32"/>
      <x:c r="E8513" s="33"/>
      <x:c r="F8513" s="60"/>
      <x:c r="G8513" s="61"/>
      <x:c r="H8513" s="61"/>
      <x:c r="I8513" s="66"/>
    </x:row>
    <x:row r="8514" spans="1:9" x14ac:dyDescent="0.25">
      <x:c r="A8514" s="33"/>
      <x:c r="B8514" s="33"/>
      <x:c r="C8514" s="33"/>
      <x:c r="D8514" s="32"/>
      <x:c r="E8514" s="33"/>
      <x:c r="F8514" s="60"/>
      <x:c r="G8514" s="61"/>
      <x:c r="H8514" s="61"/>
      <x:c r="I8514" s="66"/>
    </x:row>
    <x:row r="8515" spans="1:9" x14ac:dyDescent="0.25">
      <x:c r="A8515" s="33"/>
      <x:c r="B8515" s="33"/>
      <x:c r="C8515" s="33"/>
      <x:c r="D8515" s="32"/>
      <x:c r="E8515" s="33"/>
      <x:c r="F8515" s="60"/>
      <x:c r="G8515" s="61"/>
      <x:c r="H8515" s="61"/>
      <x:c r="I8515" s="66"/>
    </x:row>
    <x:row r="8516" spans="1:9" x14ac:dyDescent="0.25">
      <x:c r="A8516" s="33"/>
      <x:c r="B8516" s="33"/>
      <x:c r="C8516" s="33"/>
      <x:c r="D8516" s="32"/>
      <x:c r="E8516" s="33"/>
      <x:c r="F8516" s="60"/>
      <x:c r="G8516" s="61"/>
      <x:c r="H8516" s="61"/>
      <x:c r="I8516" s="66"/>
    </x:row>
    <x:row r="8517" spans="1:9" x14ac:dyDescent="0.25">
      <x:c r="A8517" s="33"/>
      <x:c r="B8517" s="33"/>
      <x:c r="C8517" s="33"/>
      <x:c r="D8517" s="32"/>
      <x:c r="E8517" s="33"/>
      <x:c r="F8517" s="60"/>
      <x:c r="G8517" s="61"/>
      <x:c r="H8517" s="61"/>
      <x:c r="I8517" s="66"/>
    </x:row>
    <x:row r="8518" spans="1:9" x14ac:dyDescent="0.25">
      <x:c r="A8518" s="33"/>
      <x:c r="B8518" s="33"/>
      <x:c r="C8518" s="33"/>
      <x:c r="D8518" s="32"/>
      <x:c r="E8518" s="33"/>
      <x:c r="F8518" s="60"/>
      <x:c r="G8518" s="61"/>
      <x:c r="H8518" s="61"/>
      <x:c r="I8518" s="66"/>
    </x:row>
    <x:row r="8519" spans="1:9" x14ac:dyDescent="0.25">
      <x:c r="A8519" s="33"/>
      <x:c r="B8519" s="33"/>
      <x:c r="C8519" s="33"/>
      <x:c r="D8519" s="32"/>
      <x:c r="E8519" s="33"/>
      <x:c r="F8519" s="60"/>
      <x:c r="G8519" s="61"/>
      <x:c r="H8519" s="61"/>
      <x:c r="I8519" s="66"/>
    </x:row>
    <x:row r="8520" spans="1:9" x14ac:dyDescent="0.25">
      <x:c r="A8520" s="33"/>
      <x:c r="B8520" s="33"/>
      <x:c r="C8520" s="33"/>
      <x:c r="D8520" s="32"/>
      <x:c r="E8520" s="33"/>
      <x:c r="F8520" s="60"/>
      <x:c r="G8520" s="61"/>
      <x:c r="H8520" s="61"/>
      <x:c r="I8520" s="66"/>
    </x:row>
    <x:row r="8521" spans="1:9" x14ac:dyDescent="0.25">
      <x:c r="A8521" s="33"/>
      <x:c r="B8521" s="33"/>
      <x:c r="C8521" s="33"/>
      <x:c r="D8521" s="32"/>
      <x:c r="E8521" s="33"/>
      <x:c r="F8521" s="60"/>
      <x:c r="G8521" s="61"/>
      <x:c r="H8521" s="61"/>
      <x:c r="I8521" s="66"/>
    </x:row>
    <x:row r="8522" spans="1:9" x14ac:dyDescent="0.25">
      <x:c r="A8522" s="33"/>
      <x:c r="B8522" s="33"/>
      <x:c r="C8522" s="33"/>
      <x:c r="D8522" s="32"/>
      <x:c r="E8522" s="33"/>
      <x:c r="F8522" s="60"/>
      <x:c r="G8522" s="61"/>
      <x:c r="H8522" s="61"/>
      <x:c r="I8522" s="66"/>
    </x:row>
    <x:row r="8523" spans="1:9" x14ac:dyDescent="0.25">
      <x:c r="A8523" s="33"/>
      <x:c r="B8523" s="33"/>
      <x:c r="C8523" s="33"/>
      <x:c r="D8523" s="32"/>
      <x:c r="E8523" s="33"/>
      <x:c r="F8523" s="60"/>
      <x:c r="G8523" s="61"/>
      <x:c r="H8523" s="61"/>
      <x:c r="I8523" s="66"/>
    </x:row>
    <x:row r="8524" spans="1:9" x14ac:dyDescent="0.25">
      <x:c r="A8524" s="33"/>
      <x:c r="B8524" s="33"/>
      <x:c r="C8524" s="33"/>
      <x:c r="D8524" s="32"/>
      <x:c r="E8524" s="33"/>
      <x:c r="F8524" s="60"/>
      <x:c r="G8524" s="61"/>
      <x:c r="H8524" s="61"/>
      <x:c r="I8524" s="66"/>
    </x:row>
    <x:row r="8525" spans="1:9" x14ac:dyDescent="0.25">
      <x:c r="A8525" s="33"/>
      <x:c r="B8525" s="33"/>
      <x:c r="C8525" s="33"/>
      <x:c r="D8525" s="32"/>
      <x:c r="E8525" s="33"/>
      <x:c r="F8525" s="60"/>
      <x:c r="G8525" s="61"/>
      <x:c r="H8525" s="61"/>
      <x:c r="I8525" s="66"/>
    </x:row>
    <x:row r="8526" spans="1:9" x14ac:dyDescent="0.25">
      <x:c r="A8526" s="33"/>
      <x:c r="B8526" s="33"/>
      <x:c r="C8526" s="33"/>
      <x:c r="D8526" s="32"/>
      <x:c r="E8526" s="33"/>
      <x:c r="F8526" s="60"/>
      <x:c r="G8526" s="61"/>
      <x:c r="H8526" s="61"/>
      <x:c r="I8526" s="66"/>
    </x:row>
    <x:row r="8527" spans="1:9" x14ac:dyDescent="0.25">
      <x:c r="A8527" s="33"/>
      <x:c r="B8527" s="33"/>
      <x:c r="C8527" s="33"/>
      <x:c r="D8527" s="32"/>
      <x:c r="E8527" s="33"/>
      <x:c r="F8527" s="60"/>
      <x:c r="G8527" s="61"/>
      <x:c r="H8527" s="61"/>
      <x:c r="I8527" s="66"/>
    </x:row>
    <x:row r="8528" spans="1:9" x14ac:dyDescent="0.25">
      <x:c r="A8528" s="33"/>
      <x:c r="B8528" s="33"/>
      <x:c r="C8528" s="33"/>
      <x:c r="D8528" s="32"/>
      <x:c r="E8528" s="33"/>
      <x:c r="F8528" s="60"/>
      <x:c r="G8528" s="61"/>
      <x:c r="H8528" s="61"/>
      <x:c r="I8528" s="66"/>
    </x:row>
    <x:row r="8529" spans="1:9" x14ac:dyDescent="0.25">
      <x:c r="A8529" s="33"/>
      <x:c r="B8529" s="33"/>
      <x:c r="C8529" s="33"/>
      <x:c r="D8529" s="32"/>
      <x:c r="E8529" s="33"/>
      <x:c r="F8529" s="60"/>
      <x:c r="G8529" s="61"/>
      <x:c r="H8529" s="61"/>
      <x:c r="I8529" s="66"/>
    </x:row>
    <x:row r="8530" spans="1:9" x14ac:dyDescent="0.25">
      <x:c r="A8530" s="33"/>
      <x:c r="B8530" s="33"/>
      <x:c r="C8530" s="33"/>
      <x:c r="D8530" s="32"/>
      <x:c r="E8530" s="33"/>
      <x:c r="F8530" s="60"/>
      <x:c r="G8530" s="61"/>
      <x:c r="H8530" s="61"/>
      <x:c r="I8530" s="66"/>
    </x:row>
    <x:row r="8531" spans="1:9" x14ac:dyDescent="0.25">
      <x:c r="A8531" s="33"/>
      <x:c r="B8531" s="33"/>
      <x:c r="C8531" s="33"/>
      <x:c r="D8531" s="32"/>
      <x:c r="E8531" s="33"/>
      <x:c r="F8531" s="60"/>
      <x:c r="G8531" s="61"/>
      <x:c r="H8531" s="61"/>
      <x:c r="I8531" s="66"/>
    </x:row>
    <x:row r="8532" spans="1:9" x14ac:dyDescent="0.25">
      <x:c r="A8532" s="33"/>
      <x:c r="B8532" s="33"/>
      <x:c r="C8532" s="33"/>
      <x:c r="D8532" s="32"/>
      <x:c r="E8532" s="33"/>
      <x:c r="F8532" s="60"/>
      <x:c r="G8532" s="61"/>
      <x:c r="H8532" s="61"/>
      <x:c r="I8532" s="66"/>
    </x:row>
    <x:row r="8533" spans="1:9" x14ac:dyDescent="0.25">
      <x:c r="A8533" s="33"/>
      <x:c r="B8533" s="33"/>
      <x:c r="C8533" s="33"/>
      <x:c r="D8533" s="32"/>
      <x:c r="E8533" s="33"/>
      <x:c r="F8533" s="60"/>
      <x:c r="G8533" s="61"/>
      <x:c r="H8533" s="61"/>
      <x:c r="I8533" s="66"/>
    </x:row>
    <x:row r="8534" spans="1:9" x14ac:dyDescent="0.25">
      <x:c r="A8534" s="33"/>
      <x:c r="B8534" s="33"/>
      <x:c r="C8534" s="33"/>
      <x:c r="D8534" s="32"/>
      <x:c r="E8534" s="33"/>
      <x:c r="F8534" s="60"/>
      <x:c r="G8534" s="61"/>
      <x:c r="H8534" s="61"/>
      <x:c r="I8534" s="66"/>
    </x:row>
    <x:row r="8535" spans="1:9" x14ac:dyDescent="0.25">
      <x:c r="A8535" s="33"/>
      <x:c r="B8535" s="33"/>
      <x:c r="C8535" s="33"/>
      <x:c r="D8535" s="32"/>
      <x:c r="E8535" s="33"/>
      <x:c r="F8535" s="60"/>
      <x:c r="G8535" s="61"/>
      <x:c r="H8535" s="61"/>
      <x:c r="I8535" s="66"/>
    </x:row>
    <x:row r="8536" spans="1:9" x14ac:dyDescent="0.25">
      <x:c r="A8536" s="33"/>
      <x:c r="B8536" s="33"/>
      <x:c r="C8536" s="33"/>
      <x:c r="D8536" s="32"/>
      <x:c r="E8536" s="33"/>
      <x:c r="F8536" s="60"/>
      <x:c r="G8536" s="61"/>
      <x:c r="H8536" s="61"/>
      <x:c r="I8536" s="66"/>
    </x:row>
    <x:row r="8537" spans="1:9" x14ac:dyDescent="0.25">
      <x:c r="A8537" s="33"/>
      <x:c r="B8537" s="33"/>
      <x:c r="C8537" s="33"/>
      <x:c r="D8537" s="32"/>
      <x:c r="E8537" s="33"/>
      <x:c r="F8537" s="60"/>
      <x:c r="G8537" s="61"/>
      <x:c r="H8537" s="61"/>
      <x:c r="I8537" s="66"/>
    </x:row>
    <x:row r="8538" spans="1:9" x14ac:dyDescent="0.25">
      <x:c r="A8538" s="33"/>
      <x:c r="B8538" s="33"/>
      <x:c r="C8538" s="33"/>
      <x:c r="D8538" s="32"/>
      <x:c r="E8538" s="33"/>
      <x:c r="F8538" s="60"/>
      <x:c r="G8538" s="61"/>
      <x:c r="H8538" s="61"/>
      <x:c r="I8538" s="66"/>
    </x:row>
    <x:row r="8539" spans="1:9" x14ac:dyDescent="0.25">
      <x:c r="A8539" s="33"/>
      <x:c r="B8539" s="33"/>
      <x:c r="C8539" s="33"/>
      <x:c r="D8539" s="32"/>
      <x:c r="E8539" s="33"/>
      <x:c r="F8539" s="60"/>
      <x:c r="G8539" s="61"/>
      <x:c r="H8539" s="61"/>
      <x:c r="I8539" s="66"/>
    </x:row>
    <x:row r="8540" spans="1:9" x14ac:dyDescent="0.25">
      <x:c r="A8540" s="33"/>
      <x:c r="B8540" s="33"/>
      <x:c r="C8540" s="33"/>
      <x:c r="D8540" s="32"/>
      <x:c r="E8540" s="33"/>
      <x:c r="F8540" s="60"/>
      <x:c r="G8540" s="61"/>
      <x:c r="H8540" s="61"/>
      <x:c r="I8540" s="66"/>
    </x:row>
    <x:row r="8541" spans="1:9" x14ac:dyDescent="0.25">
      <x:c r="A8541" s="33"/>
      <x:c r="B8541" s="33"/>
      <x:c r="C8541" s="33"/>
      <x:c r="D8541" s="32"/>
      <x:c r="E8541" s="33"/>
      <x:c r="F8541" s="60"/>
      <x:c r="G8541" s="61"/>
      <x:c r="H8541" s="61"/>
      <x:c r="I8541" s="66"/>
    </x:row>
    <x:row r="8542" spans="1:9" x14ac:dyDescent="0.25">
      <x:c r="A8542" s="33"/>
      <x:c r="B8542" s="33"/>
      <x:c r="C8542" s="33"/>
      <x:c r="D8542" s="32"/>
      <x:c r="E8542" s="33"/>
      <x:c r="F8542" s="60"/>
      <x:c r="G8542" s="61"/>
      <x:c r="H8542" s="61"/>
      <x:c r="I8542" s="66"/>
    </x:row>
    <x:row r="8543" spans="1:9" x14ac:dyDescent="0.25">
      <x:c r="A8543" s="33"/>
      <x:c r="B8543" s="33"/>
      <x:c r="C8543" s="33"/>
      <x:c r="D8543" s="32"/>
      <x:c r="E8543" s="33"/>
      <x:c r="F8543" s="60"/>
      <x:c r="G8543" s="61"/>
      <x:c r="H8543" s="61"/>
      <x:c r="I8543" s="66"/>
    </x:row>
    <x:row r="8544" spans="1:9" x14ac:dyDescent="0.25">
      <x:c r="A8544" s="33"/>
      <x:c r="B8544" s="33"/>
      <x:c r="C8544" s="33"/>
      <x:c r="D8544" s="32"/>
      <x:c r="E8544" s="33"/>
      <x:c r="F8544" s="60"/>
      <x:c r="G8544" s="61"/>
      <x:c r="H8544" s="61"/>
      <x:c r="I8544" s="66"/>
    </x:row>
    <x:row r="8545" spans="1:9" x14ac:dyDescent="0.25">
      <x:c r="A8545" s="33"/>
      <x:c r="B8545" s="33"/>
      <x:c r="C8545" s="33"/>
      <x:c r="D8545" s="32"/>
      <x:c r="E8545" s="33"/>
      <x:c r="F8545" s="60"/>
      <x:c r="G8545" s="61"/>
      <x:c r="H8545" s="61"/>
      <x:c r="I8545" s="66"/>
    </x:row>
    <x:row r="8546" spans="1:9" x14ac:dyDescent="0.25">
      <x:c r="A8546" s="33"/>
      <x:c r="B8546" s="33"/>
      <x:c r="C8546" s="33"/>
      <x:c r="D8546" s="32"/>
      <x:c r="E8546" s="33"/>
      <x:c r="F8546" s="60"/>
      <x:c r="G8546" s="61"/>
      <x:c r="H8546" s="61"/>
      <x:c r="I8546" s="66"/>
    </x:row>
    <x:row r="8547" spans="1:9" x14ac:dyDescent="0.25">
      <x:c r="A8547" s="33"/>
      <x:c r="B8547" s="33"/>
      <x:c r="C8547" s="33"/>
      <x:c r="D8547" s="32"/>
      <x:c r="E8547" s="33"/>
      <x:c r="F8547" s="60"/>
      <x:c r="G8547" s="61"/>
      <x:c r="H8547" s="61"/>
      <x:c r="I8547" s="66"/>
    </x:row>
    <x:row r="8548" spans="1:9" x14ac:dyDescent="0.25">
      <x:c r="A8548" s="33"/>
      <x:c r="B8548" s="33"/>
      <x:c r="C8548" s="33"/>
      <x:c r="D8548" s="32"/>
      <x:c r="E8548" s="33"/>
      <x:c r="F8548" s="60"/>
      <x:c r="G8548" s="61"/>
      <x:c r="H8548" s="61"/>
      <x:c r="I8548" s="66"/>
    </x:row>
    <x:row r="8549" spans="1:9" x14ac:dyDescent="0.25">
      <x:c r="A8549" s="33"/>
      <x:c r="B8549" s="33"/>
      <x:c r="C8549" s="33"/>
      <x:c r="D8549" s="32"/>
      <x:c r="E8549" s="33"/>
      <x:c r="F8549" s="60"/>
      <x:c r="G8549" s="61"/>
      <x:c r="H8549" s="61"/>
      <x:c r="I8549" s="66"/>
    </x:row>
    <x:row r="8550" spans="1:9" x14ac:dyDescent="0.25">
      <x:c r="A8550" s="33"/>
      <x:c r="B8550" s="33"/>
      <x:c r="C8550" s="33"/>
      <x:c r="D8550" s="32"/>
      <x:c r="E8550" s="33"/>
      <x:c r="F8550" s="60"/>
      <x:c r="G8550" s="61"/>
      <x:c r="H8550" s="61"/>
      <x:c r="I8550" s="66"/>
    </x:row>
    <x:row r="8551" spans="1:9" x14ac:dyDescent="0.25">
      <x:c r="A8551" s="33"/>
      <x:c r="B8551" s="33"/>
      <x:c r="C8551" s="33"/>
      <x:c r="D8551" s="32"/>
      <x:c r="E8551" s="33"/>
      <x:c r="F8551" s="60"/>
      <x:c r="G8551" s="61"/>
      <x:c r="H8551" s="61"/>
      <x:c r="I8551" s="66"/>
    </x:row>
    <x:row r="8552" spans="1:9" x14ac:dyDescent="0.25">
      <x:c r="A8552" s="33"/>
      <x:c r="B8552" s="33"/>
      <x:c r="C8552" s="33"/>
      <x:c r="D8552" s="32"/>
      <x:c r="E8552" s="33"/>
      <x:c r="F8552" s="60"/>
      <x:c r="G8552" s="61"/>
      <x:c r="H8552" s="61"/>
      <x:c r="I8552" s="66"/>
    </x:row>
    <x:row r="8553" spans="1:9" x14ac:dyDescent="0.25">
      <x:c r="A8553" s="33"/>
      <x:c r="B8553" s="33"/>
      <x:c r="C8553" s="33"/>
      <x:c r="D8553" s="32"/>
      <x:c r="E8553" s="33"/>
      <x:c r="F8553" s="60"/>
      <x:c r="G8553" s="61"/>
      <x:c r="H8553" s="61"/>
      <x:c r="I8553" s="66"/>
    </x:row>
    <x:row r="8554" spans="1:9" x14ac:dyDescent="0.25">
      <x:c r="A8554" s="33"/>
      <x:c r="B8554" s="33"/>
      <x:c r="C8554" s="33"/>
      <x:c r="D8554" s="32"/>
      <x:c r="E8554" s="33"/>
      <x:c r="F8554" s="60"/>
      <x:c r="G8554" s="61"/>
      <x:c r="H8554" s="61"/>
      <x:c r="I8554" s="66"/>
    </x:row>
    <x:row r="8555" spans="1:9" x14ac:dyDescent="0.25">
      <x:c r="A8555" s="33"/>
      <x:c r="B8555" s="33"/>
      <x:c r="C8555" s="33"/>
      <x:c r="D8555" s="32"/>
      <x:c r="E8555" s="33"/>
      <x:c r="F8555" s="60"/>
      <x:c r="G8555" s="61"/>
      <x:c r="H8555" s="61"/>
      <x:c r="I8555" s="66"/>
    </x:row>
    <x:row r="8556" spans="1:9" x14ac:dyDescent="0.25">
      <x:c r="A8556" s="33"/>
      <x:c r="B8556" s="33"/>
      <x:c r="C8556" s="33"/>
      <x:c r="D8556" s="32"/>
      <x:c r="E8556" s="33"/>
      <x:c r="F8556" s="60"/>
      <x:c r="G8556" s="61"/>
      <x:c r="H8556" s="61"/>
      <x:c r="I8556" s="66"/>
    </x:row>
    <x:row r="8557" spans="1:9" x14ac:dyDescent="0.25">
      <x:c r="A8557" s="33"/>
      <x:c r="B8557" s="33"/>
      <x:c r="C8557" s="33"/>
      <x:c r="D8557" s="32"/>
      <x:c r="E8557" s="33"/>
      <x:c r="F8557" s="60"/>
      <x:c r="G8557" s="61"/>
      <x:c r="H8557" s="61"/>
      <x:c r="I8557" s="66"/>
    </x:row>
    <x:row r="8558" spans="1:9" x14ac:dyDescent="0.25">
      <x:c r="A8558" s="33"/>
      <x:c r="B8558" s="33"/>
      <x:c r="C8558" s="33"/>
      <x:c r="D8558" s="32"/>
      <x:c r="E8558" s="33"/>
      <x:c r="F8558" s="60"/>
      <x:c r="G8558" s="61"/>
      <x:c r="H8558" s="61"/>
      <x:c r="I8558" s="66"/>
    </x:row>
    <x:row r="8559" spans="1:9" x14ac:dyDescent="0.25">
      <x:c r="A8559" s="33"/>
      <x:c r="B8559" s="33"/>
      <x:c r="C8559" s="33"/>
      <x:c r="D8559" s="32"/>
      <x:c r="E8559" s="33"/>
      <x:c r="F8559" s="60"/>
      <x:c r="G8559" s="61"/>
      <x:c r="H8559" s="61"/>
      <x:c r="I8559" s="66"/>
    </x:row>
    <x:row r="8560" spans="1:9" x14ac:dyDescent="0.25">
      <x:c r="A8560" s="33"/>
      <x:c r="B8560" s="33"/>
      <x:c r="C8560" s="33"/>
      <x:c r="D8560" s="32"/>
      <x:c r="E8560" s="33"/>
      <x:c r="F8560" s="60"/>
      <x:c r="G8560" s="61"/>
      <x:c r="H8560" s="61"/>
      <x:c r="I8560" s="66"/>
    </x:row>
    <x:row r="8561" spans="1:9" x14ac:dyDescent="0.25">
      <x:c r="A8561" s="33"/>
      <x:c r="B8561" s="33"/>
      <x:c r="C8561" s="33"/>
      <x:c r="D8561" s="32"/>
      <x:c r="E8561" s="33"/>
      <x:c r="F8561" s="60"/>
      <x:c r="G8561" s="61"/>
      <x:c r="H8561" s="61"/>
      <x:c r="I8561" s="66"/>
    </x:row>
    <x:row r="8562" spans="1:9" x14ac:dyDescent="0.25">
      <x:c r="A8562" s="33"/>
      <x:c r="B8562" s="33"/>
      <x:c r="C8562" s="33"/>
      <x:c r="D8562" s="32"/>
      <x:c r="E8562" s="33"/>
      <x:c r="F8562" s="60"/>
      <x:c r="G8562" s="61"/>
      <x:c r="H8562" s="61"/>
      <x:c r="I8562" s="66"/>
    </x:row>
    <x:row r="8563" spans="1:9" x14ac:dyDescent="0.25">
      <x:c r="A8563" s="33"/>
      <x:c r="B8563" s="33"/>
      <x:c r="C8563" s="33"/>
      <x:c r="D8563" s="32"/>
      <x:c r="E8563" s="33"/>
      <x:c r="F8563" s="60"/>
      <x:c r="G8563" s="61"/>
      <x:c r="H8563" s="61"/>
      <x:c r="I8563" s="66"/>
    </x:row>
    <x:row r="8564" spans="1:9" x14ac:dyDescent="0.25">
      <x:c r="A8564" s="33"/>
      <x:c r="B8564" s="33"/>
      <x:c r="C8564" s="33"/>
      <x:c r="D8564" s="32"/>
      <x:c r="E8564" s="33"/>
      <x:c r="F8564" s="60"/>
      <x:c r="G8564" s="61"/>
      <x:c r="H8564" s="61"/>
      <x:c r="I8564" s="66"/>
    </x:row>
    <x:row r="8565" spans="1:9" x14ac:dyDescent="0.25">
      <x:c r="A8565" s="33"/>
      <x:c r="B8565" s="33"/>
      <x:c r="C8565" s="33"/>
      <x:c r="D8565" s="32"/>
      <x:c r="E8565" s="33"/>
      <x:c r="F8565" s="60"/>
      <x:c r="G8565" s="61"/>
      <x:c r="H8565" s="61"/>
      <x:c r="I8565" s="66"/>
    </x:row>
    <x:row r="8566" spans="1:9" x14ac:dyDescent="0.25">
      <x:c r="A8566" s="33"/>
      <x:c r="B8566" s="33"/>
      <x:c r="C8566" s="33"/>
      <x:c r="D8566" s="32"/>
      <x:c r="E8566" s="33"/>
      <x:c r="F8566" s="60"/>
      <x:c r="G8566" s="61"/>
      <x:c r="H8566" s="61"/>
      <x:c r="I8566" s="66"/>
    </x:row>
    <x:row r="8567" spans="1:9" x14ac:dyDescent="0.25">
      <x:c r="A8567" s="33"/>
      <x:c r="B8567" s="33"/>
      <x:c r="C8567" s="33"/>
      <x:c r="D8567" s="32"/>
      <x:c r="E8567" s="33"/>
      <x:c r="F8567" s="60"/>
      <x:c r="G8567" s="61"/>
      <x:c r="H8567" s="61"/>
      <x:c r="I8567" s="66"/>
    </x:row>
    <x:row r="8568" spans="1:9" x14ac:dyDescent="0.25">
      <x:c r="A8568" s="33"/>
      <x:c r="B8568" s="33"/>
      <x:c r="C8568" s="33"/>
      <x:c r="D8568" s="32"/>
      <x:c r="E8568" s="33"/>
      <x:c r="F8568" s="60"/>
      <x:c r="G8568" s="61"/>
      <x:c r="H8568" s="61"/>
      <x:c r="I8568" s="66"/>
    </x:row>
    <x:row r="8569" spans="1:9" x14ac:dyDescent="0.25">
      <x:c r="A8569" s="33"/>
      <x:c r="B8569" s="33"/>
      <x:c r="C8569" s="33"/>
      <x:c r="D8569" s="32"/>
      <x:c r="E8569" s="33"/>
      <x:c r="F8569" s="60"/>
      <x:c r="G8569" s="61"/>
      <x:c r="H8569" s="61"/>
      <x:c r="I8569" s="66"/>
    </x:row>
    <x:row r="8570" spans="1:9" x14ac:dyDescent="0.25">
      <x:c r="A8570" s="33"/>
      <x:c r="B8570" s="33"/>
      <x:c r="C8570" s="33"/>
      <x:c r="D8570" s="32"/>
      <x:c r="E8570" s="33"/>
      <x:c r="F8570" s="60"/>
      <x:c r="G8570" s="61"/>
      <x:c r="H8570" s="61"/>
      <x:c r="I8570" s="66"/>
    </x:row>
    <x:row r="8571" spans="1:9" x14ac:dyDescent="0.25">
      <x:c r="A8571" s="33"/>
      <x:c r="B8571" s="33"/>
      <x:c r="C8571" s="33"/>
      <x:c r="D8571" s="32"/>
      <x:c r="E8571" s="33"/>
      <x:c r="F8571" s="60"/>
      <x:c r="G8571" s="61"/>
      <x:c r="H8571" s="61"/>
      <x:c r="I8571" s="66"/>
    </x:row>
    <x:row r="8572" spans="1:9" x14ac:dyDescent="0.25">
      <x:c r="A8572" s="33"/>
      <x:c r="B8572" s="33"/>
      <x:c r="C8572" s="33"/>
      <x:c r="D8572" s="32"/>
      <x:c r="E8572" s="33"/>
      <x:c r="F8572" s="60"/>
      <x:c r="G8572" s="61"/>
      <x:c r="H8572" s="61"/>
      <x:c r="I8572" s="66"/>
    </x:row>
    <x:row r="8573" spans="1:9" x14ac:dyDescent="0.25">
      <x:c r="A8573" s="33"/>
      <x:c r="B8573" s="33"/>
      <x:c r="C8573" s="33"/>
      <x:c r="D8573" s="32"/>
      <x:c r="E8573" s="33"/>
      <x:c r="F8573" s="60"/>
      <x:c r="G8573" s="61"/>
      <x:c r="H8573" s="61"/>
      <x:c r="I8573" s="66"/>
    </x:row>
    <x:row r="8574" spans="1:9" x14ac:dyDescent="0.25">
      <x:c r="A8574" s="33"/>
      <x:c r="B8574" s="33"/>
      <x:c r="C8574" s="33"/>
      <x:c r="D8574" s="32"/>
      <x:c r="E8574" s="33"/>
      <x:c r="F8574" s="60"/>
      <x:c r="G8574" s="61"/>
      <x:c r="H8574" s="61"/>
      <x:c r="I8574" s="66"/>
    </x:row>
    <x:row r="8575" spans="1:9" x14ac:dyDescent="0.25">
      <x:c r="A8575" s="33"/>
      <x:c r="B8575" s="33"/>
      <x:c r="C8575" s="33"/>
      <x:c r="D8575" s="32"/>
      <x:c r="E8575" s="33"/>
      <x:c r="F8575" s="60"/>
      <x:c r="G8575" s="61"/>
      <x:c r="H8575" s="61"/>
      <x:c r="I8575" s="66"/>
    </x:row>
    <x:row r="8576" spans="1:9" x14ac:dyDescent="0.25">
      <x:c r="A8576" s="33"/>
      <x:c r="B8576" s="33"/>
      <x:c r="C8576" s="33"/>
      <x:c r="D8576" s="32"/>
      <x:c r="E8576" s="33"/>
      <x:c r="F8576" s="60"/>
      <x:c r="G8576" s="61"/>
      <x:c r="H8576" s="61"/>
      <x:c r="I8576" s="66"/>
    </x:row>
    <x:row r="8577" spans="1:9" x14ac:dyDescent="0.25">
      <x:c r="A8577" s="33"/>
      <x:c r="B8577" s="33"/>
      <x:c r="C8577" s="33"/>
      <x:c r="D8577" s="32"/>
      <x:c r="E8577" s="33"/>
      <x:c r="F8577" s="60"/>
      <x:c r="G8577" s="61"/>
      <x:c r="H8577" s="61"/>
      <x:c r="I8577" s="66"/>
    </x:row>
    <x:row r="8578" spans="1:9" x14ac:dyDescent="0.25">
      <x:c r="A8578" s="33"/>
      <x:c r="B8578" s="33"/>
      <x:c r="C8578" s="33"/>
      <x:c r="D8578" s="32"/>
      <x:c r="E8578" s="33"/>
      <x:c r="F8578" s="60"/>
      <x:c r="G8578" s="61"/>
      <x:c r="H8578" s="61"/>
      <x:c r="I8578" s="66"/>
    </x:row>
    <x:row r="8579" spans="1:9" x14ac:dyDescent="0.25">
      <x:c r="A8579" s="33"/>
      <x:c r="B8579" s="33"/>
      <x:c r="C8579" s="33"/>
      <x:c r="D8579" s="32"/>
      <x:c r="E8579" s="33"/>
      <x:c r="F8579" s="60"/>
      <x:c r="G8579" s="61"/>
      <x:c r="H8579" s="61"/>
      <x:c r="I8579" s="66"/>
    </x:row>
    <x:row r="8580" spans="1:9" x14ac:dyDescent="0.25">
      <x:c r="A8580" s="33"/>
      <x:c r="B8580" s="33"/>
      <x:c r="C8580" s="33"/>
      <x:c r="D8580" s="32"/>
      <x:c r="E8580" s="33"/>
      <x:c r="F8580" s="60"/>
      <x:c r="G8580" s="61"/>
      <x:c r="H8580" s="61"/>
      <x:c r="I8580" s="66"/>
    </x:row>
    <x:row r="8581" spans="1:9" x14ac:dyDescent="0.25">
      <x:c r="A8581" s="33"/>
      <x:c r="B8581" s="33"/>
      <x:c r="C8581" s="33"/>
      <x:c r="D8581" s="32"/>
      <x:c r="E8581" s="33"/>
      <x:c r="F8581" s="60"/>
      <x:c r="G8581" s="61"/>
      <x:c r="H8581" s="61"/>
      <x:c r="I8581" s="66"/>
    </x:row>
    <x:row r="8582" spans="1:9" x14ac:dyDescent="0.25">
      <x:c r="A8582" s="33"/>
      <x:c r="B8582" s="33"/>
      <x:c r="C8582" s="33"/>
      <x:c r="D8582" s="32"/>
      <x:c r="E8582" s="33"/>
      <x:c r="F8582" s="60"/>
      <x:c r="G8582" s="61"/>
      <x:c r="H8582" s="61"/>
      <x:c r="I8582" s="66"/>
    </x:row>
    <x:row r="8583" spans="1:9" x14ac:dyDescent="0.25">
      <x:c r="A8583" s="33"/>
      <x:c r="B8583" s="33"/>
      <x:c r="C8583" s="33"/>
      <x:c r="D8583" s="32"/>
      <x:c r="E8583" s="33"/>
      <x:c r="F8583" s="60"/>
      <x:c r="G8583" s="61"/>
      <x:c r="H8583" s="61"/>
      <x:c r="I8583" s="66"/>
    </x:row>
    <x:row r="8584" spans="1:9" x14ac:dyDescent="0.25">
      <x:c r="A8584" s="33"/>
      <x:c r="B8584" s="33"/>
      <x:c r="C8584" s="33"/>
      <x:c r="D8584" s="32"/>
      <x:c r="E8584" s="33"/>
      <x:c r="F8584" s="60"/>
      <x:c r="G8584" s="61"/>
      <x:c r="H8584" s="61"/>
      <x:c r="I8584" s="66"/>
    </x:row>
    <x:row r="8585" spans="1:9" x14ac:dyDescent="0.25">
      <x:c r="A8585" s="33"/>
      <x:c r="B8585" s="33"/>
      <x:c r="C8585" s="33"/>
      <x:c r="D8585" s="32"/>
      <x:c r="E8585" s="33"/>
      <x:c r="F8585" s="60"/>
      <x:c r="G8585" s="61"/>
      <x:c r="H8585" s="61"/>
      <x:c r="I8585" s="66"/>
    </x:row>
    <x:row r="8586" spans="1:9" x14ac:dyDescent="0.25">
      <x:c r="A8586" s="33"/>
      <x:c r="B8586" s="33"/>
      <x:c r="C8586" s="33"/>
      <x:c r="D8586" s="32"/>
      <x:c r="E8586" s="33"/>
      <x:c r="F8586" s="60"/>
      <x:c r="G8586" s="61"/>
      <x:c r="H8586" s="61"/>
      <x:c r="I8586" s="66"/>
    </x:row>
    <x:row r="8587" spans="1:9" x14ac:dyDescent="0.25">
      <x:c r="A8587" s="33"/>
      <x:c r="B8587" s="33"/>
      <x:c r="C8587" s="33"/>
      <x:c r="D8587" s="32"/>
      <x:c r="E8587" s="33"/>
      <x:c r="F8587" s="60"/>
      <x:c r="G8587" s="61"/>
      <x:c r="H8587" s="61"/>
      <x:c r="I8587" s="66"/>
    </x:row>
    <x:row r="8588" spans="1:9" x14ac:dyDescent="0.25">
      <x:c r="A8588" s="33"/>
      <x:c r="B8588" s="33"/>
      <x:c r="C8588" s="33"/>
      <x:c r="D8588" s="32"/>
      <x:c r="E8588" s="33"/>
      <x:c r="F8588" s="60"/>
      <x:c r="G8588" s="61"/>
      <x:c r="H8588" s="61"/>
      <x:c r="I8588" s="66"/>
    </x:row>
    <x:row r="8589" spans="1:9" x14ac:dyDescent="0.25">
      <x:c r="A8589" s="33"/>
      <x:c r="B8589" s="33"/>
      <x:c r="C8589" s="33"/>
      <x:c r="D8589" s="32"/>
      <x:c r="E8589" s="33"/>
      <x:c r="F8589" s="60"/>
      <x:c r="G8589" s="61"/>
      <x:c r="H8589" s="61"/>
      <x:c r="I8589" s="66"/>
    </x:row>
    <x:row r="8590" spans="1:9" x14ac:dyDescent="0.25">
      <x:c r="A8590" s="33"/>
      <x:c r="B8590" s="33"/>
      <x:c r="C8590" s="33"/>
      <x:c r="D8590" s="32"/>
      <x:c r="E8590" s="33"/>
      <x:c r="F8590" s="60"/>
      <x:c r="G8590" s="61"/>
      <x:c r="H8590" s="61"/>
      <x:c r="I8590" s="66"/>
    </x:row>
    <x:row r="8591" spans="1:9" x14ac:dyDescent="0.25">
      <x:c r="A8591" s="33"/>
      <x:c r="B8591" s="33"/>
      <x:c r="C8591" s="33"/>
      <x:c r="D8591" s="32"/>
      <x:c r="E8591" s="33"/>
      <x:c r="F8591" s="60"/>
      <x:c r="G8591" s="61"/>
      <x:c r="H8591" s="61"/>
      <x:c r="I8591" s="66"/>
    </x:row>
    <x:row r="8592" spans="1:9" x14ac:dyDescent="0.25">
      <x:c r="A8592" s="33"/>
      <x:c r="B8592" s="33"/>
      <x:c r="C8592" s="33"/>
      <x:c r="D8592" s="32"/>
      <x:c r="E8592" s="33"/>
      <x:c r="F8592" s="60"/>
      <x:c r="G8592" s="61"/>
      <x:c r="H8592" s="61"/>
      <x:c r="I8592" s="66"/>
    </x:row>
    <x:row r="8593" spans="1:9" x14ac:dyDescent="0.25">
      <x:c r="A8593" s="33"/>
      <x:c r="B8593" s="33"/>
      <x:c r="C8593" s="33"/>
      <x:c r="D8593" s="32"/>
      <x:c r="E8593" s="33"/>
      <x:c r="F8593" s="60"/>
      <x:c r="G8593" s="61"/>
      <x:c r="H8593" s="61"/>
      <x:c r="I8593" s="66"/>
    </x:row>
    <x:row r="8594" spans="1:9" x14ac:dyDescent="0.25">
      <x:c r="A8594" s="33"/>
      <x:c r="B8594" s="33"/>
      <x:c r="C8594" s="33"/>
      <x:c r="D8594" s="32"/>
      <x:c r="E8594" s="33"/>
      <x:c r="F8594" s="60"/>
      <x:c r="G8594" s="61"/>
      <x:c r="H8594" s="61"/>
      <x:c r="I8594" s="66"/>
    </x:row>
    <x:row r="8595" spans="1:9" x14ac:dyDescent="0.25">
      <x:c r="A8595" s="33"/>
      <x:c r="B8595" s="33"/>
      <x:c r="C8595" s="33"/>
      <x:c r="D8595" s="32"/>
      <x:c r="E8595" s="33"/>
      <x:c r="F8595" s="60"/>
      <x:c r="G8595" s="61"/>
      <x:c r="H8595" s="61"/>
      <x:c r="I8595" s="66"/>
    </x:row>
    <x:row r="8596" spans="1:9" x14ac:dyDescent="0.25">
      <x:c r="A8596" s="33"/>
      <x:c r="B8596" s="33"/>
      <x:c r="C8596" s="33"/>
      <x:c r="D8596" s="32"/>
      <x:c r="E8596" s="33"/>
      <x:c r="F8596" s="60"/>
      <x:c r="G8596" s="61"/>
      <x:c r="H8596" s="61"/>
      <x:c r="I8596" s="66"/>
    </x:row>
    <x:row r="8597" spans="1:9" x14ac:dyDescent="0.25">
      <x:c r="A8597" s="33"/>
      <x:c r="B8597" s="33"/>
      <x:c r="C8597" s="33"/>
      <x:c r="D8597" s="32"/>
      <x:c r="E8597" s="33"/>
      <x:c r="F8597" s="60"/>
      <x:c r="G8597" s="61"/>
      <x:c r="H8597" s="61"/>
      <x:c r="I8597" s="66"/>
    </x:row>
    <x:row r="8598" spans="1:9" x14ac:dyDescent="0.25">
      <x:c r="A8598" s="33"/>
      <x:c r="B8598" s="33"/>
      <x:c r="C8598" s="33"/>
      <x:c r="D8598" s="32"/>
      <x:c r="E8598" s="33"/>
      <x:c r="F8598" s="60"/>
      <x:c r="G8598" s="61"/>
      <x:c r="H8598" s="61"/>
      <x:c r="I8598" s="66"/>
    </x:row>
    <x:row r="8599" spans="1:9" x14ac:dyDescent="0.25">
      <x:c r="A8599" s="33"/>
      <x:c r="B8599" s="33"/>
      <x:c r="C8599" s="33"/>
      <x:c r="D8599" s="32"/>
      <x:c r="E8599" s="33"/>
      <x:c r="F8599" s="60"/>
      <x:c r="G8599" s="61"/>
      <x:c r="H8599" s="61"/>
      <x:c r="I8599" s="66"/>
    </x:row>
    <x:row r="8600" spans="1:9" x14ac:dyDescent="0.25">
      <x:c r="A8600" s="33"/>
      <x:c r="B8600" s="33"/>
      <x:c r="C8600" s="33"/>
      <x:c r="D8600" s="32"/>
      <x:c r="E8600" s="33"/>
      <x:c r="F8600" s="60"/>
      <x:c r="G8600" s="61"/>
      <x:c r="H8600" s="61"/>
      <x:c r="I8600" s="66"/>
    </x:row>
    <x:row r="8601" spans="1:9" x14ac:dyDescent="0.25">
      <x:c r="A8601" s="33"/>
      <x:c r="B8601" s="33"/>
      <x:c r="C8601" s="33"/>
      <x:c r="D8601" s="32"/>
      <x:c r="E8601" s="33"/>
      <x:c r="F8601" s="60"/>
      <x:c r="G8601" s="61"/>
      <x:c r="H8601" s="61"/>
      <x:c r="I8601" s="66"/>
    </x:row>
    <x:row r="8602" spans="1:9" x14ac:dyDescent="0.25">
      <x:c r="A8602" s="33"/>
      <x:c r="B8602" s="33"/>
      <x:c r="C8602" s="33"/>
      <x:c r="D8602" s="32"/>
      <x:c r="E8602" s="33"/>
      <x:c r="F8602" s="60"/>
      <x:c r="G8602" s="61"/>
      <x:c r="H8602" s="61"/>
      <x:c r="I8602" s="66"/>
    </x:row>
    <x:row r="8603" spans="1:9" x14ac:dyDescent="0.25">
      <x:c r="A8603" s="33"/>
      <x:c r="B8603" s="33"/>
      <x:c r="C8603" s="33"/>
      <x:c r="D8603" s="32"/>
      <x:c r="E8603" s="33"/>
      <x:c r="F8603" s="60"/>
      <x:c r="G8603" s="61"/>
      <x:c r="H8603" s="61"/>
      <x:c r="I8603" s="66"/>
    </x:row>
    <x:row r="8604" spans="1:9" x14ac:dyDescent="0.25">
      <x:c r="A8604" s="33"/>
      <x:c r="B8604" s="33"/>
      <x:c r="C8604" s="33"/>
      <x:c r="D8604" s="32"/>
      <x:c r="E8604" s="33"/>
      <x:c r="F8604" s="60"/>
      <x:c r="G8604" s="61"/>
      <x:c r="H8604" s="61"/>
      <x:c r="I8604" s="66"/>
    </x:row>
    <x:row r="8605" spans="1:9" x14ac:dyDescent="0.25">
      <x:c r="A8605" s="33"/>
      <x:c r="B8605" s="33"/>
      <x:c r="C8605" s="33"/>
      <x:c r="D8605" s="32"/>
      <x:c r="E8605" s="33"/>
      <x:c r="F8605" s="60"/>
      <x:c r="G8605" s="61"/>
      <x:c r="H8605" s="61"/>
      <x:c r="I8605" s="66"/>
    </x:row>
    <x:row r="8606" spans="1:9" x14ac:dyDescent="0.25">
      <x:c r="A8606" s="33"/>
      <x:c r="B8606" s="33"/>
      <x:c r="C8606" s="33"/>
      <x:c r="D8606" s="32"/>
      <x:c r="E8606" s="33"/>
      <x:c r="F8606" s="60"/>
      <x:c r="G8606" s="61"/>
      <x:c r="H8606" s="61"/>
      <x:c r="I8606" s="66"/>
    </x:row>
    <x:row r="8607" spans="1:9" x14ac:dyDescent="0.25">
      <x:c r="A8607" s="33"/>
      <x:c r="B8607" s="33"/>
      <x:c r="C8607" s="33"/>
      <x:c r="D8607" s="32"/>
      <x:c r="E8607" s="33"/>
      <x:c r="F8607" s="60"/>
      <x:c r="G8607" s="61"/>
      <x:c r="H8607" s="61"/>
      <x:c r="I8607" s="66"/>
    </x:row>
    <x:row r="8608" spans="1:9" x14ac:dyDescent="0.25">
      <x:c r="A8608" s="33"/>
      <x:c r="B8608" s="33"/>
      <x:c r="C8608" s="33"/>
      <x:c r="D8608" s="32"/>
      <x:c r="E8608" s="33"/>
      <x:c r="F8608" s="60"/>
      <x:c r="G8608" s="61"/>
      <x:c r="H8608" s="61"/>
      <x:c r="I8608" s="66"/>
    </x:row>
    <x:row r="8609" spans="1:9" x14ac:dyDescent="0.25">
      <x:c r="A8609" s="33"/>
      <x:c r="B8609" s="33"/>
      <x:c r="C8609" s="33"/>
      <x:c r="D8609" s="32"/>
      <x:c r="E8609" s="33"/>
      <x:c r="F8609" s="60"/>
      <x:c r="G8609" s="61"/>
      <x:c r="H8609" s="61"/>
      <x:c r="I8609" s="66"/>
    </x:row>
    <x:row r="8610" spans="1:9" x14ac:dyDescent="0.25">
      <x:c r="A8610" s="33"/>
      <x:c r="B8610" s="33"/>
      <x:c r="C8610" s="33"/>
      <x:c r="D8610" s="32"/>
      <x:c r="E8610" s="33"/>
      <x:c r="F8610" s="60"/>
      <x:c r="G8610" s="61"/>
      <x:c r="H8610" s="61"/>
      <x:c r="I8610" s="66"/>
    </x:row>
    <x:row r="8611" spans="1:9" x14ac:dyDescent="0.25">
      <x:c r="A8611" s="33"/>
      <x:c r="B8611" s="33"/>
      <x:c r="C8611" s="33"/>
      <x:c r="D8611" s="32"/>
      <x:c r="E8611" s="33"/>
      <x:c r="F8611" s="60"/>
      <x:c r="G8611" s="61"/>
      <x:c r="H8611" s="61"/>
      <x:c r="I8611" s="66"/>
    </x:row>
    <x:row r="8612" spans="1:9" x14ac:dyDescent="0.25">
      <x:c r="A8612" s="33"/>
      <x:c r="B8612" s="33"/>
      <x:c r="C8612" s="33"/>
      <x:c r="D8612" s="32"/>
      <x:c r="E8612" s="33"/>
      <x:c r="F8612" s="60"/>
      <x:c r="G8612" s="61"/>
      <x:c r="H8612" s="61"/>
      <x:c r="I8612" s="66"/>
    </x:row>
    <x:row r="8613" spans="1:9" x14ac:dyDescent="0.25">
      <x:c r="A8613" s="33"/>
      <x:c r="B8613" s="33"/>
      <x:c r="C8613" s="33"/>
      <x:c r="D8613" s="32"/>
      <x:c r="E8613" s="33"/>
      <x:c r="F8613" s="60"/>
      <x:c r="G8613" s="61"/>
      <x:c r="H8613" s="61"/>
      <x:c r="I8613" s="66"/>
    </x:row>
    <x:row r="8614" spans="1:9" x14ac:dyDescent="0.25">
      <x:c r="A8614" s="33"/>
      <x:c r="B8614" s="33"/>
      <x:c r="C8614" s="33"/>
      <x:c r="D8614" s="32"/>
      <x:c r="E8614" s="33"/>
      <x:c r="F8614" s="60"/>
      <x:c r="G8614" s="61"/>
      <x:c r="H8614" s="61"/>
      <x:c r="I8614" s="66"/>
    </x:row>
    <x:row r="8615" spans="1:9" x14ac:dyDescent="0.25">
      <x:c r="A8615" s="33"/>
      <x:c r="B8615" s="33"/>
      <x:c r="C8615" s="33"/>
      <x:c r="D8615" s="32"/>
      <x:c r="E8615" s="33"/>
      <x:c r="F8615" s="60"/>
      <x:c r="G8615" s="61"/>
      <x:c r="H8615" s="61"/>
      <x:c r="I8615" s="66"/>
    </x:row>
    <x:row r="8616" spans="1:9" x14ac:dyDescent="0.25">
      <x:c r="A8616" s="33"/>
      <x:c r="B8616" s="33"/>
      <x:c r="C8616" s="33"/>
      <x:c r="D8616" s="32"/>
      <x:c r="E8616" s="33"/>
      <x:c r="F8616" s="60"/>
      <x:c r="G8616" s="61"/>
      <x:c r="H8616" s="61"/>
      <x:c r="I8616" s="66"/>
    </x:row>
    <x:row r="8617" spans="1:9" x14ac:dyDescent="0.25">
      <x:c r="A8617" s="33"/>
      <x:c r="B8617" s="33"/>
      <x:c r="C8617" s="33"/>
      <x:c r="D8617" s="32"/>
      <x:c r="E8617" s="33"/>
      <x:c r="F8617" s="60"/>
      <x:c r="G8617" s="61"/>
      <x:c r="H8617" s="61"/>
      <x:c r="I8617" s="66"/>
    </x:row>
    <x:row r="8618" spans="1:9" x14ac:dyDescent="0.25">
      <x:c r="A8618" s="33"/>
      <x:c r="B8618" s="33"/>
      <x:c r="C8618" s="33"/>
      <x:c r="D8618" s="32"/>
      <x:c r="E8618" s="33"/>
      <x:c r="F8618" s="60"/>
      <x:c r="G8618" s="61"/>
      <x:c r="H8618" s="61"/>
      <x:c r="I8618" s="66"/>
    </x:row>
    <x:row r="8619" spans="1:9" x14ac:dyDescent="0.25">
      <x:c r="A8619" s="33"/>
      <x:c r="B8619" s="33"/>
      <x:c r="C8619" s="33"/>
      <x:c r="D8619" s="32"/>
      <x:c r="E8619" s="33"/>
      <x:c r="F8619" s="60"/>
      <x:c r="G8619" s="61"/>
      <x:c r="H8619" s="61"/>
      <x:c r="I8619" s="66"/>
    </x:row>
    <x:row r="8620" spans="1:9" x14ac:dyDescent="0.25">
      <x:c r="A8620" s="33"/>
      <x:c r="B8620" s="33"/>
      <x:c r="C8620" s="33"/>
      <x:c r="D8620" s="32"/>
      <x:c r="E8620" s="33"/>
      <x:c r="F8620" s="60"/>
      <x:c r="G8620" s="61"/>
      <x:c r="H8620" s="61"/>
      <x:c r="I8620" s="66"/>
    </x:row>
    <x:row r="8621" spans="1:9" x14ac:dyDescent="0.25">
      <x:c r="A8621" s="33"/>
      <x:c r="B8621" s="33"/>
      <x:c r="C8621" s="33"/>
      <x:c r="D8621" s="32"/>
      <x:c r="E8621" s="33"/>
      <x:c r="F8621" s="60"/>
      <x:c r="G8621" s="61"/>
      <x:c r="H8621" s="61"/>
      <x:c r="I8621" s="66"/>
    </x:row>
    <x:row r="8622" spans="1:9" x14ac:dyDescent="0.25">
      <x:c r="A8622" s="33"/>
      <x:c r="B8622" s="33"/>
      <x:c r="C8622" s="33"/>
      <x:c r="D8622" s="32"/>
      <x:c r="E8622" s="33"/>
      <x:c r="F8622" s="60"/>
      <x:c r="G8622" s="61"/>
      <x:c r="H8622" s="61"/>
      <x:c r="I8622" s="66"/>
    </x:row>
    <x:row r="8623" spans="1:9" x14ac:dyDescent="0.25">
      <x:c r="A8623" s="33"/>
      <x:c r="B8623" s="33"/>
      <x:c r="C8623" s="33"/>
      <x:c r="D8623" s="32"/>
      <x:c r="E8623" s="33"/>
      <x:c r="F8623" s="60"/>
      <x:c r="G8623" s="61"/>
      <x:c r="H8623" s="61"/>
      <x:c r="I8623" s="66"/>
    </x:row>
    <x:row r="8624" spans="1:9" x14ac:dyDescent="0.25">
      <x:c r="A8624" s="33"/>
      <x:c r="B8624" s="33"/>
      <x:c r="C8624" s="33"/>
      <x:c r="D8624" s="32"/>
      <x:c r="E8624" s="33"/>
      <x:c r="F8624" s="60"/>
      <x:c r="G8624" s="61"/>
      <x:c r="H8624" s="61"/>
      <x:c r="I8624" s="66"/>
    </x:row>
    <x:row r="8625" spans="1:9" x14ac:dyDescent="0.25">
      <x:c r="A8625" s="33"/>
      <x:c r="B8625" s="33"/>
      <x:c r="C8625" s="33"/>
      <x:c r="D8625" s="32"/>
      <x:c r="E8625" s="33"/>
      <x:c r="F8625" s="60"/>
      <x:c r="G8625" s="61"/>
      <x:c r="H8625" s="61"/>
      <x:c r="I8625" s="66"/>
    </x:row>
    <x:row r="8626" spans="1:9" x14ac:dyDescent="0.25">
      <x:c r="A8626" s="33"/>
      <x:c r="B8626" s="33"/>
      <x:c r="C8626" s="33"/>
      <x:c r="D8626" s="32"/>
      <x:c r="E8626" s="33"/>
      <x:c r="F8626" s="60"/>
      <x:c r="G8626" s="61"/>
      <x:c r="H8626" s="61"/>
      <x:c r="I8626" s="66"/>
    </x:row>
    <x:row r="8627" spans="1:9" x14ac:dyDescent="0.25">
      <x:c r="A8627" s="33"/>
      <x:c r="B8627" s="33"/>
      <x:c r="C8627" s="33"/>
      <x:c r="D8627" s="32"/>
      <x:c r="E8627" s="33"/>
      <x:c r="F8627" s="60"/>
      <x:c r="G8627" s="61"/>
      <x:c r="H8627" s="61"/>
      <x:c r="I8627" s="66"/>
    </x:row>
    <x:row r="8628" spans="1:9" x14ac:dyDescent="0.25">
      <x:c r="A8628" s="33"/>
      <x:c r="B8628" s="33"/>
      <x:c r="C8628" s="33"/>
      <x:c r="D8628" s="32"/>
      <x:c r="E8628" s="33"/>
      <x:c r="F8628" s="60"/>
      <x:c r="G8628" s="61"/>
      <x:c r="H8628" s="61"/>
      <x:c r="I8628" s="66"/>
    </x:row>
    <x:row r="8629" spans="1:9" x14ac:dyDescent="0.25">
      <x:c r="A8629" s="33"/>
      <x:c r="B8629" s="33"/>
      <x:c r="C8629" s="33"/>
      <x:c r="D8629" s="32"/>
      <x:c r="E8629" s="33"/>
      <x:c r="F8629" s="60"/>
      <x:c r="G8629" s="61"/>
      <x:c r="H8629" s="61"/>
      <x:c r="I8629" s="66"/>
    </x:row>
    <x:row r="8630" spans="1:9" x14ac:dyDescent="0.25">
      <x:c r="A8630" s="33"/>
      <x:c r="B8630" s="33"/>
      <x:c r="C8630" s="33"/>
      <x:c r="D8630" s="32"/>
      <x:c r="E8630" s="33"/>
      <x:c r="F8630" s="60"/>
      <x:c r="G8630" s="61"/>
      <x:c r="H8630" s="61"/>
      <x:c r="I8630" s="66"/>
    </x:row>
    <x:row r="8631" spans="1:9" x14ac:dyDescent="0.25">
      <x:c r="A8631" s="33"/>
      <x:c r="B8631" s="33"/>
      <x:c r="C8631" s="33"/>
      <x:c r="D8631" s="32"/>
      <x:c r="E8631" s="33"/>
      <x:c r="F8631" s="60"/>
      <x:c r="G8631" s="61"/>
      <x:c r="H8631" s="61"/>
      <x:c r="I8631" s="66"/>
    </x:row>
    <x:row r="8632" spans="1:9" x14ac:dyDescent="0.25">
      <x:c r="A8632" s="33"/>
      <x:c r="B8632" s="33"/>
      <x:c r="C8632" s="33"/>
      <x:c r="D8632" s="32"/>
      <x:c r="E8632" s="33"/>
      <x:c r="F8632" s="60"/>
      <x:c r="G8632" s="61"/>
      <x:c r="H8632" s="61"/>
      <x:c r="I8632" s="66"/>
    </x:row>
    <x:row r="8633" spans="1:9" x14ac:dyDescent="0.25">
      <x:c r="A8633" s="33"/>
      <x:c r="B8633" s="33"/>
      <x:c r="C8633" s="33"/>
      <x:c r="D8633" s="32"/>
      <x:c r="E8633" s="33"/>
      <x:c r="F8633" s="60"/>
      <x:c r="G8633" s="61"/>
      <x:c r="H8633" s="61"/>
      <x:c r="I8633" s="66"/>
    </x:row>
    <x:row r="8634" spans="1:9" x14ac:dyDescent="0.25">
      <x:c r="A8634" s="33"/>
      <x:c r="B8634" s="33"/>
      <x:c r="C8634" s="33"/>
      <x:c r="D8634" s="32"/>
      <x:c r="E8634" s="33"/>
      <x:c r="F8634" s="60"/>
      <x:c r="G8634" s="61"/>
      <x:c r="H8634" s="61"/>
      <x:c r="I8634" s="66"/>
    </x:row>
    <x:row r="8635" spans="1:9" x14ac:dyDescent="0.25">
      <x:c r="A8635" s="33"/>
      <x:c r="B8635" s="33"/>
      <x:c r="C8635" s="33"/>
      <x:c r="D8635" s="32"/>
      <x:c r="E8635" s="33"/>
      <x:c r="F8635" s="60"/>
      <x:c r="G8635" s="61"/>
      <x:c r="H8635" s="61"/>
      <x:c r="I8635" s="66"/>
    </x:row>
    <x:row r="8636" spans="1:9" x14ac:dyDescent="0.25">
      <x:c r="A8636" s="33"/>
      <x:c r="B8636" s="33"/>
      <x:c r="C8636" s="33"/>
      <x:c r="D8636" s="32"/>
      <x:c r="E8636" s="33"/>
      <x:c r="F8636" s="60"/>
      <x:c r="G8636" s="61"/>
      <x:c r="H8636" s="61"/>
      <x:c r="I8636" s="66"/>
    </x:row>
    <x:row r="8637" spans="1:9" x14ac:dyDescent="0.25">
      <x:c r="A8637" s="33"/>
      <x:c r="B8637" s="33"/>
      <x:c r="C8637" s="33"/>
      <x:c r="D8637" s="32"/>
      <x:c r="E8637" s="33"/>
      <x:c r="F8637" s="60"/>
      <x:c r="G8637" s="61"/>
      <x:c r="H8637" s="61"/>
      <x:c r="I8637" s="66"/>
    </x:row>
    <x:row r="8638" spans="1:9" x14ac:dyDescent="0.25">
      <x:c r="A8638" s="33"/>
      <x:c r="B8638" s="33"/>
      <x:c r="C8638" s="33"/>
      <x:c r="D8638" s="32"/>
      <x:c r="E8638" s="33"/>
      <x:c r="F8638" s="60"/>
      <x:c r="G8638" s="61"/>
      <x:c r="H8638" s="61"/>
      <x:c r="I8638" s="66"/>
    </x:row>
    <x:row r="8639" spans="1:9" x14ac:dyDescent="0.25">
      <x:c r="A8639" s="33"/>
      <x:c r="B8639" s="33"/>
      <x:c r="C8639" s="33"/>
      <x:c r="D8639" s="32"/>
      <x:c r="E8639" s="33"/>
      <x:c r="F8639" s="60"/>
      <x:c r="G8639" s="61"/>
      <x:c r="H8639" s="61"/>
      <x:c r="I8639" s="66"/>
    </x:row>
    <x:row r="8640" spans="1:9" x14ac:dyDescent="0.25">
      <x:c r="A8640" s="33"/>
      <x:c r="B8640" s="33"/>
      <x:c r="C8640" s="33"/>
      <x:c r="D8640" s="32"/>
      <x:c r="E8640" s="33"/>
      <x:c r="F8640" s="60"/>
      <x:c r="G8640" s="61"/>
      <x:c r="H8640" s="61"/>
      <x:c r="I8640" s="66"/>
    </x:row>
    <x:row r="8641" spans="1:9" x14ac:dyDescent="0.25">
      <x:c r="A8641" s="33"/>
      <x:c r="B8641" s="33"/>
      <x:c r="C8641" s="33"/>
      <x:c r="D8641" s="32"/>
      <x:c r="E8641" s="33"/>
      <x:c r="F8641" s="60"/>
      <x:c r="G8641" s="61"/>
      <x:c r="H8641" s="61"/>
      <x:c r="I8641" s="66"/>
    </x:row>
    <x:row r="8642" spans="1:9" x14ac:dyDescent="0.25">
      <x:c r="A8642" s="33"/>
      <x:c r="B8642" s="33"/>
      <x:c r="C8642" s="33"/>
      <x:c r="D8642" s="32"/>
      <x:c r="E8642" s="33"/>
      <x:c r="F8642" s="60"/>
      <x:c r="G8642" s="61"/>
      <x:c r="H8642" s="61"/>
      <x:c r="I8642" s="66"/>
    </x:row>
    <x:row r="8643" spans="1:9" x14ac:dyDescent="0.25">
      <x:c r="A8643" s="33"/>
      <x:c r="B8643" s="33"/>
      <x:c r="C8643" s="33"/>
      <x:c r="D8643" s="32"/>
      <x:c r="E8643" s="33"/>
      <x:c r="F8643" s="60"/>
      <x:c r="G8643" s="61"/>
      <x:c r="H8643" s="61"/>
      <x:c r="I8643" s="66"/>
    </x:row>
    <x:row r="8644" spans="1:9" x14ac:dyDescent="0.25">
      <x:c r="A8644" s="33"/>
      <x:c r="B8644" s="33"/>
      <x:c r="C8644" s="33"/>
      <x:c r="D8644" s="32"/>
      <x:c r="E8644" s="33"/>
      <x:c r="F8644" s="60"/>
      <x:c r="G8644" s="61"/>
      <x:c r="H8644" s="61"/>
      <x:c r="I8644" s="66"/>
    </x:row>
    <x:row r="8645" spans="1:9" x14ac:dyDescent="0.25">
      <x:c r="A8645" s="33"/>
      <x:c r="B8645" s="33"/>
      <x:c r="C8645" s="33"/>
      <x:c r="D8645" s="32"/>
      <x:c r="E8645" s="33"/>
      <x:c r="F8645" s="60"/>
      <x:c r="G8645" s="61"/>
      <x:c r="H8645" s="61"/>
      <x:c r="I8645" s="66"/>
    </x:row>
    <x:row r="8646" spans="1:9" x14ac:dyDescent="0.25">
      <x:c r="A8646" s="33"/>
      <x:c r="B8646" s="33"/>
      <x:c r="C8646" s="33"/>
      <x:c r="D8646" s="32"/>
      <x:c r="E8646" s="33"/>
      <x:c r="F8646" s="60"/>
      <x:c r="G8646" s="61"/>
      <x:c r="H8646" s="61"/>
      <x:c r="I8646" s="66"/>
    </x:row>
    <x:row r="8647" spans="1:9" x14ac:dyDescent="0.25">
      <x:c r="A8647" s="33"/>
      <x:c r="B8647" s="33"/>
      <x:c r="C8647" s="33"/>
      <x:c r="D8647" s="32"/>
      <x:c r="E8647" s="33"/>
      <x:c r="F8647" s="60"/>
      <x:c r="G8647" s="61"/>
      <x:c r="H8647" s="61"/>
      <x:c r="I8647" s="66"/>
    </x:row>
    <x:row r="8648" spans="1:9" x14ac:dyDescent="0.25">
      <x:c r="A8648" s="33"/>
      <x:c r="B8648" s="33"/>
      <x:c r="C8648" s="33"/>
      <x:c r="D8648" s="32"/>
      <x:c r="E8648" s="33"/>
      <x:c r="F8648" s="60"/>
      <x:c r="G8648" s="61"/>
      <x:c r="H8648" s="61"/>
      <x:c r="I8648" s="66"/>
    </x:row>
    <x:row r="8649" spans="1:9" x14ac:dyDescent="0.25">
      <x:c r="A8649" s="33"/>
      <x:c r="B8649" s="33"/>
      <x:c r="C8649" s="33"/>
      <x:c r="D8649" s="32"/>
      <x:c r="E8649" s="33"/>
      <x:c r="F8649" s="60"/>
      <x:c r="G8649" s="61"/>
      <x:c r="H8649" s="61"/>
      <x:c r="I8649" s="66"/>
    </x:row>
    <x:row r="8650" spans="1:9" x14ac:dyDescent="0.25">
      <x:c r="A8650" s="33"/>
      <x:c r="B8650" s="33"/>
      <x:c r="C8650" s="33"/>
      <x:c r="D8650" s="32"/>
      <x:c r="E8650" s="33"/>
      <x:c r="F8650" s="60"/>
      <x:c r="G8650" s="61"/>
      <x:c r="H8650" s="61"/>
      <x:c r="I8650" s="66"/>
    </x:row>
    <x:row r="8651" spans="1:9" x14ac:dyDescent="0.25">
      <x:c r="A8651" s="33"/>
      <x:c r="B8651" s="33"/>
      <x:c r="C8651" s="33"/>
      <x:c r="D8651" s="32"/>
      <x:c r="E8651" s="33"/>
      <x:c r="F8651" s="60"/>
      <x:c r="G8651" s="61"/>
      <x:c r="H8651" s="61"/>
      <x:c r="I8651" s="66"/>
    </x:row>
    <x:row r="8652" spans="1:9" x14ac:dyDescent="0.25">
      <x:c r="A8652" s="33"/>
      <x:c r="B8652" s="33"/>
      <x:c r="C8652" s="33"/>
      <x:c r="D8652" s="32"/>
      <x:c r="E8652" s="33"/>
      <x:c r="F8652" s="60"/>
      <x:c r="G8652" s="61"/>
      <x:c r="H8652" s="61"/>
      <x:c r="I8652" s="66"/>
    </x:row>
    <x:row r="8653" spans="1:9" x14ac:dyDescent="0.25">
      <x:c r="A8653" s="33"/>
      <x:c r="B8653" s="33"/>
      <x:c r="C8653" s="33"/>
      <x:c r="D8653" s="32"/>
      <x:c r="E8653" s="33"/>
      <x:c r="F8653" s="60"/>
      <x:c r="G8653" s="61"/>
      <x:c r="H8653" s="61"/>
      <x:c r="I8653" s="66"/>
    </x:row>
    <x:row r="8654" spans="1:9" x14ac:dyDescent="0.25">
      <x:c r="A8654" s="33"/>
      <x:c r="B8654" s="33"/>
      <x:c r="C8654" s="33"/>
      <x:c r="D8654" s="32"/>
      <x:c r="E8654" s="33"/>
      <x:c r="F8654" s="60"/>
      <x:c r="G8654" s="61"/>
      <x:c r="H8654" s="61"/>
      <x:c r="I8654" s="66"/>
    </x:row>
    <x:row r="8655" spans="1:9" x14ac:dyDescent="0.25">
      <x:c r="A8655" s="33"/>
      <x:c r="B8655" s="33"/>
      <x:c r="C8655" s="33"/>
      <x:c r="D8655" s="32"/>
      <x:c r="E8655" s="33"/>
      <x:c r="F8655" s="60"/>
      <x:c r="G8655" s="61"/>
      <x:c r="H8655" s="61"/>
      <x:c r="I8655" s="66"/>
    </x:row>
    <x:row r="8656" spans="1:9" x14ac:dyDescent="0.25">
      <x:c r="A8656" s="33"/>
      <x:c r="B8656" s="33"/>
      <x:c r="C8656" s="33"/>
      <x:c r="D8656" s="32"/>
      <x:c r="E8656" s="33"/>
      <x:c r="F8656" s="60"/>
      <x:c r="G8656" s="61"/>
      <x:c r="H8656" s="61"/>
      <x:c r="I8656" s="66"/>
    </x:row>
    <x:row r="8657" spans="1:9" x14ac:dyDescent="0.25">
      <x:c r="A8657" s="33"/>
      <x:c r="B8657" s="33"/>
      <x:c r="C8657" s="33"/>
      <x:c r="D8657" s="32"/>
      <x:c r="E8657" s="33"/>
      <x:c r="F8657" s="60"/>
      <x:c r="G8657" s="61"/>
      <x:c r="H8657" s="61"/>
      <x:c r="I8657" s="66"/>
    </x:row>
    <x:row r="8658" spans="1:9" x14ac:dyDescent="0.25">
      <x:c r="A8658" s="33"/>
      <x:c r="B8658" s="33"/>
      <x:c r="C8658" s="33"/>
      <x:c r="D8658" s="32"/>
      <x:c r="E8658" s="33"/>
      <x:c r="F8658" s="60"/>
      <x:c r="G8658" s="61"/>
      <x:c r="H8658" s="61"/>
      <x:c r="I8658" s="66"/>
    </x:row>
    <x:row r="8659" spans="1:9" x14ac:dyDescent="0.25">
      <x:c r="A8659" s="33"/>
      <x:c r="B8659" s="33"/>
      <x:c r="C8659" s="33"/>
      <x:c r="D8659" s="32"/>
      <x:c r="E8659" s="33"/>
      <x:c r="F8659" s="60"/>
      <x:c r="G8659" s="61"/>
      <x:c r="H8659" s="61"/>
      <x:c r="I8659" s="66"/>
    </x:row>
    <x:row r="8660" spans="1:9" x14ac:dyDescent="0.25">
      <x:c r="A8660" s="33"/>
      <x:c r="B8660" s="33"/>
      <x:c r="C8660" s="33"/>
      <x:c r="D8660" s="32"/>
      <x:c r="E8660" s="33"/>
      <x:c r="F8660" s="60"/>
      <x:c r="G8660" s="61"/>
      <x:c r="H8660" s="61"/>
      <x:c r="I8660" s="66"/>
    </x:row>
    <x:row r="8661" spans="1:9" x14ac:dyDescent="0.25">
      <x:c r="A8661" s="33"/>
      <x:c r="B8661" s="33"/>
      <x:c r="C8661" s="33"/>
      <x:c r="D8661" s="32"/>
      <x:c r="E8661" s="33"/>
      <x:c r="F8661" s="60"/>
      <x:c r="G8661" s="61"/>
      <x:c r="H8661" s="61"/>
      <x:c r="I8661" s="66"/>
    </x:row>
    <x:row r="8662" spans="1:9" x14ac:dyDescent="0.25">
      <x:c r="A8662" s="33"/>
      <x:c r="B8662" s="33"/>
      <x:c r="C8662" s="33"/>
      <x:c r="D8662" s="32"/>
      <x:c r="E8662" s="33"/>
      <x:c r="F8662" s="60"/>
      <x:c r="G8662" s="61"/>
      <x:c r="H8662" s="61"/>
      <x:c r="I8662" s="66"/>
    </x:row>
    <x:row r="8663" spans="1:9" x14ac:dyDescent="0.25">
      <x:c r="A8663" s="33"/>
      <x:c r="B8663" s="33"/>
      <x:c r="C8663" s="33"/>
      <x:c r="D8663" s="32"/>
      <x:c r="E8663" s="33"/>
      <x:c r="F8663" s="60"/>
      <x:c r="G8663" s="61"/>
      <x:c r="H8663" s="61"/>
      <x:c r="I8663" s="66"/>
    </x:row>
    <x:row r="8664" spans="1:9" x14ac:dyDescent="0.25">
      <x:c r="A8664" s="33"/>
      <x:c r="B8664" s="33"/>
      <x:c r="C8664" s="33"/>
      <x:c r="D8664" s="32"/>
      <x:c r="E8664" s="33"/>
      <x:c r="F8664" s="60"/>
      <x:c r="G8664" s="61"/>
      <x:c r="H8664" s="61"/>
      <x:c r="I8664" s="66"/>
    </x:row>
    <x:row r="8665" spans="1:9" x14ac:dyDescent="0.25">
      <x:c r="A8665" s="33"/>
      <x:c r="B8665" s="33"/>
      <x:c r="C8665" s="33"/>
      <x:c r="D8665" s="32"/>
      <x:c r="E8665" s="33"/>
      <x:c r="F8665" s="60"/>
      <x:c r="G8665" s="61"/>
      <x:c r="H8665" s="61"/>
      <x:c r="I8665" s="66"/>
    </x:row>
    <x:row r="8666" spans="1:9" x14ac:dyDescent="0.25">
      <x:c r="A8666" s="33"/>
      <x:c r="B8666" s="33"/>
      <x:c r="C8666" s="33"/>
      <x:c r="D8666" s="32"/>
      <x:c r="E8666" s="33"/>
      <x:c r="F8666" s="60"/>
      <x:c r="G8666" s="61"/>
      <x:c r="H8666" s="61"/>
      <x:c r="I8666" s="66"/>
    </x:row>
    <x:row r="8667" spans="1:9" x14ac:dyDescent="0.25">
      <x:c r="A8667" s="33"/>
      <x:c r="B8667" s="33"/>
      <x:c r="C8667" s="33"/>
      <x:c r="D8667" s="32"/>
      <x:c r="E8667" s="33"/>
      <x:c r="F8667" s="60"/>
      <x:c r="G8667" s="61"/>
      <x:c r="H8667" s="61"/>
      <x:c r="I8667" s="66"/>
    </x:row>
    <x:row r="8668" spans="1:9" x14ac:dyDescent="0.25">
      <x:c r="A8668" s="33"/>
      <x:c r="B8668" s="33"/>
      <x:c r="C8668" s="33"/>
      <x:c r="D8668" s="32"/>
      <x:c r="E8668" s="33"/>
      <x:c r="F8668" s="60"/>
      <x:c r="G8668" s="61"/>
      <x:c r="H8668" s="61"/>
      <x:c r="I8668" s="66"/>
    </x:row>
    <x:row r="8669" spans="1:9" x14ac:dyDescent="0.25">
      <x:c r="A8669" s="33"/>
      <x:c r="B8669" s="33"/>
      <x:c r="C8669" s="33"/>
      <x:c r="D8669" s="32"/>
      <x:c r="E8669" s="33"/>
      <x:c r="F8669" s="60"/>
      <x:c r="G8669" s="61"/>
      <x:c r="H8669" s="61"/>
      <x:c r="I8669" s="66"/>
    </x:row>
    <x:row r="8670" spans="1:9" x14ac:dyDescent="0.25">
      <x:c r="A8670" s="33"/>
      <x:c r="B8670" s="33"/>
      <x:c r="C8670" s="33"/>
      <x:c r="D8670" s="32"/>
      <x:c r="E8670" s="33"/>
      <x:c r="F8670" s="60"/>
      <x:c r="G8670" s="61"/>
      <x:c r="H8670" s="61"/>
      <x:c r="I8670" s="66"/>
    </x:row>
    <x:row r="8671" spans="1:9" x14ac:dyDescent="0.25">
      <x:c r="A8671" s="33"/>
      <x:c r="B8671" s="33"/>
      <x:c r="C8671" s="33"/>
      <x:c r="D8671" s="32"/>
      <x:c r="E8671" s="33"/>
      <x:c r="F8671" s="60"/>
      <x:c r="G8671" s="61"/>
      <x:c r="H8671" s="61"/>
      <x:c r="I8671" s="66"/>
    </x:row>
    <x:row r="8672" spans="1:9" x14ac:dyDescent="0.25">
      <x:c r="A8672" s="33"/>
      <x:c r="B8672" s="33"/>
      <x:c r="C8672" s="33"/>
      <x:c r="D8672" s="32"/>
      <x:c r="E8672" s="33"/>
      <x:c r="F8672" s="60"/>
      <x:c r="G8672" s="61"/>
      <x:c r="H8672" s="61"/>
      <x:c r="I8672" s="66"/>
    </x:row>
    <x:row r="8673" spans="1:9" x14ac:dyDescent="0.25">
      <x:c r="A8673" s="33"/>
      <x:c r="B8673" s="33"/>
      <x:c r="C8673" s="33"/>
      <x:c r="D8673" s="32"/>
      <x:c r="E8673" s="33"/>
      <x:c r="F8673" s="60"/>
      <x:c r="G8673" s="61"/>
      <x:c r="H8673" s="61"/>
      <x:c r="I8673" s="66"/>
    </x:row>
    <x:row r="8674" spans="1:9" x14ac:dyDescent="0.25">
      <x:c r="A8674" s="33"/>
      <x:c r="B8674" s="33"/>
      <x:c r="C8674" s="33"/>
      <x:c r="D8674" s="32"/>
      <x:c r="E8674" s="33"/>
      <x:c r="F8674" s="60"/>
      <x:c r="G8674" s="61"/>
      <x:c r="H8674" s="61"/>
      <x:c r="I8674" s="66"/>
    </x:row>
    <x:row r="8675" spans="1:9" x14ac:dyDescent="0.25">
      <x:c r="A8675" s="33"/>
      <x:c r="B8675" s="33"/>
      <x:c r="C8675" s="33"/>
      <x:c r="D8675" s="32"/>
      <x:c r="E8675" s="33"/>
      <x:c r="F8675" s="60"/>
      <x:c r="G8675" s="61"/>
      <x:c r="H8675" s="61"/>
      <x:c r="I8675" s="66"/>
    </x:row>
    <x:row r="8676" spans="1:9" x14ac:dyDescent="0.25">
      <x:c r="A8676" s="33"/>
      <x:c r="B8676" s="33"/>
      <x:c r="C8676" s="33"/>
      <x:c r="D8676" s="32"/>
      <x:c r="E8676" s="33"/>
      <x:c r="F8676" s="60"/>
      <x:c r="G8676" s="61"/>
      <x:c r="H8676" s="61"/>
      <x:c r="I8676" s="66"/>
    </x:row>
    <x:row r="8677" spans="1:9" x14ac:dyDescent="0.25">
      <x:c r="A8677" s="33"/>
      <x:c r="B8677" s="33"/>
      <x:c r="C8677" s="33"/>
      <x:c r="D8677" s="32"/>
      <x:c r="E8677" s="33"/>
      <x:c r="F8677" s="60"/>
      <x:c r="G8677" s="61"/>
      <x:c r="H8677" s="61"/>
      <x:c r="I8677" s="66"/>
    </x:row>
    <x:row r="8678" spans="1:9" x14ac:dyDescent="0.25">
      <x:c r="A8678" s="33"/>
      <x:c r="B8678" s="33"/>
      <x:c r="C8678" s="33"/>
      <x:c r="D8678" s="32"/>
      <x:c r="E8678" s="33"/>
      <x:c r="F8678" s="60"/>
      <x:c r="G8678" s="61"/>
      <x:c r="H8678" s="61"/>
      <x:c r="I8678" s="66"/>
    </x:row>
    <x:row r="8679" spans="1:9" x14ac:dyDescent="0.25">
      <x:c r="A8679" s="33"/>
      <x:c r="B8679" s="33"/>
      <x:c r="C8679" s="33"/>
      <x:c r="D8679" s="32"/>
      <x:c r="E8679" s="33"/>
      <x:c r="F8679" s="60"/>
      <x:c r="G8679" s="61"/>
      <x:c r="H8679" s="61"/>
      <x:c r="I8679" s="66"/>
    </x:row>
    <x:row r="8680" spans="1:9" x14ac:dyDescent="0.25">
      <x:c r="A8680" s="33"/>
      <x:c r="B8680" s="33"/>
      <x:c r="C8680" s="33"/>
      <x:c r="D8680" s="32"/>
      <x:c r="E8680" s="33"/>
      <x:c r="F8680" s="60"/>
      <x:c r="G8680" s="61"/>
      <x:c r="H8680" s="61"/>
      <x:c r="I8680" s="66"/>
    </x:row>
    <x:row r="8681" spans="1:9" x14ac:dyDescent="0.25">
      <x:c r="A8681" s="33"/>
      <x:c r="B8681" s="33"/>
      <x:c r="C8681" s="33"/>
      <x:c r="D8681" s="32"/>
      <x:c r="E8681" s="33"/>
      <x:c r="F8681" s="60"/>
      <x:c r="G8681" s="61"/>
      <x:c r="H8681" s="61"/>
      <x:c r="I8681" s="66"/>
    </x:row>
    <x:row r="8682" spans="1:9" x14ac:dyDescent="0.25">
      <x:c r="A8682" s="33"/>
      <x:c r="B8682" s="33"/>
      <x:c r="C8682" s="33"/>
      <x:c r="D8682" s="32"/>
      <x:c r="E8682" s="33"/>
      <x:c r="F8682" s="60"/>
      <x:c r="G8682" s="61"/>
      <x:c r="H8682" s="61"/>
      <x:c r="I8682" s="66"/>
    </x:row>
    <x:row r="8683" spans="1:9" x14ac:dyDescent="0.25">
      <x:c r="A8683" s="33"/>
      <x:c r="B8683" s="33"/>
      <x:c r="C8683" s="33"/>
      <x:c r="D8683" s="32"/>
      <x:c r="E8683" s="33"/>
      <x:c r="F8683" s="60"/>
      <x:c r="G8683" s="61"/>
      <x:c r="H8683" s="61"/>
      <x:c r="I8683" s="66"/>
    </x:row>
    <x:row r="8684" spans="1:9" x14ac:dyDescent="0.25">
      <x:c r="A8684" s="33"/>
      <x:c r="B8684" s="33"/>
      <x:c r="C8684" s="33"/>
      <x:c r="D8684" s="32"/>
      <x:c r="E8684" s="33"/>
      <x:c r="F8684" s="60"/>
      <x:c r="G8684" s="61"/>
      <x:c r="H8684" s="61"/>
      <x:c r="I8684" s="66"/>
    </x:row>
    <x:row r="8685" spans="1:9" x14ac:dyDescent="0.25">
      <x:c r="A8685" s="33"/>
      <x:c r="B8685" s="33"/>
      <x:c r="C8685" s="33"/>
      <x:c r="D8685" s="32"/>
      <x:c r="E8685" s="33"/>
      <x:c r="F8685" s="60"/>
      <x:c r="G8685" s="61"/>
      <x:c r="H8685" s="61"/>
      <x:c r="I8685" s="66"/>
    </x:row>
    <x:row r="8686" spans="1:9" x14ac:dyDescent="0.25">
      <x:c r="A8686" s="33"/>
      <x:c r="B8686" s="33"/>
      <x:c r="C8686" s="33"/>
      <x:c r="D8686" s="32"/>
      <x:c r="E8686" s="33"/>
      <x:c r="F8686" s="60"/>
      <x:c r="G8686" s="61"/>
      <x:c r="H8686" s="61"/>
      <x:c r="I8686" s="66"/>
    </x:row>
    <x:row r="8687" spans="1:9" x14ac:dyDescent="0.25">
      <x:c r="A8687" s="33"/>
      <x:c r="B8687" s="33"/>
      <x:c r="C8687" s="33"/>
      <x:c r="D8687" s="32"/>
      <x:c r="E8687" s="33"/>
      <x:c r="F8687" s="60"/>
      <x:c r="G8687" s="61"/>
      <x:c r="H8687" s="61"/>
      <x:c r="I8687" s="66"/>
    </x:row>
    <x:row r="8688" spans="1:9" x14ac:dyDescent="0.25">
      <x:c r="A8688" s="33"/>
      <x:c r="B8688" s="33"/>
      <x:c r="C8688" s="33"/>
      <x:c r="D8688" s="32"/>
      <x:c r="E8688" s="33"/>
      <x:c r="F8688" s="60"/>
      <x:c r="G8688" s="61"/>
      <x:c r="H8688" s="61"/>
      <x:c r="I8688" s="66"/>
    </x:row>
    <x:row r="8689" spans="1:9" x14ac:dyDescent="0.25">
      <x:c r="A8689" s="33"/>
      <x:c r="B8689" s="33"/>
      <x:c r="C8689" s="33"/>
      <x:c r="D8689" s="32"/>
      <x:c r="E8689" s="33"/>
      <x:c r="F8689" s="60"/>
      <x:c r="G8689" s="61"/>
      <x:c r="H8689" s="61"/>
      <x:c r="I8689" s="66"/>
    </x:row>
    <x:row r="8690" spans="1:9" x14ac:dyDescent="0.25">
      <x:c r="A8690" s="33"/>
      <x:c r="B8690" s="33"/>
      <x:c r="C8690" s="33"/>
      <x:c r="D8690" s="32"/>
      <x:c r="E8690" s="33"/>
      <x:c r="F8690" s="60"/>
      <x:c r="G8690" s="61"/>
      <x:c r="H8690" s="61"/>
      <x:c r="I8690" s="66"/>
    </x:row>
    <x:row r="8691" spans="1:9" x14ac:dyDescent="0.25">
      <x:c r="A8691" s="33"/>
      <x:c r="B8691" s="33"/>
      <x:c r="C8691" s="33"/>
      <x:c r="D8691" s="32"/>
      <x:c r="E8691" s="33"/>
      <x:c r="F8691" s="60"/>
      <x:c r="G8691" s="61"/>
      <x:c r="H8691" s="61"/>
      <x:c r="I8691" s="66"/>
    </x:row>
    <x:row r="8692" spans="1:9" x14ac:dyDescent="0.25">
      <x:c r="A8692" s="33"/>
      <x:c r="B8692" s="33"/>
      <x:c r="C8692" s="33"/>
      <x:c r="D8692" s="32"/>
      <x:c r="E8692" s="33"/>
      <x:c r="F8692" s="60"/>
      <x:c r="G8692" s="61"/>
      <x:c r="H8692" s="61"/>
      <x:c r="I8692" s="66"/>
    </x:row>
    <x:row r="8693" spans="1:9" x14ac:dyDescent="0.25">
      <x:c r="A8693" s="33"/>
      <x:c r="B8693" s="33"/>
      <x:c r="C8693" s="33"/>
      <x:c r="D8693" s="32"/>
      <x:c r="E8693" s="33"/>
      <x:c r="F8693" s="60"/>
      <x:c r="G8693" s="61"/>
      <x:c r="H8693" s="61"/>
      <x:c r="I8693" s="66"/>
    </x:row>
    <x:row r="8694" spans="1:9" x14ac:dyDescent="0.25">
      <x:c r="A8694" s="33"/>
      <x:c r="B8694" s="33"/>
      <x:c r="C8694" s="33"/>
      <x:c r="D8694" s="32"/>
      <x:c r="E8694" s="33"/>
      <x:c r="F8694" s="60"/>
      <x:c r="G8694" s="61"/>
      <x:c r="H8694" s="61"/>
      <x:c r="I8694" s="66"/>
    </x:row>
    <x:row r="8695" spans="1:9" x14ac:dyDescent="0.25">
      <x:c r="A8695" s="33"/>
      <x:c r="B8695" s="33"/>
      <x:c r="C8695" s="33"/>
      <x:c r="D8695" s="32"/>
      <x:c r="E8695" s="33"/>
      <x:c r="F8695" s="60"/>
      <x:c r="G8695" s="61"/>
      <x:c r="H8695" s="61"/>
      <x:c r="I8695" s="66"/>
    </x:row>
    <x:row r="8696" spans="1:9" x14ac:dyDescent="0.25">
      <x:c r="A8696" s="33"/>
      <x:c r="B8696" s="33"/>
      <x:c r="C8696" s="33"/>
      <x:c r="D8696" s="32"/>
      <x:c r="E8696" s="33"/>
      <x:c r="F8696" s="60"/>
      <x:c r="G8696" s="61"/>
      <x:c r="H8696" s="61"/>
      <x:c r="I8696" s="66"/>
    </x:row>
    <x:row r="8697" spans="1:9" x14ac:dyDescent="0.25">
      <x:c r="A8697" s="33"/>
      <x:c r="B8697" s="33"/>
      <x:c r="C8697" s="33"/>
      <x:c r="D8697" s="32"/>
      <x:c r="E8697" s="33"/>
      <x:c r="F8697" s="60"/>
      <x:c r="G8697" s="61"/>
      <x:c r="H8697" s="61"/>
      <x:c r="I8697" s="66"/>
    </x:row>
    <x:row r="8698" spans="1:9" x14ac:dyDescent="0.25">
      <x:c r="A8698" s="33"/>
      <x:c r="B8698" s="33"/>
      <x:c r="C8698" s="33"/>
      <x:c r="D8698" s="32"/>
      <x:c r="E8698" s="33"/>
      <x:c r="F8698" s="60"/>
      <x:c r="G8698" s="61"/>
      <x:c r="H8698" s="61"/>
      <x:c r="I8698" s="66"/>
    </x:row>
    <x:row r="8699" spans="1:9" x14ac:dyDescent="0.25">
      <x:c r="A8699" s="33"/>
      <x:c r="B8699" s="33"/>
      <x:c r="C8699" s="33"/>
      <x:c r="D8699" s="32"/>
      <x:c r="E8699" s="33"/>
      <x:c r="F8699" s="60"/>
      <x:c r="G8699" s="61"/>
      <x:c r="H8699" s="61"/>
      <x:c r="I8699" s="66"/>
    </x:row>
    <x:row r="8700" spans="1:9" x14ac:dyDescent="0.25">
      <x:c r="A8700" s="33"/>
      <x:c r="B8700" s="33"/>
      <x:c r="C8700" s="33"/>
      <x:c r="D8700" s="32"/>
      <x:c r="E8700" s="33"/>
      <x:c r="F8700" s="60"/>
      <x:c r="G8700" s="61"/>
      <x:c r="H8700" s="61"/>
      <x:c r="I8700" s="66"/>
    </x:row>
    <x:row r="8701" spans="1:9" x14ac:dyDescent="0.25">
      <x:c r="A8701" s="33"/>
      <x:c r="B8701" s="33"/>
      <x:c r="C8701" s="33"/>
      <x:c r="D8701" s="32"/>
      <x:c r="E8701" s="33"/>
      <x:c r="F8701" s="60"/>
      <x:c r="G8701" s="61"/>
      <x:c r="H8701" s="61"/>
      <x:c r="I8701" s="66"/>
    </x:row>
    <x:row r="8702" spans="1:9" x14ac:dyDescent="0.25">
      <x:c r="A8702" s="33"/>
      <x:c r="B8702" s="33"/>
      <x:c r="C8702" s="33"/>
      <x:c r="D8702" s="32"/>
      <x:c r="E8702" s="33"/>
      <x:c r="F8702" s="60"/>
      <x:c r="G8702" s="61"/>
      <x:c r="H8702" s="61"/>
      <x:c r="I8702" s="66"/>
    </x:row>
    <x:row r="8703" spans="1:9" x14ac:dyDescent="0.25">
      <x:c r="A8703" s="33"/>
      <x:c r="B8703" s="33"/>
      <x:c r="C8703" s="33"/>
      <x:c r="D8703" s="32"/>
      <x:c r="E8703" s="33"/>
      <x:c r="F8703" s="60"/>
      <x:c r="G8703" s="61"/>
      <x:c r="H8703" s="61"/>
      <x:c r="I8703" s="66"/>
    </x:row>
    <x:row r="8704" spans="1:9" x14ac:dyDescent="0.25">
      <x:c r="A8704" s="33"/>
      <x:c r="B8704" s="33"/>
      <x:c r="C8704" s="33"/>
      <x:c r="D8704" s="32"/>
      <x:c r="E8704" s="33"/>
      <x:c r="F8704" s="60"/>
      <x:c r="G8704" s="61"/>
      <x:c r="H8704" s="61"/>
      <x:c r="I8704" s="66"/>
    </x:row>
    <x:row r="8705" spans="1:9" x14ac:dyDescent="0.25">
      <x:c r="A8705" s="33"/>
      <x:c r="B8705" s="33"/>
      <x:c r="C8705" s="33"/>
      <x:c r="D8705" s="32"/>
      <x:c r="E8705" s="33"/>
      <x:c r="F8705" s="60"/>
      <x:c r="G8705" s="61"/>
      <x:c r="H8705" s="61"/>
      <x:c r="I8705" s="66"/>
    </x:row>
    <x:row r="8706" spans="1:9" x14ac:dyDescent="0.25">
      <x:c r="A8706" s="33"/>
      <x:c r="B8706" s="33"/>
      <x:c r="C8706" s="33"/>
      <x:c r="D8706" s="32"/>
      <x:c r="E8706" s="33"/>
      <x:c r="F8706" s="60"/>
      <x:c r="G8706" s="61"/>
      <x:c r="H8706" s="61"/>
      <x:c r="I8706" s="66"/>
    </x:row>
    <x:row r="8707" spans="1:9" x14ac:dyDescent="0.25">
      <x:c r="A8707" s="33"/>
      <x:c r="B8707" s="33"/>
      <x:c r="C8707" s="33"/>
      <x:c r="D8707" s="32"/>
      <x:c r="E8707" s="33"/>
      <x:c r="F8707" s="60"/>
      <x:c r="G8707" s="61"/>
      <x:c r="H8707" s="61"/>
      <x:c r="I8707" s="66"/>
    </x:row>
    <x:row r="8708" spans="1:9" x14ac:dyDescent="0.25">
      <x:c r="A8708" s="33"/>
      <x:c r="B8708" s="33"/>
      <x:c r="C8708" s="33"/>
      <x:c r="D8708" s="32"/>
      <x:c r="E8708" s="33"/>
      <x:c r="F8708" s="60"/>
      <x:c r="G8708" s="61"/>
      <x:c r="H8708" s="61"/>
      <x:c r="I8708" s="66"/>
    </x:row>
    <x:row r="8709" spans="1:9" x14ac:dyDescent="0.25">
      <x:c r="A8709" s="33"/>
      <x:c r="B8709" s="33"/>
      <x:c r="C8709" s="33"/>
      <x:c r="D8709" s="32"/>
      <x:c r="E8709" s="33"/>
      <x:c r="F8709" s="60"/>
      <x:c r="G8709" s="61"/>
      <x:c r="H8709" s="61"/>
      <x:c r="I8709" s="66"/>
    </x:row>
    <x:row r="8710" spans="1:9" x14ac:dyDescent="0.25">
      <x:c r="A8710" s="33"/>
      <x:c r="B8710" s="33"/>
      <x:c r="C8710" s="33"/>
      <x:c r="D8710" s="32"/>
      <x:c r="E8710" s="33"/>
      <x:c r="F8710" s="60"/>
      <x:c r="G8710" s="61"/>
      <x:c r="H8710" s="61"/>
      <x:c r="I8710" s="66"/>
    </x:row>
    <x:row r="8711" spans="1:9" x14ac:dyDescent="0.25">
      <x:c r="A8711" s="33"/>
      <x:c r="B8711" s="33"/>
      <x:c r="C8711" s="33"/>
      <x:c r="D8711" s="32"/>
      <x:c r="E8711" s="33"/>
      <x:c r="F8711" s="60"/>
      <x:c r="G8711" s="61"/>
      <x:c r="H8711" s="61"/>
      <x:c r="I8711" s="66"/>
    </x:row>
    <x:row r="8712" spans="1:9" x14ac:dyDescent="0.25">
      <x:c r="A8712" s="33"/>
      <x:c r="B8712" s="33"/>
      <x:c r="C8712" s="33"/>
      <x:c r="D8712" s="32"/>
      <x:c r="E8712" s="33"/>
      <x:c r="F8712" s="60"/>
      <x:c r="G8712" s="61"/>
      <x:c r="H8712" s="61"/>
      <x:c r="I8712" s="66"/>
    </x:row>
    <x:row r="8713" spans="1:9" x14ac:dyDescent="0.25">
      <x:c r="A8713" s="33"/>
      <x:c r="B8713" s="33"/>
      <x:c r="C8713" s="33"/>
      <x:c r="D8713" s="32"/>
      <x:c r="E8713" s="33"/>
      <x:c r="F8713" s="60"/>
      <x:c r="G8713" s="61"/>
      <x:c r="H8713" s="61"/>
      <x:c r="I8713" s="66"/>
    </x:row>
    <x:row r="8714" spans="1:9" x14ac:dyDescent="0.25">
      <x:c r="A8714" s="33"/>
      <x:c r="B8714" s="33"/>
      <x:c r="C8714" s="33"/>
      <x:c r="D8714" s="32"/>
      <x:c r="E8714" s="33"/>
      <x:c r="F8714" s="60"/>
      <x:c r="G8714" s="61"/>
      <x:c r="H8714" s="61"/>
      <x:c r="I8714" s="66"/>
    </x:row>
    <x:row r="8715" spans="1:9" x14ac:dyDescent="0.25">
      <x:c r="A8715" s="33"/>
      <x:c r="B8715" s="33"/>
      <x:c r="C8715" s="33"/>
      <x:c r="D8715" s="32"/>
      <x:c r="E8715" s="33"/>
      <x:c r="F8715" s="60"/>
      <x:c r="G8715" s="61"/>
      <x:c r="H8715" s="61"/>
      <x:c r="I8715" s="66"/>
    </x:row>
    <x:row r="8716" spans="1:9" x14ac:dyDescent="0.25">
      <x:c r="A8716" s="33"/>
      <x:c r="B8716" s="33"/>
      <x:c r="C8716" s="33"/>
      <x:c r="D8716" s="32"/>
      <x:c r="E8716" s="33"/>
      <x:c r="F8716" s="60"/>
      <x:c r="G8716" s="61"/>
      <x:c r="H8716" s="61"/>
      <x:c r="I8716" s="66"/>
    </x:row>
    <x:row r="8717" spans="1:9" x14ac:dyDescent="0.25">
      <x:c r="A8717" s="33"/>
      <x:c r="B8717" s="33"/>
      <x:c r="C8717" s="33"/>
      <x:c r="D8717" s="32"/>
      <x:c r="E8717" s="33"/>
      <x:c r="F8717" s="60"/>
      <x:c r="G8717" s="61"/>
      <x:c r="H8717" s="61"/>
      <x:c r="I8717" s="66"/>
    </x:row>
    <x:row r="8718" spans="1:9" x14ac:dyDescent="0.25">
      <x:c r="A8718" s="33"/>
      <x:c r="B8718" s="33"/>
      <x:c r="C8718" s="33"/>
      <x:c r="D8718" s="32"/>
      <x:c r="E8718" s="33"/>
      <x:c r="F8718" s="60"/>
      <x:c r="G8718" s="61"/>
      <x:c r="H8718" s="61"/>
      <x:c r="I8718" s="66"/>
    </x:row>
    <x:row r="8719" spans="1:9" x14ac:dyDescent="0.25">
      <x:c r="A8719" s="33"/>
      <x:c r="B8719" s="33"/>
      <x:c r="C8719" s="33"/>
      <x:c r="D8719" s="32"/>
      <x:c r="E8719" s="33"/>
      <x:c r="F8719" s="60"/>
      <x:c r="G8719" s="61"/>
      <x:c r="H8719" s="61"/>
      <x:c r="I8719" s="66"/>
    </x:row>
    <x:row r="8720" spans="1:9" x14ac:dyDescent="0.25">
      <x:c r="A8720" s="33"/>
      <x:c r="B8720" s="33"/>
      <x:c r="C8720" s="33"/>
      <x:c r="D8720" s="32"/>
      <x:c r="E8720" s="33"/>
      <x:c r="F8720" s="60"/>
      <x:c r="G8720" s="61"/>
      <x:c r="H8720" s="61"/>
      <x:c r="I8720" s="66"/>
    </x:row>
    <x:row r="8721" spans="1:9" x14ac:dyDescent="0.25">
      <x:c r="A8721" s="33"/>
      <x:c r="B8721" s="33"/>
      <x:c r="C8721" s="33"/>
      <x:c r="D8721" s="32"/>
      <x:c r="E8721" s="33"/>
      <x:c r="F8721" s="60"/>
      <x:c r="G8721" s="61"/>
      <x:c r="H8721" s="61"/>
      <x:c r="I8721" s="66"/>
    </x:row>
    <x:row r="8722" spans="1:9" x14ac:dyDescent="0.25">
      <x:c r="A8722" s="33"/>
      <x:c r="B8722" s="33"/>
      <x:c r="C8722" s="33"/>
      <x:c r="D8722" s="32"/>
      <x:c r="E8722" s="33"/>
      <x:c r="F8722" s="60"/>
      <x:c r="G8722" s="61"/>
      <x:c r="H8722" s="61"/>
      <x:c r="I8722" s="66"/>
    </x:row>
    <x:row r="8723" spans="1:9" x14ac:dyDescent="0.25">
      <x:c r="A8723" s="33"/>
      <x:c r="B8723" s="33"/>
      <x:c r="C8723" s="33"/>
      <x:c r="D8723" s="32"/>
      <x:c r="E8723" s="33"/>
      <x:c r="F8723" s="60"/>
      <x:c r="G8723" s="61"/>
      <x:c r="H8723" s="61"/>
      <x:c r="I8723" s="66"/>
    </x:row>
    <x:row r="8724" spans="1:9" x14ac:dyDescent="0.25">
      <x:c r="A8724" s="33"/>
      <x:c r="B8724" s="33"/>
      <x:c r="C8724" s="33"/>
      <x:c r="D8724" s="32"/>
      <x:c r="E8724" s="33"/>
      <x:c r="F8724" s="60"/>
      <x:c r="G8724" s="61"/>
      <x:c r="H8724" s="61"/>
      <x:c r="I8724" s="66"/>
    </x:row>
    <x:row r="8725" spans="1:9" x14ac:dyDescent="0.25">
      <x:c r="A8725" s="33"/>
      <x:c r="B8725" s="33"/>
      <x:c r="C8725" s="33"/>
      <x:c r="D8725" s="32"/>
      <x:c r="E8725" s="33"/>
      <x:c r="F8725" s="60"/>
      <x:c r="G8725" s="61"/>
      <x:c r="H8725" s="61"/>
      <x:c r="I8725" s="66"/>
    </x:row>
    <x:row r="8726" spans="1:9" x14ac:dyDescent="0.25">
      <x:c r="A8726" s="33"/>
      <x:c r="B8726" s="33"/>
      <x:c r="C8726" s="33"/>
      <x:c r="D8726" s="32"/>
      <x:c r="E8726" s="33"/>
      <x:c r="F8726" s="60"/>
      <x:c r="G8726" s="61"/>
      <x:c r="H8726" s="61"/>
      <x:c r="I8726" s="66"/>
    </x:row>
    <x:row r="8727" spans="1:9" x14ac:dyDescent="0.25">
      <x:c r="A8727" s="33"/>
      <x:c r="B8727" s="33"/>
      <x:c r="C8727" s="33"/>
      <x:c r="D8727" s="32"/>
      <x:c r="E8727" s="33"/>
      <x:c r="F8727" s="60"/>
      <x:c r="G8727" s="61"/>
      <x:c r="H8727" s="61"/>
      <x:c r="I8727" s="66"/>
    </x:row>
    <x:row r="8728" spans="1:9" x14ac:dyDescent="0.25">
      <x:c r="A8728" s="33"/>
      <x:c r="B8728" s="33"/>
      <x:c r="C8728" s="33"/>
      <x:c r="D8728" s="32"/>
      <x:c r="E8728" s="33"/>
      <x:c r="F8728" s="60"/>
      <x:c r="G8728" s="61"/>
      <x:c r="H8728" s="61"/>
      <x:c r="I8728" s="66"/>
    </x:row>
    <x:row r="8729" spans="1:9" x14ac:dyDescent="0.25">
      <x:c r="A8729" s="33"/>
      <x:c r="B8729" s="33"/>
      <x:c r="C8729" s="33"/>
      <x:c r="D8729" s="32"/>
      <x:c r="E8729" s="33"/>
      <x:c r="F8729" s="60"/>
      <x:c r="G8729" s="61"/>
      <x:c r="H8729" s="61"/>
      <x:c r="I8729" s="66"/>
    </x:row>
    <x:row r="8730" spans="1:9" x14ac:dyDescent="0.25">
      <x:c r="A8730" s="33"/>
      <x:c r="B8730" s="33"/>
      <x:c r="C8730" s="33"/>
      <x:c r="D8730" s="32"/>
      <x:c r="E8730" s="33"/>
      <x:c r="F8730" s="60"/>
      <x:c r="G8730" s="61"/>
      <x:c r="H8730" s="61"/>
      <x:c r="I8730" s="66"/>
    </x:row>
    <x:row r="8731" spans="1:9" x14ac:dyDescent="0.25">
      <x:c r="A8731" s="33"/>
      <x:c r="B8731" s="33"/>
      <x:c r="C8731" s="33"/>
      <x:c r="D8731" s="32"/>
      <x:c r="E8731" s="33"/>
      <x:c r="F8731" s="60"/>
      <x:c r="G8731" s="61"/>
      <x:c r="H8731" s="61"/>
      <x:c r="I8731" s="66"/>
    </x:row>
    <x:row r="8732" spans="1:9" x14ac:dyDescent="0.25">
      <x:c r="A8732" s="33"/>
      <x:c r="B8732" s="33"/>
      <x:c r="C8732" s="33"/>
      <x:c r="D8732" s="32"/>
      <x:c r="E8732" s="33"/>
      <x:c r="F8732" s="60"/>
      <x:c r="G8732" s="61"/>
      <x:c r="H8732" s="61"/>
      <x:c r="I8732" s="66"/>
    </x:row>
    <x:row r="8733" spans="1:9" x14ac:dyDescent="0.25">
      <x:c r="A8733" s="33"/>
      <x:c r="B8733" s="33"/>
      <x:c r="C8733" s="33"/>
      <x:c r="D8733" s="32"/>
      <x:c r="E8733" s="33"/>
      <x:c r="F8733" s="60"/>
      <x:c r="G8733" s="61"/>
      <x:c r="H8733" s="61"/>
      <x:c r="I8733" s="66"/>
    </x:row>
    <x:row r="8734" spans="1:9" x14ac:dyDescent="0.25">
      <x:c r="A8734" s="33"/>
      <x:c r="B8734" s="33"/>
      <x:c r="C8734" s="33"/>
      <x:c r="D8734" s="32"/>
      <x:c r="E8734" s="33"/>
      <x:c r="F8734" s="60"/>
      <x:c r="G8734" s="61"/>
      <x:c r="H8734" s="61"/>
      <x:c r="I8734" s="66"/>
    </x:row>
    <x:row r="8735" spans="1:9" x14ac:dyDescent="0.25">
      <x:c r="A8735" s="33"/>
      <x:c r="B8735" s="33"/>
      <x:c r="C8735" s="33"/>
      <x:c r="D8735" s="32"/>
      <x:c r="E8735" s="33"/>
      <x:c r="F8735" s="60"/>
      <x:c r="G8735" s="61"/>
      <x:c r="H8735" s="61"/>
      <x:c r="I8735" s="66"/>
    </x:row>
    <x:row r="8736" spans="1:9" x14ac:dyDescent="0.25">
      <x:c r="A8736" s="33"/>
      <x:c r="B8736" s="33"/>
      <x:c r="C8736" s="33"/>
      <x:c r="D8736" s="32"/>
      <x:c r="E8736" s="33"/>
      <x:c r="F8736" s="60"/>
      <x:c r="G8736" s="61"/>
      <x:c r="H8736" s="61"/>
      <x:c r="I8736" s="66"/>
    </x:row>
    <x:row r="8737" spans="1:9" x14ac:dyDescent="0.25">
      <x:c r="A8737" s="33"/>
      <x:c r="B8737" s="33"/>
      <x:c r="C8737" s="33"/>
      <x:c r="D8737" s="32"/>
      <x:c r="E8737" s="33"/>
      <x:c r="F8737" s="60"/>
      <x:c r="G8737" s="61"/>
      <x:c r="H8737" s="61"/>
      <x:c r="I8737" s="66"/>
    </x:row>
    <x:row r="8738" spans="1:9" x14ac:dyDescent="0.25">
      <x:c r="A8738" s="33"/>
      <x:c r="B8738" s="33"/>
      <x:c r="C8738" s="33"/>
      <x:c r="D8738" s="32"/>
      <x:c r="E8738" s="33"/>
      <x:c r="F8738" s="60"/>
      <x:c r="G8738" s="61"/>
      <x:c r="H8738" s="61"/>
      <x:c r="I8738" s="66"/>
    </x:row>
    <x:row r="8739" spans="1:9" x14ac:dyDescent="0.25">
      <x:c r="A8739" s="33"/>
      <x:c r="B8739" s="33"/>
      <x:c r="C8739" s="33"/>
      <x:c r="D8739" s="32"/>
      <x:c r="E8739" s="33"/>
      <x:c r="F8739" s="60"/>
      <x:c r="G8739" s="61"/>
      <x:c r="H8739" s="61"/>
      <x:c r="I8739" s="66"/>
    </x:row>
    <x:row r="8740" spans="1:9" x14ac:dyDescent="0.25">
      <x:c r="A8740" s="33"/>
      <x:c r="B8740" s="33"/>
      <x:c r="C8740" s="33"/>
      <x:c r="D8740" s="32"/>
      <x:c r="E8740" s="33"/>
      <x:c r="F8740" s="60"/>
      <x:c r="G8740" s="61"/>
      <x:c r="H8740" s="61"/>
      <x:c r="I8740" s="66"/>
    </x:row>
    <x:row r="8741" spans="1:9" x14ac:dyDescent="0.25">
      <x:c r="A8741" s="33"/>
      <x:c r="B8741" s="33"/>
      <x:c r="C8741" s="33"/>
      <x:c r="D8741" s="32"/>
      <x:c r="E8741" s="33"/>
      <x:c r="F8741" s="60"/>
      <x:c r="G8741" s="61"/>
      <x:c r="H8741" s="61"/>
      <x:c r="I8741" s="66"/>
    </x:row>
    <x:row r="8742" spans="1:9" x14ac:dyDescent="0.25">
      <x:c r="A8742" s="33"/>
      <x:c r="B8742" s="33"/>
      <x:c r="C8742" s="33"/>
      <x:c r="D8742" s="32"/>
      <x:c r="E8742" s="33"/>
      <x:c r="F8742" s="60"/>
      <x:c r="G8742" s="61"/>
      <x:c r="H8742" s="61"/>
      <x:c r="I8742" s="66"/>
    </x:row>
    <x:row r="8743" spans="1:9" x14ac:dyDescent="0.25">
      <x:c r="A8743" s="33"/>
      <x:c r="B8743" s="33"/>
      <x:c r="C8743" s="33"/>
      <x:c r="D8743" s="32"/>
      <x:c r="E8743" s="33"/>
      <x:c r="F8743" s="60"/>
      <x:c r="G8743" s="61"/>
      <x:c r="H8743" s="61"/>
      <x:c r="I8743" s="66"/>
    </x:row>
    <x:row r="8744" spans="1:9" x14ac:dyDescent="0.25">
      <x:c r="A8744" s="33"/>
      <x:c r="B8744" s="33"/>
      <x:c r="C8744" s="33"/>
      <x:c r="D8744" s="32"/>
      <x:c r="E8744" s="33"/>
      <x:c r="F8744" s="60"/>
      <x:c r="G8744" s="61"/>
      <x:c r="H8744" s="61"/>
      <x:c r="I8744" s="66"/>
    </x:row>
    <x:row r="8745" spans="1:9" x14ac:dyDescent="0.25">
      <x:c r="A8745" s="33"/>
      <x:c r="B8745" s="33"/>
      <x:c r="C8745" s="33"/>
      <x:c r="D8745" s="32"/>
      <x:c r="E8745" s="33"/>
      <x:c r="F8745" s="60"/>
      <x:c r="G8745" s="61"/>
      <x:c r="H8745" s="61"/>
      <x:c r="I8745" s="66"/>
    </x:row>
    <x:row r="8746" spans="1:9" x14ac:dyDescent="0.25">
      <x:c r="A8746" s="33"/>
      <x:c r="B8746" s="33"/>
      <x:c r="C8746" s="33"/>
      <x:c r="D8746" s="32"/>
      <x:c r="E8746" s="33"/>
      <x:c r="F8746" s="60"/>
      <x:c r="G8746" s="61"/>
      <x:c r="H8746" s="61"/>
      <x:c r="I8746" s="66"/>
    </x:row>
    <x:row r="8747" spans="1:9" x14ac:dyDescent="0.25">
      <x:c r="A8747" s="33"/>
      <x:c r="B8747" s="33"/>
      <x:c r="C8747" s="33"/>
      <x:c r="D8747" s="32"/>
      <x:c r="E8747" s="33"/>
      <x:c r="F8747" s="60"/>
      <x:c r="G8747" s="61"/>
      <x:c r="H8747" s="61"/>
      <x:c r="I8747" s="66"/>
    </x:row>
    <x:row r="8748" spans="1:9" x14ac:dyDescent="0.25">
      <x:c r="A8748" s="33"/>
      <x:c r="B8748" s="33"/>
      <x:c r="C8748" s="33"/>
      <x:c r="D8748" s="32"/>
      <x:c r="E8748" s="33"/>
      <x:c r="F8748" s="60"/>
      <x:c r="G8748" s="61"/>
      <x:c r="H8748" s="61"/>
      <x:c r="I8748" s="66"/>
    </x:row>
    <x:row r="8749" spans="1:9" x14ac:dyDescent="0.25">
      <x:c r="A8749" s="33"/>
      <x:c r="B8749" s="33"/>
      <x:c r="C8749" s="33"/>
      <x:c r="D8749" s="32"/>
      <x:c r="E8749" s="33"/>
      <x:c r="F8749" s="60"/>
      <x:c r="G8749" s="61"/>
      <x:c r="H8749" s="61"/>
      <x:c r="I8749" s="66"/>
    </x:row>
    <x:row r="8750" spans="1:9" x14ac:dyDescent="0.25">
      <x:c r="A8750" s="33"/>
      <x:c r="B8750" s="33"/>
      <x:c r="C8750" s="33"/>
      <x:c r="D8750" s="32"/>
      <x:c r="E8750" s="33"/>
      <x:c r="F8750" s="60"/>
      <x:c r="G8750" s="61"/>
      <x:c r="H8750" s="61"/>
      <x:c r="I8750" s="66"/>
    </x:row>
    <x:row r="8751" spans="1:9" x14ac:dyDescent="0.25">
      <x:c r="A8751" s="33"/>
      <x:c r="B8751" s="33"/>
      <x:c r="C8751" s="33"/>
      <x:c r="D8751" s="32"/>
      <x:c r="E8751" s="33"/>
      <x:c r="F8751" s="60"/>
      <x:c r="G8751" s="61"/>
      <x:c r="H8751" s="61"/>
      <x:c r="I8751" s="66"/>
    </x:row>
    <x:row r="8752" spans="1:9" x14ac:dyDescent="0.25">
      <x:c r="A8752" s="33"/>
      <x:c r="B8752" s="33"/>
      <x:c r="C8752" s="33"/>
      <x:c r="D8752" s="32"/>
      <x:c r="E8752" s="33"/>
      <x:c r="F8752" s="60"/>
      <x:c r="G8752" s="61"/>
      <x:c r="H8752" s="61"/>
      <x:c r="I8752" s="66"/>
    </x:row>
    <x:row r="8753" spans="1:9" x14ac:dyDescent="0.25">
      <x:c r="A8753" s="33"/>
      <x:c r="B8753" s="33"/>
      <x:c r="C8753" s="33"/>
      <x:c r="D8753" s="32"/>
      <x:c r="E8753" s="33"/>
      <x:c r="F8753" s="60"/>
      <x:c r="G8753" s="61"/>
      <x:c r="H8753" s="61"/>
      <x:c r="I8753" s="66"/>
    </x:row>
    <x:row r="8754" spans="1:9" x14ac:dyDescent="0.25">
      <x:c r="A8754" s="33"/>
      <x:c r="B8754" s="33"/>
      <x:c r="C8754" s="33"/>
      <x:c r="D8754" s="32"/>
      <x:c r="E8754" s="33"/>
      <x:c r="F8754" s="60"/>
      <x:c r="G8754" s="61"/>
      <x:c r="H8754" s="61"/>
      <x:c r="I8754" s="66"/>
    </x:row>
    <x:row r="8755" spans="1:9" x14ac:dyDescent="0.25">
      <x:c r="A8755" s="33"/>
      <x:c r="B8755" s="33"/>
      <x:c r="C8755" s="33"/>
      <x:c r="D8755" s="32"/>
      <x:c r="E8755" s="33"/>
      <x:c r="F8755" s="60"/>
      <x:c r="G8755" s="61"/>
      <x:c r="H8755" s="61"/>
      <x:c r="I8755" s="66"/>
    </x:row>
    <x:row r="8756" spans="1:9" x14ac:dyDescent="0.25">
      <x:c r="A8756" s="33"/>
      <x:c r="B8756" s="33"/>
      <x:c r="C8756" s="33"/>
      <x:c r="D8756" s="32"/>
      <x:c r="E8756" s="33"/>
      <x:c r="F8756" s="60"/>
      <x:c r="G8756" s="61"/>
      <x:c r="H8756" s="61"/>
      <x:c r="I8756" s="66"/>
    </x:row>
    <x:row r="8757" spans="1:9" x14ac:dyDescent="0.25">
      <x:c r="A8757" s="33"/>
      <x:c r="B8757" s="33"/>
      <x:c r="C8757" s="33"/>
      <x:c r="D8757" s="32"/>
      <x:c r="E8757" s="33"/>
      <x:c r="F8757" s="60"/>
      <x:c r="G8757" s="61"/>
      <x:c r="H8757" s="61"/>
      <x:c r="I8757" s="66"/>
    </x:row>
    <x:row r="8758" spans="1:9" x14ac:dyDescent="0.25">
      <x:c r="A8758" s="33"/>
      <x:c r="B8758" s="33"/>
      <x:c r="C8758" s="33"/>
      <x:c r="D8758" s="32"/>
      <x:c r="E8758" s="33"/>
      <x:c r="F8758" s="60"/>
      <x:c r="G8758" s="61"/>
      <x:c r="H8758" s="61"/>
      <x:c r="I8758" s="66"/>
    </x:row>
    <x:row r="8759" spans="1:9" x14ac:dyDescent="0.25">
      <x:c r="A8759" s="33"/>
      <x:c r="B8759" s="33"/>
      <x:c r="C8759" s="33"/>
      <x:c r="D8759" s="32"/>
      <x:c r="E8759" s="33"/>
      <x:c r="F8759" s="60"/>
      <x:c r="G8759" s="61"/>
      <x:c r="H8759" s="61"/>
      <x:c r="I8759" s="66"/>
    </x:row>
    <x:row r="8760" spans="1:9" x14ac:dyDescent="0.25">
      <x:c r="A8760" s="33"/>
      <x:c r="B8760" s="33"/>
      <x:c r="C8760" s="33"/>
      <x:c r="D8760" s="32"/>
      <x:c r="E8760" s="33"/>
      <x:c r="F8760" s="60"/>
      <x:c r="G8760" s="61"/>
      <x:c r="H8760" s="61"/>
      <x:c r="I8760" s="66"/>
    </x:row>
    <x:row r="8761" spans="1:9" x14ac:dyDescent="0.25">
      <x:c r="A8761" s="33"/>
      <x:c r="B8761" s="33"/>
      <x:c r="C8761" s="33"/>
      <x:c r="D8761" s="32"/>
      <x:c r="E8761" s="33"/>
      <x:c r="F8761" s="60"/>
      <x:c r="G8761" s="61"/>
      <x:c r="H8761" s="61"/>
      <x:c r="I8761" s="66"/>
    </x:row>
    <x:row r="8762" spans="1:9" x14ac:dyDescent="0.25">
      <x:c r="A8762" s="33"/>
      <x:c r="B8762" s="33"/>
      <x:c r="C8762" s="33"/>
      <x:c r="D8762" s="32"/>
      <x:c r="E8762" s="33"/>
      <x:c r="F8762" s="60"/>
      <x:c r="G8762" s="61"/>
      <x:c r="H8762" s="61"/>
      <x:c r="I8762" s="66"/>
    </x:row>
    <x:row r="8763" spans="1:9" x14ac:dyDescent="0.25">
      <x:c r="A8763" s="33"/>
      <x:c r="B8763" s="33"/>
      <x:c r="C8763" s="33"/>
      <x:c r="D8763" s="32"/>
      <x:c r="E8763" s="33"/>
      <x:c r="F8763" s="60"/>
      <x:c r="G8763" s="61"/>
      <x:c r="H8763" s="61"/>
      <x:c r="I8763" s="66"/>
    </x:row>
    <x:row r="8764" spans="1:9" x14ac:dyDescent="0.25">
      <x:c r="A8764" s="33"/>
      <x:c r="B8764" s="33"/>
      <x:c r="C8764" s="33"/>
      <x:c r="D8764" s="32"/>
      <x:c r="E8764" s="33"/>
      <x:c r="F8764" s="60"/>
      <x:c r="G8764" s="61"/>
      <x:c r="H8764" s="61"/>
      <x:c r="I8764" s="66"/>
    </x:row>
    <x:row r="8765" spans="1:9" x14ac:dyDescent="0.25">
      <x:c r="A8765" s="33"/>
      <x:c r="B8765" s="33"/>
      <x:c r="C8765" s="33"/>
      <x:c r="D8765" s="32"/>
      <x:c r="E8765" s="33"/>
      <x:c r="F8765" s="60"/>
      <x:c r="G8765" s="61"/>
      <x:c r="H8765" s="61"/>
      <x:c r="I8765" s="66"/>
    </x:row>
    <x:row r="8766" spans="1:9" x14ac:dyDescent="0.25">
      <x:c r="A8766" s="33"/>
      <x:c r="B8766" s="33"/>
      <x:c r="C8766" s="33"/>
      <x:c r="D8766" s="32"/>
      <x:c r="E8766" s="33"/>
      <x:c r="F8766" s="60"/>
      <x:c r="G8766" s="61"/>
      <x:c r="H8766" s="61"/>
      <x:c r="I8766" s="66"/>
    </x:row>
    <x:row r="8767" spans="1:9" x14ac:dyDescent="0.25">
      <x:c r="A8767" s="33"/>
      <x:c r="B8767" s="33"/>
      <x:c r="C8767" s="33"/>
      <x:c r="D8767" s="32"/>
      <x:c r="E8767" s="33"/>
      <x:c r="F8767" s="60"/>
      <x:c r="G8767" s="61"/>
      <x:c r="H8767" s="61"/>
      <x:c r="I8767" s="66"/>
    </x:row>
    <x:row r="8768" spans="1:9" x14ac:dyDescent="0.25">
      <x:c r="A8768" s="33"/>
      <x:c r="B8768" s="33"/>
      <x:c r="C8768" s="33"/>
      <x:c r="D8768" s="32"/>
      <x:c r="E8768" s="33"/>
      <x:c r="F8768" s="60"/>
      <x:c r="G8768" s="61"/>
      <x:c r="H8768" s="61"/>
      <x:c r="I8768" s="66"/>
    </x:row>
    <x:row r="8769" spans="1:9" x14ac:dyDescent="0.25">
      <x:c r="A8769" s="33"/>
      <x:c r="B8769" s="33"/>
      <x:c r="C8769" s="33"/>
      <x:c r="D8769" s="32"/>
      <x:c r="E8769" s="33"/>
      <x:c r="F8769" s="60"/>
      <x:c r="G8769" s="61"/>
      <x:c r="H8769" s="61"/>
      <x:c r="I8769" s="66"/>
    </x:row>
    <x:row r="8770" spans="1:9" x14ac:dyDescent="0.25">
      <x:c r="A8770" s="33"/>
      <x:c r="B8770" s="33"/>
      <x:c r="C8770" s="33"/>
      <x:c r="D8770" s="32"/>
      <x:c r="E8770" s="33"/>
      <x:c r="F8770" s="60"/>
      <x:c r="G8770" s="61"/>
      <x:c r="H8770" s="61"/>
      <x:c r="I8770" s="66"/>
    </x:row>
    <x:row r="8771" spans="1:9" x14ac:dyDescent="0.25">
      <x:c r="A8771" s="33"/>
      <x:c r="B8771" s="33"/>
      <x:c r="C8771" s="33"/>
      <x:c r="D8771" s="32"/>
      <x:c r="E8771" s="33"/>
      <x:c r="F8771" s="60"/>
      <x:c r="G8771" s="61"/>
      <x:c r="H8771" s="61"/>
      <x:c r="I8771" s="66"/>
    </x:row>
    <x:row r="8772" spans="1:9" x14ac:dyDescent="0.25">
      <x:c r="A8772" s="33"/>
      <x:c r="B8772" s="33"/>
      <x:c r="C8772" s="33"/>
      <x:c r="D8772" s="32"/>
      <x:c r="E8772" s="33"/>
      <x:c r="F8772" s="60"/>
      <x:c r="G8772" s="61"/>
      <x:c r="H8772" s="61"/>
      <x:c r="I8772" s="66"/>
    </x:row>
    <x:row r="8773" spans="1:9" x14ac:dyDescent="0.25">
      <x:c r="A8773" s="33"/>
      <x:c r="B8773" s="33"/>
      <x:c r="C8773" s="33"/>
      <x:c r="D8773" s="32"/>
      <x:c r="E8773" s="33"/>
      <x:c r="F8773" s="60"/>
      <x:c r="G8773" s="61"/>
      <x:c r="H8773" s="61"/>
      <x:c r="I8773" s="66"/>
    </x:row>
    <x:row r="8774" spans="1:9" x14ac:dyDescent="0.25">
      <x:c r="A8774" s="33"/>
      <x:c r="B8774" s="33"/>
      <x:c r="C8774" s="33"/>
      <x:c r="D8774" s="32"/>
      <x:c r="E8774" s="33"/>
      <x:c r="F8774" s="60"/>
      <x:c r="G8774" s="61"/>
      <x:c r="H8774" s="61"/>
      <x:c r="I8774" s="66"/>
    </x:row>
    <x:row r="8775" spans="1:9" x14ac:dyDescent="0.25">
      <x:c r="A8775" s="33"/>
      <x:c r="B8775" s="33"/>
      <x:c r="C8775" s="33"/>
      <x:c r="D8775" s="32"/>
      <x:c r="E8775" s="33"/>
      <x:c r="F8775" s="60"/>
      <x:c r="G8775" s="61"/>
      <x:c r="H8775" s="61"/>
      <x:c r="I8775" s="66"/>
    </x:row>
    <x:row r="8776" spans="1:9" x14ac:dyDescent="0.25">
      <x:c r="A8776" s="33"/>
      <x:c r="B8776" s="33"/>
      <x:c r="C8776" s="33"/>
      <x:c r="D8776" s="32"/>
      <x:c r="E8776" s="33"/>
      <x:c r="F8776" s="60"/>
      <x:c r="G8776" s="61"/>
      <x:c r="H8776" s="61"/>
      <x:c r="I8776" s="66"/>
    </x:row>
    <x:row r="8777" spans="1:9" x14ac:dyDescent="0.25">
      <x:c r="A8777" s="33"/>
      <x:c r="B8777" s="33"/>
      <x:c r="C8777" s="33"/>
      <x:c r="D8777" s="32"/>
      <x:c r="E8777" s="33"/>
      <x:c r="F8777" s="60"/>
      <x:c r="G8777" s="61"/>
      <x:c r="H8777" s="61"/>
      <x:c r="I8777" s="66"/>
    </x:row>
    <x:row r="8778" spans="1:9" x14ac:dyDescent="0.25">
      <x:c r="A8778" s="33"/>
      <x:c r="B8778" s="33"/>
      <x:c r="C8778" s="33"/>
      <x:c r="D8778" s="32"/>
      <x:c r="E8778" s="33"/>
      <x:c r="F8778" s="60"/>
      <x:c r="G8778" s="61"/>
      <x:c r="H8778" s="61"/>
      <x:c r="I8778" s="66"/>
    </x:row>
    <x:row r="8779" spans="1:9" x14ac:dyDescent="0.25">
      <x:c r="A8779" s="33"/>
      <x:c r="B8779" s="33"/>
      <x:c r="C8779" s="33"/>
      <x:c r="D8779" s="32"/>
      <x:c r="E8779" s="33"/>
      <x:c r="F8779" s="60"/>
      <x:c r="G8779" s="61"/>
      <x:c r="H8779" s="61"/>
      <x:c r="I8779" s="66"/>
    </x:row>
    <x:row r="8780" spans="1:9" x14ac:dyDescent="0.25">
      <x:c r="A8780" s="33"/>
      <x:c r="B8780" s="33"/>
      <x:c r="C8780" s="33"/>
      <x:c r="D8780" s="32"/>
      <x:c r="E8780" s="33"/>
      <x:c r="F8780" s="60"/>
      <x:c r="G8780" s="61"/>
      <x:c r="H8780" s="61"/>
      <x:c r="I8780" s="66"/>
    </x:row>
    <x:row r="8781" spans="1:9" x14ac:dyDescent="0.25">
      <x:c r="A8781" s="33"/>
      <x:c r="B8781" s="33"/>
      <x:c r="C8781" s="33"/>
      <x:c r="D8781" s="32"/>
      <x:c r="E8781" s="33"/>
      <x:c r="F8781" s="60"/>
      <x:c r="G8781" s="61"/>
      <x:c r="H8781" s="61"/>
      <x:c r="I8781" s="66"/>
    </x:row>
    <x:row r="8782" spans="1:9" x14ac:dyDescent="0.25">
      <x:c r="A8782" s="33"/>
      <x:c r="B8782" s="33"/>
      <x:c r="C8782" s="33"/>
      <x:c r="D8782" s="32"/>
      <x:c r="E8782" s="33"/>
      <x:c r="F8782" s="60"/>
      <x:c r="G8782" s="61"/>
      <x:c r="H8782" s="61"/>
      <x:c r="I8782" s="66"/>
    </x:row>
    <x:row r="8783" spans="1:9" x14ac:dyDescent="0.25">
      <x:c r="A8783" s="33"/>
      <x:c r="B8783" s="33"/>
      <x:c r="C8783" s="33"/>
      <x:c r="D8783" s="32"/>
      <x:c r="E8783" s="33"/>
      <x:c r="F8783" s="60"/>
      <x:c r="G8783" s="61"/>
      <x:c r="H8783" s="61"/>
      <x:c r="I8783" s="66"/>
    </x:row>
    <x:row r="8784" spans="1:9" x14ac:dyDescent="0.25">
      <x:c r="A8784" s="33"/>
      <x:c r="B8784" s="33"/>
      <x:c r="C8784" s="33"/>
      <x:c r="D8784" s="32"/>
      <x:c r="E8784" s="33"/>
      <x:c r="F8784" s="60"/>
      <x:c r="G8784" s="61"/>
      <x:c r="H8784" s="61"/>
      <x:c r="I8784" s="66"/>
    </x:row>
    <x:row r="8785" spans="1:9" x14ac:dyDescent="0.25">
      <x:c r="A8785" s="33"/>
      <x:c r="B8785" s="33"/>
      <x:c r="C8785" s="33"/>
      <x:c r="D8785" s="32"/>
      <x:c r="E8785" s="33"/>
      <x:c r="F8785" s="60"/>
      <x:c r="G8785" s="61"/>
      <x:c r="H8785" s="61"/>
      <x:c r="I8785" s="66"/>
    </x:row>
    <x:row r="8786" spans="1:9" x14ac:dyDescent="0.25">
      <x:c r="A8786" s="33"/>
      <x:c r="B8786" s="33"/>
      <x:c r="C8786" s="33"/>
      <x:c r="D8786" s="32"/>
      <x:c r="E8786" s="33"/>
      <x:c r="F8786" s="60"/>
      <x:c r="G8786" s="61"/>
      <x:c r="H8786" s="61"/>
      <x:c r="I8786" s="66"/>
    </x:row>
    <x:row r="8787" spans="1:9" x14ac:dyDescent="0.25">
      <x:c r="A8787" s="33"/>
      <x:c r="B8787" s="33"/>
      <x:c r="C8787" s="33"/>
      <x:c r="D8787" s="32"/>
      <x:c r="E8787" s="33"/>
      <x:c r="F8787" s="60"/>
      <x:c r="G8787" s="61"/>
      <x:c r="H8787" s="61"/>
      <x:c r="I8787" s="66"/>
    </x:row>
    <x:row r="8788" spans="1:9" x14ac:dyDescent="0.25">
      <x:c r="A8788" s="33"/>
      <x:c r="B8788" s="33"/>
      <x:c r="C8788" s="33"/>
      <x:c r="D8788" s="32"/>
      <x:c r="E8788" s="33"/>
      <x:c r="F8788" s="60"/>
      <x:c r="G8788" s="61"/>
      <x:c r="H8788" s="61"/>
      <x:c r="I8788" s="66"/>
    </x:row>
    <x:row r="8789" spans="1:9" x14ac:dyDescent="0.25">
      <x:c r="A8789" s="33"/>
      <x:c r="B8789" s="33"/>
      <x:c r="C8789" s="33"/>
      <x:c r="D8789" s="32"/>
      <x:c r="E8789" s="33"/>
      <x:c r="F8789" s="60"/>
      <x:c r="G8789" s="61"/>
      <x:c r="H8789" s="61"/>
      <x:c r="I8789" s="66"/>
    </x:row>
    <x:row r="8790" spans="1:9" x14ac:dyDescent="0.25">
      <x:c r="A8790" s="33"/>
      <x:c r="B8790" s="33"/>
      <x:c r="C8790" s="33"/>
      <x:c r="D8790" s="32"/>
      <x:c r="E8790" s="33"/>
      <x:c r="F8790" s="60"/>
      <x:c r="G8790" s="61"/>
      <x:c r="H8790" s="61"/>
      <x:c r="I8790" s="66"/>
    </x:row>
    <x:row r="8791" spans="1:9" x14ac:dyDescent="0.25">
      <x:c r="A8791" s="33"/>
      <x:c r="B8791" s="33"/>
      <x:c r="C8791" s="33"/>
      <x:c r="D8791" s="32"/>
      <x:c r="E8791" s="33"/>
      <x:c r="F8791" s="60"/>
      <x:c r="G8791" s="61"/>
      <x:c r="H8791" s="61"/>
      <x:c r="I8791" s="66"/>
    </x:row>
    <x:row r="8792" spans="1:9" x14ac:dyDescent="0.25">
      <x:c r="A8792" s="33"/>
      <x:c r="B8792" s="33"/>
      <x:c r="C8792" s="33"/>
      <x:c r="D8792" s="32"/>
      <x:c r="E8792" s="33"/>
      <x:c r="F8792" s="60"/>
      <x:c r="G8792" s="61"/>
      <x:c r="H8792" s="61"/>
      <x:c r="I8792" s="66"/>
    </x:row>
    <x:row r="8793" spans="1:9" x14ac:dyDescent="0.25">
      <x:c r="A8793" s="33"/>
      <x:c r="B8793" s="33"/>
      <x:c r="C8793" s="33"/>
      <x:c r="D8793" s="32"/>
      <x:c r="E8793" s="33"/>
      <x:c r="F8793" s="60"/>
      <x:c r="G8793" s="61"/>
      <x:c r="H8793" s="61"/>
      <x:c r="I8793" s="66"/>
    </x:row>
    <x:row r="8794" spans="1:9" x14ac:dyDescent="0.25">
      <x:c r="A8794" s="33"/>
      <x:c r="B8794" s="33"/>
      <x:c r="C8794" s="33"/>
      <x:c r="D8794" s="32"/>
      <x:c r="E8794" s="33"/>
      <x:c r="F8794" s="60"/>
      <x:c r="G8794" s="61"/>
      <x:c r="H8794" s="61"/>
      <x:c r="I8794" s="66"/>
    </x:row>
    <x:row r="8795" spans="1:9" x14ac:dyDescent="0.25">
      <x:c r="A8795" s="33"/>
      <x:c r="B8795" s="33"/>
      <x:c r="C8795" s="33"/>
      <x:c r="D8795" s="32"/>
      <x:c r="E8795" s="33"/>
      <x:c r="F8795" s="60"/>
      <x:c r="G8795" s="61"/>
      <x:c r="H8795" s="61"/>
      <x:c r="I8795" s="66"/>
    </x:row>
    <x:row r="8796" spans="1:9" x14ac:dyDescent="0.25">
      <x:c r="A8796" s="33"/>
      <x:c r="B8796" s="33"/>
      <x:c r="C8796" s="33"/>
      <x:c r="D8796" s="32"/>
      <x:c r="E8796" s="33"/>
      <x:c r="F8796" s="60"/>
      <x:c r="G8796" s="61"/>
      <x:c r="H8796" s="61"/>
      <x:c r="I8796" s="66"/>
    </x:row>
    <x:row r="8797" spans="1:9" x14ac:dyDescent="0.25">
      <x:c r="A8797" s="33"/>
      <x:c r="B8797" s="33"/>
      <x:c r="C8797" s="33"/>
      <x:c r="D8797" s="32"/>
      <x:c r="E8797" s="33"/>
      <x:c r="F8797" s="60"/>
      <x:c r="G8797" s="61"/>
      <x:c r="H8797" s="61"/>
      <x:c r="I8797" s="66"/>
    </x:row>
    <x:row r="8798" spans="1:9" x14ac:dyDescent="0.25">
      <x:c r="A8798" s="33"/>
      <x:c r="B8798" s="33"/>
      <x:c r="C8798" s="33"/>
      <x:c r="D8798" s="32"/>
      <x:c r="E8798" s="33"/>
      <x:c r="F8798" s="60"/>
      <x:c r="G8798" s="61"/>
      <x:c r="H8798" s="61"/>
      <x:c r="I8798" s="66"/>
    </x:row>
    <x:row r="8799" spans="1:9" x14ac:dyDescent="0.25">
      <x:c r="A8799" s="33"/>
      <x:c r="B8799" s="33"/>
      <x:c r="C8799" s="33"/>
      <x:c r="D8799" s="32"/>
      <x:c r="E8799" s="33"/>
      <x:c r="F8799" s="60"/>
      <x:c r="G8799" s="61"/>
      <x:c r="H8799" s="61"/>
      <x:c r="I8799" s="66"/>
    </x:row>
    <x:row r="8800" spans="1:9" x14ac:dyDescent="0.25">
      <x:c r="A8800" s="33"/>
      <x:c r="B8800" s="33"/>
      <x:c r="C8800" s="33"/>
      <x:c r="D8800" s="32"/>
      <x:c r="E8800" s="33"/>
      <x:c r="F8800" s="60"/>
      <x:c r="G8800" s="61"/>
      <x:c r="H8800" s="61"/>
      <x:c r="I8800" s="66"/>
    </x:row>
    <x:row r="8801" spans="1:9" x14ac:dyDescent="0.25">
      <x:c r="A8801" s="33"/>
      <x:c r="B8801" s="33"/>
      <x:c r="C8801" s="33"/>
      <x:c r="D8801" s="32"/>
      <x:c r="E8801" s="33"/>
      <x:c r="F8801" s="60"/>
      <x:c r="G8801" s="61"/>
      <x:c r="H8801" s="61"/>
      <x:c r="I8801" s="66"/>
    </x:row>
    <x:row r="8802" spans="1:9" x14ac:dyDescent="0.25">
      <x:c r="A8802" s="33"/>
      <x:c r="B8802" s="33"/>
      <x:c r="C8802" s="33"/>
      <x:c r="D8802" s="32"/>
      <x:c r="E8802" s="33"/>
      <x:c r="F8802" s="60"/>
      <x:c r="G8802" s="61"/>
      <x:c r="H8802" s="61"/>
      <x:c r="I8802" s="66"/>
    </x:row>
    <x:row r="8803" spans="1:9" x14ac:dyDescent="0.25">
      <x:c r="A8803" s="33"/>
      <x:c r="B8803" s="33"/>
      <x:c r="C8803" s="33"/>
      <x:c r="D8803" s="32"/>
      <x:c r="E8803" s="33"/>
      <x:c r="F8803" s="60"/>
      <x:c r="G8803" s="61"/>
      <x:c r="H8803" s="61"/>
      <x:c r="I8803" s="66"/>
    </x:row>
    <x:row r="8804" spans="1:9" x14ac:dyDescent="0.25">
      <x:c r="A8804" s="33"/>
      <x:c r="B8804" s="33"/>
      <x:c r="C8804" s="33"/>
      <x:c r="D8804" s="32"/>
      <x:c r="E8804" s="33"/>
      <x:c r="F8804" s="60"/>
      <x:c r="G8804" s="61"/>
      <x:c r="H8804" s="61"/>
      <x:c r="I8804" s="66"/>
    </x:row>
    <x:row r="8805" spans="1:9" x14ac:dyDescent="0.25">
      <x:c r="A8805" s="33"/>
      <x:c r="B8805" s="33"/>
      <x:c r="C8805" s="33"/>
      <x:c r="D8805" s="32"/>
      <x:c r="E8805" s="33"/>
      <x:c r="F8805" s="60"/>
      <x:c r="G8805" s="61"/>
      <x:c r="H8805" s="61"/>
      <x:c r="I8805" s="66"/>
    </x:row>
    <x:row r="8806" spans="1:9" x14ac:dyDescent="0.25">
      <x:c r="A8806" s="33"/>
      <x:c r="B8806" s="33"/>
      <x:c r="C8806" s="33"/>
      <x:c r="D8806" s="32"/>
      <x:c r="E8806" s="33"/>
      <x:c r="F8806" s="60"/>
      <x:c r="G8806" s="61"/>
      <x:c r="H8806" s="61"/>
      <x:c r="I8806" s="66"/>
    </x:row>
    <x:row r="8807" spans="1:9" x14ac:dyDescent="0.25">
      <x:c r="A8807" s="33"/>
      <x:c r="B8807" s="33"/>
      <x:c r="C8807" s="33"/>
      <x:c r="D8807" s="32"/>
      <x:c r="E8807" s="33"/>
      <x:c r="F8807" s="60"/>
      <x:c r="G8807" s="61"/>
      <x:c r="H8807" s="61"/>
      <x:c r="I8807" s="66"/>
    </x:row>
    <x:row r="8808" spans="1:9" x14ac:dyDescent="0.25">
      <x:c r="A8808" s="33"/>
      <x:c r="B8808" s="33"/>
      <x:c r="C8808" s="33"/>
      <x:c r="D8808" s="32"/>
      <x:c r="E8808" s="33"/>
      <x:c r="F8808" s="60"/>
      <x:c r="G8808" s="61"/>
      <x:c r="H8808" s="61"/>
      <x:c r="I8808" s="66"/>
    </x:row>
    <x:row r="8809" spans="1:9" x14ac:dyDescent="0.25">
      <x:c r="A8809" s="33"/>
      <x:c r="B8809" s="33"/>
      <x:c r="C8809" s="33"/>
      <x:c r="D8809" s="32"/>
      <x:c r="E8809" s="33"/>
      <x:c r="F8809" s="60"/>
      <x:c r="G8809" s="61"/>
      <x:c r="H8809" s="61"/>
      <x:c r="I8809" s="66"/>
    </x:row>
    <x:row r="8810" spans="1:9" x14ac:dyDescent="0.25">
      <x:c r="A8810" s="33"/>
      <x:c r="B8810" s="33"/>
      <x:c r="C8810" s="33"/>
      <x:c r="D8810" s="32"/>
      <x:c r="E8810" s="33"/>
      <x:c r="F8810" s="60"/>
      <x:c r="G8810" s="61"/>
      <x:c r="H8810" s="61"/>
      <x:c r="I8810" s="66"/>
    </x:row>
    <x:row r="8811" spans="1:9" x14ac:dyDescent="0.25">
      <x:c r="A8811" s="33"/>
      <x:c r="B8811" s="33"/>
      <x:c r="C8811" s="33"/>
      <x:c r="D8811" s="32"/>
      <x:c r="E8811" s="33"/>
      <x:c r="F8811" s="60"/>
      <x:c r="G8811" s="61"/>
      <x:c r="H8811" s="61"/>
      <x:c r="I8811" s="66"/>
    </x:row>
    <x:row r="8812" spans="1:9" x14ac:dyDescent="0.25">
      <x:c r="A8812" s="33"/>
      <x:c r="B8812" s="33"/>
      <x:c r="C8812" s="33"/>
      <x:c r="D8812" s="32"/>
      <x:c r="E8812" s="33"/>
      <x:c r="F8812" s="60"/>
      <x:c r="G8812" s="61"/>
      <x:c r="H8812" s="61"/>
      <x:c r="I8812" s="66"/>
    </x:row>
    <x:row r="8813" spans="1:9" x14ac:dyDescent="0.25">
      <x:c r="A8813" s="33"/>
      <x:c r="B8813" s="33"/>
      <x:c r="C8813" s="33"/>
      <x:c r="D8813" s="32"/>
      <x:c r="E8813" s="33"/>
      <x:c r="F8813" s="60"/>
      <x:c r="G8813" s="61"/>
      <x:c r="H8813" s="61"/>
      <x:c r="I8813" s="66"/>
    </x:row>
    <x:row r="8814" spans="1:9" x14ac:dyDescent="0.25">
      <x:c r="A8814" s="33"/>
      <x:c r="B8814" s="33"/>
      <x:c r="C8814" s="33"/>
      <x:c r="D8814" s="32"/>
      <x:c r="E8814" s="33"/>
      <x:c r="F8814" s="60"/>
      <x:c r="G8814" s="61"/>
      <x:c r="H8814" s="61"/>
      <x:c r="I8814" s="66"/>
    </x:row>
    <x:row r="8815" spans="1:9" x14ac:dyDescent="0.25">
      <x:c r="A8815" s="33"/>
      <x:c r="B8815" s="33"/>
      <x:c r="C8815" s="33"/>
      <x:c r="D8815" s="32"/>
      <x:c r="E8815" s="33"/>
      <x:c r="F8815" s="60"/>
      <x:c r="G8815" s="61"/>
      <x:c r="H8815" s="61"/>
      <x:c r="I8815" s="66"/>
    </x:row>
    <x:row r="8816" spans="1:9" x14ac:dyDescent="0.25">
      <x:c r="A8816" s="33"/>
      <x:c r="B8816" s="33"/>
      <x:c r="C8816" s="33"/>
      <x:c r="D8816" s="32"/>
      <x:c r="E8816" s="33"/>
      <x:c r="F8816" s="60"/>
      <x:c r="G8816" s="61"/>
      <x:c r="H8816" s="61"/>
      <x:c r="I8816" s="66"/>
    </x:row>
    <x:row r="8817" spans="1:9" x14ac:dyDescent="0.25">
      <x:c r="A8817" s="33"/>
      <x:c r="B8817" s="33"/>
      <x:c r="C8817" s="33"/>
      <x:c r="D8817" s="32"/>
      <x:c r="E8817" s="33"/>
      <x:c r="F8817" s="60"/>
      <x:c r="G8817" s="61"/>
      <x:c r="H8817" s="61"/>
      <x:c r="I8817" s="66"/>
    </x:row>
    <x:row r="8818" spans="1:9" x14ac:dyDescent="0.25">
      <x:c r="A8818" s="33"/>
      <x:c r="B8818" s="33"/>
      <x:c r="C8818" s="33"/>
      <x:c r="D8818" s="32"/>
      <x:c r="E8818" s="33"/>
      <x:c r="F8818" s="60"/>
      <x:c r="G8818" s="61"/>
      <x:c r="H8818" s="61"/>
      <x:c r="I8818" s="66"/>
    </x:row>
    <x:row r="8819" spans="1:9" x14ac:dyDescent="0.25">
      <x:c r="A8819" s="33"/>
      <x:c r="B8819" s="33"/>
      <x:c r="C8819" s="33"/>
      <x:c r="D8819" s="32"/>
      <x:c r="E8819" s="33"/>
      <x:c r="F8819" s="60"/>
      <x:c r="G8819" s="61"/>
      <x:c r="H8819" s="61"/>
      <x:c r="I8819" s="66"/>
    </x:row>
    <x:row r="8820" spans="1:9" x14ac:dyDescent="0.25">
      <x:c r="A8820" s="33"/>
      <x:c r="B8820" s="33"/>
      <x:c r="C8820" s="33"/>
      <x:c r="D8820" s="32"/>
      <x:c r="E8820" s="33"/>
      <x:c r="F8820" s="60"/>
      <x:c r="G8820" s="61"/>
      <x:c r="H8820" s="61"/>
      <x:c r="I8820" s="66"/>
    </x:row>
    <x:row r="8821" spans="1:9" x14ac:dyDescent="0.25">
      <x:c r="A8821" s="33"/>
      <x:c r="B8821" s="33"/>
      <x:c r="C8821" s="33"/>
      <x:c r="D8821" s="32"/>
      <x:c r="E8821" s="33"/>
      <x:c r="F8821" s="60"/>
      <x:c r="G8821" s="61"/>
      <x:c r="H8821" s="61"/>
      <x:c r="I8821" s="66"/>
    </x:row>
    <x:row r="8822" spans="1:9" x14ac:dyDescent="0.25">
      <x:c r="A8822" s="33"/>
      <x:c r="B8822" s="33"/>
      <x:c r="C8822" s="33"/>
      <x:c r="D8822" s="32"/>
      <x:c r="E8822" s="33"/>
      <x:c r="F8822" s="60"/>
      <x:c r="G8822" s="61"/>
      <x:c r="H8822" s="61"/>
      <x:c r="I8822" s="66"/>
    </x:row>
    <x:row r="8823" spans="1:9" x14ac:dyDescent="0.25">
      <x:c r="A8823" s="33"/>
      <x:c r="B8823" s="33"/>
      <x:c r="C8823" s="33"/>
      <x:c r="D8823" s="32"/>
      <x:c r="E8823" s="33"/>
      <x:c r="F8823" s="60"/>
      <x:c r="G8823" s="61"/>
      <x:c r="H8823" s="61"/>
      <x:c r="I8823" s="66"/>
    </x:row>
    <x:row r="8824" spans="1:9" x14ac:dyDescent="0.25">
      <x:c r="A8824" s="33"/>
      <x:c r="B8824" s="33"/>
      <x:c r="C8824" s="33"/>
      <x:c r="D8824" s="32"/>
      <x:c r="E8824" s="33"/>
      <x:c r="F8824" s="60"/>
      <x:c r="G8824" s="61"/>
      <x:c r="H8824" s="61"/>
      <x:c r="I8824" s="66"/>
    </x:row>
    <x:row r="8825" spans="1:9" x14ac:dyDescent="0.25">
      <x:c r="A8825" s="33"/>
      <x:c r="B8825" s="33"/>
      <x:c r="C8825" s="33"/>
      <x:c r="D8825" s="32"/>
      <x:c r="E8825" s="33"/>
      <x:c r="F8825" s="60"/>
      <x:c r="G8825" s="61"/>
      <x:c r="H8825" s="61"/>
      <x:c r="I8825" s="66"/>
    </x:row>
    <x:row r="8826" spans="1:9" x14ac:dyDescent="0.25">
      <x:c r="A8826" s="33"/>
      <x:c r="B8826" s="33"/>
      <x:c r="C8826" s="33"/>
      <x:c r="D8826" s="32"/>
      <x:c r="E8826" s="33"/>
      <x:c r="F8826" s="60"/>
      <x:c r="G8826" s="61"/>
      <x:c r="H8826" s="61"/>
      <x:c r="I8826" s="66"/>
    </x:row>
    <x:row r="8827" spans="1:9" x14ac:dyDescent="0.25">
      <x:c r="A8827" s="33"/>
      <x:c r="B8827" s="33"/>
      <x:c r="C8827" s="33"/>
      <x:c r="D8827" s="32"/>
      <x:c r="E8827" s="33"/>
      <x:c r="F8827" s="60"/>
      <x:c r="G8827" s="61"/>
      <x:c r="H8827" s="61"/>
      <x:c r="I8827" s="66"/>
    </x:row>
    <x:row r="8828" spans="1:9" x14ac:dyDescent="0.25">
      <x:c r="A8828" s="33"/>
      <x:c r="B8828" s="33"/>
      <x:c r="C8828" s="33"/>
      <x:c r="D8828" s="32"/>
      <x:c r="E8828" s="33"/>
      <x:c r="F8828" s="60"/>
      <x:c r="G8828" s="61"/>
      <x:c r="H8828" s="61"/>
      <x:c r="I8828" s="66"/>
    </x:row>
    <x:row r="8829" spans="1:9" x14ac:dyDescent="0.25">
      <x:c r="A8829" s="33"/>
      <x:c r="B8829" s="33"/>
      <x:c r="C8829" s="33"/>
      <x:c r="D8829" s="32"/>
      <x:c r="E8829" s="33"/>
      <x:c r="F8829" s="60"/>
      <x:c r="G8829" s="61"/>
      <x:c r="H8829" s="61"/>
      <x:c r="I8829" s="66"/>
    </x:row>
    <x:row r="8830" spans="1:9" x14ac:dyDescent="0.25">
      <x:c r="A8830" s="33"/>
      <x:c r="B8830" s="33"/>
      <x:c r="C8830" s="33"/>
      <x:c r="D8830" s="32"/>
      <x:c r="E8830" s="33"/>
      <x:c r="F8830" s="60"/>
      <x:c r="G8830" s="61"/>
      <x:c r="H8830" s="61"/>
      <x:c r="I8830" s="66"/>
    </x:row>
    <x:row r="8831" spans="1:9" x14ac:dyDescent="0.25">
      <x:c r="A8831" s="33"/>
      <x:c r="B8831" s="33"/>
      <x:c r="C8831" s="33"/>
      <x:c r="D8831" s="32"/>
      <x:c r="E8831" s="33"/>
      <x:c r="F8831" s="60"/>
      <x:c r="G8831" s="61"/>
      <x:c r="H8831" s="61"/>
      <x:c r="I8831" s="66"/>
    </x:row>
    <x:row r="8832" spans="1:9" x14ac:dyDescent="0.25">
      <x:c r="A8832" s="33"/>
      <x:c r="B8832" s="33"/>
      <x:c r="C8832" s="33"/>
      <x:c r="D8832" s="32"/>
      <x:c r="E8832" s="33"/>
      <x:c r="F8832" s="60"/>
      <x:c r="G8832" s="61"/>
      <x:c r="H8832" s="61"/>
      <x:c r="I8832" s="66"/>
    </x:row>
    <x:row r="8833" spans="1:9" x14ac:dyDescent="0.25">
      <x:c r="A8833" s="33"/>
      <x:c r="B8833" s="33"/>
      <x:c r="C8833" s="33"/>
      <x:c r="D8833" s="32"/>
      <x:c r="E8833" s="33"/>
      <x:c r="F8833" s="60"/>
      <x:c r="G8833" s="61"/>
      <x:c r="H8833" s="61"/>
      <x:c r="I8833" s="66"/>
    </x:row>
    <x:row r="8834" spans="1:9" x14ac:dyDescent="0.25">
      <x:c r="A8834" s="33"/>
      <x:c r="B8834" s="33"/>
      <x:c r="C8834" s="33"/>
      <x:c r="D8834" s="32"/>
      <x:c r="E8834" s="33"/>
      <x:c r="F8834" s="60"/>
      <x:c r="G8834" s="61"/>
      <x:c r="H8834" s="61"/>
      <x:c r="I8834" s="66"/>
    </x:row>
    <x:row r="8835" spans="1:9" x14ac:dyDescent="0.25">
      <x:c r="A8835" s="33"/>
      <x:c r="B8835" s="33"/>
      <x:c r="C8835" s="33"/>
      <x:c r="D8835" s="32"/>
      <x:c r="E8835" s="33"/>
      <x:c r="F8835" s="60"/>
      <x:c r="G8835" s="61"/>
      <x:c r="H8835" s="61"/>
      <x:c r="I8835" s="66"/>
    </x:row>
    <x:row r="8836" spans="1:9" x14ac:dyDescent="0.25">
      <x:c r="A8836" s="33"/>
      <x:c r="B8836" s="33"/>
      <x:c r="C8836" s="33"/>
      <x:c r="D8836" s="32"/>
      <x:c r="E8836" s="33"/>
      <x:c r="F8836" s="60"/>
      <x:c r="G8836" s="61"/>
      <x:c r="H8836" s="61"/>
      <x:c r="I8836" s="66"/>
    </x:row>
    <x:row r="8837" spans="1:9" x14ac:dyDescent="0.25">
      <x:c r="A8837" s="33"/>
      <x:c r="B8837" s="33"/>
      <x:c r="C8837" s="33"/>
      <x:c r="D8837" s="32"/>
      <x:c r="E8837" s="33"/>
      <x:c r="F8837" s="60"/>
      <x:c r="G8837" s="61"/>
      <x:c r="H8837" s="61"/>
      <x:c r="I8837" s="66"/>
    </x:row>
    <x:row r="8838" spans="1:9" x14ac:dyDescent="0.25">
      <x:c r="A8838" s="33"/>
      <x:c r="B8838" s="33"/>
      <x:c r="C8838" s="33"/>
      <x:c r="D8838" s="32"/>
      <x:c r="E8838" s="33"/>
      <x:c r="F8838" s="60"/>
      <x:c r="G8838" s="61"/>
      <x:c r="H8838" s="61"/>
      <x:c r="I8838" s="66"/>
    </x:row>
    <x:row r="8839" spans="1:9" x14ac:dyDescent="0.25">
      <x:c r="A8839" s="33"/>
      <x:c r="B8839" s="33"/>
      <x:c r="C8839" s="33"/>
      <x:c r="D8839" s="32"/>
      <x:c r="E8839" s="33"/>
      <x:c r="F8839" s="60"/>
      <x:c r="G8839" s="61"/>
      <x:c r="H8839" s="61"/>
      <x:c r="I8839" s="66"/>
    </x:row>
    <x:row r="8840" spans="1:9" x14ac:dyDescent="0.25">
      <x:c r="A8840" s="33"/>
      <x:c r="B8840" s="33"/>
      <x:c r="C8840" s="33"/>
      <x:c r="D8840" s="32"/>
      <x:c r="E8840" s="33"/>
      <x:c r="F8840" s="60"/>
      <x:c r="G8840" s="61"/>
      <x:c r="H8840" s="61"/>
      <x:c r="I8840" s="66"/>
    </x:row>
    <x:row r="8841" spans="1:9" x14ac:dyDescent="0.25">
      <x:c r="A8841" s="33"/>
      <x:c r="B8841" s="33"/>
      <x:c r="C8841" s="33"/>
      <x:c r="D8841" s="32"/>
      <x:c r="E8841" s="33"/>
      <x:c r="F8841" s="60"/>
      <x:c r="G8841" s="61"/>
      <x:c r="H8841" s="61"/>
      <x:c r="I8841" s="66"/>
    </x:row>
    <x:row r="8842" spans="1:9" x14ac:dyDescent="0.25">
      <x:c r="A8842" s="33"/>
      <x:c r="B8842" s="33"/>
      <x:c r="C8842" s="33"/>
      <x:c r="D8842" s="32"/>
      <x:c r="E8842" s="33"/>
      <x:c r="F8842" s="60"/>
      <x:c r="G8842" s="61"/>
      <x:c r="H8842" s="61"/>
      <x:c r="I8842" s="66"/>
    </x:row>
    <x:row r="8843" spans="1:9" x14ac:dyDescent="0.25">
      <x:c r="A8843" s="33"/>
      <x:c r="B8843" s="33"/>
      <x:c r="C8843" s="33"/>
      <x:c r="D8843" s="32"/>
      <x:c r="E8843" s="33"/>
      <x:c r="F8843" s="60"/>
      <x:c r="G8843" s="61"/>
      <x:c r="H8843" s="61"/>
      <x:c r="I8843" s="66"/>
    </x:row>
    <x:row r="8844" spans="1:9" x14ac:dyDescent="0.25">
      <x:c r="A8844" s="33"/>
      <x:c r="B8844" s="33"/>
      <x:c r="C8844" s="33"/>
      <x:c r="D8844" s="32"/>
      <x:c r="E8844" s="33"/>
      <x:c r="F8844" s="60"/>
      <x:c r="G8844" s="61"/>
      <x:c r="H8844" s="61"/>
      <x:c r="I8844" s="66"/>
    </x:row>
    <x:row r="8845" spans="1:9" x14ac:dyDescent="0.25">
      <x:c r="A8845" s="33"/>
      <x:c r="B8845" s="33"/>
      <x:c r="C8845" s="33"/>
      <x:c r="D8845" s="32"/>
      <x:c r="E8845" s="33"/>
      <x:c r="F8845" s="60"/>
      <x:c r="G8845" s="61"/>
      <x:c r="H8845" s="61"/>
      <x:c r="I8845" s="66"/>
    </x:row>
    <x:row r="8846" spans="1:9" x14ac:dyDescent="0.25">
      <x:c r="A8846" s="33"/>
      <x:c r="B8846" s="33"/>
      <x:c r="C8846" s="33"/>
      <x:c r="D8846" s="32"/>
      <x:c r="E8846" s="33"/>
      <x:c r="F8846" s="60"/>
      <x:c r="G8846" s="61"/>
      <x:c r="H8846" s="61"/>
      <x:c r="I8846" s="66"/>
    </x:row>
    <x:row r="8847" spans="1:9" x14ac:dyDescent="0.25">
      <x:c r="A8847" s="33"/>
      <x:c r="B8847" s="33"/>
      <x:c r="C8847" s="33"/>
      <x:c r="D8847" s="32"/>
      <x:c r="E8847" s="33"/>
      <x:c r="F8847" s="60"/>
      <x:c r="G8847" s="61"/>
      <x:c r="H8847" s="61"/>
      <x:c r="I8847" s="66"/>
    </x:row>
    <x:row r="8848" spans="1:9" x14ac:dyDescent="0.25">
      <x:c r="A8848" s="33"/>
      <x:c r="B8848" s="33"/>
      <x:c r="C8848" s="33"/>
      <x:c r="D8848" s="32"/>
      <x:c r="E8848" s="33"/>
      <x:c r="F8848" s="60"/>
      <x:c r="G8848" s="61"/>
      <x:c r="H8848" s="61"/>
      <x:c r="I8848" s="66"/>
    </x:row>
    <x:row r="8849" spans="1:9" x14ac:dyDescent="0.25">
      <x:c r="A8849" s="33"/>
      <x:c r="B8849" s="33"/>
      <x:c r="C8849" s="33"/>
      <x:c r="D8849" s="32"/>
      <x:c r="E8849" s="33"/>
      <x:c r="F8849" s="60"/>
      <x:c r="G8849" s="61"/>
      <x:c r="H8849" s="61"/>
      <x:c r="I8849" s="66"/>
    </x:row>
    <x:row r="8850" spans="1:9" x14ac:dyDescent="0.25">
      <x:c r="A8850" s="33"/>
      <x:c r="B8850" s="33"/>
      <x:c r="C8850" s="33"/>
      <x:c r="D8850" s="32"/>
      <x:c r="E8850" s="33"/>
      <x:c r="F8850" s="60"/>
      <x:c r="G8850" s="61"/>
      <x:c r="H8850" s="61"/>
      <x:c r="I8850" s="66"/>
    </x:row>
    <x:row r="8851" spans="1:9" x14ac:dyDescent="0.25">
      <x:c r="A8851" s="33"/>
      <x:c r="B8851" s="33"/>
      <x:c r="C8851" s="33"/>
      <x:c r="D8851" s="32"/>
      <x:c r="E8851" s="33"/>
      <x:c r="F8851" s="60"/>
      <x:c r="G8851" s="61"/>
      <x:c r="H8851" s="61"/>
      <x:c r="I8851" s="66"/>
    </x:row>
    <x:row r="8852" spans="1:9" x14ac:dyDescent="0.25">
      <x:c r="A8852" s="33"/>
      <x:c r="B8852" s="33"/>
      <x:c r="C8852" s="33"/>
      <x:c r="D8852" s="32"/>
      <x:c r="E8852" s="33"/>
      <x:c r="F8852" s="60"/>
      <x:c r="G8852" s="61"/>
      <x:c r="H8852" s="61"/>
      <x:c r="I8852" s="66"/>
    </x:row>
    <x:row r="8853" spans="1:9" x14ac:dyDescent="0.25">
      <x:c r="A8853" s="33"/>
      <x:c r="B8853" s="33"/>
      <x:c r="C8853" s="33"/>
      <x:c r="D8853" s="32"/>
      <x:c r="E8853" s="33"/>
      <x:c r="F8853" s="60"/>
      <x:c r="G8853" s="61"/>
      <x:c r="H8853" s="61"/>
      <x:c r="I8853" s="66"/>
    </x:row>
    <x:row r="8854" spans="1:9" x14ac:dyDescent="0.25">
      <x:c r="A8854" s="33"/>
      <x:c r="B8854" s="33"/>
      <x:c r="C8854" s="33"/>
      <x:c r="D8854" s="32"/>
      <x:c r="E8854" s="33"/>
      <x:c r="F8854" s="60"/>
      <x:c r="G8854" s="61"/>
      <x:c r="H8854" s="61"/>
      <x:c r="I8854" s="66"/>
    </x:row>
    <x:row r="8855" spans="1:9" x14ac:dyDescent="0.25">
      <x:c r="A8855" s="33"/>
      <x:c r="B8855" s="33"/>
      <x:c r="C8855" s="33"/>
      <x:c r="D8855" s="32"/>
      <x:c r="E8855" s="33"/>
      <x:c r="F8855" s="60"/>
      <x:c r="G8855" s="61"/>
      <x:c r="H8855" s="61"/>
      <x:c r="I8855" s="66"/>
    </x:row>
    <x:row r="8856" spans="1:9" x14ac:dyDescent="0.25">
      <x:c r="A8856" s="33"/>
      <x:c r="B8856" s="33"/>
      <x:c r="C8856" s="33"/>
      <x:c r="D8856" s="32"/>
      <x:c r="E8856" s="33"/>
      <x:c r="F8856" s="60"/>
      <x:c r="G8856" s="61"/>
      <x:c r="H8856" s="61"/>
      <x:c r="I8856" s="66"/>
    </x:row>
    <x:row r="8857" spans="1:9" x14ac:dyDescent="0.25">
      <x:c r="A8857" s="33"/>
      <x:c r="B8857" s="33"/>
      <x:c r="C8857" s="33"/>
      <x:c r="D8857" s="32"/>
      <x:c r="E8857" s="33"/>
      <x:c r="F8857" s="60"/>
      <x:c r="G8857" s="61"/>
      <x:c r="H8857" s="61"/>
      <x:c r="I8857" s="66"/>
    </x:row>
    <x:row r="8858" spans="1:9" x14ac:dyDescent="0.25">
      <x:c r="A8858" s="33"/>
      <x:c r="B8858" s="33"/>
      <x:c r="C8858" s="33"/>
      <x:c r="D8858" s="32"/>
      <x:c r="E8858" s="33"/>
      <x:c r="F8858" s="60"/>
      <x:c r="G8858" s="61"/>
      <x:c r="H8858" s="61"/>
      <x:c r="I8858" s="66"/>
    </x:row>
    <x:row r="8859" spans="1:9" x14ac:dyDescent="0.25">
      <x:c r="A8859" s="33"/>
      <x:c r="B8859" s="33"/>
      <x:c r="C8859" s="33"/>
      <x:c r="D8859" s="32"/>
      <x:c r="E8859" s="33"/>
      <x:c r="F8859" s="60"/>
      <x:c r="G8859" s="61"/>
      <x:c r="H8859" s="61"/>
      <x:c r="I8859" s="66"/>
    </x:row>
    <x:row r="8860" spans="1:9" x14ac:dyDescent="0.25">
      <x:c r="A8860" s="33"/>
      <x:c r="B8860" s="33"/>
      <x:c r="C8860" s="33"/>
      <x:c r="D8860" s="32"/>
      <x:c r="E8860" s="33"/>
      <x:c r="F8860" s="60"/>
      <x:c r="G8860" s="61"/>
      <x:c r="H8860" s="61"/>
      <x:c r="I8860" s="66"/>
    </x:row>
    <x:row r="8861" spans="1:9" x14ac:dyDescent="0.25">
      <x:c r="A8861" s="33"/>
      <x:c r="B8861" s="33"/>
      <x:c r="C8861" s="33"/>
      <x:c r="D8861" s="32"/>
      <x:c r="E8861" s="33"/>
      <x:c r="F8861" s="60"/>
      <x:c r="G8861" s="61"/>
      <x:c r="H8861" s="61"/>
      <x:c r="I8861" s="66"/>
    </x:row>
    <x:row r="8862" spans="1:9" x14ac:dyDescent="0.25">
      <x:c r="A8862" s="33"/>
      <x:c r="B8862" s="33"/>
      <x:c r="C8862" s="33"/>
      <x:c r="D8862" s="32"/>
      <x:c r="E8862" s="33"/>
      <x:c r="F8862" s="60"/>
      <x:c r="G8862" s="61"/>
      <x:c r="H8862" s="61"/>
      <x:c r="I8862" s="66"/>
    </x:row>
    <x:row r="8863" spans="1:9" x14ac:dyDescent="0.25">
      <x:c r="A8863" s="33"/>
      <x:c r="B8863" s="33"/>
      <x:c r="C8863" s="33"/>
      <x:c r="D8863" s="32"/>
      <x:c r="E8863" s="33"/>
      <x:c r="F8863" s="60"/>
      <x:c r="G8863" s="61"/>
      <x:c r="H8863" s="61"/>
      <x:c r="I8863" s="66"/>
    </x:row>
    <x:row r="8864" spans="1:9" x14ac:dyDescent="0.25">
      <x:c r="A8864" s="33"/>
      <x:c r="B8864" s="33"/>
      <x:c r="C8864" s="33"/>
      <x:c r="D8864" s="32"/>
      <x:c r="E8864" s="33"/>
      <x:c r="F8864" s="60"/>
      <x:c r="G8864" s="61"/>
      <x:c r="H8864" s="61"/>
      <x:c r="I8864" s="66"/>
    </x:row>
    <x:row r="8865" spans="1:9" x14ac:dyDescent="0.25">
      <x:c r="A8865" s="33"/>
      <x:c r="B8865" s="33"/>
      <x:c r="C8865" s="33"/>
      <x:c r="D8865" s="32"/>
      <x:c r="E8865" s="33"/>
      <x:c r="F8865" s="60"/>
      <x:c r="G8865" s="61"/>
      <x:c r="H8865" s="61"/>
      <x:c r="I8865" s="66"/>
    </x:row>
    <x:row r="8866" spans="1:9" x14ac:dyDescent="0.25">
      <x:c r="A8866" s="33"/>
      <x:c r="B8866" s="33"/>
      <x:c r="C8866" s="33"/>
      <x:c r="D8866" s="32"/>
      <x:c r="E8866" s="33"/>
      <x:c r="F8866" s="60"/>
      <x:c r="G8866" s="61"/>
      <x:c r="H8866" s="61"/>
      <x:c r="I8866" s="66"/>
    </x:row>
    <x:row r="8867" spans="1:9" x14ac:dyDescent="0.25">
      <x:c r="A8867" s="33"/>
      <x:c r="B8867" s="33"/>
      <x:c r="C8867" s="33"/>
      <x:c r="D8867" s="32"/>
      <x:c r="E8867" s="33"/>
      <x:c r="F8867" s="60"/>
      <x:c r="G8867" s="61"/>
      <x:c r="H8867" s="61"/>
      <x:c r="I8867" s="66"/>
    </x:row>
    <x:row r="8868" spans="1:9" x14ac:dyDescent="0.25">
      <x:c r="A8868" s="33"/>
      <x:c r="B8868" s="33"/>
      <x:c r="C8868" s="33"/>
      <x:c r="D8868" s="32"/>
      <x:c r="E8868" s="33"/>
      <x:c r="F8868" s="60"/>
      <x:c r="G8868" s="61"/>
      <x:c r="H8868" s="61"/>
      <x:c r="I8868" s="66"/>
    </x:row>
    <x:row r="8869" spans="1:9" x14ac:dyDescent="0.25">
      <x:c r="A8869" s="33"/>
      <x:c r="B8869" s="33"/>
      <x:c r="C8869" s="33"/>
      <x:c r="D8869" s="32"/>
      <x:c r="E8869" s="33"/>
      <x:c r="F8869" s="60"/>
      <x:c r="G8869" s="61"/>
      <x:c r="H8869" s="61"/>
      <x:c r="I8869" s="66"/>
    </x:row>
    <x:row r="8870" spans="1:9" x14ac:dyDescent="0.25">
      <x:c r="A8870" s="33"/>
      <x:c r="B8870" s="33"/>
      <x:c r="C8870" s="33"/>
      <x:c r="D8870" s="32"/>
      <x:c r="E8870" s="33"/>
      <x:c r="F8870" s="60"/>
      <x:c r="G8870" s="61"/>
      <x:c r="H8870" s="61"/>
      <x:c r="I8870" s="66"/>
    </x:row>
    <x:row r="8871" spans="1:9" x14ac:dyDescent="0.25">
      <x:c r="A8871" s="33"/>
      <x:c r="B8871" s="33"/>
      <x:c r="C8871" s="33"/>
      <x:c r="D8871" s="32"/>
      <x:c r="E8871" s="33"/>
      <x:c r="F8871" s="60"/>
      <x:c r="G8871" s="61"/>
      <x:c r="H8871" s="61"/>
      <x:c r="I8871" s="66"/>
    </x:row>
    <x:row r="8872" spans="1:9" x14ac:dyDescent="0.25">
      <x:c r="A8872" s="33"/>
      <x:c r="B8872" s="33"/>
      <x:c r="C8872" s="33"/>
      <x:c r="D8872" s="32"/>
      <x:c r="E8872" s="33"/>
      <x:c r="F8872" s="60"/>
      <x:c r="G8872" s="61"/>
      <x:c r="H8872" s="61"/>
      <x:c r="I8872" s="66"/>
    </x:row>
    <x:row r="8873" spans="1:9" x14ac:dyDescent="0.25">
      <x:c r="A8873" s="33"/>
      <x:c r="B8873" s="33"/>
      <x:c r="C8873" s="33"/>
      <x:c r="D8873" s="32"/>
      <x:c r="E8873" s="33"/>
      <x:c r="F8873" s="60"/>
      <x:c r="G8873" s="61"/>
      <x:c r="H8873" s="61"/>
      <x:c r="I8873" s="66"/>
    </x:row>
    <x:row r="8874" spans="1:9" x14ac:dyDescent="0.25">
      <x:c r="A8874" s="33"/>
      <x:c r="B8874" s="33"/>
      <x:c r="C8874" s="33"/>
      <x:c r="D8874" s="32"/>
      <x:c r="E8874" s="33"/>
      <x:c r="F8874" s="60"/>
      <x:c r="G8874" s="61"/>
      <x:c r="H8874" s="61"/>
      <x:c r="I8874" s="66"/>
    </x:row>
    <x:row r="8875" spans="1:9" x14ac:dyDescent="0.25">
      <x:c r="A8875" s="33"/>
      <x:c r="B8875" s="33"/>
      <x:c r="C8875" s="33"/>
      <x:c r="D8875" s="32"/>
      <x:c r="E8875" s="33"/>
      <x:c r="F8875" s="60"/>
      <x:c r="G8875" s="61"/>
      <x:c r="H8875" s="61"/>
      <x:c r="I8875" s="66"/>
    </x:row>
    <x:row r="8876" spans="1:9" x14ac:dyDescent="0.25">
      <x:c r="A8876" s="33"/>
      <x:c r="B8876" s="33"/>
      <x:c r="C8876" s="33"/>
      <x:c r="D8876" s="32"/>
      <x:c r="E8876" s="33"/>
      <x:c r="F8876" s="60"/>
      <x:c r="G8876" s="61"/>
      <x:c r="H8876" s="61"/>
      <x:c r="I8876" s="66"/>
    </x:row>
    <x:row r="8877" spans="1:9" x14ac:dyDescent="0.25">
      <x:c r="A8877" s="33"/>
      <x:c r="B8877" s="33"/>
      <x:c r="C8877" s="33"/>
      <x:c r="D8877" s="32"/>
      <x:c r="E8877" s="33"/>
      <x:c r="F8877" s="60"/>
      <x:c r="G8877" s="61"/>
      <x:c r="H8877" s="61"/>
      <x:c r="I8877" s="66"/>
    </x:row>
    <x:row r="8878" spans="1:9" x14ac:dyDescent="0.25">
      <x:c r="A8878" s="33"/>
      <x:c r="B8878" s="33"/>
      <x:c r="C8878" s="33"/>
      <x:c r="D8878" s="32"/>
      <x:c r="E8878" s="33"/>
      <x:c r="F8878" s="60"/>
      <x:c r="G8878" s="61"/>
      <x:c r="H8878" s="61"/>
      <x:c r="I8878" s="66"/>
    </x:row>
    <x:row r="8879" spans="1:9" x14ac:dyDescent="0.25">
      <x:c r="A8879" s="33"/>
      <x:c r="B8879" s="33"/>
      <x:c r="C8879" s="33"/>
      <x:c r="D8879" s="32"/>
      <x:c r="E8879" s="33"/>
      <x:c r="F8879" s="60"/>
      <x:c r="G8879" s="61"/>
      <x:c r="H8879" s="61"/>
      <x:c r="I8879" s="66"/>
    </x:row>
    <x:row r="8880" spans="1:9" x14ac:dyDescent="0.25">
      <x:c r="A8880" s="33"/>
      <x:c r="B8880" s="33"/>
      <x:c r="C8880" s="33"/>
      <x:c r="D8880" s="32"/>
      <x:c r="E8880" s="33"/>
      <x:c r="F8880" s="60"/>
      <x:c r="G8880" s="61"/>
      <x:c r="H8880" s="61"/>
      <x:c r="I8880" s="66"/>
    </x:row>
    <x:row r="8881" spans="1:9" x14ac:dyDescent="0.25">
      <x:c r="A8881" s="33"/>
      <x:c r="B8881" s="33"/>
      <x:c r="C8881" s="33"/>
      <x:c r="D8881" s="32"/>
      <x:c r="E8881" s="33"/>
      <x:c r="F8881" s="60"/>
      <x:c r="G8881" s="61"/>
      <x:c r="H8881" s="61"/>
      <x:c r="I8881" s="66"/>
    </x:row>
    <x:row r="8882" spans="1:9" x14ac:dyDescent="0.25">
      <x:c r="A8882" s="33"/>
      <x:c r="B8882" s="33"/>
      <x:c r="C8882" s="33"/>
      <x:c r="D8882" s="32"/>
      <x:c r="E8882" s="33"/>
      <x:c r="F8882" s="60"/>
      <x:c r="G8882" s="61"/>
      <x:c r="H8882" s="61"/>
      <x:c r="I8882" s="66"/>
    </x:row>
    <x:row r="8883" spans="1:9" x14ac:dyDescent="0.25">
      <x:c r="A8883" s="33"/>
      <x:c r="B8883" s="33"/>
      <x:c r="C8883" s="33"/>
      <x:c r="D8883" s="32"/>
      <x:c r="E8883" s="33"/>
      <x:c r="F8883" s="60"/>
      <x:c r="G8883" s="61"/>
      <x:c r="H8883" s="61"/>
      <x:c r="I8883" s="66"/>
    </x:row>
    <x:row r="8884" spans="1:9" x14ac:dyDescent="0.25">
      <x:c r="A8884" s="33"/>
      <x:c r="B8884" s="33"/>
      <x:c r="C8884" s="33"/>
      <x:c r="D8884" s="32"/>
      <x:c r="E8884" s="33"/>
      <x:c r="F8884" s="60"/>
      <x:c r="G8884" s="61"/>
      <x:c r="H8884" s="61"/>
      <x:c r="I8884" s="66"/>
    </x:row>
    <x:row r="8885" spans="1:9" x14ac:dyDescent="0.25">
      <x:c r="A8885" s="33"/>
      <x:c r="B8885" s="33"/>
      <x:c r="C8885" s="33"/>
      <x:c r="D8885" s="32"/>
      <x:c r="E8885" s="33"/>
      <x:c r="F8885" s="60"/>
      <x:c r="G8885" s="61"/>
      <x:c r="H8885" s="61"/>
      <x:c r="I8885" s="66"/>
    </x:row>
    <x:row r="8886" spans="1:9" x14ac:dyDescent="0.25">
      <x:c r="A8886" s="33"/>
      <x:c r="B8886" s="33"/>
      <x:c r="C8886" s="33"/>
      <x:c r="D8886" s="32"/>
      <x:c r="E8886" s="33"/>
      <x:c r="F8886" s="60"/>
      <x:c r="G8886" s="61"/>
      <x:c r="H8886" s="61"/>
      <x:c r="I8886" s="66"/>
    </x:row>
    <x:row r="8887" spans="1:9" x14ac:dyDescent="0.25">
      <x:c r="A8887" s="33"/>
      <x:c r="B8887" s="33"/>
      <x:c r="C8887" s="33"/>
      <x:c r="D8887" s="32"/>
      <x:c r="E8887" s="33"/>
      <x:c r="F8887" s="60"/>
      <x:c r="G8887" s="61"/>
      <x:c r="H8887" s="61"/>
      <x:c r="I8887" s="66"/>
    </x:row>
    <x:row r="8888" spans="1:9" x14ac:dyDescent="0.25">
      <x:c r="A8888" s="33"/>
      <x:c r="B8888" s="33"/>
      <x:c r="C8888" s="33"/>
      <x:c r="D8888" s="32"/>
      <x:c r="E8888" s="33"/>
      <x:c r="F8888" s="60"/>
      <x:c r="G8888" s="61"/>
      <x:c r="H8888" s="61"/>
      <x:c r="I8888" s="66"/>
    </x:row>
    <x:row r="8889" spans="1:9" x14ac:dyDescent="0.25">
      <x:c r="A8889" s="33"/>
      <x:c r="B8889" s="33"/>
      <x:c r="C8889" s="33"/>
      <x:c r="D8889" s="32"/>
      <x:c r="E8889" s="33"/>
      <x:c r="F8889" s="60"/>
      <x:c r="G8889" s="61"/>
      <x:c r="H8889" s="61"/>
      <x:c r="I8889" s="66"/>
    </x:row>
    <x:row r="8890" spans="1:9" x14ac:dyDescent="0.25">
      <x:c r="A8890" s="33"/>
      <x:c r="B8890" s="33"/>
      <x:c r="C8890" s="33"/>
      <x:c r="D8890" s="32"/>
      <x:c r="E8890" s="33"/>
      <x:c r="F8890" s="60"/>
      <x:c r="G8890" s="61"/>
      <x:c r="H8890" s="61"/>
      <x:c r="I8890" s="66"/>
    </x:row>
    <x:row r="8891" spans="1:9" x14ac:dyDescent="0.25">
      <x:c r="A8891" s="33"/>
      <x:c r="B8891" s="33"/>
      <x:c r="C8891" s="33"/>
      <x:c r="D8891" s="32"/>
      <x:c r="E8891" s="33"/>
      <x:c r="F8891" s="60"/>
      <x:c r="G8891" s="61"/>
      <x:c r="H8891" s="61"/>
      <x:c r="I8891" s="66"/>
    </x:row>
    <x:row r="8892" spans="1:9" x14ac:dyDescent="0.25">
      <x:c r="A8892" s="33"/>
      <x:c r="B8892" s="33"/>
      <x:c r="C8892" s="33"/>
      <x:c r="D8892" s="32"/>
      <x:c r="E8892" s="33"/>
      <x:c r="F8892" s="60"/>
      <x:c r="G8892" s="61"/>
      <x:c r="H8892" s="61"/>
      <x:c r="I8892" s="66"/>
    </x:row>
    <x:row r="8893" spans="1:9" x14ac:dyDescent="0.25">
      <x:c r="A8893" s="33"/>
      <x:c r="B8893" s="33"/>
      <x:c r="C8893" s="33"/>
      <x:c r="D8893" s="32"/>
      <x:c r="E8893" s="33"/>
      <x:c r="F8893" s="60"/>
      <x:c r="G8893" s="61"/>
      <x:c r="H8893" s="61"/>
      <x:c r="I8893" s="66"/>
    </x:row>
    <x:row r="8894" spans="1:9" x14ac:dyDescent="0.25">
      <x:c r="A8894" s="33"/>
      <x:c r="B8894" s="33"/>
      <x:c r="C8894" s="33"/>
      <x:c r="D8894" s="32"/>
      <x:c r="E8894" s="33"/>
      <x:c r="F8894" s="60"/>
      <x:c r="G8894" s="61"/>
      <x:c r="H8894" s="61"/>
      <x:c r="I8894" s="66"/>
    </x:row>
    <x:row r="8895" spans="1:9" x14ac:dyDescent="0.25">
      <x:c r="A8895" s="33"/>
      <x:c r="B8895" s="33"/>
      <x:c r="C8895" s="33"/>
      <x:c r="D8895" s="32"/>
      <x:c r="E8895" s="33"/>
      <x:c r="F8895" s="60"/>
      <x:c r="G8895" s="61"/>
      <x:c r="H8895" s="61"/>
      <x:c r="I8895" s="66"/>
    </x:row>
    <x:row r="8896" spans="1:9" x14ac:dyDescent="0.25">
      <x:c r="A8896" s="33"/>
      <x:c r="B8896" s="33"/>
      <x:c r="C8896" s="33"/>
      <x:c r="D8896" s="32"/>
      <x:c r="E8896" s="33"/>
      <x:c r="F8896" s="60"/>
      <x:c r="G8896" s="61"/>
      <x:c r="H8896" s="61"/>
      <x:c r="I8896" s="66"/>
    </x:row>
    <x:row r="8897" spans="1:9" x14ac:dyDescent="0.25">
      <x:c r="A8897" s="33"/>
      <x:c r="B8897" s="33"/>
      <x:c r="C8897" s="33"/>
      <x:c r="D8897" s="32"/>
      <x:c r="E8897" s="33"/>
      <x:c r="F8897" s="60"/>
      <x:c r="G8897" s="61"/>
      <x:c r="H8897" s="61"/>
      <x:c r="I8897" s="66"/>
    </x:row>
    <x:row r="8898" spans="1:9" x14ac:dyDescent="0.25">
      <x:c r="A8898" s="33"/>
      <x:c r="B8898" s="33"/>
      <x:c r="C8898" s="33"/>
      <x:c r="D8898" s="32"/>
      <x:c r="E8898" s="33"/>
      <x:c r="F8898" s="60"/>
      <x:c r="G8898" s="61"/>
      <x:c r="H8898" s="61"/>
      <x:c r="I8898" s="66"/>
    </x:row>
    <x:row r="8899" spans="1:9" x14ac:dyDescent="0.25">
      <x:c r="A8899" s="33"/>
      <x:c r="B8899" s="33"/>
      <x:c r="C8899" s="33"/>
      <x:c r="D8899" s="32"/>
      <x:c r="E8899" s="33"/>
      <x:c r="F8899" s="60"/>
      <x:c r="G8899" s="61"/>
      <x:c r="H8899" s="61"/>
      <x:c r="I8899" s="66"/>
    </x:row>
    <x:row r="8900" spans="1:9" x14ac:dyDescent="0.25">
      <x:c r="A8900" s="33"/>
      <x:c r="B8900" s="33"/>
      <x:c r="C8900" s="33"/>
      <x:c r="D8900" s="32"/>
      <x:c r="E8900" s="33"/>
      <x:c r="F8900" s="60"/>
      <x:c r="G8900" s="61"/>
      <x:c r="H8900" s="61"/>
      <x:c r="I8900" s="66"/>
    </x:row>
    <x:row r="8901" spans="1:9" x14ac:dyDescent="0.25">
      <x:c r="A8901" s="33"/>
      <x:c r="B8901" s="33"/>
      <x:c r="C8901" s="33"/>
      <x:c r="D8901" s="32"/>
      <x:c r="E8901" s="33"/>
      <x:c r="F8901" s="60"/>
      <x:c r="G8901" s="61"/>
      <x:c r="H8901" s="61"/>
      <x:c r="I8901" s="66"/>
    </x:row>
    <x:row r="8902" spans="1:9" x14ac:dyDescent="0.25">
      <x:c r="A8902" s="33"/>
      <x:c r="B8902" s="33"/>
      <x:c r="C8902" s="33"/>
      <x:c r="D8902" s="32"/>
      <x:c r="E8902" s="33"/>
      <x:c r="F8902" s="60"/>
      <x:c r="G8902" s="61"/>
      <x:c r="H8902" s="61"/>
      <x:c r="I8902" s="66"/>
    </x:row>
    <x:row r="8903" spans="1:9" x14ac:dyDescent="0.25">
      <x:c r="A8903" s="33"/>
      <x:c r="B8903" s="33"/>
      <x:c r="C8903" s="33"/>
      <x:c r="D8903" s="32"/>
      <x:c r="E8903" s="33"/>
      <x:c r="F8903" s="60"/>
      <x:c r="G8903" s="61"/>
      <x:c r="H8903" s="61"/>
      <x:c r="I8903" s="66"/>
    </x:row>
    <x:row r="8904" spans="1:9" x14ac:dyDescent="0.25">
      <x:c r="A8904" s="33"/>
      <x:c r="B8904" s="33"/>
      <x:c r="C8904" s="33"/>
      <x:c r="D8904" s="32"/>
      <x:c r="E8904" s="33"/>
      <x:c r="F8904" s="60"/>
      <x:c r="G8904" s="61"/>
      <x:c r="H8904" s="61"/>
      <x:c r="I8904" s="66"/>
    </x:row>
    <x:row r="8905" spans="1:9" x14ac:dyDescent="0.25">
      <x:c r="A8905" s="33"/>
      <x:c r="B8905" s="33"/>
      <x:c r="C8905" s="33"/>
      <x:c r="D8905" s="32"/>
      <x:c r="E8905" s="33"/>
      <x:c r="F8905" s="60"/>
      <x:c r="G8905" s="61"/>
      <x:c r="H8905" s="61"/>
      <x:c r="I8905" s="66"/>
    </x:row>
    <x:row r="8906" spans="1:9" x14ac:dyDescent="0.25">
      <x:c r="A8906" s="33"/>
      <x:c r="B8906" s="33"/>
      <x:c r="C8906" s="33"/>
      <x:c r="D8906" s="32"/>
      <x:c r="E8906" s="33"/>
      <x:c r="F8906" s="60"/>
      <x:c r="G8906" s="61"/>
      <x:c r="H8906" s="61"/>
      <x:c r="I8906" s="66"/>
    </x:row>
    <x:row r="8907" spans="1:9" x14ac:dyDescent="0.25">
      <x:c r="A8907" s="33"/>
      <x:c r="B8907" s="33"/>
      <x:c r="C8907" s="33"/>
      <x:c r="D8907" s="32"/>
      <x:c r="E8907" s="33"/>
      <x:c r="F8907" s="60"/>
      <x:c r="G8907" s="61"/>
      <x:c r="H8907" s="61"/>
      <x:c r="I8907" s="66"/>
    </x:row>
    <x:row r="8908" spans="1:9" x14ac:dyDescent="0.25">
      <x:c r="A8908" s="33"/>
      <x:c r="B8908" s="33"/>
      <x:c r="C8908" s="33"/>
      <x:c r="D8908" s="32"/>
      <x:c r="E8908" s="33"/>
      <x:c r="F8908" s="60"/>
      <x:c r="G8908" s="61"/>
      <x:c r="H8908" s="61"/>
      <x:c r="I8908" s="66"/>
    </x:row>
    <x:row r="8909" spans="1:9" x14ac:dyDescent="0.25">
      <x:c r="A8909" s="33"/>
      <x:c r="B8909" s="33"/>
      <x:c r="C8909" s="33"/>
      <x:c r="D8909" s="32"/>
      <x:c r="E8909" s="33"/>
      <x:c r="F8909" s="60"/>
      <x:c r="G8909" s="61"/>
      <x:c r="H8909" s="61"/>
      <x:c r="I8909" s="66"/>
    </x:row>
    <x:row r="8910" spans="1:9" x14ac:dyDescent="0.25">
      <x:c r="A8910" s="33"/>
      <x:c r="B8910" s="33"/>
      <x:c r="C8910" s="33"/>
      <x:c r="D8910" s="32"/>
      <x:c r="E8910" s="33"/>
      <x:c r="F8910" s="60"/>
      <x:c r="G8910" s="61"/>
      <x:c r="H8910" s="61"/>
      <x:c r="I8910" s="66"/>
    </x:row>
    <x:row r="8911" spans="1:9" x14ac:dyDescent="0.25">
      <x:c r="A8911" s="33"/>
      <x:c r="B8911" s="33"/>
      <x:c r="C8911" s="33"/>
      <x:c r="D8911" s="32"/>
      <x:c r="E8911" s="33"/>
      <x:c r="F8911" s="60"/>
      <x:c r="G8911" s="61"/>
      <x:c r="H8911" s="61"/>
      <x:c r="I8911" s="66"/>
    </x:row>
    <x:row r="8912" spans="1:9" x14ac:dyDescent="0.25">
      <x:c r="A8912" s="33"/>
      <x:c r="B8912" s="33"/>
      <x:c r="C8912" s="33"/>
      <x:c r="D8912" s="32"/>
      <x:c r="E8912" s="33"/>
      <x:c r="F8912" s="60"/>
      <x:c r="G8912" s="61"/>
      <x:c r="H8912" s="61"/>
      <x:c r="I8912" s="66"/>
    </x:row>
    <x:row r="8913" spans="1:9" x14ac:dyDescent="0.25">
      <x:c r="A8913" s="33"/>
      <x:c r="B8913" s="33"/>
      <x:c r="C8913" s="33"/>
      <x:c r="D8913" s="32"/>
      <x:c r="E8913" s="33"/>
      <x:c r="F8913" s="60"/>
      <x:c r="G8913" s="61"/>
      <x:c r="H8913" s="61"/>
      <x:c r="I8913" s="66"/>
    </x:row>
    <x:row r="8914" spans="1:9" x14ac:dyDescent="0.25">
      <x:c r="A8914" s="33"/>
      <x:c r="B8914" s="33"/>
      <x:c r="C8914" s="33"/>
      <x:c r="D8914" s="32"/>
      <x:c r="E8914" s="33"/>
      <x:c r="F8914" s="60"/>
      <x:c r="G8914" s="61"/>
      <x:c r="H8914" s="61"/>
      <x:c r="I8914" s="66"/>
    </x:row>
    <x:row r="8915" spans="1:9" x14ac:dyDescent="0.25">
      <x:c r="A8915" s="33"/>
      <x:c r="B8915" s="33"/>
      <x:c r="C8915" s="33"/>
      <x:c r="D8915" s="32"/>
      <x:c r="E8915" s="33"/>
      <x:c r="F8915" s="60"/>
      <x:c r="G8915" s="61"/>
      <x:c r="H8915" s="61"/>
      <x:c r="I8915" s="66"/>
    </x:row>
    <x:row r="8916" spans="1:9" x14ac:dyDescent="0.25">
      <x:c r="A8916" s="33"/>
      <x:c r="B8916" s="33"/>
      <x:c r="C8916" s="33"/>
      <x:c r="D8916" s="32"/>
      <x:c r="E8916" s="33"/>
      <x:c r="F8916" s="60"/>
      <x:c r="G8916" s="61"/>
      <x:c r="H8916" s="61"/>
      <x:c r="I8916" s="66"/>
    </x:row>
    <x:row r="8917" spans="1:9" x14ac:dyDescent="0.25">
      <x:c r="A8917" s="33"/>
      <x:c r="B8917" s="33"/>
      <x:c r="C8917" s="33"/>
      <x:c r="D8917" s="32"/>
      <x:c r="E8917" s="33"/>
      <x:c r="F8917" s="60"/>
      <x:c r="G8917" s="61"/>
      <x:c r="H8917" s="61"/>
      <x:c r="I8917" s="66"/>
    </x:row>
    <x:row r="8918" spans="1:9" x14ac:dyDescent="0.25">
      <x:c r="A8918" s="33"/>
      <x:c r="B8918" s="33"/>
      <x:c r="C8918" s="33"/>
      <x:c r="D8918" s="32"/>
      <x:c r="E8918" s="33"/>
      <x:c r="F8918" s="60"/>
      <x:c r="G8918" s="61"/>
      <x:c r="H8918" s="61"/>
      <x:c r="I8918" s="66"/>
    </x:row>
    <x:row r="8919" spans="1:9" x14ac:dyDescent="0.25">
      <x:c r="A8919" s="33"/>
      <x:c r="B8919" s="33"/>
      <x:c r="C8919" s="33"/>
      <x:c r="D8919" s="32"/>
      <x:c r="E8919" s="33"/>
      <x:c r="F8919" s="60"/>
      <x:c r="G8919" s="61"/>
      <x:c r="H8919" s="61"/>
      <x:c r="I8919" s="66"/>
    </x:row>
    <x:row r="8920" spans="1:9" x14ac:dyDescent="0.25">
      <x:c r="A8920" s="33"/>
      <x:c r="B8920" s="33"/>
      <x:c r="C8920" s="33"/>
      <x:c r="D8920" s="32"/>
      <x:c r="E8920" s="33"/>
      <x:c r="F8920" s="60"/>
      <x:c r="G8920" s="61"/>
      <x:c r="H8920" s="61"/>
      <x:c r="I8920" s="66"/>
    </x:row>
    <x:row r="8921" spans="1:9" x14ac:dyDescent="0.25">
      <x:c r="A8921" s="33"/>
      <x:c r="B8921" s="33"/>
      <x:c r="C8921" s="33"/>
      <x:c r="D8921" s="32"/>
      <x:c r="E8921" s="33"/>
      <x:c r="F8921" s="60"/>
      <x:c r="G8921" s="61"/>
      <x:c r="H8921" s="61"/>
      <x:c r="I8921" s="66"/>
    </x:row>
    <x:row r="8922" spans="1:9" x14ac:dyDescent="0.25">
      <x:c r="A8922" s="33"/>
      <x:c r="B8922" s="33"/>
      <x:c r="C8922" s="33"/>
      <x:c r="D8922" s="32"/>
      <x:c r="E8922" s="33"/>
      <x:c r="F8922" s="60"/>
      <x:c r="G8922" s="61"/>
      <x:c r="H8922" s="61"/>
      <x:c r="I8922" s="66"/>
    </x:row>
    <x:row r="8923" spans="1:9" x14ac:dyDescent="0.25">
      <x:c r="A8923" s="33"/>
      <x:c r="B8923" s="33"/>
      <x:c r="C8923" s="33"/>
      <x:c r="D8923" s="32"/>
      <x:c r="E8923" s="33"/>
      <x:c r="F8923" s="60"/>
      <x:c r="G8923" s="61"/>
      <x:c r="H8923" s="61"/>
      <x:c r="I8923" s="66"/>
    </x:row>
    <x:row r="8924" spans="1:9" x14ac:dyDescent="0.25">
      <x:c r="A8924" s="33"/>
      <x:c r="B8924" s="33"/>
      <x:c r="C8924" s="33"/>
      <x:c r="D8924" s="32"/>
      <x:c r="E8924" s="33"/>
      <x:c r="F8924" s="60"/>
      <x:c r="G8924" s="61"/>
      <x:c r="H8924" s="61"/>
      <x:c r="I8924" s="66"/>
    </x:row>
    <x:row r="8925" spans="1:9" x14ac:dyDescent="0.25">
      <x:c r="A8925" s="33"/>
      <x:c r="B8925" s="33"/>
      <x:c r="C8925" s="33"/>
      <x:c r="D8925" s="32"/>
      <x:c r="E8925" s="33"/>
      <x:c r="F8925" s="60"/>
      <x:c r="G8925" s="61"/>
      <x:c r="H8925" s="61"/>
      <x:c r="I8925" s="66"/>
    </x:row>
    <x:row r="8926" spans="1:9" x14ac:dyDescent="0.25">
      <x:c r="A8926" s="33"/>
      <x:c r="B8926" s="33"/>
      <x:c r="C8926" s="33"/>
      <x:c r="D8926" s="32"/>
      <x:c r="E8926" s="33"/>
      <x:c r="F8926" s="60"/>
      <x:c r="G8926" s="61"/>
      <x:c r="H8926" s="61"/>
      <x:c r="I8926" s="66"/>
    </x:row>
    <x:row r="8927" spans="1:9" x14ac:dyDescent="0.25">
      <x:c r="A8927" s="33"/>
      <x:c r="B8927" s="33"/>
      <x:c r="C8927" s="33"/>
      <x:c r="D8927" s="32"/>
      <x:c r="E8927" s="33"/>
      <x:c r="F8927" s="60"/>
      <x:c r="G8927" s="61"/>
      <x:c r="H8927" s="61"/>
      <x:c r="I8927" s="66"/>
    </x:row>
    <x:row r="8928" spans="1:9" x14ac:dyDescent="0.25">
      <x:c r="A8928" s="33"/>
      <x:c r="B8928" s="33"/>
      <x:c r="C8928" s="33"/>
      <x:c r="D8928" s="32"/>
      <x:c r="E8928" s="33"/>
      <x:c r="F8928" s="60"/>
      <x:c r="G8928" s="61"/>
      <x:c r="H8928" s="61"/>
      <x:c r="I8928" s="66"/>
    </x:row>
    <x:row r="8929" spans="1:9" x14ac:dyDescent="0.25">
      <x:c r="A8929" s="33"/>
      <x:c r="B8929" s="33"/>
      <x:c r="C8929" s="33"/>
      <x:c r="D8929" s="32"/>
      <x:c r="E8929" s="33"/>
      <x:c r="F8929" s="60"/>
      <x:c r="G8929" s="61"/>
      <x:c r="H8929" s="61"/>
      <x:c r="I8929" s="66"/>
    </x:row>
    <x:row r="8930" spans="1:9" x14ac:dyDescent="0.25">
      <x:c r="A8930" s="33"/>
      <x:c r="B8930" s="33"/>
      <x:c r="C8930" s="33"/>
      <x:c r="D8930" s="32"/>
      <x:c r="E8930" s="33"/>
      <x:c r="F8930" s="60"/>
      <x:c r="G8930" s="61"/>
      <x:c r="H8930" s="61"/>
      <x:c r="I8930" s="66"/>
    </x:row>
    <x:row r="8931" spans="1:9" x14ac:dyDescent="0.25">
      <x:c r="A8931" s="33"/>
      <x:c r="B8931" s="33"/>
      <x:c r="C8931" s="33"/>
      <x:c r="D8931" s="32"/>
      <x:c r="E8931" s="33"/>
      <x:c r="F8931" s="60"/>
      <x:c r="G8931" s="61"/>
      <x:c r="H8931" s="61"/>
      <x:c r="I8931" s="66"/>
    </x:row>
    <x:row r="8932" spans="1:9" x14ac:dyDescent="0.25">
      <x:c r="A8932" s="33"/>
      <x:c r="B8932" s="33"/>
      <x:c r="C8932" s="33"/>
      <x:c r="D8932" s="32"/>
      <x:c r="E8932" s="33"/>
      <x:c r="F8932" s="60"/>
      <x:c r="G8932" s="61"/>
      <x:c r="H8932" s="61"/>
      <x:c r="I8932" s="66"/>
    </x:row>
    <x:row r="8933" spans="1:9" x14ac:dyDescent="0.25">
      <x:c r="A8933" s="33"/>
      <x:c r="B8933" s="33"/>
      <x:c r="C8933" s="33"/>
      <x:c r="D8933" s="32"/>
      <x:c r="E8933" s="33"/>
      <x:c r="F8933" s="60"/>
      <x:c r="G8933" s="61"/>
      <x:c r="H8933" s="61"/>
      <x:c r="I8933" s="66"/>
    </x:row>
    <x:row r="8934" spans="1:9" x14ac:dyDescent="0.25">
      <x:c r="A8934" s="33"/>
      <x:c r="B8934" s="33"/>
      <x:c r="C8934" s="33"/>
      <x:c r="D8934" s="32"/>
      <x:c r="E8934" s="33"/>
      <x:c r="F8934" s="60"/>
      <x:c r="G8934" s="61"/>
      <x:c r="H8934" s="61"/>
      <x:c r="I8934" s="66"/>
    </x:row>
    <x:row r="8935" spans="1:9" x14ac:dyDescent="0.25">
      <x:c r="A8935" s="33"/>
      <x:c r="B8935" s="33"/>
      <x:c r="C8935" s="33"/>
      <x:c r="D8935" s="32"/>
      <x:c r="E8935" s="33"/>
      <x:c r="F8935" s="60"/>
      <x:c r="G8935" s="61"/>
      <x:c r="H8935" s="61"/>
      <x:c r="I8935" s="66"/>
    </x:row>
    <x:row r="8936" spans="1:9" x14ac:dyDescent="0.25">
      <x:c r="A8936" s="33"/>
      <x:c r="B8936" s="33"/>
      <x:c r="C8936" s="33"/>
      <x:c r="D8936" s="32"/>
      <x:c r="E8936" s="33"/>
      <x:c r="F8936" s="60"/>
      <x:c r="G8936" s="61"/>
      <x:c r="H8936" s="61"/>
      <x:c r="I8936" s="66"/>
    </x:row>
    <x:row r="8937" spans="1:9" x14ac:dyDescent="0.25">
      <x:c r="A8937" s="33"/>
      <x:c r="B8937" s="33"/>
      <x:c r="C8937" s="33"/>
      <x:c r="D8937" s="32"/>
      <x:c r="E8937" s="33"/>
      <x:c r="F8937" s="60"/>
      <x:c r="G8937" s="61"/>
      <x:c r="H8937" s="61"/>
      <x:c r="I8937" s="66"/>
    </x:row>
    <x:row r="8938" spans="1:9" x14ac:dyDescent="0.25">
      <x:c r="A8938" s="33"/>
      <x:c r="B8938" s="33"/>
      <x:c r="C8938" s="33"/>
      <x:c r="D8938" s="32"/>
      <x:c r="E8938" s="33"/>
      <x:c r="F8938" s="60"/>
      <x:c r="G8938" s="61"/>
      <x:c r="H8938" s="61"/>
      <x:c r="I8938" s="66"/>
    </x:row>
    <x:row r="8939" spans="1:9" x14ac:dyDescent="0.25">
      <x:c r="A8939" s="33"/>
      <x:c r="B8939" s="33"/>
      <x:c r="C8939" s="33"/>
      <x:c r="D8939" s="32"/>
      <x:c r="E8939" s="33"/>
      <x:c r="F8939" s="60"/>
      <x:c r="G8939" s="61"/>
      <x:c r="H8939" s="61"/>
      <x:c r="I8939" s="66"/>
    </x:row>
    <x:row r="8940" spans="1:9" x14ac:dyDescent="0.25">
      <x:c r="A8940" s="33"/>
      <x:c r="B8940" s="33"/>
      <x:c r="C8940" s="33"/>
      <x:c r="D8940" s="32"/>
      <x:c r="E8940" s="33"/>
      <x:c r="F8940" s="60"/>
      <x:c r="G8940" s="61"/>
      <x:c r="H8940" s="61"/>
      <x:c r="I8940" s="66"/>
    </x:row>
    <x:row r="8941" spans="1:9" x14ac:dyDescent="0.25">
      <x:c r="A8941" s="33"/>
      <x:c r="B8941" s="33"/>
      <x:c r="C8941" s="33"/>
      <x:c r="D8941" s="32"/>
      <x:c r="E8941" s="33"/>
      <x:c r="F8941" s="60"/>
      <x:c r="G8941" s="61"/>
      <x:c r="H8941" s="61"/>
      <x:c r="I8941" s="66"/>
    </x:row>
    <x:row r="8942" spans="1:9" x14ac:dyDescent="0.25">
      <x:c r="A8942" s="33"/>
      <x:c r="B8942" s="33"/>
      <x:c r="C8942" s="33"/>
      <x:c r="D8942" s="32"/>
      <x:c r="E8942" s="33"/>
      <x:c r="F8942" s="60"/>
      <x:c r="G8942" s="61"/>
      <x:c r="H8942" s="61"/>
      <x:c r="I8942" s="66"/>
    </x:row>
    <x:row r="8943" spans="1:9" x14ac:dyDescent="0.25">
      <x:c r="A8943" s="33"/>
      <x:c r="B8943" s="33"/>
      <x:c r="C8943" s="33"/>
      <x:c r="D8943" s="32"/>
      <x:c r="E8943" s="33"/>
      <x:c r="F8943" s="60"/>
      <x:c r="G8943" s="61"/>
      <x:c r="H8943" s="61"/>
      <x:c r="I8943" s="66"/>
    </x:row>
    <x:row r="8944" spans="1:9" x14ac:dyDescent="0.25">
      <x:c r="A8944" s="33"/>
      <x:c r="B8944" s="33"/>
      <x:c r="C8944" s="33"/>
      <x:c r="D8944" s="32"/>
      <x:c r="E8944" s="33"/>
      <x:c r="F8944" s="60"/>
      <x:c r="G8944" s="61"/>
      <x:c r="H8944" s="61"/>
      <x:c r="I8944" s="66"/>
    </x:row>
    <x:row r="8945" spans="1:9" x14ac:dyDescent="0.25">
      <x:c r="A8945" s="33"/>
      <x:c r="B8945" s="33"/>
      <x:c r="C8945" s="33"/>
      <x:c r="D8945" s="32"/>
      <x:c r="E8945" s="33"/>
      <x:c r="F8945" s="60"/>
      <x:c r="G8945" s="61"/>
      <x:c r="H8945" s="61"/>
      <x:c r="I8945" s="66"/>
    </x:row>
    <x:row r="8946" spans="1:9" x14ac:dyDescent="0.25">
      <x:c r="A8946" s="33"/>
      <x:c r="B8946" s="33"/>
      <x:c r="C8946" s="33"/>
      <x:c r="D8946" s="32"/>
      <x:c r="E8946" s="33"/>
      <x:c r="F8946" s="60"/>
      <x:c r="G8946" s="61"/>
      <x:c r="H8946" s="61"/>
      <x:c r="I8946" s="66"/>
    </x:row>
    <x:row r="8947" spans="1:9" x14ac:dyDescent="0.25">
      <x:c r="A8947" s="33"/>
      <x:c r="B8947" s="33"/>
      <x:c r="C8947" s="33"/>
      <x:c r="D8947" s="32"/>
      <x:c r="E8947" s="33"/>
      <x:c r="F8947" s="60"/>
      <x:c r="G8947" s="61"/>
      <x:c r="H8947" s="61"/>
      <x:c r="I8947" s="66"/>
    </x:row>
    <x:row r="8948" spans="1:9" x14ac:dyDescent="0.25">
      <x:c r="A8948" s="33"/>
      <x:c r="B8948" s="33"/>
      <x:c r="C8948" s="33"/>
      <x:c r="D8948" s="32"/>
      <x:c r="E8948" s="33"/>
      <x:c r="F8948" s="60"/>
      <x:c r="G8948" s="61"/>
      <x:c r="H8948" s="61"/>
      <x:c r="I8948" s="66"/>
    </x:row>
    <x:row r="8949" spans="1:9" x14ac:dyDescent="0.25">
      <x:c r="A8949" s="33"/>
      <x:c r="B8949" s="33"/>
      <x:c r="C8949" s="33"/>
      <x:c r="D8949" s="32"/>
      <x:c r="E8949" s="33"/>
      <x:c r="F8949" s="60"/>
      <x:c r="G8949" s="61"/>
      <x:c r="H8949" s="61"/>
      <x:c r="I8949" s="66"/>
    </x:row>
    <x:row r="8950" spans="1:9" x14ac:dyDescent="0.25">
      <x:c r="A8950" s="33"/>
      <x:c r="B8950" s="33"/>
      <x:c r="C8950" s="33"/>
      <x:c r="D8950" s="32"/>
      <x:c r="E8950" s="33"/>
      <x:c r="F8950" s="60"/>
      <x:c r="G8950" s="61"/>
      <x:c r="H8950" s="61"/>
      <x:c r="I8950" s="66"/>
    </x:row>
    <x:row r="8951" spans="1:9" x14ac:dyDescent="0.25">
      <x:c r="A8951" s="33"/>
      <x:c r="B8951" s="33"/>
      <x:c r="C8951" s="33"/>
      <x:c r="D8951" s="32"/>
      <x:c r="E8951" s="33"/>
      <x:c r="F8951" s="60"/>
      <x:c r="G8951" s="61"/>
      <x:c r="H8951" s="61"/>
      <x:c r="I8951" s="66"/>
    </x:row>
    <x:row r="8952" spans="1:9" x14ac:dyDescent="0.25">
      <x:c r="A8952" s="33"/>
      <x:c r="B8952" s="33"/>
      <x:c r="C8952" s="33"/>
      <x:c r="D8952" s="32"/>
      <x:c r="E8952" s="33"/>
      <x:c r="F8952" s="60"/>
      <x:c r="G8952" s="61"/>
      <x:c r="H8952" s="61"/>
      <x:c r="I8952" s="66"/>
    </x:row>
    <x:row r="8953" spans="1:9" x14ac:dyDescent="0.25">
      <x:c r="A8953" s="33"/>
      <x:c r="B8953" s="33"/>
      <x:c r="C8953" s="33"/>
      <x:c r="D8953" s="32"/>
      <x:c r="E8953" s="33"/>
      <x:c r="F8953" s="60"/>
      <x:c r="G8953" s="61"/>
      <x:c r="H8953" s="61"/>
      <x:c r="I8953" s="66"/>
    </x:row>
    <x:row r="8954" spans="1:9" x14ac:dyDescent="0.25">
      <x:c r="A8954" s="33"/>
      <x:c r="B8954" s="33"/>
      <x:c r="C8954" s="33"/>
      <x:c r="D8954" s="32"/>
      <x:c r="E8954" s="33"/>
      <x:c r="F8954" s="60"/>
      <x:c r="G8954" s="61"/>
      <x:c r="H8954" s="61"/>
      <x:c r="I8954" s="66"/>
    </x:row>
    <x:row r="8955" spans="1:9" x14ac:dyDescent="0.25">
      <x:c r="A8955" s="33"/>
      <x:c r="B8955" s="33"/>
      <x:c r="C8955" s="33"/>
      <x:c r="D8955" s="32"/>
      <x:c r="E8955" s="33"/>
      <x:c r="F8955" s="60"/>
      <x:c r="G8955" s="61"/>
      <x:c r="H8955" s="61"/>
      <x:c r="I8955" s="66"/>
    </x:row>
    <x:row r="8956" spans="1:9" x14ac:dyDescent="0.25">
      <x:c r="A8956" s="33"/>
      <x:c r="B8956" s="33"/>
      <x:c r="C8956" s="33"/>
      <x:c r="D8956" s="32"/>
      <x:c r="E8956" s="33"/>
      <x:c r="F8956" s="60"/>
      <x:c r="G8956" s="61"/>
      <x:c r="H8956" s="61"/>
      <x:c r="I8956" s="66"/>
    </x:row>
    <x:row r="8957" spans="1:9" x14ac:dyDescent="0.25">
      <x:c r="A8957" s="33"/>
      <x:c r="B8957" s="33"/>
      <x:c r="C8957" s="33"/>
      <x:c r="D8957" s="32"/>
      <x:c r="E8957" s="33"/>
      <x:c r="F8957" s="60"/>
      <x:c r="G8957" s="61"/>
      <x:c r="H8957" s="61"/>
      <x:c r="I8957" s="66"/>
    </x:row>
    <x:row r="8958" spans="1:9" x14ac:dyDescent="0.25">
      <x:c r="A8958" s="33"/>
      <x:c r="B8958" s="33"/>
      <x:c r="C8958" s="33"/>
      <x:c r="D8958" s="32"/>
      <x:c r="E8958" s="33"/>
      <x:c r="F8958" s="60"/>
      <x:c r="G8958" s="61"/>
      <x:c r="H8958" s="61"/>
      <x:c r="I8958" s="66"/>
    </x:row>
    <x:row r="8959" spans="1:9" x14ac:dyDescent="0.25">
      <x:c r="A8959" s="33"/>
      <x:c r="B8959" s="33"/>
      <x:c r="C8959" s="33"/>
      <x:c r="D8959" s="32"/>
      <x:c r="E8959" s="33"/>
      <x:c r="F8959" s="60"/>
      <x:c r="G8959" s="61"/>
      <x:c r="H8959" s="61"/>
      <x:c r="I8959" s="66"/>
    </x:row>
    <x:row r="8960" spans="1:9" x14ac:dyDescent="0.25">
      <x:c r="A8960" s="33"/>
      <x:c r="B8960" s="33"/>
      <x:c r="C8960" s="33"/>
      <x:c r="D8960" s="32"/>
      <x:c r="E8960" s="33"/>
      <x:c r="F8960" s="60"/>
      <x:c r="G8960" s="61"/>
      <x:c r="H8960" s="61"/>
      <x:c r="I8960" s="66"/>
    </x:row>
    <x:row r="8961" spans="1:9" x14ac:dyDescent="0.25">
      <x:c r="A8961" s="33"/>
      <x:c r="B8961" s="33"/>
      <x:c r="C8961" s="33"/>
      <x:c r="D8961" s="32"/>
      <x:c r="E8961" s="33"/>
      <x:c r="F8961" s="60"/>
      <x:c r="G8961" s="61"/>
      <x:c r="H8961" s="61"/>
      <x:c r="I8961" s="66"/>
    </x:row>
    <x:row r="8962" spans="1:9" x14ac:dyDescent="0.25">
      <x:c r="A8962" s="33"/>
      <x:c r="B8962" s="33"/>
      <x:c r="C8962" s="33"/>
      <x:c r="D8962" s="32"/>
      <x:c r="E8962" s="33"/>
      <x:c r="F8962" s="60"/>
      <x:c r="G8962" s="61"/>
      <x:c r="H8962" s="61"/>
      <x:c r="I8962" s="66"/>
    </x:row>
    <x:row r="8963" spans="1:9" x14ac:dyDescent="0.25">
      <x:c r="A8963" s="33"/>
      <x:c r="B8963" s="33"/>
      <x:c r="C8963" s="33"/>
      <x:c r="D8963" s="32"/>
      <x:c r="E8963" s="33"/>
      <x:c r="F8963" s="60"/>
      <x:c r="G8963" s="61"/>
      <x:c r="H8963" s="61"/>
      <x:c r="I8963" s="66"/>
    </x:row>
    <x:row r="8964" spans="1:9" x14ac:dyDescent="0.25">
      <x:c r="A8964" s="33"/>
      <x:c r="B8964" s="33"/>
      <x:c r="C8964" s="33"/>
      <x:c r="D8964" s="32"/>
      <x:c r="E8964" s="33"/>
      <x:c r="F8964" s="60"/>
      <x:c r="G8964" s="61"/>
      <x:c r="H8964" s="61"/>
      <x:c r="I8964" s="66"/>
    </x:row>
    <x:row r="8965" spans="1:9" x14ac:dyDescent="0.25">
      <x:c r="A8965" s="33"/>
      <x:c r="B8965" s="33"/>
      <x:c r="C8965" s="33"/>
      <x:c r="D8965" s="32"/>
      <x:c r="E8965" s="33"/>
      <x:c r="F8965" s="60"/>
      <x:c r="G8965" s="61"/>
      <x:c r="H8965" s="61"/>
      <x:c r="I8965" s="66"/>
    </x:row>
    <x:row r="8966" spans="1:9" x14ac:dyDescent="0.25">
      <x:c r="A8966" s="33"/>
      <x:c r="B8966" s="33"/>
      <x:c r="C8966" s="33"/>
      <x:c r="D8966" s="32"/>
      <x:c r="E8966" s="33"/>
      <x:c r="F8966" s="60"/>
      <x:c r="G8966" s="61"/>
      <x:c r="H8966" s="61"/>
      <x:c r="I8966" s="66"/>
    </x:row>
    <x:row r="8967" spans="1:9" x14ac:dyDescent="0.25">
      <x:c r="A8967" s="33"/>
      <x:c r="B8967" s="33"/>
      <x:c r="C8967" s="33"/>
      <x:c r="D8967" s="32"/>
      <x:c r="E8967" s="33"/>
      <x:c r="F8967" s="60"/>
      <x:c r="G8967" s="61"/>
      <x:c r="H8967" s="61"/>
      <x:c r="I8967" s="66"/>
    </x:row>
    <x:row r="8968" spans="1:9" x14ac:dyDescent="0.25">
      <x:c r="A8968" s="33"/>
      <x:c r="B8968" s="33"/>
      <x:c r="C8968" s="33"/>
      <x:c r="D8968" s="32"/>
      <x:c r="E8968" s="33"/>
      <x:c r="F8968" s="60"/>
      <x:c r="G8968" s="61"/>
      <x:c r="H8968" s="61"/>
      <x:c r="I8968" s="66"/>
    </x:row>
    <x:row r="8969" spans="1:9" x14ac:dyDescent="0.25">
      <x:c r="A8969" s="33"/>
      <x:c r="B8969" s="33"/>
      <x:c r="C8969" s="33"/>
      <x:c r="D8969" s="32"/>
      <x:c r="E8969" s="33"/>
      <x:c r="F8969" s="60"/>
      <x:c r="G8969" s="61"/>
      <x:c r="H8969" s="61"/>
      <x:c r="I8969" s="66"/>
    </x:row>
    <x:row r="8970" spans="1:9" x14ac:dyDescent="0.25">
      <x:c r="A8970" s="33"/>
      <x:c r="B8970" s="33"/>
      <x:c r="C8970" s="33"/>
      <x:c r="D8970" s="32"/>
      <x:c r="E8970" s="33"/>
      <x:c r="F8970" s="60"/>
      <x:c r="G8970" s="61"/>
      <x:c r="H8970" s="61"/>
      <x:c r="I8970" s="66"/>
    </x:row>
    <x:row r="8971" spans="1:9" x14ac:dyDescent="0.25">
      <x:c r="A8971" s="33"/>
      <x:c r="B8971" s="33"/>
      <x:c r="C8971" s="33"/>
      <x:c r="D8971" s="32"/>
      <x:c r="E8971" s="33"/>
      <x:c r="F8971" s="60"/>
      <x:c r="G8971" s="61"/>
      <x:c r="H8971" s="61"/>
      <x:c r="I8971" s="66"/>
    </x:row>
    <x:row r="8972" spans="1:9" x14ac:dyDescent="0.25">
      <x:c r="A8972" s="33"/>
      <x:c r="B8972" s="33"/>
      <x:c r="C8972" s="33"/>
      <x:c r="D8972" s="32"/>
      <x:c r="E8972" s="33"/>
      <x:c r="F8972" s="60"/>
      <x:c r="G8972" s="61"/>
      <x:c r="H8972" s="61"/>
      <x:c r="I8972" s="66"/>
    </x:row>
    <x:row r="8973" spans="1:9" x14ac:dyDescent="0.25">
      <x:c r="A8973" s="33"/>
      <x:c r="B8973" s="33"/>
      <x:c r="C8973" s="33"/>
      <x:c r="D8973" s="32"/>
      <x:c r="E8973" s="33"/>
      <x:c r="F8973" s="60"/>
      <x:c r="G8973" s="61"/>
      <x:c r="H8973" s="61"/>
      <x:c r="I8973" s="66"/>
    </x:row>
    <x:row r="8974" spans="1:9" x14ac:dyDescent="0.25">
      <x:c r="A8974" s="33"/>
      <x:c r="B8974" s="33"/>
      <x:c r="C8974" s="33"/>
      <x:c r="D8974" s="32"/>
      <x:c r="E8974" s="33"/>
      <x:c r="F8974" s="60"/>
      <x:c r="G8974" s="61"/>
      <x:c r="H8974" s="61"/>
      <x:c r="I8974" s="66"/>
    </x:row>
    <x:row r="8975" spans="1:9" x14ac:dyDescent="0.25">
      <x:c r="A8975" s="33"/>
      <x:c r="B8975" s="33"/>
      <x:c r="C8975" s="33"/>
      <x:c r="D8975" s="32"/>
      <x:c r="E8975" s="33"/>
      <x:c r="F8975" s="60"/>
      <x:c r="G8975" s="61"/>
      <x:c r="H8975" s="61"/>
      <x:c r="I8975" s="66"/>
    </x:row>
    <x:row r="8976" spans="1:9" x14ac:dyDescent="0.25">
      <x:c r="A8976" s="33"/>
      <x:c r="B8976" s="33"/>
      <x:c r="C8976" s="33"/>
      <x:c r="D8976" s="32"/>
      <x:c r="E8976" s="33"/>
      <x:c r="F8976" s="60"/>
      <x:c r="G8976" s="61"/>
      <x:c r="H8976" s="61"/>
      <x:c r="I8976" s="66"/>
    </x:row>
    <x:row r="8977" spans="1:9" x14ac:dyDescent="0.25">
      <x:c r="A8977" s="33"/>
      <x:c r="B8977" s="33"/>
      <x:c r="C8977" s="33"/>
      <x:c r="D8977" s="32"/>
      <x:c r="E8977" s="33"/>
      <x:c r="F8977" s="60"/>
      <x:c r="G8977" s="61"/>
      <x:c r="H8977" s="61"/>
      <x:c r="I8977" s="66"/>
    </x:row>
    <x:row r="8978" spans="1:9" x14ac:dyDescent="0.25">
      <x:c r="A8978" s="33"/>
      <x:c r="B8978" s="33"/>
      <x:c r="C8978" s="33"/>
      <x:c r="D8978" s="32"/>
      <x:c r="E8978" s="33"/>
      <x:c r="F8978" s="60"/>
      <x:c r="G8978" s="61"/>
      <x:c r="H8978" s="61"/>
      <x:c r="I8978" s="66"/>
    </x:row>
    <x:row r="8979" spans="1:9" x14ac:dyDescent="0.25">
      <x:c r="A8979" s="33"/>
      <x:c r="B8979" s="33"/>
      <x:c r="C8979" s="33"/>
      <x:c r="D8979" s="32"/>
      <x:c r="E8979" s="33"/>
      <x:c r="F8979" s="60"/>
      <x:c r="G8979" s="61"/>
      <x:c r="H8979" s="61"/>
      <x:c r="I8979" s="66"/>
    </x:row>
    <x:row r="8980" spans="1:9" x14ac:dyDescent="0.25">
      <x:c r="A8980" s="33"/>
      <x:c r="B8980" s="33"/>
      <x:c r="C8980" s="33"/>
      <x:c r="D8980" s="32"/>
      <x:c r="E8980" s="33"/>
      <x:c r="F8980" s="60"/>
      <x:c r="G8980" s="61"/>
      <x:c r="H8980" s="61"/>
      <x:c r="I8980" s="66"/>
    </x:row>
    <x:row r="8981" spans="1:9" x14ac:dyDescent="0.25">
      <x:c r="A8981" s="33"/>
      <x:c r="B8981" s="33"/>
      <x:c r="C8981" s="33"/>
      <x:c r="D8981" s="32"/>
      <x:c r="E8981" s="33"/>
      <x:c r="F8981" s="60"/>
      <x:c r="G8981" s="61"/>
      <x:c r="H8981" s="61"/>
      <x:c r="I8981" s="66"/>
    </x:row>
    <x:row r="8982" spans="1:9" x14ac:dyDescent="0.25">
      <x:c r="A8982" s="33"/>
      <x:c r="B8982" s="33"/>
      <x:c r="C8982" s="33"/>
      <x:c r="D8982" s="32"/>
      <x:c r="E8982" s="33"/>
      <x:c r="F8982" s="60"/>
      <x:c r="G8982" s="61"/>
      <x:c r="H8982" s="61"/>
      <x:c r="I8982" s="66"/>
    </x:row>
    <x:row r="8983" spans="1:9" x14ac:dyDescent="0.25">
      <x:c r="A8983" s="33"/>
      <x:c r="B8983" s="33"/>
      <x:c r="C8983" s="33"/>
      <x:c r="D8983" s="32"/>
      <x:c r="E8983" s="33"/>
      <x:c r="F8983" s="60"/>
      <x:c r="G8983" s="61"/>
      <x:c r="H8983" s="61"/>
      <x:c r="I8983" s="66"/>
    </x:row>
    <x:row r="8984" spans="1:9" x14ac:dyDescent="0.25">
      <x:c r="A8984" s="33"/>
      <x:c r="B8984" s="33"/>
      <x:c r="C8984" s="33"/>
      <x:c r="D8984" s="32"/>
      <x:c r="E8984" s="33"/>
      <x:c r="F8984" s="60"/>
      <x:c r="G8984" s="61"/>
      <x:c r="H8984" s="61"/>
      <x:c r="I8984" s="66"/>
    </x:row>
    <x:row r="8985" spans="1:9" x14ac:dyDescent="0.25">
      <x:c r="A8985" s="33"/>
      <x:c r="B8985" s="33"/>
      <x:c r="C8985" s="33"/>
      <x:c r="D8985" s="32"/>
      <x:c r="E8985" s="33"/>
      <x:c r="F8985" s="60"/>
      <x:c r="G8985" s="61"/>
      <x:c r="H8985" s="61"/>
      <x:c r="I8985" s="66"/>
    </x:row>
    <x:row r="8986" spans="1:9" x14ac:dyDescent="0.25">
      <x:c r="A8986" s="33"/>
      <x:c r="B8986" s="33"/>
      <x:c r="C8986" s="33"/>
      <x:c r="D8986" s="32"/>
      <x:c r="E8986" s="33"/>
      <x:c r="F8986" s="60"/>
      <x:c r="G8986" s="61"/>
      <x:c r="H8986" s="61"/>
      <x:c r="I8986" s="66"/>
    </x:row>
    <x:row r="8987" spans="1:9" x14ac:dyDescent="0.25">
      <x:c r="A8987" s="33"/>
      <x:c r="B8987" s="33"/>
      <x:c r="C8987" s="33"/>
      <x:c r="D8987" s="32"/>
      <x:c r="E8987" s="33"/>
      <x:c r="F8987" s="60"/>
      <x:c r="G8987" s="61"/>
      <x:c r="H8987" s="61"/>
      <x:c r="I8987" s="66"/>
    </x:row>
    <x:row r="8988" spans="1:9" x14ac:dyDescent="0.25">
      <x:c r="A8988" s="33"/>
      <x:c r="B8988" s="33"/>
      <x:c r="C8988" s="33"/>
      <x:c r="D8988" s="32"/>
      <x:c r="E8988" s="33"/>
      <x:c r="F8988" s="60"/>
      <x:c r="G8988" s="61"/>
      <x:c r="H8988" s="61"/>
      <x:c r="I8988" s="66"/>
    </x:row>
    <x:row r="8989" spans="1:9" x14ac:dyDescent="0.25">
      <x:c r="A8989" s="33"/>
      <x:c r="B8989" s="33"/>
      <x:c r="C8989" s="33"/>
      <x:c r="D8989" s="32"/>
      <x:c r="E8989" s="33"/>
      <x:c r="F8989" s="60"/>
      <x:c r="G8989" s="61"/>
      <x:c r="H8989" s="61"/>
      <x:c r="I8989" s="66"/>
    </x:row>
    <x:row r="8990" spans="1:9" x14ac:dyDescent="0.25">
      <x:c r="A8990" s="33"/>
      <x:c r="B8990" s="33"/>
      <x:c r="C8990" s="33"/>
      <x:c r="D8990" s="32"/>
      <x:c r="E8990" s="33"/>
      <x:c r="F8990" s="60"/>
      <x:c r="G8990" s="61"/>
      <x:c r="H8990" s="61"/>
      <x:c r="I8990" s="66"/>
    </x:row>
    <x:row r="8991" spans="1:9" x14ac:dyDescent="0.25">
      <x:c r="A8991" s="33"/>
      <x:c r="B8991" s="33"/>
      <x:c r="C8991" s="33"/>
      <x:c r="D8991" s="32"/>
      <x:c r="E8991" s="33"/>
      <x:c r="F8991" s="60"/>
      <x:c r="G8991" s="61"/>
      <x:c r="H8991" s="61"/>
      <x:c r="I8991" s="66"/>
    </x:row>
    <x:row r="8992" spans="1:9" x14ac:dyDescent="0.25">
      <x:c r="A8992" s="33"/>
      <x:c r="B8992" s="33"/>
      <x:c r="C8992" s="33"/>
      <x:c r="D8992" s="32"/>
      <x:c r="E8992" s="33"/>
      <x:c r="F8992" s="60"/>
      <x:c r="G8992" s="61"/>
      <x:c r="H8992" s="61"/>
      <x:c r="I8992" s="66"/>
    </x:row>
    <x:row r="8993" spans="1:9" x14ac:dyDescent="0.25">
      <x:c r="A8993" s="33"/>
      <x:c r="B8993" s="33"/>
      <x:c r="C8993" s="33"/>
      <x:c r="D8993" s="32"/>
      <x:c r="E8993" s="33"/>
      <x:c r="F8993" s="60"/>
      <x:c r="G8993" s="61"/>
      <x:c r="H8993" s="61"/>
      <x:c r="I8993" s="66"/>
    </x:row>
    <x:row r="8994" spans="1:9" x14ac:dyDescent="0.25">
      <x:c r="A8994" s="33"/>
      <x:c r="B8994" s="33"/>
      <x:c r="C8994" s="33"/>
      <x:c r="D8994" s="32"/>
      <x:c r="E8994" s="33"/>
      <x:c r="F8994" s="60"/>
      <x:c r="G8994" s="61"/>
      <x:c r="H8994" s="61"/>
      <x:c r="I8994" s="66"/>
    </x:row>
    <x:row r="8995" spans="1:9" x14ac:dyDescent="0.25">
      <x:c r="A8995" s="33"/>
      <x:c r="B8995" s="33"/>
      <x:c r="C8995" s="33"/>
      <x:c r="D8995" s="32"/>
      <x:c r="E8995" s="33"/>
      <x:c r="F8995" s="60"/>
      <x:c r="G8995" s="61"/>
      <x:c r="H8995" s="61"/>
      <x:c r="I8995" s="66"/>
    </x:row>
    <x:row r="8996" spans="1:9" x14ac:dyDescent="0.25">
      <x:c r="A8996" s="33"/>
      <x:c r="B8996" s="33"/>
      <x:c r="C8996" s="33"/>
      <x:c r="D8996" s="32"/>
      <x:c r="E8996" s="33"/>
      <x:c r="F8996" s="60"/>
      <x:c r="G8996" s="61"/>
      <x:c r="H8996" s="61"/>
      <x:c r="I8996" s="66"/>
    </x:row>
    <x:row r="8997" spans="1:9" x14ac:dyDescent="0.25">
      <x:c r="A8997" s="33"/>
      <x:c r="B8997" s="33"/>
      <x:c r="C8997" s="33"/>
      <x:c r="D8997" s="32"/>
      <x:c r="E8997" s="33"/>
      <x:c r="F8997" s="60"/>
      <x:c r="G8997" s="61"/>
      <x:c r="H8997" s="61"/>
      <x:c r="I8997" s="66"/>
    </x:row>
    <x:row r="8998" spans="1:9" x14ac:dyDescent="0.25">
      <x:c r="A8998" s="33"/>
      <x:c r="B8998" s="33"/>
      <x:c r="C8998" s="33"/>
      <x:c r="D8998" s="32"/>
      <x:c r="E8998" s="33"/>
      <x:c r="F8998" s="60"/>
      <x:c r="G8998" s="61"/>
      <x:c r="H8998" s="61"/>
      <x:c r="I8998" s="66"/>
    </x:row>
    <x:row r="8999" spans="1:9" x14ac:dyDescent="0.25">
      <x:c r="A8999" s="33"/>
      <x:c r="B8999" s="33"/>
      <x:c r="C8999" s="33"/>
      <x:c r="D8999" s="32"/>
      <x:c r="E8999" s="33"/>
      <x:c r="F8999" s="60"/>
      <x:c r="G8999" s="61"/>
      <x:c r="H8999" s="61"/>
      <x:c r="I8999" s="66"/>
    </x:row>
    <x:row r="9000" spans="1:9" x14ac:dyDescent="0.25">
      <x:c r="A9000" s="33"/>
      <x:c r="B9000" s="33"/>
      <x:c r="C9000" s="33"/>
      <x:c r="D9000" s="32"/>
      <x:c r="E9000" s="33"/>
      <x:c r="F9000" s="60"/>
      <x:c r="G9000" s="61"/>
      <x:c r="H9000" s="61"/>
      <x:c r="I9000" s="66"/>
    </x:row>
    <x:row r="9001" spans="1:9" x14ac:dyDescent="0.25">
      <x:c r="A9001" s="33"/>
      <x:c r="B9001" s="33"/>
      <x:c r="C9001" s="33"/>
      <x:c r="D9001" s="32"/>
      <x:c r="E9001" s="33"/>
      <x:c r="F9001" s="60"/>
      <x:c r="G9001" s="61"/>
      <x:c r="H9001" s="61"/>
      <x:c r="I9001" s="66"/>
    </x:row>
    <x:row r="9002" spans="1:9" x14ac:dyDescent="0.25">
      <x:c r="A9002" s="33"/>
      <x:c r="B9002" s="33"/>
      <x:c r="C9002" s="33"/>
      <x:c r="D9002" s="32"/>
      <x:c r="E9002" s="33"/>
      <x:c r="F9002" s="60"/>
      <x:c r="G9002" s="61"/>
      <x:c r="H9002" s="61"/>
      <x:c r="I9002" s="66"/>
    </x:row>
    <x:row r="9003" spans="1:9" x14ac:dyDescent="0.25">
      <x:c r="A9003" s="33"/>
      <x:c r="B9003" s="33"/>
      <x:c r="C9003" s="33"/>
      <x:c r="D9003" s="32"/>
      <x:c r="E9003" s="33"/>
      <x:c r="F9003" s="60"/>
      <x:c r="G9003" s="61"/>
      <x:c r="H9003" s="61"/>
      <x:c r="I9003" s="66"/>
    </x:row>
    <x:row r="9004" spans="1:9" x14ac:dyDescent="0.25">
      <x:c r="A9004" s="33"/>
      <x:c r="B9004" s="33"/>
      <x:c r="C9004" s="33"/>
      <x:c r="D9004" s="32"/>
      <x:c r="E9004" s="33"/>
      <x:c r="F9004" s="60"/>
      <x:c r="G9004" s="61"/>
      <x:c r="H9004" s="61"/>
      <x:c r="I9004" s="66"/>
    </x:row>
    <x:row r="9005" spans="1:9" x14ac:dyDescent="0.25">
      <x:c r="A9005" s="33"/>
      <x:c r="B9005" s="33"/>
      <x:c r="C9005" s="33"/>
      <x:c r="D9005" s="32"/>
      <x:c r="E9005" s="33"/>
      <x:c r="F9005" s="60"/>
      <x:c r="G9005" s="61"/>
      <x:c r="H9005" s="61"/>
      <x:c r="I9005" s="66"/>
    </x:row>
    <x:row r="9006" spans="1:9" x14ac:dyDescent="0.25">
      <x:c r="A9006" s="33"/>
      <x:c r="B9006" s="33"/>
      <x:c r="C9006" s="33"/>
      <x:c r="D9006" s="32"/>
      <x:c r="E9006" s="33"/>
      <x:c r="F9006" s="60"/>
      <x:c r="G9006" s="61"/>
      <x:c r="H9006" s="61"/>
      <x:c r="I9006" s="66"/>
    </x:row>
    <x:row r="9007" spans="1:9" x14ac:dyDescent="0.25">
      <x:c r="A9007" s="33"/>
      <x:c r="B9007" s="33"/>
      <x:c r="C9007" s="33"/>
      <x:c r="D9007" s="32"/>
      <x:c r="E9007" s="33"/>
      <x:c r="F9007" s="60"/>
      <x:c r="G9007" s="61"/>
      <x:c r="H9007" s="61"/>
      <x:c r="I9007" s="66"/>
    </x:row>
    <x:row r="9008" spans="1:9" x14ac:dyDescent="0.25">
      <x:c r="A9008" s="33"/>
      <x:c r="B9008" s="33"/>
      <x:c r="C9008" s="33"/>
      <x:c r="D9008" s="32"/>
      <x:c r="E9008" s="33"/>
      <x:c r="F9008" s="60"/>
      <x:c r="G9008" s="61"/>
      <x:c r="H9008" s="61"/>
      <x:c r="I9008" s="66"/>
    </x:row>
    <x:row r="9009" spans="1:9" x14ac:dyDescent="0.25">
      <x:c r="A9009" s="33"/>
      <x:c r="B9009" s="33"/>
      <x:c r="C9009" s="33"/>
      <x:c r="D9009" s="32"/>
      <x:c r="E9009" s="33"/>
      <x:c r="F9009" s="60"/>
      <x:c r="G9009" s="61"/>
      <x:c r="H9009" s="61"/>
      <x:c r="I9009" s="66"/>
    </x:row>
    <x:row r="9010" spans="1:9" x14ac:dyDescent="0.25">
      <x:c r="A9010" s="33"/>
      <x:c r="B9010" s="33"/>
      <x:c r="C9010" s="33"/>
      <x:c r="D9010" s="32"/>
      <x:c r="E9010" s="33"/>
      <x:c r="F9010" s="60"/>
      <x:c r="G9010" s="61"/>
      <x:c r="H9010" s="61"/>
      <x:c r="I9010" s="66"/>
    </x:row>
    <x:row r="9011" spans="1:9" x14ac:dyDescent="0.25">
      <x:c r="A9011" s="33"/>
      <x:c r="B9011" s="33"/>
      <x:c r="C9011" s="33"/>
      <x:c r="D9011" s="32"/>
      <x:c r="E9011" s="33"/>
      <x:c r="F9011" s="60"/>
      <x:c r="G9011" s="61"/>
      <x:c r="H9011" s="61"/>
      <x:c r="I9011" s="66"/>
    </x:row>
    <x:row r="9012" spans="1:9" x14ac:dyDescent="0.25">
      <x:c r="A9012" s="33"/>
      <x:c r="B9012" s="33"/>
      <x:c r="C9012" s="33"/>
      <x:c r="D9012" s="32"/>
      <x:c r="E9012" s="33"/>
      <x:c r="F9012" s="60"/>
      <x:c r="G9012" s="61"/>
      <x:c r="H9012" s="61"/>
      <x:c r="I9012" s="66"/>
    </x:row>
    <x:row r="9013" spans="1:9" x14ac:dyDescent="0.25">
      <x:c r="A9013" s="33"/>
      <x:c r="B9013" s="33"/>
      <x:c r="C9013" s="33"/>
      <x:c r="D9013" s="32"/>
      <x:c r="E9013" s="33"/>
      <x:c r="F9013" s="60"/>
      <x:c r="G9013" s="61"/>
      <x:c r="H9013" s="61"/>
      <x:c r="I9013" s="66"/>
    </x:row>
    <x:row r="9014" spans="1:9" x14ac:dyDescent="0.25">
      <x:c r="A9014" s="33"/>
      <x:c r="B9014" s="33"/>
      <x:c r="C9014" s="33"/>
      <x:c r="D9014" s="32"/>
      <x:c r="E9014" s="33"/>
      <x:c r="F9014" s="60"/>
      <x:c r="G9014" s="61"/>
      <x:c r="H9014" s="61"/>
      <x:c r="I9014" s="66"/>
    </x:row>
    <x:row r="9015" spans="1:9" x14ac:dyDescent="0.25">
      <x:c r="A9015" s="33"/>
      <x:c r="B9015" s="33"/>
      <x:c r="C9015" s="33"/>
      <x:c r="D9015" s="32"/>
      <x:c r="E9015" s="33"/>
      <x:c r="F9015" s="60"/>
      <x:c r="G9015" s="61"/>
      <x:c r="H9015" s="61"/>
      <x:c r="I9015" s="66"/>
    </x:row>
    <x:row r="9016" spans="1:9" x14ac:dyDescent="0.25">
      <x:c r="A9016" s="33"/>
      <x:c r="B9016" s="33"/>
      <x:c r="C9016" s="33"/>
      <x:c r="D9016" s="32"/>
      <x:c r="E9016" s="33"/>
      <x:c r="F9016" s="60"/>
      <x:c r="G9016" s="61"/>
      <x:c r="H9016" s="61"/>
      <x:c r="I9016" s="66"/>
    </x:row>
    <x:row r="9017" spans="1:9" x14ac:dyDescent="0.25">
      <x:c r="A9017" s="33"/>
      <x:c r="B9017" s="33"/>
      <x:c r="C9017" s="33"/>
      <x:c r="D9017" s="32"/>
      <x:c r="E9017" s="33"/>
      <x:c r="F9017" s="60"/>
      <x:c r="G9017" s="61"/>
      <x:c r="H9017" s="61"/>
      <x:c r="I9017" s="66"/>
    </x:row>
    <x:row r="9018" spans="1:9" x14ac:dyDescent="0.25">
      <x:c r="A9018" s="33"/>
      <x:c r="B9018" s="33"/>
      <x:c r="C9018" s="33"/>
      <x:c r="D9018" s="32"/>
      <x:c r="E9018" s="33"/>
      <x:c r="F9018" s="60"/>
      <x:c r="G9018" s="61"/>
      <x:c r="H9018" s="61"/>
      <x:c r="I9018" s="66"/>
    </x:row>
    <x:row r="9019" spans="1:9" x14ac:dyDescent="0.25">
      <x:c r="A9019" s="33"/>
      <x:c r="B9019" s="33"/>
      <x:c r="C9019" s="33"/>
      <x:c r="D9019" s="32"/>
      <x:c r="E9019" s="33"/>
      <x:c r="F9019" s="60"/>
      <x:c r="G9019" s="61"/>
      <x:c r="H9019" s="61"/>
      <x:c r="I9019" s="66"/>
    </x:row>
    <x:row r="9020" spans="1:9" x14ac:dyDescent="0.25">
      <x:c r="A9020" s="33"/>
      <x:c r="B9020" s="33"/>
      <x:c r="C9020" s="33"/>
      <x:c r="D9020" s="32"/>
      <x:c r="E9020" s="33"/>
      <x:c r="F9020" s="60"/>
      <x:c r="G9020" s="61"/>
      <x:c r="H9020" s="61"/>
      <x:c r="I9020" s="66"/>
    </x:row>
    <x:row r="9021" spans="1:9" x14ac:dyDescent="0.25">
      <x:c r="A9021" s="33"/>
      <x:c r="B9021" s="33"/>
      <x:c r="C9021" s="33"/>
      <x:c r="D9021" s="32"/>
      <x:c r="E9021" s="33"/>
      <x:c r="F9021" s="60"/>
      <x:c r="G9021" s="61"/>
      <x:c r="H9021" s="61"/>
      <x:c r="I9021" s="66"/>
    </x:row>
    <x:row r="9022" spans="1:9" x14ac:dyDescent="0.25">
      <x:c r="A9022" s="33"/>
      <x:c r="B9022" s="33"/>
      <x:c r="C9022" s="33"/>
      <x:c r="D9022" s="32"/>
      <x:c r="E9022" s="33"/>
      <x:c r="F9022" s="60"/>
      <x:c r="G9022" s="61"/>
      <x:c r="H9022" s="61"/>
      <x:c r="I9022" s="66"/>
    </x:row>
    <x:row r="9023" spans="1:9" x14ac:dyDescent="0.25">
      <x:c r="A9023" s="33"/>
      <x:c r="B9023" s="33"/>
      <x:c r="C9023" s="33"/>
      <x:c r="D9023" s="32"/>
      <x:c r="E9023" s="33"/>
      <x:c r="F9023" s="60"/>
      <x:c r="G9023" s="61"/>
      <x:c r="H9023" s="61"/>
      <x:c r="I9023" s="66"/>
    </x:row>
    <x:row r="9024" spans="1:9" x14ac:dyDescent="0.25">
      <x:c r="A9024" s="33"/>
      <x:c r="B9024" s="33"/>
      <x:c r="C9024" s="33"/>
      <x:c r="D9024" s="32"/>
      <x:c r="E9024" s="33"/>
      <x:c r="F9024" s="60"/>
      <x:c r="G9024" s="61"/>
      <x:c r="H9024" s="61"/>
      <x:c r="I9024" s="66"/>
    </x:row>
    <x:row r="9025" spans="1:9" x14ac:dyDescent="0.25">
      <x:c r="A9025" s="33"/>
      <x:c r="B9025" s="33"/>
      <x:c r="C9025" s="33"/>
      <x:c r="D9025" s="32"/>
      <x:c r="E9025" s="33"/>
      <x:c r="F9025" s="60"/>
      <x:c r="G9025" s="61"/>
      <x:c r="H9025" s="61"/>
      <x:c r="I9025" s="66"/>
    </x:row>
    <x:row r="9026" spans="1:9" x14ac:dyDescent="0.25">
      <x:c r="A9026" s="33"/>
      <x:c r="B9026" s="33"/>
      <x:c r="C9026" s="33"/>
      <x:c r="D9026" s="32"/>
      <x:c r="E9026" s="33"/>
      <x:c r="F9026" s="60"/>
      <x:c r="G9026" s="61"/>
      <x:c r="H9026" s="61"/>
      <x:c r="I9026" s="66"/>
    </x:row>
    <x:row r="9027" spans="1:9" x14ac:dyDescent="0.25">
      <x:c r="A9027" s="33"/>
      <x:c r="B9027" s="33"/>
      <x:c r="C9027" s="33"/>
      <x:c r="D9027" s="32"/>
      <x:c r="E9027" s="33"/>
      <x:c r="F9027" s="60"/>
      <x:c r="G9027" s="61"/>
      <x:c r="H9027" s="61"/>
      <x:c r="I9027" s="66"/>
    </x:row>
    <x:row r="9028" spans="1:9" x14ac:dyDescent="0.25">
      <x:c r="A9028" s="33"/>
      <x:c r="B9028" s="33"/>
      <x:c r="C9028" s="33"/>
      <x:c r="D9028" s="32"/>
      <x:c r="E9028" s="33"/>
      <x:c r="F9028" s="60"/>
      <x:c r="G9028" s="61"/>
      <x:c r="H9028" s="61"/>
      <x:c r="I9028" s="66"/>
    </x:row>
    <x:row r="9029" spans="1:9" x14ac:dyDescent="0.25">
      <x:c r="A9029" s="33"/>
      <x:c r="B9029" s="33"/>
      <x:c r="C9029" s="33"/>
      <x:c r="D9029" s="32"/>
      <x:c r="E9029" s="33"/>
      <x:c r="F9029" s="60"/>
      <x:c r="G9029" s="61"/>
      <x:c r="H9029" s="61"/>
      <x:c r="I9029" s="66"/>
    </x:row>
    <x:row r="9030" spans="1:9" x14ac:dyDescent="0.25">
      <x:c r="A9030" s="33"/>
      <x:c r="B9030" s="33"/>
      <x:c r="C9030" s="33"/>
      <x:c r="D9030" s="32"/>
      <x:c r="E9030" s="33"/>
      <x:c r="F9030" s="60"/>
      <x:c r="G9030" s="61"/>
      <x:c r="H9030" s="61"/>
      <x:c r="I9030" s="66"/>
    </x:row>
    <x:row r="9031" spans="1:9" x14ac:dyDescent="0.25">
      <x:c r="A9031" s="33"/>
      <x:c r="B9031" s="33"/>
      <x:c r="C9031" s="33"/>
      <x:c r="D9031" s="32"/>
      <x:c r="E9031" s="33"/>
      <x:c r="F9031" s="60"/>
      <x:c r="G9031" s="61"/>
      <x:c r="H9031" s="61"/>
      <x:c r="I9031" s="66"/>
    </x:row>
    <x:row r="9032" spans="1:9" x14ac:dyDescent="0.25">
      <x:c r="A9032" s="33"/>
      <x:c r="B9032" s="33"/>
      <x:c r="C9032" s="33"/>
      <x:c r="D9032" s="32"/>
      <x:c r="E9032" s="33"/>
      <x:c r="F9032" s="60"/>
      <x:c r="G9032" s="61"/>
      <x:c r="H9032" s="61"/>
      <x:c r="I9032" s="66"/>
    </x:row>
    <x:row r="9033" spans="1:9" x14ac:dyDescent="0.25">
      <x:c r="A9033" s="33"/>
      <x:c r="B9033" s="33"/>
      <x:c r="C9033" s="33"/>
      <x:c r="D9033" s="32"/>
      <x:c r="E9033" s="33"/>
      <x:c r="F9033" s="60"/>
      <x:c r="G9033" s="61"/>
      <x:c r="H9033" s="61"/>
      <x:c r="I9033" s="66"/>
    </x:row>
    <x:row r="9034" spans="1:9" x14ac:dyDescent="0.25">
      <x:c r="A9034" s="33"/>
      <x:c r="B9034" s="33"/>
      <x:c r="C9034" s="33"/>
      <x:c r="D9034" s="32"/>
      <x:c r="E9034" s="33"/>
      <x:c r="F9034" s="60"/>
      <x:c r="G9034" s="61"/>
      <x:c r="H9034" s="61"/>
      <x:c r="I9034" s="66"/>
    </x:row>
    <x:row r="9035" spans="1:9" x14ac:dyDescent="0.25">
      <x:c r="A9035" s="33"/>
      <x:c r="B9035" s="33"/>
      <x:c r="C9035" s="33"/>
      <x:c r="D9035" s="32"/>
      <x:c r="E9035" s="33"/>
      <x:c r="F9035" s="60"/>
      <x:c r="G9035" s="61"/>
      <x:c r="H9035" s="61"/>
      <x:c r="I9035" s="66"/>
    </x:row>
    <x:row r="9036" spans="1:9" x14ac:dyDescent="0.25">
      <x:c r="A9036" s="33"/>
      <x:c r="B9036" s="33"/>
      <x:c r="C9036" s="33"/>
      <x:c r="D9036" s="32"/>
      <x:c r="E9036" s="33"/>
      <x:c r="F9036" s="60"/>
      <x:c r="G9036" s="61"/>
      <x:c r="H9036" s="61"/>
      <x:c r="I9036" s="66"/>
    </x:row>
    <x:row r="9037" spans="1:9" x14ac:dyDescent="0.25">
      <x:c r="A9037" s="33"/>
      <x:c r="B9037" s="33"/>
      <x:c r="C9037" s="33"/>
      <x:c r="D9037" s="32"/>
      <x:c r="E9037" s="33"/>
      <x:c r="F9037" s="60"/>
      <x:c r="G9037" s="61"/>
      <x:c r="H9037" s="61"/>
      <x:c r="I9037" s="66"/>
    </x:row>
    <x:row r="9038" spans="1:9" x14ac:dyDescent="0.25">
      <x:c r="A9038" s="33"/>
      <x:c r="B9038" s="33"/>
      <x:c r="C9038" s="33"/>
      <x:c r="D9038" s="32"/>
      <x:c r="E9038" s="33"/>
      <x:c r="F9038" s="60"/>
      <x:c r="G9038" s="61"/>
      <x:c r="H9038" s="61"/>
      <x:c r="I9038" s="66"/>
    </x:row>
    <x:row r="9039" spans="1:9" x14ac:dyDescent="0.25">
      <x:c r="A9039" s="33"/>
      <x:c r="B9039" s="33"/>
      <x:c r="C9039" s="33"/>
      <x:c r="D9039" s="32"/>
      <x:c r="E9039" s="33"/>
      <x:c r="F9039" s="60"/>
      <x:c r="G9039" s="61"/>
      <x:c r="H9039" s="61"/>
      <x:c r="I9039" s="66"/>
    </x:row>
    <x:row r="9040" spans="1:9" x14ac:dyDescent="0.25">
      <x:c r="A9040" s="33"/>
      <x:c r="B9040" s="33"/>
      <x:c r="C9040" s="33"/>
      <x:c r="D9040" s="32"/>
      <x:c r="E9040" s="33"/>
      <x:c r="F9040" s="60"/>
      <x:c r="G9040" s="61"/>
      <x:c r="H9040" s="61"/>
      <x:c r="I9040" s="66"/>
    </x:row>
    <x:row r="9041" spans="1:9" x14ac:dyDescent="0.25">
      <x:c r="A9041" s="33"/>
      <x:c r="B9041" s="33"/>
      <x:c r="C9041" s="33"/>
      <x:c r="D9041" s="32"/>
      <x:c r="E9041" s="33"/>
      <x:c r="F9041" s="60"/>
      <x:c r="G9041" s="61"/>
      <x:c r="H9041" s="61"/>
      <x:c r="I9041" s="66"/>
    </x:row>
    <x:row r="9042" spans="1:9" x14ac:dyDescent="0.25">
      <x:c r="A9042" s="33"/>
      <x:c r="B9042" s="33"/>
      <x:c r="C9042" s="33"/>
      <x:c r="D9042" s="32"/>
      <x:c r="E9042" s="33"/>
      <x:c r="F9042" s="60"/>
      <x:c r="G9042" s="61"/>
      <x:c r="H9042" s="61"/>
      <x:c r="I9042" s="66"/>
    </x:row>
    <x:row r="9043" spans="1:9" x14ac:dyDescent="0.25">
      <x:c r="A9043" s="33"/>
      <x:c r="B9043" s="33"/>
      <x:c r="C9043" s="33"/>
      <x:c r="D9043" s="32"/>
      <x:c r="E9043" s="33"/>
      <x:c r="F9043" s="60"/>
      <x:c r="G9043" s="61"/>
      <x:c r="H9043" s="61"/>
      <x:c r="I9043" s="66"/>
    </x:row>
    <x:row r="9044" spans="1:9" x14ac:dyDescent="0.25">
      <x:c r="A9044" s="33"/>
      <x:c r="B9044" s="33"/>
      <x:c r="C9044" s="33"/>
      <x:c r="D9044" s="32"/>
      <x:c r="E9044" s="33"/>
      <x:c r="F9044" s="60"/>
      <x:c r="G9044" s="61"/>
      <x:c r="H9044" s="61"/>
      <x:c r="I9044" s="66"/>
    </x:row>
    <x:row r="9045" spans="1:9" x14ac:dyDescent="0.25">
      <x:c r="A9045" s="33"/>
      <x:c r="B9045" s="33"/>
      <x:c r="C9045" s="33"/>
      <x:c r="D9045" s="32"/>
      <x:c r="E9045" s="33"/>
      <x:c r="F9045" s="60"/>
      <x:c r="G9045" s="61"/>
      <x:c r="H9045" s="61"/>
      <x:c r="I9045" s="66"/>
    </x:row>
    <x:row r="9046" spans="1:9" x14ac:dyDescent="0.25">
      <x:c r="A9046" s="33"/>
      <x:c r="B9046" s="33"/>
      <x:c r="C9046" s="33"/>
      <x:c r="D9046" s="32"/>
      <x:c r="E9046" s="33"/>
      <x:c r="F9046" s="60"/>
      <x:c r="G9046" s="61"/>
      <x:c r="H9046" s="61"/>
      <x:c r="I9046" s="66"/>
    </x:row>
    <x:row r="9047" spans="1:9" x14ac:dyDescent="0.25">
      <x:c r="A9047" s="33"/>
      <x:c r="B9047" s="33"/>
      <x:c r="C9047" s="33"/>
      <x:c r="D9047" s="32"/>
      <x:c r="E9047" s="33"/>
      <x:c r="F9047" s="60"/>
      <x:c r="G9047" s="61"/>
      <x:c r="H9047" s="61"/>
      <x:c r="I9047" s="66"/>
    </x:row>
    <x:row r="9048" spans="1:9" x14ac:dyDescent="0.25">
      <x:c r="A9048" s="33"/>
      <x:c r="B9048" s="33"/>
      <x:c r="C9048" s="33"/>
      <x:c r="D9048" s="32"/>
      <x:c r="E9048" s="33"/>
      <x:c r="F9048" s="60"/>
      <x:c r="G9048" s="61"/>
      <x:c r="H9048" s="61"/>
      <x:c r="I9048" s="66"/>
    </x:row>
    <x:row r="9049" spans="1:9" x14ac:dyDescent="0.25">
      <x:c r="A9049" s="33"/>
      <x:c r="B9049" s="33"/>
      <x:c r="C9049" s="33"/>
      <x:c r="D9049" s="32"/>
      <x:c r="E9049" s="33"/>
      <x:c r="F9049" s="60"/>
      <x:c r="G9049" s="61"/>
      <x:c r="H9049" s="61"/>
      <x:c r="I9049" s="66"/>
    </x:row>
    <x:row r="9050" spans="1:9" x14ac:dyDescent="0.25">
      <x:c r="A9050" s="33"/>
      <x:c r="B9050" s="33"/>
      <x:c r="C9050" s="33"/>
      <x:c r="D9050" s="32"/>
      <x:c r="E9050" s="33"/>
      <x:c r="F9050" s="60"/>
      <x:c r="G9050" s="61"/>
      <x:c r="H9050" s="61"/>
      <x:c r="I9050" s="66"/>
    </x:row>
    <x:row r="9051" spans="1:9" x14ac:dyDescent="0.25">
      <x:c r="A9051" s="33"/>
      <x:c r="B9051" s="33"/>
      <x:c r="C9051" s="33"/>
      <x:c r="D9051" s="32"/>
      <x:c r="E9051" s="33"/>
      <x:c r="F9051" s="60"/>
      <x:c r="G9051" s="61"/>
      <x:c r="H9051" s="61"/>
      <x:c r="I9051" s="66"/>
    </x:row>
    <x:row r="9052" spans="1:9" x14ac:dyDescent="0.25">
      <x:c r="A9052" s="33"/>
      <x:c r="B9052" s="33"/>
      <x:c r="C9052" s="33"/>
      <x:c r="D9052" s="32"/>
      <x:c r="E9052" s="33"/>
      <x:c r="F9052" s="60"/>
      <x:c r="G9052" s="61"/>
      <x:c r="H9052" s="61"/>
      <x:c r="I9052" s="66"/>
    </x:row>
    <x:row r="9053" spans="1:9" x14ac:dyDescent="0.25">
      <x:c r="A9053" s="33"/>
      <x:c r="B9053" s="33"/>
      <x:c r="C9053" s="33"/>
      <x:c r="D9053" s="32"/>
      <x:c r="E9053" s="33"/>
      <x:c r="F9053" s="60"/>
      <x:c r="G9053" s="61"/>
      <x:c r="H9053" s="61"/>
      <x:c r="I9053" s="66"/>
    </x:row>
    <x:row r="9054" spans="1:9" x14ac:dyDescent="0.25">
      <x:c r="A9054" s="33"/>
      <x:c r="B9054" s="33"/>
      <x:c r="C9054" s="33"/>
      <x:c r="D9054" s="32"/>
      <x:c r="E9054" s="33"/>
      <x:c r="F9054" s="60"/>
      <x:c r="G9054" s="61"/>
      <x:c r="H9054" s="61"/>
      <x:c r="I9054" s="66"/>
    </x:row>
    <x:row r="9055" spans="1:9" x14ac:dyDescent="0.25">
      <x:c r="A9055" s="33"/>
      <x:c r="B9055" s="33"/>
      <x:c r="C9055" s="33"/>
      <x:c r="D9055" s="32"/>
      <x:c r="E9055" s="33"/>
      <x:c r="F9055" s="60"/>
      <x:c r="G9055" s="61"/>
      <x:c r="H9055" s="61"/>
      <x:c r="I9055" s="66"/>
    </x:row>
    <x:row r="9056" spans="1:9" x14ac:dyDescent="0.25">
      <x:c r="A9056" s="33"/>
      <x:c r="B9056" s="33"/>
      <x:c r="C9056" s="33"/>
      <x:c r="D9056" s="32"/>
      <x:c r="E9056" s="33"/>
      <x:c r="F9056" s="60"/>
      <x:c r="G9056" s="61"/>
      <x:c r="H9056" s="61"/>
      <x:c r="I9056" s="66"/>
    </x:row>
    <x:row r="9057" spans="1:9" x14ac:dyDescent="0.25">
      <x:c r="A9057" s="33"/>
      <x:c r="B9057" s="33"/>
      <x:c r="C9057" s="33"/>
      <x:c r="D9057" s="32"/>
      <x:c r="E9057" s="33"/>
      <x:c r="F9057" s="60"/>
      <x:c r="G9057" s="61"/>
      <x:c r="H9057" s="61"/>
      <x:c r="I9057" s="66"/>
    </x:row>
    <x:row r="9058" spans="1:9" x14ac:dyDescent="0.25">
      <x:c r="A9058" s="33"/>
      <x:c r="B9058" s="33"/>
      <x:c r="C9058" s="33"/>
      <x:c r="D9058" s="32"/>
      <x:c r="E9058" s="33"/>
      <x:c r="F9058" s="60"/>
      <x:c r="G9058" s="61"/>
      <x:c r="H9058" s="61"/>
      <x:c r="I9058" s="66"/>
    </x:row>
    <x:row r="9059" spans="1:9" x14ac:dyDescent="0.25">
      <x:c r="A9059" s="33"/>
      <x:c r="B9059" s="33"/>
      <x:c r="C9059" s="33"/>
      <x:c r="D9059" s="32"/>
      <x:c r="E9059" s="33"/>
      <x:c r="F9059" s="60"/>
      <x:c r="G9059" s="61"/>
      <x:c r="H9059" s="61"/>
      <x:c r="I9059" s="66"/>
    </x:row>
    <x:row r="9060" spans="1:9" x14ac:dyDescent="0.25">
      <x:c r="A9060" s="33"/>
      <x:c r="B9060" s="33"/>
      <x:c r="C9060" s="33"/>
      <x:c r="D9060" s="32"/>
      <x:c r="E9060" s="33"/>
      <x:c r="F9060" s="60"/>
      <x:c r="G9060" s="61"/>
      <x:c r="H9060" s="61"/>
      <x:c r="I9060" s="66"/>
    </x:row>
    <x:row r="9061" spans="1:9" x14ac:dyDescent="0.25">
      <x:c r="A9061" s="33"/>
      <x:c r="B9061" s="33"/>
      <x:c r="C9061" s="33"/>
      <x:c r="D9061" s="32"/>
      <x:c r="E9061" s="33"/>
      <x:c r="F9061" s="60"/>
      <x:c r="G9061" s="61"/>
      <x:c r="H9061" s="61"/>
      <x:c r="I9061" s="66"/>
    </x:row>
    <x:row r="9062" spans="1:9" x14ac:dyDescent="0.25">
      <x:c r="A9062" s="33"/>
      <x:c r="B9062" s="33"/>
      <x:c r="C9062" s="33"/>
      <x:c r="D9062" s="32"/>
      <x:c r="E9062" s="33"/>
      <x:c r="F9062" s="60"/>
      <x:c r="G9062" s="61"/>
      <x:c r="H9062" s="61"/>
      <x:c r="I9062" s="66"/>
    </x:row>
    <x:row r="9063" spans="1:9" x14ac:dyDescent="0.25">
      <x:c r="A9063" s="33"/>
      <x:c r="B9063" s="33"/>
      <x:c r="C9063" s="33"/>
      <x:c r="D9063" s="32"/>
      <x:c r="E9063" s="33"/>
      <x:c r="F9063" s="60"/>
      <x:c r="G9063" s="61"/>
      <x:c r="H9063" s="61"/>
      <x:c r="I9063" s="66"/>
    </x:row>
    <x:row r="9064" spans="1:9" x14ac:dyDescent="0.25">
      <x:c r="A9064" s="33"/>
      <x:c r="B9064" s="33"/>
      <x:c r="C9064" s="33"/>
      <x:c r="D9064" s="32"/>
      <x:c r="E9064" s="33"/>
      <x:c r="F9064" s="60"/>
      <x:c r="G9064" s="61"/>
      <x:c r="H9064" s="61"/>
      <x:c r="I9064" s="66"/>
    </x:row>
    <x:row r="9065" spans="1:9" x14ac:dyDescent="0.25">
      <x:c r="A9065" s="33"/>
      <x:c r="B9065" s="33"/>
      <x:c r="C9065" s="33"/>
      <x:c r="D9065" s="32"/>
      <x:c r="E9065" s="33"/>
      <x:c r="F9065" s="60"/>
      <x:c r="G9065" s="61"/>
      <x:c r="H9065" s="61"/>
      <x:c r="I9065" s="66"/>
    </x:row>
    <x:row r="9066" spans="1:9" x14ac:dyDescent="0.25">
      <x:c r="A9066" s="33"/>
      <x:c r="B9066" s="33"/>
      <x:c r="C9066" s="33"/>
      <x:c r="D9066" s="32"/>
      <x:c r="E9066" s="33"/>
      <x:c r="F9066" s="60"/>
      <x:c r="G9066" s="61"/>
      <x:c r="H9066" s="61"/>
      <x:c r="I9066" s="66"/>
    </x:row>
    <x:row r="9067" spans="1:9" x14ac:dyDescent="0.25">
      <x:c r="A9067" s="33"/>
      <x:c r="B9067" s="33"/>
      <x:c r="C9067" s="33"/>
      <x:c r="D9067" s="32"/>
      <x:c r="E9067" s="33"/>
      <x:c r="F9067" s="60"/>
      <x:c r="G9067" s="61"/>
      <x:c r="H9067" s="61"/>
      <x:c r="I9067" s="66"/>
    </x:row>
    <x:row r="9068" spans="1:9" x14ac:dyDescent="0.25">
      <x:c r="A9068" s="33"/>
      <x:c r="B9068" s="33"/>
      <x:c r="C9068" s="33"/>
      <x:c r="D9068" s="32"/>
      <x:c r="E9068" s="33"/>
      <x:c r="F9068" s="60"/>
      <x:c r="G9068" s="61"/>
      <x:c r="H9068" s="61"/>
      <x:c r="I9068" s="66"/>
    </x:row>
    <x:row r="9069" spans="1:9" x14ac:dyDescent="0.25">
      <x:c r="A9069" s="33"/>
      <x:c r="B9069" s="33"/>
      <x:c r="C9069" s="33"/>
      <x:c r="D9069" s="32"/>
      <x:c r="E9069" s="33"/>
      <x:c r="F9069" s="60"/>
      <x:c r="G9069" s="61"/>
      <x:c r="H9069" s="61"/>
      <x:c r="I9069" s="66"/>
    </x:row>
    <x:row r="9070" spans="1:9" x14ac:dyDescent="0.25">
      <x:c r="A9070" s="33"/>
      <x:c r="B9070" s="33"/>
      <x:c r="C9070" s="33"/>
      <x:c r="D9070" s="32"/>
      <x:c r="E9070" s="33"/>
      <x:c r="F9070" s="60"/>
      <x:c r="G9070" s="61"/>
      <x:c r="H9070" s="61"/>
      <x:c r="I9070" s="66"/>
    </x:row>
    <x:row r="9071" spans="1:9" x14ac:dyDescent="0.25">
      <x:c r="A9071" s="33"/>
      <x:c r="B9071" s="33"/>
      <x:c r="C9071" s="33"/>
      <x:c r="D9071" s="32"/>
      <x:c r="E9071" s="33"/>
      <x:c r="F9071" s="60"/>
      <x:c r="G9071" s="61"/>
      <x:c r="H9071" s="61"/>
      <x:c r="I9071" s="66"/>
    </x:row>
    <x:row r="9072" spans="1:9" x14ac:dyDescent="0.25">
      <x:c r="A9072" s="33"/>
      <x:c r="B9072" s="33"/>
      <x:c r="C9072" s="33"/>
      <x:c r="D9072" s="32"/>
      <x:c r="E9072" s="33"/>
      <x:c r="F9072" s="60"/>
      <x:c r="G9072" s="61"/>
      <x:c r="H9072" s="61"/>
      <x:c r="I9072" s="66"/>
    </x:row>
    <x:row r="9073" spans="1:9" x14ac:dyDescent="0.25">
      <x:c r="A9073" s="33"/>
      <x:c r="B9073" s="33"/>
      <x:c r="C9073" s="33"/>
      <x:c r="D9073" s="32"/>
      <x:c r="E9073" s="33"/>
      <x:c r="F9073" s="60"/>
      <x:c r="G9073" s="61"/>
      <x:c r="H9073" s="61"/>
      <x:c r="I9073" s="66"/>
    </x:row>
    <x:row r="9074" spans="1:9" x14ac:dyDescent="0.25">
      <x:c r="A9074" s="33"/>
      <x:c r="B9074" s="33"/>
      <x:c r="C9074" s="33"/>
      <x:c r="D9074" s="32"/>
      <x:c r="E9074" s="33"/>
      <x:c r="F9074" s="60"/>
      <x:c r="G9074" s="61"/>
      <x:c r="H9074" s="61"/>
      <x:c r="I9074" s="66"/>
    </x:row>
    <x:row r="9075" spans="1:9" x14ac:dyDescent="0.25">
      <x:c r="A9075" s="33"/>
      <x:c r="B9075" s="33"/>
      <x:c r="C9075" s="33"/>
      <x:c r="D9075" s="32"/>
      <x:c r="E9075" s="33"/>
      <x:c r="F9075" s="60"/>
      <x:c r="G9075" s="61"/>
      <x:c r="H9075" s="61"/>
      <x:c r="I9075" s="66"/>
    </x:row>
    <x:row r="9076" spans="1:9" x14ac:dyDescent="0.25">
      <x:c r="A9076" s="33"/>
      <x:c r="B9076" s="33"/>
      <x:c r="C9076" s="33"/>
      <x:c r="D9076" s="32"/>
      <x:c r="E9076" s="33"/>
      <x:c r="F9076" s="60"/>
      <x:c r="G9076" s="61"/>
      <x:c r="H9076" s="61"/>
      <x:c r="I9076" s="66"/>
    </x:row>
    <x:row r="9077" spans="1:9" x14ac:dyDescent="0.25">
      <x:c r="A9077" s="33"/>
      <x:c r="B9077" s="33"/>
      <x:c r="C9077" s="33"/>
      <x:c r="D9077" s="32"/>
      <x:c r="E9077" s="33"/>
      <x:c r="F9077" s="60"/>
      <x:c r="G9077" s="61"/>
      <x:c r="H9077" s="61"/>
      <x:c r="I9077" s="66"/>
    </x:row>
    <x:row r="9078" spans="1:9" x14ac:dyDescent="0.25">
      <x:c r="A9078" s="33"/>
      <x:c r="B9078" s="33"/>
      <x:c r="C9078" s="33"/>
      <x:c r="D9078" s="32"/>
      <x:c r="E9078" s="33"/>
      <x:c r="F9078" s="60"/>
      <x:c r="G9078" s="61"/>
      <x:c r="H9078" s="61"/>
      <x:c r="I9078" s="66"/>
    </x:row>
    <x:row r="9079" spans="1:9" x14ac:dyDescent="0.25">
      <x:c r="A9079" s="33"/>
      <x:c r="B9079" s="33"/>
      <x:c r="C9079" s="33"/>
      <x:c r="D9079" s="32"/>
      <x:c r="E9079" s="33"/>
      <x:c r="F9079" s="60"/>
      <x:c r="G9079" s="61"/>
      <x:c r="H9079" s="61"/>
      <x:c r="I9079" s="66"/>
    </x:row>
    <x:row r="9080" spans="1:9" x14ac:dyDescent="0.25">
      <x:c r="A9080" s="33"/>
      <x:c r="B9080" s="33"/>
      <x:c r="C9080" s="33"/>
      <x:c r="D9080" s="32"/>
      <x:c r="E9080" s="33"/>
      <x:c r="F9080" s="60"/>
      <x:c r="G9080" s="61"/>
      <x:c r="H9080" s="61"/>
      <x:c r="I9080" s="66"/>
    </x:row>
    <x:row r="9081" spans="1:9" x14ac:dyDescent="0.25">
      <x:c r="A9081" s="33"/>
      <x:c r="B9081" s="33"/>
      <x:c r="C9081" s="33"/>
      <x:c r="D9081" s="32"/>
      <x:c r="E9081" s="33"/>
      <x:c r="F9081" s="60"/>
      <x:c r="G9081" s="61"/>
      <x:c r="H9081" s="61"/>
      <x:c r="I9081" s="66"/>
    </x:row>
    <x:row r="9082" spans="1:9" x14ac:dyDescent="0.25">
      <x:c r="A9082" s="33"/>
      <x:c r="B9082" s="33"/>
      <x:c r="C9082" s="33"/>
      <x:c r="D9082" s="32"/>
      <x:c r="E9082" s="33"/>
      <x:c r="F9082" s="60"/>
      <x:c r="G9082" s="61"/>
      <x:c r="H9082" s="61"/>
      <x:c r="I9082" s="66"/>
    </x:row>
    <x:row r="9083" spans="1:9" x14ac:dyDescent="0.25">
      <x:c r="A9083" s="33"/>
      <x:c r="B9083" s="33"/>
      <x:c r="C9083" s="33"/>
      <x:c r="D9083" s="32"/>
      <x:c r="E9083" s="33"/>
      <x:c r="F9083" s="60"/>
      <x:c r="G9083" s="61"/>
      <x:c r="H9083" s="61"/>
      <x:c r="I9083" s="66"/>
    </x:row>
    <x:row r="9084" spans="1:9" x14ac:dyDescent="0.25">
      <x:c r="A9084" s="33"/>
      <x:c r="B9084" s="33"/>
      <x:c r="C9084" s="33"/>
      <x:c r="D9084" s="32"/>
      <x:c r="E9084" s="33"/>
      <x:c r="F9084" s="60"/>
      <x:c r="G9084" s="61"/>
      <x:c r="H9084" s="61"/>
      <x:c r="I9084" s="66"/>
    </x:row>
    <x:row r="9085" spans="1:9" x14ac:dyDescent="0.25">
      <x:c r="A9085" s="33"/>
      <x:c r="B9085" s="33"/>
      <x:c r="C9085" s="33"/>
      <x:c r="D9085" s="32"/>
      <x:c r="E9085" s="33"/>
      <x:c r="F9085" s="60"/>
      <x:c r="G9085" s="61"/>
      <x:c r="H9085" s="61"/>
      <x:c r="I9085" s="66"/>
    </x:row>
    <x:row r="9086" spans="1:9" x14ac:dyDescent="0.25">
      <x:c r="A9086" s="33"/>
      <x:c r="B9086" s="33"/>
      <x:c r="C9086" s="33"/>
      <x:c r="D9086" s="32"/>
      <x:c r="E9086" s="33"/>
      <x:c r="F9086" s="60"/>
      <x:c r="G9086" s="61"/>
      <x:c r="H9086" s="61"/>
      <x:c r="I9086" s="66"/>
    </x:row>
    <x:row r="9087" spans="1:9" x14ac:dyDescent="0.25">
      <x:c r="A9087" s="33"/>
      <x:c r="B9087" s="33"/>
      <x:c r="C9087" s="33"/>
      <x:c r="D9087" s="32"/>
      <x:c r="E9087" s="33"/>
      <x:c r="F9087" s="60"/>
      <x:c r="G9087" s="61"/>
      <x:c r="H9087" s="61"/>
      <x:c r="I9087" s="66"/>
    </x:row>
    <x:row r="9088" spans="1:9" x14ac:dyDescent="0.25">
      <x:c r="A9088" s="33"/>
      <x:c r="B9088" s="33"/>
      <x:c r="C9088" s="33"/>
      <x:c r="D9088" s="32"/>
      <x:c r="E9088" s="33"/>
      <x:c r="F9088" s="60"/>
      <x:c r="G9088" s="61"/>
      <x:c r="H9088" s="61"/>
      <x:c r="I9088" s="66"/>
    </x:row>
    <x:row r="9089" spans="1:9" x14ac:dyDescent="0.25">
      <x:c r="A9089" s="33"/>
      <x:c r="B9089" s="33"/>
      <x:c r="C9089" s="33"/>
      <x:c r="D9089" s="32"/>
      <x:c r="E9089" s="33"/>
      <x:c r="F9089" s="60"/>
      <x:c r="G9089" s="61"/>
      <x:c r="H9089" s="61"/>
      <x:c r="I9089" s="66"/>
    </x:row>
    <x:row r="9090" spans="1:9" x14ac:dyDescent="0.25">
      <x:c r="A9090" s="33"/>
      <x:c r="B9090" s="33"/>
      <x:c r="C9090" s="33"/>
      <x:c r="D9090" s="32"/>
      <x:c r="E9090" s="33"/>
      <x:c r="F9090" s="60"/>
      <x:c r="G9090" s="61"/>
      <x:c r="H9090" s="61"/>
      <x:c r="I9090" s="66"/>
    </x:row>
    <x:row r="9091" spans="1:9" x14ac:dyDescent="0.25">
      <x:c r="A9091" s="33"/>
      <x:c r="B9091" s="33"/>
      <x:c r="C9091" s="33"/>
      <x:c r="D9091" s="32"/>
      <x:c r="E9091" s="33"/>
      <x:c r="F9091" s="60"/>
      <x:c r="G9091" s="61"/>
      <x:c r="H9091" s="61"/>
      <x:c r="I9091" s="66"/>
    </x:row>
    <x:row r="9092" spans="1:9" x14ac:dyDescent="0.25">
      <x:c r="A9092" s="33"/>
      <x:c r="B9092" s="33"/>
      <x:c r="C9092" s="33"/>
      <x:c r="D9092" s="32"/>
      <x:c r="E9092" s="33"/>
      <x:c r="F9092" s="60"/>
      <x:c r="G9092" s="61"/>
      <x:c r="H9092" s="61"/>
      <x:c r="I9092" s="66"/>
    </x:row>
    <x:row r="9093" spans="1:9" x14ac:dyDescent="0.25">
      <x:c r="A9093" s="33"/>
      <x:c r="B9093" s="33"/>
      <x:c r="C9093" s="33"/>
      <x:c r="D9093" s="32"/>
      <x:c r="E9093" s="33"/>
      <x:c r="F9093" s="60"/>
      <x:c r="G9093" s="61"/>
      <x:c r="H9093" s="61"/>
      <x:c r="I9093" s="66"/>
    </x:row>
    <x:row r="9094" spans="1:9" x14ac:dyDescent="0.25">
      <x:c r="A9094" s="33"/>
      <x:c r="B9094" s="33"/>
      <x:c r="C9094" s="33"/>
      <x:c r="D9094" s="32"/>
      <x:c r="E9094" s="33"/>
      <x:c r="F9094" s="60"/>
      <x:c r="G9094" s="61"/>
      <x:c r="H9094" s="61"/>
      <x:c r="I9094" s="66"/>
    </x:row>
    <x:row r="9095" spans="1:9" x14ac:dyDescent="0.25">
      <x:c r="A9095" s="33"/>
      <x:c r="B9095" s="33"/>
      <x:c r="C9095" s="33"/>
      <x:c r="D9095" s="32"/>
      <x:c r="E9095" s="33"/>
      <x:c r="F9095" s="60"/>
      <x:c r="G9095" s="61"/>
      <x:c r="H9095" s="61"/>
      <x:c r="I9095" s="66"/>
    </x:row>
    <x:row r="9096" spans="1:9" x14ac:dyDescent="0.25">
      <x:c r="A9096" s="33"/>
      <x:c r="B9096" s="33"/>
      <x:c r="C9096" s="33"/>
      <x:c r="D9096" s="32"/>
      <x:c r="E9096" s="33"/>
      <x:c r="F9096" s="60"/>
      <x:c r="G9096" s="61"/>
      <x:c r="H9096" s="61"/>
      <x:c r="I9096" s="66"/>
    </x:row>
    <x:row r="9097" spans="1:9" x14ac:dyDescent="0.25">
      <x:c r="A9097" s="33"/>
      <x:c r="B9097" s="33"/>
      <x:c r="C9097" s="33"/>
      <x:c r="D9097" s="32"/>
      <x:c r="E9097" s="33"/>
      <x:c r="F9097" s="60"/>
      <x:c r="G9097" s="61"/>
      <x:c r="H9097" s="61"/>
      <x:c r="I9097" s="66"/>
    </x:row>
    <x:row r="9098" spans="1:9" x14ac:dyDescent="0.25">
      <x:c r="A9098" s="33"/>
      <x:c r="B9098" s="33"/>
      <x:c r="C9098" s="33"/>
      <x:c r="D9098" s="32"/>
      <x:c r="E9098" s="33"/>
      <x:c r="F9098" s="60"/>
      <x:c r="G9098" s="61"/>
      <x:c r="H9098" s="61"/>
      <x:c r="I9098" s="66"/>
    </x:row>
    <x:row r="9099" spans="1:9" x14ac:dyDescent="0.25">
      <x:c r="A9099" s="33"/>
      <x:c r="B9099" s="33"/>
      <x:c r="C9099" s="33"/>
      <x:c r="D9099" s="32"/>
      <x:c r="E9099" s="33"/>
      <x:c r="F9099" s="60"/>
      <x:c r="G9099" s="61"/>
      <x:c r="H9099" s="61"/>
      <x:c r="I9099" s="66"/>
    </x:row>
    <x:row r="9100" spans="1:9" x14ac:dyDescent="0.25">
      <x:c r="A9100" s="33"/>
      <x:c r="B9100" s="33"/>
      <x:c r="C9100" s="33"/>
      <x:c r="D9100" s="32"/>
      <x:c r="E9100" s="33"/>
      <x:c r="F9100" s="60"/>
      <x:c r="G9100" s="61"/>
      <x:c r="H9100" s="61"/>
      <x:c r="I9100" s="66"/>
    </x:row>
    <x:row r="9101" spans="1:9" x14ac:dyDescent="0.25">
      <x:c r="A9101" s="33"/>
      <x:c r="B9101" s="33"/>
      <x:c r="C9101" s="33"/>
      <x:c r="D9101" s="32"/>
      <x:c r="E9101" s="33"/>
      <x:c r="F9101" s="60"/>
      <x:c r="G9101" s="61"/>
      <x:c r="H9101" s="61"/>
      <x:c r="I9101" s="66"/>
    </x:row>
    <x:row r="9102" spans="1:9" x14ac:dyDescent="0.25">
      <x:c r="A9102" s="33"/>
      <x:c r="B9102" s="33"/>
      <x:c r="C9102" s="33"/>
      <x:c r="D9102" s="32"/>
      <x:c r="E9102" s="33"/>
      <x:c r="F9102" s="60"/>
      <x:c r="G9102" s="61"/>
      <x:c r="H9102" s="61"/>
      <x:c r="I9102" s="66"/>
    </x:row>
    <x:row r="9103" spans="1:9" x14ac:dyDescent="0.25">
      <x:c r="A9103" s="33"/>
      <x:c r="B9103" s="33"/>
      <x:c r="C9103" s="33"/>
      <x:c r="D9103" s="32"/>
      <x:c r="E9103" s="33"/>
      <x:c r="F9103" s="60"/>
      <x:c r="G9103" s="61"/>
      <x:c r="H9103" s="61"/>
      <x:c r="I9103" s="66"/>
    </x:row>
    <x:row r="9104" spans="1:9" x14ac:dyDescent="0.25">
      <x:c r="A9104" s="33"/>
      <x:c r="B9104" s="33"/>
      <x:c r="C9104" s="33"/>
      <x:c r="D9104" s="32"/>
      <x:c r="E9104" s="33"/>
      <x:c r="F9104" s="60"/>
      <x:c r="G9104" s="61"/>
      <x:c r="H9104" s="61"/>
      <x:c r="I9104" s="66"/>
    </x:row>
    <x:row r="9105" spans="1:9" x14ac:dyDescent="0.25">
      <x:c r="A9105" s="33"/>
      <x:c r="B9105" s="33"/>
      <x:c r="C9105" s="33"/>
      <x:c r="D9105" s="32"/>
      <x:c r="E9105" s="33"/>
      <x:c r="F9105" s="60"/>
      <x:c r="G9105" s="61"/>
      <x:c r="H9105" s="61"/>
      <x:c r="I9105" s="66"/>
    </x:row>
    <x:row r="9106" spans="1:9" x14ac:dyDescent="0.25">
      <x:c r="A9106" s="33"/>
      <x:c r="B9106" s="33"/>
      <x:c r="C9106" s="33"/>
      <x:c r="D9106" s="32"/>
      <x:c r="E9106" s="33"/>
      <x:c r="F9106" s="60"/>
      <x:c r="G9106" s="61"/>
      <x:c r="H9106" s="61"/>
      <x:c r="I9106" s="66"/>
    </x:row>
    <x:row r="9107" spans="1:9" x14ac:dyDescent="0.25">
      <x:c r="A9107" s="33"/>
      <x:c r="B9107" s="33"/>
      <x:c r="C9107" s="33"/>
      <x:c r="D9107" s="32"/>
      <x:c r="E9107" s="33"/>
      <x:c r="F9107" s="60"/>
      <x:c r="G9107" s="61"/>
      <x:c r="H9107" s="61"/>
      <x:c r="I9107" s="66"/>
    </x:row>
    <x:row r="9108" spans="1:9" x14ac:dyDescent="0.25">
      <x:c r="A9108" s="33"/>
      <x:c r="B9108" s="33"/>
      <x:c r="C9108" s="33"/>
      <x:c r="D9108" s="32"/>
      <x:c r="E9108" s="33"/>
      <x:c r="F9108" s="60"/>
      <x:c r="G9108" s="61"/>
      <x:c r="H9108" s="61"/>
      <x:c r="I9108" s="66"/>
    </x:row>
    <x:row r="9109" spans="1:9" x14ac:dyDescent="0.25">
      <x:c r="A9109" s="33"/>
      <x:c r="B9109" s="33"/>
      <x:c r="C9109" s="33"/>
      <x:c r="D9109" s="32"/>
      <x:c r="E9109" s="33"/>
      <x:c r="F9109" s="60"/>
      <x:c r="G9109" s="61"/>
      <x:c r="H9109" s="61"/>
      <x:c r="I9109" s="66"/>
    </x:row>
    <x:row r="9110" spans="1:9" x14ac:dyDescent="0.25">
      <x:c r="A9110" s="33"/>
      <x:c r="B9110" s="33"/>
      <x:c r="C9110" s="33"/>
      <x:c r="D9110" s="32"/>
      <x:c r="E9110" s="33"/>
      <x:c r="F9110" s="60"/>
      <x:c r="G9110" s="61"/>
      <x:c r="H9110" s="61"/>
      <x:c r="I9110" s="66"/>
    </x:row>
    <x:row r="9111" spans="1:9" x14ac:dyDescent="0.25">
      <x:c r="A9111" s="33"/>
      <x:c r="B9111" s="33"/>
      <x:c r="C9111" s="33"/>
      <x:c r="D9111" s="32"/>
      <x:c r="E9111" s="33"/>
      <x:c r="F9111" s="60"/>
      <x:c r="G9111" s="61"/>
      <x:c r="H9111" s="61"/>
      <x:c r="I9111" s="66"/>
    </x:row>
    <x:row r="9112" spans="1:9" x14ac:dyDescent="0.25">
      <x:c r="A9112" s="33"/>
      <x:c r="B9112" s="33"/>
      <x:c r="C9112" s="33"/>
      <x:c r="D9112" s="32"/>
      <x:c r="E9112" s="33"/>
      <x:c r="F9112" s="60"/>
      <x:c r="G9112" s="61"/>
      <x:c r="H9112" s="61"/>
      <x:c r="I9112" s="66"/>
    </x:row>
    <x:row r="9113" spans="1:9" x14ac:dyDescent="0.25">
      <x:c r="A9113" s="33"/>
      <x:c r="B9113" s="33"/>
      <x:c r="C9113" s="33"/>
      <x:c r="D9113" s="32"/>
      <x:c r="E9113" s="33"/>
      <x:c r="F9113" s="60"/>
      <x:c r="G9113" s="61"/>
      <x:c r="H9113" s="61"/>
      <x:c r="I9113" s="66"/>
    </x:row>
    <x:row r="9114" spans="1:9" x14ac:dyDescent="0.25">
      <x:c r="A9114" s="33"/>
      <x:c r="B9114" s="33"/>
      <x:c r="C9114" s="33"/>
      <x:c r="D9114" s="32"/>
      <x:c r="E9114" s="33"/>
      <x:c r="F9114" s="60"/>
      <x:c r="G9114" s="61"/>
      <x:c r="H9114" s="61"/>
      <x:c r="I9114" s="66"/>
    </x:row>
    <x:row r="9115" spans="1:9" x14ac:dyDescent="0.25">
      <x:c r="A9115" s="33"/>
      <x:c r="B9115" s="33"/>
      <x:c r="C9115" s="33"/>
      <x:c r="D9115" s="32"/>
      <x:c r="E9115" s="33"/>
      <x:c r="F9115" s="60"/>
      <x:c r="G9115" s="61"/>
      <x:c r="H9115" s="61"/>
      <x:c r="I9115" s="66"/>
    </x:row>
    <x:row r="9116" spans="1:9" x14ac:dyDescent="0.25">
      <x:c r="A9116" s="33"/>
      <x:c r="B9116" s="33"/>
      <x:c r="C9116" s="33"/>
      <x:c r="D9116" s="32"/>
      <x:c r="E9116" s="33"/>
      <x:c r="F9116" s="60"/>
      <x:c r="G9116" s="61"/>
      <x:c r="H9116" s="61"/>
      <x:c r="I9116" s="66"/>
    </x:row>
    <x:row r="9117" spans="1:9" x14ac:dyDescent="0.25">
      <x:c r="A9117" s="33"/>
      <x:c r="B9117" s="33"/>
      <x:c r="C9117" s="33"/>
      <x:c r="D9117" s="32"/>
      <x:c r="E9117" s="33"/>
      <x:c r="F9117" s="60"/>
      <x:c r="G9117" s="61"/>
      <x:c r="H9117" s="61"/>
      <x:c r="I9117" s="66"/>
    </x:row>
    <x:row r="9118" spans="1:9" x14ac:dyDescent="0.25">
      <x:c r="A9118" s="33"/>
      <x:c r="B9118" s="33"/>
      <x:c r="C9118" s="33"/>
      <x:c r="D9118" s="32"/>
      <x:c r="E9118" s="33"/>
      <x:c r="F9118" s="60"/>
      <x:c r="G9118" s="61"/>
      <x:c r="H9118" s="61"/>
      <x:c r="I9118" s="66"/>
    </x:row>
    <x:row r="9119" spans="1:9" x14ac:dyDescent="0.25">
      <x:c r="A9119" s="33"/>
      <x:c r="B9119" s="33"/>
      <x:c r="C9119" s="33"/>
      <x:c r="D9119" s="32"/>
      <x:c r="E9119" s="33"/>
      <x:c r="F9119" s="60"/>
      <x:c r="G9119" s="61"/>
      <x:c r="H9119" s="61"/>
      <x:c r="I9119" s="66"/>
    </x:row>
    <x:row r="9120" spans="1:9" x14ac:dyDescent="0.25">
      <x:c r="A9120" s="33"/>
      <x:c r="B9120" s="33"/>
      <x:c r="C9120" s="33"/>
      <x:c r="D9120" s="32"/>
      <x:c r="E9120" s="33"/>
      <x:c r="F9120" s="60"/>
      <x:c r="G9120" s="61"/>
      <x:c r="H9120" s="61"/>
      <x:c r="I9120" s="66"/>
    </x:row>
    <x:row r="9121" spans="1:9" x14ac:dyDescent="0.25">
      <x:c r="A9121" s="33"/>
      <x:c r="B9121" s="33"/>
      <x:c r="C9121" s="33"/>
      <x:c r="D9121" s="32"/>
      <x:c r="E9121" s="33"/>
      <x:c r="F9121" s="60"/>
      <x:c r="G9121" s="61"/>
      <x:c r="H9121" s="61"/>
      <x:c r="I9121" s="66"/>
    </x:row>
    <x:row r="9122" spans="1:9" x14ac:dyDescent="0.25">
      <x:c r="A9122" s="33"/>
      <x:c r="B9122" s="33"/>
      <x:c r="C9122" s="33"/>
      <x:c r="D9122" s="32"/>
      <x:c r="E9122" s="33"/>
      <x:c r="F9122" s="60"/>
      <x:c r="G9122" s="61"/>
      <x:c r="H9122" s="61"/>
      <x:c r="I9122" s="66"/>
    </x:row>
    <x:row r="9123" spans="1:9" x14ac:dyDescent="0.25">
      <x:c r="A9123" s="33"/>
      <x:c r="B9123" s="33"/>
      <x:c r="C9123" s="33"/>
      <x:c r="D9123" s="32"/>
      <x:c r="E9123" s="33"/>
      <x:c r="F9123" s="60"/>
      <x:c r="G9123" s="61"/>
      <x:c r="H9123" s="61"/>
      <x:c r="I9123" s="66"/>
    </x:row>
    <x:row r="9124" spans="1:9" x14ac:dyDescent="0.25">
      <x:c r="A9124" s="33"/>
      <x:c r="B9124" s="33"/>
      <x:c r="C9124" s="33"/>
      <x:c r="D9124" s="32"/>
      <x:c r="E9124" s="33"/>
      <x:c r="F9124" s="60"/>
      <x:c r="G9124" s="61"/>
      <x:c r="H9124" s="61"/>
      <x:c r="I9124" s="66"/>
    </x:row>
    <x:row r="9125" spans="1:9" x14ac:dyDescent="0.25">
      <x:c r="A9125" s="33"/>
      <x:c r="B9125" s="33"/>
      <x:c r="C9125" s="33"/>
      <x:c r="D9125" s="32"/>
      <x:c r="E9125" s="33"/>
      <x:c r="F9125" s="60"/>
      <x:c r="G9125" s="61"/>
      <x:c r="H9125" s="61"/>
      <x:c r="I9125" s="66"/>
    </x:row>
    <x:row r="9126" spans="1:9" x14ac:dyDescent="0.25">
      <x:c r="A9126" s="33"/>
      <x:c r="B9126" s="33"/>
      <x:c r="C9126" s="33"/>
      <x:c r="D9126" s="32"/>
      <x:c r="E9126" s="33"/>
      <x:c r="F9126" s="60"/>
      <x:c r="G9126" s="61"/>
      <x:c r="H9126" s="61"/>
      <x:c r="I9126" s="66"/>
    </x:row>
    <x:row r="9127" spans="1:9" x14ac:dyDescent="0.25">
      <x:c r="A9127" s="33"/>
      <x:c r="B9127" s="33"/>
      <x:c r="C9127" s="33"/>
      <x:c r="D9127" s="32"/>
      <x:c r="E9127" s="33"/>
      <x:c r="F9127" s="60"/>
      <x:c r="G9127" s="61"/>
      <x:c r="H9127" s="61"/>
      <x:c r="I9127" s="66"/>
    </x:row>
    <x:row r="9128" spans="1:9" x14ac:dyDescent="0.25">
      <x:c r="A9128" s="33"/>
      <x:c r="B9128" s="33"/>
      <x:c r="C9128" s="33"/>
      <x:c r="D9128" s="32"/>
      <x:c r="E9128" s="33"/>
      <x:c r="F9128" s="60"/>
      <x:c r="G9128" s="61"/>
      <x:c r="H9128" s="61"/>
      <x:c r="I9128" s="66"/>
    </x:row>
    <x:row r="9129" spans="1:9" x14ac:dyDescent="0.25">
      <x:c r="A9129" s="33"/>
      <x:c r="B9129" s="33"/>
      <x:c r="C9129" s="33"/>
      <x:c r="D9129" s="32"/>
      <x:c r="E9129" s="33"/>
      <x:c r="F9129" s="60"/>
      <x:c r="G9129" s="61"/>
      <x:c r="H9129" s="61"/>
      <x:c r="I9129" s="66"/>
    </x:row>
    <x:row r="9130" spans="1:9" x14ac:dyDescent="0.25">
      <x:c r="A9130" s="33"/>
      <x:c r="B9130" s="33"/>
      <x:c r="C9130" s="33"/>
      <x:c r="D9130" s="32"/>
      <x:c r="E9130" s="33"/>
      <x:c r="F9130" s="60"/>
      <x:c r="G9130" s="61"/>
      <x:c r="H9130" s="61"/>
      <x:c r="I9130" s="66"/>
    </x:row>
    <x:row r="9131" spans="1:9" x14ac:dyDescent="0.25">
      <x:c r="A9131" s="33"/>
      <x:c r="B9131" s="33"/>
      <x:c r="C9131" s="33"/>
      <x:c r="D9131" s="32"/>
      <x:c r="E9131" s="33"/>
      <x:c r="F9131" s="60"/>
      <x:c r="G9131" s="61"/>
      <x:c r="H9131" s="61"/>
      <x:c r="I9131" s="66"/>
    </x:row>
    <x:row r="9132" spans="1:9" x14ac:dyDescent="0.25">
      <x:c r="A9132" s="33"/>
      <x:c r="B9132" s="33"/>
      <x:c r="C9132" s="33"/>
      <x:c r="D9132" s="32"/>
      <x:c r="E9132" s="33"/>
      <x:c r="F9132" s="60"/>
      <x:c r="G9132" s="61"/>
      <x:c r="H9132" s="61"/>
      <x:c r="I9132" s="66"/>
    </x:row>
    <x:row r="9133" spans="1:9" x14ac:dyDescent="0.25">
      <x:c r="A9133" s="33"/>
      <x:c r="B9133" s="33"/>
      <x:c r="C9133" s="33"/>
      <x:c r="D9133" s="32"/>
      <x:c r="E9133" s="33"/>
      <x:c r="F9133" s="60"/>
      <x:c r="G9133" s="61"/>
      <x:c r="H9133" s="61"/>
      <x:c r="I9133" s="66"/>
    </x:row>
    <x:row r="9134" spans="1:9" x14ac:dyDescent="0.25">
      <x:c r="A9134" s="33"/>
      <x:c r="B9134" s="33"/>
      <x:c r="C9134" s="33"/>
      <x:c r="D9134" s="32"/>
      <x:c r="E9134" s="33"/>
      <x:c r="F9134" s="60"/>
      <x:c r="G9134" s="61"/>
      <x:c r="H9134" s="61"/>
      <x:c r="I9134" s="66"/>
    </x:row>
    <x:row r="9135" spans="1:9" x14ac:dyDescent="0.25">
      <x:c r="A9135" s="33"/>
      <x:c r="B9135" s="33"/>
      <x:c r="C9135" s="33"/>
      <x:c r="D9135" s="32"/>
      <x:c r="E9135" s="33"/>
      <x:c r="F9135" s="60"/>
      <x:c r="G9135" s="61"/>
      <x:c r="H9135" s="61"/>
      <x:c r="I9135" s="66"/>
    </x:row>
    <x:row r="9136" spans="1:9" x14ac:dyDescent="0.25">
      <x:c r="A9136" s="33"/>
      <x:c r="B9136" s="33"/>
      <x:c r="C9136" s="33"/>
      <x:c r="D9136" s="32"/>
      <x:c r="E9136" s="33"/>
      <x:c r="F9136" s="60"/>
      <x:c r="G9136" s="61"/>
      <x:c r="H9136" s="61"/>
      <x:c r="I9136" s="66"/>
    </x:row>
    <x:row r="9137" spans="1:9" x14ac:dyDescent="0.25">
      <x:c r="A9137" s="33"/>
      <x:c r="B9137" s="33"/>
      <x:c r="C9137" s="33"/>
      <x:c r="D9137" s="32"/>
      <x:c r="E9137" s="33"/>
      <x:c r="F9137" s="60"/>
      <x:c r="G9137" s="61"/>
      <x:c r="H9137" s="61"/>
      <x:c r="I9137" s="66"/>
    </x:row>
    <x:row r="9138" spans="1:9" x14ac:dyDescent="0.25">
      <x:c r="A9138" s="33"/>
      <x:c r="B9138" s="33"/>
      <x:c r="C9138" s="33"/>
      <x:c r="D9138" s="32"/>
      <x:c r="E9138" s="33"/>
      <x:c r="F9138" s="60"/>
      <x:c r="G9138" s="61"/>
      <x:c r="H9138" s="61"/>
      <x:c r="I9138" s="66"/>
    </x:row>
    <x:row r="9139" spans="1:9" x14ac:dyDescent="0.25">
      <x:c r="A9139" s="33"/>
      <x:c r="B9139" s="33"/>
      <x:c r="C9139" s="33"/>
      <x:c r="D9139" s="32"/>
      <x:c r="E9139" s="33"/>
      <x:c r="F9139" s="60"/>
      <x:c r="G9139" s="61"/>
      <x:c r="H9139" s="61"/>
      <x:c r="I9139" s="66"/>
    </x:row>
    <x:row r="9140" spans="1:9" x14ac:dyDescent="0.25">
      <x:c r="A9140" s="33"/>
      <x:c r="B9140" s="33"/>
      <x:c r="C9140" s="33"/>
      <x:c r="D9140" s="32"/>
      <x:c r="E9140" s="33"/>
      <x:c r="F9140" s="60"/>
      <x:c r="G9140" s="61"/>
      <x:c r="H9140" s="61"/>
      <x:c r="I9140" s="66"/>
    </x:row>
    <x:row r="9141" spans="1:9" x14ac:dyDescent="0.25">
      <x:c r="A9141" s="33"/>
      <x:c r="B9141" s="33"/>
      <x:c r="C9141" s="33"/>
      <x:c r="D9141" s="32"/>
      <x:c r="E9141" s="33"/>
      <x:c r="F9141" s="60"/>
      <x:c r="G9141" s="61"/>
      <x:c r="H9141" s="61"/>
      <x:c r="I9141" s="66"/>
    </x:row>
    <x:row r="9142" spans="1:9" x14ac:dyDescent="0.25">
      <x:c r="A9142" s="33"/>
      <x:c r="B9142" s="33"/>
      <x:c r="C9142" s="33"/>
      <x:c r="D9142" s="32"/>
      <x:c r="E9142" s="33"/>
      <x:c r="F9142" s="60"/>
      <x:c r="G9142" s="61"/>
      <x:c r="H9142" s="61"/>
      <x:c r="I9142" s="66"/>
    </x:row>
    <x:row r="9143" spans="1:9" x14ac:dyDescent="0.25">
      <x:c r="A9143" s="33"/>
      <x:c r="B9143" s="33"/>
      <x:c r="C9143" s="33"/>
      <x:c r="D9143" s="32"/>
      <x:c r="E9143" s="33"/>
      <x:c r="F9143" s="60"/>
      <x:c r="G9143" s="61"/>
      <x:c r="H9143" s="61"/>
      <x:c r="I9143" s="66"/>
    </x:row>
    <x:row r="9144" spans="1:9" x14ac:dyDescent="0.25">
      <x:c r="A9144" s="33"/>
      <x:c r="B9144" s="33"/>
      <x:c r="C9144" s="33"/>
      <x:c r="D9144" s="32"/>
      <x:c r="E9144" s="33"/>
      <x:c r="F9144" s="60"/>
      <x:c r="G9144" s="61"/>
      <x:c r="H9144" s="61"/>
      <x:c r="I9144" s="66"/>
    </x:row>
    <x:row r="9145" spans="1:9" x14ac:dyDescent="0.25">
      <x:c r="A9145" s="33"/>
      <x:c r="B9145" s="33"/>
      <x:c r="C9145" s="33"/>
      <x:c r="D9145" s="32"/>
      <x:c r="E9145" s="33"/>
      <x:c r="F9145" s="60"/>
      <x:c r="G9145" s="61"/>
      <x:c r="H9145" s="61"/>
      <x:c r="I9145" s="66"/>
    </x:row>
    <x:row r="9146" spans="1:9" x14ac:dyDescent="0.25">
      <x:c r="A9146" s="33"/>
      <x:c r="B9146" s="33"/>
      <x:c r="C9146" s="33"/>
      <x:c r="D9146" s="32"/>
      <x:c r="E9146" s="33"/>
      <x:c r="F9146" s="60"/>
      <x:c r="G9146" s="61"/>
      <x:c r="H9146" s="61"/>
      <x:c r="I9146" s="66"/>
    </x:row>
    <x:row r="9147" spans="1:9" x14ac:dyDescent="0.25">
      <x:c r="A9147" s="33"/>
      <x:c r="B9147" s="33"/>
      <x:c r="C9147" s="33"/>
      <x:c r="D9147" s="32"/>
      <x:c r="E9147" s="33"/>
      <x:c r="F9147" s="60"/>
      <x:c r="G9147" s="61"/>
      <x:c r="H9147" s="61"/>
      <x:c r="I9147" s="66"/>
    </x:row>
    <x:row r="9148" spans="1:9" x14ac:dyDescent="0.25">
      <x:c r="A9148" s="33"/>
      <x:c r="B9148" s="33"/>
      <x:c r="C9148" s="33"/>
      <x:c r="D9148" s="32"/>
      <x:c r="E9148" s="33"/>
      <x:c r="F9148" s="60"/>
      <x:c r="G9148" s="61"/>
      <x:c r="H9148" s="61"/>
      <x:c r="I9148" s="66"/>
    </x:row>
    <x:row r="9149" spans="1:9" x14ac:dyDescent="0.25">
      <x:c r="A9149" s="33"/>
      <x:c r="B9149" s="33"/>
      <x:c r="C9149" s="33"/>
      <x:c r="D9149" s="32"/>
      <x:c r="E9149" s="33"/>
      <x:c r="F9149" s="60"/>
      <x:c r="G9149" s="61"/>
      <x:c r="H9149" s="61"/>
      <x:c r="I9149" s="66"/>
    </x:row>
    <x:row r="9150" spans="1:9" x14ac:dyDescent="0.25">
      <x:c r="A9150" s="33"/>
      <x:c r="B9150" s="33"/>
      <x:c r="C9150" s="33"/>
      <x:c r="D9150" s="32"/>
      <x:c r="E9150" s="33"/>
      <x:c r="F9150" s="60"/>
      <x:c r="G9150" s="61"/>
      <x:c r="H9150" s="61"/>
      <x:c r="I9150" s="66"/>
    </x:row>
    <x:row r="9151" spans="1:9" x14ac:dyDescent="0.25">
      <x:c r="A9151" s="33"/>
      <x:c r="B9151" s="33"/>
      <x:c r="C9151" s="33"/>
      <x:c r="D9151" s="32"/>
      <x:c r="E9151" s="33"/>
      <x:c r="F9151" s="60"/>
      <x:c r="G9151" s="61"/>
      <x:c r="H9151" s="61"/>
      <x:c r="I9151" s="66"/>
    </x:row>
    <x:row r="9152" spans="1:9" x14ac:dyDescent="0.25">
      <x:c r="A9152" s="33"/>
      <x:c r="B9152" s="33"/>
      <x:c r="C9152" s="33"/>
      <x:c r="D9152" s="32"/>
      <x:c r="E9152" s="33"/>
      <x:c r="F9152" s="60"/>
      <x:c r="G9152" s="61"/>
      <x:c r="H9152" s="61"/>
      <x:c r="I9152" s="66"/>
    </x:row>
    <x:row r="9153" spans="1:9" x14ac:dyDescent="0.25">
      <x:c r="A9153" s="33"/>
      <x:c r="B9153" s="33"/>
      <x:c r="C9153" s="33"/>
      <x:c r="D9153" s="32"/>
      <x:c r="E9153" s="33"/>
      <x:c r="F9153" s="60"/>
      <x:c r="G9153" s="61"/>
      <x:c r="H9153" s="61"/>
      <x:c r="I9153" s="66"/>
    </x:row>
    <x:row r="9154" spans="1:9" x14ac:dyDescent="0.25">
      <x:c r="A9154" s="33"/>
      <x:c r="B9154" s="33"/>
      <x:c r="C9154" s="33"/>
      <x:c r="D9154" s="32"/>
      <x:c r="E9154" s="33"/>
      <x:c r="F9154" s="60"/>
      <x:c r="G9154" s="61"/>
      <x:c r="H9154" s="61"/>
      <x:c r="I9154" s="66"/>
    </x:row>
    <x:row r="9155" spans="1:9" x14ac:dyDescent="0.25">
      <x:c r="A9155" s="33"/>
      <x:c r="B9155" s="33"/>
      <x:c r="C9155" s="33"/>
      <x:c r="D9155" s="32"/>
      <x:c r="E9155" s="33"/>
      <x:c r="F9155" s="60"/>
      <x:c r="G9155" s="61"/>
      <x:c r="H9155" s="61"/>
      <x:c r="I9155" s="66"/>
    </x:row>
    <x:row r="9156" spans="1:9" x14ac:dyDescent="0.25">
      <x:c r="A9156" s="33"/>
      <x:c r="B9156" s="33"/>
      <x:c r="C9156" s="33"/>
      <x:c r="D9156" s="32"/>
      <x:c r="E9156" s="33"/>
      <x:c r="F9156" s="60"/>
      <x:c r="G9156" s="61"/>
      <x:c r="H9156" s="61"/>
      <x:c r="I9156" s="66"/>
    </x:row>
    <x:row r="9157" spans="1:9" x14ac:dyDescent="0.25">
      <x:c r="A9157" s="33"/>
      <x:c r="B9157" s="33"/>
      <x:c r="C9157" s="33"/>
      <x:c r="D9157" s="32"/>
      <x:c r="E9157" s="33"/>
      <x:c r="F9157" s="60"/>
      <x:c r="G9157" s="61"/>
      <x:c r="H9157" s="61"/>
      <x:c r="I9157" s="66"/>
    </x:row>
    <x:row r="9158" spans="1:9" x14ac:dyDescent="0.25">
      <x:c r="A9158" s="33"/>
      <x:c r="B9158" s="33"/>
      <x:c r="C9158" s="33"/>
      <x:c r="D9158" s="32"/>
      <x:c r="E9158" s="33"/>
      <x:c r="F9158" s="60"/>
      <x:c r="G9158" s="61"/>
      <x:c r="H9158" s="61"/>
      <x:c r="I9158" s="66"/>
    </x:row>
    <x:row r="9159" spans="1:9" x14ac:dyDescent="0.25">
      <x:c r="A9159" s="33"/>
      <x:c r="B9159" s="33"/>
      <x:c r="C9159" s="33"/>
      <x:c r="D9159" s="32"/>
      <x:c r="E9159" s="33"/>
      <x:c r="F9159" s="60"/>
      <x:c r="G9159" s="61"/>
      <x:c r="H9159" s="61"/>
      <x:c r="I9159" s="66"/>
    </x:row>
    <x:row r="9160" spans="1:9" x14ac:dyDescent="0.25">
      <x:c r="A9160" s="33"/>
      <x:c r="B9160" s="33"/>
      <x:c r="C9160" s="33"/>
      <x:c r="D9160" s="32"/>
      <x:c r="E9160" s="33"/>
      <x:c r="F9160" s="60"/>
      <x:c r="G9160" s="61"/>
      <x:c r="H9160" s="61"/>
      <x:c r="I9160" s="66"/>
    </x:row>
    <x:row r="9161" spans="1:9" x14ac:dyDescent="0.25">
      <x:c r="A9161" s="33"/>
      <x:c r="B9161" s="33"/>
      <x:c r="C9161" s="33"/>
      <x:c r="D9161" s="32"/>
      <x:c r="E9161" s="33"/>
      <x:c r="F9161" s="60"/>
      <x:c r="G9161" s="61"/>
      <x:c r="H9161" s="61"/>
      <x:c r="I9161" s="66"/>
    </x:row>
    <x:row r="9162" spans="1:9" x14ac:dyDescent="0.25">
      <x:c r="A9162" s="33"/>
      <x:c r="B9162" s="33"/>
      <x:c r="C9162" s="33"/>
      <x:c r="D9162" s="32"/>
      <x:c r="E9162" s="33"/>
      <x:c r="F9162" s="60"/>
      <x:c r="G9162" s="61"/>
      <x:c r="H9162" s="61"/>
      <x:c r="I9162" s="66"/>
    </x:row>
    <x:row r="9163" spans="1:9" x14ac:dyDescent="0.25">
      <x:c r="A9163" s="33"/>
      <x:c r="B9163" s="33"/>
      <x:c r="C9163" s="33"/>
      <x:c r="D9163" s="32"/>
      <x:c r="E9163" s="33"/>
      <x:c r="F9163" s="60"/>
      <x:c r="G9163" s="61"/>
      <x:c r="H9163" s="61"/>
      <x:c r="I9163" s="66"/>
    </x:row>
    <x:row r="9164" spans="1:9" x14ac:dyDescent="0.25">
      <x:c r="A9164" s="33"/>
      <x:c r="B9164" s="33"/>
      <x:c r="C9164" s="33"/>
      <x:c r="D9164" s="32"/>
      <x:c r="E9164" s="33"/>
      <x:c r="F9164" s="60"/>
      <x:c r="G9164" s="61"/>
      <x:c r="H9164" s="61"/>
      <x:c r="I9164" s="66"/>
    </x:row>
    <x:row r="9165" spans="1:9" x14ac:dyDescent="0.25">
      <x:c r="A9165" s="33"/>
      <x:c r="B9165" s="33"/>
      <x:c r="C9165" s="33"/>
      <x:c r="D9165" s="32"/>
      <x:c r="E9165" s="33"/>
      <x:c r="F9165" s="60"/>
      <x:c r="G9165" s="61"/>
      <x:c r="H9165" s="61"/>
      <x:c r="I9165" s="66"/>
    </x:row>
    <x:row r="9166" spans="1:9" x14ac:dyDescent="0.25">
      <x:c r="A9166" s="33"/>
      <x:c r="B9166" s="33"/>
      <x:c r="C9166" s="33"/>
      <x:c r="D9166" s="32"/>
      <x:c r="E9166" s="33"/>
      <x:c r="F9166" s="60"/>
      <x:c r="G9166" s="61"/>
      <x:c r="H9166" s="61"/>
      <x:c r="I9166" s="66"/>
    </x:row>
    <x:row r="9167" spans="1:9" x14ac:dyDescent="0.25">
      <x:c r="A9167" s="33"/>
      <x:c r="B9167" s="33"/>
      <x:c r="C9167" s="33"/>
      <x:c r="D9167" s="32"/>
      <x:c r="E9167" s="33"/>
      <x:c r="F9167" s="60"/>
      <x:c r="G9167" s="61"/>
      <x:c r="H9167" s="61"/>
      <x:c r="I9167" s="66"/>
    </x:row>
    <x:row r="9168" spans="1:9" x14ac:dyDescent="0.25">
      <x:c r="A9168" s="33"/>
      <x:c r="B9168" s="33"/>
      <x:c r="C9168" s="33"/>
      <x:c r="D9168" s="32"/>
      <x:c r="E9168" s="33"/>
      <x:c r="F9168" s="60"/>
      <x:c r="G9168" s="61"/>
      <x:c r="H9168" s="61"/>
      <x:c r="I9168" s="66"/>
    </x:row>
    <x:row r="9169" spans="1:9" x14ac:dyDescent="0.25">
      <x:c r="A9169" s="33"/>
      <x:c r="B9169" s="33"/>
      <x:c r="C9169" s="33"/>
      <x:c r="D9169" s="32"/>
      <x:c r="E9169" s="33"/>
      <x:c r="F9169" s="60"/>
      <x:c r="G9169" s="61"/>
      <x:c r="H9169" s="61"/>
      <x:c r="I9169" s="66"/>
    </x:row>
    <x:row r="9170" spans="1:9" x14ac:dyDescent="0.25">
      <x:c r="A9170" s="33"/>
      <x:c r="B9170" s="33"/>
      <x:c r="C9170" s="33"/>
      <x:c r="D9170" s="32"/>
      <x:c r="E9170" s="33"/>
      <x:c r="F9170" s="60"/>
      <x:c r="G9170" s="61"/>
      <x:c r="H9170" s="61"/>
      <x:c r="I9170" s="66"/>
    </x:row>
    <x:row r="9171" spans="1:9" x14ac:dyDescent="0.25">
      <x:c r="A9171" s="33"/>
      <x:c r="B9171" s="33"/>
      <x:c r="C9171" s="33"/>
      <x:c r="D9171" s="32"/>
      <x:c r="E9171" s="33"/>
      <x:c r="F9171" s="60"/>
      <x:c r="G9171" s="61"/>
      <x:c r="H9171" s="61"/>
      <x:c r="I9171" s="66"/>
    </x:row>
    <x:row r="9172" spans="1:9" x14ac:dyDescent="0.25">
      <x:c r="A9172" s="33"/>
      <x:c r="B9172" s="33"/>
      <x:c r="C9172" s="33"/>
      <x:c r="D9172" s="32"/>
      <x:c r="E9172" s="33"/>
      <x:c r="F9172" s="60"/>
      <x:c r="G9172" s="61"/>
      <x:c r="H9172" s="61"/>
      <x:c r="I9172" s="66"/>
    </x:row>
    <x:row r="9173" spans="1:9" x14ac:dyDescent="0.25">
      <x:c r="A9173" s="33"/>
      <x:c r="B9173" s="33"/>
      <x:c r="C9173" s="33"/>
      <x:c r="D9173" s="32"/>
      <x:c r="E9173" s="33"/>
      <x:c r="F9173" s="60"/>
      <x:c r="G9173" s="61"/>
      <x:c r="H9173" s="61"/>
      <x:c r="I9173" s="66"/>
    </x:row>
    <x:row r="9174" spans="1:9" x14ac:dyDescent="0.25">
      <x:c r="A9174" s="33"/>
      <x:c r="B9174" s="33"/>
      <x:c r="C9174" s="33"/>
      <x:c r="D9174" s="32"/>
      <x:c r="E9174" s="33"/>
      <x:c r="F9174" s="60"/>
      <x:c r="G9174" s="61"/>
      <x:c r="H9174" s="61"/>
      <x:c r="I9174" s="66"/>
    </x:row>
    <x:row r="9175" spans="1:9" x14ac:dyDescent="0.25">
      <x:c r="A9175" s="33"/>
      <x:c r="B9175" s="33"/>
      <x:c r="C9175" s="33"/>
      <x:c r="D9175" s="32"/>
      <x:c r="E9175" s="33"/>
      <x:c r="F9175" s="60"/>
      <x:c r="G9175" s="61"/>
      <x:c r="H9175" s="61"/>
      <x:c r="I9175" s="66"/>
    </x:row>
    <x:row r="9176" spans="1:9" x14ac:dyDescent="0.25">
      <x:c r="A9176" s="33"/>
      <x:c r="B9176" s="33"/>
      <x:c r="C9176" s="33"/>
      <x:c r="D9176" s="32"/>
      <x:c r="E9176" s="33"/>
      <x:c r="F9176" s="60"/>
      <x:c r="G9176" s="61"/>
      <x:c r="H9176" s="61"/>
      <x:c r="I9176" s="66"/>
    </x:row>
    <x:row r="9177" spans="1:9" x14ac:dyDescent="0.25">
      <x:c r="A9177" s="33"/>
      <x:c r="B9177" s="33"/>
      <x:c r="C9177" s="33"/>
      <x:c r="D9177" s="32"/>
      <x:c r="E9177" s="33"/>
      <x:c r="F9177" s="60"/>
      <x:c r="G9177" s="61"/>
      <x:c r="H9177" s="61"/>
      <x:c r="I9177" s="66"/>
    </x:row>
    <x:row r="9178" spans="1:9" x14ac:dyDescent="0.25">
      <x:c r="A9178" s="33"/>
      <x:c r="B9178" s="33"/>
      <x:c r="C9178" s="33"/>
      <x:c r="D9178" s="32"/>
      <x:c r="E9178" s="33"/>
      <x:c r="F9178" s="60"/>
      <x:c r="G9178" s="61"/>
      <x:c r="H9178" s="61"/>
      <x:c r="I9178" s="66"/>
    </x:row>
    <x:row r="9179" spans="1:9" x14ac:dyDescent="0.25">
      <x:c r="A9179" s="33"/>
      <x:c r="B9179" s="33"/>
      <x:c r="C9179" s="33"/>
      <x:c r="D9179" s="32"/>
      <x:c r="E9179" s="33"/>
      <x:c r="F9179" s="60"/>
      <x:c r="G9179" s="61"/>
      <x:c r="H9179" s="61"/>
      <x:c r="I9179" s="66"/>
    </x:row>
    <x:row r="9180" spans="1:9" x14ac:dyDescent="0.25">
      <x:c r="A9180" s="33"/>
      <x:c r="B9180" s="33"/>
      <x:c r="C9180" s="33"/>
      <x:c r="D9180" s="32"/>
      <x:c r="E9180" s="33"/>
      <x:c r="F9180" s="60"/>
      <x:c r="G9180" s="61"/>
      <x:c r="H9180" s="61"/>
      <x:c r="I9180" s="66"/>
    </x:row>
    <x:row r="9181" spans="1:9" x14ac:dyDescent="0.25">
      <x:c r="A9181" s="33"/>
      <x:c r="B9181" s="33"/>
      <x:c r="C9181" s="33"/>
      <x:c r="D9181" s="32"/>
      <x:c r="E9181" s="33"/>
      <x:c r="F9181" s="60"/>
      <x:c r="G9181" s="61"/>
      <x:c r="H9181" s="61"/>
      <x:c r="I9181" s="66"/>
    </x:row>
    <x:row r="9182" spans="1:9" x14ac:dyDescent="0.25">
      <x:c r="A9182" s="33"/>
      <x:c r="B9182" s="33"/>
      <x:c r="C9182" s="33"/>
      <x:c r="D9182" s="32"/>
      <x:c r="E9182" s="33"/>
      <x:c r="F9182" s="60"/>
      <x:c r="G9182" s="61"/>
      <x:c r="H9182" s="61"/>
      <x:c r="I9182" s="66"/>
    </x:row>
    <x:row r="9183" spans="1:9" x14ac:dyDescent="0.25">
      <x:c r="A9183" s="33"/>
      <x:c r="B9183" s="33"/>
      <x:c r="C9183" s="33"/>
      <x:c r="D9183" s="32"/>
      <x:c r="E9183" s="33"/>
      <x:c r="F9183" s="60"/>
      <x:c r="G9183" s="61"/>
      <x:c r="H9183" s="61"/>
      <x:c r="I9183" s="66"/>
    </x:row>
    <x:row r="9184" spans="1:9" x14ac:dyDescent="0.25">
      <x:c r="A9184" s="33"/>
      <x:c r="B9184" s="33"/>
      <x:c r="C9184" s="33"/>
      <x:c r="D9184" s="32"/>
      <x:c r="E9184" s="33"/>
      <x:c r="F9184" s="60"/>
      <x:c r="G9184" s="61"/>
      <x:c r="H9184" s="61"/>
      <x:c r="I9184" s="66"/>
    </x:row>
    <x:row r="9185" spans="1:9" x14ac:dyDescent="0.25">
      <x:c r="A9185" s="33"/>
      <x:c r="B9185" s="33"/>
      <x:c r="C9185" s="33"/>
      <x:c r="D9185" s="32"/>
      <x:c r="E9185" s="33"/>
      <x:c r="F9185" s="60"/>
      <x:c r="G9185" s="61"/>
      <x:c r="H9185" s="61"/>
      <x:c r="I9185" s="66"/>
    </x:row>
    <x:row r="9186" spans="1:9" x14ac:dyDescent="0.25">
      <x:c r="A9186" s="33"/>
      <x:c r="B9186" s="33"/>
      <x:c r="C9186" s="33"/>
      <x:c r="D9186" s="32"/>
      <x:c r="E9186" s="33"/>
      <x:c r="F9186" s="60"/>
      <x:c r="G9186" s="61"/>
      <x:c r="H9186" s="61"/>
      <x:c r="I9186" s="66"/>
    </x:row>
    <x:row r="9187" spans="1:9" x14ac:dyDescent="0.25">
      <x:c r="A9187" s="33"/>
      <x:c r="B9187" s="33"/>
      <x:c r="C9187" s="33"/>
      <x:c r="D9187" s="32"/>
      <x:c r="E9187" s="33"/>
      <x:c r="F9187" s="60"/>
      <x:c r="G9187" s="61"/>
      <x:c r="H9187" s="61"/>
      <x:c r="I9187" s="66"/>
    </x:row>
    <x:row r="9188" spans="1:9" x14ac:dyDescent="0.25">
      <x:c r="A9188" s="33"/>
      <x:c r="B9188" s="33"/>
      <x:c r="C9188" s="33"/>
      <x:c r="D9188" s="32"/>
      <x:c r="E9188" s="33"/>
      <x:c r="F9188" s="60"/>
      <x:c r="G9188" s="61"/>
      <x:c r="H9188" s="61"/>
      <x:c r="I9188" s="66"/>
    </x:row>
    <x:row r="9189" spans="1:9" x14ac:dyDescent="0.25">
      <x:c r="A9189" s="33"/>
      <x:c r="B9189" s="33"/>
      <x:c r="C9189" s="33"/>
      <x:c r="D9189" s="32"/>
      <x:c r="E9189" s="33"/>
      <x:c r="F9189" s="60"/>
      <x:c r="G9189" s="61"/>
      <x:c r="H9189" s="61"/>
      <x:c r="I9189" s="66"/>
    </x:row>
    <x:row r="9190" spans="1:9" x14ac:dyDescent="0.25">
      <x:c r="A9190" s="33"/>
      <x:c r="B9190" s="33"/>
      <x:c r="C9190" s="33"/>
      <x:c r="D9190" s="32"/>
      <x:c r="E9190" s="33"/>
      <x:c r="F9190" s="60"/>
      <x:c r="G9190" s="61"/>
      <x:c r="H9190" s="61"/>
      <x:c r="I9190" s="66"/>
    </x:row>
    <x:row r="9191" spans="1:9" x14ac:dyDescent="0.25">
      <x:c r="A9191" s="33"/>
      <x:c r="B9191" s="33"/>
      <x:c r="C9191" s="33"/>
      <x:c r="D9191" s="32"/>
      <x:c r="E9191" s="33"/>
      <x:c r="F9191" s="60"/>
      <x:c r="G9191" s="61"/>
      <x:c r="H9191" s="61"/>
      <x:c r="I9191" s="66"/>
    </x:row>
    <x:row r="9192" spans="1:9" x14ac:dyDescent="0.25">
      <x:c r="A9192" s="33"/>
      <x:c r="B9192" s="33"/>
      <x:c r="C9192" s="33"/>
      <x:c r="D9192" s="32"/>
      <x:c r="E9192" s="33"/>
      <x:c r="F9192" s="60"/>
      <x:c r="G9192" s="61"/>
      <x:c r="H9192" s="61"/>
      <x:c r="I9192" s="66"/>
    </x:row>
    <x:row r="9193" spans="1:9" x14ac:dyDescent="0.25">
      <x:c r="A9193" s="33"/>
      <x:c r="B9193" s="33"/>
      <x:c r="C9193" s="33"/>
      <x:c r="D9193" s="32"/>
      <x:c r="E9193" s="33"/>
      <x:c r="F9193" s="60"/>
      <x:c r="G9193" s="61"/>
      <x:c r="H9193" s="61"/>
      <x:c r="I9193" s="66"/>
    </x:row>
    <x:row r="9194" spans="1:9" x14ac:dyDescent="0.25">
      <x:c r="A9194" s="33"/>
      <x:c r="B9194" s="33"/>
      <x:c r="C9194" s="33"/>
      <x:c r="D9194" s="32"/>
      <x:c r="E9194" s="33"/>
      <x:c r="F9194" s="60"/>
      <x:c r="G9194" s="61"/>
      <x:c r="H9194" s="61"/>
      <x:c r="I9194" s="66"/>
    </x:row>
    <x:row r="9195" spans="1:9" x14ac:dyDescent="0.25">
      <x:c r="A9195" s="33"/>
      <x:c r="B9195" s="33"/>
      <x:c r="C9195" s="33"/>
      <x:c r="D9195" s="32"/>
      <x:c r="E9195" s="33"/>
      <x:c r="F9195" s="60"/>
      <x:c r="G9195" s="61"/>
      <x:c r="H9195" s="61"/>
      <x:c r="I9195" s="66"/>
    </x:row>
    <x:row r="9196" spans="1:9" x14ac:dyDescent="0.25">
      <x:c r="A9196" s="33"/>
      <x:c r="B9196" s="33"/>
      <x:c r="C9196" s="33"/>
      <x:c r="D9196" s="32"/>
      <x:c r="E9196" s="33"/>
      <x:c r="F9196" s="60"/>
      <x:c r="G9196" s="61"/>
      <x:c r="H9196" s="61"/>
      <x:c r="I9196" s="66"/>
    </x:row>
    <x:row r="9197" spans="1:9" x14ac:dyDescent="0.25">
      <x:c r="A9197" s="33"/>
      <x:c r="B9197" s="33"/>
      <x:c r="C9197" s="33"/>
      <x:c r="D9197" s="32"/>
      <x:c r="E9197" s="33"/>
      <x:c r="F9197" s="60"/>
      <x:c r="G9197" s="61"/>
      <x:c r="H9197" s="61"/>
      <x:c r="I9197" s="66"/>
    </x:row>
    <x:row r="9198" spans="1:9" x14ac:dyDescent="0.25">
      <x:c r="A9198" s="33"/>
      <x:c r="B9198" s="33"/>
      <x:c r="C9198" s="33"/>
      <x:c r="D9198" s="32"/>
      <x:c r="E9198" s="33"/>
      <x:c r="F9198" s="60"/>
      <x:c r="G9198" s="61"/>
      <x:c r="H9198" s="61"/>
      <x:c r="I9198" s="66"/>
    </x:row>
    <x:row r="9199" spans="1:9" x14ac:dyDescent="0.25">
      <x:c r="A9199" s="33"/>
      <x:c r="B9199" s="33"/>
      <x:c r="C9199" s="33"/>
      <x:c r="D9199" s="32"/>
      <x:c r="E9199" s="33"/>
      <x:c r="F9199" s="60"/>
      <x:c r="G9199" s="61"/>
      <x:c r="H9199" s="61"/>
      <x:c r="I9199" s="66"/>
    </x:row>
    <x:row r="9200" spans="1:9" x14ac:dyDescent="0.25">
      <x:c r="A9200" s="33"/>
      <x:c r="B9200" s="33"/>
      <x:c r="C9200" s="33"/>
      <x:c r="D9200" s="32"/>
      <x:c r="E9200" s="33"/>
      <x:c r="F9200" s="60"/>
      <x:c r="G9200" s="61"/>
      <x:c r="H9200" s="61"/>
      <x:c r="I9200" s="66"/>
    </x:row>
    <x:row r="9201" spans="1:9" x14ac:dyDescent="0.25">
      <x:c r="A9201" s="33"/>
      <x:c r="B9201" s="33"/>
      <x:c r="C9201" s="33"/>
      <x:c r="D9201" s="32"/>
      <x:c r="E9201" s="33"/>
      <x:c r="F9201" s="60"/>
      <x:c r="G9201" s="61"/>
      <x:c r="H9201" s="61"/>
      <x:c r="I9201" s="66"/>
    </x:row>
    <x:row r="9202" spans="1:9" x14ac:dyDescent="0.25">
      <x:c r="A9202" s="33"/>
      <x:c r="B9202" s="33"/>
      <x:c r="C9202" s="33"/>
      <x:c r="D9202" s="32"/>
      <x:c r="E9202" s="33"/>
      <x:c r="F9202" s="60"/>
      <x:c r="G9202" s="61"/>
      <x:c r="H9202" s="61"/>
      <x:c r="I9202" s="66"/>
    </x:row>
    <x:row r="9203" spans="1:9" x14ac:dyDescent="0.25">
      <x:c r="A9203" s="33"/>
      <x:c r="B9203" s="33"/>
      <x:c r="C9203" s="33"/>
      <x:c r="D9203" s="32"/>
      <x:c r="E9203" s="33"/>
      <x:c r="F9203" s="60"/>
      <x:c r="G9203" s="61"/>
      <x:c r="H9203" s="61"/>
      <x:c r="I9203" s="66"/>
    </x:row>
    <x:row r="9204" spans="1:9" x14ac:dyDescent="0.25">
      <x:c r="A9204" s="33"/>
      <x:c r="B9204" s="33"/>
      <x:c r="C9204" s="33"/>
      <x:c r="D9204" s="32"/>
      <x:c r="E9204" s="33"/>
      <x:c r="F9204" s="60"/>
      <x:c r="G9204" s="61"/>
      <x:c r="H9204" s="61"/>
      <x:c r="I9204" s="66"/>
    </x:row>
    <x:row r="9205" spans="1:9" x14ac:dyDescent="0.25">
      <x:c r="A9205" s="33"/>
      <x:c r="B9205" s="33"/>
      <x:c r="C9205" s="33"/>
      <x:c r="D9205" s="32"/>
      <x:c r="E9205" s="33"/>
      <x:c r="F9205" s="60"/>
      <x:c r="G9205" s="61"/>
      <x:c r="H9205" s="61"/>
      <x:c r="I9205" s="66"/>
    </x:row>
    <x:row r="9206" spans="1:9" x14ac:dyDescent="0.25">
      <x:c r="A9206" s="33"/>
      <x:c r="B9206" s="33"/>
      <x:c r="C9206" s="33"/>
      <x:c r="D9206" s="32"/>
      <x:c r="E9206" s="33"/>
      <x:c r="F9206" s="60"/>
      <x:c r="G9206" s="61"/>
      <x:c r="H9206" s="61"/>
      <x:c r="I9206" s="66"/>
    </x:row>
    <x:row r="9207" spans="1:9" x14ac:dyDescent="0.25">
      <x:c r="A9207" s="33"/>
      <x:c r="B9207" s="33"/>
      <x:c r="C9207" s="33"/>
      <x:c r="D9207" s="32"/>
      <x:c r="E9207" s="33"/>
      <x:c r="F9207" s="60"/>
      <x:c r="G9207" s="61"/>
      <x:c r="H9207" s="61"/>
      <x:c r="I9207" s="66"/>
    </x:row>
    <x:row r="9208" spans="1:9" x14ac:dyDescent="0.25">
      <x:c r="A9208" s="33"/>
      <x:c r="B9208" s="33"/>
      <x:c r="C9208" s="33"/>
      <x:c r="D9208" s="32"/>
      <x:c r="E9208" s="33"/>
      <x:c r="F9208" s="60"/>
      <x:c r="G9208" s="61"/>
      <x:c r="H9208" s="61"/>
      <x:c r="I9208" s="66"/>
    </x:row>
    <x:row r="9209" spans="1:9" x14ac:dyDescent="0.25">
      <x:c r="A9209" s="33"/>
      <x:c r="B9209" s="33"/>
      <x:c r="C9209" s="33"/>
      <x:c r="D9209" s="32"/>
      <x:c r="E9209" s="33"/>
      <x:c r="F9209" s="60"/>
      <x:c r="G9209" s="61"/>
      <x:c r="H9209" s="61"/>
      <x:c r="I9209" s="66"/>
    </x:row>
    <x:row r="9210" spans="1:9" x14ac:dyDescent="0.25">
      <x:c r="A9210" s="33"/>
      <x:c r="B9210" s="33"/>
      <x:c r="C9210" s="33"/>
      <x:c r="D9210" s="32"/>
      <x:c r="E9210" s="33"/>
      <x:c r="F9210" s="60"/>
      <x:c r="G9210" s="61"/>
      <x:c r="H9210" s="61"/>
      <x:c r="I9210" s="66"/>
    </x:row>
    <x:row r="9211" spans="1:9" x14ac:dyDescent="0.25">
      <x:c r="A9211" s="33"/>
      <x:c r="B9211" s="33"/>
      <x:c r="C9211" s="33"/>
      <x:c r="D9211" s="32"/>
      <x:c r="E9211" s="33"/>
      <x:c r="F9211" s="60"/>
      <x:c r="G9211" s="61"/>
      <x:c r="H9211" s="61"/>
      <x:c r="I9211" s="66"/>
    </x:row>
    <x:row r="9212" spans="1:9" x14ac:dyDescent="0.25">
      <x:c r="A9212" s="33"/>
      <x:c r="B9212" s="33"/>
      <x:c r="C9212" s="33"/>
      <x:c r="D9212" s="32"/>
      <x:c r="E9212" s="33"/>
      <x:c r="F9212" s="60"/>
      <x:c r="G9212" s="61"/>
      <x:c r="H9212" s="61"/>
      <x:c r="I9212" s="66"/>
    </x:row>
    <x:row r="9213" spans="1:9" x14ac:dyDescent="0.25">
      <x:c r="A9213" s="33"/>
      <x:c r="B9213" s="33"/>
      <x:c r="C9213" s="33"/>
      <x:c r="D9213" s="32"/>
      <x:c r="E9213" s="33"/>
      <x:c r="F9213" s="60"/>
      <x:c r="G9213" s="61"/>
      <x:c r="H9213" s="61"/>
      <x:c r="I9213" s="66"/>
    </x:row>
    <x:row r="9214" spans="1:9" x14ac:dyDescent="0.25">
      <x:c r="A9214" s="33"/>
      <x:c r="B9214" s="33"/>
      <x:c r="C9214" s="33"/>
      <x:c r="D9214" s="32"/>
      <x:c r="E9214" s="33"/>
      <x:c r="F9214" s="60"/>
      <x:c r="G9214" s="61"/>
      <x:c r="H9214" s="61"/>
      <x:c r="I9214" s="66"/>
    </x:row>
    <x:row r="9215" spans="1:9" x14ac:dyDescent="0.25">
      <x:c r="A9215" s="33"/>
      <x:c r="B9215" s="33"/>
      <x:c r="C9215" s="33"/>
      <x:c r="D9215" s="32"/>
      <x:c r="E9215" s="33"/>
      <x:c r="F9215" s="60"/>
      <x:c r="G9215" s="61"/>
      <x:c r="H9215" s="61"/>
      <x:c r="I9215" s="66"/>
    </x:row>
    <x:row r="9216" spans="1:9" x14ac:dyDescent="0.25">
      <x:c r="A9216" s="33"/>
      <x:c r="B9216" s="33"/>
      <x:c r="C9216" s="33"/>
      <x:c r="D9216" s="32"/>
      <x:c r="E9216" s="33"/>
      <x:c r="F9216" s="60"/>
      <x:c r="G9216" s="61"/>
      <x:c r="H9216" s="61"/>
      <x:c r="I9216" s="66"/>
    </x:row>
    <x:row r="9217" spans="1:9" x14ac:dyDescent="0.25">
      <x:c r="A9217" s="33"/>
      <x:c r="B9217" s="33"/>
      <x:c r="C9217" s="33"/>
      <x:c r="D9217" s="32"/>
      <x:c r="E9217" s="33"/>
      <x:c r="F9217" s="60"/>
      <x:c r="G9217" s="61"/>
      <x:c r="H9217" s="61"/>
      <x:c r="I9217" s="66"/>
    </x:row>
    <x:row r="9218" spans="1:9" x14ac:dyDescent="0.25">
      <x:c r="A9218" s="33"/>
      <x:c r="B9218" s="33"/>
      <x:c r="C9218" s="33"/>
      <x:c r="D9218" s="32"/>
      <x:c r="E9218" s="33"/>
      <x:c r="F9218" s="60"/>
      <x:c r="G9218" s="61"/>
      <x:c r="H9218" s="61"/>
      <x:c r="I9218" s="66"/>
    </x:row>
    <x:row r="9219" spans="1:9" x14ac:dyDescent="0.25">
      <x:c r="A9219" s="33"/>
      <x:c r="B9219" s="33"/>
      <x:c r="C9219" s="33"/>
      <x:c r="D9219" s="32"/>
      <x:c r="E9219" s="33"/>
      <x:c r="F9219" s="60"/>
      <x:c r="G9219" s="61"/>
      <x:c r="H9219" s="61"/>
      <x:c r="I9219" s="66"/>
    </x:row>
    <x:row r="9220" spans="1:9" x14ac:dyDescent="0.25">
      <x:c r="A9220" s="33"/>
      <x:c r="B9220" s="33"/>
      <x:c r="C9220" s="33"/>
      <x:c r="D9220" s="32"/>
      <x:c r="E9220" s="33"/>
      <x:c r="F9220" s="60"/>
      <x:c r="G9220" s="61"/>
      <x:c r="H9220" s="61"/>
      <x:c r="I9220" s="66"/>
    </x:row>
    <x:row r="9221" spans="1:9" x14ac:dyDescent="0.25">
      <x:c r="A9221" s="33"/>
      <x:c r="B9221" s="33"/>
      <x:c r="C9221" s="33"/>
      <x:c r="D9221" s="32"/>
      <x:c r="E9221" s="33"/>
      <x:c r="F9221" s="60"/>
      <x:c r="G9221" s="61"/>
      <x:c r="H9221" s="61"/>
      <x:c r="I9221" s="66"/>
    </x:row>
    <x:row r="9222" spans="1:9" x14ac:dyDescent="0.25">
      <x:c r="A9222" s="33"/>
      <x:c r="B9222" s="33"/>
      <x:c r="C9222" s="33"/>
      <x:c r="D9222" s="32"/>
      <x:c r="E9222" s="33"/>
      <x:c r="F9222" s="60"/>
      <x:c r="G9222" s="61"/>
      <x:c r="H9222" s="61"/>
      <x:c r="I9222" s="66"/>
    </x:row>
    <x:row r="9223" spans="1:9" x14ac:dyDescent="0.25">
      <x:c r="A9223" s="33"/>
      <x:c r="B9223" s="33"/>
      <x:c r="C9223" s="33"/>
      <x:c r="D9223" s="32"/>
      <x:c r="E9223" s="33"/>
      <x:c r="F9223" s="60"/>
      <x:c r="G9223" s="61"/>
      <x:c r="H9223" s="61"/>
      <x:c r="I9223" s="66"/>
    </x:row>
    <x:row r="9224" spans="1:9" x14ac:dyDescent="0.25">
      <x:c r="A9224" s="33"/>
      <x:c r="B9224" s="33"/>
      <x:c r="C9224" s="33"/>
      <x:c r="D9224" s="32"/>
      <x:c r="E9224" s="33"/>
      <x:c r="F9224" s="60"/>
      <x:c r="G9224" s="61"/>
      <x:c r="H9224" s="61"/>
      <x:c r="I9224" s="66"/>
    </x:row>
    <x:row r="9225" spans="1:9" x14ac:dyDescent="0.25">
      <x:c r="A9225" s="33"/>
      <x:c r="B9225" s="33"/>
      <x:c r="C9225" s="33"/>
      <x:c r="D9225" s="32"/>
      <x:c r="E9225" s="33"/>
      <x:c r="F9225" s="60"/>
      <x:c r="G9225" s="61"/>
      <x:c r="H9225" s="61"/>
      <x:c r="I9225" s="66"/>
    </x:row>
    <x:row r="9226" spans="1:9" x14ac:dyDescent="0.25">
      <x:c r="A9226" s="33"/>
      <x:c r="B9226" s="33"/>
      <x:c r="C9226" s="33"/>
      <x:c r="D9226" s="32"/>
      <x:c r="E9226" s="33"/>
      <x:c r="F9226" s="60"/>
      <x:c r="G9226" s="61"/>
      <x:c r="H9226" s="61"/>
      <x:c r="I9226" s="66"/>
    </x:row>
    <x:row r="9227" spans="1:9" x14ac:dyDescent="0.25">
      <x:c r="A9227" s="33"/>
      <x:c r="B9227" s="33"/>
      <x:c r="C9227" s="33"/>
      <x:c r="D9227" s="32"/>
      <x:c r="E9227" s="33"/>
      <x:c r="F9227" s="60"/>
      <x:c r="G9227" s="61"/>
      <x:c r="H9227" s="61"/>
      <x:c r="I9227" s="66"/>
    </x:row>
    <x:row r="9228" spans="1:9" x14ac:dyDescent="0.25">
      <x:c r="A9228" s="33"/>
      <x:c r="B9228" s="33"/>
      <x:c r="C9228" s="33"/>
      <x:c r="D9228" s="32"/>
      <x:c r="E9228" s="33"/>
      <x:c r="F9228" s="60"/>
      <x:c r="G9228" s="61"/>
      <x:c r="H9228" s="61"/>
      <x:c r="I9228" s="66"/>
    </x:row>
    <x:row r="9229" spans="1:9" x14ac:dyDescent="0.25">
      <x:c r="A9229" s="33"/>
      <x:c r="B9229" s="33"/>
      <x:c r="C9229" s="33"/>
      <x:c r="D9229" s="32"/>
      <x:c r="E9229" s="33"/>
      <x:c r="F9229" s="60"/>
      <x:c r="G9229" s="61"/>
      <x:c r="H9229" s="61"/>
      <x:c r="I9229" s="66"/>
    </x:row>
    <x:row r="9230" spans="1:9" x14ac:dyDescent="0.25">
      <x:c r="A9230" s="33"/>
      <x:c r="B9230" s="33"/>
      <x:c r="C9230" s="33"/>
      <x:c r="D9230" s="32"/>
      <x:c r="E9230" s="33"/>
      <x:c r="F9230" s="60"/>
      <x:c r="G9230" s="61"/>
      <x:c r="H9230" s="61"/>
      <x:c r="I9230" s="66"/>
    </x:row>
    <x:row r="9231" spans="1:9" x14ac:dyDescent="0.25">
      <x:c r="A9231" s="33"/>
      <x:c r="B9231" s="33"/>
      <x:c r="C9231" s="33"/>
      <x:c r="D9231" s="32"/>
      <x:c r="E9231" s="33"/>
      <x:c r="F9231" s="60"/>
      <x:c r="G9231" s="61"/>
      <x:c r="H9231" s="61"/>
      <x:c r="I9231" s="66"/>
    </x:row>
    <x:row r="9232" spans="1:9" x14ac:dyDescent="0.25">
      <x:c r="A9232" s="33"/>
      <x:c r="B9232" s="33"/>
      <x:c r="C9232" s="33"/>
      <x:c r="D9232" s="32"/>
      <x:c r="E9232" s="33"/>
      <x:c r="F9232" s="60"/>
      <x:c r="G9232" s="61"/>
      <x:c r="H9232" s="61"/>
      <x:c r="I9232" s="66"/>
    </x:row>
    <x:row r="9233" spans="1:9" x14ac:dyDescent="0.25">
      <x:c r="A9233" s="33"/>
      <x:c r="B9233" s="33"/>
      <x:c r="C9233" s="33"/>
      <x:c r="D9233" s="32"/>
      <x:c r="E9233" s="33"/>
      <x:c r="F9233" s="60"/>
      <x:c r="G9233" s="61"/>
      <x:c r="H9233" s="61"/>
      <x:c r="I9233" s="66"/>
    </x:row>
    <x:row r="9234" spans="1:9" x14ac:dyDescent="0.25">
      <x:c r="A9234" s="33"/>
      <x:c r="B9234" s="33"/>
      <x:c r="C9234" s="33"/>
      <x:c r="D9234" s="32"/>
      <x:c r="E9234" s="33"/>
      <x:c r="F9234" s="60"/>
      <x:c r="G9234" s="61"/>
      <x:c r="H9234" s="61"/>
      <x:c r="I9234" s="66"/>
    </x:row>
    <x:row r="9235" spans="1:9" x14ac:dyDescent="0.25">
      <x:c r="A9235" s="33"/>
      <x:c r="B9235" s="33"/>
      <x:c r="C9235" s="33"/>
      <x:c r="D9235" s="32"/>
      <x:c r="E9235" s="33"/>
      <x:c r="F9235" s="60"/>
      <x:c r="G9235" s="61"/>
      <x:c r="H9235" s="61"/>
      <x:c r="I9235" s="66"/>
    </x:row>
    <x:row r="9236" spans="1:9" x14ac:dyDescent="0.25">
      <x:c r="A9236" s="33"/>
      <x:c r="B9236" s="33"/>
      <x:c r="C9236" s="33"/>
      <x:c r="D9236" s="32"/>
      <x:c r="E9236" s="33"/>
      <x:c r="F9236" s="60"/>
      <x:c r="G9236" s="61"/>
      <x:c r="H9236" s="61"/>
      <x:c r="I9236" s="66"/>
    </x:row>
    <x:row r="9237" spans="1:9" x14ac:dyDescent="0.25">
      <x:c r="A9237" s="33"/>
      <x:c r="B9237" s="33"/>
      <x:c r="C9237" s="33"/>
      <x:c r="D9237" s="32"/>
      <x:c r="E9237" s="33"/>
      <x:c r="F9237" s="60"/>
      <x:c r="G9237" s="61"/>
      <x:c r="H9237" s="61"/>
      <x:c r="I9237" s="66"/>
    </x:row>
    <x:row r="9238" spans="1:9" x14ac:dyDescent="0.25">
      <x:c r="A9238" s="33"/>
      <x:c r="B9238" s="33"/>
      <x:c r="C9238" s="33"/>
      <x:c r="D9238" s="32"/>
      <x:c r="E9238" s="33"/>
      <x:c r="F9238" s="60"/>
      <x:c r="G9238" s="61"/>
      <x:c r="H9238" s="61"/>
      <x:c r="I9238" s="66"/>
    </x:row>
    <x:row r="9239" spans="1:9" x14ac:dyDescent="0.25">
      <x:c r="A9239" s="33"/>
      <x:c r="B9239" s="33"/>
      <x:c r="C9239" s="33"/>
      <x:c r="D9239" s="32"/>
      <x:c r="E9239" s="33"/>
      <x:c r="F9239" s="60"/>
      <x:c r="G9239" s="61"/>
      <x:c r="H9239" s="61"/>
      <x:c r="I9239" s="66"/>
    </x:row>
    <x:row r="9240" spans="1:9" x14ac:dyDescent="0.25">
      <x:c r="A9240" s="33"/>
      <x:c r="B9240" s="33"/>
      <x:c r="C9240" s="33"/>
      <x:c r="D9240" s="32"/>
      <x:c r="E9240" s="33"/>
      <x:c r="F9240" s="60"/>
      <x:c r="G9240" s="61"/>
      <x:c r="H9240" s="61"/>
      <x:c r="I9240" s="66"/>
    </x:row>
    <x:row r="9241" spans="1:9" x14ac:dyDescent="0.25">
      <x:c r="A9241" s="33"/>
      <x:c r="B9241" s="33"/>
      <x:c r="C9241" s="33"/>
      <x:c r="D9241" s="32"/>
      <x:c r="E9241" s="33"/>
      <x:c r="F9241" s="60"/>
      <x:c r="G9241" s="61"/>
      <x:c r="H9241" s="61"/>
      <x:c r="I9241" s="66"/>
    </x:row>
    <x:row r="9242" spans="1:9" x14ac:dyDescent="0.25">
      <x:c r="A9242" s="33"/>
      <x:c r="B9242" s="33"/>
      <x:c r="C9242" s="33"/>
      <x:c r="D9242" s="32"/>
      <x:c r="E9242" s="33"/>
      <x:c r="F9242" s="60"/>
      <x:c r="G9242" s="61"/>
      <x:c r="H9242" s="61"/>
      <x:c r="I9242" s="66"/>
    </x:row>
    <x:row r="9243" spans="1:9" x14ac:dyDescent="0.25">
      <x:c r="A9243" s="33"/>
      <x:c r="B9243" s="33"/>
      <x:c r="C9243" s="33"/>
      <x:c r="D9243" s="32"/>
      <x:c r="E9243" s="33"/>
      <x:c r="F9243" s="60"/>
      <x:c r="G9243" s="61"/>
      <x:c r="H9243" s="61"/>
      <x:c r="I9243" s="66"/>
    </x:row>
    <x:row r="9244" spans="1:9" x14ac:dyDescent="0.25">
      <x:c r="A9244" s="33"/>
      <x:c r="B9244" s="33"/>
      <x:c r="C9244" s="33"/>
      <x:c r="D9244" s="32"/>
      <x:c r="E9244" s="33"/>
      <x:c r="F9244" s="60"/>
      <x:c r="G9244" s="61"/>
      <x:c r="H9244" s="61"/>
      <x:c r="I9244" s="66"/>
    </x:row>
    <x:row r="9245" spans="1:9" x14ac:dyDescent="0.25">
      <x:c r="A9245" s="33"/>
      <x:c r="B9245" s="33"/>
      <x:c r="C9245" s="33"/>
      <x:c r="D9245" s="32"/>
      <x:c r="E9245" s="33"/>
      <x:c r="F9245" s="60"/>
      <x:c r="G9245" s="61"/>
      <x:c r="H9245" s="61"/>
      <x:c r="I9245" s="66"/>
    </x:row>
    <x:row r="9246" spans="1:9" x14ac:dyDescent="0.25">
      <x:c r="A9246" s="33"/>
      <x:c r="B9246" s="33"/>
      <x:c r="C9246" s="33"/>
      <x:c r="D9246" s="32"/>
      <x:c r="E9246" s="33"/>
      <x:c r="F9246" s="60"/>
      <x:c r="G9246" s="61"/>
      <x:c r="H9246" s="61"/>
      <x:c r="I9246" s="66"/>
    </x:row>
    <x:row r="9247" spans="1:9" x14ac:dyDescent="0.25">
      <x:c r="A9247" s="33"/>
      <x:c r="B9247" s="33"/>
      <x:c r="C9247" s="33"/>
      <x:c r="D9247" s="32"/>
      <x:c r="E9247" s="33"/>
      <x:c r="F9247" s="60"/>
      <x:c r="G9247" s="61"/>
      <x:c r="H9247" s="61"/>
      <x:c r="I9247" s="66"/>
    </x:row>
    <x:row r="9248" spans="1:9" x14ac:dyDescent="0.25">
      <x:c r="A9248" s="33"/>
      <x:c r="B9248" s="33"/>
      <x:c r="C9248" s="33"/>
      <x:c r="D9248" s="32"/>
      <x:c r="E9248" s="33"/>
      <x:c r="F9248" s="60"/>
      <x:c r="G9248" s="61"/>
      <x:c r="H9248" s="61"/>
      <x:c r="I9248" s="66"/>
    </x:row>
    <x:row r="9249" spans="1:9" x14ac:dyDescent="0.25">
      <x:c r="A9249" s="33"/>
      <x:c r="B9249" s="33"/>
      <x:c r="C9249" s="33"/>
      <x:c r="D9249" s="32"/>
      <x:c r="E9249" s="33"/>
      <x:c r="F9249" s="60"/>
      <x:c r="G9249" s="61"/>
      <x:c r="H9249" s="61"/>
      <x:c r="I9249" s="66"/>
    </x:row>
    <x:row r="9250" spans="1:9" x14ac:dyDescent="0.25">
      <x:c r="A9250" s="33"/>
      <x:c r="B9250" s="33"/>
      <x:c r="C9250" s="33"/>
      <x:c r="D9250" s="32"/>
      <x:c r="E9250" s="33"/>
      <x:c r="F9250" s="60"/>
      <x:c r="G9250" s="61"/>
      <x:c r="H9250" s="61"/>
      <x:c r="I9250" s="66"/>
    </x:row>
    <x:row r="9251" spans="1:9" x14ac:dyDescent="0.25">
      <x:c r="A9251" s="33"/>
      <x:c r="B9251" s="33"/>
      <x:c r="C9251" s="33"/>
      <x:c r="D9251" s="32"/>
      <x:c r="E9251" s="33"/>
      <x:c r="F9251" s="60"/>
      <x:c r="G9251" s="61"/>
      <x:c r="H9251" s="61"/>
      <x:c r="I9251" s="66"/>
    </x:row>
    <x:row r="9252" spans="1:9" x14ac:dyDescent="0.25">
      <x:c r="A9252" s="33"/>
      <x:c r="B9252" s="33"/>
      <x:c r="C9252" s="33"/>
      <x:c r="D9252" s="32"/>
      <x:c r="E9252" s="33"/>
      <x:c r="F9252" s="60"/>
      <x:c r="G9252" s="61"/>
      <x:c r="H9252" s="61"/>
      <x:c r="I9252" s="66"/>
    </x:row>
    <x:row r="9253" spans="1:9" x14ac:dyDescent="0.25">
      <x:c r="A9253" s="33"/>
      <x:c r="B9253" s="33"/>
      <x:c r="C9253" s="33"/>
      <x:c r="D9253" s="32"/>
      <x:c r="E9253" s="33"/>
      <x:c r="F9253" s="60"/>
      <x:c r="G9253" s="61"/>
      <x:c r="H9253" s="61"/>
      <x:c r="I9253" s="66"/>
    </x:row>
    <x:row r="9254" spans="1:9" x14ac:dyDescent="0.25">
      <x:c r="A9254" s="33"/>
      <x:c r="B9254" s="33"/>
      <x:c r="C9254" s="33"/>
      <x:c r="D9254" s="32"/>
      <x:c r="E9254" s="33"/>
      <x:c r="F9254" s="60"/>
      <x:c r="G9254" s="61"/>
      <x:c r="H9254" s="61"/>
      <x:c r="I9254" s="66"/>
    </x:row>
    <x:row r="9255" spans="1:9" x14ac:dyDescent="0.25">
      <x:c r="A9255" s="33"/>
      <x:c r="B9255" s="33"/>
      <x:c r="C9255" s="33"/>
      <x:c r="D9255" s="32"/>
      <x:c r="E9255" s="33"/>
      <x:c r="F9255" s="60"/>
      <x:c r="G9255" s="61"/>
      <x:c r="H9255" s="61"/>
      <x:c r="I9255" s="66"/>
    </x:row>
    <x:row r="9256" spans="1:9" x14ac:dyDescent="0.25">
      <x:c r="A9256" s="33"/>
      <x:c r="B9256" s="33"/>
      <x:c r="C9256" s="33"/>
      <x:c r="D9256" s="32"/>
      <x:c r="E9256" s="33"/>
      <x:c r="F9256" s="60"/>
      <x:c r="G9256" s="61"/>
      <x:c r="H9256" s="61"/>
      <x:c r="I9256" s="66"/>
    </x:row>
    <x:row r="9257" spans="1:9" x14ac:dyDescent="0.25">
      <x:c r="A9257" s="33"/>
      <x:c r="B9257" s="33"/>
      <x:c r="C9257" s="33"/>
      <x:c r="D9257" s="32"/>
      <x:c r="E9257" s="33"/>
      <x:c r="F9257" s="60"/>
      <x:c r="G9257" s="61"/>
      <x:c r="H9257" s="61"/>
      <x:c r="I9257" s="66"/>
    </x:row>
    <x:row r="9258" spans="1:9" x14ac:dyDescent="0.25">
      <x:c r="A9258" s="33"/>
      <x:c r="B9258" s="33"/>
      <x:c r="C9258" s="33"/>
      <x:c r="D9258" s="32"/>
      <x:c r="E9258" s="33"/>
      <x:c r="F9258" s="60"/>
      <x:c r="G9258" s="61"/>
      <x:c r="H9258" s="61"/>
      <x:c r="I9258" s="66"/>
    </x:row>
    <x:row r="9259" spans="1:9" x14ac:dyDescent="0.25">
      <x:c r="A9259" s="33"/>
      <x:c r="B9259" s="33"/>
      <x:c r="C9259" s="33"/>
      <x:c r="D9259" s="32"/>
      <x:c r="E9259" s="33"/>
      <x:c r="F9259" s="60"/>
      <x:c r="G9259" s="61"/>
      <x:c r="H9259" s="61"/>
      <x:c r="I9259" s="66"/>
    </x:row>
    <x:row r="9260" spans="1:9" x14ac:dyDescent="0.25">
      <x:c r="A9260" s="33"/>
      <x:c r="B9260" s="33"/>
      <x:c r="C9260" s="33"/>
      <x:c r="D9260" s="32"/>
      <x:c r="E9260" s="33"/>
      <x:c r="F9260" s="60"/>
      <x:c r="G9260" s="61"/>
      <x:c r="H9260" s="61"/>
      <x:c r="I9260" s="66"/>
    </x:row>
    <x:row r="9261" spans="1:9" x14ac:dyDescent="0.25">
      <x:c r="A9261" s="33"/>
      <x:c r="B9261" s="33"/>
      <x:c r="C9261" s="33"/>
      <x:c r="D9261" s="32"/>
      <x:c r="E9261" s="33"/>
      <x:c r="F9261" s="60"/>
      <x:c r="G9261" s="61"/>
      <x:c r="H9261" s="61"/>
      <x:c r="I9261" s="66"/>
    </x:row>
    <x:row r="9262" spans="1:9" x14ac:dyDescent="0.25">
      <x:c r="A9262" s="33"/>
      <x:c r="B9262" s="33"/>
      <x:c r="C9262" s="33"/>
      <x:c r="D9262" s="32"/>
      <x:c r="E9262" s="33"/>
      <x:c r="F9262" s="60"/>
      <x:c r="G9262" s="61"/>
      <x:c r="H9262" s="61"/>
      <x:c r="I9262" s="66"/>
    </x:row>
    <x:row r="9263" spans="1:9" x14ac:dyDescent="0.25">
      <x:c r="A9263" s="33"/>
      <x:c r="B9263" s="33"/>
      <x:c r="C9263" s="33"/>
      <x:c r="D9263" s="32"/>
      <x:c r="E9263" s="33"/>
      <x:c r="F9263" s="60"/>
      <x:c r="G9263" s="61"/>
      <x:c r="H9263" s="61"/>
      <x:c r="I9263" s="66"/>
    </x:row>
    <x:row r="9264" spans="1:9" x14ac:dyDescent="0.25">
      <x:c r="A9264" s="33"/>
      <x:c r="B9264" s="33"/>
      <x:c r="C9264" s="33"/>
      <x:c r="D9264" s="32"/>
      <x:c r="E9264" s="33"/>
      <x:c r="F9264" s="60"/>
      <x:c r="G9264" s="61"/>
      <x:c r="H9264" s="61"/>
      <x:c r="I9264" s="66"/>
    </x:row>
    <x:row r="9265" spans="1:9" x14ac:dyDescent="0.25">
      <x:c r="A9265" s="33"/>
      <x:c r="B9265" s="33"/>
      <x:c r="C9265" s="33"/>
      <x:c r="D9265" s="32"/>
      <x:c r="E9265" s="33"/>
      <x:c r="F9265" s="60"/>
      <x:c r="G9265" s="61"/>
      <x:c r="H9265" s="61"/>
      <x:c r="I9265" s="66"/>
    </x:row>
    <x:row r="9266" spans="1:9" x14ac:dyDescent="0.25">
      <x:c r="A9266" s="33"/>
      <x:c r="B9266" s="33"/>
      <x:c r="C9266" s="33"/>
      <x:c r="D9266" s="32"/>
      <x:c r="E9266" s="33"/>
      <x:c r="F9266" s="60"/>
      <x:c r="G9266" s="61"/>
      <x:c r="H9266" s="61"/>
      <x:c r="I9266" s="66"/>
    </x:row>
    <x:row r="9267" spans="1:9" x14ac:dyDescent="0.25">
      <x:c r="A9267" s="33"/>
      <x:c r="B9267" s="33"/>
      <x:c r="C9267" s="33"/>
      <x:c r="D9267" s="32"/>
      <x:c r="E9267" s="33"/>
      <x:c r="F9267" s="60"/>
      <x:c r="G9267" s="61"/>
      <x:c r="H9267" s="61"/>
      <x:c r="I9267" s="66"/>
    </x:row>
    <x:row r="9268" spans="1:9" x14ac:dyDescent="0.25">
      <x:c r="A9268" s="33"/>
      <x:c r="B9268" s="33"/>
      <x:c r="C9268" s="33"/>
      <x:c r="D9268" s="32"/>
      <x:c r="E9268" s="33"/>
      <x:c r="F9268" s="60"/>
      <x:c r="G9268" s="61"/>
      <x:c r="H9268" s="61"/>
      <x:c r="I9268" s="66"/>
    </x:row>
    <x:row r="9269" spans="1:9" x14ac:dyDescent="0.25">
      <x:c r="A9269" s="33"/>
      <x:c r="B9269" s="33"/>
      <x:c r="C9269" s="33"/>
      <x:c r="D9269" s="32"/>
      <x:c r="E9269" s="33"/>
      <x:c r="F9269" s="60"/>
      <x:c r="G9269" s="61"/>
      <x:c r="H9269" s="61"/>
      <x:c r="I9269" s="66"/>
    </x:row>
    <x:row r="9270" spans="1:9" x14ac:dyDescent="0.25">
      <x:c r="A9270" s="33"/>
      <x:c r="B9270" s="33"/>
      <x:c r="C9270" s="33"/>
      <x:c r="D9270" s="32"/>
      <x:c r="E9270" s="33"/>
      <x:c r="F9270" s="60"/>
      <x:c r="G9270" s="61"/>
      <x:c r="H9270" s="61"/>
      <x:c r="I9270" s="66"/>
    </x:row>
    <x:row r="9271" spans="1:9" x14ac:dyDescent="0.25">
      <x:c r="A9271" s="33"/>
      <x:c r="B9271" s="33"/>
      <x:c r="C9271" s="33"/>
      <x:c r="D9271" s="32"/>
      <x:c r="E9271" s="33"/>
      <x:c r="F9271" s="60"/>
      <x:c r="G9271" s="61"/>
      <x:c r="H9271" s="61"/>
      <x:c r="I9271" s="66"/>
    </x:row>
    <x:row r="9272" spans="1:9" x14ac:dyDescent="0.25">
      <x:c r="A9272" s="33"/>
      <x:c r="B9272" s="33"/>
      <x:c r="C9272" s="33"/>
      <x:c r="D9272" s="32"/>
      <x:c r="E9272" s="33"/>
      <x:c r="F9272" s="60"/>
      <x:c r="G9272" s="61"/>
      <x:c r="H9272" s="61"/>
      <x:c r="I9272" s="66"/>
    </x:row>
    <x:row r="9273" spans="1:9" x14ac:dyDescent="0.25">
      <x:c r="A9273" s="33"/>
      <x:c r="B9273" s="33"/>
      <x:c r="C9273" s="33"/>
      <x:c r="D9273" s="32"/>
      <x:c r="E9273" s="33"/>
      <x:c r="F9273" s="60"/>
      <x:c r="G9273" s="61"/>
      <x:c r="H9273" s="61"/>
      <x:c r="I9273" s="66"/>
    </x:row>
    <x:row r="9274" spans="1:9" x14ac:dyDescent="0.25">
      <x:c r="A9274" s="33"/>
      <x:c r="B9274" s="33"/>
      <x:c r="C9274" s="33"/>
      <x:c r="D9274" s="32"/>
      <x:c r="E9274" s="33"/>
      <x:c r="F9274" s="60"/>
      <x:c r="G9274" s="61"/>
      <x:c r="H9274" s="61"/>
      <x:c r="I9274" s="66"/>
    </x:row>
    <x:row r="9275" spans="1:9" x14ac:dyDescent="0.25">
      <x:c r="A9275" s="33"/>
      <x:c r="B9275" s="33"/>
      <x:c r="C9275" s="33"/>
      <x:c r="D9275" s="32"/>
      <x:c r="E9275" s="33"/>
      <x:c r="F9275" s="60"/>
      <x:c r="G9275" s="61"/>
      <x:c r="H9275" s="61"/>
      <x:c r="I9275" s="66"/>
    </x:row>
    <x:row r="9276" spans="1:9" x14ac:dyDescent="0.25">
      <x:c r="A9276" s="33"/>
      <x:c r="B9276" s="33"/>
      <x:c r="C9276" s="33"/>
      <x:c r="D9276" s="32"/>
      <x:c r="E9276" s="33"/>
      <x:c r="F9276" s="60"/>
      <x:c r="G9276" s="61"/>
      <x:c r="H9276" s="61"/>
      <x:c r="I9276" s="66"/>
    </x:row>
    <x:row r="9277" spans="1:9" x14ac:dyDescent="0.25">
      <x:c r="A9277" s="33"/>
      <x:c r="B9277" s="33"/>
      <x:c r="C9277" s="33"/>
      <x:c r="D9277" s="32"/>
      <x:c r="E9277" s="33"/>
      <x:c r="F9277" s="60"/>
      <x:c r="G9277" s="61"/>
      <x:c r="H9277" s="61"/>
      <x:c r="I9277" s="66"/>
    </x:row>
    <x:row r="9278" spans="1:9" x14ac:dyDescent="0.25">
      <x:c r="A9278" s="33"/>
      <x:c r="B9278" s="33"/>
      <x:c r="C9278" s="33"/>
      <x:c r="D9278" s="32"/>
      <x:c r="E9278" s="33"/>
      <x:c r="F9278" s="60"/>
      <x:c r="G9278" s="61"/>
      <x:c r="H9278" s="61"/>
      <x:c r="I9278" s="66"/>
    </x:row>
    <x:row r="9279" spans="1:9" x14ac:dyDescent="0.25">
      <x:c r="A9279" s="33"/>
      <x:c r="B9279" s="33"/>
      <x:c r="C9279" s="33"/>
      <x:c r="D9279" s="32"/>
      <x:c r="E9279" s="33"/>
      <x:c r="F9279" s="60"/>
      <x:c r="G9279" s="61"/>
      <x:c r="H9279" s="61"/>
      <x:c r="I9279" s="66"/>
    </x:row>
    <x:row r="9280" spans="1:9" x14ac:dyDescent="0.25">
      <x:c r="A9280" s="33"/>
      <x:c r="B9280" s="33"/>
      <x:c r="C9280" s="33"/>
      <x:c r="D9280" s="32"/>
      <x:c r="E9280" s="33"/>
      <x:c r="F9280" s="60"/>
      <x:c r="G9280" s="61"/>
      <x:c r="H9280" s="61"/>
      <x:c r="I9280" s="66"/>
    </x:row>
    <x:row r="9281" spans="1:9" x14ac:dyDescent="0.25">
      <x:c r="A9281" s="33"/>
      <x:c r="B9281" s="33"/>
      <x:c r="C9281" s="33"/>
      <x:c r="D9281" s="32"/>
      <x:c r="E9281" s="33"/>
      <x:c r="F9281" s="60"/>
      <x:c r="G9281" s="61"/>
      <x:c r="H9281" s="61"/>
      <x:c r="I9281" s="66"/>
    </x:row>
    <x:row r="9282" spans="1:9" x14ac:dyDescent="0.25">
      <x:c r="A9282" s="33"/>
      <x:c r="B9282" s="33"/>
      <x:c r="C9282" s="33"/>
      <x:c r="D9282" s="32"/>
      <x:c r="E9282" s="33"/>
      <x:c r="F9282" s="60"/>
      <x:c r="G9282" s="61"/>
      <x:c r="H9282" s="61"/>
      <x:c r="I9282" s="66"/>
    </x:row>
    <x:row r="9283" spans="1:9" x14ac:dyDescent="0.25">
      <x:c r="A9283" s="33"/>
      <x:c r="B9283" s="33"/>
      <x:c r="C9283" s="33"/>
      <x:c r="D9283" s="32"/>
      <x:c r="E9283" s="33"/>
      <x:c r="F9283" s="60"/>
      <x:c r="G9283" s="61"/>
      <x:c r="H9283" s="61"/>
      <x:c r="I9283" s="66"/>
    </x:row>
    <x:row r="9284" spans="1:9" x14ac:dyDescent="0.25">
      <x:c r="A9284" s="33"/>
      <x:c r="B9284" s="33"/>
      <x:c r="C9284" s="33"/>
      <x:c r="D9284" s="32"/>
      <x:c r="E9284" s="33"/>
      <x:c r="F9284" s="60"/>
      <x:c r="G9284" s="61"/>
      <x:c r="H9284" s="61"/>
      <x:c r="I9284" s="66"/>
    </x:row>
    <x:row r="9285" spans="1:9" x14ac:dyDescent="0.25">
      <x:c r="A9285" s="33"/>
      <x:c r="B9285" s="33"/>
      <x:c r="C9285" s="33"/>
      <x:c r="D9285" s="32"/>
      <x:c r="E9285" s="33"/>
      <x:c r="F9285" s="60"/>
      <x:c r="G9285" s="61"/>
      <x:c r="H9285" s="61"/>
      <x:c r="I9285" s="66"/>
    </x:row>
    <x:row r="9286" spans="1:9" x14ac:dyDescent="0.25">
      <x:c r="A9286" s="33"/>
      <x:c r="B9286" s="33"/>
      <x:c r="C9286" s="33"/>
      <x:c r="D9286" s="32"/>
      <x:c r="E9286" s="33"/>
      <x:c r="F9286" s="60"/>
      <x:c r="G9286" s="61"/>
      <x:c r="H9286" s="61"/>
      <x:c r="I9286" s="66"/>
    </x:row>
    <x:row r="9287" spans="1:9" x14ac:dyDescent="0.25">
      <x:c r="A9287" s="33"/>
      <x:c r="B9287" s="33"/>
      <x:c r="C9287" s="33"/>
      <x:c r="D9287" s="32"/>
      <x:c r="E9287" s="33"/>
      <x:c r="F9287" s="60"/>
      <x:c r="G9287" s="61"/>
      <x:c r="H9287" s="61"/>
      <x:c r="I9287" s="66"/>
    </x:row>
    <x:row r="9288" spans="1:9" x14ac:dyDescent="0.25">
      <x:c r="A9288" s="33"/>
      <x:c r="B9288" s="33"/>
      <x:c r="C9288" s="33"/>
      <x:c r="D9288" s="32"/>
      <x:c r="E9288" s="33"/>
      <x:c r="F9288" s="60"/>
      <x:c r="G9288" s="61"/>
      <x:c r="H9288" s="61"/>
      <x:c r="I9288" s="66"/>
    </x:row>
    <x:row r="9289" spans="1:9" x14ac:dyDescent="0.25">
      <x:c r="A9289" s="33"/>
      <x:c r="B9289" s="33"/>
      <x:c r="C9289" s="33"/>
      <x:c r="D9289" s="32"/>
      <x:c r="E9289" s="33"/>
      <x:c r="F9289" s="60"/>
      <x:c r="G9289" s="61"/>
      <x:c r="H9289" s="61"/>
      <x:c r="I9289" s="66"/>
    </x:row>
    <x:row r="9290" spans="1:9" x14ac:dyDescent="0.25">
      <x:c r="A9290" s="33"/>
      <x:c r="B9290" s="33"/>
      <x:c r="C9290" s="33"/>
      <x:c r="D9290" s="32"/>
      <x:c r="E9290" s="33"/>
      <x:c r="F9290" s="60"/>
      <x:c r="G9290" s="61"/>
      <x:c r="H9290" s="61"/>
      <x:c r="I9290" s="66"/>
    </x:row>
    <x:row r="9291" spans="1:9" x14ac:dyDescent="0.25">
      <x:c r="A9291" s="33"/>
      <x:c r="B9291" s="33"/>
      <x:c r="C9291" s="33"/>
      <x:c r="D9291" s="32"/>
      <x:c r="E9291" s="33"/>
      <x:c r="F9291" s="60"/>
      <x:c r="G9291" s="61"/>
      <x:c r="H9291" s="61"/>
      <x:c r="I9291" s="66"/>
    </x:row>
    <x:row r="9292" spans="1:9" x14ac:dyDescent="0.25">
      <x:c r="A9292" s="33"/>
      <x:c r="B9292" s="33"/>
      <x:c r="C9292" s="33"/>
      <x:c r="D9292" s="32"/>
      <x:c r="E9292" s="33"/>
      <x:c r="F9292" s="60"/>
      <x:c r="G9292" s="61"/>
      <x:c r="H9292" s="61"/>
      <x:c r="I9292" s="66"/>
    </x:row>
    <x:row r="9293" spans="1:9" x14ac:dyDescent="0.25">
      <x:c r="A9293" s="33"/>
      <x:c r="B9293" s="33"/>
      <x:c r="C9293" s="33"/>
      <x:c r="D9293" s="32"/>
      <x:c r="E9293" s="33"/>
      <x:c r="F9293" s="60"/>
      <x:c r="G9293" s="61"/>
      <x:c r="H9293" s="61"/>
      <x:c r="I9293" s="66"/>
    </x:row>
    <x:row r="9294" spans="1:9" x14ac:dyDescent="0.25">
      <x:c r="A9294" s="33"/>
      <x:c r="B9294" s="33"/>
      <x:c r="C9294" s="33"/>
      <x:c r="D9294" s="32"/>
      <x:c r="E9294" s="33"/>
      <x:c r="F9294" s="60"/>
      <x:c r="G9294" s="61"/>
      <x:c r="H9294" s="61"/>
      <x:c r="I9294" s="66"/>
    </x:row>
    <x:row r="9295" spans="1:9" x14ac:dyDescent="0.25">
      <x:c r="A9295" s="33"/>
      <x:c r="B9295" s="33"/>
      <x:c r="C9295" s="33"/>
      <x:c r="D9295" s="32"/>
      <x:c r="E9295" s="33"/>
      <x:c r="F9295" s="60"/>
      <x:c r="G9295" s="61"/>
      <x:c r="H9295" s="61"/>
      <x:c r="I9295" s="66"/>
    </x:row>
    <x:row r="9296" spans="1:9" x14ac:dyDescent="0.25">
      <x:c r="A9296" s="33"/>
      <x:c r="B9296" s="33"/>
      <x:c r="C9296" s="33"/>
      <x:c r="D9296" s="32"/>
      <x:c r="E9296" s="33"/>
      <x:c r="F9296" s="60"/>
      <x:c r="G9296" s="61"/>
      <x:c r="H9296" s="61"/>
      <x:c r="I9296" s="66"/>
    </x:row>
    <x:row r="9297" spans="1:9" x14ac:dyDescent="0.25">
      <x:c r="A9297" s="33"/>
      <x:c r="B9297" s="33"/>
      <x:c r="C9297" s="33"/>
      <x:c r="D9297" s="32"/>
      <x:c r="E9297" s="33"/>
      <x:c r="F9297" s="60"/>
      <x:c r="G9297" s="61"/>
      <x:c r="H9297" s="61"/>
      <x:c r="I9297" s="66"/>
    </x:row>
    <x:row r="9298" spans="1:9" x14ac:dyDescent="0.25">
      <x:c r="A9298" s="33"/>
      <x:c r="B9298" s="33"/>
      <x:c r="C9298" s="33"/>
      <x:c r="D9298" s="32"/>
      <x:c r="E9298" s="33"/>
      <x:c r="F9298" s="60"/>
      <x:c r="G9298" s="61"/>
      <x:c r="H9298" s="61"/>
      <x:c r="I9298" s="66"/>
    </x:row>
    <x:row r="9299" spans="1:9" x14ac:dyDescent="0.25">
      <x:c r="A9299" s="33"/>
      <x:c r="B9299" s="33"/>
      <x:c r="C9299" s="33"/>
      <x:c r="D9299" s="32"/>
      <x:c r="E9299" s="33"/>
      <x:c r="F9299" s="60"/>
      <x:c r="G9299" s="61"/>
      <x:c r="H9299" s="61"/>
      <x:c r="I9299" s="66"/>
    </x:row>
    <x:row r="9300" spans="1:9" x14ac:dyDescent="0.25">
      <x:c r="A9300" s="33"/>
      <x:c r="B9300" s="33"/>
      <x:c r="C9300" s="33"/>
      <x:c r="D9300" s="32"/>
      <x:c r="E9300" s="33"/>
      <x:c r="F9300" s="60"/>
      <x:c r="G9300" s="61"/>
      <x:c r="H9300" s="61"/>
      <x:c r="I9300" s="66"/>
    </x:row>
    <x:row r="9301" spans="1:9" x14ac:dyDescent="0.25">
      <x:c r="A9301" s="33"/>
      <x:c r="B9301" s="33"/>
      <x:c r="C9301" s="33"/>
      <x:c r="D9301" s="32"/>
      <x:c r="E9301" s="33"/>
      <x:c r="F9301" s="60"/>
      <x:c r="G9301" s="61"/>
      <x:c r="H9301" s="61"/>
      <x:c r="I9301" s="66"/>
    </x:row>
    <x:row r="9302" spans="1:9" x14ac:dyDescent="0.25">
      <x:c r="A9302" s="33"/>
      <x:c r="B9302" s="33"/>
      <x:c r="C9302" s="33"/>
      <x:c r="D9302" s="32"/>
      <x:c r="E9302" s="33"/>
      <x:c r="F9302" s="60"/>
      <x:c r="G9302" s="61"/>
      <x:c r="H9302" s="61"/>
      <x:c r="I9302" s="66"/>
    </x:row>
    <x:row r="9303" spans="1:9" x14ac:dyDescent="0.25">
      <x:c r="A9303" s="33"/>
      <x:c r="B9303" s="33"/>
      <x:c r="C9303" s="33"/>
      <x:c r="D9303" s="32"/>
      <x:c r="E9303" s="33"/>
      <x:c r="F9303" s="60"/>
      <x:c r="G9303" s="61"/>
      <x:c r="H9303" s="61"/>
      <x:c r="I9303" s="66"/>
    </x:row>
    <x:row r="9304" spans="1:9" x14ac:dyDescent="0.25">
      <x:c r="A9304" s="33"/>
      <x:c r="B9304" s="33"/>
      <x:c r="C9304" s="33"/>
      <x:c r="D9304" s="32"/>
      <x:c r="E9304" s="33"/>
      <x:c r="F9304" s="60"/>
      <x:c r="G9304" s="61"/>
      <x:c r="H9304" s="61"/>
      <x:c r="I9304" s="66"/>
    </x:row>
    <x:row r="9305" spans="1:9" x14ac:dyDescent="0.25">
      <x:c r="A9305" s="33"/>
      <x:c r="B9305" s="33"/>
      <x:c r="C9305" s="33"/>
      <x:c r="D9305" s="32"/>
      <x:c r="E9305" s="33"/>
      <x:c r="F9305" s="60"/>
      <x:c r="G9305" s="61"/>
      <x:c r="H9305" s="61"/>
      <x:c r="I9305" s="66"/>
    </x:row>
    <x:row r="9306" spans="1:9" x14ac:dyDescent="0.25">
      <x:c r="A9306" s="33"/>
      <x:c r="B9306" s="33"/>
      <x:c r="C9306" s="33"/>
      <x:c r="D9306" s="32"/>
      <x:c r="E9306" s="33"/>
      <x:c r="F9306" s="60"/>
      <x:c r="G9306" s="61"/>
      <x:c r="H9306" s="61"/>
      <x:c r="I9306" s="66"/>
    </x:row>
    <x:row r="9307" spans="1:9" x14ac:dyDescent="0.25">
      <x:c r="A9307" s="33"/>
      <x:c r="B9307" s="33"/>
      <x:c r="C9307" s="33"/>
      <x:c r="D9307" s="32"/>
      <x:c r="E9307" s="33"/>
      <x:c r="F9307" s="60"/>
      <x:c r="G9307" s="61"/>
      <x:c r="H9307" s="61"/>
      <x:c r="I9307" s="66"/>
    </x:row>
    <x:row r="9308" spans="1:9" x14ac:dyDescent="0.25">
      <x:c r="A9308" s="33"/>
      <x:c r="B9308" s="33"/>
      <x:c r="C9308" s="33"/>
      <x:c r="D9308" s="32"/>
      <x:c r="E9308" s="33"/>
      <x:c r="F9308" s="60"/>
      <x:c r="G9308" s="61"/>
      <x:c r="H9308" s="61"/>
      <x:c r="I9308" s="66"/>
    </x:row>
    <x:row r="9309" spans="1:9" x14ac:dyDescent="0.25">
      <x:c r="A9309" s="33"/>
      <x:c r="B9309" s="33"/>
      <x:c r="C9309" s="33"/>
      <x:c r="D9309" s="32"/>
      <x:c r="E9309" s="33"/>
      <x:c r="F9309" s="60"/>
      <x:c r="G9309" s="61"/>
      <x:c r="H9309" s="61"/>
      <x:c r="I9309" s="66"/>
    </x:row>
    <x:row r="9310" spans="1:9" x14ac:dyDescent="0.25">
      <x:c r="A9310" s="33"/>
      <x:c r="B9310" s="33"/>
      <x:c r="C9310" s="33"/>
      <x:c r="D9310" s="32"/>
      <x:c r="E9310" s="33"/>
      <x:c r="F9310" s="60"/>
      <x:c r="G9310" s="61"/>
      <x:c r="H9310" s="61"/>
      <x:c r="I9310" s="66"/>
    </x:row>
    <x:row r="9311" spans="1:9" x14ac:dyDescent="0.25">
      <x:c r="A9311" s="33"/>
      <x:c r="B9311" s="33"/>
      <x:c r="C9311" s="33"/>
      <x:c r="D9311" s="32"/>
      <x:c r="E9311" s="33"/>
      <x:c r="F9311" s="60"/>
      <x:c r="G9311" s="61"/>
      <x:c r="H9311" s="61"/>
      <x:c r="I9311" s="66"/>
    </x:row>
    <x:row r="9312" spans="1:9" x14ac:dyDescent="0.25">
      <x:c r="A9312" s="33"/>
      <x:c r="B9312" s="33"/>
      <x:c r="C9312" s="33"/>
      <x:c r="D9312" s="32"/>
      <x:c r="E9312" s="33"/>
      <x:c r="F9312" s="60"/>
      <x:c r="G9312" s="61"/>
      <x:c r="H9312" s="61"/>
      <x:c r="I9312" s="66"/>
    </x:row>
    <x:row r="9313" spans="1:9" x14ac:dyDescent="0.25">
      <x:c r="A9313" s="33"/>
      <x:c r="B9313" s="33"/>
      <x:c r="C9313" s="33"/>
      <x:c r="D9313" s="32"/>
      <x:c r="E9313" s="33"/>
      <x:c r="F9313" s="60"/>
      <x:c r="G9313" s="61"/>
      <x:c r="H9313" s="61"/>
      <x:c r="I9313" s="66"/>
    </x:row>
    <x:row r="9314" spans="1:9" x14ac:dyDescent="0.25">
      <x:c r="A9314" s="33"/>
      <x:c r="B9314" s="33"/>
      <x:c r="C9314" s="33"/>
      <x:c r="D9314" s="32"/>
      <x:c r="E9314" s="33"/>
      <x:c r="F9314" s="60"/>
      <x:c r="G9314" s="61"/>
      <x:c r="H9314" s="61"/>
      <x:c r="I9314" s="66"/>
    </x:row>
    <x:row r="9315" spans="1:9" x14ac:dyDescent="0.25">
      <x:c r="A9315" s="33"/>
      <x:c r="B9315" s="33"/>
      <x:c r="C9315" s="33"/>
      <x:c r="D9315" s="32"/>
      <x:c r="E9315" s="33"/>
      <x:c r="F9315" s="60"/>
      <x:c r="G9315" s="61"/>
      <x:c r="H9315" s="61"/>
      <x:c r="I9315" s="66"/>
    </x:row>
    <x:row r="9316" spans="1:9" x14ac:dyDescent="0.25">
      <x:c r="A9316" s="33"/>
      <x:c r="B9316" s="33"/>
      <x:c r="C9316" s="33"/>
      <x:c r="D9316" s="32"/>
      <x:c r="E9316" s="33"/>
      <x:c r="F9316" s="60"/>
      <x:c r="G9316" s="61"/>
      <x:c r="H9316" s="61"/>
      <x:c r="I9316" s="66"/>
    </x:row>
    <x:row r="9317" spans="1:9" x14ac:dyDescent="0.25">
      <x:c r="A9317" s="33"/>
      <x:c r="B9317" s="33"/>
      <x:c r="C9317" s="33"/>
      <x:c r="D9317" s="32"/>
      <x:c r="E9317" s="33"/>
      <x:c r="F9317" s="60"/>
      <x:c r="G9317" s="61"/>
      <x:c r="H9317" s="61"/>
      <x:c r="I9317" s="66"/>
    </x:row>
    <x:row r="9318" spans="1:9" x14ac:dyDescent="0.25">
      <x:c r="A9318" s="33"/>
      <x:c r="B9318" s="33"/>
      <x:c r="C9318" s="33"/>
      <x:c r="D9318" s="32"/>
      <x:c r="E9318" s="33"/>
      <x:c r="F9318" s="60"/>
      <x:c r="G9318" s="61"/>
      <x:c r="H9318" s="61"/>
      <x:c r="I9318" s="66"/>
    </x:row>
    <x:row r="9319" spans="1:9" x14ac:dyDescent="0.25">
      <x:c r="A9319" s="33"/>
      <x:c r="B9319" s="33"/>
      <x:c r="C9319" s="33"/>
      <x:c r="D9319" s="32"/>
      <x:c r="E9319" s="33"/>
      <x:c r="F9319" s="60"/>
      <x:c r="G9319" s="61"/>
      <x:c r="H9319" s="61"/>
      <x:c r="I9319" s="66"/>
    </x:row>
    <x:row r="9320" spans="1:9" x14ac:dyDescent="0.25">
      <x:c r="A9320" s="33"/>
      <x:c r="B9320" s="33"/>
      <x:c r="C9320" s="33"/>
      <x:c r="D9320" s="32"/>
      <x:c r="E9320" s="33"/>
      <x:c r="F9320" s="60"/>
      <x:c r="G9320" s="61"/>
      <x:c r="H9320" s="61"/>
      <x:c r="I9320" s="66"/>
    </x:row>
    <x:row r="9321" spans="1:9" x14ac:dyDescent="0.25">
      <x:c r="A9321" s="33"/>
      <x:c r="B9321" s="33"/>
      <x:c r="C9321" s="33"/>
      <x:c r="D9321" s="32"/>
      <x:c r="E9321" s="33"/>
      <x:c r="F9321" s="60"/>
      <x:c r="G9321" s="61"/>
      <x:c r="H9321" s="61"/>
      <x:c r="I9321" s="66"/>
    </x:row>
    <x:row r="9322" spans="1:9" x14ac:dyDescent="0.25">
      <x:c r="A9322" s="33"/>
      <x:c r="B9322" s="33"/>
      <x:c r="C9322" s="33"/>
      <x:c r="D9322" s="32"/>
      <x:c r="E9322" s="33"/>
      <x:c r="F9322" s="60"/>
      <x:c r="G9322" s="61"/>
      <x:c r="H9322" s="61"/>
      <x:c r="I9322" s="66"/>
    </x:row>
    <x:row r="9323" spans="1:9" x14ac:dyDescent="0.25">
      <x:c r="A9323" s="33"/>
      <x:c r="B9323" s="33"/>
      <x:c r="C9323" s="33"/>
      <x:c r="D9323" s="32"/>
      <x:c r="E9323" s="33"/>
      <x:c r="F9323" s="60"/>
      <x:c r="G9323" s="61"/>
      <x:c r="H9323" s="61"/>
      <x:c r="I9323" s="66"/>
    </x:row>
    <x:row r="9324" spans="1:9" x14ac:dyDescent="0.25">
      <x:c r="A9324" s="33"/>
      <x:c r="B9324" s="33"/>
      <x:c r="C9324" s="33"/>
      <x:c r="D9324" s="32"/>
      <x:c r="E9324" s="33"/>
      <x:c r="F9324" s="60"/>
      <x:c r="G9324" s="61"/>
      <x:c r="H9324" s="61"/>
      <x:c r="I9324" s="66"/>
    </x:row>
    <x:row r="9325" spans="1:9" x14ac:dyDescent="0.25">
      <x:c r="A9325" s="33"/>
      <x:c r="B9325" s="33"/>
      <x:c r="C9325" s="33"/>
      <x:c r="D9325" s="32"/>
      <x:c r="E9325" s="33"/>
      <x:c r="F9325" s="60"/>
      <x:c r="G9325" s="61"/>
      <x:c r="H9325" s="61"/>
      <x:c r="I9325" s="66"/>
    </x:row>
    <x:row r="9326" spans="1:9" x14ac:dyDescent="0.25">
      <x:c r="A9326" s="33"/>
      <x:c r="B9326" s="33"/>
      <x:c r="C9326" s="33"/>
      <x:c r="D9326" s="32"/>
      <x:c r="E9326" s="33"/>
      <x:c r="F9326" s="60"/>
      <x:c r="G9326" s="61"/>
      <x:c r="H9326" s="61"/>
      <x:c r="I9326" s="66"/>
    </x:row>
    <x:row r="9327" spans="1:9" x14ac:dyDescent="0.25">
      <x:c r="A9327" s="33"/>
      <x:c r="B9327" s="33"/>
      <x:c r="C9327" s="33"/>
      <x:c r="D9327" s="32"/>
      <x:c r="E9327" s="33"/>
      <x:c r="F9327" s="60"/>
      <x:c r="G9327" s="61"/>
      <x:c r="H9327" s="61"/>
      <x:c r="I9327" s="66"/>
    </x:row>
    <x:row r="9328" spans="1:9" x14ac:dyDescent="0.25">
      <x:c r="A9328" s="33"/>
      <x:c r="B9328" s="33"/>
      <x:c r="C9328" s="33"/>
      <x:c r="D9328" s="32"/>
      <x:c r="E9328" s="33"/>
      <x:c r="F9328" s="60"/>
      <x:c r="G9328" s="61"/>
      <x:c r="H9328" s="61"/>
      <x:c r="I9328" s="66"/>
    </x:row>
    <x:row r="9329" spans="1:9" x14ac:dyDescent="0.25">
      <x:c r="A9329" s="33"/>
      <x:c r="B9329" s="33"/>
      <x:c r="C9329" s="33"/>
      <x:c r="D9329" s="32"/>
      <x:c r="E9329" s="33"/>
      <x:c r="F9329" s="60"/>
      <x:c r="G9329" s="61"/>
      <x:c r="H9329" s="61"/>
      <x:c r="I9329" s="66"/>
    </x:row>
    <x:row r="9330" spans="1:9" x14ac:dyDescent="0.25">
      <x:c r="A9330" s="33"/>
      <x:c r="B9330" s="33"/>
      <x:c r="C9330" s="33"/>
      <x:c r="D9330" s="32"/>
      <x:c r="E9330" s="33"/>
      <x:c r="F9330" s="60"/>
      <x:c r="G9330" s="61"/>
      <x:c r="H9330" s="61"/>
      <x:c r="I9330" s="66"/>
    </x:row>
    <x:row r="9331" spans="1:9" x14ac:dyDescent="0.25">
      <x:c r="A9331" s="33"/>
      <x:c r="B9331" s="33"/>
      <x:c r="C9331" s="33"/>
      <x:c r="D9331" s="32"/>
      <x:c r="E9331" s="33"/>
      <x:c r="F9331" s="60"/>
      <x:c r="G9331" s="61"/>
      <x:c r="H9331" s="61"/>
      <x:c r="I9331" s="66"/>
    </x:row>
    <x:row r="9332" spans="1:9" x14ac:dyDescent="0.25">
      <x:c r="A9332" s="33"/>
      <x:c r="B9332" s="33"/>
      <x:c r="C9332" s="33"/>
      <x:c r="D9332" s="32"/>
      <x:c r="E9332" s="33"/>
      <x:c r="F9332" s="60"/>
      <x:c r="G9332" s="61"/>
      <x:c r="H9332" s="61"/>
      <x:c r="I9332" s="66"/>
    </x:row>
    <x:row r="9333" spans="1:9" x14ac:dyDescent="0.25">
      <x:c r="A9333" s="33"/>
      <x:c r="B9333" s="33"/>
      <x:c r="C9333" s="33"/>
      <x:c r="D9333" s="32"/>
      <x:c r="E9333" s="33"/>
      <x:c r="F9333" s="60"/>
      <x:c r="G9333" s="61"/>
      <x:c r="H9333" s="61"/>
      <x:c r="I9333" s="66"/>
    </x:row>
    <x:row r="9334" spans="1:9" x14ac:dyDescent="0.25">
      <x:c r="A9334" s="33"/>
      <x:c r="B9334" s="33"/>
      <x:c r="C9334" s="33"/>
      <x:c r="D9334" s="32"/>
      <x:c r="E9334" s="33"/>
      <x:c r="F9334" s="60"/>
      <x:c r="G9334" s="61"/>
      <x:c r="H9334" s="61"/>
      <x:c r="I9334" s="66"/>
    </x:row>
    <x:row r="9335" spans="1:9" x14ac:dyDescent="0.25">
      <x:c r="A9335" s="33"/>
      <x:c r="B9335" s="33"/>
      <x:c r="C9335" s="33"/>
      <x:c r="D9335" s="32"/>
      <x:c r="E9335" s="33"/>
      <x:c r="F9335" s="60"/>
      <x:c r="G9335" s="61"/>
      <x:c r="H9335" s="61"/>
      <x:c r="I9335" s="66"/>
    </x:row>
    <x:row r="9336" spans="1:9" x14ac:dyDescent="0.25">
      <x:c r="A9336" s="33"/>
      <x:c r="B9336" s="33"/>
      <x:c r="C9336" s="33"/>
      <x:c r="D9336" s="32"/>
      <x:c r="E9336" s="33"/>
      <x:c r="F9336" s="60"/>
      <x:c r="G9336" s="61"/>
      <x:c r="H9336" s="61"/>
      <x:c r="I9336" s="66"/>
    </x:row>
    <x:row r="9337" spans="1:9" x14ac:dyDescent="0.25">
      <x:c r="A9337" s="33"/>
      <x:c r="B9337" s="33"/>
      <x:c r="C9337" s="33"/>
      <x:c r="D9337" s="32"/>
      <x:c r="E9337" s="33"/>
      <x:c r="F9337" s="60"/>
      <x:c r="G9337" s="61"/>
      <x:c r="H9337" s="61"/>
      <x:c r="I9337" s="66"/>
    </x:row>
    <x:row r="9338" spans="1:9" x14ac:dyDescent="0.25">
      <x:c r="A9338" s="33"/>
      <x:c r="B9338" s="33"/>
      <x:c r="C9338" s="33"/>
      <x:c r="D9338" s="32"/>
      <x:c r="E9338" s="33"/>
      <x:c r="F9338" s="60"/>
      <x:c r="G9338" s="61"/>
      <x:c r="H9338" s="61"/>
      <x:c r="I9338" s="66"/>
    </x:row>
    <x:row r="9339" spans="1:9" x14ac:dyDescent="0.25">
      <x:c r="A9339" s="33"/>
      <x:c r="B9339" s="33"/>
      <x:c r="C9339" s="33"/>
      <x:c r="D9339" s="32"/>
      <x:c r="E9339" s="33"/>
      <x:c r="F9339" s="60"/>
      <x:c r="G9339" s="61"/>
      <x:c r="H9339" s="61"/>
      <x:c r="I9339" s="66"/>
    </x:row>
    <x:row r="9340" spans="1:9" x14ac:dyDescent="0.25">
      <x:c r="A9340" s="33"/>
      <x:c r="B9340" s="33"/>
      <x:c r="C9340" s="33"/>
      <x:c r="D9340" s="32"/>
      <x:c r="E9340" s="33"/>
      <x:c r="F9340" s="60"/>
      <x:c r="G9340" s="61"/>
      <x:c r="H9340" s="61"/>
      <x:c r="I9340" s="66"/>
    </x:row>
    <x:row r="9341" spans="1:9" x14ac:dyDescent="0.25">
      <x:c r="A9341" s="33"/>
      <x:c r="B9341" s="33"/>
      <x:c r="C9341" s="33"/>
      <x:c r="D9341" s="32"/>
      <x:c r="E9341" s="33"/>
      <x:c r="F9341" s="60"/>
      <x:c r="G9341" s="61"/>
      <x:c r="H9341" s="61"/>
      <x:c r="I9341" s="66"/>
    </x:row>
    <x:row r="9342" spans="1:9" x14ac:dyDescent="0.25">
      <x:c r="A9342" s="33"/>
      <x:c r="B9342" s="33"/>
      <x:c r="C9342" s="33"/>
      <x:c r="D9342" s="32"/>
      <x:c r="E9342" s="33"/>
      <x:c r="F9342" s="60"/>
      <x:c r="G9342" s="61"/>
      <x:c r="H9342" s="61"/>
      <x:c r="I9342" s="66"/>
    </x:row>
    <x:row r="9343" spans="1:9" x14ac:dyDescent="0.25">
      <x:c r="A9343" s="33"/>
      <x:c r="B9343" s="33"/>
      <x:c r="C9343" s="33"/>
      <x:c r="D9343" s="32"/>
      <x:c r="E9343" s="33"/>
      <x:c r="F9343" s="60"/>
      <x:c r="G9343" s="61"/>
      <x:c r="H9343" s="61"/>
      <x:c r="I9343" s="66"/>
    </x:row>
    <x:row r="9344" spans="1:9" x14ac:dyDescent="0.25">
      <x:c r="A9344" s="33"/>
      <x:c r="B9344" s="33"/>
      <x:c r="C9344" s="33"/>
      <x:c r="D9344" s="32"/>
      <x:c r="E9344" s="33"/>
      <x:c r="F9344" s="60"/>
      <x:c r="G9344" s="61"/>
      <x:c r="H9344" s="61"/>
      <x:c r="I9344" s="66"/>
    </x:row>
    <x:row r="9345" spans="1:9" x14ac:dyDescent="0.25">
      <x:c r="A9345" s="33"/>
      <x:c r="B9345" s="33"/>
      <x:c r="C9345" s="33"/>
      <x:c r="D9345" s="32"/>
      <x:c r="E9345" s="33"/>
      <x:c r="F9345" s="60"/>
      <x:c r="G9345" s="61"/>
      <x:c r="H9345" s="61"/>
      <x:c r="I9345" s="66"/>
    </x:row>
    <x:row r="9346" spans="1:9" x14ac:dyDescent="0.25">
      <x:c r="A9346" s="33"/>
      <x:c r="B9346" s="33"/>
      <x:c r="C9346" s="33"/>
      <x:c r="D9346" s="32"/>
      <x:c r="E9346" s="33"/>
      <x:c r="F9346" s="60"/>
      <x:c r="G9346" s="61"/>
      <x:c r="H9346" s="61"/>
      <x:c r="I9346" s="66"/>
    </x:row>
    <x:row r="9347" spans="1:9" x14ac:dyDescent="0.25">
      <x:c r="A9347" s="33"/>
      <x:c r="B9347" s="33"/>
      <x:c r="C9347" s="33"/>
      <x:c r="D9347" s="32"/>
      <x:c r="E9347" s="33"/>
      <x:c r="F9347" s="60"/>
      <x:c r="G9347" s="61"/>
      <x:c r="H9347" s="61"/>
      <x:c r="I9347" s="66"/>
    </x:row>
    <x:row r="9348" spans="1:9" x14ac:dyDescent="0.25">
      <x:c r="A9348" s="33"/>
      <x:c r="B9348" s="33"/>
      <x:c r="C9348" s="33"/>
      <x:c r="D9348" s="32"/>
      <x:c r="E9348" s="33"/>
      <x:c r="F9348" s="60"/>
      <x:c r="G9348" s="61"/>
      <x:c r="H9348" s="61"/>
      <x:c r="I9348" s="66"/>
    </x:row>
    <x:row r="9349" spans="1:9" x14ac:dyDescent="0.25">
      <x:c r="A9349" s="33"/>
      <x:c r="B9349" s="33"/>
      <x:c r="C9349" s="33"/>
      <x:c r="D9349" s="32"/>
      <x:c r="E9349" s="33"/>
      <x:c r="F9349" s="60"/>
      <x:c r="G9349" s="61"/>
      <x:c r="H9349" s="61"/>
      <x:c r="I9349" s="66"/>
    </x:row>
    <x:row r="9350" spans="1:9" x14ac:dyDescent="0.25">
      <x:c r="A9350" s="33"/>
      <x:c r="B9350" s="33"/>
      <x:c r="C9350" s="33"/>
      <x:c r="D9350" s="32"/>
      <x:c r="E9350" s="33"/>
      <x:c r="F9350" s="60"/>
      <x:c r="G9350" s="61"/>
      <x:c r="H9350" s="61"/>
      <x:c r="I9350" s="66"/>
    </x:row>
    <x:row r="9351" spans="1:9" x14ac:dyDescent="0.25">
      <x:c r="A9351" s="33"/>
      <x:c r="B9351" s="33"/>
      <x:c r="C9351" s="33"/>
      <x:c r="D9351" s="32"/>
      <x:c r="E9351" s="33"/>
      <x:c r="F9351" s="60"/>
      <x:c r="G9351" s="61"/>
      <x:c r="H9351" s="61"/>
      <x:c r="I9351" s="66"/>
    </x:row>
    <x:row r="9352" spans="1:9" x14ac:dyDescent="0.25">
      <x:c r="A9352" s="33"/>
      <x:c r="B9352" s="33"/>
      <x:c r="C9352" s="33"/>
      <x:c r="D9352" s="32"/>
      <x:c r="E9352" s="33"/>
      <x:c r="F9352" s="60"/>
      <x:c r="G9352" s="61"/>
      <x:c r="H9352" s="61"/>
      <x:c r="I9352" s="66"/>
    </x:row>
    <x:row r="9353" spans="1:9" x14ac:dyDescent="0.25">
      <x:c r="A9353" s="33"/>
      <x:c r="B9353" s="33"/>
      <x:c r="C9353" s="33"/>
      <x:c r="D9353" s="32"/>
      <x:c r="E9353" s="33"/>
      <x:c r="F9353" s="60"/>
      <x:c r="G9353" s="61"/>
      <x:c r="H9353" s="61"/>
      <x:c r="I9353" s="66"/>
    </x:row>
    <x:row r="9354" spans="1:9" x14ac:dyDescent="0.25">
      <x:c r="A9354" s="33"/>
      <x:c r="B9354" s="33"/>
      <x:c r="C9354" s="33"/>
      <x:c r="D9354" s="32"/>
      <x:c r="E9354" s="33"/>
      <x:c r="F9354" s="60"/>
      <x:c r="G9354" s="61"/>
      <x:c r="H9354" s="61"/>
      <x:c r="I9354" s="66"/>
    </x:row>
    <x:row r="9355" spans="1:9" x14ac:dyDescent="0.25">
      <x:c r="A9355" s="33"/>
      <x:c r="B9355" s="33"/>
      <x:c r="C9355" s="33"/>
      <x:c r="D9355" s="32"/>
      <x:c r="E9355" s="33"/>
      <x:c r="F9355" s="60"/>
      <x:c r="G9355" s="61"/>
      <x:c r="H9355" s="61"/>
      <x:c r="I9355" s="66"/>
    </x:row>
    <x:row r="9356" spans="1:9" x14ac:dyDescent="0.25">
      <x:c r="A9356" s="33"/>
      <x:c r="B9356" s="33"/>
      <x:c r="C9356" s="33"/>
      <x:c r="D9356" s="32"/>
      <x:c r="E9356" s="33"/>
      <x:c r="F9356" s="60"/>
      <x:c r="G9356" s="61"/>
      <x:c r="H9356" s="61"/>
      <x:c r="I9356" s="66"/>
    </x:row>
    <x:row r="9357" spans="1:9" x14ac:dyDescent="0.25">
      <x:c r="A9357" s="33"/>
      <x:c r="B9357" s="33"/>
      <x:c r="C9357" s="33"/>
      <x:c r="D9357" s="32"/>
      <x:c r="E9357" s="33"/>
      <x:c r="F9357" s="60"/>
      <x:c r="G9357" s="61"/>
      <x:c r="H9357" s="61"/>
      <x:c r="I9357" s="66"/>
    </x:row>
    <x:row r="9358" spans="1:9" x14ac:dyDescent="0.25">
      <x:c r="A9358" s="33"/>
      <x:c r="B9358" s="33"/>
      <x:c r="C9358" s="33"/>
      <x:c r="D9358" s="32"/>
      <x:c r="E9358" s="33"/>
      <x:c r="F9358" s="60"/>
      <x:c r="G9358" s="61"/>
      <x:c r="H9358" s="61"/>
      <x:c r="I9358" s="66"/>
    </x:row>
    <x:row r="9359" spans="1:9" x14ac:dyDescent="0.25">
      <x:c r="A9359" s="33"/>
      <x:c r="B9359" s="33"/>
      <x:c r="C9359" s="33"/>
      <x:c r="D9359" s="32"/>
      <x:c r="E9359" s="33"/>
      <x:c r="F9359" s="60"/>
      <x:c r="G9359" s="61"/>
      <x:c r="H9359" s="61"/>
      <x:c r="I9359" s="66"/>
    </x:row>
    <x:row r="9360" spans="1:9" x14ac:dyDescent="0.25">
      <x:c r="A9360" s="33"/>
      <x:c r="B9360" s="33"/>
      <x:c r="C9360" s="33"/>
      <x:c r="D9360" s="32"/>
      <x:c r="E9360" s="33"/>
      <x:c r="F9360" s="60"/>
      <x:c r="G9360" s="61"/>
      <x:c r="H9360" s="61"/>
      <x:c r="I9360" s="66"/>
    </x:row>
    <x:row r="9361" spans="1:9" x14ac:dyDescent="0.25">
      <x:c r="A9361" s="33"/>
      <x:c r="B9361" s="33"/>
      <x:c r="C9361" s="33"/>
      <x:c r="D9361" s="32"/>
      <x:c r="E9361" s="33"/>
      <x:c r="F9361" s="60"/>
      <x:c r="G9361" s="61"/>
      <x:c r="H9361" s="61"/>
      <x:c r="I9361" s="66"/>
    </x:row>
    <x:row r="9362" spans="1:9" x14ac:dyDescent="0.25">
      <x:c r="A9362" s="33"/>
      <x:c r="B9362" s="33"/>
      <x:c r="C9362" s="33"/>
      <x:c r="D9362" s="32"/>
      <x:c r="E9362" s="33"/>
      <x:c r="F9362" s="60"/>
      <x:c r="G9362" s="61"/>
      <x:c r="H9362" s="61"/>
      <x:c r="I9362" s="66"/>
    </x:row>
    <x:row r="9363" spans="1:9" x14ac:dyDescent="0.25">
      <x:c r="A9363" s="33"/>
      <x:c r="B9363" s="33"/>
      <x:c r="C9363" s="33"/>
      <x:c r="D9363" s="32"/>
      <x:c r="E9363" s="33"/>
      <x:c r="F9363" s="60"/>
      <x:c r="G9363" s="61"/>
      <x:c r="H9363" s="61"/>
      <x:c r="I9363" s="66"/>
    </x:row>
    <x:row r="9364" spans="1:9" x14ac:dyDescent="0.25">
      <x:c r="A9364" s="33"/>
      <x:c r="B9364" s="33"/>
      <x:c r="C9364" s="33"/>
      <x:c r="D9364" s="32"/>
      <x:c r="E9364" s="33"/>
      <x:c r="F9364" s="60"/>
      <x:c r="G9364" s="61"/>
      <x:c r="H9364" s="61"/>
      <x:c r="I9364" s="66"/>
    </x:row>
    <x:row r="9365" spans="1:9" x14ac:dyDescent="0.25">
      <x:c r="A9365" s="33"/>
      <x:c r="B9365" s="33"/>
      <x:c r="C9365" s="33"/>
      <x:c r="D9365" s="32"/>
      <x:c r="E9365" s="33"/>
      <x:c r="F9365" s="60"/>
      <x:c r="G9365" s="61"/>
      <x:c r="H9365" s="61"/>
      <x:c r="I9365" s="66"/>
    </x:row>
    <x:row r="9366" spans="1:9" x14ac:dyDescent="0.25">
      <x:c r="A9366" s="33"/>
      <x:c r="B9366" s="33"/>
      <x:c r="C9366" s="33"/>
      <x:c r="D9366" s="32"/>
      <x:c r="E9366" s="33"/>
      <x:c r="F9366" s="60"/>
      <x:c r="G9366" s="61"/>
      <x:c r="H9366" s="61"/>
      <x:c r="I9366" s="66"/>
    </x:row>
    <x:row r="9367" spans="1:9" x14ac:dyDescent="0.25">
      <x:c r="A9367" s="33"/>
      <x:c r="B9367" s="33"/>
      <x:c r="C9367" s="33"/>
      <x:c r="D9367" s="32"/>
      <x:c r="E9367" s="33"/>
      <x:c r="F9367" s="60"/>
      <x:c r="G9367" s="61"/>
      <x:c r="H9367" s="61"/>
      <x:c r="I9367" s="66"/>
    </x:row>
    <x:row r="9368" spans="1:9" x14ac:dyDescent="0.25">
      <x:c r="A9368" s="33"/>
      <x:c r="B9368" s="33"/>
      <x:c r="C9368" s="33"/>
      <x:c r="D9368" s="32"/>
      <x:c r="E9368" s="33"/>
      <x:c r="F9368" s="60"/>
      <x:c r="G9368" s="61"/>
      <x:c r="H9368" s="61"/>
      <x:c r="I9368" s="66"/>
    </x:row>
    <x:row r="9369" spans="1:9" x14ac:dyDescent="0.25">
      <x:c r="A9369" s="33"/>
      <x:c r="B9369" s="33"/>
      <x:c r="C9369" s="33"/>
      <x:c r="D9369" s="32"/>
      <x:c r="E9369" s="33"/>
      <x:c r="F9369" s="60"/>
      <x:c r="G9369" s="61"/>
      <x:c r="H9369" s="61"/>
      <x:c r="I9369" s="66"/>
    </x:row>
    <x:row r="9370" spans="1:9" x14ac:dyDescent="0.25">
      <x:c r="A9370" s="33"/>
      <x:c r="B9370" s="33"/>
      <x:c r="C9370" s="33"/>
      <x:c r="D9370" s="32"/>
      <x:c r="E9370" s="33"/>
      <x:c r="F9370" s="60"/>
      <x:c r="G9370" s="61"/>
      <x:c r="H9370" s="61"/>
      <x:c r="I9370" s="66"/>
    </x:row>
    <x:row r="9371" spans="1:9" x14ac:dyDescent="0.25">
      <x:c r="A9371" s="33"/>
      <x:c r="B9371" s="33"/>
      <x:c r="C9371" s="33"/>
      <x:c r="D9371" s="32"/>
      <x:c r="E9371" s="33"/>
      <x:c r="F9371" s="60"/>
      <x:c r="G9371" s="61"/>
      <x:c r="H9371" s="61"/>
      <x:c r="I9371" s="66"/>
    </x:row>
    <x:row r="9372" spans="1:9" x14ac:dyDescent="0.25">
      <x:c r="A9372" s="33"/>
      <x:c r="B9372" s="33"/>
      <x:c r="C9372" s="33"/>
      <x:c r="D9372" s="32"/>
      <x:c r="E9372" s="33"/>
      <x:c r="F9372" s="60"/>
      <x:c r="G9372" s="61"/>
      <x:c r="H9372" s="61"/>
      <x:c r="I9372" s="66"/>
    </x:row>
    <x:row r="9373" spans="1:9" x14ac:dyDescent="0.25">
      <x:c r="A9373" s="33"/>
      <x:c r="B9373" s="33"/>
      <x:c r="C9373" s="33"/>
      <x:c r="D9373" s="32"/>
      <x:c r="E9373" s="33"/>
      <x:c r="F9373" s="60"/>
      <x:c r="G9373" s="61"/>
      <x:c r="H9373" s="61"/>
      <x:c r="I9373" s="66"/>
    </x:row>
    <x:row r="9374" spans="1:9" x14ac:dyDescent="0.25">
      <x:c r="A9374" s="33"/>
      <x:c r="B9374" s="33"/>
      <x:c r="C9374" s="33"/>
      <x:c r="D9374" s="32"/>
      <x:c r="E9374" s="33"/>
      <x:c r="F9374" s="60"/>
      <x:c r="G9374" s="61"/>
      <x:c r="H9374" s="61"/>
      <x:c r="I9374" s="66"/>
    </x:row>
    <x:row r="9375" spans="1:9" x14ac:dyDescent="0.25">
      <x:c r="A9375" s="33"/>
      <x:c r="B9375" s="33"/>
      <x:c r="C9375" s="33"/>
      <x:c r="D9375" s="32"/>
      <x:c r="E9375" s="33"/>
      <x:c r="F9375" s="60"/>
      <x:c r="G9375" s="61"/>
      <x:c r="H9375" s="61"/>
      <x:c r="I9375" s="66"/>
    </x:row>
    <x:row r="9376" spans="1:9" x14ac:dyDescent="0.25">
      <x:c r="A9376" s="33"/>
      <x:c r="B9376" s="33"/>
      <x:c r="C9376" s="33"/>
      <x:c r="D9376" s="32"/>
      <x:c r="E9376" s="33"/>
      <x:c r="F9376" s="60"/>
      <x:c r="G9376" s="61"/>
      <x:c r="H9376" s="61"/>
      <x:c r="I9376" s="66"/>
    </x:row>
    <x:row r="9377" spans="1:9" x14ac:dyDescent="0.25">
      <x:c r="A9377" s="33"/>
      <x:c r="B9377" s="33"/>
      <x:c r="C9377" s="33"/>
      <x:c r="D9377" s="32"/>
      <x:c r="E9377" s="33"/>
      <x:c r="F9377" s="60"/>
      <x:c r="G9377" s="61"/>
      <x:c r="H9377" s="61"/>
      <x:c r="I9377" s="66"/>
    </x:row>
    <x:row r="9378" spans="1:9" x14ac:dyDescent="0.25">
      <x:c r="A9378" s="33"/>
      <x:c r="B9378" s="33"/>
      <x:c r="C9378" s="33"/>
      <x:c r="D9378" s="32"/>
      <x:c r="E9378" s="33"/>
      <x:c r="F9378" s="60"/>
      <x:c r="G9378" s="61"/>
      <x:c r="H9378" s="61"/>
      <x:c r="I9378" s="66"/>
    </x:row>
    <x:row r="9379" spans="1:9" x14ac:dyDescent="0.25">
      <x:c r="A9379" s="33"/>
      <x:c r="B9379" s="33"/>
      <x:c r="C9379" s="33"/>
      <x:c r="D9379" s="32"/>
      <x:c r="E9379" s="33"/>
      <x:c r="F9379" s="60"/>
      <x:c r="G9379" s="61"/>
      <x:c r="H9379" s="61"/>
      <x:c r="I9379" s="66"/>
    </x:row>
    <x:row r="9380" spans="1:9" x14ac:dyDescent="0.25">
      <x:c r="A9380" s="33"/>
      <x:c r="B9380" s="33"/>
      <x:c r="C9380" s="33"/>
      <x:c r="D9380" s="32"/>
      <x:c r="E9380" s="33"/>
      <x:c r="F9380" s="60"/>
      <x:c r="G9380" s="61"/>
      <x:c r="H9380" s="61"/>
      <x:c r="I9380" s="66"/>
    </x:row>
    <x:row r="9381" spans="1:9" x14ac:dyDescent="0.25">
      <x:c r="A9381" s="33"/>
      <x:c r="B9381" s="33"/>
      <x:c r="C9381" s="33"/>
      <x:c r="D9381" s="32"/>
      <x:c r="E9381" s="33"/>
      <x:c r="F9381" s="60"/>
      <x:c r="G9381" s="61"/>
      <x:c r="H9381" s="61"/>
      <x:c r="I9381" s="66"/>
    </x:row>
    <x:row r="9382" spans="1:9" x14ac:dyDescent="0.25">
      <x:c r="A9382" s="33"/>
      <x:c r="B9382" s="33"/>
      <x:c r="C9382" s="33"/>
      <x:c r="D9382" s="32"/>
      <x:c r="E9382" s="33"/>
      <x:c r="F9382" s="60"/>
      <x:c r="G9382" s="61"/>
      <x:c r="H9382" s="61"/>
      <x:c r="I9382" s="66"/>
    </x:row>
    <x:row r="9383" spans="1:9" x14ac:dyDescent="0.25">
      <x:c r="A9383" s="33"/>
      <x:c r="B9383" s="33"/>
      <x:c r="C9383" s="33"/>
      <x:c r="D9383" s="32"/>
      <x:c r="E9383" s="33"/>
      <x:c r="F9383" s="60"/>
      <x:c r="G9383" s="61"/>
      <x:c r="H9383" s="61"/>
      <x:c r="I9383" s="66"/>
    </x:row>
    <x:row r="9384" spans="1:9" x14ac:dyDescent="0.25">
      <x:c r="A9384" s="33"/>
      <x:c r="B9384" s="33"/>
      <x:c r="C9384" s="33"/>
      <x:c r="D9384" s="32"/>
      <x:c r="E9384" s="33"/>
      <x:c r="F9384" s="60"/>
      <x:c r="G9384" s="61"/>
      <x:c r="H9384" s="61"/>
      <x:c r="I9384" s="66"/>
    </x:row>
    <x:row r="9385" spans="1:9" x14ac:dyDescent="0.25">
      <x:c r="A9385" s="33"/>
      <x:c r="B9385" s="33"/>
      <x:c r="C9385" s="33"/>
      <x:c r="D9385" s="32"/>
      <x:c r="E9385" s="33"/>
      <x:c r="F9385" s="60"/>
      <x:c r="G9385" s="61"/>
      <x:c r="H9385" s="61"/>
      <x:c r="I9385" s="66"/>
    </x:row>
    <x:row r="9386" spans="1:9" x14ac:dyDescent="0.25">
      <x:c r="A9386" s="33"/>
      <x:c r="B9386" s="33"/>
      <x:c r="C9386" s="33"/>
      <x:c r="D9386" s="32"/>
      <x:c r="E9386" s="33"/>
      <x:c r="F9386" s="60"/>
      <x:c r="G9386" s="61"/>
      <x:c r="H9386" s="61"/>
      <x:c r="I9386" s="66"/>
    </x:row>
    <x:row r="9387" spans="1:9" x14ac:dyDescent="0.25">
      <x:c r="A9387" s="33"/>
      <x:c r="B9387" s="33"/>
      <x:c r="C9387" s="33"/>
      <x:c r="D9387" s="32"/>
      <x:c r="E9387" s="33"/>
      <x:c r="F9387" s="60"/>
      <x:c r="G9387" s="61"/>
      <x:c r="H9387" s="61"/>
      <x:c r="I9387" s="66"/>
    </x:row>
    <x:row r="9388" spans="1:9" x14ac:dyDescent="0.25">
      <x:c r="A9388" s="33"/>
      <x:c r="B9388" s="33"/>
      <x:c r="C9388" s="33"/>
      <x:c r="D9388" s="32"/>
      <x:c r="E9388" s="33"/>
      <x:c r="F9388" s="60"/>
      <x:c r="G9388" s="61"/>
      <x:c r="H9388" s="61"/>
      <x:c r="I9388" s="66"/>
    </x:row>
    <x:row r="9389" spans="1:9" x14ac:dyDescent="0.25">
      <x:c r="A9389" s="33"/>
      <x:c r="B9389" s="33"/>
      <x:c r="C9389" s="33"/>
      <x:c r="D9389" s="32"/>
      <x:c r="E9389" s="33"/>
      <x:c r="F9389" s="60"/>
      <x:c r="G9389" s="61"/>
      <x:c r="H9389" s="61"/>
      <x:c r="I9389" s="66"/>
    </x:row>
    <x:row r="9390" spans="1:9" x14ac:dyDescent="0.25">
      <x:c r="A9390" s="33"/>
      <x:c r="B9390" s="33"/>
      <x:c r="C9390" s="33"/>
      <x:c r="D9390" s="32"/>
      <x:c r="E9390" s="33"/>
      <x:c r="F9390" s="60"/>
      <x:c r="G9390" s="61"/>
      <x:c r="H9390" s="61"/>
      <x:c r="I9390" s="66"/>
    </x:row>
    <x:row r="9391" spans="1:9" x14ac:dyDescent="0.25">
      <x:c r="A9391" s="33"/>
      <x:c r="B9391" s="33"/>
      <x:c r="C9391" s="33"/>
      <x:c r="D9391" s="32"/>
      <x:c r="E9391" s="33"/>
      <x:c r="F9391" s="60"/>
      <x:c r="G9391" s="61"/>
      <x:c r="H9391" s="61"/>
      <x:c r="I9391" s="66"/>
    </x:row>
    <x:row r="9392" spans="1:9" x14ac:dyDescent="0.25">
      <x:c r="A9392" s="33"/>
      <x:c r="B9392" s="33"/>
      <x:c r="C9392" s="33"/>
      <x:c r="D9392" s="32"/>
      <x:c r="E9392" s="33"/>
      <x:c r="F9392" s="60"/>
      <x:c r="G9392" s="61"/>
      <x:c r="H9392" s="61"/>
      <x:c r="I9392" s="66"/>
    </x:row>
    <x:row r="9393" spans="1:9" x14ac:dyDescent="0.25">
      <x:c r="A9393" s="33"/>
      <x:c r="B9393" s="33"/>
      <x:c r="C9393" s="33"/>
      <x:c r="D9393" s="32"/>
      <x:c r="E9393" s="33"/>
      <x:c r="F9393" s="60"/>
      <x:c r="G9393" s="61"/>
      <x:c r="H9393" s="61"/>
      <x:c r="I9393" s="66"/>
    </x:row>
    <x:row r="9394" spans="1:9" x14ac:dyDescent="0.25">
      <x:c r="A9394" s="33"/>
      <x:c r="B9394" s="33"/>
      <x:c r="C9394" s="33"/>
      <x:c r="D9394" s="32"/>
      <x:c r="E9394" s="33"/>
      <x:c r="F9394" s="60"/>
      <x:c r="G9394" s="61"/>
      <x:c r="H9394" s="61"/>
      <x:c r="I9394" s="66"/>
    </x:row>
    <x:row r="9395" spans="1:9" x14ac:dyDescent="0.25">
      <x:c r="A9395" s="33"/>
      <x:c r="B9395" s="33"/>
      <x:c r="C9395" s="33"/>
      <x:c r="D9395" s="32"/>
      <x:c r="E9395" s="33"/>
      <x:c r="F9395" s="60"/>
      <x:c r="G9395" s="61"/>
      <x:c r="H9395" s="61"/>
      <x:c r="I9395" s="66"/>
    </x:row>
    <x:row r="9396" spans="1:9" x14ac:dyDescent="0.25">
      <x:c r="A9396" s="33"/>
      <x:c r="B9396" s="33"/>
      <x:c r="C9396" s="33"/>
      <x:c r="D9396" s="32"/>
      <x:c r="E9396" s="33"/>
      <x:c r="F9396" s="60"/>
      <x:c r="G9396" s="61"/>
      <x:c r="H9396" s="61"/>
      <x:c r="I9396" s="66"/>
    </x:row>
    <x:row r="9397" spans="1:9" x14ac:dyDescent="0.25">
      <x:c r="A9397" s="33"/>
      <x:c r="B9397" s="33"/>
      <x:c r="C9397" s="33"/>
      <x:c r="D9397" s="32"/>
      <x:c r="E9397" s="33"/>
      <x:c r="F9397" s="60"/>
      <x:c r="G9397" s="61"/>
      <x:c r="H9397" s="61"/>
      <x:c r="I9397" s="66"/>
    </x:row>
    <x:row r="9398" spans="1:9" x14ac:dyDescent="0.25">
      <x:c r="A9398" s="33"/>
      <x:c r="B9398" s="33"/>
      <x:c r="C9398" s="33"/>
      <x:c r="D9398" s="32"/>
      <x:c r="E9398" s="33"/>
      <x:c r="F9398" s="60"/>
      <x:c r="G9398" s="61"/>
      <x:c r="H9398" s="61"/>
      <x:c r="I9398" s="66"/>
    </x:row>
    <x:row r="9399" spans="1:9" x14ac:dyDescent="0.25">
      <x:c r="A9399" s="33"/>
      <x:c r="B9399" s="33"/>
      <x:c r="C9399" s="33"/>
      <x:c r="D9399" s="32"/>
      <x:c r="E9399" s="33"/>
      <x:c r="F9399" s="60"/>
      <x:c r="G9399" s="61"/>
      <x:c r="H9399" s="61"/>
      <x:c r="I9399" s="66"/>
    </x:row>
    <x:row r="9400" spans="1:9" x14ac:dyDescent="0.25">
      <x:c r="A9400" s="33"/>
      <x:c r="B9400" s="33"/>
      <x:c r="C9400" s="33"/>
      <x:c r="D9400" s="32"/>
      <x:c r="E9400" s="33"/>
      <x:c r="F9400" s="60"/>
      <x:c r="G9400" s="61"/>
      <x:c r="H9400" s="61"/>
      <x:c r="I9400" s="66"/>
    </x:row>
    <x:row r="9401" spans="1:9" x14ac:dyDescent="0.25">
      <x:c r="A9401" s="33"/>
      <x:c r="B9401" s="33"/>
      <x:c r="C9401" s="33"/>
      <x:c r="D9401" s="32"/>
      <x:c r="E9401" s="33"/>
      <x:c r="F9401" s="60"/>
      <x:c r="G9401" s="61"/>
      <x:c r="H9401" s="61"/>
      <x:c r="I9401" s="66"/>
    </x:row>
    <x:row r="9402" spans="1:9" x14ac:dyDescent="0.25">
      <x:c r="A9402" s="33"/>
      <x:c r="B9402" s="33"/>
      <x:c r="C9402" s="33"/>
      <x:c r="D9402" s="32"/>
      <x:c r="E9402" s="33"/>
      <x:c r="F9402" s="60"/>
      <x:c r="G9402" s="61"/>
      <x:c r="H9402" s="61"/>
      <x:c r="I9402" s="66"/>
    </x:row>
    <x:row r="9403" spans="1:9" x14ac:dyDescent="0.25">
      <x:c r="A9403" s="33"/>
      <x:c r="B9403" s="33"/>
      <x:c r="C9403" s="33"/>
      <x:c r="D9403" s="32"/>
      <x:c r="E9403" s="33"/>
      <x:c r="F9403" s="60"/>
      <x:c r="G9403" s="61"/>
      <x:c r="H9403" s="61"/>
      <x:c r="I9403" s="66"/>
    </x:row>
    <x:row r="9404" spans="1:9" x14ac:dyDescent="0.25">
      <x:c r="A9404" s="33"/>
      <x:c r="B9404" s="33"/>
      <x:c r="C9404" s="33"/>
      <x:c r="D9404" s="32"/>
      <x:c r="E9404" s="33"/>
      <x:c r="F9404" s="60"/>
      <x:c r="G9404" s="61"/>
      <x:c r="H9404" s="61"/>
      <x:c r="I9404" s="66"/>
    </x:row>
    <x:row r="9405" spans="1:9" x14ac:dyDescent="0.25">
      <x:c r="A9405" s="33"/>
      <x:c r="B9405" s="33"/>
      <x:c r="C9405" s="33"/>
      <x:c r="D9405" s="32"/>
      <x:c r="E9405" s="33"/>
      <x:c r="F9405" s="60"/>
      <x:c r="G9405" s="61"/>
      <x:c r="H9405" s="61"/>
      <x:c r="I9405" s="66"/>
    </x:row>
    <x:row r="9406" spans="1:9" x14ac:dyDescent="0.25">
      <x:c r="A9406" s="33"/>
      <x:c r="B9406" s="33"/>
      <x:c r="C9406" s="33"/>
      <x:c r="D9406" s="32"/>
      <x:c r="E9406" s="33"/>
      <x:c r="F9406" s="60"/>
      <x:c r="G9406" s="61"/>
      <x:c r="H9406" s="61"/>
      <x:c r="I9406" s="66"/>
    </x:row>
    <x:row r="9407" spans="1:9" x14ac:dyDescent="0.25">
      <x:c r="A9407" s="33"/>
      <x:c r="B9407" s="33"/>
      <x:c r="C9407" s="33"/>
      <x:c r="D9407" s="32"/>
      <x:c r="E9407" s="33"/>
      <x:c r="F9407" s="60"/>
      <x:c r="G9407" s="61"/>
      <x:c r="H9407" s="61"/>
      <x:c r="I9407" s="66"/>
    </x:row>
    <x:row r="9408" spans="1:9" x14ac:dyDescent="0.25">
      <x:c r="A9408" s="33"/>
      <x:c r="B9408" s="33"/>
      <x:c r="C9408" s="33"/>
      <x:c r="D9408" s="32"/>
      <x:c r="E9408" s="33"/>
      <x:c r="F9408" s="60"/>
      <x:c r="G9408" s="61"/>
      <x:c r="H9408" s="61"/>
      <x:c r="I9408" s="66"/>
    </x:row>
    <x:row r="9409" spans="1:9" x14ac:dyDescent="0.25">
      <x:c r="A9409" s="33"/>
      <x:c r="B9409" s="33"/>
      <x:c r="C9409" s="33"/>
      <x:c r="D9409" s="32"/>
      <x:c r="E9409" s="33"/>
      <x:c r="F9409" s="60"/>
      <x:c r="G9409" s="61"/>
      <x:c r="H9409" s="61"/>
      <x:c r="I9409" s="66"/>
    </x:row>
    <x:row r="9410" spans="1:9" x14ac:dyDescent="0.25">
      <x:c r="A9410" s="33"/>
      <x:c r="B9410" s="33"/>
      <x:c r="C9410" s="33"/>
      <x:c r="D9410" s="32"/>
      <x:c r="E9410" s="33"/>
      <x:c r="F9410" s="60"/>
      <x:c r="G9410" s="61"/>
      <x:c r="H9410" s="61"/>
      <x:c r="I9410" s="66"/>
    </x:row>
    <x:row r="9411" spans="1:9" x14ac:dyDescent="0.25">
      <x:c r="A9411" s="33"/>
      <x:c r="B9411" s="33"/>
      <x:c r="C9411" s="33"/>
      <x:c r="D9411" s="32"/>
      <x:c r="E9411" s="33"/>
      <x:c r="F9411" s="60"/>
      <x:c r="G9411" s="61"/>
      <x:c r="H9411" s="61"/>
      <x:c r="I9411" s="66"/>
    </x:row>
    <x:row r="9412" spans="1:9" x14ac:dyDescent="0.25">
      <x:c r="A9412" s="33"/>
      <x:c r="B9412" s="33"/>
      <x:c r="C9412" s="33"/>
      <x:c r="D9412" s="32"/>
      <x:c r="E9412" s="33"/>
      <x:c r="F9412" s="60"/>
      <x:c r="G9412" s="61"/>
      <x:c r="H9412" s="61"/>
      <x:c r="I9412" s="66"/>
    </x:row>
    <x:row r="9413" spans="1:9" x14ac:dyDescent="0.25">
      <x:c r="A9413" s="33"/>
      <x:c r="B9413" s="33"/>
      <x:c r="C9413" s="33"/>
      <x:c r="D9413" s="32"/>
      <x:c r="E9413" s="33"/>
      <x:c r="F9413" s="60"/>
      <x:c r="G9413" s="61"/>
      <x:c r="H9413" s="61"/>
      <x:c r="I9413" s="66"/>
    </x:row>
    <x:row r="9414" spans="1:9" x14ac:dyDescent="0.25">
      <x:c r="A9414" s="33"/>
      <x:c r="B9414" s="33"/>
      <x:c r="C9414" s="33"/>
      <x:c r="D9414" s="32"/>
      <x:c r="E9414" s="33"/>
      <x:c r="F9414" s="60"/>
      <x:c r="G9414" s="61"/>
      <x:c r="H9414" s="61"/>
      <x:c r="I9414" s="66"/>
    </x:row>
    <x:row r="9415" spans="1:9" x14ac:dyDescent="0.25">
      <x:c r="A9415" s="33"/>
      <x:c r="B9415" s="33"/>
      <x:c r="C9415" s="33"/>
      <x:c r="D9415" s="32"/>
      <x:c r="E9415" s="33"/>
      <x:c r="F9415" s="60"/>
      <x:c r="G9415" s="61"/>
      <x:c r="H9415" s="61"/>
      <x:c r="I9415" s="66"/>
    </x:row>
    <x:row r="9416" spans="1:9" x14ac:dyDescent="0.25">
      <x:c r="A9416" s="33"/>
      <x:c r="B9416" s="33"/>
      <x:c r="C9416" s="33"/>
      <x:c r="D9416" s="32"/>
      <x:c r="E9416" s="33"/>
      <x:c r="F9416" s="60"/>
      <x:c r="G9416" s="61"/>
      <x:c r="H9416" s="61"/>
      <x:c r="I9416" s="66"/>
    </x:row>
    <x:row r="9417" spans="1:9" x14ac:dyDescent="0.25">
      <x:c r="A9417" s="33"/>
      <x:c r="B9417" s="33"/>
      <x:c r="C9417" s="33"/>
      <x:c r="D9417" s="32"/>
      <x:c r="E9417" s="33"/>
      <x:c r="F9417" s="60"/>
      <x:c r="G9417" s="61"/>
      <x:c r="H9417" s="61"/>
      <x:c r="I9417" s="66"/>
    </x:row>
    <x:row r="9418" spans="1:9" x14ac:dyDescent="0.25">
      <x:c r="A9418" s="33"/>
      <x:c r="B9418" s="33"/>
      <x:c r="C9418" s="33"/>
      <x:c r="D9418" s="32"/>
      <x:c r="E9418" s="33"/>
      <x:c r="F9418" s="60"/>
      <x:c r="G9418" s="61"/>
      <x:c r="H9418" s="61"/>
      <x:c r="I9418" s="66"/>
    </x:row>
    <x:row r="9419" spans="1:9" x14ac:dyDescent="0.25">
      <x:c r="A9419" s="33"/>
      <x:c r="B9419" s="33"/>
      <x:c r="C9419" s="33"/>
      <x:c r="D9419" s="32"/>
      <x:c r="E9419" s="33"/>
      <x:c r="F9419" s="60"/>
      <x:c r="G9419" s="61"/>
      <x:c r="H9419" s="61"/>
      <x:c r="I9419" s="66"/>
    </x:row>
    <x:row r="9420" spans="1:9" x14ac:dyDescent="0.25">
      <x:c r="A9420" s="33"/>
      <x:c r="B9420" s="33"/>
      <x:c r="C9420" s="33"/>
      <x:c r="D9420" s="32"/>
      <x:c r="E9420" s="33"/>
      <x:c r="F9420" s="60"/>
      <x:c r="G9420" s="61"/>
      <x:c r="H9420" s="61"/>
      <x:c r="I9420" s="66"/>
    </x:row>
    <x:row r="9421" spans="1:9" x14ac:dyDescent="0.25">
      <x:c r="A9421" s="33"/>
      <x:c r="B9421" s="33"/>
      <x:c r="C9421" s="33"/>
      <x:c r="D9421" s="32"/>
      <x:c r="E9421" s="33"/>
      <x:c r="F9421" s="60"/>
      <x:c r="G9421" s="61"/>
      <x:c r="H9421" s="61"/>
      <x:c r="I9421" s="66"/>
    </x:row>
    <x:row r="9422" spans="1:9" x14ac:dyDescent="0.25">
      <x:c r="A9422" s="33"/>
      <x:c r="B9422" s="33"/>
      <x:c r="C9422" s="33"/>
      <x:c r="D9422" s="32"/>
      <x:c r="E9422" s="33"/>
      <x:c r="F9422" s="60"/>
      <x:c r="G9422" s="61"/>
      <x:c r="H9422" s="61"/>
      <x:c r="I9422" s="66"/>
    </x:row>
    <x:row r="9423" spans="1:9" x14ac:dyDescent="0.25">
      <x:c r="A9423" s="33"/>
      <x:c r="B9423" s="33"/>
      <x:c r="C9423" s="33"/>
      <x:c r="D9423" s="32"/>
      <x:c r="E9423" s="33"/>
      <x:c r="F9423" s="60"/>
      <x:c r="G9423" s="61"/>
      <x:c r="H9423" s="61"/>
      <x:c r="I9423" s="66"/>
    </x:row>
    <x:row r="9424" spans="1:9" x14ac:dyDescent="0.25">
      <x:c r="A9424" s="33"/>
      <x:c r="B9424" s="33"/>
      <x:c r="C9424" s="33"/>
      <x:c r="D9424" s="32"/>
      <x:c r="E9424" s="33"/>
      <x:c r="F9424" s="60"/>
      <x:c r="G9424" s="61"/>
      <x:c r="H9424" s="61"/>
      <x:c r="I9424" s="66"/>
    </x:row>
    <x:row r="9425" spans="1:9" x14ac:dyDescent="0.25">
      <x:c r="A9425" s="33"/>
      <x:c r="B9425" s="33"/>
      <x:c r="C9425" s="33"/>
      <x:c r="D9425" s="32"/>
      <x:c r="E9425" s="33"/>
      <x:c r="F9425" s="60"/>
      <x:c r="G9425" s="61"/>
      <x:c r="H9425" s="61"/>
      <x:c r="I9425" s="66"/>
    </x:row>
    <x:row r="9426" spans="1:9" x14ac:dyDescent="0.25">
      <x:c r="A9426" s="33"/>
      <x:c r="B9426" s="33"/>
      <x:c r="C9426" s="33"/>
      <x:c r="D9426" s="32"/>
      <x:c r="E9426" s="33"/>
      <x:c r="F9426" s="60"/>
      <x:c r="G9426" s="61"/>
      <x:c r="H9426" s="61"/>
      <x:c r="I9426" s="66"/>
    </x:row>
    <x:row r="9427" spans="1:9" x14ac:dyDescent="0.25">
      <x:c r="A9427" s="33"/>
      <x:c r="B9427" s="33"/>
      <x:c r="C9427" s="33"/>
      <x:c r="D9427" s="32"/>
      <x:c r="E9427" s="33"/>
      <x:c r="F9427" s="60"/>
      <x:c r="G9427" s="61"/>
      <x:c r="H9427" s="61"/>
      <x:c r="I9427" s="66"/>
    </x:row>
    <x:row r="9428" spans="1:9" x14ac:dyDescent="0.25">
      <x:c r="A9428" s="33"/>
      <x:c r="B9428" s="33"/>
      <x:c r="C9428" s="33"/>
      <x:c r="D9428" s="32"/>
      <x:c r="E9428" s="33"/>
      <x:c r="F9428" s="60"/>
      <x:c r="G9428" s="61"/>
      <x:c r="H9428" s="61"/>
      <x:c r="I9428" s="66"/>
    </x:row>
    <x:row r="9429" spans="1:9" x14ac:dyDescent="0.25">
      <x:c r="A9429" s="33"/>
      <x:c r="B9429" s="33"/>
      <x:c r="C9429" s="33"/>
      <x:c r="D9429" s="32"/>
      <x:c r="E9429" s="33"/>
      <x:c r="F9429" s="60"/>
      <x:c r="G9429" s="61"/>
      <x:c r="H9429" s="61"/>
      <x:c r="I9429" s="66"/>
    </x:row>
    <x:row r="9430" spans="1:9" x14ac:dyDescent="0.25">
      <x:c r="A9430" s="33"/>
      <x:c r="B9430" s="33"/>
      <x:c r="C9430" s="33"/>
      <x:c r="D9430" s="32"/>
      <x:c r="E9430" s="33"/>
      <x:c r="F9430" s="60"/>
      <x:c r="G9430" s="61"/>
      <x:c r="H9430" s="61"/>
      <x:c r="I9430" s="66"/>
    </x:row>
    <x:row r="9431" spans="1:9" x14ac:dyDescent="0.25">
      <x:c r="A9431" s="33"/>
      <x:c r="B9431" s="33"/>
      <x:c r="C9431" s="33"/>
      <x:c r="D9431" s="32"/>
      <x:c r="E9431" s="33"/>
      <x:c r="F9431" s="60"/>
      <x:c r="G9431" s="61"/>
      <x:c r="H9431" s="61"/>
      <x:c r="I9431" s="66"/>
    </x:row>
    <x:row r="9432" spans="1:9" x14ac:dyDescent="0.25">
      <x:c r="A9432" s="33"/>
      <x:c r="B9432" s="33"/>
      <x:c r="C9432" s="33"/>
      <x:c r="D9432" s="32"/>
      <x:c r="E9432" s="33"/>
      <x:c r="F9432" s="60"/>
      <x:c r="G9432" s="61"/>
      <x:c r="H9432" s="61"/>
      <x:c r="I9432" s="66"/>
    </x:row>
    <x:row r="9433" spans="1:9" x14ac:dyDescent="0.25">
      <x:c r="A9433" s="33"/>
      <x:c r="B9433" s="33"/>
      <x:c r="C9433" s="33"/>
      <x:c r="D9433" s="32"/>
      <x:c r="E9433" s="33"/>
      <x:c r="F9433" s="60"/>
      <x:c r="G9433" s="61"/>
      <x:c r="H9433" s="61"/>
      <x:c r="I9433" s="66"/>
    </x:row>
    <x:row r="9434" spans="1:9" x14ac:dyDescent="0.25">
      <x:c r="A9434" s="33"/>
      <x:c r="B9434" s="33"/>
      <x:c r="C9434" s="33"/>
      <x:c r="D9434" s="32"/>
      <x:c r="E9434" s="33"/>
      <x:c r="F9434" s="60"/>
      <x:c r="G9434" s="61"/>
      <x:c r="H9434" s="61"/>
      <x:c r="I9434" s="66"/>
    </x:row>
    <x:row r="9435" spans="1:9" x14ac:dyDescent="0.25">
      <x:c r="A9435" s="33"/>
      <x:c r="B9435" s="33"/>
      <x:c r="C9435" s="33"/>
      <x:c r="D9435" s="32"/>
      <x:c r="E9435" s="33"/>
      <x:c r="F9435" s="60"/>
      <x:c r="G9435" s="61"/>
      <x:c r="H9435" s="61"/>
      <x:c r="I9435" s="66"/>
    </x:row>
    <x:row r="9436" spans="1:9" x14ac:dyDescent="0.25">
      <x:c r="A9436" s="33"/>
      <x:c r="B9436" s="33"/>
      <x:c r="C9436" s="33"/>
      <x:c r="D9436" s="32"/>
      <x:c r="E9436" s="33"/>
      <x:c r="F9436" s="60"/>
      <x:c r="G9436" s="61"/>
      <x:c r="H9436" s="61"/>
      <x:c r="I9436" s="66"/>
    </x:row>
    <x:row r="9437" spans="1:9" x14ac:dyDescent="0.25">
      <x:c r="A9437" s="33"/>
      <x:c r="B9437" s="33"/>
      <x:c r="C9437" s="33"/>
      <x:c r="D9437" s="32"/>
      <x:c r="E9437" s="33"/>
      <x:c r="F9437" s="60"/>
      <x:c r="G9437" s="61"/>
      <x:c r="H9437" s="61"/>
      <x:c r="I9437" s="66"/>
    </x:row>
    <x:row r="9438" spans="1:9" x14ac:dyDescent="0.25">
      <x:c r="A9438" s="33"/>
      <x:c r="B9438" s="33"/>
      <x:c r="C9438" s="33"/>
      <x:c r="D9438" s="32"/>
      <x:c r="E9438" s="33"/>
      <x:c r="F9438" s="60"/>
      <x:c r="G9438" s="61"/>
      <x:c r="H9438" s="61"/>
      <x:c r="I9438" s="66"/>
    </x:row>
    <x:row r="9439" spans="1:9" x14ac:dyDescent="0.25">
      <x:c r="A9439" s="33"/>
      <x:c r="B9439" s="33"/>
      <x:c r="C9439" s="33"/>
      <x:c r="D9439" s="32"/>
      <x:c r="E9439" s="33"/>
      <x:c r="F9439" s="60"/>
      <x:c r="G9439" s="61"/>
      <x:c r="H9439" s="61"/>
      <x:c r="I9439" s="66"/>
    </x:row>
    <x:row r="9440" spans="1:9" x14ac:dyDescent="0.25">
      <x:c r="A9440" s="33"/>
      <x:c r="B9440" s="33"/>
      <x:c r="C9440" s="33"/>
      <x:c r="D9440" s="32"/>
      <x:c r="E9440" s="33"/>
      <x:c r="F9440" s="60"/>
      <x:c r="G9440" s="61"/>
      <x:c r="H9440" s="61"/>
      <x:c r="I9440" s="66"/>
    </x:row>
    <x:row r="9441" spans="1:9" x14ac:dyDescent="0.25">
      <x:c r="A9441" s="33"/>
      <x:c r="B9441" s="33"/>
      <x:c r="C9441" s="33"/>
      <x:c r="D9441" s="32"/>
      <x:c r="E9441" s="33"/>
      <x:c r="F9441" s="60"/>
      <x:c r="G9441" s="61"/>
      <x:c r="H9441" s="61"/>
      <x:c r="I9441" s="66"/>
    </x:row>
    <x:row r="9442" spans="1:9" x14ac:dyDescent="0.25">
      <x:c r="A9442" s="33"/>
      <x:c r="B9442" s="33"/>
      <x:c r="C9442" s="33"/>
      <x:c r="D9442" s="32"/>
      <x:c r="E9442" s="33"/>
      <x:c r="F9442" s="60"/>
      <x:c r="G9442" s="61"/>
      <x:c r="H9442" s="61"/>
      <x:c r="I9442" s="66"/>
    </x:row>
    <x:row r="9443" spans="1:9" x14ac:dyDescent="0.25">
      <x:c r="A9443" s="33"/>
      <x:c r="B9443" s="33"/>
      <x:c r="C9443" s="33"/>
      <x:c r="D9443" s="32"/>
      <x:c r="E9443" s="33"/>
      <x:c r="F9443" s="60"/>
      <x:c r="G9443" s="61"/>
      <x:c r="H9443" s="61"/>
      <x:c r="I9443" s="66"/>
    </x:row>
    <x:row r="9444" spans="1:9" x14ac:dyDescent="0.25">
      <x:c r="A9444" s="33"/>
      <x:c r="B9444" s="33"/>
      <x:c r="C9444" s="33"/>
      <x:c r="D9444" s="32"/>
      <x:c r="E9444" s="33"/>
      <x:c r="F9444" s="60"/>
      <x:c r="G9444" s="61"/>
      <x:c r="H9444" s="61"/>
      <x:c r="I9444" s="66"/>
    </x:row>
    <x:row r="9445" spans="1:9" x14ac:dyDescent="0.25">
      <x:c r="A9445" s="33"/>
      <x:c r="B9445" s="33"/>
      <x:c r="C9445" s="33"/>
      <x:c r="D9445" s="32"/>
      <x:c r="E9445" s="33"/>
      <x:c r="F9445" s="60"/>
      <x:c r="G9445" s="61"/>
      <x:c r="H9445" s="61"/>
      <x:c r="I9445" s="66"/>
    </x:row>
    <x:row r="9446" spans="1:9" x14ac:dyDescent="0.25">
      <x:c r="A9446" s="33"/>
      <x:c r="B9446" s="33"/>
      <x:c r="C9446" s="33"/>
      <x:c r="D9446" s="32"/>
      <x:c r="E9446" s="33"/>
      <x:c r="F9446" s="60"/>
      <x:c r="G9446" s="61"/>
      <x:c r="H9446" s="61"/>
      <x:c r="I9446" s="66"/>
    </x:row>
    <x:row r="9447" spans="1:9" x14ac:dyDescent="0.25">
      <x:c r="A9447" s="33"/>
      <x:c r="B9447" s="33"/>
      <x:c r="C9447" s="33"/>
      <x:c r="D9447" s="32"/>
      <x:c r="E9447" s="33"/>
      <x:c r="F9447" s="60"/>
      <x:c r="G9447" s="61"/>
      <x:c r="H9447" s="61"/>
      <x:c r="I9447" s="66"/>
    </x:row>
    <x:row r="9448" spans="1:9" x14ac:dyDescent="0.25">
      <x:c r="A9448" s="33"/>
      <x:c r="B9448" s="33"/>
      <x:c r="C9448" s="33"/>
      <x:c r="D9448" s="32"/>
      <x:c r="E9448" s="33"/>
      <x:c r="F9448" s="60"/>
      <x:c r="G9448" s="61"/>
      <x:c r="H9448" s="61"/>
      <x:c r="I9448" s="66"/>
    </x:row>
    <x:row r="9449" spans="1:9" x14ac:dyDescent="0.25">
      <x:c r="A9449" s="33"/>
      <x:c r="B9449" s="33"/>
      <x:c r="C9449" s="33"/>
      <x:c r="D9449" s="32"/>
      <x:c r="E9449" s="33"/>
      <x:c r="F9449" s="60"/>
      <x:c r="G9449" s="61"/>
      <x:c r="H9449" s="61"/>
      <x:c r="I9449" s="66"/>
    </x:row>
    <x:row r="9450" spans="1:9" x14ac:dyDescent="0.25">
      <x:c r="A9450" s="33"/>
      <x:c r="B9450" s="33"/>
      <x:c r="C9450" s="33"/>
      <x:c r="D9450" s="32"/>
      <x:c r="E9450" s="33"/>
      <x:c r="F9450" s="60"/>
      <x:c r="G9450" s="61"/>
      <x:c r="H9450" s="61"/>
      <x:c r="I9450" s="66"/>
    </x:row>
    <x:row r="9451" spans="1:9" x14ac:dyDescent="0.25">
      <x:c r="A9451" s="33"/>
      <x:c r="B9451" s="33"/>
      <x:c r="C9451" s="33"/>
      <x:c r="D9451" s="32"/>
      <x:c r="E9451" s="33"/>
      <x:c r="F9451" s="60"/>
      <x:c r="G9451" s="61"/>
      <x:c r="H9451" s="61"/>
      <x:c r="I9451" s="66"/>
    </x:row>
    <x:row r="9452" spans="1:9" x14ac:dyDescent="0.25">
      <x:c r="A9452" s="33"/>
      <x:c r="B9452" s="33"/>
      <x:c r="C9452" s="33"/>
      <x:c r="D9452" s="32"/>
      <x:c r="E9452" s="33"/>
      <x:c r="F9452" s="60"/>
      <x:c r="G9452" s="61"/>
      <x:c r="H9452" s="61"/>
      <x:c r="I9452" s="66"/>
    </x:row>
    <x:row r="9453" spans="1:9" x14ac:dyDescent="0.25">
      <x:c r="A9453" s="33"/>
      <x:c r="B9453" s="33"/>
      <x:c r="C9453" s="33"/>
      <x:c r="D9453" s="32"/>
      <x:c r="E9453" s="33"/>
      <x:c r="F9453" s="60"/>
      <x:c r="G9453" s="61"/>
      <x:c r="H9453" s="61"/>
      <x:c r="I9453" s="66"/>
    </x:row>
    <x:row r="9454" spans="1:9" x14ac:dyDescent="0.25">
      <x:c r="A9454" s="33"/>
      <x:c r="B9454" s="33"/>
      <x:c r="C9454" s="33"/>
      <x:c r="D9454" s="32"/>
      <x:c r="E9454" s="33"/>
      <x:c r="F9454" s="60"/>
      <x:c r="G9454" s="61"/>
      <x:c r="H9454" s="61"/>
      <x:c r="I9454" s="66"/>
    </x:row>
    <x:row r="9455" spans="1:9" x14ac:dyDescent="0.25">
      <x:c r="A9455" s="33"/>
      <x:c r="B9455" s="33"/>
      <x:c r="C9455" s="33"/>
      <x:c r="D9455" s="32"/>
      <x:c r="E9455" s="33"/>
      <x:c r="F9455" s="60"/>
      <x:c r="G9455" s="61"/>
      <x:c r="H9455" s="61"/>
      <x:c r="I9455" s="66"/>
    </x:row>
    <x:row r="9456" spans="1:9" x14ac:dyDescent="0.25">
      <x:c r="A9456" s="33"/>
      <x:c r="B9456" s="33"/>
      <x:c r="C9456" s="33"/>
      <x:c r="D9456" s="32"/>
      <x:c r="E9456" s="33"/>
      <x:c r="F9456" s="60"/>
      <x:c r="G9456" s="61"/>
      <x:c r="H9456" s="61"/>
      <x:c r="I9456" s="66"/>
    </x:row>
    <x:row r="9457" spans="1:9" x14ac:dyDescent="0.25">
      <x:c r="A9457" s="33"/>
      <x:c r="B9457" s="33"/>
      <x:c r="C9457" s="33"/>
      <x:c r="D9457" s="32"/>
      <x:c r="E9457" s="33"/>
      <x:c r="F9457" s="60"/>
      <x:c r="G9457" s="61"/>
      <x:c r="H9457" s="61"/>
      <x:c r="I9457" s="66"/>
    </x:row>
    <x:row r="9458" spans="1:9" x14ac:dyDescent="0.25">
      <x:c r="A9458" s="33"/>
      <x:c r="B9458" s="33"/>
      <x:c r="C9458" s="33"/>
      <x:c r="D9458" s="32"/>
      <x:c r="E9458" s="33"/>
      <x:c r="F9458" s="60"/>
      <x:c r="G9458" s="61"/>
      <x:c r="H9458" s="61"/>
      <x:c r="I9458" s="66"/>
    </x:row>
    <x:row r="9459" spans="1:9" x14ac:dyDescent="0.25">
      <x:c r="A9459" s="33"/>
      <x:c r="B9459" s="33"/>
      <x:c r="C9459" s="33"/>
      <x:c r="D9459" s="32"/>
      <x:c r="E9459" s="33"/>
      <x:c r="F9459" s="60"/>
      <x:c r="G9459" s="61"/>
      <x:c r="H9459" s="61"/>
      <x:c r="I9459" s="66"/>
    </x:row>
    <x:row r="9460" spans="1:9" x14ac:dyDescent="0.25">
      <x:c r="A9460" s="33"/>
      <x:c r="B9460" s="33"/>
      <x:c r="C9460" s="33"/>
      <x:c r="D9460" s="32"/>
      <x:c r="E9460" s="33"/>
      <x:c r="F9460" s="60"/>
      <x:c r="G9460" s="61"/>
      <x:c r="H9460" s="61"/>
      <x:c r="I9460" s="66"/>
    </x:row>
    <x:row r="9461" spans="1:9" x14ac:dyDescent="0.25">
      <x:c r="A9461" s="33"/>
      <x:c r="B9461" s="33"/>
      <x:c r="C9461" s="33"/>
      <x:c r="D9461" s="32"/>
      <x:c r="E9461" s="33"/>
      <x:c r="F9461" s="60"/>
      <x:c r="G9461" s="61"/>
      <x:c r="H9461" s="61"/>
      <x:c r="I9461" s="66"/>
    </x:row>
    <x:row r="9462" spans="1:9" x14ac:dyDescent="0.25">
      <x:c r="A9462" s="33"/>
      <x:c r="B9462" s="33"/>
      <x:c r="C9462" s="33"/>
      <x:c r="D9462" s="32"/>
      <x:c r="E9462" s="33"/>
      <x:c r="F9462" s="60"/>
      <x:c r="G9462" s="61"/>
      <x:c r="H9462" s="61"/>
      <x:c r="I9462" s="66"/>
    </x:row>
    <x:row r="9463" spans="1:9" x14ac:dyDescent="0.25">
      <x:c r="A9463" s="33"/>
      <x:c r="B9463" s="33"/>
      <x:c r="C9463" s="33"/>
      <x:c r="D9463" s="32"/>
      <x:c r="E9463" s="33"/>
      <x:c r="F9463" s="60"/>
      <x:c r="G9463" s="61"/>
      <x:c r="H9463" s="61"/>
      <x:c r="I9463" s="66"/>
    </x:row>
    <x:row r="9464" spans="1:9" x14ac:dyDescent="0.25">
      <x:c r="A9464" s="33"/>
      <x:c r="B9464" s="33"/>
      <x:c r="C9464" s="33"/>
      <x:c r="D9464" s="32"/>
      <x:c r="E9464" s="33"/>
      <x:c r="F9464" s="60"/>
      <x:c r="G9464" s="61"/>
      <x:c r="H9464" s="61"/>
      <x:c r="I9464" s="66"/>
    </x:row>
    <x:row r="9465" spans="1:9" x14ac:dyDescent="0.25">
      <x:c r="A9465" s="33"/>
      <x:c r="B9465" s="33"/>
      <x:c r="C9465" s="33"/>
      <x:c r="D9465" s="32"/>
      <x:c r="E9465" s="33"/>
      <x:c r="F9465" s="60"/>
      <x:c r="G9465" s="61"/>
      <x:c r="H9465" s="61"/>
      <x:c r="I9465" s="66"/>
    </x:row>
    <x:row r="9466" spans="1:9" x14ac:dyDescent="0.25">
      <x:c r="A9466" s="33"/>
      <x:c r="B9466" s="33"/>
      <x:c r="C9466" s="33"/>
      <x:c r="D9466" s="32"/>
      <x:c r="E9466" s="33"/>
      <x:c r="F9466" s="60"/>
      <x:c r="G9466" s="61"/>
      <x:c r="H9466" s="61"/>
      <x:c r="I9466" s="66"/>
    </x:row>
    <x:row r="9467" spans="1:9" x14ac:dyDescent="0.25">
      <x:c r="A9467" s="33"/>
      <x:c r="B9467" s="33"/>
      <x:c r="C9467" s="33"/>
      <x:c r="D9467" s="32"/>
      <x:c r="E9467" s="33"/>
      <x:c r="F9467" s="60"/>
      <x:c r="G9467" s="61"/>
      <x:c r="H9467" s="61"/>
      <x:c r="I9467" s="66"/>
    </x:row>
    <x:row r="9468" spans="1:9" x14ac:dyDescent="0.25">
      <x:c r="A9468" s="33"/>
      <x:c r="B9468" s="33"/>
      <x:c r="C9468" s="33"/>
      <x:c r="D9468" s="32"/>
      <x:c r="E9468" s="33"/>
      <x:c r="F9468" s="60"/>
      <x:c r="G9468" s="61"/>
      <x:c r="H9468" s="61"/>
      <x:c r="I9468" s="66"/>
    </x:row>
    <x:row r="9469" spans="1:9" x14ac:dyDescent="0.25">
      <x:c r="A9469" s="33"/>
      <x:c r="B9469" s="33"/>
      <x:c r="C9469" s="33"/>
      <x:c r="D9469" s="32"/>
      <x:c r="E9469" s="33"/>
      <x:c r="F9469" s="60"/>
      <x:c r="G9469" s="61"/>
      <x:c r="H9469" s="61"/>
      <x:c r="I9469" s="66"/>
    </x:row>
    <x:row r="9470" spans="1:9" x14ac:dyDescent="0.25">
      <x:c r="A9470" s="33"/>
      <x:c r="B9470" s="33"/>
      <x:c r="C9470" s="33"/>
      <x:c r="D9470" s="32"/>
      <x:c r="E9470" s="33"/>
      <x:c r="F9470" s="60"/>
      <x:c r="G9470" s="61"/>
      <x:c r="H9470" s="61"/>
      <x:c r="I9470" s="66"/>
    </x:row>
    <x:row r="9471" spans="1:9" x14ac:dyDescent="0.25">
      <x:c r="A9471" s="33"/>
      <x:c r="B9471" s="33"/>
      <x:c r="C9471" s="33"/>
      <x:c r="D9471" s="32"/>
      <x:c r="E9471" s="33"/>
      <x:c r="F9471" s="60"/>
      <x:c r="G9471" s="61"/>
      <x:c r="H9471" s="61"/>
      <x:c r="I9471" s="66"/>
    </x:row>
    <x:row r="9472" spans="1:9" x14ac:dyDescent="0.25">
      <x:c r="A9472" s="33"/>
      <x:c r="B9472" s="33"/>
      <x:c r="C9472" s="33"/>
      <x:c r="D9472" s="32"/>
      <x:c r="E9472" s="33"/>
      <x:c r="F9472" s="60"/>
      <x:c r="G9472" s="61"/>
      <x:c r="H9472" s="61"/>
      <x:c r="I9472" s="66"/>
    </x:row>
    <x:row r="9473" spans="1:9" x14ac:dyDescent="0.25">
      <x:c r="A9473" s="33"/>
      <x:c r="B9473" s="33"/>
      <x:c r="C9473" s="33"/>
      <x:c r="D9473" s="32"/>
      <x:c r="E9473" s="33"/>
      <x:c r="F9473" s="60"/>
      <x:c r="G9473" s="61"/>
      <x:c r="H9473" s="61"/>
      <x:c r="I9473" s="66"/>
    </x:row>
    <x:row r="9474" spans="1:9" x14ac:dyDescent="0.25">
      <x:c r="A9474" s="33"/>
      <x:c r="B9474" s="33"/>
      <x:c r="C9474" s="33"/>
      <x:c r="D9474" s="32"/>
      <x:c r="E9474" s="33"/>
      <x:c r="F9474" s="60"/>
      <x:c r="G9474" s="61"/>
      <x:c r="H9474" s="61"/>
      <x:c r="I9474" s="66"/>
    </x:row>
    <x:row r="9475" spans="1:9" x14ac:dyDescent="0.25">
      <x:c r="A9475" s="33"/>
      <x:c r="B9475" s="33"/>
      <x:c r="C9475" s="33"/>
      <x:c r="D9475" s="32"/>
      <x:c r="E9475" s="33"/>
      <x:c r="F9475" s="60"/>
      <x:c r="G9475" s="61"/>
      <x:c r="H9475" s="61"/>
      <x:c r="I9475" s="66"/>
    </x:row>
    <x:row r="9476" spans="1:9" x14ac:dyDescent="0.25">
      <x:c r="A9476" s="33"/>
      <x:c r="B9476" s="33"/>
      <x:c r="C9476" s="33"/>
      <x:c r="D9476" s="32"/>
      <x:c r="E9476" s="33"/>
      <x:c r="F9476" s="60"/>
      <x:c r="G9476" s="61"/>
      <x:c r="H9476" s="61"/>
      <x:c r="I9476" s="66"/>
    </x:row>
    <x:row r="9477" spans="1:9" x14ac:dyDescent="0.25">
      <x:c r="A9477" s="33"/>
      <x:c r="B9477" s="33"/>
      <x:c r="C9477" s="33"/>
      <x:c r="D9477" s="32"/>
      <x:c r="E9477" s="33"/>
      <x:c r="F9477" s="60"/>
      <x:c r="G9477" s="61"/>
      <x:c r="H9477" s="61"/>
      <x:c r="I9477" s="66"/>
    </x:row>
    <x:row r="9478" spans="1:9" x14ac:dyDescent="0.25">
      <x:c r="A9478" s="33"/>
      <x:c r="B9478" s="33"/>
      <x:c r="C9478" s="33"/>
      <x:c r="D9478" s="32"/>
      <x:c r="E9478" s="33"/>
      <x:c r="F9478" s="60"/>
      <x:c r="G9478" s="61"/>
      <x:c r="H9478" s="61"/>
      <x:c r="I9478" s="66"/>
    </x:row>
    <x:row r="9479" spans="1:9" x14ac:dyDescent="0.25">
      <x:c r="A9479" s="33"/>
      <x:c r="B9479" s="33"/>
      <x:c r="C9479" s="33"/>
      <x:c r="D9479" s="32"/>
      <x:c r="E9479" s="33"/>
      <x:c r="F9479" s="60"/>
      <x:c r="G9479" s="61"/>
      <x:c r="H9479" s="61"/>
      <x:c r="I9479" s="66"/>
    </x:row>
    <x:row r="9480" spans="1:9" x14ac:dyDescent="0.25">
      <x:c r="A9480" s="33"/>
      <x:c r="B9480" s="33"/>
      <x:c r="C9480" s="33"/>
      <x:c r="D9480" s="32"/>
      <x:c r="E9480" s="33"/>
      <x:c r="F9480" s="60"/>
      <x:c r="G9480" s="61"/>
      <x:c r="H9480" s="61"/>
      <x:c r="I9480" s="66"/>
    </x:row>
    <x:row r="9481" spans="1:9" x14ac:dyDescent="0.25">
      <x:c r="A9481" s="33"/>
      <x:c r="B9481" s="33"/>
      <x:c r="C9481" s="33"/>
      <x:c r="D9481" s="32"/>
      <x:c r="E9481" s="33"/>
      <x:c r="F9481" s="60"/>
      <x:c r="G9481" s="61"/>
      <x:c r="H9481" s="61"/>
      <x:c r="I9481" s="66"/>
    </x:row>
    <x:row r="9482" spans="1:9" x14ac:dyDescent="0.25">
      <x:c r="A9482" s="33"/>
      <x:c r="B9482" s="33"/>
      <x:c r="C9482" s="33"/>
      <x:c r="D9482" s="32"/>
      <x:c r="E9482" s="33"/>
      <x:c r="F9482" s="60"/>
      <x:c r="G9482" s="61"/>
      <x:c r="H9482" s="61"/>
      <x:c r="I9482" s="66"/>
    </x:row>
    <x:row r="9483" spans="1:9" x14ac:dyDescent="0.25">
      <x:c r="A9483" s="33"/>
      <x:c r="B9483" s="33"/>
      <x:c r="C9483" s="33"/>
      <x:c r="D9483" s="32"/>
      <x:c r="E9483" s="33"/>
      <x:c r="F9483" s="60"/>
      <x:c r="G9483" s="61"/>
      <x:c r="H9483" s="61"/>
      <x:c r="I9483" s="66"/>
    </x:row>
    <x:row r="9484" spans="1:9" x14ac:dyDescent="0.25">
      <x:c r="A9484" s="33"/>
      <x:c r="B9484" s="33"/>
      <x:c r="C9484" s="33"/>
      <x:c r="D9484" s="32"/>
      <x:c r="E9484" s="33"/>
      <x:c r="F9484" s="60"/>
      <x:c r="G9484" s="61"/>
      <x:c r="H9484" s="61"/>
      <x:c r="I9484" s="66"/>
    </x:row>
    <x:row r="9485" spans="1:9" x14ac:dyDescent="0.25">
      <x:c r="A9485" s="33"/>
      <x:c r="B9485" s="33"/>
      <x:c r="C9485" s="33"/>
      <x:c r="D9485" s="32"/>
      <x:c r="E9485" s="33"/>
      <x:c r="F9485" s="60"/>
      <x:c r="G9485" s="61"/>
      <x:c r="H9485" s="61"/>
      <x:c r="I9485" s="66"/>
    </x:row>
    <x:row r="9486" spans="1:9" x14ac:dyDescent="0.25">
      <x:c r="A9486" s="33"/>
      <x:c r="B9486" s="33"/>
      <x:c r="C9486" s="33"/>
      <x:c r="D9486" s="32"/>
      <x:c r="E9486" s="33"/>
      <x:c r="F9486" s="60"/>
      <x:c r="G9486" s="61"/>
      <x:c r="H9486" s="61"/>
      <x:c r="I9486" s="66"/>
    </x:row>
    <x:row r="9487" spans="1:9" x14ac:dyDescent="0.25">
      <x:c r="A9487" s="33"/>
      <x:c r="B9487" s="33"/>
      <x:c r="C9487" s="33"/>
      <x:c r="D9487" s="32"/>
      <x:c r="E9487" s="33"/>
      <x:c r="F9487" s="60"/>
      <x:c r="G9487" s="61"/>
      <x:c r="H9487" s="61"/>
      <x:c r="I9487" s="66"/>
    </x:row>
    <x:row r="9488" spans="1:9" x14ac:dyDescent="0.25">
      <x:c r="A9488" s="33"/>
      <x:c r="B9488" s="33"/>
      <x:c r="C9488" s="33"/>
      <x:c r="D9488" s="32"/>
      <x:c r="E9488" s="33"/>
      <x:c r="F9488" s="60"/>
      <x:c r="G9488" s="61"/>
      <x:c r="H9488" s="61"/>
      <x:c r="I9488" s="66"/>
    </x:row>
    <x:row r="9489" spans="1:9" x14ac:dyDescent="0.25">
      <x:c r="A9489" s="33"/>
      <x:c r="B9489" s="33"/>
      <x:c r="C9489" s="33"/>
      <x:c r="D9489" s="32"/>
      <x:c r="E9489" s="33"/>
      <x:c r="F9489" s="60"/>
      <x:c r="G9489" s="61"/>
      <x:c r="H9489" s="61"/>
      <x:c r="I9489" s="66"/>
    </x:row>
    <x:row r="9490" spans="1:9" x14ac:dyDescent="0.25">
      <x:c r="A9490" s="33"/>
      <x:c r="B9490" s="33"/>
      <x:c r="C9490" s="33"/>
      <x:c r="D9490" s="32"/>
      <x:c r="E9490" s="33"/>
      <x:c r="F9490" s="60"/>
      <x:c r="G9490" s="61"/>
      <x:c r="H9490" s="61"/>
      <x:c r="I9490" s="66"/>
    </x:row>
    <x:row r="9491" spans="1:9" x14ac:dyDescent="0.25">
      <x:c r="A9491" s="33"/>
      <x:c r="B9491" s="33"/>
      <x:c r="C9491" s="33"/>
      <x:c r="D9491" s="32"/>
      <x:c r="E9491" s="33"/>
      <x:c r="F9491" s="60"/>
      <x:c r="G9491" s="61"/>
      <x:c r="H9491" s="61"/>
      <x:c r="I9491" s="66"/>
    </x:row>
    <x:row r="9492" spans="1:9" x14ac:dyDescent="0.25">
      <x:c r="A9492" s="33"/>
      <x:c r="B9492" s="33"/>
      <x:c r="C9492" s="33"/>
      <x:c r="D9492" s="32"/>
      <x:c r="E9492" s="33"/>
      <x:c r="F9492" s="60"/>
      <x:c r="G9492" s="61"/>
      <x:c r="H9492" s="61"/>
      <x:c r="I9492" s="66"/>
    </x:row>
    <x:row r="9493" spans="1:9" x14ac:dyDescent="0.25">
      <x:c r="A9493" s="33"/>
      <x:c r="B9493" s="33"/>
      <x:c r="C9493" s="33"/>
      <x:c r="D9493" s="32"/>
      <x:c r="E9493" s="33"/>
      <x:c r="F9493" s="60"/>
      <x:c r="G9493" s="61"/>
      <x:c r="H9493" s="61"/>
      <x:c r="I9493" s="66"/>
    </x:row>
    <x:row r="9494" spans="1:9" x14ac:dyDescent="0.25">
      <x:c r="A9494" s="33"/>
      <x:c r="B9494" s="33"/>
      <x:c r="C9494" s="33"/>
      <x:c r="D9494" s="32"/>
      <x:c r="E9494" s="33"/>
      <x:c r="F9494" s="60"/>
      <x:c r="G9494" s="61"/>
      <x:c r="H9494" s="61"/>
      <x:c r="I9494" s="66"/>
    </x:row>
    <x:row r="9495" spans="1:9" x14ac:dyDescent="0.25">
      <x:c r="A9495" s="33"/>
      <x:c r="B9495" s="33"/>
      <x:c r="C9495" s="33"/>
      <x:c r="D9495" s="32"/>
      <x:c r="E9495" s="33"/>
      <x:c r="F9495" s="60"/>
      <x:c r="G9495" s="61"/>
      <x:c r="H9495" s="61"/>
      <x:c r="I9495" s="66"/>
    </x:row>
    <x:row r="9496" spans="1:9" x14ac:dyDescent="0.25">
      <x:c r="A9496" s="33"/>
      <x:c r="B9496" s="33"/>
      <x:c r="C9496" s="33"/>
      <x:c r="D9496" s="32"/>
      <x:c r="E9496" s="33"/>
      <x:c r="F9496" s="60"/>
      <x:c r="G9496" s="61"/>
      <x:c r="H9496" s="61"/>
      <x:c r="I9496" s="66"/>
    </x:row>
    <x:row r="9497" spans="1:9" x14ac:dyDescent="0.25">
      <x:c r="A9497" s="33"/>
      <x:c r="B9497" s="33"/>
      <x:c r="C9497" s="33"/>
      <x:c r="D9497" s="32"/>
      <x:c r="E9497" s="33"/>
      <x:c r="F9497" s="60"/>
      <x:c r="G9497" s="61"/>
      <x:c r="H9497" s="61"/>
      <x:c r="I9497" s="66"/>
    </x:row>
    <x:row r="9498" spans="1:9" x14ac:dyDescent="0.25">
      <x:c r="A9498" s="33"/>
      <x:c r="B9498" s="33"/>
      <x:c r="C9498" s="33"/>
      <x:c r="D9498" s="32"/>
      <x:c r="E9498" s="33"/>
      <x:c r="F9498" s="60"/>
      <x:c r="G9498" s="61"/>
      <x:c r="H9498" s="61"/>
      <x:c r="I9498" s="66"/>
    </x:row>
    <x:row r="9499" spans="1:9" x14ac:dyDescent="0.25">
      <x:c r="A9499" s="33"/>
      <x:c r="B9499" s="33"/>
      <x:c r="C9499" s="33"/>
      <x:c r="D9499" s="32"/>
      <x:c r="E9499" s="33"/>
      <x:c r="F9499" s="60"/>
      <x:c r="G9499" s="61"/>
      <x:c r="H9499" s="61"/>
      <x:c r="I9499" s="66"/>
    </x:row>
    <x:row r="9500" spans="1:9" x14ac:dyDescent="0.25">
      <x:c r="A9500" s="33"/>
      <x:c r="B9500" s="33"/>
      <x:c r="C9500" s="33"/>
      <x:c r="D9500" s="32"/>
      <x:c r="E9500" s="33"/>
      <x:c r="F9500" s="60"/>
      <x:c r="G9500" s="61"/>
      <x:c r="H9500" s="61"/>
      <x:c r="I9500" s="66"/>
    </x:row>
    <x:row r="9501" spans="1:9" x14ac:dyDescent="0.25">
      <x:c r="A9501" s="33"/>
      <x:c r="B9501" s="33"/>
      <x:c r="C9501" s="33"/>
      <x:c r="D9501" s="32"/>
      <x:c r="E9501" s="33"/>
      <x:c r="F9501" s="60"/>
      <x:c r="G9501" s="61"/>
      <x:c r="H9501" s="61"/>
      <x:c r="I9501" s="66"/>
    </x:row>
    <x:row r="9502" spans="1:9" x14ac:dyDescent="0.25">
      <x:c r="A9502" s="33"/>
      <x:c r="B9502" s="33"/>
      <x:c r="C9502" s="33"/>
      <x:c r="D9502" s="32"/>
      <x:c r="E9502" s="33"/>
      <x:c r="F9502" s="60"/>
      <x:c r="G9502" s="61"/>
      <x:c r="H9502" s="61"/>
      <x:c r="I9502" s="66"/>
    </x:row>
    <x:row r="9503" spans="1:9" x14ac:dyDescent="0.25">
      <x:c r="A9503" s="33"/>
      <x:c r="B9503" s="33"/>
      <x:c r="C9503" s="33"/>
      <x:c r="D9503" s="32"/>
      <x:c r="E9503" s="33"/>
      <x:c r="F9503" s="60"/>
      <x:c r="G9503" s="61"/>
      <x:c r="H9503" s="61"/>
      <x:c r="I9503" s="66"/>
    </x:row>
    <x:row r="9504" spans="1:9" x14ac:dyDescent="0.25">
      <x:c r="A9504" s="33"/>
      <x:c r="B9504" s="33"/>
      <x:c r="C9504" s="33"/>
      <x:c r="D9504" s="32"/>
      <x:c r="E9504" s="33"/>
      <x:c r="F9504" s="60"/>
      <x:c r="G9504" s="61"/>
      <x:c r="H9504" s="61"/>
      <x:c r="I9504" s="66"/>
    </x:row>
    <x:row r="9505" spans="1:9" x14ac:dyDescent="0.25">
      <x:c r="A9505" s="33"/>
      <x:c r="B9505" s="33"/>
      <x:c r="C9505" s="33"/>
      <x:c r="D9505" s="32"/>
      <x:c r="E9505" s="33"/>
      <x:c r="F9505" s="60"/>
      <x:c r="G9505" s="61"/>
      <x:c r="H9505" s="61"/>
      <x:c r="I9505" s="66"/>
    </x:row>
    <x:row r="9506" spans="1:9" x14ac:dyDescent="0.25">
      <x:c r="A9506" s="33"/>
      <x:c r="B9506" s="33"/>
      <x:c r="C9506" s="33"/>
      <x:c r="D9506" s="32"/>
      <x:c r="E9506" s="33"/>
      <x:c r="F9506" s="60"/>
      <x:c r="G9506" s="61"/>
      <x:c r="H9506" s="61"/>
      <x:c r="I9506" s="66"/>
    </x:row>
    <x:row r="9507" spans="1:9" x14ac:dyDescent="0.25">
      <x:c r="A9507" s="33"/>
      <x:c r="B9507" s="33"/>
      <x:c r="C9507" s="33"/>
      <x:c r="D9507" s="32"/>
      <x:c r="E9507" s="33"/>
      <x:c r="F9507" s="60"/>
      <x:c r="G9507" s="61"/>
      <x:c r="H9507" s="61"/>
      <x:c r="I9507" s="66"/>
    </x:row>
    <x:row r="9508" spans="1:9" x14ac:dyDescent="0.25">
      <x:c r="A9508" s="33"/>
      <x:c r="B9508" s="33"/>
      <x:c r="C9508" s="33"/>
      <x:c r="D9508" s="32"/>
      <x:c r="E9508" s="33"/>
      <x:c r="F9508" s="60"/>
      <x:c r="G9508" s="61"/>
      <x:c r="H9508" s="61"/>
      <x:c r="I9508" s="66"/>
    </x:row>
    <x:row r="9509" spans="1:9" x14ac:dyDescent="0.25">
      <x:c r="A9509" s="33"/>
      <x:c r="B9509" s="33"/>
      <x:c r="C9509" s="33"/>
      <x:c r="D9509" s="32"/>
      <x:c r="E9509" s="33"/>
      <x:c r="F9509" s="60"/>
      <x:c r="G9509" s="61"/>
      <x:c r="H9509" s="61"/>
      <x:c r="I9509" s="66"/>
    </x:row>
    <x:row r="9510" spans="1:9" x14ac:dyDescent="0.25">
      <x:c r="A9510" s="33"/>
      <x:c r="B9510" s="33"/>
      <x:c r="C9510" s="33"/>
      <x:c r="D9510" s="32"/>
      <x:c r="E9510" s="33"/>
      <x:c r="F9510" s="60"/>
      <x:c r="G9510" s="61"/>
      <x:c r="H9510" s="61"/>
      <x:c r="I9510" s="66"/>
    </x:row>
    <x:row r="9511" spans="1:9" x14ac:dyDescent="0.25">
      <x:c r="A9511" s="33"/>
      <x:c r="B9511" s="33"/>
      <x:c r="C9511" s="33"/>
      <x:c r="D9511" s="32"/>
      <x:c r="E9511" s="33"/>
      <x:c r="F9511" s="60"/>
      <x:c r="G9511" s="61"/>
      <x:c r="H9511" s="61"/>
      <x:c r="I9511" s="66"/>
    </x:row>
    <x:row r="9512" spans="1:9" x14ac:dyDescent="0.25">
      <x:c r="A9512" s="33"/>
      <x:c r="B9512" s="33"/>
      <x:c r="C9512" s="33"/>
      <x:c r="D9512" s="32"/>
      <x:c r="E9512" s="33"/>
      <x:c r="F9512" s="60"/>
      <x:c r="G9512" s="61"/>
      <x:c r="H9512" s="61"/>
      <x:c r="I9512" s="66"/>
    </x:row>
    <x:row r="9513" spans="1:9" x14ac:dyDescent="0.25">
      <x:c r="A9513" s="33"/>
      <x:c r="B9513" s="33"/>
      <x:c r="C9513" s="33"/>
      <x:c r="D9513" s="32"/>
      <x:c r="E9513" s="33"/>
      <x:c r="F9513" s="60"/>
      <x:c r="G9513" s="61"/>
      <x:c r="H9513" s="61"/>
      <x:c r="I9513" s="66"/>
    </x:row>
    <x:row r="9514" spans="1:9" x14ac:dyDescent="0.25">
      <x:c r="A9514" s="33"/>
      <x:c r="B9514" s="33"/>
      <x:c r="C9514" s="33"/>
      <x:c r="D9514" s="32"/>
      <x:c r="E9514" s="33"/>
      <x:c r="F9514" s="60"/>
      <x:c r="G9514" s="61"/>
      <x:c r="H9514" s="61"/>
      <x:c r="I9514" s="66"/>
    </x:row>
    <x:row r="9515" spans="1:9" x14ac:dyDescent="0.25">
      <x:c r="A9515" s="33"/>
      <x:c r="B9515" s="33"/>
      <x:c r="C9515" s="33"/>
      <x:c r="D9515" s="32"/>
      <x:c r="E9515" s="33"/>
      <x:c r="F9515" s="60"/>
      <x:c r="G9515" s="61"/>
      <x:c r="H9515" s="61"/>
      <x:c r="I9515" s="66"/>
    </x:row>
    <x:row r="9516" spans="1:9" x14ac:dyDescent="0.25">
      <x:c r="A9516" s="33"/>
      <x:c r="B9516" s="33"/>
      <x:c r="C9516" s="33"/>
      <x:c r="D9516" s="32"/>
      <x:c r="E9516" s="33"/>
      <x:c r="F9516" s="60"/>
      <x:c r="G9516" s="61"/>
      <x:c r="H9516" s="61"/>
      <x:c r="I9516" s="66"/>
    </x:row>
    <x:row r="9517" spans="1:9" x14ac:dyDescent="0.25">
      <x:c r="A9517" s="33"/>
      <x:c r="B9517" s="33"/>
      <x:c r="C9517" s="33"/>
      <x:c r="D9517" s="32"/>
      <x:c r="E9517" s="33"/>
      <x:c r="F9517" s="60"/>
      <x:c r="G9517" s="61"/>
      <x:c r="H9517" s="61"/>
      <x:c r="I9517" s="66"/>
    </x:row>
    <x:row r="9518" spans="1:9" x14ac:dyDescent="0.25">
      <x:c r="A9518" s="33"/>
      <x:c r="B9518" s="33"/>
      <x:c r="C9518" s="33"/>
      <x:c r="D9518" s="32"/>
      <x:c r="E9518" s="33"/>
      <x:c r="F9518" s="60"/>
      <x:c r="G9518" s="61"/>
      <x:c r="H9518" s="61"/>
      <x:c r="I9518" s="66"/>
    </x:row>
    <x:row r="9519" spans="1:9" x14ac:dyDescent="0.25">
      <x:c r="A9519" s="33"/>
      <x:c r="B9519" s="33"/>
      <x:c r="C9519" s="33"/>
      <x:c r="D9519" s="32"/>
      <x:c r="E9519" s="33"/>
      <x:c r="F9519" s="60"/>
      <x:c r="G9519" s="61"/>
      <x:c r="H9519" s="61"/>
      <x:c r="I9519" s="66"/>
    </x:row>
    <x:row r="9520" spans="1:9" x14ac:dyDescent="0.25">
      <x:c r="A9520" s="33"/>
      <x:c r="B9520" s="33"/>
      <x:c r="C9520" s="33"/>
      <x:c r="D9520" s="32"/>
      <x:c r="E9520" s="33"/>
      <x:c r="F9520" s="60"/>
      <x:c r="G9520" s="61"/>
      <x:c r="H9520" s="61"/>
      <x:c r="I9520" s="66"/>
    </x:row>
    <x:row r="9521" spans="1:9" x14ac:dyDescent="0.25">
      <x:c r="A9521" s="33"/>
      <x:c r="B9521" s="33"/>
      <x:c r="C9521" s="33"/>
      <x:c r="D9521" s="32"/>
      <x:c r="E9521" s="33"/>
      <x:c r="F9521" s="60"/>
      <x:c r="G9521" s="61"/>
      <x:c r="H9521" s="61"/>
      <x:c r="I9521" s="66"/>
    </x:row>
    <x:row r="9522" spans="1:9" x14ac:dyDescent="0.25">
      <x:c r="A9522" s="33"/>
      <x:c r="B9522" s="33"/>
      <x:c r="C9522" s="33"/>
      <x:c r="D9522" s="32"/>
      <x:c r="E9522" s="33"/>
      <x:c r="F9522" s="60"/>
      <x:c r="G9522" s="61"/>
      <x:c r="H9522" s="61"/>
      <x:c r="I9522" s="66"/>
    </x:row>
    <x:row r="9523" spans="1:9" x14ac:dyDescent="0.25">
      <x:c r="A9523" s="33"/>
      <x:c r="B9523" s="33"/>
      <x:c r="C9523" s="33"/>
      <x:c r="D9523" s="32"/>
      <x:c r="E9523" s="33"/>
      <x:c r="F9523" s="60"/>
      <x:c r="G9523" s="61"/>
      <x:c r="H9523" s="61"/>
      <x:c r="I9523" s="66"/>
    </x:row>
    <x:row r="9524" spans="1:9" x14ac:dyDescent="0.25">
      <x:c r="A9524" s="33"/>
      <x:c r="B9524" s="33"/>
      <x:c r="C9524" s="33"/>
      <x:c r="D9524" s="32"/>
      <x:c r="E9524" s="33"/>
      <x:c r="F9524" s="60"/>
      <x:c r="G9524" s="61"/>
      <x:c r="H9524" s="61"/>
      <x:c r="I9524" s="66"/>
    </x:row>
    <x:row r="9525" spans="1:9" x14ac:dyDescent="0.25">
      <x:c r="A9525" s="33"/>
      <x:c r="B9525" s="33"/>
      <x:c r="C9525" s="33"/>
      <x:c r="D9525" s="32"/>
      <x:c r="E9525" s="33"/>
      <x:c r="F9525" s="60"/>
      <x:c r="G9525" s="61"/>
      <x:c r="H9525" s="61"/>
      <x:c r="I9525" s="66"/>
    </x:row>
    <x:row r="9526" spans="1:9" x14ac:dyDescent="0.25">
      <x:c r="A9526" s="33"/>
      <x:c r="B9526" s="33"/>
      <x:c r="C9526" s="33"/>
      <x:c r="D9526" s="32"/>
      <x:c r="E9526" s="33"/>
      <x:c r="F9526" s="60"/>
      <x:c r="G9526" s="61"/>
      <x:c r="H9526" s="61"/>
      <x:c r="I9526" s="66"/>
    </x:row>
    <x:row r="9527" spans="1:9" x14ac:dyDescent="0.25">
      <x:c r="A9527" s="33"/>
      <x:c r="B9527" s="33"/>
      <x:c r="C9527" s="33"/>
      <x:c r="D9527" s="32"/>
      <x:c r="E9527" s="33"/>
      <x:c r="F9527" s="60"/>
      <x:c r="G9527" s="61"/>
      <x:c r="H9527" s="61"/>
      <x:c r="I9527" s="66"/>
    </x:row>
    <x:row r="9528" spans="1:9" x14ac:dyDescent="0.25">
      <x:c r="A9528" s="33"/>
      <x:c r="B9528" s="33"/>
      <x:c r="C9528" s="33"/>
      <x:c r="D9528" s="32"/>
      <x:c r="E9528" s="33"/>
      <x:c r="F9528" s="60"/>
      <x:c r="G9528" s="61"/>
      <x:c r="H9528" s="61"/>
      <x:c r="I9528" s="66"/>
    </x:row>
    <x:row r="9529" spans="1:9" x14ac:dyDescent="0.25">
      <x:c r="A9529" s="33"/>
      <x:c r="B9529" s="33"/>
      <x:c r="C9529" s="33"/>
      <x:c r="D9529" s="32"/>
      <x:c r="E9529" s="33"/>
      <x:c r="F9529" s="60"/>
      <x:c r="G9529" s="61"/>
      <x:c r="H9529" s="61"/>
      <x:c r="I9529" s="66"/>
    </x:row>
    <x:row r="9530" spans="1:9" x14ac:dyDescent="0.25">
      <x:c r="A9530" s="33"/>
      <x:c r="B9530" s="33"/>
      <x:c r="C9530" s="33"/>
      <x:c r="D9530" s="32"/>
      <x:c r="E9530" s="33"/>
      <x:c r="F9530" s="60"/>
      <x:c r="G9530" s="61"/>
      <x:c r="H9530" s="61"/>
      <x:c r="I9530" s="66"/>
    </x:row>
    <x:row r="9531" spans="1:9" x14ac:dyDescent="0.25">
      <x:c r="A9531" s="33"/>
      <x:c r="B9531" s="33"/>
      <x:c r="C9531" s="33"/>
      <x:c r="D9531" s="32"/>
      <x:c r="E9531" s="33"/>
      <x:c r="F9531" s="60"/>
      <x:c r="G9531" s="61"/>
      <x:c r="H9531" s="61"/>
      <x:c r="I9531" s="66"/>
    </x:row>
    <x:row r="9532" spans="1:9" x14ac:dyDescent="0.25">
      <x:c r="A9532" s="33"/>
      <x:c r="B9532" s="33"/>
      <x:c r="C9532" s="33"/>
      <x:c r="D9532" s="32"/>
      <x:c r="E9532" s="33"/>
      <x:c r="F9532" s="60"/>
      <x:c r="G9532" s="61"/>
      <x:c r="H9532" s="61"/>
      <x:c r="I9532" s="66"/>
    </x:row>
    <x:row r="9533" spans="1:9" x14ac:dyDescent="0.25">
      <x:c r="A9533" s="33"/>
      <x:c r="B9533" s="33"/>
      <x:c r="C9533" s="33"/>
      <x:c r="D9533" s="32"/>
      <x:c r="E9533" s="33"/>
      <x:c r="F9533" s="60"/>
      <x:c r="G9533" s="61"/>
      <x:c r="H9533" s="61"/>
      <x:c r="I9533" s="66"/>
    </x:row>
    <x:row r="9534" spans="1:9" x14ac:dyDescent="0.25">
      <x:c r="A9534" s="33"/>
      <x:c r="B9534" s="33"/>
      <x:c r="C9534" s="33"/>
      <x:c r="D9534" s="32"/>
      <x:c r="E9534" s="33"/>
      <x:c r="F9534" s="60"/>
      <x:c r="G9534" s="61"/>
      <x:c r="H9534" s="61"/>
      <x:c r="I9534" s="66"/>
    </x:row>
    <x:row r="9535" spans="1:9" x14ac:dyDescent="0.25">
      <x:c r="A9535" s="33"/>
      <x:c r="B9535" s="33"/>
      <x:c r="C9535" s="33"/>
      <x:c r="D9535" s="32"/>
      <x:c r="E9535" s="33"/>
      <x:c r="F9535" s="60"/>
      <x:c r="G9535" s="61"/>
      <x:c r="H9535" s="61"/>
      <x:c r="I9535" s="66"/>
    </x:row>
    <x:row r="9536" spans="1:9" x14ac:dyDescent="0.25">
      <x:c r="A9536" s="33"/>
      <x:c r="B9536" s="33"/>
      <x:c r="C9536" s="33"/>
      <x:c r="D9536" s="32"/>
      <x:c r="E9536" s="33"/>
      <x:c r="F9536" s="60"/>
      <x:c r="G9536" s="61"/>
      <x:c r="H9536" s="61"/>
      <x:c r="I9536" s="66"/>
    </x:row>
    <x:row r="9537" spans="1:9" x14ac:dyDescent="0.25">
      <x:c r="A9537" s="33"/>
      <x:c r="B9537" s="33"/>
      <x:c r="C9537" s="33"/>
      <x:c r="D9537" s="32"/>
      <x:c r="E9537" s="33"/>
      <x:c r="F9537" s="60"/>
      <x:c r="G9537" s="61"/>
      <x:c r="H9537" s="61"/>
      <x:c r="I9537" s="66"/>
    </x:row>
    <x:row r="9538" spans="1:9" x14ac:dyDescent="0.25">
      <x:c r="A9538" s="33"/>
      <x:c r="B9538" s="33"/>
      <x:c r="C9538" s="33"/>
      <x:c r="D9538" s="32"/>
      <x:c r="E9538" s="33"/>
      <x:c r="F9538" s="60"/>
      <x:c r="G9538" s="61"/>
      <x:c r="H9538" s="61"/>
      <x:c r="I9538" s="66"/>
    </x:row>
    <x:row r="9539" spans="1:9" x14ac:dyDescent="0.25">
      <x:c r="A9539" s="33"/>
      <x:c r="B9539" s="33"/>
      <x:c r="C9539" s="33"/>
      <x:c r="D9539" s="32"/>
      <x:c r="E9539" s="33"/>
      <x:c r="F9539" s="60"/>
      <x:c r="G9539" s="61"/>
      <x:c r="H9539" s="61"/>
      <x:c r="I9539" s="66"/>
    </x:row>
    <x:row r="9540" spans="1:9" x14ac:dyDescent="0.25">
      <x:c r="A9540" s="33"/>
      <x:c r="B9540" s="33"/>
      <x:c r="C9540" s="33"/>
      <x:c r="D9540" s="32"/>
      <x:c r="E9540" s="33"/>
      <x:c r="F9540" s="60"/>
      <x:c r="G9540" s="61"/>
      <x:c r="H9540" s="61"/>
      <x:c r="I9540" s="66"/>
    </x:row>
    <x:row r="9541" spans="1:9" x14ac:dyDescent="0.25">
      <x:c r="A9541" s="33"/>
      <x:c r="B9541" s="33"/>
      <x:c r="C9541" s="33"/>
      <x:c r="D9541" s="32"/>
      <x:c r="E9541" s="33"/>
      <x:c r="F9541" s="60"/>
      <x:c r="G9541" s="61"/>
      <x:c r="H9541" s="61"/>
      <x:c r="I9541" s="66"/>
    </x:row>
    <x:row r="9542" spans="1:9" x14ac:dyDescent="0.25">
      <x:c r="A9542" s="33"/>
      <x:c r="B9542" s="33"/>
      <x:c r="C9542" s="33"/>
      <x:c r="D9542" s="32"/>
      <x:c r="E9542" s="33"/>
      <x:c r="F9542" s="60"/>
      <x:c r="G9542" s="61"/>
      <x:c r="H9542" s="61"/>
      <x:c r="I9542" s="66"/>
    </x:row>
    <x:row r="9543" spans="1:9" x14ac:dyDescent="0.25">
      <x:c r="A9543" s="33"/>
      <x:c r="B9543" s="33"/>
      <x:c r="C9543" s="33"/>
      <x:c r="D9543" s="32"/>
      <x:c r="E9543" s="33"/>
      <x:c r="F9543" s="60"/>
      <x:c r="G9543" s="61"/>
      <x:c r="H9543" s="61"/>
      <x:c r="I9543" s="66"/>
    </x:row>
    <x:row r="9544" spans="1:9" x14ac:dyDescent="0.25">
      <x:c r="A9544" s="33"/>
      <x:c r="B9544" s="33"/>
      <x:c r="C9544" s="33"/>
      <x:c r="D9544" s="32"/>
      <x:c r="E9544" s="33"/>
      <x:c r="F9544" s="60"/>
      <x:c r="G9544" s="61"/>
      <x:c r="H9544" s="61"/>
      <x:c r="I9544" s="66"/>
    </x:row>
    <x:row r="9545" spans="1:9" x14ac:dyDescent="0.25">
      <x:c r="A9545" s="33"/>
      <x:c r="B9545" s="33"/>
      <x:c r="C9545" s="33"/>
      <x:c r="D9545" s="32"/>
      <x:c r="E9545" s="33"/>
      <x:c r="F9545" s="60"/>
      <x:c r="G9545" s="61"/>
      <x:c r="H9545" s="61"/>
      <x:c r="I9545" s="66"/>
    </x:row>
    <x:row r="9546" spans="1:9" x14ac:dyDescent="0.25">
      <x:c r="A9546" s="33"/>
      <x:c r="B9546" s="33"/>
      <x:c r="C9546" s="33"/>
      <x:c r="D9546" s="32"/>
      <x:c r="E9546" s="33"/>
      <x:c r="F9546" s="60"/>
      <x:c r="G9546" s="61"/>
      <x:c r="H9546" s="61"/>
      <x:c r="I9546" s="66"/>
    </x:row>
    <x:row r="9547" spans="1:9" x14ac:dyDescent="0.25">
      <x:c r="A9547" s="33"/>
      <x:c r="B9547" s="33"/>
      <x:c r="C9547" s="33"/>
      <x:c r="D9547" s="32"/>
      <x:c r="E9547" s="33"/>
      <x:c r="F9547" s="60"/>
      <x:c r="G9547" s="61"/>
      <x:c r="H9547" s="61"/>
      <x:c r="I9547" s="66"/>
    </x:row>
    <x:row r="9548" spans="1:9" x14ac:dyDescent="0.25">
      <x:c r="A9548" s="33"/>
      <x:c r="B9548" s="33"/>
      <x:c r="C9548" s="33"/>
      <x:c r="D9548" s="32"/>
      <x:c r="E9548" s="33"/>
      <x:c r="F9548" s="60"/>
      <x:c r="G9548" s="61"/>
      <x:c r="H9548" s="61"/>
      <x:c r="I9548" s="66"/>
    </x:row>
    <x:row r="9549" spans="1:9" x14ac:dyDescent="0.25">
      <x:c r="A9549" s="33"/>
      <x:c r="B9549" s="33"/>
      <x:c r="C9549" s="33"/>
      <x:c r="D9549" s="32"/>
      <x:c r="E9549" s="33"/>
      <x:c r="F9549" s="60"/>
      <x:c r="G9549" s="61"/>
      <x:c r="H9549" s="61"/>
      <x:c r="I9549" s="66"/>
    </x:row>
    <x:row r="9550" spans="1:9" x14ac:dyDescent="0.25">
      <x:c r="A9550" s="33"/>
      <x:c r="B9550" s="33"/>
      <x:c r="C9550" s="33"/>
      <x:c r="D9550" s="32"/>
      <x:c r="E9550" s="33"/>
      <x:c r="F9550" s="60"/>
      <x:c r="G9550" s="61"/>
      <x:c r="H9550" s="61"/>
      <x:c r="I9550" s="66"/>
    </x:row>
    <x:row r="9551" spans="1:9" x14ac:dyDescent="0.25">
      <x:c r="A9551" s="33"/>
      <x:c r="B9551" s="33"/>
      <x:c r="C9551" s="33"/>
      <x:c r="D9551" s="32"/>
      <x:c r="E9551" s="33"/>
      <x:c r="F9551" s="60"/>
      <x:c r="G9551" s="61"/>
      <x:c r="H9551" s="61"/>
      <x:c r="I9551" s="66"/>
    </x:row>
    <x:row r="9552" spans="1:9" x14ac:dyDescent="0.25">
      <x:c r="A9552" s="33"/>
      <x:c r="B9552" s="33"/>
      <x:c r="C9552" s="33"/>
      <x:c r="D9552" s="32"/>
      <x:c r="E9552" s="33"/>
      <x:c r="F9552" s="60"/>
      <x:c r="G9552" s="61"/>
      <x:c r="H9552" s="61"/>
      <x:c r="I9552" s="66"/>
    </x:row>
    <x:row r="9553" spans="1:9" x14ac:dyDescent="0.25">
      <x:c r="A9553" s="33"/>
      <x:c r="B9553" s="33"/>
      <x:c r="C9553" s="33"/>
      <x:c r="D9553" s="32"/>
      <x:c r="E9553" s="33"/>
      <x:c r="F9553" s="60"/>
      <x:c r="G9553" s="61"/>
      <x:c r="H9553" s="61"/>
      <x:c r="I9553" s="66"/>
    </x:row>
    <x:row r="9554" spans="1:9" x14ac:dyDescent="0.25">
      <x:c r="A9554" s="33"/>
      <x:c r="B9554" s="33"/>
      <x:c r="C9554" s="33"/>
      <x:c r="D9554" s="32"/>
      <x:c r="E9554" s="33"/>
      <x:c r="F9554" s="60"/>
      <x:c r="G9554" s="61"/>
      <x:c r="H9554" s="61"/>
      <x:c r="I9554" s="66"/>
    </x:row>
    <x:row r="9555" spans="1:9" x14ac:dyDescent="0.25">
      <x:c r="A9555" s="33"/>
      <x:c r="B9555" s="33"/>
      <x:c r="C9555" s="33"/>
      <x:c r="D9555" s="32"/>
      <x:c r="E9555" s="33"/>
      <x:c r="F9555" s="60"/>
      <x:c r="G9555" s="61"/>
      <x:c r="H9555" s="61"/>
      <x:c r="I9555" s="66"/>
    </x:row>
    <x:row r="9556" spans="1:9" x14ac:dyDescent="0.25">
      <x:c r="A9556" s="33"/>
      <x:c r="B9556" s="33"/>
      <x:c r="C9556" s="33"/>
      <x:c r="D9556" s="32"/>
      <x:c r="E9556" s="33"/>
      <x:c r="F9556" s="60"/>
      <x:c r="G9556" s="61"/>
      <x:c r="H9556" s="61"/>
      <x:c r="I9556" s="66"/>
    </x:row>
    <x:row r="9557" spans="1:9" x14ac:dyDescent="0.25">
      <x:c r="A9557" s="33"/>
      <x:c r="B9557" s="33"/>
      <x:c r="C9557" s="33"/>
      <x:c r="D9557" s="32"/>
      <x:c r="E9557" s="33"/>
      <x:c r="F9557" s="60"/>
      <x:c r="G9557" s="61"/>
      <x:c r="H9557" s="61"/>
      <x:c r="I9557" s="66"/>
    </x:row>
    <x:row r="9558" spans="1:9" x14ac:dyDescent="0.25">
      <x:c r="A9558" s="33"/>
      <x:c r="B9558" s="33"/>
      <x:c r="C9558" s="33"/>
      <x:c r="D9558" s="32"/>
      <x:c r="E9558" s="33"/>
      <x:c r="F9558" s="60"/>
      <x:c r="G9558" s="61"/>
      <x:c r="H9558" s="61"/>
      <x:c r="I9558" s="66"/>
    </x:row>
    <x:row r="9559" spans="1:9" x14ac:dyDescent="0.25">
      <x:c r="A9559" s="33"/>
      <x:c r="B9559" s="33"/>
      <x:c r="C9559" s="33"/>
      <x:c r="D9559" s="32"/>
      <x:c r="E9559" s="33"/>
      <x:c r="F9559" s="60"/>
      <x:c r="G9559" s="61"/>
      <x:c r="H9559" s="61"/>
      <x:c r="I9559" s="66"/>
    </x:row>
    <x:row r="9560" spans="1:9" x14ac:dyDescent="0.25">
      <x:c r="A9560" s="33"/>
      <x:c r="B9560" s="33"/>
      <x:c r="C9560" s="33"/>
      <x:c r="D9560" s="32"/>
      <x:c r="E9560" s="33"/>
      <x:c r="F9560" s="60"/>
      <x:c r="G9560" s="61"/>
      <x:c r="H9560" s="61"/>
      <x:c r="I9560" s="66"/>
    </x:row>
    <x:row r="9561" spans="1:9" x14ac:dyDescent="0.25">
      <x:c r="A9561" s="33"/>
      <x:c r="B9561" s="33"/>
      <x:c r="C9561" s="33"/>
      <x:c r="D9561" s="32"/>
      <x:c r="E9561" s="33"/>
      <x:c r="F9561" s="60"/>
      <x:c r="G9561" s="61"/>
      <x:c r="H9561" s="61"/>
      <x:c r="I9561" s="66"/>
    </x:row>
    <x:row r="9562" spans="1:9" x14ac:dyDescent="0.25">
      <x:c r="A9562" s="33"/>
      <x:c r="B9562" s="33"/>
      <x:c r="C9562" s="33"/>
      <x:c r="D9562" s="32"/>
      <x:c r="E9562" s="33"/>
      <x:c r="F9562" s="60"/>
      <x:c r="G9562" s="61"/>
      <x:c r="H9562" s="61"/>
      <x:c r="I9562" s="66"/>
    </x:row>
    <x:row r="9563" spans="1:9" x14ac:dyDescent="0.25">
      <x:c r="A9563" s="33"/>
      <x:c r="B9563" s="33"/>
      <x:c r="C9563" s="33"/>
      <x:c r="D9563" s="32"/>
      <x:c r="E9563" s="33"/>
      <x:c r="F9563" s="60"/>
      <x:c r="G9563" s="61"/>
      <x:c r="H9563" s="61"/>
      <x:c r="I9563" s="66"/>
    </x:row>
    <x:row r="9564" spans="1:9" x14ac:dyDescent="0.25">
      <x:c r="A9564" s="33"/>
      <x:c r="B9564" s="33"/>
      <x:c r="C9564" s="33"/>
      <x:c r="D9564" s="32"/>
      <x:c r="E9564" s="33"/>
      <x:c r="F9564" s="60"/>
      <x:c r="G9564" s="61"/>
      <x:c r="H9564" s="61"/>
      <x:c r="I9564" s="66"/>
    </x:row>
    <x:row r="9565" spans="1:9" x14ac:dyDescent="0.25">
      <x:c r="A9565" s="33"/>
      <x:c r="B9565" s="33"/>
      <x:c r="C9565" s="33"/>
      <x:c r="D9565" s="32"/>
      <x:c r="E9565" s="33"/>
      <x:c r="F9565" s="60"/>
      <x:c r="G9565" s="61"/>
      <x:c r="H9565" s="61"/>
      <x:c r="I9565" s="66"/>
    </x:row>
    <x:row r="9566" spans="1:9" x14ac:dyDescent="0.25">
      <x:c r="A9566" s="33"/>
      <x:c r="B9566" s="33"/>
      <x:c r="C9566" s="33"/>
      <x:c r="D9566" s="32"/>
      <x:c r="E9566" s="33"/>
      <x:c r="F9566" s="60"/>
      <x:c r="G9566" s="61"/>
      <x:c r="H9566" s="61"/>
      <x:c r="I9566" s="66"/>
    </x:row>
    <x:row r="9567" spans="1:9" x14ac:dyDescent="0.25">
      <x:c r="A9567" s="33"/>
      <x:c r="B9567" s="33"/>
      <x:c r="C9567" s="33"/>
      <x:c r="D9567" s="32"/>
      <x:c r="E9567" s="33"/>
      <x:c r="F9567" s="60"/>
      <x:c r="G9567" s="61"/>
      <x:c r="H9567" s="61"/>
      <x:c r="I9567" s="66"/>
    </x:row>
    <x:row r="9568" spans="1:9" x14ac:dyDescent="0.25">
      <x:c r="A9568" s="33"/>
      <x:c r="B9568" s="33"/>
      <x:c r="C9568" s="33"/>
      <x:c r="D9568" s="32"/>
      <x:c r="E9568" s="33"/>
      <x:c r="F9568" s="60"/>
      <x:c r="G9568" s="61"/>
      <x:c r="H9568" s="61"/>
      <x:c r="I9568" s="66"/>
    </x:row>
    <x:row r="9569" spans="1:9" x14ac:dyDescent="0.25">
      <x:c r="A9569" s="33"/>
      <x:c r="B9569" s="33"/>
      <x:c r="C9569" s="33"/>
      <x:c r="D9569" s="32"/>
      <x:c r="E9569" s="33"/>
      <x:c r="F9569" s="60"/>
      <x:c r="G9569" s="61"/>
      <x:c r="H9569" s="61"/>
      <x:c r="I9569" s="66"/>
    </x:row>
    <x:row r="9570" spans="1:9" x14ac:dyDescent="0.25">
      <x:c r="A9570" s="33"/>
      <x:c r="B9570" s="33"/>
      <x:c r="C9570" s="33"/>
      <x:c r="D9570" s="32"/>
      <x:c r="E9570" s="33"/>
      <x:c r="F9570" s="60"/>
      <x:c r="G9570" s="61"/>
      <x:c r="H9570" s="61"/>
      <x:c r="I9570" s="66"/>
    </x:row>
    <x:row r="9571" spans="1:9" x14ac:dyDescent="0.25">
      <x:c r="A9571" s="33"/>
      <x:c r="B9571" s="33"/>
      <x:c r="C9571" s="33"/>
      <x:c r="D9571" s="32"/>
      <x:c r="E9571" s="33"/>
      <x:c r="F9571" s="60"/>
      <x:c r="G9571" s="61"/>
      <x:c r="H9571" s="61"/>
      <x:c r="I9571" s="66"/>
    </x:row>
    <x:row r="9572" spans="1:9" x14ac:dyDescent="0.25">
      <x:c r="A9572" s="33"/>
      <x:c r="B9572" s="33"/>
      <x:c r="C9572" s="33"/>
      <x:c r="D9572" s="32"/>
      <x:c r="E9572" s="33"/>
      <x:c r="F9572" s="60"/>
      <x:c r="G9572" s="61"/>
      <x:c r="H9572" s="61"/>
      <x:c r="I9572" s="66"/>
    </x:row>
    <x:row r="9573" spans="1:9" x14ac:dyDescent="0.25">
      <x:c r="A9573" s="33"/>
      <x:c r="B9573" s="33"/>
      <x:c r="C9573" s="33"/>
      <x:c r="D9573" s="32"/>
      <x:c r="E9573" s="33"/>
      <x:c r="F9573" s="60"/>
      <x:c r="G9573" s="61"/>
      <x:c r="H9573" s="61"/>
      <x:c r="I9573" s="66"/>
    </x:row>
    <x:row r="9574" spans="1:9" x14ac:dyDescent="0.25">
      <x:c r="A9574" s="33"/>
      <x:c r="B9574" s="33"/>
      <x:c r="C9574" s="33"/>
      <x:c r="D9574" s="32"/>
      <x:c r="E9574" s="33"/>
      <x:c r="F9574" s="60"/>
      <x:c r="G9574" s="61"/>
      <x:c r="H9574" s="61"/>
      <x:c r="I9574" s="66"/>
    </x:row>
    <x:row r="9575" spans="1:9" x14ac:dyDescent="0.25">
      <x:c r="A9575" s="33"/>
      <x:c r="B9575" s="33"/>
      <x:c r="C9575" s="33"/>
      <x:c r="D9575" s="32"/>
      <x:c r="E9575" s="33"/>
      <x:c r="F9575" s="60"/>
      <x:c r="G9575" s="61"/>
      <x:c r="H9575" s="61"/>
      <x:c r="I9575" s="66"/>
    </x:row>
    <x:row r="9576" spans="1:9" x14ac:dyDescent="0.25">
      <x:c r="A9576" s="33"/>
      <x:c r="B9576" s="33"/>
      <x:c r="C9576" s="33"/>
      <x:c r="D9576" s="32"/>
      <x:c r="E9576" s="33"/>
      <x:c r="F9576" s="60"/>
      <x:c r="G9576" s="61"/>
      <x:c r="H9576" s="61"/>
      <x:c r="I9576" s="66"/>
    </x:row>
    <x:row r="9577" spans="1:9" x14ac:dyDescent="0.25">
      <x:c r="A9577" s="33"/>
      <x:c r="B9577" s="33"/>
      <x:c r="C9577" s="33"/>
      <x:c r="D9577" s="32"/>
      <x:c r="E9577" s="33"/>
      <x:c r="F9577" s="60"/>
      <x:c r="G9577" s="61"/>
      <x:c r="H9577" s="61"/>
      <x:c r="I9577" s="66"/>
    </x:row>
    <x:row r="9578" spans="1:9" x14ac:dyDescent="0.25">
      <x:c r="A9578" s="33"/>
      <x:c r="B9578" s="33"/>
      <x:c r="C9578" s="33"/>
      <x:c r="D9578" s="32"/>
      <x:c r="E9578" s="33"/>
      <x:c r="F9578" s="60"/>
      <x:c r="G9578" s="61"/>
      <x:c r="H9578" s="61"/>
      <x:c r="I9578" s="66"/>
    </x:row>
    <x:row r="9579" spans="1:9" x14ac:dyDescent="0.25">
      <x:c r="A9579" s="33"/>
      <x:c r="B9579" s="33"/>
      <x:c r="C9579" s="33"/>
      <x:c r="D9579" s="32"/>
      <x:c r="E9579" s="33"/>
      <x:c r="F9579" s="60"/>
      <x:c r="G9579" s="61"/>
      <x:c r="H9579" s="61"/>
      <x:c r="I9579" s="66"/>
    </x:row>
    <x:row r="9580" spans="1:9" x14ac:dyDescent="0.25">
      <x:c r="A9580" s="33"/>
      <x:c r="B9580" s="33"/>
      <x:c r="C9580" s="33"/>
      <x:c r="D9580" s="32"/>
      <x:c r="E9580" s="33"/>
      <x:c r="F9580" s="60"/>
      <x:c r="G9580" s="61"/>
      <x:c r="H9580" s="61"/>
      <x:c r="I9580" s="66"/>
    </x:row>
    <x:row r="9581" spans="1:9" x14ac:dyDescent="0.25">
      <x:c r="A9581" s="33"/>
      <x:c r="B9581" s="33"/>
      <x:c r="C9581" s="33"/>
      <x:c r="D9581" s="32"/>
      <x:c r="E9581" s="33"/>
      <x:c r="F9581" s="60"/>
      <x:c r="G9581" s="61"/>
      <x:c r="H9581" s="61"/>
      <x:c r="I9581" s="66"/>
    </x:row>
    <x:row r="9582" spans="1:9" x14ac:dyDescent="0.25">
      <x:c r="A9582" s="33"/>
      <x:c r="B9582" s="33"/>
      <x:c r="C9582" s="33"/>
      <x:c r="D9582" s="32"/>
      <x:c r="E9582" s="33"/>
      <x:c r="F9582" s="60"/>
      <x:c r="G9582" s="61"/>
      <x:c r="H9582" s="61"/>
      <x:c r="I9582" s="66"/>
    </x:row>
    <x:row r="9583" spans="1:9" x14ac:dyDescent="0.25">
      <x:c r="A9583" s="33"/>
      <x:c r="B9583" s="33"/>
      <x:c r="C9583" s="33"/>
      <x:c r="D9583" s="32"/>
      <x:c r="E9583" s="33"/>
      <x:c r="F9583" s="60"/>
      <x:c r="G9583" s="61"/>
      <x:c r="H9583" s="61"/>
      <x:c r="I9583" s="66"/>
    </x:row>
    <x:row r="9584" spans="1:9" x14ac:dyDescent="0.25">
      <x:c r="A9584" s="33"/>
      <x:c r="B9584" s="33"/>
      <x:c r="C9584" s="33"/>
      <x:c r="D9584" s="32"/>
      <x:c r="E9584" s="33"/>
      <x:c r="F9584" s="60"/>
      <x:c r="G9584" s="61"/>
      <x:c r="H9584" s="61"/>
      <x:c r="I9584" s="66"/>
    </x:row>
    <x:row r="9585" spans="1:9" x14ac:dyDescent="0.25">
      <x:c r="A9585" s="33"/>
      <x:c r="B9585" s="33"/>
      <x:c r="C9585" s="33"/>
      <x:c r="D9585" s="32"/>
      <x:c r="E9585" s="33"/>
      <x:c r="F9585" s="60"/>
      <x:c r="G9585" s="61"/>
      <x:c r="H9585" s="61"/>
      <x:c r="I9585" s="66"/>
    </x:row>
    <x:row r="9586" spans="1:9" x14ac:dyDescent="0.25">
      <x:c r="A9586" s="33"/>
      <x:c r="B9586" s="33"/>
      <x:c r="C9586" s="33"/>
      <x:c r="D9586" s="32"/>
      <x:c r="E9586" s="33"/>
      <x:c r="F9586" s="60"/>
      <x:c r="G9586" s="61"/>
      <x:c r="H9586" s="61"/>
      <x:c r="I9586" s="66"/>
    </x:row>
    <x:row r="9587" spans="1:9" x14ac:dyDescent="0.25">
      <x:c r="A9587" s="33"/>
      <x:c r="B9587" s="33"/>
      <x:c r="C9587" s="33"/>
      <x:c r="D9587" s="32"/>
      <x:c r="E9587" s="33"/>
      <x:c r="F9587" s="60"/>
      <x:c r="G9587" s="61"/>
      <x:c r="H9587" s="61"/>
      <x:c r="I9587" s="66"/>
    </x:row>
    <x:row r="9588" spans="1:9" x14ac:dyDescent="0.25">
      <x:c r="A9588" s="33"/>
      <x:c r="B9588" s="33"/>
      <x:c r="C9588" s="33"/>
      <x:c r="D9588" s="32"/>
      <x:c r="E9588" s="33"/>
      <x:c r="F9588" s="60"/>
      <x:c r="G9588" s="61"/>
      <x:c r="H9588" s="61"/>
      <x:c r="I9588" s="66"/>
    </x:row>
    <x:row r="9589" spans="1:9" x14ac:dyDescent="0.25">
      <x:c r="A9589" s="33"/>
      <x:c r="B9589" s="33"/>
      <x:c r="C9589" s="33"/>
      <x:c r="D9589" s="32"/>
      <x:c r="E9589" s="33"/>
      <x:c r="F9589" s="60"/>
      <x:c r="G9589" s="61"/>
      <x:c r="H9589" s="61"/>
      <x:c r="I9589" s="66"/>
    </x:row>
    <x:row r="9590" spans="1:9" x14ac:dyDescent="0.25">
      <x:c r="A9590" s="33"/>
      <x:c r="B9590" s="33"/>
      <x:c r="C9590" s="33"/>
      <x:c r="D9590" s="32"/>
      <x:c r="E9590" s="33"/>
      <x:c r="F9590" s="60"/>
      <x:c r="G9590" s="61"/>
      <x:c r="H9590" s="61"/>
      <x:c r="I9590" s="66"/>
    </x:row>
    <x:row r="9591" spans="1:9" x14ac:dyDescent="0.25">
      <x:c r="A9591" s="33"/>
      <x:c r="B9591" s="33"/>
      <x:c r="C9591" s="33"/>
      <x:c r="D9591" s="32"/>
      <x:c r="E9591" s="33"/>
      <x:c r="F9591" s="60"/>
      <x:c r="G9591" s="61"/>
      <x:c r="H9591" s="61"/>
      <x:c r="I9591" s="66"/>
    </x:row>
    <x:row r="9592" spans="1:9" x14ac:dyDescent="0.25">
      <x:c r="A9592" s="33"/>
      <x:c r="B9592" s="33"/>
      <x:c r="C9592" s="33"/>
      <x:c r="D9592" s="32"/>
      <x:c r="E9592" s="33"/>
      <x:c r="F9592" s="60"/>
      <x:c r="G9592" s="61"/>
      <x:c r="H9592" s="61"/>
      <x:c r="I9592" s="66"/>
    </x:row>
    <x:row r="9593" spans="1:9" x14ac:dyDescent="0.25">
      <x:c r="A9593" s="33"/>
      <x:c r="B9593" s="33"/>
      <x:c r="C9593" s="33"/>
      <x:c r="D9593" s="32"/>
      <x:c r="E9593" s="33"/>
      <x:c r="F9593" s="60"/>
      <x:c r="G9593" s="61"/>
      <x:c r="H9593" s="61"/>
      <x:c r="I9593" s="66"/>
    </x:row>
    <x:row r="9594" spans="1:9" x14ac:dyDescent="0.25">
      <x:c r="A9594" s="33"/>
      <x:c r="B9594" s="33"/>
      <x:c r="C9594" s="33"/>
      <x:c r="D9594" s="32"/>
      <x:c r="E9594" s="33"/>
      <x:c r="F9594" s="60"/>
      <x:c r="G9594" s="61"/>
      <x:c r="H9594" s="61"/>
      <x:c r="I9594" s="66"/>
    </x:row>
    <x:row r="9595" spans="1:9" x14ac:dyDescent="0.25">
      <x:c r="A9595" s="33"/>
      <x:c r="B9595" s="33"/>
      <x:c r="C9595" s="33"/>
      <x:c r="D9595" s="32"/>
      <x:c r="E9595" s="33"/>
      <x:c r="F9595" s="60"/>
      <x:c r="G9595" s="61"/>
      <x:c r="H9595" s="61"/>
      <x:c r="I9595" s="66"/>
    </x:row>
    <x:row r="9596" spans="1:9" x14ac:dyDescent="0.25">
      <x:c r="A9596" s="33"/>
      <x:c r="B9596" s="33"/>
      <x:c r="C9596" s="33"/>
      <x:c r="D9596" s="32"/>
      <x:c r="E9596" s="33"/>
      <x:c r="F9596" s="60"/>
      <x:c r="G9596" s="61"/>
      <x:c r="H9596" s="61"/>
      <x:c r="I9596" s="66"/>
    </x:row>
    <x:row r="9597" spans="1:9" x14ac:dyDescent="0.25">
      <x:c r="A9597" s="33"/>
      <x:c r="B9597" s="33"/>
      <x:c r="C9597" s="33"/>
      <x:c r="D9597" s="32"/>
      <x:c r="E9597" s="33"/>
      <x:c r="F9597" s="60"/>
      <x:c r="G9597" s="61"/>
      <x:c r="H9597" s="61"/>
      <x:c r="I9597" s="66"/>
    </x:row>
    <x:row r="9598" spans="1:9" x14ac:dyDescent="0.25">
      <x:c r="A9598" s="33"/>
      <x:c r="B9598" s="33"/>
      <x:c r="C9598" s="33"/>
      <x:c r="D9598" s="32"/>
      <x:c r="E9598" s="33"/>
      <x:c r="F9598" s="60"/>
      <x:c r="G9598" s="61"/>
      <x:c r="H9598" s="61"/>
      <x:c r="I9598" s="66"/>
    </x:row>
    <x:row r="9599" spans="1:9" x14ac:dyDescent="0.25">
      <x:c r="A9599" s="33"/>
      <x:c r="B9599" s="33"/>
      <x:c r="C9599" s="33"/>
      <x:c r="D9599" s="32"/>
      <x:c r="E9599" s="33"/>
      <x:c r="F9599" s="60"/>
      <x:c r="G9599" s="61"/>
      <x:c r="H9599" s="61"/>
      <x:c r="I9599" s="66"/>
    </x:row>
    <x:row r="9600" spans="1:9" x14ac:dyDescent="0.25">
      <x:c r="A9600" s="33"/>
      <x:c r="B9600" s="33"/>
      <x:c r="C9600" s="33"/>
      <x:c r="D9600" s="32"/>
      <x:c r="E9600" s="33"/>
      <x:c r="F9600" s="60"/>
      <x:c r="G9600" s="61"/>
      <x:c r="H9600" s="61"/>
      <x:c r="I9600" s="66"/>
    </x:row>
    <x:row r="9601" spans="1:9" x14ac:dyDescent="0.25">
      <x:c r="A9601" s="33"/>
      <x:c r="B9601" s="33"/>
      <x:c r="C9601" s="33"/>
      <x:c r="D9601" s="32"/>
      <x:c r="E9601" s="33"/>
      <x:c r="F9601" s="60"/>
      <x:c r="G9601" s="61"/>
      <x:c r="H9601" s="61"/>
      <x:c r="I9601" s="66"/>
    </x:row>
    <x:row r="9602" spans="1:9" x14ac:dyDescent="0.25">
      <x:c r="A9602" s="33"/>
      <x:c r="B9602" s="33"/>
      <x:c r="C9602" s="33"/>
      <x:c r="D9602" s="32"/>
      <x:c r="E9602" s="33"/>
      <x:c r="F9602" s="60"/>
      <x:c r="G9602" s="61"/>
      <x:c r="H9602" s="61"/>
      <x:c r="I9602" s="66"/>
    </x:row>
    <x:row r="9603" spans="1:9" x14ac:dyDescent="0.25">
      <x:c r="A9603" s="33"/>
      <x:c r="B9603" s="33"/>
      <x:c r="C9603" s="33"/>
      <x:c r="D9603" s="32"/>
      <x:c r="E9603" s="33"/>
      <x:c r="F9603" s="60"/>
      <x:c r="G9603" s="61"/>
      <x:c r="H9603" s="61"/>
      <x:c r="I9603" s="66"/>
    </x:row>
    <x:row r="9604" spans="1:9" x14ac:dyDescent="0.25">
      <x:c r="A9604" s="33"/>
      <x:c r="B9604" s="33"/>
      <x:c r="C9604" s="33"/>
      <x:c r="D9604" s="32"/>
      <x:c r="E9604" s="33"/>
      <x:c r="F9604" s="60"/>
      <x:c r="G9604" s="61"/>
      <x:c r="H9604" s="61"/>
      <x:c r="I9604" s="66"/>
    </x:row>
    <x:row r="9605" spans="1:9" x14ac:dyDescent="0.25">
      <x:c r="A9605" s="33"/>
      <x:c r="B9605" s="33"/>
      <x:c r="C9605" s="33"/>
      <x:c r="D9605" s="32"/>
      <x:c r="E9605" s="33"/>
      <x:c r="F9605" s="60"/>
      <x:c r="G9605" s="61"/>
      <x:c r="H9605" s="61"/>
      <x:c r="I9605" s="66"/>
    </x:row>
    <x:row r="9606" spans="1:9" x14ac:dyDescent="0.25">
      <x:c r="A9606" s="33"/>
      <x:c r="B9606" s="33"/>
      <x:c r="C9606" s="33"/>
      <x:c r="D9606" s="32"/>
      <x:c r="E9606" s="33"/>
      <x:c r="F9606" s="60"/>
      <x:c r="G9606" s="61"/>
      <x:c r="H9606" s="61"/>
      <x:c r="I9606" s="66"/>
    </x:row>
    <x:row r="9607" spans="1:9" x14ac:dyDescent="0.25">
      <x:c r="A9607" s="33"/>
      <x:c r="B9607" s="33"/>
      <x:c r="C9607" s="33"/>
      <x:c r="D9607" s="32"/>
      <x:c r="E9607" s="33"/>
      <x:c r="F9607" s="60"/>
      <x:c r="G9607" s="61"/>
      <x:c r="H9607" s="61"/>
      <x:c r="I9607" s="66"/>
    </x:row>
    <x:row r="9608" spans="1:9" x14ac:dyDescent="0.25">
      <x:c r="A9608" s="33"/>
      <x:c r="B9608" s="33"/>
      <x:c r="C9608" s="33"/>
      <x:c r="D9608" s="32"/>
      <x:c r="E9608" s="33"/>
      <x:c r="F9608" s="60"/>
      <x:c r="G9608" s="61"/>
      <x:c r="H9608" s="61"/>
      <x:c r="I9608" s="66"/>
    </x:row>
    <x:row r="9609" spans="1:9" x14ac:dyDescent="0.25">
      <x:c r="A9609" s="33"/>
      <x:c r="B9609" s="33"/>
      <x:c r="C9609" s="33"/>
      <x:c r="D9609" s="32"/>
      <x:c r="E9609" s="33"/>
      <x:c r="F9609" s="60"/>
      <x:c r="G9609" s="61"/>
      <x:c r="H9609" s="61"/>
      <x:c r="I9609" s="66"/>
    </x:row>
    <x:row r="9610" spans="1:9" x14ac:dyDescent="0.25">
      <x:c r="A9610" s="33"/>
      <x:c r="B9610" s="33"/>
      <x:c r="C9610" s="33"/>
      <x:c r="D9610" s="32"/>
      <x:c r="E9610" s="33"/>
      <x:c r="F9610" s="60"/>
      <x:c r="G9610" s="61"/>
      <x:c r="H9610" s="61"/>
      <x:c r="I9610" s="66"/>
    </x:row>
    <x:row r="9611" spans="1:9" x14ac:dyDescent="0.25">
      <x:c r="A9611" s="33"/>
      <x:c r="B9611" s="33"/>
      <x:c r="C9611" s="33"/>
      <x:c r="D9611" s="32"/>
      <x:c r="E9611" s="33"/>
      <x:c r="F9611" s="60"/>
      <x:c r="G9611" s="61"/>
      <x:c r="H9611" s="61"/>
      <x:c r="I9611" s="66"/>
    </x:row>
    <x:row r="9612" spans="1:9" x14ac:dyDescent="0.25">
      <x:c r="A9612" s="33"/>
      <x:c r="B9612" s="33"/>
      <x:c r="C9612" s="33"/>
      <x:c r="D9612" s="32"/>
      <x:c r="E9612" s="33"/>
      <x:c r="F9612" s="60"/>
      <x:c r="G9612" s="61"/>
      <x:c r="H9612" s="61"/>
      <x:c r="I9612" s="66"/>
    </x:row>
    <x:row r="9613" spans="1:9" x14ac:dyDescent="0.25">
      <x:c r="A9613" s="33"/>
      <x:c r="B9613" s="33"/>
      <x:c r="C9613" s="33"/>
      <x:c r="D9613" s="32"/>
      <x:c r="E9613" s="33"/>
      <x:c r="F9613" s="60"/>
      <x:c r="G9613" s="61"/>
      <x:c r="H9613" s="61"/>
      <x:c r="I9613" s="66"/>
    </x:row>
    <x:row r="9614" spans="1:9" x14ac:dyDescent="0.25">
      <x:c r="A9614" s="33"/>
      <x:c r="B9614" s="33"/>
      <x:c r="C9614" s="33"/>
      <x:c r="D9614" s="32"/>
      <x:c r="E9614" s="33"/>
      <x:c r="F9614" s="60"/>
      <x:c r="G9614" s="61"/>
      <x:c r="H9614" s="61"/>
      <x:c r="I9614" s="66"/>
    </x:row>
    <x:row r="9615" spans="1:9" x14ac:dyDescent="0.25">
      <x:c r="A9615" s="33"/>
      <x:c r="B9615" s="33"/>
      <x:c r="C9615" s="33"/>
      <x:c r="D9615" s="32"/>
      <x:c r="E9615" s="33"/>
      <x:c r="F9615" s="60"/>
      <x:c r="G9615" s="61"/>
      <x:c r="H9615" s="61"/>
      <x:c r="I9615" s="66"/>
    </x:row>
    <x:row r="9616" spans="1:9" x14ac:dyDescent="0.25">
      <x:c r="A9616" s="33"/>
      <x:c r="B9616" s="33"/>
      <x:c r="C9616" s="33"/>
      <x:c r="D9616" s="32"/>
      <x:c r="E9616" s="33"/>
      <x:c r="F9616" s="60"/>
      <x:c r="G9616" s="61"/>
      <x:c r="H9616" s="61"/>
      <x:c r="I9616" s="66"/>
    </x:row>
    <x:row r="9617" spans="1:9" x14ac:dyDescent="0.25">
      <x:c r="A9617" s="33"/>
      <x:c r="B9617" s="33"/>
      <x:c r="C9617" s="33"/>
      <x:c r="D9617" s="32"/>
      <x:c r="E9617" s="33"/>
      <x:c r="F9617" s="60"/>
      <x:c r="G9617" s="61"/>
      <x:c r="H9617" s="61"/>
      <x:c r="I9617" s="66"/>
    </x:row>
    <x:row r="9618" spans="1:9" x14ac:dyDescent="0.25">
      <x:c r="A9618" s="33"/>
      <x:c r="B9618" s="33"/>
      <x:c r="C9618" s="33"/>
      <x:c r="D9618" s="32"/>
      <x:c r="E9618" s="33"/>
      <x:c r="F9618" s="60"/>
      <x:c r="G9618" s="61"/>
      <x:c r="H9618" s="61"/>
      <x:c r="I9618" s="66"/>
    </x:row>
    <x:row r="9619" spans="1:9" x14ac:dyDescent="0.25">
      <x:c r="A9619" s="33"/>
      <x:c r="B9619" s="33"/>
      <x:c r="C9619" s="33"/>
      <x:c r="D9619" s="32"/>
      <x:c r="E9619" s="33"/>
      <x:c r="F9619" s="60"/>
      <x:c r="G9619" s="61"/>
      <x:c r="H9619" s="61"/>
      <x:c r="I9619" s="66"/>
    </x:row>
    <x:row r="9620" spans="1:9" x14ac:dyDescent="0.25">
      <x:c r="A9620" s="33"/>
      <x:c r="B9620" s="33"/>
      <x:c r="C9620" s="33"/>
      <x:c r="D9620" s="32"/>
      <x:c r="E9620" s="33"/>
      <x:c r="F9620" s="60"/>
      <x:c r="G9620" s="61"/>
      <x:c r="H9620" s="61"/>
      <x:c r="I9620" s="66"/>
    </x:row>
    <x:row r="9621" spans="1:9" x14ac:dyDescent="0.25">
      <x:c r="A9621" s="33"/>
      <x:c r="B9621" s="33"/>
      <x:c r="C9621" s="33"/>
      <x:c r="D9621" s="32"/>
      <x:c r="E9621" s="33"/>
      <x:c r="F9621" s="60"/>
      <x:c r="G9621" s="61"/>
      <x:c r="H9621" s="61"/>
      <x:c r="I9621" s="66"/>
    </x:row>
    <x:row r="9622" spans="1:9" x14ac:dyDescent="0.25">
      <x:c r="A9622" s="33"/>
      <x:c r="B9622" s="33"/>
      <x:c r="C9622" s="33"/>
      <x:c r="D9622" s="32"/>
      <x:c r="E9622" s="33"/>
      <x:c r="F9622" s="60"/>
      <x:c r="G9622" s="61"/>
      <x:c r="H9622" s="61"/>
      <x:c r="I9622" s="66"/>
    </x:row>
    <x:row r="9623" spans="1:9" x14ac:dyDescent="0.25">
      <x:c r="A9623" s="33"/>
      <x:c r="B9623" s="33"/>
      <x:c r="C9623" s="33"/>
      <x:c r="D9623" s="32"/>
      <x:c r="E9623" s="33"/>
      <x:c r="F9623" s="60"/>
      <x:c r="G9623" s="61"/>
      <x:c r="H9623" s="61"/>
      <x:c r="I9623" s="66"/>
    </x:row>
    <x:row r="9624" spans="1:9" x14ac:dyDescent="0.25">
      <x:c r="A9624" s="33"/>
      <x:c r="B9624" s="33"/>
      <x:c r="C9624" s="33"/>
      <x:c r="D9624" s="32"/>
      <x:c r="E9624" s="33"/>
      <x:c r="F9624" s="60"/>
      <x:c r="G9624" s="61"/>
      <x:c r="H9624" s="61"/>
      <x:c r="I9624" s="66"/>
    </x:row>
    <x:row r="9625" spans="1:9" x14ac:dyDescent="0.25">
      <x:c r="A9625" s="33"/>
      <x:c r="B9625" s="33"/>
      <x:c r="C9625" s="33"/>
      <x:c r="D9625" s="32"/>
      <x:c r="E9625" s="33"/>
      <x:c r="F9625" s="60"/>
      <x:c r="G9625" s="61"/>
      <x:c r="H9625" s="61"/>
      <x:c r="I9625" s="66"/>
    </x:row>
    <x:row r="9626" spans="1:9" x14ac:dyDescent="0.25">
      <x:c r="A9626" s="33"/>
      <x:c r="B9626" s="33"/>
      <x:c r="C9626" s="33"/>
      <x:c r="D9626" s="32"/>
      <x:c r="E9626" s="33"/>
      <x:c r="F9626" s="60"/>
      <x:c r="G9626" s="61"/>
      <x:c r="H9626" s="61"/>
      <x:c r="I9626" s="66"/>
    </x:row>
    <x:row r="9627" spans="1:9" x14ac:dyDescent="0.25">
      <x:c r="A9627" s="33"/>
      <x:c r="B9627" s="33"/>
      <x:c r="C9627" s="33"/>
      <x:c r="D9627" s="32"/>
      <x:c r="E9627" s="33"/>
      <x:c r="F9627" s="60"/>
      <x:c r="G9627" s="61"/>
      <x:c r="H9627" s="61"/>
      <x:c r="I9627" s="66"/>
    </x:row>
    <x:row r="9628" spans="1:9" x14ac:dyDescent="0.25">
      <x:c r="A9628" s="33"/>
      <x:c r="B9628" s="33"/>
      <x:c r="C9628" s="33"/>
      <x:c r="D9628" s="32"/>
      <x:c r="E9628" s="33"/>
      <x:c r="F9628" s="60"/>
      <x:c r="G9628" s="61"/>
      <x:c r="H9628" s="61"/>
      <x:c r="I9628" s="66"/>
    </x:row>
    <x:row r="9629" spans="1:9" x14ac:dyDescent="0.25">
      <x:c r="A9629" s="33"/>
      <x:c r="B9629" s="33"/>
      <x:c r="C9629" s="33"/>
      <x:c r="D9629" s="32"/>
      <x:c r="E9629" s="33"/>
      <x:c r="F9629" s="60"/>
      <x:c r="G9629" s="61"/>
      <x:c r="H9629" s="61"/>
      <x:c r="I9629" s="66"/>
    </x:row>
    <x:row r="9630" spans="1:9" x14ac:dyDescent="0.25">
      <x:c r="A9630" s="33"/>
      <x:c r="B9630" s="33"/>
      <x:c r="C9630" s="33"/>
      <x:c r="D9630" s="32"/>
      <x:c r="E9630" s="33"/>
      <x:c r="F9630" s="60"/>
      <x:c r="G9630" s="61"/>
      <x:c r="H9630" s="61"/>
      <x:c r="I9630" s="66"/>
    </x:row>
    <x:row r="9631" spans="1:9" x14ac:dyDescent="0.25">
      <x:c r="A9631" s="33"/>
      <x:c r="B9631" s="33"/>
      <x:c r="C9631" s="33"/>
      <x:c r="D9631" s="32"/>
      <x:c r="E9631" s="33"/>
      <x:c r="F9631" s="60"/>
      <x:c r="G9631" s="61"/>
      <x:c r="H9631" s="61"/>
      <x:c r="I9631" s="66"/>
    </x:row>
    <x:row r="9632" spans="1:9" x14ac:dyDescent="0.25">
      <x:c r="A9632" s="33"/>
      <x:c r="B9632" s="33"/>
      <x:c r="C9632" s="33"/>
      <x:c r="D9632" s="32"/>
      <x:c r="E9632" s="33"/>
      <x:c r="F9632" s="60"/>
      <x:c r="G9632" s="61"/>
      <x:c r="H9632" s="61"/>
      <x:c r="I9632" s="66"/>
    </x:row>
    <x:row r="9633" spans="1:9" x14ac:dyDescent="0.25">
      <x:c r="A9633" s="33"/>
      <x:c r="B9633" s="33"/>
      <x:c r="C9633" s="33"/>
      <x:c r="D9633" s="32"/>
      <x:c r="E9633" s="33"/>
      <x:c r="F9633" s="60"/>
      <x:c r="G9633" s="61"/>
      <x:c r="H9633" s="61"/>
      <x:c r="I9633" s="66"/>
    </x:row>
    <x:row r="9634" spans="1:9" x14ac:dyDescent="0.25">
      <x:c r="A9634" s="33"/>
      <x:c r="B9634" s="33"/>
      <x:c r="C9634" s="33"/>
      <x:c r="D9634" s="32"/>
      <x:c r="E9634" s="33"/>
      <x:c r="F9634" s="60"/>
      <x:c r="G9634" s="61"/>
      <x:c r="H9634" s="61"/>
      <x:c r="I9634" s="66"/>
    </x:row>
    <x:row r="9635" spans="1:9" x14ac:dyDescent="0.25">
      <x:c r="A9635" s="33"/>
      <x:c r="B9635" s="33"/>
      <x:c r="C9635" s="33"/>
      <x:c r="D9635" s="32"/>
      <x:c r="E9635" s="33"/>
      <x:c r="F9635" s="60"/>
      <x:c r="G9635" s="61"/>
      <x:c r="H9635" s="61"/>
      <x:c r="I9635" s="66"/>
    </x:row>
    <x:row r="9636" spans="1:9" x14ac:dyDescent="0.25">
      <x:c r="A9636" s="33"/>
      <x:c r="B9636" s="33"/>
      <x:c r="C9636" s="33"/>
      <x:c r="D9636" s="32"/>
      <x:c r="E9636" s="33"/>
      <x:c r="F9636" s="60"/>
      <x:c r="G9636" s="61"/>
      <x:c r="H9636" s="61"/>
      <x:c r="I9636" s="66"/>
    </x:row>
    <x:row r="9637" spans="1:9" x14ac:dyDescent="0.25">
      <x:c r="A9637" s="33"/>
      <x:c r="B9637" s="33"/>
      <x:c r="C9637" s="33"/>
      <x:c r="D9637" s="32"/>
      <x:c r="E9637" s="33"/>
      <x:c r="F9637" s="60"/>
      <x:c r="G9637" s="61"/>
      <x:c r="H9637" s="61"/>
      <x:c r="I9637" s="66"/>
    </x:row>
    <x:row r="9638" spans="1:9" x14ac:dyDescent="0.25">
      <x:c r="A9638" s="33"/>
      <x:c r="B9638" s="33"/>
      <x:c r="C9638" s="33"/>
      <x:c r="D9638" s="32"/>
      <x:c r="E9638" s="33"/>
      <x:c r="F9638" s="60"/>
      <x:c r="G9638" s="61"/>
      <x:c r="H9638" s="61"/>
      <x:c r="I9638" s="66"/>
    </x:row>
    <x:row r="9639" spans="1:9" x14ac:dyDescent="0.25">
      <x:c r="A9639" s="33"/>
      <x:c r="B9639" s="33"/>
      <x:c r="C9639" s="33"/>
      <x:c r="D9639" s="32"/>
      <x:c r="E9639" s="33"/>
      <x:c r="F9639" s="60"/>
      <x:c r="G9639" s="61"/>
      <x:c r="H9639" s="61"/>
      <x:c r="I9639" s="66"/>
    </x:row>
    <x:row r="9640" spans="1:9" x14ac:dyDescent="0.25">
      <x:c r="A9640" s="33"/>
      <x:c r="B9640" s="33"/>
      <x:c r="C9640" s="33"/>
      <x:c r="D9640" s="32"/>
      <x:c r="E9640" s="33"/>
      <x:c r="F9640" s="60"/>
      <x:c r="G9640" s="61"/>
      <x:c r="H9640" s="61"/>
      <x:c r="I9640" s="66"/>
    </x:row>
    <x:row r="9641" spans="1:9" x14ac:dyDescent="0.25">
      <x:c r="A9641" s="33"/>
      <x:c r="B9641" s="33"/>
      <x:c r="C9641" s="33"/>
      <x:c r="D9641" s="32"/>
      <x:c r="E9641" s="33"/>
      <x:c r="F9641" s="60"/>
      <x:c r="G9641" s="61"/>
      <x:c r="H9641" s="61"/>
      <x:c r="I9641" s="66"/>
    </x:row>
    <x:row r="9642" spans="1:9" x14ac:dyDescent="0.25">
      <x:c r="A9642" s="33"/>
      <x:c r="B9642" s="33"/>
      <x:c r="C9642" s="33"/>
      <x:c r="D9642" s="32"/>
      <x:c r="E9642" s="33"/>
      <x:c r="F9642" s="60"/>
      <x:c r="G9642" s="61"/>
      <x:c r="H9642" s="61"/>
      <x:c r="I9642" s="66"/>
    </x:row>
    <x:row r="9643" spans="1:9" x14ac:dyDescent="0.25">
      <x:c r="A9643" s="33"/>
      <x:c r="B9643" s="33"/>
      <x:c r="C9643" s="33"/>
      <x:c r="D9643" s="32"/>
      <x:c r="E9643" s="33"/>
      <x:c r="F9643" s="60"/>
      <x:c r="G9643" s="61"/>
      <x:c r="H9643" s="61"/>
      <x:c r="I9643" s="66"/>
    </x:row>
    <x:row r="9644" spans="1:9" x14ac:dyDescent="0.25">
      <x:c r="A9644" s="33"/>
      <x:c r="B9644" s="33"/>
      <x:c r="C9644" s="33"/>
      <x:c r="D9644" s="32"/>
      <x:c r="E9644" s="33"/>
      <x:c r="F9644" s="60"/>
      <x:c r="G9644" s="61"/>
      <x:c r="H9644" s="61"/>
      <x:c r="I9644" s="66"/>
    </x:row>
    <x:row r="9645" spans="1:9" x14ac:dyDescent="0.25">
      <x:c r="A9645" s="33"/>
      <x:c r="B9645" s="33"/>
      <x:c r="C9645" s="33"/>
      <x:c r="D9645" s="32"/>
      <x:c r="E9645" s="33"/>
      <x:c r="F9645" s="60"/>
      <x:c r="G9645" s="61"/>
      <x:c r="H9645" s="61"/>
      <x:c r="I9645" s="66"/>
    </x:row>
    <x:row r="9646" spans="1:9" x14ac:dyDescent="0.25">
      <x:c r="A9646" s="33"/>
      <x:c r="B9646" s="33"/>
      <x:c r="C9646" s="33"/>
      <x:c r="D9646" s="32"/>
      <x:c r="E9646" s="33"/>
      <x:c r="F9646" s="60"/>
      <x:c r="G9646" s="61"/>
      <x:c r="H9646" s="61"/>
      <x:c r="I9646" s="66"/>
    </x:row>
    <x:row r="9647" spans="1:9" x14ac:dyDescent="0.25">
      <x:c r="A9647" s="33"/>
      <x:c r="B9647" s="33"/>
      <x:c r="C9647" s="33"/>
      <x:c r="D9647" s="32"/>
      <x:c r="E9647" s="33"/>
      <x:c r="F9647" s="60"/>
      <x:c r="G9647" s="61"/>
      <x:c r="H9647" s="61"/>
      <x:c r="I9647" s="66"/>
    </x:row>
    <x:row r="9648" spans="1:9" x14ac:dyDescent="0.25">
      <x:c r="A9648" s="33"/>
      <x:c r="B9648" s="33"/>
      <x:c r="C9648" s="33"/>
      <x:c r="D9648" s="32"/>
      <x:c r="E9648" s="33"/>
      <x:c r="F9648" s="60"/>
      <x:c r="G9648" s="61"/>
      <x:c r="H9648" s="61"/>
      <x:c r="I9648" s="66"/>
    </x:row>
    <x:row r="9649" spans="1:9" x14ac:dyDescent="0.25">
      <x:c r="A9649" s="33"/>
      <x:c r="B9649" s="33"/>
      <x:c r="C9649" s="33"/>
      <x:c r="D9649" s="32"/>
      <x:c r="E9649" s="33"/>
      <x:c r="F9649" s="60"/>
      <x:c r="G9649" s="61"/>
      <x:c r="H9649" s="61"/>
      <x:c r="I9649" s="66"/>
    </x:row>
    <x:row r="9650" spans="1:9" x14ac:dyDescent="0.25">
      <x:c r="A9650" s="33"/>
      <x:c r="B9650" s="33"/>
      <x:c r="C9650" s="33"/>
      <x:c r="D9650" s="32"/>
      <x:c r="E9650" s="33"/>
      <x:c r="F9650" s="60"/>
      <x:c r="G9650" s="61"/>
      <x:c r="H9650" s="61"/>
      <x:c r="I9650" s="66"/>
    </x:row>
    <x:row r="9651" spans="1:9" x14ac:dyDescent="0.25">
      <x:c r="A9651" s="33"/>
      <x:c r="B9651" s="33"/>
      <x:c r="C9651" s="33"/>
      <x:c r="D9651" s="32"/>
      <x:c r="E9651" s="33"/>
      <x:c r="F9651" s="60"/>
      <x:c r="G9651" s="61"/>
      <x:c r="H9651" s="61"/>
      <x:c r="I9651" s="66"/>
    </x:row>
    <x:row r="9652" spans="1:9" x14ac:dyDescent="0.25">
      <x:c r="A9652" s="33"/>
      <x:c r="B9652" s="33"/>
      <x:c r="C9652" s="33"/>
      <x:c r="D9652" s="32"/>
      <x:c r="E9652" s="33"/>
      <x:c r="F9652" s="60"/>
      <x:c r="G9652" s="61"/>
      <x:c r="H9652" s="61"/>
      <x:c r="I9652" s="66"/>
    </x:row>
    <x:row r="9653" spans="1:9" x14ac:dyDescent="0.25">
      <x:c r="A9653" s="33"/>
      <x:c r="B9653" s="33"/>
      <x:c r="C9653" s="33"/>
      <x:c r="D9653" s="32"/>
      <x:c r="E9653" s="33"/>
      <x:c r="F9653" s="60"/>
      <x:c r="G9653" s="61"/>
      <x:c r="H9653" s="61"/>
      <x:c r="I9653" s="66"/>
    </x:row>
    <x:row r="9654" spans="1:9" x14ac:dyDescent="0.25">
      <x:c r="A9654" s="33"/>
      <x:c r="B9654" s="33"/>
      <x:c r="C9654" s="33"/>
      <x:c r="D9654" s="32"/>
      <x:c r="E9654" s="33"/>
      <x:c r="F9654" s="60"/>
      <x:c r="G9654" s="61"/>
      <x:c r="H9654" s="61"/>
      <x:c r="I9654" s="66"/>
    </x:row>
    <x:row r="9655" spans="1:9" x14ac:dyDescent="0.25">
      <x:c r="A9655" s="33"/>
      <x:c r="B9655" s="33"/>
      <x:c r="C9655" s="33"/>
      <x:c r="D9655" s="32"/>
      <x:c r="E9655" s="33"/>
      <x:c r="F9655" s="60"/>
      <x:c r="G9655" s="61"/>
      <x:c r="H9655" s="61"/>
      <x:c r="I9655" s="66"/>
    </x:row>
    <x:row r="9656" spans="1:9" x14ac:dyDescent="0.25">
      <x:c r="A9656" s="33"/>
      <x:c r="B9656" s="33"/>
      <x:c r="C9656" s="33"/>
      <x:c r="D9656" s="32"/>
      <x:c r="E9656" s="33"/>
      <x:c r="F9656" s="60"/>
      <x:c r="G9656" s="61"/>
      <x:c r="H9656" s="61"/>
      <x:c r="I9656" s="66"/>
    </x:row>
    <x:row r="9657" spans="1:9" x14ac:dyDescent="0.25">
      <x:c r="A9657" s="33"/>
      <x:c r="B9657" s="33"/>
      <x:c r="C9657" s="33"/>
      <x:c r="D9657" s="32"/>
      <x:c r="E9657" s="33"/>
      <x:c r="F9657" s="60"/>
      <x:c r="G9657" s="61"/>
      <x:c r="H9657" s="61"/>
      <x:c r="I9657" s="66"/>
    </x:row>
    <x:row r="9658" spans="1:9" x14ac:dyDescent="0.25">
      <x:c r="A9658" s="33"/>
      <x:c r="B9658" s="33"/>
      <x:c r="C9658" s="33"/>
      <x:c r="D9658" s="32"/>
      <x:c r="E9658" s="33"/>
      <x:c r="F9658" s="60"/>
      <x:c r="G9658" s="61"/>
      <x:c r="H9658" s="61"/>
      <x:c r="I9658" s="66"/>
    </x:row>
    <x:row r="9659" spans="1:9" x14ac:dyDescent="0.25">
      <x:c r="A9659" s="33"/>
      <x:c r="B9659" s="33"/>
      <x:c r="C9659" s="33"/>
      <x:c r="D9659" s="32"/>
      <x:c r="E9659" s="33"/>
      <x:c r="F9659" s="60"/>
      <x:c r="G9659" s="61"/>
      <x:c r="H9659" s="61"/>
      <x:c r="I9659" s="66"/>
    </x:row>
    <x:row r="9660" spans="1:9" x14ac:dyDescent="0.25">
      <x:c r="A9660" s="33"/>
      <x:c r="B9660" s="33"/>
      <x:c r="C9660" s="33"/>
      <x:c r="D9660" s="32"/>
      <x:c r="E9660" s="33"/>
      <x:c r="F9660" s="60"/>
      <x:c r="G9660" s="61"/>
      <x:c r="H9660" s="61"/>
      <x:c r="I9660" s="66"/>
    </x:row>
    <x:row r="9661" spans="1:9" x14ac:dyDescent="0.25">
      <x:c r="A9661" s="33"/>
      <x:c r="B9661" s="33"/>
      <x:c r="C9661" s="33"/>
      <x:c r="D9661" s="32"/>
      <x:c r="E9661" s="33"/>
      <x:c r="F9661" s="60"/>
      <x:c r="G9661" s="61"/>
      <x:c r="H9661" s="61"/>
      <x:c r="I9661" s="66"/>
    </x:row>
    <x:row r="9662" spans="1:9" x14ac:dyDescent="0.25">
      <x:c r="A9662" s="33"/>
      <x:c r="B9662" s="33"/>
      <x:c r="C9662" s="33"/>
      <x:c r="D9662" s="32"/>
      <x:c r="E9662" s="33"/>
      <x:c r="F9662" s="60"/>
      <x:c r="G9662" s="61"/>
      <x:c r="H9662" s="61"/>
      <x:c r="I9662" s="66"/>
    </x:row>
    <x:row r="9663" spans="1:9" x14ac:dyDescent="0.25">
      <x:c r="A9663" s="33"/>
      <x:c r="B9663" s="33"/>
      <x:c r="C9663" s="33"/>
      <x:c r="D9663" s="32"/>
      <x:c r="E9663" s="33"/>
      <x:c r="F9663" s="60"/>
      <x:c r="G9663" s="61"/>
      <x:c r="H9663" s="61"/>
      <x:c r="I9663" s="66"/>
    </x:row>
    <x:row r="9664" spans="1:9" x14ac:dyDescent="0.25">
      <x:c r="A9664" s="33"/>
      <x:c r="B9664" s="33"/>
      <x:c r="C9664" s="33"/>
      <x:c r="D9664" s="32"/>
      <x:c r="E9664" s="33"/>
      <x:c r="F9664" s="60"/>
      <x:c r="G9664" s="61"/>
      <x:c r="H9664" s="61"/>
      <x:c r="I9664" s="66"/>
    </x:row>
    <x:row r="9665" spans="1:9" x14ac:dyDescent="0.25">
      <x:c r="A9665" s="33"/>
      <x:c r="B9665" s="33"/>
      <x:c r="C9665" s="33"/>
      <x:c r="D9665" s="32"/>
      <x:c r="E9665" s="33"/>
      <x:c r="F9665" s="60"/>
      <x:c r="G9665" s="61"/>
      <x:c r="H9665" s="61"/>
      <x:c r="I9665" s="66"/>
    </x:row>
    <x:row r="9666" spans="1:9" x14ac:dyDescent="0.25">
      <x:c r="A9666" s="33"/>
      <x:c r="B9666" s="33"/>
      <x:c r="C9666" s="33"/>
      <x:c r="D9666" s="32"/>
      <x:c r="E9666" s="33"/>
      <x:c r="F9666" s="60"/>
      <x:c r="G9666" s="61"/>
      <x:c r="H9666" s="61"/>
      <x:c r="I9666" s="66"/>
    </x:row>
    <x:row r="9667" spans="1:9" x14ac:dyDescent="0.25">
      <x:c r="A9667" s="33"/>
      <x:c r="B9667" s="33"/>
      <x:c r="C9667" s="33"/>
      <x:c r="D9667" s="32"/>
      <x:c r="E9667" s="33"/>
      <x:c r="F9667" s="60"/>
      <x:c r="G9667" s="61"/>
      <x:c r="H9667" s="61"/>
      <x:c r="I9667" s="66"/>
    </x:row>
    <x:row r="9668" spans="1:9" x14ac:dyDescent="0.25">
      <x:c r="A9668" s="33"/>
      <x:c r="B9668" s="33"/>
      <x:c r="C9668" s="33"/>
      <x:c r="D9668" s="32"/>
      <x:c r="E9668" s="33"/>
      <x:c r="F9668" s="60"/>
      <x:c r="G9668" s="61"/>
      <x:c r="H9668" s="61"/>
      <x:c r="I9668" s="66"/>
    </x:row>
    <x:row r="9669" spans="1:9" x14ac:dyDescent="0.25">
      <x:c r="A9669" s="33"/>
      <x:c r="B9669" s="33"/>
      <x:c r="C9669" s="33"/>
      <x:c r="D9669" s="32"/>
      <x:c r="E9669" s="33"/>
      <x:c r="F9669" s="60"/>
      <x:c r="G9669" s="61"/>
      <x:c r="H9669" s="61"/>
      <x:c r="I9669" s="66"/>
    </x:row>
    <x:row r="9670" spans="1:9" x14ac:dyDescent="0.25">
      <x:c r="A9670" s="33"/>
      <x:c r="B9670" s="33"/>
      <x:c r="C9670" s="33"/>
      <x:c r="D9670" s="32"/>
      <x:c r="E9670" s="33"/>
      <x:c r="F9670" s="60"/>
      <x:c r="G9670" s="61"/>
      <x:c r="H9670" s="61"/>
      <x:c r="I9670" s="66"/>
    </x:row>
    <x:row r="9671" spans="1:9" x14ac:dyDescent="0.25">
      <x:c r="A9671" s="33"/>
      <x:c r="B9671" s="33"/>
      <x:c r="C9671" s="33"/>
      <x:c r="D9671" s="32"/>
      <x:c r="E9671" s="33"/>
      <x:c r="F9671" s="60"/>
      <x:c r="G9671" s="61"/>
      <x:c r="H9671" s="61"/>
      <x:c r="I9671" s="66"/>
    </x:row>
    <x:row r="9672" spans="1:9" x14ac:dyDescent="0.25">
      <x:c r="A9672" s="33"/>
      <x:c r="B9672" s="33"/>
      <x:c r="C9672" s="33"/>
      <x:c r="D9672" s="32"/>
      <x:c r="E9672" s="33"/>
      <x:c r="F9672" s="60"/>
      <x:c r="G9672" s="61"/>
      <x:c r="H9672" s="61"/>
      <x:c r="I9672" s="66"/>
    </x:row>
    <x:row r="9673" spans="1:9" x14ac:dyDescent="0.25">
      <x:c r="A9673" s="33"/>
      <x:c r="B9673" s="33"/>
      <x:c r="C9673" s="33"/>
      <x:c r="D9673" s="32"/>
      <x:c r="E9673" s="33"/>
      <x:c r="F9673" s="60"/>
      <x:c r="G9673" s="61"/>
      <x:c r="H9673" s="61"/>
      <x:c r="I9673" s="66"/>
    </x:row>
    <x:row r="9674" spans="1:9" x14ac:dyDescent="0.25">
      <x:c r="A9674" s="33"/>
      <x:c r="B9674" s="33"/>
      <x:c r="C9674" s="33"/>
      <x:c r="D9674" s="32"/>
      <x:c r="E9674" s="33"/>
      <x:c r="F9674" s="60"/>
      <x:c r="G9674" s="61"/>
      <x:c r="H9674" s="61"/>
      <x:c r="I9674" s="66"/>
    </x:row>
    <x:row r="9675" spans="1:9" x14ac:dyDescent="0.25">
      <x:c r="A9675" s="33"/>
      <x:c r="B9675" s="33"/>
      <x:c r="C9675" s="33"/>
      <x:c r="D9675" s="32"/>
      <x:c r="E9675" s="33"/>
      <x:c r="F9675" s="60"/>
      <x:c r="G9675" s="61"/>
      <x:c r="H9675" s="61"/>
      <x:c r="I9675" s="66"/>
    </x:row>
    <x:row r="9676" spans="1:9" x14ac:dyDescent="0.25">
      <x:c r="A9676" s="33"/>
      <x:c r="B9676" s="33"/>
      <x:c r="C9676" s="33"/>
      <x:c r="D9676" s="32"/>
      <x:c r="E9676" s="33"/>
      <x:c r="F9676" s="60"/>
      <x:c r="G9676" s="61"/>
      <x:c r="H9676" s="61"/>
      <x:c r="I9676" s="66"/>
    </x:row>
    <x:row r="9677" spans="1:9" x14ac:dyDescent="0.25">
      <x:c r="A9677" s="33"/>
      <x:c r="B9677" s="33"/>
      <x:c r="C9677" s="33"/>
      <x:c r="D9677" s="32"/>
      <x:c r="E9677" s="33"/>
      <x:c r="F9677" s="60"/>
      <x:c r="G9677" s="61"/>
      <x:c r="H9677" s="61"/>
      <x:c r="I9677" s="66"/>
    </x:row>
    <x:row r="9678" spans="1:9" x14ac:dyDescent="0.25">
      <x:c r="A9678" s="33"/>
      <x:c r="B9678" s="33"/>
      <x:c r="C9678" s="33"/>
      <x:c r="D9678" s="32"/>
      <x:c r="E9678" s="33"/>
      <x:c r="F9678" s="60"/>
      <x:c r="G9678" s="61"/>
      <x:c r="H9678" s="61"/>
      <x:c r="I9678" s="66"/>
    </x:row>
    <x:row r="9679" spans="1:9" x14ac:dyDescent="0.25">
      <x:c r="A9679" s="33"/>
      <x:c r="B9679" s="33"/>
      <x:c r="C9679" s="33"/>
      <x:c r="D9679" s="32"/>
      <x:c r="E9679" s="33"/>
      <x:c r="F9679" s="60"/>
      <x:c r="G9679" s="61"/>
      <x:c r="H9679" s="61"/>
      <x:c r="I9679" s="66"/>
    </x:row>
    <x:row r="9680" spans="1:9" x14ac:dyDescent="0.25">
      <x:c r="A9680" s="33"/>
      <x:c r="B9680" s="33"/>
      <x:c r="C9680" s="33"/>
      <x:c r="D9680" s="32"/>
      <x:c r="E9680" s="33"/>
      <x:c r="F9680" s="60"/>
      <x:c r="G9680" s="61"/>
      <x:c r="H9680" s="61"/>
      <x:c r="I9680" s="66"/>
    </x:row>
    <x:row r="9681" spans="1:9" x14ac:dyDescent="0.25">
      <x:c r="A9681" s="33"/>
      <x:c r="B9681" s="33"/>
      <x:c r="C9681" s="33"/>
      <x:c r="D9681" s="32"/>
      <x:c r="E9681" s="33"/>
      <x:c r="F9681" s="60"/>
      <x:c r="G9681" s="61"/>
      <x:c r="H9681" s="61"/>
      <x:c r="I9681" s="66"/>
    </x:row>
    <x:row r="9682" spans="1:9" x14ac:dyDescent="0.25">
      <x:c r="A9682" s="33"/>
      <x:c r="B9682" s="33"/>
      <x:c r="C9682" s="33"/>
      <x:c r="D9682" s="32"/>
      <x:c r="E9682" s="33"/>
      <x:c r="F9682" s="60"/>
      <x:c r="G9682" s="61"/>
      <x:c r="H9682" s="61"/>
      <x:c r="I9682" s="66"/>
    </x:row>
    <x:row r="9683" spans="1:9" x14ac:dyDescent="0.25">
      <x:c r="A9683" s="33"/>
      <x:c r="B9683" s="33"/>
      <x:c r="C9683" s="33"/>
      <x:c r="D9683" s="32"/>
      <x:c r="E9683" s="33"/>
      <x:c r="F9683" s="60"/>
      <x:c r="G9683" s="61"/>
      <x:c r="H9683" s="61"/>
      <x:c r="I9683" s="66"/>
    </x:row>
    <x:row r="9684" spans="1:9" x14ac:dyDescent="0.25">
      <x:c r="A9684" s="33"/>
      <x:c r="B9684" s="33"/>
      <x:c r="C9684" s="33"/>
      <x:c r="D9684" s="32"/>
      <x:c r="E9684" s="33"/>
      <x:c r="F9684" s="60"/>
      <x:c r="G9684" s="61"/>
      <x:c r="H9684" s="61"/>
      <x:c r="I9684" s="66"/>
    </x:row>
    <x:row r="9685" spans="1:9" x14ac:dyDescent="0.25">
      <x:c r="A9685" s="33"/>
      <x:c r="B9685" s="33"/>
      <x:c r="C9685" s="33"/>
      <x:c r="D9685" s="32"/>
      <x:c r="E9685" s="33"/>
      <x:c r="F9685" s="60"/>
      <x:c r="G9685" s="61"/>
      <x:c r="H9685" s="61"/>
      <x:c r="I9685" s="66"/>
    </x:row>
    <x:row r="9686" spans="1:9" x14ac:dyDescent="0.25">
      <x:c r="A9686" s="33"/>
      <x:c r="B9686" s="33"/>
      <x:c r="C9686" s="33"/>
      <x:c r="D9686" s="32"/>
      <x:c r="E9686" s="33"/>
      <x:c r="F9686" s="60"/>
      <x:c r="G9686" s="61"/>
      <x:c r="H9686" s="61"/>
      <x:c r="I9686" s="66"/>
    </x:row>
    <x:row r="9687" spans="1:9" x14ac:dyDescent="0.25">
      <x:c r="A9687" s="33"/>
      <x:c r="B9687" s="33"/>
      <x:c r="C9687" s="33"/>
      <x:c r="D9687" s="32"/>
      <x:c r="E9687" s="33"/>
      <x:c r="F9687" s="60"/>
      <x:c r="G9687" s="61"/>
      <x:c r="H9687" s="61"/>
      <x:c r="I9687" s="66"/>
    </x:row>
    <x:row r="9688" spans="1:9" x14ac:dyDescent="0.25">
      <x:c r="A9688" s="33"/>
      <x:c r="B9688" s="33"/>
      <x:c r="C9688" s="33"/>
      <x:c r="D9688" s="32"/>
      <x:c r="E9688" s="33"/>
      <x:c r="F9688" s="60"/>
      <x:c r="G9688" s="61"/>
      <x:c r="H9688" s="61"/>
      <x:c r="I9688" s="66"/>
    </x:row>
    <x:row r="9689" spans="1:9" x14ac:dyDescent="0.25">
      <x:c r="A9689" s="33"/>
      <x:c r="B9689" s="33"/>
      <x:c r="C9689" s="33"/>
      <x:c r="D9689" s="32"/>
      <x:c r="E9689" s="33"/>
      <x:c r="F9689" s="60"/>
      <x:c r="G9689" s="61"/>
      <x:c r="H9689" s="61"/>
      <x:c r="I9689" s="66"/>
    </x:row>
    <x:row r="9690" spans="1:9" x14ac:dyDescent="0.25">
      <x:c r="A9690" s="33"/>
      <x:c r="B9690" s="33"/>
      <x:c r="C9690" s="33"/>
      <x:c r="D9690" s="32"/>
      <x:c r="E9690" s="33"/>
      <x:c r="F9690" s="60"/>
      <x:c r="G9690" s="61"/>
      <x:c r="H9690" s="61"/>
      <x:c r="I9690" s="66"/>
    </x:row>
    <x:row r="9691" spans="1:9" x14ac:dyDescent="0.25">
      <x:c r="A9691" s="33"/>
      <x:c r="B9691" s="33"/>
      <x:c r="C9691" s="33"/>
      <x:c r="D9691" s="32"/>
      <x:c r="E9691" s="33"/>
      <x:c r="F9691" s="60"/>
      <x:c r="G9691" s="61"/>
      <x:c r="H9691" s="61"/>
      <x:c r="I9691" s="66"/>
    </x:row>
    <x:row r="9692" spans="1:9" x14ac:dyDescent="0.25">
      <x:c r="A9692" s="33"/>
      <x:c r="B9692" s="33"/>
      <x:c r="C9692" s="33"/>
      <x:c r="D9692" s="32"/>
      <x:c r="E9692" s="33"/>
      <x:c r="F9692" s="60"/>
      <x:c r="G9692" s="61"/>
      <x:c r="H9692" s="61"/>
      <x:c r="I9692" s="66"/>
    </x:row>
    <x:row r="9693" spans="1:9" x14ac:dyDescent="0.25">
      <x:c r="A9693" s="33"/>
      <x:c r="B9693" s="33"/>
      <x:c r="C9693" s="33"/>
      <x:c r="D9693" s="32"/>
      <x:c r="E9693" s="33"/>
      <x:c r="F9693" s="60"/>
      <x:c r="G9693" s="61"/>
      <x:c r="H9693" s="61"/>
      <x:c r="I9693" s="66"/>
    </x:row>
    <x:row r="9694" spans="1:9" x14ac:dyDescent="0.25">
      <x:c r="A9694" s="33"/>
      <x:c r="B9694" s="33"/>
      <x:c r="C9694" s="33"/>
      <x:c r="D9694" s="32"/>
      <x:c r="E9694" s="33"/>
      <x:c r="F9694" s="60"/>
      <x:c r="G9694" s="61"/>
      <x:c r="H9694" s="61"/>
      <x:c r="I9694" s="66"/>
    </x:row>
    <x:row r="9695" spans="1:9" x14ac:dyDescent="0.25">
      <x:c r="A9695" s="33"/>
      <x:c r="B9695" s="33"/>
      <x:c r="C9695" s="33"/>
      <x:c r="D9695" s="32"/>
      <x:c r="E9695" s="33"/>
      <x:c r="F9695" s="60"/>
      <x:c r="G9695" s="61"/>
      <x:c r="H9695" s="61"/>
      <x:c r="I9695" s="66"/>
    </x:row>
    <x:row r="9696" spans="1:9" x14ac:dyDescent="0.25">
      <x:c r="A9696" s="33"/>
      <x:c r="B9696" s="33"/>
      <x:c r="C9696" s="33"/>
      <x:c r="D9696" s="32"/>
      <x:c r="E9696" s="33"/>
      <x:c r="F9696" s="60"/>
      <x:c r="G9696" s="61"/>
      <x:c r="H9696" s="61"/>
      <x:c r="I9696" s="66"/>
    </x:row>
    <x:row r="9697" spans="1:9" x14ac:dyDescent="0.25">
      <x:c r="A9697" s="33"/>
      <x:c r="B9697" s="33"/>
      <x:c r="C9697" s="33"/>
      <x:c r="D9697" s="32"/>
      <x:c r="E9697" s="33"/>
      <x:c r="F9697" s="60"/>
      <x:c r="G9697" s="61"/>
      <x:c r="H9697" s="61"/>
      <x:c r="I9697" s="66"/>
    </x:row>
    <x:row r="9698" spans="1:9" x14ac:dyDescent="0.25">
      <x:c r="A9698" s="33"/>
      <x:c r="B9698" s="33"/>
      <x:c r="C9698" s="33"/>
      <x:c r="D9698" s="32"/>
      <x:c r="E9698" s="33"/>
      <x:c r="F9698" s="60"/>
      <x:c r="G9698" s="61"/>
      <x:c r="H9698" s="61"/>
      <x:c r="I9698" s="66"/>
    </x:row>
    <x:row r="9699" spans="1:9" x14ac:dyDescent="0.25">
      <x:c r="A9699" s="33"/>
      <x:c r="B9699" s="33"/>
      <x:c r="C9699" s="33"/>
      <x:c r="D9699" s="32"/>
      <x:c r="E9699" s="33"/>
      <x:c r="F9699" s="60"/>
      <x:c r="G9699" s="61"/>
      <x:c r="H9699" s="61"/>
      <x:c r="I9699" s="66"/>
    </x:row>
    <x:row r="9700" spans="1:9" x14ac:dyDescent="0.25">
      <x:c r="A9700" s="33"/>
      <x:c r="B9700" s="33"/>
      <x:c r="C9700" s="33"/>
      <x:c r="D9700" s="32"/>
      <x:c r="E9700" s="33"/>
      <x:c r="F9700" s="60"/>
      <x:c r="G9700" s="61"/>
      <x:c r="H9700" s="61"/>
      <x:c r="I9700" s="66"/>
    </x:row>
    <x:row r="9701" spans="1:9" x14ac:dyDescent="0.25">
      <x:c r="A9701" s="33"/>
      <x:c r="B9701" s="33"/>
      <x:c r="C9701" s="33"/>
      <x:c r="D9701" s="32"/>
      <x:c r="E9701" s="33"/>
      <x:c r="F9701" s="60"/>
      <x:c r="G9701" s="61"/>
      <x:c r="H9701" s="61"/>
      <x:c r="I9701" s="66"/>
    </x:row>
    <x:row r="9702" spans="1:9" x14ac:dyDescent="0.25">
      <x:c r="A9702" s="33"/>
      <x:c r="B9702" s="33"/>
      <x:c r="C9702" s="33"/>
      <x:c r="D9702" s="32"/>
      <x:c r="E9702" s="33"/>
      <x:c r="F9702" s="60"/>
      <x:c r="G9702" s="61"/>
      <x:c r="H9702" s="61"/>
      <x:c r="I9702" s="66"/>
    </x:row>
    <x:row r="9703" spans="1:9" x14ac:dyDescent="0.25">
      <x:c r="A9703" s="33"/>
      <x:c r="B9703" s="33"/>
      <x:c r="C9703" s="33"/>
      <x:c r="D9703" s="32"/>
      <x:c r="E9703" s="33"/>
      <x:c r="F9703" s="60"/>
      <x:c r="G9703" s="61"/>
      <x:c r="H9703" s="61"/>
      <x:c r="I9703" s="66"/>
    </x:row>
    <x:row r="9704" spans="1:9" x14ac:dyDescent="0.25">
      <x:c r="A9704" s="33"/>
      <x:c r="B9704" s="33"/>
      <x:c r="C9704" s="33"/>
      <x:c r="D9704" s="32"/>
      <x:c r="E9704" s="33"/>
      <x:c r="F9704" s="60"/>
      <x:c r="G9704" s="61"/>
      <x:c r="H9704" s="61"/>
      <x:c r="I9704" s="66"/>
    </x:row>
    <x:row r="9705" spans="1:9" x14ac:dyDescent="0.25">
      <x:c r="A9705" s="33"/>
      <x:c r="B9705" s="33"/>
      <x:c r="C9705" s="33"/>
      <x:c r="D9705" s="32"/>
      <x:c r="E9705" s="33"/>
      <x:c r="F9705" s="60"/>
      <x:c r="G9705" s="61"/>
      <x:c r="H9705" s="61"/>
      <x:c r="I9705" s="66"/>
    </x:row>
    <x:row r="9706" spans="1:9" x14ac:dyDescent="0.25">
      <x:c r="A9706" s="33"/>
      <x:c r="B9706" s="33"/>
      <x:c r="C9706" s="33"/>
      <x:c r="D9706" s="32"/>
      <x:c r="E9706" s="33"/>
      <x:c r="F9706" s="60"/>
      <x:c r="G9706" s="61"/>
      <x:c r="H9706" s="61"/>
      <x:c r="I9706" s="66"/>
    </x:row>
    <x:row r="9707" spans="1:9" x14ac:dyDescent="0.25">
      <x:c r="A9707" s="33"/>
      <x:c r="B9707" s="33"/>
      <x:c r="C9707" s="33"/>
      <x:c r="D9707" s="32"/>
      <x:c r="E9707" s="33"/>
      <x:c r="F9707" s="60"/>
      <x:c r="G9707" s="61"/>
      <x:c r="H9707" s="61"/>
      <x:c r="I9707" s="66"/>
    </x:row>
    <x:row r="9708" spans="1:9" x14ac:dyDescent="0.25">
      <x:c r="A9708" s="33"/>
      <x:c r="B9708" s="33"/>
      <x:c r="C9708" s="33"/>
      <x:c r="D9708" s="32"/>
      <x:c r="E9708" s="33"/>
      <x:c r="F9708" s="60"/>
      <x:c r="G9708" s="61"/>
      <x:c r="H9708" s="61"/>
      <x:c r="I9708" s="66"/>
    </x:row>
    <x:row r="9709" spans="1:9" x14ac:dyDescent="0.25">
      <x:c r="A9709" s="33"/>
      <x:c r="B9709" s="33"/>
      <x:c r="C9709" s="33"/>
      <x:c r="D9709" s="32"/>
      <x:c r="E9709" s="33"/>
      <x:c r="F9709" s="60"/>
      <x:c r="G9709" s="61"/>
      <x:c r="H9709" s="61"/>
      <x:c r="I9709" s="66"/>
    </x:row>
    <x:row r="9710" spans="1:9" x14ac:dyDescent="0.25">
      <x:c r="A9710" s="33"/>
      <x:c r="B9710" s="33"/>
      <x:c r="C9710" s="33"/>
      <x:c r="D9710" s="32"/>
      <x:c r="E9710" s="33"/>
      <x:c r="F9710" s="60"/>
      <x:c r="G9710" s="61"/>
      <x:c r="H9710" s="61"/>
      <x:c r="I9710" s="66"/>
    </x:row>
    <x:row r="9711" spans="1:9" x14ac:dyDescent="0.25">
      <x:c r="A9711" s="33"/>
      <x:c r="B9711" s="33"/>
      <x:c r="C9711" s="33"/>
      <x:c r="D9711" s="32"/>
      <x:c r="E9711" s="33"/>
      <x:c r="F9711" s="60"/>
      <x:c r="G9711" s="61"/>
      <x:c r="H9711" s="61"/>
      <x:c r="I9711" s="66"/>
    </x:row>
    <x:row r="9712" spans="1:9" x14ac:dyDescent="0.25">
      <x:c r="A9712" s="33"/>
      <x:c r="B9712" s="33"/>
      <x:c r="C9712" s="33"/>
      <x:c r="D9712" s="32"/>
      <x:c r="E9712" s="33"/>
      <x:c r="F9712" s="60"/>
      <x:c r="G9712" s="61"/>
      <x:c r="H9712" s="61"/>
      <x:c r="I9712" s="66"/>
    </x:row>
    <x:row r="9713" spans="1:9" x14ac:dyDescent="0.25">
      <x:c r="A9713" s="33"/>
      <x:c r="B9713" s="33"/>
      <x:c r="C9713" s="33"/>
      <x:c r="D9713" s="32"/>
      <x:c r="E9713" s="33"/>
      <x:c r="F9713" s="60"/>
      <x:c r="G9713" s="61"/>
      <x:c r="H9713" s="61"/>
      <x:c r="I9713" s="66"/>
    </x:row>
    <x:row r="9714" spans="1:9" x14ac:dyDescent="0.25">
      <x:c r="A9714" s="33"/>
      <x:c r="B9714" s="33"/>
      <x:c r="C9714" s="33"/>
      <x:c r="D9714" s="32"/>
      <x:c r="E9714" s="33"/>
      <x:c r="F9714" s="60"/>
      <x:c r="G9714" s="61"/>
      <x:c r="H9714" s="61"/>
      <x:c r="I9714" s="66"/>
    </x:row>
    <x:row r="9715" spans="1:9" x14ac:dyDescent="0.25">
      <x:c r="A9715" s="33"/>
      <x:c r="B9715" s="33"/>
      <x:c r="C9715" s="33"/>
      <x:c r="D9715" s="32"/>
      <x:c r="E9715" s="33"/>
      <x:c r="F9715" s="60"/>
      <x:c r="G9715" s="61"/>
      <x:c r="H9715" s="61"/>
      <x:c r="I9715" s="66"/>
    </x:row>
    <x:row r="9716" spans="1:9" x14ac:dyDescent="0.25">
      <x:c r="A9716" s="33"/>
      <x:c r="B9716" s="33"/>
      <x:c r="C9716" s="33"/>
      <x:c r="D9716" s="32"/>
      <x:c r="E9716" s="33"/>
      <x:c r="F9716" s="60"/>
      <x:c r="G9716" s="61"/>
      <x:c r="H9716" s="61"/>
      <x:c r="I9716" s="66"/>
    </x:row>
    <x:row r="9717" spans="1:9" x14ac:dyDescent="0.25">
      <x:c r="A9717" s="33"/>
      <x:c r="B9717" s="33"/>
      <x:c r="C9717" s="33"/>
      <x:c r="D9717" s="32"/>
      <x:c r="E9717" s="33"/>
      <x:c r="F9717" s="60"/>
      <x:c r="G9717" s="61"/>
      <x:c r="H9717" s="61"/>
      <x:c r="I9717" s="66"/>
    </x:row>
    <x:row r="9718" spans="1:9" x14ac:dyDescent="0.25">
      <x:c r="A9718" s="33"/>
      <x:c r="B9718" s="33"/>
      <x:c r="C9718" s="33"/>
      <x:c r="D9718" s="32"/>
      <x:c r="E9718" s="33"/>
      <x:c r="F9718" s="60"/>
      <x:c r="G9718" s="61"/>
      <x:c r="H9718" s="61"/>
      <x:c r="I9718" s="66"/>
    </x:row>
    <x:row r="9719" spans="1:9" x14ac:dyDescent="0.25">
      <x:c r="A9719" s="33"/>
      <x:c r="B9719" s="33"/>
      <x:c r="C9719" s="33"/>
      <x:c r="D9719" s="32"/>
      <x:c r="E9719" s="33"/>
      <x:c r="F9719" s="60"/>
      <x:c r="G9719" s="61"/>
      <x:c r="H9719" s="61"/>
      <x:c r="I9719" s="66"/>
    </x:row>
    <x:row r="9720" spans="1:9" x14ac:dyDescent="0.25">
      <x:c r="A9720" s="33"/>
      <x:c r="B9720" s="33"/>
      <x:c r="C9720" s="33"/>
      <x:c r="D9720" s="32"/>
      <x:c r="E9720" s="33"/>
      <x:c r="F9720" s="60"/>
      <x:c r="G9720" s="61"/>
      <x:c r="H9720" s="61"/>
      <x:c r="I9720" s="66"/>
    </x:row>
    <x:row r="9721" spans="1:9" x14ac:dyDescent="0.25">
      <x:c r="A9721" s="33"/>
      <x:c r="B9721" s="33"/>
      <x:c r="C9721" s="33"/>
      <x:c r="D9721" s="32"/>
      <x:c r="E9721" s="33"/>
      <x:c r="F9721" s="60"/>
      <x:c r="G9721" s="61"/>
      <x:c r="H9721" s="61"/>
      <x:c r="I9721" s="66"/>
    </x:row>
    <x:row r="9722" spans="1:9" x14ac:dyDescent="0.25">
      <x:c r="A9722" s="33"/>
      <x:c r="B9722" s="33"/>
      <x:c r="C9722" s="33"/>
      <x:c r="D9722" s="32"/>
      <x:c r="E9722" s="33"/>
      <x:c r="F9722" s="60"/>
      <x:c r="G9722" s="61"/>
      <x:c r="H9722" s="61"/>
      <x:c r="I9722" s="66"/>
    </x:row>
    <x:row r="9723" spans="1:9" x14ac:dyDescent="0.25">
      <x:c r="A9723" s="33"/>
      <x:c r="B9723" s="33"/>
      <x:c r="C9723" s="33"/>
      <x:c r="D9723" s="32"/>
      <x:c r="E9723" s="33"/>
      <x:c r="F9723" s="60"/>
      <x:c r="G9723" s="61"/>
      <x:c r="H9723" s="61"/>
      <x:c r="I9723" s="66"/>
    </x:row>
    <x:row r="9724" spans="1:9" x14ac:dyDescent="0.25">
      <x:c r="A9724" s="33"/>
      <x:c r="B9724" s="33"/>
      <x:c r="C9724" s="33"/>
      <x:c r="D9724" s="32"/>
      <x:c r="E9724" s="33"/>
      <x:c r="F9724" s="60"/>
      <x:c r="G9724" s="61"/>
      <x:c r="H9724" s="61"/>
      <x:c r="I9724" s="66"/>
    </x:row>
    <x:row r="9725" spans="1:9" x14ac:dyDescent="0.25">
      <x:c r="A9725" s="33"/>
      <x:c r="B9725" s="33"/>
      <x:c r="C9725" s="33"/>
      <x:c r="D9725" s="32"/>
      <x:c r="E9725" s="33"/>
      <x:c r="F9725" s="60"/>
      <x:c r="G9725" s="61"/>
      <x:c r="H9725" s="61"/>
      <x:c r="I9725" s="66"/>
    </x:row>
    <x:row r="9726" spans="1:9" x14ac:dyDescent="0.25">
      <x:c r="A9726" s="33"/>
      <x:c r="B9726" s="33"/>
      <x:c r="C9726" s="33"/>
      <x:c r="D9726" s="32"/>
      <x:c r="E9726" s="33"/>
      <x:c r="F9726" s="60"/>
      <x:c r="G9726" s="61"/>
      <x:c r="H9726" s="61"/>
      <x:c r="I9726" s="66"/>
    </x:row>
    <x:row r="9727" spans="1:9" x14ac:dyDescent="0.25">
      <x:c r="A9727" s="33"/>
      <x:c r="B9727" s="33"/>
      <x:c r="C9727" s="33"/>
      <x:c r="D9727" s="32"/>
      <x:c r="E9727" s="33"/>
      <x:c r="F9727" s="60"/>
      <x:c r="G9727" s="61"/>
      <x:c r="H9727" s="61"/>
      <x:c r="I9727" s="66"/>
    </x:row>
    <x:row r="9728" spans="1:9" x14ac:dyDescent="0.25">
      <x:c r="A9728" s="33"/>
      <x:c r="B9728" s="33"/>
      <x:c r="C9728" s="33"/>
      <x:c r="D9728" s="32"/>
      <x:c r="E9728" s="33"/>
      <x:c r="F9728" s="60"/>
      <x:c r="G9728" s="61"/>
      <x:c r="H9728" s="61"/>
      <x:c r="I9728" s="66"/>
    </x:row>
    <x:row r="9729" spans="1:9" x14ac:dyDescent="0.25">
      <x:c r="A9729" s="33"/>
      <x:c r="B9729" s="33"/>
      <x:c r="C9729" s="33"/>
      <x:c r="D9729" s="32"/>
      <x:c r="E9729" s="33"/>
      <x:c r="F9729" s="60"/>
      <x:c r="G9729" s="61"/>
      <x:c r="H9729" s="61"/>
      <x:c r="I9729" s="66"/>
    </x:row>
    <x:row r="9730" spans="1:9" x14ac:dyDescent="0.25">
      <x:c r="A9730" s="33"/>
      <x:c r="B9730" s="33"/>
      <x:c r="C9730" s="33"/>
      <x:c r="D9730" s="32"/>
      <x:c r="E9730" s="33"/>
      <x:c r="F9730" s="60"/>
      <x:c r="G9730" s="61"/>
      <x:c r="H9730" s="61"/>
      <x:c r="I9730" s="66"/>
    </x:row>
    <x:row r="9731" spans="1:9" x14ac:dyDescent="0.25">
      <x:c r="A9731" s="33"/>
      <x:c r="B9731" s="33"/>
      <x:c r="C9731" s="33"/>
      <x:c r="D9731" s="32"/>
      <x:c r="E9731" s="33"/>
      <x:c r="F9731" s="60"/>
      <x:c r="G9731" s="61"/>
      <x:c r="H9731" s="61"/>
      <x:c r="I9731" s="66"/>
    </x:row>
    <x:row r="9732" spans="1:9" x14ac:dyDescent="0.25">
      <x:c r="A9732" s="33"/>
      <x:c r="B9732" s="33"/>
      <x:c r="C9732" s="33"/>
      <x:c r="D9732" s="32"/>
      <x:c r="E9732" s="33"/>
      <x:c r="F9732" s="60"/>
      <x:c r="G9732" s="61"/>
      <x:c r="H9732" s="61"/>
      <x:c r="I9732" s="66"/>
    </x:row>
    <x:row r="9733" spans="1:9" x14ac:dyDescent="0.25">
      <x:c r="A9733" s="33"/>
      <x:c r="B9733" s="33"/>
      <x:c r="C9733" s="33"/>
      <x:c r="D9733" s="32"/>
      <x:c r="E9733" s="33"/>
      <x:c r="F9733" s="60"/>
      <x:c r="G9733" s="61"/>
      <x:c r="H9733" s="61"/>
      <x:c r="I9733" s="66"/>
    </x:row>
    <x:row r="9734" spans="1:9" x14ac:dyDescent="0.25">
      <x:c r="A9734" s="33"/>
      <x:c r="B9734" s="33"/>
      <x:c r="C9734" s="33"/>
      <x:c r="D9734" s="32"/>
      <x:c r="E9734" s="33"/>
      <x:c r="F9734" s="60"/>
      <x:c r="G9734" s="61"/>
      <x:c r="H9734" s="61"/>
      <x:c r="I9734" s="66"/>
    </x:row>
    <x:row r="9735" spans="1:9" x14ac:dyDescent="0.25">
      <x:c r="A9735" s="33"/>
      <x:c r="B9735" s="33"/>
      <x:c r="C9735" s="33"/>
      <x:c r="D9735" s="32"/>
      <x:c r="E9735" s="33"/>
      <x:c r="F9735" s="60"/>
      <x:c r="G9735" s="61"/>
      <x:c r="H9735" s="61"/>
      <x:c r="I9735" s="66"/>
    </x:row>
    <x:row r="9736" spans="1:9" x14ac:dyDescent="0.25">
      <x:c r="A9736" s="33"/>
      <x:c r="B9736" s="33"/>
      <x:c r="C9736" s="33"/>
      <x:c r="D9736" s="32"/>
      <x:c r="E9736" s="33"/>
      <x:c r="F9736" s="60"/>
      <x:c r="G9736" s="61"/>
      <x:c r="H9736" s="61"/>
      <x:c r="I9736" s="66"/>
    </x:row>
    <x:row r="9737" spans="1:9" x14ac:dyDescent="0.25">
      <x:c r="A9737" s="33"/>
      <x:c r="B9737" s="33"/>
      <x:c r="C9737" s="33"/>
      <x:c r="D9737" s="32"/>
      <x:c r="E9737" s="33"/>
      <x:c r="F9737" s="60"/>
      <x:c r="G9737" s="61"/>
      <x:c r="H9737" s="61"/>
      <x:c r="I9737" s="66"/>
    </x:row>
    <x:row r="9738" spans="1:9" x14ac:dyDescent="0.25">
      <x:c r="A9738" s="33"/>
      <x:c r="B9738" s="33"/>
      <x:c r="C9738" s="33"/>
      <x:c r="D9738" s="32"/>
      <x:c r="E9738" s="33"/>
      <x:c r="F9738" s="60"/>
      <x:c r="G9738" s="61"/>
      <x:c r="H9738" s="61"/>
      <x:c r="I9738" s="66"/>
    </x:row>
    <x:row r="9739" spans="1:9" x14ac:dyDescent="0.25">
      <x:c r="A9739" s="33"/>
      <x:c r="B9739" s="33"/>
      <x:c r="C9739" s="33"/>
      <x:c r="D9739" s="32"/>
      <x:c r="E9739" s="33"/>
      <x:c r="F9739" s="60"/>
      <x:c r="G9739" s="61"/>
      <x:c r="H9739" s="61"/>
      <x:c r="I9739" s="66"/>
    </x:row>
    <x:row r="9740" spans="1:9" x14ac:dyDescent="0.25">
      <x:c r="A9740" s="33"/>
      <x:c r="B9740" s="33"/>
      <x:c r="C9740" s="33"/>
      <x:c r="D9740" s="32"/>
      <x:c r="E9740" s="33"/>
      <x:c r="F9740" s="60"/>
      <x:c r="G9740" s="61"/>
      <x:c r="H9740" s="61"/>
      <x:c r="I9740" s="66"/>
    </x:row>
    <x:row r="9741" spans="1:9" x14ac:dyDescent="0.25">
      <x:c r="A9741" s="33"/>
      <x:c r="B9741" s="33"/>
      <x:c r="C9741" s="33"/>
      <x:c r="D9741" s="32"/>
      <x:c r="E9741" s="33"/>
      <x:c r="F9741" s="60"/>
      <x:c r="G9741" s="61"/>
      <x:c r="H9741" s="61"/>
      <x:c r="I9741" s="66"/>
    </x:row>
    <x:row r="9742" spans="1:9" x14ac:dyDescent="0.25">
      <x:c r="A9742" s="33"/>
      <x:c r="B9742" s="33"/>
      <x:c r="C9742" s="33"/>
      <x:c r="D9742" s="32"/>
      <x:c r="E9742" s="33"/>
      <x:c r="F9742" s="60"/>
      <x:c r="G9742" s="61"/>
      <x:c r="H9742" s="61"/>
      <x:c r="I9742" s="66"/>
    </x:row>
    <x:row r="9743" spans="1:9" x14ac:dyDescent="0.25">
      <x:c r="A9743" s="33"/>
      <x:c r="B9743" s="33"/>
      <x:c r="C9743" s="33"/>
      <x:c r="D9743" s="32"/>
      <x:c r="E9743" s="33"/>
      <x:c r="F9743" s="60"/>
      <x:c r="G9743" s="61"/>
      <x:c r="H9743" s="61"/>
      <x:c r="I9743" s="66"/>
    </x:row>
    <x:row r="9744" spans="1:9" x14ac:dyDescent="0.25">
      <x:c r="A9744" s="33"/>
      <x:c r="B9744" s="33"/>
      <x:c r="C9744" s="33"/>
      <x:c r="D9744" s="32"/>
      <x:c r="E9744" s="33"/>
      <x:c r="F9744" s="60"/>
      <x:c r="G9744" s="61"/>
      <x:c r="H9744" s="61"/>
      <x:c r="I9744" s="66"/>
    </x:row>
    <x:row r="9745" spans="1:9" x14ac:dyDescent="0.25">
      <x:c r="A9745" s="33"/>
      <x:c r="B9745" s="33"/>
      <x:c r="C9745" s="33"/>
      <x:c r="D9745" s="32"/>
      <x:c r="E9745" s="33"/>
      <x:c r="F9745" s="60"/>
      <x:c r="G9745" s="61"/>
      <x:c r="H9745" s="61"/>
      <x:c r="I9745" s="66"/>
    </x:row>
    <x:row r="9746" spans="1:9" x14ac:dyDescent="0.25">
      <x:c r="A9746" s="33"/>
      <x:c r="B9746" s="33"/>
      <x:c r="C9746" s="33"/>
      <x:c r="D9746" s="32"/>
      <x:c r="E9746" s="33"/>
      <x:c r="F9746" s="60"/>
      <x:c r="G9746" s="61"/>
      <x:c r="H9746" s="61"/>
      <x:c r="I9746" s="66"/>
    </x:row>
    <x:row r="9747" spans="1:9" x14ac:dyDescent="0.25">
      <x:c r="A9747" s="33"/>
      <x:c r="B9747" s="33"/>
      <x:c r="C9747" s="33"/>
      <x:c r="D9747" s="32"/>
      <x:c r="E9747" s="33"/>
      <x:c r="F9747" s="60"/>
      <x:c r="G9747" s="61"/>
      <x:c r="H9747" s="61"/>
      <x:c r="I9747" s="66"/>
    </x:row>
    <x:row r="9748" spans="1:9" x14ac:dyDescent="0.25">
      <x:c r="A9748" s="33"/>
      <x:c r="B9748" s="33"/>
      <x:c r="C9748" s="33"/>
      <x:c r="D9748" s="32"/>
      <x:c r="E9748" s="33"/>
      <x:c r="F9748" s="60"/>
      <x:c r="G9748" s="61"/>
      <x:c r="H9748" s="61"/>
      <x:c r="I9748" s="66"/>
    </x:row>
    <x:row r="9749" spans="1:9" x14ac:dyDescent="0.25">
      <x:c r="A9749" s="33"/>
      <x:c r="B9749" s="33"/>
      <x:c r="C9749" s="33"/>
      <x:c r="D9749" s="32"/>
      <x:c r="E9749" s="33"/>
      <x:c r="F9749" s="60"/>
      <x:c r="G9749" s="61"/>
      <x:c r="H9749" s="61"/>
      <x:c r="I9749" s="66"/>
    </x:row>
    <x:row r="9750" spans="1:9" x14ac:dyDescent="0.25">
      <x:c r="A9750" s="33"/>
      <x:c r="B9750" s="33"/>
      <x:c r="C9750" s="33"/>
      <x:c r="D9750" s="32"/>
      <x:c r="E9750" s="33"/>
      <x:c r="F9750" s="60"/>
      <x:c r="G9750" s="61"/>
      <x:c r="H9750" s="61"/>
      <x:c r="I9750" s="66"/>
    </x:row>
    <x:row r="9751" spans="1:9" x14ac:dyDescent="0.25">
      <x:c r="A9751" s="33"/>
      <x:c r="B9751" s="33"/>
      <x:c r="C9751" s="33"/>
      <x:c r="D9751" s="32"/>
      <x:c r="E9751" s="33"/>
      <x:c r="F9751" s="60"/>
      <x:c r="G9751" s="61"/>
      <x:c r="H9751" s="61"/>
      <x:c r="I9751" s="66"/>
    </x:row>
    <x:row r="9752" spans="1:9" x14ac:dyDescent="0.25">
      <x:c r="A9752" s="33"/>
      <x:c r="B9752" s="33"/>
      <x:c r="C9752" s="33"/>
      <x:c r="D9752" s="32"/>
      <x:c r="E9752" s="33"/>
      <x:c r="F9752" s="60"/>
      <x:c r="G9752" s="61"/>
      <x:c r="H9752" s="61"/>
      <x:c r="I9752" s="66"/>
    </x:row>
    <x:row r="9753" spans="1:9" x14ac:dyDescent="0.25">
      <x:c r="A9753" s="33"/>
      <x:c r="B9753" s="33"/>
      <x:c r="C9753" s="33"/>
      <x:c r="D9753" s="32"/>
      <x:c r="E9753" s="33"/>
      <x:c r="F9753" s="60"/>
      <x:c r="G9753" s="61"/>
      <x:c r="H9753" s="61"/>
      <x:c r="I9753" s="66"/>
    </x:row>
    <x:row r="9754" spans="1:9" x14ac:dyDescent="0.25">
      <x:c r="A9754" s="33"/>
      <x:c r="B9754" s="33"/>
      <x:c r="C9754" s="33"/>
      <x:c r="D9754" s="32"/>
      <x:c r="E9754" s="33"/>
      <x:c r="F9754" s="60"/>
      <x:c r="G9754" s="61"/>
      <x:c r="H9754" s="61"/>
      <x:c r="I9754" s="66"/>
    </x:row>
    <x:row r="9755" spans="1:9" x14ac:dyDescent="0.25">
      <x:c r="A9755" s="33"/>
      <x:c r="B9755" s="33"/>
      <x:c r="C9755" s="33"/>
      <x:c r="D9755" s="32"/>
      <x:c r="E9755" s="33"/>
      <x:c r="F9755" s="60"/>
      <x:c r="G9755" s="61"/>
      <x:c r="H9755" s="61"/>
      <x:c r="I9755" s="66"/>
    </x:row>
    <x:row r="9756" spans="1:9" x14ac:dyDescent="0.25">
      <x:c r="A9756" s="33"/>
      <x:c r="B9756" s="33"/>
      <x:c r="C9756" s="33"/>
      <x:c r="D9756" s="32"/>
      <x:c r="E9756" s="33"/>
      <x:c r="F9756" s="60"/>
      <x:c r="G9756" s="61"/>
      <x:c r="H9756" s="61"/>
      <x:c r="I9756" s="66"/>
    </x:row>
    <x:row r="9757" spans="1:9" x14ac:dyDescent="0.25">
      <x:c r="A9757" s="33"/>
      <x:c r="B9757" s="33"/>
      <x:c r="C9757" s="33"/>
      <x:c r="D9757" s="32"/>
      <x:c r="E9757" s="33"/>
      <x:c r="F9757" s="60"/>
      <x:c r="G9757" s="61"/>
      <x:c r="H9757" s="61"/>
      <x:c r="I9757" s="66"/>
    </x:row>
    <x:row r="9758" spans="1:9" x14ac:dyDescent="0.25">
      <x:c r="A9758" s="33"/>
      <x:c r="B9758" s="33"/>
      <x:c r="C9758" s="33"/>
      <x:c r="D9758" s="32"/>
      <x:c r="E9758" s="33"/>
      <x:c r="F9758" s="60"/>
      <x:c r="G9758" s="61"/>
      <x:c r="H9758" s="61"/>
      <x:c r="I9758" s="66"/>
    </x:row>
    <x:row r="9759" spans="1:9" x14ac:dyDescent="0.25">
      <x:c r="A9759" s="33"/>
      <x:c r="B9759" s="33"/>
      <x:c r="C9759" s="33"/>
      <x:c r="D9759" s="32"/>
      <x:c r="E9759" s="33"/>
      <x:c r="F9759" s="60"/>
      <x:c r="G9759" s="61"/>
      <x:c r="H9759" s="61"/>
      <x:c r="I9759" s="66"/>
    </x:row>
    <x:row r="9760" spans="1:9" x14ac:dyDescent="0.25">
      <x:c r="A9760" s="33"/>
      <x:c r="B9760" s="33"/>
      <x:c r="C9760" s="33"/>
      <x:c r="D9760" s="32"/>
      <x:c r="E9760" s="33"/>
      <x:c r="F9760" s="60"/>
      <x:c r="G9760" s="61"/>
      <x:c r="H9760" s="61"/>
      <x:c r="I9760" s="66"/>
    </x:row>
    <x:row r="9761" spans="1:9" x14ac:dyDescent="0.25">
      <x:c r="A9761" s="33"/>
      <x:c r="B9761" s="33"/>
      <x:c r="C9761" s="33"/>
      <x:c r="D9761" s="32"/>
      <x:c r="E9761" s="33"/>
      <x:c r="F9761" s="60"/>
      <x:c r="G9761" s="61"/>
      <x:c r="H9761" s="61"/>
      <x:c r="I9761" s="66"/>
    </x:row>
    <x:row r="9762" spans="1:9" x14ac:dyDescent="0.25">
      <x:c r="A9762" s="33"/>
      <x:c r="B9762" s="33"/>
      <x:c r="C9762" s="33"/>
      <x:c r="D9762" s="32"/>
      <x:c r="E9762" s="33"/>
      <x:c r="F9762" s="60"/>
      <x:c r="G9762" s="61"/>
      <x:c r="H9762" s="61"/>
      <x:c r="I9762" s="66"/>
    </x:row>
    <x:row r="9763" spans="1:9" x14ac:dyDescent="0.25">
      <x:c r="A9763" s="33"/>
      <x:c r="B9763" s="33"/>
      <x:c r="C9763" s="33"/>
      <x:c r="D9763" s="32"/>
      <x:c r="E9763" s="33"/>
      <x:c r="F9763" s="60"/>
      <x:c r="G9763" s="61"/>
      <x:c r="H9763" s="61"/>
      <x:c r="I9763" s="66"/>
    </x:row>
    <x:row r="9764" spans="1:9" x14ac:dyDescent="0.25">
      <x:c r="A9764" s="33"/>
      <x:c r="B9764" s="33"/>
      <x:c r="C9764" s="33"/>
      <x:c r="D9764" s="32"/>
      <x:c r="E9764" s="33"/>
      <x:c r="F9764" s="60"/>
      <x:c r="G9764" s="61"/>
      <x:c r="H9764" s="61"/>
      <x:c r="I9764" s="66"/>
    </x:row>
    <x:row r="9765" spans="1:9" x14ac:dyDescent="0.25">
      <x:c r="A9765" s="33"/>
      <x:c r="B9765" s="33"/>
      <x:c r="C9765" s="33"/>
      <x:c r="D9765" s="32"/>
      <x:c r="E9765" s="33"/>
      <x:c r="F9765" s="60"/>
      <x:c r="G9765" s="61"/>
      <x:c r="H9765" s="61"/>
      <x:c r="I9765" s="66"/>
    </x:row>
    <x:row r="9766" spans="1:9" x14ac:dyDescent="0.25">
      <x:c r="A9766" s="33"/>
      <x:c r="B9766" s="33"/>
      <x:c r="C9766" s="33"/>
      <x:c r="D9766" s="32"/>
      <x:c r="E9766" s="33"/>
      <x:c r="F9766" s="60"/>
      <x:c r="G9766" s="61"/>
      <x:c r="H9766" s="61"/>
      <x:c r="I9766" s="66"/>
    </x:row>
    <x:row r="9767" spans="1:9" x14ac:dyDescent="0.25">
      <x:c r="A9767" s="33"/>
      <x:c r="B9767" s="33"/>
      <x:c r="C9767" s="33"/>
      <x:c r="D9767" s="32"/>
      <x:c r="E9767" s="33"/>
      <x:c r="F9767" s="60"/>
      <x:c r="G9767" s="61"/>
      <x:c r="H9767" s="61"/>
      <x:c r="I9767" s="66"/>
    </x:row>
    <x:row r="9768" spans="1:9" x14ac:dyDescent="0.25">
      <x:c r="A9768" s="33"/>
      <x:c r="B9768" s="33"/>
      <x:c r="C9768" s="33"/>
      <x:c r="D9768" s="32"/>
      <x:c r="E9768" s="33"/>
      <x:c r="F9768" s="60"/>
      <x:c r="G9768" s="61"/>
      <x:c r="H9768" s="61"/>
      <x:c r="I9768" s="66"/>
    </x:row>
    <x:row r="9769" spans="1:9" x14ac:dyDescent="0.25">
      <x:c r="A9769" s="33"/>
      <x:c r="B9769" s="33"/>
      <x:c r="C9769" s="33"/>
      <x:c r="D9769" s="32"/>
      <x:c r="E9769" s="33"/>
      <x:c r="F9769" s="60"/>
      <x:c r="G9769" s="61"/>
      <x:c r="H9769" s="61"/>
      <x:c r="I9769" s="66"/>
    </x:row>
    <x:row r="9770" spans="1:9" x14ac:dyDescent="0.25">
      <x:c r="A9770" s="33"/>
      <x:c r="B9770" s="33"/>
      <x:c r="C9770" s="33"/>
      <x:c r="D9770" s="32"/>
      <x:c r="E9770" s="33"/>
      <x:c r="F9770" s="60"/>
      <x:c r="G9770" s="61"/>
      <x:c r="H9770" s="61"/>
      <x:c r="I9770" s="66"/>
    </x:row>
    <x:row r="9771" spans="1:9" x14ac:dyDescent="0.25">
      <x:c r="A9771" s="33"/>
      <x:c r="B9771" s="33"/>
      <x:c r="C9771" s="33"/>
      <x:c r="D9771" s="32"/>
      <x:c r="E9771" s="33"/>
      <x:c r="F9771" s="60"/>
      <x:c r="G9771" s="61"/>
      <x:c r="H9771" s="61"/>
      <x:c r="I9771" s="66"/>
    </x:row>
    <x:row r="9772" spans="1:9" x14ac:dyDescent="0.25">
      <x:c r="A9772" s="33"/>
      <x:c r="B9772" s="33"/>
      <x:c r="C9772" s="33"/>
      <x:c r="D9772" s="32"/>
      <x:c r="E9772" s="33"/>
      <x:c r="F9772" s="60"/>
      <x:c r="G9772" s="61"/>
      <x:c r="H9772" s="61"/>
      <x:c r="I9772" s="66"/>
    </x:row>
    <x:row r="9773" spans="1:9" x14ac:dyDescent="0.25">
      <x:c r="A9773" s="33"/>
      <x:c r="B9773" s="33"/>
      <x:c r="C9773" s="33"/>
      <x:c r="D9773" s="32"/>
      <x:c r="E9773" s="33"/>
      <x:c r="F9773" s="60"/>
      <x:c r="G9773" s="61"/>
      <x:c r="H9773" s="61"/>
      <x:c r="I9773" s="66"/>
    </x:row>
    <x:row r="9774" spans="1:9" x14ac:dyDescent="0.25">
      <x:c r="A9774" s="33"/>
      <x:c r="B9774" s="33"/>
      <x:c r="C9774" s="33"/>
      <x:c r="D9774" s="32"/>
      <x:c r="E9774" s="33"/>
      <x:c r="F9774" s="60"/>
      <x:c r="G9774" s="61"/>
      <x:c r="H9774" s="61"/>
      <x:c r="I9774" s="66"/>
    </x:row>
    <x:row r="9775" spans="1:9" x14ac:dyDescent="0.25">
      <x:c r="A9775" s="33"/>
      <x:c r="B9775" s="33"/>
      <x:c r="C9775" s="33"/>
      <x:c r="D9775" s="32"/>
      <x:c r="E9775" s="33"/>
      <x:c r="F9775" s="60"/>
      <x:c r="G9775" s="61"/>
      <x:c r="H9775" s="61"/>
      <x:c r="I9775" s="66"/>
    </x:row>
    <x:row r="9776" spans="1:9" x14ac:dyDescent="0.25">
      <x:c r="A9776" s="33"/>
      <x:c r="B9776" s="33"/>
      <x:c r="C9776" s="33"/>
      <x:c r="D9776" s="32"/>
      <x:c r="E9776" s="33"/>
      <x:c r="F9776" s="60"/>
      <x:c r="G9776" s="61"/>
      <x:c r="H9776" s="61"/>
      <x:c r="I9776" s="66"/>
    </x:row>
    <x:row r="9777" spans="1:9" x14ac:dyDescent="0.25">
      <x:c r="A9777" s="33"/>
      <x:c r="B9777" s="33"/>
      <x:c r="C9777" s="33"/>
      <x:c r="D9777" s="32"/>
      <x:c r="E9777" s="33"/>
      <x:c r="F9777" s="60"/>
      <x:c r="G9777" s="61"/>
      <x:c r="H9777" s="61"/>
      <x:c r="I9777" s="66"/>
    </x:row>
    <x:row r="9778" spans="1:9" x14ac:dyDescent="0.25">
      <x:c r="A9778" s="33"/>
      <x:c r="B9778" s="33"/>
      <x:c r="C9778" s="33"/>
      <x:c r="D9778" s="32"/>
      <x:c r="E9778" s="33"/>
      <x:c r="F9778" s="60"/>
      <x:c r="G9778" s="61"/>
      <x:c r="H9778" s="61"/>
      <x:c r="I9778" s="66"/>
    </x:row>
    <x:row r="9779" spans="1:9" x14ac:dyDescent="0.25">
      <x:c r="A9779" s="33"/>
      <x:c r="B9779" s="33"/>
      <x:c r="C9779" s="33"/>
      <x:c r="D9779" s="32"/>
      <x:c r="E9779" s="33"/>
      <x:c r="F9779" s="60"/>
      <x:c r="G9779" s="61"/>
      <x:c r="H9779" s="61"/>
      <x:c r="I9779" s="66"/>
    </x:row>
    <x:row r="9780" spans="1:9" x14ac:dyDescent="0.25">
      <x:c r="A9780" s="33"/>
      <x:c r="B9780" s="33"/>
      <x:c r="C9780" s="33"/>
      <x:c r="D9780" s="32"/>
      <x:c r="E9780" s="33"/>
      <x:c r="F9780" s="60"/>
      <x:c r="G9780" s="61"/>
      <x:c r="H9780" s="61"/>
      <x:c r="I9780" s="66"/>
    </x:row>
    <x:row r="9781" spans="1:9" x14ac:dyDescent="0.25">
      <x:c r="A9781" s="33"/>
      <x:c r="B9781" s="33"/>
      <x:c r="C9781" s="33"/>
      <x:c r="D9781" s="32"/>
      <x:c r="E9781" s="33"/>
      <x:c r="F9781" s="60"/>
      <x:c r="G9781" s="61"/>
      <x:c r="H9781" s="61"/>
      <x:c r="I9781" s="66"/>
    </x:row>
    <x:row r="9782" spans="1:9" x14ac:dyDescent="0.25">
      <x:c r="A9782" s="33"/>
      <x:c r="B9782" s="33"/>
      <x:c r="C9782" s="33"/>
      <x:c r="D9782" s="32"/>
      <x:c r="E9782" s="33"/>
      <x:c r="F9782" s="60"/>
      <x:c r="G9782" s="61"/>
      <x:c r="H9782" s="61"/>
      <x:c r="I9782" s="66"/>
    </x:row>
    <x:row r="9783" spans="1:9" x14ac:dyDescent="0.25">
      <x:c r="A9783" s="33"/>
      <x:c r="B9783" s="33"/>
      <x:c r="C9783" s="33"/>
      <x:c r="D9783" s="32"/>
      <x:c r="E9783" s="33"/>
      <x:c r="F9783" s="60"/>
      <x:c r="G9783" s="61"/>
      <x:c r="H9783" s="61"/>
      <x:c r="I9783" s="66"/>
    </x:row>
    <x:row r="9784" spans="1:9" x14ac:dyDescent="0.25">
      <x:c r="A9784" s="33"/>
      <x:c r="B9784" s="33"/>
      <x:c r="C9784" s="33"/>
      <x:c r="D9784" s="32"/>
      <x:c r="E9784" s="33"/>
      <x:c r="F9784" s="60"/>
      <x:c r="G9784" s="61"/>
      <x:c r="H9784" s="61"/>
      <x:c r="I9784" s="66"/>
    </x:row>
    <x:row r="9785" spans="1:9" x14ac:dyDescent="0.25">
      <x:c r="A9785" s="33"/>
      <x:c r="B9785" s="33"/>
      <x:c r="C9785" s="33"/>
      <x:c r="D9785" s="32"/>
      <x:c r="E9785" s="33"/>
      <x:c r="F9785" s="60"/>
      <x:c r="G9785" s="61"/>
      <x:c r="H9785" s="61"/>
      <x:c r="I9785" s="66"/>
    </x:row>
    <x:row r="9786" spans="1:9" x14ac:dyDescent="0.25">
      <x:c r="A9786" s="33"/>
      <x:c r="B9786" s="33"/>
      <x:c r="C9786" s="33"/>
      <x:c r="D9786" s="32"/>
      <x:c r="E9786" s="33"/>
      <x:c r="F9786" s="60"/>
      <x:c r="G9786" s="61"/>
      <x:c r="H9786" s="61"/>
      <x:c r="I9786" s="66"/>
    </x:row>
    <x:row r="9787" spans="1:9" x14ac:dyDescent="0.25">
      <x:c r="A9787" s="33"/>
      <x:c r="B9787" s="33"/>
      <x:c r="C9787" s="33"/>
      <x:c r="D9787" s="32"/>
      <x:c r="E9787" s="33"/>
      <x:c r="F9787" s="60"/>
      <x:c r="G9787" s="61"/>
      <x:c r="H9787" s="61"/>
      <x:c r="I9787" s="66"/>
    </x:row>
    <x:row r="9788" spans="1:9" x14ac:dyDescent="0.25">
      <x:c r="A9788" s="33"/>
      <x:c r="B9788" s="33"/>
      <x:c r="C9788" s="33"/>
      <x:c r="D9788" s="32"/>
      <x:c r="E9788" s="33"/>
      <x:c r="F9788" s="60"/>
      <x:c r="G9788" s="61"/>
      <x:c r="H9788" s="61"/>
      <x:c r="I9788" s="66"/>
    </x:row>
    <x:row r="9789" spans="1:9" x14ac:dyDescent="0.25">
      <x:c r="A9789" s="33"/>
      <x:c r="B9789" s="33"/>
      <x:c r="C9789" s="33"/>
      <x:c r="D9789" s="32"/>
      <x:c r="E9789" s="33"/>
      <x:c r="F9789" s="60"/>
      <x:c r="G9789" s="61"/>
      <x:c r="H9789" s="61"/>
      <x:c r="I9789" s="66"/>
    </x:row>
    <x:row r="9790" spans="1:9" x14ac:dyDescent="0.25">
      <x:c r="A9790" s="33"/>
      <x:c r="B9790" s="33"/>
      <x:c r="C9790" s="33"/>
      <x:c r="D9790" s="32"/>
      <x:c r="E9790" s="33"/>
      <x:c r="F9790" s="60"/>
      <x:c r="G9790" s="61"/>
      <x:c r="H9790" s="61"/>
      <x:c r="I9790" s="66"/>
    </x:row>
    <x:row r="9791" spans="1:9" x14ac:dyDescent="0.25">
      <x:c r="A9791" s="33"/>
      <x:c r="B9791" s="33"/>
      <x:c r="C9791" s="33"/>
      <x:c r="D9791" s="32"/>
      <x:c r="E9791" s="33"/>
      <x:c r="F9791" s="60"/>
      <x:c r="G9791" s="61"/>
      <x:c r="H9791" s="61"/>
      <x:c r="I9791" s="66"/>
    </x:row>
    <x:row r="9792" spans="1:9" x14ac:dyDescent="0.25">
      <x:c r="A9792" s="33"/>
      <x:c r="B9792" s="33"/>
      <x:c r="C9792" s="33"/>
      <x:c r="D9792" s="32"/>
      <x:c r="E9792" s="33"/>
      <x:c r="F9792" s="60"/>
      <x:c r="G9792" s="61"/>
      <x:c r="H9792" s="61"/>
      <x:c r="I9792" s="66"/>
    </x:row>
    <x:row r="9793" spans="1:9" x14ac:dyDescent="0.25">
      <x:c r="A9793" s="33"/>
      <x:c r="B9793" s="33"/>
      <x:c r="C9793" s="33"/>
      <x:c r="D9793" s="32"/>
      <x:c r="E9793" s="33"/>
      <x:c r="F9793" s="60"/>
      <x:c r="G9793" s="61"/>
      <x:c r="H9793" s="61"/>
      <x:c r="I9793" s="66"/>
    </x:row>
    <x:row r="9794" spans="1:9" x14ac:dyDescent="0.25">
      <x:c r="A9794" s="33"/>
      <x:c r="B9794" s="33"/>
      <x:c r="C9794" s="33"/>
      <x:c r="D9794" s="32"/>
      <x:c r="E9794" s="33"/>
      <x:c r="F9794" s="60"/>
      <x:c r="G9794" s="61"/>
      <x:c r="H9794" s="61"/>
      <x:c r="I9794" s="66"/>
    </x:row>
    <x:row r="9795" spans="1:9" x14ac:dyDescent="0.25">
      <x:c r="A9795" s="33"/>
      <x:c r="B9795" s="33"/>
      <x:c r="C9795" s="33"/>
      <x:c r="D9795" s="32"/>
      <x:c r="E9795" s="33"/>
      <x:c r="F9795" s="60"/>
      <x:c r="G9795" s="61"/>
      <x:c r="H9795" s="61"/>
      <x:c r="I9795" s="66"/>
    </x:row>
    <x:row r="9796" spans="1:9" x14ac:dyDescent="0.25">
      <x:c r="A9796" s="33"/>
      <x:c r="B9796" s="33"/>
      <x:c r="C9796" s="33"/>
      <x:c r="D9796" s="32"/>
      <x:c r="E9796" s="33"/>
      <x:c r="F9796" s="60"/>
      <x:c r="G9796" s="61"/>
      <x:c r="H9796" s="61"/>
      <x:c r="I9796" s="66"/>
    </x:row>
    <x:row r="9797" spans="1:9" x14ac:dyDescent="0.25">
      <x:c r="A9797" s="33"/>
      <x:c r="B9797" s="33"/>
      <x:c r="C9797" s="33"/>
      <x:c r="D9797" s="32"/>
      <x:c r="E9797" s="33"/>
      <x:c r="F9797" s="60"/>
      <x:c r="G9797" s="61"/>
      <x:c r="H9797" s="61"/>
      <x:c r="I9797" s="66"/>
    </x:row>
    <x:row r="9798" spans="1:9" x14ac:dyDescent="0.25">
      <x:c r="A9798" s="33"/>
      <x:c r="B9798" s="33"/>
      <x:c r="C9798" s="33"/>
      <x:c r="D9798" s="32"/>
      <x:c r="E9798" s="33"/>
      <x:c r="F9798" s="60"/>
      <x:c r="G9798" s="61"/>
      <x:c r="H9798" s="61"/>
      <x:c r="I9798" s="66"/>
    </x:row>
    <x:row r="9799" spans="1:9" x14ac:dyDescent="0.25">
      <x:c r="A9799" s="33"/>
      <x:c r="B9799" s="33"/>
      <x:c r="C9799" s="33"/>
      <x:c r="D9799" s="32"/>
      <x:c r="E9799" s="33"/>
      <x:c r="F9799" s="60"/>
      <x:c r="G9799" s="61"/>
      <x:c r="H9799" s="61"/>
      <x:c r="I9799" s="66"/>
    </x:row>
    <x:row r="9800" spans="1:9" x14ac:dyDescent="0.25">
      <x:c r="A9800" s="33"/>
      <x:c r="B9800" s="33"/>
      <x:c r="C9800" s="33"/>
      <x:c r="D9800" s="32"/>
      <x:c r="E9800" s="33"/>
      <x:c r="F9800" s="60"/>
      <x:c r="G9800" s="61"/>
      <x:c r="H9800" s="61"/>
      <x:c r="I9800" s="66"/>
    </x:row>
    <x:row r="9801" spans="1:9" x14ac:dyDescent="0.25">
      <x:c r="A9801" s="33"/>
      <x:c r="B9801" s="33"/>
      <x:c r="C9801" s="33"/>
      <x:c r="D9801" s="32"/>
      <x:c r="E9801" s="33"/>
      <x:c r="F9801" s="60"/>
      <x:c r="G9801" s="61"/>
      <x:c r="H9801" s="61"/>
      <x:c r="I9801" s="66"/>
    </x:row>
    <x:row r="9802" spans="1:9" x14ac:dyDescent="0.25">
      <x:c r="A9802" s="33"/>
      <x:c r="B9802" s="33"/>
      <x:c r="C9802" s="33"/>
      <x:c r="D9802" s="32"/>
      <x:c r="E9802" s="33"/>
      <x:c r="F9802" s="60"/>
      <x:c r="G9802" s="61"/>
      <x:c r="H9802" s="61"/>
      <x:c r="I9802" s="66"/>
    </x:row>
    <x:row r="9803" spans="1:9" x14ac:dyDescent="0.25">
      <x:c r="A9803" s="33"/>
      <x:c r="B9803" s="33"/>
      <x:c r="C9803" s="33"/>
      <x:c r="D9803" s="32"/>
      <x:c r="E9803" s="33"/>
      <x:c r="F9803" s="60"/>
      <x:c r="G9803" s="61"/>
      <x:c r="H9803" s="61"/>
      <x:c r="I9803" s="66"/>
    </x:row>
    <x:row r="9804" spans="1:9" x14ac:dyDescent="0.25">
      <x:c r="A9804" s="33"/>
      <x:c r="B9804" s="33"/>
      <x:c r="C9804" s="33"/>
      <x:c r="D9804" s="32"/>
      <x:c r="E9804" s="33"/>
      <x:c r="F9804" s="60"/>
      <x:c r="G9804" s="61"/>
      <x:c r="H9804" s="61"/>
      <x:c r="I9804" s="66"/>
    </x:row>
    <x:row r="9805" spans="1:9" x14ac:dyDescent="0.25">
      <x:c r="A9805" s="33"/>
      <x:c r="B9805" s="33"/>
      <x:c r="C9805" s="33"/>
      <x:c r="D9805" s="32"/>
      <x:c r="E9805" s="33"/>
      <x:c r="F9805" s="60"/>
      <x:c r="G9805" s="61"/>
      <x:c r="H9805" s="61"/>
      <x:c r="I9805" s="66"/>
    </x:row>
    <x:row r="9806" spans="1:9" x14ac:dyDescent="0.25">
      <x:c r="A9806" s="33"/>
      <x:c r="B9806" s="33"/>
      <x:c r="C9806" s="33"/>
      <x:c r="D9806" s="32"/>
      <x:c r="E9806" s="33"/>
      <x:c r="F9806" s="60"/>
      <x:c r="G9806" s="61"/>
      <x:c r="H9806" s="61"/>
      <x:c r="I9806" s="66"/>
    </x:row>
    <x:row r="9807" spans="1:9" x14ac:dyDescent="0.25">
      <x:c r="A9807" s="33"/>
      <x:c r="B9807" s="33"/>
      <x:c r="C9807" s="33"/>
      <x:c r="D9807" s="32"/>
      <x:c r="E9807" s="33"/>
      <x:c r="F9807" s="60"/>
      <x:c r="G9807" s="61"/>
      <x:c r="H9807" s="61"/>
      <x:c r="I9807" s="66"/>
    </x:row>
    <x:row r="9808" spans="1:9" x14ac:dyDescent="0.25">
      <x:c r="A9808" s="33"/>
      <x:c r="B9808" s="33"/>
      <x:c r="C9808" s="33"/>
      <x:c r="D9808" s="32"/>
      <x:c r="E9808" s="33"/>
      <x:c r="F9808" s="60"/>
      <x:c r="G9808" s="61"/>
      <x:c r="H9808" s="61"/>
      <x:c r="I9808" s="66"/>
    </x:row>
    <x:row r="9809" spans="1:9" x14ac:dyDescent="0.25">
      <x:c r="A9809" s="33"/>
      <x:c r="B9809" s="33"/>
      <x:c r="C9809" s="33"/>
      <x:c r="D9809" s="32"/>
      <x:c r="E9809" s="33"/>
      <x:c r="F9809" s="60"/>
      <x:c r="G9809" s="61"/>
      <x:c r="H9809" s="61"/>
      <x:c r="I9809" s="66"/>
    </x:row>
    <x:row r="9810" spans="1:9" x14ac:dyDescent="0.25">
      <x:c r="A9810" s="33"/>
      <x:c r="B9810" s="33"/>
      <x:c r="C9810" s="33"/>
      <x:c r="D9810" s="32"/>
      <x:c r="E9810" s="33"/>
      <x:c r="F9810" s="60"/>
      <x:c r="G9810" s="61"/>
      <x:c r="H9810" s="61"/>
      <x:c r="I9810" s="66"/>
    </x:row>
    <x:row r="9811" spans="1:9" x14ac:dyDescent="0.25">
      <x:c r="A9811" s="33"/>
      <x:c r="B9811" s="33"/>
      <x:c r="C9811" s="33"/>
      <x:c r="D9811" s="32"/>
      <x:c r="E9811" s="33"/>
      <x:c r="F9811" s="60"/>
      <x:c r="G9811" s="61"/>
      <x:c r="H9811" s="61"/>
      <x:c r="I9811" s="66"/>
    </x:row>
    <x:row r="9812" spans="1:9" x14ac:dyDescent="0.25">
      <x:c r="A9812" s="33"/>
      <x:c r="B9812" s="33"/>
      <x:c r="C9812" s="33"/>
      <x:c r="D9812" s="32"/>
      <x:c r="E9812" s="33"/>
      <x:c r="F9812" s="60"/>
      <x:c r="G9812" s="61"/>
      <x:c r="H9812" s="61"/>
      <x:c r="I9812" s="66"/>
    </x:row>
    <x:row r="9813" spans="1:9" x14ac:dyDescent="0.25">
      <x:c r="A9813" s="33"/>
      <x:c r="B9813" s="33"/>
      <x:c r="C9813" s="33"/>
      <x:c r="D9813" s="32"/>
      <x:c r="E9813" s="33"/>
      <x:c r="F9813" s="60"/>
      <x:c r="G9813" s="61"/>
      <x:c r="H9813" s="61"/>
      <x:c r="I9813" s="66"/>
    </x:row>
    <x:row r="9814" spans="1:9" x14ac:dyDescent="0.25">
      <x:c r="A9814" s="33"/>
      <x:c r="B9814" s="33"/>
      <x:c r="C9814" s="33"/>
      <x:c r="D9814" s="32"/>
      <x:c r="E9814" s="33"/>
      <x:c r="F9814" s="60"/>
      <x:c r="G9814" s="61"/>
      <x:c r="H9814" s="61"/>
      <x:c r="I9814" s="66"/>
    </x:row>
    <x:row r="9815" spans="1:9" x14ac:dyDescent="0.25">
      <x:c r="A9815" s="33"/>
      <x:c r="B9815" s="33"/>
      <x:c r="C9815" s="33"/>
      <x:c r="D9815" s="32"/>
      <x:c r="E9815" s="33"/>
      <x:c r="F9815" s="60"/>
      <x:c r="G9815" s="61"/>
      <x:c r="H9815" s="61"/>
      <x:c r="I9815" s="66"/>
    </x:row>
    <x:row r="9816" spans="1:9" x14ac:dyDescent="0.25">
      <x:c r="A9816" s="33"/>
      <x:c r="B9816" s="33"/>
      <x:c r="C9816" s="33"/>
      <x:c r="D9816" s="32"/>
      <x:c r="E9816" s="33"/>
      <x:c r="F9816" s="60"/>
      <x:c r="G9816" s="61"/>
      <x:c r="H9816" s="61"/>
      <x:c r="I9816" s="66"/>
    </x:row>
    <x:row r="9817" spans="1:9" x14ac:dyDescent="0.25">
      <x:c r="A9817" s="33"/>
      <x:c r="B9817" s="33"/>
      <x:c r="C9817" s="33"/>
      <x:c r="D9817" s="32"/>
      <x:c r="E9817" s="33"/>
      <x:c r="F9817" s="60"/>
      <x:c r="G9817" s="61"/>
      <x:c r="H9817" s="61"/>
      <x:c r="I9817" s="66"/>
    </x:row>
    <x:row r="9818" spans="1:9" x14ac:dyDescent="0.25">
      <x:c r="A9818" s="33"/>
      <x:c r="B9818" s="33"/>
      <x:c r="C9818" s="33"/>
      <x:c r="D9818" s="32"/>
      <x:c r="E9818" s="33"/>
      <x:c r="F9818" s="60"/>
      <x:c r="G9818" s="61"/>
      <x:c r="H9818" s="61"/>
      <x:c r="I9818" s="66"/>
    </x:row>
    <x:row r="9819" spans="1:9" x14ac:dyDescent="0.25">
      <x:c r="A9819" s="33"/>
      <x:c r="B9819" s="33"/>
      <x:c r="C9819" s="33"/>
      <x:c r="D9819" s="32"/>
      <x:c r="E9819" s="33"/>
      <x:c r="F9819" s="60"/>
      <x:c r="G9819" s="61"/>
      <x:c r="H9819" s="61"/>
      <x:c r="I9819" s="66"/>
    </x:row>
    <x:row r="9820" spans="1:9" x14ac:dyDescent="0.25">
      <x:c r="A9820" s="33"/>
      <x:c r="B9820" s="33"/>
      <x:c r="C9820" s="33"/>
      <x:c r="D9820" s="32"/>
      <x:c r="E9820" s="33"/>
      <x:c r="F9820" s="60"/>
      <x:c r="G9820" s="61"/>
      <x:c r="H9820" s="61"/>
      <x:c r="I9820" s="66"/>
    </x:row>
    <x:row r="9821" spans="1:9" x14ac:dyDescent="0.25">
      <x:c r="A9821" s="33"/>
      <x:c r="B9821" s="33"/>
      <x:c r="C9821" s="33"/>
      <x:c r="D9821" s="32"/>
      <x:c r="E9821" s="33"/>
      <x:c r="F9821" s="60"/>
      <x:c r="G9821" s="61"/>
      <x:c r="H9821" s="61"/>
      <x:c r="I9821" s="66"/>
    </x:row>
    <x:row r="9822" spans="1:9" x14ac:dyDescent="0.25">
      <x:c r="A9822" s="33"/>
      <x:c r="B9822" s="33"/>
      <x:c r="C9822" s="33"/>
      <x:c r="D9822" s="32"/>
      <x:c r="E9822" s="33"/>
      <x:c r="F9822" s="60"/>
      <x:c r="G9822" s="61"/>
      <x:c r="H9822" s="61"/>
      <x:c r="I9822" s="66"/>
    </x:row>
    <x:row r="9823" spans="1:9" x14ac:dyDescent="0.25">
      <x:c r="A9823" s="33"/>
      <x:c r="B9823" s="33"/>
      <x:c r="C9823" s="33"/>
      <x:c r="D9823" s="32"/>
      <x:c r="E9823" s="33"/>
      <x:c r="F9823" s="60"/>
      <x:c r="G9823" s="61"/>
      <x:c r="H9823" s="61"/>
      <x:c r="I9823" s="66"/>
    </x:row>
    <x:row r="9824" spans="1:9" x14ac:dyDescent="0.25">
      <x:c r="A9824" s="33"/>
      <x:c r="B9824" s="33"/>
      <x:c r="C9824" s="33"/>
      <x:c r="D9824" s="32"/>
      <x:c r="E9824" s="33"/>
      <x:c r="F9824" s="60"/>
      <x:c r="G9824" s="61"/>
      <x:c r="H9824" s="61"/>
      <x:c r="I9824" s="66"/>
    </x:row>
    <x:row r="9825" spans="1:9" x14ac:dyDescent="0.25">
      <x:c r="A9825" s="33"/>
      <x:c r="B9825" s="33"/>
      <x:c r="C9825" s="33"/>
      <x:c r="D9825" s="32"/>
      <x:c r="E9825" s="33"/>
      <x:c r="F9825" s="60"/>
      <x:c r="G9825" s="61"/>
      <x:c r="H9825" s="61"/>
      <x:c r="I9825" s="66"/>
    </x:row>
    <x:row r="9826" spans="1:9" x14ac:dyDescent="0.25">
      <x:c r="A9826" s="33"/>
      <x:c r="B9826" s="33"/>
      <x:c r="C9826" s="33"/>
      <x:c r="D9826" s="32"/>
      <x:c r="E9826" s="33"/>
      <x:c r="F9826" s="60"/>
      <x:c r="G9826" s="61"/>
      <x:c r="H9826" s="61"/>
      <x:c r="I9826" s="66"/>
    </x:row>
    <x:row r="9827" spans="1:9" x14ac:dyDescent="0.25">
      <x:c r="A9827" s="33"/>
      <x:c r="B9827" s="33"/>
      <x:c r="C9827" s="33"/>
      <x:c r="D9827" s="32"/>
      <x:c r="E9827" s="33"/>
      <x:c r="F9827" s="60"/>
      <x:c r="G9827" s="61"/>
      <x:c r="H9827" s="61"/>
      <x:c r="I9827" s="66"/>
    </x:row>
    <x:row r="9828" spans="1:9" x14ac:dyDescent="0.25">
      <x:c r="A9828" s="33"/>
      <x:c r="B9828" s="33"/>
      <x:c r="C9828" s="33"/>
      <x:c r="D9828" s="32"/>
      <x:c r="E9828" s="33"/>
      <x:c r="F9828" s="60"/>
      <x:c r="G9828" s="61"/>
      <x:c r="H9828" s="61"/>
      <x:c r="I9828" s="66"/>
    </x:row>
    <x:row r="9829" spans="1:9" x14ac:dyDescent="0.25">
      <x:c r="A9829" s="33"/>
      <x:c r="B9829" s="33"/>
      <x:c r="C9829" s="33"/>
      <x:c r="D9829" s="32"/>
      <x:c r="E9829" s="33"/>
      <x:c r="F9829" s="60"/>
      <x:c r="G9829" s="61"/>
      <x:c r="H9829" s="61"/>
      <x:c r="I9829" s="66"/>
    </x:row>
    <x:row r="9830" spans="1:9" x14ac:dyDescent="0.25">
      <x:c r="A9830" s="33"/>
      <x:c r="B9830" s="33"/>
      <x:c r="C9830" s="33"/>
      <x:c r="D9830" s="32"/>
      <x:c r="E9830" s="33"/>
      <x:c r="F9830" s="60"/>
      <x:c r="G9830" s="61"/>
      <x:c r="H9830" s="61"/>
      <x:c r="I9830" s="66"/>
    </x:row>
    <x:row r="9831" spans="1:9" x14ac:dyDescent="0.25">
      <x:c r="A9831" s="33"/>
      <x:c r="B9831" s="33"/>
      <x:c r="C9831" s="33"/>
      <x:c r="D9831" s="32"/>
      <x:c r="E9831" s="33"/>
      <x:c r="F9831" s="60"/>
      <x:c r="G9831" s="61"/>
      <x:c r="H9831" s="61"/>
      <x:c r="I9831" s="66"/>
    </x:row>
    <x:row r="9832" spans="1:9" x14ac:dyDescent="0.25">
      <x:c r="A9832" s="33"/>
      <x:c r="B9832" s="33"/>
      <x:c r="C9832" s="33"/>
      <x:c r="D9832" s="32"/>
      <x:c r="E9832" s="33"/>
      <x:c r="F9832" s="60"/>
      <x:c r="G9832" s="61"/>
      <x:c r="H9832" s="61"/>
      <x:c r="I9832" s="66"/>
    </x:row>
    <x:row r="9833" spans="1:9" x14ac:dyDescent="0.25">
      <x:c r="A9833" s="33"/>
      <x:c r="B9833" s="33"/>
      <x:c r="C9833" s="33"/>
      <x:c r="D9833" s="32"/>
      <x:c r="E9833" s="33"/>
      <x:c r="F9833" s="60"/>
      <x:c r="G9833" s="61"/>
      <x:c r="H9833" s="61"/>
      <x:c r="I9833" s="66"/>
    </x:row>
    <x:row r="9834" spans="1:9" x14ac:dyDescent="0.25">
      <x:c r="A9834" s="33"/>
      <x:c r="B9834" s="33"/>
      <x:c r="C9834" s="33"/>
      <x:c r="D9834" s="32"/>
      <x:c r="E9834" s="33"/>
      <x:c r="F9834" s="60"/>
      <x:c r="G9834" s="61"/>
      <x:c r="H9834" s="61"/>
      <x:c r="I9834" s="66"/>
    </x:row>
    <x:row r="9835" spans="1:9" x14ac:dyDescent="0.25">
      <x:c r="A9835" s="33"/>
      <x:c r="B9835" s="33"/>
      <x:c r="C9835" s="33"/>
      <x:c r="D9835" s="32"/>
      <x:c r="E9835" s="33"/>
      <x:c r="F9835" s="60"/>
      <x:c r="G9835" s="61"/>
      <x:c r="H9835" s="61"/>
      <x:c r="I9835" s="66"/>
    </x:row>
    <x:row r="9836" spans="1:9" x14ac:dyDescent="0.25">
      <x:c r="A9836" s="33"/>
      <x:c r="B9836" s="33"/>
      <x:c r="C9836" s="33"/>
      <x:c r="D9836" s="32"/>
      <x:c r="E9836" s="33"/>
      <x:c r="F9836" s="60"/>
      <x:c r="G9836" s="61"/>
      <x:c r="H9836" s="61"/>
      <x:c r="I9836" s="66"/>
    </x:row>
    <x:row r="9837" spans="1:9" x14ac:dyDescent="0.25">
      <x:c r="A9837" s="33"/>
      <x:c r="B9837" s="33"/>
      <x:c r="C9837" s="33"/>
      <x:c r="D9837" s="32"/>
      <x:c r="E9837" s="33"/>
      <x:c r="F9837" s="60"/>
      <x:c r="G9837" s="61"/>
      <x:c r="H9837" s="61"/>
      <x:c r="I9837" s="66"/>
    </x:row>
    <x:row r="9838" spans="1:9" x14ac:dyDescent="0.25">
      <x:c r="A9838" s="33"/>
      <x:c r="B9838" s="33"/>
      <x:c r="C9838" s="33"/>
      <x:c r="D9838" s="32"/>
      <x:c r="E9838" s="33"/>
      <x:c r="F9838" s="60"/>
      <x:c r="G9838" s="61"/>
      <x:c r="H9838" s="61"/>
      <x:c r="I9838" s="66"/>
    </x:row>
    <x:row r="9839" spans="1:9" x14ac:dyDescent="0.25">
      <x:c r="A9839" s="33"/>
      <x:c r="B9839" s="33"/>
      <x:c r="C9839" s="33"/>
      <x:c r="D9839" s="32"/>
      <x:c r="E9839" s="33"/>
      <x:c r="F9839" s="60"/>
      <x:c r="G9839" s="61"/>
      <x:c r="H9839" s="61"/>
      <x:c r="I9839" s="66"/>
    </x:row>
    <x:row r="9840" spans="1:9" x14ac:dyDescent="0.25">
      <x:c r="A9840" s="33"/>
      <x:c r="B9840" s="33"/>
      <x:c r="C9840" s="33"/>
      <x:c r="D9840" s="32"/>
      <x:c r="E9840" s="33"/>
      <x:c r="F9840" s="60"/>
      <x:c r="G9840" s="61"/>
      <x:c r="H9840" s="61"/>
      <x:c r="I9840" s="66"/>
    </x:row>
    <x:row r="9841" spans="1:9" x14ac:dyDescent="0.25">
      <x:c r="A9841" s="33"/>
      <x:c r="B9841" s="33"/>
      <x:c r="C9841" s="33"/>
      <x:c r="D9841" s="32"/>
      <x:c r="E9841" s="33"/>
      <x:c r="F9841" s="60"/>
      <x:c r="G9841" s="61"/>
      <x:c r="H9841" s="61"/>
      <x:c r="I9841" s="66"/>
    </x:row>
    <x:row r="9842" spans="1:9" x14ac:dyDescent="0.25">
      <x:c r="A9842" s="33"/>
      <x:c r="B9842" s="33"/>
      <x:c r="C9842" s="33"/>
      <x:c r="D9842" s="32"/>
      <x:c r="E9842" s="33"/>
      <x:c r="F9842" s="60"/>
      <x:c r="G9842" s="61"/>
      <x:c r="H9842" s="61"/>
      <x:c r="I9842" s="66"/>
    </x:row>
    <x:row r="9843" spans="1:9" x14ac:dyDescent="0.25">
      <x:c r="A9843" s="33"/>
      <x:c r="B9843" s="33"/>
      <x:c r="C9843" s="33"/>
      <x:c r="D9843" s="32"/>
      <x:c r="E9843" s="33"/>
      <x:c r="F9843" s="60"/>
      <x:c r="G9843" s="61"/>
      <x:c r="H9843" s="61"/>
      <x:c r="I9843" s="66"/>
    </x:row>
    <x:row r="9844" spans="1:9" x14ac:dyDescent="0.25">
      <x:c r="A9844" s="33"/>
      <x:c r="B9844" s="33"/>
      <x:c r="C9844" s="33"/>
      <x:c r="D9844" s="32"/>
      <x:c r="E9844" s="33"/>
      <x:c r="F9844" s="60"/>
      <x:c r="G9844" s="61"/>
      <x:c r="H9844" s="61"/>
      <x:c r="I9844" s="66"/>
    </x:row>
    <x:row r="9845" spans="1:9" x14ac:dyDescent="0.25">
      <x:c r="A9845" s="33"/>
      <x:c r="B9845" s="33"/>
      <x:c r="C9845" s="33"/>
      <x:c r="D9845" s="32"/>
      <x:c r="E9845" s="33"/>
      <x:c r="F9845" s="60"/>
      <x:c r="G9845" s="61"/>
      <x:c r="H9845" s="61"/>
      <x:c r="I9845" s="66"/>
    </x:row>
    <x:row r="9846" spans="1:9" x14ac:dyDescent="0.25">
      <x:c r="A9846" s="33"/>
      <x:c r="B9846" s="33"/>
      <x:c r="C9846" s="33"/>
      <x:c r="D9846" s="32"/>
      <x:c r="E9846" s="33"/>
      <x:c r="F9846" s="60"/>
      <x:c r="G9846" s="61"/>
      <x:c r="H9846" s="61"/>
      <x:c r="I9846" s="66"/>
    </x:row>
    <x:row r="9847" spans="1:9" x14ac:dyDescent="0.25">
      <x:c r="A9847" s="33"/>
      <x:c r="B9847" s="33"/>
      <x:c r="C9847" s="33"/>
      <x:c r="D9847" s="32"/>
      <x:c r="E9847" s="33"/>
      <x:c r="F9847" s="60"/>
      <x:c r="G9847" s="61"/>
      <x:c r="H9847" s="61"/>
      <x:c r="I9847" s="66"/>
    </x:row>
    <x:row r="9848" spans="1:9" x14ac:dyDescent="0.25">
      <x:c r="A9848" s="33"/>
      <x:c r="B9848" s="33"/>
      <x:c r="C9848" s="33"/>
      <x:c r="D9848" s="32"/>
      <x:c r="E9848" s="33"/>
      <x:c r="F9848" s="60"/>
      <x:c r="G9848" s="61"/>
      <x:c r="H9848" s="61"/>
      <x:c r="I9848" s="66"/>
    </x:row>
    <x:row r="9849" spans="1:9" x14ac:dyDescent="0.25">
      <x:c r="A9849" s="33"/>
      <x:c r="B9849" s="33"/>
      <x:c r="C9849" s="33"/>
      <x:c r="D9849" s="32"/>
      <x:c r="E9849" s="33"/>
      <x:c r="F9849" s="60"/>
      <x:c r="G9849" s="61"/>
      <x:c r="H9849" s="61"/>
      <x:c r="I9849" s="66"/>
    </x:row>
    <x:row r="9850" spans="1:9" x14ac:dyDescent="0.25">
      <x:c r="A9850" s="33"/>
      <x:c r="B9850" s="33"/>
      <x:c r="C9850" s="33"/>
      <x:c r="D9850" s="32"/>
      <x:c r="E9850" s="33"/>
      <x:c r="F9850" s="60"/>
      <x:c r="G9850" s="61"/>
      <x:c r="H9850" s="61"/>
      <x:c r="I9850" s="66"/>
    </x:row>
    <x:row r="9851" spans="1:9" x14ac:dyDescent="0.25">
      <x:c r="A9851" s="33"/>
      <x:c r="B9851" s="33"/>
      <x:c r="C9851" s="33"/>
      <x:c r="D9851" s="32"/>
      <x:c r="E9851" s="33"/>
      <x:c r="F9851" s="60"/>
      <x:c r="G9851" s="61"/>
      <x:c r="H9851" s="61"/>
      <x:c r="I9851" s="66"/>
    </x:row>
    <x:row r="9852" spans="1:9" x14ac:dyDescent="0.25">
      <x:c r="A9852" s="33"/>
      <x:c r="B9852" s="33"/>
      <x:c r="C9852" s="33"/>
      <x:c r="D9852" s="32"/>
      <x:c r="E9852" s="33"/>
      <x:c r="F9852" s="60"/>
      <x:c r="G9852" s="61"/>
      <x:c r="H9852" s="61"/>
      <x:c r="I9852" s="66"/>
    </x:row>
    <x:row r="9853" spans="1:9" x14ac:dyDescent="0.25">
      <x:c r="A9853" s="33"/>
      <x:c r="B9853" s="33"/>
      <x:c r="C9853" s="33"/>
      <x:c r="D9853" s="32"/>
      <x:c r="E9853" s="33"/>
      <x:c r="F9853" s="60"/>
      <x:c r="G9853" s="61"/>
      <x:c r="H9853" s="61"/>
      <x:c r="I9853" s="66"/>
    </x:row>
    <x:row r="9854" spans="1:9" x14ac:dyDescent="0.25">
      <x:c r="A9854" s="33"/>
      <x:c r="B9854" s="33"/>
      <x:c r="C9854" s="33"/>
      <x:c r="D9854" s="32"/>
      <x:c r="E9854" s="33"/>
      <x:c r="F9854" s="60"/>
      <x:c r="G9854" s="61"/>
      <x:c r="H9854" s="61"/>
      <x:c r="I9854" s="66"/>
    </x:row>
    <x:row r="9855" spans="1:9" x14ac:dyDescent="0.25">
      <x:c r="A9855" s="33"/>
      <x:c r="B9855" s="33"/>
      <x:c r="C9855" s="33"/>
      <x:c r="D9855" s="32"/>
      <x:c r="E9855" s="33"/>
      <x:c r="F9855" s="60"/>
      <x:c r="G9855" s="61"/>
      <x:c r="H9855" s="61"/>
      <x:c r="I9855" s="66"/>
    </x:row>
    <x:row r="9856" spans="1:9" x14ac:dyDescent="0.25">
      <x:c r="A9856" s="33"/>
      <x:c r="B9856" s="33"/>
      <x:c r="C9856" s="33"/>
      <x:c r="D9856" s="32"/>
      <x:c r="E9856" s="33"/>
      <x:c r="F9856" s="60"/>
      <x:c r="G9856" s="61"/>
      <x:c r="H9856" s="61"/>
      <x:c r="I9856" s="66"/>
    </x:row>
    <x:row r="9857" spans="1:9" x14ac:dyDescent="0.25">
      <x:c r="A9857" s="33"/>
      <x:c r="B9857" s="33"/>
      <x:c r="C9857" s="33"/>
      <x:c r="D9857" s="32"/>
      <x:c r="E9857" s="33"/>
      <x:c r="F9857" s="60"/>
      <x:c r="G9857" s="61"/>
      <x:c r="H9857" s="61"/>
      <x:c r="I9857" s="66"/>
    </x:row>
    <x:row r="9858" spans="1:9" x14ac:dyDescent="0.25">
      <x:c r="A9858" s="33"/>
      <x:c r="B9858" s="33"/>
      <x:c r="C9858" s="33"/>
      <x:c r="D9858" s="32"/>
      <x:c r="E9858" s="33"/>
      <x:c r="F9858" s="60"/>
      <x:c r="G9858" s="61"/>
      <x:c r="H9858" s="61"/>
      <x:c r="I9858" s="66"/>
    </x:row>
    <x:row r="9859" spans="1:9" x14ac:dyDescent="0.25">
      <x:c r="A9859" s="33"/>
      <x:c r="B9859" s="33"/>
      <x:c r="C9859" s="33"/>
      <x:c r="D9859" s="32"/>
      <x:c r="E9859" s="33"/>
      <x:c r="F9859" s="60"/>
      <x:c r="G9859" s="61"/>
      <x:c r="H9859" s="61"/>
      <x:c r="I9859" s="66"/>
    </x:row>
    <x:row r="9860" spans="1:9" x14ac:dyDescent="0.25">
      <x:c r="A9860" s="33"/>
      <x:c r="B9860" s="33"/>
      <x:c r="C9860" s="33"/>
      <x:c r="D9860" s="32"/>
      <x:c r="E9860" s="33"/>
      <x:c r="F9860" s="60"/>
      <x:c r="G9860" s="61"/>
      <x:c r="H9860" s="61"/>
      <x:c r="I9860" s="66"/>
    </x:row>
    <x:row r="9861" spans="1:9" x14ac:dyDescent="0.25">
      <x:c r="A9861" s="33"/>
      <x:c r="B9861" s="33"/>
      <x:c r="C9861" s="33"/>
      <x:c r="D9861" s="32"/>
      <x:c r="E9861" s="33"/>
      <x:c r="F9861" s="60"/>
      <x:c r="G9861" s="61"/>
      <x:c r="H9861" s="61"/>
      <x:c r="I9861" s="66"/>
    </x:row>
    <x:row r="9862" spans="1:9" x14ac:dyDescent="0.25">
      <x:c r="A9862" s="33"/>
      <x:c r="B9862" s="33"/>
      <x:c r="C9862" s="33"/>
      <x:c r="D9862" s="32"/>
      <x:c r="E9862" s="33"/>
      <x:c r="F9862" s="60"/>
      <x:c r="G9862" s="61"/>
      <x:c r="H9862" s="61"/>
      <x:c r="I9862" s="66"/>
    </x:row>
    <x:row r="9863" spans="1:9" x14ac:dyDescent="0.25">
      <x:c r="A9863" s="33"/>
      <x:c r="B9863" s="33"/>
      <x:c r="C9863" s="33"/>
      <x:c r="D9863" s="32"/>
      <x:c r="E9863" s="33"/>
      <x:c r="F9863" s="60"/>
      <x:c r="G9863" s="61"/>
      <x:c r="H9863" s="61"/>
      <x:c r="I9863" s="66"/>
    </x:row>
    <x:row r="9864" spans="1:9" x14ac:dyDescent="0.25">
      <x:c r="A9864" s="33"/>
      <x:c r="B9864" s="33"/>
      <x:c r="C9864" s="33"/>
      <x:c r="D9864" s="32"/>
      <x:c r="E9864" s="33"/>
      <x:c r="F9864" s="60"/>
      <x:c r="G9864" s="61"/>
      <x:c r="H9864" s="61"/>
      <x:c r="I9864" s="66"/>
    </x:row>
    <x:row r="9865" spans="1:9" x14ac:dyDescent="0.25">
      <x:c r="A9865" s="33"/>
      <x:c r="B9865" s="33"/>
      <x:c r="C9865" s="33"/>
      <x:c r="D9865" s="32"/>
      <x:c r="E9865" s="33"/>
      <x:c r="F9865" s="60"/>
      <x:c r="G9865" s="61"/>
      <x:c r="H9865" s="61"/>
      <x:c r="I9865" s="66"/>
    </x:row>
    <x:row r="9866" spans="1:9" x14ac:dyDescent="0.25">
      <x:c r="A9866" s="33"/>
      <x:c r="B9866" s="33"/>
      <x:c r="C9866" s="33"/>
      <x:c r="D9866" s="32"/>
      <x:c r="E9866" s="33"/>
      <x:c r="F9866" s="60"/>
      <x:c r="G9866" s="61"/>
      <x:c r="H9866" s="61"/>
      <x:c r="I9866" s="66"/>
    </x:row>
    <x:row r="9867" spans="1:9" x14ac:dyDescent="0.25">
      <x:c r="A9867" s="33"/>
      <x:c r="B9867" s="33"/>
      <x:c r="C9867" s="33"/>
      <x:c r="D9867" s="32"/>
      <x:c r="E9867" s="33"/>
      <x:c r="F9867" s="60"/>
      <x:c r="G9867" s="61"/>
      <x:c r="H9867" s="61"/>
      <x:c r="I9867" s="66"/>
    </x:row>
    <x:row r="9868" spans="1:9" x14ac:dyDescent="0.25">
      <x:c r="A9868" s="33"/>
      <x:c r="B9868" s="33"/>
      <x:c r="C9868" s="33"/>
      <x:c r="D9868" s="32"/>
      <x:c r="E9868" s="33"/>
      <x:c r="F9868" s="60"/>
      <x:c r="G9868" s="61"/>
      <x:c r="H9868" s="61"/>
      <x:c r="I9868" s="66"/>
    </x:row>
    <x:row r="9869" spans="1:9" x14ac:dyDescent="0.25">
      <x:c r="A9869" s="33"/>
      <x:c r="B9869" s="33"/>
      <x:c r="C9869" s="33"/>
      <x:c r="D9869" s="32"/>
      <x:c r="E9869" s="33"/>
      <x:c r="F9869" s="60"/>
      <x:c r="G9869" s="61"/>
      <x:c r="H9869" s="61"/>
      <x:c r="I9869" s="66"/>
    </x:row>
    <x:row r="9870" spans="1:9" x14ac:dyDescent="0.25">
      <x:c r="A9870" s="33"/>
      <x:c r="B9870" s="33"/>
      <x:c r="C9870" s="33"/>
      <x:c r="D9870" s="32"/>
      <x:c r="E9870" s="33"/>
      <x:c r="F9870" s="60"/>
      <x:c r="G9870" s="61"/>
      <x:c r="H9870" s="61"/>
      <x:c r="I9870" s="66"/>
    </x:row>
    <x:row r="9871" spans="1:9" x14ac:dyDescent="0.25">
      <x:c r="A9871" s="33"/>
      <x:c r="B9871" s="33"/>
      <x:c r="C9871" s="33"/>
      <x:c r="D9871" s="32"/>
      <x:c r="E9871" s="33"/>
      <x:c r="F9871" s="60"/>
      <x:c r="G9871" s="61"/>
      <x:c r="H9871" s="61"/>
      <x:c r="I9871" s="66"/>
    </x:row>
    <x:row r="9872" spans="1:9" x14ac:dyDescent="0.25">
      <x:c r="A9872" s="33"/>
      <x:c r="B9872" s="33"/>
      <x:c r="C9872" s="33"/>
      <x:c r="D9872" s="32"/>
      <x:c r="E9872" s="33"/>
      <x:c r="F9872" s="60"/>
      <x:c r="G9872" s="61"/>
      <x:c r="H9872" s="61"/>
      <x:c r="I9872" s="66"/>
    </x:row>
    <x:row r="9873" spans="1:9" x14ac:dyDescent="0.25">
      <x:c r="A9873" s="33"/>
      <x:c r="B9873" s="33"/>
      <x:c r="C9873" s="33"/>
      <x:c r="D9873" s="32"/>
      <x:c r="E9873" s="33"/>
      <x:c r="F9873" s="60"/>
      <x:c r="G9873" s="61"/>
      <x:c r="H9873" s="61"/>
      <x:c r="I9873" s="66"/>
    </x:row>
    <x:row r="9874" spans="1:9" x14ac:dyDescent="0.25">
      <x:c r="A9874" s="33"/>
      <x:c r="B9874" s="33"/>
      <x:c r="C9874" s="33"/>
      <x:c r="D9874" s="32"/>
      <x:c r="E9874" s="33"/>
      <x:c r="F9874" s="60"/>
      <x:c r="G9874" s="61"/>
      <x:c r="H9874" s="61"/>
      <x:c r="I9874" s="66"/>
    </x:row>
    <x:row r="9875" spans="1:9" x14ac:dyDescent="0.25">
      <x:c r="A9875" s="33"/>
      <x:c r="B9875" s="33"/>
      <x:c r="C9875" s="33"/>
      <x:c r="D9875" s="32"/>
      <x:c r="E9875" s="33"/>
      <x:c r="F9875" s="60"/>
      <x:c r="G9875" s="61"/>
      <x:c r="H9875" s="61"/>
      <x:c r="I9875" s="66"/>
    </x:row>
    <x:row r="9876" spans="1:9" x14ac:dyDescent="0.25">
      <x:c r="A9876" s="33"/>
      <x:c r="B9876" s="33"/>
      <x:c r="C9876" s="33"/>
      <x:c r="D9876" s="32"/>
      <x:c r="E9876" s="33"/>
      <x:c r="F9876" s="60"/>
      <x:c r="G9876" s="61"/>
      <x:c r="H9876" s="61"/>
      <x:c r="I9876" s="66"/>
    </x:row>
    <x:row r="9877" spans="1:9" x14ac:dyDescent="0.25">
      <x:c r="A9877" s="33"/>
      <x:c r="B9877" s="33"/>
      <x:c r="C9877" s="33"/>
      <x:c r="D9877" s="32"/>
      <x:c r="E9877" s="33"/>
      <x:c r="F9877" s="60"/>
      <x:c r="G9877" s="61"/>
      <x:c r="H9877" s="61"/>
      <x:c r="I9877" s="66"/>
    </x:row>
    <x:row r="9878" spans="1:9" x14ac:dyDescent="0.25">
      <x:c r="A9878" s="33"/>
      <x:c r="B9878" s="33"/>
      <x:c r="C9878" s="33"/>
      <x:c r="D9878" s="32"/>
      <x:c r="E9878" s="33"/>
      <x:c r="F9878" s="60"/>
      <x:c r="G9878" s="61"/>
      <x:c r="H9878" s="61"/>
      <x:c r="I9878" s="66"/>
    </x:row>
    <x:row r="9879" spans="1:9" x14ac:dyDescent="0.25">
      <x:c r="A9879" s="33"/>
      <x:c r="B9879" s="33"/>
      <x:c r="C9879" s="33"/>
      <x:c r="D9879" s="32"/>
      <x:c r="E9879" s="33"/>
      <x:c r="F9879" s="60"/>
      <x:c r="G9879" s="61"/>
      <x:c r="H9879" s="61"/>
      <x:c r="I9879" s="66"/>
    </x:row>
    <x:row r="9880" spans="1:9" x14ac:dyDescent="0.25">
      <x:c r="A9880" s="33"/>
      <x:c r="B9880" s="33"/>
      <x:c r="C9880" s="33"/>
      <x:c r="D9880" s="32"/>
      <x:c r="E9880" s="33"/>
      <x:c r="F9880" s="60"/>
      <x:c r="G9880" s="61"/>
      <x:c r="H9880" s="61"/>
      <x:c r="I9880" s="66"/>
    </x:row>
    <x:row r="9881" spans="1:9" x14ac:dyDescent="0.25">
      <x:c r="A9881" s="33"/>
      <x:c r="B9881" s="33"/>
      <x:c r="C9881" s="33"/>
      <x:c r="D9881" s="32"/>
      <x:c r="E9881" s="33"/>
      <x:c r="F9881" s="60"/>
      <x:c r="G9881" s="61"/>
      <x:c r="H9881" s="61"/>
      <x:c r="I9881" s="66"/>
    </x:row>
    <x:row r="9882" spans="1:9" x14ac:dyDescent="0.25">
      <x:c r="A9882" s="33"/>
      <x:c r="B9882" s="33"/>
      <x:c r="C9882" s="33"/>
      <x:c r="D9882" s="32"/>
      <x:c r="E9882" s="33"/>
      <x:c r="F9882" s="60"/>
      <x:c r="G9882" s="61"/>
      <x:c r="H9882" s="61"/>
      <x:c r="I9882" s="66"/>
    </x:row>
    <x:row r="9883" spans="1:9" x14ac:dyDescent="0.25">
      <x:c r="A9883" s="33"/>
      <x:c r="B9883" s="33"/>
      <x:c r="C9883" s="33"/>
      <x:c r="D9883" s="32"/>
      <x:c r="E9883" s="33"/>
      <x:c r="F9883" s="60"/>
      <x:c r="G9883" s="61"/>
      <x:c r="H9883" s="61"/>
      <x:c r="I9883" s="66"/>
    </x:row>
    <x:row r="9884" spans="1:9" x14ac:dyDescent="0.25">
      <x:c r="A9884" s="33"/>
      <x:c r="B9884" s="33"/>
      <x:c r="C9884" s="33"/>
      <x:c r="D9884" s="32"/>
      <x:c r="E9884" s="33"/>
      <x:c r="F9884" s="60"/>
      <x:c r="G9884" s="61"/>
      <x:c r="H9884" s="61"/>
      <x:c r="I9884" s="66"/>
    </x:row>
    <x:row r="9885" spans="1:9" x14ac:dyDescent="0.25">
      <x:c r="A9885" s="33"/>
      <x:c r="B9885" s="33"/>
      <x:c r="C9885" s="33"/>
      <x:c r="D9885" s="32"/>
      <x:c r="E9885" s="33"/>
      <x:c r="F9885" s="60"/>
      <x:c r="G9885" s="61"/>
      <x:c r="H9885" s="61"/>
      <x:c r="I9885" s="66"/>
    </x:row>
    <x:row r="9886" spans="1:9" x14ac:dyDescent="0.25">
      <x:c r="A9886" s="33"/>
      <x:c r="B9886" s="33"/>
      <x:c r="C9886" s="33"/>
      <x:c r="D9886" s="32"/>
      <x:c r="E9886" s="33"/>
      <x:c r="F9886" s="60"/>
      <x:c r="G9886" s="61"/>
      <x:c r="H9886" s="61"/>
      <x:c r="I9886" s="66"/>
    </x:row>
    <x:row r="9887" spans="1:9" x14ac:dyDescent="0.25">
      <x:c r="A9887" s="33"/>
      <x:c r="B9887" s="33"/>
      <x:c r="C9887" s="33"/>
      <x:c r="D9887" s="32"/>
      <x:c r="E9887" s="33"/>
      <x:c r="F9887" s="60"/>
      <x:c r="G9887" s="61"/>
      <x:c r="H9887" s="61"/>
      <x:c r="I9887" s="66"/>
    </x:row>
    <x:row r="9888" spans="1:9" x14ac:dyDescent="0.25">
      <x:c r="A9888" s="33"/>
      <x:c r="B9888" s="33"/>
      <x:c r="C9888" s="33"/>
      <x:c r="D9888" s="32"/>
      <x:c r="E9888" s="33"/>
      <x:c r="F9888" s="60"/>
      <x:c r="G9888" s="61"/>
      <x:c r="H9888" s="61"/>
      <x:c r="I9888" s="66"/>
    </x:row>
    <x:row r="9889" spans="1:9" x14ac:dyDescent="0.25">
      <x:c r="A9889" s="33"/>
      <x:c r="B9889" s="33"/>
      <x:c r="C9889" s="33"/>
      <x:c r="D9889" s="32"/>
      <x:c r="E9889" s="33"/>
      <x:c r="F9889" s="60"/>
      <x:c r="G9889" s="61"/>
      <x:c r="H9889" s="61"/>
      <x:c r="I9889" s="66"/>
    </x:row>
    <x:row r="9890" spans="1:9" x14ac:dyDescent="0.25">
      <x:c r="A9890" s="33"/>
      <x:c r="B9890" s="33"/>
      <x:c r="C9890" s="33"/>
      <x:c r="D9890" s="32"/>
      <x:c r="E9890" s="33"/>
      <x:c r="F9890" s="60"/>
      <x:c r="G9890" s="61"/>
      <x:c r="H9890" s="61"/>
      <x:c r="I9890" s="66"/>
    </x:row>
    <x:row r="9891" spans="1:9" x14ac:dyDescent="0.25">
      <x:c r="A9891" s="33"/>
      <x:c r="B9891" s="33"/>
      <x:c r="C9891" s="33"/>
      <x:c r="D9891" s="32"/>
      <x:c r="E9891" s="33"/>
      <x:c r="F9891" s="60"/>
      <x:c r="G9891" s="61"/>
      <x:c r="H9891" s="61"/>
      <x:c r="I9891" s="66"/>
    </x:row>
    <x:row r="9892" spans="1:9" x14ac:dyDescent="0.25">
      <x:c r="A9892" s="33"/>
      <x:c r="B9892" s="33"/>
      <x:c r="C9892" s="33"/>
      <x:c r="D9892" s="32"/>
      <x:c r="E9892" s="33"/>
      <x:c r="F9892" s="60"/>
      <x:c r="G9892" s="61"/>
      <x:c r="H9892" s="61"/>
      <x:c r="I9892" s="66"/>
    </x:row>
    <x:row r="9893" spans="1:9" x14ac:dyDescent="0.25">
      <x:c r="A9893" s="33"/>
      <x:c r="B9893" s="33"/>
      <x:c r="C9893" s="33"/>
      <x:c r="D9893" s="32"/>
      <x:c r="E9893" s="33"/>
      <x:c r="F9893" s="60"/>
      <x:c r="G9893" s="61"/>
      <x:c r="H9893" s="61"/>
      <x:c r="I9893" s="66"/>
    </x:row>
    <x:row r="9894" spans="1:9" x14ac:dyDescent="0.25">
      <x:c r="A9894" s="33"/>
      <x:c r="B9894" s="33"/>
      <x:c r="C9894" s="33"/>
      <x:c r="D9894" s="32"/>
      <x:c r="E9894" s="33"/>
      <x:c r="F9894" s="60"/>
      <x:c r="G9894" s="61"/>
      <x:c r="H9894" s="61"/>
      <x:c r="I9894" s="66"/>
    </x:row>
    <x:row r="9895" spans="1:9" x14ac:dyDescent="0.25">
      <x:c r="A9895" s="33"/>
      <x:c r="B9895" s="33"/>
      <x:c r="C9895" s="33"/>
      <x:c r="D9895" s="32"/>
      <x:c r="E9895" s="33"/>
      <x:c r="F9895" s="60"/>
      <x:c r="G9895" s="61"/>
      <x:c r="H9895" s="61"/>
      <x:c r="I9895" s="66"/>
    </x:row>
    <x:row r="9896" spans="1:9" x14ac:dyDescent="0.25">
      <x:c r="A9896" s="33"/>
      <x:c r="B9896" s="33"/>
      <x:c r="C9896" s="33"/>
      <x:c r="D9896" s="32"/>
      <x:c r="E9896" s="33"/>
      <x:c r="F9896" s="60"/>
      <x:c r="G9896" s="61"/>
      <x:c r="H9896" s="61"/>
      <x:c r="I9896" s="66"/>
    </x:row>
    <x:row r="9897" spans="1:9" x14ac:dyDescent="0.25">
      <x:c r="A9897" s="33"/>
      <x:c r="B9897" s="33"/>
      <x:c r="C9897" s="33"/>
      <x:c r="D9897" s="32"/>
      <x:c r="E9897" s="33"/>
      <x:c r="F9897" s="60"/>
      <x:c r="G9897" s="61"/>
      <x:c r="H9897" s="61"/>
      <x:c r="I9897" s="66"/>
    </x:row>
    <x:row r="9898" spans="1:9" x14ac:dyDescent="0.25">
      <x:c r="A9898" s="33"/>
      <x:c r="B9898" s="33"/>
      <x:c r="C9898" s="33"/>
      <x:c r="D9898" s="32"/>
      <x:c r="E9898" s="33"/>
      <x:c r="F9898" s="60"/>
      <x:c r="G9898" s="61"/>
      <x:c r="H9898" s="61"/>
      <x:c r="I9898" s="66"/>
    </x:row>
    <x:row r="9899" spans="1:9" x14ac:dyDescent="0.25">
      <x:c r="A9899" s="33"/>
      <x:c r="B9899" s="33"/>
      <x:c r="C9899" s="33"/>
      <x:c r="D9899" s="32"/>
      <x:c r="E9899" s="33"/>
      <x:c r="F9899" s="60"/>
      <x:c r="G9899" s="61"/>
      <x:c r="H9899" s="61"/>
      <x:c r="I9899" s="66"/>
    </x:row>
    <x:row r="9900" spans="1:9" x14ac:dyDescent="0.25">
      <x:c r="A9900" s="33"/>
      <x:c r="B9900" s="33"/>
      <x:c r="C9900" s="33"/>
      <x:c r="D9900" s="32"/>
      <x:c r="E9900" s="33"/>
      <x:c r="F9900" s="60"/>
      <x:c r="G9900" s="61"/>
      <x:c r="H9900" s="61"/>
      <x:c r="I9900" s="66"/>
    </x:row>
    <x:row r="9901" spans="1:9" x14ac:dyDescent="0.25">
      <x:c r="A9901" s="33"/>
      <x:c r="B9901" s="33"/>
      <x:c r="C9901" s="33"/>
      <x:c r="D9901" s="32"/>
      <x:c r="E9901" s="33"/>
      <x:c r="F9901" s="60"/>
      <x:c r="G9901" s="61"/>
      <x:c r="H9901" s="61"/>
      <x:c r="I9901" s="66"/>
    </x:row>
    <x:row r="9902" spans="1:9" x14ac:dyDescent="0.25">
      <x:c r="A9902" s="33"/>
      <x:c r="B9902" s="33"/>
      <x:c r="C9902" s="33"/>
      <x:c r="D9902" s="32"/>
      <x:c r="E9902" s="33"/>
      <x:c r="F9902" s="60"/>
      <x:c r="G9902" s="61"/>
      <x:c r="H9902" s="61"/>
      <x:c r="I9902" s="66"/>
    </x:row>
    <x:row r="9903" spans="1:9" x14ac:dyDescent="0.25">
      <x:c r="A9903" s="33"/>
      <x:c r="B9903" s="33"/>
      <x:c r="C9903" s="33"/>
      <x:c r="D9903" s="32"/>
      <x:c r="E9903" s="33"/>
      <x:c r="F9903" s="60"/>
      <x:c r="G9903" s="61"/>
      <x:c r="H9903" s="61"/>
      <x:c r="I9903" s="66"/>
    </x:row>
    <x:row r="9904" spans="1:9" x14ac:dyDescent="0.25">
      <x:c r="A9904" s="33"/>
      <x:c r="B9904" s="33"/>
      <x:c r="C9904" s="33"/>
      <x:c r="D9904" s="32"/>
      <x:c r="E9904" s="33"/>
      <x:c r="F9904" s="60"/>
      <x:c r="G9904" s="61"/>
      <x:c r="H9904" s="61"/>
      <x:c r="I9904" s="66"/>
    </x:row>
    <x:row r="9905" spans="1:9" x14ac:dyDescent="0.25">
      <x:c r="A9905" s="33"/>
      <x:c r="B9905" s="33"/>
      <x:c r="C9905" s="33"/>
      <x:c r="D9905" s="32"/>
      <x:c r="E9905" s="33"/>
      <x:c r="F9905" s="60"/>
      <x:c r="G9905" s="61"/>
      <x:c r="H9905" s="61"/>
      <x:c r="I9905" s="66"/>
    </x:row>
    <x:row r="9906" spans="1:9" x14ac:dyDescent="0.25">
      <x:c r="A9906" s="33"/>
      <x:c r="B9906" s="33"/>
      <x:c r="C9906" s="33"/>
      <x:c r="D9906" s="32"/>
      <x:c r="E9906" s="33"/>
      <x:c r="F9906" s="60"/>
      <x:c r="G9906" s="61"/>
      <x:c r="H9906" s="61"/>
      <x:c r="I9906" s="66"/>
    </x:row>
    <x:row r="9907" spans="1:9" x14ac:dyDescent="0.25">
      <x:c r="A9907" s="33"/>
      <x:c r="B9907" s="33"/>
      <x:c r="C9907" s="33"/>
      <x:c r="D9907" s="32"/>
      <x:c r="E9907" s="33"/>
      <x:c r="F9907" s="60"/>
      <x:c r="G9907" s="61"/>
      <x:c r="H9907" s="61"/>
      <x:c r="I9907" s="66"/>
    </x:row>
    <x:row r="9908" spans="1:9" x14ac:dyDescent="0.25">
      <x:c r="A9908" s="33"/>
      <x:c r="B9908" s="33"/>
      <x:c r="C9908" s="33"/>
      <x:c r="D9908" s="32"/>
      <x:c r="E9908" s="33"/>
      <x:c r="F9908" s="60"/>
      <x:c r="G9908" s="61"/>
      <x:c r="H9908" s="61"/>
      <x:c r="I9908" s="66"/>
    </x:row>
    <x:row r="9909" spans="1:9" x14ac:dyDescent="0.25">
      <x:c r="A9909" s="33"/>
      <x:c r="B9909" s="33"/>
      <x:c r="C9909" s="33"/>
      <x:c r="D9909" s="32"/>
      <x:c r="E9909" s="33"/>
      <x:c r="F9909" s="60"/>
      <x:c r="G9909" s="61"/>
      <x:c r="H9909" s="61"/>
      <x:c r="I9909" s="66"/>
    </x:row>
    <x:row r="9910" spans="1:9" x14ac:dyDescent="0.25">
      <x:c r="A9910" s="33"/>
      <x:c r="B9910" s="33"/>
      <x:c r="C9910" s="33"/>
      <x:c r="D9910" s="32"/>
      <x:c r="E9910" s="33"/>
      <x:c r="F9910" s="60"/>
      <x:c r="G9910" s="61"/>
      <x:c r="H9910" s="61"/>
      <x:c r="I9910" s="66"/>
    </x:row>
    <x:row r="9911" spans="1:9" x14ac:dyDescent="0.25">
      <x:c r="A9911" s="33"/>
      <x:c r="B9911" s="33"/>
      <x:c r="C9911" s="33"/>
      <x:c r="D9911" s="32"/>
      <x:c r="E9911" s="33"/>
      <x:c r="F9911" s="60"/>
      <x:c r="G9911" s="61"/>
      <x:c r="H9911" s="61"/>
      <x:c r="I9911" s="66"/>
    </x:row>
    <x:row r="9912" spans="1:9" x14ac:dyDescent="0.25">
      <x:c r="A9912" s="33"/>
      <x:c r="B9912" s="33"/>
      <x:c r="C9912" s="33"/>
      <x:c r="D9912" s="32"/>
      <x:c r="E9912" s="33"/>
      <x:c r="F9912" s="60"/>
      <x:c r="G9912" s="61"/>
      <x:c r="H9912" s="61"/>
      <x:c r="I9912" s="66"/>
    </x:row>
    <x:row r="9913" spans="1:9" x14ac:dyDescent="0.25">
      <x:c r="A9913" s="33"/>
      <x:c r="B9913" s="33"/>
      <x:c r="C9913" s="33"/>
      <x:c r="D9913" s="32"/>
      <x:c r="E9913" s="33"/>
      <x:c r="F9913" s="60"/>
      <x:c r="G9913" s="61"/>
      <x:c r="H9913" s="61"/>
      <x:c r="I9913" s="66"/>
    </x:row>
    <x:row r="9914" spans="1:9" x14ac:dyDescent="0.25">
      <x:c r="A9914" s="33"/>
      <x:c r="B9914" s="33"/>
      <x:c r="C9914" s="33"/>
      <x:c r="D9914" s="32"/>
      <x:c r="E9914" s="33"/>
      <x:c r="F9914" s="60"/>
      <x:c r="G9914" s="61"/>
      <x:c r="H9914" s="61"/>
      <x:c r="I9914" s="66"/>
    </x:row>
    <x:row r="9915" spans="1:9" x14ac:dyDescent="0.25">
      <x:c r="A9915" s="33"/>
      <x:c r="B9915" s="33"/>
      <x:c r="C9915" s="33"/>
      <x:c r="D9915" s="32"/>
      <x:c r="E9915" s="33"/>
      <x:c r="F9915" s="60"/>
      <x:c r="G9915" s="61"/>
      <x:c r="H9915" s="61"/>
      <x:c r="I9915" s="66"/>
    </x:row>
    <x:row r="9916" spans="1:9" x14ac:dyDescent="0.25">
      <x:c r="A9916" s="33"/>
      <x:c r="B9916" s="33"/>
      <x:c r="C9916" s="33"/>
      <x:c r="D9916" s="32"/>
      <x:c r="E9916" s="33"/>
      <x:c r="F9916" s="60"/>
      <x:c r="G9916" s="61"/>
      <x:c r="H9916" s="61"/>
      <x:c r="I9916" s="66"/>
    </x:row>
    <x:row r="9917" spans="1:9" x14ac:dyDescent="0.25">
      <x:c r="A9917" s="33"/>
      <x:c r="B9917" s="33"/>
      <x:c r="C9917" s="33"/>
      <x:c r="D9917" s="32"/>
      <x:c r="E9917" s="33"/>
      <x:c r="F9917" s="60"/>
      <x:c r="G9917" s="61"/>
      <x:c r="H9917" s="61"/>
      <x:c r="I9917" s="66"/>
    </x:row>
    <x:row r="9918" spans="1:9" x14ac:dyDescent="0.25">
      <x:c r="A9918" s="33"/>
      <x:c r="B9918" s="33"/>
      <x:c r="C9918" s="33"/>
      <x:c r="D9918" s="32"/>
      <x:c r="E9918" s="33"/>
      <x:c r="F9918" s="60"/>
      <x:c r="G9918" s="61"/>
      <x:c r="H9918" s="61"/>
      <x:c r="I9918" s="66"/>
    </x:row>
    <x:row r="9919" spans="1:9" x14ac:dyDescent="0.25">
      <x:c r="A9919" s="33"/>
      <x:c r="B9919" s="33"/>
      <x:c r="C9919" s="33"/>
      <x:c r="D9919" s="32"/>
      <x:c r="E9919" s="33"/>
      <x:c r="F9919" s="60"/>
      <x:c r="G9919" s="61"/>
      <x:c r="H9919" s="61"/>
      <x:c r="I9919" s="66"/>
    </x:row>
    <x:row r="9920" spans="1:9" x14ac:dyDescent="0.25">
      <x:c r="A9920" s="33"/>
      <x:c r="B9920" s="33"/>
      <x:c r="C9920" s="33"/>
      <x:c r="D9920" s="32"/>
      <x:c r="E9920" s="33"/>
      <x:c r="F9920" s="60"/>
      <x:c r="G9920" s="61"/>
      <x:c r="H9920" s="61"/>
      <x:c r="I9920" s="66"/>
    </x:row>
    <x:row r="9921" spans="1:9" x14ac:dyDescent="0.25">
      <x:c r="A9921" s="33"/>
      <x:c r="B9921" s="33"/>
      <x:c r="C9921" s="33"/>
      <x:c r="D9921" s="32"/>
      <x:c r="E9921" s="33"/>
      <x:c r="F9921" s="60"/>
      <x:c r="G9921" s="61"/>
      <x:c r="H9921" s="61"/>
      <x:c r="I9921" s="66"/>
    </x:row>
    <x:row r="9922" spans="1:9" x14ac:dyDescent="0.25">
      <x:c r="A9922" s="33"/>
      <x:c r="B9922" s="33"/>
      <x:c r="C9922" s="33"/>
      <x:c r="D9922" s="32"/>
      <x:c r="E9922" s="33"/>
      <x:c r="F9922" s="60"/>
      <x:c r="G9922" s="61"/>
      <x:c r="H9922" s="61"/>
      <x:c r="I9922" s="66"/>
    </x:row>
    <x:row r="9923" spans="1:9" x14ac:dyDescent="0.25">
      <x:c r="A9923" s="33"/>
      <x:c r="B9923" s="33"/>
      <x:c r="C9923" s="33"/>
      <x:c r="D9923" s="32"/>
      <x:c r="E9923" s="33"/>
      <x:c r="F9923" s="60"/>
      <x:c r="G9923" s="61"/>
      <x:c r="H9923" s="61"/>
      <x:c r="I9923" s="66"/>
    </x:row>
    <x:row r="9924" spans="1:9" x14ac:dyDescent="0.25">
      <x:c r="A9924" s="33"/>
      <x:c r="B9924" s="33"/>
      <x:c r="C9924" s="33"/>
      <x:c r="D9924" s="32"/>
      <x:c r="E9924" s="33"/>
      <x:c r="F9924" s="60"/>
      <x:c r="G9924" s="61"/>
      <x:c r="H9924" s="61"/>
      <x:c r="I9924" s="66"/>
    </x:row>
    <x:row r="9925" spans="1:9" x14ac:dyDescent="0.25">
      <x:c r="A9925" s="33"/>
      <x:c r="B9925" s="33"/>
      <x:c r="C9925" s="33"/>
      <x:c r="D9925" s="32"/>
      <x:c r="E9925" s="33"/>
      <x:c r="F9925" s="60"/>
      <x:c r="G9925" s="61"/>
      <x:c r="H9925" s="61"/>
      <x:c r="I9925" s="66"/>
    </x:row>
    <x:row r="9926" spans="1:9" x14ac:dyDescent="0.25">
      <x:c r="A9926" s="33"/>
      <x:c r="B9926" s="33"/>
      <x:c r="C9926" s="33"/>
      <x:c r="D9926" s="32"/>
      <x:c r="E9926" s="33"/>
      <x:c r="F9926" s="60"/>
      <x:c r="G9926" s="61"/>
      <x:c r="H9926" s="61"/>
      <x:c r="I9926" s="66"/>
    </x:row>
    <x:row r="9927" spans="1:9" x14ac:dyDescent="0.25">
      <x:c r="A9927" s="33"/>
      <x:c r="B9927" s="33"/>
      <x:c r="C9927" s="33"/>
      <x:c r="D9927" s="32"/>
      <x:c r="E9927" s="33"/>
      <x:c r="F9927" s="60"/>
      <x:c r="G9927" s="61"/>
      <x:c r="H9927" s="61"/>
      <x:c r="I9927" s="66"/>
    </x:row>
    <x:row r="9928" spans="1:9" x14ac:dyDescent="0.25">
      <x:c r="A9928" s="33"/>
      <x:c r="B9928" s="33"/>
      <x:c r="C9928" s="33"/>
      <x:c r="D9928" s="32"/>
      <x:c r="E9928" s="33"/>
      <x:c r="F9928" s="60"/>
      <x:c r="G9928" s="61"/>
      <x:c r="H9928" s="61"/>
      <x:c r="I9928" s="66"/>
    </x:row>
    <x:row r="9929" spans="1:9" x14ac:dyDescent="0.25">
      <x:c r="A9929" s="33"/>
      <x:c r="B9929" s="33"/>
      <x:c r="C9929" s="33"/>
      <x:c r="D9929" s="32"/>
      <x:c r="E9929" s="33"/>
      <x:c r="F9929" s="60"/>
      <x:c r="G9929" s="61"/>
      <x:c r="H9929" s="61"/>
      <x:c r="I9929" s="66"/>
    </x:row>
    <x:row r="9930" spans="1:9" x14ac:dyDescent="0.25">
      <x:c r="A9930" s="33"/>
      <x:c r="B9930" s="33"/>
      <x:c r="C9930" s="33"/>
      <x:c r="D9930" s="32"/>
      <x:c r="E9930" s="33"/>
      <x:c r="F9930" s="60"/>
      <x:c r="G9930" s="61"/>
      <x:c r="H9930" s="61"/>
      <x:c r="I9930" s="66"/>
    </x:row>
    <x:row r="9931" spans="1:9" x14ac:dyDescent="0.25">
      <x:c r="A9931" s="33"/>
      <x:c r="B9931" s="33"/>
      <x:c r="C9931" s="33"/>
      <x:c r="D9931" s="32"/>
      <x:c r="E9931" s="33"/>
      <x:c r="F9931" s="60"/>
      <x:c r="G9931" s="61"/>
      <x:c r="H9931" s="61"/>
      <x:c r="I9931" s="66"/>
    </x:row>
    <x:row r="9932" spans="1:9" x14ac:dyDescent="0.25">
      <x:c r="A9932" s="33"/>
      <x:c r="B9932" s="33"/>
      <x:c r="C9932" s="33"/>
      <x:c r="D9932" s="32"/>
      <x:c r="E9932" s="33"/>
      <x:c r="F9932" s="60"/>
      <x:c r="G9932" s="61"/>
      <x:c r="H9932" s="61"/>
      <x:c r="I9932" s="66"/>
    </x:row>
    <x:row r="9933" spans="1:9" x14ac:dyDescent="0.25">
      <x:c r="A9933" s="33"/>
      <x:c r="B9933" s="33"/>
      <x:c r="C9933" s="33"/>
      <x:c r="D9933" s="32"/>
      <x:c r="E9933" s="33"/>
      <x:c r="F9933" s="60"/>
      <x:c r="G9933" s="61"/>
      <x:c r="H9933" s="61"/>
      <x:c r="I9933" s="66"/>
    </x:row>
    <x:row r="9934" spans="1:9" x14ac:dyDescent="0.25">
      <x:c r="A9934" s="33"/>
      <x:c r="B9934" s="33"/>
      <x:c r="C9934" s="33"/>
      <x:c r="D9934" s="32"/>
      <x:c r="E9934" s="33"/>
      <x:c r="F9934" s="60"/>
      <x:c r="G9934" s="61"/>
      <x:c r="H9934" s="61"/>
      <x:c r="I9934" s="66"/>
    </x:row>
    <x:row r="9935" spans="1:9" x14ac:dyDescent="0.25">
      <x:c r="A9935" s="33"/>
      <x:c r="B9935" s="33"/>
      <x:c r="C9935" s="33"/>
      <x:c r="D9935" s="32"/>
      <x:c r="E9935" s="33"/>
      <x:c r="F9935" s="60"/>
      <x:c r="G9935" s="61"/>
      <x:c r="H9935" s="61"/>
      <x:c r="I9935" s="66"/>
    </x:row>
    <x:row r="9936" spans="1:9" x14ac:dyDescent="0.25">
      <x:c r="A9936" s="33"/>
      <x:c r="B9936" s="33"/>
      <x:c r="C9936" s="33"/>
      <x:c r="D9936" s="32"/>
      <x:c r="E9936" s="33"/>
      <x:c r="F9936" s="60"/>
      <x:c r="G9936" s="61"/>
      <x:c r="H9936" s="61"/>
      <x:c r="I9936" s="66"/>
    </x:row>
    <x:row r="9937" spans="1:9" x14ac:dyDescent="0.25">
      <x:c r="A9937" s="33"/>
      <x:c r="B9937" s="33"/>
      <x:c r="C9937" s="33"/>
      <x:c r="D9937" s="32"/>
      <x:c r="E9937" s="33"/>
      <x:c r="F9937" s="60"/>
      <x:c r="G9937" s="61"/>
      <x:c r="H9937" s="61"/>
      <x:c r="I9937" s="66"/>
    </x:row>
    <x:row r="9938" spans="1:9" x14ac:dyDescent="0.25">
      <x:c r="A9938" s="33"/>
      <x:c r="B9938" s="33"/>
      <x:c r="C9938" s="33"/>
      <x:c r="D9938" s="32"/>
      <x:c r="E9938" s="33"/>
      <x:c r="F9938" s="60"/>
      <x:c r="G9938" s="61"/>
      <x:c r="H9938" s="61"/>
      <x:c r="I9938" s="66"/>
    </x:row>
    <x:row r="9939" spans="1:9" x14ac:dyDescent="0.25">
      <x:c r="A9939" s="33"/>
      <x:c r="B9939" s="33"/>
      <x:c r="C9939" s="33"/>
      <x:c r="D9939" s="32"/>
      <x:c r="E9939" s="33"/>
      <x:c r="F9939" s="60"/>
      <x:c r="G9939" s="61"/>
      <x:c r="H9939" s="61"/>
      <x:c r="I9939" s="66"/>
    </x:row>
    <x:row r="9940" spans="1:9" x14ac:dyDescent="0.25">
      <x:c r="A9940" s="33"/>
      <x:c r="B9940" s="33"/>
      <x:c r="C9940" s="33"/>
      <x:c r="D9940" s="32"/>
      <x:c r="E9940" s="33"/>
      <x:c r="F9940" s="60"/>
      <x:c r="G9940" s="61"/>
      <x:c r="H9940" s="61"/>
      <x:c r="I9940" s="66"/>
    </x:row>
    <x:row r="9941" spans="1:9" x14ac:dyDescent="0.25">
      <x:c r="A9941" s="33"/>
      <x:c r="B9941" s="33"/>
      <x:c r="C9941" s="33"/>
      <x:c r="D9941" s="32"/>
      <x:c r="E9941" s="33"/>
      <x:c r="F9941" s="60"/>
      <x:c r="G9941" s="61"/>
      <x:c r="H9941" s="61"/>
      <x:c r="I9941" s="66"/>
    </x:row>
    <x:row r="9942" spans="1:9" x14ac:dyDescent="0.25">
      <x:c r="A9942" s="33"/>
      <x:c r="B9942" s="33"/>
      <x:c r="C9942" s="33"/>
      <x:c r="D9942" s="32"/>
      <x:c r="E9942" s="33"/>
      <x:c r="F9942" s="60"/>
      <x:c r="G9942" s="61"/>
      <x:c r="H9942" s="61"/>
      <x:c r="I9942" s="66"/>
    </x:row>
    <x:row r="9943" spans="1:9" x14ac:dyDescent="0.25">
      <x:c r="A9943" s="33"/>
      <x:c r="B9943" s="33"/>
      <x:c r="C9943" s="33"/>
      <x:c r="D9943" s="32"/>
      <x:c r="E9943" s="33"/>
      <x:c r="F9943" s="60"/>
      <x:c r="G9943" s="61"/>
      <x:c r="H9943" s="61"/>
      <x:c r="I9943" s="66"/>
    </x:row>
    <x:row r="9944" spans="1:9" x14ac:dyDescent="0.25">
      <x:c r="A9944" s="33"/>
      <x:c r="B9944" s="33"/>
      <x:c r="C9944" s="33"/>
      <x:c r="D9944" s="32"/>
      <x:c r="E9944" s="33"/>
      <x:c r="F9944" s="60"/>
      <x:c r="G9944" s="61"/>
      <x:c r="H9944" s="61"/>
      <x:c r="I9944" s="66"/>
    </x:row>
    <x:row r="9945" spans="1:9" x14ac:dyDescent="0.25">
      <x:c r="A9945" s="33"/>
      <x:c r="B9945" s="33"/>
      <x:c r="C9945" s="33"/>
      <x:c r="D9945" s="32"/>
      <x:c r="E9945" s="33"/>
      <x:c r="F9945" s="60"/>
      <x:c r="G9945" s="61"/>
      <x:c r="H9945" s="61"/>
      <x:c r="I9945" s="66"/>
    </x:row>
    <x:row r="9946" spans="1:9" x14ac:dyDescent="0.25">
      <x:c r="A9946" s="33"/>
      <x:c r="B9946" s="33"/>
      <x:c r="C9946" s="33"/>
      <x:c r="D9946" s="32"/>
      <x:c r="E9946" s="33"/>
      <x:c r="F9946" s="60"/>
      <x:c r="G9946" s="61"/>
      <x:c r="H9946" s="61"/>
      <x:c r="I9946" s="66"/>
    </x:row>
    <x:row r="9947" spans="1:9" x14ac:dyDescent="0.25">
      <x:c r="A9947" s="33"/>
      <x:c r="B9947" s="33"/>
      <x:c r="C9947" s="33"/>
      <x:c r="D9947" s="32"/>
      <x:c r="E9947" s="33"/>
      <x:c r="F9947" s="60"/>
      <x:c r="G9947" s="61"/>
      <x:c r="H9947" s="61"/>
      <x:c r="I9947" s="66"/>
    </x:row>
    <x:row r="9948" spans="1:9" x14ac:dyDescent="0.25">
      <x:c r="A9948" s="33"/>
      <x:c r="B9948" s="33"/>
      <x:c r="C9948" s="33"/>
      <x:c r="D9948" s="32"/>
      <x:c r="E9948" s="33"/>
      <x:c r="F9948" s="60"/>
      <x:c r="G9948" s="61"/>
      <x:c r="H9948" s="61"/>
      <x:c r="I9948" s="66"/>
    </x:row>
    <x:row r="9949" spans="1:9" x14ac:dyDescent="0.25">
      <x:c r="A9949" s="33"/>
      <x:c r="B9949" s="33"/>
      <x:c r="C9949" s="33"/>
      <x:c r="D9949" s="32"/>
      <x:c r="E9949" s="33"/>
      <x:c r="F9949" s="60"/>
      <x:c r="G9949" s="61"/>
      <x:c r="H9949" s="61"/>
      <x:c r="I9949" s="66"/>
    </x:row>
    <x:row r="9950" spans="1:9" x14ac:dyDescent="0.25">
      <x:c r="A9950" s="33"/>
      <x:c r="B9950" s="33"/>
      <x:c r="C9950" s="33"/>
      <x:c r="D9950" s="32"/>
      <x:c r="E9950" s="33"/>
      <x:c r="F9950" s="60"/>
      <x:c r="G9950" s="61"/>
      <x:c r="H9950" s="61"/>
      <x:c r="I9950" s="66"/>
    </x:row>
    <x:row r="9951" spans="1:9" x14ac:dyDescent="0.25">
      <x:c r="A9951" s="33"/>
      <x:c r="B9951" s="33"/>
      <x:c r="C9951" s="33"/>
      <x:c r="D9951" s="32"/>
      <x:c r="E9951" s="33"/>
      <x:c r="F9951" s="60"/>
      <x:c r="G9951" s="61"/>
      <x:c r="H9951" s="61"/>
      <x:c r="I9951" s="66"/>
    </x:row>
    <x:row r="9952" spans="1:9" x14ac:dyDescent="0.25">
      <x:c r="A9952" s="33"/>
      <x:c r="B9952" s="33"/>
      <x:c r="C9952" s="33"/>
      <x:c r="D9952" s="32"/>
      <x:c r="E9952" s="33"/>
      <x:c r="F9952" s="60"/>
      <x:c r="G9952" s="61"/>
      <x:c r="H9952" s="61"/>
      <x:c r="I9952" s="66"/>
    </x:row>
    <x:row r="9953" spans="1:9" x14ac:dyDescent="0.25">
      <x:c r="A9953" s="33"/>
      <x:c r="B9953" s="33"/>
      <x:c r="C9953" s="33"/>
      <x:c r="D9953" s="32"/>
      <x:c r="E9953" s="33"/>
      <x:c r="F9953" s="60"/>
      <x:c r="G9953" s="61"/>
      <x:c r="H9953" s="61"/>
      <x:c r="I9953" s="66"/>
    </x:row>
    <x:row r="9954" spans="1:9" x14ac:dyDescent="0.25">
      <x:c r="A9954" s="33"/>
      <x:c r="B9954" s="33"/>
      <x:c r="C9954" s="33"/>
      <x:c r="D9954" s="32"/>
      <x:c r="E9954" s="33"/>
      <x:c r="F9954" s="60"/>
      <x:c r="G9954" s="61"/>
      <x:c r="H9954" s="61"/>
      <x:c r="I9954" s="66"/>
    </x:row>
    <x:row r="9955" spans="1:9" x14ac:dyDescent="0.25">
      <x:c r="A9955" s="33"/>
      <x:c r="B9955" s="33"/>
      <x:c r="C9955" s="33"/>
      <x:c r="D9955" s="32"/>
      <x:c r="E9955" s="33"/>
      <x:c r="F9955" s="60"/>
      <x:c r="G9955" s="61"/>
      <x:c r="H9955" s="61"/>
      <x:c r="I9955" s="66"/>
    </x:row>
    <x:row r="9956" spans="1:9" x14ac:dyDescent="0.25">
      <x:c r="A9956" s="33"/>
      <x:c r="B9956" s="33"/>
      <x:c r="C9956" s="33"/>
      <x:c r="D9956" s="32"/>
      <x:c r="E9956" s="33"/>
      <x:c r="F9956" s="60"/>
      <x:c r="G9956" s="61"/>
      <x:c r="H9956" s="61"/>
      <x:c r="I9956" s="66"/>
    </x:row>
    <x:row r="9957" spans="1:9" x14ac:dyDescent="0.25">
      <x:c r="A9957" s="33"/>
      <x:c r="B9957" s="33"/>
      <x:c r="C9957" s="33"/>
      <x:c r="D9957" s="32"/>
      <x:c r="E9957" s="33"/>
      <x:c r="F9957" s="60"/>
      <x:c r="G9957" s="61"/>
      <x:c r="H9957" s="61"/>
      <x:c r="I9957" s="66"/>
    </x:row>
    <x:row r="9958" spans="1:9" x14ac:dyDescent="0.25">
      <x:c r="A9958" s="33"/>
      <x:c r="B9958" s="33"/>
      <x:c r="C9958" s="33"/>
      <x:c r="D9958" s="32"/>
      <x:c r="E9958" s="33"/>
      <x:c r="F9958" s="60"/>
      <x:c r="G9958" s="61"/>
      <x:c r="H9958" s="61"/>
      <x:c r="I9958" s="66"/>
    </x:row>
    <x:row r="9959" spans="1:9" x14ac:dyDescent="0.25">
      <x:c r="A9959" s="33"/>
      <x:c r="B9959" s="33"/>
      <x:c r="C9959" s="33"/>
      <x:c r="D9959" s="32"/>
      <x:c r="E9959" s="33"/>
      <x:c r="F9959" s="60"/>
      <x:c r="G9959" s="61"/>
      <x:c r="H9959" s="61"/>
      <x:c r="I9959" s="66"/>
    </x:row>
    <x:row r="9960" spans="1:9" x14ac:dyDescent="0.25">
      <x:c r="A9960" s="33"/>
      <x:c r="B9960" s="33"/>
      <x:c r="C9960" s="33"/>
      <x:c r="D9960" s="32"/>
      <x:c r="E9960" s="33"/>
      <x:c r="F9960" s="60"/>
      <x:c r="G9960" s="61"/>
      <x:c r="H9960" s="61"/>
      <x:c r="I9960" s="66"/>
    </x:row>
    <x:row r="9961" spans="1:9" x14ac:dyDescent="0.25">
      <x:c r="A9961" s="33"/>
      <x:c r="B9961" s="33"/>
      <x:c r="C9961" s="33"/>
      <x:c r="D9961" s="32"/>
      <x:c r="E9961" s="33"/>
      <x:c r="F9961" s="60"/>
      <x:c r="G9961" s="61"/>
      <x:c r="H9961" s="61"/>
      <x:c r="I9961" s="66"/>
    </x:row>
    <x:row r="9962" spans="1:9" x14ac:dyDescent="0.25">
      <x:c r="A9962" s="33"/>
      <x:c r="B9962" s="33"/>
      <x:c r="C9962" s="33"/>
      <x:c r="D9962" s="32"/>
      <x:c r="E9962" s="33"/>
      <x:c r="F9962" s="60"/>
      <x:c r="G9962" s="61"/>
      <x:c r="H9962" s="61"/>
      <x:c r="I9962" s="66"/>
    </x:row>
    <x:row r="9963" spans="1:9" x14ac:dyDescent="0.25">
      <x:c r="A9963" s="33"/>
      <x:c r="B9963" s="33"/>
      <x:c r="C9963" s="33"/>
      <x:c r="D9963" s="32"/>
      <x:c r="E9963" s="33"/>
      <x:c r="F9963" s="60"/>
      <x:c r="G9963" s="61"/>
      <x:c r="H9963" s="61"/>
      <x:c r="I9963" s="66"/>
    </x:row>
    <x:row r="9964" spans="1:9" x14ac:dyDescent="0.25">
      <x:c r="A9964" s="33"/>
      <x:c r="B9964" s="33"/>
      <x:c r="C9964" s="33"/>
      <x:c r="D9964" s="32"/>
      <x:c r="E9964" s="33"/>
      <x:c r="F9964" s="60"/>
      <x:c r="G9964" s="61"/>
      <x:c r="H9964" s="61"/>
      <x:c r="I9964" s="66"/>
    </x:row>
    <x:row r="9965" spans="1:9" x14ac:dyDescent="0.25">
      <x:c r="A9965" s="33"/>
      <x:c r="B9965" s="33"/>
      <x:c r="C9965" s="33"/>
      <x:c r="D9965" s="32"/>
      <x:c r="E9965" s="33"/>
      <x:c r="F9965" s="60"/>
      <x:c r="G9965" s="61"/>
      <x:c r="H9965" s="61"/>
      <x:c r="I9965" s="66"/>
    </x:row>
    <x:row r="9966" spans="1:9" x14ac:dyDescent="0.25">
      <x:c r="A9966" s="33"/>
      <x:c r="B9966" s="33"/>
      <x:c r="C9966" s="33"/>
      <x:c r="D9966" s="32"/>
      <x:c r="E9966" s="33"/>
      <x:c r="F9966" s="60"/>
      <x:c r="G9966" s="61"/>
      <x:c r="H9966" s="61"/>
      <x:c r="I9966" s="66"/>
    </x:row>
    <x:row r="9967" spans="1:9" x14ac:dyDescent="0.25">
      <x:c r="A9967" s="33"/>
      <x:c r="B9967" s="33"/>
      <x:c r="C9967" s="33"/>
      <x:c r="D9967" s="32"/>
      <x:c r="E9967" s="33"/>
      <x:c r="F9967" s="60"/>
      <x:c r="G9967" s="61"/>
      <x:c r="H9967" s="61"/>
      <x:c r="I9967" s="66"/>
    </x:row>
    <x:row r="9968" spans="1:9" x14ac:dyDescent="0.25">
      <x:c r="A9968" s="33"/>
      <x:c r="B9968" s="33"/>
      <x:c r="C9968" s="33"/>
      <x:c r="D9968" s="32"/>
      <x:c r="E9968" s="33"/>
      <x:c r="F9968" s="60"/>
      <x:c r="G9968" s="61"/>
      <x:c r="H9968" s="61"/>
      <x:c r="I9968" s="66"/>
    </x:row>
    <x:row r="9969" spans="1:9" x14ac:dyDescent="0.25">
      <x:c r="A9969" s="33"/>
      <x:c r="B9969" s="33"/>
      <x:c r="C9969" s="33"/>
      <x:c r="D9969" s="32"/>
      <x:c r="E9969" s="33"/>
      <x:c r="F9969" s="60"/>
      <x:c r="G9969" s="61"/>
      <x:c r="H9969" s="61"/>
      <x:c r="I9969" s="66"/>
    </x:row>
    <x:row r="9970" spans="1:9" x14ac:dyDescent="0.25">
      <x:c r="A9970" s="33"/>
      <x:c r="B9970" s="33"/>
      <x:c r="C9970" s="33"/>
      <x:c r="D9970" s="32"/>
      <x:c r="E9970" s="33"/>
      <x:c r="F9970" s="60"/>
      <x:c r="G9970" s="61"/>
      <x:c r="H9970" s="61"/>
      <x:c r="I9970" s="66"/>
    </x:row>
    <x:row r="9971" spans="1:9" x14ac:dyDescent="0.25">
      <x:c r="A9971" s="33"/>
      <x:c r="B9971" s="33"/>
      <x:c r="C9971" s="33"/>
      <x:c r="D9971" s="32"/>
      <x:c r="E9971" s="33"/>
      <x:c r="F9971" s="60"/>
      <x:c r="G9971" s="61"/>
      <x:c r="H9971" s="61"/>
      <x:c r="I9971" s="66"/>
    </x:row>
    <x:row r="9972" spans="1:9" x14ac:dyDescent="0.25">
      <x:c r="A9972" s="33"/>
      <x:c r="B9972" s="33"/>
      <x:c r="C9972" s="33"/>
      <x:c r="D9972" s="32"/>
      <x:c r="E9972" s="33"/>
      <x:c r="F9972" s="60"/>
      <x:c r="G9972" s="61"/>
      <x:c r="H9972" s="61"/>
      <x:c r="I9972" s="66"/>
    </x:row>
    <x:row r="9973" spans="1:9" x14ac:dyDescent="0.25">
      <x:c r="A9973" s="33"/>
      <x:c r="B9973" s="33"/>
      <x:c r="C9973" s="33"/>
      <x:c r="D9973" s="32"/>
      <x:c r="E9973" s="33"/>
      <x:c r="F9973" s="60"/>
      <x:c r="G9973" s="61"/>
      <x:c r="H9973" s="61"/>
      <x:c r="I9973" s="66"/>
    </x:row>
    <x:row r="9974" spans="1:9" x14ac:dyDescent="0.25">
      <x:c r="A9974" s="33"/>
      <x:c r="B9974" s="33"/>
      <x:c r="C9974" s="33"/>
      <x:c r="D9974" s="32"/>
      <x:c r="E9974" s="33"/>
      <x:c r="F9974" s="60"/>
      <x:c r="G9974" s="61"/>
      <x:c r="H9974" s="61"/>
      <x:c r="I9974" s="66"/>
    </x:row>
    <x:row r="9975" spans="1:9" x14ac:dyDescent="0.25">
      <x:c r="A9975" s="33"/>
      <x:c r="B9975" s="33"/>
      <x:c r="C9975" s="33"/>
      <x:c r="D9975" s="32"/>
      <x:c r="E9975" s="33"/>
      <x:c r="F9975" s="60"/>
      <x:c r="G9975" s="61"/>
      <x:c r="H9975" s="61"/>
      <x:c r="I9975" s="66"/>
    </x:row>
    <x:row r="9976" spans="1:9" x14ac:dyDescent="0.25">
      <x:c r="A9976" s="33"/>
      <x:c r="B9976" s="33"/>
      <x:c r="C9976" s="33"/>
      <x:c r="D9976" s="32"/>
      <x:c r="E9976" s="33"/>
      <x:c r="F9976" s="60"/>
      <x:c r="G9976" s="61"/>
      <x:c r="H9976" s="61"/>
      <x:c r="I9976" s="66"/>
    </x:row>
    <x:row r="9977" spans="1:9" x14ac:dyDescent="0.25">
      <x:c r="A9977" s="33"/>
      <x:c r="B9977" s="33"/>
      <x:c r="C9977" s="33"/>
      <x:c r="D9977" s="32"/>
      <x:c r="E9977" s="33"/>
      <x:c r="F9977" s="60"/>
      <x:c r="G9977" s="61"/>
      <x:c r="H9977" s="61"/>
      <x:c r="I9977" s="66"/>
    </x:row>
    <x:row r="9978" spans="1:9" x14ac:dyDescent="0.25">
      <x:c r="A9978" s="33"/>
      <x:c r="B9978" s="33"/>
      <x:c r="C9978" s="33"/>
      <x:c r="D9978" s="32"/>
      <x:c r="E9978" s="33"/>
      <x:c r="F9978" s="60"/>
      <x:c r="G9978" s="61"/>
      <x:c r="H9978" s="61"/>
      <x:c r="I9978" s="66"/>
    </x:row>
    <x:row r="9979" spans="1:9" x14ac:dyDescent="0.25">
      <x:c r="A9979" s="33"/>
      <x:c r="B9979" s="33"/>
      <x:c r="C9979" s="33"/>
      <x:c r="D9979" s="32"/>
      <x:c r="E9979" s="33"/>
      <x:c r="F9979" s="60"/>
      <x:c r="G9979" s="61"/>
      <x:c r="H9979" s="61"/>
      <x:c r="I9979" s="66"/>
    </x:row>
    <x:row r="9980" spans="1:9" x14ac:dyDescent="0.25">
      <x:c r="A9980" s="33"/>
      <x:c r="B9980" s="33"/>
      <x:c r="C9980" s="33"/>
      <x:c r="D9980" s="32"/>
      <x:c r="E9980" s="33"/>
      <x:c r="F9980" s="60"/>
      <x:c r="G9980" s="61"/>
      <x:c r="H9980" s="61"/>
      <x:c r="I9980" s="66"/>
    </x:row>
    <x:row r="9981" spans="1:9" x14ac:dyDescent="0.25">
      <x:c r="A9981" s="33"/>
      <x:c r="B9981" s="33"/>
      <x:c r="C9981" s="33"/>
      <x:c r="D9981" s="32"/>
      <x:c r="E9981" s="33"/>
      <x:c r="F9981" s="60"/>
      <x:c r="G9981" s="61"/>
      <x:c r="H9981" s="61"/>
      <x:c r="I9981" s="66"/>
    </x:row>
    <x:row r="9982" spans="1:9" x14ac:dyDescent="0.25">
      <x:c r="A9982" s="33"/>
      <x:c r="B9982" s="33"/>
      <x:c r="C9982" s="33"/>
      <x:c r="D9982" s="32"/>
      <x:c r="E9982" s="33"/>
      <x:c r="F9982" s="60"/>
      <x:c r="G9982" s="61"/>
      <x:c r="H9982" s="61"/>
      <x:c r="I9982" s="66"/>
    </x:row>
    <x:row r="9983" spans="1:9" x14ac:dyDescent="0.25">
      <x:c r="A9983" s="33"/>
      <x:c r="B9983" s="33"/>
      <x:c r="C9983" s="33"/>
      <x:c r="D9983" s="32"/>
      <x:c r="E9983" s="33"/>
      <x:c r="F9983" s="60"/>
      <x:c r="G9983" s="61"/>
      <x:c r="H9983" s="61"/>
      <x:c r="I9983" s="66"/>
    </x:row>
    <x:row r="9984" spans="1:9" x14ac:dyDescent="0.25">
      <x:c r="A9984" s="33"/>
      <x:c r="B9984" s="33"/>
      <x:c r="C9984" s="33"/>
      <x:c r="D9984" s="32"/>
      <x:c r="E9984" s="33"/>
      <x:c r="F9984" s="60"/>
      <x:c r="G9984" s="61"/>
      <x:c r="H9984" s="61"/>
      <x:c r="I9984" s="66"/>
    </x:row>
    <x:row r="9985" spans="1:9" x14ac:dyDescent="0.25">
      <x:c r="A9985" s="33"/>
      <x:c r="B9985" s="33"/>
      <x:c r="C9985" s="33"/>
      <x:c r="D9985" s="32"/>
      <x:c r="E9985" s="33"/>
      <x:c r="F9985" s="60"/>
      <x:c r="G9985" s="61"/>
      <x:c r="H9985" s="61"/>
      <x:c r="I9985" s="66"/>
    </x:row>
    <x:row r="9986" spans="1:9" x14ac:dyDescent="0.25">
      <x:c r="A9986" s="33"/>
      <x:c r="B9986" s="33"/>
      <x:c r="C9986" s="33"/>
      <x:c r="D9986" s="32"/>
      <x:c r="E9986" s="33"/>
      <x:c r="F9986" s="60"/>
      <x:c r="G9986" s="61"/>
      <x:c r="H9986" s="61"/>
      <x:c r="I9986" s="66"/>
    </x:row>
    <x:row r="9987" spans="1:9" x14ac:dyDescent="0.25">
      <x:c r="A9987" s="33"/>
      <x:c r="B9987" s="33"/>
      <x:c r="C9987" s="33"/>
      <x:c r="D9987" s="32"/>
      <x:c r="E9987" s="33"/>
      <x:c r="F9987" s="60"/>
      <x:c r="G9987" s="61"/>
      <x:c r="H9987" s="61"/>
      <x:c r="I9987" s="66"/>
    </x:row>
    <x:row r="9988" spans="1:9" x14ac:dyDescent="0.25">
      <x:c r="A9988" s="33"/>
      <x:c r="B9988" s="33"/>
      <x:c r="C9988" s="33"/>
      <x:c r="D9988" s="32"/>
      <x:c r="E9988" s="33"/>
      <x:c r="F9988" s="60"/>
      <x:c r="G9988" s="61"/>
      <x:c r="H9988" s="61"/>
      <x:c r="I9988" s="66"/>
    </x:row>
    <x:row r="9989" spans="1:9" x14ac:dyDescent="0.25">
      <x:c r="A9989" s="33"/>
      <x:c r="B9989" s="33"/>
      <x:c r="C9989" s="33"/>
      <x:c r="D9989" s="32"/>
      <x:c r="E9989" s="33"/>
      <x:c r="F9989" s="60"/>
      <x:c r="G9989" s="61"/>
      <x:c r="H9989" s="61"/>
      <x:c r="I9989" s="66"/>
    </x:row>
    <x:row r="9990" spans="1:9" x14ac:dyDescent="0.25">
      <x:c r="A9990" s="33"/>
      <x:c r="B9990" s="33"/>
      <x:c r="C9990" s="33"/>
      <x:c r="D9990" s="32"/>
      <x:c r="E9990" s="33"/>
      <x:c r="F9990" s="60"/>
      <x:c r="G9990" s="61"/>
      <x:c r="H9990" s="61"/>
      <x:c r="I9990" s="66"/>
    </x:row>
    <x:row r="9991" spans="1:9" x14ac:dyDescent="0.25">
      <x:c r="A9991" s="33"/>
      <x:c r="B9991" s="33"/>
      <x:c r="C9991" s="33"/>
      <x:c r="D9991" s="32"/>
      <x:c r="E9991" s="33"/>
      <x:c r="F9991" s="60"/>
      <x:c r="G9991" s="61"/>
      <x:c r="H9991" s="61"/>
      <x:c r="I9991" s="66"/>
    </x:row>
    <x:row r="9992" spans="1:9" x14ac:dyDescent="0.25">
      <x:c r="A9992" s="33"/>
      <x:c r="B9992" s="33"/>
      <x:c r="C9992" s="33"/>
      <x:c r="D9992" s="32"/>
      <x:c r="E9992" s="33"/>
      <x:c r="F9992" s="60"/>
      <x:c r="G9992" s="61"/>
      <x:c r="H9992" s="61"/>
      <x:c r="I9992" s="66"/>
    </x:row>
    <x:row r="9993" spans="1:9" x14ac:dyDescent="0.25">
      <x:c r="A9993" s="33"/>
      <x:c r="B9993" s="33"/>
      <x:c r="C9993" s="33"/>
      <x:c r="D9993" s="32"/>
      <x:c r="E9993" s="33"/>
      <x:c r="F9993" s="60"/>
      <x:c r="G9993" s="61"/>
      <x:c r="H9993" s="61"/>
      <x:c r="I9993" s="66"/>
    </x:row>
    <x:row r="9994" spans="1:9" x14ac:dyDescent="0.25">
      <x:c r="A9994" s="33"/>
      <x:c r="B9994" s="33"/>
      <x:c r="C9994" s="33"/>
      <x:c r="D9994" s="32"/>
      <x:c r="E9994" s="33"/>
      <x:c r="F9994" s="60"/>
      <x:c r="G9994" s="61"/>
      <x:c r="H9994" s="61"/>
      <x:c r="I9994" s="66"/>
    </x:row>
    <x:row r="9995" spans="1:9" x14ac:dyDescent="0.25">
      <x:c r="A9995" s="33"/>
      <x:c r="B9995" s="33"/>
      <x:c r="C9995" s="33"/>
      <x:c r="D9995" s="32"/>
      <x:c r="E9995" s="33"/>
      <x:c r="F9995" s="60"/>
      <x:c r="G9995" s="61"/>
      <x:c r="H9995" s="61"/>
      <x:c r="I9995" s="66"/>
    </x:row>
    <x:row r="9996" spans="1:9" x14ac:dyDescent="0.25">
      <x:c r="A9996" s="33"/>
      <x:c r="B9996" s="33"/>
      <x:c r="C9996" s="33"/>
      <x:c r="D9996" s="32"/>
      <x:c r="E9996" s="33"/>
      <x:c r="F9996" s="60"/>
      <x:c r="G9996" s="61"/>
      <x:c r="H9996" s="61"/>
      <x:c r="I9996" s="66"/>
    </x:row>
    <x:row r="9997" spans="1:9" x14ac:dyDescent="0.25">
      <x:c r="A9997" s="33"/>
      <x:c r="B9997" s="33"/>
      <x:c r="C9997" s="33"/>
      <x:c r="D9997" s="32"/>
      <x:c r="E9997" s="33"/>
      <x:c r="F9997" s="60"/>
      <x:c r="G9997" s="61"/>
      <x:c r="H9997" s="61"/>
      <x:c r="I9997" s="66"/>
    </x:row>
    <x:row r="9998" spans="1:9" x14ac:dyDescent="0.25">
      <x:c r="A9998" s="33"/>
      <x:c r="B9998" s="33"/>
      <x:c r="C9998" s="33"/>
      <x:c r="D9998" s="32"/>
      <x:c r="E9998" s="33"/>
      <x:c r="F9998" s="60"/>
      <x:c r="G9998" s="61"/>
      <x:c r="H9998" s="61"/>
      <x:c r="I9998" s="66"/>
    </x:row>
    <x:row r="9999" spans="1:9" x14ac:dyDescent="0.25">
      <x:c r="A9999" s="33"/>
      <x:c r="B9999" s="33"/>
      <x:c r="C9999" s="33"/>
      <x:c r="D9999" s="32"/>
      <x:c r="E9999" s="33"/>
      <x:c r="F9999" s="60"/>
      <x:c r="G9999" s="61"/>
      <x:c r="H9999" s="61"/>
      <x:c r="I9999" s="66"/>
    </x:row>
    <x:row r="10000" spans="1:9" x14ac:dyDescent="0.25">
      <x:c r="A10000" s="33"/>
      <x:c r="B10000" s="33"/>
      <x:c r="C10000" s="33"/>
      <x:c r="D10000" s="32"/>
      <x:c r="E10000" s="33"/>
      <x:c r="F10000" s="60"/>
      <x:c r="G10000" s="61"/>
      <x:c r="H10000" s="61"/>
      <x:c r="I10000" s="66"/>
    </x:row>
    <x:row r="10001" spans="1:9" x14ac:dyDescent="0.25">
      <x:c r="A10001" s="33"/>
      <x:c r="B10001" s="33"/>
      <x:c r="C10001" s="33"/>
      <x:c r="D10001" s="32"/>
      <x:c r="E10001" s="33"/>
      <x:c r="F10001" s="60"/>
      <x:c r="G10001" s="61"/>
      <x:c r="H10001" s="61"/>
      <x:c r="I10001" s="66"/>
    </x:row>
    <x:row r="10002" spans="1:9" x14ac:dyDescent="0.25">
      <x:c r="A10002" s="33"/>
      <x:c r="B10002" s="33"/>
      <x:c r="C10002" s="33"/>
      <x:c r="D10002" s="32"/>
      <x:c r="E10002" s="33"/>
      <x:c r="F10002" s="60"/>
      <x:c r="G10002" s="61"/>
      <x:c r="H10002" s="61"/>
      <x:c r="I10002" s="66"/>
    </x:row>
    <x:row r="10003" spans="1:9" x14ac:dyDescent="0.25">
      <x:c r="A10003" s="33"/>
      <x:c r="B10003" s="33"/>
      <x:c r="C10003" s="33"/>
      <x:c r="D10003" s="32"/>
      <x:c r="E10003" s="33"/>
      <x:c r="F10003" s="60"/>
      <x:c r="G10003" s="61"/>
      <x:c r="H10003" s="61"/>
      <x:c r="I10003" s="66"/>
    </x:row>
    <x:row r="10004" spans="1:9" x14ac:dyDescent="0.25">
      <x:c r="A10004" s="33"/>
      <x:c r="B10004" s="33"/>
      <x:c r="C10004" s="33"/>
      <x:c r="D10004" s="32"/>
      <x:c r="E10004" s="33"/>
      <x:c r="F10004" s="60"/>
      <x:c r="G10004" s="61"/>
      <x:c r="H10004" s="61"/>
      <x:c r="I10004" s="66"/>
    </x:row>
    <x:row r="10005" spans="1:9" x14ac:dyDescent="0.25">
      <x:c r="A10005" s="33"/>
      <x:c r="B10005" s="33"/>
      <x:c r="C10005" s="33"/>
      <x:c r="D10005" s="32"/>
      <x:c r="E10005" s="33"/>
      <x:c r="F10005" s="60"/>
      <x:c r="G10005" s="61"/>
      <x:c r="H10005" s="61"/>
      <x:c r="I10005" s="66"/>
    </x:row>
    <x:row r="10006" spans="1:9" x14ac:dyDescent="0.25">
      <x:c r="A10006" s="33"/>
      <x:c r="B10006" s="33"/>
      <x:c r="C10006" s="33"/>
      <x:c r="D10006" s="32"/>
      <x:c r="E10006" s="33"/>
      <x:c r="F10006" s="60"/>
      <x:c r="G10006" s="61"/>
      <x:c r="H10006" s="61"/>
      <x:c r="I10006" s="66"/>
    </x:row>
    <x:row r="10007" spans="1:9" x14ac:dyDescent="0.25">
      <x:c r="A10007" s="33"/>
      <x:c r="B10007" s="33"/>
      <x:c r="C10007" s="33"/>
      <x:c r="D10007" s="32"/>
      <x:c r="E10007" s="33"/>
      <x:c r="F10007" s="60"/>
      <x:c r="G10007" s="61"/>
      <x:c r="H10007" s="61"/>
      <x:c r="I10007" s="66"/>
    </x:row>
    <x:row r="10008" spans="1:9" x14ac:dyDescent="0.25">
      <x:c r="A10008" s="33"/>
      <x:c r="B10008" s="33"/>
      <x:c r="C10008" s="33"/>
      <x:c r="D10008" s="32"/>
      <x:c r="E10008" s="33"/>
      <x:c r="F10008" s="60"/>
      <x:c r="G10008" s="61"/>
      <x:c r="H10008" s="61"/>
      <x:c r="I10008" s="66"/>
    </x:row>
    <x:row r="10009" spans="1:9" x14ac:dyDescent="0.25">
      <x:c r="A10009" s="33"/>
      <x:c r="B10009" s="33"/>
      <x:c r="C10009" s="33"/>
      <x:c r="D10009" s="32"/>
      <x:c r="E10009" s="33"/>
      <x:c r="F10009" s="60"/>
      <x:c r="G10009" s="61"/>
      <x:c r="H10009" s="61"/>
      <x:c r="I10009" s="66"/>
    </x:row>
    <x:row r="10010" spans="1:9" x14ac:dyDescent="0.25">
      <x:c r="A10010" s="33"/>
      <x:c r="B10010" s="33"/>
      <x:c r="C10010" s="33"/>
      <x:c r="D10010" s="32"/>
      <x:c r="E10010" s="33"/>
      <x:c r="F10010" s="60"/>
      <x:c r="G10010" s="61"/>
      <x:c r="H10010" s="61"/>
      <x:c r="I10010" s="66"/>
    </x:row>
    <x:row r="10011" spans="1:9" x14ac:dyDescent="0.25">
      <x:c r="A10011" s="33"/>
      <x:c r="B10011" s="33"/>
      <x:c r="C10011" s="33"/>
      <x:c r="D10011" s="32"/>
      <x:c r="E10011" s="33"/>
      <x:c r="F10011" s="60"/>
      <x:c r="G10011" s="61"/>
      <x:c r="H10011" s="61"/>
      <x:c r="I10011" s="66"/>
    </x:row>
    <x:row r="10012" spans="1:9" x14ac:dyDescent="0.25">
      <x:c r="A10012" s="33"/>
      <x:c r="B10012" s="33"/>
      <x:c r="C10012" s="33"/>
      <x:c r="D10012" s="32"/>
      <x:c r="E10012" s="33"/>
      <x:c r="F10012" s="60"/>
      <x:c r="G10012" s="61"/>
      <x:c r="H10012" s="61"/>
      <x:c r="I10012" s="66"/>
    </x:row>
    <x:row r="10013" spans="1:9" x14ac:dyDescent="0.25">
      <x:c r="A10013" s="33"/>
      <x:c r="B10013" s="33"/>
      <x:c r="C10013" s="33"/>
      <x:c r="D10013" s="32"/>
      <x:c r="E10013" s="33"/>
      <x:c r="F10013" s="60"/>
      <x:c r="G10013" s="61"/>
      <x:c r="H10013" s="61"/>
      <x:c r="I10013" s="66"/>
    </x:row>
    <x:row r="10014" spans="1:9" x14ac:dyDescent="0.25">
      <x:c r="A10014" s="33"/>
      <x:c r="B10014" s="33"/>
      <x:c r="C10014" s="33"/>
      <x:c r="D10014" s="32"/>
      <x:c r="E10014" s="33"/>
      <x:c r="F10014" s="60"/>
      <x:c r="G10014" s="61"/>
      <x:c r="H10014" s="61"/>
      <x:c r="I10014" s="66"/>
    </x:row>
    <x:row r="10015" spans="1:9" x14ac:dyDescent="0.25">
      <x:c r="A10015" s="33"/>
      <x:c r="B10015" s="33"/>
      <x:c r="C10015" s="33"/>
      <x:c r="D10015" s="32"/>
      <x:c r="E10015" s="33"/>
      <x:c r="F10015" s="60"/>
      <x:c r="G10015" s="61"/>
      <x:c r="H10015" s="61"/>
      <x:c r="I10015" s="66"/>
    </x:row>
    <x:row r="10016" spans="1:9" x14ac:dyDescent="0.25">
      <x:c r="A10016" s="33"/>
      <x:c r="B10016" s="33"/>
      <x:c r="C10016" s="33"/>
      <x:c r="D10016" s="32"/>
      <x:c r="E10016" s="33"/>
      <x:c r="F10016" s="60"/>
      <x:c r="G10016" s="61"/>
      <x:c r="H10016" s="61"/>
      <x:c r="I10016" s="66"/>
    </x:row>
    <x:row r="10017" spans="1:9" x14ac:dyDescent="0.25">
      <x:c r="A10017" s="33"/>
      <x:c r="B10017" s="33"/>
      <x:c r="C10017" s="33"/>
      <x:c r="D10017" s="32"/>
      <x:c r="E10017" s="33"/>
      <x:c r="F10017" s="60"/>
      <x:c r="G10017" s="61"/>
      <x:c r="H10017" s="61"/>
      <x:c r="I10017" s="66"/>
    </x:row>
    <x:row r="10018" spans="1:9" x14ac:dyDescent="0.25">
      <x:c r="A10018" s="33"/>
      <x:c r="B10018" s="33"/>
      <x:c r="C10018" s="33"/>
      <x:c r="D10018" s="32"/>
      <x:c r="E10018" s="33"/>
      <x:c r="F10018" s="60"/>
      <x:c r="G10018" s="61"/>
      <x:c r="H10018" s="61"/>
      <x:c r="I10018" s="66"/>
    </x:row>
    <x:row r="10019" spans="1:9" x14ac:dyDescent="0.25">
      <x:c r="A10019" s="33"/>
      <x:c r="B10019" s="33"/>
      <x:c r="C10019" s="33"/>
      <x:c r="D10019" s="32"/>
      <x:c r="E10019" s="33"/>
      <x:c r="F10019" s="60"/>
      <x:c r="G10019" s="61"/>
      <x:c r="H10019" s="61"/>
      <x:c r="I10019" s="66"/>
    </x:row>
    <x:row r="10020" spans="1:9" x14ac:dyDescent="0.25">
      <x:c r="A10020" s="33"/>
      <x:c r="B10020" s="33"/>
      <x:c r="C10020" s="33"/>
      <x:c r="D10020" s="32"/>
      <x:c r="E10020" s="33"/>
      <x:c r="F10020" s="60"/>
      <x:c r="G10020" s="61"/>
      <x:c r="H10020" s="61"/>
      <x:c r="I10020" s="66"/>
    </x:row>
    <x:row r="10021" spans="1:9" x14ac:dyDescent="0.25">
      <x:c r="A10021" s="33"/>
      <x:c r="B10021" s="33"/>
      <x:c r="C10021" s="33"/>
      <x:c r="D10021" s="32"/>
      <x:c r="E10021" s="33"/>
      <x:c r="F10021" s="60"/>
      <x:c r="G10021" s="61"/>
      <x:c r="H10021" s="61"/>
      <x:c r="I10021" s="66"/>
    </x:row>
    <x:row r="10022" spans="1:9" x14ac:dyDescent="0.25">
      <x:c r="A10022" s="33"/>
      <x:c r="B10022" s="33"/>
      <x:c r="C10022" s="33"/>
      <x:c r="D10022" s="32"/>
      <x:c r="E10022" s="33"/>
      <x:c r="F10022" s="60"/>
      <x:c r="G10022" s="61"/>
      <x:c r="H10022" s="61"/>
      <x:c r="I10022" s="66"/>
    </x:row>
    <x:row r="10023" spans="1:9" x14ac:dyDescent="0.25">
      <x:c r="A10023" s="33"/>
      <x:c r="B10023" s="33"/>
      <x:c r="C10023" s="33"/>
      <x:c r="D10023" s="32"/>
      <x:c r="E10023" s="33"/>
      <x:c r="F10023" s="60"/>
      <x:c r="G10023" s="61"/>
      <x:c r="H10023" s="61"/>
      <x:c r="I10023" s="66"/>
    </x:row>
    <x:row r="10024" spans="1:9" x14ac:dyDescent="0.25">
      <x:c r="A10024" s="33"/>
      <x:c r="B10024" s="33"/>
      <x:c r="C10024" s="33"/>
      <x:c r="D10024" s="32"/>
      <x:c r="E10024" s="33"/>
      <x:c r="F10024" s="60"/>
      <x:c r="G10024" s="61"/>
      <x:c r="H10024" s="61"/>
      <x:c r="I10024" s="66"/>
    </x:row>
    <x:row r="10025" spans="1:9" x14ac:dyDescent="0.25">
      <x:c r="A10025" s="33"/>
      <x:c r="B10025" s="33"/>
      <x:c r="C10025" s="33"/>
      <x:c r="D10025" s="32"/>
      <x:c r="E10025" s="33"/>
      <x:c r="F10025" s="60"/>
      <x:c r="G10025" s="61"/>
      <x:c r="H10025" s="61"/>
      <x:c r="I10025" s="66"/>
    </x:row>
    <x:row r="10026" spans="1:9" x14ac:dyDescent="0.25">
      <x:c r="A10026" s="33"/>
      <x:c r="B10026" s="33"/>
      <x:c r="C10026" s="33"/>
      <x:c r="D10026" s="32"/>
      <x:c r="E10026" s="33"/>
      <x:c r="F10026" s="60"/>
      <x:c r="G10026" s="61"/>
      <x:c r="H10026" s="61"/>
      <x:c r="I10026" s="66"/>
    </x:row>
    <x:row r="10027" spans="1:9" x14ac:dyDescent="0.25">
      <x:c r="A10027" s="33"/>
      <x:c r="B10027" s="33"/>
      <x:c r="C10027" s="33"/>
      <x:c r="D10027" s="32"/>
      <x:c r="E10027" s="33"/>
      <x:c r="F10027" s="60"/>
      <x:c r="G10027" s="61"/>
      <x:c r="H10027" s="61"/>
      <x:c r="I10027" s="66"/>
    </x:row>
    <x:row r="10028" spans="1:9" x14ac:dyDescent="0.25">
      <x:c r="A10028" s="33"/>
      <x:c r="B10028" s="33"/>
      <x:c r="C10028" s="33"/>
      <x:c r="D10028" s="32"/>
      <x:c r="E10028" s="33"/>
      <x:c r="F10028" s="60"/>
      <x:c r="G10028" s="61"/>
      <x:c r="H10028" s="61"/>
      <x:c r="I10028" s="66"/>
    </x:row>
    <x:row r="10029" spans="1:9" x14ac:dyDescent="0.25">
      <x:c r="A10029" s="33"/>
      <x:c r="B10029" s="33"/>
      <x:c r="C10029" s="33"/>
      <x:c r="D10029" s="32"/>
      <x:c r="E10029" s="33"/>
      <x:c r="F10029" s="60"/>
      <x:c r="G10029" s="61"/>
      <x:c r="H10029" s="61"/>
      <x:c r="I10029" s="66"/>
    </x:row>
    <x:row r="10030" spans="1:9" x14ac:dyDescent="0.25">
      <x:c r="A10030" s="33"/>
      <x:c r="B10030" s="33"/>
      <x:c r="C10030" s="33"/>
      <x:c r="D10030" s="32"/>
      <x:c r="E10030" s="33"/>
      <x:c r="F10030" s="60"/>
      <x:c r="G10030" s="61"/>
      <x:c r="H10030" s="61"/>
      <x:c r="I10030" s="66"/>
    </x:row>
    <x:row r="10031" spans="1:9" x14ac:dyDescent="0.25">
      <x:c r="A10031" s="33"/>
      <x:c r="B10031" s="33"/>
      <x:c r="C10031" s="33"/>
      <x:c r="D10031" s="32"/>
      <x:c r="E10031" s="33"/>
      <x:c r="F10031" s="60"/>
      <x:c r="G10031" s="61"/>
      <x:c r="H10031" s="61"/>
      <x:c r="I10031" s="66"/>
    </x:row>
    <x:row r="10032" spans="1:9" x14ac:dyDescent="0.25">
      <x:c r="A10032" s="33"/>
      <x:c r="B10032" s="33"/>
      <x:c r="C10032" s="33"/>
      <x:c r="D10032" s="32"/>
      <x:c r="E10032" s="33"/>
      <x:c r="F10032" s="60"/>
      <x:c r="G10032" s="61"/>
      <x:c r="H10032" s="61"/>
      <x:c r="I10032" s="66"/>
    </x:row>
    <x:row r="10033" spans="1:9" x14ac:dyDescent="0.25">
      <x:c r="A10033" s="33"/>
      <x:c r="B10033" s="33"/>
      <x:c r="C10033" s="33"/>
      <x:c r="D10033" s="32"/>
      <x:c r="E10033" s="33"/>
      <x:c r="F10033" s="60"/>
      <x:c r="G10033" s="61"/>
      <x:c r="H10033" s="61"/>
      <x:c r="I10033" s="66"/>
    </x:row>
    <x:row r="10034" spans="1:9" x14ac:dyDescent="0.25">
      <x:c r="A10034" s="33"/>
      <x:c r="B10034" s="33"/>
      <x:c r="C10034" s="33"/>
      <x:c r="D10034" s="32"/>
      <x:c r="E10034" s="33"/>
      <x:c r="F10034" s="60"/>
      <x:c r="G10034" s="61"/>
      <x:c r="H10034" s="61"/>
      <x:c r="I10034" s="66"/>
    </x:row>
    <x:row r="10035" spans="1:9" x14ac:dyDescent="0.25">
      <x:c r="A10035" s="33"/>
      <x:c r="B10035" s="33"/>
      <x:c r="C10035" s="33"/>
      <x:c r="D10035" s="32"/>
      <x:c r="E10035" s="33"/>
      <x:c r="F10035" s="60"/>
      <x:c r="G10035" s="61"/>
      <x:c r="H10035" s="61"/>
      <x:c r="I10035" s="66"/>
    </x:row>
    <x:row r="10036" spans="1:9" x14ac:dyDescent="0.25">
      <x:c r="A10036" s="33"/>
      <x:c r="B10036" s="33"/>
      <x:c r="C10036" s="33"/>
      <x:c r="D10036" s="32"/>
      <x:c r="E10036" s="33"/>
      <x:c r="F10036" s="60"/>
      <x:c r="G10036" s="61"/>
      <x:c r="H10036" s="61"/>
      <x:c r="I10036" s="66"/>
    </x:row>
    <x:row r="10037" spans="1:9" x14ac:dyDescent="0.25">
      <x:c r="A10037" s="33"/>
      <x:c r="B10037" s="33"/>
      <x:c r="C10037" s="33"/>
      <x:c r="D10037" s="32"/>
      <x:c r="E10037" s="33"/>
      <x:c r="F10037" s="60"/>
      <x:c r="G10037" s="61"/>
      <x:c r="H10037" s="61"/>
      <x:c r="I10037" s="66"/>
    </x:row>
    <x:row r="10038" spans="1:9" x14ac:dyDescent="0.25">
      <x:c r="A10038" s="33"/>
      <x:c r="B10038" s="33"/>
      <x:c r="C10038" s="33"/>
      <x:c r="D10038" s="32"/>
      <x:c r="E10038" s="33"/>
      <x:c r="F10038" s="60"/>
      <x:c r="G10038" s="61"/>
      <x:c r="H10038" s="61"/>
      <x:c r="I10038" s="66"/>
    </x:row>
    <x:row r="10039" spans="1:9" x14ac:dyDescent="0.25">
      <x:c r="A10039" s="33"/>
      <x:c r="B10039" s="33"/>
      <x:c r="C10039" s="33"/>
      <x:c r="D10039" s="32"/>
      <x:c r="E10039" s="33"/>
      <x:c r="F10039" s="60"/>
      <x:c r="G10039" s="61"/>
      <x:c r="H10039" s="61"/>
      <x:c r="I10039" s="66"/>
    </x:row>
    <x:row r="10040" spans="1:9" x14ac:dyDescent="0.25">
      <x:c r="A10040" s="33"/>
      <x:c r="B10040" s="33"/>
      <x:c r="C10040" s="33"/>
      <x:c r="D10040" s="32"/>
      <x:c r="E10040" s="33"/>
      <x:c r="F10040" s="60"/>
      <x:c r="G10040" s="61"/>
      <x:c r="H10040" s="61"/>
      <x:c r="I10040" s="66"/>
    </x:row>
    <x:row r="10041" spans="1:9" x14ac:dyDescent="0.25">
      <x:c r="A10041" s="33"/>
      <x:c r="B10041" s="33"/>
      <x:c r="C10041" s="33"/>
      <x:c r="D10041" s="32"/>
      <x:c r="E10041" s="33"/>
      <x:c r="F10041" s="60"/>
      <x:c r="G10041" s="61"/>
      <x:c r="H10041" s="61"/>
      <x:c r="I10041" s="66"/>
    </x:row>
    <x:row r="10042" spans="1:9" x14ac:dyDescent="0.25">
      <x:c r="A10042" s="33"/>
      <x:c r="B10042" s="33"/>
      <x:c r="C10042" s="33"/>
      <x:c r="D10042" s="32"/>
      <x:c r="E10042" s="33"/>
      <x:c r="F10042" s="60"/>
      <x:c r="G10042" s="61"/>
      <x:c r="H10042" s="61"/>
      <x:c r="I10042" s="66"/>
    </x:row>
    <x:row r="10043" spans="1:9" x14ac:dyDescent="0.25">
      <x:c r="A10043" s="33"/>
      <x:c r="B10043" s="33"/>
      <x:c r="C10043" s="33"/>
      <x:c r="D10043" s="32"/>
      <x:c r="E10043" s="33"/>
      <x:c r="F10043" s="60"/>
      <x:c r="G10043" s="61"/>
      <x:c r="H10043" s="61"/>
      <x:c r="I10043" s="66"/>
    </x:row>
    <x:row r="10044" spans="1:9" x14ac:dyDescent="0.25">
      <x:c r="A10044" s="33"/>
      <x:c r="B10044" s="33"/>
      <x:c r="C10044" s="33"/>
      <x:c r="D10044" s="32"/>
      <x:c r="E10044" s="33"/>
      <x:c r="F10044" s="60"/>
      <x:c r="G10044" s="61"/>
      <x:c r="H10044" s="61"/>
      <x:c r="I10044" s="66"/>
    </x:row>
    <x:row r="10045" spans="1:9" x14ac:dyDescent="0.25">
      <x:c r="A10045" s="33"/>
      <x:c r="B10045" s="33"/>
      <x:c r="C10045" s="33"/>
      <x:c r="D10045" s="32"/>
      <x:c r="E10045" s="33"/>
      <x:c r="F10045" s="60"/>
      <x:c r="G10045" s="61"/>
      <x:c r="H10045" s="61"/>
      <x:c r="I10045" s="66"/>
    </x:row>
    <x:row r="10046" spans="1:9" x14ac:dyDescent="0.25">
      <x:c r="A10046" s="33"/>
      <x:c r="B10046" s="33"/>
      <x:c r="C10046" s="33"/>
      <x:c r="D10046" s="32"/>
      <x:c r="E10046" s="33"/>
      <x:c r="F10046" s="60"/>
      <x:c r="G10046" s="61"/>
      <x:c r="H10046" s="61"/>
      <x:c r="I10046" s="66"/>
    </x:row>
    <x:row r="10047" spans="1:9" x14ac:dyDescent="0.25">
      <x:c r="A10047" s="33"/>
      <x:c r="B10047" s="33"/>
      <x:c r="C10047" s="33"/>
      <x:c r="D10047" s="32"/>
      <x:c r="E10047" s="33"/>
      <x:c r="F10047" s="60"/>
      <x:c r="G10047" s="61"/>
      <x:c r="H10047" s="61"/>
      <x:c r="I10047" s="66"/>
    </x:row>
    <x:row r="10048" spans="1:9" x14ac:dyDescent="0.25">
      <x:c r="A10048" s="33"/>
      <x:c r="B10048" s="33"/>
      <x:c r="C10048" s="33"/>
      <x:c r="D10048" s="32"/>
      <x:c r="E10048" s="33"/>
      <x:c r="F10048" s="60"/>
      <x:c r="G10048" s="61"/>
      <x:c r="H10048" s="61"/>
      <x:c r="I10048" s="66"/>
    </x:row>
    <x:row r="10049" spans="1:9" x14ac:dyDescent="0.25">
      <x:c r="A10049" s="33"/>
      <x:c r="B10049" s="33"/>
      <x:c r="C10049" s="33"/>
      <x:c r="D10049" s="32"/>
      <x:c r="E10049" s="33"/>
      <x:c r="F10049" s="60"/>
      <x:c r="G10049" s="61"/>
      <x:c r="H10049" s="61"/>
      <x:c r="I10049" s="66"/>
    </x:row>
    <x:row r="10050" spans="1:9" x14ac:dyDescent="0.25">
      <x:c r="A10050" s="33"/>
      <x:c r="B10050" s="33"/>
      <x:c r="C10050" s="33"/>
      <x:c r="D10050" s="32"/>
      <x:c r="E10050" s="33"/>
      <x:c r="F10050" s="60"/>
      <x:c r="G10050" s="61"/>
      <x:c r="H10050" s="61"/>
      <x:c r="I10050" s="66"/>
    </x:row>
    <x:row r="10051" spans="1:9" x14ac:dyDescent="0.25">
      <x:c r="A10051" s="33"/>
      <x:c r="B10051" s="33"/>
      <x:c r="C10051" s="33"/>
      <x:c r="D10051" s="32"/>
      <x:c r="E10051" s="33"/>
      <x:c r="F10051" s="60"/>
      <x:c r="G10051" s="61"/>
      <x:c r="H10051" s="61"/>
      <x:c r="I10051" s="66"/>
    </x:row>
    <x:row r="10052" spans="1:9" x14ac:dyDescent="0.25">
      <x:c r="A10052" s="33"/>
      <x:c r="B10052" s="33"/>
      <x:c r="C10052" s="33"/>
      <x:c r="D10052" s="32"/>
      <x:c r="E10052" s="33"/>
      <x:c r="F10052" s="60"/>
      <x:c r="G10052" s="61"/>
      <x:c r="H10052" s="61"/>
      <x:c r="I10052" s="66"/>
    </x:row>
    <x:row r="10053" spans="1:9" x14ac:dyDescent="0.25">
      <x:c r="A10053" s="33"/>
      <x:c r="B10053" s="33"/>
      <x:c r="C10053" s="33"/>
      <x:c r="D10053" s="32"/>
      <x:c r="E10053" s="33"/>
      <x:c r="F10053" s="60"/>
      <x:c r="G10053" s="61"/>
      <x:c r="H10053" s="61"/>
      <x:c r="I10053" s="66"/>
    </x:row>
    <x:row r="10054" spans="1:9" x14ac:dyDescent="0.25">
      <x:c r="A10054" s="33"/>
      <x:c r="B10054" s="33"/>
      <x:c r="C10054" s="33"/>
      <x:c r="D10054" s="32"/>
      <x:c r="E10054" s="33"/>
      <x:c r="F10054" s="60"/>
      <x:c r="G10054" s="61"/>
      <x:c r="H10054" s="61"/>
      <x:c r="I10054" s="66"/>
    </x:row>
    <x:row r="10055" spans="1:9" x14ac:dyDescent="0.25">
      <x:c r="A10055" s="33"/>
      <x:c r="B10055" s="33"/>
      <x:c r="C10055" s="33"/>
      <x:c r="D10055" s="32"/>
      <x:c r="E10055" s="33"/>
      <x:c r="F10055" s="60"/>
      <x:c r="G10055" s="61"/>
      <x:c r="H10055" s="61"/>
      <x:c r="I10055" s="66"/>
    </x:row>
    <x:row r="10056" spans="1:9" x14ac:dyDescent="0.25">
      <x:c r="A10056" s="33"/>
      <x:c r="B10056" s="33"/>
      <x:c r="C10056" s="33"/>
      <x:c r="D10056" s="32"/>
      <x:c r="E10056" s="33"/>
      <x:c r="F10056" s="60"/>
      <x:c r="G10056" s="61"/>
      <x:c r="H10056" s="61"/>
      <x:c r="I10056" s="66"/>
    </x:row>
    <x:row r="10057" spans="1:9" x14ac:dyDescent="0.25">
      <x:c r="A10057" s="33"/>
      <x:c r="B10057" s="33"/>
      <x:c r="C10057" s="33"/>
      <x:c r="D10057" s="32"/>
      <x:c r="E10057" s="33"/>
      <x:c r="F10057" s="60"/>
      <x:c r="G10057" s="61"/>
      <x:c r="H10057" s="61"/>
      <x:c r="I10057" s="66"/>
    </x:row>
    <x:row r="10058" spans="1:9" x14ac:dyDescent="0.25">
      <x:c r="A10058" s="33"/>
      <x:c r="B10058" s="33"/>
      <x:c r="C10058" s="33"/>
      <x:c r="D10058" s="32"/>
      <x:c r="E10058" s="33"/>
      <x:c r="F10058" s="60"/>
      <x:c r="G10058" s="61"/>
      <x:c r="H10058" s="61"/>
      <x:c r="I10058" s="66"/>
    </x:row>
    <x:row r="10059" spans="1:9" x14ac:dyDescent="0.25">
      <x:c r="A10059" s="33"/>
      <x:c r="B10059" s="33"/>
      <x:c r="C10059" s="33"/>
      <x:c r="D10059" s="32"/>
      <x:c r="E10059" s="33"/>
      <x:c r="F10059" s="60"/>
      <x:c r="G10059" s="61"/>
      <x:c r="H10059" s="61"/>
      <x:c r="I10059" s="66"/>
    </x:row>
    <x:row r="10060" spans="1:9" x14ac:dyDescent="0.25">
      <x:c r="A10060" s="33"/>
      <x:c r="B10060" s="33"/>
      <x:c r="C10060" s="33"/>
      <x:c r="D10060" s="32"/>
      <x:c r="E10060" s="33"/>
      <x:c r="F10060" s="60"/>
      <x:c r="G10060" s="61"/>
      <x:c r="H10060" s="61"/>
      <x:c r="I10060" s="66"/>
    </x:row>
    <x:row r="10061" spans="1:9" x14ac:dyDescent="0.25">
      <x:c r="A10061" s="33"/>
      <x:c r="B10061" s="33"/>
      <x:c r="C10061" s="33"/>
      <x:c r="D10061" s="32"/>
      <x:c r="E10061" s="33"/>
      <x:c r="F10061" s="60"/>
      <x:c r="G10061" s="61"/>
      <x:c r="H10061" s="61"/>
      <x:c r="I10061" s="66"/>
    </x:row>
    <x:row r="10062" spans="1:9" x14ac:dyDescent="0.25">
      <x:c r="A10062" s="33"/>
      <x:c r="B10062" s="33"/>
      <x:c r="C10062" s="33"/>
      <x:c r="D10062" s="32"/>
      <x:c r="E10062" s="33"/>
      <x:c r="F10062" s="60"/>
      <x:c r="G10062" s="61"/>
      <x:c r="H10062" s="61"/>
      <x:c r="I10062" s="66"/>
    </x:row>
    <x:row r="10063" spans="1:9" x14ac:dyDescent="0.25">
      <x:c r="A10063" s="33"/>
      <x:c r="B10063" s="33"/>
      <x:c r="C10063" s="33"/>
      <x:c r="D10063" s="32"/>
      <x:c r="E10063" s="33"/>
      <x:c r="F10063" s="60"/>
      <x:c r="G10063" s="61"/>
      <x:c r="H10063" s="61"/>
      <x:c r="I10063" s="66"/>
    </x:row>
    <x:row r="10064" spans="1:9" x14ac:dyDescent="0.25">
      <x:c r="A10064" s="33"/>
      <x:c r="B10064" s="33"/>
      <x:c r="C10064" s="33"/>
      <x:c r="D10064" s="32"/>
      <x:c r="E10064" s="33"/>
      <x:c r="F10064" s="60"/>
      <x:c r="G10064" s="61"/>
      <x:c r="H10064" s="61"/>
      <x:c r="I10064" s="66"/>
    </x:row>
    <x:row r="10065" spans="1:9" x14ac:dyDescent="0.25">
      <x:c r="A10065" s="33"/>
      <x:c r="B10065" s="33"/>
      <x:c r="C10065" s="33"/>
      <x:c r="D10065" s="32"/>
      <x:c r="E10065" s="33"/>
      <x:c r="F10065" s="60"/>
      <x:c r="G10065" s="61"/>
      <x:c r="H10065" s="61"/>
      <x:c r="I10065" s="66"/>
    </x:row>
    <x:row r="10066" spans="1:9" x14ac:dyDescent="0.25">
      <x:c r="A10066" s="33"/>
      <x:c r="B10066" s="33"/>
      <x:c r="C10066" s="33"/>
      <x:c r="D10066" s="32"/>
      <x:c r="E10066" s="33"/>
      <x:c r="F10066" s="60"/>
      <x:c r="G10066" s="61"/>
      <x:c r="H10066" s="61"/>
      <x:c r="I10066" s="66"/>
    </x:row>
    <x:row r="10067" spans="1:9" x14ac:dyDescent="0.25">
      <x:c r="A10067" s="33"/>
      <x:c r="B10067" s="33"/>
      <x:c r="C10067" s="33"/>
      <x:c r="D10067" s="32"/>
      <x:c r="E10067" s="33"/>
      <x:c r="F10067" s="60"/>
      <x:c r="G10067" s="61"/>
      <x:c r="H10067" s="61"/>
      <x:c r="I10067" s="66"/>
    </x:row>
    <x:row r="10068" spans="1:9" x14ac:dyDescent="0.25">
      <x:c r="A10068" s="33"/>
      <x:c r="B10068" s="33"/>
      <x:c r="C10068" s="33"/>
      <x:c r="D10068" s="32"/>
      <x:c r="E10068" s="33"/>
      <x:c r="F10068" s="60"/>
      <x:c r="G10068" s="61"/>
      <x:c r="H10068" s="61"/>
      <x:c r="I10068" s="66"/>
    </x:row>
    <x:row r="10069" spans="1:9" x14ac:dyDescent="0.25">
      <x:c r="A10069" s="33"/>
      <x:c r="B10069" s="33"/>
      <x:c r="C10069" s="33"/>
      <x:c r="D10069" s="32"/>
      <x:c r="E10069" s="33"/>
      <x:c r="F10069" s="60"/>
      <x:c r="G10069" s="61"/>
      <x:c r="H10069" s="61"/>
      <x:c r="I10069" s="66"/>
    </x:row>
    <x:row r="10070" spans="1:9" x14ac:dyDescent="0.25">
      <x:c r="A10070" s="33"/>
      <x:c r="B10070" s="33"/>
      <x:c r="C10070" s="33"/>
      <x:c r="D10070" s="32"/>
      <x:c r="E10070" s="33"/>
      <x:c r="F10070" s="60"/>
      <x:c r="G10070" s="61"/>
      <x:c r="H10070" s="61"/>
      <x:c r="I10070" s="66"/>
    </x:row>
    <x:row r="10071" spans="1:9" x14ac:dyDescent="0.25">
      <x:c r="A10071" s="33"/>
      <x:c r="B10071" s="33"/>
      <x:c r="C10071" s="33"/>
      <x:c r="D10071" s="32"/>
      <x:c r="E10071" s="33"/>
      <x:c r="F10071" s="60"/>
      <x:c r="G10071" s="61"/>
      <x:c r="H10071" s="61"/>
      <x:c r="I10071" s="66"/>
    </x:row>
    <x:row r="10072" spans="1:9" x14ac:dyDescent="0.25">
      <x:c r="A10072" s="33"/>
      <x:c r="B10072" s="33"/>
      <x:c r="C10072" s="33"/>
      <x:c r="D10072" s="32"/>
      <x:c r="E10072" s="33"/>
      <x:c r="F10072" s="60"/>
      <x:c r="G10072" s="61"/>
      <x:c r="H10072" s="61"/>
      <x:c r="I10072" s="66"/>
    </x:row>
    <x:row r="10073" spans="1:9" x14ac:dyDescent="0.25">
      <x:c r="A10073" s="33"/>
      <x:c r="B10073" s="33"/>
      <x:c r="C10073" s="33"/>
      <x:c r="D10073" s="32"/>
      <x:c r="E10073" s="33"/>
      <x:c r="F10073" s="60"/>
      <x:c r="G10073" s="61"/>
      <x:c r="H10073" s="61"/>
      <x:c r="I10073" s="66"/>
    </x:row>
    <x:row r="10074" spans="1:9" x14ac:dyDescent="0.25">
      <x:c r="A10074" s="33"/>
      <x:c r="B10074" s="33"/>
      <x:c r="C10074" s="33"/>
      <x:c r="D10074" s="32"/>
      <x:c r="E10074" s="33"/>
      <x:c r="F10074" s="60"/>
      <x:c r="G10074" s="61"/>
      <x:c r="H10074" s="61"/>
      <x:c r="I10074" s="66"/>
    </x:row>
    <x:row r="10075" spans="1:9" x14ac:dyDescent="0.25">
      <x:c r="A10075" s="33"/>
      <x:c r="B10075" s="33"/>
      <x:c r="C10075" s="33"/>
      <x:c r="D10075" s="32"/>
      <x:c r="E10075" s="33"/>
      <x:c r="F10075" s="60"/>
      <x:c r="G10075" s="61"/>
      <x:c r="H10075" s="61"/>
      <x:c r="I10075" s="66"/>
    </x:row>
    <x:row r="10076" spans="1:9" x14ac:dyDescent="0.25">
      <x:c r="A10076" s="33"/>
      <x:c r="B10076" s="33"/>
      <x:c r="C10076" s="33"/>
      <x:c r="D10076" s="32"/>
      <x:c r="E10076" s="33"/>
      <x:c r="F10076" s="60"/>
      <x:c r="G10076" s="61"/>
      <x:c r="H10076" s="61"/>
      <x:c r="I10076" s="66"/>
    </x:row>
    <x:row r="10077" spans="1:9" x14ac:dyDescent="0.25">
      <x:c r="A10077" s="33"/>
      <x:c r="B10077" s="33"/>
      <x:c r="C10077" s="33"/>
      <x:c r="D10077" s="32"/>
      <x:c r="E10077" s="33"/>
      <x:c r="F10077" s="60"/>
      <x:c r="G10077" s="61"/>
      <x:c r="H10077" s="61"/>
      <x:c r="I10077" s="66"/>
    </x:row>
    <x:row r="10078" spans="1:9" x14ac:dyDescent="0.25">
      <x:c r="A10078" s="33"/>
      <x:c r="B10078" s="33"/>
      <x:c r="C10078" s="33"/>
      <x:c r="D10078" s="32"/>
      <x:c r="E10078" s="33"/>
      <x:c r="F10078" s="60"/>
      <x:c r="G10078" s="61"/>
      <x:c r="H10078" s="61"/>
      <x:c r="I10078" s="66"/>
    </x:row>
    <x:row r="10079" spans="1:9" x14ac:dyDescent="0.25">
      <x:c r="A10079" s="33"/>
      <x:c r="B10079" s="33"/>
      <x:c r="C10079" s="33"/>
      <x:c r="D10079" s="32"/>
      <x:c r="E10079" s="33"/>
      <x:c r="F10079" s="60"/>
      <x:c r="G10079" s="61"/>
      <x:c r="H10079" s="61"/>
      <x:c r="I10079" s="66"/>
    </x:row>
    <x:row r="10080" spans="1:9" x14ac:dyDescent="0.25">
      <x:c r="A10080" s="33"/>
      <x:c r="B10080" s="33"/>
      <x:c r="C10080" s="33"/>
      <x:c r="D10080" s="32"/>
      <x:c r="E10080" s="33"/>
      <x:c r="F10080" s="60"/>
      <x:c r="G10080" s="61"/>
      <x:c r="H10080" s="61"/>
      <x:c r="I10080" s="66"/>
    </x:row>
    <x:row r="10081" spans="1:9" x14ac:dyDescent="0.25">
      <x:c r="A10081" s="33"/>
      <x:c r="B10081" s="33"/>
      <x:c r="C10081" s="33"/>
      <x:c r="D10081" s="32"/>
      <x:c r="E10081" s="33"/>
      <x:c r="F10081" s="60"/>
      <x:c r="G10081" s="61"/>
      <x:c r="H10081" s="61"/>
      <x:c r="I10081" s="66"/>
    </x:row>
    <x:row r="10082" spans="1:9" x14ac:dyDescent="0.25">
      <x:c r="A10082" s="33"/>
      <x:c r="B10082" s="33"/>
      <x:c r="C10082" s="33"/>
      <x:c r="D10082" s="32"/>
      <x:c r="E10082" s="33"/>
      <x:c r="F10082" s="60"/>
      <x:c r="G10082" s="61"/>
      <x:c r="H10082" s="61"/>
      <x:c r="I10082" s="66"/>
    </x:row>
    <x:row r="10083" spans="1:9" x14ac:dyDescent="0.25">
      <x:c r="A10083" s="33"/>
      <x:c r="B10083" s="33"/>
      <x:c r="C10083" s="33"/>
      <x:c r="D10083" s="32"/>
      <x:c r="E10083" s="33"/>
      <x:c r="F10083" s="60"/>
      <x:c r="G10083" s="61"/>
      <x:c r="H10083" s="61"/>
      <x:c r="I10083" s="66"/>
    </x:row>
    <x:row r="10084" spans="1:9" x14ac:dyDescent="0.25">
      <x:c r="A10084" s="33"/>
      <x:c r="B10084" s="33"/>
      <x:c r="C10084" s="33"/>
      <x:c r="D10084" s="32"/>
      <x:c r="E10084" s="33"/>
      <x:c r="F10084" s="60"/>
      <x:c r="G10084" s="61"/>
      <x:c r="H10084" s="61"/>
      <x:c r="I10084" s="66"/>
    </x:row>
    <x:row r="10085" spans="1:9" x14ac:dyDescent="0.25">
      <x:c r="A10085" s="33"/>
      <x:c r="B10085" s="33"/>
      <x:c r="C10085" s="33"/>
      <x:c r="D10085" s="32"/>
      <x:c r="E10085" s="33"/>
      <x:c r="F10085" s="60"/>
      <x:c r="G10085" s="61"/>
      <x:c r="H10085" s="61"/>
      <x:c r="I10085" s="66"/>
    </x:row>
    <x:row r="10086" spans="1:9" x14ac:dyDescent="0.25">
      <x:c r="A10086" s="33"/>
      <x:c r="B10086" s="33"/>
      <x:c r="C10086" s="33"/>
      <x:c r="D10086" s="32"/>
      <x:c r="E10086" s="33"/>
      <x:c r="F10086" s="60"/>
      <x:c r="G10086" s="61"/>
      <x:c r="H10086" s="61"/>
      <x:c r="I10086" s="66"/>
    </x:row>
    <x:row r="10087" spans="1:9" x14ac:dyDescent="0.25">
      <x:c r="A10087" s="33"/>
      <x:c r="B10087" s="33"/>
      <x:c r="C10087" s="33"/>
      <x:c r="D10087" s="32"/>
      <x:c r="E10087" s="33"/>
      <x:c r="F10087" s="60"/>
      <x:c r="G10087" s="61"/>
      <x:c r="H10087" s="61"/>
      <x:c r="I10087" s="66"/>
    </x:row>
    <x:row r="10088" spans="1:9" x14ac:dyDescent="0.25">
      <x:c r="A10088" s="33"/>
      <x:c r="B10088" s="33"/>
      <x:c r="C10088" s="33"/>
      <x:c r="D10088" s="32"/>
      <x:c r="E10088" s="33"/>
      <x:c r="F10088" s="60"/>
      <x:c r="G10088" s="61"/>
      <x:c r="H10088" s="61"/>
      <x:c r="I10088" s="66"/>
    </x:row>
    <x:row r="10089" spans="1:9" x14ac:dyDescent="0.25">
      <x:c r="A10089" s="33"/>
      <x:c r="B10089" s="33"/>
      <x:c r="C10089" s="33"/>
      <x:c r="D10089" s="32"/>
      <x:c r="E10089" s="33"/>
      <x:c r="F10089" s="60"/>
      <x:c r="G10089" s="61"/>
      <x:c r="H10089" s="61"/>
      <x:c r="I10089" s="66"/>
    </x:row>
    <x:row r="10090" spans="1:9" x14ac:dyDescent="0.25">
      <x:c r="A10090" s="33"/>
      <x:c r="B10090" s="33"/>
      <x:c r="C10090" s="33"/>
      <x:c r="D10090" s="32"/>
      <x:c r="E10090" s="33"/>
      <x:c r="F10090" s="60"/>
      <x:c r="G10090" s="61"/>
      <x:c r="H10090" s="61"/>
      <x:c r="I10090" s="66"/>
    </x:row>
    <x:row r="10091" spans="1:9" x14ac:dyDescent="0.25">
      <x:c r="A10091" s="33"/>
      <x:c r="B10091" s="33"/>
      <x:c r="C10091" s="33"/>
      <x:c r="D10091" s="32"/>
      <x:c r="E10091" s="33"/>
      <x:c r="F10091" s="60"/>
      <x:c r="G10091" s="61"/>
      <x:c r="H10091" s="61"/>
      <x:c r="I10091" s="66"/>
    </x:row>
    <x:row r="10092" spans="1:9" x14ac:dyDescent="0.25">
      <x:c r="A10092" s="33"/>
      <x:c r="B10092" s="33"/>
      <x:c r="C10092" s="33"/>
      <x:c r="D10092" s="32"/>
      <x:c r="E10092" s="33"/>
      <x:c r="F10092" s="60"/>
      <x:c r="G10092" s="61"/>
      <x:c r="H10092" s="61"/>
      <x:c r="I10092" s="66"/>
    </x:row>
    <x:row r="10093" spans="1:9" x14ac:dyDescent="0.25">
      <x:c r="A10093" s="33"/>
      <x:c r="B10093" s="33"/>
      <x:c r="C10093" s="33"/>
      <x:c r="D10093" s="32"/>
      <x:c r="E10093" s="33"/>
      <x:c r="F10093" s="60"/>
      <x:c r="G10093" s="61"/>
      <x:c r="H10093" s="61"/>
      <x:c r="I10093" s="66"/>
    </x:row>
    <x:row r="10094" spans="1:9" x14ac:dyDescent="0.25">
      <x:c r="A10094" s="33"/>
      <x:c r="B10094" s="33"/>
      <x:c r="C10094" s="33"/>
      <x:c r="D10094" s="32"/>
      <x:c r="E10094" s="33"/>
      <x:c r="F10094" s="60"/>
      <x:c r="G10094" s="61"/>
      <x:c r="H10094" s="61"/>
      <x:c r="I10094" s="66"/>
    </x:row>
    <x:row r="10095" spans="1:9" x14ac:dyDescent="0.25">
      <x:c r="A10095" s="33"/>
      <x:c r="B10095" s="33"/>
      <x:c r="C10095" s="33"/>
      <x:c r="D10095" s="32"/>
      <x:c r="E10095" s="33"/>
      <x:c r="F10095" s="60"/>
      <x:c r="G10095" s="61"/>
      <x:c r="H10095" s="61"/>
      <x:c r="I10095" s="66"/>
    </x:row>
    <x:row r="10096" spans="1:9" x14ac:dyDescent="0.25">
      <x:c r="A10096" s="33"/>
      <x:c r="B10096" s="33"/>
      <x:c r="C10096" s="33"/>
      <x:c r="D10096" s="32"/>
      <x:c r="E10096" s="33"/>
      <x:c r="F10096" s="60"/>
      <x:c r="G10096" s="61"/>
      <x:c r="H10096" s="61"/>
      <x:c r="I10096" s="66"/>
    </x:row>
    <x:row r="10097" spans="1:9" x14ac:dyDescent="0.25">
      <x:c r="A10097" s="33"/>
      <x:c r="B10097" s="33"/>
      <x:c r="C10097" s="33"/>
      <x:c r="D10097" s="32"/>
      <x:c r="E10097" s="33"/>
      <x:c r="F10097" s="60"/>
      <x:c r="G10097" s="61"/>
      <x:c r="H10097" s="61"/>
      <x:c r="I10097" s="66"/>
    </x:row>
    <x:row r="10098" spans="1:9" x14ac:dyDescent="0.25">
      <x:c r="A10098" s="33"/>
      <x:c r="B10098" s="33"/>
      <x:c r="C10098" s="33"/>
      <x:c r="D10098" s="32"/>
      <x:c r="E10098" s="33"/>
      <x:c r="F10098" s="60"/>
      <x:c r="G10098" s="61"/>
      <x:c r="H10098" s="61"/>
      <x:c r="I10098" s="66"/>
    </x:row>
    <x:row r="10099" spans="1:9" x14ac:dyDescent="0.25">
      <x:c r="A10099" s="33"/>
      <x:c r="B10099" s="33"/>
      <x:c r="C10099" s="33"/>
      <x:c r="D10099" s="32"/>
      <x:c r="E10099" s="33"/>
      <x:c r="F10099" s="60"/>
      <x:c r="G10099" s="61"/>
      <x:c r="H10099" s="61"/>
      <x:c r="I10099" s="66"/>
    </x:row>
    <x:row r="10100" spans="1:9" x14ac:dyDescent="0.25">
      <x:c r="A10100" s="33"/>
      <x:c r="B10100" s="33"/>
      <x:c r="C10100" s="33"/>
      <x:c r="D10100" s="32"/>
      <x:c r="E10100" s="33"/>
      <x:c r="F10100" s="60"/>
      <x:c r="G10100" s="61"/>
      <x:c r="H10100" s="61"/>
      <x:c r="I10100" s="66"/>
    </x:row>
    <x:row r="10101" spans="1:9" x14ac:dyDescent="0.25">
      <x:c r="A10101" s="33"/>
      <x:c r="B10101" s="33"/>
      <x:c r="C10101" s="33"/>
      <x:c r="D10101" s="32"/>
      <x:c r="E10101" s="33"/>
      <x:c r="F10101" s="60"/>
      <x:c r="G10101" s="61"/>
      <x:c r="H10101" s="61"/>
      <x:c r="I10101" s="66"/>
    </x:row>
    <x:row r="10102" spans="1:9" x14ac:dyDescent="0.25">
      <x:c r="A10102" s="33"/>
      <x:c r="B10102" s="33"/>
      <x:c r="C10102" s="33"/>
      <x:c r="D10102" s="32"/>
      <x:c r="E10102" s="33"/>
      <x:c r="F10102" s="60"/>
      <x:c r="G10102" s="61"/>
      <x:c r="H10102" s="61"/>
      <x:c r="I10102" s="66"/>
    </x:row>
    <x:row r="10103" spans="1:9" x14ac:dyDescent="0.25">
      <x:c r="A10103" s="33"/>
      <x:c r="B10103" s="33"/>
      <x:c r="C10103" s="33"/>
      <x:c r="D10103" s="32"/>
      <x:c r="E10103" s="33"/>
      <x:c r="F10103" s="60"/>
      <x:c r="G10103" s="61"/>
      <x:c r="H10103" s="61"/>
      <x:c r="I10103" s="66"/>
    </x:row>
    <x:row r="10104" spans="1:9" x14ac:dyDescent="0.25">
      <x:c r="A10104" s="33"/>
      <x:c r="B10104" s="33"/>
      <x:c r="C10104" s="33"/>
      <x:c r="D10104" s="32"/>
      <x:c r="E10104" s="33"/>
      <x:c r="F10104" s="60"/>
      <x:c r="G10104" s="61"/>
      <x:c r="H10104" s="61"/>
      <x:c r="I10104" s="66"/>
    </x:row>
    <x:row r="10105" spans="1:9" x14ac:dyDescent="0.25">
      <x:c r="A10105" s="33"/>
      <x:c r="B10105" s="33"/>
      <x:c r="C10105" s="33"/>
      <x:c r="D10105" s="32"/>
      <x:c r="E10105" s="33"/>
      <x:c r="F10105" s="60"/>
      <x:c r="G10105" s="61"/>
      <x:c r="H10105" s="61"/>
      <x:c r="I10105" s="66"/>
    </x:row>
    <x:row r="10106" spans="1:9" x14ac:dyDescent="0.25">
      <x:c r="A10106" s="33"/>
      <x:c r="B10106" s="33"/>
      <x:c r="C10106" s="33"/>
      <x:c r="D10106" s="32"/>
      <x:c r="E10106" s="33"/>
      <x:c r="F10106" s="60"/>
      <x:c r="G10106" s="61"/>
      <x:c r="H10106" s="61"/>
      <x:c r="I10106" s="66"/>
    </x:row>
    <x:row r="10107" spans="1:9" x14ac:dyDescent="0.25">
      <x:c r="A10107" s="33"/>
      <x:c r="B10107" s="33"/>
      <x:c r="C10107" s="33"/>
      <x:c r="D10107" s="32"/>
      <x:c r="E10107" s="33"/>
      <x:c r="F10107" s="60"/>
      <x:c r="G10107" s="61"/>
      <x:c r="H10107" s="61"/>
      <x:c r="I10107" s="66"/>
    </x:row>
    <x:row r="10108" spans="1:9" x14ac:dyDescent="0.25">
      <x:c r="A10108" s="33"/>
      <x:c r="B10108" s="33"/>
      <x:c r="C10108" s="33"/>
      <x:c r="D10108" s="32"/>
      <x:c r="E10108" s="33"/>
      <x:c r="F10108" s="60"/>
      <x:c r="G10108" s="61"/>
      <x:c r="H10108" s="61"/>
      <x:c r="I10108" s="66"/>
    </x:row>
    <x:row r="10109" spans="1:9" x14ac:dyDescent="0.25">
      <x:c r="A10109" s="33"/>
      <x:c r="B10109" s="33"/>
      <x:c r="C10109" s="33"/>
      <x:c r="D10109" s="32"/>
      <x:c r="E10109" s="33"/>
      <x:c r="F10109" s="60"/>
      <x:c r="G10109" s="61"/>
      <x:c r="H10109" s="61"/>
      <x:c r="I10109" s="66"/>
    </x:row>
    <x:row r="10110" spans="1:9" x14ac:dyDescent="0.25">
      <x:c r="A10110" s="33"/>
      <x:c r="B10110" s="33"/>
      <x:c r="C10110" s="33"/>
      <x:c r="D10110" s="32"/>
      <x:c r="E10110" s="33"/>
      <x:c r="F10110" s="60"/>
      <x:c r="G10110" s="61"/>
      <x:c r="H10110" s="61"/>
      <x:c r="I10110" s="66"/>
    </x:row>
    <x:row r="10111" spans="1:9" x14ac:dyDescent="0.25">
      <x:c r="A10111" s="33"/>
      <x:c r="B10111" s="33"/>
      <x:c r="C10111" s="33"/>
      <x:c r="D10111" s="32"/>
      <x:c r="E10111" s="33"/>
      <x:c r="F10111" s="60"/>
      <x:c r="G10111" s="61"/>
      <x:c r="H10111" s="61"/>
      <x:c r="I10111" s="66"/>
    </x:row>
    <x:row r="10112" spans="1:9" x14ac:dyDescent="0.25">
      <x:c r="A10112" s="33"/>
      <x:c r="B10112" s="33"/>
      <x:c r="C10112" s="33"/>
      <x:c r="D10112" s="32"/>
      <x:c r="E10112" s="33"/>
      <x:c r="F10112" s="60"/>
      <x:c r="G10112" s="61"/>
      <x:c r="H10112" s="61"/>
      <x:c r="I10112" s="66"/>
    </x:row>
    <x:row r="10113" spans="1:9" x14ac:dyDescent="0.25">
      <x:c r="A10113" s="33"/>
      <x:c r="B10113" s="33"/>
      <x:c r="C10113" s="33"/>
      <x:c r="D10113" s="32"/>
      <x:c r="E10113" s="33"/>
      <x:c r="F10113" s="60"/>
      <x:c r="G10113" s="61"/>
      <x:c r="H10113" s="61"/>
      <x:c r="I10113" s="66"/>
    </x:row>
    <x:row r="10114" spans="1:9" x14ac:dyDescent="0.25">
      <x:c r="A10114" s="33"/>
      <x:c r="B10114" s="33"/>
      <x:c r="C10114" s="33"/>
      <x:c r="D10114" s="32"/>
      <x:c r="E10114" s="33"/>
      <x:c r="F10114" s="60"/>
      <x:c r="G10114" s="61"/>
      <x:c r="H10114" s="61"/>
      <x:c r="I10114" s="66"/>
    </x:row>
    <x:row r="10115" spans="1:9" x14ac:dyDescent="0.25">
      <x:c r="A10115" s="33"/>
      <x:c r="B10115" s="33"/>
      <x:c r="C10115" s="33"/>
      <x:c r="D10115" s="32"/>
      <x:c r="E10115" s="33"/>
      <x:c r="F10115" s="60"/>
      <x:c r="G10115" s="61"/>
      <x:c r="H10115" s="61"/>
      <x:c r="I10115" s="66"/>
    </x:row>
    <x:row r="10116" spans="1:9" x14ac:dyDescent="0.25">
      <x:c r="A10116" s="33"/>
      <x:c r="B10116" s="33"/>
      <x:c r="C10116" s="33"/>
      <x:c r="D10116" s="32"/>
      <x:c r="E10116" s="33"/>
      <x:c r="F10116" s="60"/>
      <x:c r="G10116" s="61"/>
      <x:c r="H10116" s="61"/>
      <x:c r="I10116" s="66"/>
    </x:row>
    <x:row r="10117" spans="1:9" x14ac:dyDescent="0.25">
      <x:c r="A10117" s="33"/>
      <x:c r="B10117" s="33"/>
      <x:c r="C10117" s="33"/>
      <x:c r="D10117" s="32"/>
      <x:c r="E10117" s="33"/>
      <x:c r="F10117" s="60"/>
      <x:c r="G10117" s="61"/>
      <x:c r="H10117" s="61"/>
      <x:c r="I10117" s="66"/>
    </x:row>
    <x:row r="10118" spans="1:9" x14ac:dyDescent="0.25">
      <x:c r="A10118" s="33"/>
      <x:c r="B10118" s="33"/>
      <x:c r="C10118" s="33"/>
      <x:c r="D10118" s="32"/>
      <x:c r="E10118" s="33"/>
      <x:c r="F10118" s="60"/>
      <x:c r="G10118" s="61"/>
      <x:c r="H10118" s="61"/>
      <x:c r="I10118" s="66"/>
    </x:row>
    <x:row r="10119" spans="1:9" x14ac:dyDescent="0.25">
      <x:c r="A10119" s="33"/>
      <x:c r="B10119" s="33"/>
      <x:c r="C10119" s="33"/>
      <x:c r="D10119" s="32"/>
      <x:c r="E10119" s="33"/>
      <x:c r="F10119" s="60"/>
      <x:c r="G10119" s="61"/>
      <x:c r="H10119" s="61"/>
      <x:c r="I10119" s="66"/>
    </x:row>
    <x:row r="10120" spans="1:9" x14ac:dyDescent="0.25">
      <x:c r="A10120" s="33"/>
      <x:c r="B10120" s="33"/>
      <x:c r="C10120" s="33"/>
      <x:c r="D10120" s="32"/>
      <x:c r="E10120" s="33"/>
      <x:c r="F10120" s="60"/>
      <x:c r="G10120" s="61"/>
      <x:c r="H10120" s="61"/>
      <x:c r="I10120" s="66"/>
    </x:row>
    <x:row r="10121" spans="1:9" x14ac:dyDescent="0.25">
      <x:c r="A10121" s="33"/>
      <x:c r="B10121" s="33"/>
      <x:c r="C10121" s="33"/>
      <x:c r="D10121" s="32"/>
      <x:c r="E10121" s="33"/>
      <x:c r="F10121" s="60"/>
      <x:c r="G10121" s="61"/>
      <x:c r="H10121" s="61"/>
      <x:c r="I10121" s="66"/>
    </x:row>
    <x:row r="10122" spans="1:9" x14ac:dyDescent="0.25">
      <x:c r="A10122" s="33"/>
      <x:c r="B10122" s="33"/>
      <x:c r="C10122" s="33"/>
      <x:c r="D10122" s="32"/>
      <x:c r="E10122" s="33"/>
      <x:c r="F10122" s="60"/>
      <x:c r="G10122" s="61"/>
      <x:c r="H10122" s="61"/>
      <x:c r="I10122" s="66"/>
    </x:row>
    <x:row r="10123" spans="1:9" x14ac:dyDescent="0.25">
      <x:c r="A10123" s="33"/>
      <x:c r="B10123" s="33"/>
      <x:c r="C10123" s="33"/>
      <x:c r="D10123" s="32"/>
      <x:c r="E10123" s="33"/>
      <x:c r="F10123" s="60"/>
      <x:c r="G10123" s="61"/>
      <x:c r="H10123" s="61"/>
      <x:c r="I10123" s="66"/>
    </x:row>
    <x:row r="10124" spans="1:9" x14ac:dyDescent="0.25">
      <x:c r="A10124" s="33"/>
      <x:c r="B10124" s="33"/>
      <x:c r="C10124" s="33"/>
      <x:c r="D10124" s="32"/>
      <x:c r="E10124" s="33"/>
      <x:c r="F10124" s="60"/>
      <x:c r="G10124" s="61"/>
      <x:c r="H10124" s="61"/>
      <x:c r="I10124" s="66"/>
    </x:row>
    <x:row r="10125" spans="1:9" x14ac:dyDescent="0.25">
      <x:c r="A10125" s="33"/>
      <x:c r="B10125" s="33"/>
      <x:c r="C10125" s="33"/>
      <x:c r="D10125" s="32"/>
      <x:c r="E10125" s="33"/>
      <x:c r="F10125" s="60"/>
      <x:c r="G10125" s="61"/>
      <x:c r="H10125" s="61"/>
      <x:c r="I10125" s="66"/>
    </x:row>
    <x:row r="10126" spans="1:9" x14ac:dyDescent="0.25">
      <x:c r="A10126" s="33"/>
      <x:c r="B10126" s="33"/>
      <x:c r="C10126" s="33"/>
      <x:c r="D10126" s="32"/>
      <x:c r="E10126" s="33"/>
      <x:c r="F10126" s="60"/>
      <x:c r="G10126" s="61"/>
      <x:c r="H10126" s="61"/>
      <x:c r="I10126" s="66"/>
    </x:row>
    <x:row r="10127" spans="1:9" x14ac:dyDescent="0.25">
      <x:c r="A10127" s="33"/>
      <x:c r="B10127" s="33"/>
      <x:c r="C10127" s="33"/>
      <x:c r="D10127" s="32"/>
      <x:c r="E10127" s="33"/>
      <x:c r="F10127" s="60"/>
      <x:c r="G10127" s="61"/>
      <x:c r="H10127" s="61"/>
      <x:c r="I10127" s="66"/>
    </x:row>
    <x:row r="10128" spans="1:9" x14ac:dyDescent="0.25">
      <x:c r="A10128" s="33"/>
      <x:c r="B10128" s="33"/>
      <x:c r="C10128" s="33"/>
      <x:c r="D10128" s="32"/>
      <x:c r="E10128" s="33"/>
      <x:c r="F10128" s="60"/>
      <x:c r="G10128" s="61"/>
      <x:c r="H10128" s="61"/>
      <x:c r="I10128" s="66"/>
    </x:row>
    <x:row r="10129" spans="1:9" x14ac:dyDescent="0.25">
      <x:c r="A10129" s="33"/>
      <x:c r="B10129" s="33"/>
      <x:c r="C10129" s="33"/>
      <x:c r="D10129" s="32"/>
      <x:c r="E10129" s="33"/>
      <x:c r="F10129" s="60"/>
      <x:c r="G10129" s="61"/>
      <x:c r="H10129" s="61"/>
      <x:c r="I10129" s="66"/>
    </x:row>
    <x:row r="10130" spans="1:9" x14ac:dyDescent="0.25">
      <x:c r="A10130" s="33"/>
      <x:c r="B10130" s="33"/>
      <x:c r="C10130" s="33"/>
      <x:c r="D10130" s="32"/>
      <x:c r="E10130" s="33"/>
      <x:c r="F10130" s="60"/>
      <x:c r="G10130" s="61"/>
      <x:c r="H10130" s="61"/>
      <x:c r="I10130" s="66"/>
    </x:row>
    <x:row r="10131" spans="1:9" x14ac:dyDescent="0.25">
      <x:c r="A10131" s="33"/>
      <x:c r="B10131" s="33"/>
      <x:c r="C10131" s="33"/>
      <x:c r="D10131" s="32"/>
      <x:c r="E10131" s="33"/>
      <x:c r="F10131" s="60"/>
      <x:c r="G10131" s="61"/>
      <x:c r="H10131" s="61"/>
      <x:c r="I10131" s="66"/>
    </x:row>
    <x:row r="10132" spans="1:9" x14ac:dyDescent="0.25">
      <x:c r="A10132" s="33"/>
      <x:c r="B10132" s="33"/>
      <x:c r="C10132" s="33"/>
      <x:c r="D10132" s="32"/>
      <x:c r="E10132" s="33"/>
      <x:c r="F10132" s="60"/>
      <x:c r="G10132" s="61"/>
      <x:c r="H10132" s="61"/>
      <x:c r="I10132" s="66"/>
    </x:row>
    <x:row r="10133" spans="1:9" x14ac:dyDescent="0.25">
      <x:c r="A10133" s="33"/>
      <x:c r="B10133" s="33"/>
      <x:c r="C10133" s="33"/>
      <x:c r="D10133" s="32"/>
      <x:c r="E10133" s="33"/>
      <x:c r="F10133" s="60"/>
      <x:c r="G10133" s="61"/>
      <x:c r="H10133" s="61"/>
      <x:c r="I10133" s="66"/>
    </x:row>
    <x:row r="10134" spans="1:9" x14ac:dyDescent="0.25">
      <x:c r="A10134" s="33"/>
      <x:c r="B10134" s="33"/>
      <x:c r="C10134" s="33"/>
      <x:c r="D10134" s="32"/>
      <x:c r="E10134" s="33"/>
      <x:c r="F10134" s="60"/>
      <x:c r="G10134" s="61"/>
      <x:c r="H10134" s="61"/>
      <x:c r="I10134" s="66"/>
    </x:row>
    <x:row r="10135" spans="1:9" x14ac:dyDescent="0.25">
      <x:c r="A10135" s="33"/>
      <x:c r="B10135" s="33"/>
      <x:c r="C10135" s="33"/>
      <x:c r="D10135" s="32"/>
      <x:c r="E10135" s="33"/>
      <x:c r="F10135" s="60"/>
      <x:c r="G10135" s="61"/>
      <x:c r="H10135" s="61"/>
      <x:c r="I10135" s="66"/>
    </x:row>
    <x:row r="10136" spans="1:9" x14ac:dyDescent="0.25">
      <x:c r="A10136" s="33"/>
      <x:c r="B10136" s="33"/>
      <x:c r="C10136" s="33"/>
      <x:c r="D10136" s="32"/>
      <x:c r="E10136" s="33"/>
      <x:c r="F10136" s="60"/>
      <x:c r="G10136" s="61"/>
      <x:c r="H10136" s="61"/>
      <x:c r="I10136" s="66"/>
    </x:row>
    <x:row r="10137" spans="1:9" x14ac:dyDescent="0.25">
      <x:c r="A10137" s="33"/>
      <x:c r="B10137" s="33"/>
      <x:c r="C10137" s="33"/>
      <x:c r="D10137" s="32"/>
      <x:c r="E10137" s="33"/>
      <x:c r="F10137" s="60"/>
      <x:c r="G10137" s="61"/>
      <x:c r="H10137" s="61"/>
      <x:c r="I10137" s="66"/>
    </x:row>
    <x:row r="10138" spans="1:9" x14ac:dyDescent="0.25">
      <x:c r="A10138" s="33"/>
      <x:c r="B10138" s="33"/>
      <x:c r="C10138" s="33"/>
      <x:c r="D10138" s="32"/>
      <x:c r="E10138" s="33"/>
      <x:c r="F10138" s="60"/>
      <x:c r="G10138" s="61"/>
      <x:c r="H10138" s="61"/>
      <x:c r="I10138" s="66"/>
    </x:row>
    <x:row r="10139" spans="1:9" x14ac:dyDescent="0.25">
      <x:c r="A10139" s="33"/>
      <x:c r="B10139" s="33"/>
      <x:c r="C10139" s="33"/>
      <x:c r="D10139" s="32"/>
      <x:c r="E10139" s="33"/>
      <x:c r="F10139" s="60"/>
      <x:c r="G10139" s="61"/>
      <x:c r="H10139" s="61"/>
      <x:c r="I10139" s="66"/>
    </x:row>
    <x:row r="10140" spans="1:9" x14ac:dyDescent="0.25">
      <x:c r="A10140" s="33"/>
      <x:c r="B10140" s="33"/>
      <x:c r="C10140" s="33"/>
      <x:c r="D10140" s="32"/>
      <x:c r="E10140" s="33"/>
      <x:c r="F10140" s="60"/>
      <x:c r="G10140" s="61"/>
      <x:c r="H10140" s="61"/>
      <x:c r="I10140" s="66"/>
    </x:row>
    <x:row r="10141" spans="1:9" x14ac:dyDescent="0.25">
      <x:c r="A10141" s="33"/>
      <x:c r="B10141" s="33"/>
      <x:c r="C10141" s="33"/>
      <x:c r="D10141" s="32"/>
      <x:c r="E10141" s="33"/>
      <x:c r="F10141" s="60"/>
      <x:c r="G10141" s="61"/>
      <x:c r="H10141" s="61"/>
      <x:c r="I10141" s="66"/>
    </x:row>
    <x:row r="10142" spans="1:9" x14ac:dyDescent="0.25">
      <x:c r="A10142" s="33"/>
      <x:c r="B10142" s="33"/>
      <x:c r="C10142" s="33"/>
      <x:c r="D10142" s="32"/>
      <x:c r="E10142" s="33"/>
      <x:c r="F10142" s="60"/>
      <x:c r="G10142" s="61"/>
      <x:c r="H10142" s="61"/>
      <x:c r="I10142" s="66"/>
    </x:row>
    <x:row r="10143" spans="1:9" x14ac:dyDescent="0.25">
      <x:c r="A10143" s="33"/>
      <x:c r="B10143" s="33"/>
      <x:c r="C10143" s="33"/>
      <x:c r="D10143" s="32"/>
      <x:c r="E10143" s="33"/>
      <x:c r="F10143" s="60"/>
      <x:c r="G10143" s="61"/>
      <x:c r="H10143" s="61"/>
      <x:c r="I10143" s="66"/>
    </x:row>
    <x:row r="10144" spans="1:9" x14ac:dyDescent="0.25">
      <x:c r="A10144" s="33"/>
      <x:c r="B10144" s="33"/>
      <x:c r="C10144" s="33"/>
      <x:c r="D10144" s="32"/>
      <x:c r="E10144" s="33"/>
      <x:c r="F10144" s="60"/>
      <x:c r="G10144" s="61"/>
      <x:c r="H10144" s="61"/>
      <x:c r="I10144" s="66"/>
    </x:row>
    <x:row r="10145" spans="1:9" x14ac:dyDescent="0.25">
      <x:c r="A10145" s="33"/>
      <x:c r="B10145" s="33"/>
      <x:c r="C10145" s="33"/>
      <x:c r="D10145" s="32"/>
      <x:c r="E10145" s="33"/>
      <x:c r="F10145" s="60"/>
      <x:c r="G10145" s="61"/>
      <x:c r="H10145" s="61"/>
      <x:c r="I10145" s="66"/>
    </x:row>
    <x:row r="10146" spans="1:9" x14ac:dyDescent="0.25">
      <x:c r="A10146" s="33"/>
      <x:c r="B10146" s="33"/>
      <x:c r="C10146" s="33"/>
      <x:c r="D10146" s="32"/>
      <x:c r="E10146" s="33"/>
      <x:c r="F10146" s="60"/>
      <x:c r="G10146" s="61"/>
      <x:c r="H10146" s="61"/>
      <x:c r="I10146" s="66"/>
    </x:row>
    <x:row r="10147" spans="1:9" x14ac:dyDescent="0.25">
      <x:c r="A10147" s="33"/>
      <x:c r="B10147" s="33"/>
      <x:c r="C10147" s="33"/>
      <x:c r="D10147" s="32"/>
      <x:c r="E10147" s="33"/>
      <x:c r="F10147" s="60"/>
      <x:c r="G10147" s="61"/>
      <x:c r="H10147" s="61"/>
      <x:c r="I10147" s="66"/>
    </x:row>
    <x:row r="10148" spans="1:9" x14ac:dyDescent="0.25">
      <x:c r="A10148" s="33"/>
      <x:c r="B10148" s="33"/>
      <x:c r="C10148" s="33"/>
      <x:c r="D10148" s="32"/>
      <x:c r="E10148" s="33"/>
      <x:c r="F10148" s="60"/>
      <x:c r="G10148" s="61"/>
      <x:c r="H10148" s="61"/>
      <x:c r="I10148" s="66"/>
    </x:row>
    <x:row r="10149" spans="1:9" x14ac:dyDescent="0.25">
      <x:c r="A10149" s="33"/>
      <x:c r="B10149" s="33"/>
      <x:c r="C10149" s="33"/>
      <x:c r="D10149" s="32"/>
      <x:c r="E10149" s="33"/>
      <x:c r="F10149" s="60"/>
      <x:c r="G10149" s="61"/>
      <x:c r="H10149" s="61"/>
      <x:c r="I10149" s="66"/>
    </x:row>
    <x:row r="10150" spans="1:9" x14ac:dyDescent="0.25">
      <x:c r="A10150" s="33"/>
      <x:c r="B10150" s="33"/>
      <x:c r="C10150" s="33"/>
      <x:c r="D10150" s="32"/>
      <x:c r="E10150" s="33"/>
      <x:c r="F10150" s="60"/>
      <x:c r="G10150" s="61"/>
      <x:c r="H10150" s="61"/>
      <x:c r="I10150" s="66"/>
    </x:row>
    <x:row r="10151" spans="1:9" x14ac:dyDescent="0.25">
      <x:c r="A10151" s="33"/>
      <x:c r="B10151" s="33"/>
      <x:c r="C10151" s="33"/>
      <x:c r="D10151" s="32"/>
      <x:c r="E10151" s="33"/>
      <x:c r="F10151" s="60"/>
      <x:c r="G10151" s="61"/>
      <x:c r="H10151" s="61"/>
      <x:c r="I10151" s="66"/>
    </x:row>
    <x:row r="10152" spans="1:9" x14ac:dyDescent="0.25">
      <x:c r="A10152" s="33"/>
      <x:c r="B10152" s="33"/>
      <x:c r="C10152" s="33"/>
      <x:c r="D10152" s="32"/>
      <x:c r="E10152" s="33"/>
      <x:c r="F10152" s="60"/>
      <x:c r="G10152" s="61"/>
      <x:c r="H10152" s="61"/>
      <x:c r="I10152" s="66"/>
    </x:row>
    <x:row r="10153" spans="1:9" x14ac:dyDescent="0.25">
      <x:c r="A10153" s="33"/>
      <x:c r="B10153" s="33"/>
      <x:c r="C10153" s="33"/>
      <x:c r="D10153" s="32"/>
      <x:c r="E10153" s="33"/>
      <x:c r="F10153" s="60"/>
      <x:c r="G10153" s="61"/>
      <x:c r="H10153" s="61"/>
      <x:c r="I10153" s="66"/>
    </x:row>
    <x:row r="10154" spans="1:9" x14ac:dyDescent="0.25">
      <x:c r="A10154" s="33"/>
      <x:c r="B10154" s="33"/>
      <x:c r="C10154" s="33"/>
      <x:c r="D10154" s="32"/>
      <x:c r="E10154" s="33"/>
      <x:c r="F10154" s="60"/>
      <x:c r="G10154" s="61"/>
      <x:c r="H10154" s="61"/>
      <x:c r="I10154" s="66"/>
    </x:row>
    <x:row r="10155" spans="1:9" x14ac:dyDescent="0.25">
      <x:c r="A10155" s="33"/>
      <x:c r="B10155" s="33"/>
      <x:c r="C10155" s="33"/>
      <x:c r="D10155" s="32"/>
      <x:c r="E10155" s="33"/>
      <x:c r="F10155" s="60"/>
      <x:c r="G10155" s="61"/>
      <x:c r="H10155" s="61"/>
      <x:c r="I10155" s="66"/>
    </x:row>
    <x:row r="10156" spans="1:9" x14ac:dyDescent="0.25">
      <x:c r="A10156" s="33"/>
      <x:c r="B10156" s="33"/>
      <x:c r="C10156" s="33"/>
      <x:c r="D10156" s="32"/>
      <x:c r="E10156" s="33"/>
      <x:c r="F10156" s="60"/>
      <x:c r="G10156" s="61"/>
      <x:c r="H10156" s="61"/>
      <x:c r="I10156" s="66"/>
    </x:row>
    <x:row r="10157" spans="1:9" x14ac:dyDescent="0.25">
      <x:c r="A10157" s="33"/>
      <x:c r="B10157" s="33"/>
      <x:c r="C10157" s="33"/>
      <x:c r="D10157" s="32"/>
      <x:c r="E10157" s="33"/>
      <x:c r="F10157" s="60"/>
      <x:c r="G10157" s="61"/>
      <x:c r="H10157" s="61"/>
      <x:c r="I10157" s="66"/>
    </x:row>
    <x:row r="10158" spans="1:9" x14ac:dyDescent="0.25">
      <x:c r="A10158" s="33"/>
      <x:c r="B10158" s="33"/>
      <x:c r="C10158" s="33"/>
      <x:c r="D10158" s="32"/>
      <x:c r="E10158" s="33"/>
      <x:c r="F10158" s="60"/>
      <x:c r="G10158" s="61"/>
      <x:c r="H10158" s="61"/>
      <x:c r="I10158" s="66"/>
    </x:row>
    <x:row r="10159" spans="1:9" x14ac:dyDescent="0.25">
      <x:c r="A10159" s="33"/>
      <x:c r="B10159" s="33"/>
      <x:c r="C10159" s="33"/>
      <x:c r="D10159" s="32"/>
      <x:c r="E10159" s="33"/>
      <x:c r="F10159" s="60"/>
      <x:c r="G10159" s="61"/>
      <x:c r="H10159" s="61"/>
      <x:c r="I10159" s="66"/>
    </x:row>
    <x:row r="10160" spans="1:9" x14ac:dyDescent="0.25">
      <x:c r="A10160" s="33"/>
      <x:c r="B10160" s="33"/>
      <x:c r="C10160" s="33"/>
      <x:c r="D10160" s="32"/>
      <x:c r="E10160" s="33"/>
      <x:c r="F10160" s="60"/>
      <x:c r="G10160" s="61"/>
      <x:c r="H10160" s="61"/>
      <x:c r="I10160" s="66"/>
    </x:row>
    <x:row r="10161" spans="1:9" x14ac:dyDescent="0.25">
      <x:c r="A10161" s="33"/>
      <x:c r="B10161" s="33"/>
      <x:c r="C10161" s="33"/>
      <x:c r="D10161" s="32"/>
      <x:c r="E10161" s="33"/>
      <x:c r="F10161" s="60"/>
      <x:c r="G10161" s="61"/>
      <x:c r="H10161" s="61"/>
      <x:c r="I10161" s="66"/>
    </x:row>
    <x:row r="10162" spans="1:9" x14ac:dyDescent="0.25">
      <x:c r="A10162" s="33"/>
      <x:c r="B10162" s="33"/>
      <x:c r="C10162" s="33"/>
      <x:c r="D10162" s="32"/>
      <x:c r="E10162" s="33"/>
      <x:c r="F10162" s="60"/>
      <x:c r="G10162" s="61"/>
      <x:c r="H10162" s="61"/>
      <x:c r="I10162" s="66"/>
    </x:row>
    <x:row r="10163" spans="1:9" x14ac:dyDescent="0.25">
      <x:c r="A10163" s="33"/>
      <x:c r="B10163" s="33"/>
      <x:c r="C10163" s="33"/>
      <x:c r="D10163" s="32"/>
      <x:c r="E10163" s="33"/>
      <x:c r="F10163" s="60"/>
      <x:c r="G10163" s="61"/>
      <x:c r="H10163" s="61"/>
      <x:c r="I10163" s="66"/>
    </x:row>
    <x:row r="10164" spans="1:9" x14ac:dyDescent="0.25">
      <x:c r="A10164" s="33"/>
      <x:c r="B10164" s="33"/>
      <x:c r="C10164" s="33"/>
      <x:c r="D10164" s="32"/>
      <x:c r="E10164" s="33"/>
      <x:c r="F10164" s="60"/>
      <x:c r="G10164" s="61"/>
      <x:c r="H10164" s="61"/>
      <x:c r="I10164" s="66"/>
    </x:row>
    <x:row r="10165" spans="1:9" x14ac:dyDescent="0.25">
      <x:c r="A10165" s="33"/>
      <x:c r="B10165" s="33"/>
      <x:c r="C10165" s="33"/>
      <x:c r="D10165" s="32"/>
      <x:c r="E10165" s="33"/>
      <x:c r="F10165" s="60"/>
      <x:c r="G10165" s="61"/>
      <x:c r="H10165" s="61"/>
      <x:c r="I10165" s="66"/>
    </x:row>
    <x:row r="10166" spans="1:9" x14ac:dyDescent="0.25">
      <x:c r="A10166" s="33"/>
      <x:c r="B10166" s="33"/>
      <x:c r="C10166" s="33"/>
      <x:c r="D10166" s="32"/>
      <x:c r="E10166" s="33"/>
      <x:c r="F10166" s="60"/>
      <x:c r="G10166" s="61"/>
      <x:c r="H10166" s="61"/>
      <x:c r="I10166" s="66"/>
    </x:row>
    <x:row r="10167" spans="1:9" x14ac:dyDescent="0.25">
      <x:c r="A10167" s="33"/>
      <x:c r="B10167" s="33"/>
      <x:c r="C10167" s="33"/>
      <x:c r="D10167" s="32"/>
      <x:c r="E10167" s="33"/>
      <x:c r="F10167" s="60"/>
      <x:c r="G10167" s="61"/>
      <x:c r="H10167" s="61"/>
      <x:c r="I10167" s="66"/>
    </x:row>
    <x:row r="10168" spans="1:9" x14ac:dyDescent="0.25">
      <x:c r="A10168" s="33"/>
      <x:c r="B10168" s="33"/>
      <x:c r="C10168" s="33"/>
      <x:c r="D10168" s="32"/>
      <x:c r="E10168" s="33"/>
      <x:c r="F10168" s="60"/>
      <x:c r="G10168" s="61"/>
      <x:c r="H10168" s="61"/>
      <x:c r="I10168" s="66"/>
    </x:row>
    <x:row r="10169" spans="1:9" x14ac:dyDescent="0.25">
      <x:c r="A10169" s="33"/>
      <x:c r="B10169" s="33"/>
      <x:c r="C10169" s="33"/>
      <x:c r="D10169" s="32"/>
      <x:c r="E10169" s="33"/>
      <x:c r="F10169" s="60"/>
      <x:c r="G10169" s="61"/>
      <x:c r="H10169" s="61"/>
      <x:c r="I10169" s="66"/>
    </x:row>
    <x:row r="10170" spans="1:9" x14ac:dyDescent="0.25">
      <x:c r="A10170" s="33"/>
      <x:c r="B10170" s="33"/>
      <x:c r="C10170" s="33"/>
      <x:c r="D10170" s="32"/>
      <x:c r="E10170" s="33"/>
      <x:c r="F10170" s="60"/>
      <x:c r="G10170" s="61"/>
      <x:c r="H10170" s="61"/>
      <x:c r="I10170" s="66"/>
    </x:row>
    <x:row r="10171" spans="1:9" x14ac:dyDescent="0.25">
      <x:c r="A10171" s="33"/>
      <x:c r="B10171" s="33"/>
      <x:c r="C10171" s="33"/>
      <x:c r="D10171" s="32"/>
      <x:c r="E10171" s="33"/>
      <x:c r="F10171" s="60"/>
      <x:c r="G10171" s="61"/>
      <x:c r="H10171" s="61"/>
      <x:c r="I10171" s="66"/>
    </x:row>
    <x:row r="10172" spans="1:9" x14ac:dyDescent="0.25">
      <x:c r="A10172" s="33"/>
      <x:c r="B10172" s="33"/>
      <x:c r="C10172" s="33"/>
      <x:c r="D10172" s="32"/>
      <x:c r="E10172" s="33"/>
      <x:c r="F10172" s="60"/>
      <x:c r="G10172" s="61"/>
      <x:c r="H10172" s="61"/>
      <x:c r="I10172" s="66"/>
    </x:row>
    <x:row r="10173" spans="1:9" x14ac:dyDescent="0.25">
      <x:c r="A10173" s="33"/>
      <x:c r="B10173" s="33"/>
      <x:c r="C10173" s="33"/>
      <x:c r="D10173" s="32"/>
      <x:c r="E10173" s="33"/>
      <x:c r="F10173" s="60"/>
      <x:c r="G10173" s="61"/>
      <x:c r="H10173" s="61"/>
      <x:c r="I10173" s="66"/>
    </x:row>
    <x:row r="10174" spans="1:9" x14ac:dyDescent="0.25">
      <x:c r="A10174" s="33"/>
      <x:c r="B10174" s="33"/>
      <x:c r="C10174" s="33"/>
      <x:c r="D10174" s="32"/>
      <x:c r="E10174" s="33"/>
      <x:c r="F10174" s="60"/>
      <x:c r="G10174" s="61"/>
      <x:c r="H10174" s="61"/>
      <x:c r="I10174" s="66"/>
    </x:row>
    <x:row r="10175" spans="1:9" x14ac:dyDescent="0.25">
      <x:c r="A10175" s="33"/>
      <x:c r="B10175" s="33"/>
      <x:c r="C10175" s="33"/>
      <x:c r="D10175" s="32"/>
      <x:c r="E10175" s="33"/>
      <x:c r="F10175" s="60"/>
      <x:c r="G10175" s="61"/>
      <x:c r="H10175" s="61"/>
      <x:c r="I10175" s="66"/>
    </x:row>
    <x:row r="10176" spans="1:9" x14ac:dyDescent="0.25">
      <x:c r="A10176" s="33"/>
      <x:c r="B10176" s="33"/>
      <x:c r="C10176" s="33"/>
      <x:c r="D10176" s="32"/>
      <x:c r="E10176" s="33"/>
      <x:c r="F10176" s="60"/>
      <x:c r="G10176" s="61"/>
      <x:c r="H10176" s="61"/>
      <x:c r="I10176" s="66"/>
    </x:row>
    <x:row r="10177" spans="1:9" x14ac:dyDescent="0.25">
      <x:c r="A10177" s="33"/>
      <x:c r="B10177" s="33"/>
      <x:c r="C10177" s="33"/>
      <x:c r="D10177" s="32"/>
      <x:c r="E10177" s="33"/>
      <x:c r="F10177" s="60"/>
      <x:c r="G10177" s="61"/>
      <x:c r="H10177" s="61"/>
      <x:c r="I10177" s="66"/>
    </x:row>
    <x:row r="10178" spans="1:9" x14ac:dyDescent="0.25">
      <x:c r="A10178" s="33"/>
      <x:c r="B10178" s="33"/>
      <x:c r="C10178" s="33"/>
      <x:c r="D10178" s="32"/>
      <x:c r="E10178" s="33"/>
      <x:c r="F10178" s="60"/>
      <x:c r="G10178" s="61"/>
      <x:c r="H10178" s="61"/>
      <x:c r="I10178" s="66"/>
    </x:row>
    <x:row r="10179" spans="1:9" x14ac:dyDescent="0.25">
      <x:c r="A10179" s="33"/>
      <x:c r="B10179" s="33"/>
      <x:c r="C10179" s="33"/>
      <x:c r="D10179" s="32"/>
      <x:c r="E10179" s="33"/>
      <x:c r="F10179" s="60"/>
      <x:c r="G10179" s="61"/>
      <x:c r="H10179" s="61"/>
      <x:c r="I10179" s="66"/>
    </x:row>
    <x:row r="10180" spans="1:9" x14ac:dyDescent="0.25">
      <x:c r="A10180" s="33"/>
      <x:c r="B10180" s="33"/>
      <x:c r="C10180" s="33"/>
      <x:c r="D10180" s="32"/>
      <x:c r="E10180" s="33"/>
      <x:c r="F10180" s="60"/>
      <x:c r="G10180" s="61"/>
      <x:c r="H10180" s="61"/>
      <x:c r="I10180" s="66"/>
    </x:row>
    <x:row r="10181" spans="1:9" x14ac:dyDescent="0.25">
      <x:c r="A10181" s="33"/>
      <x:c r="B10181" s="33"/>
      <x:c r="C10181" s="33"/>
      <x:c r="D10181" s="32"/>
      <x:c r="E10181" s="33"/>
      <x:c r="F10181" s="60"/>
      <x:c r="G10181" s="61"/>
      <x:c r="H10181" s="61"/>
      <x:c r="I10181" s="66"/>
    </x:row>
    <x:row r="10182" spans="1:9" x14ac:dyDescent="0.25">
      <x:c r="A10182" s="33"/>
      <x:c r="B10182" s="33"/>
      <x:c r="C10182" s="33"/>
      <x:c r="D10182" s="32"/>
      <x:c r="E10182" s="33"/>
      <x:c r="F10182" s="60"/>
      <x:c r="G10182" s="61"/>
      <x:c r="H10182" s="61"/>
      <x:c r="I10182" s="66"/>
    </x:row>
    <x:row r="10183" spans="1:9" x14ac:dyDescent="0.25">
      <x:c r="A10183" s="33"/>
      <x:c r="B10183" s="33"/>
      <x:c r="C10183" s="33"/>
      <x:c r="D10183" s="32"/>
      <x:c r="E10183" s="33"/>
      <x:c r="F10183" s="60"/>
      <x:c r="G10183" s="61"/>
      <x:c r="H10183" s="61"/>
      <x:c r="I10183" s="66"/>
    </x:row>
    <x:row r="10184" spans="1:9" x14ac:dyDescent="0.25">
      <x:c r="A10184" s="33"/>
      <x:c r="B10184" s="33"/>
      <x:c r="C10184" s="33"/>
      <x:c r="D10184" s="32"/>
      <x:c r="E10184" s="33"/>
      <x:c r="F10184" s="60"/>
      <x:c r="G10184" s="61"/>
      <x:c r="H10184" s="61"/>
      <x:c r="I10184" s="66"/>
    </x:row>
    <x:row r="10185" spans="1:9" x14ac:dyDescent="0.25">
      <x:c r="A10185" s="33"/>
      <x:c r="B10185" s="33"/>
      <x:c r="C10185" s="33"/>
      <x:c r="D10185" s="32"/>
      <x:c r="E10185" s="33"/>
      <x:c r="F10185" s="60"/>
      <x:c r="G10185" s="61"/>
      <x:c r="H10185" s="61"/>
      <x:c r="I10185" s="66"/>
    </x:row>
    <x:row r="10186" spans="1:9" x14ac:dyDescent="0.25">
      <x:c r="A10186" s="33"/>
      <x:c r="B10186" s="33"/>
      <x:c r="C10186" s="33"/>
      <x:c r="D10186" s="32"/>
      <x:c r="E10186" s="33"/>
      <x:c r="F10186" s="60"/>
      <x:c r="G10186" s="61"/>
      <x:c r="H10186" s="61"/>
      <x:c r="I10186" s="66"/>
    </x:row>
    <x:row r="10187" spans="1:9" x14ac:dyDescent="0.25">
      <x:c r="A10187" s="33"/>
      <x:c r="B10187" s="33"/>
      <x:c r="C10187" s="33"/>
      <x:c r="D10187" s="32"/>
      <x:c r="E10187" s="33"/>
      <x:c r="F10187" s="60"/>
      <x:c r="G10187" s="61"/>
      <x:c r="H10187" s="61"/>
      <x:c r="I10187" s="66"/>
    </x:row>
    <x:row r="10188" spans="1:9" x14ac:dyDescent="0.25">
      <x:c r="A10188" s="33"/>
      <x:c r="B10188" s="33"/>
      <x:c r="C10188" s="33"/>
      <x:c r="D10188" s="32"/>
      <x:c r="E10188" s="33"/>
      <x:c r="F10188" s="60"/>
      <x:c r="G10188" s="61"/>
      <x:c r="H10188" s="61"/>
      <x:c r="I10188" s="66"/>
    </x:row>
    <x:row r="10189" spans="1:9" x14ac:dyDescent="0.25">
      <x:c r="A10189" s="33"/>
      <x:c r="B10189" s="33"/>
      <x:c r="C10189" s="33"/>
      <x:c r="D10189" s="32"/>
      <x:c r="E10189" s="33"/>
      <x:c r="F10189" s="60"/>
      <x:c r="G10189" s="61"/>
      <x:c r="H10189" s="61"/>
      <x:c r="I10189" s="66"/>
    </x:row>
    <x:row r="10190" spans="1:9" x14ac:dyDescent="0.25">
      <x:c r="A10190" s="33"/>
      <x:c r="B10190" s="33"/>
      <x:c r="C10190" s="33"/>
      <x:c r="D10190" s="32"/>
      <x:c r="E10190" s="33"/>
      <x:c r="F10190" s="60"/>
      <x:c r="G10190" s="61"/>
      <x:c r="H10190" s="61"/>
      <x:c r="I10190" s="66"/>
    </x:row>
    <x:row r="10191" spans="1:9" x14ac:dyDescent="0.25">
      <x:c r="A10191" s="33"/>
      <x:c r="B10191" s="33"/>
      <x:c r="C10191" s="33"/>
      <x:c r="D10191" s="32"/>
      <x:c r="E10191" s="33"/>
      <x:c r="F10191" s="60"/>
      <x:c r="G10191" s="61"/>
      <x:c r="H10191" s="61"/>
      <x:c r="I10191" s="66"/>
    </x:row>
    <x:row r="10192" spans="1:9" x14ac:dyDescent="0.25">
      <x:c r="A10192" s="33"/>
      <x:c r="B10192" s="33"/>
      <x:c r="C10192" s="33"/>
      <x:c r="D10192" s="32"/>
      <x:c r="E10192" s="33"/>
      <x:c r="F10192" s="60"/>
      <x:c r="G10192" s="61"/>
      <x:c r="H10192" s="61"/>
      <x:c r="I10192" s="66"/>
    </x:row>
    <x:row r="10193" spans="1:9" x14ac:dyDescent="0.25">
      <x:c r="A10193" s="33"/>
      <x:c r="B10193" s="33"/>
      <x:c r="C10193" s="33"/>
      <x:c r="D10193" s="32"/>
      <x:c r="E10193" s="33"/>
      <x:c r="F10193" s="60"/>
      <x:c r="G10193" s="61"/>
      <x:c r="H10193" s="61"/>
      <x:c r="I10193" s="66"/>
    </x:row>
    <x:row r="10194" spans="1:9" x14ac:dyDescent="0.25">
      <x:c r="A10194" s="33"/>
      <x:c r="B10194" s="33"/>
      <x:c r="C10194" s="33"/>
      <x:c r="D10194" s="32"/>
      <x:c r="E10194" s="33"/>
      <x:c r="F10194" s="60"/>
      <x:c r="G10194" s="61"/>
      <x:c r="H10194" s="61"/>
      <x:c r="I10194" s="66"/>
    </x:row>
    <x:row r="10195" spans="1:9" x14ac:dyDescent="0.25">
      <x:c r="A10195" s="33"/>
      <x:c r="B10195" s="33"/>
      <x:c r="C10195" s="33"/>
      <x:c r="D10195" s="32"/>
      <x:c r="E10195" s="33"/>
      <x:c r="F10195" s="60"/>
      <x:c r="G10195" s="61"/>
      <x:c r="H10195" s="61"/>
      <x:c r="I10195" s="66"/>
    </x:row>
    <x:row r="10196" spans="1:9" x14ac:dyDescent="0.25">
      <x:c r="A10196" s="33"/>
      <x:c r="B10196" s="33"/>
      <x:c r="C10196" s="33"/>
      <x:c r="D10196" s="32"/>
      <x:c r="E10196" s="33"/>
      <x:c r="F10196" s="60"/>
      <x:c r="G10196" s="61"/>
      <x:c r="H10196" s="61"/>
      <x:c r="I10196" s="66"/>
    </x:row>
    <x:row r="10197" spans="1:9" x14ac:dyDescent="0.25">
      <x:c r="A10197" s="33"/>
      <x:c r="B10197" s="33"/>
      <x:c r="C10197" s="33"/>
      <x:c r="D10197" s="32"/>
      <x:c r="E10197" s="33"/>
      <x:c r="F10197" s="60"/>
      <x:c r="G10197" s="61"/>
      <x:c r="H10197" s="61"/>
      <x:c r="I10197" s="66"/>
    </x:row>
    <x:row r="10198" spans="1:9" x14ac:dyDescent="0.25">
      <x:c r="A10198" s="33"/>
      <x:c r="B10198" s="33"/>
      <x:c r="C10198" s="33"/>
      <x:c r="D10198" s="32"/>
      <x:c r="E10198" s="33"/>
      <x:c r="F10198" s="60"/>
      <x:c r="G10198" s="61"/>
      <x:c r="H10198" s="61"/>
      <x:c r="I10198" s="66"/>
    </x:row>
    <x:row r="10199" spans="1:9" x14ac:dyDescent="0.25">
      <x:c r="A10199" s="33"/>
      <x:c r="B10199" s="33"/>
      <x:c r="C10199" s="33"/>
      <x:c r="D10199" s="32"/>
      <x:c r="E10199" s="33"/>
      <x:c r="F10199" s="60"/>
      <x:c r="G10199" s="61"/>
      <x:c r="H10199" s="61"/>
      <x:c r="I10199" s="66"/>
    </x:row>
    <x:row r="10200" spans="1:9" x14ac:dyDescent="0.25">
      <x:c r="A10200" s="33"/>
      <x:c r="B10200" s="33"/>
      <x:c r="C10200" s="33"/>
      <x:c r="D10200" s="32"/>
      <x:c r="E10200" s="33"/>
      <x:c r="F10200" s="60"/>
      <x:c r="G10200" s="61"/>
      <x:c r="H10200" s="61"/>
      <x:c r="I10200" s="66"/>
    </x:row>
    <x:row r="10201" spans="1:9" x14ac:dyDescent="0.25">
      <x:c r="A10201" s="33"/>
      <x:c r="B10201" s="33"/>
      <x:c r="C10201" s="33"/>
      <x:c r="D10201" s="32"/>
      <x:c r="E10201" s="33"/>
      <x:c r="F10201" s="60"/>
      <x:c r="G10201" s="61"/>
      <x:c r="H10201" s="61"/>
      <x:c r="I10201" s="66"/>
    </x:row>
    <x:row r="10202" spans="1:9" x14ac:dyDescent="0.25">
      <x:c r="A10202" s="33"/>
      <x:c r="B10202" s="33"/>
      <x:c r="C10202" s="33"/>
      <x:c r="D10202" s="32"/>
      <x:c r="E10202" s="33"/>
      <x:c r="F10202" s="60"/>
      <x:c r="G10202" s="61"/>
      <x:c r="H10202" s="61"/>
      <x:c r="I10202" s="66"/>
    </x:row>
    <x:row r="10203" spans="1:9" x14ac:dyDescent="0.25">
      <x:c r="A10203" s="33"/>
      <x:c r="B10203" s="33"/>
      <x:c r="C10203" s="33"/>
      <x:c r="D10203" s="32"/>
      <x:c r="E10203" s="33"/>
      <x:c r="F10203" s="60"/>
      <x:c r="G10203" s="61"/>
      <x:c r="H10203" s="61"/>
      <x:c r="I10203" s="66"/>
    </x:row>
    <x:row r="10204" spans="1:9" x14ac:dyDescent="0.25">
      <x:c r="A10204" s="33"/>
      <x:c r="B10204" s="33"/>
      <x:c r="C10204" s="33"/>
      <x:c r="D10204" s="32"/>
      <x:c r="E10204" s="33"/>
      <x:c r="F10204" s="60"/>
      <x:c r="G10204" s="61"/>
      <x:c r="H10204" s="61"/>
      <x:c r="I10204" s="66"/>
    </x:row>
    <x:row r="10205" spans="1:9" x14ac:dyDescent="0.25">
      <x:c r="A10205" s="33"/>
      <x:c r="B10205" s="33"/>
      <x:c r="C10205" s="33"/>
      <x:c r="D10205" s="32"/>
      <x:c r="E10205" s="33"/>
      <x:c r="F10205" s="60"/>
      <x:c r="G10205" s="61"/>
      <x:c r="H10205" s="61"/>
      <x:c r="I10205" s="66"/>
    </x:row>
    <x:row r="10206" spans="1:9" x14ac:dyDescent="0.25">
      <x:c r="A10206" s="33"/>
      <x:c r="B10206" s="33"/>
      <x:c r="C10206" s="33"/>
      <x:c r="D10206" s="32"/>
      <x:c r="E10206" s="33"/>
      <x:c r="F10206" s="60"/>
      <x:c r="G10206" s="61"/>
      <x:c r="H10206" s="61"/>
      <x:c r="I10206" s="66"/>
    </x:row>
    <x:row r="10207" spans="1:9" x14ac:dyDescent="0.25">
      <x:c r="A10207" s="33"/>
      <x:c r="B10207" s="33"/>
      <x:c r="C10207" s="33"/>
      <x:c r="D10207" s="32"/>
      <x:c r="E10207" s="33"/>
      <x:c r="F10207" s="60"/>
      <x:c r="G10207" s="61"/>
      <x:c r="H10207" s="61"/>
      <x:c r="I10207" s="66"/>
    </x:row>
    <x:row r="10208" spans="1:9" x14ac:dyDescent="0.25">
      <x:c r="A10208" s="33"/>
      <x:c r="B10208" s="33"/>
      <x:c r="C10208" s="33"/>
      <x:c r="D10208" s="32"/>
      <x:c r="E10208" s="33"/>
      <x:c r="F10208" s="60"/>
      <x:c r="G10208" s="61"/>
      <x:c r="H10208" s="61"/>
      <x:c r="I10208" s="66"/>
    </x:row>
    <x:row r="10209" spans="1:9" x14ac:dyDescent="0.25">
      <x:c r="A10209" s="33"/>
      <x:c r="B10209" s="33"/>
      <x:c r="C10209" s="33"/>
      <x:c r="D10209" s="32"/>
      <x:c r="E10209" s="33"/>
      <x:c r="F10209" s="60"/>
      <x:c r="G10209" s="61"/>
      <x:c r="H10209" s="61"/>
      <x:c r="I10209" s="66"/>
    </x:row>
    <x:row r="10210" spans="1:9" x14ac:dyDescent="0.25">
      <x:c r="A10210" s="33"/>
      <x:c r="B10210" s="33"/>
      <x:c r="C10210" s="33"/>
      <x:c r="D10210" s="32"/>
      <x:c r="E10210" s="33"/>
      <x:c r="F10210" s="60"/>
      <x:c r="G10210" s="61"/>
      <x:c r="H10210" s="61"/>
      <x:c r="I10210" s="66"/>
    </x:row>
    <x:row r="10211" spans="1:9" x14ac:dyDescent="0.25">
      <x:c r="A10211" s="33"/>
      <x:c r="B10211" s="33"/>
      <x:c r="C10211" s="33"/>
      <x:c r="D10211" s="32"/>
      <x:c r="E10211" s="33"/>
      <x:c r="F10211" s="60"/>
      <x:c r="G10211" s="61"/>
      <x:c r="H10211" s="61"/>
      <x:c r="I10211" s="66"/>
    </x:row>
    <x:row r="10212" spans="1:9" x14ac:dyDescent="0.25">
      <x:c r="A10212" s="33"/>
      <x:c r="B10212" s="33"/>
      <x:c r="C10212" s="33"/>
      <x:c r="D10212" s="32"/>
      <x:c r="E10212" s="33"/>
      <x:c r="F10212" s="60"/>
      <x:c r="G10212" s="61"/>
      <x:c r="H10212" s="61"/>
      <x:c r="I10212" s="66"/>
    </x:row>
    <x:row r="10213" spans="1:9" x14ac:dyDescent="0.25">
      <x:c r="A10213" s="33"/>
      <x:c r="B10213" s="33"/>
      <x:c r="C10213" s="33"/>
      <x:c r="D10213" s="32"/>
      <x:c r="E10213" s="33"/>
      <x:c r="F10213" s="60"/>
      <x:c r="G10213" s="61"/>
      <x:c r="H10213" s="61"/>
      <x:c r="I10213" s="66"/>
    </x:row>
    <x:row r="10214" spans="1:9" x14ac:dyDescent="0.25">
      <x:c r="A10214" s="33"/>
      <x:c r="B10214" s="33"/>
      <x:c r="C10214" s="33"/>
      <x:c r="D10214" s="32"/>
      <x:c r="E10214" s="33"/>
      <x:c r="F10214" s="60"/>
      <x:c r="G10214" s="61"/>
      <x:c r="H10214" s="61"/>
      <x:c r="I10214" s="66"/>
    </x:row>
    <x:row r="10215" spans="1:9" x14ac:dyDescent="0.25">
      <x:c r="A10215" s="33"/>
      <x:c r="B10215" s="33"/>
      <x:c r="C10215" s="33"/>
      <x:c r="D10215" s="32"/>
      <x:c r="E10215" s="33"/>
      <x:c r="F10215" s="60"/>
      <x:c r="G10215" s="61"/>
      <x:c r="H10215" s="61"/>
      <x:c r="I10215" s="66"/>
    </x:row>
    <x:row r="10216" spans="1:9" x14ac:dyDescent="0.25">
      <x:c r="A10216" s="33"/>
      <x:c r="B10216" s="33"/>
      <x:c r="C10216" s="33"/>
      <x:c r="D10216" s="32"/>
      <x:c r="E10216" s="33"/>
      <x:c r="F10216" s="60"/>
      <x:c r="G10216" s="61"/>
      <x:c r="H10216" s="61"/>
      <x:c r="I10216" s="66"/>
    </x:row>
    <x:row r="10217" spans="1:9" x14ac:dyDescent="0.25">
      <x:c r="A10217" s="33"/>
      <x:c r="B10217" s="33"/>
      <x:c r="C10217" s="33"/>
      <x:c r="D10217" s="32"/>
      <x:c r="E10217" s="33"/>
      <x:c r="F10217" s="60"/>
      <x:c r="G10217" s="61"/>
      <x:c r="H10217" s="61"/>
      <x:c r="I10217" s="66"/>
    </x:row>
    <x:row r="10218" spans="1:9" x14ac:dyDescent="0.25">
      <x:c r="A10218" s="33"/>
      <x:c r="B10218" s="33"/>
      <x:c r="C10218" s="33"/>
      <x:c r="D10218" s="32"/>
      <x:c r="E10218" s="33"/>
      <x:c r="F10218" s="60"/>
      <x:c r="G10218" s="61"/>
      <x:c r="H10218" s="61"/>
      <x:c r="I10218" s="66"/>
    </x:row>
    <x:row r="10219" spans="1:9" x14ac:dyDescent="0.25">
      <x:c r="A10219" s="33"/>
      <x:c r="B10219" s="33"/>
      <x:c r="C10219" s="33"/>
      <x:c r="D10219" s="32"/>
      <x:c r="E10219" s="33"/>
      <x:c r="F10219" s="60"/>
      <x:c r="G10219" s="61"/>
      <x:c r="H10219" s="61"/>
      <x:c r="I10219" s="66"/>
    </x:row>
    <x:row r="10220" spans="1:9" x14ac:dyDescent="0.25">
      <x:c r="A10220" s="33"/>
      <x:c r="B10220" s="33"/>
      <x:c r="C10220" s="33"/>
      <x:c r="D10220" s="32"/>
      <x:c r="E10220" s="33"/>
      <x:c r="F10220" s="60"/>
      <x:c r="G10220" s="61"/>
      <x:c r="H10220" s="61"/>
      <x:c r="I10220" s="66"/>
    </x:row>
    <x:row r="10221" spans="1:9" x14ac:dyDescent="0.25">
      <x:c r="A10221" s="33"/>
      <x:c r="B10221" s="33"/>
      <x:c r="C10221" s="33"/>
      <x:c r="D10221" s="32"/>
      <x:c r="E10221" s="33"/>
      <x:c r="F10221" s="60"/>
      <x:c r="G10221" s="61"/>
      <x:c r="H10221" s="61"/>
      <x:c r="I10221" s="66"/>
    </x:row>
    <x:row r="10222" spans="1:9" x14ac:dyDescent="0.25">
      <x:c r="A10222" s="33"/>
      <x:c r="B10222" s="33"/>
      <x:c r="C10222" s="33"/>
      <x:c r="D10222" s="32"/>
      <x:c r="E10222" s="33"/>
      <x:c r="F10222" s="60"/>
      <x:c r="G10222" s="61"/>
      <x:c r="H10222" s="61"/>
      <x:c r="I10222" s="66"/>
    </x:row>
    <x:row r="10223" spans="1:9" x14ac:dyDescent="0.25">
      <x:c r="A10223" s="33"/>
      <x:c r="B10223" s="33"/>
      <x:c r="C10223" s="33"/>
      <x:c r="D10223" s="32"/>
      <x:c r="E10223" s="33"/>
      <x:c r="F10223" s="60"/>
      <x:c r="G10223" s="61"/>
      <x:c r="H10223" s="61"/>
      <x:c r="I10223" s="66"/>
    </x:row>
    <x:row r="10224" spans="1:9" x14ac:dyDescent="0.25">
      <x:c r="A10224" s="33"/>
      <x:c r="B10224" s="33"/>
      <x:c r="C10224" s="33"/>
      <x:c r="D10224" s="32"/>
      <x:c r="E10224" s="33"/>
      <x:c r="F10224" s="60"/>
      <x:c r="G10224" s="61"/>
      <x:c r="H10224" s="61"/>
      <x:c r="I10224" s="66"/>
    </x:row>
    <x:row r="10225" spans="1:9" x14ac:dyDescent="0.25">
      <x:c r="A10225" s="33"/>
      <x:c r="B10225" s="33"/>
      <x:c r="C10225" s="33"/>
      <x:c r="D10225" s="32"/>
      <x:c r="E10225" s="33"/>
      <x:c r="F10225" s="60"/>
      <x:c r="G10225" s="61"/>
      <x:c r="H10225" s="61"/>
      <x:c r="I10225" s="66"/>
    </x:row>
    <x:row r="10226" spans="1:9" x14ac:dyDescent="0.25">
      <x:c r="A10226" s="33"/>
      <x:c r="B10226" s="33"/>
      <x:c r="C10226" s="33"/>
      <x:c r="D10226" s="32"/>
      <x:c r="E10226" s="33"/>
      <x:c r="F10226" s="60"/>
      <x:c r="G10226" s="61"/>
      <x:c r="H10226" s="61"/>
      <x:c r="I10226" s="66"/>
    </x:row>
    <x:row r="10227" spans="1:9" x14ac:dyDescent="0.25">
      <x:c r="A10227" s="33"/>
      <x:c r="B10227" s="33"/>
      <x:c r="C10227" s="33"/>
      <x:c r="D10227" s="32"/>
      <x:c r="E10227" s="33"/>
      <x:c r="F10227" s="60"/>
      <x:c r="G10227" s="61"/>
      <x:c r="H10227" s="61"/>
      <x:c r="I10227" s="66"/>
    </x:row>
    <x:row r="10228" spans="1:9" x14ac:dyDescent="0.25">
      <x:c r="A10228" s="33"/>
      <x:c r="B10228" s="33"/>
      <x:c r="C10228" s="33"/>
      <x:c r="D10228" s="32"/>
      <x:c r="E10228" s="33"/>
      <x:c r="F10228" s="60"/>
      <x:c r="G10228" s="61"/>
      <x:c r="H10228" s="61"/>
      <x:c r="I10228" s="66"/>
    </x:row>
    <x:row r="10229" spans="1:9" x14ac:dyDescent="0.25">
      <x:c r="A10229" s="33"/>
      <x:c r="B10229" s="33"/>
      <x:c r="C10229" s="33"/>
      <x:c r="D10229" s="32"/>
      <x:c r="E10229" s="33"/>
      <x:c r="F10229" s="60"/>
      <x:c r="G10229" s="61"/>
      <x:c r="H10229" s="61"/>
      <x:c r="I10229" s="66"/>
    </x:row>
    <x:row r="10230" spans="1:9" x14ac:dyDescent="0.25">
      <x:c r="A10230" s="33"/>
      <x:c r="B10230" s="33"/>
      <x:c r="C10230" s="33"/>
      <x:c r="D10230" s="32"/>
      <x:c r="E10230" s="33"/>
      <x:c r="F10230" s="60"/>
      <x:c r="G10230" s="61"/>
      <x:c r="H10230" s="61"/>
      <x:c r="I10230" s="66"/>
    </x:row>
    <x:row r="10231" spans="1:9" x14ac:dyDescent="0.25">
      <x:c r="A10231" s="33"/>
      <x:c r="B10231" s="33"/>
      <x:c r="C10231" s="33"/>
      <x:c r="D10231" s="32"/>
      <x:c r="E10231" s="33"/>
      <x:c r="F10231" s="60"/>
      <x:c r="G10231" s="61"/>
      <x:c r="H10231" s="61"/>
      <x:c r="I10231" s="66"/>
    </x:row>
    <x:row r="10232" spans="1:9" x14ac:dyDescent="0.25">
      <x:c r="A10232" s="33"/>
      <x:c r="B10232" s="33"/>
      <x:c r="C10232" s="33"/>
      <x:c r="D10232" s="32"/>
      <x:c r="E10232" s="33"/>
      <x:c r="F10232" s="60"/>
      <x:c r="G10232" s="61"/>
      <x:c r="H10232" s="61"/>
      <x:c r="I10232" s="66"/>
    </x:row>
    <x:row r="10233" spans="1:9" x14ac:dyDescent="0.25">
      <x:c r="A10233" s="33"/>
      <x:c r="B10233" s="33"/>
      <x:c r="C10233" s="33"/>
      <x:c r="D10233" s="32"/>
      <x:c r="E10233" s="33"/>
      <x:c r="F10233" s="60"/>
      <x:c r="G10233" s="61"/>
      <x:c r="H10233" s="61"/>
      <x:c r="I10233" s="66"/>
    </x:row>
    <x:row r="10234" spans="1:9" x14ac:dyDescent="0.25">
      <x:c r="A10234" s="33"/>
      <x:c r="B10234" s="33"/>
      <x:c r="C10234" s="33"/>
      <x:c r="D10234" s="32"/>
      <x:c r="E10234" s="33"/>
      <x:c r="F10234" s="60"/>
      <x:c r="G10234" s="61"/>
      <x:c r="H10234" s="61"/>
      <x:c r="I10234" s="66"/>
    </x:row>
    <x:row r="10235" spans="1:9" x14ac:dyDescent="0.25">
      <x:c r="A10235" s="33"/>
      <x:c r="B10235" s="33"/>
      <x:c r="C10235" s="33"/>
      <x:c r="D10235" s="32"/>
      <x:c r="E10235" s="33"/>
      <x:c r="F10235" s="60"/>
      <x:c r="G10235" s="61"/>
      <x:c r="H10235" s="61"/>
      <x:c r="I10235" s="66"/>
    </x:row>
    <x:row r="10236" spans="1:9" x14ac:dyDescent="0.25">
      <x:c r="A10236" s="33"/>
      <x:c r="B10236" s="33"/>
      <x:c r="C10236" s="33"/>
      <x:c r="D10236" s="32"/>
      <x:c r="E10236" s="33"/>
      <x:c r="F10236" s="60"/>
      <x:c r="G10236" s="61"/>
      <x:c r="H10236" s="61"/>
      <x:c r="I10236" s="66"/>
    </x:row>
    <x:row r="10237" spans="1:9" x14ac:dyDescent="0.25">
      <x:c r="A10237" s="33"/>
      <x:c r="B10237" s="33"/>
      <x:c r="C10237" s="33"/>
      <x:c r="D10237" s="32"/>
      <x:c r="E10237" s="33"/>
      <x:c r="F10237" s="60"/>
      <x:c r="G10237" s="61"/>
      <x:c r="H10237" s="61"/>
      <x:c r="I10237" s="66"/>
    </x:row>
    <x:row r="10238" spans="1:9" x14ac:dyDescent="0.25">
      <x:c r="A10238" s="33"/>
      <x:c r="B10238" s="33"/>
      <x:c r="C10238" s="33"/>
      <x:c r="D10238" s="32"/>
      <x:c r="E10238" s="33"/>
      <x:c r="F10238" s="60"/>
      <x:c r="G10238" s="61"/>
      <x:c r="H10238" s="61"/>
      <x:c r="I10238" s="66"/>
    </x:row>
    <x:row r="10239" spans="1:9" x14ac:dyDescent="0.25">
      <x:c r="A10239" s="33"/>
      <x:c r="B10239" s="33"/>
      <x:c r="C10239" s="33"/>
      <x:c r="D10239" s="32"/>
      <x:c r="E10239" s="33"/>
      <x:c r="F10239" s="60"/>
      <x:c r="G10239" s="61"/>
      <x:c r="H10239" s="61"/>
      <x:c r="I10239" s="66"/>
    </x:row>
    <x:row r="10240" spans="1:9" x14ac:dyDescent="0.25">
      <x:c r="A10240" s="33"/>
      <x:c r="B10240" s="33"/>
      <x:c r="C10240" s="33"/>
      <x:c r="D10240" s="32"/>
      <x:c r="E10240" s="33"/>
      <x:c r="F10240" s="60"/>
      <x:c r="G10240" s="61"/>
      <x:c r="H10240" s="61"/>
      <x:c r="I10240" s="66"/>
    </x:row>
    <x:row r="10241" spans="1:9" x14ac:dyDescent="0.25">
      <x:c r="A10241" s="33"/>
      <x:c r="B10241" s="33"/>
      <x:c r="C10241" s="33"/>
      <x:c r="D10241" s="32"/>
      <x:c r="E10241" s="33"/>
      <x:c r="F10241" s="60"/>
      <x:c r="G10241" s="61"/>
      <x:c r="H10241" s="61"/>
      <x:c r="I10241" s="66"/>
    </x:row>
    <x:row r="10242" spans="1:9" x14ac:dyDescent="0.25">
      <x:c r="A10242" s="33"/>
      <x:c r="B10242" s="33"/>
      <x:c r="C10242" s="33"/>
      <x:c r="D10242" s="32"/>
      <x:c r="E10242" s="33"/>
      <x:c r="F10242" s="60"/>
      <x:c r="G10242" s="61"/>
      <x:c r="H10242" s="61"/>
      <x:c r="I10242" s="66"/>
    </x:row>
    <x:row r="10243" spans="1:9" x14ac:dyDescent="0.25">
      <x:c r="A10243" s="33"/>
      <x:c r="B10243" s="33"/>
      <x:c r="C10243" s="33"/>
      <x:c r="D10243" s="32"/>
      <x:c r="E10243" s="33"/>
      <x:c r="F10243" s="60"/>
      <x:c r="G10243" s="61"/>
      <x:c r="H10243" s="61"/>
      <x:c r="I10243" s="66"/>
    </x:row>
    <x:row r="10244" spans="1:9" x14ac:dyDescent="0.25">
      <x:c r="A10244" s="33"/>
      <x:c r="B10244" s="33"/>
      <x:c r="C10244" s="33"/>
      <x:c r="D10244" s="32"/>
      <x:c r="E10244" s="33"/>
      <x:c r="F10244" s="60"/>
      <x:c r="G10244" s="61"/>
      <x:c r="H10244" s="61"/>
      <x:c r="I10244" s="66"/>
    </x:row>
    <x:row r="10245" spans="1:9" x14ac:dyDescent="0.25">
      <x:c r="A10245" s="33"/>
      <x:c r="B10245" s="33"/>
      <x:c r="C10245" s="33"/>
      <x:c r="D10245" s="32"/>
      <x:c r="E10245" s="33"/>
      <x:c r="F10245" s="60"/>
      <x:c r="G10245" s="61"/>
      <x:c r="H10245" s="61"/>
      <x:c r="I10245" s="66"/>
    </x:row>
    <x:row r="10246" spans="1:9" x14ac:dyDescent="0.25">
      <x:c r="A10246" s="33"/>
      <x:c r="B10246" s="33"/>
      <x:c r="C10246" s="33"/>
      <x:c r="D10246" s="32"/>
      <x:c r="E10246" s="33"/>
      <x:c r="F10246" s="60"/>
      <x:c r="G10246" s="61"/>
      <x:c r="H10246" s="61"/>
      <x:c r="I10246" s="66"/>
    </x:row>
    <x:row r="10247" spans="1:9" x14ac:dyDescent="0.25">
      <x:c r="A10247" s="33"/>
      <x:c r="B10247" s="33"/>
      <x:c r="C10247" s="33"/>
      <x:c r="D10247" s="32"/>
      <x:c r="E10247" s="33"/>
      <x:c r="F10247" s="60"/>
      <x:c r="G10247" s="61"/>
      <x:c r="H10247" s="61"/>
      <x:c r="I10247" s="66"/>
    </x:row>
    <x:row r="10248" spans="1:9" x14ac:dyDescent="0.25">
      <x:c r="A10248" s="33"/>
      <x:c r="B10248" s="33"/>
      <x:c r="C10248" s="33"/>
      <x:c r="D10248" s="32"/>
      <x:c r="E10248" s="33"/>
      <x:c r="F10248" s="60"/>
      <x:c r="G10248" s="61"/>
      <x:c r="H10248" s="61"/>
      <x:c r="I10248" s="66"/>
    </x:row>
    <x:row r="10249" spans="1:9" x14ac:dyDescent="0.25">
      <x:c r="A10249" s="33"/>
      <x:c r="B10249" s="33"/>
      <x:c r="C10249" s="33"/>
      <x:c r="D10249" s="32"/>
      <x:c r="E10249" s="33"/>
      <x:c r="F10249" s="60"/>
      <x:c r="G10249" s="61"/>
      <x:c r="H10249" s="61"/>
      <x:c r="I10249" s="66"/>
    </x:row>
    <x:row r="10250" spans="1:9" x14ac:dyDescent="0.25">
      <x:c r="A10250" s="33"/>
      <x:c r="B10250" s="33"/>
      <x:c r="C10250" s="33"/>
      <x:c r="D10250" s="32"/>
      <x:c r="E10250" s="33"/>
      <x:c r="F10250" s="60"/>
      <x:c r="G10250" s="61"/>
      <x:c r="H10250" s="61"/>
      <x:c r="I10250" s="66"/>
    </x:row>
    <x:row r="10251" spans="1:9" x14ac:dyDescent="0.25">
      <x:c r="A10251" s="33"/>
      <x:c r="B10251" s="33"/>
      <x:c r="C10251" s="33"/>
      <x:c r="D10251" s="32"/>
      <x:c r="E10251" s="33"/>
      <x:c r="F10251" s="60"/>
      <x:c r="G10251" s="61"/>
      <x:c r="H10251" s="61"/>
      <x:c r="I10251" s="66"/>
    </x:row>
    <x:row r="10252" spans="1:9" x14ac:dyDescent="0.25">
      <x:c r="A10252" s="33"/>
      <x:c r="B10252" s="33"/>
      <x:c r="C10252" s="33"/>
      <x:c r="D10252" s="32"/>
      <x:c r="E10252" s="33"/>
      <x:c r="F10252" s="60"/>
      <x:c r="G10252" s="61"/>
      <x:c r="H10252" s="61"/>
      <x:c r="I10252" s="66"/>
    </x:row>
    <x:row r="10253" spans="1:9" x14ac:dyDescent="0.25">
      <x:c r="A10253" s="33"/>
      <x:c r="B10253" s="33"/>
      <x:c r="C10253" s="33"/>
      <x:c r="D10253" s="32"/>
      <x:c r="E10253" s="33"/>
      <x:c r="F10253" s="60"/>
      <x:c r="G10253" s="61"/>
      <x:c r="H10253" s="61"/>
      <x:c r="I10253" s="66"/>
    </x:row>
    <x:row r="10254" spans="1:9" x14ac:dyDescent="0.25">
      <x:c r="A10254" s="33"/>
      <x:c r="B10254" s="33"/>
      <x:c r="C10254" s="33"/>
      <x:c r="D10254" s="32"/>
      <x:c r="E10254" s="33"/>
      <x:c r="F10254" s="60"/>
      <x:c r="G10254" s="61"/>
      <x:c r="H10254" s="61"/>
      <x:c r="I10254" s="66"/>
    </x:row>
    <x:row r="10255" spans="1:9" x14ac:dyDescent="0.25">
      <x:c r="A10255" s="33"/>
      <x:c r="B10255" s="33"/>
      <x:c r="C10255" s="33"/>
      <x:c r="D10255" s="32"/>
      <x:c r="E10255" s="33"/>
      <x:c r="F10255" s="60"/>
      <x:c r="G10255" s="61"/>
      <x:c r="H10255" s="61"/>
      <x:c r="I10255" s="66"/>
    </x:row>
    <x:row r="10256" spans="1:9" x14ac:dyDescent="0.25">
      <x:c r="A10256" s="33"/>
      <x:c r="B10256" s="33"/>
      <x:c r="C10256" s="33"/>
      <x:c r="D10256" s="32"/>
      <x:c r="E10256" s="33"/>
      <x:c r="F10256" s="60"/>
      <x:c r="G10256" s="61"/>
      <x:c r="H10256" s="61"/>
      <x:c r="I10256" s="66"/>
    </x:row>
    <x:row r="10257" spans="1:9" x14ac:dyDescent="0.25">
      <x:c r="A10257" s="33"/>
      <x:c r="B10257" s="33"/>
      <x:c r="C10257" s="33"/>
      <x:c r="D10257" s="32"/>
      <x:c r="E10257" s="33"/>
      <x:c r="F10257" s="60"/>
      <x:c r="G10257" s="61"/>
      <x:c r="H10257" s="61"/>
      <x:c r="I10257" s="66"/>
    </x:row>
    <x:row r="10258" spans="1:9" x14ac:dyDescent="0.25">
      <x:c r="A10258" s="33"/>
      <x:c r="B10258" s="33"/>
      <x:c r="C10258" s="33"/>
      <x:c r="D10258" s="32"/>
      <x:c r="E10258" s="33"/>
      <x:c r="F10258" s="60"/>
      <x:c r="G10258" s="61"/>
      <x:c r="H10258" s="61"/>
      <x:c r="I10258" s="66"/>
    </x:row>
    <x:row r="10259" spans="1:9" x14ac:dyDescent="0.25">
      <x:c r="A10259" s="33"/>
      <x:c r="B10259" s="33"/>
      <x:c r="C10259" s="33"/>
      <x:c r="D10259" s="32"/>
      <x:c r="E10259" s="33"/>
      <x:c r="F10259" s="60"/>
      <x:c r="G10259" s="61"/>
      <x:c r="H10259" s="61"/>
      <x:c r="I10259" s="66"/>
    </x:row>
    <x:row r="10260" spans="1:9" x14ac:dyDescent="0.25">
      <x:c r="A10260" s="33"/>
      <x:c r="B10260" s="33"/>
      <x:c r="C10260" s="33"/>
      <x:c r="D10260" s="32"/>
      <x:c r="E10260" s="33"/>
      <x:c r="F10260" s="60"/>
      <x:c r="G10260" s="61"/>
      <x:c r="H10260" s="61"/>
      <x:c r="I10260" s="66"/>
    </x:row>
    <x:row r="10261" spans="1:9" x14ac:dyDescent="0.25">
      <x:c r="A10261" s="33"/>
      <x:c r="B10261" s="33"/>
      <x:c r="C10261" s="33"/>
      <x:c r="D10261" s="32"/>
      <x:c r="E10261" s="33"/>
      <x:c r="F10261" s="60"/>
      <x:c r="G10261" s="61"/>
      <x:c r="H10261" s="61"/>
      <x:c r="I10261" s="66"/>
    </x:row>
    <x:row r="10262" spans="1:9" x14ac:dyDescent="0.25">
      <x:c r="A10262" s="33"/>
      <x:c r="B10262" s="33"/>
      <x:c r="C10262" s="33"/>
      <x:c r="D10262" s="32"/>
      <x:c r="E10262" s="33"/>
      <x:c r="F10262" s="60"/>
      <x:c r="G10262" s="61"/>
      <x:c r="H10262" s="61"/>
      <x:c r="I10262" s="66"/>
    </x:row>
    <x:row r="10263" spans="1:9" x14ac:dyDescent="0.25">
      <x:c r="A10263" s="33"/>
      <x:c r="B10263" s="33"/>
      <x:c r="C10263" s="33"/>
      <x:c r="D10263" s="32"/>
      <x:c r="E10263" s="33"/>
      <x:c r="F10263" s="60"/>
      <x:c r="G10263" s="61"/>
      <x:c r="H10263" s="61"/>
      <x:c r="I10263" s="66"/>
    </x:row>
    <x:row r="10264" spans="1:9" x14ac:dyDescent="0.25">
      <x:c r="A10264" s="33"/>
      <x:c r="B10264" s="33"/>
      <x:c r="C10264" s="33"/>
      <x:c r="D10264" s="32"/>
      <x:c r="E10264" s="33"/>
      <x:c r="F10264" s="60"/>
      <x:c r="G10264" s="61"/>
      <x:c r="H10264" s="61"/>
      <x:c r="I10264" s="66"/>
    </x:row>
    <x:row r="10265" spans="1:9" x14ac:dyDescent="0.25">
      <x:c r="A10265" s="33"/>
      <x:c r="B10265" s="33"/>
      <x:c r="C10265" s="33"/>
      <x:c r="D10265" s="32"/>
      <x:c r="E10265" s="33"/>
      <x:c r="F10265" s="60"/>
      <x:c r="G10265" s="61"/>
      <x:c r="H10265" s="61"/>
      <x:c r="I10265" s="66"/>
    </x:row>
    <x:row r="10266" spans="1:9" x14ac:dyDescent="0.25">
      <x:c r="A10266" s="33"/>
      <x:c r="B10266" s="33"/>
      <x:c r="C10266" s="33"/>
      <x:c r="D10266" s="32"/>
      <x:c r="E10266" s="33"/>
      <x:c r="F10266" s="60"/>
      <x:c r="G10266" s="61"/>
      <x:c r="H10266" s="61"/>
      <x:c r="I10266" s="66"/>
    </x:row>
    <x:row r="10267" spans="1:9" x14ac:dyDescent="0.25">
      <x:c r="A10267" s="33"/>
      <x:c r="B10267" s="33"/>
      <x:c r="C10267" s="33"/>
      <x:c r="D10267" s="32"/>
      <x:c r="E10267" s="33"/>
      <x:c r="F10267" s="60"/>
      <x:c r="G10267" s="61"/>
      <x:c r="H10267" s="61"/>
      <x:c r="I10267" s="66"/>
    </x:row>
    <x:row r="10268" spans="1:9" x14ac:dyDescent="0.25">
      <x:c r="A10268" s="33"/>
      <x:c r="B10268" s="33"/>
      <x:c r="C10268" s="33"/>
      <x:c r="D10268" s="32"/>
      <x:c r="E10268" s="33"/>
      <x:c r="F10268" s="60"/>
      <x:c r="G10268" s="61"/>
      <x:c r="H10268" s="61"/>
      <x:c r="I10268" s="66"/>
    </x:row>
    <x:row r="10269" spans="1:9" x14ac:dyDescent="0.25">
      <x:c r="A10269" s="33"/>
      <x:c r="B10269" s="33"/>
      <x:c r="C10269" s="33"/>
      <x:c r="D10269" s="32"/>
      <x:c r="E10269" s="33"/>
      <x:c r="F10269" s="60"/>
      <x:c r="G10269" s="61"/>
      <x:c r="H10269" s="61"/>
      <x:c r="I10269" s="66"/>
    </x:row>
    <x:row r="10270" spans="1:9" x14ac:dyDescent="0.25">
      <x:c r="A10270" s="33"/>
      <x:c r="B10270" s="33"/>
      <x:c r="C10270" s="33"/>
      <x:c r="D10270" s="32"/>
      <x:c r="E10270" s="33"/>
      <x:c r="F10270" s="60"/>
      <x:c r="G10270" s="61"/>
      <x:c r="H10270" s="61"/>
      <x:c r="I10270" s="66"/>
    </x:row>
    <x:row r="10271" spans="1:9" x14ac:dyDescent="0.25">
      <x:c r="A10271" s="33"/>
      <x:c r="B10271" s="33"/>
      <x:c r="C10271" s="33"/>
      <x:c r="D10271" s="32"/>
      <x:c r="E10271" s="33"/>
      <x:c r="F10271" s="60"/>
      <x:c r="G10271" s="61"/>
      <x:c r="H10271" s="61"/>
      <x:c r="I10271" s="66"/>
    </x:row>
    <x:row r="10272" spans="1:9" x14ac:dyDescent="0.25">
      <x:c r="A10272" s="33"/>
      <x:c r="B10272" s="33"/>
      <x:c r="C10272" s="33"/>
      <x:c r="D10272" s="32"/>
      <x:c r="E10272" s="33"/>
      <x:c r="F10272" s="60"/>
      <x:c r="G10272" s="61"/>
      <x:c r="H10272" s="61"/>
      <x:c r="I10272" s="66"/>
    </x:row>
    <x:row r="10273" spans="1:9" x14ac:dyDescent="0.25">
      <x:c r="A10273" s="33"/>
      <x:c r="B10273" s="33"/>
      <x:c r="C10273" s="33"/>
      <x:c r="D10273" s="32"/>
      <x:c r="E10273" s="33"/>
      <x:c r="F10273" s="60"/>
      <x:c r="G10273" s="61"/>
      <x:c r="H10273" s="61"/>
      <x:c r="I10273" s="66"/>
    </x:row>
    <x:row r="10274" spans="1:9" x14ac:dyDescent="0.25">
      <x:c r="A10274" s="33"/>
      <x:c r="B10274" s="33"/>
      <x:c r="C10274" s="33"/>
      <x:c r="D10274" s="32"/>
      <x:c r="E10274" s="33"/>
      <x:c r="F10274" s="60"/>
      <x:c r="G10274" s="61"/>
      <x:c r="H10274" s="61"/>
      <x:c r="I10274" s="66"/>
    </x:row>
    <x:row r="10275" spans="1:9" x14ac:dyDescent="0.25">
      <x:c r="A10275" s="33"/>
      <x:c r="B10275" s="33"/>
      <x:c r="C10275" s="33"/>
      <x:c r="D10275" s="32"/>
      <x:c r="E10275" s="33"/>
      <x:c r="F10275" s="60"/>
      <x:c r="G10275" s="61"/>
      <x:c r="H10275" s="61"/>
      <x:c r="I10275" s="66"/>
    </x:row>
    <x:row r="10276" spans="1:9" x14ac:dyDescent="0.25">
      <x:c r="A10276" s="33"/>
      <x:c r="B10276" s="33"/>
      <x:c r="C10276" s="33"/>
      <x:c r="D10276" s="32"/>
      <x:c r="E10276" s="33"/>
      <x:c r="F10276" s="60"/>
      <x:c r="G10276" s="61"/>
      <x:c r="H10276" s="61"/>
      <x:c r="I10276" s="66"/>
    </x:row>
    <x:row r="10277" spans="1:9" x14ac:dyDescent="0.25">
      <x:c r="A10277" s="33"/>
      <x:c r="B10277" s="33"/>
      <x:c r="C10277" s="33"/>
      <x:c r="D10277" s="32"/>
      <x:c r="E10277" s="33"/>
      <x:c r="F10277" s="60"/>
      <x:c r="G10277" s="61"/>
      <x:c r="H10277" s="61"/>
      <x:c r="I10277" s="66"/>
    </x:row>
    <x:row r="10278" spans="1:9" x14ac:dyDescent="0.25">
      <x:c r="A10278" s="33"/>
      <x:c r="B10278" s="33"/>
      <x:c r="C10278" s="33"/>
      <x:c r="D10278" s="32"/>
      <x:c r="E10278" s="33"/>
      <x:c r="F10278" s="60"/>
      <x:c r="G10278" s="61"/>
      <x:c r="H10278" s="61"/>
      <x:c r="I10278" s="66"/>
    </x:row>
    <x:row r="10279" spans="1:9" x14ac:dyDescent="0.25">
      <x:c r="A10279" s="33"/>
      <x:c r="B10279" s="33"/>
      <x:c r="C10279" s="33"/>
      <x:c r="D10279" s="32"/>
      <x:c r="E10279" s="33"/>
      <x:c r="F10279" s="60"/>
      <x:c r="G10279" s="61"/>
      <x:c r="H10279" s="61"/>
      <x:c r="I10279" s="66"/>
    </x:row>
    <x:row r="10280" spans="1:9" x14ac:dyDescent="0.25">
      <x:c r="A10280" s="33"/>
      <x:c r="B10280" s="33"/>
      <x:c r="C10280" s="33"/>
      <x:c r="D10280" s="32"/>
      <x:c r="E10280" s="33"/>
      <x:c r="F10280" s="60"/>
      <x:c r="G10280" s="61"/>
      <x:c r="H10280" s="61"/>
      <x:c r="I10280" s="66"/>
    </x:row>
    <x:row r="10281" spans="1:9" x14ac:dyDescent="0.25">
      <x:c r="A10281" s="33"/>
      <x:c r="B10281" s="33"/>
      <x:c r="C10281" s="33"/>
      <x:c r="D10281" s="32"/>
      <x:c r="E10281" s="33"/>
      <x:c r="F10281" s="60"/>
      <x:c r="G10281" s="61"/>
      <x:c r="H10281" s="61"/>
      <x:c r="I10281" s="66"/>
    </x:row>
    <x:row r="10282" spans="1:9" x14ac:dyDescent="0.25">
      <x:c r="A10282" s="33"/>
      <x:c r="B10282" s="33"/>
      <x:c r="C10282" s="33"/>
      <x:c r="D10282" s="32"/>
      <x:c r="E10282" s="33"/>
      <x:c r="F10282" s="60"/>
      <x:c r="G10282" s="61"/>
      <x:c r="H10282" s="61"/>
      <x:c r="I10282" s="66"/>
    </x:row>
    <x:row r="10283" spans="1:9" x14ac:dyDescent="0.25">
      <x:c r="A10283" s="33"/>
      <x:c r="B10283" s="33"/>
      <x:c r="C10283" s="33"/>
      <x:c r="D10283" s="32"/>
      <x:c r="E10283" s="33"/>
      <x:c r="F10283" s="60"/>
      <x:c r="G10283" s="61"/>
      <x:c r="H10283" s="61"/>
      <x:c r="I10283" s="66"/>
    </x:row>
    <x:row r="10284" spans="1:9" x14ac:dyDescent="0.25">
      <x:c r="A10284" s="33"/>
      <x:c r="B10284" s="33"/>
      <x:c r="C10284" s="33"/>
      <x:c r="D10284" s="32"/>
      <x:c r="E10284" s="33"/>
      <x:c r="F10284" s="60"/>
      <x:c r="G10284" s="61"/>
      <x:c r="H10284" s="61"/>
      <x:c r="I10284" s="66"/>
    </x:row>
    <x:row r="10285" spans="1:9" x14ac:dyDescent="0.25">
      <x:c r="A10285" s="33"/>
      <x:c r="B10285" s="33"/>
      <x:c r="C10285" s="33"/>
      <x:c r="D10285" s="32"/>
      <x:c r="E10285" s="33"/>
      <x:c r="F10285" s="60"/>
      <x:c r="G10285" s="61"/>
      <x:c r="H10285" s="61"/>
      <x:c r="I10285" s="66"/>
    </x:row>
    <x:row r="10286" spans="1:9" x14ac:dyDescent="0.25">
      <x:c r="A10286" s="33"/>
      <x:c r="B10286" s="33"/>
      <x:c r="C10286" s="33"/>
      <x:c r="D10286" s="32"/>
      <x:c r="E10286" s="33"/>
      <x:c r="F10286" s="60"/>
      <x:c r="G10286" s="61"/>
      <x:c r="H10286" s="61"/>
      <x:c r="I10286" s="66"/>
    </x:row>
    <x:row r="10287" spans="1:9" x14ac:dyDescent="0.25">
      <x:c r="A10287" s="33"/>
      <x:c r="B10287" s="33"/>
      <x:c r="C10287" s="33"/>
      <x:c r="D10287" s="32"/>
      <x:c r="E10287" s="33"/>
      <x:c r="F10287" s="60"/>
      <x:c r="G10287" s="61"/>
      <x:c r="H10287" s="61"/>
      <x:c r="I10287" s="66"/>
    </x:row>
    <x:row r="10288" spans="1:9" x14ac:dyDescent="0.25">
      <x:c r="A10288" s="33"/>
      <x:c r="B10288" s="33"/>
      <x:c r="C10288" s="33"/>
      <x:c r="D10288" s="32"/>
      <x:c r="E10288" s="33"/>
      <x:c r="F10288" s="60"/>
      <x:c r="G10288" s="61"/>
      <x:c r="H10288" s="61"/>
      <x:c r="I10288" s="66"/>
    </x:row>
    <x:row r="10289" spans="1:9" x14ac:dyDescent="0.25">
      <x:c r="A10289" s="33"/>
      <x:c r="B10289" s="33"/>
      <x:c r="C10289" s="33"/>
      <x:c r="D10289" s="32"/>
      <x:c r="E10289" s="33"/>
      <x:c r="F10289" s="60"/>
      <x:c r="G10289" s="61"/>
      <x:c r="H10289" s="61"/>
      <x:c r="I10289" s="66"/>
    </x:row>
    <x:row r="10290" spans="1:9" x14ac:dyDescent="0.25">
      <x:c r="A10290" s="33"/>
      <x:c r="B10290" s="33"/>
      <x:c r="C10290" s="33"/>
      <x:c r="D10290" s="32"/>
      <x:c r="E10290" s="33"/>
      <x:c r="F10290" s="60"/>
      <x:c r="G10290" s="61"/>
      <x:c r="H10290" s="61"/>
      <x:c r="I10290" s="66"/>
    </x:row>
    <x:row r="10291" spans="1:9" x14ac:dyDescent="0.25">
      <x:c r="A10291" s="33"/>
      <x:c r="B10291" s="33"/>
      <x:c r="C10291" s="33"/>
      <x:c r="D10291" s="32"/>
      <x:c r="E10291" s="33"/>
      <x:c r="F10291" s="60"/>
      <x:c r="G10291" s="61"/>
      <x:c r="H10291" s="61"/>
      <x:c r="I10291" s="66"/>
    </x:row>
    <x:row r="10292" spans="1:9" x14ac:dyDescent="0.25">
      <x:c r="A10292" s="33"/>
      <x:c r="B10292" s="33"/>
      <x:c r="C10292" s="33"/>
      <x:c r="D10292" s="32"/>
      <x:c r="E10292" s="33"/>
      <x:c r="F10292" s="60"/>
      <x:c r="G10292" s="61"/>
      <x:c r="H10292" s="61"/>
      <x:c r="I10292" s="66"/>
    </x:row>
    <x:row r="10293" spans="1:9" x14ac:dyDescent="0.25">
      <x:c r="A10293" s="33"/>
      <x:c r="B10293" s="33"/>
      <x:c r="C10293" s="33"/>
      <x:c r="D10293" s="32"/>
      <x:c r="E10293" s="33"/>
      <x:c r="F10293" s="60"/>
      <x:c r="G10293" s="61"/>
      <x:c r="H10293" s="61"/>
      <x:c r="I10293" s="66"/>
    </x:row>
    <x:row r="10294" spans="1:9" x14ac:dyDescent="0.25">
      <x:c r="A10294" s="33"/>
      <x:c r="B10294" s="33"/>
      <x:c r="C10294" s="33"/>
      <x:c r="D10294" s="32"/>
      <x:c r="E10294" s="33"/>
      <x:c r="F10294" s="60"/>
      <x:c r="G10294" s="61"/>
      <x:c r="H10294" s="61"/>
      <x:c r="I10294" s="66"/>
    </x:row>
    <x:row r="10295" spans="1:9" x14ac:dyDescent="0.25">
      <x:c r="A10295" s="33"/>
      <x:c r="B10295" s="33"/>
      <x:c r="C10295" s="33"/>
      <x:c r="D10295" s="32"/>
      <x:c r="E10295" s="33"/>
      <x:c r="F10295" s="60"/>
      <x:c r="G10295" s="61"/>
      <x:c r="H10295" s="61"/>
      <x:c r="I10295" s="66"/>
    </x:row>
    <x:row r="10296" spans="1:9" x14ac:dyDescent="0.25">
      <x:c r="A10296" s="33"/>
      <x:c r="B10296" s="33"/>
      <x:c r="C10296" s="33"/>
      <x:c r="D10296" s="32"/>
      <x:c r="E10296" s="33"/>
      <x:c r="F10296" s="60"/>
      <x:c r="G10296" s="61"/>
      <x:c r="H10296" s="61"/>
      <x:c r="I10296" s="66"/>
    </x:row>
    <x:row r="10297" spans="1:9" x14ac:dyDescent="0.25">
      <x:c r="A10297" s="33"/>
      <x:c r="B10297" s="33"/>
      <x:c r="C10297" s="33"/>
      <x:c r="D10297" s="32"/>
      <x:c r="E10297" s="33"/>
      <x:c r="F10297" s="60"/>
      <x:c r="G10297" s="61"/>
      <x:c r="H10297" s="61"/>
      <x:c r="I10297" s="66"/>
    </x:row>
    <x:row r="10298" spans="1:9" x14ac:dyDescent="0.25">
      <x:c r="A10298" s="33"/>
      <x:c r="B10298" s="33"/>
      <x:c r="C10298" s="33"/>
      <x:c r="D10298" s="32"/>
      <x:c r="E10298" s="33"/>
      <x:c r="F10298" s="60"/>
      <x:c r="G10298" s="61"/>
      <x:c r="H10298" s="61"/>
      <x:c r="I10298" s="66"/>
    </x:row>
    <x:row r="10299" spans="1:9" x14ac:dyDescent="0.25">
      <x:c r="A10299" s="33"/>
      <x:c r="B10299" s="33"/>
      <x:c r="C10299" s="33"/>
      <x:c r="D10299" s="32"/>
      <x:c r="E10299" s="33"/>
      <x:c r="F10299" s="60"/>
      <x:c r="G10299" s="61"/>
      <x:c r="H10299" s="61"/>
      <x:c r="I10299" s="66"/>
    </x:row>
    <x:row r="10300" spans="1:9" x14ac:dyDescent="0.25">
      <x:c r="A10300" s="33"/>
      <x:c r="B10300" s="33"/>
      <x:c r="C10300" s="33"/>
      <x:c r="D10300" s="32"/>
      <x:c r="E10300" s="33"/>
      <x:c r="F10300" s="60"/>
      <x:c r="G10300" s="61"/>
      <x:c r="H10300" s="61"/>
      <x:c r="I10300" s="66"/>
    </x:row>
    <x:row r="10301" spans="1:9" x14ac:dyDescent="0.25">
      <x:c r="A10301" s="33"/>
      <x:c r="B10301" s="33"/>
      <x:c r="C10301" s="33"/>
      <x:c r="D10301" s="32"/>
      <x:c r="E10301" s="33"/>
      <x:c r="F10301" s="60"/>
      <x:c r="G10301" s="61"/>
      <x:c r="H10301" s="61"/>
      <x:c r="I10301" s="66"/>
    </x:row>
    <x:row r="10302" spans="1:9" x14ac:dyDescent="0.25">
      <x:c r="A10302" s="33"/>
      <x:c r="B10302" s="33"/>
      <x:c r="C10302" s="33"/>
      <x:c r="D10302" s="32"/>
      <x:c r="E10302" s="33"/>
      <x:c r="F10302" s="60"/>
      <x:c r="G10302" s="61"/>
      <x:c r="H10302" s="61"/>
      <x:c r="I10302" s="66"/>
    </x:row>
    <x:row r="10303" spans="1:9" x14ac:dyDescent="0.25">
      <x:c r="A10303" s="33"/>
      <x:c r="B10303" s="33"/>
      <x:c r="C10303" s="33"/>
      <x:c r="D10303" s="32"/>
      <x:c r="E10303" s="33"/>
      <x:c r="F10303" s="60"/>
      <x:c r="G10303" s="61"/>
      <x:c r="H10303" s="61"/>
      <x:c r="I10303" s="66"/>
    </x:row>
    <x:row r="10304" spans="1:9" x14ac:dyDescent="0.25">
      <x:c r="A10304" s="33"/>
      <x:c r="B10304" s="33"/>
      <x:c r="C10304" s="33"/>
      <x:c r="D10304" s="32"/>
      <x:c r="E10304" s="33"/>
      <x:c r="F10304" s="60"/>
      <x:c r="G10304" s="61"/>
      <x:c r="H10304" s="61"/>
      <x:c r="I10304" s="66"/>
    </x:row>
    <x:row r="10305" spans="1:9" x14ac:dyDescent="0.25">
      <x:c r="A10305" s="33"/>
      <x:c r="B10305" s="33"/>
      <x:c r="C10305" s="33"/>
      <x:c r="D10305" s="32"/>
      <x:c r="E10305" s="33"/>
      <x:c r="F10305" s="60"/>
      <x:c r="G10305" s="61"/>
      <x:c r="H10305" s="61"/>
      <x:c r="I10305" s="66"/>
    </x:row>
    <x:row r="10306" spans="1:9" x14ac:dyDescent="0.25">
      <x:c r="A10306" s="33"/>
      <x:c r="B10306" s="33"/>
      <x:c r="C10306" s="33"/>
      <x:c r="D10306" s="32"/>
      <x:c r="E10306" s="33"/>
      <x:c r="F10306" s="60"/>
      <x:c r="G10306" s="61"/>
      <x:c r="H10306" s="61"/>
      <x:c r="I10306" s="66"/>
    </x:row>
    <x:row r="10307" spans="1:9" x14ac:dyDescent="0.25">
      <x:c r="A10307" s="33"/>
      <x:c r="B10307" s="33"/>
      <x:c r="C10307" s="33"/>
      <x:c r="D10307" s="32"/>
      <x:c r="E10307" s="33"/>
      <x:c r="F10307" s="60"/>
      <x:c r="G10307" s="61"/>
      <x:c r="H10307" s="61"/>
      <x:c r="I10307" s="66"/>
    </x:row>
    <x:row r="10308" spans="1:9" x14ac:dyDescent="0.25">
      <x:c r="A10308" s="33"/>
      <x:c r="B10308" s="33"/>
      <x:c r="C10308" s="33"/>
      <x:c r="D10308" s="32"/>
      <x:c r="E10308" s="33"/>
      <x:c r="F10308" s="60"/>
      <x:c r="G10308" s="61"/>
      <x:c r="H10308" s="61"/>
      <x:c r="I10308" s="66"/>
    </x:row>
    <x:row r="10309" spans="1:9" x14ac:dyDescent="0.25">
      <x:c r="A10309" s="33"/>
      <x:c r="B10309" s="33"/>
      <x:c r="C10309" s="33"/>
      <x:c r="D10309" s="32"/>
      <x:c r="E10309" s="33"/>
      <x:c r="F10309" s="60"/>
      <x:c r="G10309" s="61"/>
      <x:c r="H10309" s="61"/>
      <x:c r="I10309" s="66"/>
    </x:row>
    <x:row r="10310" spans="1:9" x14ac:dyDescent="0.25">
      <x:c r="A10310" s="33"/>
      <x:c r="B10310" s="33"/>
      <x:c r="C10310" s="33"/>
      <x:c r="D10310" s="32"/>
      <x:c r="E10310" s="33"/>
      <x:c r="F10310" s="60"/>
      <x:c r="G10310" s="61"/>
      <x:c r="H10310" s="61"/>
      <x:c r="I10310" s="66"/>
    </x:row>
    <x:row r="10311" spans="1:9" x14ac:dyDescent="0.25">
      <x:c r="A10311" s="33"/>
      <x:c r="B10311" s="33"/>
      <x:c r="C10311" s="33"/>
      <x:c r="D10311" s="32"/>
      <x:c r="E10311" s="33"/>
      <x:c r="F10311" s="60"/>
      <x:c r="G10311" s="61"/>
      <x:c r="H10311" s="61"/>
      <x:c r="I10311" s="66"/>
    </x:row>
    <x:row r="10312" spans="1:9" x14ac:dyDescent="0.25">
      <x:c r="A10312" s="33"/>
      <x:c r="B10312" s="33"/>
      <x:c r="C10312" s="33"/>
      <x:c r="D10312" s="32"/>
      <x:c r="E10312" s="33"/>
      <x:c r="F10312" s="60"/>
      <x:c r="G10312" s="61"/>
      <x:c r="H10312" s="61"/>
      <x:c r="I10312" s="66"/>
    </x:row>
    <x:row r="10313" spans="1:9" x14ac:dyDescent="0.25">
      <x:c r="A10313" s="33"/>
      <x:c r="B10313" s="33"/>
      <x:c r="C10313" s="33"/>
      <x:c r="D10313" s="32"/>
      <x:c r="E10313" s="33"/>
      <x:c r="F10313" s="60"/>
      <x:c r="G10313" s="61"/>
      <x:c r="H10313" s="61"/>
      <x:c r="I10313" s="66"/>
    </x:row>
    <x:row r="10314" spans="1:9" x14ac:dyDescent="0.25">
      <x:c r="A10314" s="33"/>
      <x:c r="B10314" s="33"/>
      <x:c r="C10314" s="33"/>
      <x:c r="D10314" s="32"/>
      <x:c r="E10314" s="33"/>
      <x:c r="F10314" s="60"/>
      <x:c r="G10314" s="61"/>
      <x:c r="H10314" s="61"/>
      <x:c r="I10314" s="66"/>
    </x:row>
    <x:row r="10315" spans="1:9" x14ac:dyDescent="0.25">
      <x:c r="A10315" s="33"/>
      <x:c r="B10315" s="33"/>
      <x:c r="C10315" s="33"/>
      <x:c r="D10315" s="32"/>
      <x:c r="E10315" s="33"/>
      <x:c r="F10315" s="60"/>
      <x:c r="G10315" s="61"/>
      <x:c r="H10315" s="61"/>
      <x:c r="I10315" s="66"/>
    </x:row>
    <x:row r="10316" spans="1:9" x14ac:dyDescent="0.25">
      <x:c r="A10316" s="33"/>
      <x:c r="B10316" s="33"/>
      <x:c r="C10316" s="33"/>
      <x:c r="D10316" s="32"/>
      <x:c r="E10316" s="33"/>
      <x:c r="F10316" s="60"/>
      <x:c r="G10316" s="61"/>
      <x:c r="H10316" s="61"/>
      <x:c r="I10316" s="66"/>
    </x:row>
    <x:row r="10317" spans="1:9" x14ac:dyDescent="0.25">
      <x:c r="A10317" s="33"/>
      <x:c r="B10317" s="33"/>
      <x:c r="C10317" s="33"/>
      <x:c r="D10317" s="32"/>
      <x:c r="E10317" s="33"/>
      <x:c r="F10317" s="60"/>
      <x:c r="G10317" s="61"/>
      <x:c r="H10317" s="61"/>
      <x:c r="I10317" s="66"/>
    </x:row>
    <x:row r="10318" spans="1:9" x14ac:dyDescent="0.25">
      <x:c r="A10318" s="33"/>
      <x:c r="B10318" s="33"/>
      <x:c r="C10318" s="33"/>
      <x:c r="D10318" s="32"/>
      <x:c r="E10318" s="33"/>
      <x:c r="F10318" s="60"/>
      <x:c r="G10318" s="61"/>
      <x:c r="H10318" s="61"/>
      <x:c r="I10318" s="66"/>
    </x:row>
    <x:row r="10319" spans="1:9" x14ac:dyDescent="0.25">
      <x:c r="A10319" s="33"/>
      <x:c r="B10319" s="33"/>
      <x:c r="C10319" s="33"/>
      <x:c r="D10319" s="32"/>
      <x:c r="E10319" s="33"/>
      <x:c r="F10319" s="60"/>
      <x:c r="G10319" s="61"/>
      <x:c r="H10319" s="61"/>
      <x:c r="I10319" s="66"/>
    </x:row>
    <x:row r="10320" spans="1:9" x14ac:dyDescent="0.25">
      <x:c r="A10320" s="33"/>
      <x:c r="B10320" s="33"/>
      <x:c r="C10320" s="33"/>
      <x:c r="D10320" s="32"/>
      <x:c r="E10320" s="33"/>
      <x:c r="F10320" s="60"/>
      <x:c r="G10320" s="61"/>
      <x:c r="H10320" s="61"/>
      <x:c r="I10320" s="66"/>
    </x:row>
    <x:row r="10321" spans="1:9" x14ac:dyDescent="0.25">
      <x:c r="A10321" s="33"/>
      <x:c r="B10321" s="33"/>
      <x:c r="C10321" s="33"/>
      <x:c r="D10321" s="32"/>
      <x:c r="E10321" s="33"/>
      <x:c r="F10321" s="60"/>
      <x:c r="G10321" s="61"/>
      <x:c r="H10321" s="61"/>
      <x:c r="I10321" s="66"/>
    </x:row>
    <x:row r="10322" spans="1:9" x14ac:dyDescent="0.25">
      <x:c r="A10322" s="33"/>
      <x:c r="B10322" s="33"/>
      <x:c r="C10322" s="33"/>
      <x:c r="D10322" s="32"/>
      <x:c r="E10322" s="33"/>
      <x:c r="F10322" s="60"/>
      <x:c r="G10322" s="61"/>
      <x:c r="H10322" s="61"/>
      <x:c r="I10322" s="66"/>
    </x:row>
    <x:row r="10323" spans="1:9" x14ac:dyDescent="0.25">
      <x:c r="A10323" s="33"/>
      <x:c r="B10323" s="33"/>
      <x:c r="C10323" s="33"/>
      <x:c r="D10323" s="32"/>
      <x:c r="E10323" s="33"/>
      <x:c r="F10323" s="60"/>
      <x:c r="G10323" s="61"/>
      <x:c r="H10323" s="61"/>
      <x:c r="I10323" s="66"/>
    </x:row>
    <x:row r="10324" spans="1:9" x14ac:dyDescent="0.25">
      <x:c r="A10324" s="33"/>
      <x:c r="B10324" s="33"/>
      <x:c r="C10324" s="33"/>
      <x:c r="D10324" s="32"/>
      <x:c r="E10324" s="33"/>
      <x:c r="F10324" s="60"/>
      <x:c r="G10324" s="61"/>
      <x:c r="H10324" s="61"/>
      <x:c r="I10324" s="66"/>
    </x:row>
    <x:row r="10325" spans="1:9" x14ac:dyDescent="0.25">
      <x:c r="A10325" s="33"/>
      <x:c r="B10325" s="33"/>
      <x:c r="C10325" s="33"/>
      <x:c r="D10325" s="32"/>
      <x:c r="E10325" s="33"/>
      <x:c r="F10325" s="60"/>
      <x:c r="G10325" s="61"/>
      <x:c r="H10325" s="61"/>
      <x:c r="I10325" s="66"/>
    </x:row>
    <x:row r="10326" spans="1:9" x14ac:dyDescent="0.25">
      <x:c r="A10326" s="33"/>
      <x:c r="B10326" s="33"/>
      <x:c r="C10326" s="33"/>
      <x:c r="D10326" s="32"/>
      <x:c r="E10326" s="33"/>
      <x:c r="F10326" s="60"/>
      <x:c r="G10326" s="61"/>
      <x:c r="H10326" s="61"/>
      <x:c r="I10326" s="66"/>
    </x:row>
    <x:row r="10327" spans="1:9" x14ac:dyDescent="0.25">
      <x:c r="A10327" s="33"/>
      <x:c r="B10327" s="33"/>
      <x:c r="C10327" s="33"/>
      <x:c r="D10327" s="32"/>
      <x:c r="E10327" s="33"/>
      <x:c r="F10327" s="60"/>
      <x:c r="G10327" s="61"/>
      <x:c r="H10327" s="61"/>
      <x:c r="I10327" s="66"/>
    </x:row>
    <x:row r="10328" spans="1:9" x14ac:dyDescent="0.25">
      <x:c r="A10328" s="33"/>
      <x:c r="B10328" s="33"/>
      <x:c r="C10328" s="33"/>
      <x:c r="D10328" s="32"/>
      <x:c r="E10328" s="33"/>
      <x:c r="F10328" s="60"/>
      <x:c r="G10328" s="61"/>
      <x:c r="H10328" s="61"/>
      <x:c r="I10328" s="66"/>
    </x:row>
    <x:row r="10329" spans="1:9" x14ac:dyDescent="0.25">
      <x:c r="A10329" s="33"/>
      <x:c r="B10329" s="33"/>
      <x:c r="C10329" s="33"/>
      <x:c r="D10329" s="32"/>
      <x:c r="E10329" s="33"/>
      <x:c r="F10329" s="60"/>
      <x:c r="G10329" s="61"/>
      <x:c r="H10329" s="61"/>
      <x:c r="I10329" s="66"/>
    </x:row>
    <x:row r="10330" spans="1:9" x14ac:dyDescent="0.25">
      <x:c r="A10330" s="33"/>
      <x:c r="B10330" s="33"/>
      <x:c r="C10330" s="33"/>
      <x:c r="D10330" s="32"/>
      <x:c r="E10330" s="33"/>
      <x:c r="F10330" s="60"/>
      <x:c r="G10330" s="61"/>
      <x:c r="H10330" s="61"/>
      <x:c r="I10330" s="66"/>
    </x:row>
    <x:row r="10331" spans="1:9" x14ac:dyDescent="0.25">
      <x:c r="A10331" s="33"/>
      <x:c r="B10331" s="33"/>
      <x:c r="C10331" s="33"/>
      <x:c r="D10331" s="32"/>
      <x:c r="E10331" s="33"/>
      <x:c r="F10331" s="60"/>
      <x:c r="G10331" s="61"/>
      <x:c r="H10331" s="61"/>
      <x:c r="I10331" s="66"/>
    </x:row>
    <x:row r="10332" spans="1:9" x14ac:dyDescent="0.25">
      <x:c r="A10332" s="33"/>
      <x:c r="B10332" s="33"/>
      <x:c r="C10332" s="33"/>
      <x:c r="D10332" s="32"/>
      <x:c r="E10332" s="33"/>
      <x:c r="F10332" s="60"/>
      <x:c r="G10332" s="61"/>
      <x:c r="H10332" s="61"/>
      <x:c r="I10332" s="66"/>
    </x:row>
    <x:row r="10333" spans="1:9" x14ac:dyDescent="0.25">
      <x:c r="A10333" s="33"/>
      <x:c r="B10333" s="33"/>
      <x:c r="C10333" s="33"/>
      <x:c r="D10333" s="32"/>
      <x:c r="E10333" s="33"/>
      <x:c r="F10333" s="60"/>
      <x:c r="G10333" s="61"/>
      <x:c r="H10333" s="61"/>
      <x:c r="I10333" s="66"/>
    </x:row>
    <x:row r="10334" spans="1:9" x14ac:dyDescent="0.25">
      <x:c r="A10334" s="33"/>
      <x:c r="B10334" s="33"/>
      <x:c r="C10334" s="33"/>
      <x:c r="D10334" s="32"/>
      <x:c r="E10334" s="33"/>
      <x:c r="F10334" s="60"/>
      <x:c r="G10334" s="61"/>
      <x:c r="H10334" s="61"/>
      <x:c r="I10334" s="66"/>
    </x:row>
    <x:row r="10335" spans="1:9" x14ac:dyDescent="0.25">
      <x:c r="A10335" s="33"/>
      <x:c r="B10335" s="33"/>
      <x:c r="C10335" s="33"/>
      <x:c r="D10335" s="32"/>
      <x:c r="E10335" s="33"/>
      <x:c r="F10335" s="60"/>
      <x:c r="G10335" s="61"/>
      <x:c r="H10335" s="61"/>
      <x:c r="I10335" s="66"/>
    </x:row>
    <x:row r="10336" spans="1:9" x14ac:dyDescent="0.25">
      <x:c r="A10336" s="33"/>
      <x:c r="B10336" s="33"/>
      <x:c r="C10336" s="33"/>
      <x:c r="D10336" s="32"/>
      <x:c r="E10336" s="33"/>
      <x:c r="F10336" s="60"/>
      <x:c r="G10336" s="61"/>
      <x:c r="H10336" s="61"/>
      <x:c r="I10336" s="66"/>
    </x:row>
    <x:row r="10337" spans="1:9" x14ac:dyDescent="0.25">
      <x:c r="A10337" s="33"/>
      <x:c r="B10337" s="33"/>
      <x:c r="C10337" s="33"/>
      <x:c r="D10337" s="32"/>
      <x:c r="E10337" s="33"/>
      <x:c r="F10337" s="60"/>
      <x:c r="G10337" s="61"/>
      <x:c r="H10337" s="61"/>
      <x:c r="I10337" s="66"/>
    </x:row>
    <x:row r="10338" spans="1:9" x14ac:dyDescent="0.25">
      <x:c r="A10338" s="33"/>
      <x:c r="B10338" s="33"/>
      <x:c r="C10338" s="33"/>
      <x:c r="D10338" s="32"/>
      <x:c r="E10338" s="33"/>
      <x:c r="F10338" s="60"/>
      <x:c r="G10338" s="61"/>
      <x:c r="H10338" s="61"/>
      <x:c r="I10338" s="66"/>
    </x:row>
    <x:row r="10339" spans="1:9" x14ac:dyDescent="0.25">
      <x:c r="A10339" s="33"/>
      <x:c r="B10339" s="33"/>
      <x:c r="C10339" s="33"/>
      <x:c r="D10339" s="32"/>
      <x:c r="E10339" s="33"/>
      <x:c r="F10339" s="60"/>
      <x:c r="G10339" s="61"/>
      <x:c r="H10339" s="61"/>
      <x:c r="I10339" s="66"/>
    </x:row>
    <x:row r="10340" spans="1:9" x14ac:dyDescent="0.25">
      <x:c r="A10340" s="33"/>
      <x:c r="B10340" s="33"/>
      <x:c r="C10340" s="33"/>
      <x:c r="D10340" s="32"/>
      <x:c r="E10340" s="33"/>
      <x:c r="F10340" s="60"/>
      <x:c r="G10340" s="61"/>
      <x:c r="H10340" s="61"/>
      <x:c r="I10340" s="66"/>
    </x:row>
    <x:row r="10341" spans="1:9" x14ac:dyDescent="0.25">
      <x:c r="A10341" s="33"/>
      <x:c r="B10341" s="33"/>
      <x:c r="C10341" s="33"/>
      <x:c r="D10341" s="32"/>
      <x:c r="E10341" s="33"/>
      <x:c r="F10341" s="60"/>
      <x:c r="G10341" s="61"/>
      <x:c r="H10341" s="61"/>
      <x:c r="I10341" s="66"/>
    </x:row>
    <x:row r="10342" spans="1:9" x14ac:dyDescent="0.25">
      <x:c r="A10342" s="33"/>
      <x:c r="B10342" s="33"/>
      <x:c r="C10342" s="33"/>
      <x:c r="D10342" s="32"/>
      <x:c r="E10342" s="33"/>
      <x:c r="F10342" s="60"/>
      <x:c r="G10342" s="61"/>
      <x:c r="H10342" s="61"/>
      <x:c r="I10342" s="66"/>
    </x:row>
    <x:row r="10343" spans="1:9" x14ac:dyDescent="0.25">
      <x:c r="A10343" s="33"/>
      <x:c r="B10343" s="33"/>
      <x:c r="C10343" s="33"/>
      <x:c r="D10343" s="32"/>
      <x:c r="E10343" s="33"/>
      <x:c r="F10343" s="60"/>
      <x:c r="G10343" s="61"/>
      <x:c r="H10343" s="61"/>
      <x:c r="I10343" s="66"/>
    </x:row>
    <x:row r="10344" spans="1:9" x14ac:dyDescent="0.25">
      <x:c r="A10344" s="33"/>
      <x:c r="B10344" s="33"/>
      <x:c r="C10344" s="33"/>
      <x:c r="D10344" s="32"/>
      <x:c r="E10344" s="33"/>
      <x:c r="F10344" s="60"/>
      <x:c r="G10344" s="61"/>
      <x:c r="H10344" s="61"/>
      <x:c r="I10344" s="66"/>
    </x:row>
    <x:row r="10345" spans="1:9" x14ac:dyDescent="0.25">
      <x:c r="A10345" s="33"/>
      <x:c r="B10345" s="33"/>
      <x:c r="C10345" s="33"/>
      <x:c r="D10345" s="32"/>
      <x:c r="E10345" s="33"/>
      <x:c r="F10345" s="60"/>
      <x:c r="G10345" s="61"/>
      <x:c r="H10345" s="61"/>
      <x:c r="I10345" s="66"/>
    </x:row>
    <x:row r="10346" spans="1:9" x14ac:dyDescent="0.25">
      <x:c r="A10346" s="33"/>
      <x:c r="B10346" s="33"/>
      <x:c r="C10346" s="33"/>
      <x:c r="D10346" s="32"/>
      <x:c r="E10346" s="33"/>
      <x:c r="F10346" s="60"/>
      <x:c r="G10346" s="61"/>
      <x:c r="H10346" s="61"/>
      <x:c r="I10346" s="66"/>
    </x:row>
    <x:row r="10347" spans="1:9" x14ac:dyDescent="0.25">
      <x:c r="A10347" s="33"/>
      <x:c r="B10347" s="33"/>
      <x:c r="C10347" s="33"/>
      <x:c r="D10347" s="32"/>
      <x:c r="E10347" s="33"/>
      <x:c r="F10347" s="60"/>
      <x:c r="G10347" s="61"/>
      <x:c r="H10347" s="61"/>
      <x:c r="I10347" s="66"/>
    </x:row>
    <x:row r="10348" spans="1:9" x14ac:dyDescent="0.25">
      <x:c r="A10348" s="33"/>
      <x:c r="B10348" s="33"/>
      <x:c r="C10348" s="33"/>
      <x:c r="D10348" s="32"/>
      <x:c r="E10348" s="33"/>
      <x:c r="F10348" s="60"/>
      <x:c r="G10348" s="61"/>
      <x:c r="H10348" s="61"/>
      <x:c r="I10348" s="66"/>
    </x:row>
    <x:row r="10349" spans="1:9" x14ac:dyDescent="0.25">
      <x:c r="A10349" s="33"/>
      <x:c r="B10349" s="33"/>
      <x:c r="C10349" s="33"/>
      <x:c r="D10349" s="32"/>
      <x:c r="E10349" s="33"/>
      <x:c r="F10349" s="60"/>
      <x:c r="G10349" s="61"/>
      <x:c r="H10349" s="61"/>
      <x:c r="I10349" s="66"/>
    </x:row>
    <x:row r="10350" spans="1:9" x14ac:dyDescent="0.25">
      <x:c r="A10350" s="33"/>
      <x:c r="B10350" s="33"/>
      <x:c r="C10350" s="33"/>
      <x:c r="D10350" s="32"/>
      <x:c r="E10350" s="33"/>
      <x:c r="F10350" s="60"/>
      <x:c r="G10350" s="61"/>
      <x:c r="H10350" s="61"/>
      <x:c r="I10350" s="66"/>
    </x:row>
    <x:row r="10351" spans="1:9" x14ac:dyDescent="0.25">
      <x:c r="A10351" s="33"/>
      <x:c r="B10351" s="33"/>
      <x:c r="C10351" s="33"/>
      <x:c r="D10351" s="32"/>
      <x:c r="E10351" s="33"/>
      <x:c r="F10351" s="60"/>
      <x:c r="G10351" s="61"/>
      <x:c r="H10351" s="61"/>
      <x:c r="I10351" s="66"/>
    </x:row>
    <x:row r="10352" spans="1:9" x14ac:dyDescent="0.25">
      <x:c r="A10352" s="33"/>
      <x:c r="B10352" s="33"/>
      <x:c r="C10352" s="33"/>
      <x:c r="D10352" s="32"/>
      <x:c r="E10352" s="33"/>
      <x:c r="F10352" s="60"/>
      <x:c r="G10352" s="61"/>
      <x:c r="H10352" s="61"/>
      <x:c r="I10352" s="66"/>
    </x:row>
    <x:row r="10353" spans="1:9" x14ac:dyDescent="0.25">
      <x:c r="A10353" s="33"/>
      <x:c r="B10353" s="33"/>
      <x:c r="C10353" s="33"/>
      <x:c r="D10353" s="32"/>
      <x:c r="E10353" s="33"/>
      <x:c r="F10353" s="60"/>
      <x:c r="G10353" s="61"/>
      <x:c r="H10353" s="61"/>
      <x:c r="I10353" s="66"/>
    </x:row>
    <x:row r="10354" spans="1:9" x14ac:dyDescent="0.25">
      <x:c r="A10354" s="33"/>
      <x:c r="B10354" s="33"/>
      <x:c r="C10354" s="33"/>
      <x:c r="D10354" s="32"/>
      <x:c r="E10354" s="33"/>
      <x:c r="F10354" s="60"/>
      <x:c r="G10354" s="61"/>
      <x:c r="H10354" s="61"/>
      <x:c r="I10354" s="66"/>
    </x:row>
    <x:row r="10355" spans="1:9" x14ac:dyDescent="0.25">
      <x:c r="A10355" s="33"/>
      <x:c r="B10355" s="33"/>
      <x:c r="C10355" s="33"/>
      <x:c r="D10355" s="32"/>
      <x:c r="E10355" s="33"/>
      <x:c r="F10355" s="60"/>
      <x:c r="G10355" s="61"/>
      <x:c r="H10355" s="61"/>
      <x:c r="I10355" s="66"/>
    </x:row>
    <x:row r="10356" spans="1:9" x14ac:dyDescent="0.25">
      <x:c r="A10356" s="33"/>
      <x:c r="B10356" s="33"/>
      <x:c r="C10356" s="33"/>
      <x:c r="D10356" s="32"/>
      <x:c r="E10356" s="33"/>
      <x:c r="F10356" s="60"/>
      <x:c r="G10356" s="61"/>
      <x:c r="H10356" s="61"/>
      <x:c r="I10356" s="66"/>
    </x:row>
    <x:row r="10357" spans="1:9" x14ac:dyDescent="0.25">
      <x:c r="A10357" s="33"/>
      <x:c r="B10357" s="33"/>
      <x:c r="C10357" s="33"/>
      <x:c r="D10357" s="32"/>
      <x:c r="E10357" s="33"/>
      <x:c r="F10357" s="60"/>
      <x:c r="G10357" s="61"/>
      <x:c r="H10357" s="61"/>
      <x:c r="I10357" s="66"/>
    </x:row>
    <x:row r="10358" spans="1:9" x14ac:dyDescent="0.25">
      <x:c r="A10358" s="33"/>
      <x:c r="B10358" s="33"/>
      <x:c r="C10358" s="33"/>
      <x:c r="D10358" s="32"/>
      <x:c r="E10358" s="33"/>
      <x:c r="F10358" s="60"/>
      <x:c r="G10358" s="61"/>
      <x:c r="H10358" s="61"/>
      <x:c r="I10358" s="66"/>
    </x:row>
    <x:row r="10359" spans="1:9" x14ac:dyDescent="0.25">
      <x:c r="A10359" s="33"/>
      <x:c r="B10359" s="33"/>
      <x:c r="C10359" s="33"/>
      <x:c r="D10359" s="32"/>
      <x:c r="E10359" s="33"/>
      <x:c r="F10359" s="60"/>
      <x:c r="G10359" s="61"/>
      <x:c r="H10359" s="61"/>
      <x:c r="I10359" s="66"/>
    </x:row>
    <x:row r="10360" spans="1:9" x14ac:dyDescent="0.25">
      <x:c r="A10360" s="33"/>
      <x:c r="B10360" s="33"/>
      <x:c r="C10360" s="33"/>
      <x:c r="D10360" s="32"/>
      <x:c r="E10360" s="33"/>
      <x:c r="F10360" s="60"/>
      <x:c r="G10360" s="61"/>
      <x:c r="H10360" s="61"/>
      <x:c r="I10360" s="66"/>
    </x:row>
    <x:row r="10361" spans="1:9" x14ac:dyDescent="0.25">
      <x:c r="A10361" s="33"/>
      <x:c r="B10361" s="33"/>
      <x:c r="C10361" s="33"/>
      <x:c r="D10361" s="32"/>
      <x:c r="E10361" s="33"/>
      <x:c r="F10361" s="60"/>
      <x:c r="G10361" s="61"/>
      <x:c r="H10361" s="61"/>
      <x:c r="I10361" s="66"/>
    </x:row>
    <x:row r="10362" spans="1:9" x14ac:dyDescent="0.25">
      <x:c r="A10362" s="33"/>
      <x:c r="B10362" s="33"/>
      <x:c r="C10362" s="33"/>
      <x:c r="D10362" s="32"/>
      <x:c r="E10362" s="33"/>
      <x:c r="F10362" s="60"/>
      <x:c r="G10362" s="61"/>
      <x:c r="H10362" s="61"/>
      <x:c r="I10362" s="66"/>
    </x:row>
    <x:row r="10363" spans="1:9" x14ac:dyDescent="0.25">
      <x:c r="A10363" s="33"/>
      <x:c r="B10363" s="33"/>
      <x:c r="C10363" s="33"/>
      <x:c r="D10363" s="32"/>
      <x:c r="E10363" s="33"/>
      <x:c r="F10363" s="60"/>
      <x:c r="G10363" s="61"/>
      <x:c r="H10363" s="61"/>
      <x:c r="I10363" s="66"/>
    </x:row>
    <x:row r="10364" spans="1:9" x14ac:dyDescent="0.25">
      <x:c r="A10364" s="33"/>
      <x:c r="B10364" s="33"/>
      <x:c r="C10364" s="33"/>
      <x:c r="D10364" s="32"/>
      <x:c r="E10364" s="33"/>
      <x:c r="F10364" s="60"/>
      <x:c r="G10364" s="61"/>
      <x:c r="H10364" s="61"/>
      <x:c r="I10364" s="66"/>
    </x:row>
    <x:row r="10365" spans="1:9" x14ac:dyDescent="0.25">
      <x:c r="A10365" s="33"/>
      <x:c r="B10365" s="33"/>
      <x:c r="C10365" s="33"/>
      <x:c r="D10365" s="32"/>
      <x:c r="E10365" s="33"/>
      <x:c r="F10365" s="60"/>
      <x:c r="G10365" s="61"/>
      <x:c r="H10365" s="61"/>
      <x:c r="I10365" s="66"/>
    </x:row>
    <x:row r="10366" spans="1:9" x14ac:dyDescent="0.25">
      <x:c r="A10366" s="33"/>
      <x:c r="B10366" s="33"/>
      <x:c r="C10366" s="33"/>
      <x:c r="D10366" s="32"/>
      <x:c r="E10366" s="33"/>
      <x:c r="F10366" s="60"/>
      <x:c r="G10366" s="61"/>
      <x:c r="H10366" s="61"/>
      <x:c r="I10366" s="66"/>
    </x:row>
    <x:row r="10367" spans="1:9" x14ac:dyDescent="0.25">
      <x:c r="A10367" s="33"/>
      <x:c r="B10367" s="33"/>
      <x:c r="C10367" s="33"/>
      <x:c r="D10367" s="32"/>
      <x:c r="E10367" s="33"/>
      <x:c r="F10367" s="60"/>
      <x:c r="G10367" s="61"/>
      <x:c r="H10367" s="61"/>
      <x:c r="I10367" s="66"/>
    </x:row>
    <x:row r="10368" spans="1:9" x14ac:dyDescent="0.25">
      <x:c r="A10368" s="33"/>
      <x:c r="B10368" s="33"/>
      <x:c r="C10368" s="33"/>
      <x:c r="D10368" s="32"/>
      <x:c r="E10368" s="33"/>
      <x:c r="F10368" s="60"/>
      <x:c r="G10368" s="61"/>
      <x:c r="H10368" s="61"/>
      <x:c r="I10368" s="66"/>
    </x:row>
    <x:row r="10369" spans="1:9" x14ac:dyDescent="0.25">
      <x:c r="A10369" s="33"/>
      <x:c r="B10369" s="33"/>
      <x:c r="C10369" s="33"/>
      <x:c r="D10369" s="32"/>
      <x:c r="E10369" s="33"/>
      <x:c r="F10369" s="60"/>
      <x:c r="G10369" s="61"/>
      <x:c r="H10369" s="61"/>
      <x:c r="I10369" s="66"/>
    </x:row>
    <x:row r="10370" spans="1:9" x14ac:dyDescent="0.25">
      <x:c r="A10370" s="33"/>
      <x:c r="B10370" s="33"/>
      <x:c r="C10370" s="33"/>
      <x:c r="D10370" s="32"/>
      <x:c r="E10370" s="33"/>
      <x:c r="F10370" s="60"/>
      <x:c r="G10370" s="61"/>
      <x:c r="H10370" s="61"/>
      <x:c r="I10370" s="66"/>
    </x:row>
    <x:row r="10371" spans="1:9" x14ac:dyDescent="0.25">
      <x:c r="A10371" s="33"/>
      <x:c r="B10371" s="33"/>
      <x:c r="C10371" s="33"/>
      <x:c r="D10371" s="32"/>
      <x:c r="E10371" s="33"/>
      <x:c r="F10371" s="60"/>
      <x:c r="G10371" s="61"/>
      <x:c r="H10371" s="61"/>
      <x:c r="I10371" s="66"/>
    </x:row>
    <x:row r="10372" spans="1:9" x14ac:dyDescent="0.25">
      <x:c r="A10372" s="33"/>
      <x:c r="B10372" s="33"/>
      <x:c r="C10372" s="33"/>
      <x:c r="D10372" s="32"/>
      <x:c r="E10372" s="33"/>
      <x:c r="F10372" s="60"/>
      <x:c r="G10372" s="61"/>
      <x:c r="H10372" s="61"/>
      <x:c r="I10372" s="66"/>
    </x:row>
    <x:row r="10373" spans="1:9" x14ac:dyDescent="0.25">
      <x:c r="A10373" s="33"/>
      <x:c r="B10373" s="33"/>
      <x:c r="C10373" s="33"/>
      <x:c r="D10373" s="32"/>
      <x:c r="E10373" s="33"/>
      <x:c r="F10373" s="60"/>
      <x:c r="G10373" s="61"/>
      <x:c r="H10373" s="61"/>
      <x:c r="I10373" s="66"/>
    </x:row>
    <x:row r="10374" spans="1:9" x14ac:dyDescent="0.25">
      <x:c r="A10374" s="33"/>
      <x:c r="B10374" s="33"/>
      <x:c r="C10374" s="33"/>
      <x:c r="D10374" s="32"/>
      <x:c r="E10374" s="33"/>
      <x:c r="F10374" s="60"/>
      <x:c r="G10374" s="61"/>
      <x:c r="H10374" s="61"/>
      <x:c r="I10374" s="66"/>
    </x:row>
    <x:row r="10375" spans="1:9" x14ac:dyDescent="0.25">
      <x:c r="A10375" s="33"/>
      <x:c r="B10375" s="33"/>
      <x:c r="C10375" s="33"/>
      <x:c r="D10375" s="32"/>
      <x:c r="E10375" s="33"/>
      <x:c r="F10375" s="60"/>
      <x:c r="G10375" s="61"/>
      <x:c r="H10375" s="61"/>
      <x:c r="I10375" s="66"/>
    </x:row>
    <x:row r="10376" spans="1:9" x14ac:dyDescent="0.25">
      <x:c r="A10376" s="33"/>
      <x:c r="B10376" s="33"/>
      <x:c r="C10376" s="33"/>
      <x:c r="D10376" s="32"/>
      <x:c r="E10376" s="33"/>
      <x:c r="F10376" s="60"/>
      <x:c r="G10376" s="61"/>
      <x:c r="H10376" s="61"/>
      <x:c r="I10376" s="66"/>
    </x:row>
    <x:row r="10377" spans="1:9" x14ac:dyDescent="0.25">
      <x:c r="A10377" s="33"/>
      <x:c r="B10377" s="33"/>
      <x:c r="C10377" s="33"/>
      <x:c r="D10377" s="32"/>
      <x:c r="E10377" s="33"/>
      <x:c r="F10377" s="60"/>
      <x:c r="G10377" s="61"/>
      <x:c r="H10377" s="61"/>
      <x:c r="I10377" s="66"/>
    </x:row>
    <x:row r="10378" spans="1:9" x14ac:dyDescent="0.25">
      <x:c r="A10378" s="33"/>
      <x:c r="B10378" s="33"/>
      <x:c r="C10378" s="33"/>
      <x:c r="D10378" s="32"/>
      <x:c r="E10378" s="33"/>
      <x:c r="F10378" s="60"/>
      <x:c r="G10378" s="61"/>
      <x:c r="H10378" s="61"/>
      <x:c r="I10378" s="66"/>
    </x:row>
    <x:row r="10379" spans="1:9" x14ac:dyDescent="0.25">
      <x:c r="A10379" s="33"/>
      <x:c r="B10379" s="33"/>
      <x:c r="C10379" s="33"/>
      <x:c r="D10379" s="32"/>
      <x:c r="E10379" s="33"/>
      <x:c r="F10379" s="60"/>
      <x:c r="G10379" s="61"/>
      <x:c r="H10379" s="61"/>
      <x:c r="I10379" s="66"/>
    </x:row>
    <x:row r="10380" spans="1:9" x14ac:dyDescent="0.25">
      <x:c r="A10380" s="33"/>
      <x:c r="B10380" s="33"/>
      <x:c r="C10380" s="33"/>
      <x:c r="D10380" s="32"/>
      <x:c r="E10380" s="33"/>
      <x:c r="F10380" s="60"/>
      <x:c r="G10380" s="61"/>
      <x:c r="H10380" s="61"/>
      <x:c r="I10380" s="66"/>
    </x:row>
    <x:row r="10381" spans="1:9" x14ac:dyDescent="0.25">
      <x:c r="A10381" s="33"/>
      <x:c r="B10381" s="33"/>
      <x:c r="C10381" s="33"/>
      <x:c r="D10381" s="32"/>
      <x:c r="E10381" s="33"/>
      <x:c r="F10381" s="60"/>
      <x:c r="G10381" s="61"/>
      <x:c r="H10381" s="61"/>
      <x:c r="I10381" s="66"/>
    </x:row>
    <x:row r="10382" spans="1:9" x14ac:dyDescent="0.25">
      <x:c r="A10382" s="33"/>
      <x:c r="B10382" s="33"/>
      <x:c r="C10382" s="33"/>
      <x:c r="D10382" s="32"/>
      <x:c r="E10382" s="33"/>
      <x:c r="F10382" s="60"/>
      <x:c r="G10382" s="62"/>
      <x:c r="H10382" s="61"/>
      <x:c r="I10382" s="66"/>
    </x:row>
    <x:row r="10383" spans="1:9" x14ac:dyDescent="0.25">
      <x:c r="A10383" s="33"/>
      <x:c r="B10383" s="33"/>
      <x:c r="C10383" s="33"/>
      <x:c r="D10383" s="32"/>
      <x:c r="E10383" s="33"/>
      <x:c r="F10383" s="60"/>
      <x:c r="G10383" s="62"/>
      <x:c r="H10383" s="61"/>
      <x:c r="I10383" s="66"/>
    </x:row>
    <x:row r="10384" spans="1:9" x14ac:dyDescent="0.25">
      <x:c r="A10384" s="33"/>
      <x:c r="B10384" s="33"/>
      <x:c r="C10384" s="33"/>
      <x:c r="D10384" s="32"/>
      <x:c r="E10384" s="33"/>
      <x:c r="F10384" s="60"/>
      <x:c r="G10384" s="62"/>
      <x:c r="H10384" s="61"/>
      <x:c r="I10384" s="66"/>
    </x:row>
    <x:row r="10385" spans="1:9" x14ac:dyDescent="0.25">
      <x:c r="A10385" s="33"/>
      <x:c r="B10385" s="33"/>
      <x:c r="C10385" s="33"/>
      <x:c r="D10385" s="32"/>
      <x:c r="E10385" s="33"/>
      <x:c r="F10385" s="60"/>
      <x:c r="G10385" s="62"/>
      <x:c r="H10385" s="61"/>
      <x:c r="I10385" s="66"/>
    </x:row>
    <x:row r="10386" spans="1:9" x14ac:dyDescent="0.25">
      <x:c r="A10386" s="33"/>
      <x:c r="B10386" s="33"/>
      <x:c r="C10386" s="33"/>
      <x:c r="D10386" s="32"/>
      <x:c r="E10386" s="33"/>
      <x:c r="F10386" s="60"/>
      <x:c r="G10386" s="62"/>
      <x:c r="H10386" s="61"/>
      <x:c r="I10386" s="66"/>
    </x:row>
    <x:row r="10387" spans="1:9" x14ac:dyDescent="0.25">
      <x:c r="A10387" s="33"/>
      <x:c r="B10387" s="33"/>
      <x:c r="C10387" s="33"/>
      <x:c r="D10387" s="32"/>
      <x:c r="E10387" s="33"/>
      <x:c r="F10387" s="60"/>
      <x:c r="G10387" s="62"/>
      <x:c r="H10387" s="61"/>
      <x:c r="I10387" s="66"/>
    </x:row>
    <x:row r="10388" spans="1:9" x14ac:dyDescent="0.25">
      <x:c r="A10388" s="33"/>
      <x:c r="B10388" s="33"/>
      <x:c r="C10388" s="33"/>
      <x:c r="D10388" s="32"/>
      <x:c r="E10388" s="33"/>
      <x:c r="F10388" s="60"/>
      <x:c r="G10388" s="62"/>
      <x:c r="H10388" s="61"/>
      <x:c r="I10388" s="66"/>
    </x:row>
    <x:row r="10389" spans="1:9" x14ac:dyDescent="0.25">
      <x:c r="A10389" s="33"/>
      <x:c r="B10389" s="33"/>
      <x:c r="C10389" s="33"/>
      <x:c r="D10389" s="32"/>
      <x:c r="E10389" s="33"/>
      <x:c r="F10389" s="60"/>
      <x:c r="G10389" s="62"/>
      <x:c r="H10389" s="61"/>
      <x:c r="I10389" s="66"/>
    </x:row>
    <x:row r="10390" spans="1:9" x14ac:dyDescent="0.25">
      <x:c r="A10390" s="33"/>
      <x:c r="B10390" s="33"/>
      <x:c r="C10390" s="33"/>
      <x:c r="D10390" s="32"/>
      <x:c r="E10390" s="33"/>
      <x:c r="F10390" s="60"/>
      <x:c r="G10390" s="62"/>
      <x:c r="H10390" s="61"/>
      <x:c r="I10390" s="66"/>
    </x:row>
    <x:row r="10391" spans="1:9" x14ac:dyDescent="0.25">
      <x:c r="A10391" s="33"/>
      <x:c r="B10391" s="33"/>
      <x:c r="C10391" s="33"/>
      <x:c r="D10391" s="32"/>
      <x:c r="E10391" s="33"/>
      <x:c r="F10391" s="60"/>
      <x:c r="G10391" s="62"/>
      <x:c r="H10391" s="61"/>
      <x:c r="I10391" s="66"/>
    </x:row>
    <x:row r="10392" spans="1:9" x14ac:dyDescent="0.25">
      <x:c r="A10392" s="33"/>
      <x:c r="B10392" s="33"/>
      <x:c r="C10392" s="33"/>
      <x:c r="D10392" s="32"/>
      <x:c r="E10392" s="33"/>
      <x:c r="F10392" s="60"/>
      <x:c r="G10392" s="62"/>
      <x:c r="H10392" s="61"/>
      <x:c r="I10392" s="66"/>
    </x:row>
    <x:row r="10393" spans="1:9" x14ac:dyDescent="0.25">
      <x:c r="A10393" s="33"/>
      <x:c r="B10393" s="33"/>
      <x:c r="C10393" s="33"/>
      <x:c r="D10393" s="32"/>
      <x:c r="E10393" s="33"/>
      <x:c r="F10393" s="60"/>
      <x:c r="G10393" s="62"/>
      <x:c r="H10393" s="61"/>
      <x:c r="I10393" s="66"/>
    </x:row>
    <x:row r="10394" spans="1:9" x14ac:dyDescent="0.25">
      <x:c r="A10394" s="33"/>
      <x:c r="B10394" s="33"/>
      <x:c r="C10394" s="33"/>
      <x:c r="D10394" s="32"/>
      <x:c r="E10394" s="33"/>
      <x:c r="F10394" s="60"/>
      <x:c r="G10394" s="62"/>
      <x:c r="H10394" s="61"/>
      <x:c r="I10394" s="66"/>
    </x:row>
    <x:row r="10395" spans="1:9" x14ac:dyDescent="0.25">
      <x:c r="A10395" s="33"/>
      <x:c r="B10395" s="33"/>
      <x:c r="C10395" s="33"/>
      <x:c r="D10395" s="32"/>
      <x:c r="E10395" s="33"/>
      <x:c r="F10395" s="60"/>
      <x:c r="G10395" s="62"/>
      <x:c r="H10395" s="61"/>
      <x:c r="I10395" s="66"/>
    </x:row>
    <x:row r="10396" spans="1:9" x14ac:dyDescent="0.25">
      <x:c r="A10396" s="33"/>
      <x:c r="B10396" s="33"/>
      <x:c r="C10396" s="33"/>
      <x:c r="D10396" s="32"/>
      <x:c r="E10396" s="33"/>
      <x:c r="F10396" s="60"/>
      <x:c r="G10396" s="62"/>
      <x:c r="H10396" s="61"/>
      <x:c r="I10396" s="66"/>
    </x:row>
    <x:row r="10397" spans="1:9" x14ac:dyDescent="0.25">
      <x:c r="A10397" s="33"/>
      <x:c r="B10397" s="33"/>
      <x:c r="C10397" s="33"/>
      <x:c r="D10397" s="32"/>
      <x:c r="E10397" s="33"/>
      <x:c r="F10397" s="60"/>
      <x:c r="G10397" s="62"/>
      <x:c r="H10397" s="61"/>
      <x:c r="I10397" s="66"/>
    </x:row>
    <x:row r="10398" spans="1:9" x14ac:dyDescent="0.25">
      <x:c r="A10398" s="33"/>
      <x:c r="B10398" s="33"/>
      <x:c r="C10398" s="33"/>
      <x:c r="D10398" s="32"/>
      <x:c r="E10398" s="33"/>
      <x:c r="F10398" s="60"/>
      <x:c r="G10398" s="62"/>
      <x:c r="H10398" s="61"/>
      <x:c r="I10398" s="66"/>
    </x:row>
    <x:row r="10399" spans="1:9" x14ac:dyDescent="0.25">
      <x:c r="A10399" s="33"/>
      <x:c r="B10399" s="33"/>
      <x:c r="C10399" s="33"/>
      <x:c r="D10399" s="32"/>
      <x:c r="E10399" s="33"/>
      <x:c r="F10399" s="60"/>
      <x:c r="G10399" s="62"/>
      <x:c r="H10399" s="61"/>
      <x:c r="I10399" s="66"/>
    </x:row>
    <x:row r="10400" spans="1:9" x14ac:dyDescent="0.25">
      <x:c r="A10400" s="33"/>
      <x:c r="B10400" s="33"/>
      <x:c r="C10400" s="33"/>
      <x:c r="D10400" s="32"/>
      <x:c r="E10400" s="33"/>
      <x:c r="F10400" s="60"/>
      <x:c r="G10400" s="62"/>
      <x:c r="H10400" s="61"/>
      <x:c r="I10400" s="66"/>
    </x:row>
    <x:row r="10401" spans="1:9" x14ac:dyDescent="0.25">
      <x:c r="A10401" s="33"/>
      <x:c r="B10401" s="33"/>
      <x:c r="C10401" s="33"/>
      <x:c r="D10401" s="32"/>
      <x:c r="E10401" s="33"/>
      <x:c r="F10401" s="60"/>
      <x:c r="G10401" s="62"/>
      <x:c r="H10401" s="61"/>
      <x:c r="I10401" s="66"/>
    </x:row>
    <x:row r="10402" spans="1:9" x14ac:dyDescent="0.25">
      <x:c r="A10402" s="33"/>
      <x:c r="B10402" s="33"/>
      <x:c r="C10402" s="33"/>
      <x:c r="D10402" s="32"/>
      <x:c r="E10402" s="33"/>
      <x:c r="F10402" s="60"/>
      <x:c r="G10402" s="62"/>
      <x:c r="H10402" s="61"/>
      <x:c r="I10402" s="66"/>
    </x:row>
    <x:row r="10403" spans="1:9" x14ac:dyDescent="0.25">
      <x:c r="A10403" s="33"/>
      <x:c r="B10403" s="33"/>
      <x:c r="C10403" s="33"/>
      <x:c r="D10403" s="32"/>
      <x:c r="E10403" s="33"/>
      <x:c r="F10403" s="60"/>
      <x:c r="G10403" s="62"/>
      <x:c r="H10403" s="61"/>
      <x:c r="I10403" s="66"/>
    </x:row>
    <x:row r="10404" spans="1:9" x14ac:dyDescent="0.25">
      <x:c r="A10404" s="33"/>
      <x:c r="B10404" s="33"/>
      <x:c r="C10404" s="33"/>
      <x:c r="D10404" s="32"/>
      <x:c r="E10404" s="33"/>
      <x:c r="F10404" s="60"/>
      <x:c r="G10404" s="62"/>
      <x:c r="H10404" s="61"/>
      <x:c r="I10404" s="66"/>
    </x:row>
    <x:row r="10405" spans="1:9" x14ac:dyDescent="0.25">
      <x:c r="A10405" s="33"/>
      <x:c r="B10405" s="33"/>
      <x:c r="C10405" s="33"/>
      <x:c r="D10405" s="32"/>
      <x:c r="E10405" s="33"/>
      <x:c r="F10405" s="60"/>
      <x:c r="G10405" s="62"/>
      <x:c r="H10405" s="61"/>
      <x:c r="I10405" s="66"/>
    </x:row>
    <x:row r="10406" spans="1:9" x14ac:dyDescent="0.25">
      <x:c r="A10406" s="33"/>
      <x:c r="B10406" s="33"/>
      <x:c r="C10406" s="33"/>
      <x:c r="D10406" s="32"/>
      <x:c r="E10406" s="33"/>
      <x:c r="F10406" s="60"/>
      <x:c r="G10406" s="62"/>
      <x:c r="H10406" s="61"/>
      <x:c r="I10406" s="66"/>
    </x:row>
    <x:row r="10407" spans="1:9" x14ac:dyDescent="0.25">
      <x:c r="A10407" s="33"/>
      <x:c r="B10407" s="33"/>
      <x:c r="C10407" s="33"/>
      <x:c r="D10407" s="32"/>
      <x:c r="E10407" s="33"/>
      <x:c r="F10407" s="60"/>
      <x:c r="G10407" s="62"/>
      <x:c r="H10407" s="61"/>
      <x:c r="I10407" s="66"/>
    </x:row>
    <x:row r="10408" spans="1:9" x14ac:dyDescent="0.25">
      <x:c r="A10408" s="33"/>
      <x:c r="B10408" s="33"/>
      <x:c r="C10408" s="33"/>
      <x:c r="D10408" s="32"/>
      <x:c r="E10408" s="33"/>
      <x:c r="F10408" s="60"/>
      <x:c r="G10408" s="62"/>
      <x:c r="H10408" s="61"/>
      <x:c r="I10408" s="66"/>
    </x:row>
    <x:row r="10409" spans="1:9" x14ac:dyDescent="0.25">
      <x:c r="A10409" s="33"/>
      <x:c r="B10409" s="33"/>
      <x:c r="C10409" s="33"/>
      <x:c r="D10409" s="32"/>
      <x:c r="E10409" s="33"/>
      <x:c r="F10409" s="60"/>
      <x:c r="G10409" s="62"/>
      <x:c r="H10409" s="61"/>
      <x:c r="I10409" s="66"/>
    </x:row>
    <x:row r="10410" spans="1:9" x14ac:dyDescent="0.25">
      <x:c r="A10410" s="33"/>
      <x:c r="B10410" s="33"/>
      <x:c r="C10410" s="33"/>
      <x:c r="D10410" s="32"/>
      <x:c r="E10410" s="33"/>
      <x:c r="F10410" s="60"/>
      <x:c r="G10410" s="62"/>
      <x:c r="H10410" s="61"/>
      <x:c r="I10410" s="66"/>
    </x:row>
    <x:row r="10411" spans="1:9" x14ac:dyDescent="0.25">
      <x:c r="A10411" s="33"/>
      <x:c r="B10411" s="33"/>
      <x:c r="C10411" s="33"/>
      <x:c r="D10411" s="32"/>
      <x:c r="E10411" s="33"/>
      <x:c r="F10411" s="60"/>
      <x:c r="G10411" s="62"/>
      <x:c r="H10411" s="61"/>
      <x:c r="I10411" s="66"/>
    </x:row>
    <x:row r="10412" spans="1:9" x14ac:dyDescent="0.25">
      <x:c r="A10412" s="33"/>
      <x:c r="B10412" s="33"/>
      <x:c r="C10412" s="33"/>
      <x:c r="D10412" s="32"/>
      <x:c r="E10412" s="33"/>
      <x:c r="F10412" s="60"/>
      <x:c r="G10412" s="62"/>
      <x:c r="H10412" s="61"/>
      <x:c r="I10412" s="66"/>
    </x:row>
    <x:row r="10413" spans="1:9" x14ac:dyDescent="0.25">
      <x:c r="A10413" s="33"/>
      <x:c r="B10413" s="33"/>
      <x:c r="C10413" s="33"/>
      <x:c r="D10413" s="32"/>
      <x:c r="E10413" s="33"/>
      <x:c r="F10413" s="60"/>
      <x:c r="G10413" s="62"/>
      <x:c r="H10413" s="61"/>
      <x:c r="I10413" s="66"/>
    </x:row>
    <x:row r="10414" spans="1:9" x14ac:dyDescent="0.25">
      <x:c r="A10414" s="33"/>
      <x:c r="B10414" s="33"/>
      <x:c r="C10414" s="33"/>
      <x:c r="D10414" s="32"/>
      <x:c r="E10414" s="33"/>
      <x:c r="F10414" s="60"/>
      <x:c r="G10414" s="62"/>
      <x:c r="H10414" s="61"/>
      <x:c r="I10414" s="66"/>
    </x:row>
    <x:row r="10415" spans="1:9" x14ac:dyDescent="0.25">
      <x:c r="A10415" s="33"/>
      <x:c r="B10415" s="33"/>
      <x:c r="C10415" s="33"/>
      <x:c r="D10415" s="32"/>
      <x:c r="E10415" s="33"/>
      <x:c r="F10415" s="60"/>
      <x:c r="G10415" s="62"/>
      <x:c r="H10415" s="61"/>
      <x:c r="I10415" s="66"/>
    </x:row>
    <x:row r="10416" spans="1:9" x14ac:dyDescent="0.25">
      <x:c r="A10416" s="33"/>
      <x:c r="B10416" s="33"/>
      <x:c r="C10416" s="33"/>
      <x:c r="D10416" s="32"/>
      <x:c r="E10416" s="33"/>
      <x:c r="F10416" s="60"/>
      <x:c r="G10416" s="62"/>
      <x:c r="H10416" s="61"/>
      <x:c r="I10416" s="66"/>
    </x:row>
    <x:row r="10417" spans="1:9" x14ac:dyDescent="0.25">
      <x:c r="A10417" s="33"/>
      <x:c r="B10417" s="33"/>
      <x:c r="C10417" s="33"/>
      <x:c r="D10417" s="32"/>
      <x:c r="E10417" s="33"/>
      <x:c r="F10417" s="60"/>
      <x:c r="G10417" s="62"/>
      <x:c r="H10417" s="61"/>
      <x:c r="I10417" s="66"/>
    </x:row>
    <x:row r="10418" spans="1:9" x14ac:dyDescent="0.25">
      <x:c r="A10418" s="33"/>
      <x:c r="B10418" s="33"/>
      <x:c r="C10418" s="33"/>
      <x:c r="D10418" s="32"/>
      <x:c r="E10418" s="33"/>
      <x:c r="F10418" s="60"/>
      <x:c r="G10418" s="62"/>
      <x:c r="H10418" s="61"/>
      <x:c r="I10418" s="66"/>
    </x:row>
    <x:row r="10419" spans="1:9" x14ac:dyDescent="0.25">
      <x:c r="A10419" s="33"/>
      <x:c r="B10419" s="33"/>
      <x:c r="C10419" s="33"/>
      <x:c r="D10419" s="32"/>
      <x:c r="E10419" s="33"/>
      <x:c r="F10419" s="60"/>
      <x:c r="G10419" s="62"/>
      <x:c r="H10419" s="61"/>
      <x:c r="I10419" s="66"/>
    </x:row>
    <x:row r="10420" spans="1:9" x14ac:dyDescent="0.25">
      <x:c r="A10420" s="33"/>
      <x:c r="B10420" s="33"/>
      <x:c r="C10420" s="33"/>
      <x:c r="D10420" s="32"/>
      <x:c r="E10420" s="33"/>
      <x:c r="F10420" s="60"/>
      <x:c r="G10420" s="62"/>
      <x:c r="H10420" s="61"/>
      <x:c r="I10420" s="66"/>
    </x:row>
    <x:row r="10421" spans="1:9" x14ac:dyDescent="0.25">
      <x:c r="A10421" s="33"/>
      <x:c r="B10421" s="33"/>
      <x:c r="C10421" s="33"/>
      <x:c r="D10421" s="32"/>
      <x:c r="E10421" s="33"/>
      <x:c r="F10421" s="60"/>
      <x:c r="G10421" s="62"/>
      <x:c r="H10421" s="61"/>
      <x:c r="I10421" s="66"/>
    </x:row>
    <x:row r="10422" spans="1:9" x14ac:dyDescent="0.25">
      <x:c r="A10422" s="33"/>
      <x:c r="B10422" s="33"/>
      <x:c r="C10422" s="33"/>
      <x:c r="D10422" s="32"/>
      <x:c r="E10422" s="33"/>
      <x:c r="F10422" s="60"/>
      <x:c r="G10422" s="62"/>
      <x:c r="H10422" s="61"/>
      <x:c r="I10422" s="66"/>
    </x:row>
    <x:row r="10423" spans="1:9" x14ac:dyDescent="0.25">
      <x:c r="A10423" s="33"/>
      <x:c r="B10423" s="33"/>
      <x:c r="C10423" s="33"/>
      <x:c r="D10423" s="32"/>
      <x:c r="E10423" s="33"/>
      <x:c r="F10423" s="60"/>
      <x:c r="G10423" s="62"/>
      <x:c r="H10423" s="61"/>
      <x:c r="I10423" s="66"/>
    </x:row>
    <x:row r="10424" spans="1:9" x14ac:dyDescent="0.25">
      <x:c r="A10424" s="33"/>
      <x:c r="B10424" s="33"/>
      <x:c r="C10424" s="33"/>
      <x:c r="D10424" s="32"/>
      <x:c r="E10424" s="33"/>
      <x:c r="F10424" s="60"/>
      <x:c r="G10424" s="62"/>
      <x:c r="H10424" s="61"/>
      <x:c r="I10424" s="66"/>
    </x:row>
    <x:row r="10425" spans="1:9" x14ac:dyDescent="0.25">
      <x:c r="A10425" s="33"/>
      <x:c r="B10425" s="33"/>
      <x:c r="C10425" s="33"/>
      <x:c r="D10425" s="32"/>
      <x:c r="E10425" s="33"/>
      <x:c r="F10425" s="60"/>
      <x:c r="G10425" s="62"/>
      <x:c r="H10425" s="61"/>
      <x:c r="I10425" s="66"/>
    </x:row>
    <x:row r="10426" spans="1:9" x14ac:dyDescent="0.25">
      <x:c r="A10426" s="33"/>
      <x:c r="B10426" s="33"/>
      <x:c r="C10426" s="33"/>
      <x:c r="D10426" s="32"/>
      <x:c r="E10426" s="33"/>
      <x:c r="F10426" s="60"/>
      <x:c r="G10426" s="62"/>
      <x:c r="H10426" s="61"/>
      <x:c r="I10426" s="66"/>
    </x:row>
    <x:row r="10427" spans="1:9" x14ac:dyDescent="0.25">
      <x:c r="A10427" s="33"/>
      <x:c r="B10427" s="33"/>
      <x:c r="C10427" s="33"/>
      <x:c r="D10427" s="32"/>
      <x:c r="E10427" s="33"/>
      <x:c r="F10427" s="60"/>
      <x:c r="G10427" s="62"/>
      <x:c r="H10427" s="61"/>
      <x:c r="I10427" s="66"/>
    </x:row>
    <x:row r="10428" spans="1:9" x14ac:dyDescent="0.25">
      <x:c r="A10428" s="33"/>
      <x:c r="B10428" s="33"/>
      <x:c r="C10428" s="33"/>
      <x:c r="D10428" s="32"/>
      <x:c r="E10428" s="33"/>
      <x:c r="F10428" s="60"/>
      <x:c r="G10428" s="62"/>
      <x:c r="H10428" s="61"/>
      <x:c r="I10428" s="66"/>
    </x:row>
    <x:row r="10429" spans="1:9" x14ac:dyDescent="0.25">
      <x:c r="A10429" s="33"/>
      <x:c r="B10429" s="33"/>
      <x:c r="C10429" s="33"/>
      <x:c r="D10429" s="32"/>
      <x:c r="E10429" s="33"/>
      <x:c r="F10429" s="60"/>
      <x:c r="G10429" s="62"/>
      <x:c r="H10429" s="61"/>
      <x:c r="I10429" s="66"/>
    </x:row>
    <x:row r="10430" spans="1:9" x14ac:dyDescent="0.25">
      <x:c r="A10430" s="33"/>
      <x:c r="B10430" s="33"/>
      <x:c r="C10430" s="33"/>
      <x:c r="D10430" s="32"/>
      <x:c r="E10430" s="33"/>
      <x:c r="F10430" s="60"/>
      <x:c r="G10430" s="62"/>
      <x:c r="H10430" s="61"/>
      <x:c r="I10430" s="66"/>
    </x:row>
    <x:row r="10431" spans="1:9" x14ac:dyDescent="0.25">
      <x:c r="A10431" s="33"/>
      <x:c r="B10431" s="33"/>
      <x:c r="C10431" s="33"/>
      <x:c r="D10431" s="32"/>
      <x:c r="E10431" s="33"/>
      <x:c r="F10431" s="60"/>
      <x:c r="G10431" s="62"/>
      <x:c r="H10431" s="61"/>
      <x:c r="I10431" s="66"/>
    </x:row>
    <x:row r="10432" spans="1:9" x14ac:dyDescent="0.25">
      <x:c r="A10432" s="33"/>
      <x:c r="B10432" s="33"/>
      <x:c r="C10432" s="33"/>
      <x:c r="D10432" s="32"/>
      <x:c r="E10432" s="33"/>
      <x:c r="F10432" s="60"/>
      <x:c r="G10432" s="62"/>
      <x:c r="H10432" s="61"/>
      <x:c r="I10432" s="66"/>
    </x:row>
    <x:row r="10433" spans="1:9" x14ac:dyDescent="0.25">
      <x:c r="A10433" s="33"/>
      <x:c r="B10433" s="33"/>
      <x:c r="C10433" s="33"/>
      <x:c r="D10433" s="32"/>
      <x:c r="E10433" s="33"/>
      <x:c r="F10433" s="60"/>
      <x:c r="G10433" s="62"/>
      <x:c r="H10433" s="61"/>
      <x:c r="I10433" s="66"/>
    </x:row>
    <x:row r="10434" spans="1:9" x14ac:dyDescent="0.25">
      <x:c r="A10434" s="33"/>
      <x:c r="B10434" s="33"/>
      <x:c r="C10434" s="33"/>
      <x:c r="D10434" s="32"/>
      <x:c r="E10434" s="33"/>
      <x:c r="F10434" s="60"/>
      <x:c r="G10434" s="62"/>
      <x:c r="H10434" s="61"/>
      <x:c r="I10434" s="66"/>
    </x:row>
    <x:row r="10435" spans="1:9" x14ac:dyDescent="0.25">
      <x:c r="A10435" s="33"/>
      <x:c r="B10435" s="33"/>
      <x:c r="C10435" s="33"/>
      <x:c r="D10435" s="32"/>
      <x:c r="E10435" s="33"/>
      <x:c r="F10435" s="60"/>
      <x:c r="G10435" s="62"/>
      <x:c r="H10435" s="61"/>
      <x:c r="I10435" s="66"/>
    </x:row>
    <x:row r="10436" spans="1:9" x14ac:dyDescent="0.25">
      <x:c r="A10436" s="33"/>
      <x:c r="B10436" s="33"/>
      <x:c r="C10436" s="33"/>
      <x:c r="D10436" s="32"/>
      <x:c r="E10436" s="33"/>
      <x:c r="F10436" s="60"/>
      <x:c r="G10436" s="62"/>
      <x:c r="H10436" s="61"/>
      <x:c r="I10436" s="66"/>
    </x:row>
    <x:row r="10437" spans="1:9" x14ac:dyDescent="0.25">
      <x:c r="A10437" s="33"/>
      <x:c r="B10437" s="33"/>
      <x:c r="C10437" s="33"/>
      <x:c r="D10437" s="32"/>
      <x:c r="E10437" s="33"/>
      <x:c r="F10437" s="60"/>
      <x:c r="G10437" s="62"/>
      <x:c r="H10437" s="61"/>
      <x:c r="I10437" s="66"/>
    </x:row>
    <x:row r="10438" spans="1:9" x14ac:dyDescent="0.25">
      <x:c r="A10438" s="33"/>
      <x:c r="B10438" s="33"/>
      <x:c r="C10438" s="33"/>
      <x:c r="D10438" s="32"/>
      <x:c r="E10438" s="33"/>
      <x:c r="F10438" s="60"/>
      <x:c r="G10438" s="62"/>
      <x:c r="H10438" s="61"/>
      <x:c r="I10438" s="66"/>
    </x:row>
    <x:row r="10439" spans="1:9" x14ac:dyDescent="0.25">
      <x:c r="A10439" s="33"/>
      <x:c r="B10439" s="33"/>
      <x:c r="C10439" s="33"/>
      <x:c r="D10439" s="32"/>
      <x:c r="E10439" s="33"/>
      <x:c r="F10439" s="60"/>
      <x:c r="G10439" s="62"/>
      <x:c r="H10439" s="61"/>
      <x:c r="I10439" s="66"/>
    </x:row>
    <x:row r="10440" spans="1:9" x14ac:dyDescent="0.25">
      <x:c r="A10440" s="33"/>
      <x:c r="B10440" s="33"/>
      <x:c r="C10440" s="33"/>
      <x:c r="D10440" s="32"/>
      <x:c r="E10440" s="33"/>
      <x:c r="F10440" s="60"/>
      <x:c r="G10440" s="62"/>
      <x:c r="H10440" s="61"/>
      <x:c r="I10440" s="66"/>
    </x:row>
    <x:row r="10441" spans="1:9" x14ac:dyDescent="0.25">
      <x:c r="A10441" s="33"/>
      <x:c r="B10441" s="33"/>
      <x:c r="C10441" s="33"/>
      <x:c r="D10441" s="32"/>
      <x:c r="E10441" s="33"/>
      <x:c r="F10441" s="60"/>
      <x:c r="G10441" s="62"/>
      <x:c r="H10441" s="61"/>
      <x:c r="I10441" s="66"/>
    </x:row>
    <x:row r="10442" spans="1:9" x14ac:dyDescent="0.25">
      <x:c r="A10442" s="33"/>
      <x:c r="B10442" s="33"/>
      <x:c r="C10442" s="33"/>
      <x:c r="D10442" s="32"/>
      <x:c r="E10442" s="33"/>
      <x:c r="F10442" s="60"/>
      <x:c r="G10442" s="62"/>
      <x:c r="H10442" s="61"/>
      <x:c r="I10442" s="66"/>
    </x:row>
    <x:row r="10443" spans="1:9" x14ac:dyDescent="0.25">
      <x:c r="A10443" s="33"/>
      <x:c r="B10443" s="33"/>
      <x:c r="C10443" s="33"/>
      <x:c r="D10443" s="32"/>
      <x:c r="E10443" s="33"/>
      <x:c r="F10443" s="60"/>
      <x:c r="G10443" s="62"/>
      <x:c r="H10443" s="61"/>
      <x:c r="I10443" s="66"/>
    </x:row>
    <x:row r="10444" spans="1:9" x14ac:dyDescent="0.25">
      <x:c r="A10444" s="33"/>
      <x:c r="B10444" s="33"/>
      <x:c r="C10444" s="33"/>
      <x:c r="D10444" s="32"/>
      <x:c r="E10444" s="33"/>
      <x:c r="F10444" s="60"/>
      <x:c r="G10444" s="62"/>
      <x:c r="H10444" s="61"/>
      <x:c r="I10444" s="66"/>
    </x:row>
    <x:row r="10445" spans="1:9" x14ac:dyDescent="0.25">
      <x:c r="A10445" s="33"/>
      <x:c r="B10445" s="33"/>
      <x:c r="C10445" s="33"/>
      <x:c r="D10445" s="32"/>
      <x:c r="E10445" s="33"/>
      <x:c r="F10445" s="60"/>
      <x:c r="G10445" s="62"/>
      <x:c r="H10445" s="61"/>
      <x:c r="I10445" s="66"/>
    </x:row>
    <x:row r="10446" spans="1:9" x14ac:dyDescent="0.25">
      <x:c r="A10446" s="33"/>
      <x:c r="B10446" s="33"/>
      <x:c r="C10446" s="33"/>
      <x:c r="D10446" s="32"/>
      <x:c r="E10446" s="33"/>
      <x:c r="F10446" s="60"/>
      <x:c r="G10446" s="62"/>
      <x:c r="H10446" s="61"/>
      <x:c r="I10446" s="66"/>
    </x:row>
    <x:row r="10447" spans="1:9" x14ac:dyDescent="0.25">
      <x:c r="A10447" s="33"/>
      <x:c r="B10447" s="33"/>
      <x:c r="C10447" s="33"/>
      <x:c r="D10447" s="32"/>
      <x:c r="E10447" s="33"/>
      <x:c r="F10447" s="60"/>
      <x:c r="G10447" s="62"/>
      <x:c r="H10447" s="61"/>
      <x:c r="I10447" s="66"/>
    </x:row>
    <x:row r="10448" spans="1:9" x14ac:dyDescent="0.25">
      <x:c r="A10448" s="33"/>
      <x:c r="B10448" s="33"/>
      <x:c r="C10448" s="33"/>
      <x:c r="D10448" s="32"/>
      <x:c r="E10448" s="33"/>
      <x:c r="F10448" s="60"/>
      <x:c r="G10448" s="62"/>
      <x:c r="H10448" s="61"/>
      <x:c r="I10448" s="66"/>
    </x:row>
    <x:row r="10449" spans="1:9" x14ac:dyDescent="0.25">
      <x:c r="A10449" s="33"/>
      <x:c r="B10449" s="33"/>
      <x:c r="C10449" s="33"/>
      <x:c r="D10449" s="32"/>
      <x:c r="E10449" s="33"/>
      <x:c r="F10449" s="60"/>
      <x:c r="G10449" s="62"/>
      <x:c r="H10449" s="61"/>
      <x:c r="I10449" s="66"/>
    </x:row>
    <x:row r="10450" spans="1:9" x14ac:dyDescent="0.25">
      <x:c r="A10450" s="33"/>
      <x:c r="B10450" s="33"/>
      <x:c r="C10450" s="33"/>
      <x:c r="D10450" s="32"/>
      <x:c r="E10450" s="33"/>
      <x:c r="F10450" s="60"/>
      <x:c r="G10450" s="62"/>
      <x:c r="H10450" s="61"/>
      <x:c r="I10450" s="66"/>
    </x:row>
    <x:row r="10451" spans="1:9" x14ac:dyDescent="0.25">
      <x:c r="A10451" s="33"/>
      <x:c r="B10451" s="33"/>
      <x:c r="C10451" s="33"/>
      <x:c r="D10451" s="32"/>
      <x:c r="E10451" s="33"/>
      <x:c r="F10451" s="60"/>
      <x:c r="G10451" s="62"/>
      <x:c r="H10451" s="61"/>
      <x:c r="I10451" s="66"/>
    </x:row>
    <x:row r="10452" spans="1:9" x14ac:dyDescent="0.25">
      <x:c r="A10452" s="33"/>
      <x:c r="B10452" s="33"/>
      <x:c r="C10452" s="33"/>
      <x:c r="D10452" s="32"/>
      <x:c r="E10452" s="33"/>
      <x:c r="F10452" s="60"/>
      <x:c r="G10452" s="62"/>
      <x:c r="H10452" s="61"/>
      <x:c r="I10452" s="66"/>
    </x:row>
    <x:row r="10453" spans="1:9" x14ac:dyDescent="0.25">
      <x:c r="A10453" s="33"/>
      <x:c r="B10453" s="33"/>
      <x:c r="C10453" s="33"/>
      <x:c r="D10453" s="32"/>
      <x:c r="E10453" s="33"/>
      <x:c r="F10453" s="60"/>
      <x:c r="G10453" s="62"/>
      <x:c r="H10453" s="61"/>
      <x:c r="I10453" s="66"/>
    </x:row>
    <x:row r="10454" spans="1:9" x14ac:dyDescent="0.25">
      <x:c r="A10454" s="33"/>
      <x:c r="B10454" s="33"/>
      <x:c r="C10454" s="33"/>
      <x:c r="D10454" s="32"/>
      <x:c r="E10454" s="33"/>
      <x:c r="F10454" s="60"/>
      <x:c r="G10454" s="62"/>
      <x:c r="H10454" s="61"/>
      <x:c r="I10454" s="66"/>
    </x:row>
    <x:row r="10455" spans="1:9" x14ac:dyDescent="0.25">
      <x:c r="A10455" s="33"/>
      <x:c r="B10455" s="33"/>
      <x:c r="C10455" s="33"/>
      <x:c r="D10455" s="32"/>
      <x:c r="E10455" s="33"/>
      <x:c r="F10455" s="60"/>
      <x:c r="G10455" s="62"/>
      <x:c r="H10455" s="61"/>
      <x:c r="I10455" s="66"/>
    </x:row>
    <x:row r="10456" spans="1:9" x14ac:dyDescent="0.25">
      <x:c r="A10456" s="33"/>
      <x:c r="B10456" s="33"/>
      <x:c r="C10456" s="33"/>
      <x:c r="D10456" s="32"/>
      <x:c r="E10456" s="33"/>
      <x:c r="F10456" s="60"/>
      <x:c r="G10456" s="62"/>
      <x:c r="H10456" s="61"/>
      <x:c r="I10456" s="66"/>
    </x:row>
    <x:row r="10457" spans="1:9" x14ac:dyDescent="0.25">
      <x:c r="A10457" s="33"/>
      <x:c r="B10457" s="33"/>
      <x:c r="C10457" s="33"/>
      <x:c r="D10457" s="32"/>
      <x:c r="E10457" s="33"/>
      <x:c r="F10457" s="60"/>
      <x:c r="G10457" s="62"/>
      <x:c r="H10457" s="61"/>
      <x:c r="I10457" s="66"/>
    </x:row>
    <x:row r="10458" spans="1:9" x14ac:dyDescent="0.25">
      <x:c r="A10458" s="33"/>
      <x:c r="B10458" s="33"/>
      <x:c r="C10458" s="33"/>
      <x:c r="D10458" s="32"/>
      <x:c r="E10458" s="33"/>
      <x:c r="F10458" s="60"/>
      <x:c r="G10458" s="62"/>
      <x:c r="H10458" s="61"/>
      <x:c r="I10458" s="66"/>
    </x:row>
    <x:row r="10459" spans="1:9" x14ac:dyDescent="0.25">
      <x:c r="A10459" s="33"/>
      <x:c r="B10459" s="33"/>
      <x:c r="C10459" s="33"/>
      <x:c r="D10459" s="32"/>
      <x:c r="E10459" s="33"/>
      <x:c r="F10459" s="60"/>
      <x:c r="G10459" s="62"/>
      <x:c r="H10459" s="61"/>
      <x:c r="I10459" s="66"/>
    </x:row>
    <x:row r="10460" spans="1:9" x14ac:dyDescent="0.25">
      <x:c r="A10460" s="33"/>
      <x:c r="B10460" s="33"/>
      <x:c r="C10460" s="33"/>
      <x:c r="D10460" s="32"/>
      <x:c r="E10460" s="33"/>
      <x:c r="F10460" s="60"/>
      <x:c r="G10460" s="62"/>
      <x:c r="H10460" s="61"/>
      <x:c r="I10460" s="66"/>
    </x:row>
    <x:row r="10461" spans="1:9" x14ac:dyDescent="0.25">
      <x:c r="A10461" s="33"/>
      <x:c r="B10461" s="33"/>
      <x:c r="C10461" s="33"/>
      <x:c r="D10461" s="32"/>
      <x:c r="E10461" s="33"/>
      <x:c r="F10461" s="60"/>
      <x:c r="G10461" s="62"/>
      <x:c r="H10461" s="61"/>
      <x:c r="I10461" s="66"/>
    </x:row>
    <x:row r="10462" spans="1:9" x14ac:dyDescent="0.25">
      <x:c r="A10462" s="33"/>
      <x:c r="B10462" s="33"/>
      <x:c r="C10462" s="33"/>
      <x:c r="D10462" s="32"/>
      <x:c r="E10462" s="33"/>
      <x:c r="F10462" s="60"/>
      <x:c r="G10462" s="62"/>
      <x:c r="H10462" s="61"/>
      <x:c r="I10462" s="66"/>
    </x:row>
    <x:row r="10463" spans="1:9" x14ac:dyDescent="0.25">
      <x:c r="A10463" s="33"/>
      <x:c r="B10463" s="33"/>
      <x:c r="C10463" s="33"/>
      <x:c r="D10463" s="32"/>
      <x:c r="E10463" s="33"/>
      <x:c r="F10463" s="60"/>
      <x:c r="G10463" s="62"/>
      <x:c r="H10463" s="61"/>
      <x:c r="I10463" s="66"/>
    </x:row>
    <x:row r="10464" spans="1:9" x14ac:dyDescent="0.25">
      <x:c r="A10464" s="33"/>
      <x:c r="B10464" s="33"/>
      <x:c r="C10464" s="33"/>
      <x:c r="D10464" s="32"/>
      <x:c r="E10464" s="33"/>
      <x:c r="F10464" s="60"/>
      <x:c r="G10464" s="62"/>
      <x:c r="H10464" s="61"/>
      <x:c r="I10464" s="66"/>
    </x:row>
    <x:row r="10465" spans="1:9" x14ac:dyDescent="0.25">
      <x:c r="A10465" s="33"/>
      <x:c r="B10465" s="33"/>
      <x:c r="C10465" s="33"/>
      <x:c r="D10465" s="32"/>
      <x:c r="E10465" s="33"/>
      <x:c r="F10465" s="60"/>
      <x:c r="G10465" s="62"/>
      <x:c r="H10465" s="61"/>
      <x:c r="I10465" s="66"/>
    </x:row>
    <x:row r="10466" spans="1:9" x14ac:dyDescent="0.25">
      <x:c r="A10466" s="33"/>
      <x:c r="B10466" s="33"/>
      <x:c r="C10466" s="33"/>
      <x:c r="D10466" s="32"/>
      <x:c r="E10466" s="33"/>
      <x:c r="F10466" s="60"/>
      <x:c r="G10466" s="62"/>
      <x:c r="H10466" s="61"/>
      <x:c r="I10466" s="66"/>
    </x:row>
    <x:row r="10467" spans="1:9" x14ac:dyDescent="0.25">
      <x:c r="A10467" s="33"/>
      <x:c r="B10467" s="33"/>
      <x:c r="C10467" s="33"/>
      <x:c r="D10467" s="32"/>
      <x:c r="E10467" s="33"/>
      <x:c r="F10467" s="60"/>
      <x:c r="G10467" s="62"/>
      <x:c r="H10467" s="61"/>
      <x:c r="I10467" s="66"/>
    </x:row>
    <x:row r="10468" spans="1:9" x14ac:dyDescent="0.25">
      <x:c r="A10468" s="33"/>
      <x:c r="B10468" s="33"/>
      <x:c r="C10468" s="33"/>
      <x:c r="D10468" s="32"/>
      <x:c r="E10468" s="33"/>
      <x:c r="F10468" s="60"/>
      <x:c r="G10468" s="62"/>
      <x:c r="H10468" s="61"/>
      <x:c r="I10468" s="66"/>
    </x:row>
    <x:row r="10469" spans="1:9" x14ac:dyDescent="0.25">
      <x:c r="A10469" s="33"/>
      <x:c r="B10469" s="33"/>
      <x:c r="C10469" s="33"/>
      <x:c r="D10469" s="32"/>
      <x:c r="E10469" s="33"/>
      <x:c r="F10469" s="60"/>
      <x:c r="G10469" s="62"/>
      <x:c r="H10469" s="61"/>
      <x:c r="I10469" s="66"/>
    </x:row>
    <x:row r="10470" spans="1:9" x14ac:dyDescent="0.25">
      <x:c r="A10470" s="33"/>
      <x:c r="B10470" s="33"/>
      <x:c r="C10470" s="33"/>
      <x:c r="D10470" s="32"/>
      <x:c r="E10470" s="33"/>
      <x:c r="F10470" s="60"/>
      <x:c r="G10470" s="62"/>
      <x:c r="H10470" s="61"/>
      <x:c r="I10470" s="66"/>
    </x:row>
    <x:row r="10471" spans="1:9" x14ac:dyDescent="0.25">
      <x:c r="A10471" s="33"/>
      <x:c r="B10471" s="33"/>
      <x:c r="C10471" s="33"/>
      <x:c r="D10471" s="32"/>
      <x:c r="E10471" s="33"/>
      <x:c r="F10471" s="60"/>
      <x:c r="G10471" s="62"/>
      <x:c r="H10471" s="61"/>
      <x:c r="I10471" s="66"/>
    </x:row>
    <x:row r="10472" spans="1:9" x14ac:dyDescent="0.25">
      <x:c r="A10472" s="33"/>
      <x:c r="B10472" s="33"/>
      <x:c r="C10472" s="33"/>
      <x:c r="D10472" s="32"/>
      <x:c r="E10472" s="33"/>
      <x:c r="F10472" s="60"/>
      <x:c r="G10472" s="62"/>
      <x:c r="H10472" s="61"/>
      <x:c r="I10472" s="66"/>
    </x:row>
    <x:row r="10473" spans="1:9" x14ac:dyDescent="0.25">
      <x:c r="A10473" s="33"/>
      <x:c r="B10473" s="33"/>
      <x:c r="C10473" s="33"/>
      <x:c r="D10473" s="32"/>
      <x:c r="E10473" s="33"/>
      <x:c r="F10473" s="60"/>
      <x:c r="G10473" s="62"/>
      <x:c r="H10473" s="61"/>
      <x:c r="I10473" s="66"/>
    </x:row>
    <x:row r="10474" spans="1:9" x14ac:dyDescent="0.25">
      <x:c r="A10474" s="33"/>
      <x:c r="B10474" s="33"/>
      <x:c r="C10474" s="33"/>
      <x:c r="D10474" s="32"/>
      <x:c r="E10474" s="33"/>
      <x:c r="F10474" s="60"/>
      <x:c r="G10474" s="62"/>
      <x:c r="H10474" s="61"/>
      <x:c r="I10474" s="66"/>
    </x:row>
    <x:row r="10475" spans="1:9" x14ac:dyDescent="0.25">
      <x:c r="A10475" s="33"/>
      <x:c r="B10475" s="33"/>
      <x:c r="C10475" s="33"/>
      <x:c r="D10475" s="32"/>
      <x:c r="E10475" s="33"/>
      <x:c r="F10475" s="60"/>
      <x:c r="G10475" s="62"/>
      <x:c r="H10475" s="61"/>
      <x:c r="I10475" s="66"/>
    </x:row>
    <x:row r="10476" spans="1:9" x14ac:dyDescent="0.25">
      <x:c r="A10476" s="33"/>
      <x:c r="B10476" s="33"/>
      <x:c r="C10476" s="33"/>
      <x:c r="D10476" s="32"/>
      <x:c r="E10476" s="33"/>
      <x:c r="F10476" s="60"/>
      <x:c r="G10476" s="62"/>
      <x:c r="H10476" s="61"/>
      <x:c r="I10476" s="66"/>
    </x:row>
    <x:row r="10477" spans="1:9" x14ac:dyDescent="0.25">
      <x:c r="A10477" s="33"/>
      <x:c r="B10477" s="33"/>
      <x:c r="C10477" s="33"/>
      <x:c r="D10477" s="32"/>
      <x:c r="E10477" s="33"/>
      <x:c r="F10477" s="60"/>
      <x:c r="G10477" s="62"/>
      <x:c r="H10477" s="61"/>
      <x:c r="I10477" s="66"/>
    </x:row>
    <x:row r="10478" spans="1:9" x14ac:dyDescent="0.25">
      <x:c r="A10478" s="33"/>
      <x:c r="B10478" s="33"/>
      <x:c r="C10478" s="33"/>
      <x:c r="D10478" s="32"/>
      <x:c r="E10478" s="33"/>
      <x:c r="F10478" s="60"/>
      <x:c r="G10478" s="62"/>
      <x:c r="H10478" s="61"/>
      <x:c r="I10478" s="66"/>
    </x:row>
    <x:row r="10479" spans="1:9" x14ac:dyDescent="0.25">
      <x:c r="A10479" s="33"/>
      <x:c r="B10479" s="33"/>
      <x:c r="C10479" s="33"/>
      <x:c r="D10479" s="32"/>
      <x:c r="E10479" s="33"/>
      <x:c r="F10479" s="60"/>
      <x:c r="G10479" s="62"/>
      <x:c r="H10479" s="61"/>
      <x:c r="I10479" s="66"/>
    </x:row>
    <x:row r="10480" spans="1:9" x14ac:dyDescent="0.25">
      <x:c r="A10480" s="33"/>
      <x:c r="B10480" s="33"/>
      <x:c r="C10480" s="33"/>
      <x:c r="D10480" s="32"/>
      <x:c r="E10480" s="33"/>
      <x:c r="F10480" s="60"/>
      <x:c r="G10480" s="62"/>
      <x:c r="H10480" s="61"/>
      <x:c r="I10480" s="66"/>
    </x:row>
    <x:row r="10481" spans="1:9" x14ac:dyDescent="0.25">
      <x:c r="A10481" s="33"/>
      <x:c r="B10481" s="33"/>
      <x:c r="C10481" s="33"/>
      <x:c r="D10481" s="32"/>
      <x:c r="E10481" s="33"/>
      <x:c r="F10481" s="60"/>
      <x:c r="G10481" s="62"/>
      <x:c r="H10481" s="61"/>
      <x:c r="I10481" s="66"/>
    </x:row>
    <x:row r="10482" spans="1:9" x14ac:dyDescent="0.25">
      <x:c r="A10482" s="33"/>
      <x:c r="B10482" s="33"/>
      <x:c r="C10482" s="33"/>
      <x:c r="D10482" s="32"/>
      <x:c r="E10482" s="33"/>
      <x:c r="F10482" s="60"/>
      <x:c r="G10482" s="62"/>
      <x:c r="H10482" s="61"/>
      <x:c r="I10482" s="66"/>
    </x:row>
    <x:row r="10483" spans="1:9" x14ac:dyDescent="0.25">
      <x:c r="A10483" s="33"/>
      <x:c r="B10483" s="33"/>
      <x:c r="C10483" s="33"/>
      <x:c r="D10483" s="32"/>
      <x:c r="E10483" s="33"/>
      <x:c r="F10483" s="60"/>
      <x:c r="G10483" s="62"/>
      <x:c r="H10483" s="61"/>
      <x:c r="I10483" s="66"/>
    </x:row>
    <x:row r="10484" spans="1:9" x14ac:dyDescent="0.25">
      <x:c r="A10484" s="33"/>
      <x:c r="B10484" s="33"/>
      <x:c r="C10484" s="33"/>
      <x:c r="D10484" s="32"/>
      <x:c r="E10484" s="33"/>
      <x:c r="F10484" s="60"/>
      <x:c r="G10484" s="62"/>
      <x:c r="H10484" s="61"/>
      <x:c r="I10484" s="66"/>
    </x:row>
    <x:row r="10485" spans="1:9" x14ac:dyDescent="0.25">
      <x:c r="A10485" s="33"/>
      <x:c r="B10485" s="33"/>
      <x:c r="C10485" s="33"/>
      <x:c r="D10485" s="32"/>
      <x:c r="E10485" s="33"/>
      <x:c r="F10485" s="60"/>
      <x:c r="G10485" s="62"/>
      <x:c r="H10485" s="61"/>
      <x:c r="I10485" s="66"/>
    </x:row>
    <x:row r="10486" spans="1:9" x14ac:dyDescent="0.25">
      <x:c r="A10486" s="33"/>
      <x:c r="B10486" s="33"/>
      <x:c r="C10486" s="33"/>
      <x:c r="D10486" s="32"/>
      <x:c r="E10486" s="33"/>
      <x:c r="F10486" s="60"/>
      <x:c r="G10486" s="62"/>
      <x:c r="H10486" s="61"/>
      <x:c r="I10486" s="66"/>
    </x:row>
    <x:row r="10487" spans="1:9" x14ac:dyDescent="0.25">
      <x:c r="A10487" s="33"/>
      <x:c r="B10487" s="33"/>
      <x:c r="C10487" s="33"/>
      <x:c r="D10487" s="32"/>
      <x:c r="E10487" s="33"/>
      <x:c r="F10487" s="60"/>
      <x:c r="G10487" s="62"/>
      <x:c r="H10487" s="61"/>
      <x:c r="I10487" s="66"/>
    </x:row>
    <x:row r="10488" spans="1:9" x14ac:dyDescent="0.25">
      <x:c r="A10488" s="33"/>
      <x:c r="B10488" s="33"/>
      <x:c r="C10488" s="33"/>
      <x:c r="D10488" s="32"/>
      <x:c r="E10488" s="33"/>
      <x:c r="F10488" s="60"/>
      <x:c r="G10488" s="62"/>
      <x:c r="H10488" s="61"/>
      <x:c r="I10488" s="66"/>
    </x:row>
    <x:row r="10489" spans="1:9" x14ac:dyDescent="0.25">
      <x:c r="A10489" s="33"/>
      <x:c r="B10489" s="33"/>
      <x:c r="C10489" s="33"/>
      <x:c r="D10489" s="32"/>
      <x:c r="E10489" s="33"/>
      <x:c r="F10489" s="60"/>
      <x:c r="G10489" s="62"/>
      <x:c r="H10489" s="61"/>
      <x:c r="I10489" s="66"/>
    </x:row>
    <x:row r="10490" spans="1:9" x14ac:dyDescent="0.25">
      <x:c r="A10490" s="33"/>
      <x:c r="B10490" s="33"/>
      <x:c r="C10490" s="33"/>
      <x:c r="D10490" s="32"/>
      <x:c r="E10490" s="33"/>
      <x:c r="F10490" s="60"/>
      <x:c r="G10490" s="62"/>
      <x:c r="H10490" s="61"/>
      <x:c r="I10490" s="66"/>
    </x:row>
    <x:row r="10491" spans="1:9" x14ac:dyDescent="0.25">
      <x:c r="A10491" s="33"/>
      <x:c r="B10491" s="33"/>
      <x:c r="C10491" s="33"/>
      <x:c r="D10491" s="32"/>
      <x:c r="E10491" s="33"/>
      <x:c r="F10491" s="60"/>
      <x:c r="G10491" s="62"/>
      <x:c r="H10491" s="61"/>
      <x:c r="I10491" s="66"/>
    </x:row>
    <x:row r="10492" spans="1:9" x14ac:dyDescent="0.25">
      <x:c r="A10492" s="33"/>
      <x:c r="B10492" s="33"/>
      <x:c r="C10492" s="33"/>
      <x:c r="D10492" s="32"/>
      <x:c r="E10492" s="33"/>
      <x:c r="F10492" s="60"/>
      <x:c r="G10492" s="62"/>
      <x:c r="H10492" s="61"/>
      <x:c r="I10492" s="66"/>
    </x:row>
    <x:row r="10493" spans="1:9" x14ac:dyDescent="0.25">
      <x:c r="A10493" s="33"/>
      <x:c r="B10493" s="33"/>
      <x:c r="C10493" s="33"/>
      <x:c r="D10493" s="32"/>
      <x:c r="E10493" s="33"/>
      <x:c r="F10493" s="60"/>
      <x:c r="G10493" s="62"/>
      <x:c r="H10493" s="61"/>
      <x:c r="I10493" s="66"/>
    </x:row>
    <x:row r="10494" spans="1:9" x14ac:dyDescent="0.25">
      <x:c r="A10494" s="33"/>
      <x:c r="B10494" s="33"/>
      <x:c r="C10494" s="33"/>
      <x:c r="D10494" s="32"/>
      <x:c r="E10494" s="33"/>
      <x:c r="F10494" s="60"/>
      <x:c r="G10494" s="62"/>
      <x:c r="H10494" s="61"/>
      <x:c r="I10494" s="66"/>
    </x:row>
    <x:row r="10495" spans="1:9" x14ac:dyDescent="0.25">
      <x:c r="A10495" s="33"/>
      <x:c r="B10495" s="33"/>
      <x:c r="C10495" s="33"/>
      <x:c r="D10495" s="32"/>
      <x:c r="E10495" s="33"/>
      <x:c r="F10495" s="60"/>
      <x:c r="G10495" s="62"/>
      <x:c r="H10495" s="61"/>
      <x:c r="I10495" s="66"/>
    </x:row>
    <x:row r="10496" spans="1:9" x14ac:dyDescent="0.25">
      <x:c r="A10496" s="33"/>
      <x:c r="B10496" s="33"/>
      <x:c r="C10496" s="33"/>
      <x:c r="D10496" s="32"/>
      <x:c r="E10496" s="33"/>
      <x:c r="F10496" s="60"/>
      <x:c r="G10496" s="62"/>
      <x:c r="H10496" s="61"/>
      <x:c r="I10496" s="66"/>
    </x:row>
    <x:row r="10497" spans="1:9" x14ac:dyDescent="0.25">
      <x:c r="A10497" s="33"/>
      <x:c r="B10497" s="33"/>
      <x:c r="C10497" s="33"/>
      <x:c r="D10497" s="32"/>
      <x:c r="E10497" s="33"/>
      <x:c r="F10497" s="60"/>
      <x:c r="G10497" s="62"/>
      <x:c r="H10497" s="61"/>
      <x:c r="I10497" s="66"/>
    </x:row>
    <x:row r="10498" spans="1:9" x14ac:dyDescent="0.25">
      <x:c r="A10498" s="33"/>
      <x:c r="B10498" s="33"/>
      <x:c r="C10498" s="33"/>
      <x:c r="D10498" s="32"/>
      <x:c r="E10498" s="33"/>
      <x:c r="F10498" s="60"/>
      <x:c r="G10498" s="62"/>
      <x:c r="H10498" s="61"/>
      <x:c r="I10498" s="66"/>
    </x:row>
    <x:row r="10499" spans="1:9" x14ac:dyDescent="0.25">
      <x:c r="A10499" s="33"/>
      <x:c r="B10499" s="33"/>
      <x:c r="C10499" s="33"/>
      <x:c r="D10499" s="32"/>
      <x:c r="E10499" s="33"/>
      <x:c r="F10499" s="60"/>
      <x:c r="G10499" s="62"/>
      <x:c r="H10499" s="61"/>
      <x:c r="I10499" s="66"/>
    </x:row>
    <x:row r="10500" spans="1:9" x14ac:dyDescent="0.25">
      <x:c r="A10500" s="33"/>
      <x:c r="B10500" s="33"/>
      <x:c r="C10500" s="33"/>
      <x:c r="D10500" s="32"/>
      <x:c r="E10500" s="33"/>
      <x:c r="F10500" s="60"/>
      <x:c r="G10500" s="62"/>
      <x:c r="H10500" s="61"/>
      <x:c r="I10500" s="66"/>
    </x:row>
    <x:row r="10501" spans="1:9" x14ac:dyDescent="0.25">
      <x:c r="A10501" s="33"/>
      <x:c r="B10501" s="33"/>
      <x:c r="C10501" s="33"/>
      <x:c r="D10501" s="32"/>
      <x:c r="E10501" s="33"/>
      <x:c r="F10501" s="60"/>
      <x:c r="G10501" s="62"/>
      <x:c r="H10501" s="61"/>
      <x:c r="I10501" s="66"/>
    </x:row>
    <x:row r="10502" spans="1:9" x14ac:dyDescent="0.25">
      <x:c r="A10502" s="33"/>
      <x:c r="B10502" s="33"/>
      <x:c r="C10502" s="33"/>
      <x:c r="D10502" s="32"/>
      <x:c r="E10502" s="33"/>
      <x:c r="F10502" s="60"/>
      <x:c r="G10502" s="62"/>
      <x:c r="H10502" s="61"/>
      <x:c r="I10502" s="66"/>
    </x:row>
    <x:row r="10503" spans="1:9" x14ac:dyDescent="0.25">
      <x:c r="A10503" s="33"/>
      <x:c r="B10503" s="33"/>
      <x:c r="C10503" s="33"/>
      <x:c r="D10503" s="32"/>
      <x:c r="E10503" s="33"/>
      <x:c r="F10503" s="60"/>
      <x:c r="G10503" s="62"/>
      <x:c r="H10503" s="61"/>
      <x:c r="I10503" s="66"/>
    </x:row>
    <x:row r="10504" spans="1:9" x14ac:dyDescent="0.25">
      <x:c r="A10504" s="33"/>
      <x:c r="B10504" s="33"/>
      <x:c r="C10504" s="33"/>
      <x:c r="D10504" s="32"/>
      <x:c r="E10504" s="33"/>
      <x:c r="F10504" s="60"/>
      <x:c r="G10504" s="62"/>
      <x:c r="H10504" s="61"/>
      <x:c r="I10504" s="66"/>
    </x:row>
    <x:row r="10505" spans="1:9" x14ac:dyDescent="0.25">
      <x:c r="A10505" s="33"/>
      <x:c r="B10505" s="33"/>
      <x:c r="C10505" s="33"/>
      <x:c r="D10505" s="32"/>
      <x:c r="E10505" s="33"/>
      <x:c r="F10505" s="60"/>
      <x:c r="G10505" s="62"/>
      <x:c r="H10505" s="61"/>
      <x:c r="I10505" s="66"/>
    </x:row>
    <x:row r="10506" spans="1:9" x14ac:dyDescent="0.25">
      <x:c r="A10506" s="33"/>
      <x:c r="B10506" s="33"/>
      <x:c r="C10506" s="33"/>
      <x:c r="D10506" s="32"/>
      <x:c r="E10506" s="33"/>
      <x:c r="F10506" s="60"/>
      <x:c r="G10506" s="62"/>
      <x:c r="H10506" s="61"/>
      <x:c r="I10506" s="66"/>
    </x:row>
    <x:row r="10507" spans="1:9" x14ac:dyDescent="0.25">
      <x:c r="A10507" s="33"/>
      <x:c r="B10507" s="33"/>
      <x:c r="C10507" s="33"/>
      <x:c r="D10507" s="32"/>
      <x:c r="E10507" s="33"/>
      <x:c r="F10507" s="60"/>
      <x:c r="G10507" s="62"/>
      <x:c r="H10507" s="61"/>
      <x:c r="I10507" s="66"/>
    </x:row>
    <x:row r="10508" spans="1:9" x14ac:dyDescent="0.25">
      <x:c r="A10508" s="33"/>
      <x:c r="B10508" s="33"/>
      <x:c r="C10508" s="33"/>
      <x:c r="D10508" s="32"/>
      <x:c r="E10508" s="33"/>
      <x:c r="F10508" s="60"/>
      <x:c r="G10508" s="62"/>
      <x:c r="H10508" s="61"/>
      <x:c r="I10508" s="66"/>
    </x:row>
    <x:row r="10509" spans="1:9" x14ac:dyDescent="0.25">
      <x:c r="A10509" s="33"/>
      <x:c r="B10509" s="33"/>
      <x:c r="C10509" s="33"/>
      <x:c r="D10509" s="32"/>
      <x:c r="E10509" s="33"/>
      <x:c r="F10509" s="60"/>
      <x:c r="G10509" s="62"/>
      <x:c r="H10509" s="61"/>
      <x:c r="I10509" s="66"/>
    </x:row>
    <x:row r="10510" spans="1:9" x14ac:dyDescent="0.25">
      <x:c r="A10510" s="33"/>
      <x:c r="B10510" s="33"/>
      <x:c r="C10510" s="33"/>
      <x:c r="D10510" s="32"/>
      <x:c r="E10510" s="33"/>
      <x:c r="F10510" s="60"/>
      <x:c r="G10510" s="62"/>
      <x:c r="H10510" s="61"/>
      <x:c r="I10510" s="66"/>
    </x:row>
    <x:row r="10511" spans="1:9" x14ac:dyDescent="0.25">
      <x:c r="A10511" s="33"/>
      <x:c r="B10511" s="33"/>
      <x:c r="C10511" s="33"/>
      <x:c r="D10511" s="32"/>
      <x:c r="E10511" s="33"/>
      <x:c r="F10511" s="60"/>
      <x:c r="G10511" s="62"/>
      <x:c r="H10511" s="61"/>
      <x:c r="I10511" s="66"/>
    </x:row>
    <x:row r="10512" spans="1:9" x14ac:dyDescent="0.25">
      <x:c r="A10512" s="33"/>
      <x:c r="B10512" s="33"/>
      <x:c r="C10512" s="33"/>
      <x:c r="D10512" s="32"/>
      <x:c r="E10512" s="33"/>
      <x:c r="F10512" s="60"/>
      <x:c r="G10512" s="62"/>
      <x:c r="H10512" s="61"/>
      <x:c r="I10512" s="66"/>
    </x:row>
    <x:row r="10513" spans="1:9" x14ac:dyDescent="0.25">
      <x:c r="A10513" s="33"/>
      <x:c r="B10513" s="33"/>
      <x:c r="C10513" s="33"/>
      <x:c r="D10513" s="32"/>
      <x:c r="E10513" s="33"/>
      <x:c r="F10513" s="60"/>
      <x:c r="G10513" s="62"/>
      <x:c r="H10513" s="61"/>
      <x:c r="I10513" s="66"/>
    </x:row>
    <x:row r="10514" spans="1:9" x14ac:dyDescent="0.25">
      <x:c r="A10514" s="33"/>
      <x:c r="B10514" s="33"/>
      <x:c r="C10514" s="33"/>
      <x:c r="D10514" s="32"/>
      <x:c r="E10514" s="33"/>
      <x:c r="F10514" s="60"/>
      <x:c r="G10514" s="62"/>
      <x:c r="H10514" s="61"/>
      <x:c r="I10514" s="66"/>
    </x:row>
    <x:row r="10515" spans="1:9" x14ac:dyDescent="0.25">
      <x:c r="A10515" s="33"/>
      <x:c r="B10515" s="33"/>
      <x:c r="C10515" s="33"/>
      <x:c r="D10515" s="32"/>
      <x:c r="E10515" s="33"/>
      <x:c r="F10515" s="60"/>
      <x:c r="G10515" s="62"/>
      <x:c r="H10515" s="61"/>
      <x:c r="I10515" s="66"/>
    </x:row>
    <x:row r="10516" spans="1:9" x14ac:dyDescent="0.25">
      <x:c r="A10516" s="33"/>
      <x:c r="B10516" s="33"/>
      <x:c r="C10516" s="33"/>
      <x:c r="D10516" s="32"/>
      <x:c r="E10516" s="33"/>
      <x:c r="F10516" s="60"/>
      <x:c r="G10516" s="62"/>
      <x:c r="H10516" s="61"/>
      <x:c r="I10516" s="66"/>
    </x:row>
    <x:row r="10517" spans="1:9" x14ac:dyDescent="0.25">
      <x:c r="A10517" s="33"/>
      <x:c r="B10517" s="33"/>
      <x:c r="C10517" s="33"/>
      <x:c r="D10517" s="32"/>
      <x:c r="E10517" s="33"/>
      <x:c r="F10517" s="60"/>
      <x:c r="G10517" s="62"/>
      <x:c r="H10517" s="61"/>
      <x:c r="I10517" s="66"/>
    </x:row>
    <x:row r="10518" spans="1:9" x14ac:dyDescent="0.25">
      <x:c r="A10518" s="33"/>
      <x:c r="B10518" s="33"/>
      <x:c r="C10518" s="33"/>
      <x:c r="D10518" s="32"/>
      <x:c r="E10518" s="33"/>
      <x:c r="F10518" s="60"/>
      <x:c r="G10518" s="62"/>
      <x:c r="H10518" s="61"/>
      <x:c r="I10518" s="66"/>
    </x:row>
    <x:row r="10519" spans="1:9" x14ac:dyDescent="0.25">
      <x:c r="A10519" s="33"/>
      <x:c r="B10519" s="33"/>
      <x:c r="C10519" s="33"/>
      <x:c r="D10519" s="32"/>
      <x:c r="E10519" s="33"/>
      <x:c r="F10519" s="60"/>
      <x:c r="G10519" s="62"/>
      <x:c r="H10519" s="61"/>
      <x:c r="I10519" s="66"/>
    </x:row>
    <x:row r="10520" spans="1:9" x14ac:dyDescent="0.25">
      <x:c r="A10520" s="33"/>
      <x:c r="B10520" s="33"/>
      <x:c r="C10520" s="33"/>
      <x:c r="D10520" s="32"/>
      <x:c r="E10520" s="33"/>
      <x:c r="F10520" s="60"/>
      <x:c r="G10520" s="62"/>
      <x:c r="H10520" s="61"/>
      <x:c r="I10520" s="66"/>
    </x:row>
    <x:row r="10521" spans="1:9" x14ac:dyDescent="0.25">
      <x:c r="A10521" s="33"/>
      <x:c r="B10521" s="33"/>
      <x:c r="C10521" s="33"/>
      <x:c r="D10521" s="32"/>
      <x:c r="E10521" s="33"/>
      <x:c r="F10521" s="60"/>
      <x:c r="G10521" s="62"/>
      <x:c r="H10521" s="61"/>
      <x:c r="I10521" s="66"/>
    </x:row>
    <x:row r="10522" spans="1:9" x14ac:dyDescent="0.25">
      <x:c r="A10522" s="33"/>
      <x:c r="B10522" s="33"/>
      <x:c r="C10522" s="33"/>
      <x:c r="D10522" s="32"/>
      <x:c r="E10522" s="33"/>
      <x:c r="F10522" s="60"/>
      <x:c r="G10522" s="62"/>
      <x:c r="H10522" s="61"/>
      <x:c r="I10522" s="66"/>
    </x:row>
    <x:row r="10523" spans="1:9" x14ac:dyDescent="0.25">
      <x:c r="A10523" s="33"/>
      <x:c r="B10523" s="33"/>
      <x:c r="C10523" s="33"/>
      <x:c r="D10523" s="32"/>
      <x:c r="E10523" s="33"/>
      <x:c r="F10523" s="60"/>
      <x:c r="G10523" s="62"/>
      <x:c r="H10523" s="61"/>
      <x:c r="I10523" s="66"/>
    </x:row>
    <x:row r="10524" spans="1:9" x14ac:dyDescent="0.25">
      <x:c r="A10524" s="33"/>
      <x:c r="B10524" s="33"/>
      <x:c r="C10524" s="33"/>
      <x:c r="D10524" s="32"/>
      <x:c r="E10524" s="33"/>
      <x:c r="F10524" s="60"/>
      <x:c r="G10524" s="62"/>
      <x:c r="H10524" s="61"/>
      <x:c r="I10524" s="66"/>
    </x:row>
    <x:row r="10525" spans="1:9" x14ac:dyDescent="0.25">
      <x:c r="A10525" s="33"/>
      <x:c r="B10525" s="33"/>
      <x:c r="C10525" s="33"/>
      <x:c r="D10525" s="32"/>
      <x:c r="E10525" s="33"/>
      <x:c r="F10525" s="60"/>
      <x:c r="G10525" s="62"/>
      <x:c r="H10525" s="61"/>
      <x:c r="I10525" s="66"/>
    </x:row>
    <x:row r="10526" spans="1:9" x14ac:dyDescent="0.25">
      <x:c r="A10526" s="33"/>
      <x:c r="B10526" s="33"/>
      <x:c r="C10526" s="33"/>
      <x:c r="D10526" s="32"/>
      <x:c r="E10526" s="33"/>
      <x:c r="F10526" s="60"/>
      <x:c r="G10526" s="62"/>
      <x:c r="H10526" s="61"/>
      <x:c r="I10526" s="66"/>
    </x:row>
    <x:row r="10527" spans="1:9" x14ac:dyDescent="0.25">
      <x:c r="A10527" s="33"/>
      <x:c r="B10527" s="33"/>
      <x:c r="C10527" s="33"/>
      <x:c r="D10527" s="32"/>
      <x:c r="E10527" s="33"/>
      <x:c r="F10527" s="60"/>
      <x:c r="G10527" s="62"/>
      <x:c r="H10527" s="61"/>
      <x:c r="I10527" s="66"/>
    </x:row>
    <x:row r="10528" spans="1:9" x14ac:dyDescent="0.25">
      <x:c r="A10528" s="33"/>
      <x:c r="B10528" s="33"/>
      <x:c r="C10528" s="33"/>
      <x:c r="D10528" s="32"/>
      <x:c r="E10528" s="33"/>
      <x:c r="F10528" s="60"/>
      <x:c r="G10528" s="62"/>
      <x:c r="H10528" s="61"/>
      <x:c r="I10528" s="66"/>
    </x:row>
    <x:row r="10529" spans="1:9" x14ac:dyDescent="0.25">
      <x:c r="A10529" s="33"/>
      <x:c r="B10529" s="33"/>
      <x:c r="C10529" s="33"/>
      <x:c r="D10529" s="32"/>
      <x:c r="E10529" s="33"/>
      <x:c r="F10529" s="60"/>
      <x:c r="G10529" s="62"/>
      <x:c r="H10529" s="61"/>
      <x:c r="I10529" s="66"/>
    </x:row>
    <x:row r="10530" spans="1:9" x14ac:dyDescent="0.25">
      <x:c r="A10530" s="33"/>
      <x:c r="B10530" s="33"/>
      <x:c r="C10530" s="33"/>
      <x:c r="D10530" s="32"/>
      <x:c r="E10530" s="33"/>
      <x:c r="F10530" s="60"/>
      <x:c r="G10530" s="62"/>
      <x:c r="H10530" s="61"/>
      <x:c r="I10530" s="66"/>
    </x:row>
    <x:row r="10531" spans="1:9" x14ac:dyDescent="0.25">
      <x:c r="A10531" s="33"/>
      <x:c r="B10531" s="33"/>
      <x:c r="C10531" s="33"/>
      <x:c r="D10531" s="32"/>
      <x:c r="E10531" s="33"/>
      <x:c r="F10531" s="60"/>
      <x:c r="G10531" s="62"/>
      <x:c r="H10531" s="61"/>
      <x:c r="I10531" s="66"/>
    </x:row>
    <x:row r="10532" spans="1:9" x14ac:dyDescent="0.25">
      <x:c r="A10532" s="33"/>
      <x:c r="B10532" s="33"/>
      <x:c r="C10532" s="33"/>
      <x:c r="D10532" s="32"/>
      <x:c r="E10532" s="33"/>
      <x:c r="F10532" s="60"/>
      <x:c r="G10532" s="62"/>
      <x:c r="H10532" s="61"/>
      <x:c r="I10532" s="66"/>
    </x:row>
    <x:row r="10533" spans="1:9" x14ac:dyDescent="0.25">
      <x:c r="A10533" s="33"/>
      <x:c r="B10533" s="33"/>
      <x:c r="C10533" s="33"/>
      <x:c r="D10533" s="32"/>
      <x:c r="E10533" s="33"/>
      <x:c r="F10533" s="60"/>
      <x:c r="G10533" s="62"/>
      <x:c r="H10533" s="61"/>
      <x:c r="I10533" s="66"/>
    </x:row>
    <x:row r="10534" spans="1:9" x14ac:dyDescent="0.25">
      <x:c r="A10534" s="33"/>
      <x:c r="B10534" s="33"/>
      <x:c r="C10534" s="33"/>
      <x:c r="D10534" s="32"/>
      <x:c r="E10534" s="33"/>
      <x:c r="F10534" s="60"/>
      <x:c r="G10534" s="62"/>
      <x:c r="H10534" s="61"/>
      <x:c r="I10534" s="66"/>
    </x:row>
    <x:row r="10535" spans="1:9" x14ac:dyDescent="0.25">
      <x:c r="A10535" s="33"/>
      <x:c r="B10535" s="33"/>
      <x:c r="C10535" s="33"/>
      <x:c r="D10535" s="32"/>
      <x:c r="E10535" s="33"/>
      <x:c r="F10535" s="60"/>
      <x:c r="G10535" s="62"/>
      <x:c r="H10535" s="61"/>
      <x:c r="I10535" s="66"/>
    </x:row>
    <x:row r="10536" spans="1:9" x14ac:dyDescent="0.25">
      <x:c r="A10536" s="33"/>
      <x:c r="B10536" s="33"/>
      <x:c r="C10536" s="33"/>
      <x:c r="D10536" s="32"/>
      <x:c r="E10536" s="33"/>
      <x:c r="F10536" s="60"/>
      <x:c r="G10536" s="62"/>
      <x:c r="H10536" s="61"/>
      <x:c r="I10536" s="66"/>
    </x:row>
    <x:row r="10537" spans="1:9" x14ac:dyDescent="0.25">
      <x:c r="A10537" s="33"/>
      <x:c r="B10537" s="33"/>
      <x:c r="C10537" s="33"/>
      <x:c r="D10537" s="32"/>
      <x:c r="E10537" s="33"/>
      <x:c r="F10537" s="60"/>
      <x:c r="G10537" s="62"/>
      <x:c r="H10537" s="61"/>
      <x:c r="I10537" s="66"/>
    </x:row>
    <x:row r="10538" spans="1:9" x14ac:dyDescent="0.25">
      <x:c r="A10538" s="33"/>
      <x:c r="B10538" s="33"/>
      <x:c r="C10538" s="33"/>
      <x:c r="D10538" s="32"/>
      <x:c r="E10538" s="33"/>
      <x:c r="F10538" s="60"/>
      <x:c r="G10538" s="62"/>
      <x:c r="H10538" s="61"/>
      <x:c r="I10538" s="66"/>
    </x:row>
    <x:row r="10539" spans="1:9" x14ac:dyDescent="0.25">
      <x:c r="A10539" s="33"/>
      <x:c r="B10539" s="33"/>
      <x:c r="C10539" s="33"/>
      <x:c r="D10539" s="32"/>
      <x:c r="E10539" s="33"/>
      <x:c r="F10539" s="60"/>
      <x:c r="G10539" s="62"/>
      <x:c r="H10539" s="61"/>
      <x:c r="I10539" s="66"/>
    </x:row>
    <x:row r="10540" spans="1:9" x14ac:dyDescent="0.25">
      <x:c r="A10540" s="33"/>
      <x:c r="B10540" s="33"/>
      <x:c r="C10540" s="33"/>
      <x:c r="D10540" s="32"/>
      <x:c r="E10540" s="33"/>
      <x:c r="F10540" s="60"/>
      <x:c r="G10540" s="62"/>
      <x:c r="H10540" s="61"/>
      <x:c r="I10540" s="66"/>
    </x:row>
    <x:row r="10541" spans="1:9" x14ac:dyDescent="0.25">
      <x:c r="A10541" s="33"/>
      <x:c r="B10541" s="33"/>
      <x:c r="C10541" s="33"/>
      <x:c r="D10541" s="32"/>
      <x:c r="E10541" s="33"/>
      <x:c r="F10541" s="60"/>
      <x:c r="G10541" s="62"/>
      <x:c r="H10541" s="61"/>
      <x:c r="I10541" s="66"/>
    </x:row>
    <x:row r="10542" spans="1:9" x14ac:dyDescent="0.25">
      <x:c r="A10542" s="33"/>
      <x:c r="B10542" s="33"/>
      <x:c r="C10542" s="33"/>
      <x:c r="D10542" s="32"/>
      <x:c r="E10542" s="33"/>
      <x:c r="F10542" s="60"/>
      <x:c r="G10542" s="62"/>
      <x:c r="H10542" s="61"/>
      <x:c r="I10542" s="66"/>
    </x:row>
    <x:row r="10543" spans="1:9" x14ac:dyDescent="0.25">
      <x:c r="A10543" s="33"/>
      <x:c r="B10543" s="33"/>
      <x:c r="C10543" s="33"/>
      <x:c r="D10543" s="32"/>
      <x:c r="E10543" s="33"/>
      <x:c r="F10543" s="60"/>
      <x:c r="G10543" s="62"/>
      <x:c r="H10543" s="61"/>
      <x:c r="I10543" s="66"/>
    </x:row>
    <x:row r="10544" spans="1:9" x14ac:dyDescent="0.25">
      <x:c r="A10544" s="33"/>
      <x:c r="B10544" s="33"/>
      <x:c r="C10544" s="33"/>
      <x:c r="D10544" s="32"/>
      <x:c r="E10544" s="33"/>
      <x:c r="F10544" s="60"/>
      <x:c r="G10544" s="62"/>
      <x:c r="H10544" s="61"/>
      <x:c r="I10544" s="66"/>
    </x:row>
    <x:row r="10545" spans="1:9" x14ac:dyDescent="0.25">
      <x:c r="A10545" s="33"/>
      <x:c r="B10545" s="33"/>
      <x:c r="C10545" s="33"/>
      <x:c r="D10545" s="32"/>
      <x:c r="E10545" s="33"/>
      <x:c r="F10545" s="60"/>
      <x:c r="G10545" s="62"/>
      <x:c r="H10545" s="61"/>
      <x:c r="I10545" s="66"/>
    </x:row>
    <x:row r="10546" spans="1:9" x14ac:dyDescent="0.25">
      <x:c r="A10546" s="33"/>
      <x:c r="B10546" s="33"/>
      <x:c r="C10546" s="33"/>
      <x:c r="D10546" s="32"/>
      <x:c r="E10546" s="33"/>
      <x:c r="F10546" s="60"/>
      <x:c r="G10546" s="62"/>
      <x:c r="H10546" s="61"/>
      <x:c r="I10546" s="66"/>
    </x:row>
    <x:row r="10547" spans="1:9" x14ac:dyDescent="0.25">
      <x:c r="A10547" s="33"/>
      <x:c r="B10547" s="33"/>
      <x:c r="C10547" s="33"/>
      <x:c r="D10547" s="32"/>
      <x:c r="E10547" s="33"/>
      <x:c r="F10547" s="60"/>
      <x:c r="G10547" s="62"/>
      <x:c r="H10547" s="61"/>
      <x:c r="I10547" s="66"/>
    </x:row>
    <x:row r="10548" spans="1:9" x14ac:dyDescent="0.25">
      <x:c r="A10548" s="33"/>
      <x:c r="B10548" s="33"/>
      <x:c r="C10548" s="33"/>
      <x:c r="D10548" s="32"/>
      <x:c r="E10548" s="33"/>
      <x:c r="F10548" s="60"/>
      <x:c r="G10548" s="62"/>
      <x:c r="H10548" s="61"/>
      <x:c r="I10548" s="66"/>
    </x:row>
    <x:row r="10549" spans="1:9" x14ac:dyDescent="0.25">
      <x:c r="A10549" s="33"/>
      <x:c r="B10549" s="33"/>
      <x:c r="C10549" s="33"/>
      <x:c r="D10549" s="32"/>
      <x:c r="E10549" s="33"/>
      <x:c r="F10549" s="60"/>
      <x:c r="G10549" s="62"/>
      <x:c r="H10549" s="61"/>
      <x:c r="I10549" s="66"/>
    </x:row>
    <x:row r="10550" spans="1:9" x14ac:dyDescent="0.25">
      <x:c r="A10550" s="33"/>
      <x:c r="B10550" s="33"/>
      <x:c r="C10550" s="33"/>
      <x:c r="D10550" s="32"/>
      <x:c r="E10550" s="33"/>
      <x:c r="F10550" s="60"/>
      <x:c r="G10550" s="62"/>
      <x:c r="H10550" s="61"/>
      <x:c r="I10550" s="66"/>
    </x:row>
    <x:row r="10551" spans="1:9" x14ac:dyDescent="0.25">
      <x:c r="A10551" s="33"/>
      <x:c r="B10551" s="33"/>
      <x:c r="C10551" s="33"/>
      <x:c r="D10551" s="32"/>
      <x:c r="E10551" s="33"/>
      <x:c r="F10551" s="60"/>
      <x:c r="G10551" s="62"/>
      <x:c r="H10551" s="61"/>
      <x:c r="I10551" s="66"/>
    </x:row>
    <x:row r="10552" spans="1:9" x14ac:dyDescent="0.25">
      <x:c r="A10552" s="33"/>
      <x:c r="B10552" s="33"/>
      <x:c r="C10552" s="33"/>
      <x:c r="D10552" s="32"/>
      <x:c r="E10552" s="33"/>
      <x:c r="F10552" s="60"/>
      <x:c r="G10552" s="62"/>
      <x:c r="H10552" s="61"/>
      <x:c r="I10552" s="66"/>
    </x:row>
    <x:row r="10553" spans="1:9" x14ac:dyDescent="0.25">
      <x:c r="A10553" s="33"/>
      <x:c r="B10553" s="33"/>
      <x:c r="C10553" s="33"/>
      <x:c r="D10553" s="32"/>
      <x:c r="E10553" s="33"/>
      <x:c r="F10553" s="60"/>
      <x:c r="G10553" s="62"/>
      <x:c r="H10553" s="61"/>
      <x:c r="I10553" s="66"/>
    </x:row>
    <x:row r="10554" spans="1:9" x14ac:dyDescent="0.25">
      <x:c r="A10554" s="33"/>
      <x:c r="B10554" s="33"/>
      <x:c r="C10554" s="33"/>
      <x:c r="D10554" s="32"/>
      <x:c r="E10554" s="33"/>
      <x:c r="F10554" s="60"/>
      <x:c r="G10554" s="62"/>
      <x:c r="H10554" s="61"/>
      <x:c r="I10554" s="66"/>
    </x:row>
    <x:row r="10555" spans="1:9" x14ac:dyDescent="0.25">
      <x:c r="A10555" s="33"/>
      <x:c r="B10555" s="33"/>
      <x:c r="C10555" s="33"/>
      <x:c r="D10555" s="32"/>
      <x:c r="E10555" s="33"/>
      <x:c r="F10555" s="60"/>
      <x:c r="G10555" s="62"/>
      <x:c r="H10555" s="61"/>
      <x:c r="I10555" s="66"/>
    </x:row>
    <x:row r="10556" spans="1:9" x14ac:dyDescent="0.25">
      <x:c r="A10556" s="33"/>
      <x:c r="B10556" s="33"/>
      <x:c r="C10556" s="33"/>
      <x:c r="D10556" s="32"/>
      <x:c r="E10556" s="33"/>
      <x:c r="F10556" s="60"/>
      <x:c r="G10556" s="62"/>
      <x:c r="H10556" s="61"/>
      <x:c r="I10556" s="66"/>
    </x:row>
    <x:row r="10557" spans="1:9" x14ac:dyDescent="0.25">
      <x:c r="A10557" s="33"/>
      <x:c r="B10557" s="33"/>
      <x:c r="C10557" s="33"/>
      <x:c r="D10557" s="32"/>
      <x:c r="E10557" s="33"/>
      <x:c r="F10557" s="60"/>
      <x:c r="G10557" s="62"/>
      <x:c r="H10557" s="61"/>
      <x:c r="I10557" s="66"/>
    </x:row>
    <x:row r="10558" spans="1:9" x14ac:dyDescent="0.25">
      <x:c r="A10558" s="33"/>
      <x:c r="B10558" s="33"/>
      <x:c r="C10558" s="33"/>
      <x:c r="D10558" s="32"/>
      <x:c r="E10558" s="33"/>
      <x:c r="F10558" s="60"/>
      <x:c r="G10558" s="62"/>
      <x:c r="H10558" s="61"/>
      <x:c r="I10558" s="66"/>
    </x:row>
    <x:row r="10559" spans="1:9" x14ac:dyDescent="0.25">
      <x:c r="A10559" s="33"/>
      <x:c r="B10559" s="33"/>
      <x:c r="C10559" s="33"/>
      <x:c r="D10559" s="32"/>
      <x:c r="E10559" s="33"/>
      <x:c r="F10559" s="60"/>
      <x:c r="G10559" s="62"/>
      <x:c r="H10559" s="61"/>
      <x:c r="I10559" s="66"/>
    </x:row>
    <x:row r="10560" spans="1:9" x14ac:dyDescent="0.25">
      <x:c r="A10560" s="33"/>
      <x:c r="B10560" s="33"/>
      <x:c r="C10560" s="33"/>
      <x:c r="D10560" s="32"/>
      <x:c r="E10560" s="33"/>
      <x:c r="F10560" s="60"/>
      <x:c r="G10560" s="62"/>
      <x:c r="H10560" s="61"/>
      <x:c r="I10560" s="66"/>
    </x:row>
    <x:row r="10561" spans="1:9" x14ac:dyDescent="0.25">
      <x:c r="A10561" s="33"/>
      <x:c r="B10561" s="33"/>
      <x:c r="C10561" s="33"/>
      <x:c r="D10561" s="32"/>
      <x:c r="E10561" s="33"/>
      <x:c r="F10561" s="60"/>
      <x:c r="G10561" s="62"/>
      <x:c r="H10561" s="61"/>
      <x:c r="I10561" s="66"/>
    </x:row>
    <x:row r="10562" spans="1:9" x14ac:dyDescent="0.25">
      <x:c r="A10562" s="33"/>
      <x:c r="B10562" s="33"/>
      <x:c r="C10562" s="33"/>
      <x:c r="D10562" s="32"/>
      <x:c r="E10562" s="33"/>
      <x:c r="F10562" s="60"/>
      <x:c r="G10562" s="62"/>
      <x:c r="H10562" s="61"/>
      <x:c r="I10562" s="66"/>
    </x:row>
    <x:row r="10563" spans="1:9" x14ac:dyDescent="0.25">
      <x:c r="A10563" s="33"/>
      <x:c r="B10563" s="33"/>
      <x:c r="C10563" s="33"/>
      <x:c r="D10563" s="32"/>
      <x:c r="E10563" s="33"/>
      <x:c r="F10563" s="60"/>
      <x:c r="G10563" s="62"/>
      <x:c r="H10563" s="61"/>
      <x:c r="I10563" s="66"/>
    </x:row>
    <x:row r="10564" spans="1:9" x14ac:dyDescent="0.25">
      <x:c r="A10564" s="33"/>
      <x:c r="B10564" s="33"/>
      <x:c r="C10564" s="33"/>
      <x:c r="D10564" s="32"/>
      <x:c r="E10564" s="33"/>
      <x:c r="F10564" s="60"/>
      <x:c r="G10564" s="62"/>
      <x:c r="H10564" s="61"/>
      <x:c r="I10564" s="66"/>
    </x:row>
    <x:row r="10565" spans="1:9" x14ac:dyDescent="0.25">
      <x:c r="A10565" s="33"/>
      <x:c r="B10565" s="33"/>
      <x:c r="C10565" s="33"/>
      <x:c r="D10565" s="32"/>
      <x:c r="E10565" s="33"/>
      <x:c r="F10565" s="60"/>
      <x:c r="G10565" s="62"/>
      <x:c r="H10565" s="61"/>
      <x:c r="I10565" s="66"/>
    </x:row>
    <x:row r="10566" spans="1:9" x14ac:dyDescent="0.25">
      <x:c r="A10566" s="33"/>
      <x:c r="B10566" s="33"/>
      <x:c r="C10566" s="33"/>
      <x:c r="D10566" s="32"/>
      <x:c r="E10566" s="33"/>
      <x:c r="F10566" s="60"/>
      <x:c r="G10566" s="62"/>
      <x:c r="H10566" s="61"/>
      <x:c r="I10566" s="66"/>
    </x:row>
    <x:row r="10567" spans="1:9" x14ac:dyDescent="0.25">
      <x:c r="A10567" s="33"/>
      <x:c r="B10567" s="33"/>
      <x:c r="C10567" s="33"/>
      <x:c r="D10567" s="32"/>
      <x:c r="E10567" s="33"/>
      <x:c r="F10567" s="60"/>
      <x:c r="G10567" s="62"/>
      <x:c r="H10567" s="61"/>
      <x:c r="I10567" s="66"/>
    </x:row>
    <x:row r="10568" spans="1:9" x14ac:dyDescent="0.25">
      <x:c r="A10568" s="33"/>
      <x:c r="B10568" s="33"/>
      <x:c r="C10568" s="33"/>
      <x:c r="D10568" s="32"/>
      <x:c r="E10568" s="33"/>
      <x:c r="F10568" s="60"/>
      <x:c r="G10568" s="62"/>
      <x:c r="H10568" s="61"/>
      <x:c r="I10568" s="66"/>
    </x:row>
    <x:row r="10569" spans="1:9" x14ac:dyDescent="0.25">
      <x:c r="A10569" s="33"/>
      <x:c r="B10569" s="33"/>
      <x:c r="C10569" s="33"/>
      <x:c r="D10569" s="32"/>
      <x:c r="E10569" s="33"/>
      <x:c r="F10569" s="60"/>
      <x:c r="G10569" s="62"/>
      <x:c r="H10569" s="61"/>
      <x:c r="I10569" s="66"/>
    </x:row>
    <x:row r="10570" spans="1:9" x14ac:dyDescent="0.25">
      <x:c r="A10570" s="33"/>
      <x:c r="B10570" s="33"/>
      <x:c r="C10570" s="33"/>
      <x:c r="D10570" s="32"/>
      <x:c r="E10570" s="33"/>
      <x:c r="F10570" s="60"/>
      <x:c r="G10570" s="62"/>
      <x:c r="H10570" s="61"/>
      <x:c r="I10570" s="66"/>
    </x:row>
    <x:row r="10571" spans="1:9" x14ac:dyDescent="0.25">
      <x:c r="A10571" s="33"/>
      <x:c r="B10571" s="33"/>
      <x:c r="C10571" s="33"/>
      <x:c r="D10571" s="32"/>
      <x:c r="E10571" s="33"/>
      <x:c r="F10571" s="60"/>
      <x:c r="G10571" s="62"/>
      <x:c r="H10571" s="61"/>
      <x:c r="I10571" s="66"/>
    </x:row>
    <x:row r="10572" spans="1:9" x14ac:dyDescent="0.25">
      <x:c r="A10572" s="33"/>
      <x:c r="B10572" s="33"/>
      <x:c r="C10572" s="33"/>
      <x:c r="D10572" s="32"/>
      <x:c r="E10572" s="33"/>
      <x:c r="F10572" s="60"/>
      <x:c r="G10572" s="62"/>
      <x:c r="H10572" s="61"/>
      <x:c r="I10572" s="66"/>
    </x:row>
    <x:row r="10573" spans="1:9" x14ac:dyDescent="0.25">
      <x:c r="A10573" s="33"/>
      <x:c r="B10573" s="33"/>
      <x:c r="C10573" s="33"/>
      <x:c r="D10573" s="32"/>
      <x:c r="E10573" s="33"/>
      <x:c r="F10573" s="60"/>
      <x:c r="G10573" s="62"/>
      <x:c r="H10573" s="61"/>
      <x:c r="I10573" s="66"/>
    </x:row>
    <x:row r="10574" spans="1:9" x14ac:dyDescent="0.25">
      <x:c r="A10574" s="33"/>
      <x:c r="B10574" s="33"/>
      <x:c r="C10574" s="33"/>
      <x:c r="D10574" s="32"/>
      <x:c r="E10574" s="33"/>
      <x:c r="F10574" s="60"/>
      <x:c r="G10574" s="62"/>
      <x:c r="H10574" s="61"/>
      <x:c r="I10574" s="66"/>
    </x:row>
    <x:row r="10575" spans="1:9" x14ac:dyDescent="0.25">
      <x:c r="A10575" s="33"/>
      <x:c r="B10575" s="33"/>
      <x:c r="C10575" s="33"/>
      <x:c r="D10575" s="32"/>
      <x:c r="E10575" s="33"/>
      <x:c r="F10575" s="60"/>
      <x:c r="G10575" s="62"/>
      <x:c r="H10575" s="61"/>
      <x:c r="I10575" s="66"/>
    </x:row>
    <x:row r="10576" spans="1:9" x14ac:dyDescent="0.25">
      <x:c r="A10576" s="33"/>
      <x:c r="B10576" s="33"/>
      <x:c r="C10576" s="33"/>
      <x:c r="D10576" s="32"/>
      <x:c r="E10576" s="33"/>
      <x:c r="F10576" s="60"/>
      <x:c r="G10576" s="62"/>
      <x:c r="H10576" s="61"/>
      <x:c r="I10576" s="66"/>
    </x:row>
    <x:row r="10577" spans="1:9" x14ac:dyDescent="0.25">
      <x:c r="A10577" s="33"/>
      <x:c r="B10577" s="33"/>
      <x:c r="C10577" s="33"/>
      <x:c r="D10577" s="32"/>
      <x:c r="E10577" s="33"/>
      <x:c r="F10577" s="60"/>
      <x:c r="G10577" s="62"/>
      <x:c r="H10577" s="61"/>
      <x:c r="I10577" s="66"/>
    </x:row>
    <x:row r="10578" spans="1:9" x14ac:dyDescent="0.25">
      <x:c r="A10578" s="33"/>
      <x:c r="B10578" s="33"/>
      <x:c r="C10578" s="33"/>
      <x:c r="D10578" s="32"/>
      <x:c r="E10578" s="33"/>
      <x:c r="F10578" s="60"/>
      <x:c r="G10578" s="62"/>
      <x:c r="H10578" s="61"/>
      <x:c r="I10578" s="66"/>
    </x:row>
    <x:row r="10579" spans="1:9" x14ac:dyDescent="0.25">
      <x:c r="A10579" s="33"/>
      <x:c r="B10579" s="33"/>
      <x:c r="C10579" s="33"/>
      <x:c r="D10579" s="32"/>
      <x:c r="E10579" s="33"/>
      <x:c r="F10579" s="60"/>
      <x:c r="G10579" s="62"/>
      <x:c r="H10579" s="61"/>
      <x:c r="I10579" s="66"/>
    </x:row>
    <x:row r="10580" spans="1:9" x14ac:dyDescent="0.25">
      <x:c r="A10580" s="33"/>
      <x:c r="B10580" s="33"/>
      <x:c r="C10580" s="33"/>
      <x:c r="D10580" s="32"/>
      <x:c r="E10580" s="33"/>
      <x:c r="F10580" s="60"/>
      <x:c r="G10580" s="62"/>
      <x:c r="H10580" s="61"/>
      <x:c r="I10580" s="66"/>
    </x:row>
    <x:row r="10581" spans="1:9" x14ac:dyDescent="0.25">
      <x:c r="A10581" s="33"/>
      <x:c r="B10581" s="33"/>
      <x:c r="C10581" s="33"/>
      <x:c r="D10581" s="32"/>
      <x:c r="E10581" s="33"/>
      <x:c r="F10581" s="60"/>
      <x:c r="G10581" s="62"/>
      <x:c r="H10581" s="61"/>
      <x:c r="I10581" s="66"/>
    </x:row>
    <x:row r="10582" spans="1:9" x14ac:dyDescent="0.25">
      <x:c r="A10582" s="33"/>
      <x:c r="B10582" s="33"/>
      <x:c r="C10582" s="33"/>
      <x:c r="D10582" s="32"/>
      <x:c r="E10582" s="33"/>
      <x:c r="F10582" s="60"/>
      <x:c r="G10582" s="62"/>
      <x:c r="H10582" s="61"/>
      <x:c r="I10582" s="66"/>
    </x:row>
    <x:row r="10583" spans="1:9" x14ac:dyDescent="0.25">
      <x:c r="A10583" s="33"/>
      <x:c r="B10583" s="33"/>
      <x:c r="C10583" s="33"/>
      <x:c r="D10583" s="32"/>
      <x:c r="E10583" s="33"/>
      <x:c r="F10583" s="60"/>
      <x:c r="G10583" s="62"/>
      <x:c r="H10583" s="61"/>
      <x:c r="I10583" s="66"/>
    </x:row>
    <x:row r="10584" spans="1:9" x14ac:dyDescent="0.25">
      <x:c r="A10584" s="33"/>
      <x:c r="B10584" s="33"/>
      <x:c r="C10584" s="33"/>
      <x:c r="D10584" s="32"/>
      <x:c r="E10584" s="33"/>
      <x:c r="F10584" s="60"/>
      <x:c r="G10584" s="62"/>
      <x:c r="H10584" s="61"/>
      <x:c r="I10584" s="66"/>
    </x:row>
    <x:row r="10585" spans="1:9" x14ac:dyDescent="0.25">
      <x:c r="A10585" s="33"/>
      <x:c r="B10585" s="33"/>
      <x:c r="C10585" s="33"/>
      <x:c r="D10585" s="32"/>
      <x:c r="E10585" s="33"/>
      <x:c r="F10585" s="60"/>
      <x:c r="G10585" s="62"/>
      <x:c r="H10585" s="61"/>
      <x:c r="I10585" s="66"/>
    </x:row>
    <x:row r="10586" spans="1:9" x14ac:dyDescent="0.25">
      <x:c r="A10586" s="33"/>
      <x:c r="B10586" s="33"/>
      <x:c r="C10586" s="33"/>
      <x:c r="D10586" s="32"/>
      <x:c r="E10586" s="33"/>
      <x:c r="F10586" s="60"/>
      <x:c r="G10586" s="62"/>
      <x:c r="H10586" s="61"/>
      <x:c r="I10586" s="66"/>
    </x:row>
    <x:row r="10587" spans="1:9" x14ac:dyDescent="0.25">
      <x:c r="A10587" s="33"/>
      <x:c r="B10587" s="33"/>
      <x:c r="C10587" s="33"/>
      <x:c r="D10587" s="32"/>
      <x:c r="E10587" s="33"/>
      <x:c r="F10587" s="60"/>
      <x:c r="G10587" s="62"/>
      <x:c r="H10587" s="61"/>
      <x:c r="I10587" s="66"/>
    </x:row>
    <x:row r="10588" spans="1:9" x14ac:dyDescent="0.25">
      <x:c r="A10588" s="33"/>
      <x:c r="B10588" s="33"/>
      <x:c r="C10588" s="33"/>
      <x:c r="D10588" s="32"/>
      <x:c r="E10588" s="33"/>
      <x:c r="F10588" s="60"/>
      <x:c r="G10588" s="62"/>
      <x:c r="H10588" s="61"/>
      <x:c r="I10588" s="66"/>
    </x:row>
    <x:row r="10589" spans="1:9" x14ac:dyDescent="0.25">
      <x:c r="A10589" s="33"/>
      <x:c r="B10589" s="33"/>
      <x:c r="C10589" s="33"/>
      <x:c r="D10589" s="32"/>
      <x:c r="E10589" s="33"/>
      <x:c r="F10589" s="60"/>
      <x:c r="G10589" s="62"/>
      <x:c r="H10589" s="61"/>
      <x:c r="I10589" s="66"/>
    </x:row>
    <x:row r="10590" spans="1:9" x14ac:dyDescent="0.25">
      <x:c r="A10590" s="33"/>
      <x:c r="B10590" s="33"/>
      <x:c r="C10590" s="33"/>
      <x:c r="D10590" s="32"/>
      <x:c r="E10590" s="33"/>
      <x:c r="F10590" s="60"/>
      <x:c r="G10590" s="62"/>
      <x:c r="H10590" s="61"/>
      <x:c r="I10590" s="66"/>
    </x:row>
    <x:row r="10591" spans="1:9" x14ac:dyDescent="0.25">
      <x:c r="A10591" s="33"/>
      <x:c r="B10591" s="33"/>
      <x:c r="C10591" s="33"/>
      <x:c r="D10591" s="32"/>
      <x:c r="E10591" s="33"/>
      <x:c r="F10591" s="60"/>
      <x:c r="G10591" s="62"/>
      <x:c r="H10591" s="61"/>
      <x:c r="I10591" s="66"/>
    </x:row>
    <x:row r="10592" spans="1:9" x14ac:dyDescent="0.25">
      <x:c r="A10592" s="33"/>
      <x:c r="B10592" s="33"/>
      <x:c r="C10592" s="33"/>
      <x:c r="D10592" s="32"/>
      <x:c r="E10592" s="33"/>
      <x:c r="F10592" s="60"/>
      <x:c r="G10592" s="62"/>
      <x:c r="H10592" s="61"/>
      <x:c r="I10592" s="66"/>
    </x:row>
    <x:row r="10593" spans="1:9" x14ac:dyDescent="0.25">
      <x:c r="A10593" s="33"/>
      <x:c r="B10593" s="33"/>
      <x:c r="C10593" s="33"/>
      <x:c r="D10593" s="32"/>
      <x:c r="E10593" s="33"/>
      <x:c r="F10593" s="60"/>
      <x:c r="G10593" s="62"/>
      <x:c r="H10593" s="61"/>
      <x:c r="I10593" s="66"/>
    </x:row>
    <x:row r="10594" spans="1:9" x14ac:dyDescent="0.25">
      <x:c r="A10594" s="33"/>
      <x:c r="B10594" s="33"/>
      <x:c r="C10594" s="33"/>
      <x:c r="D10594" s="32"/>
      <x:c r="E10594" s="33"/>
      <x:c r="F10594" s="60"/>
      <x:c r="G10594" s="62"/>
      <x:c r="H10594" s="61"/>
      <x:c r="I10594" s="66"/>
    </x:row>
    <x:row r="10595" spans="1:9" x14ac:dyDescent="0.25">
      <x:c r="A10595" s="33"/>
      <x:c r="B10595" s="33"/>
      <x:c r="C10595" s="33"/>
      <x:c r="D10595" s="32"/>
      <x:c r="E10595" s="33"/>
      <x:c r="F10595" s="60"/>
      <x:c r="G10595" s="62"/>
      <x:c r="H10595" s="61"/>
      <x:c r="I10595" s="66"/>
    </x:row>
    <x:row r="10596" spans="1:9" x14ac:dyDescent="0.25">
      <x:c r="A10596" s="33"/>
      <x:c r="B10596" s="33"/>
      <x:c r="C10596" s="33"/>
      <x:c r="D10596" s="32"/>
      <x:c r="E10596" s="33"/>
      <x:c r="F10596" s="60"/>
      <x:c r="G10596" s="62"/>
      <x:c r="H10596" s="61"/>
      <x:c r="I10596" s="66"/>
    </x:row>
    <x:row r="10597" spans="1:9" x14ac:dyDescent="0.25">
      <x:c r="A10597" s="33"/>
      <x:c r="B10597" s="33"/>
      <x:c r="C10597" s="33"/>
      <x:c r="D10597" s="32"/>
      <x:c r="E10597" s="33"/>
      <x:c r="F10597" s="60"/>
      <x:c r="G10597" s="62"/>
      <x:c r="H10597" s="61"/>
      <x:c r="I10597" s="66"/>
    </x:row>
    <x:row r="10598" spans="1:9" x14ac:dyDescent="0.25">
      <x:c r="A10598" s="33"/>
      <x:c r="B10598" s="33"/>
      <x:c r="C10598" s="33"/>
      <x:c r="D10598" s="32"/>
      <x:c r="E10598" s="33"/>
      <x:c r="F10598" s="60"/>
      <x:c r="G10598" s="62"/>
      <x:c r="H10598" s="61"/>
      <x:c r="I10598" s="66"/>
    </x:row>
    <x:row r="10599" spans="1:9" x14ac:dyDescent="0.25">
      <x:c r="A10599" s="33"/>
      <x:c r="B10599" s="33"/>
      <x:c r="C10599" s="33"/>
      <x:c r="D10599" s="32"/>
      <x:c r="E10599" s="33"/>
      <x:c r="F10599" s="60"/>
      <x:c r="G10599" s="62"/>
      <x:c r="H10599" s="61"/>
      <x:c r="I10599" s="66"/>
    </x:row>
    <x:row r="10600" spans="1:9" x14ac:dyDescent="0.25">
      <x:c r="A10600" s="33"/>
      <x:c r="B10600" s="33"/>
      <x:c r="C10600" s="33"/>
      <x:c r="D10600" s="32"/>
      <x:c r="E10600" s="33"/>
      <x:c r="F10600" s="60"/>
      <x:c r="G10600" s="62"/>
      <x:c r="H10600" s="61"/>
      <x:c r="I10600" s="66"/>
    </x:row>
    <x:row r="10601" spans="1:9" x14ac:dyDescent="0.25">
      <x:c r="A10601" s="33"/>
      <x:c r="B10601" s="33"/>
      <x:c r="C10601" s="33"/>
      <x:c r="D10601" s="32"/>
      <x:c r="E10601" s="33"/>
      <x:c r="F10601" s="60"/>
      <x:c r="G10601" s="62"/>
      <x:c r="H10601" s="61"/>
      <x:c r="I10601" s="66"/>
    </x:row>
    <x:row r="10602" spans="1:9" x14ac:dyDescent="0.25">
      <x:c r="A10602" s="33"/>
      <x:c r="B10602" s="33"/>
      <x:c r="C10602" s="33"/>
      <x:c r="D10602" s="32"/>
      <x:c r="E10602" s="33"/>
      <x:c r="F10602" s="60"/>
      <x:c r="G10602" s="62"/>
      <x:c r="H10602" s="61"/>
      <x:c r="I10602" s="66"/>
    </x:row>
    <x:row r="10603" spans="1:9" x14ac:dyDescent="0.25">
      <x:c r="A10603" s="33"/>
      <x:c r="B10603" s="33"/>
      <x:c r="C10603" s="33"/>
      <x:c r="D10603" s="32"/>
      <x:c r="E10603" s="33"/>
      <x:c r="F10603" s="60"/>
      <x:c r="G10603" s="62"/>
      <x:c r="H10603" s="61"/>
      <x:c r="I10603" s="66"/>
    </x:row>
    <x:row r="10604" spans="1:9" x14ac:dyDescent="0.25">
      <x:c r="A10604" s="33"/>
      <x:c r="B10604" s="33"/>
      <x:c r="C10604" s="33"/>
      <x:c r="D10604" s="32"/>
      <x:c r="E10604" s="33"/>
      <x:c r="F10604" s="60"/>
      <x:c r="G10604" s="62"/>
      <x:c r="H10604" s="61"/>
      <x:c r="I10604" s="66"/>
    </x:row>
    <x:row r="10605" spans="1:9" x14ac:dyDescent="0.25">
      <x:c r="A10605" s="33"/>
      <x:c r="B10605" s="33"/>
      <x:c r="C10605" s="33"/>
      <x:c r="D10605" s="32"/>
      <x:c r="E10605" s="33"/>
      <x:c r="F10605" s="60"/>
      <x:c r="G10605" s="62"/>
      <x:c r="H10605" s="61"/>
      <x:c r="I10605" s="66"/>
    </x:row>
    <x:row r="10606" spans="1:9" x14ac:dyDescent="0.25">
      <x:c r="A10606" s="33"/>
      <x:c r="B10606" s="33"/>
      <x:c r="C10606" s="33"/>
      <x:c r="D10606" s="32"/>
      <x:c r="E10606" s="33"/>
      <x:c r="F10606" s="60"/>
      <x:c r="G10606" s="62"/>
      <x:c r="H10606" s="61"/>
      <x:c r="I10606" s="66"/>
    </x:row>
    <x:row r="10607" spans="1:9" x14ac:dyDescent="0.25">
      <x:c r="A10607" s="33"/>
      <x:c r="B10607" s="33"/>
      <x:c r="C10607" s="33"/>
      <x:c r="D10607" s="32"/>
      <x:c r="E10607" s="33"/>
      <x:c r="F10607" s="60"/>
      <x:c r="G10607" s="62"/>
      <x:c r="H10607" s="61"/>
      <x:c r="I10607" s="66"/>
    </x:row>
    <x:row r="10608" spans="1:9" x14ac:dyDescent="0.25">
      <x:c r="A10608" s="33"/>
      <x:c r="B10608" s="33"/>
      <x:c r="C10608" s="33"/>
      <x:c r="D10608" s="32"/>
      <x:c r="E10608" s="33"/>
      <x:c r="F10608" s="60"/>
      <x:c r="G10608" s="62"/>
      <x:c r="H10608" s="61"/>
      <x:c r="I10608" s="66"/>
    </x:row>
    <x:row r="10609" spans="1:9" x14ac:dyDescent="0.25">
      <x:c r="A10609" s="33"/>
      <x:c r="B10609" s="33"/>
      <x:c r="C10609" s="33"/>
      <x:c r="D10609" s="32"/>
      <x:c r="E10609" s="33"/>
      <x:c r="F10609" s="60"/>
      <x:c r="G10609" s="62"/>
      <x:c r="H10609" s="61"/>
      <x:c r="I10609" s="66"/>
    </x:row>
    <x:row r="10610" spans="1:9" x14ac:dyDescent="0.25">
      <x:c r="A10610" s="33"/>
      <x:c r="B10610" s="33"/>
      <x:c r="C10610" s="33"/>
      <x:c r="D10610" s="32"/>
      <x:c r="E10610" s="33"/>
      <x:c r="F10610" s="60"/>
      <x:c r="G10610" s="62"/>
      <x:c r="H10610" s="61"/>
      <x:c r="I10610" s="66"/>
    </x:row>
    <x:row r="10611" spans="1:9" x14ac:dyDescent="0.25">
      <x:c r="A10611" s="33"/>
      <x:c r="B10611" s="33"/>
      <x:c r="C10611" s="33"/>
      <x:c r="D10611" s="32"/>
      <x:c r="E10611" s="33"/>
      <x:c r="F10611" s="60"/>
      <x:c r="G10611" s="62"/>
      <x:c r="H10611" s="61"/>
      <x:c r="I10611" s="66"/>
    </x:row>
    <x:row r="10612" spans="1:9" x14ac:dyDescent="0.25">
      <x:c r="A10612" s="33"/>
      <x:c r="B10612" s="33"/>
      <x:c r="C10612" s="33"/>
      <x:c r="D10612" s="32"/>
      <x:c r="E10612" s="33"/>
      <x:c r="F10612" s="60"/>
      <x:c r="G10612" s="62"/>
      <x:c r="H10612" s="61"/>
      <x:c r="I10612" s="66"/>
    </x:row>
    <x:row r="10613" spans="1:9" x14ac:dyDescent="0.25">
      <x:c r="A10613" s="33"/>
      <x:c r="B10613" s="33"/>
      <x:c r="C10613" s="33"/>
      <x:c r="D10613" s="32"/>
      <x:c r="E10613" s="33"/>
      <x:c r="F10613" s="60"/>
      <x:c r="G10613" s="62"/>
      <x:c r="H10613" s="61"/>
      <x:c r="I10613" s="66"/>
    </x:row>
    <x:row r="10614" spans="1:9" x14ac:dyDescent="0.25">
      <x:c r="A10614" s="33"/>
      <x:c r="B10614" s="33"/>
      <x:c r="C10614" s="33"/>
      <x:c r="D10614" s="32"/>
      <x:c r="E10614" s="33"/>
      <x:c r="F10614" s="60"/>
      <x:c r="G10614" s="62"/>
      <x:c r="H10614" s="61"/>
      <x:c r="I10614" s="66"/>
    </x:row>
    <x:row r="10615" spans="1:9" x14ac:dyDescent="0.25">
      <x:c r="A10615" s="33"/>
      <x:c r="B10615" s="33"/>
      <x:c r="C10615" s="33"/>
      <x:c r="D10615" s="32"/>
      <x:c r="E10615" s="33"/>
      <x:c r="F10615" s="60"/>
      <x:c r="G10615" s="62"/>
      <x:c r="H10615" s="61"/>
      <x:c r="I10615" s="66"/>
    </x:row>
    <x:row r="10616" spans="1:9" x14ac:dyDescent="0.25">
      <x:c r="A10616" s="33"/>
      <x:c r="B10616" s="33"/>
      <x:c r="C10616" s="33"/>
      <x:c r="D10616" s="32"/>
      <x:c r="E10616" s="33"/>
      <x:c r="F10616" s="60"/>
      <x:c r="G10616" s="62"/>
      <x:c r="H10616" s="61"/>
      <x:c r="I10616" s="66"/>
    </x:row>
    <x:row r="10617" spans="1:9" x14ac:dyDescent="0.25">
      <x:c r="A10617" s="33"/>
      <x:c r="B10617" s="33"/>
      <x:c r="C10617" s="33"/>
      <x:c r="D10617" s="32"/>
      <x:c r="E10617" s="33"/>
      <x:c r="F10617" s="60"/>
      <x:c r="G10617" s="62"/>
      <x:c r="H10617" s="61"/>
      <x:c r="I10617" s="66"/>
    </x:row>
    <x:row r="10618" spans="1:9" x14ac:dyDescent="0.25">
      <x:c r="A10618" s="33"/>
      <x:c r="B10618" s="33"/>
      <x:c r="C10618" s="33"/>
      <x:c r="D10618" s="32"/>
      <x:c r="E10618" s="33"/>
      <x:c r="F10618" s="60"/>
      <x:c r="G10618" s="62"/>
      <x:c r="H10618" s="61"/>
      <x:c r="I10618" s="66"/>
    </x:row>
    <x:row r="10619" spans="1:9" x14ac:dyDescent="0.25">
      <x:c r="A10619" s="33"/>
      <x:c r="B10619" s="33"/>
      <x:c r="C10619" s="33"/>
      <x:c r="D10619" s="32"/>
      <x:c r="E10619" s="33"/>
      <x:c r="F10619" s="60"/>
      <x:c r="G10619" s="62"/>
      <x:c r="H10619" s="61"/>
      <x:c r="I10619" s="66"/>
    </x:row>
    <x:row r="10620" spans="1:9" x14ac:dyDescent="0.25">
      <x:c r="A10620" s="33"/>
      <x:c r="B10620" s="33"/>
      <x:c r="C10620" s="33"/>
      <x:c r="D10620" s="32"/>
      <x:c r="E10620" s="33"/>
      <x:c r="F10620" s="60"/>
      <x:c r="G10620" s="62"/>
      <x:c r="H10620" s="61"/>
      <x:c r="I10620" s="66"/>
    </x:row>
    <x:row r="10621" spans="1:9" x14ac:dyDescent="0.25">
      <x:c r="A10621" s="33"/>
      <x:c r="B10621" s="33"/>
      <x:c r="C10621" s="33"/>
      <x:c r="D10621" s="32"/>
      <x:c r="E10621" s="33"/>
      <x:c r="F10621" s="60"/>
      <x:c r="G10621" s="62"/>
      <x:c r="H10621" s="61"/>
      <x:c r="I10621" s="66"/>
    </x:row>
    <x:row r="10622" spans="1:9" x14ac:dyDescent="0.25">
      <x:c r="A10622" s="33"/>
      <x:c r="B10622" s="33"/>
      <x:c r="C10622" s="33"/>
      <x:c r="D10622" s="32"/>
      <x:c r="E10622" s="33"/>
      <x:c r="F10622" s="60"/>
      <x:c r="G10622" s="62"/>
      <x:c r="H10622" s="61"/>
      <x:c r="I10622" s="66"/>
    </x:row>
    <x:row r="10623" spans="1:9" x14ac:dyDescent="0.25">
      <x:c r="A10623" s="33"/>
      <x:c r="B10623" s="33"/>
      <x:c r="C10623" s="33"/>
      <x:c r="D10623" s="32"/>
      <x:c r="E10623" s="33"/>
      <x:c r="F10623" s="60"/>
      <x:c r="G10623" s="62"/>
      <x:c r="H10623" s="61"/>
      <x:c r="I10623" s="66"/>
    </x:row>
    <x:row r="10624" spans="1:9" x14ac:dyDescent="0.25">
      <x:c r="A10624" s="33"/>
      <x:c r="B10624" s="33"/>
      <x:c r="C10624" s="33"/>
      <x:c r="D10624" s="32"/>
      <x:c r="E10624" s="33"/>
      <x:c r="F10624" s="60"/>
      <x:c r="G10624" s="62"/>
      <x:c r="H10624" s="61"/>
      <x:c r="I10624" s="66"/>
    </x:row>
    <x:row r="10625" spans="1:9" x14ac:dyDescent="0.25">
      <x:c r="A10625" s="33"/>
      <x:c r="B10625" s="33"/>
      <x:c r="C10625" s="33"/>
      <x:c r="D10625" s="32"/>
      <x:c r="E10625" s="33"/>
      <x:c r="F10625" s="60"/>
      <x:c r="G10625" s="62"/>
      <x:c r="H10625" s="61"/>
      <x:c r="I10625" s="66"/>
    </x:row>
    <x:row r="10626" spans="1:9" x14ac:dyDescent="0.25">
      <x:c r="A10626" s="33"/>
      <x:c r="B10626" s="33"/>
      <x:c r="C10626" s="33"/>
      <x:c r="D10626" s="32"/>
      <x:c r="E10626" s="33"/>
      <x:c r="F10626" s="60"/>
      <x:c r="G10626" s="62"/>
      <x:c r="H10626" s="61"/>
      <x:c r="I10626" s="66"/>
    </x:row>
    <x:row r="10627" spans="1:9" x14ac:dyDescent="0.25">
      <x:c r="A10627" s="33"/>
      <x:c r="B10627" s="33"/>
      <x:c r="C10627" s="33"/>
      <x:c r="D10627" s="32"/>
      <x:c r="E10627" s="33"/>
      <x:c r="F10627" s="60"/>
      <x:c r="G10627" s="62"/>
      <x:c r="H10627" s="61"/>
      <x:c r="I10627" s="66"/>
    </x:row>
    <x:row r="10628" spans="1:9" x14ac:dyDescent="0.25">
      <x:c r="A10628" s="33"/>
      <x:c r="B10628" s="33"/>
      <x:c r="C10628" s="33"/>
      <x:c r="D10628" s="32"/>
      <x:c r="E10628" s="33"/>
      <x:c r="F10628" s="60"/>
      <x:c r="G10628" s="62"/>
      <x:c r="H10628" s="61"/>
      <x:c r="I10628" s="66"/>
    </x:row>
    <x:row r="10629" spans="1:9" x14ac:dyDescent="0.25">
      <x:c r="A10629" s="33"/>
      <x:c r="B10629" s="33"/>
      <x:c r="C10629" s="33"/>
      <x:c r="D10629" s="32"/>
      <x:c r="E10629" s="33"/>
      <x:c r="F10629" s="60"/>
      <x:c r="G10629" s="62"/>
      <x:c r="H10629" s="61"/>
      <x:c r="I10629" s="66"/>
    </x:row>
    <x:row r="10630" spans="1:9" x14ac:dyDescent="0.25">
      <x:c r="A10630" s="33"/>
      <x:c r="B10630" s="33"/>
      <x:c r="C10630" s="33"/>
      <x:c r="D10630" s="32"/>
      <x:c r="E10630" s="33"/>
      <x:c r="F10630" s="60"/>
      <x:c r="G10630" s="62"/>
      <x:c r="H10630" s="61"/>
      <x:c r="I10630" s="66"/>
    </x:row>
    <x:row r="10631" spans="1:9" x14ac:dyDescent="0.25">
      <x:c r="A10631" s="33"/>
      <x:c r="B10631" s="33"/>
      <x:c r="C10631" s="33"/>
      <x:c r="D10631" s="32"/>
      <x:c r="E10631" s="33"/>
      <x:c r="F10631" s="60"/>
      <x:c r="G10631" s="62"/>
      <x:c r="H10631" s="61"/>
      <x:c r="I10631" s="66"/>
    </x:row>
    <x:row r="10632" spans="1:9" x14ac:dyDescent="0.25">
      <x:c r="A10632" s="33"/>
      <x:c r="B10632" s="33"/>
      <x:c r="C10632" s="33"/>
      <x:c r="D10632" s="32"/>
      <x:c r="E10632" s="33"/>
      <x:c r="F10632" s="60"/>
      <x:c r="G10632" s="62"/>
      <x:c r="H10632" s="61"/>
      <x:c r="I10632" s="66"/>
    </x:row>
    <x:row r="10633" spans="1:9" x14ac:dyDescent="0.25">
      <x:c r="A10633" s="33"/>
      <x:c r="B10633" s="33"/>
      <x:c r="C10633" s="33"/>
      <x:c r="D10633" s="32"/>
      <x:c r="E10633" s="33"/>
      <x:c r="F10633" s="60"/>
      <x:c r="G10633" s="62"/>
      <x:c r="H10633" s="61"/>
      <x:c r="I10633" s="66"/>
    </x:row>
    <x:row r="10634" spans="1:9" x14ac:dyDescent="0.25">
      <x:c r="A10634" s="33"/>
      <x:c r="B10634" s="33"/>
      <x:c r="C10634" s="33"/>
      <x:c r="D10634" s="32"/>
      <x:c r="E10634" s="33"/>
      <x:c r="F10634" s="60"/>
      <x:c r="G10634" s="62"/>
      <x:c r="H10634" s="61"/>
      <x:c r="I10634" s="66"/>
    </x:row>
    <x:row r="10635" spans="1:9" x14ac:dyDescent="0.25">
      <x:c r="A10635" s="33"/>
      <x:c r="B10635" s="33"/>
      <x:c r="C10635" s="33"/>
      <x:c r="D10635" s="32"/>
      <x:c r="E10635" s="33"/>
      <x:c r="F10635" s="60"/>
      <x:c r="G10635" s="62"/>
      <x:c r="H10635" s="61"/>
      <x:c r="I10635" s="66"/>
    </x:row>
    <x:row r="10636" spans="1:9" x14ac:dyDescent="0.25">
      <x:c r="A10636" s="33"/>
      <x:c r="B10636" s="33"/>
      <x:c r="C10636" s="33"/>
      <x:c r="D10636" s="32"/>
      <x:c r="E10636" s="33"/>
      <x:c r="F10636" s="60"/>
      <x:c r="G10636" s="62"/>
      <x:c r="H10636" s="61"/>
      <x:c r="I10636" s="66"/>
    </x:row>
    <x:row r="10637" spans="1:9" x14ac:dyDescent="0.25">
      <x:c r="A10637" s="33"/>
      <x:c r="B10637" s="33"/>
      <x:c r="C10637" s="33"/>
      <x:c r="D10637" s="32"/>
      <x:c r="E10637" s="33"/>
      <x:c r="F10637" s="60"/>
      <x:c r="G10637" s="62"/>
      <x:c r="H10637" s="61"/>
      <x:c r="I10637" s="66"/>
    </x:row>
    <x:row r="10638" spans="1:9" x14ac:dyDescent="0.25">
      <x:c r="A10638" s="33"/>
      <x:c r="B10638" s="33"/>
      <x:c r="C10638" s="33"/>
      <x:c r="D10638" s="32"/>
      <x:c r="E10638" s="33"/>
      <x:c r="F10638" s="60"/>
      <x:c r="G10638" s="62"/>
      <x:c r="H10638" s="61"/>
      <x:c r="I10638" s="66"/>
    </x:row>
    <x:row r="10639" spans="1:9" x14ac:dyDescent="0.25">
      <x:c r="A10639" s="33"/>
      <x:c r="B10639" s="33"/>
      <x:c r="C10639" s="33"/>
      <x:c r="D10639" s="32"/>
      <x:c r="E10639" s="33"/>
      <x:c r="F10639" s="60"/>
      <x:c r="G10639" s="62"/>
      <x:c r="H10639" s="61"/>
      <x:c r="I10639" s="66"/>
    </x:row>
    <x:row r="10640" spans="1:9" x14ac:dyDescent="0.25">
      <x:c r="A10640" s="33"/>
      <x:c r="B10640" s="33"/>
      <x:c r="C10640" s="33"/>
      <x:c r="D10640" s="32"/>
      <x:c r="E10640" s="33"/>
      <x:c r="F10640" s="60"/>
      <x:c r="G10640" s="62"/>
      <x:c r="H10640" s="61"/>
      <x:c r="I10640" s="66"/>
    </x:row>
    <x:row r="10641" spans="1:9" x14ac:dyDescent="0.25">
      <x:c r="A10641" s="33"/>
      <x:c r="B10641" s="33"/>
      <x:c r="C10641" s="33"/>
      <x:c r="D10641" s="32"/>
      <x:c r="E10641" s="33"/>
      <x:c r="F10641" s="60"/>
      <x:c r="G10641" s="62"/>
      <x:c r="H10641" s="61"/>
      <x:c r="I10641" s="66"/>
    </x:row>
    <x:row r="10642" spans="1:9" x14ac:dyDescent="0.25">
      <x:c r="A10642" s="33"/>
      <x:c r="B10642" s="33"/>
      <x:c r="C10642" s="33"/>
      <x:c r="D10642" s="32"/>
      <x:c r="E10642" s="33"/>
      <x:c r="F10642" s="60"/>
      <x:c r="G10642" s="62"/>
      <x:c r="H10642" s="61"/>
      <x:c r="I10642" s="66"/>
    </x:row>
    <x:row r="10643" spans="1:9" x14ac:dyDescent="0.25">
      <x:c r="A10643" s="33"/>
      <x:c r="B10643" s="33"/>
      <x:c r="C10643" s="33"/>
      <x:c r="D10643" s="32"/>
      <x:c r="E10643" s="33"/>
      <x:c r="F10643" s="60"/>
      <x:c r="G10643" s="62"/>
      <x:c r="H10643" s="61"/>
      <x:c r="I10643" s="66"/>
    </x:row>
    <x:row r="10644" spans="1:9" x14ac:dyDescent="0.25">
      <x:c r="A10644" s="33"/>
      <x:c r="B10644" s="33"/>
      <x:c r="C10644" s="33"/>
      <x:c r="D10644" s="32"/>
      <x:c r="E10644" s="33"/>
      <x:c r="F10644" s="60"/>
      <x:c r="G10644" s="62"/>
      <x:c r="H10644" s="61"/>
      <x:c r="I10644" s="66"/>
    </x:row>
    <x:row r="10645" spans="1:9" x14ac:dyDescent="0.25">
      <x:c r="A10645" s="33"/>
      <x:c r="B10645" s="33"/>
      <x:c r="C10645" s="33"/>
      <x:c r="D10645" s="32"/>
      <x:c r="E10645" s="33"/>
      <x:c r="F10645" s="60"/>
      <x:c r="G10645" s="62"/>
      <x:c r="H10645" s="61"/>
      <x:c r="I10645" s="66"/>
    </x:row>
    <x:row r="10646" spans="1:9" x14ac:dyDescent="0.25">
      <x:c r="A10646" s="33"/>
      <x:c r="B10646" s="33"/>
      <x:c r="C10646" s="33"/>
      <x:c r="D10646" s="32"/>
      <x:c r="E10646" s="33"/>
      <x:c r="F10646" s="60"/>
      <x:c r="G10646" s="62"/>
      <x:c r="H10646" s="61"/>
      <x:c r="I10646" s="66"/>
    </x:row>
    <x:row r="10647" spans="1:9" x14ac:dyDescent="0.25">
      <x:c r="A10647" s="33"/>
      <x:c r="B10647" s="33"/>
      <x:c r="C10647" s="33"/>
      <x:c r="D10647" s="32"/>
      <x:c r="E10647" s="33"/>
      <x:c r="F10647" s="60"/>
      <x:c r="G10647" s="62"/>
      <x:c r="H10647" s="61"/>
      <x:c r="I10647" s="66"/>
    </x:row>
    <x:row r="10648" spans="1:9" x14ac:dyDescent="0.25">
      <x:c r="A10648" s="33"/>
      <x:c r="B10648" s="33"/>
      <x:c r="C10648" s="33"/>
      <x:c r="D10648" s="32"/>
      <x:c r="E10648" s="33"/>
      <x:c r="F10648" s="60"/>
      <x:c r="G10648" s="62"/>
      <x:c r="H10648" s="61"/>
      <x:c r="I10648" s="66"/>
    </x:row>
    <x:row r="10649" spans="1:9" x14ac:dyDescent="0.25">
      <x:c r="A10649" s="33"/>
      <x:c r="B10649" s="33"/>
      <x:c r="C10649" s="33"/>
      <x:c r="D10649" s="32"/>
      <x:c r="E10649" s="33"/>
      <x:c r="F10649" s="60"/>
      <x:c r="G10649" s="62"/>
      <x:c r="H10649" s="61"/>
      <x:c r="I10649" s="66"/>
    </x:row>
    <x:row r="10650" spans="1:9" x14ac:dyDescent="0.25">
      <x:c r="A10650" s="33"/>
      <x:c r="B10650" s="33"/>
      <x:c r="C10650" s="33"/>
      <x:c r="D10650" s="32"/>
      <x:c r="E10650" s="33"/>
      <x:c r="F10650" s="60"/>
      <x:c r="G10650" s="62"/>
      <x:c r="H10650" s="61"/>
      <x:c r="I10650" s="66"/>
    </x:row>
    <x:row r="10651" spans="1:9" x14ac:dyDescent="0.25">
      <x:c r="A10651" s="33"/>
      <x:c r="B10651" s="33"/>
      <x:c r="C10651" s="33"/>
      <x:c r="D10651" s="32"/>
      <x:c r="E10651" s="33"/>
      <x:c r="F10651" s="60"/>
      <x:c r="G10651" s="62"/>
      <x:c r="H10651" s="61"/>
      <x:c r="I10651" s="66"/>
    </x:row>
    <x:row r="10652" spans="1:9" x14ac:dyDescent="0.25">
      <x:c r="A10652" s="33"/>
      <x:c r="B10652" s="33"/>
      <x:c r="C10652" s="33"/>
      <x:c r="D10652" s="32"/>
      <x:c r="E10652" s="33"/>
      <x:c r="F10652" s="60"/>
      <x:c r="G10652" s="62"/>
      <x:c r="H10652" s="61"/>
      <x:c r="I10652" s="66"/>
    </x:row>
    <x:row r="10653" spans="1:9" x14ac:dyDescent="0.25">
      <x:c r="A10653" s="33"/>
      <x:c r="B10653" s="33"/>
      <x:c r="C10653" s="33"/>
      <x:c r="D10653" s="32"/>
      <x:c r="E10653" s="33"/>
      <x:c r="F10653" s="60"/>
      <x:c r="G10653" s="62"/>
      <x:c r="H10653" s="61"/>
      <x:c r="I10653" s="66"/>
    </x:row>
    <x:row r="10654" spans="1:9" x14ac:dyDescent="0.25">
      <x:c r="A10654" s="33"/>
      <x:c r="B10654" s="33"/>
      <x:c r="C10654" s="33"/>
      <x:c r="D10654" s="32"/>
      <x:c r="E10654" s="33"/>
      <x:c r="F10654" s="60"/>
      <x:c r="G10654" s="62"/>
      <x:c r="H10654" s="61"/>
      <x:c r="I10654" s="66"/>
    </x:row>
    <x:row r="10655" spans="1:9" x14ac:dyDescent="0.25">
      <x:c r="A10655" s="33"/>
      <x:c r="B10655" s="33"/>
      <x:c r="C10655" s="33"/>
      <x:c r="D10655" s="32"/>
      <x:c r="E10655" s="33"/>
      <x:c r="F10655" s="60"/>
      <x:c r="G10655" s="62"/>
      <x:c r="H10655" s="61"/>
      <x:c r="I10655" s="66"/>
    </x:row>
    <x:row r="10656" spans="1:9" x14ac:dyDescent="0.25">
      <x:c r="A10656" s="33"/>
      <x:c r="B10656" s="33"/>
      <x:c r="C10656" s="33"/>
      <x:c r="D10656" s="32"/>
      <x:c r="E10656" s="33"/>
      <x:c r="F10656" s="60"/>
      <x:c r="G10656" s="62"/>
      <x:c r="H10656" s="61"/>
      <x:c r="I10656" s="66"/>
    </x:row>
    <x:row r="10657" spans="1:9" x14ac:dyDescent="0.25">
      <x:c r="A10657" s="33"/>
      <x:c r="B10657" s="33"/>
      <x:c r="C10657" s="33"/>
      <x:c r="D10657" s="32"/>
      <x:c r="E10657" s="33"/>
      <x:c r="F10657" s="60"/>
      <x:c r="G10657" s="62"/>
      <x:c r="H10657" s="61"/>
      <x:c r="I10657" s="66"/>
    </x:row>
    <x:row r="10658" spans="1:9" x14ac:dyDescent="0.25">
      <x:c r="A10658" s="33"/>
      <x:c r="B10658" s="33"/>
      <x:c r="C10658" s="33"/>
      <x:c r="D10658" s="32"/>
      <x:c r="E10658" s="33"/>
      <x:c r="F10658" s="60"/>
      <x:c r="G10658" s="62"/>
      <x:c r="H10658" s="61"/>
      <x:c r="I10658" s="66"/>
    </x:row>
    <x:row r="10659" spans="1:9" x14ac:dyDescent="0.25">
      <x:c r="A10659" s="33"/>
      <x:c r="B10659" s="33"/>
      <x:c r="C10659" s="33"/>
      <x:c r="D10659" s="32"/>
      <x:c r="E10659" s="33"/>
      <x:c r="F10659" s="60"/>
      <x:c r="G10659" s="62"/>
      <x:c r="H10659" s="61"/>
      <x:c r="I10659" s="66"/>
    </x:row>
    <x:row r="10660" spans="1:9" x14ac:dyDescent="0.25">
      <x:c r="A10660" s="33"/>
      <x:c r="B10660" s="33"/>
      <x:c r="C10660" s="33"/>
      <x:c r="D10660" s="32"/>
      <x:c r="E10660" s="33"/>
      <x:c r="F10660" s="60"/>
      <x:c r="G10660" s="62"/>
      <x:c r="H10660" s="61"/>
      <x:c r="I10660" s="66"/>
    </x:row>
    <x:row r="10661" spans="1:9" x14ac:dyDescent="0.25">
      <x:c r="A10661" s="33"/>
      <x:c r="B10661" s="33"/>
      <x:c r="C10661" s="33"/>
      <x:c r="D10661" s="32"/>
      <x:c r="E10661" s="33"/>
      <x:c r="F10661" s="60"/>
      <x:c r="G10661" s="62"/>
      <x:c r="H10661" s="61"/>
      <x:c r="I10661" s="66"/>
    </x:row>
    <x:row r="10662" spans="1:9" x14ac:dyDescent="0.25">
      <x:c r="A10662" s="33"/>
      <x:c r="B10662" s="33"/>
      <x:c r="C10662" s="33"/>
      <x:c r="D10662" s="32"/>
      <x:c r="E10662" s="33"/>
      <x:c r="F10662" s="60"/>
      <x:c r="G10662" s="62"/>
      <x:c r="H10662" s="61"/>
      <x:c r="I10662" s="66"/>
    </x:row>
    <x:row r="10663" spans="1:9" x14ac:dyDescent="0.25">
      <x:c r="A10663" s="33"/>
      <x:c r="B10663" s="33"/>
      <x:c r="C10663" s="33"/>
      <x:c r="D10663" s="32"/>
      <x:c r="E10663" s="33"/>
      <x:c r="F10663" s="60"/>
      <x:c r="G10663" s="62"/>
      <x:c r="H10663" s="61"/>
      <x:c r="I10663" s="66"/>
    </x:row>
    <x:row r="10664" spans="1:9" x14ac:dyDescent="0.25">
      <x:c r="A10664" s="33"/>
      <x:c r="B10664" s="33"/>
      <x:c r="C10664" s="33"/>
      <x:c r="D10664" s="32"/>
      <x:c r="E10664" s="33"/>
      <x:c r="F10664" s="60"/>
      <x:c r="G10664" s="62"/>
      <x:c r="H10664" s="61"/>
      <x:c r="I10664" s="66"/>
    </x:row>
    <x:row r="10665" spans="1:9" x14ac:dyDescent="0.25">
      <x:c r="A10665" s="33"/>
      <x:c r="B10665" s="33"/>
      <x:c r="C10665" s="33"/>
      <x:c r="D10665" s="32"/>
      <x:c r="E10665" s="33"/>
      <x:c r="F10665" s="60"/>
      <x:c r="G10665" s="62"/>
      <x:c r="H10665" s="61"/>
      <x:c r="I10665" s="66"/>
    </x:row>
    <x:row r="10666" spans="1:9" x14ac:dyDescent="0.25">
      <x:c r="A10666" s="33"/>
      <x:c r="B10666" s="33"/>
      <x:c r="C10666" s="33"/>
      <x:c r="D10666" s="32"/>
      <x:c r="E10666" s="33"/>
      <x:c r="F10666" s="60"/>
      <x:c r="G10666" s="62"/>
      <x:c r="H10666" s="61"/>
      <x:c r="I10666" s="66"/>
    </x:row>
    <x:row r="10667" spans="1:9" x14ac:dyDescent="0.25">
      <x:c r="A10667" s="33"/>
      <x:c r="B10667" s="33"/>
      <x:c r="C10667" s="33"/>
      <x:c r="D10667" s="32"/>
      <x:c r="E10667" s="33"/>
      <x:c r="F10667" s="60"/>
      <x:c r="G10667" s="62"/>
      <x:c r="H10667" s="61"/>
      <x:c r="I10667" s="66"/>
    </x:row>
    <x:row r="10668" spans="1:9" x14ac:dyDescent="0.25">
      <x:c r="A10668" s="33"/>
      <x:c r="B10668" s="33"/>
      <x:c r="C10668" s="33"/>
      <x:c r="D10668" s="32"/>
      <x:c r="E10668" s="33"/>
      <x:c r="F10668" s="60"/>
      <x:c r="G10668" s="62"/>
      <x:c r="H10668" s="61"/>
      <x:c r="I10668" s="66"/>
    </x:row>
    <x:row r="10669" spans="1:9" x14ac:dyDescent="0.25">
      <x:c r="A10669" s="33"/>
      <x:c r="B10669" s="33"/>
      <x:c r="C10669" s="33"/>
      <x:c r="D10669" s="32"/>
      <x:c r="E10669" s="33"/>
      <x:c r="F10669" s="60"/>
      <x:c r="G10669" s="62"/>
      <x:c r="H10669" s="61"/>
      <x:c r="I10669" s="66"/>
    </x:row>
    <x:row r="10670" spans="1:9" x14ac:dyDescent="0.25">
      <x:c r="A10670" s="33"/>
      <x:c r="B10670" s="33"/>
      <x:c r="C10670" s="33"/>
      <x:c r="D10670" s="32"/>
      <x:c r="E10670" s="33"/>
      <x:c r="F10670" s="60"/>
      <x:c r="G10670" s="62"/>
      <x:c r="H10670" s="61"/>
      <x:c r="I10670" s="66"/>
    </x:row>
    <x:row r="10671" spans="1:9" x14ac:dyDescent="0.25">
      <x:c r="A10671" s="33"/>
      <x:c r="B10671" s="33"/>
      <x:c r="C10671" s="33"/>
      <x:c r="D10671" s="32"/>
      <x:c r="E10671" s="33"/>
      <x:c r="F10671" s="60"/>
      <x:c r="G10671" s="62"/>
      <x:c r="H10671" s="61"/>
      <x:c r="I10671" s="66"/>
    </x:row>
    <x:row r="10672" spans="1:9" x14ac:dyDescent="0.25">
      <x:c r="A10672" s="33"/>
      <x:c r="B10672" s="33"/>
      <x:c r="C10672" s="33"/>
      <x:c r="D10672" s="32"/>
      <x:c r="E10672" s="33"/>
      <x:c r="F10672" s="60"/>
      <x:c r="G10672" s="62"/>
      <x:c r="H10672" s="61"/>
      <x:c r="I10672" s="66"/>
    </x:row>
    <x:row r="10673" spans="1:9" x14ac:dyDescent="0.25">
      <x:c r="A10673" s="33"/>
      <x:c r="B10673" s="33"/>
      <x:c r="C10673" s="33"/>
      <x:c r="D10673" s="32"/>
      <x:c r="E10673" s="33"/>
      <x:c r="F10673" s="60"/>
      <x:c r="G10673" s="62"/>
      <x:c r="H10673" s="61"/>
      <x:c r="I10673" s="66"/>
    </x:row>
    <x:row r="10674" spans="1:9" x14ac:dyDescent="0.25">
      <x:c r="A10674" s="33"/>
      <x:c r="B10674" s="33"/>
      <x:c r="C10674" s="33"/>
      <x:c r="D10674" s="32"/>
      <x:c r="E10674" s="33"/>
      <x:c r="F10674" s="60"/>
      <x:c r="G10674" s="62"/>
      <x:c r="H10674" s="61"/>
      <x:c r="I10674" s="66"/>
    </x:row>
    <x:row r="10675" spans="1:9" x14ac:dyDescent="0.25">
      <x:c r="A10675" s="33"/>
      <x:c r="B10675" s="33"/>
      <x:c r="C10675" s="33"/>
      <x:c r="D10675" s="32"/>
      <x:c r="E10675" s="33"/>
      <x:c r="F10675" s="60"/>
      <x:c r="G10675" s="62"/>
      <x:c r="H10675" s="61"/>
      <x:c r="I10675" s="66"/>
    </x:row>
    <x:row r="10676" spans="1:9" x14ac:dyDescent="0.25">
      <x:c r="A10676" s="33"/>
      <x:c r="B10676" s="33"/>
      <x:c r="C10676" s="33"/>
      <x:c r="D10676" s="32"/>
      <x:c r="E10676" s="33"/>
      <x:c r="F10676" s="60"/>
      <x:c r="G10676" s="62"/>
      <x:c r="H10676" s="61"/>
      <x:c r="I10676" s="66"/>
    </x:row>
    <x:row r="10677" spans="1:9" x14ac:dyDescent="0.25">
      <x:c r="A10677" s="33"/>
      <x:c r="B10677" s="33"/>
      <x:c r="C10677" s="33"/>
      <x:c r="D10677" s="32"/>
      <x:c r="E10677" s="33"/>
      <x:c r="F10677" s="60"/>
      <x:c r="G10677" s="62"/>
      <x:c r="H10677" s="61"/>
      <x:c r="I10677" s="66"/>
    </x:row>
    <x:row r="10678" spans="1:9" x14ac:dyDescent="0.25">
      <x:c r="A10678" s="33"/>
      <x:c r="B10678" s="33"/>
      <x:c r="C10678" s="33"/>
      <x:c r="D10678" s="32"/>
      <x:c r="E10678" s="33"/>
      <x:c r="F10678" s="60"/>
      <x:c r="G10678" s="62"/>
      <x:c r="H10678" s="61"/>
      <x:c r="I10678" s="66"/>
    </x:row>
    <x:row r="10679" spans="1:9" x14ac:dyDescent="0.25">
      <x:c r="A10679" s="33"/>
      <x:c r="B10679" s="33"/>
      <x:c r="C10679" s="33"/>
      <x:c r="D10679" s="32"/>
      <x:c r="E10679" s="33"/>
      <x:c r="F10679" s="60"/>
      <x:c r="G10679" s="62"/>
      <x:c r="H10679" s="61"/>
      <x:c r="I10679" s="66"/>
    </x:row>
    <x:row r="10680" spans="1:9" x14ac:dyDescent="0.25">
      <x:c r="A10680" s="33"/>
      <x:c r="B10680" s="33"/>
      <x:c r="C10680" s="33"/>
      <x:c r="D10680" s="32"/>
      <x:c r="E10680" s="33"/>
      <x:c r="F10680" s="60"/>
      <x:c r="G10680" s="62"/>
      <x:c r="H10680" s="61"/>
      <x:c r="I10680" s="66"/>
    </x:row>
    <x:row r="10681" spans="1:9" x14ac:dyDescent="0.25">
      <x:c r="A10681" s="33"/>
      <x:c r="B10681" s="33"/>
      <x:c r="C10681" s="33"/>
      <x:c r="D10681" s="32"/>
      <x:c r="E10681" s="33"/>
      <x:c r="F10681" s="60"/>
      <x:c r="G10681" s="62"/>
      <x:c r="H10681" s="61"/>
      <x:c r="I10681" s="66"/>
    </x:row>
    <x:row r="10682" spans="1:9" x14ac:dyDescent="0.25">
      <x:c r="A10682" s="33"/>
      <x:c r="B10682" s="33"/>
      <x:c r="C10682" s="33"/>
      <x:c r="D10682" s="32"/>
      <x:c r="E10682" s="33"/>
      <x:c r="F10682" s="60"/>
      <x:c r="G10682" s="62"/>
      <x:c r="H10682" s="61"/>
      <x:c r="I10682" s="66"/>
    </x:row>
    <x:row r="10683" spans="1:9" x14ac:dyDescent="0.25">
      <x:c r="A10683" s="33"/>
      <x:c r="B10683" s="33"/>
      <x:c r="C10683" s="33"/>
      <x:c r="D10683" s="32"/>
      <x:c r="E10683" s="33"/>
      <x:c r="F10683" s="60"/>
      <x:c r="G10683" s="62"/>
      <x:c r="H10683" s="61"/>
      <x:c r="I10683" s="66"/>
    </x:row>
    <x:row r="10684" spans="1:9" x14ac:dyDescent="0.25">
      <x:c r="A10684" s="33"/>
      <x:c r="B10684" s="33"/>
      <x:c r="C10684" s="33"/>
      <x:c r="D10684" s="32"/>
      <x:c r="E10684" s="33"/>
      <x:c r="F10684" s="60"/>
      <x:c r="G10684" s="62"/>
      <x:c r="H10684" s="61"/>
      <x:c r="I10684" s="66"/>
    </x:row>
    <x:row r="10685" spans="1:9" x14ac:dyDescent="0.25">
      <x:c r="A10685" s="33"/>
      <x:c r="B10685" s="33"/>
      <x:c r="C10685" s="33"/>
      <x:c r="D10685" s="32"/>
      <x:c r="E10685" s="33"/>
      <x:c r="F10685" s="60"/>
      <x:c r="G10685" s="62"/>
      <x:c r="H10685" s="61"/>
      <x:c r="I10685" s="66"/>
    </x:row>
    <x:row r="10686" spans="1:9" x14ac:dyDescent="0.25">
      <x:c r="A10686" s="33"/>
      <x:c r="B10686" s="33"/>
      <x:c r="C10686" s="33"/>
      <x:c r="D10686" s="32"/>
      <x:c r="E10686" s="33"/>
      <x:c r="F10686" s="60"/>
      <x:c r="G10686" s="62"/>
      <x:c r="H10686" s="61"/>
      <x:c r="I10686" s="66"/>
    </x:row>
    <x:row r="10687" spans="1:9" x14ac:dyDescent="0.25">
      <x:c r="A10687" s="33"/>
      <x:c r="B10687" s="33"/>
      <x:c r="C10687" s="33"/>
      <x:c r="D10687" s="32"/>
      <x:c r="E10687" s="33"/>
      <x:c r="F10687" s="60"/>
      <x:c r="G10687" s="62"/>
      <x:c r="H10687" s="61"/>
      <x:c r="I10687" s="66"/>
    </x:row>
    <x:row r="10688" spans="1:9" x14ac:dyDescent="0.25">
      <x:c r="A10688" s="33"/>
      <x:c r="B10688" s="33"/>
      <x:c r="C10688" s="33"/>
      <x:c r="D10688" s="32"/>
      <x:c r="E10688" s="33"/>
      <x:c r="F10688" s="60"/>
      <x:c r="G10688" s="62"/>
      <x:c r="H10688" s="61"/>
      <x:c r="I10688" s="66"/>
    </x:row>
    <x:row r="10689" spans="1:9" x14ac:dyDescent="0.25">
      <x:c r="A10689" s="33"/>
      <x:c r="B10689" s="33"/>
      <x:c r="C10689" s="33"/>
      <x:c r="D10689" s="32"/>
      <x:c r="E10689" s="33"/>
      <x:c r="F10689" s="60"/>
      <x:c r="G10689" s="62"/>
      <x:c r="H10689" s="61"/>
      <x:c r="I10689" s="66"/>
    </x:row>
    <x:row r="10690" spans="1:9" x14ac:dyDescent="0.25">
      <x:c r="A10690" s="33"/>
      <x:c r="B10690" s="33"/>
      <x:c r="C10690" s="33"/>
      <x:c r="D10690" s="32"/>
      <x:c r="E10690" s="33"/>
      <x:c r="F10690" s="60"/>
      <x:c r="G10690" s="62"/>
      <x:c r="H10690" s="61"/>
      <x:c r="I10690" s="66"/>
    </x:row>
    <x:row r="10691" spans="1:9" x14ac:dyDescent="0.25">
      <x:c r="A10691" s="33"/>
      <x:c r="B10691" s="33"/>
      <x:c r="C10691" s="33"/>
      <x:c r="D10691" s="32"/>
      <x:c r="E10691" s="33"/>
      <x:c r="F10691" s="60"/>
      <x:c r="G10691" s="62"/>
      <x:c r="H10691" s="61"/>
      <x:c r="I10691" s="66"/>
    </x:row>
    <x:row r="10692" spans="1:9" x14ac:dyDescent="0.25">
      <x:c r="A10692" s="33"/>
      <x:c r="B10692" s="33"/>
      <x:c r="C10692" s="33"/>
      <x:c r="D10692" s="32"/>
      <x:c r="E10692" s="33"/>
      <x:c r="F10692" s="60"/>
      <x:c r="G10692" s="62"/>
      <x:c r="H10692" s="61"/>
      <x:c r="I10692" s="66"/>
    </x:row>
    <x:row r="10693" spans="1:9" x14ac:dyDescent="0.25">
      <x:c r="A10693" s="33"/>
      <x:c r="B10693" s="33"/>
      <x:c r="C10693" s="33"/>
      <x:c r="D10693" s="32"/>
      <x:c r="E10693" s="33"/>
      <x:c r="F10693" s="60"/>
      <x:c r="G10693" s="62"/>
      <x:c r="H10693" s="61"/>
      <x:c r="I10693" s="66"/>
    </x:row>
    <x:row r="10694" spans="1:9" x14ac:dyDescent="0.25">
      <x:c r="A10694" s="33"/>
      <x:c r="B10694" s="33"/>
      <x:c r="C10694" s="33"/>
      <x:c r="D10694" s="32"/>
      <x:c r="E10694" s="33"/>
      <x:c r="F10694" s="60"/>
      <x:c r="G10694" s="62"/>
      <x:c r="H10694" s="61"/>
      <x:c r="I10694" s="66"/>
    </x:row>
    <x:row r="10695" spans="1:9" x14ac:dyDescent="0.25">
      <x:c r="A10695" s="33"/>
      <x:c r="B10695" s="33"/>
      <x:c r="C10695" s="33"/>
      <x:c r="D10695" s="32"/>
      <x:c r="E10695" s="33"/>
      <x:c r="F10695" s="60"/>
      <x:c r="G10695" s="62"/>
      <x:c r="H10695" s="61"/>
      <x:c r="I10695" s="66"/>
    </x:row>
    <x:row r="10696" spans="1:9" x14ac:dyDescent="0.25">
      <x:c r="A10696" s="33"/>
      <x:c r="B10696" s="33"/>
      <x:c r="C10696" s="33"/>
      <x:c r="D10696" s="32"/>
      <x:c r="E10696" s="33"/>
      <x:c r="F10696" s="60"/>
      <x:c r="G10696" s="62"/>
      <x:c r="H10696" s="61"/>
      <x:c r="I10696" s="66"/>
    </x:row>
    <x:row r="10697" spans="1:9" x14ac:dyDescent="0.25">
      <x:c r="A10697" s="33"/>
      <x:c r="B10697" s="33"/>
      <x:c r="C10697" s="33"/>
      <x:c r="D10697" s="32"/>
      <x:c r="E10697" s="33"/>
      <x:c r="F10697" s="60"/>
      <x:c r="G10697" s="62"/>
      <x:c r="H10697" s="61"/>
      <x:c r="I10697" s="66"/>
    </x:row>
    <x:row r="10698" spans="1:9" x14ac:dyDescent="0.25">
      <x:c r="A10698" s="33"/>
      <x:c r="B10698" s="33"/>
      <x:c r="C10698" s="33"/>
      <x:c r="D10698" s="32"/>
      <x:c r="E10698" s="33"/>
      <x:c r="F10698" s="60"/>
      <x:c r="G10698" s="62"/>
      <x:c r="H10698" s="61"/>
      <x:c r="I10698" s="66"/>
    </x:row>
    <x:row r="10699" spans="1:9" x14ac:dyDescent="0.25">
      <x:c r="A10699" s="33"/>
      <x:c r="B10699" s="33"/>
      <x:c r="C10699" s="33"/>
      <x:c r="D10699" s="32"/>
      <x:c r="E10699" s="33"/>
      <x:c r="F10699" s="60"/>
      <x:c r="G10699" s="62"/>
      <x:c r="H10699" s="61"/>
      <x:c r="I10699" s="66"/>
    </x:row>
    <x:row r="10700" spans="1:9" x14ac:dyDescent="0.25">
      <x:c r="A10700" s="33"/>
      <x:c r="B10700" s="33"/>
      <x:c r="C10700" s="33"/>
      <x:c r="D10700" s="32"/>
      <x:c r="E10700" s="33"/>
      <x:c r="F10700" s="60"/>
      <x:c r="G10700" s="62"/>
      <x:c r="H10700" s="61"/>
      <x:c r="I10700" s="66"/>
    </x:row>
    <x:row r="10701" spans="1:9" x14ac:dyDescent="0.25">
      <x:c r="A10701" s="33"/>
      <x:c r="B10701" s="33"/>
      <x:c r="C10701" s="33"/>
      <x:c r="D10701" s="32"/>
      <x:c r="E10701" s="33"/>
      <x:c r="F10701" s="60"/>
      <x:c r="G10701" s="62"/>
      <x:c r="H10701" s="61"/>
      <x:c r="I10701" s="66"/>
    </x:row>
    <x:row r="10702" spans="1:9" x14ac:dyDescent="0.25">
      <x:c r="A10702" s="33"/>
      <x:c r="B10702" s="33"/>
      <x:c r="C10702" s="33"/>
      <x:c r="D10702" s="32"/>
      <x:c r="E10702" s="33"/>
      <x:c r="F10702" s="60"/>
      <x:c r="G10702" s="62"/>
      <x:c r="H10702" s="61"/>
      <x:c r="I10702" s="66"/>
    </x:row>
    <x:row r="10703" spans="1:9" x14ac:dyDescent="0.25">
      <x:c r="A10703" s="33"/>
      <x:c r="B10703" s="33"/>
      <x:c r="C10703" s="33"/>
      <x:c r="D10703" s="32"/>
      <x:c r="E10703" s="33"/>
      <x:c r="F10703" s="60"/>
      <x:c r="G10703" s="62"/>
      <x:c r="H10703" s="61"/>
      <x:c r="I10703" s="66"/>
    </x:row>
    <x:row r="10704" spans="1:9" x14ac:dyDescent="0.25">
      <x:c r="A10704" s="33"/>
      <x:c r="B10704" s="33"/>
      <x:c r="C10704" s="33"/>
      <x:c r="D10704" s="32"/>
      <x:c r="E10704" s="33"/>
      <x:c r="F10704" s="60"/>
      <x:c r="G10704" s="62"/>
      <x:c r="H10704" s="61"/>
      <x:c r="I10704" s="66"/>
    </x:row>
    <x:row r="10705" spans="1:9" x14ac:dyDescent="0.25">
      <x:c r="A10705" s="33"/>
      <x:c r="B10705" s="33"/>
      <x:c r="C10705" s="33"/>
      <x:c r="D10705" s="32"/>
      <x:c r="E10705" s="33"/>
      <x:c r="F10705" s="60"/>
      <x:c r="G10705" s="62"/>
      <x:c r="H10705" s="61"/>
      <x:c r="I10705" s="66"/>
    </x:row>
    <x:row r="10706" spans="1:9" x14ac:dyDescent="0.25">
      <x:c r="A10706" s="33"/>
      <x:c r="B10706" s="33"/>
      <x:c r="C10706" s="33"/>
      <x:c r="D10706" s="32"/>
      <x:c r="E10706" s="33"/>
      <x:c r="F10706" s="60"/>
      <x:c r="G10706" s="62"/>
      <x:c r="H10706" s="61"/>
      <x:c r="I10706" s="66"/>
    </x:row>
    <x:row r="10707" spans="1:9" x14ac:dyDescent="0.25">
      <x:c r="A10707" s="33"/>
      <x:c r="B10707" s="33"/>
      <x:c r="C10707" s="33"/>
      <x:c r="D10707" s="32"/>
      <x:c r="E10707" s="33"/>
      <x:c r="F10707" s="60"/>
      <x:c r="G10707" s="62"/>
      <x:c r="H10707" s="61"/>
      <x:c r="I10707" s="66"/>
    </x:row>
    <x:row r="10708" spans="1:9" x14ac:dyDescent="0.25">
      <x:c r="A10708" s="33"/>
      <x:c r="B10708" s="33"/>
      <x:c r="C10708" s="33"/>
      <x:c r="D10708" s="32"/>
      <x:c r="E10708" s="33"/>
      <x:c r="F10708" s="60"/>
      <x:c r="G10708" s="62"/>
      <x:c r="H10708" s="61"/>
      <x:c r="I10708" s="66"/>
    </x:row>
    <x:row r="10709" spans="1:9" x14ac:dyDescent="0.25">
      <x:c r="A10709" s="33"/>
      <x:c r="B10709" s="33"/>
      <x:c r="C10709" s="33"/>
      <x:c r="D10709" s="32"/>
      <x:c r="E10709" s="33"/>
      <x:c r="F10709" s="60"/>
      <x:c r="G10709" s="62"/>
      <x:c r="H10709" s="61"/>
      <x:c r="I10709" s="66"/>
    </x:row>
    <x:row r="10710" spans="1:9" x14ac:dyDescent="0.25">
      <x:c r="A10710" s="33"/>
      <x:c r="B10710" s="33"/>
      <x:c r="C10710" s="33"/>
      <x:c r="D10710" s="32"/>
      <x:c r="E10710" s="33"/>
      <x:c r="F10710" s="60"/>
      <x:c r="G10710" s="62"/>
      <x:c r="H10710" s="61"/>
      <x:c r="I10710" s="66"/>
    </x:row>
    <x:row r="10711" spans="1:9" x14ac:dyDescent="0.25">
      <x:c r="A10711" s="33"/>
      <x:c r="B10711" s="33"/>
      <x:c r="C10711" s="33"/>
      <x:c r="D10711" s="32"/>
      <x:c r="E10711" s="33"/>
      <x:c r="F10711" s="60"/>
      <x:c r="G10711" s="62"/>
      <x:c r="H10711" s="61"/>
      <x:c r="I10711" s="66"/>
    </x:row>
    <x:row r="10712" spans="1:9" x14ac:dyDescent="0.25">
      <x:c r="A10712" s="33"/>
      <x:c r="B10712" s="33"/>
      <x:c r="C10712" s="33"/>
      <x:c r="D10712" s="32"/>
      <x:c r="E10712" s="33"/>
      <x:c r="F10712" s="60"/>
      <x:c r="G10712" s="62"/>
      <x:c r="H10712" s="61"/>
      <x:c r="I10712" s="66"/>
    </x:row>
    <x:row r="10713" spans="1:9" x14ac:dyDescent="0.25">
      <x:c r="A10713" s="33"/>
      <x:c r="B10713" s="33"/>
      <x:c r="C10713" s="33"/>
      <x:c r="D10713" s="32"/>
      <x:c r="E10713" s="33"/>
      <x:c r="F10713" s="60"/>
      <x:c r="G10713" s="62"/>
      <x:c r="H10713" s="61"/>
      <x:c r="I10713" s="66"/>
    </x:row>
    <x:row r="10714" spans="1:9" x14ac:dyDescent="0.25">
      <x:c r="A10714" s="33"/>
      <x:c r="B10714" s="33"/>
      <x:c r="C10714" s="33"/>
      <x:c r="D10714" s="32"/>
      <x:c r="E10714" s="33"/>
      <x:c r="F10714" s="60"/>
      <x:c r="G10714" s="62"/>
      <x:c r="H10714" s="61"/>
      <x:c r="I10714" s="66"/>
    </x:row>
    <x:row r="10715" spans="1:9" x14ac:dyDescent="0.25">
      <x:c r="A10715" s="33"/>
      <x:c r="B10715" s="33"/>
      <x:c r="C10715" s="33"/>
      <x:c r="D10715" s="32"/>
      <x:c r="E10715" s="33"/>
      <x:c r="F10715" s="60"/>
      <x:c r="G10715" s="62"/>
      <x:c r="H10715" s="61"/>
      <x:c r="I10715" s="66"/>
    </x:row>
    <x:row r="10716" spans="1:9" x14ac:dyDescent="0.25">
      <x:c r="A10716" s="33"/>
      <x:c r="B10716" s="33"/>
      <x:c r="C10716" s="33"/>
      <x:c r="D10716" s="32"/>
      <x:c r="E10716" s="33"/>
      <x:c r="F10716" s="60"/>
      <x:c r="G10716" s="62"/>
      <x:c r="H10716" s="61"/>
      <x:c r="I10716" s="66"/>
    </x:row>
    <x:row r="10717" spans="1:9" x14ac:dyDescent="0.25">
      <x:c r="A10717" s="33"/>
      <x:c r="B10717" s="33"/>
      <x:c r="C10717" s="33"/>
      <x:c r="D10717" s="32"/>
      <x:c r="E10717" s="33"/>
      <x:c r="F10717" s="60"/>
      <x:c r="G10717" s="62"/>
      <x:c r="H10717" s="61"/>
      <x:c r="I10717" s="66"/>
    </x:row>
    <x:row r="10718" spans="1:9" x14ac:dyDescent="0.25">
      <x:c r="A10718" s="33"/>
      <x:c r="B10718" s="33"/>
      <x:c r="C10718" s="33"/>
      <x:c r="D10718" s="32"/>
      <x:c r="E10718" s="33"/>
      <x:c r="F10718" s="60"/>
      <x:c r="G10718" s="62"/>
      <x:c r="H10718" s="61"/>
      <x:c r="I10718" s="66"/>
    </x:row>
    <x:row r="10719" spans="1:9" x14ac:dyDescent="0.25">
      <x:c r="A10719" s="33"/>
      <x:c r="B10719" s="33"/>
      <x:c r="C10719" s="33"/>
      <x:c r="D10719" s="32"/>
      <x:c r="E10719" s="33"/>
      <x:c r="F10719" s="60"/>
      <x:c r="G10719" s="62"/>
      <x:c r="H10719" s="61"/>
      <x:c r="I10719" s="66"/>
    </x:row>
    <x:row r="10720" spans="1:9" x14ac:dyDescent="0.25">
      <x:c r="A10720" s="33"/>
      <x:c r="B10720" s="33"/>
      <x:c r="C10720" s="33"/>
      <x:c r="D10720" s="32"/>
      <x:c r="E10720" s="33"/>
      <x:c r="F10720" s="60"/>
      <x:c r="G10720" s="62"/>
      <x:c r="H10720" s="61"/>
      <x:c r="I10720" s="66"/>
    </x:row>
    <x:row r="10721" spans="1:9" x14ac:dyDescent="0.25">
      <x:c r="A10721" s="33"/>
      <x:c r="B10721" s="33"/>
      <x:c r="C10721" s="33"/>
      <x:c r="D10721" s="32"/>
      <x:c r="E10721" s="33"/>
      <x:c r="F10721" s="60"/>
      <x:c r="G10721" s="62"/>
      <x:c r="H10721" s="61"/>
      <x:c r="I10721" s="66"/>
    </x:row>
    <x:row r="10722" spans="1:9" x14ac:dyDescent="0.25">
      <x:c r="A10722" s="33"/>
      <x:c r="B10722" s="33"/>
      <x:c r="C10722" s="33"/>
      <x:c r="D10722" s="32"/>
      <x:c r="E10722" s="33"/>
      <x:c r="F10722" s="60"/>
      <x:c r="G10722" s="62"/>
      <x:c r="H10722" s="61"/>
      <x:c r="I10722" s="66"/>
    </x:row>
    <x:row r="10723" spans="1:9" x14ac:dyDescent="0.25">
      <x:c r="A10723" s="33"/>
      <x:c r="B10723" s="33"/>
      <x:c r="C10723" s="33"/>
      <x:c r="D10723" s="32"/>
      <x:c r="E10723" s="33"/>
      <x:c r="F10723" s="60"/>
      <x:c r="G10723" s="62"/>
      <x:c r="H10723" s="61"/>
      <x:c r="I10723" s="66"/>
    </x:row>
    <x:row r="10724" spans="1:9" x14ac:dyDescent="0.25">
      <x:c r="A10724" s="33"/>
      <x:c r="B10724" s="33"/>
      <x:c r="C10724" s="33"/>
      <x:c r="D10724" s="32"/>
      <x:c r="E10724" s="33"/>
      <x:c r="F10724" s="60"/>
      <x:c r="G10724" s="62"/>
      <x:c r="H10724" s="61"/>
      <x:c r="I10724" s="66"/>
    </x:row>
    <x:row r="10725" spans="1:9" x14ac:dyDescent="0.25">
      <x:c r="A10725" s="33"/>
      <x:c r="B10725" s="33"/>
      <x:c r="C10725" s="33"/>
      <x:c r="D10725" s="32"/>
      <x:c r="E10725" s="33"/>
      <x:c r="F10725" s="60"/>
      <x:c r="G10725" s="62"/>
      <x:c r="H10725" s="61"/>
      <x:c r="I10725" s="66"/>
    </x:row>
    <x:row r="10726" spans="1:9" x14ac:dyDescent="0.25">
      <x:c r="A10726" s="33"/>
      <x:c r="B10726" s="33"/>
      <x:c r="C10726" s="33"/>
      <x:c r="D10726" s="32"/>
      <x:c r="E10726" s="33"/>
      <x:c r="F10726" s="60"/>
      <x:c r="G10726" s="62"/>
      <x:c r="H10726" s="61"/>
      <x:c r="I10726" s="66"/>
    </x:row>
    <x:row r="10727" spans="1:9" x14ac:dyDescent="0.25">
      <x:c r="A10727" s="33"/>
      <x:c r="B10727" s="33"/>
      <x:c r="C10727" s="33"/>
      <x:c r="D10727" s="32"/>
      <x:c r="E10727" s="33"/>
      <x:c r="F10727" s="60"/>
      <x:c r="G10727" s="62"/>
      <x:c r="H10727" s="61"/>
      <x:c r="I10727" s="66"/>
    </x:row>
    <x:row r="10728" spans="1:9" x14ac:dyDescent="0.25">
      <x:c r="A10728" s="33"/>
      <x:c r="B10728" s="33"/>
      <x:c r="C10728" s="33"/>
      <x:c r="D10728" s="32"/>
      <x:c r="E10728" s="33"/>
      <x:c r="F10728" s="60"/>
      <x:c r="G10728" s="62"/>
      <x:c r="H10728" s="61"/>
      <x:c r="I10728" s="66"/>
    </x:row>
    <x:row r="10729" spans="1:9" x14ac:dyDescent="0.25">
      <x:c r="A10729" s="33"/>
      <x:c r="B10729" s="33"/>
      <x:c r="C10729" s="33"/>
      <x:c r="D10729" s="32"/>
      <x:c r="E10729" s="33"/>
      <x:c r="F10729" s="60"/>
      <x:c r="G10729" s="62"/>
      <x:c r="H10729" s="61"/>
      <x:c r="I10729" s="66"/>
    </x:row>
    <x:row r="10730" spans="1:9" x14ac:dyDescent="0.25">
      <x:c r="A10730" s="33"/>
      <x:c r="B10730" s="33"/>
      <x:c r="C10730" s="33"/>
      <x:c r="D10730" s="32"/>
      <x:c r="E10730" s="33"/>
      <x:c r="F10730" s="60"/>
      <x:c r="G10730" s="62"/>
      <x:c r="H10730" s="61"/>
      <x:c r="I10730" s="66"/>
    </x:row>
    <x:row r="10731" spans="1:9" x14ac:dyDescent="0.25">
      <x:c r="A10731" s="33"/>
      <x:c r="B10731" s="33"/>
      <x:c r="C10731" s="33"/>
      <x:c r="D10731" s="32"/>
      <x:c r="E10731" s="33"/>
      <x:c r="F10731" s="60"/>
      <x:c r="G10731" s="62"/>
      <x:c r="H10731" s="61"/>
      <x:c r="I10731" s="66"/>
    </x:row>
    <x:row r="10732" spans="1:9" x14ac:dyDescent="0.25">
      <x:c r="A10732" s="33"/>
      <x:c r="B10732" s="33"/>
      <x:c r="C10732" s="33"/>
      <x:c r="D10732" s="32"/>
      <x:c r="E10732" s="33"/>
      <x:c r="F10732" s="60"/>
      <x:c r="G10732" s="62"/>
      <x:c r="H10732" s="61"/>
      <x:c r="I10732" s="66"/>
    </x:row>
    <x:row r="10733" spans="1:9" x14ac:dyDescent="0.25">
      <x:c r="A10733" s="33"/>
      <x:c r="B10733" s="33"/>
      <x:c r="C10733" s="33"/>
      <x:c r="D10733" s="32"/>
      <x:c r="E10733" s="33"/>
      <x:c r="F10733" s="60"/>
      <x:c r="G10733" s="62"/>
      <x:c r="H10733" s="61"/>
      <x:c r="I10733" s="66"/>
    </x:row>
    <x:row r="10734" spans="1:9" x14ac:dyDescent="0.25">
      <x:c r="A10734" s="33"/>
      <x:c r="B10734" s="33"/>
      <x:c r="C10734" s="33"/>
      <x:c r="D10734" s="32"/>
      <x:c r="E10734" s="33"/>
      <x:c r="F10734" s="60"/>
      <x:c r="G10734" s="62"/>
      <x:c r="H10734" s="61"/>
      <x:c r="I10734" s="66"/>
    </x:row>
    <x:row r="10735" spans="1:9" x14ac:dyDescent="0.25">
      <x:c r="A10735" s="33"/>
      <x:c r="B10735" s="33"/>
      <x:c r="C10735" s="33"/>
      <x:c r="D10735" s="32"/>
      <x:c r="E10735" s="33"/>
      <x:c r="F10735" s="60"/>
      <x:c r="G10735" s="62"/>
      <x:c r="H10735" s="61"/>
      <x:c r="I10735" s="66"/>
    </x:row>
    <x:row r="10736" spans="1:9" x14ac:dyDescent="0.25">
      <x:c r="A10736" s="33"/>
      <x:c r="B10736" s="33"/>
      <x:c r="C10736" s="33"/>
      <x:c r="D10736" s="32"/>
      <x:c r="E10736" s="33"/>
      <x:c r="F10736" s="60"/>
      <x:c r="G10736" s="62"/>
      <x:c r="H10736" s="61"/>
      <x:c r="I10736" s="66"/>
    </x:row>
    <x:row r="10737" spans="1:9" x14ac:dyDescent="0.25">
      <x:c r="A10737" s="33"/>
      <x:c r="B10737" s="33"/>
      <x:c r="C10737" s="33"/>
      <x:c r="D10737" s="32"/>
      <x:c r="E10737" s="33"/>
      <x:c r="F10737" s="60"/>
      <x:c r="G10737" s="62"/>
      <x:c r="H10737" s="61"/>
      <x:c r="I10737" s="66"/>
    </x:row>
    <x:row r="10738" spans="1:9" x14ac:dyDescent="0.25">
      <x:c r="A10738" s="33"/>
      <x:c r="B10738" s="33"/>
      <x:c r="C10738" s="33"/>
      <x:c r="D10738" s="32"/>
      <x:c r="E10738" s="33"/>
      <x:c r="F10738" s="60"/>
      <x:c r="G10738" s="62"/>
      <x:c r="H10738" s="61"/>
      <x:c r="I10738" s="66"/>
    </x:row>
    <x:row r="10739" spans="1:9" x14ac:dyDescent="0.25">
      <x:c r="A10739" s="33"/>
      <x:c r="B10739" s="33"/>
      <x:c r="C10739" s="33"/>
      <x:c r="D10739" s="32"/>
      <x:c r="E10739" s="33"/>
      <x:c r="F10739" s="60"/>
      <x:c r="G10739" s="62"/>
      <x:c r="H10739" s="61"/>
      <x:c r="I10739" s="66"/>
    </x:row>
    <x:row r="10740" spans="1:9" x14ac:dyDescent="0.25">
      <x:c r="A10740" s="33"/>
      <x:c r="B10740" s="33"/>
      <x:c r="C10740" s="33"/>
      <x:c r="D10740" s="32"/>
      <x:c r="E10740" s="33"/>
      <x:c r="F10740" s="60"/>
      <x:c r="G10740" s="62"/>
      <x:c r="H10740" s="61"/>
      <x:c r="I10740" s="66"/>
    </x:row>
    <x:row r="10741" spans="1:9" x14ac:dyDescent="0.25">
      <x:c r="A10741" s="33"/>
      <x:c r="B10741" s="33"/>
      <x:c r="C10741" s="33"/>
      <x:c r="D10741" s="32"/>
      <x:c r="E10741" s="33"/>
      <x:c r="F10741" s="60"/>
      <x:c r="G10741" s="62"/>
      <x:c r="H10741" s="61"/>
      <x:c r="I10741" s="66"/>
    </x:row>
    <x:row r="10742" spans="1:9" x14ac:dyDescent="0.25">
      <x:c r="A10742" s="33"/>
      <x:c r="B10742" s="33"/>
      <x:c r="C10742" s="33"/>
      <x:c r="D10742" s="32"/>
      <x:c r="E10742" s="33"/>
      <x:c r="F10742" s="60"/>
      <x:c r="G10742" s="62"/>
      <x:c r="H10742" s="61"/>
      <x:c r="I10742" s="66"/>
    </x:row>
    <x:row r="10743" spans="1:9" x14ac:dyDescent="0.25">
      <x:c r="A10743" s="33"/>
      <x:c r="B10743" s="33"/>
      <x:c r="C10743" s="33"/>
      <x:c r="D10743" s="32"/>
      <x:c r="E10743" s="33"/>
      <x:c r="F10743" s="60"/>
      <x:c r="G10743" s="62"/>
      <x:c r="H10743" s="61"/>
      <x:c r="I10743" s="66"/>
    </x:row>
    <x:row r="10744" spans="1:9" x14ac:dyDescent="0.25">
      <x:c r="A10744" s="33"/>
      <x:c r="B10744" s="33"/>
      <x:c r="C10744" s="33"/>
      <x:c r="D10744" s="32"/>
      <x:c r="E10744" s="33"/>
      <x:c r="F10744" s="60"/>
      <x:c r="G10744" s="62"/>
      <x:c r="H10744" s="61"/>
      <x:c r="I10744" s="66"/>
    </x:row>
    <x:row r="10745" spans="1:9" x14ac:dyDescent="0.25">
      <x:c r="A10745" s="33"/>
      <x:c r="B10745" s="33"/>
      <x:c r="C10745" s="33"/>
      <x:c r="D10745" s="32"/>
      <x:c r="E10745" s="33"/>
      <x:c r="F10745" s="60"/>
      <x:c r="G10745" s="62"/>
      <x:c r="H10745" s="61"/>
      <x:c r="I10745" s="66"/>
    </x:row>
    <x:row r="10746" spans="1:9" x14ac:dyDescent="0.25">
      <x:c r="A10746" s="33"/>
      <x:c r="B10746" s="33"/>
      <x:c r="C10746" s="33"/>
      <x:c r="D10746" s="32"/>
      <x:c r="E10746" s="33"/>
      <x:c r="F10746" s="60"/>
      <x:c r="G10746" s="62"/>
      <x:c r="H10746" s="61"/>
      <x:c r="I10746" s="66"/>
    </x:row>
    <x:row r="10747" spans="1:9" x14ac:dyDescent="0.25">
      <x:c r="A10747" s="33"/>
      <x:c r="B10747" s="33"/>
      <x:c r="C10747" s="33"/>
      <x:c r="D10747" s="32"/>
      <x:c r="E10747" s="33"/>
      <x:c r="F10747" s="60"/>
      <x:c r="G10747" s="62"/>
      <x:c r="H10747" s="61"/>
      <x:c r="I10747" s="66"/>
    </x:row>
    <x:row r="10748" spans="1:9" x14ac:dyDescent="0.25">
      <x:c r="A10748" s="33"/>
      <x:c r="B10748" s="33"/>
      <x:c r="C10748" s="33"/>
      <x:c r="D10748" s="32"/>
      <x:c r="E10748" s="33"/>
      <x:c r="F10748" s="60"/>
      <x:c r="G10748" s="62"/>
      <x:c r="H10748" s="61"/>
      <x:c r="I10748" s="66"/>
    </x:row>
    <x:row r="10749" spans="1:9" x14ac:dyDescent="0.25">
      <x:c r="A10749" s="33"/>
      <x:c r="B10749" s="33"/>
      <x:c r="C10749" s="33"/>
      <x:c r="D10749" s="32"/>
      <x:c r="E10749" s="33"/>
      <x:c r="F10749" s="60"/>
      <x:c r="G10749" s="62"/>
      <x:c r="H10749" s="61"/>
      <x:c r="I10749" s="66"/>
    </x:row>
    <x:row r="10750" spans="1:9" x14ac:dyDescent="0.25">
      <x:c r="A10750" s="33"/>
      <x:c r="B10750" s="33"/>
      <x:c r="C10750" s="33"/>
      <x:c r="D10750" s="32"/>
      <x:c r="E10750" s="33"/>
      <x:c r="F10750" s="60"/>
      <x:c r="G10750" s="62"/>
      <x:c r="H10750" s="61"/>
      <x:c r="I10750" s="66"/>
    </x:row>
    <x:row r="10751" spans="1:9" x14ac:dyDescent="0.25">
      <x:c r="A10751" s="33"/>
      <x:c r="B10751" s="33"/>
      <x:c r="C10751" s="33"/>
      <x:c r="D10751" s="32"/>
      <x:c r="E10751" s="33"/>
      <x:c r="F10751" s="60"/>
      <x:c r="G10751" s="62"/>
      <x:c r="H10751" s="61"/>
      <x:c r="I10751" s="66"/>
    </x:row>
    <x:row r="10752" spans="1:9" x14ac:dyDescent="0.25">
      <x:c r="A10752" s="33"/>
      <x:c r="B10752" s="33"/>
      <x:c r="C10752" s="33"/>
      <x:c r="D10752" s="32"/>
      <x:c r="E10752" s="33"/>
      <x:c r="F10752" s="60"/>
      <x:c r="G10752" s="62"/>
      <x:c r="H10752" s="61"/>
      <x:c r="I10752" s="66"/>
    </x:row>
    <x:row r="10753" spans="1:9" x14ac:dyDescent="0.25">
      <x:c r="A10753" s="33"/>
      <x:c r="B10753" s="33"/>
      <x:c r="C10753" s="33"/>
      <x:c r="D10753" s="32"/>
      <x:c r="E10753" s="33"/>
      <x:c r="F10753" s="60"/>
      <x:c r="G10753" s="62"/>
      <x:c r="H10753" s="61"/>
      <x:c r="I10753" s="66"/>
    </x:row>
    <x:row r="10754" spans="1:9" x14ac:dyDescent="0.25">
      <x:c r="A10754" s="33"/>
      <x:c r="B10754" s="33"/>
      <x:c r="C10754" s="33"/>
      <x:c r="D10754" s="32"/>
      <x:c r="E10754" s="33"/>
      <x:c r="F10754" s="60"/>
      <x:c r="G10754" s="62"/>
      <x:c r="H10754" s="61"/>
      <x:c r="I10754" s="66"/>
    </x:row>
    <x:row r="10755" spans="1:9" x14ac:dyDescent="0.25">
      <x:c r="A10755" s="33"/>
      <x:c r="B10755" s="33"/>
      <x:c r="C10755" s="33"/>
      <x:c r="D10755" s="32"/>
      <x:c r="E10755" s="33"/>
      <x:c r="F10755" s="60"/>
      <x:c r="G10755" s="62"/>
      <x:c r="H10755" s="61"/>
      <x:c r="I10755" s="66"/>
    </x:row>
    <x:row r="10756" spans="1:9" x14ac:dyDescent="0.25">
      <x:c r="A10756" s="33"/>
      <x:c r="B10756" s="33"/>
      <x:c r="C10756" s="33"/>
      <x:c r="D10756" s="32"/>
      <x:c r="E10756" s="33"/>
      <x:c r="F10756" s="60"/>
      <x:c r="G10756" s="62"/>
      <x:c r="H10756" s="61"/>
      <x:c r="I10756" s="66"/>
    </x:row>
    <x:row r="10757" spans="1:9" x14ac:dyDescent="0.25">
      <x:c r="A10757" s="33"/>
      <x:c r="B10757" s="33"/>
      <x:c r="C10757" s="33"/>
      <x:c r="D10757" s="32"/>
      <x:c r="E10757" s="33"/>
      <x:c r="F10757" s="60"/>
      <x:c r="G10757" s="62"/>
      <x:c r="H10757" s="61"/>
      <x:c r="I10757" s="66"/>
    </x:row>
    <x:row r="10758" spans="1:9" x14ac:dyDescent="0.25">
      <x:c r="A10758" s="33"/>
      <x:c r="B10758" s="33"/>
      <x:c r="C10758" s="33"/>
      <x:c r="D10758" s="32"/>
      <x:c r="E10758" s="33"/>
      <x:c r="F10758" s="60"/>
      <x:c r="G10758" s="62"/>
      <x:c r="H10758" s="61"/>
      <x:c r="I10758" s="66"/>
    </x:row>
    <x:row r="10759" spans="1:9" x14ac:dyDescent="0.25">
      <x:c r="A10759" s="33"/>
      <x:c r="B10759" s="33"/>
      <x:c r="C10759" s="33"/>
      <x:c r="D10759" s="32"/>
      <x:c r="E10759" s="33"/>
      <x:c r="F10759" s="60"/>
      <x:c r="G10759" s="62"/>
      <x:c r="H10759" s="61"/>
      <x:c r="I10759" s="66"/>
    </x:row>
    <x:row r="10760" spans="1:9" x14ac:dyDescent="0.25">
      <x:c r="A10760" s="33"/>
      <x:c r="B10760" s="33"/>
      <x:c r="C10760" s="33"/>
      <x:c r="D10760" s="32"/>
      <x:c r="E10760" s="33"/>
      <x:c r="F10760" s="60"/>
      <x:c r="G10760" s="62"/>
      <x:c r="H10760" s="61"/>
      <x:c r="I10760" s="66"/>
    </x:row>
    <x:row r="10761" spans="1:9" x14ac:dyDescent="0.25">
      <x:c r="A10761" s="33"/>
      <x:c r="B10761" s="33"/>
      <x:c r="C10761" s="33"/>
      <x:c r="D10761" s="32"/>
      <x:c r="E10761" s="33"/>
      <x:c r="F10761" s="60"/>
      <x:c r="G10761" s="62"/>
      <x:c r="H10761" s="61"/>
      <x:c r="I10761" s="66"/>
    </x:row>
    <x:row r="10762" spans="1:9" x14ac:dyDescent="0.25">
      <x:c r="A10762" s="33"/>
      <x:c r="B10762" s="33"/>
      <x:c r="C10762" s="33"/>
      <x:c r="D10762" s="32"/>
      <x:c r="E10762" s="33"/>
      <x:c r="F10762" s="60"/>
      <x:c r="G10762" s="62"/>
      <x:c r="H10762" s="61"/>
      <x:c r="I10762" s="66"/>
    </x:row>
    <x:row r="10763" spans="1:9" x14ac:dyDescent="0.25">
      <x:c r="A10763" s="33"/>
      <x:c r="B10763" s="33"/>
      <x:c r="C10763" s="33"/>
      <x:c r="D10763" s="32"/>
      <x:c r="E10763" s="33"/>
      <x:c r="F10763" s="60"/>
      <x:c r="G10763" s="62"/>
      <x:c r="H10763" s="61"/>
      <x:c r="I10763" s="66"/>
    </x:row>
    <x:row r="10764" spans="1:9" x14ac:dyDescent="0.25">
      <x:c r="A10764" s="33"/>
      <x:c r="B10764" s="33"/>
      <x:c r="C10764" s="33"/>
      <x:c r="D10764" s="32"/>
      <x:c r="E10764" s="33"/>
      <x:c r="F10764" s="60"/>
      <x:c r="G10764" s="62"/>
      <x:c r="H10764" s="61"/>
      <x:c r="I10764" s="66"/>
    </x:row>
    <x:row r="10765" spans="1:9" x14ac:dyDescent="0.25">
      <x:c r="A10765" s="33"/>
      <x:c r="B10765" s="33"/>
      <x:c r="C10765" s="33"/>
      <x:c r="D10765" s="32"/>
      <x:c r="E10765" s="33"/>
      <x:c r="F10765" s="60"/>
      <x:c r="G10765" s="62"/>
      <x:c r="H10765" s="61"/>
      <x:c r="I10765" s="66"/>
    </x:row>
    <x:row r="10766" spans="1:9" x14ac:dyDescent="0.25">
      <x:c r="A10766" s="33"/>
      <x:c r="B10766" s="33"/>
      <x:c r="C10766" s="33"/>
      <x:c r="D10766" s="32"/>
      <x:c r="E10766" s="33"/>
      <x:c r="F10766" s="60"/>
      <x:c r="G10766" s="62"/>
      <x:c r="H10766" s="61"/>
      <x:c r="I10766" s="66"/>
    </x:row>
    <x:row r="10767" spans="1:9" x14ac:dyDescent="0.25">
      <x:c r="A10767" s="33"/>
      <x:c r="B10767" s="33"/>
      <x:c r="C10767" s="33"/>
      <x:c r="D10767" s="32"/>
      <x:c r="E10767" s="33"/>
      <x:c r="F10767" s="60"/>
      <x:c r="G10767" s="62"/>
      <x:c r="H10767" s="61"/>
      <x:c r="I10767" s="66"/>
    </x:row>
    <x:row r="10768" spans="1:9" x14ac:dyDescent="0.25">
      <x:c r="A10768" s="33"/>
      <x:c r="B10768" s="33"/>
      <x:c r="C10768" s="33"/>
      <x:c r="D10768" s="32"/>
      <x:c r="E10768" s="33"/>
      <x:c r="F10768" s="60"/>
      <x:c r="G10768" s="62"/>
      <x:c r="H10768" s="61"/>
      <x:c r="I10768" s="66"/>
    </x:row>
    <x:row r="10769" spans="1:9" x14ac:dyDescent="0.25">
      <x:c r="A10769" s="33"/>
      <x:c r="B10769" s="33"/>
      <x:c r="C10769" s="33"/>
      <x:c r="D10769" s="32"/>
      <x:c r="E10769" s="33"/>
      <x:c r="F10769" s="60"/>
      <x:c r="G10769" s="62"/>
      <x:c r="H10769" s="61"/>
      <x:c r="I10769" s="66"/>
    </x:row>
    <x:row r="10770" spans="1:9" x14ac:dyDescent="0.25">
      <x:c r="A10770" s="33"/>
      <x:c r="B10770" s="33"/>
      <x:c r="C10770" s="33"/>
      <x:c r="D10770" s="32"/>
      <x:c r="E10770" s="33"/>
      <x:c r="F10770" s="60"/>
      <x:c r="G10770" s="62"/>
      <x:c r="H10770" s="61"/>
      <x:c r="I10770" s="66"/>
    </x:row>
    <x:row r="10771" spans="1:9" x14ac:dyDescent="0.25">
      <x:c r="A10771" s="33"/>
      <x:c r="B10771" s="33"/>
      <x:c r="C10771" s="33"/>
      <x:c r="D10771" s="32"/>
      <x:c r="E10771" s="33"/>
      <x:c r="F10771" s="60"/>
      <x:c r="G10771" s="62"/>
      <x:c r="H10771" s="61"/>
      <x:c r="I10771" s="66"/>
    </x:row>
    <x:row r="10772" spans="1:9" x14ac:dyDescent="0.25">
      <x:c r="A10772" s="33"/>
      <x:c r="B10772" s="33"/>
      <x:c r="C10772" s="33"/>
      <x:c r="D10772" s="32"/>
      <x:c r="E10772" s="33"/>
      <x:c r="F10772" s="60"/>
      <x:c r="G10772" s="62"/>
      <x:c r="H10772" s="61"/>
      <x:c r="I10772" s="66"/>
    </x:row>
    <x:row r="10773" spans="1:9" x14ac:dyDescent="0.25">
      <x:c r="A10773" s="33"/>
      <x:c r="B10773" s="33"/>
      <x:c r="C10773" s="33"/>
      <x:c r="D10773" s="32"/>
      <x:c r="E10773" s="33"/>
      <x:c r="F10773" s="60"/>
      <x:c r="G10773" s="62"/>
      <x:c r="H10773" s="61"/>
      <x:c r="I10773" s="66"/>
    </x:row>
    <x:row r="10774" spans="1:9" x14ac:dyDescent="0.25">
      <x:c r="A10774" s="33"/>
      <x:c r="B10774" s="33"/>
      <x:c r="C10774" s="33"/>
      <x:c r="D10774" s="32"/>
      <x:c r="E10774" s="33"/>
      <x:c r="F10774" s="60"/>
      <x:c r="G10774" s="62"/>
      <x:c r="H10774" s="61"/>
      <x:c r="I10774" s="66"/>
    </x:row>
    <x:row r="10775" spans="1:9" x14ac:dyDescent="0.25">
      <x:c r="A10775" s="33"/>
      <x:c r="B10775" s="33"/>
      <x:c r="C10775" s="33"/>
      <x:c r="D10775" s="32"/>
      <x:c r="E10775" s="33"/>
      <x:c r="F10775" s="60"/>
      <x:c r="G10775" s="62"/>
      <x:c r="H10775" s="61"/>
      <x:c r="I10775" s="66"/>
    </x:row>
    <x:row r="10776" spans="1:9" x14ac:dyDescent="0.25">
      <x:c r="A10776" s="33"/>
      <x:c r="B10776" s="33"/>
      <x:c r="C10776" s="33"/>
      <x:c r="D10776" s="32"/>
      <x:c r="E10776" s="33"/>
      <x:c r="F10776" s="60"/>
      <x:c r="G10776" s="62"/>
      <x:c r="H10776" s="61"/>
      <x:c r="I10776" s="66"/>
    </x:row>
    <x:row r="10777" spans="1:9" x14ac:dyDescent="0.25">
      <x:c r="A10777" s="33"/>
      <x:c r="B10777" s="33"/>
      <x:c r="C10777" s="33"/>
      <x:c r="D10777" s="32"/>
      <x:c r="E10777" s="33"/>
      <x:c r="F10777" s="60"/>
      <x:c r="G10777" s="62"/>
      <x:c r="H10777" s="61"/>
      <x:c r="I10777" s="66"/>
    </x:row>
    <x:row r="10778" spans="1:9" x14ac:dyDescent="0.25">
      <x:c r="A10778" s="33"/>
      <x:c r="B10778" s="33"/>
      <x:c r="C10778" s="33"/>
      <x:c r="D10778" s="32"/>
      <x:c r="E10778" s="33"/>
      <x:c r="F10778" s="60"/>
      <x:c r="G10778" s="62"/>
      <x:c r="H10778" s="61"/>
      <x:c r="I10778" s="66"/>
    </x:row>
    <x:row r="10779" spans="1:9" x14ac:dyDescent="0.25">
      <x:c r="A10779" s="33"/>
      <x:c r="B10779" s="33"/>
      <x:c r="C10779" s="33"/>
      <x:c r="D10779" s="32"/>
      <x:c r="E10779" s="33"/>
      <x:c r="F10779" s="60"/>
      <x:c r="G10779" s="62"/>
      <x:c r="H10779" s="61"/>
      <x:c r="I10779" s="66"/>
    </x:row>
    <x:row r="10780" spans="1:9" x14ac:dyDescent="0.25">
      <x:c r="A10780" s="33"/>
      <x:c r="B10780" s="33"/>
      <x:c r="C10780" s="33"/>
      <x:c r="D10780" s="32"/>
      <x:c r="E10780" s="33"/>
      <x:c r="F10780" s="60"/>
      <x:c r="G10780" s="62"/>
      <x:c r="H10780" s="61"/>
      <x:c r="I10780" s="66"/>
    </x:row>
    <x:row r="10781" spans="1:9" x14ac:dyDescent="0.25">
      <x:c r="A10781" s="33"/>
      <x:c r="B10781" s="33"/>
      <x:c r="C10781" s="33"/>
      <x:c r="D10781" s="32"/>
      <x:c r="E10781" s="33"/>
      <x:c r="F10781" s="60"/>
      <x:c r="G10781" s="62"/>
      <x:c r="H10781" s="61"/>
      <x:c r="I10781" s="66"/>
    </x:row>
    <x:row r="10782" spans="1:9" x14ac:dyDescent="0.25">
      <x:c r="A10782" s="33"/>
      <x:c r="B10782" s="33"/>
      <x:c r="C10782" s="33"/>
      <x:c r="D10782" s="32"/>
      <x:c r="E10782" s="33"/>
      <x:c r="F10782" s="60"/>
      <x:c r="G10782" s="62"/>
      <x:c r="H10782" s="61"/>
      <x:c r="I10782" s="66"/>
    </x:row>
    <x:row r="10783" spans="1:9" x14ac:dyDescent="0.25">
      <x:c r="A10783" s="33"/>
      <x:c r="B10783" s="33"/>
      <x:c r="C10783" s="33"/>
      <x:c r="D10783" s="32"/>
      <x:c r="E10783" s="33"/>
      <x:c r="F10783" s="60"/>
      <x:c r="G10783" s="62"/>
      <x:c r="H10783" s="61"/>
      <x:c r="I10783" s="66"/>
    </x:row>
    <x:row r="10784" spans="1:9" x14ac:dyDescent="0.25">
      <x:c r="A10784" s="33"/>
      <x:c r="B10784" s="33"/>
      <x:c r="C10784" s="33"/>
      <x:c r="D10784" s="32"/>
      <x:c r="E10784" s="33"/>
      <x:c r="F10784" s="60"/>
      <x:c r="G10784" s="62"/>
      <x:c r="H10784" s="61"/>
      <x:c r="I10784" s="66"/>
    </x:row>
    <x:row r="10785" spans="1:9" x14ac:dyDescent="0.25">
      <x:c r="A10785" s="33"/>
      <x:c r="B10785" s="33"/>
      <x:c r="C10785" s="33"/>
      <x:c r="D10785" s="32"/>
      <x:c r="E10785" s="33"/>
      <x:c r="F10785" s="60"/>
      <x:c r="G10785" s="62"/>
      <x:c r="H10785" s="61"/>
      <x:c r="I10785" s="66"/>
    </x:row>
    <x:row r="10786" spans="1:9" x14ac:dyDescent="0.25">
      <x:c r="A10786" s="33"/>
      <x:c r="B10786" s="33"/>
      <x:c r="C10786" s="33"/>
      <x:c r="D10786" s="32"/>
      <x:c r="E10786" s="33"/>
      <x:c r="F10786" s="60"/>
      <x:c r="G10786" s="62"/>
      <x:c r="H10786" s="61"/>
      <x:c r="I10786" s="66"/>
    </x:row>
    <x:row r="10787" spans="1:9" x14ac:dyDescent="0.25">
      <x:c r="A10787" s="33"/>
      <x:c r="B10787" s="33"/>
      <x:c r="C10787" s="33"/>
      <x:c r="D10787" s="32"/>
      <x:c r="E10787" s="33"/>
      <x:c r="F10787" s="60"/>
      <x:c r="G10787" s="62"/>
      <x:c r="H10787" s="61"/>
      <x:c r="I10787" s="66"/>
    </x:row>
    <x:row r="10788" spans="1:9" x14ac:dyDescent="0.25">
      <x:c r="A10788" s="33"/>
      <x:c r="B10788" s="33"/>
      <x:c r="C10788" s="33"/>
      <x:c r="D10788" s="32"/>
      <x:c r="E10788" s="33"/>
      <x:c r="F10788" s="60"/>
      <x:c r="G10788" s="62"/>
      <x:c r="H10788" s="61"/>
      <x:c r="I10788" s="66"/>
    </x:row>
    <x:row r="10789" spans="1:9" x14ac:dyDescent="0.25">
      <x:c r="A10789" s="33"/>
      <x:c r="B10789" s="33"/>
      <x:c r="C10789" s="33"/>
      <x:c r="D10789" s="32"/>
      <x:c r="E10789" s="33"/>
      <x:c r="F10789" s="60"/>
      <x:c r="G10789" s="62"/>
      <x:c r="H10789" s="61"/>
      <x:c r="I10789" s="66"/>
    </x:row>
    <x:row r="10790" spans="1:9" x14ac:dyDescent="0.25">
      <x:c r="A10790" s="33"/>
      <x:c r="B10790" s="33"/>
      <x:c r="C10790" s="33"/>
      <x:c r="D10790" s="32"/>
      <x:c r="E10790" s="33"/>
      <x:c r="F10790" s="60"/>
      <x:c r="G10790" s="62"/>
      <x:c r="H10790" s="61"/>
      <x:c r="I10790" s="66"/>
    </x:row>
    <x:row r="10791" spans="1:9" x14ac:dyDescent="0.25">
      <x:c r="A10791" s="33"/>
      <x:c r="B10791" s="33"/>
      <x:c r="C10791" s="33"/>
      <x:c r="D10791" s="32"/>
      <x:c r="E10791" s="33"/>
      <x:c r="F10791" s="60"/>
      <x:c r="G10791" s="62"/>
      <x:c r="H10791" s="61"/>
      <x:c r="I10791" s="66"/>
    </x:row>
    <x:row r="10792" spans="1:9" x14ac:dyDescent="0.25">
      <x:c r="A10792" s="33"/>
      <x:c r="B10792" s="33"/>
      <x:c r="C10792" s="33"/>
      <x:c r="D10792" s="32"/>
      <x:c r="E10792" s="33"/>
      <x:c r="F10792" s="60"/>
      <x:c r="G10792" s="62"/>
      <x:c r="H10792" s="61"/>
      <x:c r="I10792" s="66"/>
    </x:row>
    <x:row r="10793" spans="1:9" x14ac:dyDescent="0.25">
      <x:c r="A10793" s="33"/>
      <x:c r="B10793" s="33"/>
      <x:c r="C10793" s="33"/>
      <x:c r="D10793" s="32"/>
      <x:c r="E10793" s="33"/>
      <x:c r="F10793" s="60"/>
      <x:c r="G10793" s="62"/>
      <x:c r="H10793" s="61"/>
      <x:c r="I10793" s="66"/>
    </x:row>
    <x:row r="10794" spans="1:9" x14ac:dyDescent="0.25">
      <x:c r="A10794" s="33"/>
      <x:c r="B10794" s="33"/>
      <x:c r="C10794" s="33"/>
      <x:c r="D10794" s="32"/>
      <x:c r="E10794" s="33"/>
      <x:c r="F10794" s="60"/>
      <x:c r="G10794" s="62"/>
      <x:c r="H10794" s="61"/>
      <x:c r="I10794" s="66"/>
    </x:row>
    <x:row r="10795" spans="1:9" x14ac:dyDescent="0.25">
      <x:c r="A10795" s="33"/>
      <x:c r="B10795" s="33"/>
      <x:c r="C10795" s="33"/>
      <x:c r="D10795" s="32"/>
      <x:c r="E10795" s="33"/>
      <x:c r="F10795" s="60"/>
      <x:c r="G10795" s="62"/>
      <x:c r="H10795" s="61"/>
      <x:c r="I10795" s="66"/>
    </x:row>
    <x:row r="10796" spans="1:9" x14ac:dyDescent="0.25">
      <x:c r="A10796" s="33"/>
      <x:c r="B10796" s="33"/>
      <x:c r="C10796" s="33"/>
      <x:c r="D10796" s="32"/>
      <x:c r="E10796" s="33"/>
      <x:c r="F10796" s="60"/>
      <x:c r="G10796" s="62"/>
      <x:c r="H10796" s="61"/>
      <x:c r="I10796" s="66"/>
    </x:row>
    <x:row r="10797" spans="1:9" x14ac:dyDescent="0.25">
      <x:c r="A10797" s="33"/>
      <x:c r="B10797" s="33"/>
      <x:c r="C10797" s="33"/>
      <x:c r="D10797" s="32"/>
      <x:c r="E10797" s="33"/>
      <x:c r="F10797" s="60"/>
      <x:c r="G10797" s="62"/>
      <x:c r="H10797" s="61"/>
      <x:c r="I10797" s="66"/>
    </x:row>
    <x:row r="10798" spans="1:9" x14ac:dyDescent="0.25">
      <x:c r="A10798" s="33"/>
      <x:c r="B10798" s="33"/>
      <x:c r="C10798" s="33"/>
      <x:c r="D10798" s="32"/>
      <x:c r="E10798" s="33"/>
      <x:c r="F10798" s="60"/>
      <x:c r="G10798" s="62"/>
      <x:c r="H10798" s="61"/>
      <x:c r="I10798" s="66"/>
    </x:row>
    <x:row r="10799" spans="1:9" x14ac:dyDescent="0.25">
      <x:c r="A10799" s="33"/>
      <x:c r="B10799" s="33"/>
      <x:c r="C10799" s="33"/>
      <x:c r="D10799" s="32"/>
      <x:c r="E10799" s="33"/>
      <x:c r="F10799" s="60"/>
      <x:c r="G10799" s="62"/>
      <x:c r="H10799" s="61"/>
      <x:c r="I10799" s="66"/>
    </x:row>
    <x:row r="10800" spans="1:9" x14ac:dyDescent="0.25">
      <x:c r="A10800" s="33"/>
      <x:c r="B10800" s="33"/>
      <x:c r="C10800" s="33"/>
      <x:c r="D10800" s="32"/>
      <x:c r="E10800" s="33"/>
      <x:c r="F10800" s="60"/>
      <x:c r="G10800" s="62"/>
      <x:c r="H10800" s="61"/>
      <x:c r="I10800" s="66"/>
    </x:row>
    <x:row r="10801" spans="1:9" x14ac:dyDescent="0.25">
      <x:c r="A10801" s="33"/>
      <x:c r="B10801" s="33"/>
      <x:c r="C10801" s="33"/>
      <x:c r="D10801" s="32"/>
      <x:c r="E10801" s="33"/>
      <x:c r="F10801" s="60"/>
      <x:c r="G10801" s="62"/>
      <x:c r="H10801" s="61"/>
      <x:c r="I10801" s="66"/>
    </x:row>
    <x:row r="10802" spans="1:9" x14ac:dyDescent="0.25">
      <x:c r="A10802" s="33"/>
      <x:c r="B10802" s="33"/>
      <x:c r="C10802" s="33"/>
      <x:c r="D10802" s="32"/>
      <x:c r="E10802" s="33"/>
      <x:c r="F10802" s="60"/>
      <x:c r="G10802" s="62"/>
      <x:c r="H10802" s="61"/>
      <x:c r="I10802" s="66"/>
    </x:row>
    <x:row r="10803" spans="1:9" x14ac:dyDescent="0.25">
      <x:c r="A10803" s="33"/>
      <x:c r="B10803" s="33"/>
      <x:c r="C10803" s="33"/>
      <x:c r="D10803" s="32"/>
      <x:c r="E10803" s="33"/>
      <x:c r="F10803" s="60"/>
      <x:c r="G10803" s="62"/>
      <x:c r="H10803" s="61"/>
      <x:c r="I10803" s="66"/>
    </x:row>
    <x:row r="10804" spans="1:9" x14ac:dyDescent="0.25">
      <x:c r="A10804" s="33"/>
      <x:c r="B10804" s="33"/>
      <x:c r="C10804" s="33"/>
      <x:c r="D10804" s="32"/>
      <x:c r="E10804" s="33"/>
      <x:c r="F10804" s="60"/>
      <x:c r="G10804" s="62"/>
      <x:c r="H10804" s="61"/>
      <x:c r="I10804" s="66"/>
    </x:row>
    <x:row r="10805" spans="1:9" x14ac:dyDescent="0.25">
      <x:c r="A10805" s="33"/>
      <x:c r="B10805" s="33"/>
      <x:c r="C10805" s="33"/>
      <x:c r="D10805" s="32"/>
      <x:c r="E10805" s="33"/>
      <x:c r="F10805" s="60"/>
      <x:c r="G10805" s="62"/>
      <x:c r="H10805" s="61"/>
      <x:c r="I10805" s="66"/>
    </x:row>
    <x:row r="10806" spans="1:9" x14ac:dyDescent="0.25">
      <x:c r="A10806" s="33"/>
      <x:c r="B10806" s="33"/>
      <x:c r="C10806" s="33"/>
      <x:c r="D10806" s="32"/>
      <x:c r="E10806" s="33"/>
      <x:c r="F10806" s="60"/>
      <x:c r="G10806" s="62"/>
      <x:c r="H10806" s="61"/>
      <x:c r="I10806" s="66"/>
    </x:row>
    <x:row r="10807" spans="1:9" x14ac:dyDescent="0.25">
      <x:c r="A10807" s="33"/>
      <x:c r="B10807" s="33"/>
      <x:c r="C10807" s="33"/>
      <x:c r="D10807" s="32"/>
      <x:c r="E10807" s="33"/>
      <x:c r="F10807" s="60"/>
      <x:c r="G10807" s="62"/>
      <x:c r="H10807" s="61"/>
      <x:c r="I10807" s="66"/>
    </x:row>
    <x:row r="10808" spans="1:9" x14ac:dyDescent="0.25">
      <x:c r="A10808" s="33"/>
      <x:c r="B10808" s="33"/>
      <x:c r="C10808" s="33"/>
      <x:c r="D10808" s="32"/>
      <x:c r="E10808" s="33"/>
      <x:c r="F10808" s="60"/>
      <x:c r="G10808" s="62"/>
      <x:c r="H10808" s="61"/>
      <x:c r="I10808" s="66"/>
    </x:row>
    <x:row r="10809" spans="1:9" x14ac:dyDescent="0.25">
      <x:c r="A10809" s="33"/>
      <x:c r="B10809" s="33"/>
      <x:c r="C10809" s="33"/>
      <x:c r="D10809" s="32"/>
      <x:c r="E10809" s="33"/>
      <x:c r="F10809" s="60"/>
      <x:c r="G10809" s="62"/>
      <x:c r="H10809" s="61"/>
      <x:c r="I10809" s="66"/>
    </x:row>
    <x:row r="10810" spans="1:9" x14ac:dyDescent="0.25">
      <x:c r="A10810" s="33"/>
      <x:c r="B10810" s="33"/>
      <x:c r="C10810" s="33"/>
      <x:c r="D10810" s="32"/>
      <x:c r="E10810" s="33"/>
      <x:c r="F10810" s="60"/>
      <x:c r="G10810" s="62"/>
      <x:c r="H10810" s="61"/>
      <x:c r="I10810" s="66"/>
    </x:row>
    <x:row r="10811" spans="1:9" x14ac:dyDescent="0.25">
      <x:c r="A10811" s="33"/>
      <x:c r="B10811" s="33"/>
      <x:c r="C10811" s="33"/>
      <x:c r="D10811" s="32"/>
      <x:c r="E10811" s="33"/>
      <x:c r="F10811" s="60"/>
      <x:c r="G10811" s="62"/>
      <x:c r="H10811" s="61"/>
      <x:c r="I10811" s="66"/>
    </x:row>
    <x:row r="10812" spans="1:9" x14ac:dyDescent="0.25">
      <x:c r="A10812" s="33"/>
      <x:c r="B10812" s="33"/>
      <x:c r="C10812" s="33"/>
      <x:c r="D10812" s="32"/>
      <x:c r="E10812" s="33"/>
      <x:c r="F10812" s="60"/>
      <x:c r="G10812" s="62"/>
      <x:c r="H10812" s="61"/>
      <x:c r="I10812" s="66"/>
    </x:row>
    <x:row r="10813" spans="1:9" x14ac:dyDescent="0.25">
      <x:c r="A10813" s="33"/>
      <x:c r="B10813" s="33"/>
      <x:c r="C10813" s="33"/>
      <x:c r="D10813" s="32"/>
      <x:c r="E10813" s="33"/>
      <x:c r="F10813" s="60"/>
      <x:c r="G10813" s="62"/>
      <x:c r="H10813" s="61"/>
      <x:c r="I10813" s="66"/>
    </x:row>
    <x:row r="10814" spans="1:9" x14ac:dyDescent="0.25">
      <x:c r="A10814" s="33"/>
      <x:c r="B10814" s="33"/>
      <x:c r="C10814" s="33"/>
      <x:c r="D10814" s="32"/>
      <x:c r="E10814" s="33"/>
      <x:c r="F10814" s="60"/>
      <x:c r="G10814" s="62"/>
      <x:c r="H10814" s="61"/>
      <x:c r="I10814" s="66"/>
    </x:row>
    <x:row r="10815" spans="1:9" x14ac:dyDescent="0.25">
      <x:c r="A10815" s="33"/>
      <x:c r="B10815" s="33"/>
      <x:c r="C10815" s="33"/>
      <x:c r="D10815" s="32"/>
      <x:c r="E10815" s="33"/>
      <x:c r="F10815" s="60"/>
      <x:c r="G10815" s="62"/>
      <x:c r="H10815" s="61"/>
      <x:c r="I10815" s="66"/>
    </x:row>
    <x:row r="10816" spans="1:9" x14ac:dyDescent="0.25">
      <x:c r="A10816" s="33"/>
      <x:c r="B10816" s="33"/>
      <x:c r="C10816" s="33"/>
      <x:c r="D10816" s="32"/>
      <x:c r="E10816" s="33"/>
      <x:c r="F10816" s="60"/>
      <x:c r="G10816" s="62"/>
      <x:c r="H10816" s="61"/>
      <x:c r="I10816" s="66"/>
    </x:row>
    <x:row r="10817" spans="1:9" x14ac:dyDescent="0.25">
      <x:c r="A10817" s="33"/>
      <x:c r="B10817" s="33"/>
      <x:c r="C10817" s="33"/>
      <x:c r="D10817" s="32"/>
      <x:c r="E10817" s="33"/>
      <x:c r="F10817" s="60"/>
      <x:c r="G10817" s="62"/>
      <x:c r="H10817" s="61"/>
      <x:c r="I10817" s="66"/>
    </x:row>
    <x:row r="10818" spans="1:9" x14ac:dyDescent="0.25">
      <x:c r="A10818" s="33"/>
      <x:c r="B10818" s="33"/>
      <x:c r="C10818" s="33"/>
      <x:c r="D10818" s="32"/>
      <x:c r="E10818" s="33"/>
      <x:c r="F10818" s="60"/>
      <x:c r="G10818" s="62"/>
      <x:c r="H10818" s="61"/>
      <x:c r="I10818" s="66"/>
    </x:row>
    <x:row r="10819" spans="1:9" x14ac:dyDescent="0.25">
      <x:c r="A10819" s="33"/>
      <x:c r="B10819" s="33"/>
      <x:c r="C10819" s="33"/>
      <x:c r="D10819" s="32"/>
      <x:c r="E10819" s="33"/>
      <x:c r="F10819" s="60"/>
      <x:c r="G10819" s="62"/>
      <x:c r="H10819" s="61"/>
      <x:c r="I10819" s="66"/>
    </x:row>
    <x:row r="10820" spans="1:9" x14ac:dyDescent="0.25">
      <x:c r="A10820" s="33"/>
      <x:c r="B10820" s="33"/>
      <x:c r="C10820" s="33"/>
      <x:c r="D10820" s="32"/>
      <x:c r="E10820" s="33"/>
      <x:c r="F10820" s="60"/>
      <x:c r="G10820" s="62"/>
      <x:c r="H10820" s="61"/>
      <x:c r="I10820" s="66"/>
    </x:row>
    <x:row r="10821" spans="1:9" x14ac:dyDescent="0.25">
      <x:c r="A10821" s="33"/>
      <x:c r="B10821" s="33"/>
      <x:c r="C10821" s="33"/>
      <x:c r="D10821" s="32"/>
      <x:c r="E10821" s="33"/>
      <x:c r="F10821" s="60"/>
      <x:c r="G10821" s="62"/>
      <x:c r="H10821" s="61"/>
      <x:c r="I10821" s="66"/>
    </x:row>
    <x:row r="10822" spans="1:9" x14ac:dyDescent="0.25">
      <x:c r="A10822" s="33"/>
      <x:c r="B10822" s="33"/>
      <x:c r="C10822" s="33"/>
      <x:c r="D10822" s="32"/>
      <x:c r="E10822" s="33"/>
      <x:c r="F10822" s="60"/>
      <x:c r="G10822" s="62"/>
      <x:c r="H10822" s="61"/>
      <x:c r="I10822" s="66"/>
    </x:row>
    <x:row r="10823" spans="1:9" x14ac:dyDescent="0.25">
      <x:c r="A10823" s="33"/>
      <x:c r="B10823" s="33"/>
      <x:c r="C10823" s="33"/>
      <x:c r="D10823" s="32"/>
      <x:c r="E10823" s="33"/>
      <x:c r="F10823" s="60"/>
      <x:c r="G10823" s="62"/>
      <x:c r="H10823" s="61"/>
      <x:c r="I10823" s="66"/>
    </x:row>
    <x:row r="10824" spans="1:9" x14ac:dyDescent="0.25">
      <x:c r="A10824" s="33"/>
      <x:c r="B10824" s="33"/>
      <x:c r="C10824" s="33"/>
      <x:c r="D10824" s="32"/>
      <x:c r="E10824" s="33"/>
      <x:c r="F10824" s="60"/>
      <x:c r="G10824" s="62"/>
      <x:c r="H10824" s="61"/>
      <x:c r="I10824" s="66"/>
    </x:row>
    <x:row r="10825" spans="1:9" x14ac:dyDescent="0.25">
      <x:c r="A10825" s="33"/>
      <x:c r="B10825" s="33"/>
      <x:c r="C10825" s="33"/>
      <x:c r="D10825" s="32"/>
      <x:c r="E10825" s="33"/>
      <x:c r="F10825" s="60"/>
      <x:c r="G10825" s="62"/>
      <x:c r="H10825" s="61"/>
      <x:c r="I10825" s="66"/>
    </x:row>
    <x:row r="10826" spans="1:9" x14ac:dyDescent="0.25">
      <x:c r="A10826" s="33"/>
      <x:c r="B10826" s="33"/>
      <x:c r="C10826" s="33"/>
      <x:c r="D10826" s="32"/>
      <x:c r="E10826" s="33"/>
      <x:c r="F10826" s="60"/>
      <x:c r="G10826" s="62"/>
      <x:c r="H10826" s="61"/>
      <x:c r="I10826" s="66"/>
    </x:row>
    <x:row r="10827" spans="1:9" x14ac:dyDescent="0.25">
      <x:c r="A10827" s="33"/>
      <x:c r="B10827" s="33"/>
      <x:c r="C10827" s="33"/>
      <x:c r="D10827" s="32"/>
      <x:c r="E10827" s="33"/>
      <x:c r="F10827" s="60"/>
      <x:c r="G10827" s="62"/>
      <x:c r="H10827" s="61"/>
      <x:c r="I10827" s="66"/>
    </x:row>
    <x:row r="10828" spans="1:9" x14ac:dyDescent="0.25">
      <x:c r="A10828" s="33"/>
      <x:c r="B10828" s="33"/>
      <x:c r="C10828" s="33"/>
      <x:c r="D10828" s="32"/>
      <x:c r="E10828" s="33"/>
      <x:c r="F10828" s="60"/>
      <x:c r="G10828" s="62"/>
      <x:c r="H10828" s="61"/>
      <x:c r="I10828" s="66"/>
    </x:row>
    <x:row r="10829" spans="1:9" x14ac:dyDescent="0.25">
      <x:c r="A10829" s="33"/>
      <x:c r="B10829" s="33"/>
      <x:c r="C10829" s="33"/>
      <x:c r="D10829" s="32"/>
      <x:c r="E10829" s="33"/>
      <x:c r="F10829" s="60"/>
      <x:c r="G10829" s="62"/>
      <x:c r="H10829" s="61"/>
      <x:c r="I10829" s="66"/>
    </x:row>
    <x:row r="10830" spans="1:9" x14ac:dyDescent="0.25">
      <x:c r="A10830" s="33"/>
      <x:c r="B10830" s="33"/>
      <x:c r="C10830" s="33"/>
      <x:c r="D10830" s="32"/>
      <x:c r="E10830" s="33"/>
      <x:c r="F10830" s="60"/>
      <x:c r="G10830" s="62"/>
      <x:c r="H10830" s="61"/>
      <x:c r="I10830" s="66"/>
    </x:row>
    <x:row r="10831" spans="1:9" x14ac:dyDescent="0.25">
      <x:c r="A10831" s="33"/>
      <x:c r="B10831" s="33"/>
      <x:c r="C10831" s="33"/>
      <x:c r="D10831" s="32"/>
      <x:c r="E10831" s="33"/>
      <x:c r="F10831" s="60"/>
      <x:c r="G10831" s="62"/>
      <x:c r="H10831" s="61"/>
      <x:c r="I10831" s="66"/>
    </x:row>
    <x:row r="10832" spans="1:9" x14ac:dyDescent="0.25">
      <x:c r="A10832" s="33"/>
      <x:c r="B10832" s="33"/>
      <x:c r="C10832" s="33"/>
      <x:c r="D10832" s="32"/>
      <x:c r="E10832" s="33"/>
      <x:c r="F10832" s="60"/>
      <x:c r="G10832" s="62"/>
      <x:c r="H10832" s="61"/>
      <x:c r="I10832" s="66"/>
    </x:row>
    <x:row r="10833" spans="1:9" x14ac:dyDescent="0.25">
      <x:c r="A10833" s="33"/>
      <x:c r="B10833" s="33"/>
      <x:c r="C10833" s="33"/>
      <x:c r="D10833" s="32"/>
      <x:c r="E10833" s="33"/>
      <x:c r="F10833" s="60"/>
      <x:c r="G10833" s="62"/>
      <x:c r="H10833" s="61"/>
      <x:c r="I10833" s="66"/>
    </x:row>
    <x:row r="10834" spans="1:9" x14ac:dyDescent="0.25">
      <x:c r="A10834" s="33"/>
      <x:c r="B10834" s="33"/>
      <x:c r="C10834" s="33"/>
      <x:c r="D10834" s="32"/>
      <x:c r="E10834" s="33"/>
      <x:c r="F10834" s="60"/>
      <x:c r="G10834" s="62"/>
      <x:c r="H10834" s="61"/>
      <x:c r="I10834" s="66"/>
    </x:row>
    <x:row r="10835" spans="1:9" x14ac:dyDescent="0.25">
      <x:c r="A10835" s="33"/>
      <x:c r="B10835" s="33"/>
      <x:c r="C10835" s="33"/>
      <x:c r="D10835" s="32"/>
      <x:c r="E10835" s="33"/>
      <x:c r="F10835" s="60"/>
      <x:c r="G10835" s="62"/>
      <x:c r="H10835" s="61"/>
      <x:c r="I10835" s="66"/>
    </x:row>
    <x:row r="10836" spans="1:9" x14ac:dyDescent="0.25">
      <x:c r="A10836" s="33"/>
      <x:c r="B10836" s="33"/>
      <x:c r="C10836" s="33"/>
      <x:c r="D10836" s="32"/>
      <x:c r="E10836" s="33"/>
      <x:c r="F10836" s="60"/>
      <x:c r="G10836" s="62"/>
      <x:c r="H10836" s="61"/>
      <x:c r="I10836" s="66"/>
    </x:row>
    <x:row r="10837" spans="1:9" x14ac:dyDescent="0.25">
      <x:c r="A10837" s="33"/>
      <x:c r="B10837" s="33"/>
      <x:c r="C10837" s="33"/>
      <x:c r="D10837" s="32"/>
      <x:c r="E10837" s="33"/>
      <x:c r="F10837" s="60"/>
      <x:c r="G10837" s="62"/>
      <x:c r="H10837" s="61"/>
      <x:c r="I10837" s="66"/>
    </x:row>
    <x:row r="10838" spans="1:9" x14ac:dyDescent="0.25">
      <x:c r="A10838" s="33"/>
      <x:c r="B10838" s="33"/>
      <x:c r="C10838" s="33"/>
      <x:c r="D10838" s="32"/>
      <x:c r="E10838" s="33"/>
      <x:c r="F10838" s="60"/>
      <x:c r="G10838" s="62"/>
      <x:c r="H10838" s="61"/>
      <x:c r="I10838" s="66"/>
    </x:row>
    <x:row r="10839" spans="1:9" x14ac:dyDescent="0.25">
      <x:c r="A10839" s="33"/>
      <x:c r="B10839" s="33"/>
      <x:c r="C10839" s="33"/>
      <x:c r="D10839" s="32"/>
      <x:c r="E10839" s="33"/>
      <x:c r="F10839" s="60"/>
      <x:c r="G10839" s="62"/>
      <x:c r="H10839" s="61"/>
      <x:c r="I10839" s="66"/>
    </x:row>
    <x:row r="10840" spans="1:9" x14ac:dyDescent="0.25">
      <x:c r="A10840" s="33"/>
      <x:c r="B10840" s="33"/>
      <x:c r="C10840" s="33"/>
      <x:c r="D10840" s="32"/>
      <x:c r="E10840" s="33"/>
      <x:c r="F10840" s="60"/>
      <x:c r="G10840" s="62"/>
      <x:c r="H10840" s="61"/>
      <x:c r="I10840" s="66"/>
    </x:row>
    <x:row r="10841" spans="1:9" x14ac:dyDescent="0.25">
      <x:c r="A10841" s="33"/>
      <x:c r="B10841" s="33"/>
      <x:c r="C10841" s="33"/>
      <x:c r="D10841" s="32"/>
      <x:c r="E10841" s="33"/>
      <x:c r="F10841" s="60"/>
      <x:c r="G10841" s="62"/>
      <x:c r="H10841" s="61"/>
      <x:c r="I10841" s="66"/>
    </x:row>
    <x:row r="10842" spans="1:9" x14ac:dyDescent="0.25">
      <x:c r="A10842" s="33"/>
      <x:c r="B10842" s="33"/>
      <x:c r="C10842" s="33"/>
      <x:c r="D10842" s="32"/>
      <x:c r="E10842" s="33"/>
      <x:c r="F10842" s="60"/>
      <x:c r="G10842" s="62"/>
      <x:c r="H10842" s="61"/>
      <x:c r="I10842" s="66"/>
    </x:row>
    <x:row r="10843" spans="1:9" x14ac:dyDescent="0.25">
      <x:c r="A10843" s="33"/>
      <x:c r="B10843" s="33"/>
      <x:c r="C10843" s="33"/>
      <x:c r="D10843" s="32"/>
      <x:c r="E10843" s="33"/>
      <x:c r="F10843" s="60"/>
      <x:c r="G10843" s="62"/>
      <x:c r="H10843" s="61"/>
      <x:c r="I10843" s="66"/>
    </x:row>
    <x:row r="10844" spans="1:9" x14ac:dyDescent="0.25">
      <x:c r="A10844" s="33"/>
      <x:c r="B10844" s="33"/>
      <x:c r="C10844" s="33"/>
      <x:c r="D10844" s="32"/>
      <x:c r="E10844" s="33"/>
      <x:c r="F10844" s="60"/>
      <x:c r="G10844" s="62"/>
      <x:c r="H10844" s="61"/>
      <x:c r="I10844" s="66"/>
    </x:row>
    <x:row r="10845" spans="1:9" x14ac:dyDescent="0.25">
      <x:c r="A10845" s="33"/>
      <x:c r="B10845" s="33"/>
      <x:c r="C10845" s="33"/>
      <x:c r="D10845" s="32"/>
      <x:c r="E10845" s="33"/>
      <x:c r="F10845" s="60"/>
      <x:c r="G10845" s="62"/>
      <x:c r="H10845" s="61"/>
      <x:c r="I10845" s="66"/>
    </x:row>
    <x:row r="10846" spans="1:9" x14ac:dyDescent="0.25">
      <x:c r="A10846" s="33"/>
      <x:c r="B10846" s="33"/>
      <x:c r="C10846" s="33"/>
      <x:c r="D10846" s="32"/>
      <x:c r="E10846" s="33"/>
      <x:c r="F10846" s="60"/>
      <x:c r="G10846" s="62"/>
      <x:c r="H10846" s="61"/>
      <x:c r="I10846" s="66"/>
    </x:row>
    <x:row r="10847" spans="1:9" x14ac:dyDescent="0.25">
      <x:c r="A10847" s="33"/>
      <x:c r="B10847" s="33"/>
      <x:c r="C10847" s="33"/>
      <x:c r="D10847" s="32"/>
      <x:c r="E10847" s="33"/>
      <x:c r="F10847" s="60"/>
      <x:c r="G10847" s="62"/>
      <x:c r="H10847" s="61"/>
      <x:c r="I10847" s="66"/>
    </x:row>
    <x:row r="10848" spans="1:9" x14ac:dyDescent="0.25">
      <x:c r="A10848" s="33"/>
      <x:c r="B10848" s="33"/>
      <x:c r="C10848" s="33"/>
      <x:c r="D10848" s="32"/>
      <x:c r="E10848" s="33"/>
      <x:c r="F10848" s="60"/>
      <x:c r="G10848" s="62"/>
      <x:c r="H10848" s="61"/>
      <x:c r="I10848" s="66"/>
    </x:row>
    <x:row r="10849" spans="1:9" x14ac:dyDescent="0.25">
      <x:c r="A10849" s="33"/>
      <x:c r="B10849" s="33"/>
      <x:c r="C10849" s="33"/>
      <x:c r="D10849" s="32"/>
      <x:c r="E10849" s="33"/>
      <x:c r="F10849" s="60"/>
      <x:c r="G10849" s="62"/>
      <x:c r="H10849" s="61"/>
      <x:c r="I10849" s="66"/>
    </x:row>
    <x:row r="10850" spans="1:9" x14ac:dyDescent="0.25">
      <x:c r="A10850" s="33"/>
      <x:c r="B10850" s="33"/>
      <x:c r="C10850" s="33"/>
      <x:c r="D10850" s="32"/>
      <x:c r="E10850" s="33"/>
      <x:c r="F10850" s="60"/>
      <x:c r="G10850" s="62"/>
      <x:c r="H10850" s="61"/>
      <x:c r="I10850" s="66"/>
    </x:row>
    <x:row r="10851" spans="1:9" x14ac:dyDescent="0.25">
      <x:c r="A10851" s="33"/>
      <x:c r="B10851" s="33"/>
      <x:c r="C10851" s="33"/>
      <x:c r="D10851" s="32"/>
      <x:c r="E10851" s="33"/>
      <x:c r="F10851" s="60"/>
      <x:c r="G10851" s="62"/>
      <x:c r="H10851" s="61"/>
      <x:c r="I10851" s="66"/>
    </x:row>
    <x:row r="10852" spans="1:9" x14ac:dyDescent="0.25">
      <x:c r="A10852" s="33"/>
      <x:c r="B10852" s="33"/>
      <x:c r="C10852" s="33"/>
      <x:c r="D10852" s="32"/>
      <x:c r="E10852" s="33"/>
      <x:c r="F10852" s="60"/>
      <x:c r="G10852" s="62"/>
      <x:c r="H10852" s="61"/>
      <x:c r="I10852" s="66"/>
    </x:row>
    <x:row r="10853" spans="1:9" x14ac:dyDescent="0.25">
      <x:c r="A10853" s="33"/>
      <x:c r="B10853" s="33"/>
      <x:c r="C10853" s="33"/>
      <x:c r="D10853" s="32"/>
      <x:c r="E10853" s="33"/>
      <x:c r="F10853" s="60"/>
      <x:c r="G10853" s="62"/>
      <x:c r="H10853" s="61"/>
      <x:c r="I10853" s="66"/>
    </x:row>
    <x:row r="10854" spans="1:9" x14ac:dyDescent="0.25">
      <x:c r="A10854" s="33"/>
      <x:c r="B10854" s="33"/>
      <x:c r="C10854" s="33"/>
      <x:c r="D10854" s="32"/>
      <x:c r="E10854" s="33"/>
      <x:c r="F10854" s="60"/>
      <x:c r="G10854" s="62"/>
      <x:c r="H10854" s="61"/>
      <x:c r="I10854" s="66"/>
    </x:row>
    <x:row r="10855" spans="1:9" x14ac:dyDescent="0.25">
      <x:c r="A10855" s="33"/>
      <x:c r="B10855" s="33"/>
      <x:c r="C10855" s="33"/>
      <x:c r="D10855" s="32"/>
      <x:c r="E10855" s="33"/>
      <x:c r="F10855" s="60"/>
      <x:c r="G10855" s="62"/>
      <x:c r="H10855" s="61"/>
      <x:c r="I10855" s="66"/>
    </x:row>
    <x:row r="10856" spans="1:9" x14ac:dyDescent="0.25">
      <x:c r="A10856" s="33"/>
      <x:c r="B10856" s="33"/>
      <x:c r="C10856" s="33"/>
      <x:c r="D10856" s="32"/>
      <x:c r="E10856" s="33"/>
      <x:c r="F10856" s="60"/>
      <x:c r="G10856" s="62"/>
      <x:c r="H10856" s="61"/>
      <x:c r="I10856" s="66"/>
    </x:row>
    <x:row r="10857" spans="1:9" x14ac:dyDescent="0.25">
      <x:c r="A10857" s="33"/>
      <x:c r="B10857" s="33"/>
      <x:c r="C10857" s="33"/>
      <x:c r="D10857" s="32"/>
      <x:c r="E10857" s="33"/>
      <x:c r="F10857" s="60"/>
      <x:c r="G10857" s="62"/>
      <x:c r="H10857" s="61"/>
      <x:c r="I10857" s="66"/>
    </x:row>
    <x:row r="10858" spans="1:9" x14ac:dyDescent="0.25">
      <x:c r="A10858" s="33"/>
      <x:c r="B10858" s="33"/>
      <x:c r="C10858" s="33"/>
      <x:c r="D10858" s="32"/>
      <x:c r="E10858" s="33"/>
      <x:c r="F10858" s="60"/>
      <x:c r="G10858" s="62"/>
      <x:c r="H10858" s="61"/>
      <x:c r="I10858" s="66"/>
    </x:row>
    <x:row r="10859" spans="1:9" x14ac:dyDescent="0.25">
      <x:c r="A10859" s="33"/>
      <x:c r="B10859" s="33"/>
      <x:c r="C10859" s="33"/>
      <x:c r="D10859" s="32"/>
      <x:c r="E10859" s="33"/>
      <x:c r="F10859" s="60"/>
      <x:c r="G10859" s="62"/>
      <x:c r="H10859" s="61"/>
      <x:c r="I10859" s="66"/>
    </x:row>
    <x:row r="10860" spans="1:9" x14ac:dyDescent="0.25">
      <x:c r="A10860" s="33"/>
      <x:c r="B10860" s="33"/>
      <x:c r="C10860" s="33"/>
      <x:c r="D10860" s="32"/>
      <x:c r="E10860" s="33"/>
      <x:c r="F10860" s="60"/>
      <x:c r="G10860" s="62"/>
      <x:c r="H10860" s="61"/>
      <x:c r="I10860" s="66"/>
    </x:row>
    <x:row r="10861" spans="1:9" x14ac:dyDescent="0.25">
      <x:c r="A10861" s="33"/>
      <x:c r="B10861" s="33"/>
      <x:c r="C10861" s="33"/>
      <x:c r="D10861" s="32"/>
      <x:c r="E10861" s="33"/>
      <x:c r="F10861" s="60"/>
      <x:c r="G10861" s="62"/>
      <x:c r="H10861" s="61"/>
      <x:c r="I10861" s="66"/>
    </x:row>
    <x:row r="10862" spans="1:9" x14ac:dyDescent="0.25">
      <x:c r="A10862" s="33"/>
      <x:c r="B10862" s="33"/>
      <x:c r="C10862" s="33"/>
      <x:c r="D10862" s="32"/>
      <x:c r="E10862" s="33"/>
      <x:c r="F10862" s="60"/>
      <x:c r="G10862" s="62"/>
      <x:c r="H10862" s="61"/>
      <x:c r="I10862" s="66"/>
    </x:row>
    <x:row r="10863" spans="1:9" x14ac:dyDescent="0.25">
      <x:c r="A10863" s="33"/>
      <x:c r="B10863" s="33"/>
      <x:c r="C10863" s="33"/>
      <x:c r="D10863" s="32"/>
      <x:c r="E10863" s="33"/>
      <x:c r="F10863" s="60"/>
      <x:c r="G10863" s="62"/>
      <x:c r="H10863" s="61"/>
      <x:c r="I10863" s="66"/>
    </x:row>
    <x:row r="10864" spans="1:9" x14ac:dyDescent="0.25">
      <x:c r="A10864" s="33"/>
      <x:c r="B10864" s="33"/>
      <x:c r="C10864" s="33"/>
      <x:c r="D10864" s="32"/>
      <x:c r="E10864" s="33"/>
      <x:c r="F10864" s="60"/>
      <x:c r="G10864" s="62"/>
      <x:c r="H10864" s="61"/>
      <x:c r="I10864" s="66"/>
    </x:row>
    <x:row r="10865" spans="1:9" x14ac:dyDescent="0.25">
      <x:c r="A10865" s="33"/>
      <x:c r="B10865" s="33"/>
      <x:c r="C10865" s="33"/>
      <x:c r="D10865" s="32"/>
      <x:c r="E10865" s="33"/>
      <x:c r="F10865" s="60"/>
      <x:c r="G10865" s="62"/>
      <x:c r="H10865" s="61"/>
      <x:c r="I10865" s="66"/>
    </x:row>
    <x:row r="10866" spans="1:9" x14ac:dyDescent="0.25">
      <x:c r="A10866" s="33"/>
      <x:c r="B10866" s="33"/>
      <x:c r="C10866" s="33"/>
      <x:c r="D10866" s="32"/>
      <x:c r="E10866" s="33"/>
      <x:c r="F10866" s="60"/>
      <x:c r="G10866" s="62"/>
      <x:c r="H10866" s="61"/>
      <x:c r="I10866" s="66"/>
    </x:row>
    <x:row r="10867" spans="1:9" x14ac:dyDescent="0.25">
      <x:c r="A10867" s="33"/>
      <x:c r="B10867" s="33"/>
      <x:c r="C10867" s="33"/>
      <x:c r="D10867" s="32"/>
      <x:c r="E10867" s="33"/>
      <x:c r="F10867" s="60"/>
      <x:c r="G10867" s="62"/>
      <x:c r="H10867" s="61"/>
      <x:c r="I10867" s="66"/>
    </x:row>
    <x:row r="10868" spans="1:9" x14ac:dyDescent="0.25">
      <x:c r="A10868" s="33"/>
      <x:c r="B10868" s="33"/>
      <x:c r="C10868" s="33"/>
      <x:c r="D10868" s="32"/>
      <x:c r="E10868" s="33"/>
      <x:c r="F10868" s="60"/>
      <x:c r="G10868" s="62"/>
      <x:c r="H10868" s="61"/>
      <x:c r="I10868" s="66"/>
    </x:row>
    <x:row r="10869" spans="1:9" x14ac:dyDescent="0.25">
      <x:c r="A10869" s="33"/>
      <x:c r="B10869" s="33"/>
      <x:c r="C10869" s="33"/>
      <x:c r="D10869" s="32"/>
      <x:c r="E10869" s="33"/>
      <x:c r="F10869" s="60"/>
      <x:c r="G10869" s="62"/>
      <x:c r="H10869" s="61"/>
      <x:c r="I10869" s="66"/>
    </x:row>
    <x:row r="10870" spans="1:9" x14ac:dyDescent="0.25">
      <x:c r="A10870" s="33"/>
      <x:c r="B10870" s="33"/>
      <x:c r="C10870" s="33"/>
      <x:c r="D10870" s="32"/>
      <x:c r="E10870" s="33"/>
      <x:c r="F10870" s="60"/>
      <x:c r="G10870" s="62"/>
      <x:c r="H10870" s="61"/>
      <x:c r="I10870" s="66"/>
    </x:row>
    <x:row r="10871" spans="1:9" x14ac:dyDescent="0.25">
      <x:c r="A10871" s="33"/>
      <x:c r="B10871" s="33"/>
      <x:c r="C10871" s="33"/>
      <x:c r="D10871" s="32"/>
      <x:c r="E10871" s="33"/>
      <x:c r="F10871" s="60"/>
      <x:c r="G10871" s="62"/>
      <x:c r="H10871" s="61"/>
      <x:c r="I10871" s="66"/>
    </x:row>
    <x:row r="10872" spans="1:9" x14ac:dyDescent="0.25">
      <x:c r="A10872" s="33"/>
      <x:c r="B10872" s="33"/>
      <x:c r="C10872" s="33"/>
      <x:c r="D10872" s="32"/>
      <x:c r="E10872" s="33"/>
      <x:c r="F10872" s="60"/>
      <x:c r="G10872" s="62"/>
      <x:c r="H10872" s="61"/>
      <x:c r="I10872" s="66"/>
    </x:row>
    <x:row r="10873" spans="1:9" x14ac:dyDescent="0.25">
      <x:c r="A10873" s="33"/>
      <x:c r="B10873" s="33"/>
      <x:c r="C10873" s="33"/>
      <x:c r="D10873" s="32"/>
      <x:c r="E10873" s="33"/>
      <x:c r="F10873" s="60"/>
      <x:c r="G10873" s="62"/>
      <x:c r="H10873" s="61"/>
      <x:c r="I10873" s="66"/>
    </x:row>
    <x:row r="10874" spans="1:9" x14ac:dyDescent="0.25">
      <x:c r="A10874" s="33"/>
      <x:c r="B10874" s="33"/>
      <x:c r="C10874" s="33"/>
      <x:c r="D10874" s="32"/>
      <x:c r="E10874" s="33"/>
      <x:c r="F10874" s="60"/>
      <x:c r="G10874" s="62"/>
      <x:c r="H10874" s="61"/>
      <x:c r="I10874" s="66"/>
    </x:row>
    <x:row r="10875" spans="1:9" x14ac:dyDescent="0.25">
      <x:c r="A10875" s="33"/>
      <x:c r="B10875" s="33"/>
      <x:c r="C10875" s="33"/>
      <x:c r="D10875" s="32"/>
      <x:c r="E10875" s="33"/>
      <x:c r="F10875" s="60"/>
      <x:c r="G10875" s="62"/>
      <x:c r="H10875" s="61"/>
      <x:c r="I10875" s="66"/>
    </x:row>
    <x:row r="10876" spans="1:9" x14ac:dyDescent="0.25">
      <x:c r="A10876" s="33"/>
      <x:c r="B10876" s="33"/>
      <x:c r="C10876" s="33"/>
      <x:c r="D10876" s="32"/>
      <x:c r="E10876" s="33"/>
      <x:c r="F10876" s="60"/>
      <x:c r="G10876" s="62"/>
      <x:c r="H10876" s="61"/>
      <x:c r="I10876" s="66"/>
    </x:row>
    <x:row r="10877" spans="1:9" x14ac:dyDescent="0.25">
      <x:c r="A10877" s="33"/>
      <x:c r="B10877" s="33"/>
      <x:c r="C10877" s="33"/>
      <x:c r="D10877" s="32"/>
      <x:c r="E10877" s="33"/>
      <x:c r="F10877" s="60"/>
      <x:c r="G10877" s="62"/>
      <x:c r="H10877" s="61"/>
      <x:c r="I10877" s="66"/>
    </x:row>
    <x:row r="10878" spans="1:9" x14ac:dyDescent="0.25">
      <x:c r="A10878" s="33"/>
      <x:c r="B10878" s="33"/>
      <x:c r="C10878" s="33"/>
      <x:c r="D10878" s="32"/>
      <x:c r="E10878" s="33"/>
      <x:c r="F10878" s="60"/>
      <x:c r="G10878" s="62"/>
      <x:c r="H10878" s="61"/>
      <x:c r="I10878" s="66"/>
    </x:row>
    <x:row r="10879" spans="1:9" x14ac:dyDescent="0.25">
      <x:c r="A10879" s="33"/>
      <x:c r="B10879" s="33"/>
      <x:c r="C10879" s="33"/>
      <x:c r="D10879" s="32"/>
      <x:c r="E10879" s="33"/>
      <x:c r="F10879" s="60"/>
      <x:c r="G10879" s="62"/>
      <x:c r="H10879" s="61"/>
      <x:c r="I10879" s="66"/>
    </x:row>
    <x:row r="10880" spans="1:9" x14ac:dyDescent="0.25">
      <x:c r="A10880" s="33"/>
      <x:c r="B10880" s="33"/>
      <x:c r="C10880" s="33"/>
      <x:c r="D10880" s="32"/>
      <x:c r="E10880" s="33"/>
      <x:c r="F10880" s="60"/>
      <x:c r="G10880" s="62"/>
      <x:c r="H10880" s="61"/>
      <x:c r="I10880" s="66"/>
    </x:row>
    <x:row r="10881" spans="1:9" x14ac:dyDescent="0.25">
      <x:c r="A10881" s="33"/>
      <x:c r="B10881" s="33"/>
      <x:c r="C10881" s="33"/>
      <x:c r="D10881" s="32"/>
      <x:c r="E10881" s="33"/>
      <x:c r="F10881" s="60"/>
      <x:c r="G10881" s="62"/>
      <x:c r="H10881" s="61"/>
      <x:c r="I10881" s="66"/>
    </x:row>
    <x:row r="10882" spans="1:9" x14ac:dyDescent="0.25">
      <x:c r="A10882" s="33"/>
      <x:c r="B10882" s="33"/>
      <x:c r="C10882" s="33"/>
      <x:c r="D10882" s="32"/>
      <x:c r="E10882" s="33"/>
      <x:c r="F10882" s="60"/>
      <x:c r="G10882" s="62"/>
      <x:c r="H10882" s="61"/>
      <x:c r="I10882" s="66"/>
    </x:row>
    <x:row r="10883" spans="1:9" x14ac:dyDescent="0.25">
      <x:c r="A10883" s="33"/>
      <x:c r="B10883" s="33"/>
      <x:c r="C10883" s="33"/>
      <x:c r="D10883" s="32"/>
      <x:c r="E10883" s="33"/>
      <x:c r="F10883" s="60"/>
      <x:c r="G10883" s="62"/>
      <x:c r="H10883" s="61"/>
      <x:c r="I10883" s="66"/>
    </x:row>
    <x:row r="10884" spans="1:9" x14ac:dyDescent="0.25">
      <x:c r="A10884" s="33"/>
      <x:c r="B10884" s="33"/>
      <x:c r="C10884" s="33"/>
      <x:c r="D10884" s="32"/>
      <x:c r="E10884" s="33"/>
      <x:c r="F10884" s="60"/>
      <x:c r="G10884" s="62"/>
      <x:c r="H10884" s="61"/>
      <x:c r="I10884" s="66"/>
    </x:row>
    <x:row r="10885" spans="1:9" x14ac:dyDescent="0.25">
      <x:c r="A10885" s="33"/>
      <x:c r="B10885" s="33"/>
      <x:c r="C10885" s="33"/>
      <x:c r="D10885" s="32"/>
      <x:c r="E10885" s="33"/>
      <x:c r="F10885" s="60"/>
      <x:c r="G10885" s="62"/>
      <x:c r="H10885" s="61"/>
      <x:c r="I10885" s="66"/>
    </x:row>
    <x:row r="10886" spans="1:9" x14ac:dyDescent="0.25">
      <x:c r="A10886" s="33"/>
      <x:c r="B10886" s="33"/>
      <x:c r="C10886" s="33"/>
      <x:c r="D10886" s="32"/>
      <x:c r="E10886" s="33"/>
      <x:c r="F10886" s="60"/>
      <x:c r="G10886" s="62"/>
      <x:c r="H10886" s="61"/>
      <x:c r="I10886" s="66"/>
    </x:row>
    <x:row r="10887" spans="1:9" x14ac:dyDescent="0.25">
      <x:c r="A10887" s="33"/>
      <x:c r="B10887" s="33"/>
      <x:c r="C10887" s="33"/>
      <x:c r="D10887" s="32"/>
      <x:c r="E10887" s="33"/>
      <x:c r="F10887" s="60"/>
      <x:c r="G10887" s="62"/>
      <x:c r="H10887" s="61"/>
      <x:c r="I10887" s="66"/>
    </x:row>
    <x:row r="10888" spans="1:9" x14ac:dyDescent="0.25">
      <x:c r="A10888" s="33"/>
      <x:c r="B10888" s="33"/>
      <x:c r="C10888" s="33"/>
      <x:c r="D10888" s="32"/>
      <x:c r="E10888" s="33"/>
      <x:c r="F10888" s="60"/>
      <x:c r="G10888" s="62"/>
      <x:c r="H10888" s="61"/>
      <x:c r="I10888" s="66"/>
    </x:row>
    <x:row r="10889" spans="1:9" x14ac:dyDescent="0.25">
      <x:c r="A10889" s="33"/>
      <x:c r="B10889" s="33"/>
      <x:c r="C10889" s="33"/>
      <x:c r="D10889" s="32"/>
      <x:c r="E10889" s="33"/>
      <x:c r="F10889" s="60"/>
      <x:c r="G10889" s="62"/>
      <x:c r="H10889" s="61"/>
      <x:c r="I10889" s="66"/>
    </x:row>
    <x:row r="10890" spans="1:9" x14ac:dyDescent="0.25">
      <x:c r="A10890" s="33"/>
      <x:c r="B10890" s="33"/>
      <x:c r="C10890" s="33"/>
      <x:c r="D10890" s="32"/>
      <x:c r="E10890" s="33"/>
      <x:c r="F10890" s="60"/>
      <x:c r="G10890" s="62"/>
      <x:c r="H10890" s="61"/>
      <x:c r="I10890" s="66"/>
    </x:row>
    <x:row r="10891" spans="1:9" x14ac:dyDescent="0.25">
      <x:c r="A10891" s="33"/>
      <x:c r="B10891" s="33"/>
      <x:c r="C10891" s="33"/>
      <x:c r="D10891" s="32"/>
      <x:c r="E10891" s="33"/>
      <x:c r="F10891" s="60"/>
      <x:c r="G10891" s="62"/>
      <x:c r="H10891" s="61"/>
      <x:c r="I10891" s="66"/>
    </x:row>
    <x:row r="10892" spans="1:9" x14ac:dyDescent="0.25">
      <x:c r="A10892" s="33"/>
      <x:c r="B10892" s="33"/>
      <x:c r="C10892" s="33"/>
      <x:c r="D10892" s="32"/>
      <x:c r="E10892" s="33"/>
      <x:c r="F10892" s="60"/>
      <x:c r="G10892" s="62"/>
      <x:c r="H10892" s="61"/>
      <x:c r="I10892" s="66"/>
    </x:row>
    <x:row r="10893" spans="1:9" x14ac:dyDescent="0.25">
      <x:c r="A10893" s="33"/>
      <x:c r="B10893" s="33"/>
      <x:c r="C10893" s="33"/>
      <x:c r="D10893" s="32"/>
      <x:c r="E10893" s="33"/>
      <x:c r="F10893" s="60"/>
      <x:c r="G10893" s="62"/>
      <x:c r="H10893" s="61"/>
      <x:c r="I10893" s="66"/>
    </x:row>
    <x:row r="10894" spans="1:9" x14ac:dyDescent="0.25">
      <x:c r="A10894" s="33"/>
      <x:c r="B10894" s="33"/>
      <x:c r="C10894" s="33"/>
      <x:c r="D10894" s="32"/>
      <x:c r="E10894" s="33"/>
      <x:c r="F10894" s="60"/>
      <x:c r="G10894" s="62"/>
      <x:c r="H10894" s="61"/>
      <x:c r="I10894" s="66"/>
    </x:row>
    <x:row r="10895" spans="1:9" x14ac:dyDescent="0.25">
      <x:c r="A10895" s="33"/>
      <x:c r="B10895" s="33"/>
      <x:c r="C10895" s="33"/>
      <x:c r="D10895" s="32"/>
      <x:c r="E10895" s="33"/>
      <x:c r="F10895" s="60"/>
      <x:c r="G10895" s="62"/>
      <x:c r="H10895" s="61"/>
      <x:c r="I10895" s="66"/>
    </x:row>
    <x:row r="10896" spans="1:9" x14ac:dyDescent="0.25">
      <x:c r="A10896" s="33"/>
      <x:c r="B10896" s="33"/>
      <x:c r="C10896" s="33"/>
      <x:c r="D10896" s="32"/>
      <x:c r="E10896" s="33"/>
      <x:c r="F10896" s="60"/>
      <x:c r="G10896" s="62"/>
      <x:c r="H10896" s="61"/>
      <x:c r="I10896" s="66"/>
    </x:row>
    <x:row r="10897" spans="1:9" x14ac:dyDescent="0.25">
      <x:c r="A10897" s="33"/>
      <x:c r="B10897" s="33"/>
      <x:c r="C10897" s="33"/>
      <x:c r="D10897" s="32"/>
      <x:c r="E10897" s="33"/>
      <x:c r="F10897" s="60"/>
      <x:c r="G10897" s="62"/>
      <x:c r="H10897" s="61"/>
      <x:c r="I10897" s="66"/>
    </x:row>
    <x:row r="10898" spans="1:9" x14ac:dyDescent="0.25">
      <x:c r="A10898" s="33"/>
      <x:c r="B10898" s="33"/>
      <x:c r="C10898" s="33"/>
      <x:c r="D10898" s="32"/>
      <x:c r="E10898" s="33"/>
      <x:c r="F10898" s="60"/>
      <x:c r="G10898" s="62"/>
      <x:c r="H10898" s="61"/>
      <x:c r="I10898" s="66"/>
    </x:row>
    <x:row r="10899" spans="1:9" x14ac:dyDescent="0.25">
      <x:c r="A10899" s="33"/>
      <x:c r="B10899" s="33"/>
      <x:c r="C10899" s="33"/>
      <x:c r="D10899" s="32"/>
      <x:c r="E10899" s="33"/>
      <x:c r="F10899" s="60"/>
      <x:c r="G10899" s="62"/>
      <x:c r="H10899" s="61"/>
      <x:c r="I10899" s="66"/>
    </x:row>
    <x:row r="10900" spans="1:9" x14ac:dyDescent="0.25">
      <x:c r="A10900" s="33"/>
      <x:c r="B10900" s="33"/>
      <x:c r="C10900" s="33"/>
      <x:c r="D10900" s="32"/>
      <x:c r="E10900" s="33"/>
      <x:c r="F10900" s="60"/>
      <x:c r="G10900" s="62"/>
      <x:c r="H10900" s="61"/>
      <x:c r="I10900" s="66"/>
    </x:row>
    <x:row r="10901" spans="1:9" x14ac:dyDescent="0.25">
      <x:c r="A10901" s="33"/>
      <x:c r="B10901" s="33"/>
      <x:c r="C10901" s="33"/>
      <x:c r="D10901" s="32"/>
      <x:c r="E10901" s="33"/>
      <x:c r="F10901" s="60"/>
      <x:c r="G10901" s="62"/>
      <x:c r="H10901" s="61"/>
      <x:c r="I10901" s="66"/>
    </x:row>
    <x:row r="10902" spans="1:9" x14ac:dyDescent="0.25">
      <x:c r="A10902" s="33"/>
      <x:c r="B10902" s="33"/>
      <x:c r="C10902" s="33"/>
      <x:c r="D10902" s="32"/>
      <x:c r="E10902" s="33"/>
      <x:c r="F10902" s="60"/>
      <x:c r="G10902" s="62"/>
      <x:c r="H10902" s="61"/>
      <x:c r="I10902" s="66"/>
    </x:row>
    <x:row r="10903" spans="1:9" x14ac:dyDescent="0.25">
      <x:c r="A10903" s="33"/>
      <x:c r="B10903" s="33"/>
      <x:c r="C10903" s="33"/>
      <x:c r="D10903" s="32"/>
      <x:c r="E10903" s="33"/>
      <x:c r="F10903" s="60"/>
      <x:c r="G10903" s="62"/>
      <x:c r="H10903" s="61"/>
      <x:c r="I10903" s="66"/>
    </x:row>
    <x:row r="10904" spans="1:9" x14ac:dyDescent="0.25">
      <x:c r="A10904" s="33"/>
      <x:c r="B10904" s="33"/>
      <x:c r="C10904" s="33"/>
      <x:c r="D10904" s="32"/>
      <x:c r="E10904" s="33"/>
      <x:c r="F10904" s="60"/>
      <x:c r="G10904" s="62"/>
      <x:c r="H10904" s="61"/>
      <x:c r="I10904" s="66"/>
    </x:row>
    <x:row r="10905" spans="1:9" x14ac:dyDescent="0.25">
      <x:c r="A10905" s="33"/>
      <x:c r="B10905" s="33"/>
      <x:c r="C10905" s="33"/>
      <x:c r="D10905" s="32"/>
      <x:c r="E10905" s="33"/>
      <x:c r="F10905" s="60"/>
      <x:c r="G10905" s="62"/>
      <x:c r="H10905" s="61"/>
      <x:c r="I10905" s="66"/>
    </x:row>
    <x:row r="10906" spans="1:9" x14ac:dyDescent="0.25">
      <x:c r="A10906" s="33"/>
      <x:c r="B10906" s="33"/>
      <x:c r="C10906" s="33"/>
      <x:c r="D10906" s="32"/>
      <x:c r="E10906" s="33"/>
      <x:c r="F10906" s="60"/>
      <x:c r="G10906" s="62"/>
      <x:c r="H10906" s="61"/>
      <x:c r="I10906" s="66"/>
    </x:row>
    <x:row r="10907" spans="1:9" x14ac:dyDescent="0.25">
      <x:c r="A10907" s="33"/>
      <x:c r="B10907" s="33"/>
      <x:c r="C10907" s="33"/>
      <x:c r="D10907" s="32"/>
      <x:c r="E10907" s="33"/>
      <x:c r="F10907" s="60"/>
      <x:c r="G10907" s="62"/>
      <x:c r="H10907" s="61"/>
      <x:c r="I10907" s="66"/>
    </x:row>
    <x:row r="10908" spans="1:9" x14ac:dyDescent="0.25">
      <x:c r="A10908" s="33"/>
      <x:c r="B10908" s="33"/>
      <x:c r="C10908" s="33"/>
      <x:c r="D10908" s="32"/>
      <x:c r="E10908" s="33"/>
      <x:c r="F10908" s="60"/>
      <x:c r="G10908" s="62"/>
      <x:c r="H10908" s="61"/>
      <x:c r="I10908" s="66"/>
    </x:row>
    <x:row r="10909" spans="1:9" x14ac:dyDescent="0.25">
      <x:c r="A10909" s="33"/>
      <x:c r="B10909" s="33"/>
      <x:c r="C10909" s="33"/>
      <x:c r="D10909" s="32"/>
      <x:c r="E10909" s="33"/>
      <x:c r="F10909" s="60"/>
      <x:c r="G10909" s="62"/>
      <x:c r="H10909" s="61"/>
      <x:c r="I10909" s="66"/>
    </x:row>
    <x:row r="10910" spans="1:9" x14ac:dyDescent="0.25">
      <x:c r="A10910" s="33"/>
      <x:c r="B10910" s="33"/>
      <x:c r="C10910" s="33"/>
      <x:c r="D10910" s="32"/>
      <x:c r="E10910" s="33"/>
      <x:c r="F10910" s="60"/>
      <x:c r="G10910" s="62"/>
      <x:c r="H10910" s="61"/>
      <x:c r="I10910" s="66"/>
    </x:row>
    <x:row r="10911" spans="1:9" x14ac:dyDescent="0.25">
      <x:c r="A10911" s="33"/>
      <x:c r="B10911" s="33"/>
      <x:c r="C10911" s="33"/>
      <x:c r="D10911" s="32"/>
      <x:c r="E10911" s="33"/>
      <x:c r="F10911" s="60"/>
      <x:c r="G10911" s="62"/>
      <x:c r="H10911" s="61"/>
      <x:c r="I10911" s="66"/>
    </x:row>
    <x:row r="10912" spans="1:9" x14ac:dyDescent="0.25">
      <x:c r="A10912" s="33"/>
      <x:c r="B10912" s="33"/>
      <x:c r="C10912" s="33"/>
      <x:c r="D10912" s="32"/>
      <x:c r="E10912" s="33"/>
      <x:c r="F10912" s="60"/>
      <x:c r="G10912" s="62"/>
      <x:c r="H10912" s="61"/>
      <x:c r="I10912" s="66"/>
    </x:row>
    <x:row r="10913" spans="1:9" x14ac:dyDescent="0.25">
      <x:c r="A10913" s="33"/>
      <x:c r="B10913" s="33"/>
      <x:c r="C10913" s="33"/>
      <x:c r="D10913" s="32"/>
      <x:c r="E10913" s="33"/>
      <x:c r="F10913" s="60"/>
      <x:c r="G10913" s="62"/>
      <x:c r="H10913" s="61"/>
      <x:c r="I10913" s="66"/>
    </x:row>
    <x:row r="10914" spans="1:9" x14ac:dyDescent="0.25">
      <x:c r="A10914" s="33"/>
      <x:c r="B10914" s="33"/>
      <x:c r="C10914" s="33"/>
      <x:c r="D10914" s="32"/>
      <x:c r="E10914" s="33"/>
      <x:c r="F10914" s="60"/>
      <x:c r="G10914" s="62"/>
      <x:c r="H10914" s="61"/>
      <x:c r="I10914" s="66"/>
    </x:row>
    <x:row r="10915" spans="1:9" x14ac:dyDescent="0.25">
      <x:c r="A10915" s="33"/>
      <x:c r="B10915" s="33"/>
      <x:c r="C10915" s="33"/>
      <x:c r="D10915" s="32"/>
      <x:c r="E10915" s="33"/>
      <x:c r="F10915" s="60"/>
      <x:c r="G10915" s="62"/>
      <x:c r="H10915" s="61"/>
      <x:c r="I10915" s="66"/>
    </x:row>
    <x:row r="10916" spans="1:9" x14ac:dyDescent="0.25">
      <x:c r="A10916" s="33"/>
      <x:c r="B10916" s="33"/>
      <x:c r="C10916" s="33"/>
      <x:c r="D10916" s="32"/>
      <x:c r="E10916" s="33"/>
      <x:c r="F10916" s="60"/>
      <x:c r="G10916" s="62"/>
      <x:c r="H10916" s="61"/>
      <x:c r="I10916" s="66"/>
    </x:row>
    <x:row r="10917" spans="1:9" x14ac:dyDescent="0.25">
      <x:c r="A10917" s="33"/>
      <x:c r="B10917" s="33"/>
      <x:c r="C10917" s="33"/>
      <x:c r="D10917" s="32"/>
      <x:c r="E10917" s="33"/>
      <x:c r="F10917" s="60"/>
      <x:c r="G10917" s="62"/>
      <x:c r="H10917" s="61"/>
      <x:c r="I10917" s="66"/>
    </x:row>
    <x:row r="10918" spans="1:9" x14ac:dyDescent="0.25">
      <x:c r="A10918" s="33"/>
      <x:c r="B10918" s="33"/>
      <x:c r="C10918" s="33"/>
      <x:c r="D10918" s="32"/>
      <x:c r="E10918" s="33"/>
      <x:c r="F10918" s="60"/>
      <x:c r="G10918" s="62"/>
      <x:c r="H10918" s="61"/>
      <x:c r="I10918" s="66"/>
    </x:row>
    <x:row r="10919" spans="1:9" x14ac:dyDescent="0.25">
      <x:c r="A10919" s="33"/>
      <x:c r="B10919" s="33"/>
      <x:c r="C10919" s="33"/>
      <x:c r="D10919" s="32"/>
      <x:c r="E10919" s="33"/>
      <x:c r="F10919" s="60"/>
      <x:c r="G10919" s="62"/>
      <x:c r="H10919" s="61"/>
      <x:c r="I10919" s="66"/>
    </x:row>
    <x:row r="10920" spans="1:9" x14ac:dyDescent="0.25">
      <x:c r="A10920" s="33"/>
      <x:c r="B10920" s="33"/>
      <x:c r="C10920" s="33"/>
      <x:c r="D10920" s="32"/>
      <x:c r="E10920" s="33"/>
      <x:c r="F10920" s="60"/>
      <x:c r="G10920" s="62"/>
      <x:c r="H10920" s="61"/>
      <x:c r="I10920" s="66"/>
    </x:row>
    <x:row r="10921" spans="1:9" x14ac:dyDescent="0.25">
      <x:c r="A10921" s="33"/>
      <x:c r="B10921" s="33"/>
      <x:c r="C10921" s="33"/>
      <x:c r="D10921" s="32"/>
      <x:c r="E10921" s="33"/>
      <x:c r="F10921" s="60"/>
      <x:c r="G10921" s="62"/>
      <x:c r="H10921" s="61"/>
      <x:c r="I10921" s="66"/>
    </x:row>
    <x:row r="10922" spans="1:9" x14ac:dyDescent="0.25">
      <x:c r="A10922" s="33"/>
      <x:c r="B10922" s="33"/>
      <x:c r="C10922" s="33"/>
      <x:c r="D10922" s="32"/>
      <x:c r="E10922" s="33"/>
      <x:c r="F10922" s="60"/>
      <x:c r="G10922" s="62"/>
      <x:c r="H10922" s="61"/>
      <x:c r="I10922" s="66"/>
    </x:row>
    <x:row r="10923" spans="1:9" x14ac:dyDescent="0.25">
      <x:c r="A10923" s="33"/>
      <x:c r="B10923" s="33"/>
      <x:c r="C10923" s="33"/>
      <x:c r="D10923" s="32"/>
      <x:c r="E10923" s="33"/>
      <x:c r="F10923" s="60"/>
      <x:c r="G10923" s="62"/>
      <x:c r="H10923" s="61"/>
      <x:c r="I10923" s="66"/>
    </x:row>
    <x:row r="10924" spans="1:9" x14ac:dyDescent="0.25">
      <x:c r="A10924" s="33"/>
      <x:c r="B10924" s="33"/>
      <x:c r="C10924" s="33"/>
      <x:c r="D10924" s="32"/>
      <x:c r="E10924" s="33"/>
      <x:c r="F10924" s="60"/>
      <x:c r="G10924" s="62"/>
      <x:c r="H10924" s="61"/>
      <x:c r="I10924" s="66"/>
    </x:row>
    <x:row r="10925" spans="1:9" x14ac:dyDescent="0.25">
      <x:c r="A10925" s="33"/>
      <x:c r="B10925" s="33"/>
      <x:c r="C10925" s="33"/>
      <x:c r="D10925" s="32"/>
      <x:c r="E10925" s="33"/>
      <x:c r="F10925" s="60"/>
      <x:c r="G10925" s="62"/>
      <x:c r="H10925" s="61"/>
      <x:c r="I10925" s="66"/>
    </x:row>
    <x:row r="10926" spans="1:9" x14ac:dyDescent="0.25">
      <x:c r="A10926" s="33"/>
      <x:c r="B10926" s="33"/>
      <x:c r="C10926" s="33"/>
      <x:c r="D10926" s="32"/>
      <x:c r="E10926" s="33"/>
      <x:c r="F10926" s="60"/>
      <x:c r="G10926" s="62"/>
      <x:c r="H10926" s="61"/>
      <x:c r="I10926" s="66"/>
    </x:row>
    <x:row r="10927" spans="1:9" x14ac:dyDescent="0.25">
      <x:c r="A10927" s="33"/>
      <x:c r="B10927" s="33"/>
      <x:c r="C10927" s="33"/>
      <x:c r="D10927" s="32"/>
      <x:c r="E10927" s="33"/>
      <x:c r="F10927" s="60"/>
      <x:c r="G10927" s="62"/>
      <x:c r="H10927" s="61"/>
      <x:c r="I10927" s="66"/>
    </x:row>
    <x:row r="10928" spans="1:9" x14ac:dyDescent="0.25">
      <x:c r="A10928" s="33"/>
      <x:c r="B10928" s="33"/>
      <x:c r="C10928" s="33"/>
      <x:c r="D10928" s="32"/>
      <x:c r="E10928" s="33"/>
      <x:c r="F10928" s="60"/>
      <x:c r="G10928" s="62"/>
      <x:c r="H10928" s="61"/>
      <x:c r="I10928" s="66"/>
    </x:row>
    <x:row r="10929" spans="1:9" x14ac:dyDescent="0.25">
      <x:c r="A10929" s="33"/>
      <x:c r="B10929" s="33"/>
      <x:c r="C10929" s="33"/>
      <x:c r="D10929" s="32"/>
      <x:c r="E10929" s="33"/>
      <x:c r="F10929" s="60"/>
      <x:c r="G10929" s="62"/>
      <x:c r="H10929" s="61"/>
      <x:c r="I10929" s="66"/>
    </x:row>
    <x:row r="10930" spans="1:9" x14ac:dyDescent="0.25">
      <x:c r="A10930" s="33"/>
      <x:c r="B10930" s="33"/>
      <x:c r="C10930" s="33"/>
      <x:c r="D10930" s="32"/>
      <x:c r="E10930" s="33"/>
      <x:c r="F10930" s="60"/>
      <x:c r="G10930" s="62"/>
      <x:c r="H10930" s="61"/>
      <x:c r="I10930" s="66"/>
    </x:row>
    <x:row r="10931" spans="1:9" x14ac:dyDescent="0.25">
      <x:c r="A10931" s="33"/>
      <x:c r="B10931" s="33"/>
      <x:c r="C10931" s="33"/>
      <x:c r="D10931" s="32"/>
      <x:c r="E10931" s="33"/>
      <x:c r="F10931" s="60"/>
      <x:c r="G10931" s="62"/>
      <x:c r="H10931" s="61"/>
      <x:c r="I10931" s="66"/>
    </x:row>
    <x:row r="10932" spans="1:9" x14ac:dyDescent="0.25">
      <x:c r="A10932" s="33"/>
      <x:c r="B10932" s="33"/>
      <x:c r="C10932" s="33"/>
      <x:c r="D10932" s="32"/>
      <x:c r="E10932" s="33"/>
      <x:c r="F10932" s="60"/>
      <x:c r="G10932" s="62"/>
      <x:c r="H10932" s="61"/>
      <x:c r="I10932" s="66"/>
    </x:row>
    <x:row r="10933" spans="1:9" x14ac:dyDescent="0.25">
      <x:c r="A10933" s="33"/>
      <x:c r="B10933" s="33"/>
      <x:c r="C10933" s="33"/>
      <x:c r="D10933" s="32"/>
      <x:c r="E10933" s="33"/>
      <x:c r="F10933" s="60"/>
      <x:c r="G10933" s="62"/>
      <x:c r="H10933" s="61"/>
      <x:c r="I10933" s="66"/>
    </x:row>
    <x:row r="10934" spans="1:9" x14ac:dyDescent="0.25">
      <x:c r="A10934" s="33"/>
      <x:c r="B10934" s="33"/>
      <x:c r="C10934" s="33"/>
      <x:c r="D10934" s="32"/>
      <x:c r="E10934" s="33"/>
      <x:c r="F10934" s="60"/>
      <x:c r="G10934" s="62"/>
      <x:c r="H10934" s="61"/>
      <x:c r="I10934" s="66"/>
    </x:row>
    <x:row r="10935" spans="1:9" x14ac:dyDescent="0.25">
      <x:c r="A10935" s="33"/>
      <x:c r="B10935" s="33"/>
      <x:c r="C10935" s="33"/>
      <x:c r="D10935" s="32"/>
      <x:c r="E10935" s="33"/>
      <x:c r="F10935" s="60"/>
      <x:c r="G10935" s="62"/>
      <x:c r="H10935" s="61"/>
      <x:c r="I10935" s="66"/>
    </x:row>
    <x:row r="10936" spans="1:9" x14ac:dyDescent="0.25">
      <x:c r="A10936" s="33"/>
      <x:c r="B10936" s="33"/>
      <x:c r="C10936" s="33"/>
      <x:c r="D10936" s="32"/>
      <x:c r="E10936" s="33"/>
      <x:c r="F10936" s="60"/>
      <x:c r="G10936" s="62"/>
      <x:c r="H10936" s="61"/>
      <x:c r="I10936" s="66"/>
    </x:row>
    <x:row r="10937" spans="1:9" x14ac:dyDescent="0.25">
      <x:c r="A10937" s="33"/>
      <x:c r="B10937" s="33"/>
      <x:c r="C10937" s="33"/>
      <x:c r="D10937" s="32"/>
      <x:c r="E10937" s="33"/>
      <x:c r="F10937" s="60"/>
      <x:c r="G10937" s="62"/>
      <x:c r="H10937" s="61"/>
      <x:c r="I10937" s="66"/>
    </x:row>
    <x:row r="10938" spans="1:9" x14ac:dyDescent="0.25">
      <x:c r="A10938" s="33"/>
      <x:c r="B10938" s="33"/>
      <x:c r="C10938" s="33"/>
      <x:c r="D10938" s="32"/>
      <x:c r="E10938" s="33"/>
      <x:c r="F10938" s="60"/>
      <x:c r="G10938" s="62"/>
      <x:c r="H10938" s="61"/>
      <x:c r="I10938" s="66"/>
    </x:row>
    <x:row r="10939" spans="1:9" x14ac:dyDescent="0.25">
      <x:c r="A10939" s="33"/>
      <x:c r="B10939" s="33"/>
      <x:c r="C10939" s="33"/>
      <x:c r="D10939" s="32"/>
      <x:c r="E10939" s="33"/>
      <x:c r="F10939" s="60"/>
      <x:c r="G10939" s="62"/>
      <x:c r="H10939" s="61"/>
      <x:c r="I10939" s="66"/>
    </x:row>
    <x:row r="10940" spans="1:9" x14ac:dyDescent="0.25">
      <x:c r="A10940" s="33"/>
      <x:c r="B10940" s="33"/>
      <x:c r="C10940" s="33"/>
      <x:c r="D10940" s="32"/>
      <x:c r="E10940" s="33"/>
      <x:c r="F10940" s="60"/>
      <x:c r="G10940" s="62"/>
      <x:c r="H10940" s="61"/>
      <x:c r="I10940" s="66"/>
    </x:row>
    <x:row r="10941" spans="1:9" x14ac:dyDescent="0.25">
      <x:c r="A10941" s="33"/>
      <x:c r="B10941" s="33"/>
      <x:c r="C10941" s="33"/>
      <x:c r="D10941" s="32"/>
      <x:c r="E10941" s="33"/>
      <x:c r="F10941" s="60"/>
      <x:c r="G10941" s="62"/>
      <x:c r="H10941" s="61"/>
      <x:c r="I10941" s="66"/>
    </x:row>
    <x:row r="10942" spans="1:9" x14ac:dyDescent="0.25">
      <x:c r="A10942" s="33"/>
      <x:c r="B10942" s="33"/>
      <x:c r="C10942" s="33"/>
      <x:c r="D10942" s="32"/>
      <x:c r="E10942" s="33"/>
      <x:c r="F10942" s="60"/>
      <x:c r="G10942" s="62"/>
      <x:c r="H10942" s="61"/>
      <x:c r="I10942" s="66"/>
    </x:row>
    <x:row r="10943" spans="1:9" x14ac:dyDescent="0.25">
      <x:c r="A10943" s="33"/>
      <x:c r="B10943" s="33"/>
      <x:c r="C10943" s="33"/>
      <x:c r="D10943" s="32"/>
      <x:c r="E10943" s="33"/>
      <x:c r="F10943" s="60"/>
      <x:c r="G10943" s="62"/>
      <x:c r="H10943" s="61"/>
      <x:c r="I10943" s="66"/>
    </x:row>
    <x:row r="10944" spans="1:9" x14ac:dyDescent="0.25">
      <x:c r="A10944" s="33"/>
      <x:c r="B10944" s="33"/>
      <x:c r="C10944" s="33"/>
      <x:c r="D10944" s="32"/>
      <x:c r="E10944" s="33"/>
      <x:c r="F10944" s="60"/>
      <x:c r="G10944" s="62"/>
      <x:c r="H10944" s="61"/>
      <x:c r="I10944" s="66"/>
    </x:row>
    <x:row r="10945" spans="1:9" x14ac:dyDescent="0.25">
      <x:c r="A10945" s="33"/>
      <x:c r="B10945" s="33"/>
      <x:c r="C10945" s="33"/>
      <x:c r="D10945" s="32"/>
      <x:c r="E10945" s="33"/>
      <x:c r="F10945" s="60"/>
      <x:c r="G10945" s="62"/>
      <x:c r="H10945" s="61"/>
      <x:c r="I10945" s="66"/>
    </x:row>
    <x:row r="10946" spans="1:9" x14ac:dyDescent="0.25">
      <x:c r="A10946" s="33"/>
      <x:c r="B10946" s="33"/>
      <x:c r="C10946" s="33"/>
      <x:c r="D10946" s="32"/>
      <x:c r="E10946" s="33"/>
      <x:c r="F10946" s="60"/>
      <x:c r="G10946" s="62"/>
      <x:c r="H10946" s="61"/>
      <x:c r="I10946" s="66"/>
    </x:row>
    <x:row r="10947" spans="1:9" x14ac:dyDescent="0.25">
      <x:c r="A10947" s="33"/>
      <x:c r="B10947" s="33"/>
      <x:c r="C10947" s="33"/>
      <x:c r="D10947" s="32"/>
      <x:c r="E10947" s="33"/>
      <x:c r="F10947" s="60"/>
      <x:c r="G10947" s="62"/>
      <x:c r="H10947" s="61"/>
      <x:c r="I10947" s="66"/>
    </x:row>
    <x:row r="10948" spans="1:9" x14ac:dyDescent="0.25">
      <x:c r="A10948" s="33"/>
      <x:c r="B10948" s="33"/>
      <x:c r="C10948" s="33"/>
      <x:c r="D10948" s="32"/>
      <x:c r="E10948" s="33"/>
      <x:c r="F10948" s="60"/>
      <x:c r="G10948" s="62"/>
      <x:c r="H10948" s="61"/>
      <x:c r="I10948" s="66"/>
    </x:row>
    <x:row r="10949" spans="1:9" x14ac:dyDescent="0.25">
      <x:c r="A10949" s="33"/>
      <x:c r="B10949" s="33"/>
      <x:c r="C10949" s="33"/>
      <x:c r="D10949" s="32"/>
      <x:c r="E10949" s="33"/>
      <x:c r="F10949" s="60"/>
      <x:c r="G10949" s="62"/>
      <x:c r="H10949" s="61"/>
      <x:c r="I10949" s="66"/>
    </x:row>
    <x:row r="10950" spans="1:9" x14ac:dyDescent="0.25">
      <x:c r="A10950" s="33"/>
      <x:c r="B10950" s="33"/>
      <x:c r="C10950" s="33"/>
      <x:c r="D10950" s="32"/>
      <x:c r="E10950" s="33"/>
      <x:c r="F10950" s="60"/>
      <x:c r="G10950" s="62"/>
      <x:c r="H10950" s="61"/>
      <x:c r="I10950" s="66"/>
    </x:row>
    <x:row r="10951" spans="1:9" x14ac:dyDescent="0.25">
      <x:c r="A10951" s="33"/>
      <x:c r="B10951" s="33"/>
      <x:c r="C10951" s="33"/>
      <x:c r="D10951" s="32"/>
      <x:c r="E10951" s="33"/>
      <x:c r="F10951" s="60"/>
      <x:c r="G10951" s="62"/>
      <x:c r="H10951" s="61"/>
      <x:c r="I10951" s="66"/>
    </x:row>
    <x:row r="10952" spans="1:9" x14ac:dyDescent="0.25">
      <x:c r="A10952" s="33"/>
      <x:c r="B10952" s="33"/>
      <x:c r="C10952" s="33"/>
      <x:c r="D10952" s="32"/>
      <x:c r="E10952" s="33"/>
      <x:c r="F10952" s="60"/>
      <x:c r="G10952" s="62"/>
      <x:c r="H10952" s="61"/>
      <x:c r="I10952" s="66"/>
    </x:row>
    <x:row r="10953" spans="1:9" x14ac:dyDescent="0.25">
      <x:c r="A10953" s="33"/>
      <x:c r="B10953" s="33"/>
      <x:c r="C10953" s="33"/>
      <x:c r="D10953" s="32"/>
      <x:c r="E10953" s="33"/>
      <x:c r="F10953" s="60"/>
      <x:c r="G10953" s="62"/>
      <x:c r="H10953" s="61"/>
      <x:c r="I10953" s="66"/>
    </x:row>
    <x:row r="10954" spans="1:9" x14ac:dyDescent="0.25">
      <x:c r="A10954" s="33"/>
      <x:c r="B10954" s="33"/>
      <x:c r="C10954" s="33"/>
      <x:c r="D10954" s="32"/>
      <x:c r="E10954" s="33"/>
      <x:c r="F10954" s="60"/>
      <x:c r="G10954" s="62"/>
      <x:c r="H10954" s="61"/>
      <x:c r="I10954" s="66"/>
    </x:row>
    <x:row r="10955" spans="1:9" x14ac:dyDescent="0.25">
      <x:c r="A10955" s="33"/>
      <x:c r="B10955" s="33"/>
      <x:c r="C10955" s="33"/>
      <x:c r="D10955" s="32"/>
      <x:c r="E10955" s="33"/>
      <x:c r="F10955" s="60"/>
      <x:c r="G10955" s="62"/>
      <x:c r="H10955" s="61"/>
      <x:c r="I10955" s="66"/>
    </x:row>
    <x:row r="10956" spans="1:9" x14ac:dyDescent="0.25">
      <x:c r="A10956" s="33"/>
      <x:c r="B10956" s="33"/>
      <x:c r="C10956" s="33"/>
      <x:c r="D10956" s="32"/>
      <x:c r="E10956" s="33"/>
      <x:c r="F10956" s="60"/>
      <x:c r="G10956" s="62"/>
      <x:c r="H10956" s="61"/>
      <x:c r="I10956" s="66"/>
    </x:row>
    <x:row r="10957" spans="1:9" x14ac:dyDescent="0.25">
      <x:c r="A10957" s="33"/>
      <x:c r="B10957" s="33"/>
      <x:c r="C10957" s="33"/>
      <x:c r="D10957" s="32"/>
      <x:c r="E10957" s="33"/>
      <x:c r="F10957" s="60"/>
      <x:c r="G10957" s="62"/>
      <x:c r="H10957" s="61"/>
      <x:c r="I10957" s="66"/>
    </x:row>
    <x:row r="10958" spans="1:9" x14ac:dyDescent="0.25">
      <x:c r="A10958" s="33"/>
      <x:c r="B10958" s="33"/>
      <x:c r="C10958" s="33"/>
      <x:c r="D10958" s="32"/>
      <x:c r="E10958" s="33"/>
      <x:c r="F10958" s="60"/>
      <x:c r="G10958" s="62"/>
      <x:c r="H10958" s="61"/>
      <x:c r="I10958" s="66"/>
    </x:row>
    <x:row r="10959" spans="1:9" x14ac:dyDescent="0.25">
      <x:c r="A10959" s="33"/>
      <x:c r="B10959" s="33"/>
      <x:c r="C10959" s="33"/>
      <x:c r="D10959" s="32"/>
      <x:c r="E10959" s="33"/>
      <x:c r="F10959" s="60"/>
      <x:c r="G10959" s="62"/>
      <x:c r="H10959" s="61"/>
      <x:c r="I10959" s="66"/>
    </x:row>
    <x:row r="10960" spans="1:9" x14ac:dyDescent="0.25">
      <x:c r="A10960" s="33"/>
      <x:c r="B10960" s="33"/>
      <x:c r="C10960" s="33"/>
      <x:c r="D10960" s="32"/>
      <x:c r="E10960" s="33"/>
      <x:c r="F10960" s="60"/>
      <x:c r="G10960" s="62"/>
      <x:c r="H10960" s="61"/>
      <x:c r="I10960" s="66"/>
    </x:row>
    <x:row r="10961" spans="1:9" x14ac:dyDescent="0.25">
      <x:c r="A10961" s="33"/>
      <x:c r="B10961" s="33"/>
      <x:c r="C10961" s="33"/>
      <x:c r="D10961" s="32"/>
      <x:c r="E10961" s="33"/>
      <x:c r="F10961" s="60"/>
      <x:c r="G10961" s="62"/>
      <x:c r="H10961" s="61"/>
      <x:c r="I10961" s="66"/>
    </x:row>
    <x:row r="10962" spans="1:9" x14ac:dyDescent="0.25">
      <x:c r="A10962" s="33"/>
      <x:c r="B10962" s="33"/>
      <x:c r="C10962" s="33"/>
      <x:c r="D10962" s="32"/>
      <x:c r="E10962" s="33"/>
      <x:c r="F10962" s="60"/>
      <x:c r="G10962" s="62"/>
      <x:c r="H10962" s="61"/>
      <x:c r="I10962" s="66"/>
    </x:row>
    <x:row r="10963" spans="1:9" x14ac:dyDescent="0.25">
      <x:c r="A10963" s="33"/>
      <x:c r="B10963" s="33"/>
      <x:c r="C10963" s="33"/>
      <x:c r="D10963" s="32"/>
      <x:c r="E10963" s="33"/>
      <x:c r="F10963" s="60"/>
      <x:c r="G10963" s="62"/>
      <x:c r="H10963" s="61"/>
      <x:c r="I10963" s="66"/>
    </x:row>
    <x:row r="10964" spans="1:9" x14ac:dyDescent="0.25">
      <x:c r="A10964" s="33"/>
      <x:c r="B10964" s="33"/>
      <x:c r="C10964" s="33"/>
      <x:c r="D10964" s="32"/>
      <x:c r="E10964" s="33"/>
      <x:c r="F10964" s="60"/>
      <x:c r="G10964" s="62"/>
      <x:c r="H10964" s="61"/>
      <x:c r="I10964" s="66"/>
    </x:row>
    <x:row r="10965" spans="1:9" x14ac:dyDescent="0.25">
      <x:c r="A10965" s="33"/>
      <x:c r="B10965" s="33"/>
      <x:c r="C10965" s="33"/>
      <x:c r="D10965" s="32"/>
      <x:c r="E10965" s="33"/>
      <x:c r="F10965" s="60"/>
      <x:c r="G10965" s="62"/>
      <x:c r="H10965" s="61"/>
      <x:c r="I10965" s="66"/>
    </x:row>
    <x:row r="10966" spans="1:9" x14ac:dyDescent="0.25">
      <x:c r="A10966" s="33"/>
      <x:c r="B10966" s="33"/>
      <x:c r="C10966" s="33"/>
      <x:c r="D10966" s="32"/>
      <x:c r="E10966" s="33"/>
      <x:c r="F10966" s="60"/>
      <x:c r="G10966" s="62"/>
      <x:c r="H10966" s="61"/>
      <x:c r="I10966" s="66"/>
    </x:row>
    <x:row r="10967" spans="1:9" x14ac:dyDescent="0.25">
      <x:c r="A10967" s="33"/>
      <x:c r="B10967" s="33"/>
      <x:c r="C10967" s="33"/>
      <x:c r="D10967" s="32"/>
      <x:c r="E10967" s="33"/>
      <x:c r="F10967" s="60"/>
      <x:c r="G10967" s="62"/>
      <x:c r="H10967" s="61"/>
      <x:c r="I10967" s="66"/>
    </x:row>
    <x:row r="10968" spans="1:9" x14ac:dyDescent="0.25">
      <x:c r="A10968" s="33"/>
      <x:c r="B10968" s="33"/>
      <x:c r="C10968" s="33"/>
      <x:c r="D10968" s="32"/>
      <x:c r="E10968" s="33"/>
      <x:c r="F10968" s="60"/>
      <x:c r="G10968" s="62"/>
      <x:c r="H10968" s="61"/>
      <x:c r="I10968" s="66"/>
    </x:row>
    <x:row r="10969" spans="1:9" x14ac:dyDescent="0.25">
      <x:c r="A10969" s="33"/>
      <x:c r="B10969" s="33"/>
      <x:c r="C10969" s="33"/>
      <x:c r="D10969" s="32"/>
      <x:c r="E10969" s="33"/>
      <x:c r="F10969" s="60"/>
      <x:c r="G10969" s="62"/>
      <x:c r="H10969" s="61"/>
      <x:c r="I10969" s="66"/>
    </x:row>
    <x:row r="10970" spans="1:9" x14ac:dyDescent="0.25">
      <x:c r="A10970" s="33"/>
      <x:c r="B10970" s="33"/>
      <x:c r="C10970" s="33"/>
      <x:c r="D10970" s="32"/>
      <x:c r="E10970" s="33"/>
      <x:c r="F10970" s="60"/>
      <x:c r="G10970" s="62"/>
      <x:c r="H10970" s="61"/>
      <x:c r="I10970" s="66"/>
    </x:row>
    <x:row r="10971" spans="1:9" x14ac:dyDescent="0.25">
      <x:c r="A10971" s="33"/>
      <x:c r="B10971" s="33"/>
      <x:c r="C10971" s="33"/>
      <x:c r="D10971" s="32"/>
      <x:c r="E10971" s="33"/>
      <x:c r="F10971" s="60"/>
      <x:c r="G10971" s="62"/>
      <x:c r="H10971" s="61"/>
      <x:c r="I10971" s="66"/>
    </x:row>
    <x:row r="10972" spans="1:9" x14ac:dyDescent="0.25">
      <x:c r="A10972" s="33"/>
      <x:c r="B10972" s="33"/>
      <x:c r="C10972" s="33"/>
      <x:c r="D10972" s="32"/>
      <x:c r="E10972" s="33"/>
      <x:c r="F10972" s="60"/>
      <x:c r="G10972" s="62"/>
      <x:c r="H10972" s="61"/>
      <x:c r="I10972" s="66"/>
    </x:row>
    <x:row r="10973" spans="1:9" x14ac:dyDescent="0.25">
      <x:c r="A10973" s="33"/>
      <x:c r="B10973" s="33"/>
      <x:c r="C10973" s="33"/>
      <x:c r="D10973" s="32"/>
      <x:c r="E10973" s="33"/>
      <x:c r="F10973" s="60"/>
      <x:c r="G10973" s="62"/>
      <x:c r="H10973" s="61"/>
      <x:c r="I10973" s="66"/>
    </x:row>
    <x:row r="10974" spans="1:9" x14ac:dyDescent="0.25">
      <x:c r="A10974" s="33"/>
      <x:c r="B10974" s="33"/>
      <x:c r="C10974" s="33"/>
      <x:c r="D10974" s="32"/>
      <x:c r="E10974" s="33"/>
      <x:c r="F10974" s="60"/>
      <x:c r="G10974" s="62"/>
      <x:c r="H10974" s="61"/>
      <x:c r="I10974" s="66"/>
    </x:row>
    <x:row r="10975" spans="1:9" x14ac:dyDescent="0.25">
      <x:c r="A10975" s="33"/>
      <x:c r="B10975" s="33"/>
      <x:c r="C10975" s="33"/>
      <x:c r="D10975" s="32"/>
      <x:c r="E10975" s="33"/>
      <x:c r="F10975" s="60"/>
      <x:c r="G10975" s="62"/>
      <x:c r="H10975" s="61"/>
      <x:c r="I10975" s="66"/>
    </x:row>
    <x:row r="10976" spans="1:9" x14ac:dyDescent="0.25">
      <x:c r="A10976" s="33"/>
      <x:c r="B10976" s="33"/>
      <x:c r="C10976" s="33"/>
      <x:c r="D10976" s="32"/>
      <x:c r="E10976" s="33"/>
      <x:c r="F10976" s="60"/>
      <x:c r="G10976" s="62"/>
      <x:c r="H10976" s="61"/>
      <x:c r="I10976" s="66"/>
    </x:row>
    <x:row r="10977" spans="1:9" x14ac:dyDescent="0.25">
      <x:c r="A10977" s="33"/>
      <x:c r="B10977" s="33"/>
      <x:c r="C10977" s="33"/>
      <x:c r="D10977" s="32"/>
      <x:c r="E10977" s="33"/>
      <x:c r="F10977" s="60"/>
      <x:c r="G10977" s="62"/>
      <x:c r="H10977" s="61"/>
      <x:c r="I10977" s="66"/>
    </x:row>
    <x:row r="10978" spans="1:9" x14ac:dyDescent="0.25">
      <x:c r="A10978" s="33"/>
      <x:c r="B10978" s="33"/>
      <x:c r="C10978" s="33"/>
      <x:c r="D10978" s="32"/>
      <x:c r="E10978" s="33"/>
      <x:c r="F10978" s="60"/>
      <x:c r="G10978" s="62"/>
      <x:c r="H10978" s="61"/>
      <x:c r="I10978" s="66"/>
    </x:row>
    <x:row r="10979" spans="1:9" x14ac:dyDescent="0.25">
      <x:c r="A10979" s="33"/>
      <x:c r="B10979" s="33"/>
      <x:c r="C10979" s="33"/>
      <x:c r="D10979" s="32"/>
      <x:c r="E10979" s="33"/>
      <x:c r="F10979" s="60"/>
      <x:c r="G10979" s="62"/>
      <x:c r="H10979" s="61"/>
      <x:c r="I10979" s="66"/>
    </x:row>
    <x:row r="10980" spans="1:9" x14ac:dyDescent="0.25">
      <x:c r="A10980" s="33"/>
      <x:c r="B10980" s="33"/>
      <x:c r="C10980" s="33"/>
      <x:c r="D10980" s="32"/>
      <x:c r="E10980" s="33"/>
      <x:c r="F10980" s="60"/>
      <x:c r="G10980" s="62"/>
      <x:c r="H10980" s="61"/>
      <x:c r="I10980" s="66"/>
    </x:row>
    <x:row r="10981" spans="1:9" x14ac:dyDescent="0.25">
      <x:c r="A10981" s="33"/>
      <x:c r="B10981" s="33"/>
      <x:c r="C10981" s="33"/>
      <x:c r="D10981" s="32"/>
      <x:c r="E10981" s="33"/>
      <x:c r="F10981" s="60"/>
      <x:c r="G10981" s="62"/>
      <x:c r="H10981" s="61"/>
      <x:c r="I10981" s="66"/>
    </x:row>
    <x:row r="10982" spans="1:9" x14ac:dyDescent="0.25">
      <x:c r="A10982" s="33"/>
      <x:c r="B10982" s="33"/>
      <x:c r="C10982" s="33"/>
      <x:c r="D10982" s="32"/>
      <x:c r="E10982" s="33"/>
      <x:c r="F10982" s="60"/>
      <x:c r="G10982" s="62"/>
      <x:c r="H10982" s="61"/>
      <x:c r="I10982" s="66"/>
    </x:row>
    <x:row r="10983" spans="1:9" x14ac:dyDescent="0.25">
      <x:c r="A10983" s="33"/>
      <x:c r="B10983" s="33"/>
      <x:c r="C10983" s="33"/>
      <x:c r="D10983" s="32"/>
      <x:c r="E10983" s="33"/>
      <x:c r="F10983" s="60"/>
      <x:c r="G10983" s="62"/>
      <x:c r="H10983" s="61"/>
      <x:c r="I10983" s="66"/>
    </x:row>
    <x:row r="10984" spans="1:9" x14ac:dyDescent="0.25">
      <x:c r="A10984" s="33"/>
      <x:c r="B10984" s="33"/>
      <x:c r="C10984" s="33"/>
      <x:c r="D10984" s="32"/>
      <x:c r="E10984" s="33"/>
      <x:c r="F10984" s="60"/>
      <x:c r="G10984" s="62"/>
      <x:c r="H10984" s="61"/>
      <x:c r="I10984" s="66"/>
    </x:row>
    <x:row r="10985" spans="1:9" x14ac:dyDescent="0.25">
      <x:c r="A10985" s="33"/>
      <x:c r="B10985" s="33"/>
      <x:c r="C10985" s="33"/>
      <x:c r="D10985" s="32"/>
      <x:c r="E10985" s="33"/>
      <x:c r="F10985" s="60"/>
      <x:c r="G10985" s="62"/>
      <x:c r="H10985" s="61"/>
      <x:c r="I10985" s="66"/>
    </x:row>
    <x:row r="10986" spans="1:9" x14ac:dyDescent="0.25">
      <x:c r="A10986" s="33"/>
      <x:c r="B10986" s="33"/>
      <x:c r="C10986" s="33"/>
      <x:c r="D10986" s="32"/>
      <x:c r="E10986" s="33"/>
      <x:c r="F10986" s="60"/>
      <x:c r="G10986" s="62"/>
      <x:c r="H10986" s="61"/>
      <x:c r="I10986" s="66"/>
    </x:row>
    <x:row r="10987" spans="1:9" x14ac:dyDescent="0.25">
      <x:c r="A10987" s="33"/>
      <x:c r="B10987" s="33"/>
      <x:c r="C10987" s="33"/>
      <x:c r="D10987" s="32"/>
      <x:c r="E10987" s="33"/>
      <x:c r="F10987" s="60"/>
      <x:c r="G10987" s="62"/>
      <x:c r="H10987" s="61"/>
      <x:c r="I10987" s="66"/>
    </x:row>
    <x:row r="10988" spans="1:9" x14ac:dyDescent="0.25">
      <x:c r="A10988" s="33"/>
      <x:c r="B10988" s="33"/>
      <x:c r="C10988" s="33"/>
      <x:c r="D10988" s="32"/>
      <x:c r="E10988" s="33"/>
      <x:c r="F10988" s="60"/>
      <x:c r="G10988" s="62"/>
      <x:c r="H10988" s="61"/>
      <x:c r="I10988" s="66"/>
    </x:row>
    <x:row r="10989" spans="1:9" x14ac:dyDescent="0.25">
      <x:c r="A10989" s="33"/>
      <x:c r="B10989" s="33"/>
      <x:c r="C10989" s="33"/>
      <x:c r="D10989" s="32"/>
      <x:c r="E10989" s="33"/>
      <x:c r="F10989" s="60"/>
      <x:c r="G10989" s="62"/>
      <x:c r="H10989" s="61"/>
      <x:c r="I10989" s="66"/>
    </x:row>
    <x:row r="10990" spans="1:9" x14ac:dyDescent="0.25">
      <x:c r="A10990" s="33"/>
      <x:c r="B10990" s="33"/>
      <x:c r="C10990" s="33"/>
      <x:c r="D10990" s="32"/>
      <x:c r="E10990" s="33"/>
      <x:c r="F10990" s="60"/>
      <x:c r="G10990" s="62"/>
      <x:c r="H10990" s="61"/>
      <x:c r="I10990" s="66"/>
    </x:row>
    <x:row r="10991" spans="1:9" x14ac:dyDescent="0.25">
      <x:c r="A10991" s="33"/>
      <x:c r="B10991" s="33"/>
      <x:c r="C10991" s="33"/>
      <x:c r="D10991" s="32"/>
      <x:c r="E10991" s="33"/>
      <x:c r="F10991" s="60"/>
      <x:c r="G10991" s="62"/>
      <x:c r="H10991" s="61"/>
      <x:c r="I10991" s="66"/>
    </x:row>
    <x:row r="10992" spans="1:9" x14ac:dyDescent="0.25">
      <x:c r="A10992" s="33"/>
      <x:c r="B10992" s="33"/>
      <x:c r="C10992" s="33"/>
      <x:c r="D10992" s="32"/>
      <x:c r="E10992" s="33"/>
      <x:c r="F10992" s="60"/>
      <x:c r="G10992" s="62"/>
      <x:c r="H10992" s="61"/>
      <x:c r="I10992" s="66"/>
    </x:row>
    <x:row r="10993" spans="1:9" x14ac:dyDescent="0.25">
      <x:c r="A10993" s="33"/>
      <x:c r="B10993" s="33"/>
      <x:c r="C10993" s="33"/>
      <x:c r="D10993" s="32"/>
      <x:c r="E10993" s="33"/>
      <x:c r="F10993" s="60"/>
      <x:c r="G10993" s="62"/>
      <x:c r="H10993" s="61"/>
      <x:c r="I10993" s="66"/>
    </x:row>
    <x:row r="10994" spans="1:9" x14ac:dyDescent="0.25">
      <x:c r="A10994" s="33"/>
      <x:c r="B10994" s="33"/>
      <x:c r="C10994" s="33"/>
      <x:c r="D10994" s="32"/>
      <x:c r="E10994" s="33"/>
      <x:c r="F10994" s="60"/>
      <x:c r="G10994" s="62"/>
      <x:c r="H10994" s="61"/>
      <x:c r="I10994" s="66"/>
    </x:row>
    <x:row r="10995" spans="1:9" x14ac:dyDescent="0.25">
      <x:c r="A10995" s="33"/>
      <x:c r="B10995" s="33"/>
      <x:c r="C10995" s="33"/>
      <x:c r="D10995" s="32"/>
      <x:c r="E10995" s="33"/>
      <x:c r="F10995" s="60"/>
      <x:c r="G10995" s="62"/>
      <x:c r="H10995" s="61"/>
      <x:c r="I10995" s="66"/>
    </x:row>
    <x:row r="10996" spans="1:9" x14ac:dyDescent="0.25">
      <x:c r="A10996" s="33"/>
      <x:c r="B10996" s="33"/>
      <x:c r="C10996" s="33"/>
      <x:c r="D10996" s="32"/>
      <x:c r="E10996" s="33"/>
      <x:c r="F10996" s="60"/>
      <x:c r="G10996" s="62"/>
      <x:c r="H10996" s="61"/>
      <x:c r="I10996" s="66"/>
    </x:row>
    <x:row r="10997" spans="1:9" x14ac:dyDescent="0.25">
      <x:c r="A10997" s="33"/>
      <x:c r="B10997" s="33"/>
      <x:c r="C10997" s="33"/>
      <x:c r="D10997" s="32"/>
      <x:c r="E10997" s="33"/>
      <x:c r="F10997" s="60"/>
      <x:c r="G10997" s="62"/>
      <x:c r="H10997" s="61"/>
      <x:c r="I10997" s="66"/>
    </x:row>
    <x:row r="10998" spans="1:9" x14ac:dyDescent="0.25">
      <x:c r="A10998" s="33"/>
      <x:c r="B10998" s="33"/>
      <x:c r="C10998" s="33"/>
      <x:c r="D10998" s="32"/>
      <x:c r="E10998" s="33"/>
      <x:c r="F10998" s="60"/>
      <x:c r="G10998" s="62"/>
      <x:c r="H10998" s="61"/>
      <x:c r="I10998" s="66"/>
    </x:row>
    <x:row r="10999" spans="1:9" x14ac:dyDescent="0.25">
      <x:c r="A10999" s="33"/>
      <x:c r="B10999" s="33"/>
      <x:c r="C10999" s="33"/>
      <x:c r="D10999" s="32"/>
      <x:c r="E10999" s="33"/>
      <x:c r="F10999" s="60"/>
      <x:c r="G10999" s="62"/>
      <x:c r="H10999" s="61"/>
      <x:c r="I10999" s="66"/>
    </x:row>
    <x:row r="11000" spans="1:9" x14ac:dyDescent="0.25">
      <x:c r="A11000" s="33"/>
      <x:c r="B11000" s="33"/>
      <x:c r="C11000" s="33"/>
      <x:c r="D11000" s="32"/>
      <x:c r="E11000" s="33"/>
      <x:c r="F11000" s="60"/>
      <x:c r="G11000" s="62"/>
      <x:c r="H11000" s="61"/>
      <x:c r="I11000" s="66"/>
    </x:row>
    <x:row r="11001" spans="1:9" x14ac:dyDescent="0.25">
      <x:c r="A11001" s="33"/>
      <x:c r="B11001" s="33"/>
      <x:c r="C11001" s="33"/>
      <x:c r="D11001" s="32"/>
      <x:c r="E11001" s="33"/>
      <x:c r="F11001" s="60"/>
      <x:c r="G11001" s="62"/>
      <x:c r="H11001" s="61"/>
      <x:c r="I11001" s="66"/>
    </x:row>
    <x:row r="11002" spans="1:9" x14ac:dyDescent="0.25">
      <x:c r="A11002" s="33"/>
      <x:c r="B11002" s="33"/>
      <x:c r="C11002" s="33"/>
      <x:c r="D11002" s="32"/>
      <x:c r="E11002" s="33"/>
      <x:c r="F11002" s="60"/>
      <x:c r="G11002" s="62"/>
      <x:c r="H11002" s="61"/>
      <x:c r="I11002" s="66"/>
    </x:row>
    <x:row r="11003" spans="1:9" x14ac:dyDescent="0.25">
      <x:c r="A11003" s="33"/>
      <x:c r="B11003" s="33"/>
      <x:c r="C11003" s="33"/>
      <x:c r="D11003" s="32"/>
      <x:c r="E11003" s="33"/>
      <x:c r="F11003" s="60"/>
      <x:c r="G11003" s="62"/>
      <x:c r="H11003" s="61"/>
      <x:c r="I11003" s="66"/>
    </x:row>
    <x:row r="11004" spans="1:9" x14ac:dyDescent="0.25">
      <x:c r="A11004" s="33"/>
      <x:c r="B11004" s="33"/>
      <x:c r="C11004" s="33"/>
      <x:c r="D11004" s="32"/>
      <x:c r="E11004" s="33"/>
      <x:c r="F11004" s="60"/>
      <x:c r="G11004" s="62"/>
      <x:c r="H11004" s="61"/>
      <x:c r="I11004" s="66"/>
    </x:row>
    <x:row r="11005" spans="1:9" x14ac:dyDescent="0.25">
      <x:c r="A11005" s="33"/>
      <x:c r="B11005" s="33"/>
      <x:c r="C11005" s="33"/>
      <x:c r="D11005" s="32"/>
      <x:c r="E11005" s="33"/>
      <x:c r="F11005" s="60"/>
      <x:c r="G11005" s="62"/>
      <x:c r="H11005" s="61"/>
      <x:c r="I11005" s="66"/>
    </x:row>
    <x:row r="11006" spans="1:9" x14ac:dyDescent="0.25">
      <x:c r="A11006" s="33"/>
      <x:c r="B11006" s="33"/>
      <x:c r="C11006" s="33"/>
      <x:c r="D11006" s="32"/>
      <x:c r="E11006" s="33"/>
      <x:c r="F11006" s="60"/>
      <x:c r="G11006" s="62"/>
      <x:c r="H11006" s="61"/>
      <x:c r="I11006" s="66"/>
    </x:row>
    <x:row r="11007" spans="1:9" x14ac:dyDescent="0.25">
      <x:c r="A11007" s="33"/>
      <x:c r="B11007" s="33"/>
      <x:c r="C11007" s="33"/>
      <x:c r="D11007" s="32"/>
      <x:c r="E11007" s="33"/>
      <x:c r="F11007" s="60"/>
      <x:c r="G11007" s="62"/>
      <x:c r="H11007" s="61"/>
      <x:c r="I11007" s="66"/>
    </x:row>
    <x:row r="11008" spans="1:9" x14ac:dyDescent="0.25">
      <x:c r="A11008" s="33"/>
      <x:c r="B11008" s="33"/>
      <x:c r="C11008" s="33"/>
      <x:c r="D11008" s="32"/>
      <x:c r="E11008" s="33"/>
      <x:c r="F11008" s="60"/>
      <x:c r="G11008" s="62"/>
      <x:c r="H11008" s="61"/>
      <x:c r="I11008" s="66"/>
    </x:row>
    <x:row r="11009" spans="1:9" x14ac:dyDescent="0.25">
      <x:c r="A11009" s="33"/>
      <x:c r="B11009" s="33"/>
      <x:c r="C11009" s="33"/>
      <x:c r="D11009" s="32"/>
      <x:c r="E11009" s="33"/>
      <x:c r="F11009" s="60"/>
      <x:c r="G11009" s="62"/>
      <x:c r="H11009" s="61"/>
      <x:c r="I11009" s="66"/>
    </x:row>
    <x:row r="11010" spans="1:9" x14ac:dyDescent="0.25">
      <x:c r="A11010" s="33"/>
      <x:c r="B11010" s="33"/>
      <x:c r="C11010" s="33"/>
      <x:c r="D11010" s="32"/>
      <x:c r="E11010" s="33"/>
      <x:c r="F11010" s="60"/>
      <x:c r="G11010" s="62"/>
      <x:c r="H11010" s="61"/>
      <x:c r="I11010" s="66"/>
    </x:row>
    <x:row r="11011" spans="1:9" x14ac:dyDescent="0.25">
      <x:c r="A11011" s="33"/>
      <x:c r="B11011" s="33"/>
      <x:c r="C11011" s="33"/>
      <x:c r="D11011" s="32"/>
      <x:c r="E11011" s="33"/>
      <x:c r="F11011" s="60"/>
      <x:c r="G11011" s="62"/>
      <x:c r="H11011" s="61"/>
      <x:c r="I11011" s="66"/>
    </x:row>
    <x:row r="11012" spans="1:9" x14ac:dyDescent="0.25">
      <x:c r="A11012" s="33"/>
      <x:c r="B11012" s="33"/>
      <x:c r="C11012" s="33"/>
      <x:c r="D11012" s="32"/>
      <x:c r="E11012" s="33"/>
      <x:c r="F11012" s="60"/>
      <x:c r="G11012" s="62"/>
      <x:c r="H11012" s="61"/>
      <x:c r="I11012" s="66"/>
    </x:row>
    <x:row r="11013" spans="1:9" x14ac:dyDescent="0.25">
      <x:c r="A11013" s="33"/>
      <x:c r="B11013" s="33"/>
      <x:c r="C11013" s="33"/>
      <x:c r="D11013" s="32"/>
      <x:c r="E11013" s="33"/>
      <x:c r="F11013" s="60"/>
      <x:c r="G11013" s="62"/>
      <x:c r="H11013" s="61"/>
      <x:c r="I11013" s="66"/>
    </x:row>
    <x:row r="11014" spans="1:9" x14ac:dyDescent="0.25">
      <x:c r="A11014" s="33"/>
      <x:c r="B11014" s="33"/>
      <x:c r="C11014" s="33"/>
      <x:c r="D11014" s="32"/>
      <x:c r="E11014" s="33"/>
      <x:c r="F11014" s="60"/>
      <x:c r="G11014" s="62"/>
      <x:c r="H11014" s="61"/>
      <x:c r="I11014" s="66"/>
    </x:row>
    <x:row r="11015" spans="1:9" x14ac:dyDescent="0.25">
      <x:c r="A11015" s="33"/>
      <x:c r="B11015" s="33"/>
      <x:c r="C11015" s="33"/>
      <x:c r="D11015" s="32"/>
      <x:c r="E11015" s="33"/>
      <x:c r="F11015" s="60"/>
      <x:c r="G11015" s="62"/>
      <x:c r="H11015" s="61"/>
      <x:c r="I11015" s="66"/>
    </x:row>
    <x:row r="11016" spans="1:9" x14ac:dyDescent="0.25">
      <x:c r="A11016" s="33"/>
      <x:c r="B11016" s="33"/>
      <x:c r="C11016" s="33"/>
      <x:c r="D11016" s="32"/>
      <x:c r="E11016" s="33"/>
      <x:c r="F11016" s="60"/>
      <x:c r="G11016" s="62"/>
      <x:c r="H11016" s="61"/>
      <x:c r="I11016" s="66"/>
    </x:row>
    <x:row r="11017" spans="1:9" x14ac:dyDescent="0.25">
      <x:c r="A11017" s="33"/>
      <x:c r="B11017" s="33"/>
      <x:c r="C11017" s="33"/>
      <x:c r="D11017" s="32"/>
      <x:c r="E11017" s="33"/>
      <x:c r="F11017" s="60"/>
      <x:c r="G11017" s="62"/>
      <x:c r="H11017" s="61"/>
      <x:c r="I11017" s="66"/>
    </x:row>
    <x:row r="11018" spans="1:9" x14ac:dyDescent="0.25">
      <x:c r="A11018" s="33"/>
      <x:c r="B11018" s="33"/>
      <x:c r="C11018" s="33"/>
      <x:c r="D11018" s="32"/>
      <x:c r="E11018" s="33"/>
      <x:c r="F11018" s="60"/>
      <x:c r="G11018" s="62"/>
      <x:c r="H11018" s="61"/>
      <x:c r="I11018" s="66"/>
    </x:row>
    <x:row r="11019" spans="1:9" x14ac:dyDescent="0.25">
      <x:c r="A11019" s="33"/>
      <x:c r="B11019" s="33"/>
      <x:c r="C11019" s="33"/>
      <x:c r="D11019" s="32"/>
      <x:c r="E11019" s="33"/>
      <x:c r="F11019" s="60"/>
      <x:c r="G11019" s="62"/>
      <x:c r="H11019" s="61"/>
      <x:c r="I11019" s="66"/>
    </x:row>
    <x:row r="11020" spans="1:9" x14ac:dyDescent="0.25">
      <x:c r="A11020" s="33"/>
      <x:c r="B11020" s="33"/>
      <x:c r="C11020" s="33"/>
      <x:c r="D11020" s="32"/>
      <x:c r="E11020" s="33"/>
      <x:c r="F11020" s="60"/>
      <x:c r="G11020" s="62"/>
      <x:c r="H11020" s="61"/>
      <x:c r="I11020" s="66"/>
    </x:row>
    <x:row r="11021" spans="1:9" x14ac:dyDescent="0.25">
      <x:c r="A11021" s="33"/>
      <x:c r="B11021" s="33"/>
      <x:c r="C11021" s="33"/>
      <x:c r="D11021" s="32"/>
      <x:c r="E11021" s="33"/>
      <x:c r="F11021" s="60"/>
      <x:c r="G11021" s="62"/>
      <x:c r="H11021" s="61"/>
      <x:c r="I11021" s="66"/>
    </x:row>
    <x:row r="11022" spans="1:9" x14ac:dyDescent="0.25">
      <x:c r="A11022" s="33"/>
      <x:c r="B11022" s="33"/>
      <x:c r="C11022" s="33"/>
      <x:c r="D11022" s="32"/>
      <x:c r="E11022" s="33"/>
      <x:c r="F11022" s="60"/>
      <x:c r="G11022" s="62"/>
      <x:c r="H11022" s="61"/>
      <x:c r="I11022" s="66"/>
    </x:row>
    <x:row r="11023" spans="1:9" x14ac:dyDescent="0.25">
      <x:c r="A11023" s="33"/>
      <x:c r="B11023" s="33"/>
      <x:c r="C11023" s="33"/>
      <x:c r="D11023" s="32"/>
      <x:c r="E11023" s="33"/>
      <x:c r="F11023" s="60"/>
      <x:c r="G11023" s="62"/>
      <x:c r="H11023" s="61"/>
      <x:c r="I11023" s="66"/>
    </x:row>
    <x:row r="11024" spans="1:9" x14ac:dyDescent="0.25">
      <x:c r="A11024" s="33"/>
      <x:c r="B11024" s="33"/>
      <x:c r="C11024" s="33"/>
      <x:c r="D11024" s="32"/>
      <x:c r="E11024" s="33"/>
      <x:c r="F11024" s="60"/>
      <x:c r="G11024" s="62"/>
      <x:c r="H11024" s="61"/>
      <x:c r="I11024" s="66"/>
    </x:row>
    <x:row r="11025" spans="1:9" x14ac:dyDescent="0.25">
      <x:c r="A11025" s="33"/>
      <x:c r="B11025" s="33"/>
      <x:c r="C11025" s="33"/>
      <x:c r="D11025" s="32"/>
      <x:c r="E11025" s="33"/>
      <x:c r="F11025" s="60"/>
      <x:c r="G11025" s="62"/>
      <x:c r="H11025" s="61"/>
      <x:c r="I11025" s="66"/>
    </x:row>
    <x:row r="11026" spans="1:9" x14ac:dyDescent="0.25">
      <x:c r="A11026" s="33"/>
      <x:c r="B11026" s="33"/>
      <x:c r="C11026" s="33"/>
      <x:c r="D11026" s="32"/>
      <x:c r="E11026" s="33"/>
      <x:c r="F11026" s="60"/>
      <x:c r="G11026" s="62"/>
      <x:c r="H11026" s="61"/>
      <x:c r="I11026" s="66"/>
    </x:row>
    <x:row r="11027" spans="1:9" x14ac:dyDescent="0.25">
      <x:c r="A11027" s="33"/>
      <x:c r="B11027" s="33"/>
      <x:c r="C11027" s="33"/>
      <x:c r="D11027" s="32"/>
      <x:c r="E11027" s="33"/>
      <x:c r="F11027" s="60"/>
      <x:c r="G11027" s="62"/>
      <x:c r="H11027" s="61"/>
      <x:c r="I11027" s="66"/>
    </x:row>
    <x:row r="11028" spans="1:9" x14ac:dyDescent="0.25">
      <x:c r="A11028" s="33"/>
      <x:c r="B11028" s="33"/>
      <x:c r="C11028" s="33"/>
      <x:c r="D11028" s="32"/>
      <x:c r="E11028" s="33"/>
      <x:c r="F11028" s="60"/>
      <x:c r="G11028" s="62"/>
      <x:c r="H11028" s="61"/>
      <x:c r="I11028" s="66"/>
    </x:row>
    <x:row r="11029" spans="1:9" x14ac:dyDescent="0.25">
      <x:c r="A11029" s="33"/>
      <x:c r="B11029" s="33"/>
      <x:c r="C11029" s="33"/>
      <x:c r="D11029" s="32"/>
      <x:c r="E11029" s="33"/>
      <x:c r="F11029" s="60"/>
      <x:c r="G11029" s="62"/>
      <x:c r="H11029" s="61"/>
      <x:c r="I11029" s="66"/>
    </x:row>
    <x:row r="11030" spans="1:9" x14ac:dyDescent="0.25">
      <x:c r="A11030" s="33"/>
      <x:c r="B11030" s="33"/>
      <x:c r="C11030" s="33"/>
      <x:c r="D11030" s="32"/>
      <x:c r="E11030" s="33"/>
      <x:c r="F11030" s="60"/>
      <x:c r="G11030" s="62"/>
      <x:c r="H11030" s="61"/>
      <x:c r="I11030" s="66"/>
    </x:row>
    <x:row r="11031" spans="1:9" x14ac:dyDescent="0.25">
      <x:c r="A11031" s="33"/>
      <x:c r="B11031" s="33"/>
      <x:c r="C11031" s="33"/>
      <x:c r="D11031" s="32"/>
      <x:c r="E11031" s="33"/>
      <x:c r="F11031" s="60"/>
      <x:c r="G11031" s="62"/>
      <x:c r="H11031" s="61"/>
      <x:c r="I11031" s="66"/>
    </x:row>
    <x:row r="11032" spans="1:9" x14ac:dyDescent="0.25">
      <x:c r="A11032" s="33"/>
      <x:c r="B11032" s="33"/>
      <x:c r="C11032" s="33"/>
      <x:c r="D11032" s="32"/>
      <x:c r="E11032" s="33"/>
      <x:c r="F11032" s="60"/>
      <x:c r="G11032" s="62"/>
      <x:c r="H11032" s="61"/>
      <x:c r="I11032" s="66"/>
    </x:row>
    <x:row r="11033" spans="1:9" x14ac:dyDescent="0.25">
      <x:c r="A11033" s="33"/>
      <x:c r="B11033" s="33"/>
      <x:c r="C11033" s="33"/>
      <x:c r="D11033" s="32"/>
      <x:c r="E11033" s="33"/>
      <x:c r="F11033" s="60"/>
      <x:c r="G11033" s="62"/>
      <x:c r="H11033" s="61"/>
      <x:c r="I11033" s="66"/>
    </x:row>
    <x:row r="11034" spans="1:9" x14ac:dyDescent="0.25">
      <x:c r="A11034" s="33"/>
      <x:c r="B11034" s="33"/>
      <x:c r="C11034" s="33"/>
      <x:c r="D11034" s="32"/>
      <x:c r="E11034" s="33"/>
      <x:c r="F11034" s="60"/>
      <x:c r="G11034" s="62"/>
      <x:c r="H11034" s="61"/>
      <x:c r="I11034" s="66"/>
    </x:row>
    <x:row r="11035" spans="1:9" x14ac:dyDescent="0.25">
      <x:c r="A11035" s="33"/>
      <x:c r="B11035" s="33"/>
      <x:c r="C11035" s="33"/>
      <x:c r="D11035" s="32"/>
      <x:c r="E11035" s="33"/>
      <x:c r="F11035" s="60"/>
      <x:c r="G11035" s="62"/>
      <x:c r="H11035" s="61"/>
      <x:c r="I11035" s="66"/>
    </x:row>
    <x:row r="11036" spans="1:9" x14ac:dyDescent="0.25">
      <x:c r="A11036" s="33"/>
      <x:c r="B11036" s="33"/>
      <x:c r="C11036" s="33"/>
      <x:c r="D11036" s="32"/>
      <x:c r="E11036" s="33"/>
      <x:c r="F11036" s="60"/>
      <x:c r="G11036" s="62"/>
      <x:c r="H11036" s="61"/>
      <x:c r="I11036" s="66"/>
    </x:row>
    <x:row r="11037" spans="1:9" x14ac:dyDescent="0.25">
      <x:c r="A11037" s="33"/>
      <x:c r="B11037" s="33"/>
      <x:c r="C11037" s="33"/>
      <x:c r="D11037" s="32"/>
      <x:c r="E11037" s="33"/>
      <x:c r="F11037" s="60"/>
      <x:c r="G11037" s="62"/>
      <x:c r="H11037" s="61"/>
      <x:c r="I11037" s="66"/>
    </x:row>
    <x:row r="11038" spans="1:9" x14ac:dyDescent="0.25">
      <x:c r="A11038" s="33"/>
      <x:c r="B11038" s="33"/>
      <x:c r="C11038" s="33"/>
      <x:c r="D11038" s="32"/>
      <x:c r="E11038" s="33"/>
      <x:c r="F11038" s="60"/>
      <x:c r="G11038" s="62"/>
      <x:c r="H11038" s="61"/>
      <x:c r="I11038" s="66"/>
    </x:row>
    <x:row r="11039" spans="1:9" x14ac:dyDescent="0.25">
      <x:c r="A11039" s="33"/>
      <x:c r="B11039" s="33"/>
      <x:c r="C11039" s="33"/>
      <x:c r="D11039" s="32"/>
      <x:c r="E11039" s="33"/>
      <x:c r="F11039" s="60"/>
      <x:c r="G11039" s="62"/>
      <x:c r="H11039" s="61"/>
      <x:c r="I11039" s="66"/>
    </x:row>
    <x:row r="11040" spans="1:9" x14ac:dyDescent="0.25">
      <x:c r="A11040" s="33"/>
      <x:c r="B11040" s="33"/>
      <x:c r="C11040" s="33"/>
      <x:c r="D11040" s="32"/>
      <x:c r="E11040" s="33"/>
      <x:c r="F11040" s="60"/>
      <x:c r="G11040" s="62"/>
      <x:c r="H11040" s="61"/>
      <x:c r="I11040" s="66"/>
    </x:row>
    <x:row r="11041" spans="1:9" x14ac:dyDescent="0.25">
      <x:c r="A11041" s="33"/>
      <x:c r="B11041" s="33"/>
      <x:c r="C11041" s="33"/>
      <x:c r="D11041" s="32"/>
      <x:c r="E11041" s="33"/>
      <x:c r="F11041" s="60"/>
      <x:c r="G11041" s="62"/>
      <x:c r="H11041" s="61"/>
      <x:c r="I11041" s="66"/>
    </x:row>
    <x:row r="11042" spans="1:9" x14ac:dyDescent="0.25">
      <x:c r="A11042" s="33"/>
      <x:c r="B11042" s="33"/>
      <x:c r="C11042" s="33"/>
      <x:c r="D11042" s="32"/>
      <x:c r="E11042" s="33"/>
      <x:c r="F11042" s="60"/>
      <x:c r="G11042" s="62"/>
      <x:c r="H11042" s="61"/>
      <x:c r="I11042" s="66"/>
    </x:row>
    <x:row r="11043" spans="1:9" x14ac:dyDescent="0.25">
      <x:c r="A11043" s="33"/>
      <x:c r="B11043" s="33"/>
      <x:c r="C11043" s="33"/>
      <x:c r="D11043" s="32"/>
      <x:c r="E11043" s="33"/>
      <x:c r="F11043" s="60"/>
      <x:c r="G11043" s="62"/>
      <x:c r="H11043" s="61"/>
      <x:c r="I11043" s="66"/>
    </x:row>
    <x:row r="11044" spans="1:9" x14ac:dyDescent="0.25">
      <x:c r="A11044" s="33"/>
      <x:c r="B11044" s="33"/>
      <x:c r="C11044" s="33"/>
      <x:c r="D11044" s="32"/>
      <x:c r="E11044" s="33"/>
      <x:c r="F11044" s="60"/>
      <x:c r="G11044" s="62"/>
      <x:c r="H11044" s="61"/>
      <x:c r="I11044" s="66"/>
    </x:row>
    <x:row r="11045" spans="1:9" x14ac:dyDescent="0.25">
      <x:c r="A11045" s="33"/>
      <x:c r="B11045" s="33"/>
      <x:c r="C11045" s="33"/>
      <x:c r="D11045" s="32"/>
      <x:c r="E11045" s="33"/>
      <x:c r="F11045" s="60"/>
      <x:c r="G11045" s="62"/>
      <x:c r="H11045" s="61"/>
      <x:c r="I11045" s="66"/>
    </x:row>
    <x:row r="11046" spans="1:9" x14ac:dyDescent="0.25">
      <x:c r="A11046" s="33"/>
      <x:c r="B11046" s="33"/>
      <x:c r="C11046" s="33"/>
      <x:c r="D11046" s="32"/>
      <x:c r="E11046" s="33"/>
      <x:c r="F11046" s="60"/>
      <x:c r="G11046" s="62"/>
      <x:c r="H11046" s="61"/>
      <x:c r="I11046" s="66"/>
    </x:row>
    <x:row r="11047" spans="1:9" x14ac:dyDescent="0.25">
      <x:c r="A11047" s="33"/>
      <x:c r="B11047" s="33"/>
      <x:c r="C11047" s="33"/>
      <x:c r="D11047" s="32"/>
      <x:c r="E11047" s="33"/>
      <x:c r="F11047" s="60"/>
      <x:c r="G11047" s="62"/>
      <x:c r="H11047" s="61"/>
      <x:c r="I11047" s="66"/>
    </x:row>
    <x:row r="11048" spans="1:9" x14ac:dyDescent="0.25">
      <x:c r="A11048" s="33"/>
      <x:c r="B11048" s="33"/>
      <x:c r="C11048" s="33"/>
      <x:c r="D11048" s="32"/>
      <x:c r="E11048" s="33"/>
      <x:c r="F11048" s="60"/>
      <x:c r="G11048" s="62"/>
      <x:c r="H11048" s="61"/>
      <x:c r="I11048" s="66"/>
    </x:row>
    <x:row r="11049" spans="1:9" x14ac:dyDescent="0.25">
      <x:c r="A11049" s="33"/>
      <x:c r="B11049" s="33"/>
      <x:c r="C11049" s="33"/>
      <x:c r="D11049" s="32"/>
      <x:c r="E11049" s="33"/>
      <x:c r="F11049" s="60"/>
      <x:c r="G11049" s="62"/>
      <x:c r="H11049" s="61"/>
      <x:c r="I11049" s="66"/>
    </x:row>
    <x:row r="11050" spans="1:9" x14ac:dyDescent="0.25">
      <x:c r="A11050" s="33"/>
      <x:c r="B11050" s="33"/>
      <x:c r="C11050" s="33"/>
      <x:c r="D11050" s="32"/>
      <x:c r="E11050" s="33"/>
      <x:c r="F11050" s="60"/>
      <x:c r="G11050" s="62"/>
      <x:c r="H11050" s="61"/>
      <x:c r="I11050" s="66"/>
    </x:row>
    <x:row r="11051" spans="1:9" x14ac:dyDescent="0.25">
      <x:c r="A11051" s="33"/>
      <x:c r="B11051" s="33"/>
      <x:c r="C11051" s="33"/>
      <x:c r="D11051" s="32"/>
      <x:c r="E11051" s="33"/>
      <x:c r="F11051" s="60"/>
      <x:c r="G11051" s="62"/>
      <x:c r="H11051" s="61"/>
      <x:c r="I11051" s="66"/>
    </x:row>
    <x:row r="11052" spans="1:9" x14ac:dyDescent="0.25">
      <x:c r="A11052" s="33"/>
      <x:c r="B11052" s="33"/>
      <x:c r="C11052" s="33"/>
      <x:c r="D11052" s="32"/>
      <x:c r="E11052" s="33"/>
      <x:c r="F11052" s="60"/>
      <x:c r="G11052" s="62"/>
      <x:c r="H11052" s="61"/>
      <x:c r="I11052" s="66"/>
    </x:row>
    <x:row r="11053" spans="1:9" x14ac:dyDescent="0.25">
      <x:c r="A11053" s="33"/>
      <x:c r="B11053" s="33"/>
      <x:c r="C11053" s="33"/>
      <x:c r="D11053" s="32"/>
      <x:c r="E11053" s="33"/>
      <x:c r="F11053" s="60"/>
      <x:c r="G11053" s="62"/>
      <x:c r="H11053" s="61"/>
      <x:c r="I11053" s="66"/>
    </x:row>
    <x:row r="11054" spans="1:9" x14ac:dyDescent="0.25">
      <x:c r="A11054" s="33"/>
      <x:c r="B11054" s="33"/>
      <x:c r="C11054" s="33"/>
      <x:c r="D11054" s="32"/>
      <x:c r="E11054" s="33"/>
      <x:c r="F11054" s="60"/>
      <x:c r="G11054" s="62"/>
      <x:c r="H11054" s="61"/>
      <x:c r="I11054" s="66"/>
    </x:row>
    <x:row r="11055" spans="1:9" x14ac:dyDescent="0.25">
      <x:c r="A11055" s="33"/>
      <x:c r="B11055" s="33"/>
      <x:c r="C11055" s="33"/>
      <x:c r="D11055" s="32"/>
      <x:c r="E11055" s="33"/>
      <x:c r="F11055" s="60"/>
      <x:c r="G11055" s="62"/>
      <x:c r="H11055" s="61"/>
      <x:c r="I11055" s="66"/>
    </x:row>
    <x:row r="11056" spans="1:9" x14ac:dyDescent="0.25">
      <x:c r="A11056" s="33"/>
      <x:c r="B11056" s="33"/>
      <x:c r="C11056" s="33"/>
      <x:c r="D11056" s="32"/>
      <x:c r="E11056" s="33"/>
      <x:c r="F11056" s="60"/>
      <x:c r="G11056" s="62"/>
      <x:c r="H11056" s="61"/>
      <x:c r="I11056" s="66"/>
    </x:row>
    <x:row r="11057" spans="1:9" x14ac:dyDescent="0.25">
      <x:c r="A11057" s="33"/>
      <x:c r="B11057" s="33"/>
      <x:c r="C11057" s="33"/>
      <x:c r="D11057" s="32"/>
      <x:c r="E11057" s="33"/>
      <x:c r="F11057" s="60"/>
      <x:c r="G11057" s="62"/>
      <x:c r="H11057" s="61"/>
      <x:c r="I11057" s="66"/>
    </x:row>
    <x:row r="11058" spans="1:9" x14ac:dyDescent="0.25">
      <x:c r="A11058" s="33"/>
      <x:c r="B11058" s="33"/>
      <x:c r="C11058" s="33"/>
      <x:c r="D11058" s="32"/>
      <x:c r="E11058" s="33"/>
      <x:c r="F11058" s="60"/>
      <x:c r="G11058" s="62"/>
      <x:c r="H11058" s="61"/>
      <x:c r="I11058" s="66"/>
    </x:row>
    <x:row r="11059" spans="1:9" x14ac:dyDescent="0.25">
      <x:c r="A11059" s="33"/>
      <x:c r="B11059" s="33"/>
      <x:c r="C11059" s="33"/>
      <x:c r="D11059" s="32"/>
      <x:c r="E11059" s="33"/>
      <x:c r="F11059" s="60"/>
      <x:c r="G11059" s="62"/>
      <x:c r="H11059" s="61"/>
      <x:c r="I11059" s="66"/>
    </x:row>
    <x:row r="11060" spans="1:9" x14ac:dyDescent="0.25">
      <x:c r="A11060" s="33"/>
      <x:c r="B11060" s="33"/>
      <x:c r="C11060" s="33"/>
      <x:c r="D11060" s="32"/>
      <x:c r="E11060" s="33"/>
      <x:c r="F11060" s="60"/>
      <x:c r="G11060" s="62"/>
      <x:c r="H11060" s="61"/>
      <x:c r="I11060" s="66"/>
    </x:row>
    <x:row r="11061" spans="1:9" x14ac:dyDescent="0.25">
      <x:c r="A11061" s="33"/>
      <x:c r="B11061" s="33"/>
      <x:c r="C11061" s="33"/>
      <x:c r="D11061" s="32"/>
      <x:c r="E11061" s="33"/>
      <x:c r="F11061" s="60"/>
      <x:c r="G11061" s="62"/>
      <x:c r="H11061" s="61"/>
      <x:c r="I11061" s="66"/>
    </x:row>
    <x:row r="11062" spans="1:9" x14ac:dyDescent="0.25">
      <x:c r="A11062" s="33"/>
      <x:c r="B11062" s="33"/>
      <x:c r="C11062" s="33"/>
      <x:c r="D11062" s="32"/>
      <x:c r="E11062" s="33"/>
      <x:c r="F11062" s="60"/>
      <x:c r="G11062" s="62"/>
      <x:c r="H11062" s="61"/>
      <x:c r="I11062" s="66"/>
    </x:row>
    <x:row r="11063" spans="1:9" x14ac:dyDescent="0.25">
      <x:c r="A11063" s="33"/>
      <x:c r="B11063" s="33"/>
      <x:c r="C11063" s="33"/>
      <x:c r="D11063" s="32"/>
      <x:c r="E11063" s="33"/>
      <x:c r="F11063" s="60"/>
      <x:c r="G11063" s="62"/>
      <x:c r="H11063" s="61"/>
      <x:c r="I11063" s="66"/>
    </x:row>
    <x:row r="11064" spans="1:9" x14ac:dyDescent="0.25">
      <x:c r="A11064" s="33"/>
      <x:c r="B11064" s="33"/>
      <x:c r="C11064" s="33"/>
      <x:c r="D11064" s="32"/>
      <x:c r="E11064" s="33"/>
      <x:c r="F11064" s="60"/>
      <x:c r="G11064" s="62"/>
      <x:c r="H11064" s="61"/>
      <x:c r="I11064" s="66"/>
    </x:row>
    <x:row r="11065" spans="1:9" x14ac:dyDescent="0.25">
      <x:c r="A11065" s="33"/>
      <x:c r="B11065" s="33"/>
      <x:c r="C11065" s="33"/>
      <x:c r="D11065" s="32"/>
      <x:c r="E11065" s="33"/>
      <x:c r="F11065" s="60"/>
      <x:c r="G11065" s="62"/>
      <x:c r="H11065" s="61"/>
      <x:c r="I11065" s="66"/>
    </x:row>
    <x:row r="11066" spans="1:9" x14ac:dyDescent="0.25">
      <x:c r="A11066" s="33"/>
      <x:c r="B11066" s="33"/>
      <x:c r="C11066" s="33"/>
      <x:c r="D11066" s="32"/>
      <x:c r="E11066" s="33"/>
      <x:c r="F11066" s="60"/>
      <x:c r="G11066" s="62"/>
      <x:c r="H11066" s="61"/>
      <x:c r="I11066" s="66"/>
    </x:row>
    <x:row r="11067" spans="1:9" x14ac:dyDescent="0.25">
      <x:c r="A11067" s="33"/>
      <x:c r="B11067" s="33"/>
      <x:c r="C11067" s="33"/>
      <x:c r="D11067" s="32"/>
      <x:c r="E11067" s="33"/>
      <x:c r="F11067" s="60"/>
      <x:c r="G11067" s="62"/>
      <x:c r="H11067" s="61"/>
      <x:c r="I11067" s="66"/>
    </x:row>
    <x:row r="11068" spans="1:9" x14ac:dyDescent="0.25">
      <x:c r="A11068" s="33"/>
      <x:c r="B11068" s="33"/>
      <x:c r="C11068" s="33"/>
      <x:c r="D11068" s="32"/>
      <x:c r="E11068" s="33"/>
      <x:c r="F11068" s="60"/>
      <x:c r="G11068" s="62"/>
      <x:c r="H11068" s="61"/>
      <x:c r="I11068" s="66"/>
    </x:row>
    <x:row r="11069" spans="1:9" x14ac:dyDescent="0.25">
      <x:c r="A11069" s="33"/>
      <x:c r="B11069" s="33"/>
      <x:c r="C11069" s="33"/>
      <x:c r="D11069" s="32"/>
      <x:c r="E11069" s="33"/>
      <x:c r="F11069" s="60"/>
      <x:c r="G11069" s="62"/>
      <x:c r="H11069" s="61"/>
      <x:c r="I11069" s="66"/>
    </x:row>
    <x:row r="11070" spans="1:9" x14ac:dyDescent="0.25">
      <x:c r="A11070" s="33"/>
      <x:c r="B11070" s="33"/>
      <x:c r="C11070" s="33"/>
      <x:c r="D11070" s="32"/>
      <x:c r="E11070" s="33"/>
      <x:c r="F11070" s="60"/>
      <x:c r="G11070" s="62"/>
      <x:c r="H11070" s="61"/>
      <x:c r="I11070" s="66"/>
    </x:row>
    <x:row r="11071" spans="1:9" x14ac:dyDescent="0.25">
      <x:c r="A11071" s="33"/>
      <x:c r="B11071" s="33"/>
      <x:c r="C11071" s="33"/>
      <x:c r="D11071" s="32"/>
      <x:c r="E11071" s="33"/>
      <x:c r="F11071" s="60"/>
      <x:c r="G11071" s="62"/>
      <x:c r="H11071" s="61"/>
      <x:c r="I11071" s="66"/>
    </x:row>
    <x:row r="11072" spans="1:9" x14ac:dyDescent="0.25">
      <x:c r="A11072" s="33"/>
      <x:c r="B11072" s="33"/>
      <x:c r="C11072" s="33"/>
      <x:c r="D11072" s="32"/>
      <x:c r="E11072" s="33"/>
      <x:c r="F11072" s="60"/>
      <x:c r="G11072" s="62"/>
      <x:c r="H11072" s="61"/>
      <x:c r="I11072" s="66"/>
    </x:row>
    <x:row r="11073" spans="1:9" x14ac:dyDescent="0.25">
      <x:c r="A11073" s="33"/>
      <x:c r="B11073" s="33"/>
      <x:c r="C11073" s="33"/>
      <x:c r="D11073" s="32"/>
      <x:c r="E11073" s="33"/>
      <x:c r="F11073" s="60"/>
      <x:c r="G11073" s="62"/>
      <x:c r="H11073" s="61"/>
      <x:c r="I11073" s="66"/>
    </x:row>
    <x:row r="11074" spans="1:9" x14ac:dyDescent="0.25">
      <x:c r="A11074" s="33"/>
      <x:c r="B11074" s="33"/>
      <x:c r="C11074" s="33"/>
      <x:c r="D11074" s="32"/>
      <x:c r="E11074" s="33"/>
      <x:c r="F11074" s="60"/>
      <x:c r="G11074" s="62"/>
      <x:c r="H11074" s="61"/>
      <x:c r="I11074" s="66"/>
    </x:row>
    <x:row r="11075" spans="1:9" x14ac:dyDescent="0.25">
      <x:c r="A11075" s="33"/>
      <x:c r="B11075" s="33"/>
      <x:c r="C11075" s="33"/>
      <x:c r="D11075" s="32"/>
      <x:c r="E11075" s="33"/>
      <x:c r="F11075" s="60"/>
      <x:c r="G11075" s="62"/>
      <x:c r="H11075" s="61"/>
      <x:c r="I11075" s="66"/>
    </x:row>
    <x:row r="11076" spans="1:9" x14ac:dyDescent="0.25">
      <x:c r="A11076" s="33"/>
      <x:c r="B11076" s="33"/>
      <x:c r="C11076" s="33"/>
      <x:c r="D11076" s="32"/>
      <x:c r="E11076" s="33"/>
      <x:c r="F11076" s="60"/>
      <x:c r="G11076" s="62"/>
      <x:c r="H11076" s="61"/>
      <x:c r="I11076" s="66"/>
    </x:row>
    <x:row r="11077" spans="1:9" x14ac:dyDescent="0.25">
      <x:c r="A11077" s="33"/>
      <x:c r="B11077" s="33"/>
      <x:c r="C11077" s="33"/>
      <x:c r="D11077" s="32"/>
      <x:c r="E11077" s="33"/>
      <x:c r="F11077" s="60"/>
      <x:c r="G11077" s="62"/>
      <x:c r="H11077" s="61"/>
      <x:c r="I11077" s="66"/>
    </x:row>
    <x:row r="11078" spans="1:9" x14ac:dyDescent="0.25">
      <x:c r="A11078" s="33"/>
      <x:c r="B11078" s="33"/>
      <x:c r="C11078" s="33"/>
      <x:c r="D11078" s="32"/>
      <x:c r="E11078" s="33"/>
      <x:c r="F11078" s="60"/>
      <x:c r="G11078" s="62"/>
      <x:c r="H11078" s="61"/>
      <x:c r="I11078" s="66"/>
    </x:row>
    <x:row r="11079" spans="1:9" x14ac:dyDescent="0.25">
      <x:c r="A11079" s="33"/>
      <x:c r="B11079" s="33"/>
      <x:c r="C11079" s="33"/>
      <x:c r="D11079" s="32"/>
      <x:c r="E11079" s="33"/>
      <x:c r="F11079" s="60"/>
      <x:c r="G11079" s="62"/>
      <x:c r="H11079" s="61"/>
      <x:c r="I11079" s="66"/>
    </x:row>
    <x:row r="11080" spans="1:9" x14ac:dyDescent="0.25">
      <x:c r="A11080" s="33"/>
      <x:c r="B11080" s="33"/>
      <x:c r="C11080" s="33"/>
      <x:c r="D11080" s="32"/>
      <x:c r="E11080" s="33"/>
      <x:c r="F11080" s="60"/>
      <x:c r="G11080" s="62"/>
      <x:c r="H11080" s="61"/>
      <x:c r="I11080" s="66"/>
    </x:row>
    <x:row r="11081" spans="1:9" x14ac:dyDescent="0.25">
      <x:c r="A11081" s="33"/>
      <x:c r="B11081" s="33"/>
      <x:c r="C11081" s="33"/>
      <x:c r="D11081" s="32"/>
      <x:c r="E11081" s="33"/>
      <x:c r="F11081" s="60"/>
      <x:c r="G11081" s="62"/>
      <x:c r="H11081" s="61"/>
      <x:c r="I11081" s="66"/>
    </x:row>
    <x:row r="11082" spans="1:9" x14ac:dyDescent="0.25">
      <x:c r="A11082" s="33"/>
      <x:c r="B11082" s="33"/>
      <x:c r="C11082" s="33"/>
      <x:c r="D11082" s="32"/>
      <x:c r="E11082" s="33"/>
      <x:c r="F11082" s="60"/>
      <x:c r="G11082" s="62"/>
      <x:c r="H11082" s="61"/>
      <x:c r="I11082" s="66"/>
    </x:row>
    <x:row r="11083" spans="1:9" x14ac:dyDescent="0.25">
      <x:c r="A11083" s="33"/>
      <x:c r="B11083" s="33"/>
      <x:c r="C11083" s="33"/>
      <x:c r="D11083" s="32"/>
      <x:c r="E11083" s="33"/>
      <x:c r="F11083" s="60"/>
      <x:c r="G11083" s="62"/>
      <x:c r="H11083" s="61"/>
      <x:c r="I11083" s="66"/>
    </x:row>
    <x:row r="11084" spans="1:9" x14ac:dyDescent="0.25">
      <x:c r="A11084" s="33"/>
      <x:c r="B11084" s="33"/>
      <x:c r="C11084" s="33"/>
      <x:c r="D11084" s="32"/>
      <x:c r="E11084" s="33"/>
      <x:c r="F11084" s="60"/>
      <x:c r="G11084" s="62"/>
      <x:c r="H11084" s="61"/>
      <x:c r="I11084" s="66"/>
    </x:row>
    <x:row r="11085" spans="1:9" x14ac:dyDescent="0.25">
      <x:c r="A11085" s="33"/>
      <x:c r="B11085" s="33"/>
      <x:c r="C11085" s="33"/>
      <x:c r="D11085" s="32"/>
      <x:c r="E11085" s="33"/>
      <x:c r="F11085" s="60"/>
      <x:c r="G11085" s="62"/>
      <x:c r="H11085" s="61"/>
      <x:c r="I11085" s="66"/>
    </x:row>
    <x:row r="11086" spans="1:9" x14ac:dyDescent="0.25">
      <x:c r="A11086" s="33"/>
      <x:c r="B11086" s="33"/>
      <x:c r="C11086" s="33"/>
      <x:c r="D11086" s="32"/>
      <x:c r="E11086" s="33"/>
      <x:c r="F11086" s="60"/>
      <x:c r="G11086" s="62"/>
      <x:c r="H11086" s="61"/>
      <x:c r="I11086" s="66"/>
    </x:row>
    <x:row r="11087" spans="1:9" x14ac:dyDescent="0.25">
      <x:c r="A11087" s="33"/>
      <x:c r="B11087" s="33"/>
      <x:c r="C11087" s="33"/>
      <x:c r="D11087" s="32"/>
      <x:c r="E11087" s="33"/>
      <x:c r="F11087" s="60"/>
      <x:c r="G11087" s="62"/>
      <x:c r="H11087" s="61"/>
      <x:c r="I11087" s="66"/>
    </x:row>
    <x:row r="11088" spans="1:9" x14ac:dyDescent="0.25">
      <x:c r="A11088" s="33"/>
      <x:c r="B11088" s="33"/>
      <x:c r="C11088" s="33"/>
      <x:c r="D11088" s="32"/>
      <x:c r="E11088" s="33"/>
      <x:c r="F11088" s="60"/>
      <x:c r="G11088" s="62"/>
      <x:c r="H11088" s="61"/>
      <x:c r="I11088" s="66"/>
    </x:row>
    <x:row r="11089" spans="1:9" x14ac:dyDescent="0.25">
      <x:c r="A11089" s="33"/>
      <x:c r="B11089" s="33"/>
      <x:c r="C11089" s="33"/>
      <x:c r="D11089" s="32"/>
      <x:c r="E11089" s="33"/>
      <x:c r="F11089" s="60"/>
      <x:c r="G11089" s="62"/>
      <x:c r="H11089" s="61"/>
      <x:c r="I11089" s="66"/>
    </x:row>
    <x:row r="11090" spans="1:9" x14ac:dyDescent="0.25">
      <x:c r="A11090" s="33"/>
      <x:c r="B11090" s="33"/>
      <x:c r="C11090" s="33"/>
      <x:c r="D11090" s="32"/>
      <x:c r="E11090" s="33"/>
      <x:c r="F11090" s="60"/>
      <x:c r="G11090" s="62"/>
      <x:c r="H11090" s="61"/>
      <x:c r="I11090" s="66"/>
    </x:row>
    <x:row r="11091" spans="1:9" x14ac:dyDescent="0.25">
      <x:c r="A11091" s="33"/>
      <x:c r="B11091" s="33"/>
      <x:c r="C11091" s="33"/>
      <x:c r="D11091" s="32"/>
      <x:c r="E11091" s="33"/>
      <x:c r="F11091" s="60"/>
      <x:c r="G11091" s="62"/>
      <x:c r="H11091" s="61"/>
      <x:c r="I11091" s="66"/>
    </x:row>
    <x:row r="11092" spans="1:9" x14ac:dyDescent="0.25">
      <x:c r="A11092" s="33"/>
      <x:c r="B11092" s="33"/>
      <x:c r="C11092" s="33"/>
      <x:c r="D11092" s="32"/>
      <x:c r="E11092" s="33"/>
      <x:c r="F11092" s="60"/>
      <x:c r="G11092" s="62"/>
      <x:c r="H11092" s="61"/>
      <x:c r="I11092" s="66"/>
    </x:row>
    <x:row r="11093" spans="1:9" x14ac:dyDescent="0.25">
      <x:c r="A11093" s="33"/>
      <x:c r="B11093" s="33"/>
      <x:c r="C11093" s="33"/>
      <x:c r="D11093" s="32"/>
      <x:c r="E11093" s="33"/>
      <x:c r="F11093" s="60"/>
      <x:c r="G11093" s="62"/>
      <x:c r="H11093" s="61"/>
      <x:c r="I11093" s="66"/>
    </x:row>
    <x:row r="11094" spans="1:9" x14ac:dyDescent="0.25">
      <x:c r="A11094" s="33"/>
      <x:c r="B11094" s="33"/>
      <x:c r="C11094" s="33"/>
      <x:c r="D11094" s="32"/>
      <x:c r="E11094" s="33"/>
      <x:c r="F11094" s="60"/>
      <x:c r="G11094" s="62"/>
      <x:c r="H11094" s="61"/>
      <x:c r="I11094" s="66"/>
    </x:row>
    <x:row r="11095" spans="1:9" x14ac:dyDescent="0.25">
      <x:c r="A11095" s="33"/>
      <x:c r="B11095" s="33"/>
      <x:c r="C11095" s="33"/>
      <x:c r="D11095" s="32"/>
      <x:c r="E11095" s="33"/>
      <x:c r="F11095" s="60"/>
      <x:c r="G11095" s="62"/>
      <x:c r="H11095" s="61"/>
      <x:c r="I11095" s="66"/>
    </x:row>
    <x:row r="11096" spans="1:9" x14ac:dyDescent="0.25">
      <x:c r="A11096" s="33"/>
      <x:c r="B11096" s="33"/>
      <x:c r="C11096" s="33"/>
      <x:c r="D11096" s="32"/>
      <x:c r="E11096" s="33"/>
      <x:c r="F11096" s="60"/>
      <x:c r="G11096" s="62"/>
      <x:c r="H11096" s="61"/>
      <x:c r="I11096" s="66"/>
    </x:row>
    <x:row r="11097" spans="1:9" x14ac:dyDescent="0.25">
      <x:c r="A11097" s="33"/>
      <x:c r="B11097" s="33"/>
      <x:c r="C11097" s="33"/>
      <x:c r="D11097" s="32"/>
      <x:c r="E11097" s="33"/>
      <x:c r="F11097" s="60"/>
      <x:c r="G11097" s="62"/>
      <x:c r="H11097" s="61"/>
      <x:c r="I11097" s="66"/>
    </x:row>
    <x:row r="11098" spans="1:9" x14ac:dyDescent="0.25">
      <x:c r="A11098" s="33"/>
      <x:c r="B11098" s="33"/>
      <x:c r="C11098" s="33"/>
      <x:c r="D11098" s="32"/>
      <x:c r="E11098" s="33"/>
      <x:c r="F11098" s="60"/>
      <x:c r="G11098" s="62"/>
      <x:c r="H11098" s="61"/>
      <x:c r="I11098" s="66"/>
    </x:row>
    <x:row r="11099" spans="1:9" x14ac:dyDescent="0.25">
      <x:c r="A11099" s="33"/>
      <x:c r="B11099" s="33"/>
      <x:c r="C11099" s="33"/>
      <x:c r="D11099" s="32"/>
      <x:c r="E11099" s="33"/>
      <x:c r="F11099" s="60"/>
      <x:c r="G11099" s="62"/>
      <x:c r="H11099" s="61"/>
      <x:c r="I11099" s="66"/>
    </x:row>
    <x:row r="11100" spans="1:9" x14ac:dyDescent="0.25">
      <x:c r="A11100" s="33"/>
      <x:c r="B11100" s="33"/>
      <x:c r="C11100" s="33"/>
      <x:c r="D11100" s="32"/>
      <x:c r="E11100" s="33"/>
      <x:c r="F11100" s="60"/>
      <x:c r="G11100" s="62"/>
      <x:c r="H11100" s="61"/>
      <x:c r="I11100" s="66"/>
    </x:row>
    <x:row r="11101" spans="1:9" x14ac:dyDescent="0.25">
      <x:c r="A11101" s="33"/>
      <x:c r="B11101" s="33"/>
      <x:c r="C11101" s="33"/>
      <x:c r="D11101" s="32"/>
      <x:c r="E11101" s="33"/>
      <x:c r="F11101" s="60"/>
      <x:c r="G11101" s="62"/>
      <x:c r="H11101" s="61"/>
      <x:c r="I11101" s="66"/>
    </x:row>
    <x:row r="11102" spans="1:9" x14ac:dyDescent="0.25">
      <x:c r="A11102" s="33"/>
      <x:c r="B11102" s="33"/>
      <x:c r="C11102" s="33"/>
      <x:c r="D11102" s="32"/>
      <x:c r="E11102" s="33"/>
      <x:c r="F11102" s="60"/>
      <x:c r="G11102" s="62"/>
      <x:c r="H11102" s="61"/>
      <x:c r="I11102" s="66"/>
    </x:row>
    <x:row r="11103" spans="1:9" x14ac:dyDescent="0.25">
      <x:c r="A11103" s="33"/>
      <x:c r="B11103" s="33"/>
      <x:c r="C11103" s="33"/>
      <x:c r="D11103" s="32"/>
      <x:c r="E11103" s="33"/>
      <x:c r="F11103" s="60"/>
      <x:c r="G11103" s="62"/>
      <x:c r="H11103" s="61"/>
      <x:c r="I11103" s="66"/>
    </x:row>
    <x:row r="11104" spans="1:9" x14ac:dyDescent="0.25">
      <x:c r="A11104" s="33"/>
      <x:c r="B11104" s="33"/>
      <x:c r="C11104" s="33"/>
      <x:c r="D11104" s="32"/>
      <x:c r="E11104" s="33"/>
      <x:c r="F11104" s="60"/>
      <x:c r="G11104" s="62"/>
      <x:c r="H11104" s="61"/>
      <x:c r="I11104" s="66"/>
    </x:row>
    <x:row r="11105" spans="1:9" x14ac:dyDescent="0.25">
      <x:c r="A11105" s="33"/>
      <x:c r="B11105" s="33"/>
      <x:c r="C11105" s="33"/>
      <x:c r="D11105" s="32"/>
      <x:c r="E11105" s="33"/>
      <x:c r="F11105" s="60"/>
      <x:c r="G11105" s="62"/>
      <x:c r="H11105" s="61"/>
      <x:c r="I11105" s="66"/>
    </x:row>
    <x:row r="11106" spans="1:9" x14ac:dyDescent="0.25">
      <x:c r="A11106" s="33"/>
      <x:c r="B11106" s="33"/>
      <x:c r="C11106" s="33"/>
      <x:c r="D11106" s="32"/>
      <x:c r="E11106" s="33"/>
      <x:c r="F11106" s="60"/>
      <x:c r="G11106" s="62"/>
      <x:c r="H11106" s="61"/>
      <x:c r="I11106" s="66"/>
    </x:row>
    <x:row r="11107" spans="1:9" x14ac:dyDescent="0.25">
      <x:c r="A11107" s="33"/>
      <x:c r="B11107" s="33"/>
      <x:c r="C11107" s="33"/>
      <x:c r="D11107" s="32"/>
      <x:c r="E11107" s="33"/>
      <x:c r="F11107" s="60"/>
      <x:c r="G11107" s="62"/>
      <x:c r="H11107" s="61"/>
      <x:c r="I11107" s="66"/>
    </x:row>
    <x:row r="11108" spans="1:9" x14ac:dyDescent="0.25">
      <x:c r="A11108" s="33"/>
      <x:c r="B11108" s="33"/>
      <x:c r="C11108" s="33"/>
      <x:c r="D11108" s="32"/>
      <x:c r="E11108" s="33"/>
      <x:c r="F11108" s="60"/>
      <x:c r="G11108" s="62"/>
      <x:c r="H11108" s="61"/>
      <x:c r="I11108" s="66"/>
    </x:row>
    <x:row r="11109" spans="1:9" x14ac:dyDescent="0.25">
      <x:c r="A11109" s="33"/>
      <x:c r="B11109" s="33"/>
      <x:c r="C11109" s="33"/>
      <x:c r="D11109" s="32"/>
      <x:c r="E11109" s="33"/>
      <x:c r="F11109" s="60"/>
      <x:c r="G11109" s="62"/>
      <x:c r="H11109" s="61"/>
      <x:c r="I11109" s="66"/>
    </x:row>
    <x:row r="11110" spans="1:9" x14ac:dyDescent="0.25">
      <x:c r="A11110" s="33"/>
      <x:c r="B11110" s="33"/>
      <x:c r="C11110" s="33"/>
      <x:c r="D11110" s="32"/>
      <x:c r="E11110" s="33"/>
      <x:c r="F11110" s="60"/>
      <x:c r="G11110" s="62"/>
      <x:c r="H11110" s="61"/>
      <x:c r="I11110" s="66"/>
    </x:row>
    <x:row r="11111" spans="1:9" x14ac:dyDescent="0.25">
      <x:c r="A11111" s="33"/>
      <x:c r="B11111" s="33"/>
      <x:c r="C11111" s="33"/>
      <x:c r="D11111" s="32"/>
      <x:c r="E11111" s="33"/>
      <x:c r="F11111" s="60"/>
      <x:c r="G11111" s="62"/>
      <x:c r="H11111" s="61"/>
      <x:c r="I11111" s="66"/>
    </x:row>
    <x:row r="11112" spans="1:9" x14ac:dyDescent="0.25">
      <x:c r="A11112" s="33"/>
      <x:c r="B11112" s="33"/>
      <x:c r="C11112" s="33"/>
      <x:c r="D11112" s="32"/>
      <x:c r="E11112" s="33"/>
      <x:c r="F11112" s="60"/>
      <x:c r="G11112" s="62"/>
      <x:c r="H11112" s="61"/>
      <x:c r="I11112" s="66"/>
    </x:row>
    <x:row r="11113" spans="1:9" x14ac:dyDescent="0.25">
      <x:c r="A11113" s="33"/>
      <x:c r="B11113" s="33"/>
      <x:c r="C11113" s="33"/>
      <x:c r="D11113" s="32"/>
      <x:c r="E11113" s="33"/>
      <x:c r="F11113" s="60"/>
      <x:c r="G11113" s="62"/>
      <x:c r="H11113" s="61"/>
      <x:c r="I11113" s="66"/>
    </x:row>
    <x:row r="11114" spans="1:9" x14ac:dyDescent="0.25">
      <x:c r="A11114" s="33"/>
      <x:c r="B11114" s="33"/>
      <x:c r="C11114" s="33"/>
      <x:c r="D11114" s="32"/>
      <x:c r="E11114" s="33"/>
      <x:c r="F11114" s="60"/>
      <x:c r="G11114" s="62"/>
      <x:c r="H11114" s="61"/>
      <x:c r="I11114" s="66"/>
    </x:row>
    <x:row r="11115" spans="1:9" x14ac:dyDescent="0.25">
      <x:c r="A11115" s="33"/>
      <x:c r="B11115" s="33"/>
      <x:c r="C11115" s="33"/>
      <x:c r="D11115" s="32"/>
      <x:c r="E11115" s="33"/>
      <x:c r="F11115" s="60"/>
      <x:c r="G11115" s="62"/>
      <x:c r="H11115" s="61"/>
      <x:c r="I11115" s="66"/>
    </x:row>
    <x:row r="11116" spans="1:9" x14ac:dyDescent="0.25">
      <x:c r="A11116" s="33"/>
      <x:c r="B11116" s="33"/>
      <x:c r="C11116" s="33"/>
      <x:c r="D11116" s="32"/>
      <x:c r="E11116" s="33"/>
      <x:c r="F11116" s="60"/>
      <x:c r="G11116" s="62"/>
      <x:c r="H11116" s="61"/>
      <x:c r="I11116" s="66"/>
    </x:row>
    <x:row r="11117" spans="1:9" x14ac:dyDescent="0.25">
      <x:c r="A11117" s="33"/>
      <x:c r="B11117" s="33"/>
      <x:c r="C11117" s="33"/>
      <x:c r="D11117" s="32"/>
      <x:c r="E11117" s="33"/>
      <x:c r="F11117" s="60"/>
      <x:c r="G11117" s="62"/>
      <x:c r="H11117" s="61"/>
      <x:c r="I11117" s="66"/>
    </x:row>
    <x:row r="11118" spans="1:9" x14ac:dyDescent="0.25">
      <x:c r="A11118" s="33"/>
      <x:c r="B11118" s="33"/>
      <x:c r="C11118" s="33"/>
      <x:c r="D11118" s="32"/>
      <x:c r="E11118" s="33"/>
      <x:c r="F11118" s="60"/>
      <x:c r="G11118" s="62"/>
      <x:c r="H11118" s="61"/>
      <x:c r="I11118" s="66"/>
    </x:row>
    <x:row r="11119" spans="1:9" x14ac:dyDescent="0.25">
      <x:c r="A11119" s="33"/>
      <x:c r="B11119" s="33"/>
      <x:c r="C11119" s="33"/>
      <x:c r="D11119" s="32"/>
      <x:c r="E11119" s="33"/>
      <x:c r="F11119" s="60"/>
      <x:c r="G11119" s="62"/>
      <x:c r="H11119" s="61"/>
      <x:c r="I11119" s="66"/>
    </x:row>
    <x:row r="11120" spans="1:9" x14ac:dyDescent="0.25">
      <x:c r="A11120" s="33"/>
      <x:c r="B11120" s="33"/>
      <x:c r="C11120" s="33"/>
      <x:c r="D11120" s="32"/>
      <x:c r="E11120" s="33"/>
      <x:c r="F11120" s="60"/>
      <x:c r="G11120" s="62"/>
      <x:c r="H11120" s="61"/>
      <x:c r="I11120" s="66"/>
    </x:row>
    <x:row r="11121" spans="1:9" x14ac:dyDescent="0.25">
      <x:c r="A11121" s="33"/>
      <x:c r="B11121" s="33"/>
      <x:c r="C11121" s="33"/>
      <x:c r="D11121" s="32"/>
      <x:c r="E11121" s="33"/>
      <x:c r="F11121" s="60"/>
      <x:c r="G11121" s="62"/>
      <x:c r="H11121" s="61"/>
      <x:c r="I11121" s="66"/>
    </x:row>
    <x:row r="11122" spans="1:9" x14ac:dyDescent="0.25">
      <x:c r="A11122" s="33"/>
      <x:c r="B11122" s="33"/>
      <x:c r="C11122" s="33"/>
      <x:c r="D11122" s="32"/>
      <x:c r="E11122" s="33"/>
      <x:c r="F11122" s="60"/>
      <x:c r="G11122" s="62"/>
      <x:c r="H11122" s="61"/>
      <x:c r="I11122" s="66"/>
    </x:row>
    <x:row r="11123" spans="1:9" x14ac:dyDescent="0.25">
      <x:c r="A11123" s="33"/>
      <x:c r="B11123" s="33"/>
      <x:c r="C11123" s="33"/>
      <x:c r="D11123" s="32"/>
      <x:c r="E11123" s="33"/>
      <x:c r="F11123" s="60"/>
      <x:c r="G11123" s="62"/>
      <x:c r="H11123" s="61"/>
      <x:c r="I11123" s="66"/>
    </x:row>
    <x:row r="11124" spans="1:9" x14ac:dyDescent="0.25">
      <x:c r="A11124" s="33"/>
      <x:c r="B11124" s="33"/>
      <x:c r="C11124" s="33"/>
      <x:c r="D11124" s="32"/>
      <x:c r="E11124" s="33"/>
      <x:c r="F11124" s="60"/>
      <x:c r="G11124" s="62"/>
      <x:c r="H11124" s="61"/>
      <x:c r="I11124" s="66"/>
    </x:row>
    <x:row r="11125" spans="1:9" x14ac:dyDescent="0.25">
      <x:c r="A11125" s="33"/>
      <x:c r="B11125" s="33"/>
      <x:c r="C11125" s="33"/>
      <x:c r="D11125" s="32"/>
      <x:c r="E11125" s="33"/>
      <x:c r="F11125" s="60"/>
      <x:c r="G11125" s="62"/>
      <x:c r="H11125" s="61"/>
      <x:c r="I11125" s="66"/>
    </x:row>
    <x:row r="11126" spans="1:9" x14ac:dyDescent="0.25">
      <x:c r="A11126" s="33"/>
      <x:c r="B11126" s="33"/>
      <x:c r="C11126" s="33"/>
      <x:c r="D11126" s="32"/>
      <x:c r="E11126" s="33"/>
      <x:c r="F11126" s="60"/>
      <x:c r="G11126" s="62"/>
      <x:c r="H11126" s="61"/>
      <x:c r="I11126" s="66"/>
    </x:row>
    <x:row r="11127" spans="1:9" x14ac:dyDescent="0.25">
      <x:c r="A11127" s="33"/>
      <x:c r="B11127" s="33"/>
      <x:c r="C11127" s="33"/>
      <x:c r="D11127" s="32"/>
      <x:c r="E11127" s="33"/>
      <x:c r="F11127" s="60"/>
      <x:c r="G11127" s="62"/>
      <x:c r="H11127" s="61"/>
      <x:c r="I11127" s="66"/>
    </x:row>
    <x:row r="11128" spans="1:9" x14ac:dyDescent="0.25">
      <x:c r="A11128" s="33"/>
      <x:c r="B11128" s="33"/>
      <x:c r="C11128" s="33"/>
      <x:c r="D11128" s="32"/>
      <x:c r="E11128" s="33"/>
      <x:c r="F11128" s="60"/>
      <x:c r="G11128" s="62"/>
      <x:c r="H11128" s="61"/>
      <x:c r="I11128" s="66"/>
    </x:row>
    <x:row r="11129" spans="1:9" x14ac:dyDescent="0.25">
      <x:c r="A11129" s="33"/>
      <x:c r="B11129" s="33"/>
      <x:c r="C11129" s="33"/>
      <x:c r="D11129" s="32"/>
      <x:c r="E11129" s="33"/>
      <x:c r="F11129" s="60"/>
      <x:c r="G11129" s="62"/>
      <x:c r="H11129" s="61"/>
      <x:c r="I11129" s="66"/>
    </x:row>
    <x:row r="11130" spans="1:9" x14ac:dyDescent="0.25">
      <x:c r="A11130" s="33"/>
      <x:c r="B11130" s="33"/>
      <x:c r="C11130" s="33"/>
      <x:c r="D11130" s="32"/>
      <x:c r="E11130" s="33"/>
      <x:c r="F11130" s="60"/>
      <x:c r="G11130" s="62"/>
      <x:c r="H11130" s="61"/>
      <x:c r="I11130" s="66"/>
    </x:row>
    <x:row r="11131" spans="1:9" x14ac:dyDescent="0.25">
      <x:c r="A11131" s="33"/>
      <x:c r="B11131" s="33"/>
      <x:c r="C11131" s="33"/>
      <x:c r="D11131" s="32"/>
      <x:c r="E11131" s="33"/>
      <x:c r="F11131" s="60"/>
      <x:c r="G11131" s="62"/>
      <x:c r="H11131" s="61"/>
      <x:c r="I11131" s="66"/>
    </x:row>
    <x:row r="11132" spans="1:9" x14ac:dyDescent="0.25">
      <x:c r="A11132" s="33"/>
      <x:c r="B11132" s="33"/>
      <x:c r="C11132" s="33"/>
      <x:c r="D11132" s="32"/>
      <x:c r="E11132" s="33"/>
      <x:c r="F11132" s="60"/>
      <x:c r="G11132" s="62"/>
      <x:c r="H11132" s="61"/>
      <x:c r="I11132" s="66"/>
    </x:row>
    <x:row r="11133" spans="1:9" x14ac:dyDescent="0.25">
      <x:c r="A11133" s="33"/>
      <x:c r="B11133" s="33"/>
      <x:c r="C11133" s="33"/>
      <x:c r="D11133" s="32"/>
      <x:c r="E11133" s="33"/>
      <x:c r="F11133" s="60"/>
      <x:c r="G11133" s="62"/>
      <x:c r="H11133" s="61"/>
      <x:c r="I11133" s="66"/>
    </x:row>
    <x:row r="11134" spans="1:9" x14ac:dyDescent="0.25">
      <x:c r="A11134" s="33"/>
      <x:c r="B11134" s="33"/>
      <x:c r="C11134" s="33"/>
      <x:c r="D11134" s="32"/>
      <x:c r="E11134" s="33"/>
      <x:c r="F11134" s="60"/>
      <x:c r="G11134" s="62"/>
      <x:c r="H11134" s="61"/>
      <x:c r="I11134" s="66"/>
    </x:row>
    <x:row r="11135" spans="1:9" x14ac:dyDescent="0.25">
      <x:c r="A11135" s="33"/>
      <x:c r="B11135" s="33"/>
      <x:c r="C11135" s="33"/>
      <x:c r="D11135" s="32"/>
      <x:c r="E11135" s="33"/>
      <x:c r="F11135" s="60"/>
      <x:c r="G11135" s="62"/>
      <x:c r="H11135" s="61"/>
      <x:c r="I11135" s="66"/>
    </x:row>
    <x:row r="11136" spans="1:9" x14ac:dyDescent="0.25">
      <x:c r="A11136" s="33"/>
      <x:c r="B11136" s="33"/>
      <x:c r="C11136" s="33"/>
      <x:c r="D11136" s="32"/>
      <x:c r="E11136" s="33"/>
      <x:c r="F11136" s="60"/>
      <x:c r="G11136" s="62"/>
      <x:c r="H11136" s="61"/>
      <x:c r="I11136" s="66"/>
    </x:row>
    <x:row r="11137" spans="1:9" x14ac:dyDescent="0.25">
      <x:c r="A11137" s="33"/>
      <x:c r="B11137" s="33"/>
      <x:c r="C11137" s="33"/>
      <x:c r="D11137" s="32"/>
      <x:c r="E11137" s="33"/>
      <x:c r="F11137" s="60"/>
      <x:c r="G11137" s="62"/>
      <x:c r="H11137" s="61"/>
      <x:c r="I11137" s="66"/>
    </x:row>
    <x:row r="11138" spans="1:9" x14ac:dyDescent="0.25">
      <x:c r="A11138" s="33"/>
      <x:c r="B11138" s="33"/>
      <x:c r="C11138" s="33"/>
      <x:c r="D11138" s="32"/>
      <x:c r="E11138" s="33"/>
      <x:c r="F11138" s="60"/>
      <x:c r="G11138" s="62"/>
      <x:c r="H11138" s="61"/>
      <x:c r="I11138" s="66"/>
    </x:row>
    <x:row r="11139" spans="1:9" x14ac:dyDescent="0.25">
      <x:c r="A11139" s="33"/>
      <x:c r="B11139" s="33"/>
      <x:c r="C11139" s="33"/>
      <x:c r="D11139" s="32"/>
      <x:c r="E11139" s="33"/>
      <x:c r="F11139" s="60"/>
      <x:c r="G11139" s="62"/>
      <x:c r="H11139" s="61"/>
      <x:c r="I11139" s="66"/>
    </x:row>
    <x:row r="11140" spans="1:9" x14ac:dyDescent="0.25">
      <x:c r="A11140" s="33"/>
      <x:c r="B11140" s="33"/>
      <x:c r="C11140" s="33"/>
      <x:c r="D11140" s="32"/>
      <x:c r="E11140" s="33"/>
      <x:c r="F11140" s="60"/>
      <x:c r="G11140" s="62"/>
      <x:c r="H11140" s="61"/>
      <x:c r="I11140" s="66"/>
    </x:row>
    <x:row r="11141" spans="1:9" x14ac:dyDescent="0.25">
      <x:c r="A11141" s="33"/>
      <x:c r="B11141" s="33"/>
      <x:c r="C11141" s="33"/>
      <x:c r="D11141" s="32"/>
      <x:c r="E11141" s="33"/>
      <x:c r="F11141" s="60"/>
      <x:c r="G11141" s="62"/>
      <x:c r="H11141" s="61"/>
      <x:c r="I11141" s="66"/>
    </x:row>
    <x:row r="11142" spans="1:9" x14ac:dyDescent="0.25">
      <x:c r="A11142" s="33"/>
      <x:c r="B11142" s="33"/>
      <x:c r="C11142" s="33"/>
      <x:c r="D11142" s="32"/>
      <x:c r="E11142" s="33"/>
      <x:c r="F11142" s="60"/>
      <x:c r="G11142" s="62"/>
      <x:c r="H11142" s="61"/>
      <x:c r="I11142" s="66"/>
    </x:row>
    <x:row r="11143" spans="1:9" x14ac:dyDescent="0.25">
      <x:c r="A11143" s="33"/>
      <x:c r="B11143" s="33"/>
      <x:c r="C11143" s="33"/>
      <x:c r="D11143" s="32"/>
      <x:c r="E11143" s="33"/>
      <x:c r="F11143" s="60"/>
      <x:c r="G11143" s="62"/>
      <x:c r="H11143" s="61"/>
      <x:c r="I11143" s="66"/>
    </x:row>
    <x:row r="11144" spans="1:9" x14ac:dyDescent="0.25">
      <x:c r="A11144" s="33"/>
      <x:c r="B11144" s="33"/>
      <x:c r="C11144" s="33"/>
      <x:c r="D11144" s="32"/>
      <x:c r="E11144" s="33"/>
      <x:c r="F11144" s="60"/>
      <x:c r="G11144" s="62"/>
      <x:c r="H11144" s="61"/>
      <x:c r="I11144" s="66"/>
    </x:row>
    <x:row r="11145" spans="1:9" x14ac:dyDescent="0.25">
      <x:c r="A11145" s="33"/>
      <x:c r="B11145" s="33"/>
      <x:c r="C11145" s="33"/>
      <x:c r="D11145" s="32"/>
      <x:c r="E11145" s="33"/>
      <x:c r="F11145" s="60"/>
      <x:c r="G11145" s="62"/>
      <x:c r="H11145" s="61"/>
      <x:c r="I11145" s="66"/>
    </x:row>
    <x:row r="11146" spans="1:9" x14ac:dyDescent="0.25">
      <x:c r="A11146" s="33"/>
      <x:c r="B11146" s="33"/>
      <x:c r="C11146" s="33"/>
      <x:c r="D11146" s="32"/>
      <x:c r="E11146" s="33"/>
      <x:c r="F11146" s="60"/>
      <x:c r="G11146" s="62"/>
      <x:c r="H11146" s="61"/>
      <x:c r="I11146" s="66"/>
    </x:row>
    <x:row r="11147" spans="1:9" x14ac:dyDescent="0.25">
      <x:c r="A11147" s="33"/>
      <x:c r="B11147" s="33"/>
      <x:c r="C11147" s="33"/>
      <x:c r="D11147" s="32"/>
      <x:c r="E11147" s="33"/>
      <x:c r="F11147" s="60"/>
      <x:c r="G11147" s="62"/>
      <x:c r="H11147" s="61"/>
      <x:c r="I11147" s="66"/>
    </x:row>
    <x:row r="11148" spans="1:9" x14ac:dyDescent="0.25">
      <x:c r="A11148" s="33"/>
      <x:c r="B11148" s="33"/>
      <x:c r="C11148" s="33"/>
      <x:c r="D11148" s="32"/>
      <x:c r="E11148" s="33"/>
      <x:c r="F11148" s="60"/>
      <x:c r="G11148" s="62"/>
      <x:c r="H11148" s="61"/>
      <x:c r="I11148" s="66"/>
    </x:row>
    <x:row r="11149" spans="1:9" x14ac:dyDescent="0.25">
      <x:c r="A11149" s="33"/>
      <x:c r="B11149" s="33"/>
      <x:c r="C11149" s="33"/>
      <x:c r="D11149" s="32"/>
      <x:c r="E11149" s="33"/>
      <x:c r="F11149" s="60"/>
      <x:c r="G11149" s="62"/>
      <x:c r="H11149" s="61"/>
      <x:c r="I11149" s="66"/>
    </x:row>
    <x:row r="11150" spans="1:9" x14ac:dyDescent="0.25">
      <x:c r="A11150" s="33"/>
      <x:c r="B11150" s="33"/>
      <x:c r="C11150" s="33"/>
      <x:c r="D11150" s="32"/>
      <x:c r="E11150" s="33"/>
      <x:c r="F11150" s="60"/>
      <x:c r="G11150" s="62"/>
      <x:c r="H11150" s="61"/>
      <x:c r="I11150" s="66"/>
    </x:row>
    <x:row r="11151" spans="1:9" x14ac:dyDescent="0.25">
      <x:c r="A11151" s="33"/>
      <x:c r="B11151" s="33"/>
      <x:c r="C11151" s="33"/>
      <x:c r="D11151" s="32"/>
      <x:c r="E11151" s="33"/>
      <x:c r="F11151" s="60"/>
      <x:c r="G11151" s="62"/>
      <x:c r="H11151" s="61"/>
      <x:c r="I11151" s="66"/>
    </x:row>
    <x:row r="11152" spans="1:9" x14ac:dyDescent="0.25">
      <x:c r="A11152" s="33"/>
      <x:c r="B11152" s="33"/>
      <x:c r="C11152" s="33"/>
      <x:c r="D11152" s="32"/>
      <x:c r="E11152" s="33"/>
      <x:c r="F11152" s="60"/>
      <x:c r="G11152" s="62"/>
      <x:c r="H11152" s="61"/>
      <x:c r="I11152" s="66"/>
    </x:row>
    <x:row r="11153" spans="1:9" x14ac:dyDescent="0.25">
      <x:c r="A11153" s="33"/>
      <x:c r="B11153" s="33"/>
      <x:c r="C11153" s="33"/>
      <x:c r="D11153" s="32"/>
      <x:c r="E11153" s="33"/>
      <x:c r="F11153" s="60"/>
      <x:c r="G11153" s="62"/>
      <x:c r="H11153" s="61"/>
      <x:c r="I11153" s="66"/>
    </x:row>
    <x:row r="11154" spans="1:9" x14ac:dyDescent="0.25">
      <x:c r="A11154" s="33"/>
      <x:c r="B11154" s="33"/>
      <x:c r="C11154" s="33"/>
      <x:c r="D11154" s="32"/>
      <x:c r="E11154" s="33"/>
      <x:c r="F11154" s="60"/>
      <x:c r="G11154" s="62"/>
      <x:c r="H11154" s="61"/>
      <x:c r="I11154" s="66"/>
    </x:row>
    <x:row r="11155" spans="1:9" x14ac:dyDescent="0.25">
      <x:c r="A11155" s="33"/>
      <x:c r="B11155" s="33"/>
      <x:c r="C11155" s="33"/>
      <x:c r="D11155" s="32"/>
      <x:c r="E11155" s="33"/>
      <x:c r="F11155" s="60"/>
      <x:c r="G11155" s="62"/>
      <x:c r="H11155" s="61"/>
      <x:c r="I11155" s="66"/>
    </x:row>
    <x:row r="11156" spans="1:9" x14ac:dyDescent="0.25">
      <x:c r="A11156" s="33"/>
      <x:c r="B11156" s="33"/>
      <x:c r="C11156" s="33"/>
      <x:c r="D11156" s="32"/>
      <x:c r="E11156" s="33"/>
      <x:c r="F11156" s="60"/>
      <x:c r="G11156" s="62"/>
      <x:c r="H11156" s="61"/>
      <x:c r="I11156" s="66"/>
    </x:row>
    <x:row r="11157" spans="1:9" x14ac:dyDescent="0.25">
      <x:c r="A11157" s="33"/>
      <x:c r="B11157" s="33"/>
      <x:c r="C11157" s="33"/>
      <x:c r="D11157" s="32"/>
      <x:c r="E11157" s="33"/>
      <x:c r="F11157" s="60"/>
      <x:c r="G11157" s="62"/>
      <x:c r="H11157" s="61"/>
      <x:c r="I11157" s="66"/>
    </x:row>
    <x:row r="11158" spans="1:9" x14ac:dyDescent="0.25">
      <x:c r="A11158" s="33"/>
      <x:c r="B11158" s="33"/>
      <x:c r="C11158" s="33"/>
      <x:c r="D11158" s="32"/>
      <x:c r="E11158" s="33"/>
      <x:c r="F11158" s="60"/>
      <x:c r="G11158" s="62"/>
      <x:c r="H11158" s="61"/>
      <x:c r="I11158" s="66"/>
    </x:row>
    <x:row r="11159" spans="1:9" x14ac:dyDescent="0.25">
      <x:c r="A11159" s="33"/>
      <x:c r="B11159" s="33"/>
      <x:c r="C11159" s="33"/>
      <x:c r="D11159" s="32"/>
      <x:c r="E11159" s="33"/>
      <x:c r="F11159" s="60"/>
      <x:c r="G11159" s="62"/>
      <x:c r="H11159" s="61"/>
      <x:c r="I11159" s="66"/>
    </x:row>
    <x:row r="11160" spans="1:9" x14ac:dyDescent="0.25">
      <x:c r="A11160" s="33"/>
      <x:c r="B11160" s="33"/>
      <x:c r="C11160" s="33"/>
      <x:c r="D11160" s="32"/>
      <x:c r="E11160" s="33"/>
      <x:c r="F11160" s="60"/>
      <x:c r="G11160" s="62"/>
      <x:c r="H11160" s="61"/>
      <x:c r="I11160" s="66"/>
    </x:row>
    <x:row r="11161" spans="1:9" x14ac:dyDescent="0.25">
      <x:c r="A11161" s="33"/>
      <x:c r="B11161" s="33"/>
      <x:c r="C11161" s="33"/>
      <x:c r="D11161" s="32"/>
      <x:c r="E11161" s="33"/>
      <x:c r="F11161" s="60"/>
      <x:c r="G11161" s="62"/>
      <x:c r="H11161" s="61"/>
      <x:c r="I11161" s="66"/>
    </x:row>
    <x:row r="11162" spans="1:9" x14ac:dyDescent="0.25">
      <x:c r="A11162" s="33"/>
      <x:c r="B11162" s="33"/>
      <x:c r="C11162" s="33"/>
      <x:c r="D11162" s="32"/>
      <x:c r="E11162" s="33"/>
      <x:c r="F11162" s="60"/>
      <x:c r="G11162" s="62"/>
      <x:c r="H11162" s="61"/>
      <x:c r="I11162" s="66"/>
    </x:row>
    <x:row r="11163" spans="1:9" x14ac:dyDescent="0.25">
      <x:c r="A11163" s="33"/>
      <x:c r="B11163" s="33"/>
      <x:c r="C11163" s="33"/>
      <x:c r="D11163" s="32"/>
      <x:c r="E11163" s="33"/>
      <x:c r="F11163" s="60"/>
      <x:c r="G11163" s="62"/>
      <x:c r="H11163" s="61"/>
      <x:c r="I11163" s="66"/>
    </x:row>
    <x:row r="11164" spans="1:9" x14ac:dyDescent="0.25">
      <x:c r="A11164" s="33"/>
      <x:c r="B11164" s="33"/>
      <x:c r="C11164" s="33"/>
      <x:c r="D11164" s="32"/>
      <x:c r="E11164" s="33"/>
      <x:c r="F11164" s="60"/>
      <x:c r="G11164" s="62"/>
      <x:c r="H11164" s="61"/>
      <x:c r="I11164" s="66"/>
    </x:row>
    <x:row r="11165" spans="1:9" x14ac:dyDescent="0.25">
      <x:c r="A11165" s="33"/>
      <x:c r="B11165" s="33"/>
      <x:c r="C11165" s="33"/>
      <x:c r="D11165" s="32"/>
      <x:c r="E11165" s="33"/>
      <x:c r="F11165" s="60"/>
      <x:c r="G11165" s="62"/>
      <x:c r="H11165" s="61"/>
      <x:c r="I11165" s="66"/>
    </x:row>
    <x:row r="11166" spans="1:9" x14ac:dyDescent="0.25">
      <x:c r="A11166" s="33"/>
      <x:c r="B11166" s="33"/>
      <x:c r="C11166" s="33"/>
      <x:c r="D11166" s="32"/>
      <x:c r="E11166" s="33"/>
      <x:c r="F11166" s="60"/>
      <x:c r="G11166" s="62"/>
      <x:c r="H11166" s="61"/>
      <x:c r="I11166" s="66"/>
    </x:row>
    <x:row r="11167" spans="1:9" x14ac:dyDescent="0.25">
      <x:c r="A11167" s="33"/>
      <x:c r="B11167" s="33"/>
      <x:c r="C11167" s="33"/>
      <x:c r="D11167" s="32"/>
      <x:c r="E11167" s="33"/>
      <x:c r="F11167" s="60"/>
      <x:c r="G11167" s="62"/>
      <x:c r="H11167" s="61"/>
      <x:c r="I11167" s="66"/>
    </x:row>
    <x:row r="11168" spans="1:9" x14ac:dyDescent="0.25">
      <x:c r="A11168" s="33"/>
      <x:c r="B11168" s="33"/>
      <x:c r="C11168" s="33"/>
      <x:c r="D11168" s="32"/>
      <x:c r="E11168" s="33"/>
      <x:c r="F11168" s="60"/>
      <x:c r="G11168" s="62"/>
      <x:c r="H11168" s="61"/>
      <x:c r="I11168" s="66"/>
    </x:row>
    <x:row r="11169" spans="1:9" x14ac:dyDescent="0.25">
      <x:c r="A11169" s="33"/>
      <x:c r="B11169" s="33"/>
      <x:c r="C11169" s="33"/>
      <x:c r="D11169" s="32"/>
      <x:c r="E11169" s="33"/>
      <x:c r="F11169" s="60"/>
      <x:c r="G11169" s="62"/>
      <x:c r="H11169" s="61"/>
      <x:c r="I11169" s="66"/>
    </x:row>
    <x:row r="11170" spans="1:9" x14ac:dyDescent="0.25">
      <x:c r="A11170" s="33"/>
      <x:c r="B11170" s="33"/>
      <x:c r="C11170" s="33"/>
      <x:c r="D11170" s="32"/>
      <x:c r="E11170" s="33"/>
      <x:c r="F11170" s="60"/>
      <x:c r="G11170" s="62"/>
      <x:c r="H11170" s="61"/>
      <x:c r="I11170" s="66"/>
    </x:row>
    <x:row r="11171" spans="1:9" x14ac:dyDescent="0.25">
      <x:c r="A11171" s="33"/>
      <x:c r="B11171" s="33"/>
      <x:c r="C11171" s="33"/>
      <x:c r="D11171" s="32"/>
      <x:c r="E11171" s="33"/>
      <x:c r="F11171" s="60"/>
      <x:c r="G11171" s="62"/>
      <x:c r="H11171" s="61"/>
      <x:c r="I11171" s="66"/>
    </x:row>
    <x:row r="11172" spans="1:9" x14ac:dyDescent="0.25">
      <x:c r="A11172" s="33"/>
      <x:c r="B11172" s="33"/>
      <x:c r="C11172" s="33"/>
      <x:c r="D11172" s="32"/>
      <x:c r="E11172" s="33"/>
      <x:c r="F11172" s="60"/>
      <x:c r="G11172" s="62"/>
      <x:c r="H11172" s="61"/>
      <x:c r="I11172" s="66"/>
    </x:row>
    <x:row r="11173" spans="1:9" x14ac:dyDescent="0.25">
      <x:c r="A11173" s="33"/>
      <x:c r="B11173" s="33"/>
      <x:c r="C11173" s="33"/>
      <x:c r="D11173" s="32"/>
      <x:c r="E11173" s="33"/>
      <x:c r="F11173" s="60"/>
      <x:c r="G11173" s="62"/>
      <x:c r="H11173" s="61"/>
      <x:c r="I11173" s="66"/>
    </x:row>
    <x:row r="11174" spans="1:9" x14ac:dyDescent="0.25">
      <x:c r="A11174" s="33"/>
      <x:c r="B11174" s="33"/>
      <x:c r="C11174" s="33"/>
      <x:c r="D11174" s="32"/>
      <x:c r="E11174" s="33"/>
      <x:c r="F11174" s="60"/>
      <x:c r="G11174" s="62"/>
      <x:c r="H11174" s="61"/>
      <x:c r="I11174" s="66"/>
    </x:row>
    <x:row r="11175" spans="1:9" x14ac:dyDescent="0.25">
      <x:c r="A11175" s="33"/>
      <x:c r="B11175" s="33"/>
      <x:c r="C11175" s="33"/>
      <x:c r="D11175" s="32"/>
      <x:c r="E11175" s="33"/>
      <x:c r="F11175" s="60"/>
      <x:c r="G11175" s="62"/>
      <x:c r="H11175" s="61"/>
      <x:c r="I11175" s="66"/>
    </x:row>
    <x:row r="11176" spans="1:9" x14ac:dyDescent="0.25">
      <x:c r="A11176" s="33"/>
      <x:c r="B11176" s="33"/>
      <x:c r="C11176" s="33"/>
      <x:c r="D11176" s="32"/>
      <x:c r="E11176" s="33"/>
      <x:c r="F11176" s="60"/>
      <x:c r="G11176" s="62"/>
      <x:c r="H11176" s="61"/>
      <x:c r="I11176" s="66"/>
    </x:row>
    <x:row r="11177" spans="1:9" x14ac:dyDescent="0.25">
      <x:c r="A11177" s="33"/>
      <x:c r="B11177" s="33"/>
      <x:c r="C11177" s="33"/>
      <x:c r="D11177" s="32"/>
      <x:c r="E11177" s="33"/>
      <x:c r="F11177" s="60"/>
      <x:c r="G11177" s="62"/>
      <x:c r="H11177" s="61"/>
      <x:c r="I11177" s="66"/>
    </x:row>
    <x:row r="11178" spans="1:9" x14ac:dyDescent="0.25">
      <x:c r="A11178" s="33"/>
      <x:c r="B11178" s="33"/>
      <x:c r="C11178" s="33"/>
      <x:c r="D11178" s="32"/>
      <x:c r="E11178" s="33"/>
      <x:c r="F11178" s="60"/>
      <x:c r="G11178" s="62"/>
      <x:c r="H11178" s="61"/>
      <x:c r="I11178" s="66"/>
    </x:row>
    <x:row r="11179" spans="1:9" x14ac:dyDescent="0.25">
      <x:c r="A11179" s="33"/>
      <x:c r="B11179" s="33"/>
      <x:c r="C11179" s="33"/>
      <x:c r="D11179" s="32"/>
      <x:c r="E11179" s="33"/>
      <x:c r="F11179" s="60"/>
      <x:c r="G11179" s="62"/>
      <x:c r="H11179" s="61"/>
      <x:c r="I11179" s="66"/>
    </x:row>
    <x:row r="11180" spans="1:9" x14ac:dyDescent="0.25">
      <x:c r="A11180" s="33"/>
      <x:c r="B11180" s="33"/>
      <x:c r="C11180" s="33"/>
      <x:c r="D11180" s="32"/>
      <x:c r="E11180" s="33"/>
      <x:c r="F11180" s="60"/>
      <x:c r="G11180" s="62"/>
      <x:c r="H11180" s="61"/>
      <x:c r="I11180" s="66"/>
    </x:row>
    <x:row r="11181" spans="1:9" x14ac:dyDescent="0.25">
      <x:c r="A11181" s="33"/>
      <x:c r="B11181" s="33"/>
      <x:c r="C11181" s="33"/>
      <x:c r="D11181" s="32"/>
      <x:c r="E11181" s="33"/>
      <x:c r="F11181" s="60"/>
      <x:c r="G11181" s="62"/>
      <x:c r="H11181" s="61"/>
      <x:c r="I11181" s="66"/>
    </x:row>
    <x:row r="11182" spans="1:9" x14ac:dyDescent="0.25">
      <x:c r="A11182" s="33"/>
      <x:c r="B11182" s="33"/>
      <x:c r="C11182" s="33"/>
      <x:c r="D11182" s="32"/>
      <x:c r="E11182" s="33"/>
      <x:c r="F11182" s="60"/>
      <x:c r="G11182" s="62"/>
      <x:c r="H11182" s="61"/>
      <x:c r="I11182" s="66"/>
    </x:row>
    <x:row r="11183" spans="1:9" x14ac:dyDescent="0.25">
      <x:c r="A11183" s="33"/>
      <x:c r="B11183" s="33"/>
      <x:c r="C11183" s="33"/>
      <x:c r="D11183" s="32"/>
      <x:c r="E11183" s="33"/>
      <x:c r="F11183" s="60"/>
      <x:c r="G11183" s="62"/>
      <x:c r="H11183" s="61"/>
      <x:c r="I11183" s="66"/>
    </x:row>
    <x:row r="11184" spans="1:9" x14ac:dyDescent="0.25">
      <x:c r="A11184" s="33"/>
      <x:c r="B11184" s="33"/>
      <x:c r="C11184" s="33"/>
      <x:c r="D11184" s="32"/>
      <x:c r="E11184" s="33"/>
      <x:c r="F11184" s="60"/>
      <x:c r="G11184" s="62"/>
      <x:c r="H11184" s="61"/>
      <x:c r="I11184" s="66"/>
    </x:row>
    <x:row r="11185" spans="1:9" x14ac:dyDescent="0.25">
      <x:c r="A11185" s="33"/>
      <x:c r="B11185" s="33"/>
      <x:c r="C11185" s="33"/>
      <x:c r="D11185" s="32"/>
      <x:c r="E11185" s="33"/>
      <x:c r="F11185" s="60"/>
      <x:c r="G11185" s="62"/>
      <x:c r="H11185" s="61"/>
      <x:c r="I11185" s="66"/>
    </x:row>
    <x:row r="11186" spans="1:9" x14ac:dyDescent="0.25">
      <x:c r="A11186" s="33"/>
      <x:c r="B11186" s="33"/>
      <x:c r="C11186" s="33"/>
      <x:c r="D11186" s="32"/>
      <x:c r="E11186" s="33"/>
      <x:c r="F11186" s="60"/>
      <x:c r="G11186" s="62"/>
      <x:c r="H11186" s="61"/>
      <x:c r="I11186" s="66"/>
    </x:row>
    <x:row r="11187" spans="1:9" x14ac:dyDescent="0.25">
      <x:c r="A11187" s="33"/>
      <x:c r="B11187" s="33"/>
      <x:c r="C11187" s="33"/>
      <x:c r="D11187" s="32"/>
      <x:c r="E11187" s="33"/>
      <x:c r="F11187" s="60"/>
      <x:c r="G11187" s="62"/>
      <x:c r="H11187" s="61"/>
      <x:c r="I11187" s="66"/>
    </x:row>
    <x:row r="11188" spans="1:9" x14ac:dyDescent="0.25">
      <x:c r="A11188" s="33"/>
      <x:c r="B11188" s="33"/>
      <x:c r="C11188" s="33"/>
      <x:c r="D11188" s="32"/>
      <x:c r="E11188" s="33"/>
      <x:c r="F11188" s="60"/>
      <x:c r="G11188" s="62"/>
      <x:c r="H11188" s="61"/>
      <x:c r="I11188" s="66"/>
    </x:row>
    <x:row r="11189" spans="1:9" x14ac:dyDescent="0.25">
      <x:c r="A11189" s="33"/>
      <x:c r="B11189" s="33"/>
      <x:c r="C11189" s="33"/>
      <x:c r="D11189" s="32"/>
      <x:c r="E11189" s="33"/>
      <x:c r="F11189" s="60"/>
      <x:c r="G11189" s="62"/>
      <x:c r="H11189" s="61"/>
      <x:c r="I11189" s="66"/>
    </x:row>
    <x:row r="11190" spans="1:9" x14ac:dyDescent="0.25">
      <x:c r="A11190" s="33"/>
      <x:c r="B11190" s="33"/>
      <x:c r="C11190" s="33"/>
      <x:c r="D11190" s="32"/>
      <x:c r="E11190" s="33"/>
      <x:c r="F11190" s="60"/>
      <x:c r="G11190" s="62"/>
      <x:c r="H11190" s="61"/>
      <x:c r="I11190" s="66"/>
    </x:row>
    <x:row r="11191" spans="1:9" x14ac:dyDescent="0.25">
      <x:c r="A11191" s="33"/>
      <x:c r="B11191" s="33"/>
      <x:c r="C11191" s="33"/>
      <x:c r="D11191" s="32"/>
      <x:c r="E11191" s="33"/>
      <x:c r="F11191" s="60"/>
      <x:c r="G11191" s="62"/>
      <x:c r="H11191" s="61"/>
      <x:c r="I11191" s="66"/>
    </x:row>
    <x:row r="11192" spans="1:9" x14ac:dyDescent="0.25">
      <x:c r="A11192" s="33"/>
      <x:c r="B11192" s="33"/>
      <x:c r="C11192" s="33"/>
      <x:c r="D11192" s="32"/>
      <x:c r="E11192" s="33"/>
      <x:c r="F11192" s="60"/>
      <x:c r="G11192" s="62"/>
      <x:c r="H11192" s="61"/>
      <x:c r="I11192" s="66"/>
    </x:row>
    <x:row r="11193" spans="1:9" x14ac:dyDescent="0.25">
      <x:c r="A11193" s="33"/>
      <x:c r="B11193" s="33"/>
      <x:c r="C11193" s="33"/>
      <x:c r="D11193" s="32"/>
      <x:c r="E11193" s="33"/>
      <x:c r="F11193" s="60"/>
      <x:c r="G11193" s="62"/>
      <x:c r="H11193" s="61"/>
      <x:c r="I11193" s="66"/>
    </x:row>
    <x:row r="11194" spans="1:9" x14ac:dyDescent="0.25">
      <x:c r="A11194" s="33"/>
      <x:c r="B11194" s="33"/>
      <x:c r="C11194" s="33"/>
      <x:c r="D11194" s="32"/>
      <x:c r="E11194" s="33"/>
      <x:c r="F11194" s="60"/>
      <x:c r="G11194" s="62"/>
      <x:c r="H11194" s="61"/>
      <x:c r="I11194" s="66"/>
    </x:row>
    <x:row r="11195" spans="1:9" x14ac:dyDescent="0.25">
      <x:c r="A11195" s="33"/>
      <x:c r="B11195" s="33"/>
      <x:c r="C11195" s="33"/>
      <x:c r="D11195" s="32"/>
      <x:c r="E11195" s="33"/>
      <x:c r="F11195" s="60"/>
      <x:c r="G11195" s="62"/>
      <x:c r="H11195" s="61"/>
      <x:c r="I11195" s="66"/>
    </x:row>
    <x:row r="11196" spans="1:9" x14ac:dyDescent="0.25">
      <x:c r="A11196" s="33"/>
      <x:c r="B11196" s="33"/>
      <x:c r="C11196" s="33"/>
      <x:c r="D11196" s="32"/>
      <x:c r="E11196" s="33"/>
      <x:c r="F11196" s="60"/>
      <x:c r="G11196" s="62"/>
      <x:c r="H11196" s="61"/>
      <x:c r="I11196" s="66"/>
    </x:row>
    <x:row r="11197" spans="1:9" x14ac:dyDescent="0.25">
      <x:c r="A11197" s="33"/>
      <x:c r="B11197" s="33"/>
      <x:c r="C11197" s="33"/>
      <x:c r="D11197" s="32"/>
      <x:c r="E11197" s="33"/>
      <x:c r="F11197" s="60"/>
      <x:c r="G11197" s="62"/>
      <x:c r="H11197" s="61"/>
      <x:c r="I11197" s="66"/>
    </x:row>
    <x:row r="11198" spans="1:9" x14ac:dyDescent="0.25">
      <x:c r="A11198" s="33"/>
      <x:c r="B11198" s="33"/>
      <x:c r="C11198" s="33"/>
      <x:c r="D11198" s="32"/>
      <x:c r="E11198" s="33"/>
      <x:c r="F11198" s="60"/>
      <x:c r="G11198" s="62"/>
      <x:c r="H11198" s="61"/>
      <x:c r="I11198" s="66"/>
    </x:row>
    <x:row r="11199" spans="1:9" x14ac:dyDescent="0.25">
      <x:c r="A11199" s="33"/>
      <x:c r="B11199" s="33"/>
      <x:c r="C11199" s="33"/>
      <x:c r="D11199" s="32"/>
      <x:c r="E11199" s="33"/>
      <x:c r="F11199" s="60"/>
      <x:c r="G11199" s="62"/>
      <x:c r="H11199" s="61"/>
      <x:c r="I11199" s="66"/>
    </x:row>
    <x:row r="11200" spans="1:9" x14ac:dyDescent="0.25">
      <x:c r="A11200" s="33"/>
      <x:c r="B11200" s="33"/>
      <x:c r="C11200" s="33"/>
      <x:c r="D11200" s="32"/>
      <x:c r="E11200" s="33"/>
      <x:c r="F11200" s="60"/>
      <x:c r="G11200" s="62"/>
      <x:c r="H11200" s="61"/>
      <x:c r="I11200" s="66"/>
    </x:row>
    <x:row r="11201" spans="1:9" x14ac:dyDescent="0.25">
      <x:c r="A11201" s="33"/>
      <x:c r="B11201" s="33"/>
      <x:c r="C11201" s="33"/>
      <x:c r="D11201" s="32"/>
      <x:c r="E11201" s="33"/>
      <x:c r="F11201" s="60"/>
      <x:c r="G11201" s="62"/>
      <x:c r="H11201" s="61"/>
      <x:c r="I11201" s="66"/>
    </x:row>
    <x:row r="11202" spans="1:9" x14ac:dyDescent="0.25">
      <x:c r="A11202" s="33"/>
      <x:c r="B11202" s="33"/>
      <x:c r="C11202" s="33"/>
      <x:c r="D11202" s="32"/>
      <x:c r="E11202" s="33"/>
      <x:c r="F11202" s="60"/>
      <x:c r="G11202" s="62"/>
      <x:c r="H11202" s="61"/>
      <x:c r="I11202" s="66"/>
    </x:row>
    <x:row r="11203" spans="1:9" x14ac:dyDescent="0.25">
      <x:c r="A11203" s="33"/>
      <x:c r="B11203" s="33"/>
      <x:c r="C11203" s="33"/>
      <x:c r="D11203" s="32"/>
      <x:c r="E11203" s="33"/>
      <x:c r="F11203" s="60"/>
      <x:c r="G11203" s="62"/>
      <x:c r="H11203" s="61"/>
      <x:c r="I11203" s="66"/>
    </x:row>
    <x:row r="11204" spans="1:9" x14ac:dyDescent="0.25">
      <x:c r="A11204" s="33"/>
      <x:c r="B11204" s="33"/>
      <x:c r="C11204" s="33"/>
      <x:c r="D11204" s="32"/>
      <x:c r="E11204" s="33"/>
      <x:c r="F11204" s="60"/>
      <x:c r="G11204" s="62"/>
      <x:c r="H11204" s="61"/>
      <x:c r="I11204" s="66"/>
    </x:row>
    <x:row r="11205" spans="1:9" x14ac:dyDescent="0.25">
      <x:c r="A11205" s="33"/>
      <x:c r="B11205" s="33"/>
      <x:c r="C11205" s="33"/>
      <x:c r="D11205" s="32"/>
      <x:c r="E11205" s="33"/>
      <x:c r="F11205" s="60"/>
      <x:c r="G11205" s="62"/>
      <x:c r="H11205" s="61"/>
      <x:c r="I11205" s="66"/>
    </x:row>
    <x:row r="11206" spans="1:9" x14ac:dyDescent="0.25">
      <x:c r="A11206" s="33"/>
      <x:c r="B11206" s="33"/>
      <x:c r="C11206" s="33"/>
      <x:c r="D11206" s="32"/>
      <x:c r="E11206" s="33"/>
      <x:c r="F11206" s="60"/>
      <x:c r="G11206" s="62"/>
      <x:c r="H11206" s="61"/>
      <x:c r="I11206" s="66"/>
    </x:row>
    <x:row r="11207" spans="1:9" x14ac:dyDescent="0.25">
      <x:c r="A11207" s="33"/>
      <x:c r="B11207" s="33"/>
      <x:c r="C11207" s="33"/>
      <x:c r="D11207" s="32"/>
      <x:c r="E11207" s="33"/>
      <x:c r="F11207" s="60"/>
      <x:c r="G11207" s="62"/>
      <x:c r="H11207" s="61"/>
      <x:c r="I11207" s="66"/>
    </x:row>
    <x:row r="11208" spans="1:9" x14ac:dyDescent="0.25">
      <x:c r="A11208" s="33"/>
      <x:c r="B11208" s="33"/>
      <x:c r="C11208" s="33"/>
      <x:c r="D11208" s="32"/>
      <x:c r="E11208" s="33"/>
      <x:c r="F11208" s="60"/>
      <x:c r="G11208" s="62"/>
      <x:c r="H11208" s="61"/>
      <x:c r="I11208" s="66"/>
    </x:row>
    <x:row r="11209" spans="1:9" x14ac:dyDescent="0.25">
      <x:c r="A11209" s="33"/>
      <x:c r="B11209" s="33"/>
      <x:c r="C11209" s="33"/>
      <x:c r="D11209" s="32"/>
      <x:c r="E11209" s="33"/>
      <x:c r="F11209" s="60"/>
      <x:c r="G11209" s="62"/>
      <x:c r="H11209" s="61"/>
      <x:c r="I11209" s="66"/>
    </x:row>
    <x:row r="11210" spans="1:9" x14ac:dyDescent="0.25">
      <x:c r="A11210" s="33"/>
      <x:c r="B11210" s="33"/>
      <x:c r="C11210" s="33"/>
      <x:c r="D11210" s="32"/>
      <x:c r="E11210" s="33"/>
      <x:c r="F11210" s="60"/>
      <x:c r="G11210" s="62"/>
      <x:c r="H11210" s="61"/>
      <x:c r="I11210" s="66"/>
    </x:row>
    <x:row r="11211" spans="1:9" x14ac:dyDescent="0.25">
      <x:c r="A11211" s="33"/>
      <x:c r="B11211" s="33"/>
      <x:c r="C11211" s="33"/>
      <x:c r="D11211" s="32"/>
      <x:c r="E11211" s="33"/>
      <x:c r="F11211" s="60"/>
      <x:c r="G11211" s="62"/>
      <x:c r="H11211" s="61"/>
      <x:c r="I11211" s="66"/>
    </x:row>
    <x:row r="11212" spans="1:9" x14ac:dyDescent="0.25">
      <x:c r="A11212" s="33"/>
      <x:c r="B11212" s="33"/>
      <x:c r="C11212" s="33"/>
      <x:c r="D11212" s="32"/>
      <x:c r="E11212" s="33"/>
      <x:c r="F11212" s="60"/>
      <x:c r="G11212" s="62"/>
      <x:c r="H11212" s="61"/>
      <x:c r="I11212" s="66"/>
    </x:row>
    <x:row r="11213" spans="1:9" x14ac:dyDescent="0.25">
      <x:c r="A11213" s="33"/>
      <x:c r="B11213" s="33"/>
      <x:c r="C11213" s="33"/>
      <x:c r="D11213" s="32"/>
      <x:c r="E11213" s="33"/>
      <x:c r="F11213" s="60"/>
      <x:c r="G11213" s="62"/>
      <x:c r="H11213" s="61"/>
      <x:c r="I11213" s="66"/>
    </x:row>
    <x:row r="11214" spans="1:9" x14ac:dyDescent="0.25">
      <x:c r="A11214" s="33"/>
      <x:c r="B11214" s="33"/>
      <x:c r="C11214" s="33"/>
      <x:c r="D11214" s="32"/>
      <x:c r="E11214" s="33"/>
      <x:c r="F11214" s="60"/>
      <x:c r="G11214" s="62"/>
      <x:c r="H11214" s="61"/>
      <x:c r="I11214" s="66"/>
    </x:row>
    <x:row r="11215" spans="1:9" x14ac:dyDescent="0.25">
      <x:c r="A11215" s="33"/>
      <x:c r="B11215" s="33"/>
      <x:c r="C11215" s="33"/>
      <x:c r="D11215" s="32"/>
      <x:c r="E11215" s="33"/>
      <x:c r="F11215" s="60"/>
      <x:c r="G11215" s="62"/>
      <x:c r="H11215" s="61"/>
      <x:c r="I11215" s="66"/>
    </x:row>
    <x:row r="11216" spans="1:9" x14ac:dyDescent="0.25">
      <x:c r="A11216" s="33"/>
      <x:c r="B11216" s="33"/>
      <x:c r="C11216" s="33"/>
      <x:c r="D11216" s="32"/>
      <x:c r="E11216" s="33"/>
      <x:c r="F11216" s="60"/>
      <x:c r="G11216" s="62"/>
      <x:c r="H11216" s="61"/>
      <x:c r="I11216" s="66"/>
    </x:row>
    <x:row r="11217" spans="1:9" x14ac:dyDescent="0.25">
      <x:c r="A11217" s="33"/>
      <x:c r="B11217" s="33"/>
      <x:c r="C11217" s="33"/>
      <x:c r="D11217" s="32"/>
      <x:c r="E11217" s="33"/>
      <x:c r="F11217" s="60"/>
      <x:c r="G11217" s="62"/>
      <x:c r="H11217" s="61"/>
      <x:c r="I11217" s="66"/>
    </x:row>
    <x:row r="11218" spans="1:9" x14ac:dyDescent="0.25">
      <x:c r="A11218" s="33"/>
      <x:c r="B11218" s="33"/>
      <x:c r="C11218" s="33"/>
      <x:c r="D11218" s="32"/>
      <x:c r="E11218" s="33"/>
      <x:c r="F11218" s="60"/>
      <x:c r="G11218" s="62"/>
      <x:c r="H11218" s="61"/>
      <x:c r="I11218" s="66"/>
    </x:row>
    <x:row r="11219" spans="1:9" x14ac:dyDescent="0.25">
      <x:c r="A11219" s="33"/>
      <x:c r="B11219" s="33"/>
      <x:c r="C11219" s="33"/>
      <x:c r="D11219" s="32"/>
      <x:c r="E11219" s="33"/>
      <x:c r="F11219" s="60"/>
      <x:c r="G11219" s="62"/>
      <x:c r="H11219" s="61"/>
      <x:c r="I11219" s="66"/>
    </x:row>
    <x:row r="11220" spans="1:9" x14ac:dyDescent="0.25">
      <x:c r="A11220" s="33"/>
      <x:c r="B11220" s="33"/>
      <x:c r="C11220" s="33"/>
      <x:c r="D11220" s="32"/>
      <x:c r="E11220" s="33"/>
      <x:c r="F11220" s="60"/>
      <x:c r="G11220" s="62"/>
      <x:c r="H11220" s="61"/>
      <x:c r="I11220" s="66"/>
    </x:row>
    <x:row r="11221" spans="1:9" x14ac:dyDescent="0.25">
      <x:c r="A11221" s="33"/>
      <x:c r="B11221" s="33"/>
      <x:c r="C11221" s="33"/>
      <x:c r="D11221" s="32"/>
      <x:c r="E11221" s="33"/>
      <x:c r="F11221" s="60"/>
      <x:c r="G11221" s="62"/>
      <x:c r="H11221" s="61"/>
      <x:c r="I11221" s="66"/>
    </x:row>
    <x:row r="11222" spans="1:9" x14ac:dyDescent="0.25">
      <x:c r="A11222" s="33"/>
      <x:c r="B11222" s="33"/>
      <x:c r="C11222" s="33"/>
      <x:c r="D11222" s="32"/>
      <x:c r="E11222" s="33"/>
      <x:c r="F11222" s="60"/>
      <x:c r="G11222" s="62"/>
      <x:c r="H11222" s="61"/>
      <x:c r="I11222" s="66"/>
    </x:row>
    <x:row r="11223" spans="1:9" x14ac:dyDescent="0.25">
      <x:c r="A11223" s="33"/>
      <x:c r="B11223" s="33"/>
      <x:c r="C11223" s="33"/>
      <x:c r="D11223" s="32"/>
      <x:c r="E11223" s="33"/>
      <x:c r="F11223" s="60"/>
      <x:c r="G11223" s="62"/>
      <x:c r="H11223" s="61"/>
      <x:c r="I11223" s="66"/>
    </x:row>
    <x:row r="11224" spans="1:9" x14ac:dyDescent="0.25">
      <x:c r="A11224" s="33"/>
      <x:c r="B11224" s="33"/>
      <x:c r="C11224" s="33"/>
      <x:c r="D11224" s="32"/>
      <x:c r="E11224" s="33"/>
      <x:c r="F11224" s="60"/>
      <x:c r="G11224" s="62"/>
      <x:c r="H11224" s="61"/>
      <x:c r="I11224" s="66"/>
    </x:row>
    <x:row r="11225" spans="1:9" x14ac:dyDescent="0.25">
      <x:c r="A11225" s="33"/>
      <x:c r="B11225" s="33"/>
      <x:c r="C11225" s="33"/>
      <x:c r="D11225" s="32"/>
      <x:c r="E11225" s="33"/>
      <x:c r="F11225" s="60"/>
      <x:c r="G11225" s="62"/>
      <x:c r="H11225" s="61"/>
      <x:c r="I11225" s="66"/>
    </x:row>
    <x:row r="11226" spans="1:9" x14ac:dyDescent="0.25">
      <x:c r="A11226" s="33"/>
      <x:c r="B11226" s="33"/>
      <x:c r="C11226" s="33"/>
      <x:c r="D11226" s="32"/>
      <x:c r="E11226" s="33"/>
      <x:c r="F11226" s="60"/>
      <x:c r="G11226" s="62"/>
      <x:c r="H11226" s="61"/>
      <x:c r="I11226" s="66"/>
    </x:row>
    <x:row r="11227" spans="1:9" x14ac:dyDescent="0.25">
      <x:c r="A11227" s="33"/>
      <x:c r="B11227" s="33"/>
      <x:c r="C11227" s="33"/>
      <x:c r="D11227" s="32"/>
      <x:c r="E11227" s="33"/>
      <x:c r="F11227" s="60"/>
      <x:c r="G11227" s="62"/>
      <x:c r="H11227" s="61"/>
      <x:c r="I11227" s="66"/>
    </x:row>
    <x:row r="11228" spans="1:9" x14ac:dyDescent="0.25">
      <x:c r="A11228" s="33"/>
      <x:c r="B11228" s="33"/>
      <x:c r="C11228" s="33"/>
      <x:c r="D11228" s="32"/>
      <x:c r="E11228" s="33"/>
      <x:c r="F11228" s="60"/>
      <x:c r="G11228" s="62"/>
      <x:c r="H11228" s="61"/>
      <x:c r="I11228" s="66"/>
    </x:row>
    <x:row r="11229" spans="1:9" x14ac:dyDescent="0.25">
      <x:c r="A11229" s="33"/>
      <x:c r="B11229" s="33"/>
      <x:c r="C11229" s="33"/>
      <x:c r="D11229" s="32"/>
      <x:c r="E11229" s="33"/>
      <x:c r="F11229" s="60"/>
      <x:c r="G11229" s="62"/>
      <x:c r="H11229" s="61"/>
      <x:c r="I11229" s="66"/>
    </x:row>
    <x:row r="11230" spans="1:9" x14ac:dyDescent="0.25">
      <x:c r="A11230" s="33"/>
      <x:c r="B11230" s="33"/>
      <x:c r="C11230" s="33"/>
      <x:c r="D11230" s="32"/>
      <x:c r="E11230" s="33"/>
      <x:c r="F11230" s="60"/>
      <x:c r="G11230" s="62"/>
      <x:c r="H11230" s="61"/>
      <x:c r="I11230" s="66"/>
    </x:row>
    <x:row r="11231" spans="1:9" x14ac:dyDescent="0.25">
      <x:c r="A11231" s="33"/>
      <x:c r="B11231" s="33"/>
      <x:c r="C11231" s="33"/>
      <x:c r="D11231" s="32"/>
      <x:c r="E11231" s="33"/>
      <x:c r="F11231" s="60"/>
      <x:c r="G11231" s="62"/>
      <x:c r="H11231" s="61"/>
      <x:c r="I11231" s="66"/>
    </x:row>
    <x:row r="11232" spans="1:9" x14ac:dyDescent="0.25">
      <x:c r="A11232" s="33"/>
      <x:c r="B11232" s="33"/>
      <x:c r="C11232" s="33"/>
      <x:c r="D11232" s="32"/>
      <x:c r="E11232" s="33"/>
      <x:c r="F11232" s="60"/>
      <x:c r="G11232" s="62"/>
      <x:c r="H11232" s="61"/>
      <x:c r="I11232" s="66"/>
    </x:row>
    <x:row r="11233" spans="1:9" x14ac:dyDescent="0.25">
      <x:c r="A11233" s="33"/>
      <x:c r="B11233" s="33"/>
      <x:c r="C11233" s="33"/>
      <x:c r="D11233" s="32"/>
      <x:c r="E11233" s="33"/>
      <x:c r="F11233" s="60"/>
      <x:c r="G11233" s="62"/>
      <x:c r="H11233" s="61"/>
      <x:c r="I11233" s="66"/>
    </x:row>
    <x:row r="11234" spans="1:9" x14ac:dyDescent="0.25">
      <x:c r="A11234" s="33"/>
      <x:c r="B11234" s="33"/>
      <x:c r="C11234" s="33"/>
      <x:c r="D11234" s="32"/>
      <x:c r="E11234" s="33"/>
      <x:c r="F11234" s="60"/>
      <x:c r="G11234" s="62"/>
      <x:c r="H11234" s="61"/>
      <x:c r="I11234" s="66"/>
    </x:row>
    <x:row r="11235" spans="1:9" x14ac:dyDescent="0.25">
      <x:c r="A11235" s="33"/>
      <x:c r="B11235" s="33"/>
      <x:c r="C11235" s="33"/>
      <x:c r="D11235" s="32"/>
      <x:c r="E11235" s="33"/>
      <x:c r="F11235" s="60"/>
      <x:c r="G11235" s="62"/>
      <x:c r="H11235" s="61"/>
      <x:c r="I11235" s="66"/>
    </x:row>
    <x:row r="11236" spans="1:9" x14ac:dyDescent="0.25">
      <x:c r="A11236" s="33"/>
      <x:c r="B11236" s="33"/>
      <x:c r="C11236" s="33"/>
      <x:c r="D11236" s="32"/>
      <x:c r="E11236" s="33"/>
      <x:c r="F11236" s="60"/>
      <x:c r="G11236" s="62"/>
      <x:c r="H11236" s="61"/>
      <x:c r="I11236" s="66"/>
    </x:row>
    <x:row r="11237" spans="1:9" x14ac:dyDescent="0.25">
      <x:c r="A11237" s="33"/>
      <x:c r="B11237" s="33"/>
      <x:c r="C11237" s="33"/>
      <x:c r="D11237" s="32"/>
      <x:c r="E11237" s="33"/>
      <x:c r="F11237" s="60"/>
      <x:c r="G11237" s="62"/>
      <x:c r="H11237" s="61"/>
      <x:c r="I11237" s="66"/>
    </x:row>
    <x:row r="11238" spans="1:9" x14ac:dyDescent="0.25">
      <x:c r="A11238" s="33"/>
      <x:c r="B11238" s="33"/>
      <x:c r="C11238" s="33"/>
      <x:c r="D11238" s="32"/>
      <x:c r="E11238" s="33"/>
      <x:c r="F11238" s="60"/>
      <x:c r="G11238" s="62"/>
      <x:c r="H11238" s="61"/>
      <x:c r="I11238" s="66"/>
    </x:row>
    <x:row r="11239" spans="1:9" x14ac:dyDescent="0.25">
      <x:c r="A11239" s="33"/>
      <x:c r="B11239" s="33"/>
      <x:c r="C11239" s="33"/>
      <x:c r="D11239" s="32"/>
      <x:c r="E11239" s="33"/>
      <x:c r="F11239" s="60"/>
      <x:c r="G11239" s="62"/>
      <x:c r="H11239" s="61"/>
      <x:c r="I11239" s="66"/>
    </x:row>
    <x:row r="11240" spans="1:9" x14ac:dyDescent="0.25">
      <x:c r="A11240" s="33"/>
      <x:c r="B11240" s="33"/>
      <x:c r="C11240" s="33"/>
      <x:c r="D11240" s="32"/>
      <x:c r="E11240" s="33"/>
      <x:c r="F11240" s="60"/>
      <x:c r="G11240" s="62"/>
      <x:c r="H11240" s="61"/>
      <x:c r="I11240" s="66"/>
    </x:row>
    <x:row r="11241" spans="1:9" x14ac:dyDescent="0.25">
      <x:c r="A11241" s="33"/>
      <x:c r="B11241" s="33"/>
      <x:c r="C11241" s="33"/>
      <x:c r="D11241" s="32"/>
      <x:c r="E11241" s="33"/>
      <x:c r="F11241" s="60"/>
      <x:c r="G11241" s="62"/>
      <x:c r="H11241" s="61"/>
      <x:c r="I11241" s="66"/>
    </x:row>
    <x:row r="11242" spans="1:9" x14ac:dyDescent="0.25">
      <x:c r="A11242" s="33"/>
      <x:c r="B11242" s="33"/>
      <x:c r="C11242" s="33"/>
      <x:c r="D11242" s="32"/>
      <x:c r="E11242" s="33"/>
      <x:c r="F11242" s="60"/>
      <x:c r="G11242" s="62"/>
      <x:c r="H11242" s="61"/>
      <x:c r="I11242" s="66"/>
    </x:row>
    <x:row r="11243" spans="1:9" x14ac:dyDescent="0.25">
      <x:c r="A11243" s="33"/>
      <x:c r="B11243" s="33"/>
      <x:c r="C11243" s="33"/>
      <x:c r="D11243" s="32"/>
      <x:c r="E11243" s="33"/>
      <x:c r="F11243" s="60"/>
      <x:c r="G11243" s="62"/>
      <x:c r="H11243" s="61"/>
      <x:c r="I11243" s="66"/>
    </x:row>
    <x:row r="11244" spans="1:9" x14ac:dyDescent="0.25">
      <x:c r="A11244" s="33"/>
      <x:c r="B11244" s="33"/>
      <x:c r="C11244" s="33"/>
      <x:c r="D11244" s="32"/>
      <x:c r="E11244" s="33"/>
      <x:c r="F11244" s="60"/>
      <x:c r="G11244" s="62"/>
      <x:c r="H11244" s="61"/>
      <x:c r="I11244" s="66"/>
    </x:row>
    <x:row r="11245" spans="1:9" x14ac:dyDescent="0.25">
      <x:c r="A11245" s="33"/>
      <x:c r="B11245" s="33"/>
      <x:c r="C11245" s="33"/>
      <x:c r="D11245" s="32"/>
      <x:c r="E11245" s="33"/>
      <x:c r="F11245" s="60"/>
      <x:c r="G11245" s="62"/>
      <x:c r="H11245" s="61"/>
      <x:c r="I11245" s="66"/>
    </x:row>
    <x:row r="11246" spans="1:9" x14ac:dyDescent="0.25">
      <x:c r="A11246" s="33"/>
      <x:c r="B11246" s="33"/>
      <x:c r="C11246" s="33"/>
      <x:c r="D11246" s="32"/>
      <x:c r="E11246" s="33"/>
      <x:c r="F11246" s="60"/>
      <x:c r="G11246" s="62"/>
      <x:c r="H11246" s="61"/>
      <x:c r="I11246" s="66"/>
    </x:row>
    <x:row r="11247" spans="1:9" x14ac:dyDescent="0.25">
      <x:c r="A11247" s="33"/>
      <x:c r="B11247" s="33"/>
      <x:c r="C11247" s="33"/>
      <x:c r="D11247" s="32"/>
      <x:c r="E11247" s="33"/>
      <x:c r="F11247" s="60"/>
      <x:c r="G11247" s="62"/>
      <x:c r="H11247" s="61"/>
      <x:c r="I11247" s="66"/>
    </x:row>
    <x:row r="11248" spans="1:9" x14ac:dyDescent="0.25">
      <x:c r="A11248" s="33"/>
      <x:c r="B11248" s="33"/>
      <x:c r="C11248" s="33"/>
      <x:c r="D11248" s="32"/>
      <x:c r="E11248" s="33"/>
      <x:c r="F11248" s="60"/>
      <x:c r="G11248" s="62"/>
      <x:c r="H11248" s="61"/>
      <x:c r="I11248" s="66"/>
    </x:row>
    <x:row r="11249" spans="1:9" x14ac:dyDescent="0.25">
      <x:c r="A11249" s="33"/>
      <x:c r="B11249" s="33"/>
      <x:c r="C11249" s="33"/>
      <x:c r="D11249" s="32"/>
      <x:c r="E11249" s="33"/>
      <x:c r="F11249" s="60"/>
      <x:c r="G11249" s="62"/>
      <x:c r="H11249" s="61"/>
      <x:c r="I11249" s="66"/>
    </x:row>
    <x:row r="11250" spans="1:9" x14ac:dyDescent="0.25">
      <x:c r="A11250" s="33"/>
      <x:c r="B11250" s="33"/>
      <x:c r="C11250" s="33"/>
      <x:c r="D11250" s="32"/>
      <x:c r="E11250" s="33"/>
      <x:c r="F11250" s="60"/>
      <x:c r="G11250" s="62"/>
      <x:c r="H11250" s="61"/>
      <x:c r="I11250" s="66"/>
    </x:row>
    <x:row r="11251" spans="1:9" x14ac:dyDescent="0.25">
      <x:c r="A11251" s="33"/>
      <x:c r="B11251" s="33"/>
      <x:c r="C11251" s="33"/>
      <x:c r="D11251" s="32"/>
      <x:c r="E11251" s="33"/>
      <x:c r="F11251" s="60"/>
      <x:c r="G11251" s="62"/>
      <x:c r="H11251" s="61"/>
      <x:c r="I11251" s="66"/>
    </x:row>
    <x:row r="11252" spans="1:9" x14ac:dyDescent="0.25">
      <x:c r="A11252" s="33"/>
      <x:c r="B11252" s="33"/>
      <x:c r="C11252" s="33"/>
      <x:c r="D11252" s="32"/>
      <x:c r="E11252" s="33"/>
      <x:c r="F11252" s="60"/>
      <x:c r="G11252" s="62"/>
      <x:c r="H11252" s="61"/>
      <x:c r="I11252" s="66"/>
    </x:row>
    <x:row r="11253" spans="1:9" x14ac:dyDescent="0.25">
      <x:c r="A11253" s="33"/>
      <x:c r="B11253" s="33"/>
      <x:c r="C11253" s="33"/>
      <x:c r="D11253" s="32"/>
      <x:c r="E11253" s="33"/>
      <x:c r="F11253" s="60"/>
      <x:c r="G11253" s="62"/>
      <x:c r="H11253" s="61"/>
      <x:c r="I11253" s="66"/>
    </x:row>
    <x:row r="11254" spans="1:9" x14ac:dyDescent="0.25">
      <x:c r="A11254" s="33"/>
      <x:c r="B11254" s="33"/>
      <x:c r="C11254" s="33"/>
      <x:c r="D11254" s="32"/>
      <x:c r="E11254" s="33"/>
      <x:c r="F11254" s="60"/>
      <x:c r="G11254" s="62"/>
      <x:c r="H11254" s="61"/>
      <x:c r="I11254" s="66"/>
    </x:row>
    <x:row r="11255" spans="1:9" x14ac:dyDescent="0.25">
      <x:c r="A11255" s="33"/>
      <x:c r="B11255" s="33"/>
      <x:c r="C11255" s="33"/>
      <x:c r="D11255" s="32"/>
      <x:c r="E11255" s="33"/>
      <x:c r="F11255" s="60"/>
      <x:c r="G11255" s="62"/>
      <x:c r="H11255" s="61"/>
      <x:c r="I11255" s="66"/>
    </x:row>
    <x:row r="11256" spans="1:9" x14ac:dyDescent="0.25">
      <x:c r="A11256" s="33"/>
      <x:c r="B11256" s="33"/>
      <x:c r="C11256" s="33"/>
      <x:c r="D11256" s="32"/>
      <x:c r="E11256" s="33"/>
      <x:c r="F11256" s="60"/>
      <x:c r="G11256" s="62"/>
      <x:c r="H11256" s="61"/>
      <x:c r="I11256" s="66"/>
    </x:row>
    <x:row r="11257" spans="1:9" x14ac:dyDescent="0.25">
      <x:c r="A11257" s="33"/>
      <x:c r="B11257" s="33"/>
      <x:c r="C11257" s="33"/>
      <x:c r="D11257" s="32"/>
      <x:c r="E11257" s="33"/>
      <x:c r="F11257" s="60"/>
      <x:c r="G11257" s="62"/>
      <x:c r="H11257" s="61"/>
      <x:c r="I11257" s="66"/>
    </x:row>
    <x:row r="11258" spans="1:9" x14ac:dyDescent="0.25">
      <x:c r="A11258" s="33"/>
      <x:c r="B11258" s="33"/>
      <x:c r="C11258" s="33"/>
      <x:c r="D11258" s="32"/>
      <x:c r="E11258" s="33"/>
      <x:c r="F11258" s="60"/>
      <x:c r="G11258" s="62"/>
      <x:c r="H11258" s="61"/>
      <x:c r="I11258" s="66"/>
    </x:row>
    <x:row r="11259" spans="1:9" x14ac:dyDescent="0.25">
      <x:c r="A11259" s="33"/>
      <x:c r="B11259" s="33"/>
      <x:c r="C11259" s="33"/>
      <x:c r="D11259" s="32"/>
      <x:c r="E11259" s="33"/>
      <x:c r="F11259" s="60"/>
      <x:c r="G11259" s="62"/>
      <x:c r="H11259" s="61"/>
      <x:c r="I11259" s="66"/>
    </x:row>
    <x:row r="11260" spans="1:9" x14ac:dyDescent="0.25">
      <x:c r="A11260" s="33"/>
      <x:c r="B11260" s="33"/>
      <x:c r="C11260" s="33"/>
      <x:c r="D11260" s="32"/>
      <x:c r="E11260" s="33"/>
      <x:c r="F11260" s="60"/>
      <x:c r="G11260" s="62"/>
      <x:c r="H11260" s="61"/>
      <x:c r="I11260" s="66"/>
    </x:row>
    <x:row r="11261" spans="1:9" x14ac:dyDescent="0.25">
      <x:c r="A11261" s="33"/>
      <x:c r="B11261" s="33"/>
      <x:c r="C11261" s="33"/>
      <x:c r="D11261" s="32"/>
      <x:c r="E11261" s="33"/>
      <x:c r="F11261" s="60"/>
      <x:c r="G11261" s="62"/>
      <x:c r="H11261" s="61"/>
      <x:c r="I11261" s="66"/>
    </x:row>
    <x:row r="11262" spans="1:9" x14ac:dyDescent="0.25">
      <x:c r="A11262" s="33"/>
      <x:c r="B11262" s="33"/>
      <x:c r="C11262" s="33"/>
      <x:c r="D11262" s="32"/>
      <x:c r="E11262" s="33"/>
      <x:c r="F11262" s="60"/>
      <x:c r="G11262" s="62"/>
      <x:c r="H11262" s="61"/>
      <x:c r="I11262" s="66"/>
    </x:row>
    <x:row r="11263" spans="1:9" x14ac:dyDescent="0.25">
      <x:c r="A11263" s="33"/>
      <x:c r="B11263" s="33"/>
      <x:c r="C11263" s="33"/>
      <x:c r="D11263" s="32"/>
      <x:c r="E11263" s="33"/>
      <x:c r="F11263" s="60"/>
      <x:c r="G11263" s="62"/>
      <x:c r="H11263" s="61"/>
      <x:c r="I11263" s="66"/>
    </x:row>
    <x:row r="11264" spans="1:9" x14ac:dyDescent="0.25">
      <x:c r="I11264" s="110"/>
    </x:row>
    <x:row r="11265" spans="1:9" x14ac:dyDescent="0.25">
      <x:c r="I11265" s="110"/>
    </x:row>
    <x:row r="11266" spans="1:9" x14ac:dyDescent="0.25">
      <x:c r="I11266" s="110"/>
    </x:row>
    <x:row r="11267" spans="1:9" x14ac:dyDescent="0.25">
      <x:c r="I11267" s="110"/>
    </x:row>
    <x:row r="11268" spans="1:9" x14ac:dyDescent="0.25">
      <x:c r="I11268" s="110"/>
    </x:row>
    <x:row r="11269" spans="1:9" x14ac:dyDescent="0.25">
      <x:c r="I11269" s="110"/>
    </x:row>
    <x:row r="11270" spans="1:9" x14ac:dyDescent="0.25">
      <x:c r="I11270" s="110"/>
    </x:row>
    <x:row r="11271" spans="1:9" x14ac:dyDescent="0.25">
      <x:c r="I11271" s="110"/>
    </x:row>
    <x:row r="11272" spans="1:9" x14ac:dyDescent="0.25">
      <x:c r="I11272" s="110"/>
    </x:row>
    <x:row r="11273" spans="1:9" x14ac:dyDescent="0.25">
      <x:c r="I11273" s="110"/>
    </x:row>
    <x:row r="11274" spans="1:9" x14ac:dyDescent="0.25">
      <x:c r="I11274" s="110"/>
    </x:row>
    <x:row r="11275" spans="1:9" x14ac:dyDescent="0.25">
      <x:c r="I11275" s="110"/>
    </x:row>
    <x:row r="11276" spans="1:9" x14ac:dyDescent="0.25">
      <x:c r="I11276" s="110"/>
    </x:row>
    <x:row r="11277" spans="1:9" x14ac:dyDescent="0.25">
      <x:c r="I11277" s="110"/>
    </x:row>
    <x:row r="11278" spans="1:9" x14ac:dyDescent="0.25">
      <x:c r="I11278" s="110"/>
    </x:row>
    <x:row r="11279" spans="1:9" x14ac:dyDescent="0.25">
      <x:c r="I11279" s="110"/>
    </x:row>
    <x:row r="11280" spans="1:9" x14ac:dyDescent="0.25">
      <x:c r="I11280" s="110"/>
    </x:row>
    <x:row r="11281" spans="1:9" x14ac:dyDescent="0.25">
      <x:c r="I11281" s="110"/>
    </x:row>
    <x:row r="11282" spans="1:9" x14ac:dyDescent="0.25">
      <x:c r="I11282" s="110"/>
    </x:row>
    <x:row r="11283" spans="1:9" x14ac:dyDescent="0.25">
      <x:c r="I11283" s="110"/>
    </x:row>
    <x:row r="11284" spans="1:9" x14ac:dyDescent="0.25">
      <x:c r="I11284" s="110"/>
    </x:row>
    <x:row r="11285" spans="1:9" x14ac:dyDescent="0.25">
      <x:c r="I11285" s="110"/>
    </x:row>
    <x:row r="11286" spans="1:9" x14ac:dyDescent="0.25">
      <x:c r="I11286" s="110"/>
    </x:row>
    <x:row r="11287" spans="1:9" x14ac:dyDescent="0.25">
      <x:c r="I11287" s="110"/>
    </x:row>
    <x:row r="11288" spans="1:9" x14ac:dyDescent="0.25">
      <x:c r="I11288" s="110"/>
    </x:row>
    <x:row r="11289" spans="1:9" x14ac:dyDescent="0.25">
      <x:c r="I11289" s="110"/>
    </x:row>
    <x:row r="11290" spans="1:9" x14ac:dyDescent="0.25">
      <x:c r="I11290" s="110"/>
    </x:row>
    <x:row r="11291" spans="1:9" x14ac:dyDescent="0.25">
      <x:c r="I11291" s="110"/>
    </x:row>
    <x:row r="11292" spans="1:9" x14ac:dyDescent="0.25">
      <x:c r="I11292" s="110"/>
    </x:row>
    <x:row r="11293" spans="1:9" x14ac:dyDescent="0.25">
      <x:c r="I11293" s="110"/>
    </x:row>
    <x:row r="11294" spans="1:9" x14ac:dyDescent="0.25">
      <x:c r="I11294" s="110"/>
    </x:row>
    <x:row r="11295" spans="1:9" x14ac:dyDescent="0.25">
      <x:c r="I11295" s="110"/>
    </x:row>
    <x:row r="11296" spans="1:9" x14ac:dyDescent="0.25">
      <x:c r="I11296" s="110"/>
    </x:row>
    <x:row r="11297" spans="1:9" x14ac:dyDescent="0.25">
      <x:c r="I11297" s="110"/>
    </x:row>
    <x:row r="11298" spans="1:9" x14ac:dyDescent="0.25">
      <x:c r="I11298" s="110"/>
    </x:row>
    <x:row r="11299" spans="1:9" x14ac:dyDescent="0.25">
      <x:c r="I11299" s="110"/>
    </x:row>
    <x:row r="11300" spans="1:9" x14ac:dyDescent="0.25">
      <x:c r="I11300" s="110"/>
    </x:row>
    <x:row r="11301" spans="1:9" x14ac:dyDescent="0.25">
      <x:c r="I11301" s="110"/>
    </x:row>
    <x:row r="11302" spans="1:9" x14ac:dyDescent="0.25">
      <x:c r="I11302" s="110"/>
    </x:row>
    <x:row r="11303" spans="1:9" x14ac:dyDescent="0.25">
      <x:c r="I11303" s="110"/>
    </x:row>
    <x:row r="11304" spans="1:9" x14ac:dyDescent="0.25">
      <x:c r="I11304" s="110"/>
    </x:row>
    <x:row r="11305" spans="1:9" x14ac:dyDescent="0.25">
      <x:c r="I11305" s="110"/>
    </x:row>
    <x:row r="11306" spans="1:9" x14ac:dyDescent="0.25">
      <x:c r="I11306" s="110"/>
    </x:row>
    <x:row r="11307" spans="1:9" x14ac:dyDescent="0.25">
      <x:c r="I11307" s="110"/>
    </x:row>
    <x:row r="11308" spans="1:9" x14ac:dyDescent="0.25">
      <x:c r="I11308" s="110"/>
    </x:row>
    <x:row r="11309" spans="1:9" x14ac:dyDescent="0.25">
      <x:c r="I11309" s="110"/>
    </x:row>
    <x:row r="11310" spans="1:9" x14ac:dyDescent="0.25">
      <x:c r="I11310" s="110"/>
    </x:row>
    <x:row r="11311" spans="1:9" x14ac:dyDescent="0.25">
      <x:c r="I11311" s="110"/>
    </x:row>
    <x:row r="11312" spans="1:9" x14ac:dyDescent="0.25">
      <x:c r="I11312" s="110"/>
    </x:row>
    <x:row r="11313" spans="1:9" x14ac:dyDescent="0.25">
      <x:c r="I11313" s="110"/>
    </x:row>
    <x:row r="11314" spans="1:9" x14ac:dyDescent="0.25">
      <x:c r="I11314" s="110"/>
    </x:row>
    <x:row r="11315" spans="1:9" x14ac:dyDescent="0.25">
      <x:c r="I11315" s="110"/>
    </x:row>
    <x:row r="11316" spans="1:9" x14ac:dyDescent="0.25">
      <x:c r="I11316" s="110"/>
    </x:row>
    <x:row r="11317" spans="1:9" x14ac:dyDescent="0.25">
      <x:c r="I11317" s="110"/>
    </x:row>
    <x:row r="11318" spans="1:9" x14ac:dyDescent="0.25">
      <x:c r="I11318" s="110"/>
    </x:row>
    <x:row r="11319" spans="1:9" x14ac:dyDescent="0.25">
      <x:c r="I11319" s="110"/>
    </x:row>
    <x:row r="11320" spans="1:9" x14ac:dyDescent="0.25">
      <x:c r="I11320" s="110"/>
    </x:row>
    <x:row r="11321" spans="1:9" x14ac:dyDescent="0.25">
      <x:c r="I11321" s="110"/>
    </x:row>
    <x:row r="11322" spans="1:9" x14ac:dyDescent="0.25">
      <x:c r="I11322" s="110"/>
    </x:row>
    <x:row r="11323" spans="1:9" x14ac:dyDescent="0.25">
      <x:c r="I11323" s="110"/>
    </x:row>
    <x:row r="11324" spans="1:9" x14ac:dyDescent="0.25">
      <x:c r="I11324" s="110"/>
    </x:row>
    <x:row r="11325" spans="1:9" x14ac:dyDescent="0.25">
      <x:c r="I11325" s="110"/>
    </x:row>
    <x:row r="11326" spans="1:9" x14ac:dyDescent="0.25">
      <x:c r="I11326" s="110"/>
    </x:row>
    <x:row r="11327" spans="1:9" x14ac:dyDescent="0.25">
      <x:c r="I11327" s="110"/>
    </x:row>
    <x:row r="11328" spans="1:9" x14ac:dyDescent="0.25">
      <x:c r="I11328" s="110"/>
    </x:row>
    <x:row r="11329" spans="1:9" x14ac:dyDescent="0.25">
      <x:c r="I11329" s="110"/>
    </x:row>
    <x:row r="11330" spans="1:9" x14ac:dyDescent="0.25">
      <x:c r="I11330" s="110"/>
    </x:row>
    <x:row r="11331" spans="1:9" x14ac:dyDescent="0.25">
      <x:c r="I11331" s="110"/>
    </x:row>
    <x:row r="11332" spans="1:9" x14ac:dyDescent="0.25">
      <x:c r="I11332" s="110"/>
    </x:row>
    <x:row r="11333" spans="1:9" x14ac:dyDescent="0.25">
      <x:c r="I11333" s="110"/>
    </x:row>
    <x:row r="11334" spans="1:9" x14ac:dyDescent="0.25">
      <x:c r="I11334" s="110"/>
    </x:row>
    <x:row r="11335" spans="1:9" x14ac:dyDescent="0.25">
      <x:c r="I11335" s="110"/>
    </x:row>
    <x:row r="11336" spans="1:9" x14ac:dyDescent="0.25">
      <x:c r="I11336" s="110"/>
    </x:row>
    <x:row r="11337" spans="1:9" x14ac:dyDescent="0.25">
      <x:c r="I11337" s="110"/>
    </x:row>
    <x:row r="11338" spans="1:9" x14ac:dyDescent="0.25">
      <x:c r="I11338" s="110"/>
    </x:row>
    <x:row r="11339" spans="1:9" x14ac:dyDescent="0.25">
      <x:c r="I11339" s="110"/>
    </x:row>
    <x:row r="11340" spans="1:9" x14ac:dyDescent="0.25">
      <x:c r="I11340" s="110"/>
    </x:row>
    <x:row r="11341" spans="1:9" x14ac:dyDescent="0.25">
      <x:c r="I11341" s="110"/>
    </x:row>
    <x:row r="11342" spans="1:9" x14ac:dyDescent="0.25">
      <x:c r="I11342" s="110"/>
    </x:row>
    <x:row r="11343" spans="1:9" x14ac:dyDescent="0.25">
      <x:c r="I11343" s="110"/>
    </x:row>
    <x:row r="11344" spans="1:9" x14ac:dyDescent="0.25">
      <x:c r="I11344" s="110"/>
    </x:row>
    <x:row r="11345" spans="1:9" x14ac:dyDescent="0.25">
      <x:c r="I11345" s="110"/>
    </x:row>
    <x:row r="11346" spans="1:9" x14ac:dyDescent="0.25">
      <x:c r="I11346" s="110"/>
    </x:row>
    <x:row r="11347" spans="1:9" x14ac:dyDescent="0.25">
      <x:c r="I11347" s="110"/>
    </x:row>
    <x:row r="11348" spans="1:9" x14ac:dyDescent="0.25">
      <x:c r="I11348" s="110"/>
    </x:row>
    <x:row r="11349" spans="1:9" x14ac:dyDescent="0.25">
      <x:c r="I11349" s="110"/>
    </x:row>
    <x:row r="11350" spans="1:9" x14ac:dyDescent="0.25">
      <x:c r="I11350" s="110"/>
    </x:row>
    <x:row r="11351" spans="1:9" x14ac:dyDescent="0.25">
      <x:c r="I11351" s="110"/>
    </x:row>
    <x:row r="11352" spans="1:9" x14ac:dyDescent="0.25">
      <x:c r="I11352" s="110"/>
    </x:row>
    <x:row r="11353" spans="1:9" x14ac:dyDescent="0.25">
      <x:c r="I11353" s="110"/>
    </x:row>
    <x:row r="11354" spans="1:9" x14ac:dyDescent="0.25">
      <x:c r="I11354" s="110"/>
    </x:row>
    <x:row r="11355" spans="1:9" x14ac:dyDescent="0.25">
      <x:c r="I11355" s="110"/>
    </x:row>
    <x:row r="11356" spans="1:9" x14ac:dyDescent="0.25">
      <x:c r="I11356" s="110"/>
    </x:row>
    <x:row r="11357" spans="1:9" x14ac:dyDescent="0.25">
      <x:c r="I11357" s="110"/>
    </x:row>
    <x:row r="11358" spans="1:9" x14ac:dyDescent="0.25">
      <x:c r="I11358" s="110"/>
    </x:row>
    <x:row r="11359" spans="1:9" x14ac:dyDescent="0.25">
      <x:c r="I11359" s="110"/>
    </x:row>
    <x:row r="11360" spans="1:9" x14ac:dyDescent="0.25">
      <x:c r="I11360" s="110"/>
    </x:row>
    <x:row r="11361" spans="1:9" x14ac:dyDescent="0.25">
      <x:c r="I11361" s="110"/>
    </x:row>
    <x:row r="11362" spans="1:9" x14ac:dyDescent="0.25">
      <x:c r="I11362" s="110"/>
    </x:row>
    <x:row r="11363" spans="1:9" x14ac:dyDescent="0.25">
      <x:c r="I11363" s="110"/>
    </x:row>
    <x:row r="11364" spans="1:9" x14ac:dyDescent="0.25">
      <x:c r="I11364" s="110"/>
    </x:row>
    <x:row r="11365" spans="1:9" x14ac:dyDescent="0.25">
      <x:c r="I11365" s="110"/>
    </x:row>
    <x:row r="11366" spans="1:9" x14ac:dyDescent="0.25">
      <x:c r="I11366" s="110"/>
    </x:row>
    <x:row r="11367" spans="1:9" x14ac:dyDescent="0.25">
      <x:c r="I11367" s="110"/>
    </x:row>
    <x:row r="11368" spans="1:9" x14ac:dyDescent="0.25">
      <x:c r="I11368" s="110"/>
    </x:row>
    <x:row r="11369" spans="1:9" x14ac:dyDescent="0.25">
      <x:c r="I11369" s="110"/>
    </x:row>
    <x:row r="11370" spans="1:9" x14ac:dyDescent="0.25">
      <x:c r="I11370" s="110"/>
    </x:row>
    <x:row r="11371" spans="1:9" x14ac:dyDescent="0.25">
      <x:c r="I11371" s="110"/>
    </x:row>
    <x:row r="11372" spans="1:9" x14ac:dyDescent="0.25">
      <x:c r="I11372" s="110"/>
    </x:row>
    <x:row r="11373" spans="1:9" x14ac:dyDescent="0.25">
      <x:c r="I11373" s="110"/>
    </x:row>
    <x:row r="11374" spans="1:9" x14ac:dyDescent="0.25">
      <x:c r="I11374" s="110"/>
    </x:row>
    <x:row r="11375" spans="1:9" x14ac:dyDescent="0.25">
      <x:c r="I11375" s="110"/>
    </x:row>
    <x:row r="11376" spans="1:9" x14ac:dyDescent="0.25">
      <x:c r="I11376" s="110"/>
    </x:row>
    <x:row r="11377" spans="1:9" x14ac:dyDescent="0.25">
      <x:c r="I11377" s="110"/>
    </x:row>
    <x:row r="11378" spans="1:9" x14ac:dyDescent="0.25">
      <x:c r="I11378" s="110"/>
    </x:row>
    <x:row r="11379" spans="1:9" x14ac:dyDescent="0.25">
      <x:c r="I11379" s="110"/>
    </x:row>
    <x:row r="11380" spans="1:9" x14ac:dyDescent="0.25">
      <x:c r="I11380" s="110"/>
    </x:row>
    <x:row r="11381" spans="1:9" x14ac:dyDescent="0.25">
      <x:c r="I11381" s="110"/>
    </x:row>
    <x:row r="11382" spans="1:9" x14ac:dyDescent="0.25">
      <x:c r="I11382" s="110"/>
    </x:row>
    <x:row r="11383" spans="1:9" x14ac:dyDescent="0.25">
      <x:c r="I11383" s="110"/>
    </x:row>
    <x:row r="11384" spans="1:9" x14ac:dyDescent="0.25">
      <x:c r="I11384" s="110"/>
    </x:row>
    <x:row r="11385" spans="1:9" x14ac:dyDescent="0.25">
      <x:c r="I11385" s="110"/>
    </x:row>
    <x:row r="11386" spans="1:9" x14ac:dyDescent="0.25">
      <x:c r="I11386" s="110"/>
    </x:row>
    <x:row r="11387" spans="1:9" x14ac:dyDescent="0.25">
      <x:c r="I11387" s="110"/>
    </x:row>
    <x:row r="11388" spans="1:9" x14ac:dyDescent="0.25">
      <x:c r="I11388" s="110"/>
    </x:row>
    <x:row r="11389" spans="1:9" x14ac:dyDescent="0.25">
      <x:c r="I11389" s="110"/>
    </x:row>
    <x:row r="11390" spans="1:9" x14ac:dyDescent="0.25">
      <x:c r="I11390" s="110"/>
    </x:row>
    <x:row r="11391" spans="1:9" x14ac:dyDescent="0.25">
      <x:c r="I11391" s="110"/>
    </x:row>
    <x:row r="11392" spans="1:9" x14ac:dyDescent="0.25">
      <x:c r="I11392" s="110"/>
    </x:row>
    <x:row r="11393" spans="1:9" x14ac:dyDescent="0.25">
      <x:c r="I11393" s="110"/>
    </x:row>
    <x:row r="11394" spans="1:9" x14ac:dyDescent="0.25">
      <x:c r="I11394" s="110"/>
    </x:row>
    <x:row r="11395" spans="1:9" x14ac:dyDescent="0.25">
      <x:c r="I11395" s="110"/>
    </x:row>
    <x:row r="11396" spans="1:9" x14ac:dyDescent="0.25">
      <x:c r="I11396" s="110"/>
    </x:row>
    <x:row r="11397" spans="1:9" x14ac:dyDescent="0.25">
      <x:c r="I11397" s="110"/>
    </x:row>
    <x:row r="11398" spans="1:9" x14ac:dyDescent="0.25">
      <x:c r="I11398" s="110"/>
    </x:row>
    <x:row r="11399" spans="1:9" x14ac:dyDescent="0.25">
      <x:c r="I11399" s="110"/>
    </x:row>
    <x:row r="11400" spans="1:9" x14ac:dyDescent="0.25">
      <x:c r="I11400" s="110"/>
    </x:row>
    <x:row r="11401" spans="1:9" x14ac:dyDescent="0.25">
      <x:c r="I11401" s="110"/>
    </x:row>
    <x:row r="11402" spans="1:9" x14ac:dyDescent="0.25">
      <x:c r="I11402" s="110"/>
    </x:row>
    <x:row r="11403" spans="1:9" x14ac:dyDescent="0.25">
      <x:c r="I11403" s="110"/>
    </x:row>
    <x:row r="11404" spans="1:9" x14ac:dyDescent="0.25">
      <x:c r="I11404" s="110"/>
    </x:row>
    <x:row r="11405" spans="1:9" x14ac:dyDescent="0.25">
      <x:c r="I11405" s="110"/>
    </x:row>
    <x:row r="11406" spans="1:9" x14ac:dyDescent="0.25">
      <x:c r="I11406" s="110"/>
    </x:row>
    <x:row r="11407" spans="1:9" x14ac:dyDescent="0.25">
      <x:c r="I11407" s="110"/>
    </x:row>
    <x:row r="11408" spans="1:9" x14ac:dyDescent="0.25">
      <x:c r="I11408" s="110"/>
    </x:row>
    <x:row r="11409" spans="1:9" x14ac:dyDescent="0.25">
      <x:c r="I11409" s="110"/>
    </x:row>
    <x:row r="11410" spans="1:9" x14ac:dyDescent="0.25">
      <x:c r="I11410" s="110"/>
    </x:row>
    <x:row r="11411" spans="1:9" x14ac:dyDescent="0.25">
      <x:c r="I11411" s="110"/>
    </x:row>
    <x:row r="11412" spans="1:9" x14ac:dyDescent="0.25">
      <x:c r="I11412" s="110"/>
    </x:row>
    <x:row r="11413" spans="1:9" x14ac:dyDescent="0.25">
      <x:c r="I11413" s="110"/>
    </x:row>
    <x:row r="11414" spans="1:9" x14ac:dyDescent="0.25">
      <x:c r="I11414" s="110"/>
    </x:row>
    <x:row r="11415" spans="1:9" x14ac:dyDescent="0.25">
      <x:c r="I11415" s="110"/>
    </x:row>
    <x:row r="11416" spans="1:9" x14ac:dyDescent="0.25">
      <x:c r="I11416" s="110"/>
    </x:row>
    <x:row r="11417" spans="1:9" x14ac:dyDescent="0.25">
      <x:c r="I11417" s="110"/>
    </x:row>
    <x:row r="11418" spans="1:9" x14ac:dyDescent="0.25">
      <x:c r="I11418" s="110"/>
    </x:row>
    <x:row r="11419" spans="1:9" x14ac:dyDescent="0.25">
      <x:c r="I11419" s="110"/>
    </x:row>
    <x:row r="11420" spans="1:9" x14ac:dyDescent="0.25">
      <x:c r="I11420" s="110"/>
    </x:row>
    <x:row r="11421" spans="1:9" x14ac:dyDescent="0.25">
      <x:c r="I11421" s="110"/>
    </x:row>
    <x:row r="11422" spans="1:9" x14ac:dyDescent="0.25">
      <x:c r="I11422" s="110"/>
    </x:row>
    <x:row r="11423" spans="1:9" x14ac:dyDescent="0.25">
      <x:c r="I11423" s="110"/>
    </x:row>
    <x:row r="11424" spans="1:9" x14ac:dyDescent="0.25">
      <x:c r="I11424" s="110"/>
    </x:row>
    <x:row r="11425" spans="1:9" x14ac:dyDescent="0.25">
      <x:c r="I11425" s="110"/>
    </x:row>
    <x:row r="11426" spans="1:9" x14ac:dyDescent="0.25">
      <x:c r="I11426" s="110"/>
    </x:row>
    <x:row r="11427" spans="1:9" x14ac:dyDescent="0.25">
      <x:c r="I11427" s="110"/>
    </x:row>
    <x:row r="11428" spans="1:9" x14ac:dyDescent="0.25">
      <x:c r="I11428" s="110"/>
    </x:row>
    <x:row r="11429" spans="1:9" x14ac:dyDescent="0.25">
      <x:c r="I11429" s="110"/>
    </x:row>
    <x:row r="11430" spans="1:9" x14ac:dyDescent="0.25">
      <x:c r="I11430" s="110"/>
    </x:row>
    <x:row r="11431" spans="1:9" x14ac:dyDescent="0.25">
      <x:c r="I11431" s="110"/>
    </x:row>
    <x:row r="11432" spans="1:9" x14ac:dyDescent="0.25">
      <x:c r="I11432" s="110"/>
    </x:row>
    <x:row r="11433" spans="1:9" x14ac:dyDescent="0.25">
      <x:c r="I11433" s="110"/>
    </x:row>
    <x:row r="11434" spans="1:9" x14ac:dyDescent="0.25">
      <x:c r="I11434" s="110"/>
    </x:row>
    <x:row r="11435" spans="1:9" x14ac:dyDescent="0.25">
      <x:c r="I11435" s="110"/>
    </x:row>
    <x:row r="11436" spans="1:9" x14ac:dyDescent="0.25">
      <x:c r="I11436" s="110"/>
    </x:row>
    <x:row r="11437" spans="1:9" x14ac:dyDescent="0.25">
      <x:c r="I11437" s="110"/>
    </x:row>
    <x:row r="11438" spans="1:9" x14ac:dyDescent="0.25">
      <x:c r="I11438" s="110"/>
    </x:row>
    <x:row r="11439" spans="1:9" x14ac:dyDescent="0.25">
      <x:c r="I11439" s="110"/>
    </x:row>
    <x:row r="11440" spans="1:9" x14ac:dyDescent="0.25">
      <x:c r="I11440" s="110"/>
    </x:row>
    <x:row r="11441" spans="1:9" x14ac:dyDescent="0.25">
      <x:c r="I11441" s="110"/>
    </x:row>
    <x:row r="11442" spans="1:9" x14ac:dyDescent="0.25">
      <x:c r="I11442" s="110"/>
    </x:row>
    <x:row r="11443" spans="1:9" x14ac:dyDescent="0.25">
      <x:c r="I11443" s="110"/>
    </x:row>
    <x:row r="11444" spans="1:9" x14ac:dyDescent="0.25">
      <x:c r="I11444" s="110"/>
    </x:row>
    <x:row r="11445" spans="1:9" x14ac:dyDescent="0.25">
      <x:c r="I11445" s="110"/>
    </x:row>
    <x:row r="11446" spans="1:9" x14ac:dyDescent="0.25">
      <x:c r="I11446" s="110"/>
    </x:row>
    <x:row r="11447" spans="1:9" x14ac:dyDescent="0.25">
      <x:c r="I11447" s="110"/>
    </x:row>
    <x:row r="11448" spans="1:9" x14ac:dyDescent="0.25">
      <x:c r="I11448" s="110"/>
    </x:row>
    <x:row r="11449" spans="1:9" x14ac:dyDescent="0.25">
      <x:c r="I11449" s="110"/>
    </x:row>
    <x:row r="11450" spans="1:9" x14ac:dyDescent="0.25">
      <x:c r="I11450" s="110"/>
    </x:row>
    <x:row r="11451" spans="1:9" x14ac:dyDescent="0.25">
      <x:c r="I11451" s="110"/>
    </x:row>
    <x:row r="11452" spans="1:9" x14ac:dyDescent="0.25">
      <x:c r="I11452" s="110"/>
    </x:row>
    <x:row r="11453" spans="1:9" x14ac:dyDescent="0.25">
      <x:c r="I11453" s="110"/>
    </x:row>
    <x:row r="11454" spans="1:9" x14ac:dyDescent="0.25">
      <x:c r="I11454" s="110"/>
    </x:row>
    <x:row r="11455" spans="1:9" x14ac:dyDescent="0.25">
      <x:c r="I11455" s="110"/>
    </x:row>
    <x:row r="11456" spans="1:9" x14ac:dyDescent="0.25">
      <x:c r="I11456" s="110"/>
    </x:row>
    <x:row r="11457" spans="1:9" x14ac:dyDescent="0.25">
      <x:c r="I11457" s="110"/>
    </x:row>
    <x:row r="11458" spans="1:9" x14ac:dyDescent="0.25">
      <x:c r="I11458" s="110"/>
    </x:row>
    <x:row r="11459" spans="1:9" x14ac:dyDescent="0.25">
      <x:c r="I11459" s="110"/>
    </x:row>
    <x:row r="11460" spans="1:9" x14ac:dyDescent="0.25">
      <x:c r="I11460" s="110"/>
    </x:row>
    <x:row r="11461" spans="1:9" x14ac:dyDescent="0.25">
      <x:c r="I11461" s="110"/>
    </x:row>
    <x:row r="11462" spans="1:9" x14ac:dyDescent="0.25">
      <x:c r="I11462" s="110"/>
    </x:row>
    <x:row r="11463" spans="1:9" x14ac:dyDescent="0.25">
      <x:c r="I11463" s="110"/>
    </x:row>
    <x:row r="11464" spans="1:9" x14ac:dyDescent="0.25">
      <x:c r="I11464" s="110"/>
    </x:row>
    <x:row r="11465" spans="1:9" x14ac:dyDescent="0.25">
      <x:c r="I11465" s="110"/>
    </x:row>
    <x:row r="11466" spans="1:9" x14ac:dyDescent="0.25">
      <x:c r="I11466" s="110"/>
    </x:row>
    <x:row r="11467" spans="1:9" x14ac:dyDescent="0.25">
      <x:c r="I11467" s="110"/>
    </x:row>
    <x:row r="11468" spans="1:9" x14ac:dyDescent="0.25">
      <x:c r="I11468" s="110"/>
    </x:row>
    <x:row r="11469" spans="1:9" x14ac:dyDescent="0.25">
      <x:c r="I11469" s="110"/>
    </x:row>
    <x:row r="11470" spans="1:9" x14ac:dyDescent="0.25">
      <x:c r="I11470" s="110"/>
    </x:row>
    <x:row r="11471" spans="1:9" x14ac:dyDescent="0.25">
      <x:c r="I11471" s="110"/>
    </x:row>
    <x:row r="11472" spans="1:9" x14ac:dyDescent="0.25">
      <x:c r="I11472" s="110"/>
    </x:row>
    <x:row r="11473" spans="1:9" x14ac:dyDescent="0.25">
      <x:c r="I11473" s="110"/>
    </x:row>
    <x:row r="11474" spans="1:9" x14ac:dyDescent="0.25">
      <x:c r="I11474" s="110"/>
    </x:row>
    <x:row r="11475" spans="1:9" x14ac:dyDescent="0.25">
      <x:c r="I11475" s="110"/>
    </x:row>
    <x:row r="11476" spans="1:9" x14ac:dyDescent="0.25">
      <x:c r="I11476" s="110"/>
    </x:row>
    <x:row r="11477" spans="1:9" x14ac:dyDescent="0.25">
      <x:c r="I11477" s="110"/>
    </x:row>
    <x:row r="11478" spans="1:9" x14ac:dyDescent="0.25">
      <x:c r="I11478" s="110"/>
    </x:row>
    <x:row r="11479" spans="1:9" x14ac:dyDescent="0.25">
      <x:c r="I11479" s="110"/>
    </x:row>
    <x:row r="11480" spans="1:9" x14ac:dyDescent="0.25">
      <x:c r="I11480" s="110"/>
    </x:row>
    <x:row r="11481" spans="1:9" x14ac:dyDescent="0.25">
      <x:c r="I11481" s="110"/>
    </x:row>
    <x:row r="11482" spans="1:9" x14ac:dyDescent="0.25">
      <x:c r="I11482" s="110"/>
    </x:row>
    <x:row r="11483" spans="1:9" x14ac:dyDescent="0.25">
      <x:c r="I11483" s="110"/>
    </x:row>
    <x:row r="11484" spans="1:9" x14ac:dyDescent="0.25">
      <x:c r="I11484" s="110"/>
    </x:row>
    <x:row r="11485" spans="1:9" x14ac:dyDescent="0.25">
      <x:c r="I11485" s="110"/>
    </x:row>
    <x:row r="11486" spans="1:9" x14ac:dyDescent="0.25">
      <x:c r="I11486" s="110"/>
    </x:row>
    <x:row r="11487" spans="1:9" x14ac:dyDescent="0.25">
      <x:c r="I11487" s="110"/>
    </x:row>
    <x:row r="11488" spans="1:9" x14ac:dyDescent="0.25">
      <x:c r="I11488" s="110"/>
    </x:row>
    <x:row r="11489" spans="1:9" x14ac:dyDescent="0.25">
      <x:c r="I11489" s="110"/>
    </x:row>
    <x:row r="11490" spans="1:9" x14ac:dyDescent="0.25">
      <x:c r="I11490" s="110"/>
    </x:row>
    <x:row r="11491" spans="1:9" x14ac:dyDescent="0.25">
      <x:c r="I11491" s="110"/>
    </x:row>
    <x:row r="11492" spans="1:9" x14ac:dyDescent="0.25">
      <x:c r="I11492" s="110"/>
    </x:row>
    <x:row r="11493" spans="1:9" x14ac:dyDescent="0.25">
      <x:c r="I11493" s="110"/>
    </x:row>
    <x:row r="11494" spans="1:9" x14ac:dyDescent="0.25">
      <x:c r="I11494" s="110"/>
    </x:row>
    <x:row r="11495" spans="1:9" x14ac:dyDescent="0.25">
      <x:c r="I11495" s="110"/>
    </x:row>
    <x:row r="11496" spans="1:9" x14ac:dyDescent="0.25">
      <x:c r="I11496" s="110"/>
    </x:row>
    <x:row r="11497" spans="1:9" x14ac:dyDescent="0.25">
      <x:c r="I11497" s="110"/>
    </x:row>
    <x:row r="11498" spans="1:9" x14ac:dyDescent="0.25">
      <x:c r="I11498" s="110"/>
    </x:row>
    <x:row r="11499" spans="1:9" x14ac:dyDescent="0.25">
      <x:c r="I11499" s="110"/>
    </x:row>
    <x:row r="11500" spans="1:9" x14ac:dyDescent="0.25">
      <x:c r="I11500" s="110"/>
    </x:row>
    <x:row r="11501" spans="1:9" x14ac:dyDescent="0.25">
      <x:c r="I11501" s="110"/>
    </x:row>
    <x:row r="11502" spans="1:9" x14ac:dyDescent="0.25">
      <x:c r="I11502" s="110"/>
    </x:row>
    <x:row r="11503" spans="1:9" x14ac:dyDescent="0.25">
      <x:c r="I11503" s="110"/>
    </x:row>
    <x:row r="11504" spans="1:9" x14ac:dyDescent="0.25">
      <x:c r="I11504" s="110"/>
    </x:row>
    <x:row r="11505" spans="1:9" x14ac:dyDescent="0.25">
      <x:c r="I11505" s="110"/>
    </x:row>
    <x:row r="11506" spans="1:9" x14ac:dyDescent="0.25">
      <x:c r="I11506" s="110"/>
    </x:row>
    <x:row r="11507" spans="1:9" x14ac:dyDescent="0.25">
      <x:c r="I11507" s="110"/>
    </x:row>
    <x:row r="11508" spans="1:9" x14ac:dyDescent="0.25">
      <x:c r="I11508" s="110"/>
    </x:row>
    <x:row r="11509" spans="1:9" x14ac:dyDescent="0.25">
      <x:c r="I11509" s="110"/>
    </x:row>
    <x:row r="11510" spans="1:9" x14ac:dyDescent="0.25">
      <x:c r="I11510" s="110"/>
    </x:row>
    <x:row r="11511" spans="1:9" x14ac:dyDescent="0.25">
      <x:c r="I11511" s="110"/>
    </x:row>
    <x:row r="11512" spans="1:9" x14ac:dyDescent="0.25">
      <x:c r="I11512" s="110"/>
    </x:row>
    <x:row r="11513" spans="1:9" x14ac:dyDescent="0.25">
      <x:c r="I11513" s="110"/>
    </x:row>
    <x:row r="11514" spans="1:9" x14ac:dyDescent="0.25">
      <x:c r="I11514" s="110"/>
    </x:row>
    <x:row r="11515" spans="1:9" x14ac:dyDescent="0.25">
      <x:c r="I11515" s="110"/>
    </x:row>
    <x:row r="11516" spans="1:9" x14ac:dyDescent="0.25">
      <x:c r="I11516" s="110"/>
    </x:row>
    <x:row r="11517" spans="1:9" x14ac:dyDescent="0.25">
      <x:c r="I11517" s="110"/>
    </x:row>
    <x:row r="11518" spans="1:9" x14ac:dyDescent="0.25">
      <x:c r="I11518" s="110"/>
    </x:row>
    <x:row r="11519" spans="1:9" x14ac:dyDescent="0.25">
      <x:c r="I11519" s="110"/>
    </x:row>
    <x:row r="11520" spans="1:9" x14ac:dyDescent="0.25">
      <x:c r="I11520" s="110"/>
    </x:row>
    <x:row r="11521" spans="1:9" x14ac:dyDescent="0.25">
      <x:c r="I11521" s="110"/>
    </x:row>
    <x:row r="11522" spans="1:9" x14ac:dyDescent="0.25">
      <x:c r="I11522" s="110"/>
    </x:row>
    <x:row r="11523" spans="1:9" x14ac:dyDescent="0.25">
      <x:c r="I11523" s="110"/>
    </x:row>
    <x:row r="11524" spans="1:9" x14ac:dyDescent="0.25">
      <x:c r="I11524" s="110"/>
    </x:row>
    <x:row r="11525" spans="1:9" x14ac:dyDescent="0.25">
      <x:c r="I11525" s="110"/>
    </x:row>
    <x:row r="11526" spans="1:9" x14ac:dyDescent="0.25">
      <x:c r="I11526" s="110"/>
    </x:row>
    <x:row r="11527" spans="1:9" x14ac:dyDescent="0.25">
      <x:c r="I11527" s="110"/>
    </x:row>
    <x:row r="11528" spans="1:9" x14ac:dyDescent="0.25">
      <x:c r="I11528" s="110"/>
    </x:row>
    <x:row r="11529" spans="1:9" x14ac:dyDescent="0.25">
      <x:c r="I11529" s="110"/>
    </x:row>
    <x:row r="11530" spans="1:9" x14ac:dyDescent="0.25">
      <x:c r="I11530" s="110"/>
    </x:row>
    <x:row r="11531" spans="1:9" x14ac:dyDescent="0.25">
      <x:c r="I11531" s="110"/>
    </x:row>
    <x:row r="11532" spans="1:9" x14ac:dyDescent="0.25">
      <x:c r="I11532" s="110"/>
    </x:row>
    <x:row r="11533" spans="1:9" x14ac:dyDescent="0.25">
      <x:c r="I11533" s="110"/>
    </x:row>
    <x:row r="11534" spans="1:9" x14ac:dyDescent="0.25">
      <x:c r="I11534" s="110"/>
    </x:row>
    <x:row r="11535" spans="1:9" x14ac:dyDescent="0.25">
      <x:c r="I11535" s="110"/>
    </x:row>
    <x:row r="11536" spans="1:9" x14ac:dyDescent="0.25">
      <x:c r="I11536" s="110"/>
    </x:row>
    <x:row r="11537" spans="1:9" x14ac:dyDescent="0.25">
      <x:c r="I11537" s="110"/>
    </x:row>
    <x:row r="11538" spans="1:9" x14ac:dyDescent="0.25">
      <x:c r="I11538" s="110"/>
    </x:row>
    <x:row r="11539" spans="1:9" x14ac:dyDescent="0.25">
      <x:c r="I11539" s="110"/>
    </x:row>
    <x:row r="11540" spans="1:9" x14ac:dyDescent="0.25">
      <x:c r="I11540" s="110"/>
    </x:row>
    <x:row r="11541" spans="1:9" x14ac:dyDescent="0.25">
      <x:c r="I11541" s="110"/>
    </x:row>
    <x:row r="11542" spans="1:9" x14ac:dyDescent="0.25">
      <x:c r="I11542" s="110"/>
    </x:row>
    <x:row r="11543" spans="1:9" x14ac:dyDescent="0.25">
      <x:c r="I11543" s="110"/>
    </x:row>
    <x:row r="11544" spans="1:9" x14ac:dyDescent="0.25">
      <x:c r="I11544" s="110"/>
    </x:row>
    <x:row r="11545" spans="1:9" x14ac:dyDescent="0.25">
      <x:c r="I11545" s="110"/>
    </x:row>
    <x:row r="11546" spans="1:9" x14ac:dyDescent="0.25">
      <x:c r="I11546" s="110"/>
    </x:row>
    <x:row r="11547" spans="1:9" x14ac:dyDescent="0.25">
      <x:c r="I11547" s="110"/>
    </x:row>
    <x:row r="11548" spans="1:9" x14ac:dyDescent="0.25">
      <x:c r="I11548" s="110"/>
    </x:row>
    <x:row r="11549" spans="1:9" x14ac:dyDescent="0.25">
      <x:c r="I11549" s="110"/>
    </x:row>
    <x:row r="11550" spans="1:9" x14ac:dyDescent="0.25">
      <x:c r="I11550" s="110"/>
    </x:row>
    <x:row r="11551" spans="1:9" x14ac:dyDescent="0.25">
      <x:c r="I11551" s="110"/>
    </x:row>
    <x:row r="11552" spans="1:9" x14ac:dyDescent="0.25">
      <x:c r="I11552" s="110"/>
    </x:row>
    <x:row r="11553" spans="1:9" x14ac:dyDescent="0.25">
      <x:c r="I11553" s="110"/>
    </x:row>
    <x:row r="11554" spans="1:9" x14ac:dyDescent="0.25">
      <x:c r="I11554" s="110"/>
    </x:row>
    <x:row r="11555" spans="1:9" x14ac:dyDescent="0.25">
      <x:c r="I11555" s="110"/>
    </x:row>
    <x:row r="11556" spans="1:9" x14ac:dyDescent="0.25">
      <x:c r="I11556" s="110"/>
    </x:row>
    <x:row r="11557" spans="1:9" x14ac:dyDescent="0.25">
      <x:c r="I11557" s="110"/>
    </x:row>
    <x:row r="11558" spans="1:9" x14ac:dyDescent="0.25">
      <x:c r="I11558" s="110"/>
    </x:row>
    <x:row r="11559" spans="1:9" x14ac:dyDescent="0.25">
      <x:c r="I11559" s="110"/>
    </x:row>
    <x:row r="11560" spans="1:9" x14ac:dyDescent="0.25">
      <x:c r="I11560" s="110"/>
    </x:row>
    <x:row r="11561" spans="1:9" x14ac:dyDescent="0.25">
      <x:c r="I11561" s="110"/>
    </x:row>
    <x:row r="11562" spans="1:9" x14ac:dyDescent="0.25">
      <x:c r="I11562" s="110"/>
    </x:row>
    <x:row r="11563" spans="1:9" x14ac:dyDescent="0.25">
      <x:c r="I11563" s="110"/>
    </x:row>
    <x:row r="11564" spans="1:9" x14ac:dyDescent="0.25">
      <x:c r="I11564" s="110"/>
    </x:row>
    <x:row r="11565" spans="1:9" x14ac:dyDescent="0.25">
      <x:c r="I11565" s="110"/>
    </x:row>
    <x:row r="11566" spans="1:9" x14ac:dyDescent="0.25">
      <x:c r="I11566" s="110"/>
    </x:row>
    <x:row r="11567" spans="1:9" x14ac:dyDescent="0.25">
      <x:c r="I11567" s="110"/>
    </x:row>
    <x:row r="11568" spans="1:9" x14ac:dyDescent="0.25">
      <x:c r="I11568" s="110"/>
    </x:row>
    <x:row r="11569" spans="1:9" x14ac:dyDescent="0.25">
      <x:c r="I11569" s="110"/>
    </x:row>
    <x:row r="11570" spans="1:9" x14ac:dyDescent="0.25">
      <x:c r="I11570" s="110"/>
    </x:row>
    <x:row r="11571" spans="1:9" x14ac:dyDescent="0.25">
      <x:c r="I11571" s="110"/>
    </x:row>
    <x:row r="11572" spans="1:9" x14ac:dyDescent="0.25">
      <x:c r="I11572" s="110"/>
    </x:row>
    <x:row r="11573" spans="1:9" x14ac:dyDescent="0.25">
      <x:c r="I11573" s="110"/>
    </x:row>
    <x:row r="11574" spans="1:9" x14ac:dyDescent="0.25">
      <x:c r="I11574" s="110"/>
    </x:row>
    <x:row r="11575" spans="1:9" x14ac:dyDescent="0.25">
      <x:c r="I11575" s="110"/>
    </x:row>
    <x:row r="11576" spans="1:9" x14ac:dyDescent="0.25">
      <x:c r="I11576" s="110"/>
    </x:row>
    <x:row r="11577" spans="1:9" x14ac:dyDescent="0.25">
      <x:c r="I11577" s="110"/>
    </x:row>
    <x:row r="11578" spans="1:9" x14ac:dyDescent="0.25">
      <x:c r="I11578" s="110"/>
    </x:row>
    <x:row r="11579" spans="1:9" x14ac:dyDescent="0.25">
      <x:c r="I11579" s="110"/>
    </x:row>
    <x:row r="11580" spans="1:9" x14ac:dyDescent="0.25">
      <x:c r="I11580" s="110"/>
    </x:row>
    <x:row r="11581" spans="1:9" x14ac:dyDescent="0.25">
      <x:c r="I11581" s="110"/>
    </x:row>
    <x:row r="11582" spans="1:9" x14ac:dyDescent="0.25">
      <x:c r="I11582" s="110"/>
    </x:row>
    <x:row r="11583" spans="1:9" x14ac:dyDescent="0.25">
      <x:c r="I11583" s="110"/>
    </x:row>
    <x:row r="11584" spans="1:9" x14ac:dyDescent="0.25">
      <x:c r="I11584" s="110"/>
    </x:row>
    <x:row r="11585" spans="1:9" x14ac:dyDescent="0.25">
      <x:c r="I11585" s="110"/>
    </x:row>
    <x:row r="11586" spans="1:9" x14ac:dyDescent="0.25">
      <x:c r="I11586" s="110"/>
    </x:row>
    <x:row r="11587" spans="1:9" x14ac:dyDescent="0.25">
      <x:c r="I11587" s="110"/>
    </x:row>
    <x:row r="11588" spans="1:9" x14ac:dyDescent="0.25">
      <x:c r="I11588" s="110"/>
    </x:row>
    <x:row r="11589" spans="1:9" x14ac:dyDescent="0.25">
      <x:c r="I11589" s="110"/>
    </x:row>
    <x:row r="11590" spans="1:9" x14ac:dyDescent="0.25">
      <x:c r="I11590" s="110"/>
    </x:row>
    <x:row r="11591" spans="1:9" x14ac:dyDescent="0.25">
      <x:c r="I11591" s="110"/>
    </x:row>
    <x:row r="11592" spans="1:9" x14ac:dyDescent="0.25">
      <x:c r="I11592" s="110"/>
    </x:row>
    <x:row r="11593" spans="1:9" x14ac:dyDescent="0.25">
      <x:c r="I11593" s="110"/>
    </x:row>
    <x:row r="11594" spans="1:9" x14ac:dyDescent="0.25">
      <x:c r="I11594" s="110"/>
    </x:row>
    <x:row r="11595" spans="1:9" x14ac:dyDescent="0.25">
      <x:c r="I11595" s="110"/>
    </x:row>
    <x:row r="11596" spans="1:9" x14ac:dyDescent="0.25">
      <x:c r="I11596" s="110"/>
    </x:row>
    <x:row r="11597" spans="1:9" x14ac:dyDescent="0.25">
      <x:c r="I11597" s="110"/>
    </x:row>
    <x:row r="11598" spans="1:9" x14ac:dyDescent="0.25">
      <x:c r="I11598" s="110"/>
    </x:row>
    <x:row r="11599" spans="1:9" x14ac:dyDescent="0.25">
      <x:c r="I11599" s="110"/>
    </x:row>
    <x:row r="11600" spans="1:9" x14ac:dyDescent="0.25">
      <x:c r="I11600" s="110"/>
    </x:row>
    <x:row r="11601" spans="1:9" x14ac:dyDescent="0.25">
      <x:c r="I11601" s="110"/>
    </x:row>
    <x:row r="11602" spans="1:9" x14ac:dyDescent="0.25">
      <x:c r="I11602" s="110"/>
    </x:row>
    <x:row r="11603" spans="1:9" x14ac:dyDescent="0.25">
      <x:c r="I11603" s="110"/>
    </x:row>
    <x:row r="11604" spans="1:9" x14ac:dyDescent="0.25">
      <x:c r="I11604" s="110"/>
    </x:row>
    <x:row r="11605" spans="1:9" x14ac:dyDescent="0.25">
      <x:c r="I11605" s="110"/>
    </x:row>
    <x:row r="11606" spans="1:9" x14ac:dyDescent="0.25">
      <x:c r="I11606" s="110"/>
    </x:row>
    <x:row r="11607" spans="1:9" x14ac:dyDescent="0.25">
      <x:c r="I11607" s="110"/>
    </x:row>
    <x:row r="11608" spans="1:9" x14ac:dyDescent="0.25">
      <x:c r="I11608" s="110"/>
    </x:row>
    <x:row r="11609" spans="1:9" x14ac:dyDescent="0.25">
      <x:c r="I11609" s="110"/>
    </x:row>
    <x:row r="11610" spans="1:9" x14ac:dyDescent="0.25">
      <x:c r="I11610" s="110"/>
    </x:row>
    <x:row r="11611" spans="1:9" x14ac:dyDescent="0.25">
      <x:c r="I11611" s="110"/>
    </x:row>
    <x:row r="11612" spans="1:9" x14ac:dyDescent="0.25">
      <x:c r="I11612" s="110"/>
    </x:row>
    <x:row r="11613" spans="1:9" x14ac:dyDescent="0.25">
      <x:c r="I11613" s="110"/>
    </x:row>
    <x:row r="11614" spans="1:9" x14ac:dyDescent="0.25">
      <x:c r="I11614" s="110"/>
    </x:row>
    <x:row r="11615" spans="1:9" x14ac:dyDescent="0.25">
      <x:c r="I11615" s="110"/>
    </x:row>
    <x:row r="11616" spans="1:9" x14ac:dyDescent="0.25">
      <x:c r="I11616" s="110"/>
    </x:row>
    <x:row r="11617" spans="1:9" x14ac:dyDescent="0.25">
      <x:c r="I11617" s="110"/>
    </x:row>
    <x:row r="11618" spans="1:9" x14ac:dyDescent="0.25">
      <x:c r="I11618" s="110"/>
    </x:row>
    <x:row r="11619" spans="1:9" x14ac:dyDescent="0.25">
      <x:c r="I11619" s="110"/>
    </x:row>
    <x:row r="11620" spans="1:9" x14ac:dyDescent="0.25">
      <x:c r="I11620" s="110"/>
    </x:row>
    <x:row r="11621" spans="1:9" x14ac:dyDescent="0.25">
      <x:c r="I11621" s="110"/>
    </x:row>
    <x:row r="11622" spans="1:9" x14ac:dyDescent="0.25">
      <x:c r="I11622" s="110"/>
    </x:row>
    <x:row r="11623" spans="1:9" x14ac:dyDescent="0.25">
      <x:c r="I11623" s="110"/>
    </x:row>
    <x:row r="11624" spans="1:9" x14ac:dyDescent="0.25">
      <x:c r="I11624" s="110"/>
    </x:row>
    <x:row r="11625" spans="1:9" x14ac:dyDescent="0.25">
      <x:c r="I11625" s="110"/>
    </x:row>
    <x:row r="11626" spans="1:9" x14ac:dyDescent="0.25">
      <x:c r="I11626" s="110"/>
    </x:row>
    <x:row r="11627" spans="1:9" x14ac:dyDescent="0.25">
      <x:c r="I11627" s="110"/>
    </x:row>
    <x:row r="11628" spans="1:9" x14ac:dyDescent="0.25">
      <x:c r="I11628" s="110"/>
    </x:row>
    <x:row r="11629" spans="1:9" x14ac:dyDescent="0.25">
      <x:c r="I11629" s="110"/>
    </x:row>
    <x:row r="11630" spans="1:9" x14ac:dyDescent="0.25">
      <x:c r="I11630" s="110"/>
    </x:row>
    <x:row r="11631" spans="1:9" x14ac:dyDescent="0.25">
      <x:c r="I11631" s="110"/>
    </x:row>
    <x:row r="11632" spans="1:9" x14ac:dyDescent="0.25">
      <x:c r="I11632" s="110"/>
    </x:row>
    <x:row r="11633" spans="1:9" x14ac:dyDescent="0.25">
      <x:c r="I11633" s="110"/>
    </x:row>
    <x:row r="11634" spans="1:9" x14ac:dyDescent="0.25">
      <x:c r="I11634" s="110"/>
    </x:row>
    <x:row r="11635" spans="1:9" x14ac:dyDescent="0.25">
      <x:c r="I11635" s="110"/>
    </x:row>
    <x:row r="11636" spans="1:9" x14ac:dyDescent="0.25">
      <x:c r="I11636" s="110"/>
    </x:row>
    <x:row r="11637" spans="1:9" x14ac:dyDescent="0.25">
      <x:c r="I11637" s="110"/>
    </x:row>
    <x:row r="11638" spans="1:9" x14ac:dyDescent="0.25">
      <x:c r="I11638" s="110"/>
    </x:row>
    <x:row r="11639" spans="1:9" x14ac:dyDescent="0.25">
      <x:c r="I11639" s="110"/>
    </x:row>
    <x:row r="11640" spans="1:9" x14ac:dyDescent="0.25">
      <x:c r="I11640" s="110"/>
    </x:row>
    <x:row r="11641" spans="1:9" x14ac:dyDescent="0.25">
      <x:c r="I11641" s="110"/>
    </x:row>
    <x:row r="11642" spans="1:9" x14ac:dyDescent="0.25">
      <x:c r="I11642" s="110"/>
    </x:row>
    <x:row r="11643" spans="1:9" x14ac:dyDescent="0.25">
      <x:c r="I11643" s="110"/>
    </x:row>
    <x:row r="11644" spans="1:9" x14ac:dyDescent="0.25">
      <x:c r="I11644" s="110"/>
    </x:row>
    <x:row r="11645" spans="1:9" x14ac:dyDescent="0.25">
      <x:c r="I11645" s="110"/>
    </x:row>
    <x:row r="11646" spans="1:9" x14ac:dyDescent="0.25">
      <x:c r="I11646" s="110"/>
    </x:row>
    <x:row r="11647" spans="1:9" x14ac:dyDescent="0.25">
      <x:c r="I11647" s="110"/>
    </x:row>
    <x:row r="11648" spans="1:9" x14ac:dyDescent="0.25">
      <x:c r="I11648" s="110"/>
    </x:row>
    <x:row r="11649" spans="1:9" x14ac:dyDescent="0.25">
      <x:c r="I11649" s="110"/>
    </x:row>
    <x:row r="11650" spans="1:9" x14ac:dyDescent="0.25">
      <x:c r="I11650" s="110"/>
    </x:row>
    <x:row r="11651" spans="1:9" x14ac:dyDescent="0.25">
      <x:c r="I11651" s="110"/>
    </x:row>
    <x:row r="11652" spans="1:9" x14ac:dyDescent="0.25">
      <x:c r="I11652" s="110"/>
    </x:row>
    <x:row r="11653" spans="1:9" x14ac:dyDescent="0.25">
      <x:c r="I11653" s="110"/>
    </x:row>
    <x:row r="11654" spans="1:9" x14ac:dyDescent="0.25">
      <x:c r="I11654" s="110"/>
    </x:row>
    <x:row r="11655" spans="1:9" x14ac:dyDescent="0.25">
      <x:c r="I11655" s="110"/>
    </x:row>
    <x:row r="11656" spans="1:9" x14ac:dyDescent="0.25">
      <x:c r="I11656" s="110"/>
    </x:row>
    <x:row r="11657" spans="1:9" x14ac:dyDescent="0.25">
      <x:c r="I11657" s="110"/>
    </x:row>
    <x:row r="11658" spans="1:9" x14ac:dyDescent="0.25">
      <x:c r="I11658" s="110"/>
    </x:row>
    <x:row r="11659" spans="1:9" x14ac:dyDescent="0.25">
      <x:c r="I11659" s="110"/>
    </x:row>
    <x:row r="11660" spans="1:9" x14ac:dyDescent="0.25">
      <x:c r="I11660" s="110"/>
    </x:row>
    <x:row r="11661" spans="1:9" x14ac:dyDescent="0.25">
      <x:c r="I11661" s="110"/>
    </x:row>
    <x:row r="11662" spans="1:9" x14ac:dyDescent="0.25">
      <x:c r="I11662" s="110"/>
    </x:row>
    <x:row r="11663" spans="1:9" x14ac:dyDescent="0.25">
      <x:c r="I11663" s="110"/>
    </x:row>
    <x:row r="11664" spans="1:9" x14ac:dyDescent="0.25">
      <x:c r="I11664" s="110"/>
    </x:row>
    <x:row r="11665" spans="1:9" x14ac:dyDescent="0.25">
      <x:c r="I11665" s="110"/>
    </x:row>
    <x:row r="11666" spans="1:9" x14ac:dyDescent="0.25">
      <x:c r="I11666" s="110"/>
    </x:row>
    <x:row r="11667" spans="1:9" x14ac:dyDescent="0.25">
      <x:c r="I11667" s="110"/>
    </x:row>
    <x:row r="11668" spans="1:9" x14ac:dyDescent="0.25">
      <x:c r="I11668" s="110"/>
    </x:row>
    <x:row r="11669" spans="1:9" x14ac:dyDescent="0.25">
      <x:c r="I11669" s="110"/>
    </x:row>
    <x:row r="11670" spans="1:9" x14ac:dyDescent="0.25">
      <x:c r="I11670" s="110"/>
    </x:row>
    <x:row r="11671" spans="1:9" x14ac:dyDescent="0.25">
      <x:c r="I11671" s="110"/>
    </x:row>
    <x:row r="11672" spans="1:9" x14ac:dyDescent="0.25">
      <x:c r="I11672" s="110"/>
    </x:row>
    <x:row r="11673" spans="1:9" x14ac:dyDescent="0.25">
      <x:c r="I11673" s="110"/>
    </x:row>
    <x:row r="11674" spans="1:9" x14ac:dyDescent="0.25">
      <x:c r="I11674" s="110"/>
    </x:row>
    <x:row r="11675" spans="1:9" x14ac:dyDescent="0.25">
      <x:c r="I11675" s="110"/>
    </x:row>
    <x:row r="11676" spans="1:9" x14ac:dyDescent="0.25">
      <x:c r="I11676" s="110"/>
    </x:row>
    <x:row r="11677" spans="1:9" x14ac:dyDescent="0.25">
      <x:c r="I11677" s="110"/>
    </x:row>
    <x:row r="11678" spans="1:9" x14ac:dyDescent="0.25">
      <x:c r="I11678" s="110"/>
    </x:row>
    <x:row r="11679" spans="1:9" x14ac:dyDescent="0.25">
      <x:c r="I11679" s="110"/>
    </x:row>
    <x:row r="11680" spans="1:9" x14ac:dyDescent="0.25">
      <x:c r="I11680" s="110"/>
    </x:row>
    <x:row r="11681" spans="1:9" x14ac:dyDescent="0.25">
      <x:c r="I11681" s="110"/>
    </x:row>
    <x:row r="11682" spans="1:9" x14ac:dyDescent="0.25">
      <x:c r="I11682" s="110"/>
    </x:row>
    <x:row r="11683" spans="1:9" x14ac:dyDescent="0.25">
      <x:c r="I11683" s="110"/>
    </x:row>
    <x:row r="11684" spans="1:9" x14ac:dyDescent="0.25">
      <x:c r="I11684" s="110"/>
    </x:row>
    <x:row r="11685" spans="1:9" x14ac:dyDescent="0.25">
      <x:c r="I11685" s="110"/>
    </x:row>
    <x:row r="11686" spans="1:9" x14ac:dyDescent="0.25">
      <x:c r="I11686" s="110"/>
    </x:row>
    <x:row r="11687" spans="1:9" x14ac:dyDescent="0.25">
      <x:c r="I11687" s="110"/>
    </x:row>
    <x:row r="11688" spans="1:9" x14ac:dyDescent="0.25">
      <x:c r="I11688" s="110"/>
    </x:row>
    <x:row r="11689" spans="1:9" x14ac:dyDescent="0.25">
      <x:c r="I11689" s="110"/>
    </x:row>
    <x:row r="11690" spans="1:9" x14ac:dyDescent="0.25">
      <x:c r="I11690" s="110"/>
    </x:row>
    <x:row r="11691" spans="1:9" x14ac:dyDescent="0.25">
      <x:c r="I11691" s="110"/>
    </x:row>
    <x:row r="11692" spans="1:9" x14ac:dyDescent="0.25">
      <x:c r="I11692" s="110"/>
    </x:row>
    <x:row r="11693" spans="1:9" x14ac:dyDescent="0.25">
      <x:c r="I11693" s="110"/>
    </x:row>
    <x:row r="11694" spans="1:9" x14ac:dyDescent="0.25">
      <x:c r="I11694" s="110"/>
    </x:row>
    <x:row r="11695" spans="1:9" x14ac:dyDescent="0.25">
      <x:c r="I11695" s="110"/>
    </x:row>
    <x:row r="11696" spans="1:9" x14ac:dyDescent="0.25">
      <x:c r="I11696" s="110"/>
    </x:row>
    <x:row r="11697" spans="1:9" x14ac:dyDescent="0.25">
      <x:c r="I11697" s="110"/>
    </x:row>
    <x:row r="11698" spans="1:9" x14ac:dyDescent="0.25">
      <x:c r="I11698" s="110"/>
    </x:row>
    <x:row r="11699" spans="1:9" x14ac:dyDescent="0.25">
      <x:c r="I11699" s="110"/>
    </x:row>
    <x:row r="11700" spans="1:9" x14ac:dyDescent="0.25">
      <x:c r="I11700" s="110"/>
    </x:row>
    <x:row r="11701" spans="1:9" x14ac:dyDescent="0.25">
      <x:c r="I11701" s="110"/>
    </x:row>
    <x:row r="11702" spans="1:9" x14ac:dyDescent="0.25">
      <x:c r="I11702" s="110"/>
    </x:row>
    <x:row r="11703" spans="1:9" x14ac:dyDescent="0.25">
      <x:c r="I11703" s="110"/>
    </x:row>
    <x:row r="11704" spans="1:9" x14ac:dyDescent="0.25">
      <x:c r="I11704" s="110"/>
    </x:row>
    <x:row r="11705" spans="1:9" x14ac:dyDescent="0.25">
      <x:c r="I11705" s="110"/>
    </x:row>
    <x:row r="11706" spans="1:9" x14ac:dyDescent="0.25">
      <x:c r="I11706" s="110"/>
    </x:row>
    <x:row r="11707" spans="1:9" x14ac:dyDescent="0.25">
      <x:c r="I11707" s="110"/>
    </x:row>
    <x:row r="11708" spans="1:9" x14ac:dyDescent="0.25">
      <x:c r="I11708" s="110"/>
    </x:row>
    <x:row r="11709" spans="1:9" x14ac:dyDescent="0.25">
      <x:c r="I11709" s="110"/>
    </x:row>
    <x:row r="11710" spans="1:9" x14ac:dyDescent="0.25">
      <x:c r="I11710" s="110"/>
    </x:row>
    <x:row r="11711" spans="1:9" x14ac:dyDescent="0.25">
      <x:c r="I11711" s="110"/>
    </x:row>
    <x:row r="11712" spans="1:9" x14ac:dyDescent="0.25">
      <x:c r="I11712" s="110"/>
    </x:row>
    <x:row r="11713" spans="1:9" x14ac:dyDescent="0.25">
      <x:c r="I11713" s="110"/>
    </x:row>
    <x:row r="11714" spans="1:9" x14ac:dyDescent="0.25">
      <x:c r="I11714" s="110"/>
    </x:row>
    <x:row r="11715" spans="1:9" x14ac:dyDescent="0.25">
      <x:c r="I11715" s="110"/>
    </x:row>
    <x:row r="11716" spans="1:9" x14ac:dyDescent="0.25">
      <x:c r="I11716" s="110"/>
    </x:row>
    <x:row r="11717" spans="1:9" x14ac:dyDescent="0.25">
      <x:c r="I11717" s="110"/>
    </x:row>
    <x:row r="11718" spans="1:9" x14ac:dyDescent="0.25">
      <x:c r="I11718" s="110"/>
    </x:row>
    <x:row r="11719" spans="1:9" x14ac:dyDescent="0.25">
      <x:c r="I11719" s="110"/>
    </x:row>
    <x:row r="11720" spans="1:9" x14ac:dyDescent="0.25">
      <x:c r="I11720" s="110"/>
    </x:row>
    <x:row r="11721" spans="1:9" x14ac:dyDescent="0.25">
      <x:c r="I11721" s="110"/>
    </x:row>
    <x:row r="11722" spans="1:9" x14ac:dyDescent="0.25">
      <x:c r="I11722" s="110"/>
    </x:row>
    <x:row r="11723" spans="1:9" x14ac:dyDescent="0.25">
      <x:c r="I11723" s="110"/>
    </x:row>
    <x:row r="11724" spans="1:9" x14ac:dyDescent="0.25">
      <x:c r="I11724" s="110"/>
    </x:row>
    <x:row r="11725" spans="1:9" x14ac:dyDescent="0.25">
      <x:c r="I11725" s="110"/>
    </x:row>
    <x:row r="11726" spans="1:9" x14ac:dyDescent="0.25">
      <x:c r="I11726" s="110"/>
    </x:row>
    <x:row r="11727" spans="1:9" x14ac:dyDescent="0.25">
      <x:c r="I11727" s="110"/>
    </x:row>
    <x:row r="11728" spans="1:9" x14ac:dyDescent="0.25">
      <x:c r="I11728" s="110"/>
    </x:row>
    <x:row r="11729" spans="1:9" x14ac:dyDescent="0.25">
      <x:c r="I11729" s="110"/>
    </x:row>
    <x:row r="11730" spans="1:9" x14ac:dyDescent="0.25">
      <x:c r="I11730" s="110"/>
    </x:row>
    <x:row r="11731" spans="1:9" x14ac:dyDescent="0.25">
      <x:c r="I11731" s="110"/>
    </x:row>
    <x:row r="11732" spans="1:9" x14ac:dyDescent="0.25">
      <x:c r="I11732" s="110"/>
    </x:row>
    <x:row r="11733" spans="1:9" x14ac:dyDescent="0.25">
      <x:c r="I11733" s="110"/>
    </x:row>
    <x:row r="11734" spans="1:9" x14ac:dyDescent="0.25">
      <x:c r="I11734" s="110"/>
    </x:row>
    <x:row r="11735" spans="1:9" x14ac:dyDescent="0.25">
      <x:c r="I11735" s="110"/>
    </x:row>
    <x:row r="11736" spans="1:9" x14ac:dyDescent="0.25">
      <x:c r="I11736" s="110"/>
    </x:row>
    <x:row r="11737" spans="1:9" x14ac:dyDescent="0.25">
      <x:c r="I11737" s="110"/>
    </x:row>
    <x:row r="11738" spans="1:9" x14ac:dyDescent="0.25">
      <x:c r="I11738" s="110"/>
    </x:row>
    <x:row r="11739" spans="1:9" x14ac:dyDescent="0.25">
      <x:c r="I11739" s="110"/>
    </x:row>
    <x:row r="11740" spans="1:9" x14ac:dyDescent="0.25">
      <x:c r="I11740" s="110"/>
    </x:row>
    <x:row r="11741" spans="1:9" x14ac:dyDescent="0.25">
      <x:c r="I11741" s="110"/>
    </x:row>
    <x:row r="11742" spans="1:9" x14ac:dyDescent="0.25">
      <x:c r="I11742" s="110"/>
    </x:row>
    <x:row r="11743" spans="1:9" x14ac:dyDescent="0.25">
      <x:c r="I11743" s="110"/>
    </x:row>
    <x:row r="11744" spans="1:9" x14ac:dyDescent="0.25">
      <x:c r="I11744" s="110"/>
    </x:row>
    <x:row r="11745" spans="1:9" x14ac:dyDescent="0.25">
      <x:c r="I11745" s="110"/>
    </x:row>
    <x:row r="11746" spans="1:9" x14ac:dyDescent="0.25">
      <x:c r="I11746" s="110"/>
    </x:row>
    <x:row r="11747" spans="1:9" x14ac:dyDescent="0.25">
      <x:c r="I11747" s="110"/>
    </x:row>
    <x:row r="11748" spans="1:9" x14ac:dyDescent="0.25">
      <x:c r="I11748" s="110"/>
    </x:row>
    <x:row r="11749" spans="1:9" x14ac:dyDescent="0.25">
      <x:c r="I11749" s="110"/>
    </x:row>
    <x:row r="11750" spans="1:9" x14ac:dyDescent="0.25">
      <x:c r="I11750" s="110"/>
    </x:row>
    <x:row r="11751" spans="1:9" x14ac:dyDescent="0.25">
      <x:c r="I11751" s="110"/>
    </x:row>
    <x:row r="11752" spans="1:9" x14ac:dyDescent="0.25">
      <x:c r="I11752" s="110"/>
    </x:row>
    <x:row r="11753" spans="1:9" x14ac:dyDescent="0.25">
      <x:c r="I11753" s="110"/>
    </x:row>
    <x:row r="11754" spans="1:9" x14ac:dyDescent="0.25">
      <x:c r="I11754" s="110"/>
    </x:row>
    <x:row r="11755" spans="1:9" x14ac:dyDescent="0.25">
      <x:c r="I11755" s="110"/>
    </x:row>
    <x:row r="11756" spans="1:9" x14ac:dyDescent="0.25">
      <x:c r="I11756" s="110"/>
    </x:row>
    <x:row r="11757" spans="1:9" x14ac:dyDescent="0.25">
      <x:c r="I11757" s="110"/>
    </x:row>
    <x:row r="11758" spans="1:9" x14ac:dyDescent="0.25">
      <x:c r="I11758" s="110"/>
    </x:row>
    <x:row r="11759" spans="1:9" x14ac:dyDescent="0.25">
      <x:c r="I11759" s="110"/>
    </x:row>
    <x:row r="11760" spans="1:9" x14ac:dyDescent="0.25">
      <x:c r="I11760" s="110"/>
    </x:row>
    <x:row r="11761" spans="1:9" x14ac:dyDescent="0.25">
      <x:c r="I11761" s="110"/>
    </x:row>
    <x:row r="11762" spans="1:9" x14ac:dyDescent="0.25">
      <x:c r="I11762" s="110"/>
    </x:row>
    <x:row r="11763" spans="1:9" x14ac:dyDescent="0.25">
      <x:c r="I11763" s="110"/>
    </x:row>
    <x:row r="11764" spans="1:9" x14ac:dyDescent="0.25">
      <x:c r="I11764" s="110"/>
    </x:row>
    <x:row r="11765" spans="1:9" x14ac:dyDescent="0.25">
      <x:c r="I11765" s="110"/>
    </x:row>
    <x:row r="11766" spans="1:9" x14ac:dyDescent="0.25">
      <x:c r="I11766" s="110"/>
    </x:row>
    <x:row r="11767" spans="1:9" x14ac:dyDescent="0.25">
      <x:c r="I11767" s="110"/>
    </x:row>
    <x:row r="11768" spans="1:9" x14ac:dyDescent="0.25">
      <x:c r="I11768" s="110"/>
    </x:row>
    <x:row r="11769" spans="1:9" x14ac:dyDescent="0.25">
      <x:c r="I11769" s="110"/>
    </x:row>
    <x:row r="11770" spans="1:9" x14ac:dyDescent="0.25">
      <x:c r="I11770" s="110"/>
    </x:row>
    <x:row r="11771" spans="1:9" x14ac:dyDescent="0.25">
      <x:c r="I11771" s="110"/>
    </x:row>
    <x:row r="11772" spans="1:9" x14ac:dyDescent="0.25">
      <x:c r="I11772" s="110"/>
    </x:row>
    <x:row r="11773" spans="1:9" x14ac:dyDescent="0.25">
      <x:c r="I11773" s="110"/>
    </x:row>
    <x:row r="11774" spans="1:9" x14ac:dyDescent="0.25">
      <x:c r="I11774" s="110"/>
    </x:row>
    <x:row r="11775" spans="1:9" x14ac:dyDescent="0.25">
      <x:c r="I11775" s="110"/>
    </x:row>
    <x:row r="11776" spans="1:9" x14ac:dyDescent="0.25">
      <x:c r="I11776" s="110"/>
    </x:row>
    <x:row r="11777" spans="1:9" x14ac:dyDescent="0.25">
      <x:c r="I11777" s="110"/>
    </x:row>
    <x:row r="11778" spans="1:9" x14ac:dyDescent="0.25">
      <x:c r="I11778" s="110"/>
    </x:row>
    <x:row r="11779" spans="1:9" x14ac:dyDescent="0.25">
      <x:c r="I11779" s="110"/>
    </x:row>
    <x:row r="11780" spans="1:9" x14ac:dyDescent="0.25">
      <x:c r="I11780" s="110"/>
    </x:row>
    <x:row r="11781" spans="1:9" x14ac:dyDescent="0.25">
      <x:c r="I11781" s="110"/>
    </x:row>
    <x:row r="11782" spans="1:9" x14ac:dyDescent="0.25">
      <x:c r="I11782" s="110"/>
    </x:row>
    <x:row r="11783" spans="1:9" x14ac:dyDescent="0.25">
      <x:c r="I11783" s="110"/>
    </x:row>
    <x:row r="11784" spans="1:9" x14ac:dyDescent="0.25">
      <x:c r="I11784" s="110"/>
    </x:row>
    <x:row r="11785" spans="1:9" x14ac:dyDescent="0.25">
      <x:c r="I11785" s="110"/>
    </x:row>
    <x:row r="11786" spans="1:9" x14ac:dyDescent="0.25">
      <x:c r="I11786" s="110"/>
    </x:row>
    <x:row r="11787" spans="1:9" x14ac:dyDescent="0.25">
      <x:c r="I11787" s="110"/>
    </x:row>
    <x:row r="11788" spans="1:9" x14ac:dyDescent="0.25">
      <x:c r="I11788" s="110"/>
    </x:row>
    <x:row r="11789" spans="1:9" x14ac:dyDescent="0.25">
      <x:c r="I11789" s="110"/>
    </x:row>
    <x:row r="11790" spans="1:9" x14ac:dyDescent="0.25">
      <x:c r="I11790" s="110"/>
    </x:row>
    <x:row r="11791" spans="1:9" x14ac:dyDescent="0.25">
      <x:c r="I11791" s="110"/>
    </x:row>
    <x:row r="11792" spans="1:9" x14ac:dyDescent="0.25">
      <x:c r="I11792" s="110"/>
    </x:row>
    <x:row r="11793" spans="1:9" x14ac:dyDescent="0.25">
      <x:c r="I11793" s="110"/>
    </x:row>
    <x:row r="11794" spans="1:9" x14ac:dyDescent="0.25">
      <x:c r="I11794" s="110"/>
    </x:row>
    <x:row r="11795" spans="1:9" x14ac:dyDescent="0.25">
      <x:c r="I11795" s="110"/>
    </x:row>
    <x:row r="11796" spans="1:9" x14ac:dyDescent="0.25">
      <x:c r="I11796" s="110"/>
    </x:row>
    <x:row r="11797" spans="1:9" x14ac:dyDescent="0.25">
      <x:c r="I11797" s="110"/>
    </x:row>
    <x:row r="11798" spans="1:9" x14ac:dyDescent="0.25">
      <x:c r="I11798" s="110"/>
    </x:row>
    <x:row r="11799" spans="1:9" x14ac:dyDescent="0.25">
      <x:c r="I11799" s="110"/>
    </x:row>
    <x:row r="11800" spans="1:9" x14ac:dyDescent="0.25">
      <x:c r="I11800" s="110"/>
    </x:row>
    <x:row r="11801" spans="1:9" x14ac:dyDescent="0.25">
      <x:c r="I11801" s="110"/>
    </x:row>
    <x:row r="11802" spans="1:9" x14ac:dyDescent="0.25">
      <x:c r="I11802" s="110"/>
    </x:row>
    <x:row r="11803" spans="1:9" x14ac:dyDescent="0.25">
      <x:c r="I11803" s="110"/>
    </x:row>
    <x:row r="11804" spans="1:9" x14ac:dyDescent="0.25">
      <x:c r="I11804" s="110"/>
    </x:row>
    <x:row r="11805" spans="1:9" x14ac:dyDescent="0.25">
      <x:c r="I11805" s="110"/>
    </x:row>
    <x:row r="11806" spans="1:9" x14ac:dyDescent="0.25">
      <x:c r="I11806" s="110"/>
    </x:row>
    <x:row r="11807" spans="1:9" x14ac:dyDescent="0.25">
      <x:c r="I11807" s="110"/>
    </x:row>
    <x:row r="11808" spans="1:9" x14ac:dyDescent="0.25">
      <x:c r="I11808" s="110"/>
    </x:row>
    <x:row r="11809" spans="1:9" x14ac:dyDescent="0.25">
      <x:c r="I11809" s="110"/>
    </x:row>
    <x:row r="11810" spans="1:9" x14ac:dyDescent="0.25">
      <x:c r="I11810" s="110"/>
    </x:row>
    <x:row r="11811" spans="1:9" x14ac:dyDescent="0.25">
      <x:c r="I11811" s="110"/>
    </x:row>
    <x:row r="11812" spans="1:9" x14ac:dyDescent="0.25">
      <x:c r="I11812" s="110"/>
    </x:row>
    <x:row r="11813" spans="1:9" x14ac:dyDescent="0.25">
      <x:c r="I11813" s="110"/>
    </x:row>
    <x:row r="11814" spans="1:9" x14ac:dyDescent="0.25">
      <x:c r="I11814" s="110"/>
    </x:row>
    <x:row r="11815" spans="1:9" x14ac:dyDescent="0.25">
      <x:c r="I11815" s="110"/>
    </x:row>
    <x:row r="11816" spans="1:9" x14ac:dyDescent="0.25">
      <x:c r="I11816" s="110"/>
    </x:row>
    <x:row r="11817" spans="1:9" x14ac:dyDescent="0.25">
      <x:c r="I11817" s="110"/>
    </x:row>
    <x:row r="11818" spans="1:9" x14ac:dyDescent="0.25">
      <x:c r="I11818" s="110"/>
    </x:row>
    <x:row r="11819" spans="1:9" x14ac:dyDescent="0.25">
      <x:c r="I11819" s="110"/>
    </x:row>
    <x:row r="11820" spans="1:9" x14ac:dyDescent="0.25">
      <x:c r="I11820" s="110"/>
    </x:row>
    <x:row r="11821" spans="1:9" x14ac:dyDescent="0.25">
      <x:c r="I11821" s="110"/>
    </x:row>
    <x:row r="11822" spans="1:9" x14ac:dyDescent="0.25">
      <x:c r="I11822" s="110"/>
    </x:row>
    <x:row r="11823" spans="1:9" x14ac:dyDescent="0.25">
      <x:c r="I11823" s="110"/>
    </x:row>
    <x:row r="11824" spans="1:9" x14ac:dyDescent="0.25">
      <x:c r="I11824" s="110"/>
    </x:row>
    <x:row r="11825" spans="1:9" x14ac:dyDescent="0.25">
      <x:c r="I11825" s="110"/>
    </x:row>
    <x:row r="11826" spans="1:9" x14ac:dyDescent="0.25">
      <x:c r="I11826" s="110"/>
    </x:row>
    <x:row r="11827" spans="1:9" x14ac:dyDescent="0.25">
      <x:c r="I11827" s="110"/>
    </x:row>
    <x:row r="11828" spans="1:9" x14ac:dyDescent="0.25">
      <x:c r="I11828" s="110"/>
    </x:row>
    <x:row r="11829" spans="1:9" x14ac:dyDescent="0.25">
      <x:c r="I11829" s="110"/>
    </x:row>
    <x:row r="11830" spans="1:9" x14ac:dyDescent="0.25">
      <x:c r="I11830" s="110"/>
    </x:row>
    <x:row r="11831" spans="1:9" x14ac:dyDescent="0.25">
      <x:c r="I11831" s="110"/>
    </x:row>
    <x:row r="11832" spans="1:9" x14ac:dyDescent="0.25">
      <x:c r="I11832" s="110"/>
    </x:row>
    <x:row r="11833" spans="1:9" x14ac:dyDescent="0.25">
      <x:c r="I11833" s="110"/>
    </x:row>
    <x:row r="11834" spans="1:9" x14ac:dyDescent="0.25">
      <x:c r="I11834" s="110"/>
    </x:row>
    <x:row r="11835" spans="1:9" x14ac:dyDescent="0.25">
      <x:c r="I11835" s="110"/>
    </x:row>
    <x:row r="11836" spans="1:9" x14ac:dyDescent="0.25">
      <x:c r="I11836" s="110"/>
    </x:row>
    <x:row r="11837" spans="1:9" x14ac:dyDescent="0.25">
      <x:c r="I11837" s="110"/>
    </x:row>
    <x:row r="11838" spans="1:9" x14ac:dyDescent="0.25">
      <x:c r="I11838" s="110"/>
    </x:row>
    <x:row r="11839" spans="1:9" x14ac:dyDescent="0.25">
      <x:c r="I11839" s="110"/>
    </x:row>
    <x:row r="11840" spans="1:9" x14ac:dyDescent="0.25">
      <x:c r="I11840" s="110"/>
    </x:row>
    <x:row r="11841" spans="1:9" x14ac:dyDescent="0.25">
      <x:c r="I11841" s="110"/>
    </x:row>
    <x:row r="11842" spans="1:9" x14ac:dyDescent="0.25">
      <x:c r="I11842" s="110"/>
    </x:row>
    <x:row r="11843" spans="1:9" x14ac:dyDescent="0.25">
      <x:c r="I11843" s="110"/>
    </x:row>
    <x:row r="11844" spans="1:9" x14ac:dyDescent="0.25">
      <x:c r="I11844" s="110"/>
    </x:row>
    <x:row r="11845" spans="1:9" x14ac:dyDescent="0.25">
      <x:c r="I11845" s="110"/>
    </x:row>
    <x:row r="11846" spans="1:9" x14ac:dyDescent="0.25">
      <x:c r="I11846" s="110"/>
    </x:row>
    <x:row r="11847" spans="1:9" x14ac:dyDescent="0.25">
      <x:c r="I11847" s="110"/>
    </x:row>
    <x:row r="11848" spans="1:9" x14ac:dyDescent="0.25">
      <x:c r="I11848" s="110"/>
    </x:row>
    <x:row r="11849" spans="1:9" x14ac:dyDescent="0.25">
      <x:c r="I11849" s="110"/>
    </x:row>
    <x:row r="11850" spans="1:9" x14ac:dyDescent="0.25">
      <x:c r="I11850" s="110"/>
    </x:row>
    <x:row r="11851" spans="1:9" x14ac:dyDescent="0.25">
      <x:c r="I11851" s="110"/>
    </x:row>
    <x:row r="11852" spans="1:9" x14ac:dyDescent="0.25">
      <x:c r="I11852" s="110"/>
    </x:row>
    <x:row r="11853" spans="1:9" x14ac:dyDescent="0.25">
      <x:c r="I11853" s="110"/>
    </x:row>
    <x:row r="11854" spans="1:9" x14ac:dyDescent="0.25">
      <x:c r="I11854" s="110"/>
    </x:row>
    <x:row r="11855" spans="1:9" x14ac:dyDescent="0.25">
      <x:c r="I11855" s="110"/>
    </x:row>
    <x:row r="11856" spans="1:9" x14ac:dyDescent="0.25">
      <x:c r="I11856" s="110"/>
    </x:row>
    <x:row r="11857" spans="1:9" x14ac:dyDescent="0.25">
      <x:c r="I11857" s="110"/>
    </x:row>
    <x:row r="11858" spans="1:9" x14ac:dyDescent="0.25">
      <x:c r="I11858" s="110"/>
    </x:row>
    <x:row r="11859" spans="1:9" x14ac:dyDescent="0.25">
      <x:c r="I11859" s="110"/>
    </x:row>
    <x:row r="11860" spans="1:9" x14ac:dyDescent="0.25">
      <x:c r="I11860" s="110"/>
    </x:row>
    <x:row r="11861" spans="1:9" x14ac:dyDescent="0.25">
      <x:c r="I11861" s="110"/>
    </x:row>
    <x:row r="11862" spans="1:9" x14ac:dyDescent="0.25">
      <x:c r="I11862" s="110"/>
    </x:row>
    <x:row r="11863" spans="1:9" x14ac:dyDescent="0.25">
      <x:c r="I11863" s="110"/>
    </x:row>
    <x:row r="11864" spans="1:9" x14ac:dyDescent="0.25">
      <x:c r="I11864" s="110"/>
    </x:row>
    <x:row r="11865" spans="1:9" x14ac:dyDescent="0.25">
      <x:c r="I11865" s="110"/>
    </x:row>
    <x:row r="11866" spans="1:9" x14ac:dyDescent="0.25">
      <x:c r="I11866" s="110"/>
    </x:row>
    <x:row r="11867" spans="1:9" x14ac:dyDescent="0.25">
      <x:c r="I11867" s="110"/>
    </x:row>
    <x:row r="11868" spans="1:9" x14ac:dyDescent="0.25">
      <x:c r="I11868" s="110"/>
    </x:row>
    <x:row r="11869" spans="1:9" x14ac:dyDescent="0.25">
      <x:c r="I11869" s="110"/>
    </x:row>
    <x:row r="11870" spans="1:9" x14ac:dyDescent="0.25">
      <x:c r="I11870" s="110"/>
    </x:row>
    <x:row r="11871" spans="1:9" x14ac:dyDescent="0.25">
      <x:c r="I11871" s="110"/>
    </x:row>
    <x:row r="11872" spans="1:9" x14ac:dyDescent="0.25">
      <x:c r="I11872" s="110"/>
    </x:row>
    <x:row r="11873" spans="1:9" x14ac:dyDescent="0.25">
      <x:c r="I11873" s="110"/>
    </x:row>
    <x:row r="11874" spans="1:9" x14ac:dyDescent="0.25">
      <x:c r="I11874" s="110"/>
    </x:row>
    <x:row r="11875" spans="1:9" x14ac:dyDescent="0.25">
      <x:c r="I11875" s="110"/>
    </x:row>
    <x:row r="11876" spans="1:9" x14ac:dyDescent="0.25">
      <x:c r="I11876" s="110"/>
    </x:row>
    <x:row r="11877" spans="1:9" x14ac:dyDescent="0.25">
      <x:c r="I11877" s="110"/>
    </x:row>
    <x:row r="11878" spans="1:9" x14ac:dyDescent="0.25">
      <x:c r="I11878" s="110"/>
    </x:row>
    <x:row r="11879" spans="1:9" x14ac:dyDescent="0.25">
      <x:c r="I11879" s="110"/>
    </x:row>
    <x:row r="11880" spans="1:9" x14ac:dyDescent="0.25">
      <x:c r="I11880" s="110"/>
    </x:row>
    <x:row r="11881" spans="1:9" x14ac:dyDescent="0.25">
      <x:c r="I11881" s="110"/>
    </x:row>
    <x:row r="11882" spans="1:9" x14ac:dyDescent="0.25">
      <x:c r="I11882" s="110"/>
    </x:row>
    <x:row r="11883" spans="1:9" x14ac:dyDescent="0.25">
      <x:c r="I11883" s="110"/>
    </x:row>
    <x:row r="11884" spans="1:9" x14ac:dyDescent="0.25">
      <x:c r="I11884" s="110"/>
    </x:row>
    <x:row r="11885" spans="1:9" x14ac:dyDescent="0.25">
      <x:c r="I11885" s="110"/>
    </x:row>
    <x:row r="11886" spans="1:9" x14ac:dyDescent="0.25">
      <x:c r="I11886" s="110"/>
    </x:row>
    <x:row r="11887" spans="1:9" x14ac:dyDescent="0.25">
      <x:c r="I11887" s="110"/>
    </x:row>
    <x:row r="11888" spans="1:9" x14ac:dyDescent="0.25">
      <x:c r="I11888" s="110"/>
    </x:row>
    <x:row r="11889" spans="1:9" x14ac:dyDescent="0.25">
      <x:c r="I11889" s="110"/>
    </x:row>
    <x:row r="11890" spans="1:9" x14ac:dyDescent="0.25">
      <x:c r="I11890" s="110"/>
    </x:row>
    <x:row r="11891" spans="1:9" x14ac:dyDescent="0.25">
      <x:c r="I11891" s="110"/>
    </x:row>
    <x:row r="11892" spans="1:9" x14ac:dyDescent="0.25">
      <x:c r="I11892" s="110"/>
    </x:row>
    <x:row r="11893" spans="1:9" x14ac:dyDescent="0.25">
      <x:c r="I11893" s="110"/>
    </x:row>
    <x:row r="11894" spans="1:9" x14ac:dyDescent="0.25">
      <x:c r="I11894" s="110"/>
    </x:row>
    <x:row r="11895" spans="1:9" x14ac:dyDescent="0.25">
      <x:c r="I11895" s="110"/>
    </x:row>
    <x:row r="11896" spans="1:9" x14ac:dyDescent="0.25">
      <x:c r="I11896" s="110"/>
    </x:row>
    <x:row r="11897" spans="1:9" x14ac:dyDescent="0.25">
      <x:c r="I11897" s="110"/>
    </x:row>
    <x:row r="11898" spans="1:9" x14ac:dyDescent="0.25">
      <x:c r="I11898" s="110"/>
    </x:row>
    <x:row r="11899" spans="1:9" x14ac:dyDescent="0.25">
      <x:c r="I11899" s="110"/>
    </x:row>
    <x:row r="11900" spans="1:9" x14ac:dyDescent="0.25">
      <x:c r="I11900" s="110"/>
    </x:row>
    <x:row r="11901" spans="1:9" x14ac:dyDescent="0.25">
      <x:c r="I11901" s="110"/>
    </x:row>
    <x:row r="11902" spans="1:9" x14ac:dyDescent="0.25">
      <x:c r="I11902" s="110"/>
    </x:row>
    <x:row r="11903" spans="1:9" x14ac:dyDescent="0.25">
      <x:c r="I11903" s="110"/>
    </x:row>
    <x:row r="11904" spans="1:9" x14ac:dyDescent="0.25">
      <x:c r="I11904" s="110"/>
    </x:row>
    <x:row r="11905" spans="1:9" x14ac:dyDescent="0.25">
      <x:c r="I11905" s="110"/>
    </x:row>
    <x:row r="11906" spans="1:9" x14ac:dyDescent="0.25">
      <x:c r="I11906" s="110"/>
    </x:row>
    <x:row r="11907" spans="1:9" x14ac:dyDescent="0.25">
      <x:c r="I11907" s="110"/>
    </x:row>
    <x:row r="11908" spans="1:9" x14ac:dyDescent="0.25">
      <x:c r="I11908" s="110"/>
    </x:row>
    <x:row r="11909" spans="1:9" x14ac:dyDescent="0.25">
      <x:c r="I11909" s="110"/>
    </x:row>
    <x:row r="11910" spans="1:9" x14ac:dyDescent="0.25">
      <x:c r="I11910" s="110"/>
    </x:row>
    <x:row r="11911" spans="1:9" x14ac:dyDescent="0.25">
      <x:c r="I11911" s="110"/>
    </x:row>
    <x:row r="11912" spans="1:9" x14ac:dyDescent="0.25">
      <x:c r="I11912" s="110"/>
    </x:row>
    <x:row r="11913" spans="1:9" x14ac:dyDescent="0.25">
      <x:c r="I11913" s="110"/>
    </x:row>
    <x:row r="11914" spans="1:9" x14ac:dyDescent="0.25">
      <x:c r="I11914" s="110"/>
    </x:row>
    <x:row r="11915" spans="1:9" x14ac:dyDescent="0.25">
      <x:c r="I11915" s="110"/>
    </x:row>
    <x:row r="11916" spans="1:9" x14ac:dyDescent="0.25">
      <x:c r="I11916" s="110"/>
    </x:row>
    <x:row r="11917" spans="1:9" x14ac:dyDescent="0.25">
      <x:c r="I11917" s="110"/>
    </x:row>
    <x:row r="11918" spans="1:9" x14ac:dyDescent="0.25">
      <x:c r="I11918" s="110"/>
    </x:row>
    <x:row r="11919" spans="1:9" x14ac:dyDescent="0.25">
      <x:c r="I11919" s="110"/>
    </x:row>
    <x:row r="11920" spans="1:9" x14ac:dyDescent="0.25">
      <x:c r="I11920" s="110"/>
    </x:row>
    <x:row r="11921" spans="1:9" x14ac:dyDescent="0.25">
      <x:c r="I11921" s="110"/>
    </x:row>
    <x:row r="11922" spans="1:9" x14ac:dyDescent="0.25">
      <x:c r="I11922" s="110"/>
    </x:row>
    <x:row r="11923" spans="1:9" x14ac:dyDescent="0.25">
      <x:c r="I11923" s="110"/>
    </x:row>
    <x:row r="11924" spans="1:9" x14ac:dyDescent="0.25">
      <x:c r="I11924" s="110"/>
    </x:row>
    <x:row r="11925" spans="1:9" x14ac:dyDescent="0.25">
      <x:c r="I11925" s="110"/>
    </x:row>
    <x:row r="11926" spans="1:9" x14ac:dyDescent="0.25">
      <x:c r="I11926" s="110"/>
    </x:row>
    <x:row r="11927" spans="1:9" x14ac:dyDescent="0.25">
      <x:c r="I11927" s="110"/>
    </x:row>
    <x:row r="11928" spans="1:9" x14ac:dyDescent="0.25">
      <x:c r="I11928" s="110"/>
    </x:row>
    <x:row r="11929" spans="1:9" x14ac:dyDescent="0.25">
      <x:c r="I11929" s="110"/>
    </x:row>
    <x:row r="11930" spans="1:9" x14ac:dyDescent="0.25">
      <x:c r="I11930" s="110"/>
    </x:row>
    <x:row r="11931" spans="1:9" x14ac:dyDescent="0.25">
      <x:c r="I11931" s="110"/>
    </x:row>
    <x:row r="11932" spans="1:9" x14ac:dyDescent="0.25">
      <x:c r="I11932" s="110"/>
    </x:row>
    <x:row r="11933" spans="1:9" x14ac:dyDescent="0.25">
      <x:c r="I11933" s="110"/>
    </x:row>
    <x:row r="11934" spans="1:9" x14ac:dyDescent="0.25">
      <x:c r="I11934" s="110"/>
    </x:row>
    <x:row r="11935" spans="1:9" x14ac:dyDescent="0.25">
      <x:c r="I11935" s="110"/>
    </x:row>
    <x:row r="11936" spans="1:9" x14ac:dyDescent="0.25">
      <x:c r="I11936" s="110"/>
    </x:row>
    <x:row r="11937" spans="1:9" x14ac:dyDescent="0.25">
      <x:c r="I11937" s="110"/>
    </x:row>
    <x:row r="11938" spans="1:9" x14ac:dyDescent="0.25">
      <x:c r="I11938" s="110"/>
    </x:row>
    <x:row r="11939" spans="1:9" x14ac:dyDescent="0.25">
      <x:c r="I11939" s="110"/>
    </x:row>
    <x:row r="11940" spans="1:9" x14ac:dyDescent="0.25">
      <x:c r="I11940" s="110"/>
    </x:row>
    <x:row r="11941" spans="1:9" x14ac:dyDescent="0.25">
      <x:c r="I11941" s="110"/>
    </x:row>
    <x:row r="11942" spans="1:9" x14ac:dyDescent="0.25">
      <x:c r="I11942" s="110"/>
    </x:row>
    <x:row r="11943" spans="1:9" x14ac:dyDescent="0.25">
      <x:c r="I11943" s="110"/>
    </x:row>
    <x:row r="11944" spans="1:9" x14ac:dyDescent="0.25">
      <x:c r="I11944" s="110"/>
    </x:row>
    <x:row r="11945" spans="1:9" x14ac:dyDescent="0.25">
      <x:c r="I11945" s="110"/>
    </x:row>
    <x:row r="11946" spans="1:9" x14ac:dyDescent="0.25">
      <x:c r="I11946" s="110"/>
    </x:row>
    <x:row r="11947" spans="1:9" x14ac:dyDescent="0.25">
      <x:c r="I11947" s="110"/>
    </x:row>
    <x:row r="11948" spans="1:9" x14ac:dyDescent="0.25">
      <x:c r="I11948" s="110"/>
    </x:row>
    <x:row r="11949" spans="1:9" x14ac:dyDescent="0.25">
      <x:c r="I11949" s="110"/>
    </x:row>
    <x:row r="11950" spans="1:9" x14ac:dyDescent="0.25">
      <x:c r="I11950" s="110"/>
    </x:row>
    <x:row r="11951" spans="1:9" x14ac:dyDescent="0.25">
      <x:c r="I11951" s="110"/>
    </x:row>
    <x:row r="11952" spans="1:9" x14ac:dyDescent="0.25">
      <x:c r="I11952" s="110"/>
    </x:row>
    <x:row r="11953" spans="1:9" x14ac:dyDescent="0.25">
      <x:c r="I11953" s="110"/>
    </x:row>
    <x:row r="11954" spans="1:9" x14ac:dyDescent="0.25">
      <x:c r="I11954" s="110"/>
    </x:row>
    <x:row r="11955" spans="1:9" x14ac:dyDescent="0.25">
      <x:c r="I11955" s="110"/>
    </x:row>
    <x:row r="11956" spans="1:9" x14ac:dyDescent="0.25">
      <x:c r="I11956" s="110"/>
    </x:row>
    <x:row r="11957" spans="1:9" x14ac:dyDescent="0.25">
      <x:c r="I11957" s="110"/>
    </x:row>
    <x:row r="11958" spans="1:9" x14ac:dyDescent="0.25">
      <x:c r="I11958" s="110"/>
    </x:row>
    <x:row r="11959" spans="1:9" x14ac:dyDescent="0.25">
      <x:c r="I11959" s="110"/>
    </x:row>
    <x:row r="11960" spans="1:9" x14ac:dyDescent="0.25">
      <x:c r="I11960" s="110"/>
    </x:row>
    <x:row r="11961" spans="1:9" x14ac:dyDescent="0.25">
      <x:c r="I11961" s="110"/>
    </x:row>
    <x:row r="11962" spans="1:9" x14ac:dyDescent="0.25">
      <x:c r="I11962" s="110"/>
    </x:row>
    <x:row r="11963" spans="1:9" x14ac:dyDescent="0.25">
      <x:c r="I11963" s="110"/>
    </x:row>
    <x:row r="11964" spans="1:9" x14ac:dyDescent="0.25">
      <x:c r="I11964" s="110"/>
    </x:row>
    <x:row r="11965" spans="1:9" x14ac:dyDescent="0.25">
      <x:c r="I11965" s="110"/>
    </x:row>
    <x:row r="11966" spans="1:9" x14ac:dyDescent="0.25">
      <x:c r="I11966" s="110"/>
    </x:row>
    <x:row r="11967" spans="1:9" x14ac:dyDescent="0.25">
      <x:c r="I11967" s="110"/>
    </x:row>
    <x:row r="11968" spans="1:9" x14ac:dyDescent="0.25">
      <x:c r="I11968" s="110"/>
    </x:row>
    <x:row r="11969" spans="1:9" x14ac:dyDescent="0.25">
      <x:c r="I11969" s="110"/>
    </x:row>
    <x:row r="11970" spans="1:9" x14ac:dyDescent="0.25">
      <x:c r="I11970" s="110"/>
    </x:row>
    <x:row r="11971" spans="1:9" x14ac:dyDescent="0.25">
      <x:c r="I11971" s="110"/>
    </x:row>
    <x:row r="11972" spans="1:9" x14ac:dyDescent="0.25">
      <x:c r="I11972" s="110"/>
    </x:row>
    <x:row r="11973" spans="1:9" x14ac:dyDescent="0.25">
      <x:c r="I11973" s="110"/>
    </x:row>
    <x:row r="11974" spans="1:9" x14ac:dyDescent="0.25">
      <x:c r="I11974" s="110"/>
    </x:row>
    <x:row r="11975" spans="1:9" x14ac:dyDescent="0.25">
      <x:c r="I11975" s="110"/>
    </x:row>
    <x:row r="11976" spans="1:9" x14ac:dyDescent="0.25">
      <x:c r="I11976" s="110"/>
    </x:row>
    <x:row r="11977" spans="1:9" x14ac:dyDescent="0.25">
      <x:c r="I11977" s="110"/>
    </x:row>
    <x:row r="11978" spans="1:9" x14ac:dyDescent="0.25">
      <x:c r="I11978" s="110"/>
    </x:row>
    <x:row r="11979" spans="1:9" x14ac:dyDescent="0.25">
      <x:c r="I11979" s="110"/>
    </x:row>
    <x:row r="11980" spans="1:9" x14ac:dyDescent="0.25">
      <x:c r="I11980" s="110"/>
    </x:row>
    <x:row r="11981" spans="1:9" x14ac:dyDescent="0.25">
      <x:c r="I11981" s="110"/>
    </x:row>
    <x:row r="11982" spans="1:9" x14ac:dyDescent="0.25">
      <x:c r="I11982" s="110"/>
    </x:row>
    <x:row r="11983" spans="1:9" x14ac:dyDescent="0.25">
      <x:c r="I11983" s="110"/>
    </x:row>
    <x:row r="11984" spans="1:9" x14ac:dyDescent="0.25">
      <x:c r="I11984" s="110"/>
    </x:row>
    <x:row r="11985" spans="1:9" x14ac:dyDescent="0.25">
      <x:c r="I11985" s="110"/>
    </x:row>
    <x:row r="11986" spans="1:9" x14ac:dyDescent="0.25">
      <x:c r="I11986" s="110"/>
    </x:row>
    <x:row r="11987" spans="1:9" x14ac:dyDescent="0.25">
      <x:c r="I11987" s="110"/>
    </x:row>
    <x:row r="11988" spans="1:9" x14ac:dyDescent="0.25">
      <x:c r="I11988" s="110"/>
    </x:row>
    <x:row r="11989" spans="1:9" x14ac:dyDescent="0.25">
      <x:c r="I11989" s="110"/>
    </x:row>
    <x:row r="11990" spans="1:9" x14ac:dyDescent="0.25">
      <x:c r="I11990" s="110"/>
    </x:row>
    <x:row r="11991" spans="1:9" x14ac:dyDescent="0.25">
      <x:c r="I11991" s="110"/>
    </x:row>
    <x:row r="11992" spans="1:9" x14ac:dyDescent="0.25">
      <x:c r="I11992" s="110"/>
    </x:row>
    <x:row r="11993" spans="1:9" x14ac:dyDescent="0.25">
      <x:c r="I11993" s="110"/>
    </x:row>
    <x:row r="11994" spans="1:9" x14ac:dyDescent="0.25">
      <x:c r="I11994" s="110"/>
    </x:row>
    <x:row r="11995" spans="1:9" x14ac:dyDescent="0.25">
      <x:c r="I11995" s="110"/>
    </x:row>
    <x:row r="11996" spans="1:9" x14ac:dyDescent="0.25">
      <x:c r="I11996" s="110"/>
    </x:row>
    <x:row r="11997" spans="1:9" x14ac:dyDescent="0.25">
      <x:c r="I11997" s="110"/>
    </x:row>
    <x:row r="11998" spans="1:9" x14ac:dyDescent="0.25">
      <x:c r="I11998" s="110"/>
    </x:row>
    <x:row r="11999" spans="1:9" x14ac:dyDescent="0.25">
      <x:c r="I11999" s="110"/>
    </x:row>
    <x:row r="12000" spans="1:9" x14ac:dyDescent="0.25">
      <x:c r="I12000" s="110"/>
    </x:row>
    <x:row r="12001" spans="1:9" x14ac:dyDescent="0.25">
      <x:c r="I12001" s="110"/>
    </x:row>
    <x:row r="12002" spans="1:9" x14ac:dyDescent="0.25">
      <x:c r="I12002" s="110"/>
    </x:row>
    <x:row r="12003" spans="1:9" x14ac:dyDescent="0.25">
      <x:c r="I12003" s="110"/>
    </x:row>
    <x:row r="12004" spans="1:9" x14ac:dyDescent="0.25">
      <x:c r="I12004" s="110"/>
    </x:row>
    <x:row r="12005" spans="1:9" x14ac:dyDescent="0.25">
      <x:c r="I12005" s="110"/>
    </x:row>
    <x:row r="12006" spans="1:9" x14ac:dyDescent="0.25">
      <x:c r="I12006" s="110"/>
    </x:row>
    <x:row r="12007" spans="1:9" x14ac:dyDescent="0.25">
      <x:c r="I12007" s="110"/>
    </x:row>
    <x:row r="12008" spans="1:9" x14ac:dyDescent="0.25">
      <x:c r="I12008" s="110"/>
    </x:row>
    <x:row r="12009" spans="1:9" x14ac:dyDescent="0.25">
      <x:c r="I12009" s="110"/>
    </x:row>
    <x:row r="12010" spans="1:9" x14ac:dyDescent="0.25">
      <x:c r="I12010" s="110"/>
    </x:row>
    <x:row r="12011" spans="1:9" x14ac:dyDescent="0.25">
      <x:c r="I12011" s="110"/>
    </x:row>
    <x:row r="12012" spans="1:9" x14ac:dyDescent="0.25">
      <x:c r="I12012" s="110"/>
    </x:row>
    <x:row r="12013" spans="1:9" x14ac:dyDescent="0.25">
      <x:c r="I12013" s="110"/>
    </x:row>
    <x:row r="12014" spans="1:9" x14ac:dyDescent="0.25">
      <x:c r="I12014" s="110"/>
    </x:row>
    <x:row r="12015" spans="1:9" x14ac:dyDescent="0.25">
      <x:c r="I12015" s="110"/>
    </x:row>
    <x:row r="12016" spans="1:9" x14ac:dyDescent="0.25">
      <x:c r="I12016" s="110"/>
    </x:row>
    <x:row r="12017" spans="1:9" x14ac:dyDescent="0.25">
      <x:c r="I12017" s="110"/>
    </x:row>
    <x:row r="12018" spans="1:9" x14ac:dyDescent="0.25">
      <x:c r="I12018" s="110"/>
    </x:row>
    <x:row r="12019" spans="1:9" x14ac:dyDescent="0.25">
      <x:c r="I12019" s="110"/>
    </x:row>
    <x:row r="12020" spans="1:9" x14ac:dyDescent="0.25">
      <x:c r="I12020" s="110"/>
    </x:row>
    <x:row r="12021" spans="1:9" x14ac:dyDescent="0.25">
      <x:c r="I12021" s="110"/>
    </x:row>
    <x:row r="12022" spans="1:9" x14ac:dyDescent="0.25">
      <x:c r="I12022" s="110"/>
    </x:row>
    <x:row r="12023" spans="1:9" x14ac:dyDescent="0.25">
      <x:c r="I12023" s="110"/>
    </x:row>
    <x:row r="12024" spans="1:9" x14ac:dyDescent="0.25">
      <x:c r="I12024" s="110"/>
    </x:row>
    <x:row r="12025" spans="1:9" x14ac:dyDescent="0.25">
      <x:c r="I12025" s="110"/>
    </x:row>
    <x:row r="12026" spans="1:9" x14ac:dyDescent="0.25">
      <x:c r="I12026" s="110"/>
    </x:row>
    <x:row r="12027" spans="1:9" x14ac:dyDescent="0.25">
      <x:c r="I12027" s="110"/>
    </x:row>
    <x:row r="12028" spans="1:9" x14ac:dyDescent="0.25">
      <x:c r="I12028" s="110"/>
    </x:row>
    <x:row r="12029" spans="1:9" x14ac:dyDescent="0.25">
      <x:c r="I12029" s="110"/>
    </x:row>
    <x:row r="12030" spans="1:9" x14ac:dyDescent="0.25">
      <x:c r="I12030" s="110"/>
    </x:row>
    <x:row r="12031" spans="1:9" x14ac:dyDescent="0.25">
      <x:c r="I12031" s="110"/>
    </x:row>
    <x:row r="12032" spans="1:9" x14ac:dyDescent="0.25">
      <x:c r="I12032" s="110"/>
    </x:row>
    <x:row r="12033" spans="1:9" x14ac:dyDescent="0.25">
      <x:c r="I12033" s="110"/>
    </x:row>
    <x:row r="12034" spans="1:9" x14ac:dyDescent="0.25">
      <x:c r="I12034" s="110"/>
    </x:row>
    <x:row r="12035" spans="1:9" x14ac:dyDescent="0.25">
      <x:c r="I12035" s="110"/>
    </x:row>
    <x:row r="12036" spans="1:9" x14ac:dyDescent="0.25">
      <x:c r="I12036" s="110"/>
    </x:row>
    <x:row r="12037" spans="1:9" x14ac:dyDescent="0.25">
      <x:c r="I12037" s="110"/>
    </x:row>
    <x:row r="12038" spans="1:9" x14ac:dyDescent="0.25">
      <x:c r="I12038" s="110"/>
    </x:row>
    <x:row r="12039" spans="1:9" x14ac:dyDescent="0.25">
      <x:c r="I12039" s="110"/>
    </x:row>
    <x:row r="12040" spans="1:9" x14ac:dyDescent="0.25">
      <x:c r="I12040" s="110"/>
    </x:row>
    <x:row r="12041" spans="1:9" x14ac:dyDescent="0.25">
      <x:c r="I12041" s="110"/>
    </x:row>
    <x:row r="12042" spans="1:9" x14ac:dyDescent="0.25">
      <x:c r="I12042" s="110"/>
    </x:row>
    <x:row r="12043" spans="1:9" x14ac:dyDescent="0.25">
      <x:c r="I12043" s="110"/>
    </x:row>
    <x:row r="12044" spans="1:9" x14ac:dyDescent="0.25">
      <x:c r="I12044" s="110"/>
    </x:row>
    <x:row r="12045" spans="1:9" x14ac:dyDescent="0.25">
      <x:c r="I12045" s="110"/>
    </x:row>
    <x:row r="12046" spans="1:9" x14ac:dyDescent="0.25">
      <x:c r="I12046" s="110"/>
    </x:row>
    <x:row r="12047" spans="1:9" x14ac:dyDescent="0.25">
      <x:c r="I12047" s="110"/>
    </x:row>
    <x:row r="12048" spans="1:9" x14ac:dyDescent="0.25">
      <x:c r="I12048" s="110"/>
    </x:row>
    <x:row r="12049" spans="1:9" x14ac:dyDescent="0.25">
      <x:c r="I12049" s="110"/>
    </x:row>
    <x:row r="12050" spans="1:9" x14ac:dyDescent="0.25">
      <x:c r="I12050" s="110"/>
    </x:row>
    <x:row r="12051" spans="1:9" x14ac:dyDescent="0.25">
      <x:c r="I12051" s="110"/>
    </x:row>
    <x:row r="12052" spans="1:9" x14ac:dyDescent="0.25">
      <x:c r="I12052" s="110"/>
    </x:row>
    <x:row r="12053" spans="1:9" x14ac:dyDescent="0.25">
      <x:c r="I12053" s="110"/>
    </x:row>
    <x:row r="12054" spans="1:9" x14ac:dyDescent="0.25">
      <x:c r="I12054" s="110"/>
    </x:row>
    <x:row r="12055" spans="1:9" x14ac:dyDescent="0.25">
      <x:c r="I12055" s="110"/>
    </x:row>
    <x:row r="12056" spans="1:9" x14ac:dyDescent="0.25">
      <x:c r="I12056" s="110"/>
    </x:row>
    <x:row r="12057" spans="1:9" x14ac:dyDescent="0.25">
      <x:c r="I12057" s="110"/>
    </x:row>
    <x:row r="12058" spans="1:9" x14ac:dyDescent="0.25">
      <x:c r="I12058" s="110"/>
    </x:row>
    <x:row r="12059" spans="1:9" x14ac:dyDescent="0.25">
      <x:c r="I12059" s="110"/>
    </x:row>
    <x:row r="12060" spans="1:9" x14ac:dyDescent="0.25">
      <x:c r="I12060" s="110"/>
    </x:row>
    <x:row r="12061" spans="1:9" x14ac:dyDescent="0.25">
      <x:c r="I12061" s="110"/>
    </x:row>
    <x:row r="12062" spans="1:9" x14ac:dyDescent="0.25">
      <x:c r="I12062" s="110"/>
    </x:row>
    <x:row r="12063" spans="1:9" x14ac:dyDescent="0.25">
      <x:c r="I12063" s="110"/>
    </x:row>
    <x:row r="12064" spans="1:9" x14ac:dyDescent="0.25">
      <x:c r="I12064" s="110"/>
    </x:row>
    <x:row r="12065" spans="1:9" x14ac:dyDescent="0.25">
      <x:c r="I12065" s="110"/>
    </x:row>
    <x:row r="12066" spans="1:9" x14ac:dyDescent="0.25">
      <x:c r="I12066" s="110"/>
    </x:row>
    <x:row r="12067" spans="1:9" x14ac:dyDescent="0.25">
      <x:c r="I12067" s="110"/>
    </x:row>
    <x:row r="12068" spans="1:9" x14ac:dyDescent="0.25">
      <x:c r="I12068" s="110"/>
    </x:row>
    <x:row r="12069" spans="1:9" x14ac:dyDescent="0.25">
      <x:c r="I12069" s="110"/>
    </x:row>
    <x:row r="12070" spans="1:9" x14ac:dyDescent="0.25">
      <x:c r="I12070" s="110"/>
    </x:row>
    <x:row r="12071" spans="1:9" x14ac:dyDescent="0.25">
      <x:c r="I12071" s="110"/>
    </x:row>
    <x:row r="12072" spans="1:9" x14ac:dyDescent="0.25">
      <x:c r="I12072" s="110"/>
    </x:row>
    <x:row r="12073" spans="1:9" x14ac:dyDescent="0.25">
      <x:c r="I12073" s="110"/>
    </x:row>
    <x:row r="12074" spans="1:9" x14ac:dyDescent="0.25">
      <x:c r="I12074" s="110"/>
    </x:row>
    <x:row r="12075" spans="1:9" x14ac:dyDescent="0.25">
      <x:c r="I12075" s="110"/>
    </x:row>
    <x:row r="12076" spans="1:9" x14ac:dyDescent="0.25">
      <x:c r="I12076" s="110"/>
    </x:row>
    <x:row r="12077" spans="1:9" x14ac:dyDescent="0.25">
      <x:c r="I12077" s="110"/>
    </x:row>
    <x:row r="12078" spans="1:9" x14ac:dyDescent="0.25">
      <x:c r="I12078" s="110"/>
    </x:row>
    <x:row r="12079" spans="1:9" x14ac:dyDescent="0.25">
      <x:c r="I12079" s="110"/>
    </x:row>
    <x:row r="12080" spans="1:9" x14ac:dyDescent="0.25">
      <x:c r="I12080" s="110"/>
    </x:row>
    <x:row r="12081" spans="1:9" x14ac:dyDescent="0.25">
      <x:c r="I12081" s="110"/>
    </x:row>
    <x:row r="12082" spans="1:9" x14ac:dyDescent="0.25">
      <x:c r="I12082" s="110"/>
    </x:row>
    <x:row r="12083" spans="1:9" x14ac:dyDescent="0.25">
      <x:c r="I12083" s="110"/>
    </x:row>
    <x:row r="12084" spans="1:9" x14ac:dyDescent="0.25">
      <x:c r="I12084" s="110"/>
    </x:row>
    <x:row r="12085" spans="1:9" x14ac:dyDescent="0.25">
      <x:c r="I12085" s="110"/>
    </x:row>
    <x:row r="12086" spans="1:9" x14ac:dyDescent="0.25">
      <x:c r="I12086" s="110"/>
    </x:row>
    <x:row r="12087" spans="1:9" x14ac:dyDescent="0.25">
      <x:c r="I12087" s="110"/>
    </x:row>
    <x:row r="12088" spans="1:9" x14ac:dyDescent="0.25">
      <x:c r="I12088" s="110"/>
    </x:row>
    <x:row r="12089" spans="1:9" x14ac:dyDescent="0.25">
      <x:c r="I12089" s="110"/>
    </x:row>
    <x:row r="12090" spans="1:9" x14ac:dyDescent="0.25">
      <x:c r="I12090" s="110"/>
    </x:row>
    <x:row r="12091" spans="1:9" x14ac:dyDescent="0.25">
      <x:c r="I12091" s="110"/>
    </x:row>
    <x:row r="12092" spans="1:9" x14ac:dyDescent="0.25">
      <x:c r="I12092" s="110"/>
    </x:row>
    <x:row r="12093" spans="1:9" x14ac:dyDescent="0.25">
      <x:c r="I12093" s="110"/>
    </x:row>
    <x:row r="12094" spans="1:9" x14ac:dyDescent="0.25">
      <x:c r="I12094" s="110"/>
    </x:row>
    <x:row r="12095" spans="1:9" x14ac:dyDescent="0.25">
      <x:c r="I12095" s="110"/>
    </x:row>
    <x:row r="12096" spans="1:9" x14ac:dyDescent="0.25">
      <x:c r="I12096" s="110"/>
    </x:row>
    <x:row r="12097" spans="1:9" x14ac:dyDescent="0.25">
      <x:c r="I12097" s="110"/>
    </x:row>
    <x:row r="12098" spans="1:9" x14ac:dyDescent="0.25">
      <x:c r="I12098" s="110"/>
    </x:row>
    <x:row r="12099" spans="1:9" x14ac:dyDescent="0.25">
      <x:c r="I12099" s="110"/>
    </x:row>
    <x:row r="12100" spans="1:9" x14ac:dyDescent="0.25">
      <x:c r="I12100" s="110"/>
    </x:row>
    <x:row r="12101" spans="1:9" x14ac:dyDescent="0.25">
      <x:c r="I12101" s="110"/>
    </x:row>
    <x:row r="12102" spans="1:9" x14ac:dyDescent="0.25">
      <x:c r="I12102" s="110"/>
    </x:row>
    <x:row r="12103" spans="1:9" x14ac:dyDescent="0.25">
      <x:c r="I12103" s="110"/>
    </x:row>
    <x:row r="12104" spans="1:9" x14ac:dyDescent="0.25">
      <x:c r="I12104" s="110"/>
    </x:row>
    <x:row r="12105" spans="1:9" x14ac:dyDescent="0.25">
      <x:c r="I12105" s="110"/>
    </x:row>
    <x:row r="12106" spans="1:9" x14ac:dyDescent="0.25">
      <x:c r="I12106" s="110"/>
    </x:row>
    <x:row r="12107" spans="1:9" x14ac:dyDescent="0.25">
      <x:c r="I12107" s="110"/>
    </x:row>
    <x:row r="12108" spans="1:9" x14ac:dyDescent="0.25">
      <x:c r="I12108" s="110"/>
    </x:row>
    <x:row r="12109" spans="1:9" x14ac:dyDescent="0.25">
      <x:c r="I12109" s="110"/>
    </x:row>
    <x:row r="12110" spans="1:9" x14ac:dyDescent="0.25">
      <x:c r="I12110" s="110"/>
    </x:row>
    <x:row r="12111" spans="1:9" x14ac:dyDescent="0.25">
      <x:c r="I12111" s="110"/>
    </x:row>
    <x:row r="12112" spans="1:9" x14ac:dyDescent="0.25">
      <x:c r="I12112" s="110"/>
    </x:row>
    <x:row r="12113" spans="1:9" x14ac:dyDescent="0.25">
      <x:c r="I12113" s="110"/>
    </x:row>
    <x:row r="12114" spans="1:9" x14ac:dyDescent="0.25">
      <x:c r="I12114" s="110"/>
    </x:row>
    <x:row r="12115" spans="1:9" x14ac:dyDescent="0.25">
      <x:c r="I12115" s="110"/>
    </x:row>
    <x:row r="12116" spans="1:9" x14ac:dyDescent="0.25">
      <x:c r="I12116" s="110"/>
    </x:row>
    <x:row r="12117" spans="1:9" x14ac:dyDescent="0.25">
      <x:c r="I12117" s="110"/>
    </x:row>
    <x:row r="12118" spans="1:9" x14ac:dyDescent="0.25">
      <x:c r="I12118" s="110"/>
    </x:row>
    <x:row r="12119" spans="1:9" x14ac:dyDescent="0.25">
      <x:c r="I12119" s="110"/>
    </x:row>
    <x:row r="12120" spans="1:9" x14ac:dyDescent="0.25">
      <x:c r="I12120" s="110"/>
    </x:row>
    <x:row r="12121" spans="1:9" x14ac:dyDescent="0.25">
      <x:c r="I12121" s="110"/>
    </x:row>
    <x:row r="12122" spans="1:9" x14ac:dyDescent="0.25">
      <x:c r="I12122" s="110"/>
    </x:row>
    <x:row r="12123" spans="1:9" x14ac:dyDescent="0.25">
      <x:c r="I12123" s="110"/>
    </x:row>
    <x:row r="12124" spans="1:9" x14ac:dyDescent="0.25">
      <x:c r="I12124" s="110"/>
    </x:row>
    <x:row r="12125" spans="1:9" x14ac:dyDescent="0.25">
      <x:c r="I12125" s="110"/>
    </x:row>
    <x:row r="12126" spans="1:9" x14ac:dyDescent="0.25">
      <x:c r="I12126" s="110"/>
    </x:row>
    <x:row r="12127" spans="1:9" x14ac:dyDescent="0.25">
      <x:c r="I12127" s="110"/>
    </x:row>
    <x:row r="12128" spans="1:9" x14ac:dyDescent="0.25">
      <x:c r="I12128" s="110"/>
    </x:row>
    <x:row r="12129" spans="1:9" x14ac:dyDescent="0.25">
      <x:c r="I12129" s="110"/>
    </x:row>
    <x:row r="12130" spans="1:9" x14ac:dyDescent="0.25">
      <x:c r="I12130" s="110"/>
    </x:row>
    <x:row r="12131" spans="1:9" x14ac:dyDescent="0.25">
      <x:c r="I12131" s="110"/>
    </x:row>
    <x:row r="12132" spans="1:9" x14ac:dyDescent="0.25">
      <x:c r="I12132" s="110"/>
    </x:row>
    <x:row r="12133" spans="1:9" x14ac:dyDescent="0.25">
      <x:c r="I12133" s="110"/>
    </x:row>
    <x:row r="12134" spans="1:9" x14ac:dyDescent="0.25">
      <x:c r="I12134" s="110"/>
    </x:row>
    <x:row r="12135" spans="1:9" x14ac:dyDescent="0.25">
      <x:c r="I12135" s="110"/>
    </x:row>
    <x:row r="12136" spans="1:9" x14ac:dyDescent="0.25">
      <x:c r="I12136" s="110"/>
    </x:row>
    <x:row r="12137" spans="1:9" x14ac:dyDescent="0.25">
      <x:c r="I12137" s="110"/>
    </x:row>
    <x:row r="12138" spans="1:9" x14ac:dyDescent="0.25">
      <x:c r="I12138" s="110"/>
    </x:row>
    <x:row r="12139" spans="1:9" x14ac:dyDescent="0.25">
      <x:c r="I12139" s="110"/>
    </x:row>
    <x:row r="12140" spans="1:9" x14ac:dyDescent="0.25">
      <x:c r="I12140" s="110"/>
    </x:row>
    <x:row r="12141" spans="1:9" x14ac:dyDescent="0.25">
      <x:c r="I12141" s="110"/>
    </x:row>
    <x:row r="12142" spans="1:9" x14ac:dyDescent="0.25">
      <x:c r="I12142" s="110"/>
    </x:row>
    <x:row r="12143" spans="1:9" x14ac:dyDescent="0.25">
      <x:c r="I12143" s="110"/>
    </x:row>
    <x:row r="12144" spans="1:9" x14ac:dyDescent="0.25">
      <x:c r="I12144" s="110"/>
    </x:row>
    <x:row r="12145" spans="1:9" x14ac:dyDescent="0.25">
      <x:c r="I12145" s="110"/>
    </x:row>
    <x:row r="12146" spans="1:9" x14ac:dyDescent="0.25">
      <x:c r="I12146" s="110"/>
    </x:row>
    <x:row r="12147" spans="1:9" x14ac:dyDescent="0.25">
      <x:c r="I12147" s="110"/>
    </x:row>
    <x:row r="12148" spans="1:9" x14ac:dyDescent="0.25">
      <x:c r="I12148" s="110"/>
    </x:row>
    <x:row r="12149" spans="1:9" x14ac:dyDescent="0.25">
      <x:c r="I12149" s="110"/>
    </x:row>
    <x:row r="12150" spans="1:9" x14ac:dyDescent="0.25">
      <x:c r="I12150" s="110"/>
    </x:row>
    <x:row r="12151" spans="1:9" x14ac:dyDescent="0.25">
      <x:c r="I12151" s="110"/>
    </x:row>
    <x:row r="12152" spans="1:9" x14ac:dyDescent="0.25">
      <x:c r="I12152" s="110"/>
    </x:row>
    <x:row r="12153" spans="1:9" x14ac:dyDescent="0.25">
      <x:c r="I12153" s="110"/>
    </x:row>
    <x:row r="12154" spans="1:9" x14ac:dyDescent="0.25">
      <x:c r="I12154" s="110"/>
    </x:row>
    <x:row r="12155" spans="1:9" x14ac:dyDescent="0.25">
      <x:c r="I12155" s="110"/>
    </x:row>
    <x:row r="12156" spans="1:9" x14ac:dyDescent="0.25">
      <x:c r="I12156" s="110"/>
    </x:row>
    <x:row r="12157" spans="1:9" x14ac:dyDescent="0.25">
      <x:c r="I12157" s="110"/>
    </x:row>
    <x:row r="12158" spans="1:9" x14ac:dyDescent="0.25">
      <x:c r="I12158" s="110"/>
    </x:row>
    <x:row r="12159" spans="1:9" x14ac:dyDescent="0.25">
      <x:c r="I12159" s="110"/>
    </x:row>
    <x:row r="12160" spans="1:9" x14ac:dyDescent="0.25">
      <x:c r="I12160" s="110"/>
    </x:row>
    <x:row r="12161" spans="1:9" x14ac:dyDescent="0.25">
      <x:c r="I12161" s="110"/>
    </x:row>
    <x:row r="12162" spans="1:9" x14ac:dyDescent="0.25">
      <x:c r="I12162" s="110"/>
    </x:row>
    <x:row r="12163" spans="1:9" x14ac:dyDescent="0.25">
      <x:c r="I12163" s="110"/>
    </x:row>
    <x:row r="12164" spans="1:9" x14ac:dyDescent="0.25">
      <x:c r="I12164" s="110"/>
    </x:row>
    <x:row r="12165" spans="1:9" x14ac:dyDescent="0.25">
      <x:c r="I12165" s="110"/>
    </x:row>
    <x:row r="12166" spans="1:9" x14ac:dyDescent="0.25">
      <x:c r="I12166" s="110"/>
    </x:row>
    <x:row r="12167" spans="1:9" x14ac:dyDescent="0.25">
      <x:c r="I12167" s="110"/>
    </x:row>
    <x:row r="12168" spans="1:9" x14ac:dyDescent="0.25">
      <x:c r="I12168" s="110"/>
    </x:row>
    <x:row r="12169" spans="1:9" x14ac:dyDescent="0.25">
      <x:c r="I12169" s="110"/>
    </x:row>
    <x:row r="12170" spans="1:9" x14ac:dyDescent="0.25">
      <x:c r="I12170" s="110"/>
    </x:row>
    <x:row r="12171" spans="1:9" x14ac:dyDescent="0.25">
      <x:c r="I12171" s="110"/>
    </x:row>
    <x:row r="12172" spans="1:9" x14ac:dyDescent="0.25">
      <x:c r="I12172" s="110"/>
    </x:row>
    <x:row r="12173" spans="1:9" x14ac:dyDescent="0.25">
      <x:c r="I12173" s="110"/>
    </x:row>
    <x:row r="12174" spans="1:9" x14ac:dyDescent="0.25">
      <x:c r="I12174" s="110"/>
    </x:row>
    <x:row r="12175" spans="1:9" x14ac:dyDescent="0.25">
      <x:c r="I12175" s="110"/>
    </x:row>
    <x:row r="12176" spans="1:9" x14ac:dyDescent="0.25">
      <x:c r="I12176" s="110"/>
    </x:row>
    <x:row r="12177" spans="1:9" x14ac:dyDescent="0.25">
      <x:c r="I12177" s="110"/>
    </x:row>
    <x:row r="12178" spans="1:9" x14ac:dyDescent="0.25">
      <x:c r="I12178" s="110"/>
    </x:row>
    <x:row r="12179" spans="1:9" x14ac:dyDescent="0.25">
      <x:c r="I12179" s="110"/>
    </x:row>
    <x:row r="12180" spans="1:9" x14ac:dyDescent="0.25">
      <x:c r="I12180" s="110"/>
    </x:row>
    <x:row r="12181" spans="1:9" x14ac:dyDescent="0.25">
      <x:c r="I12181" s="110"/>
    </x:row>
    <x:row r="12182" spans="1:9" x14ac:dyDescent="0.25">
      <x:c r="I12182" s="110"/>
    </x:row>
    <x:row r="12183" spans="1:9" x14ac:dyDescent="0.25">
      <x:c r="I12183" s="110"/>
    </x:row>
    <x:row r="12184" spans="1:9" x14ac:dyDescent="0.25">
      <x:c r="I12184" s="110"/>
    </x:row>
    <x:row r="12185" spans="1:9" x14ac:dyDescent="0.25">
      <x:c r="I12185" s="110"/>
    </x:row>
    <x:row r="12186" spans="1:9" x14ac:dyDescent="0.25">
      <x:c r="I12186" s="110"/>
    </x:row>
    <x:row r="12187" spans="1:9" x14ac:dyDescent="0.25">
      <x:c r="I12187" s="110"/>
    </x:row>
    <x:row r="12188" spans="1:9" x14ac:dyDescent="0.25">
      <x:c r="I12188" s="110"/>
    </x:row>
    <x:row r="12189" spans="1:9" x14ac:dyDescent="0.25">
      <x:c r="I12189" s="110"/>
    </x:row>
    <x:row r="12190" spans="1:9" x14ac:dyDescent="0.25">
      <x:c r="I12190" s="110"/>
    </x:row>
    <x:row r="12191" spans="1:9" x14ac:dyDescent="0.25">
      <x:c r="I12191" s="110"/>
    </x:row>
    <x:row r="12192" spans="1:9" x14ac:dyDescent="0.25">
      <x:c r="I12192" s="110"/>
    </x:row>
    <x:row r="12193" spans="1:9" x14ac:dyDescent="0.25">
      <x:c r="I12193" s="110"/>
    </x:row>
    <x:row r="12194" spans="1:9" x14ac:dyDescent="0.25">
      <x:c r="I12194" s="110"/>
    </x:row>
    <x:row r="12195" spans="1:9" x14ac:dyDescent="0.25">
      <x:c r="I12195" s="110"/>
    </x:row>
    <x:row r="12196" spans="1:9" x14ac:dyDescent="0.25">
      <x:c r="I12196" s="110"/>
    </x:row>
    <x:row r="12197" spans="1:9" x14ac:dyDescent="0.25">
      <x:c r="I12197" s="110"/>
    </x:row>
    <x:row r="12198" spans="1:9" x14ac:dyDescent="0.25">
      <x:c r="I12198" s="110"/>
    </x:row>
    <x:row r="12199" spans="1:9" x14ac:dyDescent="0.25">
      <x:c r="I12199" s="110"/>
    </x:row>
    <x:row r="12200" spans="1:9" x14ac:dyDescent="0.25">
      <x:c r="I12200" s="110"/>
    </x:row>
    <x:row r="12201" spans="1:9" x14ac:dyDescent="0.25">
      <x:c r="I12201" s="110"/>
    </x:row>
    <x:row r="12202" spans="1:9" x14ac:dyDescent="0.25">
      <x:c r="I12202" s="110"/>
    </x:row>
    <x:row r="12203" spans="1:9" x14ac:dyDescent="0.25">
      <x:c r="I12203" s="110"/>
    </x:row>
    <x:row r="12204" spans="1:9" x14ac:dyDescent="0.25">
      <x:c r="I12204" s="110"/>
    </x:row>
    <x:row r="12205" spans="1:9" x14ac:dyDescent="0.25">
      <x:c r="I12205" s="110"/>
    </x:row>
    <x:row r="12206" spans="1:9" x14ac:dyDescent="0.25">
      <x:c r="I12206" s="110"/>
    </x:row>
    <x:row r="12207" spans="1:9" x14ac:dyDescent="0.25">
      <x:c r="I12207" s="110"/>
    </x:row>
    <x:row r="12208" spans="1:9" x14ac:dyDescent="0.25">
      <x:c r="I12208" s="110"/>
    </x:row>
    <x:row r="12209" spans="1:9" x14ac:dyDescent="0.25">
      <x:c r="I12209" s="110"/>
    </x:row>
    <x:row r="12210" spans="1:9" x14ac:dyDescent="0.25">
      <x:c r="I12210" s="110"/>
    </x:row>
    <x:row r="12211" spans="1:9" x14ac:dyDescent="0.25">
      <x:c r="I12211" s="110"/>
    </x:row>
    <x:row r="12212" spans="1:9" x14ac:dyDescent="0.25">
      <x:c r="I12212" s="110"/>
    </x:row>
    <x:row r="12213" spans="1:9" x14ac:dyDescent="0.25">
      <x:c r="I12213" s="110"/>
    </x:row>
    <x:row r="12214" spans="1:9" x14ac:dyDescent="0.25">
      <x:c r="I12214" s="110"/>
    </x:row>
    <x:row r="12215" spans="1:9" x14ac:dyDescent="0.25">
      <x:c r="I12215" s="110"/>
    </x:row>
    <x:row r="12216" spans="1:9" x14ac:dyDescent="0.25">
      <x:c r="I12216" s="110"/>
    </x:row>
    <x:row r="12217" spans="1:9" x14ac:dyDescent="0.25">
      <x:c r="I12217" s="110"/>
    </x:row>
    <x:row r="12218" spans="1:9" x14ac:dyDescent="0.25">
      <x:c r="I12218" s="110"/>
    </x:row>
    <x:row r="12219" spans="1:9" x14ac:dyDescent="0.25">
      <x:c r="I12219" s="110"/>
    </x:row>
    <x:row r="12220" spans="1:9" x14ac:dyDescent="0.25">
      <x:c r="I12220" s="110"/>
    </x:row>
    <x:row r="12221" spans="1:9" x14ac:dyDescent="0.25">
      <x:c r="I12221" s="110"/>
    </x:row>
    <x:row r="12222" spans="1:9" x14ac:dyDescent="0.25">
      <x:c r="I12222" s="110"/>
    </x:row>
    <x:row r="12223" spans="1:9" x14ac:dyDescent="0.25">
      <x:c r="I12223" s="110"/>
    </x:row>
    <x:row r="12224" spans="1:9" x14ac:dyDescent="0.25">
      <x:c r="I12224" s="110"/>
    </x:row>
    <x:row r="12225" spans="1:9" x14ac:dyDescent="0.25">
      <x:c r="I12225" s="110"/>
    </x:row>
    <x:row r="12226" spans="1:9" x14ac:dyDescent="0.25">
      <x:c r="I12226" s="110"/>
    </x:row>
    <x:row r="12227" spans="1:9" x14ac:dyDescent="0.25">
      <x:c r="I12227" s="110"/>
    </x:row>
    <x:row r="12228" spans="1:9" x14ac:dyDescent="0.25">
      <x:c r="I12228" s="110"/>
    </x:row>
    <x:row r="12229" spans="1:9" x14ac:dyDescent="0.25">
      <x:c r="I12229" s="110"/>
    </x:row>
    <x:row r="12230" spans="1:9" x14ac:dyDescent="0.25">
      <x:c r="I12230" s="110"/>
    </x:row>
    <x:row r="12231" spans="1:9" x14ac:dyDescent="0.25">
      <x:c r="I12231" s="110"/>
    </x:row>
    <x:row r="12232" spans="1:9" x14ac:dyDescent="0.25">
      <x:c r="I12232" s="110"/>
    </x:row>
    <x:row r="12233" spans="1:9" x14ac:dyDescent="0.25">
      <x:c r="I12233" s="110"/>
    </x:row>
    <x:row r="12234" spans="1:9" x14ac:dyDescent="0.25">
      <x:c r="I12234" s="110"/>
    </x:row>
    <x:row r="12235" spans="1:9" x14ac:dyDescent="0.25">
      <x:c r="I12235" s="110"/>
    </x:row>
    <x:row r="12236" spans="1:9" x14ac:dyDescent="0.25">
      <x:c r="I12236" s="110"/>
    </x:row>
    <x:row r="12237" spans="1:9" x14ac:dyDescent="0.25">
      <x:c r="I12237" s="110"/>
    </x:row>
    <x:row r="12238" spans="1:9" x14ac:dyDescent="0.25">
      <x:c r="I12238" s="110"/>
    </x:row>
    <x:row r="12239" spans="1:9" x14ac:dyDescent="0.25">
      <x:c r="I12239" s="110"/>
    </x:row>
    <x:row r="12240" spans="1:9" x14ac:dyDescent="0.25">
      <x:c r="I12240" s="110"/>
    </x:row>
    <x:row r="12241" spans="1:9" x14ac:dyDescent="0.25">
      <x:c r="I12241" s="110"/>
    </x:row>
    <x:row r="12242" spans="1:9" x14ac:dyDescent="0.25">
      <x:c r="I12242" s="110"/>
    </x:row>
    <x:row r="12243" spans="1:9" x14ac:dyDescent="0.25">
      <x:c r="I12243" s="110"/>
    </x:row>
    <x:row r="12244" spans="1:9" x14ac:dyDescent="0.25">
      <x:c r="I12244" s="110"/>
    </x:row>
    <x:row r="12245" spans="1:9" x14ac:dyDescent="0.25">
      <x:c r="I12245" s="110"/>
    </x:row>
    <x:row r="12246" spans="1:9" x14ac:dyDescent="0.25">
      <x:c r="I12246" s="110"/>
    </x:row>
    <x:row r="12247" spans="1:9" x14ac:dyDescent="0.25">
      <x:c r="I12247" s="110"/>
    </x:row>
    <x:row r="12248" spans="1:9" x14ac:dyDescent="0.25">
      <x:c r="I12248" s="110"/>
    </x:row>
    <x:row r="12249" spans="1:9" x14ac:dyDescent="0.25">
      <x:c r="I12249" s="110"/>
    </x:row>
    <x:row r="12250" spans="1:9" x14ac:dyDescent="0.25">
      <x:c r="I12250" s="110"/>
    </x:row>
    <x:row r="12251" spans="1:9" x14ac:dyDescent="0.25">
      <x:c r="I12251" s="110"/>
    </x:row>
    <x:row r="12252" spans="1:9" x14ac:dyDescent="0.25">
      <x:c r="I12252" s="110"/>
    </x:row>
    <x:row r="12253" spans="1:9" x14ac:dyDescent="0.25">
      <x:c r="I12253" s="110"/>
    </x:row>
    <x:row r="12254" spans="1:9" x14ac:dyDescent="0.25">
      <x:c r="I12254" s="110"/>
    </x:row>
    <x:row r="12255" spans="1:9" x14ac:dyDescent="0.25">
      <x:c r="I12255" s="110"/>
    </x:row>
    <x:row r="12256" spans="1:9" x14ac:dyDescent="0.25">
      <x:c r="I12256" s="110"/>
    </x:row>
    <x:row r="12257" spans="1:9" x14ac:dyDescent="0.25">
      <x:c r="I12257" s="110"/>
    </x:row>
    <x:row r="12258" spans="1:9" x14ac:dyDescent="0.25">
      <x:c r="I12258" s="110"/>
    </x:row>
    <x:row r="12259" spans="1:9" x14ac:dyDescent="0.25">
      <x:c r="I12259" s="110"/>
    </x:row>
    <x:row r="12260" spans="1:9" x14ac:dyDescent="0.25">
      <x:c r="I12260" s="110"/>
    </x:row>
    <x:row r="12261" spans="1:9" x14ac:dyDescent="0.25">
      <x:c r="I12261" s="110"/>
    </x:row>
    <x:row r="12262" spans="1:9" x14ac:dyDescent="0.25">
      <x:c r="I12262" s="110"/>
    </x:row>
    <x:row r="12263" spans="1:9" x14ac:dyDescent="0.25">
      <x:c r="I12263" s="110"/>
    </x:row>
    <x:row r="12264" spans="1:9" x14ac:dyDescent="0.25">
      <x:c r="I12264" s="110"/>
    </x:row>
    <x:row r="12265" spans="1:9" x14ac:dyDescent="0.25">
      <x:c r="I12265" s="110"/>
    </x:row>
    <x:row r="12266" spans="1:9" x14ac:dyDescent="0.25">
      <x:c r="I12266" s="110"/>
    </x:row>
    <x:row r="12267" spans="1:9" x14ac:dyDescent="0.25">
      <x:c r="I12267" s="110"/>
    </x:row>
    <x:row r="12268" spans="1:9" x14ac:dyDescent="0.25">
      <x:c r="I12268" s="110"/>
    </x:row>
    <x:row r="12269" spans="1:9" x14ac:dyDescent="0.25">
      <x:c r="I12269" s="110"/>
    </x:row>
    <x:row r="12270" spans="1:9" x14ac:dyDescent="0.25">
      <x:c r="I12270" s="110"/>
    </x:row>
    <x:row r="12271" spans="1:9" x14ac:dyDescent="0.25">
      <x:c r="I12271" s="110"/>
    </x:row>
    <x:row r="12272" spans="1:9" x14ac:dyDescent="0.25">
      <x:c r="I12272" s="110"/>
    </x:row>
    <x:row r="12273" spans="1:9" x14ac:dyDescent="0.25">
      <x:c r="I12273" s="110"/>
    </x:row>
    <x:row r="12274" spans="1:9" x14ac:dyDescent="0.25">
      <x:c r="I12274" s="110"/>
    </x:row>
    <x:row r="12275" spans="1:9" x14ac:dyDescent="0.25">
      <x:c r="I12275" s="110"/>
    </x:row>
    <x:row r="12276" spans="1:9" x14ac:dyDescent="0.25">
      <x:c r="I12276" s="110"/>
    </x:row>
    <x:row r="12277" spans="1:9" x14ac:dyDescent="0.25">
      <x:c r="I12277" s="110"/>
    </x:row>
    <x:row r="12278" spans="1:9" x14ac:dyDescent="0.25">
      <x:c r="I12278" s="110"/>
    </x:row>
    <x:row r="12279" spans="1:9" x14ac:dyDescent="0.25">
      <x:c r="I12279" s="110"/>
    </x:row>
    <x:row r="12280" spans="1:9" x14ac:dyDescent="0.25">
      <x:c r="I12280" s="110"/>
    </x:row>
    <x:row r="12281" spans="1:9" x14ac:dyDescent="0.25">
      <x:c r="I12281" s="110"/>
    </x:row>
    <x:row r="12282" spans="1:9" x14ac:dyDescent="0.25">
      <x:c r="I12282" s="110"/>
    </x:row>
    <x:row r="12283" spans="1:9" x14ac:dyDescent="0.25">
      <x:c r="I12283" s="110"/>
    </x:row>
    <x:row r="12284" spans="1:9" x14ac:dyDescent="0.25">
      <x:c r="I12284" s="110"/>
    </x:row>
    <x:row r="12285" spans="1:9" x14ac:dyDescent="0.25">
      <x:c r="I12285" s="110"/>
    </x:row>
    <x:row r="12286" spans="1:9" x14ac:dyDescent="0.25">
      <x:c r="I12286" s="110"/>
    </x:row>
    <x:row r="12287" spans="1:9" x14ac:dyDescent="0.25">
      <x:c r="I12287" s="110"/>
    </x:row>
    <x:row r="12288" spans="1:9" x14ac:dyDescent="0.25">
      <x:c r="I12288" s="110"/>
    </x:row>
    <x:row r="12289" spans="1:9" x14ac:dyDescent="0.25">
      <x:c r="I12289" s="110"/>
    </x:row>
    <x:row r="12290" spans="1:9" x14ac:dyDescent="0.25">
      <x:c r="I12290" s="110"/>
    </x:row>
    <x:row r="12291" spans="1:9" x14ac:dyDescent="0.25">
      <x:c r="I12291" s="110"/>
    </x:row>
    <x:row r="12292" spans="1:9" x14ac:dyDescent="0.25">
      <x:c r="I12292" s="110"/>
    </x:row>
    <x:row r="12293" spans="1:9" x14ac:dyDescent="0.25">
      <x:c r="I12293" s="110"/>
    </x:row>
    <x:row r="12294" spans="1:9" x14ac:dyDescent="0.25">
      <x:c r="I12294" s="110"/>
    </x:row>
    <x:row r="12295" spans="1:9" x14ac:dyDescent="0.25">
      <x:c r="I12295" s="110"/>
    </x:row>
    <x:row r="12296" spans="1:9" x14ac:dyDescent="0.25">
      <x:c r="I12296" s="110"/>
    </x:row>
    <x:row r="12297" spans="1:9" x14ac:dyDescent="0.25">
      <x:c r="I12297" s="110"/>
    </x:row>
    <x:row r="12298" spans="1:9" x14ac:dyDescent="0.25">
      <x:c r="I12298" s="110"/>
    </x:row>
    <x:row r="12299" spans="1:9" x14ac:dyDescent="0.25">
      <x:c r="I12299" s="110"/>
    </x:row>
    <x:row r="12300" spans="1:9" x14ac:dyDescent="0.25">
      <x:c r="I12300" s="110"/>
    </x:row>
    <x:row r="12301" spans="1:9" x14ac:dyDescent="0.25">
      <x:c r="I12301" s="110"/>
    </x:row>
    <x:row r="12302" spans="1:9" x14ac:dyDescent="0.25">
      <x:c r="I12302" s="110"/>
    </x:row>
    <x:row r="12303" spans="1:9" x14ac:dyDescent="0.25">
      <x:c r="I12303" s="110"/>
    </x:row>
    <x:row r="12304" spans="1:9" x14ac:dyDescent="0.25">
      <x:c r="I12304" s="110"/>
    </x:row>
    <x:row r="12305" spans="1:9" x14ac:dyDescent="0.25">
      <x:c r="I12305" s="110"/>
    </x:row>
    <x:row r="12306" spans="1:9" x14ac:dyDescent="0.25">
      <x:c r="I12306" s="110"/>
    </x:row>
    <x:row r="12307" spans="1:9" x14ac:dyDescent="0.25">
      <x:c r="I12307" s="110"/>
    </x:row>
    <x:row r="12308" spans="1:9" x14ac:dyDescent="0.25">
      <x:c r="I12308" s="110"/>
    </x:row>
    <x:row r="12309" spans="1:9" x14ac:dyDescent="0.25">
      <x:c r="I12309" s="110"/>
    </x:row>
    <x:row r="12310" spans="1:9" x14ac:dyDescent="0.25">
      <x:c r="I12310" s="110"/>
    </x:row>
    <x:row r="12311" spans="1:9" x14ac:dyDescent="0.25">
      <x:c r="I12311" s="110"/>
    </x:row>
    <x:row r="12312" spans="1:9" x14ac:dyDescent="0.25">
      <x:c r="I12312" s="110"/>
    </x:row>
    <x:row r="12313" spans="1:9" x14ac:dyDescent="0.25">
      <x:c r="I12313" s="110"/>
    </x:row>
    <x:row r="12314" spans="1:9" x14ac:dyDescent="0.25">
      <x:c r="I12314" s="110"/>
    </x:row>
    <x:row r="12315" spans="1:9" x14ac:dyDescent="0.25">
      <x:c r="I12315" s="110"/>
    </x:row>
    <x:row r="12316" spans="1:9" x14ac:dyDescent="0.25">
      <x:c r="I12316" s="110"/>
    </x:row>
    <x:row r="12317" spans="1:9" x14ac:dyDescent="0.25">
      <x:c r="I12317" s="110"/>
    </x:row>
    <x:row r="12318" spans="1:9" x14ac:dyDescent="0.25">
      <x:c r="I12318" s="110"/>
    </x:row>
    <x:row r="12319" spans="1:9" x14ac:dyDescent="0.25">
      <x:c r="I12319" s="110"/>
    </x:row>
    <x:row r="12320" spans="1:9" x14ac:dyDescent="0.25">
      <x:c r="I12320" s="110"/>
    </x:row>
    <x:row r="12321" spans="1:9" x14ac:dyDescent="0.25">
      <x:c r="I12321" s="110"/>
    </x:row>
    <x:row r="12322" spans="1:9" x14ac:dyDescent="0.25">
      <x:c r="I12322" s="110"/>
    </x:row>
    <x:row r="12323" spans="1:9" x14ac:dyDescent="0.25">
      <x:c r="I12323" s="110"/>
    </x:row>
    <x:row r="12324" spans="1:9" x14ac:dyDescent="0.25">
      <x:c r="I12324" s="110"/>
    </x:row>
    <x:row r="12325" spans="1:9" x14ac:dyDescent="0.25">
      <x:c r="I12325" s="110"/>
    </x:row>
    <x:row r="12326" spans="1:9" x14ac:dyDescent="0.25">
      <x:c r="I12326" s="110"/>
    </x:row>
    <x:row r="12327" spans="1:9" x14ac:dyDescent="0.25">
      <x:c r="I12327" s="110"/>
    </x:row>
    <x:row r="12328" spans="1:9" x14ac:dyDescent="0.25">
      <x:c r="I12328" s="110"/>
    </x:row>
    <x:row r="12329" spans="1:9" x14ac:dyDescent="0.25">
      <x:c r="I12329" s="110"/>
    </x:row>
    <x:row r="12330" spans="1:9" x14ac:dyDescent="0.25">
      <x:c r="I12330" s="110"/>
    </x:row>
    <x:row r="12331" spans="1:9" x14ac:dyDescent="0.25">
      <x:c r="I12331" s="110"/>
    </x:row>
    <x:row r="12332" spans="1:9" x14ac:dyDescent="0.25">
      <x:c r="I12332" s="110"/>
    </x:row>
    <x:row r="12333" spans="1:9" x14ac:dyDescent="0.25">
      <x:c r="I12333" s="110"/>
    </x:row>
    <x:row r="12334" spans="1:9" x14ac:dyDescent="0.25">
      <x:c r="I12334" s="110"/>
    </x:row>
    <x:row r="12335" spans="1:9" x14ac:dyDescent="0.25">
      <x:c r="I12335" s="110"/>
    </x:row>
    <x:row r="12336" spans="1:9" x14ac:dyDescent="0.25">
      <x:c r="I12336" s="110"/>
    </x:row>
    <x:row r="12337" spans="1:9" x14ac:dyDescent="0.25">
      <x:c r="I12337" s="110"/>
    </x:row>
    <x:row r="12338" spans="1:9" x14ac:dyDescent="0.25">
      <x:c r="I12338" s="110"/>
    </x:row>
    <x:row r="12339" spans="1:9" x14ac:dyDescent="0.25">
      <x:c r="I12339" s="110"/>
    </x:row>
    <x:row r="12340" spans="1:9" x14ac:dyDescent="0.25">
      <x:c r="I12340" s="110"/>
    </x:row>
    <x:row r="12341" spans="1:9" x14ac:dyDescent="0.25">
      <x:c r="I12341" s="110"/>
    </x:row>
    <x:row r="12342" spans="1:9" x14ac:dyDescent="0.25">
      <x:c r="I12342" s="110"/>
    </x:row>
    <x:row r="12343" spans="1:9" x14ac:dyDescent="0.25">
      <x:c r="I12343" s="110"/>
    </x:row>
    <x:row r="12344" spans="1:9" x14ac:dyDescent="0.25">
      <x:c r="I12344" s="110"/>
    </x:row>
    <x:row r="12345" spans="1:9" x14ac:dyDescent="0.25">
      <x:c r="I12345" s="110"/>
    </x:row>
    <x:row r="12346" spans="1:9" x14ac:dyDescent="0.25">
      <x:c r="I12346" s="110"/>
    </x:row>
    <x:row r="12347" spans="1:9" x14ac:dyDescent="0.25">
      <x:c r="I12347" s="110"/>
    </x:row>
    <x:row r="12348" spans="1:9" x14ac:dyDescent="0.25">
      <x:c r="I12348" s="110"/>
    </x:row>
    <x:row r="12349" spans="1:9" x14ac:dyDescent="0.25">
      <x:c r="I12349" s="110"/>
    </x:row>
    <x:row r="12350" spans="1:9" x14ac:dyDescent="0.25">
      <x:c r="I12350" s="110"/>
    </x:row>
    <x:row r="12351" spans="1:9" x14ac:dyDescent="0.25">
      <x:c r="I12351" s="110"/>
    </x:row>
    <x:row r="12352" spans="1:9" x14ac:dyDescent="0.25">
      <x:c r="I12352" s="110"/>
    </x:row>
    <x:row r="12353" spans="1:9" x14ac:dyDescent="0.25">
      <x:c r="I12353" s="110"/>
    </x:row>
    <x:row r="12354" spans="1:9" x14ac:dyDescent="0.25">
      <x:c r="I12354" s="110"/>
    </x:row>
    <x:row r="12355" spans="1:9" x14ac:dyDescent="0.25">
      <x:c r="I12355" s="110"/>
    </x:row>
    <x:row r="12356" spans="1:9" x14ac:dyDescent="0.25">
      <x:c r="I12356" s="110"/>
    </x:row>
    <x:row r="12357" spans="1:9" x14ac:dyDescent="0.25">
      <x:c r="I12357" s="110"/>
    </x:row>
    <x:row r="12358" spans="1:9" x14ac:dyDescent="0.25">
      <x:c r="I12358" s="110"/>
    </x:row>
    <x:row r="12359" spans="1:9" x14ac:dyDescent="0.25">
      <x:c r="I12359" s="110"/>
    </x:row>
    <x:row r="12360" spans="1:9" x14ac:dyDescent="0.25">
      <x:c r="I12360" s="110"/>
    </x:row>
    <x:row r="12361" spans="1:9" x14ac:dyDescent="0.25">
      <x:c r="I12361" s="110"/>
    </x:row>
    <x:row r="12362" spans="1:9" x14ac:dyDescent="0.25">
      <x:c r="I12362" s="110"/>
    </x:row>
    <x:row r="12363" spans="1:9" x14ac:dyDescent="0.25">
      <x:c r="I12363" s="110"/>
    </x:row>
    <x:row r="12364" spans="1:9" x14ac:dyDescent="0.25">
      <x:c r="I12364" s="110"/>
    </x:row>
    <x:row r="12365" spans="1:9" x14ac:dyDescent="0.25">
      <x:c r="I12365" s="110"/>
    </x:row>
    <x:row r="12366" spans="1:9" x14ac:dyDescent="0.25">
      <x:c r="I12366" s="110"/>
    </x:row>
    <x:row r="12367" spans="1:9" x14ac:dyDescent="0.25">
      <x:c r="I12367" s="110"/>
    </x:row>
    <x:row r="12368" spans="1:9" x14ac:dyDescent="0.25">
      <x:c r="I12368" s="110"/>
    </x:row>
    <x:row r="12369" spans="1:9" x14ac:dyDescent="0.25">
      <x:c r="I12369" s="110"/>
    </x:row>
    <x:row r="12370" spans="1:9" x14ac:dyDescent="0.25">
      <x:c r="I12370" s="110"/>
    </x:row>
    <x:row r="12371" spans="1:9" x14ac:dyDescent="0.25">
      <x:c r="I12371" s="110"/>
    </x:row>
    <x:row r="12372" spans="1:9" x14ac:dyDescent="0.25">
      <x:c r="I12372" s="110"/>
    </x:row>
    <x:row r="12373" spans="1:9" x14ac:dyDescent="0.25">
      <x:c r="I12373" s="110"/>
    </x:row>
    <x:row r="12374" spans="1:9" x14ac:dyDescent="0.25">
      <x:c r="I12374" s="110"/>
    </x:row>
    <x:row r="12375" spans="1:9" x14ac:dyDescent="0.25">
      <x:c r="I12375" s="110"/>
    </x:row>
    <x:row r="12376" spans="1:9" x14ac:dyDescent="0.25">
      <x:c r="I12376" s="110"/>
    </x:row>
    <x:row r="12377" spans="1:9" x14ac:dyDescent="0.25">
      <x:c r="I12377" s="110"/>
    </x:row>
    <x:row r="12378" spans="1:9" x14ac:dyDescent="0.25">
      <x:c r="I12378" s="110"/>
    </x:row>
    <x:row r="12379" spans="1:9" x14ac:dyDescent="0.25">
      <x:c r="I12379" s="110"/>
    </x:row>
    <x:row r="12380" spans="1:9" x14ac:dyDescent="0.25">
      <x:c r="I12380" s="110"/>
    </x:row>
    <x:row r="12381" spans="1:9" x14ac:dyDescent="0.25">
      <x:c r="I12381" s="110"/>
    </x:row>
    <x:row r="12382" spans="1:9" x14ac:dyDescent="0.25">
      <x:c r="I12382" s="110"/>
    </x:row>
    <x:row r="12383" spans="1:9" x14ac:dyDescent="0.25">
      <x:c r="I12383" s="110"/>
    </x:row>
    <x:row r="12384" spans="1:9" x14ac:dyDescent="0.25">
      <x:c r="I12384" s="110"/>
    </x:row>
    <x:row r="12385" spans="1:9" x14ac:dyDescent="0.25">
      <x:c r="I12385" s="110"/>
    </x:row>
    <x:row r="12386" spans="1:9" x14ac:dyDescent="0.25">
      <x:c r="I12386" s="110"/>
    </x:row>
    <x:row r="12387" spans="1:9" x14ac:dyDescent="0.25">
      <x:c r="I12387" s="110"/>
    </x:row>
    <x:row r="12388" spans="1:9" x14ac:dyDescent="0.25">
      <x:c r="I12388" s="110"/>
    </x:row>
    <x:row r="12389" spans="1:9" x14ac:dyDescent="0.25">
      <x:c r="I12389" s="110"/>
    </x:row>
    <x:row r="12390" spans="1:9" x14ac:dyDescent="0.25">
      <x:c r="I12390" s="110"/>
    </x:row>
    <x:row r="12391" spans="1:9" x14ac:dyDescent="0.25">
      <x:c r="I12391" s="110"/>
    </x:row>
    <x:row r="12392" spans="1:9" x14ac:dyDescent="0.25">
      <x:c r="I12392" s="110"/>
    </x:row>
    <x:row r="12393" spans="1:9" x14ac:dyDescent="0.25">
      <x:c r="I12393" s="110"/>
    </x:row>
    <x:row r="12394" spans="1:9" x14ac:dyDescent="0.25">
      <x:c r="I12394" s="110"/>
    </x:row>
    <x:row r="12395" spans="1:9" x14ac:dyDescent="0.25">
      <x:c r="I12395" s="110"/>
    </x:row>
    <x:row r="12396" spans="1:9" x14ac:dyDescent="0.25">
      <x:c r="I12396" s="110"/>
    </x:row>
    <x:row r="12397" spans="1:9" x14ac:dyDescent="0.25">
      <x:c r="I12397" s="110"/>
    </x:row>
    <x:row r="12398" spans="1:9" x14ac:dyDescent="0.25">
      <x:c r="I12398" s="110"/>
    </x:row>
    <x:row r="12399" spans="1:9" x14ac:dyDescent="0.25">
      <x:c r="I12399" s="110"/>
    </x:row>
    <x:row r="12400" spans="1:9" x14ac:dyDescent="0.25">
      <x:c r="I12400" s="110"/>
    </x:row>
    <x:row r="12401" spans="1:9" x14ac:dyDescent="0.25">
      <x:c r="I12401" s="110"/>
    </x:row>
    <x:row r="12402" spans="1:9" x14ac:dyDescent="0.25">
      <x:c r="I12402" s="110"/>
    </x:row>
    <x:row r="12403" spans="1:9" x14ac:dyDescent="0.25">
      <x:c r="I12403" s="110"/>
    </x:row>
    <x:row r="12404" spans="1:9" x14ac:dyDescent="0.25">
      <x:c r="I12404" s="110"/>
    </x:row>
    <x:row r="12405" spans="1:9" x14ac:dyDescent="0.25">
      <x:c r="I12405" s="110"/>
    </x:row>
    <x:row r="12406" spans="1:9" x14ac:dyDescent="0.25">
      <x:c r="I12406" s="110"/>
    </x:row>
    <x:row r="12407" spans="1:9" x14ac:dyDescent="0.25">
      <x:c r="I12407" s="110"/>
    </x:row>
    <x:row r="12408" spans="1:9" x14ac:dyDescent="0.25">
      <x:c r="I12408" s="110"/>
    </x:row>
    <x:row r="12409" spans="1:9" x14ac:dyDescent="0.25">
      <x:c r="I12409" s="110"/>
    </x:row>
    <x:row r="12410" spans="1:9" x14ac:dyDescent="0.25">
      <x:c r="I12410" s="110"/>
    </x:row>
    <x:row r="12411" spans="1:9" x14ac:dyDescent="0.25">
      <x:c r="I12411" s="110"/>
    </x:row>
    <x:row r="12412" spans="1:9" x14ac:dyDescent="0.25">
      <x:c r="I12412" s="110"/>
    </x:row>
    <x:row r="12413" spans="1:9" x14ac:dyDescent="0.25">
      <x:c r="I12413" s="110"/>
    </x:row>
    <x:row r="12414" spans="1:9" x14ac:dyDescent="0.25">
      <x:c r="I12414" s="110"/>
    </x:row>
    <x:row r="12415" spans="1:9" x14ac:dyDescent="0.25">
      <x:c r="I12415" s="110"/>
    </x:row>
    <x:row r="12416" spans="1:9" x14ac:dyDescent="0.25">
      <x:c r="I12416" s="110"/>
    </x:row>
    <x:row r="12417" spans="1:9" x14ac:dyDescent="0.25">
      <x:c r="I12417" s="110"/>
    </x:row>
    <x:row r="12418" spans="1:9" x14ac:dyDescent="0.25">
      <x:c r="I12418" s="110"/>
    </x:row>
    <x:row r="12419" spans="1:9" x14ac:dyDescent="0.25">
      <x:c r="I12419" s="110"/>
    </x:row>
    <x:row r="12420" spans="1:9" x14ac:dyDescent="0.25">
      <x:c r="I12420" s="110"/>
    </x:row>
    <x:row r="12421" spans="1:9" x14ac:dyDescent="0.25">
      <x:c r="I12421" s="110"/>
    </x:row>
    <x:row r="12422" spans="1:9" x14ac:dyDescent="0.25">
      <x:c r="I12422" s="110"/>
    </x:row>
    <x:row r="12423" spans="1:9" x14ac:dyDescent="0.25">
      <x:c r="I12423" s="110"/>
    </x:row>
    <x:row r="12424" spans="1:9" x14ac:dyDescent="0.25">
      <x:c r="I12424" s="110"/>
    </x:row>
    <x:row r="12425" spans="1:9" x14ac:dyDescent="0.25">
      <x:c r="I12425" s="110"/>
    </x:row>
    <x:row r="12426" spans="1:9" x14ac:dyDescent="0.25">
      <x:c r="I12426" s="110"/>
    </x:row>
    <x:row r="12427" spans="1:9" x14ac:dyDescent="0.25">
      <x:c r="I12427" s="110"/>
    </x:row>
    <x:row r="12428" spans="1:9" x14ac:dyDescent="0.25">
      <x:c r="I12428" s="110"/>
    </x:row>
    <x:row r="12429" spans="1:9" x14ac:dyDescent="0.25">
      <x:c r="I12429" s="110"/>
    </x:row>
    <x:row r="12430" spans="1:9" x14ac:dyDescent="0.25">
      <x:c r="I12430" s="110"/>
    </x:row>
    <x:row r="12431" spans="1:9" x14ac:dyDescent="0.25">
      <x:c r="I12431" s="110"/>
    </x:row>
    <x:row r="12432" spans="1:9" x14ac:dyDescent="0.25">
      <x:c r="I12432" s="110"/>
    </x:row>
    <x:row r="12433" spans="1:9" x14ac:dyDescent="0.25">
      <x:c r="I12433" s="110"/>
    </x:row>
    <x:row r="12434" spans="1:9" x14ac:dyDescent="0.25">
      <x:c r="I12434" s="110"/>
    </x:row>
    <x:row r="12435" spans="1:9" x14ac:dyDescent="0.25">
      <x:c r="I12435" s="110"/>
    </x:row>
    <x:row r="12436" spans="1:9" x14ac:dyDescent="0.25">
      <x:c r="I12436" s="110"/>
    </x:row>
    <x:row r="12437" spans="1:9" x14ac:dyDescent="0.25">
      <x:c r="I12437" s="110"/>
    </x:row>
    <x:row r="12438" spans="1:9" x14ac:dyDescent="0.25">
      <x:c r="I12438" s="110"/>
    </x:row>
    <x:row r="12439" spans="1:9" x14ac:dyDescent="0.25">
      <x:c r="I12439" s="110"/>
    </x:row>
    <x:row r="12440" spans="1:9" x14ac:dyDescent="0.25">
      <x:c r="I12440" s="110"/>
    </x:row>
    <x:row r="12441" spans="1:9" x14ac:dyDescent="0.25">
      <x:c r="I12441" s="110"/>
    </x:row>
    <x:row r="12442" spans="1:9" x14ac:dyDescent="0.25">
      <x:c r="I12442" s="110"/>
    </x:row>
    <x:row r="12443" spans="1:9" x14ac:dyDescent="0.25">
      <x:c r="I12443" s="110"/>
    </x:row>
    <x:row r="12444" spans="1:9" x14ac:dyDescent="0.25">
      <x:c r="I12444" s="110"/>
    </x:row>
    <x:row r="12445" spans="1:9" x14ac:dyDescent="0.25">
      <x:c r="I12445" s="110"/>
    </x:row>
    <x:row r="12446" spans="1:9" x14ac:dyDescent="0.25">
      <x:c r="I12446" s="110"/>
    </x:row>
    <x:row r="12447" spans="1:9" x14ac:dyDescent="0.25">
      <x:c r="I12447" s="110"/>
    </x:row>
    <x:row r="12448" spans="1:9" x14ac:dyDescent="0.25">
      <x:c r="I12448" s="110"/>
    </x:row>
    <x:row r="12449" spans="1:9" x14ac:dyDescent="0.25">
      <x:c r="I12449" s="110"/>
    </x:row>
    <x:row r="12450" spans="1:9" x14ac:dyDescent="0.25">
      <x:c r="I12450" s="110"/>
    </x:row>
    <x:row r="12451" spans="1:9" x14ac:dyDescent="0.25">
      <x:c r="I12451" s="110"/>
    </x:row>
    <x:row r="12452" spans="1:9" x14ac:dyDescent="0.25">
      <x:c r="I12452" s="110"/>
    </x:row>
    <x:row r="12453" spans="1:9" x14ac:dyDescent="0.25">
      <x:c r="I12453" s="110"/>
    </x:row>
    <x:row r="12454" spans="1:9" x14ac:dyDescent="0.25">
      <x:c r="I12454" s="110"/>
    </x:row>
    <x:row r="12455" spans="1:9" x14ac:dyDescent="0.25">
      <x:c r="I12455" s="110"/>
    </x:row>
    <x:row r="12456" spans="1:9" x14ac:dyDescent="0.25">
      <x:c r="I12456" s="110"/>
    </x:row>
    <x:row r="12457" spans="1:9" x14ac:dyDescent="0.25">
      <x:c r="I12457" s="110"/>
    </x:row>
    <x:row r="12458" spans="1:9" x14ac:dyDescent="0.25">
      <x:c r="I12458" s="110"/>
    </x:row>
    <x:row r="12459" spans="1:9" x14ac:dyDescent="0.25">
      <x:c r="I12459" s="110"/>
    </x:row>
    <x:row r="12460" spans="1:9" x14ac:dyDescent="0.25">
      <x:c r="I12460" s="110"/>
    </x:row>
    <x:row r="12461" spans="1:9" x14ac:dyDescent="0.25">
      <x:c r="I12461" s="110"/>
    </x:row>
    <x:row r="12462" spans="1:9" x14ac:dyDescent="0.25">
      <x:c r="I12462" s="110"/>
    </x:row>
    <x:row r="12463" spans="1:9" x14ac:dyDescent="0.25">
      <x:c r="I12463" s="110"/>
    </x:row>
    <x:row r="12464" spans="1:9" x14ac:dyDescent="0.25">
      <x:c r="I12464" s="110"/>
    </x:row>
    <x:row r="12465" spans="1:9" x14ac:dyDescent="0.25">
      <x:c r="I12465" s="110"/>
    </x:row>
    <x:row r="12466" spans="1:9" x14ac:dyDescent="0.25">
      <x:c r="I12466" s="110"/>
    </x:row>
    <x:row r="12467" spans="1:9" x14ac:dyDescent="0.25">
      <x:c r="I12467" s="110"/>
    </x:row>
    <x:row r="12468" spans="1:9" x14ac:dyDescent="0.25">
      <x:c r="I12468" s="110"/>
    </x:row>
    <x:row r="12469" spans="1:9" x14ac:dyDescent="0.25">
      <x:c r="I12469" s="110"/>
    </x:row>
    <x:row r="12470" spans="1:9" x14ac:dyDescent="0.25">
      <x:c r="I12470" s="110"/>
    </x:row>
    <x:row r="12471" spans="1:9" x14ac:dyDescent="0.25">
      <x:c r="I12471" s="110"/>
    </x:row>
    <x:row r="12472" spans="1:9" x14ac:dyDescent="0.25">
      <x:c r="I12472" s="110"/>
    </x:row>
    <x:row r="12473" spans="1:9" x14ac:dyDescent="0.25">
      <x:c r="I12473" s="110"/>
    </x:row>
    <x:row r="12474" spans="1:9" x14ac:dyDescent="0.25">
      <x:c r="I12474" s="110"/>
    </x:row>
    <x:row r="12475" spans="1:9" x14ac:dyDescent="0.25">
      <x:c r="I12475" s="110"/>
    </x:row>
    <x:row r="12476" spans="1:9" x14ac:dyDescent="0.25">
      <x:c r="I12476" s="110"/>
    </x:row>
    <x:row r="12477" spans="1:9" x14ac:dyDescent="0.25">
      <x:c r="I12477" s="110"/>
    </x:row>
    <x:row r="12478" spans="1:9" x14ac:dyDescent="0.25">
      <x:c r="I12478" s="110"/>
    </x:row>
    <x:row r="12479" spans="1:9" x14ac:dyDescent="0.25">
      <x:c r="I12479" s="110"/>
    </x:row>
    <x:row r="12480" spans="1:9" x14ac:dyDescent="0.25">
      <x:c r="I12480" s="110"/>
    </x:row>
    <x:row r="12481" spans="1:9" x14ac:dyDescent="0.25">
      <x:c r="I12481" s="110"/>
    </x:row>
    <x:row r="12482" spans="1:9" x14ac:dyDescent="0.25">
      <x:c r="I12482" s="110"/>
    </x:row>
    <x:row r="12483" spans="1:9" x14ac:dyDescent="0.25">
      <x:c r="I12483" s="110"/>
    </x:row>
    <x:row r="12484" spans="1:9" x14ac:dyDescent="0.25">
      <x:c r="I12484" s="110"/>
    </x:row>
    <x:row r="12485" spans="1:9" x14ac:dyDescent="0.25">
      <x:c r="I12485" s="110"/>
    </x:row>
    <x:row r="12486" spans="1:9" x14ac:dyDescent="0.25">
      <x:c r="I12486" s="110"/>
    </x:row>
    <x:row r="12487" spans="1:9" x14ac:dyDescent="0.25">
      <x:c r="I12487" s="110"/>
    </x:row>
    <x:row r="12488" spans="1:9" x14ac:dyDescent="0.25">
      <x:c r="I12488" s="110"/>
    </x:row>
    <x:row r="12489" spans="1:9" x14ac:dyDescent="0.25">
      <x:c r="I12489" s="110"/>
    </x:row>
    <x:row r="12490" spans="1:9" x14ac:dyDescent="0.25">
      <x:c r="I12490" s="110"/>
    </x:row>
    <x:row r="12491" spans="1:9" x14ac:dyDescent="0.25">
      <x:c r="I12491" s="110"/>
    </x:row>
    <x:row r="12492" spans="1:9" x14ac:dyDescent="0.25">
      <x:c r="I12492" s="110"/>
    </x:row>
    <x:row r="12493" spans="1:9" x14ac:dyDescent="0.25">
      <x:c r="I12493" s="110"/>
    </x:row>
    <x:row r="12494" spans="1:9" x14ac:dyDescent="0.25">
      <x:c r="I12494" s="110"/>
    </x:row>
    <x:row r="12495" spans="1:9" x14ac:dyDescent="0.25">
      <x:c r="I12495" s="110"/>
    </x:row>
    <x:row r="12496" spans="1:9" x14ac:dyDescent="0.25">
      <x:c r="I12496" s="110"/>
    </x:row>
    <x:row r="12497" spans="1:9" x14ac:dyDescent="0.25">
      <x:c r="I12497" s="110"/>
    </x:row>
    <x:row r="12498" spans="1:9" x14ac:dyDescent="0.25">
      <x:c r="I12498" s="110"/>
    </x:row>
    <x:row r="12499" spans="1:9" x14ac:dyDescent="0.25">
      <x:c r="I12499" s="110"/>
    </x:row>
    <x:row r="12500" spans="1:9" x14ac:dyDescent="0.25">
      <x:c r="I12500" s="110"/>
    </x:row>
    <x:row r="12501" spans="1:9" x14ac:dyDescent="0.25">
      <x:c r="I12501" s="110"/>
    </x:row>
    <x:row r="12502" spans="1:9" x14ac:dyDescent="0.25">
      <x:c r="I12502" s="110"/>
    </x:row>
    <x:row r="12503" spans="1:9" x14ac:dyDescent="0.25">
      <x:c r="I12503" s="110"/>
    </x:row>
    <x:row r="12504" spans="1:9" x14ac:dyDescent="0.25">
      <x:c r="I12504" s="110"/>
    </x:row>
    <x:row r="12505" spans="1:9" x14ac:dyDescent="0.25">
      <x:c r="I12505" s="110"/>
    </x:row>
    <x:row r="12506" spans="1:9" x14ac:dyDescent="0.25">
      <x:c r="I12506" s="110"/>
    </x:row>
    <x:row r="12507" spans="1:9" x14ac:dyDescent="0.25">
      <x:c r="I12507" s="110"/>
    </x:row>
    <x:row r="12508" spans="1:9" x14ac:dyDescent="0.25">
      <x:c r="I12508" s="110"/>
    </x:row>
    <x:row r="12509" spans="1:9" x14ac:dyDescent="0.25">
      <x:c r="I12509" s="110"/>
    </x:row>
    <x:row r="12510" spans="1:9" x14ac:dyDescent="0.25">
      <x:c r="I12510" s="110"/>
    </x:row>
    <x:row r="12511" spans="1:9" x14ac:dyDescent="0.25">
      <x:c r="I12511" s="110"/>
    </x:row>
    <x:row r="12512" spans="1:9" x14ac:dyDescent="0.25">
      <x:c r="I12512" s="110"/>
    </x:row>
    <x:row r="12513" spans="1:9" x14ac:dyDescent="0.25">
      <x:c r="I12513" s="110"/>
    </x:row>
    <x:row r="12514" spans="1:9" x14ac:dyDescent="0.25">
      <x:c r="I12514" s="110"/>
    </x:row>
    <x:row r="12515" spans="1:9" x14ac:dyDescent="0.25">
      <x:c r="I12515" s="110"/>
    </x:row>
    <x:row r="12516" spans="1:9" x14ac:dyDescent="0.25">
      <x:c r="I12516" s="110"/>
    </x:row>
    <x:row r="12517" spans="1:9" x14ac:dyDescent="0.25">
      <x:c r="I12517" s="110"/>
    </x:row>
    <x:row r="12518" spans="1:9" x14ac:dyDescent="0.25">
      <x:c r="I12518" s="110"/>
    </x:row>
    <x:row r="12519" spans="1:9" x14ac:dyDescent="0.25">
      <x:c r="I12519" s="110"/>
    </x:row>
    <x:row r="12520" spans="1:9" x14ac:dyDescent="0.25">
      <x:c r="I12520" s="110"/>
    </x:row>
    <x:row r="12521" spans="1:9" x14ac:dyDescent="0.25">
      <x:c r="I12521" s="110"/>
    </x:row>
    <x:row r="12522" spans="1:9" x14ac:dyDescent="0.25">
      <x:c r="I12522" s="110"/>
    </x:row>
    <x:row r="12523" spans="1:9" x14ac:dyDescent="0.25">
      <x:c r="I12523" s="110"/>
    </x:row>
    <x:row r="12524" spans="1:9" x14ac:dyDescent="0.25">
      <x:c r="I12524" s="110"/>
    </x:row>
    <x:row r="12525" spans="1:9" x14ac:dyDescent="0.25">
      <x:c r="I12525" s="110"/>
    </x:row>
    <x:row r="12526" spans="1:9" x14ac:dyDescent="0.25">
      <x:c r="I12526" s="110"/>
    </x:row>
    <x:row r="12527" spans="1:9" x14ac:dyDescent="0.25">
      <x:c r="I12527" s="110"/>
    </x:row>
    <x:row r="12528" spans="1:9" x14ac:dyDescent="0.25">
      <x:c r="I12528" s="110"/>
    </x:row>
    <x:row r="12529" spans="1:9" x14ac:dyDescent="0.25">
      <x:c r="I12529" s="110"/>
    </x:row>
    <x:row r="12530" spans="1:9" x14ac:dyDescent="0.25">
      <x:c r="I12530" s="110"/>
    </x:row>
    <x:row r="12531" spans="1:9" x14ac:dyDescent="0.25">
      <x:c r="I12531" s="110"/>
    </x:row>
    <x:row r="12532" spans="1:9" x14ac:dyDescent="0.25">
      <x:c r="I12532" s="110"/>
    </x:row>
    <x:row r="12533" spans="1:9" x14ac:dyDescent="0.25">
      <x:c r="I12533" s="110"/>
    </x:row>
    <x:row r="12534" spans="1:9" x14ac:dyDescent="0.25">
      <x:c r="I12534" s="110"/>
    </x:row>
    <x:row r="12535" spans="1:9" x14ac:dyDescent="0.25">
      <x:c r="I12535" s="110"/>
    </x:row>
    <x:row r="12536" spans="1:9" x14ac:dyDescent="0.25">
      <x:c r="I12536" s="110"/>
    </x:row>
    <x:row r="12537" spans="1:9" x14ac:dyDescent="0.25">
      <x:c r="I12537" s="110"/>
    </x:row>
    <x:row r="12538" spans="1:9" x14ac:dyDescent="0.25">
      <x:c r="I12538" s="110"/>
    </x:row>
    <x:row r="12539" spans="1:9" x14ac:dyDescent="0.25">
      <x:c r="I12539" s="110"/>
    </x:row>
    <x:row r="12540" spans="1:9" x14ac:dyDescent="0.25">
      <x:c r="I12540" s="110"/>
    </x:row>
    <x:row r="12541" spans="1:9" x14ac:dyDescent="0.25">
      <x:c r="I12541" s="110"/>
    </x:row>
    <x:row r="12542" spans="1:9" x14ac:dyDescent="0.25">
      <x:c r="I12542" s="110"/>
    </x:row>
    <x:row r="12543" spans="1:9" x14ac:dyDescent="0.25">
      <x:c r="I12543" s="110"/>
    </x:row>
    <x:row r="12544" spans="1:9" x14ac:dyDescent="0.25">
      <x:c r="I12544" s="110"/>
    </x:row>
    <x:row r="12545" spans="1:9" x14ac:dyDescent="0.25">
      <x:c r="I12545" s="110"/>
    </x:row>
    <x:row r="12546" spans="1:9" x14ac:dyDescent="0.25">
      <x:c r="I12546" s="110"/>
    </x:row>
    <x:row r="12547" spans="1:9" x14ac:dyDescent="0.25">
      <x:c r="I12547" s="110"/>
    </x:row>
    <x:row r="12548" spans="1:9" x14ac:dyDescent="0.25">
      <x:c r="I12548" s="110"/>
    </x:row>
    <x:row r="12549" spans="1:9" x14ac:dyDescent="0.25">
      <x:c r="I12549" s="110"/>
    </x:row>
    <x:row r="12550" spans="1:9" x14ac:dyDescent="0.25">
      <x:c r="I12550" s="110"/>
    </x:row>
    <x:row r="12551" spans="1:9" x14ac:dyDescent="0.25">
      <x:c r="I12551" s="110"/>
    </x:row>
    <x:row r="12552" spans="1:9" x14ac:dyDescent="0.25">
      <x:c r="I12552" s="110"/>
    </x:row>
    <x:row r="12553" spans="1:9" x14ac:dyDescent="0.25">
      <x:c r="I12553" s="110"/>
    </x:row>
    <x:row r="12554" spans="1:9" x14ac:dyDescent="0.25">
      <x:c r="I12554" s="110"/>
    </x:row>
    <x:row r="12555" spans="1:9" x14ac:dyDescent="0.25">
      <x:c r="I12555" s="110"/>
    </x:row>
    <x:row r="12556" spans="1:9" x14ac:dyDescent="0.25">
      <x:c r="I12556" s="110"/>
    </x:row>
    <x:row r="12557" spans="1:9" x14ac:dyDescent="0.25">
      <x:c r="I12557" s="110"/>
    </x:row>
    <x:row r="12558" spans="1:9" x14ac:dyDescent="0.25">
      <x:c r="I12558" s="110"/>
    </x:row>
    <x:row r="12559" spans="1:9" x14ac:dyDescent="0.25">
      <x:c r="I12559" s="110"/>
    </x:row>
    <x:row r="12560" spans="1:9" x14ac:dyDescent="0.25">
      <x:c r="I12560" s="110"/>
    </x:row>
    <x:row r="12561" spans="1:9" x14ac:dyDescent="0.25">
      <x:c r="I12561" s="110"/>
    </x:row>
    <x:row r="12562" spans="1:9" x14ac:dyDescent="0.25">
      <x:c r="I12562" s="110"/>
    </x:row>
    <x:row r="12563" spans="1:9" x14ac:dyDescent="0.25">
      <x:c r="I12563" s="110"/>
    </x:row>
    <x:row r="12564" spans="1:9" x14ac:dyDescent="0.25">
      <x:c r="I12564" s="110"/>
    </x:row>
    <x:row r="12565" spans="1:9" x14ac:dyDescent="0.25">
      <x:c r="I12565" s="110"/>
    </x:row>
    <x:row r="12566" spans="1:9" x14ac:dyDescent="0.25">
      <x:c r="I12566" s="110"/>
    </x:row>
    <x:row r="12567" spans="1:9" x14ac:dyDescent="0.25">
      <x:c r="I12567" s="110"/>
    </x:row>
    <x:row r="12568" spans="1:9" x14ac:dyDescent="0.25">
      <x:c r="I12568" s="110"/>
    </x:row>
    <x:row r="12569" spans="1:9" x14ac:dyDescent="0.25">
      <x:c r="I12569" s="110"/>
    </x:row>
    <x:row r="12570" spans="1:9" x14ac:dyDescent="0.25">
      <x:c r="I12570" s="110"/>
    </x:row>
    <x:row r="12571" spans="1:9" x14ac:dyDescent="0.25">
      <x:c r="I12571" s="110"/>
    </x:row>
    <x:row r="12572" spans="1:9" x14ac:dyDescent="0.25">
      <x:c r="I12572" s="110"/>
    </x:row>
    <x:row r="12573" spans="1:9" x14ac:dyDescent="0.25">
      <x:c r="I12573" s="110"/>
    </x:row>
    <x:row r="12574" spans="1:9" x14ac:dyDescent="0.25">
      <x:c r="I12574" s="110"/>
    </x:row>
    <x:row r="12575" spans="1:9" x14ac:dyDescent="0.25">
      <x:c r="I12575" s="110"/>
    </x:row>
    <x:row r="12576" spans="1:9" x14ac:dyDescent="0.25">
      <x:c r="I12576" s="110"/>
    </x:row>
    <x:row r="12577" spans="1:9" x14ac:dyDescent="0.25">
      <x:c r="I12577" s="110"/>
    </x:row>
    <x:row r="12578" spans="1:9" x14ac:dyDescent="0.25">
      <x:c r="I12578" s="110"/>
    </x:row>
    <x:row r="12579" spans="1:9" x14ac:dyDescent="0.25">
      <x:c r="I12579" s="110"/>
    </x:row>
    <x:row r="12580" spans="1:9" x14ac:dyDescent="0.25">
      <x:c r="I12580" s="110"/>
    </x:row>
    <x:row r="12581" spans="1:9" x14ac:dyDescent="0.25">
      <x:c r="I12581" s="110"/>
    </x:row>
    <x:row r="12582" spans="1:9" x14ac:dyDescent="0.25">
      <x:c r="I12582" s="110"/>
    </x:row>
    <x:row r="12583" spans="1:9" x14ac:dyDescent="0.25">
      <x:c r="I12583" s="110"/>
    </x:row>
    <x:row r="12584" spans="1:9" x14ac:dyDescent="0.25">
      <x:c r="I12584" s="110"/>
    </x:row>
    <x:row r="12585" spans="1:9" x14ac:dyDescent="0.25">
      <x:c r="I12585" s="110"/>
    </x:row>
    <x:row r="12586" spans="1:9" x14ac:dyDescent="0.25">
      <x:c r="I12586" s="110"/>
    </x:row>
    <x:row r="12587" spans="1:9" x14ac:dyDescent="0.25">
      <x:c r="I12587" s="110"/>
    </x:row>
    <x:row r="12588" spans="1:9" x14ac:dyDescent="0.25">
      <x:c r="I12588" s="110"/>
    </x:row>
    <x:row r="12589" spans="1:9" x14ac:dyDescent="0.25">
      <x:c r="I12589" s="110"/>
    </x:row>
    <x:row r="12590" spans="1:9" x14ac:dyDescent="0.25">
      <x:c r="I12590" s="110"/>
    </x:row>
    <x:row r="12591" spans="1:9" x14ac:dyDescent="0.25">
      <x:c r="I12591" s="110"/>
    </x:row>
    <x:row r="12592" spans="1:9" x14ac:dyDescent="0.25">
      <x:c r="I12592" s="110"/>
    </x:row>
    <x:row r="12593" spans="1:9" x14ac:dyDescent="0.25">
      <x:c r="I12593" s="110"/>
    </x:row>
    <x:row r="12594" spans="1:9" x14ac:dyDescent="0.25">
      <x:c r="I12594" s="110"/>
    </x:row>
    <x:row r="12595" spans="1:9" x14ac:dyDescent="0.25">
      <x:c r="I12595" s="110"/>
    </x:row>
    <x:row r="12596" spans="1:9" x14ac:dyDescent="0.25">
      <x:c r="I12596" s="110"/>
    </x:row>
    <x:row r="12597" spans="1:9" x14ac:dyDescent="0.25">
      <x:c r="I12597" s="110"/>
    </x:row>
    <x:row r="12598" spans="1:9" x14ac:dyDescent="0.25">
      <x:c r="I12598" s="110"/>
    </x:row>
    <x:row r="12599" spans="1:9" x14ac:dyDescent="0.25">
      <x:c r="I12599" s="110"/>
    </x:row>
    <x:row r="12600" spans="1:9" x14ac:dyDescent="0.25">
      <x:c r="I12600" s="110"/>
    </x:row>
    <x:row r="12601" spans="1:9" x14ac:dyDescent="0.25">
      <x:c r="I12601" s="110"/>
    </x:row>
    <x:row r="12602" spans="1:9" x14ac:dyDescent="0.25">
      <x:c r="I12602" s="110"/>
    </x:row>
    <x:row r="12603" spans="1:9" x14ac:dyDescent="0.25">
      <x:c r="I12603" s="110"/>
    </x:row>
    <x:row r="12604" spans="1:9" x14ac:dyDescent="0.25">
      <x:c r="I12604" s="110"/>
    </x:row>
    <x:row r="12605" spans="1:9" x14ac:dyDescent="0.25">
      <x:c r="I12605" s="110"/>
    </x:row>
    <x:row r="12606" spans="1:9" x14ac:dyDescent="0.25">
      <x:c r="I12606" s="110"/>
    </x:row>
    <x:row r="12607" spans="1:9" x14ac:dyDescent="0.25">
      <x:c r="I12607" s="110"/>
    </x:row>
    <x:row r="12608" spans="1:9" x14ac:dyDescent="0.25">
      <x:c r="I12608" s="110"/>
    </x:row>
    <x:row r="12609" spans="1:9" x14ac:dyDescent="0.25">
      <x:c r="I12609" s="110"/>
    </x:row>
    <x:row r="12610" spans="1:9" x14ac:dyDescent="0.25">
      <x:c r="I12610" s="110"/>
    </x:row>
    <x:row r="12611" spans="1:9" x14ac:dyDescent="0.25">
      <x:c r="I12611" s="110"/>
    </x:row>
    <x:row r="12612" spans="1:9" x14ac:dyDescent="0.25">
      <x:c r="I12612" s="110"/>
    </x:row>
    <x:row r="12613" spans="1:9" x14ac:dyDescent="0.25">
      <x:c r="I12613" s="110"/>
    </x:row>
    <x:row r="12614" spans="1:9" x14ac:dyDescent="0.25">
      <x:c r="I12614" s="110"/>
    </x:row>
    <x:row r="12615" spans="1:9" x14ac:dyDescent="0.25">
      <x:c r="I12615" s="110"/>
    </x:row>
    <x:row r="12616" spans="1:9" x14ac:dyDescent="0.25">
      <x:c r="I12616" s="110"/>
    </x:row>
    <x:row r="12617" spans="1:9" x14ac:dyDescent="0.25">
      <x:c r="I12617" s="110"/>
    </x:row>
    <x:row r="12618" spans="1:9" x14ac:dyDescent="0.25">
      <x:c r="I12618" s="110"/>
    </x:row>
    <x:row r="12619" spans="1:9" x14ac:dyDescent="0.25">
      <x:c r="I12619" s="110"/>
    </x:row>
    <x:row r="12620" spans="1:9" x14ac:dyDescent="0.25">
      <x:c r="I12620" s="110"/>
    </x:row>
    <x:row r="12621" spans="1:9" x14ac:dyDescent="0.25">
      <x:c r="I12621" s="110"/>
    </x:row>
    <x:row r="12622" spans="1:9" x14ac:dyDescent="0.25">
      <x:c r="I12622" s="110"/>
    </x:row>
    <x:row r="12623" spans="1:9" x14ac:dyDescent="0.25">
      <x:c r="I12623" s="110"/>
    </x:row>
    <x:row r="12624" spans="1:9" x14ac:dyDescent="0.25">
      <x:c r="I12624" s="110"/>
    </x:row>
    <x:row r="12625" spans="1:9" x14ac:dyDescent="0.25">
      <x:c r="I12625" s="110"/>
    </x:row>
    <x:row r="12626" spans="1:9" x14ac:dyDescent="0.25">
      <x:c r="I12626" s="110"/>
    </x:row>
    <x:row r="12627" spans="1:9" x14ac:dyDescent="0.25">
      <x:c r="I12627" s="110"/>
    </x:row>
    <x:row r="12628" spans="1:9" x14ac:dyDescent="0.25">
      <x:c r="I12628" s="110"/>
    </x:row>
    <x:row r="12629" spans="1:9" x14ac:dyDescent="0.25">
      <x:c r="I12629" s="110"/>
    </x:row>
    <x:row r="12630" spans="1:9" x14ac:dyDescent="0.25">
      <x:c r="I12630" s="110"/>
    </x:row>
    <x:row r="12631" spans="1:9" x14ac:dyDescent="0.25">
      <x:c r="I12631" s="110"/>
    </x:row>
    <x:row r="12632" spans="1:9" x14ac:dyDescent="0.25">
      <x:c r="I12632" s="110"/>
    </x:row>
    <x:row r="12633" spans="1:9" x14ac:dyDescent="0.25">
      <x:c r="I12633" s="110"/>
    </x:row>
    <x:row r="12634" spans="1:9" x14ac:dyDescent="0.25">
      <x:c r="I12634" s="110"/>
    </x:row>
    <x:row r="12635" spans="1:9" x14ac:dyDescent="0.25">
      <x:c r="I12635" s="110"/>
    </x:row>
    <x:row r="12636" spans="1:9" x14ac:dyDescent="0.25">
      <x:c r="I12636" s="110"/>
    </x:row>
    <x:row r="12637" spans="1:9" x14ac:dyDescent="0.25">
      <x:c r="I12637" s="110"/>
    </x:row>
    <x:row r="12638" spans="1:9" x14ac:dyDescent="0.25">
      <x:c r="I12638" s="110"/>
    </x:row>
    <x:row r="12639" spans="1:9" x14ac:dyDescent="0.25">
      <x:c r="I12639" s="110"/>
    </x:row>
    <x:row r="12640" spans="1:9" x14ac:dyDescent="0.25">
      <x:c r="I12640" s="110"/>
    </x:row>
    <x:row r="12641" spans="1:9" x14ac:dyDescent="0.25">
      <x:c r="I12641" s="110"/>
    </x:row>
    <x:row r="12642" spans="1:9" x14ac:dyDescent="0.25">
      <x:c r="I12642" s="110"/>
    </x:row>
    <x:row r="12643" spans="1:9" x14ac:dyDescent="0.25">
      <x:c r="I12643" s="110"/>
    </x:row>
    <x:row r="12644" spans="1:9" x14ac:dyDescent="0.25">
      <x:c r="I12644" s="110"/>
    </x:row>
    <x:row r="12645" spans="1:9" x14ac:dyDescent="0.25">
      <x:c r="I12645" s="110"/>
    </x:row>
    <x:row r="12646" spans="1:9" x14ac:dyDescent="0.25">
      <x:c r="I12646" s="110"/>
    </x:row>
    <x:row r="12647" spans="1:9" x14ac:dyDescent="0.25">
      <x:c r="I12647" s="110"/>
    </x:row>
    <x:row r="12648" spans="1:9" x14ac:dyDescent="0.25">
      <x:c r="I12648" s="110"/>
    </x:row>
    <x:row r="12649" spans="1:9" x14ac:dyDescent="0.25">
      <x:c r="I12649" s="110"/>
    </x:row>
    <x:row r="12650" spans="1:9" x14ac:dyDescent="0.25">
      <x:c r="I12650" s="110"/>
    </x:row>
    <x:row r="12651" spans="1:9" x14ac:dyDescent="0.25">
      <x:c r="I12651" s="110"/>
    </x:row>
    <x:row r="12652" spans="1:9" x14ac:dyDescent="0.25">
      <x:c r="I12652" s="110"/>
    </x:row>
    <x:row r="12653" spans="1:9" x14ac:dyDescent="0.25">
      <x:c r="I12653" s="110"/>
    </x:row>
    <x:row r="12654" spans="1:9" x14ac:dyDescent="0.25">
      <x:c r="I12654" s="110"/>
    </x:row>
    <x:row r="12655" spans="1:9" x14ac:dyDescent="0.25">
      <x:c r="I12655" s="110"/>
    </x:row>
    <x:row r="12656" spans="1:9" x14ac:dyDescent="0.25">
      <x:c r="I12656" s="110"/>
    </x:row>
    <x:row r="12657" spans="1:9" x14ac:dyDescent="0.25">
      <x:c r="I12657" s="110"/>
    </x:row>
    <x:row r="12658" spans="1:9" x14ac:dyDescent="0.25">
      <x:c r="I12658" s="110"/>
    </x:row>
    <x:row r="12659" spans="1:9" x14ac:dyDescent="0.25">
      <x:c r="I12659" s="110"/>
    </x:row>
    <x:row r="12660" spans="1:9" x14ac:dyDescent="0.25">
      <x:c r="I12660" s="110"/>
    </x:row>
    <x:row r="12661" spans="1:9" x14ac:dyDescent="0.25">
      <x:c r="I12661" s="110"/>
    </x:row>
    <x:row r="12662" spans="1:9" x14ac:dyDescent="0.25">
      <x:c r="I12662" s="110"/>
    </x:row>
    <x:row r="12663" spans="1:9" x14ac:dyDescent="0.25">
      <x:c r="I12663" s="110"/>
    </x:row>
    <x:row r="12664" spans="1:9" x14ac:dyDescent="0.25">
      <x:c r="I12664" s="110"/>
    </x:row>
    <x:row r="12665" spans="1:9" x14ac:dyDescent="0.25">
      <x:c r="I12665" s="110"/>
    </x:row>
    <x:row r="12666" spans="1:9" x14ac:dyDescent="0.25">
      <x:c r="I12666" s="110"/>
    </x:row>
    <x:row r="12667" spans="1:9" x14ac:dyDescent="0.25">
      <x:c r="I12667" s="110"/>
    </x:row>
    <x:row r="12668" spans="1:9" x14ac:dyDescent="0.25">
      <x:c r="I12668" s="110"/>
    </x:row>
    <x:row r="12669" spans="1:9" x14ac:dyDescent="0.25">
      <x:c r="I12669" s="110"/>
    </x:row>
    <x:row r="12670" spans="1:9" x14ac:dyDescent="0.25">
      <x:c r="I12670" s="110"/>
    </x:row>
    <x:row r="12671" spans="1:9" x14ac:dyDescent="0.25">
      <x:c r="I12671" s="110"/>
    </x:row>
    <x:row r="12672" spans="1:9" x14ac:dyDescent="0.25">
      <x:c r="I12672" s="110"/>
    </x:row>
    <x:row r="12673" spans="1:9" x14ac:dyDescent="0.25">
      <x:c r="I12673" s="110"/>
    </x:row>
    <x:row r="12674" spans="1:9" x14ac:dyDescent="0.25">
      <x:c r="I12674" s="110"/>
    </x:row>
    <x:row r="12675" spans="1:9" x14ac:dyDescent="0.25">
      <x:c r="I12675" s="110"/>
    </x:row>
    <x:row r="12676" spans="1:9" x14ac:dyDescent="0.25">
      <x:c r="I12676" s="110"/>
    </x:row>
    <x:row r="12677" spans="1:9" x14ac:dyDescent="0.25">
      <x:c r="I12677" s="110"/>
    </x:row>
    <x:row r="12678" spans="1:9" x14ac:dyDescent="0.25">
      <x:c r="I12678" s="110"/>
    </x:row>
    <x:row r="12679" spans="1:9" x14ac:dyDescent="0.25">
      <x:c r="I12679" s="110"/>
    </x:row>
    <x:row r="12680" spans="1:9" x14ac:dyDescent="0.25">
      <x:c r="I12680" s="110"/>
    </x:row>
    <x:row r="12681" spans="1:9" x14ac:dyDescent="0.25">
      <x:c r="I12681" s="110"/>
    </x:row>
    <x:row r="12682" spans="1:9" x14ac:dyDescent="0.25">
      <x:c r="I12682" s="110"/>
    </x:row>
    <x:row r="12683" spans="1:9" x14ac:dyDescent="0.25">
      <x:c r="I12683" s="110"/>
    </x:row>
    <x:row r="12684" spans="1:9" x14ac:dyDescent="0.25">
      <x:c r="I12684" s="110"/>
    </x:row>
    <x:row r="12685" spans="1:9" x14ac:dyDescent="0.25">
      <x:c r="I12685" s="110"/>
    </x:row>
    <x:row r="12686" spans="1:9" x14ac:dyDescent="0.25">
      <x:c r="I12686" s="110"/>
    </x:row>
    <x:row r="12687" spans="1:9" x14ac:dyDescent="0.25">
      <x:c r="I12687" s="110"/>
    </x:row>
    <x:row r="12688" spans="1:9" x14ac:dyDescent="0.25">
      <x:c r="I12688" s="110"/>
    </x:row>
    <x:row r="12689" spans="1:9" x14ac:dyDescent="0.25">
      <x:c r="I12689" s="110"/>
    </x:row>
    <x:row r="12690" spans="1:9" x14ac:dyDescent="0.25">
      <x:c r="I12690" s="110"/>
    </x:row>
    <x:row r="12691" spans="1:9" x14ac:dyDescent="0.25">
      <x:c r="I12691" s="110"/>
    </x:row>
    <x:row r="12692" spans="1:9" x14ac:dyDescent="0.25">
      <x:c r="I12692" s="110"/>
    </x:row>
    <x:row r="12693" spans="1:9" x14ac:dyDescent="0.25">
      <x:c r="I12693" s="110"/>
    </x:row>
    <x:row r="12694" spans="1:9" x14ac:dyDescent="0.25">
      <x:c r="I12694" s="110"/>
    </x:row>
    <x:row r="12695" spans="1:9" x14ac:dyDescent="0.25">
      <x:c r="I12695" s="110"/>
    </x:row>
    <x:row r="12696" spans="1:9" x14ac:dyDescent="0.25">
      <x:c r="I12696" s="110"/>
    </x:row>
    <x:row r="12697" spans="1:9" x14ac:dyDescent="0.25">
      <x:c r="I12697" s="110"/>
    </x:row>
    <x:row r="12698" spans="1:9" x14ac:dyDescent="0.25">
      <x:c r="I12698" s="110"/>
    </x:row>
    <x:row r="12699" spans="1:9" x14ac:dyDescent="0.25">
      <x:c r="I12699" s="110"/>
    </x:row>
    <x:row r="12700" spans="1:9" x14ac:dyDescent="0.25">
      <x:c r="I12700" s="110"/>
    </x:row>
    <x:row r="12701" spans="1:9" x14ac:dyDescent="0.25">
      <x:c r="I12701" s="110"/>
    </x:row>
    <x:row r="12702" spans="1:9" x14ac:dyDescent="0.25">
      <x:c r="I12702" s="110"/>
    </x:row>
    <x:row r="12703" spans="1:9" x14ac:dyDescent="0.25">
      <x:c r="I12703" s="110"/>
    </x:row>
    <x:row r="12704" spans="1:9" x14ac:dyDescent="0.25">
      <x:c r="I12704" s="110"/>
    </x:row>
    <x:row r="12705" spans="1:9" x14ac:dyDescent="0.25">
      <x:c r="I12705" s="110"/>
    </x:row>
    <x:row r="12706" spans="1:9" x14ac:dyDescent="0.25">
      <x:c r="I12706" s="110"/>
    </x:row>
    <x:row r="12707" spans="1:9" x14ac:dyDescent="0.25">
      <x:c r="I12707" s="110"/>
    </x:row>
    <x:row r="12708" spans="1:9" x14ac:dyDescent="0.25">
      <x:c r="I12708" s="110"/>
    </x:row>
    <x:row r="12709" spans="1:9" x14ac:dyDescent="0.25">
      <x:c r="I12709" s="110"/>
    </x:row>
    <x:row r="12710" spans="1:9" x14ac:dyDescent="0.25">
      <x:c r="I12710" s="110"/>
    </x:row>
    <x:row r="12711" spans="1:9" x14ac:dyDescent="0.25">
      <x:c r="I12711" s="110"/>
    </x:row>
    <x:row r="12712" spans="1:9" x14ac:dyDescent="0.25">
      <x:c r="I12712" s="110"/>
    </x:row>
    <x:row r="12713" spans="1:9" x14ac:dyDescent="0.25">
      <x:c r="I12713" s="110"/>
    </x:row>
    <x:row r="12714" spans="1:9" x14ac:dyDescent="0.25">
      <x:c r="I12714" s="110"/>
    </x:row>
    <x:row r="12715" spans="1:9" x14ac:dyDescent="0.25">
      <x:c r="I12715" s="110"/>
    </x:row>
    <x:row r="12716" spans="1:9" x14ac:dyDescent="0.25">
      <x:c r="I12716" s="110"/>
    </x:row>
    <x:row r="12717" spans="1:9" x14ac:dyDescent="0.25">
      <x:c r="I12717" s="110"/>
    </x:row>
    <x:row r="12718" spans="1:9" x14ac:dyDescent="0.25">
      <x:c r="I12718" s="110"/>
    </x:row>
    <x:row r="12719" spans="1:9" x14ac:dyDescent="0.25">
      <x:c r="I12719" s="110"/>
    </x:row>
    <x:row r="12720" spans="1:9" x14ac:dyDescent="0.25">
      <x:c r="I12720" s="110"/>
    </x:row>
    <x:row r="12721" spans="1:9" x14ac:dyDescent="0.25">
      <x:c r="I12721" s="110"/>
    </x:row>
    <x:row r="12722" spans="1:9" x14ac:dyDescent="0.25">
      <x:c r="I12722" s="110"/>
    </x:row>
    <x:row r="12723" spans="1:9" x14ac:dyDescent="0.25">
      <x:c r="I12723" s="110"/>
    </x:row>
    <x:row r="12724" spans="1:9" x14ac:dyDescent="0.25">
      <x:c r="I12724" s="110"/>
    </x:row>
    <x:row r="12725" spans="1:9" x14ac:dyDescent="0.25">
      <x:c r="I12725" s="110"/>
    </x:row>
    <x:row r="12726" spans="1:9" x14ac:dyDescent="0.25">
      <x:c r="I12726" s="110"/>
    </x:row>
    <x:row r="12727" spans="1:9" x14ac:dyDescent="0.25">
      <x:c r="I12727" s="110"/>
    </x:row>
    <x:row r="12728" spans="1:9" x14ac:dyDescent="0.25">
      <x:c r="I12728" s="110"/>
    </x:row>
    <x:row r="12729" spans="1:9" x14ac:dyDescent="0.25">
      <x:c r="I12729" s="110"/>
    </x:row>
    <x:row r="12730" spans="1:9" x14ac:dyDescent="0.25">
      <x:c r="I12730" s="110"/>
    </x:row>
    <x:row r="12731" spans="1:9" x14ac:dyDescent="0.25">
      <x:c r="I12731" s="110"/>
    </x:row>
    <x:row r="12732" spans="1:9" x14ac:dyDescent="0.25">
      <x:c r="I12732" s="110"/>
    </x:row>
    <x:row r="12733" spans="1:9" x14ac:dyDescent="0.25">
      <x:c r="I12733" s="110"/>
    </x:row>
    <x:row r="12734" spans="1:9" x14ac:dyDescent="0.25">
      <x:c r="I12734" s="110"/>
    </x:row>
    <x:row r="12735" spans="1:9" x14ac:dyDescent="0.25">
      <x:c r="I12735" s="110"/>
    </x:row>
    <x:row r="12736" spans="1:9" x14ac:dyDescent="0.25">
      <x:c r="I12736" s="110"/>
    </x:row>
    <x:row r="12737" spans="1:9" x14ac:dyDescent="0.25">
      <x:c r="I12737" s="110"/>
    </x:row>
    <x:row r="12738" spans="1:9" x14ac:dyDescent="0.25">
      <x:c r="I12738" s="110"/>
    </x:row>
    <x:row r="12739" spans="1:9" x14ac:dyDescent="0.25">
      <x:c r="I12739" s="110"/>
    </x:row>
    <x:row r="12740" spans="1:9" x14ac:dyDescent="0.25">
      <x:c r="I12740" s="110"/>
    </x:row>
    <x:row r="12741" spans="1:9" x14ac:dyDescent="0.25">
      <x:c r="I12741" s="110"/>
    </x:row>
    <x:row r="12742" spans="1:9" x14ac:dyDescent="0.25">
      <x:c r="I12742" s="110"/>
    </x:row>
    <x:row r="12743" spans="1:9" x14ac:dyDescent="0.25">
      <x:c r="I12743" s="110"/>
    </x:row>
    <x:row r="12744" spans="1:9" x14ac:dyDescent="0.25">
      <x:c r="I12744" s="110"/>
    </x:row>
    <x:row r="12745" spans="1:9" x14ac:dyDescent="0.25">
      <x:c r="I12745" s="110"/>
    </x:row>
    <x:row r="12746" spans="1:9" x14ac:dyDescent="0.25">
      <x:c r="I12746" s="110"/>
    </x:row>
    <x:row r="12747" spans="1:9" x14ac:dyDescent="0.25">
      <x:c r="I12747" s="110"/>
    </x:row>
    <x:row r="12748" spans="1:9" x14ac:dyDescent="0.25">
      <x:c r="I12748" s="110"/>
    </x:row>
    <x:row r="12749" spans="1:9" x14ac:dyDescent="0.25">
      <x:c r="I12749" s="110"/>
    </x:row>
    <x:row r="12750" spans="1:9" x14ac:dyDescent="0.25">
      <x:c r="I12750" s="110"/>
    </x:row>
    <x:row r="12751" spans="1:9" x14ac:dyDescent="0.25">
      <x:c r="I12751" s="110"/>
    </x:row>
    <x:row r="12752" spans="1:9" x14ac:dyDescent="0.25">
      <x:c r="I12752" s="110"/>
    </x:row>
    <x:row r="12753" spans="1:9" x14ac:dyDescent="0.25">
      <x:c r="I12753" s="110"/>
    </x:row>
    <x:row r="12754" spans="1:9" x14ac:dyDescent="0.25">
      <x:c r="I12754" s="110"/>
    </x:row>
    <x:row r="12755" spans="1:9" x14ac:dyDescent="0.25">
      <x:c r="I12755" s="110"/>
    </x:row>
    <x:row r="12756" spans="1:9" x14ac:dyDescent="0.25">
      <x:c r="I12756" s="110"/>
    </x:row>
    <x:row r="12757" spans="1:9" x14ac:dyDescent="0.25">
      <x:c r="I12757" s="110"/>
    </x:row>
    <x:row r="12758" spans="1:9" x14ac:dyDescent="0.25">
      <x:c r="I12758" s="110"/>
    </x:row>
    <x:row r="12759" spans="1:9" x14ac:dyDescent="0.25">
      <x:c r="I12759" s="110"/>
    </x:row>
    <x:row r="12760" spans="1:9" x14ac:dyDescent="0.25">
      <x:c r="I12760" s="110"/>
    </x:row>
    <x:row r="12761" spans="1:9" x14ac:dyDescent="0.25">
      <x:c r="I12761" s="110"/>
    </x:row>
    <x:row r="12762" spans="1:9" x14ac:dyDescent="0.25">
      <x:c r="I12762" s="110"/>
    </x:row>
    <x:row r="12763" spans="1:9" x14ac:dyDescent="0.25">
      <x:c r="I12763" s="110"/>
    </x:row>
    <x:row r="12764" spans="1:9" x14ac:dyDescent="0.25">
      <x:c r="I12764" s="110"/>
    </x:row>
    <x:row r="12765" spans="1:9" x14ac:dyDescent="0.25">
      <x:c r="I12765" s="110"/>
    </x:row>
    <x:row r="12766" spans="1:9" x14ac:dyDescent="0.25">
      <x:c r="I12766" s="110"/>
    </x:row>
    <x:row r="12767" spans="1:9" x14ac:dyDescent="0.25">
      <x:c r="I12767" s="110"/>
    </x:row>
    <x:row r="12768" spans="1:9" x14ac:dyDescent="0.25">
      <x:c r="I12768" s="110"/>
    </x:row>
    <x:row r="12769" spans="1:9" x14ac:dyDescent="0.25">
      <x:c r="I12769" s="110"/>
    </x:row>
    <x:row r="12770" spans="1:9" x14ac:dyDescent="0.25">
      <x:c r="I12770" s="110"/>
    </x:row>
    <x:row r="12771" spans="1:9" x14ac:dyDescent="0.25">
      <x:c r="I12771" s="110"/>
    </x:row>
    <x:row r="12772" spans="1:9" x14ac:dyDescent="0.25">
      <x:c r="I12772" s="110"/>
    </x:row>
    <x:row r="12773" spans="1:9" x14ac:dyDescent="0.25">
      <x:c r="I12773" s="110"/>
    </x:row>
    <x:row r="12774" spans="1:9" x14ac:dyDescent="0.25">
      <x:c r="I12774" s="110"/>
    </x:row>
    <x:row r="12775" spans="1:9" x14ac:dyDescent="0.25">
      <x:c r="I12775" s="110"/>
    </x:row>
    <x:row r="12776" spans="1:9" x14ac:dyDescent="0.25">
      <x:c r="I12776" s="110"/>
    </x:row>
    <x:row r="12777" spans="1:9" x14ac:dyDescent="0.25">
      <x:c r="I12777" s="110"/>
    </x:row>
    <x:row r="12778" spans="1:9" x14ac:dyDescent="0.25">
      <x:c r="I12778" s="110"/>
    </x:row>
    <x:row r="12779" spans="1:9" x14ac:dyDescent="0.25">
      <x:c r="I12779" s="110"/>
    </x:row>
    <x:row r="12780" spans="1:9" x14ac:dyDescent="0.25">
      <x:c r="I12780" s="110"/>
    </x:row>
    <x:row r="12781" spans="1:9" x14ac:dyDescent="0.25">
      <x:c r="I12781" s="110"/>
    </x:row>
    <x:row r="12782" spans="1:9" x14ac:dyDescent="0.25">
      <x:c r="I12782" s="110"/>
    </x:row>
    <x:row r="12783" spans="1:9" x14ac:dyDescent="0.25">
      <x:c r="I12783" s="110"/>
    </x:row>
    <x:row r="12784" spans="1:9" x14ac:dyDescent="0.25">
      <x:c r="I12784" s="110"/>
    </x:row>
    <x:row r="12785" spans="1:9" x14ac:dyDescent="0.25">
      <x:c r="I12785" s="110"/>
    </x:row>
    <x:row r="12786" spans="1:9" x14ac:dyDescent="0.25">
      <x:c r="I12786" s="110"/>
    </x:row>
    <x:row r="12787" spans="1:9" x14ac:dyDescent="0.25">
      <x:c r="I12787" s="110"/>
    </x:row>
    <x:row r="12788" spans="1:9" x14ac:dyDescent="0.25">
      <x:c r="I12788" s="110"/>
    </x:row>
    <x:row r="12789" spans="1:9" x14ac:dyDescent="0.25">
      <x:c r="I12789" s="110"/>
    </x:row>
    <x:row r="12790" spans="1:9" x14ac:dyDescent="0.25">
      <x:c r="I12790" s="110"/>
    </x:row>
    <x:row r="12791" spans="1:9" x14ac:dyDescent="0.25">
      <x:c r="I12791" s="110"/>
    </x:row>
    <x:row r="12792" spans="1:9" x14ac:dyDescent="0.25">
      <x:c r="I12792" s="110"/>
    </x:row>
    <x:row r="12793" spans="1:9" x14ac:dyDescent="0.25">
      <x:c r="I12793" s="110"/>
    </x:row>
    <x:row r="12794" spans="1:9" x14ac:dyDescent="0.25">
      <x:c r="I12794" s="110"/>
    </x:row>
    <x:row r="12795" spans="1:9" x14ac:dyDescent="0.25">
      <x:c r="I12795" s="110"/>
    </x:row>
    <x:row r="12796" spans="1:9" x14ac:dyDescent="0.25">
      <x:c r="I12796" s="110"/>
    </x:row>
    <x:row r="12797" spans="1:9" x14ac:dyDescent="0.25">
      <x:c r="I12797" s="110"/>
    </x:row>
    <x:row r="12798" spans="1:9" x14ac:dyDescent="0.25">
      <x:c r="I12798" s="110"/>
    </x:row>
    <x:row r="12799" spans="1:9" x14ac:dyDescent="0.25">
      <x:c r="I12799" s="110"/>
    </x:row>
    <x:row r="12800" spans="1:9" x14ac:dyDescent="0.25">
      <x:c r="I12800" s="110"/>
    </x:row>
    <x:row r="12801" spans="1:9" x14ac:dyDescent="0.25">
      <x:c r="I12801" s="110"/>
    </x:row>
    <x:row r="12802" spans="1:9" x14ac:dyDescent="0.25">
      <x:c r="I12802" s="110"/>
    </x:row>
    <x:row r="12803" spans="1:9" x14ac:dyDescent="0.25">
      <x:c r="I12803" s="110"/>
    </x:row>
    <x:row r="12804" spans="1:9" x14ac:dyDescent="0.25">
      <x:c r="I12804" s="110"/>
    </x:row>
    <x:row r="12805" spans="1:9" x14ac:dyDescent="0.25">
      <x:c r="I12805" s="110"/>
    </x:row>
    <x:row r="12806" spans="1:9" x14ac:dyDescent="0.25">
      <x:c r="I12806" s="110"/>
    </x:row>
    <x:row r="12807" spans="1:9" x14ac:dyDescent="0.25">
      <x:c r="I12807" s="110"/>
    </x:row>
    <x:row r="12808" spans="1:9" x14ac:dyDescent="0.25">
      <x:c r="I12808" s="110"/>
    </x:row>
    <x:row r="12809" spans="1:9" x14ac:dyDescent="0.25">
      <x:c r="I12809" s="110"/>
    </x:row>
    <x:row r="12810" spans="1:9" x14ac:dyDescent="0.25">
      <x:c r="I12810" s="110"/>
    </x:row>
    <x:row r="12811" spans="1:9" x14ac:dyDescent="0.25">
      <x:c r="I12811" s="110"/>
    </x:row>
    <x:row r="12812" spans="1:9" x14ac:dyDescent="0.25">
      <x:c r="I12812" s="110"/>
    </x:row>
    <x:row r="12813" spans="1:9" x14ac:dyDescent="0.25">
      <x:c r="I12813" s="110"/>
    </x:row>
    <x:row r="12814" spans="1:9" x14ac:dyDescent="0.25">
      <x:c r="I12814" s="110"/>
    </x:row>
    <x:row r="12815" spans="1:9" x14ac:dyDescent="0.25">
      <x:c r="I12815" s="110"/>
    </x:row>
    <x:row r="12816" spans="1:9" x14ac:dyDescent="0.25">
      <x:c r="I12816" s="110"/>
    </x:row>
    <x:row r="12817" spans="1:9" x14ac:dyDescent="0.25">
      <x:c r="I12817" s="110"/>
    </x:row>
    <x:row r="12818" spans="1:9" x14ac:dyDescent="0.25">
      <x:c r="I12818" s="110"/>
    </x:row>
    <x:row r="12819" spans="1:9" x14ac:dyDescent="0.25">
      <x:c r="I12819" s="110"/>
    </x:row>
    <x:row r="12820" spans="1:9" x14ac:dyDescent="0.25">
      <x:c r="I12820" s="110"/>
    </x:row>
    <x:row r="12821" spans="1:9" x14ac:dyDescent="0.25">
      <x:c r="I12821" s="110"/>
    </x:row>
    <x:row r="12822" spans="1:9" x14ac:dyDescent="0.25">
      <x:c r="I12822" s="110"/>
    </x:row>
    <x:row r="12823" spans="1:9" x14ac:dyDescent="0.25">
      <x:c r="I12823" s="110"/>
    </x:row>
    <x:row r="12824" spans="1:9" x14ac:dyDescent="0.25">
      <x:c r="I12824" s="110"/>
    </x:row>
    <x:row r="12825" spans="1:9" x14ac:dyDescent="0.25">
      <x:c r="I12825" s="110"/>
    </x:row>
    <x:row r="12826" spans="1:9" x14ac:dyDescent="0.25">
      <x:c r="I12826" s="110"/>
    </x:row>
    <x:row r="12827" spans="1:9" x14ac:dyDescent="0.25">
      <x:c r="I12827" s="110"/>
    </x:row>
    <x:row r="12828" spans="1:9" x14ac:dyDescent="0.25">
      <x:c r="I12828" s="110"/>
    </x:row>
    <x:row r="12829" spans="1:9" x14ac:dyDescent="0.25">
      <x:c r="I12829" s="110"/>
    </x:row>
    <x:row r="12830" spans="1:9" x14ac:dyDescent="0.25">
      <x:c r="I12830" s="110"/>
    </x:row>
    <x:row r="12831" spans="1:9" x14ac:dyDescent="0.25">
      <x:c r="I12831" s="110"/>
    </x:row>
    <x:row r="12832" spans="1:9" x14ac:dyDescent="0.25">
      <x:c r="I12832" s="110"/>
    </x:row>
    <x:row r="12833" spans="1:9" x14ac:dyDescent="0.25">
      <x:c r="I12833" s="110"/>
    </x:row>
    <x:row r="12834" spans="1:9" x14ac:dyDescent="0.25">
      <x:c r="I12834" s="110"/>
    </x:row>
    <x:row r="12835" spans="1:9" x14ac:dyDescent="0.25">
      <x:c r="I12835" s="110"/>
    </x:row>
    <x:row r="12836" spans="1:9" x14ac:dyDescent="0.25">
      <x:c r="I12836" s="110"/>
    </x:row>
    <x:row r="12837" spans="1:9" x14ac:dyDescent="0.25">
      <x:c r="I12837" s="110"/>
    </x:row>
    <x:row r="12838" spans="1:9" x14ac:dyDescent="0.25">
      <x:c r="I12838" s="110"/>
    </x:row>
    <x:row r="12839" spans="1:9" x14ac:dyDescent="0.25">
      <x:c r="I12839" s="110"/>
    </x:row>
    <x:row r="12840" spans="1:9" x14ac:dyDescent="0.25">
      <x:c r="I12840" s="110"/>
    </x:row>
    <x:row r="12841" spans="1:9" x14ac:dyDescent="0.25">
      <x:c r="I12841" s="110"/>
    </x:row>
    <x:row r="12842" spans="1:9" x14ac:dyDescent="0.25">
      <x:c r="I12842" s="110"/>
    </x:row>
    <x:row r="12843" spans="1:9" x14ac:dyDescent="0.25">
      <x:c r="I12843" s="110"/>
    </x:row>
    <x:row r="12844" spans="1:9" x14ac:dyDescent="0.25">
      <x:c r="I12844" s="110"/>
    </x:row>
    <x:row r="12845" spans="1:9" x14ac:dyDescent="0.25">
      <x:c r="I12845" s="110"/>
    </x:row>
    <x:row r="12846" spans="1:9" x14ac:dyDescent="0.25">
      <x:c r="I12846" s="110"/>
    </x:row>
    <x:row r="12847" spans="1:9" x14ac:dyDescent="0.25">
      <x:c r="I12847" s="110"/>
    </x:row>
    <x:row r="12848" spans="1:9" x14ac:dyDescent="0.25">
      <x:c r="I12848" s="110"/>
    </x:row>
    <x:row r="12849" spans="1:9" x14ac:dyDescent="0.25">
      <x:c r="I12849" s="110"/>
    </x:row>
    <x:row r="12850" spans="1:9" x14ac:dyDescent="0.25">
      <x:c r="I12850" s="110"/>
    </x:row>
    <x:row r="12851" spans="1:9" x14ac:dyDescent="0.25">
      <x:c r="I12851" s="110"/>
    </x:row>
    <x:row r="12852" spans="1:9" x14ac:dyDescent="0.25">
      <x:c r="I12852" s="110"/>
    </x:row>
    <x:row r="12853" spans="1:9" x14ac:dyDescent="0.25">
      <x:c r="I12853" s="110"/>
    </x:row>
    <x:row r="12854" spans="1:9" x14ac:dyDescent="0.25">
      <x:c r="I12854" s="110"/>
    </x:row>
    <x:row r="12855" spans="1:9" x14ac:dyDescent="0.25">
      <x:c r="I12855" s="110"/>
    </x:row>
    <x:row r="12856" spans="1:9" x14ac:dyDescent="0.25">
      <x:c r="I12856" s="110"/>
    </x:row>
    <x:row r="12857" spans="1:9" x14ac:dyDescent="0.25">
      <x:c r="I12857" s="110"/>
    </x:row>
    <x:row r="12858" spans="1:9" x14ac:dyDescent="0.25">
      <x:c r="I12858" s="110"/>
    </x:row>
    <x:row r="12859" spans="1:9" x14ac:dyDescent="0.25">
      <x:c r="I12859" s="110"/>
    </x:row>
    <x:row r="12860" spans="1:9" x14ac:dyDescent="0.25">
      <x:c r="I12860" s="110"/>
    </x:row>
    <x:row r="12861" spans="1:9" x14ac:dyDescent="0.25">
      <x:c r="I12861" s="110"/>
    </x:row>
    <x:row r="12862" spans="1:9" x14ac:dyDescent="0.25">
      <x:c r="I12862" s="110"/>
    </x:row>
    <x:row r="12863" spans="1:9" x14ac:dyDescent="0.25">
      <x:c r="I12863" s="110"/>
    </x:row>
    <x:row r="12864" spans="1:9" x14ac:dyDescent="0.25">
      <x:c r="I12864" s="110"/>
    </x:row>
    <x:row r="12865" spans="1:9" x14ac:dyDescent="0.25">
      <x:c r="I12865" s="110"/>
    </x:row>
    <x:row r="12866" spans="1:9" x14ac:dyDescent="0.25">
      <x:c r="I12866" s="110"/>
    </x:row>
    <x:row r="12867" spans="1:9" x14ac:dyDescent="0.25">
      <x:c r="I12867" s="110"/>
    </x:row>
    <x:row r="12868" spans="1:9" x14ac:dyDescent="0.25">
      <x:c r="I12868" s="110"/>
    </x:row>
    <x:row r="12869" spans="1:9" x14ac:dyDescent="0.25">
      <x:c r="I12869" s="110"/>
    </x:row>
    <x:row r="12870" spans="1:9" x14ac:dyDescent="0.25">
      <x:c r="I12870" s="110"/>
    </x:row>
    <x:row r="12871" spans="1:9" x14ac:dyDescent="0.25">
      <x:c r="I12871" s="110"/>
    </x:row>
    <x:row r="12872" spans="1:9" x14ac:dyDescent="0.25">
      <x:c r="I12872" s="110"/>
    </x:row>
    <x:row r="12873" spans="1:9" x14ac:dyDescent="0.25">
      <x:c r="I12873" s="110"/>
    </x:row>
    <x:row r="12874" spans="1:9" x14ac:dyDescent="0.25">
      <x:c r="I12874" s="110"/>
    </x:row>
    <x:row r="12875" spans="1:9" x14ac:dyDescent="0.25">
      <x:c r="I12875" s="110"/>
    </x:row>
    <x:row r="12876" spans="1:9" x14ac:dyDescent="0.25">
      <x:c r="I12876" s="110"/>
    </x:row>
    <x:row r="12877" spans="1:9" x14ac:dyDescent="0.25">
      <x:c r="I12877" s="110"/>
    </x:row>
    <x:row r="12878" spans="1:9" x14ac:dyDescent="0.25">
      <x:c r="I12878" s="110"/>
    </x:row>
    <x:row r="12879" spans="1:9" x14ac:dyDescent="0.25">
      <x:c r="I12879" s="110"/>
    </x:row>
    <x:row r="12880" spans="1:9" x14ac:dyDescent="0.25">
      <x:c r="I12880" s="110"/>
    </x:row>
    <x:row r="12881" spans="1:9" x14ac:dyDescent="0.25">
      <x:c r="I12881" s="110"/>
    </x:row>
    <x:row r="12882" spans="1:9" x14ac:dyDescent="0.25">
      <x:c r="I12882" s="110"/>
    </x:row>
    <x:row r="12883" spans="1:9" x14ac:dyDescent="0.25">
      <x:c r="I12883" s="110"/>
    </x:row>
    <x:row r="12884" spans="1:9" x14ac:dyDescent="0.25">
      <x:c r="I12884" s="110"/>
    </x:row>
    <x:row r="12885" spans="1:9" x14ac:dyDescent="0.25">
      <x:c r="I12885" s="110"/>
    </x:row>
    <x:row r="12886" spans="1:9" x14ac:dyDescent="0.25">
      <x:c r="I12886" s="110"/>
    </x:row>
    <x:row r="12887" spans="1:9" x14ac:dyDescent="0.25">
      <x:c r="I12887" s="110"/>
    </x:row>
    <x:row r="12888" spans="1:9" x14ac:dyDescent="0.25">
      <x:c r="I12888" s="110"/>
    </x:row>
    <x:row r="12889" spans="1:9" x14ac:dyDescent="0.25">
      <x:c r="I12889" s="110"/>
    </x:row>
    <x:row r="12890" spans="1:9" x14ac:dyDescent="0.25">
      <x:c r="I12890" s="110"/>
    </x:row>
    <x:row r="12891" spans="1:9" x14ac:dyDescent="0.25">
      <x:c r="I12891" s="110"/>
    </x:row>
    <x:row r="12892" spans="1:9" x14ac:dyDescent="0.25">
      <x:c r="I12892" s="110"/>
    </x:row>
    <x:row r="12893" spans="1:9" x14ac:dyDescent="0.25">
      <x:c r="I12893" s="110"/>
    </x:row>
    <x:row r="12894" spans="1:9" x14ac:dyDescent="0.25">
      <x:c r="I12894" s="110"/>
    </x:row>
    <x:row r="12895" spans="1:9" x14ac:dyDescent="0.25">
      <x:c r="I12895" s="110"/>
    </x:row>
    <x:row r="12896" spans="1:9" x14ac:dyDescent="0.25">
      <x:c r="I12896" s="110"/>
    </x:row>
    <x:row r="12897" spans="1:9" x14ac:dyDescent="0.25">
      <x:c r="I12897" s="110"/>
    </x:row>
    <x:row r="12898" spans="1:9" x14ac:dyDescent="0.25">
      <x:c r="I12898" s="110"/>
    </x:row>
    <x:row r="12899" spans="1:9" x14ac:dyDescent="0.25">
      <x:c r="I12899" s="110"/>
    </x:row>
    <x:row r="12900" spans="1:9" x14ac:dyDescent="0.25">
      <x:c r="I12900" s="110"/>
    </x:row>
    <x:row r="12901" spans="1:9" x14ac:dyDescent="0.25">
      <x:c r="I12901" s="110"/>
    </x:row>
    <x:row r="12902" spans="1:9" x14ac:dyDescent="0.25">
      <x:c r="I12902" s="110"/>
    </x:row>
    <x:row r="12903" spans="1:9" x14ac:dyDescent="0.25">
      <x:c r="I12903" s="110"/>
    </x:row>
    <x:row r="12904" spans="1:9" x14ac:dyDescent="0.25">
      <x:c r="I12904" s="110"/>
    </x:row>
    <x:row r="12905" spans="1:9" x14ac:dyDescent="0.25">
      <x:c r="I12905" s="110"/>
    </x:row>
    <x:row r="12906" spans="1:9" x14ac:dyDescent="0.25">
      <x:c r="I12906" s="110"/>
    </x:row>
    <x:row r="12907" spans="1:9" x14ac:dyDescent="0.25">
      <x:c r="I12907" s="110"/>
    </x:row>
    <x:row r="12908" spans="1:9" x14ac:dyDescent="0.25">
      <x:c r="I12908" s="110"/>
    </x:row>
    <x:row r="12909" spans="1:9" x14ac:dyDescent="0.25">
      <x:c r="I12909" s="110"/>
    </x:row>
    <x:row r="12910" spans="1:9" x14ac:dyDescent="0.25">
      <x:c r="I12910" s="110"/>
    </x:row>
    <x:row r="12911" spans="1:9" x14ac:dyDescent="0.25">
      <x:c r="I12911" s="110"/>
    </x:row>
    <x:row r="12912" spans="1:9" x14ac:dyDescent="0.25">
      <x:c r="I12912" s="110"/>
    </x:row>
    <x:row r="12913" spans="1:9" x14ac:dyDescent="0.25">
      <x:c r="I12913" s="110"/>
    </x:row>
    <x:row r="12914" spans="1:9" x14ac:dyDescent="0.25">
      <x:c r="I12914" s="110"/>
    </x:row>
    <x:row r="12915" spans="1:9" x14ac:dyDescent="0.25">
      <x:c r="I12915" s="110"/>
    </x:row>
    <x:row r="12916" spans="1:9" x14ac:dyDescent="0.25">
      <x:c r="I12916" s="110"/>
    </x:row>
    <x:row r="12917" spans="1:9" x14ac:dyDescent="0.25">
      <x:c r="I12917" s="110"/>
    </x:row>
    <x:row r="12918" spans="1:9" x14ac:dyDescent="0.25">
      <x:c r="I12918" s="110"/>
    </x:row>
    <x:row r="12919" spans="1:9" x14ac:dyDescent="0.25">
      <x:c r="I12919" s="110"/>
    </x:row>
    <x:row r="12920" spans="1:9" x14ac:dyDescent="0.25">
      <x:c r="I12920" s="110"/>
    </x:row>
    <x:row r="12921" spans="1:9" x14ac:dyDescent="0.25">
      <x:c r="I12921" s="110"/>
    </x:row>
    <x:row r="12922" spans="1:9" x14ac:dyDescent="0.25">
      <x:c r="I12922" s="110"/>
    </x:row>
    <x:row r="12923" spans="1:9" x14ac:dyDescent="0.25">
      <x:c r="I12923" s="110"/>
    </x:row>
    <x:row r="12924" spans="1:9" x14ac:dyDescent="0.25">
      <x:c r="I12924" s="110"/>
    </x:row>
    <x:row r="12925" spans="1:9" x14ac:dyDescent="0.25">
      <x:c r="I12925" s="110"/>
    </x:row>
    <x:row r="12926" spans="1:9" x14ac:dyDescent="0.25">
      <x:c r="I12926" s="110"/>
    </x:row>
    <x:row r="12927" spans="1:9" x14ac:dyDescent="0.25">
      <x:c r="I12927" s="110"/>
    </x:row>
    <x:row r="12928" spans="1:9" x14ac:dyDescent="0.25">
      <x:c r="I12928" s="110"/>
    </x:row>
    <x:row r="12929" spans="1:9" x14ac:dyDescent="0.25">
      <x:c r="I12929" s="110"/>
    </x:row>
    <x:row r="12930" spans="1:9" x14ac:dyDescent="0.25">
      <x:c r="I12930" s="110"/>
    </x:row>
    <x:row r="12931" spans="1:9" x14ac:dyDescent="0.25">
      <x:c r="I12931" s="110"/>
    </x:row>
    <x:row r="12932" spans="1:9" x14ac:dyDescent="0.25">
      <x:c r="I12932" s="110"/>
    </x:row>
    <x:row r="12933" spans="1:9" x14ac:dyDescent="0.25">
      <x:c r="I12933" s="110"/>
    </x:row>
    <x:row r="12934" spans="1:9" x14ac:dyDescent="0.25">
      <x:c r="I12934" s="110"/>
    </x:row>
    <x:row r="12935" spans="1:9" x14ac:dyDescent="0.25">
      <x:c r="I12935" s="110"/>
    </x:row>
    <x:row r="12936" spans="1:9" x14ac:dyDescent="0.25">
      <x:c r="I12936" s="110"/>
    </x:row>
    <x:row r="12937" spans="1:9" x14ac:dyDescent="0.25">
      <x:c r="I12937" s="110"/>
    </x:row>
    <x:row r="12938" spans="1:9" x14ac:dyDescent="0.25">
      <x:c r="I12938" s="110"/>
    </x:row>
    <x:row r="12939" spans="1:9" x14ac:dyDescent="0.25">
      <x:c r="I12939" s="110"/>
    </x:row>
    <x:row r="12940" spans="1:9" x14ac:dyDescent="0.25">
      <x:c r="I12940" s="110"/>
    </x:row>
    <x:row r="12941" spans="1:9" x14ac:dyDescent="0.25">
      <x:c r="I12941" s="110"/>
    </x:row>
    <x:row r="12942" spans="1:9" x14ac:dyDescent="0.25">
      <x:c r="I12942" s="110"/>
    </x:row>
    <x:row r="12943" spans="1:9" x14ac:dyDescent="0.25">
      <x:c r="I12943" s="110"/>
    </x:row>
    <x:row r="12944" spans="1:9" x14ac:dyDescent="0.25">
      <x:c r="I12944" s="110"/>
    </x:row>
    <x:row r="12945" spans="1:9" x14ac:dyDescent="0.25">
      <x:c r="I12945" s="110"/>
    </x:row>
    <x:row r="12946" spans="1:9" x14ac:dyDescent="0.25">
      <x:c r="I12946" s="110"/>
    </x:row>
    <x:row r="12947" spans="1:9" x14ac:dyDescent="0.25">
      <x:c r="I12947" s="110"/>
    </x:row>
    <x:row r="12948" spans="1:9" x14ac:dyDescent="0.25">
      <x:c r="I12948" s="110"/>
    </x:row>
    <x:row r="12949" spans="1:9" x14ac:dyDescent="0.25">
      <x:c r="I12949" s="110"/>
    </x:row>
    <x:row r="12950" spans="1:9" x14ac:dyDescent="0.25">
      <x:c r="I12950" s="110"/>
    </x:row>
    <x:row r="12951" spans="1:9" x14ac:dyDescent="0.25">
      <x:c r="I12951" s="110"/>
    </x:row>
    <x:row r="12952" spans="1:9" x14ac:dyDescent="0.25">
      <x:c r="I12952" s="110"/>
    </x:row>
    <x:row r="12953" spans="1:9" x14ac:dyDescent="0.25">
      <x:c r="I12953" s="110"/>
    </x:row>
    <x:row r="12954" spans="1:9" x14ac:dyDescent="0.25">
      <x:c r="I12954" s="110"/>
    </x:row>
    <x:row r="12955" spans="1:9" x14ac:dyDescent="0.25">
      <x:c r="I12955" s="110"/>
    </x:row>
    <x:row r="12956" spans="1:9" x14ac:dyDescent="0.25">
      <x:c r="I12956" s="110"/>
    </x:row>
    <x:row r="12957" spans="1:9" x14ac:dyDescent="0.25">
      <x:c r="I12957" s="110"/>
    </x:row>
    <x:row r="12958" spans="1:9" x14ac:dyDescent="0.25">
      <x:c r="I12958" s="110"/>
    </x:row>
    <x:row r="12959" spans="1:9" x14ac:dyDescent="0.25">
      <x:c r="I12959" s="110"/>
    </x:row>
    <x:row r="12960" spans="1:9" x14ac:dyDescent="0.25">
      <x:c r="I12960" s="110"/>
    </x:row>
    <x:row r="12961" spans="1:9" x14ac:dyDescent="0.25">
      <x:c r="I12961" s="110"/>
    </x:row>
    <x:row r="12962" spans="1:9" x14ac:dyDescent="0.25">
      <x:c r="I12962" s="110"/>
    </x:row>
    <x:row r="12963" spans="1:9" x14ac:dyDescent="0.25">
      <x:c r="I12963" s="110"/>
    </x:row>
    <x:row r="12964" spans="1:9" x14ac:dyDescent="0.25">
      <x:c r="I12964" s="110"/>
    </x:row>
    <x:row r="12965" spans="1:9" x14ac:dyDescent="0.25">
      <x:c r="I12965" s="110"/>
    </x:row>
    <x:row r="12966" spans="1:9" x14ac:dyDescent="0.25">
      <x:c r="I12966" s="110"/>
    </x:row>
    <x:row r="12967" spans="1:9" x14ac:dyDescent="0.25">
      <x:c r="I12967" s="110"/>
    </x:row>
    <x:row r="12968" spans="1:9" x14ac:dyDescent="0.25">
      <x:c r="I12968" s="110"/>
    </x:row>
    <x:row r="12969" spans="1:9" x14ac:dyDescent="0.25">
      <x:c r="I12969" s="110"/>
    </x:row>
    <x:row r="12970" spans="1:9" x14ac:dyDescent="0.25">
      <x:c r="I12970" s="110"/>
    </x:row>
    <x:row r="12971" spans="1:9" x14ac:dyDescent="0.25">
      <x:c r="I12971" s="110"/>
    </x:row>
    <x:row r="12972" spans="1:9" x14ac:dyDescent="0.25">
      <x:c r="I12972" s="110"/>
    </x:row>
    <x:row r="12973" spans="1:9" x14ac:dyDescent="0.25">
      <x:c r="I12973" s="110"/>
    </x:row>
    <x:row r="12974" spans="1:9" x14ac:dyDescent="0.25">
      <x:c r="I12974" s="110"/>
    </x:row>
    <x:row r="12975" spans="1:9" x14ac:dyDescent="0.25">
      <x:c r="I12975" s="110"/>
    </x:row>
    <x:row r="12976" spans="1:9" x14ac:dyDescent="0.25">
      <x:c r="I12976" s="110"/>
    </x:row>
    <x:row r="12977" spans="1:9" x14ac:dyDescent="0.25">
      <x:c r="I12977" s="110"/>
    </x:row>
    <x:row r="12978" spans="1:9" x14ac:dyDescent="0.25">
      <x:c r="I12978" s="110"/>
    </x:row>
    <x:row r="12979" spans="1:9" x14ac:dyDescent="0.25">
      <x:c r="I12979" s="110"/>
    </x:row>
    <x:row r="12980" spans="1:9" x14ac:dyDescent="0.25">
      <x:c r="I12980" s="110"/>
    </x:row>
    <x:row r="12981" spans="1:9" x14ac:dyDescent="0.25">
      <x:c r="I12981" s="110"/>
    </x:row>
    <x:row r="12982" spans="1:9" x14ac:dyDescent="0.25">
      <x:c r="I12982" s="110"/>
    </x:row>
    <x:row r="12983" spans="1:9" x14ac:dyDescent="0.25">
      <x:c r="I12983" s="110"/>
    </x:row>
    <x:row r="12984" spans="1:9" x14ac:dyDescent="0.25">
      <x:c r="I12984" s="110"/>
    </x:row>
    <x:row r="12985" spans="1:9" x14ac:dyDescent="0.25">
      <x:c r="I12985" s="110"/>
    </x:row>
    <x:row r="12986" spans="1:9" x14ac:dyDescent="0.25">
      <x:c r="I12986" s="110"/>
    </x:row>
    <x:row r="12987" spans="1:9" x14ac:dyDescent="0.25">
      <x:c r="I12987" s="110"/>
    </x:row>
    <x:row r="12988" spans="1:9" x14ac:dyDescent="0.25">
      <x:c r="I12988" s="110"/>
    </x:row>
    <x:row r="12989" spans="1:9" x14ac:dyDescent="0.25">
      <x:c r="I12989" s="110"/>
    </x:row>
    <x:row r="12990" spans="1:9" x14ac:dyDescent="0.25">
      <x:c r="I12990" s="110"/>
    </x:row>
    <x:row r="12991" spans="1:9" x14ac:dyDescent="0.25">
      <x:c r="I12991" s="110"/>
    </x:row>
    <x:row r="12992" spans="1:9" x14ac:dyDescent="0.25">
      <x:c r="I12992" s="110"/>
    </x:row>
    <x:row r="12993" spans="1:9" x14ac:dyDescent="0.25">
      <x:c r="I12993" s="110"/>
    </x:row>
    <x:row r="12994" spans="1:9" x14ac:dyDescent="0.25">
      <x:c r="I12994" s="110"/>
    </x:row>
    <x:row r="12995" spans="1:9" x14ac:dyDescent="0.25">
      <x:c r="I12995" s="110"/>
    </x:row>
    <x:row r="12996" spans="1:9" x14ac:dyDescent="0.25">
      <x:c r="I12996" s="110"/>
    </x:row>
    <x:row r="12997" spans="1:9" x14ac:dyDescent="0.25">
      <x:c r="I12997" s="110"/>
    </x:row>
    <x:row r="12998" spans="1:9" x14ac:dyDescent="0.25">
      <x:c r="I12998" s="110"/>
    </x:row>
    <x:row r="12999" spans="1:9" x14ac:dyDescent="0.25">
      <x:c r="I12999" s="110"/>
    </x:row>
    <x:row r="13000" spans="1:9" x14ac:dyDescent="0.25">
      <x:c r="I13000" s="110"/>
    </x:row>
    <x:row r="13001" spans="1:9" x14ac:dyDescent="0.25">
      <x:c r="I13001" s="110"/>
    </x:row>
    <x:row r="13002" spans="1:9" x14ac:dyDescent="0.25">
      <x:c r="I13002" s="110"/>
    </x:row>
    <x:row r="13003" spans="1:9" x14ac:dyDescent="0.25">
      <x:c r="I13003" s="110"/>
    </x:row>
    <x:row r="13004" spans="1:9" x14ac:dyDescent="0.25">
      <x:c r="I13004" s="110"/>
    </x:row>
    <x:row r="13005" spans="1:9" x14ac:dyDescent="0.25">
      <x:c r="I13005" s="110"/>
    </x:row>
    <x:row r="13006" spans="1:9" x14ac:dyDescent="0.25">
      <x:c r="I13006" s="110"/>
    </x:row>
    <x:row r="13007" spans="1:9" x14ac:dyDescent="0.25">
      <x:c r="I13007" s="110"/>
    </x:row>
    <x:row r="13008" spans="1:9" x14ac:dyDescent="0.25">
      <x:c r="I13008" s="110"/>
    </x:row>
    <x:row r="13009" spans="1:9" x14ac:dyDescent="0.25">
      <x:c r="I13009" s="110"/>
    </x:row>
    <x:row r="13010" spans="1:9" x14ac:dyDescent="0.25">
      <x:c r="I13010" s="110"/>
    </x:row>
    <x:row r="13011" spans="1:9" x14ac:dyDescent="0.25">
      <x:c r="I13011" s="110"/>
    </x:row>
    <x:row r="13012" spans="1:9" x14ac:dyDescent="0.25">
      <x:c r="I13012" s="110"/>
    </x:row>
    <x:row r="13013" spans="1:9" x14ac:dyDescent="0.25">
      <x:c r="I13013" s="110"/>
    </x:row>
    <x:row r="13014" spans="1:9" x14ac:dyDescent="0.25">
      <x:c r="I13014" s="110"/>
    </x:row>
    <x:row r="13015" spans="1:9" x14ac:dyDescent="0.25">
      <x:c r="I13015" s="110"/>
    </x:row>
    <x:row r="13016" spans="1:9" x14ac:dyDescent="0.25">
      <x:c r="I13016" s="110"/>
    </x:row>
    <x:row r="13017" spans="1:9" x14ac:dyDescent="0.25">
      <x:c r="I13017" s="110"/>
    </x:row>
    <x:row r="13018" spans="1:9" x14ac:dyDescent="0.25">
      <x:c r="I13018" s="110"/>
    </x:row>
    <x:row r="13019" spans="1:9" x14ac:dyDescent="0.25">
      <x:c r="I13019" s="110"/>
    </x:row>
    <x:row r="13020" spans="1:9" x14ac:dyDescent="0.25">
      <x:c r="I13020" s="110"/>
    </x:row>
    <x:row r="13021" spans="1:9" x14ac:dyDescent="0.25">
      <x:c r="I13021" s="110"/>
    </x:row>
    <x:row r="13022" spans="1:9" x14ac:dyDescent="0.25">
      <x:c r="I13022" s="110"/>
    </x:row>
    <x:row r="13023" spans="1:9" x14ac:dyDescent="0.25">
      <x:c r="I13023" s="110"/>
    </x:row>
    <x:row r="13024" spans="1:9" x14ac:dyDescent="0.25">
      <x:c r="I13024" s="110"/>
    </x:row>
    <x:row r="13025" spans="1:9" x14ac:dyDescent="0.25">
      <x:c r="I13025" s="110"/>
    </x:row>
    <x:row r="13026" spans="1:9" x14ac:dyDescent="0.25">
      <x:c r="I13026" s="110"/>
    </x:row>
    <x:row r="13027" spans="1:9" x14ac:dyDescent="0.25">
      <x:c r="I13027" s="110"/>
    </x:row>
    <x:row r="13028" spans="1:9" x14ac:dyDescent="0.25">
      <x:c r="I13028" s="110"/>
    </x:row>
    <x:row r="13029" spans="1:9" x14ac:dyDescent="0.25">
      <x:c r="I13029" s="110"/>
    </x:row>
    <x:row r="13030" spans="1:9" x14ac:dyDescent="0.25">
      <x:c r="I13030" s="110"/>
    </x:row>
    <x:row r="13031" spans="1:9" x14ac:dyDescent="0.25">
      <x:c r="I13031" s="110"/>
    </x:row>
    <x:row r="13032" spans="1:9" x14ac:dyDescent="0.25">
      <x:c r="I13032" s="110"/>
    </x:row>
    <x:row r="13033" spans="1:9" x14ac:dyDescent="0.25">
      <x:c r="I13033" s="110"/>
    </x:row>
    <x:row r="13034" spans="1:9" x14ac:dyDescent="0.25">
      <x:c r="I13034" s="110"/>
    </x:row>
    <x:row r="13035" spans="1:9" x14ac:dyDescent="0.25">
      <x:c r="I13035" s="110"/>
    </x:row>
    <x:row r="13036" spans="1:9" x14ac:dyDescent="0.25">
      <x:c r="I13036" s="110"/>
    </x:row>
    <x:row r="13037" spans="1:9" x14ac:dyDescent="0.25">
      <x:c r="I13037" s="110"/>
    </x:row>
    <x:row r="13038" spans="1:9" x14ac:dyDescent="0.25">
      <x:c r="I13038" s="110"/>
    </x:row>
    <x:row r="13039" spans="1:9" x14ac:dyDescent="0.25">
      <x:c r="I13039" s="110"/>
    </x:row>
    <x:row r="13040" spans="1:9" x14ac:dyDescent="0.25">
      <x:c r="I13040" s="110"/>
    </x:row>
    <x:row r="13041" spans="1:9" x14ac:dyDescent="0.25">
      <x:c r="I13041" s="110"/>
    </x:row>
    <x:row r="13042" spans="1:9" x14ac:dyDescent="0.25">
      <x:c r="I13042" s="110"/>
    </x:row>
    <x:row r="13043" spans="1:9" x14ac:dyDescent="0.25">
      <x:c r="I13043" s="110"/>
    </x:row>
    <x:row r="13044" spans="1:9" x14ac:dyDescent="0.25">
      <x:c r="I13044" s="110"/>
    </x:row>
    <x:row r="13045" spans="1:9" x14ac:dyDescent="0.25">
      <x:c r="I13045" s="110"/>
    </x:row>
    <x:row r="13046" spans="1:9" x14ac:dyDescent="0.25">
      <x:c r="I13046" s="110"/>
    </x:row>
    <x:row r="13047" spans="1:9" x14ac:dyDescent="0.25">
      <x:c r="I13047" s="110"/>
    </x:row>
    <x:row r="13048" spans="1:9" x14ac:dyDescent="0.25">
      <x:c r="I13048" s="110"/>
    </x:row>
    <x:row r="13049" spans="1:9" x14ac:dyDescent="0.25">
      <x:c r="I13049" s="110"/>
    </x:row>
    <x:row r="13050" spans="1:9" x14ac:dyDescent="0.25">
      <x:c r="I13050" s="110"/>
    </x:row>
    <x:row r="13051" spans="1:9" x14ac:dyDescent="0.25">
      <x:c r="I13051" s="110"/>
    </x:row>
    <x:row r="13052" spans="1:9" x14ac:dyDescent="0.25">
      <x:c r="I13052" s="110"/>
    </x:row>
    <x:row r="13053" spans="1:9" x14ac:dyDescent="0.25">
      <x:c r="I13053" s="110"/>
    </x:row>
    <x:row r="13054" spans="1:9" x14ac:dyDescent="0.25">
      <x:c r="I13054" s="110"/>
    </x:row>
    <x:row r="13055" spans="1:9" x14ac:dyDescent="0.25">
      <x:c r="I13055" s="110"/>
    </x:row>
    <x:row r="13056" spans="1:9" x14ac:dyDescent="0.25">
      <x:c r="I13056" s="110"/>
    </x:row>
    <x:row r="13057" spans="1:9" x14ac:dyDescent="0.25">
      <x:c r="I13057" s="110"/>
    </x:row>
    <x:row r="13058" spans="1:9" x14ac:dyDescent="0.25">
      <x:c r="I13058" s="110"/>
    </x:row>
    <x:row r="13059" spans="1:9" x14ac:dyDescent="0.25">
      <x:c r="I13059" s="110"/>
    </x:row>
    <x:row r="13060" spans="1:9" x14ac:dyDescent="0.25">
      <x:c r="I13060" s="110"/>
    </x:row>
    <x:row r="13061" spans="1:9" x14ac:dyDescent="0.25">
      <x:c r="I13061" s="110"/>
    </x:row>
    <x:row r="13062" spans="1:9" x14ac:dyDescent="0.25">
      <x:c r="I13062" s="110"/>
    </x:row>
    <x:row r="13063" spans="1:9" x14ac:dyDescent="0.25">
      <x:c r="I13063" s="110"/>
    </x:row>
    <x:row r="13064" spans="1:9" x14ac:dyDescent="0.25">
      <x:c r="I13064" s="110"/>
    </x:row>
    <x:row r="13065" spans="1:9" x14ac:dyDescent="0.25">
      <x:c r="I13065" s="110"/>
    </x:row>
    <x:row r="13066" spans="1:9" x14ac:dyDescent="0.25">
      <x:c r="I13066" s="110"/>
    </x:row>
    <x:row r="13067" spans="1:9" x14ac:dyDescent="0.25">
      <x:c r="I13067" s="110"/>
    </x:row>
    <x:row r="13068" spans="1:9" x14ac:dyDescent="0.25">
      <x:c r="I13068" s="110"/>
    </x:row>
    <x:row r="13069" spans="1:9" x14ac:dyDescent="0.25">
      <x:c r="I13069" s="110"/>
    </x:row>
    <x:row r="13070" spans="1:9" x14ac:dyDescent="0.25">
      <x:c r="I13070" s="110"/>
    </x:row>
    <x:row r="13071" spans="1:9" x14ac:dyDescent="0.25">
      <x:c r="I13071" s="110"/>
    </x:row>
    <x:row r="13072" spans="1:9" x14ac:dyDescent="0.25">
      <x:c r="I13072" s="110"/>
    </x:row>
    <x:row r="13073" spans="1:9" x14ac:dyDescent="0.25">
      <x:c r="I13073" s="110"/>
    </x:row>
    <x:row r="13074" spans="1:9" x14ac:dyDescent="0.25">
      <x:c r="I13074" s="110"/>
    </x:row>
    <x:row r="13075" spans="1:9" x14ac:dyDescent="0.25">
      <x:c r="I13075" s="110"/>
    </x:row>
    <x:row r="13076" spans="1:9" x14ac:dyDescent="0.25">
      <x:c r="I13076" s="110"/>
    </x:row>
    <x:row r="13077" spans="1:9" x14ac:dyDescent="0.25">
      <x:c r="I13077" s="110"/>
    </x:row>
    <x:row r="13078" spans="1:9" x14ac:dyDescent="0.25">
      <x:c r="I13078" s="110"/>
    </x:row>
    <x:row r="13079" spans="1:9" x14ac:dyDescent="0.25">
      <x:c r="I13079" s="110"/>
    </x:row>
    <x:row r="13080" spans="1:9" x14ac:dyDescent="0.25">
      <x:c r="I13080" s="110"/>
    </x:row>
    <x:row r="13081" spans="1:9" x14ac:dyDescent="0.25">
      <x:c r="I13081" s="110"/>
    </x:row>
    <x:row r="13082" spans="1:9" x14ac:dyDescent="0.25">
      <x:c r="I13082" s="110"/>
    </x:row>
    <x:row r="13083" spans="1:9" x14ac:dyDescent="0.25">
      <x:c r="I13083" s="110"/>
    </x:row>
    <x:row r="13084" spans="1:9" x14ac:dyDescent="0.25">
      <x:c r="I13084" s="110"/>
    </x:row>
    <x:row r="13085" spans="1:9" x14ac:dyDescent="0.25">
      <x:c r="I13085" s="110"/>
    </x:row>
    <x:row r="13086" spans="1:9" x14ac:dyDescent="0.25">
      <x:c r="I13086" s="110"/>
    </x:row>
    <x:row r="13087" spans="1:9" x14ac:dyDescent="0.25">
      <x:c r="I13087" s="110"/>
    </x:row>
    <x:row r="13088" spans="1:9" x14ac:dyDescent="0.25">
      <x:c r="I13088" s="110"/>
    </x:row>
    <x:row r="13089" spans="1:9" x14ac:dyDescent="0.25">
      <x:c r="I13089" s="110"/>
    </x:row>
    <x:row r="13090" spans="1:9" x14ac:dyDescent="0.25">
      <x:c r="I13090" s="110"/>
    </x:row>
    <x:row r="13091" spans="1:9" x14ac:dyDescent="0.25">
      <x:c r="I13091" s="110"/>
    </x:row>
    <x:row r="13092" spans="1:9" x14ac:dyDescent="0.25">
      <x:c r="I13092" s="110"/>
    </x:row>
    <x:row r="13093" spans="1:9" x14ac:dyDescent="0.25">
      <x:c r="I13093" s="110"/>
    </x:row>
    <x:row r="13094" spans="1:9" x14ac:dyDescent="0.25">
      <x:c r="I13094" s="110"/>
    </x:row>
    <x:row r="13095" spans="1:9" x14ac:dyDescent="0.25">
      <x:c r="I13095" s="110"/>
    </x:row>
    <x:row r="13096" spans="1:9" x14ac:dyDescent="0.25">
      <x:c r="I13096" s="110"/>
    </x:row>
    <x:row r="13097" spans="1:9" x14ac:dyDescent="0.25">
      <x:c r="I13097" s="110"/>
    </x:row>
    <x:row r="13098" spans="1:9" x14ac:dyDescent="0.25">
      <x:c r="I13098" s="110"/>
    </x:row>
    <x:row r="13099" spans="1:9" x14ac:dyDescent="0.25">
      <x:c r="I13099" s="110"/>
    </x:row>
    <x:row r="13100" spans="1:9" x14ac:dyDescent="0.25">
      <x:c r="I13100" s="110"/>
    </x:row>
    <x:row r="13101" spans="1:9" x14ac:dyDescent="0.25">
      <x:c r="I13101" s="110"/>
    </x:row>
    <x:row r="13102" spans="1:9" x14ac:dyDescent="0.25">
      <x:c r="I13102" s="110"/>
    </x:row>
    <x:row r="13103" spans="1:9" x14ac:dyDescent="0.25">
      <x:c r="I13103" s="110"/>
    </x:row>
    <x:row r="13104" spans="1:9" x14ac:dyDescent="0.25">
      <x:c r="I13104" s="110"/>
    </x:row>
    <x:row r="13105" spans="1:9" x14ac:dyDescent="0.25">
      <x:c r="I13105" s="110"/>
    </x:row>
    <x:row r="13106" spans="1:9" x14ac:dyDescent="0.25">
      <x:c r="I13106" s="110"/>
    </x:row>
    <x:row r="13107" spans="1:9" x14ac:dyDescent="0.25">
      <x:c r="I13107" s="110"/>
    </x:row>
    <x:row r="13108" spans="1:9" x14ac:dyDescent="0.25">
      <x:c r="I13108" s="110"/>
    </x:row>
    <x:row r="13109" spans="1:9" x14ac:dyDescent="0.25">
      <x:c r="I13109" s="110"/>
    </x:row>
    <x:row r="13110" spans="1:9" x14ac:dyDescent="0.25">
      <x:c r="I13110" s="110"/>
    </x:row>
    <x:row r="13111" spans="1:9" x14ac:dyDescent="0.25">
      <x:c r="I13111" s="110"/>
    </x:row>
    <x:row r="13112" spans="1:9" x14ac:dyDescent="0.25">
      <x:c r="I13112" s="110"/>
    </x:row>
    <x:row r="13113" spans="1:9" x14ac:dyDescent="0.25">
      <x:c r="I13113" s="110"/>
    </x:row>
    <x:row r="13114" spans="1:9" x14ac:dyDescent="0.25">
      <x:c r="I13114" s="110"/>
    </x:row>
    <x:row r="13115" spans="1:9" x14ac:dyDescent="0.25">
      <x:c r="I13115" s="110"/>
    </x:row>
    <x:row r="13116" spans="1:9" x14ac:dyDescent="0.25">
      <x:c r="I13116" s="110"/>
    </x:row>
    <x:row r="13117" spans="1:9" x14ac:dyDescent="0.25">
      <x:c r="I13117" s="110"/>
    </x:row>
    <x:row r="13118" spans="1:9" x14ac:dyDescent="0.25">
      <x:c r="I13118" s="110"/>
    </x:row>
    <x:row r="13119" spans="1:9" x14ac:dyDescent="0.25">
      <x:c r="I13119" s="110"/>
    </x:row>
    <x:row r="13120" spans="1:9" x14ac:dyDescent="0.25">
      <x:c r="I13120" s="110"/>
    </x:row>
    <x:row r="13121" spans="1:9" x14ac:dyDescent="0.25">
      <x:c r="I13121" s="110"/>
    </x:row>
    <x:row r="13122" spans="1:9" x14ac:dyDescent="0.25">
      <x:c r="I13122" s="110"/>
    </x:row>
    <x:row r="13123" spans="1:9" x14ac:dyDescent="0.25">
      <x:c r="I13123" s="110"/>
    </x:row>
    <x:row r="13124" spans="1:9" x14ac:dyDescent="0.25">
      <x:c r="I13124" s="110"/>
    </x:row>
    <x:row r="13125" spans="1:9" x14ac:dyDescent="0.25">
      <x:c r="I13125" s="110"/>
    </x:row>
    <x:row r="13126" spans="1:9" x14ac:dyDescent="0.25">
      <x:c r="I13126" s="110"/>
    </x:row>
    <x:row r="13127" spans="1:9" x14ac:dyDescent="0.25">
      <x:c r="I13127" s="110"/>
    </x:row>
    <x:row r="13128" spans="1:9" x14ac:dyDescent="0.25">
      <x:c r="I13128" s="110"/>
    </x:row>
    <x:row r="13129" spans="1:9" x14ac:dyDescent="0.25">
      <x:c r="I13129" s="110"/>
    </x:row>
    <x:row r="13130" spans="1:9" x14ac:dyDescent="0.25">
      <x:c r="I13130" s="110"/>
    </x:row>
    <x:row r="13131" spans="1:9" x14ac:dyDescent="0.25">
      <x:c r="I13131" s="110"/>
    </x:row>
    <x:row r="13132" spans="1:9" x14ac:dyDescent="0.25">
      <x:c r="I13132" s="110"/>
    </x:row>
    <x:row r="13133" spans="1:9" x14ac:dyDescent="0.25">
      <x:c r="I13133" s="110"/>
    </x:row>
    <x:row r="13134" spans="1:9" x14ac:dyDescent="0.25">
      <x:c r="I13134" s="110"/>
    </x:row>
    <x:row r="13135" spans="1:9" x14ac:dyDescent="0.25">
      <x:c r="I13135" s="110"/>
    </x:row>
    <x:row r="13136" spans="1:9" x14ac:dyDescent="0.25">
      <x:c r="I13136" s="110"/>
    </x:row>
    <x:row r="13137" spans="1:9" x14ac:dyDescent="0.25">
      <x:c r="I13137" s="110"/>
    </x:row>
    <x:row r="13138" spans="1:9" x14ac:dyDescent="0.25">
      <x:c r="I13138" s="110"/>
    </x:row>
    <x:row r="13139" spans="1:9" x14ac:dyDescent="0.25">
      <x:c r="I13139" s="110"/>
    </x:row>
    <x:row r="13140" spans="1:9" x14ac:dyDescent="0.25">
      <x:c r="I13140" s="110"/>
    </x:row>
    <x:row r="13141" spans="1:9" x14ac:dyDescent="0.25">
      <x:c r="I13141" s="110"/>
    </x:row>
    <x:row r="13142" spans="1:9" x14ac:dyDescent="0.25">
      <x:c r="I13142" s="110"/>
    </x:row>
    <x:row r="13143" spans="1:9" x14ac:dyDescent="0.25">
      <x:c r="I13143" s="110"/>
    </x:row>
    <x:row r="13144" spans="1:9" x14ac:dyDescent="0.25">
      <x:c r="I13144" s="110"/>
    </x:row>
    <x:row r="13145" spans="1:9" x14ac:dyDescent="0.25">
      <x:c r="I13145" s="110"/>
    </x:row>
    <x:row r="13146" spans="1:9" x14ac:dyDescent="0.25">
      <x:c r="I13146" s="110"/>
    </x:row>
    <x:row r="13147" spans="1:9" x14ac:dyDescent="0.25">
      <x:c r="I13147" s="110"/>
    </x:row>
    <x:row r="13148" spans="1:9" x14ac:dyDescent="0.25">
      <x:c r="I13148" s="110"/>
    </x:row>
    <x:row r="13149" spans="1:9" x14ac:dyDescent="0.25">
      <x:c r="I13149" s="110"/>
    </x:row>
    <x:row r="13150" spans="1:9" x14ac:dyDescent="0.25">
      <x:c r="I13150" s="110"/>
    </x:row>
    <x:row r="13151" spans="1:9" x14ac:dyDescent="0.25">
      <x:c r="I13151" s="110"/>
    </x:row>
    <x:row r="13152" spans="1:9" x14ac:dyDescent="0.25">
      <x:c r="I13152" s="110"/>
    </x:row>
    <x:row r="13153" spans="1:9" x14ac:dyDescent="0.25">
      <x:c r="I13153" s="110"/>
    </x:row>
    <x:row r="13154" spans="1:9" x14ac:dyDescent="0.25">
      <x:c r="I13154" s="110"/>
    </x:row>
    <x:row r="13155" spans="1:9" x14ac:dyDescent="0.25">
      <x:c r="I13155" s="110"/>
    </x:row>
    <x:row r="13156" spans="1:9" x14ac:dyDescent="0.25">
      <x:c r="I13156" s="110"/>
    </x:row>
    <x:row r="13157" spans="1:9" x14ac:dyDescent="0.25">
      <x:c r="I13157" s="110"/>
    </x:row>
    <x:row r="13158" spans="1:9" x14ac:dyDescent="0.25">
      <x:c r="I13158" s="110"/>
    </x:row>
    <x:row r="13159" spans="1:9" x14ac:dyDescent="0.25">
      <x:c r="I13159" s="110"/>
    </x:row>
    <x:row r="13160" spans="1:9" x14ac:dyDescent="0.25">
      <x:c r="I13160" s="110"/>
    </x:row>
    <x:row r="13161" spans="1:9" x14ac:dyDescent="0.25">
      <x:c r="I13161" s="110"/>
    </x:row>
    <x:row r="13162" spans="1:9" x14ac:dyDescent="0.25">
      <x:c r="I13162" s="110"/>
    </x:row>
    <x:row r="13163" spans="1:9" x14ac:dyDescent="0.25">
      <x:c r="I13163" s="110"/>
    </x:row>
    <x:row r="13164" spans="1:9" x14ac:dyDescent="0.25">
      <x:c r="I13164" s="110"/>
    </x:row>
    <x:row r="13165" spans="1:9" x14ac:dyDescent="0.25">
      <x:c r="I13165" s="110"/>
    </x:row>
    <x:row r="13166" spans="1:9" x14ac:dyDescent="0.25">
      <x:c r="I13166" s="110"/>
    </x:row>
    <x:row r="13167" spans="1:9" x14ac:dyDescent="0.25">
      <x:c r="I13167" s="110"/>
    </x:row>
    <x:row r="13168" spans="1:9" x14ac:dyDescent="0.25">
      <x:c r="I13168" s="110"/>
    </x:row>
    <x:row r="13169" spans="1:9" x14ac:dyDescent="0.25">
      <x:c r="I13169" s="110"/>
    </x:row>
    <x:row r="13170" spans="1:9" x14ac:dyDescent="0.25">
      <x:c r="I13170" s="110"/>
    </x:row>
    <x:row r="13171" spans="1:9" x14ac:dyDescent="0.25">
      <x:c r="I13171" s="110"/>
    </x:row>
    <x:row r="13172" spans="1:9" x14ac:dyDescent="0.25">
      <x:c r="I13172" s="110"/>
    </x:row>
    <x:row r="13173" spans="1:9" x14ac:dyDescent="0.25">
      <x:c r="I13173" s="110"/>
    </x:row>
    <x:row r="13174" spans="1:9" x14ac:dyDescent="0.25">
      <x:c r="I13174" s="110"/>
    </x:row>
    <x:row r="13175" spans="1:9" x14ac:dyDescent="0.25">
      <x:c r="I13175" s="110"/>
    </x:row>
    <x:row r="13176" spans="1:9" x14ac:dyDescent="0.25">
      <x:c r="I13176" s="110"/>
    </x:row>
    <x:row r="13177" spans="1:9" x14ac:dyDescent="0.25">
      <x:c r="I13177" s="110"/>
    </x:row>
    <x:row r="13178" spans="1:9" x14ac:dyDescent="0.25">
      <x:c r="I13178" s="110"/>
    </x:row>
    <x:row r="13179" spans="1:9" x14ac:dyDescent="0.25">
      <x:c r="I13179" s="110"/>
    </x:row>
    <x:row r="13180" spans="1:9" x14ac:dyDescent="0.25">
      <x:c r="I13180" s="110"/>
    </x:row>
    <x:row r="13181" spans="1:9" x14ac:dyDescent="0.25">
      <x:c r="I13181" s="110"/>
    </x:row>
    <x:row r="13182" spans="1:9" x14ac:dyDescent="0.25">
      <x:c r="I13182" s="110"/>
    </x:row>
    <x:row r="13183" spans="1:9" x14ac:dyDescent="0.25">
      <x:c r="I13183" s="110"/>
    </x:row>
    <x:row r="13184" spans="1:9" x14ac:dyDescent="0.25">
      <x:c r="I13184" s="110"/>
    </x:row>
    <x:row r="13185" spans="1:9" x14ac:dyDescent="0.25">
      <x:c r="I13185" s="110"/>
    </x:row>
    <x:row r="13186" spans="1:9" x14ac:dyDescent="0.25">
      <x:c r="I13186" s="110"/>
    </x:row>
    <x:row r="13187" spans="1:9" x14ac:dyDescent="0.25">
      <x:c r="I13187" s="110"/>
    </x:row>
    <x:row r="13188" spans="1:9" x14ac:dyDescent="0.25">
      <x:c r="I13188" s="110"/>
    </x:row>
    <x:row r="13189" spans="1:9" x14ac:dyDescent="0.25">
      <x:c r="I13189" s="110"/>
    </x:row>
    <x:row r="13190" spans="1:9" x14ac:dyDescent="0.25">
      <x:c r="I13190" s="110"/>
    </x:row>
    <x:row r="13191" spans="1:9" x14ac:dyDescent="0.25">
      <x:c r="I13191" s="110"/>
    </x:row>
    <x:row r="13192" spans="1:9" x14ac:dyDescent="0.25">
      <x:c r="I13192" s="110"/>
    </x:row>
    <x:row r="13193" spans="1:9" x14ac:dyDescent="0.25">
      <x:c r="I13193" s="110"/>
    </x:row>
    <x:row r="13194" spans="1:9" x14ac:dyDescent="0.25">
      <x:c r="I13194" s="110"/>
    </x:row>
    <x:row r="13195" spans="1:9" x14ac:dyDescent="0.25">
      <x:c r="I13195" s="110"/>
    </x:row>
    <x:row r="13196" spans="1:9" x14ac:dyDescent="0.25">
      <x:c r="I13196" s="110"/>
    </x:row>
    <x:row r="13197" spans="1:9" x14ac:dyDescent="0.25">
      <x:c r="I13197" s="110"/>
    </x:row>
    <x:row r="13198" spans="1:9" x14ac:dyDescent="0.25">
      <x:c r="I13198" s="110"/>
    </x:row>
    <x:row r="13199" spans="1:9" x14ac:dyDescent="0.25">
      <x:c r="I13199" s="110"/>
    </x:row>
    <x:row r="13200" spans="1:9" x14ac:dyDescent="0.25">
      <x:c r="I13200" s="110"/>
    </x:row>
    <x:row r="13201" spans="1:9" x14ac:dyDescent="0.25">
      <x:c r="I13201" s="110"/>
    </x:row>
    <x:row r="13202" spans="1:9" x14ac:dyDescent="0.25">
      <x:c r="I13202" s="110"/>
    </x:row>
    <x:row r="13203" spans="1:9" x14ac:dyDescent="0.25">
      <x:c r="I13203" s="110"/>
    </x:row>
    <x:row r="13204" spans="1:9" x14ac:dyDescent="0.25">
      <x:c r="I13204" s="110"/>
    </x:row>
    <x:row r="13205" spans="1:9" x14ac:dyDescent="0.25">
      <x:c r="I13205" s="110"/>
    </x:row>
    <x:row r="13206" spans="1:9" x14ac:dyDescent="0.25">
      <x:c r="I13206" s="110"/>
    </x:row>
    <x:row r="13207" spans="1:9" x14ac:dyDescent="0.25">
      <x:c r="I13207" s="110"/>
    </x:row>
    <x:row r="13208" spans="1:9" x14ac:dyDescent="0.25">
      <x:c r="I13208" s="110"/>
    </x:row>
    <x:row r="13209" spans="1:9" x14ac:dyDescent="0.25">
      <x:c r="I13209" s="110"/>
    </x:row>
    <x:row r="13210" spans="1:9" x14ac:dyDescent="0.25">
      <x:c r="I13210" s="110"/>
    </x:row>
    <x:row r="13211" spans="1:9" x14ac:dyDescent="0.25">
      <x:c r="I13211" s="110"/>
    </x:row>
    <x:row r="13212" spans="1:9" x14ac:dyDescent="0.25">
      <x:c r="I13212" s="110"/>
    </x:row>
    <x:row r="13213" spans="1:9" x14ac:dyDescent="0.25">
      <x:c r="I13213" s="110"/>
    </x:row>
    <x:row r="13214" spans="1:9" x14ac:dyDescent="0.25">
      <x:c r="I13214" s="110"/>
    </x:row>
    <x:row r="13215" spans="1:9" x14ac:dyDescent="0.25">
      <x:c r="I13215" s="110"/>
    </x:row>
    <x:row r="13216" spans="1:9" x14ac:dyDescent="0.25">
      <x:c r="I13216" s="110"/>
    </x:row>
    <x:row r="13217" spans="1:9" x14ac:dyDescent="0.25">
      <x:c r="I13217" s="110"/>
    </x:row>
    <x:row r="13218" spans="1:9" x14ac:dyDescent="0.25">
      <x:c r="I13218" s="110"/>
    </x:row>
    <x:row r="13219" spans="1:9" x14ac:dyDescent="0.25">
      <x:c r="I13219" s="110"/>
    </x:row>
    <x:row r="13220" spans="1:9" x14ac:dyDescent="0.25">
      <x:c r="I13220" s="110"/>
    </x:row>
    <x:row r="13221" spans="1:9" x14ac:dyDescent="0.25">
      <x:c r="I13221" s="110"/>
    </x:row>
    <x:row r="13222" spans="1:9" x14ac:dyDescent="0.25">
      <x:c r="I13222" s="110"/>
    </x:row>
    <x:row r="13223" spans="1:9" x14ac:dyDescent="0.25">
      <x:c r="I13223" s="110"/>
    </x:row>
    <x:row r="13224" spans="1:9" x14ac:dyDescent="0.25">
      <x:c r="I13224" s="110"/>
    </x:row>
    <x:row r="13225" spans="1:9" x14ac:dyDescent="0.25">
      <x:c r="I13225" s="110"/>
    </x:row>
    <x:row r="13226" spans="1:9" x14ac:dyDescent="0.25">
      <x:c r="I13226" s="110"/>
    </x:row>
    <x:row r="13227" spans="1:9" x14ac:dyDescent="0.25">
      <x:c r="I13227" s="110"/>
    </x:row>
    <x:row r="13228" spans="1:9" x14ac:dyDescent="0.25">
      <x:c r="I13228" s="110"/>
    </x:row>
    <x:row r="13229" spans="1:9" x14ac:dyDescent="0.25">
      <x:c r="I13229" s="110"/>
    </x:row>
    <x:row r="13230" spans="1:9" x14ac:dyDescent="0.25">
      <x:c r="I13230" s="110"/>
    </x:row>
    <x:row r="13231" spans="1:9" x14ac:dyDescent="0.25">
      <x:c r="I13231" s="110"/>
    </x:row>
    <x:row r="13232" spans="1:9" x14ac:dyDescent="0.25">
      <x:c r="I13232" s="110"/>
    </x:row>
    <x:row r="13233" spans="1:9" x14ac:dyDescent="0.25">
      <x:c r="I13233" s="110"/>
    </x:row>
    <x:row r="13234" spans="1:9" x14ac:dyDescent="0.25">
      <x:c r="I13234" s="110"/>
    </x:row>
    <x:row r="13235" spans="1:9" x14ac:dyDescent="0.25">
      <x:c r="I13235" s="110"/>
    </x:row>
    <x:row r="13236" spans="1:9" x14ac:dyDescent="0.25">
      <x:c r="I13236" s="110"/>
    </x:row>
    <x:row r="13237" spans="1:9" x14ac:dyDescent="0.25">
      <x:c r="I13237" s="110"/>
    </x:row>
    <x:row r="13238" spans="1:9" x14ac:dyDescent="0.25">
      <x:c r="I13238" s="110"/>
    </x:row>
    <x:row r="13239" spans="1:9" x14ac:dyDescent="0.25">
      <x:c r="I13239" s="110"/>
    </x:row>
    <x:row r="13240" spans="1:9" x14ac:dyDescent="0.25">
      <x:c r="I13240" s="110"/>
    </x:row>
    <x:row r="13241" spans="1:9" x14ac:dyDescent="0.25">
      <x:c r="I13241" s="110"/>
    </x:row>
    <x:row r="13242" spans="1:9" x14ac:dyDescent="0.25">
      <x:c r="I13242" s="110"/>
    </x:row>
    <x:row r="13243" spans="1:9" x14ac:dyDescent="0.25">
      <x:c r="I13243" s="110"/>
    </x:row>
    <x:row r="13244" spans="1:9" x14ac:dyDescent="0.25">
      <x:c r="I13244" s="110"/>
    </x:row>
    <x:row r="13245" spans="1:9" x14ac:dyDescent="0.25">
      <x:c r="I13245" s="110"/>
    </x:row>
    <x:row r="13246" spans="1:9" x14ac:dyDescent="0.25">
      <x:c r="I13246" s="110"/>
    </x:row>
    <x:row r="13247" spans="1:9" x14ac:dyDescent="0.25">
      <x:c r="I13247" s="110"/>
    </x:row>
    <x:row r="13248" spans="1:9" x14ac:dyDescent="0.25">
      <x:c r="I13248" s="110"/>
    </x:row>
    <x:row r="13249" spans="1:9" x14ac:dyDescent="0.25">
      <x:c r="I13249" s="110"/>
    </x:row>
    <x:row r="13250" spans="1:9" x14ac:dyDescent="0.25">
      <x:c r="I13250" s="110"/>
    </x:row>
    <x:row r="13251" spans="1:9" x14ac:dyDescent="0.25">
      <x:c r="I13251" s="110"/>
    </x:row>
    <x:row r="13252" spans="1:9" x14ac:dyDescent="0.25">
      <x:c r="I13252" s="110"/>
    </x:row>
    <x:row r="13253" spans="1:9" x14ac:dyDescent="0.25">
      <x:c r="I13253" s="110"/>
    </x:row>
    <x:row r="13254" spans="1:9" x14ac:dyDescent="0.25">
      <x:c r="I13254" s="110"/>
    </x:row>
    <x:row r="13255" spans="1:9" x14ac:dyDescent="0.25">
      <x:c r="I13255" s="110"/>
    </x:row>
    <x:row r="13256" spans="1:9" x14ac:dyDescent="0.25">
      <x:c r="I13256" s="110"/>
    </x:row>
    <x:row r="13257" spans="1:9" x14ac:dyDescent="0.25">
      <x:c r="I13257" s="110"/>
    </x:row>
    <x:row r="13258" spans="1:9" x14ac:dyDescent="0.25">
      <x:c r="I13258" s="110"/>
    </x:row>
    <x:row r="13259" spans="1:9" x14ac:dyDescent="0.25">
      <x:c r="I13259" s="110"/>
    </x:row>
    <x:row r="13260" spans="1:9" x14ac:dyDescent="0.25">
      <x:c r="I13260" s="110"/>
    </x:row>
    <x:row r="13261" spans="1:9" x14ac:dyDescent="0.25">
      <x:c r="I13261" s="110"/>
    </x:row>
    <x:row r="13262" spans="1:9" x14ac:dyDescent="0.25">
      <x:c r="I13262" s="110"/>
    </x:row>
    <x:row r="13263" spans="1:9" x14ac:dyDescent="0.25">
      <x:c r="I13263" s="110"/>
    </x:row>
    <x:row r="13264" spans="1:9" x14ac:dyDescent="0.25">
      <x:c r="I13264" s="110"/>
    </x:row>
    <x:row r="13265" spans="1:9" x14ac:dyDescent="0.25">
      <x:c r="I13265" s="110"/>
    </x:row>
    <x:row r="13266" spans="1:9" x14ac:dyDescent="0.25">
      <x:c r="I13266" s="110"/>
    </x:row>
    <x:row r="13267" spans="1:9" x14ac:dyDescent="0.25">
      <x:c r="I13267" s="110"/>
    </x:row>
    <x:row r="13268" spans="1:9" x14ac:dyDescent="0.25">
      <x:c r="I13268" s="110"/>
    </x:row>
    <x:row r="13269" spans="1:9" x14ac:dyDescent="0.25">
      <x:c r="I13269" s="110"/>
    </x:row>
    <x:row r="13270" spans="1:9" x14ac:dyDescent="0.25">
      <x:c r="I13270" s="110"/>
    </x:row>
    <x:row r="13271" spans="1:9" x14ac:dyDescent="0.25">
      <x:c r="I13271" s="110"/>
    </x:row>
    <x:row r="13272" spans="1:9" x14ac:dyDescent="0.25">
      <x:c r="I13272" s="110"/>
    </x:row>
    <x:row r="13273" spans="1:9" x14ac:dyDescent="0.25">
      <x:c r="I13273" s="110"/>
    </x:row>
    <x:row r="13274" spans="1:9" x14ac:dyDescent="0.25">
      <x:c r="I13274" s="110"/>
    </x:row>
    <x:row r="13275" spans="1:9" x14ac:dyDescent="0.25">
      <x:c r="I13275" s="110"/>
    </x:row>
    <x:row r="13276" spans="1:9" x14ac:dyDescent="0.25">
      <x:c r="I13276" s="110"/>
    </x:row>
    <x:row r="13277" spans="1:9" x14ac:dyDescent="0.25">
      <x:c r="I13277" s="110"/>
    </x:row>
    <x:row r="13278" spans="1:9" x14ac:dyDescent="0.25">
      <x:c r="I13278" s="110"/>
    </x:row>
    <x:row r="13279" spans="1:9" x14ac:dyDescent="0.25">
      <x:c r="I13279" s="110"/>
    </x:row>
    <x:row r="13280" spans="1:9" x14ac:dyDescent="0.25">
      <x:c r="I13280" s="110"/>
    </x:row>
    <x:row r="13281" spans="1:9" x14ac:dyDescent="0.25">
      <x:c r="I13281" s="110"/>
    </x:row>
    <x:row r="13282" spans="1:9" x14ac:dyDescent="0.25">
      <x:c r="I13282" s="110"/>
    </x:row>
    <x:row r="13283" spans="1:9" x14ac:dyDescent="0.25">
      <x:c r="I13283" s="110"/>
    </x:row>
    <x:row r="13284" spans="1:9" x14ac:dyDescent="0.25">
      <x:c r="I13284" s="110"/>
    </x:row>
    <x:row r="13285" spans="1:9" x14ac:dyDescent="0.25">
      <x:c r="I13285" s="110"/>
    </x:row>
    <x:row r="13286" spans="1:9" x14ac:dyDescent="0.25">
      <x:c r="I13286" s="110"/>
    </x:row>
    <x:row r="13287" spans="1:9" x14ac:dyDescent="0.25">
      <x:c r="I13287" s="110"/>
    </x:row>
    <x:row r="13288" spans="1:9" x14ac:dyDescent="0.25">
      <x:c r="I13288" s="110"/>
    </x:row>
    <x:row r="13289" spans="1:9" x14ac:dyDescent="0.25">
      <x:c r="I13289" s="110"/>
    </x:row>
    <x:row r="13290" spans="1:9" x14ac:dyDescent="0.25">
      <x:c r="I13290" s="110"/>
    </x:row>
    <x:row r="13291" spans="1:9" x14ac:dyDescent="0.25">
      <x:c r="I13291" s="110"/>
    </x:row>
    <x:row r="13292" spans="1:9" x14ac:dyDescent="0.25">
      <x:c r="I13292" s="110"/>
    </x:row>
    <x:row r="13293" spans="1:9" x14ac:dyDescent="0.25">
      <x:c r="I13293" s="110"/>
    </x:row>
    <x:row r="13294" spans="1:9" x14ac:dyDescent="0.25">
      <x:c r="I13294" s="110"/>
    </x:row>
    <x:row r="13295" spans="1:9" x14ac:dyDescent="0.25">
      <x:c r="I13295" s="110"/>
    </x:row>
    <x:row r="13296" spans="1:9" x14ac:dyDescent="0.25">
      <x:c r="I13296" s="110"/>
    </x:row>
    <x:row r="13297" spans="1:9" x14ac:dyDescent="0.25">
      <x:c r="I13297" s="110"/>
    </x:row>
    <x:row r="13298" spans="1:9" x14ac:dyDescent="0.25">
      <x:c r="I13298" s="110"/>
    </x:row>
    <x:row r="13299" spans="1:9" x14ac:dyDescent="0.25">
      <x:c r="I13299" s="110"/>
    </x:row>
    <x:row r="13300" spans="1:9" x14ac:dyDescent="0.25">
      <x:c r="I13300" s="110"/>
    </x:row>
    <x:row r="13301" spans="1:9" x14ac:dyDescent="0.25">
      <x:c r="I13301" s="110"/>
    </x:row>
    <x:row r="13302" spans="1:9" x14ac:dyDescent="0.25">
      <x:c r="I13302" s="110"/>
    </x:row>
    <x:row r="13303" spans="1:9" x14ac:dyDescent="0.25">
      <x:c r="I13303" s="110"/>
    </x:row>
    <x:row r="13304" spans="1:9" x14ac:dyDescent="0.25">
      <x:c r="I13304" s="110"/>
    </x:row>
    <x:row r="13305" spans="1:9" x14ac:dyDescent="0.25">
      <x:c r="I13305" s="110"/>
    </x:row>
    <x:row r="13306" spans="1:9" x14ac:dyDescent="0.25">
      <x:c r="I13306" s="110"/>
    </x:row>
    <x:row r="13307" spans="1:9" x14ac:dyDescent="0.25">
      <x:c r="I13307" s="110"/>
    </x:row>
    <x:row r="13308" spans="1:9" x14ac:dyDescent="0.25">
      <x:c r="I13308" s="110"/>
    </x:row>
    <x:row r="13309" spans="1:9" x14ac:dyDescent="0.25">
      <x:c r="I13309" s="110"/>
    </x:row>
    <x:row r="13310" spans="1:9" x14ac:dyDescent="0.25">
      <x:c r="I13310" s="110"/>
    </x:row>
    <x:row r="13311" spans="1:9" x14ac:dyDescent="0.25">
      <x:c r="I13311" s="110"/>
    </x:row>
    <x:row r="13312" spans="1:9" x14ac:dyDescent="0.25">
      <x:c r="I13312" s="110"/>
    </x:row>
    <x:row r="13313" spans="1:9" x14ac:dyDescent="0.25">
      <x:c r="I13313" s="110"/>
    </x:row>
    <x:row r="13314" spans="1:9" x14ac:dyDescent="0.25">
      <x:c r="I13314" s="110"/>
    </x:row>
    <x:row r="13315" spans="1:9" x14ac:dyDescent="0.25">
      <x:c r="I13315" s="110"/>
    </x:row>
    <x:row r="13316" spans="1:9" x14ac:dyDescent="0.25">
      <x:c r="I13316" s="110"/>
    </x:row>
    <x:row r="13317" spans="1:9" x14ac:dyDescent="0.25">
      <x:c r="I13317" s="110"/>
    </x:row>
    <x:row r="13318" spans="1:9" x14ac:dyDescent="0.25">
      <x:c r="I13318" s="110"/>
    </x:row>
    <x:row r="13319" spans="1:9" x14ac:dyDescent="0.25">
      <x:c r="I13319" s="110"/>
    </x:row>
    <x:row r="13320" spans="1:9" x14ac:dyDescent="0.25">
      <x:c r="I13320" s="110"/>
    </x:row>
    <x:row r="13321" spans="1:9" x14ac:dyDescent="0.25">
      <x:c r="I13321" s="110"/>
    </x:row>
    <x:row r="13322" spans="1:9" x14ac:dyDescent="0.25">
      <x:c r="I13322" s="110"/>
    </x:row>
    <x:row r="13323" spans="1:9" x14ac:dyDescent="0.25">
      <x:c r="I13323" s="110"/>
    </x:row>
    <x:row r="13324" spans="1:9" x14ac:dyDescent="0.25">
      <x:c r="I13324" s="110"/>
    </x:row>
    <x:row r="13325" spans="1:9" x14ac:dyDescent="0.25">
      <x:c r="I13325" s="110"/>
    </x:row>
    <x:row r="13326" spans="1:9" x14ac:dyDescent="0.25">
      <x:c r="I13326" s="110"/>
    </x:row>
    <x:row r="13327" spans="1:9" x14ac:dyDescent="0.25">
      <x:c r="I13327" s="110"/>
    </x:row>
    <x:row r="13328" spans="1:9" x14ac:dyDescent="0.25">
      <x:c r="I13328" s="110"/>
    </x:row>
    <x:row r="13329" spans="1:9" x14ac:dyDescent="0.25">
      <x:c r="I13329" s="110"/>
    </x:row>
    <x:row r="13330" spans="1:9" x14ac:dyDescent="0.25">
      <x:c r="I13330" s="110"/>
    </x:row>
    <x:row r="13331" spans="1:9" x14ac:dyDescent="0.25">
      <x:c r="I13331" s="110"/>
    </x:row>
    <x:row r="13332" spans="1:9" x14ac:dyDescent="0.25">
      <x:c r="I13332" s="110"/>
    </x:row>
    <x:row r="13333" spans="1:9" x14ac:dyDescent="0.25">
      <x:c r="I13333" s="110"/>
    </x:row>
    <x:row r="13334" spans="1:9" x14ac:dyDescent="0.25">
      <x:c r="I13334" s="110"/>
    </x:row>
    <x:row r="13335" spans="1:9" x14ac:dyDescent="0.25">
      <x:c r="I13335" s="110"/>
    </x:row>
    <x:row r="13336" spans="1:9" x14ac:dyDescent="0.25">
      <x:c r="I13336" s="110"/>
    </x:row>
    <x:row r="13337" spans="1:9" x14ac:dyDescent="0.25">
      <x:c r="I13337" s="110"/>
    </x:row>
    <x:row r="13338" spans="1:9" x14ac:dyDescent="0.25">
      <x:c r="I13338" s="110"/>
    </x:row>
    <x:row r="13339" spans="1:9" x14ac:dyDescent="0.25">
      <x:c r="I13339" s="110"/>
    </x:row>
    <x:row r="13340" spans="1:9" x14ac:dyDescent="0.25">
      <x:c r="I13340" s="110"/>
    </x:row>
    <x:row r="13341" spans="1:9" x14ac:dyDescent="0.25">
      <x:c r="I13341" s="110"/>
    </x:row>
    <x:row r="13342" spans="1:9" x14ac:dyDescent="0.25">
      <x:c r="I13342" s="110"/>
    </x:row>
    <x:row r="13343" spans="1:9" x14ac:dyDescent="0.25">
      <x:c r="I13343" s="110"/>
    </x:row>
    <x:row r="13344" spans="1:9" x14ac:dyDescent="0.25">
      <x:c r="I13344" s="110"/>
    </x:row>
    <x:row r="13345" spans="1:9" x14ac:dyDescent="0.25">
      <x:c r="I13345" s="110"/>
    </x:row>
    <x:row r="13346" spans="1:9" x14ac:dyDescent="0.25">
      <x:c r="I13346" s="110"/>
    </x:row>
    <x:row r="13347" spans="1:9" x14ac:dyDescent="0.25">
      <x:c r="I13347" s="110"/>
    </x:row>
    <x:row r="13348" spans="1:9" x14ac:dyDescent="0.25">
      <x:c r="I13348" s="110"/>
    </x:row>
    <x:row r="13349" spans="1:9" x14ac:dyDescent="0.25">
      <x:c r="I13349" s="110"/>
    </x:row>
    <x:row r="13350" spans="1:9" x14ac:dyDescent="0.25">
      <x:c r="I13350" s="110"/>
    </x:row>
    <x:row r="13351" spans="1:9" x14ac:dyDescent="0.25">
      <x:c r="I13351" s="110"/>
    </x:row>
    <x:row r="13352" spans="1:9" x14ac:dyDescent="0.25">
      <x:c r="I13352" s="110"/>
    </x:row>
    <x:row r="13353" spans="1:9" x14ac:dyDescent="0.25">
      <x:c r="I13353" s="110"/>
    </x:row>
    <x:row r="13354" spans="1:9" x14ac:dyDescent="0.25">
      <x:c r="I13354" s="110"/>
    </x:row>
    <x:row r="13355" spans="1:9" x14ac:dyDescent="0.25">
      <x:c r="I13355" s="110"/>
    </x:row>
    <x:row r="13356" spans="1:9" x14ac:dyDescent="0.25">
      <x:c r="I13356" s="110"/>
    </x:row>
    <x:row r="13357" spans="1:9" x14ac:dyDescent="0.25">
      <x:c r="I13357" s="110"/>
    </x:row>
    <x:row r="13358" spans="1:9" x14ac:dyDescent="0.25">
      <x:c r="I13358" s="110"/>
    </x:row>
    <x:row r="13359" spans="1:9" x14ac:dyDescent="0.25">
      <x:c r="I13359" s="110"/>
    </x:row>
    <x:row r="13360" spans="1:9" x14ac:dyDescent="0.25">
      <x:c r="I13360" s="110"/>
    </x:row>
    <x:row r="13361" spans="1:9" x14ac:dyDescent="0.25">
      <x:c r="I13361" s="110"/>
    </x:row>
    <x:row r="13362" spans="1:9" x14ac:dyDescent="0.25">
      <x:c r="I13362" s="110"/>
    </x:row>
    <x:row r="13363" spans="1:9" x14ac:dyDescent="0.25">
      <x:c r="I13363" s="110"/>
    </x:row>
    <x:row r="13364" spans="1:9" x14ac:dyDescent="0.25">
      <x:c r="I13364" s="110"/>
    </x:row>
    <x:row r="13365" spans="1:9" x14ac:dyDescent="0.25">
      <x:c r="I13365" s="110"/>
    </x:row>
    <x:row r="13366" spans="1:9" x14ac:dyDescent="0.25">
      <x:c r="I13366" s="110"/>
    </x:row>
    <x:row r="13367" spans="1:9" x14ac:dyDescent="0.25">
      <x:c r="I13367" s="110"/>
    </x:row>
    <x:row r="13368" spans="1:9" x14ac:dyDescent="0.25">
      <x:c r="I13368" s="110"/>
    </x:row>
    <x:row r="13369" spans="1:9" x14ac:dyDescent="0.25">
      <x:c r="I13369" s="110"/>
    </x:row>
    <x:row r="13370" spans="1:9" x14ac:dyDescent="0.25">
      <x:c r="I13370" s="110"/>
    </x:row>
    <x:row r="13371" spans="1:9" x14ac:dyDescent="0.25">
      <x:c r="I13371" s="110"/>
    </x:row>
    <x:row r="13372" spans="1:9" x14ac:dyDescent="0.25">
      <x:c r="I13372" s="110"/>
    </x:row>
    <x:row r="13373" spans="1:9" x14ac:dyDescent="0.25">
      <x:c r="I13373" s="110"/>
    </x:row>
    <x:row r="13374" spans="1:9" x14ac:dyDescent="0.25">
      <x:c r="I13374" s="110"/>
    </x:row>
    <x:row r="13375" spans="1:9" x14ac:dyDescent="0.25">
      <x:c r="I13375" s="110"/>
    </x:row>
    <x:row r="13376" spans="1:9" x14ac:dyDescent="0.25">
      <x:c r="I13376" s="110"/>
    </x:row>
    <x:row r="13377" spans="1:9" x14ac:dyDescent="0.25">
      <x:c r="I13377" s="110"/>
    </x:row>
    <x:row r="13378" spans="1:9" x14ac:dyDescent="0.25">
      <x:c r="I13378" s="110"/>
    </x:row>
    <x:row r="13379" spans="1:9" x14ac:dyDescent="0.25">
      <x:c r="I13379" s="110"/>
    </x:row>
    <x:row r="13380" spans="1:9" x14ac:dyDescent="0.25">
      <x:c r="I13380" s="110"/>
    </x:row>
    <x:row r="13381" spans="1:9" x14ac:dyDescent="0.25">
      <x:c r="I13381" s="110"/>
    </x:row>
    <x:row r="13382" spans="1:9" x14ac:dyDescent="0.25">
      <x:c r="I13382" s="110"/>
    </x:row>
    <x:row r="13383" spans="1:9" x14ac:dyDescent="0.25">
      <x:c r="I13383" s="110"/>
    </x:row>
    <x:row r="13384" spans="1:9" x14ac:dyDescent="0.25">
      <x:c r="I13384" s="110"/>
    </x:row>
    <x:row r="13385" spans="1:9" x14ac:dyDescent="0.25">
      <x:c r="I13385" s="110"/>
    </x:row>
    <x:row r="13386" spans="1:9" x14ac:dyDescent="0.25">
      <x:c r="I13386" s="110"/>
    </x:row>
    <x:row r="13387" spans="1:9" x14ac:dyDescent="0.25">
      <x:c r="I13387" s="110"/>
    </x:row>
    <x:row r="13388" spans="1:9" x14ac:dyDescent="0.25">
      <x:c r="I13388" s="110"/>
    </x:row>
    <x:row r="13389" spans="1:9" x14ac:dyDescent="0.25">
      <x:c r="I13389" s="110"/>
    </x:row>
    <x:row r="13390" spans="1:9" x14ac:dyDescent="0.25">
      <x:c r="I13390" s="110"/>
    </x:row>
    <x:row r="13391" spans="1:9" x14ac:dyDescent="0.25">
      <x:c r="I13391" s="110"/>
    </x:row>
    <x:row r="13392" spans="1:9" x14ac:dyDescent="0.25">
      <x:c r="I13392" s="110"/>
    </x:row>
    <x:row r="13393" spans="1:9" x14ac:dyDescent="0.25">
      <x:c r="I13393" s="110"/>
    </x:row>
    <x:row r="13394" spans="1:9" x14ac:dyDescent="0.25">
      <x:c r="I13394" s="110"/>
    </x:row>
    <x:row r="13395" spans="1:9" x14ac:dyDescent="0.25">
      <x:c r="I13395" s="110"/>
    </x:row>
    <x:row r="13396" spans="1:9" x14ac:dyDescent="0.25">
      <x:c r="I13396" s="110"/>
    </x:row>
    <x:row r="13397" spans="1:9" x14ac:dyDescent="0.25">
      <x:c r="I13397" s="110"/>
    </x:row>
    <x:row r="13398" spans="1:9" x14ac:dyDescent="0.25">
      <x:c r="I13398" s="110"/>
    </x:row>
    <x:row r="13399" spans="1:9" x14ac:dyDescent="0.25">
      <x:c r="I13399" s="110"/>
    </x:row>
    <x:row r="13400" spans="1:9" x14ac:dyDescent="0.25">
      <x:c r="I13400" s="110"/>
    </x:row>
    <x:row r="13401" spans="1:9" x14ac:dyDescent="0.25">
      <x:c r="I13401" s="110"/>
    </x:row>
    <x:row r="13402" spans="1:9" x14ac:dyDescent="0.25">
      <x:c r="I13402" s="110"/>
    </x:row>
    <x:row r="13403" spans="1:9" x14ac:dyDescent="0.25">
      <x:c r="I13403" s="110"/>
    </x:row>
    <x:row r="13404" spans="1:9" x14ac:dyDescent="0.25">
      <x:c r="I13404" s="110"/>
    </x:row>
    <x:row r="13405" spans="1:9" x14ac:dyDescent="0.25">
      <x:c r="I13405" s="110"/>
    </x:row>
    <x:row r="13406" spans="1:9" x14ac:dyDescent="0.25">
      <x:c r="I13406" s="110"/>
    </x:row>
    <x:row r="13407" spans="1:9" x14ac:dyDescent="0.25">
      <x:c r="I13407" s="110"/>
    </x:row>
    <x:row r="13408" spans="1:9" x14ac:dyDescent="0.25">
      <x:c r="I13408" s="110"/>
    </x:row>
    <x:row r="13409" spans="1:9" x14ac:dyDescent="0.25">
      <x:c r="I13409" s="110"/>
    </x:row>
    <x:row r="13410" spans="1:9" x14ac:dyDescent="0.25">
      <x:c r="I13410" s="110"/>
    </x:row>
    <x:row r="13411" spans="1:9" x14ac:dyDescent="0.25">
      <x:c r="I13411" s="110"/>
    </x:row>
    <x:row r="13412" spans="1:9" x14ac:dyDescent="0.25">
      <x:c r="I13412" s="110"/>
    </x:row>
    <x:row r="13413" spans="1:9" x14ac:dyDescent="0.25">
      <x:c r="I13413" s="110"/>
    </x:row>
    <x:row r="13414" spans="1:9" x14ac:dyDescent="0.25">
      <x:c r="I13414" s="110"/>
    </x:row>
    <x:row r="13415" spans="1:9" x14ac:dyDescent="0.25">
      <x:c r="I13415" s="110"/>
    </x:row>
    <x:row r="13416" spans="1:9" x14ac:dyDescent="0.25">
      <x:c r="I13416" s="110"/>
    </x:row>
    <x:row r="13417" spans="1:9" x14ac:dyDescent="0.25">
      <x:c r="I13417" s="110"/>
    </x:row>
    <x:row r="13418" spans="1:9" x14ac:dyDescent="0.25">
      <x:c r="I13418" s="110"/>
    </x:row>
    <x:row r="13419" spans="1:9" x14ac:dyDescent="0.25">
      <x:c r="I13419" s="110"/>
    </x:row>
    <x:row r="13420" spans="1:9" x14ac:dyDescent="0.25">
      <x:c r="I13420" s="110"/>
    </x:row>
    <x:row r="13421" spans="1:9" x14ac:dyDescent="0.25">
      <x:c r="I13421" s="110"/>
    </x:row>
    <x:row r="13422" spans="1:9" x14ac:dyDescent="0.25">
      <x:c r="I13422" s="110"/>
    </x:row>
    <x:row r="13423" spans="1:9" x14ac:dyDescent="0.25">
      <x:c r="I13423" s="110"/>
    </x:row>
    <x:row r="13424" spans="1:9" x14ac:dyDescent="0.25">
      <x:c r="I13424" s="110"/>
    </x:row>
    <x:row r="13425" spans="1:9" x14ac:dyDescent="0.25">
      <x:c r="I13425" s="110"/>
    </x:row>
    <x:row r="13426" spans="1:9" x14ac:dyDescent="0.25">
      <x:c r="I13426" s="110"/>
    </x:row>
    <x:row r="13427" spans="1:9" x14ac:dyDescent="0.25">
      <x:c r="I13427" s="110"/>
    </x:row>
    <x:row r="13428" spans="1:9" x14ac:dyDescent="0.25">
      <x:c r="I13428" s="110"/>
    </x:row>
    <x:row r="13429" spans="1:9" x14ac:dyDescent="0.25">
      <x:c r="I13429" s="110"/>
    </x:row>
    <x:row r="13430" spans="1:9" x14ac:dyDescent="0.25">
      <x:c r="I13430" s="110"/>
    </x:row>
    <x:row r="13431" spans="1:9" x14ac:dyDescent="0.25">
      <x:c r="I13431" s="110"/>
    </x:row>
    <x:row r="13432" spans="1:9" x14ac:dyDescent="0.25">
      <x:c r="I13432" s="110"/>
    </x:row>
    <x:row r="13433" spans="1:9" x14ac:dyDescent="0.25">
      <x:c r="I13433" s="110"/>
    </x:row>
    <x:row r="13434" spans="1:9" x14ac:dyDescent="0.25">
      <x:c r="I13434" s="110"/>
    </x:row>
    <x:row r="13435" spans="1:9" x14ac:dyDescent="0.25">
      <x:c r="I13435" s="110"/>
    </x:row>
    <x:row r="13436" spans="1:9" x14ac:dyDescent="0.25">
      <x:c r="I13436" s="110"/>
    </x:row>
    <x:row r="13437" spans="1:9" x14ac:dyDescent="0.25">
      <x:c r="I13437" s="110"/>
    </x:row>
    <x:row r="13438" spans="1:9" x14ac:dyDescent="0.25">
      <x:c r="I13438" s="110"/>
    </x:row>
    <x:row r="13439" spans="1:9" x14ac:dyDescent="0.25">
      <x:c r="I13439" s="110"/>
    </x:row>
    <x:row r="13440" spans="1:9" x14ac:dyDescent="0.25">
      <x:c r="I13440" s="110"/>
    </x:row>
    <x:row r="13441" spans="1:9" x14ac:dyDescent="0.25">
      <x:c r="I13441" s="110"/>
    </x:row>
    <x:row r="13442" spans="1:9" x14ac:dyDescent="0.25">
      <x:c r="I13442" s="110"/>
    </x:row>
    <x:row r="13443" spans="1:9" x14ac:dyDescent="0.25">
      <x:c r="I13443" s="110"/>
    </x:row>
    <x:row r="13444" spans="1:9" x14ac:dyDescent="0.25">
      <x:c r="I13444" s="110"/>
    </x:row>
    <x:row r="13445" spans="1:9" x14ac:dyDescent="0.25">
      <x:c r="I13445" s="110"/>
    </x:row>
    <x:row r="13446" spans="1:9" x14ac:dyDescent="0.25">
      <x:c r="I13446" s="110"/>
    </x:row>
    <x:row r="13447" spans="1:9" x14ac:dyDescent="0.25">
      <x:c r="I13447" s="110"/>
    </x:row>
    <x:row r="13448" spans="1:9" x14ac:dyDescent="0.25">
      <x:c r="I13448" s="110"/>
    </x:row>
    <x:row r="13449" spans="1:9" x14ac:dyDescent="0.25">
      <x:c r="I13449" s="110"/>
    </x:row>
    <x:row r="13450" spans="1:9" x14ac:dyDescent="0.25">
      <x:c r="I13450" s="110"/>
    </x:row>
    <x:row r="13451" spans="1:9" x14ac:dyDescent="0.25">
      <x:c r="I13451" s="110"/>
    </x:row>
    <x:row r="13452" spans="1:9" x14ac:dyDescent="0.25">
      <x:c r="I13452" s="110"/>
    </x:row>
    <x:row r="13453" spans="1:9" x14ac:dyDescent="0.25">
      <x:c r="I13453" s="110"/>
    </x:row>
    <x:row r="13454" spans="1:9" x14ac:dyDescent="0.25">
      <x:c r="I13454" s="110"/>
    </x:row>
    <x:row r="13455" spans="1:9" x14ac:dyDescent="0.25">
      <x:c r="I13455" s="110"/>
    </x:row>
    <x:row r="13456" spans="1:9" x14ac:dyDescent="0.25">
      <x:c r="I13456" s="110"/>
    </x:row>
    <x:row r="13457" spans="1:9" x14ac:dyDescent="0.25">
      <x:c r="I13457" s="110"/>
    </x:row>
    <x:row r="13458" spans="1:9" x14ac:dyDescent="0.25">
      <x:c r="I13458" s="110"/>
    </x:row>
    <x:row r="13459" spans="1:9" x14ac:dyDescent="0.25">
      <x:c r="I13459" s="110"/>
    </x:row>
    <x:row r="13460" spans="1:9" x14ac:dyDescent="0.25">
      <x:c r="I13460" s="110"/>
    </x:row>
    <x:row r="13461" spans="1:9" x14ac:dyDescent="0.25">
      <x:c r="I13461" s="110"/>
    </x:row>
    <x:row r="13462" spans="1:9" x14ac:dyDescent="0.25">
      <x:c r="I13462" s="110"/>
    </x:row>
    <x:row r="13463" spans="1:9" x14ac:dyDescent="0.25">
      <x:c r="I13463" s="110"/>
    </x:row>
    <x:row r="13464" spans="1:9" x14ac:dyDescent="0.25">
      <x:c r="I13464" s="110"/>
    </x:row>
    <x:row r="13465" spans="1:9" x14ac:dyDescent="0.25">
      <x:c r="I13465" s="110"/>
    </x:row>
    <x:row r="13466" spans="1:9" x14ac:dyDescent="0.25">
      <x:c r="I13466" s="110"/>
    </x:row>
    <x:row r="13467" spans="1:9" x14ac:dyDescent="0.25">
      <x:c r="I13467" s="110"/>
    </x:row>
    <x:row r="13468" spans="1:9" x14ac:dyDescent="0.25">
      <x:c r="I13468" s="110"/>
    </x:row>
    <x:row r="13469" spans="1:9" x14ac:dyDescent="0.25">
      <x:c r="I13469" s="110"/>
    </x:row>
    <x:row r="13470" spans="1:9" x14ac:dyDescent="0.25">
      <x:c r="I13470" s="110"/>
    </x:row>
    <x:row r="13471" spans="1:9" x14ac:dyDescent="0.25">
      <x:c r="I13471" s="110"/>
    </x:row>
    <x:row r="13472" spans="1:9" x14ac:dyDescent="0.25">
      <x:c r="I13472" s="110"/>
    </x:row>
    <x:row r="13473" spans="1:9" x14ac:dyDescent="0.25">
      <x:c r="I13473" s="110"/>
    </x:row>
    <x:row r="13474" spans="1:9" x14ac:dyDescent="0.25">
      <x:c r="I13474" s="110"/>
    </x:row>
    <x:row r="13475" spans="1:9" x14ac:dyDescent="0.25">
      <x:c r="I13475" s="110"/>
    </x:row>
    <x:row r="13476" spans="1:9" x14ac:dyDescent="0.25">
      <x:c r="I13476" s="110"/>
    </x:row>
    <x:row r="13477" spans="1:9" x14ac:dyDescent="0.25">
      <x:c r="I13477" s="110"/>
    </x:row>
    <x:row r="13478" spans="1:9" x14ac:dyDescent="0.25">
      <x:c r="I13478" s="110"/>
    </x:row>
    <x:row r="13479" spans="1:9" x14ac:dyDescent="0.25">
      <x:c r="I13479" s="110"/>
    </x:row>
    <x:row r="13480" spans="1:9" x14ac:dyDescent="0.25">
      <x:c r="I13480" s="110"/>
    </x:row>
    <x:row r="13481" spans="1:9" x14ac:dyDescent="0.25">
      <x:c r="I13481" s="110"/>
    </x:row>
    <x:row r="13482" spans="1:9" x14ac:dyDescent="0.25">
      <x:c r="I13482" s="110"/>
    </x:row>
    <x:row r="13483" spans="1:9" x14ac:dyDescent="0.25">
      <x:c r="I13483" s="110"/>
    </x:row>
    <x:row r="13484" spans="1:9" x14ac:dyDescent="0.25">
      <x:c r="I13484" s="110"/>
    </x:row>
    <x:row r="13485" spans="1:9" x14ac:dyDescent="0.25">
      <x:c r="I13485" s="110"/>
    </x:row>
    <x:row r="13486" spans="1:9" x14ac:dyDescent="0.25">
      <x:c r="I13486" s="110"/>
    </x:row>
    <x:row r="13487" spans="1:9" x14ac:dyDescent="0.25">
      <x:c r="I13487" s="110"/>
    </x:row>
    <x:row r="13488" spans="1:9" x14ac:dyDescent="0.25">
      <x:c r="I13488" s="110"/>
    </x:row>
    <x:row r="13489" spans="1:9" x14ac:dyDescent="0.25">
      <x:c r="I13489" s="110"/>
    </x:row>
    <x:row r="13490" spans="1:9" x14ac:dyDescent="0.25">
      <x:c r="I13490" s="110"/>
    </x:row>
    <x:row r="13491" spans="1:9" x14ac:dyDescent="0.25">
      <x:c r="I13491" s="110"/>
    </x:row>
    <x:row r="13492" spans="1:9" x14ac:dyDescent="0.25">
      <x:c r="I13492" s="110"/>
    </x:row>
    <x:row r="13493" spans="1:9" x14ac:dyDescent="0.25">
      <x:c r="I13493" s="110"/>
    </x:row>
    <x:row r="13494" spans="1:9" x14ac:dyDescent="0.25">
      <x:c r="I13494" s="110"/>
    </x:row>
    <x:row r="13495" spans="1:9" x14ac:dyDescent="0.25">
      <x:c r="I13495" s="110"/>
    </x:row>
    <x:row r="13496" spans="1:9" x14ac:dyDescent="0.25">
      <x:c r="I13496" s="110"/>
    </x:row>
    <x:row r="13497" spans="1:9" x14ac:dyDescent="0.25">
      <x:c r="I13497" s="110"/>
    </x:row>
    <x:row r="13498" spans="1:9" x14ac:dyDescent="0.25">
      <x:c r="I13498" s="110"/>
    </x:row>
    <x:row r="13499" spans="1:9" x14ac:dyDescent="0.25">
      <x:c r="I13499" s="110"/>
    </x:row>
    <x:row r="13500" spans="1:9" x14ac:dyDescent="0.25">
      <x:c r="I13500" s="110"/>
    </x:row>
    <x:row r="13501" spans="1:9" x14ac:dyDescent="0.25">
      <x:c r="I13501" s="110"/>
    </x:row>
    <x:row r="13502" spans="1:9" x14ac:dyDescent="0.25">
      <x:c r="I13502" s="110"/>
    </x:row>
    <x:row r="13503" spans="1:9" x14ac:dyDescent="0.25">
      <x:c r="I13503" s="110"/>
    </x:row>
    <x:row r="13504" spans="1:9" x14ac:dyDescent="0.25">
      <x:c r="I13504" s="110"/>
    </x:row>
    <x:row r="13505" spans="1:9" x14ac:dyDescent="0.25">
      <x:c r="I13505" s="110"/>
    </x:row>
    <x:row r="13506" spans="1:9" x14ac:dyDescent="0.25">
      <x:c r="I13506" s="110"/>
    </x:row>
    <x:row r="13507" spans="1:9" x14ac:dyDescent="0.25">
      <x:c r="I13507" s="110"/>
    </x:row>
    <x:row r="13508" spans="1:9" x14ac:dyDescent="0.25">
      <x:c r="I13508" s="110"/>
    </x:row>
    <x:row r="13509" spans="1:9" x14ac:dyDescent="0.25">
      <x:c r="I13509" s="110"/>
    </x:row>
    <x:row r="13510" spans="1:9" x14ac:dyDescent="0.25">
      <x:c r="I13510" s="110"/>
    </x:row>
    <x:row r="13511" spans="1:9" x14ac:dyDescent="0.25">
      <x:c r="I13511" s="110"/>
    </x:row>
    <x:row r="13512" spans="1:9" x14ac:dyDescent="0.25">
      <x:c r="I13512" s="110"/>
    </x:row>
    <x:row r="13513" spans="1:9" x14ac:dyDescent="0.25">
      <x:c r="I13513" s="110"/>
    </x:row>
    <x:row r="13514" spans="1:9" x14ac:dyDescent="0.25">
      <x:c r="I13514" s="110"/>
    </x:row>
    <x:row r="13515" spans="1:9" x14ac:dyDescent="0.25">
      <x:c r="I13515" s="110"/>
    </x:row>
    <x:row r="13516" spans="1:9" x14ac:dyDescent="0.25">
      <x:c r="I13516" s="110"/>
    </x:row>
    <x:row r="13517" spans="1:9" x14ac:dyDescent="0.25">
      <x:c r="I13517" s="110"/>
    </x:row>
    <x:row r="13518" spans="1:9" x14ac:dyDescent="0.25">
      <x:c r="I13518" s="110"/>
    </x:row>
    <x:row r="13519" spans="1:9" x14ac:dyDescent="0.25">
      <x:c r="I13519" s="110"/>
    </x:row>
    <x:row r="13520" spans="1:9" x14ac:dyDescent="0.25">
      <x:c r="I13520" s="110"/>
    </x:row>
    <x:row r="13521" spans="1:9" x14ac:dyDescent="0.25">
      <x:c r="I13521" s="110"/>
    </x:row>
    <x:row r="13522" spans="1:9" x14ac:dyDescent="0.25">
      <x:c r="I13522" s="110"/>
    </x:row>
    <x:row r="13523" spans="1:9" x14ac:dyDescent="0.25">
      <x:c r="I13523" s="110"/>
    </x:row>
    <x:row r="13524" spans="1:9" x14ac:dyDescent="0.25">
      <x:c r="I13524" s="110"/>
    </x:row>
    <x:row r="13525" spans="1:9" x14ac:dyDescent="0.25">
      <x:c r="I13525" s="110"/>
    </x:row>
    <x:row r="13526" spans="1:9" x14ac:dyDescent="0.25">
      <x:c r="I13526" s="110"/>
    </x:row>
    <x:row r="13527" spans="1:9" x14ac:dyDescent="0.25">
      <x:c r="I13527" s="110"/>
    </x:row>
    <x:row r="13528" spans="1:9" x14ac:dyDescent="0.25">
      <x:c r="I13528" s="110"/>
    </x:row>
    <x:row r="13529" spans="1:9" x14ac:dyDescent="0.25">
      <x:c r="I13529" s="110"/>
    </x:row>
    <x:row r="13530" spans="1:9" x14ac:dyDescent="0.25">
      <x:c r="I13530" s="110"/>
    </x:row>
    <x:row r="13531" spans="1:9" x14ac:dyDescent="0.25">
      <x:c r="I13531" s="110"/>
    </x:row>
    <x:row r="13532" spans="1:9" x14ac:dyDescent="0.25">
      <x:c r="I13532" s="110"/>
    </x:row>
    <x:row r="13533" spans="1:9" x14ac:dyDescent="0.25">
      <x:c r="I13533" s="110"/>
    </x:row>
    <x:row r="13534" spans="1:9" x14ac:dyDescent="0.25">
      <x:c r="I13534" s="110"/>
    </x:row>
    <x:row r="13535" spans="1:9" x14ac:dyDescent="0.25">
      <x:c r="I13535" s="110"/>
    </x:row>
    <x:row r="13536" spans="1:9" x14ac:dyDescent="0.25">
      <x:c r="I13536" s="110"/>
    </x:row>
    <x:row r="13537" spans="1:9" x14ac:dyDescent="0.25">
      <x:c r="I13537" s="110"/>
    </x:row>
    <x:row r="13538" spans="1:9" x14ac:dyDescent="0.25">
      <x:c r="I13538" s="110"/>
    </x:row>
    <x:row r="13539" spans="1:9" x14ac:dyDescent="0.25">
      <x:c r="I13539" s="110"/>
    </x:row>
    <x:row r="13540" spans="1:9" x14ac:dyDescent="0.25">
      <x:c r="I13540" s="110"/>
    </x:row>
    <x:row r="13541" spans="1:9" x14ac:dyDescent="0.25">
      <x:c r="I13541" s="110"/>
    </x:row>
    <x:row r="13542" spans="1:9" x14ac:dyDescent="0.25">
      <x:c r="I13542" s="110"/>
    </x:row>
    <x:row r="13543" spans="1:9" x14ac:dyDescent="0.25">
      <x:c r="I13543" s="110"/>
    </x:row>
    <x:row r="13544" spans="1:9" x14ac:dyDescent="0.25">
      <x:c r="I13544" s="110"/>
    </x:row>
    <x:row r="13545" spans="1:9" x14ac:dyDescent="0.25">
      <x:c r="I13545" s="110"/>
    </x:row>
    <x:row r="13546" spans="1:9" x14ac:dyDescent="0.25">
      <x:c r="I13546" s="110"/>
    </x:row>
    <x:row r="13547" spans="1:9" x14ac:dyDescent="0.25">
      <x:c r="I13547" s="110"/>
    </x:row>
    <x:row r="13548" spans="1:9" x14ac:dyDescent="0.25">
      <x:c r="I13548" s="110"/>
    </x:row>
    <x:row r="13549" spans="1:9" x14ac:dyDescent="0.25">
      <x:c r="I13549" s="110"/>
    </x:row>
    <x:row r="13550" spans="1:9" x14ac:dyDescent="0.25">
      <x:c r="I13550" s="110"/>
    </x:row>
    <x:row r="13551" spans="1:9" x14ac:dyDescent="0.25">
      <x:c r="I13551" s="110"/>
    </x:row>
    <x:row r="13552" spans="1:9" x14ac:dyDescent="0.25">
      <x:c r="I13552" s="110"/>
    </x:row>
    <x:row r="13553" spans="1:9" x14ac:dyDescent="0.25">
      <x:c r="I13553" s="110"/>
    </x:row>
    <x:row r="13554" spans="1:9" x14ac:dyDescent="0.25">
      <x:c r="I13554" s="110"/>
    </x:row>
    <x:row r="13555" spans="1:9" x14ac:dyDescent="0.25">
      <x:c r="I13555" s="110"/>
    </x:row>
    <x:row r="13556" spans="1:9" x14ac:dyDescent="0.25">
      <x:c r="I13556" s="110"/>
    </x:row>
    <x:row r="13557" spans="1:9" x14ac:dyDescent="0.25">
      <x:c r="I13557" s="110"/>
    </x:row>
    <x:row r="13558" spans="1:9" x14ac:dyDescent="0.25">
      <x:c r="I13558" s="110"/>
    </x:row>
    <x:row r="13559" spans="1:9" x14ac:dyDescent="0.25">
      <x:c r="I13559" s="110"/>
    </x:row>
    <x:row r="13560" spans="1:9" x14ac:dyDescent="0.25">
      <x:c r="I13560" s="110"/>
    </x:row>
    <x:row r="13561" spans="1:9" x14ac:dyDescent="0.25">
      <x:c r="I13561" s="110"/>
    </x:row>
    <x:row r="13562" spans="1:9" x14ac:dyDescent="0.25">
      <x:c r="I13562" s="110"/>
    </x:row>
    <x:row r="13563" spans="1:9" x14ac:dyDescent="0.25">
      <x:c r="I13563" s="110"/>
    </x:row>
    <x:row r="13564" spans="1:9" x14ac:dyDescent="0.25">
      <x:c r="I13564" s="110"/>
    </x:row>
    <x:row r="13565" spans="1:9" x14ac:dyDescent="0.25">
      <x:c r="I13565" s="110"/>
    </x:row>
    <x:row r="13566" spans="1:9" x14ac:dyDescent="0.25">
      <x:c r="I13566" s="110"/>
    </x:row>
    <x:row r="13567" spans="1:9" x14ac:dyDescent="0.25">
      <x:c r="I13567" s="110"/>
    </x:row>
    <x:row r="13568" spans="1:9" x14ac:dyDescent="0.25">
      <x:c r="I13568" s="110"/>
    </x:row>
    <x:row r="13569" spans="1:9" x14ac:dyDescent="0.25">
      <x:c r="I13569" s="110"/>
    </x:row>
    <x:row r="13570" spans="1:9" x14ac:dyDescent="0.25">
      <x:c r="I13570" s="110"/>
    </x:row>
    <x:row r="13571" spans="1:9" x14ac:dyDescent="0.25">
      <x:c r="I13571" s="110"/>
    </x:row>
    <x:row r="13572" spans="1:9" x14ac:dyDescent="0.25">
      <x:c r="I13572" s="110"/>
    </x:row>
    <x:row r="13573" spans="1:9" x14ac:dyDescent="0.25">
      <x:c r="I13573" s="110"/>
    </x:row>
    <x:row r="13574" spans="1:9" x14ac:dyDescent="0.25">
      <x:c r="I13574" s="110"/>
    </x:row>
    <x:row r="13575" spans="1:9" x14ac:dyDescent="0.25">
      <x:c r="I13575" s="110"/>
    </x:row>
    <x:row r="13576" spans="1:9" x14ac:dyDescent="0.25">
      <x:c r="I13576" s="110"/>
    </x:row>
    <x:row r="13577" spans="1:9" x14ac:dyDescent="0.25">
      <x:c r="I13577" s="110"/>
    </x:row>
    <x:row r="13578" spans="1:9" x14ac:dyDescent="0.25">
      <x:c r="I13578" s="110"/>
    </x:row>
    <x:row r="13579" spans="1:9" x14ac:dyDescent="0.25">
      <x:c r="I13579" s="110"/>
    </x:row>
    <x:row r="13580" spans="1:9" x14ac:dyDescent="0.25">
      <x:c r="I13580" s="110"/>
    </x:row>
    <x:row r="13581" spans="1:9" x14ac:dyDescent="0.25">
      <x:c r="I13581" s="110"/>
    </x:row>
    <x:row r="13582" spans="1:9" x14ac:dyDescent="0.25">
      <x:c r="I13582" s="110"/>
    </x:row>
    <x:row r="13583" spans="1:9" x14ac:dyDescent="0.25">
      <x:c r="I13583" s="110"/>
    </x:row>
    <x:row r="13584" spans="1:9" x14ac:dyDescent="0.25">
      <x:c r="I13584" s="110"/>
    </x:row>
    <x:row r="13585" spans="1:9" x14ac:dyDescent="0.25">
      <x:c r="I13585" s="110"/>
    </x:row>
    <x:row r="13586" spans="1:9" x14ac:dyDescent="0.25">
      <x:c r="I13586" s="110"/>
    </x:row>
    <x:row r="13587" spans="1:9" x14ac:dyDescent="0.25">
      <x:c r="I13587" s="110"/>
    </x:row>
    <x:row r="13588" spans="1:9" x14ac:dyDescent="0.25">
      <x:c r="I13588" s="110"/>
    </x:row>
    <x:row r="13589" spans="1:9" x14ac:dyDescent="0.25">
      <x:c r="I13589" s="110"/>
    </x:row>
    <x:row r="13590" spans="1:9" x14ac:dyDescent="0.25">
      <x:c r="I13590" s="110"/>
    </x:row>
    <x:row r="13591" spans="1:9" x14ac:dyDescent="0.25">
      <x:c r="I13591" s="110"/>
    </x:row>
    <x:row r="13592" spans="1:9" x14ac:dyDescent="0.25">
      <x:c r="I13592" s="110"/>
    </x:row>
    <x:row r="13593" spans="1:9" x14ac:dyDescent="0.25">
      <x:c r="I13593" s="110"/>
    </x:row>
    <x:row r="13594" spans="1:9" x14ac:dyDescent="0.25">
      <x:c r="I13594" s="110"/>
    </x:row>
    <x:row r="13595" spans="1:9" x14ac:dyDescent="0.25">
      <x:c r="I13595" s="110"/>
    </x:row>
    <x:row r="13596" spans="1:9" x14ac:dyDescent="0.25">
      <x:c r="I13596" s="110"/>
    </x:row>
    <x:row r="13597" spans="1:9" x14ac:dyDescent="0.25">
      <x:c r="I13597" s="110"/>
    </x:row>
    <x:row r="13598" spans="1:9" x14ac:dyDescent="0.25">
      <x:c r="I13598" s="110"/>
    </x:row>
    <x:row r="13599" spans="1:9" x14ac:dyDescent="0.25">
      <x:c r="I13599" s="110"/>
    </x:row>
    <x:row r="13600" spans="1:9" x14ac:dyDescent="0.25">
      <x:c r="I13600" s="110"/>
    </x:row>
    <x:row r="13601" spans="1:9" x14ac:dyDescent="0.25">
      <x:c r="I13601" s="110"/>
    </x:row>
    <x:row r="13602" spans="1:9" x14ac:dyDescent="0.25">
      <x:c r="I13602" s="110"/>
    </x:row>
    <x:row r="13603" spans="1:9" x14ac:dyDescent="0.25">
      <x:c r="I13603" s="110"/>
    </x:row>
    <x:row r="13604" spans="1:9" x14ac:dyDescent="0.25">
      <x:c r="I13604" s="110"/>
    </x:row>
    <x:row r="13605" spans="1:9" x14ac:dyDescent="0.25">
      <x:c r="I13605" s="110"/>
    </x:row>
    <x:row r="13606" spans="1:9" x14ac:dyDescent="0.25">
      <x:c r="I13606" s="110"/>
    </x:row>
    <x:row r="13607" spans="1:9" x14ac:dyDescent="0.25">
      <x:c r="I13607" s="110"/>
    </x:row>
    <x:row r="13608" spans="1:9" x14ac:dyDescent="0.25">
      <x:c r="I13608" s="110"/>
    </x:row>
    <x:row r="13609" spans="1:9" x14ac:dyDescent="0.25">
      <x:c r="I13609" s="110"/>
    </x:row>
    <x:row r="13610" spans="1:9" x14ac:dyDescent="0.25">
      <x:c r="I13610" s="110"/>
    </x:row>
    <x:row r="13611" spans="1:9" x14ac:dyDescent="0.25">
      <x:c r="I13611" s="110"/>
    </x:row>
    <x:row r="13612" spans="1:9" x14ac:dyDescent="0.25">
      <x:c r="I13612" s="110"/>
    </x:row>
    <x:row r="13613" spans="1:9" x14ac:dyDescent="0.25">
      <x:c r="I13613" s="110"/>
    </x:row>
    <x:row r="13614" spans="1:9" x14ac:dyDescent="0.25">
      <x:c r="I13614" s="110"/>
    </x:row>
    <x:row r="13615" spans="1:9" x14ac:dyDescent="0.25">
      <x:c r="I13615" s="110"/>
    </x:row>
    <x:row r="13616" spans="1:9" x14ac:dyDescent="0.25">
      <x:c r="I13616" s="110"/>
    </x:row>
    <x:row r="13617" spans="1:9" x14ac:dyDescent="0.25">
      <x:c r="I13617" s="110"/>
    </x:row>
    <x:row r="13618" spans="1:9" x14ac:dyDescent="0.25">
      <x:c r="I13618" s="110"/>
    </x:row>
    <x:row r="13619" spans="1:9" x14ac:dyDescent="0.25">
      <x:c r="I13619" s="110"/>
    </x:row>
    <x:row r="13620" spans="1:9" x14ac:dyDescent="0.25">
      <x:c r="I13620" s="110"/>
    </x:row>
    <x:row r="13621" spans="1:9" x14ac:dyDescent="0.25">
      <x:c r="I13621" s="110"/>
    </x:row>
    <x:row r="13622" spans="1:9" x14ac:dyDescent="0.25">
      <x:c r="I13622" s="110"/>
    </x:row>
    <x:row r="13623" spans="1:9" x14ac:dyDescent="0.25">
      <x:c r="I13623" s="110"/>
    </x:row>
    <x:row r="13624" spans="1:9" x14ac:dyDescent="0.25">
      <x:c r="I13624" s="110"/>
    </x:row>
    <x:row r="13625" spans="1:9" x14ac:dyDescent="0.25">
      <x:c r="I13625" s="110"/>
    </x:row>
    <x:row r="13626" spans="1:9" x14ac:dyDescent="0.25">
      <x:c r="I13626" s="110"/>
    </x:row>
    <x:row r="13627" spans="1:9" x14ac:dyDescent="0.25">
      <x:c r="I13627" s="110"/>
    </x:row>
    <x:row r="13628" spans="1:9" x14ac:dyDescent="0.25">
      <x:c r="I13628" s="110"/>
    </x:row>
    <x:row r="13629" spans="1:9" x14ac:dyDescent="0.25">
      <x:c r="I13629" s="110"/>
    </x:row>
    <x:row r="13630" spans="1:9" x14ac:dyDescent="0.25">
      <x:c r="I13630" s="110"/>
    </x:row>
    <x:row r="13631" spans="1:9" x14ac:dyDescent="0.25">
      <x:c r="I13631" s="110"/>
    </x:row>
    <x:row r="13632" spans="1:9" x14ac:dyDescent="0.25">
      <x:c r="I13632" s="110"/>
    </x:row>
    <x:row r="13633" spans="1:9" x14ac:dyDescent="0.25">
      <x:c r="I13633" s="110"/>
    </x:row>
    <x:row r="13634" spans="1:9" x14ac:dyDescent="0.25">
      <x:c r="I13634" s="110"/>
    </x:row>
    <x:row r="13635" spans="1:9" x14ac:dyDescent="0.25">
      <x:c r="I13635" s="110"/>
    </x:row>
    <x:row r="13636" spans="1:9" x14ac:dyDescent="0.25">
      <x:c r="I13636" s="110"/>
    </x:row>
    <x:row r="13637" spans="1:9" x14ac:dyDescent="0.25">
      <x:c r="I13637" s="110"/>
    </x:row>
    <x:row r="13638" spans="1:9" x14ac:dyDescent="0.25">
      <x:c r="I13638" s="110"/>
    </x:row>
    <x:row r="13639" spans="1:9" x14ac:dyDescent="0.25">
      <x:c r="I13639" s="110"/>
    </x:row>
    <x:row r="13640" spans="1:9" x14ac:dyDescent="0.25">
      <x:c r="I13640" s="110"/>
    </x:row>
    <x:row r="13641" spans="1:9" x14ac:dyDescent="0.25">
      <x:c r="I13641" s="110"/>
    </x:row>
    <x:row r="13642" spans="1:9" x14ac:dyDescent="0.25">
      <x:c r="I13642" s="110"/>
    </x:row>
    <x:row r="13643" spans="1:9" x14ac:dyDescent="0.25">
      <x:c r="I13643" s="110"/>
    </x:row>
    <x:row r="13644" spans="1:9" x14ac:dyDescent="0.25">
      <x:c r="I13644" s="110"/>
    </x:row>
    <x:row r="13645" spans="1:9" x14ac:dyDescent="0.25">
      <x:c r="I13645" s="110"/>
    </x:row>
    <x:row r="13646" spans="1:9" x14ac:dyDescent="0.25">
      <x:c r="I13646" s="110"/>
    </x:row>
    <x:row r="13647" spans="1:9" x14ac:dyDescent="0.25">
      <x:c r="I13647" s="110"/>
    </x:row>
    <x:row r="13648" spans="1:9" x14ac:dyDescent="0.25">
      <x:c r="I13648" s="110"/>
    </x:row>
    <x:row r="13649" spans="1:9" x14ac:dyDescent="0.25">
      <x:c r="I13649" s="110"/>
    </x:row>
    <x:row r="13650" spans="1:9" x14ac:dyDescent="0.25">
      <x:c r="I13650" s="110"/>
    </x:row>
    <x:row r="13651" spans="1:9" x14ac:dyDescent="0.25">
      <x:c r="I13651" s="110"/>
    </x:row>
    <x:row r="13652" spans="1:9" x14ac:dyDescent="0.25">
      <x:c r="I13652" s="110"/>
    </x:row>
    <x:row r="13653" spans="1:9" x14ac:dyDescent="0.25">
      <x:c r="I13653" s="110"/>
    </x:row>
    <x:row r="13654" spans="1:9" x14ac:dyDescent="0.25">
      <x:c r="I13654" s="110"/>
    </x:row>
    <x:row r="13655" spans="1:9" x14ac:dyDescent="0.25">
      <x:c r="I13655" s="110"/>
    </x:row>
    <x:row r="13656" spans="1:9" x14ac:dyDescent="0.25">
      <x:c r="I13656" s="110"/>
    </x:row>
    <x:row r="13657" spans="1:9" x14ac:dyDescent="0.25">
      <x:c r="I13657" s="110"/>
    </x:row>
    <x:row r="13658" spans="1:9" x14ac:dyDescent="0.25">
      <x:c r="I13658" s="110"/>
    </x:row>
    <x:row r="13659" spans="1:9" x14ac:dyDescent="0.25">
      <x:c r="I13659" s="110"/>
    </x:row>
    <x:row r="13660" spans="1:9" x14ac:dyDescent="0.25">
      <x:c r="I13660" s="110"/>
    </x:row>
    <x:row r="13661" spans="1:9" x14ac:dyDescent="0.25">
      <x:c r="I13661" s="110"/>
    </x:row>
    <x:row r="13662" spans="1:9" x14ac:dyDescent="0.25">
      <x:c r="I13662" s="110"/>
    </x:row>
    <x:row r="13663" spans="1:9" x14ac:dyDescent="0.25">
      <x:c r="I13663" s="110"/>
    </x:row>
    <x:row r="13664" spans="1:9" x14ac:dyDescent="0.25">
      <x:c r="I13664" s="110"/>
    </x:row>
    <x:row r="13665" spans="1:9" x14ac:dyDescent="0.25">
      <x:c r="I13665" s="110"/>
    </x:row>
    <x:row r="13666" spans="1:9" x14ac:dyDescent="0.25">
      <x:c r="I13666" s="110"/>
    </x:row>
    <x:row r="13667" spans="1:9" x14ac:dyDescent="0.25">
      <x:c r="I13667" s="110"/>
    </x:row>
    <x:row r="13668" spans="1:9" x14ac:dyDescent="0.25">
      <x:c r="I13668" s="110"/>
    </x:row>
    <x:row r="13669" spans="1:9" x14ac:dyDescent="0.25">
      <x:c r="I13669" s="110"/>
    </x:row>
    <x:row r="13670" spans="1:9" x14ac:dyDescent="0.25">
      <x:c r="I13670" s="110"/>
    </x:row>
    <x:row r="13671" spans="1:9" x14ac:dyDescent="0.25">
      <x:c r="I13671" s="110"/>
    </x:row>
    <x:row r="13672" spans="1:9" x14ac:dyDescent="0.25">
      <x:c r="I13672" s="110"/>
    </x:row>
    <x:row r="13673" spans="1:9" x14ac:dyDescent="0.25">
      <x:c r="I13673" s="110"/>
    </x:row>
    <x:row r="13674" spans="1:9" x14ac:dyDescent="0.25">
      <x:c r="I13674" s="110"/>
    </x:row>
    <x:row r="13675" spans="1:9" x14ac:dyDescent="0.25">
      <x:c r="I13675" s="110"/>
    </x:row>
    <x:row r="13676" spans="1:9" x14ac:dyDescent="0.25">
      <x:c r="I13676" s="110"/>
    </x:row>
    <x:row r="13677" spans="1:9" x14ac:dyDescent="0.25">
      <x:c r="I13677" s="110"/>
    </x:row>
    <x:row r="13678" spans="1:9" x14ac:dyDescent="0.25">
      <x:c r="I13678" s="110"/>
    </x:row>
    <x:row r="13679" spans="1:9" x14ac:dyDescent="0.25">
      <x:c r="I13679" s="110"/>
    </x:row>
    <x:row r="13680" spans="1:9" x14ac:dyDescent="0.25">
      <x:c r="I13680" s="110"/>
    </x:row>
    <x:row r="13681" spans="1:9" x14ac:dyDescent="0.25">
      <x:c r="I13681" s="110"/>
    </x:row>
    <x:row r="13682" spans="1:9" x14ac:dyDescent="0.25">
      <x:c r="I13682" s="110"/>
    </x:row>
    <x:row r="13683" spans="1:9" x14ac:dyDescent="0.25">
      <x:c r="I13683" s="110"/>
    </x:row>
    <x:row r="13684" spans="1:9" x14ac:dyDescent="0.25">
      <x:c r="I13684" s="110"/>
    </x:row>
    <x:row r="13685" spans="1:9" x14ac:dyDescent="0.25">
      <x:c r="I13685" s="110"/>
    </x:row>
    <x:row r="13686" spans="1:9" x14ac:dyDescent="0.25">
      <x:c r="I13686" s="110"/>
    </x:row>
    <x:row r="13687" spans="1:9" x14ac:dyDescent="0.25">
      <x:c r="I13687" s="110"/>
    </x:row>
    <x:row r="13688" spans="1:9" x14ac:dyDescent="0.25">
      <x:c r="I13688" s="110"/>
    </x:row>
    <x:row r="13689" spans="1:9" x14ac:dyDescent="0.25">
      <x:c r="I13689" s="110"/>
    </x:row>
    <x:row r="13690" spans="1:9" x14ac:dyDescent="0.25">
      <x:c r="I13690" s="110"/>
    </x:row>
    <x:row r="13691" spans="1:9" x14ac:dyDescent="0.25">
      <x:c r="I13691" s="110"/>
    </x:row>
    <x:row r="13692" spans="1:9" x14ac:dyDescent="0.25">
      <x:c r="I13692" s="110"/>
    </x:row>
    <x:row r="13693" spans="1:9" x14ac:dyDescent="0.25">
      <x:c r="I13693" s="110"/>
    </x:row>
    <x:row r="13694" spans="1:9" x14ac:dyDescent="0.25">
      <x:c r="I13694" s="110"/>
    </x:row>
    <x:row r="13695" spans="1:9" x14ac:dyDescent="0.25">
      <x:c r="I13695" s="110"/>
    </x:row>
    <x:row r="13696" spans="1:9" x14ac:dyDescent="0.25">
      <x:c r="I13696" s="110"/>
    </x:row>
    <x:row r="13697" spans="1:9" x14ac:dyDescent="0.25">
      <x:c r="I13697" s="110"/>
    </x:row>
    <x:row r="13698" spans="1:9" x14ac:dyDescent="0.25">
      <x:c r="I13698" s="110"/>
    </x:row>
    <x:row r="13699" spans="1:9" x14ac:dyDescent="0.25">
      <x:c r="I13699" s="110"/>
    </x:row>
    <x:row r="13700" spans="1:9" x14ac:dyDescent="0.25">
      <x:c r="I13700" s="110"/>
    </x:row>
    <x:row r="13701" spans="1:9" x14ac:dyDescent="0.25">
      <x:c r="I13701" s="110"/>
    </x:row>
    <x:row r="13702" spans="1:9" x14ac:dyDescent="0.25">
      <x:c r="I13702" s="110"/>
    </x:row>
    <x:row r="13703" spans="1:9" x14ac:dyDescent="0.25">
      <x:c r="I13703" s="110"/>
    </x:row>
    <x:row r="13704" spans="1:9" x14ac:dyDescent="0.25">
      <x:c r="I13704" s="110"/>
    </x:row>
    <x:row r="13705" spans="1:9" x14ac:dyDescent="0.25">
      <x:c r="I13705" s="110"/>
    </x:row>
    <x:row r="13706" spans="1:9" x14ac:dyDescent="0.25">
      <x:c r="I13706" s="110"/>
    </x:row>
    <x:row r="13707" spans="1:9" x14ac:dyDescent="0.25">
      <x:c r="I13707" s="110"/>
    </x:row>
    <x:row r="13708" spans="1:9" x14ac:dyDescent="0.25">
      <x:c r="I13708" s="110"/>
    </x:row>
    <x:row r="13709" spans="1:9" x14ac:dyDescent="0.25">
      <x:c r="I13709" s="110"/>
    </x:row>
    <x:row r="13710" spans="1:9" x14ac:dyDescent="0.25">
      <x:c r="I13710" s="110"/>
    </x:row>
    <x:row r="13711" spans="1:9" x14ac:dyDescent="0.25">
      <x:c r="I13711" s="110"/>
    </x:row>
    <x:row r="13712" spans="1:9" x14ac:dyDescent="0.25">
      <x:c r="I13712" s="110"/>
    </x:row>
    <x:row r="13713" spans="1:9" x14ac:dyDescent="0.25">
      <x:c r="I13713" s="110"/>
    </x:row>
    <x:row r="13714" spans="1:9" x14ac:dyDescent="0.25">
      <x:c r="I13714" s="110"/>
    </x:row>
    <x:row r="13715" spans="1:9" x14ac:dyDescent="0.25">
      <x:c r="I13715" s="110"/>
    </x:row>
    <x:row r="13716" spans="1:9" x14ac:dyDescent="0.25">
      <x:c r="I13716" s="110"/>
    </x:row>
    <x:row r="13717" spans="1:9" x14ac:dyDescent="0.25">
      <x:c r="I13717" s="110"/>
    </x:row>
    <x:row r="13718" spans="1:9" x14ac:dyDescent="0.25">
      <x:c r="I13718" s="110"/>
    </x:row>
    <x:row r="13719" spans="1:9" x14ac:dyDescent="0.25">
      <x:c r="I13719" s="110"/>
    </x:row>
    <x:row r="13720" spans="1:9" x14ac:dyDescent="0.25">
      <x:c r="I13720" s="110"/>
    </x:row>
    <x:row r="13721" spans="1:9" x14ac:dyDescent="0.25">
      <x:c r="I13721" s="110"/>
    </x:row>
    <x:row r="13722" spans="1:9" x14ac:dyDescent="0.25">
      <x:c r="I13722" s="110"/>
    </x:row>
    <x:row r="13723" spans="1:9" x14ac:dyDescent="0.25">
      <x:c r="I13723" s="110"/>
    </x:row>
    <x:row r="13724" spans="1:9" x14ac:dyDescent="0.25">
      <x:c r="I13724" s="110"/>
    </x:row>
    <x:row r="13725" spans="1:9" x14ac:dyDescent="0.25">
      <x:c r="I13725" s="110"/>
    </x:row>
    <x:row r="13726" spans="1:9" x14ac:dyDescent="0.25">
      <x:c r="I13726" s="110"/>
    </x:row>
    <x:row r="13727" spans="1:9" x14ac:dyDescent="0.25">
      <x:c r="I13727" s="110"/>
    </x:row>
    <x:row r="13728" spans="1:9" x14ac:dyDescent="0.25">
      <x:c r="I13728" s="110"/>
    </x:row>
    <x:row r="13729" spans="1:9" x14ac:dyDescent="0.25">
      <x:c r="I13729" s="110"/>
    </x:row>
    <x:row r="13730" spans="1:9" x14ac:dyDescent="0.25">
      <x:c r="I13730" s="110"/>
    </x:row>
    <x:row r="13731" spans="1:9" x14ac:dyDescent="0.25">
      <x:c r="I13731" s="110"/>
    </x:row>
    <x:row r="13732" spans="1:9" x14ac:dyDescent="0.25">
      <x:c r="I13732" s="110"/>
    </x:row>
    <x:row r="13733" spans="1:9" x14ac:dyDescent="0.25">
      <x:c r="I13733" s="110"/>
    </x:row>
    <x:row r="13734" spans="1:9" x14ac:dyDescent="0.25">
      <x:c r="I13734" s="110"/>
    </x:row>
    <x:row r="13735" spans="1:9" x14ac:dyDescent="0.25">
      <x:c r="I13735" s="110"/>
    </x:row>
    <x:row r="13736" spans="1:9" x14ac:dyDescent="0.25">
      <x:c r="I13736" s="110"/>
    </x:row>
    <x:row r="13737" spans="1:9" x14ac:dyDescent="0.25">
      <x:c r="I13737" s="110"/>
    </x:row>
    <x:row r="13738" spans="1:9" x14ac:dyDescent="0.25">
      <x:c r="I13738" s="110"/>
    </x:row>
    <x:row r="13739" spans="1:9" x14ac:dyDescent="0.25">
      <x:c r="I13739" s="110"/>
    </x:row>
    <x:row r="13740" spans="1:9" x14ac:dyDescent="0.25">
      <x:c r="I13740" s="110"/>
    </x:row>
    <x:row r="13741" spans="1:9" x14ac:dyDescent="0.25">
      <x:c r="I13741" s="110"/>
    </x:row>
    <x:row r="13742" spans="1:9" x14ac:dyDescent="0.25">
      <x:c r="I13742" s="110"/>
    </x:row>
    <x:row r="13743" spans="1:9" x14ac:dyDescent="0.25">
      <x:c r="I13743" s="110"/>
    </x:row>
    <x:row r="13744" spans="1:9" x14ac:dyDescent="0.25">
      <x:c r="I13744" s="110"/>
    </x:row>
    <x:row r="13745" spans="1:9" x14ac:dyDescent="0.25">
      <x:c r="I13745" s="110"/>
    </x:row>
    <x:row r="13746" spans="1:9" x14ac:dyDescent="0.25">
      <x:c r="I13746" s="110"/>
    </x:row>
    <x:row r="13747" spans="1:9" x14ac:dyDescent="0.25">
      <x:c r="I13747" s="110"/>
    </x:row>
    <x:row r="13748" spans="1:9" x14ac:dyDescent="0.25">
      <x:c r="I13748" s="110"/>
    </x:row>
    <x:row r="13749" spans="1:9" x14ac:dyDescent="0.25">
      <x:c r="I13749" s="110"/>
    </x:row>
    <x:row r="13750" spans="1:9" x14ac:dyDescent="0.25">
      <x:c r="I13750" s="110"/>
    </x:row>
    <x:row r="13751" spans="1:9" x14ac:dyDescent="0.25">
      <x:c r="I13751" s="110"/>
    </x:row>
    <x:row r="13752" spans="1:9" x14ac:dyDescent="0.25">
      <x:c r="I13752" s="110"/>
    </x:row>
    <x:row r="13753" spans="1:9" x14ac:dyDescent="0.25">
      <x:c r="I13753" s="110"/>
    </x:row>
    <x:row r="13754" spans="1:9" x14ac:dyDescent="0.25">
      <x:c r="I13754" s="110"/>
    </x:row>
    <x:row r="13755" spans="1:9" x14ac:dyDescent="0.25">
      <x:c r="I13755" s="110"/>
    </x:row>
    <x:row r="13756" spans="1:9" x14ac:dyDescent="0.25">
      <x:c r="I13756" s="110"/>
    </x:row>
    <x:row r="13757" spans="1:9" x14ac:dyDescent="0.25">
      <x:c r="I13757" s="110"/>
    </x:row>
    <x:row r="13758" spans="1:9" x14ac:dyDescent="0.25">
      <x:c r="I13758" s="110"/>
    </x:row>
    <x:row r="13759" spans="1:9" x14ac:dyDescent="0.25">
      <x:c r="I13759" s="110"/>
    </x:row>
    <x:row r="13760" spans="1:9" x14ac:dyDescent="0.25">
      <x:c r="I13760" s="110"/>
    </x:row>
    <x:row r="13761" spans="1:9" x14ac:dyDescent="0.25">
      <x:c r="I13761" s="110"/>
    </x:row>
    <x:row r="13762" spans="1:9" x14ac:dyDescent="0.25">
      <x:c r="I13762" s="110"/>
    </x:row>
    <x:row r="13763" spans="1:9" x14ac:dyDescent="0.25">
      <x:c r="I13763" s="110"/>
    </x:row>
    <x:row r="13764" spans="1:9" x14ac:dyDescent="0.25">
      <x:c r="I13764" s="110"/>
    </x:row>
    <x:row r="13765" spans="1:9" x14ac:dyDescent="0.25">
      <x:c r="I13765" s="110"/>
    </x:row>
    <x:row r="13766" spans="1:9" x14ac:dyDescent="0.25">
      <x:c r="I13766" s="110"/>
    </x:row>
    <x:row r="13767" spans="1:9" x14ac:dyDescent="0.25">
      <x:c r="I13767" s="110"/>
    </x:row>
    <x:row r="13768" spans="1:9" x14ac:dyDescent="0.25">
      <x:c r="I13768" s="110"/>
    </x:row>
    <x:row r="13769" spans="1:9" x14ac:dyDescent="0.25">
      <x:c r="I13769" s="110"/>
    </x:row>
    <x:row r="13770" spans="1:9" x14ac:dyDescent="0.25">
      <x:c r="I13770" s="110"/>
    </x:row>
    <x:row r="13771" spans="1:9" x14ac:dyDescent="0.25">
      <x:c r="I13771" s="110"/>
    </x:row>
    <x:row r="13772" spans="1:9" x14ac:dyDescent="0.25">
      <x:c r="I13772" s="110"/>
    </x:row>
    <x:row r="13773" spans="1:9" x14ac:dyDescent="0.25">
      <x:c r="I13773" s="110"/>
    </x:row>
    <x:row r="13774" spans="1:9" x14ac:dyDescent="0.25">
      <x:c r="I13774" s="110"/>
    </x:row>
    <x:row r="13775" spans="1:9" x14ac:dyDescent="0.25">
      <x:c r="I13775" s="110"/>
    </x:row>
    <x:row r="13776" spans="1:9" x14ac:dyDescent="0.25">
      <x:c r="I13776" s="110"/>
    </x:row>
    <x:row r="13777" spans="1:9" x14ac:dyDescent="0.25">
      <x:c r="I13777" s="110"/>
    </x:row>
    <x:row r="13778" spans="1:9" x14ac:dyDescent="0.25">
      <x:c r="I13778" s="110"/>
    </x:row>
    <x:row r="13779" spans="1:9" x14ac:dyDescent="0.25">
      <x:c r="I13779" s="110"/>
    </x:row>
    <x:row r="13780" spans="1:9" x14ac:dyDescent="0.25">
      <x:c r="I13780" s="110"/>
    </x:row>
    <x:row r="13781" spans="1:9" x14ac:dyDescent="0.25">
      <x:c r="I13781" s="110"/>
    </x:row>
    <x:row r="13782" spans="1:9" x14ac:dyDescent="0.25">
      <x:c r="I13782" s="110"/>
    </x:row>
    <x:row r="13783" spans="1:9" x14ac:dyDescent="0.25">
      <x:c r="I13783" s="110"/>
    </x:row>
    <x:row r="13784" spans="1:9" x14ac:dyDescent="0.25">
      <x:c r="I13784" s="110"/>
    </x:row>
    <x:row r="13785" spans="1:9" x14ac:dyDescent="0.25">
      <x:c r="I13785" s="110"/>
    </x:row>
    <x:row r="13786" spans="1:9" x14ac:dyDescent="0.25">
      <x:c r="I13786" s="110"/>
    </x:row>
    <x:row r="13787" spans="1:9" x14ac:dyDescent="0.25">
      <x:c r="I13787" s="110"/>
    </x:row>
    <x:row r="13788" spans="1:9" x14ac:dyDescent="0.25">
      <x:c r="I13788" s="110"/>
    </x:row>
    <x:row r="13789" spans="1:9" x14ac:dyDescent="0.25">
      <x:c r="I13789" s="110"/>
    </x:row>
    <x:row r="13790" spans="1:9" x14ac:dyDescent="0.25">
      <x:c r="I13790" s="110"/>
    </x:row>
    <x:row r="13791" spans="1:9" x14ac:dyDescent="0.25">
      <x:c r="I13791" s="110"/>
    </x:row>
    <x:row r="13792" spans="1:9" x14ac:dyDescent="0.25">
      <x:c r="I13792" s="110"/>
    </x:row>
    <x:row r="13793" spans="1:9" x14ac:dyDescent="0.25">
      <x:c r="I13793" s="110"/>
    </x:row>
    <x:row r="13794" spans="1:9" x14ac:dyDescent="0.25">
      <x:c r="I13794" s="110"/>
    </x:row>
    <x:row r="13795" spans="1:9" x14ac:dyDescent="0.25">
      <x:c r="I13795" s="110"/>
    </x:row>
    <x:row r="13796" spans="1:9" x14ac:dyDescent="0.25">
      <x:c r="I13796" s="110"/>
    </x:row>
    <x:row r="13797" spans="1:9" x14ac:dyDescent="0.25">
      <x:c r="I13797" s="110"/>
    </x:row>
    <x:row r="13798" spans="1:9" x14ac:dyDescent="0.25">
      <x:c r="I13798" s="110"/>
    </x:row>
    <x:row r="13799" spans="1:9" x14ac:dyDescent="0.25">
      <x:c r="I13799" s="110"/>
    </x:row>
    <x:row r="13800" spans="1:9" x14ac:dyDescent="0.25">
      <x:c r="I13800" s="110"/>
    </x:row>
    <x:row r="13801" spans="1:9" x14ac:dyDescent="0.25">
      <x:c r="I13801" s="110"/>
    </x:row>
    <x:row r="13802" spans="1:9" x14ac:dyDescent="0.25">
      <x:c r="I13802" s="110"/>
    </x:row>
    <x:row r="13803" spans="1:9" x14ac:dyDescent="0.25">
      <x:c r="I13803" s="110"/>
    </x:row>
    <x:row r="13804" spans="1:9" x14ac:dyDescent="0.25">
      <x:c r="I13804" s="110"/>
    </x:row>
    <x:row r="13805" spans="1:9" x14ac:dyDescent="0.25">
      <x:c r="I13805" s="110"/>
    </x:row>
    <x:row r="13806" spans="1:9" x14ac:dyDescent="0.25">
      <x:c r="I13806" s="110"/>
    </x:row>
    <x:row r="13807" spans="1:9" x14ac:dyDescent="0.25">
      <x:c r="I13807" s="110"/>
    </x:row>
    <x:row r="13808" spans="1:9" x14ac:dyDescent="0.25">
      <x:c r="I13808" s="110"/>
    </x:row>
    <x:row r="13809" spans="1:9" x14ac:dyDescent="0.25">
      <x:c r="I13809" s="110"/>
    </x:row>
    <x:row r="13810" spans="1:9" x14ac:dyDescent="0.25">
      <x:c r="I13810" s="110"/>
    </x:row>
    <x:row r="13811" spans="1:9" x14ac:dyDescent="0.25">
      <x:c r="I13811" s="110"/>
    </x:row>
    <x:row r="13812" spans="1:9" x14ac:dyDescent="0.25">
      <x:c r="I13812" s="110"/>
    </x:row>
    <x:row r="13813" spans="1:9" x14ac:dyDescent="0.25">
      <x:c r="I13813" s="110"/>
    </x:row>
    <x:row r="13814" spans="1:9" x14ac:dyDescent="0.25">
      <x:c r="I13814" s="110"/>
    </x:row>
    <x:row r="13815" spans="1:9" x14ac:dyDescent="0.25">
      <x:c r="I13815" s="110"/>
    </x:row>
    <x:row r="13816" spans="1:9" x14ac:dyDescent="0.25">
      <x:c r="I13816" s="110"/>
    </x:row>
    <x:row r="13817" spans="1:9" x14ac:dyDescent="0.25">
      <x:c r="I13817" s="110"/>
    </x:row>
    <x:row r="13818" spans="1:9" x14ac:dyDescent="0.25">
      <x:c r="I13818" s="110"/>
    </x:row>
    <x:row r="13819" spans="1:9" x14ac:dyDescent="0.25">
      <x:c r="I13819" s="110"/>
    </x:row>
    <x:row r="13820" spans="1:9" x14ac:dyDescent="0.25">
      <x:c r="I13820" s="110"/>
    </x:row>
    <x:row r="13821" spans="1:9" x14ac:dyDescent="0.25">
      <x:c r="I13821" s="110"/>
    </x:row>
    <x:row r="13822" spans="1:9" x14ac:dyDescent="0.25">
      <x:c r="I13822" s="110"/>
    </x:row>
    <x:row r="13823" spans="1:9" x14ac:dyDescent="0.25">
      <x:c r="I13823" s="110"/>
    </x:row>
    <x:row r="13824" spans="1:9" x14ac:dyDescent="0.25">
      <x:c r="I13824" s="110"/>
    </x:row>
    <x:row r="13825" spans="1:9" x14ac:dyDescent="0.25">
      <x:c r="I13825" s="110"/>
    </x:row>
    <x:row r="13826" spans="1:9" x14ac:dyDescent="0.25">
      <x:c r="I13826" s="110"/>
    </x:row>
    <x:row r="13827" spans="1:9" x14ac:dyDescent="0.25">
      <x:c r="I13827" s="110"/>
    </x:row>
    <x:row r="13828" spans="1:9" x14ac:dyDescent="0.25">
      <x:c r="I13828" s="110"/>
    </x:row>
    <x:row r="13829" spans="1:9" x14ac:dyDescent="0.25">
      <x:c r="I13829" s="110"/>
    </x:row>
    <x:row r="13830" spans="1:9" x14ac:dyDescent="0.25">
      <x:c r="I13830" s="110"/>
    </x:row>
    <x:row r="13831" spans="1:9" x14ac:dyDescent="0.25">
      <x:c r="I13831" s="110"/>
    </x:row>
    <x:row r="13832" spans="1:9" x14ac:dyDescent="0.25">
      <x:c r="I13832" s="110"/>
    </x:row>
    <x:row r="13833" spans="1:9" x14ac:dyDescent="0.25">
      <x:c r="I13833" s="110"/>
    </x:row>
    <x:row r="13834" spans="1:9" x14ac:dyDescent="0.25">
      <x:c r="I13834" s="110"/>
    </x:row>
    <x:row r="13835" spans="1:9" x14ac:dyDescent="0.25">
      <x:c r="I13835" s="110"/>
    </x:row>
    <x:row r="13836" spans="1:9" x14ac:dyDescent="0.25">
      <x:c r="I13836" s="110"/>
    </x:row>
    <x:row r="13837" spans="1:9" x14ac:dyDescent="0.25">
      <x:c r="I13837" s="110"/>
    </x:row>
    <x:row r="13838" spans="1:9" x14ac:dyDescent="0.25">
      <x:c r="I13838" s="110"/>
    </x:row>
    <x:row r="13839" spans="1:9" x14ac:dyDescent="0.25">
      <x:c r="I13839" s="110"/>
    </x:row>
    <x:row r="13840" spans="1:9" x14ac:dyDescent="0.25">
      <x:c r="I13840" s="110"/>
    </x:row>
    <x:row r="13841" spans="1:9" x14ac:dyDescent="0.25">
      <x:c r="I13841" s="110"/>
    </x:row>
    <x:row r="13842" spans="1:9" x14ac:dyDescent="0.25">
      <x:c r="I13842" s="110"/>
    </x:row>
    <x:row r="13843" spans="1:9" x14ac:dyDescent="0.25">
      <x:c r="I13843" s="110"/>
    </x:row>
    <x:row r="13844" spans="1:9" x14ac:dyDescent="0.25">
      <x:c r="I13844" s="110"/>
    </x:row>
    <x:row r="13845" spans="1:9" x14ac:dyDescent="0.25">
      <x:c r="I13845" s="110"/>
    </x:row>
    <x:row r="13846" spans="1:9" x14ac:dyDescent="0.25">
      <x:c r="I13846" s="110"/>
    </x:row>
    <x:row r="13847" spans="1:9" x14ac:dyDescent="0.25">
      <x:c r="I13847" s="110"/>
    </x:row>
    <x:row r="13848" spans="1:9" x14ac:dyDescent="0.25">
      <x:c r="I13848" s="110"/>
    </x:row>
    <x:row r="13849" spans="1:9" x14ac:dyDescent="0.25">
      <x:c r="I13849" s="110"/>
    </x:row>
    <x:row r="13850" spans="1:9" x14ac:dyDescent="0.25">
      <x:c r="I13850" s="110"/>
    </x:row>
    <x:row r="13851" spans="1:9" x14ac:dyDescent="0.25">
      <x:c r="I13851" s="110"/>
    </x:row>
    <x:row r="13852" spans="1:9" x14ac:dyDescent="0.25">
      <x:c r="I13852" s="110"/>
    </x:row>
    <x:row r="13853" spans="1:9" x14ac:dyDescent="0.25">
      <x:c r="I13853" s="110"/>
    </x:row>
    <x:row r="13854" spans="1:9" x14ac:dyDescent="0.25">
      <x:c r="I13854" s="110"/>
    </x:row>
    <x:row r="13855" spans="1:9" x14ac:dyDescent="0.25">
      <x:c r="I13855" s="110"/>
    </x:row>
    <x:row r="13856" spans="1:9" x14ac:dyDescent="0.25">
      <x:c r="I13856" s="110"/>
    </x:row>
    <x:row r="13857" spans="1:9" x14ac:dyDescent="0.25">
      <x:c r="I13857" s="110"/>
    </x:row>
    <x:row r="13858" spans="1:9" x14ac:dyDescent="0.25">
      <x:c r="I13858" s="110"/>
    </x:row>
    <x:row r="13859" spans="1:9" x14ac:dyDescent="0.25">
      <x:c r="I13859" s="110"/>
    </x:row>
    <x:row r="13860" spans="1:9" x14ac:dyDescent="0.25">
      <x:c r="I13860" s="110"/>
    </x:row>
    <x:row r="13861" spans="1:9" x14ac:dyDescent="0.25">
      <x:c r="I13861" s="110"/>
    </x:row>
    <x:row r="13862" spans="1:9" x14ac:dyDescent="0.25">
      <x:c r="I13862" s="110"/>
    </x:row>
    <x:row r="13863" spans="1:9" x14ac:dyDescent="0.25">
      <x:c r="I13863" s="110"/>
    </x:row>
    <x:row r="13864" spans="1:9" x14ac:dyDescent="0.25">
      <x:c r="I13864" s="110"/>
    </x:row>
    <x:row r="13865" spans="1:9" x14ac:dyDescent="0.25">
      <x:c r="I13865" s="110"/>
    </x:row>
    <x:row r="13866" spans="1:9" x14ac:dyDescent="0.25">
      <x:c r="I13866" s="110"/>
    </x:row>
    <x:row r="13867" spans="1:9" x14ac:dyDescent="0.25">
      <x:c r="I13867" s="110"/>
    </x:row>
    <x:row r="13868" spans="1:9" x14ac:dyDescent="0.25">
      <x:c r="I13868" s="110"/>
    </x:row>
    <x:row r="13869" spans="1:9" x14ac:dyDescent="0.25">
      <x:c r="I13869" s="110"/>
    </x:row>
    <x:row r="13870" spans="1:9" x14ac:dyDescent="0.25">
      <x:c r="I13870" s="110"/>
    </x:row>
    <x:row r="13871" spans="1:9" x14ac:dyDescent="0.25">
      <x:c r="I13871" s="110"/>
    </x:row>
    <x:row r="13872" spans="1:9" x14ac:dyDescent="0.25">
      <x:c r="I13872" s="110"/>
    </x:row>
    <x:row r="13873" spans="1:9" x14ac:dyDescent="0.25">
      <x:c r="I13873" s="110"/>
    </x:row>
    <x:row r="13874" spans="1:9" x14ac:dyDescent="0.25">
      <x:c r="I13874" s="110"/>
    </x:row>
    <x:row r="13875" spans="1:9" x14ac:dyDescent="0.25">
      <x:c r="I13875" s="110"/>
    </x:row>
    <x:row r="13876" spans="1:9" x14ac:dyDescent="0.25">
      <x:c r="I13876" s="110"/>
    </x:row>
    <x:row r="13877" spans="1:9" x14ac:dyDescent="0.25">
      <x:c r="I13877" s="110"/>
    </x:row>
    <x:row r="13878" spans="1:9" x14ac:dyDescent="0.25">
      <x:c r="I13878" s="110"/>
    </x:row>
    <x:row r="13879" spans="1:9" x14ac:dyDescent="0.25">
      <x:c r="I13879" s="110"/>
    </x:row>
    <x:row r="13880" spans="1:9" x14ac:dyDescent="0.25">
      <x:c r="I13880" s="110"/>
    </x:row>
    <x:row r="13881" spans="1:9" x14ac:dyDescent="0.25">
      <x:c r="I13881" s="110"/>
    </x:row>
    <x:row r="13882" spans="1:9" x14ac:dyDescent="0.25">
      <x:c r="I13882" s="110"/>
    </x:row>
    <x:row r="13883" spans="1:9" x14ac:dyDescent="0.25">
      <x:c r="I13883" s="110"/>
    </x:row>
    <x:row r="13884" spans="1:9" x14ac:dyDescent="0.25">
      <x:c r="I13884" s="110"/>
    </x:row>
    <x:row r="13885" spans="1:9" x14ac:dyDescent="0.25">
      <x:c r="I13885" s="110"/>
    </x:row>
    <x:row r="13886" spans="1:9" x14ac:dyDescent="0.25">
      <x:c r="I13886" s="110"/>
    </x:row>
    <x:row r="13887" spans="1:9" x14ac:dyDescent="0.25">
      <x:c r="I13887" s="110"/>
    </x:row>
    <x:row r="13888" spans="1:9" x14ac:dyDescent="0.25">
      <x:c r="I13888" s="110"/>
    </x:row>
    <x:row r="13889" spans="1:9" x14ac:dyDescent="0.25">
      <x:c r="I13889" s="110"/>
    </x:row>
    <x:row r="13890" spans="1:9" x14ac:dyDescent="0.25">
      <x:c r="I13890" s="110"/>
    </x:row>
    <x:row r="13891" spans="1:9" x14ac:dyDescent="0.25">
      <x:c r="I13891" s="110"/>
    </x:row>
    <x:row r="13892" spans="1:9" x14ac:dyDescent="0.25">
      <x:c r="I13892" s="110"/>
    </x:row>
    <x:row r="13893" spans="1:9" x14ac:dyDescent="0.25">
      <x:c r="I13893" s="110"/>
    </x:row>
    <x:row r="13894" spans="1:9" x14ac:dyDescent="0.25">
      <x:c r="I13894" s="110"/>
    </x:row>
    <x:row r="13895" spans="1:9" x14ac:dyDescent="0.25">
      <x:c r="I13895" s="110"/>
    </x:row>
    <x:row r="13896" spans="1:9" x14ac:dyDescent="0.25">
      <x:c r="I13896" s="110"/>
    </x:row>
    <x:row r="13897" spans="1:9" x14ac:dyDescent="0.25">
      <x:c r="I13897" s="110"/>
    </x:row>
    <x:row r="13898" spans="1:9" x14ac:dyDescent="0.25">
      <x:c r="I13898" s="110"/>
    </x:row>
    <x:row r="13899" spans="1:9" x14ac:dyDescent="0.25">
      <x:c r="I13899" s="110"/>
    </x:row>
    <x:row r="13900" spans="1:9" x14ac:dyDescent="0.25">
      <x:c r="I13900" s="110"/>
    </x:row>
    <x:row r="13901" spans="1:9" x14ac:dyDescent="0.25">
      <x:c r="I13901" s="110"/>
    </x:row>
    <x:row r="13902" spans="1:9" x14ac:dyDescent="0.25">
      <x:c r="I13902" s="110"/>
    </x:row>
    <x:row r="13903" spans="1:9" x14ac:dyDescent="0.25">
      <x:c r="I13903" s="110"/>
    </x:row>
    <x:row r="13904" spans="1:9" x14ac:dyDescent="0.25">
      <x:c r="I13904" s="110"/>
    </x:row>
    <x:row r="13905" spans="1:9" x14ac:dyDescent="0.25">
      <x:c r="I13905" s="110"/>
    </x:row>
    <x:row r="13906" spans="1:9" x14ac:dyDescent="0.25">
      <x:c r="I13906" s="110"/>
    </x:row>
    <x:row r="13907" spans="1:9" x14ac:dyDescent="0.25">
      <x:c r="I13907" s="110"/>
    </x:row>
    <x:row r="13908" spans="1:9" x14ac:dyDescent="0.25">
      <x:c r="I13908" s="110"/>
    </x:row>
    <x:row r="13909" spans="1:9" x14ac:dyDescent="0.25">
      <x:c r="I13909" s="110"/>
    </x:row>
    <x:row r="13910" spans="1:9" x14ac:dyDescent="0.25">
      <x:c r="I13910" s="110"/>
    </x:row>
    <x:row r="13911" spans="1:9" x14ac:dyDescent="0.25">
      <x:c r="I13911" s="110"/>
    </x:row>
    <x:row r="13912" spans="1:9" x14ac:dyDescent="0.25">
      <x:c r="I13912" s="110"/>
    </x:row>
    <x:row r="13913" spans="1:9" x14ac:dyDescent="0.25">
      <x:c r="I13913" s="110"/>
    </x:row>
    <x:row r="13914" spans="1:9" x14ac:dyDescent="0.25">
      <x:c r="I13914" s="110"/>
    </x:row>
    <x:row r="13915" spans="1:9" x14ac:dyDescent="0.25">
      <x:c r="I13915" s="110"/>
    </x:row>
    <x:row r="13916" spans="1:9" x14ac:dyDescent="0.25">
      <x:c r="I13916" s="110"/>
    </x:row>
    <x:row r="13917" spans="1:9" x14ac:dyDescent="0.25">
      <x:c r="I13917" s="110"/>
    </x:row>
    <x:row r="13918" spans="1:9" x14ac:dyDescent="0.25">
      <x:c r="I13918" s="110"/>
    </x:row>
    <x:row r="13919" spans="1:9" x14ac:dyDescent="0.25">
      <x:c r="I13919" s="110"/>
    </x:row>
    <x:row r="13920" spans="1:9" x14ac:dyDescent="0.25">
      <x:c r="I13920" s="110"/>
    </x:row>
    <x:row r="13921" spans="1:9" x14ac:dyDescent="0.25">
      <x:c r="I13921" s="110"/>
    </x:row>
    <x:row r="13922" spans="1:9" x14ac:dyDescent="0.25">
      <x:c r="I13922" s="110"/>
    </x:row>
    <x:row r="13923" spans="1:9" x14ac:dyDescent="0.25">
      <x:c r="I13923" s="110"/>
    </x:row>
    <x:row r="13924" spans="1:9" x14ac:dyDescent="0.25">
      <x:c r="I13924" s="110"/>
    </x:row>
    <x:row r="13925" spans="1:9" x14ac:dyDescent="0.25">
      <x:c r="I13925" s="110"/>
    </x:row>
    <x:row r="13926" spans="1:9" x14ac:dyDescent="0.25">
      <x:c r="I13926" s="110"/>
    </x:row>
    <x:row r="13927" spans="1:9" x14ac:dyDescent="0.25">
      <x:c r="I13927" s="110"/>
    </x:row>
    <x:row r="13928" spans="1:9" x14ac:dyDescent="0.25">
      <x:c r="I13928" s="110"/>
    </x:row>
    <x:row r="13929" spans="1:9" x14ac:dyDescent="0.25">
      <x:c r="I13929" s="110"/>
    </x:row>
    <x:row r="13930" spans="1:9" x14ac:dyDescent="0.25">
      <x:c r="I13930" s="110"/>
    </x:row>
    <x:row r="13931" spans="1:9" x14ac:dyDescent="0.25">
      <x:c r="I13931" s="110"/>
    </x:row>
    <x:row r="13932" spans="1:9" x14ac:dyDescent="0.25">
      <x:c r="I13932" s="110"/>
    </x:row>
    <x:row r="13933" spans="1:9" x14ac:dyDescent="0.25">
      <x:c r="I13933" s="110"/>
    </x:row>
    <x:row r="13934" spans="1:9" x14ac:dyDescent="0.25">
      <x:c r="I13934" s="110"/>
    </x:row>
    <x:row r="13935" spans="1:9" x14ac:dyDescent="0.25">
      <x:c r="I13935" s="110"/>
    </x:row>
    <x:row r="13936" spans="1:9" x14ac:dyDescent="0.25">
      <x:c r="I13936" s="110"/>
    </x:row>
    <x:row r="13937" spans="1:9" x14ac:dyDescent="0.25">
      <x:c r="I13937" s="110"/>
    </x:row>
    <x:row r="13938" spans="1:9" x14ac:dyDescent="0.25">
      <x:c r="I13938" s="110"/>
    </x:row>
    <x:row r="13939" spans="1:9" x14ac:dyDescent="0.25">
      <x:c r="I13939" s="110"/>
    </x:row>
    <x:row r="13940" spans="1:9" x14ac:dyDescent="0.25">
      <x:c r="I13940" s="110"/>
    </x:row>
    <x:row r="13941" spans="1:9" x14ac:dyDescent="0.25">
      <x:c r="I13941" s="110"/>
    </x:row>
    <x:row r="13942" spans="1:9" x14ac:dyDescent="0.25">
      <x:c r="I13942" s="110"/>
    </x:row>
    <x:row r="13943" spans="1:9" x14ac:dyDescent="0.25">
      <x:c r="I13943" s="110"/>
    </x:row>
    <x:row r="13944" spans="1:9" x14ac:dyDescent="0.25">
      <x:c r="I13944" s="110"/>
    </x:row>
    <x:row r="13945" spans="1:9" x14ac:dyDescent="0.25">
      <x:c r="I13945" s="110"/>
    </x:row>
    <x:row r="13946" spans="1:9" x14ac:dyDescent="0.25">
      <x:c r="I13946" s="110"/>
    </x:row>
    <x:row r="13947" spans="1:9" x14ac:dyDescent="0.25">
      <x:c r="I13947" s="110"/>
    </x:row>
    <x:row r="13948" spans="1:9" x14ac:dyDescent="0.25">
      <x:c r="I13948" s="110"/>
    </x:row>
    <x:row r="13949" spans="1:9" x14ac:dyDescent="0.25">
      <x:c r="I13949" s="110"/>
    </x:row>
    <x:row r="13950" spans="1:9" x14ac:dyDescent="0.25">
      <x:c r="I13950" s="110"/>
    </x:row>
    <x:row r="13951" spans="1:9" x14ac:dyDescent="0.25">
      <x:c r="I13951" s="110"/>
    </x:row>
    <x:row r="13952" spans="1:9" x14ac:dyDescent="0.25">
      <x:c r="I13952" s="110"/>
    </x:row>
    <x:row r="13953" spans="1:9" x14ac:dyDescent="0.25">
      <x:c r="I13953" s="110"/>
    </x:row>
    <x:row r="13954" spans="1:9" x14ac:dyDescent="0.25">
      <x:c r="I13954" s="110"/>
    </x:row>
    <x:row r="13955" spans="1:9" x14ac:dyDescent="0.25">
      <x:c r="I13955" s="110"/>
    </x:row>
    <x:row r="13956" spans="1:9" x14ac:dyDescent="0.25">
      <x:c r="I13956" s="110"/>
    </x:row>
    <x:row r="13957" spans="1:9" x14ac:dyDescent="0.25">
      <x:c r="I13957" s="110"/>
    </x:row>
    <x:row r="13958" spans="1:9" x14ac:dyDescent="0.25">
      <x:c r="I13958" s="110"/>
    </x:row>
    <x:row r="13959" spans="1:9" x14ac:dyDescent="0.25">
      <x:c r="I13959" s="110"/>
    </x:row>
    <x:row r="13960" spans="1:9" x14ac:dyDescent="0.25">
      <x:c r="I13960" s="110"/>
    </x:row>
    <x:row r="13961" spans="1:9" x14ac:dyDescent="0.25">
      <x:c r="I13961" s="110"/>
    </x:row>
    <x:row r="13962" spans="1:9" x14ac:dyDescent="0.25">
      <x:c r="I13962" s="110"/>
    </x:row>
    <x:row r="13963" spans="1:9" x14ac:dyDescent="0.25">
      <x:c r="I13963" s="110"/>
    </x:row>
    <x:row r="13964" spans="1:9" x14ac:dyDescent="0.25">
      <x:c r="I13964" s="110"/>
    </x:row>
    <x:row r="13965" spans="1:9" x14ac:dyDescent="0.25">
      <x:c r="I13965" s="110"/>
    </x:row>
    <x:row r="13966" spans="1:9" x14ac:dyDescent="0.25">
      <x:c r="I13966" s="110"/>
    </x:row>
    <x:row r="13967" spans="1:9" x14ac:dyDescent="0.25">
      <x:c r="I13967" s="110"/>
    </x:row>
    <x:row r="13968" spans="1:9" x14ac:dyDescent="0.25">
      <x:c r="I13968" s="110"/>
    </x:row>
    <x:row r="13969" spans="1:9" x14ac:dyDescent="0.25">
      <x:c r="I13969" s="110"/>
    </x:row>
    <x:row r="13970" spans="1:9" x14ac:dyDescent="0.25">
      <x:c r="I13970" s="110"/>
    </x:row>
    <x:row r="13971" spans="1:9" x14ac:dyDescent="0.25">
      <x:c r="I13971" s="110"/>
    </x:row>
    <x:row r="13972" spans="1:9" x14ac:dyDescent="0.25">
      <x:c r="I13972" s="110"/>
    </x:row>
    <x:row r="13973" spans="1:9" x14ac:dyDescent="0.25">
      <x:c r="I13973" s="110"/>
    </x:row>
  </x:sheetData>
  <x:autoFilter ref="A1:I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BD0698B-CCE8-4F80-AB3A-F95ED04669C9}" mc:Ignorable="x14ac xr xr2 xr3">
  <x:sheetPr codeName="Planilha7">
    <x:tabColor theme="4" tint="0.3999755851924192"/>
    <x:outlinePr summaryBelow="1" summaryRight="1"/>
  </x:sheetPr>
  <x:dimension ref="A1:L130"/>
  <x:sheetViews>
    <x:sheetView showGridLines="0" workbookViewId="0">
      <x:selection activeCell="F29" sqref="F29"/>
    </x:sheetView>
  </x:sheetViews>
  <x:sheetFormatPr defaultRowHeight="15" x14ac:dyDescent="0.25"/>
  <x:cols>
    <x:col min="1" max="1" width="13.570312" style="0" bestFit="1" customWidth="1"/>
    <x:col min="2" max="2" width="14.855469" style="0" bestFit="1" customWidth="1"/>
    <x:col min="3" max="3" width="22.140625" style="53" bestFit="1" customWidth="1"/>
    <x:col min="4" max="4" width="19.140625" style="0" bestFit="1" customWidth="1"/>
    <x:col min="5" max="5" width="12.855469" style="0" bestFit="1" customWidth="1"/>
    <x:col min="6" max="6" width="27.855469" style="0" bestFit="1" customWidth="1"/>
    <x:col min="7" max="7" width="26.855469" style="0" bestFit="1" customWidth="1"/>
    <x:col min="8" max="8" width="17.570312" style="0" bestFit="1" customWidth="1"/>
    <x:col min="9" max="9" width="23.570312" style="0" bestFit="1" customWidth="1"/>
    <x:col min="10" max="10" width="19.855469" style="0" bestFit="1" customWidth="1"/>
    <x:col min="11" max="12" width="16.855469" style="0" bestFit="1" customWidth="1"/>
  </x:cols>
  <x:sheetData>
    <x:row r="1" spans="1:12" x14ac:dyDescent="0.25">
      <x:c r="A1" s="152" t="s">
        <x:v>26</x:v>
      </x:c>
      <x:c r="B1" s="152" t="s">
        <x:v>125</x:v>
      </x:c>
      <x:c r="C1" s="154" t="s">
        <x:v>1526</x:v>
      </x:c>
      <x:c r="D1" s="152" t="s">
        <x:v>1527</x:v>
      </x:c>
      <x:c r="E1" s="152" t="s">
        <x:v>1528</x:v>
      </x:c>
      <x:c r="F1" s="152" t="s">
        <x:v>1529</x:v>
      </x:c>
      <x:c r="G1" s="152" t="s">
        <x:v>1530</x:v>
      </x:c>
      <x:c r="H1" s="152" t="s">
        <x:v>34</x:v>
      </x:c>
      <x:c r="I1" s="161" t="s">
        <x:v>1531</x:v>
      </x:c>
      <x:c r="J1" s="159" t="s">
        <x:v>1532</x:v>
      </x:c>
      <x:c r="K1" s="152" t="s">
        <x:v>1533</x:v>
      </x:c>
      <x:c r="L1" s="152" t="s">
        <x:v>1534</x:v>
      </x:c>
    </x:row>
    <x:row r="77" spans="1:12" x14ac:dyDescent="0.25">
      <x:c r="I77" s="110"/>
      <x:c r="J77" s="63"/>
    </x:row>
    <x:row r="78" spans="1:12" x14ac:dyDescent="0.25">
      <x:c r="I78" s="110"/>
      <x:c r="J78" s="63"/>
    </x:row>
    <x:row r="79" spans="1:12" x14ac:dyDescent="0.25">
      <x:c r="I79" s="110"/>
      <x:c r="J79" s="63"/>
    </x:row>
    <x:row r="80" spans="1:12" x14ac:dyDescent="0.25">
      <x:c r="I80" s="110"/>
      <x:c r="J80" s="63"/>
    </x:row>
    <x:row r="81" spans="1:12" x14ac:dyDescent="0.25">
      <x:c r="I81" s="110"/>
      <x:c r="J81" s="63"/>
    </x:row>
    <x:row r="82" spans="1:12" x14ac:dyDescent="0.25">
      <x:c r="I82" s="110"/>
      <x:c r="J82" s="63"/>
    </x:row>
    <x:row r="83" spans="1:12" x14ac:dyDescent="0.25">
      <x:c r="I83" s="110"/>
      <x:c r="J83" s="63"/>
    </x:row>
    <x:row r="84" spans="1:12" x14ac:dyDescent="0.25">
      <x:c r="I84" s="110"/>
      <x:c r="J84" s="63"/>
    </x:row>
    <x:row r="85" spans="1:12" x14ac:dyDescent="0.25">
      <x:c r="I85" s="110"/>
      <x:c r="J85" s="63"/>
    </x:row>
    <x:row r="86" spans="1:12" x14ac:dyDescent="0.25">
      <x:c r="I86" s="110"/>
      <x:c r="J86" s="63"/>
    </x:row>
    <x:row r="87" spans="1:12" x14ac:dyDescent="0.25">
      <x:c r="I87" s="110"/>
      <x:c r="J87" s="63"/>
    </x:row>
    <x:row r="88" spans="1:12" x14ac:dyDescent="0.25">
      <x:c r="I88" s="110"/>
    </x:row>
    <x:row r="89" spans="1:12" x14ac:dyDescent="0.25">
      <x:c r="I89" s="110"/>
    </x:row>
    <x:row r="90" spans="1:12" x14ac:dyDescent="0.25">
      <x:c r="I90" s="110"/>
    </x:row>
    <x:row r="91" spans="1:12" x14ac:dyDescent="0.25">
      <x:c r="I91" s="110"/>
    </x:row>
    <x:row r="92" spans="1:12" x14ac:dyDescent="0.25">
      <x:c r="I92" s="110"/>
    </x:row>
    <x:row r="93" spans="1:12" x14ac:dyDescent="0.25">
      <x:c r="I93" s="110"/>
    </x:row>
    <x:row r="94" spans="1:12" x14ac:dyDescent="0.25">
      <x:c r="I94" s="110"/>
    </x:row>
    <x:row r="95" spans="1:12" x14ac:dyDescent="0.25">
      <x:c r="I95" s="110"/>
    </x:row>
    <x:row r="96" spans="1:12" x14ac:dyDescent="0.25">
      <x:c r="I96" s="110"/>
    </x:row>
    <x:row r="97" spans="1:12" x14ac:dyDescent="0.25">
      <x:c r="I97" s="110"/>
    </x:row>
    <x:row r="98" spans="1:12" x14ac:dyDescent="0.25">
      <x:c r="I98" s="110"/>
    </x:row>
    <x:row r="99" spans="1:12" x14ac:dyDescent="0.25">
      <x:c r="I99" s="110"/>
    </x:row>
    <x:row r="100" spans="1:12" x14ac:dyDescent="0.25">
      <x:c r="I100" s="110"/>
    </x:row>
    <x:row r="101" spans="1:12" x14ac:dyDescent="0.25">
      <x:c r="I101" s="110"/>
    </x:row>
    <x:row r="102" spans="1:12" x14ac:dyDescent="0.25">
      <x:c r="I102" s="110"/>
    </x:row>
    <x:row r="103" spans="1:12" x14ac:dyDescent="0.25">
      <x:c r="I103" s="110"/>
    </x:row>
    <x:row r="104" spans="1:12" x14ac:dyDescent="0.25">
      <x:c r="I104" s="110"/>
    </x:row>
    <x:row r="105" spans="1:12" x14ac:dyDescent="0.25">
      <x:c r="I105" s="110"/>
    </x:row>
    <x:row r="106" spans="1:12" x14ac:dyDescent="0.25">
      <x:c r="I106" s="110"/>
    </x:row>
    <x:row r="107" spans="1:12" x14ac:dyDescent="0.25">
      <x:c r="I107" s="110"/>
    </x:row>
    <x:row r="108" spans="1:12" x14ac:dyDescent="0.25">
      <x:c r="I108" s="110"/>
    </x:row>
    <x:row r="109" spans="1:12" x14ac:dyDescent="0.25">
      <x:c r="I109" s="110"/>
    </x:row>
    <x:row r="110" spans="1:12" x14ac:dyDescent="0.25">
      <x:c r="I110" s="110"/>
    </x:row>
    <x:row r="111" spans="1:12" x14ac:dyDescent="0.25">
      <x:c r="I111" s="110"/>
    </x:row>
    <x:row r="112" spans="1:12" x14ac:dyDescent="0.25">
      <x:c r="I112" s="110"/>
    </x:row>
    <x:row r="113" spans="1:12" x14ac:dyDescent="0.25">
      <x:c r="I113" s="110"/>
    </x:row>
    <x:row r="114" spans="1:12" x14ac:dyDescent="0.25">
      <x:c r="I114" s="110"/>
    </x:row>
    <x:row r="115" spans="1:12" x14ac:dyDescent="0.25">
      <x:c r="I115" s="110"/>
    </x:row>
    <x:row r="116" spans="1:12" x14ac:dyDescent="0.25">
      <x:c r="I116" s="110"/>
    </x:row>
    <x:row r="117" spans="1:12" x14ac:dyDescent="0.25">
      <x:c r="I117" s="110"/>
    </x:row>
    <x:row r="118" spans="1:12" x14ac:dyDescent="0.25">
      <x:c r="I118" s="110"/>
    </x:row>
    <x:row r="119" spans="1:12" x14ac:dyDescent="0.25">
      <x:c r="I119" s="110"/>
    </x:row>
    <x:row r="120" spans="1:12" x14ac:dyDescent="0.25">
      <x:c r="I120" s="110"/>
    </x:row>
    <x:row r="121" spans="1:12" x14ac:dyDescent="0.25">
      <x:c r="I121" s="110"/>
    </x:row>
    <x:row r="122" spans="1:12" x14ac:dyDescent="0.25">
      <x:c r="I122" s="110"/>
    </x:row>
    <x:row r="123" spans="1:12" x14ac:dyDescent="0.25">
      <x:c r="I123" s="110"/>
    </x:row>
    <x:row r="124" spans="1:12" x14ac:dyDescent="0.25">
      <x:c r="I124" s="110"/>
    </x:row>
    <x:row r="125" spans="1:12" x14ac:dyDescent="0.25">
      <x:c r="I125" s="110"/>
    </x:row>
    <x:row r="126" spans="1:12" x14ac:dyDescent="0.25">
      <x:c r="I126" s="110"/>
    </x:row>
    <x:row r="127" spans="1:12" x14ac:dyDescent="0.25">
      <x:c r="I127" s="110"/>
    </x:row>
    <x:row r="128" spans="1:12" x14ac:dyDescent="0.25">
      <x:c r="I128" s="110"/>
    </x:row>
    <x:row r="129" spans="1:12" x14ac:dyDescent="0.25">
      <x:c r="I129" s="110"/>
    </x:row>
    <x:row r="130" spans="1:12" x14ac:dyDescent="0.25">
      <x:c r="I130" s="110"/>
    </x:row>
  </x:sheetData>
  <x:autoFilter ref="A1:L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72D33C2F-8A8C-4AC9-B28F-58D3D5881B2D}" mc:Ignorable="x14ac xr xr2 xr3">
  <x:sheetPr codeName="Planilha13">
    <x:tabColor theme="4" tint="0.3999755851924192"/>
    <x:outlinePr summaryBelow="1" summaryRight="1"/>
  </x:sheetPr>
  <x:dimension ref="A1:K20360"/>
  <x:sheetViews>
    <x:sheetView showGridLines="0" workbookViewId="0">
      <x:selection activeCell="P5" sqref="P5"/>
    </x:sheetView>
  </x:sheetViews>
  <x:sheetFormatPr defaultRowHeight="15" x14ac:dyDescent="0.25"/>
  <x:cols>
    <x:col min="1" max="1" width="13.285156" style="0" customWidth="1"/>
    <x:col min="2" max="2" width="55.570312" style="0" bestFit="1" customWidth="1"/>
    <x:col min="3" max="3" width="11.710938" style="0" bestFit="1" customWidth="1"/>
    <x:col min="4" max="4" width="19.140625" style="53" bestFit="1" customWidth="1"/>
    <x:col min="5" max="5" width="14.140625" style="0" bestFit="1" customWidth="1"/>
    <x:col min="6" max="6" width="15.425781" style="0" bestFit="1" customWidth="1"/>
    <x:col min="7" max="7" width="21.285156" style="53" customWidth="1"/>
    <x:col min="8" max="8" width="17.570312" style="0" bestFit="1" customWidth="1"/>
    <x:col min="9" max="9" width="15.570312" style="0" bestFit="1" customWidth="1"/>
    <x:col min="10" max="10" width="11.140625" style="0" bestFit="1" customWidth="1"/>
    <x:col min="11" max="11" width="11.425781" style="0" bestFit="1" customWidth="1"/>
  </x:cols>
  <x:sheetData>
    <x:row r="1" spans="1:11" x14ac:dyDescent="0.25">
      <x:c r="A1" s="146" t="s">
        <x:v>26</x:v>
      </x:c>
      <x:c r="B1" s="146" t="s">
        <x:v>125</x:v>
      </x:c>
      <x:c r="C1" s="162" t="s">
        <x:v>1535</x:v>
      </x:c>
      <x:c r="D1" s="163" t="s">
        <x:v>1536</x:v>
      </x:c>
      <x:c r="E1" s="146" t="s">
        <x:v>32</x:v>
      </x:c>
      <x:c r="F1" s="146" t="s">
        <x:v>1537</x:v>
      </x:c>
      <x:c r="G1" s="163" t="s">
        <x:v>1538</x:v>
      </x:c>
      <x:c r="H1" s="146" t="s">
        <x:v>1539</x:v>
      </x:c>
      <x:c r="I1" s="146" t="s">
        <x:v>1540</x:v>
      </x:c>
      <x:c r="J1" s="146" t="s">
        <x:v>1541</x:v>
      </x:c>
      <x:c r="K1" s="162" t="s">
        <x:v>130</x:v>
      </x:c>
    </x:row>
    <x:row r="2" spans="1:11" x14ac:dyDescent="0.25">
      <x:c r="A2" s="0">
        <x:v>848690882</x:v>
      </x:c>
      <x:c r="B2" s="0" t="s">
        <x:v>59</x:v>
      </x:c>
      <x:c r="C2" s="0">
        <x:v>154615873</x:v>
      </x:c>
      <x:c r="D2" s="53">
        <x:v>45391</x:v>
      </x:c>
      <x:c r="E2" s="0">
        <x:v>24651.31</x:v>
      </x:c>
      <x:c r="F2" s="0">
        <x:v>24651.31</x:v>
      </x:c>
      <x:c r="G2" s="53">
        <x:v>45653</x:v>
      </x:c>
      <x:c r="H2" s="0">
        <x:v>74335246</x:v>
      </x:c>
      <x:c r="I2" s="0">
        <x:v>3637.49</x:v>
      </x:c>
      <x:c r="J2" s="0" t="s">
        <x:v>1542</x:v>
      </x:c>
      <x:c r="K2" s="110">
        <x:v>-111.18</x:v>
      </x:c>
    </x:row>
    <x:row r="3" spans="1:11" x14ac:dyDescent="0.25">
      <x:c r="A3" s="0">
        <x:v>848690882</x:v>
      </x:c>
      <x:c r="B3" s="0" t="s">
        <x:v>59</x:v>
      </x:c>
      <x:c r="C3" s="0">
        <x:v>162161910</x:v>
      </x:c>
      <x:c r="D3" s="53">
        <x:v>45502</x:v>
      </x:c>
      <x:c r="E3" s="0">
        <x:v>1575.48</x:v>
      </x:c>
      <x:c r="F3" s="0">
        <x:v>1575.48</x:v>
      </x:c>
      <x:c r="G3" s="53">
        <x:v>45653</x:v>
      </x:c>
      <x:c r="H3" s="0">
        <x:v>75576581</x:v>
      </x:c>
      <x:c r="I3" s="0">
        <x:v>75.2</x:v>
      </x:c>
      <x:c r="J3" s="0" t="s">
        <x:v>1542</x:v>
      </x:c>
      <x:c r="K3" s="110">
        <x:v>-1.93</x:v>
      </x:c>
    </x:row>
    <x:row r="4" spans="1:11" x14ac:dyDescent="0.25">
      <x:c r="A4" s="0">
        <x:v>848690882</x:v>
      </x:c>
      <x:c r="B4" s="0" t="s">
        <x:v>59</x:v>
      </x:c>
      <x:c r="C4" s="0">
        <x:v>156109573</x:v>
      </x:c>
      <x:c r="D4" s="53">
        <x:v>45412</x:v>
      </x:c>
      <x:c r="E4" s="0">
        <x:v>21564.22</x:v>
      </x:c>
      <x:c r="F4" s="0">
        <x:v>21564.22</x:v>
      </x:c>
      <x:c r="G4" s="53">
        <x:v>45656</x:v>
      </x:c>
      <x:c r="H4" s="0">
        <x:v>74565104</x:v>
      </x:c>
      <x:c r="I4" s="0">
        <x:v>1558.3</x:v>
      </x:c>
      <x:c r="J4" s="0" t="s">
        <x:v>1542</x:v>
      </x:c>
      <x:c r="K4" s="110">
        <x:v>-46.02</x:v>
      </x:c>
    </x:row>
    <x:row r="5" spans="1:11" x14ac:dyDescent="0.25">
      <x:c r="A5" s="0">
        <x:v>848690882</x:v>
      </x:c>
      <x:c r="B5" s="0" t="s">
        <x:v>59</x:v>
      </x:c>
      <x:c r="C5" s="0">
        <x:v>158924012</x:v>
      </x:c>
      <x:c r="D5" s="53">
        <x:v>45474</x:v>
      </x:c>
      <x:c r="E5" s="0">
        <x:v>1722.87</x:v>
      </x:c>
      <x:c r="F5" s="0">
        <x:v>1722.87</x:v>
      </x:c>
      <x:c r="G5" s="53">
        <x:v>45656</x:v>
      </x:c>
      <x:c r="H5" s="0">
        <x:v>75255011</x:v>
      </x:c>
      <x:c r="I5" s="0">
        <x:v>36.98</x:v>
      </x:c>
      <x:c r="J5" s="0" t="s">
        <x:v>1542</x:v>
      </x:c>
      <x:c r="K5" s="110">
        <x:v>-0.03</x:v>
      </x:c>
    </x:row>
    <x:row r="6" spans="1:11" x14ac:dyDescent="0.25">
      <x:c r="A6" s="0">
        <x:v>848690882</x:v>
      </x:c>
      <x:c r="B6" s="0" t="s">
        <x:v>59</x:v>
      </x:c>
      <x:c r="C6" s="0">
        <x:v>154311169</x:v>
      </x:c>
      <x:c r="D6" s="53">
        <x:v>45386</x:v>
      </x:c>
      <x:c r="E6" s="0">
        <x:v>30948.84</x:v>
      </x:c>
      <x:c r="F6" s="0">
        <x:v>30948.84</x:v>
      </x:c>
      <x:c r="G6" s="53">
        <x:v>45659</x:v>
      </x:c>
      <x:c r="H6" s="0">
        <x:v>74280265</x:v>
      </x:c>
      <x:c r="I6" s="0">
        <x:v>945.24</x:v>
      </x:c>
      <x:c r="J6" s="0" t="s">
        <x:v>1542</x:v>
      </x:c>
      <x:c r="K6" s="110">
        <x:v>-12.16</x:v>
      </x:c>
    </x:row>
    <x:row r="7" spans="1:11" x14ac:dyDescent="0.25">
      <x:c r="A7" s="0">
        <x:v>848690882</x:v>
      </x:c>
      <x:c r="B7" s="0" t="s">
        <x:v>59</x:v>
      </x:c>
      <x:c r="C7" s="0">
        <x:v>155425653</x:v>
      </x:c>
      <x:c r="D7" s="53">
        <x:v>45401</x:v>
      </x:c>
      <x:c r="E7" s="0">
        <x:v>3406.52</x:v>
      </x:c>
      <x:c r="F7" s="0">
        <x:v>3406.52</x:v>
      </x:c>
      <x:c r="G7" s="53">
        <x:v>45660</x:v>
      </x:c>
      <x:c r="H7" s="0">
        <x:v>74464002</x:v>
      </x:c>
      <x:c r="I7" s="0">
        <x:v>604.22</x:v>
      </x:c>
      <x:c r="J7" s="0" t="s">
        <x:v>1542</x:v>
      </x:c>
      <x:c r="K7" s="110">
        <x:v>-25.28</x:v>
      </x:c>
    </x:row>
    <x:row r="8" spans="1:11" x14ac:dyDescent="0.25">
      <x:c r="A8" s="0">
        <x:v>848690882</x:v>
      </x:c>
      <x:c r="B8" s="0" t="s">
        <x:v>59</x:v>
      </x:c>
      <x:c r="C8" s="0">
        <x:v>162050936</x:v>
      </x:c>
      <x:c r="D8" s="53">
        <x:v>45499</x:v>
      </x:c>
      <x:c r="E8" s="0">
        <x:v>10643.15</x:v>
      </x:c>
      <x:c r="F8" s="0">
        <x:v>10643.15</x:v>
      </x:c>
      <x:c r="G8" s="53">
        <x:v>45663</x:v>
      </x:c>
      <x:c r="H8" s="0">
        <x:v>75559288</x:v>
      </x:c>
      <x:c r="I8" s="0">
        <x:v>640.71</x:v>
      </x:c>
      <x:c r="J8" s="0" t="s">
        <x:v>1542</x:v>
      </x:c>
      <x:c r="K8" s="110">
        <x:v>-18.93</x:v>
      </x:c>
    </x:row>
    <x:row r="9" spans="1:11" x14ac:dyDescent="0.25">
      <x:c r="A9" s="0">
        <x:v>848690882</x:v>
      </x:c>
      <x:c r="B9" s="0" t="s">
        <x:v>59</x:v>
      </x:c>
      <x:c r="C9" s="0">
        <x:v>128683124</x:v>
      </x:c>
      <x:c r="D9" s="53">
        <x:v>45009</x:v>
      </x:c>
      <x:c r="E9" s="0">
        <x:v>7688.93</x:v>
      </x:c>
      <x:c r="F9" s="0">
        <x:v>7688.93</x:v>
      </x:c>
      <x:c r="G9" s="53">
        <x:v>45665</x:v>
      </x:c>
      <x:c r="H9" s="0">
        <x:v>68991288</x:v>
      </x:c>
      <x:c r="I9" s="0">
        <x:v>686.32</x:v>
      </x:c>
      <x:c r="J9" s="0" t="s">
        <x:v>1542</x:v>
      </x:c>
      <x:c r="K9" s="110">
        <x:v>-15.25</x:v>
      </x:c>
    </x:row>
    <x:row r="10" spans="1:11" x14ac:dyDescent="0.25">
      <x:c r="A10" s="0">
        <x:v>848690882</x:v>
      </x:c>
      <x:c r="B10" s="0" t="s">
        <x:v>59</x:v>
      </x:c>
      <x:c r="C10" s="0">
        <x:v>156832729</x:v>
      </x:c>
      <x:c r="D10" s="53">
        <x:v>45425</x:v>
      </x:c>
      <x:c r="E10" s="0">
        <x:v>1119.36</x:v>
      </x:c>
      <x:c r="F10" s="0">
        <x:v>1119.36</x:v>
      </x:c>
      <x:c r="G10" s="53">
        <x:v>45670</x:v>
      </x:c>
      <x:c r="H10" s="0">
        <x:v>74713365</x:v>
      </x:c>
      <x:c r="I10" s="0">
        <x:v>118.9</x:v>
      </x:c>
      <x:c r="J10" s="0" t="s">
        <x:v>1542</x:v>
      </x:c>
      <x:c r="K10" s="110">
        <x:v>-3.48</x:v>
      </x:c>
    </x:row>
    <x:row r="11" spans="1:11" x14ac:dyDescent="0.25">
      <x:c r="A11" s="0">
        <x:v>848690882</x:v>
      </x:c>
      <x:c r="B11" s="0" t="s">
        <x:v>59</x:v>
      </x:c>
      <x:c r="C11" s="0">
        <x:v>159512313</x:v>
      </x:c>
      <x:c r="D11" s="53">
        <x:v>45463</x:v>
      </x:c>
      <x:c r="E11" s="0">
        <x:v>2649.62</x:v>
      </x:c>
      <x:c r="F11" s="0">
        <x:v>2649.62</x:v>
      </x:c>
      <x:c r="G11" s="53">
        <x:v>45671</x:v>
      </x:c>
      <x:c r="H11" s="0">
        <x:v>75149506</x:v>
      </x:c>
      <x:c r="I11" s="0">
        <x:v>49.43</x:v>
      </x:c>
      <x:c r="J11" s="0" t="s">
        <x:v>1542</x:v>
      </x:c>
      <x:c r="K11" s="110">
        <x:v>-0.53</x:v>
      </x:c>
    </x:row>
    <x:row r="12" spans="1:11" x14ac:dyDescent="0.25">
      <x:c r="A12" s="0">
        <x:v>848690882</x:v>
      </x:c>
      <x:c r="B12" s="0" t="s">
        <x:v>59</x:v>
      </x:c>
      <x:c r="C12" s="0">
        <x:v>170033443</x:v>
      </x:c>
      <x:c r="D12" s="53">
        <x:v>45624</x:v>
      </x:c>
      <x:c r="E12" s="0">
        <x:v>25918.92</x:v>
      </x:c>
      <x:c r="F12" s="0">
        <x:v>25918.92</x:v>
      </x:c>
      <x:c r="G12" s="53">
        <x:v>45672</x:v>
      </x:c>
      <x:c r="H12" s="0">
        <x:v>76860515</x:v>
      </x:c>
      <x:c r="I12" s="0">
        <x:v>3904.09</x:v>
      </x:c>
      <x:c r="J12" s="0" t="s">
        <x:v>1542</x:v>
      </x:c>
      <x:c r="K12" s="110">
        <x:v>-169.18</x:v>
      </x:c>
    </x:row>
    <x:row r="13" spans="1:11" x14ac:dyDescent="0.25">
      <x:c r="A13" s="0">
        <x:v>848690882</x:v>
      </x:c>
      <x:c r="B13" s="0" t="s">
        <x:v>59</x:v>
      </x:c>
      <x:c r="C13" s="0">
        <x:v>170326649</x:v>
      </x:c>
      <x:c r="D13" s="53">
        <x:v>45632</x:v>
      </x:c>
      <x:c r="E13" s="0">
        <x:v>4861.05</x:v>
      </x:c>
      <x:c r="F13" s="0">
        <x:v>4861.05</x:v>
      </x:c>
      <x:c r="G13" s="53">
        <x:v>45673</x:v>
      </x:c>
      <x:c r="H13" s="0">
        <x:v>76940698</x:v>
      </x:c>
      <x:c r="I13" s="0">
        <x:v>857.79</x:v>
      </x:c>
      <x:c r="J13" s="0" t="s">
        <x:v>1542</x:v>
      </x:c>
      <x:c r="K13" s="110">
        <x:v>-37.17</x:v>
      </x:c>
    </x:row>
    <x:row r="14" spans="1:11" x14ac:dyDescent="0.25">
      <x:c r="A14" s="0">
        <x:v>848690882</x:v>
      </x:c>
      <x:c r="B14" s="0" t="s">
        <x:v>59</x:v>
      </x:c>
      <x:c r="C14" s="0">
        <x:v>166952497</x:v>
      </x:c>
      <x:c r="D14" s="53">
        <x:v>45576</x:v>
      </x:c>
      <x:c r="E14" s="0">
        <x:v>2055.53</x:v>
      </x:c>
      <x:c r="F14" s="0">
        <x:v>2055.53</x:v>
      </x:c>
      <x:c r="G14" s="53">
        <x:v>45677</x:v>
      </x:c>
      <x:c r="H14" s="0">
        <x:v>76374008</x:v>
      </x:c>
      <x:c r="I14" s="0">
        <x:v>55.32</x:v>
      </x:c>
      <x:c r="J14" s="0" t="s">
        <x:v>1542</x:v>
      </x:c>
      <x:c r="K14" s="110">
        <x:v>-1.85</x:v>
      </x:c>
    </x:row>
    <x:row r="15" spans="1:11" x14ac:dyDescent="0.25">
      <x:c r="A15" s="0">
        <x:v>848690882</x:v>
      </x:c>
      <x:c r="B15" s="0" t="s">
        <x:v>59</x:v>
      </x:c>
      <x:c r="C15" s="0">
        <x:v>168199127</x:v>
      </x:c>
      <x:c r="D15" s="53">
        <x:v>45594</x:v>
      </x:c>
      <x:c r="E15" s="0">
        <x:v>837.38</x:v>
      </x:c>
      <x:c r="F15" s="0">
        <x:v>837.38</x:v>
      </x:c>
      <x:c r="G15" s="53">
        <x:v>45677</x:v>
      </x:c>
      <x:c r="H15" s="0">
        <x:v>76531839</x:v>
      </x:c>
      <x:c r="I15" s="0">
        <x:v>136.86</x:v>
      </x:c>
      <x:c r="J15" s="0" t="s">
        <x:v>1542</x:v>
      </x:c>
      <x:c r="K15" s="110">
        <x:v>-5.47</x:v>
      </x:c>
    </x:row>
    <x:row r="16" spans="1:11" x14ac:dyDescent="0.25">
      <x:c r="A16" s="0">
        <x:v>848690882</x:v>
      </x:c>
      <x:c r="B16" s="0" t="s">
        <x:v>59</x:v>
      </x:c>
      <x:c r="C16" s="0">
        <x:v>152679648</x:v>
      </x:c>
      <x:c r="D16" s="53">
        <x:v>45358</x:v>
      </x:c>
      <x:c r="E16" s="0">
        <x:v>18809.88</x:v>
      </x:c>
      <x:c r="F16" s="0">
        <x:v>8312.73</x:v>
      </x:c>
      <x:c r="G16" s="53">
        <x:v>45679</x:v>
      </x:c>
      <x:c r="H16" s="0">
        <x:v>73913039</x:v>
      </x:c>
      <x:c r="I16" s="0">
        <x:v>3200.57</x:v>
      </x:c>
      <x:c r="J16" s="0" t="s">
        <x:v>1542</x:v>
      </x:c>
      <x:c r="K16" s="110">
        <x:v>-74.48</x:v>
      </x:c>
    </x:row>
    <x:row r="17" spans="1:11" x14ac:dyDescent="0.25">
      <x:c r="A17" s="0">
        <x:v>848690882</x:v>
      </x:c>
      <x:c r="B17" s="0" t="s">
        <x:v>59</x:v>
      </x:c>
      <x:c r="C17" s="0">
        <x:v>157920221</x:v>
      </x:c>
      <x:c r="D17" s="53">
        <x:v>45439</x:v>
      </x:c>
      <x:c r="E17" s="0">
        <x:v>5270.97</x:v>
      </x:c>
      <x:c r="F17" s="0">
        <x:v>5270.97</x:v>
      </x:c>
      <x:c r="G17" s="53">
        <x:v>45679</x:v>
      </x:c>
      <x:c r="H17" s="0">
        <x:v>74877159</x:v>
      </x:c>
      <x:c r="I17" s="0">
        <x:v>768.05</x:v>
      </x:c>
      <x:c r="J17" s="0" t="s">
        <x:v>1542</x:v>
      </x:c>
      <x:c r="K17" s="110">
        <x:v>-23.46</x:v>
      </x:c>
    </x:row>
    <x:row r="18" spans="1:11" x14ac:dyDescent="0.25">
      <x:c r="A18" s="0">
        <x:v>848690882</x:v>
      </x:c>
      <x:c r="B18" s="0" t="s">
        <x:v>59</x:v>
      </x:c>
      <x:c r="C18" s="0">
        <x:v>152760502</x:v>
      </x:c>
      <x:c r="D18" s="53">
        <x:v>45359</x:v>
      </x:c>
      <x:c r="E18" s="0">
        <x:v>233.01</x:v>
      </x:c>
      <x:c r="F18" s="0">
        <x:v>232.13</x:v>
      </x:c>
      <x:c r="H18" s="0">
        <x:v>73920910</x:v>
      </x:c>
      <x:c r="I18" s="0">
        <x:v>8.5973301454473</x:v>
      </x:c>
      <x:c r="J18" s="0" t="s">
        <x:v>1543</x:v>
      </x:c>
      <x:c r="K18" s="110">
        <x:v>0.34</x:v>
      </x:c>
    </x:row>
    <x:row r="19" spans="1:11" x14ac:dyDescent="0.25">
      <x:c r="A19" s="0">
        <x:v>848690882</x:v>
      </x:c>
      <x:c r="B19" s="0" t="s">
        <x:v>59</x:v>
      </x:c>
      <x:c r="C19" s="0">
        <x:v>153238992</x:v>
      </x:c>
      <x:c r="D19" s="53">
        <x:v>45365</x:v>
      </x:c>
      <x:c r="E19" s="0">
        <x:v>172.6</x:v>
      </x:c>
      <x:c r="F19" s="0">
        <x:v>171.95</x:v>
      </x:c>
      <x:c r="H19" s="0">
        <x:v>74005662</x:v>
      </x:c>
      <x:c r="I19" s="0">
        <x:v>8.5973301454473</x:v>
      </x:c>
      <x:c r="J19" s="0" t="s">
        <x:v>1543</x:v>
      </x:c>
      <x:c r="K19" s="110">
        <x:v>0.34</x:v>
      </x:c>
    </x:row>
    <x:row r="20" spans="1:11" x14ac:dyDescent="0.25">
      <x:c r="A20" s="0">
        <x:v>848690882</x:v>
      </x:c>
      <x:c r="B20" s="0" t="s">
        <x:v>59</x:v>
      </x:c>
      <x:c r="C20" s="0">
        <x:v>154180763</x:v>
      </x:c>
      <x:c r="D20" s="53">
        <x:v>45379</x:v>
      </x:c>
      <x:c r="E20" s="0">
        <x:v>20056.32</x:v>
      </x:c>
      <x:c r="F20" s="0">
        <x:v>19980.4</x:v>
      </x:c>
      <x:c r="H20" s="0">
        <x:v>74203057</x:v>
      </x:c>
      <x:c r="I20" s="0">
        <x:v>277.505479179119</x:v>
      </x:c>
      <x:c r="J20" s="0" t="s">
        <x:v>1543</x:v>
      </x:c>
      <x:c r="K20" s="110">
        <x:v>11.66</x:v>
      </x:c>
    </x:row>
    <x:row r="21" spans="1:11" x14ac:dyDescent="0.25">
      <x:c r="A21" s="0">
        <x:v>848690882</x:v>
      </x:c>
      <x:c r="B21" s="0" t="s">
        <x:v>59</x:v>
      </x:c>
      <x:c r="C21" s="0">
        <x:v>155162421</x:v>
      </x:c>
      <x:c r="D21" s="53">
        <x:v>45398</x:v>
      </x:c>
      <x:c r="E21" s="0">
        <x:v>307.8</x:v>
      </x:c>
      <x:c r="F21" s="0">
        <x:v>306.64</x:v>
      </x:c>
      <x:c r="H21" s="0">
        <x:v>74411725</x:v>
      </x:c>
      <x:c r="I21" s="0">
        <x:v>8.51763299462044</x:v>
      </x:c>
      <x:c r="J21" s="0" t="s">
        <x:v>1543</x:v>
      </x:c>
      <x:c r="K21" s="110">
        <x:v>0.36</x:v>
      </x:c>
    </x:row>
    <x:row r="22" spans="1:11" x14ac:dyDescent="0.25">
      <x:c r="A22" s="0">
        <x:v>848690882</x:v>
      </x:c>
      <x:c r="B22" s="0" t="s">
        <x:v>59</x:v>
      </x:c>
      <x:c r="C22" s="0">
        <x:v>155571380</x:v>
      </x:c>
      <x:c r="D22" s="53">
        <x:v>45405</x:v>
      </x:c>
      <x:c r="E22" s="0">
        <x:v>1161.6</x:v>
      </x:c>
      <x:c r="F22" s="0">
        <x:v>1157.21</x:v>
      </x:c>
      <x:c r="H22" s="0">
        <x:v>74474655</x:v>
      </x:c>
      <x:c r="I22" s="0">
        <x:v>12.0541940625623</x:v>
      </x:c>
      <x:c r="J22" s="0" t="s">
        <x:v>1543</x:v>
      </x:c>
      <x:c r="K22" s="110">
        <x:v>0.51</x:v>
      </x:c>
    </x:row>
    <x:row r="23" spans="1:11" x14ac:dyDescent="0.25">
      <x:c r="A23" s="0">
        <x:v>848690882</x:v>
      </x:c>
      <x:c r="B23" s="0" t="s">
        <x:v>59</x:v>
      </x:c>
      <x:c r="C23" s="0">
        <x:v>156105904</x:v>
      </x:c>
      <x:c r="D23" s="53">
        <x:v>45412</x:v>
      </x:c>
      <x:c r="E23" s="0">
        <x:v>325.85</x:v>
      </x:c>
      <x:c r="F23" s="0">
        <x:v>324.62</x:v>
      </x:c>
      <x:c r="H23" s="0">
        <x:v>74555814</x:v>
      </x:c>
      <x:c r="I23" s="0">
        <x:v>9.27475592747559</x:v>
      </x:c>
      <x:c r="J23" s="0" t="s">
        <x:v>1543</x:v>
      </x:c>
      <x:c r="K23" s="110">
        <x:v>0.39</x:v>
      </x:c>
    </x:row>
    <x:row r="24" spans="1:11" x14ac:dyDescent="0.25">
      <x:c r="A24" s="0">
        <x:v>848690882</x:v>
      </x:c>
      <x:c r="B24" s="0" t="s">
        <x:v>59</x:v>
      </x:c>
      <x:c r="C24" s="0">
        <x:v>154554838</x:v>
      </x:c>
      <x:c r="D24" s="53">
        <x:v>45414</x:v>
      </x:c>
      <x:c r="E24" s="0">
        <x:v>224.12</x:v>
      </x:c>
      <x:c r="F24" s="0">
        <x:v>223.28</x:v>
      </x:c>
      <x:c r="H24" s="0">
        <x:v>74573530</x:v>
      </x:c>
      <x:c r="I24" s="0">
        <x:v>8.58736800159394</x:v>
      </x:c>
      <x:c r="J24" s="0" t="s">
        <x:v>1543</x:v>
      </x:c>
      <x:c r="K24" s="110">
        <x:v>0.36</x:v>
      </x:c>
    </x:row>
    <x:row r="25" spans="1:11" x14ac:dyDescent="0.25">
      <x:c r="A25" s="0">
        <x:v>848690882</x:v>
      </x:c>
      <x:c r="B25" s="0" t="s">
        <x:v>59</x:v>
      </x:c>
      <x:c r="C25" s="0">
        <x:v>156274364</x:v>
      </x:c>
      <x:c r="D25" s="53">
        <x:v>45419</x:v>
      </x:c>
      <x:c r="E25" s="0">
        <x:v>4050.72</x:v>
      </x:c>
      <x:c r="F25" s="0">
        <x:v>4035.39</x:v>
      </x:c>
      <x:c r="H25" s="0">
        <x:v>74611525</x:v>
      </x:c>
      <x:c r="I25" s="0">
        <x:v>41.6019127316198</x:v>
      </x:c>
      <x:c r="J25" s="0" t="s">
        <x:v>1543</x:v>
      </x:c>
      <x:c r="K25" s="110">
        <x:v>1.75</x:v>
      </x:c>
    </x:row>
    <x:row r="26" spans="1:11" x14ac:dyDescent="0.25">
      <x:c r="A26" s="0">
        <x:v>848690882</x:v>
      </x:c>
      <x:c r="B26" s="0" t="s">
        <x:v>59</x:v>
      </x:c>
      <x:c r="C26" s="0">
        <x:v>156716478</x:v>
      </x:c>
      <x:c r="D26" s="53">
        <x:v>45422</x:v>
      </x:c>
      <x:c r="E26" s="0">
        <x:v>115.18</x:v>
      </x:c>
      <x:c r="F26" s="0">
        <x:v>114.75</x:v>
      </x:c>
      <x:c r="H26" s="0">
        <x:v>74683820</x:v>
      </x:c>
      <x:c r="I26" s="0">
        <x:v>8.82645945407452</x:v>
      </x:c>
      <x:c r="J26" s="0" t="s">
        <x:v>1543</x:v>
      </x:c>
      <x:c r="K26" s="110">
        <x:v>0.37</x:v>
      </x:c>
    </x:row>
    <x:row r="27" spans="1:11" x14ac:dyDescent="0.25">
      <x:c r="A27" s="0">
        <x:v>848690882</x:v>
      </x:c>
      <x:c r="B27" s="0" t="s">
        <x:v>59</x:v>
      </x:c>
      <x:c r="C27" s="0">
        <x:v>157524589</x:v>
      </x:c>
      <x:c r="D27" s="53">
        <x:v>45433</x:v>
      </x:c>
      <x:c r="E27" s="0">
        <x:v>374.5</x:v>
      </x:c>
      <x:c r="F27" s="0">
        <x:v>373.09</x:v>
      </x:c>
      <x:c r="H27" s="0">
        <x:v>74805863</x:v>
      </x:c>
      <x:c r="I27" s="0">
        <x:v>10.6594939230922</x:v>
      </x:c>
      <x:c r="J27" s="0" t="s">
        <x:v>1543</x:v>
      </x:c>
      <x:c r="K27" s="110">
        <x:v>0.45</x:v>
      </x:c>
    </x:row>
    <x:row r="28" spans="1:11" x14ac:dyDescent="0.25">
      <x:c r="A28" s="0">
        <x:v>848690882</x:v>
      </x:c>
      <x:c r="B28" s="0" t="s">
        <x:v>59</x:v>
      </x:c>
      <x:c r="C28" s="0">
        <x:v>157916731</x:v>
      </x:c>
      <x:c r="D28" s="53">
        <x:v>45439</x:v>
      </x:c>
      <x:c r="E28" s="0">
        <x:v>16684.69</x:v>
      </x:c>
      <x:c r="F28" s="0">
        <x:v>16621.53</x:v>
      </x:c>
      <x:c r="H28" s="0">
        <x:v>74868004</x:v>
      </x:c>
      <x:c r="I28" s="0">
        <x:v>137.368001593943</x:v>
      </x:c>
      <x:c r="J28" s="0" t="s">
        <x:v>1543</x:v>
      </x:c>
      <x:c r="K28" s="110">
        <x:v>5.77</x:v>
      </x:c>
    </x:row>
    <x:row r="29" spans="1:11" x14ac:dyDescent="0.25">
      <x:c r="A29" s="0">
        <x:v>848690882</x:v>
      </x:c>
      <x:c r="B29" s="0" t="s">
        <x:v>59</x:v>
      </x:c>
      <x:c r="C29" s="0">
        <x:v>158358131</x:v>
      </x:c>
      <x:c r="D29" s="53">
        <x:v>45449</x:v>
      </x:c>
      <x:c r="E29" s="0">
        <x:v>9629.18</x:v>
      </x:c>
      <x:c r="F29" s="0">
        <x:v>9592.73</x:v>
      </x:c>
      <x:c r="H29" s="0">
        <x:v>74961201</x:v>
      </x:c>
      <x:c r="I29" s="0">
        <x:v>79.2787407850169</x:v>
      </x:c>
      <x:c r="J29" s="0" t="s">
        <x:v>1543</x:v>
      </x:c>
      <x:c r="K29" s="110">
        <x:v>3.33</x:v>
      </x:c>
    </x:row>
    <x:row r="30" spans="1:11" x14ac:dyDescent="0.25">
      <x:c r="A30" s="0">
        <x:v>848690882</x:v>
      </x:c>
      <x:c r="B30" s="0" t="s">
        <x:v>59</x:v>
      </x:c>
      <x:c r="C30" s="0">
        <x:v>159951469</x:v>
      </x:c>
      <x:c r="D30" s="53">
        <x:v>45470</x:v>
      </x:c>
      <x:c r="E30" s="0">
        <x:v>146.37</x:v>
      </x:c>
      <x:c r="F30" s="0">
        <x:v>145.82</x:v>
      </x:c>
      <x:c r="H30" s="0">
        <x:v>75215817</x:v>
      </x:c>
      <x:c r="I30" s="0">
        <x:v>8.57740585774058</x:v>
      </x:c>
      <x:c r="J30" s="0" t="s">
        <x:v>1543</x:v>
      </x:c>
      <x:c r="K30" s="110">
        <x:v>0.36</x:v>
      </x:c>
    </x:row>
    <x:row r="31" spans="1:11" x14ac:dyDescent="0.25">
      <x:c r="A31" s="0">
        <x:v>848690882</x:v>
      </x:c>
      <x:c r="B31" s="0" t="s">
        <x:v>59</x:v>
      </x:c>
      <x:c r="C31" s="0">
        <x:v>162272052</x:v>
      </x:c>
      <x:c r="D31" s="53">
        <x:v>45503</x:v>
      </x:c>
      <x:c r="E31" s="0">
        <x:v>280.17</x:v>
      </x:c>
      <x:c r="F31" s="0">
        <x:v>279.11</x:v>
      </x:c>
      <x:c r="H31" s="0">
        <x:v>75583921</x:v>
      </x:c>
      <x:c r="I31" s="0">
        <x:v>8.4578601315003</x:v>
      </x:c>
      <x:c r="J31" s="0" t="s">
        <x:v>1543</x:v>
      </x:c>
      <x:c r="K31" s="110">
        <x:v>0.36</x:v>
      </x:c>
    </x:row>
    <x:row r="32" spans="1:11" x14ac:dyDescent="0.25">
      <x:c r="A32" s="0">
        <x:v>848690882</x:v>
      </x:c>
      <x:c r="B32" s="0" t="s">
        <x:v>59</x:v>
      </x:c>
      <x:c r="C32" s="0">
        <x:v>162528935</x:v>
      </x:c>
      <x:c r="D32" s="53">
        <x:v>45510</x:v>
      </x:c>
      <x:c r="E32" s="0">
        <x:v>1589.5</x:v>
      </x:c>
      <x:c r="F32" s="0">
        <x:v>1583.49</x:v>
      </x:c>
      <x:c r="H32" s="0">
        <x:v>75659750</x:v>
      </x:c>
      <x:c r="I32" s="0">
        <x:v>18.629209005778</x:v>
      </x:c>
      <x:c r="J32" s="0" t="s">
        <x:v>1543</x:v>
      </x:c>
      <x:c r="K32" s="110">
        <x:v>0.78</x:v>
      </x:c>
    </x:row>
    <x:row r="33" spans="1:11" x14ac:dyDescent="0.25">
      <x:c r="A33" s="0">
        <x:v>848690882</x:v>
      </x:c>
      <x:c r="B33" s="0" t="s">
        <x:v>59</x:v>
      </x:c>
      <x:c r="C33" s="0">
        <x:v>163036155</x:v>
      </x:c>
      <x:c r="D33" s="53">
        <x:v>45516</x:v>
      </x:c>
      <x:c r="E33" s="0">
        <x:v>5610.15</x:v>
      </x:c>
      <x:c r="F33" s="0">
        <x:v>5588.92</x:v>
      </x:c>
      <x:c r="H33" s="0">
        <x:v>75727132</x:v>
      </x:c>
      <x:c r="I33" s="0">
        <x:v>61.4166168559474</x:v>
      </x:c>
      <x:c r="J33" s="0" t="s">
        <x:v>1543</x:v>
      </x:c>
      <x:c r="K33" s="110">
        <x:v>2.58</x:v>
      </x:c>
    </x:row>
    <x:row r="34" spans="1:11" x14ac:dyDescent="0.25">
      <x:c r="A34" s="0">
        <x:v>848690882</x:v>
      </x:c>
      <x:c r="B34" s="0" t="s">
        <x:v>59</x:v>
      </x:c>
      <x:c r="C34" s="0">
        <x:v>163397681</x:v>
      </x:c>
      <x:c r="D34" s="53">
        <x:v>45519</x:v>
      </x:c>
      <x:c r="E34" s="0">
        <x:v>249.4</x:v>
      </x:c>
      <x:c r="F34" s="0">
        <x:v>248.46</x:v>
      </x:c>
      <x:c r="H34" s="0">
        <x:v>75772354</x:v>
      </x:c>
      <x:c r="I34" s="0">
        <x:v>8.56744371388723</x:v>
      </x:c>
      <x:c r="J34" s="0" t="s">
        <x:v>1543</x:v>
      </x:c>
      <x:c r="K34" s="110">
        <x:v>0.36</x:v>
      </x:c>
    </x:row>
    <x:row r="35" spans="1:11" x14ac:dyDescent="0.25">
      <x:c r="A35" s="0">
        <x:v>848690882</x:v>
      </x:c>
      <x:c r="B35" s="0" t="s">
        <x:v>59</x:v>
      </x:c>
      <x:c r="C35" s="0">
        <x:v>163399168</x:v>
      </x:c>
      <x:c r="D35" s="53">
        <x:v>45519</x:v>
      </x:c>
      <x:c r="E35" s="0">
        <x:v>20644.51</x:v>
      </x:c>
      <x:c r="F35" s="0">
        <x:v>20566.36</x:v>
      </x:c>
      <x:c r="H35" s="0">
        <x:v>75772507</x:v>
      </x:c>
      <x:c r="I35" s="0">
        <x:v>212.024307631002</x:v>
      </x:c>
      <x:c r="J35" s="0" t="s">
        <x:v>1543</x:v>
      </x:c>
      <x:c r="K35" s="110">
        <x:v>8.9</x:v>
      </x:c>
    </x:row>
    <x:row r="36" spans="1:11" x14ac:dyDescent="0.25">
      <x:c r="A36" s="0">
        <x:v>848690882</x:v>
      </x:c>
      <x:c r="B36" s="0" t="s">
        <x:v>59</x:v>
      </x:c>
      <x:c r="C36" s="0">
        <x:v>163477333</x:v>
      </x:c>
      <x:c r="D36" s="53">
        <x:v>45520</x:v>
      </x:c>
      <x:c r="E36" s="0">
        <x:v>264.43</x:v>
      </x:c>
      <x:c r="F36" s="0">
        <x:v>263.43</x:v>
      </x:c>
      <x:c r="H36" s="0">
        <x:v>75784559</x:v>
      </x:c>
      <x:c r="I36" s="0">
        <x:v>8.49770870691373</x:v>
      </x:c>
      <x:c r="J36" s="0" t="s">
        <x:v>1543</x:v>
      </x:c>
      <x:c r="K36" s="110">
        <x:v>0.36</x:v>
      </x:c>
    </x:row>
    <x:row r="37" spans="1:11" x14ac:dyDescent="0.25">
      <x:c r="A37" s="0">
        <x:v>848690882</x:v>
      </x:c>
      <x:c r="B37" s="0" t="s">
        <x:v>59</x:v>
      </x:c>
      <x:c r="C37" s="0">
        <x:v>163913672</x:v>
      </x:c>
      <x:c r="D37" s="53">
        <x:v>45526</x:v>
      </x:c>
      <x:c r="E37" s="0">
        <x:v>985.52</x:v>
      </x:c>
      <x:c r="F37" s="0">
        <x:v>981.79</x:v>
      </x:c>
      <x:c r="H37" s="0">
        <x:v>75841449</x:v>
      </x:c>
      <x:c r="I37" s="0">
        <x:v>10.121538155011</x:v>
      </x:c>
      <x:c r="J37" s="0" t="s">
        <x:v>1543</x:v>
      </x:c>
      <x:c r="K37" s="110">
        <x:v>0.43</x:v>
      </x:c>
    </x:row>
    <x:row r="38" spans="1:11" x14ac:dyDescent="0.25">
      <x:c r="A38" s="0">
        <x:v>848690882</x:v>
      </x:c>
      <x:c r="B38" s="0" t="s">
        <x:v>59</x:v>
      </x:c>
      <x:c r="C38" s="0">
        <x:v>164004156</x:v>
      </x:c>
      <x:c r="D38" s="53">
        <x:v>45527</x:v>
      </x:c>
      <x:c r="E38" s="0">
        <x:v>190.96</x:v>
      </x:c>
      <x:c r="F38" s="0">
        <x:v>190.24</x:v>
      </x:c>
      <x:c r="H38" s="0">
        <x:v>75855109</x:v>
      </x:c>
      <x:c r="I38" s="0">
        <x:v>8.64714086471409</x:v>
      </x:c>
      <x:c r="J38" s="0" t="s">
        <x:v>1543</x:v>
      </x:c>
      <x:c r="K38" s="110">
        <x:v>0.36</x:v>
      </x:c>
    </x:row>
    <x:row r="39" spans="1:11" x14ac:dyDescent="0.25">
      <x:c r="A39" s="0">
        <x:v>848690882</x:v>
      </x:c>
      <x:c r="B39" s="0" t="s">
        <x:v>59</x:v>
      </x:c>
      <x:c r="C39" s="0">
        <x:v>164369193</x:v>
      </x:c>
      <x:c r="D39" s="53">
        <x:v>45533</x:v>
      </x:c>
      <x:c r="E39" s="0">
        <x:v>3151.68</x:v>
      </x:c>
      <x:c r="F39" s="0">
        <x:v>3139.75</x:v>
      </x:c>
      <x:c r="H39" s="0">
        <x:v>75906767</x:v>
      </x:c>
      <x:c r="I39" s="0">
        <x:v>32.7057182705718</x:v>
      </x:c>
      <x:c r="J39" s="0" t="s">
        <x:v>1543</x:v>
      </x:c>
      <x:c r="K39" s="110">
        <x:v>1.37</x:v>
      </x:c>
    </x:row>
    <x:row r="40" spans="1:11" x14ac:dyDescent="0.25">
      <x:c r="A40" s="0">
        <x:v>848690882</x:v>
      </x:c>
      <x:c r="B40" s="0" t="s">
        <x:v>59</x:v>
      </x:c>
      <x:c r="C40" s="0">
        <x:v>164453955</x:v>
      </x:c>
      <x:c r="D40" s="53">
        <x:v>45534</x:v>
      </x:c>
      <x:c r="E40" s="0">
        <x:v>683.2</x:v>
      </x:c>
      <x:c r="F40" s="0">
        <x:v>680.62</x:v>
      </x:c>
      <x:c r="H40" s="0">
        <x:v>75919798</x:v>
      </x:c>
      <x:c r="I40" s="0">
        <x:v>8.50767085076708</x:v>
      </x:c>
      <x:c r="J40" s="0" t="s">
        <x:v>1543</x:v>
      </x:c>
      <x:c r="K40" s="110">
        <x:v>0.36</x:v>
      </x:c>
    </x:row>
    <x:row r="41" spans="1:11" x14ac:dyDescent="0.25">
      <x:c r="A41" s="0">
        <x:v>848690882</x:v>
      </x:c>
      <x:c r="B41" s="0" t="s">
        <x:v>59</x:v>
      </x:c>
      <x:c r="C41" s="0">
        <x:v>164475182</x:v>
      </x:c>
      <x:c r="D41" s="53">
        <x:v>45534</x:v>
      </x:c>
      <x:c r="E41" s="0">
        <x:v>588.6</x:v>
      </x:c>
      <x:c r="F41" s="0">
        <x:v>586.38</x:v>
      </x:c>
      <x:c r="H41" s="0">
        <x:v>75922754</x:v>
      </x:c>
      <x:c r="I41" s="0">
        <x:v>9.77286312014346</x:v>
      </x:c>
      <x:c r="J41" s="0" t="s">
        <x:v>1543</x:v>
      </x:c>
      <x:c r="K41" s="110">
        <x:v>0.41</x:v>
      </x:c>
    </x:row>
    <x:row r="42" spans="1:11" x14ac:dyDescent="0.25">
      <x:c r="A42" s="0">
        <x:v>848690882</x:v>
      </x:c>
      <x:c r="B42" s="0" t="s">
        <x:v>59</x:v>
      </x:c>
      <x:c r="C42" s="0">
        <x:v>162699739</x:v>
      </x:c>
      <x:c r="D42" s="53">
        <x:v>45537</x:v>
      </x:c>
      <x:c r="E42" s="0">
        <x:v>147.22</x:v>
      </x:c>
      <x:c r="F42" s="0">
        <x:v>146.67</x:v>
      </x:c>
      <x:c r="H42" s="0">
        <x:v>75933772</x:v>
      </x:c>
      <x:c r="I42" s="0">
        <x:v>8.62721657700737</x:v>
      </x:c>
      <x:c r="J42" s="0" t="s">
        <x:v>1543</x:v>
      </x:c>
      <x:c r="K42" s="110">
        <x:v>0.36</x:v>
      </x:c>
    </x:row>
    <x:row r="43" spans="1:11" x14ac:dyDescent="0.25">
      <x:c r="A43" s="0">
        <x:v>848690882</x:v>
      </x:c>
      <x:c r="B43" s="0" t="s">
        <x:v>59</x:v>
      </x:c>
      <x:c r="C43" s="0">
        <x:v>162751083</x:v>
      </x:c>
      <x:c r="D43" s="53">
        <x:v>45537</x:v>
      </x:c>
      <x:c r="E43" s="0">
        <x:v>128.4</x:v>
      </x:c>
      <x:c r="F43" s="0">
        <x:v>127.92</x:v>
      </x:c>
      <x:c r="H43" s="0">
        <x:v>75934660</x:v>
      </x:c>
      <x:c r="I43" s="0">
        <x:v>8.5275951384738</x:v>
      </x:c>
      <x:c r="J43" s="0" t="s">
        <x:v>1543</x:v>
      </x:c>
      <x:c r="K43" s="110">
        <x:v>0.36</x:v>
      </x:c>
    </x:row>
    <x:row r="44" spans="1:11" x14ac:dyDescent="0.25">
      <x:c r="A44" s="0">
        <x:v>848690882</x:v>
      </x:c>
      <x:c r="B44" s="0" t="s">
        <x:v>59</x:v>
      </x:c>
      <x:c r="C44" s="0">
        <x:v>163423699</x:v>
      </x:c>
      <x:c r="D44" s="53">
        <x:v>45538</x:v>
      </x:c>
      <x:c r="E44" s="0">
        <x:v>2980.8</x:v>
      </x:c>
      <x:c r="F44" s="0">
        <x:v>2969.52</x:v>
      </x:c>
      <x:c r="H44" s="0">
        <x:v>75947837</x:v>
      </x:c>
      <x:c r="I44" s="0">
        <x:v>32.9946204423192</x:v>
      </x:c>
      <x:c r="J44" s="0" t="s">
        <x:v>1543</x:v>
      </x:c>
      <x:c r="K44" s="110">
        <x:v>1.39</x:v>
      </x:c>
    </x:row>
    <x:row r="45" spans="1:11" x14ac:dyDescent="0.25">
      <x:c r="A45" s="0">
        <x:v>848690882</x:v>
      </x:c>
      <x:c r="B45" s="0" t="s">
        <x:v>59</x:v>
      </x:c>
      <x:c r="C45" s="0">
        <x:v>163715102</x:v>
      </x:c>
      <x:c r="D45" s="53">
        <x:v>45538</x:v>
      </x:c>
      <x:c r="E45" s="0">
        <x:v>6418.56</x:v>
      </x:c>
      <x:c r="F45" s="0">
        <x:v>6394.27</x:v>
      </x:c>
      <x:c r="H45" s="0">
        <x:v>75952520</x:v>
      </x:c>
      <x:c r="I45" s="0">
        <x:v>66.6068938035465</x:v>
      </x:c>
      <x:c r="J45" s="0" t="s">
        <x:v>1543</x:v>
      </x:c>
      <x:c r="K45" s="110">
        <x:v>2.8</x:v>
      </x:c>
    </x:row>
    <x:row r="46" spans="1:11" x14ac:dyDescent="0.25">
      <x:c r="A46" s="0">
        <x:v>848690882</x:v>
      </x:c>
      <x:c r="B46" s="0" t="s">
        <x:v>59</x:v>
      </x:c>
      <x:c r="C46" s="0">
        <x:v>164140846</x:v>
      </x:c>
      <x:c r="D46" s="53">
        <x:v>45539</x:v>
      </x:c>
      <x:c r="E46" s="0">
        <x:v>251.72</x:v>
      </x:c>
      <x:c r="F46" s="0">
        <x:v>250.77</x:v>
      </x:c>
      <x:c r="H46" s="0">
        <x:v>75963284</x:v>
      </x:c>
      <x:c r="I46" s="0">
        <x:v>8.64714086471409</x:v>
      </x:c>
      <x:c r="J46" s="0" t="s">
        <x:v>1543</x:v>
      </x:c>
      <x:c r="K46" s="110">
        <x:v>0.36</x:v>
      </x:c>
    </x:row>
    <x:row r="47" spans="1:11" x14ac:dyDescent="0.25">
      <x:c r="A47" s="0">
        <x:v>848690882</x:v>
      </x:c>
      <x:c r="B47" s="0" t="s">
        <x:v>59</x:v>
      </x:c>
      <x:c r="C47" s="0">
        <x:v>164162885</x:v>
      </x:c>
      <x:c r="D47" s="53">
        <x:v>45539</x:v>
      </x:c>
      <x:c r="E47" s="0">
        <x:v>347.68</x:v>
      </x:c>
      <x:c r="F47" s="0">
        <x:v>346.37</x:v>
      </x:c>
      <x:c r="H47" s="0">
        <x:v>75963829</x:v>
      </x:c>
      <x:c r="I47" s="0">
        <x:v>8.44789798764694</x:v>
      </x:c>
      <x:c r="J47" s="0" t="s">
        <x:v>1543</x:v>
      </x:c>
      <x:c r="K47" s="110">
        <x:v>0.35</x:v>
      </x:c>
    </x:row>
    <x:row r="48" spans="1:11" x14ac:dyDescent="0.25">
      <x:c r="A48" s="0">
        <x:v>848690882</x:v>
      </x:c>
      <x:c r="B48" s="0" t="s">
        <x:v>59</x:v>
      </x:c>
      <x:c r="C48" s="0">
        <x:v>164609103</x:v>
      </x:c>
      <x:c r="D48" s="53">
        <x:v>45541</x:v>
      </x:c>
      <x:c r="E48" s="0">
        <x:v>1462.85</x:v>
      </x:c>
      <x:c r="F48" s="0">
        <x:v>1457.32</x:v>
      </x:c>
      <x:c r="H48" s="0">
        <x:v>75991143</x:v>
      </x:c>
      <x:c r="I48" s="0">
        <x:v>17.1448495716278</x:v>
      </x:c>
      <x:c r="J48" s="0" t="s">
        <x:v>1543</x:v>
      </x:c>
      <x:c r="K48" s="110">
        <x:v>0.72</x:v>
      </x:c>
    </x:row>
    <x:row r="49" spans="1:11" x14ac:dyDescent="0.25">
      <x:c r="A49" s="0">
        <x:v>848690882</x:v>
      </x:c>
      <x:c r="B49" s="0" t="s">
        <x:v>59</x:v>
      </x:c>
      <x:c r="C49" s="0">
        <x:v>164798886</x:v>
      </x:c>
      <x:c r="D49" s="53">
        <x:v>45544</x:v>
      </x:c>
      <x:c r="E49" s="0">
        <x:v>96.8</x:v>
      </x:c>
      <x:c r="F49" s="0">
        <x:v>96.44</x:v>
      </x:c>
      <x:c r="H49" s="0">
        <x:v>76011648</x:v>
      </x:c>
      <x:c r="I49" s="0">
        <x:v>8.76668659095437</x:v>
      </x:c>
      <x:c r="J49" s="0" t="s">
        <x:v>1543</x:v>
      </x:c>
      <x:c r="K49" s="110">
        <x:v>0.37</x:v>
      </x:c>
    </x:row>
    <x:row r="50" spans="1:11" x14ac:dyDescent="0.25">
      <x:c r="A50" s="0">
        <x:v>848690882</x:v>
      </x:c>
      <x:c r="B50" s="0" t="s">
        <x:v>59</x:v>
      </x:c>
      <x:c r="C50" s="0">
        <x:v>165213574</x:v>
      </x:c>
      <x:c r="D50" s="53">
        <x:v>45548</x:v>
      </x:c>
      <x:c r="E50" s="0">
        <x:v>102</x:v>
      </x:c>
      <x:c r="F50" s="0">
        <x:v>101.62</x:v>
      </x:c>
      <x:c r="H50" s="0">
        <x:v>76074183</x:v>
      </x:c>
      <x:c r="I50" s="0">
        <x:v>8.46782227535366</x:v>
      </x:c>
      <x:c r="J50" s="0" t="s">
        <x:v>1543</x:v>
      </x:c>
      <x:c r="K50" s="110">
        <x:v>0.36</x:v>
      </x:c>
    </x:row>
    <x:row r="51" spans="1:11" x14ac:dyDescent="0.25">
      <x:c r="A51" s="0">
        <x:v>848690882</x:v>
      </x:c>
      <x:c r="B51" s="0" t="s">
        <x:v>59</x:v>
      </x:c>
      <x:c r="C51" s="0">
        <x:v>165340614</x:v>
      </x:c>
      <x:c r="D51" s="53">
        <x:v>45551</x:v>
      </x:c>
      <x:c r="E51" s="0">
        <x:v>241.64</x:v>
      </x:c>
      <x:c r="F51" s="0">
        <x:v>240.73</x:v>
      </x:c>
      <x:c r="H51" s="0">
        <x:v>76090120</x:v>
      </x:c>
      <x:c r="I51" s="0">
        <x:v>8.5973301454473</x:v>
      </x:c>
      <x:c r="J51" s="0" t="s">
        <x:v>1543</x:v>
      </x:c>
      <x:c r="K51" s="110">
        <x:v>0.36</x:v>
      </x:c>
    </x:row>
    <x:row r="52" spans="1:11" x14ac:dyDescent="0.25">
      <x:c r="A52" s="0">
        <x:v>848690882</x:v>
      </x:c>
      <x:c r="B52" s="0" t="s">
        <x:v>59</x:v>
      </x:c>
      <x:c r="C52" s="0">
        <x:v>165963231</x:v>
      </x:c>
      <x:c r="D52" s="53">
        <x:v>45559</x:v>
      </x:c>
      <x:c r="E52" s="0">
        <x:v>455.8</x:v>
      </x:c>
      <x:c r="F52" s="0">
        <x:v>454.08</x:v>
      </x:c>
      <x:c r="H52" s="0">
        <x:v>76179506</x:v>
      </x:c>
      <x:c r="I52" s="0">
        <x:v>8.56744371388723</x:v>
      </x:c>
      <x:c r="J52" s="0" t="s">
        <x:v>1543</x:v>
      </x:c>
      <x:c r="K52" s="110">
        <x:v>0.36</x:v>
      </x:c>
    </x:row>
    <x:row r="53" spans="1:11" x14ac:dyDescent="0.25">
      <x:c r="A53" s="0">
        <x:v>848690882</x:v>
      </x:c>
      <x:c r="B53" s="0" t="s">
        <x:v>59</x:v>
      </x:c>
      <x:c r="C53" s="0">
        <x:v>166270020</x:v>
      </x:c>
      <x:c r="D53" s="53">
        <x:v>45562</x:v>
      </x:c>
      <x:c r="E53" s="0">
        <x:v>99.55</x:v>
      </x:c>
      <x:c r="F53" s="0">
        <x:v>99.18</x:v>
      </x:c>
      <x:c r="H53" s="0">
        <x:v>76226969</x:v>
      </x:c>
      <x:c r="I53" s="0">
        <x:v>9.0157401872883</x:v>
      </x:c>
      <x:c r="J53" s="0" t="s">
        <x:v>1543</x:v>
      </x:c>
      <x:c r="K53" s="110">
        <x:v>0.38</x:v>
      </x:c>
    </x:row>
    <x:row r="54" spans="1:11" x14ac:dyDescent="0.25">
      <x:c r="A54" s="0">
        <x:v>848690882</x:v>
      </x:c>
      <x:c r="B54" s="0" t="s">
        <x:v>59</x:v>
      </x:c>
      <x:c r="C54" s="0">
        <x:v>165668527</x:v>
      </x:c>
      <x:c r="D54" s="53">
        <x:v>45568</x:v>
      </x:c>
      <x:c r="E54" s="0">
        <x:v>1821.12</x:v>
      </x:c>
      <x:c r="F54" s="0">
        <x:v>1814.23</x:v>
      </x:c>
      <x:c r="H54" s="0">
        <x:v>76282806</x:v>
      </x:c>
      <x:c r="I54" s="0">
        <x:v>18.8981868898187</x:v>
      </x:c>
      <x:c r="J54" s="0" t="s">
        <x:v>1543</x:v>
      </x:c>
      <x:c r="K54" s="110">
        <x:v>1.04</x:v>
      </x:c>
    </x:row>
    <x:row r="55" spans="1:11" x14ac:dyDescent="0.25">
      <x:c r="A55" s="0">
        <x:v>848690882</x:v>
      </x:c>
      <x:c r="B55" s="0" t="s">
        <x:v>59</x:v>
      </x:c>
      <x:c r="C55" s="0">
        <x:v>166054044</x:v>
      </x:c>
      <x:c r="D55" s="53">
        <x:v>45569</x:v>
      </x:c>
      <x:c r="E55" s="0">
        <x:v>3676.8</x:v>
      </x:c>
      <x:c r="F55" s="0">
        <x:v>3662.89</x:v>
      </x:c>
      <x:c r="H55" s="0">
        <x:v>76294792</x:v>
      </x:c>
      <x:c r="I55" s="0">
        <x:v>38.1550109583582</x:v>
      </x:c>
      <x:c r="J55" s="0" t="s">
        <x:v>1543</x:v>
      </x:c>
      <x:c r="K55" s="110">
        <x:v>2.1</x:v>
      </x:c>
    </x:row>
    <x:row r="56" spans="1:11" x14ac:dyDescent="0.25">
      <x:c r="A56" s="0">
        <x:v>848690882</x:v>
      </x:c>
      <x:c r="B56" s="0" t="s">
        <x:v>59</x:v>
      </x:c>
      <x:c r="C56" s="0">
        <x:v>166836577</x:v>
      </x:c>
      <x:c r="D56" s="53">
        <x:v>45575</x:v>
      </x:c>
      <x:c r="E56" s="0">
        <x:v>290.02</x:v>
      </x:c>
      <x:c r="F56" s="0">
        <x:v>288.93</x:v>
      </x:c>
      <x:c r="H56" s="0">
        <x:v>76352074</x:v>
      </x:c>
      <x:c r="I56" s="0">
        <x:v>8.49770870691373</x:v>
      </x:c>
      <x:c r="J56" s="0" t="s">
        <x:v>1543</x:v>
      </x:c>
      <x:c r="K56" s="110">
        <x:v>0.47</x:v>
      </x:c>
    </x:row>
    <x:row r="57" spans="1:11" x14ac:dyDescent="0.25">
      <x:c r="A57" s="0">
        <x:v>848690882</x:v>
      </x:c>
      <x:c r="B57" s="0" t="s">
        <x:v>59</x:v>
      </x:c>
      <x:c r="C57" s="0">
        <x:v>168191631</x:v>
      </x:c>
      <x:c r="D57" s="53">
        <x:v>45594</x:v>
      </x:c>
      <x:c r="E57" s="0">
        <x:v>283.8</x:v>
      </x:c>
      <x:c r="F57" s="0">
        <x:v>282.73</x:v>
      </x:c>
      <x:c r="H57" s="0">
        <x:v>76524292</x:v>
      </x:c>
      <x:c r="I57" s="0">
        <x:v>8.56744371388723</x:v>
      </x:c>
      <x:c r="J57" s="0" t="s">
        <x:v>1543</x:v>
      </x:c>
      <x:c r="K57" s="110">
        <x:v>0.47</x:v>
      </x:c>
    </x:row>
    <x:row r="58" spans="1:11" x14ac:dyDescent="0.25">
      <x:c r="A58" s="0">
        <x:v>848690882</x:v>
      </x:c>
      <x:c r="B58" s="0" t="s">
        <x:v>59</x:v>
      </x:c>
      <x:c r="C58" s="0">
        <x:v>165486393</x:v>
      </x:c>
      <x:c r="D58" s="53">
        <x:v>45597</x:v>
      </x:c>
      <x:c r="E58" s="0">
        <x:v>993.6</x:v>
      </x:c>
      <x:c r="F58" s="0">
        <x:v>989.84</x:v>
      </x:c>
      <x:c r="H58" s="0">
        <x:v>76560283</x:v>
      </x:c>
      <x:c r="I58" s="0">
        <x:v>10.3108188882247</x:v>
      </x:c>
      <x:c r="J58" s="0" t="s">
        <x:v>1543</x:v>
      </x:c>
      <x:c r="K58" s="110">
        <x:v>0.52</x:v>
      </x:c>
    </x:row>
    <x:row r="59" spans="1:11" x14ac:dyDescent="0.25">
      <x:c r="A59" s="0">
        <x:v>848690882</x:v>
      </x:c>
      <x:c r="B59" s="0" t="s">
        <x:v>59</x:v>
      </x:c>
      <x:c r="C59" s="0">
        <x:v>169066700</x:v>
      </x:c>
      <x:c r="D59" s="53">
        <x:v>45609</x:v>
      </x:c>
      <x:c r="E59" s="0">
        <x:v>1141.69</x:v>
      </x:c>
      <x:c r="F59" s="0">
        <x:v>1137.37</x:v>
      </x:c>
      <x:c r="H59" s="0">
        <x:v>76694440</x:v>
      </x:c>
      <x:c r="I59" s="0">
        <x:v>11.7254433154015</x:v>
      </x:c>
      <x:c r="J59" s="0" t="s">
        <x:v>1543</x:v>
      </x:c>
      <x:c r="K59" s="110">
        <x:v>0.59</x:v>
      </x:c>
    </x:row>
    <x:row r="60" spans="1:11" x14ac:dyDescent="0.25">
      <x:c r="A60" s="0">
        <x:v>848690882</x:v>
      </x:c>
      <x:c r="B60" s="0" t="s">
        <x:v>59</x:v>
      </x:c>
      <x:c r="C60" s="0">
        <x:v>169147513</x:v>
      </x:c>
      <x:c r="D60" s="53">
        <x:v>45614</x:v>
      </x:c>
      <x:c r="E60" s="0">
        <x:v>3643.92</x:v>
      </x:c>
      <x:c r="F60" s="0">
        <x:v>3630.13</x:v>
      </x:c>
      <x:c r="H60" s="0">
        <x:v>76732479</x:v>
      </x:c>
      <x:c r="I60" s="0">
        <x:v>43.2157800358637</x:v>
      </x:c>
      <x:c r="J60" s="0" t="s">
        <x:v>1543</x:v>
      </x:c>
      <x:c r="K60" s="110">
        <x:v>2.16</x:v>
      </x:c>
    </x:row>
    <x:row r="61" spans="1:11" x14ac:dyDescent="0.25">
      <x:c r="A61" s="0">
        <x:v>848690882</x:v>
      </x:c>
      <x:c r="B61" s="0" t="s">
        <x:v>59</x:v>
      </x:c>
      <x:c r="C61" s="0">
        <x:v>169788570</x:v>
      </x:c>
      <x:c r="D61" s="53">
        <x:v>45621</x:v>
      </x:c>
      <x:c r="E61" s="0">
        <x:v>228.28</x:v>
      </x:c>
      <x:c r="F61" s="0">
        <x:v>227.42</x:v>
      </x:c>
      <x:c r="H61" s="0">
        <x:v>76814071</x:v>
      </x:c>
      <x:c r="I61" s="0">
        <x:v>8.74676230324766</x:v>
      </x:c>
      <x:c r="J61" s="0" t="s">
        <x:v>1543</x:v>
      </x:c>
      <x:c r="K61" s="0">
        <x:v>0.44</x:v>
      </x:c>
    </x:row>
    <x:row r="62" spans="1:11" x14ac:dyDescent="0.25">
      <x:c r="A62" s="0">
        <x:v>848690882</x:v>
      </x:c>
      <x:c r="B62" s="0" t="s">
        <x:v>59</x:v>
      </x:c>
      <x:c r="C62" s="0">
        <x:v>169949913</x:v>
      </x:c>
      <x:c r="D62" s="53">
        <x:v>45623</x:v>
      </x:c>
      <x:c r="E62" s="0">
        <x:v>9184.32</x:v>
      </x:c>
      <x:c r="F62" s="0">
        <x:v>9149.56</x:v>
      </x:c>
      <x:c r="H62" s="0">
        <x:v>76839136</x:v>
      </x:c>
      <x:c r="I62" s="0">
        <x:v>95.3078302450687</x:v>
      </x:c>
      <x:c r="J62" s="0" t="s">
        <x:v>1543</x:v>
      </x:c>
      <x:c r="K62" s="0">
        <x:v>4.77</x:v>
      </x:c>
    </x:row>
    <x:row r="63" spans="1:11" x14ac:dyDescent="0.25">
      <x:c r="A63" s="0">
        <x:v>848690882</x:v>
      </x:c>
      <x:c r="B63" s="0" t="s">
        <x:v>59</x:v>
      </x:c>
      <x:c r="C63" s="0">
        <x:v>168752996</x:v>
      </x:c>
      <x:c r="D63" s="53">
        <x:v>45628</x:v>
      </x:c>
      <x:c r="E63" s="0">
        <x:v>119.56</x:v>
      </x:c>
      <x:c r="F63" s="0">
        <x:v>119.11</x:v>
      </x:c>
      <x:c r="H63" s="0">
        <x:v>76879056</x:v>
      </x:c>
      <x:c r="I63" s="0">
        <x:v>8.50767085076708</x:v>
      </x:c>
      <x:c r="J63" s="0" t="s">
        <x:v>1543</x:v>
      </x:c>
      <x:c r="K63" s="0">
        <x:v>0.43</x:v>
      </x:c>
    </x:row>
    <x:row r="64" spans="1:11" x14ac:dyDescent="0.25">
      <x:c r="A64" s="0">
        <x:v>848690882</x:v>
      </x:c>
      <x:c r="B64" s="0" t="s">
        <x:v>59</x:v>
      </x:c>
      <x:c r="C64" s="0">
        <x:v>168785733</x:v>
      </x:c>
      <x:c r="D64" s="53">
        <x:v>45628</x:v>
      </x:c>
      <x:c r="E64" s="0">
        <x:v>621.96</x:v>
      </x:c>
      <x:c r="F64" s="0">
        <x:v>619.61</x:v>
      </x:c>
      <x:c r="H64" s="0">
        <x:v>76879837</x:v>
      </x:c>
      <x:c r="I64" s="0">
        <x:v>8.48774656306037</x:v>
      </x:c>
      <x:c r="J64" s="0" t="s">
        <x:v>1543</x:v>
      </x:c>
      <x:c r="K64" s="0">
        <x:v>0.42</x:v>
      </x:c>
    </x:row>
    <x:row r="65" spans="1:11" x14ac:dyDescent="0.25">
      <x:c r="A65" s="0">
        <x:v>848690882</x:v>
      </x:c>
      <x:c r="B65" s="0" t="s">
        <x:v>59</x:v>
      </x:c>
      <x:c r="C65" s="0">
        <x:v>169864323</x:v>
      </x:c>
      <x:c r="D65" s="53">
        <x:v>45629</x:v>
      </x:c>
      <x:c r="E65" s="0">
        <x:v>3353.29</x:v>
      </x:c>
      <x:c r="F65" s="0">
        <x:v>3340.6</x:v>
      </x:c>
      <x:c r="H65" s="0">
        <x:v>76893240</x:v>
      </x:c>
      <x:c r="I65" s="0">
        <x:v>34.439131301056</x:v>
      </x:c>
      <x:c r="J65" s="0" t="s">
        <x:v>1543</x:v>
      </x:c>
      <x:c r="K65" s="0">
        <x:v>1.72</x:v>
      </x:c>
    </x:row>
    <x:row r="66" spans="1:11" x14ac:dyDescent="0.25">
      <x:c r="A66" s="0">
        <x:v>848690882</x:v>
      </x:c>
      <x:c r="B66" s="0" t="s">
        <x:v>59</x:v>
      </x:c>
      <x:c r="C66" s="0">
        <x:v>170813744</x:v>
      </x:c>
      <x:c r="D66" s="53">
        <x:v>45637</x:v>
      </x:c>
      <x:c r="E66" s="0">
        <x:v>624.24</x:v>
      </x:c>
      <x:c r="F66" s="0">
        <x:v>621.88</x:v>
      </x:c>
      <x:c r="H66" s="0">
        <x:v>76980223</x:v>
      </x:c>
      <x:c r="I66" s="0">
        <x:v>8.63717872086073</x:v>
      </x:c>
      <x:c r="J66" s="0" t="s">
        <x:v>1543</x:v>
      </x:c>
      <x:c r="K66" s="0">
        <x:v>0.43</x:v>
      </x:c>
    </x:row>
    <x:row r="67" spans="1:11" x14ac:dyDescent="0.25">
      <x:c r="A67" s="0">
        <x:v>848690882</x:v>
      </x:c>
      <x:c r="B67" s="0" t="s">
        <x:v>59</x:v>
      </x:c>
      <x:c r="C67" s="0">
        <x:v>171137179</x:v>
      </x:c>
      <x:c r="D67" s="53">
        <x:v>45642</x:v>
      </x:c>
      <x:c r="E67" s="0">
        <x:v>148.92</x:v>
      </x:c>
      <x:c r="F67" s="0">
        <x:v>148.36</x:v>
      </x:c>
      <x:c r="H67" s="0">
        <x:v>77023319</x:v>
      </x:c>
      <x:c r="I67" s="0">
        <x:v>8.72683801554094</x:v>
      </x:c>
      <x:c r="J67" s="0" t="s">
        <x:v>1543</x:v>
      </x:c>
      <x:c r="K67" s="0">
        <x:v>0.44</x:v>
      </x:c>
    </x:row>
    <x:row r="68" spans="1:11" x14ac:dyDescent="0.25">
      <x:c r="A68" s="0">
        <x:v>848690882</x:v>
      </x:c>
      <x:c r="B68" s="0" t="s">
        <x:v>59</x:v>
      </x:c>
      <x:c r="C68" s="0">
        <x:v>170298289</x:v>
      </x:c>
      <x:c r="D68" s="53">
        <x:v>45659</x:v>
      </x:c>
      <x:c r="E68" s="0">
        <x:v>137.6</x:v>
      </x:c>
      <x:c r="F68" s="0">
        <x:v>137.08</x:v>
      </x:c>
      <x:c r="H68" s="0">
        <x:v>77166657</x:v>
      </x:c>
      <x:c r="I68" s="0">
        <x:v>8.56744371388723</x:v>
      </x:c>
      <x:c r="J68" s="0" t="s">
        <x:v>1543</x:v>
      </x:c>
      <x:c r="K68" s="0">
        <x:v>0.43</x:v>
      </x:c>
    </x:row>
    <x:row r="69" spans="1:11" x14ac:dyDescent="0.25">
      <x:c r="A69" s="0">
        <x:v>848690882</x:v>
      </x:c>
      <x:c r="B69" s="0" t="s">
        <x:v>59</x:v>
      </x:c>
      <x:c r="C69" s="0">
        <x:v>172246533</x:v>
      </x:c>
      <x:c r="D69" s="53">
        <x:v>45663</x:v>
      </x:c>
      <x:c r="E69" s="0">
        <x:v>176.8</x:v>
      </x:c>
      <x:c r="F69" s="0">
        <x:v>176.14</x:v>
      </x:c>
      <x:c r="H69" s="0">
        <x:v>77202676</x:v>
      </x:c>
      <x:c r="I69" s="0">
        <x:v>8.8065351663678</x:v>
      </x:c>
      <x:c r="J69" s="0" t="s">
        <x:v>1543</x:v>
      </x:c>
      <x:c r="K69" s="0">
        <x:v>0.44</x:v>
      </x:c>
    </x:row>
    <x:row r="70" spans="1:11" x14ac:dyDescent="0.25">
      <x:c r="A70" s="0">
        <x:v>848690882</x:v>
      </x:c>
      <x:c r="B70" s="0" t="s">
        <x:v>59</x:v>
      </x:c>
      <x:c r="C70" s="0">
        <x:v>172287842</x:v>
      </x:c>
      <x:c r="D70" s="53">
        <x:v>45664</x:v>
      </x:c>
      <x:c r="E70" s="0">
        <x:v>554.01</x:v>
      </x:c>
      <x:c r="F70" s="0">
        <x:v>551.92</x:v>
      </x:c>
      <x:c r="H70" s="0">
        <x:v>77215841</x:v>
      </x:c>
      <x:c r="I70" s="0">
        <x:v>9.35445307830245</x:v>
      </x:c>
      <x:c r="J70" s="0" t="s">
        <x:v>1543</x:v>
      </x:c>
      <x:c r="K70" s="0">
        <x:v>0.47</x:v>
      </x:c>
    </x:row>
    <x:row r="71" spans="1:11" x14ac:dyDescent="0.25">
      <x:c r="A71" s="0">
        <x:v>848690882</x:v>
      </x:c>
      <x:c r="B71" s="0" t="s">
        <x:v>59</x:v>
      </x:c>
      <x:c r="C71" s="0">
        <x:v>172407672</x:v>
      </x:c>
      <x:c r="D71" s="53">
        <x:v>45673</x:v>
      </x:c>
      <x:c r="E71" s="0">
        <x:v>1114.53</x:v>
      </x:c>
      <x:c r="F71" s="0">
        <x:v>1110.32</x:v>
      </x:c>
      <x:c r="H71" s="0">
        <x:v>77235166</x:v>
      </x:c>
      <x:c r="I71" s="0">
        <x:v>11.4465032875075</x:v>
      </x:c>
      <x:c r="J71" s="0" t="s">
        <x:v>1543</x:v>
      </x:c>
      <x:c r="K71" s="0">
        <x:v>0.57</x:v>
      </x:c>
    </x:row>
    <x:row r="72" spans="1:11" x14ac:dyDescent="0.25">
      <x:c r="A72" s="0">
        <x:v>848690882</x:v>
      </x:c>
      <x:c r="B72" s="0" t="s">
        <x:v>59</x:v>
      </x:c>
      <x:c r="C72" s="0">
        <x:v>173681895</x:v>
      </x:c>
      <x:c r="D72" s="53">
        <x:v>45679</x:v>
      </x:c>
      <x:c r="E72" s="0">
        <x:v>1295.92</x:v>
      </x:c>
      <x:c r="F72" s="0">
        <x:v>1291.02</x:v>
      </x:c>
      <x:c r="H72" s="0">
        <x:v>77448055</x:v>
      </x:c>
      <x:c r="I72" s="0">
        <x:v>13.3094241880853</x:v>
      </x:c>
      <x:c r="J72" s="0" t="s">
        <x:v>1543</x:v>
      </x:c>
      <x:c r="K72" s="0">
        <x:v>0.67</x:v>
      </x:c>
    </x:row>
    <x:row r="73" spans="1:11" x14ac:dyDescent="0.25">
      <x:c r="A73" s="0">
        <x:v>848690882</x:v>
      </x:c>
      <x:c r="B73" s="0" t="s">
        <x:v>59</x:v>
      </x:c>
      <x:c r="C73" s="0">
        <x:v>173715010</x:v>
      </x:c>
      <x:c r="D73" s="53">
        <x:v>45680</x:v>
      </x:c>
      <x:c r="E73" s="0">
        <x:v>1487.52</x:v>
      </x:c>
      <x:c r="F73" s="0">
        <x:v>1481.89</x:v>
      </x:c>
      <x:c r="H73" s="0">
        <x:v>77457758</x:v>
      </x:c>
      <x:c r="I73" s="0">
        <x:v>20.5817892010361</x:v>
      </x:c>
      <x:c r="J73" s="0" t="s">
        <x:v>1543</x:v>
      </x:c>
      <x:c r="K73" s="0">
        <x:v>1.03</x:v>
      </x:c>
    </x:row>
    <x:row r="74" spans="1:11" x14ac:dyDescent="0.25">
      <x:c r="A74" s="0">
        <x:v>848690882</x:v>
      </x:c>
      <x:c r="B74" s="0" t="s">
        <x:v>59</x:v>
      </x:c>
      <x:c r="C74" s="0">
        <x:v>173819588</x:v>
      </x:c>
      <x:c r="D74" s="53">
        <x:v>45681</x:v>
      </x:c>
      <x:c r="E74" s="0">
        <x:v>150.79</x:v>
      </x:c>
      <x:c r="F74" s="0">
        <x:v>150.22</x:v>
      </x:c>
      <x:c r="H74" s="0">
        <x:v>77476335</x:v>
      </x:c>
      <x:c r="I74" s="0">
        <x:v>8.83642159792787</x:v>
      </x:c>
      <x:c r="J74" s="0" t="s">
        <x:v>1543</x:v>
      </x:c>
      <x:c r="K74" s="0">
        <x:v>0.44</x:v>
      </x:c>
    </x:row>
    <x:row r="75" spans="1:11" x14ac:dyDescent="0.25">
      <x:c r="A75" s="0">
        <x:v>848690882</x:v>
      </x:c>
      <x:c r="B75" s="0" t="s">
        <x:v>59</x:v>
      </x:c>
      <x:c r="C75" s="0">
        <x:v>174079960</x:v>
      </x:c>
      <x:c r="D75" s="53">
        <x:v>45685</x:v>
      </x:c>
      <x:c r="E75" s="0">
        <x:v>2749.12</x:v>
      </x:c>
      <x:c r="F75" s="0">
        <x:v>2738.72</x:v>
      </x:c>
      <x:c r="H75" s="0">
        <x:v>77519425</x:v>
      </x:c>
      <x:c r="I75" s="0">
        <x:v>22.6339908348277</x:v>
      </x:c>
      <x:c r="J75" s="0" t="s">
        <x:v>1543</x:v>
      </x:c>
      <x:c r="K75" s="0">
        <x:v>1.13</x:v>
      </x:c>
    </x:row>
    <x:row r="76" spans="1:11" x14ac:dyDescent="0.25">
      <x:c r="A76" s="0">
        <x:v>848690882</x:v>
      </x:c>
      <x:c r="B76" s="0" t="s">
        <x:v>59</x:v>
      </x:c>
      <x:c r="C76" s="0">
        <x:v>174228296</x:v>
      </x:c>
      <x:c r="D76" s="53">
        <x:v>45687</x:v>
      </x:c>
      <x:c r="E76" s="0">
        <x:v>10642.84</x:v>
      </x:c>
      <x:c r="F76" s="0">
        <x:v>10602.56</x:v>
      </x:c>
      <x:c r="H76" s="0">
        <x:v>77549045</x:v>
      </x:c>
      <x:c r="I76" s="0">
        <x:v>109.304642359036</x:v>
      </x:c>
      <x:c r="J76" s="0" t="s">
        <x:v>1543</x:v>
      </x:c>
      <x:c r="K76" s="0">
        <x:v>5.47</x:v>
      </x:c>
    </x:row>
    <x:row r="77" spans="1:11" x14ac:dyDescent="0.25">
      <x:c r="A77" s="0">
        <x:v>848690882</x:v>
      </x:c>
      <x:c r="B77" s="0" t="s">
        <x:v>59</x:v>
      </x:c>
      <x:c r="C77" s="0">
        <x:v>174261425</x:v>
      </x:c>
      <x:c r="D77" s="53">
        <x:v>45687</x:v>
      </x:c>
      <x:c r="E77" s="0">
        <x:v>4821.12</x:v>
      </x:c>
      <x:c r="F77" s="0">
        <x:v>4802.87</x:v>
      </x:c>
      <x:c r="H77" s="0">
        <x:v>77554346</x:v>
      </x:c>
      <x:c r="I77" s="0">
        <x:v>50.0298864315601</x:v>
      </x:c>
      <x:c r="J77" s="0" t="s">
        <x:v>1543</x:v>
      </x:c>
      <x:c r="K77" s="0">
        <x:v>2.5</x:v>
      </x:c>
    </x:row>
    <x:row r="78" spans="1:11" x14ac:dyDescent="0.25">
      <x:c r="A78" s="0">
        <x:v>848690882</x:v>
      </x:c>
      <x:c r="B78" s="0" t="s">
        <x:v>59</x:v>
      </x:c>
      <x:c r="C78" s="0">
        <x:v>174358328</x:v>
      </x:c>
      <x:c r="D78" s="53">
        <x:v>45688</x:v>
      </x:c>
      <x:c r="E78" s="0">
        <x:v>1399.2</x:v>
      </x:c>
      <x:c r="F78" s="0">
        <x:v>1393.91</x:v>
      </x:c>
      <x:c r="H78" s="0">
        <x:v>77574210</x:v>
      </x:c>
      <x:c r="I78" s="0">
        <x:v>23.2317194660291</x:v>
      </x:c>
      <x:c r="J78" s="0" t="s">
        <x:v>1543</x:v>
      </x:c>
      <x:c r="K78" s="0">
        <x:v>1.16</x:v>
      </x:c>
    </x:row>
  </x:sheetData>
  <x:autoFilter ref="A1:K1"/>
  <x:printOptions horizontalCentered="0" verticalCentered="0" headings="0" gridLines="0"/>
  <x:pageMargins left="0.511811024" right="0.511811024" top="0.787401575" bottom="0.787401575" header="0.31496062" footer="0.31496062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 codeName="Planilha8">
    <x:tabColor theme="4" tint="0.3999755851924192"/>
    <x:outlinePr summaryBelow="1" summaryRight="1"/>
  </x:sheetPr>
  <x:dimension ref="A1:E254"/>
  <x:sheetViews>
    <x:sheetView showGridLines="0" workbookViewId="0">
      <x:pane xSplit="0" ySplit="1" topLeftCell="A2" activePane="bottomLeft" state="frozenSplit"/>
      <x:selection activeCell="A15" sqref="A15"/>
      <x:selection pane="bottomLeft" activeCell="A15" sqref="A15"/>
    </x:sheetView>
  </x:sheetViews>
  <x:sheetFormatPr defaultColWidth="12.424911" defaultRowHeight="15" x14ac:dyDescent="0.25"/>
  <x:cols>
    <x:col min="1" max="1" width="10" style="0" bestFit="1" customWidth="1"/>
    <x:col min="2" max="2" width="69" style="0" bestFit="1" customWidth="1"/>
    <x:col min="3" max="3" width="35.425781" style="0" bestFit="1" customWidth="1"/>
    <x:col min="4" max="4" width="8.855469" style="0" bestFit="1" customWidth="1"/>
    <x:col min="5" max="5" width="17.285156" style="0" customWidth="1"/>
  </x:cols>
  <x:sheetData>
    <x:row r="1" spans="1:5" x14ac:dyDescent="0.25">
      <x:c r="A1" s="146" t="s">
        <x:v>26</x:v>
      </x:c>
      <x:c r="B1" s="146" t="s">
        <x:v>125</x:v>
      </x:c>
      <x:c r="C1" s="146" t="s">
        <x:v>1530</x:v>
      </x:c>
      <x:c r="D1" s="162" t="s">
        <x:v>1544</x:v>
      </x:c>
      <x:c r="E1" s="146" t="s">
        <x:v>38</x:v>
      </x:c>
    </x:row>
    <x:row r="2" spans="1:5" x14ac:dyDescent="0.25">
      <x:c r="A2" s="55">
        <x:v>848690882</x:v>
      </x:c>
      <x:c r="B2" s="55" t="s">
        <x:v>59</x:v>
      </x:c>
      <x:c r="C2" s="55" t="s">
        <x:v>1545</x:v>
      </x:c>
      <x:c r="D2" s="50">
        <x:v>2178.2</x:v>
      </x:c>
      <x:c r="E2" s="55" t="s">
        <x:v>1546</x:v>
      </x:c>
    </x:row>
  </x:sheetData>
  <x:autoFilter ref="A1:E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 codeName="Planilha9">
    <x:tabColor theme="4" tint="0.3999755851924192"/>
    <x:outlinePr summaryBelow="1" summaryRight="1"/>
  </x:sheetPr>
  <x:dimension ref="A1:E470"/>
  <x:sheetViews>
    <x:sheetView showGridLines="0" workbookViewId="0">
      <x:pane xSplit="0" ySplit="1" topLeftCell="A2" activePane="bottomLeft" state="frozenSplit"/>
      <x:selection activeCell="A2" sqref="A2 A2:E10"/>
      <x:selection pane="bottomLeft" activeCell="A2" sqref="A2 A2:E10"/>
    </x:sheetView>
  </x:sheetViews>
  <x:sheetFormatPr defaultColWidth="9.424911" defaultRowHeight="15" x14ac:dyDescent="0.25"/>
  <x:cols>
    <x:col min="1" max="1" width="10" style="0" bestFit="1" customWidth="1"/>
    <x:col min="2" max="2" width="69" style="0" bestFit="1" customWidth="1"/>
    <x:col min="3" max="3" width="31.425781" style="0" bestFit="1" customWidth="1"/>
    <x:col min="4" max="4" width="11.285156" style="0" bestFit="1" customWidth="1"/>
    <x:col min="5" max="5" width="15.570312" style="0" bestFit="1" customWidth="1"/>
  </x:cols>
  <x:sheetData>
    <x:row r="1" spans="1:5" x14ac:dyDescent="0.25">
      <x:c r="A1" s="146" t="s">
        <x:v>26</x:v>
      </x:c>
      <x:c r="B1" s="146" t="s">
        <x:v>125</x:v>
      </x:c>
      <x:c r="C1" s="146" t="s">
        <x:v>1530</x:v>
      </x:c>
      <x:c r="D1" s="162" t="s">
        <x:v>1544</x:v>
      </x:c>
      <x:c r="E1" s="146" t="s">
        <x:v>38</x:v>
      </x:c>
    </x:row>
  </x:sheetData>
  <x:autoFilter ref="A1:E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86D081C-A1A9-4506-9125-0677997C54D7}" mc:Ignorable="x14ac xr xr2 xr3">
  <x:sheetPr>
    <x:tabColor theme="4" tint="0.3999755851924192"/>
    <x:outlinePr summaryBelow="1" summaryRight="1"/>
  </x:sheetPr>
  <x:dimension ref="A1:I13973"/>
  <x:sheetViews>
    <x:sheetView showGridLines="0" workbookViewId="0">
      <x:pane xSplit="0" ySplit="1" topLeftCell="A2" activePane="bottomLeft" state="frozenSplit"/>
      <x:selection activeCell="B35" sqref="B35"/>
      <x:selection pane="bottomLeft" activeCell="B35" sqref="B35"/>
    </x:sheetView>
  </x:sheetViews>
  <x:sheetFormatPr defaultColWidth="9.424911" defaultRowHeight="15" x14ac:dyDescent="0.25"/>
  <x:cols>
    <x:col min="1" max="1" width="10" style="0" bestFit="1" customWidth="1"/>
    <x:col min="2" max="2" width="11.570312" style="0" bestFit="1" customWidth="1"/>
    <x:col min="3" max="3" width="47.570312" style="0" bestFit="1" customWidth="1"/>
    <x:col min="4" max="4" width="10.425781" style="53" bestFit="1" customWidth="1"/>
    <x:col min="5" max="5" width="16.570312" style="0" bestFit="1" customWidth="1"/>
    <x:col min="6" max="6" width="12.570312" style="0" bestFit="1" customWidth="1"/>
    <x:col min="7" max="7" width="19.570312" style="0" bestFit="1" customWidth="1"/>
    <x:col min="8" max="8" width="13.425781" style="0" bestFit="1" customWidth="1"/>
    <x:col min="9" max="9" width="11.570312" style="0" bestFit="1" customWidth="1"/>
  </x:cols>
  <x:sheetData>
    <x:row r="1" spans="1:9" x14ac:dyDescent="0.25">
      <x:c r="A1" s="152" t="s">
        <x:v>26</x:v>
      </x:c>
      <x:c r="B1" s="152" t="s">
        <x:v>1510</x:v>
      </x:c>
      <x:c r="C1" s="152" t="s">
        <x:v>125</x:v>
      </x:c>
      <x:c r="D1" s="154" t="s">
        <x:v>1507</x:v>
      </x:c>
      <x:c r="E1" s="152" t="s">
        <x:v>1522</x:v>
      </x:c>
      <x:c r="F1" s="158" t="s">
        <x:v>1523</x:v>
      </x:c>
      <x:c r="G1" s="152" t="s">
        <x:v>1524</x:v>
      </x:c>
      <x:c r="H1" s="159" t="s">
        <x:v>1525</x:v>
      </x:c>
      <x:c r="I1" s="155" t="s">
        <x:v>130</x:v>
      </x:c>
    </x:row>
    <x:row r="2" spans="1:9" x14ac:dyDescent="0.25">
      <x:c r="A2" s="33"/>
      <x:c r="B2" s="65"/>
      <x:c r="C2" s="33"/>
      <x:c r="D2" s="32"/>
      <x:c r="E2" s="33"/>
      <x:c r="F2" s="60"/>
      <x:c r="G2" s="160"/>
      <x:c r="H2" s="61"/>
      <x:c r="I2" s="66"/>
    </x:row>
    <x:row r="3" spans="1:9" x14ac:dyDescent="0.25">
      <x:c r="A3" s="33"/>
      <x:c r="B3" s="65"/>
      <x:c r="C3" s="33"/>
      <x:c r="D3" s="32"/>
      <x:c r="E3" s="33"/>
      <x:c r="F3" s="60"/>
      <x:c r="G3" s="160"/>
      <x:c r="H3" s="61"/>
      <x:c r="I3" s="66"/>
    </x:row>
    <x:row r="4" spans="1:9" x14ac:dyDescent="0.25">
      <x:c r="A4" s="33"/>
      <x:c r="B4" s="65"/>
      <x:c r="C4" s="33"/>
      <x:c r="D4" s="32"/>
      <x:c r="E4" s="33"/>
      <x:c r="F4" s="60"/>
      <x:c r="G4" s="160"/>
      <x:c r="H4" s="61"/>
      <x:c r="I4" s="66"/>
    </x:row>
    <x:row r="5" spans="1:9" x14ac:dyDescent="0.25">
      <x:c r="A5" s="33"/>
      <x:c r="B5" s="65"/>
      <x:c r="C5" s="33"/>
      <x:c r="D5" s="32"/>
      <x:c r="E5" s="33"/>
      <x:c r="F5" s="60"/>
      <x:c r="G5" s="160"/>
      <x:c r="H5" s="61"/>
      <x:c r="I5" s="66"/>
    </x:row>
    <x:row r="6" spans="1:9" x14ac:dyDescent="0.25">
      <x:c r="A6" s="33"/>
      <x:c r="B6" s="65"/>
      <x:c r="C6" s="33"/>
      <x:c r="D6" s="32"/>
      <x:c r="E6" s="33"/>
      <x:c r="F6" s="60"/>
      <x:c r="G6" s="160"/>
      <x:c r="H6" s="61"/>
      <x:c r="I6" s="66"/>
    </x:row>
    <x:row r="7" spans="1:9" x14ac:dyDescent="0.25">
      <x:c r="A7" s="33"/>
      <x:c r="B7" s="65"/>
      <x:c r="C7" s="33"/>
      <x:c r="D7" s="32"/>
      <x:c r="E7" s="33"/>
      <x:c r="F7" s="60"/>
      <x:c r="G7" s="160"/>
      <x:c r="H7" s="61"/>
      <x:c r="I7" s="66"/>
    </x:row>
    <x:row r="8" spans="1:9" x14ac:dyDescent="0.25">
      <x:c r="A8" s="33"/>
      <x:c r="B8" s="65"/>
      <x:c r="C8" s="33"/>
      <x:c r="D8" s="32"/>
      <x:c r="E8" s="33"/>
      <x:c r="F8" s="60"/>
      <x:c r="G8" s="160"/>
      <x:c r="H8" s="61"/>
      <x:c r="I8" s="66"/>
    </x:row>
    <x:row r="9" spans="1:9" x14ac:dyDescent="0.25">
      <x:c r="A9" s="33"/>
      <x:c r="B9" s="65"/>
      <x:c r="C9" s="33"/>
      <x:c r="D9" s="32"/>
      <x:c r="E9" s="33"/>
      <x:c r="F9" s="60"/>
      <x:c r="G9" s="160"/>
      <x:c r="H9" s="61"/>
      <x:c r="I9" s="66"/>
    </x:row>
    <x:row r="10" spans="1:9" x14ac:dyDescent="0.25">
      <x:c r="A10" s="33"/>
      <x:c r="B10" s="65"/>
      <x:c r="C10" s="33"/>
      <x:c r="D10" s="32"/>
      <x:c r="E10" s="33"/>
      <x:c r="F10" s="60"/>
      <x:c r="G10" s="160"/>
      <x:c r="H10" s="61"/>
      <x:c r="I10" s="66"/>
    </x:row>
    <x:row r="11" spans="1:9" x14ac:dyDescent="0.25">
      <x:c r="A11" s="33"/>
      <x:c r="B11" s="65"/>
      <x:c r="C11" s="33"/>
      <x:c r="D11" s="32"/>
      <x:c r="E11" s="33"/>
      <x:c r="F11" s="60"/>
      <x:c r="G11" s="160"/>
      <x:c r="H11" s="61"/>
      <x:c r="I11" s="66"/>
    </x:row>
    <x:row r="12" spans="1:9" x14ac:dyDescent="0.25">
      <x:c r="A12" s="33"/>
      <x:c r="B12" s="65"/>
      <x:c r="C12" s="33"/>
      <x:c r="D12" s="32"/>
      <x:c r="E12" s="33"/>
      <x:c r="F12" s="60"/>
      <x:c r="G12" s="160"/>
      <x:c r="H12" s="61"/>
      <x:c r="I12" s="66"/>
    </x:row>
    <x:row r="13" spans="1:9" x14ac:dyDescent="0.25">
      <x:c r="A13" s="33"/>
      <x:c r="B13" s="65"/>
      <x:c r="C13" s="33"/>
      <x:c r="D13" s="32"/>
      <x:c r="E13" s="33"/>
      <x:c r="F13" s="60"/>
      <x:c r="G13" s="160"/>
      <x:c r="H13" s="61"/>
      <x:c r="I13" s="66"/>
    </x:row>
    <x:row r="14" spans="1:9" x14ac:dyDescent="0.25">
      <x:c r="A14" s="33"/>
      <x:c r="B14" s="65"/>
      <x:c r="C14" s="33"/>
      <x:c r="D14" s="32"/>
      <x:c r="E14" s="33"/>
      <x:c r="F14" s="60"/>
      <x:c r="G14" s="160"/>
      <x:c r="H14" s="61"/>
      <x:c r="I14" s="66"/>
    </x:row>
    <x:row r="15" spans="1:9" x14ac:dyDescent="0.25">
      <x:c r="A15" s="33"/>
      <x:c r="B15" s="65"/>
      <x:c r="C15" s="33"/>
      <x:c r="D15" s="32"/>
      <x:c r="E15" s="33"/>
      <x:c r="F15" s="60"/>
      <x:c r="G15" s="160"/>
      <x:c r="H15" s="61"/>
      <x:c r="I15" s="66"/>
    </x:row>
    <x:row r="16" spans="1:9" x14ac:dyDescent="0.25">
      <x:c r="A16" s="33"/>
      <x:c r="B16" s="65"/>
      <x:c r="C16" s="33"/>
      <x:c r="D16" s="32"/>
      <x:c r="E16" s="33"/>
      <x:c r="F16" s="60"/>
      <x:c r="G16" s="160"/>
      <x:c r="H16" s="61"/>
      <x:c r="I16" s="66"/>
    </x:row>
    <x:row r="17" spans="1:9" x14ac:dyDescent="0.25">
      <x:c r="A17" s="33"/>
      <x:c r="B17" s="65"/>
      <x:c r="C17" s="33"/>
      <x:c r="D17" s="32"/>
      <x:c r="E17" s="33"/>
      <x:c r="F17" s="60"/>
      <x:c r="G17" s="160"/>
      <x:c r="H17" s="61"/>
      <x:c r="I17" s="66"/>
    </x:row>
    <x:row r="18" spans="1:9" x14ac:dyDescent="0.25">
      <x:c r="A18" s="33"/>
      <x:c r="B18" s="33"/>
      <x:c r="C18" s="33"/>
      <x:c r="D18" s="32"/>
      <x:c r="E18" s="33"/>
      <x:c r="F18" s="60"/>
      <x:c r="G18" s="61"/>
      <x:c r="H18" s="61"/>
      <x:c r="I18" s="66"/>
    </x:row>
    <x:row r="19" spans="1:9" x14ac:dyDescent="0.25">
      <x:c r="A19" s="33"/>
      <x:c r="B19" s="33"/>
      <x:c r="C19" s="33"/>
      <x:c r="D19" s="32"/>
      <x:c r="E19" s="33"/>
      <x:c r="F19" s="60"/>
      <x:c r="G19" s="61"/>
      <x:c r="H19" s="61"/>
      <x:c r="I19" s="66"/>
    </x:row>
    <x:row r="20" spans="1:9" x14ac:dyDescent="0.25">
      <x:c r="A20" s="33"/>
      <x:c r="B20" s="33"/>
      <x:c r="C20" s="33"/>
      <x:c r="D20" s="32"/>
      <x:c r="E20" s="33"/>
      <x:c r="F20" s="60"/>
      <x:c r="G20" s="61"/>
      <x:c r="H20" s="61"/>
      <x:c r="I20" s="66"/>
    </x:row>
    <x:row r="21" spans="1:9" x14ac:dyDescent="0.25">
      <x:c r="A21" s="33"/>
      <x:c r="B21" s="33"/>
      <x:c r="C21" s="33"/>
      <x:c r="D21" s="32"/>
      <x:c r="E21" s="33"/>
      <x:c r="F21" s="60"/>
      <x:c r="G21" s="61"/>
      <x:c r="H21" s="61"/>
      <x:c r="I21" s="66"/>
    </x:row>
    <x:row r="22" spans="1:9" x14ac:dyDescent="0.25">
      <x:c r="A22" s="33"/>
      <x:c r="B22" s="33"/>
      <x:c r="C22" s="33"/>
      <x:c r="D22" s="32"/>
      <x:c r="E22" s="33"/>
      <x:c r="F22" s="60"/>
      <x:c r="G22" s="61"/>
      <x:c r="H22" s="61"/>
      <x:c r="I22" s="66"/>
    </x:row>
    <x:row r="23" spans="1:9" x14ac:dyDescent="0.25">
      <x:c r="A23" s="33"/>
      <x:c r="B23" s="33"/>
      <x:c r="C23" s="33"/>
      <x:c r="D23" s="32"/>
      <x:c r="E23" s="33"/>
      <x:c r="F23" s="60"/>
      <x:c r="G23" s="61"/>
      <x:c r="H23" s="61"/>
      <x:c r="I23" s="66"/>
    </x:row>
    <x:row r="24" spans="1:9" x14ac:dyDescent="0.25">
      <x:c r="A24" s="33"/>
      <x:c r="B24" s="33"/>
      <x:c r="C24" s="33"/>
      <x:c r="D24" s="32"/>
      <x:c r="E24" s="33"/>
      <x:c r="F24" s="60"/>
      <x:c r="G24" s="61"/>
      <x:c r="H24" s="61"/>
      <x:c r="I24" s="66"/>
    </x:row>
    <x:row r="25" spans="1:9" x14ac:dyDescent="0.25">
      <x:c r="A25" s="33"/>
      <x:c r="B25" s="33"/>
      <x:c r="C25" s="33"/>
      <x:c r="D25" s="32"/>
      <x:c r="E25" s="33"/>
      <x:c r="F25" s="60"/>
      <x:c r="G25" s="61"/>
      <x:c r="H25" s="61"/>
      <x:c r="I25" s="66"/>
    </x:row>
    <x:row r="26" spans="1:9" x14ac:dyDescent="0.25">
      <x:c r="A26" s="33"/>
      <x:c r="B26" s="33"/>
      <x:c r="C26" s="33"/>
      <x:c r="D26" s="32"/>
      <x:c r="E26" s="33"/>
      <x:c r="F26" s="60"/>
      <x:c r="G26" s="61"/>
      <x:c r="H26" s="61"/>
      <x:c r="I26" s="66"/>
    </x:row>
    <x:row r="27" spans="1:9" x14ac:dyDescent="0.25">
      <x:c r="A27" s="33"/>
      <x:c r="B27" s="33"/>
      <x:c r="C27" s="33"/>
      <x:c r="D27" s="32"/>
      <x:c r="E27" s="33"/>
      <x:c r="F27" s="60"/>
      <x:c r="G27" s="61"/>
      <x:c r="H27" s="61"/>
      <x:c r="I27" s="66"/>
    </x:row>
    <x:row r="28" spans="1:9" x14ac:dyDescent="0.25">
      <x:c r="A28" s="33"/>
      <x:c r="B28" s="33"/>
      <x:c r="C28" s="33"/>
      <x:c r="D28" s="32"/>
      <x:c r="E28" s="33"/>
      <x:c r="F28" s="60"/>
      <x:c r="G28" s="61"/>
      <x:c r="H28" s="61"/>
      <x:c r="I28" s="66"/>
    </x:row>
    <x:row r="29" spans="1:9" x14ac:dyDescent="0.25">
      <x:c r="A29" s="33"/>
      <x:c r="B29" s="33"/>
      <x:c r="C29" s="33"/>
      <x:c r="D29" s="32"/>
      <x:c r="E29" s="33"/>
      <x:c r="F29" s="60"/>
      <x:c r="G29" s="61"/>
      <x:c r="H29" s="61"/>
      <x:c r="I29" s="66"/>
    </x:row>
    <x:row r="30" spans="1:9" x14ac:dyDescent="0.25">
      <x:c r="A30" s="33"/>
      <x:c r="B30" s="33"/>
      <x:c r="C30" s="33"/>
      <x:c r="D30" s="32"/>
      <x:c r="E30" s="33"/>
      <x:c r="F30" s="60"/>
      <x:c r="G30" s="61"/>
      <x:c r="H30" s="61"/>
      <x:c r="I30" s="66"/>
    </x:row>
    <x:row r="31" spans="1:9" x14ac:dyDescent="0.25">
      <x:c r="A31" s="33"/>
      <x:c r="B31" s="33"/>
      <x:c r="C31" s="33"/>
      <x:c r="D31" s="32"/>
      <x:c r="E31" s="33"/>
      <x:c r="F31" s="60"/>
      <x:c r="G31" s="61"/>
      <x:c r="H31" s="61"/>
      <x:c r="I31" s="66"/>
    </x:row>
    <x:row r="32" spans="1:9" x14ac:dyDescent="0.25">
      <x:c r="A32" s="33"/>
      <x:c r="B32" s="33"/>
      <x:c r="C32" s="33"/>
      <x:c r="D32" s="32"/>
      <x:c r="E32" s="33"/>
      <x:c r="F32" s="60"/>
      <x:c r="G32" s="61"/>
      <x:c r="H32" s="61"/>
      <x:c r="I32" s="66"/>
    </x:row>
    <x:row r="33" spans="1:9" x14ac:dyDescent="0.25">
      <x:c r="A33" s="33"/>
      <x:c r="B33" s="33"/>
      <x:c r="C33" s="33"/>
      <x:c r="D33" s="32"/>
      <x:c r="E33" s="33"/>
      <x:c r="F33" s="60"/>
      <x:c r="G33" s="61"/>
      <x:c r="H33" s="61"/>
      <x:c r="I33" s="66"/>
    </x:row>
    <x:row r="34" spans="1:9" x14ac:dyDescent="0.25">
      <x:c r="A34" s="33"/>
      <x:c r="B34" s="33"/>
      <x:c r="C34" s="33"/>
      <x:c r="D34" s="32"/>
      <x:c r="E34" s="33"/>
      <x:c r="F34" s="60"/>
      <x:c r="G34" s="61"/>
      <x:c r="H34" s="61"/>
      <x:c r="I34" s="66"/>
    </x:row>
    <x:row r="35" spans="1:9" x14ac:dyDescent="0.25">
      <x:c r="A35" s="33"/>
      <x:c r="B35" s="33"/>
      <x:c r="C35" s="33"/>
      <x:c r="D35" s="32"/>
      <x:c r="E35" s="33"/>
      <x:c r="F35" s="60"/>
      <x:c r="G35" s="61"/>
      <x:c r="H35" s="61"/>
      <x:c r="I35" s="66"/>
    </x:row>
    <x:row r="36" spans="1:9" x14ac:dyDescent="0.25">
      <x:c r="A36" s="33"/>
      <x:c r="B36" s="33"/>
      <x:c r="C36" s="33"/>
      <x:c r="D36" s="32"/>
      <x:c r="E36" s="33"/>
      <x:c r="F36" s="60"/>
      <x:c r="G36" s="61"/>
      <x:c r="H36" s="61"/>
      <x:c r="I36" s="66"/>
    </x:row>
    <x:row r="37" spans="1:9" x14ac:dyDescent="0.25">
      <x:c r="A37" s="33"/>
      <x:c r="B37" s="33"/>
      <x:c r="C37" s="33"/>
      <x:c r="D37" s="32"/>
      <x:c r="E37" s="33"/>
      <x:c r="F37" s="60"/>
      <x:c r="G37" s="61"/>
      <x:c r="H37" s="61"/>
      <x:c r="I37" s="66"/>
    </x:row>
    <x:row r="38" spans="1:9" x14ac:dyDescent="0.25">
      <x:c r="A38" s="33"/>
      <x:c r="B38" s="33"/>
      <x:c r="C38" s="33"/>
      <x:c r="D38" s="32"/>
      <x:c r="E38" s="33"/>
      <x:c r="F38" s="60"/>
      <x:c r="G38" s="61"/>
      <x:c r="H38" s="61"/>
      <x:c r="I38" s="66"/>
    </x:row>
    <x:row r="39" spans="1:9" x14ac:dyDescent="0.25">
      <x:c r="A39" s="33"/>
      <x:c r="B39" s="33"/>
      <x:c r="C39" s="33"/>
      <x:c r="D39" s="32"/>
      <x:c r="E39" s="33"/>
      <x:c r="F39" s="60"/>
      <x:c r="G39" s="61"/>
      <x:c r="H39" s="61"/>
      <x:c r="I39" s="66"/>
    </x:row>
    <x:row r="40" spans="1:9" x14ac:dyDescent="0.25">
      <x:c r="A40" s="33"/>
      <x:c r="B40" s="33"/>
      <x:c r="C40" s="33"/>
      <x:c r="D40" s="32"/>
      <x:c r="E40" s="33"/>
      <x:c r="F40" s="60"/>
      <x:c r="G40" s="61"/>
      <x:c r="H40" s="61"/>
      <x:c r="I40" s="66"/>
    </x:row>
    <x:row r="41" spans="1:9" x14ac:dyDescent="0.25">
      <x:c r="A41" s="33"/>
      <x:c r="B41" s="33"/>
      <x:c r="C41" s="33"/>
      <x:c r="D41" s="32"/>
      <x:c r="E41" s="33"/>
      <x:c r="F41" s="60"/>
      <x:c r="G41" s="61"/>
      <x:c r="H41" s="61"/>
      <x:c r="I41" s="66"/>
    </x:row>
    <x:row r="42" spans="1:9" x14ac:dyDescent="0.25">
      <x:c r="A42" s="33"/>
      <x:c r="B42" s="33"/>
      <x:c r="C42" s="33"/>
      <x:c r="D42" s="32"/>
      <x:c r="E42" s="33"/>
      <x:c r="F42" s="60"/>
      <x:c r="G42" s="61"/>
      <x:c r="H42" s="61"/>
      <x:c r="I42" s="66"/>
    </x:row>
    <x:row r="43" spans="1:9" x14ac:dyDescent="0.25">
      <x:c r="A43" s="33"/>
      <x:c r="B43" s="33"/>
      <x:c r="C43" s="33"/>
      <x:c r="D43" s="32"/>
      <x:c r="E43" s="33"/>
      <x:c r="F43" s="60"/>
      <x:c r="G43" s="61"/>
      <x:c r="H43" s="61"/>
      <x:c r="I43" s="66"/>
    </x:row>
    <x:row r="44" spans="1:9" x14ac:dyDescent="0.25">
      <x:c r="A44" s="33"/>
      <x:c r="B44" s="33"/>
      <x:c r="C44" s="33"/>
      <x:c r="D44" s="32"/>
      <x:c r="E44" s="33"/>
      <x:c r="F44" s="60"/>
      <x:c r="G44" s="61"/>
      <x:c r="H44" s="61"/>
      <x:c r="I44" s="66"/>
    </x:row>
    <x:row r="45" spans="1:9" x14ac:dyDescent="0.25">
      <x:c r="A45" s="33"/>
      <x:c r="B45" s="33"/>
      <x:c r="C45" s="33"/>
      <x:c r="D45" s="32"/>
      <x:c r="E45" s="33"/>
      <x:c r="F45" s="60"/>
      <x:c r="G45" s="61"/>
      <x:c r="H45" s="61"/>
      <x:c r="I45" s="66"/>
    </x:row>
    <x:row r="46" spans="1:9" x14ac:dyDescent="0.25">
      <x:c r="A46" s="33"/>
      <x:c r="B46" s="33"/>
      <x:c r="C46" s="33"/>
      <x:c r="D46" s="32"/>
      <x:c r="E46" s="33"/>
      <x:c r="F46" s="60"/>
      <x:c r="G46" s="61"/>
      <x:c r="H46" s="61"/>
      <x:c r="I46" s="66"/>
    </x:row>
    <x:row r="47" spans="1:9" x14ac:dyDescent="0.25">
      <x:c r="A47" s="33"/>
      <x:c r="B47" s="33"/>
      <x:c r="C47" s="33"/>
      <x:c r="D47" s="32"/>
      <x:c r="E47" s="33"/>
      <x:c r="F47" s="60"/>
      <x:c r="G47" s="61"/>
      <x:c r="H47" s="61"/>
      <x:c r="I47" s="66"/>
    </x:row>
    <x:row r="48" spans="1:9" x14ac:dyDescent="0.25">
      <x:c r="A48" s="33"/>
      <x:c r="B48" s="33"/>
      <x:c r="C48" s="33"/>
      <x:c r="D48" s="32"/>
      <x:c r="E48" s="33"/>
      <x:c r="F48" s="60"/>
      <x:c r="G48" s="61"/>
      <x:c r="H48" s="61"/>
      <x:c r="I48" s="66"/>
    </x:row>
    <x:row r="49" spans="1:9" x14ac:dyDescent="0.25">
      <x:c r="A49" s="33"/>
      <x:c r="B49" s="33"/>
      <x:c r="C49" s="33"/>
      <x:c r="D49" s="32"/>
      <x:c r="E49" s="33"/>
      <x:c r="F49" s="60"/>
      <x:c r="G49" s="61"/>
      <x:c r="H49" s="61"/>
      <x:c r="I49" s="66"/>
    </x:row>
    <x:row r="50" spans="1:9" x14ac:dyDescent="0.25">
      <x:c r="A50" s="33"/>
      <x:c r="B50" s="33"/>
      <x:c r="C50" s="33"/>
      <x:c r="D50" s="32"/>
      <x:c r="E50" s="33"/>
      <x:c r="F50" s="60"/>
      <x:c r="G50" s="61"/>
      <x:c r="H50" s="61"/>
      <x:c r="I50" s="66"/>
    </x:row>
    <x:row r="51" spans="1:9" x14ac:dyDescent="0.25">
      <x:c r="A51" s="33"/>
      <x:c r="B51" s="33"/>
      <x:c r="C51" s="33"/>
      <x:c r="D51" s="32"/>
      <x:c r="E51" s="33"/>
      <x:c r="F51" s="60"/>
      <x:c r="G51" s="61"/>
      <x:c r="H51" s="61"/>
      <x:c r="I51" s="66"/>
    </x:row>
    <x:row r="52" spans="1:9" x14ac:dyDescent="0.25">
      <x:c r="A52" s="33"/>
      <x:c r="B52" s="33"/>
      <x:c r="C52" s="33"/>
      <x:c r="D52" s="32"/>
      <x:c r="E52" s="33"/>
      <x:c r="F52" s="60"/>
      <x:c r="G52" s="61"/>
      <x:c r="H52" s="61"/>
      <x:c r="I52" s="66"/>
    </x:row>
    <x:row r="53" spans="1:9" x14ac:dyDescent="0.25">
      <x:c r="A53" s="33"/>
      <x:c r="B53" s="33"/>
      <x:c r="C53" s="33"/>
      <x:c r="D53" s="32"/>
      <x:c r="E53" s="33"/>
      <x:c r="F53" s="60"/>
      <x:c r="G53" s="61"/>
      <x:c r="H53" s="61"/>
      <x:c r="I53" s="66"/>
    </x:row>
    <x:row r="54" spans="1:9" x14ac:dyDescent="0.25">
      <x:c r="A54" s="33"/>
      <x:c r="B54" s="33"/>
      <x:c r="C54" s="33"/>
      <x:c r="D54" s="32"/>
      <x:c r="E54" s="33"/>
      <x:c r="F54" s="60"/>
      <x:c r="G54" s="61"/>
      <x:c r="H54" s="61"/>
      <x:c r="I54" s="66"/>
    </x:row>
    <x:row r="55" spans="1:9" x14ac:dyDescent="0.25">
      <x:c r="A55" s="33"/>
      <x:c r="B55" s="33"/>
      <x:c r="C55" s="33"/>
      <x:c r="D55" s="32"/>
      <x:c r="E55" s="33"/>
      <x:c r="F55" s="60"/>
      <x:c r="G55" s="61"/>
      <x:c r="H55" s="61"/>
      <x:c r="I55" s="66"/>
    </x:row>
    <x:row r="56" spans="1:9" x14ac:dyDescent="0.25">
      <x:c r="A56" s="33"/>
      <x:c r="B56" s="33"/>
      <x:c r="C56" s="33"/>
      <x:c r="D56" s="32"/>
      <x:c r="E56" s="33"/>
      <x:c r="F56" s="60"/>
      <x:c r="G56" s="61"/>
      <x:c r="H56" s="61"/>
      <x:c r="I56" s="66"/>
    </x:row>
    <x:row r="57" spans="1:9" x14ac:dyDescent="0.25">
      <x:c r="A57" s="33"/>
      <x:c r="B57" s="33"/>
      <x:c r="C57" s="33"/>
      <x:c r="D57" s="32"/>
      <x:c r="E57" s="33"/>
      <x:c r="F57" s="60"/>
      <x:c r="G57" s="61"/>
      <x:c r="H57" s="61"/>
      <x:c r="I57" s="66"/>
    </x:row>
    <x:row r="58" spans="1:9" x14ac:dyDescent="0.25">
      <x:c r="A58" s="33"/>
      <x:c r="B58" s="33"/>
      <x:c r="C58" s="33"/>
      <x:c r="D58" s="32"/>
      <x:c r="E58" s="33"/>
      <x:c r="F58" s="60"/>
      <x:c r="G58" s="61"/>
      <x:c r="H58" s="61"/>
      <x:c r="I58" s="66"/>
    </x:row>
    <x:row r="59" spans="1:9" x14ac:dyDescent="0.25">
      <x:c r="A59" s="33"/>
      <x:c r="B59" s="33"/>
      <x:c r="C59" s="33"/>
      <x:c r="D59" s="32"/>
      <x:c r="E59" s="33"/>
      <x:c r="F59" s="60"/>
      <x:c r="G59" s="61"/>
      <x:c r="H59" s="61"/>
      <x:c r="I59" s="66"/>
    </x:row>
    <x:row r="60" spans="1:9" x14ac:dyDescent="0.25">
      <x:c r="A60" s="33"/>
      <x:c r="B60" s="33"/>
      <x:c r="C60" s="33"/>
      <x:c r="D60" s="32"/>
      <x:c r="E60" s="33"/>
      <x:c r="F60" s="60"/>
      <x:c r="G60" s="61"/>
      <x:c r="H60" s="61"/>
      <x:c r="I60" s="66"/>
    </x:row>
    <x:row r="61" spans="1:9" x14ac:dyDescent="0.25">
      <x:c r="A61" s="33"/>
      <x:c r="B61" s="33"/>
      <x:c r="C61" s="33"/>
      <x:c r="D61" s="32"/>
      <x:c r="E61" s="33"/>
      <x:c r="F61" s="60"/>
      <x:c r="G61" s="61"/>
      <x:c r="H61" s="61"/>
      <x:c r="I61" s="66"/>
    </x:row>
    <x:row r="62" spans="1:9" x14ac:dyDescent="0.25">
      <x:c r="A62" s="33"/>
      <x:c r="B62" s="33"/>
      <x:c r="C62" s="33"/>
      <x:c r="D62" s="32"/>
      <x:c r="E62" s="33"/>
      <x:c r="F62" s="60"/>
      <x:c r="G62" s="61"/>
      <x:c r="H62" s="61"/>
      <x:c r="I62" s="66"/>
    </x:row>
    <x:row r="63" spans="1:9" x14ac:dyDescent="0.25">
      <x:c r="A63" s="33"/>
      <x:c r="B63" s="33"/>
      <x:c r="C63" s="33"/>
      <x:c r="D63" s="32"/>
      <x:c r="E63" s="33"/>
      <x:c r="F63" s="60"/>
      <x:c r="G63" s="61"/>
      <x:c r="H63" s="61"/>
      <x:c r="I63" s="66"/>
    </x:row>
    <x:row r="64" spans="1:9" x14ac:dyDescent="0.25">
      <x:c r="A64" s="33"/>
      <x:c r="B64" s="33"/>
      <x:c r="C64" s="33"/>
      <x:c r="D64" s="32"/>
      <x:c r="E64" s="33"/>
      <x:c r="F64" s="60"/>
      <x:c r="G64" s="61"/>
      <x:c r="H64" s="61"/>
      <x:c r="I64" s="66"/>
    </x:row>
    <x:row r="65" spans="1:9" x14ac:dyDescent="0.25">
      <x:c r="A65" s="33"/>
      <x:c r="B65" s="33"/>
      <x:c r="C65" s="33"/>
      <x:c r="D65" s="32"/>
      <x:c r="E65" s="33"/>
      <x:c r="F65" s="60"/>
      <x:c r="G65" s="61"/>
      <x:c r="H65" s="61"/>
      <x:c r="I65" s="66"/>
    </x:row>
    <x:row r="66" spans="1:9" x14ac:dyDescent="0.25">
      <x:c r="A66" s="33"/>
      <x:c r="B66" s="33"/>
      <x:c r="C66" s="33"/>
      <x:c r="D66" s="32"/>
      <x:c r="E66" s="33"/>
      <x:c r="F66" s="60"/>
      <x:c r="G66" s="61"/>
      <x:c r="H66" s="61"/>
      <x:c r="I66" s="66"/>
    </x:row>
    <x:row r="67" spans="1:9" x14ac:dyDescent="0.25">
      <x:c r="A67" s="33"/>
      <x:c r="B67" s="33"/>
      <x:c r="C67" s="33"/>
      <x:c r="D67" s="32"/>
      <x:c r="E67" s="33"/>
      <x:c r="F67" s="60"/>
      <x:c r="G67" s="61"/>
      <x:c r="H67" s="61"/>
      <x:c r="I67" s="66"/>
    </x:row>
    <x:row r="68" spans="1:9" x14ac:dyDescent="0.25">
      <x:c r="A68" s="33"/>
      <x:c r="B68" s="33"/>
      <x:c r="C68" s="33"/>
      <x:c r="D68" s="32"/>
      <x:c r="E68" s="33"/>
      <x:c r="F68" s="60"/>
      <x:c r="G68" s="61"/>
      <x:c r="H68" s="61"/>
      <x:c r="I68" s="66"/>
    </x:row>
    <x:row r="69" spans="1:9" x14ac:dyDescent="0.25">
      <x:c r="A69" s="33"/>
      <x:c r="B69" s="33"/>
      <x:c r="C69" s="33"/>
      <x:c r="D69" s="32"/>
      <x:c r="E69" s="33"/>
      <x:c r="F69" s="60"/>
      <x:c r="G69" s="61"/>
      <x:c r="H69" s="61"/>
      <x:c r="I69" s="66"/>
    </x:row>
    <x:row r="70" spans="1:9" x14ac:dyDescent="0.25">
      <x:c r="A70" s="33"/>
      <x:c r="B70" s="33"/>
      <x:c r="C70" s="33"/>
      <x:c r="D70" s="32"/>
      <x:c r="E70" s="33"/>
      <x:c r="F70" s="60"/>
      <x:c r="G70" s="61"/>
      <x:c r="H70" s="61"/>
      <x:c r="I70" s="66"/>
    </x:row>
    <x:row r="71" spans="1:9" x14ac:dyDescent="0.25">
      <x:c r="A71" s="33"/>
      <x:c r="B71" s="33"/>
      <x:c r="C71" s="33"/>
      <x:c r="D71" s="32"/>
      <x:c r="E71" s="33"/>
      <x:c r="F71" s="60"/>
      <x:c r="G71" s="61"/>
      <x:c r="H71" s="61"/>
      <x:c r="I71" s="66"/>
    </x:row>
    <x:row r="72" spans="1:9" x14ac:dyDescent="0.25">
      <x:c r="A72" s="33"/>
      <x:c r="B72" s="33"/>
      <x:c r="C72" s="33"/>
      <x:c r="D72" s="32"/>
      <x:c r="E72" s="33"/>
      <x:c r="F72" s="60"/>
      <x:c r="G72" s="61"/>
      <x:c r="H72" s="61"/>
      <x:c r="I72" s="66"/>
    </x:row>
    <x:row r="73" spans="1:9" x14ac:dyDescent="0.25">
      <x:c r="A73" s="33"/>
      <x:c r="B73" s="33"/>
      <x:c r="C73" s="33"/>
      <x:c r="D73" s="32"/>
      <x:c r="E73" s="33"/>
      <x:c r="F73" s="60"/>
      <x:c r="G73" s="61"/>
      <x:c r="H73" s="61"/>
      <x:c r="I73" s="66"/>
    </x:row>
    <x:row r="74" spans="1:9" x14ac:dyDescent="0.25">
      <x:c r="A74" s="33"/>
      <x:c r="B74" s="33"/>
      <x:c r="C74" s="33"/>
      <x:c r="D74" s="32"/>
      <x:c r="E74" s="33"/>
      <x:c r="F74" s="60"/>
      <x:c r="G74" s="61"/>
      <x:c r="H74" s="61"/>
      <x:c r="I74" s="66"/>
    </x:row>
    <x:row r="75" spans="1:9" x14ac:dyDescent="0.25">
      <x:c r="A75" s="33"/>
      <x:c r="B75" s="33"/>
      <x:c r="C75" s="33"/>
      <x:c r="D75" s="32"/>
      <x:c r="E75" s="33"/>
      <x:c r="F75" s="60"/>
      <x:c r="G75" s="61"/>
      <x:c r="H75" s="61"/>
      <x:c r="I75" s="66"/>
    </x:row>
    <x:row r="76" spans="1:9" x14ac:dyDescent="0.25">
      <x:c r="A76" s="33"/>
      <x:c r="B76" s="33"/>
      <x:c r="C76" s="33"/>
      <x:c r="D76" s="32"/>
      <x:c r="E76" s="33"/>
      <x:c r="F76" s="60"/>
      <x:c r="G76" s="61"/>
      <x:c r="H76" s="61"/>
      <x:c r="I76" s="66"/>
    </x:row>
    <x:row r="77" spans="1:9" x14ac:dyDescent="0.25">
      <x:c r="A77" s="33"/>
      <x:c r="B77" s="33"/>
      <x:c r="C77" s="33"/>
      <x:c r="D77" s="32"/>
      <x:c r="E77" s="33"/>
      <x:c r="F77" s="60"/>
      <x:c r="G77" s="61"/>
      <x:c r="H77" s="61"/>
      <x:c r="I77" s="66"/>
    </x:row>
    <x:row r="78" spans="1:9" x14ac:dyDescent="0.25">
      <x:c r="A78" s="33"/>
      <x:c r="B78" s="33"/>
      <x:c r="C78" s="33"/>
      <x:c r="D78" s="32"/>
      <x:c r="E78" s="33"/>
      <x:c r="F78" s="60"/>
      <x:c r="G78" s="61"/>
      <x:c r="H78" s="61"/>
      <x:c r="I78" s="66"/>
    </x:row>
    <x:row r="79" spans="1:9" x14ac:dyDescent="0.25">
      <x:c r="A79" s="33"/>
      <x:c r="B79" s="33"/>
      <x:c r="C79" s="33"/>
      <x:c r="D79" s="32"/>
      <x:c r="E79" s="33"/>
      <x:c r="F79" s="60"/>
      <x:c r="G79" s="61"/>
      <x:c r="H79" s="61"/>
      <x:c r="I79" s="66"/>
    </x:row>
    <x:row r="80" spans="1:9" x14ac:dyDescent="0.25">
      <x:c r="A80" s="33"/>
      <x:c r="B80" s="33"/>
      <x:c r="C80" s="33"/>
      <x:c r="D80" s="32"/>
      <x:c r="E80" s="33"/>
      <x:c r="F80" s="60"/>
      <x:c r="G80" s="61"/>
      <x:c r="H80" s="61"/>
      <x:c r="I80" s="66"/>
    </x:row>
    <x:row r="81" spans="1:9" x14ac:dyDescent="0.25">
      <x:c r="A81" s="33"/>
      <x:c r="B81" s="33"/>
      <x:c r="C81" s="33"/>
      <x:c r="D81" s="32"/>
      <x:c r="E81" s="33"/>
      <x:c r="F81" s="60"/>
      <x:c r="G81" s="61"/>
      <x:c r="H81" s="61"/>
      <x:c r="I81" s="66"/>
    </x:row>
    <x:row r="82" spans="1:9" x14ac:dyDescent="0.25">
      <x:c r="A82" s="33"/>
      <x:c r="B82" s="33"/>
      <x:c r="C82" s="33"/>
      <x:c r="D82" s="32"/>
      <x:c r="E82" s="33"/>
      <x:c r="F82" s="60"/>
      <x:c r="G82" s="61"/>
      <x:c r="H82" s="61"/>
      <x:c r="I82" s="66"/>
    </x:row>
    <x:row r="83" spans="1:9" x14ac:dyDescent="0.25">
      <x:c r="A83" s="33"/>
      <x:c r="B83" s="33"/>
      <x:c r="C83" s="33"/>
      <x:c r="D83" s="32"/>
      <x:c r="E83" s="33"/>
      <x:c r="F83" s="60"/>
      <x:c r="G83" s="61"/>
      <x:c r="H83" s="61"/>
      <x:c r="I83" s="66"/>
    </x:row>
    <x:row r="84" spans="1:9" x14ac:dyDescent="0.25">
      <x:c r="A84" s="33"/>
      <x:c r="B84" s="33"/>
      <x:c r="C84" s="33"/>
      <x:c r="D84" s="32"/>
      <x:c r="E84" s="33"/>
      <x:c r="F84" s="60"/>
      <x:c r="G84" s="61"/>
      <x:c r="H84" s="61"/>
      <x:c r="I84" s="66"/>
    </x:row>
    <x:row r="85" spans="1:9" x14ac:dyDescent="0.25">
      <x:c r="A85" s="33"/>
      <x:c r="B85" s="33"/>
      <x:c r="C85" s="33"/>
      <x:c r="D85" s="32"/>
      <x:c r="E85" s="33"/>
      <x:c r="F85" s="60"/>
      <x:c r="G85" s="61"/>
      <x:c r="H85" s="61"/>
      <x:c r="I85" s="66"/>
    </x:row>
    <x:row r="86" spans="1:9" x14ac:dyDescent="0.25">
      <x:c r="A86" s="33"/>
      <x:c r="B86" s="33"/>
      <x:c r="C86" s="33"/>
      <x:c r="D86" s="32"/>
      <x:c r="E86" s="33"/>
      <x:c r="F86" s="60"/>
      <x:c r="G86" s="61"/>
      <x:c r="H86" s="61"/>
      <x:c r="I86" s="66"/>
    </x:row>
    <x:row r="87" spans="1:9" x14ac:dyDescent="0.25">
      <x:c r="A87" s="33"/>
      <x:c r="B87" s="33"/>
      <x:c r="C87" s="33"/>
      <x:c r="D87" s="32"/>
      <x:c r="E87" s="33"/>
      <x:c r="F87" s="60"/>
      <x:c r="G87" s="61"/>
      <x:c r="H87" s="61"/>
      <x:c r="I87" s="66"/>
    </x:row>
    <x:row r="88" spans="1:9" x14ac:dyDescent="0.25">
      <x:c r="A88" s="33"/>
      <x:c r="B88" s="33"/>
      <x:c r="C88" s="33"/>
      <x:c r="D88" s="32"/>
      <x:c r="E88" s="33"/>
      <x:c r="F88" s="60"/>
      <x:c r="G88" s="61"/>
      <x:c r="H88" s="61"/>
      <x:c r="I88" s="66"/>
    </x:row>
    <x:row r="89" spans="1:9" x14ac:dyDescent="0.25">
      <x:c r="A89" s="33"/>
      <x:c r="B89" s="33"/>
      <x:c r="C89" s="33"/>
      <x:c r="D89" s="32"/>
      <x:c r="E89" s="33"/>
      <x:c r="F89" s="60"/>
      <x:c r="G89" s="61"/>
      <x:c r="H89" s="61"/>
      <x:c r="I89" s="66"/>
    </x:row>
    <x:row r="90" spans="1:9" x14ac:dyDescent="0.25">
      <x:c r="A90" s="33"/>
      <x:c r="B90" s="33"/>
      <x:c r="C90" s="33"/>
      <x:c r="D90" s="32"/>
      <x:c r="E90" s="33"/>
      <x:c r="F90" s="60"/>
      <x:c r="G90" s="61"/>
      <x:c r="H90" s="61"/>
      <x:c r="I90" s="66"/>
    </x:row>
    <x:row r="91" spans="1:9" x14ac:dyDescent="0.25">
      <x:c r="A91" s="33"/>
      <x:c r="B91" s="33"/>
      <x:c r="C91" s="33"/>
      <x:c r="D91" s="32"/>
      <x:c r="E91" s="33"/>
      <x:c r="F91" s="60"/>
      <x:c r="G91" s="61"/>
      <x:c r="H91" s="61"/>
      <x:c r="I91" s="66"/>
    </x:row>
    <x:row r="92" spans="1:9" x14ac:dyDescent="0.25">
      <x:c r="A92" s="33"/>
      <x:c r="B92" s="33"/>
      <x:c r="C92" s="33"/>
      <x:c r="D92" s="32"/>
      <x:c r="E92" s="33"/>
      <x:c r="F92" s="60"/>
      <x:c r="G92" s="61"/>
      <x:c r="H92" s="61"/>
      <x:c r="I92" s="66"/>
    </x:row>
    <x:row r="93" spans="1:9" x14ac:dyDescent="0.25">
      <x:c r="A93" s="33"/>
      <x:c r="B93" s="33"/>
      <x:c r="C93" s="33"/>
      <x:c r="D93" s="32"/>
      <x:c r="E93" s="33"/>
      <x:c r="F93" s="60"/>
      <x:c r="G93" s="61"/>
      <x:c r="H93" s="61"/>
      <x:c r="I93" s="66"/>
    </x:row>
    <x:row r="94" spans="1:9" x14ac:dyDescent="0.25">
      <x:c r="A94" s="33"/>
      <x:c r="B94" s="33"/>
      <x:c r="C94" s="33"/>
      <x:c r="D94" s="32"/>
      <x:c r="E94" s="33"/>
      <x:c r="F94" s="60"/>
      <x:c r="G94" s="61"/>
      <x:c r="H94" s="61"/>
      <x:c r="I94" s="66"/>
    </x:row>
    <x:row r="95" spans="1:9" x14ac:dyDescent="0.25">
      <x:c r="A95" s="33"/>
      <x:c r="B95" s="33"/>
      <x:c r="C95" s="33"/>
      <x:c r="D95" s="32"/>
      <x:c r="E95" s="33"/>
      <x:c r="F95" s="60"/>
      <x:c r="G95" s="61"/>
      <x:c r="H95" s="61"/>
      <x:c r="I95" s="66"/>
    </x:row>
    <x:row r="96" spans="1:9" x14ac:dyDescent="0.25">
      <x:c r="A96" s="33"/>
      <x:c r="B96" s="33"/>
      <x:c r="C96" s="33"/>
      <x:c r="D96" s="32"/>
      <x:c r="E96" s="33"/>
      <x:c r="F96" s="60"/>
      <x:c r="G96" s="61"/>
      <x:c r="H96" s="61"/>
      <x:c r="I96" s="66"/>
    </x:row>
    <x:row r="97" spans="1:9" x14ac:dyDescent="0.25">
      <x:c r="A97" s="33"/>
      <x:c r="B97" s="33"/>
      <x:c r="C97" s="33"/>
      <x:c r="D97" s="32"/>
      <x:c r="E97" s="33"/>
      <x:c r="F97" s="60"/>
      <x:c r="G97" s="61"/>
      <x:c r="H97" s="61"/>
      <x:c r="I97" s="66"/>
    </x:row>
    <x:row r="98" spans="1:9" x14ac:dyDescent="0.25">
      <x:c r="A98" s="33"/>
      <x:c r="B98" s="33"/>
      <x:c r="C98" s="33"/>
      <x:c r="D98" s="32"/>
      <x:c r="E98" s="33"/>
      <x:c r="F98" s="60"/>
      <x:c r="G98" s="61"/>
      <x:c r="H98" s="61"/>
      <x:c r="I98" s="66"/>
    </x:row>
    <x:row r="99" spans="1:9" x14ac:dyDescent="0.25">
      <x:c r="A99" s="33"/>
      <x:c r="B99" s="33"/>
      <x:c r="C99" s="33"/>
      <x:c r="D99" s="32"/>
      <x:c r="E99" s="33"/>
      <x:c r="F99" s="60"/>
      <x:c r="G99" s="61"/>
      <x:c r="H99" s="61"/>
      <x:c r="I99" s="66"/>
    </x:row>
    <x:row r="100" spans="1:9" x14ac:dyDescent="0.25">
      <x:c r="A100" s="33"/>
      <x:c r="B100" s="33"/>
      <x:c r="C100" s="33"/>
      <x:c r="D100" s="32"/>
      <x:c r="E100" s="33"/>
      <x:c r="F100" s="60"/>
      <x:c r="G100" s="61"/>
      <x:c r="H100" s="61"/>
      <x:c r="I100" s="66"/>
    </x:row>
    <x:row r="101" spans="1:9" x14ac:dyDescent="0.25">
      <x:c r="A101" s="33"/>
      <x:c r="B101" s="33"/>
      <x:c r="C101" s="33"/>
      <x:c r="D101" s="32"/>
      <x:c r="E101" s="33"/>
      <x:c r="F101" s="60"/>
      <x:c r="G101" s="61"/>
      <x:c r="H101" s="61"/>
      <x:c r="I101" s="66"/>
    </x:row>
    <x:row r="102" spans="1:9" x14ac:dyDescent="0.25">
      <x:c r="A102" s="33"/>
      <x:c r="B102" s="33"/>
      <x:c r="C102" s="33"/>
      <x:c r="D102" s="32"/>
      <x:c r="E102" s="33"/>
      <x:c r="F102" s="60"/>
      <x:c r="G102" s="61"/>
      <x:c r="H102" s="61"/>
      <x:c r="I102" s="66"/>
    </x:row>
    <x:row r="103" spans="1:9" x14ac:dyDescent="0.25">
      <x:c r="A103" s="33"/>
      <x:c r="B103" s="33"/>
      <x:c r="C103" s="33"/>
      <x:c r="D103" s="32"/>
      <x:c r="E103" s="33"/>
      <x:c r="F103" s="60"/>
      <x:c r="G103" s="61"/>
      <x:c r="H103" s="61"/>
      <x:c r="I103" s="66"/>
    </x:row>
    <x:row r="104" spans="1:9" x14ac:dyDescent="0.25">
      <x:c r="A104" s="33"/>
      <x:c r="B104" s="33"/>
      <x:c r="C104" s="33"/>
      <x:c r="D104" s="32"/>
      <x:c r="E104" s="33"/>
      <x:c r="F104" s="60"/>
      <x:c r="G104" s="61"/>
      <x:c r="H104" s="61"/>
      <x:c r="I104" s="66"/>
    </x:row>
    <x:row r="105" spans="1:9" x14ac:dyDescent="0.25">
      <x:c r="A105" s="33"/>
      <x:c r="B105" s="33"/>
      <x:c r="C105" s="33"/>
      <x:c r="D105" s="32"/>
      <x:c r="E105" s="33"/>
      <x:c r="F105" s="60"/>
      <x:c r="G105" s="61"/>
      <x:c r="H105" s="61"/>
      <x:c r="I105" s="66"/>
    </x:row>
    <x:row r="106" spans="1:9" x14ac:dyDescent="0.25">
      <x:c r="A106" s="33"/>
      <x:c r="B106" s="33"/>
      <x:c r="C106" s="33"/>
      <x:c r="D106" s="32"/>
      <x:c r="E106" s="33"/>
      <x:c r="F106" s="60"/>
      <x:c r="G106" s="61"/>
      <x:c r="H106" s="61"/>
      <x:c r="I106" s="66"/>
    </x:row>
    <x:row r="107" spans="1:9" x14ac:dyDescent="0.25">
      <x:c r="A107" s="33"/>
      <x:c r="B107" s="33"/>
      <x:c r="C107" s="33"/>
      <x:c r="D107" s="32"/>
      <x:c r="E107" s="33"/>
      <x:c r="F107" s="60"/>
      <x:c r="G107" s="61"/>
      <x:c r="H107" s="61"/>
      <x:c r="I107" s="66"/>
    </x:row>
    <x:row r="108" spans="1:9" x14ac:dyDescent="0.25">
      <x:c r="A108" s="33"/>
      <x:c r="B108" s="33"/>
      <x:c r="C108" s="33"/>
      <x:c r="D108" s="32"/>
      <x:c r="E108" s="33"/>
      <x:c r="F108" s="60"/>
      <x:c r="G108" s="61"/>
      <x:c r="H108" s="61"/>
      <x:c r="I108" s="66"/>
    </x:row>
    <x:row r="109" spans="1:9" x14ac:dyDescent="0.25">
      <x:c r="A109" s="33"/>
      <x:c r="B109" s="33"/>
      <x:c r="C109" s="33"/>
      <x:c r="D109" s="32"/>
      <x:c r="E109" s="33"/>
      <x:c r="F109" s="60"/>
      <x:c r="G109" s="61"/>
      <x:c r="H109" s="61"/>
      <x:c r="I109" s="66"/>
    </x:row>
    <x:row r="110" spans="1:9" x14ac:dyDescent="0.25">
      <x:c r="A110" s="33"/>
      <x:c r="B110" s="33"/>
      <x:c r="C110" s="33"/>
      <x:c r="D110" s="32"/>
      <x:c r="E110" s="33"/>
      <x:c r="F110" s="60"/>
      <x:c r="G110" s="61"/>
      <x:c r="H110" s="61"/>
      <x:c r="I110" s="66"/>
    </x:row>
    <x:row r="111" spans="1:9" x14ac:dyDescent="0.25">
      <x:c r="A111" s="33"/>
      <x:c r="B111" s="33"/>
      <x:c r="C111" s="33"/>
      <x:c r="D111" s="32"/>
      <x:c r="E111" s="33"/>
      <x:c r="F111" s="60"/>
      <x:c r="G111" s="61"/>
      <x:c r="H111" s="61"/>
      <x:c r="I111" s="66"/>
    </x:row>
    <x:row r="112" spans="1:9" x14ac:dyDescent="0.25">
      <x:c r="A112" s="33"/>
      <x:c r="B112" s="33"/>
      <x:c r="C112" s="33"/>
      <x:c r="D112" s="32"/>
      <x:c r="E112" s="33"/>
      <x:c r="F112" s="60"/>
      <x:c r="G112" s="61"/>
      <x:c r="H112" s="61"/>
      <x:c r="I112" s="66"/>
    </x:row>
    <x:row r="113" spans="1:9" x14ac:dyDescent="0.25">
      <x:c r="A113" s="33"/>
      <x:c r="B113" s="33"/>
      <x:c r="C113" s="33"/>
      <x:c r="D113" s="32"/>
      <x:c r="E113" s="33"/>
      <x:c r="F113" s="60"/>
      <x:c r="G113" s="61"/>
      <x:c r="H113" s="61"/>
      <x:c r="I113" s="66"/>
    </x:row>
    <x:row r="114" spans="1:9" x14ac:dyDescent="0.25">
      <x:c r="A114" s="33"/>
      <x:c r="B114" s="33"/>
      <x:c r="C114" s="33"/>
      <x:c r="D114" s="32"/>
      <x:c r="E114" s="33"/>
      <x:c r="F114" s="60"/>
      <x:c r="G114" s="61"/>
      <x:c r="H114" s="61"/>
      <x:c r="I114" s="66"/>
    </x:row>
    <x:row r="115" spans="1:9" x14ac:dyDescent="0.25">
      <x:c r="A115" s="33"/>
      <x:c r="B115" s="33"/>
      <x:c r="C115" s="33"/>
      <x:c r="D115" s="32"/>
      <x:c r="E115" s="33"/>
      <x:c r="F115" s="60"/>
      <x:c r="G115" s="61"/>
      <x:c r="H115" s="61"/>
      <x:c r="I115" s="66"/>
    </x:row>
    <x:row r="116" spans="1:9" x14ac:dyDescent="0.25">
      <x:c r="A116" s="33"/>
      <x:c r="B116" s="33"/>
      <x:c r="C116" s="33"/>
      <x:c r="D116" s="32"/>
      <x:c r="E116" s="33"/>
      <x:c r="F116" s="60"/>
      <x:c r="G116" s="61"/>
      <x:c r="H116" s="61"/>
      <x:c r="I116" s="66"/>
    </x:row>
    <x:row r="117" spans="1:9" x14ac:dyDescent="0.25">
      <x:c r="A117" s="33"/>
      <x:c r="B117" s="33"/>
      <x:c r="C117" s="33"/>
      <x:c r="D117" s="32"/>
      <x:c r="E117" s="33"/>
      <x:c r="F117" s="60"/>
      <x:c r="G117" s="61"/>
      <x:c r="H117" s="61"/>
      <x:c r="I117" s="66"/>
    </x:row>
    <x:row r="118" spans="1:9" x14ac:dyDescent="0.25">
      <x:c r="A118" s="33"/>
      <x:c r="B118" s="33"/>
      <x:c r="C118" s="33"/>
      <x:c r="D118" s="32"/>
      <x:c r="E118" s="33"/>
      <x:c r="F118" s="60"/>
      <x:c r="G118" s="61"/>
      <x:c r="H118" s="61"/>
      <x:c r="I118" s="66"/>
    </x:row>
    <x:row r="119" spans="1:9" x14ac:dyDescent="0.25">
      <x:c r="A119" s="33"/>
      <x:c r="B119" s="33"/>
      <x:c r="C119" s="33"/>
      <x:c r="D119" s="32"/>
      <x:c r="E119" s="33"/>
      <x:c r="F119" s="60"/>
      <x:c r="G119" s="61"/>
      <x:c r="H119" s="61"/>
      <x:c r="I119" s="66"/>
    </x:row>
    <x:row r="120" spans="1:9" x14ac:dyDescent="0.25">
      <x:c r="A120" s="33"/>
      <x:c r="B120" s="33"/>
      <x:c r="C120" s="33"/>
      <x:c r="D120" s="32"/>
      <x:c r="E120" s="33"/>
      <x:c r="F120" s="60"/>
      <x:c r="G120" s="61"/>
      <x:c r="H120" s="61"/>
      <x:c r="I120" s="66"/>
    </x:row>
    <x:row r="121" spans="1:9" x14ac:dyDescent="0.25">
      <x:c r="A121" s="33"/>
      <x:c r="B121" s="33"/>
      <x:c r="C121" s="33"/>
      <x:c r="D121" s="32"/>
      <x:c r="E121" s="33"/>
      <x:c r="F121" s="60"/>
      <x:c r="G121" s="61"/>
      <x:c r="H121" s="61"/>
      <x:c r="I121" s="66"/>
    </x:row>
    <x:row r="122" spans="1:9" x14ac:dyDescent="0.25">
      <x:c r="A122" s="33"/>
      <x:c r="B122" s="33"/>
      <x:c r="C122" s="33"/>
      <x:c r="D122" s="32"/>
      <x:c r="E122" s="33"/>
      <x:c r="F122" s="60"/>
      <x:c r="G122" s="61"/>
      <x:c r="H122" s="61"/>
      <x:c r="I122" s="66"/>
    </x:row>
    <x:row r="123" spans="1:9" x14ac:dyDescent="0.25">
      <x:c r="A123" s="33"/>
      <x:c r="B123" s="33"/>
      <x:c r="C123" s="33"/>
      <x:c r="D123" s="32"/>
      <x:c r="E123" s="33"/>
      <x:c r="F123" s="60"/>
      <x:c r="G123" s="61"/>
      <x:c r="H123" s="61"/>
      <x:c r="I123" s="66"/>
    </x:row>
    <x:row r="124" spans="1:9" x14ac:dyDescent="0.25">
      <x:c r="A124" s="33"/>
      <x:c r="B124" s="33"/>
      <x:c r="C124" s="33"/>
      <x:c r="D124" s="32"/>
      <x:c r="E124" s="33"/>
      <x:c r="F124" s="60"/>
      <x:c r="G124" s="61"/>
      <x:c r="H124" s="61"/>
      <x:c r="I124" s="66"/>
    </x:row>
    <x:row r="125" spans="1:9" x14ac:dyDescent="0.25">
      <x:c r="A125" s="33"/>
      <x:c r="B125" s="33"/>
      <x:c r="C125" s="33"/>
      <x:c r="D125" s="32"/>
      <x:c r="E125" s="33"/>
      <x:c r="F125" s="60"/>
      <x:c r="G125" s="61"/>
      <x:c r="H125" s="61"/>
      <x:c r="I125" s="66"/>
    </x:row>
    <x:row r="126" spans="1:9" x14ac:dyDescent="0.25">
      <x:c r="A126" s="33"/>
      <x:c r="B126" s="33"/>
      <x:c r="C126" s="33"/>
      <x:c r="D126" s="32"/>
      <x:c r="E126" s="33"/>
      <x:c r="F126" s="60"/>
      <x:c r="G126" s="61"/>
      <x:c r="H126" s="61"/>
      <x:c r="I126" s="66"/>
    </x:row>
    <x:row r="127" spans="1:9" x14ac:dyDescent="0.25">
      <x:c r="A127" s="33"/>
      <x:c r="B127" s="33"/>
      <x:c r="C127" s="33"/>
      <x:c r="D127" s="32"/>
      <x:c r="E127" s="33"/>
      <x:c r="F127" s="60"/>
      <x:c r="G127" s="61"/>
      <x:c r="H127" s="61"/>
      <x:c r="I127" s="66"/>
    </x:row>
    <x:row r="128" spans="1:9" x14ac:dyDescent="0.25">
      <x:c r="A128" s="33"/>
      <x:c r="B128" s="33"/>
      <x:c r="C128" s="33"/>
      <x:c r="D128" s="32"/>
      <x:c r="E128" s="33"/>
      <x:c r="F128" s="60"/>
      <x:c r="G128" s="61"/>
      <x:c r="H128" s="61"/>
      <x:c r="I128" s="66"/>
    </x:row>
    <x:row r="129" spans="1:9" x14ac:dyDescent="0.25">
      <x:c r="A129" s="33"/>
      <x:c r="B129" s="33"/>
      <x:c r="C129" s="33"/>
      <x:c r="D129" s="32"/>
      <x:c r="E129" s="33"/>
      <x:c r="F129" s="60"/>
      <x:c r="G129" s="61"/>
      <x:c r="H129" s="61"/>
      <x:c r="I129" s="66"/>
    </x:row>
    <x:row r="130" spans="1:9" x14ac:dyDescent="0.25">
      <x:c r="A130" s="33"/>
      <x:c r="B130" s="33"/>
      <x:c r="C130" s="33"/>
      <x:c r="D130" s="32"/>
      <x:c r="E130" s="33"/>
      <x:c r="F130" s="60"/>
      <x:c r="G130" s="61"/>
      <x:c r="H130" s="61"/>
      <x:c r="I130" s="66"/>
    </x:row>
    <x:row r="131" spans="1:9" x14ac:dyDescent="0.25">
      <x:c r="A131" s="33"/>
      <x:c r="B131" s="33"/>
      <x:c r="C131" s="33"/>
      <x:c r="D131" s="32"/>
      <x:c r="E131" s="33"/>
      <x:c r="F131" s="60"/>
      <x:c r="G131" s="61"/>
      <x:c r="H131" s="61"/>
      <x:c r="I131" s="66"/>
    </x:row>
    <x:row r="132" spans="1:9" x14ac:dyDescent="0.25">
      <x:c r="A132" s="33"/>
      <x:c r="B132" s="33"/>
      <x:c r="C132" s="33"/>
      <x:c r="D132" s="32"/>
      <x:c r="E132" s="33"/>
      <x:c r="F132" s="60"/>
      <x:c r="G132" s="61"/>
      <x:c r="H132" s="61"/>
      <x:c r="I132" s="66"/>
    </x:row>
    <x:row r="133" spans="1:9" x14ac:dyDescent="0.25">
      <x:c r="A133" s="33"/>
      <x:c r="B133" s="33"/>
      <x:c r="C133" s="33"/>
      <x:c r="D133" s="32"/>
      <x:c r="E133" s="33"/>
      <x:c r="F133" s="60"/>
      <x:c r="G133" s="61"/>
      <x:c r="H133" s="61"/>
      <x:c r="I133" s="66"/>
    </x:row>
    <x:row r="134" spans="1:9" x14ac:dyDescent="0.25">
      <x:c r="A134" s="33"/>
      <x:c r="B134" s="33"/>
      <x:c r="C134" s="33"/>
      <x:c r="D134" s="32"/>
      <x:c r="E134" s="33"/>
      <x:c r="F134" s="60"/>
      <x:c r="G134" s="61"/>
      <x:c r="H134" s="61"/>
      <x:c r="I134" s="66"/>
    </x:row>
    <x:row r="135" spans="1:9" x14ac:dyDescent="0.25">
      <x:c r="A135" s="33"/>
      <x:c r="B135" s="33"/>
      <x:c r="C135" s="33"/>
      <x:c r="D135" s="32"/>
      <x:c r="E135" s="33"/>
      <x:c r="F135" s="60"/>
      <x:c r="G135" s="61"/>
      <x:c r="H135" s="61"/>
      <x:c r="I135" s="66"/>
    </x:row>
    <x:row r="136" spans="1:9" x14ac:dyDescent="0.25">
      <x:c r="A136" s="33"/>
      <x:c r="B136" s="33"/>
      <x:c r="C136" s="33"/>
      <x:c r="D136" s="32"/>
      <x:c r="E136" s="33"/>
      <x:c r="F136" s="60"/>
      <x:c r="G136" s="61"/>
      <x:c r="H136" s="61"/>
      <x:c r="I136" s="66"/>
    </x:row>
    <x:row r="137" spans="1:9" x14ac:dyDescent="0.25">
      <x:c r="A137" s="33"/>
      <x:c r="B137" s="33"/>
      <x:c r="C137" s="33"/>
      <x:c r="D137" s="32"/>
      <x:c r="E137" s="33"/>
      <x:c r="F137" s="60"/>
      <x:c r="G137" s="61"/>
      <x:c r="H137" s="61"/>
      <x:c r="I137" s="66"/>
    </x:row>
    <x:row r="138" spans="1:9" x14ac:dyDescent="0.25">
      <x:c r="A138" s="33"/>
      <x:c r="B138" s="33"/>
      <x:c r="C138" s="33"/>
      <x:c r="D138" s="32"/>
      <x:c r="E138" s="33"/>
      <x:c r="F138" s="60"/>
      <x:c r="G138" s="61"/>
      <x:c r="H138" s="61"/>
      <x:c r="I138" s="66"/>
    </x:row>
    <x:row r="139" spans="1:9" x14ac:dyDescent="0.25">
      <x:c r="A139" s="33"/>
      <x:c r="B139" s="33"/>
      <x:c r="C139" s="33"/>
      <x:c r="D139" s="32"/>
      <x:c r="E139" s="33"/>
      <x:c r="F139" s="60"/>
      <x:c r="G139" s="61"/>
      <x:c r="H139" s="61"/>
      <x:c r="I139" s="66"/>
    </x:row>
    <x:row r="140" spans="1:9" x14ac:dyDescent="0.25">
      <x:c r="A140" s="33"/>
      <x:c r="B140" s="33"/>
      <x:c r="C140" s="33"/>
      <x:c r="D140" s="32"/>
      <x:c r="E140" s="33"/>
      <x:c r="F140" s="60"/>
      <x:c r="G140" s="61"/>
      <x:c r="H140" s="61"/>
      <x:c r="I140" s="66"/>
    </x:row>
    <x:row r="141" spans="1:9" x14ac:dyDescent="0.25">
      <x:c r="A141" s="33"/>
      <x:c r="B141" s="33"/>
      <x:c r="C141" s="33"/>
      <x:c r="D141" s="32"/>
      <x:c r="E141" s="33"/>
      <x:c r="F141" s="60"/>
      <x:c r="G141" s="61"/>
      <x:c r="H141" s="61"/>
      <x:c r="I141" s="66"/>
    </x:row>
    <x:row r="142" spans="1:9" x14ac:dyDescent="0.25">
      <x:c r="A142" s="33"/>
      <x:c r="B142" s="33"/>
      <x:c r="C142" s="33"/>
      <x:c r="D142" s="32"/>
      <x:c r="E142" s="33"/>
      <x:c r="F142" s="60"/>
      <x:c r="G142" s="61"/>
      <x:c r="H142" s="61"/>
      <x:c r="I142" s="66"/>
    </x:row>
    <x:row r="143" spans="1:9" x14ac:dyDescent="0.25">
      <x:c r="A143" s="33"/>
      <x:c r="B143" s="33"/>
      <x:c r="C143" s="33"/>
      <x:c r="D143" s="32"/>
      <x:c r="E143" s="33"/>
      <x:c r="F143" s="60"/>
      <x:c r="G143" s="61"/>
      <x:c r="H143" s="61"/>
      <x:c r="I143" s="66"/>
    </x:row>
    <x:row r="144" spans="1:9" x14ac:dyDescent="0.25">
      <x:c r="A144" s="33"/>
      <x:c r="B144" s="33"/>
      <x:c r="C144" s="33"/>
      <x:c r="D144" s="32"/>
      <x:c r="E144" s="33"/>
      <x:c r="F144" s="60"/>
      <x:c r="G144" s="61"/>
      <x:c r="H144" s="61"/>
      <x:c r="I144" s="66"/>
    </x:row>
    <x:row r="145" spans="1:9" x14ac:dyDescent="0.25">
      <x:c r="A145" s="33"/>
      <x:c r="B145" s="33"/>
      <x:c r="C145" s="33"/>
      <x:c r="D145" s="32"/>
      <x:c r="E145" s="33"/>
      <x:c r="F145" s="60"/>
      <x:c r="G145" s="61"/>
      <x:c r="H145" s="61"/>
      <x:c r="I145" s="66"/>
    </x:row>
    <x:row r="146" spans="1:9" x14ac:dyDescent="0.25">
      <x:c r="A146" s="33"/>
      <x:c r="B146" s="33"/>
      <x:c r="C146" s="33"/>
      <x:c r="D146" s="32"/>
      <x:c r="E146" s="33"/>
      <x:c r="F146" s="60"/>
      <x:c r="G146" s="61"/>
      <x:c r="H146" s="61"/>
      <x:c r="I146" s="66"/>
    </x:row>
    <x:row r="147" spans="1:9" x14ac:dyDescent="0.25">
      <x:c r="A147" s="33"/>
      <x:c r="B147" s="33"/>
      <x:c r="C147" s="33"/>
      <x:c r="D147" s="32"/>
      <x:c r="E147" s="33"/>
      <x:c r="F147" s="60"/>
      <x:c r="G147" s="61"/>
      <x:c r="H147" s="61"/>
      <x:c r="I147" s="66"/>
    </x:row>
    <x:row r="148" spans="1:9" x14ac:dyDescent="0.25">
      <x:c r="A148" s="33"/>
      <x:c r="B148" s="33"/>
      <x:c r="C148" s="33"/>
      <x:c r="D148" s="32"/>
      <x:c r="E148" s="33"/>
      <x:c r="F148" s="60"/>
      <x:c r="G148" s="61"/>
      <x:c r="H148" s="61"/>
      <x:c r="I148" s="66"/>
    </x:row>
    <x:row r="149" spans="1:9" x14ac:dyDescent="0.25">
      <x:c r="A149" s="33"/>
      <x:c r="B149" s="33"/>
      <x:c r="C149" s="33"/>
      <x:c r="D149" s="32"/>
      <x:c r="E149" s="33"/>
      <x:c r="F149" s="60"/>
      <x:c r="G149" s="61"/>
      <x:c r="H149" s="61"/>
      <x:c r="I149" s="66"/>
    </x:row>
    <x:row r="150" spans="1:9" x14ac:dyDescent="0.25">
      <x:c r="A150" s="33"/>
      <x:c r="B150" s="33"/>
      <x:c r="C150" s="33"/>
      <x:c r="D150" s="32"/>
      <x:c r="E150" s="33"/>
      <x:c r="F150" s="60"/>
      <x:c r="G150" s="61"/>
      <x:c r="H150" s="61"/>
      <x:c r="I150" s="66"/>
    </x:row>
    <x:row r="151" spans="1:9" x14ac:dyDescent="0.25">
      <x:c r="A151" s="33"/>
      <x:c r="B151" s="33"/>
      <x:c r="C151" s="33"/>
      <x:c r="D151" s="32"/>
      <x:c r="E151" s="33"/>
      <x:c r="F151" s="60"/>
      <x:c r="G151" s="61"/>
      <x:c r="H151" s="61"/>
      <x:c r="I151" s="66"/>
    </x:row>
    <x:row r="152" spans="1:9" x14ac:dyDescent="0.25">
      <x:c r="A152" s="33"/>
      <x:c r="B152" s="33"/>
      <x:c r="C152" s="33"/>
      <x:c r="D152" s="32"/>
      <x:c r="E152" s="33"/>
      <x:c r="F152" s="60"/>
      <x:c r="G152" s="61"/>
      <x:c r="H152" s="61"/>
      <x:c r="I152" s="66"/>
    </x:row>
    <x:row r="153" spans="1:9" x14ac:dyDescent="0.25">
      <x:c r="A153" s="33"/>
      <x:c r="B153" s="33"/>
      <x:c r="C153" s="33"/>
      <x:c r="D153" s="32"/>
      <x:c r="E153" s="33"/>
      <x:c r="F153" s="60"/>
      <x:c r="G153" s="61"/>
      <x:c r="H153" s="61"/>
      <x:c r="I153" s="66"/>
    </x:row>
    <x:row r="154" spans="1:9" x14ac:dyDescent="0.25">
      <x:c r="A154" s="33"/>
      <x:c r="B154" s="33"/>
      <x:c r="C154" s="33"/>
      <x:c r="D154" s="32"/>
      <x:c r="E154" s="33"/>
      <x:c r="F154" s="60"/>
      <x:c r="G154" s="61"/>
      <x:c r="H154" s="61"/>
      <x:c r="I154" s="66"/>
    </x:row>
    <x:row r="155" spans="1:9" x14ac:dyDescent="0.25">
      <x:c r="A155" s="33"/>
      <x:c r="B155" s="33"/>
      <x:c r="C155" s="33"/>
      <x:c r="D155" s="32"/>
      <x:c r="E155" s="33"/>
      <x:c r="F155" s="60"/>
      <x:c r="G155" s="61"/>
      <x:c r="H155" s="61"/>
      <x:c r="I155" s="66"/>
    </x:row>
    <x:row r="156" spans="1:9" x14ac:dyDescent="0.25">
      <x:c r="A156" s="33"/>
      <x:c r="B156" s="33"/>
      <x:c r="C156" s="33"/>
      <x:c r="D156" s="32"/>
      <x:c r="E156" s="33"/>
      <x:c r="F156" s="60"/>
      <x:c r="G156" s="61"/>
      <x:c r="H156" s="61"/>
      <x:c r="I156" s="66"/>
    </x:row>
    <x:row r="157" spans="1:9" x14ac:dyDescent="0.25">
      <x:c r="A157" s="33"/>
      <x:c r="B157" s="33"/>
      <x:c r="C157" s="33"/>
      <x:c r="D157" s="32"/>
      <x:c r="E157" s="33"/>
      <x:c r="F157" s="60"/>
      <x:c r="G157" s="61"/>
      <x:c r="H157" s="61"/>
      <x:c r="I157" s="66"/>
    </x:row>
    <x:row r="158" spans="1:9" x14ac:dyDescent="0.25">
      <x:c r="A158" s="33"/>
      <x:c r="B158" s="33"/>
      <x:c r="C158" s="33"/>
      <x:c r="D158" s="32"/>
      <x:c r="E158" s="33"/>
      <x:c r="F158" s="60"/>
      <x:c r="G158" s="61"/>
      <x:c r="H158" s="61"/>
      <x:c r="I158" s="66"/>
    </x:row>
    <x:row r="159" spans="1:9" x14ac:dyDescent="0.25">
      <x:c r="A159" s="33"/>
      <x:c r="B159" s="33"/>
      <x:c r="C159" s="33"/>
      <x:c r="D159" s="32"/>
      <x:c r="E159" s="33"/>
      <x:c r="F159" s="60"/>
      <x:c r="G159" s="61"/>
      <x:c r="H159" s="61"/>
      <x:c r="I159" s="66"/>
    </x:row>
    <x:row r="160" spans="1:9" x14ac:dyDescent="0.25">
      <x:c r="A160" s="33"/>
      <x:c r="B160" s="33"/>
      <x:c r="C160" s="33"/>
      <x:c r="D160" s="32"/>
      <x:c r="E160" s="33"/>
      <x:c r="F160" s="60"/>
      <x:c r="G160" s="61"/>
      <x:c r="H160" s="61"/>
      <x:c r="I160" s="66"/>
    </x:row>
    <x:row r="161" spans="1:9" x14ac:dyDescent="0.25">
      <x:c r="A161" s="33"/>
      <x:c r="B161" s="33"/>
      <x:c r="C161" s="33"/>
      <x:c r="D161" s="32"/>
      <x:c r="E161" s="33"/>
      <x:c r="F161" s="60"/>
      <x:c r="G161" s="61"/>
      <x:c r="H161" s="61"/>
      <x:c r="I161" s="66"/>
    </x:row>
    <x:row r="162" spans="1:9" x14ac:dyDescent="0.25">
      <x:c r="A162" s="33"/>
      <x:c r="B162" s="33"/>
      <x:c r="C162" s="33"/>
      <x:c r="D162" s="32"/>
      <x:c r="E162" s="33"/>
      <x:c r="F162" s="60"/>
      <x:c r="G162" s="61"/>
      <x:c r="H162" s="61"/>
      <x:c r="I162" s="66"/>
    </x:row>
    <x:row r="163" spans="1:9" x14ac:dyDescent="0.25">
      <x:c r="A163" s="33"/>
      <x:c r="B163" s="33"/>
      <x:c r="C163" s="33"/>
      <x:c r="D163" s="32"/>
      <x:c r="E163" s="33"/>
      <x:c r="F163" s="60"/>
      <x:c r="G163" s="61"/>
      <x:c r="H163" s="61"/>
      <x:c r="I163" s="66"/>
    </x:row>
    <x:row r="164" spans="1:9" x14ac:dyDescent="0.25">
      <x:c r="A164" s="33"/>
      <x:c r="B164" s="33"/>
      <x:c r="C164" s="33"/>
      <x:c r="D164" s="32"/>
      <x:c r="E164" s="33"/>
      <x:c r="F164" s="60"/>
      <x:c r="G164" s="61"/>
      <x:c r="H164" s="61"/>
      <x:c r="I164" s="66"/>
    </x:row>
    <x:row r="165" spans="1:9" x14ac:dyDescent="0.25">
      <x:c r="A165" s="33"/>
      <x:c r="B165" s="33"/>
      <x:c r="C165" s="33"/>
      <x:c r="D165" s="32"/>
      <x:c r="E165" s="33"/>
      <x:c r="F165" s="60"/>
      <x:c r="G165" s="61"/>
      <x:c r="H165" s="61"/>
      <x:c r="I165" s="66"/>
    </x:row>
    <x:row r="166" spans="1:9" x14ac:dyDescent="0.25">
      <x:c r="A166" s="33"/>
      <x:c r="B166" s="33"/>
      <x:c r="C166" s="33"/>
      <x:c r="D166" s="32"/>
      <x:c r="E166" s="33"/>
      <x:c r="F166" s="60"/>
      <x:c r="G166" s="61"/>
      <x:c r="H166" s="61"/>
      <x:c r="I166" s="66"/>
    </x:row>
    <x:row r="167" spans="1:9" x14ac:dyDescent="0.25">
      <x:c r="A167" s="33"/>
      <x:c r="B167" s="33"/>
      <x:c r="C167" s="33"/>
      <x:c r="D167" s="32"/>
      <x:c r="E167" s="33"/>
      <x:c r="F167" s="60"/>
      <x:c r="G167" s="61"/>
      <x:c r="H167" s="61"/>
      <x:c r="I167" s="66"/>
    </x:row>
    <x:row r="168" spans="1:9" x14ac:dyDescent="0.25">
      <x:c r="A168" s="33"/>
      <x:c r="B168" s="33"/>
      <x:c r="C168" s="33"/>
      <x:c r="D168" s="32"/>
      <x:c r="E168" s="33"/>
      <x:c r="F168" s="60"/>
      <x:c r="G168" s="61"/>
      <x:c r="H168" s="61"/>
      <x:c r="I168" s="66"/>
    </x:row>
    <x:row r="169" spans="1:9" x14ac:dyDescent="0.25">
      <x:c r="A169" s="33"/>
      <x:c r="B169" s="33"/>
      <x:c r="C169" s="33"/>
      <x:c r="D169" s="32"/>
      <x:c r="E169" s="33"/>
      <x:c r="F169" s="60"/>
      <x:c r="G169" s="61"/>
      <x:c r="H169" s="61"/>
      <x:c r="I169" s="66"/>
    </x:row>
    <x:row r="170" spans="1:9" x14ac:dyDescent="0.25">
      <x:c r="A170" s="33"/>
      <x:c r="B170" s="33"/>
      <x:c r="C170" s="33"/>
      <x:c r="D170" s="32"/>
      <x:c r="E170" s="33"/>
      <x:c r="F170" s="60"/>
      <x:c r="G170" s="61"/>
      <x:c r="H170" s="61"/>
      <x:c r="I170" s="66"/>
    </x:row>
    <x:row r="171" spans="1:9" x14ac:dyDescent="0.25">
      <x:c r="A171" s="33"/>
      <x:c r="B171" s="33"/>
      <x:c r="C171" s="33"/>
      <x:c r="D171" s="32"/>
      <x:c r="E171" s="33"/>
      <x:c r="F171" s="60"/>
      <x:c r="G171" s="61"/>
      <x:c r="H171" s="61"/>
      <x:c r="I171" s="66"/>
    </x:row>
    <x:row r="172" spans="1:9" x14ac:dyDescent="0.25">
      <x:c r="A172" s="33"/>
      <x:c r="B172" s="33"/>
      <x:c r="C172" s="33"/>
      <x:c r="D172" s="32"/>
      <x:c r="E172" s="33"/>
      <x:c r="F172" s="60"/>
      <x:c r="G172" s="61"/>
      <x:c r="H172" s="61"/>
      <x:c r="I172" s="66"/>
    </x:row>
    <x:row r="173" spans="1:9" x14ac:dyDescent="0.25">
      <x:c r="A173" s="33"/>
      <x:c r="B173" s="33"/>
      <x:c r="C173" s="33"/>
      <x:c r="D173" s="32"/>
      <x:c r="E173" s="33"/>
      <x:c r="F173" s="60"/>
      <x:c r="G173" s="61"/>
      <x:c r="H173" s="61"/>
      <x:c r="I173" s="66"/>
    </x:row>
    <x:row r="174" spans="1:9" x14ac:dyDescent="0.25">
      <x:c r="A174" s="33"/>
      <x:c r="B174" s="33"/>
      <x:c r="C174" s="33"/>
      <x:c r="D174" s="32"/>
      <x:c r="E174" s="33"/>
      <x:c r="F174" s="60"/>
      <x:c r="G174" s="61"/>
      <x:c r="H174" s="61"/>
      <x:c r="I174" s="66"/>
    </x:row>
    <x:row r="175" spans="1:9" x14ac:dyDescent="0.25">
      <x:c r="A175" s="33"/>
      <x:c r="B175" s="33"/>
      <x:c r="C175" s="33"/>
      <x:c r="D175" s="32"/>
      <x:c r="E175" s="33"/>
      <x:c r="F175" s="60"/>
      <x:c r="G175" s="61"/>
      <x:c r="H175" s="61"/>
      <x:c r="I175" s="66"/>
    </x:row>
    <x:row r="176" spans="1:9" x14ac:dyDescent="0.25">
      <x:c r="A176" s="33"/>
      <x:c r="B176" s="33"/>
      <x:c r="C176" s="33"/>
      <x:c r="D176" s="32"/>
      <x:c r="E176" s="33"/>
      <x:c r="F176" s="60"/>
      <x:c r="G176" s="61"/>
      <x:c r="H176" s="61"/>
      <x:c r="I176" s="66"/>
    </x:row>
    <x:row r="177" spans="1:9" x14ac:dyDescent="0.25">
      <x:c r="A177" s="33"/>
      <x:c r="B177" s="33"/>
      <x:c r="C177" s="33"/>
      <x:c r="D177" s="32"/>
      <x:c r="E177" s="33"/>
      <x:c r="F177" s="60"/>
      <x:c r="G177" s="61"/>
      <x:c r="H177" s="61"/>
      <x:c r="I177" s="66"/>
    </x:row>
    <x:row r="178" spans="1:9" x14ac:dyDescent="0.25">
      <x:c r="A178" s="33"/>
      <x:c r="B178" s="33"/>
      <x:c r="C178" s="33"/>
      <x:c r="D178" s="32"/>
      <x:c r="E178" s="33"/>
      <x:c r="F178" s="60"/>
      <x:c r="G178" s="61"/>
      <x:c r="H178" s="61"/>
      <x:c r="I178" s="66"/>
    </x:row>
    <x:row r="179" spans="1:9" x14ac:dyDescent="0.25">
      <x:c r="A179" s="33"/>
      <x:c r="B179" s="33"/>
      <x:c r="C179" s="33"/>
      <x:c r="D179" s="32"/>
      <x:c r="E179" s="33"/>
      <x:c r="F179" s="60"/>
      <x:c r="G179" s="61"/>
      <x:c r="H179" s="61"/>
      <x:c r="I179" s="66"/>
    </x:row>
    <x:row r="180" spans="1:9" x14ac:dyDescent="0.25">
      <x:c r="A180" s="33"/>
      <x:c r="B180" s="33"/>
      <x:c r="C180" s="33"/>
      <x:c r="D180" s="32"/>
      <x:c r="E180" s="33"/>
      <x:c r="F180" s="60"/>
      <x:c r="G180" s="61"/>
      <x:c r="H180" s="61"/>
      <x:c r="I180" s="66"/>
    </x:row>
    <x:row r="181" spans="1:9" x14ac:dyDescent="0.25">
      <x:c r="A181" s="33"/>
      <x:c r="B181" s="33"/>
      <x:c r="C181" s="33"/>
      <x:c r="D181" s="32"/>
      <x:c r="E181" s="33"/>
      <x:c r="F181" s="60"/>
      <x:c r="G181" s="61"/>
      <x:c r="H181" s="61"/>
      <x:c r="I181" s="66"/>
    </x:row>
    <x:row r="182" spans="1:9" x14ac:dyDescent="0.25">
      <x:c r="A182" s="33"/>
      <x:c r="B182" s="33"/>
      <x:c r="C182" s="33"/>
      <x:c r="D182" s="32"/>
      <x:c r="E182" s="33"/>
      <x:c r="F182" s="60"/>
      <x:c r="G182" s="61"/>
      <x:c r="H182" s="61"/>
      <x:c r="I182" s="66"/>
    </x:row>
    <x:row r="183" spans="1:9" x14ac:dyDescent="0.25">
      <x:c r="A183" s="33"/>
      <x:c r="B183" s="33"/>
      <x:c r="C183" s="33"/>
      <x:c r="D183" s="32"/>
      <x:c r="E183" s="33"/>
      <x:c r="F183" s="60"/>
      <x:c r="G183" s="61"/>
      <x:c r="H183" s="61"/>
      <x:c r="I183" s="66"/>
    </x:row>
    <x:row r="184" spans="1:9" x14ac:dyDescent="0.25">
      <x:c r="A184" s="33"/>
      <x:c r="B184" s="33"/>
      <x:c r="C184" s="33"/>
      <x:c r="D184" s="32"/>
      <x:c r="E184" s="33"/>
      <x:c r="F184" s="60"/>
      <x:c r="G184" s="61"/>
      <x:c r="H184" s="61"/>
      <x:c r="I184" s="66"/>
    </x:row>
    <x:row r="185" spans="1:9" x14ac:dyDescent="0.25">
      <x:c r="A185" s="33"/>
      <x:c r="B185" s="33"/>
      <x:c r="C185" s="33"/>
      <x:c r="D185" s="32"/>
      <x:c r="E185" s="33"/>
      <x:c r="F185" s="60"/>
      <x:c r="G185" s="61"/>
      <x:c r="H185" s="61"/>
      <x:c r="I185" s="66"/>
    </x:row>
    <x:row r="186" spans="1:9" x14ac:dyDescent="0.25">
      <x:c r="A186" s="33"/>
      <x:c r="B186" s="33"/>
      <x:c r="C186" s="33"/>
      <x:c r="D186" s="32"/>
      <x:c r="E186" s="33"/>
      <x:c r="F186" s="60"/>
      <x:c r="G186" s="61"/>
      <x:c r="H186" s="61"/>
      <x:c r="I186" s="66"/>
    </x:row>
    <x:row r="187" spans="1:9" x14ac:dyDescent="0.25">
      <x:c r="A187" s="33"/>
      <x:c r="B187" s="33"/>
      <x:c r="C187" s="33"/>
      <x:c r="D187" s="32"/>
      <x:c r="E187" s="33"/>
      <x:c r="F187" s="60"/>
      <x:c r="G187" s="61"/>
      <x:c r="H187" s="61"/>
      <x:c r="I187" s="66"/>
    </x:row>
    <x:row r="188" spans="1:9" x14ac:dyDescent="0.25">
      <x:c r="A188" s="33"/>
      <x:c r="B188" s="33"/>
      <x:c r="C188" s="33"/>
      <x:c r="D188" s="32"/>
      <x:c r="E188" s="33"/>
      <x:c r="F188" s="60"/>
      <x:c r="G188" s="61"/>
      <x:c r="H188" s="61"/>
      <x:c r="I188" s="66"/>
    </x:row>
    <x:row r="189" spans="1:9" x14ac:dyDescent="0.25">
      <x:c r="A189" s="33"/>
      <x:c r="B189" s="33"/>
      <x:c r="C189" s="33"/>
      <x:c r="D189" s="32"/>
      <x:c r="E189" s="33"/>
      <x:c r="F189" s="60"/>
      <x:c r="G189" s="61"/>
      <x:c r="H189" s="61"/>
      <x:c r="I189" s="66"/>
    </x:row>
    <x:row r="190" spans="1:9" x14ac:dyDescent="0.25">
      <x:c r="A190" s="33"/>
      <x:c r="B190" s="33"/>
      <x:c r="C190" s="33"/>
      <x:c r="D190" s="32"/>
      <x:c r="E190" s="33"/>
      <x:c r="F190" s="60"/>
      <x:c r="G190" s="61"/>
      <x:c r="H190" s="61"/>
      <x:c r="I190" s="66"/>
    </x:row>
    <x:row r="191" spans="1:9" x14ac:dyDescent="0.25">
      <x:c r="A191" s="33"/>
      <x:c r="B191" s="33"/>
      <x:c r="C191" s="33"/>
      <x:c r="D191" s="32"/>
      <x:c r="E191" s="33"/>
      <x:c r="F191" s="60"/>
      <x:c r="G191" s="61"/>
      <x:c r="H191" s="61"/>
      <x:c r="I191" s="66"/>
    </x:row>
    <x:row r="192" spans="1:9" x14ac:dyDescent="0.25">
      <x:c r="A192" s="33"/>
      <x:c r="B192" s="33"/>
      <x:c r="C192" s="33"/>
      <x:c r="D192" s="32"/>
      <x:c r="E192" s="33"/>
      <x:c r="F192" s="60"/>
      <x:c r="G192" s="61"/>
      <x:c r="H192" s="61"/>
      <x:c r="I192" s="66"/>
    </x:row>
    <x:row r="193" spans="1:9" x14ac:dyDescent="0.25">
      <x:c r="A193" s="33"/>
      <x:c r="B193" s="33"/>
      <x:c r="C193" s="33"/>
      <x:c r="D193" s="32"/>
      <x:c r="E193" s="33"/>
      <x:c r="F193" s="60"/>
      <x:c r="G193" s="61"/>
      <x:c r="H193" s="61"/>
      <x:c r="I193" s="66"/>
    </x:row>
    <x:row r="194" spans="1:9" x14ac:dyDescent="0.25">
      <x:c r="A194" s="33"/>
      <x:c r="B194" s="33"/>
      <x:c r="C194" s="33"/>
      <x:c r="D194" s="32"/>
      <x:c r="E194" s="33"/>
      <x:c r="F194" s="60"/>
      <x:c r="G194" s="61"/>
      <x:c r="H194" s="61"/>
      <x:c r="I194" s="66"/>
    </x:row>
    <x:row r="195" spans="1:9" x14ac:dyDescent="0.25">
      <x:c r="A195" s="33"/>
      <x:c r="B195" s="33"/>
      <x:c r="C195" s="33"/>
      <x:c r="D195" s="32"/>
      <x:c r="E195" s="33"/>
      <x:c r="F195" s="60"/>
      <x:c r="G195" s="61"/>
      <x:c r="H195" s="61"/>
      <x:c r="I195" s="66"/>
    </x:row>
    <x:row r="196" spans="1:9" x14ac:dyDescent="0.25">
      <x:c r="A196" s="33"/>
      <x:c r="B196" s="33"/>
      <x:c r="C196" s="33"/>
      <x:c r="D196" s="32"/>
      <x:c r="E196" s="33"/>
      <x:c r="F196" s="60"/>
      <x:c r="G196" s="61"/>
      <x:c r="H196" s="61"/>
      <x:c r="I196" s="66"/>
    </x:row>
    <x:row r="197" spans="1:9" x14ac:dyDescent="0.25">
      <x:c r="A197" s="33"/>
      <x:c r="B197" s="33"/>
      <x:c r="C197" s="33"/>
      <x:c r="D197" s="32"/>
      <x:c r="E197" s="33"/>
      <x:c r="F197" s="60"/>
      <x:c r="G197" s="61"/>
      <x:c r="H197" s="61"/>
      <x:c r="I197" s="66"/>
    </x:row>
    <x:row r="198" spans="1:9" x14ac:dyDescent="0.25">
      <x:c r="A198" s="33"/>
      <x:c r="B198" s="33"/>
      <x:c r="C198" s="33"/>
      <x:c r="D198" s="32"/>
      <x:c r="E198" s="33"/>
      <x:c r="F198" s="60"/>
      <x:c r="G198" s="61"/>
      <x:c r="H198" s="61"/>
      <x:c r="I198" s="66"/>
    </x:row>
    <x:row r="199" spans="1:9" x14ac:dyDescent="0.25">
      <x:c r="A199" s="33"/>
      <x:c r="B199" s="33"/>
      <x:c r="C199" s="33"/>
      <x:c r="D199" s="32"/>
      <x:c r="E199" s="33"/>
      <x:c r="F199" s="60"/>
      <x:c r="G199" s="61"/>
      <x:c r="H199" s="61"/>
      <x:c r="I199" s="66"/>
    </x:row>
    <x:row r="200" spans="1:9" x14ac:dyDescent="0.25">
      <x:c r="A200" s="33"/>
      <x:c r="B200" s="33"/>
      <x:c r="C200" s="33"/>
      <x:c r="D200" s="32"/>
      <x:c r="E200" s="33"/>
      <x:c r="F200" s="60"/>
      <x:c r="G200" s="61"/>
      <x:c r="H200" s="61"/>
      <x:c r="I200" s="66"/>
    </x:row>
    <x:row r="201" spans="1:9" x14ac:dyDescent="0.25">
      <x:c r="A201" s="33"/>
      <x:c r="B201" s="33"/>
      <x:c r="C201" s="33"/>
      <x:c r="D201" s="32"/>
      <x:c r="E201" s="33"/>
      <x:c r="F201" s="60"/>
      <x:c r="G201" s="61"/>
      <x:c r="H201" s="61"/>
      <x:c r="I201" s="66"/>
    </x:row>
    <x:row r="202" spans="1:9" x14ac:dyDescent="0.25">
      <x:c r="A202" s="33"/>
      <x:c r="B202" s="33"/>
      <x:c r="C202" s="33"/>
      <x:c r="D202" s="32"/>
      <x:c r="E202" s="33"/>
      <x:c r="F202" s="60"/>
      <x:c r="G202" s="61"/>
      <x:c r="H202" s="61"/>
      <x:c r="I202" s="66"/>
    </x:row>
    <x:row r="203" spans="1:9" x14ac:dyDescent="0.25">
      <x:c r="A203" s="33"/>
      <x:c r="B203" s="33"/>
      <x:c r="C203" s="33"/>
      <x:c r="D203" s="32"/>
      <x:c r="E203" s="33"/>
      <x:c r="F203" s="60"/>
      <x:c r="G203" s="61"/>
      <x:c r="H203" s="61"/>
      <x:c r="I203" s="66"/>
    </x:row>
    <x:row r="204" spans="1:9" x14ac:dyDescent="0.25">
      <x:c r="A204" s="33"/>
      <x:c r="B204" s="33"/>
      <x:c r="C204" s="33"/>
      <x:c r="D204" s="32"/>
      <x:c r="E204" s="33"/>
      <x:c r="F204" s="60"/>
      <x:c r="G204" s="61"/>
      <x:c r="H204" s="61"/>
      <x:c r="I204" s="66"/>
    </x:row>
    <x:row r="205" spans="1:9" x14ac:dyDescent="0.25">
      <x:c r="A205" s="33"/>
      <x:c r="B205" s="33"/>
      <x:c r="C205" s="33"/>
      <x:c r="D205" s="32"/>
      <x:c r="E205" s="33"/>
      <x:c r="F205" s="60"/>
      <x:c r="G205" s="61"/>
      <x:c r="H205" s="61"/>
      <x:c r="I205" s="66"/>
    </x:row>
    <x:row r="206" spans="1:9" x14ac:dyDescent="0.25">
      <x:c r="A206" s="33"/>
      <x:c r="B206" s="33"/>
      <x:c r="C206" s="33"/>
      <x:c r="D206" s="32"/>
      <x:c r="E206" s="33"/>
      <x:c r="F206" s="60"/>
      <x:c r="G206" s="61"/>
      <x:c r="H206" s="61"/>
      <x:c r="I206" s="66"/>
    </x:row>
    <x:row r="207" spans="1:9" x14ac:dyDescent="0.25">
      <x:c r="A207" s="33"/>
      <x:c r="B207" s="33"/>
      <x:c r="C207" s="33"/>
      <x:c r="D207" s="32"/>
      <x:c r="E207" s="33"/>
      <x:c r="F207" s="60"/>
      <x:c r="G207" s="61"/>
      <x:c r="H207" s="61"/>
      <x:c r="I207" s="66"/>
    </x:row>
    <x:row r="208" spans="1:9" x14ac:dyDescent="0.25">
      <x:c r="A208" s="33"/>
      <x:c r="B208" s="33"/>
      <x:c r="C208" s="33"/>
      <x:c r="D208" s="32"/>
      <x:c r="E208" s="33"/>
      <x:c r="F208" s="60"/>
      <x:c r="G208" s="61"/>
      <x:c r="H208" s="61"/>
      <x:c r="I208" s="66"/>
    </x:row>
    <x:row r="209" spans="1:9" x14ac:dyDescent="0.25">
      <x:c r="A209" s="33"/>
      <x:c r="B209" s="33"/>
      <x:c r="C209" s="33"/>
      <x:c r="D209" s="32"/>
      <x:c r="E209" s="33"/>
      <x:c r="F209" s="60"/>
      <x:c r="G209" s="61"/>
      <x:c r="H209" s="61"/>
      <x:c r="I209" s="66"/>
    </x:row>
    <x:row r="210" spans="1:9" x14ac:dyDescent="0.25">
      <x:c r="A210" s="33"/>
      <x:c r="B210" s="33"/>
      <x:c r="C210" s="33"/>
      <x:c r="D210" s="32"/>
      <x:c r="E210" s="33"/>
      <x:c r="F210" s="60"/>
      <x:c r="G210" s="61"/>
      <x:c r="H210" s="61"/>
      <x:c r="I210" s="66"/>
    </x:row>
    <x:row r="211" spans="1:9" x14ac:dyDescent="0.25">
      <x:c r="A211" s="33"/>
      <x:c r="B211" s="33"/>
      <x:c r="C211" s="33"/>
      <x:c r="D211" s="32"/>
      <x:c r="E211" s="33"/>
      <x:c r="F211" s="60"/>
      <x:c r="G211" s="61"/>
      <x:c r="H211" s="61"/>
      <x:c r="I211" s="66"/>
    </x:row>
    <x:row r="212" spans="1:9" x14ac:dyDescent="0.25">
      <x:c r="A212" s="33"/>
      <x:c r="B212" s="33"/>
      <x:c r="C212" s="33"/>
      <x:c r="D212" s="32"/>
      <x:c r="E212" s="33"/>
      <x:c r="F212" s="60"/>
      <x:c r="G212" s="61"/>
      <x:c r="H212" s="61"/>
      <x:c r="I212" s="66"/>
    </x:row>
    <x:row r="213" spans="1:9" x14ac:dyDescent="0.25">
      <x:c r="A213" s="33"/>
      <x:c r="B213" s="33"/>
      <x:c r="C213" s="33"/>
      <x:c r="D213" s="32"/>
      <x:c r="E213" s="33"/>
      <x:c r="F213" s="60"/>
      <x:c r="G213" s="61"/>
      <x:c r="H213" s="61"/>
      <x:c r="I213" s="66"/>
    </x:row>
    <x:row r="214" spans="1:9" x14ac:dyDescent="0.25">
      <x:c r="A214" s="33"/>
      <x:c r="B214" s="33"/>
      <x:c r="C214" s="33"/>
      <x:c r="D214" s="32"/>
      <x:c r="E214" s="33"/>
      <x:c r="F214" s="60"/>
      <x:c r="G214" s="61"/>
      <x:c r="H214" s="61"/>
      <x:c r="I214" s="66"/>
    </x:row>
    <x:row r="215" spans="1:9" x14ac:dyDescent="0.25">
      <x:c r="A215" s="33"/>
      <x:c r="B215" s="33"/>
      <x:c r="C215" s="33"/>
      <x:c r="D215" s="32"/>
      <x:c r="E215" s="33"/>
      <x:c r="F215" s="60"/>
      <x:c r="G215" s="61"/>
      <x:c r="H215" s="61"/>
      <x:c r="I215" s="66"/>
    </x:row>
    <x:row r="216" spans="1:9" x14ac:dyDescent="0.25">
      <x:c r="A216" s="33"/>
      <x:c r="B216" s="33"/>
      <x:c r="C216" s="33"/>
      <x:c r="D216" s="32"/>
      <x:c r="E216" s="33"/>
      <x:c r="F216" s="60"/>
      <x:c r="G216" s="61"/>
      <x:c r="H216" s="61"/>
      <x:c r="I216" s="66"/>
    </x:row>
    <x:row r="217" spans="1:9" x14ac:dyDescent="0.25">
      <x:c r="A217" s="33"/>
      <x:c r="B217" s="33"/>
      <x:c r="C217" s="33"/>
      <x:c r="D217" s="32"/>
      <x:c r="E217" s="33"/>
      <x:c r="F217" s="60"/>
      <x:c r="G217" s="61"/>
      <x:c r="H217" s="61"/>
      <x:c r="I217" s="66"/>
    </x:row>
    <x:row r="218" spans="1:9" x14ac:dyDescent="0.25">
      <x:c r="A218" s="33"/>
      <x:c r="B218" s="33"/>
      <x:c r="C218" s="33"/>
      <x:c r="D218" s="32"/>
      <x:c r="E218" s="33"/>
      <x:c r="F218" s="60"/>
      <x:c r="G218" s="61"/>
      <x:c r="H218" s="61"/>
      <x:c r="I218" s="66"/>
    </x:row>
    <x:row r="219" spans="1:9" x14ac:dyDescent="0.25">
      <x:c r="A219" s="33"/>
      <x:c r="B219" s="33"/>
      <x:c r="C219" s="33"/>
      <x:c r="D219" s="32"/>
      <x:c r="E219" s="33"/>
      <x:c r="F219" s="60"/>
      <x:c r="G219" s="61"/>
      <x:c r="H219" s="61"/>
      <x:c r="I219" s="66"/>
    </x:row>
    <x:row r="220" spans="1:9" x14ac:dyDescent="0.25">
      <x:c r="A220" s="33"/>
      <x:c r="B220" s="33"/>
      <x:c r="C220" s="33"/>
      <x:c r="D220" s="32"/>
      <x:c r="E220" s="33"/>
      <x:c r="F220" s="60"/>
      <x:c r="G220" s="61"/>
      <x:c r="H220" s="61"/>
      <x:c r="I220" s="66"/>
    </x:row>
    <x:row r="221" spans="1:9" x14ac:dyDescent="0.25">
      <x:c r="A221" s="33"/>
      <x:c r="B221" s="33"/>
      <x:c r="C221" s="33"/>
      <x:c r="D221" s="32"/>
      <x:c r="E221" s="33"/>
      <x:c r="F221" s="60"/>
      <x:c r="G221" s="61"/>
      <x:c r="H221" s="61"/>
      <x:c r="I221" s="66"/>
    </x:row>
    <x:row r="222" spans="1:9" x14ac:dyDescent="0.25">
      <x:c r="A222" s="33"/>
      <x:c r="B222" s="33"/>
      <x:c r="C222" s="33"/>
      <x:c r="D222" s="32"/>
      <x:c r="E222" s="33"/>
      <x:c r="F222" s="60"/>
      <x:c r="G222" s="61"/>
      <x:c r="H222" s="61"/>
      <x:c r="I222" s="66"/>
    </x:row>
    <x:row r="223" spans="1:9" x14ac:dyDescent="0.25">
      <x:c r="A223" s="33"/>
      <x:c r="B223" s="33"/>
      <x:c r="C223" s="33"/>
      <x:c r="D223" s="32"/>
      <x:c r="E223" s="33"/>
      <x:c r="F223" s="60"/>
      <x:c r="G223" s="61"/>
      <x:c r="H223" s="61"/>
      <x:c r="I223" s="66"/>
    </x:row>
    <x:row r="224" spans="1:9" x14ac:dyDescent="0.25">
      <x:c r="A224" s="33"/>
      <x:c r="B224" s="33"/>
      <x:c r="C224" s="33"/>
      <x:c r="D224" s="32"/>
      <x:c r="E224" s="33"/>
      <x:c r="F224" s="60"/>
      <x:c r="G224" s="61"/>
      <x:c r="H224" s="61"/>
      <x:c r="I224" s="66"/>
    </x:row>
    <x:row r="225" spans="1:9" x14ac:dyDescent="0.25">
      <x:c r="A225" s="33"/>
      <x:c r="B225" s="33"/>
      <x:c r="C225" s="33"/>
      <x:c r="D225" s="32"/>
      <x:c r="E225" s="33"/>
      <x:c r="F225" s="60"/>
      <x:c r="G225" s="61"/>
      <x:c r="H225" s="61"/>
      <x:c r="I225" s="66"/>
    </x:row>
    <x:row r="226" spans="1:9" x14ac:dyDescent="0.25">
      <x:c r="A226" s="33"/>
      <x:c r="B226" s="33"/>
      <x:c r="C226" s="33"/>
      <x:c r="D226" s="32"/>
      <x:c r="E226" s="33"/>
      <x:c r="F226" s="60"/>
      <x:c r="G226" s="61"/>
      <x:c r="H226" s="61"/>
      <x:c r="I226" s="66"/>
    </x:row>
    <x:row r="227" spans="1:9" x14ac:dyDescent="0.25">
      <x:c r="A227" s="33"/>
      <x:c r="B227" s="33"/>
      <x:c r="C227" s="33"/>
      <x:c r="D227" s="32"/>
      <x:c r="E227" s="33"/>
      <x:c r="F227" s="60"/>
      <x:c r="G227" s="61"/>
      <x:c r="H227" s="61"/>
      <x:c r="I227" s="66"/>
    </x:row>
    <x:row r="228" spans="1:9" x14ac:dyDescent="0.25">
      <x:c r="A228" s="33"/>
      <x:c r="B228" s="33"/>
      <x:c r="C228" s="33"/>
      <x:c r="D228" s="32"/>
      <x:c r="E228" s="33"/>
      <x:c r="F228" s="60"/>
      <x:c r="G228" s="61"/>
      <x:c r="H228" s="61"/>
      <x:c r="I228" s="66"/>
    </x:row>
    <x:row r="229" spans="1:9" x14ac:dyDescent="0.25">
      <x:c r="A229" s="33"/>
      <x:c r="B229" s="33"/>
      <x:c r="C229" s="33"/>
      <x:c r="D229" s="32"/>
      <x:c r="E229" s="33"/>
      <x:c r="F229" s="60"/>
      <x:c r="G229" s="61"/>
      <x:c r="H229" s="61"/>
      <x:c r="I229" s="66"/>
    </x:row>
    <x:row r="230" spans="1:9" x14ac:dyDescent="0.25">
      <x:c r="A230" s="33"/>
      <x:c r="B230" s="33"/>
      <x:c r="C230" s="33"/>
      <x:c r="D230" s="32"/>
      <x:c r="E230" s="33"/>
      <x:c r="F230" s="60"/>
      <x:c r="G230" s="61"/>
      <x:c r="H230" s="61"/>
      <x:c r="I230" s="66"/>
    </x:row>
    <x:row r="231" spans="1:9" x14ac:dyDescent="0.25">
      <x:c r="A231" s="33"/>
      <x:c r="B231" s="33"/>
      <x:c r="C231" s="33"/>
      <x:c r="D231" s="32"/>
      <x:c r="E231" s="33"/>
      <x:c r="F231" s="60"/>
      <x:c r="G231" s="61"/>
      <x:c r="H231" s="61"/>
      <x:c r="I231" s="66"/>
    </x:row>
    <x:row r="232" spans="1:9" x14ac:dyDescent="0.25">
      <x:c r="A232" s="33"/>
      <x:c r="B232" s="33"/>
      <x:c r="C232" s="33"/>
      <x:c r="D232" s="32"/>
      <x:c r="E232" s="33"/>
      <x:c r="F232" s="60"/>
      <x:c r="G232" s="61"/>
      <x:c r="H232" s="61"/>
      <x:c r="I232" s="66"/>
    </x:row>
    <x:row r="233" spans="1:9" x14ac:dyDescent="0.25">
      <x:c r="A233" s="33"/>
      <x:c r="B233" s="33"/>
      <x:c r="C233" s="33"/>
      <x:c r="D233" s="32"/>
      <x:c r="E233" s="33"/>
      <x:c r="F233" s="60"/>
      <x:c r="G233" s="61"/>
      <x:c r="H233" s="61"/>
      <x:c r="I233" s="66"/>
    </x:row>
    <x:row r="234" spans="1:9" x14ac:dyDescent="0.25">
      <x:c r="A234" s="33"/>
      <x:c r="B234" s="33"/>
      <x:c r="C234" s="33"/>
      <x:c r="D234" s="32"/>
      <x:c r="E234" s="33"/>
      <x:c r="F234" s="60"/>
      <x:c r="G234" s="61"/>
      <x:c r="H234" s="61"/>
      <x:c r="I234" s="66"/>
    </x:row>
    <x:row r="235" spans="1:9" x14ac:dyDescent="0.25">
      <x:c r="A235" s="33"/>
      <x:c r="B235" s="33"/>
      <x:c r="C235" s="33"/>
      <x:c r="D235" s="32"/>
      <x:c r="E235" s="33"/>
      <x:c r="F235" s="60"/>
      <x:c r="G235" s="61"/>
      <x:c r="H235" s="61"/>
      <x:c r="I235" s="66"/>
    </x:row>
    <x:row r="236" spans="1:9" x14ac:dyDescent="0.25">
      <x:c r="A236" s="33"/>
      <x:c r="B236" s="33"/>
      <x:c r="C236" s="33"/>
      <x:c r="D236" s="32"/>
      <x:c r="E236" s="33"/>
      <x:c r="F236" s="60"/>
      <x:c r="G236" s="61"/>
      <x:c r="H236" s="61"/>
      <x:c r="I236" s="66"/>
    </x:row>
    <x:row r="237" spans="1:9" x14ac:dyDescent="0.25">
      <x:c r="A237" s="33"/>
      <x:c r="B237" s="33"/>
      <x:c r="C237" s="33"/>
      <x:c r="D237" s="32"/>
      <x:c r="E237" s="33"/>
      <x:c r="F237" s="60"/>
      <x:c r="G237" s="61"/>
      <x:c r="H237" s="61"/>
      <x:c r="I237" s="66"/>
    </x:row>
    <x:row r="238" spans="1:9" x14ac:dyDescent="0.25">
      <x:c r="A238" s="33"/>
      <x:c r="B238" s="33"/>
      <x:c r="C238" s="33"/>
      <x:c r="D238" s="32"/>
      <x:c r="E238" s="33"/>
      <x:c r="F238" s="60"/>
      <x:c r="G238" s="61"/>
      <x:c r="H238" s="61"/>
      <x:c r="I238" s="66"/>
    </x:row>
    <x:row r="239" spans="1:9" x14ac:dyDescent="0.25">
      <x:c r="A239" s="33"/>
      <x:c r="B239" s="33"/>
      <x:c r="C239" s="33"/>
      <x:c r="D239" s="32"/>
      <x:c r="E239" s="33"/>
      <x:c r="F239" s="60"/>
      <x:c r="G239" s="61"/>
      <x:c r="H239" s="61"/>
      <x:c r="I239" s="66"/>
    </x:row>
    <x:row r="240" spans="1:9" x14ac:dyDescent="0.25">
      <x:c r="A240" s="33"/>
      <x:c r="B240" s="33"/>
      <x:c r="C240" s="33"/>
      <x:c r="D240" s="32"/>
      <x:c r="E240" s="33"/>
      <x:c r="F240" s="60"/>
      <x:c r="G240" s="61"/>
      <x:c r="H240" s="61"/>
      <x:c r="I240" s="66"/>
    </x:row>
    <x:row r="241" spans="1:9" x14ac:dyDescent="0.25">
      <x:c r="A241" s="33"/>
      <x:c r="B241" s="33"/>
      <x:c r="C241" s="33"/>
      <x:c r="D241" s="32"/>
      <x:c r="E241" s="33"/>
      <x:c r="F241" s="60"/>
      <x:c r="G241" s="61"/>
      <x:c r="H241" s="61"/>
      <x:c r="I241" s="66"/>
    </x:row>
    <x:row r="242" spans="1:9" x14ac:dyDescent="0.25">
      <x:c r="A242" s="33"/>
      <x:c r="B242" s="33"/>
      <x:c r="C242" s="33"/>
      <x:c r="D242" s="32"/>
      <x:c r="E242" s="33"/>
      <x:c r="F242" s="60"/>
      <x:c r="G242" s="61"/>
      <x:c r="H242" s="61"/>
      <x:c r="I242" s="66"/>
    </x:row>
    <x:row r="243" spans="1:9" x14ac:dyDescent="0.25">
      <x:c r="A243" s="33"/>
      <x:c r="B243" s="33"/>
      <x:c r="C243" s="33"/>
      <x:c r="D243" s="32"/>
      <x:c r="E243" s="33"/>
      <x:c r="F243" s="60"/>
      <x:c r="G243" s="61"/>
      <x:c r="H243" s="61"/>
      <x:c r="I243" s="66"/>
    </x:row>
    <x:row r="244" spans="1:9" x14ac:dyDescent="0.25">
      <x:c r="A244" s="33"/>
      <x:c r="B244" s="33"/>
      <x:c r="C244" s="33"/>
      <x:c r="D244" s="32"/>
      <x:c r="E244" s="33"/>
      <x:c r="F244" s="60"/>
      <x:c r="G244" s="61"/>
      <x:c r="H244" s="61"/>
      <x:c r="I244" s="66"/>
    </x:row>
    <x:row r="245" spans="1:9" x14ac:dyDescent="0.25">
      <x:c r="A245" s="33"/>
      <x:c r="B245" s="33"/>
      <x:c r="C245" s="33"/>
      <x:c r="D245" s="32"/>
      <x:c r="E245" s="33"/>
      <x:c r="F245" s="60"/>
      <x:c r="G245" s="61"/>
      <x:c r="H245" s="61"/>
      <x:c r="I245" s="66"/>
    </x:row>
    <x:row r="246" spans="1:9" x14ac:dyDescent="0.25">
      <x:c r="A246" s="33"/>
      <x:c r="B246" s="33"/>
      <x:c r="C246" s="33"/>
      <x:c r="D246" s="32"/>
      <x:c r="E246" s="33"/>
      <x:c r="F246" s="60"/>
      <x:c r="G246" s="61"/>
      <x:c r="H246" s="61"/>
      <x:c r="I246" s="66"/>
    </x:row>
    <x:row r="247" spans="1:9" x14ac:dyDescent="0.25">
      <x:c r="A247" s="33"/>
      <x:c r="B247" s="33"/>
      <x:c r="C247" s="33"/>
      <x:c r="D247" s="32"/>
      <x:c r="E247" s="33"/>
      <x:c r="F247" s="60"/>
      <x:c r="G247" s="61"/>
      <x:c r="H247" s="61"/>
      <x:c r="I247" s="66"/>
    </x:row>
    <x:row r="248" spans="1:9" x14ac:dyDescent="0.25">
      <x:c r="A248" s="33"/>
      <x:c r="B248" s="33"/>
      <x:c r="C248" s="33"/>
      <x:c r="D248" s="32"/>
      <x:c r="E248" s="33"/>
      <x:c r="F248" s="60"/>
      <x:c r="G248" s="61"/>
      <x:c r="H248" s="61"/>
      <x:c r="I248" s="66"/>
    </x:row>
    <x:row r="249" spans="1:9" x14ac:dyDescent="0.25">
      <x:c r="A249" s="33"/>
      <x:c r="B249" s="33"/>
      <x:c r="C249" s="33"/>
      <x:c r="D249" s="32"/>
      <x:c r="E249" s="33"/>
      <x:c r="F249" s="60"/>
      <x:c r="G249" s="61"/>
      <x:c r="H249" s="61"/>
      <x:c r="I249" s="66"/>
    </x:row>
    <x:row r="250" spans="1:9" x14ac:dyDescent="0.25">
      <x:c r="A250" s="33"/>
      <x:c r="B250" s="33"/>
      <x:c r="C250" s="33"/>
      <x:c r="D250" s="32"/>
      <x:c r="E250" s="33"/>
      <x:c r="F250" s="60"/>
      <x:c r="G250" s="61"/>
      <x:c r="H250" s="61"/>
      <x:c r="I250" s="66"/>
    </x:row>
    <x:row r="251" spans="1:9" x14ac:dyDescent="0.25">
      <x:c r="A251" s="33"/>
      <x:c r="B251" s="33"/>
      <x:c r="C251" s="33"/>
      <x:c r="D251" s="32"/>
      <x:c r="E251" s="33"/>
      <x:c r="F251" s="60"/>
      <x:c r="G251" s="61"/>
      <x:c r="H251" s="61"/>
      <x:c r="I251" s="66"/>
    </x:row>
    <x:row r="252" spans="1:9" x14ac:dyDescent="0.25">
      <x:c r="A252" s="33"/>
      <x:c r="B252" s="33"/>
      <x:c r="C252" s="33"/>
      <x:c r="D252" s="32"/>
      <x:c r="E252" s="33"/>
      <x:c r="F252" s="60"/>
      <x:c r="G252" s="61"/>
      <x:c r="H252" s="61"/>
      <x:c r="I252" s="66"/>
    </x:row>
    <x:row r="253" spans="1:9" x14ac:dyDescent="0.25">
      <x:c r="A253" s="33"/>
      <x:c r="B253" s="33"/>
      <x:c r="C253" s="33"/>
      <x:c r="D253" s="32"/>
      <x:c r="E253" s="33"/>
      <x:c r="F253" s="60"/>
      <x:c r="G253" s="61"/>
      <x:c r="H253" s="61"/>
      <x:c r="I253" s="66"/>
    </x:row>
    <x:row r="254" spans="1:9" x14ac:dyDescent="0.25">
      <x:c r="A254" s="33"/>
      <x:c r="B254" s="33"/>
      <x:c r="C254" s="33"/>
      <x:c r="D254" s="32"/>
      <x:c r="E254" s="33"/>
      <x:c r="F254" s="60"/>
      <x:c r="G254" s="61"/>
      <x:c r="H254" s="61"/>
      <x:c r="I254" s="66"/>
    </x:row>
    <x:row r="255" spans="1:9" x14ac:dyDescent="0.25">
      <x:c r="A255" s="33"/>
      <x:c r="B255" s="33"/>
      <x:c r="C255" s="33"/>
      <x:c r="D255" s="32"/>
      <x:c r="E255" s="33"/>
      <x:c r="F255" s="60"/>
      <x:c r="G255" s="61"/>
      <x:c r="H255" s="61"/>
      <x:c r="I255" s="66"/>
    </x:row>
    <x:row r="256" spans="1:9" x14ac:dyDescent="0.25">
      <x:c r="A256" s="33"/>
      <x:c r="B256" s="33"/>
      <x:c r="C256" s="33"/>
      <x:c r="D256" s="32"/>
      <x:c r="E256" s="33"/>
      <x:c r="F256" s="60"/>
      <x:c r="G256" s="61"/>
      <x:c r="H256" s="61"/>
      <x:c r="I256" s="66"/>
    </x:row>
    <x:row r="257" spans="1:9" x14ac:dyDescent="0.25">
      <x:c r="A257" s="33"/>
      <x:c r="B257" s="33"/>
      <x:c r="C257" s="33"/>
      <x:c r="D257" s="32"/>
      <x:c r="E257" s="33"/>
      <x:c r="F257" s="60"/>
      <x:c r="G257" s="61"/>
      <x:c r="H257" s="61"/>
      <x:c r="I257" s="66"/>
    </x:row>
    <x:row r="258" spans="1:9" x14ac:dyDescent="0.25">
      <x:c r="A258" s="33"/>
      <x:c r="B258" s="33"/>
      <x:c r="C258" s="33"/>
      <x:c r="D258" s="32"/>
      <x:c r="E258" s="33"/>
      <x:c r="F258" s="60"/>
      <x:c r="G258" s="61"/>
      <x:c r="H258" s="61"/>
      <x:c r="I258" s="66"/>
    </x:row>
    <x:row r="259" spans="1:9" x14ac:dyDescent="0.25">
      <x:c r="A259" s="33"/>
      <x:c r="B259" s="33"/>
      <x:c r="C259" s="33"/>
      <x:c r="D259" s="32"/>
      <x:c r="E259" s="33"/>
      <x:c r="F259" s="60"/>
      <x:c r="G259" s="61"/>
      <x:c r="H259" s="61"/>
      <x:c r="I259" s="66"/>
    </x:row>
    <x:row r="260" spans="1:9" x14ac:dyDescent="0.25">
      <x:c r="A260" s="33"/>
      <x:c r="B260" s="33"/>
      <x:c r="C260" s="33"/>
      <x:c r="D260" s="32"/>
      <x:c r="E260" s="33"/>
      <x:c r="F260" s="60"/>
      <x:c r="G260" s="61"/>
      <x:c r="H260" s="61"/>
      <x:c r="I260" s="66"/>
    </x:row>
    <x:row r="261" spans="1:9" x14ac:dyDescent="0.25">
      <x:c r="A261" s="33"/>
      <x:c r="B261" s="33"/>
      <x:c r="C261" s="33"/>
      <x:c r="D261" s="32"/>
      <x:c r="E261" s="33"/>
      <x:c r="F261" s="60"/>
      <x:c r="G261" s="61"/>
      <x:c r="H261" s="61"/>
      <x:c r="I261" s="66"/>
    </x:row>
    <x:row r="262" spans="1:9" x14ac:dyDescent="0.25">
      <x:c r="A262" s="33"/>
      <x:c r="B262" s="33"/>
      <x:c r="C262" s="33"/>
      <x:c r="D262" s="32"/>
      <x:c r="E262" s="33"/>
      <x:c r="F262" s="60"/>
      <x:c r="G262" s="61"/>
      <x:c r="H262" s="61"/>
      <x:c r="I262" s="66"/>
    </x:row>
    <x:row r="263" spans="1:9" x14ac:dyDescent="0.25">
      <x:c r="A263" s="33"/>
      <x:c r="B263" s="33"/>
      <x:c r="C263" s="33"/>
      <x:c r="D263" s="32"/>
      <x:c r="E263" s="33"/>
      <x:c r="F263" s="60"/>
      <x:c r="G263" s="61"/>
      <x:c r="H263" s="61"/>
      <x:c r="I263" s="66"/>
    </x:row>
    <x:row r="264" spans="1:9" x14ac:dyDescent="0.25">
      <x:c r="A264" s="33"/>
      <x:c r="B264" s="33"/>
      <x:c r="C264" s="33"/>
      <x:c r="D264" s="32"/>
      <x:c r="E264" s="33"/>
      <x:c r="F264" s="60"/>
      <x:c r="G264" s="61"/>
      <x:c r="H264" s="61"/>
      <x:c r="I264" s="66"/>
    </x:row>
    <x:row r="265" spans="1:9" x14ac:dyDescent="0.25">
      <x:c r="A265" s="33"/>
      <x:c r="B265" s="33"/>
      <x:c r="C265" s="33"/>
      <x:c r="D265" s="32"/>
      <x:c r="E265" s="33"/>
      <x:c r="F265" s="60"/>
      <x:c r="G265" s="61"/>
      <x:c r="H265" s="61"/>
      <x:c r="I265" s="66"/>
    </x:row>
    <x:row r="266" spans="1:9" x14ac:dyDescent="0.25">
      <x:c r="A266" s="33"/>
      <x:c r="B266" s="33"/>
      <x:c r="C266" s="33"/>
      <x:c r="D266" s="32"/>
      <x:c r="E266" s="33"/>
      <x:c r="F266" s="60"/>
      <x:c r="G266" s="61"/>
      <x:c r="H266" s="61"/>
      <x:c r="I266" s="66"/>
    </x:row>
    <x:row r="267" spans="1:9" x14ac:dyDescent="0.25">
      <x:c r="A267" s="33"/>
      <x:c r="B267" s="33"/>
      <x:c r="C267" s="33"/>
      <x:c r="D267" s="32"/>
      <x:c r="E267" s="33"/>
      <x:c r="F267" s="60"/>
      <x:c r="G267" s="61"/>
      <x:c r="H267" s="61"/>
      <x:c r="I267" s="66"/>
    </x:row>
    <x:row r="268" spans="1:9" x14ac:dyDescent="0.25">
      <x:c r="A268" s="33"/>
      <x:c r="B268" s="33"/>
      <x:c r="C268" s="33"/>
      <x:c r="D268" s="32"/>
      <x:c r="E268" s="33"/>
      <x:c r="F268" s="60"/>
      <x:c r="G268" s="61"/>
      <x:c r="H268" s="61"/>
      <x:c r="I268" s="66"/>
    </x:row>
    <x:row r="269" spans="1:9" x14ac:dyDescent="0.25">
      <x:c r="A269" s="33"/>
      <x:c r="B269" s="33"/>
      <x:c r="C269" s="33"/>
      <x:c r="D269" s="32"/>
      <x:c r="E269" s="33"/>
      <x:c r="F269" s="60"/>
      <x:c r="G269" s="61"/>
      <x:c r="H269" s="61"/>
      <x:c r="I269" s="66"/>
    </x:row>
    <x:row r="270" spans="1:9" x14ac:dyDescent="0.25">
      <x:c r="A270" s="33"/>
      <x:c r="B270" s="33"/>
      <x:c r="C270" s="33"/>
      <x:c r="D270" s="32"/>
      <x:c r="E270" s="33"/>
      <x:c r="F270" s="60"/>
      <x:c r="G270" s="61"/>
      <x:c r="H270" s="61"/>
      <x:c r="I270" s="66"/>
    </x:row>
    <x:row r="271" spans="1:9" x14ac:dyDescent="0.25">
      <x:c r="A271" s="33"/>
      <x:c r="B271" s="33"/>
      <x:c r="C271" s="33"/>
      <x:c r="D271" s="32"/>
      <x:c r="E271" s="33"/>
      <x:c r="F271" s="60"/>
      <x:c r="G271" s="61"/>
      <x:c r="H271" s="61"/>
      <x:c r="I271" s="66"/>
    </x:row>
    <x:row r="272" spans="1:9" x14ac:dyDescent="0.25">
      <x:c r="A272" s="33"/>
      <x:c r="B272" s="33"/>
      <x:c r="C272" s="33"/>
      <x:c r="D272" s="32"/>
      <x:c r="E272" s="33"/>
      <x:c r="F272" s="60"/>
      <x:c r="G272" s="61"/>
      <x:c r="H272" s="61"/>
      <x:c r="I272" s="66"/>
    </x:row>
    <x:row r="273" spans="1:9" x14ac:dyDescent="0.25">
      <x:c r="A273" s="33"/>
      <x:c r="B273" s="33"/>
      <x:c r="C273" s="33"/>
      <x:c r="D273" s="32"/>
      <x:c r="E273" s="33"/>
      <x:c r="F273" s="60"/>
      <x:c r="G273" s="61"/>
      <x:c r="H273" s="61"/>
      <x:c r="I273" s="66"/>
    </x:row>
    <x:row r="274" spans="1:9" x14ac:dyDescent="0.25">
      <x:c r="A274" s="33"/>
      <x:c r="B274" s="33"/>
      <x:c r="C274" s="33"/>
      <x:c r="D274" s="32"/>
      <x:c r="E274" s="33"/>
      <x:c r="F274" s="60"/>
      <x:c r="G274" s="61"/>
      <x:c r="H274" s="61"/>
      <x:c r="I274" s="66"/>
    </x:row>
    <x:row r="275" spans="1:9" x14ac:dyDescent="0.25">
      <x:c r="A275" s="33"/>
      <x:c r="B275" s="33"/>
      <x:c r="C275" s="33"/>
      <x:c r="D275" s="32"/>
      <x:c r="E275" s="33"/>
      <x:c r="F275" s="60"/>
      <x:c r="G275" s="61"/>
      <x:c r="H275" s="61"/>
      <x:c r="I275" s="66"/>
    </x:row>
    <x:row r="276" spans="1:9" x14ac:dyDescent="0.25">
      <x:c r="A276" s="33"/>
      <x:c r="B276" s="33"/>
      <x:c r="C276" s="33"/>
      <x:c r="D276" s="32"/>
      <x:c r="E276" s="33"/>
      <x:c r="F276" s="60"/>
      <x:c r="G276" s="61"/>
      <x:c r="H276" s="61"/>
      <x:c r="I276" s="66"/>
    </x:row>
    <x:row r="277" spans="1:9" x14ac:dyDescent="0.25">
      <x:c r="A277" s="33"/>
      <x:c r="B277" s="33"/>
      <x:c r="C277" s="33"/>
      <x:c r="D277" s="32"/>
      <x:c r="E277" s="33"/>
      <x:c r="F277" s="60"/>
      <x:c r="G277" s="61"/>
      <x:c r="H277" s="61"/>
      <x:c r="I277" s="66"/>
    </x:row>
    <x:row r="278" spans="1:9" x14ac:dyDescent="0.25">
      <x:c r="A278" s="33"/>
      <x:c r="B278" s="33"/>
      <x:c r="C278" s="33"/>
      <x:c r="D278" s="32"/>
      <x:c r="E278" s="33"/>
      <x:c r="F278" s="60"/>
      <x:c r="G278" s="61"/>
      <x:c r="H278" s="61"/>
      <x:c r="I278" s="66"/>
    </x:row>
    <x:row r="279" spans="1:9" x14ac:dyDescent="0.25">
      <x:c r="A279" s="33"/>
      <x:c r="B279" s="33"/>
      <x:c r="C279" s="33"/>
      <x:c r="D279" s="32"/>
      <x:c r="E279" s="33"/>
      <x:c r="F279" s="60"/>
      <x:c r="G279" s="61"/>
      <x:c r="H279" s="61"/>
      <x:c r="I279" s="66"/>
    </x:row>
    <x:row r="280" spans="1:9" x14ac:dyDescent="0.25">
      <x:c r="A280" s="33"/>
      <x:c r="B280" s="33"/>
      <x:c r="C280" s="33"/>
      <x:c r="D280" s="32"/>
      <x:c r="E280" s="33"/>
      <x:c r="F280" s="60"/>
      <x:c r="G280" s="61"/>
      <x:c r="H280" s="61"/>
      <x:c r="I280" s="66"/>
    </x:row>
    <x:row r="281" spans="1:9" x14ac:dyDescent="0.25">
      <x:c r="A281" s="33"/>
      <x:c r="B281" s="33"/>
      <x:c r="C281" s="33"/>
      <x:c r="D281" s="32"/>
      <x:c r="E281" s="33"/>
      <x:c r="F281" s="60"/>
      <x:c r="G281" s="61"/>
      <x:c r="H281" s="61"/>
      <x:c r="I281" s="66"/>
    </x:row>
    <x:row r="282" spans="1:9" x14ac:dyDescent="0.25">
      <x:c r="A282" s="33"/>
      <x:c r="B282" s="33"/>
      <x:c r="C282" s="33"/>
      <x:c r="D282" s="32"/>
      <x:c r="E282" s="33"/>
      <x:c r="F282" s="60"/>
      <x:c r="G282" s="61"/>
      <x:c r="H282" s="61"/>
      <x:c r="I282" s="66"/>
    </x:row>
    <x:row r="283" spans="1:9" x14ac:dyDescent="0.25">
      <x:c r="A283" s="33"/>
      <x:c r="B283" s="33"/>
      <x:c r="C283" s="33"/>
      <x:c r="D283" s="32"/>
      <x:c r="E283" s="33"/>
      <x:c r="F283" s="60"/>
      <x:c r="G283" s="61"/>
      <x:c r="H283" s="61"/>
      <x:c r="I283" s="66"/>
    </x:row>
    <x:row r="284" spans="1:9" x14ac:dyDescent="0.25">
      <x:c r="A284" s="33"/>
      <x:c r="B284" s="33"/>
      <x:c r="C284" s="33"/>
      <x:c r="D284" s="32"/>
      <x:c r="E284" s="33"/>
      <x:c r="F284" s="60"/>
      <x:c r="G284" s="61"/>
      <x:c r="H284" s="61"/>
      <x:c r="I284" s="66"/>
    </x:row>
    <x:row r="285" spans="1:9" x14ac:dyDescent="0.25">
      <x:c r="A285" s="33"/>
      <x:c r="B285" s="33"/>
      <x:c r="C285" s="33"/>
      <x:c r="D285" s="32"/>
      <x:c r="E285" s="33"/>
      <x:c r="F285" s="60"/>
      <x:c r="G285" s="61"/>
      <x:c r="H285" s="61"/>
      <x:c r="I285" s="66"/>
    </x:row>
    <x:row r="286" spans="1:9" x14ac:dyDescent="0.25">
      <x:c r="A286" s="33"/>
      <x:c r="B286" s="33"/>
      <x:c r="C286" s="33"/>
      <x:c r="D286" s="32"/>
      <x:c r="E286" s="33"/>
      <x:c r="F286" s="60"/>
      <x:c r="G286" s="61"/>
      <x:c r="H286" s="61"/>
      <x:c r="I286" s="66"/>
    </x:row>
    <x:row r="287" spans="1:9" x14ac:dyDescent="0.25">
      <x:c r="A287" s="33"/>
      <x:c r="B287" s="33"/>
      <x:c r="C287" s="33"/>
      <x:c r="D287" s="32"/>
      <x:c r="E287" s="33"/>
      <x:c r="F287" s="60"/>
      <x:c r="G287" s="61"/>
      <x:c r="H287" s="61"/>
      <x:c r="I287" s="66"/>
    </x:row>
    <x:row r="288" spans="1:9" x14ac:dyDescent="0.25">
      <x:c r="A288" s="33"/>
      <x:c r="B288" s="33"/>
      <x:c r="C288" s="33"/>
      <x:c r="D288" s="32"/>
      <x:c r="E288" s="33"/>
      <x:c r="F288" s="60"/>
      <x:c r="G288" s="61"/>
      <x:c r="H288" s="61"/>
      <x:c r="I288" s="66"/>
    </x:row>
    <x:row r="289" spans="1:9" x14ac:dyDescent="0.25">
      <x:c r="A289" s="33"/>
      <x:c r="B289" s="33"/>
      <x:c r="C289" s="33"/>
      <x:c r="D289" s="32"/>
      <x:c r="E289" s="33"/>
      <x:c r="F289" s="60"/>
      <x:c r="G289" s="61"/>
      <x:c r="H289" s="61"/>
      <x:c r="I289" s="66"/>
    </x:row>
    <x:row r="290" spans="1:9" x14ac:dyDescent="0.25">
      <x:c r="A290" s="33"/>
      <x:c r="B290" s="33"/>
      <x:c r="C290" s="33"/>
      <x:c r="D290" s="32"/>
      <x:c r="E290" s="33"/>
      <x:c r="F290" s="60"/>
      <x:c r="G290" s="61"/>
      <x:c r="H290" s="61"/>
      <x:c r="I290" s="66"/>
    </x:row>
    <x:row r="291" spans="1:9" x14ac:dyDescent="0.25">
      <x:c r="A291" s="33"/>
      <x:c r="B291" s="33"/>
      <x:c r="C291" s="33"/>
      <x:c r="D291" s="32"/>
      <x:c r="E291" s="33"/>
      <x:c r="F291" s="60"/>
      <x:c r="G291" s="61"/>
      <x:c r="H291" s="61"/>
      <x:c r="I291" s="66"/>
    </x:row>
    <x:row r="292" spans="1:9" x14ac:dyDescent="0.25">
      <x:c r="A292" s="33"/>
      <x:c r="B292" s="33"/>
      <x:c r="C292" s="33"/>
      <x:c r="D292" s="32"/>
      <x:c r="E292" s="33"/>
      <x:c r="F292" s="60"/>
      <x:c r="G292" s="61"/>
      <x:c r="H292" s="61"/>
      <x:c r="I292" s="66"/>
    </x:row>
    <x:row r="293" spans="1:9" x14ac:dyDescent="0.25">
      <x:c r="A293" s="33"/>
      <x:c r="B293" s="33"/>
      <x:c r="C293" s="33"/>
      <x:c r="D293" s="32"/>
      <x:c r="E293" s="33"/>
      <x:c r="F293" s="60"/>
      <x:c r="G293" s="61"/>
      <x:c r="H293" s="61"/>
      <x:c r="I293" s="66"/>
    </x:row>
    <x:row r="294" spans="1:9" x14ac:dyDescent="0.25">
      <x:c r="A294" s="33"/>
      <x:c r="B294" s="33"/>
      <x:c r="C294" s="33"/>
      <x:c r="D294" s="32"/>
      <x:c r="E294" s="33"/>
      <x:c r="F294" s="60"/>
      <x:c r="G294" s="61"/>
      <x:c r="H294" s="61"/>
      <x:c r="I294" s="66"/>
    </x:row>
    <x:row r="295" spans="1:9" x14ac:dyDescent="0.25">
      <x:c r="A295" s="33"/>
      <x:c r="B295" s="33"/>
      <x:c r="C295" s="33"/>
      <x:c r="D295" s="32"/>
      <x:c r="E295" s="33"/>
      <x:c r="F295" s="60"/>
      <x:c r="G295" s="61"/>
      <x:c r="H295" s="61"/>
      <x:c r="I295" s="66"/>
    </x:row>
    <x:row r="296" spans="1:9" x14ac:dyDescent="0.25">
      <x:c r="A296" s="33"/>
      <x:c r="B296" s="33"/>
      <x:c r="C296" s="33"/>
      <x:c r="D296" s="32"/>
      <x:c r="E296" s="33"/>
      <x:c r="F296" s="60"/>
      <x:c r="G296" s="61"/>
      <x:c r="H296" s="61"/>
      <x:c r="I296" s="66"/>
    </x:row>
    <x:row r="297" spans="1:9" x14ac:dyDescent="0.25">
      <x:c r="A297" s="33"/>
      <x:c r="B297" s="33"/>
      <x:c r="C297" s="33"/>
      <x:c r="D297" s="32"/>
      <x:c r="E297" s="33"/>
      <x:c r="F297" s="60"/>
      <x:c r="G297" s="61"/>
      <x:c r="H297" s="61"/>
      <x:c r="I297" s="66"/>
    </x:row>
    <x:row r="298" spans="1:9" x14ac:dyDescent="0.25">
      <x:c r="A298" s="33"/>
      <x:c r="B298" s="33"/>
      <x:c r="C298" s="33"/>
      <x:c r="D298" s="32"/>
      <x:c r="E298" s="33"/>
      <x:c r="F298" s="60"/>
      <x:c r="G298" s="61"/>
      <x:c r="H298" s="61"/>
      <x:c r="I298" s="66"/>
    </x:row>
    <x:row r="299" spans="1:9" x14ac:dyDescent="0.25">
      <x:c r="A299" s="33"/>
      <x:c r="B299" s="33"/>
      <x:c r="C299" s="33"/>
      <x:c r="D299" s="32"/>
      <x:c r="E299" s="33"/>
      <x:c r="F299" s="60"/>
      <x:c r="G299" s="61"/>
      <x:c r="H299" s="61"/>
      <x:c r="I299" s="66"/>
    </x:row>
    <x:row r="300" spans="1:9" x14ac:dyDescent="0.25">
      <x:c r="A300" s="33"/>
      <x:c r="B300" s="33"/>
      <x:c r="C300" s="33"/>
      <x:c r="D300" s="32"/>
      <x:c r="E300" s="33"/>
      <x:c r="F300" s="60"/>
      <x:c r="G300" s="61"/>
      <x:c r="H300" s="61"/>
      <x:c r="I300" s="66"/>
    </x:row>
    <x:row r="301" spans="1:9" x14ac:dyDescent="0.25">
      <x:c r="A301" s="33"/>
      <x:c r="B301" s="33"/>
      <x:c r="C301" s="33"/>
      <x:c r="D301" s="32"/>
      <x:c r="E301" s="33"/>
      <x:c r="F301" s="60"/>
      <x:c r="G301" s="61"/>
      <x:c r="H301" s="61"/>
      <x:c r="I301" s="66"/>
    </x:row>
    <x:row r="302" spans="1:9" x14ac:dyDescent="0.25">
      <x:c r="A302" s="33"/>
      <x:c r="B302" s="33"/>
      <x:c r="C302" s="33"/>
      <x:c r="D302" s="32"/>
      <x:c r="E302" s="33"/>
      <x:c r="F302" s="60"/>
      <x:c r="G302" s="61"/>
      <x:c r="H302" s="61"/>
      <x:c r="I302" s="66"/>
    </x:row>
    <x:row r="303" spans="1:9" x14ac:dyDescent="0.25">
      <x:c r="A303" s="33"/>
      <x:c r="B303" s="33"/>
      <x:c r="C303" s="33"/>
      <x:c r="D303" s="32"/>
      <x:c r="E303" s="33"/>
      <x:c r="F303" s="60"/>
      <x:c r="G303" s="61"/>
      <x:c r="H303" s="61"/>
      <x:c r="I303" s="66"/>
    </x:row>
    <x:row r="304" spans="1:9" x14ac:dyDescent="0.25">
      <x:c r="A304" s="33"/>
      <x:c r="B304" s="33"/>
      <x:c r="C304" s="33"/>
      <x:c r="D304" s="32"/>
      <x:c r="E304" s="33"/>
      <x:c r="F304" s="60"/>
      <x:c r="G304" s="61"/>
      <x:c r="H304" s="61"/>
      <x:c r="I304" s="66"/>
    </x:row>
    <x:row r="305" spans="1:9" x14ac:dyDescent="0.25">
      <x:c r="A305" s="33"/>
      <x:c r="B305" s="33"/>
      <x:c r="C305" s="33"/>
      <x:c r="D305" s="32"/>
      <x:c r="E305" s="33"/>
      <x:c r="F305" s="60"/>
      <x:c r="G305" s="61"/>
      <x:c r="H305" s="61"/>
      <x:c r="I305" s="66"/>
    </x:row>
    <x:row r="306" spans="1:9" x14ac:dyDescent="0.25">
      <x:c r="A306" s="33"/>
      <x:c r="B306" s="33"/>
      <x:c r="C306" s="33"/>
      <x:c r="D306" s="32"/>
      <x:c r="E306" s="33"/>
      <x:c r="F306" s="60"/>
      <x:c r="G306" s="61"/>
      <x:c r="H306" s="61"/>
      <x:c r="I306" s="66"/>
    </x:row>
    <x:row r="307" spans="1:9" x14ac:dyDescent="0.25">
      <x:c r="A307" s="33"/>
      <x:c r="B307" s="33"/>
      <x:c r="C307" s="33"/>
      <x:c r="D307" s="32"/>
      <x:c r="E307" s="33"/>
      <x:c r="F307" s="60"/>
      <x:c r="G307" s="61"/>
      <x:c r="H307" s="61"/>
      <x:c r="I307" s="66"/>
    </x:row>
    <x:row r="308" spans="1:9" x14ac:dyDescent="0.25">
      <x:c r="A308" s="33"/>
      <x:c r="B308" s="33"/>
      <x:c r="C308" s="33"/>
      <x:c r="D308" s="32"/>
      <x:c r="E308" s="33"/>
      <x:c r="F308" s="60"/>
      <x:c r="G308" s="61"/>
      <x:c r="H308" s="61"/>
      <x:c r="I308" s="66"/>
    </x:row>
    <x:row r="309" spans="1:9" x14ac:dyDescent="0.25">
      <x:c r="A309" s="33"/>
      <x:c r="B309" s="33"/>
      <x:c r="C309" s="33"/>
      <x:c r="D309" s="32"/>
      <x:c r="E309" s="33"/>
      <x:c r="F309" s="60"/>
      <x:c r="G309" s="61"/>
      <x:c r="H309" s="61"/>
      <x:c r="I309" s="66"/>
    </x:row>
    <x:row r="310" spans="1:9" x14ac:dyDescent="0.25">
      <x:c r="A310" s="33"/>
      <x:c r="B310" s="33"/>
      <x:c r="C310" s="33"/>
      <x:c r="D310" s="32"/>
      <x:c r="E310" s="33"/>
      <x:c r="F310" s="60"/>
      <x:c r="G310" s="61"/>
      <x:c r="H310" s="61"/>
      <x:c r="I310" s="66"/>
    </x:row>
    <x:row r="311" spans="1:9" x14ac:dyDescent="0.25">
      <x:c r="A311" s="33"/>
      <x:c r="B311" s="33"/>
      <x:c r="C311" s="33"/>
      <x:c r="D311" s="32"/>
      <x:c r="E311" s="33"/>
      <x:c r="F311" s="60"/>
      <x:c r="G311" s="61"/>
      <x:c r="H311" s="61"/>
      <x:c r="I311" s="66"/>
    </x:row>
    <x:row r="312" spans="1:9" x14ac:dyDescent="0.25">
      <x:c r="A312" s="33"/>
      <x:c r="B312" s="33"/>
      <x:c r="C312" s="33"/>
      <x:c r="D312" s="32"/>
      <x:c r="E312" s="33"/>
      <x:c r="F312" s="60"/>
      <x:c r="G312" s="61"/>
      <x:c r="H312" s="61"/>
      <x:c r="I312" s="66"/>
    </x:row>
    <x:row r="313" spans="1:9" x14ac:dyDescent="0.25">
      <x:c r="A313" s="33"/>
      <x:c r="B313" s="33"/>
      <x:c r="C313" s="33"/>
      <x:c r="D313" s="32"/>
      <x:c r="E313" s="33"/>
      <x:c r="F313" s="60"/>
      <x:c r="G313" s="61"/>
      <x:c r="H313" s="61"/>
      <x:c r="I313" s="66"/>
    </x:row>
    <x:row r="314" spans="1:9" x14ac:dyDescent="0.25">
      <x:c r="A314" s="33"/>
      <x:c r="B314" s="33"/>
      <x:c r="C314" s="33"/>
      <x:c r="D314" s="32"/>
      <x:c r="E314" s="33"/>
      <x:c r="F314" s="60"/>
      <x:c r="G314" s="61"/>
      <x:c r="H314" s="61"/>
      <x:c r="I314" s="66"/>
    </x:row>
    <x:row r="315" spans="1:9" x14ac:dyDescent="0.25">
      <x:c r="A315" s="33"/>
      <x:c r="B315" s="33"/>
      <x:c r="C315" s="33"/>
      <x:c r="D315" s="32"/>
      <x:c r="E315" s="33"/>
      <x:c r="F315" s="60"/>
      <x:c r="G315" s="61"/>
      <x:c r="H315" s="61"/>
      <x:c r="I315" s="66"/>
    </x:row>
    <x:row r="316" spans="1:9" x14ac:dyDescent="0.25">
      <x:c r="A316" s="33"/>
      <x:c r="B316" s="33"/>
      <x:c r="C316" s="33"/>
      <x:c r="D316" s="32"/>
      <x:c r="E316" s="33"/>
      <x:c r="F316" s="60"/>
      <x:c r="G316" s="61"/>
      <x:c r="H316" s="61"/>
      <x:c r="I316" s="66"/>
    </x:row>
    <x:row r="317" spans="1:9" x14ac:dyDescent="0.25">
      <x:c r="A317" s="33"/>
      <x:c r="B317" s="33"/>
      <x:c r="C317" s="33"/>
      <x:c r="D317" s="32"/>
      <x:c r="E317" s="33"/>
      <x:c r="F317" s="60"/>
      <x:c r="G317" s="61"/>
      <x:c r="H317" s="61"/>
      <x:c r="I317" s="66"/>
    </x:row>
    <x:row r="318" spans="1:9" x14ac:dyDescent="0.25">
      <x:c r="A318" s="33"/>
      <x:c r="B318" s="33"/>
      <x:c r="C318" s="33"/>
      <x:c r="D318" s="32"/>
      <x:c r="E318" s="33"/>
      <x:c r="F318" s="60"/>
      <x:c r="G318" s="61"/>
      <x:c r="H318" s="61"/>
      <x:c r="I318" s="66"/>
    </x:row>
    <x:row r="319" spans="1:9" x14ac:dyDescent="0.25">
      <x:c r="A319" s="33"/>
      <x:c r="B319" s="33"/>
      <x:c r="C319" s="33"/>
      <x:c r="D319" s="32"/>
      <x:c r="E319" s="33"/>
      <x:c r="F319" s="60"/>
      <x:c r="G319" s="61"/>
      <x:c r="H319" s="61"/>
      <x:c r="I319" s="66"/>
    </x:row>
    <x:row r="320" spans="1:9" x14ac:dyDescent="0.25">
      <x:c r="A320" s="33"/>
      <x:c r="B320" s="33"/>
      <x:c r="C320" s="33"/>
      <x:c r="D320" s="32"/>
      <x:c r="E320" s="33"/>
      <x:c r="F320" s="60"/>
      <x:c r="G320" s="61"/>
      <x:c r="H320" s="61"/>
      <x:c r="I320" s="66"/>
    </x:row>
    <x:row r="321" spans="1:9" x14ac:dyDescent="0.25">
      <x:c r="A321" s="33"/>
      <x:c r="B321" s="33"/>
      <x:c r="C321" s="33"/>
      <x:c r="D321" s="32"/>
      <x:c r="E321" s="33"/>
      <x:c r="F321" s="60"/>
      <x:c r="G321" s="61"/>
      <x:c r="H321" s="61"/>
      <x:c r="I321" s="66"/>
    </x:row>
    <x:row r="322" spans="1:9" x14ac:dyDescent="0.25">
      <x:c r="A322" s="33"/>
      <x:c r="B322" s="33"/>
      <x:c r="C322" s="33"/>
      <x:c r="D322" s="32"/>
      <x:c r="E322" s="33"/>
      <x:c r="F322" s="60"/>
      <x:c r="G322" s="61"/>
      <x:c r="H322" s="61"/>
      <x:c r="I322" s="66"/>
    </x:row>
    <x:row r="323" spans="1:9" x14ac:dyDescent="0.25">
      <x:c r="A323" s="33"/>
      <x:c r="B323" s="33"/>
      <x:c r="C323" s="33"/>
      <x:c r="D323" s="32"/>
      <x:c r="E323" s="33"/>
      <x:c r="F323" s="60"/>
      <x:c r="G323" s="61"/>
      <x:c r="H323" s="61"/>
      <x:c r="I323" s="66"/>
    </x:row>
    <x:row r="324" spans="1:9" x14ac:dyDescent="0.25">
      <x:c r="A324" s="33"/>
      <x:c r="B324" s="33"/>
      <x:c r="C324" s="33"/>
      <x:c r="D324" s="32"/>
      <x:c r="E324" s="33"/>
      <x:c r="F324" s="60"/>
      <x:c r="G324" s="61"/>
      <x:c r="H324" s="61"/>
      <x:c r="I324" s="66"/>
    </x:row>
    <x:row r="325" spans="1:9" x14ac:dyDescent="0.25">
      <x:c r="A325" s="33"/>
      <x:c r="B325" s="33"/>
      <x:c r="C325" s="33"/>
      <x:c r="D325" s="32"/>
      <x:c r="E325" s="33"/>
      <x:c r="F325" s="60"/>
      <x:c r="G325" s="61"/>
      <x:c r="H325" s="61"/>
      <x:c r="I325" s="66"/>
    </x:row>
    <x:row r="326" spans="1:9" x14ac:dyDescent="0.25">
      <x:c r="A326" s="33"/>
      <x:c r="B326" s="33"/>
      <x:c r="C326" s="33"/>
      <x:c r="D326" s="32"/>
      <x:c r="E326" s="33"/>
      <x:c r="F326" s="60"/>
      <x:c r="G326" s="61"/>
      <x:c r="H326" s="61"/>
      <x:c r="I326" s="66"/>
    </x:row>
    <x:row r="327" spans="1:9" x14ac:dyDescent="0.25">
      <x:c r="A327" s="33"/>
      <x:c r="B327" s="33"/>
      <x:c r="C327" s="33"/>
      <x:c r="D327" s="32"/>
      <x:c r="E327" s="33"/>
      <x:c r="F327" s="60"/>
      <x:c r="G327" s="61"/>
      <x:c r="H327" s="61"/>
      <x:c r="I327" s="66"/>
    </x:row>
    <x:row r="328" spans="1:9" x14ac:dyDescent="0.25">
      <x:c r="A328" s="33"/>
      <x:c r="B328" s="33"/>
      <x:c r="C328" s="33"/>
      <x:c r="D328" s="32"/>
      <x:c r="E328" s="33"/>
      <x:c r="F328" s="60"/>
      <x:c r="G328" s="61"/>
      <x:c r="H328" s="61"/>
      <x:c r="I328" s="66"/>
    </x:row>
    <x:row r="329" spans="1:9" x14ac:dyDescent="0.25">
      <x:c r="A329" s="33"/>
      <x:c r="B329" s="33"/>
      <x:c r="C329" s="33"/>
      <x:c r="D329" s="32"/>
      <x:c r="E329" s="33"/>
      <x:c r="F329" s="60"/>
      <x:c r="G329" s="61"/>
      <x:c r="H329" s="61"/>
      <x:c r="I329" s="66"/>
    </x:row>
    <x:row r="330" spans="1:9" x14ac:dyDescent="0.25">
      <x:c r="A330" s="33"/>
      <x:c r="B330" s="33"/>
      <x:c r="C330" s="33"/>
      <x:c r="D330" s="32"/>
      <x:c r="E330" s="33"/>
      <x:c r="F330" s="60"/>
      <x:c r="G330" s="61"/>
      <x:c r="H330" s="61"/>
      <x:c r="I330" s="66"/>
    </x:row>
    <x:row r="331" spans="1:9" x14ac:dyDescent="0.25">
      <x:c r="A331" s="33"/>
      <x:c r="B331" s="33"/>
      <x:c r="C331" s="33"/>
      <x:c r="D331" s="32"/>
      <x:c r="E331" s="33"/>
      <x:c r="F331" s="60"/>
      <x:c r="G331" s="61"/>
      <x:c r="H331" s="61"/>
      <x:c r="I331" s="66"/>
    </x:row>
    <x:row r="332" spans="1:9" x14ac:dyDescent="0.25">
      <x:c r="A332" s="33"/>
      <x:c r="B332" s="33"/>
      <x:c r="C332" s="33"/>
      <x:c r="D332" s="32"/>
      <x:c r="E332" s="33"/>
      <x:c r="F332" s="60"/>
      <x:c r="G332" s="61"/>
      <x:c r="H332" s="61"/>
      <x:c r="I332" s="66"/>
    </x:row>
    <x:row r="333" spans="1:9" x14ac:dyDescent="0.25">
      <x:c r="A333" s="33"/>
      <x:c r="B333" s="33"/>
      <x:c r="C333" s="33"/>
      <x:c r="D333" s="32"/>
      <x:c r="E333" s="33"/>
      <x:c r="F333" s="60"/>
      <x:c r="G333" s="61"/>
      <x:c r="H333" s="61"/>
      <x:c r="I333" s="66"/>
    </x:row>
    <x:row r="334" spans="1:9" x14ac:dyDescent="0.25">
      <x:c r="A334" s="33"/>
      <x:c r="B334" s="33"/>
      <x:c r="C334" s="33"/>
      <x:c r="D334" s="32"/>
      <x:c r="E334" s="33"/>
      <x:c r="F334" s="60"/>
      <x:c r="G334" s="61"/>
      <x:c r="H334" s="61"/>
      <x:c r="I334" s="66"/>
    </x:row>
    <x:row r="335" spans="1:9" x14ac:dyDescent="0.25">
      <x:c r="A335" s="33"/>
      <x:c r="B335" s="33"/>
      <x:c r="C335" s="33"/>
      <x:c r="D335" s="32"/>
      <x:c r="E335" s="33"/>
      <x:c r="F335" s="60"/>
      <x:c r="G335" s="61"/>
      <x:c r="H335" s="61"/>
      <x:c r="I335" s="66"/>
    </x:row>
    <x:row r="336" spans="1:9" x14ac:dyDescent="0.25">
      <x:c r="A336" s="33"/>
      <x:c r="B336" s="33"/>
      <x:c r="C336" s="33"/>
      <x:c r="D336" s="32"/>
      <x:c r="E336" s="33"/>
      <x:c r="F336" s="60"/>
      <x:c r="G336" s="61"/>
      <x:c r="H336" s="61"/>
      <x:c r="I336" s="66"/>
    </x:row>
    <x:row r="337" spans="1:9" x14ac:dyDescent="0.25">
      <x:c r="A337" s="33"/>
      <x:c r="B337" s="33"/>
      <x:c r="C337" s="33"/>
      <x:c r="D337" s="32"/>
      <x:c r="E337" s="33"/>
      <x:c r="F337" s="60"/>
      <x:c r="G337" s="61"/>
      <x:c r="H337" s="61"/>
      <x:c r="I337" s="66"/>
    </x:row>
    <x:row r="338" spans="1:9" x14ac:dyDescent="0.25">
      <x:c r="A338" s="33"/>
      <x:c r="B338" s="33"/>
      <x:c r="C338" s="33"/>
      <x:c r="D338" s="32"/>
      <x:c r="E338" s="33"/>
      <x:c r="F338" s="60"/>
      <x:c r="G338" s="61"/>
      <x:c r="H338" s="61"/>
      <x:c r="I338" s="66"/>
    </x:row>
    <x:row r="339" spans="1:9" x14ac:dyDescent="0.25">
      <x:c r="A339" s="33"/>
      <x:c r="B339" s="33"/>
      <x:c r="C339" s="33"/>
      <x:c r="D339" s="32"/>
      <x:c r="E339" s="33"/>
      <x:c r="F339" s="60"/>
      <x:c r="G339" s="61"/>
      <x:c r="H339" s="61"/>
      <x:c r="I339" s="66"/>
    </x:row>
    <x:row r="340" spans="1:9" x14ac:dyDescent="0.25">
      <x:c r="A340" s="33"/>
      <x:c r="B340" s="33"/>
      <x:c r="C340" s="33"/>
      <x:c r="D340" s="32"/>
      <x:c r="E340" s="33"/>
      <x:c r="F340" s="60"/>
      <x:c r="G340" s="61"/>
      <x:c r="H340" s="61"/>
      <x:c r="I340" s="66"/>
    </x:row>
    <x:row r="341" spans="1:9" x14ac:dyDescent="0.25">
      <x:c r="A341" s="33"/>
      <x:c r="B341" s="33"/>
      <x:c r="C341" s="33"/>
      <x:c r="D341" s="32"/>
      <x:c r="E341" s="33"/>
      <x:c r="F341" s="60"/>
      <x:c r="G341" s="61"/>
      <x:c r="H341" s="61"/>
      <x:c r="I341" s="66"/>
    </x:row>
    <x:row r="342" spans="1:9" x14ac:dyDescent="0.25">
      <x:c r="A342" s="33"/>
      <x:c r="B342" s="33"/>
      <x:c r="C342" s="33"/>
      <x:c r="D342" s="32"/>
      <x:c r="E342" s="33"/>
      <x:c r="F342" s="60"/>
      <x:c r="G342" s="61"/>
      <x:c r="H342" s="61"/>
      <x:c r="I342" s="66"/>
    </x:row>
    <x:row r="343" spans="1:9" x14ac:dyDescent="0.25">
      <x:c r="A343" s="33"/>
      <x:c r="B343" s="33"/>
      <x:c r="C343" s="33"/>
      <x:c r="D343" s="32"/>
      <x:c r="E343" s="33"/>
      <x:c r="F343" s="60"/>
      <x:c r="G343" s="61"/>
      <x:c r="H343" s="61"/>
      <x:c r="I343" s="66"/>
    </x:row>
    <x:row r="344" spans="1:9" x14ac:dyDescent="0.25">
      <x:c r="A344" s="33"/>
      <x:c r="B344" s="33"/>
      <x:c r="C344" s="33"/>
      <x:c r="D344" s="32"/>
      <x:c r="E344" s="33"/>
      <x:c r="F344" s="60"/>
      <x:c r="G344" s="61"/>
      <x:c r="H344" s="61"/>
      <x:c r="I344" s="66"/>
    </x:row>
    <x:row r="345" spans="1:9" x14ac:dyDescent="0.25">
      <x:c r="A345" s="33"/>
      <x:c r="B345" s="33"/>
      <x:c r="C345" s="33"/>
      <x:c r="D345" s="32"/>
      <x:c r="E345" s="33"/>
      <x:c r="F345" s="60"/>
      <x:c r="G345" s="61"/>
      <x:c r="H345" s="61"/>
      <x:c r="I345" s="66"/>
    </x:row>
    <x:row r="346" spans="1:9" x14ac:dyDescent="0.25">
      <x:c r="A346" s="33"/>
      <x:c r="B346" s="33"/>
      <x:c r="C346" s="33"/>
      <x:c r="D346" s="32"/>
      <x:c r="E346" s="33"/>
      <x:c r="F346" s="60"/>
      <x:c r="G346" s="61"/>
      <x:c r="H346" s="61"/>
      <x:c r="I346" s="66"/>
    </x:row>
    <x:row r="347" spans="1:9" x14ac:dyDescent="0.25">
      <x:c r="A347" s="33"/>
      <x:c r="B347" s="33"/>
      <x:c r="C347" s="33"/>
      <x:c r="D347" s="32"/>
      <x:c r="E347" s="33"/>
      <x:c r="F347" s="60"/>
      <x:c r="G347" s="61"/>
      <x:c r="H347" s="61"/>
      <x:c r="I347" s="66"/>
    </x:row>
    <x:row r="348" spans="1:9" x14ac:dyDescent="0.25">
      <x:c r="A348" s="33"/>
      <x:c r="B348" s="33"/>
      <x:c r="C348" s="33"/>
      <x:c r="D348" s="32"/>
      <x:c r="E348" s="33"/>
      <x:c r="F348" s="60"/>
      <x:c r="G348" s="61"/>
      <x:c r="H348" s="61"/>
      <x:c r="I348" s="66"/>
    </x:row>
    <x:row r="349" spans="1:9" x14ac:dyDescent="0.25">
      <x:c r="A349" s="33"/>
      <x:c r="B349" s="33"/>
      <x:c r="C349" s="33"/>
      <x:c r="D349" s="32"/>
      <x:c r="E349" s="33"/>
      <x:c r="F349" s="60"/>
      <x:c r="G349" s="61"/>
      <x:c r="H349" s="61"/>
      <x:c r="I349" s="66"/>
    </x:row>
    <x:row r="350" spans="1:9" x14ac:dyDescent="0.25">
      <x:c r="A350" s="33"/>
      <x:c r="B350" s="33"/>
      <x:c r="C350" s="33"/>
      <x:c r="D350" s="32"/>
      <x:c r="E350" s="33"/>
      <x:c r="F350" s="60"/>
      <x:c r="G350" s="61"/>
      <x:c r="H350" s="61"/>
      <x:c r="I350" s="66"/>
    </x:row>
    <x:row r="351" spans="1:9" x14ac:dyDescent="0.25">
      <x:c r="A351" s="33"/>
      <x:c r="B351" s="33"/>
      <x:c r="C351" s="33"/>
      <x:c r="D351" s="32"/>
      <x:c r="E351" s="33"/>
      <x:c r="F351" s="60"/>
      <x:c r="G351" s="61"/>
      <x:c r="H351" s="61"/>
      <x:c r="I351" s="66"/>
    </x:row>
    <x:row r="352" spans="1:9" x14ac:dyDescent="0.25">
      <x:c r="A352" s="33"/>
      <x:c r="B352" s="33"/>
      <x:c r="C352" s="33"/>
      <x:c r="D352" s="32"/>
      <x:c r="E352" s="33"/>
      <x:c r="F352" s="60"/>
      <x:c r="G352" s="61"/>
      <x:c r="H352" s="61"/>
      <x:c r="I352" s="66"/>
    </x:row>
    <x:row r="353" spans="1:9" x14ac:dyDescent="0.25">
      <x:c r="A353" s="33"/>
      <x:c r="B353" s="33"/>
      <x:c r="C353" s="33"/>
      <x:c r="D353" s="32"/>
      <x:c r="E353" s="33"/>
      <x:c r="F353" s="60"/>
      <x:c r="G353" s="61"/>
      <x:c r="H353" s="61"/>
      <x:c r="I353" s="66"/>
    </x:row>
    <x:row r="354" spans="1:9" x14ac:dyDescent="0.25">
      <x:c r="A354" s="33"/>
      <x:c r="B354" s="33"/>
      <x:c r="C354" s="33"/>
      <x:c r="D354" s="32"/>
      <x:c r="E354" s="33"/>
      <x:c r="F354" s="60"/>
      <x:c r="G354" s="61"/>
      <x:c r="H354" s="61"/>
      <x:c r="I354" s="66"/>
    </x:row>
    <x:row r="355" spans="1:9" x14ac:dyDescent="0.25">
      <x:c r="A355" s="33"/>
      <x:c r="B355" s="33"/>
      <x:c r="C355" s="33"/>
      <x:c r="D355" s="32"/>
      <x:c r="E355" s="33"/>
      <x:c r="F355" s="60"/>
      <x:c r="G355" s="61"/>
      <x:c r="H355" s="61"/>
      <x:c r="I355" s="66"/>
    </x:row>
    <x:row r="356" spans="1:9" x14ac:dyDescent="0.25">
      <x:c r="A356" s="33"/>
      <x:c r="B356" s="33"/>
      <x:c r="C356" s="33"/>
      <x:c r="D356" s="32"/>
      <x:c r="E356" s="33"/>
      <x:c r="F356" s="60"/>
      <x:c r="G356" s="61"/>
      <x:c r="H356" s="61"/>
      <x:c r="I356" s="66"/>
    </x:row>
    <x:row r="357" spans="1:9" x14ac:dyDescent="0.25">
      <x:c r="A357" s="33"/>
      <x:c r="B357" s="33"/>
      <x:c r="C357" s="33"/>
      <x:c r="D357" s="32"/>
      <x:c r="E357" s="33"/>
      <x:c r="F357" s="60"/>
      <x:c r="G357" s="61"/>
      <x:c r="H357" s="61"/>
      <x:c r="I357" s="66"/>
    </x:row>
    <x:row r="358" spans="1:9" x14ac:dyDescent="0.25">
      <x:c r="A358" s="33"/>
      <x:c r="B358" s="33"/>
      <x:c r="C358" s="33"/>
      <x:c r="D358" s="32"/>
      <x:c r="E358" s="33"/>
      <x:c r="F358" s="60"/>
      <x:c r="G358" s="61"/>
      <x:c r="H358" s="61"/>
      <x:c r="I358" s="66"/>
    </x:row>
    <x:row r="359" spans="1:9" x14ac:dyDescent="0.25">
      <x:c r="A359" s="33"/>
      <x:c r="B359" s="33"/>
      <x:c r="C359" s="33"/>
      <x:c r="D359" s="32"/>
      <x:c r="E359" s="33"/>
      <x:c r="F359" s="60"/>
      <x:c r="G359" s="61"/>
      <x:c r="H359" s="61"/>
      <x:c r="I359" s="66"/>
    </x:row>
    <x:row r="360" spans="1:9" x14ac:dyDescent="0.25">
      <x:c r="A360" s="33"/>
      <x:c r="B360" s="33"/>
      <x:c r="C360" s="33"/>
      <x:c r="D360" s="32"/>
      <x:c r="E360" s="33"/>
      <x:c r="F360" s="60"/>
      <x:c r="G360" s="61"/>
      <x:c r="H360" s="61"/>
      <x:c r="I360" s="66"/>
    </x:row>
    <x:row r="361" spans="1:9" x14ac:dyDescent="0.25">
      <x:c r="A361" s="33"/>
      <x:c r="B361" s="33"/>
      <x:c r="C361" s="33"/>
      <x:c r="D361" s="32"/>
      <x:c r="E361" s="33"/>
      <x:c r="F361" s="60"/>
      <x:c r="G361" s="61"/>
      <x:c r="H361" s="61"/>
      <x:c r="I361" s="66"/>
    </x:row>
    <x:row r="362" spans="1:9" x14ac:dyDescent="0.25">
      <x:c r="A362" s="33"/>
      <x:c r="B362" s="33"/>
      <x:c r="C362" s="33"/>
      <x:c r="D362" s="32"/>
      <x:c r="E362" s="33"/>
      <x:c r="F362" s="60"/>
      <x:c r="G362" s="61"/>
      <x:c r="H362" s="61"/>
      <x:c r="I362" s="66"/>
    </x:row>
    <x:row r="363" spans="1:9" x14ac:dyDescent="0.25">
      <x:c r="A363" s="33"/>
      <x:c r="B363" s="33"/>
      <x:c r="C363" s="33"/>
      <x:c r="D363" s="32"/>
      <x:c r="E363" s="33"/>
      <x:c r="F363" s="60"/>
      <x:c r="G363" s="61"/>
      <x:c r="H363" s="61"/>
      <x:c r="I363" s="66"/>
    </x:row>
    <x:row r="364" spans="1:9" x14ac:dyDescent="0.25">
      <x:c r="A364" s="33"/>
      <x:c r="B364" s="33"/>
      <x:c r="C364" s="33"/>
      <x:c r="D364" s="32"/>
      <x:c r="E364" s="33"/>
      <x:c r="F364" s="60"/>
      <x:c r="G364" s="61"/>
      <x:c r="H364" s="61"/>
      <x:c r="I364" s="66"/>
    </x:row>
    <x:row r="365" spans="1:9" x14ac:dyDescent="0.25">
      <x:c r="A365" s="33"/>
      <x:c r="B365" s="33"/>
      <x:c r="C365" s="33"/>
      <x:c r="D365" s="32"/>
      <x:c r="E365" s="33"/>
      <x:c r="F365" s="60"/>
      <x:c r="G365" s="61"/>
      <x:c r="H365" s="61"/>
      <x:c r="I365" s="66"/>
    </x:row>
    <x:row r="366" spans="1:9" x14ac:dyDescent="0.25">
      <x:c r="A366" s="33"/>
      <x:c r="B366" s="33"/>
      <x:c r="C366" s="33"/>
      <x:c r="D366" s="32"/>
      <x:c r="E366" s="33"/>
      <x:c r="F366" s="60"/>
      <x:c r="G366" s="61"/>
      <x:c r="H366" s="61"/>
      <x:c r="I366" s="66"/>
    </x:row>
    <x:row r="367" spans="1:9" x14ac:dyDescent="0.25">
      <x:c r="A367" s="33"/>
      <x:c r="B367" s="33"/>
      <x:c r="C367" s="33"/>
      <x:c r="D367" s="32"/>
      <x:c r="E367" s="33"/>
      <x:c r="F367" s="60"/>
      <x:c r="G367" s="61"/>
      <x:c r="H367" s="61"/>
      <x:c r="I367" s="66"/>
    </x:row>
    <x:row r="368" spans="1:9" x14ac:dyDescent="0.25">
      <x:c r="A368" s="33"/>
      <x:c r="B368" s="33"/>
      <x:c r="C368" s="33"/>
      <x:c r="D368" s="32"/>
      <x:c r="E368" s="33"/>
      <x:c r="F368" s="60"/>
      <x:c r="G368" s="61"/>
      <x:c r="H368" s="61"/>
      <x:c r="I368" s="66"/>
    </x:row>
    <x:row r="369" spans="1:9" x14ac:dyDescent="0.25">
      <x:c r="A369" s="33"/>
      <x:c r="B369" s="33"/>
      <x:c r="C369" s="33"/>
      <x:c r="D369" s="32"/>
      <x:c r="E369" s="33"/>
      <x:c r="F369" s="60"/>
      <x:c r="G369" s="61"/>
      <x:c r="H369" s="61"/>
      <x:c r="I369" s="66"/>
    </x:row>
    <x:row r="370" spans="1:9" x14ac:dyDescent="0.25">
      <x:c r="A370" s="33"/>
      <x:c r="B370" s="33"/>
      <x:c r="C370" s="33"/>
      <x:c r="D370" s="32"/>
      <x:c r="E370" s="33"/>
      <x:c r="F370" s="60"/>
      <x:c r="G370" s="61"/>
      <x:c r="H370" s="61"/>
      <x:c r="I370" s="66"/>
    </x:row>
    <x:row r="371" spans="1:9" x14ac:dyDescent="0.25">
      <x:c r="A371" s="33"/>
      <x:c r="B371" s="33"/>
      <x:c r="C371" s="33"/>
      <x:c r="D371" s="32"/>
      <x:c r="E371" s="33"/>
      <x:c r="F371" s="60"/>
      <x:c r="G371" s="61"/>
      <x:c r="H371" s="61"/>
      <x:c r="I371" s="66"/>
    </x:row>
    <x:row r="372" spans="1:9" x14ac:dyDescent="0.25">
      <x:c r="A372" s="33"/>
      <x:c r="B372" s="33"/>
      <x:c r="C372" s="33"/>
      <x:c r="D372" s="32"/>
      <x:c r="E372" s="33"/>
      <x:c r="F372" s="60"/>
      <x:c r="G372" s="61"/>
      <x:c r="H372" s="61"/>
      <x:c r="I372" s="66"/>
    </x:row>
    <x:row r="373" spans="1:9" x14ac:dyDescent="0.25">
      <x:c r="A373" s="33"/>
      <x:c r="B373" s="33"/>
      <x:c r="C373" s="33"/>
      <x:c r="D373" s="32"/>
      <x:c r="E373" s="33"/>
      <x:c r="F373" s="60"/>
      <x:c r="G373" s="61"/>
      <x:c r="H373" s="61"/>
      <x:c r="I373" s="66"/>
    </x:row>
    <x:row r="374" spans="1:9" x14ac:dyDescent="0.25">
      <x:c r="A374" s="33"/>
      <x:c r="B374" s="33"/>
      <x:c r="C374" s="33"/>
      <x:c r="D374" s="32"/>
      <x:c r="E374" s="33"/>
      <x:c r="F374" s="60"/>
      <x:c r="G374" s="61"/>
      <x:c r="H374" s="61"/>
      <x:c r="I374" s="66"/>
    </x:row>
    <x:row r="375" spans="1:9" x14ac:dyDescent="0.25">
      <x:c r="A375" s="33"/>
      <x:c r="B375" s="33"/>
      <x:c r="C375" s="33"/>
      <x:c r="D375" s="32"/>
      <x:c r="E375" s="33"/>
      <x:c r="F375" s="60"/>
      <x:c r="G375" s="61"/>
      <x:c r="H375" s="61"/>
      <x:c r="I375" s="66"/>
    </x:row>
    <x:row r="376" spans="1:9" x14ac:dyDescent="0.25">
      <x:c r="A376" s="33"/>
      <x:c r="B376" s="33"/>
      <x:c r="C376" s="33"/>
      <x:c r="D376" s="32"/>
      <x:c r="E376" s="33"/>
      <x:c r="F376" s="60"/>
      <x:c r="G376" s="61"/>
      <x:c r="H376" s="61"/>
      <x:c r="I376" s="66"/>
    </x:row>
    <x:row r="377" spans="1:9" x14ac:dyDescent="0.25">
      <x:c r="A377" s="33"/>
      <x:c r="B377" s="33"/>
      <x:c r="C377" s="33"/>
      <x:c r="D377" s="32"/>
      <x:c r="E377" s="33"/>
      <x:c r="F377" s="60"/>
      <x:c r="G377" s="61"/>
      <x:c r="H377" s="61"/>
      <x:c r="I377" s="66"/>
    </x:row>
    <x:row r="378" spans="1:9" x14ac:dyDescent="0.25">
      <x:c r="A378" s="33"/>
      <x:c r="B378" s="33"/>
      <x:c r="C378" s="33"/>
      <x:c r="D378" s="32"/>
      <x:c r="E378" s="33"/>
      <x:c r="F378" s="60"/>
      <x:c r="G378" s="61"/>
      <x:c r="H378" s="61"/>
      <x:c r="I378" s="66"/>
    </x:row>
    <x:row r="379" spans="1:9" x14ac:dyDescent="0.25">
      <x:c r="A379" s="33"/>
      <x:c r="B379" s="33"/>
      <x:c r="C379" s="33"/>
      <x:c r="D379" s="32"/>
      <x:c r="E379" s="33"/>
      <x:c r="F379" s="60"/>
      <x:c r="G379" s="61"/>
      <x:c r="H379" s="61"/>
      <x:c r="I379" s="66"/>
    </x:row>
    <x:row r="380" spans="1:9" x14ac:dyDescent="0.25">
      <x:c r="A380" s="33"/>
      <x:c r="B380" s="33"/>
      <x:c r="C380" s="33"/>
      <x:c r="D380" s="32"/>
      <x:c r="E380" s="33"/>
      <x:c r="F380" s="60"/>
      <x:c r="G380" s="61"/>
      <x:c r="H380" s="61"/>
      <x:c r="I380" s="66"/>
    </x:row>
    <x:row r="381" spans="1:9" x14ac:dyDescent="0.25">
      <x:c r="A381" s="33"/>
      <x:c r="B381" s="33"/>
      <x:c r="C381" s="33"/>
      <x:c r="D381" s="32"/>
      <x:c r="E381" s="33"/>
      <x:c r="F381" s="60"/>
      <x:c r="G381" s="61"/>
      <x:c r="H381" s="61"/>
      <x:c r="I381" s="66"/>
    </x:row>
    <x:row r="382" spans="1:9" x14ac:dyDescent="0.25">
      <x:c r="A382" s="33"/>
      <x:c r="B382" s="33"/>
      <x:c r="C382" s="33"/>
      <x:c r="D382" s="32"/>
      <x:c r="E382" s="33"/>
      <x:c r="F382" s="60"/>
      <x:c r="G382" s="61"/>
      <x:c r="H382" s="61"/>
      <x:c r="I382" s="66"/>
    </x:row>
    <x:row r="383" spans="1:9" x14ac:dyDescent="0.25">
      <x:c r="A383" s="33"/>
      <x:c r="B383" s="33"/>
      <x:c r="C383" s="33"/>
      <x:c r="D383" s="32"/>
      <x:c r="E383" s="33"/>
      <x:c r="F383" s="60"/>
      <x:c r="G383" s="61"/>
      <x:c r="H383" s="61"/>
      <x:c r="I383" s="66"/>
    </x:row>
    <x:row r="384" spans="1:9" x14ac:dyDescent="0.25">
      <x:c r="A384" s="33"/>
      <x:c r="B384" s="33"/>
      <x:c r="C384" s="33"/>
      <x:c r="D384" s="32"/>
      <x:c r="E384" s="33"/>
      <x:c r="F384" s="60"/>
      <x:c r="G384" s="61"/>
      <x:c r="H384" s="61"/>
      <x:c r="I384" s="66"/>
    </x:row>
    <x:row r="385" spans="1:9" x14ac:dyDescent="0.25">
      <x:c r="A385" s="33"/>
      <x:c r="B385" s="33"/>
      <x:c r="C385" s="33"/>
      <x:c r="D385" s="32"/>
      <x:c r="E385" s="33"/>
      <x:c r="F385" s="60"/>
      <x:c r="G385" s="61"/>
      <x:c r="H385" s="61"/>
      <x:c r="I385" s="66"/>
    </x:row>
    <x:row r="386" spans="1:9" x14ac:dyDescent="0.25">
      <x:c r="A386" s="33"/>
      <x:c r="B386" s="33"/>
      <x:c r="C386" s="33"/>
      <x:c r="D386" s="32"/>
      <x:c r="E386" s="33"/>
      <x:c r="F386" s="60"/>
      <x:c r="G386" s="61"/>
      <x:c r="H386" s="61"/>
      <x:c r="I386" s="66"/>
    </x:row>
    <x:row r="387" spans="1:9" x14ac:dyDescent="0.25">
      <x:c r="A387" s="33"/>
      <x:c r="B387" s="33"/>
      <x:c r="C387" s="33"/>
      <x:c r="D387" s="32"/>
      <x:c r="E387" s="33"/>
      <x:c r="F387" s="60"/>
      <x:c r="G387" s="61"/>
      <x:c r="H387" s="61"/>
      <x:c r="I387" s="66"/>
    </x:row>
    <x:row r="388" spans="1:9" x14ac:dyDescent="0.25">
      <x:c r="A388" s="33"/>
      <x:c r="B388" s="33"/>
      <x:c r="C388" s="33"/>
      <x:c r="D388" s="32"/>
      <x:c r="E388" s="33"/>
      <x:c r="F388" s="60"/>
      <x:c r="G388" s="61"/>
      <x:c r="H388" s="61"/>
      <x:c r="I388" s="66"/>
    </x:row>
    <x:row r="389" spans="1:9" x14ac:dyDescent="0.25">
      <x:c r="A389" s="33"/>
      <x:c r="B389" s="33"/>
      <x:c r="C389" s="33"/>
      <x:c r="D389" s="32"/>
      <x:c r="E389" s="33"/>
      <x:c r="F389" s="60"/>
      <x:c r="G389" s="61"/>
      <x:c r="H389" s="61"/>
      <x:c r="I389" s="66"/>
    </x:row>
    <x:row r="390" spans="1:9" x14ac:dyDescent="0.25">
      <x:c r="A390" s="33"/>
      <x:c r="B390" s="33"/>
      <x:c r="C390" s="33"/>
      <x:c r="D390" s="32"/>
      <x:c r="E390" s="33"/>
      <x:c r="F390" s="60"/>
      <x:c r="G390" s="61"/>
      <x:c r="H390" s="61"/>
      <x:c r="I390" s="66"/>
    </x:row>
    <x:row r="391" spans="1:9" x14ac:dyDescent="0.25">
      <x:c r="A391" s="33"/>
      <x:c r="B391" s="33"/>
      <x:c r="C391" s="33"/>
      <x:c r="D391" s="32"/>
      <x:c r="E391" s="33"/>
      <x:c r="F391" s="60"/>
      <x:c r="G391" s="61"/>
      <x:c r="H391" s="61"/>
      <x:c r="I391" s="66"/>
    </x:row>
    <x:row r="392" spans="1:9" x14ac:dyDescent="0.25">
      <x:c r="A392" s="33"/>
      <x:c r="B392" s="33"/>
      <x:c r="C392" s="33"/>
      <x:c r="D392" s="32"/>
      <x:c r="E392" s="33"/>
      <x:c r="F392" s="60"/>
      <x:c r="G392" s="61"/>
      <x:c r="H392" s="61"/>
      <x:c r="I392" s="66"/>
    </x:row>
    <x:row r="393" spans="1:9" x14ac:dyDescent="0.25">
      <x:c r="A393" s="33"/>
      <x:c r="B393" s="33"/>
      <x:c r="C393" s="33"/>
      <x:c r="D393" s="32"/>
      <x:c r="E393" s="33"/>
      <x:c r="F393" s="60"/>
      <x:c r="G393" s="61"/>
      <x:c r="H393" s="61"/>
      <x:c r="I393" s="66"/>
    </x:row>
    <x:row r="394" spans="1:9" x14ac:dyDescent="0.25">
      <x:c r="A394" s="33"/>
      <x:c r="B394" s="33"/>
      <x:c r="C394" s="33"/>
      <x:c r="D394" s="32"/>
      <x:c r="E394" s="33"/>
      <x:c r="F394" s="60"/>
      <x:c r="G394" s="61"/>
      <x:c r="H394" s="61"/>
      <x:c r="I394" s="66"/>
    </x:row>
    <x:row r="395" spans="1:9" x14ac:dyDescent="0.25">
      <x:c r="A395" s="33"/>
      <x:c r="B395" s="33"/>
      <x:c r="C395" s="33"/>
      <x:c r="D395" s="32"/>
      <x:c r="E395" s="33"/>
      <x:c r="F395" s="60"/>
      <x:c r="G395" s="61"/>
      <x:c r="H395" s="61"/>
      <x:c r="I395" s="66"/>
    </x:row>
    <x:row r="396" spans="1:9" x14ac:dyDescent="0.25">
      <x:c r="A396" s="33"/>
      <x:c r="B396" s="33"/>
      <x:c r="C396" s="33"/>
      <x:c r="D396" s="32"/>
      <x:c r="E396" s="33"/>
      <x:c r="F396" s="60"/>
      <x:c r="G396" s="61"/>
      <x:c r="H396" s="61"/>
      <x:c r="I396" s="66"/>
    </x:row>
    <x:row r="397" spans="1:9" x14ac:dyDescent="0.25">
      <x:c r="A397" s="33"/>
      <x:c r="B397" s="33"/>
      <x:c r="C397" s="33"/>
      <x:c r="D397" s="32"/>
      <x:c r="E397" s="33"/>
      <x:c r="F397" s="60"/>
      <x:c r="G397" s="61"/>
      <x:c r="H397" s="61"/>
      <x:c r="I397" s="66"/>
    </x:row>
    <x:row r="398" spans="1:9" x14ac:dyDescent="0.25">
      <x:c r="A398" s="33"/>
      <x:c r="B398" s="33"/>
      <x:c r="C398" s="33"/>
      <x:c r="D398" s="32"/>
      <x:c r="E398" s="33"/>
      <x:c r="F398" s="60"/>
      <x:c r="G398" s="61"/>
      <x:c r="H398" s="61"/>
      <x:c r="I398" s="66"/>
    </x:row>
    <x:row r="399" spans="1:9" x14ac:dyDescent="0.25">
      <x:c r="A399" s="33"/>
      <x:c r="B399" s="33"/>
      <x:c r="C399" s="33"/>
      <x:c r="D399" s="32"/>
      <x:c r="E399" s="33"/>
      <x:c r="F399" s="60"/>
      <x:c r="G399" s="61"/>
      <x:c r="H399" s="61"/>
      <x:c r="I399" s="66"/>
    </x:row>
    <x:row r="400" spans="1:9" x14ac:dyDescent="0.25">
      <x:c r="A400" s="33"/>
      <x:c r="B400" s="33"/>
      <x:c r="C400" s="33"/>
      <x:c r="D400" s="32"/>
      <x:c r="E400" s="33"/>
      <x:c r="F400" s="60"/>
      <x:c r="G400" s="61"/>
      <x:c r="H400" s="61"/>
      <x:c r="I400" s="66"/>
    </x:row>
    <x:row r="401" spans="1:9" x14ac:dyDescent="0.25">
      <x:c r="A401" s="33"/>
      <x:c r="B401" s="33"/>
      <x:c r="C401" s="33"/>
      <x:c r="D401" s="32"/>
      <x:c r="E401" s="33"/>
      <x:c r="F401" s="60"/>
      <x:c r="G401" s="61"/>
      <x:c r="H401" s="61"/>
      <x:c r="I401" s="66"/>
    </x:row>
    <x:row r="402" spans="1:9" x14ac:dyDescent="0.25">
      <x:c r="A402" s="33"/>
      <x:c r="B402" s="33"/>
      <x:c r="C402" s="33"/>
      <x:c r="D402" s="32"/>
      <x:c r="E402" s="33"/>
      <x:c r="F402" s="60"/>
      <x:c r="G402" s="61"/>
      <x:c r="H402" s="61"/>
      <x:c r="I402" s="66"/>
    </x:row>
    <x:row r="403" spans="1:9" x14ac:dyDescent="0.25">
      <x:c r="A403" s="33"/>
      <x:c r="B403" s="33"/>
      <x:c r="C403" s="33"/>
      <x:c r="D403" s="32"/>
      <x:c r="E403" s="33"/>
      <x:c r="F403" s="60"/>
      <x:c r="G403" s="61"/>
      <x:c r="H403" s="61"/>
      <x:c r="I403" s="66"/>
    </x:row>
    <x:row r="404" spans="1:9" x14ac:dyDescent="0.25">
      <x:c r="A404" s="33"/>
      <x:c r="B404" s="33"/>
      <x:c r="C404" s="33"/>
      <x:c r="D404" s="32"/>
      <x:c r="E404" s="33"/>
      <x:c r="F404" s="60"/>
      <x:c r="G404" s="61"/>
      <x:c r="H404" s="61"/>
      <x:c r="I404" s="66"/>
    </x:row>
    <x:row r="405" spans="1:9" x14ac:dyDescent="0.25">
      <x:c r="A405" s="33"/>
      <x:c r="B405" s="33"/>
      <x:c r="C405" s="33"/>
      <x:c r="D405" s="32"/>
      <x:c r="E405" s="33"/>
      <x:c r="F405" s="60"/>
      <x:c r="G405" s="61"/>
      <x:c r="H405" s="61"/>
      <x:c r="I405" s="66"/>
    </x:row>
    <x:row r="406" spans="1:9" x14ac:dyDescent="0.25">
      <x:c r="A406" s="33"/>
      <x:c r="B406" s="33"/>
      <x:c r="C406" s="33"/>
      <x:c r="D406" s="32"/>
      <x:c r="E406" s="33"/>
      <x:c r="F406" s="60"/>
      <x:c r="G406" s="61"/>
      <x:c r="H406" s="61"/>
      <x:c r="I406" s="66"/>
    </x:row>
    <x:row r="407" spans="1:9" x14ac:dyDescent="0.25">
      <x:c r="A407" s="33"/>
      <x:c r="B407" s="33"/>
      <x:c r="C407" s="33"/>
      <x:c r="D407" s="32"/>
      <x:c r="E407" s="33"/>
      <x:c r="F407" s="60"/>
      <x:c r="G407" s="61"/>
      <x:c r="H407" s="61"/>
      <x:c r="I407" s="66"/>
    </x:row>
    <x:row r="408" spans="1:9" x14ac:dyDescent="0.25">
      <x:c r="A408" s="33"/>
      <x:c r="B408" s="33"/>
      <x:c r="C408" s="33"/>
      <x:c r="D408" s="32"/>
      <x:c r="E408" s="33"/>
      <x:c r="F408" s="60"/>
      <x:c r="G408" s="61"/>
      <x:c r="H408" s="61"/>
      <x:c r="I408" s="66"/>
    </x:row>
    <x:row r="409" spans="1:9" x14ac:dyDescent="0.25">
      <x:c r="A409" s="33"/>
      <x:c r="B409" s="33"/>
      <x:c r="C409" s="33"/>
      <x:c r="D409" s="32"/>
      <x:c r="E409" s="33"/>
      <x:c r="F409" s="60"/>
      <x:c r="G409" s="61"/>
      <x:c r="H409" s="61"/>
      <x:c r="I409" s="66"/>
    </x:row>
    <x:row r="410" spans="1:9" x14ac:dyDescent="0.25">
      <x:c r="A410" s="33"/>
      <x:c r="B410" s="33"/>
      <x:c r="C410" s="33"/>
      <x:c r="D410" s="32"/>
      <x:c r="E410" s="33"/>
      <x:c r="F410" s="60"/>
      <x:c r="G410" s="61"/>
      <x:c r="H410" s="61"/>
      <x:c r="I410" s="66"/>
    </x:row>
    <x:row r="411" spans="1:9" x14ac:dyDescent="0.25">
      <x:c r="A411" s="33"/>
      <x:c r="B411" s="33"/>
      <x:c r="C411" s="33"/>
      <x:c r="D411" s="32"/>
      <x:c r="E411" s="33"/>
      <x:c r="F411" s="60"/>
      <x:c r="G411" s="61"/>
      <x:c r="H411" s="61"/>
      <x:c r="I411" s="66"/>
    </x:row>
    <x:row r="412" spans="1:9" x14ac:dyDescent="0.25">
      <x:c r="A412" s="33"/>
      <x:c r="B412" s="33"/>
      <x:c r="C412" s="33"/>
      <x:c r="D412" s="32"/>
      <x:c r="E412" s="33"/>
      <x:c r="F412" s="60"/>
      <x:c r="G412" s="61"/>
      <x:c r="H412" s="61"/>
      <x:c r="I412" s="66"/>
    </x:row>
    <x:row r="413" spans="1:9" x14ac:dyDescent="0.25">
      <x:c r="A413" s="33"/>
      <x:c r="B413" s="33"/>
      <x:c r="C413" s="33"/>
      <x:c r="D413" s="32"/>
      <x:c r="E413" s="33"/>
      <x:c r="F413" s="60"/>
      <x:c r="G413" s="61"/>
      <x:c r="H413" s="61"/>
      <x:c r="I413" s="66"/>
    </x:row>
    <x:row r="414" spans="1:9" x14ac:dyDescent="0.25">
      <x:c r="A414" s="33"/>
      <x:c r="B414" s="33"/>
      <x:c r="C414" s="33"/>
      <x:c r="D414" s="32"/>
      <x:c r="E414" s="33"/>
      <x:c r="F414" s="60"/>
      <x:c r="G414" s="61"/>
      <x:c r="H414" s="61"/>
      <x:c r="I414" s="66"/>
    </x:row>
    <x:row r="415" spans="1:9" x14ac:dyDescent="0.25">
      <x:c r="A415" s="33"/>
      <x:c r="B415" s="33"/>
      <x:c r="C415" s="33"/>
      <x:c r="D415" s="32"/>
      <x:c r="E415" s="33"/>
      <x:c r="F415" s="60"/>
      <x:c r="G415" s="61"/>
      <x:c r="H415" s="61"/>
      <x:c r="I415" s="66"/>
    </x:row>
    <x:row r="416" spans="1:9" x14ac:dyDescent="0.25">
      <x:c r="A416" s="33"/>
      <x:c r="B416" s="33"/>
      <x:c r="C416" s="33"/>
      <x:c r="D416" s="32"/>
      <x:c r="E416" s="33"/>
      <x:c r="F416" s="60"/>
      <x:c r="G416" s="61"/>
      <x:c r="H416" s="61"/>
      <x:c r="I416" s="66"/>
    </x:row>
    <x:row r="417" spans="1:9" x14ac:dyDescent="0.25">
      <x:c r="A417" s="33"/>
      <x:c r="B417" s="33"/>
      <x:c r="C417" s="33"/>
      <x:c r="D417" s="32"/>
      <x:c r="E417" s="33"/>
      <x:c r="F417" s="60"/>
      <x:c r="G417" s="61"/>
      <x:c r="H417" s="61"/>
      <x:c r="I417" s="66"/>
    </x:row>
    <x:row r="418" spans="1:9" x14ac:dyDescent="0.25">
      <x:c r="A418" s="33"/>
      <x:c r="B418" s="33"/>
      <x:c r="C418" s="33"/>
      <x:c r="D418" s="32"/>
      <x:c r="E418" s="33"/>
      <x:c r="F418" s="60"/>
      <x:c r="G418" s="61"/>
      <x:c r="H418" s="61"/>
      <x:c r="I418" s="66"/>
    </x:row>
    <x:row r="419" spans="1:9" x14ac:dyDescent="0.25">
      <x:c r="A419" s="33"/>
      <x:c r="B419" s="33"/>
      <x:c r="C419" s="33"/>
      <x:c r="D419" s="32"/>
      <x:c r="E419" s="33"/>
      <x:c r="F419" s="60"/>
      <x:c r="G419" s="61"/>
      <x:c r="H419" s="61"/>
      <x:c r="I419" s="66"/>
    </x:row>
    <x:row r="420" spans="1:9" x14ac:dyDescent="0.25">
      <x:c r="A420" s="33"/>
      <x:c r="B420" s="33"/>
      <x:c r="C420" s="33"/>
      <x:c r="D420" s="32"/>
      <x:c r="E420" s="33"/>
      <x:c r="F420" s="60"/>
      <x:c r="G420" s="61"/>
      <x:c r="H420" s="61"/>
      <x:c r="I420" s="66"/>
    </x:row>
    <x:row r="421" spans="1:9" x14ac:dyDescent="0.25">
      <x:c r="A421" s="33"/>
      <x:c r="B421" s="33"/>
      <x:c r="C421" s="33"/>
      <x:c r="D421" s="32"/>
      <x:c r="E421" s="33"/>
      <x:c r="F421" s="60"/>
      <x:c r="G421" s="61"/>
      <x:c r="H421" s="61"/>
      <x:c r="I421" s="66"/>
    </x:row>
    <x:row r="422" spans="1:9" x14ac:dyDescent="0.25">
      <x:c r="A422" s="33"/>
      <x:c r="B422" s="33"/>
      <x:c r="C422" s="33"/>
      <x:c r="D422" s="32"/>
      <x:c r="E422" s="33"/>
      <x:c r="F422" s="60"/>
      <x:c r="G422" s="61"/>
      <x:c r="H422" s="61"/>
      <x:c r="I422" s="66"/>
    </x:row>
    <x:row r="423" spans="1:9" x14ac:dyDescent="0.25">
      <x:c r="A423" s="33"/>
      <x:c r="B423" s="33"/>
      <x:c r="C423" s="33"/>
      <x:c r="D423" s="32"/>
      <x:c r="E423" s="33"/>
      <x:c r="F423" s="60"/>
      <x:c r="G423" s="61"/>
      <x:c r="H423" s="61"/>
      <x:c r="I423" s="66"/>
    </x:row>
    <x:row r="424" spans="1:9" x14ac:dyDescent="0.25">
      <x:c r="A424" s="33"/>
      <x:c r="B424" s="33"/>
      <x:c r="C424" s="33"/>
      <x:c r="D424" s="32"/>
      <x:c r="E424" s="33"/>
      <x:c r="F424" s="60"/>
      <x:c r="G424" s="61"/>
      <x:c r="H424" s="61"/>
      <x:c r="I424" s="66"/>
    </x:row>
    <x:row r="425" spans="1:9" x14ac:dyDescent="0.25">
      <x:c r="A425" s="33"/>
      <x:c r="B425" s="33"/>
      <x:c r="C425" s="33"/>
      <x:c r="D425" s="32"/>
      <x:c r="E425" s="33"/>
      <x:c r="F425" s="60"/>
      <x:c r="G425" s="61"/>
      <x:c r="H425" s="61"/>
      <x:c r="I425" s="66"/>
    </x:row>
    <x:row r="426" spans="1:9" x14ac:dyDescent="0.25">
      <x:c r="A426" s="33"/>
      <x:c r="B426" s="33"/>
      <x:c r="C426" s="33"/>
      <x:c r="D426" s="32"/>
      <x:c r="E426" s="33"/>
      <x:c r="F426" s="60"/>
      <x:c r="G426" s="61"/>
      <x:c r="H426" s="61"/>
      <x:c r="I426" s="66"/>
    </x:row>
    <x:row r="427" spans="1:9" x14ac:dyDescent="0.25">
      <x:c r="A427" s="33"/>
      <x:c r="B427" s="33"/>
      <x:c r="C427" s="33"/>
      <x:c r="D427" s="32"/>
      <x:c r="E427" s="33"/>
      <x:c r="F427" s="60"/>
      <x:c r="G427" s="61"/>
      <x:c r="H427" s="61"/>
      <x:c r="I427" s="66"/>
    </x:row>
    <x:row r="428" spans="1:9" x14ac:dyDescent="0.25">
      <x:c r="A428" s="33"/>
      <x:c r="B428" s="33"/>
      <x:c r="C428" s="33"/>
      <x:c r="D428" s="32"/>
      <x:c r="E428" s="33"/>
      <x:c r="F428" s="60"/>
      <x:c r="G428" s="61"/>
      <x:c r="H428" s="61"/>
      <x:c r="I428" s="66"/>
    </x:row>
    <x:row r="429" spans="1:9" x14ac:dyDescent="0.25">
      <x:c r="A429" s="33"/>
      <x:c r="B429" s="33"/>
      <x:c r="C429" s="33"/>
      <x:c r="D429" s="32"/>
      <x:c r="E429" s="33"/>
      <x:c r="F429" s="60"/>
      <x:c r="G429" s="61"/>
      <x:c r="H429" s="61"/>
      <x:c r="I429" s="66"/>
    </x:row>
    <x:row r="430" spans="1:9" x14ac:dyDescent="0.25">
      <x:c r="A430" s="33"/>
      <x:c r="B430" s="33"/>
      <x:c r="C430" s="33"/>
      <x:c r="D430" s="32"/>
      <x:c r="E430" s="33"/>
      <x:c r="F430" s="60"/>
      <x:c r="G430" s="61"/>
      <x:c r="H430" s="61"/>
      <x:c r="I430" s="66"/>
    </x:row>
    <x:row r="431" spans="1:9" x14ac:dyDescent="0.25">
      <x:c r="A431" s="33"/>
      <x:c r="B431" s="33"/>
      <x:c r="C431" s="33"/>
      <x:c r="D431" s="32"/>
      <x:c r="E431" s="33"/>
      <x:c r="F431" s="60"/>
      <x:c r="G431" s="61"/>
      <x:c r="H431" s="61"/>
      <x:c r="I431" s="66"/>
    </x:row>
    <x:row r="432" spans="1:9" x14ac:dyDescent="0.25">
      <x:c r="A432" s="33"/>
      <x:c r="B432" s="33"/>
      <x:c r="C432" s="33"/>
      <x:c r="D432" s="32"/>
      <x:c r="E432" s="33"/>
      <x:c r="F432" s="60"/>
      <x:c r="G432" s="61"/>
      <x:c r="H432" s="61"/>
      <x:c r="I432" s="66"/>
    </x:row>
    <x:row r="433" spans="1:9" x14ac:dyDescent="0.25">
      <x:c r="A433" s="33"/>
      <x:c r="B433" s="33"/>
      <x:c r="C433" s="33"/>
      <x:c r="D433" s="32"/>
      <x:c r="E433" s="33"/>
      <x:c r="F433" s="60"/>
      <x:c r="G433" s="61"/>
      <x:c r="H433" s="61"/>
      <x:c r="I433" s="66"/>
    </x:row>
    <x:row r="434" spans="1:9" x14ac:dyDescent="0.25">
      <x:c r="A434" s="33"/>
      <x:c r="B434" s="33"/>
      <x:c r="C434" s="33"/>
      <x:c r="D434" s="32"/>
      <x:c r="E434" s="33"/>
      <x:c r="F434" s="60"/>
      <x:c r="G434" s="61"/>
      <x:c r="H434" s="61"/>
      <x:c r="I434" s="66"/>
    </x:row>
    <x:row r="435" spans="1:9" x14ac:dyDescent="0.25">
      <x:c r="A435" s="33"/>
      <x:c r="B435" s="33"/>
      <x:c r="C435" s="33"/>
      <x:c r="D435" s="32"/>
      <x:c r="E435" s="33"/>
      <x:c r="F435" s="60"/>
      <x:c r="G435" s="61"/>
      <x:c r="H435" s="61"/>
      <x:c r="I435" s="66"/>
    </x:row>
    <x:row r="436" spans="1:9" x14ac:dyDescent="0.25">
      <x:c r="A436" s="33"/>
      <x:c r="B436" s="33"/>
      <x:c r="C436" s="33"/>
      <x:c r="D436" s="32"/>
      <x:c r="E436" s="33"/>
      <x:c r="F436" s="60"/>
      <x:c r="G436" s="61"/>
      <x:c r="H436" s="61"/>
      <x:c r="I436" s="66"/>
    </x:row>
    <x:row r="437" spans="1:9" x14ac:dyDescent="0.25">
      <x:c r="A437" s="33"/>
      <x:c r="B437" s="33"/>
      <x:c r="C437" s="33"/>
      <x:c r="D437" s="32"/>
      <x:c r="E437" s="33"/>
      <x:c r="F437" s="60"/>
      <x:c r="G437" s="61"/>
      <x:c r="H437" s="61"/>
      <x:c r="I437" s="66"/>
    </x:row>
    <x:row r="438" spans="1:9" x14ac:dyDescent="0.25">
      <x:c r="A438" s="33"/>
      <x:c r="B438" s="33"/>
      <x:c r="C438" s="33"/>
      <x:c r="D438" s="32"/>
      <x:c r="E438" s="33"/>
      <x:c r="F438" s="60"/>
      <x:c r="G438" s="61"/>
      <x:c r="H438" s="61"/>
      <x:c r="I438" s="66"/>
    </x:row>
    <x:row r="439" spans="1:9" x14ac:dyDescent="0.25">
      <x:c r="A439" s="33"/>
      <x:c r="B439" s="33"/>
      <x:c r="C439" s="33"/>
      <x:c r="D439" s="32"/>
      <x:c r="E439" s="33"/>
      <x:c r="F439" s="60"/>
      <x:c r="G439" s="61"/>
      <x:c r="H439" s="61"/>
      <x:c r="I439" s="66"/>
    </x:row>
    <x:row r="440" spans="1:9" x14ac:dyDescent="0.25">
      <x:c r="A440" s="33"/>
      <x:c r="B440" s="33"/>
      <x:c r="C440" s="33"/>
      <x:c r="D440" s="32"/>
      <x:c r="E440" s="33"/>
      <x:c r="F440" s="60"/>
      <x:c r="G440" s="61"/>
      <x:c r="H440" s="61"/>
      <x:c r="I440" s="66"/>
    </x:row>
    <x:row r="441" spans="1:9" x14ac:dyDescent="0.25">
      <x:c r="A441" s="33"/>
      <x:c r="B441" s="33"/>
      <x:c r="C441" s="33"/>
      <x:c r="D441" s="32"/>
      <x:c r="E441" s="33"/>
      <x:c r="F441" s="60"/>
      <x:c r="G441" s="61"/>
      <x:c r="H441" s="61"/>
      <x:c r="I441" s="66"/>
    </x:row>
    <x:row r="442" spans="1:9" x14ac:dyDescent="0.25">
      <x:c r="A442" s="33"/>
      <x:c r="B442" s="33"/>
      <x:c r="C442" s="33"/>
      <x:c r="D442" s="32"/>
      <x:c r="E442" s="33"/>
      <x:c r="F442" s="60"/>
      <x:c r="G442" s="61"/>
      <x:c r="H442" s="61"/>
      <x:c r="I442" s="66"/>
    </x:row>
    <x:row r="443" spans="1:9" x14ac:dyDescent="0.25">
      <x:c r="A443" s="33"/>
      <x:c r="B443" s="33"/>
      <x:c r="C443" s="33"/>
      <x:c r="D443" s="32"/>
      <x:c r="E443" s="33"/>
      <x:c r="F443" s="60"/>
      <x:c r="G443" s="61"/>
      <x:c r="H443" s="61"/>
      <x:c r="I443" s="66"/>
    </x:row>
    <x:row r="444" spans="1:9" x14ac:dyDescent="0.25">
      <x:c r="A444" s="33"/>
      <x:c r="B444" s="33"/>
      <x:c r="C444" s="33"/>
      <x:c r="D444" s="32"/>
      <x:c r="E444" s="33"/>
      <x:c r="F444" s="60"/>
      <x:c r="G444" s="61"/>
      <x:c r="H444" s="61"/>
      <x:c r="I444" s="66"/>
    </x:row>
    <x:row r="445" spans="1:9" x14ac:dyDescent="0.25">
      <x:c r="A445" s="33"/>
      <x:c r="B445" s="33"/>
      <x:c r="C445" s="33"/>
      <x:c r="D445" s="32"/>
      <x:c r="E445" s="33"/>
      <x:c r="F445" s="60"/>
      <x:c r="G445" s="61"/>
      <x:c r="H445" s="61"/>
      <x:c r="I445" s="66"/>
    </x:row>
    <x:row r="446" spans="1:9" x14ac:dyDescent="0.25">
      <x:c r="A446" s="33"/>
      <x:c r="B446" s="33"/>
      <x:c r="C446" s="33"/>
      <x:c r="D446" s="32"/>
      <x:c r="E446" s="33"/>
      <x:c r="F446" s="60"/>
      <x:c r="G446" s="61"/>
      <x:c r="H446" s="61"/>
      <x:c r="I446" s="66"/>
    </x:row>
    <x:row r="447" spans="1:9" x14ac:dyDescent="0.25">
      <x:c r="A447" s="33"/>
      <x:c r="B447" s="33"/>
      <x:c r="C447" s="33"/>
      <x:c r="D447" s="32"/>
      <x:c r="E447" s="33"/>
      <x:c r="F447" s="60"/>
      <x:c r="G447" s="61"/>
      <x:c r="H447" s="61"/>
      <x:c r="I447" s="66"/>
    </x:row>
    <x:row r="448" spans="1:9" x14ac:dyDescent="0.25">
      <x:c r="A448" s="33"/>
      <x:c r="B448" s="33"/>
      <x:c r="C448" s="33"/>
      <x:c r="D448" s="32"/>
      <x:c r="E448" s="33"/>
      <x:c r="F448" s="60"/>
      <x:c r="G448" s="61"/>
      <x:c r="H448" s="61"/>
      <x:c r="I448" s="66"/>
    </x:row>
    <x:row r="449" spans="1:9" x14ac:dyDescent="0.25">
      <x:c r="A449" s="33"/>
      <x:c r="B449" s="33"/>
      <x:c r="C449" s="33"/>
      <x:c r="D449" s="32"/>
      <x:c r="E449" s="33"/>
      <x:c r="F449" s="60"/>
      <x:c r="G449" s="61"/>
      <x:c r="H449" s="61"/>
      <x:c r="I449" s="66"/>
    </x:row>
    <x:row r="450" spans="1:9" x14ac:dyDescent="0.25">
      <x:c r="A450" s="33"/>
      <x:c r="B450" s="33"/>
      <x:c r="C450" s="33"/>
      <x:c r="D450" s="32"/>
      <x:c r="E450" s="33"/>
      <x:c r="F450" s="60"/>
      <x:c r="G450" s="61"/>
      <x:c r="H450" s="61"/>
      <x:c r="I450" s="66"/>
    </x:row>
    <x:row r="451" spans="1:9" x14ac:dyDescent="0.25">
      <x:c r="A451" s="33"/>
      <x:c r="B451" s="33"/>
      <x:c r="C451" s="33"/>
      <x:c r="D451" s="32"/>
      <x:c r="E451" s="33"/>
      <x:c r="F451" s="60"/>
      <x:c r="G451" s="61"/>
      <x:c r="H451" s="61"/>
      <x:c r="I451" s="66"/>
    </x:row>
    <x:row r="452" spans="1:9" x14ac:dyDescent="0.25">
      <x:c r="A452" s="33"/>
      <x:c r="B452" s="33"/>
      <x:c r="C452" s="33"/>
      <x:c r="D452" s="32"/>
      <x:c r="E452" s="33"/>
      <x:c r="F452" s="60"/>
      <x:c r="G452" s="61"/>
      <x:c r="H452" s="61"/>
      <x:c r="I452" s="66"/>
    </x:row>
    <x:row r="453" spans="1:9" x14ac:dyDescent="0.25">
      <x:c r="A453" s="33"/>
      <x:c r="B453" s="33"/>
      <x:c r="C453" s="33"/>
      <x:c r="D453" s="32"/>
      <x:c r="E453" s="33"/>
      <x:c r="F453" s="60"/>
      <x:c r="G453" s="61"/>
      <x:c r="H453" s="61"/>
      <x:c r="I453" s="66"/>
    </x:row>
    <x:row r="454" spans="1:9" x14ac:dyDescent="0.25">
      <x:c r="A454" s="33"/>
      <x:c r="B454" s="33"/>
      <x:c r="C454" s="33"/>
      <x:c r="D454" s="32"/>
      <x:c r="E454" s="33"/>
      <x:c r="F454" s="60"/>
      <x:c r="G454" s="61"/>
      <x:c r="H454" s="61"/>
      <x:c r="I454" s="66"/>
    </x:row>
    <x:row r="455" spans="1:9" x14ac:dyDescent="0.25">
      <x:c r="A455" s="33"/>
      <x:c r="B455" s="33"/>
      <x:c r="C455" s="33"/>
      <x:c r="D455" s="32"/>
      <x:c r="E455" s="33"/>
      <x:c r="F455" s="60"/>
      <x:c r="G455" s="61"/>
      <x:c r="H455" s="61"/>
      <x:c r="I455" s="66"/>
    </x:row>
    <x:row r="456" spans="1:9" x14ac:dyDescent="0.25">
      <x:c r="A456" s="33"/>
      <x:c r="B456" s="33"/>
      <x:c r="C456" s="33"/>
      <x:c r="D456" s="32"/>
      <x:c r="E456" s="33"/>
      <x:c r="F456" s="60"/>
      <x:c r="G456" s="61"/>
      <x:c r="H456" s="61"/>
      <x:c r="I456" s="66"/>
    </x:row>
    <x:row r="457" spans="1:9" x14ac:dyDescent="0.25">
      <x:c r="A457" s="33"/>
      <x:c r="B457" s="33"/>
      <x:c r="C457" s="33"/>
      <x:c r="D457" s="32"/>
      <x:c r="E457" s="33"/>
      <x:c r="F457" s="60"/>
      <x:c r="G457" s="61"/>
      <x:c r="H457" s="61"/>
      <x:c r="I457" s="66"/>
    </x:row>
    <x:row r="458" spans="1:9" x14ac:dyDescent="0.25">
      <x:c r="A458" s="33"/>
      <x:c r="B458" s="33"/>
      <x:c r="C458" s="33"/>
      <x:c r="D458" s="32"/>
      <x:c r="E458" s="33"/>
      <x:c r="F458" s="60"/>
      <x:c r="G458" s="61"/>
      <x:c r="H458" s="61"/>
      <x:c r="I458" s="66"/>
    </x:row>
    <x:row r="459" spans="1:9" x14ac:dyDescent="0.25">
      <x:c r="A459" s="33"/>
      <x:c r="B459" s="33"/>
      <x:c r="C459" s="33"/>
      <x:c r="D459" s="32"/>
      <x:c r="E459" s="33"/>
      <x:c r="F459" s="60"/>
      <x:c r="G459" s="61"/>
      <x:c r="H459" s="61"/>
      <x:c r="I459" s="66"/>
    </x:row>
    <x:row r="460" spans="1:9" x14ac:dyDescent="0.25">
      <x:c r="A460" s="33"/>
      <x:c r="B460" s="33"/>
      <x:c r="C460" s="33"/>
      <x:c r="D460" s="32"/>
      <x:c r="E460" s="33"/>
      <x:c r="F460" s="60"/>
      <x:c r="G460" s="61"/>
      <x:c r="H460" s="61"/>
      <x:c r="I460" s="66"/>
    </x:row>
    <x:row r="461" spans="1:9" x14ac:dyDescent="0.25">
      <x:c r="A461" s="33"/>
      <x:c r="B461" s="33"/>
      <x:c r="C461" s="33"/>
      <x:c r="D461" s="32"/>
      <x:c r="E461" s="33"/>
      <x:c r="F461" s="60"/>
      <x:c r="G461" s="61"/>
      <x:c r="H461" s="61"/>
      <x:c r="I461" s="66"/>
    </x:row>
    <x:row r="462" spans="1:9" x14ac:dyDescent="0.25">
      <x:c r="A462" s="33"/>
      <x:c r="B462" s="33"/>
      <x:c r="C462" s="33"/>
      <x:c r="D462" s="32"/>
      <x:c r="E462" s="33"/>
      <x:c r="F462" s="60"/>
      <x:c r="G462" s="61"/>
      <x:c r="H462" s="61"/>
      <x:c r="I462" s="66"/>
    </x:row>
    <x:row r="463" spans="1:9" x14ac:dyDescent="0.25">
      <x:c r="A463" s="33"/>
      <x:c r="B463" s="33"/>
      <x:c r="C463" s="33"/>
      <x:c r="D463" s="32"/>
      <x:c r="E463" s="33"/>
      <x:c r="F463" s="60"/>
      <x:c r="G463" s="61"/>
      <x:c r="H463" s="61"/>
      <x:c r="I463" s="66"/>
    </x:row>
    <x:row r="464" spans="1:9" x14ac:dyDescent="0.25">
      <x:c r="A464" s="33"/>
      <x:c r="B464" s="33"/>
      <x:c r="C464" s="33"/>
      <x:c r="D464" s="32"/>
      <x:c r="E464" s="33"/>
      <x:c r="F464" s="60"/>
      <x:c r="G464" s="61"/>
      <x:c r="H464" s="61"/>
      <x:c r="I464" s="66"/>
    </x:row>
    <x:row r="465" spans="1:9" x14ac:dyDescent="0.25">
      <x:c r="A465" s="33"/>
      <x:c r="B465" s="33"/>
      <x:c r="C465" s="33"/>
      <x:c r="D465" s="32"/>
      <x:c r="E465" s="33"/>
      <x:c r="F465" s="60"/>
      <x:c r="G465" s="61"/>
      <x:c r="H465" s="61"/>
      <x:c r="I465" s="66"/>
    </x:row>
    <x:row r="466" spans="1:9" x14ac:dyDescent="0.25">
      <x:c r="A466" s="33"/>
      <x:c r="B466" s="33"/>
      <x:c r="C466" s="33"/>
      <x:c r="D466" s="32"/>
      <x:c r="E466" s="33"/>
      <x:c r="F466" s="60"/>
      <x:c r="G466" s="61"/>
      <x:c r="H466" s="61"/>
      <x:c r="I466" s="66"/>
    </x:row>
    <x:row r="467" spans="1:9" x14ac:dyDescent="0.25">
      <x:c r="A467" s="33"/>
      <x:c r="B467" s="33"/>
      <x:c r="C467" s="33"/>
      <x:c r="D467" s="32"/>
      <x:c r="E467" s="33"/>
      <x:c r="F467" s="60"/>
      <x:c r="G467" s="61"/>
      <x:c r="H467" s="61"/>
      <x:c r="I467" s="66"/>
    </x:row>
    <x:row r="468" spans="1:9" x14ac:dyDescent="0.25">
      <x:c r="A468" s="33"/>
      <x:c r="B468" s="33"/>
      <x:c r="C468" s="33"/>
      <x:c r="D468" s="32"/>
      <x:c r="E468" s="33"/>
      <x:c r="F468" s="60"/>
      <x:c r="G468" s="61"/>
      <x:c r="H468" s="61"/>
      <x:c r="I468" s="66"/>
    </x:row>
    <x:row r="469" spans="1:9" x14ac:dyDescent="0.25">
      <x:c r="A469" s="33"/>
      <x:c r="B469" s="33"/>
      <x:c r="C469" s="33"/>
      <x:c r="D469" s="32"/>
      <x:c r="E469" s="33"/>
      <x:c r="F469" s="60"/>
      <x:c r="G469" s="61"/>
      <x:c r="H469" s="61"/>
      <x:c r="I469" s="66"/>
    </x:row>
    <x:row r="470" spans="1:9" x14ac:dyDescent="0.25">
      <x:c r="A470" s="33"/>
      <x:c r="B470" s="33"/>
      <x:c r="C470" s="33"/>
      <x:c r="D470" s="32"/>
      <x:c r="E470" s="33"/>
      <x:c r="F470" s="60"/>
      <x:c r="G470" s="61"/>
      <x:c r="H470" s="61"/>
      <x:c r="I470" s="66"/>
    </x:row>
    <x:row r="471" spans="1:9" x14ac:dyDescent="0.25">
      <x:c r="A471" s="33"/>
      <x:c r="B471" s="33"/>
      <x:c r="C471" s="33"/>
      <x:c r="D471" s="32"/>
      <x:c r="E471" s="33"/>
      <x:c r="F471" s="60"/>
      <x:c r="G471" s="61"/>
      <x:c r="H471" s="61"/>
      <x:c r="I471" s="66"/>
    </x:row>
    <x:row r="472" spans="1:9" x14ac:dyDescent="0.25">
      <x:c r="A472" s="33"/>
      <x:c r="B472" s="33"/>
      <x:c r="C472" s="33"/>
      <x:c r="D472" s="32"/>
      <x:c r="E472" s="33"/>
      <x:c r="F472" s="60"/>
      <x:c r="G472" s="61"/>
      <x:c r="H472" s="61"/>
      <x:c r="I472" s="66"/>
    </x:row>
    <x:row r="473" spans="1:9" x14ac:dyDescent="0.25">
      <x:c r="A473" s="33"/>
      <x:c r="B473" s="33"/>
      <x:c r="C473" s="33"/>
      <x:c r="D473" s="32"/>
      <x:c r="E473" s="33"/>
      <x:c r="F473" s="60"/>
      <x:c r="G473" s="61"/>
      <x:c r="H473" s="61"/>
      <x:c r="I473" s="66"/>
    </x:row>
    <x:row r="474" spans="1:9" x14ac:dyDescent="0.25">
      <x:c r="A474" s="33"/>
      <x:c r="B474" s="33"/>
      <x:c r="C474" s="33"/>
      <x:c r="D474" s="32"/>
      <x:c r="E474" s="33"/>
      <x:c r="F474" s="60"/>
      <x:c r="G474" s="61"/>
      <x:c r="H474" s="61"/>
      <x:c r="I474" s="66"/>
    </x:row>
    <x:row r="475" spans="1:9" x14ac:dyDescent="0.25">
      <x:c r="A475" s="33"/>
      <x:c r="B475" s="33"/>
      <x:c r="C475" s="33"/>
      <x:c r="D475" s="32"/>
      <x:c r="E475" s="33"/>
      <x:c r="F475" s="60"/>
      <x:c r="G475" s="61"/>
      <x:c r="H475" s="61"/>
      <x:c r="I475" s="66"/>
    </x:row>
    <x:row r="476" spans="1:9" x14ac:dyDescent="0.25">
      <x:c r="A476" s="33"/>
      <x:c r="B476" s="33"/>
      <x:c r="C476" s="33"/>
      <x:c r="D476" s="32"/>
      <x:c r="E476" s="33"/>
      <x:c r="F476" s="60"/>
      <x:c r="G476" s="61"/>
      <x:c r="H476" s="61"/>
      <x:c r="I476" s="66"/>
    </x:row>
    <x:row r="477" spans="1:9" x14ac:dyDescent="0.25">
      <x:c r="A477" s="33"/>
      <x:c r="B477" s="33"/>
      <x:c r="C477" s="33"/>
      <x:c r="D477" s="32"/>
      <x:c r="E477" s="33"/>
      <x:c r="F477" s="60"/>
      <x:c r="G477" s="61"/>
      <x:c r="H477" s="61"/>
      <x:c r="I477" s="66"/>
    </x:row>
    <x:row r="478" spans="1:9" x14ac:dyDescent="0.25">
      <x:c r="A478" s="33"/>
      <x:c r="B478" s="33"/>
      <x:c r="C478" s="33"/>
      <x:c r="D478" s="32"/>
      <x:c r="E478" s="33"/>
      <x:c r="F478" s="60"/>
      <x:c r="G478" s="61"/>
      <x:c r="H478" s="61"/>
      <x:c r="I478" s="66"/>
    </x:row>
    <x:row r="479" spans="1:9" x14ac:dyDescent="0.25">
      <x:c r="A479" s="33"/>
      <x:c r="B479" s="33"/>
      <x:c r="C479" s="33"/>
      <x:c r="D479" s="32"/>
      <x:c r="E479" s="33"/>
      <x:c r="F479" s="60"/>
      <x:c r="G479" s="61"/>
      <x:c r="H479" s="61"/>
      <x:c r="I479" s="66"/>
    </x:row>
    <x:row r="480" spans="1:9" x14ac:dyDescent="0.25">
      <x:c r="A480" s="33"/>
      <x:c r="B480" s="33"/>
      <x:c r="C480" s="33"/>
      <x:c r="D480" s="32"/>
      <x:c r="E480" s="33"/>
      <x:c r="F480" s="60"/>
      <x:c r="G480" s="61"/>
      <x:c r="H480" s="61"/>
      <x:c r="I480" s="66"/>
    </x:row>
    <x:row r="481" spans="1:9" x14ac:dyDescent="0.25">
      <x:c r="A481" s="33"/>
      <x:c r="B481" s="33"/>
      <x:c r="C481" s="33"/>
      <x:c r="D481" s="32"/>
      <x:c r="E481" s="33"/>
      <x:c r="F481" s="60"/>
      <x:c r="G481" s="61"/>
      <x:c r="H481" s="61"/>
      <x:c r="I481" s="66"/>
    </x:row>
    <x:row r="482" spans="1:9" x14ac:dyDescent="0.25">
      <x:c r="A482" s="33"/>
      <x:c r="B482" s="33"/>
      <x:c r="C482" s="33"/>
      <x:c r="D482" s="32"/>
      <x:c r="E482" s="33"/>
      <x:c r="F482" s="60"/>
      <x:c r="G482" s="61"/>
      <x:c r="H482" s="61"/>
      <x:c r="I482" s="66"/>
    </x:row>
    <x:row r="483" spans="1:9" x14ac:dyDescent="0.25">
      <x:c r="A483" s="33"/>
      <x:c r="B483" s="33"/>
      <x:c r="C483" s="33"/>
      <x:c r="D483" s="32"/>
      <x:c r="E483" s="33"/>
      <x:c r="F483" s="60"/>
      <x:c r="G483" s="61"/>
      <x:c r="H483" s="61"/>
      <x:c r="I483" s="66"/>
    </x:row>
    <x:row r="484" spans="1:9" x14ac:dyDescent="0.25">
      <x:c r="A484" s="33"/>
      <x:c r="B484" s="33"/>
      <x:c r="C484" s="33"/>
      <x:c r="D484" s="32"/>
      <x:c r="E484" s="33"/>
      <x:c r="F484" s="60"/>
      <x:c r="G484" s="61"/>
      <x:c r="H484" s="61"/>
      <x:c r="I484" s="66"/>
    </x:row>
    <x:row r="485" spans="1:9" x14ac:dyDescent="0.25">
      <x:c r="A485" s="33"/>
      <x:c r="B485" s="33"/>
      <x:c r="C485" s="33"/>
      <x:c r="D485" s="32"/>
      <x:c r="E485" s="33"/>
      <x:c r="F485" s="60"/>
      <x:c r="G485" s="61"/>
      <x:c r="H485" s="61"/>
      <x:c r="I485" s="66"/>
    </x:row>
    <x:row r="486" spans="1:9" x14ac:dyDescent="0.25">
      <x:c r="A486" s="33"/>
      <x:c r="B486" s="33"/>
      <x:c r="C486" s="33"/>
      <x:c r="D486" s="32"/>
      <x:c r="E486" s="33"/>
      <x:c r="F486" s="60"/>
      <x:c r="G486" s="61"/>
      <x:c r="H486" s="61"/>
      <x:c r="I486" s="66"/>
    </x:row>
    <x:row r="487" spans="1:9" x14ac:dyDescent="0.25">
      <x:c r="A487" s="33"/>
      <x:c r="B487" s="33"/>
      <x:c r="C487" s="33"/>
      <x:c r="D487" s="32"/>
      <x:c r="E487" s="33"/>
      <x:c r="F487" s="60"/>
      <x:c r="G487" s="61"/>
      <x:c r="H487" s="61"/>
      <x:c r="I487" s="66"/>
    </x:row>
    <x:row r="488" spans="1:9" x14ac:dyDescent="0.25">
      <x:c r="A488" s="33"/>
      <x:c r="B488" s="33"/>
      <x:c r="C488" s="33"/>
      <x:c r="D488" s="32"/>
      <x:c r="E488" s="33"/>
      <x:c r="F488" s="60"/>
      <x:c r="G488" s="61"/>
      <x:c r="H488" s="61"/>
      <x:c r="I488" s="66"/>
    </x:row>
    <x:row r="489" spans="1:9" x14ac:dyDescent="0.25">
      <x:c r="A489" s="33"/>
      <x:c r="B489" s="33"/>
      <x:c r="C489" s="33"/>
      <x:c r="D489" s="32"/>
      <x:c r="E489" s="33"/>
      <x:c r="F489" s="60"/>
      <x:c r="G489" s="61"/>
      <x:c r="H489" s="61"/>
      <x:c r="I489" s="66"/>
    </x:row>
    <x:row r="490" spans="1:9" x14ac:dyDescent="0.25">
      <x:c r="A490" s="33"/>
      <x:c r="B490" s="33"/>
      <x:c r="C490" s="33"/>
      <x:c r="D490" s="32"/>
      <x:c r="E490" s="33"/>
      <x:c r="F490" s="60"/>
      <x:c r="G490" s="61"/>
      <x:c r="H490" s="61"/>
      <x:c r="I490" s="66"/>
    </x:row>
    <x:row r="491" spans="1:9" x14ac:dyDescent="0.25">
      <x:c r="A491" s="33"/>
      <x:c r="B491" s="33"/>
      <x:c r="C491" s="33"/>
      <x:c r="D491" s="32"/>
      <x:c r="E491" s="33"/>
      <x:c r="F491" s="60"/>
      <x:c r="G491" s="61"/>
      <x:c r="H491" s="61"/>
      <x:c r="I491" s="66"/>
    </x:row>
    <x:row r="492" spans="1:9" x14ac:dyDescent="0.25">
      <x:c r="A492" s="33"/>
      <x:c r="B492" s="33"/>
      <x:c r="C492" s="33"/>
      <x:c r="D492" s="32"/>
      <x:c r="E492" s="33"/>
      <x:c r="F492" s="60"/>
      <x:c r="G492" s="61"/>
      <x:c r="H492" s="61"/>
      <x:c r="I492" s="66"/>
    </x:row>
    <x:row r="493" spans="1:9" x14ac:dyDescent="0.25">
      <x:c r="A493" s="33"/>
      <x:c r="B493" s="33"/>
      <x:c r="C493" s="33"/>
      <x:c r="D493" s="32"/>
      <x:c r="E493" s="33"/>
      <x:c r="F493" s="60"/>
      <x:c r="G493" s="61"/>
      <x:c r="H493" s="61"/>
      <x:c r="I493" s="66"/>
    </x:row>
    <x:row r="494" spans="1:9" x14ac:dyDescent="0.25">
      <x:c r="A494" s="33"/>
      <x:c r="B494" s="33"/>
      <x:c r="C494" s="33"/>
      <x:c r="D494" s="32"/>
      <x:c r="E494" s="33"/>
      <x:c r="F494" s="60"/>
      <x:c r="G494" s="61"/>
      <x:c r="H494" s="61"/>
      <x:c r="I494" s="66"/>
    </x:row>
    <x:row r="495" spans="1:9" x14ac:dyDescent="0.25">
      <x:c r="A495" s="33"/>
      <x:c r="B495" s="33"/>
      <x:c r="C495" s="33"/>
      <x:c r="D495" s="32"/>
      <x:c r="E495" s="33"/>
      <x:c r="F495" s="60"/>
      <x:c r="G495" s="61"/>
      <x:c r="H495" s="61"/>
      <x:c r="I495" s="66"/>
    </x:row>
    <x:row r="496" spans="1:9" x14ac:dyDescent="0.25">
      <x:c r="A496" s="33"/>
      <x:c r="B496" s="33"/>
      <x:c r="C496" s="33"/>
      <x:c r="D496" s="32"/>
      <x:c r="E496" s="33"/>
      <x:c r="F496" s="60"/>
      <x:c r="G496" s="61"/>
      <x:c r="H496" s="61"/>
      <x:c r="I496" s="66"/>
    </x:row>
    <x:row r="497" spans="1:9" x14ac:dyDescent="0.25">
      <x:c r="A497" s="33"/>
      <x:c r="B497" s="33"/>
      <x:c r="C497" s="33"/>
      <x:c r="D497" s="32"/>
      <x:c r="E497" s="33"/>
      <x:c r="F497" s="60"/>
      <x:c r="G497" s="61"/>
      <x:c r="H497" s="61"/>
      <x:c r="I497" s="66"/>
    </x:row>
    <x:row r="498" spans="1:9" x14ac:dyDescent="0.25">
      <x:c r="A498" s="33"/>
      <x:c r="B498" s="33"/>
      <x:c r="C498" s="33"/>
      <x:c r="D498" s="32"/>
      <x:c r="E498" s="33"/>
      <x:c r="F498" s="60"/>
      <x:c r="G498" s="61"/>
      <x:c r="H498" s="61"/>
      <x:c r="I498" s="66"/>
    </x:row>
    <x:row r="499" spans="1:9" x14ac:dyDescent="0.25">
      <x:c r="A499" s="33"/>
      <x:c r="B499" s="33"/>
      <x:c r="C499" s="33"/>
      <x:c r="D499" s="32"/>
      <x:c r="E499" s="33"/>
      <x:c r="F499" s="60"/>
      <x:c r="G499" s="61"/>
      <x:c r="H499" s="61"/>
      <x:c r="I499" s="66"/>
    </x:row>
    <x:row r="500" spans="1:9" x14ac:dyDescent="0.25">
      <x:c r="A500" s="33"/>
      <x:c r="B500" s="33"/>
      <x:c r="C500" s="33"/>
      <x:c r="D500" s="32"/>
      <x:c r="E500" s="33"/>
      <x:c r="F500" s="60"/>
      <x:c r="G500" s="61"/>
      <x:c r="H500" s="61"/>
      <x:c r="I500" s="66"/>
    </x:row>
    <x:row r="501" spans="1:9" x14ac:dyDescent="0.25">
      <x:c r="A501" s="33"/>
      <x:c r="B501" s="33"/>
      <x:c r="C501" s="33"/>
      <x:c r="D501" s="32"/>
      <x:c r="E501" s="33"/>
      <x:c r="F501" s="60"/>
      <x:c r="G501" s="61"/>
      <x:c r="H501" s="61"/>
      <x:c r="I501" s="66"/>
    </x:row>
    <x:row r="502" spans="1:9" x14ac:dyDescent="0.25">
      <x:c r="A502" s="33"/>
      <x:c r="B502" s="33"/>
      <x:c r="C502" s="33"/>
      <x:c r="D502" s="32"/>
      <x:c r="E502" s="33"/>
      <x:c r="F502" s="60"/>
      <x:c r="G502" s="61"/>
      <x:c r="H502" s="61"/>
      <x:c r="I502" s="66"/>
    </x:row>
    <x:row r="503" spans="1:9" x14ac:dyDescent="0.25">
      <x:c r="A503" s="33"/>
      <x:c r="B503" s="33"/>
      <x:c r="C503" s="33"/>
      <x:c r="D503" s="32"/>
      <x:c r="E503" s="33"/>
      <x:c r="F503" s="60"/>
      <x:c r="G503" s="61"/>
      <x:c r="H503" s="61"/>
      <x:c r="I503" s="66"/>
    </x:row>
    <x:row r="504" spans="1:9" x14ac:dyDescent="0.25">
      <x:c r="A504" s="33"/>
      <x:c r="B504" s="33"/>
      <x:c r="C504" s="33"/>
      <x:c r="D504" s="32"/>
      <x:c r="E504" s="33"/>
      <x:c r="F504" s="60"/>
      <x:c r="G504" s="61"/>
      <x:c r="H504" s="61"/>
      <x:c r="I504" s="66"/>
    </x:row>
    <x:row r="505" spans="1:9" x14ac:dyDescent="0.25">
      <x:c r="A505" s="33"/>
      <x:c r="B505" s="33"/>
      <x:c r="C505" s="33"/>
      <x:c r="D505" s="32"/>
      <x:c r="E505" s="33"/>
      <x:c r="F505" s="60"/>
      <x:c r="G505" s="61"/>
      <x:c r="H505" s="61"/>
      <x:c r="I505" s="66"/>
    </x:row>
    <x:row r="506" spans="1:9" x14ac:dyDescent="0.25">
      <x:c r="A506" s="33"/>
      <x:c r="B506" s="33"/>
      <x:c r="C506" s="33"/>
      <x:c r="D506" s="32"/>
      <x:c r="E506" s="33"/>
      <x:c r="F506" s="60"/>
      <x:c r="G506" s="61"/>
      <x:c r="H506" s="61"/>
      <x:c r="I506" s="66"/>
    </x:row>
    <x:row r="507" spans="1:9" x14ac:dyDescent="0.25">
      <x:c r="A507" s="33"/>
      <x:c r="B507" s="33"/>
      <x:c r="C507" s="33"/>
      <x:c r="D507" s="32"/>
      <x:c r="E507" s="33"/>
      <x:c r="F507" s="60"/>
      <x:c r="G507" s="61"/>
      <x:c r="H507" s="61"/>
      <x:c r="I507" s="66"/>
    </x:row>
    <x:row r="508" spans="1:9" x14ac:dyDescent="0.25">
      <x:c r="A508" s="33"/>
      <x:c r="B508" s="33"/>
      <x:c r="C508" s="33"/>
      <x:c r="D508" s="32"/>
      <x:c r="E508" s="33"/>
      <x:c r="F508" s="60"/>
      <x:c r="G508" s="61"/>
      <x:c r="H508" s="61"/>
      <x:c r="I508" s="66"/>
    </x:row>
    <x:row r="509" spans="1:9" x14ac:dyDescent="0.25">
      <x:c r="A509" s="33"/>
      <x:c r="B509" s="33"/>
      <x:c r="C509" s="33"/>
      <x:c r="D509" s="32"/>
      <x:c r="E509" s="33"/>
      <x:c r="F509" s="60"/>
      <x:c r="G509" s="61"/>
      <x:c r="H509" s="61"/>
      <x:c r="I509" s="66"/>
    </x:row>
    <x:row r="510" spans="1:9" x14ac:dyDescent="0.25">
      <x:c r="A510" s="33"/>
      <x:c r="B510" s="33"/>
      <x:c r="C510" s="33"/>
      <x:c r="D510" s="32"/>
      <x:c r="E510" s="33"/>
      <x:c r="F510" s="60"/>
      <x:c r="G510" s="61"/>
      <x:c r="H510" s="61"/>
      <x:c r="I510" s="66"/>
    </x:row>
    <x:row r="511" spans="1:9" x14ac:dyDescent="0.25">
      <x:c r="A511" s="33"/>
      <x:c r="B511" s="33"/>
      <x:c r="C511" s="33"/>
      <x:c r="D511" s="32"/>
      <x:c r="E511" s="33"/>
      <x:c r="F511" s="60"/>
      <x:c r="G511" s="61"/>
      <x:c r="H511" s="61"/>
      <x:c r="I511" s="66"/>
    </x:row>
    <x:row r="512" spans="1:9" x14ac:dyDescent="0.25">
      <x:c r="A512" s="33"/>
      <x:c r="B512" s="33"/>
      <x:c r="C512" s="33"/>
      <x:c r="D512" s="32"/>
      <x:c r="E512" s="33"/>
      <x:c r="F512" s="60"/>
      <x:c r="G512" s="61"/>
      <x:c r="H512" s="61"/>
      <x:c r="I512" s="66"/>
    </x:row>
    <x:row r="513" spans="1:9" x14ac:dyDescent="0.25">
      <x:c r="A513" s="33"/>
      <x:c r="B513" s="33"/>
      <x:c r="C513" s="33"/>
      <x:c r="D513" s="32"/>
      <x:c r="E513" s="33"/>
      <x:c r="F513" s="60"/>
      <x:c r="G513" s="61"/>
      <x:c r="H513" s="61"/>
      <x:c r="I513" s="66"/>
    </x:row>
    <x:row r="514" spans="1:9" x14ac:dyDescent="0.25">
      <x:c r="A514" s="33"/>
      <x:c r="B514" s="33"/>
      <x:c r="C514" s="33"/>
      <x:c r="D514" s="32"/>
      <x:c r="E514" s="33"/>
      <x:c r="F514" s="60"/>
      <x:c r="G514" s="61"/>
      <x:c r="H514" s="61"/>
      <x:c r="I514" s="66"/>
    </x:row>
    <x:row r="515" spans="1:9" x14ac:dyDescent="0.25">
      <x:c r="A515" s="33"/>
      <x:c r="B515" s="33"/>
      <x:c r="C515" s="33"/>
      <x:c r="D515" s="32"/>
      <x:c r="E515" s="33"/>
      <x:c r="F515" s="60"/>
      <x:c r="G515" s="61"/>
      <x:c r="H515" s="61"/>
      <x:c r="I515" s="66"/>
    </x:row>
    <x:row r="516" spans="1:9" x14ac:dyDescent="0.25">
      <x:c r="A516" s="33"/>
      <x:c r="B516" s="33"/>
      <x:c r="C516" s="33"/>
      <x:c r="D516" s="32"/>
      <x:c r="E516" s="33"/>
      <x:c r="F516" s="60"/>
      <x:c r="G516" s="61"/>
      <x:c r="H516" s="61"/>
      <x:c r="I516" s="66"/>
    </x:row>
    <x:row r="517" spans="1:9" x14ac:dyDescent="0.25">
      <x:c r="A517" s="33"/>
      <x:c r="B517" s="33"/>
      <x:c r="C517" s="33"/>
      <x:c r="D517" s="32"/>
      <x:c r="E517" s="33"/>
      <x:c r="F517" s="60"/>
      <x:c r="G517" s="61"/>
      <x:c r="H517" s="61"/>
      <x:c r="I517" s="66"/>
    </x:row>
    <x:row r="518" spans="1:9" x14ac:dyDescent="0.25">
      <x:c r="A518" s="33"/>
      <x:c r="B518" s="33"/>
      <x:c r="C518" s="33"/>
      <x:c r="D518" s="32"/>
      <x:c r="E518" s="33"/>
      <x:c r="F518" s="60"/>
      <x:c r="G518" s="61"/>
      <x:c r="H518" s="61"/>
      <x:c r="I518" s="66"/>
    </x:row>
    <x:row r="519" spans="1:9" x14ac:dyDescent="0.25">
      <x:c r="A519" s="33"/>
      <x:c r="B519" s="33"/>
      <x:c r="C519" s="33"/>
      <x:c r="D519" s="32"/>
      <x:c r="E519" s="33"/>
      <x:c r="F519" s="60"/>
      <x:c r="G519" s="61"/>
      <x:c r="H519" s="61"/>
      <x:c r="I519" s="66"/>
    </x:row>
    <x:row r="520" spans="1:9" x14ac:dyDescent="0.25">
      <x:c r="A520" s="33"/>
      <x:c r="B520" s="33"/>
      <x:c r="C520" s="33"/>
      <x:c r="D520" s="32"/>
      <x:c r="E520" s="33"/>
      <x:c r="F520" s="60"/>
      <x:c r="G520" s="61"/>
      <x:c r="H520" s="61"/>
      <x:c r="I520" s="66"/>
    </x:row>
    <x:row r="521" spans="1:9" x14ac:dyDescent="0.25">
      <x:c r="A521" s="33"/>
      <x:c r="B521" s="33"/>
      <x:c r="C521" s="33"/>
      <x:c r="D521" s="32"/>
      <x:c r="E521" s="33"/>
      <x:c r="F521" s="60"/>
      <x:c r="G521" s="61"/>
      <x:c r="H521" s="61"/>
      <x:c r="I521" s="66"/>
    </x:row>
    <x:row r="522" spans="1:9" x14ac:dyDescent="0.25">
      <x:c r="A522" s="33"/>
      <x:c r="B522" s="33"/>
      <x:c r="C522" s="33"/>
      <x:c r="D522" s="32"/>
      <x:c r="E522" s="33"/>
      <x:c r="F522" s="60"/>
      <x:c r="G522" s="61"/>
      <x:c r="H522" s="61"/>
      <x:c r="I522" s="66"/>
    </x:row>
    <x:row r="523" spans="1:9" x14ac:dyDescent="0.25">
      <x:c r="A523" s="33"/>
      <x:c r="B523" s="33"/>
      <x:c r="C523" s="33"/>
      <x:c r="D523" s="32"/>
      <x:c r="E523" s="33"/>
      <x:c r="F523" s="60"/>
      <x:c r="G523" s="61"/>
      <x:c r="H523" s="61"/>
      <x:c r="I523" s="66"/>
    </x:row>
    <x:row r="524" spans="1:9" x14ac:dyDescent="0.25">
      <x:c r="A524" s="33"/>
      <x:c r="B524" s="33"/>
      <x:c r="C524" s="33"/>
      <x:c r="D524" s="32"/>
      <x:c r="E524" s="33"/>
      <x:c r="F524" s="60"/>
      <x:c r="G524" s="61"/>
      <x:c r="H524" s="61"/>
      <x:c r="I524" s="66"/>
    </x:row>
    <x:row r="525" spans="1:9" x14ac:dyDescent="0.25">
      <x:c r="A525" s="33"/>
      <x:c r="B525" s="33"/>
      <x:c r="C525" s="33"/>
      <x:c r="D525" s="32"/>
      <x:c r="E525" s="33"/>
      <x:c r="F525" s="60"/>
      <x:c r="G525" s="61"/>
      <x:c r="H525" s="61"/>
      <x:c r="I525" s="66"/>
    </x:row>
    <x:row r="526" spans="1:9" x14ac:dyDescent="0.25">
      <x:c r="A526" s="33"/>
      <x:c r="B526" s="33"/>
      <x:c r="C526" s="33"/>
      <x:c r="D526" s="32"/>
      <x:c r="E526" s="33"/>
      <x:c r="F526" s="60"/>
      <x:c r="G526" s="61"/>
      <x:c r="H526" s="61"/>
      <x:c r="I526" s="66"/>
    </x:row>
    <x:row r="527" spans="1:9" x14ac:dyDescent="0.25">
      <x:c r="A527" s="33"/>
      <x:c r="B527" s="33"/>
      <x:c r="C527" s="33"/>
      <x:c r="D527" s="32"/>
      <x:c r="E527" s="33"/>
      <x:c r="F527" s="60"/>
      <x:c r="G527" s="61"/>
      <x:c r="H527" s="61"/>
      <x:c r="I527" s="66"/>
    </x:row>
    <x:row r="528" spans="1:9" x14ac:dyDescent="0.25">
      <x:c r="A528" s="33"/>
      <x:c r="B528" s="33"/>
      <x:c r="C528" s="33"/>
      <x:c r="D528" s="32"/>
      <x:c r="E528" s="33"/>
      <x:c r="F528" s="60"/>
      <x:c r="G528" s="61"/>
      <x:c r="H528" s="61"/>
      <x:c r="I528" s="66"/>
    </x:row>
    <x:row r="529" spans="1:9" x14ac:dyDescent="0.25">
      <x:c r="A529" s="33"/>
      <x:c r="B529" s="33"/>
      <x:c r="C529" s="33"/>
      <x:c r="D529" s="32"/>
      <x:c r="E529" s="33"/>
      <x:c r="F529" s="60"/>
      <x:c r="G529" s="61"/>
      <x:c r="H529" s="61"/>
      <x:c r="I529" s="66"/>
    </x:row>
    <x:row r="530" spans="1:9" x14ac:dyDescent="0.25">
      <x:c r="A530" s="33"/>
      <x:c r="B530" s="33"/>
      <x:c r="C530" s="33"/>
      <x:c r="D530" s="32"/>
      <x:c r="E530" s="33"/>
      <x:c r="F530" s="60"/>
      <x:c r="G530" s="61"/>
      <x:c r="H530" s="61"/>
      <x:c r="I530" s="66"/>
    </x:row>
    <x:row r="531" spans="1:9" x14ac:dyDescent="0.25">
      <x:c r="A531" s="33"/>
      <x:c r="B531" s="33"/>
      <x:c r="C531" s="33"/>
      <x:c r="D531" s="32"/>
      <x:c r="E531" s="33"/>
      <x:c r="F531" s="60"/>
      <x:c r="G531" s="61"/>
      <x:c r="H531" s="61"/>
      <x:c r="I531" s="66"/>
    </x:row>
    <x:row r="532" spans="1:9" x14ac:dyDescent="0.25">
      <x:c r="A532" s="33"/>
      <x:c r="B532" s="33"/>
      <x:c r="C532" s="33"/>
      <x:c r="D532" s="32"/>
      <x:c r="E532" s="33"/>
      <x:c r="F532" s="60"/>
      <x:c r="G532" s="61"/>
      <x:c r="H532" s="61"/>
      <x:c r="I532" s="66"/>
    </x:row>
    <x:row r="533" spans="1:9" x14ac:dyDescent="0.25">
      <x:c r="A533" s="33"/>
      <x:c r="B533" s="33"/>
      <x:c r="C533" s="33"/>
      <x:c r="D533" s="32"/>
      <x:c r="E533" s="33"/>
      <x:c r="F533" s="60"/>
      <x:c r="G533" s="61"/>
      <x:c r="H533" s="61"/>
      <x:c r="I533" s="66"/>
    </x:row>
    <x:row r="534" spans="1:9" x14ac:dyDescent="0.25">
      <x:c r="A534" s="33"/>
      <x:c r="B534" s="33"/>
      <x:c r="C534" s="33"/>
      <x:c r="D534" s="32"/>
      <x:c r="E534" s="33"/>
      <x:c r="F534" s="60"/>
      <x:c r="G534" s="61"/>
      <x:c r="H534" s="61"/>
      <x:c r="I534" s="66"/>
    </x:row>
    <x:row r="535" spans="1:9" x14ac:dyDescent="0.25">
      <x:c r="A535" s="33"/>
      <x:c r="B535" s="33"/>
      <x:c r="C535" s="33"/>
      <x:c r="D535" s="32"/>
      <x:c r="E535" s="33"/>
      <x:c r="F535" s="60"/>
      <x:c r="G535" s="61"/>
      <x:c r="H535" s="61"/>
      <x:c r="I535" s="66"/>
    </x:row>
    <x:row r="536" spans="1:9" x14ac:dyDescent="0.25">
      <x:c r="A536" s="33"/>
      <x:c r="B536" s="33"/>
      <x:c r="C536" s="33"/>
      <x:c r="D536" s="32"/>
      <x:c r="E536" s="33"/>
      <x:c r="F536" s="60"/>
      <x:c r="G536" s="61"/>
      <x:c r="H536" s="61"/>
      <x:c r="I536" s="66"/>
    </x:row>
    <x:row r="537" spans="1:9" x14ac:dyDescent="0.25">
      <x:c r="A537" s="33"/>
      <x:c r="B537" s="33"/>
      <x:c r="C537" s="33"/>
      <x:c r="D537" s="32"/>
      <x:c r="E537" s="33"/>
      <x:c r="F537" s="60"/>
      <x:c r="G537" s="61"/>
      <x:c r="H537" s="61"/>
      <x:c r="I537" s="66"/>
    </x:row>
    <x:row r="538" spans="1:9" x14ac:dyDescent="0.25">
      <x:c r="A538" s="33"/>
      <x:c r="B538" s="33"/>
      <x:c r="C538" s="33"/>
      <x:c r="D538" s="32"/>
      <x:c r="E538" s="33"/>
      <x:c r="F538" s="60"/>
      <x:c r="G538" s="61"/>
      <x:c r="H538" s="61"/>
      <x:c r="I538" s="66"/>
    </x:row>
    <x:row r="539" spans="1:9" x14ac:dyDescent="0.25">
      <x:c r="A539" s="33"/>
      <x:c r="B539" s="33"/>
      <x:c r="C539" s="33"/>
      <x:c r="D539" s="32"/>
      <x:c r="E539" s="33"/>
      <x:c r="F539" s="60"/>
      <x:c r="G539" s="61"/>
      <x:c r="H539" s="61"/>
      <x:c r="I539" s="66"/>
    </x:row>
    <x:row r="540" spans="1:9" x14ac:dyDescent="0.25">
      <x:c r="A540" s="33"/>
      <x:c r="B540" s="33"/>
      <x:c r="C540" s="33"/>
      <x:c r="D540" s="32"/>
      <x:c r="E540" s="33"/>
      <x:c r="F540" s="60"/>
      <x:c r="G540" s="61"/>
      <x:c r="H540" s="61"/>
      <x:c r="I540" s="66"/>
    </x:row>
    <x:row r="541" spans="1:9" x14ac:dyDescent="0.25">
      <x:c r="A541" s="33"/>
      <x:c r="B541" s="33"/>
      <x:c r="C541" s="33"/>
      <x:c r="D541" s="32"/>
      <x:c r="E541" s="33"/>
      <x:c r="F541" s="60"/>
      <x:c r="G541" s="61"/>
      <x:c r="H541" s="61"/>
      <x:c r="I541" s="66"/>
    </x:row>
    <x:row r="542" spans="1:9" x14ac:dyDescent="0.25">
      <x:c r="A542" s="33"/>
      <x:c r="B542" s="33"/>
      <x:c r="C542" s="33"/>
      <x:c r="D542" s="32"/>
      <x:c r="E542" s="33"/>
      <x:c r="F542" s="60"/>
      <x:c r="G542" s="61"/>
      <x:c r="H542" s="61"/>
      <x:c r="I542" s="66"/>
    </x:row>
    <x:row r="543" spans="1:9" x14ac:dyDescent="0.25">
      <x:c r="A543" s="33"/>
      <x:c r="B543" s="33"/>
      <x:c r="C543" s="33"/>
      <x:c r="D543" s="32"/>
      <x:c r="E543" s="33"/>
      <x:c r="F543" s="60"/>
      <x:c r="G543" s="61"/>
      <x:c r="H543" s="61"/>
      <x:c r="I543" s="66"/>
    </x:row>
    <x:row r="544" spans="1:9" x14ac:dyDescent="0.25">
      <x:c r="A544" s="33"/>
      <x:c r="B544" s="33"/>
      <x:c r="C544" s="33"/>
      <x:c r="D544" s="32"/>
      <x:c r="E544" s="33"/>
      <x:c r="F544" s="60"/>
      <x:c r="G544" s="61"/>
      <x:c r="H544" s="61"/>
      <x:c r="I544" s="66"/>
    </x:row>
    <x:row r="545" spans="1:9" x14ac:dyDescent="0.25">
      <x:c r="A545" s="33"/>
      <x:c r="B545" s="33"/>
      <x:c r="C545" s="33"/>
      <x:c r="D545" s="32"/>
      <x:c r="E545" s="33"/>
      <x:c r="F545" s="60"/>
      <x:c r="G545" s="61"/>
      <x:c r="H545" s="61"/>
      <x:c r="I545" s="66"/>
    </x:row>
    <x:row r="546" spans="1:9" x14ac:dyDescent="0.25">
      <x:c r="A546" s="33"/>
      <x:c r="B546" s="33"/>
      <x:c r="C546" s="33"/>
      <x:c r="D546" s="32"/>
      <x:c r="E546" s="33"/>
      <x:c r="F546" s="60"/>
      <x:c r="G546" s="61"/>
      <x:c r="H546" s="61"/>
      <x:c r="I546" s="66"/>
    </x:row>
    <x:row r="547" spans="1:9" x14ac:dyDescent="0.25">
      <x:c r="A547" s="33"/>
      <x:c r="B547" s="33"/>
      <x:c r="C547" s="33"/>
      <x:c r="D547" s="32"/>
      <x:c r="E547" s="33"/>
      <x:c r="F547" s="60"/>
      <x:c r="G547" s="61"/>
      <x:c r="H547" s="61"/>
      <x:c r="I547" s="66"/>
    </x:row>
    <x:row r="548" spans="1:9" x14ac:dyDescent="0.25">
      <x:c r="A548" s="33"/>
      <x:c r="B548" s="33"/>
      <x:c r="C548" s="33"/>
      <x:c r="D548" s="32"/>
      <x:c r="E548" s="33"/>
      <x:c r="F548" s="60"/>
      <x:c r="G548" s="61"/>
      <x:c r="H548" s="61"/>
      <x:c r="I548" s="66"/>
    </x:row>
    <x:row r="549" spans="1:9" x14ac:dyDescent="0.25">
      <x:c r="A549" s="33"/>
      <x:c r="B549" s="33"/>
      <x:c r="C549" s="33"/>
      <x:c r="D549" s="32"/>
      <x:c r="E549" s="33"/>
      <x:c r="F549" s="60"/>
      <x:c r="G549" s="61"/>
      <x:c r="H549" s="61"/>
      <x:c r="I549" s="66"/>
    </x:row>
    <x:row r="550" spans="1:9" x14ac:dyDescent="0.25">
      <x:c r="A550" s="33"/>
      <x:c r="B550" s="33"/>
      <x:c r="C550" s="33"/>
      <x:c r="D550" s="32"/>
      <x:c r="E550" s="33"/>
      <x:c r="F550" s="60"/>
      <x:c r="G550" s="61"/>
      <x:c r="H550" s="61"/>
      <x:c r="I550" s="66"/>
    </x:row>
    <x:row r="551" spans="1:9" x14ac:dyDescent="0.25">
      <x:c r="A551" s="33"/>
      <x:c r="B551" s="33"/>
      <x:c r="C551" s="33"/>
      <x:c r="D551" s="32"/>
      <x:c r="E551" s="33"/>
      <x:c r="F551" s="60"/>
      <x:c r="G551" s="61"/>
      <x:c r="H551" s="61"/>
      <x:c r="I551" s="66"/>
    </x:row>
    <x:row r="552" spans="1:9" x14ac:dyDescent="0.25">
      <x:c r="A552" s="33"/>
      <x:c r="B552" s="33"/>
      <x:c r="C552" s="33"/>
      <x:c r="D552" s="32"/>
      <x:c r="E552" s="33"/>
      <x:c r="F552" s="60"/>
      <x:c r="G552" s="61"/>
      <x:c r="H552" s="61"/>
      <x:c r="I552" s="66"/>
    </x:row>
    <x:row r="553" spans="1:9" x14ac:dyDescent="0.25">
      <x:c r="A553" s="33"/>
      <x:c r="B553" s="33"/>
      <x:c r="C553" s="33"/>
      <x:c r="D553" s="32"/>
      <x:c r="E553" s="33"/>
      <x:c r="F553" s="60"/>
      <x:c r="G553" s="61"/>
      <x:c r="H553" s="61"/>
      <x:c r="I553" s="66"/>
    </x:row>
    <x:row r="554" spans="1:9" x14ac:dyDescent="0.25">
      <x:c r="A554" s="33"/>
      <x:c r="B554" s="33"/>
      <x:c r="C554" s="33"/>
      <x:c r="D554" s="32"/>
      <x:c r="E554" s="33"/>
      <x:c r="F554" s="60"/>
      <x:c r="G554" s="61"/>
      <x:c r="H554" s="61"/>
      <x:c r="I554" s="66"/>
    </x:row>
    <x:row r="555" spans="1:9" x14ac:dyDescent="0.25">
      <x:c r="A555" s="33"/>
      <x:c r="B555" s="33"/>
      <x:c r="C555" s="33"/>
      <x:c r="D555" s="32"/>
      <x:c r="E555" s="33"/>
      <x:c r="F555" s="60"/>
      <x:c r="G555" s="61"/>
      <x:c r="H555" s="61"/>
      <x:c r="I555" s="66"/>
    </x:row>
    <x:row r="556" spans="1:9" x14ac:dyDescent="0.25">
      <x:c r="A556" s="33"/>
      <x:c r="B556" s="33"/>
      <x:c r="C556" s="33"/>
      <x:c r="D556" s="32"/>
      <x:c r="E556" s="33"/>
      <x:c r="F556" s="60"/>
      <x:c r="G556" s="61"/>
      <x:c r="H556" s="61"/>
      <x:c r="I556" s="66"/>
    </x:row>
    <x:row r="557" spans="1:9" x14ac:dyDescent="0.25">
      <x:c r="A557" s="33"/>
      <x:c r="B557" s="33"/>
      <x:c r="C557" s="33"/>
      <x:c r="D557" s="32"/>
      <x:c r="E557" s="33"/>
      <x:c r="F557" s="60"/>
      <x:c r="G557" s="61"/>
      <x:c r="H557" s="61"/>
      <x:c r="I557" s="66"/>
    </x:row>
    <x:row r="558" spans="1:9" x14ac:dyDescent="0.25">
      <x:c r="A558" s="33"/>
      <x:c r="B558" s="33"/>
      <x:c r="C558" s="33"/>
      <x:c r="D558" s="32"/>
      <x:c r="E558" s="33"/>
      <x:c r="F558" s="60"/>
      <x:c r="G558" s="61"/>
      <x:c r="H558" s="61"/>
      <x:c r="I558" s="66"/>
    </x:row>
    <x:row r="559" spans="1:9" x14ac:dyDescent="0.25">
      <x:c r="A559" s="33"/>
      <x:c r="B559" s="33"/>
      <x:c r="C559" s="33"/>
      <x:c r="D559" s="32"/>
      <x:c r="E559" s="33"/>
      <x:c r="F559" s="60"/>
      <x:c r="G559" s="61"/>
      <x:c r="H559" s="61"/>
      <x:c r="I559" s="66"/>
    </x:row>
    <x:row r="560" spans="1:9" x14ac:dyDescent="0.25">
      <x:c r="A560" s="33"/>
      <x:c r="B560" s="33"/>
      <x:c r="C560" s="33"/>
      <x:c r="D560" s="32"/>
      <x:c r="E560" s="33"/>
      <x:c r="F560" s="60"/>
      <x:c r="G560" s="61"/>
      <x:c r="H560" s="61"/>
      <x:c r="I560" s="66"/>
    </x:row>
    <x:row r="561" spans="1:9" x14ac:dyDescent="0.25">
      <x:c r="A561" s="33"/>
      <x:c r="B561" s="33"/>
      <x:c r="C561" s="33"/>
      <x:c r="D561" s="32"/>
      <x:c r="E561" s="33"/>
      <x:c r="F561" s="60"/>
      <x:c r="G561" s="61"/>
      <x:c r="H561" s="61"/>
      <x:c r="I561" s="66"/>
    </x:row>
    <x:row r="562" spans="1:9" x14ac:dyDescent="0.25">
      <x:c r="A562" s="33"/>
      <x:c r="B562" s="33"/>
      <x:c r="C562" s="33"/>
      <x:c r="D562" s="32"/>
      <x:c r="E562" s="33"/>
      <x:c r="F562" s="60"/>
      <x:c r="G562" s="61"/>
      <x:c r="H562" s="61"/>
      <x:c r="I562" s="66"/>
    </x:row>
    <x:row r="563" spans="1:9" x14ac:dyDescent="0.25">
      <x:c r="A563" s="33"/>
      <x:c r="B563" s="33"/>
      <x:c r="C563" s="33"/>
      <x:c r="D563" s="32"/>
      <x:c r="E563" s="33"/>
      <x:c r="F563" s="60"/>
      <x:c r="G563" s="61"/>
      <x:c r="H563" s="61"/>
      <x:c r="I563" s="66"/>
    </x:row>
    <x:row r="564" spans="1:9" x14ac:dyDescent="0.25">
      <x:c r="A564" s="33"/>
      <x:c r="B564" s="33"/>
      <x:c r="C564" s="33"/>
      <x:c r="D564" s="32"/>
      <x:c r="E564" s="33"/>
      <x:c r="F564" s="60"/>
      <x:c r="G564" s="61"/>
      <x:c r="H564" s="61"/>
      <x:c r="I564" s="66"/>
    </x:row>
    <x:row r="565" spans="1:9" x14ac:dyDescent="0.25">
      <x:c r="A565" s="33"/>
      <x:c r="B565" s="33"/>
      <x:c r="C565" s="33"/>
      <x:c r="D565" s="32"/>
      <x:c r="E565" s="33"/>
      <x:c r="F565" s="60"/>
      <x:c r="G565" s="61"/>
      <x:c r="H565" s="61"/>
      <x:c r="I565" s="66"/>
    </x:row>
    <x:row r="566" spans="1:9" x14ac:dyDescent="0.25">
      <x:c r="A566" s="33"/>
      <x:c r="B566" s="33"/>
      <x:c r="C566" s="33"/>
      <x:c r="D566" s="32"/>
      <x:c r="E566" s="33"/>
      <x:c r="F566" s="60"/>
      <x:c r="G566" s="61"/>
      <x:c r="H566" s="61"/>
      <x:c r="I566" s="66"/>
    </x:row>
    <x:row r="567" spans="1:9" x14ac:dyDescent="0.25">
      <x:c r="A567" s="33"/>
      <x:c r="B567" s="33"/>
      <x:c r="C567" s="33"/>
      <x:c r="D567" s="32"/>
      <x:c r="E567" s="33"/>
      <x:c r="F567" s="60"/>
      <x:c r="G567" s="61"/>
      <x:c r="H567" s="61"/>
      <x:c r="I567" s="66"/>
    </x:row>
    <x:row r="568" spans="1:9" x14ac:dyDescent="0.25">
      <x:c r="A568" s="33"/>
      <x:c r="B568" s="33"/>
      <x:c r="C568" s="33"/>
      <x:c r="D568" s="32"/>
      <x:c r="E568" s="33"/>
      <x:c r="F568" s="60"/>
      <x:c r="G568" s="61"/>
      <x:c r="H568" s="61"/>
      <x:c r="I568" s="66"/>
    </x:row>
    <x:row r="569" spans="1:9" x14ac:dyDescent="0.25">
      <x:c r="A569" s="33"/>
      <x:c r="B569" s="33"/>
      <x:c r="C569" s="33"/>
      <x:c r="D569" s="32"/>
      <x:c r="E569" s="33"/>
      <x:c r="F569" s="60"/>
      <x:c r="G569" s="61"/>
      <x:c r="H569" s="61"/>
      <x:c r="I569" s="66"/>
    </x:row>
    <x:row r="570" spans="1:9" x14ac:dyDescent="0.25">
      <x:c r="A570" s="33"/>
      <x:c r="B570" s="33"/>
      <x:c r="C570" s="33"/>
      <x:c r="D570" s="32"/>
      <x:c r="E570" s="33"/>
      <x:c r="F570" s="60"/>
      <x:c r="G570" s="61"/>
      <x:c r="H570" s="61"/>
      <x:c r="I570" s="66"/>
    </x:row>
    <x:row r="571" spans="1:9" x14ac:dyDescent="0.25">
      <x:c r="A571" s="33"/>
      <x:c r="B571" s="33"/>
      <x:c r="C571" s="33"/>
      <x:c r="D571" s="32"/>
      <x:c r="E571" s="33"/>
      <x:c r="F571" s="60"/>
      <x:c r="G571" s="61"/>
      <x:c r="H571" s="61"/>
      <x:c r="I571" s="66"/>
    </x:row>
    <x:row r="572" spans="1:9" x14ac:dyDescent="0.25">
      <x:c r="A572" s="33"/>
      <x:c r="B572" s="33"/>
      <x:c r="C572" s="33"/>
      <x:c r="D572" s="32"/>
      <x:c r="E572" s="33"/>
      <x:c r="F572" s="60"/>
      <x:c r="G572" s="61"/>
      <x:c r="H572" s="61"/>
      <x:c r="I572" s="66"/>
    </x:row>
    <x:row r="573" spans="1:9" x14ac:dyDescent="0.25">
      <x:c r="A573" s="33"/>
      <x:c r="B573" s="33"/>
      <x:c r="C573" s="33"/>
      <x:c r="D573" s="32"/>
      <x:c r="E573" s="33"/>
      <x:c r="F573" s="60"/>
      <x:c r="G573" s="61"/>
      <x:c r="H573" s="61"/>
      <x:c r="I573" s="66"/>
    </x:row>
    <x:row r="574" spans="1:9" x14ac:dyDescent="0.25">
      <x:c r="A574" s="33"/>
      <x:c r="B574" s="33"/>
      <x:c r="C574" s="33"/>
      <x:c r="D574" s="32"/>
      <x:c r="E574" s="33"/>
      <x:c r="F574" s="60"/>
      <x:c r="G574" s="61"/>
      <x:c r="H574" s="61"/>
      <x:c r="I574" s="66"/>
    </x:row>
    <x:row r="575" spans="1:9" x14ac:dyDescent="0.25">
      <x:c r="A575" s="33"/>
      <x:c r="B575" s="33"/>
      <x:c r="C575" s="33"/>
      <x:c r="D575" s="32"/>
      <x:c r="E575" s="33"/>
      <x:c r="F575" s="60"/>
      <x:c r="G575" s="61"/>
      <x:c r="H575" s="61"/>
      <x:c r="I575" s="66"/>
    </x:row>
    <x:row r="576" spans="1:9" x14ac:dyDescent="0.25">
      <x:c r="A576" s="33"/>
      <x:c r="B576" s="33"/>
      <x:c r="C576" s="33"/>
      <x:c r="D576" s="32"/>
      <x:c r="E576" s="33"/>
      <x:c r="F576" s="60"/>
      <x:c r="G576" s="61"/>
      <x:c r="H576" s="61"/>
      <x:c r="I576" s="66"/>
    </x:row>
    <x:row r="577" spans="1:9" x14ac:dyDescent="0.25">
      <x:c r="A577" s="33"/>
      <x:c r="B577" s="33"/>
      <x:c r="C577" s="33"/>
      <x:c r="D577" s="32"/>
      <x:c r="E577" s="33"/>
      <x:c r="F577" s="60"/>
      <x:c r="G577" s="61"/>
      <x:c r="H577" s="61"/>
      <x:c r="I577" s="66"/>
    </x:row>
    <x:row r="578" spans="1:9" x14ac:dyDescent="0.25">
      <x:c r="A578" s="33"/>
      <x:c r="B578" s="33"/>
      <x:c r="C578" s="33"/>
      <x:c r="D578" s="32"/>
      <x:c r="E578" s="33"/>
      <x:c r="F578" s="60"/>
      <x:c r="G578" s="61"/>
      <x:c r="H578" s="61"/>
      <x:c r="I578" s="66"/>
    </x:row>
    <x:row r="579" spans="1:9" x14ac:dyDescent="0.25">
      <x:c r="A579" s="33"/>
      <x:c r="B579" s="33"/>
      <x:c r="C579" s="33"/>
      <x:c r="D579" s="32"/>
      <x:c r="E579" s="33"/>
      <x:c r="F579" s="60"/>
      <x:c r="G579" s="61"/>
      <x:c r="H579" s="61"/>
      <x:c r="I579" s="66"/>
    </x:row>
    <x:row r="580" spans="1:9" x14ac:dyDescent="0.25">
      <x:c r="A580" s="33"/>
      <x:c r="B580" s="33"/>
      <x:c r="C580" s="33"/>
      <x:c r="D580" s="32"/>
      <x:c r="E580" s="33"/>
      <x:c r="F580" s="60"/>
      <x:c r="G580" s="61"/>
      <x:c r="H580" s="61"/>
      <x:c r="I580" s="66"/>
    </x:row>
    <x:row r="581" spans="1:9" x14ac:dyDescent="0.25">
      <x:c r="A581" s="33"/>
      <x:c r="B581" s="33"/>
      <x:c r="C581" s="33"/>
      <x:c r="D581" s="32"/>
      <x:c r="E581" s="33"/>
      <x:c r="F581" s="60"/>
      <x:c r="G581" s="61"/>
      <x:c r="H581" s="61"/>
      <x:c r="I581" s="66"/>
    </x:row>
    <x:row r="582" spans="1:9" x14ac:dyDescent="0.25">
      <x:c r="A582" s="33"/>
      <x:c r="B582" s="33"/>
      <x:c r="C582" s="33"/>
      <x:c r="D582" s="32"/>
      <x:c r="E582" s="33"/>
      <x:c r="F582" s="60"/>
      <x:c r="G582" s="61"/>
      <x:c r="H582" s="61"/>
      <x:c r="I582" s="66"/>
    </x:row>
    <x:row r="583" spans="1:9" x14ac:dyDescent="0.25">
      <x:c r="A583" s="33"/>
      <x:c r="B583" s="33"/>
      <x:c r="C583" s="33"/>
      <x:c r="D583" s="32"/>
      <x:c r="E583" s="33"/>
      <x:c r="F583" s="60"/>
      <x:c r="G583" s="61"/>
      <x:c r="H583" s="61"/>
      <x:c r="I583" s="66"/>
    </x:row>
    <x:row r="584" spans="1:9" x14ac:dyDescent="0.25">
      <x:c r="A584" s="33"/>
      <x:c r="B584" s="33"/>
      <x:c r="C584" s="33"/>
      <x:c r="D584" s="32"/>
      <x:c r="E584" s="33"/>
      <x:c r="F584" s="60"/>
      <x:c r="G584" s="61"/>
      <x:c r="H584" s="61"/>
      <x:c r="I584" s="66"/>
    </x:row>
    <x:row r="585" spans="1:9" x14ac:dyDescent="0.25">
      <x:c r="A585" s="33"/>
      <x:c r="B585" s="33"/>
      <x:c r="C585" s="33"/>
      <x:c r="D585" s="32"/>
      <x:c r="E585" s="33"/>
      <x:c r="F585" s="60"/>
      <x:c r="G585" s="61"/>
      <x:c r="H585" s="61"/>
      <x:c r="I585" s="66"/>
    </x:row>
    <x:row r="586" spans="1:9" x14ac:dyDescent="0.25">
      <x:c r="A586" s="33"/>
      <x:c r="B586" s="33"/>
      <x:c r="C586" s="33"/>
      <x:c r="D586" s="32"/>
      <x:c r="E586" s="33"/>
      <x:c r="F586" s="60"/>
      <x:c r="G586" s="61"/>
      <x:c r="H586" s="61"/>
      <x:c r="I586" s="66"/>
    </x:row>
    <x:row r="587" spans="1:9" x14ac:dyDescent="0.25">
      <x:c r="A587" s="33"/>
      <x:c r="B587" s="33"/>
      <x:c r="C587" s="33"/>
      <x:c r="D587" s="32"/>
      <x:c r="E587" s="33"/>
      <x:c r="F587" s="60"/>
      <x:c r="G587" s="61"/>
      <x:c r="H587" s="61"/>
      <x:c r="I587" s="66"/>
    </x:row>
    <x:row r="588" spans="1:9" x14ac:dyDescent="0.25">
      <x:c r="A588" s="33"/>
      <x:c r="B588" s="33"/>
      <x:c r="C588" s="33"/>
      <x:c r="D588" s="32"/>
      <x:c r="E588" s="33"/>
      <x:c r="F588" s="60"/>
      <x:c r="G588" s="61"/>
      <x:c r="H588" s="61"/>
      <x:c r="I588" s="66"/>
    </x:row>
    <x:row r="589" spans="1:9" x14ac:dyDescent="0.25">
      <x:c r="A589" s="33"/>
      <x:c r="B589" s="33"/>
      <x:c r="C589" s="33"/>
      <x:c r="D589" s="32"/>
      <x:c r="E589" s="33"/>
      <x:c r="F589" s="60"/>
      <x:c r="G589" s="61"/>
      <x:c r="H589" s="61"/>
      <x:c r="I589" s="66"/>
    </x:row>
    <x:row r="590" spans="1:9" x14ac:dyDescent="0.25">
      <x:c r="A590" s="33"/>
      <x:c r="B590" s="33"/>
      <x:c r="C590" s="33"/>
      <x:c r="D590" s="32"/>
      <x:c r="E590" s="33"/>
      <x:c r="F590" s="60"/>
      <x:c r="G590" s="61"/>
      <x:c r="H590" s="61"/>
      <x:c r="I590" s="66"/>
    </x:row>
    <x:row r="591" spans="1:9" x14ac:dyDescent="0.25">
      <x:c r="A591" s="33"/>
      <x:c r="B591" s="33"/>
      <x:c r="C591" s="33"/>
      <x:c r="D591" s="32"/>
      <x:c r="E591" s="33"/>
      <x:c r="F591" s="60"/>
      <x:c r="G591" s="61"/>
      <x:c r="H591" s="61"/>
      <x:c r="I591" s="66"/>
    </x:row>
    <x:row r="592" spans="1:9" x14ac:dyDescent="0.25">
      <x:c r="A592" s="33"/>
      <x:c r="B592" s="33"/>
      <x:c r="C592" s="33"/>
      <x:c r="D592" s="32"/>
      <x:c r="E592" s="33"/>
      <x:c r="F592" s="60"/>
      <x:c r="G592" s="61"/>
      <x:c r="H592" s="61"/>
      <x:c r="I592" s="66"/>
    </x:row>
    <x:row r="593" spans="1:9" x14ac:dyDescent="0.25">
      <x:c r="A593" s="33"/>
      <x:c r="B593" s="33"/>
      <x:c r="C593" s="33"/>
      <x:c r="D593" s="32"/>
      <x:c r="E593" s="33"/>
      <x:c r="F593" s="60"/>
      <x:c r="G593" s="61"/>
      <x:c r="H593" s="61"/>
      <x:c r="I593" s="66"/>
    </x:row>
    <x:row r="594" spans="1:9" x14ac:dyDescent="0.25">
      <x:c r="A594" s="33"/>
      <x:c r="B594" s="33"/>
      <x:c r="C594" s="33"/>
      <x:c r="D594" s="32"/>
      <x:c r="E594" s="33"/>
      <x:c r="F594" s="60"/>
      <x:c r="G594" s="61"/>
      <x:c r="H594" s="61"/>
      <x:c r="I594" s="66"/>
    </x:row>
    <x:row r="595" spans="1:9" x14ac:dyDescent="0.25">
      <x:c r="A595" s="33"/>
      <x:c r="B595" s="33"/>
      <x:c r="C595" s="33"/>
      <x:c r="D595" s="32"/>
      <x:c r="E595" s="33"/>
      <x:c r="F595" s="60"/>
      <x:c r="G595" s="61"/>
      <x:c r="H595" s="61"/>
      <x:c r="I595" s="66"/>
    </x:row>
    <x:row r="596" spans="1:9" x14ac:dyDescent="0.25">
      <x:c r="A596" s="33"/>
      <x:c r="B596" s="33"/>
      <x:c r="C596" s="33"/>
      <x:c r="D596" s="32"/>
      <x:c r="E596" s="33"/>
      <x:c r="F596" s="60"/>
      <x:c r="G596" s="61"/>
      <x:c r="H596" s="61"/>
      <x:c r="I596" s="66"/>
    </x:row>
    <x:row r="597" spans="1:9" x14ac:dyDescent="0.25">
      <x:c r="A597" s="33"/>
      <x:c r="B597" s="33"/>
      <x:c r="C597" s="33"/>
      <x:c r="D597" s="32"/>
      <x:c r="E597" s="33"/>
      <x:c r="F597" s="60"/>
      <x:c r="G597" s="61"/>
      <x:c r="H597" s="61"/>
      <x:c r="I597" s="66"/>
    </x:row>
    <x:row r="598" spans="1:9" x14ac:dyDescent="0.25">
      <x:c r="A598" s="33"/>
      <x:c r="B598" s="33"/>
      <x:c r="C598" s="33"/>
      <x:c r="D598" s="32"/>
      <x:c r="E598" s="33"/>
      <x:c r="F598" s="60"/>
      <x:c r="G598" s="61"/>
      <x:c r="H598" s="61"/>
      <x:c r="I598" s="66"/>
    </x:row>
    <x:row r="599" spans="1:9" x14ac:dyDescent="0.25">
      <x:c r="A599" s="33"/>
      <x:c r="B599" s="33"/>
      <x:c r="C599" s="33"/>
      <x:c r="D599" s="32"/>
      <x:c r="E599" s="33"/>
      <x:c r="F599" s="60"/>
      <x:c r="G599" s="61"/>
      <x:c r="H599" s="61"/>
      <x:c r="I599" s="66"/>
    </x:row>
    <x:row r="600" spans="1:9" x14ac:dyDescent="0.25">
      <x:c r="A600" s="33"/>
      <x:c r="B600" s="33"/>
      <x:c r="C600" s="33"/>
      <x:c r="D600" s="32"/>
      <x:c r="E600" s="33"/>
      <x:c r="F600" s="60"/>
      <x:c r="G600" s="61"/>
      <x:c r="H600" s="61"/>
      <x:c r="I600" s="66"/>
    </x:row>
    <x:row r="601" spans="1:9" x14ac:dyDescent="0.25">
      <x:c r="A601" s="33"/>
      <x:c r="B601" s="33"/>
      <x:c r="C601" s="33"/>
      <x:c r="D601" s="32"/>
      <x:c r="E601" s="33"/>
      <x:c r="F601" s="60"/>
      <x:c r="G601" s="61"/>
      <x:c r="H601" s="61"/>
      <x:c r="I601" s="66"/>
    </x:row>
    <x:row r="602" spans="1:9" x14ac:dyDescent="0.25">
      <x:c r="A602" s="33"/>
      <x:c r="B602" s="33"/>
      <x:c r="C602" s="33"/>
      <x:c r="D602" s="32"/>
      <x:c r="E602" s="33"/>
      <x:c r="F602" s="60"/>
      <x:c r="G602" s="61"/>
      <x:c r="H602" s="61"/>
      <x:c r="I602" s="66"/>
    </x:row>
    <x:row r="603" spans="1:9" x14ac:dyDescent="0.25">
      <x:c r="A603" s="33"/>
      <x:c r="B603" s="33"/>
      <x:c r="C603" s="33"/>
      <x:c r="D603" s="32"/>
      <x:c r="E603" s="33"/>
      <x:c r="F603" s="60"/>
      <x:c r="G603" s="61"/>
      <x:c r="H603" s="61"/>
      <x:c r="I603" s="66"/>
    </x:row>
    <x:row r="604" spans="1:9" x14ac:dyDescent="0.25">
      <x:c r="A604" s="33"/>
      <x:c r="B604" s="33"/>
      <x:c r="C604" s="33"/>
      <x:c r="D604" s="32"/>
      <x:c r="E604" s="33"/>
      <x:c r="F604" s="60"/>
      <x:c r="G604" s="61"/>
      <x:c r="H604" s="61"/>
      <x:c r="I604" s="66"/>
    </x:row>
    <x:row r="605" spans="1:9" x14ac:dyDescent="0.25">
      <x:c r="A605" s="33"/>
      <x:c r="B605" s="33"/>
      <x:c r="C605" s="33"/>
      <x:c r="D605" s="32"/>
      <x:c r="E605" s="33"/>
      <x:c r="F605" s="60"/>
      <x:c r="G605" s="61"/>
      <x:c r="H605" s="61"/>
      <x:c r="I605" s="66"/>
    </x:row>
    <x:row r="606" spans="1:9" x14ac:dyDescent="0.25">
      <x:c r="A606" s="33"/>
      <x:c r="B606" s="33"/>
      <x:c r="C606" s="33"/>
      <x:c r="D606" s="32"/>
      <x:c r="E606" s="33"/>
      <x:c r="F606" s="60"/>
      <x:c r="G606" s="61"/>
      <x:c r="H606" s="61"/>
      <x:c r="I606" s="66"/>
    </x:row>
    <x:row r="607" spans="1:9" x14ac:dyDescent="0.25">
      <x:c r="A607" s="33"/>
      <x:c r="B607" s="33"/>
      <x:c r="C607" s="33"/>
      <x:c r="D607" s="32"/>
      <x:c r="E607" s="33"/>
      <x:c r="F607" s="60"/>
      <x:c r="G607" s="61"/>
      <x:c r="H607" s="61"/>
      <x:c r="I607" s="66"/>
    </x:row>
    <x:row r="608" spans="1:9" x14ac:dyDescent="0.25">
      <x:c r="A608" s="33"/>
      <x:c r="B608" s="33"/>
      <x:c r="C608" s="33"/>
      <x:c r="D608" s="32"/>
      <x:c r="E608" s="33"/>
      <x:c r="F608" s="60"/>
      <x:c r="G608" s="61"/>
      <x:c r="H608" s="61"/>
      <x:c r="I608" s="66"/>
    </x:row>
    <x:row r="609" spans="1:9" x14ac:dyDescent="0.25">
      <x:c r="A609" s="33"/>
      <x:c r="B609" s="33"/>
      <x:c r="C609" s="33"/>
      <x:c r="D609" s="32"/>
      <x:c r="E609" s="33"/>
      <x:c r="F609" s="60"/>
      <x:c r="G609" s="61"/>
      <x:c r="H609" s="61"/>
      <x:c r="I609" s="66"/>
    </x:row>
    <x:row r="610" spans="1:9" x14ac:dyDescent="0.25">
      <x:c r="A610" s="33"/>
      <x:c r="B610" s="33"/>
      <x:c r="C610" s="33"/>
      <x:c r="D610" s="32"/>
      <x:c r="E610" s="33"/>
      <x:c r="F610" s="60"/>
      <x:c r="G610" s="61"/>
      <x:c r="H610" s="61"/>
      <x:c r="I610" s="66"/>
    </x:row>
    <x:row r="611" spans="1:9" x14ac:dyDescent="0.25">
      <x:c r="A611" s="33"/>
      <x:c r="B611" s="33"/>
      <x:c r="C611" s="33"/>
      <x:c r="D611" s="32"/>
      <x:c r="E611" s="33"/>
      <x:c r="F611" s="60"/>
      <x:c r="G611" s="61"/>
      <x:c r="H611" s="61"/>
      <x:c r="I611" s="66"/>
    </x:row>
    <x:row r="612" spans="1:9" x14ac:dyDescent="0.25">
      <x:c r="A612" s="33"/>
      <x:c r="B612" s="33"/>
      <x:c r="C612" s="33"/>
      <x:c r="D612" s="32"/>
      <x:c r="E612" s="33"/>
      <x:c r="F612" s="60"/>
      <x:c r="G612" s="61"/>
      <x:c r="H612" s="61"/>
      <x:c r="I612" s="66"/>
    </x:row>
    <x:row r="613" spans="1:9" x14ac:dyDescent="0.25">
      <x:c r="A613" s="33"/>
      <x:c r="B613" s="33"/>
      <x:c r="C613" s="33"/>
      <x:c r="D613" s="32"/>
      <x:c r="E613" s="33"/>
      <x:c r="F613" s="60"/>
      <x:c r="G613" s="61"/>
      <x:c r="H613" s="61"/>
      <x:c r="I613" s="66"/>
    </x:row>
    <x:row r="614" spans="1:9" x14ac:dyDescent="0.25">
      <x:c r="A614" s="33"/>
      <x:c r="B614" s="33"/>
      <x:c r="C614" s="33"/>
      <x:c r="D614" s="32"/>
      <x:c r="E614" s="33"/>
      <x:c r="F614" s="60"/>
      <x:c r="G614" s="61"/>
      <x:c r="H614" s="61"/>
      <x:c r="I614" s="66"/>
    </x:row>
    <x:row r="615" spans="1:9" x14ac:dyDescent="0.25">
      <x:c r="A615" s="33"/>
      <x:c r="B615" s="33"/>
      <x:c r="C615" s="33"/>
      <x:c r="D615" s="32"/>
      <x:c r="E615" s="33"/>
      <x:c r="F615" s="60"/>
      <x:c r="G615" s="61"/>
      <x:c r="H615" s="61"/>
      <x:c r="I615" s="66"/>
    </x:row>
    <x:row r="616" spans="1:9" x14ac:dyDescent="0.25">
      <x:c r="A616" s="33"/>
      <x:c r="B616" s="33"/>
      <x:c r="C616" s="33"/>
      <x:c r="D616" s="32"/>
      <x:c r="E616" s="33"/>
      <x:c r="F616" s="60"/>
      <x:c r="G616" s="61"/>
      <x:c r="H616" s="61"/>
      <x:c r="I616" s="66"/>
    </x:row>
    <x:row r="617" spans="1:9" x14ac:dyDescent="0.25">
      <x:c r="A617" s="33"/>
      <x:c r="B617" s="33"/>
      <x:c r="C617" s="33"/>
      <x:c r="D617" s="32"/>
      <x:c r="E617" s="33"/>
      <x:c r="F617" s="60"/>
      <x:c r="G617" s="61"/>
      <x:c r="H617" s="61"/>
      <x:c r="I617" s="66"/>
    </x:row>
    <x:row r="618" spans="1:9" x14ac:dyDescent="0.25">
      <x:c r="A618" s="33"/>
      <x:c r="B618" s="33"/>
      <x:c r="C618" s="33"/>
      <x:c r="D618" s="32"/>
      <x:c r="E618" s="33"/>
      <x:c r="F618" s="60"/>
      <x:c r="G618" s="61"/>
      <x:c r="H618" s="61"/>
      <x:c r="I618" s="66"/>
    </x:row>
    <x:row r="619" spans="1:9" x14ac:dyDescent="0.25">
      <x:c r="A619" s="33"/>
      <x:c r="B619" s="33"/>
      <x:c r="C619" s="33"/>
      <x:c r="D619" s="32"/>
      <x:c r="E619" s="33"/>
      <x:c r="F619" s="60"/>
      <x:c r="G619" s="61"/>
      <x:c r="H619" s="61"/>
      <x:c r="I619" s="66"/>
    </x:row>
    <x:row r="620" spans="1:9" x14ac:dyDescent="0.25">
      <x:c r="A620" s="33"/>
      <x:c r="B620" s="33"/>
      <x:c r="C620" s="33"/>
      <x:c r="D620" s="32"/>
      <x:c r="E620" s="33"/>
      <x:c r="F620" s="60"/>
      <x:c r="G620" s="61"/>
      <x:c r="H620" s="61"/>
      <x:c r="I620" s="66"/>
    </x:row>
    <x:row r="621" spans="1:9" x14ac:dyDescent="0.25">
      <x:c r="A621" s="33"/>
      <x:c r="B621" s="33"/>
      <x:c r="C621" s="33"/>
      <x:c r="D621" s="32"/>
      <x:c r="E621" s="33"/>
      <x:c r="F621" s="60"/>
      <x:c r="G621" s="61"/>
      <x:c r="H621" s="61"/>
      <x:c r="I621" s="66"/>
    </x:row>
    <x:row r="622" spans="1:9" x14ac:dyDescent="0.25">
      <x:c r="A622" s="33"/>
      <x:c r="B622" s="33"/>
      <x:c r="C622" s="33"/>
      <x:c r="D622" s="32"/>
      <x:c r="E622" s="33"/>
      <x:c r="F622" s="60"/>
      <x:c r="G622" s="61"/>
      <x:c r="H622" s="61"/>
      <x:c r="I622" s="66"/>
    </x:row>
    <x:row r="623" spans="1:9" x14ac:dyDescent="0.25">
      <x:c r="A623" s="33"/>
      <x:c r="B623" s="33"/>
      <x:c r="C623" s="33"/>
      <x:c r="D623" s="32"/>
      <x:c r="E623" s="33"/>
      <x:c r="F623" s="60"/>
      <x:c r="G623" s="61"/>
      <x:c r="H623" s="61"/>
      <x:c r="I623" s="66"/>
    </x:row>
    <x:row r="624" spans="1:9" x14ac:dyDescent="0.25">
      <x:c r="A624" s="33"/>
      <x:c r="B624" s="33"/>
      <x:c r="C624" s="33"/>
      <x:c r="D624" s="32"/>
      <x:c r="E624" s="33"/>
      <x:c r="F624" s="60"/>
      <x:c r="G624" s="61"/>
      <x:c r="H624" s="61"/>
      <x:c r="I624" s="66"/>
    </x:row>
    <x:row r="625" spans="1:9" x14ac:dyDescent="0.25">
      <x:c r="A625" s="33"/>
      <x:c r="B625" s="33"/>
      <x:c r="C625" s="33"/>
      <x:c r="D625" s="32"/>
      <x:c r="E625" s="33"/>
      <x:c r="F625" s="60"/>
      <x:c r="G625" s="61"/>
      <x:c r="H625" s="61"/>
      <x:c r="I625" s="66"/>
    </x:row>
    <x:row r="626" spans="1:9" x14ac:dyDescent="0.25">
      <x:c r="A626" s="33"/>
      <x:c r="B626" s="33"/>
      <x:c r="C626" s="33"/>
      <x:c r="D626" s="32"/>
      <x:c r="E626" s="33"/>
      <x:c r="F626" s="60"/>
      <x:c r="G626" s="61"/>
      <x:c r="H626" s="61"/>
      <x:c r="I626" s="66"/>
    </x:row>
    <x:row r="627" spans="1:9" x14ac:dyDescent="0.25">
      <x:c r="A627" s="33"/>
      <x:c r="B627" s="33"/>
      <x:c r="C627" s="33"/>
      <x:c r="D627" s="32"/>
      <x:c r="E627" s="33"/>
      <x:c r="F627" s="60"/>
      <x:c r="G627" s="61"/>
      <x:c r="H627" s="61"/>
      <x:c r="I627" s="66"/>
    </x:row>
    <x:row r="628" spans="1:9" x14ac:dyDescent="0.25">
      <x:c r="A628" s="33"/>
      <x:c r="B628" s="33"/>
      <x:c r="C628" s="33"/>
      <x:c r="D628" s="32"/>
      <x:c r="E628" s="33"/>
      <x:c r="F628" s="60"/>
      <x:c r="G628" s="61"/>
      <x:c r="H628" s="61"/>
      <x:c r="I628" s="66"/>
    </x:row>
    <x:row r="629" spans="1:9" x14ac:dyDescent="0.25">
      <x:c r="A629" s="33"/>
      <x:c r="B629" s="33"/>
      <x:c r="C629" s="33"/>
      <x:c r="D629" s="32"/>
      <x:c r="E629" s="33"/>
      <x:c r="F629" s="60"/>
      <x:c r="G629" s="61"/>
      <x:c r="H629" s="61"/>
      <x:c r="I629" s="66"/>
    </x:row>
    <x:row r="630" spans="1:9" x14ac:dyDescent="0.25">
      <x:c r="A630" s="33"/>
      <x:c r="B630" s="33"/>
      <x:c r="C630" s="33"/>
      <x:c r="D630" s="32"/>
      <x:c r="E630" s="33"/>
      <x:c r="F630" s="60"/>
      <x:c r="G630" s="61"/>
      <x:c r="H630" s="61"/>
      <x:c r="I630" s="66"/>
    </x:row>
    <x:row r="631" spans="1:9" x14ac:dyDescent="0.25">
      <x:c r="A631" s="33"/>
      <x:c r="B631" s="33"/>
      <x:c r="C631" s="33"/>
      <x:c r="D631" s="32"/>
      <x:c r="E631" s="33"/>
      <x:c r="F631" s="60"/>
      <x:c r="G631" s="61"/>
      <x:c r="H631" s="61"/>
      <x:c r="I631" s="66"/>
    </x:row>
    <x:row r="632" spans="1:9" x14ac:dyDescent="0.25">
      <x:c r="A632" s="33"/>
      <x:c r="B632" s="33"/>
      <x:c r="C632" s="33"/>
      <x:c r="D632" s="32"/>
      <x:c r="E632" s="33"/>
      <x:c r="F632" s="60"/>
      <x:c r="G632" s="61"/>
      <x:c r="H632" s="61"/>
      <x:c r="I632" s="66"/>
    </x:row>
    <x:row r="633" spans="1:9" x14ac:dyDescent="0.25">
      <x:c r="A633" s="33"/>
      <x:c r="B633" s="33"/>
      <x:c r="C633" s="33"/>
      <x:c r="D633" s="32"/>
      <x:c r="E633" s="33"/>
      <x:c r="F633" s="60"/>
      <x:c r="G633" s="61"/>
      <x:c r="H633" s="61"/>
      <x:c r="I633" s="66"/>
    </x:row>
    <x:row r="634" spans="1:9" x14ac:dyDescent="0.25">
      <x:c r="A634" s="33"/>
      <x:c r="B634" s="33"/>
      <x:c r="C634" s="33"/>
      <x:c r="D634" s="32"/>
      <x:c r="E634" s="33"/>
      <x:c r="F634" s="60"/>
      <x:c r="G634" s="61"/>
      <x:c r="H634" s="61"/>
      <x:c r="I634" s="66"/>
    </x:row>
    <x:row r="635" spans="1:9" x14ac:dyDescent="0.25">
      <x:c r="A635" s="33"/>
      <x:c r="B635" s="33"/>
      <x:c r="C635" s="33"/>
      <x:c r="D635" s="32"/>
      <x:c r="E635" s="33"/>
      <x:c r="F635" s="60"/>
      <x:c r="G635" s="61"/>
      <x:c r="H635" s="61"/>
      <x:c r="I635" s="66"/>
    </x:row>
    <x:row r="636" spans="1:9" x14ac:dyDescent="0.25">
      <x:c r="A636" s="33"/>
      <x:c r="B636" s="33"/>
      <x:c r="C636" s="33"/>
      <x:c r="D636" s="32"/>
      <x:c r="E636" s="33"/>
      <x:c r="F636" s="60"/>
      <x:c r="G636" s="61"/>
      <x:c r="H636" s="61"/>
      <x:c r="I636" s="66"/>
    </x:row>
    <x:row r="637" spans="1:9" x14ac:dyDescent="0.25">
      <x:c r="A637" s="33"/>
      <x:c r="B637" s="33"/>
      <x:c r="C637" s="33"/>
      <x:c r="D637" s="32"/>
      <x:c r="E637" s="33"/>
      <x:c r="F637" s="60"/>
      <x:c r="G637" s="61"/>
      <x:c r="H637" s="61"/>
      <x:c r="I637" s="66"/>
    </x:row>
    <x:row r="638" spans="1:9" x14ac:dyDescent="0.25">
      <x:c r="A638" s="33"/>
      <x:c r="B638" s="33"/>
      <x:c r="C638" s="33"/>
      <x:c r="D638" s="32"/>
      <x:c r="E638" s="33"/>
      <x:c r="F638" s="60"/>
      <x:c r="G638" s="61"/>
      <x:c r="H638" s="61"/>
      <x:c r="I638" s="66"/>
    </x:row>
    <x:row r="639" spans="1:9" x14ac:dyDescent="0.25">
      <x:c r="A639" s="33"/>
      <x:c r="B639" s="33"/>
      <x:c r="C639" s="33"/>
      <x:c r="D639" s="32"/>
      <x:c r="E639" s="33"/>
      <x:c r="F639" s="60"/>
      <x:c r="G639" s="61"/>
      <x:c r="H639" s="61"/>
      <x:c r="I639" s="66"/>
    </x:row>
    <x:row r="640" spans="1:9" x14ac:dyDescent="0.25">
      <x:c r="A640" s="33"/>
      <x:c r="B640" s="33"/>
      <x:c r="C640" s="33"/>
      <x:c r="D640" s="32"/>
      <x:c r="E640" s="33"/>
      <x:c r="F640" s="60"/>
      <x:c r="G640" s="61"/>
      <x:c r="H640" s="61"/>
      <x:c r="I640" s="66"/>
    </x:row>
    <x:row r="641" spans="1:9" x14ac:dyDescent="0.25">
      <x:c r="A641" s="33"/>
      <x:c r="B641" s="33"/>
      <x:c r="C641" s="33"/>
      <x:c r="D641" s="32"/>
      <x:c r="E641" s="33"/>
      <x:c r="F641" s="60"/>
      <x:c r="G641" s="61"/>
      <x:c r="H641" s="61"/>
      <x:c r="I641" s="66"/>
    </x:row>
    <x:row r="642" spans="1:9" x14ac:dyDescent="0.25">
      <x:c r="A642" s="33"/>
      <x:c r="B642" s="33"/>
      <x:c r="C642" s="33"/>
      <x:c r="D642" s="32"/>
      <x:c r="E642" s="33"/>
      <x:c r="F642" s="60"/>
      <x:c r="G642" s="61"/>
      <x:c r="H642" s="61"/>
      <x:c r="I642" s="66"/>
    </x:row>
    <x:row r="643" spans="1:9" x14ac:dyDescent="0.25">
      <x:c r="A643" s="33"/>
      <x:c r="B643" s="33"/>
      <x:c r="C643" s="33"/>
      <x:c r="D643" s="32"/>
      <x:c r="E643" s="33"/>
      <x:c r="F643" s="60"/>
      <x:c r="G643" s="61"/>
      <x:c r="H643" s="61"/>
      <x:c r="I643" s="66"/>
    </x:row>
    <x:row r="644" spans="1:9" x14ac:dyDescent="0.25">
      <x:c r="A644" s="33"/>
      <x:c r="B644" s="33"/>
      <x:c r="C644" s="33"/>
      <x:c r="D644" s="32"/>
      <x:c r="E644" s="33"/>
      <x:c r="F644" s="60"/>
      <x:c r="G644" s="61"/>
      <x:c r="H644" s="61"/>
      <x:c r="I644" s="66"/>
    </x:row>
    <x:row r="645" spans="1:9" x14ac:dyDescent="0.25">
      <x:c r="A645" s="33"/>
      <x:c r="B645" s="33"/>
      <x:c r="C645" s="33"/>
      <x:c r="D645" s="32"/>
      <x:c r="E645" s="33"/>
      <x:c r="F645" s="60"/>
      <x:c r="G645" s="61"/>
      <x:c r="H645" s="61"/>
      <x:c r="I645" s="66"/>
    </x:row>
    <x:row r="646" spans="1:9" x14ac:dyDescent="0.25">
      <x:c r="A646" s="33"/>
      <x:c r="B646" s="33"/>
      <x:c r="C646" s="33"/>
      <x:c r="D646" s="32"/>
      <x:c r="E646" s="33"/>
      <x:c r="F646" s="60"/>
      <x:c r="G646" s="61"/>
      <x:c r="H646" s="61"/>
      <x:c r="I646" s="66"/>
    </x:row>
    <x:row r="647" spans="1:9" x14ac:dyDescent="0.25">
      <x:c r="A647" s="33"/>
      <x:c r="B647" s="33"/>
      <x:c r="C647" s="33"/>
      <x:c r="D647" s="32"/>
      <x:c r="E647" s="33"/>
      <x:c r="F647" s="60"/>
      <x:c r="G647" s="61"/>
      <x:c r="H647" s="61"/>
      <x:c r="I647" s="66"/>
    </x:row>
    <x:row r="648" spans="1:9" x14ac:dyDescent="0.25">
      <x:c r="A648" s="33"/>
      <x:c r="B648" s="33"/>
      <x:c r="C648" s="33"/>
      <x:c r="D648" s="32"/>
      <x:c r="E648" s="33"/>
      <x:c r="F648" s="60"/>
      <x:c r="G648" s="61"/>
      <x:c r="H648" s="61"/>
      <x:c r="I648" s="66"/>
    </x:row>
    <x:row r="649" spans="1:9" x14ac:dyDescent="0.25">
      <x:c r="A649" s="33"/>
      <x:c r="B649" s="33"/>
      <x:c r="C649" s="33"/>
      <x:c r="D649" s="32"/>
      <x:c r="E649" s="33"/>
      <x:c r="F649" s="60"/>
      <x:c r="G649" s="61"/>
      <x:c r="H649" s="61"/>
      <x:c r="I649" s="66"/>
    </x:row>
    <x:row r="650" spans="1:9" x14ac:dyDescent="0.25">
      <x:c r="A650" s="33"/>
      <x:c r="B650" s="33"/>
      <x:c r="C650" s="33"/>
      <x:c r="D650" s="32"/>
      <x:c r="E650" s="33"/>
      <x:c r="F650" s="60"/>
      <x:c r="G650" s="61"/>
      <x:c r="H650" s="61"/>
      <x:c r="I650" s="66"/>
    </x:row>
    <x:row r="651" spans="1:9" x14ac:dyDescent="0.25">
      <x:c r="A651" s="33"/>
      <x:c r="B651" s="33"/>
      <x:c r="C651" s="33"/>
      <x:c r="D651" s="32"/>
      <x:c r="E651" s="33"/>
      <x:c r="F651" s="60"/>
      <x:c r="G651" s="61"/>
      <x:c r="H651" s="61"/>
      <x:c r="I651" s="66"/>
    </x:row>
    <x:row r="652" spans="1:9" x14ac:dyDescent="0.25">
      <x:c r="A652" s="33"/>
      <x:c r="B652" s="33"/>
      <x:c r="C652" s="33"/>
      <x:c r="D652" s="32"/>
      <x:c r="E652" s="33"/>
      <x:c r="F652" s="60"/>
      <x:c r="G652" s="61"/>
      <x:c r="H652" s="61"/>
      <x:c r="I652" s="66"/>
    </x:row>
    <x:row r="653" spans="1:9" x14ac:dyDescent="0.25">
      <x:c r="A653" s="33"/>
      <x:c r="B653" s="33"/>
      <x:c r="C653" s="33"/>
      <x:c r="D653" s="32"/>
      <x:c r="E653" s="33"/>
      <x:c r="F653" s="60"/>
      <x:c r="G653" s="61"/>
      <x:c r="H653" s="61"/>
      <x:c r="I653" s="66"/>
    </x:row>
    <x:row r="654" spans="1:9" x14ac:dyDescent="0.25">
      <x:c r="A654" s="33"/>
      <x:c r="B654" s="33"/>
      <x:c r="C654" s="33"/>
      <x:c r="D654" s="32"/>
      <x:c r="E654" s="33"/>
      <x:c r="F654" s="60"/>
      <x:c r="G654" s="61"/>
      <x:c r="H654" s="61"/>
      <x:c r="I654" s="66"/>
    </x:row>
    <x:row r="655" spans="1:9" x14ac:dyDescent="0.25">
      <x:c r="A655" s="33"/>
      <x:c r="B655" s="33"/>
      <x:c r="C655" s="33"/>
      <x:c r="D655" s="32"/>
      <x:c r="E655" s="33"/>
      <x:c r="F655" s="60"/>
      <x:c r="G655" s="61"/>
      <x:c r="H655" s="61"/>
      <x:c r="I655" s="66"/>
    </x:row>
    <x:row r="656" spans="1:9" x14ac:dyDescent="0.25">
      <x:c r="A656" s="33"/>
      <x:c r="B656" s="33"/>
      <x:c r="C656" s="33"/>
      <x:c r="D656" s="32"/>
      <x:c r="E656" s="33"/>
      <x:c r="F656" s="60"/>
      <x:c r="G656" s="61"/>
      <x:c r="H656" s="61"/>
      <x:c r="I656" s="66"/>
    </x:row>
    <x:row r="657" spans="1:9" x14ac:dyDescent="0.25">
      <x:c r="A657" s="33"/>
      <x:c r="B657" s="33"/>
      <x:c r="C657" s="33"/>
      <x:c r="D657" s="32"/>
      <x:c r="E657" s="33"/>
      <x:c r="F657" s="60"/>
      <x:c r="G657" s="61"/>
      <x:c r="H657" s="61"/>
      <x:c r="I657" s="66"/>
    </x:row>
    <x:row r="658" spans="1:9" x14ac:dyDescent="0.25">
      <x:c r="A658" s="33"/>
      <x:c r="B658" s="33"/>
      <x:c r="C658" s="33"/>
      <x:c r="D658" s="32"/>
      <x:c r="E658" s="33"/>
      <x:c r="F658" s="60"/>
      <x:c r="G658" s="61"/>
      <x:c r="H658" s="61"/>
      <x:c r="I658" s="66"/>
    </x:row>
    <x:row r="659" spans="1:9" x14ac:dyDescent="0.25">
      <x:c r="A659" s="33"/>
      <x:c r="B659" s="33"/>
      <x:c r="C659" s="33"/>
      <x:c r="D659" s="32"/>
      <x:c r="E659" s="33"/>
      <x:c r="F659" s="60"/>
      <x:c r="G659" s="61"/>
      <x:c r="H659" s="61"/>
      <x:c r="I659" s="66"/>
    </x:row>
    <x:row r="660" spans="1:9" x14ac:dyDescent="0.25">
      <x:c r="A660" s="33"/>
      <x:c r="B660" s="33"/>
      <x:c r="C660" s="33"/>
      <x:c r="D660" s="32"/>
      <x:c r="E660" s="33"/>
      <x:c r="F660" s="60"/>
      <x:c r="G660" s="61"/>
      <x:c r="H660" s="61"/>
      <x:c r="I660" s="66"/>
    </x:row>
    <x:row r="661" spans="1:9" x14ac:dyDescent="0.25">
      <x:c r="A661" s="33"/>
      <x:c r="B661" s="33"/>
      <x:c r="C661" s="33"/>
      <x:c r="D661" s="32"/>
      <x:c r="E661" s="33"/>
      <x:c r="F661" s="60"/>
      <x:c r="G661" s="61"/>
      <x:c r="H661" s="61"/>
      <x:c r="I661" s="66"/>
    </x:row>
    <x:row r="662" spans="1:9" x14ac:dyDescent="0.25">
      <x:c r="A662" s="33"/>
      <x:c r="B662" s="33"/>
      <x:c r="C662" s="33"/>
      <x:c r="D662" s="32"/>
      <x:c r="E662" s="33"/>
      <x:c r="F662" s="60"/>
      <x:c r="G662" s="61"/>
      <x:c r="H662" s="61"/>
      <x:c r="I662" s="66"/>
    </x:row>
    <x:row r="663" spans="1:9" x14ac:dyDescent="0.25">
      <x:c r="A663" s="33"/>
      <x:c r="B663" s="33"/>
      <x:c r="C663" s="33"/>
      <x:c r="D663" s="32"/>
      <x:c r="E663" s="33"/>
      <x:c r="F663" s="60"/>
      <x:c r="G663" s="61"/>
      <x:c r="H663" s="61"/>
      <x:c r="I663" s="66"/>
    </x:row>
    <x:row r="664" spans="1:9" x14ac:dyDescent="0.25">
      <x:c r="A664" s="33"/>
      <x:c r="B664" s="33"/>
      <x:c r="C664" s="33"/>
      <x:c r="D664" s="32"/>
      <x:c r="E664" s="33"/>
      <x:c r="F664" s="60"/>
      <x:c r="G664" s="61"/>
      <x:c r="H664" s="61"/>
      <x:c r="I664" s="66"/>
    </x:row>
    <x:row r="665" spans="1:9" x14ac:dyDescent="0.25">
      <x:c r="A665" s="33"/>
      <x:c r="B665" s="33"/>
      <x:c r="C665" s="33"/>
      <x:c r="D665" s="32"/>
      <x:c r="E665" s="33"/>
      <x:c r="F665" s="60"/>
      <x:c r="G665" s="61"/>
      <x:c r="H665" s="61"/>
      <x:c r="I665" s="66"/>
    </x:row>
    <x:row r="666" spans="1:9" x14ac:dyDescent="0.25">
      <x:c r="A666" s="33"/>
      <x:c r="B666" s="33"/>
      <x:c r="C666" s="33"/>
      <x:c r="D666" s="32"/>
      <x:c r="E666" s="33"/>
      <x:c r="F666" s="60"/>
      <x:c r="G666" s="61"/>
      <x:c r="H666" s="61"/>
      <x:c r="I666" s="66"/>
    </x:row>
    <x:row r="667" spans="1:9" x14ac:dyDescent="0.25">
      <x:c r="A667" s="33"/>
      <x:c r="B667" s="33"/>
      <x:c r="C667" s="33"/>
      <x:c r="D667" s="32"/>
      <x:c r="E667" s="33"/>
      <x:c r="F667" s="60"/>
      <x:c r="G667" s="61"/>
      <x:c r="H667" s="61"/>
      <x:c r="I667" s="66"/>
    </x:row>
    <x:row r="668" spans="1:9" x14ac:dyDescent="0.25">
      <x:c r="A668" s="33"/>
      <x:c r="B668" s="33"/>
      <x:c r="C668" s="33"/>
      <x:c r="D668" s="32"/>
      <x:c r="E668" s="33"/>
      <x:c r="F668" s="60"/>
      <x:c r="G668" s="61"/>
      <x:c r="H668" s="61"/>
      <x:c r="I668" s="66"/>
    </x:row>
    <x:row r="669" spans="1:9" x14ac:dyDescent="0.25">
      <x:c r="A669" s="33"/>
      <x:c r="B669" s="33"/>
      <x:c r="C669" s="33"/>
      <x:c r="D669" s="32"/>
      <x:c r="E669" s="33"/>
      <x:c r="F669" s="60"/>
      <x:c r="G669" s="61"/>
      <x:c r="H669" s="61"/>
      <x:c r="I669" s="66"/>
    </x:row>
    <x:row r="670" spans="1:9" x14ac:dyDescent="0.25">
      <x:c r="A670" s="33"/>
      <x:c r="B670" s="33"/>
      <x:c r="C670" s="33"/>
      <x:c r="D670" s="32"/>
      <x:c r="E670" s="33"/>
      <x:c r="F670" s="60"/>
      <x:c r="G670" s="61"/>
      <x:c r="H670" s="61"/>
      <x:c r="I670" s="66"/>
    </x:row>
    <x:row r="671" spans="1:9" x14ac:dyDescent="0.25">
      <x:c r="A671" s="33"/>
      <x:c r="B671" s="33"/>
      <x:c r="C671" s="33"/>
      <x:c r="D671" s="32"/>
      <x:c r="E671" s="33"/>
      <x:c r="F671" s="60"/>
      <x:c r="G671" s="61"/>
      <x:c r="H671" s="61"/>
      <x:c r="I671" s="66"/>
    </x:row>
    <x:row r="672" spans="1:9" x14ac:dyDescent="0.25">
      <x:c r="A672" s="33"/>
      <x:c r="B672" s="33"/>
      <x:c r="C672" s="33"/>
      <x:c r="D672" s="32"/>
      <x:c r="E672" s="33"/>
      <x:c r="F672" s="60"/>
      <x:c r="G672" s="61"/>
      <x:c r="H672" s="61"/>
      <x:c r="I672" s="66"/>
    </x:row>
    <x:row r="673" spans="1:9" x14ac:dyDescent="0.25">
      <x:c r="A673" s="33"/>
      <x:c r="B673" s="33"/>
      <x:c r="C673" s="33"/>
      <x:c r="D673" s="32"/>
      <x:c r="E673" s="33"/>
      <x:c r="F673" s="60"/>
      <x:c r="G673" s="61"/>
      <x:c r="H673" s="61"/>
      <x:c r="I673" s="66"/>
    </x:row>
    <x:row r="674" spans="1:9" x14ac:dyDescent="0.25">
      <x:c r="A674" s="33"/>
      <x:c r="B674" s="33"/>
      <x:c r="C674" s="33"/>
      <x:c r="D674" s="32"/>
      <x:c r="E674" s="33"/>
      <x:c r="F674" s="60"/>
      <x:c r="G674" s="61"/>
      <x:c r="H674" s="61"/>
      <x:c r="I674" s="66"/>
    </x:row>
    <x:row r="675" spans="1:9" x14ac:dyDescent="0.25">
      <x:c r="A675" s="33"/>
      <x:c r="B675" s="33"/>
      <x:c r="C675" s="33"/>
      <x:c r="D675" s="32"/>
      <x:c r="E675" s="33"/>
      <x:c r="F675" s="60"/>
      <x:c r="G675" s="61"/>
      <x:c r="H675" s="61"/>
      <x:c r="I675" s="66"/>
    </x:row>
    <x:row r="676" spans="1:9" x14ac:dyDescent="0.25">
      <x:c r="A676" s="33"/>
      <x:c r="B676" s="33"/>
      <x:c r="C676" s="33"/>
      <x:c r="D676" s="32"/>
      <x:c r="E676" s="33"/>
      <x:c r="F676" s="60"/>
      <x:c r="G676" s="61"/>
      <x:c r="H676" s="61"/>
      <x:c r="I676" s="66"/>
    </x:row>
    <x:row r="677" spans="1:9" x14ac:dyDescent="0.25">
      <x:c r="A677" s="33"/>
      <x:c r="B677" s="33"/>
      <x:c r="C677" s="33"/>
      <x:c r="D677" s="32"/>
      <x:c r="E677" s="33"/>
      <x:c r="F677" s="60"/>
      <x:c r="G677" s="61"/>
      <x:c r="H677" s="61"/>
      <x:c r="I677" s="66"/>
    </x:row>
    <x:row r="678" spans="1:9" x14ac:dyDescent="0.25">
      <x:c r="A678" s="33"/>
      <x:c r="B678" s="33"/>
      <x:c r="C678" s="33"/>
      <x:c r="D678" s="32"/>
      <x:c r="E678" s="33"/>
      <x:c r="F678" s="60"/>
      <x:c r="G678" s="61"/>
      <x:c r="H678" s="61"/>
      <x:c r="I678" s="66"/>
    </x:row>
    <x:row r="679" spans="1:9" x14ac:dyDescent="0.25">
      <x:c r="A679" s="33"/>
      <x:c r="B679" s="33"/>
      <x:c r="C679" s="33"/>
      <x:c r="D679" s="32"/>
      <x:c r="E679" s="33"/>
      <x:c r="F679" s="60"/>
      <x:c r="G679" s="61"/>
      <x:c r="H679" s="61"/>
      <x:c r="I679" s="66"/>
    </x:row>
    <x:row r="680" spans="1:9" x14ac:dyDescent="0.25">
      <x:c r="A680" s="33"/>
      <x:c r="B680" s="33"/>
      <x:c r="C680" s="33"/>
      <x:c r="D680" s="32"/>
      <x:c r="E680" s="33"/>
      <x:c r="F680" s="60"/>
      <x:c r="G680" s="61"/>
      <x:c r="H680" s="61"/>
      <x:c r="I680" s="66"/>
    </x:row>
    <x:row r="681" spans="1:9" x14ac:dyDescent="0.25">
      <x:c r="A681" s="33"/>
      <x:c r="B681" s="33"/>
      <x:c r="C681" s="33"/>
      <x:c r="D681" s="32"/>
      <x:c r="E681" s="33"/>
      <x:c r="F681" s="60"/>
      <x:c r="G681" s="61"/>
      <x:c r="H681" s="61"/>
      <x:c r="I681" s="66"/>
    </x:row>
    <x:row r="682" spans="1:9" x14ac:dyDescent="0.25">
      <x:c r="A682" s="33"/>
      <x:c r="B682" s="33"/>
      <x:c r="C682" s="33"/>
      <x:c r="D682" s="32"/>
      <x:c r="E682" s="33"/>
      <x:c r="F682" s="60"/>
      <x:c r="G682" s="61"/>
      <x:c r="H682" s="61"/>
      <x:c r="I682" s="66"/>
    </x:row>
    <x:row r="683" spans="1:9" x14ac:dyDescent="0.25">
      <x:c r="A683" s="33"/>
      <x:c r="B683" s="33"/>
      <x:c r="C683" s="33"/>
      <x:c r="D683" s="32"/>
      <x:c r="E683" s="33"/>
      <x:c r="F683" s="60"/>
      <x:c r="G683" s="61"/>
      <x:c r="H683" s="61"/>
      <x:c r="I683" s="66"/>
    </x:row>
    <x:row r="684" spans="1:9" x14ac:dyDescent="0.25">
      <x:c r="A684" s="33"/>
      <x:c r="B684" s="33"/>
      <x:c r="C684" s="33"/>
      <x:c r="D684" s="32"/>
      <x:c r="E684" s="33"/>
      <x:c r="F684" s="60"/>
      <x:c r="G684" s="61"/>
      <x:c r="H684" s="61"/>
      <x:c r="I684" s="66"/>
    </x:row>
    <x:row r="685" spans="1:9" x14ac:dyDescent="0.25">
      <x:c r="A685" s="33"/>
      <x:c r="B685" s="33"/>
      <x:c r="C685" s="33"/>
      <x:c r="D685" s="32"/>
      <x:c r="E685" s="33"/>
      <x:c r="F685" s="60"/>
      <x:c r="G685" s="61"/>
      <x:c r="H685" s="61"/>
      <x:c r="I685" s="66"/>
    </x:row>
    <x:row r="686" spans="1:9" x14ac:dyDescent="0.25">
      <x:c r="A686" s="33"/>
      <x:c r="B686" s="33"/>
      <x:c r="C686" s="33"/>
      <x:c r="D686" s="32"/>
      <x:c r="E686" s="33"/>
      <x:c r="F686" s="60"/>
      <x:c r="G686" s="61"/>
      <x:c r="H686" s="61"/>
      <x:c r="I686" s="66"/>
    </x:row>
    <x:row r="687" spans="1:9" x14ac:dyDescent="0.25">
      <x:c r="A687" s="33"/>
      <x:c r="B687" s="33"/>
      <x:c r="C687" s="33"/>
      <x:c r="D687" s="32"/>
      <x:c r="E687" s="33"/>
      <x:c r="F687" s="60"/>
      <x:c r="G687" s="61"/>
      <x:c r="H687" s="61"/>
      <x:c r="I687" s="66"/>
    </x:row>
    <x:row r="688" spans="1:9" x14ac:dyDescent="0.25">
      <x:c r="A688" s="33"/>
      <x:c r="B688" s="33"/>
      <x:c r="C688" s="33"/>
      <x:c r="D688" s="32"/>
      <x:c r="E688" s="33"/>
      <x:c r="F688" s="60"/>
      <x:c r="G688" s="61"/>
      <x:c r="H688" s="61"/>
      <x:c r="I688" s="66"/>
    </x:row>
    <x:row r="689" spans="1:9" x14ac:dyDescent="0.25">
      <x:c r="A689" s="33"/>
      <x:c r="B689" s="33"/>
      <x:c r="C689" s="33"/>
      <x:c r="D689" s="32"/>
      <x:c r="E689" s="33"/>
      <x:c r="F689" s="60"/>
      <x:c r="G689" s="61"/>
      <x:c r="H689" s="61"/>
      <x:c r="I689" s="66"/>
    </x:row>
    <x:row r="690" spans="1:9" x14ac:dyDescent="0.25">
      <x:c r="A690" s="33"/>
      <x:c r="B690" s="33"/>
      <x:c r="C690" s="33"/>
      <x:c r="D690" s="32"/>
      <x:c r="E690" s="33"/>
      <x:c r="F690" s="60"/>
      <x:c r="G690" s="61"/>
      <x:c r="H690" s="61"/>
      <x:c r="I690" s="66"/>
    </x:row>
    <x:row r="691" spans="1:9" x14ac:dyDescent="0.25">
      <x:c r="A691" s="33"/>
      <x:c r="B691" s="33"/>
      <x:c r="C691" s="33"/>
      <x:c r="D691" s="32"/>
      <x:c r="E691" s="33"/>
      <x:c r="F691" s="60"/>
      <x:c r="G691" s="61"/>
      <x:c r="H691" s="61"/>
      <x:c r="I691" s="66"/>
    </x:row>
    <x:row r="692" spans="1:9" x14ac:dyDescent="0.25">
      <x:c r="A692" s="33"/>
      <x:c r="B692" s="33"/>
      <x:c r="C692" s="33"/>
      <x:c r="D692" s="32"/>
      <x:c r="E692" s="33"/>
      <x:c r="F692" s="60"/>
      <x:c r="G692" s="61"/>
      <x:c r="H692" s="61"/>
      <x:c r="I692" s="66"/>
    </x:row>
    <x:row r="693" spans="1:9" x14ac:dyDescent="0.25">
      <x:c r="A693" s="33"/>
      <x:c r="B693" s="33"/>
      <x:c r="C693" s="33"/>
      <x:c r="D693" s="32"/>
      <x:c r="E693" s="33"/>
      <x:c r="F693" s="60"/>
      <x:c r="G693" s="61"/>
      <x:c r="H693" s="61"/>
      <x:c r="I693" s="66"/>
    </x:row>
    <x:row r="694" spans="1:9" x14ac:dyDescent="0.25">
      <x:c r="A694" s="33"/>
      <x:c r="B694" s="33"/>
      <x:c r="C694" s="33"/>
      <x:c r="D694" s="32"/>
      <x:c r="E694" s="33"/>
      <x:c r="F694" s="60"/>
      <x:c r="G694" s="61"/>
      <x:c r="H694" s="61"/>
      <x:c r="I694" s="66"/>
    </x:row>
    <x:row r="695" spans="1:9" x14ac:dyDescent="0.25">
      <x:c r="A695" s="33"/>
      <x:c r="B695" s="33"/>
      <x:c r="C695" s="33"/>
      <x:c r="D695" s="32"/>
      <x:c r="E695" s="33"/>
      <x:c r="F695" s="60"/>
      <x:c r="G695" s="61"/>
      <x:c r="H695" s="61"/>
      <x:c r="I695" s="66"/>
    </x:row>
    <x:row r="696" spans="1:9" x14ac:dyDescent="0.25">
      <x:c r="A696" s="33"/>
      <x:c r="B696" s="33"/>
      <x:c r="C696" s="33"/>
      <x:c r="D696" s="32"/>
      <x:c r="E696" s="33"/>
      <x:c r="F696" s="60"/>
      <x:c r="G696" s="61"/>
      <x:c r="H696" s="61"/>
      <x:c r="I696" s="66"/>
    </x:row>
    <x:row r="697" spans="1:9" x14ac:dyDescent="0.25">
      <x:c r="A697" s="33"/>
      <x:c r="B697" s="33"/>
      <x:c r="C697" s="33"/>
      <x:c r="D697" s="32"/>
      <x:c r="E697" s="33"/>
      <x:c r="F697" s="60"/>
      <x:c r="G697" s="61"/>
      <x:c r="H697" s="61"/>
      <x:c r="I697" s="66"/>
    </x:row>
    <x:row r="698" spans="1:9" x14ac:dyDescent="0.25">
      <x:c r="A698" s="33"/>
      <x:c r="B698" s="33"/>
      <x:c r="C698" s="33"/>
      <x:c r="D698" s="32"/>
      <x:c r="E698" s="33"/>
      <x:c r="F698" s="60"/>
      <x:c r="G698" s="61"/>
      <x:c r="H698" s="61"/>
      <x:c r="I698" s="66"/>
    </x:row>
    <x:row r="699" spans="1:9" x14ac:dyDescent="0.25">
      <x:c r="A699" s="33"/>
      <x:c r="B699" s="33"/>
      <x:c r="C699" s="33"/>
      <x:c r="D699" s="32"/>
      <x:c r="E699" s="33"/>
      <x:c r="F699" s="60"/>
      <x:c r="G699" s="61"/>
      <x:c r="H699" s="61"/>
      <x:c r="I699" s="66"/>
    </x:row>
    <x:row r="700" spans="1:9" x14ac:dyDescent="0.25">
      <x:c r="A700" s="33"/>
      <x:c r="B700" s="33"/>
      <x:c r="C700" s="33"/>
      <x:c r="D700" s="32"/>
      <x:c r="E700" s="33"/>
      <x:c r="F700" s="60"/>
      <x:c r="G700" s="61"/>
      <x:c r="H700" s="61"/>
      <x:c r="I700" s="66"/>
    </x:row>
    <x:row r="701" spans="1:9" x14ac:dyDescent="0.25">
      <x:c r="A701" s="33"/>
      <x:c r="B701" s="33"/>
      <x:c r="C701" s="33"/>
      <x:c r="D701" s="32"/>
      <x:c r="E701" s="33"/>
      <x:c r="F701" s="60"/>
      <x:c r="G701" s="61"/>
      <x:c r="H701" s="61"/>
      <x:c r="I701" s="66"/>
    </x:row>
    <x:row r="702" spans="1:9" x14ac:dyDescent="0.25">
      <x:c r="A702" s="33"/>
      <x:c r="B702" s="33"/>
      <x:c r="C702" s="33"/>
      <x:c r="D702" s="32"/>
      <x:c r="E702" s="33"/>
      <x:c r="F702" s="60"/>
      <x:c r="G702" s="61"/>
      <x:c r="H702" s="61"/>
      <x:c r="I702" s="66"/>
    </x:row>
    <x:row r="703" spans="1:9" x14ac:dyDescent="0.25">
      <x:c r="A703" s="33"/>
      <x:c r="B703" s="33"/>
      <x:c r="C703" s="33"/>
      <x:c r="D703" s="32"/>
      <x:c r="E703" s="33"/>
      <x:c r="F703" s="60"/>
      <x:c r="G703" s="61"/>
      <x:c r="H703" s="61"/>
      <x:c r="I703" s="66"/>
    </x:row>
    <x:row r="704" spans="1:9" x14ac:dyDescent="0.25">
      <x:c r="A704" s="33"/>
      <x:c r="B704" s="33"/>
      <x:c r="C704" s="33"/>
      <x:c r="D704" s="32"/>
      <x:c r="E704" s="33"/>
      <x:c r="F704" s="60"/>
      <x:c r="G704" s="61"/>
      <x:c r="H704" s="61"/>
      <x:c r="I704" s="66"/>
    </x:row>
    <x:row r="705" spans="1:9" x14ac:dyDescent="0.25">
      <x:c r="A705" s="33"/>
      <x:c r="B705" s="33"/>
      <x:c r="C705" s="33"/>
      <x:c r="D705" s="32"/>
      <x:c r="E705" s="33"/>
      <x:c r="F705" s="60"/>
      <x:c r="G705" s="61"/>
      <x:c r="H705" s="61"/>
      <x:c r="I705" s="66"/>
    </x:row>
    <x:row r="706" spans="1:9" x14ac:dyDescent="0.25">
      <x:c r="A706" s="33"/>
      <x:c r="B706" s="33"/>
      <x:c r="C706" s="33"/>
      <x:c r="D706" s="32"/>
      <x:c r="E706" s="33"/>
      <x:c r="F706" s="60"/>
      <x:c r="G706" s="61"/>
      <x:c r="H706" s="61"/>
      <x:c r="I706" s="66"/>
    </x:row>
    <x:row r="707" spans="1:9" x14ac:dyDescent="0.25">
      <x:c r="A707" s="33"/>
      <x:c r="B707" s="33"/>
      <x:c r="C707" s="33"/>
      <x:c r="D707" s="32"/>
      <x:c r="E707" s="33"/>
      <x:c r="F707" s="60"/>
      <x:c r="G707" s="61"/>
      <x:c r="H707" s="61"/>
      <x:c r="I707" s="66"/>
    </x:row>
    <x:row r="708" spans="1:9" x14ac:dyDescent="0.25">
      <x:c r="A708" s="33"/>
      <x:c r="B708" s="33"/>
      <x:c r="C708" s="33"/>
      <x:c r="D708" s="32"/>
      <x:c r="E708" s="33"/>
      <x:c r="F708" s="60"/>
      <x:c r="G708" s="61"/>
      <x:c r="H708" s="61"/>
      <x:c r="I708" s="66"/>
    </x:row>
    <x:row r="709" spans="1:9" x14ac:dyDescent="0.25">
      <x:c r="A709" s="33"/>
      <x:c r="B709" s="33"/>
      <x:c r="C709" s="33"/>
      <x:c r="D709" s="32"/>
      <x:c r="E709" s="33"/>
      <x:c r="F709" s="60"/>
      <x:c r="G709" s="61"/>
      <x:c r="H709" s="61"/>
      <x:c r="I709" s="66"/>
    </x:row>
    <x:row r="710" spans="1:9" x14ac:dyDescent="0.25">
      <x:c r="A710" s="33"/>
      <x:c r="B710" s="33"/>
      <x:c r="C710" s="33"/>
      <x:c r="D710" s="32"/>
      <x:c r="E710" s="33"/>
      <x:c r="F710" s="60"/>
      <x:c r="G710" s="61"/>
      <x:c r="H710" s="61"/>
      <x:c r="I710" s="66"/>
    </x:row>
    <x:row r="711" spans="1:9" x14ac:dyDescent="0.25">
      <x:c r="A711" s="33"/>
      <x:c r="B711" s="33"/>
      <x:c r="C711" s="33"/>
      <x:c r="D711" s="32"/>
      <x:c r="E711" s="33"/>
      <x:c r="F711" s="60"/>
      <x:c r="G711" s="61"/>
      <x:c r="H711" s="61"/>
      <x:c r="I711" s="66"/>
    </x:row>
    <x:row r="712" spans="1:9" x14ac:dyDescent="0.25">
      <x:c r="A712" s="33"/>
      <x:c r="B712" s="33"/>
      <x:c r="C712" s="33"/>
      <x:c r="D712" s="32"/>
      <x:c r="E712" s="33"/>
      <x:c r="F712" s="60"/>
      <x:c r="G712" s="61"/>
      <x:c r="H712" s="61"/>
      <x:c r="I712" s="66"/>
    </x:row>
    <x:row r="713" spans="1:9" x14ac:dyDescent="0.25">
      <x:c r="A713" s="33"/>
      <x:c r="B713" s="33"/>
      <x:c r="C713" s="33"/>
      <x:c r="D713" s="32"/>
      <x:c r="E713" s="33"/>
      <x:c r="F713" s="60"/>
      <x:c r="G713" s="61"/>
      <x:c r="H713" s="61"/>
      <x:c r="I713" s="66"/>
    </x:row>
    <x:row r="714" spans="1:9" x14ac:dyDescent="0.25">
      <x:c r="A714" s="33"/>
      <x:c r="B714" s="33"/>
      <x:c r="C714" s="33"/>
      <x:c r="D714" s="32"/>
      <x:c r="E714" s="33"/>
      <x:c r="F714" s="60"/>
      <x:c r="G714" s="61"/>
      <x:c r="H714" s="61"/>
      <x:c r="I714" s="66"/>
    </x:row>
    <x:row r="715" spans="1:9" x14ac:dyDescent="0.25">
      <x:c r="A715" s="33"/>
      <x:c r="B715" s="33"/>
      <x:c r="C715" s="33"/>
      <x:c r="D715" s="32"/>
      <x:c r="E715" s="33"/>
      <x:c r="F715" s="60"/>
      <x:c r="G715" s="61"/>
      <x:c r="H715" s="61"/>
      <x:c r="I715" s="66"/>
    </x:row>
    <x:row r="716" spans="1:9" x14ac:dyDescent="0.25">
      <x:c r="A716" s="33"/>
      <x:c r="B716" s="33"/>
      <x:c r="C716" s="33"/>
      <x:c r="D716" s="32"/>
      <x:c r="E716" s="33"/>
      <x:c r="F716" s="60"/>
      <x:c r="G716" s="61"/>
      <x:c r="H716" s="61"/>
      <x:c r="I716" s="66"/>
    </x:row>
    <x:row r="717" spans="1:9" x14ac:dyDescent="0.25">
      <x:c r="A717" s="33"/>
      <x:c r="B717" s="33"/>
      <x:c r="C717" s="33"/>
      <x:c r="D717" s="32"/>
      <x:c r="E717" s="33"/>
      <x:c r="F717" s="60"/>
      <x:c r="G717" s="61"/>
      <x:c r="H717" s="61"/>
      <x:c r="I717" s="66"/>
    </x:row>
    <x:row r="718" spans="1:9" x14ac:dyDescent="0.25">
      <x:c r="A718" s="33"/>
      <x:c r="B718" s="33"/>
      <x:c r="C718" s="33"/>
      <x:c r="D718" s="32"/>
      <x:c r="E718" s="33"/>
      <x:c r="F718" s="60"/>
      <x:c r="G718" s="61"/>
      <x:c r="H718" s="61"/>
      <x:c r="I718" s="66"/>
    </x:row>
    <x:row r="719" spans="1:9" x14ac:dyDescent="0.25">
      <x:c r="A719" s="33"/>
      <x:c r="B719" s="33"/>
      <x:c r="C719" s="33"/>
      <x:c r="D719" s="32"/>
      <x:c r="E719" s="33"/>
      <x:c r="F719" s="60"/>
      <x:c r="G719" s="61"/>
      <x:c r="H719" s="61"/>
      <x:c r="I719" s="66"/>
    </x:row>
    <x:row r="720" spans="1:9" x14ac:dyDescent="0.25">
      <x:c r="A720" s="33"/>
      <x:c r="B720" s="33"/>
      <x:c r="C720" s="33"/>
      <x:c r="D720" s="32"/>
      <x:c r="E720" s="33"/>
      <x:c r="F720" s="60"/>
      <x:c r="G720" s="61"/>
      <x:c r="H720" s="61"/>
      <x:c r="I720" s="66"/>
    </x:row>
    <x:row r="721" spans="1:9" x14ac:dyDescent="0.25">
      <x:c r="A721" s="33"/>
      <x:c r="B721" s="33"/>
      <x:c r="C721" s="33"/>
      <x:c r="D721" s="32"/>
      <x:c r="E721" s="33"/>
      <x:c r="F721" s="60"/>
      <x:c r="G721" s="61"/>
      <x:c r="H721" s="61"/>
      <x:c r="I721" s="66"/>
    </x:row>
    <x:row r="722" spans="1:9" x14ac:dyDescent="0.25">
      <x:c r="A722" s="33"/>
      <x:c r="B722" s="33"/>
      <x:c r="C722" s="33"/>
      <x:c r="D722" s="32"/>
      <x:c r="E722" s="33"/>
      <x:c r="F722" s="60"/>
      <x:c r="G722" s="61"/>
      <x:c r="H722" s="61"/>
      <x:c r="I722" s="66"/>
    </x:row>
    <x:row r="723" spans="1:9" x14ac:dyDescent="0.25">
      <x:c r="A723" s="33"/>
      <x:c r="B723" s="33"/>
      <x:c r="C723" s="33"/>
      <x:c r="D723" s="32"/>
      <x:c r="E723" s="33"/>
      <x:c r="F723" s="60"/>
      <x:c r="G723" s="61"/>
      <x:c r="H723" s="61"/>
      <x:c r="I723" s="66"/>
    </x:row>
    <x:row r="724" spans="1:9" x14ac:dyDescent="0.25">
      <x:c r="A724" s="33"/>
      <x:c r="B724" s="33"/>
      <x:c r="C724" s="33"/>
      <x:c r="D724" s="32"/>
      <x:c r="E724" s="33"/>
      <x:c r="F724" s="60"/>
      <x:c r="G724" s="61"/>
      <x:c r="H724" s="61"/>
      <x:c r="I724" s="66"/>
    </x:row>
    <x:row r="725" spans="1:9" x14ac:dyDescent="0.25">
      <x:c r="A725" s="33"/>
      <x:c r="B725" s="33"/>
      <x:c r="C725" s="33"/>
      <x:c r="D725" s="32"/>
      <x:c r="E725" s="33"/>
      <x:c r="F725" s="60"/>
      <x:c r="G725" s="61"/>
      <x:c r="H725" s="61"/>
      <x:c r="I725" s="66"/>
    </x:row>
    <x:row r="726" spans="1:9" x14ac:dyDescent="0.25">
      <x:c r="A726" s="33"/>
      <x:c r="B726" s="33"/>
      <x:c r="C726" s="33"/>
      <x:c r="D726" s="32"/>
      <x:c r="E726" s="33"/>
      <x:c r="F726" s="60"/>
      <x:c r="G726" s="61"/>
      <x:c r="H726" s="61"/>
      <x:c r="I726" s="66"/>
    </x:row>
    <x:row r="727" spans="1:9" x14ac:dyDescent="0.25">
      <x:c r="A727" s="33"/>
      <x:c r="B727" s="33"/>
      <x:c r="C727" s="33"/>
      <x:c r="D727" s="32"/>
      <x:c r="E727" s="33"/>
      <x:c r="F727" s="60"/>
      <x:c r="G727" s="61"/>
      <x:c r="H727" s="61"/>
      <x:c r="I727" s="66"/>
    </x:row>
    <x:row r="728" spans="1:9" x14ac:dyDescent="0.25">
      <x:c r="A728" s="33"/>
      <x:c r="B728" s="33"/>
      <x:c r="C728" s="33"/>
      <x:c r="D728" s="32"/>
      <x:c r="E728" s="33"/>
      <x:c r="F728" s="60"/>
      <x:c r="G728" s="61"/>
      <x:c r="H728" s="61"/>
      <x:c r="I728" s="66"/>
    </x:row>
    <x:row r="729" spans="1:9" x14ac:dyDescent="0.25">
      <x:c r="A729" s="33"/>
      <x:c r="B729" s="33"/>
      <x:c r="C729" s="33"/>
      <x:c r="D729" s="32"/>
      <x:c r="E729" s="33"/>
      <x:c r="F729" s="60"/>
      <x:c r="G729" s="61"/>
      <x:c r="H729" s="61"/>
      <x:c r="I729" s="66"/>
    </x:row>
    <x:row r="730" spans="1:9" x14ac:dyDescent="0.25">
      <x:c r="A730" s="33"/>
      <x:c r="B730" s="33"/>
      <x:c r="C730" s="33"/>
      <x:c r="D730" s="32"/>
      <x:c r="E730" s="33"/>
      <x:c r="F730" s="60"/>
      <x:c r="G730" s="61"/>
      <x:c r="H730" s="61"/>
      <x:c r="I730" s="66"/>
    </x:row>
    <x:row r="731" spans="1:9" x14ac:dyDescent="0.25">
      <x:c r="A731" s="33"/>
      <x:c r="B731" s="33"/>
      <x:c r="C731" s="33"/>
      <x:c r="D731" s="32"/>
      <x:c r="E731" s="33"/>
      <x:c r="F731" s="60"/>
      <x:c r="G731" s="61"/>
      <x:c r="H731" s="61"/>
      <x:c r="I731" s="66"/>
    </x:row>
    <x:row r="732" spans="1:9" x14ac:dyDescent="0.25">
      <x:c r="A732" s="33"/>
      <x:c r="B732" s="33"/>
      <x:c r="C732" s="33"/>
      <x:c r="D732" s="32"/>
      <x:c r="E732" s="33"/>
      <x:c r="F732" s="60"/>
      <x:c r="G732" s="61"/>
      <x:c r="H732" s="61"/>
      <x:c r="I732" s="66"/>
    </x:row>
    <x:row r="733" spans="1:9" x14ac:dyDescent="0.25">
      <x:c r="A733" s="33"/>
      <x:c r="B733" s="33"/>
      <x:c r="C733" s="33"/>
      <x:c r="D733" s="32"/>
      <x:c r="E733" s="33"/>
      <x:c r="F733" s="60"/>
      <x:c r="G733" s="61"/>
      <x:c r="H733" s="61"/>
      <x:c r="I733" s="66"/>
    </x:row>
    <x:row r="734" spans="1:9" x14ac:dyDescent="0.25">
      <x:c r="A734" s="33"/>
      <x:c r="B734" s="33"/>
      <x:c r="C734" s="33"/>
      <x:c r="D734" s="32"/>
      <x:c r="E734" s="33"/>
      <x:c r="F734" s="60"/>
      <x:c r="G734" s="61"/>
      <x:c r="H734" s="61"/>
      <x:c r="I734" s="66"/>
    </x:row>
    <x:row r="735" spans="1:9" x14ac:dyDescent="0.25">
      <x:c r="A735" s="33"/>
      <x:c r="B735" s="33"/>
      <x:c r="C735" s="33"/>
      <x:c r="D735" s="32"/>
      <x:c r="E735" s="33"/>
      <x:c r="F735" s="60"/>
      <x:c r="G735" s="61"/>
      <x:c r="H735" s="61"/>
      <x:c r="I735" s="66"/>
    </x:row>
    <x:row r="736" spans="1:9" x14ac:dyDescent="0.25">
      <x:c r="A736" s="33"/>
      <x:c r="B736" s="33"/>
      <x:c r="C736" s="33"/>
      <x:c r="D736" s="32"/>
      <x:c r="E736" s="33"/>
      <x:c r="F736" s="60"/>
      <x:c r="G736" s="61"/>
      <x:c r="H736" s="61"/>
      <x:c r="I736" s="66"/>
    </x:row>
    <x:row r="737" spans="1:9" x14ac:dyDescent="0.25">
      <x:c r="A737" s="33"/>
      <x:c r="B737" s="33"/>
      <x:c r="C737" s="33"/>
      <x:c r="D737" s="32"/>
      <x:c r="E737" s="33"/>
      <x:c r="F737" s="60"/>
      <x:c r="G737" s="61"/>
      <x:c r="H737" s="61"/>
      <x:c r="I737" s="66"/>
    </x:row>
    <x:row r="738" spans="1:9" x14ac:dyDescent="0.25">
      <x:c r="A738" s="33"/>
      <x:c r="B738" s="33"/>
      <x:c r="C738" s="33"/>
      <x:c r="D738" s="32"/>
      <x:c r="E738" s="33"/>
      <x:c r="F738" s="60"/>
      <x:c r="G738" s="61"/>
      <x:c r="H738" s="61"/>
      <x:c r="I738" s="66"/>
    </x:row>
    <x:row r="739" spans="1:9" x14ac:dyDescent="0.25">
      <x:c r="A739" s="33"/>
      <x:c r="B739" s="33"/>
      <x:c r="C739" s="33"/>
      <x:c r="D739" s="32"/>
      <x:c r="E739" s="33"/>
      <x:c r="F739" s="60"/>
      <x:c r="G739" s="61"/>
      <x:c r="H739" s="61"/>
      <x:c r="I739" s="66"/>
    </x:row>
    <x:row r="740" spans="1:9" x14ac:dyDescent="0.25">
      <x:c r="A740" s="33"/>
      <x:c r="B740" s="33"/>
      <x:c r="C740" s="33"/>
      <x:c r="D740" s="32"/>
      <x:c r="E740" s="33"/>
      <x:c r="F740" s="60"/>
      <x:c r="G740" s="61"/>
      <x:c r="H740" s="61"/>
      <x:c r="I740" s="66"/>
    </x:row>
    <x:row r="741" spans="1:9" x14ac:dyDescent="0.25">
      <x:c r="A741" s="33"/>
      <x:c r="B741" s="33"/>
      <x:c r="C741" s="33"/>
      <x:c r="D741" s="32"/>
      <x:c r="E741" s="33"/>
      <x:c r="F741" s="60"/>
      <x:c r="G741" s="61"/>
      <x:c r="H741" s="61"/>
      <x:c r="I741" s="66"/>
    </x:row>
    <x:row r="742" spans="1:9" x14ac:dyDescent="0.25">
      <x:c r="A742" s="33"/>
      <x:c r="B742" s="33"/>
      <x:c r="C742" s="33"/>
      <x:c r="D742" s="32"/>
      <x:c r="E742" s="33"/>
      <x:c r="F742" s="60"/>
      <x:c r="G742" s="61"/>
      <x:c r="H742" s="61"/>
      <x:c r="I742" s="66"/>
    </x:row>
    <x:row r="743" spans="1:9" x14ac:dyDescent="0.25">
      <x:c r="A743" s="33"/>
      <x:c r="B743" s="33"/>
      <x:c r="C743" s="33"/>
      <x:c r="D743" s="32"/>
      <x:c r="E743" s="33"/>
      <x:c r="F743" s="60"/>
      <x:c r="G743" s="61"/>
      <x:c r="H743" s="61"/>
      <x:c r="I743" s="66"/>
    </x:row>
    <x:row r="744" spans="1:9" x14ac:dyDescent="0.25">
      <x:c r="A744" s="33"/>
      <x:c r="B744" s="33"/>
      <x:c r="C744" s="33"/>
      <x:c r="D744" s="32"/>
      <x:c r="E744" s="33"/>
      <x:c r="F744" s="60"/>
      <x:c r="G744" s="61"/>
      <x:c r="H744" s="61"/>
      <x:c r="I744" s="66"/>
    </x:row>
    <x:row r="745" spans="1:9" x14ac:dyDescent="0.25">
      <x:c r="A745" s="33"/>
      <x:c r="B745" s="33"/>
      <x:c r="C745" s="33"/>
      <x:c r="D745" s="32"/>
      <x:c r="E745" s="33"/>
      <x:c r="F745" s="60"/>
      <x:c r="G745" s="61"/>
      <x:c r="H745" s="61"/>
      <x:c r="I745" s="66"/>
    </x:row>
    <x:row r="746" spans="1:9" x14ac:dyDescent="0.25">
      <x:c r="A746" s="33"/>
      <x:c r="B746" s="33"/>
      <x:c r="C746" s="33"/>
      <x:c r="D746" s="32"/>
      <x:c r="E746" s="33"/>
      <x:c r="F746" s="60"/>
      <x:c r="G746" s="61"/>
      <x:c r="H746" s="61"/>
      <x:c r="I746" s="66"/>
    </x:row>
    <x:row r="747" spans="1:9" x14ac:dyDescent="0.25">
      <x:c r="A747" s="33"/>
      <x:c r="B747" s="33"/>
      <x:c r="C747" s="33"/>
      <x:c r="D747" s="32"/>
      <x:c r="E747" s="33"/>
      <x:c r="F747" s="60"/>
      <x:c r="G747" s="61"/>
      <x:c r="H747" s="61"/>
      <x:c r="I747" s="66"/>
    </x:row>
    <x:row r="748" spans="1:9" x14ac:dyDescent="0.25">
      <x:c r="A748" s="33"/>
      <x:c r="B748" s="33"/>
      <x:c r="C748" s="33"/>
      <x:c r="D748" s="32"/>
      <x:c r="E748" s="33"/>
      <x:c r="F748" s="60"/>
      <x:c r="G748" s="61"/>
      <x:c r="H748" s="61"/>
      <x:c r="I748" s="66"/>
    </x:row>
    <x:row r="749" spans="1:9" x14ac:dyDescent="0.25">
      <x:c r="A749" s="33"/>
      <x:c r="B749" s="33"/>
      <x:c r="C749" s="33"/>
      <x:c r="D749" s="32"/>
      <x:c r="E749" s="33"/>
      <x:c r="F749" s="60"/>
      <x:c r="G749" s="61"/>
      <x:c r="H749" s="61"/>
      <x:c r="I749" s="66"/>
    </x:row>
    <x:row r="750" spans="1:9" x14ac:dyDescent="0.25">
      <x:c r="A750" s="33"/>
      <x:c r="B750" s="33"/>
      <x:c r="C750" s="33"/>
      <x:c r="D750" s="32"/>
      <x:c r="E750" s="33"/>
      <x:c r="F750" s="60"/>
      <x:c r="G750" s="61"/>
      <x:c r="H750" s="61"/>
      <x:c r="I750" s="66"/>
    </x:row>
    <x:row r="751" spans="1:9" x14ac:dyDescent="0.25">
      <x:c r="A751" s="33"/>
      <x:c r="B751" s="33"/>
      <x:c r="C751" s="33"/>
      <x:c r="D751" s="32"/>
      <x:c r="E751" s="33"/>
      <x:c r="F751" s="60"/>
      <x:c r="G751" s="61"/>
      <x:c r="H751" s="61"/>
      <x:c r="I751" s="66"/>
    </x:row>
    <x:row r="752" spans="1:9" x14ac:dyDescent="0.25">
      <x:c r="A752" s="33"/>
      <x:c r="B752" s="33"/>
      <x:c r="C752" s="33"/>
      <x:c r="D752" s="32"/>
      <x:c r="E752" s="33"/>
      <x:c r="F752" s="60"/>
      <x:c r="G752" s="61"/>
      <x:c r="H752" s="61"/>
      <x:c r="I752" s="66"/>
    </x:row>
    <x:row r="753" spans="1:9" x14ac:dyDescent="0.25">
      <x:c r="A753" s="33"/>
      <x:c r="B753" s="33"/>
      <x:c r="C753" s="33"/>
      <x:c r="D753" s="32"/>
      <x:c r="E753" s="33"/>
      <x:c r="F753" s="60"/>
      <x:c r="G753" s="61"/>
      <x:c r="H753" s="61"/>
      <x:c r="I753" s="66"/>
    </x:row>
    <x:row r="754" spans="1:9" x14ac:dyDescent="0.25">
      <x:c r="A754" s="33"/>
      <x:c r="B754" s="33"/>
      <x:c r="C754" s="33"/>
      <x:c r="D754" s="32"/>
      <x:c r="E754" s="33"/>
      <x:c r="F754" s="60"/>
      <x:c r="G754" s="61"/>
      <x:c r="H754" s="61"/>
      <x:c r="I754" s="66"/>
    </x:row>
    <x:row r="755" spans="1:9" x14ac:dyDescent="0.25">
      <x:c r="A755" s="33"/>
      <x:c r="B755" s="33"/>
      <x:c r="C755" s="33"/>
      <x:c r="D755" s="32"/>
      <x:c r="E755" s="33"/>
      <x:c r="F755" s="60"/>
      <x:c r="G755" s="61"/>
      <x:c r="H755" s="61"/>
      <x:c r="I755" s="66"/>
    </x:row>
    <x:row r="756" spans="1:9" x14ac:dyDescent="0.25">
      <x:c r="A756" s="33"/>
      <x:c r="B756" s="33"/>
      <x:c r="C756" s="33"/>
      <x:c r="D756" s="32"/>
      <x:c r="E756" s="33"/>
      <x:c r="F756" s="60"/>
      <x:c r="G756" s="61"/>
      <x:c r="H756" s="61"/>
      <x:c r="I756" s="66"/>
    </x:row>
    <x:row r="757" spans="1:9" x14ac:dyDescent="0.25">
      <x:c r="A757" s="33"/>
      <x:c r="B757" s="33"/>
      <x:c r="C757" s="33"/>
      <x:c r="D757" s="32"/>
      <x:c r="E757" s="33"/>
      <x:c r="F757" s="60"/>
      <x:c r="G757" s="61"/>
      <x:c r="H757" s="61"/>
      <x:c r="I757" s="66"/>
    </x:row>
    <x:row r="758" spans="1:9" x14ac:dyDescent="0.25">
      <x:c r="A758" s="33"/>
      <x:c r="B758" s="33"/>
      <x:c r="C758" s="33"/>
      <x:c r="D758" s="32"/>
      <x:c r="E758" s="33"/>
      <x:c r="F758" s="60"/>
      <x:c r="G758" s="61"/>
      <x:c r="H758" s="61"/>
      <x:c r="I758" s="66"/>
    </x:row>
    <x:row r="759" spans="1:9" x14ac:dyDescent="0.25">
      <x:c r="A759" s="33"/>
      <x:c r="B759" s="33"/>
      <x:c r="C759" s="33"/>
      <x:c r="D759" s="32"/>
      <x:c r="E759" s="33"/>
      <x:c r="F759" s="60"/>
      <x:c r="G759" s="61"/>
      <x:c r="H759" s="61"/>
      <x:c r="I759" s="66"/>
    </x:row>
    <x:row r="760" spans="1:9" x14ac:dyDescent="0.25">
      <x:c r="A760" s="33"/>
      <x:c r="B760" s="33"/>
      <x:c r="C760" s="33"/>
      <x:c r="D760" s="32"/>
      <x:c r="E760" s="33"/>
      <x:c r="F760" s="60"/>
      <x:c r="G760" s="61"/>
      <x:c r="H760" s="61"/>
      <x:c r="I760" s="66"/>
    </x:row>
    <x:row r="761" spans="1:9" x14ac:dyDescent="0.25">
      <x:c r="A761" s="33"/>
      <x:c r="B761" s="33"/>
      <x:c r="C761" s="33"/>
      <x:c r="D761" s="32"/>
      <x:c r="E761" s="33"/>
      <x:c r="F761" s="60"/>
      <x:c r="G761" s="61"/>
      <x:c r="H761" s="61"/>
      <x:c r="I761" s="66"/>
    </x:row>
    <x:row r="762" spans="1:9" x14ac:dyDescent="0.25">
      <x:c r="A762" s="33"/>
      <x:c r="B762" s="33"/>
      <x:c r="C762" s="33"/>
      <x:c r="D762" s="32"/>
      <x:c r="E762" s="33"/>
      <x:c r="F762" s="60"/>
      <x:c r="G762" s="61"/>
      <x:c r="H762" s="61"/>
      <x:c r="I762" s="66"/>
    </x:row>
    <x:row r="763" spans="1:9" x14ac:dyDescent="0.25">
      <x:c r="A763" s="33"/>
      <x:c r="B763" s="33"/>
      <x:c r="C763" s="33"/>
      <x:c r="D763" s="32"/>
      <x:c r="E763" s="33"/>
      <x:c r="F763" s="60"/>
      <x:c r="G763" s="61"/>
      <x:c r="H763" s="61"/>
      <x:c r="I763" s="66"/>
    </x:row>
    <x:row r="764" spans="1:9" x14ac:dyDescent="0.25">
      <x:c r="A764" s="33"/>
      <x:c r="B764" s="33"/>
      <x:c r="C764" s="33"/>
      <x:c r="D764" s="32"/>
      <x:c r="E764" s="33"/>
      <x:c r="F764" s="60"/>
      <x:c r="G764" s="61"/>
      <x:c r="H764" s="61"/>
      <x:c r="I764" s="66"/>
    </x:row>
    <x:row r="765" spans="1:9" x14ac:dyDescent="0.25">
      <x:c r="A765" s="33"/>
      <x:c r="B765" s="33"/>
      <x:c r="C765" s="33"/>
      <x:c r="D765" s="32"/>
      <x:c r="E765" s="33"/>
      <x:c r="F765" s="60"/>
      <x:c r="G765" s="61"/>
      <x:c r="H765" s="61"/>
      <x:c r="I765" s="66"/>
    </x:row>
    <x:row r="766" spans="1:9" x14ac:dyDescent="0.25">
      <x:c r="A766" s="33"/>
      <x:c r="B766" s="33"/>
      <x:c r="C766" s="33"/>
      <x:c r="D766" s="32"/>
      <x:c r="E766" s="33"/>
      <x:c r="F766" s="60"/>
      <x:c r="G766" s="61"/>
      <x:c r="H766" s="61"/>
      <x:c r="I766" s="66"/>
    </x:row>
    <x:row r="767" spans="1:9" x14ac:dyDescent="0.25">
      <x:c r="A767" s="33"/>
      <x:c r="B767" s="33"/>
      <x:c r="C767" s="33"/>
      <x:c r="D767" s="32"/>
      <x:c r="E767" s="33"/>
      <x:c r="F767" s="60"/>
      <x:c r="G767" s="61"/>
      <x:c r="H767" s="61"/>
      <x:c r="I767" s="66"/>
    </x:row>
    <x:row r="768" spans="1:9" x14ac:dyDescent="0.25">
      <x:c r="A768" s="33"/>
      <x:c r="B768" s="33"/>
      <x:c r="C768" s="33"/>
      <x:c r="D768" s="32"/>
      <x:c r="E768" s="33"/>
      <x:c r="F768" s="60"/>
      <x:c r="G768" s="61"/>
      <x:c r="H768" s="61"/>
      <x:c r="I768" s="66"/>
    </x:row>
    <x:row r="769" spans="1:9" x14ac:dyDescent="0.25">
      <x:c r="A769" s="33"/>
      <x:c r="B769" s="33"/>
      <x:c r="C769" s="33"/>
      <x:c r="D769" s="32"/>
      <x:c r="E769" s="33"/>
      <x:c r="F769" s="60"/>
      <x:c r="G769" s="61"/>
      <x:c r="H769" s="61"/>
      <x:c r="I769" s="66"/>
    </x:row>
    <x:row r="770" spans="1:9" x14ac:dyDescent="0.25">
      <x:c r="A770" s="33"/>
      <x:c r="B770" s="33"/>
      <x:c r="C770" s="33"/>
      <x:c r="D770" s="32"/>
      <x:c r="E770" s="33"/>
      <x:c r="F770" s="60"/>
      <x:c r="G770" s="61"/>
      <x:c r="H770" s="61"/>
      <x:c r="I770" s="66"/>
    </x:row>
    <x:row r="771" spans="1:9" x14ac:dyDescent="0.25">
      <x:c r="A771" s="33"/>
      <x:c r="B771" s="33"/>
      <x:c r="C771" s="33"/>
      <x:c r="D771" s="32"/>
      <x:c r="E771" s="33"/>
      <x:c r="F771" s="60"/>
      <x:c r="G771" s="61"/>
      <x:c r="H771" s="61"/>
      <x:c r="I771" s="66"/>
    </x:row>
    <x:row r="772" spans="1:9" x14ac:dyDescent="0.25">
      <x:c r="A772" s="33"/>
      <x:c r="B772" s="33"/>
      <x:c r="C772" s="33"/>
      <x:c r="D772" s="32"/>
      <x:c r="E772" s="33"/>
      <x:c r="F772" s="60"/>
      <x:c r="G772" s="61"/>
      <x:c r="H772" s="61"/>
      <x:c r="I772" s="66"/>
    </x:row>
    <x:row r="773" spans="1:9" x14ac:dyDescent="0.25">
      <x:c r="A773" s="33"/>
      <x:c r="B773" s="33"/>
      <x:c r="C773" s="33"/>
      <x:c r="D773" s="32"/>
      <x:c r="E773" s="33"/>
      <x:c r="F773" s="60"/>
      <x:c r="G773" s="61"/>
      <x:c r="H773" s="61"/>
      <x:c r="I773" s="66"/>
    </x:row>
    <x:row r="774" spans="1:9" x14ac:dyDescent="0.25">
      <x:c r="A774" s="33"/>
      <x:c r="B774" s="33"/>
      <x:c r="C774" s="33"/>
      <x:c r="D774" s="32"/>
      <x:c r="E774" s="33"/>
      <x:c r="F774" s="60"/>
      <x:c r="G774" s="61"/>
      <x:c r="H774" s="61"/>
      <x:c r="I774" s="66"/>
    </x:row>
    <x:row r="775" spans="1:9" x14ac:dyDescent="0.25">
      <x:c r="A775" s="33"/>
      <x:c r="B775" s="33"/>
      <x:c r="C775" s="33"/>
      <x:c r="D775" s="32"/>
      <x:c r="E775" s="33"/>
      <x:c r="F775" s="60"/>
      <x:c r="G775" s="61"/>
      <x:c r="H775" s="61"/>
      <x:c r="I775" s="66"/>
    </x:row>
    <x:row r="776" spans="1:9" x14ac:dyDescent="0.25">
      <x:c r="A776" s="33"/>
      <x:c r="B776" s="33"/>
      <x:c r="C776" s="33"/>
      <x:c r="D776" s="32"/>
      <x:c r="E776" s="33"/>
      <x:c r="F776" s="60"/>
      <x:c r="G776" s="61"/>
      <x:c r="H776" s="61"/>
      <x:c r="I776" s="66"/>
    </x:row>
    <x:row r="777" spans="1:9" x14ac:dyDescent="0.25">
      <x:c r="A777" s="33"/>
      <x:c r="B777" s="33"/>
      <x:c r="C777" s="33"/>
      <x:c r="D777" s="32"/>
      <x:c r="E777" s="33"/>
      <x:c r="F777" s="60"/>
      <x:c r="G777" s="61"/>
      <x:c r="H777" s="61"/>
      <x:c r="I777" s="66"/>
    </x:row>
    <x:row r="778" spans="1:9" x14ac:dyDescent="0.25">
      <x:c r="A778" s="33"/>
      <x:c r="B778" s="33"/>
      <x:c r="C778" s="33"/>
      <x:c r="D778" s="32"/>
      <x:c r="E778" s="33"/>
      <x:c r="F778" s="60"/>
      <x:c r="G778" s="61"/>
      <x:c r="H778" s="61"/>
      <x:c r="I778" s="66"/>
    </x:row>
    <x:row r="779" spans="1:9" x14ac:dyDescent="0.25">
      <x:c r="A779" s="33"/>
      <x:c r="B779" s="33"/>
      <x:c r="C779" s="33"/>
      <x:c r="D779" s="32"/>
      <x:c r="E779" s="33"/>
      <x:c r="F779" s="60"/>
      <x:c r="G779" s="61"/>
      <x:c r="H779" s="61"/>
      <x:c r="I779" s="66"/>
    </x:row>
    <x:row r="780" spans="1:9" x14ac:dyDescent="0.25">
      <x:c r="A780" s="33"/>
      <x:c r="B780" s="33"/>
      <x:c r="C780" s="33"/>
      <x:c r="D780" s="32"/>
      <x:c r="E780" s="33"/>
      <x:c r="F780" s="60"/>
      <x:c r="G780" s="61"/>
      <x:c r="H780" s="61"/>
      <x:c r="I780" s="66"/>
    </x:row>
    <x:row r="781" spans="1:9" x14ac:dyDescent="0.25">
      <x:c r="A781" s="33"/>
      <x:c r="B781" s="33"/>
      <x:c r="C781" s="33"/>
      <x:c r="D781" s="32"/>
      <x:c r="E781" s="33"/>
      <x:c r="F781" s="60"/>
      <x:c r="G781" s="61"/>
      <x:c r="H781" s="61"/>
      <x:c r="I781" s="66"/>
    </x:row>
    <x:row r="782" spans="1:9" x14ac:dyDescent="0.25">
      <x:c r="A782" s="33"/>
      <x:c r="B782" s="33"/>
      <x:c r="C782" s="33"/>
      <x:c r="D782" s="32"/>
      <x:c r="E782" s="33"/>
      <x:c r="F782" s="60"/>
      <x:c r="G782" s="61"/>
      <x:c r="H782" s="61"/>
      <x:c r="I782" s="66"/>
    </x:row>
    <x:row r="783" spans="1:9" x14ac:dyDescent="0.25">
      <x:c r="A783" s="33"/>
      <x:c r="B783" s="33"/>
      <x:c r="C783" s="33"/>
      <x:c r="D783" s="32"/>
      <x:c r="E783" s="33"/>
      <x:c r="F783" s="60"/>
      <x:c r="G783" s="61"/>
      <x:c r="H783" s="61"/>
      <x:c r="I783" s="66"/>
    </x:row>
    <x:row r="784" spans="1:9" x14ac:dyDescent="0.25">
      <x:c r="A784" s="33"/>
      <x:c r="B784" s="33"/>
      <x:c r="C784" s="33"/>
      <x:c r="D784" s="32"/>
      <x:c r="E784" s="33"/>
      <x:c r="F784" s="60"/>
      <x:c r="G784" s="61"/>
      <x:c r="H784" s="61"/>
      <x:c r="I784" s="66"/>
    </x:row>
    <x:row r="785" spans="1:9" x14ac:dyDescent="0.25">
      <x:c r="A785" s="33"/>
      <x:c r="B785" s="33"/>
      <x:c r="C785" s="33"/>
      <x:c r="D785" s="32"/>
      <x:c r="E785" s="33"/>
      <x:c r="F785" s="60"/>
      <x:c r="G785" s="61"/>
      <x:c r="H785" s="61"/>
      <x:c r="I785" s="66"/>
    </x:row>
    <x:row r="786" spans="1:9" x14ac:dyDescent="0.25">
      <x:c r="A786" s="33"/>
      <x:c r="B786" s="33"/>
      <x:c r="C786" s="33"/>
      <x:c r="D786" s="32"/>
      <x:c r="E786" s="33"/>
      <x:c r="F786" s="60"/>
      <x:c r="G786" s="61"/>
      <x:c r="H786" s="61"/>
      <x:c r="I786" s="66"/>
    </x:row>
    <x:row r="787" spans="1:9" x14ac:dyDescent="0.25">
      <x:c r="A787" s="33"/>
      <x:c r="B787" s="33"/>
      <x:c r="C787" s="33"/>
      <x:c r="D787" s="32"/>
      <x:c r="E787" s="33"/>
      <x:c r="F787" s="60"/>
      <x:c r="G787" s="61"/>
      <x:c r="H787" s="61"/>
      <x:c r="I787" s="66"/>
    </x:row>
    <x:row r="788" spans="1:9" x14ac:dyDescent="0.25">
      <x:c r="A788" s="33"/>
      <x:c r="B788" s="33"/>
      <x:c r="C788" s="33"/>
      <x:c r="D788" s="32"/>
      <x:c r="E788" s="33"/>
      <x:c r="F788" s="60"/>
      <x:c r="G788" s="61"/>
      <x:c r="H788" s="61"/>
      <x:c r="I788" s="66"/>
    </x:row>
    <x:row r="789" spans="1:9" x14ac:dyDescent="0.25">
      <x:c r="A789" s="33"/>
      <x:c r="B789" s="33"/>
      <x:c r="C789" s="33"/>
      <x:c r="D789" s="32"/>
      <x:c r="E789" s="33"/>
      <x:c r="F789" s="60"/>
      <x:c r="G789" s="61"/>
      <x:c r="H789" s="61"/>
      <x:c r="I789" s="66"/>
    </x:row>
    <x:row r="790" spans="1:9" x14ac:dyDescent="0.25">
      <x:c r="A790" s="33"/>
      <x:c r="B790" s="33"/>
      <x:c r="C790" s="33"/>
      <x:c r="D790" s="32"/>
      <x:c r="E790" s="33"/>
      <x:c r="F790" s="60"/>
      <x:c r="G790" s="61"/>
      <x:c r="H790" s="61"/>
      <x:c r="I790" s="66"/>
    </x:row>
    <x:row r="791" spans="1:9" x14ac:dyDescent="0.25">
      <x:c r="A791" s="33"/>
      <x:c r="B791" s="33"/>
      <x:c r="C791" s="33"/>
      <x:c r="D791" s="32"/>
      <x:c r="E791" s="33"/>
      <x:c r="F791" s="60"/>
      <x:c r="G791" s="61"/>
      <x:c r="H791" s="61"/>
      <x:c r="I791" s="66"/>
    </x:row>
    <x:row r="792" spans="1:9" x14ac:dyDescent="0.25">
      <x:c r="A792" s="33"/>
      <x:c r="B792" s="33"/>
      <x:c r="C792" s="33"/>
      <x:c r="D792" s="32"/>
      <x:c r="E792" s="33"/>
      <x:c r="F792" s="60"/>
      <x:c r="G792" s="61"/>
      <x:c r="H792" s="61"/>
      <x:c r="I792" s="66"/>
    </x:row>
    <x:row r="793" spans="1:9" x14ac:dyDescent="0.25">
      <x:c r="A793" s="33"/>
      <x:c r="B793" s="33"/>
      <x:c r="C793" s="33"/>
      <x:c r="D793" s="32"/>
      <x:c r="E793" s="33"/>
      <x:c r="F793" s="60"/>
      <x:c r="G793" s="61"/>
      <x:c r="H793" s="61"/>
      <x:c r="I793" s="66"/>
    </x:row>
    <x:row r="794" spans="1:9" x14ac:dyDescent="0.25">
      <x:c r="A794" s="33"/>
      <x:c r="B794" s="33"/>
      <x:c r="C794" s="33"/>
      <x:c r="D794" s="32"/>
      <x:c r="E794" s="33"/>
      <x:c r="F794" s="60"/>
      <x:c r="G794" s="61"/>
      <x:c r="H794" s="61"/>
      <x:c r="I794" s="66"/>
    </x:row>
    <x:row r="795" spans="1:9" x14ac:dyDescent="0.25">
      <x:c r="A795" s="33"/>
      <x:c r="B795" s="33"/>
      <x:c r="C795" s="33"/>
      <x:c r="D795" s="32"/>
      <x:c r="E795" s="33"/>
      <x:c r="F795" s="60"/>
      <x:c r="G795" s="61"/>
      <x:c r="H795" s="61"/>
      <x:c r="I795" s="66"/>
    </x:row>
    <x:row r="796" spans="1:9" x14ac:dyDescent="0.25">
      <x:c r="A796" s="33"/>
      <x:c r="B796" s="33"/>
      <x:c r="C796" s="33"/>
      <x:c r="D796" s="32"/>
      <x:c r="E796" s="33"/>
      <x:c r="F796" s="60"/>
      <x:c r="G796" s="61"/>
      <x:c r="H796" s="61"/>
      <x:c r="I796" s="66"/>
    </x:row>
    <x:row r="797" spans="1:9" x14ac:dyDescent="0.25">
      <x:c r="A797" s="33"/>
      <x:c r="B797" s="33"/>
      <x:c r="C797" s="33"/>
      <x:c r="D797" s="32"/>
      <x:c r="E797" s="33"/>
      <x:c r="F797" s="60"/>
      <x:c r="G797" s="61"/>
      <x:c r="H797" s="61"/>
      <x:c r="I797" s="66"/>
    </x:row>
    <x:row r="798" spans="1:9" x14ac:dyDescent="0.25">
      <x:c r="A798" s="33"/>
      <x:c r="B798" s="33"/>
      <x:c r="C798" s="33"/>
      <x:c r="D798" s="32"/>
      <x:c r="E798" s="33"/>
      <x:c r="F798" s="60"/>
      <x:c r="G798" s="61"/>
      <x:c r="H798" s="61"/>
      <x:c r="I798" s="66"/>
    </x:row>
    <x:row r="799" spans="1:9" x14ac:dyDescent="0.25">
      <x:c r="A799" s="33"/>
      <x:c r="B799" s="33"/>
      <x:c r="C799" s="33"/>
      <x:c r="D799" s="32"/>
      <x:c r="E799" s="33"/>
      <x:c r="F799" s="60"/>
      <x:c r="G799" s="61"/>
      <x:c r="H799" s="61"/>
      <x:c r="I799" s="66"/>
    </x:row>
    <x:row r="800" spans="1:9" x14ac:dyDescent="0.25">
      <x:c r="A800" s="33"/>
      <x:c r="B800" s="33"/>
      <x:c r="C800" s="33"/>
      <x:c r="D800" s="32"/>
      <x:c r="E800" s="33"/>
      <x:c r="F800" s="60"/>
      <x:c r="G800" s="61"/>
      <x:c r="H800" s="61"/>
      <x:c r="I800" s="66"/>
    </x:row>
    <x:row r="801" spans="1:9" x14ac:dyDescent="0.25">
      <x:c r="A801" s="33"/>
      <x:c r="B801" s="33"/>
      <x:c r="C801" s="33"/>
      <x:c r="D801" s="32"/>
      <x:c r="E801" s="33"/>
      <x:c r="F801" s="60"/>
      <x:c r="G801" s="61"/>
      <x:c r="H801" s="61"/>
      <x:c r="I801" s="66"/>
    </x:row>
    <x:row r="802" spans="1:9" x14ac:dyDescent="0.25">
      <x:c r="A802" s="33"/>
      <x:c r="B802" s="33"/>
      <x:c r="C802" s="33"/>
      <x:c r="D802" s="32"/>
      <x:c r="E802" s="33"/>
      <x:c r="F802" s="60"/>
      <x:c r="G802" s="61"/>
      <x:c r="H802" s="61"/>
      <x:c r="I802" s="66"/>
    </x:row>
    <x:row r="803" spans="1:9" x14ac:dyDescent="0.25">
      <x:c r="A803" s="33"/>
      <x:c r="B803" s="33"/>
      <x:c r="C803" s="33"/>
      <x:c r="D803" s="32"/>
      <x:c r="E803" s="33"/>
      <x:c r="F803" s="60"/>
      <x:c r="G803" s="61"/>
      <x:c r="H803" s="61"/>
      <x:c r="I803" s="66"/>
    </x:row>
    <x:row r="804" spans="1:9" x14ac:dyDescent="0.25">
      <x:c r="A804" s="33"/>
      <x:c r="B804" s="33"/>
      <x:c r="C804" s="33"/>
      <x:c r="D804" s="32"/>
      <x:c r="E804" s="33"/>
      <x:c r="F804" s="60"/>
      <x:c r="G804" s="61"/>
      <x:c r="H804" s="61"/>
      <x:c r="I804" s="66"/>
    </x:row>
    <x:row r="805" spans="1:9" x14ac:dyDescent="0.25">
      <x:c r="A805" s="33"/>
      <x:c r="B805" s="33"/>
      <x:c r="C805" s="33"/>
      <x:c r="D805" s="32"/>
      <x:c r="E805" s="33"/>
      <x:c r="F805" s="60"/>
      <x:c r="G805" s="61"/>
      <x:c r="H805" s="61"/>
      <x:c r="I805" s="66"/>
    </x:row>
    <x:row r="806" spans="1:9" x14ac:dyDescent="0.25">
      <x:c r="A806" s="33"/>
      <x:c r="B806" s="33"/>
      <x:c r="C806" s="33"/>
      <x:c r="D806" s="32"/>
      <x:c r="E806" s="33"/>
      <x:c r="F806" s="60"/>
      <x:c r="G806" s="61"/>
      <x:c r="H806" s="61"/>
      <x:c r="I806" s="66"/>
    </x:row>
    <x:row r="807" spans="1:9" x14ac:dyDescent="0.25">
      <x:c r="A807" s="33"/>
      <x:c r="B807" s="33"/>
      <x:c r="C807" s="33"/>
      <x:c r="D807" s="32"/>
      <x:c r="E807" s="33"/>
      <x:c r="F807" s="60"/>
      <x:c r="G807" s="61"/>
      <x:c r="H807" s="61"/>
      <x:c r="I807" s="66"/>
    </x:row>
    <x:row r="808" spans="1:9" x14ac:dyDescent="0.25">
      <x:c r="A808" s="33"/>
      <x:c r="B808" s="33"/>
      <x:c r="C808" s="33"/>
      <x:c r="D808" s="32"/>
      <x:c r="E808" s="33"/>
      <x:c r="F808" s="60"/>
      <x:c r="G808" s="61"/>
      <x:c r="H808" s="61"/>
      <x:c r="I808" s="66"/>
    </x:row>
    <x:row r="809" spans="1:9" x14ac:dyDescent="0.25">
      <x:c r="A809" s="33"/>
      <x:c r="B809" s="33"/>
      <x:c r="C809" s="33"/>
      <x:c r="D809" s="32"/>
      <x:c r="E809" s="33"/>
      <x:c r="F809" s="60"/>
      <x:c r="G809" s="61"/>
      <x:c r="H809" s="61"/>
      <x:c r="I809" s="66"/>
    </x:row>
    <x:row r="810" spans="1:9" x14ac:dyDescent="0.25">
      <x:c r="A810" s="33"/>
      <x:c r="B810" s="33"/>
      <x:c r="C810" s="33"/>
      <x:c r="D810" s="32"/>
      <x:c r="E810" s="33"/>
      <x:c r="F810" s="60"/>
      <x:c r="G810" s="61"/>
      <x:c r="H810" s="61"/>
      <x:c r="I810" s="66"/>
    </x:row>
    <x:row r="811" spans="1:9" x14ac:dyDescent="0.25">
      <x:c r="A811" s="33"/>
      <x:c r="B811" s="33"/>
      <x:c r="C811" s="33"/>
      <x:c r="D811" s="32"/>
      <x:c r="E811" s="33"/>
      <x:c r="F811" s="60"/>
      <x:c r="G811" s="61"/>
      <x:c r="H811" s="61"/>
      <x:c r="I811" s="66"/>
    </x:row>
    <x:row r="812" spans="1:9" x14ac:dyDescent="0.25">
      <x:c r="A812" s="33"/>
      <x:c r="B812" s="33"/>
      <x:c r="C812" s="33"/>
      <x:c r="D812" s="32"/>
      <x:c r="E812" s="33"/>
      <x:c r="F812" s="60"/>
      <x:c r="G812" s="61"/>
      <x:c r="H812" s="61"/>
      <x:c r="I812" s="66"/>
    </x:row>
    <x:row r="813" spans="1:9" x14ac:dyDescent="0.25">
      <x:c r="A813" s="33"/>
      <x:c r="B813" s="33"/>
      <x:c r="C813" s="33"/>
      <x:c r="D813" s="32"/>
      <x:c r="E813" s="33"/>
      <x:c r="F813" s="60"/>
      <x:c r="G813" s="61"/>
      <x:c r="H813" s="61"/>
      <x:c r="I813" s="66"/>
    </x:row>
    <x:row r="814" spans="1:9" x14ac:dyDescent="0.25">
      <x:c r="A814" s="33"/>
      <x:c r="B814" s="33"/>
      <x:c r="C814" s="33"/>
      <x:c r="D814" s="32"/>
      <x:c r="E814" s="33"/>
      <x:c r="F814" s="60"/>
      <x:c r="G814" s="61"/>
      <x:c r="H814" s="61"/>
      <x:c r="I814" s="66"/>
    </x:row>
    <x:row r="815" spans="1:9" x14ac:dyDescent="0.25">
      <x:c r="A815" s="33"/>
      <x:c r="B815" s="33"/>
      <x:c r="C815" s="33"/>
      <x:c r="D815" s="32"/>
      <x:c r="E815" s="33"/>
      <x:c r="F815" s="60"/>
      <x:c r="G815" s="61"/>
      <x:c r="H815" s="61"/>
      <x:c r="I815" s="66"/>
    </x:row>
    <x:row r="816" spans="1:9" x14ac:dyDescent="0.25">
      <x:c r="A816" s="33"/>
      <x:c r="B816" s="33"/>
      <x:c r="C816" s="33"/>
      <x:c r="D816" s="32"/>
      <x:c r="E816" s="33"/>
      <x:c r="F816" s="60"/>
      <x:c r="G816" s="61"/>
      <x:c r="H816" s="61"/>
      <x:c r="I816" s="66"/>
    </x:row>
    <x:row r="817" spans="1:9" x14ac:dyDescent="0.25">
      <x:c r="A817" s="33"/>
      <x:c r="B817" s="33"/>
      <x:c r="C817" s="33"/>
      <x:c r="D817" s="32"/>
      <x:c r="E817" s="33"/>
      <x:c r="F817" s="60"/>
      <x:c r="G817" s="61"/>
      <x:c r="H817" s="61"/>
      <x:c r="I817" s="66"/>
    </x:row>
    <x:row r="818" spans="1:9" x14ac:dyDescent="0.25">
      <x:c r="A818" s="33"/>
      <x:c r="B818" s="33"/>
      <x:c r="C818" s="33"/>
      <x:c r="D818" s="32"/>
      <x:c r="E818" s="33"/>
      <x:c r="F818" s="60"/>
      <x:c r="G818" s="61"/>
      <x:c r="H818" s="61"/>
      <x:c r="I818" s="66"/>
    </x:row>
    <x:row r="819" spans="1:9" x14ac:dyDescent="0.25">
      <x:c r="A819" s="33"/>
      <x:c r="B819" s="33"/>
      <x:c r="C819" s="33"/>
      <x:c r="D819" s="32"/>
      <x:c r="E819" s="33"/>
      <x:c r="F819" s="60"/>
      <x:c r="G819" s="61"/>
      <x:c r="H819" s="61"/>
      <x:c r="I819" s="66"/>
    </x:row>
    <x:row r="820" spans="1:9" x14ac:dyDescent="0.25">
      <x:c r="A820" s="33"/>
      <x:c r="B820" s="33"/>
      <x:c r="C820" s="33"/>
      <x:c r="D820" s="32"/>
      <x:c r="E820" s="33"/>
      <x:c r="F820" s="60"/>
      <x:c r="G820" s="61"/>
      <x:c r="H820" s="61"/>
      <x:c r="I820" s="66"/>
    </x:row>
    <x:row r="821" spans="1:9" x14ac:dyDescent="0.25">
      <x:c r="A821" s="33"/>
      <x:c r="B821" s="33"/>
      <x:c r="C821" s="33"/>
      <x:c r="D821" s="32"/>
      <x:c r="E821" s="33"/>
      <x:c r="F821" s="60"/>
      <x:c r="G821" s="61"/>
      <x:c r="H821" s="61"/>
      <x:c r="I821" s="66"/>
    </x:row>
    <x:row r="822" spans="1:9" x14ac:dyDescent="0.25">
      <x:c r="A822" s="33"/>
      <x:c r="B822" s="33"/>
      <x:c r="C822" s="33"/>
      <x:c r="D822" s="32"/>
      <x:c r="E822" s="33"/>
      <x:c r="F822" s="60"/>
      <x:c r="G822" s="61"/>
      <x:c r="H822" s="61"/>
      <x:c r="I822" s="66"/>
    </x:row>
    <x:row r="823" spans="1:9" x14ac:dyDescent="0.25">
      <x:c r="A823" s="33"/>
      <x:c r="B823" s="33"/>
      <x:c r="C823" s="33"/>
      <x:c r="D823" s="32"/>
      <x:c r="E823" s="33"/>
      <x:c r="F823" s="60"/>
      <x:c r="G823" s="61"/>
      <x:c r="H823" s="61"/>
      <x:c r="I823" s="66"/>
    </x:row>
    <x:row r="824" spans="1:9" x14ac:dyDescent="0.25">
      <x:c r="A824" s="33"/>
      <x:c r="B824" s="33"/>
      <x:c r="C824" s="33"/>
      <x:c r="D824" s="32"/>
      <x:c r="E824" s="33"/>
      <x:c r="F824" s="60"/>
      <x:c r="G824" s="61"/>
      <x:c r="H824" s="61"/>
      <x:c r="I824" s="66"/>
    </x:row>
    <x:row r="825" spans="1:9" x14ac:dyDescent="0.25">
      <x:c r="A825" s="33"/>
      <x:c r="B825" s="33"/>
      <x:c r="C825" s="33"/>
      <x:c r="D825" s="32"/>
      <x:c r="E825" s="33"/>
      <x:c r="F825" s="60"/>
      <x:c r="G825" s="61"/>
      <x:c r="H825" s="61"/>
      <x:c r="I825" s="66"/>
    </x:row>
    <x:row r="826" spans="1:9" x14ac:dyDescent="0.25">
      <x:c r="A826" s="33"/>
      <x:c r="B826" s="33"/>
      <x:c r="C826" s="33"/>
      <x:c r="D826" s="32"/>
      <x:c r="E826" s="33"/>
      <x:c r="F826" s="60"/>
      <x:c r="G826" s="61"/>
      <x:c r="H826" s="61"/>
      <x:c r="I826" s="66"/>
    </x:row>
    <x:row r="827" spans="1:9" x14ac:dyDescent="0.25">
      <x:c r="A827" s="33"/>
      <x:c r="B827" s="33"/>
      <x:c r="C827" s="33"/>
      <x:c r="D827" s="32"/>
      <x:c r="E827" s="33"/>
      <x:c r="F827" s="60"/>
      <x:c r="G827" s="61"/>
      <x:c r="H827" s="61"/>
      <x:c r="I827" s="66"/>
    </x:row>
    <x:row r="828" spans="1:9" x14ac:dyDescent="0.25">
      <x:c r="A828" s="33"/>
      <x:c r="B828" s="33"/>
      <x:c r="C828" s="33"/>
      <x:c r="D828" s="32"/>
      <x:c r="E828" s="33"/>
      <x:c r="F828" s="60"/>
      <x:c r="G828" s="61"/>
      <x:c r="H828" s="61"/>
      <x:c r="I828" s="66"/>
    </x:row>
    <x:row r="829" spans="1:9" x14ac:dyDescent="0.25">
      <x:c r="A829" s="33"/>
      <x:c r="B829" s="33"/>
      <x:c r="C829" s="33"/>
      <x:c r="D829" s="32"/>
      <x:c r="E829" s="33"/>
      <x:c r="F829" s="60"/>
      <x:c r="G829" s="61"/>
      <x:c r="H829" s="61"/>
      <x:c r="I829" s="66"/>
    </x:row>
    <x:row r="830" spans="1:9" x14ac:dyDescent="0.25">
      <x:c r="A830" s="33"/>
      <x:c r="B830" s="33"/>
      <x:c r="C830" s="33"/>
      <x:c r="D830" s="32"/>
      <x:c r="E830" s="33"/>
      <x:c r="F830" s="60"/>
      <x:c r="G830" s="61"/>
      <x:c r="H830" s="61"/>
      <x:c r="I830" s="66"/>
    </x:row>
    <x:row r="831" spans="1:9" x14ac:dyDescent="0.25">
      <x:c r="A831" s="33"/>
      <x:c r="B831" s="33"/>
      <x:c r="C831" s="33"/>
      <x:c r="D831" s="32"/>
      <x:c r="E831" s="33"/>
      <x:c r="F831" s="60"/>
      <x:c r="G831" s="61"/>
      <x:c r="H831" s="61"/>
      <x:c r="I831" s="66"/>
    </x:row>
    <x:row r="832" spans="1:9" x14ac:dyDescent="0.25">
      <x:c r="A832" s="33"/>
      <x:c r="B832" s="33"/>
      <x:c r="C832" s="33"/>
      <x:c r="D832" s="32"/>
      <x:c r="E832" s="33"/>
      <x:c r="F832" s="60"/>
      <x:c r="G832" s="61"/>
      <x:c r="H832" s="61"/>
      <x:c r="I832" s="66"/>
    </x:row>
    <x:row r="833" spans="1:9" x14ac:dyDescent="0.25">
      <x:c r="A833" s="33"/>
      <x:c r="B833" s="33"/>
      <x:c r="C833" s="33"/>
      <x:c r="D833" s="32"/>
      <x:c r="E833" s="33"/>
      <x:c r="F833" s="60"/>
      <x:c r="G833" s="61"/>
      <x:c r="H833" s="61"/>
      <x:c r="I833" s="66"/>
    </x:row>
    <x:row r="834" spans="1:9" x14ac:dyDescent="0.25">
      <x:c r="A834" s="33"/>
      <x:c r="B834" s="33"/>
      <x:c r="C834" s="33"/>
      <x:c r="D834" s="32"/>
      <x:c r="E834" s="33"/>
      <x:c r="F834" s="60"/>
      <x:c r="G834" s="61"/>
      <x:c r="H834" s="61"/>
      <x:c r="I834" s="66"/>
    </x:row>
    <x:row r="835" spans="1:9" x14ac:dyDescent="0.25">
      <x:c r="A835" s="33"/>
      <x:c r="B835" s="33"/>
      <x:c r="C835" s="33"/>
      <x:c r="D835" s="32"/>
      <x:c r="E835" s="33"/>
      <x:c r="F835" s="60"/>
      <x:c r="G835" s="61"/>
      <x:c r="H835" s="61"/>
      <x:c r="I835" s="66"/>
    </x:row>
    <x:row r="836" spans="1:9" x14ac:dyDescent="0.25">
      <x:c r="A836" s="33"/>
      <x:c r="B836" s="33"/>
      <x:c r="C836" s="33"/>
      <x:c r="D836" s="32"/>
      <x:c r="E836" s="33"/>
      <x:c r="F836" s="60"/>
      <x:c r="G836" s="61"/>
      <x:c r="H836" s="61"/>
      <x:c r="I836" s="66"/>
    </x:row>
    <x:row r="837" spans="1:9" x14ac:dyDescent="0.25">
      <x:c r="A837" s="33"/>
      <x:c r="B837" s="33"/>
      <x:c r="C837" s="33"/>
      <x:c r="D837" s="32"/>
      <x:c r="E837" s="33"/>
      <x:c r="F837" s="60"/>
      <x:c r="G837" s="61"/>
      <x:c r="H837" s="61"/>
      <x:c r="I837" s="66"/>
    </x:row>
    <x:row r="838" spans="1:9" x14ac:dyDescent="0.25">
      <x:c r="A838" s="33"/>
      <x:c r="B838" s="33"/>
      <x:c r="C838" s="33"/>
      <x:c r="D838" s="32"/>
      <x:c r="E838" s="33"/>
      <x:c r="F838" s="60"/>
      <x:c r="G838" s="61"/>
      <x:c r="H838" s="61"/>
      <x:c r="I838" s="66"/>
    </x:row>
    <x:row r="839" spans="1:9" x14ac:dyDescent="0.25">
      <x:c r="A839" s="33"/>
      <x:c r="B839" s="33"/>
      <x:c r="C839" s="33"/>
      <x:c r="D839" s="32"/>
      <x:c r="E839" s="33"/>
      <x:c r="F839" s="60"/>
      <x:c r="G839" s="61"/>
      <x:c r="H839" s="61"/>
      <x:c r="I839" s="66"/>
    </x:row>
    <x:row r="840" spans="1:9" x14ac:dyDescent="0.25">
      <x:c r="A840" s="33"/>
      <x:c r="B840" s="33"/>
      <x:c r="C840" s="33"/>
      <x:c r="D840" s="32"/>
      <x:c r="E840" s="33"/>
      <x:c r="F840" s="60"/>
      <x:c r="G840" s="61"/>
      <x:c r="H840" s="61"/>
      <x:c r="I840" s="66"/>
    </x:row>
    <x:row r="841" spans="1:9" x14ac:dyDescent="0.25">
      <x:c r="A841" s="33"/>
      <x:c r="B841" s="33"/>
      <x:c r="C841" s="33"/>
      <x:c r="D841" s="32"/>
      <x:c r="E841" s="33"/>
      <x:c r="F841" s="60"/>
      <x:c r="G841" s="61"/>
      <x:c r="H841" s="61"/>
      <x:c r="I841" s="66"/>
    </x:row>
    <x:row r="842" spans="1:9" x14ac:dyDescent="0.25">
      <x:c r="A842" s="33"/>
      <x:c r="B842" s="33"/>
      <x:c r="C842" s="33"/>
      <x:c r="D842" s="32"/>
      <x:c r="E842" s="33"/>
      <x:c r="F842" s="60"/>
      <x:c r="G842" s="61"/>
      <x:c r="H842" s="61"/>
      <x:c r="I842" s="66"/>
    </x:row>
    <x:row r="843" spans="1:9" x14ac:dyDescent="0.25">
      <x:c r="A843" s="33"/>
      <x:c r="B843" s="33"/>
      <x:c r="C843" s="33"/>
      <x:c r="D843" s="32"/>
      <x:c r="E843" s="33"/>
      <x:c r="F843" s="60"/>
      <x:c r="G843" s="61"/>
      <x:c r="H843" s="61"/>
      <x:c r="I843" s="66"/>
    </x:row>
    <x:row r="844" spans="1:9" x14ac:dyDescent="0.25">
      <x:c r="A844" s="33"/>
      <x:c r="B844" s="33"/>
      <x:c r="C844" s="33"/>
      <x:c r="D844" s="32"/>
      <x:c r="E844" s="33"/>
      <x:c r="F844" s="60"/>
      <x:c r="G844" s="61"/>
      <x:c r="H844" s="61"/>
      <x:c r="I844" s="66"/>
    </x:row>
    <x:row r="845" spans="1:9" x14ac:dyDescent="0.25">
      <x:c r="A845" s="33"/>
      <x:c r="B845" s="33"/>
      <x:c r="C845" s="33"/>
      <x:c r="D845" s="32"/>
      <x:c r="E845" s="33"/>
      <x:c r="F845" s="60"/>
      <x:c r="G845" s="61"/>
      <x:c r="H845" s="61"/>
      <x:c r="I845" s="66"/>
    </x:row>
    <x:row r="846" spans="1:9" x14ac:dyDescent="0.25">
      <x:c r="A846" s="33"/>
      <x:c r="B846" s="33"/>
      <x:c r="C846" s="33"/>
      <x:c r="D846" s="32"/>
      <x:c r="E846" s="33"/>
      <x:c r="F846" s="60"/>
      <x:c r="G846" s="61"/>
      <x:c r="H846" s="61"/>
      <x:c r="I846" s="66"/>
    </x:row>
    <x:row r="847" spans="1:9" x14ac:dyDescent="0.25">
      <x:c r="A847" s="33"/>
      <x:c r="B847" s="33"/>
      <x:c r="C847" s="33"/>
      <x:c r="D847" s="32"/>
      <x:c r="E847" s="33"/>
      <x:c r="F847" s="60"/>
      <x:c r="G847" s="61"/>
      <x:c r="H847" s="61"/>
      <x:c r="I847" s="66"/>
    </x:row>
    <x:row r="848" spans="1:9" x14ac:dyDescent="0.25">
      <x:c r="A848" s="33"/>
      <x:c r="B848" s="33"/>
      <x:c r="C848" s="33"/>
      <x:c r="D848" s="32"/>
      <x:c r="E848" s="33"/>
      <x:c r="F848" s="60"/>
      <x:c r="G848" s="61"/>
      <x:c r="H848" s="61"/>
      <x:c r="I848" s="66"/>
    </x:row>
    <x:row r="849" spans="1:9" x14ac:dyDescent="0.25">
      <x:c r="A849" s="33"/>
      <x:c r="B849" s="33"/>
      <x:c r="C849" s="33"/>
      <x:c r="D849" s="32"/>
      <x:c r="E849" s="33"/>
      <x:c r="F849" s="60"/>
      <x:c r="G849" s="61"/>
      <x:c r="H849" s="61"/>
      <x:c r="I849" s="66"/>
    </x:row>
    <x:row r="850" spans="1:9" x14ac:dyDescent="0.25">
      <x:c r="A850" s="33"/>
      <x:c r="B850" s="33"/>
      <x:c r="C850" s="33"/>
      <x:c r="D850" s="32"/>
      <x:c r="E850" s="33"/>
      <x:c r="F850" s="60"/>
      <x:c r="G850" s="61"/>
      <x:c r="H850" s="61"/>
      <x:c r="I850" s="66"/>
    </x:row>
    <x:row r="851" spans="1:9" x14ac:dyDescent="0.25">
      <x:c r="A851" s="33"/>
      <x:c r="B851" s="33"/>
      <x:c r="C851" s="33"/>
      <x:c r="D851" s="32"/>
      <x:c r="E851" s="33"/>
      <x:c r="F851" s="60"/>
      <x:c r="G851" s="61"/>
      <x:c r="H851" s="61"/>
      <x:c r="I851" s="66"/>
    </x:row>
    <x:row r="852" spans="1:9" x14ac:dyDescent="0.25">
      <x:c r="A852" s="33"/>
      <x:c r="B852" s="33"/>
      <x:c r="C852" s="33"/>
      <x:c r="D852" s="32"/>
      <x:c r="E852" s="33"/>
      <x:c r="F852" s="60"/>
      <x:c r="G852" s="61"/>
      <x:c r="H852" s="61"/>
      <x:c r="I852" s="66"/>
    </x:row>
    <x:row r="853" spans="1:9" x14ac:dyDescent="0.25">
      <x:c r="A853" s="33"/>
      <x:c r="B853" s="33"/>
      <x:c r="C853" s="33"/>
      <x:c r="D853" s="32"/>
      <x:c r="E853" s="33"/>
      <x:c r="F853" s="60"/>
      <x:c r="G853" s="61"/>
      <x:c r="H853" s="61"/>
      <x:c r="I853" s="66"/>
    </x:row>
    <x:row r="854" spans="1:9" x14ac:dyDescent="0.25">
      <x:c r="A854" s="33"/>
      <x:c r="B854" s="33"/>
      <x:c r="C854" s="33"/>
      <x:c r="D854" s="32"/>
      <x:c r="E854" s="33"/>
      <x:c r="F854" s="60"/>
      <x:c r="G854" s="61"/>
      <x:c r="H854" s="61"/>
      <x:c r="I854" s="66"/>
    </x:row>
    <x:row r="855" spans="1:9" x14ac:dyDescent="0.25">
      <x:c r="A855" s="33"/>
      <x:c r="B855" s="33"/>
      <x:c r="C855" s="33"/>
      <x:c r="D855" s="32"/>
      <x:c r="E855" s="33"/>
      <x:c r="F855" s="60"/>
      <x:c r="G855" s="61"/>
      <x:c r="H855" s="61"/>
      <x:c r="I855" s="66"/>
    </x:row>
    <x:row r="856" spans="1:9" x14ac:dyDescent="0.25">
      <x:c r="A856" s="33"/>
      <x:c r="B856" s="33"/>
      <x:c r="C856" s="33"/>
      <x:c r="D856" s="32"/>
      <x:c r="E856" s="33"/>
      <x:c r="F856" s="60"/>
      <x:c r="G856" s="61"/>
      <x:c r="H856" s="61"/>
      <x:c r="I856" s="66"/>
    </x:row>
    <x:row r="857" spans="1:9" x14ac:dyDescent="0.25">
      <x:c r="A857" s="33"/>
      <x:c r="B857" s="33"/>
      <x:c r="C857" s="33"/>
      <x:c r="D857" s="32"/>
      <x:c r="E857" s="33"/>
      <x:c r="F857" s="60"/>
      <x:c r="G857" s="61"/>
      <x:c r="H857" s="61"/>
      <x:c r="I857" s="66"/>
    </x:row>
    <x:row r="858" spans="1:9" x14ac:dyDescent="0.25">
      <x:c r="A858" s="33"/>
      <x:c r="B858" s="33"/>
      <x:c r="C858" s="33"/>
      <x:c r="D858" s="32"/>
      <x:c r="E858" s="33"/>
      <x:c r="F858" s="60"/>
      <x:c r="G858" s="61"/>
      <x:c r="H858" s="61"/>
      <x:c r="I858" s="66"/>
    </x:row>
    <x:row r="859" spans="1:9" x14ac:dyDescent="0.25">
      <x:c r="A859" s="33"/>
      <x:c r="B859" s="33"/>
      <x:c r="C859" s="33"/>
      <x:c r="D859" s="32"/>
      <x:c r="E859" s="33"/>
      <x:c r="F859" s="60"/>
      <x:c r="G859" s="61"/>
      <x:c r="H859" s="61"/>
      <x:c r="I859" s="66"/>
    </x:row>
    <x:row r="860" spans="1:9" x14ac:dyDescent="0.25">
      <x:c r="A860" s="33"/>
      <x:c r="B860" s="33"/>
      <x:c r="C860" s="33"/>
      <x:c r="D860" s="32"/>
      <x:c r="E860" s="33"/>
      <x:c r="F860" s="60"/>
      <x:c r="G860" s="61"/>
      <x:c r="H860" s="61"/>
      <x:c r="I860" s="66"/>
    </x:row>
    <x:row r="861" spans="1:9" x14ac:dyDescent="0.25">
      <x:c r="A861" s="33"/>
      <x:c r="B861" s="33"/>
      <x:c r="C861" s="33"/>
      <x:c r="D861" s="32"/>
      <x:c r="E861" s="33"/>
      <x:c r="F861" s="60"/>
      <x:c r="G861" s="61"/>
      <x:c r="H861" s="61"/>
      <x:c r="I861" s="66"/>
    </x:row>
    <x:row r="862" spans="1:9" x14ac:dyDescent="0.25">
      <x:c r="A862" s="33"/>
      <x:c r="B862" s="33"/>
      <x:c r="C862" s="33"/>
      <x:c r="D862" s="32"/>
      <x:c r="E862" s="33"/>
      <x:c r="F862" s="60"/>
      <x:c r="G862" s="61"/>
      <x:c r="H862" s="61"/>
      <x:c r="I862" s="66"/>
    </x:row>
    <x:row r="863" spans="1:9" x14ac:dyDescent="0.25">
      <x:c r="A863" s="33"/>
      <x:c r="B863" s="33"/>
      <x:c r="C863" s="33"/>
      <x:c r="D863" s="32"/>
      <x:c r="E863" s="33"/>
      <x:c r="F863" s="60"/>
      <x:c r="G863" s="61"/>
      <x:c r="H863" s="61"/>
      <x:c r="I863" s="66"/>
    </x:row>
    <x:row r="864" spans="1:9" x14ac:dyDescent="0.25">
      <x:c r="A864" s="33"/>
      <x:c r="B864" s="33"/>
      <x:c r="C864" s="33"/>
      <x:c r="D864" s="32"/>
      <x:c r="E864" s="33"/>
      <x:c r="F864" s="60"/>
      <x:c r="G864" s="61"/>
      <x:c r="H864" s="61"/>
      <x:c r="I864" s="66"/>
    </x:row>
    <x:row r="865" spans="1:9" x14ac:dyDescent="0.25">
      <x:c r="A865" s="33"/>
      <x:c r="B865" s="33"/>
      <x:c r="C865" s="33"/>
      <x:c r="D865" s="32"/>
      <x:c r="E865" s="33"/>
      <x:c r="F865" s="60"/>
      <x:c r="G865" s="61"/>
      <x:c r="H865" s="61"/>
      <x:c r="I865" s="66"/>
    </x:row>
    <x:row r="866" spans="1:9" x14ac:dyDescent="0.25">
      <x:c r="A866" s="33"/>
      <x:c r="B866" s="33"/>
      <x:c r="C866" s="33"/>
      <x:c r="D866" s="32"/>
      <x:c r="E866" s="33"/>
      <x:c r="F866" s="60"/>
      <x:c r="G866" s="61"/>
      <x:c r="H866" s="61"/>
      <x:c r="I866" s="66"/>
    </x:row>
    <x:row r="867" spans="1:9" x14ac:dyDescent="0.25">
      <x:c r="A867" s="33"/>
      <x:c r="B867" s="33"/>
      <x:c r="C867" s="33"/>
      <x:c r="D867" s="32"/>
      <x:c r="E867" s="33"/>
      <x:c r="F867" s="60"/>
      <x:c r="G867" s="61"/>
      <x:c r="H867" s="61"/>
      <x:c r="I867" s="66"/>
    </x:row>
    <x:row r="868" spans="1:9" x14ac:dyDescent="0.25">
      <x:c r="A868" s="33"/>
      <x:c r="B868" s="33"/>
      <x:c r="C868" s="33"/>
      <x:c r="D868" s="32"/>
      <x:c r="E868" s="33"/>
      <x:c r="F868" s="60"/>
      <x:c r="G868" s="61"/>
      <x:c r="H868" s="61"/>
      <x:c r="I868" s="66"/>
    </x:row>
    <x:row r="869" spans="1:9" x14ac:dyDescent="0.25">
      <x:c r="A869" s="33"/>
      <x:c r="B869" s="33"/>
      <x:c r="C869" s="33"/>
      <x:c r="D869" s="32"/>
      <x:c r="E869" s="33"/>
      <x:c r="F869" s="60"/>
      <x:c r="G869" s="61"/>
      <x:c r="H869" s="61"/>
      <x:c r="I869" s="66"/>
    </x:row>
    <x:row r="870" spans="1:9" x14ac:dyDescent="0.25">
      <x:c r="A870" s="33"/>
      <x:c r="B870" s="33"/>
      <x:c r="C870" s="33"/>
      <x:c r="D870" s="32"/>
      <x:c r="E870" s="33"/>
      <x:c r="F870" s="60"/>
      <x:c r="G870" s="61"/>
      <x:c r="H870" s="61"/>
      <x:c r="I870" s="66"/>
    </x:row>
    <x:row r="871" spans="1:9" x14ac:dyDescent="0.25">
      <x:c r="A871" s="33"/>
      <x:c r="B871" s="33"/>
      <x:c r="C871" s="33"/>
      <x:c r="D871" s="32"/>
      <x:c r="E871" s="33"/>
      <x:c r="F871" s="60"/>
      <x:c r="G871" s="61"/>
      <x:c r="H871" s="61"/>
      <x:c r="I871" s="66"/>
    </x:row>
    <x:row r="872" spans="1:9" x14ac:dyDescent="0.25">
      <x:c r="A872" s="33"/>
      <x:c r="B872" s="33"/>
      <x:c r="C872" s="33"/>
      <x:c r="D872" s="32"/>
      <x:c r="E872" s="33"/>
      <x:c r="F872" s="60"/>
      <x:c r="G872" s="61"/>
      <x:c r="H872" s="61"/>
      <x:c r="I872" s="66"/>
    </x:row>
    <x:row r="873" spans="1:9" x14ac:dyDescent="0.25">
      <x:c r="A873" s="33"/>
      <x:c r="B873" s="33"/>
      <x:c r="C873" s="33"/>
      <x:c r="D873" s="32"/>
      <x:c r="E873" s="33"/>
      <x:c r="F873" s="60"/>
      <x:c r="G873" s="61"/>
      <x:c r="H873" s="61"/>
      <x:c r="I873" s="66"/>
    </x:row>
    <x:row r="874" spans="1:9" x14ac:dyDescent="0.25">
      <x:c r="A874" s="33"/>
      <x:c r="B874" s="33"/>
      <x:c r="C874" s="33"/>
      <x:c r="D874" s="32"/>
      <x:c r="E874" s="33"/>
      <x:c r="F874" s="60"/>
      <x:c r="G874" s="61"/>
      <x:c r="H874" s="61"/>
      <x:c r="I874" s="66"/>
    </x:row>
    <x:row r="875" spans="1:9" x14ac:dyDescent="0.25">
      <x:c r="A875" s="33"/>
      <x:c r="B875" s="33"/>
      <x:c r="C875" s="33"/>
      <x:c r="D875" s="32"/>
      <x:c r="E875" s="33"/>
      <x:c r="F875" s="60"/>
      <x:c r="G875" s="61"/>
      <x:c r="H875" s="61"/>
      <x:c r="I875" s="66"/>
    </x:row>
    <x:row r="876" spans="1:9" x14ac:dyDescent="0.25">
      <x:c r="A876" s="33"/>
      <x:c r="B876" s="33"/>
      <x:c r="C876" s="33"/>
      <x:c r="D876" s="32"/>
      <x:c r="E876" s="33"/>
      <x:c r="F876" s="60"/>
      <x:c r="G876" s="61"/>
      <x:c r="H876" s="61"/>
      <x:c r="I876" s="66"/>
    </x:row>
    <x:row r="877" spans="1:9" x14ac:dyDescent="0.25">
      <x:c r="A877" s="33"/>
      <x:c r="B877" s="33"/>
      <x:c r="C877" s="33"/>
      <x:c r="D877" s="32"/>
      <x:c r="E877" s="33"/>
      <x:c r="F877" s="60"/>
      <x:c r="G877" s="61"/>
      <x:c r="H877" s="61"/>
      <x:c r="I877" s="66"/>
    </x:row>
    <x:row r="878" spans="1:9" x14ac:dyDescent="0.25">
      <x:c r="A878" s="33"/>
      <x:c r="B878" s="33"/>
      <x:c r="C878" s="33"/>
      <x:c r="D878" s="32"/>
      <x:c r="E878" s="33"/>
      <x:c r="F878" s="60"/>
      <x:c r="G878" s="61"/>
      <x:c r="H878" s="61"/>
      <x:c r="I878" s="66"/>
    </x:row>
    <x:row r="879" spans="1:9" x14ac:dyDescent="0.25">
      <x:c r="A879" s="33"/>
      <x:c r="B879" s="33"/>
      <x:c r="C879" s="33"/>
      <x:c r="D879" s="32"/>
      <x:c r="E879" s="33"/>
      <x:c r="F879" s="60"/>
      <x:c r="G879" s="61"/>
      <x:c r="H879" s="61"/>
      <x:c r="I879" s="66"/>
    </x:row>
    <x:row r="880" spans="1:9" x14ac:dyDescent="0.25">
      <x:c r="A880" s="33"/>
      <x:c r="B880" s="33"/>
      <x:c r="C880" s="33"/>
      <x:c r="D880" s="32"/>
      <x:c r="E880" s="33"/>
      <x:c r="F880" s="60"/>
      <x:c r="G880" s="61"/>
      <x:c r="H880" s="61"/>
      <x:c r="I880" s="66"/>
    </x:row>
    <x:row r="881" spans="1:9" x14ac:dyDescent="0.25">
      <x:c r="A881" s="33"/>
      <x:c r="B881" s="33"/>
      <x:c r="C881" s="33"/>
      <x:c r="D881" s="32"/>
      <x:c r="E881" s="33"/>
      <x:c r="F881" s="60"/>
      <x:c r="G881" s="61"/>
      <x:c r="H881" s="61"/>
      <x:c r="I881" s="66"/>
    </x:row>
    <x:row r="882" spans="1:9" x14ac:dyDescent="0.25">
      <x:c r="A882" s="33"/>
      <x:c r="B882" s="33"/>
      <x:c r="C882" s="33"/>
      <x:c r="D882" s="32"/>
      <x:c r="E882" s="33"/>
      <x:c r="F882" s="60"/>
      <x:c r="G882" s="61"/>
      <x:c r="H882" s="61"/>
      <x:c r="I882" s="66"/>
    </x:row>
    <x:row r="883" spans="1:9" x14ac:dyDescent="0.25">
      <x:c r="A883" s="33"/>
      <x:c r="B883" s="33"/>
      <x:c r="C883" s="33"/>
      <x:c r="D883" s="32"/>
      <x:c r="E883" s="33"/>
      <x:c r="F883" s="60"/>
      <x:c r="G883" s="61"/>
      <x:c r="H883" s="61"/>
      <x:c r="I883" s="66"/>
    </x:row>
    <x:row r="884" spans="1:9" x14ac:dyDescent="0.25">
      <x:c r="A884" s="33"/>
      <x:c r="B884" s="33"/>
      <x:c r="C884" s="33"/>
      <x:c r="D884" s="32"/>
      <x:c r="E884" s="33"/>
      <x:c r="F884" s="60"/>
      <x:c r="G884" s="61"/>
      <x:c r="H884" s="61"/>
      <x:c r="I884" s="66"/>
    </x:row>
    <x:row r="885" spans="1:9" x14ac:dyDescent="0.25">
      <x:c r="A885" s="33"/>
      <x:c r="B885" s="33"/>
      <x:c r="C885" s="33"/>
      <x:c r="D885" s="32"/>
      <x:c r="E885" s="33"/>
      <x:c r="F885" s="60"/>
      <x:c r="G885" s="61"/>
      <x:c r="H885" s="61"/>
      <x:c r="I885" s="66"/>
    </x:row>
    <x:row r="886" spans="1:9" x14ac:dyDescent="0.25">
      <x:c r="A886" s="33"/>
      <x:c r="B886" s="33"/>
      <x:c r="C886" s="33"/>
      <x:c r="D886" s="32"/>
      <x:c r="E886" s="33"/>
      <x:c r="F886" s="60"/>
      <x:c r="G886" s="61"/>
      <x:c r="H886" s="61"/>
      <x:c r="I886" s="66"/>
    </x:row>
    <x:row r="887" spans="1:9" x14ac:dyDescent="0.25">
      <x:c r="A887" s="33"/>
      <x:c r="B887" s="33"/>
      <x:c r="C887" s="33"/>
      <x:c r="D887" s="32"/>
      <x:c r="E887" s="33"/>
      <x:c r="F887" s="60"/>
      <x:c r="G887" s="61"/>
      <x:c r="H887" s="61"/>
      <x:c r="I887" s="66"/>
    </x:row>
    <x:row r="888" spans="1:9" x14ac:dyDescent="0.25">
      <x:c r="A888" s="33"/>
      <x:c r="B888" s="33"/>
      <x:c r="C888" s="33"/>
      <x:c r="D888" s="32"/>
      <x:c r="E888" s="33"/>
      <x:c r="F888" s="60"/>
      <x:c r="G888" s="61"/>
      <x:c r="H888" s="61"/>
      <x:c r="I888" s="66"/>
    </x:row>
    <x:row r="889" spans="1:9" x14ac:dyDescent="0.25">
      <x:c r="A889" s="33"/>
      <x:c r="B889" s="33"/>
      <x:c r="C889" s="33"/>
      <x:c r="D889" s="32"/>
      <x:c r="E889" s="33"/>
      <x:c r="F889" s="60"/>
      <x:c r="G889" s="61"/>
      <x:c r="H889" s="61"/>
      <x:c r="I889" s="66"/>
    </x:row>
    <x:row r="890" spans="1:9" x14ac:dyDescent="0.25">
      <x:c r="A890" s="33"/>
      <x:c r="B890" s="33"/>
      <x:c r="C890" s="33"/>
      <x:c r="D890" s="32"/>
      <x:c r="E890" s="33"/>
      <x:c r="F890" s="60"/>
      <x:c r="G890" s="61"/>
      <x:c r="H890" s="61"/>
      <x:c r="I890" s="66"/>
    </x:row>
    <x:row r="891" spans="1:9" x14ac:dyDescent="0.25">
      <x:c r="A891" s="33"/>
      <x:c r="B891" s="33"/>
      <x:c r="C891" s="33"/>
      <x:c r="D891" s="32"/>
      <x:c r="E891" s="33"/>
      <x:c r="F891" s="60"/>
      <x:c r="G891" s="61"/>
      <x:c r="H891" s="61"/>
      <x:c r="I891" s="66"/>
    </x:row>
    <x:row r="892" spans="1:9" x14ac:dyDescent="0.25">
      <x:c r="A892" s="33"/>
      <x:c r="B892" s="33"/>
      <x:c r="C892" s="33"/>
      <x:c r="D892" s="32"/>
      <x:c r="E892" s="33"/>
      <x:c r="F892" s="60"/>
      <x:c r="G892" s="61"/>
      <x:c r="H892" s="61"/>
      <x:c r="I892" s="66"/>
    </x:row>
    <x:row r="893" spans="1:9" x14ac:dyDescent="0.25">
      <x:c r="A893" s="33"/>
      <x:c r="B893" s="33"/>
      <x:c r="C893" s="33"/>
      <x:c r="D893" s="32"/>
      <x:c r="E893" s="33"/>
      <x:c r="F893" s="60"/>
      <x:c r="G893" s="61"/>
      <x:c r="H893" s="61"/>
      <x:c r="I893" s="66"/>
    </x:row>
    <x:row r="894" spans="1:9" x14ac:dyDescent="0.25">
      <x:c r="A894" s="33"/>
      <x:c r="B894" s="33"/>
      <x:c r="C894" s="33"/>
      <x:c r="D894" s="32"/>
      <x:c r="E894" s="33"/>
      <x:c r="F894" s="60"/>
      <x:c r="G894" s="61"/>
      <x:c r="H894" s="61"/>
      <x:c r="I894" s="66"/>
    </x:row>
    <x:row r="895" spans="1:9" x14ac:dyDescent="0.25">
      <x:c r="A895" s="33"/>
      <x:c r="B895" s="33"/>
      <x:c r="C895" s="33"/>
      <x:c r="D895" s="32"/>
      <x:c r="E895" s="33"/>
      <x:c r="F895" s="60"/>
      <x:c r="G895" s="61"/>
      <x:c r="H895" s="61"/>
      <x:c r="I895" s="66"/>
    </x:row>
    <x:row r="896" spans="1:9" x14ac:dyDescent="0.25">
      <x:c r="A896" s="33"/>
      <x:c r="B896" s="33"/>
      <x:c r="C896" s="33"/>
      <x:c r="D896" s="32"/>
      <x:c r="E896" s="33"/>
      <x:c r="F896" s="60"/>
      <x:c r="G896" s="61"/>
      <x:c r="H896" s="61"/>
      <x:c r="I896" s="66"/>
    </x:row>
    <x:row r="897" spans="1:9" x14ac:dyDescent="0.25">
      <x:c r="A897" s="33"/>
      <x:c r="B897" s="33"/>
      <x:c r="C897" s="33"/>
      <x:c r="D897" s="32"/>
      <x:c r="E897" s="33"/>
      <x:c r="F897" s="60"/>
      <x:c r="G897" s="61"/>
      <x:c r="H897" s="61"/>
      <x:c r="I897" s="66"/>
    </x:row>
    <x:row r="898" spans="1:9" x14ac:dyDescent="0.25">
      <x:c r="A898" s="33"/>
      <x:c r="B898" s="33"/>
      <x:c r="C898" s="33"/>
      <x:c r="D898" s="32"/>
      <x:c r="E898" s="33"/>
      <x:c r="F898" s="60"/>
      <x:c r="G898" s="61"/>
      <x:c r="H898" s="61"/>
      <x:c r="I898" s="66"/>
    </x:row>
    <x:row r="899" spans="1:9" x14ac:dyDescent="0.25">
      <x:c r="A899" s="33"/>
      <x:c r="B899" s="33"/>
      <x:c r="C899" s="33"/>
      <x:c r="D899" s="32"/>
      <x:c r="E899" s="33"/>
      <x:c r="F899" s="60"/>
      <x:c r="G899" s="61"/>
      <x:c r="H899" s="61"/>
      <x:c r="I899" s="66"/>
    </x:row>
    <x:row r="900" spans="1:9" x14ac:dyDescent="0.25">
      <x:c r="A900" s="33"/>
      <x:c r="B900" s="33"/>
      <x:c r="C900" s="33"/>
      <x:c r="D900" s="32"/>
      <x:c r="E900" s="33"/>
      <x:c r="F900" s="60"/>
      <x:c r="G900" s="61"/>
      <x:c r="H900" s="61"/>
      <x:c r="I900" s="66"/>
    </x:row>
    <x:row r="901" spans="1:9" x14ac:dyDescent="0.25">
      <x:c r="A901" s="33"/>
      <x:c r="B901" s="33"/>
      <x:c r="C901" s="33"/>
      <x:c r="D901" s="32"/>
      <x:c r="E901" s="33"/>
      <x:c r="F901" s="60"/>
      <x:c r="G901" s="61"/>
      <x:c r="H901" s="61"/>
      <x:c r="I901" s="66"/>
    </x:row>
    <x:row r="902" spans="1:9" x14ac:dyDescent="0.25">
      <x:c r="A902" s="33"/>
      <x:c r="B902" s="33"/>
      <x:c r="C902" s="33"/>
      <x:c r="D902" s="32"/>
      <x:c r="E902" s="33"/>
      <x:c r="F902" s="60"/>
      <x:c r="G902" s="61"/>
      <x:c r="H902" s="61"/>
      <x:c r="I902" s="66"/>
    </x:row>
    <x:row r="903" spans="1:9" x14ac:dyDescent="0.25">
      <x:c r="A903" s="33"/>
      <x:c r="B903" s="33"/>
      <x:c r="C903" s="33"/>
      <x:c r="D903" s="32"/>
      <x:c r="E903" s="33"/>
      <x:c r="F903" s="60"/>
      <x:c r="G903" s="61"/>
      <x:c r="H903" s="61"/>
      <x:c r="I903" s="66"/>
    </x:row>
    <x:row r="904" spans="1:9" x14ac:dyDescent="0.25">
      <x:c r="A904" s="33"/>
      <x:c r="B904" s="33"/>
      <x:c r="C904" s="33"/>
      <x:c r="D904" s="32"/>
      <x:c r="E904" s="33"/>
      <x:c r="F904" s="60"/>
      <x:c r="G904" s="61"/>
      <x:c r="H904" s="61"/>
      <x:c r="I904" s="66"/>
    </x:row>
    <x:row r="905" spans="1:9" x14ac:dyDescent="0.25">
      <x:c r="A905" s="33"/>
      <x:c r="B905" s="33"/>
      <x:c r="C905" s="33"/>
      <x:c r="D905" s="32"/>
      <x:c r="E905" s="33"/>
      <x:c r="F905" s="60"/>
      <x:c r="G905" s="61"/>
      <x:c r="H905" s="61"/>
      <x:c r="I905" s="66"/>
    </x:row>
    <x:row r="906" spans="1:9" x14ac:dyDescent="0.25">
      <x:c r="A906" s="33"/>
      <x:c r="B906" s="33"/>
      <x:c r="C906" s="33"/>
      <x:c r="D906" s="32"/>
      <x:c r="E906" s="33"/>
      <x:c r="F906" s="60"/>
      <x:c r="G906" s="61"/>
      <x:c r="H906" s="61"/>
      <x:c r="I906" s="66"/>
    </x:row>
    <x:row r="907" spans="1:9" x14ac:dyDescent="0.25">
      <x:c r="A907" s="33"/>
      <x:c r="B907" s="33"/>
      <x:c r="C907" s="33"/>
      <x:c r="D907" s="32"/>
      <x:c r="E907" s="33"/>
      <x:c r="F907" s="60"/>
      <x:c r="G907" s="61"/>
      <x:c r="H907" s="61"/>
      <x:c r="I907" s="66"/>
    </x:row>
    <x:row r="908" spans="1:9" x14ac:dyDescent="0.25">
      <x:c r="A908" s="33"/>
      <x:c r="B908" s="33"/>
      <x:c r="C908" s="33"/>
      <x:c r="D908" s="32"/>
      <x:c r="E908" s="33"/>
      <x:c r="F908" s="60"/>
      <x:c r="G908" s="61"/>
      <x:c r="H908" s="61"/>
      <x:c r="I908" s="66"/>
    </x:row>
    <x:row r="909" spans="1:9" x14ac:dyDescent="0.25">
      <x:c r="A909" s="33"/>
      <x:c r="B909" s="33"/>
      <x:c r="C909" s="33"/>
      <x:c r="D909" s="32"/>
      <x:c r="E909" s="33"/>
      <x:c r="F909" s="60"/>
      <x:c r="G909" s="61"/>
      <x:c r="H909" s="61"/>
      <x:c r="I909" s="66"/>
    </x:row>
    <x:row r="910" spans="1:9" x14ac:dyDescent="0.25">
      <x:c r="A910" s="33"/>
      <x:c r="B910" s="33"/>
      <x:c r="C910" s="33"/>
      <x:c r="D910" s="32"/>
      <x:c r="E910" s="33"/>
      <x:c r="F910" s="60"/>
      <x:c r="G910" s="61"/>
      <x:c r="H910" s="61"/>
      <x:c r="I910" s="66"/>
    </x:row>
    <x:row r="911" spans="1:9" x14ac:dyDescent="0.25">
      <x:c r="A911" s="33"/>
      <x:c r="B911" s="33"/>
      <x:c r="C911" s="33"/>
      <x:c r="D911" s="32"/>
      <x:c r="E911" s="33"/>
      <x:c r="F911" s="60"/>
      <x:c r="G911" s="61"/>
      <x:c r="H911" s="61"/>
      <x:c r="I911" s="66"/>
    </x:row>
    <x:row r="912" spans="1:9" x14ac:dyDescent="0.25">
      <x:c r="A912" s="33"/>
      <x:c r="B912" s="33"/>
      <x:c r="C912" s="33"/>
      <x:c r="D912" s="32"/>
      <x:c r="E912" s="33"/>
      <x:c r="F912" s="60"/>
      <x:c r="G912" s="61"/>
      <x:c r="H912" s="61"/>
      <x:c r="I912" s="66"/>
    </x:row>
    <x:row r="913" spans="1:9" x14ac:dyDescent="0.25">
      <x:c r="A913" s="33"/>
      <x:c r="B913" s="33"/>
      <x:c r="C913" s="33"/>
      <x:c r="D913" s="32"/>
      <x:c r="E913" s="33"/>
      <x:c r="F913" s="60"/>
      <x:c r="G913" s="61"/>
      <x:c r="H913" s="61"/>
      <x:c r="I913" s="66"/>
    </x:row>
    <x:row r="914" spans="1:9" x14ac:dyDescent="0.25">
      <x:c r="A914" s="33"/>
      <x:c r="B914" s="33"/>
      <x:c r="C914" s="33"/>
      <x:c r="D914" s="32"/>
      <x:c r="E914" s="33"/>
      <x:c r="F914" s="60"/>
      <x:c r="G914" s="61"/>
      <x:c r="H914" s="61"/>
      <x:c r="I914" s="66"/>
    </x:row>
    <x:row r="915" spans="1:9" x14ac:dyDescent="0.25">
      <x:c r="A915" s="33"/>
      <x:c r="B915" s="33"/>
      <x:c r="C915" s="33"/>
      <x:c r="D915" s="32"/>
      <x:c r="E915" s="33"/>
      <x:c r="F915" s="60"/>
      <x:c r="G915" s="61"/>
      <x:c r="H915" s="61"/>
      <x:c r="I915" s="66"/>
    </x:row>
    <x:row r="916" spans="1:9" x14ac:dyDescent="0.25">
      <x:c r="A916" s="33"/>
      <x:c r="B916" s="33"/>
      <x:c r="C916" s="33"/>
      <x:c r="D916" s="32"/>
      <x:c r="E916" s="33"/>
      <x:c r="F916" s="60"/>
      <x:c r="G916" s="61"/>
      <x:c r="H916" s="61"/>
      <x:c r="I916" s="66"/>
    </x:row>
    <x:row r="917" spans="1:9" x14ac:dyDescent="0.25">
      <x:c r="A917" s="33"/>
      <x:c r="B917" s="33"/>
      <x:c r="C917" s="33"/>
      <x:c r="D917" s="32"/>
      <x:c r="E917" s="33"/>
      <x:c r="F917" s="60"/>
      <x:c r="G917" s="61"/>
      <x:c r="H917" s="61"/>
      <x:c r="I917" s="66"/>
    </x:row>
    <x:row r="918" spans="1:9" x14ac:dyDescent="0.25">
      <x:c r="A918" s="33"/>
      <x:c r="B918" s="33"/>
      <x:c r="C918" s="33"/>
      <x:c r="D918" s="32"/>
      <x:c r="E918" s="33"/>
      <x:c r="F918" s="60"/>
      <x:c r="G918" s="61"/>
      <x:c r="H918" s="61"/>
      <x:c r="I918" s="66"/>
    </x:row>
    <x:row r="919" spans="1:9" x14ac:dyDescent="0.25">
      <x:c r="A919" s="33"/>
      <x:c r="B919" s="33"/>
      <x:c r="C919" s="33"/>
      <x:c r="D919" s="32"/>
      <x:c r="E919" s="33"/>
      <x:c r="F919" s="60"/>
      <x:c r="G919" s="61"/>
      <x:c r="H919" s="61"/>
      <x:c r="I919" s="66"/>
    </x:row>
    <x:row r="920" spans="1:9" x14ac:dyDescent="0.25">
      <x:c r="A920" s="33"/>
      <x:c r="B920" s="33"/>
      <x:c r="C920" s="33"/>
      <x:c r="D920" s="32"/>
      <x:c r="E920" s="33"/>
      <x:c r="F920" s="60"/>
      <x:c r="G920" s="61"/>
      <x:c r="H920" s="61"/>
      <x:c r="I920" s="66"/>
    </x:row>
    <x:row r="921" spans="1:9" x14ac:dyDescent="0.25">
      <x:c r="A921" s="33"/>
      <x:c r="B921" s="33"/>
      <x:c r="C921" s="33"/>
      <x:c r="D921" s="32"/>
      <x:c r="E921" s="33"/>
      <x:c r="F921" s="60"/>
      <x:c r="G921" s="61"/>
      <x:c r="H921" s="61"/>
      <x:c r="I921" s="66"/>
    </x:row>
    <x:row r="922" spans="1:9" x14ac:dyDescent="0.25">
      <x:c r="A922" s="33"/>
      <x:c r="B922" s="33"/>
      <x:c r="C922" s="33"/>
      <x:c r="D922" s="32"/>
      <x:c r="E922" s="33"/>
      <x:c r="F922" s="60"/>
      <x:c r="G922" s="61"/>
      <x:c r="H922" s="61"/>
      <x:c r="I922" s="66"/>
    </x:row>
    <x:row r="923" spans="1:9" x14ac:dyDescent="0.25">
      <x:c r="A923" s="33"/>
      <x:c r="B923" s="33"/>
      <x:c r="C923" s="33"/>
      <x:c r="D923" s="32"/>
      <x:c r="E923" s="33"/>
      <x:c r="F923" s="60"/>
      <x:c r="G923" s="61"/>
      <x:c r="H923" s="61"/>
      <x:c r="I923" s="66"/>
    </x:row>
    <x:row r="924" spans="1:9" x14ac:dyDescent="0.25">
      <x:c r="A924" s="33"/>
      <x:c r="B924" s="33"/>
      <x:c r="C924" s="33"/>
      <x:c r="D924" s="32"/>
      <x:c r="E924" s="33"/>
      <x:c r="F924" s="60"/>
      <x:c r="G924" s="61"/>
      <x:c r="H924" s="61"/>
      <x:c r="I924" s="66"/>
    </x:row>
    <x:row r="925" spans="1:9" x14ac:dyDescent="0.25">
      <x:c r="A925" s="33"/>
      <x:c r="B925" s="33"/>
      <x:c r="C925" s="33"/>
      <x:c r="D925" s="32"/>
      <x:c r="E925" s="33"/>
      <x:c r="F925" s="60"/>
      <x:c r="G925" s="61"/>
      <x:c r="H925" s="61"/>
      <x:c r="I925" s="66"/>
    </x:row>
    <x:row r="926" spans="1:9" x14ac:dyDescent="0.25">
      <x:c r="A926" s="33"/>
      <x:c r="B926" s="33"/>
      <x:c r="C926" s="33"/>
      <x:c r="D926" s="32"/>
      <x:c r="E926" s="33"/>
      <x:c r="F926" s="60"/>
      <x:c r="G926" s="61"/>
      <x:c r="H926" s="61"/>
      <x:c r="I926" s="66"/>
    </x:row>
    <x:row r="927" spans="1:9" x14ac:dyDescent="0.25">
      <x:c r="A927" s="33"/>
      <x:c r="B927" s="33"/>
      <x:c r="C927" s="33"/>
      <x:c r="D927" s="32"/>
      <x:c r="E927" s="33"/>
      <x:c r="F927" s="60"/>
      <x:c r="G927" s="61"/>
      <x:c r="H927" s="61"/>
      <x:c r="I927" s="66"/>
    </x:row>
    <x:row r="928" spans="1:9" x14ac:dyDescent="0.25">
      <x:c r="A928" s="33"/>
      <x:c r="B928" s="33"/>
      <x:c r="C928" s="33"/>
      <x:c r="D928" s="32"/>
      <x:c r="E928" s="33"/>
      <x:c r="F928" s="60"/>
      <x:c r="G928" s="61"/>
      <x:c r="H928" s="61"/>
      <x:c r="I928" s="66"/>
    </x:row>
    <x:row r="929" spans="1:9" x14ac:dyDescent="0.25">
      <x:c r="A929" s="33"/>
      <x:c r="B929" s="33"/>
      <x:c r="C929" s="33"/>
      <x:c r="D929" s="32"/>
      <x:c r="E929" s="33"/>
      <x:c r="F929" s="60"/>
      <x:c r="G929" s="61"/>
      <x:c r="H929" s="61"/>
      <x:c r="I929" s="66"/>
    </x:row>
    <x:row r="930" spans="1:9" x14ac:dyDescent="0.25">
      <x:c r="A930" s="33"/>
      <x:c r="B930" s="33"/>
      <x:c r="C930" s="33"/>
      <x:c r="D930" s="32"/>
      <x:c r="E930" s="33"/>
      <x:c r="F930" s="60"/>
      <x:c r="G930" s="61"/>
      <x:c r="H930" s="61"/>
      <x:c r="I930" s="66"/>
    </x:row>
    <x:row r="931" spans="1:9" x14ac:dyDescent="0.25">
      <x:c r="A931" s="33"/>
      <x:c r="B931" s="33"/>
      <x:c r="C931" s="33"/>
      <x:c r="D931" s="32"/>
      <x:c r="E931" s="33"/>
      <x:c r="F931" s="60"/>
      <x:c r="G931" s="61"/>
      <x:c r="H931" s="61"/>
      <x:c r="I931" s="66"/>
    </x:row>
    <x:row r="932" spans="1:9" x14ac:dyDescent="0.25">
      <x:c r="A932" s="33"/>
      <x:c r="B932" s="33"/>
      <x:c r="C932" s="33"/>
      <x:c r="D932" s="32"/>
      <x:c r="E932" s="33"/>
      <x:c r="F932" s="60"/>
      <x:c r="G932" s="61"/>
      <x:c r="H932" s="61"/>
      <x:c r="I932" s="66"/>
    </x:row>
    <x:row r="933" spans="1:9" x14ac:dyDescent="0.25">
      <x:c r="A933" s="33"/>
      <x:c r="B933" s="33"/>
      <x:c r="C933" s="33"/>
      <x:c r="D933" s="32"/>
      <x:c r="E933" s="33"/>
      <x:c r="F933" s="60"/>
      <x:c r="G933" s="61"/>
      <x:c r="H933" s="61"/>
      <x:c r="I933" s="66"/>
    </x:row>
    <x:row r="934" spans="1:9" x14ac:dyDescent="0.25">
      <x:c r="A934" s="33"/>
      <x:c r="B934" s="33"/>
      <x:c r="C934" s="33"/>
      <x:c r="D934" s="32"/>
      <x:c r="E934" s="33"/>
      <x:c r="F934" s="60"/>
      <x:c r="G934" s="61"/>
      <x:c r="H934" s="61"/>
      <x:c r="I934" s="66"/>
    </x:row>
    <x:row r="935" spans="1:9" x14ac:dyDescent="0.25">
      <x:c r="A935" s="33"/>
      <x:c r="B935" s="33"/>
      <x:c r="C935" s="33"/>
      <x:c r="D935" s="32"/>
      <x:c r="E935" s="33"/>
      <x:c r="F935" s="60"/>
      <x:c r="G935" s="61"/>
      <x:c r="H935" s="61"/>
      <x:c r="I935" s="66"/>
    </x:row>
    <x:row r="936" spans="1:9" x14ac:dyDescent="0.25">
      <x:c r="A936" s="33"/>
      <x:c r="B936" s="33"/>
      <x:c r="C936" s="33"/>
      <x:c r="D936" s="32"/>
      <x:c r="E936" s="33"/>
      <x:c r="F936" s="60"/>
      <x:c r="G936" s="61"/>
      <x:c r="H936" s="61"/>
      <x:c r="I936" s="66"/>
    </x:row>
    <x:row r="937" spans="1:9" x14ac:dyDescent="0.25">
      <x:c r="A937" s="33"/>
      <x:c r="B937" s="33"/>
      <x:c r="C937" s="33"/>
      <x:c r="D937" s="32"/>
      <x:c r="E937" s="33"/>
      <x:c r="F937" s="60"/>
      <x:c r="G937" s="61"/>
      <x:c r="H937" s="61"/>
      <x:c r="I937" s="66"/>
    </x:row>
    <x:row r="938" spans="1:9" x14ac:dyDescent="0.25">
      <x:c r="A938" s="33"/>
      <x:c r="B938" s="33"/>
      <x:c r="C938" s="33"/>
      <x:c r="D938" s="32"/>
      <x:c r="E938" s="33"/>
      <x:c r="F938" s="60"/>
      <x:c r="G938" s="61"/>
      <x:c r="H938" s="61"/>
      <x:c r="I938" s="66"/>
    </x:row>
    <x:row r="939" spans="1:9" x14ac:dyDescent="0.25">
      <x:c r="A939" s="33"/>
      <x:c r="B939" s="33"/>
      <x:c r="C939" s="33"/>
      <x:c r="D939" s="32"/>
      <x:c r="E939" s="33"/>
      <x:c r="F939" s="60"/>
      <x:c r="G939" s="61"/>
      <x:c r="H939" s="61"/>
      <x:c r="I939" s="66"/>
    </x:row>
    <x:row r="940" spans="1:9" x14ac:dyDescent="0.25">
      <x:c r="A940" s="33"/>
      <x:c r="B940" s="33"/>
      <x:c r="C940" s="33"/>
      <x:c r="D940" s="32"/>
      <x:c r="E940" s="33"/>
      <x:c r="F940" s="60"/>
      <x:c r="G940" s="61"/>
      <x:c r="H940" s="61"/>
      <x:c r="I940" s="66"/>
    </x:row>
    <x:row r="941" spans="1:9" x14ac:dyDescent="0.25">
      <x:c r="A941" s="33"/>
      <x:c r="B941" s="33"/>
      <x:c r="C941" s="33"/>
      <x:c r="D941" s="32"/>
      <x:c r="E941" s="33"/>
      <x:c r="F941" s="60"/>
      <x:c r="G941" s="61"/>
      <x:c r="H941" s="61"/>
      <x:c r="I941" s="66"/>
    </x:row>
    <x:row r="942" spans="1:9" x14ac:dyDescent="0.25">
      <x:c r="A942" s="33"/>
      <x:c r="B942" s="33"/>
      <x:c r="C942" s="33"/>
      <x:c r="D942" s="32"/>
      <x:c r="E942" s="33"/>
      <x:c r="F942" s="60"/>
      <x:c r="G942" s="61"/>
      <x:c r="H942" s="61"/>
      <x:c r="I942" s="66"/>
    </x:row>
    <x:row r="943" spans="1:9" x14ac:dyDescent="0.25">
      <x:c r="A943" s="33"/>
      <x:c r="B943" s="33"/>
      <x:c r="C943" s="33"/>
      <x:c r="D943" s="32"/>
      <x:c r="E943" s="33"/>
      <x:c r="F943" s="60"/>
      <x:c r="G943" s="61"/>
      <x:c r="H943" s="61"/>
      <x:c r="I943" s="66"/>
    </x:row>
    <x:row r="944" spans="1:9" x14ac:dyDescent="0.25">
      <x:c r="A944" s="33"/>
      <x:c r="B944" s="33"/>
      <x:c r="C944" s="33"/>
      <x:c r="D944" s="32"/>
      <x:c r="E944" s="33"/>
      <x:c r="F944" s="60"/>
      <x:c r="G944" s="61"/>
      <x:c r="H944" s="61"/>
      <x:c r="I944" s="66"/>
    </x:row>
    <x:row r="945" spans="1:9" x14ac:dyDescent="0.25">
      <x:c r="A945" s="33"/>
      <x:c r="B945" s="33"/>
      <x:c r="C945" s="33"/>
      <x:c r="D945" s="32"/>
      <x:c r="E945" s="33"/>
      <x:c r="F945" s="60"/>
      <x:c r="G945" s="61"/>
      <x:c r="H945" s="61"/>
      <x:c r="I945" s="66"/>
    </x:row>
    <x:row r="946" spans="1:9" x14ac:dyDescent="0.25">
      <x:c r="A946" s="33"/>
      <x:c r="B946" s="33"/>
      <x:c r="C946" s="33"/>
      <x:c r="D946" s="32"/>
      <x:c r="E946" s="33"/>
      <x:c r="F946" s="60"/>
      <x:c r="G946" s="61"/>
      <x:c r="H946" s="61"/>
      <x:c r="I946" s="66"/>
    </x:row>
    <x:row r="947" spans="1:9" x14ac:dyDescent="0.25">
      <x:c r="A947" s="33"/>
      <x:c r="B947" s="33"/>
      <x:c r="C947" s="33"/>
      <x:c r="D947" s="32"/>
      <x:c r="E947" s="33"/>
      <x:c r="F947" s="60"/>
      <x:c r="G947" s="61"/>
      <x:c r="H947" s="61"/>
      <x:c r="I947" s="66"/>
    </x:row>
    <x:row r="948" spans="1:9" x14ac:dyDescent="0.25">
      <x:c r="A948" s="33"/>
      <x:c r="B948" s="33"/>
      <x:c r="C948" s="33"/>
      <x:c r="D948" s="32"/>
      <x:c r="E948" s="33"/>
      <x:c r="F948" s="60"/>
      <x:c r="G948" s="61"/>
      <x:c r="H948" s="61"/>
      <x:c r="I948" s="66"/>
    </x:row>
    <x:row r="949" spans="1:9" x14ac:dyDescent="0.25">
      <x:c r="A949" s="33"/>
      <x:c r="B949" s="33"/>
      <x:c r="C949" s="33"/>
      <x:c r="D949" s="32"/>
      <x:c r="E949" s="33"/>
      <x:c r="F949" s="60"/>
      <x:c r="G949" s="61"/>
      <x:c r="H949" s="61"/>
      <x:c r="I949" s="66"/>
    </x:row>
    <x:row r="950" spans="1:9" x14ac:dyDescent="0.25">
      <x:c r="A950" s="33"/>
      <x:c r="B950" s="33"/>
      <x:c r="C950" s="33"/>
      <x:c r="D950" s="32"/>
      <x:c r="E950" s="33"/>
      <x:c r="F950" s="60"/>
      <x:c r="G950" s="61"/>
      <x:c r="H950" s="61"/>
      <x:c r="I950" s="66"/>
    </x:row>
    <x:row r="951" spans="1:9" x14ac:dyDescent="0.25">
      <x:c r="A951" s="33"/>
      <x:c r="B951" s="33"/>
      <x:c r="C951" s="33"/>
      <x:c r="D951" s="32"/>
      <x:c r="E951" s="33"/>
      <x:c r="F951" s="60"/>
      <x:c r="G951" s="61"/>
      <x:c r="H951" s="61"/>
      <x:c r="I951" s="66"/>
    </x:row>
    <x:row r="952" spans="1:9" x14ac:dyDescent="0.25">
      <x:c r="A952" s="33"/>
      <x:c r="B952" s="33"/>
      <x:c r="C952" s="33"/>
      <x:c r="D952" s="32"/>
      <x:c r="E952" s="33"/>
      <x:c r="F952" s="60"/>
      <x:c r="G952" s="61"/>
      <x:c r="H952" s="61"/>
      <x:c r="I952" s="66"/>
    </x:row>
    <x:row r="953" spans="1:9" x14ac:dyDescent="0.25">
      <x:c r="A953" s="33"/>
      <x:c r="B953" s="33"/>
      <x:c r="C953" s="33"/>
      <x:c r="D953" s="32"/>
      <x:c r="E953" s="33"/>
      <x:c r="F953" s="60"/>
      <x:c r="G953" s="61"/>
      <x:c r="H953" s="61"/>
      <x:c r="I953" s="66"/>
    </x:row>
    <x:row r="954" spans="1:9" x14ac:dyDescent="0.25">
      <x:c r="A954" s="33"/>
      <x:c r="B954" s="33"/>
      <x:c r="C954" s="33"/>
      <x:c r="D954" s="32"/>
      <x:c r="E954" s="33"/>
      <x:c r="F954" s="60"/>
      <x:c r="G954" s="61"/>
      <x:c r="H954" s="61"/>
      <x:c r="I954" s="66"/>
    </x:row>
    <x:row r="955" spans="1:9" x14ac:dyDescent="0.25">
      <x:c r="A955" s="33"/>
      <x:c r="B955" s="33"/>
      <x:c r="C955" s="33"/>
      <x:c r="D955" s="32"/>
      <x:c r="E955" s="33"/>
      <x:c r="F955" s="60"/>
      <x:c r="G955" s="61"/>
      <x:c r="H955" s="61"/>
      <x:c r="I955" s="66"/>
    </x:row>
    <x:row r="956" spans="1:9" x14ac:dyDescent="0.25">
      <x:c r="A956" s="33"/>
      <x:c r="B956" s="33"/>
      <x:c r="C956" s="33"/>
      <x:c r="D956" s="32"/>
      <x:c r="E956" s="33"/>
      <x:c r="F956" s="60"/>
      <x:c r="G956" s="61"/>
      <x:c r="H956" s="61"/>
      <x:c r="I956" s="66"/>
    </x:row>
    <x:row r="957" spans="1:9" x14ac:dyDescent="0.25">
      <x:c r="A957" s="33"/>
      <x:c r="B957" s="33"/>
      <x:c r="C957" s="33"/>
      <x:c r="D957" s="32"/>
      <x:c r="E957" s="33"/>
      <x:c r="F957" s="60"/>
      <x:c r="G957" s="61"/>
      <x:c r="H957" s="61"/>
      <x:c r="I957" s="66"/>
    </x:row>
    <x:row r="958" spans="1:9" x14ac:dyDescent="0.25">
      <x:c r="A958" s="33"/>
      <x:c r="B958" s="33"/>
      <x:c r="C958" s="33"/>
      <x:c r="D958" s="32"/>
      <x:c r="E958" s="33"/>
      <x:c r="F958" s="60"/>
      <x:c r="G958" s="61"/>
      <x:c r="H958" s="61"/>
      <x:c r="I958" s="66"/>
    </x:row>
    <x:row r="959" spans="1:9" x14ac:dyDescent="0.25">
      <x:c r="A959" s="33"/>
      <x:c r="B959" s="33"/>
      <x:c r="C959" s="33"/>
      <x:c r="D959" s="32"/>
      <x:c r="E959" s="33"/>
      <x:c r="F959" s="60"/>
      <x:c r="G959" s="61"/>
      <x:c r="H959" s="61"/>
      <x:c r="I959" s="66"/>
    </x:row>
    <x:row r="960" spans="1:9" x14ac:dyDescent="0.25">
      <x:c r="A960" s="33"/>
      <x:c r="B960" s="33"/>
      <x:c r="C960" s="33"/>
      <x:c r="D960" s="32"/>
      <x:c r="E960" s="33"/>
      <x:c r="F960" s="60"/>
      <x:c r="G960" s="61"/>
      <x:c r="H960" s="61"/>
      <x:c r="I960" s="66"/>
    </x:row>
    <x:row r="961" spans="1:9" x14ac:dyDescent="0.25">
      <x:c r="A961" s="33"/>
      <x:c r="B961" s="33"/>
      <x:c r="C961" s="33"/>
      <x:c r="D961" s="32"/>
      <x:c r="E961" s="33"/>
      <x:c r="F961" s="60"/>
      <x:c r="G961" s="61"/>
      <x:c r="H961" s="61"/>
      <x:c r="I961" s="66"/>
    </x:row>
    <x:row r="962" spans="1:9" x14ac:dyDescent="0.25">
      <x:c r="A962" s="33"/>
      <x:c r="B962" s="33"/>
      <x:c r="C962" s="33"/>
      <x:c r="D962" s="32"/>
      <x:c r="E962" s="33"/>
      <x:c r="F962" s="60"/>
      <x:c r="G962" s="61"/>
      <x:c r="H962" s="61"/>
      <x:c r="I962" s="66"/>
    </x:row>
    <x:row r="963" spans="1:9" x14ac:dyDescent="0.25">
      <x:c r="A963" s="33"/>
      <x:c r="B963" s="33"/>
      <x:c r="C963" s="33"/>
      <x:c r="D963" s="32"/>
      <x:c r="E963" s="33"/>
      <x:c r="F963" s="60"/>
      <x:c r="G963" s="61"/>
      <x:c r="H963" s="61"/>
      <x:c r="I963" s="66"/>
    </x:row>
    <x:row r="964" spans="1:9" x14ac:dyDescent="0.25">
      <x:c r="A964" s="33"/>
      <x:c r="B964" s="33"/>
      <x:c r="C964" s="33"/>
      <x:c r="D964" s="32"/>
      <x:c r="E964" s="33"/>
      <x:c r="F964" s="60"/>
      <x:c r="G964" s="61"/>
      <x:c r="H964" s="61"/>
      <x:c r="I964" s="66"/>
    </x:row>
    <x:row r="965" spans="1:9" x14ac:dyDescent="0.25">
      <x:c r="A965" s="33"/>
      <x:c r="B965" s="33"/>
      <x:c r="C965" s="33"/>
      <x:c r="D965" s="32"/>
      <x:c r="E965" s="33"/>
      <x:c r="F965" s="60"/>
      <x:c r="G965" s="61"/>
      <x:c r="H965" s="61"/>
      <x:c r="I965" s="66"/>
    </x:row>
    <x:row r="966" spans="1:9" x14ac:dyDescent="0.25">
      <x:c r="A966" s="33"/>
      <x:c r="B966" s="33"/>
      <x:c r="C966" s="33"/>
      <x:c r="D966" s="32"/>
      <x:c r="E966" s="33"/>
      <x:c r="F966" s="60"/>
      <x:c r="G966" s="61"/>
      <x:c r="H966" s="61"/>
      <x:c r="I966" s="66"/>
    </x:row>
    <x:row r="967" spans="1:9" x14ac:dyDescent="0.25">
      <x:c r="A967" s="33"/>
      <x:c r="B967" s="33"/>
      <x:c r="C967" s="33"/>
      <x:c r="D967" s="32"/>
      <x:c r="E967" s="33"/>
      <x:c r="F967" s="60"/>
      <x:c r="G967" s="61"/>
      <x:c r="H967" s="61"/>
      <x:c r="I967" s="66"/>
    </x:row>
    <x:row r="968" spans="1:9" x14ac:dyDescent="0.25">
      <x:c r="A968" s="33"/>
      <x:c r="B968" s="33"/>
      <x:c r="C968" s="33"/>
      <x:c r="D968" s="32"/>
      <x:c r="E968" s="33"/>
      <x:c r="F968" s="60"/>
      <x:c r="G968" s="61"/>
      <x:c r="H968" s="61"/>
      <x:c r="I968" s="66"/>
    </x:row>
    <x:row r="969" spans="1:9" x14ac:dyDescent="0.25">
      <x:c r="A969" s="33"/>
      <x:c r="B969" s="33"/>
      <x:c r="C969" s="33"/>
      <x:c r="D969" s="32"/>
      <x:c r="E969" s="33"/>
      <x:c r="F969" s="60"/>
      <x:c r="G969" s="61"/>
      <x:c r="H969" s="61"/>
      <x:c r="I969" s="66"/>
    </x:row>
    <x:row r="970" spans="1:9" x14ac:dyDescent="0.25">
      <x:c r="A970" s="33"/>
      <x:c r="B970" s="33"/>
      <x:c r="C970" s="33"/>
      <x:c r="D970" s="32"/>
      <x:c r="E970" s="33"/>
      <x:c r="F970" s="60"/>
      <x:c r="G970" s="61"/>
      <x:c r="H970" s="61"/>
      <x:c r="I970" s="66"/>
    </x:row>
    <x:row r="971" spans="1:9" x14ac:dyDescent="0.25">
      <x:c r="A971" s="33"/>
      <x:c r="B971" s="33"/>
      <x:c r="C971" s="33"/>
      <x:c r="D971" s="32"/>
      <x:c r="E971" s="33"/>
      <x:c r="F971" s="60"/>
      <x:c r="G971" s="61"/>
      <x:c r="H971" s="61"/>
      <x:c r="I971" s="66"/>
    </x:row>
    <x:row r="972" spans="1:9" x14ac:dyDescent="0.25">
      <x:c r="A972" s="33"/>
      <x:c r="B972" s="33"/>
      <x:c r="C972" s="33"/>
      <x:c r="D972" s="32"/>
      <x:c r="E972" s="33"/>
      <x:c r="F972" s="60"/>
      <x:c r="G972" s="61"/>
      <x:c r="H972" s="61"/>
      <x:c r="I972" s="66"/>
    </x:row>
    <x:row r="973" spans="1:9" x14ac:dyDescent="0.25">
      <x:c r="A973" s="33"/>
      <x:c r="B973" s="33"/>
      <x:c r="C973" s="33"/>
      <x:c r="D973" s="32"/>
      <x:c r="E973" s="33"/>
      <x:c r="F973" s="60"/>
      <x:c r="G973" s="61"/>
      <x:c r="H973" s="61"/>
      <x:c r="I973" s="66"/>
    </x:row>
    <x:row r="974" spans="1:9" x14ac:dyDescent="0.25">
      <x:c r="A974" s="33"/>
      <x:c r="B974" s="33"/>
      <x:c r="C974" s="33"/>
      <x:c r="D974" s="32"/>
      <x:c r="E974" s="33"/>
      <x:c r="F974" s="60"/>
      <x:c r="G974" s="61"/>
      <x:c r="H974" s="61"/>
      <x:c r="I974" s="66"/>
    </x:row>
    <x:row r="975" spans="1:9" x14ac:dyDescent="0.25">
      <x:c r="A975" s="33"/>
      <x:c r="B975" s="33"/>
      <x:c r="C975" s="33"/>
      <x:c r="D975" s="32"/>
      <x:c r="E975" s="33"/>
      <x:c r="F975" s="60"/>
      <x:c r="G975" s="61"/>
      <x:c r="H975" s="61"/>
      <x:c r="I975" s="66"/>
    </x:row>
    <x:row r="976" spans="1:9" x14ac:dyDescent="0.25">
      <x:c r="A976" s="33"/>
      <x:c r="B976" s="33"/>
      <x:c r="C976" s="33"/>
      <x:c r="D976" s="32"/>
      <x:c r="E976" s="33"/>
      <x:c r="F976" s="60"/>
      <x:c r="G976" s="61"/>
      <x:c r="H976" s="61"/>
      <x:c r="I976" s="66"/>
    </x:row>
    <x:row r="977" spans="1:9" x14ac:dyDescent="0.25">
      <x:c r="A977" s="33"/>
      <x:c r="B977" s="33"/>
      <x:c r="C977" s="33"/>
      <x:c r="D977" s="32"/>
      <x:c r="E977" s="33"/>
      <x:c r="F977" s="60"/>
      <x:c r="G977" s="61"/>
      <x:c r="H977" s="61"/>
      <x:c r="I977" s="66"/>
    </x:row>
    <x:row r="978" spans="1:9" x14ac:dyDescent="0.25">
      <x:c r="A978" s="33"/>
      <x:c r="B978" s="33"/>
      <x:c r="C978" s="33"/>
      <x:c r="D978" s="32"/>
      <x:c r="E978" s="33"/>
      <x:c r="F978" s="60"/>
      <x:c r="G978" s="61"/>
      <x:c r="H978" s="61"/>
      <x:c r="I978" s="66"/>
    </x:row>
    <x:row r="979" spans="1:9" x14ac:dyDescent="0.25">
      <x:c r="A979" s="33"/>
      <x:c r="B979" s="33"/>
      <x:c r="C979" s="33"/>
      <x:c r="D979" s="32"/>
      <x:c r="E979" s="33"/>
      <x:c r="F979" s="60"/>
      <x:c r="G979" s="61"/>
      <x:c r="H979" s="61"/>
      <x:c r="I979" s="66"/>
    </x:row>
    <x:row r="980" spans="1:9" x14ac:dyDescent="0.25">
      <x:c r="A980" s="33"/>
      <x:c r="B980" s="33"/>
      <x:c r="C980" s="33"/>
      <x:c r="D980" s="32"/>
      <x:c r="E980" s="33"/>
      <x:c r="F980" s="60"/>
      <x:c r="G980" s="61"/>
      <x:c r="H980" s="61"/>
      <x:c r="I980" s="66"/>
    </x:row>
    <x:row r="981" spans="1:9" x14ac:dyDescent="0.25">
      <x:c r="A981" s="33"/>
      <x:c r="B981" s="33"/>
      <x:c r="C981" s="33"/>
      <x:c r="D981" s="32"/>
      <x:c r="E981" s="33"/>
      <x:c r="F981" s="60"/>
      <x:c r="G981" s="61"/>
      <x:c r="H981" s="61"/>
      <x:c r="I981" s="66"/>
    </x:row>
    <x:row r="982" spans="1:9" x14ac:dyDescent="0.25">
      <x:c r="A982" s="33"/>
      <x:c r="B982" s="33"/>
      <x:c r="C982" s="33"/>
      <x:c r="D982" s="32"/>
      <x:c r="E982" s="33"/>
      <x:c r="F982" s="60"/>
      <x:c r="G982" s="61"/>
      <x:c r="H982" s="61"/>
      <x:c r="I982" s="66"/>
    </x:row>
    <x:row r="983" spans="1:9" x14ac:dyDescent="0.25">
      <x:c r="A983" s="33"/>
      <x:c r="B983" s="33"/>
      <x:c r="C983" s="33"/>
      <x:c r="D983" s="32"/>
      <x:c r="E983" s="33"/>
      <x:c r="F983" s="60"/>
      <x:c r="G983" s="61"/>
      <x:c r="H983" s="61"/>
      <x:c r="I983" s="66"/>
    </x:row>
    <x:row r="984" spans="1:9" x14ac:dyDescent="0.25">
      <x:c r="A984" s="33"/>
      <x:c r="B984" s="33"/>
      <x:c r="C984" s="33"/>
      <x:c r="D984" s="32"/>
      <x:c r="E984" s="33"/>
      <x:c r="F984" s="60"/>
      <x:c r="G984" s="61"/>
      <x:c r="H984" s="61"/>
      <x:c r="I984" s="66"/>
    </x:row>
    <x:row r="985" spans="1:9" x14ac:dyDescent="0.25">
      <x:c r="A985" s="33"/>
      <x:c r="B985" s="33"/>
      <x:c r="C985" s="33"/>
      <x:c r="D985" s="32"/>
      <x:c r="E985" s="33"/>
      <x:c r="F985" s="60"/>
      <x:c r="G985" s="61"/>
      <x:c r="H985" s="61"/>
      <x:c r="I985" s="66"/>
    </x:row>
    <x:row r="986" spans="1:9" x14ac:dyDescent="0.25">
      <x:c r="A986" s="33"/>
      <x:c r="B986" s="33"/>
      <x:c r="C986" s="33"/>
      <x:c r="D986" s="32"/>
      <x:c r="E986" s="33"/>
      <x:c r="F986" s="60"/>
      <x:c r="G986" s="61"/>
      <x:c r="H986" s="61"/>
      <x:c r="I986" s="66"/>
    </x:row>
    <x:row r="987" spans="1:9" x14ac:dyDescent="0.25">
      <x:c r="A987" s="33"/>
      <x:c r="B987" s="33"/>
      <x:c r="C987" s="33"/>
      <x:c r="D987" s="32"/>
      <x:c r="E987" s="33"/>
      <x:c r="F987" s="60"/>
      <x:c r="G987" s="61"/>
      <x:c r="H987" s="61"/>
      <x:c r="I987" s="66"/>
    </x:row>
    <x:row r="988" spans="1:9" x14ac:dyDescent="0.25">
      <x:c r="A988" s="33"/>
      <x:c r="B988" s="33"/>
      <x:c r="C988" s="33"/>
      <x:c r="D988" s="32"/>
      <x:c r="E988" s="33"/>
      <x:c r="F988" s="60"/>
      <x:c r="G988" s="61"/>
      <x:c r="H988" s="61"/>
      <x:c r="I988" s="66"/>
    </x:row>
    <x:row r="989" spans="1:9" x14ac:dyDescent="0.25">
      <x:c r="A989" s="33"/>
      <x:c r="B989" s="33"/>
      <x:c r="C989" s="33"/>
      <x:c r="D989" s="32"/>
      <x:c r="E989" s="33"/>
      <x:c r="F989" s="60"/>
      <x:c r="G989" s="61"/>
      <x:c r="H989" s="61"/>
      <x:c r="I989" s="66"/>
    </x:row>
    <x:row r="990" spans="1:9" x14ac:dyDescent="0.25">
      <x:c r="A990" s="33"/>
      <x:c r="B990" s="33"/>
      <x:c r="C990" s="33"/>
      <x:c r="D990" s="32"/>
      <x:c r="E990" s="33"/>
      <x:c r="F990" s="60"/>
      <x:c r="G990" s="61"/>
      <x:c r="H990" s="61"/>
      <x:c r="I990" s="66"/>
    </x:row>
    <x:row r="991" spans="1:9" x14ac:dyDescent="0.25">
      <x:c r="A991" s="33"/>
      <x:c r="B991" s="33"/>
      <x:c r="C991" s="33"/>
      <x:c r="D991" s="32"/>
      <x:c r="E991" s="33"/>
      <x:c r="F991" s="60"/>
      <x:c r="G991" s="61"/>
      <x:c r="H991" s="61"/>
      <x:c r="I991" s="66"/>
    </x:row>
    <x:row r="992" spans="1:9" x14ac:dyDescent="0.25">
      <x:c r="A992" s="33"/>
      <x:c r="B992" s="33"/>
      <x:c r="C992" s="33"/>
      <x:c r="D992" s="32"/>
      <x:c r="E992" s="33"/>
      <x:c r="F992" s="60"/>
      <x:c r="G992" s="61"/>
      <x:c r="H992" s="61"/>
      <x:c r="I992" s="66"/>
    </x:row>
    <x:row r="993" spans="1:9" x14ac:dyDescent="0.25">
      <x:c r="A993" s="33"/>
      <x:c r="B993" s="33"/>
      <x:c r="C993" s="33"/>
      <x:c r="D993" s="32"/>
      <x:c r="E993" s="33"/>
      <x:c r="F993" s="60"/>
      <x:c r="G993" s="61"/>
      <x:c r="H993" s="61"/>
      <x:c r="I993" s="66"/>
    </x:row>
    <x:row r="994" spans="1:9" x14ac:dyDescent="0.25">
      <x:c r="A994" s="33"/>
      <x:c r="B994" s="33"/>
      <x:c r="C994" s="33"/>
      <x:c r="D994" s="32"/>
      <x:c r="E994" s="33"/>
      <x:c r="F994" s="60"/>
      <x:c r="G994" s="61"/>
      <x:c r="H994" s="61"/>
      <x:c r="I994" s="66"/>
    </x:row>
    <x:row r="995" spans="1:9" x14ac:dyDescent="0.25">
      <x:c r="A995" s="33"/>
      <x:c r="B995" s="33"/>
      <x:c r="C995" s="33"/>
      <x:c r="D995" s="32"/>
      <x:c r="E995" s="33"/>
      <x:c r="F995" s="60"/>
      <x:c r="G995" s="61"/>
      <x:c r="H995" s="61"/>
      <x:c r="I995" s="66"/>
    </x:row>
    <x:row r="996" spans="1:9" x14ac:dyDescent="0.25">
      <x:c r="A996" s="33"/>
      <x:c r="B996" s="33"/>
      <x:c r="C996" s="33"/>
      <x:c r="D996" s="32"/>
      <x:c r="E996" s="33"/>
      <x:c r="F996" s="60"/>
      <x:c r="G996" s="61"/>
      <x:c r="H996" s="61"/>
      <x:c r="I996" s="66"/>
    </x:row>
    <x:row r="997" spans="1:9" x14ac:dyDescent="0.25">
      <x:c r="A997" s="33"/>
      <x:c r="B997" s="33"/>
      <x:c r="C997" s="33"/>
      <x:c r="D997" s="32"/>
      <x:c r="E997" s="33"/>
      <x:c r="F997" s="60"/>
      <x:c r="G997" s="61"/>
      <x:c r="H997" s="61"/>
      <x:c r="I997" s="66"/>
    </x:row>
    <x:row r="998" spans="1:9" x14ac:dyDescent="0.25">
      <x:c r="A998" s="33"/>
      <x:c r="B998" s="33"/>
      <x:c r="C998" s="33"/>
      <x:c r="D998" s="32"/>
      <x:c r="E998" s="33"/>
      <x:c r="F998" s="60"/>
      <x:c r="G998" s="61"/>
      <x:c r="H998" s="61"/>
      <x:c r="I998" s="66"/>
    </x:row>
    <x:row r="999" spans="1:9" x14ac:dyDescent="0.25">
      <x:c r="A999" s="33"/>
      <x:c r="B999" s="33"/>
      <x:c r="C999" s="33"/>
      <x:c r="D999" s="32"/>
      <x:c r="E999" s="33"/>
      <x:c r="F999" s="60"/>
      <x:c r="G999" s="61"/>
      <x:c r="H999" s="61"/>
      <x:c r="I999" s="66"/>
    </x:row>
    <x:row r="1000" spans="1:9" x14ac:dyDescent="0.25">
      <x:c r="A1000" s="33"/>
      <x:c r="B1000" s="33"/>
      <x:c r="C1000" s="33"/>
      <x:c r="D1000" s="32"/>
      <x:c r="E1000" s="33"/>
      <x:c r="F1000" s="60"/>
      <x:c r="G1000" s="61"/>
      <x:c r="H1000" s="61"/>
      <x:c r="I1000" s="66"/>
    </x:row>
    <x:row r="1001" spans="1:9" x14ac:dyDescent="0.25">
      <x:c r="A1001" s="33"/>
      <x:c r="B1001" s="33"/>
      <x:c r="C1001" s="33"/>
      <x:c r="D1001" s="32"/>
      <x:c r="E1001" s="33"/>
      <x:c r="F1001" s="60"/>
      <x:c r="G1001" s="61"/>
      <x:c r="H1001" s="61"/>
      <x:c r="I1001" s="66"/>
    </x:row>
    <x:row r="1002" spans="1:9" x14ac:dyDescent="0.25">
      <x:c r="A1002" s="33"/>
      <x:c r="B1002" s="33"/>
      <x:c r="C1002" s="33"/>
      <x:c r="D1002" s="32"/>
      <x:c r="E1002" s="33"/>
      <x:c r="F1002" s="60"/>
      <x:c r="G1002" s="61"/>
      <x:c r="H1002" s="61"/>
      <x:c r="I1002" s="66"/>
    </x:row>
    <x:row r="1003" spans="1:9" x14ac:dyDescent="0.25">
      <x:c r="A1003" s="33"/>
      <x:c r="B1003" s="33"/>
      <x:c r="C1003" s="33"/>
      <x:c r="D1003" s="32"/>
      <x:c r="E1003" s="33"/>
      <x:c r="F1003" s="60"/>
      <x:c r="G1003" s="61"/>
      <x:c r="H1003" s="61"/>
      <x:c r="I1003" s="66"/>
    </x:row>
    <x:row r="1004" spans="1:9" x14ac:dyDescent="0.25">
      <x:c r="A1004" s="33"/>
      <x:c r="B1004" s="33"/>
      <x:c r="C1004" s="33"/>
      <x:c r="D1004" s="32"/>
      <x:c r="E1004" s="33"/>
      <x:c r="F1004" s="60"/>
      <x:c r="G1004" s="61"/>
      <x:c r="H1004" s="61"/>
      <x:c r="I1004" s="66"/>
    </x:row>
    <x:row r="1005" spans="1:9" x14ac:dyDescent="0.25">
      <x:c r="A1005" s="33"/>
      <x:c r="B1005" s="33"/>
      <x:c r="C1005" s="33"/>
      <x:c r="D1005" s="32"/>
      <x:c r="E1005" s="33"/>
      <x:c r="F1005" s="60"/>
      <x:c r="G1005" s="61"/>
      <x:c r="H1005" s="61"/>
      <x:c r="I1005" s="66"/>
    </x:row>
    <x:row r="1006" spans="1:9" x14ac:dyDescent="0.25">
      <x:c r="A1006" s="33"/>
      <x:c r="B1006" s="33"/>
      <x:c r="C1006" s="33"/>
      <x:c r="D1006" s="32"/>
      <x:c r="E1006" s="33"/>
      <x:c r="F1006" s="60"/>
      <x:c r="G1006" s="61"/>
      <x:c r="H1006" s="61"/>
      <x:c r="I1006" s="66"/>
    </x:row>
    <x:row r="1007" spans="1:9" x14ac:dyDescent="0.25">
      <x:c r="A1007" s="33"/>
      <x:c r="B1007" s="33"/>
      <x:c r="C1007" s="33"/>
      <x:c r="D1007" s="32"/>
      <x:c r="E1007" s="33"/>
      <x:c r="F1007" s="60"/>
      <x:c r="G1007" s="61"/>
      <x:c r="H1007" s="61"/>
      <x:c r="I1007" s="66"/>
    </x:row>
    <x:row r="1008" spans="1:9" x14ac:dyDescent="0.25">
      <x:c r="A1008" s="33"/>
      <x:c r="B1008" s="33"/>
      <x:c r="C1008" s="33"/>
      <x:c r="D1008" s="32"/>
      <x:c r="E1008" s="33"/>
      <x:c r="F1008" s="60"/>
      <x:c r="G1008" s="61"/>
      <x:c r="H1008" s="61"/>
      <x:c r="I1008" s="66"/>
    </x:row>
    <x:row r="1009" spans="1:9" x14ac:dyDescent="0.25">
      <x:c r="A1009" s="33"/>
      <x:c r="B1009" s="33"/>
      <x:c r="C1009" s="33"/>
      <x:c r="D1009" s="32"/>
      <x:c r="E1009" s="33"/>
      <x:c r="F1009" s="60"/>
      <x:c r="G1009" s="61"/>
      <x:c r="H1009" s="61"/>
      <x:c r="I1009" s="66"/>
    </x:row>
    <x:row r="1010" spans="1:9" x14ac:dyDescent="0.25">
      <x:c r="A1010" s="33"/>
      <x:c r="B1010" s="33"/>
      <x:c r="C1010" s="33"/>
      <x:c r="D1010" s="32"/>
      <x:c r="E1010" s="33"/>
      <x:c r="F1010" s="60"/>
      <x:c r="G1010" s="61"/>
      <x:c r="H1010" s="61"/>
      <x:c r="I1010" s="66"/>
    </x:row>
    <x:row r="1011" spans="1:9" x14ac:dyDescent="0.25">
      <x:c r="A1011" s="33"/>
      <x:c r="B1011" s="33"/>
      <x:c r="C1011" s="33"/>
      <x:c r="D1011" s="32"/>
      <x:c r="E1011" s="33"/>
      <x:c r="F1011" s="60"/>
      <x:c r="G1011" s="61"/>
      <x:c r="H1011" s="61"/>
      <x:c r="I1011" s="66"/>
    </x:row>
    <x:row r="1012" spans="1:9" x14ac:dyDescent="0.25">
      <x:c r="A1012" s="33"/>
      <x:c r="B1012" s="33"/>
      <x:c r="C1012" s="33"/>
      <x:c r="D1012" s="32"/>
      <x:c r="E1012" s="33"/>
      <x:c r="F1012" s="60"/>
      <x:c r="G1012" s="61"/>
      <x:c r="H1012" s="61"/>
      <x:c r="I1012" s="66"/>
    </x:row>
    <x:row r="1013" spans="1:9" x14ac:dyDescent="0.25">
      <x:c r="A1013" s="33"/>
      <x:c r="B1013" s="33"/>
      <x:c r="C1013" s="33"/>
      <x:c r="D1013" s="32"/>
      <x:c r="E1013" s="33"/>
      <x:c r="F1013" s="60"/>
      <x:c r="G1013" s="61"/>
      <x:c r="H1013" s="61"/>
      <x:c r="I1013" s="66"/>
    </x:row>
    <x:row r="1014" spans="1:9" x14ac:dyDescent="0.25">
      <x:c r="A1014" s="33"/>
      <x:c r="B1014" s="33"/>
      <x:c r="C1014" s="33"/>
      <x:c r="D1014" s="32"/>
      <x:c r="E1014" s="33"/>
      <x:c r="F1014" s="60"/>
      <x:c r="G1014" s="61"/>
      <x:c r="H1014" s="61"/>
      <x:c r="I1014" s="66"/>
    </x:row>
    <x:row r="1015" spans="1:9" x14ac:dyDescent="0.25">
      <x:c r="A1015" s="33"/>
      <x:c r="B1015" s="33"/>
      <x:c r="C1015" s="33"/>
      <x:c r="D1015" s="32"/>
      <x:c r="E1015" s="33"/>
      <x:c r="F1015" s="60"/>
      <x:c r="G1015" s="61"/>
      <x:c r="H1015" s="61"/>
      <x:c r="I1015" s="66"/>
    </x:row>
    <x:row r="1016" spans="1:9" x14ac:dyDescent="0.25">
      <x:c r="A1016" s="33"/>
      <x:c r="B1016" s="33"/>
      <x:c r="C1016" s="33"/>
      <x:c r="D1016" s="32"/>
      <x:c r="E1016" s="33"/>
      <x:c r="F1016" s="60"/>
      <x:c r="G1016" s="61"/>
      <x:c r="H1016" s="61"/>
      <x:c r="I1016" s="66"/>
    </x:row>
    <x:row r="1017" spans="1:9" x14ac:dyDescent="0.25">
      <x:c r="A1017" s="33"/>
      <x:c r="B1017" s="33"/>
      <x:c r="C1017" s="33"/>
      <x:c r="D1017" s="32"/>
      <x:c r="E1017" s="33"/>
      <x:c r="F1017" s="60"/>
      <x:c r="G1017" s="61"/>
      <x:c r="H1017" s="61"/>
      <x:c r="I1017" s="66"/>
    </x:row>
    <x:row r="1018" spans="1:9" x14ac:dyDescent="0.25">
      <x:c r="A1018" s="33"/>
      <x:c r="B1018" s="33"/>
      <x:c r="C1018" s="33"/>
      <x:c r="D1018" s="32"/>
      <x:c r="E1018" s="33"/>
      <x:c r="F1018" s="60"/>
      <x:c r="G1018" s="61"/>
      <x:c r="H1018" s="61"/>
      <x:c r="I1018" s="66"/>
    </x:row>
    <x:row r="1019" spans="1:9" x14ac:dyDescent="0.25">
      <x:c r="A1019" s="33"/>
      <x:c r="B1019" s="33"/>
      <x:c r="C1019" s="33"/>
      <x:c r="D1019" s="32"/>
      <x:c r="E1019" s="33"/>
      <x:c r="F1019" s="60"/>
      <x:c r="G1019" s="61"/>
      <x:c r="H1019" s="61"/>
      <x:c r="I1019" s="66"/>
    </x:row>
    <x:row r="1020" spans="1:9" x14ac:dyDescent="0.25">
      <x:c r="A1020" s="33"/>
      <x:c r="B1020" s="33"/>
      <x:c r="C1020" s="33"/>
      <x:c r="D1020" s="32"/>
      <x:c r="E1020" s="33"/>
      <x:c r="F1020" s="60"/>
      <x:c r="G1020" s="61"/>
      <x:c r="H1020" s="61"/>
      <x:c r="I1020" s="66"/>
    </x:row>
    <x:row r="1021" spans="1:9" x14ac:dyDescent="0.25">
      <x:c r="A1021" s="33"/>
      <x:c r="B1021" s="33"/>
      <x:c r="C1021" s="33"/>
      <x:c r="D1021" s="32"/>
      <x:c r="E1021" s="33"/>
      <x:c r="F1021" s="60"/>
      <x:c r="G1021" s="61"/>
      <x:c r="H1021" s="61"/>
      <x:c r="I1021" s="66"/>
    </x:row>
    <x:row r="1022" spans="1:9" x14ac:dyDescent="0.25">
      <x:c r="A1022" s="33"/>
      <x:c r="B1022" s="33"/>
      <x:c r="C1022" s="33"/>
      <x:c r="D1022" s="32"/>
      <x:c r="E1022" s="33"/>
      <x:c r="F1022" s="60"/>
      <x:c r="G1022" s="61"/>
      <x:c r="H1022" s="61"/>
      <x:c r="I1022" s="66"/>
    </x:row>
    <x:row r="1023" spans="1:9" x14ac:dyDescent="0.25">
      <x:c r="A1023" s="33"/>
      <x:c r="B1023" s="33"/>
      <x:c r="C1023" s="33"/>
      <x:c r="D1023" s="32"/>
      <x:c r="E1023" s="33"/>
      <x:c r="F1023" s="60"/>
      <x:c r="G1023" s="61"/>
      <x:c r="H1023" s="61"/>
      <x:c r="I1023" s="66"/>
    </x:row>
    <x:row r="1024" spans="1:9" x14ac:dyDescent="0.25">
      <x:c r="A1024" s="33"/>
      <x:c r="B1024" s="33"/>
      <x:c r="C1024" s="33"/>
      <x:c r="D1024" s="32"/>
      <x:c r="E1024" s="33"/>
      <x:c r="F1024" s="60"/>
      <x:c r="G1024" s="61"/>
      <x:c r="H1024" s="61"/>
      <x:c r="I1024" s="66"/>
    </x:row>
    <x:row r="1025" spans="1:9" x14ac:dyDescent="0.25">
      <x:c r="A1025" s="33"/>
      <x:c r="B1025" s="33"/>
      <x:c r="C1025" s="33"/>
      <x:c r="D1025" s="32"/>
      <x:c r="E1025" s="33"/>
      <x:c r="F1025" s="60"/>
      <x:c r="G1025" s="61"/>
      <x:c r="H1025" s="61"/>
      <x:c r="I1025" s="66"/>
    </x:row>
    <x:row r="1026" spans="1:9" x14ac:dyDescent="0.25">
      <x:c r="A1026" s="33"/>
      <x:c r="B1026" s="33"/>
      <x:c r="C1026" s="33"/>
      <x:c r="D1026" s="32"/>
      <x:c r="E1026" s="33"/>
      <x:c r="F1026" s="60"/>
      <x:c r="G1026" s="61"/>
      <x:c r="H1026" s="61"/>
      <x:c r="I1026" s="66"/>
    </x:row>
    <x:row r="1027" spans="1:9" x14ac:dyDescent="0.25">
      <x:c r="A1027" s="33"/>
      <x:c r="B1027" s="33"/>
      <x:c r="C1027" s="33"/>
      <x:c r="D1027" s="32"/>
      <x:c r="E1027" s="33"/>
      <x:c r="F1027" s="60"/>
      <x:c r="G1027" s="61"/>
      <x:c r="H1027" s="61"/>
      <x:c r="I1027" s="66"/>
    </x:row>
    <x:row r="1028" spans="1:9" x14ac:dyDescent="0.25">
      <x:c r="A1028" s="33"/>
      <x:c r="B1028" s="33"/>
      <x:c r="C1028" s="33"/>
      <x:c r="D1028" s="32"/>
      <x:c r="E1028" s="33"/>
      <x:c r="F1028" s="60"/>
      <x:c r="G1028" s="61"/>
      <x:c r="H1028" s="61"/>
      <x:c r="I1028" s="66"/>
    </x:row>
    <x:row r="1029" spans="1:9" x14ac:dyDescent="0.25">
      <x:c r="A1029" s="33"/>
      <x:c r="B1029" s="33"/>
      <x:c r="C1029" s="33"/>
      <x:c r="D1029" s="32"/>
      <x:c r="E1029" s="33"/>
      <x:c r="F1029" s="60"/>
      <x:c r="G1029" s="61"/>
      <x:c r="H1029" s="61"/>
      <x:c r="I1029" s="66"/>
    </x:row>
    <x:row r="1030" spans="1:9" x14ac:dyDescent="0.25">
      <x:c r="A1030" s="33"/>
      <x:c r="B1030" s="33"/>
      <x:c r="C1030" s="33"/>
      <x:c r="D1030" s="32"/>
      <x:c r="E1030" s="33"/>
      <x:c r="F1030" s="60"/>
      <x:c r="G1030" s="61"/>
      <x:c r="H1030" s="61"/>
      <x:c r="I1030" s="66"/>
    </x:row>
    <x:row r="1031" spans="1:9" x14ac:dyDescent="0.25">
      <x:c r="A1031" s="33"/>
      <x:c r="B1031" s="33"/>
      <x:c r="C1031" s="33"/>
      <x:c r="D1031" s="32"/>
      <x:c r="E1031" s="33"/>
      <x:c r="F1031" s="60"/>
      <x:c r="G1031" s="61"/>
      <x:c r="H1031" s="61"/>
      <x:c r="I1031" s="66"/>
    </x:row>
    <x:row r="1032" spans="1:9" x14ac:dyDescent="0.25">
      <x:c r="A1032" s="33"/>
      <x:c r="B1032" s="33"/>
      <x:c r="C1032" s="33"/>
      <x:c r="D1032" s="32"/>
      <x:c r="E1032" s="33"/>
      <x:c r="F1032" s="60"/>
      <x:c r="G1032" s="61"/>
      <x:c r="H1032" s="61"/>
      <x:c r="I1032" s="66"/>
    </x:row>
    <x:row r="1033" spans="1:9" x14ac:dyDescent="0.25">
      <x:c r="A1033" s="33"/>
      <x:c r="B1033" s="33"/>
      <x:c r="C1033" s="33"/>
      <x:c r="D1033" s="32"/>
      <x:c r="E1033" s="33"/>
      <x:c r="F1033" s="60"/>
      <x:c r="G1033" s="61"/>
      <x:c r="H1033" s="61"/>
      <x:c r="I1033" s="66"/>
    </x:row>
    <x:row r="1034" spans="1:9" x14ac:dyDescent="0.25">
      <x:c r="A1034" s="33"/>
      <x:c r="B1034" s="33"/>
      <x:c r="C1034" s="33"/>
      <x:c r="D1034" s="32"/>
      <x:c r="E1034" s="33"/>
      <x:c r="F1034" s="60"/>
      <x:c r="G1034" s="61"/>
      <x:c r="H1034" s="61"/>
      <x:c r="I1034" s="66"/>
    </x:row>
    <x:row r="1035" spans="1:9" x14ac:dyDescent="0.25">
      <x:c r="A1035" s="33"/>
      <x:c r="B1035" s="33"/>
      <x:c r="C1035" s="33"/>
      <x:c r="D1035" s="32"/>
      <x:c r="E1035" s="33"/>
      <x:c r="F1035" s="60"/>
      <x:c r="G1035" s="61"/>
      <x:c r="H1035" s="61"/>
      <x:c r="I1035" s="66"/>
    </x:row>
    <x:row r="1036" spans="1:9" x14ac:dyDescent="0.25">
      <x:c r="A1036" s="33"/>
      <x:c r="B1036" s="33"/>
      <x:c r="C1036" s="33"/>
      <x:c r="D1036" s="32"/>
      <x:c r="E1036" s="33"/>
      <x:c r="F1036" s="60"/>
      <x:c r="G1036" s="61"/>
      <x:c r="H1036" s="61"/>
      <x:c r="I1036" s="66"/>
    </x:row>
    <x:row r="1037" spans="1:9" x14ac:dyDescent="0.25">
      <x:c r="A1037" s="33"/>
      <x:c r="B1037" s="33"/>
      <x:c r="C1037" s="33"/>
      <x:c r="D1037" s="32"/>
      <x:c r="E1037" s="33"/>
      <x:c r="F1037" s="60"/>
      <x:c r="G1037" s="61"/>
      <x:c r="H1037" s="61"/>
      <x:c r="I1037" s="66"/>
    </x:row>
    <x:row r="1038" spans="1:9" x14ac:dyDescent="0.25">
      <x:c r="A1038" s="33"/>
      <x:c r="B1038" s="33"/>
      <x:c r="C1038" s="33"/>
      <x:c r="D1038" s="32"/>
      <x:c r="E1038" s="33"/>
      <x:c r="F1038" s="60"/>
      <x:c r="G1038" s="61"/>
      <x:c r="H1038" s="61"/>
      <x:c r="I1038" s="66"/>
    </x:row>
    <x:row r="1039" spans="1:9" x14ac:dyDescent="0.25">
      <x:c r="A1039" s="33"/>
      <x:c r="B1039" s="33"/>
      <x:c r="C1039" s="33"/>
      <x:c r="D1039" s="32"/>
      <x:c r="E1039" s="33"/>
      <x:c r="F1039" s="60"/>
      <x:c r="G1039" s="61"/>
      <x:c r="H1039" s="61"/>
      <x:c r="I1039" s="66"/>
    </x:row>
    <x:row r="1040" spans="1:9" x14ac:dyDescent="0.25">
      <x:c r="A1040" s="33"/>
      <x:c r="B1040" s="33"/>
      <x:c r="C1040" s="33"/>
      <x:c r="D1040" s="32"/>
      <x:c r="E1040" s="33"/>
      <x:c r="F1040" s="60"/>
      <x:c r="G1040" s="61"/>
      <x:c r="H1040" s="61"/>
      <x:c r="I1040" s="66"/>
    </x:row>
    <x:row r="1041" spans="1:9" x14ac:dyDescent="0.25">
      <x:c r="A1041" s="33"/>
      <x:c r="B1041" s="33"/>
      <x:c r="C1041" s="33"/>
      <x:c r="D1041" s="32"/>
      <x:c r="E1041" s="33"/>
      <x:c r="F1041" s="60"/>
      <x:c r="G1041" s="61"/>
      <x:c r="H1041" s="61"/>
      <x:c r="I1041" s="66"/>
    </x:row>
    <x:row r="1042" spans="1:9" x14ac:dyDescent="0.25">
      <x:c r="A1042" s="33"/>
      <x:c r="B1042" s="33"/>
      <x:c r="C1042" s="33"/>
      <x:c r="D1042" s="32"/>
      <x:c r="E1042" s="33"/>
      <x:c r="F1042" s="60"/>
      <x:c r="G1042" s="61"/>
      <x:c r="H1042" s="61"/>
      <x:c r="I1042" s="66"/>
    </x:row>
    <x:row r="1043" spans="1:9" x14ac:dyDescent="0.25">
      <x:c r="A1043" s="33"/>
      <x:c r="B1043" s="33"/>
      <x:c r="C1043" s="33"/>
      <x:c r="D1043" s="32"/>
      <x:c r="E1043" s="33"/>
      <x:c r="F1043" s="60"/>
      <x:c r="G1043" s="61"/>
      <x:c r="H1043" s="61"/>
      <x:c r="I1043" s="66"/>
    </x:row>
    <x:row r="1044" spans="1:9" x14ac:dyDescent="0.25">
      <x:c r="A1044" s="33"/>
      <x:c r="B1044" s="33"/>
      <x:c r="C1044" s="33"/>
      <x:c r="D1044" s="32"/>
      <x:c r="E1044" s="33"/>
      <x:c r="F1044" s="60"/>
      <x:c r="G1044" s="61"/>
      <x:c r="H1044" s="61"/>
      <x:c r="I1044" s="66"/>
    </x:row>
    <x:row r="1045" spans="1:9" x14ac:dyDescent="0.25">
      <x:c r="A1045" s="33"/>
      <x:c r="B1045" s="33"/>
      <x:c r="C1045" s="33"/>
      <x:c r="D1045" s="32"/>
      <x:c r="E1045" s="33"/>
      <x:c r="F1045" s="60"/>
      <x:c r="G1045" s="61"/>
      <x:c r="H1045" s="61"/>
      <x:c r="I1045" s="66"/>
    </x:row>
    <x:row r="1046" spans="1:9" x14ac:dyDescent="0.25">
      <x:c r="A1046" s="33"/>
      <x:c r="B1046" s="33"/>
      <x:c r="C1046" s="33"/>
      <x:c r="D1046" s="32"/>
      <x:c r="E1046" s="33"/>
      <x:c r="F1046" s="60"/>
      <x:c r="G1046" s="61"/>
      <x:c r="H1046" s="61"/>
      <x:c r="I1046" s="66"/>
    </x:row>
    <x:row r="1047" spans="1:9" x14ac:dyDescent="0.25">
      <x:c r="A1047" s="33"/>
      <x:c r="B1047" s="33"/>
      <x:c r="C1047" s="33"/>
      <x:c r="D1047" s="32"/>
      <x:c r="E1047" s="33"/>
      <x:c r="F1047" s="60"/>
      <x:c r="G1047" s="61"/>
      <x:c r="H1047" s="61"/>
      <x:c r="I1047" s="66"/>
    </x:row>
    <x:row r="1048" spans="1:9" x14ac:dyDescent="0.25">
      <x:c r="A1048" s="33"/>
      <x:c r="B1048" s="33"/>
      <x:c r="C1048" s="33"/>
      <x:c r="D1048" s="32"/>
      <x:c r="E1048" s="33"/>
      <x:c r="F1048" s="60"/>
      <x:c r="G1048" s="61"/>
      <x:c r="H1048" s="61"/>
      <x:c r="I1048" s="66"/>
    </x:row>
    <x:row r="1049" spans="1:9" x14ac:dyDescent="0.25">
      <x:c r="A1049" s="33"/>
      <x:c r="B1049" s="33"/>
      <x:c r="C1049" s="33"/>
      <x:c r="D1049" s="32"/>
      <x:c r="E1049" s="33"/>
      <x:c r="F1049" s="60"/>
      <x:c r="G1049" s="61"/>
      <x:c r="H1049" s="61"/>
      <x:c r="I1049" s="66"/>
    </x:row>
    <x:row r="1050" spans="1:9" x14ac:dyDescent="0.25">
      <x:c r="A1050" s="33"/>
      <x:c r="B1050" s="33"/>
      <x:c r="C1050" s="33"/>
      <x:c r="D1050" s="32"/>
      <x:c r="E1050" s="33"/>
      <x:c r="F1050" s="60"/>
      <x:c r="G1050" s="61"/>
      <x:c r="H1050" s="61"/>
      <x:c r="I1050" s="66"/>
    </x:row>
    <x:row r="1051" spans="1:9" x14ac:dyDescent="0.25">
      <x:c r="A1051" s="33"/>
      <x:c r="B1051" s="33"/>
      <x:c r="C1051" s="33"/>
      <x:c r="D1051" s="32"/>
      <x:c r="E1051" s="33"/>
      <x:c r="F1051" s="60"/>
      <x:c r="G1051" s="61"/>
      <x:c r="H1051" s="61"/>
      <x:c r="I1051" s="66"/>
    </x:row>
    <x:row r="1052" spans="1:9" x14ac:dyDescent="0.25">
      <x:c r="A1052" s="33"/>
      <x:c r="B1052" s="33"/>
      <x:c r="C1052" s="33"/>
      <x:c r="D1052" s="32"/>
      <x:c r="E1052" s="33"/>
      <x:c r="F1052" s="60"/>
      <x:c r="G1052" s="61"/>
      <x:c r="H1052" s="61"/>
      <x:c r="I1052" s="66"/>
    </x:row>
    <x:row r="1053" spans="1:9" x14ac:dyDescent="0.25">
      <x:c r="A1053" s="33"/>
      <x:c r="B1053" s="33"/>
      <x:c r="C1053" s="33"/>
      <x:c r="D1053" s="32"/>
      <x:c r="E1053" s="33"/>
      <x:c r="F1053" s="60"/>
      <x:c r="G1053" s="61"/>
      <x:c r="H1053" s="61"/>
      <x:c r="I1053" s="66"/>
    </x:row>
    <x:row r="1054" spans="1:9" x14ac:dyDescent="0.25">
      <x:c r="A1054" s="33"/>
      <x:c r="B1054" s="33"/>
      <x:c r="C1054" s="33"/>
      <x:c r="D1054" s="32"/>
      <x:c r="E1054" s="33"/>
      <x:c r="F1054" s="60"/>
      <x:c r="G1054" s="61"/>
      <x:c r="H1054" s="61"/>
      <x:c r="I1054" s="66"/>
    </x:row>
    <x:row r="1055" spans="1:9" x14ac:dyDescent="0.25">
      <x:c r="A1055" s="33"/>
      <x:c r="B1055" s="33"/>
      <x:c r="C1055" s="33"/>
      <x:c r="D1055" s="32"/>
      <x:c r="E1055" s="33"/>
      <x:c r="F1055" s="60"/>
      <x:c r="G1055" s="61"/>
      <x:c r="H1055" s="61"/>
      <x:c r="I1055" s="66"/>
    </x:row>
    <x:row r="1056" spans="1:9" x14ac:dyDescent="0.25">
      <x:c r="A1056" s="33"/>
      <x:c r="B1056" s="33"/>
      <x:c r="C1056" s="33"/>
      <x:c r="D1056" s="32"/>
      <x:c r="E1056" s="33"/>
      <x:c r="F1056" s="60"/>
      <x:c r="G1056" s="61"/>
      <x:c r="H1056" s="61"/>
      <x:c r="I1056" s="66"/>
    </x:row>
    <x:row r="1057" spans="1:9" x14ac:dyDescent="0.25">
      <x:c r="A1057" s="33"/>
      <x:c r="B1057" s="33"/>
      <x:c r="C1057" s="33"/>
      <x:c r="D1057" s="32"/>
      <x:c r="E1057" s="33"/>
      <x:c r="F1057" s="60"/>
      <x:c r="G1057" s="61"/>
      <x:c r="H1057" s="61"/>
      <x:c r="I1057" s="66"/>
    </x:row>
    <x:row r="1058" spans="1:9" x14ac:dyDescent="0.25">
      <x:c r="A1058" s="33"/>
      <x:c r="B1058" s="33"/>
      <x:c r="C1058" s="33"/>
      <x:c r="D1058" s="32"/>
      <x:c r="E1058" s="33"/>
      <x:c r="F1058" s="60"/>
      <x:c r="G1058" s="61"/>
      <x:c r="H1058" s="61"/>
      <x:c r="I1058" s="66"/>
    </x:row>
    <x:row r="1059" spans="1:9" x14ac:dyDescent="0.25">
      <x:c r="A1059" s="33"/>
      <x:c r="B1059" s="33"/>
      <x:c r="C1059" s="33"/>
      <x:c r="D1059" s="32"/>
      <x:c r="E1059" s="33"/>
      <x:c r="F1059" s="60"/>
      <x:c r="G1059" s="61"/>
      <x:c r="H1059" s="61"/>
      <x:c r="I1059" s="66"/>
    </x:row>
    <x:row r="1060" spans="1:9" x14ac:dyDescent="0.25">
      <x:c r="A1060" s="33"/>
      <x:c r="B1060" s="33"/>
      <x:c r="C1060" s="33"/>
      <x:c r="D1060" s="32"/>
      <x:c r="E1060" s="33"/>
      <x:c r="F1060" s="60"/>
      <x:c r="G1060" s="61"/>
      <x:c r="H1060" s="61"/>
      <x:c r="I1060" s="66"/>
    </x:row>
    <x:row r="1061" spans="1:9" x14ac:dyDescent="0.25">
      <x:c r="A1061" s="33"/>
      <x:c r="B1061" s="33"/>
      <x:c r="C1061" s="33"/>
      <x:c r="D1061" s="32"/>
      <x:c r="E1061" s="33"/>
      <x:c r="F1061" s="60"/>
      <x:c r="G1061" s="61"/>
      <x:c r="H1061" s="61"/>
      <x:c r="I1061" s="66"/>
    </x:row>
    <x:row r="1062" spans="1:9" x14ac:dyDescent="0.25">
      <x:c r="A1062" s="33"/>
      <x:c r="B1062" s="33"/>
      <x:c r="C1062" s="33"/>
      <x:c r="D1062" s="32"/>
      <x:c r="E1062" s="33"/>
      <x:c r="F1062" s="60"/>
      <x:c r="G1062" s="61"/>
      <x:c r="H1062" s="61"/>
      <x:c r="I1062" s="66"/>
    </x:row>
    <x:row r="1063" spans="1:9" x14ac:dyDescent="0.25">
      <x:c r="A1063" s="33"/>
      <x:c r="B1063" s="33"/>
      <x:c r="C1063" s="33"/>
      <x:c r="D1063" s="32"/>
      <x:c r="E1063" s="33"/>
      <x:c r="F1063" s="60"/>
      <x:c r="G1063" s="61"/>
      <x:c r="H1063" s="61"/>
      <x:c r="I1063" s="66"/>
    </x:row>
    <x:row r="1064" spans="1:9" x14ac:dyDescent="0.25">
      <x:c r="A1064" s="33"/>
      <x:c r="B1064" s="33"/>
      <x:c r="C1064" s="33"/>
      <x:c r="D1064" s="32"/>
      <x:c r="E1064" s="33"/>
      <x:c r="F1064" s="60"/>
      <x:c r="G1064" s="61"/>
      <x:c r="H1064" s="61"/>
      <x:c r="I1064" s="66"/>
    </x:row>
    <x:row r="1065" spans="1:9" x14ac:dyDescent="0.25">
      <x:c r="A1065" s="33"/>
      <x:c r="B1065" s="33"/>
      <x:c r="C1065" s="33"/>
      <x:c r="D1065" s="32"/>
      <x:c r="E1065" s="33"/>
      <x:c r="F1065" s="60"/>
      <x:c r="G1065" s="61"/>
      <x:c r="H1065" s="61"/>
      <x:c r="I1065" s="66"/>
    </x:row>
    <x:row r="1066" spans="1:9" x14ac:dyDescent="0.25">
      <x:c r="A1066" s="33"/>
      <x:c r="B1066" s="33"/>
      <x:c r="C1066" s="33"/>
      <x:c r="D1066" s="32"/>
      <x:c r="E1066" s="33"/>
      <x:c r="F1066" s="60"/>
      <x:c r="G1066" s="61"/>
      <x:c r="H1066" s="61"/>
      <x:c r="I1066" s="66"/>
    </x:row>
    <x:row r="1067" spans="1:9" x14ac:dyDescent="0.25">
      <x:c r="A1067" s="33"/>
      <x:c r="B1067" s="33"/>
      <x:c r="C1067" s="33"/>
      <x:c r="D1067" s="32"/>
      <x:c r="E1067" s="33"/>
      <x:c r="F1067" s="60"/>
      <x:c r="G1067" s="61"/>
      <x:c r="H1067" s="61"/>
      <x:c r="I1067" s="66"/>
    </x:row>
    <x:row r="1068" spans="1:9" x14ac:dyDescent="0.25">
      <x:c r="A1068" s="33"/>
      <x:c r="B1068" s="33"/>
      <x:c r="C1068" s="33"/>
      <x:c r="D1068" s="32"/>
      <x:c r="E1068" s="33"/>
      <x:c r="F1068" s="60"/>
      <x:c r="G1068" s="61"/>
      <x:c r="H1068" s="61"/>
      <x:c r="I1068" s="66"/>
    </x:row>
    <x:row r="1069" spans="1:9" x14ac:dyDescent="0.25">
      <x:c r="A1069" s="33"/>
      <x:c r="B1069" s="33"/>
      <x:c r="C1069" s="33"/>
      <x:c r="D1069" s="32"/>
      <x:c r="E1069" s="33"/>
      <x:c r="F1069" s="60"/>
      <x:c r="G1069" s="61"/>
      <x:c r="H1069" s="61"/>
      <x:c r="I1069" s="66"/>
    </x:row>
    <x:row r="1070" spans="1:9" x14ac:dyDescent="0.25">
      <x:c r="A1070" s="33"/>
      <x:c r="B1070" s="33"/>
      <x:c r="C1070" s="33"/>
      <x:c r="D1070" s="32"/>
      <x:c r="E1070" s="33"/>
      <x:c r="F1070" s="60"/>
      <x:c r="G1070" s="61"/>
      <x:c r="H1070" s="61"/>
      <x:c r="I1070" s="66"/>
    </x:row>
    <x:row r="1071" spans="1:9" x14ac:dyDescent="0.25">
      <x:c r="A1071" s="33"/>
      <x:c r="B1071" s="33"/>
      <x:c r="C1071" s="33"/>
      <x:c r="D1071" s="32"/>
      <x:c r="E1071" s="33"/>
      <x:c r="F1071" s="60"/>
      <x:c r="G1071" s="61"/>
      <x:c r="H1071" s="61"/>
      <x:c r="I1071" s="66"/>
    </x:row>
    <x:row r="1072" spans="1:9" x14ac:dyDescent="0.25">
      <x:c r="A1072" s="33"/>
      <x:c r="B1072" s="33"/>
      <x:c r="C1072" s="33"/>
      <x:c r="D1072" s="32"/>
      <x:c r="E1072" s="33"/>
      <x:c r="F1072" s="60"/>
      <x:c r="G1072" s="61"/>
      <x:c r="H1072" s="61"/>
      <x:c r="I1072" s="66"/>
    </x:row>
    <x:row r="1073" spans="1:9" x14ac:dyDescent="0.25">
      <x:c r="A1073" s="33"/>
      <x:c r="B1073" s="33"/>
      <x:c r="C1073" s="33"/>
      <x:c r="D1073" s="32"/>
      <x:c r="E1073" s="33"/>
      <x:c r="F1073" s="60"/>
      <x:c r="G1073" s="61"/>
      <x:c r="H1073" s="61"/>
      <x:c r="I1073" s="66"/>
    </x:row>
    <x:row r="1074" spans="1:9" x14ac:dyDescent="0.25">
      <x:c r="A1074" s="33"/>
      <x:c r="B1074" s="33"/>
      <x:c r="C1074" s="33"/>
      <x:c r="D1074" s="32"/>
      <x:c r="E1074" s="33"/>
      <x:c r="F1074" s="60"/>
      <x:c r="G1074" s="61"/>
      <x:c r="H1074" s="61"/>
      <x:c r="I1074" s="66"/>
    </x:row>
    <x:row r="1075" spans="1:9" x14ac:dyDescent="0.25">
      <x:c r="A1075" s="33"/>
      <x:c r="B1075" s="33"/>
      <x:c r="C1075" s="33"/>
      <x:c r="D1075" s="32"/>
      <x:c r="E1075" s="33"/>
      <x:c r="F1075" s="60"/>
      <x:c r="G1075" s="61"/>
      <x:c r="H1075" s="61"/>
      <x:c r="I1075" s="66"/>
    </x:row>
    <x:row r="1076" spans="1:9" x14ac:dyDescent="0.25">
      <x:c r="A1076" s="33"/>
      <x:c r="B1076" s="33"/>
      <x:c r="C1076" s="33"/>
      <x:c r="D1076" s="32"/>
      <x:c r="E1076" s="33"/>
      <x:c r="F1076" s="60"/>
      <x:c r="G1076" s="61"/>
      <x:c r="H1076" s="61"/>
      <x:c r="I1076" s="66"/>
    </x:row>
    <x:row r="1077" spans="1:9" x14ac:dyDescent="0.25">
      <x:c r="A1077" s="33"/>
      <x:c r="B1077" s="33"/>
      <x:c r="C1077" s="33"/>
      <x:c r="D1077" s="32"/>
      <x:c r="E1077" s="33"/>
      <x:c r="F1077" s="60"/>
      <x:c r="G1077" s="61"/>
      <x:c r="H1077" s="61"/>
      <x:c r="I1077" s="66"/>
    </x:row>
    <x:row r="1078" spans="1:9" x14ac:dyDescent="0.25">
      <x:c r="A1078" s="33"/>
      <x:c r="B1078" s="33"/>
      <x:c r="C1078" s="33"/>
      <x:c r="D1078" s="32"/>
      <x:c r="E1078" s="33"/>
      <x:c r="F1078" s="60"/>
      <x:c r="G1078" s="61"/>
      <x:c r="H1078" s="61"/>
      <x:c r="I1078" s="66"/>
    </x:row>
    <x:row r="1079" spans="1:9" x14ac:dyDescent="0.25">
      <x:c r="A1079" s="33"/>
      <x:c r="B1079" s="33"/>
      <x:c r="C1079" s="33"/>
      <x:c r="D1079" s="32"/>
      <x:c r="E1079" s="33"/>
      <x:c r="F1079" s="60"/>
      <x:c r="G1079" s="61"/>
      <x:c r="H1079" s="61"/>
      <x:c r="I1079" s="66"/>
    </x:row>
    <x:row r="1080" spans="1:9" x14ac:dyDescent="0.25">
      <x:c r="A1080" s="33"/>
      <x:c r="B1080" s="33"/>
      <x:c r="C1080" s="33"/>
      <x:c r="D1080" s="32"/>
      <x:c r="E1080" s="33"/>
      <x:c r="F1080" s="60"/>
      <x:c r="G1080" s="61"/>
      <x:c r="H1080" s="61"/>
      <x:c r="I1080" s="66"/>
    </x:row>
    <x:row r="1081" spans="1:9" x14ac:dyDescent="0.25">
      <x:c r="A1081" s="33"/>
      <x:c r="B1081" s="33"/>
      <x:c r="C1081" s="33"/>
      <x:c r="D1081" s="32"/>
      <x:c r="E1081" s="33"/>
      <x:c r="F1081" s="60"/>
      <x:c r="G1081" s="61"/>
      <x:c r="H1081" s="61"/>
      <x:c r="I1081" s="66"/>
    </x:row>
    <x:row r="1082" spans="1:9" x14ac:dyDescent="0.25">
      <x:c r="A1082" s="33"/>
      <x:c r="B1082" s="33"/>
      <x:c r="C1082" s="33"/>
      <x:c r="D1082" s="32"/>
      <x:c r="E1082" s="33"/>
      <x:c r="F1082" s="60"/>
      <x:c r="G1082" s="61"/>
      <x:c r="H1082" s="61"/>
      <x:c r="I1082" s="66"/>
    </x:row>
    <x:row r="1083" spans="1:9" x14ac:dyDescent="0.25">
      <x:c r="A1083" s="33"/>
      <x:c r="B1083" s="33"/>
      <x:c r="C1083" s="33"/>
      <x:c r="D1083" s="32"/>
      <x:c r="E1083" s="33"/>
      <x:c r="F1083" s="60"/>
      <x:c r="G1083" s="61"/>
      <x:c r="H1083" s="61"/>
      <x:c r="I1083" s="66"/>
    </x:row>
    <x:row r="1084" spans="1:9" x14ac:dyDescent="0.25">
      <x:c r="A1084" s="33"/>
      <x:c r="B1084" s="33"/>
      <x:c r="C1084" s="33"/>
      <x:c r="D1084" s="32"/>
      <x:c r="E1084" s="33"/>
      <x:c r="F1084" s="60"/>
      <x:c r="G1084" s="61"/>
      <x:c r="H1084" s="61"/>
      <x:c r="I1084" s="66"/>
    </x:row>
    <x:row r="1085" spans="1:9" x14ac:dyDescent="0.25">
      <x:c r="A1085" s="33"/>
      <x:c r="B1085" s="33"/>
      <x:c r="C1085" s="33"/>
      <x:c r="D1085" s="32"/>
      <x:c r="E1085" s="33"/>
      <x:c r="F1085" s="60"/>
      <x:c r="G1085" s="61"/>
      <x:c r="H1085" s="61"/>
      <x:c r="I1085" s="66"/>
    </x:row>
    <x:row r="1086" spans="1:9" x14ac:dyDescent="0.25">
      <x:c r="A1086" s="33"/>
      <x:c r="B1086" s="33"/>
      <x:c r="C1086" s="33"/>
      <x:c r="D1086" s="32"/>
      <x:c r="E1086" s="33"/>
      <x:c r="F1086" s="60"/>
      <x:c r="G1086" s="61"/>
      <x:c r="H1086" s="61"/>
      <x:c r="I1086" s="66"/>
    </x:row>
    <x:row r="1087" spans="1:9" x14ac:dyDescent="0.25">
      <x:c r="A1087" s="33"/>
      <x:c r="B1087" s="33"/>
      <x:c r="C1087" s="33"/>
      <x:c r="D1087" s="32"/>
      <x:c r="E1087" s="33"/>
      <x:c r="F1087" s="60"/>
      <x:c r="G1087" s="61"/>
      <x:c r="H1087" s="61"/>
      <x:c r="I1087" s="66"/>
    </x:row>
    <x:row r="1088" spans="1:9" x14ac:dyDescent="0.25">
      <x:c r="A1088" s="33"/>
      <x:c r="B1088" s="33"/>
      <x:c r="C1088" s="33"/>
      <x:c r="D1088" s="32"/>
      <x:c r="E1088" s="33"/>
      <x:c r="F1088" s="60"/>
      <x:c r="G1088" s="61"/>
      <x:c r="H1088" s="61"/>
      <x:c r="I1088" s="66"/>
    </x:row>
    <x:row r="1089" spans="1:9" x14ac:dyDescent="0.25">
      <x:c r="A1089" s="33"/>
      <x:c r="B1089" s="33"/>
      <x:c r="C1089" s="33"/>
      <x:c r="D1089" s="32"/>
      <x:c r="E1089" s="33"/>
      <x:c r="F1089" s="60"/>
      <x:c r="G1089" s="61"/>
      <x:c r="H1089" s="61"/>
      <x:c r="I1089" s="66"/>
    </x:row>
    <x:row r="1090" spans="1:9" x14ac:dyDescent="0.25">
      <x:c r="A1090" s="33"/>
      <x:c r="B1090" s="33"/>
      <x:c r="C1090" s="33"/>
      <x:c r="D1090" s="32"/>
      <x:c r="E1090" s="33"/>
      <x:c r="F1090" s="60"/>
      <x:c r="G1090" s="61"/>
      <x:c r="H1090" s="61"/>
      <x:c r="I1090" s="66"/>
    </x:row>
    <x:row r="1091" spans="1:9" x14ac:dyDescent="0.25">
      <x:c r="A1091" s="33"/>
      <x:c r="B1091" s="33"/>
      <x:c r="C1091" s="33"/>
      <x:c r="D1091" s="32"/>
      <x:c r="E1091" s="33"/>
      <x:c r="F1091" s="60"/>
      <x:c r="G1091" s="61"/>
      <x:c r="H1091" s="61"/>
      <x:c r="I1091" s="66"/>
    </x:row>
    <x:row r="1092" spans="1:9" x14ac:dyDescent="0.25">
      <x:c r="A1092" s="33"/>
      <x:c r="B1092" s="33"/>
      <x:c r="C1092" s="33"/>
      <x:c r="D1092" s="32"/>
      <x:c r="E1092" s="33"/>
      <x:c r="F1092" s="60"/>
      <x:c r="G1092" s="61"/>
      <x:c r="H1092" s="61"/>
      <x:c r="I1092" s="66"/>
    </x:row>
    <x:row r="1093" spans="1:9" x14ac:dyDescent="0.25">
      <x:c r="A1093" s="33"/>
      <x:c r="B1093" s="33"/>
      <x:c r="C1093" s="33"/>
      <x:c r="D1093" s="32"/>
      <x:c r="E1093" s="33"/>
      <x:c r="F1093" s="60"/>
      <x:c r="G1093" s="61"/>
      <x:c r="H1093" s="61"/>
      <x:c r="I1093" s="66"/>
    </x:row>
    <x:row r="1094" spans="1:9" x14ac:dyDescent="0.25">
      <x:c r="A1094" s="33"/>
      <x:c r="B1094" s="33"/>
      <x:c r="C1094" s="33"/>
      <x:c r="D1094" s="32"/>
      <x:c r="E1094" s="33"/>
      <x:c r="F1094" s="60"/>
      <x:c r="G1094" s="61"/>
      <x:c r="H1094" s="61"/>
      <x:c r="I1094" s="66"/>
    </x:row>
    <x:row r="1095" spans="1:9" x14ac:dyDescent="0.25">
      <x:c r="A1095" s="33"/>
      <x:c r="B1095" s="33"/>
      <x:c r="C1095" s="33"/>
      <x:c r="D1095" s="32"/>
      <x:c r="E1095" s="33"/>
      <x:c r="F1095" s="60"/>
      <x:c r="G1095" s="61"/>
      <x:c r="H1095" s="61"/>
      <x:c r="I1095" s="66"/>
    </x:row>
    <x:row r="1096" spans="1:9" x14ac:dyDescent="0.25">
      <x:c r="A1096" s="33"/>
      <x:c r="B1096" s="33"/>
      <x:c r="C1096" s="33"/>
      <x:c r="D1096" s="32"/>
      <x:c r="E1096" s="33"/>
      <x:c r="F1096" s="60"/>
      <x:c r="G1096" s="61"/>
      <x:c r="H1096" s="61"/>
      <x:c r="I1096" s="66"/>
    </x:row>
    <x:row r="1097" spans="1:9" x14ac:dyDescent="0.25">
      <x:c r="A1097" s="33"/>
      <x:c r="B1097" s="33"/>
      <x:c r="C1097" s="33"/>
      <x:c r="D1097" s="32"/>
      <x:c r="E1097" s="33"/>
      <x:c r="F1097" s="60"/>
      <x:c r="G1097" s="61"/>
      <x:c r="H1097" s="61"/>
      <x:c r="I1097" s="66"/>
    </x:row>
    <x:row r="1098" spans="1:9" x14ac:dyDescent="0.25">
      <x:c r="A1098" s="33"/>
      <x:c r="B1098" s="33"/>
      <x:c r="C1098" s="33"/>
      <x:c r="D1098" s="32"/>
      <x:c r="E1098" s="33"/>
      <x:c r="F1098" s="60"/>
      <x:c r="G1098" s="61"/>
      <x:c r="H1098" s="61"/>
      <x:c r="I1098" s="66"/>
    </x:row>
    <x:row r="1099" spans="1:9" x14ac:dyDescent="0.25">
      <x:c r="A1099" s="33"/>
      <x:c r="B1099" s="33"/>
      <x:c r="C1099" s="33"/>
      <x:c r="D1099" s="32"/>
      <x:c r="E1099" s="33"/>
      <x:c r="F1099" s="60"/>
      <x:c r="G1099" s="61"/>
      <x:c r="H1099" s="61"/>
      <x:c r="I1099" s="66"/>
    </x:row>
    <x:row r="1100" spans="1:9" x14ac:dyDescent="0.25">
      <x:c r="A1100" s="33"/>
      <x:c r="B1100" s="33"/>
      <x:c r="C1100" s="33"/>
      <x:c r="D1100" s="32"/>
      <x:c r="E1100" s="33"/>
      <x:c r="F1100" s="60"/>
      <x:c r="G1100" s="61"/>
      <x:c r="H1100" s="61"/>
      <x:c r="I1100" s="66"/>
    </x:row>
    <x:row r="1101" spans="1:9" x14ac:dyDescent="0.25">
      <x:c r="A1101" s="33"/>
      <x:c r="B1101" s="33"/>
      <x:c r="C1101" s="33"/>
      <x:c r="D1101" s="32"/>
      <x:c r="E1101" s="33"/>
      <x:c r="F1101" s="60"/>
      <x:c r="G1101" s="61"/>
      <x:c r="H1101" s="61"/>
      <x:c r="I1101" s="66"/>
    </x:row>
    <x:row r="1102" spans="1:9" x14ac:dyDescent="0.25">
      <x:c r="A1102" s="33"/>
      <x:c r="B1102" s="33"/>
      <x:c r="C1102" s="33"/>
      <x:c r="D1102" s="32"/>
      <x:c r="E1102" s="33"/>
      <x:c r="F1102" s="60"/>
      <x:c r="G1102" s="61"/>
      <x:c r="H1102" s="61"/>
      <x:c r="I1102" s="66"/>
    </x:row>
    <x:row r="1103" spans="1:9" x14ac:dyDescent="0.25">
      <x:c r="A1103" s="33"/>
      <x:c r="B1103" s="33"/>
      <x:c r="C1103" s="33"/>
      <x:c r="D1103" s="32"/>
      <x:c r="E1103" s="33"/>
      <x:c r="F1103" s="60"/>
      <x:c r="G1103" s="61"/>
      <x:c r="H1103" s="61"/>
      <x:c r="I1103" s="66"/>
    </x:row>
    <x:row r="1104" spans="1:9" x14ac:dyDescent="0.25">
      <x:c r="A1104" s="33"/>
      <x:c r="B1104" s="33"/>
      <x:c r="C1104" s="33"/>
      <x:c r="D1104" s="32"/>
      <x:c r="E1104" s="33"/>
      <x:c r="F1104" s="60"/>
      <x:c r="G1104" s="61"/>
      <x:c r="H1104" s="61"/>
      <x:c r="I1104" s="66"/>
    </x:row>
    <x:row r="1105" spans="1:9" x14ac:dyDescent="0.25">
      <x:c r="A1105" s="33"/>
      <x:c r="B1105" s="33"/>
      <x:c r="C1105" s="33"/>
      <x:c r="D1105" s="32"/>
      <x:c r="E1105" s="33"/>
      <x:c r="F1105" s="60"/>
      <x:c r="G1105" s="61"/>
      <x:c r="H1105" s="61"/>
      <x:c r="I1105" s="66"/>
    </x:row>
    <x:row r="1106" spans="1:9" x14ac:dyDescent="0.25">
      <x:c r="A1106" s="33"/>
      <x:c r="B1106" s="33"/>
      <x:c r="C1106" s="33"/>
      <x:c r="D1106" s="32"/>
      <x:c r="E1106" s="33"/>
      <x:c r="F1106" s="60"/>
      <x:c r="G1106" s="61"/>
      <x:c r="H1106" s="61"/>
      <x:c r="I1106" s="66"/>
    </x:row>
    <x:row r="1107" spans="1:9" x14ac:dyDescent="0.25">
      <x:c r="A1107" s="33"/>
      <x:c r="B1107" s="33"/>
      <x:c r="C1107" s="33"/>
      <x:c r="D1107" s="32"/>
      <x:c r="E1107" s="33"/>
      <x:c r="F1107" s="60"/>
      <x:c r="G1107" s="61"/>
      <x:c r="H1107" s="61"/>
      <x:c r="I1107" s="66"/>
    </x:row>
    <x:row r="1108" spans="1:9" x14ac:dyDescent="0.25">
      <x:c r="A1108" s="33"/>
      <x:c r="B1108" s="33"/>
      <x:c r="C1108" s="33"/>
      <x:c r="D1108" s="32"/>
      <x:c r="E1108" s="33"/>
      <x:c r="F1108" s="60"/>
      <x:c r="G1108" s="61"/>
      <x:c r="H1108" s="61"/>
      <x:c r="I1108" s="66"/>
    </x:row>
    <x:row r="1109" spans="1:9" x14ac:dyDescent="0.25">
      <x:c r="A1109" s="33"/>
      <x:c r="B1109" s="33"/>
      <x:c r="C1109" s="33"/>
      <x:c r="D1109" s="32"/>
      <x:c r="E1109" s="33"/>
      <x:c r="F1109" s="60"/>
      <x:c r="G1109" s="61"/>
      <x:c r="H1109" s="61"/>
      <x:c r="I1109" s="66"/>
    </x:row>
    <x:row r="1110" spans="1:9" x14ac:dyDescent="0.25">
      <x:c r="A1110" s="33"/>
      <x:c r="B1110" s="33"/>
      <x:c r="C1110" s="33"/>
      <x:c r="D1110" s="32"/>
      <x:c r="E1110" s="33"/>
      <x:c r="F1110" s="60"/>
      <x:c r="G1110" s="61"/>
      <x:c r="H1110" s="61"/>
      <x:c r="I1110" s="66"/>
    </x:row>
    <x:row r="1111" spans="1:9" x14ac:dyDescent="0.25">
      <x:c r="A1111" s="33"/>
      <x:c r="B1111" s="33"/>
      <x:c r="C1111" s="33"/>
      <x:c r="D1111" s="32"/>
      <x:c r="E1111" s="33"/>
      <x:c r="F1111" s="60"/>
      <x:c r="G1111" s="61"/>
      <x:c r="H1111" s="61"/>
      <x:c r="I1111" s="66"/>
    </x:row>
    <x:row r="1112" spans="1:9" x14ac:dyDescent="0.25">
      <x:c r="A1112" s="33"/>
      <x:c r="B1112" s="33"/>
      <x:c r="C1112" s="33"/>
      <x:c r="D1112" s="32"/>
      <x:c r="E1112" s="33"/>
      <x:c r="F1112" s="60"/>
      <x:c r="G1112" s="61"/>
      <x:c r="H1112" s="61"/>
      <x:c r="I1112" s="66"/>
    </x:row>
    <x:row r="1113" spans="1:9" x14ac:dyDescent="0.25">
      <x:c r="A1113" s="33"/>
      <x:c r="B1113" s="33"/>
      <x:c r="C1113" s="33"/>
      <x:c r="D1113" s="32"/>
      <x:c r="E1113" s="33"/>
      <x:c r="F1113" s="60"/>
      <x:c r="G1113" s="61"/>
      <x:c r="H1113" s="61"/>
      <x:c r="I1113" s="66"/>
    </x:row>
    <x:row r="1114" spans="1:9" x14ac:dyDescent="0.25">
      <x:c r="A1114" s="33"/>
      <x:c r="B1114" s="33"/>
      <x:c r="C1114" s="33"/>
      <x:c r="D1114" s="32"/>
      <x:c r="E1114" s="33"/>
      <x:c r="F1114" s="60"/>
      <x:c r="G1114" s="61"/>
      <x:c r="H1114" s="61"/>
      <x:c r="I1114" s="66"/>
    </x:row>
    <x:row r="1115" spans="1:9" x14ac:dyDescent="0.25">
      <x:c r="A1115" s="33"/>
      <x:c r="B1115" s="33"/>
      <x:c r="C1115" s="33"/>
      <x:c r="D1115" s="32"/>
      <x:c r="E1115" s="33"/>
      <x:c r="F1115" s="60"/>
      <x:c r="G1115" s="61"/>
      <x:c r="H1115" s="61"/>
      <x:c r="I1115" s="66"/>
    </x:row>
    <x:row r="1116" spans="1:9" x14ac:dyDescent="0.25">
      <x:c r="A1116" s="33"/>
      <x:c r="B1116" s="33"/>
      <x:c r="C1116" s="33"/>
      <x:c r="D1116" s="32"/>
      <x:c r="E1116" s="33"/>
      <x:c r="F1116" s="60"/>
      <x:c r="G1116" s="61"/>
      <x:c r="H1116" s="61"/>
      <x:c r="I1116" s="66"/>
    </x:row>
    <x:row r="1117" spans="1:9" x14ac:dyDescent="0.25">
      <x:c r="A1117" s="33"/>
      <x:c r="B1117" s="33"/>
      <x:c r="C1117" s="33"/>
      <x:c r="D1117" s="32"/>
      <x:c r="E1117" s="33"/>
      <x:c r="F1117" s="60"/>
      <x:c r="G1117" s="61"/>
      <x:c r="H1117" s="61"/>
      <x:c r="I1117" s="66"/>
    </x:row>
    <x:row r="1118" spans="1:9" x14ac:dyDescent="0.25">
      <x:c r="A1118" s="33"/>
      <x:c r="B1118" s="33"/>
      <x:c r="C1118" s="33"/>
      <x:c r="D1118" s="32"/>
      <x:c r="E1118" s="33"/>
      <x:c r="F1118" s="60"/>
      <x:c r="G1118" s="61"/>
      <x:c r="H1118" s="61"/>
      <x:c r="I1118" s="66"/>
    </x:row>
    <x:row r="1119" spans="1:9" x14ac:dyDescent="0.25">
      <x:c r="A1119" s="33"/>
      <x:c r="B1119" s="33"/>
      <x:c r="C1119" s="33"/>
      <x:c r="D1119" s="32"/>
      <x:c r="E1119" s="33"/>
      <x:c r="F1119" s="60"/>
      <x:c r="G1119" s="61"/>
      <x:c r="H1119" s="61"/>
      <x:c r="I1119" s="66"/>
    </x:row>
    <x:row r="1120" spans="1:9" x14ac:dyDescent="0.25">
      <x:c r="A1120" s="33"/>
      <x:c r="B1120" s="33"/>
      <x:c r="C1120" s="33"/>
      <x:c r="D1120" s="32"/>
      <x:c r="E1120" s="33"/>
      <x:c r="F1120" s="60"/>
      <x:c r="G1120" s="61"/>
      <x:c r="H1120" s="61"/>
      <x:c r="I1120" s="66"/>
    </x:row>
    <x:row r="1121" spans="1:9" x14ac:dyDescent="0.25">
      <x:c r="A1121" s="33"/>
      <x:c r="B1121" s="33"/>
      <x:c r="C1121" s="33"/>
      <x:c r="D1121" s="32"/>
      <x:c r="E1121" s="33"/>
      <x:c r="F1121" s="60"/>
      <x:c r="G1121" s="61"/>
      <x:c r="H1121" s="61"/>
      <x:c r="I1121" s="66"/>
    </x:row>
    <x:row r="1122" spans="1:9" x14ac:dyDescent="0.25">
      <x:c r="A1122" s="33"/>
      <x:c r="B1122" s="33"/>
      <x:c r="C1122" s="33"/>
      <x:c r="D1122" s="32"/>
      <x:c r="E1122" s="33"/>
      <x:c r="F1122" s="60"/>
      <x:c r="G1122" s="61"/>
      <x:c r="H1122" s="61"/>
      <x:c r="I1122" s="66"/>
    </x:row>
    <x:row r="1123" spans="1:9" x14ac:dyDescent="0.25">
      <x:c r="A1123" s="33"/>
      <x:c r="B1123" s="33"/>
      <x:c r="C1123" s="33"/>
      <x:c r="D1123" s="32"/>
      <x:c r="E1123" s="33"/>
      <x:c r="F1123" s="60"/>
      <x:c r="G1123" s="61"/>
      <x:c r="H1123" s="61"/>
      <x:c r="I1123" s="66"/>
    </x:row>
    <x:row r="1124" spans="1:9" x14ac:dyDescent="0.25">
      <x:c r="A1124" s="33"/>
      <x:c r="B1124" s="33"/>
      <x:c r="C1124" s="33"/>
      <x:c r="D1124" s="32"/>
      <x:c r="E1124" s="33"/>
      <x:c r="F1124" s="60"/>
      <x:c r="G1124" s="61"/>
      <x:c r="H1124" s="61"/>
      <x:c r="I1124" s="66"/>
    </x:row>
    <x:row r="1125" spans="1:9" x14ac:dyDescent="0.25">
      <x:c r="A1125" s="33"/>
      <x:c r="B1125" s="33"/>
      <x:c r="C1125" s="33"/>
      <x:c r="D1125" s="32"/>
      <x:c r="E1125" s="33"/>
      <x:c r="F1125" s="60"/>
      <x:c r="G1125" s="61"/>
      <x:c r="H1125" s="61"/>
      <x:c r="I1125" s="66"/>
    </x:row>
    <x:row r="1126" spans="1:9" x14ac:dyDescent="0.25">
      <x:c r="A1126" s="33"/>
      <x:c r="B1126" s="33"/>
      <x:c r="C1126" s="33"/>
      <x:c r="D1126" s="32"/>
      <x:c r="E1126" s="33"/>
      <x:c r="F1126" s="60"/>
      <x:c r="G1126" s="61"/>
      <x:c r="H1126" s="61"/>
      <x:c r="I1126" s="66"/>
    </x:row>
    <x:row r="1127" spans="1:9" x14ac:dyDescent="0.25">
      <x:c r="A1127" s="33"/>
      <x:c r="B1127" s="33"/>
      <x:c r="C1127" s="33"/>
      <x:c r="D1127" s="32"/>
      <x:c r="E1127" s="33"/>
      <x:c r="F1127" s="60"/>
      <x:c r="G1127" s="61"/>
      <x:c r="H1127" s="61"/>
      <x:c r="I1127" s="66"/>
    </x:row>
    <x:row r="1128" spans="1:9" x14ac:dyDescent="0.25">
      <x:c r="A1128" s="33"/>
      <x:c r="B1128" s="33"/>
      <x:c r="C1128" s="33"/>
      <x:c r="D1128" s="32"/>
      <x:c r="E1128" s="33"/>
      <x:c r="F1128" s="60"/>
      <x:c r="G1128" s="61"/>
      <x:c r="H1128" s="61"/>
      <x:c r="I1128" s="66"/>
    </x:row>
    <x:row r="1129" spans="1:9" x14ac:dyDescent="0.25">
      <x:c r="A1129" s="33"/>
      <x:c r="B1129" s="33"/>
      <x:c r="C1129" s="33"/>
      <x:c r="D1129" s="32"/>
      <x:c r="E1129" s="33"/>
      <x:c r="F1129" s="60"/>
      <x:c r="G1129" s="61"/>
      <x:c r="H1129" s="61"/>
      <x:c r="I1129" s="66"/>
    </x:row>
    <x:row r="1130" spans="1:9" x14ac:dyDescent="0.25">
      <x:c r="A1130" s="33"/>
      <x:c r="B1130" s="33"/>
      <x:c r="C1130" s="33"/>
      <x:c r="D1130" s="32"/>
      <x:c r="E1130" s="33"/>
      <x:c r="F1130" s="60"/>
      <x:c r="G1130" s="61"/>
      <x:c r="H1130" s="61"/>
      <x:c r="I1130" s="66"/>
    </x:row>
    <x:row r="1131" spans="1:9" x14ac:dyDescent="0.25">
      <x:c r="A1131" s="33"/>
      <x:c r="B1131" s="33"/>
      <x:c r="C1131" s="33"/>
      <x:c r="D1131" s="32"/>
      <x:c r="E1131" s="33"/>
      <x:c r="F1131" s="60"/>
      <x:c r="G1131" s="61"/>
      <x:c r="H1131" s="61"/>
      <x:c r="I1131" s="66"/>
    </x:row>
    <x:row r="1132" spans="1:9" x14ac:dyDescent="0.25">
      <x:c r="A1132" s="33"/>
      <x:c r="B1132" s="33"/>
      <x:c r="C1132" s="33"/>
      <x:c r="D1132" s="32"/>
      <x:c r="E1132" s="33"/>
      <x:c r="F1132" s="60"/>
      <x:c r="G1132" s="61"/>
      <x:c r="H1132" s="61"/>
      <x:c r="I1132" s="66"/>
    </x:row>
    <x:row r="1133" spans="1:9" x14ac:dyDescent="0.25">
      <x:c r="A1133" s="33"/>
      <x:c r="B1133" s="33"/>
      <x:c r="C1133" s="33"/>
      <x:c r="D1133" s="32"/>
      <x:c r="E1133" s="33"/>
      <x:c r="F1133" s="60"/>
      <x:c r="G1133" s="61"/>
      <x:c r="H1133" s="61"/>
      <x:c r="I1133" s="66"/>
    </x:row>
    <x:row r="1134" spans="1:9" x14ac:dyDescent="0.25">
      <x:c r="A1134" s="33"/>
      <x:c r="B1134" s="33"/>
      <x:c r="C1134" s="33"/>
      <x:c r="D1134" s="32"/>
      <x:c r="E1134" s="33"/>
      <x:c r="F1134" s="60"/>
      <x:c r="G1134" s="61"/>
      <x:c r="H1134" s="61"/>
      <x:c r="I1134" s="66"/>
    </x:row>
    <x:row r="1135" spans="1:9" x14ac:dyDescent="0.25">
      <x:c r="A1135" s="33"/>
      <x:c r="B1135" s="33"/>
      <x:c r="C1135" s="33"/>
      <x:c r="D1135" s="32"/>
      <x:c r="E1135" s="33"/>
      <x:c r="F1135" s="60"/>
      <x:c r="G1135" s="61"/>
      <x:c r="H1135" s="61"/>
      <x:c r="I1135" s="66"/>
    </x:row>
    <x:row r="1136" spans="1:9" x14ac:dyDescent="0.25">
      <x:c r="A1136" s="33"/>
      <x:c r="B1136" s="33"/>
      <x:c r="C1136" s="33"/>
      <x:c r="D1136" s="32"/>
      <x:c r="E1136" s="33"/>
      <x:c r="F1136" s="60"/>
      <x:c r="G1136" s="61"/>
      <x:c r="H1136" s="61"/>
      <x:c r="I1136" s="66"/>
    </x:row>
    <x:row r="1137" spans="1:9" x14ac:dyDescent="0.25">
      <x:c r="A1137" s="33"/>
      <x:c r="B1137" s="33"/>
      <x:c r="C1137" s="33"/>
      <x:c r="D1137" s="32"/>
      <x:c r="E1137" s="33"/>
      <x:c r="F1137" s="60"/>
      <x:c r="G1137" s="61"/>
      <x:c r="H1137" s="61"/>
      <x:c r="I1137" s="66"/>
    </x:row>
    <x:row r="1138" spans="1:9" x14ac:dyDescent="0.25">
      <x:c r="A1138" s="33"/>
      <x:c r="B1138" s="33"/>
      <x:c r="C1138" s="33"/>
      <x:c r="D1138" s="32"/>
      <x:c r="E1138" s="33"/>
      <x:c r="F1138" s="60"/>
      <x:c r="G1138" s="61"/>
      <x:c r="H1138" s="61"/>
      <x:c r="I1138" s="66"/>
    </x:row>
    <x:row r="1139" spans="1:9" x14ac:dyDescent="0.25">
      <x:c r="A1139" s="33"/>
      <x:c r="B1139" s="33"/>
      <x:c r="C1139" s="33"/>
      <x:c r="D1139" s="32"/>
      <x:c r="E1139" s="33"/>
      <x:c r="F1139" s="60"/>
      <x:c r="G1139" s="61"/>
      <x:c r="H1139" s="61"/>
      <x:c r="I1139" s="66"/>
    </x:row>
    <x:row r="1140" spans="1:9" x14ac:dyDescent="0.25">
      <x:c r="A1140" s="33"/>
      <x:c r="B1140" s="33"/>
      <x:c r="C1140" s="33"/>
      <x:c r="D1140" s="32"/>
      <x:c r="E1140" s="33"/>
      <x:c r="F1140" s="60"/>
      <x:c r="G1140" s="61"/>
      <x:c r="H1140" s="61"/>
      <x:c r="I1140" s="66"/>
    </x:row>
    <x:row r="1141" spans="1:9" x14ac:dyDescent="0.25">
      <x:c r="A1141" s="33"/>
      <x:c r="B1141" s="33"/>
      <x:c r="C1141" s="33"/>
      <x:c r="D1141" s="32"/>
      <x:c r="E1141" s="33"/>
      <x:c r="F1141" s="60"/>
      <x:c r="G1141" s="61"/>
      <x:c r="H1141" s="61"/>
      <x:c r="I1141" s="66"/>
    </x:row>
    <x:row r="1142" spans="1:9" x14ac:dyDescent="0.25">
      <x:c r="A1142" s="33"/>
      <x:c r="B1142" s="33"/>
      <x:c r="C1142" s="33"/>
      <x:c r="D1142" s="32"/>
      <x:c r="E1142" s="33"/>
      <x:c r="F1142" s="60"/>
      <x:c r="G1142" s="61"/>
      <x:c r="H1142" s="61"/>
      <x:c r="I1142" s="66"/>
    </x:row>
    <x:row r="1143" spans="1:9" x14ac:dyDescent="0.25">
      <x:c r="A1143" s="33"/>
      <x:c r="B1143" s="33"/>
      <x:c r="C1143" s="33"/>
      <x:c r="D1143" s="32"/>
      <x:c r="E1143" s="33"/>
      <x:c r="F1143" s="60"/>
      <x:c r="G1143" s="61"/>
      <x:c r="H1143" s="61"/>
      <x:c r="I1143" s="66"/>
    </x:row>
    <x:row r="1144" spans="1:9" x14ac:dyDescent="0.25">
      <x:c r="A1144" s="33"/>
      <x:c r="B1144" s="33"/>
      <x:c r="C1144" s="33"/>
      <x:c r="D1144" s="32"/>
      <x:c r="E1144" s="33"/>
      <x:c r="F1144" s="60"/>
      <x:c r="G1144" s="61"/>
      <x:c r="H1144" s="61"/>
      <x:c r="I1144" s="66"/>
    </x:row>
    <x:row r="1145" spans="1:9" x14ac:dyDescent="0.25">
      <x:c r="A1145" s="33"/>
      <x:c r="B1145" s="33"/>
      <x:c r="C1145" s="33"/>
      <x:c r="D1145" s="32"/>
      <x:c r="E1145" s="33"/>
      <x:c r="F1145" s="60"/>
      <x:c r="G1145" s="61"/>
      <x:c r="H1145" s="61"/>
      <x:c r="I1145" s="66"/>
    </x:row>
    <x:row r="1146" spans="1:9" x14ac:dyDescent="0.25">
      <x:c r="A1146" s="33"/>
      <x:c r="B1146" s="33"/>
      <x:c r="C1146" s="33"/>
      <x:c r="D1146" s="32"/>
      <x:c r="E1146" s="33"/>
      <x:c r="F1146" s="60"/>
      <x:c r="G1146" s="61"/>
      <x:c r="H1146" s="61"/>
      <x:c r="I1146" s="66"/>
    </x:row>
    <x:row r="1147" spans="1:9" x14ac:dyDescent="0.25">
      <x:c r="A1147" s="33"/>
      <x:c r="B1147" s="33"/>
      <x:c r="C1147" s="33"/>
      <x:c r="D1147" s="32"/>
      <x:c r="E1147" s="33"/>
      <x:c r="F1147" s="60"/>
      <x:c r="G1147" s="61"/>
      <x:c r="H1147" s="61"/>
      <x:c r="I1147" s="66"/>
    </x:row>
    <x:row r="1148" spans="1:9" x14ac:dyDescent="0.25">
      <x:c r="A1148" s="33"/>
      <x:c r="B1148" s="33"/>
      <x:c r="C1148" s="33"/>
      <x:c r="D1148" s="32"/>
      <x:c r="E1148" s="33"/>
      <x:c r="F1148" s="60"/>
      <x:c r="G1148" s="61"/>
      <x:c r="H1148" s="61"/>
      <x:c r="I1148" s="66"/>
    </x:row>
    <x:row r="1149" spans="1:9" x14ac:dyDescent="0.25">
      <x:c r="A1149" s="33"/>
      <x:c r="B1149" s="33"/>
      <x:c r="C1149" s="33"/>
      <x:c r="D1149" s="32"/>
      <x:c r="E1149" s="33"/>
      <x:c r="F1149" s="60"/>
      <x:c r="G1149" s="61"/>
      <x:c r="H1149" s="61"/>
      <x:c r="I1149" s="66"/>
    </x:row>
    <x:row r="1150" spans="1:9" x14ac:dyDescent="0.25">
      <x:c r="A1150" s="33"/>
      <x:c r="B1150" s="33"/>
      <x:c r="C1150" s="33"/>
      <x:c r="D1150" s="32"/>
      <x:c r="E1150" s="33"/>
      <x:c r="F1150" s="60"/>
      <x:c r="G1150" s="61"/>
      <x:c r="H1150" s="61"/>
      <x:c r="I1150" s="66"/>
    </x:row>
    <x:row r="1151" spans="1:9" x14ac:dyDescent="0.25">
      <x:c r="A1151" s="33"/>
      <x:c r="B1151" s="33"/>
      <x:c r="C1151" s="33"/>
      <x:c r="D1151" s="32"/>
      <x:c r="E1151" s="33"/>
      <x:c r="F1151" s="60"/>
      <x:c r="G1151" s="61"/>
      <x:c r="H1151" s="61"/>
      <x:c r="I1151" s="66"/>
    </x:row>
    <x:row r="1152" spans="1:9" x14ac:dyDescent="0.25">
      <x:c r="A1152" s="33"/>
      <x:c r="B1152" s="33"/>
      <x:c r="C1152" s="33"/>
      <x:c r="D1152" s="32"/>
      <x:c r="E1152" s="33"/>
      <x:c r="F1152" s="60"/>
      <x:c r="G1152" s="61"/>
      <x:c r="H1152" s="61"/>
      <x:c r="I1152" s="66"/>
    </x:row>
    <x:row r="1153" spans="1:9" x14ac:dyDescent="0.25">
      <x:c r="A1153" s="33"/>
      <x:c r="B1153" s="33"/>
      <x:c r="C1153" s="33"/>
      <x:c r="D1153" s="32"/>
      <x:c r="E1153" s="33"/>
      <x:c r="F1153" s="60"/>
      <x:c r="G1153" s="61"/>
      <x:c r="H1153" s="61"/>
      <x:c r="I1153" s="66"/>
    </x:row>
    <x:row r="1154" spans="1:9" x14ac:dyDescent="0.25">
      <x:c r="A1154" s="33"/>
      <x:c r="B1154" s="33"/>
      <x:c r="C1154" s="33"/>
      <x:c r="D1154" s="32"/>
      <x:c r="E1154" s="33"/>
      <x:c r="F1154" s="60"/>
      <x:c r="G1154" s="61"/>
      <x:c r="H1154" s="61"/>
      <x:c r="I1154" s="66"/>
    </x:row>
    <x:row r="1155" spans="1:9" x14ac:dyDescent="0.25">
      <x:c r="A1155" s="33"/>
      <x:c r="B1155" s="33"/>
      <x:c r="C1155" s="33"/>
      <x:c r="D1155" s="32"/>
      <x:c r="E1155" s="33"/>
      <x:c r="F1155" s="60"/>
      <x:c r="G1155" s="61"/>
      <x:c r="H1155" s="61"/>
      <x:c r="I1155" s="66"/>
    </x:row>
    <x:row r="1156" spans="1:9" x14ac:dyDescent="0.25">
      <x:c r="A1156" s="33"/>
      <x:c r="B1156" s="33"/>
      <x:c r="C1156" s="33"/>
      <x:c r="D1156" s="32"/>
      <x:c r="E1156" s="33"/>
      <x:c r="F1156" s="60"/>
      <x:c r="G1156" s="61"/>
      <x:c r="H1156" s="61"/>
      <x:c r="I1156" s="66"/>
    </x:row>
    <x:row r="1157" spans="1:9" x14ac:dyDescent="0.25">
      <x:c r="A1157" s="33"/>
      <x:c r="B1157" s="33"/>
      <x:c r="C1157" s="33"/>
      <x:c r="D1157" s="32"/>
      <x:c r="E1157" s="33"/>
      <x:c r="F1157" s="60"/>
      <x:c r="G1157" s="61"/>
      <x:c r="H1157" s="61"/>
      <x:c r="I1157" s="66"/>
    </x:row>
    <x:row r="1158" spans="1:9" x14ac:dyDescent="0.25">
      <x:c r="A1158" s="33"/>
      <x:c r="B1158" s="33"/>
      <x:c r="C1158" s="33"/>
      <x:c r="D1158" s="32"/>
      <x:c r="E1158" s="33"/>
      <x:c r="F1158" s="60"/>
      <x:c r="G1158" s="61"/>
      <x:c r="H1158" s="61"/>
      <x:c r="I1158" s="66"/>
    </x:row>
    <x:row r="1159" spans="1:9" x14ac:dyDescent="0.25">
      <x:c r="A1159" s="33"/>
      <x:c r="B1159" s="33"/>
      <x:c r="C1159" s="33"/>
      <x:c r="D1159" s="32"/>
      <x:c r="E1159" s="33"/>
      <x:c r="F1159" s="60"/>
      <x:c r="G1159" s="61"/>
      <x:c r="H1159" s="61"/>
      <x:c r="I1159" s="66"/>
    </x:row>
    <x:row r="1160" spans="1:9" x14ac:dyDescent="0.25">
      <x:c r="A1160" s="33"/>
      <x:c r="B1160" s="33"/>
      <x:c r="C1160" s="33"/>
      <x:c r="D1160" s="32"/>
      <x:c r="E1160" s="33"/>
      <x:c r="F1160" s="60"/>
      <x:c r="G1160" s="61"/>
      <x:c r="H1160" s="61"/>
      <x:c r="I1160" s="66"/>
    </x:row>
    <x:row r="1161" spans="1:9" x14ac:dyDescent="0.25">
      <x:c r="A1161" s="33"/>
      <x:c r="B1161" s="33"/>
      <x:c r="C1161" s="33"/>
      <x:c r="D1161" s="32"/>
      <x:c r="E1161" s="33"/>
      <x:c r="F1161" s="60"/>
      <x:c r="G1161" s="61"/>
      <x:c r="H1161" s="61"/>
      <x:c r="I1161" s="66"/>
    </x:row>
    <x:row r="1162" spans="1:9" x14ac:dyDescent="0.25">
      <x:c r="A1162" s="33"/>
      <x:c r="B1162" s="33"/>
      <x:c r="C1162" s="33"/>
      <x:c r="D1162" s="32"/>
      <x:c r="E1162" s="33"/>
      <x:c r="F1162" s="60"/>
      <x:c r="G1162" s="61"/>
      <x:c r="H1162" s="61"/>
      <x:c r="I1162" s="66"/>
    </x:row>
    <x:row r="1163" spans="1:9" x14ac:dyDescent="0.25">
      <x:c r="A1163" s="33"/>
      <x:c r="B1163" s="33"/>
      <x:c r="C1163" s="33"/>
      <x:c r="D1163" s="32"/>
      <x:c r="E1163" s="33"/>
      <x:c r="F1163" s="60"/>
      <x:c r="G1163" s="61"/>
      <x:c r="H1163" s="61"/>
      <x:c r="I1163" s="66"/>
    </x:row>
    <x:row r="1164" spans="1:9" x14ac:dyDescent="0.25">
      <x:c r="A1164" s="33"/>
      <x:c r="B1164" s="33"/>
      <x:c r="C1164" s="33"/>
      <x:c r="D1164" s="32"/>
      <x:c r="E1164" s="33"/>
      <x:c r="F1164" s="60"/>
      <x:c r="G1164" s="61"/>
      <x:c r="H1164" s="61"/>
      <x:c r="I1164" s="66"/>
    </x:row>
    <x:row r="1165" spans="1:9" x14ac:dyDescent="0.25">
      <x:c r="A1165" s="33"/>
      <x:c r="B1165" s="33"/>
      <x:c r="C1165" s="33"/>
      <x:c r="D1165" s="32"/>
      <x:c r="E1165" s="33"/>
      <x:c r="F1165" s="60"/>
      <x:c r="G1165" s="61"/>
      <x:c r="H1165" s="61"/>
      <x:c r="I1165" s="66"/>
    </x:row>
    <x:row r="1166" spans="1:9" x14ac:dyDescent="0.25">
      <x:c r="A1166" s="33"/>
      <x:c r="B1166" s="33"/>
      <x:c r="C1166" s="33"/>
      <x:c r="D1166" s="32"/>
      <x:c r="E1166" s="33"/>
      <x:c r="F1166" s="60"/>
      <x:c r="G1166" s="61"/>
      <x:c r="H1166" s="61"/>
      <x:c r="I1166" s="66"/>
    </x:row>
    <x:row r="1167" spans="1:9" x14ac:dyDescent="0.25">
      <x:c r="A1167" s="33"/>
      <x:c r="B1167" s="33"/>
      <x:c r="C1167" s="33"/>
      <x:c r="D1167" s="32"/>
      <x:c r="E1167" s="33"/>
      <x:c r="F1167" s="60"/>
      <x:c r="G1167" s="61"/>
      <x:c r="H1167" s="61"/>
      <x:c r="I1167" s="66"/>
    </x:row>
    <x:row r="1168" spans="1:9" x14ac:dyDescent="0.25">
      <x:c r="A1168" s="33"/>
      <x:c r="B1168" s="33"/>
      <x:c r="C1168" s="33"/>
      <x:c r="D1168" s="32"/>
      <x:c r="E1168" s="33"/>
      <x:c r="F1168" s="60"/>
      <x:c r="G1168" s="61"/>
      <x:c r="H1168" s="61"/>
      <x:c r="I1168" s="66"/>
    </x:row>
    <x:row r="1169" spans="1:9" x14ac:dyDescent="0.25">
      <x:c r="A1169" s="33"/>
      <x:c r="B1169" s="33"/>
      <x:c r="C1169" s="33"/>
      <x:c r="D1169" s="32"/>
      <x:c r="E1169" s="33"/>
      <x:c r="F1169" s="60"/>
      <x:c r="G1169" s="61"/>
      <x:c r="H1169" s="61"/>
      <x:c r="I1169" s="66"/>
    </x:row>
    <x:row r="1170" spans="1:9" x14ac:dyDescent="0.25">
      <x:c r="A1170" s="33"/>
      <x:c r="B1170" s="33"/>
      <x:c r="C1170" s="33"/>
      <x:c r="D1170" s="32"/>
      <x:c r="E1170" s="33"/>
      <x:c r="F1170" s="60"/>
      <x:c r="G1170" s="61"/>
      <x:c r="H1170" s="61"/>
      <x:c r="I1170" s="66"/>
    </x:row>
    <x:row r="1171" spans="1:9" x14ac:dyDescent="0.25">
      <x:c r="A1171" s="33"/>
      <x:c r="B1171" s="33"/>
      <x:c r="C1171" s="33"/>
      <x:c r="D1171" s="32"/>
      <x:c r="E1171" s="33"/>
      <x:c r="F1171" s="60"/>
      <x:c r="G1171" s="61"/>
      <x:c r="H1171" s="61"/>
      <x:c r="I1171" s="66"/>
    </x:row>
    <x:row r="1172" spans="1:9" x14ac:dyDescent="0.25">
      <x:c r="A1172" s="33"/>
      <x:c r="B1172" s="33"/>
      <x:c r="C1172" s="33"/>
      <x:c r="D1172" s="32"/>
      <x:c r="E1172" s="33"/>
      <x:c r="F1172" s="60"/>
      <x:c r="G1172" s="61"/>
      <x:c r="H1172" s="61"/>
      <x:c r="I1172" s="66"/>
    </x:row>
    <x:row r="1173" spans="1:9" x14ac:dyDescent="0.25">
      <x:c r="A1173" s="33"/>
      <x:c r="B1173" s="33"/>
      <x:c r="C1173" s="33"/>
      <x:c r="D1173" s="32"/>
      <x:c r="E1173" s="33"/>
      <x:c r="F1173" s="60"/>
      <x:c r="G1173" s="61"/>
      <x:c r="H1173" s="61"/>
      <x:c r="I1173" s="66"/>
    </x:row>
    <x:row r="1174" spans="1:9" x14ac:dyDescent="0.25">
      <x:c r="A1174" s="33"/>
      <x:c r="B1174" s="33"/>
      <x:c r="C1174" s="33"/>
      <x:c r="D1174" s="32"/>
      <x:c r="E1174" s="33"/>
      <x:c r="F1174" s="60"/>
      <x:c r="G1174" s="61"/>
      <x:c r="H1174" s="61"/>
      <x:c r="I1174" s="66"/>
    </x:row>
    <x:row r="1175" spans="1:9" x14ac:dyDescent="0.25">
      <x:c r="A1175" s="33"/>
      <x:c r="B1175" s="33"/>
      <x:c r="C1175" s="33"/>
      <x:c r="D1175" s="32"/>
      <x:c r="E1175" s="33"/>
      <x:c r="F1175" s="60"/>
      <x:c r="G1175" s="61"/>
      <x:c r="H1175" s="61"/>
      <x:c r="I1175" s="66"/>
    </x:row>
    <x:row r="1176" spans="1:9" x14ac:dyDescent="0.25">
      <x:c r="A1176" s="33"/>
      <x:c r="B1176" s="33"/>
      <x:c r="C1176" s="33"/>
      <x:c r="D1176" s="32"/>
      <x:c r="E1176" s="33"/>
      <x:c r="F1176" s="60"/>
      <x:c r="G1176" s="61"/>
      <x:c r="H1176" s="61"/>
      <x:c r="I1176" s="66"/>
    </x:row>
    <x:row r="1177" spans="1:9" x14ac:dyDescent="0.25">
      <x:c r="A1177" s="33"/>
      <x:c r="B1177" s="33"/>
      <x:c r="C1177" s="33"/>
      <x:c r="D1177" s="32"/>
      <x:c r="E1177" s="33"/>
      <x:c r="F1177" s="60"/>
      <x:c r="G1177" s="61"/>
      <x:c r="H1177" s="61"/>
      <x:c r="I1177" s="66"/>
    </x:row>
    <x:row r="1178" spans="1:9" x14ac:dyDescent="0.25">
      <x:c r="A1178" s="33"/>
      <x:c r="B1178" s="33"/>
      <x:c r="C1178" s="33"/>
      <x:c r="D1178" s="32"/>
      <x:c r="E1178" s="33"/>
      <x:c r="F1178" s="60"/>
      <x:c r="G1178" s="61"/>
      <x:c r="H1178" s="61"/>
      <x:c r="I1178" s="66"/>
    </x:row>
    <x:row r="1179" spans="1:9" x14ac:dyDescent="0.25">
      <x:c r="A1179" s="33"/>
      <x:c r="B1179" s="33"/>
      <x:c r="C1179" s="33"/>
      <x:c r="D1179" s="32"/>
      <x:c r="E1179" s="33"/>
      <x:c r="F1179" s="60"/>
      <x:c r="G1179" s="61"/>
      <x:c r="H1179" s="61"/>
      <x:c r="I1179" s="66"/>
    </x:row>
    <x:row r="1180" spans="1:9" x14ac:dyDescent="0.25">
      <x:c r="A1180" s="33"/>
      <x:c r="B1180" s="33"/>
      <x:c r="C1180" s="33"/>
      <x:c r="D1180" s="32"/>
      <x:c r="E1180" s="33"/>
      <x:c r="F1180" s="60"/>
      <x:c r="G1180" s="61"/>
      <x:c r="H1180" s="61"/>
      <x:c r="I1180" s="66"/>
    </x:row>
    <x:row r="1181" spans="1:9" x14ac:dyDescent="0.25">
      <x:c r="A1181" s="33"/>
      <x:c r="B1181" s="33"/>
      <x:c r="C1181" s="33"/>
      <x:c r="D1181" s="32"/>
      <x:c r="E1181" s="33"/>
      <x:c r="F1181" s="60"/>
      <x:c r="G1181" s="61"/>
      <x:c r="H1181" s="61"/>
      <x:c r="I1181" s="66"/>
    </x:row>
    <x:row r="1182" spans="1:9" x14ac:dyDescent="0.25">
      <x:c r="A1182" s="33"/>
      <x:c r="B1182" s="33"/>
      <x:c r="C1182" s="33"/>
      <x:c r="D1182" s="32"/>
      <x:c r="E1182" s="33"/>
      <x:c r="F1182" s="60"/>
      <x:c r="G1182" s="61"/>
      <x:c r="H1182" s="61"/>
      <x:c r="I1182" s="66"/>
    </x:row>
    <x:row r="1183" spans="1:9" x14ac:dyDescent="0.25">
      <x:c r="A1183" s="33"/>
      <x:c r="B1183" s="33"/>
      <x:c r="C1183" s="33"/>
      <x:c r="D1183" s="32"/>
      <x:c r="E1183" s="33"/>
      <x:c r="F1183" s="60"/>
      <x:c r="G1183" s="61"/>
      <x:c r="H1183" s="61"/>
      <x:c r="I1183" s="66"/>
    </x:row>
    <x:row r="1184" spans="1:9" x14ac:dyDescent="0.25">
      <x:c r="A1184" s="33"/>
      <x:c r="B1184" s="33"/>
      <x:c r="C1184" s="33"/>
      <x:c r="D1184" s="32"/>
      <x:c r="E1184" s="33"/>
      <x:c r="F1184" s="60"/>
      <x:c r="G1184" s="61"/>
      <x:c r="H1184" s="61"/>
      <x:c r="I1184" s="66"/>
    </x:row>
    <x:row r="1185" spans="1:9" x14ac:dyDescent="0.25">
      <x:c r="A1185" s="33"/>
      <x:c r="B1185" s="33"/>
      <x:c r="C1185" s="33"/>
      <x:c r="D1185" s="32"/>
      <x:c r="E1185" s="33"/>
      <x:c r="F1185" s="60"/>
      <x:c r="G1185" s="61"/>
      <x:c r="H1185" s="61"/>
      <x:c r="I1185" s="66"/>
    </x:row>
    <x:row r="1186" spans="1:9" x14ac:dyDescent="0.25">
      <x:c r="A1186" s="33"/>
      <x:c r="B1186" s="33"/>
      <x:c r="C1186" s="33"/>
      <x:c r="D1186" s="32"/>
      <x:c r="E1186" s="33"/>
      <x:c r="F1186" s="60"/>
      <x:c r="G1186" s="61"/>
      <x:c r="H1186" s="61"/>
      <x:c r="I1186" s="66"/>
    </x:row>
    <x:row r="1187" spans="1:9" x14ac:dyDescent="0.25">
      <x:c r="A1187" s="33"/>
      <x:c r="B1187" s="33"/>
      <x:c r="C1187" s="33"/>
      <x:c r="D1187" s="32"/>
      <x:c r="E1187" s="33"/>
      <x:c r="F1187" s="60"/>
      <x:c r="G1187" s="61"/>
      <x:c r="H1187" s="61"/>
      <x:c r="I1187" s="66"/>
    </x:row>
    <x:row r="1188" spans="1:9" x14ac:dyDescent="0.25">
      <x:c r="A1188" s="33"/>
      <x:c r="B1188" s="33"/>
      <x:c r="C1188" s="33"/>
      <x:c r="D1188" s="32"/>
      <x:c r="E1188" s="33"/>
      <x:c r="F1188" s="60"/>
      <x:c r="G1188" s="61"/>
      <x:c r="H1188" s="61"/>
      <x:c r="I1188" s="66"/>
    </x:row>
    <x:row r="1189" spans="1:9" x14ac:dyDescent="0.25">
      <x:c r="A1189" s="33"/>
      <x:c r="B1189" s="33"/>
      <x:c r="C1189" s="33"/>
      <x:c r="D1189" s="32"/>
      <x:c r="E1189" s="33"/>
      <x:c r="F1189" s="60"/>
      <x:c r="G1189" s="61"/>
      <x:c r="H1189" s="61"/>
      <x:c r="I1189" s="66"/>
    </x:row>
    <x:row r="1190" spans="1:9" x14ac:dyDescent="0.25">
      <x:c r="A1190" s="33"/>
      <x:c r="B1190" s="33"/>
      <x:c r="C1190" s="33"/>
      <x:c r="D1190" s="32"/>
      <x:c r="E1190" s="33"/>
      <x:c r="F1190" s="60"/>
      <x:c r="G1190" s="61"/>
      <x:c r="H1190" s="61"/>
      <x:c r="I1190" s="66"/>
    </x:row>
    <x:row r="1191" spans="1:9" x14ac:dyDescent="0.25">
      <x:c r="A1191" s="33"/>
      <x:c r="B1191" s="33"/>
      <x:c r="C1191" s="33"/>
      <x:c r="D1191" s="32"/>
      <x:c r="E1191" s="33"/>
      <x:c r="F1191" s="60"/>
      <x:c r="G1191" s="61"/>
      <x:c r="H1191" s="61"/>
      <x:c r="I1191" s="66"/>
    </x:row>
    <x:row r="1192" spans="1:9" x14ac:dyDescent="0.25">
      <x:c r="A1192" s="33"/>
      <x:c r="B1192" s="33"/>
      <x:c r="C1192" s="33"/>
      <x:c r="D1192" s="32"/>
      <x:c r="E1192" s="33"/>
      <x:c r="F1192" s="60"/>
      <x:c r="G1192" s="61"/>
      <x:c r="H1192" s="61"/>
      <x:c r="I1192" s="66"/>
    </x:row>
    <x:row r="1193" spans="1:9" x14ac:dyDescent="0.25">
      <x:c r="A1193" s="33"/>
      <x:c r="B1193" s="33"/>
      <x:c r="C1193" s="33"/>
      <x:c r="D1193" s="32"/>
      <x:c r="E1193" s="33"/>
      <x:c r="F1193" s="60"/>
      <x:c r="G1193" s="61"/>
      <x:c r="H1193" s="61"/>
      <x:c r="I1193" s="66"/>
    </x:row>
    <x:row r="1194" spans="1:9" x14ac:dyDescent="0.25">
      <x:c r="A1194" s="33"/>
      <x:c r="B1194" s="33"/>
      <x:c r="C1194" s="33"/>
      <x:c r="D1194" s="32"/>
      <x:c r="E1194" s="33"/>
      <x:c r="F1194" s="60"/>
      <x:c r="G1194" s="61"/>
      <x:c r="H1194" s="61"/>
      <x:c r="I1194" s="66"/>
    </x:row>
    <x:row r="1195" spans="1:9" x14ac:dyDescent="0.25">
      <x:c r="A1195" s="33"/>
      <x:c r="B1195" s="33"/>
      <x:c r="C1195" s="33"/>
      <x:c r="D1195" s="32"/>
      <x:c r="E1195" s="33"/>
      <x:c r="F1195" s="60"/>
      <x:c r="G1195" s="61"/>
      <x:c r="H1195" s="61"/>
      <x:c r="I1195" s="66"/>
    </x:row>
    <x:row r="1196" spans="1:9" x14ac:dyDescent="0.25">
      <x:c r="A1196" s="33"/>
      <x:c r="B1196" s="33"/>
      <x:c r="C1196" s="33"/>
      <x:c r="D1196" s="32"/>
      <x:c r="E1196" s="33"/>
      <x:c r="F1196" s="60"/>
      <x:c r="G1196" s="61"/>
      <x:c r="H1196" s="61"/>
      <x:c r="I1196" s="66"/>
    </x:row>
    <x:row r="1197" spans="1:9" x14ac:dyDescent="0.25">
      <x:c r="A1197" s="33"/>
      <x:c r="B1197" s="33"/>
      <x:c r="C1197" s="33"/>
      <x:c r="D1197" s="32"/>
      <x:c r="E1197" s="33"/>
      <x:c r="F1197" s="60"/>
      <x:c r="G1197" s="61"/>
      <x:c r="H1197" s="61"/>
      <x:c r="I1197" s="66"/>
    </x:row>
    <x:row r="1198" spans="1:9" x14ac:dyDescent="0.25">
      <x:c r="A1198" s="33"/>
      <x:c r="B1198" s="33"/>
      <x:c r="C1198" s="33"/>
      <x:c r="D1198" s="32"/>
      <x:c r="E1198" s="33"/>
      <x:c r="F1198" s="60"/>
      <x:c r="G1198" s="61"/>
      <x:c r="H1198" s="61"/>
      <x:c r="I1198" s="66"/>
    </x:row>
    <x:row r="1199" spans="1:9" x14ac:dyDescent="0.25">
      <x:c r="A1199" s="33"/>
      <x:c r="B1199" s="33"/>
      <x:c r="C1199" s="33"/>
      <x:c r="D1199" s="32"/>
      <x:c r="E1199" s="33"/>
      <x:c r="F1199" s="60"/>
      <x:c r="G1199" s="61"/>
      <x:c r="H1199" s="61"/>
      <x:c r="I1199" s="66"/>
    </x:row>
    <x:row r="1200" spans="1:9" x14ac:dyDescent="0.25">
      <x:c r="A1200" s="33"/>
      <x:c r="B1200" s="33"/>
      <x:c r="C1200" s="33"/>
      <x:c r="D1200" s="32"/>
      <x:c r="E1200" s="33"/>
      <x:c r="F1200" s="60"/>
      <x:c r="G1200" s="61"/>
      <x:c r="H1200" s="61"/>
      <x:c r="I1200" s="66"/>
    </x:row>
    <x:row r="1201" spans="1:9" x14ac:dyDescent="0.25">
      <x:c r="A1201" s="33"/>
      <x:c r="B1201" s="33"/>
      <x:c r="C1201" s="33"/>
      <x:c r="D1201" s="32"/>
      <x:c r="E1201" s="33"/>
      <x:c r="F1201" s="60"/>
      <x:c r="G1201" s="61"/>
      <x:c r="H1201" s="61"/>
      <x:c r="I1201" s="66"/>
    </x:row>
    <x:row r="1202" spans="1:9" x14ac:dyDescent="0.25">
      <x:c r="A1202" s="33"/>
      <x:c r="B1202" s="33"/>
      <x:c r="C1202" s="33"/>
      <x:c r="D1202" s="32"/>
      <x:c r="E1202" s="33"/>
      <x:c r="F1202" s="60"/>
      <x:c r="G1202" s="61"/>
      <x:c r="H1202" s="61"/>
      <x:c r="I1202" s="66"/>
    </x:row>
    <x:row r="1203" spans="1:9" x14ac:dyDescent="0.25">
      <x:c r="A1203" s="33"/>
      <x:c r="B1203" s="33"/>
      <x:c r="C1203" s="33"/>
      <x:c r="D1203" s="32"/>
      <x:c r="E1203" s="33"/>
      <x:c r="F1203" s="60"/>
      <x:c r="G1203" s="61"/>
      <x:c r="H1203" s="61"/>
      <x:c r="I1203" s="66"/>
    </x:row>
    <x:row r="1204" spans="1:9" x14ac:dyDescent="0.25">
      <x:c r="A1204" s="33"/>
      <x:c r="B1204" s="33"/>
      <x:c r="C1204" s="33"/>
      <x:c r="D1204" s="32"/>
      <x:c r="E1204" s="33"/>
      <x:c r="F1204" s="60"/>
      <x:c r="G1204" s="61"/>
      <x:c r="H1204" s="61"/>
      <x:c r="I1204" s="66"/>
    </x:row>
    <x:row r="1205" spans="1:9" x14ac:dyDescent="0.25">
      <x:c r="A1205" s="33"/>
      <x:c r="B1205" s="33"/>
      <x:c r="C1205" s="33"/>
      <x:c r="D1205" s="32"/>
      <x:c r="E1205" s="33"/>
      <x:c r="F1205" s="60"/>
      <x:c r="G1205" s="61"/>
      <x:c r="H1205" s="61"/>
      <x:c r="I1205" s="66"/>
    </x:row>
    <x:row r="1206" spans="1:9" x14ac:dyDescent="0.25">
      <x:c r="A1206" s="33"/>
      <x:c r="B1206" s="33"/>
      <x:c r="C1206" s="33"/>
      <x:c r="D1206" s="32"/>
      <x:c r="E1206" s="33"/>
      <x:c r="F1206" s="60"/>
      <x:c r="G1206" s="61"/>
      <x:c r="H1206" s="61"/>
      <x:c r="I1206" s="66"/>
    </x:row>
    <x:row r="1207" spans="1:9" x14ac:dyDescent="0.25">
      <x:c r="A1207" s="33"/>
      <x:c r="B1207" s="33"/>
      <x:c r="C1207" s="33"/>
      <x:c r="D1207" s="32"/>
      <x:c r="E1207" s="33"/>
      <x:c r="F1207" s="60"/>
      <x:c r="G1207" s="61"/>
      <x:c r="H1207" s="61"/>
      <x:c r="I1207" s="66"/>
    </x:row>
    <x:row r="1208" spans="1:9" x14ac:dyDescent="0.25">
      <x:c r="A1208" s="33"/>
      <x:c r="B1208" s="33"/>
      <x:c r="C1208" s="33"/>
      <x:c r="D1208" s="32"/>
      <x:c r="E1208" s="33"/>
      <x:c r="F1208" s="60"/>
      <x:c r="G1208" s="61"/>
      <x:c r="H1208" s="61"/>
      <x:c r="I1208" s="66"/>
    </x:row>
    <x:row r="1209" spans="1:9" x14ac:dyDescent="0.25">
      <x:c r="A1209" s="33"/>
      <x:c r="B1209" s="33"/>
      <x:c r="C1209" s="33"/>
      <x:c r="D1209" s="32"/>
      <x:c r="E1209" s="33"/>
      <x:c r="F1209" s="60"/>
      <x:c r="G1209" s="61"/>
      <x:c r="H1209" s="61"/>
      <x:c r="I1209" s="66"/>
    </x:row>
    <x:row r="1210" spans="1:9" x14ac:dyDescent="0.25">
      <x:c r="A1210" s="33"/>
      <x:c r="B1210" s="33"/>
      <x:c r="C1210" s="33"/>
      <x:c r="D1210" s="32"/>
      <x:c r="E1210" s="33"/>
      <x:c r="F1210" s="60"/>
      <x:c r="G1210" s="61"/>
      <x:c r="H1210" s="61"/>
      <x:c r="I1210" s="66"/>
    </x:row>
    <x:row r="1211" spans="1:9" x14ac:dyDescent="0.25">
      <x:c r="A1211" s="33"/>
      <x:c r="B1211" s="33"/>
      <x:c r="C1211" s="33"/>
      <x:c r="D1211" s="32"/>
      <x:c r="E1211" s="33"/>
      <x:c r="F1211" s="60"/>
      <x:c r="G1211" s="61"/>
      <x:c r="H1211" s="61"/>
      <x:c r="I1211" s="66"/>
    </x:row>
    <x:row r="1212" spans="1:9" x14ac:dyDescent="0.25">
      <x:c r="A1212" s="33"/>
      <x:c r="B1212" s="33"/>
      <x:c r="C1212" s="33"/>
      <x:c r="D1212" s="32"/>
      <x:c r="E1212" s="33"/>
      <x:c r="F1212" s="60"/>
      <x:c r="G1212" s="61"/>
      <x:c r="H1212" s="61"/>
      <x:c r="I1212" s="66"/>
    </x:row>
    <x:row r="1213" spans="1:9" x14ac:dyDescent="0.25">
      <x:c r="A1213" s="33"/>
      <x:c r="B1213" s="33"/>
      <x:c r="C1213" s="33"/>
      <x:c r="D1213" s="32"/>
      <x:c r="E1213" s="33"/>
      <x:c r="F1213" s="60"/>
      <x:c r="G1213" s="61"/>
      <x:c r="H1213" s="61"/>
      <x:c r="I1213" s="66"/>
    </x:row>
    <x:row r="1214" spans="1:9" x14ac:dyDescent="0.25">
      <x:c r="A1214" s="33"/>
      <x:c r="B1214" s="33"/>
      <x:c r="C1214" s="33"/>
      <x:c r="D1214" s="32"/>
      <x:c r="E1214" s="33"/>
      <x:c r="F1214" s="60"/>
      <x:c r="G1214" s="61"/>
      <x:c r="H1214" s="61"/>
      <x:c r="I1214" s="66"/>
    </x:row>
    <x:row r="1215" spans="1:9" x14ac:dyDescent="0.25">
      <x:c r="A1215" s="33"/>
      <x:c r="B1215" s="33"/>
      <x:c r="C1215" s="33"/>
      <x:c r="D1215" s="32"/>
      <x:c r="E1215" s="33"/>
      <x:c r="F1215" s="60"/>
      <x:c r="G1215" s="61"/>
      <x:c r="H1215" s="61"/>
      <x:c r="I1215" s="66"/>
    </x:row>
    <x:row r="1216" spans="1:9" x14ac:dyDescent="0.25">
      <x:c r="A1216" s="33"/>
      <x:c r="B1216" s="33"/>
      <x:c r="C1216" s="33"/>
      <x:c r="D1216" s="32"/>
      <x:c r="E1216" s="33"/>
      <x:c r="F1216" s="60"/>
      <x:c r="G1216" s="61"/>
      <x:c r="H1216" s="61"/>
      <x:c r="I1216" s="66"/>
    </x:row>
    <x:row r="1217" spans="1:9" x14ac:dyDescent="0.25">
      <x:c r="A1217" s="33"/>
      <x:c r="B1217" s="33"/>
      <x:c r="C1217" s="33"/>
      <x:c r="D1217" s="32"/>
      <x:c r="E1217" s="33"/>
      <x:c r="F1217" s="60"/>
      <x:c r="G1217" s="61"/>
      <x:c r="H1217" s="61"/>
      <x:c r="I1217" s="66"/>
    </x:row>
    <x:row r="1218" spans="1:9" x14ac:dyDescent="0.25">
      <x:c r="A1218" s="33"/>
      <x:c r="B1218" s="33"/>
      <x:c r="C1218" s="33"/>
      <x:c r="D1218" s="32"/>
      <x:c r="E1218" s="33"/>
      <x:c r="F1218" s="60"/>
      <x:c r="G1218" s="61"/>
      <x:c r="H1218" s="61"/>
      <x:c r="I1218" s="66"/>
    </x:row>
    <x:row r="1219" spans="1:9" x14ac:dyDescent="0.25">
      <x:c r="A1219" s="33"/>
      <x:c r="B1219" s="33"/>
      <x:c r="C1219" s="33"/>
      <x:c r="D1219" s="32"/>
      <x:c r="E1219" s="33"/>
      <x:c r="F1219" s="60"/>
      <x:c r="G1219" s="61"/>
      <x:c r="H1219" s="61"/>
      <x:c r="I1219" s="66"/>
    </x:row>
    <x:row r="1220" spans="1:9" x14ac:dyDescent="0.25">
      <x:c r="A1220" s="33"/>
      <x:c r="B1220" s="33"/>
      <x:c r="C1220" s="33"/>
      <x:c r="D1220" s="32"/>
      <x:c r="E1220" s="33"/>
      <x:c r="F1220" s="60"/>
      <x:c r="G1220" s="61"/>
      <x:c r="H1220" s="61"/>
      <x:c r="I1220" s="66"/>
    </x:row>
    <x:row r="1221" spans="1:9" x14ac:dyDescent="0.25">
      <x:c r="A1221" s="33"/>
      <x:c r="B1221" s="33"/>
      <x:c r="C1221" s="33"/>
      <x:c r="D1221" s="32"/>
      <x:c r="E1221" s="33"/>
      <x:c r="F1221" s="60"/>
      <x:c r="G1221" s="61"/>
      <x:c r="H1221" s="61"/>
      <x:c r="I1221" s="66"/>
    </x:row>
    <x:row r="1222" spans="1:9" x14ac:dyDescent="0.25">
      <x:c r="A1222" s="33"/>
      <x:c r="B1222" s="33"/>
      <x:c r="C1222" s="33"/>
      <x:c r="D1222" s="32"/>
      <x:c r="E1222" s="33"/>
      <x:c r="F1222" s="60"/>
      <x:c r="G1222" s="61"/>
      <x:c r="H1222" s="61"/>
      <x:c r="I1222" s="66"/>
    </x:row>
    <x:row r="1223" spans="1:9" x14ac:dyDescent="0.25">
      <x:c r="A1223" s="33"/>
      <x:c r="B1223" s="33"/>
      <x:c r="C1223" s="33"/>
      <x:c r="D1223" s="32"/>
      <x:c r="E1223" s="33"/>
      <x:c r="F1223" s="60"/>
      <x:c r="G1223" s="61"/>
      <x:c r="H1223" s="61"/>
      <x:c r="I1223" s="66"/>
    </x:row>
    <x:row r="1224" spans="1:9" x14ac:dyDescent="0.25">
      <x:c r="A1224" s="33"/>
      <x:c r="B1224" s="33"/>
      <x:c r="C1224" s="33"/>
      <x:c r="D1224" s="32"/>
      <x:c r="E1224" s="33"/>
      <x:c r="F1224" s="60"/>
      <x:c r="G1224" s="61"/>
      <x:c r="H1224" s="61"/>
      <x:c r="I1224" s="66"/>
    </x:row>
    <x:row r="1225" spans="1:9" x14ac:dyDescent="0.25">
      <x:c r="A1225" s="33"/>
      <x:c r="B1225" s="33"/>
      <x:c r="C1225" s="33"/>
      <x:c r="D1225" s="32"/>
      <x:c r="E1225" s="33"/>
      <x:c r="F1225" s="60"/>
      <x:c r="G1225" s="61"/>
      <x:c r="H1225" s="61"/>
      <x:c r="I1225" s="66"/>
    </x:row>
    <x:row r="1226" spans="1:9" x14ac:dyDescent="0.25">
      <x:c r="A1226" s="33"/>
      <x:c r="B1226" s="33"/>
      <x:c r="C1226" s="33"/>
      <x:c r="D1226" s="32"/>
      <x:c r="E1226" s="33"/>
      <x:c r="F1226" s="60"/>
      <x:c r="G1226" s="61"/>
      <x:c r="H1226" s="61"/>
      <x:c r="I1226" s="66"/>
    </x:row>
    <x:row r="1227" spans="1:9" x14ac:dyDescent="0.25">
      <x:c r="A1227" s="33"/>
      <x:c r="B1227" s="33"/>
      <x:c r="C1227" s="33"/>
      <x:c r="D1227" s="32"/>
      <x:c r="E1227" s="33"/>
      <x:c r="F1227" s="60"/>
      <x:c r="G1227" s="61"/>
      <x:c r="H1227" s="61"/>
      <x:c r="I1227" s="66"/>
    </x:row>
    <x:row r="1228" spans="1:9" x14ac:dyDescent="0.25">
      <x:c r="A1228" s="33"/>
      <x:c r="B1228" s="33"/>
      <x:c r="C1228" s="33"/>
      <x:c r="D1228" s="32"/>
      <x:c r="E1228" s="33"/>
      <x:c r="F1228" s="60"/>
      <x:c r="G1228" s="61"/>
      <x:c r="H1228" s="61"/>
      <x:c r="I1228" s="66"/>
    </x:row>
    <x:row r="1229" spans="1:9" x14ac:dyDescent="0.25">
      <x:c r="A1229" s="33"/>
      <x:c r="B1229" s="33"/>
      <x:c r="C1229" s="33"/>
      <x:c r="D1229" s="32"/>
      <x:c r="E1229" s="33"/>
      <x:c r="F1229" s="60"/>
      <x:c r="G1229" s="61"/>
      <x:c r="H1229" s="61"/>
      <x:c r="I1229" s="66"/>
    </x:row>
    <x:row r="1230" spans="1:9" x14ac:dyDescent="0.25">
      <x:c r="A1230" s="33"/>
      <x:c r="B1230" s="33"/>
      <x:c r="C1230" s="33"/>
      <x:c r="D1230" s="32"/>
      <x:c r="E1230" s="33"/>
      <x:c r="F1230" s="60"/>
      <x:c r="G1230" s="61"/>
      <x:c r="H1230" s="61"/>
      <x:c r="I1230" s="66"/>
    </x:row>
    <x:row r="1231" spans="1:9" x14ac:dyDescent="0.25">
      <x:c r="A1231" s="33"/>
      <x:c r="B1231" s="33"/>
      <x:c r="C1231" s="33"/>
      <x:c r="D1231" s="32"/>
      <x:c r="E1231" s="33"/>
      <x:c r="F1231" s="60"/>
      <x:c r="G1231" s="61"/>
      <x:c r="H1231" s="61"/>
      <x:c r="I1231" s="66"/>
    </x:row>
    <x:row r="1232" spans="1:9" x14ac:dyDescent="0.25">
      <x:c r="A1232" s="33"/>
      <x:c r="B1232" s="33"/>
      <x:c r="C1232" s="33"/>
      <x:c r="D1232" s="32"/>
      <x:c r="E1232" s="33"/>
      <x:c r="F1232" s="60"/>
      <x:c r="G1232" s="61"/>
      <x:c r="H1232" s="61"/>
      <x:c r="I1232" s="66"/>
    </x:row>
    <x:row r="1233" spans="1:9" x14ac:dyDescent="0.25">
      <x:c r="A1233" s="33"/>
      <x:c r="B1233" s="33"/>
      <x:c r="C1233" s="33"/>
      <x:c r="D1233" s="32"/>
      <x:c r="E1233" s="33"/>
      <x:c r="F1233" s="60"/>
      <x:c r="G1233" s="61"/>
      <x:c r="H1233" s="61"/>
      <x:c r="I1233" s="66"/>
    </x:row>
    <x:row r="1234" spans="1:9" x14ac:dyDescent="0.25">
      <x:c r="A1234" s="33"/>
      <x:c r="B1234" s="33"/>
      <x:c r="C1234" s="33"/>
      <x:c r="D1234" s="32"/>
      <x:c r="E1234" s="33"/>
      <x:c r="F1234" s="60"/>
      <x:c r="G1234" s="61"/>
      <x:c r="H1234" s="61"/>
      <x:c r="I1234" s="66"/>
    </x:row>
    <x:row r="1235" spans="1:9" x14ac:dyDescent="0.25">
      <x:c r="A1235" s="33"/>
      <x:c r="B1235" s="33"/>
      <x:c r="C1235" s="33"/>
      <x:c r="D1235" s="32"/>
      <x:c r="E1235" s="33"/>
      <x:c r="F1235" s="60"/>
      <x:c r="G1235" s="61"/>
      <x:c r="H1235" s="61"/>
      <x:c r="I1235" s="66"/>
    </x:row>
    <x:row r="1236" spans="1:9" x14ac:dyDescent="0.25">
      <x:c r="A1236" s="33"/>
      <x:c r="B1236" s="33"/>
      <x:c r="C1236" s="33"/>
      <x:c r="D1236" s="32"/>
      <x:c r="E1236" s="33"/>
      <x:c r="F1236" s="60"/>
      <x:c r="G1236" s="61"/>
      <x:c r="H1236" s="61"/>
      <x:c r="I1236" s="66"/>
    </x:row>
    <x:row r="1237" spans="1:9" x14ac:dyDescent="0.25">
      <x:c r="A1237" s="33"/>
      <x:c r="B1237" s="33"/>
      <x:c r="C1237" s="33"/>
      <x:c r="D1237" s="32"/>
      <x:c r="E1237" s="33"/>
      <x:c r="F1237" s="60"/>
      <x:c r="G1237" s="61"/>
      <x:c r="H1237" s="61"/>
      <x:c r="I1237" s="66"/>
    </x:row>
    <x:row r="1238" spans="1:9" x14ac:dyDescent="0.25">
      <x:c r="A1238" s="33"/>
      <x:c r="B1238" s="33"/>
      <x:c r="C1238" s="33"/>
      <x:c r="D1238" s="32"/>
      <x:c r="E1238" s="33"/>
      <x:c r="F1238" s="60"/>
      <x:c r="G1238" s="61"/>
      <x:c r="H1238" s="61"/>
      <x:c r="I1238" s="66"/>
    </x:row>
    <x:row r="1239" spans="1:9" x14ac:dyDescent="0.25">
      <x:c r="A1239" s="33"/>
      <x:c r="B1239" s="33"/>
      <x:c r="C1239" s="33"/>
      <x:c r="D1239" s="32"/>
      <x:c r="E1239" s="33"/>
      <x:c r="F1239" s="60"/>
      <x:c r="G1239" s="61"/>
      <x:c r="H1239" s="61"/>
      <x:c r="I1239" s="66"/>
    </x:row>
    <x:row r="1240" spans="1:9" x14ac:dyDescent="0.25">
      <x:c r="A1240" s="33"/>
      <x:c r="B1240" s="33"/>
      <x:c r="C1240" s="33"/>
      <x:c r="D1240" s="32"/>
      <x:c r="E1240" s="33"/>
      <x:c r="F1240" s="60"/>
      <x:c r="G1240" s="61"/>
      <x:c r="H1240" s="61"/>
      <x:c r="I1240" s="66"/>
    </x:row>
    <x:row r="1241" spans="1:9" x14ac:dyDescent="0.25">
      <x:c r="A1241" s="33"/>
      <x:c r="B1241" s="33"/>
      <x:c r="C1241" s="33"/>
      <x:c r="D1241" s="32"/>
      <x:c r="E1241" s="33"/>
      <x:c r="F1241" s="60"/>
      <x:c r="G1241" s="61"/>
      <x:c r="H1241" s="61"/>
      <x:c r="I1241" s="66"/>
    </x:row>
    <x:row r="1242" spans="1:9" x14ac:dyDescent="0.25">
      <x:c r="A1242" s="33"/>
      <x:c r="B1242" s="33"/>
      <x:c r="C1242" s="33"/>
      <x:c r="D1242" s="32"/>
      <x:c r="E1242" s="33"/>
      <x:c r="F1242" s="60"/>
      <x:c r="G1242" s="61"/>
      <x:c r="H1242" s="61"/>
      <x:c r="I1242" s="66"/>
    </x:row>
    <x:row r="1243" spans="1:9" x14ac:dyDescent="0.25">
      <x:c r="A1243" s="33"/>
      <x:c r="B1243" s="33"/>
      <x:c r="C1243" s="33"/>
      <x:c r="D1243" s="32"/>
      <x:c r="E1243" s="33"/>
      <x:c r="F1243" s="60"/>
      <x:c r="G1243" s="61"/>
      <x:c r="H1243" s="61"/>
      <x:c r="I1243" s="66"/>
    </x:row>
    <x:row r="1244" spans="1:9" x14ac:dyDescent="0.25">
      <x:c r="A1244" s="33"/>
      <x:c r="B1244" s="33"/>
      <x:c r="C1244" s="33"/>
      <x:c r="D1244" s="32"/>
      <x:c r="E1244" s="33"/>
      <x:c r="F1244" s="60"/>
      <x:c r="G1244" s="61"/>
      <x:c r="H1244" s="61"/>
      <x:c r="I1244" s="66"/>
    </x:row>
    <x:row r="1245" spans="1:9" x14ac:dyDescent="0.25">
      <x:c r="A1245" s="33"/>
      <x:c r="B1245" s="33"/>
      <x:c r="C1245" s="33"/>
      <x:c r="D1245" s="32"/>
      <x:c r="E1245" s="33"/>
      <x:c r="F1245" s="60"/>
      <x:c r="G1245" s="61"/>
      <x:c r="H1245" s="61"/>
      <x:c r="I1245" s="66"/>
    </x:row>
    <x:row r="1246" spans="1:9" x14ac:dyDescent="0.25">
      <x:c r="A1246" s="33"/>
      <x:c r="B1246" s="33"/>
      <x:c r="C1246" s="33"/>
      <x:c r="D1246" s="32"/>
      <x:c r="E1246" s="33"/>
      <x:c r="F1246" s="60"/>
      <x:c r="G1246" s="61"/>
      <x:c r="H1246" s="61"/>
      <x:c r="I1246" s="66"/>
    </x:row>
    <x:row r="1247" spans="1:9" x14ac:dyDescent="0.25">
      <x:c r="A1247" s="33"/>
      <x:c r="B1247" s="33"/>
      <x:c r="C1247" s="33"/>
      <x:c r="D1247" s="32"/>
      <x:c r="E1247" s="33"/>
      <x:c r="F1247" s="60"/>
      <x:c r="G1247" s="61"/>
      <x:c r="H1247" s="61"/>
      <x:c r="I1247" s="66"/>
    </x:row>
    <x:row r="1248" spans="1:9" x14ac:dyDescent="0.25">
      <x:c r="A1248" s="33"/>
      <x:c r="B1248" s="33"/>
      <x:c r="C1248" s="33"/>
      <x:c r="D1248" s="32"/>
      <x:c r="E1248" s="33"/>
      <x:c r="F1248" s="60"/>
      <x:c r="G1248" s="61"/>
      <x:c r="H1248" s="61"/>
      <x:c r="I1248" s="66"/>
    </x:row>
    <x:row r="1249" spans="1:9" x14ac:dyDescent="0.25">
      <x:c r="A1249" s="33"/>
      <x:c r="B1249" s="33"/>
      <x:c r="C1249" s="33"/>
      <x:c r="D1249" s="32"/>
      <x:c r="E1249" s="33"/>
      <x:c r="F1249" s="60"/>
      <x:c r="G1249" s="61"/>
      <x:c r="H1249" s="61"/>
      <x:c r="I1249" s="66"/>
    </x:row>
    <x:row r="1250" spans="1:9" x14ac:dyDescent="0.25">
      <x:c r="A1250" s="33"/>
      <x:c r="B1250" s="33"/>
      <x:c r="C1250" s="33"/>
      <x:c r="D1250" s="32"/>
      <x:c r="E1250" s="33"/>
      <x:c r="F1250" s="60"/>
      <x:c r="G1250" s="61"/>
      <x:c r="H1250" s="61"/>
      <x:c r="I1250" s="66"/>
    </x:row>
    <x:row r="1251" spans="1:9" x14ac:dyDescent="0.25">
      <x:c r="A1251" s="33"/>
      <x:c r="B1251" s="33"/>
      <x:c r="C1251" s="33"/>
      <x:c r="D1251" s="32"/>
      <x:c r="E1251" s="33"/>
      <x:c r="F1251" s="60"/>
      <x:c r="G1251" s="61"/>
      <x:c r="H1251" s="61"/>
      <x:c r="I1251" s="66"/>
    </x:row>
    <x:row r="1252" spans="1:9" x14ac:dyDescent="0.25">
      <x:c r="A1252" s="33"/>
      <x:c r="B1252" s="33"/>
      <x:c r="C1252" s="33"/>
      <x:c r="D1252" s="32"/>
      <x:c r="E1252" s="33"/>
      <x:c r="F1252" s="60"/>
      <x:c r="G1252" s="61"/>
      <x:c r="H1252" s="61"/>
      <x:c r="I1252" s="66"/>
    </x:row>
    <x:row r="1253" spans="1:9" x14ac:dyDescent="0.25">
      <x:c r="A1253" s="33"/>
      <x:c r="B1253" s="33"/>
      <x:c r="C1253" s="33"/>
      <x:c r="D1253" s="32"/>
      <x:c r="E1253" s="33"/>
      <x:c r="F1253" s="60"/>
      <x:c r="G1253" s="61"/>
      <x:c r="H1253" s="61"/>
      <x:c r="I1253" s="66"/>
    </x:row>
    <x:row r="1254" spans="1:9" x14ac:dyDescent="0.25">
      <x:c r="A1254" s="33"/>
      <x:c r="B1254" s="33"/>
      <x:c r="C1254" s="33"/>
      <x:c r="D1254" s="32"/>
      <x:c r="E1254" s="33"/>
      <x:c r="F1254" s="60"/>
      <x:c r="G1254" s="61"/>
      <x:c r="H1254" s="61"/>
      <x:c r="I1254" s="66"/>
    </x:row>
    <x:row r="1255" spans="1:9" x14ac:dyDescent="0.25">
      <x:c r="A1255" s="33"/>
      <x:c r="B1255" s="33"/>
      <x:c r="C1255" s="33"/>
      <x:c r="D1255" s="32"/>
      <x:c r="E1255" s="33"/>
      <x:c r="F1255" s="60"/>
      <x:c r="G1255" s="61"/>
      <x:c r="H1255" s="61"/>
      <x:c r="I1255" s="66"/>
    </x:row>
    <x:row r="1256" spans="1:9" x14ac:dyDescent="0.25">
      <x:c r="A1256" s="33"/>
      <x:c r="B1256" s="33"/>
      <x:c r="C1256" s="33"/>
      <x:c r="D1256" s="32"/>
      <x:c r="E1256" s="33"/>
      <x:c r="F1256" s="60"/>
      <x:c r="G1256" s="61"/>
      <x:c r="H1256" s="61"/>
      <x:c r="I1256" s="66"/>
    </x:row>
    <x:row r="1257" spans="1:9" x14ac:dyDescent="0.25">
      <x:c r="A1257" s="33"/>
      <x:c r="B1257" s="33"/>
      <x:c r="C1257" s="33"/>
      <x:c r="D1257" s="32"/>
      <x:c r="E1257" s="33"/>
      <x:c r="F1257" s="60"/>
      <x:c r="G1257" s="61"/>
      <x:c r="H1257" s="61"/>
      <x:c r="I1257" s="66"/>
    </x:row>
    <x:row r="1258" spans="1:9" x14ac:dyDescent="0.25">
      <x:c r="A1258" s="33"/>
      <x:c r="B1258" s="33"/>
      <x:c r="C1258" s="33"/>
      <x:c r="D1258" s="32"/>
      <x:c r="E1258" s="33"/>
      <x:c r="F1258" s="60"/>
      <x:c r="G1258" s="61"/>
      <x:c r="H1258" s="61"/>
      <x:c r="I1258" s="66"/>
    </x:row>
    <x:row r="1259" spans="1:9" x14ac:dyDescent="0.25">
      <x:c r="A1259" s="33"/>
      <x:c r="B1259" s="33"/>
      <x:c r="C1259" s="33"/>
      <x:c r="D1259" s="32"/>
      <x:c r="E1259" s="33"/>
      <x:c r="F1259" s="60"/>
      <x:c r="G1259" s="61"/>
      <x:c r="H1259" s="61"/>
      <x:c r="I1259" s="66"/>
    </x:row>
    <x:row r="1260" spans="1:9" x14ac:dyDescent="0.25">
      <x:c r="A1260" s="33"/>
      <x:c r="B1260" s="33"/>
      <x:c r="C1260" s="33"/>
      <x:c r="D1260" s="32"/>
      <x:c r="E1260" s="33"/>
      <x:c r="F1260" s="60"/>
      <x:c r="G1260" s="61"/>
      <x:c r="H1260" s="61"/>
      <x:c r="I1260" s="66"/>
    </x:row>
    <x:row r="1261" spans="1:9" x14ac:dyDescent="0.25">
      <x:c r="A1261" s="33"/>
      <x:c r="B1261" s="33"/>
      <x:c r="C1261" s="33"/>
      <x:c r="D1261" s="32"/>
      <x:c r="E1261" s="33"/>
      <x:c r="F1261" s="60"/>
      <x:c r="G1261" s="61"/>
      <x:c r="H1261" s="61"/>
      <x:c r="I1261" s="66"/>
    </x:row>
    <x:row r="1262" spans="1:9" x14ac:dyDescent="0.25">
      <x:c r="A1262" s="33"/>
      <x:c r="B1262" s="33"/>
      <x:c r="C1262" s="33"/>
      <x:c r="D1262" s="32"/>
      <x:c r="E1262" s="33"/>
      <x:c r="F1262" s="60"/>
      <x:c r="G1262" s="61"/>
      <x:c r="H1262" s="61"/>
      <x:c r="I1262" s="66"/>
    </x:row>
    <x:row r="1263" spans="1:9" x14ac:dyDescent="0.25">
      <x:c r="A1263" s="33"/>
      <x:c r="B1263" s="33"/>
      <x:c r="C1263" s="33"/>
      <x:c r="D1263" s="32"/>
      <x:c r="E1263" s="33"/>
      <x:c r="F1263" s="60"/>
      <x:c r="G1263" s="61"/>
      <x:c r="H1263" s="61"/>
      <x:c r="I1263" s="66"/>
    </x:row>
    <x:row r="1264" spans="1:9" x14ac:dyDescent="0.25">
      <x:c r="A1264" s="33"/>
      <x:c r="B1264" s="33"/>
      <x:c r="C1264" s="33"/>
      <x:c r="D1264" s="32"/>
      <x:c r="E1264" s="33"/>
      <x:c r="F1264" s="60"/>
      <x:c r="G1264" s="61"/>
      <x:c r="H1264" s="61"/>
      <x:c r="I1264" s="66"/>
    </x:row>
    <x:row r="1265" spans="1:9" x14ac:dyDescent="0.25">
      <x:c r="A1265" s="33"/>
      <x:c r="B1265" s="33"/>
      <x:c r="C1265" s="33"/>
      <x:c r="D1265" s="32"/>
      <x:c r="E1265" s="33"/>
      <x:c r="F1265" s="60"/>
      <x:c r="G1265" s="61"/>
      <x:c r="H1265" s="61"/>
      <x:c r="I1265" s="66"/>
    </x:row>
    <x:row r="1266" spans="1:9" x14ac:dyDescent="0.25">
      <x:c r="A1266" s="33"/>
      <x:c r="B1266" s="33"/>
      <x:c r="C1266" s="33"/>
      <x:c r="D1266" s="32"/>
      <x:c r="E1266" s="33"/>
      <x:c r="F1266" s="60"/>
      <x:c r="G1266" s="61"/>
      <x:c r="H1266" s="61"/>
      <x:c r="I1266" s="66"/>
    </x:row>
    <x:row r="1267" spans="1:9" x14ac:dyDescent="0.25">
      <x:c r="A1267" s="33"/>
      <x:c r="B1267" s="33"/>
      <x:c r="C1267" s="33"/>
      <x:c r="D1267" s="32"/>
      <x:c r="E1267" s="33"/>
      <x:c r="F1267" s="60"/>
      <x:c r="G1267" s="61"/>
      <x:c r="H1267" s="61"/>
      <x:c r="I1267" s="66"/>
    </x:row>
    <x:row r="1268" spans="1:9" x14ac:dyDescent="0.25">
      <x:c r="A1268" s="33"/>
      <x:c r="B1268" s="33"/>
      <x:c r="C1268" s="33"/>
      <x:c r="D1268" s="32"/>
      <x:c r="E1268" s="33"/>
      <x:c r="F1268" s="60"/>
      <x:c r="G1268" s="61"/>
      <x:c r="H1268" s="61"/>
      <x:c r="I1268" s="66"/>
    </x:row>
    <x:row r="1269" spans="1:9" x14ac:dyDescent="0.25">
      <x:c r="A1269" s="33"/>
      <x:c r="B1269" s="33"/>
      <x:c r="C1269" s="33"/>
      <x:c r="D1269" s="32"/>
      <x:c r="E1269" s="33"/>
      <x:c r="F1269" s="60"/>
      <x:c r="G1269" s="61"/>
      <x:c r="H1269" s="61"/>
      <x:c r="I1269" s="66"/>
    </x:row>
    <x:row r="1270" spans="1:9" x14ac:dyDescent="0.25">
      <x:c r="A1270" s="33"/>
      <x:c r="B1270" s="33"/>
      <x:c r="C1270" s="33"/>
      <x:c r="D1270" s="32"/>
      <x:c r="E1270" s="33"/>
      <x:c r="F1270" s="60"/>
      <x:c r="G1270" s="61"/>
      <x:c r="H1270" s="61"/>
      <x:c r="I1270" s="66"/>
    </x:row>
    <x:row r="1271" spans="1:9" x14ac:dyDescent="0.25">
      <x:c r="A1271" s="33"/>
      <x:c r="B1271" s="33"/>
      <x:c r="C1271" s="33"/>
      <x:c r="D1271" s="32"/>
      <x:c r="E1271" s="33"/>
      <x:c r="F1271" s="60"/>
      <x:c r="G1271" s="61"/>
      <x:c r="H1271" s="61"/>
      <x:c r="I1271" s="66"/>
    </x:row>
    <x:row r="1272" spans="1:9" x14ac:dyDescent="0.25">
      <x:c r="A1272" s="33"/>
      <x:c r="B1272" s="33"/>
      <x:c r="C1272" s="33"/>
      <x:c r="D1272" s="32"/>
      <x:c r="E1272" s="33"/>
      <x:c r="F1272" s="60"/>
      <x:c r="G1272" s="61"/>
      <x:c r="H1272" s="61"/>
      <x:c r="I1272" s="66"/>
    </x:row>
    <x:row r="1273" spans="1:9" x14ac:dyDescent="0.25">
      <x:c r="A1273" s="33"/>
      <x:c r="B1273" s="33"/>
      <x:c r="C1273" s="33"/>
      <x:c r="D1273" s="32"/>
      <x:c r="E1273" s="33"/>
      <x:c r="F1273" s="60"/>
      <x:c r="G1273" s="61"/>
      <x:c r="H1273" s="61"/>
      <x:c r="I1273" s="66"/>
    </x:row>
    <x:row r="1274" spans="1:9" x14ac:dyDescent="0.25">
      <x:c r="A1274" s="33"/>
      <x:c r="B1274" s="33"/>
      <x:c r="C1274" s="33"/>
      <x:c r="D1274" s="32"/>
      <x:c r="E1274" s="33"/>
      <x:c r="F1274" s="60"/>
      <x:c r="G1274" s="61"/>
      <x:c r="H1274" s="61"/>
      <x:c r="I1274" s="66"/>
    </x:row>
    <x:row r="1275" spans="1:9" x14ac:dyDescent="0.25">
      <x:c r="A1275" s="33"/>
      <x:c r="B1275" s="33"/>
      <x:c r="C1275" s="33"/>
      <x:c r="D1275" s="32"/>
      <x:c r="E1275" s="33"/>
      <x:c r="F1275" s="60"/>
      <x:c r="G1275" s="61"/>
      <x:c r="H1275" s="61"/>
      <x:c r="I1275" s="66"/>
    </x:row>
    <x:row r="1276" spans="1:9" x14ac:dyDescent="0.25">
      <x:c r="A1276" s="33"/>
      <x:c r="B1276" s="33"/>
      <x:c r="C1276" s="33"/>
      <x:c r="D1276" s="32"/>
      <x:c r="E1276" s="33"/>
      <x:c r="F1276" s="60"/>
      <x:c r="G1276" s="61"/>
      <x:c r="H1276" s="61"/>
      <x:c r="I1276" s="66"/>
    </x:row>
    <x:row r="1277" spans="1:9" x14ac:dyDescent="0.25">
      <x:c r="A1277" s="33"/>
      <x:c r="B1277" s="33"/>
      <x:c r="C1277" s="33"/>
      <x:c r="D1277" s="32"/>
      <x:c r="E1277" s="33"/>
      <x:c r="F1277" s="60"/>
      <x:c r="G1277" s="61"/>
      <x:c r="H1277" s="61"/>
      <x:c r="I1277" s="66"/>
    </x:row>
    <x:row r="1278" spans="1:9" x14ac:dyDescent="0.25">
      <x:c r="A1278" s="33"/>
      <x:c r="B1278" s="33"/>
      <x:c r="C1278" s="33"/>
      <x:c r="D1278" s="32"/>
      <x:c r="E1278" s="33"/>
      <x:c r="F1278" s="60"/>
      <x:c r="G1278" s="61"/>
      <x:c r="H1278" s="61"/>
      <x:c r="I1278" s="66"/>
    </x:row>
    <x:row r="1279" spans="1:9" x14ac:dyDescent="0.25">
      <x:c r="A1279" s="33"/>
      <x:c r="B1279" s="33"/>
      <x:c r="C1279" s="33"/>
      <x:c r="D1279" s="32"/>
      <x:c r="E1279" s="33"/>
      <x:c r="F1279" s="60"/>
      <x:c r="G1279" s="61"/>
      <x:c r="H1279" s="61"/>
      <x:c r="I1279" s="66"/>
    </x:row>
    <x:row r="1280" spans="1:9" x14ac:dyDescent="0.25">
      <x:c r="A1280" s="33"/>
      <x:c r="B1280" s="33"/>
      <x:c r="C1280" s="33"/>
      <x:c r="D1280" s="32"/>
      <x:c r="E1280" s="33"/>
      <x:c r="F1280" s="60"/>
      <x:c r="G1280" s="61"/>
      <x:c r="H1280" s="61"/>
      <x:c r="I1280" s="66"/>
    </x:row>
    <x:row r="1281" spans="1:9" x14ac:dyDescent="0.25">
      <x:c r="A1281" s="33"/>
      <x:c r="B1281" s="33"/>
      <x:c r="C1281" s="33"/>
      <x:c r="D1281" s="32"/>
      <x:c r="E1281" s="33"/>
      <x:c r="F1281" s="60"/>
      <x:c r="G1281" s="61"/>
      <x:c r="H1281" s="61"/>
      <x:c r="I1281" s="66"/>
    </x:row>
    <x:row r="1282" spans="1:9" x14ac:dyDescent="0.25">
      <x:c r="A1282" s="33"/>
      <x:c r="B1282" s="33"/>
      <x:c r="C1282" s="33"/>
      <x:c r="D1282" s="32"/>
      <x:c r="E1282" s="33"/>
      <x:c r="F1282" s="60"/>
      <x:c r="G1282" s="61"/>
      <x:c r="H1282" s="61"/>
      <x:c r="I1282" s="66"/>
    </x:row>
    <x:row r="1283" spans="1:9" x14ac:dyDescent="0.25">
      <x:c r="A1283" s="33"/>
      <x:c r="B1283" s="33"/>
      <x:c r="C1283" s="33"/>
      <x:c r="D1283" s="32"/>
      <x:c r="E1283" s="33"/>
      <x:c r="F1283" s="60"/>
      <x:c r="G1283" s="61"/>
      <x:c r="H1283" s="61"/>
      <x:c r="I1283" s="66"/>
    </x:row>
    <x:row r="1284" spans="1:9" x14ac:dyDescent="0.25">
      <x:c r="A1284" s="33"/>
      <x:c r="B1284" s="33"/>
      <x:c r="C1284" s="33"/>
      <x:c r="D1284" s="32"/>
      <x:c r="E1284" s="33"/>
      <x:c r="F1284" s="60"/>
      <x:c r="G1284" s="61"/>
      <x:c r="H1284" s="61"/>
      <x:c r="I1284" s="66"/>
    </x:row>
    <x:row r="1285" spans="1:9" x14ac:dyDescent="0.25">
      <x:c r="A1285" s="33"/>
      <x:c r="B1285" s="33"/>
      <x:c r="C1285" s="33"/>
      <x:c r="D1285" s="32"/>
      <x:c r="E1285" s="33"/>
      <x:c r="F1285" s="60"/>
      <x:c r="G1285" s="61"/>
      <x:c r="H1285" s="61"/>
      <x:c r="I1285" s="66"/>
    </x:row>
    <x:row r="1286" spans="1:9" x14ac:dyDescent="0.25">
      <x:c r="A1286" s="33"/>
      <x:c r="B1286" s="33"/>
      <x:c r="C1286" s="33"/>
      <x:c r="D1286" s="32"/>
      <x:c r="E1286" s="33"/>
      <x:c r="F1286" s="60"/>
      <x:c r="G1286" s="61"/>
      <x:c r="H1286" s="61"/>
      <x:c r="I1286" s="66"/>
    </x:row>
    <x:row r="1287" spans="1:9" x14ac:dyDescent="0.25">
      <x:c r="A1287" s="33"/>
      <x:c r="B1287" s="33"/>
      <x:c r="C1287" s="33"/>
      <x:c r="D1287" s="32"/>
      <x:c r="E1287" s="33"/>
      <x:c r="F1287" s="60"/>
      <x:c r="G1287" s="61"/>
      <x:c r="H1287" s="61"/>
      <x:c r="I1287" s="66"/>
    </x:row>
    <x:row r="1288" spans="1:9" x14ac:dyDescent="0.25">
      <x:c r="A1288" s="33"/>
      <x:c r="B1288" s="33"/>
      <x:c r="C1288" s="33"/>
      <x:c r="D1288" s="32"/>
      <x:c r="E1288" s="33"/>
      <x:c r="F1288" s="60"/>
      <x:c r="G1288" s="61"/>
      <x:c r="H1288" s="61"/>
      <x:c r="I1288" s="66"/>
    </x:row>
    <x:row r="1289" spans="1:9" x14ac:dyDescent="0.25">
      <x:c r="A1289" s="33"/>
      <x:c r="B1289" s="33"/>
      <x:c r="C1289" s="33"/>
      <x:c r="D1289" s="32"/>
      <x:c r="E1289" s="33"/>
      <x:c r="F1289" s="60"/>
      <x:c r="G1289" s="61"/>
      <x:c r="H1289" s="61"/>
      <x:c r="I1289" s="66"/>
    </x:row>
    <x:row r="1290" spans="1:9" x14ac:dyDescent="0.25">
      <x:c r="A1290" s="33"/>
      <x:c r="B1290" s="33"/>
      <x:c r="C1290" s="33"/>
      <x:c r="D1290" s="32"/>
      <x:c r="E1290" s="33"/>
      <x:c r="F1290" s="60"/>
      <x:c r="G1290" s="61"/>
      <x:c r="H1290" s="61"/>
      <x:c r="I1290" s="66"/>
    </x:row>
    <x:row r="1291" spans="1:9" x14ac:dyDescent="0.25">
      <x:c r="A1291" s="33"/>
      <x:c r="B1291" s="33"/>
      <x:c r="C1291" s="33"/>
      <x:c r="D1291" s="32"/>
      <x:c r="E1291" s="33"/>
      <x:c r="F1291" s="60"/>
      <x:c r="G1291" s="61"/>
      <x:c r="H1291" s="61"/>
      <x:c r="I1291" s="66"/>
    </x:row>
    <x:row r="1292" spans="1:9" x14ac:dyDescent="0.25">
      <x:c r="A1292" s="33"/>
      <x:c r="B1292" s="33"/>
      <x:c r="C1292" s="33"/>
      <x:c r="D1292" s="32"/>
      <x:c r="E1292" s="33"/>
      <x:c r="F1292" s="60"/>
      <x:c r="G1292" s="61"/>
      <x:c r="H1292" s="61"/>
      <x:c r="I1292" s="66"/>
    </x:row>
    <x:row r="1293" spans="1:9" x14ac:dyDescent="0.25">
      <x:c r="A1293" s="33"/>
      <x:c r="B1293" s="33"/>
      <x:c r="C1293" s="33"/>
      <x:c r="D1293" s="32"/>
      <x:c r="E1293" s="33"/>
      <x:c r="F1293" s="60"/>
      <x:c r="G1293" s="61"/>
      <x:c r="H1293" s="61"/>
      <x:c r="I1293" s="66"/>
    </x:row>
    <x:row r="1294" spans="1:9" x14ac:dyDescent="0.25">
      <x:c r="A1294" s="33"/>
      <x:c r="B1294" s="33"/>
      <x:c r="C1294" s="33"/>
      <x:c r="D1294" s="32"/>
      <x:c r="E1294" s="33"/>
      <x:c r="F1294" s="60"/>
      <x:c r="G1294" s="61"/>
      <x:c r="H1294" s="61"/>
      <x:c r="I1294" s="66"/>
    </x:row>
    <x:row r="1295" spans="1:9" x14ac:dyDescent="0.25">
      <x:c r="A1295" s="33"/>
      <x:c r="B1295" s="33"/>
      <x:c r="C1295" s="33"/>
      <x:c r="D1295" s="32"/>
      <x:c r="E1295" s="33"/>
      <x:c r="F1295" s="60"/>
      <x:c r="G1295" s="61"/>
      <x:c r="H1295" s="61"/>
      <x:c r="I1295" s="66"/>
    </x:row>
    <x:row r="1296" spans="1:9" x14ac:dyDescent="0.25">
      <x:c r="A1296" s="33"/>
      <x:c r="B1296" s="33"/>
      <x:c r="C1296" s="33"/>
      <x:c r="D1296" s="32"/>
      <x:c r="E1296" s="33"/>
      <x:c r="F1296" s="60"/>
      <x:c r="G1296" s="61"/>
      <x:c r="H1296" s="61"/>
      <x:c r="I1296" s="66"/>
    </x:row>
    <x:row r="1297" spans="1:9" x14ac:dyDescent="0.25">
      <x:c r="A1297" s="33"/>
      <x:c r="B1297" s="33"/>
      <x:c r="C1297" s="33"/>
      <x:c r="D1297" s="32"/>
      <x:c r="E1297" s="33"/>
      <x:c r="F1297" s="60"/>
      <x:c r="G1297" s="61"/>
      <x:c r="H1297" s="61"/>
      <x:c r="I1297" s="66"/>
    </x:row>
    <x:row r="1298" spans="1:9" x14ac:dyDescent="0.25">
      <x:c r="A1298" s="33"/>
      <x:c r="B1298" s="33"/>
      <x:c r="C1298" s="33"/>
      <x:c r="D1298" s="32"/>
      <x:c r="E1298" s="33"/>
      <x:c r="F1298" s="60"/>
      <x:c r="G1298" s="61"/>
      <x:c r="H1298" s="61"/>
      <x:c r="I1298" s="66"/>
    </x:row>
    <x:row r="1299" spans="1:9" x14ac:dyDescent="0.25">
      <x:c r="A1299" s="33"/>
      <x:c r="B1299" s="33"/>
      <x:c r="C1299" s="33"/>
      <x:c r="D1299" s="32"/>
      <x:c r="E1299" s="33"/>
      <x:c r="F1299" s="60"/>
      <x:c r="G1299" s="61"/>
      <x:c r="H1299" s="61"/>
      <x:c r="I1299" s="66"/>
    </x:row>
    <x:row r="1300" spans="1:9" x14ac:dyDescent="0.25">
      <x:c r="A1300" s="33"/>
      <x:c r="B1300" s="33"/>
      <x:c r="C1300" s="33"/>
      <x:c r="D1300" s="32"/>
      <x:c r="E1300" s="33"/>
      <x:c r="F1300" s="60"/>
      <x:c r="G1300" s="61"/>
      <x:c r="H1300" s="61"/>
      <x:c r="I1300" s="66"/>
    </x:row>
    <x:row r="1301" spans="1:9" x14ac:dyDescent="0.25">
      <x:c r="A1301" s="33"/>
      <x:c r="B1301" s="33"/>
      <x:c r="C1301" s="33"/>
      <x:c r="D1301" s="32"/>
      <x:c r="E1301" s="33"/>
      <x:c r="F1301" s="60"/>
      <x:c r="G1301" s="61"/>
      <x:c r="H1301" s="61"/>
      <x:c r="I1301" s="66"/>
    </x:row>
    <x:row r="1302" spans="1:9" x14ac:dyDescent="0.25">
      <x:c r="A1302" s="33"/>
      <x:c r="B1302" s="33"/>
      <x:c r="C1302" s="33"/>
      <x:c r="D1302" s="32"/>
      <x:c r="E1302" s="33"/>
      <x:c r="F1302" s="60"/>
      <x:c r="G1302" s="61"/>
      <x:c r="H1302" s="61"/>
      <x:c r="I1302" s="66"/>
    </x:row>
    <x:row r="1303" spans="1:9" x14ac:dyDescent="0.25">
      <x:c r="A1303" s="33"/>
      <x:c r="B1303" s="33"/>
      <x:c r="C1303" s="33"/>
      <x:c r="D1303" s="32"/>
      <x:c r="E1303" s="33"/>
      <x:c r="F1303" s="60"/>
      <x:c r="G1303" s="61"/>
      <x:c r="H1303" s="61"/>
      <x:c r="I1303" s="66"/>
    </x:row>
    <x:row r="1304" spans="1:9" x14ac:dyDescent="0.25">
      <x:c r="A1304" s="33"/>
      <x:c r="B1304" s="33"/>
      <x:c r="C1304" s="33"/>
      <x:c r="D1304" s="32"/>
      <x:c r="E1304" s="33"/>
      <x:c r="F1304" s="60"/>
      <x:c r="G1304" s="61"/>
      <x:c r="H1304" s="61"/>
      <x:c r="I1304" s="66"/>
    </x:row>
    <x:row r="1305" spans="1:9" x14ac:dyDescent="0.25">
      <x:c r="A1305" s="33"/>
      <x:c r="B1305" s="33"/>
      <x:c r="C1305" s="33"/>
      <x:c r="D1305" s="32"/>
      <x:c r="E1305" s="33"/>
      <x:c r="F1305" s="60"/>
      <x:c r="G1305" s="61"/>
      <x:c r="H1305" s="61"/>
      <x:c r="I1305" s="66"/>
    </x:row>
    <x:row r="1306" spans="1:9" x14ac:dyDescent="0.25">
      <x:c r="A1306" s="33"/>
      <x:c r="B1306" s="33"/>
      <x:c r="C1306" s="33"/>
      <x:c r="D1306" s="32"/>
      <x:c r="E1306" s="33"/>
      <x:c r="F1306" s="60"/>
      <x:c r="G1306" s="61"/>
      <x:c r="H1306" s="61"/>
      <x:c r="I1306" s="66"/>
    </x:row>
    <x:row r="1307" spans="1:9" x14ac:dyDescent="0.25">
      <x:c r="A1307" s="33"/>
      <x:c r="B1307" s="33"/>
      <x:c r="C1307" s="33"/>
      <x:c r="D1307" s="32"/>
      <x:c r="E1307" s="33"/>
      <x:c r="F1307" s="60"/>
      <x:c r="G1307" s="61"/>
      <x:c r="H1307" s="61"/>
      <x:c r="I1307" s="66"/>
    </x:row>
    <x:row r="1308" spans="1:9" x14ac:dyDescent="0.25">
      <x:c r="A1308" s="33"/>
      <x:c r="B1308" s="33"/>
      <x:c r="C1308" s="33"/>
      <x:c r="D1308" s="32"/>
      <x:c r="E1308" s="33"/>
      <x:c r="F1308" s="60"/>
      <x:c r="G1308" s="61"/>
      <x:c r="H1308" s="61"/>
      <x:c r="I1308" s="66"/>
    </x:row>
    <x:row r="1309" spans="1:9" x14ac:dyDescent="0.25">
      <x:c r="A1309" s="33"/>
      <x:c r="B1309" s="33"/>
      <x:c r="C1309" s="33"/>
      <x:c r="D1309" s="32"/>
      <x:c r="E1309" s="33"/>
      <x:c r="F1309" s="60"/>
      <x:c r="G1309" s="61"/>
      <x:c r="H1309" s="61"/>
      <x:c r="I1309" s="66"/>
    </x:row>
    <x:row r="1310" spans="1:9" x14ac:dyDescent="0.25">
      <x:c r="A1310" s="33"/>
      <x:c r="B1310" s="33"/>
      <x:c r="C1310" s="33"/>
      <x:c r="D1310" s="32"/>
      <x:c r="E1310" s="33"/>
      <x:c r="F1310" s="60"/>
      <x:c r="G1310" s="61"/>
      <x:c r="H1310" s="61"/>
      <x:c r="I1310" s="66"/>
    </x:row>
    <x:row r="1311" spans="1:9" x14ac:dyDescent="0.25">
      <x:c r="A1311" s="33"/>
      <x:c r="B1311" s="33"/>
      <x:c r="C1311" s="33"/>
      <x:c r="D1311" s="32"/>
      <x:c r="E1311" s="33"/>
      <x:c r="F1311" s="60"/>
      <x:c r="G1311" s="61"/>
      <x:c r="H1311" s="61"/>
      <x:c r="I1311" s="66"/>
    </x:row>
    <x:row r="1312" spans="1:9" x14ac:dyDescent="0.25">
      <x:c r="A1312" s="33"/>
      <x:c r="B1312" s="33"/>
      <x:c r="C1312" s="33"/>
      <x:c r="D1312" s="32"/>
      <x:c r="E1312" s="33"/>
      <x:c r="F1312" s="60"/>
      <x:c r="G1312" s="61"/>
      <x:c r="H1312" s="61"/>
      <x:c r="I1312" s="66"/>
    </x:row>
    <x:row r="1313" spans="1:9" x14ac:dyDescent="0.25">
      <x:c r="A1313" s="33"/>
      <x:c r="B1313" s="33"/>
      <x:c r="C1313" s="33"/>
      <x:c r="D1313" s="32"/>
      <x:c r="E1313" s="33"/>
      <x:c r="F1313" s="60"/>
      <x:c r="G1313" s="61"/>
      <x:c r="H1313" s="61"/>
      <x:c r="I1313" s="66"/>
    </x:row>
    <x:row r="1314" spans="1:9" x14ac:dyDescent="0.25">
      <x:c r="A1314" s="33"/>
      <x:c r="B1314" s="33"/>
      <x:c r="C1314" s="33"/>
      <x:c r="D1314" s="32"/>
      <x:c r="E1314" s="33"/>
      <x:c r="F1314" s="60"/>
      <x:c r="G1314" s="61"/>
      <x:c r="H1314" s="61"/>
      <x:c r="I1314" s="66"/>
    </x:row>
    <x:row r="1315" spans="1:9" x14ac:dyDescent="0.25">
      <x:c r="A1315" s="33"/>
      <x:c r="B1315" s="33"/>
      <x:c r="C1315" s="33"/>
      <x:c r="D1315" s="32"/>
      <x:c r="E1315" s="33"/>
      <x:c r="F1315" s="60"/>
      <x:c r="G1315" s="61"/>
      <x:c r="H1315" s="61"/>
      <x:c r="I1315" s="66"/>
    </x:row>
    <x:row r="1316" spans="1:9" x14ac:dyDescent="0.25">
      <x:c r="A1316" s="33"/>
      <x:c r="B1316" s="33"/>
      <x:c r="C1316" s="33"/>
      <x:c r="D1316" s="32"/>
      <x:c r="E1316" s="33"/>
      <x:c r="F1316" s="60"/>
      <x:c r="G1316" s="61"/>
      <x:c r="H1316" s="61"/>
      <x:c r="I1316" s="66"/>
    </x:row>
    <x:row r="1317" spans="1:9" x14ac:dyDescent="0.25">
      <x:c r="A1317" s="33"/>
      <x:c r="B1317" s="33"/>
      <x:c r="C1317" s="33"/>
      <x:c r="D1317" s="32"/>
      <x:c r="E1317" s="33"/>
      <x:c r="F1317" s="60"/>
      <x:c r="G1317" s="61"/>
      <x:c r="H1317" s="61"/>
      <x:c r="I1317" s="66"/>
    </x:row>
    <x:row r="1318" spans="1:9" x14ac:dyDescent="0.25">
      <x:c r="A1318" s="33"/>
      <x:c r="B1318" s="33"/>
      <x:c r="C1318" s="33"/>
      <x:c r="D1318" s="32"/>
      <x:c r="E1318" s="33"/>
      <x:c r="F1318" s="60"/>
      <x:c r="G1318" s="61"/>
      <x:c r="H1318" s="61"/>
      <x:c r="I1318" s="66"/>
    </x:row>
    <x:row r="1319" spans="1:9" x14ac:dyDescent="0.25">
      <x:c r="A1319" s="33"/>
      <x:c r="B1319" s="33"/>
      <x:c r="C1319" s="33"/>
      <x:c r="D1319" s="32"/>
      <x:c r="E1319" s="33"/>
      <x:c r="F1319" s="60"/>
      <x:c r="G1319" s="61"/>
      <x:c r="H1319" s="61"/>
      <x:c r="I1319" s="66"/>
    </x:row>
    <x:row r="1320" spans="1:9" x14ac:dyDescent="0.25">
      <x:c r="A1320" s="33"/>
      <x:c r="B1320" s="33"/>
      <x:c r="C1320" s="33"/>
      <x:c r="D1320" s="32"/>
      <x:c r="E1320" s="33"/>
      <x:c r="F1320" s="60"/>
      <x:c r="G1320" s="61"/>
      <x:c r="H1320" s="61"/>
      <x:c r="I1320" s="66"/>
    </x:row>
    <x:row r="1321" spans="1:9" x14ac:dyDescent="0.25">
      <x:c r="A1321" s="33"/>
      <x:c r="B1321" s="33"/>
      <x:c r="C1321" s="33"/>
      <x:c r="D1321" s="32"/>
      <x:c r="E1321" s="33"/>
      <x:c r="F1321" s="60"/>
      <x:c r="G1321" s="61"/>
      <x:c r="H1321" s="61"/>
      <x:c r="I1321" s="66"/>
    </x:row>
    <x:row r="1322" spans="1:9" x14ac:dyDescent="0.25">
      <x:c r="A1322" s="33"/>
      <x:c r="B1322" s="33"/>
      <x:c r="C1322" s="33"/>
      <x:c r="D1322" s="32"/>
      <x:c r="E1322" s="33"/>
      <x:c r="F1322" s="60"/>
      <x:c r="G1322" s="61"/>
      <x:c r="H1322" s="61"/>
      <x:c r="I1322" s="66"/>
    </x:row>
    <x:row r="1323" spans="1:9" x14ac:dyDescent="0.25">
      <x:c r="A1323" s="33"/>
      <x:c r="B1323" s="33"/>
      <x:c r="C1323" s="33"/>
      <x:c r="D1323" s="32"/>
      <x:c r="E1323" s="33"/>
      <x:c r="F1323" s="60"/>
      <x:c r="G1323" s="61"/>
      <x:c r="H1323" s="61"/>
      <x:c r="I1323" s="66"/>
    </x:row>
    <x:row r="1324" spans="1:9" x14ac:dyDescent="0.25">
      <x:c r="A1324" s="33"/>
      <x:c r="B1324" s="33"/>
      <x:c r="C1324" s="33"/>
      <x:c r="D1324" s="32"/>
      <x:c r="E1324" s="33"/>
      <x:c r="F1324" s="60"/>
      <x:c r="G1324" s="61"/>
      <x:c r="H1324" s="61"/>
      <x:c r="I1324" s="66"/>
    </x:row>
    <x:row r="1325" spans="1:9" x14ac:dyDescent="0.25">
      <x:c r="A1325" s="33"/>
      <x:c r="B1325" s="33"/>
      <x:c r="C1325" s="33"/>
      <x:c r="D1325" s="32"/>
      <x:c r="E1325" s="33"/>
      <x:c r="F1325" s="60"/>
      <x:c r="G1325" s="61"/>
      <x:c r="H1325" s="61"/>
      <x:c r="I1325" s="66"/>
    </x:row>
    <x:row r="1326" spans="1:9" x14ac:dyDescent="0.25">
      <x:c r="A1326" s="33"/>
      <x:c r="B1326" s="33"/>
      <x:c r="C1326" s="33"/>
      <x:c r="D1326" s="32"/>
      <x:c r="E1326" s="33"/>
      <x:c r="F1326" s="60"/>
      <x:c r="G1326" s="61"/>
      <x:c r="H1326" s="61"/>
      <x:c r="I1326" s="66"/>
    </x:row>
    <x:row r="1327" spans="1:9" x14ac:dyDescent="0.25">
      <x:c r="A1327" s="33"/>
      <x:c r="B1327" s="33"/>
      <x:c r="C1327" s="33"/>
      <x:c r="D1327" s="32"/>
      <x:c r="E1327" s="33"/>
      <x:c r="F1327" s="60"/>
      <x:c r="G1327" s="61"/>
      <x:c r="H1327" s="61"/>
      <x:c r="I1327" s="66"/>
    </x:row>
    <x:row r="1328" spans="1:9" x14ac:dyDescent="0.25">
      <x:c r="A1328" s="33"/>
      <x:c r="B1328" s="33"/>
      <x:c r="C1328" s="33"/>
      <x:c r="D1328" s="32"/>
      <x:c r="E1328" s="33"/>
      <x:c r="F1328" s="60"/>
      <x:c r="G1328" s="61"/>
      <x:c r="H1328" s="61"/>
      <x:c r="I1328" s="66"/>
    </x:row>
    <x:row r="1329" spans="1:9" x14ac:dyDescent="0.25">
      <x:c r="A1329" s="33"/>
      <x:c r="B1329" s="33"/>
      <x:c r="C1329" s="33"/>
      <x:c r="D1329" s="32"/>
      <x:c r="E1329" s="33"/>
      <x:c r="F1329" s="60"/>
      <x:c r="G1329" s="61"/>
      <x:c r="H1329" s="61"/>
      <x:c r="I1329" s="66"/>
    </x:row>
    <x:row r="1330" spans="1:9" x14ac:dyDescent="0.25">
      <x:c r="A1330" s="33"/>
      <x:c r="B1330" s="33"/>
      <x:c r="C1330" s="33"/>
      <x:c r="D1330" s="32"/>
      <x:c r="E1330" s="33"/>
      <x:c r="F1330" s="60"/>
      <x:c r="G1330" s="61"/>
      <x:c r="H1330" s="61"/>
      <x:c r="I1330" s="66"/>
    </x:row>
    <x:row r="1331" spans="1:9" x14ac:dyDescent="0.25">
      <x:c r="A1331" s="33"/>
      <x:c r="B1331" s="33"/>
      <x:c r="C1331" s="33"/>
      <x:c r="D1331" s="32"/>
      <x:c r="E1331" s="33"/>
      <x:c r="F1331" s="60"/>
      <x:c r="G1331" s="61"/>
      <x:c r="H1331" s="61"/>
      <x:c r="I1331" s="66"/>
    </x:row>
    <x:row r="1332" spans="1:9" x14ac:dyDescent="0.25">
      <x:c r="A1332" s="33"/>
      <x:c r="B1332" s="33"/>
      <x:c r="C1332" s="33"/>
      <x:c r="D1332" s="32"/>
      <x:c r="E1332" s="33"/>
      <x:c r="F1332" s="60"/>
      <x:c r="G1332" s="61"/>
      <x:c r="H1332" s="61"/>
      <x:c r="I1332" s="66"/>
    </x:row>
    <x:row r="1333" spans="1:9" x14ac:dyDescent="0.25">
      <x:c r="A1333" s="33"/>
      <x:c r="B1333" s="33"/>
      <x:c r="C1333" s="33"/>
      <x:c r="D1333" s="32"/>
      <x:c r="E1333" s="33"/>
      <x:c r="F1333" s="60"/>
      <x:c r="G1333" s="61"/>
      <x:c r="H1333" s="61"/>
      <x:c r="I1333" s="66"/>
    </x:row>
    <x:row r="1334" spans="1:9" x14ac:dyDescent="0.25">
      <x:c r="A1334" s="33"/>
      <x:c r="B1334" s="33"/>
      <x:c r="C1334" s="33"/>
      <x:c r="D1334" s="32"/>
      <x:c r="E1334" s="33"/>
      <x:c r="F1334" s="60"/>
      <x:c r="G1334" s="61"/>
      <x:c r="H1334" s="61"/>
      <x:c r="I1334" s="66"/>
    </x:row>
    <x:row r="1335" spans="1:9" x14ac:dyDescent="0.25">
      <x:c r="A1335" s="33"/>
      <x:c r="B1335" s="33"/>
      <x:c r="C1335" s="33"/>
      <x:c r="D1335" s="32"/>
      <x:c r="E1335" s="33"/>
      <x:c r="F1335" s="60"/>
      <x:c r="G1335" s="61"/>
      <x:c r="H1335" s="61"/>
      <x:c r="I1335" s="66"/>
    </x:row>
    <x:row r="1336" spans="1:9" x14ac:dyDescent="0.25">
      <x:c r="A1336" s="33"/>
      <x:c r="B1336" s="33"/>
      <x:c r="C1336" s="33"/>
      <x:c r="D1336" s="32"/>
      <x:c r="E1336" s="33"/>
      <x:c r="F1336" s="60"/>
      <x:c r="G1336" s="61"/>
      <x:c r="H1336" s="61"/>
      <x:c r="I1336" s="66"/>
    </x:row>
    <x:row r="1337" spans="1:9" x14ac:dyDescent="0.25">
      <x:c r="A1337" s="33"/>
      <x:c r="B1337" s="33"/>
      <x:c r="C1337" s="33"/>
      <x:c r="D1337" s="32"/>
      <x:c r="E1337" s="33"/>
      <x:c r="F1337" s="60"/>
      <x:c r="G1337" s="61"/>
      <x:c r="H1337" s="61"/>
      <x:c r="I1337" s="66"/>
    </x:row>
    <x:row r="1338" spans="1:9" x14ac:dyDescent="0.25">
      <x:c r="A1338" s="33"/>
      <x:c r="B1338" s="33"/>
      <x:c r="C1338" s="33"/>
      <x:c r="D1338" s="32"/>
      <x:c r="E1338" s="33"/>
      <x:c r="F1338" s="60"/>
      <x:c r="G1338" s="61"/>
      <x:c r="H1338" s="61"/>
      <x:c r="I1338" s="66"/>
    </x:row>
    <x:row r="1339" spans="1:9" x14ac:dyDescent="0.25">
      <x:c r="A1339" s="33"/>
      <x:c r="B1339" s="33"/>
      <x:c r="C1339" s="33"/>
      <x:c r="D1339" s="32"/>
      <x:c r="E1339" s="33"/>
      <x:c r="F1339" s="60"/>
      <x:c r="G1339" s="61"/>
      <x:c r="H1339" s="61"/>
      <x:c r="I1339" s="66"/>
    </x:row>
    <x:row r="1340" spans="1:9" x14ac:dyDescent="0.25">
      <x:c r="A1340" s="33"/>
      <x:c r="B1340" s="33"/>
      <x:c r="C1340" s="33"/>
      <x:c r="D1340" s="32"/>
      <x:c r="E1340" s="33"/>
      <x:c r="F1340" s="60"/>
      <x:c r="G1340" s="61"/>
      <x:c r="H1340" s="61"/>
      <x:c r="I1340" s="66"/>
    </x:row>
    <x:row r="1341" spans="1:9" x14ac:dyDescent="0.25">
      <x:c r="A1341" s="33"/>
      <x:c r="B1341" s="33"/>
      <x:c r="C1341" s="33"/>
      <x:c r="D1341" s="32"/>
      <x:c r="E1341" s="33"/>
      <x:c r="F1341" s="60"/>
      <x:c r="G1341" s="61"/>
      <x:c r="H1341" s="61"/>
      <x:c r="I1341" s="66"/>
    </x:row>
    <x:row r="1342" spans="1:9" x14ac:dyDescent="0.25">
      <x:c r="A1342" s="33"/>
      <x:c r="B1342" s="33"/>
      <x:c r="C1342" s="33"/>
      <x:c r="D1342" s="32"/>
      <x:c r="E1342" s="33"/>
      <x:c r="F1342" s="60"/>
      <x:c r="G1342" s="61"/>
      <x:c r="H1342" s="61"/>
      <x:c r="I1342" s="66"/>
    </x:row>
    <x:row r="1343" spans="1:9" x14ac:dyDescent="0.25">
      <x:c r="A1343" s="33"/>
      <x:c r="B1343" s="33"/>
      <x:c r="C1343" s="33"/>
      <x:c r="D1343" s="32"/>
      <x:c r="E1343" s="33"/>
      <x:c r="F1343" s="60"/>
      <x:c r="G1343" s="61"/>
      <x:c r="H1343" s="61"/>
      <x:c r="I1343" s="66"/>
    </x:row>
    <x:row r="1344" spans="1:9" x14ac:dyDescent="0.25">
      <x:c r="A1344" s="33"/>
      <x:c r="B1344" s="33"/>
      <x:c r="C1344" s="33"/>
      <x:c r="D1344" s="32"/>
      <x:c r="E1344" s="33"/>
      <x:c r="F1344" s="60"/>
      <x:c r="G1344" s="61"/>
      <x:c r="H1344" s="61"/>
      <x:c r="I1344" s="66"/>
    </x:row>
    <x:row r="1345" spans="1:9" x14ac:dyDescent="0.25">
      <x:c r="A1345" s="33"/>
      <x:c r="B1345" s="33"/>
      <x:c r="C1345" s="33"/>
      <x:c r="D1345" s="32"/>
      <x:c r="E1345" s="33"/>
      <x:c r="F1345" s="60"/>
      <x:c r="G1345" s="61"/>
      <x:c r="H1345" s="61"/>
      <x:c r="I1345" s="66"/>
    </x:row>
    <x:row r="1346" spans="1:9" x14ac:dyDescent="0.25">
      <x:c r="A1346" s="33"/>
      <x:c r="B1346" s="33"/>
      <x:c r="C1346" s="33"/>
      <x:c r="D1346" s="32"/>
      <x:c r="E1346" s="33"/>
      <x:c r="F1346" s="60"/>
      <x:c r="G1346" s="61"/>
      <x:c r="H1346" s="61"/>
      <x:c r="I1346" s="66"/>
    </x:row>
    <x:row r="1347" spans="1:9" x14ac:dyDescent="0.25">
      <x:c r="A1347" s="33"/>
      <x:c r="B1347" s="33"/>
      <x:c r="C1347" s="33"/>
      <x:c r="D1347" s="32"/>
      <x:c r="E1347" s="33"/>
      <x:c r="F1347" s="60"/>
      <x:c r="G1347" s="61"/>
      <x:c r="H1347" s="61"/>
      <x:c r="I1347" s="66"/>
    </x:row>
    <x:row r="1348" spans="1:9" x14ac:dyDescent="0.25">
      <x:c r="A1348" s="33"/>
      <x:c r="B1348" s="33"/>
      <x:c r="C1348" s="33"/>
      <x:c r="D1348" s="32"/>
      <x:c r="E1348" s="33"/>
      <x:c r="F1348" s="60"/>
      <x:c r="G1348" s="61"/>
      <x:c r="H1348" s="61"/>
      <x:c r="I1348" s="66"/>
    </x:row>
    <x:row r="1349" spans="1:9" x14ac:dyDescent="0.25">
      <x:c r="A1349" s="33"/>
      <x:c r="B1349" s="33"/>
      <x:c r="C1349" s="33"/>
      <x:c r="D1349" s="32"/>
      <x:c r="E1349" s="33"/>
      <x:c r="F1349" s="60"/>
      <x:c r="G1349" s="61"/>
      <x:c r="H1349" s="61"/>
      <x:c r="I1349" s="66"/>
    </x:row>
    <x:row r="1350" spans="1:9" x14ac:dyDescent="0.25">
      <x:c r="A1350" s="33"/>
      <x:c r="B1350" s="33"/>
      <x:c r="C1350" s="33"/>
      <x:c r="D1350" s="32"/>
      <x:c r="E1350" s="33"/>
      <x:c r="F1350" s="60"/>
      <x:c r="G1350" s="61"/>
      <x:c r="H1350" s="61"/>
      <x:c r="I1350" s="66"/>
    </x:row>
    <x:row r="1351" spans="1:9" x14ac:dyDescent="0.25">
      <x:c r="A1351" s="33"/>
      <x:c r="B1351" s="33"/>
      <x:c r="C1351" s="33"/>
      <x:c r="D1351" s="32"/>
      <x:c r="E1351" s="33"/>
      <x:c r="F1351" s="60"/>
      <x:c r="G1351" s="61"/>
      <x:c r="H1351" s="61"/>
      <x:c r="I1351" s="66"/>
    </x:row>
    <x:row r="1352" spans="1:9" x14ac:dyDescent="0.25">
      <x:c r="A1352" s="33"/>
      <x:c r="B1352" s="33"/>
      <x:c r="C1352" s="33"/>
      <x:c r="D1352" s="32"/>
      <x:c r="E1352" s="33"/>
      <x:c r="F1352" s="60"/>
      <x:c r="G1352" s="61"/>
      <x:c r="H1352" s="61"/>
      <x:c r="I1352" s="66"/>
    </x:row>
    <x:row r="1353" spans="1:9" x14ac:dyDescent="0.25">
      <x:c r="A1353" s="33"/>
      <x:c r="B1353" s="33"/>
      <x:c r="C1353" s="33"/>
      <x:c r="D1353" s="32"/>
      <x:c r="E1353" s="33"/>
      <x:c r="F1353" s="60"/>
      <x:c r="G1353" s="61"/>
      <x:c r="H1353" s="61"/>
      <x:c r="I1353" s="66"/>
    </x:row>
    <x:row r="1354" spans="1:9" x14ac:dyDescent="0.25">
      <x:c r="A1354" s="33"/>
      <x:c r="B1354" s="33"/>
      <x:c r="C1354" s="33"/>
      <x:c r="D1354" s="32"/>
      <x:c r="E1354" s="33"/>
      <x:c r="F1354" s="60"/>
      <x:c r="G1354" s="61"/>
      <x:c r="H1354" s="61"/>
      <x:c r="I1354" s="66"/>
    </x:row>
    <x:row r="1355" spans="1:9" x14ac:dyDescent="0.25">
      <x:c r="A1355" s="33"/>
      <x:c r="B1355" s="33"/>
      <x:c r="C1355" s="33"/>
      <x:c r="D1355" s="32"/>
      <x:c r="E1355" s="33"/>
      <x:c r="F1355" s="60"/>
      <x:c r="G1355" s="61"/>
      <x:c r="H1355" s="61"/>
      <x:c r="I1355" s="66"/>
    </x:row>
    <x:row r="1356" spans="1:9" x14ac:dyDescent="0.25">
      <x:c r="A1356" s="33"/>
      <x:c r="B1356" s="33"/>
      <x:c r="C1356" s="33"/>
      <x:c r="D1356" s="32"/>
      <x:c r="E1356" s="33"/>
      <x:c r="F1356" s="60"/>
      <x:c r="G1356" s="61"/>
      <x:c r="H1356" s="61"/>
      <x:c r="I1356" s="66"/>
    </x:row>
    <x:row r="1357" spans="1:9" x14ac:dyDescent="0.25">
      <x:c r="A1357" s="33"/>
      <x:c r="B1357" s="33"/>
      <x:c r="C1357" s="33"/>
      <x:c r="D1357" s="32"/>
      <x:c r="E1357" s="33"/>
      <x:c r="F1357" s="60"/>
      <x:c r="G1357" s="61"/>
      <x:c r="H1357" s="61"/>
      <x:c r="I1357" s="66"/>
    </x:row>
    <x:row r="1358" spans="1:9" x14ac:dyDescent="0.25">
      <x:c r="A1358" s="33"/>
      <x:c r="B1358" s="33"/>
      <x:c r="C1358" s="33"/>
      <x:c r="D1358" s="32"/>
      <x:c r="E1358" s="33"/>
      <x:c r="F1358" s="60"/>
      <x:c r="G1358" s="61"/>
      <x:c r="H1358" s="61"/>
      <x:c r="I1358" s="66"/>
    </x:row>
    <x:row r="1359" spans="1:9" x14ac:dyDescent="0.25">
      <x:c r="A1359" s="33"/>
      <x:c r="B1359" s="33"/>
      <x:c r="C1359" s="33"/>
      <x:c r="D1359" s="32"/>
      <x:c r="E1359" s="33"/>
      <x:c r="F1359" s="60"/>
      <x:c r="G1359" s="61"/>
      <x:c r="H1359" s="61"/>
      <x:c r="I1359" s="66"/>
    </x:row>
    <x:row r="1360" spans="1:9" x14ac:dyDescent="0.25">
      <x:c r="A1360" s="33"/>
      <x:c r="B1360" s="33"/>
      <x:c r="C1360" s="33"/>
      <x:c r="D1360" s="32"/>
      <x:c r="E1360" s="33"/>
      <x:c r="F1360" s="60"/>
      <x:c r="G1360" s="61"/>
      <x:c r="H1360" s="61"/>
      <x:c r="I1360" s="66"/>
    </x:row>
    <x:row r="1361" spans="1:9" x14ac:dyDescent="0.25">
      <x:c r="A1361" s="33"/>
      <x:c r="B1361" s="33"/>
      <x:c r="C1361" s="33"/>
      <x:c r="D1361" s="32"/>
      <x:c r="E1361" s="33"/>
      <x:c r="F1361" s="60"/>
      <x:c r="G1361" s="61"/>
      <x:c r="H1361" s="61"/>
      <x:c r="I1361" s="66"/>
    </x:row>
    <x:row r="1362" spans="1:9" x14ac:dyDescent="0.25">
      <x:c r="A1362" s="33"/>
      <x:c r="B1362" s="33"/>
      <x:c r="C1362" s="33"/>
      <x:c r="D1362" s="32"/>
      <x:c r="E1362" s="33"/>
      <x:c r="F1362" s="60"/>
      <x:c r="G1362" s="61"/>
      <x:c r="H1362" s="61"/>
      <x:c r="I1362" s="66"/>
    </x:row>
    <x:row r="1363" spans="1:9" x14ac:dyDescent="0.25">
      <x:c r="A1363" s="33"/>
      <x:c r="B1363" s="33"/>
      <x:c r="C1363" s="33"/>
      <x:c r="D1363" s="32"/>
      <x:c r="E1363" s="33"/>
      <x:c r="F1363" s="60"/>
      <x:c r="G1363" s="61"/>
      <x:c r="H1363" s="61"/>
      <x:c r="I1363" s="66"/>
    </x:row>
    <x:row r="1364" spans="1:9" x14ac:dyDescent="0.25">
      <x:c r="A1364" s="33"/>
      <x:c r="B1364" s="33"/>
      <x:c r="C1364" s="33"/>
      <x:c r="D1364" s="32"/>
      <x:c r="E1364" s="33"/>
      <x:c r="F1364" s="60"/>
      <x:c r="G1364" s="61"/>
      <x:c r="H1364" s="61"/>
      <x:c r="I1364" s="66"/>
    </x:row>
    <x:row r="1365" spans="1:9" x14ac:dyDescent="0.25">
      <x:c r="A1365" s="33"/>
      <x:c r="B1365" s="33"/>
      <x:c r="C1365" s="33"/>
      <x:c r="D1365" s="32"/>
      <x:c r="E1365" s="33"/>
      <x:c r="F1365" s="60"/>
      <x:c r="G1365" s="61"/>
      <x:c r="H1365" s="61"/>
      <x:c r="I1365" s="66"/>
    </x:row>
    <x:row r="1366" spans="1:9" x14ac:dyDescent="0.25">
      <x:c r="A1366" s="33"/>
      <x:c r="B1366" s="33"/>
      <x:c r="C1366" s="33"/>
      <x:c r="D1366" s="32"/>
      <x:c r="E1366" s="33"/>
      <x:c r="F1366" s="60"/>
      <x:c r="G1366" s="61"/>
      <x:c r="H1366" s="61"/>
      <x:c r="I1366" s="66"/>
    </x:row>
    <x:row r="1367" spans="1:9" x14ac:dyDescent="0.25">
      <x:c r="A1367" s="33"/>
      <x:c r="B1367" s="33"/>
      <x:c r="C1367" s="33"/>
      <x:c r="D1367" s="32"/>
      <x:c r="E1367" s="33"/>
      <x:c r="F1367" s="60"/>
      <x:c r="G1367" s="61"/>
      <x:c r="H1367" s="61"/>
      <x:c r="I1367" s="66"/>
    </x:row>
    <x:row r="1368" spans="1:9" x14ac:dyDescent="0.25">
      <x:c r="A1368" s="33"/>
      <x:c r="B1368" s="33"/>
      <x:c r="C1368" s="33"/>
      <x:c r="D1368" s="32"/>
      <x:c r="E1368" s="33"/>
      <x:c r="F1368" s="60"/>
      <x:c r="G1368" s="61"/>
      <x:c r="H1368" s="61"/>
      <x:c r="I1368" s="66"/>
    </x:row>
    <x:row r="1369" spans="1:9" x14ac:dyDescent="0.25">
      <x:c r="A1369" s="33"/>
      <x:c r="B1369" s="33"/>
      <x:c r="C1369" s="33"/>
      <x:c r="D1369" s="32"/>
      <x:c r="E1369" s="33"/>
      <x:c r="F1369" s="60"/>
      <x:c r="G1369" s="61"/>
      <x:c r="H1369" s="61"/>
      <x:c r="I1369" s="66"/>
    </x:row>
    <x:row r="1370" spans="1:9" x14ac:dyDescent="0.25">
      <x:c r="A1370" s="33"/>
      <x:c r="B1370" s="33"/>
      <x:c r="C1370" s="33"/>
      <x:c r="D1370" s="32"/>
      <x:c r="E1370" s="33"/>
      <x:c r="F1370" s="60"/>
      <x:c r="G1370" s="61"/>
      <x:c r="H1370" s="61"/>
      <x:c r="I1370" s="66"/>
    </x:row>
    <x:row r="1371" spans="1:9" x14ac:dyDescent="0.25">
      <x:c r="A1371" s="33"/>
      <x:c r="B1371" s="33"/>
      <x:c r="C1371" s="33"/>
      <x:c r="D1371" s="32"/>
      <x:c r="E1371" s="33"/>
      <x:c r="F1371" s="60"/>
      <x:c r="G1371" s="61"/>
      <x:c r="H1371" s="61"/>
      <x:c r="I1371" s="66"/>
    </x:row>
    <x:row r="1372" spans="1:9" x14ac:dyDescent="0.25">
      <x:c r="A1372" s="33"/>
      <x:c r="B1372" s="33"/>
      <x:c r="C1372" s="33"/>
      <x:c r="D1372" s="32"/>
      <x:c r="E1372" s="33"/>
      <x:c r="F1372" s="60"/>
      <x:c r="G1372" s="61"/>
      <x:c r="H1372" s="61"/>
      <x:c r="I1372" s="66"/>
    </x:row>
    <x:row r="1373" spans="1:9" x14ac:dyDescent="0.25">
      <x:c r="A1373" s="33"/>
      <x:c r="B1373" s="33"/>
      <x:c r="C1373" s="33"/>
      <x:c r="D1373" s="32"/>
      <x:c r="E1373" s="33"/>
      <x:c r="F1373" s="60"/>
      <x:c r="G1373" s="61"/>
      <x:c r="H1373" s="61"/>
      <x:c r="I1373" s="66"/>
    </x:row>
    <x:row r="1374" spans="1:9" x14ac:dyDescent="0.25">
      <x:c r="A1374" s="33"/>
      <x:c r="B1374" s="33"/>
      <x:c r="C1374" s="33"/>
      <x:c r="D1374" s="32"/>
      <x:c r="E1374" s="33"/>
      <x:c r="F1374" s="60"/>
      <x:c r="G1374" s="61"/>
      <x:c r="H1374" s="61"/>
      <x:c r="I1374" s="66"/>
    </x:row>
    <x:row r="1375" spans="1:9" x14ac:dyDescent="0.25">
      <x:c r="A1375" s="33"/>
      <x:c r="B1375" s="33"/>
      <x:c r="C1375" s="33"/>
      <x:c r="D1375" s="32"/>
      <x:c r="E1375" s="33"/>
      <x:c r="F1375" s="60"/>
      <x:c r="G1375" s="61"/>
      <x:c r="H1375" s="61"/>
      <x:c r="I1375" s="66"/>
    </x:row>
    <x:row r="1376" spans="1:9" x14ac:dyDescent="0.25">
      <x:c r="A1376" s="33"/>
      <x:c r="B1376" s="33"/>
      <x:c r="C1376" s="33"/>
      <x:c r="D1376" s="32"/>
      <x:c r="E1376" s="33"/>
      <x:c r="F1376" s="60"/>
      <x:c r="G1376" s="61"/>
      <x:c r="H1376" s="61"/>
      <x:c r="I1376" s="66"/>
    </x:row>
    <x:row r="1377" spans="1:9" x14ac:dyDescent="0.25">
      <x:c r="A1377" s="33"/>
      <x:c r="B1377" s="33"/>
      <x:c r="C1377" s="33"/>
      <x:c r="D1377" s="32"/>
      <x:c r="E1377" s="33"/>
      <x:c r="F1377" s="60"/>
      <x:c r="G1377" s="61"/>
      <x:c r="H1377" s="61"/>
      <x:c r="I1377" s="66"/>
    </x:row>
    <x:row r="1378" spans="1:9" x14ac:dyDescent="0.25">
      <x:c r="A1378" s="33"/>
      <x:c r="B1378" s="33"/>
      <x:c r="C1378" s="33"/>
      <x:c r="D1378" s="32"/>
      <x:c r="E1378" s="33"/>
      <x:c r="F1378" s="60"/>
      <x:c r="G1378" s="61"/>
      <x:c r="H1378" s="61"/>
      <x:c r="I1378" s="66"/>
    </x:row>
    <x:row r="1379" spans="1:9" x14ac:dyDescent="0.25">
      <x:c r="A1379" s="33"/>
      <x:c r="B1379" s="33"/>
      <x:c r="C1379" s="33"/>
      <x:c r="D1379" s="32"/>
      <x:c r="E1379" s="33"/>
      <x:c r="F1379" s="60"/>
      <x:c r="G1379" s="61"/>
      <x:c r="H1379" s="61"/>
      <x:c r="I1379" s="66"/>
    </x:row>
    <x:row r="1380" spans="1:9" x14ac:dyDescent="0.25">
      <x:c r="A1380" s="33"/>
      <x:c r="B1380" s="33"/>
      <x:c r="C1380" s="33"/>
      <x:c r="D1380" s="32"/>
      <x:c r="E1380" s="33"/>
      <x:c r="F1380" s="60"/>
      <x:c r="G1380" s="61"/>
      <x:c r="H1380" s="61"/>
      <x:c r="I1380" s="66"/>
    </x:row>
    <x:row r="1381" spans="1:9" x14ac:dyDescent="0.25">
      <x:c r="A1381" s="33"/>
      <x:c r="B1381" s="33"/>
      <x:c r="C1381" s="33"/>
      <x:c r="D1381" s="32"/>
      <x:c r="E1381" s="33"/>
      <x:c r="F1381" s="60"/>
      <x:c r="G1381" s="61"/>
      <x:c r="H1381" s="61"/>
      <x:c r="I1381" s="66"/>
    </x:row>
    <x:row r="1382" spans="1:9" x14ac:dyDescent="0.25">
      <x:c r="A1382" s="33"/>
      <x:c r="B1382" s="33"/>
      <x:c r="C1382" s="33"/>
      <x:c r="D1382" s="32"/>
      <x:c r="E1382" s="33"/>
      <x:c r="F1382" s="60"/>
      <x:c r="G1382" s="61"/>
      <x:c r="H1382" s="61"/>
      <x:c r="I1382" s="66"/>
    </x:row>
    <x:row r="1383" spans="1:9" x14ac:dyDescent="0.25">
      <x:c r="A1383" s="33"/>
      <x:c r="B1383" s="33"/>
      <x:c r="C1383" s="33"/>
      <x:c r="D1383" s="32"/>
      <x:c r="E1383" s="33"/>
      <x:c r="F1383" s="60"/>
      <x:c r="G1383" s="61"/>
      <x:c r="H1383" s="61"/>
      <x:c r="I1383" s="66"/>
    </x:row>
    <x:row r="1384" spans="1:9" x14ac:dyDescent="0.25">
      <x:c r="A1384" s="33"/>
      <x:c r="B1384" s="33"/>
      <x:c r="C1384" s="33"/>
      <x:c r="D1384" s="32"/>
      <x:c r="E1384" s="33"/>
      <x:c r="F1384" s="60"/>
      <x:c r="G1384" s="61"/>
      <x:c r="H1384" s="61"/>
      <x:c r="I1384" s="66"/>
    </x:row>
    <x:row r="1385" spans="1:9" x14ac:dyDescent="0.25">
      <x:c r="A1385" s="33"/>
      <x:c r="B1385" s="33"/>
      <x:c r="C1385" s="33"/>
      <x:c r="D1385" s="32"/>
      <x:c r="E1385" s="33"/>
      <x:c r="F1385" s="60"/>
      <x:c r="G1385" s="61"/>
      <x:c r="H1385" s="61"/>
      <x:c r="I1385" s="66"/>
    </x:row>
    <x:row r="1386" spans="1:9" x14ac:dyDescent="0.25">
      <x:c r="A1386" s="33"/>
      <x:c r="B1386" s="33"/>
      <x:c r="C1386" s="33"/>
      <x:c r="D1386" s="32"/>
      <x:c r="E1386" s="33"/>
      <x:c r="F1386" s="60"/>
      <x:c r="G1386" s="61"/>
      <x:c r="H1386" s="61"/>
      <x:c r="I1386" s="66"/>
    </x:row>
    <x:row r="1387" spans="1:9" x14ac:dyDescent="0.25">
      <x:c r="A1387" s="33"/>
      <x:c r="B1387" s="33"/>
      <x:c r="C1387" s="33"/>
      <x:c r="D1387" s="32"/>
      <x:c r="E1387" s="33"/>
      <x:c r="F1387" s="60"/>
      <x:c r="G1387" s="61"/>
      <x:c r="H1387" s="61"/>
      <x:c r="I1387" s="66"/>
    </x:row>
    <x:row r="1388" spans="1:9" x14ac:dyDescent="0.25">
      <x:c r="A1388" s="33"/>
      <x:c r="B1388" s="33"/>
      <x:c r="C1388" s="33"/>
      <x:c r="D1388" s="32"/>
      <x:c r="E1388" s="33"/>
      <x:c r="F1388" s="60"/>
      <x:c r="G1388" s="61"/>
      <x:c r="H1388" s="61"/>
      <x:c r="I1388" s="66"/>
    </x:row>
    <x:row r="1389" spans="1:9" x14ac:dyDescent="0.25">
      <x:c r="A1389" s="33"/>
      <x:c r="B1389" s="33"/>
      <x:c r="C1389" s="33"/>
      <x:c r="D1389" s="32"/>
      <x:c r="E1389" s="33"/>
      <x:c r="F1389" s="60"/>
      <x:c r="G1389" s="61"/>
      <x:c r="H1389" s="61"/>
      <x:c r="I1389" s="66"/>
    </x:row>
    <x:row r="1390" spans="1:9" x14ac:dyDescent="0.25">
      <x:c r="A1390" s="33"/>
      <x:c r="B1390" s="33"/>
      <x:c r="C1390" s="33"/>
      <x:c r="D1390" s="32"/>
      <x:c r="E1390" s="33"/>
      <x:c r="F1390" s="60"/>
      <x:c r="G1390" s="61"/>
      <x:c r="H1390" s="61"/>
      <x:c r="I1390" s="66"/>
    </x:row>
    <x:row r="1391" spans="1:9" x14ac:dyDescent="0.25">
      <x:c r="A1391" s="33"/>
      <x:c r="B1391" s="33"/>
      <x:c r="C1391" s="33"/>
      <x:c r="D1391" s="32"/>
      <x:c r="E1391" s="33"/>
      <x:c r="F1391" s="60"/>
      <x:c r="G1391" s="61"/>
      <x:c r="H1391" s="61"/>
      <x:c r="I1391" s="66"/>
    </x:row>
    <x:row r="1392" spans="1:9" x14ac:dyDescent="0.25">
      <x:c r="A1392" s="33"/>
      <x:c r="B1392" s="33"/>
      <x:c r="C1392" s="33"/>
      <x:c r="D1392" s="32"/>
      <x:c r="E1392" s="33"/>
      <x:c r="F1392" s="60"/>
      <x:c r="G1392" s="61"/>
      <x:c r="H1392" s="61"/>
      <x:c r="I1392" s="66"/>
    </x:row>
    <x:row r="1393" spans="1:9" x14ac:dyDescent="0.25">
      <x:c r="A1393" s="33"/>
      <x:c r="B1393" s="33"/>
      <x:c r="C1393" s="33"/>
      <x:c r="D1393" s="32"/>
      <x:c r="E1393" s="33"/>
      <x:c r="F1393" s="60"/>
      <x:c r="G1393" s="61"/>
      <x:c r="H1393" s="61"/>
      <x:c r="I1393" s="66"/>
    </x:row>
    <x:row r="1394" spans="1:9" x14ac:dyDescent="0.25">
      <x:c r="A1394" s="33"/>
      <x:c r="B1394" s="33"/>
      <x:c r="C1394" s="33"/>
      <x:c r="D1394" s="32"/>
      <x:c r="E1394" s="33"/>
      <x:c r="F1394" s="60"/>
      <x:c r="G1394" s="61"/>
      <x:c r="H1394" s="61"/>
      <x:c r="I1394" s="66"/>
    </x:row>
    <x:row r="1395" spans="1:9" x14ac:dyDescent="0.25">
      <x:c r="A1395" s="33"/>
      <x:c r="B1395" s="33"/>
      <x:c r="C1395" s="33"/>
      <x:c r="D1395" s="32"/>
      <x:c r="E1395" s="33"/>
      <x:c r="F1395" s="60"/>
      <x:c r="G1395" s="61"/>
      <x:c r="H1395" s="61"/>
      <x:c r="I1395" s="66"/>
    </x:row>
    <x:row r="1396" spans="1:9" x14ac:dyDescent="0.25">
      <x:c r="A1396" s="33"/>
      <x:c r="B1396" s="33"/>
      <x:c r="C1396" s="33"/>
      <x:c r="D1396" s="32"/>
      <x:c r="E1396" s="33"/>
      <x:c r="F1396" s="60"/>
      <x:c r="G1396" s="61"/>
      <x:c r="H1396" s="61"/>
      <x:c r="I1396" s="66"/>
    </x:row>
    <x:row r="1397" spans="1:9" x14ac:dyDescent="0.25">
      <x:c r="A1397" s="33"/>
      <x:c r="B1397" s="33"/>
      <x:c r="C1397" s="33"/>
      <x:c r="D1397" s="32"/>
      <x:c r="E1397" s="33"/>
      <x:c r="F1397" s="60"/>
      <x:c r="G1397" s="61"/>
      <x:c r="H1397" s="61"/>
      <x:c r="I1397" s="66"/>
    </x:row>
    <x:row r="1398" spans="1:9" x14ac:dyDescent="0.25">
      <x:c r="A1398" s="33"/>
      <x:c r="B1398" s="33"/>
      <x:c r="C1398" s="33"/>
      <x:c r="D1398" s="32"/>
      <x:c r="E1398" s="33"/>
      <x:c r="F1398" s="60"/>
      <x:c r="G1398" s="61"/>
      <x:c r="H1398" s="61"/>
      <x:c r="I1398" s="66"/>
    </x:row>
    <x:row r="1399" spans="1:9" x14ac:dyDescent="0.25">
      <x:c r="A1399" s="33"/>
      <x:c r="B1399" s="33"/>
      <x:c r="C1399" s="33"/>
      <x:c r="D1399" s="32"/>
      <x:c r="E1399" s="33"/>
      <x:c r="F1399" s="60"/>
      <x:c r="G1399" s="61"/>
      <x:c r="H1399" s="61"/>
      <x:c r="I1399" s="66"/>
    </x:row>
    <x:row r="1400" spans="1:9" x14ac:dyDescent="0.25">
      <x:c r="A1400" s="33"/>
      <x:c r="B1400" s="33"/>
      <x:c r="C1400" s="33"/>
      <x:c r="D1400" s="32"/>
      <x:c r="E1400" s="33"/>
      <x:c r="F1400" s="60"/>
      <x:c r="G1400" s="61"/>
      <x:c r="H1400" s="61"/>
      <x:c r="I1400" s="66"/>
    </x:row>
    <x:row r="1401" spans="1:9" x14ac:dyDescent="0.25">
      <x:c r="A1401" s="33"/>
      <x:c r="B1401" s="33"/>
      <x:c r="C1401" s="33"/>
      <x:c r="D1401" s="32"/>
      <x:c r="E1401" s="33"/>
      <x:c r="F1401" s="60"/>
      <x:c r="G1401" s="61"/>
      <x:c r="H1401" s="61"/>
      <x:c r="I1401" s="66"/>
    </x:row>
    <x:row r="1402" spans="1:9" x14ac:dyDescent="0.25">
      <x:c r="A1402" s="33"/>
      <x:c r="B1402" s="33"/>
      <x:c r="C1402" s="33"/>
      <x:c r="D1402" s="32"/>
      <x:c r="E1402" s="33"/>
      <x:c r="F1402" s="60"/>
      <x:c r="G1402" s="61"/>
      <x:c r="H1402" s="61"/>
      <x:c r="I1402" s="66"/>
    </x:row>
    <x:row r="1403" spans="1:9" x14ac:dyDescent="0.25">
      <x:c r="A1403" s="33"/>
      <x:c r="B1403" s="33"/>
      <x:c r="C1403" s="33"/>
      <x:c r="D1403" s="32"/>
      <x:c r="E1403" s="33"/>
      <x:c r="F1403" s="60"/>
      <x:c r="G1403" s="61"/>
      <x:c r="H1403" s="61"/>
      <x:c r="I1403" s="66"/>
    </x:row>
    <x:row r="1404" spans="1:9" x14ac:dyDescent="0.25">
      <x:c r="A1404" s="33"/>
      <x:c r="B1404" s="33"/>
      <x:c r="C1404" s="33"/>
      <x:c r="D1404" s="32"/>
      <x:c r="E1404" s="33"/>
      <x:c r="F1404" s="60"/>
      <x:c r="G1404" s="61"/>
      <x:c r="H1404" s="61"/>
      <x:c r="I1404" s="66"/>
    </x:row>
    <x:row r="1405" spans="1:9" x14ac:dyDescent="0.25">
      <x:c r="A1405" s="33"/>
      <x:c r="B1405" s="33"/>
      <x:c r="C1405" s="33"/>
      <x:c r="D1405" s="32"/>
      <x:c r="E1405" s="33"/>
      <x:c r="F1405" s="60"/>
      <x:c r="G1405" s="61"/>
      <x:c r="H1405" s="61"/>
      <x:c r="I1405" s="66"/>
    </x:row>
    <x:row r="1406" spans="1:9" x14ac:dyDescent="0.25">
      <x:c r="A1406" s="33"/>
      <x:c r="B1406" s="33"/>
      <x:c r="C1406" s="33"/>
      <x:c r="D1406" s="32"/>
      <x:c r="E1406" s="33"/>
      <x:c r="F1406" s="60"/>
      <x:c r="G1406" s="61"/>
      <x:c r="H1406" s="61"/>
      <x:c r="I1406" s="66"/>
    </x:row>
    <x:row r="1407" spans="1:9" x14ac:dyDescent="0.25">
      <x:c r="A1407" s="33"/>
      <x:c r="B1407" s="33"/>
      <x:c r="C1407" s="33"/>
      <x:c r="D1407" s="32"/>
      <x:c r="E1407" s="33"/>
      <x:c r="F1407" s="60"/>
      <x:c r="G1407" s="61"/>
      <x:c r="H1407" s="61"/>
      <x:c r="I1407" s="66"/>
    </x:row>
    <x:row r="1408" spans="1:9" x14ac:dyDescent="0.25">
      <x:c r="A1408" s="33"/>
      <x:c r="B1408" s="33"/>
      <x:c r="C1408" s="33"/>
      <x:c r="D1408" s="32"/>
      <x:c r="E1408" s="33"/>
      <x:c r="F1408" s="60"/>
      <x:c r="G1408" s="61"/>
      <x:c r="H1408" s="61"/>
      <x:c r="I1408" s="66"/>
    </x:row>
    <x:row r="1409" spans="1:9" x14ac:dyDescent="0.25">
      <x:c r="A1409" s="33"/>
      <x:c r="B1409" s="33"/>
      <x:c r="C1409" s="33"/>
      <x:c r="D1409" s="32"/>
      <x:c r="E1409" s="33"/>
      <x:c r="F1409" s="60"/>
      <x:c r="G1409" s="61"/>
      <x:c r="H1409" s="61"/>
      <x:c r="I1409" s="66"/>
    </x:row>
    <x:row r="1410" spans="1:9" x14ac:dyDescent="0.25">
      <x:c r="A1410" s="33"/>
      <x:c r="B1410" s="33"/>
      <x:c r="C1410" s="33"/>
      <x:c r="D1410" s="32"/>
      <x:c r="E1410" s="33"/>
      <x:c r="F1410" s="60"/>
      <x:c r="G1410" s="61"/>
      <x:c r="H1410" s="61"/>
      <x:c r="I1410" s="66"/>
    </x:row>
    <x:row r="1411" spans="1:9" x14ac:dyDescent="0.25">
      <x:c r="A1411" s="33"/>
      <x:c r="B1411" s="33"/>
      <x:c r="C1411" s="33"/>
      <x:c r="D1411" s="32"/>
      <x:c r="E1411" s="33"/>
      <x:c r="F1411" s="60"/>
      <x:c r="G1411" s="61"/>
      <x:c r="H1411" s="61"/>
      <x:c r="I1411" s="66"/>
    </x:row>
    <x:row r="1412" spans="1:9" x14ac:dyDescent="0.25">
      <x:c r="A1412" s="33"/>
      <x:c r="B1412" s="33"/>
      <x:c r="C1412" s="33"/>
      <x:c r="D1412" s="32"/>
      <x:c r="E1412" s="33"/>
      <x:c r="F1412" s="60"/>
      <x:c r="G1412" s="61"/>
      <x:c r="H1412" s="61"/>
      <x:c r="I1412" s="66"/>
    </x:row>
    <x:row r="1413" spans="1:9" x14ac:dyDescent="0.25">
      <x:c r="A1413" s="33"/>
      <x:c r="B1413" s="33"/>
      <x:c r="C1413" s="33"/>
      <x:c r="D1413" s="32"/>
      <x:c r="E1413" s="33"/>
      <x:c r="F1413" s="60"/>
      <x:c r="G1413" s="61"/>
      <x:c r="H1413" s="61"/>
      <x:c r="I1413" s="66"/>
    </x:row>
    <x:row r="1414" spans="1:9" x14ac:dyDescent="0.25">
      <x:c r="A1414" s="33"/>
      <x:c r="B1414" s="33"/>
      <x:c r="C1414" s="33"/>
      <x:c r="D1414" s="32"/>
      <x:c r="E1414" s="33"/>
      <x:c r="F1414" s="60"/>
      <x:c r="G1414" s="61"/>
      <x:c r="H1414" s="61"/>
      <x:c r="I1414" s="66"/>
    </x:row>
    <x:row r="1415" spans="1:9" x14ac:dyDescent="0.25">
      <x:c r="A1415" s="33"/>
      <x:c r="B1415" s="33"/>
      <x:c r="C1415" s="33"/>
      <x:c r="D1415" s="32"/>
      <x:c r="E1415" s="33"/>
      <x:c r="F1415" s="60"/>
      <x:c r="G1415" s="61"/>
      <x:c r="H1415" s="61"/>
      <x:c r="I1415" s="66"/>
    </x:row>
    <x:row r="1416" spans="1:9" x14ac:dyDescent="0.25">
      <x:c r="A1416" s="33"/>
      <x:c r="B1416" s="33"/>
      <x:c r="C1416" s="33"/>
      <x:c r="D1416" s="32"/>
      <x:c r="E1416" s="33"/>
      <x:c r="F1416" s="60"/>
      <x:c r="G1416" s="61"/>
      <x:c r="H1416" s="61"/>
      <x:c r="I1416" s="66"/>
    </x:row>
    <x:row r="1417" spans="1:9" x14ac:dyDescent="0.25">
      <x:c r="A1417" s="33"/>
      <x:c r="B1417" s="33"/>
      <x:c r="C1417" s="33"/>
      <x:c r="D1417" s="32"/>
      <x:c r="E1417" s="33"/>
      <x:c r="F1417" s="60"/>
      <x:c r="G1417" s="61"/>
      <x:c r="H1417" s="61"/>
      <x:c r="I1417" s="66"/>
    </x:row>
    <x:row r="1418" spans="1:9" x14ac:dyDescent="0.25">
      <x:c r="A1418" s="33"/>
      <x:c r="B1418" s="33"/>
      <x:c r="C1418" s="33"/>
      <x:c r="D1418" s="32"/>
      <x:c r="E1418" s="33"/>
      <x:c r="F1418" s="60"/>
      <x:c r="G1418" s="61"/>
      <x:c r="H1418" s="61"/>
      <x:c r="I1418" s="66"/>
    </x:row>
    <x:row r="1419" spans="1:9" x14ac:dyDescent="0.25">
      <x:c r="A1419" s="33"/>
      <x:c r="B1419" s="33"/>
      <x:c r="C1419" s="33"/>
      <x:c r="D1419" s="32"/>
      <x:c r="E1419" s="33"/>
      <x:c r="F1419" s="60"/>
      <x:c r="G1419" s="61"/>
      <x:c r="H1419" s="61"/>
      <x:c r="I1419" s="66"/>
    </x:row>
    <x:row r="1420" spans="1:9" x14ac:dyDescent="0.25">
      <x:c r="A1420" s="33"/>
      <x:c r="B1420" s="33"/>
      <x:c r="C1420" s="33"/>
      <x:c r="D1420" s="32"/>
      <x:c r="E1420" s="33"/>
      <x:c r="F1420" s="60"/>
      <x:c r="G1420" s="61"/>
      <x:c r="H1420" s="61"/>
      <x:c r="I1420" s="66"/>
    </x:row>
    <x:row r="1421" spans="1:9" x14ac:dyDescent="0.25">
      <x:c r="A1421" s="33"/>
      <x:c r="B1421" s="33"/>
      <x:c r="C1421" s="33"/>
      <x:c r="D1421" s="32"/>
      <x:c r="E1421" s="33"/>
      <x:c r="F1421" s="60"/>
      <x:c r="G1421" s="61"/>
      <x:c r="H1421" s="61"/>
      <x:c r="I1421" s="66"/>
    </x:row>
    <x:row r="1422" spans="1:9" x14ac:dyDescent="0.25">
      <x:c r="A1422" s="33"/>
      <x:c r="B1422" s="33"/>
      <x:c r="C1422" s="33"/>
      <x:c r="D1422" s="32"/>
      <x:c r="E1422" s="33"/>
      <x:c r="F1422" s="60"/>
      <x:c r="G1422" s="61"/>
      <x:c r="H1422" s="61"/>
      <x:c r="I1422" s="66"/>
    </x:row>
    <x:row r="1423" spans="1:9" x14ac:dyDescent="0.25">
      <x:c r="A1423" s="33"/>
      <x:c r="B1423" s="33"/>
      <x:c r="C1423" s="33"/>
      <x:c r="D1423" s="32"/>
      <x:c r="E1423" s="33"/>
      <x:c r="F1423" s="60"/>
      <x:c r="G1423" s="61"/>
      <x:c r="H1423" s="61"/>
      <x:c r="I1423" s="66"/>
    </x:row>
    <x:row r="1424" spans="1:9" x14ac:dyDescent="0.25">
      <x:c r="A1424" s="33"/>
      <x:c r="B1424" s="33"/>
      <x:c r="C1424" s="33"/>
      <x:c r="D1424" s="32"/>
      <x:c r="E1424" s="33"/>
      <x:c r="F1424" s="60"/>
      <x:c r="G1424" s="61"/>
      <x:c r="H1424" s="61"/>
      <x:c r="I1424" s="66"/>
    </x:row>
    <x:row r="1425" spans="1:9" x14ac:dyDescent="0.25">
      <x:c r="A1425" s="33"/>
      <x:c r="B1425" s="33"/>
      <x:c r="C1425" s="33"/>
      <x:c r="D1425" s="32"/>
      <x:c r="E1425" s="33"/>
      <x:c r="F1425" s="60"/>
      <x:c r="G1425" s="61"/>
      <x:c r="H1425" s="61"/>
      <x:c r="I1425" s="66"/>
    </x:row>
    <x:row r="1426" spans="1:9" x14ac:dyDescent="0.25">
      <x:c r="A1426" s="33"/>
      <x:c r="B1426" s="33"/>
      <x:c r="C1426" s="33"/>
      <x:c r="D1426" s="32"/>
      <x:c r="E1426" s="33"/>
      <x:c r="F1426" s="60"/>
      <x:c r="G1426" s="61"/>
      <x:c r="H1426" s="61"/>
      <x:c r="I1426" s="66"/>
    </x:row>
    <x:row r="1427" spans="1:9" x14ac:dyDescent="0.25">
      <x:c r="A1427" s="33"/>
      <x:c r="B1427" s="33"/>
      <x:c r="C1427" s="33"/>
      <x:c r="D1427" s="32"/>
      <x:c r="E1427" s="33"/>
      <x:c r="F1427" s="60"/>
      <x:c r="G1427" s="61"/>
      <x:c r="H1427" s="61"/>
      <x:c r="I1427" s="66"/>
    </x:row>
    <x:row r="1428" spans="1:9" x14ac:dyDescent="0.25">
      <x:c r="A1428" s="33"/>
      <x:c r="B1428" s="33"/>
      <x:c r="C1428" s="33"/>
      <x:c r="D1428" s="32"/>
      <x:c r="E1428" s="33"/>
      <x:c r="F1428" s="60"/>
      <x:c r="G1428" s="61"/>
      <x:c r="H1428" s="61"/>
      <x:c r="I1428" s="66"/>
    </x:row>
    <x:row r="1429" spans="1:9" x14ac:dyDescent="0.25">
      <x:c r="A1429" s="33"/>
      <x:c r="B1429" s="33"/>
      <x:c r="C1429" s="33"/>
      <x:c r="D1429" s="32"/>
      <x:c r="E1429" s="33"/>
      <x:c r="F1429" s="60"/>
      <x:c r="G1429" s="61"/>
      <x:c r="H1429" s="61"/>
      <x:c r="I1429" s="66"/>
    </x:row>
    <x:row r="1430" spans="1:9" x14ac:dyDescent="0.25">
      <x:c r="A1430" s="33"/>
      <x:c r="B1430" s="33"/>
      <x:c r="C1430" s="33"/>
      <x:c r="D1430" s="32"/>
      <x:c r="E1430" s="33"/>
      <x:c r="F1430" s="60"/>
      <x:c r="G1430" s="61"/>
      <x:c r="H1430" s="61"/>
      <x:c r="I1430" s="66"/>
    </x:row>
    <x:row r="1431" spans="1:9" x14ac:dyDescent="0.25">
      <x:c r="A1431" s="33"/>
      <x:c r="B1431" s="33"/>
      <x:c r="C1431" s="33"/>
      <x:c r="D1431" s="32"/>
      <x:c r="E1431" s="33"/>
      <x:c r="F1431" s="60"/>
      <x:c r="G1431" s="61"/>
      <x:c r="H1431" s="61"/>
      <x:c r="I1431" s="66"/>
    </x:row>
    <x:row r="1432" spans="1:9" x14ac:dyDescent="0.25">
      <x:c r="A1432" s="33"/>
      <x:c r="B1432" s="33"/>
      <x:c r="C1432" s="33"/>
      <x:c r="D1432" s="32"/>
      <x:c r="E1432" s="33"/>
      <x:c r="F1432" s="60"/>
      <x:c r="G1432" s="61"/>
      <x:c r="H1432" s="61"/>
      <x:c r="I1432" s="66"/>
    </x:row>
    <x:row r="1433" spans="1:9" x14ac:dyDescent="0.25">
      <x:c r="A1433" s="33"/>
      <x:c r="B1433" s="33"/>
      <x:c r="C1433" s="33"/>
      <x:c r="D1433" s="32"/>
      <x:c r="E1433" s="33"/>
      <x:c r="F1433" s="60"/>
      <x:c r="G1433" s="61"/>
      <x:c r="H1433" s="61"/>
      <x:c r="I1433" s="66"/>
    </x:row>
    <x:row r="1434" spans="1:9" x14ac:dyDescent="0.25">
      <x:c r="A1434" s="33"/>
      <x:c r="B1434" s="33"/>
      <x:c r="C1434" s="33"/>
      <x:c r="D1434" s="32"/>
      <x:c r="E1434" s="33"/>
      <x:c r="F1434" s="60"/>
      <x:c r="G1434" s="61"/>
      <x:c r="H1434" s="61"/>
      <x:c r="I1434" s="66"/>
    </x:row>
    <x:row r="1435" spans="1:9" x14ac:dyDescent="0.25">
      <x:c r="A1435" s="33"/>
      <x:c r="B1435" s="33"/>
      <x:c r="C1435" s="33"/>
      <x:c r="D1435" s="32"/>
      <x:c r="E1435" s="33"/>
      <x:c r="F1435" s="60"/>
      <x:c r="G1435" s="61"/>
      <x:c r="H1435" s="61"/>
      <x:c r="I1435" s="66"/>
    </x:row>
    <x:row r="1436" spans="1:9" x14ac:dyDescent="0.25">
      <x:c r="A1436" s="33"/>
      <x:c r="B1436" s="33"/>
      <x:c r="C1436" s="33"/>
      <x:c r="D1436" s="32"/>
      <x:c r="E1436" s="33"/>
      <x:c r="F1436" s="60"/>
      <x:c r="G1436" s="61"/>
      <x:c r="H1436" s="61"/>
      <x:c r="I1436" s="66"/>
    </x:row>
    <x:row r="1437" spans="1:9" x14ac:dyDescent="0.25">
      <x:c r="A1437" s="33"/>
      <x:c r="B1437" s="33"/>
      <x:c r="C1437" s="33"/>
      <x:c r="D1437" s="32"/>
      <x:c r="E1437" s="33"/>
      <x:c r="F1437" s="60"/>
      <x:c r="G1437" s="61"/>
      <x:c r="H1437" s="61"/>
      <x:c r="I1437" s="66"/>
    </x:row>
    <x:row r="1438" spans="1:9" x14ac:dyDescent="0.25">
      <x:c r="A1438" s="33"/>
      <x:c r="B1438" s="33"/>
      <x:c r="C1438" s="33"/>
      <x:c r="D1438" s="32"/>
      <x:c r="E1438" s="33"/>
      <x:c r="F1438" s="60"/>
      <x:c r="G1438" s="61"/>
      <x:c r="H1438" s="61"/>
      <x:c r="I1438" s="66"/>
    </x:row>
    <x:row r="1439" spans="1:9" x14ac:dyDescent="0.25">
      <x:c r="A1439" s="33"/>
      <x:c r="B1439" s="33"/>
      <x:c r="C1439" s="33"/>
      <x:c r="D1439" s="32"/>
      <x:c r="E1439" s="33"/>
      <x:c r="F1439" s="60"/>
      <x:c r="G1439" s="61"/>
      <x:c r="H1439" s="61"/>
      <x:c r="I1439" s="66"/>
    </x:row>
    <x:row r="1440" spans="1:9" x14ac:dyDescent="0.25">
      <x:c r="A1440" s="33"/>
      <x:c r="B1440" s="33"/>
      <x:c r="C1440" s="33"/>
      <x:c r="D1440" s="32"/>
      <x:c r="E1440" s="33"/>
      <x:c r="F1440" s="60"/>
      <x:c r="G1440" s="61"/>
      <x:c r="H1440" s="61"/>
      <x:c r="I1440" s="66"/>
    </x:row>
    <x:row r="1441" spans="1:9" x14ac:dyDescent="0.25">
      <x:c r="A1441" s="33"/>
      <x:c r="B1441" s="33"/>
      <x:c r="C1441" s="33"/>
      <x:c r="D1441" s="32"/>
      <x:c r="E1441" s="33"/>
      <x:c r="F1441" s="60"/>
      <x:c r="G1441" s="61"/>
      <x:c r="H1441" s="61"/>
      <x:c r="I1441" s="66"/>
    </x:row>
    <x:row r="1442" spans="1:9" x14ac:dyDescent="0.25">
      <x:c r="A1442" s="33"/>
      <x:c r="B1442" s="33"/>
      <x:c r="C1442" s="33"/>
      <x:c r="D1442" s="32"/>
      <x:c r="E1442" s="33"/>
      <x:c r="F1442" s="60"/>
      <x:c r="G1442" s="61"/>
      <x:c r="H1442" s="61"/>
      <x:c r="I1442" s="66"/>
    </x:row>
    <x:row r="1443" spans="1:9" x14ac:dyDescent="0.25">
      <x:c r="A1443" s="33"/>
      <x:c r="B1443" s="33"/>
      <x:c r="C1443" s="33"/>
      <x:c r="D1443" s="32"/>
      <x:c r="E1443" s="33"/>
      <x:c r="F1443" s="60"/>
      <x:c r="G1443" s="61"/>
      <x:c r="H1443" s="61"/>
      <x:c r="I1443" s="66"/>
    </x:row>
    <x:row r="1444" spans="1:9" x14ac:dyDescent="0.25">
      <x:c r="A1444" s="33"/>
      <x:c r="B1444" s="33"/>
      <x:c r="C1444" s="33"/>
      <x:c r="D1444" s="32"/>
      <x:c r="E1444" s="33"/>
      <x:c r="F1444" s="60"/>
      <x:c r="G1444" s="61"/>
      <x:c r="H1444" s="61"/>
      <x:c r="I1444" s="66"/>
    </x:row>
    <x:row r="1445" spans="1:9" x14ac:dyDescent="0.25">
      <x:c r="A1445" s="33"/>
      <x:c r="B1445" s="33"/>
      <x:c r="C1445" s="33"/>
      <x:c r="D1445" s="32"/>
      <x:c r="E1445" s="33"/>
      <x:c r="F1445" s="60"/>
      <x:c r="G1445" s="61"/>
      <x:c r="H1445" s="61"/>
      <x:c r="I1445" s="66"/>
    </x:row>
    <x:row r="1446" spans="1:9" x14ac:dyDescent="0.25">
      <x:c r="A1446" s="33"/>
      <x:c r="B1446" s="33"/>
      <x:c r="C1446" s="33"/>
      <x:c r="D1446" s="32"/>
      <x:c r="E1446" s="33"/>
      <x:c r="F1446" s="60"/>
      <x:c r="G1446" s="61"/>
      <x:c r="H1446" s="61"/>
      <x:c r="I1446" s="66"/>
    </x:row>
    <x:row r="1447" spans="1:9" x14ac:dyDescent="0.25">
      <x:c r="A1447" s="33"/>
      <x:c r="B1447" s="33"/>
      <x:c r="C1447" s="33"/>
      <x:c r="D1447" s="32"/>
      <x:c r="E1447" s="33"/>
      <x:c r="F1447" s="60"/>
      <x:c r="G1447" s="61"/>
      <x:c r="H1447" s="61"/>
      <x:c r="I1447" s="66"/>
    </x:row>
    <x:row r="1448" spans="1:9" x14ac:dyDescent="0.25">
      <x:c r="A1448" s="33"/>
      <x:c r="B1448" s="33"/>
      <x:c r="C1448" s="33"/>
      <x:c r="D1448" s="32"/>
      <x:c r="E1448" s="33"/>
      <x:c r="F1448" s="60"/>
      <x:c r="G1448" s="61"/>
      <x:c r="H1448" s="61"/>
      <x:c r="I1448" s="66"/>
    </x:row>
    <x:row r="1449" spans="1:9" x14ac:dyDescent="0.25">
      <x:c r="A1449" s="33"/>
      <x:c r="B1449" s="33"/>
      <x:c r="C1449" s="33"/>
      <x:c r="D1449" s="32"/>
      <x:c r="E1449" s="33"/>
      <x:c r="F1449" s="60"/>
      <x:c r="G1449" s="61"/>
      <x:c r="H1449" s="61"/>
      <x:c r="I1449" s="66"/>
    </x:row>
    <x:row r="1450" spans="1:9" x14ac:dyDescent="0.25">
      <x:c r="A1450" s="33"/>
      <x:c r="B1450" s="33"/>
      <x:c r="C1450" s="33"/>
      <x:c r="D1450" s="32"/>
      <x:c r="E1450" s="33"/>
      <x:c r="F1450" s="60"/>
      <x:c r="G1450" s="61"/>
      <x:c r="H1450" s="61"/>
      <x:c r="I1450" s="66"/>
    </x:row>
    <x:row r="1451" spans="1:9" x14ac:dyDescent="0.25">
      <x:c r="A1451" s="33"/>
      <x:c r="B1451" s="33"/>
      <x:c r="C1451" s="33"/>
      <x:c r="D1451" s="32"/>
      <x:c r="E1451" s="33"/>
      <x:c r="F1451" s="60"/>
      <x:c r="G1451" s="61"/>
      <x:c r="H1451" s="61"/>
      <x:c r="I1451" s="66"/>
    </x:row>
    <x:row r="1452" spans="1:9" x14ac:dyDescent="0.25">
      <x:c r="A1452" s="33"/>
      <x:c r="B1452" s="33"/>
      <x:c r="C1452" s="33"/>
      <x:c r="D1452" s="32"/>
      <x:c r="E1452" s="33"/>
      <x:c r="F1452" s="60"/>
      <x:c r="G1452" s="61"/>
      <x:c r="H1452" s="61"/>
      <x:c r="I1452" s="66"/>
    </x:row>
    <x:row r="1453" spans="1:9" x14ac:dyDescent="0.25">
      <x:c r="A1453" s="33"/>
      <x:c r="B1453" s="33"/>
      <x:c r="C1453" s="33"/>
      <x:c r="D1453" s="32"/>
      <x:c r="E1453" s="33"/>
      <x:c r="F1453" s="60"/>
      <x:c r="G1453" s="61"/>
      <x:c r="H1453" s="61"/>
      <x:c r="I1453" s="66"/>
    </x:row>
    <x:row r="1454" spans="1:9" x14ac:dyDescent="0.25">
      <x:c r="A1454" s="33"/>
      <x:c r="B1454" s="33"/>
      <x:c r="C1454" s="33"/>
      <x:c r="D1454" s="32"/>
      <x:c r="E1454" s="33"/>
      <x:c r="F1454" s="60"/>
      <x:c r="G1454" s="61"/>
      <x:c r="H1454" s="61"/>
      <x:c r="I1454" s="66"/>
    </x:row>
    <x:row r="1455" spans="1:9" x14ac:dyDescent="0.25">
      <x:c r="A1455" s="33"/>
      <x:c r="B1455" s="33"/>
      <x:c r="C1455" s="33"/>
      <x:c r="D1455" s="32"/>
      <x:c r="E1455" s="33"/>
      <x:c r="F1455" s="60"/>
      <x:c r="G1455" s="61"/>
      <x:c r="H1455" s="61"/>
      <x:c r="I1455" s="66"/>
    </x:row>
    <x:row r="1456" spans="1:9" x14ac:dyDescent="0.25">
      <x:c r="A1456" s="33"/>
      <x:c r="B1456" s="33"/>
      <x:c r="C1456" s="33"/>
      <x:c r="D1456" s="32"/>
      <x:c r="E1456" s="33"/>
      <x:c r="F1456" s="60"/>
      <x:c r="G1456" s="61"/>
      <x:c r="H1456" s="61"/>
      <x:c r="I1456" s="66"/>
    </x:row>
    <x:row r="1457" spans="1:9" x14ac:dyDescent="0.25">
      <x:c r="A1457" s="33"/>
      <x:c r="B1457" s="33"/>
      <x:c r="C1457" s="33"/>
      <x:c r="D1457" s="32"/>
      <x:c r="E1457" s="33"/>
      <x:c r="F1457" s="60"/>
      <x:c r="G1457" s="61"/>
      <x:c r="H1457" s="61"/>
      <x:c r="I1457" s="66"/>
    </x:row>
    <x:row r="1458" spans="1:9" x14ac:dyDescent="0.25">
      <x:c r="A1458" s="33"/>
      <x:c r="B1458" s="33"/>
      <x:c r="C1458" s="33"/>
      <x:c r="D1458" s="32"/>
      <x:c r="E1458" s="33"/>
      <x:c r="F1458" s="60"/>
      <x:c r="G1458" s="61"/>
      <x:c r="H1458" s="61"/>
      <x:c r="I1458" s="66"/>
    </x:row>
    <x:row r="1459" spans="1:9" x14ac:dyDescent="0.25">
      <x:c r="A1459" s="33"/>
      <x:c r="B1459" s="33"/>
      <x:c r="C1459" s="33"/>
      <x:c r="D1459" s="32"/>
      <x:c r="E1459" s="33"/>
      <x:c r="F1459" s="60"/>
      <x:c r="G1459" s="61"/>
      <x:c r="H1459" s="61"/>
      <x:c r="I1459" s="66"/>
    </x:row>
    <x:row r="1460" spans="1:9" x14ac:dyDescent="0.25">
      <x:c r="A1460" s="33"/>
      <x:c r="B1460" s="33"/>
      <x:c r="C1460" s="33"/>
      <x:c r="D1460" s="32"/>
      <x:c r="E1460" s="33"/>
      <x:c r="F1460" s="60"/>
      <x:c r="G1460" s="61"/>
      <x:c r="H1460" s="61"/>
      <x:c r="I1460" s="66"/>
    </x:row>
    <x:row r="1461" spans="1:9" x14ac:dyDescent="0.25">
      <x:c r="A1461" s="33"/>
      <x:c r="B1461" s="33"/>
      <x:c r="C1461" s="33"/>
      <x:c r="D1461" s="32"/>
      <x:c r="E1461" s="33"/>
      <x:c r="F1461" s="60"/>
      <x:c r="G1461" s="61"/>
      <x:c r="H1461" s="61"/>
      <x:c r="I1461" s="66"/>
    </x:row>
    <x:row r="1462" spans="1:9" x14ac:dyDescent="0.25">
      <x:c r="A1462" s="33"/>
      <x:c r="B1462" s="33"/>
      <x:c r="C1462" s="33"/>
      <x:c r="D1462" s="32"/>
      <x:c r="E1462" s="33"/>
      <x:c r="F1462" s="60"/>
      <x:c r="G1462" s="61"/>
      <x:c r="H1462" s="61"/>
      <x:c r="I1462" s="66"/>
    </x:row>
    <x:row r="1463" spans="1:9" x14ac:dyDescent="0.25">
      <x:c r="A1463" s="33"/>
      <x:c r="B1463" s="33"/>
      <x:c r="C1463" s="33"/>
      <x:c r="D1463" s="32"/>
      <x:c r="E1463" s="33"/>
      <x:c r="F1463" s="60"/>
      <x:c r="G1463" s="61"/>
      <x:c r="H1463" s="61"/>
      <x:c r="I1463" s="66"/>
    </x:row>
    <x:row r="1464" spans="1:9" x14ac:dyDescent="0.25">
      <x:c r="A1464" s="33"/>
      <x:c r="B1464" s="33"/>
      <x:c r="C1464" s="33"/>
      <x:c r="D1464" s="32"/>
      <x:c r="E1464" s="33"/>
      <x:c r="F1464" s="60"/>
      <x:c r="G1464" s="61"/>
      <x:c r="H1464" s="61"/>
      <x:c r="I1464" s="66"/>
    </x:row>
    <x:row r="1465" spans="1:9" x14ac:dyDescent="0.25">
      <x:c r="A1465" s="33"/>
      <x:c r="B1465" s="33"/>
      <x:c r="C1465" s="33"/>
      <x:c r="D1465" s="32"/>
      <x:c r="E1465" s="33"/>
      <x:c r="F1465" s="60"/>
      <x:c r="G1465" s="61"/>
      <x:c r="H1465" s="61"/>
      <x:c r="I1465" s="66"/>
    </x:row>
    <x:row r="1466" spans="1:9" x14ac:dyDescent="0.25">
      <x:c r="A1466" s="33"/>
      <x:c r="B1466" s="33"/>
      <x:c r="C1466" s="33"/>
      <x:c r="D1466" s="32"/>
      <x:c r="E1466" s="33"/>
      <x:c r="F1466" s="60"/>
      <x:c r="G1466" s="61"/>
      <x:c r="H1466" s="61"/>
      <x:c r="I1466" s="66"/>
    </x:row>
    <x:row r="1467" spans="1:9" x14ac:dyDescent="0.25">
      <x:c r="A1467" s="33"/>
      <x:c r="B1467" s="33"/>
      <x:c r="C1467" s="33"/>
      <x:c r="D1467" s="32"/>
      <x:c r="E1467" s="33"/>
      <x:c r="F1467" s="60"/>
      <x:c r="G1467" s="61"/>
      <x:c r="H1467" s="61"/>
      <x:c r="I1467" s="66"/>
    </x:row>
    <x:row r="1468" spans="1:9" x14ac:dyDescent="0.25">
      <x:c r="A1468" s="33"/>
      <x:c r="B1468" s="33"/>
      <x:c r="C1468" s="33"/>
      <x:c r="D1468" s="32"/>
      <x:c r="E1468" s="33"/>
      <x:c r="F1468" s="60"/>
      <x:c r="G1468" s="61"/>
      <x:c r="H1468" s="61"/>
      <x:c r="I1468" s="66"/>
    </x:row>
    <x:row r="1469" spans="1:9" x14ac:dyDescent="0.25">
      <x:c r="A1469" s="33"/>
      <x:c r="B1469" s="33"/>
      <x:c r="C1469" s="33"/>
      <x:c r="D1469" s="32"/>
      <x:c r="E1469" s="33"/>
      <x:c r="F1469" s="60"/>
      <x:c r="G1469" s="61"/>
      <x:c r="H1469" s="61"/>
      <x:c r="I1469" s="66"/>
    </x:row>
    <x:row r="1470" spans="1:9" x14ac:dyDescent="0.25">
      <x:c r="A1470" s="33"/>
      <x:c r="B1470" s="33"/>
      <x:c r="C1470" s="33"/>
      <x:c r="D1470" s="32"/>
      <x:c r="E1470" s="33"/>
      <x:c r="F1470" s="60"/>
      <x:c r="G1470" s="61"/>
      <x:c r="H1470" s="61"/>
      <x:c r="I1470" s="66"/>
    </x:row>
    <x:row r="1471" spans="1:9" x14ac:dyDescent="0.25">
      <x:c r="A1471" s="33"/>
      <x:c r="B1471" s="33"/>
      <x:c r="C1471" s="33"/>
      <x:c r="D1471" s="32"/>
      <x:c r="E1471" s="33"/>
      <x:c r="F1471" s="60"/>
      <x:c r="G1471" s="61"/>
      <x:c r="H1471" s="61"/>
      <x:c r="I1471" s="66"/>
    </x:row>
    <x:row r="1472" spans="1:9" x14ac:dyDescent="0.25">
      <x:c r="A1472" s="33"/>
      <x:c r="B1472" s="33"/>
      <x:c r="C1472" s="33"/>
      <x:c r="D1472" s="32"/>
      <x:c r="E1472" s="33"/>
      <x:c r="F1472" s="60"/>
      <x:c r="G1472" s="61"/>
      <x:c r="H1472" s="61"/>
      <x:c r="I1472" s="66"/>
    </x:row>
    <x:row r="1473" spans="1:9" x14ac:dyDescent="0.25">
      <x:c r="A1473" s="33"/>
      <x:c r="B1473" s="33"/>
      <x:c r="C1473" s="33"/>
      <x:c r="D1473" s="32"/>
      <x:c r="E1473" s="33"/>
      <x:c r="F1473" s="60"/>
      <x:c r="G1473" s="61"/>
      <x:c r="H1473" s="61"/>
      <x:c r="I1473" s="66"/>
    </x:row>
    <x:row r="1474" spans="1:9" x14ac:dyDescent="0.25">
      <x:c r="A1474" s="33"/>
      <x:c r="B1474" s="33"/>
      <x:c r="C1474" s="33"/>
      <x:c r="D1474" s="32"/>
      <x:c r="E1474" s="33"/>
      <x:c r="F1474" s="60"/>
      <x:c r="G1474" s="61"/>
      <x:c r="H1474" s="61"/>
      <x:c r="I1474" s="66"/>
    </x:row>
    <x:row r="1475" spans="1:9" x14ac:dyDescent="0.25">
      <x:c r="A1475" s="33"/>
      <x:c r="B1475" s="33"/>
      <x:c r="C1475" s="33"/>
      <x:c r="D1475" s="32"/>
      <x:c r="E1475" s="33"/>
      <x:c r="F1475" s="60"/>
      <x:c r="G1475" s="61"/>
      <x:c r="H1475" s="61"/>
      <x:c r="I1475" s="66"/>
    </x:row>
    <x:row r="1476" spans="1:9" x14ac:dyDescent="0.25">
      <x:c r="A1476" s="33"/>
      <x:c r="B1476" s="33"/>
      <x:c r="C1476" s="33"/>
      <x:c r="D1476" s="32"/>
      <x:c r="E1476" s="33"/>
      <x:c r="F1476" s="60"/>
      <x:c r="G1476" s="61"/>
      <x:c r="H1476" s="61"/>
      <x:c r="I1476" s="66"/>
    </x:row>
    <x:row r="1477" spans="1:9" x14ac:dyDescent="0.25">
      <x:c r="A1477" s="33"/>
      <x:c r="B1477" s="33"/>
      <x:c r="C1477" s="33"/>
      <x:c r="D1477" s="32"/>
      <x:c r="E1477" s="33"/>
      <x:c r="F1477" s="60"/>
      <x:c r="G1477" s="61"/>
      <x:c r="H1477" s="61"/>
      <x:c r="I1477" s="66"/>
    </x:row>
    <x:row r="1478" spans="1:9" x14ac:dyDescent="0.25">
      <x:c r="A1478" s="33"/>
      <x:c r="B1478" s="33"/>
      <x:c r="C1478" s="33"/>
      <x:c r="D1478" s="32"/>
      <x:c r="E1478" s="33"/>
      <x:c r="F1478" s="60"/>
      <x:c r="G1478" s="61"/>
      <x:c r="H1478" s="61"/>
      <x:c r="I1478" s="66"/>
    </x:row>
    <x:row r="1479" spans="1:9" x14ac:dyDescent="0.25">
      <x:c r="A1479" s="33"/>
      <x:c r="B1479" s="33"/>
      <x:c r="C1479" s="33"/>
      <x:c r="D1479" s="32"/>
      <x:c r="E1479" s="33"/>
      <x:c r="F1479" s="60"/>
      <x:c r="G1479" s="61"/>
      <x:c r="H1479" s="61"/>
      <x:c r="I1479" s="66"/>
    </x:row>
    <x:row r="1480" spans="1:9" x14ac:dyDescent="0.25">
      <x:c r="A1480" s="33"/>
      <x:c r="B1480" s="33"/>
      <x:c r="C1480" s="33"/>
      <x:c r="D1480" s="32"/>
      <x:c r="E1480" s="33"/>
      <x:c r="F1480" s="60"/>
      <x:c r="G1480" s="61"/>
      <x:c r="H1480" s="61"/>
      <x:c r="I1480" s="66"/>
    </x:row>
    <x:row r="1481" spans="1:9" x14ac:dyDescent="0.25">
      <x:c r="A1481" s="33"/>
      <x:c r="B1481" s="33"/>
      <x:c r="C1481" s="33"/>
      <x:c r="D1481" s="32"/>
      <x:c r="E1481" s="33"/>
      <x:c r="F1481" s="60"/>
      <x:c r="G1481" s="61"/>
      <x:c r="H1481" s="61"/>
      <x:c r="I1481" s="66"/>
    </x:row>
    <x:row r="1482" spans="1:9" x14ac:dyDescent="0.25">
      <x:c r="A1482" s="33"/>
      <x:c r="B1482" s="33"/>
      <x:c r="C1482" s="33"/>
      <x:c r="D1482" s="32"/>
      <x:c r="E1482" s="33"/>
      <x:c r="F1482" s="60"/>
      <x:c r="G1482" s="61"/>
      <x:c r="H1482" s="61"/>
      <x:c r="I1482" s="66"/>
    </x:row>
    <x:row r="1483" spans="1:9" x14ac:dyDescent="0.25">
      <x:c r="A1483" s="33"/>
      <x:c r="B1483" s="33"/>
      <x:c r="C1483" s="33"/>
      <x:c r="D1483" s="32"/>
      <x:c r="E1483" s="33"/>
      <x:c r="F1483" s="60"/>
      <x:c r="G1483" s="61"/>
      <x:c r="H1483" s="61"/>
      <x:c r="I1483" s="66"/>
    </x:row>
    <x:row r="1484" spans="1:9" x14ac:dyDescent="0.25">
      <x:c r="A1484" s="33"/>
      <x:c r="B1484" s="33"/>
      <x:c r="C1484" s="33"/>
      <x:c r="D1484" s="32"/>
      <x:c r="E1484" s="33"/>
      <x:c r="F1484" s="60"/>
      <x:c r="G1484" s="61"/>
      <x:c r="H1484" s="61"/>
      <x:c r="I1484" s="66"/>
    </x:row>
    <x:row r="1485" spans="1:9" x14ac:dyDescent="0.25">
      <x:c r="A1485" s="33"/>
      <x:c r="B1485" s="33"/>
      <x:c r="C1485" s="33"/>
      <x:c r="D1485" s="32"/>
      <x:c r="E1485" s="33"/>
      <x:c r="F1485" s="60"/>
      <x:c r="G1485" s="61"/>
      <x:c r="H1485" s="61"/>
      <x:c r="I1485" s="66"/>
    </x:row>
    <x:row r="1486" spans="1:9" x14ac:dyDescent="0.25">
      <x:c r="A1486" s="33"/>
      <x:c r="B1486" s="33"/>
      <x:c r="C1486" s="33"/>
      <x:c r="D1486" s="32"/>
      <x:c r="E1486" s="33"/>
      <x:c r="F1486" s="60"/>
      <x:c r="G1486" s="61"/>
      <x:c r="H1486" s="61"/>
      <x:c r="I1486" s="66"/>
    </x:row>
    <x:row r="1487" spans="1:9" x14ac:dyDescent="0.25">
      <x:c r="A1487" s="33"/>
      <x:c r="B1487" s="33"/>
      <x:c r="C1487" s="33"/>
      <x:c r="D1487" s="32"/>
      <x:c r="E1487" s="33"/>
      <x:c r="F1487" s="60"/>
      <x:c r="G1487" s="61"/>
      <x:c r="H1487" s="61"/>
      <x:c r="I1487" s="66"/>
    </x:row>
    <x:row r="1488" spans="1:9" x14ac:dyDescent="0.25">
      <x:c r="A1488" s="33"/>
      <x:c r="B1488" s="33"/>
      <x:c r="C1488" s="33"/>
      <x:c r="D1488" s="32"/>
      <x:c r="E1488" s="33"/>
      <x:c r="F1488" s="60"/>
      <x:c r="G1488" s="61"/>
      <x:c r="H1488" s="61"/>
      <x:c r="I1488" s="66"/>
    </x:row>
    <x:row r="1489" spans="1:9" x14ac:dyDescent="0.25">
      <x:c r="A1489" s="33"/>
      <x:c r="B1489" s="33"/>
      <x:c r="C1489" s="33"/>
      <x:c r="D1489" s="32"/>
      <x:c r="E1489" s="33"/>
      <x:c r="F1489" s="60"/>
      <x:c r="G1489" s="61"/>
      <x:c r="H1489" s="61"/>
      <x:c r="I1489" s="66"/>
    </x:row>
    <x:row r="1490" spans="1:9" x14ac:dyDescent="0.25">
      <x:c r="A1490" s="33"/>
      <x:c r="B1490" s="33"/>
      <x:c r="C1490" s="33"/>
      <x:c r="D1490" s="32"/>
      <x:c r="E1490" s="33"/>
      <x:c r="F1490" s="60"/>
      <x:c r="G1490" s="61"/>
      <x:c r="H1490" s="61"/>
      <x:c r="I1490" s="66"/>
    </x:row>
    <x:row r="1491" spans="1:9" x14ac:dyDescent="0.25">
      <x:c r="A1491" s="33"/>
      <x:c r="B1491" s="33"/>
      <x:c r="C1491" s="33"/>
      <x:c r="D1491" s="32"/>
      <x:c r="E1491" s="33"/>
      <x:c r="F1491" s="60"/>
      <x:c r="G1491" s="61"/>
      <x:c r="H1491" s="61"/>
      <x:c r="I1491" s="66"/>
    </x:row>
    <x:row r="1492" spans="1:9" x14ac:dyDescent="0.25">
      <x:c r="A1492" s="33"/>
      <x:c r="B1492" s="33"/>
      <x:c r="C1492" s="33"/>
      <x:c r="D1492" s="32"/>
      <x:c r="E1492" s="33"/>
      <x:c r="F1492" s="60"/>
      <x:c r="G1492" s="61"/>
      <x:c r="H1492" s="61"/>
      <x:c r="I1492" s="66"/>
    </x:row>
    <x:row r="1493" spans="1:9" x14ac:dyDescent="0.25">
      <x:c r="A1493" s="33"/>
      <x:c r="B1493" s="33"/>
      <x:c r="C1493" s="33"/>
      <x:c r="D1493" s="32"/>
      <x:c r="E1493" s="33"/>
      <x:c r="F1493" s="60"/>
      <x:c r="G1493" s="61"/>
      <x:c r="H1493" s="61"/>
      <x:c r="I1493" s="66"/>
    </x:row>
    <x:row r="1494" spans="1:9" x14ac:dyDescent="0.25">
      <x:c r="A1494" s="33"/>
      <x:c r="B1494" s="33"/>
      <x:c r="C1494" s="33"/>
      <x:c r="D1494" s="32"/>
      <x:c r="E1494" s="33"/>
      <x:c r="F1494" s="60"/>
      <x:c r="G1494" s="61"/>
      <x:c r="H1494" s="61"/>
      <x:c r="I1494" s="66"/>
    </x:row>
    <x:row r="1495" spans="1:9" x14ac:dyDescent="0.25">
      <x:c r="A1495" s="33"/>
      <x:c r="B1495" s="33"/>
      <x:c r="C1495" s="33"/>
      <x:c r="D1495" s="32"/>
      <x:c r="E1495" s="33"/>
      <x:c r="F1495" s="60"/>
      <x:c r="G1495" s="61"/>
      <x:c r="H1495" s="61"/>
      <x:c r="I1495" s="66"/>
    </x:row>
    <x:row r="1496" spans="1:9" x14ac:dyDescent="0.25">
      <x:c r="A1496" s="33"/>
      <x:c r="B1496" s="33"/>
      <x:c r="C1496" s="33"/>
      <x:c r="D1496" s="32"/>
      <x:c r="E1496" s="33"/>
      <x:c r="F1496" s="60"/>
      <x:c r="G1496" s="61"/>
      <x:c r="H1496" s="61"/>
      <x:c r="I1496" s="66"/>
    </x:row>
    <x:row r="1497" spans="1:9" x14ac:dyDescent="0.25">
      <x:c r="A1497" s="33"/>
      <x:c r="B1497" s="33"/>
      <x:c r="C1497" s="33"/>
      <x:c r="D1497" s="32"/>
      <x:c r="E1497" s="33"/>
      <x:c r="F1497" s="60"/>
      <x:c r="G1497" s="61"/>
      <x:c r="H1497" s="61"/>
      <x:c r="I1497" s="66"/>
    </x:row>
    <x:row r="1498" spans="1:9" x14ac:dyDescent="0.25">
      <x:c r="A1498" s="33"/>
      <x:c r="B1498" s="33"/>
      <x:c r="C1498" s="33"/>
      <x:c r="D1498" s="32"/>
      <x:c r="E1498" s="33"/>
      <x:c r="F1498" s="60"/>
      <x:c r="G1498" s="61"/>
      <x:c r="H1498" s="61"/>
      <x:c r="I1498" s="66"/>
    </x:row>
    <x:row r="1499" spans="1:9" x14ac:dyDescent="0.25">
      <x:c r="A1499" s="33"/>
      <x:c r="B1499" s="33"/>
      <x:c r="C1499" s="33"/>
      <x:c r="D1499" s="32"/>
      <x:c r="E1499" s="33"/>
      <x:c r="F1499" s="60"/>
      <x:c r="G1499" s="61"/>
      <x:c r="H1499" s="61"/>
      <x:c r="I1499" s="66"/>
    </x:row>
    <x:row r="1500" spans="1:9" x14ac:dyDescent="0.25">
      <x:c r="A1500" s="33"/>
      <x:c r="B1500" s="33"/>
      <x:c r="C1500" s="33"/>
      <x:c r="D1500" s="32"/>
      <x:c r="E1500" s="33"/>
      <x:c r="F1500" s="60"/>
      <x:c r="G1500" s="61"/>
      <x:c r="H1500" s="61"/>
      <x:c r="I1500" s="66"/>
    </x:row>
    <x:row r="1501" spans="1:9" x14ac:dyDescent="0.25">
      <x:c r="A1501" s="33"/>
      <x:c r="B1501" s="33"/>
      <x:c r="C1501" s="33"/>
      <x:c r="D1501" s="32"/>
      <x:c r="E1501" s="33"/>
      <x:c r="F1501" s="60"/>
      <x:c r="G1501" s="61"/>
      <x:c r="H1501" s="61"/>
      <x:c r="I1501" s="66"/>
    </x:row>
    <x:row r="1502" spans="1:9" x14ac:dyDescent="0.25">
      <x:c r="A1502" s="33"/>
      <x:c r="B1502" s="33"/>
      <x:c r="C1502" s="33"/>
      <x:c r="D1502" s="32"/>
      <x:c r="E1502" s="33"/>
      <x:c r="F1502" s="60"/>
      <x:c r="G1502" s="61"/>
      <x:c r="H1502" s="61"/>
      <x:c r="I1502" s="66"/>
    </x:row>
    <x:row r="1503" spans="1:9" x14ac:dyDescent="0.25">
      <x:c r="A1503" s="33"/>
      <x:c r="B1503" s="33"/>
      <x:c r="C1503" s="33"/>
      <x:c r="D1503" s="32"/>
      <x:c r="E1503" s="33"/>
      <x:c r="F1503" s="60"/>
      <x:c r="G1503" s="61"/>
      <x:c r="H1503" s="61"/>
      <x:c r="I1503" s="66"/>
    </x:row>
    <x:row r="1504" spans="1:9" x14ac:dyDescent="0.25">
      <x:c r="A1504" s="33"/>
      <x:c r="B1504" s="33"/>
      <x:c r="C1504" s="33"/>
      <x:c r="D1504" s="32"/>
      <x:c r="E1504" s="33"/>
      <x:c r="F1504" s="60"/>
      <x:c r="G1504" s="61"/>
      <x:c r="H1504" s="61"/>
      <x:c r="I1504" s="66"/>
    </x:row>
    <x:row r="1505" spans="1:9" x14ac:dyDescent="0.25">
      <x:c r="A1505" s="33"/>
      <x:c r="B1505" s="33"/>
      <x:c r="C1505" s="33"/>
      <x:c r="D1505" s="32"/>
      <x:c r="E1505" s="33"/>
      <x:c r="F1505" s="60"/>
      <x:c r="G1505" s="61"/>
      <x:c r="H1505" s="61"/>
      <x:c r="I1505" s="66"/>
    </x:row>
    <x:row r="1506" spans="1:9" x14ac:dyDescent="0.25">
      <x:c r="A1506" s="33"/>
      <x:c r="B1506" s="33"/>
      <x:c r="C1506" s="33"/>
      <x:c r="D1506" s="32"/>
      <x:c r="E1506" s="33"/>
      <x:c r="F1506" s="60"/>
      <x:c r="G1506" s="61"/>
      <x:c r="H1506" s="61"/>
      <x:c r="I1506" s="66"/>
    </x:row>
    <x:row r="1507" spans="1:9" x14ac:dyDescent="0.25">
      <x:c r="A1507" s="33"/>
      <x:c r="B1507" s="33"/>
      <x:c r="C1507" s="33"/>
      <x:c r="D1507" s="32"/>
      <x:c r="E1507" s="33"/>
      <x:c r="F1507" s="60"/>
      <x:c r="G1507" s="61"/>
      <x:c r="H1507" s="61"/>
      <x:c r="I1507" s="66"/>
    </x:row>
    <x:row r="1508" spans="1:9" x14ac:dyDescent="0.25">
      <x:c r="A1508" s="33"/>
      <x:c r="B1508" s="33"/>
      <x:c r="C1508" s="33"/>
      <x:c r="D1508" s="32"/>
      <x:c r="E1508" s="33"/>
      <x:c r="F1508" s="60"/>
      <x:c r="G1508" s="61"/>
      <x:c r="H1508" s="61"/>
      <x:c r="I1508" s="66"/>
    </x:row>
    <x:row r="1509" spans="1:9" x14ac:dyDescent="0.25">
      <x:c r="A1509" s="33"/>
      <x:c r="B1509" s="33"/>
      <x:c r="C1509" s="33"/>
      <x:c r="D1509" s="32"/>
      <x:c r="E1509" s="33"/>
      <x:c r="F1509" s="60"/>
      <x:c r="G1509" s="61"/>
      <x:c r="H1509" s="61"/>
      <x:c r="I1509" s="66"/>
    </x:row>
    <x:row r="1510" spans="1:9" x14ac:dyDescent="0.25">
      <x:c r="A1510" s="33"/>
      <x:c r="B1510" s="33"/>
      <x:c r="C1510" s="33"/>
      <x:c r="D1510" s="32"/>
      <x:c r="E1510" s="33"/>
      <x:c r="F1510" s="60"/>
      <x:c r="G1510" s="61"/>
      <x:c r="H1510" s="61"/>
      <x:c r="I1510" s="66"/>
    </x:row>
    <x:row r="1511" spans="1:9" x14ac:dyDescent="0.25">
      <x:c r="A1511" s="33"/>
      <x:c r="B1511" s="33"/>
      <x:c r="C1511" s="33"/>
      <x:c r="D1511" s="32"/>
      <x:c r="E1511" s="33"/>
      <x:c r="F1511" s="60"/>
      <x:c r="G1511" s="61"/>
      <x:c r="H1511" s="61"/>
      <x:c r="I1511" s="66"/>
    </x:row>
    <x:row r="1512" spans="1:9" x14ac:dyDescent="0.25">
      <x:c r="A1512" s="33"/>
      <x:c r="B1512" s="33"/>
      <x:c r="C1512" s="33"/>
      <x:c r="D1512" s="32"/>
      <x:c r="E1512" s="33"/>
      <x:c r="F1512" s="60"/>
      <x:c r="G1512" s="61"/>
      <x:c r="H1512" s="61"/>
      <x:c r="I1512" s="66"/>
    </x:row>
    <x:row r="1513" spans="1:9" x14ac:dyDescent="0.25">
      <x:c r="A1513" s="33"/>
      <x:c r="B1513" s="33"/>
      <x:c r="C1513" s="33"/>
      <x:c r="D1513" s="32"/>
      <x:c r="E1513" s="33"/>
      <x:c r="F1513" s="60"/>
      <x:c r="G1513" s="61"/>
      <x:c r="H1513" s="61"/>
      <x:c r="I1513" s="66"/>
    </x:row>
    <x:row r="1514" spans="1:9" x14ac:dyDescent="0.25">
      <x:c r="A1514" s="33"/>
      <x:c r="B1514" s="33"/>
      <x:c r="C1514" s="33"/>
      <x:c r="D1514" s="32"/>
      <x:c r="E1514" s="33"/>
      <x:c r="F1514" s="60"/>
      <x:c r="G1514" s="61"/>
      <x:c r="H1514" s="61"/>
      <x:c r="I1514" s="66"/>
    </x:row>
    <x:row r="1515" spans="1:9" x14ac:dyDescent="0.25">
      <x:c r="A1515" s="33"/>
      <x:c r="B1515" s="33"/>
      <x:c r="C1515" s="33"/>
      <x:c r="D1515" s="32"/>
      <x:c r="E1515" s="33"/>
      <x:c r="F1515" s="60"/>
      <x:c r="G1515" s="61"/>
      <x:c r="H1515" s="61"/>
      <x:c r="I1515" s="66"/>
    </x:row>
    <x:row r="1516" spans="1:9" x14ac:dyDescent="0.25">
      <x:c r="A1516" s="33"/>
      <x:c r="B1516" s="33"/>
      <x:c r="C1516" s="33"/>
      <x:c r="D1516" s="32"/>
      <x:c r="E1516" s="33"/>
      <x:c r="F1516" s="60"/>
      <x:c r="G1516" s="61"/>
      <x:c r="H1516" s="61"/>
      <x:c r="I1516" s="66"/>
    </x:row>
    <x:row r="1517" spans="1:9" x14ac:dyDescent="0.25">
      <x:c r="A1517" s="33"/>
      <x:c r="B1517" s="33"/>
      <x:c r="C1517" s="33"/>
      <x:c r="D1517" s="32"/>
      <x:c r="E1517" s="33"/>
      <x:c r="F1517" s="60"/>
      <x:c r="G1517" s="61"/>
      <x:c r="H1517" s="61"/>
      <x:c r="I1517" s="66"/>
    </x:row>
    <x:row r="1518" spans="1:9" x14ac:dyDescent="0.25">
      <x:c r="A1518" s="33"/>
      <x:c r="B1518" s="33"/>
      <x:c r="C1518" s="33"/>
      <x:c r="D1518" s="32"/>
      <x:c r="E1518" s="33"/>
      <x:c r="F1518" s="60"/>
      <x:c r="G1518" s="61"/>
      <x:c r="H1518" s="61"/>
      <x:c r="I1518" s="66"/>
    </x:row>
    <x:row r="1519" spans="1:9" x14ac:dyDescent="0.25">
      <x:c r="A1519" s="33"/>
      <x:c r="B1519" s="33"/>
      <x:c r="C1519" s="33"/>
      <x:c r="D1519" s="32"/>
      <x:c r="E1519" s="33"/>
      <x:c r="F1519" s="60"/>
      <x:c r="G1519" s="61"/>
      <x:c r="H1519" s="61"/>
      <x:c r="I1519" s="66"/>
    </x:row>
    <x:row r="1520" spans="1:9" x14ac:dyDescent="0.25">
      <x:c r="A1520" s="33"/>
      <x:c r="B1520" s="33"/>
      <x:c r="C1520" s="33"/>
      <x:c r="D1520" s="32"/>
      <x:c r="E1520" s="33"/>
      <x:c r="F1520" s="60"/>
      <x:c r="G1520" s="61"/>
      <x:c r="H1520" s="61"/>
      <x:c r="I1520" s="66"/>
    </x:row>
    <x:row r="1521" spans="1:9" x14ac:dyDescent="0.25">
      <x:c r="A1521" s="33"/>
      <x:c r="B1521" s="33"/>
      <x:c r="C1521" s="33"/>
      <x:c r="D1521" s="32"/>
      <x:c r="E1521" s="33"/>
      <x:c r="F1521" s="60"/>
      <x:c r="G1521" s="61"/>
      <x:c r="H1521" s="61"/>
      <x:c r="I1521" s="66"/>
    </x:row>
    <x:row r="1522" spans="1:9" x14ac:dyDescent="0.25">
      <x:c r="A1522" s="33"/>
      <x:c r="B1522" s="33"/>
      <x:c r="C1522" s="33"/>
      <x:c r="D1522" s="32"/>
      <x:c r="E1522" s="33"/>
      <x:c r="F1522" s="60"/>
      <x:c r="G1522" s="61"/>
      <x:c r="H1522" s="61"/>
      <x:c r="I1522" s="66"/>
    </x:row>
    <x:row r="1523" spans="1:9" x14ac:dyDescent="0.25">
      <x:c r="A1523" s="33"/>
      <x:c r="B1523" s="33"/>
      <x:c r="C1523" s="33"/>
      <x:c r="D1523" s="32"/>
      <x:c r="E1523" s="33"/>
      <x:c r="F1523" s="60"/>
      <x:c r="G1523" s="61"/>
      <x:c r="H1523" s="61"/>
      <x:c r="I1523" s="66"/>
    </x:row>
    <x:row r="1524" spans="1:9" x14ac:dyDescent="0.25">
      <x:c r="A1524" s="33"/>
      <x:c r="B1524" s="33"/>
      <x:c r="C1524" s="33"/>
      <x:c r="D1524" s="32"/>
      <x:c r="E1524" s="33"/>
      <x:c r="F1524" s="60"/>
      <x:c r="G1524" s="61"/>
      <x:c r="H1524" s="61"/>
      <x:c r="I1524" s="66"/>
    </x:row>
    <x:row r="1525" spans="1:9" x14ac:dyDescent="0.25">
      <x:c r="A1525" s="33"/>
      <x:c r="B1525" s="33"/>
      <x:c r="C1525" s="33"/>
      <x:c r="D1525" s="32"/>
      <x:c r="E1525" s="33"/>
      <x:c r="F1525" s="60"/>
      <x:c r="G1525" s="61"/>
      <x:c r="H1525" s="61"/>
      <x:c r="I1525" s="66"/>
    </x:row>
    <x:row r="1526" spans="1:9" x14ac:dyDescent="0.25">
      <x:c r="A1526" s="33"/>
      <x:c r="B1526" s="33"/>
      <x:c r="C1526" s="33"/>
      <x:c r="D1526" s="32"/>
      <x:c r="E1526" s="33"/>
      <x:c r="F1526" s="60"/>
      <x:c r="G1526" s="61"/>
      <x:c r="H1526" s="61"/>
      <x:c r="I1526" s="66"/>
    </x:row>
    <x:row r="1527" spans="1:9" x14ac:dyDescent="0.25">
      <x:c r="A1527" s="33"/>
      <x:c r="B1527" s="33"/>
      <x:c r="C1527" s="33"/>
      <x:c r="D1527" s="32"/>
      <x:c r="E1527" s="33"/>
      <x:c r="F1527" s="60"/>
      <x:c r="G1527" s="61"/>
      <x:c r="H1527" s="61"/>
      <x:c r="I1527" s="66"/>
    </x:row>
    <x:row r="1528" spans="1:9" x14ac:dyDescent="0.25">
      <x:c r="A1528" s="33"/>
      <x:c r="B1528" s="33"/>
      <x:c r="C1528" s="33"/>
      <x:c r="D1528" s="32"/>
      <x:c r="E1528" s="33"/>
      <x:c r="F1528" s="60"/>
      <x:c r="G1528" s="61"/>
      <x:c r="H1528" s="61"/>
      <x:c r="I1528" s="66"/>
    </x:row>
    <x:row r="1529" spans="1:9" x14ac:dyDescent="0.25">
      <x:c r="A1529" s="33"/>
      <x:c r="B1529" s="33"/>
      <x:c r="C1529" s="33"/>
      <x:c r="D1529" s="32"/>
      <x:c r="E1529" s="33"/>
      <x:c r="F1529" s="60"/>
      <x:c r="G1529" s="61"/>
      <x:c r="H1529" s="61"/>
      <x:c r="I1529" s="66"/>
    </x:row>
    <x:row r="1530" spans="1:9" x14ac:dyDescent="0.25">
      <x:c r="A1530" s="33"/>
      <x:c r="B1530" s="33"/>
      <x:c r="C1530" s="33"/>
      <x:c r="D1530" s="32"/>
      <x:c r="E1530" s="33"/>
      <x:c r="F1530" s="60"/>
      <x:c r="G1530" s="61"/>
      <x:c r="H1530" s="61"/>
      <x:c r="I1530" s="66"/>
    </x:row>
    <x:row r="1531" spans="1:9" x14ac:dyDescent="0.25">
      <x:c r="A1531" s="33"/>
      <x:c r="B1531" s="33"/>
      <x:c r="C1531" s="33"/>
      <x:c r="D1531" s="32"/>
      <x:c r="E1531" s="33"/>
      <x:c r="F1531" s="60"/>
      <x:c r="G1531" s="61"/>
      <x:c r="H1531" s="61"/>
      <x:c r="I1531" s="66"/>
    </x:row>
    <x:row r="1532" spans="1:9" x14ac:dyDescent="0.25">
      <x:c r="A1532" s="33"/>
      <x:c r="B1532" s="33"/>
      <x:c r="C1532" s="33"/>
      <x:c r="D1532" s="32"/>
      <x:c r="E1532" s="33"/>
      <x:c r="F1532" s="60"/>
      <x:c r="G1532" s="61"/>
      <x:c r="H1532" s="61"/>
      <x:c r="I1532" s="66"/>
    </x:row>
    <x:row r="1533" spans="1:9" x14ac:dyDescent="0.25">
      <x:c r="A1533" s="33"/>
      <x:c r="B1533" s="33"/>
      <x:c r="C1533" s="33"/>
      <x:c r="D1533" s="32"/>
      <x:c r="E1533" s="33"/>
      <x:c r="F1533" s="60"/>
      <x:c r="G1533" s="61"/>
      <x:c r="H1533" s="61"/>
      <x:c r="I1533" s="66"/>
    </x:row>
    <x:row r="1534" spans="1:9" x14ac:dyDescent="0.25">
      <x:c r="A1534" s="33"/>
      <x:c r="B1534" s="33"/>
      <x:c r="C1534" s="33"/>
      <x:c r="D1534" s="32"/>
      <x:c r="E1534" s="33"/>
      <x:c r="F1534" s="60"/>
      <x:c r="G1534" s="61"/>
      <x:c r="H1534" s="61"/>
      <x:c r="I1534" s="66"/>
    </x:row>
    <x:row r="1535" spans="1:9" x14ac:dyDescent="0.25">
      <x:c r="A1535" s="33"/>
      <x:c r="B1535" s="33"/>
      <x:c r="C1535" s="33"/>
      <x:c r="D1535" s="32"/>
      <x:c r="E1535" s="33"/>
      <x:c r="F1535" s="60"/>
      <x:c r="G1535" s="61"/>
      <x:c r="H1535" s="61"/>
      <x:c r="I1535" s="66"/>
    </x:row>
    <x:row r="1536" spans="1:9" x14ac:dyDescent="0.25">
      <x:c r="A1536" s="33"/>
      <x:c r="B1536" s="33"/>
      <x:c r="C1536" s="33"/>
      <x:c r="D1536" s="32"/>
      <x:c r="E1536" s="33"/>
      <x:c r="F1536" s="60"/>
      <x:c r="G1536" s="61"/>
      <x:c r="H1536" s="61"/>
      <x:c r="I1536" s="66"/>
    </x:row>
    <x:row r="1537" spans="1:9" x14ac:dyDescent="0.25">
      <x:c r="A1537" s="33"/>
      <x:c r="B1537" s="33"/>
      <x:c r="C1537" s="33"/>
      <x:c r="D1537" s="32"/>
      <x:c r="E1537" s="33"/>
      <x:c r="F1537" s="60"/>
      <x:c r="G1537" s="61"/>
      <x:c r="H1537" s="61"/>
      <x:c r="I1537" s="66"/>
    </x:row>
    <x:row r="1538" spans="1:9" x14ac:dyDescent="0.25">
      <x:c r="A1538" s="33"/>
      <x:c r="B1538" s="33"/>
      <x:c r="C1538" s="33"/>
      <x:c r="D1538" s="32"/>
      <x:c r="E1538" s="33"/>
      <x:c r="F1538" s="60"/>
      <x:c r="G1538" s="61"/>
      <x:c r="H1538" s="61"/>
      <x:c r="I1538" s="66"/>
    </x:row>
    <x:row r="1539" spans="1:9" x14ac:dyDescent="0.25">
      <x:c r="A1539" s="33"/>
      <x:c r="B1539" s="33"/>
      <x:c r="C1539" s="33"/>
      <x:c r="D1539" s="32"/>
      <x:c r="E1539" s="33"/>
      <x:c r="F1539" s="60"/>
      <x:c r="G1539" s="61"/>
      <x:c r="H1539" s="61"/>
      <x:c r="I1539" s="66"/>
    </x:row>
    <x:row r="1540" spans="1:9" x14ac:dyDescent="0.25">
      <x:c r="A1540" s="33"/>
      <x:c r="B1540" s="33"/>
      <x:c r="C1540" s="33"/>
      <x:c r="D1540" s="32"/>
      <x:c r="E1540" s="33"/>
      <x:c r="F1540" s="60"/>
      <x:c r="G1540" s="61"/>
      <x:c r="H1540" s="61"/>
      <x:c r="I1540" s="66"/>
    </x:row>
    <x:row r="1541" spans="1:9" x14ac:dyDescent="0.25">
      <x:c r="A1541" s="33"/>
      <x:c r="B1541" s="33"/>
      <x:c r="C1541" s="33"/>
      <x:c r="D1541" s="32"/>
      <x:c r="E1541" s="33"/>
      <x:c r="F1541" s="60"/>
      <x:c r="G1541" s="61"/>
      <x:c r="H1541" s="61"/>
      <x:c r="I1541" s="66"/>
    </x:row>
    <x:row r="1542" spans="1:9" x14ac:dyDescent="0.25">
      <x:c r="A1542" s="33"/>
      <x:c r="B1542" s="33"/>
      <x:c r="C1542" s="33"/>
      <x:c r="D1542" s="32"/>
      <x:c r="E1542" s="33"/>
      <x:c r="F1542" s="60"/>
      <x:c r="G1542" s="61"/>
      <x:c r="H1542" s="61"/>
      <x:c r="I1542" s="66"/>
    </x:row>
    <x:row r="1543" spans="1:9" x14ac:dyDescent="0.25">
      <x:c r="A1543" s="33"/>
      <x:c r="B1543" s="33"/>
      <x:c r="C1543" s="33"/>
      <x:c r="D1543" s="32"/>
      <x:c r="E1543" s="33"/>
      <x:c r="F1543" s="60"/>
      <x:c r="G1543" s="61"/>
      <x:c r="H1543" s="61"/>
      <x:c r="I1543" s="66"/>
    </x:row>
    <x:row r="1544" spans="1:9" x14ac:dyDescent="0.25">
      <x:c r="A1544" s="33"/>
      <x:c r="B1544" s="33"/>
      <x:c r="C1544" s="33"/>
      <x:c r="D1544" s="32"/>
      <x:c r="E1544" s="33"/>
      <x:c r="F1544" s="60"/>
      <x:c r="G1544" s="61"/>
      <x:c r="H1544" s="61"/>
      <x:c r="I1544" s="66"/>
    </x:row>
    <x:row r="1545" spans="1:9" x14ac:dyDescent="0.25">
      <x:c r="A1545" s="33"/>
      <x:c r="B1545" s="33"/>
      <x:c r="C1545" s="33"/>
      <x:c r="D1545" s="32"/>
      <x:c r="E1545" s="33"/>
      <x:c r="F1545" s="60"/>
      <x:c r="G1545" s="61"/>
      <x:c r="H1545" s="61"/>
      <x:c r="I1545" s="66"/>
    </x:row>
    <x:row r="1546" spans="1:9" x14ac:dyDescent="0.25">
      <x:c r="A1546" s="33"/>
      <x:c r="B1546" s="33"/>
      <x:c r="C1546" s="33"/>
      <x:c r="D1546" s="32"/>
      <x:c r="E1546" s="33"/>
      <x:c r="F1546" s="60"/>
      <x:c r="G1546" s="61"/>
      <x:c r="H1546" s="61"/>
      <x:c r="I1546" s="66"/>
    </x:row>
    <x:row r="1547" spans="1:9" x14ac:dyDescent="0.25">
      <x:c r="A1547" s="33"/>
      <x:c r="B1547" s="33"/>
      <x:c r="C1547" s="33"/>
      <x:c r="D1547" s="32"/>
      <x:c r="E1547" s="33"/>
      <x:c r="F1547" s="60"/>
      <x:c r="G1547" s="61"/>
      <x:c r="H1547" s="61"/>
      <x:c r="I1547" s="66"/>
    </x:row>
    <x:row r="1548" spans="1:9" x14ac:dyDescent="0.25">
      <x:c r="A1548" s="33"/>
      <x:c r="B1548" s="33"/>
      <x:c r="C1548" s="33"/>
      <x:c r="D1548" s="32"/>
      <x:c r="E1548" s="33"/>
      <x:c r="F1548" s="60"/>
      <x:c r="G1548" s="61"/>
      <x:c r="H1548" s="61"/>
      <x:c r="I1548" s="66"/>
    </x:row>
    <x:row r="1549" spans="1:9" x14ac:dyDescent="0.25">
      <x:c r="A1549" s="33"/>
      <x:c r="B1549" s="33"/>
      <x:c r="C1549" s="33"/>
      <x:c r="D1549" s="32"/>
      <x:c r="E1549" s="33"/>
      <x:c r="F1549" s="60"/>
      <x:c r="G1549" s="61"/>
      <x:c r="H1549" s="61"/>
      <x:c r="I1549" s="66"/>
    </x:row>
    <x:row r="1550" spans="1:9" x14ac:dyDescent="0.25">
      <x:c r="A1550" s="33"/>
      <x:c r="B1550" s="33"/>
      <x:c r="C1550" s="33"/>
      <x:c r="D1550" s="32"/>
      <x:c r="E1550" s="33"/>
      <x:c r="F1550" s="60"/>
      <x:c r="G1550" s="61"/>
      <x:c r="H1550" s="61"/>
      <x:c r="I1550" s="66"/>
    </x:row>
    <x:row r="1551" spans="1:9" x14ac:dyDescent="0.25">
      <x:c r="A1551" s="33"/>
      <x:c r="B1551" s="33"/>
      <x:c r="C1551" s="33"/>
      <x:c r="D1551" s="32"/>
      <x:c r="E1551" s="33"/>
      <x:c r="F1551" s="60"/>
      <x:c r="G1551" s="61"/>
      <x:c r="H1551" s="61"/>
      <x:c r="I1551" s="66"/>
    </x:row>
    <x:row r="1552" spans="1:9" x14ac:dyDescent="0.25">
      <x:c r="A1552" s="33"/>
      <x:c r="B1552" s="33"/>
      <x:c r="C1552" s="33"/>
      <x:c r="D1552" s="32"/>
      <x:c r="E1552" s="33"/>
      <x:c r="F1552" s="60"/>
      <x:c r="G1552" s="61"/>
      <x:c r="H1552" s="61"/>
      <x:c r="I1552" s="66"/>
    </x:row>
    <x:row r="1553" spans="1:9" x14ac:dyDescent="0.25">
      <x:c r="A1553" s="33"/>
      <x:c r="B1553" s="33"/>
      <x:c r="C1553" s="33"/>
      <x:c r="D1553" s="32"/>
      <x:c r="E1553" s="33"/>
      <x:c r="F1553" s="60"/>
      <x:c r="G1553" s="61"/>
      <x:c r="H1553" s="61"/>
      <x:c r="I1553" s="66"/>
    </x:row>
    <x:row r="1554" spans="1:9" x14ac:dyDescent="0.25">
      <x:c r="A1554" s="33"/>
      <x:c r="B1554" s="33"/>
      <x:c r="C1554" s="33"/>
      <x:c r="D1554" s="32"/>
      <x:c r="E1554" s="33"/>
      <x:c r="F1554" s="60"/>
      <x:c r="G1554" s="61"/>
      <x:c r="H1554" s="61"/>
      <x:c r="I1554" s="66"/>
    </x:row>
    <x:row r="1555" spans="1:9" x14ac:dyDescent="0.25">
      <x:c r="A1555" s="33"/>
      <x:c r="B1555" s="33"/>
      <x:c r="C1555" s="33"/>
      <x:c r="D1555" s="32"/>
      <x:c r="E1555" s="33"/>
      <x:c r="F1555" s="60"/>
      <x:c r="G1555" s="61"/>
      <x:c r="H1555" s="61"/>
      <x:c r="I1555" s="66"/>
    </x:row>
    <x:row r="1556" spans="1:9" x14ac:dyDescent="0.25">
      <x:c r="A1556" s="33"/>
      <x:c r="B1556" s="33"/>
      <x:c r="C1556" s="33"/>
      <x:c r="D1556" s="32"/>
      <x:c r="E1556" s="33"/>
      <x:c r="F1556" s="60"/>
      <x:c r="G1556" s="61"/>
      <x:c r="H1556" s="61"/>
      <x:c r="I1556" s="66"/>
    </x:row>
    <x:row r="1557" spans="1:9" x14ac:dyDescent="0.25">
      <x:c r="A1557" s="33"/>
      <x:c r="B1557" s="33"/>
      <x:c r="C1557" s="33"/>
      <x:c r="D1557" s="32"/>
      <x:c r="E1557" s="33"/>
      <x:c r="F1557" s="60"/>
      <x:c r="G1557" s="61"/>
      <x:c r="H1557" s="61"/>
      <x:c r="I1557" s="66"/>
    </x:row>
    <x:row r="1558" spans="1:9" x14ac:dyDescent="0.25">
      <x:c r="A1558" s="33"/>
      <x:c r="B1558" s="33"/>
      <x:c r="C1558" s="33"/>
      <x:c r="D1558" s="32"/>
      <x:c r="E1558" s="33"/>
      <x:c r="F1558" s="60"/>
      <x:c r="G1558" s="61"/>
      <x:c r="H1558" s="61"/>
      <x:c r="I1558" s="66"/>
    </x:row>
    <x:row r="1559" spans="1:9" x14ac:dyDescent="0.25">
      <x:c r="A1559" s="33"/>
      <x:c r="B1559" s="33"/>
      <x:c r="C1559" s="33"/>
      <x:c r="D1559" s="32"/>
      <x:c r="E1559" s="33"/>
      <x:c r="F1559" s="60"/>
      <x:c r="G1559" s="61"/>
      <x:c r="H1559" s="61"/>
      <x:c r="I1559" s="66"/>
    </x:row>
    <x:row r="1560" spans="1:9" x14ac:dyDescent="0.25">
      <x:c r="A1560" s="33"/>
      <x:c r="B1560" s="33"/>
      <x:c r="C1560" s="33"/>
      <x:c r="D1560" s="32"/>
      <x:c r="E1560" s="33"/>
      <x:c r="F1560" s="60"/>
      <x:c r="G1560" s="61"/>
      <x:c r="H1560" s="61"/>
      <x:c r="I1560" s="66"/>
    </x:row>
    <x:row r="1561" spans="1:9" x14ac:dyDescent="0.25">
      <x:c r="A1561" s="33"/>
      <x:c r="B1561" s="33"/>
      <x:c r="C1561" s="33"/>
      <x:c r="D1561" s="32"/>
      <x:c r="E1561" s="33"/>
      <x:c r="F1561" s="60"/>
      <x:c r="G1561" s="61"/>
      <x:c r="H1561" s="61"/>
      <x:c r="I1561" s="66"/>
    </x:row>
    <x:row r="1562" spans="1:9" x14ac:dyDescent="0.25">
      <x:c r="A1562" s="33"/>
      <x:c r="B1562" s="33"/>
      <x:c r="C1562" s="33"/>
      <x:c r="D1562" s="32"/>
      <x:c r="E1562" s="33"/>
      <x:c r="F1562" s="60"/>
      <x:c r="G1562" s="61"/>
      <x:c r="H1562" s="61"/>
      <x:c r="I1562" s="66"/>
    </x:row>
    <x:row r="1563" spans="1:9" x14ac:dyDescent="0.25">
      <x:c r="A1563" s="33"/>
      <x:c r="B1563" s="33"/>
      <x:c r="C1563" s="33"/>
      <x:c r="D1563" s="32"/>
      <x:c r="E1563" s="33"/>
      <x:c r="F1563" s="60"/>
      <x:c r="G1563" s="61"/>
      <x:c r="H1563" s="61"/>
      <x:c r="I1563" s="66"/>
    </x:row>
    <x:row r="1564" spans="1:9" x14ac:dyDescent="0.25">
      <x:c r="A1564" s="33"/>
      <x:c r="B1564" s="33"/>
      <x:c r="C1564" s="33"/>
      <x:c r="D1564" s="32"/>
      <x:c r="E1564" s="33"/>
      <x:c r="F1564" s="60"/>
      <x:c r="G1564" s="61"/>
      <x:c r="H1564" s="61"/>
      <x:c r="I1564" s="66"/>
    </x:row>
    <x:row r="1565" spans="1:9" x14ac:dyDescent="0.25">
      <x:c r="A1565" s="33"/>
      <x:c r="B1565" s="33"/>
      <x:c r="C1565" s="33"/>
      <x:c r="D1565" s="32"/>
      <x:c r="E1565" s="33"/>
      <x:c r="F1565" s="60"/>
      <x:c r="G1565" s="61"/>
      <x:c r="H1565" s="61"/>
      <x:c r="I1565" s="66"/>
    </x:row>
    <x:row r="1566" spans="1:9" x14ac:dyDescent="0.25">
      <x:c r="A1566" s="33"/>
      <x:c r="B1566" s="33"/>
      <x:c r="C1566" s="33"/>
      <x:c r="D1566" s="32"/>
      <x:c r="E1566" s="33"/>
      <x:c r="F1566" s="60"/>
      <x:c r="G1566" s="61"/>
      <x:c r="H1566" s="61"/>
      <x:c r="I1566" s="66"/>
    </x:row>
    <x:row r="1567" spans="1:9" x14ac:dyDescent="0.25">
      <x:c r="A1567" s="33"/>
      <x:c r="B1567" s="33"/>
      <x:c r="C1567" s="33"/>
      <x:c r="D1567" s="32"/>
      <x:c r="E1567" s="33"/>
      <x:c r="F1567" s="60"/>
      <x:c r="G1567" s="61"/>
      <x:c r="H1567" s="61"/>
      <x:c r="I1567" s="66"/>
    </x:row>
    <x:row r="1568" spans="1:9" x14ac:dyDescent="0.25">
      <x:c r="A1568" s="33"/>
      <x:c r="B1568" s="33"/>
      <x:c r="C1568" s="33"/>
      <x:c r="D1568" s="32"/>
      <x:c r="E1568" s="33"/>
      <x:c r="F1568" s="60"/>
      <x:c r="G1568" s="61"/>
      <x:c r="H1568" s="61"/>
      <x:c r="I1568" s="66"/>
    </x:row>
    <x:row r="1569" spans="1:9" x14ac:dyDescent="0.25">
      <x:c r="A1569" s="33"/>
      <x:c r="B1569" s="33"/>
      <x:c r="C1569" s="33"/>
      <x:c r="D1569" s="32"/>
      <x:c r="E1569" s="33"/>
      <x:c r="F1569" s="60"/>
      <x:c r="G1569" s="61"/>
      <x:c r="H1569" s="61"/>
      <x:c r="I1569" s="66"/>
    </x:row>
    <x:row r="1570" spans="1:9" x14ac:dyDescent="0.25">
      <x:c r="A1570" s="33"/>
      <x:c r="B1570" s="33"/>
      <x:c r="C1570" s="33"/>
      <x:c r="D1570" s="32"/>
      <x:c r="E1570" s="33"/>
      <x:c r="F1570" s="60"/>
      <x:c r="G1570" s="61"/>
      <x:c r="H1570" s="61"/>
      <x:c r="I1570" s="66"/>
    </x:row>
    <x:row r="1571" spans="1:9" x14ac:dyDescent="0.25">
      <x:c r="A1571" s="33"/>
      <x:c r="B1571" s="33"/>
      <x:c r="C1571" s="33"/>
      <x:c r="D1571" s="32"/>
      <x:c r="E1571" s="33"/>
      <x:c r="F1571" s="60"/>
      <x:c r="G1571" s="61"/>
      <x:c r="H1571" s="61"/>
      <x:c r="I1571" s="66"/>
    </x:row>
    <x:row r="1572" spans="1:9" x14ac:dyDescent="0.25">
      <x:c r="A1572" s="33"/>
      <x:c r="B1572" s="33"/>
      <x:c r="C1572" s="33"/>
      <x:c r="D1572" s="32"/>
      <x:c r="E1572" s="33"/>
      <x:c r="F1572" s="60"/>
      <x:c r="G1572" s="61"/>
      <x:c r="H1572" s="61"/>
      <x:c r="I1572" s="66"/>
    </x:row>
    <x:row r="1573" spans="1:9" x14ac:dyDescent="0.25">
      <x:c r="A1573" s="33"/>
      <x:c r="B1573" s="33"/>
      <x:c r="C1573" s="33"/>
      <x:c r="D1573" s="32"/>
      <x:c r="E1573" s="33"/>
      <x:c r="F1573" s="60"/>
      <x:c r="G1573" s="61"/>
      <x:c r="H1573" s="61"/>
      <x:c r="I1573" s="66"/>
    </x:row>
    <x:row r="1574" spans="1:9" x14ac:dyDescent="0.25">
      <x:c r="A1574" s="33"/>
      <x:c r="B1574" s="33"/>
      <x:c r="C1574" s="33"/>
      <x:c r="D1574" s="32"/>
      <x:c r="E1574" s="33"/>
      <x:c r="F1574" s="60"/>
      <x:c r="G1574" s="61"/>
      <x:c r="H1574" s="61"/>
      <x:c r="I1574" s="66"/>
    </x:row>
    <x:row r="1575" spans="1:9" x14ac:dyDescent="0.25">
      <x:c r="A1575" s="33"/>
      <x:c r="B1575" s="33"/>
      <x:c r="C1575" s="33"/>
      <x:c r="D1575" s="32"/>
      <x:c r="E1575" s="33"/>
      <x:c r="F1575" s="60"/>
      <x:c r="G1575" s="61"/>
      <x:c r="H1575" s="61"/>
      <x:c r="I1575" s="66"/>
    </x:row>
    <x:row r="1576" spans="1:9" x14ac:dyDescent="0.25">
      <x:c r="A1576" s="33"/>
      <x:c r="B1576" s="33"/>
      <x:c r="C1576" s="33"/>
      <x:c r="D1576" s="32"/>
      <x:c r="E1576" s="33"/>
      <x:c r="F1576" s="60"/>
      <x:c r="G1576" s="61"/>
      <x:c r="H1576" s="61"/>
      <x:c r="I1576" s="66"/>
    </x:row>
    <x:row r="1577" spans="1:9" x14ac:dyDescent="0.25">
      <x:c r="A1577" s="33"/>
      <x:c r="B1577" s="33"/>
      <x:c r="C1577" s="33"/>
      <x:c r="D1577" s="32"/>
      <x:c r="E1577" s="33"/>
      <x:c r="F1577" s="60"/>
      <x:c r="G1577" s="61"/>
      <x:c r="H1577" s="61"/>
      <x:c r="I1577" s="66"/>
    </x:row>
    <x:row r="1578" spans="1:9" x14ac:dyDescent="0.25">
      <x:c r="A1578" s="33"/>
      <x:c r="B1578" s="33"/>
      <x:c r="C1578" s="33"/>
      <x:c r="D1578" s="32"/>
      <x:c r="E1578" s="33"/>
      <x:c r="F1578" s="60"/>
      <x:c r="G1578" s="61"/>
      <x:c r="H1578" s="61"/>
      <x:c r="I1578" s="66"/>
    </x:row>
    <x:row r="1579" spans="1:9" x14ac:dyDescent="0.25">
      <x:c r="A1579" s="33"/>
      <x:c r="B1579" s="33"/>
      <x:c r="C1579" s="33"/>
      <x:c r="D1579" s="32"/>
      <x:c r="E1579" s="33"/>
      <x:c r="F1579" s="60"/>
      <x:c r="G1579" s="61"/>
      <x:c r="H1579" s="61"/>
      <x:c r="I1579" s="66"/>
    </x:row>
    <x:row r="1580" spans="1:9" x14ac:dyDescent="0.25">
      <x:c r="A1580" s="33"/>
      <x:c r="B1580" s="33"/>
      <x:c r="C1580" s="33"/>
      <x:c r="D1580" s="32"/>
      <x:c r="E1580" s="33"/>
      <x:c r="F1580" s="60"/>
      <x:c r="G1580" s="61"/>
      <x:c r="H1580" s="61"/>
      <x:c r="I1580" s="66"/>
    </x:row>
    <x:row r="1581" spans="1:9" x14ac:dyDescent="0.25">
      <x:c r="A1581" s="33"/>
      <x:c r="B1581" s="33"/>
      <x:c r="C1581" s="33"/>
      <x:c r="D1581" s="32"/>
      <x:c r="E1581" s="33"/>
      <x:c r="F1581" s="60"/>
      <x:c r="G1581" s="61"/>
      <x:c r="H1581" s="61"/>
      <x:c r="I1581" s="66"/>
    </x:row>
    <x:row r="1582" spans="1:9" x14ac:dyDescent="0.25">
      <x:c r="A1582" s="33"/>
      <x:c r="B1582" s="33"/>
      <x:c r="C1582" s="33"/>
      <x:c r="D1582" s="32"/>
      <x:c r="E1582" s="33"/>
      <x:c r="F1582" s="60"/>
      <x:c r="G1582" s="61"/>
      <x:c r="H1582" s="61"/>
      <x:c r="I1582" s="66"/>
    </x:row>
    <x:row r="1583" spans="1:9" x14ac:dyDescent="0.25">
      <x:c r="A1583" s="33"/>
      <x:c r="B1583" s="33"/>
      <x:c r="C1583" s="33"/>
      <x:c r="D1583" s="32"/>
      <x:c r="E1583" s="33"/>
      <x:c r="F1583" s="60"/>
      <x:c r="G1583" s="61"/>
      <x:c r="H1583" s="61"/>
      <x:c r="I1583" s="66"/>
    </x:row>
    <x:row r="1584" spans="1:9" x14ac:dyDescent="0.25">
      <x:c r="A1584" s="33"/>
      <x:c r="B1584" s="33"/>
      <x:c r="C1584" s="33"/>
      <x:c r="D1584" s="32"/>
      <x:c r="E1584" s="33"/>
      <x:c r="F1584" s="60"/>
      <x:c r="G1584" s="61"/>
      <x:c r="H1584" s="61"/>
      <x:c r="I1584" s="66"/>
    </x:row>
    <x:row r="1585" spans="1:9" x14ac:dyDescent="0.25">
      <x:c r="A1585" s="33"/>
      <x:c r="B1585" s="33"/>
      <x:c r="C1585" s="33"/>
      <x:c r="D1585" s="32"/>
      <x:c r="E1585" s="33"/>
      <x:c r="F1585" s="60"/>
      <x:c r="G1585" s="61"/>
      <x:c r="H1585" s="61"/>
      <x:c r="I1585" s="66"/>
    </x:row>
    <x:row r="1586" spans="1:9" x14ac:dyDescent="0.25">
      <x:c r="A1586" s="33"/>
      <x:c r="B1586" s="33"/>
      <x:c r="C1586" s="33"/>
      <x:c r="D1586" s="32"/>
      <x:c r="E1586" s="33"/>
      <x:c r="F1586" s="60"/>
      <x:c r="G1586" s="61"/>
      <x:c r="H1586" s="61"/>
      <x:c r="I1586" s="66"/>
    </x:row>
    <x:row r="1587" spans="1:9" x14ac:dyDescent="0.25">
      <x:c r="A1587" s="33"/>
      <x:c r="B1587" s="33"/>
      <x:c r="C1587" s="33"/>
      <x:c r="D1587" s="32"/>
      <x:c r="E1587" s="33"/>
      <x:c r="F1587" s="60"/>
      <x:c r="G1587" s="61"/>
      <x:c r="H1587" s="61"/>
      <x:c r="I1587" s="66"/>
    </x:row>
    <x:row r="1588" spans="1:9" x14ac:dyDescent="0.25">
      <x:c r="A1588" s="33"/>
      <x:c r="B1588" s="33"/>
      <x:c r="C1588" s="33"/>
      <x:c r="D1588" s="32"/>
      <x:c r="E1588" s="33"/>
      <x:c r="F1588" s="60"/>
      <x:c r="G1588" s="61"/>
      <x:c r="H1588" s="61"/>
      <x:c r="I1588" s="66"/>
    </x:row>
    <x:row r="1589" spans="1:9" x14ac:dyDescent="0.25">
      <x:c r="A1589" s="33"/>
      <x:c r="B1589" s="33"/>
      <x:c r="C1589" s="33"/>
      <x:c r="D1589" s="32"/>
      <x:c r="E1589" s="33"/>
      <x:c r="F1589" s="60"/>
      <x:c r="G1589" s="61"/>
      <x:c r="H1589" s="61"/>
      <x:c r="I1589" s="66"/>
    </x:row>
    <x:row r="1590" spans="1:9" x14ac:dyDescent="0.25">
      <x:c r="A1590" s="33"/>
      <x:c r="B1590" s="33"/>
      <x:c r="C1590" s="33"/>
      <x:c r="D1590" s="32"/>
      <x:c r="E1590" s="33"/>
      <x:c r="F1590" s="60"/>
      <x:c r="G1590" s="61"/>
      <x:c r="H1590" s="61"/>
      <x:c r="I1590" s="66"/>
    </x:row>
    <x:row r="1591" spans="1:9" x14ac:dyDescent="0.25">
      <x:c r="A1591" s="33"/>
      <x:c r="B1591" s="33"/>
      <x:c r="C1591" s="33"/>
      <x:c r="D1591" s="32"/>
      <x:c r="E1591" s="33"/>
      <x:c r="F1591" s="60"/>
      <x:c r="G1591" s="61"/>
      <x:c r="H1591" s="61"/>
      <x:c r="I1591" s="66"/>
    </x:row>
    <x:row r="1592" spans="1:9" x14ac:dyDescent="0.25">
      <x:c r="A1592" s="33"/>
      <x:c r="B1592" s="33"/>
      <x:c r="C1592" s="33"/>
      <x:c r="D1592" s="32"/>
      <x:c r="E1592" s="33"/>
      <x:c r="F1592" s="60"/>
      <x:c r="G1592" s="61"/>
      <x:c r="H1592" s="61"/>
      <x:c r="I1592" s="66"/>
    </x:row>
    <x:row r="1593" spans="1:9" x14ac:dyDescent="0.25">
      <x:c r="A1593" s="33"/>
      <x:c r="B1593" s="33"/>
      <x:c r="C1593" s="33"/>
      <x:c r="D1593" s="32"/>
      <x:c r="E1593" s="33"/>
      <x:c r="F1593" s="60"/>
      <x:c r="G1593" s="61"/>
      <x:c r="H1593" s="61"/>
      <x:c r="I1593" s="66"/>
    </x:row>
    <x:row r="1594" spans="1:9" x14ac:dyDescent="0.25">
      <x:c r="A1594" s="33"/>
      <x:c r="B1594" s="33"/>
      <x:c r="C1594" s="33"/>
      <x:c r="D1594" s="32"/>
      <x:c r="E1594" s="33"/>
      <x:c r="F1594" s="60"/>
      <x:c r="G1594" s="61"/>
      <x:c r="H1594" s="61"/>
      <x:c r="I1594" s="66"/>
    </x:row>
    <x:row r="1595" spans="1:9" x14ac:dyDescent="0.25">
      <x:c r="A1595" s="33"/>
      <x:c r="B1595" s="33"/>
      <x:c r="C1595" s="33"/>
      <x:c r="D1595" s="32"/>
      <x:c r="E1595" s="33"/>
      <x:c r="F1595" s="60"/>
      <x:c r="G1595" s="61"/>
      <x:c r="H1595" s="61"/>
      <x:c r="I1595" s="66"/>
    </x:row>
    <x:row r="1596" spans="1:9" x14ac:dyDescent="0.25">
      <x:c r="A1596" s="33"/>
      <x:c r="B1596" s="33"/>
      <x:c r="C1596" s="33"/>
      <x:c r="D1596" s="32"/>
      <x:c r="E1596" s="33"/>
      <x:c r="F1596" s="60"/>
      <x:c r="G1596" s="61"/>
      <x:c r="H1596" s="61"/>
      <x:c r="I1596" s="66"/>
    </x:row>
    <x:row r="1597" spans="1:9" x14ac:dyDescent="0.25">
      <x:c r="A1597" s="33"/>
      <x:c r="B1597" s="33"/>
      <x:c r="C1597" s="33"/>
      <x:c r="D1597" s="32"/>
      <x:c r="E1597" s="33"/>
      <x:c r="F1597" s="60"/>
      <x:c r="G1597" s="61"/>
      <x:c r="H1597" s="61"/>
      <x:c r="I1597" s="66"/>
    </x:row>
    <x:row r="1598" spans="1:9" x14ac:dyDescent="0.25">
      <x:c r="A1598" s="33"/>
      <x:c r="B1598" s="33"/>
      <x:c r="C1598" s="33"/>
      <x:c r="D1598" s="32"/>
      <x:c r="E1598" s="33"/>
      <x:c r="F1598" s="60"/>
      <x:c r="G1598" s="61"/>
      <x:c r="H1598" s="61"/>
      <x:c r="I1598" s="66"/>
    </x:row>
    <x:row r="1599" spans="1:9" x14ac:dyDescent="0.25">
      <x:c r="A1599" s="33"/>
      <x:c r="B1599" s="33"/>
      <x:c r="C1599" s="33"/>
      <x:c r="D1599" s="32"/>
      <x:c r="E1599" s="33"/>
      <x:c r="F1599" s="60"/>
      <x:c r="G1599" s="61"/>
      <x:c r="H1599" s="61"/>
      <x:c r="I1599" s="66"/>
    </x:row>
    <x:row r="1600" spans="1:9" x14ac:dyDescent="0.25">
      <x:c r="A1600" s="33"/>
      <x:c r="B1600" s="33"/>
      <x:c r="C1600" s="33"/>
      <x:c r="D1600" s="32"/>
      <x:c r="E1600" s="33"/>
      <x:c r="F1600" s="60"/>
      <x:c r="G1600" s="61"/>
      <x:c r="H1600" s="61"/>
      <x:c r="I1600" s="66"/>
    </x:row>
    <x:row r="1601" spans="1:9" x14ac:dyDescent="0.25">
      <x:c r="A1601" s="33"/>
      <x:c r="B1601" s="33"/>
      <x:c r="C1601" s="33"/>
      <x:c r="D1601" s="32"/>
      <x:c r="E1601" s="33"/>
      <x:c r="F1601" s="60"/>
      <x:c r="G1601" s="61"/>
      <x:c r="H1601" s="61"/>
      <x:c r="I1601" s="66"/>
    </x:row>
    <x:row r="1602" spans="1:9" x14ac:dyDescent="0.25">
      <x:c r="A1602" s="33"/>
      <x:c r="B1602" s="33"/>
      <x:c r="C1602" s="33"/>
      <x:c r="D1602" s="32"/>
      <x:c r="E1602" s="33"/>
      <x:c r="F1602" s="60"/>
      <x:c r="G1602" s="61"/>
      <x:c r="H1602" s="61"/>
      <x:c r="I1602" s="66"/>
    </x:row>
    <x:row r="1603" spans="1:9" x14ac:dyDescent="0.25">
      <x:c r="A1603" s="33"/>
      <x:c r="B1603" s="33"/>
      <x:c r="C1603" s="33"/>
      <x:c r="D1603" s="32"/>
      <x:c r="E1603" s="33"/>
      <x:c r="F1603" s="60"/>
      <x:c r="G1603" s="61"/>
      <x:c r="H1603" s="61"/>
      <x:c r="I1603" s="66"/>
    </x:row>
    <x:row r="1604" spans="1:9" x14ac:dyDescent="0.25">
      <x:c r="A1604" s="33"/>
      <x:c r="B1604" s="33"/>
      <x:c r="C1604" s="33"/>
      <x:c r="D1604" s="32"/>
      <x:c r="E1604" s="33"/>
      <x:c r="F1604" s="60"/>
      <x:c r="G1604" s="61"/>
      <x:c r="H1604" s="61"/>
      <x:c r="I1604" s="66"/>
    </x:row>
    <x:row r="1605" spans="1:9" x14ac:dyDescent="0.25">
      <x:c r="A1605" s="33"/>
      <x:c r="B1605" s="33"/>
      <x:c r="C1605" s="33"/>
      <x:c r="D1605" s="32"/>
      <x:c r="E1605" s="33"/>
      <x:c r="F1605" s="60"/>
      <x:c r="G1605" s="61"/>
      <x:c r="H1605" s="61"/>
      <x:c r="I1605" s="66"/>
    </x:row>
    <x:row r="1606" spans="1:9" x14ac:dyDescent="0.25">
      <x:c r="A1606" s="33"/>
      <x:c r="B1606" s="33"/>
      <x:c r="C1606" s="33"/>
      <x:c r="D1606" s="32"/>
      <x:c r="E1606" s="33"/>
      <x:c r="F1606" s="60"/>
      <x:c r="G1606" s="61"/>
      <x:c r="H1606" s="61"/>
      <x:c r="I1606" s="66"/>
    </x:row>
    <x:row r="1607" spans="1:9" x14ac:dyDescent="0.25">
      <x:c r="A1607" s="33"/>
      <x:c r="B1607" s="33"/>
      <x:c r="C1607" s="33"/>
      <x:c r="D1607" s="32"/>
      <x:c r="E1607" s="33"/>
      <x:c r="F1607" s="60"/>
      <x:c r="G1607" s="61"/>
      <x:c r="H1607" s="61"/>
      <x:c r="I1607" s="66"/>
    </x:row>
    <x:row r="1608" spans="1:9" x14ac:dyDescent="0.25">
      <x:c r="A1608" s="33"/>
      <x:c r="B1608" s="33"/>
      <x:c r="C1608" s="33"/>
      <x:c r="D1608" s="32"/>
      <x:c r="E1608" s="33"/>
      <x:c r="F1608" s="60"/>
      <x:c r="G1608" s="61"/>
      <x:c r="H1608" s="61"/>
      <x:c r="I1608" s="66"/>
    </x:row>
    <x:row r="1609" spans="1:9" x14ac:dyDescent="0.25">
      <x:c r="A1609" s="33"/>
      <x:c r="B1609" s="33"/>
      <x:c r="C1609" s="33"/>
      <x:c r="D1609" s="32"/>
      <x:c r="E1609" s="33"/>
      <x:c r="F1609" s="60"/>
      <x:c r="G1609" s="61"/>
      <x:c r="H1609" s="61"/>
      <x:c r="I1609" s="66"/>
    </x:row>
    <x:row r="1610" spans="1:9" x14ac:dyDescent="0.25">
      <x:c r="A1610" s="33"/>
      <x:c r="B1610" s="33"/>
      <x:c r="C1610" s="33"/>
      <x:c r="D1610" s="32"/>
      <x:c r="E1610" s="33"/>
      <x:c r="F1610" s="60"/>
      <x:c r="G1610" s="61"/>
      <x:c r="H1610" s="61"/>
      <x:c r="I1610" s="66"/>
    </x:row>
    <x:row r="1611" spans="1:9" x14ac:dyDescent="0.25">
      <x:c r="A1611" s="33"/>
      <x:c r="B1611" s="33"/>
      <x:c r="C1611" s="33"/>
      <x:c r="D1611" s="32"/>
      <x:c r="E1611" s="33"/>
      <x:c r="F1611" s="60"/>
      <x:c r="G1611" s="61"/>
      <x:c r="H1611" s="61"/>
      <x:c r="I1611" s="66"/>
    </x:row>
    <x:row r="1612" spans="1:9" x14ac:dyDescent="0.25">
      <x:c r="A1612" s="33"/>
      <x:c r="B1612" s="33"/>
      <x:c r="C1612" s="33"/>
      <x:c r="D1612" s="32"/>
      <x:c r="E1612" s="33"/>
      <x:c r="F1612" s="60"/>
      <x:c r="G1612" s="61"/>
      <x:c r="H1612" s="61"/>
      <x:c r="I1612" s="66"/>
    </x:row>
    <x:row r="1613" spans="1:9" x14ac:dyDescent="0.25">
      <x:c r="A1613" s="33"/>
      <x:c r="B1613" s="33"/>
      <x:c r="C1613" s="33"/>
      <x:c r="D1613" s="32"/>
      <x:c r="E1613" s="33"/>
      <x:c r="F1613" s="60"/>
      <x:c r="G1613" s="61"/>
      <x:c r="H1613" s="61"/>
      <x:c r="I1613" s="66"/>
    </x:row>
    <x:row r="1614" spans="1:9" x14ac:dyDescent="0.25">
      <x:c r="A1614" s="33"/>
      <x:c r="B1614" s="33"/>
      <x:c r="C1614" s="33"/>
      <x:c r="D1614" s="32"/>
      <x:c r="E1614" s="33"/>
      <x:c r="F1614" s="60"/>
      <x:c r="G1614" s="61"/>
      <x:c r="H1614" s="61"/>
      <x:c r="I1614" s="66"/>
    </x:row>
    <x:row r="1615" spans="1:9" x14ac:dyDescent="0.25">
      <x:c r="A1615" s="33"/>
      <x:c r="B1615" s="33"/>
      <x:c r="C1615" s="33"/>
      <x:c r="D1615" s="32"/>
      <x:c r="E1615" s="33"/>
      <x:c r="F1615" s="60"/>
      <x:c r="G1615" s="61"/>
      <x:c r="H1615" s="61"/>
      <x:c r="I1615" s="66"/>
    </x:row>
    <x:row r="1616" spans="1:9" x14ac:dyDescent="0.25">
      <x:c r="A1616" s="33"/>
      <x:c r="B1616" s="33"/>
      <x:c r="C1616" s="33"/>
      <x:c r="D1616" s="32"/>
      <x:c r="E1616" s="33"/>
      <x:c r="F1616" s="60"/>
      <x:c r="G1616" s="61"/>
      <x:c r="H1616" s="61"/>
      <x:c r="I1616" s="66"/>
    </x:row>
    <x:row r="1617" spans="1:9" x14ac:dyDescent="0.25">
      <x:c r="A1617" s="33"/>
      <x:c r="B1617" s="33"/>
      <x:c r="C1617" s="33"/>
      <x:c r="D1617" s="32"/>
      <x:c r="E1617" s="33"/>
      <x:c r="F1617" s="60"/>
      <x:c r="G1617" s="61"/>
      <x:c r="H1617" s="61"/>
      <x:c r="I1617" s="66"/>
    </x:row>
    <x:row r="1618" spans="1:9" x14ac:dyDescent="0.25">
      <x:c r="A1618" s="33"/>
      <x:c r="B1618" s="33"/>
      <x:c r="C1618" s="33"/>
      <x:c r="D1618" s="32"/>
      <x:c r="E1618" s="33"/>
      <x:c r="F1618" s="60"/>
      <x:c r="G1618" s="61"/>
      <x:c r="H1618" s="61"/>
      <x:c r="I1618" s="66"/>
    </x:row>
    <x:row r="1619" spans="1:9" x14ac:dyDescent="0.25">
      <x:c r="A1619" s="33"/>
      <x:c r="B1619" s="33"/>
      <x:c r="C1619" s="33"/>
      <x:c r="D1619" s="32"/>
      <x:c r="E1619" s="33"/>
      <x:c r="F1619" s="60"/>
      <x:c r="G1619" s="61"/>
      <x:c r="H1619" s="61"/>
      <x:c r="I1619" s="66"/>
    </x:row>
    <x:row r="1620" spans="1:9" x14ac:dyDescent="0.25">
      <x:c r="A1620" s="33"/>
      <x:c r="B1620" s="33"/>
      <x:c r="C1620" s="33"/>
      <x:c r="D1620" s="32"/>
      <x:c r="E1620" s="33"/>
      <x:c r="F1620" s="60"/>
      <x:c r="G1620" s="61"/>
      <x:c r="H1620" s="61"/>
      <x:c r="I1620" s="66"/>
    </x:row>
    <x:row r="1621" spans="1:9" x14ac:dyDescent="0.25">
      <x:c r="A1621" s="33"/>
      <x:c r="B1621" s="33"/>
      <x:c r="C1621" s="33"/>
      <x:c r="D1621" s="32"/>
      <x:c r="E1621" s="33"/>
      <x:c r="F1621" s="60"/>
      <x:c r="G1621" s="61"/>
      <x:c r="H1621" s="61"/>
      <x:c r="I1621" s="66"/>
    </x:row>
    <x:row r="1622" spans="1:9" x14ac:dyDescent="0.25">
      <x:c r="A1622" s="33"/>
      <x:c r="B1622" s="33"/>
      <x:c r="C1622" s="33"/>
      <x:c r="D1622" s="32"/>
      <x:c r="E1622" s="33"/>
      <x:c r="F1622" s="60"/>
      <x:c r="G1622" s="61"/>
      <x:c r="H1622" s="61"/>
      <x:c r="I1622" s="66"/>
    </x:row>
    <x:row r="1623" spans="1:9" x14ac:dyDescent="0.25">
      <x:c r="A1623" s="33"/>
      <x:c r="B1623" s="33"/>
      <x:c r="C1623" s="33"/>
      <x:c r="D1623" s="32"/>
      <x:c r="E1623" s="33"/>
      <x:c r="F1623" s="60"/>
      <x:c r="G1623" s="61"/>
      <x:c r="H1623" s="61"/>
      <x:c r="I1623" s="66"/>
    </x:row>
    <x:row r="1624" spans="1:9" x14ac:dyDescent="0.25">
      <x:c r="A1624" s="33"/>
      <x:c r="B1624" s="33"/>
      <x:c r="C1624" s="33"/>
      <x:c r="D1624" s="32"/>
      <x:c r="E1624" s="33"/>
      <x:c r="F1624" s="60"/>
      <x:c r="G1624" s="61"/>
      <x:c r="H1624" s="61"/>
      <x:c r="I1624" s="66"/>
    </x:row>
    <x:row r="1625" spans="1:9" x14ac:dyDescent="0.25">
      <x:c r="A1625" s="33"/>
      <x:c r="B1625" s="33"/>
      <x:c r="C1625" s="33"/>
      <x:c r="D1625" s="32"/>
      <x:c r="E1625" s="33"/>
      <x:c r="F1625" s="60"/>
      <x:c r="G1625" s="61"/>
      <x:c r="H1625" s="61"/>
      <x:c r="I1625" s="66"/>
    </x:row>
    <x:row r="1626" spans="1:9" x14ac:dyDescent="0.25">
      <x:c r="A1626" s="33"/>
      <x:c r="B1626" s="33"/>
      <x:c r="C1626" s="33"/>
      <x:c r="D1626" s="32"/>
      <x:c r="E1626" s="33"/>
      <x:c r="F1626" s="60"/>
      <x:c r="G1626" s="61"/>
      <x:c r="H1626" s="61"/>
      <x:c r="I1626" s="66"/>
    </x:row>
    <x:row r="1627" spans="1:9" x14ac:dyDescent="0.25">
      <x:c r="A1627" s="33"/>
      <x:c r="B1627" s="33"/>
      <x:c r="C1627" s="33"/>
      <x:c r="D1627" s="32"/>
      <x:c r="E1627" s="33"/>
      <x:c r="F1627" s="60"/>
      <x:c r="G1627" s="61"/>
      <x:c r="H1627" s="61"/>
      <x:c r="I1627" s="66"/>
    </x:row>
    <x:row r="1628" spans="1:9" x14ac:dyDescent="0.25">
      <x:c r="A1628" s="33"/>
      <x:c r="B1628" s="33"/>
      <x:c r="C1628" s="33"/>
      <x:c r="D1628" s="32"/>
      <x:c r="E1628" s="33"/>
      <x:c r="F1628" s="60"/>
      <x:c r="G1628" s="61"/>
      <x:c r="H1628" s="61"/>
      <x:c r="I1628" s="66"/>
    </x:row>
    <x:row r="1629" spans="1:9" x14ac:dyDescent="0.25">
      <x:c r="A1629" s="33"/>
      <x:c r="B1629" s="33"/>
      <x:c r="C1629" s="33"/>
      <x:c r="D1629" s="32"/>
      <x:c r="E1629" s="33"/>
      <x:c r="F1629" s="60"/>
      <x:c r="G1629" s="61"/>
      <x:c r="H1629" s="61"/>
      <x:c r="I1629" s="66"/>
    </x:row>
    <x:row r="1630" spans="1:9" x14ac:dyDescent="0.25">
      <x:c r="A1630" s="33"/>
      <x:c r="B1630" s="33"/>
      <x:c r="C1630" s="33"/>
      <x:c r="D1630" s="32"/>
      <x:c r="E1630" s="33"/>
      <x:c r="F1630" s="60"/>
      <x:c r="G1630" s="61"/>
      <x:c r="H1630" s="61"/>
      <x:c r="I1630" s="66"/>
    </x:row>
    <x:row r="1631" spans="1:9" x14ac:dyDescent="0.25">
      <x:c r="A1631" s="33"/>
      <x:c r="B1631" s="33"/>
      <x:c r="C1631" s="33"/>
      <x:c r="D1631" s="32"/>
      <x:c r="E1631" s="33"/>
      <x:c r="F1631" s="60"/>
      <x:c r="G1631" s="61"/>
      <x:c r="H1631" s="61"/>
      <x:c r="I1631" s="66"/>
    </x:row>
    <x:row r="1632" spans="1:9" x14ac:dyDescent="0.25">
      <x:c r="A1632" s="33"/>
      <x:c r="B1632" s="33"/>
      <x:c r="C1632" s="33"/>
      <x:c r="D1632" s="32"/>
      <x:c r="E1632" s="33"/>
      <x:c r="F1632" s="60"/>
      <x:c r="G1632" s="61"/>
      <x:c r="H1632" s="61"/>
      <x:c r="I1632" s="66"/>
    </x:row>
    <x:row r="1633" spans="1:9" x14ac:dyDescent="0.25">
      <x:c r="A1633" s="33"/>
      <x:c r="B1633" s="33"/>
      <x:c r="C1633" s="33"/>
      <x:c r="D1633" s="32"/>
      <x:c r="E1633" s="33"/>
      <x:c r="F1633" s="60"/>
      <x:c r="G1633" s="61"/>
      <x:c r="H1633" s="61"/>
      <x:c r="I1633" s="66"/>
    </x:row>
    <x:row r="1634" spans="1:9" x14ac:dyDescent="0.25">
      <x:c r="A1634" s="33"/>
      <x:c r="B1634" s="33"/>
      <x:c r="C1634" s="33"/>
      <x:c r="D1634" s="32"/>
      <x:c r="E1634" s="33"/>
      <x:c r="F1634" s="60"/>
      <x:c r="G1634" s="61"/>
      <x:c r="H1634" s="61"/>
      <x:c r="I1634" s="66"/>
    </x:row>
    <x:row r="1635" spans="1:9" x14ac:dyDescent="0.25">
      <x:c r="A1635" s="33"/>
      <x:c r="B1635" s="33"/>
      <x:c r="C1635" s="33"/>
      <x:c r="D1635" s="32"/>
      <x:c r="E1635" s="33"/>
      <x:c r="F1635" s="60"/>
      <x:c r="G1635" s="61"/>
      <x:c r="H1635" s="61"/>
      <x:c r="I1635" s="66"/>
    </x:row>
    <x:row r="1636" spans="1:9" x14ac:dyDescent="0.25">
      <x:c r="A1636" s="33"/>
      <x:c r="B1636" s="33"/>
      <x:c r="C1636" s="33"/>
      <x:c r="D1636" s="32"/>
      <x:c r="E1636" s="33"/>
      <x:c r="F1636" s="60"/>
      <x:c r="G1636" s="61"/>
      <x:c r="H1636" s="61"/>
      <x:c r="I1636" s="66"/>
    </x:row>
    <x:row r="1637" spans="1:9" x14ac:dyDescent="0.25">
      <x:c r="A1637" s="33"/>
      <x:c r="B1637" s="33"/>
      <x:c r="C1637" s="33"/>
      <x:c r="D1637" s="32"/>
      <x:c r="E1637" s="33"/>
      <x:c r="F1637" s="60"/>
      <x:c r="G1637" s="61"/>
      <x:c r="H1637" s="61"/>
      <x:c r="I1637" s="66"/>
    </x:row>
    <x:row r="1638" spans="1:9" x14ac:dyDescent="0.25">
      <x:c r="A1638" s="33"/>
      <x:c r="B1638" s="33"/>
      <x:c r="C1638" s="33"/>
      <x:c r="D1638" s="32"/>
      <x:c r="E1638" s="33"/>
      <x:c r="F1638" s="60"/>
      <x:c r="G1638" s="61"/>
      <x:c r="H1638" s="61"/>
      <x:c r="I1638" s="66"/>
    </x:row>
    <x:row r="1639" spans="1:9" x14ac:dyDescent="0.25">
      <x:c r="A1639" s="33"/>
      <x:c r="B1639" s="33"/>
      <x:c r="C1639" s="33"/>
      <x:c r="D1639" s="32"/>
      <x:c r="E1639" s="33"/>
      <x:c r="F1639" s="60"/>
      <x:c r="G1639" s="61"/>
      <x:c r="H1639" s="61"/>
      <x:c r="I1639" s="66"/>
    </x:row>
    <x:row r="1640" spans="1:9" x14ac:dyDescent="0.25">
      <x:c r="A1640" s="33"/>
      <x:c r="B1640" s="33"/>
      <x:c r="C1640" s="33"/>
      <x:c r="D1640" s="32"/>
      <x:c r="E1640" s="33"/>
      <x:c r="F1640" s="60"/>
      <x:c r="G1640" s="61"/>
      <x:c r="H1640" s="61"/>
      <x:c r="I1640" s="66"/>
    </x:row>
    <x:row r="1641" spans="1:9" x14ac:dyDescent="0.25">
      <x:c r="A1641" s="33"/>
      <x:c r="B1641" s="33"/>
      <x:c r="C1641" s="33"/>
      <x:c r="D1641" s="32"/>
      <x:c r="E1641" s="33"/>
      <x:c r="F1641" s="60"/>
      <x:c r="G1641" s="61"/>
      <x:c r="H1641" s="61"/>
      <x:c r="I1641" s="66"/>
    </x:row>
    <x:row r="1642" spans="1:9" x14ac:dyDescent="0.25">
      <x:c r="A1642" s="33"/>
      <x:c r="B1642" s="33"/>
      <x:c r="C1642" s="33"/>
      <x:c r="D1642" s="32"/>
      <x:c r="E1642" s="33"/>
      <x:c r="F1642" s="60"/>
      <x:c r="G1642" s="61"/>
      <x:c r="H1642" s="61"/>
      <x:c r="I1642" s="66"/>
    </x:row>
    <x:row r="1643" spans="1:9" x14ac:dyDescent="0.25">
      <x:c r="A1643" s="33"/>
      <x:c r="B1643" s="33"/>
      <x:c r="C1643" s="33"/>
      <x:c r="D1643" s="32"/>
      <x:c r="E1643" s="33"/>
      <x:c r="F1643" s="60"/>
      <x:c r="G1643" s="61"/>
      <x:c r="H1643" s="61"/>
      <x:c r="I1643" s="66"/>
    </x:row>
    <x:row r="1644" spans="1:9" x14ac:dyDescent="0.25">
      <x:c r="A1644" s="33"/>
      <x:c r="B1644" s="33"/>
      <x:c r="C1644" s="33"/>
      <x:c r="D1644" s="32"/>
      <x:c r="E1644" s="33"/>
      <x:c r="F1644" s="60"/>
      <x:c r="G1644" s="61"/>
      <x:c r="H1644" s="61"/>
      <x:c r="I1644" s="66"/>
    </x:row>
    <x:row r="1645" spans="1:9" x14ac:dyDescent="0.25">
      <x:c r="A1645" s="33"/>
      <x:c r="B1645" s="33"/>
      <x:c r="C1645" s="33"/>
      <x:c r="D1645" s="32"/>
      <x:c r="E1645" s="33"/>
      <x:c r="F1645" s="60"/>
      <x:c r="G1645" s="61"/>
      <x:c r="H1645" s="61"/>
      <x:c r="I1645" s="66"/>
    </x:row>
    <x:row r="1646" spans="1:9" x14ac:dyDescent="0.25">
      <x:c r="A1646" s="33"/>
      <x:c r="B1646" s="33"/>
      <x:c r="C1646" s="33"/>
      <x:c r="D1646" s="32"/>
      <x:c r="E1646" s="33"/>
      <x:c r="F1646" s="60"/>
      <x:c r="G1646" s="61"/>
      <x:c r="H1646" s="61"/>
      <x:c r="I1646" s="66"/>
    </x:row>
    <x:row r="1647" spans="1:9" x14ac:dyDescent="0.25">
      <x:c r="A1647" s="33"/>
      <x:c r="B1647" s="33"/>
      <x:c r="C1647" s="33"/>
      <x:c r="D1647" s="32"/>
      <x:c r="E1647" s="33"/>
      <x:c r="F1647" s="60"/>
      <x:c r="G1647" s="61"/>
      <x:c r="H1647" s="61"/>
      <x:c r="I1647" s="66"/>
    </x:row>
    <x:row r="1648" spans="1:9" x14ac:dyDescent="0.25">
      <x:c r="A1648" s="33"/>
      <x:c r="B1648" s="33"/>
      <x:c r="C1648" s="33"/>
      <x:c r="D1648" s="32"/>
      <x:c r="E1648" s="33"/>
      <x:c r="F1648" s="60"/>
      <x:c r="G1648" s="61"/>
      <x:c r="H1648" s="61"/>
      <x:c r="I1648" s="66"/>
    </x:row>
    <x:row r="1649" spans="1:9" x14ac:dyDescent="0.25">
      <x:c r="A1649" s="33"/>
      <x:c r="B1649" s="33"/>
      <x:c r="C1649" s="33"/>
      <x:c r="D1649" s="32"/>
      <x:c r="E1649" s="33"/>
      <x:c r="F1649" s="60"/>
      <x:c r="G1649" s="61"/>
      <x:c r="H1649" s="61"/>
      <x:c r="I1649" s="66"/>
    </x:row>
    <x:row r="1650" spans="1:9" x14ac:dyDescent="0.25">
      <x:c r="A1650" s="33"/>
      <x:c r="B1650" s="33"/>
      <x:c r="C1650" s="33"/>
      <x:c r="D1650" s="32"/>
      <x:c r="E1650" s="33"/>
      <x:c r="F1650" s="60"/>
      <x:c r="G1650" s="61"/>
      <x:c r="H1650" s="61"/>
      <x:c r="I1650" s="66"/>
    </x:row>
    <x:row r="1651" spans="1:9" x14ac:dyDescent="0.25">
      <x:c r="A1651" s="33"/>
      <x:c r="B1651" s="33"/>
      <x:c r="C1651" s="33"/>
      <x:c r="D1651" s="32"/>
      <x:c r="E1651" s="33"/>
      <x:c r="F1651" s="60"/>
      <x:c r="G1651" s="61"/>
      <x:c r="H1651" s="61"/>
      <x:c r="I1651" s="66"/>
    </x:row>
    <x:row r="1652" spans="1:9" x14ac:dyDescent="0.25">
      <x:c r="A1652" s="33"/>
      <x:c r="B1652" s="33"/>
      <x:c r="C1652" s="33"/>
      <x:c r="D1652" s="32"/>
      <x:c r="E1652" s="33"/>
      <x:c r="F1652" s="60"/>
      <x:c r="G1652" s="61"/>
      <x:c r="H1652" s="61"/>
      <x:c r="I1652" s="66"/>
    </x:row>
    <x:row r="1653" spans="1:9" x14ac:dyDescent="0.25">
      <x:c r="A1653" s="33"/>
      <x:c r="B1653" s="33"/>
      <x:c r="C1653" s="33"/>
      <x:c r="D1653" s="32"/>
      <x:c r="E1653" s="33"/>
      <x:c r="F1653" s="60"/>
      <x:c r="G1653" s="61"/>
      <x:c r="H1653" s="61"/>
      <x:c r="I1653" s="66"/>
    </x:row>
    <x:row r="1654" spans="1:9" x14ac:dyDescent="0.25">
      <x:c r="A1654" s="33"/>
      <x:c r="B1654" s="33"/>
      <x:c r="C1654" s="33"/>
      <x:c r="D1654" s="32"/>
      <x:c r="E1654" s="33"/>
      <x:c r="F1654" s="60"/>
      <x:c r="G1654" s="61"/>
      <x:c r="H1654" s="61"/>
      <x:c r="I1654" s="66"/>
    </x:row>
    <x:row r="1655" spans="1:9" x14ac:dyDescent="0.25">
      <x:c r="A1655" s="33"/>
      <x:c r="B1655" s="33"/>
      <x:c r="C1655" s="33"/>
      <x:c r="D1655" s="32"/>
      <x:c r="E1655" s="33"/>
      <x:c r="F1655" s="60"/>
      <x:c r="G1655" s="61"/>
      <x:c r="H1655" s="61"/>
      <x:c r="I1655" s="66"/>
    </x:row>
    <x:row r="1656" spans="1:9" x14ac:dyDescent="0.25">
      <x:c r="A1656" s="33"/>
      <x:c r="B1656" s="33"/>
      <x:c r="C1656" s="33"/>
      <x:c r="D1656" s="32"/>
      <x:c r="E1656" s="33"/>
      <x:c r="F1656" s="60"/>
      <x:c r="G1656" s="61"/>
      <x:c r="H1656" s="61"/>
      <x:c r="I1656" s="66"/>
    </x:row>
    <x:row r="1657" spans="1:9" x14ac:dyDescent="0.25">
      <x:c r="A1657" s="33"/>
      <x:c r="B1657" s="33"/>
      <x:c r="C1657" s="33"/>
      <x:c r="D1657" s="32"/>
      <x:c r="E1657" s="33"/>
      <x:c r="F1657" s="60"/>
      <x:c r="G1657" s="61"/>
      <x:c r="H1657" s="61"/>
      <x:c r="I1657" s="66"/>
    </x:row>
    <x:row r="1658" spans="1:9" x14ac:dyDescent="0.25">
      <x:c r="A1658" s="33"/>
      <x:c r="B1658" s="33"/>
      <x:c r="C1658" s="33"/>
      <x:c r="D1658" s="32"/>
      <x:c r="E1658" s="33"/>
      <x:c r="F1658" s="60"/>
      <x:c r="G1658" s="61"/>
      <x:c r="H1658" s="61"/>
      <x:c r="I1658" s="66"/>
    </x:row>
    <x:row r="1659" spans="1:9" x14ac:dyDescent="0.25">
      <x:c r="A1659" s="33"/>
      <x:c r="B1659" s="33"/>
      <x:c r="C1659" s="33"/>
      <x:c r="D1659" s="32"/>
      <x:c r="E1659" s="33"/>
      <x:c r="F1659" s="60"/>
      <x:c r="G1659" s="61"/>
      <x:c r="H1659" s="61"/>
      <x:c r="I1659" s="66"/>
    </x:row>
    <x:row r="1660" spans="1:9" x14ac:dyDescent="0.25">
      <x:c r="A1660" s="33"/>
      <x:c r="B1660" s="33"/>
      <x:c r="C1660" s="33"/>
      <x:c r="D1660" s="32"/>
      <x:c r="E1660" s="33"/>
      <x:c r="F1660" s="60"/>
      <x:c r="G1660" s="61"/>
      <x:c r="H1660" s="61"/>
      <x:c r="I1660" s="66"/>
    </x:row>
    <x:row r="1661" spans="1:9" x14ac:dyDescent="0.25">
      <x:c r="A1661" s="33"/>
      <x:c r="B1661" s="33"/>
      <x:c r="C1661" s="33"/>
      <x:c r="D1661" s="32"/>
      <x:c r="E1661" s="33"/>
      <x:c r="F1661" s="60"/>
      <x:c r="G1661" s="61"/>
      <x:c r="H1661" s="61"/>
      <x:c r="I1661" s="66"/>
    </x:row>
    <x:row r="1662" spans="1:9" x14ac:dyDescent="0.25">
      <x:c r="A1662" s="33"/>
      <x:c r="B1662" s="33"/>
      <x:c r="C1662" s="33"/>
      <x:c r="D1662" s="32"/>
      <x:c r="E1662" s="33"/>
      <x:c r="F1662" s="60"/>
      <x:c r="G1662" s="61"/>
      <x:c r="H1662" s="61"/>
      <x:c r="I1662" s="66"/>
    </x:row>
    <x:row r="1663" spans="1:9" x14ac:dyDescent="0.25">
      <x:c r="A1663" s="33"/>
      <x:c r="B1663" s="33"/>
      <x:c r="C1663" s="33"/>
      <x:c r="D1663" s="32"/>
      <x:c r="E1663" s="33"/>
      <x:c r="F1663" s="60"/>
      <x:c r="G1663" s="61"/>
      <x:c r="H1663" s="61"/>
      <x:c r="I1663" s="66"/>
    </x:row>
    <x:row r="1664" spans="1:9" x14ac:dyDescent="0.25">
      <x:c r="A1664" s="33"/>
      <x:c r="B1664" s="33"/>
      <x:c r="C1664" s="33"/>
      <x:c r="D1664" s="32"/>
      <x:c r="E1664" s="33"/>
      <x:c r="F1664" s="60"/>
      <x:c r="G1664" s="61"/>
      <x:c r="H1664" s="61"/>
      <x:c r="I1664" s="66"/>
    </x:row>
    <x:row r="1665" spans="1:9" x14ac:dyDescent="0.25">
      <x:c r="A1665" s="33"/>
      <x:c r="B1665" s="33"/>
      <x:c r="C1665" s="33"/>
      <x:c r="D1665" s="32"/>
      <x:c r="E1665" s="33"/>
      <x:c r="F1665" s="60"/>
      <x:c r="G1665" s="61"/>
      <x:c r="H1665" s="61"/>
      <x:c r="I1665" s="66"/>
    </x:row>
    <x:row r="1666" spans="1:9" x14ac:dyDescent="0.25">
      <x:c r="A1666" s="33"/>
      <x:c r="B1666" s="33"/>
      <x:c r="C1666" s="33"/>
      <x:c r="D1666" s="32"/>
      <x:c r="E1666" s="33"/>
      <x:c r="F1666" s="60"/>
      <x:c r="G1666" s="61"/>
      <x:c r="H1666" s="61"/>
      <x:c r="I1666" s="66"/>
    </x:row>
    <x:row r="1667" spans="1:9" x14ac:dyDescent="0.25">
      <x:c r="A1667" s="33"/>
      <x:c r="B1667" s="33"/>
      <x:c r="C1667" s="33"/>
      <x:c r="D1667" s="32"/>
      <x:c r="E1667" s="33"/>
      <x:c r="F1667" s="60"/>
      <x:c r="G1667" s="61"/>
      <x:c r="H1667" s="61"/>
      <x:c r="I1667" s="66"/>
    </x:row>
    <x:row r="1668" spans="1:9" x14ac:dyDescent="0.25">
      <x:c r="A1668" s="33"/>
      <x:c r="B1668" s="33"/>
      <x:c r="C1668" s="33"/>
      <x:c r="D1668" s="32"/>
      <x:c r="E1668" s="33"/>
      <x:c r="F1668" s="60"/>
      <x:c r="G1668" s="61"/>
      <x:c r="H1668" s="61"/>
      <x:c r="I1668" s="66"/>
    </x:row>
    <x:row r="1669" spans="1:9" x14ac:dyDescent="0.25">
      <x:c r="A1669" s="33"/>
      <x:c r="B1669" s="33"/>
      <x:c r="C1669" s="33"/>
      <x:c r="D1669" s="32"/>
      <x:c r="E1669" s="33"/>
      <x:c r="F1669" s="60"/>
      <x:c r="G1669" s="61"/>
      <x:c r="H1669" s="61"/>
      <x:c r="I1669" s="66"/>
    </x:row>
    <x:row r="1670" spans="1:9" x14ac:dyDescent="0.25">
      <x:c r="A1670" s="33"/>
      <x:c r="B1670" s="33"/>
      <x:c r="C1670" s="33"/>
      <x:c r="D1670" s="32"/>
      <x:c r="E1670" s="33"/>
      <x:c r="F1670" s="60"/>
      <x:c r="G1670" s="61"/>
      <x:c r="H1670" s="61"/>
      <x:c r="I1670" s="66"/>
    </x:row>
    <x:row r="1671" spans="1:9" x14ac:dyDescent="0.25">
      <x:c r="A1671" s="33"/>
      <x:c r="B1671" s="33"/>
      <x:c r="C1671" s="33"/>
      <x:c r="D1671" s="32"/>
      <x:c r="E1671" s="33"/>
      <x:c r="F1671" s="60"/>
      <x:c r="G1671" s="61"/>
      <x:c r="H1671" s="61"/>
      <x:c r="I1671" s="66"/>
    </x:row>
    <x:row r="1672" spans="1:9" x14ac:dyDescent="0.25">
      <x:c r="A1672" s="33"/>
      <x:c r="B1672" s="33"/>
      <x:c r="C1672" s="33"/>
      <x:c r="D1672" s="32"/>
      <x:c r="E1672" s="33"/>
      <x:c r="F1672" s="60"/>
      <x:c r="G1672" s="61"/>
      <x:c r="H1672" s="61"/>
      <x:c r="I1672" s="66"/>
    </x:row>
    <x:row r="1673" spans="1:9" x14ac:dyDescent="0.25">
      <x:c r="A1673" s="33"/>
      <x:c r="B1673" s="33"/>
      <x:c r="C1673" s="33"/>
      <x:c r="D1673" s="32"/>
      <x:c r="E1673" s="33"/>
      <x:c r="F1673" s="60"/>
      <x:c r="G1673" s="61"/>
      <x:c r="H1673" s="61"/>
      <x:c r="I1673" s="66"/>
    </x:row>
    <x:row r="1674" spans="1:9" x14ac:dyDescent="0.25">
      <x:c r="A1674" s="33"/>
      <x:c r="B1674" s="33"/>
      <x:c r="C1674" s="33"/>
      <x:c r="D1674" s="32"/>
      <x:c r="E1674" s="33"/>
      <x:c r="F1674" s="60"/>
      <x:c r="G1674" s="61"/>
      <x:c r="H1674" s="61"/>
      <x:c r="I1674" s="66"/>
    </x:row>
    <x:row r="1675" spans="1:9" x14ac:dyDescent="0.25">
      <x:c r="A1675" s="33"/>
      <x:c r="B1675" s="33"/>
      <x:c r="C1675" s="33"/>
      <x:c r="D1675" s="32"/>
      <x:c r="E1675" s="33"/>
      <x:c r="F1675" s="60"/>
      <x:c r="G1675" s="61"/>
      <x:c r="H1675" s="61"/>
      <x:c r="I1675" s="66"/>
    </x:row>
    <x:row r="1676" spans="1:9" x14ac:dyDescent="0.25">
      <x:c r="A1676" s="33"/>
      <x:c r="B1676" s="33"/>
      <x:c r="C1676" s="33"/>
      <x:c r="D1676" s="32"/>
      <x:c r="E1676" s="33"/>
      <x:c r="F1676" s="60"/>
      <x:c r="G1676" s="61"/>
      <x:c r="H1676" s="61"/>
      <x:c r="I1676" s="66"/>
    </x:row>
    <x:row r="1677" spans="1:9" x14ac:dyDescent="0.25">
      <x:c r="A1677" s="33"/>
      <x:c r="B1677" s="33"/>
      <x:c r="C1677" s="33"/>
      <x:c r="D1677" s="32"/>
      <x:c r="E1677" s="33"/>
      <x:c r="F1677" s="60"/>
      <x:c r="G1677" s="61"/>
      <x:c r="H1677" s="61"/>
      <x:c r="I1677" s="66"/>
    </x:row>
    <x:row r="1678" spans="1:9" x14ac:dyDescent="0.25">
      <x:c r="A1678" s="33"/>
      <x:c r="B1678" s="33"/>
      <x:c r="C1678" s="33"/>
      <x:c r="D1678" s="32"/>
      <x:c r="E1678" s="33"/>
      <x:c r="F1678" s="60"/>
      <x:c r="G1678" s="61"/>
      <x:c r="H1678" s="61"/>
      <x:c r="I1678" s="66"/>
    </x:row>
    <x:row r="1679" spans="1:9" x14ac:dyDescent="0.25">
      <x:c r="A1679" s="33"/>
      <x:c r="B1679" s="33"/>
      <x:c r="C1679" s="33"/>
      <x:c r="D1679" s="32"/>
      <x:c r="E1679" s="33"/>
      <x:c r="F1679" s="60"/>
      <x:c r="G1679" s="61"/>
      <x:c r="H1679" s="61"/>
      <x:c r="I1679" s="66"/>
    </x:row>
    <x:row r="1680" spans="1:9" x14ac:dyDescent="0.25">
      <x:c r="A1680" s="33"/>
      <x:c r="B1680" s="33"/>
      <x:c r="C1680" s="33"/>
      <x:c r="D1680" s="32"/>
      <x:c r="E1680" s="33"/>
      <x:c r="F1680" s="60"/>
      <x:c r="G1680" s="61"/>
      <x:c r="H1680" s="61"/>
      <x:c r="I1680" s="66"/>
    </x:row>
    <x:row r="1681" spans="1:9" x14ac:dyDescent="0.25">
      <x:c r="A1681" s="33"/>
      <x:c r="B1681" s="33"/>
      <x:c r="C1681" s="33"/>
      <x:c r="D1681" s="32"/>
      <x:c r="E1681" s="33"/>
      <x:c r="F1681" s="60"/>
      <x:c r="G1681" s="61"/>
      <x:c r="H1681" s="61"/>
      <x:c r="I1681" s="66"/>
    </x:row>
    <x:row r="1682" spans="1:9" x14ac:dyDescent="0.25">
      <x:c r="A1682" s="33"/>
      <x:c r="B1682" s="33"/>
      <x:c r="C1682" s="33"/>
      <x:c r="D1682" s="32"/>
      <x:c r="E1682" s="33"/>
      <x:c r="F1682" s="60"/>
      <x:c r="G1682" s="61"/>
      <x:c r="H1682" s="61"/>
      <x:c r="I1682" s="66"/>
    </x:row>
    <x:row r="1683" spans="1:9" x14ac:dyDescent="0.25">
      <x:c r="A1683" s="33"/>
      <x:c r="B1683" s="33"/>
      <x:c r="C1683" s="33"/>
      <x:c r="D1683" s="32"/>
      <x:c r="E1683" s="33"/>
      <x:c r="F1683" s="60"/>
      <x:c r="G1683" s="61"/>
      <x:c r="H1683" s="61"/>
      <x:c r="I1683" s="66"/>
    </x:row>
    <x:row r="1684" spans="1:9" x14ac:dyDescent="0.25">
      <x:c r="A1684" s="33"/>
      <x:c r="B1684" s="33"/>
      <x:c r="C1684" s="33"/>
      <x:c r="D1684" s="32"/>
      <x:c r="E1684" s="33"/>
      <x:c r="F1684" s="60"/>
      <x:c r="G1684" s="61"/>
      <x:c r="H1684" s="61"/>
      <x:c r="I1684" s="66"/>
    </x:row>
    <x:row r="1685" spans="1:9" x14ac:dyDescent="0.25">
      <x:c r="A1685" s="33"/>
      <x:c r="B1685" s="33"/>
      <x:c r="C1685" s="33"/>
      <x:c r="D1685" s="32"/>
      <x:c r="E1685" s="33"/>
      <x:c r="F1685" s="60"/>
      <x:c r="G1685" s="61"/>
      <x:c r="H1685" s="61"/>
      <x:c r="I1685" s="66"/>
    </x:row>
    <x:row r="1686" spans="1:9" x14ac:dyDescent="0.25">
      <x:c r="A1686" s="33"/>
      <x:c r="B1686" s="33"/>
      <x:c r="C1686" s="33"/>
      <x:c r="D1686" s="32"/>
      <x:c r="E1686" s="33"/>
      <x:c r="F1686" s="60"/>
      <x:c r="G1686" s="61"/>
      <x:c r="H1686" s="61"/>
      <x:c r="I1686" s="66"/>
    </x:row>
    <x:row r="1687" spans="1:9" x14ac:dyDescent="0.25">
      <x:c r="A1687" s="33"/>
      <x:c r="B1687" s="33"/>
      <x:c r="C1687" s="33"/>
      <x:c r="D1687" s="32"/>
      <x:c r="E1687" s="33"/>
      <x:c r="F1687" s="60"/>
      <x:c r="G1687" s="61"/>
      <x:c r="H1687" s="61"/>
      <x:c r="I1687" s="66"/>
    </x:row>
    <x:row r="1688" spans="1:9" x14ac:dyDescent="0.25">
      <x:c r="A1688" s="33"/>
      <x:c r="B1688" s="33"/>
      <x:c r="C1688" s="33"/>
      <x:c r="D1688" s="32"/>
      <x:c r="E1688" s="33"/>
      <x:c r="F1688" s="60"/>
      <x:c r="G1688" s="61"/>
      <x:c r="H1688" s="61"/>
      <x:c r="I1688" s="66"/>
    </x:row>
    <x:row r="1689" spans="1:9" x14ac:dyDescent="0.25">
      <x:c r="A1689" s="33"/>
      <x:c r="B1689" s="33"/>
      <x:c r="C1689" s="33"/>
      <x:c r="D1689" s="32"/>
      <x:c r="E1689" s="33"/>
      <x:c r="F1689" s="60"/>
      <x:c r="G1689" s="61"/>
      <x:c r="H1689" s="61"/>
      <x:c r="I1689" s="66"/>
    </x:row>
    <x:row r="1690" spans="1:9" x14ac:dyDescent="0.25">
      <x:c r="A1690" s="33"/>
      <x:c r="B1690" s="33"/>
      <x:c r="C1690" s="33"/>
      <x:c r="D1690" s="32"/>
      <x:c r="E1690" s="33"/>
      <x:c r="F1690" s="60"/>
      <x:c r="G1690" s="61"/>
      <x:c r="H1690" s="61"/>
      <x:c r="I1690" s="66"/>
    </x:row>
    <x:row r="1691" spans="1:9" x14ac:dyDescent="0.25">
      <x:c r="A1691" s="33"/>
      <x:c r="B1691" s="33"/>
      <x:c r="C1691" s="33"/>
      <x:c r="D1691" s="32"/>
      <x:c r="E1691" s="33"/>
      <x:c r="F1691" s="60"/>
      <x:c r="G1691" s="61"/>
      <x:c r="H1691" s="61"/>
      <x:c r="I1691" s="66"/>
    </x:row>
    <x:row r="1692" spans="1:9" x14ac:dyDescent="0.25">
      <x:c r="A1692" s="33"/>
      <x:c r="B1692" s="33"/>
      <x:c r="C1692" s="33"/>
      <x:c r="D1692" s="32"/>
      <x:c r="E1692" s="33"/>
      <x:c r="F1692" s="60"/>
      <x:c r="G1692" s="61"/>
      <x:c r="H1692" s="61"/>
      <x:c r="I1692" s="66"/>
    </x:row>
    <x:row r="1693" spans="1:9" x14ac:dyDescent="0.25">
      <x:c r="A1693" s="33"/>
      <x:c r="B1693" s="33"/>
      <x:c r="C1693" s="33"/>
      <x:c r="D1693" s="32"/>
      <x:c r="E1693" s="33"/>
      <x:c r="F1693" s="60"/>
      <x:c r="G1693" s="61"/>
      <x:c r="H1693" s="61"/>
      <x:c r="I1693" s="66"/>
    </x:row>
    <x:row r="1694" spans="1:9" x14ac:dyDescent="0.25">
      <x:c r="A1694" s="33"/>
      <x:c r="B1694" s="33"/>
      <x:c r="C1694" s="33"/>
      <x:c r="D1694" s="32"/>
      <x:c r="E1694" s="33"/>
      <x:c r="F1694" s="60"/>
      <x:c r="G1694" s="61"/>
      <x:c r="H1694" s="61"/>
      <x:c r="I1694" s="66"/>
    </x:row>
    <x:row r="1695" spans="1:9" x14ac:dyDescent="0.25">
      <x:c r="A1695" s="33"/>
      <x:c r="B1695" s="33"/>
      <x:c r="C1695" s="33"/>
      <x:c r="D1695" s="32"/>
      <x:c r="E1695" s="33"/>
      <x:c r="F1695" s="60"/>
      <x:c r="G1695" s="61"/>
      <x:c r="H1695" s="61"/>
      <x:c r="I1695" s="66"/>
    </x:row>
    <x:row r="1696" spans="1:9" x14ac:dyDescent="0.25">
      <x:c r="A1696" s="33"/>
      <x:c r="B1696" s="33"/>
      <x:c r="C1696" s="33"/>
      <x:c r="D1696" s="32"/>
      <x:c r="E1696" s="33"/>
      <x:c r="F1696" s="60"/>
      <x:c r="G1696" s="61"/>
      <x:c r="H1696" s="61"/>
      <x:c r="I1696" s="66"/>
    </x:row>
    <x:row r="1697" spans="1:9" x14ac:dyDescent="0.25">
      <x:c r="A1697" s="33"/>
      <x:c r="B1697" s="33"/>
      <x:c r="C1697" s="33"/>
      <x:c r="D1697" s="32"/>
      <x:c r="E1697" s="33"/>
      <x:c r="F1697" s="60"/>
      <x:c r="G1697" s="61"/>
      <x:c r="H1697" s="61"/>
      <x:c r="I1697" s="66"/>
    </x:row>
    <x:row r="1698" spans="1:9" x14ac:dyDescent="0.25">
      <x:c r="A1698" s="33"/>
      <x:c r="B1698" s="33"/>
      <x:c r="C1698" s="33"/>
      <x:c r="D1698" s="32"/>
      <x:c r="E1698" s="33"/>
      <x:c r="F1698" s="60"/>
      <x:c r="G1698" s="61"/>
      <x:c r="H1698" s="61"/>
      <x:c r="I1698" s="66"/>
    </x:row>
    <x:row r="1699" spans="1:9" x14ac:dyDescent="0.25">
      <x:c r="A1699" s="33"/>
      <x:c r="B1699" s="33"/>
      <x:c r="C1699" s="33"/>
      <x:c r="D1699" s="32"/>
      <x:c r="E1699" s="33"/>
      <x:c r="F1699" s="60"/>
      <x:c r="G1699" s="61"/>
      <x:c r="H1699" s="61"/>
      <x:c r="I1699" s="66"/>
    </x:row>
    <x:row r="1700" spans="1:9" x14ac:dyDescent="0.25">
      <x:c r="A1700" s="33"/>
      <x:c r="B1700" s="33"/>
      <x:c r="C1700" s="33"/>
      <x:c r="D1700" s="32"/>
      <x:c r="E1700" s="33"/>
      <x:c r="F1700" s="60"/>
      <x:c r="G1700" s="61"/>
      <x:c r="H1700" s="61"/>
      <x:c r="I1700" s="66"/>
    </x:row>
    <x:row r="1701" spans="1:9" x14ac:dyDescent="0.25">
      <x:c r="A1701" s="33"/>
      <x:c r="B1701" s="33"/>
      <x:c r="C1701" s="33"/>
      <x:c r="D1701" s="32"/>
      <x:c r="E1701" s="33"/>
      <x:c r="F1701" s="60"/>
      <x:c r="G1701" s="61"/>
      <x:c r="H1701" s="61"/>
      <x:c r="I1701" s="66"/>
    </x:row>
    <x:row r="1702" spans="1:9" x14ac:dyDescent="0.25">
      <x:c r="A1702" s="33"/>
      <x:c r="B1702" s="33"/>
      <x:c r="C1702" s="33"/>
      <x:c r="D1702" s="32"/>
      <x:c r="E1702" s="33"/>
      <x:c r="F1702" s="60"/>
      <x:c r="G1702" s="61"/>
      <x:c r="H1702" s="61"/>
      <x:c r="I1702" s="66"/>
    </x:row>
    <x:row r="1703" spans="1:9" x14ac:dyDescent="0.25">
      <x:c r="A1703" s="33"/>
      <x:c r="B1703" s="33"/>
      <x:c r="C1703" s="33"/>
      <x:c r="D1703" s="32"/>
      <x:c r="E1703" s="33"/>
      <x:c r="F1703" s="60"/>
      <x:c r="G1703" s="61"/>
      <x:c r="H1703" s="61"/>
      <x:c r="I1703" s="66"/>
    </x:row>
    <x:row r="1704" spans="1:9" x14ac:dyDescent="0.25">
      <x:c r="A1704" s="33"/>
      <x:c r="B1704" s="33"/>
      <x:c r="C1704" s="33"/>
      <x:c r="D1704" s="32"/>
      <x:c r="E1704" s="33"/>
      <x:c r="F1704" s="60"/>
      <x:c r="G1704" s="61"/>
      <x:c r="H1704" s="61"/>
      <x:c r="I1704" s="66"/>
    </x:row>
    <x:row r="1705" spans="1:9" x14ac:dyDescent="0.25">
      <x:c r="A1705" s="33"/>
      <x:c r="B1705" s="33"/>
      <x:c r="C1705" s="33"/>
      <x:c r="D1705" s="32"/>
      <x:c r="E1705" s="33"/>
      <x:c r="F1705" s="60"/>
      <x:c r="G1705" s="61"/>
      <x:c r="H1705" s="61"/>
      <x:c r="I1705" s="66"/>
    </x:row>
    <x:row r="1706" spans="1:9" x14ac:dyDescent="0.25">
      <x:c r="A1706" s="33"/>
      <x:c r="B1706" s="33"/>
      <x:c r="C1706" s="33"/>
      <x:c r="D1706" s="32"/>
      <x:c r="E1706" s="33"/>
      <x:c r="F1706" s="60"/>
      <x:c r="G1706" s="61"/>
      <x:c r="H1706" s="61"/>
      <x:c r="I1706" s="66"/>
    </x:row>
    <x:row r="1707" spans="1:9" x14ac:dyDescent="0.25">
      <x:c r="A1707" s="33"/>
      <x:c r="B1707" s="33"/>
      <x:c r="C1707" s="33"/>
      <x:c r="D1707" s="32"/>
      <x:c r="E1707" s="33"/>
      <x:c r="F1707" s="60"/>
      <x:c r="G1707" s="61"/>
      <x:c r="H1707" s="61"/>
      <x:c r="I1707" s="66"/>
    </x:row>
    <x:row r="1708" spans="1:9" x14ac:dyDescent="0.25">
      <x:c r="A1708" s="33"/>
      <x:c r="B1708" s="33"/>
      <x:c r="C1708" s="33"/>
      <x:c r="D1708" s="32"/>
      <x:c r="E1708" s="33"/>
      <x:c r="F1708" s="60"/>
      <x:c r="G1708" s="61"/>
      <x:c r="H1708" s="61"/>
      <x:c r="I1708" s="66"/>
    </x:row>
    <x:row r="1709" spans="1:9" x14ac:dyDescent="0.25">
      <x:c r="A1709" s="33"/>
      <x:c r="B1709" s="33"/>
      <x:c r="C1709" s="33"/>
      <x:c r="D1709" s="32"/>
      <x:c r="E1709" s="33"/>
      <x:c r="F1709" s="60"/>
      <x:c r="G1709" s="61"/>
      <x:c r="H1709" s="61"/>
      <x:c r="I1709" s="66"/>
    </x:row>
    <x:row r="1710" spans="1:9" x14ac:dyDescent="0.25">
      <x:c r="A1710" s="33"/>
      <x:c r="B1710" s="33"/>
      <x:c r="C1710" s="33"/>
      <x:c r="D1710" s="32"/>
      <x:c r="E1710" s="33"/>
      <x:c r="F1710" s="60"/>
      <x:c r="G1710" s="61"/>
      <x:c r="H1710" s="61"/>
      <x:c r="I1710" s="66"/>
    </x:row>
    <x:row r="1711" spans="1:9" x14ac:dyDescent="0.25">
      <x:c r="A1711" s="33"/>
      <x:c r="B1711" s="33"/>
      <x:c r="C1711" s="33"/>
      <x:c r="D1711" s="32"/>
      <x:c r="E1711" s="33"/>
      <x:c r="F1711" s="60"/>
      <x:c r="G1711" s="61"/>
      <x:c r="H1711" s="61"/>
      <x:c r="I1711" s="66"/>
    </x:row>
    <x:row r="1712" spans="1:9" x14ac:dyDescent="0.25">
      <x:c r="A1712" s="33"/>
      <x:c r="B1712" s="33"/>
      <x:c r="C1712" s="33"/>
      <x:c r="D1712" s="32"/>
      <x:c r="E1712" s="33"/>
      <x:c r="F1712" s="60"/>
      <x:c r="G1712" s="61"/>
      <x:c r="H1712" s="61"/>
      <x:c r="I1712" s="66"/>
    </x:row>
    <x:row r="1713" spans="1:9" x14ac:dyDescent="0.25">
      <x:c r="A1713" s="33"/>
      <x:c r="B1713" s="33"/>
      <x:c r="C1713" s="33"/>
      <x:c r="D1713" s="32"/>
      <x:c r="E1713" s="33"/>
      <x:c r="F1713" s="60"/>
      <x:c r="G1713" s="61"/>
      <x:c r="H1713" s="61"/>
      <x:c r="I1713" s="66"/>
    </x:row>
    <x:row r="1714" spans="1:9" x14ac:dyDescent="0.25">
      <x:c r="A1714" s="33"/>
      <x:c r="B1714" s="33"/>
      <x:c r="C1714" s="33"/>
      <x:c r="D1714" s="32"/>
      <x:c r="E1714" s="33"/>
      <x:c r="F1714" s="60"/>
      <x:c r="G1714" s="61"/>
      <x:c r="H1714" s="61"/>
      <x:c r="I1714" s="66"/>
    </x:row>
    <x:row r="1715" spans="1:9" x14ac:dyDescent="0.25">
      <x:c r="A1715" s="33"/>
      <x:c r="B1715" s="33"/>
      <x:c r="C1715" s="33"/>
      <x:c r="D1715" s="32"/>
      <x:c r="E1715" s="33"/>
      <x:c r="F1715" s="60"/>
      <x:c r="G1715" s="61"/>
      <x:c r="H1715" s="61"/>
      <x:c r="I1715" s="66"/>
    </x:row>
    <x:row r="1716" spans="1:9" x14ac:dyDescent="0.25">
      <x:c r="A1716" s="33"/>
      <x:c r="B1716" s="33"/>
      <x:c r="C1716" s="33"/>
      <x:c r="D1716" s="32"/>
      <x:c r="E1716" s="33"/>
      <x:c r="F1716" s="60"/>
      <x:c r="G1716" s="61"/>
      <x:c r="H1716" s="61"/>
      <x:c r="I1716" s="66"/>
    </x:row>
    <x:row r="1717" spans="1:9" x14ac:dyDescent="0.25">
      <x:c r="A1717" s="33"/>
      <x:c r="B1717" s="33"/>
      <x:c r="C1717" s="33"/>
      <x:c r="D1717" s="32"/>
      <x:c r="E1717" s="33"/>
      <x:c r="F1717" s="60"/>
      <x:c r="G1717" s="61"/>
      <x:c r="H1717" s="61"/>
      <x:c r="I1717" s="66"/>
    </x:row>
    <x:row r="1718" spans="1:9" x14ac:dyDescent="0.25">
      <x:c r="A1718" s="33"/>
      <x:c r="B1718" s="33"/>
      <x:c r="C1718" s="33"/>
      <x:c r="D1718" s="32"/>
      <x:c r="E1718" s="33"/>
      <x:c r="F1718" s="60"/>
      <x:c r="G1718" s="61"/>
      <x:c r="H1718" s="61"/>
      <x:c r="I1718" s="66"/>
    </x:row>
    <x:row r="1719" spans="1:9" x14ac:dyDescent="0.25">
      <x:c r="A1719" s="33"/>
      <x:c r="B1719" s="33"/>
      <x:c r="C1719" s="33"/>
      <x:c r="D1719" s="32"/>
      <x:c r="E1719" s="33"/>
      <x:c r="F1719" s="60"/>
      <x:c r="G1719" s="61"/>
      <x:c r="H1719" s="61"/>
      <x:c r="I1719" s="66"/>
    </x:row>
    <x:row r="1720" spans="1:9" x14ac:dyDescent="0.25">
      <x:c r="A1720" s="33"/>
      <x:c r="B1720" s="33"/>
      <x:c r="C1720" s="33"/>
      <x:c r="D1720" s="32"/>
      <x:c r="E1720" s="33"/>
      <x:c r="F1720" s="60"/>
      <x:c r="G1720" s="61"/>
      <x:c r="H1720" s="61"/>
      <x:c r="I1720" s="66"/>
    </x:row>
    <x:row r="1721" spans="1:9" x14ac:dyDescent="0.25">
      <x:c r="A1721" s="33"/>
      <x:c r="B1721" s="33"/>
      <x:c r="C1721" s="33"/>
      <x:c r="D1721" s="32"/>
      <x:c r="E1721" s="33"/>
      <x:c r="F1721" s="60"/>
      <x:c r="G1721" s="61"/>
      <x:c r="H1721" s="61"/>
      <x:c r="I1721" s="66"/>
    </x:row>
    <x:row r="1722" spans="1:9" x14ac:dyDescent="0.25">
      <x:c r="A1722" s="33"/>
      <x:c r="B1722" s="33"/>
      <x:c r="C1722" s="33"/>
      <x:c r="D1722" s="32"/>
      <x:c r="E1722" s="33"/>
      <x:c r="F1722" s="60"/>
      <x:c r="G1722" s="61"/>
      <x:c r="H1722" s="61"/>
      <x:c r="I1722" s="66"/>
    </x:row>
    <x:row r="1723" spans="1:9" x14ac:dyDescent="0.25">
      <x:c r="A1723" s="33"/>
      <x:c r="B1723" s="33"/>
      <x:c r="C1723" s="33"/>
      <x:c r="D1723" s="32"/>
      <x:c r="E1723" s="33"/>
      <x:c r="F1723" s="60"/>
      <x:c r="G1723" s="61"/>
      <x:c r="H1723" s="61"/>
      <x:c r="I1723" s="66"/>
    </x:row>
    <x:row r="1724" spans="1:9" x14ac:dyDescent="0.25">
      <x:c r="A1724" s="33"/>
      <x:c r="B1724" s="33"/>
      <x:c r="C1724" s="33"/>
      <x:c r="D1724" s="32"/>
      <x:c r="E1724" s="33"/>
      <x:c r="F1724" s="60"/>
      <x:c r="G1724" s="61"/>
      <x:c r="H1724" s="61"/>
      <x:c r="I1724" s="66"/>
    </x:row>
    <x:row r="1725" spans="1:9" x14ac:dyDescent="0.25">
      <x:c r="A1725" s="33"/>
      <x:c r="B1725" s="33"/>
      <x:c r="C1725" s="33"/>
      <x:c r="D1725" s="32"/>
      <x:c r="E1725" s="33"/>
      <x:c r="F1725" s="60"/>
      <x:c r="G1725" s="61"/>
      <x:c r="H1725" s="61"/>
      <x:c r="I1725" s="66"/>
    </x:row>
    <x:row r="1726" spans="1:9" x14ac:dyDescent="0.25">
      <x:c r="A1726" s="33"/>
      <x:c r="B1726" s="33"/>
      <x:c r="C1726" s="33"/>
      <x:c r="D1726" s="32"/>
      <x:c r="E1726" s="33"/>
      <x:c r="F1726" s="60"/>
      <x:c r="G1726" s="61"/>
      <x:c r="H1726" s="61"/>
      <x:c r="I1726" s="66"/>
    </x:row>
    <x:row r="1727" spans="1:9" x14ac:dyDescent="0.25">
      <x:c r="A1727" s="33"/>
      <x:c r="B1727" s="33"/>
      <x:c r="C1727" s="33"/>
      <x:c r="D1727" s="32"/>
      <x:c r="E1727" s="33"/>
      <x:c r="F1727" s="60"/>
      <x:c r="G1727" s="61"/>
      <x:c r="H1727" s="61"/>
      <x:c r="I1727" s="66"/>
    </x:row>
    <x:row r="1728" spans="1:9" x14ac:dyDescent="0.25">
      <x:c r="A1728" s="33"/>
      <x:c r="B1728" s="33"/>
      <x:c r="C1728" s="33"/>
      <x:c r="D1728" s="32"/>
      <x:c r="E1728" s="33"/>
      <x:c r="F1728" s="60"/>
      <x:c r="G1728" s="61"/>
      <x:c r="H1728" s="61"/>
      <x:c r="I1728" s="66"/>
    </x:row>
    <x:row r="1729" spans="1:9" x14ac:dyDescent="0.25">
      <x:c r="A1729" s="33"/>
      <x:c r="B1729" s="33"/>
      <x:c r="C1729" s="33"/>
      <x:c r="D1729" s="32"/>
      <x:c r="E1729" s="33"/>
      <x:c r="F1729" s="60"/>
      <x:c r="G1729" s="61"/>
      <x:c r="H1729" s="61"/>
      <x:c r="I1729" s="66"/>
    </x:row>
    <x:row r="1730" spans="1:9" x14ac:dyDescent="0.25">
      <x:c r="A1730" s="33"/>
      <x:c r="B1730" s="33"/>
      <x:c r="C1730" s="33"/>
      <x:c r="D1730" s="32"/>
      <x:c r="E1730" s="33"/>
      <x:c r="F1730" s="60"/>
      <x:c r="G1730" s="61"/>
      <x:c r="H1730" s="61"/>
      <x:c r="I1730" s="66"/>
    </x:row>
    <x:row r="1731" spans="1:9" x14ac:dyDescent="0.25">
      <x:c r="A1731" s="33"/>
      <x:c r="B1731" s="33"/>
      <x:c r="C1731" s="33"/>
      <x:c r="D1731" s="32"/>
      <x:c r="E1731" s="33"/>
      <x:c r="F1731" s="60"/>
      <x:c r="G1731" s="61"/>
      <x:c r="H1731" s="61"/>
      <x:c r="I1731" s="66"/>
    </x:row>
    <x:row r="1732" spans="1:9" x14ac:dyDescent="0.25">
      <x:c r="A1732" s="33"/>
      <x:c r="B1732" s="33"/>
      <x:c r="C1732" s="33"/>
      <x:c r="D1732" s="32"/>
      <x:c r="E1732" s="33"/>
      <x:c r="F1732" s="60"/>
      <x:c r="G1732" s="61"/>
      <x:c r="H1732" s="61"/>
      <x:c r="I1732" s="66"/>
    </x:row>
    <x:row r="1733" spans="1:9" x14ac:dyDescent="0.25">
      <x:c r="A1733" s="33"/>
      <x:c r="B1733" s="33"/>
      <x:c r="C1733" s="33"/>
      <x:c r="D1733" s="32"/>
      <x:c r="E1733" s="33"/>
      <x:c r="F1733" s="60"/>
      <x:c r="G1733" s="61"/>
      <x:c r="H1733" s="61"/>
      <x:c r="I1733" s="66"/>
    </x:row>
    <x:row r="1734" spans="1:9" x14ac:dyDescent="0.25">
      <x:c r="A1734" s="33"/>
      <x:c r="B1734" s="33"/>
      <x:c r="C1734" s="33"/>
      <x:c r="D1734" s="32"/>
      <x:c r="E1734" s="33"/>
      <x:c r="F1734" s="60"/>
      <x:c r="G1734" s="61"/>
      <x:c r="H1734" s="61"/>
      <x:c r="I1734" s="66"/>
    </x:row>
    <x:row r="1735" spans="1:9" x14ac:dyDescent="0.25">
      <x:c r="A1735" s="33"/>
      <x:c r="B1735" s="33"/>
      <x:c r="C1735" s="33"/>
      <x:c r="D1735" s="32"/>
      <x:c r="E1735" s="33"/>
      <x:c r="F1735" s="60"/>
      <x:c r="G1735" s="61"/>
      <x:c r="H1735" s="61"/>
      <x:c r="I1735" s="66"/>
    </x:row>
    <x:row r="1736" spans="1:9" x14ac:dyDescent="0.25">
      <x:c r="A1736" s="33"/>
      <x:c r="B1736" s="33"/>
      <x:c r="C1736" s="33"/>
      <x:c r="D1736" s="32"/>
      <x:c r="E1736" s="33"/>
      <x:c r="F1736" s="60"/>
      <x:c r="G1736" s="61"/>
      <x:c r="H1736" s="61"/>
      <x:c r="I1736" s="66"/>
    </x:row>
    <x:row r="1737" spans="1:9" x14ac:dyDescent="0.25">
      <x:c r="A1737" s="33"/>
      <x:c r="B1737" s="33"/>
      <x:c r="C1737" s="33"/>
      <x:c r="D1737" s="32"/>
      <x:c r="E1737" s="33"/>
      <x:c r="F1737" s="60"/>
      <x:c r="G1737" s="61"/>
      <x:c r="H1737" s="61"/>
      <x:c r="I1737" s="66"/>
    </x:row>
    <x:row r="1738" spans="1:9" x14ac:dyDescent="0.25">
      <x:c r="A1738" s="33"/>
      <x:c r="B1738" s="33"/>
      <x:c r="C1738" s="33"/>
      <x:c r="D1738" s="32"/>
      <x:c r="E1738" s="33"/>
      <x:c r="F1738" s="60"/>
      <x:c r="G1738" s="61"/>
      <x:c r="H1738" s="61"/>
      <x:c r="I1738" s="66"/>
    </x:row>
    <x:row r="1739" spans="1:9" x14ac:dyDescent="0.25">
      <x:c r="A1739" s="33"/>
      <x:c r="B1739" s="33"/>
      <x:c r="C1739" s="33"/>
      <x:c r="D1739" s="32"/>
      <x:c r="E1739" s="33"/>
      <x:c r="F1739" s="60"/>
      <x:c r="G1739" s="61"/>
      <x:c r="H1739" s="61"/>
      <x:c r="I1739" s="66"/>
    </x:row>
    <x:row r="1740" spans="1:9" x14ac:dyDescent="0.25">
      <x:c r="A1740" s="33"/>
      <x:c r="B1740" s="33"/>
      <x:c r="C1740" s="33"/>
      <x:c r="D1740" s="32"/>
      <x:c r="E1740" s="33"/>
      <x:c r="F1740" s="60"/>
      <x:c r="G1740" s="61"/>
      <x:c r="H1740" s="61"/>
      <x:c r="I1740" s="66"/>
    </x:row>
    <x:row r="1741" spans="1:9" x14ac:dyDescent="0.25">
      <x:c r="A1741" s="33"/>
      <x:c r="B1741" s="33"/>
      <x:c r="C1741" s="33"/>
      <x:c r="D1741" s="32"/>
      <x:c r="E1741" s="33"/>
      <x:c r="F1741" s="60"/>
      <x:c r="G1741" s="61"/>
      <x:c r="H1741" s="61"/>
      <x:c r="I1741" s="66"/>
    </x:row>
    <x:row r="1742" spans="1:9" x14ac:dyDescent="0.25">
      <x:c r="A1742" s="33"/>
      <x:c r="B1742" s="33"/>
      <x:c r="C1742" s="33"/>
      <x:c r="D1742" s="32"/>
      <x:c r="E1742" s="33"/>
      <x:c r="F1742" s="60"/>
      <x:c r="G1742" s="61"/>
      <x:c r="H1742" s="61"/>
      <x:c r="I1742" s="66"/>
    </x:row>
    <x:row r="1743" spans="1:9" x14ac:dyDescent="0.25">
      <x:c r="A1743" s="33"/>
      <x:c r="B1743" s="33"/>
      <x:c r="C1743" s="33"/>
      <x:c r="D1743" s="32"/>
      <x:c r="E1743" s="33"/>
      <x:c r="F1743" s="60"/>
      <x:c r="G1743" s="61"/>
      <x:c r="H1743" s="61"/>
      <x:c r="I1743" s="66"/>
    </x:row>
    <x:row r="1744" spans="1:9" x14ac:dyDescent="0.25">
      <x:c r="A1744" s="33"/>
      <x:c r="B1744" s="33"/>
      <x:c r="C1744" s="33"/>
      <x:c r="D1744" s="32"/>
      <x:c r="E1744" s="33"/>
      <x:c r="F1744" s="60"/>
      <x:c r="G1744" s="61"/>
      <x:c r="H1744" s="61"/>
      <x:c r="I1744" s="66"/>
    </x:row>
    <x:row r="1745" spans="1:9" x14ac:dyDescent="0.25">
      <x:c r="A1745" s="33"/>
      <x:c r="B1745" s="33"/>
      <x:c r="C1745" s="33"/>
      <x:c r="D1745" s="32"/>
      <x:c r="E1745" s="33"/>
      <x:c r="F1745" s="60"/>
      <x:c r="G1745" s="61"/>
      <x:c r="H1745" s="61"/>
      <x:c r="I1745" s="66"/>
    </x:row>
    <x:row r="1746" spans="1:9" x14ac:dyDescent="0.25">
      <x:c r="A1746" s="33"/>
      <x:c r="B1746" s="33"/>
      <x:c r="C1746" s="33"/>
      <x:c r="D1746" s="32"/>
      <x:c r="E1746" s="33"/>
      <x:c r="F1746" s="60"/>
      <x:c r="G1746" s="61"/>
      <x:c r="H1746" s="61"/>
      <x:c r="I1746" s="66"/>
    </x:row>
    <x:row r="1747" spans="1:9" x14ac:dyDescent="0.25">
      <x:c r="A1747" s="33"/>
      <x:c r="B1747" s="33"/>
      <x:c r="C1747" s="33"/>
      <x:c r="D1747" s="32"/>
      <x:c r="E1747" s="33"/>
      <x:c r="F1747" s="60"/>
      <x:c r="G1747" s="61"/>
      <x:c r="H1747" s="61"/>
      <x:c r="I1747" s="66"/>
    </x:row>
    <x:row r="1748" spans="1:9" x14ac:dyDescent="0.25">
      <x:c r="A1748" s="33"/>
      <x:c r="B1748" s="33"/>
      <x:c r="C1748" s="33"/>
      <x:c r="D1748" s="32"/>
      <x:c r="E1748" s="33"/>
      <x:c r="F1748" s="60"/>
      <x:c r="G1748" s="61"/>
      <x:c r="H1748" s="61"/>
      <x:c r="I1748" s="66"/>
    </x:row>
    <x:row r="1749" spans="1:9" x14ac:dyDescent="0.25">
      <x:c r="A1749" s="33"/>
      <x:c r="B1749" s="33"/>
      <x:c r="C1749" s="33"/>
      <x:c r="D1749" s="32"/>
      <x:c r="E1749" s="33"/>
      <x:c r="F1749" s="60"/>
      <x:c r="G1749" s="61"/>
      <x:c r="H1749" s="61"/>
      <x:c r="I1749" s="66"/>
    </x:row>
    <x:row r="1750" spans="1:9" x14ac:dyDescent="0.25">
      <x:c r="A1750" s="33"/>
      <x:c r="B1750" s="33"/>
      <x:c r="C1750" s="33"/>
      <x:c r="D1750" s="32"/>
      <x:c r="E1750" s="33"/>
      <x:c r="F1750" s="60"/>
      <x:c r="G1750" s="61"/>
      <x:c r="H1750" s="61"/>
      <x:c r="I1750" s="66"/>
    </x:row>
    <x:row r="1751" spans="1:9" x14ac:dyDescent="0.25">
      <x:c r="A1751" s="33"/>
      <x:c r="B1751" s="33"/>
      <x:c r="C1751" s="33"/>
      <x:c r="D1751" s="32"/>
      <x:c r="E1751" s="33"/>
      <x:c r="F1751" s="60"/>
      <x:c r="G1751" s="61"/>
      <x:c r="H1751" s="61"/>
      <x:c r="I1751" s="66"/>
    </x:row>
    <x:row r="1752" spans="1:9" x14ac:dyDescent="0.25">
      <x:c r="A1752" s="33"/>
      <x:c r="B1752" s="33"/>
      <x:c r="C1752" s="33"/>
      <x:c r="D1752" s="32"/>
      <x:c r="E1752" s="33"/>
      <x:c r="F1752" s="60"/>
      <x:c r="G1752" s="61"/>
      <x:c r="H1752" s="61"/>
      <x:c r="I1752" s="66"/>
    </x:row>
    <x:row r="1753" spans="1:9" x14ac:dyDescent="0.25">
      <x:c r="A1753" s="33"/>
      <x:c r="B1753" s="33"/>
      <x:c r="C1753" s="33"/>
      <x:c r="D1753" s="32"/>
      <x:c r="E1753" s="33"/>
      <x:c r="F1753" s="60"/>
      <x:c r="G1753" s="61"/>
      <x:c r="H1753" s="61"/>
      <x:c r="I1753" s="66"/>
    </x:row>
    <x:row r="1754" spans="1:9" x14ac:dyDescent="0.25">
      <x:c r="A1754" s="33"/>
      <x:c r="B1754" s="33"/>
      <x:c r="C1754" s="33"/>
      <x:c r="D1754" s="32"/>
      <x:c r="E1754" s="33"/>
      <x:c r="F1754" s="60"/>
      <x:c r="G1754" s="61"/>
      <x:c r="H1754" s="61"/>
      <x:c r="I1754" s="66"/>
    </x:row>
    <x:row r="1755" spans="1:9" x14ac:dyDescent="0.25">
      <x:c r="A1755" s="33"/>
      <x:c r="B1755" s="33"/>
      <x:c r="C1755" s="33"/>
      <x:c r="D1755" s="32"/>
      <x:c r="E1755" s="33"/>
      <x:c r="F1755" s="60"/>
      <x:c r="G1755" s="61"/>
      <x:c r="H1755" s="61"/>
      <x:c r="I1755" s="66"/>
    </x:row>
    <x:row r="1756" spans="1:9" x14ac:dyDescent="0.25">
      <x:c r="A1756" s="33"/>
      <x:c r="B1756" s="33"/>
      <x:c r="C1756" s="33"/>
      <x:c r="D1756" s="32"/>
      <x:c r="E1756" s="33"/>
      <x:c r="F1756" s="60"/>
      <x:c r="G1756" s="61"/>
      <x:c r="H1756" s="61"/>
      <x:c r="I1756" s="66"/>
    </x:row>
    <x:row r="1757" spans="1:9" x14ac:dyDescent="0.25">
      <x:c r="A1757" s="33"/>
      <x:c r="B1757" s="33"/>
      <x:c r="C1757" s="33"/>
      <x:c r="D1757" s="32"/>
      <x:c r="E1757" s="33"/>
      <x:c r="F1757" s="60"/>
      <x:c r="G1757" s="61"/>
      <x:c r="H1757" s="61"/>
      <x:c r="I1757" s="66"/>
    </x:row>
    <x:row r="1758" spans="1:9" x14ac:dyDescent="0.25">
      <x:c r="A1758" s="33"/>
      <x:c r="B1758" s="33"/>
      <x:c r="C1758" s="33"/>
      <x:c r="D1758" s="32"/>
      <x:c r="E1758" s="33"/>
      <x:c r="F1758" s="60"/>
      <x:c r="G1758" s="61"/>
      <x:c r="H1758" s="61"/>
      <x:c r="I1758" s="66"/>
    </x:row>
    <x:row r="1759" spans="1:9" x14ac:dyDescent="0.25">
      <x:c r="A1759" s="33"/>
      <x:c r="B1759" s="33"/>
      <x:c r="C1759" s="33"/>
      <x:c r="D1759" s="32"/>
      <x:c r="E1759" s="33"/>
      <x:c r="F1759" s="60"/>
      <x:c r="G1759" s="61"/>
      <x:c r="H1759" s="61"/>
      <x:c r="I1759" s="66"/>
    </x:row>
    <x:row r="1760" spans="1:9" x14ac:dyDescent="0.25">
      <x:c r="A1760" s="33"/>
      <x:c r="B1760" s="33"/>
      <x:c r="C1760" s="33"/>
      <x:c r="D1760" s="32"/>
      <x:c r="E1760" s="33"/>
      <x:c r="F1760" s="60"/>
      <x:c r="G1760" s="61"/>
      <x:c r="H1760" s="61"/>
      <x:c r="I1760" s="66"/>
    </x:row>
    <x:row r="1761" spans="1:9" x14ac:dyDescent="0.25">
      <x:c r="A1761" s="33"/>
      <x:c r="B1761" s="33"/>
      <x:c r="C1761" s="33"/>
      <x:c r="D1761" s="32"/>
      <x:c r="E1761" s="33"/>
      <x:c r="F1761" s="60"/>
      <x:c r="G1761" s="61"/>
      <x:c r="H1761" s="61"/>
      <x:c r="I1761" s="66"/>
    </x:row>
    <x:row r="1762" spans="1:9" x14ac:dyDescent="0.25">
      <x:c r="A1762" s="33"/>
      <x:c r="B1762" s="33"/>
      <x:c r="C1762" s="33"/>
      <x:c r="D1762" s="32"/>
      <x:c r="E1762" s="33"/>
      <x:c r="F1762" s="60"/>
      <x:c r="G1762" s="61"/>
      <x:c r="H1762" s="61"/>
      <x:c r="I1762" s="66"/>
    </x:row>
    <x:row r="1763" spans="1:9" x14ac:dyDescent="0.25">
      <x:c r="A1763" s="33"/>
      <x:c r="B1763" s="33"/>
      <x:c r="C1763" s="33"/>
      <x:c r="D1763" s="32"/>
      <x:c r="E1763" s="33"/>
      <x:c r="F1763" s="60"/>
      <x:c r="G1763" s="61"/>
      <x:c r="H1763" s="61"/>
      <x:c r="I1763" s="66"/>
    </x:row>
    <x:row r="1764" spans="1:9" x14ac:dyDescent="0.25">
      <x:c r="A1764" s="33"/>
      <x:c r="B1764" s="33"/>
      <x:c r="C1764" s="33"/>
      <x:c r="D1764" s="32"/>
      <x:c r="E1764" s="33"/>
      <x:c r="F1764" s="60"/>
      <x:c r="G1764" s="61"/>
      <x:c r="H1764" s="61"/>
      <x:c r="I1764" s="66"/>
    </x:row>
    <x:row r="1765" spans="1:9" x14ac:dyDescent="0.25">
      <x:c r="A1765" s="33"/>
      <x:c r="B1765" s="33"/>
      <x:c r="C1765" s="33"/>
      <x:c r="D1765" s="32"/>
      <x:c r="E1765" s="33"/>
      <x:c r="F1765" s="60"/>
      <x:c r="G1765" s="61"/>
      <x:c r="H1765" s="61"/>
      <x:c r="I1765" s="66"/>
    </x:row>
    <x:row r="1766" spans="1:9" x14ac:dyDescent="0.25">
      <x:c r="A1766" s="33"/>
      <x:c r="B1766" s="33"/>
      <x:c r="C1766" s="33"/>
      <x:c r="D1766" s="32"/>
      <x:c r="E1766" s="33"/>
      <x:c r="F1766" s="60"/>
      <x:c r="G1766" s="61"/>
      <x:c r="H1766" s="61"/>
      <x:c r="I1766" s="66"/>
    </x:row>
    <x:row r="1767" spans="1:9" x14ac:dyDescent="0.25">
      <x:c r="A1767" s="33"/>
      <x:c r="B1767" s="33"/>
      <x:c r="C1767" s="33"/>
      <x:c r="D1767" s="32"/>
      <x:c r="E1767" s="33"/>
      <x:c r="F1767" s="60"/>
      <x:c r="G1767" s="61"/>
      <x:c r="H1767" s="61"/>
      <x:c r="I1767" s="66"/>
    </x:row>
    <x:row r="1768" spans="1:9" x14ac:dyDescent="0.25">
      <x:c r="A1768" s="33"/>
      <x:c r="B1768" s="33"/>
      <x:c r="C1768" s="33"/>
      <x:c r="D1768" s="32"/>
      <x:c r="E1768" s="33"/>
      <x:c r="F1768" s="60"/>
      <x:c r="G1768" s="61"/>
      <x:c r="H1768" s="61"/>
      <x:c r="I1768" s="66"/>
    </x:row>
    <x:row r="1769" spans="1:9" x14ac:dyDescent="0.25">
      <x:c r="A1769" s="33"/>
      <x:c r="B1769" s="33"/>
      <x:c r="C1769" s="33"/>
      <x:c r="D1769" s="32"/>
      <x:c r="E1769" s="33"/>
      <x:c r="F1769" s="60"/>
      <x:c r="G1769" s="61"/>
      <x:c r="H1769" s="61"/>
      <x:c r="I1769" s="66"/>
    </x:row>
    <x:row r="1770" spans="1:9" x14ac:dyDescent="0.25">
      <x:c r="A1770" s="33"/>
      <x:c r="B1770" s="33"/>
      <x:c r="C1770" s="33"/>
      <x:c r="D1770" s="32"/>
      <x:c r="E1770" s="33"/>
      <x:c r="F1770" s="60"/>
      <x:c r="G1770" s="61"/>
      <x:c r="H1770" s="61"/>
      <x:c r="I1770" s="66"/>
    </x:row>
    <x:row r="1771" spans="1:9" x14ac:dyDescent="0.25">
      <x:c r="A1771" s="33"/>
      <x:c r="B1771" s="33"/>
      <x:c r="C1771" s="33"/>
      <x:c r="D1771" s="32"/>
      <x:c r="E1771" s="33"/>
      <x:c r="F1771" s="60"/>
      <x:c r="G1771" s="61"/>
      <x:c r="H1771" s="61"/>
      <x:c r="I1771" s="66"/>
    </x:row>
    <x:row r="1772" spans="1:9" x14ac:dyDescent="0.25">
      <x:c r="A1772" s="33"/>
      <x:c r="B1772" s="33"/>
      <x:c r="C1772" s="33"/>
      <x:c r="D1772" s="32"/>
      <x:c r="E1772" s="33"/>
      <x:c r="F1772" s="60"/>
      <x:c r="G1772" s="61"/>
      <x:c r="H1772" s="61"/>
      <x:c r="I1772" s="66"/>
    </x:row>
    <x:row r="1773" spans="1:9" x14ac:dyDescent="0.25">
      <x:c r="A1773" s="33"/>
      <x:c r="B1773" s="33"/>
      <x:c r="C1773" s="33"/>
      <x:c r="D1773" s="32"/>
      <x:c r="E1773" s="33"/>
      <x:c r="F1773" s="60"/>
      <x:c r="G1773" s="61"/>
      <x:c r="H1773" s="61"/>
      <x:c r="I1773" s="66"/>
    </x:row>
    <x:row r="1774" spans="1:9" x14ac:dyDescent="0.25">
      <x:c r="A1774" s="33"/>
      <x:c r="B1774" s="33"/>
      <x:c r="C1774" s="33"/>
      <x:c r="D1774" s="32"/>
      <x:c r="E1774" s="33"/>
      <x:c r="F1774" s="60"/>
      <x:c r="G1774" s="61"/>
      <x:c r="H1774" s="61"/>
      <x:c r="I1774" s="66"/>
    </x:row>
    <x:row r="1775" spans="1:9" x14ac:dyDescent="0.25">
      <x:c r="A1775" s="33"/>
      <x:c r="B1775" s="33"/>
      <x:c r="C1775" s="33"/>
      <x:c r="D1775" s="32"/>
      <x:c r="E1775" s="33"/>
      <x:c r="F1775" s="60"/>
      <x:c r="G1775" s="61"/>
      <x:c r="H1775" s="61"/>
      <x:c r="I1775" s="66"/>
    </x:row>
    <x:row r="1776" spans="1:9" x14ac:dyDescent="0.25">
      <x:c r="A1776" s="33"/>
      <x:c r="B1776" s="33"/>
      <x:c r="C1776" s="33"/>
      <x:c r="D1776" s="32"/>
      <x:c r="E1776" s="33"/>
      <x:c r="F1776" s="60"/>
      <x:c r="G1776" s="61"/>
      <x:c r="H1776" s="61"/>
      <x:c r="I1776" s="66"/>
    </x:row>
    <x:row r="1777" spans="1:9" x14ac:dyDescent="0.25">
      <x:c r="A1777" s="33"/>
      <x:c r="B1777" s="33"/>
      <x:c r="C1777" s="33"/>
      <x:c r="D1777" s="32"/>
      <x:c r="E1777" s="33"/>
      <x:c r="F1777" s="60"/>
      <x:c r="G1777" s="61"/>
      <x:c r="H1777" s="61"/>
      <x:c r="I1777" s="66"/>
    </x:row>
    <x:row r="1778" spans="1:9" x14ac:dyDescent="0.25">
      <x:c r="A1778" s="33"/>
      <x:c r="B1778" s="33"/>
      <x:c r="C1778" s="33"/>
      <x:c r="D1778" s="32"/>
      <x:c r="E1778" s="33"/>
      <x:c r="F1778" s="60"/>
      <x:c r="G1778" s="61"/>
      <x:c r="H1778" s="61"/>
      <x:c r="I1778" s="66"/>
    </x:row>
    <x:row r="1779" spans="1:9" x14ac:dyDescent="0.25">
      <x:c r="A1779" s="33"/>
      <x:c r="B1779" s="33"/>
      <x:c r="C1779" s="33"/>
      <x:c r="D1779" s="32"/>
      <x:c r="E1779" s="33"/>
      <x:c r="F1779" s="60"/>
      <x:c r="G1779" s="61"/>
      <x:c r="H1779" s="61"/>
      <x:c r="I1779" s="66"/>
    </x:row>
    <x:row r="1780" spans="1:9" x14ac:dyDescent="0.25">
      <x:c r="A1780" s="33"/>
      <x:c r="B1780" s="33"/>
      <x:c r="C1780" s="33"/>
      <x:c r="D1780" s="32"/>
      <x:c r="E1780" s="33"/>
      <x:c r="F1780" s="60"/>
      <x:c r="G1780" s="61"/>
      <x:c r="H1780" s="61"/>
      <x:c r="I1780" s="66"/>
    </x:row>
    <x:row r="1781" spans="1:9" x14ac:dyDescent="0.25">
      <x:c r="A1781" s="33"/>
      <x:c r="B1781" s="33"/>
      <x:c r="C1781" s="33"/>
      <x:c r="D1781" s="32"/>
      <x:c r="E1781" s="33"/>
      <x:c r="F1781" s="60"/>
      <x:c r="G1781" s="61"/>
      <x:c r="H1781" s="61"/>
      <x:c r="I1781" s="66"/>
    </x:row>
    <x:row r="1782" spans="1:9" x14ac:dyDescent="0.25">
      <x:c r="A1782" s="33"/>
      <x:c r="B1782" s="33"/>
      <x:c r="C1782" s="33"/>
      <x:c r="D1782" s="32"/>
      <x:c r="E1782" s="33"/>
      <x:c r="F1782" s="60"/>
      <x:c r="G1782" s="61"/>
      <x:c r="H1782" s="61"/>
      <x:c r="I1782" s="66"/>
    </x:row>
    <x:row r="1783" spans="1:9" x14ac:dyDescent="0.25">
      <x:c r="A1783" s="33"/>
      <x:c r="B1783" s="33"/>
      <x:c r="C1783" s="33"/>
      <x:c r="D1783" s="32"/>
      <x:c r="E1783" s="33"/>
      <x:c r="F1783" s="60"/>
      <x:c r="G1783" s="61"/>
      <x:c r="H1783" s="61"/>
      <x:c r="I1783" s="66"/>
    </x:row>
    <x:row r="1784" spans="1:9" x14ac:dyDescent="0.25">
      <x:c r="A1784" s="33"/>
      <x:c r="B1784" s="33"/>
      <x:c r="C1784" s="33"/>
      <x:c r="D1784" s="32"/>
      <x:c r="E1784" s="33"/>
      <x:c r="F1784" s="60"/>
      <x:c r="G1784" s="61"/>
      <x:c r="H1784" s="61"/>
      <x:c r="I1784" s="66"/>
    </x:row>
    <x:row r="1785" spans="1:9" x14ac:dyDescent="0.25">
      <x:c r="A1785" s="33"/>
      <x:c r="B1785" s="33"/>
      <x:c r="C1785" s="33"/>
      <x:c r="D1785" s="32"/>
      <x:c r="E1785" s="33"/>
      <x:c r="F1785" s="60"/>
      <x:c r="G1785" s="61"/>
      <x:c r="H1785" s="61"/>
      <x:c r="I1785" s="66"/>
    </x:row>
    <x:row r="1786" spans="1:9" x14ac:dyDescent="0.25">
      <x:c r="A1786" s="33"/>
      <x:c r="B1786" s="33"/>
      <x:c r="C1786" s="33"/>
      <x:c r="D1786" s="32"/>
      <x:c r="E1786" s="33"/>
      <x:c r="F1786" s="60"/>
      <x:c r="G1786" s="61"/>
      <x:c r="H1786" s="61"/>
      <x:c r="I1786" s="66"/>
    </x:row>
    <x:row r="1787" spans="1:9" x14ac:dyDescent="0.25">
      <x:c r="A1787" s="33"/>
      <x:c r="B1787" s="33"/>
      <x:c r="C1787" s="33"/>
      <x:c r="D1787" s="32"/>
      <x:c r="E1787" s="33"/>
      <x:c r="F1787" s="60"/>
      <x:c r="G1787" s="61"/>
      <x:c r="H1787" s="61"/>
      <x:c r="I1787" s="66"/>
    </x:row>
    <x:row r="1788" spans="1:9" x14ac:dyDescent="0.25">
      <x:c r="A1788" s="33"/>
      <x:c r="B1788" s="33"/>
      <x:c r="C1788" s="33"/>
      <x:c r="D1788" s="32"/>
      <x:c r="E1788" s="33"/>
      <x:c r="F1788" s="60"/>
      <x:c r="G1788" s="61"/>
      <x:c r="H1788" s="61"/>
      <x:c r="I1788" s="66"/>
    </x:row>
    <x:row r="1789" spans="1:9" x14ac:dyDescent="0.25">
      <x:c r="A1789" s="33"/>
      <x:c r="B1789" s="33"/>
      <x:c r="C1789" s="33"/>
      <x:c r="D1789" s="32"/>
      <x:c r="E1789" s="33"/>
      <x:c r="F1789" s="60"/>
      <x:c r="G1789" s="61"/>
      <x:c r="H1789" s="61"/>
      <x:c r="I1789" s="66"/>
    </x:row>
    <x:row r="1790" spans="1:9" x14ac:dyDescent="0.25">
      <x:c r="A1790" s="33"/>
      <x:c r="B1790" s="33"/>
      <x:c r="C1790" s="33"/>
      <x:c r="D1790" s="32"/>
      <x:c r="E1790" s="33"/>
      <x:c r="F1790" s="60"/>
      <x:c r="G1790" s="61"/>
      <x:c r="H1790" s="61"/>
      <x:c r="I1790" s="66"/>
    </x:row>
    <x:row r="1791" spans="1:9" x14ac:dyDescent="0.25">
      <x:c r="A1791" s="33"/>
      <x:c r="B1791" s="33"/>
      <x:c r="C1791" s="33"/>
      <x:c r="D1791" s="32"/>
      <x:c r="E1791" s="33"/>
      <x:c r="F1791" s="60"/>
      <x:c r="G1791" s="61"/>
      <x:c r="H1791" s="61"/>
      <x:c r="I1791" s="66"/>
    </x:row>
    <x:row r="1792" spans="1:9" x14ac:dyDescent="0.25">
      <x:c r="A1792" s="33"/>
      <x:c r="B1792" s="33"/>
      <x:c r="C1792" s="33"/>
      <x:c r="D1792" s="32"/>
      <x:c r="E1792" s="33"/>
      <x:c r="F1792" s="60"/>
      <x:c r="G1792" s="61"/>
      <x:c r="H1792" s="61"/>
      <x:c r="I1792" s="66"/>
    </x:row>
    <x:row r="1793" spans="1:9" x14ac:dyDescent="0.25">
      <x:c r="A1793" s="33"/>
      <x:c r="B1793" s="33"/>
      <x:c r="C1793" s="33"/>
      <x:c r="D1793" s="32"/>
      <x:c r="E1793" s="33"/>
      <x:c r="F1793" s="60"/>
      <x:c r="G1793" s="61"/>
      <x:c r="H1793" s="61"/>
      <x:c r="I1793" s="66"/>
    </x:row>
    <x:row r="1794" spans="1:9" x14ac:dyDescent="0.25">
      <x:c r="A1794" s="33"/>
      <x:c r="B1794" s="33"/>
      <x:c r="C1794" s="33"/>
      <x:c r="D1794" s="32"/>
      <x:c r="E1794" s="33"/>
      <x:c r="F1794" s="60"/>
      <x:c r="G1794" s="61"/>
      <x:c r="H1794" s="61"/>
      <x:c r="I1794" s="66"/>
    </x:row>
    <x:row r="1795" spans="1:9" x14ac:dyDescent="0.25">
      <x:c r="A1795" s="33"/>
      <x:c r="B1795" s="33"/>
      <x:c r="C1795" s="33"/>
      <x:c r="D1795" s="32"/>
      <x:c r="E1795" s="33"/>
      <x:c r="F1795" s="60"/>
      <x:c r="G1795" s="61"/>
      <x:c r="H1795" s="61"/>
      <x:c r="I1795" s="66"/>
    </x:row>
    <x:row r="1796" spans="1:9" x14ac:dyDescent="0.25">
      <x:c r="A1796" s="33"/>
      <x:c r="B1796" s="33"/>
      <x:c r="C1796" s="33"/>
      <x:c r="D1796" s="32"/>
      <x:c r="E1796" s="33"/>
      <x:c r="F1796" s="60"/>
      <x:c r="G1796" s="61"/>
      <x:c r="H1796" s="61"/>
      <x:c r="I1796" s="66"/>
    </x:row>
    <x:row r="1797" spans="1:9" x14ac:dyDescent="0.25">
      <x:c r="A1797" s="33"/>
      <x:c r="B1797" s="33"/>
      <x:c r="C1797" s="33"/>
      <x:c r="D1797" s="32"/>
      <x:c r="E1797" s="33"/>
      <x:c r="F1797" s="60"/>
      <x:c r="G1797" s="61"/>
      <x:c r="H1797" s="61"/>
      <x:c r="I1797" s="66"/>
    </x:row>
    <x:row r="1798" spans="1:9" x14ac:dyDescent="0.25">
      <x:c r="A1798" s="33"/>
      <x:c r="B1798" s="33"/>
      <x:c r="C1798" s="33"/>
      <x:c r="D1798" s="32"/>
      <x:c r="E1798" s="33"/>
      <x:c r="F1798" s="60"/>
      <x:c r="G1798" s="61"/>
      <x:c r="H1798" s="61"/>
      <x:c r="I1798" s="66"/>
    </x:row>
    <x:row r="1799" spans="1:9" x14ac:dyDescent="0.25">
      <x:c r="A1799" s="33"/>
      <x:c r="B1799" s="33"/>
      <x:c r="C1799" s="33"/>
      <x:c r="D1799" s="32"/>
      <x:c r="E1799" s="33"/>
      <x:c r="F1799" s="60"/>
      <x:c r="G1799" s="61"/>
      <x:c r="H1799" s="61"/>
      <x:c r="I1799" s="66"/>
    </x:row>
    <x:row r="1800" spans="1:9" x14ac:dyDescent="0.25">
      <x:c r="A1800" s="33"/>
      <x:c r="B1800" s="33"/>
      <x:c r="C1800" s="33"/>
      <x:c r="D1800" s="32"/>
      <x:c r="E1800" s="33"/>
      <x:c r="F1800" s="60"/>
      <x:c r="G1800" s="61"/>
      <x:c r="H1800" s="61"/>
      <x:c r="I1800" s="66"/>
    </x:row>
    <x:row r="1801" spans="1:9" x14ac:dyDescent="0.25">
      <x:c r="A1801" s="33"/>
      <x:c r="B1801" s="33"/>
      <x:c r="C1801" s="33"/>
      <x:c r="D1801" s="32"/>
      <x:c r="E1801" s="33"/>
      <x:c r="F1801" s="60"/>
      <x:c r="G1801" s="61"/>
      <x:c r="H1801" s="61"/>
      <x:c r="I1801" s="66"/>
    </x:row>
    <x:row r="1802" spans="1:9" x14ac:dyDescent="0.25">
      <x:c r="A1802" s="33"/>
      <x:c r="B1802" s="33"/>
      <x:c r="C1802" s="33"/>
      <x:c r="D1802" s="32"/>
      <x:c r="E1802" s="33"/>
      <x:c r="F1802" s="60"/>
      <x:c r="G1802" s="61"/>
      <x:c r="H1802" s="61"/>
      <x:c r="I1802" s="66"/>
    </x:row>
    <x:row r="1803" spans="1:9" x14ac:dyDescent="0.25">
      <x:c r="A1803" s="33"/>
      <x:c r="B1803" s="33"/>
      <x:c r="C1803" s="33"/>
      <x:c r="D1803" s="32"/>
      <x:c r="E1803" s="33"/>
      <x:c r="F1803" s="60"/>
      <x:c r="G1803" s="61"/>
      <x:c r="H1803" s="61"/>
      <x:c r="I1803" s="66"/>
    </x:row>
    <x:row r="1804" spans="1:9" x14ac:dyDescent="0.25">
      <x:c r="A1804" s="33"/>
      <x:c r="B1804" s="33"/>
      <x:c r="C1804" s="33"/>
      <x:c r="D1804" s="32"/>
      <x:c r="E1804" s="33"/>
      <x:c r="F1804" s="60"/>
      <x:c r="G1804" s="61"/>
      <x:c r="H1804" s="61"/>
      <x:c r="I1804" s="66"/>
    </x:row>
    <x:row r="1805" spans="1:9" x14ac:dyDescent="0.25">
      <x:c r="A1805" s="33"/>
      <x:c r="B1805" s="33"/>
      <x:c r="C1805" s="33"/>
      <x:c r="D1805" s="32"/>
      <x:c r="E1805" s="33"/>
      <x:c r="F1805" s="60"/>
      <x:c r="G1805" s="61"/>
      <x:c r="H1805" s="61"/>
      <x:c r="I1805" s="66"/>
    </x:row>
    <x:row r="1806" spans="1:9" x14ac:dyDescent="0.25">
      <x:c r="A1806" s="33"/>
      <x:c r="B1806" s="33"/>
      <x:c r="C1806" s="33"/>
      <x:c r="D1806" s="32"/>
      <x:c r="E1806" s="33"/>
      <x:c r="F1806" s="60"/>
      <x:c r="G1806" s="61"/>
      <x:c r="H1806" s="61"/>
      <x:c r="I1806" s="66"/>
    </x:row>
    <x:row r="1807" spans="1:9" x14ac:dyDescent="0.25">
      <x:c r="A1807" s="33"/>
      <x:c r="B1807" s="33"/>
      <x:c r="C1807" s="33"/>
      <x:c r="D1807" s="32"/>
      <x:c r="E1807" s="33"/>
      <x:c r="F1807" s="60"/>
      <x:c r="G1807" s="61"/>
      <x:c r="H1807" s="61"/>
      <x:c r="I1807" s="66"/>
    </x:row>
    <x:row r="1808" spans="1:9" x14ac:dyDescent="0.25">
      <x:c r="A1808" s="33"/>
      <x:c r="B1808" s="33"/>
      <x:c r="C1808" s="33"/>
      <x:c r="D1808" s="32"/>
      <x:c r="E1808" s="33"/>
      <x:c r="F1808" s="60"/>
      <x:c r="G1808" s="61"/>
      <x:c r="H1808" s="61"/>
      <x:c r="I1808" s="66"/>
    </x:row>
    <x:row r="1809" spans="1:9" x14ac:dyDescent="0.25">
      <x:c r="A1809" s="33"/>
      <x:c r="B1809" s="33"/>
      <x:c r="C1809" s="33"/>
      <x:c r="D1809" s="32"/>
      <x:c r="E1809" s="33"/>
      <x:c r="F1809" s="60"/>
      <x:c r="G1809" s="61"/>
      <x:c r="H1809" s="61"/>
      <x:c r="I1809" s="66"/>
    </x:row>
    <x:row r="1810" spans="1:9" x14ac:dyDescent="0.25">
      <x:c r="A1810" s="33"/>
      <x:c r="B1810" s="33"/>
      <x:c r="C1810" s="33"/>
      <x:c r="D1810" s="32"/>
      <x:c r="E1810" s="33"/>
      <x:c r="F1810" s="60"/>
      <x:c r="G1810" s="61"/>
      <x:c r="H1810" s="61"/>
      <x:c r="I1810" s="66"/>
    </x:row>
    <x:row r="1811" spans="1:9" x14ac:dyDescent="0.25">
      <x:c r="A1811" s="33"/>
      <x:c r="B1811" s="33"/>
      <x:c r="C1811" s="33"/>
      <x:c r="D1811" s="32"/>
      <x:c r="E1811" s="33"/>
      <x:c r="F1811" s="60"/>
      <x:c r="G1811" s="61"/>
      <x:c r="H1811" s="61"/>
      <x:c r="I1811" s="66"/>
    </x:row>
    <x:row r="1812" spans="1:9" x14ac:dyDescent="0.25">
      <x:c r="A1812" s="33"/>
      <x:c r="B1812" s="33"/>
      <x:c r="C1812" s="33"/>
      <x:c r="D1812" s="32"/>
      <x:c r="E1812" s="33"/>
      <x:c r="F1812" s="60"/>
      <x:c r="G1812" s="61"/>
      <x:c r="H1812" s="61"/>
      <x:c r="I1812" s="66"/>
    </x:row>
    <x:row r="1813" spans="1:9" x14ac:dyDescent="0.25">
      <x:c r="A1813" s="33"/>
      <x:c r="B1813" s="33"/>
      <x:c r="C1813" s="33"/>
      <x:c r="D1813" s="32"/>
      <x:c r="E1813" s="33"/>
      <x:c r="F1813" s="60"/>
      <x:c r="G1813" s="61"/>
      <x:c r="H1813" s="61"/>
      <x:c r="I1813" s="66"/>
    </x:row>
    <x:row r="1814" spans="1:9" x14ac:dyDescent="0.25">
      <x:c r="A1814" s="33"/>
      <x:c r="B1814" s="33"/>
      <x:c r="C1814" s="33"/>
      <x:c r="D1814" s="32"/>
      <x:c r="E1814" s="33"/>
      <x:c r="F1814" s="60"/>
      <x:c r="G1814" s="61"/>
      <x:c r="H1814" s="61"/>
      <x:c r="I1814" s="66"/>
    </x:row>
    <x:row r="1815" spans="1:9" x14ac:dyDescent="0.25">
      <x:c r="A1815" s="33"/>
      <x:c r="B1815" s="33"/>
      <x:c r="C1815" s="33"/>
      <x:c r="D1815" s="32"/>
      <x:c r="E1815" s="33"/>
      <x:c r="F1815" s="60"/>
      <x:c r="G1815" s="61"/>
      <x:c r="H1815" s="61"/>
      <x:c r="I1815" s="66"/>
    </x:row>
    <x:row r="1816" spans="1:9" x14ac:dyDescent="0.25">
      <x:c r="A1816" s="33"/>
      <x:c r="B1816" s="33"/>
      <x:c r="C1816" s="33"/>
      <x:c r="D1816" s="32"/>
      <x:c r="E1816" s="33"/>
      <x:c r="F1816" s="60"/>
      <x:c r="G1816" s="61"/>
      <x:c r="H1816" s="61"/>
      <x:c r="I1816" s="66"/>
    </x:row>
    <x:row r="1817" spans="1:9" x14ac:dyDescent="0.25">
      <x:c r="A1817" s="33"/>
      <x:c r="B1817" s="33"/>
      <x:c r="C1817" s="33"/>
      <x:c r="D1817" s="32"/>
      <x:c r="E1817" s="33"/>
      <x:c r="F1817" s="60"/>
      <x:c r="G1817" s="61"/>
      <x:c r="H1817" s="61"/>
      <x:c r="I1817" s="66"/>
    </x:row>
    <x:row r="1818" spans="1:9" x14ac:dyDescent="0.25">
      <x:c r="A1818" s="33"/>
      <x:c r="B1818" s="33"/>
      <x:c r="C1818" s="33"/>
      <x:c r="D1818" s="32"/>
      <x:c r="E1818" s="33"/>
      <x:c r="F1818" s="60"/>
      <x:c r="G1818" s="61"/>
      <x:c r="H1818" s="61"/>
      <x:c r="I1818" s="66"/>
    </x:row>
    <x:row r="1819" spans="1:9" x14ac:dyDescent="0.25">
      <x:c r="A1819" s="33"/>
      <x:c r="B1819" s="33"/>
      <x:c r="C1819" s="33"/>
      <x:c r="D1819" s="32"/>
      <x:c r="E1819" s="33"/>
      <x:c r="F1819" s="60"/>
      <x:c r="G1819" s="61"/>
      <x:c r="H1819" s="61"/>
      <x:c r="I1819" s="66"/>
    </x:row>
    <x:row r="1820" spans="1:9" x14ac:dyDescent="0.25">
      <x:c r="A1820" s="33"/>
      <x:c r="B1820" s="33"/>
      <x:c r="C1820" s="33"/>
      <x:c r="D1820" s="32"/>
      <x:c r="E1820" s="33"/>
      <x:c r="F1820" s="60"/>
      <x:c r="G1820" s="61"/>
      <x:c r="H1820" s="61"/>
      <x:c r="I1820" s="66"/>
    </x:row>
    <x:row r="1821" spans="1:9" x14ac:dyDescent="0.25">
      <x:c r="A1821" s="33"/>
      <x:c r="B1821" s="33"/>
      <x:c r="C1821" s="33"/>
      <x:c r="D1821" s="32"/>
      <x:c r="E1821" s="33"/>
      <x:c r="F1821" s="60"/>
      <x:c r="G1821" s="61"/>
      <x:c r="H1821" s="61"/>
      <x:c r="I1821" s="66"/>
    </x:row>
    <x:row r="1822" spans="1:9" x14ac:dyDescent="0.25">
      <x:c r="A1822" s="33"/>
      <x:c r="B1822" s="33"/>
      <x:c r="C1822" s="33"/>
      <x:c r="D1822" s="32"/>
      <x:c r="E1822" s="33"/>
      <x:c r="F1822" s="60"/>
      <x:c r="G1822" s="61"/>
      <x:c r="H1822" s="61"/>
      <x:c r="I1822" s="66"/>
    </x:row>
    <x:row r="1823" spans="1:9" x14ac:dyDescent="0.25">
      <x:c r="A1823" s="33"/>
      <x:c r="B1823" s="33"/>
      <x:c r="C1823" s="33"/>
      <x:c r="D1823" s="32"/>
      <x:c r="E1823" s="33"/>
      <x:c r="F1823" s="60"/>
      <x:c r="G1823" s="61"/>
      <x:c r="H1823" s="61"/>
      <x:c r="I1823" s="66"/>
    </x:row>
    <x:row r="1824" spans="1:9" x14ac:dyDescent="0.25">
      <x:c r="A1824" s="33"/>
      <x:c r="B1824" s="33"/>
      <x:c r="C1824" s="33"/>
      <x:c r="D1824" s="32"/>
      <x:c r="E1824" s="33"/>
      <x:c r="F1824" s="60"/>
      <x:c r="G1824" s="61"/>
      <x:c r="H1824" s="61"/>
      <x:c r="I1824" s="66"/>
    </x:row>
    <x:row r="1825" spans="1:9" x14ac:dyDescent="0.25">
      <x:c r="A1825" s="33"/>
      <x:c r="B1825" s="33"/>
      <x:c r="C1825" s="33"/>
      <x:c r="D1825" s="32"/>
      <x:c r="E1825" s="33"/>
      <x:c r="F1825" s="60"/>
      <x:c r="G1825" s="61"/>
      <x:c r="H1825" s="61"/>
      <x:c r="I1825" s="66"/>
    </x:row>
    <x:row r="1826" spans="1:9" x14ac:dyDescent="0.25">
      <x:c r="A1826" s="33"/>
      <x:c r="B1826" s="33"/>
      <x:c r="C1826" s="33"/>
      <x:c r="D1826" s="32"/>
      <x:c r="E1826" s="33"/>
      <x:c r="F1826" s="60"/>
      <x:c r="G1826" s="61"/>
      <x:c r="H1826" s="61"/>
      <x:c r="I1826" s="66"/>
    </x:row>
    <x:row r="1827" spans="1:9" x14ac:dyDescent="0.25">
      <x:c r="A1827" s="33"/>
      <x:c r="B1827" s="33"/>
      <x:c r="C1827" s="33"/>
      <x:c r="D1827" s="32"/>
      <x:c r="E1827" s="33"/>
      <x:c r="F1827" s="60"/>
      <x:c r="G1827" s="61"/>
      <x:c r="H1827" s="61"/>
      <x:c r="I1827" s="66"/>
    </x:row>
    <x:row r="1828" spans="1:9" x14ac:dyDescent="0.25">
      <x:c r="A1828" s="33"/>
      <x:c r="B1828" s="33"/>
      <x:c r="C1828" s="33"/>
      <x:c r="D1828" s="32"/>
      <x:c r="E1828" s="33"/>
      <x:c r="F1828" s="60"/>
      <x:c r="G1828" s="61"/>
      <x:c r="H1828" s="61"/>
      <x:c r="I1828" s="66"/>
    </x:row>
    <x:row r="1829" spans="1:9" x14ac:dyDescent="0.25">
      <x:c r="A1829" s="33"/>
      <x:c r="B1829" s="33"/>
      <x:c r="C1829" s="33"/>
      <x:c r="D1829" s="32"/>
      <x:c r="E1829" s="33"/>
      <x:c r="F1829" s="60"/>
      <x:c r="G1829" s="61"/>
      <x:c r="H1829" s="61"/>
      <x:c r="I1829" s="66"/>
    </x:row>
    <x:row r="1830" spans="1:9" x14ac:dyDescent="0.25">
      <x:c r="A1830" s="33"/>
      <x:c r="B1830" s="33"/>
      <x:c r="C1830" s="33"/>
      <x:c r="D1830" s="32"/>
      <x:c r="E1830" s="33"/>
      <x:c r="F1830" s="60"/>
      <x:c r="G1830" s="61"/>
      <x:c r="H1830" s="61"/>
      <x:c r="I1830" s="66"/>
    </x:row>
    <x:row r="1831" spans="1:9" x14ac:dyDescent="0.25">
      <x:c r="A1831" s="33"/>
      <x:c r="B1831" s="33"/>
      <x:c r="C1831" s="33"/>
      <x:c r="D1831" s="32"/>
      <x:c r="E1831" s="33"/>
      <x:c r="F1831" s="60"/>
      <x:c r="G1831" s="61"/>
      <x:c r="H1831" s="61"/>
      <x:c r="I1831" s="66"/>
    </x:row>
    <x:row r="1832" spans="1:9" x14ac:dyDescent="0.25">
      <x:c r="A1832" s="33"/>
      <x:c r="B1832" s="33"/>
      <x:c r="C1832" s="33"/>
      <x:c r="D1832" s="32"/>
      <x:c r="E1832" s="33"/>
      <x:c r="F1832" s="60"/>
      <x:c r="G1832" s="61"/>
      <x:c r="H1832" s="61"/>
      <x:c r="I1832" s="66"/>
    </x:row>
    <x:row r="1833" spans="1:9" x14ac:dyDescent="0.25">
      <x:c r="A1833" s="33"/>
      <x:c r="B1833" s="33"/>
      <x:c r="C1833" s="33"/>
      <x:c r="D1833" s="32"/>
      <x:c r="E1833" s="33"/>
      <x:c r="F1833" s="60"/>
      <x:c r="G1833" s="61"/>
      <x:c r="H1833" s="61"/>
      <x:c r="I1833" s="66"/>
    </x:row>
    <x:row r="1834" spans="1:9" x14ac:dyDescent="0.25">
      <x:c r="A1834" s="33"/>
      <x:c r="B1834" s="33"/>
      <x:c r="C1834" s="33"/>
      <x:c r="D1834" s="32"/>
      <x:c r="E1834" s="33"/>
      <x:c r="F1834" s="60"/>
      <x:c r="G1834" s="61"/>
      <x:c r="H1834" s="61"/>
      <x:c r="I1834" s="66"/>
    </x:row>
    <x:row r="1835" spans="1:9" x14ac:dyDescent="0.25">
      <x:c r="A1835" s="33"/>
      <x:c r="B1835" s="33"/>
      <x:c r="C1835" s="33"/>
      <x:c r="D1835" s="32"/>
      <x:c r="E1835" s="33"/>
      <x:c r="F1835" s="60"/>
      <x:c r="G1835" s="61"/>
      <x:c r="H1835" s="61"/>
      <x:c r="I1835" s="66"/>
    </x:row>
    <x:row r="1836" spans="1:9" x14ac:dyDescent="0.25">
      <x:c r="A1836" s="33"/>
      <x:c r="B1836" s="33"/>
      <x:c r="C1836" s="33"/>
      <x:c r="D1836" s="32"/>
      <x:c r="E1836" s="33"/>
      <x:c r="F1836" s="60"/>
      <x:c r="G1836" s="61"/>
      <x:c r="H1836" s="61"/>
      <x:c r="I1836" s="66"/>
    </x:row>
    <x:row r="1837" spans="1:9" x14ac:dyDescent="0.25">
      <x:c r="A1837" s="33"/>
      <x:c r="B1837" s="33"/>
      <x:c r="C1837" s="33"/>
      <x:c r="D1837" s="32"/>
      <x:c r="E1837" s="33"/>
      <x:c r="F1837" s="60"/>
      <x:c r="G1837" s="61"/>
      <x:c r="H1837" s="61"/>
      <x:c r="I1837" s="66"/>
    </x:row>
    <x:row r="1838" spans="1:9" x14ac:dyDescent="0.25">
      <x:c r="A1838" s="33"/>
      <x:c r="B1838" s="33"/>
      <x:c r="C1838" s="33"/>
      <x:c r="D1838" s="32"/>
      <x:c r="E1838" s="33"/>
      <x:c r="F1838" s="60"/>
      <x:c r="G1838" s="61"/>
      <x:c r="H1838" s="61"/>
      <x:c r="I1838" s="66"/>
    </x:row>
    <x:row r="1839" spans="1:9" x14ac:dyDescent="0.25">
      <x:c r="A1839" s="33"/>
      <x:c r="B1839" s="33"/>
      <x:c r="C1839" s="33"/>
      <x:c r="D1839" s="32"/>
      <x:c r="E1839" s="33"/>
      <x:c r="F1839" s="60"/>
      <x:c r="G1839" s="61"/>
      <x:c r="H1839" s="61"/>
      <x:c r="I1839" s="66"/>
    </x:row>
    <x:row r="1840" spans="1:9" x14ac:dyDescent="0.25">
      <x:c r="A1840" s="33"/>
      <x:c r="B1840" s="33"/>
      <x:c r="C1840" s="33"/>
      <x:c r="D1840" s="32"/>
      <x:c r="E1840" s="33"/>
      <x:c r="F1840" s="60"/>
      <x:c r="G1840" s="61"/>
      <x:c r="H1840" s="61"/>
      <x:c r="I1840" s="66"/>
    </x:row>
    <x:row r="1841" spans="1:9" x14ac:dyDescent="0.25">
      <x:c r="A1841" s="33"/>
      <x:c r="B1841" s="33"/>
      <x:c r="C1841" s="33"/>
      <x:c r="D1841" s="32"/>
      <x:c r="E1841" s="33"/>
      <x:c r="F1841" s="60"/>
      <x:c r="G1841" s="61"/>
      <x:c r="H1841" s="61"/>
      <x:c r="I1841" s="66"/>
    </x:row>
    <x:row r="1842" spans="1:9" x14ac:dyDescent="0.25">
      <x:c r="A1842" s="33"/>
      <x:c r="B1842" s="33"/>
      <x:c r="C1842" s="33"/>
      <x:c r="D1842" s="32"/>
      <x:c r="E1842" s="33"/>
      <x:c r="F1842" s="60"/>
      <x:c r="G1842" s="61"/>
      <x:c r="H1842" s="61"/>
      <x:c r="I1842" s="66"/>
    </x:row>
    <x:row r="1843" spans="1:9" x14ac:dyDescent="0.25">
      <x:c r="A1843" s="33"/>
      <x:c r="B1843" s="33"/>
      <x:c r="C1843" s="33"/>
      <x:c r="D1843" s="32"/>
      <x:c r="E1843" s="33"/>
      <x:c r="F1843" s="60"/>
      <x:c r="G1843" s="61"/>
      <x:c r="H1843" s="61"/>
      <x:c r="I1843" s="66"/>
    </x:row>
    <x:row r="1844" spans="1:9" x14ac:dyDescent="0.25">
      <x:c r="A1844" s="33"/>
      <x:c r="B1844" s="33"/>
      <x:c r="C1844" s="33"/>
      <x:c r="D1844" s="32"/>
      <x:c r="E1844" s="33"/>
      <x:c r="F1844" s="60"/>
      <x:c r="G1844" s="61"/>
      <x:c r="H1844" s="61"/>
      <x:c r="I1844" s="66"/>
    </x:row>
    <x:row r="1845" spans="1:9" x14ac:dyDescent="0.25">
      <x:c r="A1845" s="33"/>
      <x:c r="B1845" s="33"/>
      <x:c r="C1845" s="33"/>
      <x:c r="D1845" s="32"/>
      <x:c r="E1845" s="33"/>
      <x:c r="F1845" s="60"/>
      <x:c r="G1845" s="61"/>
      <x:c r="H1845" s="61"/>
      <x:c r="I1845" s="66"/>
    </x:row>
    <x:row r="1846" spans="1:9" x14ac:dyDescent="0.25">
      <x:c r="A1846" s="33"/>
      <x:c r="B1846" s="33"/>
      <x:c r="C1846" s="33"/>
      <x:c r="D1846" s="32"/>
      <x:c r="E1846" s="33"/>
      <x:c r="F1846" s="60"/>
      <x:c r="G1846" s="61"/>
      <x:c r="H1846" s="61"/>
      <x:c r="I1846" s="66"/>
    </x:row>
    <x:row r="1847" spans="1:9" x14ac:dyDescent="0.25">
      <x:c r="A1847" s="33"/>
      <x:c r="B1847" s="33"/>
      <x:c r="C1847" s="33"/>
      <x:c r="D1847" s="32"/>
      <x:c r="E1847" s="33"/>
      <x:c r="F1847" s="60"/>
      <x:c r="G1847" s="61"/>
      <x:c r="H1847" s="61"/>
      <x:c r="I1847" s="66"/>
    </x:row>
    <x:row r="1848" spans="1:9" x14ac:dyDescent="0.25">
      <x:c r="A1848" s="33"/>
      <x:c r="B1848" s="33"/>
      <x:c r="C1848" s="33"/>
      <x:c r="D1848" s="32"/>
      <x:c r="E1848" s="33"/>
      <x:c r="F1848" s="60"/>
      <x:c r="G1848" s="61"/>
      <x:c r="H1848" s="61"/>
      <x:c r="I1848" s="66"/>
    </x:row>
    <x:row r="1849" spans="1:9" x14ac:dyDescent="0.25">
      <x:c r="A1849" s="33"/>
      <x:c r="B1849" s="33"/>
      <x:c r="C1849" s="33"/>
      <x:c r="D1849" s="32"/>
      <x:c r="E1849" s="33"/>
      <x:c r="F1849" s="60"/>
      <x:c r="G1849" s="61"/>
      <x:c r="H1849" s="61"/>
      <x:c r="I1849" s="66"/>
    </x:row>
    <x:row r="1850" spans="1:9" x14ac:dyDescent="0.25">
      <x:c r="A1850" s="33"/>
      <x:c r="B1850" s="33"/>
      <x:c r="C1850" s="33"/>
      <x:c r="D1850" s="32"/>
      <x:c r="E1850" s="33"/>
      <x:c r="F1850" s="60"/>
      <x:c r="G1850" s="61"/>
      <x:c r="H1850" s="61"/>
      <x:c r="I1850" s="66"/>
    </x:row>
    <x:row r="1851" spans="1:9" x14ac:dyDescent="0.25">
      <x:c r="A1851" s="33"/>
      <x:c r="B1851" s="33"/>
      <x:c r="C1851" s="33"/>
      <x:c r="D1851" s="32"/>
      <x:c r="E1851" s="33"/>
      <x:c r="F1851" s="60"/>
      <x:c r="G1851" s="61"/>
      <x:c r="H1851" s="61"/>
      <x:c r="I1851" s="66"/>
    </x:row>
    <x:row r="1852" spans="1:9" x14ac:dyDescent="0.25">
      <x:c r="A1852" s="33"/>
      <x:c r="B1852" s="33"/>
      <x:c r="C1852" s="33"/>
      <x:c r="D1852" s="32"/>
      <x:c r="E1852" s="33"/>
      <x:c r="F1852" s="60"/>
      <x:c r="G1852" s="61"/>
      <x:c r="H1852" s="61"/>
      <x:c r="I1852" s="66"/>
    </x:row>
    <x:row r="1853" spans="1:9" x14ac:dyDescent="0.25">
      <x:c r="A1853" s="33"/>
      <x:c r="B1853" s="33"/>
      <x:c r="C1853" s="33"/>
      <x:c r="D1853" s="32"/>
      <x:c r="E1853" s="33"/>
      <x:c r="F1853" s="60"/>
      <x:c r="G1853" s="61"/>
      <x:c r="H1853" s="61"/>
      <x:c r="I1853" s="66"/>
    </x:row>
    <x:row r="1854" spans="1:9" x14ac:dyDescent="0.25">
      <x:c r="A1854" s="33"/>
      <x:c r="B1854" s="33"/>
      <x:c r="C1854" s="33"/>
      <x:c r="D1854" s="32"/>
      <x:c r="E1854" s="33"/>
      <x:c r="F1854" s="60"/>
      <x:c r="G1854" s="61"/>
      <x:c r="H1854" s="61"/>
      <x:c r="I1854" s="66"/>
    </x:row>
    <x:row r="1855" spans="1:9" x14ac:dyDescent="0.25">
      <x:c r="A1855" s="33"/>
      <x:c r="B1855" s="33"/>
      <x:c r="C1855" s="33"/>
      <x:c r="D1855" s="32"/>
      <x:c r="E1855" s="33"/>
      <x:c r="F1855" s="60"/>
      <x:c r="G1855" s="61"/>
      <x:c r="H1855" s="61"/>
      <x:c r="I1855" s="66"/>
    </x:row>
    <x:row r="1856" spans="1:9" x14ac:dyDescent="0.25">
      <x:c r="A1856" s="33"/>
      <x:c r="B1856" s="33"/>
      <x:c r="C1856" s="33"/>
      <x:c r="D1856" s="32"/>
      <x:c r="E1856" s="33"/>
      <x:c r="F1856" s="60"/>
      <x:c r="G1856" s="61"/>
      <x:c r="H1856" s="61"/>
      <x:c r="I1856" s="66"/>
    </x:row>
    <x:row r="1857" spans="1:9" x14ac:dyDescent="0.25">
      <x:c r="A1857" s="33"/>
      <x:c r="B1857" s="33"/>
      <x:c r="C1857" s="33"/>
      <x:c r="D1857" s="32"/>
      <x:c r="E1857" s="33"/>
      <x:c r="F1857" s="60"/>
      <x:c r="G1857" s="61"/>
      <x:c r="H1857" s="61"/>
      <x:c r="I1857" s="66"/>
    </x:row>
    <x:row r="1858" spans="1:9" x14ac:dyDescent="0.25">
      <x:c r="A1858" s="33"/>
      <x:c r="B1858" s="33"/>
      <x:c r="C1858" s="33"/>
      <x:c r="D1858" s="32"/>
      <x:c r="E1858" s="33"/>
      <x:c r="F1858" s="60"/>
      <x:c r="G1858" s="61"/>
      <x:c r="H1858" s="61"/>
      <x:c r="I1858" s="66"/>
    </x:row>
    <x:row r="1859" spans="1:9" x14ac:dyDescent="0.25">
      <x:c r="A1859" s="33"/>
      <x:c r="B1859" s="33"/>
      <x:c r="C1859" s="33"/>
      <x:c r="D1859" s="32"/>
      <x:c r="E1859" s="33"/>
      <x:c r="F1859" s="60"/>
      <x:c r="G1859" s="61"/>
      <x:c r="H1859" s="61"/>
      <x:c r="I1859" s="66"/>
    </x:row>
    <x:row r="1860" spans="1:9" x14ac:dyDescent="0.25">
      <x:c r="A1860" s="33"/>
      <x:c r="B1860" s="33"/>
      <x:c r="C1860" s="33"/>
      <x:c r="D1860" s="32"/>
      <x:c r="E1860" s="33"/>
      <x:c r="F1860" s="60"/>
      <x:c r="G1860" s="61"/>
      <x:c r="H1860" s="61"/>
      <x:c r="I1860" s="66"/>
    </x:row>
    <x:row r="1861" spans="1:9" x14ac:dyDescent="0.25">
      <x:c r="A1861" s="33"/>
      <x:c r="B1861" s="33"/>
      <x:c r="C1861" s="33"/>
      <x:c r="D1861" s="32"/>
      <x:c r="E1861" s="33"/>
      <x:c r="F1861" s="60"/>
      <x:c r="G1861" s="61"/>
      <x:c r="H1861" s="61"/>
      <x:c r="I1861" s="66"/>
    </x:row>
    <x:row r="1862" spans="1:9" x14ac:dyDescent="0.25">
      <x:c r="A1862" s="33"/>
      <x:c r="B1862" s="33"/>
      <x:c r="C1862" s="33"/>
      <x:c r="D1862" s="32"/>
      <x:c r="E1862" s="33"/>
      <x:c r="F1862" s="60"/>
      <x:c r="G1862" s="61"/>
      <x:c r="H1862" s="61"/>
      <x:c r="I1862" s="66"/>
    </x:row>
    <x:row r="1863" spans="1:9" x14ac:dyDescent="0.25">
      <x:c r="A1863" s="33"/>
      <x:c r="B1863" s="33"/>
      <x:c r="C1863" s="33"/>
      <x:c r="D1863" s="32"/>
      <x:c r="E1863" s="33"/>
      <x:c r="F1863" s="60"/>
      <x:c r="G1863" s="61"/>
      <x:c r="H1863" s="61"/>
      <x:c r="I1863" s="66"/>
    </x:row>
    <x:row r="1864" spans="1:9" x14ac:dyDescent="0.25">
      <x:c r="A1864" s="33"/>
      <x:c r="B1864" s="33"/>
      <x:c r="C1864" s="33"/>
      <x:c r="D1864" s="32"/>
      <x:c r="E1864" s="33"/>
      <x:c r="F1864" s="60"/>
      <x:c r="G1864" s="61"/>
      <x:c r="H1864" s="61"/>
      <x:c r="I1864" s="66"/>
    </x:row>
    <x:row r="1865" spans="1:9" x14ac:dyDescent="0.25">
      <x:c r="A1865" s="33"/>
      <x:c r="B1865" s="33"/>
      <x:c r="C1865" s="33"/>
      <x:c r="D1865" s="32"/>
      <x:c r="E1865" s="33"/>
      <x:c r="F1865" s="60"/>
      <x:c r="G1865" s="61"/>
      <x:c r="H1865" s="61"/>
      <x:c r="I1865" s="66"/>
    </x:row>
    <x:row r="1866" spans="1:9" x14ac:dyDescent="0.25">
      <x:c r="A1866" s="33"/>
      <x:c r="B1866" s="33"/>
      <x:c r="C1866" s="33"/>
      <x:c r="D1866" s="32"/>
      <x:c r="E1866" s="33"/>
      <x:c r="F1866" s="60"/>
      <x:c r="G1866" s="61"/>
      <x:c r="H1866" s="61"/>
      <x:c r="I1866" s="66"/>
    </x:row>
    <x:row r="1867" spans="1:9" x14ac:dyDescent="0.25">
      <x:c r="A1867" s="33"/>
      <x:c r="B1867" s="33"/>
      <x:c r="C1867" s="33"/>
      <x:c r="D1867" s="32"/>
      <x:c r="E1867" s="33"/>
      <x:c r="F1867" s="60"/>
      <x:c r="G1867" s="61"/>
      <x:c r="H1867" s="61"/>
      <x:c r="I1867" s="66"/>
    </x:row>
    <x:row r="1868" spans="1:9" x14ac:dyDescent="0.25">
      <x:c r="A1868" s="33"/>
      <x:c r="B1868" s="33"/>
      <x:c r="C1868" s="33"/>
      <x:c r="D1868" s="32"/>
      <x:c r="E1868" s="33"/>
      <x:c r="F1868" s="60"/>
      <x:c r="G1868" s="61"/>
      <x:c r="H1868" s="61"/>
      <x:c r="I1868" s="66"/>
    </x:row>
    <x:row r="1869" spans="1:9" x14ac:dyDescent="0.25">
      <x:c r="A1869" s="33"/>
      <x:c r="B1869" s="33"/>
      <x:c r="C1869" s="33"/>
      <x:c r="D1869" s="32"/>
      <x:c r="E1869" s="33"/>
      <x:c r="F1869" s="60"/>
      <x:c r="G1869" s="61"/>
      <x:c r="H1869" s="61"/>
      <x:c r="I1869" s="66"/>
    </x:row>
    <x:row r="1870" spans="1:9" x14ac:dyDescent="0.25">
      <x:c r="A1870" s="33"/>
      <x:c r="B1870" s="33"/>
      <x:c r="C1870" s="33"/>
      <x:c r="D1870" s="32"/>
      <x:c r="E1870" s="33"/>
      <x:c r="F1870" s="60"/>
      <x:c r="G1870" s="61"/>
      <x:c r="H1870" s="61"/>
      <x:c r="I1870" s="66"/>
    </x:row>
    <x:row r="1871" spans="1:9" x14ac:dyDescent="0.25">
      <x:c r="A1871" s="33"/>
      <x:c r="B1871" s="33"/>
      <x:c r="C1871" s="33"/>
      <x:c r="D1871" s="32"/>
      <x:c r="E1871" s="33"/>
      <x:c r="F1871" s="60"/>
      <x:c r="G1871" s="61"/>
      <x:c r="H1871" s="61"/>
      <x:c r="I1871" s="66"/>
    </x:row>
    <x:row r="1872" spans="1:9" x14ac:dyDescent="0.25">
      <x:c r="A1872" s="33"/>
      <x:c r="B1872" s="33"/>
      <x:c r="C1872" s="33"/>
      <x:c r="D1872" s="32"/>
      <x:c r="E1872" s="33"/>
      <x:c r="F1872" s="60"/>
      <x:c r="G1872" s="61"/>
      <x:c r="H1872" s="61"/>
      <x:c r="I1872" s="66"/>
    </x:row>
    <x:row r="1873" spans="1:9" x14ac:dyDescent="0.25">
      <x:c r="A1873" s="33"/>
      <x:c r="B1873" s="33"/>
      <x:c r="C1873" s="33"/>
      <x:c r="D1873" s="32"/>
      <x:c r="E1873" s="33"/>
      <x:c r="F1873" s="60"/>
      <x:c r="G1873" s="61"/>
      <x:c r="H1873" s="61"/>
      <x:c r="I1873" s="66"/>
    </x:row>
    <x:row r="1874" spans="1:9" x14ac:dyDescent="0.25">
      <x:c r="A1874" s="33"/>
      <x:c r="B1874" s="33"/>
      <x:c r="C1874" s="33"/>
      <x:c r="D1874" s="32"/>
      <x:c r="E1874" s="33"/>
      <x:c r="F1874" s="60"/>
      <x:c r="G1874" s="61"/>
      <x:c r="H1874" s="61"/>
      <x:c r="I1874" s="66"/>
    </x:row>
    <x:row r="1875" spans="1:9" x14ac:dyDescent="0.25">
      <x:c r="A1875" s="33"/>
      <x:c r="B1875" s="33"/>
      <x:c r="C1875" s="33"/>
      <x:c r="D1875" s="32"/>
      <x:c r="E1875" s="33"/>
      <x:c r="F1875" s="60"/>
      <x:c r="G1875" s="61"/>
      <x:c r="H1875" s="61"/>
      <x:c r="I1875" s="66"/>
    </x:row>
    <x:row r="1876" spans="1:9" x14ac:dyDescent="0.25">
      <x:c r="A1876" s="33"/>
      <x:c r="B1876" s="33"/>
      <x:c r="C1876" s="33"/>
      <x:c r="D1876" s="32"/>
      <x:c r="E1876" s="33"/>
      <x:c r="F1876" s="60"/>
      <x:c r="G1876" s="61"/>
      <x:c r="H1876" s="61"/>
      <x:c r="I1876" s="66"/>
    </x:row>
    <x:row r="1877" spans="1:9" x14ac:dyDescent="0.25">
      <x:c r="A1877" s="33"/>
      <x:c r="B1877" s="33"/>
      <x:c r="C1877" s="33"/>
      <x:c r="D1877" s="32"/>
      <x:c r="E1877" s="33"/>
      <x:c r="F1877" s="60"/>
      <x:c r="G1877" s="61"/>
      <x:c r="H1877" s="61"/>
      <x:c r="I1877" s="66"/>
    </x:row>
    <x:row r="1878" spans="1:9" x14ac:dyDescent="0.25">
      <x:c r="A1878" s="33"/>
      <x:c r="B1878" s="33"/>
      <x:c r="C1878" s="33"/>
      <x:c r="D1878" s="32"/>
      <x:c r="E1878" s="33"/>
      <x:c r="F1878" s="60"/>
      <x:c r="G1878" s="61"/>
      <x:c r="H1878" s="61"/>
      <x:c r="I1878" s="66"/>
    </x:row>
    <x:row r="1879" spans="1:9" x14ac:dyDescent="0.25">
      <x:c r="A1879" s="33"/>
      <x:c r="B1879" s="33"/>
      <x:c r="C1879" s="33"/>
      <x:c r="D1879" s="32"/>
      <x:c r="E1879" s="33"/>
      <x:c r="F1879" s="60"/>
      <x:c r="G1879" s="61"/>
      <x:c r="H1879" s="61"/>
      <x:c r="I1879" s="66"/>
    </x:row>
    <x:row r="1880" spans="1:9" x14ac:dyDescent="0.25">
      <x:c r="A1880" s="33"/>
      <x:c r="B1880" s="33"/>
      <x:c r="C1880" s="33"/>
      <x:c r="D1880" s="32"/>
      <x:c r="E1880" s="33"/>
      <x:c r="F1880" s="60"/>
      <x:c r="G1880" s="61"/>
      <x:c r="H1880" s="61"/>
      <x:c r="I1880" s="66"/>
    </x:row>
    <x:row r="1881" spans="1:9" x14ac:dyDescent="0.25">
      <x:c r="A1881" s="33"/>
      <x:c r="B1881" s="33"/>
      <x:c r="C1881" s="33"/>
      <x:c r="D1881" s="32"/>
      <x:c r="E1881" s="33"/>
      <x:c r="F1881" s="60"/>
      <x:c r="G1881" s="61"/>
      <x:c r="H1881" s="61"/>
      <x:c r="I1881" s="66"/>
    </x:row>
    <x:row r="1882" spans="1:9" x14ac:dyDescent="0.25">
      <x:c r="A1882" s="33"/>
      <x:c r="B1882" s="33"/>
      <x:c r="C1882" s="33"/>
      <x:c r="D1882" s="32"/>
      <x:c r="E1882" s="33"/>
      <x:c r="F1882" s="60"/>
      <x:c r="G1882" s="61"/>
      <x:c r="H1882" s="61"/>
      <x:c r="I1882" s="66"/>
    </x:row>
    <x:row r="1883" spans="1:9" x14ac:dyDescent="0.25">
      <x:c r="A1883" s="33"/>
      <x:c r="B1883" s="33"/>
      <x:c r="C1883" s="33"/>
      <x:c r="D1883" s="32"/>
      <x:c r="E1883" s="33"/>
      <x:c r="F1883" s="60"/>
      <x:c r="G1883" s="61"/>
      <x:c r="H1883" s="61"/>
      <x:c r="I1883" s="66"/>
    </x:row>
    <x:row r="1884" spans="1:9" x14ac:dyDescent="0.25">
      <x:c r="A1884" s="33"/>
      <x:c r="B1884" s="33"/>
      <x:c r="C1884" s="33"/>
      <x:c r="D1884" s="32"/>
      <x:c r="E1884" s="33"/>
      <x:c r="F1884" s="60"/>
      <x:c r="G1884" s="61"/>
      <x:c r="H1884" s="61"/>
      <x:c r="I1884" s="66"/>
    </x:row>
    <x:row r="1885" spans="1:9" x14ac:dyDescent="0.25">
      <x:c r="A1885" s="33"/>
      <x:c r="B1885" s="33"/>
      <x:c r="C1885" s="33"/>
      <x:c r="D1885" s="32"/>
      <x:c r="E1885" s="33"/>
      <x:c r="F1885" s="60"/>
      <x:c r="G1885" s="61"/>
      <x:c r="H1885" s="61"/>
      <x:c r="I1885" s="66"/>
    </x:row>
    <x:row r="1886" spans="1:9" x14ac:dyDescent="0.25">
      <x:c r="A1886" s="33"/>
      <x:c r="B1886" s="33"/>
      <x:c r="C1886" s="33"/>
      <x:c r="D1886" s="32"/>
      <x:c r="E1886" s="33"/>
      <x:c r="F1886" s="60"/>
      <x:c r="G1886" s="61"/>
      <x:c r="H1886" s="61"/>
      <x:c r="I1886" s="66"/>
    </x:row>
    <x:row r="1887" spans="1:9" x14ac:dyDescent="0.25">
      <x:c r="A1887" s="33"/>
      <x:c r="B1887" s="33"/>
      <x:c r="C1887" s="33"/>
      <x:c r="D1887" s="32"/>
      <x:c r="E1887" s="33"/>
      <x:c r="F1887" s="60"/>
      <x:c r="G1887" s="61"/>
      <x:c r="H1887" s="61"/>
      <x:c r="I1887" s="66"/>
    </x:row>
    <x:row r="1888" spans="1:9" x14ac:dyDescent="0.25">
      <x:c r="A1888" s="33"/>
      <x:c r="B1888" s="33"/>
      <x:c r="C1888" s="33"/>
      <x:c r="D1888" s="32"/>
      <x:c r="E1888" s="33"/>
      <x:c r="F1888" s="60"/>
      <x:c r="G1888" s="61"/>
      <x:c r="H1888" s="61"/>
      <x:c r="I1888" s="66"/>
    </x:row>
    <x:row r="1889" spans="1:9" x14ac:dyDescent="0.25">
      <x:c r="A1889" s="33"/>
      <x:c r="B1889" s="33"/>
      <x:c r="C1889" s="33"/>
      <x:c r="D1889" s="32"/>
      <x:c r="E1889" s="33"/>
      <x:c r="F1889" s="60"/>
      <x:c r="G1889" s="61"/>
      <x:c r="H1889" s="61"/>
      <x:c r="I1889" s="66"/>
    </x:row>
    <x:row r="1890" spans="1:9" x14ac:dyDescent="0.25">
      <x:c r="A1890" s="33"/>
      <x:c r="B1890" s="33"/>
      <x:c r="C1890" s="33"/>
      <x:c r="D1890" s="32"/>
      <x:c r="E1890" s="33"/>
      <x:c r="F1890" s="60"/>
      <x:c r="G1890" s="61"/>
      <x:c r="H1890" s="61"/>
      <x:c r="I1890" s="66"/>
    </x:row>
    <x:row r="1891" spans="1:9" x14ac:dyDescent="0.25">
      <x:c r="A1891" s="33"/>
      <x:c r="B1891" s="33"/>
      <x:c r="C1891" s="33"/>
      <x:c r="D1891" s="32"/>
      <x:c r="E1891" s="33"/>
      <x:c r="F1891" s="60"/>
      <x:c r="G1891" s="61"/>
      <x:c r="H1891" s="61"/>
      <x:c r="I1891" s="66"/>
    </x:row>
    <x:row r="1892" spans="1:9" x14ac:dyDescent="0.25">
      <x:c r="A1892" s="33"/>
      <x:c r="B1892" s="33"/>
      <x:c r="C1892" s="33"/>
      <x:c r="D1892" s="32"/>
      <x:c r="E1892" s="33"/>
      <x:c r="F1892" s="60"/>
      <x:c r="G1892" s="61"/>
      <x:c r="H1892" s="61"/>
      <x:c r="I1892" s="66"/>
    </x:row>
    <x:row r="1893" spans="1:9" x14ac:dyDescent="0.25">
      <x:c r="A1893" s="33"/>
      <x:c r="B1893" s="33"/>
      <x:c r="C1893" s="33"/>
      <x:c r="D1893" s="32"/>
      <x:c r="E1893" s="33"/>
      <x:c r="F1893" s="60"/>
      <x:c r="G1893" s="61"/>
      <x:c r="H1893" s="61"/>
      <x:c r="I1893" s="66"/>
    </x:row>
    <x:row r="1894" spans="1:9" x14ac:dyDescent="0.25">
      <x:c r="A1894" s="33"/>
      <x:c r="B1894" s="33"/>
      <x:c r="C1894" s="33"/>
      <x:c r="D1894" s="32"/>
      <x:c r="E1894" s="33"/>
      <x:c r="F1894" s="60"/>
      <x:c r="G1894" s="61"/>
      <x:c r="H1894" s="61"/>
      <x:c r="I1894" s="66"/>
    </x:row>
    <x:row r="1895" spans="1:9" x14ac:dyDescent="0.25">
      <x:c r="A1895" s="33"/>
      <x:c r="B1895" s="33"/>
      <x:c r="C1895" s="33"/>
      <x:c r="D1895" s="32"/>
      <x:c r="E1895" s="33"/>
      <x:c r="F1895" s="60"/>
      <x:c r="G1895" s="61"/>
      <x:c r="H1895" s="61"/>
      <x:c r="I1895" s="66"/>
    </x:row>
    <x:row r="1896" spans="1:9" x14ac:dyDescent="0.25">
      <x:c r="A1896" s="33"/>
      <x:c r="B1896" s="33"/>
      <x:c r="C1896" s="33"/>
      <x:c r="D1896" s="32"/>
      <x:c r="E1896" s="33"/>
      <x:c r="F1896" s="60"/>
      <x:c r="G1896" s="61"/>
      <x:c r="H1896" s="61"/>
      <x:c r="I1896" s="66"/>
    </x:row>
    <x:row r="1897" spans="1:9" x14ac:dyDescent="0.25">
      <x:c r="A1897" s="33"/>
      <x:c r="B1897" s="33"/>
      <x:c r="C1897" s="33"/>
      <x:c r="D1897" s="32"/>
      <x:c r="E1897" s="33"/>
      <x:c r="F1897" s="60"/>
      <x:c r="G1897" s="61"/>
      <x:c r="H1897" s="61"/>
      <x:c r="I1897" s="66"/>
    </x:row>
    <x:row r="1898" spans="1:9" x14ac:dyDescent="0.25">
      <x:c r="A1898" s="33"/>
      <x:c r="B1898" s="33"/>
      <x:c r="C1898" s="33"/>
      <x:c r="D1898" s="32"/>
      <x:c r="E1898" s="33"/>
      <x:c r="F1898" s="60"/>
      <x:c r="G1898" s="61"/>
      <x:c r="H1898" s="61"/>
      <x:c r="I1898" s="66"/>
    </x:row>
    <x:row r="1899" spans="1:9" x14ac:dyDescent="0.25">
      <x:c r="A1899" s="33"/>
      <x:c r="B1899" s="33"/>
      <x:c r="C1899" s="33"/>
      <x:c r="D1899" s="32"/>
      <x:c r="E1899" s="33"/>
      <x:c r="F1899" s="60"/>
      <x:c r="G1899" s="61"/>
      <x:c r="H1899" s="61"/>
      <x:c r="I1899" s="66"/>
    </x:row>
    <x:row r="1900" spans="1:9" x14ac:dyDescent="0.25">
      <x:c r="A1900" s="33"/>
      <x:c r="B1900" s="33"/>
      <x:c r="C1900" s="33"/>
      <x:c r="D1900" s="32"/>
      <x:c r="E1900" s="33"/>
      <x:c r="F1900" s="60"/>
      <x:c r="G1900" s="61"/>
      <x:c r="H1900" s="61"/>
      <x:c r="I1900" s="66"/>
    </x:row>
    <x:row r="1901" spans="1:9" x14ac:dyDescent="0.25">
      <x:c r="A1901" s="33"/>
      <x:c r="B1901" s="33"/>
      <x:c r="C1901" s="33"/>
      <x:c r="D1901" s="32"/>
      <x:c r="E1901" s="33"/>
      <x:c r="F1901" s="60"/>
      <x:c r="G1901" s="61"/>
      <x:c r="H1901" s="61"/>
      <x:c r="I1901" s="66"/>
    </x:row>
    <x:row r="1902" spans="1:9" x14ac:dyDescent="0.25">
      <x:c r="A1902" s="33"/>
      <x:c r="B1902" s="33"/>
      <x:c r="C1902" s="33"/>
      <x:c r="D1902" s="32"/>
      <x:c r="E1902" s="33"/>
      <x:c r="F1902" s="60"/>
      <x:c r="G1902" s="61"/>
      <x:c r="H1902" s="61"/>
      <x:c r="I1902" s="66"/>
    </x:row>
    <x:row r="1903" spans="1:9" x14ac:dyDescent="0.25">
      <x:c r="A1903" s="33"/>
      <x:c r="B1903" s="33"/>
      <x:c r="C1903" s="33"/>
      <x:c r="D1903" s="32"/>
      <x:c r="E1903" s="33"/>
      <x:c r="F1903" s="60"/>
      <x:c r="G1903" s="61"/>
      <x:c r="H1903" s="61"/>
      <x:c r="I1903" s="66"/>
    </x:row>
    <x:row r="1904" spans="1:9" x14ac:dyDescent="0.25">
      <x:c r="A1904" s="33"/>
      <x:c r="B1904" s="33"/>
      <x:c r="C1904" s="33"/>
      <x:c r="D1904" s="32"/>
      <x:c r="E1904" s="33"/>
      <x:c r="F1904" s="60"/>
      <x:c r="G1904" s="61"/>
      <x:c r="H1904" s="61"/>
      <x:c r="I1904" s="66"/>
    </x:row>
    <x:row r="1905" spans="1:9" x14ac:dyDescent="0.25">
      <x:c r="A1905" s="33"/>
      <x:c r="B1905" s="33"/>
      <x:c r="C1905" s="33"/>
      <x:c r="D1905" s="32"/>
      <x:c r="E1905" s="33"/>
      <x:c r="F1905" s="60"/>
      <x:c r="G1905" s="61"/>
      <x:c r="H1905" s="61"/>
      <x:c r="I1905" s="66"/>
    </x:row>
    <x:row r="1906" spans="1:9" x14ac:dyDescent="0.25">
      <x:c r="A1906" s="33"/>
      <x:c r="B1906" s="33"/>
      <x:c r="C1906" s="33"/>
      <x:c r="D1906" s="32"/>
      <x:c r="E1906" s="33"/>
      <x:c r="F1906" s="60"/>
      <x:c r="G1906" s="61"/>
      <x:c r="H1906" s="61"/>
      <x:c r="I1906" s="66"/>
    </x:row>
    <x:row r="1907" spans="1:9" x14ac:dyDescent="0.25">
      <x:c r="A1907" s="33"/>
      <x:c r="B1907" s="33"/>
      <x:c r="C1907" s="33"/>
      <x:c r="D1907" s="32"/>
      <x:c r="E1907" s="33"/>
      <x:c r="F1907" s="60"/>
      <x:c r="G1907" s="61"/>
      <x:c r="H1907" s="61"/>
      <x:c r="I1907" s="66"/>
    </x:row>
    <x:row r="1908" spans="1:9" x14ac:dyDescent="0.25">
      <x:c r="A1908" s="33"/>
      <x:c r="B1908" s="33"/>
      <x:c r="C1908" s="33"/>
      <x:c r="D1908" s="32"/>
      <x:c r="E1908" s="33"/>
      <x:c r="F1908" s="60"/>
      <x:c r="G1908" s="61"/>
      <x:c r="H1908" s="61"/>
      <x:c r="I1908" s="66"/>
    </x:row>
    <x:row r="1909" spans="1:9" x14ac:dyDescent="0.25">
      <x:c r="A1909" s="33"/>
      <x:c r="B1909" s="33"/>
      <x:c r="C1909" s="33"/>
      <x:c r="D1909" s="32"/>
      <x:c r="E1909" s="33"/>
      <x:c r="F1909" s="60"/>
      <x:c r="G1909" s="61"/>
      <x:c r="H1909" s="61"/>
      <x:c r="I1909" s="66"/>
    </x:row>
    <x:row r="1910" spans="1:9" x14ac:dyDescent="0.25">
      <x:c r="A1910" s="33"/>
      <x:c r="B1910" s="33"/>
      <x:c r="C1910" s="33"/>
      <x:c r="D1910" s="32"/>
      <x:c r="E1910" s="33"/>
      <x:c r="F1910" s="60"/>
      <x:c r="G1910" s="61"/>
      <x:c r="H1910" s="61"/>
      <x:c r="I1910" s="66"/>
    </x:row>
    <x:row r="1911" spans="1:9" x14ac:dyDescent="0.25">
      <x:c r="A1911" s="33"/>
      <x:c r="B1911" s="33"/>
      <x:c r="C1911" s="33"/>
      <x:c r="D1911" s="32"/>
      <x:c r="E1911" s="33"/>
      <x:c r="F1911" s="60"/>
      <x:c r="G1911" s="61"/>
      <x:c r="H1911" s="61"/>
      <x:c r="I1911" s="66"/>
    </x:row>
    <x:row r="1912" spans="1:9" x14ac:dyDescent="0.25">
      <x:c r="A1912" s="33"/>
      <x:c r="B1912" s="33"/>
      <x:c r="C1912" s="33"/>
      <x:c r="D1912" s="32"/>
      <x:c r="E1912" s="33"/>
      <x:c r="F1912" s="60"/>
      <x:c r="G1912" s="61"/>
      <x:c r="H1912" s="61"/>
      <x:c r="I1912" s="66"/>
    </x:row>
    <x:row r="1913" spans="1:9" x14ac:dyDescent="0.25">
      <x:c r="A1913" s="33"/>
      <x:c r="B1913" s="33"/>
      <x:c r="C1913" s="33"/>
      <x:c r="D1913" s="32"/>
      <x:c r="E1913" s="33"/>
      <x:c r="F1913" s="60"/>
      <x:c r="G1913" s="61"/>
      <x:c r="H1913" s="61"/>
      <x:c r="I1913" s="66"/>
    </x:row>
    <x:row r="1914" spans="1:9" x14ac:dyDescent="0.25">
      <x:c r="A1914" s="33"/>
      <x:c r="B1914" s="33"/>
      <x:c r="C1914" s="33"/>
      <x:c r="D1914" s="32"/>
      <x:c r="E1914" s="33"/>
      <x:c r="F1914" s="60"/>
      <x:c r="G1914" s="61"/>
      <x:c r="H1914" s="61"/>
      <x:c r="I1914" s="66"/>
    </x:row>
    <x:row r="1915" spans="1:9" x14ac:dyDescent="0.25">
      <x:c r="A1915" s="33"/>
      <x:c r="B1915" s="33"/>
      <x:c r="C1915" s="33"/>
      <x:c r="D1915" s="32"/>
      <x:c r="E1915" s="33"/>
      <x:c r="F1915" s="60"/>
      <x:c r="G1915" s="61"/>
      <x:c r="H1915" s="61"/>
      <x:c r="I1915" s="66"/>
    </x:row>
    <x:row r="1916" spans="1:9" x14ac:dyDescent="0.25">
      <x:c r="A1916" s="33"/>
      <x:c r="B1916" s="33"/>
      <x:c r="C1916" s="33"/>
      <x:c r="D1916" s="32"/>
      <x:c r="E1916" s="33"/>
      <x:c r="F1916" s="60"/>
      <x:c r="G1916" s="61"/>
      <x:c r="H1916" s="61"/>
      <x:c r="I1916" s="66"/>
    </x:row>
    <x:row r="1917" spans="1:9" x14ac:dyDescent="0.25">
      <x:c r="A1917" s="33"/>
      <x:c r="B1917" s="33"/>
      <x:c r="C1917" s="33"/>
      <x:c r="D1917" s="32"/>
      <x:c r="E1917" s="33"/>
      <x:c r="F1917" s="60"/>
      <x:c r="G1917" s="61"/>
      <x:c r="H1917" s="61"/>
      <x:c r="I1917" s="66"/>
    </x:row>
    <x:row r="1918" spans="1:9" x14ac:dyDescent="0.25">
      <x:c r="A1918" s="33"/>
      <x:c r="B1918" s="33"/>
      <x:c r="C1918" s="33"/>
      <x:c r="D1918" s="32"/>
      <x:c r="E1918" s="33"/>
      <x:c r="F1918" s="60"/>
      <x:c r="G1918" s="61"/>
      <x:c r="H1918" s="61"/>
      <x:c r="I1918" s="66"/>
    </x:row>
    <x:row r="1919" spans="1:9" x14ac:dyDescent="0.25">
      <x:c r="A1919" s="33"/>
      <x:c r="B1919" s="33"/>
      <x:c r="C1919" s="33"/>
      <x:c r="D1919" s="32"/>
      <x:c r="E1919" s="33"/>
      <x:c r="F1919" s="60"/>
      <x:c r="G1919" s="61"/>
      <x:c r="H1919" s="61"/>
      <x:c r="I1919" s="66"/>
    </x:row>
    <x:row r="1920" spans="1:9" x14ac:dyDescent="0.25">
      <x:c r="A1920" s="33"/>
      <x:c r="B1920" s="33"/>
      <x:c r="C1920" s="33"/>
      <x:c r="D1920" s="32"/>
      <x:c r="E1920" s="33"/>
      <x:c r="F1920" s="60"/>
      <x:c r="G1920" s="61"/>
      <x:c r="H1920" s="61"/>
      <x:c r="I1920" s="66"/>
    </x:row>
    <x:row r="1921" spans="1:9" x14ac:dyDescent="0.25">
      <x:c r="A1921" s="33"/>
      <x:c r="B1921" s="33"/>
      <x:c r="C1921" s="33"/>
      <x:c r="D1921" s="32"/>
      <x:c r="E1921" s="33"/>
      <x:c r="F1921" s="60"/>
      <x:c r="G1921" s="61"/>
      <x:c r="H1921" s="61"/>
      <x:c r="I1921" s="66"/>
    </x:row>
    <x:row r="1922" spans="1:9" x14ac:dyDescent="0.25">
      <x:c r="A1922" s="33"/>
      <x:c r="B1922" s="33"/>
      <x:c r="C1922" s="33"/>
      <x:c r="D1922" s="32"/>
      <x:c r="E1922" s="33"/>
      <x:c r="F1922" s="60"/>
      <x:c r="G1922" s="61"/>
      <x:c r="H1922" s="61"/>
      <x:c r="I1922" s="66"/>
    </x:row>
    <x:row r="1923" spans="1:9" x14ac:dyDescent="0.25">
      <x:c r="A1923" s="33"/>
      <x:c r="B1923" s="33"/>
      <x:c r="C1923" s="33"/>
      <x:c r="D1923" s="32"/>
      <x:c r="E1923" s="33"/>
      <x:c r="F1923" s="60"/>
      <x:c r="G1923" s="61"/>
      <x:c r="H1923" s="61"/>
      <x:c r="I1923" s="66"/>
    </x:row>
    <x:row r="1924" spans="1:9" x14ac:dyDescent="0.25">
      <x:c r="A1924" s="33"/>
      <x:c r="B1924" s="33"/>
      <x:c r="C1924" s="33"/>
      <x:c r="D1924" s="32"/>
      <x:c r="E1924" s="33"/>
      <x:c r="F1924" s="60"/>
      <x:c r="G1924" s="61"/>
      <x:c r="H1924" s="61"/>
      <x:c r="I1924" s="66"/>
    </x:row>
    <x:row r="1925" spans="1:9" x14ac:dyDescent="0.25">
      <x:c r="A1925" s="33"/>
      <x:c r="B1925" s="33"/>
      <x:c r="C1925" s="33"/>
      <x:c r="D1925" s="32"/>
      <x:c r="E1925" s="33"/>
      <x:c r="F1925" s="60"/>
      <x:c r="G1925" s="61"/>
      <x:c r="H1925" s="61"/>
      <x:c r="I1925" s="66"/>
    </x:row>
    <x:row r="1926" spans="1:9" x14ac:dyDescent="0.25">
      <x:c r="A1926" s="33"/>
      <x:c r="B1926" s="33"/>
      <x:c r="C1926" s="33"/>
      <x:c r="D1926" s="32"/>
      <x:c r="E1926" s="33"/>
      <x:c r="F1926" s="60"/>
      <x:c r="G1926" s="61"/>
      <x:c r="H1926" s="61"/>
      <x:c r="I1926" s="66"/>
    </x:row>
    <x:row r="1927" spans="1:9" x14ac:dyDescent="0.25">
      <x:c r="A1927" s="33"/>
      <x:c r="B1927" s="33"/>
      <x:c r="C1927" s="33"/>
      <x:c r="D1927" s="32"/>
      <x:c r="E1927" s="33"/>
      <x:c r="F1927" s="60"/>
      <x:c r="G1927" s="61"/>
      <x:c r="H1927" s="61"/>
      <x:c r="I1927" s="66"/>
    </x:row>
    <x:row r="1928" spans="1:9" x14ac:dyDescent="0.25">
      <x:c r="A1928" s="33"/>
      <x:c r="B1928" s="33"/>
      <x:c r="C1928" s="33"/>
      <x:c r="D1928" s="32"/>
      <x:c r="E1928" s="33"/>
      <x:c r="F1928" s="60"/>
      <x:c r="G1928" s="61"/>
      <x:c r="H1928" s="61"/>
      <x:c r="I1928" s="66"/>
    </x:row>
    <x:row r="1929" spans="1:9" x14ac:dyDescent="0.25">
      <x:c r="A1929" s="33"/>
      <x:c r="B1929" s="33"/>
      <x:c r="C1929" s="33"/>
      <x:c r="D1929" s="32"/>
      <x:c r="E1929" s="33"/>
      <x:c r="F1929" s="60"/>
      <x:c r="G1929" s="61"/>
      <x:c r="H1929" s="61"/>
      <x:c r="I1929" s="66"/>
    </x:row>
    <x:row r="1930" spans="1:9" x14ac:dyDescent="0.25">
      <x:c r="A1930" s="33"/>
      <x:c r="B1930" s="33"/>
      <x:c r="C1930" s="33"/>
      <x:c r="D1930" s="32"/>
      <x:c r="E1930" s="33"/>
      <x:c r="F1930" s="60"/>
      <x:c r="G1930" s="61"/>
      <x:c r="H1930" s="61"/>
      <x:c r="I1930" s="66"/>
    </x:row>
    <x:row r="1931" spans="1:9" x14ac:dyDescent="0.25">
      <x:c r="A1931" s="33"/>
      <x:c r="B1931" s="33"/>
      <x:c r="C1931" s="33"/>
      <x:c r="D1931" s="32"/>
      <x:c r="E1931" s="33"/>
      <x:c r="F1931" s="60"/>
      <x:c r="G1931" s="61"/>
      <x:c r="H1931" s="61"/>
      <x:c r="I1931" s="66"/>
    </x:row>
    <x:row r="1932" spans="1:9" x14ac:dyDescent="0.25">
      <x:c r="A1932" s="33"/>
      <x:c r="B1932" s="33"/>
      <x:c r="C1932" s="33"/>
      <x:c r="D1932" s="32"/>
      <x:c r="E1932" s="33"/>
      <x:c r="F1932" s="60"/>
      <x:c r="G1932" s="61"/>
      <x:c r="H1932" s="61"/>
      <x:c r="I1932" s="66"/>
    </x:row>
    <x:row r="1933" spans="1:9" x14ac:dyDescent="0.25">
      <x:c r="A1933" s="33"/>
      <x:c r="B1933" s="33"/>
      <x:c r="C1933" s="33"/>
      <x:c r="D1933" s="32"/>
      <x:c r="E1933" s="33"/>
      <x:c r="F1933" s="60"/>
      <x:c r="G1933" s="61"/>
      <x:c r="H1933" s="61"/>
      <x:c r="I1933" s="66"/>
    </x:row>
    <x:row r="1934" spans="1:9" x14ac:dyDescent="0.25">
      <x:c r="A1934" s="33"/>
      <x:c r="B1934" s="33"/>
      <x:c r="C1934" s="33"/>
      <x:c r="D1934" s="32"/>
      <x:c r="E1934" s="33"/>
      <x:c r="F1934" s="60"/>
      <x:c r="G1934" s="61"/>
      <x:c r="H1934" s="61"/>
      <x:c r="I1934" s="66"/>
    </x:row>
    <x:row r="1935" spans="1:9" x14ac:dyDescent="0.25">
      <x:c r="A1935" s="33"/>
      <x:c r="B1935" s="33"/>
      <x:c r="C1935" s="33"/>
      <x:c r="D1935" s="32"/>
      <x:c r="E1935" s="33"/>
      <x:c r="F1935" s="60"/>
      <x:c r="G1935" s="61"/>
      <x:c r="H1935" s="61"/>
      <x:c r="I1935" s="66"/>
    </x:row>
    <x:row r="1936" spans="1:9" x14ac:dyDescent="0.25">
      <x:c r="A1936" s="33"/>
      <x:c r="B1936" s="33"/>
      <x:c r="C1936" s="33"/>
      <x:c r="D1936" s="32"/>
      <x:c r="E1936" s="33"/>
      <x:c r="F1936" s="60"/>
      <x:c r="G1936" s="61"/>
      <x:c r="H1936" s="61"/>
      <x:c r="I1936" s="66"/>
    </x:row>
    <x:row r="1937" spans="1:9" x14ac:dyDescent="0.25">
      <x:c r="A1937" s="33"/>
      <x:c r="B1937" s="33"/>
      <x:c r="C1937" s="33"/>
      <x:c r="D1937" s="32"/>
      <x:c r="E1937" s="33"/>
      <x:c r="F1937" s="60"/>
      <x:c r="G1937" s="61"/>
      <x:c r="H1937" s="61"/>
      <x:c r="I1937" s="66"/>
    </x:row>
    <x:row r="1938" spans="1:9" x14ac:dyDescent="0.25">
      <x:c r="A1938" s="33"/>
      <x:c r="B1938" s="33"/>
      <x:c r="C1938" s="33"/>
      <x:c r="D1938" s="32"/>
      <x:c r="E1938" s="33"/>
      <x:c r="F1938" s="60"/>
      <x:c r="G1938" s="61"/>
      <x:c r="H1938" s="61"/>
      <x:c r="I1938" s="66"/>
    </x:row>
    <x:row r="1939" spans="1:9" x14ac:dyDescent="0.25">
      <x:c r="A1939" s="33"/>
      <x:c r="B1939" s="33"/>
      <x:c r="C1939" s="33"/>
      <x:c r="D1939" s="32"/>
      <x:c r="E1939" s="33"/>
      <x:c r="F1939" s="60"/>
      <x:c r="G1939" s="61"/>
      <x:c r="H1939" s="61"/>
      <x:c r="I1939" s="66"/>
    </x:row>
    <x:row r="1940" spans="1:9" x14ac:dyDescent="0.25">
      <x:c r="A1940" s="33"/>
      <x:c r="B1940" s="33"/>
      <x:c r="C1940" s="33"/>
      <x:c r="D1940" s="32"/>
      <x:c r="E1940" s="33"/>
      <x:c r="F1940" s="60"/>
      <x:c r="G1940" s="61"/>
      <x:c r="H1940" s="61"/>
      <x:c r="I1940" s="66"/>
    </x:row>
    <x:row r="1941" spans="1:9" x14ac:dyDescent="0.25">
      <x:c r="A1941" s="33"/>
      <x:c r="B1941" s="33"/>
      <x:c r="C1941" s="33"/>
      <x:c r="D1941" s="32"/>
      <x:c r="E1941" s="33"/>
      <x:c r="F1941" s="60"/>
      <x:c r="G1941" s="61"/>
      <x:c r="H1941" s="61"/>
      <x:c r="I1941" s="66"/>
    </x:row>
    <x:row r="1942" spans="1:9" x14ac:dyDescent="0.25">
      <x:c r="A1942" s="33"/>
      <x:c r="B1942" s="33"/>
      <x:c r="C1942" s="33"/>
      <x:c r="D1942" s="32"/>
      <x:c r="E1942" s="33"/>
      <x:c r="F1942" s="60"/>
      <x:c r="G1942" s="61"/>
      <x:c r="H1942" s="61"/>
      <x:c r="I1942" s="66"/>
    </x:row>
    <x:row r="1943" spans="1:9" x14ac:dyDescent="0.25">
      <x:c r="A1943" s="33"/>
      <x:c r="B1943" s="33"/>
      <x:c r="C1943" s="33"/>
      <x:c r="D1943" s="32"/>
      <x:c r="E1943" s="33"/>
      <x:c r="F1943" s="60"/>
      <x:c r="G1943" s="61"/>
      <x:c r="H1943" s="61"/>
      <x:c r="I1943" s="66"/>
    </x:row>
    <x:row r="1944" spans="1:9" x14ac:dyDescent="0.25">
      <x:c r="A1944" s="33"/>
      <x:c r="B1944" s="33"/>
      <x:c r="C1944" s="33"/>
      <x:c r="D1944" s="32"/>
      <x:c r="E1944" s="33"/>
      <x:c r="F1944" s="60"/>
      <x:c r="G1944" s="61"/>
      <x:c r="H1944" s="61"/>
      <x:c r="I1944" s="66"/>
    </x:row>
    <x:row r="1945" spans="1:9" x14ac:dyDescent="0.25">
      <x:c r="A1945" s="33"/>
      <x:c r="B1945" s="33"/>
      <x:c r="C1945" s="33"/>
      <x:c r="D1945" s="32"/>
      <x:c r="E1945" s="33"/>
      <x:c r="F1945" s="60"/>
      <x:c r="G1945" s="61"/>
      <x:c r="H1945" s="61"/>
      <x:c r="I1945" s="66"/>
    </x:row>
    <x:row r="1946" spans="1:9" x14ac:dyDescent="0.25">
      <x:c r="A1946" s="33"/>
      <x:c r="B1946" s="33"/>
      <x:c r="C1946" s="33"/>
      <x:c r="D1946" s="32"/>
      <x:c r="E1946" s="33"/>
      <x:c r="F1946" s="60"/>
      <x:c r="G1946" s="61"/>
      <x:c r="H1946" s="61"/>
      <x:c r="I1946" s="66"/>
    </x:row>
    <x:row r="1947" spans="1:9" x14ac:dyDescent="0.25">
      <x:c r="A1947" s="33"/>
      <x:c r="B1947" s="33"/>
      <x:c r="C1947" s="33"/>
      <x:c r="D1947" s="32"/>
      <x:c r="E1947" s="33"/>
      <x:c r="F1947" s="60"/>
      <x:c r="G1947" s="61"/>
      <x:c r="H1947" s="61"/>
      <x:c r="I1947" s="66"/>
    </x:row>
    <x:row r="1948" spans="1:9" x14ac:dyDescent="0.25">
      <x:c r="A1948" s="33"/>
      <x:c r="B1948" s="33"/>
      <x:c r="C1948" s="33"/>
      <x:c r="D1948" s="32"/>
      <x:c r="E1948" s="33"/>
      <x:c r="F1948" s="60"/>
      <x:c r="G1948" s="61"/>
      <x:c r="H1948" s="61"/>
      <x:c r="I1948" s="66"/>
    </x:row>
    <x:row r="1949" spans="1:9" x14ac:dyDescent="0.25">
      <x:c r="A1949" s="33"/>
      <x:c r="B1949" s="33"/>
      <x:c r="C1949" s="33"/>
      <x:c r="D1949" s="32"/>
      <x:c r="E1949" s="33"/>
      <x:c r="F1949" s="60"/>
      <x:c r="G1949" s="61"/>
      <x:c r="H1949" s="61"/>
      <x:c r="I1949" s="66"/>
    </x:row>
    <x:row r="1950" spans="1:9" x14ac:dyDescent="0.25">
      <x:c r="A1950" s="33"/>
      <x:c r="B1950" s="33"/>
      <x:c r="C1950" s="33"/>
      <x:c r="D1950" s="32"/>
      <x:c r="E1950" s="33"/>
      <x:c r="F1950" s="60"/>
      <x:c r="G1950" s="61"/>
      <x:c r="H1950" s="61"/>
      <x:c r="I1950" s="66"/>
    </x:row>
    <x:row r="1951" spans="1:9" x14ac:dyDescent="0.25">
      <x:c r="A1951" s="33"/>
      <x:c r="B1951" s="33"/>
      <x:c r="C1951" s="33"/>
      <x:c r="D1951" s="32"/>
      <x:c r="E1951" s="33"/>
      <x:c r="F1951" s="60"/>
      <x:c r="G1951" s="61"/>
      <x:c r="H1951" s="61"/>
      <x:c r="I1951" s="66"/>
    </x:row>
    <x:row r="1952" spans="1:9" x14ac:dyDescent="0.25">
      <x:c r="A1952" s="33"/>
      <x:c r="B1952" s="33"/>
      <x:c r="C1952" s="33"/>
      <x:c r="D1952" s="32"/>
      <x:c r="E1952" s="33"/>
      <x:c r="F1952" s="60"/>
      <x:c r="G1952" s="61"/>
      <x:c r="H1952" s="61"/>
      <x:c r="I1952" s="66"/>
    </x:row>
    <x:row r="1953" spans="1:9" x14ac:dyDescent="0.25">
      <x:c r="A1953" s="33"/>
      <x:c r="B1953" s="33"/>
      <x:c r="C1953" s="33"/>
      <x:c r="D1953" s="32"/>
      <x:c r="E1953" s="33"/>
      <x:c r="F1953" s="60"/>
      <x:c r="G1953" s="61"/>
      <x:c r="H1953" s="61"/>
      <x:c r="I1953" s="66"/>
    </x:row>
    <x:row r="1954" spans="1:9" x14ac:dyDescent="0.25">
      <x:c r="A1954" s="33"/>
      <x:c r="B1954" s="33"/>
      <x:c r="C1954" s="33"/>
      <x:c r="D1954" s="32"/>
      <x:c r="E1954" s="33"/>
      <x:c r="F1954" s="60"/>
      <x:c r="G1954" s="61"/>
      <x:c r="H1954" s="61"/>
      <x:c r="I1954" s="66"/>
    </x:row>
    <x:row r="1955" spans="1:9" x14ac:dyDescent="0.25">
      <x:c r="A1955" s="33"/>
      <x:c r="B1955" s="33"/>
      <x:c r="C1955" s="33"/>
      <x:c r="D1955" s="32"/>
      <x:c r="E1955" s="33"/>
      <x:c r="F1955" s="60"/>
      <x:c r="G1955" s="61"/>
      <x:c r="H1955" s="61"/>
      <x:c r="I1955" s="66"/>
    </x:row>
    <x:row r="1956" spans="1:9" x14ac:dyDescent="0.25">
      <x:c r="A1956" s="33"/>
      <x:c r="B1956" s="33"/>
      <x:c r="C1956" s="33"/>
      <x:c r="D1956" s="32"/>
      <x:c r="E1956" s="33"/>
      <x:c r="F1956" s="60"/>
      <x:c r="G1956" s="61"/>
      <x:c r="H1956" s="61"/>
      <x:c r="I1956" s="66"/>
    </x:row>
    <x:row r="1957" spans="1:9" x14ac:dyDescent="0.25">
      <x:c r="A1957" s="33"/>
      <x:c r="B1957" s="33"/>
      <x:c r="C1957" s="33"/>
      <x:c r="D1957" s="32"/>
      <x:c r="E1957" s="33"/>
      <x:c r="F1957" s="60"/>
      <x:c r="G1957" s="61"/>
      <x:c r="H1957" s="61"/>
      <x:c r="I1957" s="66"/>
    </x:row>
    <x:row r="1958" spans="1:9" x14ac:dyDescent="0.25">
      <x:c r="A1958" s="33"/>
      <x:c r="B1958" s="33"/>
      <x:c r="C1958" s="33"/>
      <x:c r="D1958" s="32"/>
      <x:c r="E1958" s="33"/>
      <x:c r="F1958" s="60"/>
      <x:c r="G1958" s="61"/>
      <x:c r="H1958" s="61"/>
      <x:c r="I1958" s="66"/>
    </x:row>
    <x:row r="1959" spans="1:9" x14ac:dyDescent="0.25">
      <x:c r="A1959" s="33"/>
      <x:c r="B1959" s="33"/>
      <x:c r="C1959" s="33"/>
      <x:c r="D1959" s="32"/>
      <x:c r="E1959" s="33"/>
      <x:c r="F1959" s="60"/>
      <x:c r="G1959" s="61"/>
      <x:c r="H1959" s="61"/>
      <x:c r="I1959" s="66"/>
    </x:row>
    <x:row r="1960" spans="1:9" x14ac:dyDescent="0.25">
      <x:c r="A1960" s="33"/>
      <x:c r="B1960" s="33"/>
      <x:c r="C1960" s="33"/>
      <x:c r="D1960" s="32"/>
      <x:c r="E1960" s="33"/>
      <x:c r="F1960" s="60"/>
      <x:c r="G1960" s="61"/>
      <x:c r="H1960" s="61"/>
      <x:c r="I1960" s="66"/>
    </x:row>
    <x:row r="1961" spans="1:9" x14ac:dyDescent="0.25">
      <x:c r="A1961" s="33"/>
      <x:c r="B1961" s="33"/>
      <x:c r="C1961" s="33"/>
      <x:c r="D1961" s="32"/>
      <x:c r="E1961" s="33"/>
      <x:c r="F1961" s="60"/>
      <x:c r="G1961" s="61"/>
      <x:c r="H1961" s="61"/>
      <x:c r="I1961" s="66"/>
    </x:row>
    <x:row r="1962" spans="1:9" x14ac:dyDescent="0.25">
      <x:c r="A1962" s="33"/>
      <x:c r="B1962" s="33"/>
      <x:c r="C1962" s="33"/>
      <x:c r="D1962" s="32"/>
      <x:c r="E1962" s="33"/>
      <x:c r="F1962" s="60"/>
      <x:c r="G1962" s="61"/>
      <x:c r="H1962" s="61"/>
      <x:c r="I1962" s="66"/>
    </x:row>
    <x:row r="1963" spans="1:9" x14ac:dyDescent="0.25">
      <x:c r="A1963" s="33"/>
      <x:c r="B1963" s="33"/>
      <x:c r="C1963" s="33"/>
      <x:c r="D1963" s="32"/>
      <x:c r="E1963" s="33"/>
      <x:c r="F1963" s="60"/>
      <x:c r="G1963" s="61"/>
      <x:c r="H1963" s="61"/>
      <x:c r="I1963" s="66"/>
    </x:row>
    <x:row r="1964" spans="1:9" x14ac:dyDescent="0.25">
      <x:c r="A1964" s="33"/>
      <x:c r="B1964" s="33"/>
      <x:c r="C1964" s="33"/>
      <x:c r="D1964" s="32"/>
      <x:c r="E1964" s="33"/>
      <x:c r="F1964" s="60"/>
      <x:c r="G1964" s="61"/>
      <x:c r="H1964" s="61"/>
      <x:c r="I1964" s="66"/>
    </x:row>
    <x:row r="1965" spans="1:9" x14ac:dyDescent="0.25">
      <x:c r="A1965" s="33"/>
      <x:c r="B1965" s="33"/>
      <x:c r="C1965" s="33"/>
      <x:c r="D1965" s="32"/>
      <x:c r="E1965" s="33"/>
      <x:c r="F1965" s="60"/>
      <x:c r="G1965" s="61"/>
      <x:c r="H1965" s="61"/>
      <x:c r="I1965" s="66"/>
    </x:row>
    <x:row r="1966" spans="1:9" x14ac:dyDescent="0.25">
      <x:c r="A1966" s="33"/>
      <x:c r="B1966" s="33"/>
      <x:c r="C1966" s="33"/>
      <x:c r="D1966" s="32"/>
      <x:c r="E1966" s="33"/>
      <x:c r="F1966" s="60"/>
      <x:c r="G1966" s="61"/>
      <x:c r="H1966" s="61"/>
      <x:c r="I1966" s="66"/>
    </x:row>
    <x:row r="1967" spans="1:9" x14ac:dyDescent="0.25">
      <x:c r="A1967" s="33"/>
      <x:c r="B1967" s="33"/>
      <x:c r="C1967" s="33"/>
      <x:c r="D1967" s="32"/>
      <x:c r="E1967" s="33"/>
      <x:c r="F1967" s="60"/>
      <x:c r="G1967" s="61"/>
      <x:c r="H1967" s="61"/>
      <x:c r="I1967" s="66"/>
    </x:row>
    <x:row r="1968" spans="1:9" x14ac:dyDescent="0.25">
      <x:c r="A1968" s="33"/>
      <x:c r="B1968" s="33"/>
      <x:c r="C1968" s="33"/>
      <x:c r="D1968" s="32"/>
      <x:c r="E1968" s="33"/>
      <x:c r="F1968" s="60"/>
      <x:c r="G1968" s="61"/>
      <x:c r="H1968" s="61"/>
      <x:c r="I1968" s="66"/>
    </x:row>
    <x:row r="1969" spans="1:9" x14ac:dyDescent="0.25">
      <x:c r="A1969" s="33"/>
      <x:c r="B1969" s="33"/>
      <x:c r="C1969" s="33"/>
      <x:c r="D1969" s="32"/>
      <x:c r="E1969" s="33"/>
      <x:c r="F1969" s="60"/>
      <x:c r="G1969" s="61"/>
      <x:c r="H1969" s="61"/>
      <x:c r="I1969" s="66"/>
    </x:row>
    <x:row r="1970" spans="1:9" x14ac:dyDescent="0.25">
      <x:c r="A1970" s="33"/>
      <x:c r="B1970" s="33"/>
      <x:c r="C1970" s="33"/>
      <x:c r="D1970" s="32"/>
      <x:c r="E1970" s="33"/>
      <x:c r="F1970" s="60"/>
      <x:c r="G1970" s="61"/>
      <x:c r="H1970" s="61"/>
      <x:c r="I1970" s="66"/>
    </x:row>
    <x:row r="1971" spans="1:9" x14ac:dyDescent="0.25">
      <x:c r="A1971" s="33"/>
      <x:c r="B1971" s="33"/>
      <x:c r="C1971" s="33"/>
      <x:c r="D1971" s="32"/>
      <x:c r="E1971" s="33"/>
      <x:c r="F1971" s="60"/>
      <x:c r="G1971" s="61"/>
      <x:c r="H1971" s="61"/>
      <x:c r="I1971" s="66"/>
    </x:row>
    <x:row r="1972" spans="1:9" x14ac:dyDescent="0.25">
      <x:c r="A1972" s="33"/>
      <x:c r="B1972" s="33"/>
      <x:c r="C1972" s="33"/>
      <x:c r="D1972" s="32"/>
      <x:c r="E1972" s="33"/>
      <x:c r="F1972" s="60"/>
      <x:c r="G1972" s="61"/>
      <x:c r="H1972" s="61"/>
      <x:c r="I1972" s="66"/>
    </x:row>
    <x:row r="1973" spans="1:9" x14ac:dyDescent="0.25">
      <x:c r="A1973" s="33"/>
      <x:c r="B1973" s="33"/>
      <x:c r="C1973" s="33"/>
      <x:c r="D1973" s="32"/>
      <x:c r="E1973" s="33"/>
      <x:c r="F1973" s="60"/>
      <x:c r="G1973" s="61"/>
      <x:c r="H1973" s="61"/>
      <x:c r="I1973" s="66"/>
    </x:row>
    <x:row r="1974" spans="1:9" x14ac:dyDescent="0.25">
      <x:c r="A1974" s="33"/>
      <x:c r="B1974" s="33"/>
      <x:c r="C1974" s="33"/>
      <x:c r="D1974" s="32"/>
      <x:c r="E1974" s="33"/>
      <x:c r="F1974" s="60"/>
      <x:c r="G1974" s="61"/>
      <x:c r="H1974" s="61"/>
      <x:c r="I1974" s="66"/>
    </x:row>
    <x:row r="1975" spans="1:9" x14ac:dyDescent="0.25">
      <x:c r="A1975" s="33"/>
      <x:c r="B1975" s="33"/>
      <x:c r="C1975" s="33"/>
      <x:c r="D1975" s="32"/>
      <x:c r="E1975" s="33"/>
      <x:c r="F1975" s="60"/>
      <x:c r="G1975" s="61"/>
      <x:c r="H1975" s="61"/>
      <x:c r="I1975" s="66"/>
    </x:row>
    <x:row r="1976" spans="1:9" x14ac:dyDescent="0.25">
      <x:c r="A1976" s="33"/>
      <x:c r="B1976" s="33"/>
      <x:c r="C1976" s="33"/>
      <x:c r="D1976" s="32"/>
      <x:c r="E1976" s="33"/>
      <x:c r="F1976" s="60"/>
      <x:c r="G1976" s="61"/>
      <x:c r="H1976" s="61"/>
      <x:c r="I1976" s="66"/>
    </x:row>
    <x:row r="1977" spans="1:9" x14ac:dyDescent="0.25">
      <x:c r="A1977" s="33"/>
      <x:c r="B1977" s="33"/>
      <x:c r="C1977" s="33"/>
      <x:c r="D1977" s="32"/>
      <x:c r="E1977" s="33"/>
      <x:c r="F1977" s="60"/>
      <x:c r="G1977" s="61"/>
      <x:c r="H1977" s="61"/>
      <x:c r="I1977" s="66"/>
    </x:row>
    <x:row r="1978" spans="1:9" x14ac:dyDescent="0.25">
      <x:c r="A1978" s="33"/>
      <x:c r="B1978" s="33"/>
      <x:c r="C1978" s="33"/>
      <x:c r="D1978" s="32"/>
      <x:c r="E1978" s="33"/>
      <x:c r="F1978" s="60"/>
      <x:c r="G1978" s="61"/>
      <x:c r="H1978" s="61"/>
      <x:c r="I1978" s="66"/>
    </x:row>
    <x:row r="1979" spans="1:9" x14ac:dyDescent="0.25">
      <x:c r="A1979" s="33"/>
      <x:c r="B1979" s="33"/>
      <x:c r="C1979" s="33"/>
      <x:c r="D1979" s="32"/>
      <x:c r="E1979" s="33"/>
      <x:c r="F1979" s="60"/>
      <x:c r="G1979" s="61"/>
      <x:c r="H1979" s="61"/>
      <x:c r="I1979" s="66"/>
    </x:row>
    <x:row r="1980" spans="1:9" x14ac:dyDescent="0.25">
      <x:c r="A1980" s="33"/>
      <x:c r="B1980" s="33"/>
      <x:c r="C1980" s="33"/>
      <x:c r="D1980" s="32"/>
      <x:c r="E1980" s="33"/>
      <x:c r="F1980" s="60"/>
      <x:c r="G1980" s="61"/>
      <x:c r="H1980" s="61"/>
      <x:c r="I1980" s="66"/>
    </x:row>
    <x:row r="1981" spans="1:9" x14ac:dyDescent="0.25">
      <x:c r="A1981" s="33"/>
      <x:c r="B1981" s="33"/>
      <x:c r="C1981" s="33"/>
      <x:c r="D1981" s="32"/>
      <x:c r="E1981" s="33"/>
      <x:c r="F1981" s="60"/>
      <x:c r="G1981" s="61"/>
      <x:c r="H1981" s="61"/>
      <x:c r="I1981" s="66"/>
    </x:row>
    <x:row r="1982" spans="1:9" x14ac:dyDescent="0.25">
      <x:c r="A1982" s="33"/>
      <x:c r="B1982" s="33"/>
      <x:c r="C1982" s="33"/>
      <x:c r="D1982" s="32"/>
      <x:c r="E1982" s="33"/>
      <x:c r="F1982" s="60"/>
      <x:c r="G1982" s="61"/>
      <x:c r="H1982" s="61"/>
      <x:c r="I1982" s="66"/>
    </x:row>
    <x:row r="1983" spans="1:9" x14ac:dyDescent="0.25">
      <x:c r="A1983" s="33"/>
      <x:c r="B1983" s="33"/>
      <x:c r="C1983" s="33"/>
      <x:c r="D1983" s="32"/>
      <x:c r="E1983" s="33"/>
      <x:c r="F1983" s="60"/>
      <x:c r="G1983" s="61"/>
      <x:c r="H1983" s="61"/>
      <x:c r="I1983" s="66"/>
    </x:row>
    <x:row r="1984" spans="1:9" x14ac:dyDescent="0.25">
      <x:c r="A1984" s="33"/>
      <x:c r="B1984" s="33"/>
      <x:c r="C1984" s="33"/>
      <x:c r="D1984" s="32"/>
      <x:c r="E1984" s="33"/>
      <x:c r="F1984" s="60"/>
      <x:c r="G1984" s="61"/>
      <x:c r="H1984" s="61"/>
      <x:c r="I1984" s="66"/>
    </x:row>
    <x:row r="1985" spans="1:9" x14ac:dyDescent="0.25">
      <x:c r="A1985" s="33"/>
      <x:c r="B1985" s="33"/>
      <x:c r="C1985" s="33"/>
      <x:c r="D1985" s="32"/>
      <x:c r="E1985" s="33"/>
      <x:c r="F1985" s="60"/>
      <x:c r="G1985" s="61"/>
      <x:c r="H1985" s="61"/>
      <x:c r="I1985" s="66"/>
    </x:row>
    <x:row r="1986" spans="1:9" x14ac:dyDescent="0.25">
      <x:c r="A1986" s="33"/>
      <x:c r="B1986" s="33"/>
      <x:c r="C1986" s="33"/>
      <x:c r="D1986" s="32"/>
      <x:c r="E1986" s="33"/>
      <x:c r="F1986" s="60"/>
      <x:c r="G1986" s="61"/>
      <x:c r="H1986" s="61"/>
      <x:c r="I1986" s="66"/>
    </x:row>
    <x:row r="1987" spans="1:9" x14ac:dyDescent="0.25">
      <x:c r="A1987" s="33"/>
      <x:c r="B1987" s="33"/>
      <x:c r="C1987" s="33"/>
      <x:c r="D1987" s="32"/>
      <x:c r="E1987" s="33"/>
      <x:c r="F1987" s="60"/>
      <x:c r="G1987" s="61"/>
      <x:c r="H1987" s="61"/>
      <x:c r="I1987" s="66"/>
    </x:row>
    <x:row r="1988" spans="1:9" x14ac:dyDescent="0.25">
      <x:c r="A1988" s="33"/>
      <x:c r="B1988" s="33"/>
      <x:c r="C1988" s="33"/>
      <x:c r="D1988" s="32"/>
      <x:c r="E1988" s="33"/>
      <x:c r="F1988" s="60"/>
      <x:c r="G1988" s="61"/>
      <x:c r="H1988" s="61"/>
      <x:c r="I1988" s="66"/>
    </x:row>
    <x:row r="1989" spans="1:9" x14ac:dyDescent="0.25">
      <x:c r="A1989" s="33"/>
      <x:c r="B1989" s="33"/>
      <x:c r="C1989" s="33"/>
      <x:c r="D1989" s="32"/>
      <x:c r="E1989" s="33"/>
      <x:c r="F1989" s="60"/>
      <x:c r="G1989" s="61"/>
      <x:c r="H1989" s="61"/>
      <x:c r="I1989" s="66"/>
    </x:row>
    <x:row r="1990" spans="1:9" x14ac:dyDescent="0.25">
      <x:c r="A1990" s="33"/>
      <x:c r="B1990" s="33"/>
      <x:c r="C1990" s="33"/>
      <x:c r="D1990" s="32"/>
      <x:c r="E1990" s="33"/>
      <x:c r="F1990" s="60"/>
      <x:c r="G1990" s="61"/>
      <x:c r="H1990" s="61"/>
      <x:c r="I1990" s="66"/>
    </x:row>
    <x:row r="1991" spans="1:9" x14ac:dyDescent="0.25">
      <x:c r="A1991" s="33"/>
      <x:c r="B1991" s="33"/>
      <x:c r="C1991" s="33"/>
      <x:c r="D1991" s="32"/>
      <x:c r="E1991" s="33"/>
      <x:c r="F1991" s="60"/>
      <x:c r="G1991" s="61"/>
      <x:c r="H1991" s="61"/>
      <x:c r="I1991" s="66"/>
    </x:row>
    <x:row r="1992" spans="1:9" x14ac:dyDescent="0.25">
      <x:c r="A1992" s="33"/>
      <x:c r="B1992" s="33"/>
      <x:c r="C1992" s="33"/>
      <x:c r="D1992" s="32"/>
      <x:c r="E1992" s="33"/>
      <x:c r="F1992" s="60"/>
      <x:c r="G1992" s="61"/>
      <x:c r="H1992" s="61"/>
      <x:c r="I1992" s="66"/>
    </x:row>
    <x:row r="1993" spans="1:9" x14ac:dyDescent="0.25">
      <x:c r="A1993" s="33"/>
      <x:c r="B1993" s="33"/>
      <x:c r="C1993" s="33"/>
      <x:c r="D1993" s="32"/>
      <x:c r="E1993" s="33"/>
      <x:c r="F1993" s="60"/>
      <x:c r="G1993" s="61"/>
      <x:c r="H1993" s="61"/>
      <x:c r="I1993" s="66"/>
    </x:row>
    <x:row r="1994" spans="1:9" x14ac:dyDescent="0.25">
      <x:c r="A1994" s="33"/>
      <x:c r="B1994" s="33"/>
      <x:c r="C1994" s="33"/>
      <x:c r="D1994" s="32"/>
      <x:c r="E1994" s="33"/>
      <x:c r="F1994" s="60"/>
      <x:c r="G1994" s="61"/>
      <x:c r="H1994" s="61"/>
      <x:c r="I1994" s="66"/>
    </x:row>
    <x:row r="1995" spans="1:9" x14ac:dyDescent="0.25">
      <x:c r="A1995" s="33"/>
      <x:c r="B1995" s="33"/>
      <x:c r="C1995" s="33"/>
      <x:c r="D1995" s="32"/>
      <x:c r="E1995" s="33"/>
      <x:c r="F1995" s="60"/>
      <x:c r="G1995" s="61"/>
      <x:c r="H1995" s="61"/>
      <x:c r="I1995" s="66"/>
    </x:row>
    <x:row r="1996" spans="1:9" x14ac:dyDescent="0.25">
      <x:c r="A1996" s="33"/>
      <x:c r="B1996" s="33"/>
      <x:c r="C1996" s="33"/>
      <x:c r="D1996" s="32"/>
      <x:c r="E1996" s="33"/>
      <x:c r="F1996" s="60"/>
      <x:c r="G1996" s="61"/>
      <x:c r="H1996" s="61"/>
      <x:c r="I1996" s="66"/>
    </x:row>
    <x:row r="1997" spans="1:9" x14ac:dyDescent="0.25">
      <x:c r="A1997" s="33"/>
      <x:c r="B1997" s="33"/>
      <x:c r="C1997" s="33"/>
      <x:c r="D1997" s="32"/>
      <x:c r="E1997" s="33"/>
      <x:c r="F1997" s="60"/>
      <x:c r="G1997" s="61"/>
      <x:c r="H1997" s="61"/>
      <x:c r="I1997" s="66"/>
    </x:row>
    <x:row r="1998" spans="1:9" x14ac:dyDescent="0.25">
      <x:c r="A1998" s="33"/>
      <x:c r="B1998" s="33"/>
      <x:c r="C1998" s="33"/>
      <x:c r="D1998" s="32"/>
      <x:c r="E1998" s="33"/>
      <x:c r="F1998" s="60"/>
      <x:c r="G1998" s="61"/>
      <x:c r="H1998" s="61"/>
      <x:c r="I1998" s="66"/>
    </x:row>
    <x:row r="1999" spans="1:9" x14ac:dyDescent="0.25">
      <x:c r="A1999" s="33"/>
      <x:c r="B1999" s="33"/>
      <x:c r="C1999" s="33"/>
      <x:c r="D1999" s="32"/>
      <x:c r="E1999" s="33"/>
      <x:c r="F1999" s="60"/>
      <x:c r="G1999" s="61"/>
      <x:c r="H1999" s="61"/>
      <x:c r="I1999" s="66"/>
    </x:row>
    <x:row r="2000" spans="1:9" x14ac:dyDescent="0.25">
      <x:c r="A2000" s="33"/>
      <x:c r="B2000" s="33"/>
      <x:c r="C2000" s="33"/>
      <x:c r="D2000" s="32"/>
      <x:c r="E2000" s="33"/>
      <x:c r="F2000" s="60"/>
      <x:c r="G2000" s="61"/>
      <x:c r="H2000" s="61"/>
      <x:c r="I2000" s="66"/>
    </x:row>
    <x:row r="2001" spans="1:9" x14ac:dyDescent="0.25">
      <x:c r="A2001" s="33"/>
      <x:c r="B2001" s="33"/>
      <x:c r="C2001" s="33"/>
      <x:c r="D2001" s="32"/>
      <x:c r="E2001" s="33"/>
      <x:c r="F2001" s="60"/>
      <x:c r="G2001" s="61"/>
      <x:c r="H2001" s="61"/>
      <x:c r="I2001" s="66"/>
    </x:row>
    <x:row r="2002" spans="1:9" x14ac:dyDescent="0.25">
      <x:c r="A2002" s="33"/>
      <x:c r="B2002" s="33"/>
      <x:c r="C2002" s="33"/>
      <x:c r="D2002" s="32"/>
      <x:c r="E2002" s="33"/>
      <x:c r="F2002" s="60"/>
      <x:c r="G2002" s="61"/>
      <x:c r="H2002" s="61"/>
      <x:c r="I2002" s="66"/>
    </x:row>
    <x:row r="2003" spans="1:9" x14ac:dyDescent="0.25">
      <x:c r="A2003" s="33"/>
      <x:c r="B2003" s="33"/>
      <x:c r="C2003" s="33"/>
      <x:c r="D2003" s="32"/>
      <x:c r="E2003" s="33"/>
      <x:c r="F2003" s="60"/>
      <x:c r="G2003" s="61"/>
      <x:c r="H2003" s="61"/>
      <x:c r="I2003" s="66"/>
    </x:row>
    <x:row r="2004" spans="1:9" x14ac:dyDescent="0.25">
      <x:c r="A2004" s="33"/>
      <x:c r="B2004" s="33"/>
      <x:c r="C2004" s="33"/>
      <x:c r="D2004" s="32"/>
      <x:c r="E2004" s="33"/>
      <x:c r="F2004" s="60"/>
      <x:c r="G2004" s="61"/>
      <x:c r="H2004" s="61"/>
      <x:c r="I2004" s="66"/>
    </x:row>
    <x:row r="2005" spans="1:9" x14ac:dyDescent="0.25">
      <x:c r="A2005" s="33"/>
      <x:c r="B2005" s="33"/>
      <x:c r="C2005" s="33"/>
      <x:c r="D2005" s="32"/>
      <x:c r="E2005" s="33"/>
      <x:c r="F2005" s="60"/>
      <x:c r="G2005" s="61"/>
      <x:c r="H2005" s="61"/>
      <x:c r="I2005" s="66"/>
    </x:row>
    <x:row r="2006" spans="1:9" x14ac:dyDescent="0.25">
      <x:c r="A2006" s="33"/>
      <x:c r="B2006" s="33"/>
      <x:c r="C2006" s="33"/>
      <x:c r="D2006" s="32"/>
      <x:c r="E2006" s="33"/>
      <x:c r="F2006" s="60"/>
      <x:c r="G2006" s="61"/>
      <x:c r="H2006" s="61"/>
      <x:c r="I2006" s="66"/>
    </x:row>
    <x:row r="2007" spans="1:9" x14ac:dyDescent="0.25">
      <x:c r="A2007" s="33"/>
      <x:c r="B2007" s="33"/>
      <x:c r="C2007" s="33"/>
      <x:c r="D2007" s="32"/>
      <x:c r="E2007" s="33"/>
      <x:c r="F2007" s="60"/>
      <x:c r="G2007" s="61"/>
      <x:c r="H2007" s="61"/>
      <x:c r="I2007" s="66"/>
    </x:row>
    <x:row r="2008" spans="1:9" x14ac:dyDescent="0.25">
      <x:c r="A2008" s="33"/>
      <x:c r="B2008" s="33"/>
      <x:c r="C2008" s="33"/>
      <x:c r="D2008" s="32"/>
      <x:c r="E2008" s="33"/>
      <x:c r="F2008" s="60"/>
      <x:c r="G2008" s="61"/>
      <x:c r="H2008" s="61"/>
      <x:c r="I2008" s="66"/>
    </x:row>
    <x:row r="2009" spans="1:9" x14ac:dyDescent="0.25">
      <x:c r="A2009" s="33"/>
      <x:c r="B2009" s="33"/>
      <x:c r="C2009" s="33"/>
      <x:c r="D2009" s="32"/>
      <x:c r="E2009" s="33"/>
      <x:c r="F2009" s="60"/>
      <x:c r="G2009" s="61"/>
      <x:c r="H2009" s="61"/>
      <x:c r="I2009" s="66"/>
    </x:row>
    <x:row r="2010" spans="1:9" x14ac:dyDescent="0.25">
      <x:c r="A2010" s="33"/>
      <x:c r="B2010" s="33"/>
      <x:c r="C2010" s="33"/>
      <x:c r="D2010" s="32"/>
      <x:c r="E2010" s="33"/>
      <x:c r="F2010" s="60"/>
      <x:c r="G2010" s="61"/>
      <x:c r="H2010" s="61"/>
      <x:c r="I2010" s="66"/>
    </x:row>
    <x:row r="2011" spans="1:9" x14ac:dyDescent="0.25">
      <x:c r="A2011" s="33"/>
      <x:c r="B2011" s="33"/>
      <x:c r="C2011" s="33"/>
      <x:c r="D2011" s="32"/>
      <x:c r="E2011" s="33"/>
      <x:c r="F2011" s="60"/>
      <x:c r="G2011" s="61"/>
      <x:c r="H2011" s="61"/>
      <x:c r="I2011" s="66"/>
    </x:row>
    <x:row r="2012" spans="1:9" x14ac:dyDescent="0.25">
      <x:c r="A2012" s="33"/>
      <x:c r="B2012" s="33"/>
      <x:c r="C2012" s="33"/>
      <x:c r="D2012" s="32"/>
      <x:c r="E2012" s="33"/>
      <x:c r="F2012" s="60"/>
      <x:c r="G2012" s="61"/>
      <x:c r="H2012" s="61"/>
      <x:c r="I2012" s="66"/>
    </x:row>
    <x:row r="2013" spans="1:9" x14ac:dyDescent="0.25">
      <x:c r="A2013" s="33"/>
      <x:c r="B2013" s="33"/>
      <x:c r="C2013" s="33"/>
      <x:c r="D2013" s="32"/>
      <x:c r="E2013" s="33"/>
      <x:c r="F2013" s="60"/>
      <x:c r="G2013" s="61"/>
      <x:c r="H2013" s="61"/>
      <x:c r="I2013" s="66"/>
    </x:row>
    <x:row r="2014" spans="1:9" x14ac:dyDescent="0.25">
      <x:c r="A2014" s="33"/>
      <x:c r="B2014" s="33"/>
      <x:c r="C2014" s="33"/>
      <x:c r="D2014" s="32"/>
      <x:c r="E2014" s="33"/>
      <x:c r="F2014" s="60"/>
      <x:c r="G2014" s="61"/>
      <x:c r="H2014" s="61"/>
      <x:c r="I2014" s="66"/>
    </x:row>
    <x:row r="2015" spans="1:9" x14ac:dyDescent="0.25">
      <x:c r="A2015" s="33"/>
      <x:c r="B2015" s="33"/>
      <x:c r="C2015" s="33"/>
      <x:c r="D2015" s="32"/>
      <x:c r="E2015" s="33"/>
      <x:c r="F2015" s="60"/>
      <x:c r="G2015" s="61"/>
      <x:c r="H2015" s="61"/>
      <x:c r="I2015" s="66"/>
    </x:row>
    <x:row r="2016" spans="1:9" x14ac:dyDescent="0.25">
      <x:c r="A2016" s="33"/>
      <x:c r="B2016" s="33"/>
      <x:c r="C2016" s="33"/>
      <x:c r="D2016" s="32"/>
      <x:c r="E2016" s="33"/>
      <x:c r="F2016" s="60"/>
      <x:c r="G2016" s="61"/>
      <x:c r="H2016" s="61"/>
      <x:c r="I2016" s="66"/>
    </x:row>
    <x:row r="2017" spans="1:9" x14ac:dyDescent="0.25">
      <x:c r="A2017" s="33"/>
      <x:c r="B2017" s="33"/>
      <x:c r="C2017" s="33"/>
      <x:c r="D2017" s="32"/>
      <x:c r="E2017" s="33"/>
      <x:c r="F2017" s="60"/>
      <x:c r="G2017" s="61"/>
      <x:c r="H2017" s="61"/>
      <x:c r="I2017" s="66"/>
    </x:row>
    <x:row r="2018" spans="1:9" x14ac:dyDescent="0.25">
      <x:c r="A2018" s="33"/>
      <x:c r="B2018" s="33"/>
      <x:c r="C2018" s="33"/>
      <x:c r="D2018" s="32"/>
      <x:c r="E2018" s="33"/>
      <x:c r="F2018" s="60"/>
      <x:c r="G2018" s="61"/>
      <x:c r="H2018" s="61"/>
      <x:c r="I2018" s="66"/>
    </x:row>
    <x:row r="2019" spans="1:9" x14ac:dyDescent="0.25">
      <x:c r="A2019" s="33"/>
      <x:c r="B2019" s="33"/>
      <x:c r="C2019" s="33"/>
      <x:c r="D2019" s="32"/>
      <x:c r="E2019" s="33"/>
      <x:c r="F2019" s="60"/>
      <x:c r="G2019" s="61"/>
      <x:c r="H2019" s="61"/>
      <x:c r="I2019" s="66"/>
    </x:row>
    <x:row r="2020" spans="1:9" x14ac:dyDescent="0.25">
      <x:c r="A2020" s="33"/>
      <x:c r="B2020" s="33"/>
      <x:c r="C2020" s="33"/>
      <x:c r="D2020" s="32"/>
      <x:c r="E2020" s="33"/>
      <x:c r="F2020" s="60"/>
      <x:c r="G2020" s="61"/>
      <x:c r="H2020" s="61"/>
      <x:c r="I2020" s="66"/>
    </x:row>
    <x:row r="2021" spans="1:9" x14ac:dyDescent="0.25">
      <x:c r="A2021" s="33"/>
      <x:c r="B2021" s="33"/>
      <x:c r="C2021" s="33"/>
      <x:c r="D2021" s="32"/>
      <x:c r="E2021" s="33"/>
      <x:c r="F2021" s="60"/>
      <x:c r="G2021" s="61"/>
      <x:c r="H2021" s="61"/>
      <x:c r="I2021" s="66"/>
    </x:row>
    <x:row r="2022" spans="1:9" x14ac:dyDescent="0.25">
      <x:c r="A2022" s="33"/>
      <x:c r="B2022" s="33"/>
      <x:c r="C2022" s="33"/>
      <x:c r="D2022" s="32"/>
      <x:c r="E2022" s="33"/>
      <x:c r="F2022" s="60"/>
      <x:c r="G2022" s="61"/>
      <x:c r="H2022" s="61"/>
      <x:c r="I2022" s="66"/>
    </x:row>
    <x:row r="2023" spans="1:9" x14ac:dyDescent="0.25">
      <x:c r="A2023" s="33"/>
      <x:c r="B2023" s="33"/>
      <x:c r="C2023" s="33"/>
      <x:c r="D2023" s="32"/>
      <x:c r="E2023" s="33"/>
      <x:c r="F2023" s="60"/>
      <x:c r="G2023" s="61"/>
      <x:c r="H2023" s="61"/>
      <x:c r="I2023" s="66"/>
    </x:row>
    <x:row r="2024" spans="1:9" x14ac:dyDescent="0.25">
      <x:c r="A2024" s="33"/>
      <x:c r="B2024" s="33"/>
      <x:c r="C2024" s="33"/>
      <x:c r="D2024" s="32"/>
      <x:c r="E2024" s="33"/>
      <x:c r="F2024" s="60"/>
      <x:c r="G2024" s="61"/>
      <x:c r="H2024" s="61"/>
      <x:c r="I2024" s="66"/>
    </x:row>
    <x:row r="2025" spans="1:9" x14ac:dyDescent="0.25">
      <x:c r="A2025" s="33"/>
      <x:c r="B2025" s="33"/>
      <x:c r="C2025" s="33"/>
      <x:c r="D2025" s="32"/>
      <x:c r="E2025" s="33"/>
      <x:c r="F2025" s="60"/>
      <x:c r="G2025" s="61"/>
      <x:c r="H2025" s="61"/>
      <x:c r="I2025" s="66"/>
    </x:row>
    <x:row r="2026" spans="1:9" x14ac:dyDescent="0.25">
      <x:c r="A2026" s="33"/>
      <x:c r="B2026" s="33"/>
      <x:c r="C2026" s="33"/>
      <x:c r="D2026" s="32"/>
      <x:c r="E2026" s="33"/>
      <x:c r="F2026" s="60"/>
      <x:c r="G2026" s="61"/>
      <x:c r="H2026" s="61"/>
      <x:c r="I2026" s="66"/>
    </x:row>
    <x:row r="2027" spans="1:9" x14ac:dyDescent="0.25">
      <x:c r="A2027" s="33"/>
      <x:c r="B2027" s="33"/>
      <x:c r="C2027" s="33"/>
      <x:c r="D2027" s="32"/>
      <x:c r="E2027" s="33"/>
      <x:c r="F2027" s="60"/>
      <x:c r="G2027" s="61"/>
      <x:c r="H2027" s="61"/>
      <x:c r="I2027" s="66"/>
    </x:row>
    <x:row r="2028" spans="1:9" x14ac:dyDescent="0.25">
      <x:c r="A2028" s="33"/>
      <x:c r="B2028" s="33"/>
      <x:c r="C2028" s="33"/>
      <x:c r="D2028" s="32"/>
      <x:c r="E2028" s="33"/>
      <x:c r="F2028" s="60"/>
      <x:c r="G2028" s="61"/>
      <x:c r="H2028" s="61"/>
      <x:c r="I2028" s="66"/>
    </x:row>
    <x:row r="2029" spans="1:9" x14ac:dyDescent="0.25">
      <x:c r="A2029" s="33"/>
      <x:c r="B2029" s="33"/>
      <x:c r="C2029" s="33"/>
      <x:c r="D2029" s="32"/>
      <x:c r="E2029" s="33"/>
      <x:c r="F2029" s="60"/>
      <x:c r="G2029" s="61"/>
      <x:c r="H2029" s="61"/>
      <x:c r="I2029" s="66"/>
    </x:row>
    <x:row r="2030" spans="1:9" x14ac:dyDescent="0.25">
      <x:c r="A2030" s="33"/>
      <x:c r="B2030" s="33"/>
      <x:c r="C2030" s="33"/>
      <x:c r="D2030" s="32"/>
      <x:c r="E2030" s="33"/>
      <x:c r="F2030" s="60"/>
      <x:c r="G2030" s="61"/>
      <x:c r="H2030" s="61"/>
      <x:c r="I2030" s="66"/>
    </x:row>
    <x:row r="2031" spans="1:9" x14ac:dyDescent="0.25">
      <x:c r="A2031" s="33"/>
      <x:c r="B2031" s="33"/>
      <x:c r="C2031" s="33"/>
      <x:c r="D2031" s="32"/>
      <x:c r="E2031" s="33"/>
      <x:c r="F2031" s="60"/>
      <x:c r="G2031" s="61"/>
      <x:c r="H2031" s="61"/>
      <x:c r="I2031" s="66"/>
    </x:row>
    <x:row r="2032" spans="1:9" x14ac:dyDescent="0.25">
      <x:c r="A2032" s="33"/>
      <x:c r="B2032" s="33"/>
      <x:c r="C2032" s="33"/>
      <x:c r="D2032" s="32"/>
      <x:c r="E2032" s="33"/>
      <x:c r="F2032" s="60"/>
      <x:c r="G2032" s="61"/>
      <x:c r="H2032" s="61"/>
      <x:c r="I2032" s="66"/>
    </x:row>
    <x:row r="2033" spans="1:9" x14ac:dyDescent="0.25">
      <x:c r="A2033" s="33"/>
      <x:c r="B2033" s="33"/>
      <x:c r="C2033" s="33"/>
      <x:c r="D2033" s="32"/>
      <x:c r="E2033" s="33"/>
      <x:c r="F2033" s="60"/>
      <x:c r="G2033" s="61"/>
      <x:c r="H2033" s="61"/>
      <x:c r="I2033" s="66"/>
    </x:row>
    <x:row r="2034" spans="1:9" x14ac:dyDescent="0.25">
      <x:c r="A2034" s="33"/>
      <x:c r="B2034" s="33"/>
      <x:c r="C2034" s="33"/>
      <x:c r="D2034" s="32"/>
      <x:c r="E2034" s="33"/>
      <x:c r="F2034" s="60"/>
      <x:c r="G2034" s="61"/>
      <x:c r="H2034" s="61"/>
      <x:c r="I2034" s="66"/>
    </x:row>
    <x:row r="2035" spans="1:9" x14ac:dyDescent="0.25">
      <x:c r="A2035" s="33"/>
      <x:c r="B2035" s="33"/>
      <x:c r="C2035" s="33"/>
      <x:c r="D2035" s="32"/>
      <x:c r="E2035" s="33"/>
      <x:c r="F2035" s="60"/>
      <x:c r="G2035" s="61"/>
      <x:c r="H2035" s="61"/>
      <x:c r="I2035" s="66"/>
    </x:row>
    <x:row r="2036" spans="1:9" x14ac:dyDescent="0.25">
      <x:c r="A2036" s="33"/>
      <x:c r="B2036" s="33"/>
      <x:c r="C2036" s="33"/>
      <x:c r="D2036" s="32"/>
      <x:c r="E2036" s="33"/>
      <x:c r="F2036" s="60"/>
      <x:c r="G2036" s="61"/>
      <x:c r="H2036" s="61"/>
      <x:c r="I2036" s="66"/>
    </x:row>
    <x:row r="2037" spans="1:9" x14ac:dyDescent="0.25">
      <x:c r="A2037" s="33"/>
      <x:c r="B2037" s="33"/>
      <x:c r="C2037" s="33"/>
      <x:c r="D2037" s="32"/>
      <x:c r="E2037" s="33"/>
      <x:c r="F2037" s="60"/>
      <x:c r="G2037" s="61"/>
      <x:c r="H2037" s="61"/>
      <x:c r="I2037" s="66"/>
    </x:row>
    <x:row r="2038" spans="1:9" x14ac:dyDescent="0.25">
      <x:c r="A2038" s="33"/>
      <x:c r="B2038" s="33"/>
      <x:c r="C2038" s="33"/>
      <x:c r="D2038" s="32"/>
      <x:c r="E2038" s="33"/>
      <x:c r="F2038" s="60"/>
      <x:c r="G2038" s="61"/>
      <x:c r="H2038" s="61"/>
      <x:c r="I2038" s="66"/>
    </x:row>
    <x:row r="2039" spans="1:9" x14ac:dyDescent="0.25">
      <x:c r="A2039" s="33"/>
      <x:c r="B2039" s="33"/>
      <x:c r="C2039" s="33"/>
      <x:c r="D2039" s="32"/>
      <x:c r="E2039" s="33"/>
      <x:c r="F2039" s="60"/>
      <x:c r="G2039" s="61"/>
      <x:c r="H2039" s="61"/>
      <x:c r="I2039" s="66"/>
    </x:row>
    <x:row r="2040" spans="1:9" x14ac:dyDescent="0.25">
      <x:c r="A2040" s="33"/>
      <x:c r="B2040" s="33"/>
      <x:c r="C2040" s="33"/>
      <x:c r="D2040" s="32"/>
      <x:c r="E2040" s="33"/>
      <x:c r="F2040" s="60"/>
      <x:c r="G2040" s="61"/>
      <x:c r="H2040" s="61"/>
      <x:c r="I2040" s="66"/>
    </x:row>
    <x:row r="2041" spans="1:9" x14ac:dyDescent="0.25">
      <x:c r="A2041" s="33"/>
      <x:c r="B2041" s="33"/>
      <x:c r="C2041" s="33"/>
      <x:c r="D2041" s="32"/>
      <x:c r="E2041" s="33"/>
      <x:c r="F2041" s="60"/>
      <x:c r="G2041" s="61"/>
      <x:c r="H2041" s="61"/>
      <x:c r="I2041" s="66"/>
    </x:row>
    <x:row r="2042" spans="1:9" x14ac:dyDescent="0.25">
      <x:c r="A2042" s="33"/>
      <x:c r="B2042" s="33"/>
      <x:c r="C2042" s="33"/>
      <x:c r="D2042" s="32"/>
      <x:c r="E2042" s="33"/>
      <x:c r="F2042" s="60"/>
      <x:c r="G2042" s="61"/>
      <x:c r="H2042" s="61"/>
      <x:c r="I2042" s="66"/>
    </x:row>
    <x:row r="2043" spans="1:9" x14ac:dyDescent="0.25">
      <x:c r="A2043" s="33"/>
      <x:c r="B2043" s="33"/>
      <x:c r="C2043" s="33"/>
      <x:c r="D2043" s="32"/>
      <x:c r="E2043" s="33"/>
      <x:c r="F2043" s="60"/>
      <x:c r="G2043" s="61"/>
      <x:c r="H2043" s="61"/>
      <x:c r="I2043" s="66"/>
    </x:row>
    <x:row r="2044" spans="1:9" x14ac:dyDescent="0.25">
      <x:c r="A2044" s="33"/>
      <x:c r="B2044" s="33"/>
      <x:c r="C2044" s="33"/>
      <x:c r="D2044" s="32"/>
      <x:c r="E2044" s="33"/>
      <x:c r="F2044" s="60"/>
      <x:c r="G2044" s="61"/>
      <x:c r="H2044" s="61"/>
      <x:c r="I2044" s="66"/>
    </x:row>
    <x:row r="2045" spans="1:9" x14ac:dyDescent="0.25">
      <x:c r="A2045" s="33"/>
      <x:c r="B2045" s="33"/>
      <x:c r="C2045" s="33"/>
      <x:c r="D2045" s="32"/>
      <x:c r="E2045" s="33"/>
      <x:c r="F2045" s="60"/>
      <x:c r="G2045" s="61"/>
      <x:c r="H2045" s="61"/>
      <x:c r="I2045" s="66"/>
    </x:row>
    <x:row r="2046" spans="1:9" x14ac:dyDescent="0.25">
      <x:c r="A2046" s="33"/>
      <x:c r="B2046" s="33"/>
      <x:c r="C2046" s="33"/>
      <x:c r="D2046" s="32"/>
      <x:c r="E2046" s="33"/>
      <x:c r="F2046" s="60"/>
      <x:c r="G2046" s="61"/>
      <x:c r="H2046" s="61"/>
      <x:c r="I2046" s="66"/>
    </x:row>
    <x:row r="2047" spans="1:9" x14ac:dyDescent="0.25">
      <x:c r="A2047" s="33"/>
      <x:c r="B2047" s="33"/>
      <x:c r="C2047" s="33"/>
      <x:c r="D2047" s="32"/>
      <x:c r="E2047" s="33"/>
      <x:c r="F2047" s="60"/>
      <x:c r="G2047" s="61"/>
      <x:c r="H2047" s="61"/>
      <x:c r="I2047" s="66"/>
    </x:row>
    <x:row r="2048" spans="1:9" x14ac:dyDescent="0.25">
      <x:c r="A2048" s="33"/>
      <x:c r="B2048" s="33"/>
      <x:c r="C2048" s="33"/>
      <x:c r="D2048" s="32"/>
      <x:c r="E2048" s="33"/>
      <x:c r="F2048" s="60"/>
      <x:c r="G2048" s="61"/>
      <x:c r="H2048" s="61"/>
      <x:c r="I2048" s="66"/>
    </x:row>
    <x:row r="2049" spans="1:9" x14ac:dyDescent="0.25">
      <x:c r="A2049" s="33"/>
      <x:c r="B2049" s="33"/>
      <x:c r="C2049" s="33"/>
      <x:c r="D2049" s="32"/>
      <x:c r="E2049" s="33"/>
      <x:c r="F2049" s="60"/>
      <x:c r="G2049" s="61"/>
      <x:c r="H2049" s="61"/>
      <x:c r="I2049" s="66"/>
    </x:row>
    <x:row r="2050" spans="1:9" x14ac:dyDescent="0.25">
      <x:c r="A2050" s="33"/>
      <x:c r="B2050" s="33"/>
      <x:c r="C2050" s="33"/>
      <x:c r="D2050" s="32"/>
      <x:c r="E2050" s="33"/>
      <x:c r="F2050" s="60"/>
      <x:c r="G2050" s="61"/>
      <x:c r="H2050" s="61"/>
      <x:c r="I2050" s="66"/>
    </x:row>
    <x:row r="2051" spans="1:9" x14ac:dyDescent="0.25">
      <x:c r="A2051" s="33"/>
      <x:c r="B2051" s="33"/>
      <x:c r="C2051" s="33"/>
      <x:c r="D2051" s="32"/>
      <x:c r="E2051" s="33"/>
      <x:c r="F2051" s="60"/>
      <x:c r="G2051" s="61"/>
      <x:c r="H2051" s="61"/>
      <x:c r="I2051" s="66"/>
    </x:row>
    <x:row r="2052" spans="1:9" x14ac:dyDescent="0.25">
      <x:c r="A2052" s="33"/>
      <x:c r="B2052" s="33"/>
      <x:c r="C2052" s="33"/>
      <x:c r="D2052" s="32"/>
      <x:c r="E2052" s="33"/>
      <x:c r="F2052" s="60"/>
      <x:c r="G2052" s="61"/>
      <x:c r="H2052" s="61"/>
      <x:c r="I2052" s="66"/>
    </x:row>
    <x:row r="2053" spans="1:9" x14ac:dyDescent="0.25">
      <x:c r="A2053" s="33"/>
      <x:c r="B2053" s="33"/>
      <x:c r="C2053" s="33"/>
      <x:c r="D2053" s="32"/>
      <x:c r="E2053" s="33"/>
      <x:c r="F2053" s="60"/>
      <x:c r="G2053" s="61"/>
      <x:c r="H2053" s="61"/>
      <x:c r="I2053" s="66"/>
    </x:row>
    <x:row r="2054" spans="1:9" x14ac:dyDescent="0.25">
      <x:c r="A2054" s="33"/>
      <x:c r="B2054" s="33"/>
      <x:c r="C2054" s="33"/>
      <x:c r="D2054" s="32"/>
      <x:c r="E2054" s="33"/>
      <x:c r="F2054" s="60"/>
      <x:c r="G2054" s="61"/>
      <x:c r="H2054" s="61"/>
      <x:c r="I2054" s="66"/>
    </x:row>
    <x:row r="2055" spans="1:9" x14ac:dyDescent="0.25">
      <x:c r="A2055" s="33"/>
      <x:c r="B2055" s="33"/>
      <x:c r="C2055" s="33"/>
      <x:c r="D2055" s="32"/>
      <x:c r="E2055" s="33"/>
      <x:c r="F2055" s="60"/>
      <x:c r="G2055" s="61"/>
      <x:c r="H2055" s="61"/>
      <x:c r="I2055" s="66"/>
    </x:row>
    <x:row r="2056" spans="1:9" x14ac:dyDescent="0.25">
      <x:c r="A2056" s="33"/>
      <x:c r="B2056" s="33"/>
      <x:c r="C2056" s="33"/>
      <x:c r="D2056" s="32"/>
      <x:c r="E2056" s="33"/>
      <x:c r="F2056" s="60"/>
      <x:c r="G2056" s="61"/>
      <x:c r="H2056" s="61"/>
      <x:c r="I2056" s="66"/>
    </x:row>
    <x:row r="2057" spans="1:9" x14ac:dyDescent="0.25">
      <x:c r="A2057" s="33"/>
      <x:c r="B2057" s="33"/>
      <x:c r="C2057" s="33"/>
      <x:c r="D2057" s="32"/>
      <x:c r="E2057" s="33"/>
      <x:c r="F2057" s="60"/>
      <x:c r="G2057" s="61"/>
      <x:c r="H2057" s="61"/>
      <x:c r="I2057" s="66"/>
    </x:row>
    <x:row r="2058" spans="1:9" x14ac:dyDescent="0.25">
      <x:c r="A2058" s="33"/>
      <x:c r="B2058" s="33"/>
      <x:c r="C2058" s="33"/>
      <x:c r="D2058" s="32"/>
      <x:c r="E2058" s="33"/>
      <x:c r="F2058" s="60"/>
      <x:c r="G2058" s="61"/>
      <x:c r="H2058" s="61"/>
      <x:c r="I2058" s="66"/>
    </x:row>
    <x:row r="2059" spans="1:9" x14ac:dyDescent="0.25">
      <x:c r="A2059" s="33"/>
      <x:c r="B2059" s="33"/>
      <x:c r="C2059" s="33"/>
      <x:c r="D2059" s="32"/>
      <x:c r="E2059" s="33"/>
      <x:c r="F2059" s="60"/>
      <x:c r="G2059" s="61"/>
      <x:c r="H2059" s="61"/>
      <x:c r="I2059" s="66"/>
    </x:row>
    <x:row r="2060" spans="1:9" x14ac:dyDescent="0.25">
      <x:c r="A2060" s="33"/>
      <x:c r="B2060" s="33"/>
      <x:c r="C2060" s="33"/>
      <x:c r="D2060" s="32"/>
      <x:c r="E2060" s="33"/>
      <x:c r="F2060" s="60"/>
      <x:c r="G2060" s="61"/>
      <x:c r="H2060" s="61"/>
      <x:c r="I2060" s="66"/>
    </x:row>
    <x:row r="2061" spans="1:9" x14ac:dyDescent="0.25">
      <x:c r="A2061" s="33"/>
      <x:c r="B2061" s="33"/>
      <x:c r="C2061" s="33"/>
      <x:c r="D2061" s="32"/>
      <x:c r="E2061" s="33"/>
      <x:c r="F2061" s="60"/>
      <x:c r="G2061" s="61"/>
      <x:c r="H2061" s="61"/>
      <x:c r="I2061" s="66"/>
    </x:row>
    <x:row r="2062" spans="1:9" x14ac:dyDescent="0.25">
      <x:c r="A2062" s="33"/>
      <x:c r="B2062" s="33"/>
      <x:c r="C2062" s="33"/>
      <x:c r="D2062" s="32"/>
      <x:c r="E2062" s="33"/>
      <x:c r="F2062" s="60"/>
      <x:c r="G2062" s="61"/>
      <x:c r="H2062" s="61"/>
      <x:c r="I2062" s="66"/>
    </x:row>
    <x:row r="2063" spans="1:9" x14ac:dyDescent="0.25">
      <x:c r="A2063" s="33"/>
      <x:c r="B2063" s="33"/>
      <x:c r="C2063" s="33"/>
      <x:c r="D2063" s="32"/>
      <x:c r="E2063" s="33"/>
      <x:c r="F2063" s="60"/>
      <x:c r="G2063" s="61"/>
      <x:c r="H2063" s="61"/>
      <x:c r="I2063" s="66"/>
    </x:row>
    <x:row r="2064" spans="1:9" x14ac:dyDescent="0.25">
      <x:c r="A2064" s="33"/>
      <x:c r="B2064" s="33"/>
      <x:c r="C2064" s="33"/>
      <x:c r="D2064" s="32"/>
      <x:c r="E2064" s="33"/>
      <x:c r="F2064" s="60"/>
      <x:c r="G2064" s="61"/>
      <x:c r="H2064" s="61"/>
      <x:c r="I2064" s="66"/>
    </x:row>
    <x:row r="2065" spans="1:9" x14ac:dyDescent="0.25">
      <x:c r="A2065" s="33"/>
      <x:c r="B2065" s="33"/>
      <x:c r="C2065" s="33"/>
      <x:c r="D2065" s="32"/>
      <x:c r="E2065" s="33"/>
      <x:c r="F2065" s="60"/>
      <x:c r="G2065" s="61"/>
      <x:c r="H2065" s="61"/>
      <x:c r="I2065" s="66"/>
    </x:row>
    <x:row r="2066" spans="1:9" x14ac:dyDescent="0.25">
      <x:c r="A2066" s="33"/>
      <x:c r="B2066" s="33"/>
      <x:c r="C2066" s="33"/>
      <x:c r="D2066" s="32"/>
      <x:c r="E2066" s="33"/>
      <x:c r="F2066" s="60"/>
      <x:c r="G2066" s="61"/>
      <x:c r="H2066" s="61"/>
      <x:c r="I2066" s="66"/>
    </x:row>
    <x:row r="2067" spans="1:9" x14ac:dyDescent="0.25">
      <x:c r="A2067" s="33"/>
      <x:c r="B2067" s="33"/>
      <x:c r="C2067" s="33"/>
      <x:c r="D2067" s="32"/>
      <x:c r="E2067" s="33"/>
      <x:c r="F2067" s="60"/>
      <x:c r="G2067" s="61"/>
      <x:c r="H2067" s="61"/>
      <x:c r="I2067" s="66"/>
    </x:row>
    <x:row r="2068" spans="1:9" x14ac:dyDescent="0.25">
      <x:c r="A2068" s="33"/>
      <x:c r="B2068" s="33"/>
      <x:c r="C2068" s="33"/>
      <x:c r="D2068" s="32"/>
      <x:c r="E2068" s="33"/>
      <x:c r="F2068" s="60"/>
      <x:c r="G2068" s="61"/>
      <x:c r="H2068" s="61"/>
      <x:c r="I2068" s="66"/>
    </x:row>
    <x:row r="2069" spans="1:9" x14ac:dyDescent="0.25">
      <x:c r="A2069" s="33"/>
      <x:c r="B2069" s="33"/>
      <x:c r="C2069" s="33"/>
      <x:c r="D2069" s="32"/>
      <x:c r="E2069" s="33"/>
      <x:c r="F2069" s="60"/>
      <x:c r="G2069" s="61"/>
      <x:c r="H2069" s="61"/>
      <x:c r="I2069" s="66"/>
    </x:row>
    <x:row r="2070" spans="1:9" x14ac:dyDescent="0.25">
      <x:c r="A2070" s="33"/>
      <x:c r="B2070" s="33"/>
      <x:c r="C2070" s="33"/>
      <x:c r="D2070" s="32"/>
      <x:c r="E2070" s="33"/>
      <x:c r="F2070" s="60"/>
      <x:c r="G2070" s="61"/>
      <x:c r="H2070" s="61"/>
      <x:c r="I2070" s="66"/>
    </x:row>
    <x:row r="2071" spans="1:9" x14ac:dyDescent="0.25">
      <x:c r="A2071" s="33"/>
      <x:c r="B2071" s="33"/>
      <x:c r="C2071" s="33"/>
      <x:c r="D2071" s="32"/>
      <x:c r="E2071" s="33"/>
      <x:c r="F2071" s="60"/>
      <x:c r="G2071" s="61"/>
      <x:c r="H2071" s="61"/>
      <x:c r="I2071" s="66"/>
    </x:row>
    <x:row r="2072" spans="1:9" x14ac:dyDescent="0.25">
      <x:c r="A2072" s="33"/>
      <x:c r="B2072" s="33"/>
      <x:c r="C2072" s="33"/>
      <x:c r="D2072" s="32"/>
      <x:c r="E2072" s="33"/>
      <x:c r="F2072" s="60"/>
      <x:c r="G2072" s="61"/>
      <x:c r="H2072" s="61"/>
      <x:c r="I2072" s="66"/>
    </x:row>
    <x:row r="2073" spans="1:9" x14ac:dyDescent="0.25">
      <x:c r="A2073" s="33"/>
      <x:c r="B2073" s="33"/>
      <x:c r="C2073" s="33"/>
      <x:c r="D2073" s="32"/>
      <x:c r="E2073" s="33"/>
      <x:c r="F2073" s="60"/>
      <x:c r="G2073" s="61"/>
      <x:c r="H2073" s="61"/>
      <x:c r="I2073" s="66"/>
    </x:row>
    <x:row r="2074" spans="1:9" x14ac:dyDescent="0.25">
      <x:c r="A2074" s="33"/>
      <x:c r="B2074" s="33"/>
      <x:c r="C2074" s="33"/>
      <x:c r="D2074" s="32"/>
      <x:c r="E2074" s="33"/>
      <x:c r="F2074" s="60"/>
      <x:c r="G2074" s="61"/>
      <x:c r="H2074" s="61"/>
      <x:c r="I2074" s="66"/>
    </x:row>
    <x:row r="2075" spans="1:9" x14ac:dyDescent="0.25">
      <x:c r="A2075" s="33"/>
      <x:c r="B2075" s="33"/>
      <x:c r="C2075" s="33"/>
      <x:c r="D2075" s="32"/>
      <x:c r="E2075" s="33"/>
      <x:c r="F2075" s="60"/>
      <x:c r="G2075" s="61"/>
      <x:c r="H2075" s="61"/>
      <x:c r="I2075" s="66"/>
    </x:row>
    <x:row r="2076" spans="1:9" x14ac:dyDescent="0.25">
      <x:c r="A2076" s="33"/>
      <x:c r="B2076" s="33"/>
      <x:c r="C2076" s="33"/>
      <x:c r="D2076" s="32"/>
      <x:c r="E2076" s="33"/>
      <x:c r="F2076" s="60"/>
      <x:c r="G2076" s="61"/>
      <x:c r="H2076" s="61"/>
      <x:c r="I2076" s="66"/>
    </x:row>
    <x:row r="2077" spans="1:9" x14ac:dyDescent="0.25">
      <x:c r="A2077" s="33"/>
      <x:c r="B2077" s="33"/>
      <x:c r="C2077" s="33"/>
      <x:c r="D2077" s="32"/>
      <x:c r="E2077" s="33"/>
      <x:c r="F2077" s="60"/>
      <x:c r="G2077" s="61"/>
      <x:c r="H2077" s="61"/>
      <x:c r="I2077" s="66"/>
    </x:row>
    <x:row r="2078" spans="1:9" x14ac:dyDescent="0.25">
      <x:c r="A2078" s="33"/>
      <x:c r="B2078" s="33"/>
      <x:c r="C2078" s="33"/>
      <x:c r="D2078" s="32"/>
      <x:c r="E2078" s="33"/>
      <x:c r="F2078" s="60"/>
      <x:c r="G2078" s="61"/>
      <x:c r="H2078" s="61"/>
      <x:c r="I2078" s="66"/>
    </x:row>
    <x:row r="2079" spans="1:9" x14ac:dyDescent="0.25">
      <x:c r="A2079" s="33"/>
      <x:c r="B2079" s="33"/>
      <x:c r="C2079" s="33"/>
      <x:c r="D2079" s="32"/>
      <x:c r="E2079" s="33"/>
      <x:c r="F2079" s="60"/>
      <x:c r="G2079" s="61"/>
      <x:c r="H2079" s="61"/>
      <x:c r="I2079" s="66"/>
    </x:row>
    <x:row r="2080" spans="1:9" x14ac:dyDescent="0.25">
      <x:c r="A2080" s="33"/>
      <x:c r="B2080" s="33"/>
      <x:c r="C2080" s="33"/>
      <x:c r="D2080" s="32"/>
      <x:c r="E2080" s="33"/>
      <x:c r="F2080" s="60"/>
      <x:c r="G2080" s="61"/>
      <x:c r="H2080" s="61"/>
      <x:c r="I2080" s="66"/>
    </x:row>
    <x:row r="2081" spans="1:9" x14ac:dyDescent="0.25">
      <x:c r="A2081" s="33"/>
      <x:c r="B2081" s="33"/>
      <x:c r="C2081" s="33"/>
      <x:c r="D2081" s="32"/>
      <x:c r="E2081" s="33"/>
      <x:c r="F2081" s="60"/>
      <x:c r="G2081" s="61"/>
      <x:c r="H2081" s="61"/>
      <x:c r="I2081" s="66"/>
    </x:row>
    <x:row r="2082" spans="1:9" x14ac:dyDescent="0.25">
      <x:c r="A2082" s="33"/>
      <x:c r="B2082" s="33"/>
      <x:c r="C2082" s="33"/>
      <x:c r="D2082" s="32"/>
      <x:c r="E2082" s="33"/>
      <x:c r="F2082" s="60"/>
      <x:c r="G2082" s="61"/>
      <x:c r="H2082" s="61"/>
      <x:c r="I2082" s="66"/>
    </x:row>
    <x:row r="2083" spans="1:9" x14ac:dyDescent="0.25">
      <x:c r="A2083" s="33"/>
      <x:c r="B2083" s="33"/>
      <x:c r="C2083" s="33"/>
      <x:c r="D2083" s="32"/>
      <x:c r="E2083" s="33"/>
      <x:c r="F2083" s="60"/>
      <x:c r="G2083" s="61"/>
      <x:c r="H2083" s="61"/>
      <x:c r="I2083" s="66"/>
    </x:row>
    <x:row r="2084" spans="1:9" x14ac:dyDescent="0.25">
      <x:c r="A2084" s="33"/>
      <x:c r="B2084" s="33"/>
      <x:c r="C2084" s="33"/>
      <x:c r="D2084" s="32"/>
      <x:c r="E2084" s="33"/>
      <x:c r="F2084" s="60"/>
      <x:c r="G2084" s="61"/>
      <x:c r="H2084" s="61"/>
      <x:c r="I2084" s="66"/>
    </x:row>
    <x:row r="2085" spans="1:9" x14ac:dyDescent="0.25">
      <x:c r="A2085" s="33"/>
      <x:c r="B2085" s="33"/>
      <x:c r="C2085" s="33"/>
      <x:c r="D2085" s="32"/>
      <x:c r="E2085" s="33"/>
      <x:c r="F2085" s="60"/>
      <x:c r="G2085" s="61"/>
      <x:c r="H2085" s="61"/>
      <x:c r="I2085" s="66"/>
    </x:row>
    <x:row r="2086" spans="1:9" x14ac:dyDescent="0.25">
      <x:c r="A2086" s="33"/>
      <x:c r="B2086" s="33"/>
      <x:c r="C2086" s="33"/>
      <x:c r="D2086" s="32"/>
      <x:c r="E2086" s="33"/>
      <x:c r="F2086" s="60"/>
      <x:c r="G2086" s="61"/>
      <x:c r="H2086" s="61"/>
      <x:c r="I2086" s="66"/>
    </x:row>
    <x:row r="2087" spans="1:9" x14ac:dyDescent="0.25">
      <x:c r="A2087" s="33"/>
      <x:c r="B2087" s="33"/>
      <x:c r="C2087" s="33"/>
      <x:c r="D2087" s="32"/>
      <x:c r="E2087" s="33"/>
      <x:c r="F2087" s="60"/>
      <x:c r="G2087" s="61"/>
      <x:c r="H2087" s="61"/>
      <x:c r="I2087" s="66"/>
    </x:row>
    <x:row r="2088" spans="1:9" x14ac:dyDescent="0.25">
      <x:c r="A2088" s="33"/>
      <x:c r="B2088" s="33"/>
      <x:c r="C2088" s="33"/>
      <x:c r="D2088" s="32"/>
      <x:c r="E2088" s="33"/>
      <x:c r="F2088" s="60"/>
      <x:c r="G2088" s="61"/>
      <x:c r="H2088" s="61"/>
      <x:c r="I2088" s="66"/>
    </x:row>
    <x:row r="2089" spans="1:9" x14ac:dyDescent="0.25">
      <x:c r="A2089" s="33"/>
      <x:c r="B2089" s="33"/>
      <x:c r="C2089" s="33"/>
      <x:c r="D2089" s="32"/>
      <x:c r="E2089" s="33"/>
      <x:c r="F2089" s="60"/>
      <x:c r="G2089" s="61"/>
      <x:c r="H2089" s="61"/>
      <x:c r="I2089" s="66"/>
    </x:row>
    <x:row r="2090" spans="1:9" x14ac:dyDescent="0.25">
      <x:c r="A2090" s="33"/>
      <x:c r="B2090" s="33"/>
      <x:c r="C2090" s="33"/>
      <x:c r="D2090" s="32"/>
      <x:c r="E2090" s="33"/>
      <x:c r="F2090" s="60"/>
      <x:c r="G2090" s="61"/>
      <x:c r="H2090" s="61"/>
      <x:c r="I2090" s="66"/>
    </x:row>
    <x:row r="2091" spans="1:9" x14ac:dyDescent="0.25">
      <x:c r="A2091" s="33"/>
      <x:c r="B2091" s="33"/>
      <x:c r="C2091" s="33"/>
      <x:c r="D2091" s="32"/>
      <x:c r="E2091" s="33"/>
      <x:c r="F2091" s="60"/>
      <x:c r="G2091" s="61"/>
      <x:c r="H2091" s="61"/>
      <x:c r="I2091" s="66"/>
    </x:row>
    <x:row r="2092" spans="1:9" x14ac:dyDescent="0.25">
      <x:c r="A2092" s="33"/>
      <x:c r="B2092" s="33"/>
      <x:c r="C2092" s="33"/>
      <x:c r="D2092" s="32"/>
      <x:c r="E2092" s="33"/>
      <x:c r="F2092" s="60"/>
      <x:c r="G2092" s="61"/>
      <x:c r="H2092" s="61"/>
      <x:c r="I2092" s="66"/>
    </x:row>
    <x:row r="2093" spans="1:9" x14ac:dyDescent="0.25">
      <x:c r="A2093" s="33"/>
      <x:c r="B2093" s="33"/>
      <x:c r="C2093" s="33"/>
      <x:c r="D2093" s="32"/>
      <x:c r="E2093" s="33"/>
      <x:c r="F2093" s="60"/>
      <x:c r="G2093" s="61"/>
      <x:c r="H2093" s="61"/>
      <x:c r="I2093" s="66"/>
    </x:row>
    <x:row r="2094" spans="1:9" x14ac:dyDescent="0.25">
      <x:c r="A2094" s="33"/>
      <x:c r="B2094" s="33"/>
      <x:c r="C2094" s="33"/>
      <x:c r="D2094" s="32"/>
      <x:c r="E2094" s="33"/>
      <x:c r="F2094" s="60"/>
      <x:c r="G2094" s="61"/>
      <x:c r="H2094" s="61"/>
      <x:c r="I2094" s="66"/>
    </x:row>
    <x:row r="2095" spans="1:9" x14ac:dyDescent="0.25">
      <x:c r="A2095" s="33"/>
      <x:c r="B2095" s="33"/>
      <x:c r="C2095" s="33"/>
      <x:c r="D2095" s="32"/>
      <x:c r="E2095" s="33"/>
      <x:c r="F2095" s="60"/>
      <x:c r="G2095" s="61"/>
      <x:c r="H2095" s="61"/>
      <x:c r="I2095" s="66"/>
    </x:row>
    <x:row r="2096" spans="1:9" x14ac:dyDescent="0.25">
      <x:c r="A2096" s="33"/>
      <x:c r="B2096" s="33"/>
      <x:c r="C2096" s="33"/>
      <x:c r="D2096" s="32"/>
      <x:c r="E2096" s="33"/>
      <x:c r="F2096" s="60"/>
      <x:c r="G2096" s="61"/>
      <x:c r="H2096" s="61"/>
      <x:c r="I2096" s="66"/>
    </x:row>
    <x:row r="2097" spans="1:9" x14ac:dyDescent="0.25">
      <x:c r="A2097" s="33"/>
      <x:c r="B2097" s="33"/>
      <x:c r="C2097" s="33"/>
      <x:c r="D2097" s="32"/>
      <x:c r="E2097" s="33"/>
      <x:c r="F2097" s="60"/>
      <x:c r="G2097" s="61"/>
      <x:c r="H2097" s="61"/>
      <x:c r="I2097" s="66"/>
    </x:row>
    <x:row r="2098" spans="1:9" x14ac:dyDescent="0.25">
      <x:c r="A2098" s="33"/>
      <x:c r="B2098" s="33"/>
      <x:c r="C2098" s="33"/>
      <x:c r="D2098" s="32"/>
      <x:c r="E2098" s="33"/>
      <x:c r="F2098" s="60"/>
      <x:c r="G2098" s="61"/>
      <x:c r="H2098" s="61"/>
      <x:c r="I2098" s="66"/>
    </x:row>
    <x:row r="2099" spans="1:9" x14ac:dyDescent="0.25">
      <x:c r="A2099" s="33"/>
      <x:c r="B2099" s="33"/>
      <x:c r="C2099" s="33"/>
      <x:c r="D2099" s="32"/>
      <x:c r="E2099" s="33"/>
      <x:c r="F2099" s="60"/>
      <x:c r="G2099" s="61"/>
      <x:c r="H2099" s="61"/>
      <x:c r="I2099" s="66"/>
    </x:row>
    <x:row r="2100" spans="1:9" x14ac:dyDescent="0.25">
      <x:c r="A2100" s="33"/>
      <x:c r="B2100" s="33"/>
      <x:c r="C2100" s="33"/>
      <x:c r="D2100" s="32"/>
      <x:c r="E2100" s="33"/>
      <x:c r="F2100" s="60"/>
      <x:c r="G2100" s="61"/>
      <x:c r="H2100" s="61"/>
      <x:c r="I2100" s="66"/>
    </x:row>
    <x:row r="2101" spans="1:9" x14ac:dyDescent="0.25">
      <x:c r="A2101" s="33"/>
      <x:c r="B2101" s="33"/>
      <x:c r="C2101" s="33"/>
      <x:c r="D2101" s="32"/>
      <x:c r="E2101" s="33"/>
      <x:c r="F2101" s="60"/>
      <x:c r="G2101" s="61"/>
      <x:c r="H2101" s="61"/>
      <x:c r="I2101" s="66"/>
    </x:row>
    <x:row r="2102" spans="1:9" x14ac:dyDescent="0.25">
      <x:c r="A2102" s="33"/>
      <x:c r="B2102" s="33"/>
      <x:c r="C2102" s="33"/>
      <x:c r="D2102" s="32"/>
      <x:c r="E2102" s="33"/>
      <x:c r="F2102" s="60"/>
      <x:c r="G2102" s="61"/>
      <x:c r="H2102" s="61"/>
      <x:c r="I2102" s="66"/>
    </x:row>
    <x:row r="2103" spans="1:9" x14ac:dyDescent="0.25">
      <x:c r="A2103" s="33"/>
      <x:c r="B2103" s="33"/>
      <x:c r="C2103" s="33"/>
      <x:c r="D2103" s="32"/>
      <x:c r="E2103" s="33"/>
      <x:c r="F2103" s="60"/>
      <x:c r="G2103" s="61"/>
      <x:c r="H2103" s="61"/>
      <x:c r="I2103" s="66"/>
    </x:row>
    <x:row r="2104" spans="1:9" x14ac:dyDescent="0.25">
      <x:c r="A2104" s="33"/>
      <x:c r="B2104" s="33"/>
      <x:c r="C2104" s="33"/>
      <x:c r="D2104" s="32"/>
      <x:c r="E2104" s="33"/>
      <x:c r="F2104" s="60"/>
      <x:c r="G2104" s="61"/>
      <x:c r="H2104" s="61"/>
      <x:c r="I2104" s="66"/>
    </x:row>
    <x:row r="2105" spans="1:9" x14ac:dyDescent="0.25">
      <x:c r="A2105" s="33"/>
      <x:c r="B2105" s="33"/>
      <x:c r="C2105" s="33"/>
      <x:c r="D2105" s="32"/>
      <x:c r="E2105" s="33"/>
      <x:c r="F2105" s="60"/>
      <x:c r="G2105" s="61"/>
      <x:c r="H2105" s="61"/>
      <x:c r="I2105" s="66"/>
    </x:row>
    <x:row r="2106" spans="1:9" x14ac:dyDescent="0.25">
      <x:c r="A2106" s="33"/>
      <x:c r="B2106" s="33"/>
      <x:c r="C2106" s="33"/>
      <x:c r="D2106" s="32"/>
      <x:c r="E2106" s="33"/>
      <x:c r="F2106" s="60"/>
      <x:c r="G2106" s="61"/>
      <x:c r="H2106" s="61"/>
      <x:c r="I2106" s="66"/>
    </x:row>
    <x:row r="2107" spans="1:9" x14ac:dyDescent="0.25">
      <x:c r="A2107" s="33"/>
      <x:c r="B2107" s="33"/>
      <x:c r="C2107" s="33"/>
      <x:c r="D2107" s="32"/>
      <x:c r="E2107" s="33"/>
      <x:c r="F2107" s="60"/>
      <x:c r="G2107" s="61"/>
      <x:c r="H2107" s="61"/>
      <x:c r="I2107" s="66"/>
    </x:row>
    <x:row r="2108" spans="1:9" x14ac:dyDescent="0.25">
      <x:c r="A2108" s="33"/>
      <x:c r="B2108" s="33"/>
      <x:c r="C2108" s="33"/>
      <x:c r="D2108" s="32"/>
      <x:c r="E2108" s="33"/>
      <x:c r="F2108" s="60"/>
      <x:c r="G2108" s="61"/>
      <x:c r="H2108" s="61"/>
      <x:c r="I2108" s="66"/>
    </x:row>
    <x:row r="2109" spans="1:9" x14ac:dyDescent="0.25">
      <x:c r="A2109" s="33"/>
      <x:c r="B2109" s="33"/>
      <x:c r="C2109" s="33"/>
      <x:c r="D2109" s="32"/>
      <x:c r="E2109" s="33"/>
      <x:c r="F2109" s="60"/>
      <x:c r="G2109" s="61"/>
      <x:c r="H2109" s="61"/>
      <x:c r="I2109" s="66"/>
    </x:row>
    <x:row r="2110" spans="1:9" x14ac:dyDescent="0.25">
      <x:c r="A2110" s="33"/>
      <x:c r="B2110" s="33"/>
      <x:c r="C2110" s="33"/>
      <x:c r="D2110" s="32"/>
      <x:c r="E2110" s="33"/>
      <x:c r="F2110" s="60"/>
      <x:c r="G2110" s="61"/>
      <x:c r="H2110" s="61"/>
      <x:c r="I2110" s="66"/>
    </x:row>
    <x:row r="2111" spans="1:9" x14ac:dyDescent="0.25">
      <x:c r="A2111" s="33"/>
      <x:c r="B2111" s="33"/>
      <x:c r="C2111" s="33"/>
      <x:c r="D2111" s="32"/>
      <x:c r="E2111" s="33"/>
      <x:c r="F2111" s="60"/>
      <x:c r="G2111" s="61"/>
      <x:c r="H2111" s="61"/>
      <x:c r="I2111" s="66"/>
    </x:row>
    <x:row r="2112" spans="1:9" x14ac:dyDescent="0.25">
      <x:c r="A2112" s="33"/>
      <x:c r="B2112" s="33"/>
      <x:c r="C2112" s="33"/>
      <x:c r="D2112" s="32"/>
      <x:c r="E2112" s="33"/>
      <x:c r="F2112" s="60"/>
      <x:c r="G2112" s="61"/>
      <x:c r="H2112" s="61"/>
      <x:c r="I2112" s="66"/>
    </x:row>
    <x:row r="2113" spans="1:9" x14ac:dyDescent="0.25">
      <x:c r="A2113" s="33"/>
      <x:c r="B2113" s="33"/>
      <x:c r="C2113" s="33"/>
      <x:c r="D2113" s="32"/>
      <x:c r="E2113" s="33"/>
      <x:c r="F2113" s="60"/>
      <x:c r="G2113" s="61"/>
      <x:c r="H2113" s="61"/>
      <x:c r="I2113" s="66"/>
    </x:row>
    <x:row r="2114" spans="1:9" x14ac:dyDescent="0.25">
      <x:c r="A2114" s="33"/>
      <x:c r="B2114" s="33"/>
      <x:c r="C2114" s="33"/>
      <x:c r="D2114" s="32"/>
      <x:c r="E2114" s="33"/>
      <x:c r="F2114" s="60"/>
      <x:c r="G2114" s="61"/>
      <x:c r="H2114" s="61"/>
      <x:c r="I2114" s="66"/>
    </x:row>
    <x:row r="2115" spans="1:9" x14ac:dyDescent="0.25">
      <x:c r="A2115" s="33"/>
      <x:c r="B2115" s="33"/>
      <x:c r="C2115" s="33"/>
      <x:c r="D2115" s="32"/>
      <x:c r="E2115" s="33"/>
      <x:c r="F2115" s="60"/>
      <x:c r="G2115" s="61"/>
      <x:c r="H2115" s="61"/>
      <x:c r="I2115" s="66"/>
    </x:row>
    <x:row r="2116" spans="1:9" x14ac:dyDescent="0.25">
      <x:c r="A2116" s="33"/>
      <x:c r="B2116" s="33"/>
      <x:c r="C2116" s="33"/>
      <x:c r="D2116" s="32"/>
      <x:c r="E2116" s="33"/>
      <x:c r="F2116" s="60"/>
      <x:c r="G2116" s="61"/>
      <x:c r="H2116" s="61"/>
      <x:c r="I2116" s="66"/>
    </x:row>
    <x:row r="2117" spans="1:9" x14ac:dyDescent="0.25">
      <x:c r="A2117" s="33"/>
      <x:c r="B2117" s="33"/>
      <x:c r="C2117" s="33"/>
      <x:c r="D2117" s="32"/>
      <x:c r="E2117" s="33"/>
      <x:c r="F2117" s="60"/>
      <x:c r="G2117" s="61"/>
      <x:c r="H2117" s="61"/>
      <x:c r="I2117" s="66"/>
    </x:row>
    <x:row r="2118" spans="1:9" x14ac:dyDescent="0.25">
      <x:c r="A2118" s="33"/>
      <x:c r="B2118" s="33"/>
      <x:c r="C2118" s="33"/>
      <x:c r="D2118" s="32"/>
      <x:c r="E2118" s="33"/>
      <x:c r="F2118" s="60"/>
      <x:c r="G2118" s="61"/>
      <x:c r="H2118" s="61"/>
      <x:c r="I2118" s="66"/>
    </x:row>
    <x:row r="2119" spans="1:9" x14ac:dyDescent="0.25">
      <x:c r="A2119" s="33"/>
      <x:c r="B2119" s="33"/>
      <x:c r="C2119" s="33"/>
      <x:c r="D2119" s="32"/>
      <x:c r="E2119" s="33"/>
      <x:c r="F2119" s="60"/>
      <x:c r="G2119" s="61"/>
      <x:c r="H2119" s="61"/>
      <x:c r="I2119" s="66"/>
    </x:row>
    <x:row r="2120" spans="1:9" x14ac:dyDescent="0.25">
      <x:c r="A2120" s="33"/>
      <x:c r="B2120" s="33"/>
      <x:c r="C2120" s="33"/>
      <x:c r="D2120" s="32"/>
      <x:c r="E2120" s="33"/>
      <x:c r="F2120" s="60"/>
      <x:c r="G2120" s="61"/>
      <x:c r="H2120" s="61"/>
      <x:c r="I2120" s="66"/>
    </x:row>
    <x:row r="2121" spans="1:9" x14ac:dyDescent="0.25">
      <x:c r="A2121" s="33"/>
      <x:c r="B2121" s="33"/>
      <x:c r="C2121" s="33"/>
      <x:c r="D2121" s="32"/>
      <x:c r="E2121" s="33"/>
      <x:c r="F2121" s="60"/>
      <x:c r="G2121" s="61"/>
      <x:c r="H2121" s="61"/>
      <x:c r="I2121" s="66"/>
    </x:row>
    <x:row r="2122" spans="1:9" x14ac:dyDescent="0.25">
      <x:c r="A2122" s="33"/>
      <x:c r="B2122" s="33"/>
      <x:c r="C2122" s="33"/>
      <x:c r="D2122" s="32"/>
      <x:c r="E2122" s="33"/>
      <x:c r="F2122" s="60"/>
      <x:c r="G2122" s="61"/>
      <x:c r="H2122" s="61"/>
      <x:c r="I2122" s="66"/>
    </x:row>
    <x:row r="2123" spans="1:9" x14ac:dyDescent="0.25">
      <x:c r="A2123" s="33"/>
      <x:c r="B2123" s="33"/>
      <x:c r="C2123" s="33"/>
      <x:c r="D2123" s="32"/>
      <x:c r="E2123" s="33"/>
      <x:c r="F2123" s="60"/>
      <x:c r="G2123" s="61"/>
      <x:c r="H2123" s="61"/>
      <x:c r="I2123" s="66"/>
    </x:row>
    <x:row r="2124" spans="1:9" x14ac:dyDescent="0.25">
      <x:c r="A2124" s="33"/>
      <x:c r="B2124" s="33"/>
      <x:c r="C2124" s="33"/>
      <x:c r="D2124" s="32"/>
      <x:c r="E2124" s="33"/>
      <x:c r="F2124" s="60"/>
      <x:c r="G2124" s="61"/>
      <x:c r="H2124" s="61"/>
      <x:c r="I2124" s="66"/>
    </x:row>
    <x:row r="2125" spans="1:9" x14ac:dyDescent="0.25">
      <x:c r="A2125" s="33"/>
      <x:c r="B2125" s="33"/>
      <x:c r="C2125" s="33"/>
      <x:c r="D2125" s="32"/>
      <x:c r="E2125" s="33"/>
      <x:c r="F2125" s="60"/>
      <x:c r="G2125" s="61"/>
      <x:c r="H2125" s="61"/>
      <x:c r="I2125" s="66"/>
    </x:row>
    <x:row r="2126" spans="1:9" x14ac:dyDescent="0.25">
      <x:c r="A2126" s="33"/>
      <x:c r="B2126" s="33"/>
      <x:c r="C2126" s="33"/>
      <x:c r="D2126" s="32"/>
      <x:c r="E2126" s="33"/>
      <x:c r="F2126" s="60"/>
      <x:c r="G2126" s="61"/>
      <x:c r="H2126" s="61"/>
      <x:c r="I2126" s="66"/>
    </x:row>
    <x:row r="2127" spans="1:9" x14ac:dyDescent="0.25">
      <x:c r="A2127" s="33"/>
      <x:c r="B2127" s="33"/>
      <x:c r="C2127" s="33"/>
      <x:c r="D2127" s="32"/>
      <x:c r="E2127" s="33"/>
      <x:c r="F2127" s="60"/>
      <x:c r="G2127" s="61"/>
      <x:c r="H2127" s="61"/>
      <x:c r="I2127" s="66"/>
    </x:row>
    <x:row r="2128" spans="1:9" x14ac:dyDescent="0.25">
      <x:c r="A2128" s="33"/>
      <x:c r="B2128" s="33"/>
      <x:c r="C2128" s="33"/>
      <x:c r="D2128" s="32"/>
      <x:c r="E2128" s="33"/>
      <x:c r="F2128" s="60"/>
      <x:c r="G2128" s="61"/>
      <x:c r="H2128" s="61"/>
      <x:c r="I2128" s="66"/>
    </x:row>
    <x:row r="2129" spans="1:9" x14ac:dyDescent="0.25">
      <x:c r="A2129" s="33"/>
      <x:c r="B2129" s="33"/>
      <x:c r="C2129" s="33"/>
      <x:c r="D2129" s="32"/>
      <x:c r="E2129" s="33"/>
      <x:c r="F2129" s="60"/>
      <x:c r="G2129" s="61"/>
      <x:c r="H2129" s="61"/>
      <x:c r="I2129" s="66"/>
    </x:row>
    <x:row r="2130" spans="1:9" x14ac:dyDescent="0.25">
      <x:c r="A2130" s="33"/>
      <x:c r="B2130" s="33"/>
      <x:c r="C2130" s="33"/>
      <x:c r="D2130" s="32"/>
      <x:c r="E2130" s="33"/>
      <x:c r="F2130" s="60"/>
      <x:c r="G2130" s="61"/>
      <x:c r="H2130" s="61"/>
      <x:c r="I2130" s="66"/>
    </x:row>
    <x:row r="2131" spans="1:9" x14ac:dyDescent="0.25">
      <x:c r="A2131" s="33"/>
      <x:c r="B2131" s="33"/>
      <x:c r="C2131" s="33"/>
      <x:c r="D2131" s="32"/>
      <x:c r="E2131" s="33"/>
      <x:c r="F2131" s="60"/>
      <x:c r="G2131" s="61"/>
      <x:c r="H2131" s="61"/>
      <x:c r="I2131" s="66"/>
    </x:row>
    <x:row r="2132" spans="1:9" x14ac:dyDescent="0.25">
      <x:c r="A2132" s="33"/>
      <x:c r="B2132" s="33"/>
      <x:c r="C2132" s="33"/>
      <x:c r="D2132" s="32"/>
      <x:c r="E2132" s="33"/>
      <x:c r="F2132" s="60"/>
      <x:c r="G2132" s="61"/>
      <x:c r="H2132" s="61"/>
      <x:c r="I2132" s="66"/>
    </x:row>
    <x:row r="2133" spans="1:9" x14ac:dyDescent="0.25">
      <x:c r="A2133" s="33"/>
      <x:c r="B2133" s="33"/>
      <x:c r="C2133" s="33"/>
      <x:c r="D2133" s="32"/>
      <x:c r="E2133" s="33"/>
      <x:c r="F2133" s="60"/>
      <x:c r="G2133" s="61"/>
      <x:c r="H2133" s="61"/>
      <x:c r="I2133" s="66"/>
    </x:row>
    <x:row r="2134" spans="1:9" x14ac:dyDescent="0.25">
      <x:c r="A2134" s="33"/>
      <x:c r="B2134" s="33"/>
      <x:c r="C2134" s="33"/>
      <x:c r="D2134" s="32"/>
      <x:c r="E2134" s="33"/>
      <x:c r="F2134" s="60"/>
      <x:c r="G2134" s="61"/>
      <x:c r="H2134" s="61"/>
      <x:c r="I2134" s="66"/>
    </x:row>
    <x:row r="2135" spans="1:9" x14ac:dyDescent="0.25">
      <x:c r="A2135" s="33"/>
      <x:c r="B2135" s="33"/>
      <x:c r="C2135" s="33"/>
      <x:c r="D2135" s="32"/>
      <x:c r="E2135" s="33"/>
      <x:c r="F2135" s="60"/>
      <x:c r="G2135" s="61"/>
      <x:c r="H2135" s="61"/>
      <x:c r="I2135" s="66"/>
    </x:row>
    <x:row r="2136" spans="1:9" x14ac:dyDescent="0.25">
      <x:c r="A2136" s="33"/>
      <x:c r="B2136" s="33"/>
      <x:c r="C2136" s="33"/>
      <x:c r="D2136" s="32"/>
      <x:c r="E2136" s="33"/>
      <x:c r="F2136" s="60"/>
      <x:c r="G2136" s="61"/>
      <x:c r="H2136" s="61"/>
      <x:c r="I2136" s="66"/>
    </x:row>
    <x:row r="2137" spans="1:9" x14ac:dyDescent="0.25">
      <x:c r="A2137" s="33"/>
      <x:c r="B2137" s="33"/>
      <x:c r="C2137" s="33"/>
      <x:c r="D2137" s="32"/>
      <x:c r="E2137" s="33"/>
      <x:c r="F2137" s="60"/>
      <x:c r="G2137" s="61"/>
      <x:c r="H2137" s="61"/>
      <x:c r="I2137" s="66"/>
    </x:row>
    <x:row r="2138" spans="1:9" x14ac:dyDescent="0.25">
      <x:c r="A2138" s="33"/>
      <x:c r="B2138" s="33"/>
      <x:c r="C2138" s="33"/>
      <x:c r="D2138" s="32"/>
      <x:c r="E2138" s="33"/>
      <x:c r="F2138" s="60"/>
      <x:c r="G2138" s="61"/>
      <x:c r="H2138" s="61"/>
      <x:c r="I2138" s="66"/>
    </x:row>
    <x:row r="2139" spans="1:9" x14ac:dyDescent="0.25">
      <x:c r="A2139" s="33"/>
      <x:c r="B2139" s="33"/>
      <x:c r="C2139" s="33"/>
      <x:c r="D2139" s="32"/>
      <x:c r="E2139" s="33"/>
      <x:c r="F2139" s="60"/>
      <x:c r="G2139" s="61"/>
      <x:c r="H2139" s="61"/>
      <x:c r="I2139" s="66"/>
    </x:row>
    <x:row r="2140" spans="1:9" x14ac:dyDescent="0.25">
      <x:c r="A2140" s="33"/>
      <x:c r="B2140" s="33"/>
      <x:c r="C2140" s="33"/>
      <x:c r="D2140" s="32"/>
      <x:c r="E2140" s="33"/>
      <x:c r="F2140" s="60"/>
      <x:c r="G2140" s="61"/>
      <x:c r="H2140" s="61"/>
      <x:c r="I2140" s="66"/>
    </x:row>
    <x:row r="2141" spans="1:9" x14ac:dyDescent="0.25">
      <x:c r="A2141" s="33"/>
      <x:c r="B2141" s="33"/>
      <x:c r="C2141" s="33"/>
      <x:c r="D2141" s="32"/>
      <x:c r="E2141" s="33"/>
      <x:c r="F2141" s="60"/>
      <x:c r="G2141" s="61"/>
      <x:c r="H2141" s="61"/>
      <x:c r="I2141" s="66"/>
    </x:row>
    <x:row r="2142" spans="1:9" x14ac:dyDescent="0.25">
      <x:c r="A2142" s="33"/>
      <x:c r="B2142" s="33"/>
      <x:c r="C2142" s="33"/>
      <x:c r="D2142" s="32"/>
      <x:c r="E2142" s="33"/>
      <x:c r="F2142" s="60"/>
      <x:c r="G2142" s="61"/>
      <x:c r="H2142" s="61"/>
      <x:c r="I2142" s="66"/>
    </x:row>
    <x:row r="2143" spans="1:9" x14ac:dyDescent="0.25">
      <x:c r="A2143" s="33"/>
      <x:c r="B2143" s="33"/>
      <x:c r="C2143" s="33"/>
      <x:c r="D2143" s="32"/>
      <x:c r="E2143" s="33"/>
      <x:c r="F2143" s="60"/>
      <x:c r="G2143" s="61"/>
      <x:c r="H2143" s="61"/>
      <x:c r="I2143" s="66"/>
    </x:row>
    <x:row r="2144" spans="1:9" x14ac:dyDescent="0.25">
      <x:c r="A2144" s="33"/>
      <x:c r="B2144" s="33"/>
      <x:c r="C2144" s="33"/>
      <x:c r="D2144" s="32"/>
      <x:c r="E2144" s="33"/>
      <x:c r="F2144" s="60"/>
      <x:c r="G2144" s="61"/>
      <x:c r="H2144" s="61"/>
      <x:c r="I2144" s="66"/>
    </x:row>
    <x:row r="2145" spans="1:9" x14ac:dyDescent="0.25">
      <x:c r="A2145" s="33"/>
      <x:c r="B2145" s="33"/>
      <x:c r="C2145" s="33"/>
      <x:c r="D2145" s="32"/>
      <x:c r="E2145" s="33"/>
      <x:c r="F2145" s="60"/>
      <x:c r="G2145" s="61"/>
      <x:c r="H2145" s="61"/>
      <x:c r="I2145" s="66"/>
    </x:row>
    <x:row r="2146" spans="1:9" x14ac:dyDescent="0.25">
      <x:c r="A2146" s="33"/>
      <x:c r="B2146" s="33"/>
      <x:c r="C2146" s="33"/>
      <x:c r="D2146" s="32"/>
      <x:c r="E2146" s="33"/>
      <x:c r="F2146" s="60"/>
      <x:c r="G2146" s="61"/>
      <x:c r="H2146" s="61"/>
      <x:c r="I2146" s="66"/>
    </x:row>
    <x:row r="2147" spans="1:9" x14ac:dyDescent="0.25">
      <x:c r="A2147" s="33"/>
      <x:c r="B2147" s="33"/>
      <x:c r="C2147" s="33"/>
      <x:c r="D2147" s="32"/>
      <x:c r="E2147" s="33"/>
      <x:c r="F2147" s="60"/>
      <x:c r="G2147" s="61"/>
      <x:c r="H2147" s="61"/>
      <x:c r="I2147" s="66"/>
    </x:row>
    <x:row r="2148" spans="1:9" x14ac:dyDescent="0.25">
      <x:c r="A2148" s="33"/>
      <x:c r="B2148" s="33"/>
      <x:c r="C2148" s="33"/>
      <x:c r="D2148" s="32"/>
      <x:c r="E2148" s="33"/>
      <x:c r="F2148" s="60"/>
      <x:c r="G2148" s="61"/>
      <x:c r="H2148" s="61"/>
      <x:c r="I2148" s="66"/>
    </x:row>
    <x:row r="2149" spans="1:9" x14ac:dyDescent="0.25">
      <x:c r="A2149" s="33"/>
      <x:c r="B2149" s="33"/>
      <x:c r="C2149" s="33"/>
      <x:c r="D2149" s="32"/>
      <x:c r="E2149" s="33"/>
      <x:c r="F2149" s="60"/>
      <x:c r="G2149" s="61"/>
      <x:c r="H2149" s="61"/>
      <x:c r="I2149" s="66"/>
    </x:row>
    <x:row r="2150" spans="1:9" x14ac:dyDescent="0.25">
      <x:c r="A2150" s="33"/>
      <x:c r="B2150" s="33"/>
      <x:c r="C2150" s="33"/>
      <x:c r="D2150" s="32"/>
      <x:c r="E2150" s="33"/>
      <x:c r="F2150" s="60"/>
      <x:c r="G2150" s="61"/>
      <x:c r="H2150" s="61"/>
      <x:c r="I2150" s="66"/>
    </x:row>
    <x:row r="2151" spans="1:9" x14ac:dyDescent="0.25">
      <x:c r="A2151" s="33"/>
      <x:c r="B2151" s="33"/>
      <x:c r="C2151" s="33"/>
      <x:c r="D2151" s="32"/>
      <x:c r="E2151" s="33"/>
      <x:c r="F2151" s="60"/>
      <x:c r="G2151" s="61"/>
      <x:c r="H2151" s="61"/>
      <x:c r="I2151" s="66"/>
    </x:row>
    <x:row r="2152" spans="1:9" x14ac:dyDescent="0.25">
      <x:c r="A2152" s="33"/>
      <x:c r="B2152" s="33"/>
      <x:c r="C2152" s="33"/>
      <x:c r="D2152" s="32"/>
      <x:c r="E2152" s="33"/>
      <x:c r="F2152" s="60"/>
      <x:c r="G2152" s="61"/>
      <x:c r="H2152" s="61"/>
      <x:c r="I2152" s="66"/>
    </x:row>
    <x:row r="2153" spans="1:9" x14ac:dyDescent="0.25">
      <x:c r="A2153" s="33"/>
      <x:c r="B2153" s="33"/>
      <x:c r="C2153" s="33"/>
      <x:c r="D2153" s="32"/>
      <x:c r="E2153" s="33"/>
      <x:c r="F2153" s="60"/>
      <x:c r="G2153" s="61"/>
      <x:c r="H2153" s="61"/>
      <x:c r="I2153" s="66"/>
    </x:row>
    <x:row r="2154" spans="1:9" x14ac:dyDescent="0.25">
      <x:c r="A2154" s="33"/>
      <x:c r="B2154" s="33"/>
      <x:c r="C2154" s="33"/>
      <x:c r="D2154" s="32"/>
      <x:c r="E2154" s="33"/>
      <x:c r="F2154" s="60"/>
      <x:c r="G2154" s="61"/>
      <x:c r="H2154" s="61"/>
      <x:c r="I2154" s="66"/>
    </x:row>
    <x:row r="2155" spans="1:9" x14ac:dyDescent="0.25">
      <x:c r="A2155" s="33"/>
      <x:c r="B2155" s="33"/>
      <x:c r="C2155" s="33"/>
      <x:c r="D2155" s="32"/>
      <x:c r="E2155" s="33"/>
      <x:c r="F2155" s="60"/>
      <x:c r="G2155" s="61"/>
      <x:c r="H2155" s="61"/>
      <x:c r="I2155" s="66"/>
    </x:row>
    <x:row r="2156" spans="1:9" x14ac:dyDescent="0.25">
      <x:c r="A2156" s="33"/>
      <x:c r="B2156" s="33"/>
      <x:c r="C2156" s="33"/>
      <x:c r="D2156" s="32"/>
      <x:c r="E2156" s="33"/>
      <x:c r="F2156" s="60"/>
      <x:c r="G2156" s="61"/>
      <x:c r="H2156" s="61"/>
      <x:c r="I2156" s="66"/>
    </x:row>
    <x:row r="2157" spans="1:9" x14ac:dyDescent="0.25">
      <x:c r="A2157" s="33"/>
      <x:c r="B2157" s="33"/>
      <x:c r="C2157" s="33"/>
      <x:c r="D2157" s="32"/>
      <x:c r="E2157" s="33"/>
      <x:c r="F2157" s="60"/>
      <x:c r="G2157" s="61"/>
      <x:c r="H2157" s="61"/>
      <x:c r="I2157" s="66"/>
    </x:row>
    <x:row r="2158" spans="1:9" x14ac:dyDescent="0.25">
      <x:c r="A2158" s="33"/>
      <x:c r="B2158" s="33"/>
      <x:c r="C2158" s="33"/>
      <x:c r="D2158" s="32"/>
      <x:c r="E2158" s="33"/>
      <x:c r="F2158" s="60"/>
      <x:c r="G2158" s="61"/>
      <x:c r="H2158" s="61"/>
      <x:c r="I2158" s="66"/>
    </x:row>
    <x:row r="2159" spans="1:9" x14ac:dyDescent="0.25">
      <x:c r="A2159" s="33"/>
      <x:c r="B2159" s="33"/>
      <x:c r="C2159" s="33"/>
      <x:c r="D2159" s="32"/>
      <x:c r="E2159" s="33"/>
      <x:c r="F2159" s="60"/>
      <x:c r="G2159" s="61"/>
      <x:c r="H2159" s="61"/>
      <x:c r="I2159" s="66"/>
    </x:row>
    <x:row r="2160" spans="1:9" x14ac:dyDescent="0.25">
      <x:c r="A2160" s="33"/>
      <x:c r="B2160" s="33"/>
      <x:c r="C2160" s="33"/>
      <x:c r="D2160" s="32"/>
      <x:c r="E2160" s="33"/>
      <x:c r="F2160" s="60"/>
      <x:c r="G2160" s="61"/>
      <x:c r="H2160" s="61"/>
      <x:c r="I2160" s="66"/>
    </x:row>
    <x:row r="2161" spans="1:9" x14ac:dyDescent="0.25">
      <x:c r="A2161" s="33"/>
      <x:c r="B2161" s="33"/>
      <x:c r="C2161" s="33"/>
      <x:c r="D2161" s="32"/>
      <x:c r="E2161" s="33"/>
      <x:c r="F2161" s="60"/>
      <x:c r="G2161" s="61"/>
      <x:c r="H2161" s="61"/>
      <x:c r="I2161" s="66"/>
    </x:row>
    <x:row r="2162" spans="1:9" x14ac:dyDescent="0.25">
      <x:c r="A2162" s="33"/>
      <x:c r="B2162" s="33"/>
      <x:c r="C2162" s="33"/>
      <x:c r="D2162" s="32"/>
      <x:c r="E2162" s="33"/>
      <x:c r="F2162" s="60"/>
      <x:c r="G2162" s="61"/>
      <x:c r="H2162" s="61"/>
      <x:c r="I2162" s="66"/>
    </x:row>
    <x:row r="2163" spans="1:9" x14ac:dyDescent="0.25">
      <x:c r="A2163" s="33"/>
      <x:c r="B2163" s="33"/>
      <x:c r="C2163" s="33"/>
      <x:c r="D2163" s="32"/>
      <x:c r="E2163" s="33"/>
      <x:c r="F2163" s="60"/>
      <x:c r="G2163" s="61"/>
      <x:c r="H2163" s="61"/>
      <x:c r="I2163" s="66"/>
    </x:row>
    <x:row r="2164" spans="1:9" x14ac:dyDescent="0.25">
      <x:c r="A2164" s="33"/>
      <x:c r="B2164" s="33"/>
      <x:c r="C2164" s="33"/>
      <x:c r="D2164" s="32"/>
      <x:c r="E2164" s="33"/>
      <x:c r="F2164" s="60"/>
      <x:c r="G2164" s="61"/>
      <x:c r="H2164" s="61"/>
      <x:c r="I2164" s="66"/>
    </x:row>
    <x:row r="2165" spans="1:9" x14ac:dyDescent="0.25">
      <x:c r="A2165" s="33"/>
      <x:c r="B2165" s="33"/>
      <x:c r="C2165" s="33"/>
      <x:c r="D2165" s="32"/>
      <x:c r="E2165" s="33"/>
      <x:c r="F2165" s="60"/>
      <x:c r="G2165" s="61"/>
      <x:c r="H2165" s="61"/>
      <x:c r="I2165" s="66"/>
    </x:row>
    <x:row r="2166" spans="1:9" x14ac:dyDescent="0.25">
      <x:c r="A2166" s="33"/>
      <x:c r="B2166" s="33"/>
      <x:c r="C2166" s="33"/>
      <x:c r="D2166" s="32"/>
      <x:c r="E2166" s="33"/>
      <x:c r="F2166" s="60"/>
      <x:c r="G2166" s="61"/>
      <x:c r="H2166" s="61"/>
      <x:c r="I2166" s="66"/>
    </x:row>
    <x:row r="2167" spans="1:9" x14ac:dyDescent="0.25">
      <x:c r="A2167" s="33"/>
      <x:c r="B2167" s="33"/>
      <x:c r="C2167" s="33"/>
      <x:c r="D2167" s="32"/>
      <x:c r="E2167" s="33"/>
      <x:c r="F2167" s="60"/>
      <x:c r="G2167" s="61"/>
      <x:c r="H2167" s="61"/>
      <x:c r="I2167" s="66"/>
    </x:row>
    <x:row r="2168" spans="1:9" x14ac:dyDescent="0.25">
      <x:c r="A2168" s="33"/>
      <x:c r="B2168" s="33"/>
      <x:c r="C2168" s="33"/>
      <x:c r="D2168" s="32"/>
      <x:c r="E2168" s="33"/>
      <x:c r="F2168" s="60"/>
      <x:c r="G2168" s="61"/>
      <x:c r="H2168" s="61"/>
      <x:c r="I2168" s="66"/>
    </x:row>
    <x:row r="2169" spans="1:9" x14ac:dyDescent="0.25">
      <x:c r="A2169" s="33"/>
      <x:c r="B2169" s="33"/>
      <x:c r="C2169" s="33"/>
      <x:c r="D2169" s="32"/>
      <x:c r="E2169" s="33"/>
      <x:c r="F2169" s="60"/>
      <x:c r="G2169" s="61"/>
      <x:c r="H2169" s="61"/>
      <x:c r="I2169" s="66"/>
    </x:row>
    <x:row r="2170" spans="1:9" x14ac:dyDescent="0.25">
      <x:c r="A2170" s="33"/>
      <x:c r="B2170" s="33"/>
      <x:c r="C2170" s="33"/>
      <x:c r="D2170" s="32"/>
      <x:c r="E2170" s="33"/>
      <x:c r="F2170" s="60"/>
      <x:c r="G2170" s="61"/>
      <x:c r="H2170" s="61"/>
      <x:c r="I2170" s="66"/>
    </x:row>
    <x:row r="2171" spans="1:9" x14ac:dyDescent="0.25">
      <x:c r="A2171" s="33"/>
      <x:c r="B2171" s="33"/>
      <x:c r="C2171" s="33"/>
      <x:c r="D2171" s="32"/>
      <x:c r="E2171" s="33"/>
      <x:c r="F2171" s="60"/>
      <x:c r="G2171" s="61"/>
      <x:c r="H2171" s="61"/>
      <x:c r="I2171" s="66"/>
    </x:row>
    <x:row r="2172" spans="1:9" x14ac:dyDescent="0.25">
      <x:c r="A2172" s="33"/>
      <x:c r="B2172" s="33"/>
      <x:c r="C2172" s="33"/>
      <x:c r="D2172" s="32"/>
      <x:c r="E2172" s="33"/>
      <x:c r="F2172" s="60"/>
      <x:c r="G2172" s="61"/>
      <x:c r="H2172" s="61"/>
      <x:c r="I2172" s="66"/>
    </x:row>
    <x:row r="2173" spans="1:9" x14ac:dyDescent="0.25">
      <x:c r="A2173" s="33"/>
      <x:c r="B2173" s="33"/>
      <x:c r="C2173" s="33"/>
      <x:c r="D2173" s="32"/>
      <x:c r="E2173" s="33"/>
      <x:c r="F2173" s="60"/>
      <x:c r="G2173" s="61"/>
      <x:c r="H2173" s="61"/>
      <x:c r="I2173" s="66"/>
    </x:row>
    <x:row r="2174" spans="1:9" x14ac:dyDescent="0.25">
      <x:c r="A2174" s="33"/>
      <x:c r="B2174" s="33"/>
      <x:c r="C2174" s="33"/>
      <x:c r="D2174" s="32"/>
      <x:c r="E2174" s="33"/>
      <x:c r="F2174" s="60"/>
      <x:c r="G2174" s="61"/>
      <x:c r="H2174" s="61"/>
      <x:c r="I2174" s="66"/>
    </x:row>
    <x:row r="2175" spans="1:9" x14ac:dyDescent="0.25">
      <x:c r="A2175" s="33"/>
      <x:c r="B2175" s="33"/>
      <x:c r="C2175" s="33"/>
      <x:c r="D2175" s="32"/>
      <x:c r="E2175" s="33"/>
      <x:c r="F2175" s="60"/>
      <x:c r="G2175" s="61"/>
      <x:c r="H2175" s="61"/>
      <x:c r="I2175" s="66"/>
    </x:row>
    <x:row r="2176" spans="1:9" x14ac:dyDescent="0.25">
      <x:c r="A2176" s="33"/>
      <x:c r="B2176" s="33"/>
      <x:c r="C2176" s="33"/>
      <x:c r="D2176" s="32"/>
      <x:c r="E2176" s="33"/>
      <x:c r="F2176" s="60"/>
      <x:c r="G2176" s="61"/>
      <x:c r="H2176" s="61"/>
      <x:c r="I2176" s="66"/>
    </x:row>
    <x:row r="2177" spans="1:9" x14ac:dyDescent="0.25">
      <x:c r="A2177" s="33"/>
      <x:c r="B2177" s="33"/>
      <x:c r="C2177" s="33"/>
      <x:c r="D2177" s="32"/>
      <x:c r="E2177" s="33"/>
      <x:c r="F2177" s="60"/>
      <x:c r="G2177" s="61"/>
      <x:c r="H2177" s="61"/>
      <x:c r="I2177" s="66"/>
    </x:row>
    <x:row r="2178" spans="1:9" x14ac:dyDescent="0.25">
      <x:c r="A2178" s="33"/>
      <x:c r="B2178" s="33"/>
      <x:c r="C2178" s="33"/>
      <x:c r="D2178" s="32"/>
      <x:c r="E2178" s="33"/>
      <x:c r="F2178" s="60"/>
      <x:c r="G2178" s="61"/>
      <x:c r="H2178" s="61"/>
      <x:c r="I2178" s="66"/>
    </x:row>
    <x:row r="2179" spans="1:9" x14ac:dyDescent="0.25">
      <x:c r="A2179" s="33"/>
      <x:c r="B2179" s="33"/>
      <x:c r="C2179" s="33"/>
      <x:c r="D2179" s="32"/>
      <x:c r="E2179" s="33"/>
      <x:c r="F2179" s="60"/>
      <x:c r="G2179" s="61"/>
      <x:c r="H2179" s="61"/>
      <x:c r="I2179" s="66"/>
    </x:row>
    <x:row r="2180" spans="1:9" x14ac:dyDescent="0.25">
      <x:c r="A2180" s="33"/>
      <x:c r="B2180" s="33"/>
      <x:c r="C2180" s="33"/>
      <x:c r="D2180" s="32"/>
      <x:c r="E2180" s="33"/>
      <x:c r="F2180" s="60"/>
      <x:c r="G2180" s="61"/>
      <x:c r="H2180" s="61"/>
      <x:c r="I2180" s="66"/>
    </x:row>
    <x:row r="2181" spans="1:9" x14ac:dyDescent="0.25">
      <x:c r="A2181" s="33"/>
      <x:c r="B2181" s="33"/>
      <x:c r="C2181" s="33"/>
      <x:c r="D2181" s="32"/>
      <x:c r="E2181" s="33"/>
      <x:c r="F2181" s="60"/>
      <x:c r="G2181" s="61"/>
      <x:c r="H2181" s="61"/>
      <x:c r="I2181" s="66"/>
    </x:row>
    <x:row r="2182" spans="1:9" x14ac:dyDescent="0.25">
      <x:c r="A2182" s="33"/>
      <x:c r="B2182" s="33"/>
      <x:c r="C2182" s="33"/>
      <x:c r="D2182" s="32"/>
      <x:c r="E2182" s="33"/>
      <x:c r="F2182" s="60"/>
      <x:c r="G2182" s="61"/>
      <x:c r="H2182" s="61"/>
      <x:c r="I2182" s="66"/>
    </x:row>
    <x:row r="2183" spans="1:9" x14ac:dyDescent="0.25">
      <x:c r="A2183" s="33"/>
      <x:c r="B2183" s="33"/>
      <x:c r="C2183" s="33"/>
      <x:c r="D2183" s="32"/>
      <x:c r="E2183" s="33"/>
      <x:c r="F2183" s="60"/>
      <x:c r="G2183" s="61"/>
      <x:c r="H2183" s="61"/>
      <x:c r="I2183" s="66"/>
    </x:row>
    <x:row r="2184" spans="1:9" x14ac:dyDescent="0.25">
      <x:c r="A2184" s="33"/>
      <x:c r="B2184" s="33"/>
      <x:c r="C2184" s="33"/>
      <x:c r="D2184" s="32"/>
      <x:c r="E2184" s="33"/>
      <x:c r="F2184" s="60"/>
      <x:c r="G2184" s="61"/>
      <x:c r="H2184" s="61"/>
      <x:c r="I2184" s="66"/>
    </x:row>
    <x:row r="2185" spans="1:9" x14ac:dyDescent="0.25">
      <x:c r="A2185" s="33"/>
      <x:c r="B2185" s="33"/>
      <x:c r="C2185" s="33"/>
      <x:c r="D2185" s="32"/>
      <x:c r="E2185" s="33"/>
      <x:c r="F2185" s="60"/>
      <x:c r="G2185" s="61"/>
      <x:c r="H2185" s="61"/>
      <x:c r="I2185" s="66"/>
    </x:row>
    <x:row r="2186" spans="1:9" x14ac:dyDescent="0.25">
      <x:c r="A2186" s="33"/>
      <x:c r="B2186" s="33"/>
      <x:c r="C2186" s="33"/>
      <x:c r="D2186" s="32"/>
      <x:c r="E2186" s="33"/>
      <x:c r="F2186" s="60"/>
      <x:c r="G2186" s="61"/>
      <x:c r="H2186" s="61"/>
      <x:c r="I2186" s="66"/>
    </x:row>
    <x:row r="2187" spans="1:9" x14ac:dyDescent="0.25">
      <x:c r="A2187" s="33"/>
      <x:c r="B2187" s="33"/>
      <x:c r="C2187" s="33"/>
      <x:c r="D2187" s="32"/>
      <x:c r="E2187" s="33"/>
      <x:c r="F2187" s="60"/>
      <x:c r="G2187" s="61"/>
      <x:c r="H2187" s="61"/>
      <x:c r="I2187" s="66"/>
    </x:row>
    <x:row r="2188" spans="1:9" x14ac:dyDescent="0.25">
      <x:c r="A2188" s="33"/>
      <x:c r="B2188" s="33"/>
      <x:c r="C2188" s="33"/>
      <x:c r="D2188" s="32"/>
      <x:c r="E2188" s="33"/>
      <x:c r="F2188" s="60"/>
      <x:c r="G2188" s="61"/>
      <x:c r="H2188" s="61"/>
      <x:c r="I2188" s="66"/>
    </x:row>
    <x:row r="2189" spans="1:9" x14ac:dyDescent="0.25">
      <x:c r="A2189" s="33"/>
      <x:c r="B2189" s="33"/>
      <x:c r="C2189" s="33"/>
      <x:c r="D2189" s="32"/>
      <x:c r="E2189" s="33"/>
      <x:c r="F2189" s="60"/>
      <x:c r="G2189" s="61"/>
      <x:c r="H2189" s="61"/>
      <x:c r="I2189" s="66"/>
    </x:row>
    <x:row r="2190" spans="1:9" x14ac:dyDescent="0.25">
      <x:c r="A2190" s="33"/>
      <x:c r="B2190" s="33"/>
      <x:c r="C2190" s="33"/>
      <x:c r="D2190" s="32"/>
      <x:c r="E2190" s="33"/>
      <x:c r="F2190" s="60"/>
      <x:c r="G2190" s="61"/>
      <x:c r="H2190" s="61"/>
      <x:c r="I2190" s="66"/>
    </x:row>
    <x:row r="2191" spans="1:9" x14ac:dyDescent="0.25">
      <x:c r="A2191" s="33"/>
      <x:c r="B2191" s="33"/>
      <x:c r="C2191" s="33"/>
      <x:c r="D2191" s="32"/>
      <x:c r="E2191" s="33"/>
      <x:c r="F2191" s="60"/>
      <x:c r="G2191" s="61"/>
      <x:c r="H2191" s="61"/>
      <x:c r="I2191" s="66"/>
    </x:row>
    <x:row r="2192" spans="1:9" x14ac:dyDescent="0.25">
      <x:c r="A2192" s="33"/>
      <x:c r="B2192" s="33"/>
      <x:c r="C2192" s="33"/>
      <x:c r="D2192" s="32"/>
      <x:c r="E2192" s="33"/>
      <x:c r="F2192" s="60"/>
      <x:c r="G2192" s="61"/>
      <x:c r="H2192" s="61"/>
      <x:c r="I2192" s="66"/>
    </x:row>
    <x:row r="2193" spans="1:9" x14ac:dyDescent="0.25">
      <x:c r="A2193" s="33"/>
      <x:c r="B2193" s="33"/>
      <x:c r="C2193" s="33"/>
      <x:c r="D2193" s="32"/>
      <x:c r="E2193" s="33"/>
      <x:c r="F2193" s="60"/>
      <x:c r="G2193" s="61"/>
      <x:c r="H2193" s="61"/>
      <x:c r="I2193" s="66"/>
    </x:row>
    <x:row r="2194" spans="1:9" x14ac:dyDescent="0.25">
      <x:c r="A2194" s="33"/>
      <x:c r="B2194" s="33"/>
      <x:c r="C2194" s="33"/>
      <x:c r="D2194" s="32"/>
      <x:c r="E2194" s="33"/>
      <x:c r="F2194" s="60"/>
      <x:c r="G2194" s="61"/>
      <x:c r="H2194" s="61"/>
      <x:c r="I2194" s="66"/>
    </x:row>
    <x:row r="2195" spans="1:9" x14ac:dyDescent="0.25">
      <x:c r="A2195" s="33"/>
      <x:c r="B2195" s="33"/>
      <x:c r="C2195" s="33"/>
      <x:c r="D2195" s="32"/>
      <x:c r="E2195" s="33"/>
      <x:c r="F2195" s="60"/>
      <x:c r="G2195" s="61"/>
      <x:c r="H2195" s="61"/>
      <x:c r="I2195" s="66"/>
    </x:row>
    <x:row r="2196" spans="1:9" x14ac:dyDescent="0.25">
      <x:c r="A2196" s="33"/>
      <x:c r="B2196" s="33"/>
      <x:c r="C2196" s="33"/>
      <x:c r="D2196" s="32"/>
      <x:c r="E2196" s="33"/>
      <x:c r="F2196" s="60"/>
      <x:c r="G2196" s="61"/>
      <x:c r="H2196" s="61"/>
      <x:c r="I2196" s="66"/>
    </x:row>
    <x:row r="2197" spans="1:9" x14ac:dyDescent="0.25">
      <x:c r="A2197" s="33"/>
      <x:c r="B2197" s="33"/>
      <x:c r="C2197" s="33"/>
      <x:c r="D2197" s="32"/>
      <x:c r="E2197" s="33"/>
      <x:c r="F2197" s="60"/>
      <x:c r="G2197" s="61"/>
      <x:c r="H2197" s="61"/>
      <x:c r="I2197" s="66"/>
    </x:row>
    <x:row r="2198" spans="1:9" x14ac:dyDescent="0.25">
      <x:c r="A2198" s="33"/>
      <x:c r="B2198" s="33"/>
      <x:c r="C2198" s="33"/>
      <x:c r="D2198" s="32"/>
      <x:c r="E2198" s="33"/>
      <x:c r="F2198" s="60"/>
      <x:c r="G2198" s="61"/>
      <x:c r="H2198" s="61"/>
      <x:c r="I2198" s="66"/>
    </x:row>
    <x:row r="2199" spans="1:9" x14ac:dyDescent="0.25">
      <x:c r="A2199" s="33"/>
      <x:c r="B2199" s="33"/>
      <x:c r="C2199" s="33"/>
      <x:c r="D2199" s="32"/>
      <x:c r="E2199" s="33"/>
      <x:c r="F2199" s="60"/>
      <x:c r="G2199" s="61"/>
      <x:c r="H2199" s="61"/>
      <x:c r="I2199" s="66"/>
    </x:row>
    <x:row r="2200" spans="1:9" x14ac:dyDescent="0.25">
      <x:c r="A2200" s="33"/>
      <x:c r="B2200" s="33"/>
      <x:c r="C2200" s="33"/>
      <x:c r="D2200" s="32"/>
      <x:c r="E2200" s="33"/>
      <x:c r="F2200" s="60"/>
      <x:c r="G2200" s="61"/>
      <x:c r="H2200" s="61"/>
      <x:c r="I2200" s="66"/>
    </x:row>
    <x:row r="2201" spans="1:9" x14ac:dyDescent="0.25">
      <x:c r="A2201" s="33"/>
      <x:c r="B2201" s="33"/>
      <x:c r="C2201" s="33"/>
      <x:c r="D2201" s="32"/>
      <x:c r="E2201" s="33"/>
      <x:c r="F2201" s="60"/>
      <x:c r="G2201" s="61"/>
      <x:c r="H2201" s="61"/>
      <x:c r="I2201" s="66"/>
    </x:row>
    <x:row r="2202" spans="1:9" x14ac:dyDescent="0.25">
      <x:c r="A2202" s="33"/>
      <x:c r="B2202" s="33"/>
      <x:c r="C2202" s="33"/>
      <x:c r="D2202" s="32"/>
      <x:c r="E2202" s="33"/>
      <x:c r="F2202" s="60"/>
      <x:c r="G2202" s="61"/>
      <x:c r="H2202" s="61"/>
      <x:c r="I2202" s="66"/>
    </x:row>
    <x:row r="2203" spans="1:9" x14ac:dyDescent="0.25">
      <x:c r="A2203" s="33"/>
      <x:c r="B2203" s="33"/>
      <x:c r="C2203" s="33"/>
      <x:c r="D2203" s="32"/>
      <x:c r="E2203" s="33"/>
      <x:c r="F2203" s="60"/>
      <x:c r="G2203" s="61"/>
      <x:c r="H2203" s="61"/>
      <x:c r="I2203" s="66"/>
    </x:row>
    <x:row r="2204" spans="1:9" x14ac:dyDescent="0.25">
      <x:c r="A2204" s="33"/>
      <x:c r="B2204" s="33"/>
      <x:c r="C2204" s="33"/>
      <x:c r="D2204" s="32"/>
      <x:c r="E2204" s="33"/>
      <x:c r="F2204" s="60"/>
      <x:c r="G2204" s="61"/>
      <x:c r="H2204" s="61"/>
      <x:c r="I2204" s="66"/>
    </x:row>
    <x:row r="2205" spans="1:9" x14ac:dyDescent="0.25">
      <x:c r="A2205" s="33"/>
      <x:c r="B2205" s="33"/>
      <x:c r="C2205" s="33"/>
      <x:c r="D2205" s="32"/>
      <x:c r="E2205" s="33"/>
      <x:c r="F2205" s="60"/>
      <x:c r="G2205" s="61"/>
      <x:c r="H2205" s="61"/>
      <x:c r="I2205" s="66"/>
    </x:row>
    <x:row r="2206" spans="1:9" x14ac:dyDescent="0.25">
      <x:c r="A2206" s="33"/>
      <x:c r="B2206" s="33"/>
      <x:c r="C2206" s="33"/>
      <x:c r="D2206" s="32"/>
      <x:c r="E2206" s="33"/>
      <x:c r="F2206" s="60"/>
      <x:c r="G2206" s="61"/>
      <x:c r="H2206" s="61"/>
      <x:c r="I2206" s="66"/>
    </x:row>
    <x:row r="2207" spans="1:9" x14ac:dyDescent="0.25">
      <x:c r="A2207" s="33"/>
      <x:c r="B2207" s="33"/>
      <x:c r="C2207" s="33"/>
      <x:c r="D2207" s="32"/>
      <x:c r="E2207" s="33"/>
      <x:c r="F2207" s="60"/>
      <x:c r="G2207" s="61"/>
      <x:c r="H2207" s="61"/>
      <x:c r="I2207" s="66"/>
    </x:row>
    <x:row r="2208" spans="1:9" x14ac:dyDescent="0.25">
      <x:c r="A2208" s="33"/>
      <x:c r="B2208" s="33"/>
      <x:c r="C2208" s="33"/>
      <x:c r="D2208" s="32"/>
      <x:c r="E2208" s="33"/>
      <x:c r="F2208" s="60"/>
      <x:c r="G2208" s="61"/>
      <x:c r="H2208" s="61"/>
      <x:c r="I2208" s="66"/>
    </x:row>
    <x:row r="2209" spans="1:9" x14ac:dyDescent="0.25">
      <x:c r="A2209" s="33"/>
      <x:c r="B2209" s="33"/>
      <x:c r="C2209" s="33"/>
      <x:c r="D2209" s="32"/>
      <x:c r="E2209" s="33"/>
      <x:c r="F2209" s="60"/>
      <x:c r="G2209" s="61"/>
      <x:c r="H2209" s="61"/>
      <x:c r="I2209" s="66"/>
    </x:row>
    <x:row r="2210" spans="1:9" x14ac:dyDescent="0.25">
      <x:c r="A2210" s="33"/>
      <x:c r="B2210" s="33"/>
      <x:c r="C2210" s="33"/>
      <x:c r="D2210" s="32"/>
      <x:c r="E2210" s="33"/>
      <x:c r="F2210" s="60"/>
      <x:c r="G2210" s="61"/>
      <x:c r="H2210" s="61"/>
      <x:c r="I2210" s="66"/>
    </x:row>
    <x:row r="2211" spans="1:9" x14ac:dyDescent="0.25">
      <x:c r="A2211" s="33"/>
      <x:c r="B2211" s="33"/>
      <x:c r="C2211" s="33"/>
      <x:c r="D2211" s="32"/>
      <x:c r="E2211" s="33"/>
      <x:c r="F2211" s="60"/>
      <x:c r="G2211" s="61"/>
      <x:c r="H2211" s="61"/>
      <x:c r="I2211" s="66"/>
    </x:row>
    <x:row r="2212" spans="1:9" x14ac:dyDescent="0.25">
      <x:c r="A2212" s="33"/>
      <x:c r="B2212" s="33"/>
      <x:c r="C2212" s="33"/>
      <x:c r="D2212" s="32"/>
      <x:c r="E2212" s="33"/>
      <x:c r="F2212" s="60"/>
      <x:c r="G2212" s="61"/>
      <x:c r="H2212" s="61"/>
      <x:c r="I2212" s="66"/>
    </x:row>
    <x:row r="2213" spans="1:9" x14ac:dyDescent="0.25">
      <x:c r="A2213" s="33"/>
      <x:c r="B2213" s="33"/>
      <x:c r="C2213" s="33"/>
      <x:c r="D2213" s="32"/>
      <x:c r="E2213" s="33"/>
      <x:c r="F2213" s="60"/>
      <x:c r="G2213" s="61"/>
      <x:c r="H2213" s="61"/>
      <x:c r="I2213" s="66"/>
    </x:row>
    <x:row r="2214" spans="1:9" x14ac:dyDescent="0.25">
      <x:c r="A2214" s="33"/>
      <x:c r="B2214" s="33"/>
      <x:c r="C2214" s="33"/>
      <x:c r="D2214" s="32"/>
      <x:c r="E2214" s="33"/>
      <x:c r="F2214" s="60"/>
      <x:c r="G2214" s="61"/>
      <x:c r="H2214" s="61"/>
      <x:c r="I2214" s="66"/>
    </x:row>
    <x:row r="2215" spans="1:9" x14ac:dyDescent="0.25">
      <x:c r="A2215" s="33"/>
      <x:c r="B2215" s="33"/>
      <x:c r="C2215" s="33"/>
      <x:c r="D2215" s="32"/>
      <x:c r="E2215" s="33"/>
      <x:c r="F2215" s="60"/>
      <x:c r="G2215" s="61"/>
      <x:c r="H2215" s="61"/>
      <x:c r="I2215" s="66"/>
    </x:row>
    <x:row r="2216" spans="1:9" x14ac:dyDescent="0.25">
      <x:c r="A2216" s="33"/>
      <x:c r="B2216" s="33"/>
      <x:c r="C2216" s="33"/>
      <x:c r="D2216" s="32"/>
      <x:c r="E2216" s="33"/>
      <x:c r="F2216" s="60"/>
      <x:c r="G2216" s="61"/>
      <x:c r="H2216" s="61"/>
      <x:c r="I2216" s="66"/>
    </x:row>
    <x:row r="2217" spans="1:9" x14ac:dyDescent="0.25">
      <x:c r="A2217" s="33"/>
      <x:c r="B2217" s="33"/>
      <x:c r="C2217" s="33"/>
      <x:c r="D2217" s="32"/>
      <x:c r="E2217" s="33"/>
      <x:c r="F2217" s="60"/>
      <x:c r="G2217" s="61"/>
      <x:c r="H2217" s="61"/>
      <x:c r="I2217" s="66"/>
    </x:row>
    <x:row r="2218" spans="1:9" x14ac:dyDescent="0.25">
      <x:c r="A2218" s="33"/>
      <x:c r="B2218" s="33"/>
      <x:c r="C2218" s="33"/>
      <x:c r="D2218" s="32"/>
      <x:c r="E2218" s="33"/>
      <x:c r="F2218" s="60"/>
      <x:c r="G2218" s="61"/>
      <x:c r="H2218" s="61"/>
      <x:c r="I2218" s="66"/>
    </x:row>
    <x:row r="2219" spans="1:9" x14ac:dyDescent="0.25">
      <x:c r="A2219" s="33"/>
      <x:c r="B2219" s="33"/>
      <x:c r="C2219" s="33"/>
      <x:c r="D2219" s="32"/>
      <x:c r="E2219" s="33"/>
      <x:c r="F2219" s="60"/>
      <x:c r="G2219" s="61"/>
      <x:c r="H2219" s="61"/>
      <x:c r="I2219" s="66"/>
    </x:row>
    <x:row r="2220" spans="1:9" x14ac:dyDescent="0.25">
      <x:c r="A2220" s="33"/>
      <x:c r="B2220" s="33"/>
      <x:c r="C2220" s="33"/>
      <x:c r="D2220" s="32"/>
      <x:c r="E2220" s="33"/>
      <x:c r="F2220" s="60"/>
      <x:c r="G2220" s="61"/>
      <x:c r="H2220" s="61"/>
      <x:c r="I2220" s="66"/>
    </x:row>
    <x:row r="2221" spans="1:9" x14ac:dyDescent="0.25">
      <x:c r="A2221" s="33"/>
      <x:c r="B2221" s="33"/>
      <x:c r="C2221" s="33"/>
      <x:c r="D2221" s="32"/>
      <x:c r="E2221" s="33"/>
      <x:c r="F2221" s="60"/>
      <x:c r="G2221" s="61"/>
      <x:c r="H2221" s="61"/>
      <x:c r="I2221" s="66"/>
    </x:row>
    <x:row r="2222" spans="1:9" x14ac:dyDescent="0.25">
      <x:c r="A2222" s="33"/>
      <x:c r="B2222" s="33"/>
      <x:c r="C2222" s="33"/>
      <x:c r="D2222" s="32"/>
      <x:c r="E2222" s="33"/>
      <x:c r="F2222" s="60"/>
      <x:c r="G2222" s="61"/>
      <x:c r="H2222" s="61"/>
      <x:c r="I2222" s="66"/>
    </x:row>
    <x:row r="2223" spans="1:9" x14ac:dyDescent="0.25">
      <x:c r="A2223" s="33"/>
      <x:c r="B2223" s="33"/>
      <x:c r="C2223" s="33"/>
      <x:c r="D2223" s="32"/>
      <x:c r="E2223" s="33"/>
      <x:c r="F2223" s="60"/>
      <x:c r="G2223" s="61"/>
      <x:c r="H2223" s="61"/>
      <x:c r="I2223" s="66"/>
    </x:row>
    <x:row r="2224" spans="1:9" x14ac:dyDescent="0.25">
      <x:c r="A2224" s="33"/>
      <x:c r="B2224" s="33"/>
      <x:c r="C2224" s="33"/>
      <x:c r="D2224" s="32"/>
      <x:c r="E2224" s="33"/>
      <x:c r="F2224" s="60"/>
      <x:c r="G2224" s="61"/>
      <x:c r="H2224" s="61"/>
      <x:c r="I2224" s="66"/>
    </x:row>
    <x:row r="2225" spans="1:9" x14ac:dyDescent="0.25">
      <x:c r="A2225" s="33"/>
      <x:c r="B2225" s="33"/>
      <x:c r="C2225" s="33"/>
      <x:c r="D2225" s="32"/>
      <x:c r="E2225" s="33"/>
      <x:c r="F2225" s="60"/>
      <x:c r="G2225" s="61"/>
      <x:c r="H2225" s="61"/>
      <x:c r="I2225" s="66"/>
    </x:row>
    <x:row r="2226" spans="1:9" x14ac:dyDescent="0.25">
      <x:c r="A2226" s="33"/>
      <x:c r="B2226" s="33"/>
      <x:c r="C2226" s="33"/>
      <x:c r="D2226" s="32"/>
      <x:c r="E2226" s="33"/>
      <x:c r="F2226" s="60"/>
      <x:c r="G2226" s="61"/>
      <x:c r="H2226" s="61"/>
      <x:c r="I2226" s="66"/>
    </x:row>
    <x:row r="2227" spans="1:9" x14ac:dyDescent="0.25">
      <x:c r="A2227" s="33"/>
      <x:c r="B2227" s="33"/>
      <x:c r="C2227" s="33"/>
      <x:c r="D2227" s="32"/>
      <x:c r="E2227" s="33"/>
      <x:c r="F2227" s="60"/>
      <x:c r="G2227" s="61"/>
      <x:c r="H2227" s="61"/>
      <x:c r="I2227" s="66"/>
    </x:row>
    <x:row r="2228" spans="1:9" x14ac:dyDescent="0.25">
      <x:c r="A2228" s="33"/>
      <x:c r="B2228" s="33"/>
      <x:c r="C2228" s="33"/>
      <x:c r="D2228" s="32"/>
      <x:c r="E2228" s="33"/>
      <x:c r="F2228" s="60"/>
      <x:c r="G2228" s="61"/>
      <x:c r="H2228" s="61"/>
      <x:c r="I2228" s="66"/>
    </x:row>
    <x:row r="2229" spans="1:9" x14ac:dyDescent="0.25">
      <x:c r="A2229" s="33"/>
      <x:c r="B2229" s="33"/>
      <x:c r="C2229" s="33"/>
      <x:c r="D2229" s="32"/>
      <x:c r="E2229" s="33"/>
      <x:c r="F2229" s="60"/>
      <x:c r="G2229" s="61"/>
      <x:c r="H2229" s="61"/>
      <x:c r="I2229" s="66"/>
    </x:row>
    <x:row r="2230" spans="1:9" x14ac:dyDescent="0.25">
      <x:c r="A2230" s="33"/>
      <x:c r="B2230" s="33"/>
      <x:c r="C2230" s="33"/>
      <x:c r="D2230" s="32"/>
      <x:c r="E2230" s="33"/>
      <x:c r="F2230" s="60"/>
      <x:c r="G2230" s="61"/>
      <x:c r="H2230" s="61"/>
      <x:c r="I2230" s="66"/>
    </x:row>
    <x:row r="2231" spans="1:9" x14ac:dyDescent="0.25">
      <x:c r="A2231" s="33"/>
      <x:c r="B2231" s="33"/>
      <x:c r="C2231" s="33"/>
      <x:c r="D2231" s="32"/>
      <x:c r="E2231" s="33"/>
      <x:c r="F2231" s="60"/>
      <x:c r="G2231" s="61"/>
      <x:c r="H2231" s="61"/>
      <x:c r="I2231" s="66"/>
    </x:row>
    <x:row r="2232" spans="1:9" x14ac:dyDescent="0.25">
      <x:c r="A2232" s="33"/>
      <x:c r="B2232" s="33"/>
      <x:c r="C2232" s="33"/>
      <x:c r="D2232" s="32"/>
      <x:c r="E2232" s="33"/>
      <x:c r="F2232" s="60"/>
      <x:c r="G2232" s="61"/>
      <x:c r="H2232" s="61"/>
      <x:c r="I2232" s="66"/>
    </x:row>
    <x:row r="2233" spans="1:9" x14ac:dyDescent="0.25">
      <x:c r="A2233" s="33"/>
      <x:c r="B2233" s="33"/>
      <x:c r="C2233" s="33"/>
      <x:c r="D2233" s="32"/>
      <x:c r="E2233" s="33"/>
      <x:c r="F2233" s="60"/>
      <x:c r="G2233" s="61"/>
      <x:c r="H2233" s="61"/>
      <x:c r="I2233" s="66"/>
    </x:row>
    <x:row r="2234" spans="1:9" x14ac:dyDescent="0.25">
      <x:c r="A2234" s="33"/>
      <x:c r="B2234" s="33"/>
      <x:c r="C2234" s="33"/>
      <x:c r="D2234" s="32"/>
      <x:c r="E2234" s="33"/>
      <x:c r="F2234" s="60"/>
      <x:c r="G2234" s="61"/>
      <x:c r="H2234" s="61"/>
      <x:c r="I2234" s="66"/>
    </x:row>
    <x:row r="2235" spans="1:9" x14ac:dyDescent="0.25">
      <x:c r="A2235" s="33"/>
      <x:c r="B2235" s="33"/>
      <x:c r="C2235" s="33"/>
      <x:c r="D2235" s="32"/>
      <x:c r="E2235" s="33"/>
      <x:c r="F2235" s="60"/>
      <x:c r="G2235" s="61"/>
      <x:c r="H2235" s="61"/>
      <x:c r="I2235" s="66"/>
    </x:row>
    <x:row r="2236" spans="1:9" x14ac:dyDescent="0.25">
      <x:c r="A2236" s="33"/>
      <x:c r="B2236" s="33"/>
      <x:c r="C2236" s="33"/>
      <x:c r="D2236" s="32"/>
      <x:c r="E2236" s="33"/>
      <x:c r="F2236" s="60"/>
      <x:c r="G2236" s="61"/>
      <x:c r="H2236" s="61"/>
      <x:c r="I2236" s="66"/>
    </x:row>
    <x:row r="2237" spans="1:9" x14ac:dyDescent="0.25">
      <x:c r="A2237" s="33"/>
      <x:c r="B2237" s="33"/>
      <x:c r="C2237" s="33"/>
      <x:c r="D2237" s="32"/>
      <x:c r="E2237" s="33"/>
      <x:c r="F2237" s="60"/>
      <x:c r="G2237" s="61"/>
      <x:c r="H2237" s="61"/>
      <x:c r="I2237" s="66"/>
    </x:row>
    <x:row r="2238" spans="1:9" x14ac:dyDescent="0.25">
      <x:c r="A2238" s="33"/>
      <x:c r="B2238" s="33"/>
      <x:c r="C2238" s="33"/>
      <x:c r="D2238" s="32"/>
      <x:c r="E2238" s="33"/>
      <x:c r="F2238" s="60"/>
      <x:c r="G2238" s="61"/>
      <x:c r="H2238" s="61"/>
      <x:c r="I2238" s="66"/>
    </x:row>
    <x:row r="2239" spans="1:9" x14ac:dyDescent="0.25">
      <x:c r="A2239" s="33"/>
      <x:c r="B2239" s="33"/>
      <x:c r="C2239" s="33"/>
      <x:c r="D2239" s="32"/>
      <x:c r="E2239" s="33"/>
      <x:c r="F2239" s="60"/>
      <x:c r="G2239" s="61"/>
      <x:c r="H2239" s="61"/>
      <x:c r="I2239" s="66"/>
    </x:row>
    <x:row r="2240" spans="1:9" x14ac:dyDescent="0.25">
      <x:c r="A2240" s="33"/>
      <x:c r="B2240" s="33"/>
      <x:c r="C2240" s="33"/>
      <x:c r="D2240" s="32"/>
      <x:c r="E2240" s="33"/>
      <x:c r="F2240" s="60"/>
      <x:c r="G2240" s="61"/>
      <x:c r="H2240" s="61"/>
      <x:c r="I2240" s="66"/>
    </x:row>
    <x:row r="2241" spans="1:9" x14ac:dyDescent="0.25">
      <x:c r="A2241" s="33"/>
      <x:c r="B2241" s="33"/>
      <x:c r="C2241" s="33"/>
      <x:c r="D2241" s="32"/>
      <x:c r="E2241" s="33"/>
      <x:c r="F2241" s="60"/>
      <x:c r="G2241" s="61"/>
      <x:c r="H2241" s="61"/>
      <x:c r="I2241" s="66"/>
    </x:row>
    <x:row r="2242" spans="1:9" x14ac:dyDescent="0.25">
      <x:c r="A2242" s="33"/>
      <x:c r="B2242" s="33"/>
      <x:c r="C2242" s="33"/>
      <x:c r="D2242" s="32"/>
      <x:c r="E2242" s="33"/>
      <x:c r="F2242" s="60"/>
      <x:c r="G2242" s="61"/>
      <x:c r="H2242" s="61"/>
      <x:c r="I2242" s="66"/>
    </x:row>
    <x:row r="2243" spans="1:9" x14ac:dyDescent="0.25">
      <x:c r="A2243" s="33"/>
      <x:c r="B2243" s="33"/>
      <x:c r="C2243" s="33"/>
      <x:c r="D2243" s="32"/>
      <x:c r="E2243" s="33"/>
      <x:c r="F2243" s="60"/>
      <x:c r="G2243" s="61"/>
      <x:c r="H2243" s="61"/>
      <x:c r="I2243" s="66"/>
    </x:row>
    <x:row r="2244" spans="1:9" x14ac:dyDescent="0.25">
      <x:c r="A2244" s="33"/>
      <x:c r="B2244" s="33"/>
      <x:c r="C2244" s="33"/>
      <x:c r="D2244" s="32"/>
      <x:c r="E2244" s="33"/>
      <x:c r="F2244" s="60"/>
      <x:c r="G2244" s="61"/>
      <x:c r="H2244" s="61"/>
      <x:c r="I2244" s="66"/>
    </x:row>
    <x:row r="2245" spans="1:9" x14ac:dyDescent="0.25">
      <x:c r="A2245" s="33"/>
      <x:c r="B2245" s="33"/>
      <x:c r="C2245" s="33"/>
      <x:c r="D2245" s="32"/>
      <x:c r="E2245" s="33"/>
      <x:c r="F2245" s="60"/>
      <x:c r="G2245" s="61"/>
      <x:c r="H2245" s="61"/>
      <x:c r="I2245" s="66"/>
    </x:row>
    <x:row r="2246" spans="1:9" x14ac:dyDescent="0.25">
      <x:c r="A2246" s="33"/>
      <x:c r="B2246" s="33"/>
      <x:c r="C2246" s="33"/>
      <x:c r="D2246" s="32"/>
      <x:c r="E2246" s="33"/>
      <x:c r="F2246" s="60"/>
      <x:c r="G2246" s="61"/>
      <x:c r="H2246" s="61"/>
      <x:c r="I2246" s="66"/>
    </x:row>
    <x:row r="2247" spans="1:9" x14ac:dyDescent="0.25">
      <x:c r="A2247" s="33"/>
      <x:c r="B2247" s="33"/>
      <x:c r="C2247" s="33"/>
      <x:c r="D2247" s="32"/>
      <x:c r="E2247" s="33"/>
      <x:c r="F2247" s="60"/>
      <x:c r="G2247" s="61"/>
      <x:c r="H2247" s="61"/>
      <x:c r="I2247" s="66"/>
    </x:row>
    <x:row r="2248" spans="1:9" x14ac:dyDescent="0.25">
      <x:c r="A2248" s="33"/>
      <x:c r="B2248" s="33"/>
      <x:c r="C2248" s="33"/>
      <x:c r="D2248" s="32"/>
      <x:c r="E2248" s="33"/>
      <x:c r="F2248" s="60"/>
      <x:c r="G2248" s="61"/>
      <x:c r="H2248" s="61"/>
      <x:c r="I2248" s="66"/>
    </x:row>
    <x:row r="2249" spans="1:9" x14ac:dyDescent="0.25">
      <x:c r="A2249" s="33"/>
      <x:c r="B2249" s="33"/>
      <x:c r="C2249" s="33"/>
      <x:c r="D2249" s="32"/>
      <x:c r="E2249" s="33"/>
      <x:c r="F2249" s="60"/>
      <x:c r="G2249" s="61"/>
      <x:c r="H2249" s="61"/>
      <x:c r="I2249" s="66"/>
    </x:row>
    <x:row r="2250" spans="1:9" x14ac:dyDescent="0.25">
      <x:c r="A2250" s="33"/>
      <x:c r="B2250" s="33"/>
      <x:c r="C2250" s="33"/>
      <x:c r="D2250" s="32"/>
      <x:c r="E2250" s="33"/>
      <x:c r="F2250" s="60"/>
      <x:c r="G2250" s="61"/>
      <x:c r="H2250" s="61"/>
      <x:c r="I2250" s="66"/>
    </x:row>
    <x:row r="2251" spans="1:9" x14ac:dyDescent="0.25">
      <x:c r="A2251" s="33"/>
      <x:c r="B2251" s="33"/>
      <x:c r="C2251" s="33"/>
      <x:c r="D2251" s="32"/>
      <x:c r="E2251" s="33"/>
      <x:c r="F2251" s="60"/>
      <x:c r="G2251" s="61"/>
      <x:c r="H2251" s="61"/>
      <x:c r="I2251" s="66"/>
    </x:row>
    <x:row r="2252" spans="1:9" x14ac:dyDescent="0.25">
      <x:c r="A2252" s="33"/>
      <x:c r="B2252" s="33"/>
      <x:c r="C2252" s="33"/>
      <x:c r="D2252" s="32"/>
      <x:c r="E2252" s="33"/>
      <x:c r="F2252" s="60"/>
      <x:c r="G2252" s="61"/>
      <x:c r="H2252" s="61"/>
      <x:c r="I2252" s="66"/>
    </x:row>
    <x:row r="2253" spans="1:9" x14ac:dyDescent="0.25">
      <x:c r="A2253" s="33"/>
      <x:c r="B2253" s="33"/>
      <x:c r="C2253" s="33"/>
      <x:c r="D2253" s="32"/>
      <x:c r="E2253" s="33"/>
      <x:c r="F2253" s="60"/>
      <x:c r="G2253" s="61"/>
      <x:c r="H2253" s="61"/>
      <x:c r="I2253" s="66"/>
    </x:row>
    <x:row r="2254" spans="1:9" x14ac:dyDescent="0.25">
      <x:c r="A2254" s="33"/>
      <x:c r="B2254" s="33"/>
      <x:c r="C2254" s="33"/>
      <x:c r="D2254" s="32"/>
      <x:c r="E2254" s="33"/>
      <x:c r="F2254" s="60"/>
      <x:c r="G2254" s="61"/>
      <x:c r="H2254" s="61"/>
      <x:c r="I2254" s="66"/>
    </x:row>
    <x:row r="2255" spans="1:9" x14ac:dyDescent="0.25">
      <x:c r="A2255" s="33"/>
      <x:c r="B2255" s="33"/>
      <x:c r="C2255" s="33"/>
      <x:c r="D2255" s="32"/>
      <x:c r="E2255" s="33"/>
      <x:c r="F2255" s="60"/>
      <x:c r="G2255" s="61"/>
      <x:c r="H2255" s="61"/>
      <x:c r="I2255" s="66"/>
    </x:row>
    <x:row r="2256" spans="1:9" x14ac:dyDescent="0.25">
      <x:c r="A2256" s="33"/>
      <x:c r="B2256" s="33"/>
      <x:c r="C2256" s="33"/>
      <x:c r="D2256" s="32"/>
      <x:c r="E2256" s="33"/>
      <x:c r="F2256" s="60"/>
      <x:c r="G2256" s="61"/>
      <x:c r="H2256" s="61"/>
      <x:c r="I2256" s="66"/>
    </x:row>
    <x:row r="2257" spans="1:9" x14ac:dyDescent="0.25">
      <x:c r="A2257" s="33"/>
      <x:c r="B2257" s="33"/>
      <x:c r="C2257" s="33"/>
      <x:c r="D2257" s="32"/>
      <x:c r="E2257" s="33"/>
      <x:c r="F2257" s="60"/>
      <x:c r="G2257" s="61"/>
      <x:c r="H2257" s="61"/>
      <x:c r="I2257" s="66"/>
    </x:row>
    <x:row r="2258" spans="1:9" x14ac:dyDescent="0.25">
      <x:c r="A2258" s="33"/>
      <x:c r="B2258" s="33"/>
      <x:c r="C2258" s="33"/>
      <x:c r="D2258" s="32"/>
      <x:c r="E2258" s="33"/>
      <x:c r="F2258" s="60"/>
      <x:c r="G2258" s="61"/>
      <x:c r="H2258" s="61"/>
      <x:c r="I2258" s="66"/>
    </x:row>
    <x:row r="2259" spans="1:9" x14ac:dyDescent="0.25">
      <x:c r="A2259" s="33"/>
      <x:c r="B2259" s="33"/>
      <x:c r="C2259" s="33"/>
      <x:c r="D2259" s="32"/>
      <x:c r="E2259" s="33"/>
      <x:c r="F2259" s="60"/>
      <x:c r="G2259" s="61"/>
      <x:c r="H2259" s="61"/>
      <x:c r="I2259" s="66"/>
    </x:row>
    <x:row r="2260" spans="1:9" x14ac:dyDescent="0.25">
      <x:c r="A2260" s="33"/>
      <x:c r="B2260" s="33"/>
      <x:c r="C2260" s="33"/>
      <x:c r="D2260" s="32"/>
      <x:c r="E2260" s="33"/>
      <x:c r="F2260" s="60"/>
      <x:c r="G2260" s="61"/>
      <x:c r="H2260" s="61"/>
      <x:c r="I2260" s="66"/>
    </x:row>
    <x:row r="2261" spans="1:9" x14ac:dyDescent="0.25">
      <x:c r="A2261" s="33"/>
      <x:c r="B2261" s="33"/>
      <x:c r="C2261" s="33"/>
      <x:c r="D2261" s="32"/>
      <x:c r="E2261" s="33"/>
      <x:c r="F2261" s="60"/>
      <x:c r="G2261" s="61"/>
      <x:c r="H2261" s="61"/>
      <x:c r="I2261" s="66"/>
    </x:row>
    <x:row r="2262" spans="1:9" x14ac:dyDescent="0.25">
      <x:c r="A2262" s="33"/>
      <x:c r="B2262" s="33"/>
      <x:c r="C2262" s="33"/>
      <x:c r="D2262" s="32"/>
      <x:c r="E2262" s="33"/>
      <x:c r="F2262" s="60"/>
      <x:c r="G2262" s="61"/>
      <x:c r="H2262" s="61"/>
      <x:c r="I2262" s="66"/>
    </x:row>
    <x:row r="2263" spans="1:9" x14ac:dyDescent="0.25">
      <x:c r="A2263" s="33"/>
      <x:c r="B2263" s="33"/>
      <x:c r="C2263" s="33"/>
      <x:c r="D2263" s="32"/>
      <x:c r="E2263" s="33"/>
      <x:c r="F2263" s="60"/>
      <x:c r="G2263" s="61"/>
      <x:c r="H2263" s="61"/>
      <x:c r="I2263" s="66"/>
    </x:row>
    <x:row r="2264" spans="1:9" x14ac:dyDescent="0.25">
      <x:c r="A2264" s="33"/>
      <x:c r="B2264" s="33"/>
      <x:c r="C2264" s="33"/>
      <x:c r="D2264" s="32"/>
      <x:c r="E2264" s="33"/>
      <x:c r="F2264" s="60"/>
      <x:c r="G2264" s="61"/>
      <x:c r="H2264" s="61"/>
      <x:c r="I2264" s="66"/>
    </x:row>
    <x:row r="2265" spans="1:9" x14ac:dyDescent="0.25">
      <x:c r="A2265" s="33"/>
      <x:c r="B2265" s="33"/>
      <x:c r="C2265" s="33"/>
      <x:c r="D2265" s="32"/>
      <x:c r="E2265" s="33"/>
      <x:c r="F2265" s="60"/>
      <x:c r="G2265" s="61"/>
      <x:c r="H2265" s="61"/>
      <x:c r="I2265" s="66"/>
    </x:row>
    <x:row r="2266" spans="1:9" x14ac:dyDescent="0.25">
      <x:c r="A2266" s="33"/>
      <x:c r="B2266" s="33"/>
      <x:c r="C2266" s="33"/>
      <x:c r="D2266" s="32"/>
      <x:c r="E2266" s="33"/>
      <x:c r="F2266" s="60"/>
      <x:c r="G2266" s="61"/>
      <x:c r="H2266" s="61"/>
      <x:c r="I2266" s="66"/>
    </x:row>
    <x:row r="2267" spans="1:9" x14ac:dyDescent="0.25">
      <x:c r="A2267" s="33"/>
      <x:c r="B2267" s="33"/>
      <x:c r="C2267" s="33"/>
      <x:c r="D2267" s="32"/>
      <x:c r="E2267" s="33"/>
      <x:c r="F2267" s="60"/>
      <x:c r="G2267" s="61"/>
      <x:c r="H2267" s="61"/>
      <x:c r="I2267" s="66"/>
    </x:row>
    <x:row r="2268" spans="1:9" x14ac:dyDescent="0.25">
      <x:c r="A2268" s="33"/>
      <x:c r="B2268" s="33"/>
      <x:c r="C2268" s="33"/>
      <x:c r="D2268" s="32"/>
      <x:c r="E2268" s="33"/>
      <x:c r="F2268" s="60"/>
      <x:c r="G2268" s="61"/>
      <x:c r="H2268" s="61"/>
      <x:c r="I2268" s="66"/>
    </x:row>
    <x:row r="2269" spans="1:9" x14ac:dyDescent="0.25">
      <x:c r="A2269" s="33"/>
      <x:c r="B2269" s="33"/>
      <x:c r="C2269" s="33"/>
      <x:c r="D2269" s="32"/>
      <x:c r="E2269" s="33"/>
      <x:c r="F2269" s="60"/>
      <x:c r="G2269" s="61"/>
      <x:c r="H2269" s="61"/>
      <x:c r="I2269" s="66"/>
    </x:row>
    <x:row r="2270" spans="1:9" x14ac:dyDescent="0.25">
      <x:c r="A2270" s="33"/>
      <x:c r="B2270" s="33"/>
      <x:c r="C2270" s="33"/>
      <x:c r="D2270" s="32"/>
      <x:c r="E2270" s="33"/>
      <x:c r="F2270" s="60"/>
      <x:c r="G2270" s="61"/>
      <x:c r="H2270" s="61"/>
      <x:c r="I2270" s="66"/>
    </x:row>
    <x:row r="2271" spans="1:9" x14ac:dyDescent="0.25">
      <x:c r="A2271" s="33"/>
      <x:c r="B2271" s="33"/>
      <x:c r="C2271" s="33"/>
      <x:c r="D2271" s="32"/>
      <x:c r="E2271" s="33"/>
      <x:c r="F2271" s="60"/>
      <x:c r="G2271" s="61"/>
      <x:c r="H2271" s="61"/>
      <x:c r="I2271" s="66"/>
    </x:row>
    <x:row r="2272" spans="1:9" x14ac:dyDescent="0.25">
      <x:c r="A2272" s="33"/>
      <x:c r="B2272" s="33"/>
      <x:c r="C2272" s="33"/>
      <x:c r="D2272" s="32"/>
      <x:c r="E2272" s="33"/>
      <x:c r="F2272" s="60"/>
      <x:c r="G2272" s="61"/>
      <x:c r="H2272" s="61"/>
      <x:c r="I2272" s="66"/>
    </x:row>
    <x:row r="2273" spans="1:9" x14ac:dyDescent="0.25">
      <x:c r="A2273" s="33"/>
      <x:c r="B2273" s="33"/>
      <x:c r="C2273" s="33"/>
      <x:c r="D2273" s="32"/>
      <x:c r="E2273" s="33"/>
      <x:c r="F2273" s="60"/>
      <x:c r="G2273" s="61"/>
      <x:c r="H2273" s="61"/>
      <x:c r="I2273" s="66"/>
    </x:row>
    <x:row r="2274" spans="1:9" x14ac:dyDescent="0.25">
      <x:c r="A2274" s="33"/>
      <x:c r="B2274" s="33"/>
      <x:c r="C2274" s="33"/>
      <x:c r="D2274" s="32"/>
      <x:c r="E2274" s="33"/>
      <x:c r="F2274" s="60"/>
      <x:c r="G2274" s="61"/>
      <x:c r="H2274" s="61"/>
      <x:c r="I2274" s="66"/>
    </x:row>
    <x:row r="2275" spans="1:9" x14ac:dyDescent="0.25">
      <x:c r="A2275" s="33"/>
      <x:c r="B2275" s="33"/>
      <x:c r="C2275" s="33"/>
      <x:c r="D2275" s="32"/>
      <x:c r="E2275" s="33"/>
      <x:c r="F2275" s="60"/>
      <x:c r="G2275" s="61"/>
      <x:c r="H2275" s="61"/>
      <x:c r="I2275" s="66"/>
    </x:row>
    <x:row r="2276" spans="1:9" x14ac:dyDescent="0.25">
      <x:c r="A2276" s="33"/>
      <x:c r="B2276" s="33"/>
      <x:c r="C2276" s="33"/>
      <x:c r="D2276" s="32"/>
      <x:c r="E2276" s="33"/>
      <x:c r="F2276" s="60"/>
      <x:c r="G2276" s="61"/>
      <x:c r="H2276" s="61"/>
      <x:c r="I2276" s="66"/>
    </x:row>
    <x:row r="2277" spans="1:9" x14ac:dyDescent="0.25">
      <x:c r="A2277" s="33"/>
      <x:c r="B2277" s="33"/>
      <x:c r="C2277" s="33"/>
      <x:c r="D2277" s="32"/>
      <x:c r="E2277" s="33"/>
      <x:c r="F2277" s="60"/>
      <x:c r="G2277" s="61"/>
      <x:c r="H2277" s="61"/>
      <x:c r="I2277" s="66"/>
    </x:row>
    <x:row r="2278" spans="1:9" x14ac:dyDescent="0.25">
      <x:c r="A2278" s="33"/>
      <x:c r="B2278" s="33"/>
      <x:c r="C2278" s="33"/>
      <x:c r="D2278" s="32"/>
      <x:c r="E2278" s="33"/>
      <x:c r="F2278" s="60"/>
      <x:c r="G2278" s="61"/>
      <x:c r="H2278" s="61"/>
      <x:c r="I2278" s="66"/>
    </x:row>
    <x:row r="2279" spans="1:9" x14ac:dyDescent="0.25">
      <x:c r="A2279" s="33"/>
      <x:c r="B2279" s="33"/>
      <x:c r="C2279" s="33"/>
      <x:c r="D2279" s="32"/>
      <x:c r="E2279" s="33"/>
      <x:c r="F2279" s="60"/>
      <x:c r="G2279" s="61"/>
      <x:c r="H2279" s="61"/>
      <x:c r="I2279" s="66"/>
    </x:row>
    <x:row r="2280" spans="1:9" x14ac:dyDescent="0.25">
      <x:c r="A2280" s="33"/>
      <x:c r="B2280" s="33"/>
      <x:c r="C2280" s="33"/>
      <x:c r="D2280" s="32"/>
      <x:c r="E2280" s="33"/>
      <x:c r="F2280" s="60"/>
      <x:c r="G2280" s="61"/>
      <x:c r="H2280" s="61"/>
      <x:c r="I2280" s="66"/>
    </x:row>
    <x:row r="2281" spans="1:9" x14ac:dyDescent="0.25">
      <x:c r="A2281" s="33"/>
      <x:c r="B2281" s="33"/>
      <x:c r="C2281" s="33"/>
      <x:c r="D2281" s="32"/>
      <x:c r="E2281" s="33"/>
      <x:c r="F2281" s="60"/>
      <x:c r="G2281" s="61"/>
      <x:c r="H2281" s="61"/>
      <x:c r="I2281" s="66"/>
    </x:row>
    <x:row r="2282" spans="1:9" x14ac:dyDescent="0.25">
      <x:c r="A2282" s="33"/>
      <x:c r="B2282" s="33"/>
      <x:c r="C2282" s="33"/>
      <x:c r="D2282" s="32"/>
      <x:c r="E2282" s="33"/>
      <x:c r="F2282" s="60"/>
      <x:c r="G2282" s="61"/>
      <x:c r="H2282" s="61"/>
      <x:c r="I2282" s="66"/>
    </x:row>
    <x:row r="2283" spans="1:9" x14ac:dyDescent="0.25">
      <x:c r="A2283" s="33"/>
      <x:c r="B2283" s="33"/>
      <x:c r="C2283" s="33"/>
      <x:c r="D2283" s="32"/>
      <x:c r="E2283" s="33"/>
      <x:c r="F2283" s="60"/>
      <x:c r="G2283" s="61"/>
      <x:c r="H2283" s="61"/>
      <x:c r="I2283" s="66"/>
    </x:row>
    <x:row r="2284" spans="1:9" x14ac:dyDescent="0.25">
      <x:c r="A2284" s="33"/>
      <x:c r="B2284" s="33"/>
      <x:c r="C2284" s="33"/>
      <x:c r="D2284" s="32"/>
      <x:c r="E2284" s="33"/>
      <x:c r="F2284" s="60"/>
      <x:c r="G2284" s="61"/>
      <x:c r="H2284" s="61"/>
      <x:c r="I2284" s="66"/>
    </x:row>
    <x:row r="2285" spans="1:9" x14ac:dyDescent="0.25">
      <x:c r="A2285" s="33"/>
      <x:c r="B2285" s="33"/>
      <x:c r="C2285" s="33"/>
      <x:c r="D2285" s="32"/>
      <x:c r="E2285" s="33"/>
      <x:c r="F2285" s="60"/>
      <x:c r="G2285" s="61"/>
      <x:c r="H2285" s="61"/>
      <x:c r="I2285" s="66"/>
    </x:row>
    <x:row r="2286" spans="1:9" x14ac:dyDescent="0.25">
      <x:c r="A2286" s="33"/>
      <x:c r="B2286" s="33"/>
      <x:c r="C2286" s="33"/>
      <x:c r="D2286" s="32"/>
      <x:c r="E2286" s="33"/>
      <x:c r="F2286" s="60"/>
      <x:c r="G2286" s="61"/>
      <x:c r="H2286" s="61"/>
      <x:c r="I2286" s="66"/>
    </x:row>
    <x:row r="2287" spans="1:9" x14ac:dyDescent="0.25">
      <x:c r="A2287" s="33"/>
      <x:c r="B2287" s="33"/>
      <x:c r="C2287" s="33"/>
      <x:c r="D2287" s="32"/>
      <x:c r="E2287" s="33"/>
      <x:c r="F2287" s="60"/>
      <x:c r="G2287" s="61"/>
      <x:c r="H2287" s="61"/>
      <x:c r="I2287" s="66"/>
    </x:row>
    <x:row r="2288" spans="1:9" x14ac:dyDescent="0.25">
      <x:c r="A2288" s="33"/>
      <x:c r="B2288" s="33"/>
      <x:c r="C2288" s="33"/>
      <x:c r="D2288" s="32"/>
      <x:c r="E2288" s="33"/>
      <x:c r="F2288" s="60"/>
      <x:c r="G2288" s="61"/>
      <x:c r="H2288" s="61"/>
      <x:c r="I2288" s="66"/>
    </x:row>
    <x:row r="2289" spans="1:9" x14ac:dyDescent="0.25">
      <x:c r="A2289" s="33"/>
      <x:c r="B2289" s="33"/>
      <x:c r="C2289" s="33"/>
      <x:c r="D2289" s="32"/>
      <x:c r="E2289" s="33"/>
      <x:c r="F2289" s="60"/>
      <x:c r="G2289" s="61"/>
      <x:c r="H2289" s="61"/>
      <x:c r="I2289" s="66"/>
    </x:row>
    <x:row r="2290" spans="1:9" x14ac:dyDescent="0.25">
      <x:c r="A2290" s="33"/>
      <x:c r="B2290" s="33"/>
      <x:c r="C2290" s="33"/>
      <x:c r="D2290" s="32"/>
      <x:c r="E2290" s="33"/>
      <x:c r="F2290" s="60"/>
      <x:c r="G2290" s="61"/>
      <x:c r="H2290" s="61"/>
      <x:c r="I2290" s="66"/>
    </x:row>
    <x:row r="2291" spans="1:9" x14ac:dyDescent="0.25">
      <x:c r="A2291" s="33"/>
      <x:c r="B2291" s="33"/>
      <x:c r="C2291" s="33"/>
      <x:c r="D2291" s="32"/>
      <x:c r="E2291" s="33"/>
      <x:c r="F2291" s="60"/>
      <x:c r="G2291" s="61"/>
      <x:c r="H2291" s="61"/>
      <x:c r="I2291" s="66"/>
    </x:row>
    <x:row r="2292" spans="1:9" x14ac:dyDescent="0.25">
      <x:c r="A2292" s="33"/>
      <x:c r="B2292" s="33"/>
      <x:c r="C2292" s="33"/>
      <x:c r="D2292" s="32"/>
      <x:c r="E2292" s="33"/>
      <x:c r="F2292" s="60"/>
      <x:c r="G2292" s="61"/>
      <x:c r="H2292" s="61"/>
      <x:c r="I2292" s="66"/>
    </x:row>
    <x:row r="2293" spans="1:9" x14ac:dyDescent="0.25">
      <x:c r="A2293" s="33"/>
      <x:c r="B2293" s="33"/>
      <x:c r="C2293" s="33"/>
      <x:c r="D2293" s="32"/>
      <x:c r="E2293" s="33"/>
      <x:c r="F2293" s="60"/>
      <x:c r="G2293" s="61"/>
      <x:c r="H2293" s="61"/>
      <x:c r="I2293" s="66"/>
    </x:row>
    <x:row r="2294" spans="1:9" x14ac:dyDescent="0.25">
      <x:c r="A2294" s="33"/>
      <x:c r="B2294" s="33"/>
      <x:c r="C2294" s="33"/>
      <x:c r="D2294" s="32"/>
      <x:c r="E2294" s="33"/>
      <x:c r="F2294" s="60"/>
      <x:c r="G2294" s="61"/>
      <x:c r="H2294" s="61"/>
      <x:c r="I2294" s="66"/>
    </x:row>
    <x:row r="2295" spans="1:9" x14ac:dyDescent="0.25">
      <x:c r="A2295" s="33"/>
      <x:c r="B2295" s="33"/>
      <x:c r="C2295" s="33"/>
      <x:c r="D2295" s="32"/>
      <x:c r="E2295" s="33"/>
      <x:c r="F2295" s="60"/>
      <x:c r="G2295" s="61"/>
      <x:c r="H2295" s="61"/>
      <x:c r="I2295" s="66"/>
    </x:row>
    <x:row r="2296" spans="1:9" x14ac:dyDescent="0.25">
      <x:c r="A2296" s="33"/>
      <x:c r="B2296" s="33"/>
      <x:c r="C2296" s="33"/>
      <x:c r="D2296" s="32"/>
      <x:c r="E2296" s="33"/>
      <x:c r="F2296" s="60"/>
      <x:c r="G2296" s="61"/>
      <x:c r="H2296" s="61"/>
      <x:c r="I2296" s="66"/>
    </x:row>
    <x:row r="2297" spans="1:9" x14ac:dyDescent="0.25">
      <x:c r="A2297" s="33"/>
      <x:c r="B2297" s="33"/>
      <x:c r="C2297" s="33"/>
      <x:c r="D2297" s="32"/>
      <x:c r="E2297" s="33"/>
      <x:c r="F2297" s="60"/>
      <x:c r="G2297" s="61"/>
      <x:c r="H2297" s="61"/>
      <x:c r="I2297" s="66"/>
    </x:row>
    <x:row r="2298" spans="1:9" x14ac:dyDescent="0.25">
      <x:c r="A2298" s="33"/>
      <x:c r="B2298" s="33"/>
      <x:c r="C2298" s="33"/>
      <x:c r="D2298" s="32"/>
      <x:c r="E2298" s="33"/>
      <x:c r="F2298" s="60"/>
      <x:c r="G2298" s="61"/>
      <x:c r="H2298" s="61"/>
      <x:c r="I2298" s="66"/>
    </x:row>
    <x:row r="2299" spans="1:9" x14ac:dyDescent="0.25">
      <x:c r="A2299" s="33"/>
      <x:c r="B2299" s="33"/>
      <x:c r="C2299" s="33"/>
      <x:c r="D2299" s="32"/>
      <x:c r="E2299" s="33"/>
      <x:c r="F2299" s="60"/>
      <x:c r="G2299" s="61"/>
      <x:c r="H2299" s="61"/>
      <x:c r="I2299" s="66"/>
    </x:row>
    <x:row r="2300" spans="1:9" x14ac:dyDescent="0.25">
      <x:c r="A2300" s="33"/>
      <x:c r="B2300" s="33"/>
      <x:c r="C2300" s="33"/>
      <x:c r="D2300" s="32"/>
      <x:c r="E2300" s="33"/>
      <x:c r="F2300" s="60"/>
      <x:c r="G2300" s="61"/>
      <x:c r="H2300" s="61"/>
      <x:c r="I2300" s="66"/>
    </x:row>
    <x:row r="2301" spans="1:9" x14ac:dyDescent="0.25">
      <x:c r="A2301" s="33"/>
      <x:c r="B2301" s="33"/>
      <x:c r="C2301" s="33"/>
      <x:c r="D2301" s="32"/>
      <x:c r="E2301" s="33"/>
      <x:c r="F2301" s="60"/>
      <x:c r="G2301" s="61"/>
      <x:c r="H2301" s="61"/>
      <x:c r="I2301" s="66"/>
    </x:row>
    <x:row r="2302" spans="1:9" x14ac:dyDescent="0.25">
      <x:c r="A2302" s="33"/>
      <x:c r="B2302" s="33"/>
      <x:c r="C2302" s="33"/>
      <x:c r="D2302" s="32"/>
      <x:c r="E2302" s="33"/>
      <x:c r="F2302" s="60"/>
      <x:c r="G2302" s="61"/>
      <x:c r="H2302" s="61"/>
      <x:c r="I2302" s="66"/>
    </x:row>
    <x:row r="2303" spans="1:9" x14ac:dyDescent="0.25">
      <x:c r="A2303" s="33"/>
      <x:c r="B2303" s="33"/>
      <x:c r="C2303" s="33"/>
      <x:c r="D2303" s="32"/>
      <x:c r="E2303" s="33"/>
      <x:c r="F2303" s="60"/>
      <x:c r="G2303" s="61"/>
      <x:c r="H2303" s="61"/>
      <x:c r="I2303" s="66"/>
    </x:row>
    <x:row r="2304" spans="1:9" x14ac:dyDescent="0.25">
      <x:c r="A2304" s="33"/>
      <x:c r="B2304" s="33"/>
      <x:c r="C2304" s="33"/>
      <x:c r="D2304" s="32"/>
      <x:c r="E2304" s="33"/>
      <x:c r="F2304" s="60"/>
      <x:c r="G2304" s="61"/>
      <x:c r="H2304" s="61"/>
      <x:c r="I2304" s="66"/>
    </x:row>
    <x:row r="2305" spans="1:9" x14ac:dyDescent="0.25">
      <x:c r="A2305" s="33"/>
      <x:c r="B2305" s="33"/>
      <x:c r="C2305" s="33"/>
      <x:c r="D2305" s="32"/>
      <x:c r="E2305" s="33"/>
      <x:c r="F2305" s="60"/>
      <x:c r="G2305" s="61"/>
      <x:c r="H2305" s="61"/>
      <x:c r="I2305" s="66"/>
    </x:row>
    <x:row r="2306" spans="1:9" x14ac:dyDescent="0.25">
      <x:c r="A2306" s="33"/>
      <x:c r="B2306" s="33"/>
      <x:c r="C2306" s="33"/>
      <x:c r="D2306" s="32"/>
      <x:c r="E2306" s="33"/>
      <x:c r="F2306" s="60"/>
      <x:c r="G2306" s="61"/>
      <x:c r="H2306" s="61"/>
      <x:c r="I2306" s="66"/>
    </x:row>
    <x:row r="2307" spans="1:9" x14ac:dyDescent="0.25">
      <x:c r="A2307" s="33"/>
      <x:c r="B2307" s="33"/>
      <x:c r="C2307" s="33"/>
      <x:c r="D2307" s="32"/>
      <x:c r="E2307" s="33"/>
      <x:c r="F2307" s="60"/>
      <x:c r="G2307" s="61"/>
      <x:c r="H2307" s="61"/>
      <x:c r="I2307" s="66"/>
    </x:row>
    <x:row r="2308" spans="1:9" x14ac:dyDescent="0.25">
      <x:c r="A2308" s="33"/>
      <x:c r="B2308" s="33"/>
      <x:c r="C2308" s="33"/>
      <x:c r="D2308" s="32"/>
      <x:c r="E2308" s="33"/>
      <x:c r="F2308" s="60"/>
      <x:c r="G2308" s="61"/>
      <x:c r="H2308" s="61"/>
      <x:c r="I2308" s="66"/>
    </x:row>
    <x:row r="2309" spans="1:9" x14ac:dyDescent="0.25">
      <x:c r="A2309" s="33"/>
      <x:c r="B2309" s="33"/>
      <x:c r="C2309" s="33"/>
      <x:c r="D2309" s="32"/>
      <x:c r="E2309" s="33"/>
      <x:c r="F2309" s="60"/>
      <x:c r="G2309" s="61"/>
      <x:c r="H2309" s="61"/>
      <x:c r="I2309" s="66"/>
    </x:row>
    <x:row r="2310" spans="1:9" x14ac:dyDescent="0.25">
      <x:c r="A2310" s="33"/>
      <x:c r="B2310" s="33"/>
      <x:c r="C2310" s="33"/>
      <x:c r="D2310" s="32"/>
      <x:c r="E2310" s="33"/>
      <x:c r="F2310" s="60"/>
      <x:c r="G2310" s="61"/>
      <x:c r="H2310" s="61"/>
      <x:c r="I2310" s="66"/>
    </x:row>
    <x:row r="2311" spans="1:9" x14ac:dyDescent="0.25">
      <x:c r="A2311" s="33"/>
      <x:c r="B2311" s="33"/>
      <x:c r="C2311" s="33"/>
      <x:c r="D2311" s="32"/>
      <x:c r="E2311" s="33"/>
      <x:c r="F2311" s="60"/>
      <x:c r="G2311" s="61"/>
      <x:c r="H2311" s="61"/>
      <x:c r="I2311" s="66"/>
    </x:row>
    <x:row r="2312" spans="1:9" x14ac:dyDescent="0.25">
      <x:c r="A2312" s="33"/>
      <x:c r="B2312" s="33"/>
      <x:c r="C2312" s="33"/>
      <x:c r="D2312" s="32"/>
      <x:c r="E2312" s="33"/>
      <x:c r="F2312" s="60"/>
      <x:c r="G2312" s="61"/>
      <x:c r="H2312" s="61"/>
      <x:c r="I2312" s="66"/>
    </x:row>
    <x:row r="2313" spans="1:9" x14ac:dyDescent="0.25">
      <x:c r="A2313" s="33"/>
      <x:c r="B2313" s="33"/>
      <x:c r="C2313" s="33"/>
      <x:c r="D2313" s="32"/>
      <x:c r="E2313" s="33"/>
      <x:c r="F2313" s="60"/>
      <x:c r="G2313" s="61"/>
      <x:c r="H2313" s="61"/>
      <x:c r="I2313" s="66"/>
    </x:row>
    <x:row r="2314" spans="1:9" x14ac:dyDescent="0.25">
      <x:c r="A2314" s="33"/>
      <x:c r="B2314" s="33"/>
      <x:c r="C2314" s="33"/>
      <x:c r="D2314" s="32"/>
      <x:c r="E2314" s="33"/>
      <x:c r="F2314" s="60"/>
      <x:c r="G2314" s="61"/>
      <x:c r="H2314" s="61"/>
      <x:c r="I2314" s="66"/>
    </x:row>
    <x:row r="2315" spans="1:9" x14ac:dyDescent="0.25">
      <x:c r="A2315" s="33"/>
      <x:c r="B2315" s="33"/>
      <x:c r="C2315" s="33"/>
      <x:c r="D2315" s="32"/>
      <x:c r="E2315" s="33"/>
      <x:c r="F2315" s="60"/>
      <x:c r="G2315" s="61"/>
      <x:c r="H2315" s="61"/>
      <x:c r="I2315" s="66"/>
    </x:row>
    <x:row r="2316" spans="1:9" x14ac:dyDescent="0.25">
      <x:c r="A2316" s="33"/>
      <x:c r="B2316" s="33"/>
      <x:c r="C2316" s="33"/>
      <x:c r="D2316" s="32"/>
      <x:c r="E2316" s="33"/>
      <x:c r="F2316" s="60"/>
      <x:c r="G2316" s="61"/>
      <x:c r="H2316" s="61"/>
      <x:c r="I2316" s="66"/>
    </x:row>
    <x:row r="2317" spans="1:9" x14ac:dyDescent="0.25">
      <x:c r="A2317" s="33"/>
      <x:c r="B2317" s="33"/>
      <x:c r="C2317" s="33"/>
      <x:c r="D2317" s="32"/>
      <x:c r="E2317" s="33"/>
      <x:c r="F2317" s="60"/>
      <x:c r="G2317" s="61"/>
      <x:c r="H2317" s="61"/>
      <x:c r="I2317" s="66"/>
    </x:row>
    <x:row r="2318" spans="1:9" x14ac:dyDescent="0.25">
      <x:c r="A2318" s="33"/>
      <x:c r="B2318" s="33"/>
      <x:c r="C2318" s="33"/>
      <x:c r="D2318" s="32"/>
      <x:c r="E2318" s="33"/>
      <x:c r="F2318" s="60"/>
      <x:c r="G2318" s="61"/>
      <x:c r="H2318" s="61"/>
      <x:c r="I2318" s="66"/>
    </x:row>
    <x:row r="2319" spans="1:9" x14ac:dyDescent="0.25">
      <x:c r="A2319" s="33"/>
      <x:c r="B2319" s="33"/>
      <x:c r="C2319" s="33"/>
      <x:c r="D2319" s="32"/>
      <x:c r="E2319" s="33"/>
      <x:c r="F2319" s="60"/>
      <x:c r="G2319" s="61"/>
      <x:c r="H2319" s="61"/>
      <x:c r="I2319" s="66"/>
    </x:row>
    <x:row r="2320" spans="1:9" x14ac:dyDescent="0.25">
      <x:c r="A2320" s="33"/>
      <x:c r="B2320" s="33"/>
      <x:c r="C2320" s="33"/>
      <x:c r="D2320" s="32"/>
      <x:c r="E2320" s="33"/>
      <x:c r="F2320" s="60"/>
      <x:c r="G2320" s="61"/>
      <x:c r="H2320" s="61"/>
      <x:c r="I2320" s="66"/>
    </x:row>
    <x:row r="2321" spans="1:9" x14ac:dyDescent="0.25">
      <x:c r="A2321" s="33"/>
      <x:c r="B2321" s="33"/>
      <x:c r="C2321" s="33"/>
      <x:c r="D2321" s="32"/>
      <x:c r="E2321" s="33"/>
      <x:c r="F2321" s="60"/>
      <x:c r="G2321" s="61"/>
      <x:c r="H2321" s="61"/>
      <x:c r="I2321" s="66"/>
    </x:row>
    <x:row r="2322" spans="1:9" x14ac:dyDescent="0.25">
      <x:c r="A2322" s="33"/>
      <x:c r="B2322" s="33"/>
      <x:c r="C2322" s="33"/>
      <x:c r="D2322" s="32"/>
      <x:c r="E2322" s="33"/>
      <x:c r="F2322" s="60"/>
      <x:c r="G2322" s="61"/>
      <x:c r="H2322" s="61"/>
      <x:c r="I2322" s="66"/>
    </x:row>
    <x:row r="2323" spans="1:9" x14ac:dyDescent="0.25">
      <x:c r="A2323" s="33"/>
      <x:c r="B2323" s="33"/>
      <x:c r="C2323" s="33"/>
      <x:c r="D2323" s="32"/>
      <x:c r="E2323" s="33"/>
      <x:c r="F2323" s="60"/>
      <x:c r="G2323" s="61"/>
      <x:c r="H2323" s="61"/>
      <x:c r="I2323" s="66"/>
    </x:row>
    <x:row r="2324" spans="1:9" x14ac:dyDescent="0.25">
      <x:c r="A2324" s="33"/>
      <x:c r="B2324" s="33"/>
      <x:c r="C2324" s="33"/>
      <x:c r="D2324" s="32"/>
      <x:c r="E2324" s="33"/>
      <x:c r="F2324" s="60"/>
      <x:c r="G2324" s="61"/>
      <x:c r="H2324" s="61"/>
      <x:c r="I2324" s="66"/>
    </x:row>
    <x:row r="2325" spans="1:9" x14ac:dyDescent="0.25">
      <x:c r="A2325" s="33"/>
      <x:c r="B2325" s="33"/>
      <x:c r="C2325" s="33"/>
      <x:c r="D2325" s="32"/>
      <x:c r="E2325" s="33"/>
      <x:c r="F2325" s="60"/>
      <x:c r="G2325" s="61"/>
      <x:c r="H2325" s="61"/>
      <x:c r="I2325" s="66"/>
    </x:row>
    <x:row r="2326" spans="1:9" x14ac:dyDescent="0.25">
      <x:c r="A2326" s="33"/>
      <x:c r="B2326" s="33"/>
      <x:c r="C2326" s="33"/>
      <x:c r="D2326" s="32"/>
      <x:c r="E2326" s="33"/>
      <x:c r="F2326" s="60"/>
      <x:c r="G2326" s="61"/>
      <x:c r="H2326" s="61"/>
      <x:c r="I2326" s="66"/>
    </x:row>
    <x:row r="2327" spans="1:9" x14ac:dyDescent="0.25">
      <x:c r="A2327" s="33"/>
      <x:c r="B2327" s="33"/>
      <x:c r="C2327" s="33"/>
      <x:c r="D2327" s="32"/>
      <x:c r="E2327" s="33"/>
      <x:c r="F2327" s="60"/>
      <x:c r="G2327" s="61"/>
      <x:c r="H2327" s="61"/>
      <x:c r="I2327" s="66"/>
    </x:row>
    <x:row r="2328" spans="1:9" x14ac:dyDescent="0.25">
      <x:c r="A2328" s="33"/>
      <x:c r="B2328" s="33"/>
      <x:c r="C2328" s="33"/>
      <x:c r="D2328" s="32"/>
      <x:c r="E2328" s="33"/>
      <x:c r="F2328" s="60"/>
      <x:c r="G2328" s="61"/>
      <x:c r="H2328" s="61"/>
      <x:c r="I2328" s="66"/>
    </x:row>
    <x:row r="2329" spans="1:9" x14ac:dyDescent="0.25">
      <x:c r="A2329" s="33"/>
      <x:c r="B2329" s="33"/>
      <x:c r="C2329" s="33"/>
      <x:c r="D2329" s="32"/>
      <x:c r="E2329" s="33"/>
      <x:c r="F2329" s="60"/>
      <x:c r="G2329" s="61"/>
      <x:c r="H2329" s="61"/>
      <x:c r="I2329" s="66"/>
    </x:row>
    <x:row r="2330" spans="1:9" x14ac:dyDescent="0.25">
      <x:c r="A2330" s="33"/>
      <x:c r="B2330" s="33"/>
      <x:c r="C2330" s="33"/>
      <x:c r="D2330" s="32"/>
      <x:c r="E2330" s="33"/>
      <x:c r="F2330" s="60"/>
      <x:c r="G2330" s="61"/>
      <x:c r="H2330" s="61"/>
      <x:c r="I2330" s="66"/>
    </x:row>
    <x:row r="2331" spans="1:9" x14ac:dyDescent="0.25">
      <x:c r="A2331" s="33"/>
      <x:c r="B2331" s="33"/>
      <x:c r="C2331" s="33"/>
      <x:c r="D2331" s="32"/>
      <x:c r="E2331" s="33"/>
      <x:c r="F2331" s="60"/>
      <x:c r="G2331" s="61"/>
      <x:c r="H2331" s="61"/>
      <x:c r="I2331" s="66"/>
    </x:row>
    <x:row r="2332" spans="1:9" x14ac:dyDescent="0.25">
      <x:c r="A2332" s="33"/>
      <x:c r="B2332" s="33"/>
      <x:c r="C2332" s="33"/>
      <x:c r="D2332" s="32"/>
      <x:c r="E2332" s="33"/>
      <x:c r="F2332" s="60"/>
      <x:c r="G2332" s="61"/>
      <x:c r="H2332" s="61"/>
      <x:c r="I2332" s="66"/>
    </x:row>
    <x:row r="2333" spans="1:9" x14ac:dyDescent="0.25">
      <x:c r="A2333" s="33"/>
      <x:c r="B2333" s="33"/>
      <x:c r="C2333" s="33"/>
      <x:c r="D2333" s="32"/>
      <x:c r="E2333" s="33"/>
      <x:c r="F2333" s="60"/>
      <x:c r="G2333" s="61"/>
      <x:c r="H2333" s="61"/>
      <x:c r="I2333" s="66"/>
    </x:row>
    <x:row r="2334" spans="1:9" x14ac:dyDescent="0.25">
      <x:c r="A2334" s="33"/>
      <x:c r="B2334" s="33"/>
      <x:c r="C2334" s="33"/>
      <x:c r="D2334" s="32"/>
      <x:c r="E2334" s="33"/>
      <x:c r="F2334" s="60"/>
      <x:c r="G2334" s="61"/>
      <x:c r="H2334" s="61"/>
      <x:c r="I2334" s="66"/>
    </x:row>
    <x:row r="2335" spans="1:9" x14ac:dyDescent="0.25">
      <x:c r="A2335" s="33"/>
      <x:c r="B2335" s="33"/>
      <x:c r="C2335" s="33"/>
      <x:c r="D2335" s="32"/>
      <x:c r="E2335" s="33"/>
      <x:c r="F2335" s="60"/>
      <x:c r="G2335" s="61"/>
      <x:c r="H2335" s="61"/>
      <x:c r="I2335" s="66"/>
    </x:row>
    <x:row r="2336" spans="1:9" x14ac:dyDescent="0.25">
      <x:c r="A2336" s="33"/>
      <x:c r="B2336" s="33"/>
      <x:c r="C2336" s="33"/>
      <x:c r="D2336" s="32"/>
      <x:c r="E2336" s="33"/>
      <x:c r="F2336" s="60"/>
      <x:c r="G2336" s="61"/>
      <x:c r="H2336" s="61"/>
      <x:c r="I2336" s="66"/>
    </x:row>
    <x:row r="2337" spans="1:9" x14ac:dyDescent="0.25">
      <x:c r="A2337" s="33"/>
      <x:c r="B2337" s="33"/>
      <x:c r="C2337" s="33"/>
      <x:c r="D2337" s="32"/>
      <x:c r="E2337" s="33"/>
      <x:c r="F2337" s="60"/>
      <x:c r="G2337" s="61"/>
      <x:c r="H2337" s="61"/>
      <x:c r="I2337" s="66"/>
    </x:row>
    <x:row r="2338" spans="1:9" x14ac:dyDescent="0.25">
      <x:c r="A2338" s="33"/>
      <x:c r="B2338" s="33"/>
      <x:c r="C2338" s="33"/>
      <x:c r="D2338" s="32"/>
      <x:c r="E2338" s="33"/>
      <x:c r="F2338" s="60"/>
      <x:c r="G2338" s="61"/>
      <x:c r="H2338" s="61"/>
      <x:c r="I2338" s="66"/>
    </x:row>
    <x:row r="2339" spans="1:9" x14ac:dyDescent="0.25">
      <x:c r="A2339" s="33"/>
      <x:c r="B2339" s="33"/>
      <x:c r="C2339" s="33"/>
      <x:c r="D2339" s="32"/>
      <x:c r="E2339" s="33"/>
      <x:c r="F2339" s="60"/>
      <x:c r="G2339" s="61"/>
      <x:c r="H2339" s="61"/>
      <x:c r="I2339" s="66"/>
    </x:row>
    <x:row r="2340" spans="1:9" x14ac:dyDescent="0.25">
      <x:c r="A2340" s="33"/>
      <x:c r="B2340" s="33"/>
      <x:c r="C2340" s="33"/>
      <x:c r="D2340" s="32"/>
      <x:c r="E2340" s="33"/>
      <x:c r="F2340" s="60"/>
      <x:c r="G2340" s="61"/>
      <x:c r="H2340" s="61"/>
      <x:c r="I2340" s="66"/>
    </x:row>
    <x:row r="2341" spans="1:9" x14ac:dyDescent="0.25">
      <x:c r="A2341" s="33"/>
      <x:c r="B2341" s="33"/>
      <x:c r="C2341" s="33"/>
      <x:c r="D2341" s="32"/>
      <x:c r="E2341" s="33"/>
      <x:c r="F2341" s="60"/>
      <x:c r="G2341" s="61"/>
      <x:c r="H2341" s="61"/>
      <x:c r="I2341" s="66"/>
    </x:row>
    <x:row r="2342" spans="1:9" x14ac:dyDescent="0.25">
      <x:c r="A2342" s="33"/>
      <x:c r="B2342" s="33"/>
      <x:c r="C2342" s="33"/>
      <x:c r="D2342" s="32"/>
      <x:c r="E2342" s="33"/>
      <x:c r="F2342" s="60"/>
      <x:c r="G2342" s="61"/>
      <x:c r="H2342" s="61"/>
      <x:c r="I2342" s="66"/>
    </x:row>
    <x:row r="2343" spans="1:9" x14ac:dyDescent="0.25">
      <x:c r="A2343" s="33"/>
      <x:c r="B2343" s="33"/>
      <x:c r="C2343" s="33"/>
      <x:c r="D2343" s="32"/>
      <x:c r="E2343" s="33"/>
      <x:c r="F2343" s="60"/>
      <x:c r="G2343" s="61"/>
      <x:c r="H2343" s="61"/>
      <x:c r="I2343" s="66"/>
    </x:row>
    <x:row r="2344" spans="1:9" x14ac:dyDescent="0.25">
      <x:c r="A2344" s="33"/>
      <x:c r="B2344" s="33"/>
      <x:c r="C2344" s="33"/>
      <x:c r="D2344" s="32"/>
      <x:c r="E2344" s="33"/>
      <x:c r="F2344" s="60"/>
      <x:c r="G2344" s="61"/>
      <x:c r="H2344" s="61"/>
      <x:c r="I2344" s="66"/>
    </x:row>
    <x:row r="2345" spans="1:9" x14ac:dyDescent="0.25">
      <x:c r="A2345" s="33"/>
      <x:c r="B2345" s="33"/>
      <x:c r="C2345" s="33"/>
      <x:c r="D2345" s="32"/>
      <x:c r="E2345" s="33"/>
      <x:c r="F2345" s="60"/>
      <x:c r="G2345" s="61"/>
      <x:c r="H2345" s="61"/>
      <x:c r="I2345" s="66"/>
    </x:row>
    <x:row r="2346" spans="1:9" x14ac:dyDescent="0.25">
      <x:c r="A2346" s="33"/>
      <x:c r="B2346" s="33"/>
      <x:c r="C2346" s="33"/>
      <x:c r="D2346" s="32"/>
      <x:c r="E2346" s="33"/>
      <x:c r="F2346" s="60"/>
      <x:c r="G2346" s="61"/>
      <x:c r="H2346" s="61"/>
      <x:c r="I2346" s="66"/>
    </x:row>
    <x:row r="2347" spans="1:9" x14ac:dyDescent="0.25">
      <x:c r="A2347" s="33"/>
      <x:c r="B2347" s="33"/>
      <x:c r="C2347" s="33"/>
      <x:c r="D2347" s="32"/>
      <x:c r="E2347" s="33"/>
      <x:c r="F2347" s="60"/>
      <x:c r="G2347" s="61"/>
      <x:c r="H2347" s="61"/>
      <x:c r="I2347" s="66"/>
    </x:row>
    <x:row r="2348" spans="1:9" x14ac:dyDescent="0.25">
      <x:c r="A2348" s="33"/>
      <x:c r="B2348" s="33"/>
      <x:c r="C2348" s="33"/>
      <x:c r="D2348" s="32"/>
      <x:c r="E2348" s="33"/>
      <x:c r="F2348" s="60"/>
      <x:c r="G2348" s="61"/>
      <x:c r="H2348" s="61"/>
      <x:c r="I2348" s="66"/>
    </x:row>
    <x:row r="2349" spans="1:9" x14ac:dyDescent="0.25">
      <x:c r="A2349" s="33"/>
      <x:c r="B2349" s="33"/>
      <x:c r="C2349" s="33"/>
      <x:c r="D2349" s="32"/>
      <x:c r="E2349" s="33"/>
      <x:c r="F2349" s="60"/>
      <x:c r="G2349" s="61"/>
      <x:c r="H2349" s="61"/>
      <x:c r="I2349" s="66"/>
    </x:row>
    <x:row r="2350" spans="1:9" x14ac:dyDescent="0.25">
      <x:c r="A2350" s="33"/>
      <x:c r="B2350" s="33"/>
      <x:c r="C2350" s="33"/>
      <x:c r="D2350" s="32"/>
      <x:c r="E2350" s="33"/>
      <x:c r="F2350" s="60"/>
      <x:c r="G2350" s="61"/>
      <x:c r="H2350" s="61"/>
      <x:c r="I2350" s="66"/>
    </x:row>
    <x:row r="2351" spans="1:9" x14ac:dyDescent="0.25">
      <x:c r="A2351" s="33"/>
      <x:c r="B2351" s="33"/>
      <x:c r="C2351" s="33"/>
      <x:c r="D2351" s="32"/>
      <x:c r="E2351" s="33"/>
      <x:c r="F2351" s="60"/>
      <x:c r="G2351" s="61"/>
      <x:c r="H2351" s="61"/>
      <x:c r="I2351" s="66"/>
    </x:row>
    <x:row r="2352" spans="1:9" x14ac:dyDescent="0.25">
      <x:c r="A2352" s="33"/>
      <x:c r="B2352" s="33"/>
      <x:c r="C2352" s="33"/>
      <x:c r="D2352" s="32"/>
      <x:c r="E2352" s="33"/>
      <x:c r="F2352" s="60"/>
      <x:c r="G2352" s="61"/>
      <x:c r="H2352" s="61"/>
      <x:c r="I2352" s="66"/>
    </x:row>
    <x:row r="2353" spans="1:9" x14ac:dyDescent="0.25">
      <x:c r="A2353" s="33"/>
      <x:c r="B2353" s="33"/>
      <x:c r="C2353" s="33"/>
      <x:c r="D2353" s="32"/>
      <x:c r="E2353" s="33"/>
      <x:c r="F2353" s="60"/>
      <x:c r="G2353" s="61"/>
      <x:c r="H2353" s="61"/>
      <x:c r="I2353" s="66"/>
    </x:row>
    <x:row r="2354" spans="1:9" x14ac:dyDescent="0.25">
      <x:c r="A2354" s="33"/>
      <x:c r="B2354" s="33"/>
      <x:c r="C2354" s="33"/>
      <x:c r="D2354" s="32"/>
      <x:c r="E2354" s="33"/>
      <x:c r="F2354" s="60"/>
      <x:c r="G2354" s="61"/>
      <x:c r="H2354" s="61"/>
      <x:c r="I2354" s="66"/>
    </x:row>
    <x:row r="2355" spans="1:9" x14ac:dyDescent="0.25">
      <x:c r="A2355" s="33"/>
      <x:c r="B2355" s="33"/>
      <x:c r="C2355" s="33"/>
      <x:c r="D2355" s="32"/>
      <x:c r="E2355" s="33"/>
      <x:c r="F2355" s="60"/>
      <x:c r="G2355" s="61"/>
      <x:c r="H2355" s="61"/>
      <x:c r="I2355" s="66"/>
    </x:row>
    <x:row r="2356" spans="1:9" x14ac:dyDescent="0.25">
      <x:c r="A2356" s="33"/>
      <x:c r="B2356" s="33"/>
      <x:c r="C2356" s="33"/>
      <x:c r="D2356" s="32"/>
      <x:c r="E2356" s="33"/>
      <x:c r="F2356" s="60"/>
      <x:c r="G2356" s="61"/>
      <x:c r="H2356" s="61"/>
      <x:c r="I2356" s="66"/>
    </x:row>
    <x:row r="2357" spans="1:9" x14ac:dyDescent="0.25">
      <x:c r="A2357" s="33"/>
      <x:c r="B2357" s="33"/>
      <x:c r="C2357" s="33"/>
      <x:c r="D2357" s="32"/>
      <x:c r="E2357" s="33"/>
      <x:c r="F2357" s="60"/>
      <x:c r="G2357" s="61"/>
      <x:c r="H2357" s="61"/>
      <x:c r="I2357" s="66"/>
    </x:row>
    <x:row r="2358" spans="1:9" x14ac:dyDescent="0.25">
      <x:c r="A2358" s="33"/>
      <x:c r="B2358" s="33"/>
      <x:c r="C2358" s="33"/>
      <x:c r="D2358" s="32"/>
      <x:c r="E2358" s="33"/>
      <x:c r="F2358" s="60"/>
      <x:c r="G2358" s="61"/>
      <x:c r="H2358" s="61"/>
      <x:c r="I2358" s="66"/>
    </x:row>
    <x:row r="2359" spans="1:9" x14ac:dyDescent="0.25">
      <x:c r="A2359" s="33"/>
      <x:c r="B2359" s="33"/>
      <x:c r="C2359" s="33"/>
      <x:c r="D2359" s="32"/>
      <x:c r="E2359" s="33"/>
      <x:c r="F2359" s="60"/>
      <x:c r="G2359" s="61"/>
      <x:c r="H2359" s="61"/>
      <x:c r="I2359" s="66"/>
    </x:row>
    <x:row r="2360" spans="1:9" x14ac:dyDescent="0.25">
      <x:c r="A2360" s="33"/>
      <x:c r="B2360" s="33"/>
      <x:c r="C2360" s="33"/>
      <x:c r="D2360" s="32"/>
      <x:c r="E2360" s="33"/>
      <x:c r="F2360" s="60"/>
      <x:c r="G2360" s="61"/>
      <x:c r="H2360" s="61"/>
      <x:c r="I2360" s="66"/>
    </x:row>
    <x:row r="2361" spans="1:9" x14ac:dyDescent="0.25">
      <x:c r="A2361" s="33"/>
      <x:c r="B2361" s="33"/>
      <x:c r="C2361" s="33"/>
      <x:c r="D2361" s="32"/>
      <x:c r="E2361" s="33"/>
      <x:c r="F2361" s="60"/>
      <x:c r="G2361" s="61"/>
      <x:c r="H2361" s="61"/>
      <x:c r="I2361" s="66"/>
    </x:row>
    <x:row r="2362" spans="1:9" x14ac:dyDescent="0.25">
      <x:c r="A2362" s="33"/>
      <x:c r="B2362" s="33"/>
      <x:c r="C2362" s="33"/>
      <x:c r="D2362" s="32"/>
      <x:c r="E2362" s="33"/>
      <x:c r="F2362" s="60"/>
      <x:c r="G2362" s="61"/>
      <x:c r="H2362" s="61"/>
      <x:c r="I2362" s="66"/>
    </x:row>
    <x:row r="2363" spans="1:9" x14ac:dyDescent="0.25">
      <x:c r="A2363" s="33"/>
      <x:c r="B2363" s="33"/>
      <x:c r="C2363" s="33"/>
      <x:c r="D2363" s="32"/>
      <x:c r="E2363" s="33"/>
      <x:c r="F2363" s="60"/>
      <x:c r="G2363" s="61"/>
      <x:c r="H2363" s="61"/>
      <x:c r="I2363" s="66"/>
    </x:row>
    <x:row r="2364" spans="1:9" x14ac:dyDescent="0.25">
      <x:c r="A2364" s="33"/>
      <x:c r="B2364" s="33"/>
      <x:c r="C2364" s="33"/>
      <x:c r="D2364" s="32"/>
      <x:c r="E2364" s="33"/>
      <x:c r="F2364" s="60"/>
      <x:c r="G2364" s="61"/>
      <x:c r="H2364" s="61"/>
      <x:c r="I2364" s="66"/>
    </x:row>
    <x:row r="2365" spans="1:9" x14ac:dyDescent="0.25">
      <x:c r="A2365" s="33"/>
      <x:c r="B2365" s="33"/>
      <x:c r="C2365" s="33"/>
      <x:c r="D2365" s="32"/>
      <x:c r="E2365" s="33"/>
      <x:c r="F2365" s="60"/>
      <x:c r="G2365" s="61"/>
      <x:c r="H2365" s="61"/>
      <x:c r="I2365" s="66"/>
    </x:row>
    <x:row r="2366" spans="1:9" x14ac:dyDescent="0.25">
      <x:c r="A2366" s="33"/>
      <x:c r="B2366" s="33"/>
      <x:c r="C2366" s="33"/>
      <x:c r="D2366" s="32"/>
      <x:c r="E2366" s="33"/>
      <x:c r="F2366" s="60"/>
      <x:c r="G2366" s="61"/>
      <x:c r="H2366" s="61"/>
      <x:c r="I2366" s="66"/>
    </x:row>
    <x:row r="2367" spans="1:9" x14ac:dyDescent="0.25">
      <x:c r="A2367" s="33"/>
      <x:c r="B2367" s="33"/>
      <x:c r="C2367" s="33"/>
      <x:c r="D2367" s="32"/>
      <x:c r="E2367" s="33"/>
      <x:c r="F2367" s="60"/>
      <x:c r="G2367" s="61"/>
      <x:c r="H2367" s="61"/>
      <x:c r="I2367" s="66"/>
    </x:row>
    <x:row r="2368" spans="1:9" x14ac:dyDescent="0.25">
      <x:c r="A2368" s="33"/>
      <x:c r="B2368" s="33"/>
      <x:c r="C2368" s="33"/>
      <x:c r="D2368" s="32"/>
      <x:c r="E2368" s="33"/>
      <x:c r="F2368" s="60"/>
      <x:c r="G2368" s="61"/>
      <x:c r="H2368" s="61"/>
      <x:c r="I2368" s="66"/>
    </x:row>
    <x:row r="2369" spans="1:9" x14ac:dyDescent="0.25">
      <x:c r="A2369" s="33"/>
      <x:c r="B2369" s="33"/>
      <x:c r="C2369" s="33"/>
      <x:c r="D2369" s="32"/>
      <x:c r="E2369" s="33"/>
      <x:c r="F2369" s="60"/>
      <x:c r="G2369" s="61"/>
      <x:c r="H2369" s="61"/>
      <x:c r="I2369" s="66"/>
    </x:row>
    <x:row r="2370" spans="1:9" x14ac:dyDescent="0.25">
      <x:c r="A2370" s="33"/>
      <x:c r="B2370" s="33"/>
      <x:c r="C2370" s="33"/>
      <x:c r="D2370" s="32"/>
      <x:c r="E2370" s="33"/>
      <x:c r="F2370" s="60"/>
      <x:c r="G2370" s="61"/>
      <x:c r="H2370" s="61"/>
      <x:c r="I2370" s="66"/>
    </x:row>
    <x:row r="2371" spans="1:9" x14ac:dyDescent="0.25">
      <x:c r="A2371" s="33"/>
      <x:c r="B2371" s="33"/>
      <x:c r="C2371" s="33"/>
      <x:c r="D2371" s="32"/>
      <x:c r="E2371" s="33"/>
      <x:c r="F2371" s="60"/>
      <x:c r="G2371" s="61"/>
      <x:c r="H2371" s="61"/>
      <x:c r="I2371" s="66"/>
    </x:row>
    <x:row r="2372" spans="1:9" x14ac:dyDescent="0.25">
      <x:c r="A2372" s="33"/>
      <x:c r="B2372" s="33"/>
      <x:c r="C2372" s="33"/>
      <x:c r="D2372" s="32"/>
      <x:c r="E2372" s="33"/>
      <x:c r="F2372" s="60"/>
      <x:c r="G2372" s="61"/>
      <x:c r="H2372" s="61"/>
      <x:c r="I2372" s="66"/>
    </x:row>
    <x:row r="2373" spans="1:9" x14ac:dyDescent="0.25">
      <x:c r="A2373" s="33"/>
      <x:c r="B2373" s="33"/>
      <x:c r="C2373" s="33"/>
      <x:c r="D2373" s="32"/>
      <x:c r="E2373" s="33"/>
      <x:c r="F2373" s="60"/>
      <x:c r="G2373" s="61"/>
      <x:c r="H2373" s="61"/>
      <x:c r="I2373" s="66"/>
    </x:row>
    <x:row r="2374" spans="1:9" x14ac:dyDescent="0.25">
      <x:c r="A2374" s="33"/>
      <x:c r="B2374" s="33"/>
      <x:c r="C2374" s="33"/>
      <x:c r="D2374" s="32"/>
      <x:c r="E2374" s="33"/>
      <x:c r="F2374" s="60"/>
      <x:c r="G2374" s="61"/>
      <x:c r="H2374" s="61"/>
      <x:c r="I2374" s="66"/>
    </x:row>
    <x:row r="2375" spans="1:9" x14ac:dyDescent="0.25">
      <x:c r="A2375" s="33"/>
      <x:c r="B2375" s="33"/>
      <x:c r="C2375" s="33"/>
      <x:c r="D2375" s="32"/>
      <x:c r="E2375" s="33"/>
      <x:c r="F2375" s="60"/>
      <x:c r="G2375" s="61"/>
      <x:c r="H2375" s="61"/>
      <x:c r="I2375" s="66"/>
    </x:row>
    <x:row r="2376" spans="1:9" x14ac:dyDescent="0.25">
      <x:c r="A2376" s="33"/>
      <x:c r="B2376" s="33"/>
      <x:c r="C2376" s="33"/>
      <x:c r="D2376" s="32"/>
      <x:c r="E2376" s="33"/>
      <x:c r="F2376" s="60"/>
      <x:c r="G2376" s="61"/>
      <x:c r="H2376" s="61"/>
      <x:c r="I2376" s="66"/>
    </x:row>
    <x:row r="2377" spans="1:9" x14ac:dyDescent="0.25">
      <x:c r="A2377" s="33"/>
      <x:c r="B2377" s="33"/>
      <x:c r="C2377" s="33"/>
      <x:c r="D2377" s="32"/>
      <x:c r="E2377" s="33"/>
      <x:c r="F2377" s="60"/>
      <x:c r="G2377" s="61"/>
      <x:c r="H2377" s="61"/>
      <x:c r="I2377" s="66"/>
    </x:row>
    <x:row r="2378" spans="1:9" x14ac:dyDescent="0.25">
      <x:c r="A2378" s="33"/>
      <x:c r="B2378" s="33"/>
      <x:c r="C2378" s="33"/>
      <x:c r="D2378" s="32"/>
      <x:c r="E2378" s="33"/>
      <x:c r="F2378" s="60"/>
      <x:c r="G2378" s="61"/>
      <x:c r="H2378" s="61"/>
      <x:c r="I2378" s="66"/>
    </x:row>
    <x:row r="2379" spans="1:9" x14ac:dyDescent="0.25">
      <x:c r="A2379" s="33"/>
      <x:c r="B2379" s="33"/>
      <x:c r="C2379" s="33"/>
      <x:c r="D2379" s="32"/>
      <x:c r="E2379" s="33"/>
      <x:c r="F2379" s="60"/>
      <x:c r="G2379" s="61"/>
      <x:c r="H2379" s="61"/>
      <x:c r="I2379" s="66"/>
    </x:row>
    <x:row r="2380" spans="1:9" x14ac:dyDescent="0.25">
      <x:c r="A2380" s="33"/>
      <x:c r="B2380" s="33"/>
      <x:c r="C2380" s="33"/>
      <x:c r="D2380" s="32"/>
      <x:c r="E2380" s="33"/>
      <x:c r="F2380" s="60"/>
      <x:c r="G2380" s="61"/>
      <x:c r="H2380" s="61"/>
      <x:c r="I2380" s="66"/>
    </x:row>
    <x:row r="2381" spans="1:9" x14ac:dyDescent="0.25">
      <x:c r="A2381" s="33"/>
      <x:c r="B2381" s="33"/>
      <x:c r="C2381" s="33"/>
      <x:c r="D2381" s="32"/>
      <x:c r="E2381" s="33"/>
      <x:c r="F2381" s="60"/>
      <x:c r="G2381" s="61"/>
      <x:c r="H2381" s="61"/>
      <x:c r="I2381" s="66"/>
    </x:row>
    <x:row r="2382" spans="1:9" x14ac:dyDescent="0.25">
      <x:c r="A2382" s="33"/>
      <x:c r="B2382" s="33"/>
      <x:c r="C2382" s="33"/>
      <x:c r="D2382" s="32"/>
      <x:c r="E2382" s="33"/>
      <x:c r="F2382" s="60"/>
      <x:c r="G2382" s="61"/>
      <x:c r="H2382" s="61"/>
      <x:c r="I2382" s="66"/>
    </x:row>
    <x:row r="2383" spans="1:9" x14ac:dyDescent="0.25">
      <x:c r="A2383" s="33"/>
      <x:c r="B2383" s="33"/>
      <x:c r="C2383" s="33"/>
      <x:c r="D2383" s="32"/>
      <x:c r="E2383" s="33"/>
      <x:c r="F2383" s="60"/>
      <x:c r="G2383" s="61"/>
      <x:c r="H2383" s="61"/>
      <x:c r="I2383" s="66"/>
    </x:row>
    <x:row r="2384" spans="1:9" x14ac:dyDescent="0.25">
      <x:c r="A2384" s="33"/>
      <x:c r="B2384" s="33"/>
      <x:c r="C2384" s="33"/>
      <x:c r="D2384" s="32"/>
      <x:c r="E2384" s="33"/>
      <x:c r="F2384" s="60"/>
      <x:c r="G2384" s="61"/>
      <x:c r="H2384" s="61"/>
      <x:c r="I2384" s="66"/>
    </x:row>
    <x:row r="2385" spans="1:9" x14ac:dyDescent="0.25">
      <x:c r="A2385" s="33"/>
      <x:c r="B2385" s="33"/>
      <x:c r="C2385" s="33"/>
      <x:c r="D2385" s="32"/>
      <x:c r="E2385" s="33"/>
      <x:c r="F2385" s="60"/>
      <x:c r="G2385" s="61"/>
      <x:c r="H2385" s="61"/>
      <x:c r="I2385" s="66"/>
    </x:row>
    <x:row r="2386" spans="1:9" x14ac:dyDescent="0.25">
      <x:c r="A2386" s="33"/>
      <x:c r="B2386" s="33"/>
      <x:c r="C2386" s="33"/>
      <x:c r="D2386" s="32"/>
      <x:c r="E2386" s="33"/>
      <x:c r="F2386" s="60"/>
      <x:c r="G2386" s="61"/>
      <x:c r="H2386" s="61"/>
      <x:c r="I2386" s="66"/>
    </x:row>
    <x:row r="2387" spans="1:9" x14ac:dyDescent="0.25">
      <x:c r="A2387" s="33"/>
      <x:c r="B2387" s="33"/>
      <x:c r="C2387" s="33"/>
      <x:c r="D2387" s="32"/>
      <x:c r="E2387" s="33"/>
      <x:c r="F2387" s="60"/>
      <x:c r="G2387" s="61"/>
      <x:c r="H2387" s="61"/>
      <x:c r="I2387" s="66"/>
    </x:row>
    <x:row r="2388" spans="1:9" x14ac:dyDescent="0.25">
      <x:c r="A2388" s="33"/>
      <x:c r="B2388" s="33"/>
      <x:c r="C2388" s="33"/>
      <x:c r="D2388" s="32"/>
      <x:c r="E2388" s="33"/>
      <x:c r="F2388" s="60"/>
      <x:c r="G2388" s="61"/>
      <x:c r="H2388" s="61"/>
      <x:c r="I2388" s="66"/>
    </x:row>
    <x:row r="2389" spans="1:9" x14ac:dyDescent="0.25">
      <x:c r="A2389" s="33"/>
      <x:c r="B2389" s="33"/>
      <x:c r="C2389" s="33"/>
      <x:c r="D2389" s="32"/>
      <x:c r="E2389" s="33"/>
      <x:c r="F2389" s="60"/>
      <x:c r="G2389" s="61"/>
      <x:c r="H2389" s="61"/>
      <x:c r="I2389" s="66"/>
    </x:row>
    <x:row r="2390" spans="1:9" x14ac:dyDescent="0.25">
      <x:c r="A2390" s="33"/>
      <x:c r="B2390" s="33"/>
      <x:c r="C2390" s="33"/>
      <x:c r="D2390" s="32"/>
      <x:c r="E2390" s="33"/>
      <x:c r="F2390" s="60"/>
      <x:c r="G2390" s="61"/>
      <x:c r="H2390" s="61"/>
      <x:c r="I2390" s="66"/>
    </x:row>
    <x:row r="2391" spans="1:9" x14ac:dyDescent="0.25">
      <x:c r="A2391" s="33"/>
      <x:c r="B2391" s="33"/>
      <x:c r="C2391" s="33"/>
      <x:c r="D2391" s="32"/>
      <x:c r="E2391" s="33"/>
      <x:c r="F2391" s="60"/>
      <x:c r="G2391" s="61"/>
      <x:c r="H2391" s="61"/>
      <x:c r="I2391" s="66"/>
    </x:row>
    <x:row r="2392" spans="1:9" x14ac:dyDescent="0.25">
      <x:c r="A2392" s="33"/>
      <x:c r="B2392" s="33"/>
      <x:c r="C2392" s="33"/>
      <x:c r="D2392" s="32"/>
      <x:c r="E2392" s="33"/>
      <x:c r="F2392" s="60"/>
      <x:c r="G2392" s="61"/>
      <x:c r="H2392" s="61"/>
      <x:c r="I2392" s="66"/>
    </x:row>
    <x:row r="2393" spans="1:9" x14ac:dyDescent="0.25">
      <x:c r="A2393" s="33"/>
      <x:c r="B2393" s="33"/>
      <x:c r="C2393" s="33"/>
      <x:c r="D2393" s="32"/>
      <x:c r="E2393" s="33"/>
      <x:c r="F2393" s="60"/>
      <x:c r="G2393" s="61"/>
      <x:c r="H2393" s="61"/>
      <x:c r="I2393" s="66"/>
    </x:row>
    <x:row r="2394" spans="1:9" x14ac:dyDescent="0.25">
      <x:c r="A2394" s="33"/>
      <x:c r="B2394" s="33"/>
      <x:c r="C2394" s="33"/>
      <x:c r="D2394" s="32"/>
      <x:c r="E2394" s="33"/>
      <x:c r="F2394" s="60"/>
      <x:c r="G2394" s="61"/>
      <x:c r="H2394" s="61"/>
      <x:c r="I2394" s="66"/>
    </x:row>
    <x:row r="2395" spans="1:9" x14ac:dyDescent="0.25">
      <x:c r="A2395" s="33"/>
      <x:c r="B2395" s="33"/>
      <x:c r="C2395" s="33"/>
      <x:c r="D2395" s="32"/>
      <x:c r="E2395" s="33"/>
      <x:c r="F2395" s="60"/>
      <x:c r="G2395" s="61"/>
      <x:c r="H2395" s="61"/>
      <x:c r="I2395" s="66"/>
    </x:row>
    <x:row r="2396" spans="1:9" x14ac:dyDescent="0.25">
      <x:c r="A2396" s="33"/>
      <x:c r="B2396" s="33"/>
      <x:c r="C2396" s="33"/>
      <x:c r="D2396" s="32"/>
      <x:c r="E2396" s="33"/>
      <x:c r="F2396" s="60"/>
      <x:c r="G2396" s="61"/>
      <x:c r="H2396" s="61"/>
      <x:c r="I2396" s="66"/>
    </x:row>
    <x:row r="2397" spans="1:9" x14ac:dyDescent="0.25">
      <x:c r="A2397" s="33"/>
      <x:c r="B2397" s="33"/>
      <x:c r="C2397" s="33"/>
      <x:c r="D2397" s="32"/>
      <x:c r="E2397" s="33"/>
      <x:c r="F2397" s="60"/>
      <x:c r="G2397" s="61"/>
      <x:c r="H2397" s="61"/>
      <x:c r="I2397" s="66"/>
    </x:row>
    <x:row r="2398" spans="1:9" x14ac:dyDescent="0.25">
      <x:c r="A2398" s="33"/>
      <x:c r="B2398" s="33"/>
      <x:c r="C2398" s="33"/>
      <x:c r="D2398" s="32"/>
      <x:c r="E2398" s="33"/>
      <x:c r="F2398" s="60"/>
      <x:c r="G2398" s="61"/>
      <x:c r="H2398" s="61"/>
      <x:c r="I2398" s="66"/>
    </x:row>
    <x:row r="2399" spans="1:9" x14ac:dyDescent="0.25">
      <x:c r="A2399" s="33"/>
      <x:c r="B2399" s="33"/>
      <x:c r="C2399" s="33"/>
      <x:c r="D2399" s="32"/>
      <x:c r="E2399" s="33"/>
      <x:c r="F2399" s="60"/>
      <x:c r="G2399" s="61"/>
      <x:c r="H2399" s="61"/>
      <x:c r="I2399" s="66"/>
    </x:row>
    <x:row r="2400" spans="1:9" x14ac:dyDescent="0.25">
      <x:c r="A2400" s="33"/>
      <x:c r="B2400" s="33"/>
      <x:c r="C2400" s="33"/>
      <x:c r="D2400" s="32"/>
      <x:c r="E2400" s="33"/>
      <x:c r="F2400" s="60"/>
      <x:c r="G2400" s="61"/>
      <x:c r="H2400" s="61"/>
      <x:c r="I2400" s="66"/>
    </x:row>
    <x:row r="2401" spans="1:9" x14ac:dyDescent="0.25">
      <x:c r="A2401" s="33"/>
      <x:c r="B2401" s="33"/>
      <x:c r="C2401" s="33"/>
      <x:c r="D2401" s="32"/>
      <x:c r="E2401" s="33"/>
      <x:c r="F2401" s="60"/>
      <x:c r="G2401" s="61"/>
      <x:c r="H2401" s="61"/>
      <x:c r="I2401" s="66"/>
    </x:row>
    <x:row r="2402" spans="1:9" x14ac:dyDescent="0.25">
      <x:c r="A2402" s="33"/>
      <x:c r="B2402" s="33"/>
      <x:c r="C2402" s="33"/>
      <x:c r="D2402" s="32"/>
      <x:c r="E2402" s="33"/>
      <x:c r="F2402" s="60"/>
      <x:c r="G2402" s="61"/>
      <x:c r="H2402" s="61"/>
      <x:c r="I2402" s="66"/>
    </x:row>
    <x:row r="2403" spans="1:9" x14ac:dyDescent="0.25">
      <x:c r="A2403" s="33"/>
      <x:c r="B2403" s="33"/>
      <x:c r="C2403" s="33"/>
      <x:c r="D2403" s="32"/>
      <x:c r="E2403" s="33"/>
      <x:c r="F2403" s="60"/>
      <x:c r="G2403" s="61"/>
      <x:c r="H2403" s="61"/>
      <x:c r="I2403" s="66"/>
    </x:row>
    <x:row r="2404" spans="1:9" x14ac:dyDescent="0.25">
      <x:c r="A2404" s="33"/>
      <x:c r="B2404" s="33"/>
      <x:c r="C2404" s="33"/>
      <x:c r="D2404" s="32"/>
      <x:c r="E2404" s="33"/>
      <x:c r="F2404" s="60"/>
      <x:c r="G2404" s="61"/>
      <x:c r="H2404" s="61"/>
      <x:c r="I2404" s="66"/>
    </x:row>
    <x:row r="2405" spans="1:9" x14ac:dyDescent="0.25">
      <x:c r="A2405" s="33"/>
      <x:c r="B2405" s="33"/>
      <x:c r="C2405" s="33"/>
      <x:c r="D2405" s="32"/>
      <x:c r="E2405" s="33"/>
      <x:c r="F2405" s="60"/>
      <x:c r="G2405" s="61"/>
      <x:c r="H2405" s="61"/>
      <x:c r="I2405" s="66"/>
    </x:row>
    <x:row r="2406" spans="1:9" x14ac:dyDescent="0.25">
      <x:c r="A2406" s="33"/>
      <x:c r="B2406" s="33"/>
      <x:c r="C2406" s="33"/>
      <x:c r="D2406" s="32"/>
      <x:c r="E2406" s="33"/>
      <x:c r="F2406" s="60"/>
      <x:c r="G2406" s="61"/>
      <x:c r="H2406" s="61"/>
      <x:c r="I2406" s="66"/>
    </x:row>
    <x:row r="2407" spans="1:9" x14ac:dyDescent="0.25">
      <x:c r="A2407" s="33"/>
      <x:c r="B2407" s="33"/>
      <x:c r="C2407" s="33"/>
      <x:c r="D2407" s="32"/>
      <x:c r="E2407" s="33"/>
      <x:c r="F2407" s="60"/>
      <x:c r="G2407" s="61"/>
      <x:c r="H2407" s="61"/>
      <x:c r="I2407" s="66"/>
    </x:row>
    <x:row r="2408" spans="1:9" x14ac:dyDescent="0.25">
      <x:c r="A2408" s="33"/>
      <x:c r="B2408" s="33"/>
      <x:c r="C2408" s="33"/>
      <x:c r="D2408" s="32"/>
      <x:c r="E2408" s="33"/>
      <x:c r="F2408" s="60"/>
      <x:c r="G2408" s="61"/>
      <x:c r="H2408" s="61"/>
      <x:c r="I2408" s="66"/>
    </x:row>
    <x:row r="2409" spans="1:9" x14ac:dyDescent="0.25">
      <x:c r="A2409" s="33"/>
      <x:c r="B2409" s="33"/>
      <x:c r="C2409" s="33"/>
      <x:c r="D2409" s="32"/>
      <x:c r="E2409" s="33"/>
      <x:c r="F2409" s="60"/>
      <x:c r="G2409" s="61"/>
      <x:c r="H2409" s="61"/>
      <x:c r="I2409" s="66"/>
    </x:row>
    <x:row r="2410" spans="1:9" x14ac:dyDescent="0.25">
      <x:c r="A2410" s="33"/>
      <x:c r="B2410" s="33"/>
      <x:c r="C2410" s="33"/>
      <x:c r="D2410" s="32"/>
      <x:c r="E2410" s="33"/>
      <x:c r="F2410" s="60"/>
      <x:c r="G2410" s="61"/>
      <x:c r="H2410" s="61"/>
      <x:c r="I2410" s="66"/>
    </x:row>
    <x:row r="2411" spans="1:9" x14ac:dyDescent="0.25">
      <x:c r="A2411" s="33"/>
      <x:c r="B2411" s="33"/>
      <x:c r="C2411" s="33"/>
      <x:c r="D2411" s="32"/>
      <x:c r="E2411" s="33"/>
      <x:c r="F2411" s="60"/>
      <x:c r="G2411" s="61"/>
      <x:c r="H2411" s="61"/>
      <x:c r="I2411" s="66"/>
    </x:row>
    <x:row r="2412" spans="1:9" x14ac:dyDescent="0.25">
      <x:c r="A2412" s="33"/>
      <x:c r="B2412" s="33"/>
      <x:c r="C2412" s="33"/>
      <x:c r="D2412" s="32"/>
      <x:c r="E2412" s="33"/>
      <x:c r="F2412" s="60"/>
      <x:c r="G2412" s="61"/>
      <x:c r="H2412" s="61"/>
      <x:c r="I2412" s="66"/>
    </x:row>
    <x:row r="2413" spans="1:9" x14ac:dyDescent="0.25">
      <x:c r="A2413" s="33"/>
      <x:c r="B2413" s="33"/>
      <x:c r="C2413" s="33"/>
      <x:c r="D2413" s="32"/>
      <x:c r="E2413" s="33"/>
      <x:c r="F2413" s="60"/>
      <x:c r="G2413" s="61"/>
      <x:c r="H2413" s="61"/>
      <x:c r="I2413" s="66"/>
    </x:row>
    <x:row r="2414" spans="1:9" x14ac:dyDescent="0.25">
      <x:c r="A2414" s="33"/>
      <x:c r="B2414" s="33"/>
      <x:c r="C2414" s="33"/>
      <x:c r="D2414" s="32"/>
      <x:c r="E2414" s="33"/>
      <x:c r="F2414" s="60"/>
      <x:c r="G2414" s="61"/>
      <x:c r="H2414" s="61"/>
      <x:c r="I2414" s="66"/>
    </x:row>
    <x:row r="2415" spans="1:9" x14ac:dyDescent="0.25">
      <x:c r="A2415" s="33"/>
      <x:c r="B2415" s="33"/>
      <x:c r="C2415" s="33"/>
      <x:c r="D2415" s="32"/>
      <x:c r="E2415" s="33"/>
      <x:c r="F2415" s="60"/>
      <x:c r="G2415" s="61"/>
      <x:c r="H2415" s="61"/>
      <x:c r="I2415" s="66"/>
    </x:row>
    <x:row r="2416" spans="1:9" x14ac:dyDescent="0.25">
      <x:c r="A2416" s="33"/>
      <x:c r="B2416" s="33"/>
      <x:c r="C2416" s="33"/>
      <x:c r="D2416" s="32"/>
      <x:c r="E2416" s="33"/>
      <x:c r="F2416" s="60"/>
      <x:c r="G2416" s="61"/>
      <x:c r="H2416" s="61"/>
      <x:c r="I2416" s="66"/>
    </x:row>
    <x:row r="2417" spans="1:9" x14ac:dyDescent="0.25">
      <x:c r="A2417" s="33"/>
      <x:c r="B2417" s="33"/>
      <x:c r="C2417" s="33"/>
      <x:c r="D2417" s="32"/>
      <x:c r="E2417" s="33"/>
      <x:c r="F2417" s="60"/>
      <x:c r="G2417" s="61"/>
      <x:c r="H2417" s="61"/>
      <x:c r="I2417" s="66"/>
    </x:row>
    <x:row r="2418" spans="1:9" x14ac:dyDescent="0.25">
      <x:c r="A2418" s="33"/>
      <x:c r="B2418" s="33"/>
      <x:c r="C2418" s="33"/>
      <x:c r="D2418" s="32"/>
      <x:c r="E2418" s="33"/>
      <x:c r="F2418" s="60"/>
      <x:c r="G2418" s="61"/>
      <x:c r="H2418" s="61"/>
      <x:c r="I2418" s="66"/>
    </x:row>
    <x:row r="2419" spans="1:9" x14ac:dyDescent="0.25">
      <x:c r="A2419" s="33"/>
      <x:c r="B2419" s="33"/>
      <x:c r="C2419" s="33"/>
      <x:c r="D2419" s="32"/>
      <x:c r="E2419" s="33"/>
      <x:c r="F2419" s="60"/>
      <x:c r="G2419" s="61"/>
      <x:c r="H2419" s="61"/>
      <x:c r="I2419" s="66"/>
    </x:row>
    <x:row r="2420" spans="1:9" x14ac:dyDescent="0.25">
      <x:c r="A2420" s="33"/>
      <x:c r="B2420" s="33"/>
      <x:c r="C2420" s="33"/>
      <x:c r="D2420" s="32"/>
      <x:c r="E2420" s="33"/>
      <x:c r="F2420" s="60"/>
      <x:c r="G2420" s="61"/>
      <x:c r="H2420" s="61"/>
      <x:c r="I2420" s="66"/>
    </x:row>
    <x:row r="2421" spans="1:9" x14ac:dyDescent="0.25">
      <x:c r="A2421" s="33"/>
      <x:c r="B2421" s="33"/>
      <x:c r="C2421" s="33"/>
      <x:c r="D2421" s="32"/>
      <x:c r="E2421" s="33"/>
      <x:c r="F2421" s="60"/>
      <x:c r="G2421" s="61"/>
      <x:c r="H2421" s="61"/>
      <x:c r="I2421" s="66"/>
    </x:row>
    <x:row r="2422" spans="1:9" x14ac:dyDescent="0.25">
      <x:c r="A2422" s="33"/>
      <x:c r="B2422" s="33"/>
      <x:c r="C2422" s="33"/>
      <x:c r="D2422" s="32"/>
      <x:c r="E2422" s="33"/>
      <x:c r="F2422" s="60"/>
      <x:c r="G2422" s="61"/>
      <x:c r="H2422" s="61"/>
      <x:c r="I2422" s="66"/>
    </x:row>
    <x:row r="2423" spans="1:9" x14ac:dyDescent="0.25">
      <x:c r="A2423" s="33"/>
      <x:c r="B2423" s="33"/>
      <x:c r="C2423" s="33"/>
      <x:c r="D2423" s="32"/>
      <x:c r="E2423" s="33"/>
      <x:c r="F2423" s="60"/>
      <x:c r="G2423" s="61"/>
      <x:c r="H2423" s="61"/>
      <x:c r="I2423" s="66"/>
    </x:row>
    <x:row r="2424" spans="1:9" x14ac:dyDescent="0.25">
      <x:c r="A2424" s="33"/>
      <x:c r="B2424" s="33"/>
      <x:c r="C2424" s="33"/>
      <x:c r="D2424" s="32"/>
      <x:c r="E2424" s="33"/>
      <x:c r="F2424" s="60"/>
      <x:c r="G2424" s="61"/>
      <x:c r="H2424" s="61"/>
      <x:c r="I2424" s="66"/>
    </x:row>
    <x:row r="2425" spans="1:9" x14ac:dyDescent="0.25">
      <x:c r="A2425" s="33"/>
      <x:c r="B2425" s="33"/>
      <x:c r="C2425" s="33"/>
      <x:c r="D2425" s="32"/>
      <x:c r="E2425" s="33"/>
      <x:c r="F2425" s="60"/>
      <x:c r="G2425" s="61"/>
      <x:c r="H2425" s="61"/>
      <x:c r="I2425" s="66"/>
    </x:row>
    <x:row r="2426" spans="1:9" x14ac:dyDescent="0.25">
      <x:c r="A2426" s="33"/>
      <x:c r="B2426" s="33"/>
      <x:c r="C2426" s="33"/>
      <x:c r="D2426" s="32"/>
      <x:c r="E2426" s="33"/>
      <x:c r="F2426" s="60"/>
      <x:c r="G2426" s="61"/>
      <x:c r="H2426" s="61"/>
      <x:c r="I2426" s="66"/>
    </x:row>
    <x:row r="2427" spans="1:9" x14ac:dyDescent="0.25">
      <x:c r="A2427" s="33"/>
      <x:c r="B2427" s="33"/>
      <x:c r="C2427" s="33"/>
      <x:c r="D2427" s="32"/>
      <x:c r="E2427" s="33"/>
      <x:c r="F2427" s="60"/>
      <x:c r="G2427" s="61"/>
      <x:c r="H2427" s="61"/>
      <x:c r="I2427" s="66"/>
    </x:row>
    <x:row r="2428" spans="1:9" x14ac:dyDescent="0.25">
      <x:c r="A2428" s="33"/>
      <x:c r="B2428" s="33"/>
      <x:c r="C2428" s="33"/>
      <x:c r="D2428" s="32"/>
      <x:c r="E2428" s="33"/>
      <x:c r="F2428" s="60"/>
      <x:c r="G2428" s="61"/>
      <x:c r="H2428" s="61"/>
      <x:c r="I2428" s="66"/>
    </x:row>
    <x:row r="2429" spans="1:9" x14ac:dyDescent="0.25">
      <x:c r="A2429" s="33"/>
      <x:c r="B2429" s="33"/>
      <x:c r="C2429" s="33"/>
      <x:c r="D2429" s="32"/>
      <x:c r="E2429" s="33"/>
      <x:c r="F2429" s="60"/>
      <x:c r="G2429" s="61"/>
      <x:c r="H2429" s="61"/>
      <x:c r="I2429" s="66"/>
    </x:row>
    <x:row r="2430" spans="1:9" x14ac:dyDescent="0.25">
      <x:c r="A2430" s="33"/>
      <x:c r="B2430" s="33"/>
      <x:c r="C2430" s="33"/>
      <x:c r="D2430" s="32"/>
      <x:c r="E2430" s="33"/>
      <x:c r="F2430" s="60"/>
      <x:c r="G2430" s="61"/>
      <x:c r="H2430" s="61"/>
      <x:c r="I2430" s="66"/>
    </x:row>
    <x:row r="2431" spans="1:9" x14ac:dyDescent="0.25">
      <x:c r="A2431" s="33"/>
      <x:c r="B2431" s="33"/>
      <x:c r="C2431" s="33"/>
      <x:c r="D2431" s="32"/>
      <x:c r="E2431" s="33"/>
      <x:c r="F2431" s="60"/>
      <x:c r="G2431" s="61"/>
      <x:c r="H2431" s="61"/>
      <x:c r="I2431" s="66"/>
    </x:row>
    <x:row r="2432" spans="1:9" x14ac:dyDescent="0.25">
      <x:c r="A2432" s="33"/>
      <x:c r="B2432" s="33"/>
      <x:c r="C2432" s="33"/>
      <x:c r="D2432" s="32"/>
      <x:c r="E2432" s="33"/>
      <x:c r="F2432" s="60"/>
      <x:c r="G2432" s="61"/>
      <x:c r="H2432" s="61"/>
      <x:c r="I2432" s="66"/>
    </x:row>
    <x:row r="2433" spans="1:9" x14ac:dyDescent="0.25">
      <x:c r="A2433" s="33"/>
      <x:c r="B2433" s="33"/>
      <x:c r="C2433" s="33"/>
      <x:c r="D2433" s="32"/>
      <x:c r="E2433" s="33"/>
      <x:c r="F2433" s="60"/>
      <x:c r="G2433" s="61"/>
      <x:c r="H2433" s="61"/>
      <x:c r="I2433" s="66"/>
    </x:row>
    <x:row r="2434" spans="1:9" x14ac:dyDescent="0.25">
      <x:c r="A2434" s="33"/>
      <x:c r="B2434" s="33"/>
      <x:c r="C2434" s="33"/>
      <x:c r="D2434" s="32"/>
      <x:c r="E2434" s="33"/>
      <x:c r="F2434" s="60"/>
      <x:c r="G2434" s="61"/>
      <x:c r="H2434" s="61"/>
      <x:c r="I2434" s="66"/>
    </x:row>
    <x:row r="2435" spans="1:9" x14ac:dyDescent="0.25">
      <x:c r="A2435" s="33"/>
      <x:c r="B2435" s="33"/>
      <x:c r="C2435" s="33"/>
      <x:c r="D2435" s="32"/>
      <x:c r="E2435" s="33"/>
      <x:c r="F2435" s="60"/>
      <x:c r="G2435" s="61"/>
      <x:c r="H2435" s="61"/>
      <x:c r="I2435" s="66"/>
    </x:row>
    <x:row r="2436" spans="1:9" x14ac:dyDescent="0.25">
      <x:c r="A2436" s="33"/>
      <x:c r="B2436" s="33"/>
      <x:c r="C2436" s="33"/>
      <x:c r="D2436" s="32"/>
      <x:c r="E2436" s="33"/>
      <x:c r="F2436" s="60"/>
      <x:c r="G2436" s="61"/>
      <x:c r="H2436" s="61"/>
      <x:c r="I2436" s="66"/>
    </x:row>
    <x:row r="2437" spans="1:9" x14ac:dyDescent="0.25">
      <x:c r="A2437" s="33"/>
      <x:c r="B2437" s="33"/>
      <x:c r="C2437" s="33"/>
      <x:c r="D2437" s="32"/>
      <x:c r="E2437" s="33"/>
      <x:c r="F2437" s="60"/>
      <x:c r="G2437" s="61"/>
      <x:c r="H2437" s="61"/>
      <x:c r="I2437" s="66"/>
    </x:row>
    <x:row r="2438" spans="1:9" x14ac:dyDescent="0.25">
      <x:c r="A2438" s="33"/>
      <x:c r="B2438" s="33"/>
      <x:c r="C2438" s="33"/>
      <x:c r="D2438" s="32"/>
      <x:c r="E2438" s="33"/>
      <x:c r="F2438" s="60"/>
      <x:c r="G2438" s="61"/>
      <x:c r="H2438" s="61"/>
      <x:c r="I2438" s="66"/>
    </x:row>
    <x:row r="2439" spans="1:9" x14ac:dyDescent="0.25">
      <x:c r="A2439" s="33"/>
      <x:c r="B2439" s="33"/>
      <x:c r="C2439" s="33"/>
      <x:c r="D2439" s="32"/>
      <x:c r="E2439" s="33"/>
      <x:c r="F2439" s="60"/>
      <x:c r="G2439" s="61"/>
      <x:c r="H2439" s="61"/>
      <x:c r="I2439" s="66"/>
    </x:row>
    <x:row r="2440" spans="1:9" x14ac:dyDescent="0.25">
      <x:c r="A2440" s="33"/>
      <x:c r="B2440" s="33"/>
      <x:c r="C2440" s="33"/>
      <x:c r="D2440" s="32"/>
      <x:c r="E2440" s="33"/>
      <x:c r="F2440" s="60"/>
      <x:c r="G2440" s="61"/>
      <x:c r="H2440" s="61"/>
      <x:c r="I2440" s="66"/>
    </x:row>
    <x:row r="2441" spans="1:9" x14ac:dyDescent="0.25">
      <x:c r="A2441" s="33"/>
      <x:c r="B2441" s="33"/>
      <x:c r="C2441" s="33"/>
      <x:c r="D2441" s="32"/>
      <x:c r="E2441" s="33"/>
      <x:c r="F2441" s="60"/>
      <x:c r="G2441" s="61"/>
      <x:c r="H2441" s="61"/>
      <x:c r="I2441" s="66"/>
    </x:row>
    <x:row r="2442" spans="1:9" x14ac:dyDescent="0.25">
      <x:c r="A2442" s="33"/>
      <x:c r="B2442" s="33"/>
      <x:c r="C2442" s="33"/>
      <x:c r="D2442" s="32"/>
      <x:c r="E2442" s="33"/>
      <x:c r="F2442" s="60"/>
      <x:c r="G2442" s="61"/>
      <x:c r="H2442" s="61"/>
      <x:c r="I2442" s="66"/>
    </x:row>
    <x:row r="2443" spans="1:9" x14ac:dyDescent="0.25">
      <x:c r="A2443" s="33"/>
      <x:c r="B2443" s="33"/>
      <x:c r="C2443" s="33"/>
      <x:c r="D2443" s="32"/>
      <x:c r="E2443" s="33"/>
      <x:c r="F2443" s="60"/>
      <x:c r="G2443" s="61"/>
      <x:c r="H2443" s="61"/>
      <x:c r="I2443" s="66"/>
    </x:row>
    <x:row r="2444" spans="1:9" x14ac:dyDescent="0.25">
      <x:c r="A2444" s="33"/>
      <x:c r="B2444" s="33"/>
      <x:c r="C2444" s="33"/>
      <x:c r="D2444" s="32"/>
      <x:c r="E2444" s="33"/>
      <x:c r="F2444" s="60"/>
      <x:c r="G2444" s="61"/>
      <x:c r="H2444" s="61"/>
      <x:c r="I2444" s="66"/>
    </x:row>
    <x:row r="2445" spans="1:9" x14ac:dyDescent="0.25">
      <x:c r="A2445" s="33"/>
      <x:c r="B2445" s="33"/>
      <x:c r="C2445" s="33"/>
      <x:c r="D2445" s="32"/>
      <x:c r="E2445" s="33"/>
      <x:c r="F2445" s="60"/>
      <x:c r="G2445" s="61"/>
      <x:c r="H2445" s="61"/>
      <x:c r="I2445" s="66"/>
    </x:row>
    <x:row r="2446" spans="1:9" x14ac:dyDescent="0.25">
      <x:c r="A2446" s="33"/>
      <x:c r="B2446" s="33"/>
      <x:c r="C2446" s="33"/>
      <x:c r="D2446" s="32"/>
      <x:c r="E2446" s="33"/>
      <x:c r="F2446" s="60"/>
      <x:c r="G2446" s="61"/>
      <x:c r="H2446" s="61"/>
      <x:c r="I2446" s="66"/>
    </x:row>
    <x:row r="2447" spans="1:9" x14ac:dyDescent="0.25">
      <x:c r="A2447" s="33"/>
      <x:c r="B2447" s="33"/>
      <x:c r="C2447" s="33"/>
      <x:c r="D2447" s="32"/>
      <x:c r="E2447" s="33"/>
      <x:c r="F2447" s="60"/>
      <x:c r="G2447" s="61"/>
      <x:c r="H2447" s="61"/>
      <x:c r="I2447" s="66"/>
    </x:row>
    <x:row r="2448" spans="1:9" x14ac:dyDescent="0.25">
      <x:c r="A2448" s="33"/>
      <x:c r="B2448" s="33"/>
      <x:c r="C2448" s="33"/>
      <x:c r="D2448" s="32"/>
      <x:c r="E2448" s="33"/>
      <x:c r="F2448" s="60"/>
      <x:c r="G2448" s="61"/>
      <x:c r="H2448" s="61"/>
      <x:c r="I2448" s="66"/>
    </x:row>
    <x:row r="2449" spans="1:9" x14ac:dyDescent="0.25">
      <x:c r="A2449" s="33"/>
      <x:c r="B2449" s="33"/>
      <x:c r="C2449" s="33"/>
      <x:c r="D2449" s="32"/>
      <x:c r="E2449" s="33"/>
      <x:c r="F2449" s="60"/>
      <x:c r="G2449" s="61"/>
      <x:c r="H2449" s="61"/>
      <x:c r="I2449" s="66"/>
    </x:row>
    <x:row r="2450" spans="1:9" x14ac:dyDescent="0.25">
      <x:c r="A2450" s="33"/>
      <x:c r="B2450" s="33"/>
      <x:c r="C2450" s="33"/>
      <x:c r="D2450" s="32"/>
      <x:c r="E2450" s="33"/>
      <x:c r="F2450" s="60"/>
      <x:c r="G2450" s="61"/>
      <x:c r="H2450" s="61"/>
      <x:c r="I2450" s="66"/>
    </x:row>
    <x:row r="2451" spans="1:9" x14ac:dyDescent="0.25">
      <x:c r="A2451" s="33"/>
      <x:c r="B2451" s="33"/>
      <x:c r="C2451" s="33"/>
      <x:c r="D2451" s="32"/>
      <x:c r="E2451" s="33"/>
      <x:c r="F2451" s="60"/>
      <x:c r="G2451" s="61"/>
      <x:c r="H2451" s="61"/>
      <x:c r="I2451" s="66"/>
    </x:row>
    <x:row r="2452" spans="1:9" x14ac:dyDescent="0.25">
      <x:c r="A2452" s="33"/>
      <x:c r="B2452" s="33"/>
      <x:c r="C2452" s="33"/>
      <x:c r="D2452" s="32"/>
      <x:c r="E2452" s="33"/>
      <x:c r="F2452" s="60"/>
      <x:c r="G2452" s="61"/>
      <x:c r="H2452" s="61"/>
      <x:c r="I2452" s="66"/>
    </x:row>
    <x:row r="2453" spans="1:9" x14ac:dyDescent="0.25">
      <x:c r="A2453" s="33"/>
      <x:c r="B2453" s="33"/>
      <x:c r="C2453" s="33"/>
      <x:c r="D2453" s="32"/>
      <x:c r="E2453" s="33"/>
      <x:c r="F2453" s="60"/>
      <x:c r="G2453" s="61"/>
      <x:c r="H2453" s="61"/>
      <x:c r="I2453" s="66"/>
    </x:row>
    <x:row r="2454" spans="1:9" x14ac:dyDescent="0.25">
      <x:c r="A2454" s="33"/>
      <x:c r="B2454" s="33"/>
      <x:c r="C2454" s="33"/>
      <x:c r="D2454" s="32"/>
      <x:c r="E2454" s="33"/>
      <x:c r="F2454" s="60"/>
      <x:c r="G2454" s="61"/>
      <x:c r="H2454" s="61"/>
      <x:c r="I2454" s="66"/>
    </x:row>
    <x:row r="2455" spans="1:9" x14ac:dyDescent="0.25">
      <x:c r="A2455" s="33"/>
      <x:c r="B2455" s="33"/>
      <x:c r="C2455" s="33"/>
      <x:c r="D2455" s="32"/>
      <x:c r="E2455" s="33"/>
      <x:c r="F2455" s="60"/>
      <x:c r="G2455" s="61"/>
      <x:c r="H2455" s="61"/>
      <x:c r="I2455" s="66"/>
    </x:row>
    <x:row r="2456" spans="1:9" x14ac:dyDescent="0.25">
      <x:c r="A2456" s="33"/>
      <x:c r="B2456" s="33"/>
      <x:c r="C2456" s="33"/>
      <x:c r="D2456" s="32"/>
      <x:c r="E2456" s="33"/>
      <x:c r="F2456" s="60"/>
      <x:c r="G2456" s="61"/>
      <x:c r="H2456" s="61"/>
      <x:c r="I2456" s="66"/>
    </x:row>
    <x:row r="2457" spans="1:9" x14ac:dyDescent="0.25">
      <x:c r="A2457" s="33"/>
      <x:c r="B2457" s="33"/>
      <x:c r="C2457" s="33"/>
      <x:c r="D2457" s="32"/>
      <x:c r="E2457" s="33"/>
      <x:c r="F2457" s="60"/>
      <x:c r="G2457" s="61"/>
      <x:c r="H2457" s="61"/>
      <x:c r="I2457" s="66"/>
    </x:row>
    <x:row r="2458" spans="1:9" x14ac:dyDescent="0.25">
      <x:c r="A2458" s="33"/>
      <x:c r="B2458" s="33"/>
      <x:c r="C2458" s="33"/>
      <x:c r="D2458" s="32"/>
      <x:c r="E2458" s="33"/>
      <x:c r="F2458" s="60"/>
      <x:c r="G2458" s="61"/>
      <x:c r="H2458" s="61"/>
      <x:c r="I2458" s="66"/>
    </x:row>
    <x:row r="2459" spans="1:9" x14ac:dyDescent="0.25">
      <x:c r="A2459" s="33"/>
      <x:c r="B2459" s="33"/>
      <x:c r="C2459" s="33"/>
      <x:c r="D2459" s="32"/>
      <x:c r="E2459" s="33"/>
      <x:c r="F2459" s="60"/>
      <x:c r="G2459" s="61"/>
      <x:c r="H2459" s="61"/>
      <x:c r="I2459" s="66"/>
    </x:row>
    <x:row r="2460" spans="1:9" x14ac:dyDescent="0.25">
      <x:c r="A2460" s="33"/>
      <x:c r="B2460" s="33"/>
      <x:c r="C2460" s="33"/>
      <x:c r="D2460" s="32"/>
      <x:c r="E2460" s="33"/>
      <x:c r="F2460" s="60"/>
      <x:c r="G2460" s="61"/>
      <x:c r="H2460" s="61"/>
      <x:c r="I2460" s="66"/>
    </x:row>
    <x:row r="2461" spans="1:9" x14ac:dyDescent="0.25">
      <x:c r="A2461" s="33"/>
      <x:c r="B2461" s="33"/>
      <x:c r="C2461" s="33"/>
      <x:c r="D2461" s="32"/>
      <x:c r="E2461" s="33"/>
      <x:c r="F2461" s="60"/>
      <x:c r="G2461" s="61"/>
      <x:c r="H2461" s="61"/>
      <x:c r="I2461" s="66"/>
    </x:row>
    <x:row r="2462" spans="1:9" x14ac:dyDescent="0.25">
      <x:c r="A2462" s="33"/>
      <x:c r="B2462" s="33"/>
      <x:c r="C2462" s="33"/>
      <x:c r="D2462" s="32"/>
      <x:c r="E2462" s="33"/>
      <x:c r="F2462" s="60"/>
      <x:c r="G2462" s="61"/>
      <x:c r="H2462" s="61"/>
      <x:c r="I2462" s="66"/>
    </x:row>
    <x:row r="2463" spans="1:9" x14ac:dyDescent="0.25">
      <x:c r="A2463" s="33"/>
      <x:c r="B2463" s="33"/>
      <x:c r="C2463" s="33"/>
      <x:c r="D2463" s="32"/>
      <x:c r="E2463" s="33"/>
      <x:c r="F2463" s="60"/>
      <x:c r="G2463" s="61"/>
      <x:c r="H2463" s="61"/>
      <x:c r="I2463" s="66"/>
    </x:row>
    <x:row r="2464" spans="1:9" x14ac:dyDescent="0.25">
      <x:c r="A2464" s="33"/>
      <x:c r="B2464" s="33"/>
      <x:c r="C2464" s="33"/>
      <x:c r="D2464" s="32"/>
      <x:c r="E2464" s="33"/>
      <x:c r="F2464" s="60"/>
      <x:c r="G2464" s="61"/>
      <x:c r="H2464" s="61"/>
      <x:c r="I2464" s="66"/>
    </x:row>
    <x:row r="2465" spans="1:9" x14ac:dyDescent="0.25">
      <x:c r="A2465" s="33"/>
      <x:c r="B2465" s="33"/>
      <x:c r="C2465" s="33"/>
      <x:c r="D2465" s="32"/>
      <x:c r="E2465" s="33"/>
      <x:c r="F2465" s="60"/>
      <x:c r="G2465" s="61"/>
      <x:c r="H2465" s="61"/>
      <x:c r="I2465" s="66"/>
    </x:row>
    <x:row r="2466" spans="1:9" x14ac:dyDescent="0.25">
      <x:c r="A2466" s="33"/>
      <x:c r="B2466" s="33"/>
      <x:c r="C2466" s="33"/>
      <x:c r="D2466" s="32"/>
      <x:c r="E2466" s="33"/>
      <x:c r="F2466" s="60"/>
      <x:c r="G2466" s="61"/>
      <x:c r="H2466" s="61"/>
      <x:c r="I2466" s="66"/>
    </x:row>
    <x:row r="2467" spans="1:9" x14ac:dyDescent="0.25">
      <x:c r="A2467" s="33"/>
      <x:c r="B2467" s="33"/>
      <x:c r="C2467" s="33"/>
      <x:c r="D2467" s="32"/>
      <x:c r="E2467" s="33"/>
      <x:c r="F2467" s="60"/>
      <x:c r="G2467" s="61"/>
      <x:c r="H2467" s="61"/>
      <x:c r="I2467" s="66"/>
    </x:row>
    <x:row r="2468" spans="1:9" x14ac:dyDescent="0.25">
      <x:c r="A2468" s="33"/>
      <x:c r="B2468" s="33"/>
      <x:c r="C2468" s="33"/>
      <x:c r="D2468" s="32"/>
      <x:c r="E2468" s="33"/>
      <x:c r="F2468" s="60"/>
      <x:c r="G2468" s="61"/>
      <x:c r="H2468" s="61"/>
      <x:c r="I2468" s="66"/>
    </x:row>
    <x:row r="2469" spans="1:9" x14ac:dyDescent="0.25">
      <x:c r="A2469" s="33"/>
      <x:c r="B2469" s="33"/>
      <x:c r="C2469" s="33"/>
      <x:c r="D2469" s="32"/>
      <x:c r="E2469" s="33"/>
      <x:c r="F2469" s="60"/>
      <x:c r="G2469" s="61"/>
      <x:c r="H2469" s="61"/>
      <x:c r="I2469" s="66"/>
    </x:row>
    <x:row r="2470" spans="1:9" x14ac:dyDescent="0.25">
      <x:c r="A2470" s="33"/>
      <x:c r="B2470" s="33"/>
      <x:c r="C2470" s="33"/>
      <x:c r="D2470" s="32"/>
      <x:c r="E2470" s="33"/>
      <x:c r="F2470" s="60"/>
      <x:c r="G2470" s="61"/>
      <x:c r="H2470" s="61"/>
      <x:c r="I2470" s="66"/>
    </x:row>
    <x:row r="2471" spans="1:9" x14ac:dyDescent="0.25">
      <x:c r="A2471" s="33"/>
      <x:c r="B2471" s="33"/>
      <x:c r="C2471" s="33"/>
      <x:c r="D2471" s="32"/>
      <x:c r="E2471" s="33"/>
      <x:c r="F2471" s="60"/>
      <x:c r="G2471" s="61"/>
      <x:c r="H2471" s="61"/>
      <x:c r="I2471" s="66"/>
    </x:row>
    <x:row r="2472" spans="1:9" x14ac:dyDescent="0.25">
      <x:c r="A2472" s="33"/>
      <x:c r="B2472" s="33"/>
      <x:c r="C2472" s="33"/>
      <x:c r="D2472" s="32"/>
      <x:c r="E2472" s="33"/>
      <x:c r="F2472" s="60"/>
      <x:c r="G2472" s="61"/>
      <x:c r="H2472" s="61"/>
      <x:c r="I2472" s="66"/>
    </x:row>
    <x:row r="2473" spans="1:9" x14ac:dyDescent="0.25">
      <x:c r="A2473" s="33"/>
      <x:c r="B2473" s="33"/>
      <x:c r="C2473" s="33"/>
      <x:c r="D2473" s="32"/>
      <x:c r="E2473" s="33"/>
      <x:c r="F2473" s="60"/>
      <x:c r="G2473" s="61"/>
      <x:c r="H2473" s="61"/>
      <x:c r="I2473" s="66"/>
    </x:row>
    <x:row r="2474" spans="1:9" x14ac:dyDescent="0.25">
      <x:c r="A2474" s="33"/>
      <x:c r="B2474" s="33"/>
      <x:c r="C2474" s="33"/>
      <x:c r="D2474" s="32"/>
      <x:c r="E2474" s="33"/>
      <x:c r="F2474" s="60"/>
      <x:c r="G2474" s="61"/>
      <x:c r="H2474" s="61"/>
      <x:c r="I2474" s="66"/>
    </x:row>
    <x:row r="2475" spans="1:9" x14ac:dyDescent="0.25">
      <x:c r="A2475" s="33"/>
      <x:c r="B2475" s="33"/>
      <x:c r="C2475" s="33"/>
      <x:c r="D2475" s="32"/>
      <x:c r="E2475" s="33"/>
      <x:c r="F2475" s="60"/>
      <x:c r="G2475" s="61"/>
      <x:c r="H2475" s="61"/>
      <x:c r="I2475" s="66"/>
    </x:row>
    <x:row r="2476" spans="1:9" x14ac:dyDescent="0.25">
      <x:c r="A2476" s="33"/>
      <x:c r="B2476" s="33"/>
      <x:c r="C2476" s="33"/>
      <x:c r="D2476" s="32"/>
      <x:c r="E2476" s="33"/>
      <x:c r="F2476" s="60"/>
      <x:c r="G2476" s="61"/>
      <x:c r="H2476" s="61"/>
      <x:c r="I2476" s="66"/>
    </x:row>
    <x:row r="2477" spans="1:9" x14ac:dyDescent="0.25">
      <x:c r="A2477" s="33"/>
      <x:c r="B2477" s="33"/>
      <x:c r="C2477" s="33"/>
      <x:c r="D2477" s="32"/>
      <x:c r="E2477" s="33"/>
      <x:c r="F2477" s="60"/>
      <x:c r="G2477" s="61"/>
      <x:c r="H2477" s="61"/>
      <x:c r="I2477" s="66"/>
    </x:row>
    <x:row r="2478" spans="1:9" x14ac:dyDescent="0.25">
      <x:c r="A2478" s="33"/>
      <x:c r="B2478" s="33"/>
      <x:c r="C2478" s="33"/>
      <x:c r="D2478" s="32"/>
      <x:c r="E2478" s="33"/>
      <x:c r="F2478" s="60"/>
      <x:c r="G2478" s="61"/>
      <x:c r="H2478" s="61"/>
      <x:c r="I2478" s="66"/>
    </x:row>
    <x:row r="2479" spans="1:9" x14ac:dyDescent="0.25">
      <x:c r="A2479" s="33"/>
      <x:c r="B2479" s="33"/>
      <x:c r="C2479" s="33"/>
      <x:c r="D2479" s="32"/>
      <x:c r="E2479" s="33"/>
      <x:c r="F2479" s="60"/>
      <x:c r="G2479" s="61"/>
      <x:c r="H2479" s="61"/>
      <x:c r="I2479" s="66"/>
    </x:row>
    <x:row r="2480" spans="1:9" x14ac:dyDescent="0.25">
      <x:c r="A2480" s="33"/>
      <x:c r="B2480" s="33"/>
      <x:c r="C2480" s="33"/>
      <x:c r="D2480" s="32"/>
      <x:c r="E2480" s="33"/>
      <x:c r="F2480" s="60"/>
      <x:c r="G2480" s="61"/>
      <x:c r="H2480" s="61"/>
      <x:c r="I2480" s="66"/>
    </x:row>
    <x:row r="2481" spans="1:9" x14ac:dyDescent="0.25">
      <x:c r="A2481" s="33"/>
      <x:c r="B2481" s="33"/>
      <x:c r="C2481" s="33"/>
      <x:c r="D2481" s="32"/>
      <x:c r="E2481" s="33"/>
      <x:c r="F2481" s="60"/>
      <x:c r="G2481" s="61"/>
      <x:c r="H2481" s="61"/>
      <x:c r="I2481" s="66"/>
    </x:row>
    <x:row r="2482" spans="1:9" x14ac:dyDescent="0.25">
      <x:c r="A2482" s="33"/>
      <x:c r="B2482" s="33"/>
      <x:c r="C2482" s="33"/>
      <x:c r="D2482" s="32"/>
      <x:c r="E2482" s="33"/>
      <x:c r="F2482" s="60"/>
      <x:c r="G2482" s="61"/>
      <x:c r="H2482" s="61"/>
      <x:c r="I2482" s="66"/>
    </x:row>
    <x:row r="2483" spans="1:9" x14ac:dyDescent="0.25">
      <x:c r="A2483" s="33"/>
      <x:c r="B2483" s="33"/>
      <x:c r="C2483" s="33"/>
      <x:c r="D2483" s="32"/>
      <x:c r="E2483" s="33"/>
      <x:c r="F2483" s="60"/>
      <x:c r="G2483" s="61"/>
      <x:c r="H2483" s="61"/>
      <x:c r="I2483" s="66"/>
    </x:row>
    <x:row r="2484" spans="1:9" x14ac:dyDescent="0.25">
      <x:c r="A2484" s="33"/>
      <x:c r="B2484" s="33"/>
      <x:c r="C2484" s="33"/>
      <x:c r="D2484" s="32"/>
      <x:c r="E2484" s="33"/>
      <x:c r="F2484" s="60"/>
      <x:c r="G2484" s="61"/>
      <x:c r="H2484" s="61"/>
      <x:c r="I2484" s="66"/>
    </x:row>
    <x:row r="2485" spans="1:9" x14ac:dyDescent="0.25">
      <x:c r="A2485" s="33"/>
      <x:c r="B2485" s="33"/>
      <x:c r="C2485" s="33"/>
      <x:c r="D2485" s="32"/>
      <x:c r="E2485" s="33"/>
      <x:c r="F2485" s="60"/>
      <x:c r="G2485" s="61"/>
      <x:c r="H2485" s="61"/>
      <x:c r="I2485" s="66"/>
    </x:row>
    <x:row r="2486" spans="1:9" x14ac:dyDescent="0.25">
      <x:c r="A2486" s="33"/>
      <x:c r="B2486" s="33"/>
      <x:c r="C2486" s="33"/>
      <x:c r="D2486" s="32"/>
      <x:c r="E2486" s="33"/>
      <x:c r="F2486" s="60"/>
      <x:c r="G2486" s="61"/>
      <x:c r="H2486" s="61"/>
      <x:c r="I2486" s="66"/>
    </x:row>
    <x:row r="2487" spans="1:9" x14ac:dyDescent="0.25">
      <x:c r="A2487" s="33"/>
      <x:c r="B2487" s="33"/>
      <x:c r="C2487" s="33"/>
      <x:c r="D2487" s="32"/>
      <x:c r="E2487" s="33"/>
      <x:c r="F2487" s="60"/>
      <x:c r="G2487" s="61"/>
      <x:c r="H2487" s="61"/>
      <x:c r="I2487" s="66"/>
    </x:row>
    <x:row r="2488" spans="1:9" x14ac:dyDescent="0.25">
      <x:c r="A2488" s="33"/>
      <x:c r="B2488" s="33"/>
      <x:c r="C2488" s="33"/>
      <x:c r="D2488" s="32"/>
      <x:c r="E2488" s="33"/>
      <x:c r="F2488" s="60"/>
      <x:c r="G2488" s="61"/>
      <x:c r="H2488" s="61"/>
      <x:c r="I2488" s="66"/>
    </x:row>
    <x:row r="2489" spans="1:9" x14ac:dyDescent="0.25">
      <x:c r="A2489" s="33"/>
      <x:c r="B2489" s="33"/>
      <x:c r="C2489" s="33"/>
      <x:c r="D2489" s="32"/>
      <x:c r="E2489" s="33"/>
      <x:c r="F2489" s="60"/>
      <x:c r="G2489" s="61"/>
      <x:c r="H2489" s="61"/>
      <x:c r="I2489" s="66"/>
    </x:row>
    <x:row r="2490" spans="1:9" x14ac:dyDescent="0.25">
      <x:c r="A2490" s="33"/>
      <x:c r="B2490" s="33"/>
      <x:c r="C2490" s="33"/>
      <x:c r="D2490" s="32"/>
      <x:c r="E2490" s="33"/>
      <x:c r="F2490" s="60"/>
      <x:c r="G2490" s="61"/>
      <x:c r="H2490" s="61"/>
      <x:c r="I2490" s="66"/>
    </x:row>
    <x:row r="2491" spans="1:9" x14ac:dyDescent="0.25">
      <x:c r="A2491" s="33"/>
      <x:c r="B2491" s="33"/>
      <x:c r="C2491" s="33"/>
      <x:c r="D2491" s="32"/>
      <x:c r="E2491" s="33"/>
      <x:c r="F2491" s="60"/>
      <x:c r="G2491" s="61"/>
      <x:c r="H2491" s="61"/>
      <x:c r="I2491" s="66"/>
    </x:row>
    <x:row r="2492" spans="1:9" x14ac:dyDescent="0.25">
      <x:c r="A2492" s="33"/>
      <x:c r="B2492" s="33"/>
      <x:c r="C2492" s="33"/>
      <x:c r="D2492" s="32"/>
      <x:c r="E2492" s="33"/>
      <x:c r="F2492" s="60"/>
      <x:c r="G2492" s="61"/>
      <x:c r="H2492" s="61"/>
      <x:c r="I2492" s="66"/>
    </x:row>
    <x:row r="2493" spans="1:9" x14ac:dyDescent="0.25">
      <x:c r="A2493" s="33"/>
      <x:c r="B2493" s="33"/>
      <x:c r="C2493" s="33"/>
      <x:c r="D2493" s="32"/>
      <x:c r="E2493" s="33"/>
      <x:c r="F2493" s="60"/>
      <x:c r="G2493" s="61"/>
      <x:c r="H2493" s="61"/>
      <x:c r="I2493" s="66"/>
    </x:row>
    <x:row r="2494" spans="1:9" x14ac:dyDescent="0.25">
      <x:c r="A2494" s="33"/>
      <x:c r="B2494" s="33"/>
      <x:c r="C2494" s="33"/>
      <x:c r="D2494" s="32"/>
      <x:c r="E2494" s="33"/>
      <x:c r="F2494" s="60"/>
      <x:c r="G2494" s="61"/>
      <x:c r="H2494" s="61"/>
      <x:c r="I2494" s="66"/>
    </x:row>
    <x:row r="2495" spans="1:9" x14ac:dyDescent="0.25">
      <x:c r="A2495" s="33"/>
      <x:c r="B2495" s="33"/>
      <x:c r="C2495" s="33"/>
      <x:c r="D2495" s="32"/>
      <x:c r="E2495" s="33"/>
      <x:c r="F2495" s="60"/>
      <x:c r="G2495" s="61"/>
      <x:c r="H2495" s="61"/>
      <x:c r="I2495" s="66"/>
    </x:row>
    <x:row r="2496" spans="1:9" x14ac:dyDescent="0.25">
      <x:c r="A2496" s="33"/>
      <x:c r="B2496" s="33"/>
      <x:c r="C2496" s="33"/>
      <x:c r="D2496" s="32"/>
      <x:c r="E2496" s="33"/>
      <x:c r="F2496" s="60"/>
      <x:c r="G2496" s="61"/>
      <x:c r="H2496" s="61"/>
      <x:c r="I2496" s="66"/>
    </x:row>
    <x:row r="2497" spans="1:9" x14ac:dyDescent="0.25">
      <x:c r="A2497" s="33"/>
      <x:c r="B2497" s="33"/>
      <x:c r="C2497" s="33"/>
      <x:c r="D2497" s="32"/>
      <x:c r="E2497" s="33"/>
      <x:c r="F2497" s="60"/>
      <x:c r="G2497" s="61"/>
      <x:c r="H2497" s="61"/>
      <x:c r="I2497" s="66"/>
    </x:row>
    <x:row r="2498" spans="1:9" x14ac:dyDescent="0.25">
      <x:c r="A2498" s="33"/>
      <x:c r="B2498" s="33"/>
      <x:c r="C2498" s="33"/>
      <x:c r="D2498" s="32"/>
      <x:c r="E2498" s="33"/>
      <x:c r="F2498" s="60"/>
      <x:c r="G2498" s="61"/>
      <x:c r="H2498" s="61"/>
      <x:c r="I2498" s="66"/>
    </x:row>
    <x:row r="2499" spans="1:9" x14ac:dyDescent="0.25">
      <x:c r="A2499" s="33"/>
      <x:c r="B2499" s="33"/>
      <x:c r="C2499" s="33"/>
      <x:c r="D2499" s="32"/>
      <x:c r="E2499" s="33"/>
      <x:c r="F2499" s="60"/>
      <x:c r="G2499" s="61"/>
      <x:c r="H2499" s="61"/>
      <x:c r="I2499" s="66"/>
    </x:row>
    <x:row r="2500" spans="1:9" x14ac:dyDescent="0.25">
      <x:c r="A2500" s="33"/>
      <x:c r="B2500" s="33"/>
      <x:c r="C2500" s="33"/>
      <x:c r="D2500" s="32"/>
      <x:c r="E2500" s="33"/>
      <x:c r="F2500" s="60"/>
      <x:c r="G2500" s="61"/>
      <x:c r="H2500" s="61"/>
      <x:c r="I2500" s="66"/>
    </x:row>
    <x:row r="2501" spans="1:9" x14ac:dyDescent="0.25">
      <x:c r="A2501" s="33"/>
      <x:c r="B2501" s="33"/>
      <x:c r="C2501" s="33"/>
      <x:c r="D2501" s="32"/>
      <x:c r="E2501" s="33"/>
      <x:c r="F2501" s="60"/>
      <x:c r="G2501" s="61"/>
      <x:c r="H2501" s="61"/>
      <x:c r="I2501" s="66"/>
    </x:row>
    <x:row r="2502" spans="1:9" x14ac:dyDescent="0.25">
      <x:c r="A2502" s="33"/>
      <x:c r="B2502" s="33"/>
      <x:c r="C2502" s="33"/>
      <x:c r="D2502" s="32"/>
      <x:c r="E2502" s="33"/>
      <x:c r="F2502" s="60"/>
      <x:c r="G2502" s="61"/>
      <x:c r="H2502" s="61"/>
      <x:c r="I2502" s="66"/>
    </x:row>
    <x:row r="2503" spans="1:9" x14ac:dyDescent="0.25">
      <x:c r="A2503" s="33"/>
      <x:c r="B2503" s="33"/>
      <x:c r="C2503" s="33"/>
      <x:c r="D2503" s="32"/>
      <x:c r="E2503" s="33"/>
      <x:c r="F2503" s="60"/>
      <x:c r="G2503" s="61"/>
      <x:c r="H2503" s="61"/>
      <x:c r="I2503" s="66"/>
    </x:row>
    <x:row r="2504" spans="1:9" x14ac:dyDescent="0.25">
      <x:c r="A2504" s="33"/>
      <x:c r="B2504" s="33"/>
      <x:c r="C2504" s="33"/>
      <x:c r="D2504" s="32"/>
      <x:c r="E2504" s="33"/>
      <x:c r="F2504" s="60"/>
      <x:c r="G2504" s="61"/>
      <x:c r="H2504" s="61"/>
      <x:c r="I2504" s="66"/>
    </x:row>
    <x:row r="2505" spans="1:9" x14ac:dyDescent="0.25">
      <x:c r="A2505" s="33"/>
      <x:c r="B2505" s="33"/>
      <x:c r="C2505" s="33"/>
      <x:c r="D2505" s="32"/>
      <x:c r="E2505" s="33"/>
      <x:c r="F2505" s="60"/>
      <x:c r="G2505" s="61"/>
      <x:c r="H2505" s="61"/>
      <x:c r="I2505" s="66"/>
    </x:row>
    <x:row r="2506" spans="1:9" x14ac:dyDescent="0.25">
      <x:c r="A2506" s="33"/>
      <x:c r="B2506" s="33"/>
      <x:c r="C2506" s="33"/>
      <x:c r="D2506" s="32"/>
      <x:c r="E2506" s="33"/>
      <x:c r="F2506" s="60"/>
      <x:c r="G2506" s="61"/>
      <x:c r="H2506" s="61"/>
      <x:c r="I2506" s="66"/>
    </x:row>
    <x:row r="2507" spans="1:9" x14ac:dyDescent="0.25">
      <x:c r="A2507" s="33"/>
      <x:c r="B2507" s="33"/>
      <x:c r="C2507" s="33"/>
      <x:c r="D2507" s="32"/>
      <x:c r="E2507" s="33"/>
      <x:c r="F2507" s="60"/>
      <x:c r="G2507" s="61"/>
      <x:c r="H2507" s="61"/>
      <x:c r="I2507" s="66"/>
    </x:row>
    <x:row r="2508" spans="1:9" x14ac:dyDescent="0.25">
      <x:c r="A2508" s="33"/>
      <x:c r="B2508" s="33"/>
      <x:c r="C2508" s="33"/>
      <x:c r="D2508" s="32"/>
      <x:c r="E2508" s="33"/>
      <x:c r="F2508" s="60"/>
      <x:c r="G2508" s="61"/>
      <x:c r="H2508" s="61"/>
      <x:c r="I2508" s="66"/>
    </x:row>
    <x:row r="2509" spans="1:9" x14ac:dyDescent="0.25">
      <x:c r="A2509" s="33"/>
      <x:c r="B2509" s="33"/>
      <x:c r="C2509" s="33"/>
      <x:c r="D2509" s="32"/>
      <x:c r="E2509" s="33"/>
      <x:c r="F2509" s="60"/>
      <x:c r="G2509" s="61"/>
      <x:c r="H2509" s="61"/>
      <x:c r="I2509" s="66"/>
    </x:row>
    <x:row r="2510" spans="1:9" x14ac:dyDescent="0.25">
      <x:c r="A2510" s="33"/>
      <x:c r="B2510" s="33"/>
      <x:c r="C2510" s="33"/>
      <x:c r="D2510" s="32"/>
      <x:c r="E2510" s="33"/>
      <x:c r="F2510" s="60"/>
      <x:c r="G2510" s="61"/>
      <x:c r="H2510" s="61"/>
      <x:c r="I2510" s="66"/>
    </x:row>
    <x:row r="2511" spans="1:9" x14ac:dyDescent="0.25">
      <x:c r="A2511" s="33"/>
      <x:c r="B2511" s="33"/>
      <x:c r="C2511" s="33"/>
      <x:c r="D2511" s="32"/>
      <x:c r="E2511" s="33"/>
      <x:c r="F2511" s="60"/>
      <x:c r="G2511" s="61"/>
      <x:c r="H2511" s="61"/>
      <x:c r="I2511" s="66"/>
    </x:row>
    <x:row r="2512" spans="1:9" x14ac:dyDescent="0.25">
      <x:c r="A2512" s="33"/>
      <x:c r="B2512" s="33"/>
      <x:c r="C2512" s="33"/>
      <x:c r="D2512" s="32"/>
      <x:c r="E2512" s="33"/>
      <x:c r="F2512" s="60"/>
      <x:c r="G2512" s="61"/>
      <x:c r="H2512" s="61"/>
      <x:c r="I2512" s="66"/>
    </x:row>
    <x:row r="2513" spans="1:9" x14ac:dyDescent="0.25">
      <x:c r="A2513" s="33"/>
      <x:c r="B2513" s="33"/>
      <x:c r="C2513" s="33"/>
      <x:c r="D2513" s="32"/>
      <x:c r="E2513" s="33"/>
      <x:c r="F2513" s="60"/>
      <x:c r="G2513" s="61"/>
      <x:c r="H2513" s="61"/>
      <x:c r="I2513" s="66"/>
    </x:row>
    <x:row r="2514" spans="1:9" x14ac:dyDescent="0.25">
      <x:c r="A2514" s="33"/>
      <x:c r="B2514" s="33"/>
      <x:c r="C2514" s="33"/>
      <x:c r="D2514" s="32"/>
      <x:c r="E2514" s="33"/>
      <x:c r="F2514" s="60"/>
      <x:c r="G2514" s="61"/>
      <x:c r="H2514" s="61"/>
      <x:c r="I2514" s="66"/>
    </x:row>
    <x:row r="2515" spans="1:9" x14ac:dyDescent="0.25">
      <x:c r="A2515" s="33"/>
      <x:c r="B2515" s="33"/>
      <x:c r="C2515" s="33"/>
      <x:c r="D2515" s="32"/>
      <x:c r="E2515" s="33"/>
      <x:c r="F2515" s="60"/>
      <x:c r="G2515" s="61"/>
      <x:c r="H2515" s="61"/>
      <x:c r="I2515" s="66"/>
    </x:row>
    <x:row r="2516" spans="1:9" x14ac:dyDescent="0.25">
      <x:c r="A2516" s="33"/>
      <x:c r="B2516" s="33"/>
      <x:c r="C2516" s="33"/>
      <x:c r="D2516" s="32"/>
      <x:c r="E2516" s="33"/>
      <x:c r="F2516" s="60"/>
      <x:c r="G2516" s="61"/>
      <x:c r="H2516" s="61"/>
      <x:c r="I2516" s="66"/>
    </x:row>
    <x:row r="2517" spans="1:9" x14ac:dyDescent="0.25">
      <x:c r="A2517" s="33"/>
      <x:c r="B2517" s="33"/>
      <x:c r="C2517" s="33"/>
      <x:c r="D2517" s="32"/>
      <x:c r="E2517" s="33"/>
      <x:c r="F2517" s="60"/>
      <x:c r="G2517" s="61"/>
      <x:c r="H2517" s="61"/>
      <x:c r="I2517" s="66"/>
    </x:row>
    <x:row r="2518" spans="1:9" x14ac:dyDescent="0.25">
      <x:c r="A2518" s="33"/>
      <x:c r="B2518" s="33"/>
      <x:c r="C2518" s="33"/>
      <x:c r="D2518" s="32"/>
      <x:c r="E2518" s="33"/>
      <x:c r="F2518" s="60"/>
      <x:c r="G2518" s="61"/>
      <x:c r="H2518" s="61"/>
      <x:c r="I2518" s="66"/>
    </x:row>
    <x:row r="2519" spans="1:9" x14ac:dyDescent="0.25">
      <x:c r="A2519" s="33"/>
      <x:c r="B2519" s="33"/>
      <x:c r="C2519" s="33"/>
      <x:c r="D2519" s="32"/>
      <x:c r="E2519" s="33"/>
      <x:c r="F2519" s="60"/>
      <x:c r="G2519" s="61"/>
      <x:c r="H2519" s="61"/>
      <x:c r="I2519" s="66"/>
    </x:row>
    <x:row r="2520" spans="1:9" x14ac:dyDescent="0.25">
      <x:c r="A2520" s="33"/>
      <x:c r="B2520" s="33"/>
      <x:c r="C2520" s="33"/>
      <x:c r="D2520" s="32"/>
      <x:c r="E2520" s="33"/>
      <x:c r="F2520" s="60"/>
      <x:c r="G2520" s="61"/>
      <x:c r="H2520" s="61"/>
      <x:c r="I2520" s="66"/>
    </x:row>
    <x:row r="2521" spans="1:9" x14ac:dyDescent="0.25">
      <x:c r="A2521" s="33"/>
      <x:c r="B2521" s="33"/>
      <x:c r="C2521" s="33"/>
      <x:c r="D2521" s="32"/>
      <x:c r="E2521" s="33"/>
      <x:c r="F2521" s="60"/>
      <x:c r="G2521" s="61"/>
      <x:c r="H2521" s="61"/>
      <x:c r="I2521" s="66"/>
    </x:row>
    <x:row r="2522" spans="1:9" x14ac:dyDescent="0.25">
      <x:c r="A2522" s="33"/>
      <x:c r="B2522" s="33"/>
      <x:c r="C2522" s="33"/>
      <x:c r="D2522" s="32"/>
      <x:c r="E2522" s="33"/>
      <x:c r="F2522" s="60"/>
      <x:c r="G2522" s="61"/>
      <x:c r="H2522" s="61"/>
      <x:c r="I2522" s="66"/>
    </x:row>
    <x:row r="2523" spans="1:9" x14ac:dyDescent="0.25">
      <x:c r="A2523" s="33"/>
      <x:c r="B2523" s="33"/>
      <x:c r="C2523" s="33"/>
      <x:c r="D2523" s="32"/>
      <x:c r="E2523" s="33"/>
      <x:c r="F2523" s="60"/>
      <x:c r="G2523" s="61"/>
      <x:c r="H2523" s="61"/>
      <x:c r="I2523" s="66"/>
    </x:row>
    <x:row r="2524" spans="1:9" x14ac:dyDescent="0.25">
      <x:c r="A2524" s="33"/>
      <x:c r="B2524" s="33"/>
      <x:c r="C2524" s="33"/>
      <x:c r="D2524" s="32"/>
      <x:c r="E2524" s="33"/>
      <x:c r="F2524" s="60"/>
      <x:c r="G2524" s="61"/>
      <x:c r="H2524" s="61"/>
      <x:c r="I2524" s="66"/>
    </x:row>
    <x:row r="2525" spans="1:9" x14ac:dyDescent="0.25">
      <x:c r="A2525" s="33"/>
      <x:c r="B2525" s="33"/>
      <x:c r="C2525" s="33"/>
      <x:c r="D2525" s="32"/>
      <x:c r="E2525" s="33"/>
      <x:c r="F2525" s="60"/>
      <x:c r="G2525" s="61"/>
      <x:c r="H2525" s="61"/>
      <x:c r="I2525" s="66"/>
    </x:row>
    <x:row r="2526" spans="1:9" x14ac:dyDescent="0.25">
      <x:c r="A2526" s="33"/>
      <x:c r="B2526" s="33"/>
      <x:c r="C2526" s="33"/>
      <x:c r="D2526" s="32"/>
      <x:c r="E2526" s="33"/>
      <x:c r="F2526" s="60"/>
      <x:c r="G2526" s="61"/>
      <x:c r="H2526" s="61"/>
      <x:c r="I2526" s="66"/>
    </x:row>
    <x:row r="2527" spans="1:9" x14ac:dyDescent="0.25">
      <x:c r="A2527" s="33"/>
      <x:c r="B2527" s="33"/>
      <x:c r="C2527" s="33"/>
      <x:c r="D2527" s="32"/>
      <x:c r="E2527" s="33"/>
      <x:c r="F2527" s="60"/>
      <x:c r="G2527" s="61"/>
      <x:c r="H2527" s="61"/>
      <x:c r="I2527" s="66"/>
    </x:row>
    <x:row r="2528" spans="1:9" x14ac:dyDescent="0.25">
      <x:c r="A2528" s="33"/>
      <x:c r="B2528" s="33"/>
      <x:c r="C2528" s="33"/>
      <x:c r="D2528" s="32"/>
      <x:c r="E2528" s="33"/>
      <x:c r="F2528" s="60"/>
      <x:c r="G2528" s="61"/>
      <x:c r="H2528" s="61"/>
      <x:c r="I2528" s="66"/>
    </x:row>
    <x:row r="2529" spans="1:9" x14ac:dyDescent="0.25">
      <x:c r="A2529" s="33"/>
      <x:c r="B2529" s="33"/>
      <x:c r="C2529" s="33"/>
      <x:c r="D2529" s="32"/>
      <x:c r="E2529" s="33"/>
      <x:c r="F2529" s="60"/>
      <x:c r="G2529" s="61"/>
      <x:c r="H2529" s="61"/>
      <x:c r="I2529" s="66"/>
    </x:row>
    <x:row r="2530" spans="1:9" x14ac:dyDescent="0.25">
      <x:c r="A2530" s="33"/>
      <x:c r="B2530" s="33"/>
      <x:c r="C2530" s="33"/>
      <x:c r="D2530" s="32"/>
      <x:c r="E2530" s="33"/>
      <x:c r="F2530" s="60"/>
      <x:c r="G2530" s="61"/>
      <x:c r="H2530" s="61"/>
      <x:c r="I2530" s="66"/>
    </x:row>
    <x:row r="2531" spans="1:9" x14ac:dyDescent="0.25">
      <x:c r="A2531" s="33"/>
      <x:c r="B2531" s="33"/>
      <x:c r="C2531" s="33"/>
      <x:c r="D2531" s="32"/>
      <x:c r="E2531" s="33"/>
      <x:c r="F2531" s="60"/>
      <x:c r="G2531" s="61"/>
      <x:c r="H2531" s="61"/>
      <x:c r="I2531" s="66"/>
    </x:row>
    <x:row r="2532" spans="1:9" x14ac:dyDescent="0.25">
      <x:c r="A2532" s="33"/>
      <x:c r="B2532" s="33"/>
      <x:c r="C2532" s="33"/>
      <x:c r="D2532" s="32"/>
      <x:c r="E2532" s="33"/>
      <x:c r="F2532" s="60"/>
      <x:c r="G2532" s="61"/>
      <x:c r="H2532" s="61"/>
      <x:c r="I2532" s="66"/>
    </x:row>
    <x:row r="2533" spans="1:9" x14ac:dyDescent="0.25">
      <x:c r="A2533" s="33"/>
      <x:c r="B2533" s="33"/>
      <x:c r="C2533" s="33"/>
      <x:c r="D2533" s="32"/>
      <x:c r="E2533" s="33"/>
      <x:c r="F2533" s="60"/>
      <x:c r="G2533" s="61"/>
      <x:c r="H2533" s="61"/>
      <x:c r="I2533" s="66"/>
    </x:row>
    <x:row r="2534" spans="1:9" x14ac:dyDescent="0.25">
      <x:c r="A2534" s="33"/>
      <x:c r="B2534" s="33"/>
      <x:c r="C2534" s="33"/>
      <x:c r="D2534" s="32"/>
      <x:c r="E2534" s="33"/>
      <x:c r="F2534" s="60"/>
      <x:c r="G2534" s="61"/>
      <x:c r="H2534" s="61"/>
      <x:c r="I2534" s="66"/>
    </x:row>
    <x:row r="2535" spans="1:9" x14ac:dyDescent="0.25">
      <x:c r="A2535" s="33"/>
      <x:c r="B2535" s="33"/>
      <x:c r="C2535" s="33"/>
      <x:c r="D2535" s="32"/>
      <x:c r="E2535" s="33"/>
      <x:c r="F2535" s="60"/>
      <x:c r="G2535" s="61"/>
      <x:c r="H2535" s="61"/>
      <x:c r="I2535" s="66"/>
    </x:row>
    <x:row r="2536" spans="1:9" x14ac:dyDescent="0.25">
      <x:c r="A2536" s="33"/>
      <x:c r="B2536" s="33"/>
      <x:c r="C2536" s="33"/>
      <x:c r="D2536" s="32"/>
      <x:c r="E2536" s="33"/>
      <x:c r="F2536" s="60"/>
      <x:c r="G2536" s="61"/>
      <x:c r="H2536" s="61"/>
      <x:c r="I2536" s="66"/>
    </x:row>
    <x:row r="2537" spans="1:9" x14ac:dyDescent="0.25">
      <x:c r="A2537" s="33"/>
      <x:c r="B2537" s="33"/>
      <x:c r="C2537" s="33"/>
      <x:c r="D2537" s="32"/>
      <x:c r="E2537" s="33"/>
      <x:c r="F2537" s="60"/>
      <x:c r="G2537" s="61"/>
      <x:c r="H2537" s="61"/>
      <x:c r="I2537" s="66"/>
    </x:row>
    <x:row r="2538" spans="1:9" x14ac:dyDescent="0.25">
      <x:c r="A2538" s="33"/>
      <x:c r="B2538" s="33"/>
      <x:c r="C2538" s="33"/>
      <x:c r="D2538" s="32"/>
      <x:c r="E2538" s="33"/>
      <x:c r="F2538" s="60"/>
      <x:c r="G2538" s="61"/>
      <x:c r="H2538" s="61"/>
      <x:c r="I2538" s="66"/>
    </x:row>
    <x:row r="2539" spans="1:9" x14ac:dyDescent="0.25">
      <x:c r="A2539" s="33"/>
      <x:c r="B2539" s="33"/>
      <x:c r="C2539" s="33"/>
      <x:c r="D2539" s="32"/>
      <x:c r="E2539" s="33"/>
      <x:c r="F2539" s="60"/>
      <x:c r="G2539" s="61"/>
      <x:c r="H2539" s="61"/>
      <x:c r="I2539" s="66"/>
    </x:row>
    <x:row r="2540" spans="1:9" x14ac:dyDescent="0.25">
      <x:c r="A2540" s="33"/>
      <x:c r="B2540" s="33"/>
      <x:c r="C2540" s="33"/>
      <x:c r="D2540" s="32"/>
      <x:c r="E2540" s="33"/>
      <x:c r="F2540" s="60"/>
      <x:c r="G2540" s="61"/>
      <x:c r="H2540" s="61"/>
      <x:c r="I2540" s="66"/>
    </x:row>
    <x:row r="2541" spans="1:9" x14ac:dyDescent="0.25">
      <x:c r="A2541" s="33"/>
      <x:c r="B2541" s="33"/>
      <x:c r="C2541" s="33"/>
      <x:c r="D2541" s="32"/>
      <x:c r="E2541" s="33"/>
      <x:c r="F2541" s="60"/>
      <x:c r="G2541" s="61"/>
      <x:c r="H2541" s="61"/>
      <x:c r="I2541" s="66"/>
    </x:row>
    <x:row r="2542" spans="1:9" x14ac:dyDescent="0.25">
      <x:c r="A2542" s="33"/>
      <x:c r="B2542" s="33"/>
      <x:c r="C2542" s="33"/>
      <x:c r="D2542" s="32"/>
      <x:c r="E2542" s="33"/>
      <x:c r="F2542" s="60"/>
      <x:c r="G2542" s="61"/>
      <x:c r="H2542" s="61"/>
      <x:c r="I2542" s="66"/>
    </x:row>
    <x:row r="2543" spans="1:9" x14ac:dyDescent="0.25">
      <x:c r="A2543" s="33"/>
      <x:c r="B2543" s="33"/>
      <x:c r="C2543" s="33"/>
      <x:c r="D2543" s="32"/>
      <x:c r="E2543" s="33"/>
      <x:c r="F2543" s="60"/>
      <x:c r="G2543" s="61"/>
      <x:c r="H2543" s="61"/>
      <x:c r="I2543" s="66"/>
    </x:row>
    <x:row r="2544" spans="1:9" x14ac:dyDescent="0.25">
      <x:c r="A2544" s="33"/>
      <x:c r="B2544" s="33"/>
      <x:c r="C2544" s="33"/>
      <x:c r="D2544" s="32"/>
      <x:c r="E2544" s="33"/>
      <x:c r="F2544" s="60"/>
      <x:c r="G2544" s="61"/>
      <x:c r="H2544" s="61"/>
      <x:c r="I2544" s="66"/>
    </x:row>
    <x:row r="2545" spans="1:9" x14ac:dyDescent="0.25">
      <x:c r="A2545" s="33"/>
      <x:c r="B2545" s="33"/>
      <x:c r="C2545" s="33"/>
      <x:c r="D2545" s="32"/>
      <x:c r="E2545" s="33"/>
      <x:c r="F2545" s="60"/>
      <x:c r="G2545" s="61"/>
      <x:c r="H2545" s="61"/>
      <x:c r="I2545" s="66"/>
    </x:row>
    <x:row r="2546" spans="1:9" x14ac:dyDescent="0.25">
      <x:c r="A2546" s="33"/>
      <x:c r="B2546" s="33"/>
      <x:c r="C2546" s="33"/>
      <x:c r="D2546" s="32"/>
      <x:c r="E2546" s="33"/>
      <x:c r="F2546" s="60"/>
      <x:c r="G2546" s="61"/>
      <x:c r="H2546" s="61"/>
      <x:c r="I2546" s="66"/>
    </x:row>
    <x:row r="2547" spans="1:9" x14ac:dyDescent="0.25">
      <x:c r="A2547" s="33"/>
      <x:c r="B2547" s="33"/>
      <x:c r="C2547" s="33"/>
      <x:c r="D2547" s="32"/>
      <x:c r="E2547" s="33"/>
      <x:c r="F2547" s="60"/>
      <x:c r="G2547" s="61"/>
      <x:c r="H2547" s="61"/>
      <x:c r="I2547" s="66"/>
    </x:row>
    <x:row r="2548" spans="1:9" x14ac:dyDescent="0.25">
      <x:c r="A2548" s="33"/>
      <x:c r="B2548" s="33"/>
      <x:c r="C2548" s="33"/>
      <x:c r="D2548" s="32"/>
      <x:c r="E2548" s="33"/>
      <x:c r="F2548" s="60"/>
      <x:c r="G2548" s="61"/>
      <x:c r="H2548" s="61"/>
      <x:c r="I2548" s="66"/>
    </x:row>
    <x:row r="2549" spans="1:9" x14ac:dyDescent="0.25">
      <x:c r="A2549" s="33"/>
      <x:c r="B2549" s="33"/>
      <x:c r="C2549" s="33"/>
      <x:c r="D2549" s="32"/>
      <x:c r="E2549" s="33"/>
      <x:c r="F2549" s="60"/>
      <x:c r="G2549" s="61"/>
      <x:c r="H2549" s="61"/>
      <x:c r="I2549" s="66"/>
    </x:row>
    <x:row r="2550" spans="1:9" x14ac:dyDescent="0.25">
      <x:c r="A2550" s="33"/>
      <x:c r="B2550" s="33"/>
      <x:c r="C2550" s="33"/>
      <x:c r="D2550" s="32"/>
      <x:c r="E2550" s="33"/>
      <x:c r="F2550" s="60"/>
      <x:c r="G2550" s="61"/>
      <x:c r="H2550" s="61"/>
      <x:c r="I2550" s="66"/>
    </x:row>
    <x:row r="2551" spans="1:9" x14ac:dyDescent="0.25">
      <x:c r="A2551" s="33"/>
      <x:c r="B2551" s="33"/>
      <x:c r="C2551" s="33"/>
      <x:c r="D2551" s="32"/>
      <x:c r="E2551" s="33"/>
      <x:c r="F2551" s="60"/>
      <x:c r="G2551" s="61"/>
      <x:c r="H2551" s="61"/>
      <x:c r="I2551" s="66"/>
    </x:row>
    <x:row r="2552" spans="1:9" x14ac:dyDescent="0.25">
      <x:c r="A2552" s="33"/>
      <x:c r="B2552" s="33"/>
      <x:c r="C2552" s="33"/>
      <x:c r="D2552" s="32"/>
      <x:c r="E2552" s="33"/>
      <x:c r="F2552" s="60"/>
      <x:c r="G2552" s="61"/>
      <x:c r="H2552" s="61"/>
      <x:c r="I2552" s="66"/>
    </x:row>
    <x:row r="2553" spans="1:9" x14ac:dyDescent="0.25">
      <x:c r="A2553" s="33"/>
      <x:c r="B2553" s="33"/>
      <x:c r="C2553" s="33"/>
      <x:c r="D2553" s="32"/>
      <x:c r="E2553" s="33"/>
      <x:c r="F2553" s="60"/>
      <x:c r="G2553" s="61"/>
      <x:c r="H2553" s="61"/>
      <x:c r="I2553" s="66"/>
    </x:row>
    <x:row r="2554" spans="1:9" x14ac:dyDescent="0.25">
      <x:c r="A2554" s="33"/>
      <x:c r="B2554" s="33"/>
      <x:c r="C2554" s="33"/>
      <x:c r="D2554" s="32"/>
      <x:c r="E2554" s="33"/>
      <x:c r="F2554" s="60"/>
      <x:c r="G2554" s="61"/>
      <x:c r="H2554" s="61"/>
      <x:c r="I2554" s="66"/>
    </x:row>
    <x:row r="2555" spans="1:9" x14ac:dyDescent="0.25">
      <x:c r="A2555" s="33"/>
      <x:c r="B2555" s="33"/>
      <x:c r="C2555" s="33"/>
      <x:c r="D2555" s="32"/>
      <x:c r="E2555" s="33"/>
      <x:c r="F2555" s="60"/>
      <x:c r="G2555" s="61"/>
      <x:c r="H2555" s="61"/>
      <x:c r="I2555" s="66"/>
    </x:row>
    <x:row r="2556" spans="1:9" x14ac:dyDescent="0.25">
      <x:c r="A2556" s="33"/>
      <x:c r="B2556" s="33"/>
      <x:c r="C2556" s="33"/>
      <x:c r="D2556" s="32"/>
      <x:c r="E2556" s="33"/>
      <x:c r="F2556" s="60"/>
      <x:c r="G2556" s="61"/>
      <x:c r="H2556" s="61"/>
      <x:c r="I2556" s="66"/>
    </x:row>
    <x:row r="2557" spans="1:9" x14ac:dyDescent="0.25">
      <x:c r="A2557" s="33"/>
      <x:c r="B2557" s="33"/>
      <x:c r="C2557" s="33"/>
      <x:c r="D2557" s="32"/>
      <x:c r="E2557" s="33"/>
      <x:c r="F2557" s="60"/>
      <x:c r="G2557" s="61"/>
      <x:c r="H2557" s="61"/>
      <x:c r="I2557" s="66"/>
    </x:row>
    <x:row r="2558" spans="1:9" x14ac:dyDescent="0.25">
      <x:c r="A2558" s="33"/>
      <x:c r="B2558" s="33"/>
      <x:c r="C2558" s="33"/>
      <x:c r="D2558" s="32"/>
      <x:c r="E2558" s="33"/>
      <x:c r="F2558" s="60"/>
      <x:c r="G2558" s="61"/>
      <x:c r="H2558" s="61"/>
      <x:c r="I2558" s="66"/>
    </x:row>
    <x:row r="2559" spans="1:9" x14ac:dyDescent="0.25">
      <x:c r="A2559" s="33"/>
      <x:c r="B2559" s="33"/>
      <x:c r="C2559" s="33"/>
      <x:c r="D2559" s="32"/>
      <x:c r="E2559" s="33"/>
      <x:c r="F2559" s="60"/>
      <x:c r="G2559" s="61"/>
      <x:c r="H2559" s="61"/>
      <x:c r="I2559" s="66"/>
    </x:row>
    <x:row r="2560" spans="1:9" x14ac:dyDescent="0.25">
      <x:c r="A2560" s="33"/>
      <x:c r="B2560" s="33"/>
      <x:c r="C2560" s="33"/>
      <x:c r="D2560" s="32"/>
      <x:c r="E2560" s="33"/>
      <x:c r="F2560" s="60"/>
      <x:c r="G2560" s="61"/>
      <x:c r="H2560" s="61"/>
      <x:c r="I2560" s="66"/>
    </x:row>
    <x:row r="2561" spans="1:9" x14ac:dyDescent="0.25">
      <x:c r="A2561" s="33"/>
      <x:c r="B2561" s="33"/>
      <x:c r="C2561" s="33"/>
      <x:c r="D2561" s="32"/>
      <x:c r="E2561" s="33"/>
      <x:c r="F2561" s="60"/>
      <x:c r="G2561" s="61"/>
      <x:c r="H2561" s="61"/>
      <x:c r="I2561" s="66"/>
    </x:row>
    <x:row r="2562" spans="1:9" x14ac:dyDescent="0.25">
      <x:c r="A2562" s="33"/>
      <x:c r="B2562" s="33"/>
      <x:c r="C2562" s="33"/>
      <x:c r="D2562" s="32"/>
      <x:c r="E2562" s="33"/>
      <x:c r="F2562" s="60"/>
      <x:c r="G2562" s="61"/>
      <x:c r="H2562" s="61"/>
      <x:c r="I2562" s="66"/>
    </x:row>
    <x:row r="2563" spans="1:9" x14ac:dyDescent="0.25">
      <x:c r="A2563" s="33"/>
      <x:c r="B2563" s="33"/>
      <x:c r="C2563" s="33"/>
      <x:c r="D2563" s="32"/>
      <x:c r="E2563" s="33"/>
      <x:c r="F2563" s="60"/>
      <x:c r="G2563" s="61"/>
      <x:c r="H2563" s="61"/>
      <x:c r="I2563" s="66"/>
    </x:row>
    <x:row r="2564" spans="1:9" x14ac:dyDescent="0.25">
      <x:c r="A2564" s="33"/>
      <x:c r="B2564" s="33"/>
      <x:c r="C2564" s="33"/>
      <x:c r="D2564" s="32"/>
      <x:c r="E2564" s="33"/>
      <x:c r="F2564" s="60"/>
      <x:c r="G2564" s="61"/>
      <x:c r="H2564" s="61"/>
      <x:c r="I2564" s="66"/>
    </x:row>
    <x:row r="2565" spans="1:9" x14ac:dyDescent="0.25">
      <x:c r="A2565" s="33"/>
      <x:c r="B2565" s="33"/>
      <x:c r="C2565" s="33"/>
      <x:c r="D2565" s="32"/>
      <x:c r="E2565" s="33"/>
      <x:c r="F2565" s="60"/>
      <x:c r="G2565" s="61"/>
      <x:c r="H2565" s="61"/>
      <x:c r="I2565" s="66"/>
    </x:row>
    <x:row r="2566" spans="1:9" x14ac:dyDescent="0.25">
      <x:c r="A2566" s="33"/>
      <x:c r="B2566" s="33"/>
      <x:c r="C2566" s="33"/>
      <x:c r="D2566" s="32"/>
      <x:c r="E2566" s="33"/>
      <x:c r="F2566" s="60"/>
      <x:c r="G2566" s="61"/>
      <x:c r="H2566" s="61"/>
      <x:c r="I2566" s="66"/>
    </x:row>
    <x:row r="2567" spans="1:9" x14ac:dyDescent="0.25">
      <x:c r="A2567" s="33"/>
      <x:c r="B2567" s="33"/>
      <x:c r="C2567" s="33"/>
      <x:c r="D2567" s="32"/>
      <x:c r="E2567" s="33"/>
      <x:c r="F2567" s="60"/>
      <x:c r="G2567" s="61"/>
      <x:c r="H2567" s="61"/>
      <x:c r="I2567" s="66"/>
    </x:row>
    <x:row r="2568" spans="1:9" x14ac:dyDescent="0.25">
      <x:c r="A2568" s="33"/>
      <x:c r="B2568" s="33"/>
      <x:c r="C2568" s="33"/>
      <x:c r="D2568" s="32"/>
      <x:c r="E2568" s="33"/>
      <x:c r="F2568" s="60"/>
      <x:c r="G2568" s="61"/>
      <x:c r="H2568" s="61"/>
      <x:c r="I2568" s="66"/>
    </x:row>
    <x:row r="2569" spans="1:9" x14ac:dyDescent="0.25">
      <x:c r="A2569" s="33"/>
      <x:c r="B2569" s="33"/>
      <x:c r="C2569" s="33"/>
      <x:c r="D2569" s="32"/>
      <x:c r="E2569" s="33"/>
      <x:c r="F2569" s="60"/>
      <x:c r="G2569" s="61"/>
      <x:c r="H2569" s="61"/>
      <x:c r="I2569" s="66"/>
    </x:row>
    <x:row r="2570" spans="1:9" x14ac:dyDescent="0.25">
      <x:c r="A2570" s="33"/>
      <x:c r="B2570" s="33"/>
      <x:c r="C2570" s="33"/>
      <x:c r="D2570" s="32"/>
      <x:c r="E2570" s="33"/>
      <x:c r="F2570" s="60"/>
      <x:c r="G2570" s="61"/>
      <x:c r="H2570" s="61"/>
      <x:c r="I2570" s="66"/>
    </x:row>
    <x:row r="2571" spans="1:9" x14ac:dyDescent="0.25">
      <x:c r="A2571" s="33"/>
      <x:c r="B2571" s="33"/>
      <x:c r="C2571" s="33"/>
      <x:c r="D2571" s="32"/>
      <x:c r="E2571" s="33"/>
      <x:c r="F2571" s="60"/>
      <x:c r="G2571" s="61"/>
      <x:c r="H2571" s="61"/>
      <x:c r="I2571" s="66"/>
    </x:row>
    <x:row r="2572" spans="1:9" x14ac:dyDescent="0.25">
      <x:c r="A2572" s="33"/>
      <x:c r="B2572" s="33"/>
      <x:c r="C2572" s="33"/>
      <x:c r="D2572" s="32"/>
      <x:c r="E2572" s="33"/>
      <x:c r="F2572" s="60"/>
      <x:c r="G2572" s="61"/>
      <x:c r="H2572" s="61"/>
      <x:c r="I2572" s="66"/>
    </x:row>
    <x:row r="2573" spans="1:9" x14ac:dyDescent="0.25">
      <x:c r="A2573" s="33"/>
      <x:c r="B2573" s="33"/>
      <x:c r="C2573" s="33"/>
      <x:c r="D2573" s="32"/>
      <x:c r="E2573" s="33"/>
      <x:c r="F2573" s="60"/>
      <x:c r="G2573" s="61"/>
      <x:c r="H2573" s="61"/>
      <x:c r="I2573" s="66"/>
    </x:row>
    <x:row r="2574" spans="1:9" x14ac:dyDescent="0.25">
      <x:c r="A2574" s="33"/>
      <x:c r="B2574" s="33"/>
      <x:c r="C2574" s="33"/>
      <x:c r="D2574" s="32"/>
      <x:c r="E2574" s="33"/>
      <x:c r="F2574" s="60"/>
      <x:c r="G2574" s="61"/>
      <x:c r="H2574" s="61"/>
      <x:c r="I2574" s="66"/>
    </x:row>
    <x:row r="2575" spans="1:9" x14ac:dyDescent="0.25">
      <x:c r="A2575" s="33"/>
      <x:c r="B2575" s="33"/>
      <x:c r="C2575" s="33"/>
      <x:c r="D2575" s="32"/>
      <x:c r="E2575" s="33"/>
      <x:c r="F2575" s="60"/>
      <x:c r="G2575" s="61"/>
      <x:c r="H2575" s="61"/>
      <x:c r="I2575" s="66"/>
    </x:row>
    <x:row r="2576" spans="1:9" x14ac:dyDescent="0.25">
      <x:c r="A2576" s="33"/>
      <x:c r="B2576" s="33"/>
      <x:c r="C2576" s="33"/>
      <x:c r="D2576" s="32"/>
      <x:c r="E2576" s="33"/>
      <x:c r="F2576" s="60"/>
      <x:c r="G2576" s="61"/>
      <x:c r="H2576" s="61"/>
      <x:c r="I2576" s="66"/>
    </x:row>
    <x:row r="2577" spans="1:9" x14ac:dyDescent="0.25">
      <x:c r="A2577" s="33"/>
      <x:c r="B2577" s="33"/>
      <x:c r="C2577" s="33"/>
      <x:c r="D2577" s="32"/>
      <x:c r="E2577" s="33"/>
      <x:c r="F2577" s="60"/>
      <x:c r="G2577" s="61"/>
      <x:c r="H2577" s="61"/>
      <x:c r="I2577" s="66"/>
    </x:row>
    <x:row r="2578" spans="1:9" x14ac:dyDescent="0.25">
      <x:c r="A2578" s="33"/>
      <x:c r="B2578" s="33"/>
      <x:c r="C2578" s="33"/>
      <x:c r="D2578" s="32"/>
      <x:c r="E2578" s="33"/>
      <x:c r="F2578" s="60"/>
      <x:c r="G2578" s="61"/>
      <x:c r="H2578" s="61"/>
      <x:c r="I2578" s="66"/>
    </x:row>
    <x:row r="2579" spans="1:9" x14ac:dyDescent="0.25">
      <x:c r="A2579" s="33"/>
      <x:c r="B2579" s="33"/>
      <x:c r="C2579" s="33"/>
      <x:c r="D2579" s="32"/>
      <x:c r="E2579" s="33"/>
      <x:c r="F2579" s="60"/>
      <x:c r="G2579" s="61"/>
      <x:c r="H2579" s="61"/>
      <x:c r="I2579" s="66"/>
    </x:row>
    <x:row r="2580" spans="1:9" x14ac:dyDescent="0.25">
      <x:c r="A2580" s="33"/>
      <x:c r="B2580" s="33"/>
      <x:c r="C2580" s="33"/>
      <x:c r="D2580" s="32"/>
      <x:c r="E2580" s="33"/>
      <x:c r="F2580" s="60"/>
      <x:c r="G2580" s="61"/>
      <x:c r="H2580" s="61"/>
      <x:c r="I2580" s="66"/>
    </x:row>
    <x:row r="2581" spans="1:9" x14ac:dyDescent="0.25">
      <x:c r="A2581" s="33"/>
      <x:c r="B2581" s="33"/>
      <x:c r="C2581" s="33"/>
      <x:c r="D2581" s="32"/>
      <x:c r="E2581" s="33"/>
      <x:c r="F2581" s="60"/>
      <x:c r="G2581" s="61"/>
      <x:c r="H2581" s="61"/>
      <x:c r="I2581" s="66"/>
    </x:row>
    <x:row r="2582" spans="1:9" x14ac:dyDescent="0.25">
      <x:c r="A2582" s="33"/>
      <x:c r="B2582" s="33"/>
      <x:c r="C2582" s="33"/>
      <x:c r="D2582" s="32"/>
      <x:c r="E2582" s="33"/>
      <x:c r="F2582" s="60"/>
      <x:c r="G2582" s="61"/>
      <x:c r="H2582" s="61"/>
      <x:c r="I2582" s="66"/>
    </x:row>
    <x:row r="2583" spans="1:9" x14ac:dyDescent="0.25">
      <x:c r="A2583" s="33"/>
      <x:c r="B2583" s="33"/>
      <x:c r="C2583" s="33"/>
      <x:c r="D2583" s="32"/>
      <x:c r="E2583" s="33"/>
      <x:c r="F2583" s="60"/>
      <x:c r="G2583" s="61"/>
      <x:c r="H2583" s="61"/>
      <x:c r="I2583" s="66"/>
    </x:row>
    <x:row r="2584" spans="1:9" x14ac:dyDescent="0.25">
      <x:c r="A2584" s="33"/>
      <x:c r="B2584" s="33"/>
      <x:c r="C2584" s="33"/>
      <x:c r="D2584" s="32"/>
      <x:c r="E2584" s="33"/>
      <x:c r="F2584" s="60"/>
      <x:c r="G2584" s="61"/>
      <x:c r="H2584" s="61"/>
      <x:c r="I2584" s="66"/>
    </x:row>
    <x:row r="2585" spans="1:9" x14ac:dyDescent="0.25">
      <x:c r="A2585" s="33"/>
      <x:c r="B2585" s="33"/>
      <x:c r="C2585" s="33"/>
      <x:c r="D2585" s="32"/>
      <x:c r="E2585" s="33"/>
      <x:c r="F2585" s="60"/>
      <x:c r="G2585" s="61"/>
      <x:c r="H2585" s="61"/>
      <x:c r="I2585" s="66"/>
    </x:row>
    <x:row r="2586" spans="1:9" x14ac:dyDescent="0.25">
      <x:c r="A2586" s="33"/>
      <x:c r="B2586" s="33"/>
      <x:c r="C2586" s="33"/>
      <x:c r="D2586" s="32"/>
      <x:c r="E2586" s="33"/>
      <x:c r="F2586" s="60"/>
      <x:c r="G2586" s="61"/>
      <x:c r="H2586" s="61"/>
      <x:c r="I2586" s="66"/>
    </x:row>
    <x:row r="2587" spans="1:9" x14ac:dyDescent="0.25">
      <x:c r="A2587" s="33"/>
      <x:c r="B2587" s="33"/>
      <x:c r="C2587" s="33"/>
      <x:c r="D2587" s="32"/>
      <x:c r="E2587" s="33"/>
      <x:c r="F2587" s="60"/>
      <x:c r="G2587" s="61"/>
      <x:c r="H2587" s="61"/>
      <x:c r="I2587" s="66"/>
    </x:row>
    <x:row r="2588" spans="1:9" x14ac:dyDescent="0.25">
      <x:c r="A2588" s="33"/>
      <x:c r="B2588" s="33"/>
      <x:c r="C2588" s="33"/>
      <x:c r="D2588" s="32"/>
      <x:c r="E2588" s="33"/>
      <x:c r="F2588" s="60"/>
      <x:c r="G2588" s="61"/>
      <x:c r="H2588" s="61"/>
      <x:c r="I2588" s="66"/>
    </x:row>
    <x:row r="2589" spans="1:9" x14ac:dyDescent="0.25">
      <x:c r="A2589" s="33"/>
      <x:c r="B2589" s="33"/>
      <x:c r="C2589" s="33"/>
      <x:c r="D2589" s="32"/>
      <x:c r="E2589" s="33"/>
      <x:c r="F2589" s="60"/>
      <x:c r="G2589" s="61"/>
      <x:c r="H2589" s="61"/>
      <x:c r="I2589" s="66"/>
    </x:row>
    <x:row r="2590" spans="1:9" x14ac:dyDescent="0.25">
      <x:c r="A2590" s="33"/>
      <x:c r="B2590" s="33"/>
      <x:c r="C2590" s="33"/>
      <x:c r="D2590" s="32"/>
      <x:c r="E2590" s="33"/>
      <x:c r="F2590" s="60"/>
      <x:c r="G2590" s="61"/>
      <x:c r="H2590" s="61"/>
      <x:c r="I2590" s="66"/>
    </x:row>
    <x:row r="2591" spans="1:9" x14ac:dyDescent="0.25">
      <x:c r="A2591" s="33"/>
      <x:c r="B2591" s="33"/>
      <x:c r="C2591" s="33"/>
      <x:c r="D2591" s="32"/>
      <x:c r="E2591" s="33"/>
      <x:c r="F2591" s="60"/>
      <x:c r="G2591" s="61"/>
      <x:c r="H2591" s="61"/>
      <x:c r="I2591" s="66"/>
    </x:row>
    <x:row r="2592" spans="1:9" x14ac:dyDescent="0.25">
      <x:c r="A2592" s="33"/>
      <x:c r="B2592" s="33"/>
      <x:c r="C2592" s="33"/>
      <x:c r="D2592" s="32"/>
      <x:c r="E2592" s="33"/>
      <x:c r="F2592" s="60"/>
      <x:c r="G2592" s="61"/>
      <x:c r="H2592" s="61"/>
      <x:c r="I2592" s="66"/>
    </x:row>
    <x:row r="2593" spans="1:9" x14ac:dyDescent="0.25">
      <x:c r="A2593" s="33"/>
      <x:c r="B2593" s="33"/>
      <x:c r="C2593" s="33"/>
      <x:c r="D2593" s="32"/>
      <x:c r="E2593" s="33"/>
      <x:c r="F2593" s="60"/>
      <x:c r="G2593" s="61"/>
      <x:c r="H2593" s="61"/>
      <x:c r="I2593" s="66"/>
    </x:row>
    <x:row r="2594" spans="1:9" x14ac:dyDescent="0.25">
      <x:c r="A2594" s="33"/>
      <x:c r="B2594" s="33"/>
      <x:c r="C2594" s="33"/>
      <x:c r="D2594" s="32"/>
      <x:c r="E2594" s="33"/>
      <x:c r="F2594" s="60"/>
      <x:c r="G2594" s="61"/>
      <x:c r="H2594" s="61"/>
      <x:c r="I2594" s="66"/>
    </x:row>
    <x:row r="2595" spans="1:9" x14ac:dyDescent="0.25">
      <x:c r="A2595" s="33"/>
      <x:c r="B2595" s="33"/>
      <x:c r="C2595" s="33"/>
      <x:c r="D2595" s="32"/>
      <x:c r="E2595" s="33"/>
      <x:c r="F2595" s="60"/>
      <x:c r="G2595" s="61"/>
      <x:c r="H2595" s="61"/>
      <x:c r="I2595" s="66"/>
    </x:row>
    <x:row r="2596" spans="1:9" x14ac:dyDescent="0.25">
      <x:c r="A2596" s="33"/>
      <x:c r="B2596" s="33"/>
      <x:c r="C2596" s="33"/>
      <x:c r="D2596" s="32"/>
      <x:c r="E2596" s="33"/>
      <x:c r="F2596" s="60"/>
      <x:c r="G2596" s="61"/>
      <x:c r="H2596" s="61"/>
      <x:c r="I2596" s="66"/>
    </x:row>
    <x:row r="2597" spans="1:9" x14ac:dyDescent="0.25">
      <x:c r="A2597" s="33"/>
      <x:c r="B2597" s="33"/>
      <x:c r="C2597" s="33"/>
      <x:c r="D2597" s="32"/>
      <x:c r="E2597" s="33"/>
      <x:c r="F2597" s="60"/>
      <x:c r="G2597" s="61"/>
      <x:c r="H2597" s="61"/>
      <x:c r="I2597" s="66"/>
    </x:row>
    <x:row r="2598" spans="1:9" x14ac:dyDescent="0.25">
      <x:c r="A2598" s="33"/>
      <x:c r="B2598" s="33"/>
      <x:c r="C2598" s="33"/>
      <x:c r="D2598" s="32"/>
      <x:c r="E2598" s="33"/>
      <x:c r="F2598" s="60"/>
      <x:c r="G2598" s="61"/>
      <x:c r="H2598" s="61"/>
      <x:c r="I2598" s="66"/>
    </x:row>
    <x:row r="2599" spans="1:9" x14ac:dyDescent="0.25">
      <x:c r="A2599" s="33"/>
      <x:c r="B2599" s="33"/>
      <x:c r="C2599" s="33"/>
      <x:c r="D2599" s="32"/>
      <x:c r="E2599" s="33"/>
      <x:c r="F2599" s="60"/>
      <x:c r="G2599" s="61"/>
      <x:c r="H2599" s="61"/>
      <x:c r="I2599" s="66"/>
    </x:row>
    <x:row r="2600" spans="1:9" x14ac:dyDescent="0.25">
      <x:c r="A2600" s="33"/>
      <x:c r="B2600" s="33"/>
      <x:c r="C2600" s="33"/>
      <x:c r="D2600" s="32"/>
      <x:c r="E2600" s="33"/>
      <x:c r="F2600" s="60"/>
      <x:c r="G2600" s="61"/>
      <x:c r="H2600" s="61"/>
      <x:c r="I2600" s="66"/>
    </x:row>
    <x:row r="2601" spans="1:9" x14ac:dyDescent="0.25">
      <x:c r="A2601" s="33"/>
      <x:c r="B2601" s="33"/>
      <x:c r="C2601" s="33"/>
      <x:c r="D2601" s="32"/>
      <x:c r="E2601" s="33"/>
      <x:c r="F2601" s="60"/>
      <x:c r="G2601" s="61"/>
      <x:c r="H2601" s="61"/>
      <x:c r="I2601" s="66"/>
    </x:row>
    <x:row r="2602" spans="1:9" x14ac:dyDescent="0.25">
      <x:c r="A2602" s="33"/>
      <x:c r="B2602" s="33"/>
      <x:c r="C2602" s="33"/>
      <x:c r="D2602" s="32"/>
      <x:c r="E2602" s="33"/>
      <x:c r="F2602" s="60"/>
      <x:c r="G2602" s="61"/>
      <x:c r="H2602" s="61"/>
      <x:c r="I2602" s="66"/>
    </x:row>
    <x:row r="2603" spans="1:9" x14ac:dyDescent="0.25">
      <x:c r="A2603" s="33"/>
      <x:c r="B2603" s="33"/>
      <x:c r="C2603" s="33"/>
      <x:c r="D2603" s="32"/>
      <x:c r="E2603" s="33"/>
      <x:c r="F2603" s="60"/>
      <x:c r="G2603" s="61"/>
      <x:c r="H2603" s="61"/>
      <x:c r="I2603" s="66"/>
    </x:row>
    <x:row r="2604" spans="1:9" x14ac:dyDescent="0.25">
      <x:c r="A2604" s="33"/>
      <x:c r="B2604" s="33"/>
      <x:c r="C2604" s="33"/>
      <x:c r="D2604" s="32"/>
      <x:c r="E2604" s="33"/>
      <x:c r="F2604" s="60"/>
      <x:c r="G2604" s="61"/>
      <x:c r="H2604" s="61"/>
      <x:c r="I2604" s="66"/>
    </x:row>
    <x:row r="2605" spans="1:9" x14ac:dyDescent="0.25">
      <x:c r="A2605" s="33"/>
      <x:c r="B2605" s="33"/>
      <x:c r="C2605" s="33"/>
      <x:c r="D2605" s="32"/>
      <x:c r="E2605" s="33"/>
      <x:c r="F2605" s="60"/>
      <x:c r="G2605" s="61"/>
      <x:c r="H2605" s="61"/>
      <x:c r="I2605" s="66"/>
    </x:row>
    <x:row r="2606" spans="1:9" x14ac:dyDescent="0.25">
      <x:c r="A2606" s="33"/>
      <x:c r="B2606" s="33"/>
      <x:c r="C2606" s="33"/>
      <x:c r="D2606" s="32"/>
      <x:c r="E2606" s="33"/>
      <x:c r="F2606" s="60"/>
      <x:c r="G2606" s="61"/>
      <x:c r="H2606" s="61"/>
      <x:c r="I2606" s="66"/>
    </x:row>
    <x:row r="2607" spans="1:9" x14ac:dyDescent="0.25">
      <x:c r="A2607" s="33"/>
      <x:c r="B2607" s="33"/>
      <x:c r="C2607" s="33"/>
      <x:c r="D2607" s="32"/>
      <x:c r="E2607" s="33"/>
      <x:c r="F2607" s="60"/>
      <x:c r="G2607" s="61"/>
      <x:c r="H2607" s="61"/>
      <x:c r="I2607" s="66"/>
    </x:row>
    <x:row r="2608" spans="1:9" x14ac:dyDescent="0.25">
      <x:c r="A2608" s="33"/>
      <x:c r="B2608" s="33"/>
      <x:c r="C2608" s="33"/>
      <x:c r="D2608" s="32"/>
      <x:c r="E2608" s="33"/>
      <x:c r="F2608" s="60"/>
      <x:c r="G2608" s="61"/>
      <x:c r="H2608" s="61"/>
      <x:c r="I2608" s="66"/>
    </x:row>
    <x:row r="2609" spans="1:9" x14ac:dyDescent="0.25">
      <x:c r="A2609" s="33"/>
      <x:c r="B2609" s="33"/>
      <x:c r="C2609" s="33"/>
      <x:c r="D2609" s="32"/>
      <x:c r="E2609" s="33"/>
      <x:c r="F2609" s="60"/>
      <x:c r="G2609" s="61"/>
      <x:c r="H2609" s="61"/>
      <x:c r="I2609" s="66"/>
    </x:row>
    <x:row r="2610" spans="1:9" x14ac:dyDescent="0.25">
      <x:c r="A2610" s="33"/>
      <x:c r="B2610" s="33"/>
      <x:c r="C2610" s="33"/>
      <x:c r="D2610" s="32"/>
      <x:c r="E2610" s="33"/>
      <x:c r="F2610" s="60"/>
      <x:c r="G2610" s="61"/>
      <x:c r="H2610" s="61"/>
      <x:c r="I2610" s="66"/>
    </x:row>
    <x:row r="2611" spans="1:9" x14ac:dyDescent="0.25">
      <x:c r="A2611" s="33"/>
      <x:c r="B2611" s="33"/>
      <x:c r="C2611" s="33"/>
      <x:c r="D2611" s="32"/>
      <x:c r="E2611" s="33"/>
      <x:c r="F2611" s="60"/>
      <x:c r="G2611" s="61"/>
      <x:c r="H2611" s="61"/>
      <x:c r="I2611" s="66"/>
    </x:row>
    <x:row r="2612" spans="1:9" x14ac:dyDescent="0.25">
      <x:c r="A2612" s="33"/>
      <x:c r="B2612" s="33"/>
      <x:c r="C2612" s="33"/>
      <x:c r="D2612" s="32"/>
      <x:c r="E2612" s="33"/>
      <x:c r="F2612" s="60"/>
      <x:c r="G2612" s="61"/>
      <x:c r="H2612" s="61"/>
      <x:c r="I2612" s="66"/>
    </x:row>
    <x:row r="2613" spans="1:9" x14ac:dyDescent="0.25">
      <x:c r="A2613" s="33"/>
      <x:c r="B2613" s="33"/>
      <x:c r="C2613" s="33"/>
      <x:c r="D2613" s="32"/>
      <x:c r="E2613" s="33"/>
      <x:c r="F2613" s="60"/>
      <x:c r="G2613" s="61"/>
      <x:c r="H2613" s="61"/>
      <x:c r="I2613" s="66"/>
    </x:row>
    <x:row r="2614" spans="1:9" x14ac:dyDescent="0.25">
      <x:c r="A2614" s="33"/>
      <x:c r="B2614" s="33"/>
      <x:c r="C2614" s="33"/>
      <x:c r="D2614" s="32"/>
      <x:c r="E2614" s="33"/>
      <x:c r="F2614" s="60"/>
      <x:c r="G2614" s="61"/>
      <x:c r="H2614" s="61"/>
      <x:c r="I2614" s="66"/>
    </x:row>
    <x:row r="2615" spans="1:9" x14ac:dyDescent="0.25">
      <x:c r="A2615" s="33"/>
      <x:c r="B2615" s="33"/>
      <x:c r="C2615" s="33"/>
      <x:c r="D2615" s="32"/>
      <x:c r="E2615" s="33"/>
      <x:c r="F2615" s="60"/>
      <x:c r="G2615" s="61"/>
      <x:c r="H2615" s="61"/>
      <x:c r="I2615" s="66"/>
    </x:row>
    <x:row r="2616" spans="1:9" x14ac:dyDescent="0.25">
      <x:c r="A2616" s="33"/>
      <x:c r="B2616" s="33"/>
      <x:c r="C2616" s="33"/>
      <x:c r="D2616" s="32"/>
      <x:c r="E2616" s="33"/>
      <x:c r="F2616" s="60"/>
      <x:c r="G2616" s="61"/>
      <x:c r="H2616" s="61"/>
      <x:c r="I2616" s="66"/>
    </x:row>
    <x:row r="2617" spans="1:9" x14ac:dyDescent="0.25">
      <x:c r="A2617" s="33"/>
      <x:c r="B2617" s="33"/>
      <x:c r="C2617" s="33"/>
      <x:c r="D2617" s="32"/>
      <x:c r="E2617" s="33"/>
      <x:c r="F2617" s="60"/>
      <x:c r="G2617" s="61"/>
      <x:c r="H2617" s="61"/>
      <x:c r="I2617" s="66"/>
    </x:row>
    <x:row r="2618" spans="1:9" x14ac:dyDescent="0.25">
      <x:c r="A2618" s="33"/>
      <x:c r="B2618" s="33"/>
      <x:c r="C2618" s="33"/>
      <x:c r="D2618" s="32"/>
      <x:c r="E2618" s="33"/>
      <x:c r="F2618" s="60"/>
      <x:c r="G2618" s="61"/>
      <x:c r="H2618" s="61"/>
      <x:c r="I2618" s="66"/>
    </x:row>
    <x:row r="2619" spans="1:9" x14ac:dyDescent="0.25">
      <x:c r="A2619" s="33"/>
      <x:c r="B2619" s="33"/>
      <x:c r="C2619" s="33"/>
      <x:c r="D2619" s="32"/>
      <x:c r="E2619" s="33"/>
      <x:c r="F2619" s="60"/>
      <x:c r="G2619" s="61"/>
      <x:c r="H2619" s="61"/>
      <x:c r="I2619" s="66"/>
    </x:row>
    <x:row r="2620" spans="1:9" x14ac:dyDescent="0.25">
      <x:c r="A2620" s="33"/>
      <x:c r="B2620" s="33"/>
      <x:c r="C2620" s="33"/>
      <x:c r="D2620" s="32"/>
      <x:c r="E2620" s="33"/>
      <x:c r="F2620" s="60"/>
      <x:c r="G2620" s="61"/>
      <x:c r="H2620" s="61"/>
      <x:c r="I2620" s="66"/>
    </x:row>
    <x:row r="2621" spans="1:9" x14ac:dyDescent="0.25">
      <x:c r="A2621" s="33"/>
      <x:c r="B2621" s="33"/>
      <x:c r="C2621" s="33"/>
      <x:c r="D2621" s="32"/>
      <x:c r="E2621" s="33"/>
      <x:c r="F2621" s="60"/>
      <x:c r="G2621" s="61"/>
      <x:c r="H2621" s="61"/>
      <x:c r="I2621" s="66"/>
    </x:row>
    <x:row r="2622" spans="1:9" x14ac:dyDescent="0.25">
      <x:c r="A2622" s="33"/>
      <x:c r="B2622" s="33"/>
      <x:c r="C2622" s="33"/>
      <x:c r="D2622" s="32"/>
      <x:c r="E2622" s="33"/>
      <x:c r="F2622" s="60"/>
      <x:c r="G2622" s="61"/>
      <x:c r="H2622" s="61"/>
      <x:c r="I2622" s="66"/>
    </x:row>
    <x:row r="2623" spans="1:9" x14ac:dyDescent="0.25">
      <x:c r="A2623" s="33"/>
      <x:c r="B2623" s="33"/>
      <x:c r="C2623" s="33"/>
      <x:c r="D2623" s="32"/>
      <x:c r="E2623" s="33"/>
      <x:c r="F2623" s="60"/>
      <x:c r="G2623" s="61"/>
      <x:c r="H2623" s="61"/>
      <x:c r="I2623" s="66"/>
    </x:row>
    <x:row r="2624" spans="1:9" x14ac:dyDescent="0.25">
      <x:c r="A2624" s="33"/>
      <x:c r="B2624" s="33"/>
      <x:c r="C2624" s="33"/>
      <x:c r="D2624" s="32"/>
      <x:c r="E2624" s="33"/>
      <x:c r="F2624" s="60"/>
      <x:c r="G2624" s="61"/>
      <x:c r="H2624" s="61"/>
      <x:c r="I2624" s="66"/>
    </x:row>
    <x:row r="2625" spans="1:9" x14ac:dyDescent="0.25">
      <x:c r="A2625" s="33"/>
      <x:c r="B2625" s="33"/>
      <x:c r="C2625" s="33"/>
      <x:c r="D2625" s="32"/>
      <x:c r="E2625" s="33"/>
      <x:c r="F2625" s="60"/>
      <x:c r="G2625" s="61"/>
      <x:c r="H2625" s="61"/>
      <x:c r="I2625" s="66"/>
    </x:row>
    <x:row r="2626" spans="1:9" x14ac:dyDescent="0.25">
      <x:c r="A2626" s="33"/>
      <x:c r="B2626" s="33"/>
      <x:c r="C2626" s="33"/>
      <x:c r="D2626" s="32"/>
      <x:c r="E2626" s="33"/>
      <x:c r="F2626" s="60"/>
      <x:c r="G2626" s="61"/>
      <x:c r="H2626" s="61"/>
      <x:c r="I2626" s="66"/>
    </x:row>
    <x:row r="2627" spans="1:9" x14ac:dyDescent="0.25">
      <x:c r="A2627" s="33"/>
      <x:c r="B2627" s="33"/>
      <x:c r="C2627" s="33"/>
      <x:c r="D2627" s="32"/>
      <x:c r="E2627" s="33"/>
      <x:c r="F2627" s="60"/>
      <x:c r="G2627" s="61"/>
      <x:c r="H2627" s="61"/>
      <x:c r="I2627" s="66"/>
    </x:row>
    <x:row r="2628" spans="1:9" x14ac:dyDescent="0.25">
      <x:c r="A2628" s="33"/>
      <x:c r="B2628" s="33"/>
      <x:c r="C2628" s="33"/>
      <x:c r="D2628" s="32"/>
      <x:c r="E2628" s="33"/>
      <x:c r="F2628" s="60"/>
      <x:c r="G2628" s="61"/>
      <x:c r="H2628" s="61"/>
      <x:c r="I2628" s="66"/>
    </x:row>
    <x:row r="2629" spans="1:9" x14ac:dyDescent="0.25">
      <x:c r="A2629" s="33"/>
      <x:c r="B2629" s="33"/>
      <x:c r="C2629" s="33"/>
      <x:c r="D2629" s="32"/>
      <x:c r="E2629" s="33"/>
      <x:c r="F2629" s="60"/>
      <x:c r="G2629" s="61"/>
      <x:c r="H2629" s="61"/>
      <x:c r="I2629" s="66"/>
    </x:row>
    <x:row r="2630" spans="1:9" x14ac:dyDescent="0.25">
      <x:c r="A2630" s="33"/>
      <x:c r="B2630" s="33"/>
      <x:c r="C2630" s="33"/>
      <x:c r="D2630" s="32"/>
      <x:c r="E2630" s="33"/>
      <x:c r="F2630" s="60"/>
      <x:c r="G2630" s="61"/>
      <x:c r="H2630" s="61"/>
      <x:c r="I2630" s="66"/>
    </x:row>
    <x:row r="2631" spans="1:9" x14ac:dyDescent="0.25">
      <x:c r="A2631" s="33"/>
      <x:c r="B2631" s="33"/>
      <x:c r="C2631" s="33"/>
      <x:c r="D2631" s="32"/>
      <x:c r="E2631" s="33"/>
      <x:c r="F2631" s="60"/>
      <x:c r="G2631" s="61"/>
      <x:c r="H2631" s="61"/>
      <x:c r="I2631" s="66"/>
    </x:row>
    <x:row r="2632" spans="1:9" x14ac:dyDescent="0.25">
      <x:c r="A2632" s="33"/>
      <x:c r="B2632" s="33"/>
      <x:c r="C2632" s="33"/>
      <x:c r="D2632" s="32"/>
      <x:c r="E2632" s="33"/>
      <x:c r="F2632" s="60"/>
      <x:c r="G2632" s="61"/>
      <x:c r="H2632" s="61"/>
      <x:c r="I2632" s="66"/>
    </x:row>
    <x:row r="2633" spans="1:9" x14ac:dyDescent="0.25">
      <x:c r="A2633" s="33"/>
      <x:c r="B2633" s="33"/>
      <x:c r="C2633" s="33"/>
      <x:c r="D2633" s="32"/>
      <x:c r="E2633" s="33"/>
      <x:c r="F2633" s="60"/>
      <x:c r="G2633" s="61"/>
      <x:c r="H2633" s="61"/>
      <x:c r="I2633" s="66"/>
    </x:row>
    <x:row r="2634" spans="1:9" x14ac:dyDescent="0.25">
      <x:c r="A2634" s="33"/>
      <x:c r="B2634" s="33"/>
      <x:c r="C2634" s="33"/>
      <x:c r="D2634" s="32"/>
      <x:c r="E2634" s="33"/>
      <x:c r="F2634" s="60"/>
      <x:c r="G2634" s="61"/>
      <x:c r="H2634" s="61"/>
      <x:c r="I2634" s="66"/>
    </x:row>
    <x:row r="2635" spans="1:9" x14ac:dyDescent="0.25">
      <x:c r="A2635" s="33"/>
      <x:c r="B2635" s="33"/>
      <x:c r="C2635" s="33"/>
      <x:c r="D2635" s="32"/>
      <x:c r="E2635" s="33"/>
      <x:c r="F2635" s="60"/>
      <x:c r="G2635" s="61"/>
      <x:c r="H2635" s="61"/>
      <x:c r="I2635" s="66"/>
    </x:row>
    <x:row r="2636" spans="1:9" x14ac:dyDescent="0.25">
      <x:c r="A2636" s="33"/>
      <x:c r="B2636" s="33"/>
      <x:c r="C2636" s="33"/>
      <x:c r="D2636" s="32"/>
      <x:c r="E2636" s="33"/>
      <x:c r="F2636" s="60"/>
      <x:c r="G2636" s="61"/>
      <x:c r="H2636" s="61"/>
      <x:c r="I2636" s="66"/>
    </x:row>
    <x:row r="2637" spans="1:9" x14ac:dyDescent="0.25">
      <x:c r="A2637" s="33"/>
      <x:c r="B2637" s="33"/>
      <x:c r="C2637" s="33"/>
      <x:c r="D2637" s="32"/>
      <x:c r="E2637" s="33"/>
      <x:c r="F2637" s="60"/>
      <x:c r="G2637" s="61"/>
      <x:c r="H2637" s="61"/>
      <x:c r="I2637" s="66"/>
    </x:row>
    <x:row r="2638" spans="1:9" x14ac:dyDescent="0.25">
      <x:c r="A2638" s="33"/>
      <x:c r="B2638" s="33"/>
      <x:c r="C2638" s="33"/>
      <x:c r="D2638" s="32"/>
      <x:c r="E2638" s="33"/>
      <x:c r="F2638" s="60"/>
      <x:c r="G2638" s="61"/>
      <x:c r="H2638" s="61"/>
      <x:c r="I2638" s="66"/>
    </x:row>
    <x:row r="2639" spans="1:9" x14ac:dyDescent="0.25">
      <x:c r="A2639" s="33"/>
      <x:c r="B2639" s="33"/>
      <x:c r="C2639" s="33"/>
      <x:c r="D2639" s="32"/>
      <x:c r="E2639" s="33"/>
      <x:c r="F2639" s="60"/>
      <x:c r="G2639" s="61"/>
      <x:c r="H2639" s="61"/>
      <x:c r="I2639" s="66"/>
    </x:row>
    <x:row r="2640" spans="1:9" x14ac:dyDescent="0.25">
      <x:c r="A2640" s="33"/>
      <x:c r="B2640" s="33"/>
      <x:c r="C2640" s="33"/>
      <x:c r="D2640" s="32"/>
      <x:c r="E2640" s="33"/>
      <x:c r="F2640" s="60"/>
      <x:c r="G2640" s="61"/>
      <x:c r="H2640" s="61"/>
      <x:c r="I2640" s="66"/>
    </x:row>
    <x:row r="2641" spans="1:9" x14ac:dyDescent="0.25">
      <x:c r="A2641" s="33"/>
      <x:c r="B2641" s="33"/>
      <x:c r="C2641" s="33"/>
      <x:c r="D2641" s="32"/>
      <x:c r="E2641" s="33"/>
      <x:c r="F2641" s="60"/>
      <x:c r="G2641" s="61"/>
      <x:c r="H2641" s="61"/>
      <x:c r="I2641" s="66"/>
    </x:row>
    <x:row r="2642" spans="1:9" x14ac:dyDescent="0.25">
      <x:c r="A2642" s="33"/>
      <x:c r="B2642" s="33"/>
      <x:c r="C2642" s="33"/>
      <x:c r="D2642" s="32"/>
      <x:c r="E2642" s="33"/>
      <x:c r="F2642" s="60"/>
      <x:c r="G2642" s="61"/>
      <x:c r="H2642" s="61"/>
      <x:c r="I2642" s="66"/>
    </x:row>
    <x:row r="2643" spans="1:9" x14ac:dyDescent="0.25">
      <x:c r="A2643" s="33"/>
      <x:c r="B2643" s="33"/>
      <x:c r="C2643" s="33"/>
      <x:c r="D2643" s="32"/>
      <x:c r="E2643" s="33"/>
      <x:c r="F2643" s="60"/>
      <x:c r="G2643" s="61"/>
      <x:c r="H2643" s="61"/>
      <x:c r="I2643" s="66"/>
    </x:row>
    <x:row r="2644" spans="1:9" x14ac:dyDescent="0.25">
      <x:c r="A2644" s="33"/>
      <x:c r="B2644" s="33"/>
      <x:c r="C2644" s="33"/>
      <x:c r="D2644" s="32"/>
      <x:c r="E2644" s="33"/>
      <x:c r="F2644" s="60"/>
      <x:c r="G2644" s="61"/>
      <x:c r="H2644" s="61"/>
      <x:c r="I2644" s="66"/>
    </x:row>
    <x:row r="2645" spans="1:9" x14ac:dyDescent="0.25">
      <x:c r="A2645" s="33"/>
      <x:c r="B2645" s="33"/>
      <x:c r="C2645" s="33"/>
      <x:c r="D2645" s="32"/>
      <x:c r="E2645" s="33"/>
      <x:c r="F2645" s="60"/>
      <x:c r="G2645" s="61"/>
      <x:c r="H2645" s="61"/>
      <x:c r="I2645" s="66"/>
    </x:row>
    <x:row r="2646" spans="1:9" x14ac:dyDescent="0.25">
      <x:c r="A2646" s="33"/>
      <x:c r="B2646" s="33"/>
      <x:c r="C2646" s="33"/>
      <x:c r="D2646" s="32"/>
      <x:c r="E2646" s="33"/>
      <x:c r="F2646" s="60"/>
      <x:c r="G2646" s="61"/>
      <x:c r="H2646" s="61"/>
      <x:c r="I2646" s="66"/>
    </x:row>
    <x:row r="2647" spans="1:9" x14ac:dyDescent="0.25">
      <x:c r="A2647" s="33"/>
      <x:c r="B2647" s="33"/>
      <x:c r="C2647" s="33"/>
      <x:c r="D2647" s="32"/>
      <x:c r="E2647" s="33"/>
      <x:c r="F2647" s="60"/>
      <x:c r="G2647" s="61"/>
      <x:c r="H2647" s="61"/>
      <x:c r="I2647" s="66"/>
    </x:row>
    <x:row r="2648" spans="1:9" x14ac:dyDescent="0.25">
      <x:c r="A2648" s="33"/>
      <x:c r="B2648" s="33"/>
      <x:c r="C2648" s="33"/>
      <x:c r="D2648" s="32"/>
      <x:c r="E2648" s="33"/>
      <x:c r="F2648" s="60"/>
      <x:c r="G2648" s="61"/>
      <x:c r="H2648" s="61"/>
      <x:c r="I2648" s="66"/>
    </x:row>
    <x:row r="2649" spans="1:9" x14ac:dyDescent="0.25">
      <x:c r="A2649" s="33"/>
      <x:c r="B2649" s="33"/>
      <x:c r="C2649" s="33"/>
      <x:c r="D2649" s="32"/>
      <x:c r="E2649" s="33"/>
      <x:c r="F2649" s="60"/>
      <x:c r="G2649" s="61"/>
      <x:c r="H2649" s="61"/>
      <x:c r="I2649" s="66"/>
    </x:row>
    <x:row r="2650" spans="1:9" x14ac:dyDescent="0.25">
      <x:c r="A2650" s="33"/>
      <x:c r="B2650" s="33"/>
      <x:c r="C2650" s="33"/>
      <x:c r="D2650" s="32"/>
      <x:c r="E2650" s="33"/>
      <x:c r="F2650" s="60"/>
      <x:c r="G2650" s="61"/>
      <x:c r="H2650" s="61"/>
      <x:c r="I2650" s="66"/>
    </x:row>
    <x:row r="2651" spans="1:9" x14ac:dyDescent="0.25">
      <x:c r="A2651" s="33"/>
      <x:c r="B2651" s="33"/>
      <x:c r="C2651" s="33"/>
      <x:c r="D2651" s="32"/>
      <x:c r="E2651" s="33"/>
      <x:c r="F2651" s="60"/>
      <x:c r="G2651" s="61"/>
      <x:c r="H2651" s="61"/>
      <x:c r="I2651" s="66"/>
    </x:row>
    <x:row r="2652" spans="1:9" x14ac:dyDescent="0.25">
      <x:c r="A2652" s="33"/>
      <x:c r="B2652" s="33"/>
      <x:c r="C2652" s="33"/>
      <x:c r="D2652" s="32"/>
      <x:c r="E2652" s="33"/>
      <x:c r="F2652" s="60"/>
      <x:c r="G2652" s="61"/>
      <x:c r="H2652" s="61"/>
      <x:c r="I2652" s="66"/>
    </x:row>
    <x:row r="2653" spans="1:9" x14ac:dyDescent="0.25">
      <x:c r="A2653" s="33"/>
      <x:c r="B2653" s="33"/>
      <x:c r="C2653" s="33"/>
      <x:c r="D2653" s="32"/>
      <x:c r="E2653" s="33"/>
      <x:c r="F2653" s="60"/>
      <x:c r="G2653" s="61"/>
      <x:c r="H2653" s="61"/>
      <x:c r="I2653" s="66"/>
    </x:row>
    <x:row r="2654" spans="1:9" x14ac:dyDescent="0.25">
      <x:c r="A2654" s="33"/>
      <x:c r="B2654" s="33"/>
      <x:c r="C2654" s="33"/>
      <x:c r="D2654" s="32"/>
      <x:c r="E2654" s="33"/>
      <x:c r="F2654" s="60"/>
      <x:c r="G2654" s="61"/>
      <x:c r="H2654" s="61"/>
      <x:c r="I2654" s="66"/>
    </x:row>
    <x:row r="2655" spans="1:9" x14ac:dyDescent="0.25">
      <x:c r="A2655" s="33"/>
      <x:c r="B2655" s="33"/>
      <x:c r="C2655" s="33"/>
      <x:c r="D2655" s="32"/>
      <x:c r="E2655" s="33"/>
      <x:c r="F2655" s="60"/>
      <x:c r="G2655" s="61"/>
      <x:c r="H2655" s="61"/>
      <x:c r="I2655" s="66"/>
    </x:row>
    <x:row r="2656" spans="1:9" x14ac:dyDescent="0.25">
      <x:c r="A2656" s="33"/>
      <x:c r="B2656" s="33"/>
      <x:c r="C2656" s="33"/>
      <x:c r="D2656" s="32"/>
      <x:c r="E2656" s="33"/>
      <x:c r="F2656" s="60"/>
      <x:c r="G2656" s="61"/>
      <x:c r="H2656" s="61"/>
      <x:c r="I2656" s="66"/>
    </x:row>
    <x:row r="2657" spans="1:9" x14ac:dyDescent="0.25">
      <x:c r="A2657" s="33"/>
      <x:c r="B2657" s="33"/>
      <x:c r="C2657" s="33"/>
      <x:c r="D2657" s="32"/>
      <x:c r="E2657" s="33"/>
      <x:c r="F2657" s="60"/>
      <x:c r="G2657" s="61"/>
      <x:c r="H2657" s="61"/>
      <x:c r="I2657" s="66"/>
    </x:row>
    <x:row r="2658" spans="1:9" x14ac:dyDescent="0.25">
      <x:c r="A2658" s="33"/>
      <x:c r="B2658" s="33"/>
      <x:c r="C2658" s="33"/>
      <x:c r="D2658" s="32"/>
      <x:c r="E2658" s="33"/>
      <x:c r="F2658" s="60"/>
      <x:c r="G2658" s="61"/>
      <x:c r="H2658" s="61"/>
      <x:c r="I2658" s="66"/>
    </x:row>
    <x:row r="2659" spans="1:9" x14ac:dyDescent="0.25">
      <x:c r="A2659" s="33"/>
      <x:c r="B2659" s="33"/>
      <x:c r="C2659" s="33"/>
      <x:c r="D2659" s="32"/>
      <x:c r="E2659" s="33"/>
      <x:c r="F2659" s="60"/>
      <x:c r="G2659" s="61"/>
      <x:c r="H2659" s="61"/>
      <x:c r="I2659" s="66"/>
    </x:row>
    <x:row r="2660" spans="1:9" x14ac:dyDescent="0.25">
      <x:c r="A2660" s="33"/>
      <x:c r="B2660" s="33"/>
      <x:c r="C2660" s="33"/>
      <x:c r="D2660" s="32"/>
      <x:c r="E2660" s="33"/>
      <x:c r="F2660" s="60"/>
      <x:c r="G2660" s="61"/>
      <x:c r="H2660" s="61"/>
      <x:c r="I2660" s="66"/>
    </x:row>
    <x:row r="2661" spans="1:9" x14ac:dyDescent="0.25">
      <x:c r="A2661" s="33"/>
      <x:c r="B2661" s="33"/>
      <x:c r="C2661" s="33"/>
      <x:c r="D2661" s="32"/>
      <x:c r="E2661" s="33"/>
      <x:c r="F2661" s="60"/>
      <x:c r="G2661" s="61"/>
      <x:c r="H2661" s="61"/>
      <x:c r="I2661" s="66"/>
    </x:row>
    <x:row r="2662" spans="1:9" x14ac:dyDescent="0.25">
      <x:c r="A2662" s="33"/>
      <x:c r="B2662" s="33"/>
      <x:c r="C2662" s="33"/>
      <x:c r="D2662" s="32"/>
      <x:c r="E2662" s="33"/>
      <x:c r="F2662" s="60"/>
      <x:c r="G2662" s="61"/>
      <x:c r="H2662" s="61"/>
      <x:c r="I2662" s="66"/>
    </x:row>
    <x:row r="2663" spans="1:9" x14ac:dyDescent="0.25">
      <x:c r="A2663" s="33"/>
      <x:c r="B2663" s="33"/>
      <x:c r="C2663" s="33"/>
      <x:c r="D2663" s="32"/>
      <x:c r="E2663" s="33"/>
      <x:c r="F2663" s="60"/>
      <x:c r="G2663" s="61"/>
      <x:c r="H2663" s="61"/>
      <x:c r="I2663" s="66"/>
    </x:row>
    <x:row r="2664" spans="1:9" x14ac:dyDescent="0.25">
      <x:c r="A2664" s="33"/>
      <x:c r="B2664" s="33"/>
      <x:c r="C2664" s="33"/>
      <x:c r="D2664" s="32"/>
      <x:c r="E2664" s="33"/>
      <x:c r="F2664" s="60"/>
      <x:c r="G2664" s="61"/>
      <x:c r="H2664" s="61"/>
      <x:c r="I2664" s="66"/>
    </x:row>
    <x:row r="2665" spans="1:9" x14ac:dyDescent="0.25">
      <x:c r="A2665" s="33"/>
      <x:c r="B2665" s="33"/>
      <x:c r="C2665" s="33"/>
      <x:c r="D2665" s="32"/>
      <x:c r="E2665" s="33"/>
      <x:c r="F2665" s="60"/>
      <x:c r="G2665" s="61"/>
      <x:c r="H2665" s="61"/>
      <x:c r="I2665" s="66"/>
    </x:row>
    <x:row r="2666" spans="1:9" x14ac:dyDescent="0.25">
      <x:c r="A2666" s="33"/>
      <x:c r="B2666" s="33"/>
      <x:c r="C2666" s="33"/>
      <x:c r="D2666" s="32"/>
      <x:c r="E2666" s="33"/>
      <x:c r="F2666" s="60"/>
      <x:c r="G2666" s="61"/>
      <x:c r="H2666" s="61"/>
      <x:c r="I2666" s="66"/>
    </x:row>
    <x:row r="2667" spans="1:9" x14ac:dyDescent="0.25">
      <x:c r="A2667" s="33"/>
      <x:c r="B2667" s="33"/>
      <x:c r="C2667" s="33"/>
      <x:c r="D2667" s="32"/>
      <x:c r="E2667" s="33"/>
      <x:c r="F2667" s="60"/>
      <x:c r="G2667" s="61"/>
      <x:c r="H2667" s="61"/>
      <x:c r="I2667" s="66"/>
    </x:row>
    <x:row r="2668" spans="1:9" x14ac:dyDescent="0.25">
      <x:c r="A2668" s="33"/>
      <x:c r="B2668" s="33"/>
      <x:c r="C2668" s="33"/>
      <x:c r="D2668" s="32"/>
      <x:c r="E2668" s="33"/>
      <x:c r="F2668" s="60"/>
      <x:c r="G2668" s="61"/>
      <x:c r="H2668" s="61"/>
      <x:c r="I2668" s="66"/>
    </x:row>
    <x:row r="2669" spans="1:9" x14ac:dyDescent="0.25">
      <x:c r="A2669" s="33"/>
      <x:c r="B2669" s="33"/>
      <x:c r="C2669" s="33"/>
      <x:c r="D2669" s="32"/>
      <x:c r="E2669" s="33"/>
      <x:c r="F2669" s="60"/>
      <x:c r="G2669" s="61"/>
      <x:c r="H2669" s="61"/>
      <x:c r="I2669" s="66"/>
    </x:row>
    <x:row r="2670" spans="1:9" x14ac:dyDescent="0.25">
      <x:c r="A2670" s="33"/>
      <x:c r="B2670" s="33"/>
      <x:c r="C2670" s="33"/>
      <x:c r="D2670" s="32"/>
      <x:c r="E2670" s="33"/>
      <x:c r="F2670" s="60"/>
      <x:c r="G2670" s="61"/>
      <x:c r="H2670" s="61"/>
      <x:c r="I2670" s="66"/>
    </x:row>
    <x:row r="2671" spans="1:9" x14ac:dyDescent="0.25">
      <x:c r="A2671" s="33"/>
      <x:c r="B2671" s="33"/>
      <x:c r="C2671" s="33"/>
      <x:c r="D2671" s="32"/>
      <x:c r="E2671" s="33"/>
      <x:c r="F2671" s="60"/>
      <x:c r="G2671" s="61"/>
      <x:c r="H2671" s="61"/>
      <x:c r="I2671" s="66"/>
    </x:row>
    <x:row r="2672" spans="1:9" x14ac:dyDescent="0.25">
      <x:c r="A2672" s="33"/>
      <x:c r="B2672" s="33"/>
      <x:c r="C2672" s="33"/>
      <x:c r="D2672" s="32"/>
      <x:c r="E2672" s="33"/>
      <x:c r="F2672" s="60"/>
      <x:c r="G2672" s="61"/>
      <x:c r="H2672" s="61"/>
      <x:c r="I2672" s="66"/>
    </x:row>
    <x:row r="2673" spans="1:9" x14ac:dyDescent="0.25">
      <x:c r="A2673" s="33"/>
      <x:c r="B2673" s="33"/>
      <x:c r="C2673" s="33"/>
      <x:c r="D2673" s="32"/>
      <x:c r="E2673" s="33"/>
      <x:c r="F2673" s="60"/>
      <x:c r="G2673" s="61"/>
      <x:c r="H2673" s="61"/>
      <x:c r="I2673" s="66"/>
    </x:row>
    <x:row r="2674" spans="1:9" x14ac:dyDescent="0.25">
      <x:c r="A2674" s="33"/>
      <x:c r="B2674" s="33"/>
      <x:c r="C2674" s="33"/>
      <x:c r="D2674" s="32"/>
      <x:c r="E2674" s="33"/>
      <x:c r="F2674" s="60"/>
      <x:c r="G2674" s="61"/>
      <x:c r="H2674" s="61"/>
      <x:c r="I2674" s="66"/>
    </x:row>
    <x:row r="2675" spans="1:9" x14ac:dyDescent="0.25">
      <x:c r="A2675" s="33"/>
      <x:c r="B2675" s="33"/>
      <x:c r="C2675" s="33"/>
      <x:c r="D2675" s="32"/>
      <x:c r="E2675" s="33"/>
      <x:c r="F2675" s="60"/>
      <x:c r="G2675" s="61"/>
      <x:c r="H2675" s="61"/>
      <x:c r="I2675" s="66"/>
    </x:row>
    <x:row r="2676" spans="1:9" x14ac:dyDescent="0.25">
      <x:c r="A2676" s="33"/>
      <x:c r="B2676" s="33"/>
      <x:c r="C2676" s="33"/>
      <x:c r="D2676" s="32"/>
      <x:c r="E2676" s="33"/>
      <x:c r="F2676" s="60"/>
      <x:c r="G2676" s="61"/>
      <x:c r="H2676" s="61"/>
      <x:c r="I2676" s="66"/>
    </x:row>
    <x:row r="2677" spans="1:9" x14ac:dyDescent="0.25">
      <x:c r="A2677" s="33"/>
      <x:c r="B2677" s="33"/>
      <x:c r="C2677" s="33"/>
      <x:c r="D2677" s="32"/>
      <x:c r="E2677" s="33"/>
      <x:c r="F2677" s="60"/>
      <x:c r="G2677" s="61"/>
      <x:c r="H2677" s="61"/>
      <x:c r="I2677" s="66"/>
    </x:row>
    <x:row r="2678" spans="1:9" x14ac:dyDescent="0.25">
      <x:c r="A2678" s="33"/>
      <x:c r="B2678" s="33"/>
      <x:c r="C2678" s="33"/>
      <x:c r="D2678" s="32"/>
      <x:c r="E2678" s="33"/>
      <x:c r="F2678" s="60"/>
      <x:c r="G2678" s="61"/>
      <x:c r="H2678" s="61"/>
      <x:c r="I2678" s="66"/>
    </x:row>
    <x:row r="2679" spans="1:9" x14ac:dyDescent="0.25">
      <x:c r="A2679" s="33"/>
      <x:c r="B2679" s="33"/>
      <x:c r="C2679" s="33"/>
      <x:c r="D2679" s="32"/>
      <x:c r="E2679" s="33"/>
      <x:c r="F2679" s="60"/>
      <x:c r="G2679" s="61"/>
      <x:c r="H2679" s="61"/>
      <x:c r="I2679" s="66"/>
    </x:row>
    <x:row r="2680" spans="1:9" x14ac:dyDescent="0.25">
      <x:c r="A2680" s="33"/>
      <x:c r="B2680" s="33"/>
      <x:c r="C2680" s="33"/>
      <x:c r="D2680" s="32"/>
      <x:c r="E2680" s="33"/>
      <x:c r="F2680" s="60"/>
      <x:c r="G2680" s="61"/>
      <x:c r="H2680" s="61"/>
      <x:c r="I2680" s="66"/>
    </x:row>
    <x:row r="2681" spans="1:9" x14ac:dyDescent="0.25">
      <x:c r="A2681" s="33"/>
      <x:c r="B2681" s="33"/>
      <x:c r="C2681" s="33"/>
      <x:c r="D2681" s="32"/>
      <x:c r="E2681" s="33"/>
      <x:c r="F2681" s="60"/>
      <x:c r="G2681" s="61"/>
      <x:c r="H2681" s="61"/>
      <x:c r="I2681" s="66"/>
    </x:row>
    <x:row r="2682" spans="1:9" x14ac:dyDescent="0.25">
      <x:c r="A2682" s="33"/>
      <x:c r="B2682" s="33"/>
      <x:c r="C2682" s="33"/>
      <x:c r="D2682" s="32"/>
      <x:c r="E2682" s="33"/>
      <x:c r="F2682" s="60"/>
      <x:c r="G2682" s="61"/>
      <x:c r="H2682" s="61"/>
      <x:c r="I2682" s="66"/>
    </x:row>
    <x:row r="2683" spans="1:9" x14ac:dyDescent="0.25">
      <x:c r="A2683" s="33"/>
      <x:c r="B2683" s="33"/>
      <x:c r="C2683" s="33"/>
      <x:c r="D2683" s="32"/>
      <x:c r="E2683" s="33"/>
      <x:c r="F2683" s="60"/>
      <x:c r="G2683" s="61"/>
      <x:c r="H2683" s="61"/>
      <x:c r="I2683" s="66"/>
    </x:row>
    <x:row r="2684" spans="1:9" x14ac:dyDescent="0.25">
      <x:c r="A2684" s="33"/>
      <x:c r="B2684" s="33"/>
      <x:c r="C2684" s="33"/>
      <x:c r="D2684" s="32"/>
      <x:c r="E2684" s="33"/>
      <x:c r="F2684" s="60"/>
      <x:c r="G2684" s="61"/>
      <x:c r="H2684" s="61"/>
      <x:c r="I2684" s="66"/>
    </x:row>
    <x:row r="2685" spans="1:9" x14ac:dyDescent="0.25">
      <x:c r="A2685" s="33"/>
      <x:c r="B2685" s="33"/>
      <x:c r="C2685" s="33"/>
      <x:c r="D2685" s="32"/>
      <x:c r="E2685" s="33"/>
      <x:c r="F2685" s="60"/>
      <x:c r="G2685" s="61"/>
      <x:c r="H2685" s="61"/>
      <x:c r="I2685" s="66"/>
    </x:row>
    <x:row r="2686" spans="1:9" x14ac:dyDescent="0.25">
      <x:c r="A2686" s="33"/>
      <x:c r="B2686" s="33"/>
      <x:c r="C2686" s="33"/>
      <x:c r="D2686" s="32"/>
      <x:c r="E2686" s="33"/>
      <x:c r="F2686" s="60"/>
      <x:c r="G2686" s="61"/>
      <x:c r="H2686" s="61"/>
      <x:c r="I2686" s="66"/>
    </x:row>
    <x:row r="2687" spans="1:9" x14ac:dyDescent="0.25">
      <x:c r="A2687" s="33"/>
      <x:c r="B2687" s="33"/>
      <x:c r="C2687" s="33"/>
      <x:c r="D2687" s="32"/>
      <x:c r="E2687" s="33"/>
      <x:c r="F2687" s="60"/>
      <x:c r="G2687" s="61"/>
      <x:c r="H2687" s="61"/>
      <x:c r="I2687" s="66"/>
    </x:row>
    <x:row r="2688" spans="1:9" x14ac:dyDescent="0.25">
      <x:c r="A2688" s="33"/>
      <x:c r="B2688" s="33"/>
      <x:c r="C2688" s="33"/>
      <x:c r="D2688" s="32"/>
      <x:c r="E2688" s="33"/>
      <x:c r="F2688" s="60"/>
      <x:c r="G2688" s="61"/>
      <x:c r="H2688" s="61"/>
      <x:c r="I2688" s="66"/>
    </x:row>
    <x:row r="2689" spans="1:9" x14ac:dyDescent="0.25">
      <x:c r="A2689" s="33"/>
      <x:c r="B2689" s="33"/>
      <x:c r="C2689" s="33"/>
      <x:c r="D2689" s="32"/>
      <x:c r="E2689" s="33"/>
      <x:c r="F2689" s="60"/>
      <x:c r="G2689" s="61"/>
      <x:c r="H2689" s="61"/>
      <x:c r="I2689" s="66"/>
    </x:row>
    <x:row r="2690" spans="1:9" x14ac:dyDescent="0.25">
      <x:c r="A2690" s="33"/>
      <x:c r="B2690" s="33"/>
      <x:c r="C2690" s="33"/>
      <x:c r="D2690" s="32"/>
      <x:c r="E2690" s="33"/>
      <x:c r="F2690" s="60"/>
      <x:c r="G2690" s="61"/>
      <x:c r="H2690" s="61"/>
      <x:c r="I2690" s="66"/>
    </x:row>
    <x:row r="2691" spans="1:9" x14ac:dyDescent="0.25">
      <x:c r="A2691" s="33"/>
      <x:c r="B2691" s="33"/>
      <x:c r="C2691" s="33"/>
      <x:c r="D2691" s="32"/>
      <x:c r="E2691" s="33"/>
      <x:c r="F2691" s="60"/>
      <x:c r="G2691" s="61"/>
      <x:c r="H2691" s="61"/>
      <x:c r="I2691" s="66"/>
    </x:row>
    <x:row r="2692" spans="1:9" x14ac:dyDescent="0.25">
      <x:c r="A2692" s="33"/>
      <x:c r="B2692" s="33"/>
      <x:c r="C2692" s="33"/>
      <x:c r="D2692" s="32"/>
      <x:c r="E2692" s="33"/>
      <x:c r="F2692" s="60"/>
      <x:c r="G2692" s="61"/>
      <x:c r="H2692" s="61"/>
      <x:c r="I2692" s="66"/>
    </x:row>
    <x:row r="2693" spans="1:9" x14ac:dyDescent="0.25">
      <x:c r="A2693" s="33"/>
      <x:c r="B2693" s="33"/>
      <x:c r="C2693" s="33"/>
      <x:c r="D2693" s="32"/>
      <x:c r="E2693" s="33"/>
      <x:c r="F2693" s="60"/>
      <x:c r="G2693" s="61"/>
      <x:c r="H2693" s="61"/>
      <x:c r="I2693" s="66"/>
    </x:row>
    <x:row r="2694" spans="1:9" x14ac:dyDescent="0.25">
      <x:c r="A2694" s="33"/>
      <x:c r="B2694" s="33"/>
      <x:c r="C2694" s="33"/>
      <x:c r="D2694" s="32"/>
      <x:c r="E2694" s="33"/>
      <x:c r="F2694" s="60"/>
      <x:c r="G2694" s="61"/>
      <x:c r="H2694" s="61"/>
      <x:c r="I2694" s="66"/>
    </x:row>
    <x:row r="2695" spans="1:9" x14ac:dyDescent="0.25">
      <x:c r="A2695" s="33"/>
      <x:c r="B2695" s="33"/>
      <x:c r="C2695" s="33"/>
      <x:c r="D2695" s="32"/>
      <x:c r="E2695" s="33"/>
      <x:c r="F2695" s="60"/>
      <x:c r="G2695" s="61"/>
      <x:c r="H2695" s="61"/>
      <x:c r="I2695" s="66"/>
    </x:row>
    <x:row r="2696" spans="1:9" x14ac:dyDescent="0.25">
      <x:c r="A2696" s="33"/>
      <x:c r="B2696" s="33"/>
      <x:c r="C2696" s="33"/>
      <x:c r="D2696" s="32"/>
      <x:c r="E2696" s="33"/>
      <x:c r="F2696" s="60"/>
      <x:c r="G2696" s="61"/>
      <x:c r="H2696" s="61"/>
      <x:c r="I2696" s="66"/>
    </x:row>
    <x:row r="2697" spans="1:9" x14ac:dyDescent="0.25">
      <x:c r="A2697" s="33"/>
      <x:c r="B2697" s="33"/>
      <x:c r="C2697" s="33"/>
      <x:c r="D2697" s="32"/>
      <x:c r="E2697" s="33"/>
      <x:c r="F2697" s="60"/>
      <x:c r="G2697" s="61"/>
      <x:c r="H2697" s="61"/>
      <x:c r="I2697" s="66"/>
    </x:row>
    <x:row r="2698" spans="1:9" x14ac:dyDescent="0.25">
      <x:c r="A2698" s="33"/>
      <x:c r="B2698" s="33"/>
      <x:c r="C2698" s="33"/>
      <x:c r="D2698" s="32"/>
      <x:c r="E2698" s="33"/>
      <x:c r="F2698" s="60"/>
      <x:c r="G2698" s="61"/>
      <x:c r="H2698" s="61"/>
      <x:c r="I2698" s="66"/>
    </x:row>
    <x:row r="2699" spans="1:9" x14ac:dyDescent="0.25">
      <x:c r="A2699" s="33"/>
      <x:c r="B2699" s="33"/>
      <x:c r="C2699" s="33"/>
      <x:c r="D2699" s="32"/>
      <x:c r="E2699" s="33"/>
      <x:c r="F2699" s="60"/>
      <x:c r="G2699" s="61"/>
      <x:c r="H2699" s="61"/>
      <x:c r="I2699" s="66"/>
    </x:row>
    <x:row r="2700" spans="1:9" x14ac:dyDescent="0.25">
      <x:c r="A2700" s="33"/>
      <x:c r="B2700" s="33"/>
      <x:c r="C2700" s="33"/>
      <x:c r="D2700" s="32"/>
      <x:c r="E2700" s="33"/>
      <x:c r="F2700" s="60"/>
      <x:c r="G2700" s="61"/>
      <x:c r="H2700" s="61"/>
      <x:c r="I2700" s="66"/>
    </x:row>
    <x:row r="2701" spans="1:9" x14ac:dyDescent="0.25">
      <x:c r="A2701" s="33"/>
      <x:c r="B2701" s="33"/>
      <x:c r="C2701" s="33"/>
      <x:c r="D2701" s="32"/>
      <x:c r="E2701" s="33"/>
      <x:c r="F2701" s="60"/>
      <x:c r="G2701" s="61"/>
      <x:c r="H2701" s="61"/>
      <x:c r="I2701" s="66"/>
    </x:row>
    <x:row r="2702" spans="1:9" x14ac:dyDescent="0.25">
      <x:c r="A2702" s="33"/>
      <x:c r="B2702" s="33"/>
      <x:c r="C2702" s="33"/>
      <x:c r="D2702" s="32"/>
      <x:c r="E2702" s="33"/>
      <x:c r="F2702" s="60"/>
      <x:c r="G2702" s="61"/>
      <x:c r="H2702" s="61"/>
      <x:c r="I2702" s="66"/>
    </x:row>
    <x:row r="2703" spans="1:9" x14ac:dyDescent="0.25">
      <x:c r="A2703" s="33"/>
      <x:c r="B2703" s="33"/>
      <x:c r="C2703" s="33"/>
      <x:c r="D2703" s="32"/>
      <x:c r="E2703" s="33"/>
      <x:c r="F2703" s="60"/>
      <x:c r="G2703" s="61"/>
      <x:c r="H2703" s="61"/>
      <x:c r="I2703" s="66"/>
    </x:row>
    <x:row r="2704" spans="1:9" x14ac:dyDescent="0.25">
      <x:c r="A2704" s="33"/>
      <x:c r="B2704" s="33"/>
      <x:c r="C2704" s="33"/>
      <x:c r="D2704" s="32"/>
      <x:c r="E2704" s="33"/>
      <x:c r="F2704" s="60"/>
      <x:c r="G2704" s="61"/>
      <x:c r="H2704" s="61"/>
      <x:c r="I2704" s="66"/>
    </x:row>
    <x:row r="2705" spans="1:9" x14ac:dyDescent="0.25">
      <x:c r="A2705" s="33"/>
      <x:c r="B2705" s="33"/>
      <x:c r="C2705" s="33"/>
      <x:c r="D2705" s="32"/>
      <x:c r="E2705" s="33"/>
      <x:c r="F2705" s="60"/>
      <x:c r="G2705" s="61"/>
      <x:c r="H2705" s="61"/>
      <x:c r="I2705" s="66"/>
    </x:row>
    <x:row r="2706" spans="1:9" x14ac:dyDescent="0.25">
      <x:c r="A2706" s="33"/>
      <x:c r="B2706" s="33"/>
      <x:c r="C2706" s="33"/>
      <x:c r="D2706" s="32"/>
      <x:c r="E2706" s="33"/>
      <x:c r="F2706" s="60"/>
      <x:c r="G2706" s="61"/>
      <x:c r="H2706" s="61"/>
      <x:c r="I2706" s="66"/>
    </x:row>
    <x:row r="2707" spans="1:9" x14ac:dyDescent="0.25">
      <x:c r="A2707" s="33"/>
      <x:c r="B2707" s="33"/>
      <x:c r="C2707" s="33"/>
      <x:c r="D2707" s="32"/>
      <x:c r="E2707" s="33"/>
      <x:c r="F2707" s="60"/>
      <x:c r="G2707" s="61"/>
      <x:c r="H2707" s="61"/>
      <x:c r="I2707" s="66"/>
    </x:row>
    <x:row r="2708" spans="1:9" x14ac:dyDescent="0.25">
      <x:c r="A2708" s="33"/>
      <x:c r="B2708" s="33"/>
      <x:c r="C2708" s="33"/>
      <x:c r="D2708" s="32"/>
      <x:c r="E2708" s="33"/>
      <x:c r="F2708" s="60"/>
      <x:c r="G2708" s="61"/>
      <x:c r="H2708" s="61"/>
      <x:c r="I2708" s="66"/>
    </x:row>
    <x:row r="2709" spans="1:9" x14ac:dyDescent="0.25">
      <x:c r="A2709" s="33"/>
      <x:c r="B2709" s="33"/>
      <x:c r="C2709" s="33"/>
      <x:c r="D2709" s="32"/>
      <x:c r="E2709" s="33"/>
      <x:c r="F2709" s="60"/>
      <x:c r="G2709" s="61"/>
      <x:c r="H2709" s="61"/>
      <x:c r="I2709" s="66"/>
    </x:row>
    <x:row r="2710" spans="1:9" x14ac:dyDescent="0.25">
      <x:c r="A2710" s="33"/>
      <x:c r="B2710" s="33"/>
      <x:c r="C2710" s="33"/>
      <x:c r="D2710" s="32"/>
      <x:c r="E2710" s="33"/>
      <x:c r="F2710" s="60"/>
      <x:c r="G2710" s="61"/>
      <x:c r="H2710" s="61"/>
      <x:c r="I2710" s="66"/>
    </x:row>
    <x:row r="2711" spans="1:9" x14ac:dyDescent="0.25">
      <x:c r="A2711" s="33"/>
      <x:c r="B2711" s="33"/>
      <x:c r="C2711" s="33"/>
      <x:c r="D2711" s="32"/>
      <x:c r="E2711" s="33"/>
      <x:c r="F2711" s="60"/>
      <x:c r="G2711" s="61"/>
      <x:c r="H2711" s="61"/>
      <x:c r="I2711" s="66"/>
    </x:row>
    <x:row r="2712" spans="1:9" x14ac:dyDescent="0.25">
      <x:c r="A2712" s="33"/>
      <x:c r="B2712" s="33"/>
      <x:c r="C2712" s="33"/>
      <x:c r="D2712" s="32"/>
      <x:c r="E2712" s="33"/>
      <x:c r="F2712" s="60"/>
      <x:c r="G2712" s="61"/>
      <x:c r="H2712" s="61"/>
      <x:c r="I2712" s="66"/>
    </x:row>
    <x:row r="2713" spans="1:9" x14ac:dyDescent="0.25">
      <x:c r="A2713" s="33"/>
      <x:c r="B2713" s="33"/>
      <x:c r="C2713" s="33"/>
      <x:c r="D2713" s="32"/>
      <x:c r="E2713" s="33"/>
      <x:c r="F2713" s="60"/>
      <x:c r="G2713" s="61"/>
      <x:c r="H2713" s="61"/>
      <x:c r="I2713" s="66"/>
    </x:row>
    <x:row r="2714" spans="1:9" x14ac:dyDescent="0.25">
      <x:c r="A2714" s="33"/>
      <x:c r="B2714" s="33"/>
      <x:c r="C2714" s="33"/>
      <x:c r="D2714" s="32"/>
      <x:c r="E2714" s="33"/>
      <x:c r="F2714" s="60"/>
      <x:c r="G2714" s="61"/>
      <x:c r="H2714" s="61"/>
      <x:c r="I2714" s="66"/>
    </x:row>
    <x:row r="2715" spans="1:9" x14ac:dyDescent="0.25">
      <x:c r="A2715" s="33"/>
      <x:c r="B2715" s="33"/>
      <x:c r="C2715" s="33"/>
      <x:c r="D2715" s="32"/>
      <x:c r="E2715" s="33"/>
      <x:c r="F2715" s="60"/>
      <x:c r="G2715" s="61"/>
      <x:c r="H2715" s="61"/>
      <x:c r="I2715" s="66"/>
    </x:row>
    <x:row r="2716" spans="1:9" x14ac:dyDescent="0.25">
      <x:c r="A2716" s="33"/>
      <x:c r="B2716" s="33"/>
      <x:c r="C2716" s="33"/>
      <x:c r="D2716" s="32"/>
      <x:c r="E2716" s="33"/>
      <x:c r="F2716" s="60"/>
      <x:c r="G2716" s="61"/>
      <x:c r="H2716" s="61"/>
      <x:c r="I2716" s="66"/>
    </x:row>
    <x:row r="2717" spans="1:9" x14ac:dyDescent="0.25">
      <x:c r="A2717" s="33"/>
      <x:c r="B2717" s="33"/>
      <x:c r="C2717" s="33"/>
      <x:c r="D2717" s="32"/>
      <x:c r="E2717" s="33"/>
      <x:c r="F2717" s="60"/>
      <x:c r="G2717" s="61"/>
      <x:c r="H2717" s="61"/>
      <x:c r="I2717" s="66"/>
    </x:row>
    <x:row r="2718" spans="1:9" x14ac:dyDescent="0.25">
      <x:c r="A2718" s="33"/>
      <x:c r="B2718" s="33"/>
      <x:c r="C2718" s="33"/>
      <x:c r="D2718" s="32"/>
      <x:c r="E2718" s="33"/>
      <x:c r="F2718" s="60"/>
      <x:c r="G2718" s="61"/>
      <x:c r="H2718" s="61"/>
      <x:c r="I2718" s="66"/>
    </x:row>
    <x:row r="2719" spans="1:9" x14ac:dyDescent="0.25">
      <x:c r="A2719" s="33"/>
      <x:c r="B2719" s="33"/>
      <x:c r="C2719" s="33"/>
      <x:c r="D2719" s="32"/>
      <x:c r="E2719" s="33"/>
      <x:c r="F2719" s="60"/>
      <x:c r="G2719" s="61"/>
      <x:c r="H2719" s="61"/>
      <x:c r="I2719" s="66"/>
    </x:row>
    <x:row r="2720" spans="1:9" x14ac:dyDescent="0.25">
      <x:c r="A2720" s="33"/>
      <x:c r="B2720" s="33"/>
      <x:c r="C2720" s="33"/>
      <x:c r="D2720" s="32"/>
      <x:c r="E2720" s="33"/>
      <x:c r="F2720" s="60"/>
      <x:c r="G2720" s="61"/>
      <x:c r="H2720" s="61"/>
      <x:c r="I2720" s="66"/>
    </x:row>
    <x:row r="2721" spans="1:9" x14ac:dyDescent="0.25">
      <x:c r="A2721" s="33"/>
      <x:c r="B2721" s="33"/>
      <x:c r="C2721" s="33"/>
      <x:c r="D2721" s="32"/>
      <x:c r="E2721" s="33"/>
      <x:c r="F2721" s="60"/>
      <x:c r="G2721" s="61"/>
      <x:c r="H2721" s="61"/>
      <x:c r="I2721" s="66"/>
    </x:row>
    <x:row r="2722" spans="1:9" x14ac:dyDescent="0.25">
      <x:c r="A2722" s="33"/>
      <x:c r="B2722" s="33"/>
      <x:c r="C2722" s="33"/>
      <x:c r="D2722" s="32"/>
      <x:c r="E2722" s="33"/>
      <x:c r="F2722" s="60"/>
      <x:c r="G2722" s="61"/>
      <x:c r="H2722" s="61"/>
      <x:c r="I2722" s="66"/>
    </x:row>
    <x:row r="2723" spans="1:9" x14ac:dyDescent="0.25">
      <x:c r="A2723" s="33"/>
      <x:c r="B2723" s="33"/>
      <x:c r="C2723" s="33"/>
      <x:c r="D2723" s="32"/>
      <x:c r="E2723" s="33"/>
      <x:c r="F2723" s="60"/>
      <x:c r="G2723" s="61"/>
      <x:c r="H2723" s="61"/>
      <x:c r="I2723" s="66"/>
    </x:row>
    <x:row r="2724" spans="1:9" x14ac:dyDescent="0.25">
      <x:c r="A2724" s="33"/>
      <x:c r="B2724" s="33"/>
      <x:c r="C2724" s="33"/>
      <x:c r="D2724" s="32"/>
      <x:c r="E2724" s="33"/>
      <x:c r="F2724" s="60"/>
      <x:c r="G2724" s="61"/>
      <x:c r="H2724" s="61"/>
      <x:c r="I2724" s="66"/>
    </x:row>
    <x:row r="2725" spans="1:9" x14ac:dyDescent="0.25">
      <x:c r="A2725" s="33"/>
      <x:c r="B2725" s="33"/>
      <x:c r="C2725" s="33"/>
      <x:c r="D2725" s="32"/>
      <x:c r="E2725" s="33"/>
      <x:c r="F2725" s="60"/>
      <x:c r="G2725" s="61"/>
      <x:c r="H2725" s="61"/>
      <x:c r="I2725" s="66"/>
    </x:row>
    <x:row r="2726" spans="1:9" x14ac:dyDescent="0.25">
      <x:c r="A2726" s="33"/>
      <x:c r="B2726" s="33"/>
      <x:c r="C2726" s="33"/>
      <x:c r="D2726" s="32"/>
      <x:c r="E2726" s="33"/>
      <x:c r="F2726" s="60"/>
      <x:c r="G2726" s="61"/>
      <x:c r="H2726" s="61"/>
      <x:c r="I2726" s="66"/>
    </x:row>
    <x:row r="2727" spans="1:9" x14ac:dyDescent="0.25">
      <x:c r="A2727" s="33"/>
      <x:c r="B2727" s="33"/>
      <x:c r="C2727" s="33"/>
      <x:c r="D2727" s="32"/>
      <x:c r="E2727" s="33"/>
      <x:c r="F2727" s="60"/>
      <x:c r="G2727" s="61"/>
      <x:c r="H2727" s="61"/>
      <x:c r="I2727" s="66"/>
    </x:row>
    <x:row r="2728" spans="1:9" x14ac:dyDescent="0.25">
      <x:c r="A2728" s="33"/>
      <x:c r="B2728" s="33"/>
      <x:c r="C2728" s="33"/>
      <x:c r="D2728" s="32"/>
      <x:c r="E2728" s="33"/>
      <x:c r="F2728" s="60"/>
      <x:c r="G2728" s="61"/>
      <x:c r="H2728" s="61"/>
      <x:c r="I2728" s="66"/>
    </x:row>
    <x:row r="2729" spans="1:9" x14ac:dyDescent="0.25">
      <x:c r="A2729" s="33"/>
      <x:c r="B2729" s="33"/>
      <x:c r="C2729" s="33"/>
      <x:c r="D2729" s="32"/>
      <x:c r="E2729" s="33"/>
      <x:c r="F2729" s="60"/>
      <x:c r="G2729" s="61"/>
      <x:c r="H2729" s="61"/>
      <x:c r="I2729" s="66"/>
    </x:row>
    <x:row r="2730" spans="1:9" x14ac:dyDescent="0.25">
      <x:c r="A2730" s="33"/>
      <x:c r="B2730" s="33"/>
      <x:c r="C2730" s="33"/>
      <x:c r="D2730" s="32"/>
      <x:c r="E2730" s="33"/>
      <x:c r="F2730" s="60"/>
      <x:c r="G2730" s="61"/>
      <x:c r="H2730" s="61"/>
      <x:c r="I2730" s="66"/>
    </x:row>
    <x:row r="2731" spans="1:9" x14ac:dyDescent="0.25">
      <x:c r="A2731" s="33"/>
      <x:c r="B2731" s="33"/>
      <x:c r="C2731" s="33"/>
      <x:c r="D2731" s="32"/>
      <x:c r="E2731" s="33"/>
      <x:c r="F2731" s="60"/>
      <x:c r="G2731" s="61"/>
      <x:c r="H2731" s="61"/>
      <x:c r="I2731" s="66"/>
    </x:row>
    <x:row r="2732" spans="1:9" x14ac:dyDescent="0.25">
      <x:c r="A2732" s="33"/>
      <x:c r="B2732" s="33"/>
      <x:c r="C2732" s="33"/>
      <x:c r="D2732" s="32"/>
      <x:c r="E2732" s="33"/>
      <x:c r="F2732" s="60"/>
      <x:c r="G2732" s="61"/>
      <x:c r="H2732" s="61"/>
      <x:c r="I2732" s="66"/>
    </x:row>
    <x:row r="2733" spans="1:9" x14ac:dyDescent="0.25">
      <x:c r="A2733" s="33"/>
      <x:c r="B2733" s="33"/>
      <x:c r="C2733" s="33"/>
      <x:c r="D2733" s="32"/>
      <x:c r="E2733" s="33"/>
      <x:c r="F2733" s="60"/>
      <x:c r="G2733" s="61"/>
      <x:c r="H2733" s="61"/>
      <x:c r="I2733" s="66"/>
    </x:row>
    <x:row r="2734" spans="1:9" x14ac:dyDescent="0.25">
      <x:c r="A2734" s="33"/>
      <x:c r="B2734" s="33"/>
      <x:c r="C2734" s="33"/>
      <x:c r="D2734" s="32"/>
      <x:c r="E2734" s="33"/>
      <x:c r="F2734" s="60"/>
      <x:c r="G2734" s="61"/>
      <x:c r="H2734" s="61"/>
      <x:c r="I2734" s="66"/>
    </x:row>
    <x:row r="2735" spans="1:9" x14ac:dyDescent="0.25">
      <x:c r="A2735" s="33"/>
      <x:c r="B2735" s="33"/>
      <x:c r="C2735" s="33"/>
      <x:c r="D2735" s="32"/>
      <x:c r="E2735" s="33"/>
      <x:c r="F2735" s="60"/>
      <x:c r="G2735" s="61"/>
      <x:c r="H2735" s="61"/>
      <x:c r="I2735" s="66"/>
    </x:row>
    <x:row r="2736" spans="1:9" x14ac:dyDescent="0.25">
      <x:c r="A2736" s="33"/>
      <x:c r="B2736" s="33"/>
      <x:c r="C2736" s="33"/>
      <x:c r="D2736" s="32"/>
      <x:c r="E2736" s="33"/>
      <x:c r="F2736" s="60"/>
      <x:c r="G2736" s="61"/>
      <x:c r="H2736" s="61"/>
      <x:c r="I2736" s="66"/>
    </x:row>
    <x:row r="2737" spans="1:9" x14ac:dyDescent="0.25">
      <x:c r="A2737" s="33"/>
      <x:c r="B2737" s="33"/>
      <x:c r="C2737" s="33"/>
      <x:c r="D2737" s="32"/>
      <x:c r="E2737" s="33"/>
      <x:c r="F2737" s="60"/>
      <x:c r="G2737" s="61"/>
      <x:c r="H2737" s="61"/>
      <x:c r="I2737" s="66"/>
    </x:row>
    <x:row r="2738" spans="1:9" x14ac:dyDescent="0.25">
      <x:c r="A2738" s="33"/>
      <x:c r="B2738" s="33"/>
      <x:c r="C2738" s="33"/>
      <x:c r="D2738" s="32"/>
      <x:c r="E2738" s="33"/>
      <x:c r="F2738" s="60"/>
      <x:c r="G2738" s="61"/>
      <x:c r="H2738" s="61"/>
      <x:c r="I2738" s="66"/>
    </x:row>
    <x:row r="2739" spans="1:9" x14ac:dyDescent="0.25">
      <x:c r="A2739" s="33"/>
      <x:c r="B2739" s="33"/>
      <x:c r="C2739" s="33"/>
      <x:c r="D2739" s="32"/>
      <x:c r="E2739" s="33"/>
      <x:c r="F2739" s="60"/>
      <x:c r="G2739" s="61"/>
      <x:c r="H2739" s="61"/>
      <x:c r="I2739" s="66"/>
    </x:row>
    <x:row r="2740" spans="1:9" x14ac:dyDescent="0.25">
      <x:c r="A2740" s="33"/>
      <x:c r="B2740" s="33"/>
      <x:c r="C2740" s="33"/>
      <x:c r="D2740" s="32"/>
      <x:c r="E2740" s="33"/>
      <x:c r="F2740" s="60"/>
      <x:c r="G2740" s="61"/>
      <x:c r="H2740" s="61"/>
      <x:c r="I2740" s="66"/>
    </x:row>
    <x:row r="2741" spans="1:9" x14ac:dyDescent="0.25">
      <x:c r="A2741" s="33"/>
      <x:c r="B2741" s="33"/>
      <x:c r="C2741" s="33"/>
      <x:c r="D2741" s="32"/>
      <x:c r="E2741" s="33"/>
      <x:c r="F2741" s="60"/>
      <x:c r="G2741" s="61"/>
      <x:c r="H2741" s="61"/>
      <x:c r="I2741" s="66"/>
    </x:row>
    <x:row r="2742" spans="1:9" x14ac:dyDescent="0.25">
      <x:c r="A2742" s="33"/>
      <x:c r="B2742" s="33"/>
      <x:c r="C2742" s="33"/>
      <x:c r="D2742" s="32"/>
      <x:c r="E2742" s="33"/>
      <x:c r="F2742" s="60"/>
      <x:c r="G2742" s="61"/>
      <x:c r="H2742" s="61"/>
      <x:c r="I2742" s="66"/>
    </x:row>
    <x:row r="2743" spans="1:9" x14ac:dyDescent="0.25">
      <x:c r="A2743" s="33"/>
      <x:c r="B2743" s="33"/>
      <x:c r="C2743" s="33"/>
      <x:c r="D2743" s="32"/>
      <x:c r="E2743" s="33"/>
      <x:c r="F2743" s="60"/>
      <x:c r="G2743" s="61"/>
      <x:c r="H2743" s="61"/>
      <x:c r="I2743" s="66"/>
    </x:row>
    <x:row r="2744" spans="1:9" x14ac:dyDescent="0.25">
      <x:c r="A2744" s="33"/>
      <x:c r="B2744" s="33"/>
      <x:c r="C2744" s="33"/>
      <x:c r="D2744" s="32"/>
      <x:c r="E2744" s="33"/>
      <x:c r="F2744" s="60"/>
      <x:c r="G2744" s="61"/>
      <x:c r="H2744" s="61"/>
      <x:c r="I2744" s="66"/>
    </x:row>
    <x:row r="2745" spans="1:9" x14ac:dyDescent="0.25">
      <x:c r="A2745" s="33"/>
      <x:c r="B2745" s="33"/>
      <x:c r="C2745" s="33"/>
      <x:c r="D2745" s="32"/>
      <x:c r="E2745" s="33"/>
      <x:c r="F2745" s="60"/>
      <x:c r="G2745" s="61"/>
      <x:c r="H2745" s="61"/>
      <x:c r="I2745" s="66"/>
    </x:row>
    <x:row r="2746" spans="1:9" x14ac:dyDescent="0.25">
      <x:c r="A2746" s="33"/>
      <x:c r="B2746" s="33"/>
      <x:c r="C2746" s="33"/>
      <x:c r="D2746" s="32"/>
      <x:c r="E2746" s="33"/>
      <x:c r="F2746" s="60"/>
      <x:c r="G2746" s="61"/>
      <x:c r="H2746" s="61"/>
      <x:c r="I2746" s="66"/>
    </x:row>
    <x:row r="2747" spans="1:9" x14ac:dyDescent="0.25">
      <x:c r="A2747" s="33"/>
      <x:c r="B2747" s="33"/>
      <x:c r="C2747" s="33"/>
      <x:c r="D2747" s="32"/>
      <x:c r="E2747" s="33"/>
      <x:c r="F2747" s="60"/>
      <x:c r="G2747" s="61"/>
      <x:c r="H2747" s="61"/>
      <x:c r="I2747" s="66"/>
    </x:row>
    <x:row r="2748" spans="1:9" x14ac:dyDescent="0.25">
      <x:c r="A2748" s="33"/>
      <x:c r="B2748" s="33"/>
      <x:c r="C2748" s="33"/>
      <x:c r="D2748" s="32"/>
      <x:c r="E2748" s="33"/>
      <x:c r="F2748" s="60"/>
      <x:c r="G2748" s="61"/>
      <x:c r="H2748" s="61"/>
      <x:c r="I2748" s="66"/>
    </x:row>
    <x:row r="2749" spans="1:9" x14ac:dyDescent="0.25">
      <x:c r="A2749" s="33"/>
      <x:c r="B2749" s="33"/>
      <x:c r="C2749" s="33"/>
      <x:c r="D2749" s="32"/>
      <x:c r="E2749" s="33"/>
      <x:c r="F2749" s="60"/>
      <x:c r="G2749" s="61"/>
      <x:c r="H2749" s="61"/>
      <x:c r="I2749" s="66"/>
    </x:row>
    <x:row r="2750" spans="1:9" x14ac:dyDescent="0.25">
      <x:c r="A2750" s="33"/>
      <x:c r="B2750" s="33"/>
      <x:c r="C2750" s="33"/>
      <x:c r="D2750" s="32"/>
      <x:c r="E2750" s="33"/>
      <x:c r="F2750" s="60"/>
      <x:c r="G2750" s="61"/>
      <x:c r="H2750" s="61"/>
      <x:c r="I2750" s="66"/>
    </x:row>
    <x:row r="2751" spans="1:9" x14ac:dyDescent="0.25">
      <x:c r="A2751" s="33"/>
      <x:c r="B2751" s="33"/>
      <x:c r="C2751" s="33"/>
      <x:c r="D2751" s="32"/>
      <x:c r="E2751" s="33"/>
      <x:c r="F2751" s="60"/>
      <x:c r="G2751" s="61"/>
      <x:c r="H2751" s="61"/>
      <x:c r="I2751" s="66"/>
    </x:row>
    <x:row r="2752" spans="1:9" x14ac:dyDescent="0.25">
      <x:c r="A2752" s="33"/>
      <x:c r="B2752" s="33"/>
      <x:c r="C2752" s="33"/>
      <x:c r="D2752" s="32"/>
      <x:c r="E2752" s="33"/>
      <x:c r="F2752" s="60"/>
      <x:c r="G2752" s="61"/>
      <x:c r="H2752" s="61"/>
      <x:c r="I2752" s="66"/>
    </x:row>
    <x:row r="2753" spans="1:9" x14ac:dyDescent="0.25">
      <x:c r="A2753" s="33"/>
      <x:c r="B2753" s="33"/>
      <x:c r="C2753" s="33"/>
      <x:c r="D2753" s="32"/>
      <x:c r="E2753" s="33"/>
      <x:c r="F2753" s="60"/>
      <x:c r="G2753" s="61"/>
      <x:c r="H2753" s="61"/>
      <x:c r="I2753" s="66"/>
    </x:row>
    <x:row r="2754" spans="1:9" x14ac:dyDescent="0.25">
      <x:c r="A2754" s="33"/>
      <x:c r="B2754" s="33"/>
      <x:c r="C2754" s="33"/>
      <x:c r="D2754" s="32"/>
      <x:c r="E2754" s="33"/>
      <x:c r="F2754" s="60"/>
      <x:c r="G2754" s="61"/>
      <x:c r="H2754" s="61"/>
      <x:c r="I2754" s="66"/>
    </x:row>
    <x:row r="2755" spans="1:9" x14ac:dyDescent="0.25">
      <x:c r="A2755" s="33"/>
      <x:c r="B2755" s="33"/>
      <x:c r="C2755" s="33"/>
      <x:c r="D2755" s="32"/>
      <x:c r="E2755" s="33"/>
      <x:c r="F2755" s="60"/>
      <x:c r="G2755" s="61"/>
      <x:c r="H2755" s="61"/>
      <x:c r="I2755" s="66"/>
    </x:row>
    <x:row r="2756" spans="1:9" x14ac:dyDescent="0.25">
      <x:c r="A2756" s="33"/>
      <x:c r="B2756" s="33"/>
      <x:c r="C2756" s="33"/>
      <x:c r="D2756" s="32"/>
      <x:c r="E2756" s="33"/>
      <x:c r="F2756" s="60"/>
      <x:c r="G2756" s="61"/>
      <x:c r="H2756" s="61"/>
      <x:c r="I2756" s="66"/>
    </x:row>
    <x:row r="2757" spans="1:9" x14ac:dyDescent="0.25">
      <x:c r="A2757" s="33"/>
      <x:c r="B2757" s="33"/>
      <x:c r="C2757" s="33"/>
      <x:c r="D2757" s="32"/>
      <x:c r="E2757" s="33"/>
      <x:c r="F2757" s="60"/>
      <x:c r="G2757" s="61"/>
      <x:c r="H2757" s="61"/>
      <x:c r="I2757" s="66"/>
    </x:row>
    <x:row r="2758" spans="1:9" x14ac:dyDescent="0.25">
      <x:c r="A2758" s="33"/>
      <x:c r="B2758" s="33"/>
      <x:c r="C2758" s="33"/>
      <x:c r="D2758" s="32"/>
      <x:c r="E2758" s="33"/>
      <x:c r="F2758" s="60"/>
      <x:c r="G2758" s="61"/>
      <x:c r="H2758" s="61"/>
      <x:c r="I2758" s="66"/>
    </x:row>
    <x:row r="2759" spans="1:9" x14ac:dyDescent="0.25">
      <x:c r="A2759" s="33"/>
      <x:c r="B2759" s="33"/>
      <x:c r="C2759" s="33"/>
      <x:c r="D2759" s="32"/>
      <x:c r="E2759" s="33"/>
      <x:c r="F2759" s="60"/>
      <x:c r="G2759" s="61"/>
      <x:c r="H2759" s="61"/>
      <x:c r="I2759" s="66"/>
    </x:row>
    <x:row r="2760" spans="1:9" x14ac:dyDescent="0.25">
      <x:c r="A2760" s="33"/>
      <x:c r="B2760" s="33"/>
      <x:c r="C2760" s="33"/>
      <x:c r="D2760" s="32"/>
      <x:c r="E2760" s="33"/>
      <x:c r="F2760" s="60"/>
      <x:c r="G2760" s="61"/>
      <x:c r="H2760" s="61"/>
      <x:c r="I2760" s="66"/>
    </x:row>
    <x:row r="2761" spans="1:9" x14ac:dyDescent="0.25">
      <x:c r="A2761" s="33"/>
      <x:c r="B2761" s="33"/>
      <x:c r="C2761" s="33"/>
      <x:c r="D2761" s="32"/>
      <x:c r="E2761" s="33"/>
      <x:c r="F2761" s="60"/>
      <x:c r="G2761" s="61"/>
      <x:c r="H2761" s="61"/>
      <x:c r="I2761" s="66"/>
    </x:row>
    <x:row r="2762" spans="1:9" x14ac:dyDescent="0.25">
      <x:c r="A2762" s="33"/>
      <x:c r="B2762" s="33"/>
      <x:c r="C2762" s="33"/>
      <x:c r="D2762" s="32"/>
      <x:c r="E2762" s="33"/>
      <x:c r="F2762" s="60"/>
      <x:c r="G2762" s="61"/>
      <x:c r="H2762" s="61"/>
      <x:c r="I2762" s="66"/>
    </x:row>
    <x:row r="2763" spans="1:9" x14ac:dyDescent="0.25">
      <x:c r="A2763" s="33"/>
      <x:c r="B2763" s="33"/>
      <x:c r="C2763" s="33"/>
      <x:c r="D2763" s="32"/>
      <x:c r="E2763" s="33"/>
      <x:c r="F2763" s="60"/>
      <x:c r="G2763" s="61"/>
      <x:c r="H2763" s="61"/>
      <x:c r="I2763" s="66"/>
    </x:row>
    <x:row r="2764" spans="1:9" x14ac:dyDescent="0.25">
      <x:c r="A2764" s="33"/>
      <x:c r="B2764" s="33"/>
      <x:c r="C2764" s="33"/>
      <x:c r="D2764" s="32"/>
      <x:c r="E2764" s="33"/>
      <x:c r="F2764" s="60"/>
      <x:c r="G2764" s="61"/>
      <x:c r="H2764" s="61"/>
      <x:c r="I2764" s="66"/>
    </x:row>
    <x:row r="2765" spans="1:9" x14ac:dyDescent="0.25">
      <x:c r="A2765" s="33"/>
      <x:c r="B2765" s="33"/>
      <x:c r="C2765" s="33"/>
      <x:c r="D2765" s="32"/>
      <x:c r="E2765" s="33"/>
      <x:c r="F2765" s="60"/>
      <x:c r="G2765" s="61"/>
      <x:c r="H2765" s="61"/>
      <x:c r="I2765" s="66"/>
    </x:row>
    <x:row r="2766" spans="1:9" x14ac:dyDescent="0.25">
      <x:c r="A2766" s="33"/>
      <x:c r="B2766" s="33"/>
      <x:c r="C2766" s="33"/>
      <x:c r="D2766" s="32"/>
      <x:c r="E2766" s="33"/>
      <x:c r="F2766" s="60"/>
      <x:c r="G2766" s="61"/>
      <x:c r="H2766" s="61"/>
      <x:c r="I2766" s="66"/>
    </x:row>
    <x:row r="2767" spans="1:9" x14ac:dyDescent="0.25">
      <x:c r="A2767" s="33"/>
      <x:c r="B2767" s="33"/>
      <x:c r="C2767" s="33"/>
      <x:c r="D2767" s="32"/>
      <x:c r="E2767" s="33"/>
      <x:c r="F2767" s="60"/>
      <x:c r="G2767" s="61"/>
      <x:c r="H2767" s="61"/>
      <x:c r="I2767" s="66"/>
    </x:row>
    <x:row r="2768" spans="1:9" x14ac:dyDescent="0.25">
      <x:c r="A2768" s="33"/>
      <x:c r="B2768" s="33"/>
      <x:c r="C2768" s="33"/>
      <x:c r="D2768" s="32"/>
      <x:c r="E2768" s="33"/>
      <x:c r="F2768" s="60"/>
      <x:c r="G2768" s="61"/>
      <x:c r="H2768" s="61"/>
      <x:c r="I2768" s="66"/>
    </x:row>
    <x:row r="2769" spans="1:9" x14ac:dyDescent="0.25">
      <x:c r="A2769" s="33"/>
      <x:c r="B2769" s="33"/>
      <x:c r="C2769" s="33"/>
      <x:c r="D2769" s="32"/>
      <x:c r="E2769" s="33"/>
      <x:c r="F2769" s="60"/>
      <x:c r="G2769" s="61"/>
      <x:c r="H2769" s="61"/>
      <x:c r="I2769" s="66"/>
    </x:row>
    <x:row r="2770" spans="1:9" x14ac:dyDescent="0.25">
      <x:c r="A2770" s="33"/>
      <x:c r="B2770" s="33"/>
      <x:c r="C2770" s="33"/>
      <x:c r="D2770" s="32"/>
      <x:c r="E2770" s="33"/>
      <x:c r="F2770" s="60"/>
      <x:c r="G2770" s="61"/>
      <x:c r="H2770" s="61"/>
      <x:c r="I2770" s="66"/>
    </x:row>
    <x:row r="2771" spans="1:9" x14ac:dyDescent="0.25">
      <x:c r="A2771" s="33"/>
      <x:c r="B2771" s="33"/>
      <x:c r="C2771" s="33"/>
      <x:c r="D2771" s="32"/>
      <x:c r="E2771" s="33"/>
      <x:c r="F2771" s="60"/>
      <x:c r="G2771" s="61"/>
      <x:c r="H2771" s="61"/>
      <x:c r="I2771" s="66"/>
    </x:row>
    <x:row r="2772" spans="1:9" x14ac:dyDescent="0.25">
      <x:c r="A2772" s="33"/>
      <x:c r="B2772" s="33"/>
      <x:c r="C2772" s="33"/>
      <x:c r="D2772" s="32"/>
      <x:c r="E2772" s="33"/>
      <x:c r="F2772" s="60"/>
      <x:c r="G2772" s="61"/>
      <x:c r="H2772" s="61"/>
      <x:c r="I2772" s="66"/>
    </x:row>
    <x:row r="2773" spans="1:9" x14ac:dyDescent="0.25">
      <x:c r="A2773" s="33"/>
      <x:c r="B2773" s="33"/>
      <x:c r="C2773" s="33"/>
      <x:c r="D2773" s="32"/>
      <x:c r="E2773" s="33"/>
      <x:c r="F2773" s="60"/>
      <x:c r="G2773" s="61"/>
      <x:c r="H2773" s="61"/>
      <x:c r="I2773" s="66"/>
    </x:row>
    <x:row r="2774" spans="1:9" x14ac:dyDescent="0.25">
      <x:c r="A2774" s="33"/>
      <x:c r="B2774" s="33"/>
      <x:c r="C2774" s="33"/>
      <x:c r="D2774" s="32"/>
      <x:c r="E2774" s="33"/>
      <x:c r="F2774" s="60"/>
      <x:c r="G2774" s="61"/>
      <x:c r="H2774" s="61"/>
      <x:c r="I2774" s="66"/>
    </x:row>
    <x:row r="2775" spans="1:9" x14ac:dyDescent="0.25">
      <x:c r="A2775" s="33"/>
      <x:c r="B2775" s="33"/>
      <x:c r="C2775" s="33"/>
      <x:c r="D2775" s="32"/>
      <x:c r="E2775" s="33"/>
      <x:c r="F2775" s="60"/>
      <x:c r="G2775" s="61"/>
      <x:c r="H2775" s="61"/>
      <x:c r="I2775" s="66"/>
    </x:row>
    <x:row r="2776" spans="1:9" x14ac:dyDescent="0.25">
      <x:c r="A2776" s="33"/>
      <x:c r="B2776" s="33"/>
      <x:c r="C2776" s="33"/>
      <x:c r="D2776" s="32"/>
      <x:c r="E2776" s="33"/>
      <x:c r="F2776" s="60"/>
      <x:c r="G2776" s="61"/>
      <x:c r="H2776" s="61"/>
      <x:c r="I2776" s="66"/>
    </x:row>
    <x:row r="2777" spans="1:9" x14ac:dyDescent="0.25">
      <x:c r="A2777" s="33"/>
      <x:c r="B2777" s="33"/>
      <x:c r="C2777" s="33"/>
      <x:c r="D2777" s="32"/>
      <x:c r="E2777" s="33"/>
      <x:c r="F2777" s="60"/>
      <x:c r="G2777" s="61"/>
      <x:c r="H2777" s="61"/>
      <x:c r="I2777" s="66"/>
    </x:row>
    <x:row r="2778" spans="1:9" x14ac:dyDescent="0.25">
      <x:c r="A2778" s="33"/>
      <x:c r="B2778" s="33"/>
      <x:c r="C2778" s="33"/>
      <x:c r="D2778" s="32"/>
      <x:c r="E2778" s="33"/>
      <x:c r="F2778" s="60"/>
      <x:c r="G2778" s="61"/>
      <x:c r="H2778" s="61"/>
      <x:c r="I2778" s="66"/>
    </x:row>
    <x:row r="2779" spans="1:9" x14ac:dyDescent="0.25">
      <x:c r="A2779" s="33"/>
      <x:c r="B2779" s="33"/>
      <x:c r="C2779" s="33"/>
      <x:c r="D2779" s="32"/>
      <x:c r="E2779" s="33"/>
      <x:c r="F2779" s="60"/>
      <x:c r="G2779" s="61"/>
      <x:c r="H2779" s="61"/>
      <x:c r="I2779" s="66"/>
    </x:row>
    <x:row r="2780" spans="1:9" x14ac:dyDescent="0.25">
      <x:c r="A2780" s="33"/>
      <x:c r="B2780" s="33"/>
      <x:c r="C2780" s="33"/>
      <x:c r="D2780" s="32"/>
      <x:c r="E2780" s="33"/>
      <x:c r="F2780" s="60"/>
      <x:c r="G2780" s="61"/>
      <x:c r="H2780" s="61"/>
      <x:c r="I2780" s="66"/>
    </x:row>
    <x:row r="2781" spans="1:9" x14ac:dyDescent="0.25">
      <x:c r="A2781" s="33"/>
      <x:c r="B2781" s="33"/>
      <x:c r="C2781" s="33"/>
      <x:c r="D2781" s="32"/>
      <x:c r="E2781" s="33"/>
      <x:c r="F2781" s="60"/>
      <x:c r="G2781" s="61"/>
      <x:c r="H2781" s="61"/>
      <x:c r="I2781" s="66"/>
    </x:row>
    <x:row r="2782" spans="1:9" x14ac:dyDescent="0.25">
      <x:c r="A2782" s="33"/>
      <x:c r="B2782" s="33"/>
      <x:c r="C2782" s="33"/>
      <x:c r="D2782" s="32"/>
      <x:c r="E2782" s="33"/>
      <x:c r="F2782" s="60"/>
      <x:c r="G2782" s="61"/>
      <x:c r="H2782" s="61"/>
      <x:c r="I2782" s="66"/>
    </x:row>
    <x:row r="2783" spans="1:9" x14ac:dyDescent="0.25">
      <x:c r="A2783" s="33"/>
      <x:c r="B2783" s="33"/>
      <x:c r="C2783" s="33"/>
      <x:c r="D2783" s="32"/>
      <x:c r="E2783" s="33"/>
      <x:c r="F2783" s="60"/>
      <x:c r="G2783" s="61"/>
      <x:c r="H2783" s="61"/>
      <x:c r="I2783" s="66"/>
    </x:row>
    <x:row r="2784" spans="1:9" x14ac:dyDescent="0.25">
      <x:c r="A2784" s="33"/>
      <x:c r="B2784" s="33"/>
      <x:c r="C2784" s="33"/>
      <x:c r="D2784" s="32"/>
      <x:c r="E2784" s="33"/>
      <x:c r="F2784" s="60"/>
      <x:c r="G2784" s="61"/>
      <x:c r="H2784" s="61"/>
      <x:c r="I2784" s="66"/>
    </x:row>
    <x:row r="2785" spans="1:9" x14ac:dyDescent="0.25">
      <x:c r="A2785" s="33"/>
      <x:c r="B2785" s="33"/>
      <x:c r="C2785" s="33"/>
      <x:c r="D2785" s="32"/>
      <x:c r="E2785" s="33"/>
      <x:c r="F2785" s="60"/>
      <x:c r="G2785" s="61"/>
      <x:c r="H2785" s="61"/>
      <x:c r="I2785" s="66"/>
    </x:row>
    <x:row r="2786" spans="1:9" x14ac:dyDescent="0.25">
      <x:c r="A2786" s="33"/>
      <x:c r="B2786" s="33"/>
      <x:c r="C2786" s="33"/>
      <x:c r="D2786" s="32"/>
      <x:c r="E2786" s="33"/>
      <x:c r="F2786" s="60"/>
      <x:c r="G2786" s="61"/>
      <x:c r="H2786" s="61"/>
      <x:c r="I2786" s="66"/>
    </x:row>
    <x:row r="2787" spans="1:9" x14ac:dyDescent="0.25">
      <x:c r="A2787" s="33"/>
      <x:c r="B2787" s="33"/>
      <x:c r="C2787" s="33"/>
      <x:c r="D2787" s="32"/>
      <x:c r="E2787" s="33"/>
      <x:c r="F2787" s="60"/>
      <x:c r="G2787" s="61"/>
      <x:c r="H2787" s="61"/>
      <x:c r="I2787" s="66"/>
    </x:row>
    <x:row r="2788" spans="1:9" x14ac:dyDescent="0.25">
      <x:c r="A2788" s="33"/>
      <x:c r="B2788" s="33"/>
      <x:c r="C2788" s="33"/>
      <x:c r="D2788" s="32"/>
      <x:c r="E2788" s="33"/>
      <x:c r="F2788" s="60"/>
      <x:c r="G2788" s="61"/>
      <x:c r="H2788" s="61"/>
      <x:c r="I2788" s="66"/>
    </x:row>
    <x:row r="2789" spans="1:9" x14ac:dyDescent="0.25">
      <x:c r="A2789" s="33"/>
      <x:c r="B2789" s="33"/>
      <x:c r="C2789" s="33"/>
      <x:c r="D2789" s="32"/>
      <x:c r="E2789" s="33"/>
      <x:c r="F2789" s="60"/>
      <x:c r="G2789" s="61"/>
      <x:c r="H2789" s="61"/>
      <x:c r="I2789" s="66"/>
    </x:row>
    <x:row r="2790" spans="1:9" x14ac:dyDescent="0.25">
      <x:c r="A2790" s="33"/>
      <x:c r="B2790" s="33"/>
      <x:c r="C2790" s="33"/>
      <x:c r="D2790" s="32"/>
      <x:c r="E2790" s="33"/>
      <x:c r="F2790" s="60"/>
      <x:c r="G2790" s="61"/>
      <x:c r="H2790" s="61"/>
      <x:c r="I2790" s="66"/>
    </x:row>
    <x:row r="2791" spans="1:9" x14ac:dyDescent="0.25">
      <x:c r="A2791" s="33"/>
      <x:c r="B2791" s="33"/>
      <x:c r="C2791" s="33"/>
      <x:c r="D2791" s="32"/>
      <x:c r="E2791" s="33"/>
      <x:c r="F2791" s="60"/>
      <x:c r="G2791" s="61"/>
      <x:c r="H2791" s="61"/>
      <x:c r="I2791" s="66"/>
    </x:row>
    <x:row r="2792" spans="1:9" x14ac:dyDescent="0.25">
      <x:c r="A2792" s="33"/>
      <x:c r="B2792" s="33"/>
      <x:c r="C2792" s="33"/>
      <x:c r="D2792" s="32"/>
      <x:c r="E2792" s="33"/>
      <x:c r="F2792" s="60"/>
      <x:c r="G2792" s="61"/>
      <x:c r="H2792" s="61"/>
      <x:c r="I2792" s="66"/>
    </x:row>
    <x:row r="2793" spans="1:9" x14ac:dyDescent="0.25">
      <x:c r="A2793" s="33"/>
      <x:c r="B2793" s="33"/>
      <x:c r="C2793" s="33"/>
      <x:c r="D2793" s="32"/>
      <x:c r="E2793" s="33"/>
      <x:c r="F2793" s="60"/>
      <x:c r="G2793" s="61"/>
      <x:c r="H2793" s="61"/>
      <x:c r="I2793" s="66"/>
    </x:row>
    <x:row r="2794" spans="1:9" x14ac:dyDescent="0.25">
      <x:c r="A2794" s="33"/>
      <x:c r="B2794" s="33"/>
      <x:c r="C2794" s="33"/>
      <x:c r="D2794" s="32"/>
      <x:c r="E2794" s="33"/>
      <x:c r="F2794" s="60"/>
      <x:c r="G2794" s="61"/>
      <x:c r="H2794" s="61"/>
      <x:c r="I2794" s="66"/>
    </x:row>
    <x:row r="2795" spans="1:9" x14ac:dyDescent="0.25">
      <x:c r="A2795" s="33"/>
      <x:c r="B2795" s="33"/>
      <x:c r="C2795" s="33"/>
      <x:c r="D2795" s="32"/>
      <x:c r="E2795" s="33"/>
      <x:c r="F2795" s="60"/>
      <x:c r="G2795" s="61"/>
      <x:c r="H2795" s="61"/>
      <x:c r="I2795" s="66"/>
    </x:row>
    <x:row r="2796" spans="1:9" x14ac:dyDescent="0.25">
      <x:c r="A2796" s="33"/>
      <x:c r="B2796" s="33"/>
      <x:c r="C2796" s="33"/>
      <x:c r="D2796" s="32"/>
      <x:c r="E2796" s="33"/>
      <x:c r="F2796" s="60"/>
      <x:c r="G2796" s="61"/>
      <x:c r="H2796" s="61"/>
      <x:c r="I2796" s="66"/>
    </x:row>
    <x:row r="2797" spans="1:9" x14ac:dyDescent="0.25">
      <x:c r="A2797" s="33"/>
      <x:c r="B2797" s="33"/>
      <x:c r="C2797" s="33"/>
      <x:c r="D2797" s="32"/>
      <x:c r="E2797" s="33"/>
      <x:c r="F2797" s="60"/>
      <x:c r="G2797" s="61"/>
      <x:c r="H2797" s="61"/>
      <x:c r="I2797" s="66"/>
    </x:row>
    <x:row r="2798" spans="1:9" x14ac:dyDescent="0.25">
      <x:c r="A2798" s="33"/>
      <x:c r="B2798" s="33"/>
      <x:c r="C2798" s="33"/>
      <x:c r="D2798" s="32"/>
      <x:c r="E2798" s="33"/>
      <x:c r="F2798" s="60"/>
      <x:c r="G2798" s="61"/>
      <x:c r="H2798" s="61"/>
      <x:c r="I2798" s="66"/>
    </x:row>
    <x:row r="2799" spans="1:9" x14ac:dyDescent="0.25">
      <x:c r="A2799" s="33"/>
      <x:c r="B2799" s="33"/>
      <x:c r="C2799" s="33"/>
      <x:c r="D2799" s="32"/>
      <x:c r="E2799" s="33"/>
      <x:c r="F2799" s="60"/>
      <x:c r="G2799" s="61"/>
      <x:c r="H2799" s="61"/>
      <x:c r="I2799" s="66"/>
    </x:row>
    <x:row r="2800" spans="1:9" x14ac:dyDescent="0.25">
      <x:c r="A2800" s="33"/>
      <x:c r="B2800" s="33"/>
      <x:c r="C2800" s="33"/>
      <x:c r="D2800" s="32"/>
      <x:c r="E2800" s="33"/>
      <x:c r="F2800" s="60"/>
      <x:c r="G2800" s="61"/>
      <x:c r="H2800" s="61"/>
      <x:c r="I2800" s="66"/>
    </x:row>
    <x:row r="2801" spans="1:9" x14ac:dyDescent="0.25">
      <x:c r="A2801" s="33"/>
      <x:c r="B2801" s="33"/>
      <x:c r="C2801" s="33"/>
      <x:c r="D2801" s="32"/>
      <x:c r="E2801" s="33"/>
      <x:c r="F2801" s="60"/>
      <x:c r="G2801" s="61"/>
      <x:c r="H2801" s="61"/>
      <x:c r="I2801" s="66"/>
    </x:row>
    <x:row r="2802" spans="1:9" x14ac:dyDescent="0.25">
      <x:c r="A2802" s="33"/>
      <x:c r="B2802" s="33"/>
      <x:c r="C2802" s="33"/>
      <x:c r="D2802" s="32"/>
      <x:c r="E2802" s="33"/>
      <x:c r="F2802" s="60"/>
      <x:c r="G2802" s="61"/>
      <x:c r="H2802" s="61"/>
      <x:c r="I2802" s="66"/>
    </x:row>
    <x:row r="2803" spans="1:9" x14ac:dyDescent="0.25">
      <x:c r="A2803" s="33"/>
      <x:c r="B2803" s="33"/>
      <x:c r="C2803" s="33"/>
      <x:c r="D2803" s="32"/>
      <x:c r="E2803" s="33"/>
      <x:c r="F2803" s="60"/>
      <x:c r="G2803" s="61"/>
      <x:c r="H2803" s="61"/>
      <x:c r="I2803" s="66"/>
    </x:row>
    <x:row r="2804" spans="1:9" x14ac:dyDescent="0.25">
      <x:c r="A2804" s="33"/>
      <x:c r="B2804" s="33"/>
      <x:c r="C2804" s="33"/>
      <x:c r="D2804" s="32"/>
      <x:c r="E2804" s="33"/>
      <x:c r="F2804" s="60"/>
      <x:c r="G2804" s="61"/>
      <x:c r="H2804" s="61"/>
      <x:c r="I2804" s="66"/>
    </x:row>
    <x:row r="2805" spans="1:9" x14ac:dyDescent="0.25">
      <x:c r="A2805" s="33"/>
      <x:c r="B2805" s="33"/>
      <x:c r="C2805" s="33"/>
      <x:c r="D2805" s="32"/>
      <x:c r="E2805" s="33"/>
      <x:c r="F2805" s="60"/>
      <x:c r="G2805" s="61"/>
      <x:c r="H2805" s="61"/>
      <x:c r="I2805" s="66"/>
    </x:row>
    <x:row r="2806" spans="1:9" x14ac:dyDescent="0.25">
      <x:c r="A2806" s="33"/>
      <x:c r="B2806" s="33"/>
      <x:c r="C2806" s="33"/>
      <x:c r="D2806" s="32"/>
      <x:c r="E2806" s="33"/>
      <x:c r="F2806" s="60"/>
      <x:c r="G2806" s="61"/>
      <x:c r="H2806" s="61"/>
      <x:c r="I2806" s="66"/>
    </x:row>
    <x:row r="2807" spans="1:9" x14ac:dyDescent="0.25">
      <x:c r="A2807" s="33"/>
      <x:c r="B2807" s="33"/>
      <x:c r="C2807" s="33"/>
      <x:c r="D2807" s="32"/>
      <x:c r="E2807" s="33"/>
      <x:c r="F2807" s="60"/>
      <x:c r="G2807" s="61"/>
      <x:c r="H2807" s="61"/>
      <x:c r="I2807" s="66"/>
    </x:row>
    <x:row r="2808" spans="1:9" x14ac:dyDescent="0.25">
      <x:c r="A2808" s="33"/>
      <x:c r="B2808" s="33"/>
      <x:c r="C2808" s="33"/>
      <x:c r="D2808" s="32"/>
      <x:c r="E2808" s="33"/>
      <x:c r="F2808" s="60"/>
      <x:c r="G2808" s="61"/>
      <x:c r="H2808" s="61"/>
      <x:c r="I2808" s="66"/>
    </x:row>
    <x:row r="2809" spans="1:9" x14ac:dyDescent="0.25">
      <x:c r="A2809" s="33"/>
      <x:c r="B2809" s="33"/>
      <x:c r="C2809" s="33"/>
      <x:c r="D2809" s="32"/>
      <x:c r="E2809" s="33"/>
      <x:c r="F2809" s="60"/>
      <x:c r="G2809" s="61"/>
      <x:c r="H2809" s="61"/>
      <x:c r="I2809" s="66"/>
    </x:row>
    <x:row r="2810" spans="1:9" x14ac:dyDescent="0.25">
      <x:c r="A2810" s="33"/>
      <x:c r="B2810" s="33"/>
      <x:c r="C2810" s="33"/>
      <x:c r="D2810" s="32"/>
      <x:c r="E2810" s="33"/>
      <x:c r="F2810" s="60"/>
      <x:c r="G2810" s="61"/>
      <x:c r="H2810" s="61"/>
      <x:c r="I2810" s="66"/>
    </x:row>
    <x:row r="2811" spans="1:9" x14ac:dyDescent="0.25">
      <x:c r="A2811" s="33"/>
      <x:c r="B2811" s="33"/>
      <x:c r="C2811" s="33"/>
      <x:c r="D2811" s="32"/>
      <x:c r="E2811" s="33"/>
      <x:c r="F2811" s="60"/>
      <x:c r="G2811" s="61"/>
      <x:c r="H2811" s="61"/>
      <x:c r="I2811" s="66"/>
    </x:row>
    <x:row r="2812" spans="1:9" x14ac:dyDescent="0.25">
      <x:c r="A2812" s="33"/>
      <x:c r="B2812" s="33"/>
      <x:c r="C2812" s="33"/>
      <x:c r="D2812" s="32"/>
      <x:c r="E2812" s="33"/>
      <x:c r="F2812" s="60"/>
      <x:c r="G2812" s="61"/>
      <x:c r="H2812" s="61"/>
      <x:c r="I2812" s="66"/>
    </x:row>
    <x:row r="2813" spans="1:9" x14ac:dyDescent="0.25">
      <x:c r="A2813" s="33"/>
      <x:c r="B2813" s="33"/>
      <x:c r="C2813" s="33"/>
      <x:c r="D2813" s="32"/>
      <x:c r="E2813" s="33"/>
      <x:c r="F2813" s="60"/>
      <x:c r="G2813" s="61"/>
      <x:c r="H2813" s="61"/>
      <x:c r="I2813" s="66"/>
    </x:row>
    <x:row r="2814" spans="1:9" x14ac:dyDescent="0.25">
      <x:c r="A2814" s="33"/>
      <x:c r="B2814" s="33"/>
      <x:c r="C2814" s="33"/>
      <x:c r="D2814" s="32"/>
      <x:c r="E2814" s="33"/>
      <x:c r="F2814" s="60"/>
      <x:c r="G2814" s="61"/>
      <x:c r="H2814" s="61"/>
      <x:c r="I2814" s="66"/>
    </x:row>
    <x:row r="2815" spans="1:9" x14ac:dyDescent="0.25">
      <x:c r="A2815" s="33"/>
      <x:c r="B2815" s="33"/>
      <x:c r="C2815" s="33"/>
      <x:c r="D2815" s="32"/>
      <x:c r="E2815" s="33"/>
      <x:c r="F2815" s="60"/>
      <x:c r="G2815" s="61"/>
      <x:c r="H2815" s="61"/>
      <x:c r="I2815" s="66"/>
    </x:row>
    <x:row r="2816" spans="1:9" x14ac:dyDescent="0.25">
      <x:c r="A2816" s="33"/>
      <x:c r="B2816" s="33"/>
      <x:c r="C2816" s="33"/>
      <x:c r="D2816" s="32"/>
      <x:c r="E2816" s="33"/>
      <x:c r="F2816" s="60"/>
      <x:c r="G2816" s="61"/>
      <x:c r="H2816" s="61"/>
      <x:c r="I2816" s="66"/>
    </x:row>
    <x:row r="2817" spans="1:9" x14ac:dyDescent="0.25">
      <x:c r="A2817" s="33"/>
      <x:c r="B2817" s="33"/>
      <x:c r="C2817" s="33"/>
      <x:c r="D2817" s="32"/>
      <x:c r="E2817" s="33"/>
      <x:c r="F2817" s="60"/>
      <x:c r="G2817" s="61"/>
      <x:c r="H2817" s="61"/>
      <x:c r="I2817" s="66"/>
    </x:row>
    <x:row r="2818" spans="1:9" x14ac:dyDescent="0.25">
      <x:c r="A2818" s="33"/>
      <x:c r="B2818" s="33"/>
      <x:c r="C2818" s="33"/>
      <x:c r="D2818" s="32"/>
      <x:c r="E2818" s="33"/>
      <x:c r="F2818" s="60"/>
      <x:c r="G2818" s="61"/>
      <x:c r="H2818" s="61"/>
      <x:c r="I2818" s="66"/>
    </x:row>
    <x:row r="2819" spans="1:9" x14ac:dyDescent="0.25">
      <x:c r="A2819" s="33"/>
      <x:c r="B2819" s="33"/>
      <x:c r="C2819" s="33"/>
      <x:c r="D2819" s="32"/>
      <x:c r="E2819" s="33"/>
      <x:c r="F2819" s="60"/>
      <x:c r="G2819" s="61"/>
      <x:c r="H2819" s="61"/>
      <x:c r="I2819" s="66"/>
    </x:row>
    <x:row r="2820" spans="1:9" x14ac:dyDescent="0.25">
      <x:c r="A2820" s="33"/>
      <x:c r="B2820" s="33"/>
      <x:c r="C2820" s="33"/>
      <x:c r="D2820" s="32"/>
      <x:c r="E2820" s="33"/>
      <x:c r="F2820" s="60"/>
      <x:c r="G2820" s="61"/>
      <x:c r="H2820" s="61"/>
      <x:c r="I2820" s="66"/>
    </x:row>
    <x:row r="2821" spans="1:9" x14ac:dyDescent="0.25">
      <x:c r="A2821" s="33"/>
      <x:c r="B2821" s="33"/>
      <x:c r="C2821" s="33"/>
      <x:c r="D2821" s="32"/>
      <x:c r="E2821" s="33"/>
      <x:c r="F2821" s="60"/>
      <x:c r="G2821" s="61"/>
      <x:c r="H2821" s="61"/>
      <x:c r="I2821" s="66"/>
    </x:row>
    <x:row r="2822" spans="1:9" x14ac:dyDescent="0.25">
      <x:c r="A2822" s="33"/>
      <x:c r="B2822" s="33"/>
      <x:c r="C2822" s="33"/>
      <x:c r="D2822" s="32"/>
      <x:c r="E2822" s="33"/>
      <x:c r="F2822" s="60"/>
      <x:c r="G2822" s="61"/>
      <x:c r="H2822" s="61"/>
      <x:c r="I2822" s="66"/>
    </x:row>
    <x:row r="2823" spans="1:9" x14ac:dyDescent="0.25">
      <x:c r="A2823" s="33"/>
      <x:c r="B2823" s="33"/>
      <x:c r="C2823" s="33"/>
      <x:c r="D2823" s="32"/>
      <x:c r="E2823" s="33"/>
      <x:c r="F2823" s="60"/>
      <x:c r="G2823" s="61"/>
      <x:c r="H2823" s="61"/>
      <x:c r="I2823" s="66"/>
    </x:row>
    <x:row r="2824" spans="1:9" x14ac:dyDescent="0.25">
      <x:c r="A2824" s="33"/>
      <x:c r="B2824" s="33"/>
      <x:c r="C2824" s="33"/>
      <x:c r="D2824" s="32"/>
      <x:c r="E2824" s="33"/>
      <x:c r="F2824" s="60"/>
      <x:c r="G2824" s="61"/>
      <x:c r="H2824" s="61"/>
      <x:c r="I2824" s="66"/>
    </x:row>
    <x:row r="2825" spans="1:9" x14ac:dyDescent="0.25">
      <x:c r="A2825" s="33"/>
      <x:c r="B2825" s="33"/>
      <x:c r="C2825" s="33"/>
      <x:c r="D2825" s="32"/>
      <x:c r="E2825" s="33"/>
      <x:c r="F2825" s="60"/>
      <x:c r="G2825" s="61"/>
      <x:c r="H2825" s="61"/>
      <x:c r="I2825" s="66"/>
    </x:row>
    <x:row r="2826" spans="1:9" x14ac:dyDescent="0.25">
      <x:c r="A2826" s="33"/>
      <x:c r="B2826" s="33"/>
      <x:c r="C2826" s="33"/>
      <x:c r="D2826" s="32"/>
      <x:c r="E2826" s="33"/>
      <x:c r="F2826" s="60"/>
      <x:c r="G2826" s="61"/>
      <x:c r="H2826" s="61"/>
      <x:c r="I2826" s="66"/>
    </x:row>
    <x:row r="2827" spans="1:9" x14ac:dyDescent="0.25">
      <x:c r="A2827" s="33"/>
      <x:c r="B2827" s="33"/>
      <x:c r="C2827" s="33"/>
      <x:c r="D2827" s="32"/>
      <x:c r="E2827" s="33"/>
      <x:c r="F2827" s="60"/>
      <x:c r="G2827" s="61"/>
      <x:c r="H2827" s="61"/>
      <x:c r="I2827" s="66"/>
    </x:row>
    <x:row r="2828" spans="1:9" x14ac:dyDescent="0.25">
      <x:c r="A2828" s="33"/>
      <x:c r="B2828" s="33"/>
      <x:c r="C2828" s="33"/>
      <x:c r="D2828" s="32"/>
      <x:c r="E2828" s="33"/>
      <x:c r="F2828" s="60"/>
      <x:c r="G2828" s="61"/>
      <x:c r="H2828" s="61"/>
      <x:c r="I2828" s="66"/>
    </x:row>
    <x:row r="2829" spans="1:9" x14ac:dyDescent="0.25">
      <x:c r="A2829" s="33"/>
      <x:c r="B2829" s="33"/>
      <x:c r="C2829" s="33"/>
      <x:c r="D2829" s="32"/>
      <x:c r="E2829" s="33"/>
      <x:c r="F2829" s="60"/>
      <x:c r="G2829" s="61"/>
      <x:c r="H2829" s="61"/>
      <x:c r="I2829" s="66"/>
    </x:row>
    <x:row r="2830" spans="1:9" x14ac:dyDescent="0.25">
      <x:c r="A2830" s="33"/>
      <x:c r="B2830" s="33"/>
      <x:c r="C2830" s="33"/>
      <x:c r="D2830" s="32"/>
      <x:c r="E2830" s="33"/>
      <x:c r="F2830" s="60"/>
      <x:c r="G2830" s="61"/>
      <x:c r="H2830" s="61"/>
      <x:c r="I2830" s="66"/>
    </x:row>
    <x:row r="2831" spans="1:9" x14ac:dyDescent="0.25">
      <x:c r="A2831" s="33"/>
      <x:c r="B2831" s="33"/>
      <x:c r="C2831" s="33"/>
      <x:c r="D2831" s="32"/>
      <x:c r="E2831" s="33"/>
      <x:c r="F2831" s="60"/>
      <x:c r="G2831" s="61"/>
      <x:c r="H2831" s="61"/>
      <x:c r="I2831" s="66"/>
    </x:row>
    <x:row r="2832" spans="1:9" x14ac:dyDescent="0.25">
      <x:c r="A2832" s="33"/>
      <x:c r="B2832" s="33"/>
      <x:c r="C2832" s="33"/>
      <x:c r="D2832" s="32"/>
      <x:c r="E2832" s="33"/>
      <x:c r="F2832" s="60"/>
      <x:c r="G2832" s="61"/>
      <x:c r="H2832" s="61"/>
      <x:c r="I2832" s="66"/>
    </x:row>
    <x:row r="2833" spans="1:9" x14ac:dyDescent="0.25">
      <x:c r="A2833" s="33"/>
      <x:c r="B2833" s="33"/>
      <x:c r="C2833" s="33"/>
      <x:c r="D2833" s="32"/>
      <x:c r="E2833" s="33"/>
      <x:c r="F2833" s="60"/>
      <x:c r="G2833" s="61"/>
      <x:c r="H2833" s="61"/>
      <x:c r="I2833" s="66"/>
    </x:row>
    <x:row r="2834" spans="1:9" x14ac:dyDescent="0.25">
      <x:c r="A2834" s="33"/>
      <x:c r="B2834" s="33"/>
      <x:c r="C2834" s="33"/>
      <x:c r="D2834" s="32"/>
      <x:c r="E2834" s="33"/>
      <x:c r="F2834" s="60"/>
      <x:c r="G2834" s="61"/>
      <x:c r="H2834" s="61"/>
      <x:c r="I2834" s="66"/>
    </x:row>
    <x:row r="2835" spans="1:9" x14ac:dyDescent="0.25">
      <x:c r="A2835" s="33"/>
      <x:c r="B2835" s="33"/>
      <x:c r="C2835" s="33"/>
      <x:c r="D2835" s="32"/>
      <x:c r="E2835" s="33"/>
      <x:c r="F2835" s="60"/>
      <x:c r="G2835" s="61"/>
      <x:c r="H2835" s="61"/>
      <x:c r="I2835" s="66"/>
    </x:row>
    <x:row r="2836" spans="1:9" x14ac:dyDescent="0.25">
      <x:c r="A2836" s="33"/>
      <x:c r="B2836" s="33"/>
      <x:c r="C2836" s="33"/>
      <x:c r="D2836" s="32"/>
      <x:c r="E2836" s="33"/>
      <x:c r="F2836" s="60"/>
      <x:c r="G2836" s="61"/>
      <x:c r="H2836" s="61"/>
      <x:c r="I2836" s="66"/>
    </x:row>
    <x:row r="2837" spans="1:9" x14ac:dyDescent="0.25">
      <x:c r="A2837" s="33"/>
      <x:c r="B2837" s="33"/>
      <x:c r="C2837" s="33"/>
      <x:c r="D2837" s="32"/>
      <x:c r="E2837" s="33"/>
      <x:c r="F2837" s="60"/>
      <x:c r="G2837" s="61"/>
      <x:c r="H2837" s="61"/>
      <x:c r="I2837" s="66"/>
    </x:row>
    <x:row r="2838" spans="1:9" x14ac:dyDescent="0.25">
      <x:c r="A2838" s="33"/>
      <x:c r="B2838" s="33"/>
      <x:c r="C2838" s="33"/>
      <x:c r="D2838" s="32"/>
      <x:c r="E2838" s="33"/>
      <x:c r="F2838" s="60"/>
      <x:c r="G2838" s="61"/>
      <x:c r="H2838" s="61"/>
      <x:c r="I2838" s="66"/>
    </x:row>
    <x:row r="2839" spans="1:9" x14ac:dyDescent="0.25">
      <x:c r="A2839" s="33"/>
      <x:c r="B2839" s="33"/>
      <x:c r="C2839" s="33"/>
      <x:c r="D2839" s="32"/>
      <x:c r="E2839" s="33"/>
      <x:c r="F2839" s="60"/>
      <x:c r="G2839" s="61"/>
      <x:c r="H2839" s="61"/>
      <x:c r="I2839" s="66"/>
    </x:row>
    <x:row r="2840" spans="1:9" x14ac:dyDescent="0.25">
      <x:c r="A2840" s="33"/>
      <x:c r="B2840" s="33"/>
      <x:c r="C2840" s="33"/>
      <x:c r="D2840" s="32"/>
      <x:c r="E2840" s="33"/>
      <x:c r="F2840" s="60"/>
      <x:c r="G2840" s="61"/>
      <x:c r="H2840" s="61"/>
      <x:c r="I2840" s="66"/>
    </x:row>
    <x:row r="2841" spans="1:9" x14ac:dyDescent="0.25">
      <x:c r="A2841" s="33"/>
      <x:c r="B2841" s="33"/>
      <x:c r="C2841" s="33"/>
      <x:c r="D2841" s="32"/>
      <x:c r="E2841" s="33"/>
      <x:c r="F2841" s="60"/>
      <x:c r="G2841" s="61"/>
      <x:c r="H2841" s="61"/>
      <x:c r="I2841" s="66"/>
    </x:row>
    <x:row r="2842" spans="1:9" x14ac:dyDescent="0.25">
      <x:c r="A2842" s="33"/>
      <x:c r="B2842" s="33"/>
      <x:c r="C2842" s="33"/>
      <x:c r="D2842" s="32"/>
      <x:c r="E2842" s="33"/>
      <x:c r="F2842" s="60"/>
      <x:c r="G2842" s="61"/>
      <x:c r="H2842" s="61"/>
      <x:c r="I2842" s="66"/>
    </x:row>
    <x:row r="2843" spans="1:9" x14ac:dyDescent="0.25">
      <x:c r="A2843" s="33"/>
      <x:c r="B2843" s="33"/>
      <x:c r="C2843" s="33"/>
      <x:c r="D2843" s="32"/>
      <x:c r="E2843" s="33"/>
      <x:c r="F2843" s="60"/>
      <x:c r="G2843" s="61"/>
      <x:c r="H2843" s="61"/>
      <x:c r="I2843" s="66"/>
    </x:row>
    <x:row r="2844" spans="1:9" x14ac:dyDescent="0.25">
      <x:c r="A2844" s="33"/>
      <x:c r="B2844" s="33"/>
      <x:c r="C2844" s="33"/>
      <x:c r="D2844" s="32"/>
      <x:c r="E2844" s="33"/>
      <x:c r="F2844" s="60"/>
      <x:c r="G2844" s="61"/>
      <x:c r="H2844" s="61"/>
      <x:c r="I2844" s="66"/>
    </x:row>
    <x:row r="2845" spans="1:9" x14ac:dyDescent="0.25">
      <x:c r="A2845" s="33"/>
      <x:c r="B2845" s="33"/>
      <x:c r="C2845" s="33"/>
      <x:c r="D2845" s="32"/>
      <x:c r="E2845" s="33"/>
      <x:c r="F2845" s="60"/>
      <x:c r="G2845" s="61"/>
      <x:c r="H2845" s="61"/>
      <x:c r="I2845" s="66"/>
    </x:row>
    <x:row r="2846" spans="1:9" x14ac:dyDescent="0.25">
      <x:c r="A2846" s="33"/>
      <x:c r="B2846" s="33"/>
      <x:c r="C2846" s="33"/>
      <x:c r="D2846" s="32"/>
      <x:c r="E2846" s="33"/>
      <x:c r="F2846" s="60"/>
      <x:c r="G2846" s="61"/>
      <x:c r="H2846" s="61"/>
      <x:c r="I2846" s="66"/>
    </x:row>
    <x:row r="2847" spans="1:9" x14ac:dyDescent="0.25">
      <x:c r="A2847" s="33"/>
      <x:c r="B2847" s="33"/>
      <x:c r="C2847" s="33"/>
      <x:c r="D2847" s="32"/>
      <x:c r="E2847" s="33"/>
      <x:c r="F2847" s="60"/>
      <x:c r="G2847" s="61"/>
      <x:c r="H2847" s="61"/>
      <x:c r="I2847" s="66"/>
    </x:row>
    <x:row r="2848" spans="1:9" x14ac:dyDescent="0.25">
      <x:c r="A2848" s="33"/>
      <x:c r="B2848" s="33"/>
      <x:c r="C2848" s="33"/>
      <x:c r="D2848" s="32"/>
      <x:c r="E2848" s="33"/>
      <x:c r="F2848" s="60"/>
      <x:c r="G2848" s="61"/>
      <x:c r="H2848" s="61"/>
      <x:c r="I2848" s="66"/>
    </x:row>
    <x:row r="2849" spans="1:9" x14ac:dyDescent="0.25">
      <x:c r="A2849" s="33"/>
      <x:c r="B2849" s="33"/>
      <x:c r="C2849" s="33"/>
      <x:c r="D2849" s="32"/>
      <x:c r="E2849" s="33"/>
      <x:c r="F2849" s="60"/>
      <x:c r="G2849" s="61"/>
      <x:c r="H2849" s="61"/>
      <x:c r="I2849" s="66"/>
    </x:row>
    <x:row r="2850" spans="1:9" x14ac:dyDescent="0.25">
      <x:c r="A2850" s="33"/>
      <x:c r="B2850" s="33"/>
      <x:c r="C2850" s="33"/>
      <x:c r="D2850" s="32"/>
      <x:c r="E2850" s="33"/>
      <x:c r="F2850" s="60"/>
      <x:c r="G2850" s="61"/>
      <x:c r="H2850" s="61"/>
      <x:c r="I2850" s="66"/>
    </x:row>
    <x:row r="2851" spans="1:9" x14ac:dyDescent="0.25">
      <x:c r="A2851" s="33"/>
      <x:c r="B2851" s="33"/>
      <x:c r="C2851" s="33"/>
      <x:c r="D2851" s="32"/>
      <x:c r="E2851" s="33"/>
      <x:c r="F2851" s="60"/>
      <x:c r="G2851" s="61"/>
      <x:c r="H2851" s="61"/>
      <x:c r="I2851" s="66"/>
    </x:row>
    <x:row r="2852" spans="1:9" x14ac:dyDescent="0.25">
      <x:c r="A2852" s="33"/>
      <x:c r="B2852" s="33"/>
      <x:c r="C2852" s="33"/>
      <x:c r="D2852" s="32"/>
      <x:c r="E2852" s="33"/>
      <x:c r="F2852" s="60"/>
      <x:c r="G2852" s="61"/>
      <x:c r="H2852" s="61"/>
      <x:c r="I2852" s="66"/>
    </x:row>
    <x:row r="2853" spans="1:9" x14ac:dyDescent="0.25">
      <x:c r="A2853" s="33"/>
      <x:c r="B2853" s="33"/>
      <x:c r="C2853" s="33"/>
      <x:c r="D2853" s="32"/>
      <x:c r="E2853" s="33"/>
      <x:c r="F2853" s="60"/>
      <x:c r="G2853" s="61"/>
      <x:c r="H2853" s="61"/>
      <x:c r="I2853" s="66"/>
    </x:row>
    <x:row r="2854" spans="1:9" x14ac:dyDescent="0.25">
      <x:c r="A2854" s="33"/>
      <x:c r="B2854" s="33"/>
      <x:c r="C2854" s="33"/>
      <x:c r="D2854" s="32"/>
      <x:c r="E2854" s="33"/>
      <x:c r="F2854" s="60"/>
      <x:c r="G2854" s="61"/>
      <x:c r="H2854" s="61"/>
      <x:c r="I2854" s="66"/>
    </x:row>
    <x:row r="2855" spans="1:9" x14ac:dyDescent="0.25">
      <x:c r="A2855" s="33"/>
      <x:c r="B2855" s="33"/>
      <x:c r="C2855" s="33"/>
      <x:c r="D2855" s="32"/>
      <x:c r="E2855" s="33"/>
      <x:c r="F2855" s="60"/>
      <x:c r="G2855" s="61"/>
      <x:c r="H2855" s="61"/>
      <x:c r="I2855" s="66"/>
    </x:row>
    <x:row r="2856" spans="1:9" x14ac:dyDescent="0.25">
      <x:c r="A2856" s="33"/>
      <x:c r="B2856" s="33"/>
      <x:c r="C2856" s="33"/>
      <x:c r="D2856" s="32"/>
      <x:c r="E2856" s="33"/>
      <x:c r="F2856" s="60"/>
      <x:c r="G2856" s="61"/>
      <x:c r="H2856" s="61"/>
      <x:c r="I2856" s="66"/>
    </x:row>
    <x:row r="2857" spans="1:9" x14ac:dyDescent="0.25">
      <x:c r="A2857" s="33"/>
      <x:c r="B2857" s="33"/>
      <x:c r="C2857" s="33"/>
      <x:c r="D2857" s="32"/>
      <x:c r="E2857" s="33"/>
      <x:c r="F2857" s="60"/>
      <x:c r="G2857" s="61"/>
      <x:c r="H2857" s="61"/>
      <x:c r="I2857" s="66"/>
    </x:row>
    <x:row r="2858" spans="1:9" x14ac:dyDescent="0.25">
      <x:c r="A2858" s="33"/>
      <x:c r="B2858" s="33"/>
      <x:c r="C2858" s="33"/>
      <x:c r="D2858" s="32"/>
      <x:c r="E2858" s="33"/>
      <x:c r="F2858" s="60"/>
      <x:c r="G2858" s="61"/>
      <x:c r="H2858" s="61"/>
      <x:c r="I2858" s="66"/>
    </x:row>
    <x:row r="2859" spans="1:9" x14ac:dyDescent="0.25">
      <x:c r="A2859" s="33"/>
      <x:c r="B2859" s="33"/>
      <x:c r="C2859" s="33"/>
      <x:c r="D2859" s="32"/>
      <x:c r="E2859" s="33"/>
      <x:c r="F2859" s="60"/>
      <x:c r="G2859" s="61"/>
      <x:c r="H2859" s="61"/>
      <x:c r="I2859" s="66"/>
    </x:row>
    <x:row r="2860" spans="1:9" x14ac:dyDescent="0.25">
      <x:c r="A2860" s="33"/>
      <x:c r="B2860" s="33"/>
      <x:c r="C2860" s="33"/>
      <x:c r="D2860" s="32"/>
      <x:c r="E2860" s="33"/>
      <x:c r="F2860" s="60"/>
      <x:c r="G2860" s="61"/>
      <x:c r="H2860" s="61"/>
      <x:c r="I2860" s="66"/>
    </x:row>
    <x:row r="2861" spans="1:9" x14ac:dyDescent="0.25">
      <x:c r="A2861" s="33"/>
      <x:c r="B2861" s="33"/>
      <x:c r="C2861" s="33"/>
      <x:c r="D2861" s="32"/>
      <x:c r="E2861" s="33"/>
      <x:c r="F2861" s="60"/>
      <x:c r="G2861" s="61"/>
      <x:c r="H2861" s="61"/>
      <x:c r="I2861" s="66"/>
    </x:row>
    <x:row r="2862" spans="1:9" x14ac:dyDescent="0.25">
      <x:c r="A2862" s="33"/>
      <x:c r="B2862" s="33"/>
      <x:c r="C2862" s="33"/>
      <x:c r="D2862" s="32"/>
      <x:c r="E2862" s="33"/>
      <x:c r="F2862" s="60"/>
      <x:c r="G2862" s="61"/>
      <x:c r="H2862" s="61"/>
      <x:c r="I2862" s="66"/>
    </x:row>
    <x:row r="2863" spans="1:9" x14ac:dyDescent="0.25">
      <x:c r="A2863" s="33"/>
      <x:c r="B2863" s="33"/>
      <x:c r="C2863" s="33"/>
      <x:c r="D2863" s="32"/>
      <x:c r="E2863" s="33"/>
      <x:c r="F2863" s="60"/>
      <x:c r="G2863" s="61"/>
      <x:c r="H2863" s="61"/>
      <x:c r="I2863" s="66"/>
    </x:row>
    <x:row r="2864" spans="1:9" x14ac:dyDescent="0.25">
      <x:c r="A2864" s="33"/>
      <x:c r="B2864" s="33"/>
      <x:c r="C2864" s="33"/>
      <x:c r="D2864" s="32"/>
      <x:c r="E2864" s="33"/>
      <x:c r="F2864" s="60"/>
      <x:c r="G2864" s="61"/>
      <x:c r="H2864" s="61"/>
      <x:c r="I2864" s="66"/>
    </x:row>
    <x:row r="2865" spans="1:9" x14ac:dyDescent="0.25">
      <x:c r="A2865" s="33"/>
      <x:c r="B2865" s="33"/>
      <x:c r="C2865" s="33"/>
      <x:c r="D2865" s="32"/>
      <x:c r="E2865" s="33"/>
      <x:c r="F2865" s="60"/>
      <x:c r="G2865" s="61"/>
      <x:c r="H2865" s="61"/>
      <x:c r="I2865" s="66"/>
    </x:row>
    <x:row r="2866" spans="1:9" x14ac:dyDescent="0.25">
      <x:c r="A2866" s="33"/>
      <x:c r="B2866" s="33"/>
      <x:c r="C2866" s="33"/>
      <x:c r="D2866" s="32"/>
      <x:c r="E2866" s="33"/>
      <x:c r="F2866" s="60"/>
      <x:c r="G2866" s="61"/>
      <x:c r="H2866" s="61"/>
      <x:c r="I2866" s="66"/>
    </x:row>
    <x:row r="2867" spans="1:9" x14ac:dyDescent="0.25">
      <x:c r="A2867" s="33"/>
      <x:c r="B2867" s="33"/>
      <x:c r="C2867" s="33"/>
      <x:c r="D2867" s="32"/>
      <x:c r="E2867" s="33"/>
      <x:c r="F2867" s="60"/>
      <x:c r="G2867" s="61"/>
      <x:c r="H2867" s="61"/>
      <x:c r="I2867" s="66"/>
    </x:row>
    <x:row r="2868" spans="1:9" x14ac:dyDescent="0.25">
      <x:c r="A2868" s="33"/>
      <x:c r="B2868" s="33"/>
      <x:c r="C2868" s="33"/>
      <x:c r="D2868" s="32"/>
      <x:c r="E2868" s="33"/>
      <x:c r="F2868" s="60"/>
      <x:c r="G2868" s="61"/>
      <x:c r="H2868" s="61"/>
      <x:c r="I2868" s="66"/>
    </x:row>
    <x:row r="2869" spans="1:9" x14ac:dyDescent="0.25">
      <x:c r="A2869" s="33"/>
      <x:c r="B2869" s="33"/>
      <x:c r="C2869" s="33"/>
      <x:c r="D2869" s="32"/>
      <x:c r="E2869" s="33"/>
      <x:c r="F2869" s="60"/>
      <x:c r="G2869" s="61"/>
      <x:c r="H2869" s="61"/>
      <x:c r="I2869" s="66"/>
    </x:row>
    <x:row r="2870" spans="1:9" x14ac:dyDescent="0.25">
      <x:c r="A2870" s="33"/>
      <x:c r="B2870" s="33"/>
      <x:c r="C2870" s="33"/>
      <x:c r="D2870" s="32"/>
      <x:c r="E2870" s="33"/>
      <x:c r="F2870" s="60"/>
      <x:c r="G2870" s="61"/>
      <x:c r="H2870" s="61"/>
      <x:c r="I2870" s="66"/>
    </x:row>
    <x:row r="2871" spans="1:9" x14ac:dyDescent="0.25">
      <x:c r="A2871" s="33"/>
      <x:c r="B2871" s="33"/>
      <x:c r="C2871" s="33"/>
      <x:c r="D2871" s="32"/>
      <x:c r="E2871" s="33"/>
      <x:c r="F2871" s="60"/>
      <x:c r="G2871" s="61"/>
      <x:c r="H2871" s="61"/>
      <x:c r="I2871" s="66"/>
    </x:row>
    <x:row r="2872" spans="1:9" x14ac:dyDescent="0.25">
      <x:c r="A2872" s="33"/>
      <x:c r="B2872" s="33"/>
      <x:c r="C2872" s="33"/>
      <x:c r="D2872" s="32"/>
      <x:c r="E2872" s="33"/>
      <x:c r="F2872" s="60"/>
      <x:c r="G2872" s="61"/>
      <x:c r="H2872" s="61"/>
      <x:c r="I2872" s="66"/>
    </x:row>
    <x:row r="2873" spans="1:9" x14ac:dyDescent="0.25">
      <x:c r="A2873" s="33"/>
      <x:c r="B2873" s="33"/>
      <x:c r="C2873" s="33"/>
      <x:c r="D2873" s="32"/>
      <x:c r="E2873" s="33"/>
      <x:c r="F2873" s="60"/>
      <x:c r="G2873" s="61"/>
      <x:c r="H2873" s="61"/>
      <x:c r="I2873" s="66"/>
    </x:row>
    <x:row r="2874" spans="1:9" x14ac:dyDescent="0.25">
      <x:c r="A2874" s="33"/>
      <x:c r="B2874" s="33"/>
      <x:c r="C2874" s="33"/>
      <x:c r="D2874" s="32"/>
      <x:c r="E2874" s="33"/>
      <x:c r="F2874" s="60"/>
      <x:c r="G2874" s="61"/>
      <x:c r="H2874" s="61"/>
      <x:c r="I2874" s="66"/>
    </x:row>
    <x:row r="2875" spans="1:9" x14ac:dyDescent="0.25">
      <x:c r="A2875" s="33"/>
      <x:c r="B2875" s="33"/>
      <x:c r="C2875" s="33"/>
      <x:c r="D2875" s="32"/>
      <x:c r="E2875" s="33"/>
      <x:c r="F2875" s="60"/>
      <x:c r="G2875" s="61"/>
      <x:c r="H2875" s="61"/>
      <x:c r="I2875" s="66"/>
    </x:row>
    <x:row r="2876" spans="1:9" x14ac:dyDescent="0.25">
      <x:c r="A2876" s="33"/>
      <x:c r="B2876" s="33"/>
      <x:c r="C2876" s="33"/>
      <x:c r="D2876" s="32"/>
      <x:c r="E2876" s="33"/>
      <x:c r="F2876" s="60"/>
      <x:c r="G2876" s="61"/>
      <x:c r="H2876" s="61"/>
      <x:c r="I2876" s="66"/>
    </x:row>
    <x:row r="2877" spans="1:9" x14ac:dyDescent="0.25">
      <x:c r="A2877" s="33"/>
      <x:c r="B2877" s="33"/>
      <x:c r="C2877" s="33"/>
      <x:c r="D2877" s="32"/>
      <x:c r="E2877" s="33"/>
      <x:c r="F2877" s="60"/>
      <x:c r="G2877" s="61"/>
      <x:c r="H2877" s="61"/>
      <x:c r="I2877" s="66"/>
    </x:row>
    <x:row r="2878" spans="1:9" x14ac:dyDescent="0.25">
      <x:c r="A2878" s="33"/>
      <x:c r="B2878" s="33"/>
      <x:c r="C2878" s="33"/>
      <x:c r="D2878" s="32"/>
      <x:c r="E2878" s="33"/>
      <x:c r="F2878" s="60"/>
      <x:c r="G2878" s="61"/>
      <x:c r="H2878" s="61"/>
      <x:c r="I2878" s="66"/>
    </x:row>
    <x:row r="2879" spans="1:9" x14ac:dyDescent="0.25">
      <x:c r="A2879" s="33"/>
      <x:c r="B2879" s="33"/>
      <x:c r="C2879" s="33"/>
      <x:c r="D2879" s="32"/>
      <x:c r="E2879" s="33"/>
      <x:c r="F2879" s="60"/>
      <x:c r="G2879" s="61"/>
      <x:c r="H2879" s="61"/>
      <x:c r="I2879" s="66"/>
    </x:row>
    <x:row r="2880" spans="1:9" x14ac:dyDescent="0.25">
      <x:c r="A2880" s="33"/>
      <x:c r="B2880" s="33"/>
      <x:c r="C2880" s="33"/>
      <x:c r="D2880" s="32"/>
      <x:c r="E2880" s="33"/>
      <x:c r="F2880" s="60"/>
      <x:c r="G2880" s="61"/>
      <x:c r="H2880" s="61"/>
      <x:c r="I2880" s="66"/>
    </x:row>
    <x:row r="2881" spans="1:9" x14ac:dyDescent="0.25">
      <x:c r="A2881" s="33"/>
      <x:c r="B2881" s="33"/>
      <x:c r="C2881" s="33"/>
      <x:c r="D2881" s="32"/>
      <x:c r="E2881" s="33"/>
      <x:c r="F2881" s="60"/>
      <x:c r="G2881" s="61"/>
      <x:c r="H2881" s="61"/>
      <x:c r="I2881" s="66"/>
    </x:row>
    <x:row r="2882" spans="1:9" x14ac:dyDescent="0.25">
      <x:c r="A2882" s="33"/>
      <x:c r="B2882" s="33"/>
      <x:c r="C2882" s="33"/>
      <x:c r="D2882" s="32"/>
      <x:c r="E2882" s="33"/>
      <x:c r="F2882" s="60"/>
      <x:c r="G2882" s="61"/>
      <x:c r="H2882" s="61"/>
      <x:c r="I2882" s="66"/>
    </x:row>
    <x:row r="2883" spans="1:9" x14ac:dyDescent="0.25">
      <x:c r="A2883" s="33"/>
      <x:c r="B2883" s="33"/>
      <x:c r="C2883" s="33"/>
      <x:c r="D2883" s="32"/>
      <x:c r="E2883" s="33"/>
      <x:c r="F2883" s="60"/>
      <x:c r="G2883" s="61"/>
      <x:c r="H2883" s="61"/>
      <x:c r="I2883" s="66"/>
    </x:row>
    <x:row r="2884" spans="1:9" x14ac:dyDescent="0.25">
      <x:c r="A2884" s="33"/>
      <x:c r="B2884" s="33"/>
      <x:c r="C2884" s="33"/>
      <x:c r="D2884" s="32"/>
      <x:c r="E2884" s="33"/>
      <x:c r="F2884" s="60"/>
      <x:c r="G2884" s="61"/>
      <x:c r="H2884" s="61"/>
      <x:c r="I2884" s="66"/>
    </x:row>
    <x:row r="2885" spans="1:9" x14ac:dyDescent="0.25">
      <x:c r="A2885" s="33"/>
      <x:c r="B2885" s="33"/>
      <x:c r="C2885" s="33"/>
      <x:c r="D2885" s="32"/>
      <x:c r="E2885" s="33"/>
      <x:c r="F2885" s="60"/>
      <x:c r="G2885" s="61"/>
      <x:c r="H2885" s="61"/>
      <x:c r="I2885" s="66"/>
    </x:row>
    <x:row r="2886" spans="1:9" x14ac:dyDescent="0.25">
      <x:c r="A2886" s="33"/>
      <x:c r="B2886" s="33"/>
      <x:c r="C2886" s="33"/>
      <x:c r="D2886" s="32"/>
      <x:c r="E2886" s="33"/>
      <x:c r="F2886" s="60"/>
      <x:c r="G2886" s="61"/>
      <x:c r="H2886" s="61"/>
      <x:c r="I2886" s="66"/>
    </x:row>
    <x:row r="2887" spans="1:9" x14ac:dyDescent="0.25">
      <x:c r="A2887" s="33"/>
      <x:c r="B2887" s="33"/>
      <x:c r="C2887" s="33"/>
      <x:c r="D2887" s="32"/>
      <x:c r="E2887" s="33"/>
      <x:c r="F2887" s="60"/>
      <x:c r="G2887" s="61"/>
      <x:c r="H2887" s="61"/>
      <x:c r="I2887" s="66"/>
    </x:row>
    <x:row r="2888" spans="1:9" x14ac:dyDescent="0.25">
      <x:c r="A2888" s="33"/>
      <x:c r="B2888" s="33"/>
      <x:c r="C2888" s="33"/>
      <x:c r="D2888" s="32"/>
      <x:c r="E2888" s="33"/>
      <x:c r="F2888" s="60"/>
      <x:c r="G2888" s="61"/>
      <x:c r="H2888" s="61"/>
      <x:c r="I2888" s="66"/>
    </x:row>
    <x:row r="2889" spans="1:9" x14ac:dyDescent="0.25">
      <x:c r="A2889" s="33"/>
      <x:c r="B2889" s="33"/>
      <x:c r="C2889" s="33"/>
      <x:c r="D2889" s="32"/>
      <x:c r="E2889" s="33"/>
      <x:c r="F2889" s="60"/>
      <x:c r="G2889" s="61"/>
      <x:c r="H2889" s="61"/>
      <x:c r="I2889" s="66"/>
    </x:row>
    <x:row r="2890" spans="1:9" x14ac:dyDescent="0.25">
      <x:c r="A2890" s="33"/>
      <x:c r="B2890" s="33"/>
      <x:c r="C2890" s="33"/>
      <x:c r="D2890" s="32"/>
      <x:c r="E2890" s="33"/>
      <x:c r="F2890" s="60"/>
      <x:c r="G2890" s="61"/>
      <x:c r="H2890" s="61"/>
      <x:c r="I2890" s="66"/>
    </x:row>
    <x:row r="2891" spans="1:9" x14ac:dyDescent="0.25">
      <x:c r="A2891" s="33"/>
      <x:c r="B2891" s="33"/>
      <x:c r="C2891" s="33"/>
      <x:c r="D2891" s="32"/>
      <x:c r="E2891" s="33"/>
      <x:c r="F2891" s="60"/>
      <x:c r="G2891" s="61"/>
      <x:c r="H2891" s="61"/>
      <x:c r="I2891" s="66"/>
    </x:row>
    <x:row r="2892" spans="1:9" x14ac:dyDescent="0.25">
      <x:c r="A2892" s="33"/>
      <x:c r="B2892" s="33"/>
      <x:c r="C2892" s="33"/>
      <x:c r="D2892" s="32"/>
      <x:c r="E2892" s="33"/>
      <x:c r="F2892" s="60"/>
      <x:c r="G2892" s="61"/>
      <x:c r="H2892" s="61"/>
      <x:c r="I2892" s="66"/>
    </x:row>
    <x:row r="2893" spans="1:9" x14ac:dyDescent="0.25">
      <x:c r="A2893" s="33"/>
      <x:c r="B2893" s="33"/>
      <x:c r="C2893" s="33"/>
      <x:c r="D2893" s="32"/>
      <x:c r="E2893" s="33"/>
      <x:c r="F2893" s="60"/>
      <x:c r="G2893" s="61"/>
      <x:c r="H2893" s="61"/>
      <x:c r="I2893" s="66"/>
    </x:row>
    <x:row r="2894" spans="1:9" x14ac:dyDescent="0.25">
      <x:c r="A2894" s="33"/>
      <x:c r="B2894" s="33"/>
      <x:c r="C2894" s="33"/>
      <x:c r="D2894" s="32"/>
      <x:c r="E2894" s="33"/>
      <x:c r="F2894" s="60"/>
      <x:c r="G2894" s="61"/>
      <x:c r="H2894" s="61"/>
      <x:c r="I2894" s="66"/>
    </x:row>
    <x:row r="2895" spans="1:9" x14ac:dyDescent="0.25">
      <x:c r="A2895" s="33"/>
      <x:c r="B2895" s="33"/>
      <x:c r="C2895" s="33"/>
      <x:c r="D2895" s="32"/>
      <x:c r="E2895" s="33"/>
      <x:c r="F2895" s="60"/>
      <x:c r="G2895" s="61"/>
      <x:c r="H2895" s="61"/>
      <x:c r="I2895" s="66"/>
    </x:row>
    <x:row r="2896" spans="1:9" x14ac:dyDescent="0.25">
      <x:c r="A2896" s="33"/>
      <x:c r="B2896" s="33"/>
      <x:c r="C2896" s="33"/>
      <x:c r="D2896" s="32"/>
      <x:c r="E2896" s="33"/>
      <x:c r="F2896" s="60"/>
      <x:c r="G2896" s="61"/>
      <x:c r="H2896" s="61"/>
      <x:c r="I2896" s="66"/>
    </x:row>
    <x:row r="2897" spans="1:9" x14ac:dyDescent="0.25">
      <x:c r="A2897" s="33"/>
      <x:c r="B2897" s="33"/>
      <x:c r="C2897" s="33"/>
      <x:c r="D2897" s="32"/>
      <x:c r="E2897" s="33"/>
      <x:c r="F2897" s="60"/>
      <x:c r="G2897" s="61"/>
      <x:c r="H2897" s="61"/>
      <x:c r="I2897" s="66"/>
    </x:row>
    <x:row r="2898" spans="1:9" x14ac:dyDescent="0.25">
      <x:c r="A2898" s="33"/>
      <x:c r="B2898" s="33"/>
      <x:c r="C2898" s="33"/>
      <x:c r="D2898" s="32"/>
      <x:c r="E2898" s="33"/>
      <x:c r="F2898" s="60"/>
      <x:c r="G2898" s="61"/>
      <x:c r="H2898" s="61"/>
      <x:c r="I2898" s="66"/>
    </x:row>
    <x:row r="2899" spans="1:9" x14ac:dyDescent="0.25">
      <x:c r="A2899" s="33"/>
      <x:c r="B2899" s="33"/>
      <x:c r="C2899" s="33"/>
      <x:c r="D2899" s="32"/>
      <x:c r="E2899" s="33"/>
      <x:c r="F2899" s="60"/>
      <x:c r="G2899" s="61"/>
      <x:c r="H2899" s="61"/>
      <x:c r="I2899" s="66"/>
    </x:row>
    <x:row r="2900" spans="1:9" x14ac:dyDescent="0.25">
      <x:c r="A2900" s="33"/>
      <x:c r="B2900" s="33"/>
      <x:c r="C2900" s="33"/>
      <x:c r="D2900" s="32"/>
      <x:c r="E2900" s="33"/>
      <x:c r="F2900" s="60"/>
      <x:c r="G2900" s="61"/>
      <x:c r="H2900" s="61"/>
      <x:c r="I2900" s="66"/>
    </x:row>
    <x:row r="2901" spans="1:9" x14ac:dyDescent="0.25">
      <x:c r="A2901" s="33"/>
      <x:c r="B2901" s="33"/>
      <x:c r="C2901" s="33"/>
      <x:c r="D2901" s="32"/>
      <x:c r="E2901" s="33"/>
      <x:c r="F2901" s="60"/>
      <x:c r="G2901" s="61"/>
      <x:c r="H2901" s="61"/>
      <x:c r="I2901" s="66"/>
    </x:row>
    <x:row r="2902" spans="1:9" x14ac:dyDescent="0.25">
      <x:c r="A2902" s="33"/>
      <x:c r="B2902" s="33"/>
      <x:c r="C2902" s="33"/>
      <x:c r="D2902" s="32"/>
      <x:c r="E2902" s="33"/>
      <x:c r="F2902" s="60"/>
      <x:c r="G2902" s="61"/>
      <x:c r="H2902" s="61"/>
      <x:c r="I2902" s="66"/>
    </x:row>
    <x:row r="2903" spans="1:9" x14ac:dyDescent="0.25">
      <x:c r="A2903" s="33"/>
      <x:c r="B2903" s="33"/>
      <x:c r="C2903" s="33"/>
      <x:c r="D2903" s="32"/>
      <x:c r="E2903" s="33"/>
      <x:c r="F2903" s="60"/>
      <x:c r="G2903" s="61"/>
      <x:c r="H2903" s="61"/>
      <x:c r="I2903" s="66"/>
    </x:row>
    <x:row r="2904" spans="1:9" x14ac:dyDescent="0.25">
      <x:c r="A2904" s="33"/>
      <x:c r="B2904" s="33"/>
      <x:c r="C2904" s="33"/>
      <x:c r="D2904" s="32"/>
      <x:c r="E2904" s="33"/>
      <x:c r="F2904" s="60"/>
      <x:c r="G2904" s="61"/>
      <x:c r="H2904" s="61"/>
      <x:c r="I2904" s="66"/>
    </x:row>
    <x:row r="2905" spans="1:9" x14ac:dyDescent="0.25">
      <x:c r="A2905" s="33"/>
      <x:c r="B2905" s="33"/>
      <x:c r="C2905" s="33"/>
      <x:c r="D2905" s="32"/>
      <x:c r="E2905" s="33"/>
      <x:c r="F2905" s="60"/>
      <x:c r="G2905" s="61"/>
      <x:c r="H2905" s="61"/>
      <x:c r="I2905" s="66"/>
    </x:row>
    <x:row r="2906" spans="1:9" x14ac:dyDescent="0.25">
      <x:c r="A2906" s="33"/>
      <x:c r="B2906" s="33"/>
      <x:c r="C2906" s="33"/>
      <x:c r="D2906" s="32"/>
      <x:c r="E2906" s="33"/>
      <x:c r="F2906" s="60"/>
      <x:c r="G2906" s="61"/>
      <x:c r="H2906" s="61"/>
      <x:c r="I2906" s="66"/>
    </x:row>
    <x:row r="2907" spans="1:9" x14ac:dyDescent="0.25">
      <x:c r="A2907" s="33"/>
      <x:c r="B2907" s="33"/>
      <x:c r="C2907" s="33"/>
      <x:c r="D2907" s="32"/>
      <x:c r="E2907" s="33"/>
      <x:c r="F2907" s="60"/>
      <x:c r="G2907" s="61"/>
      <x:c r="H2907" s="61"/>
      <x:c r="I2907" s="66"/>
    </x:row>
    <x:row r="2908" spans="1:9" x14ac:dyDescent="0.25">
      <x:c r="A2908" s="33"/>
      <x:c r="B2908" s="33"/>
      <x:c r="C2908" s="33"/>
      <x:c r="D2908" s="32"/>
      <x:c r="E2908" s="33"/>
      <x:c r="F2908" s="60"/>
      <x:c r="G2908" s="61"/>
      <x:c r="H2908" s="61"/>
      <x:c r="I2908" s="66"/>
    </x:row>
    <x:row r="2909" spans="1:9" x14ac:dyDescent="0.25">
      <x:c r="A2909" s="33"/>
      <x:c r="B2909" s="33"/>
      <x:c r="C2909" s="33"/>
      <x:c r="D2909" s="32"/>
      <x:c r="E2909" s="33"/>
      <x:c r="F2909" s="60"/>
      <x:c r="G2909" s="61"/>
      <x:c r="H2909" s="61"/>
      <x:c r="I2909" s="66"/>
    </x:row>
    <x:row r="2910" spans="1:9" x14ac:dyDescent="0.25">
      <x:c r="A2910" s="33"/>
      <x:c r="B2910" s="33"/>
      <x:c r="C2910" s="33"/>
      <x:c r="D2910" s="32"/>
      <x:c r="E2910" s="33"/>
      <x:c r="F2910" s="60"/>
      <x:c r="G2910" s="61"/>
      <x:c r="H2910" s="61"/>
      <x:c r="I2910" s="66"/>
    </x:row>
    <x:row r="2911" spans="1:9" x14ac:dyDescent="0.25">
      <x:c r="A2911" s="33"/>
      <x:c r="B2911" s="33"/>
      <x:c r="C2911" s="33"/>
      <x:c r="D2911" s="32"/>
      <x:c r="E2911" s="33"/>
      <x:c r="F2911" s="60"/>
      <x:c r="G2911" s="61"/>
      <x:c r="H2911" s="61"/>
      <x:c r="I2911" s="66"/>
    </x:row>
    <x:row r="2912" spans="1:9" x14ac:dyDescent="0.25">
      <x:c r="A2912" s="33"/>
      <x:c r="B2912" s="33"/>
      <x:c r="C2912" s="33"/>
      <x:c r="D2912" s="32"/>
      <x:c r="E2912" s="33"/>
      <x:c r="F2912" s="60"/>
      <x:c r="G2912" s="61"/>
      <x:c r="H2912" s="61"/>
      <x:c r="I2912" s="66"/>
    </x:row>
    <x:row r="2913" spans="1:9" x14ac:dyDescent="0.25">
      <x:c r="A2913" s="33"/>
      <x:c r="B2913" s="33"/>
      <x:c r="C2913" s="33"/>
      <x:c r="D2913" s="32"/>
      <x:c r="E2913" s="33"/>
      <x:c r="F2913" s="60"/>
      <x:c r="G2913" s="61"/>
      <x:c r="H2913" s="61"/>
      <x:c r="I2913" s="66"/>
    </x:row>
    <x:row r="2914" spans="1:9" x14ac:dyDescent="0.25">
      <x:c r="A2914" s="33"/>
      <x:c r="B2914" s="33"/>
      <x:c r="C2914" s="33"/>
      <x:c r="D2914" s="32"/>
      <x:c r="E2914" s="33"/>
      <x:c r="F2914" s="60"/>
      <x:c r="G2914" s="61"/>
      <x:c r="H2914" s="61"/>
      <x:c r="I2914" s="66"/>
    </x:row>
    <x:row r="2915" spans="1:9" x14ac:dyDescent="0.25">
      <x:c r="A2915" s="33"/>
      <x:c r="B2915" s="33"/>
      <x:c r="C2915" s="33"/>
      <x:c r="D2915" s="32"/>
      <x:c r="E2915" s="33"/>
      <x:c r="F2915" s="60"/>
      <x:c r="G2915" s="61"/>
      <x:c r="H2915" s="61"/>
      <x:c r="I2915" s="66"/>
    </x:row>
    <x:row r="2916" spans="1:9" x14ac:dyDescent="0.25">
      <x:c r="A2916" s="33"/>
      <x:c r="B2916" s="33"/>
      <x:c r="C2916" s="33"/>
      <x:c r="D2916" s="32"/>
      <x:c r="E2916" s="33"/>
      <x:c r="F2916" s="60"/>
      <x:c r="G2916" s="61"/>
      <x:c r="H2916" s="61"/>
      <x:c r="I2916" s="66"/>
    </x:row>
    <x:row r="2917" spans="1:9" x14ac:dyDescent="0.25">
      <x:c r="A2917" s="33"/>
      <x:c r="B2917" s="33"/>
      <x:c r="C2917" s="33"/>
      <x:c r="D2917" s="32"/>
      <x:c r="E2917" s="33"/>
      <x:c r="F2917" s="60"/>
      <x:c r="G2917" s="61"/>
      <x:c r="H2917" s="61"/>
      <x:c r="I2917" s="66"/>
    </x:row>
    <x:row r="2918" spans="1:9" x14ac:dyDescent="0.25">
      <x:c r="A2918" s="33"/>
      <x:c r="B2918" s="33"/>
      <x:c r="C2918" s="33"/>
      <x:c r="D2918" s="32"/>
      <x:c r="E2918" s="33"/>
      <x:c r="F2918" s="60"/>
      <x:c r="G2918" s="61"/>
      <x:c r="H2918" s="61"/>
      <x:c r="I2918" s="66"/>
    </x:row>
    <x:row r="2919" spans="1:9" x14ac:dyDescent="0.25">
      <x:c r="A2919" s="33"/>
      <x:c r="B2919" s="33"/>
      <x:c r="C2919" s="33"/>
      <x:c r="D2919" s="32"/>
      <x:c r="E2919" s="33"/>
      <x:c r="F2919" s="60"/>
      <x:c r="G2919" s="61"/>
      <x:c r="H2919" s="61"/>
      <x:c r="I2919" s="66"/>
    </x:row>
    <x:row r="2920" spans="1:9" x14ac:dyDescent="0.25">
      <x:c r="A2920" s="33"/>
      <x:c r="B2920" s="33"/>
      <x:c r="C2920" s="33"/>
      <x:c r="D2920" s="32"/>
      <x:c r="E2920" s="33"/>
      <x:c r="F2920" s="60"/>
      <x:c r="G2920" s="61"/>
      <x:c r="H2920" s="61"/>
      <x:c r="I2920" s="66"/>
    </x:row>
    <x:row r="2921" spans="1:9" x14ac:dyDescent="0.25">
      <x:c r="A2921" s="33"/>
      <x:c r="B2921" s="33"/>
      <x:c r="C2921" s="33"/>
      <x:c r="D2921" s="32"/>
      <x:c r="E2921" s="33"/>
      <x:c r="F2921" s="60"/>
      <x:c r="G2921" s="61"/>
      <x:c r="H2921" s="61"/>
      <x:c r="I2921" s="66"/>
    </x:row>
    <x:row r="2922" spans="1:9" x14ac:dyDescent="0.25">
      <x:c r="A2922" s="33"/>
      <x:c r="B2922" s="33"/>
      <x:c r="C2922" s="33"/>
      <x:c r="D2922" s="32"/>
      <x:c r="E2922" s="33"/>
      <x:c r="F2922" s="60"/>
      <x:c r="G2922" s="61"/>
      <x:c r="H2922" s="61"/>
      <x:c r="I2922" s="66"/>
    </x:row>
    <x:row r="2923" spans="1:9" x14ac:dyDescent="0.25">
      <x:c r="A2923" s="33"/>
      <x:c r="B2923" s="33"/>
      <x:c r="C2923" s="33"/>
      <x:c r="D2923" s="32"/>
      <x:c r="E2923" s="33"/>
      <x:c r="F2923" s="60"/>
      <x:c r="G2923" s="61"/>
      <x:c r="H2923" s="61"/>
      <x:c r="I2923" s="66"/>
    </x:row>
    <x:row r="2924" spans="1:9" x14ac:dyDescent="0.25">
      <x:c r="A2924" s="33"/>
      <x:c r="B2924" s="33"/>
      <x:c r="C2924" s="33"/>
      <x:c r="D2924" s="32"/>
      <x:c r="E2924" s="33"/>
      <x:c r="F2924" s="60"/>
      <x:c r="G2924" s="61"/>
      <x:c r="H2924" s="61"/>
      <x:c r="I2924" s="66"/>
    </x:row>
    <x:row r="2925" spans="1:9" x14ac:dyDescent="0.25">
      <x:c r="A2925" s="33"/>
      <x:c r="B2925" s="33"/>
      <x:c r="C2925" s="33"/>
      <x:c r="D2925" s="32"/>
      <x:c r="E2925" s="33"/>
      <x:c r="F2925" s="60"/>
      <x:c r="G2925" s="61"/>
      <x:c r="H2925" s="61"/>
      <x:c r="I2925" s="66"/>
    </x:row>
    <x:row r="2926" spans="1:9" x14ac:dyDescent="0.25">
      <x:c r="A2926" s="33"/>
      <x:c r="B2926" s="33"/>
      <x:c r="C2926" s="33"/>
      <x:c r="D2926" s="32"/>
      <x:c r="E2926" s="33"/>
      <x:c r="F2926" s="60"/>
      <x:c r="G2926" s="61"/>
      <x:c r="H2926" s="61"/>
      <x:c r="I2926" s="66"/>
    </x:row>
    <x:row r="2927" spans="1:9" x14ac:dyDescent="0.25">
      <x:c r="A2927" s="33"/>
      <x:c r="B2927" s="33"/>
      <x:c r="C2927" s="33"/>
      <x:c r="D2927" s="32"/>
      <x:c r="E2927" s="33"/>
      <x:c r="F2927" s="60"/>
      <x:c r="G2927" s="61"/>
      <x:c r="H2927" s="61"/>
      <x:c r="I2927" s="66"/>
    </x:row>
    <x:row r="2928" spans="1:9" x14ac:dyDescent="0.25">
      <x:c r="A2928" s="33"/>
      <x:c r="B2928" s="33"/>
      <x:c r="C2928" s="33"/>
      <x:c r="D2928" s="32"/>
      <x:c r="E2928" s="33"/>
      <x:c r="F2928" s="60"/>
      <x:c r="G2928" s="61"/>
      <x:c r="H2928" s="61"/>
      <x:c r="I2928" s="66"/>
    </x:row>
    <x:row r="2929" spans="1:9" x14ac:dyDescent="0.25">
      <x:c r="A2929" s="33"/>
      <x:c r="B2929" s="33"/>
      <x:c r="C2929" s="33"/>
      <x:c r="D2929" s="32"/>
      <x:c r="E2929" s="33"/>
      <x:c r="F2929" s="60"/>
      <x:c r="G2929" s="61"/>
      <x:c r="H2929" s="61"/>
      <x:c r="I2929" s="66"/>
    </x:row>
    <x:row r="2930" spans="1:9" x14ac:dyDescent="0.25">
      <x:c r="A2930" s="33"/>
      <x:c r="B2930" s="33"/>
      <x:c r="C2930" s="33"/>
      <x:c r="D2930" s="32"/>
      <x:c r="E2930" s="33"/>
      <x:c r="F2930" s="60"/>
      <x:c r="G2930" s="61"/>
      <x:c r="H2930" s="61"/>
      <x:c r="I2930" s="66"/>
    </x:row>
    <x:row r="2931" spans="1:9" x14ac:dyDescent="0.25">
      <x:c r="A2931" s="33"/>
      <x:c r="B2931" s="33"/>
      <x:c r="C2931" s="33"/>
      <x:c r="D2931" s="32"/>
      <x:c r="E2931" s="33"/>
      <x:c r="F2931" s="60"/>
      <x:c r="G2931" s="61"/>
      <x:c r="H2931" s="61"/>
      <x:c r="I2931" s="66"/>
    </x:row>
    <x:row r="2932" spans="1:9" x14ac:dyDescent="0.25">
      <x:c r="A2932" s="33"/>
      <x:c r="B2932" s="33"/>
      <x:c r="C2932" s="33"/>
      <x:c r="D2932" s="32"/>
      <x:c r="E2932" s="33"/>
      <x:c r="F2932" s="60"/>
      <x:c r="G2932" s="61"/>
      <x:c r="H2932" s="61"/>
      <x:c r="I2932" s="66"/>
    </x:row>
    <x:row r="2933" spans="1:9" x14ac:dyDescent="0.25">
      <x:c r="A2933" s="33"/>
      <x:c r="B2933" s="33"/>
      <x:c r="C2933" s="33"/>
      <x:c r="D2933" s="32"/>
      <x:c r="E2933" s="33"/>
      <x:c r="F2933" s="60"/>
      <x:c r="G2933" s="61"/>
      <x:c r="H2933" s="61"/>
      <x:c r="I2933" s="66"/>
    </x:row>
    <x:row r="2934" spans="1:9" x14ac:dyDescent="0.25">
      <x:c r="A2934" s="33"/>
      <x:c r="B2934" s="33"/>
      <x:c r="C2934" s="33"/>
      <x:c r="D2934" s="32"/>
      <x:c r="E2934" s="33"/>
      <x:c r="F2934" s="60"/>
      <x:c r="G2934" s="61"/>
      <x:c r="H2934" s="61"/>
      <x:c r="I2934" s="66"/>
    </x:row>
    <x:row r="2935" spans="1:9" x14ac:dyDescent="0.25">
      <x:c r="A2935" s="33"/>
      <x:c r="B2935" s="33"/>
      <x:c r="C2935" s="33"/>
      <x:c r="D2935" s="32"/>
      <x:c r="E2935" s="33"/>
      <x:c r="F2935" s="60"/>
      <x:c r="G2935" s="61"/>
      <x:c r="H2935" s="61"/>
      <x:c r="I2935" s="66"/>
    </x:row>
    <x:row r="2936" spans="1:9" x14ac:dyDescent="0.25">
      <x:c r="A2936" s="33"/>
      <x:c r="B2936" s="33"/>
      <x:c r="C2936" s="33"/>
      <x:c r="D2936" s="32"/>
      <x:c r="E2936" s="33"/>
      <x:c r="F2936" s="60"/>
      <x:c r="G2936" s="61"/>
      <x:c r="H2936" s="61"/>
      <x:c r="I2936" s="66"/>
    </x:row>
    <x:row r="2937" spans="1:9" x14ac:dyDescent="0.25">
      <x:c r="A2937" s="33"/>
      <x:c r="B2937" s="33"/>
      <x:c r="C2937" s="33"/>
      <x:c r="D2937" s="32"/>
      <x:c r="E2937" s="33"/>
      <x:c r="F2937" s="60"/>
      <x:c r="G2937" s="61"/>
      <x:c r="H2937" s="61"/>
      <x:c r="I2937" s="66"/>
    </x:row>
    <x:row r="2938" spans="1:9" x14ac:dyDescent="0.25">
      <x:c r="A2938" s="33"/>
      <x:c r="B2938" s="33"/>
      <x:c r="C2938" s="33"/>
      <x:c r="D2938" s="32"/>
      <x:c r="E2938" s="33"/>
      <x:c r="F2938" s="60"/>
      <x:c r="G2938" s="61"/>
      <x:c r="H2938" s="61"/>
      <x:c r="I2938" s="66"/>
    </x:row>
    <x:row r="2939" spans="1:9" x14ac:dyDescent="0.25">
      <x:c r="A2939" s="33"/>
      <x:c r="B2939" s="33"/>
      <x:c r="C2939" s="33"/>
      <x:c r="D2939" s="32"/>
      <x:c r="E2939" s="33"/>
      <x:c r="F2939" s="60"/>
      <x:c r="G2939" s="61"/>
      <x:c r="H2939" s="61"/>
      <x:c r="I2939" s="66"/>
    </x:row>
    <x:row r="2940" spans="1:9" x14ac:dyDescent="0.25">
      <x:c r="A2940" s="33"/>
      <x:c r="B2940" s="33"/>
      <x:c r="C2940" s="33"/>
      <x:c r="D2940" s="32"/>
      <x:c r="E2940" s="33"/>
      <x:c r="F2940" s="60"/>
      <x:c r="G2940" s="61"/>
      <x:c r="H2940" s="61"/>
      <x:c r="I2940" s="66"/>
    </x:row>
    <x:row r="2941" spans="1:9" x14ac:dyDescent="0.25">
      <x:c r="A2941" s="33"/>
      <x:c r="B2941" s="33"/>
      <x:c r="C2941" s="33"/>
      <x:c r="D2941" s="32"/>
      <x:c r="E2941" s="33"/>
      <x:c r="F2941" s="60"/>
      <x:c r="G2941" s="61"/>
      <x:c r="H2941" s="61"/>
      <x:c r="I2941" s="66"/>
    </x:row>
    <x:row r="2942" spans="1:9" x14ac:dyDescent="0.25">
      <x:c r="A2942" s="33"/>
      <x:c r="B2942" s="33"/>
      <x:c r="C2942" s="33"/>
      <x:c r="D2942" s="32"/>
      <x:c r="E2942" s="33"/>
      <x:c r="F2942" s="60"/>
      <x:c r="G2942" s="61"/>
      <x:c r="H2942" s="61"/>
      <x:c r="I2942" s="66"/>
    </x:row>
    <x:row r="2943" spans="1:9" x14ac:dyDescent="0.25">
      <x:c r="A2943" s="33"/>
      <x:c r="B2943" s="33"/>
      <x:c r="C2943" s="33"/>
      <x:c r="D2943" s="32"/>
      <x:c r="E2943" s="33"/>
      <x:c r="F2943" s="60"/>
      <x:c r="G2943" s="61"/>
      <x:c r="H2943" s="61"/>
      <x:c r="I2943" s="66"/>
    </x:row>
    <x:row r="2944" spans="1:9" x14ac:dyDescent="0.25">
      <x:c r="A2944" s="33"/>
      <x:c r="B2944" s="33"/>
      <x:c r="C2944" s="33"/>
      <x:c r="D2944" s="32"/>
      <x:c r="E2944" s="33"/>
      <x:c r="F2944" s="60"/>
      <x:c r="G2944" s="61"/>
      <x:c r="H2944" s="61"/>
      <x:c r="I2944" s="66"/>
    </x:row>
    <x:row r="2945" spans="1:9" x14ac:dyDescent="0.25">
      <x:c r="A2945" s="33"/>
      <x:c r="B2945" s="33"/>
      <x:c r="C2945" s="33"/>
      <x:c r="D2945" s="32"/>
      <x:c r="E2945" s="33"/>
      <x:c r="F2945" s="60"/>
      <x:c r="G2945" s="61"/>
      <x:c r="H2945" s="61"/>
      <x:c r="I2945" s="66"/>
    </x:row>
    <x:row r="2946" spans="1:9" x14ac:dyDescent="0.25">
      <x:c r="A2946" s="33"/>
      <x:c r="B2946" s="33"/>
      <x:c r="C2946" s="33"/>
      <x:c r="D2946" s="32"/>
      <x:c r="E2946" s="33"/>
      <x:c r="F2946" s="60"/>
      <x:c r="G2946" s="61"/>
      <x:c r="H2946" s="61"/>
      <x:c r="I2946" s="66"/>
    </x:row>
    <x:row r="2947" spans="1:9" x14ac:dyDescent="0.25">
      <x:c r="A2947" s="33"/>
      <x:c r="B2947" s="33"/>
      <x:c r="C2947" s="33"/>
      <x:c r="D2947" s="32"/>
      <x:c r="E2947" s="33"/>
      <x:c r="F2947" s="60"/>
      <x:c r="G2947" s="61"/>
      <x:c r="H2947" s="61"/>
      <x:c r="I2947" s="66"/>
    </x:row>
    <x:row r="2948" spans="1:9" x14ac:dyDescent="0.25">
      <x:c r="A2948" s="33"/>
      <x:c r="B2948" s="33"/>
      <x:c r="C2948" s="33"/>
      <x:c r="D2948" s="32"/>
      <x:c r="E2948" s="33"/>
      <x:c r="F2948" s="60"/>
      <x:c r="G2948" s="61"/>
      <x:c r="H2948" s="61"/>
      <x:c r="I2948" s="66"/>
    </x:row>
    <x:row r="2949" spans="1:9" x14ac:dyDescent="0.25">
      <x:c r="A2949" s="33"/>
      <x:c r="B2949" s="33"/>
      <x:c r="C2949" s="33"/>
      <x:c r="D2949" s="32"/>
      <x:c r="E2949" s="33"/>
      <x:c r="F2949" s="60"/>
      <x:c r="G2949" s="61"/>
      <x:c r="H2949" s="61"/>
      <x:c r="I2949" s="66"/>
    </x:row>
    <x:row r="2950" spans="1:9" x14ac:dyDescent="0.25">
      <x:c r="A2950" s="33"/>
      <x:c r="B2950" s="33"/>
      <x:c r="C2950" s="33"/>
      <x:c r="D2950" s="32"/>
      <x:c r="E2950" s="33"/>
      <x:c r="F2950" s="60"/>
      <x:c r="G2950" s="61"/>
      <x:c r="H2950" s="61"/>
      <x:c r="I2950" s="66"/>
    </x:row>
    <x:row r="2951" spans="1:9" x14ac:dyDescent="0.25">
      <x:c r="A2951" s="33"/>
      <x:c r="B2951" s="33"/>
      <x:c r="C2951" s="33"/>
      <x:c r="D2951" s="32"/>
      <x:c r="E2951" s="33"/>
      <x:c r="F2951" s="60"/>
      <x:c r="G2951" s="61"/>
      <x:c r="H2951" s="61"/>
      <x:c r="I2951" s="66"/>
    </x:row>
    <x:row r="2952" spans="1:9" x14ac:dyDescent="0.25">
      <x:c r="A2952" s="33"/>
      <x:c r="B2952" s="33"/>
      <x:c r="C2952" s="33"/>
      <x:c r="D2952" s="32"/>
      <x:c r="E2952" s="33"/>
      <x:c r="F2952" s="60"/>
      <x:c r="G2952" s="61"/>
      <x:c r="H2952" s="61"/>
      <x:c r="I2952" s="66"/>
    </x:row>
    <x:row r="2953" spans="1:9" x14ac:dyDescent="0.25">
      <x:c r="A2953" s="33"/>
      <x:c r="B2953" s="33"/>
      <x:c r="C2953" s="33"/>
      <x:c r="D2953" s="32"/>
      <x:c r="E2953" s="33"/>
      <x:c r="F2953" s="60"/>
      <x:c r="G2953" s="61"/>
      <x:c r="H2953" s="61"/>
      <x:c r="I2953" s="66"/>
    </x:row>
    <x:row r="2954" spans="1:9" x14ac:dyDescent="0.25">
      <x:c r="A2954" s="33"/>
      <x:c r="B2954" s="33"/>
      <x:c r="C2954" s="33"/>
      <x:c r="D2954" s="32"/>
      <x:c r="E2954" s="33"/>
      <x:c r="F2954" s="60"/>
      <x:c r="G2954" s="61"/>
      <x:c r="H2954" s="61"/>
      <x:c r="I2954" s="66"/>
    </x:row>
    <x:row r="2955" spans="1:9" x14ac:dyDescent="0.25">
      <x:c r="A2955" s="33"/>
      <x:c r="B2955" s="33"/>
      <x:c r="C2955" s="33"/>
      <x:c r="D2955" s="32"/>
      <x:c r="E2955" s="33"/>
      <x:c r="F2955" s="60"/>
      <x:c r="G2955" s="61"/>
      <x:c r="H2955" s="61"/>
      <x:c r="I2955" s="66"/>
    </x:row>
    <x:row r="2956" spans="1:9" x14ac:dyDescent="0.25">
      <x:c r="A2956" s="33"/>
      <x:c r="B2956" s="33"/>
      <x:c r="C2956" s="33"/>
      <x:c r="D2956" s="32"/>
      <x:c r="E2956" s="33"/>
      <x:c r="F2956" s="60"/>
      <x:c r="G2956" s="61"/>
      <x:c r="H2956" s="61"/>
      <x:c r="I2956" s="66"/>
    </x:row>
    <x:row r="2957" spans="1:9" x14ac:dyDescent="0.25">
      <x:c r="A2957" s="33"/>
      <x:c r="B2957" s="33"/>
      <x:c r="C2957" s="33"/>
      <x:c r="D2957" s="32"/>
      <x:c r="E2957" s="33"/>
      <x:c r="F2957" s="60"/>
      <x:c r="G2957" s="61"/>
      <x:c r="H2957" s="61"/>
      <x:c r="I2957" s="66"/>
    </x:row>
    <x:row r="2958" spans="1:9" x14ac:dyDescent="0.25">
      <x:c r="A2958" s="33"/>
      <x:c r="B2958" s="33"/>
      <x:c r="C2958" s="33"/>
      <x:c r="D2958" s="32"/>
      <x:c r="E2958" s="33"/>
      <x:c r="F2958" s="60"/>
      <x:c r="G2958" s="61"/>
      <x:c r="H2958" s="61"/>
      <x:c r="I2958" s="66"/>
    </x:row>
    <x:row r="2959" spans="1:9" x14ac:dyDescent="0.25">
      <x:c r="A2959" s="33"/>
      <x:c r="B2959" s="33"/>
      <x:c r="C2959" s="33"/>
      <x:c r="D2959" s="32"/>
      <x:c r="E2959" s="33"/>
      <x:c r="F2959" s="60"/>
      <x:c r="G2959" s="61"/>
      <x:c r="H2959" s="61"/>
      <x:c r="I2959" s="66"/>
    </x:row>
    <x:row r="2960" spans="1:9" x14ac:dyDescent="0.25">
      <x:c r="A2960" s="33"/>
      <x:c r="B2960" s="33"/>
      <x:c r="C2960" s="33"/>
      <x:c r="D2960" s="32"/>
      <x:c r="E2960" s="33"/>
      <x:c r="F2960" s="60"/>
      <x:c r="G2960" s="61"/>
      <x:c r="H2960" s="61"/>
      <x:c r="I2960" s="66"/>
    </x:row>
    <x:row r="2961" spans="1:9" x14ac:dyDescent="0.25">
      <x:c r="A2961" s="33"/>
      <x:c r="B2961" s="33"/>
      <x:c r="C2961" s="33"/>
      <x:c r="D2961" s="32"/>
      <x:c r="E2961" s="33"/>
      <x:c r="F2961" s="60"/>
      <x:c r="G2961" s="61"/>
      <x:c r="H2961" s="61"/>
      <x:c r="I2961" s="66"/>
    </x:row>
    <x:row r="2962" spans="1:9" x14ac:dyDescent="0.25">
      <x:c r="A2962" s="33"/>
      <x:c r="B2962" s="33"/>
      <x:c r="C2962" s="33"/>
      <x:c r="D2962" s="32"/>
      <x:c r="E2962" s="33"/>
      <x:c r="F2962" s="60"/>
      <x:c r="G2962" s="61"/>
      <x:c r="H2962" s="61"/>
      <x:c r="I2962" s="66"/>
    </x:row>
    <x:row r="2963" spans="1:9" x14ac:dyDescent="0.25">
      <x:c r="A2963" s="33"/>
      <x:c r="B2963" s="33"/>
      <x:c r="C2963" s="33"/>
      <x:c r="D2963" s="32"/>
      <x:c r="E2963" s="33"/>
      <x:c r="F2963" s="60"/>
      <x:c r="G2963" s="61"/>
      <x:c r="H2963" s="61"/>
      <x:c r="I2963" s="66"/>
    </x:row>
    <x:row r="2964" spans="1:9" x14ac:dyDescent="0.25">
      <x:c r="A2964" s="33"/>
      <x:c r="B2964" s="33"/>
      <x:c r="C2964" s="33"/>
      <x:c r="D2964" s="32"/>
      <x:c r="E2964" s="33"/>
      <x:c r="F2964" s="60"/>
      <x:c r="G2964" s="61"/>
      <x:c r="H2964" s="61"/>
      <x:c r="I2964" s="66"/>
    </x:row>
    <x:row r="2965" spans="1:9" x14ac:dyDescent="0.25">
      <x:c r="A2965" s="33"/>
      <x:c r="B2965" s="33"/>
      <x:c r="C2965" s="33"/>
      <x:c r="D2965" s="32"/>
      <x:c r="E2965" s="33"/>
      <x:c r="F2965" s="60"/>
      <x:c r="G2965" s="61"/>
      <x:c r="H2965" s="61"/>
      <x:c r="I2965" s="66"/>
    </x:row>
    <x:row r="2966" spans="1:9" x14ac:dyDescent="0.25">
      <x:c r="A2966" s="33"/>
      <x:c r="B2966" s="33"/>
      <x:c r="C2966" s="33"/>
      <x:c r="D2966" s="32"/>
      <x:c r="E2966" s="33"/>
      <x:c r="F2966" s="60"/>
      <x:c r="G2966" s="61"/>
      <x:c r="H2966" s="61"/>
      <x:c r="I2966" s="66"/>
    </x:row>
    <x:row r="2967" spans="1:9" x14ac:dyDescent="0.25">
      <x:c r="A2967" s="33"/>
      <x:c r="B2967" s="33"/>
      <x:c r="C2967" s="33"/>
      <x:c r="D2967" s="32"/>
      <x:c r="E2967" s="33"/>
      <x:c r="F2967" s="60"/>
      <x:c r="G2967" s="61"/>
      <x:c r="H2967" s="61"/>
      <x:c r="I2967" s="66"/>
    </x:row>
    <x:row r="2968" spans="1:9" x14ac:dyDescent="0.25">
      <x:c r="A2968" s="33"/>
      <x:c r="B2968" s="33"/>
      <x:c r="C2968" s="33"/>
      <x:c r="D2968" s="32"/>
      <x:c r="E2968" s="33"/>
      <x:c r="F2968" s="60"/>
      <x:c r="G2968" s="61"/>
      <x:c r="H2968" s="61"/>
      <x:c r="I2968" s="66"/>
    </x:row>
    <x:row r="2969" spans="1:9" x14ac:dyDescent="0.25">
      <x:c r="A2969" s="33"/>
      <x:c r="B2969" s="33"/>
      <x:c r="C2969" s="33"/>
      <x:c r="D2969" s="32"/>
      <x:c r="E2969" s="33"/>
      <x:c r="F2969" s="60"/>
      <x:c r="G2969" s="61"/>
      <x:c r="H2969" s="61"/>
      <x:c r="I2969" s="66"/>
    </x:row>
    <x:row r="2970" spans="1:9" x14ac:dyDescent="0.25">
      <x:c r="A2970" s="33"/>
      <x:c r="B2970" s="33"/>
      <x:c r="C2970" s="33"/>
      <x:c r="D2970" s="32"/>
      <x:c r="E2970" s="33"/>
      <x:c r="F2970" s="60"/>
      <x:c r="G2970" s="61"/>
      <x:c r="H2970" s="61"/>
      <x:c r="I2970" s="66"/>
    </x:row>
    <x:row r="2971" spans="1:9" x14ac:dyDescent="0.25">
      <x:c r="A2971" s="33"/>
      <x:c r="B2971" s="33"/>
      <x:c r="C2971" s="33"/>
      <x:c r="D2971" s="32"/>
      <x:c r="E2971" s="33"/>
      <x:c r="F2971" s="60"/>
      <x:c r="G2971" s="61"/>
      <x:c r="H2971" s="61"/>
      <x:c r="I2971" s="66"/>
    </x:row>
    <x:row r="2972" spans="1:9" x14ac:dyDescent="0.25">
      <x:c r="A2972" s="33"/>
      <x:c r="B2972" s="33"/>
      <x:c r="C2972" s="33"/>
      <x:c r="D2972" s="32"/>
      <x:c r="E2972" s="33"/>
      <x:c r="F2972" s="60"/>
      <x:c r="G2972" s="61"/>
      <x:c r="H2972" s="61"/>
      <x:c r="I2972" s="66"/>
    </x:row>
    <x:row r="2973" spans="1:9" x14ac:dyDescent="0.25">
      <x:c r="A2973" s="33"/>
      <x:c r="B2973" s="33"/>
      <x:c r="C2973" s="33"/>
      <x:c r="D2973" s="32"/>
      <x:c r="E2973" s="33"/>
      <x:c r="F2973" s="60"/>
      <x:c r="G2973" s="61"/>
      <x:c r="H2973" s="61"/>
      <x:c r="I2973" s="66"/>
    </x:row>
    <x:row r="2974" spans="1:9" x14ac:dyDescent="0.25">
      <x:c r="A2974" s="33"/>
      <x:c r="B2974" s="33"/>
      <x:c r="C2974" s="33"/>
      <x:c r="D2974" s="32"/>
      <x:c r="E2974" s="33"/>
      <x:c r="F2974" s="60"/>
      <x:c r="G2974" s="61"/>
      <x:c r="H2974" s="61"/>
      <x:c r="I2974" s="66"/>
    </x:row>
    <x:row r="2975" spans="1:9" x14ac:dyDescent="0.25">
      <x:c r="A2975" s="33"/>
      <x:c r="B2975" s="33"/>
      <x:c r="C2975" s="33"/>
      <x:c r="D2975" s="32"/>
      <x:c r="E2975" s="33"/>
      <x:c r="F2975" s="60"/>
      <x:c r="G2975" s="61"/>
      <x:c r="H2975" s="61"/>
      <x:c r="I2975" s="66"/>
    </x:row>
    <x:row r="2976" spans="1:9" x14ac:dyDescent="0.25">
      <x:c r="A2976" s="33"/>
      <x:c r="B2976" s="33"/>
      <x:c r="C2976" s="33"/>
      <x:c r="D2976" s="32"/>
      <x:c r="E2976" s="33"/>
      <x:c r="F2976" s="60"/>
      <x:c r="G2976" s="61"/>
      <x:c r="H2976" s="61"/>
      <x:c r="I2976" s="66"/>
    </x:row>
    <x:row r="2977" spans="1:9" x14ac:dyDescent="0.25">
      <x:c r="A2977" s="33"/>
      <x:c r="B2977" s="33"/>
      <x:c r="C2977" s="33"/>
      <x:c r="D2977" s="32"/>
      <x:c r="E2977" s="33"/>
      <x:c r="F2977" s="60"/>
      <x:c r="G2977" s="61"/>
      <x:c r="H2977" s="61"/>
      <x:c r="I2977" s="66"/>
    </x:row>
    <x:row r="2978" spans="1:9" x14ac:dyDescent="0.25">
      <x:c r="A2978" s="33"/>
      <x:c r="B2978" s="33"/>
      <x:c r="C2978" s="33"/>
      <x:c r="D2978" s="32"/>
      <x:c r="E2978" s="33"/>
      <x:c r="F2978" s="60"/>
      <x:c r="G2978" s="61"/>
      <x:c r="H2978" s="61"/>
      <x:c r="I2978" s="66"/>
    </x:row>
    <x:row r="2979" spans="1:9" x14ac:dyDescent="0.25">
      <x:c r="A2979" s="33"/>
      <x:c r="B2979" s="33"/>
      <x:c r="C2979" s="33"/>
      <x:c r="D2979" s="32"/>
      <x:c r="E2979" s="33"/>
      <x:c r="F2979" s="60"/>
      <x:c r="G2979" s="61"/>
      <x:c r="H2979" s="61"/>
      <x:c r="I2979" s="66"/>
    </x:row>
    <x:row r="2980" spans="1:9" x14ac:dyDescent="0.25">
      <x:c r="A2980" s="33"/>
      <x:c r="B2980" s="33"/>
      <x:c r="C2980" s="33"/>
      <x:c r="D2980" s="32"/>
      <x:c r="E2980" s="33"/>
      <x:c r="F2980" s="60"/>
      <x:c r="G2980" s="61"/>
      <x:c r="H2980" s="61"/>
      <x:c r="I2980" s="66"/>
    </x:row>
    <x:row r="2981" spans="1:9" x14ac:dyDescent="0.25">
      <x:c r="A2981" s="33"/>
      <x:c r="B2981" s="33"/>
      <x:c r="C2981" s="33"/>
      <x:c r="D2981" s="32"/>
      <x:c r="E2981" s="33"/>
      <x:c r="F2981" s="60"/>
      <x:c r="G2981" s="61"/>
      <x:c r="H2981" s="61"/>
      <x:c r="I2981" s="66"/>
    </x:row>
    <x:row r="2982" spans="1:9" x14ac:dyDescent="0.25">
      <x:c r="A2982" s="33"/>
      <x:c r="B2982" s="33"/>
      <x:c r="C2982" s="33"/>
      <x:c r="D2982" s="32"/>
      <x:c r="E2982" s="33"/>
      <x:c r="F2982" s="60"/>
      <x:c r="G2982" s="61"/>
      <x:c r="H2982" s="61"/>
      <x:c r="I2982" s="66"/>
    </x:row>
    <x:row r="2983" spans="1:9" x14ac:dyDescent="0.25">
      <x:c r="A2983" s="33"/>
      <x:c r="B2983" s="33"/>
      <x:c r="C2983" s="33"/>
      <x:c r="D2983" s="32"/>
      <x:c r="E2983" s="33"/>
      <x:c r="F2983" s="60"/>
      <x:c r="G2983" s="61"/>
      <x:c r="H2983" s="61"/>
      <x:c r="I2983" s="66"/>
    </x:row>
    <x:row r="2984" spans="1:9" x14ac:dyDescent="0.25">
      <x:c r="A2984" s="33"/>
      <x:c r="B2984" s="33"/>
      <x:c r="C2984" s="33"/>
      <x:c r="D2984" s="32"/>
      <x:c r="E2984" s="33"/>
      <x:c r="F2984" s="60"/>
      <x:c r="G2984" s="61"/>
      <x:c r="H2984" s="61"/>
      <x:c r="I2984" s="66"/>
    </x:row>
    <x:row r="2985" spans="1:9" x14ac:dyDescent="0.25">
      <x:c r="A2985" s="33"/>
      <x:c r="B2985" s="33"/>
      <x:c r="C2985" s="33"/>
      <x:c r="D2985" s="32"/>
      <x:c r="E2985" s="33"/>
      <x:c r="F2985" s="60"/>
      <x:c r="G2985" s="61"/>
      <x:c r="H2985" s="61"/>
      <x:c r="I2985" s="66"/>
    </x:row>
    <x:row r="2986" spans="1:9" x14ac:dyDescent="0.25">
      <x:c r="A2986" s="33"/>
      <x:c r="B2986" s="33"/>
      <x:c r="C2986" s="33"/>
      <x:c r="D2986" s="32"/>
      <x:c r="E2986" s="33"/>
      <x:c r="F2986" s="60"/>
      <x:c r="G2986" s="61"/>
      <x:c r="H2986" s="61"/>
      <x:c r="I2986" s="66"/>
    </x:row>
    <x:row r="2987" spans="1:9" x14ac:dyDescent="0.25">
      <x:c r="A2987" s="33"/>
      <x:c r="B2987" s="33"/>
      <x:c r="C2987" s="33"/>
      <x:c r="D2987" s="32"/>
      <x:c r="E2987" s="33"/>
      <x:c r="F2987" s="60"/>
      <x:c r="G2987" s="61"/>
      <x:c r="H2987" s="61"/>
      <x:c r="I2987" s="66"/>
    </x:row>
    <x:row r="2988" spans="1:9" x14ac:dyDescent="0.25">
      <x:c r="A2988" s="33"/>
      <x:c r="B2988" s="33"/>
      <x:c r="C2988" s="33"/>
      <x:c r="D2988" s="32"/>
      <x:c r="E2988" s="33"/>
      <x:c r="F2988" s="60"/>
      <x:c r="G2988" s="61"/>
      <x:c r="H2988" s="61"/>
      <x:c r="I2988" s="66"/>
    </x:row>
    <x:row r="2989" spans="1:9" x14ac:dyDescent="0.25">
      <x:c r="A2989" s="33"/>
      <x:c r="B2989" s="33"/>
      <x:c r="C2989" s="33"/>
      <x:c r="D2989" s="32"/>
      <x:c r="E2989" s="33"/>
      <x:c r="F2989" s="60"/>
      <x:c r="G2989" s="61"/>
      <x:c r="H2989" s="61"/>
      <x:c r="I2989" s="66"/>
    </x:row>
    <x:row r="2990" spans="1:9" x14ac:dyDescent="0.25">
      <x:c r="A2990" s="33"/>
      <x:c r="B2990" s="33"/>
      <x:c r="C2990" s="33"/>
      <x:c r="D2990" s="32"/>
      <x:c r="E2990" s="33"/>
      <x:c r="F2990" s="60"/>
      <x:c r="G2990" s="61"/>
      <x:c r="H2990" s="61"/>
      <x:c r="I2990" s="66"/>
    </x:row>
    <x:row r="2991" spans="1:9" x14ac:dyDescent="0.25">
      <x:c r="A2991" s="33"/>
      <x:c r="B2991" s="33"/>
      <x:c r="C2991" s="33"/>
      <x:c r="D2991" s="32"/>
      <x:c r="E2991" s="33"/>
      <x:c r="F2991" s="60"/>
      <x:c r="G2991" s="61"/>
      <x:c r="H2991" s="61"/>
      <x:c r="I2991" s="66"/>
    </x:row>
    <x:row r="2992" spans="1:9" x14ac:dyDescent="0.25">
      <x:c r="A2992" s="33"/>
      <x:c r="B2992" s="33"/>
      <x:c r="C2992" s="33"/>
      <x:c r="D2992" s="32"/>
      <x:c r="E2992" s="33"/>
      <x:c r="F2992" s="60"/>
      <x:c r="G2992" s="61"/>
      <x:c r="H2992" s="61"/>
      <x:c r="I2992" s="66"/>
    </x:row>
    <x:row r="2993" spans="1:9" x14ac:dyDescent="0.25">
      <x:c r="A2993" s="33"/>
      <x:c r="B2993" s="33"/>
      <x:c r="C2993" s="33"/>
      <x:c r="D2993" s="32"/>
      <x:c r="E2993" s="33"/>
      <x:c r="F2993" s="60"/>
      <x:c r="G2993" s="61"/>
      <x:c r="H2993" s="61"/>
      <x:c r="I2993" s="66"/>
    </x:row>
    <x:row r="2994" spans="1:9" x14ac:dyDescent="0.25">
      <x:c r="A2994" s="33"/>
      <x:c r="B2994" s="33"/>
      <x:c r="C2994" s="33"/>
      <x:c r="D2994" s="32"/>
      <x:c r="E2994" s="33"/>
      <x:c r="F2994" s="60"/>
      <x:c r="G2994" s="61"/>
      <x:c r="H2994" s="61"/>
      <x:c r="I2994" s="66"/>
    </x:row>
    <x:row r="2995" spans="1:9" x14ac:dyDescent="0.25">
      <x:c r="A2995" s="33"/>
      <x:c r="B2995" s="33"/>
      <x:c r="C2995" s="33"/>
      <x:c r="D2995" s="32"/>
      <x:c r="E2995" s="33"/>
      <x:c r="F2995" s="60"/>
      <x:c r="G2995" s="61"/>
      <x:c r="H2995" s="61"/>
      <x:c r="I2995" s="66"/>
    </x:row>
    <x:row r="2996" spans="1:9" x14ac:dyDescent="0.25">
      <x:c r="A2996" s="33"/>
      <x:c r="B2996" s="33"/>
      <x:c r="C2996" s="33"/>
      <x:c r="D2996" s="32"/>
      <x:c r="E2996" s="33"/>
      <x:c r="F2996" s="60"/>
      <x:c r="G2996" s="61"/>
      <x:c r="H2996" s="61"/>
      <x:c r="I2996" s="66"/>
    </x:row>
    <x:row r="2997" spans="1:9" x14ac:dyDescent="0.25">
      <x:c r="A2997" s="33"/>
      <x:c r="B2997" s="33"/>
      <x:c r="C2997" s="33"/>
      <x:c r="D2997" s="32"/>
      <x:c r="E2997" s="33"/>
      <x:c r="F2997" s="60"/>
      <x:c r="G2997" s="61"/>
      <x:c r="H2997" s="61"/>
      <x:c r="I2997" s="66"/>
    </x:row>
    <x:row r="2998" spans="1:9" x14ac:dyDescent="0.25">
      <x:c r="A2998" s="33"/>
      <x:c r="B2998" s="33"/>
      <x:c r="C2998" s="33"/>
      <x:c r="D2998" s="32"/>
      <x:c r="E2998" s="33"/>
      <x:c r="F2998" s="60"/>
      <x:c r="G2998" s="61"/>
      <x:c r="H2998" s="61"/>
      <x:c r="I2998" s="66"/>
    </x:row>
    <x:row r="2999" spans="1:9" x14ac:dyDescent="0.25">
      <x:c r="A2999" s="33"/>
      <x:c r="B2999" s="33"/>
      <x:c r="C2999" s="33"/>
      <x:c r="D2999" s="32"/>
      <x:c r="E2999" s="33"/>
      <x:c r="F2999" s="60"/>
      <x:c r="G2999" s="61"/>
      <x:c r="H2999" s="61"/>
      <x:c r="I2999" s="66"/>
    </x:row>
    <x:row r="3000" spans="1:9" x14ac:dyDescent="0.25">
      <x:c r="A3000" s="33"/>
      <x:c r="B3000" s="33"/>
      <x:c r="C3000" s="33"/>
      <x:c r="D3000" s="32"/>
      <x:c r="E3000" s="33"/>
      <x:c r="F3000" s="60"/>
      <x:c r="G3000" s="61"/>
      <x:c r="H3000" s="61"/>
      <x:c r="I3000" s="66"/>
    </x:row>
    <x:row r="3001" spans="1:9" x14ac:dyDescent="0.25">
      <x:c r="A3001" s="33"/>
      <x:c r="B3001" s="33"/>
      <x:c r="C3001" s="33"/>
      <x:c r="D3001" s="32"/>
      <x:c r="E3001" s="33"/>
      <x:c r="F3001" s="60"/>
      <x:c r="G3001" s="61"/>
      <x:c r="H3001" s="61"/>
      <x:c r="I3001" s="66"/>
    </x:row>
    <x:row r="3002" spans="1:9" x14ac:dyDescent="0.25">
      <x:c r="A3002" s="33"/>
      <x:c r="B3002" s="33"/>
      <x:c r="C3002" s="33"/>
      <x:c r="D3002" s="32"/>
      <x:c r="E3002" s="33"/>
      <x:c r="F3002" s="60"/>
      <x:c r="G3002" s="61"/>
      <x:c r="H3002" s="61"/>
      <x:c r="I3002" s="66"/>
    </x:row>
    <x:row r="3003" spans="1:9" x14ac:dyDescent="0.25">
      <x:c r="A3003" s="33"/>
      <x:c r="B3003" s="33"/>
      <x:c r="C3003" s="33"/>
      <x:c r="D3003" s="32"/>
      <x:c r="E3003" s="33"/>
      <x:c r="F3003" s="60"/>
      <x:c r="G3003" s="61"/>
      <x:c r="H3003" s="61"/>
      <x:c r="I3003" s="66"/>
    </x:row>
    <x:row r="3004" spans="1:9" x14ac:dyDescent="0.25">
      <x:c r="A3004" s="33"/>
      <x:c r="B3004" s="33"/>
      <x:c r="C3004" s="33"/>
      <x:c r="D3004" s="32"/>
      <x:c r="E3004" s="33"/>
      <x:c r="F3004" s="60"/>
      <x:c r="G3004" s="61"/>
      <x:c r="H3004" s="61"/>
      <x:c r="I3004" s="66"/>
    </x:row>
    <x:row r="3005" spans="1:9" x14ac:dyDescent="0.25">
      <x:c r="A3005" s="33"/>
      <x:c r="B3005" s="33"/>
      <x:c r="C3005" s="33"/>
      <x:c r="D3005" s="32"/>
      <x:c r="E3005" s="33"/>
      <x:c r="F3005" s="60"/>
      <x:c r="G3005" s="61"/>
      <x:c r="H3005" s="61"/>
      <x:c r="I3005" s="66"/>
    </x:row>
    <x:row r="3006" spans="1:9" x14ac:dyDescent="0.25">
      <x:c r="A3006" s="33"/>
      <x:c r="B3006" s="33"/>
      <x:c r="C3006" s="33"/>
      <x:c r="D3006" s="32"/>
      <x:c r="E3006" s="33"/>
      <x:c r="F3006" s="60"/>
      <x:c r="G3006" s="61"/>
      <x:c r="H3006" s="61"/>
      <x:c r="I3006" s="66"/>
    </x:row>
    <x:row r="3007" spans="1:9" x14ac:dyDescent="0.25">
      <x:c r="A3007" s="33"/>
      <x:c r="B3007" s="33"/>
      <x:c r="C3007" s="33"/>
      <x:c r="D3007" s="32"/>
      <x:c r="E3007" s="33"/>
      <x:c r="F3007" s="60"/>
      <x:c r="G3007" s="61"/>
      <x:c r="H3007" s="61"/>
      <x:c r="I3007" s="66"/>
    </x:row>
    <x:row r="3008" spans="1:9" x14ac:dyDescent="0.25">
      <x:c r="A3008" s="33"/>
      <x:c r="B3008" s="33"/>
      <x:c r="C3008" s="33"/>
      <x:c r="D3008" s="32"/>
      <x:c r="E3008" s="33"/>
      <x:c r="F3008" s="60"/>
      <x:c r="G3008" s="61"/>
      <x:c r="H3008" s="61"/>
      <x:c r="I3008" s="66"/>
    </x:row>
    <x:row r="3009" spans="1:9" x14ac:dyDescent="0.25">
      <x:c r="A3009" s="33"/>
      <x:c r="B3009" s="33"/>
      <x:c r="C3009" s="33"/>
      <x:c r="D3009" s="32"/>
      <x:c r="E3009" s="33"/>
      <x:c r="F3009" s="60"/>
      <x:c r="G3009" s="61"/>
      <x:c r="H3009" s="61"/>
      <x:c r="I3009" s="66"/>
    </x:row>
    <x:row r="3010" spans="1:9" x14ac:dyDescent="0.25">
      <x:c r="A3010" s="33"/>
      <x:c r="B3010" s="33"/>
      <x:c r="C3010" s="33"/>
      <x:c r="D3010" s="32"/>
      <x:c r="E3010" s="33"/>
      <x:c r="F3010" s="60"/>
      <x:c r="G3010" s="61"/>
      <x:c r="H3010" s="61"/>
      <x:c r="I3010" s="66"/>
    </x:row>
    <x:row r="3011" spans="1:9" x14ac:dyDescent="0.25">
      <x:c r="A3011" s="33"/>
      <x:c r="B3011" s="33"/>
      <x:c r="C3011" s="33"/>
      <x:c r="D3011" s="32"/>
      <x:c r="E3011" s="33"/>
      <x:c r="F3011" s="60"/>
      <x:c r="G3011" s="61"/>
      <x:c r="H3011" s="61"/>
      <x:c r="I3011" s="66"/>
    </x:row>
    <x:row r="3012" spans="1:9" x14ac:dyDescent="0.25">
      <x:c r="A3012" s="33"/>
      <x:c r="B3012" s="33"/>
      <x:c r="C3012" s="33"/>
      <x:c r="D3012" s="32"/>
      <x:c r="E3012" s="33"/>
      <x:c r="F3012" s="60"/>
      <x:c r="G3012" s="61"/>
      <x:c r="H3012" s="61"/>
      <x:c r="I3012" s="66"/>
    </x:row>
    <x:row r="3013" spans="1:9" x14ac:dyDescent="0.25">
      <x:c r="A3013" s="33"/>
      <x:c r="B3013" s="33"/>
      <x:c r="C3013" s="33"/>
      <x:c r="D3013" s="32"/>
      <x:c r="E3013" s="33"/>
      <x:c r="F3013" s="60"/>
      <x:c r="G3013" s="61"/>
      <x:c r="H3013" s="61"/>
      <x:c r="I3013" s="66"/>
    </x:row>
    <x:row r="3014" spans="1:9" x14ac:dyDescent="0.25">
      <x:c r="A3014" s="33"/>
      <x:c r="B3014" s="33"/>
      <x:c r="C3014" s="33"/>
      <x:c r="D3014" s="32"/>
      <x:c r="E3014" s="33"/>
      <x:c r="F3014" s="60"/>
      <x:c r="G3014" s="61"/>
      <x:c r="H3014" s="61"/>
      <x:c r="I3014" s="66"/>
    </x:row>
    <x:row r="3015" spans="1:9" x14ac:dyDescent="0.25">
      <x:c r="A3015" s="33"/>
      <x:c r="B3015" s="33"/>
      <x:c r="C3015" s="33"/>
      <x:c r="D3015" s="32"/>
      <x:c r="E3015" s="33"/>
      <x:c r="F3015" s="60"/>
      <x:c r="G3015" s="61"/>
      <x:c r="H3015" s="61"/>
      <x:c r="I3015" s="66"/>
    </x:row>
    <x:row r="3016" spans="1:9" x14ac:dyDescent="0.25">
      <x:c r="A3016" s="33"/>
      <x:c r="B3016" s="33"/>
      <x:c r="C3016" s="33"/>
      <x:c r="D3016" s="32"/>
      <x:c r="E3016" s="33"/>
      <x:c r="F3016" s="60"/>
      <x:c r="G3016" s="61"/>
      <x:c r="H3016" s="61"/>
      <x:c r="I3016" s="66"/>
    </x:row>
    <x:row r="3017" spans="1:9" x14ac:dyDescent="0.25">
      <x:c r="A3017" s="33"/>
      <x:c r="B3017" s="33"/>
      <x:c r="C3017" s="33"/>
      <x:c r="D3017" s="32"/>
      <x:c r="E3017" s="33"/>
      <x:c r="F3017" s="60"/>
      <x:c r="G3017" s="61"/>
      <x:c r="H3017" s="61"/>
      <x:c r="I3017" s="66"/>
    </x:row>
    <x:row r="3018" spans="1:9" x14ac:dyDescent="0.25">
      <x:c r="A3018" s="33"/>
      <x:c r="B3018" s="33"/>
      <x:c r="C3018" s="33"/>
      <x:c r="D3018" s="32"/>
      <x:c r="E3018" s="33"/>
      <x:c r="F3018" s="60"/>
      <x:c r="G3018" s="61"/>
      <x:c r="H3018" s="61"/>
      <x:c r="I3018" s="66"/>
    </x:row>
    <x:row r="3019" spans="1:9" x14ac:dyDescent="0.25">
      <x:c r="A3019" s="33"/>
      <x:c r="B3019" s="33"/>
      <x:c r="C3019" s="33"/>
      <x:c r="D3019" s="32"/>
      <x:c r="E3019" s="33"/>
      <x:c r="F3019" s="60"/>
      <x:c r="G3019" s="61"/>
      <x:c r="H3019" s="61"/>
      <x:c r="I3019" s="66"/>
    </x:row>
    <x:row r="3020" spans="1:9" x14ac:dyDescent="0.25">
      <x:c r="A3020" s="33"/>
      <x:c r="B3020" s="33"/>
      <x:c r="C3020" s="33"/>
      <x:c r="D3020" s="32"/>
      <x:c r="E3020" s="33"/>
      <x:c r="F3020" s="60"/>
      <x:c r="G3020" s="61"/>
      <x:c r="H3020" s="61"/>
      <x:c r="I3020" s="66"/>
    </x:row>
    <x:row r="3021" spans="1:9" x14ac:dyDescent="0.25">
      <x:c r="A3021" s="33"/>
      <x:c r="B3021" s="33"/>
      <x:c r="C3021" s="33"/>
      <x:c r="D3021" s="32"/>
      <x:c r="E3021" s="33"/>
      <x:c r="F3021" s="60"/>
      <x:c r="G3021" s="61"/>
      <x:c r="H3021" s="61"/>
      <x:c r="I3021" s="66"/>
    </x:row>
    <x:row r="3022" spans="1:9" x14ac:dyDescent="0.25">
      <x:c r="A3022" s="33"/>
      <x:c r="B3022" s="33"/>
      <x:c r="C3022" s="33"/>
      <x:c r="D3022" s="32"/>
      <x:c r="E3022" s="33"/>
      <x:c r="F3022" s="60"/>
      <x:c r="G3022" s="61"/>
      <x:c r="H3022" s="61"/>
      <x:c r="I3022" s="66"/>
    </x:row>
    <x:row r="3023" spans="1:9" x14ac:dyDescent="0.25">
      <x:c r="A3023" s="33"/>
      <x:c r="B3023" s="33"/>
      <x:c r="C3023" s="33"/>
      <x:c r="D3023" s="32"/>
      <x:c r="E3023" s="33"/>
      <x:c r="F3023" s="60"/>
      <x:c r="G3023" s="61"/>
      <x:c r="H3023" s="61"/>
      <x:c r="I3023" s="66"/>
    </x:row>
    <x:row r="3024" spans="1:9" x14ac:dyDescent="0.25">
      <x:c r="A3024" s="33"/>
      <x:c r="B3024" s="33"/>
      <x:c r="C3024" s="33"/>
      <x:c r="D3024" s="32"/>
      <x:c r="E3024" s="33"/>
      <x:c r="F3024" s="60"/>
      <x:c r="G3024" s="61"/>
      <x:c r="H3024" s="61"/>
      <x:c r="I3024" s="66"/>
    </x:row>
    <x:row r="3025" spans="1:9" x14ac:dyDescent="0.25">
      <x:c r="A3025" s="33"/>
      <x:c r="B3025" s="33"/>
      <x:c r="C3025" s="33"/>
      <x:c r="D3025" s="32"/>
      <x:c r="E3025" s="33"/>
      <x:c r="F3025" s="60"/>
      <x:c r="G3025" s="61"/>
      <x:c r="H3025" s="61"/>
      <x:c r="I3025" s="66"/>
    </x:row>
    <x:row r="3026" spans="1:9" x14ac:dyDescent="0.25">
      <x:c r="A3026" s="33"/>
      <x:c r="B3026" s="33"/>
      <x:c r="C3026" s="33"/>
      <x:c r="D3026" s="32"/>
      <x:c r="E3026" s="33"/>
      <x:c r="F3026" s="60"/>
      <x:c r="G3026" s="61"/>
      <x:c r="H3026" s="61"/>
      <x:c r="I3026" s="66"/>
    </x:row>
    <x:row r="3027" spans="1:9" x14ac:dyDescent="0.25">
      <x:c r="A3027" s="33"/>
      <x:c r="B3027" s="33"/>
      <x:c r="C3027" s="33"/>
      <x:c r="D3027" s="32"/>
      <x:c r="E3027" s="33"/>
      <x:c r="F3027" s="60"/>
      <x:c r="G3027" s="61"/>
      <x:c r="H3027" s="61"/>
      <x:c r="I3027" s="66"/>
    </x:row>
    <x:row r="3028" spans="1:9" x14ac:dyDescent="0.25">
      <x:c r="A3028" s="33"/>
      <x:c r="B3028" s="33"/>
      <x:c r="C3028" s="33"/>
      <x:c r="D3028" s="32"/>
      <x:c r="E3028" s="33"/>
      <x:c r="F3028" s="60"/>
      <x:c r="G3028" s="61"/>
      <x:c r="H3028" s="61"/>
      <x:c r="I3028" s="66"/>
    </x:row>
    <x:row r="3029" spans="1:9" x14ac:dyDescent="0.25">
      <x:c r="A3029" s="33"/>
      <x:c r="B3029" s="33"/>
      <x:c r="C3029" s="33"/>
      <x:c r="D3029" s="32"/>
      <x:c r="E3029" s="33"/>
      <x:c r="F3029" s="60"/>
      <x:c r="G3029" s="61"/>
      <x:c r="H3029" s="61"/>
      <x:c r="I3029" s="66"/>
    </x:row>
    <x:row r="3030" spans="1:9" x14ac:dyDescent="0.25">
      <x:c r="A3030" s="33"/>
      <x:c r="B3030" s="33"/>
      <x:c r="C3030" s="33"/>
      <x:c r="D3030" s="32"/>
      <x:c r="E3030" s="33"/>
      <x:c r="F3030" s="60"/>
      <x:c r="G3030" s="61"/>
      <x:c r="H3030" s="61"/>
      <x:c r="I3030" s="66"/>
    </x:row>
    <x:row r="3031" spans="1:9" x14ac:dyDescent="0.25">
      <x:c r="A3031" s="33"/>
      <x:c r="B3031" s="33"/>
      <x:c r="C3031" s="33"/>
      <x:c r="D3031" s="32"/>
      <x:c r="E3031" s="33"/>
      <x:c r="F3031" s="60"/>
      <x:c r="G3031" s="61"/>
      <x:c r="H3031" s="61"/>
      <x:c r="I3031" s="66"/>
    </x:row>
    <x:row r="3032" spans="1:9" x14ac:dyDescent="0.25">
      <x:c r="A3032" s="33"/>
      <x:c r="B3032" s="33"/>
      <x:c r="C3032" s="33"/>
      <x:c r="D3032" s="32"/>
      <x:c r="E3032" s="33"/>
      <x:c r="F3032" s="60"/>
      <x:c r="G3032" s="61"/>
      <x:c r="H3032" s="61"/>
      <x:c r="I3032" s="66"/>
    </x:row>
    <x:row r="3033" spans="1:9" x14ac:dyDescent="0.25">
      <x:c r="A3033" s="33"/>
      <x:c r="B3033" s="33"/>
      <x:c r="C3033" s="33"/>
      <x:c r="D3033" s="32"/>
      <x:c r="E3033" s="33"/>
      <x:c r="F3033" s="60"/>
      <x:c r="G3033" s="61"/>
      <x:c r="H3033" s="61"/>
      <x:c r="I3033" s="66"/>
    </x:row>
    <x:row r="3034" spans="1:9" x14ac:dyDescent="0.25">
      <x:c r="A3034" s="33"/>
      <x:c r="B3034" s="33"/>
      <x:c r="C3034" s="33"/>
      <x:c r="D3034" s="32"/>
      <x:c r="E3034" s="33"/>
      <x:c r="F3034" s="60"/>
      <x:c r="G3034" s="61"/>
      <x:c r="H3034" s="61"/>
      <x:c r="I3034" s="66"/>
    </x:row>
    <x:row r="3035" spans="1:9" x14ac:dyDescent="0.25">
      <x:c r="A3035" s="33"/>
      <x:c r="B3035" s="33"/>
      <x:c r="C3035" s="33"/>
      <x:c r="D3035" s="32"/>
      <x:c r="E3035" s="33"/>
      <x:c r="F3035" s="60"/>
      <x:c r="G3035" s="61"/>
      <x:c r="H3035" s="61"/>
      <x:c r="I3035" s="66"/>
    </x:row>
    <x:row r="3036" spans="1:9" x14ac:dyDescent="0.25">
      <x:c r="A3036" s="33"/>
      <x:c r="B3036" s="33"/>
      <x:c r="C3036" s="33"/>
      <x:c r="D3036" s="32"/>
      <x:c r="E3036" s="33"/>
      <x:c r="F3036" s="60"/>
      <x:c r="G3036" s="61"/>
      <x:c r="H3036" s="61"/>
      <x:c r="I3036" s="66"/>
    </x:row>
    <x:row r="3037" spans="1:9" x14ac:dyDescent="0.25">
      <x:c r="A3037" s="33"/>
      <x:c r="B3037" s="33"/>
      <x:c r="C3037" s="33"/>
      <x:c r="D3037" s="32"/>
      <x:c r="E3037" s="33"/>
      <x:c r="F3037" s="60"/>
      <x:c r="G3037" s="61"/>
      <x:c r="H3037" s="61"/>
      <x:c r="I3037" s="66"/>
    </x:row>
    <x:row r="3038" spans="1:9" x14ac:dyDescent="0.25">
      <x:c r="A3038" s="33"/>
      <x:c r="B3038" s="33"/>
      <x:c r="C3038" s="33"/>
      <x:c r="D3038" s="32"/>
      <x:c r="E3038" s="33"/>
      <x:c r="F3038" s="60"/>
      <x:c r="G3038" s="61"/>
      <x:c r="H3038" s="61"/>
      <x:c r="I3038" s="66"/>
    </x:row>
    <x:row r="3039" spans="1:9" x14ac:dyDescent="0.25">
      <x:c r="A3039" s="33"/>
      <x:c r="B3039" s="33"/>
      <x:c r="C3039" s="33"/>
      <x:c r="D3039" s="32"/>
      <x:c r="E3039" s="33"/>
      <x:c r="F3039" s="60"/>
      <x:c r="G3039" s="61"/>
      <x:c r="H3039" s="61"/>
      <x:c r="I3039" s="66"/>
    </x:row>
    <x:row r="3040" spans="1:9" x14ac:dyDescent="0.25">
      <x:c r="A3040" s="33"/>
      <x:c r="B3040" s="33"/>
      <x:c r="C3040" s="33"/>
      <x:c r="D3040" s="32"/>
      <x:c r="E3040" s="33"/>
      <x:c r="F3040" s="60"/>
      <x:c r="G3040" s="61"/>
      <x:c r="H3040" s="61"/>
      <x:c r="I3040" s="66"/>
    </x:row>
    <x:row r="3041" spans="1:9" x14ac:dyDescent="0.25">
      <x:c r="A3041" s="33"/>
      <x:c r="B3041" s="33"/>
      <x:c r="C3041" s="33"/>
      <x:c r="D3041" s="32"/>
      <x:c r="E3041" s="33"/>
      <x:c r="F3041" s="60"/>
      <x:c r="G3041" s="61"/>
      <x:c r="H3041" s="61"/>
      <x:c r="I3041" s="66"/>
    </x:row>
    <x:row r="3042" spans="1:9" x14ac:dyDescent="0.25">
      <x:c r="A3042" s="33"/>
      <x:c r="B3042" s="33"/>
      <x:c r="C3042" s="33"/>
      <x:c r="D3042" s="32"/>
      <x:c r="E3042" s="33"/>
      <x:c r="F3042" s="60"/>
      <x:c r="G3042" s="61"/>
      <x:c r="H3042" s="61"/>
      <x:c r="I3042" s="66"/>
    </x:row>
    <x:row r="3043" spans="1:9" x14ac:dyDescent="0.25">
      <x:c r="A3043" s="33"/>
      <x:c r="B3043" s="33"/>
      <x:c r="C3043" s="33"/>
      <x:c r="D3043" s="32"/>
      <x:c r="E3043" s="33"/>
      <x:c r="F3043" s="60"/>
      <x:c r="G3043" s="61"/>
      <x:c r="H3043" s="61"/>
      <x:c r="I3043" s="66"/>
    </x:row>
    <x:row r="3044" spans="1:9" x14ac:dyDescent="0.25">
      <x:c r="A3044" s="33"/>
      <x:c r="B3044" s="33"/>
      <x:c r="C3044" s="33"/>
      <x:c r="D3044" s="32"/>
      <x:c r="E3044" s="33"/>
      <x:c r="F3044" s="60"/>
      <x:c r="G3044" s="61"/>
      <x:c r="H3044" s="61"/>
      <x:c r="I3044" s="66"/>
    </x:row>
    <x:row r="3045" spans="1:9" x14ac:dyDescent="0.25">
      <x:c r="A3045" s="33"/>
      <x:c r="B3045" s="33"/>
      <x:c r="C3045" s="33"/>
      <x:c r="D3045" s="32"/>
      <x:c r="E3045" s="33"/>
      <x:c r="F3045" s="60"/>
      <x:c r="G3045" s="61"/>
      <x:c r="H3045" s="61"/>
      <x:c r="I3045" s="66"/>
    </x:row>
    <x:row r="3046" spans="1:9" x14ac:dyDescent="0.25">
      <x:c r="A3046" s="33"/>
      <x:c r="B3046" s="33"/>
      <x:c r="C3046" s="33"/>
      <x:c r="D3046" s="32"/>
      <x:c r="E3046" s="33"/>
      <x:c r="F3046" s="60"/>
      <x:c r="G3046" s="61"/>
      <x:c r="H3046" s="61"/>
      <x:c r="I3046" s="66"/>
    </x:row>
    <x:row r="3047" spans="1:9" x14ac:dyDescent="0.25">
      <x:c r="A3047" s="33"/>
      <x:c r="B3047" s="33"/>
      <x:c r="C3047" s="33"/>
      <x:c r="D3047" s="32"/>
      <x:c r="E3047" s="33"/>
      <x:c r="F3047" s="60"/>
      <x:c r="G3047" s="61"/>
      <x:c r="H3047" s="61"/>
      <x:c r="I3047" s="66"/>
    </x:row>
    <x:row r="3048" spans="1:9" x14ac:dyDescent="0.25">
      <x:c r="A3048" s="33"/>
      <x:c r="B3048" s="33"/>
      <x:c r="C3048" s="33"/>
      <x:c r="D3048" s="32"/>
      <x:c r="E3048" s="33"/>
      <x:c r="F3048" s="60"/>
      <x:c r="G3048" s="61"/>
      <x:c r="H3048" s="61"/>
      <x:c r="I3048" s="66"/>
    </x:row>
    <x:row r="3049" spans="1:9" x14ac:dyDescent="0.25">
      <x:c r="A3049" s="33"/>
      <x:c r="B3049" s="33"/>
      <x:c r="C3049" s="33"/>
      <x:c r="D3049" s="32"/>
      <x:c r="E3049" s="33"/>
      <x:c r="F3049" s="60"/>
      <x:c r="G3049" s="61"/>
      <x:c r="H3049" s="61"/>
      <x:c r="I3049" s="66"/>
    </x:row>
    <x:row r="3050" spans="1:9" x14ac:dyDescent="0.25">
      <x:c r="A3050" s="33"/>
      <x:c r="B3050" s="33"/>
      <x:c r="C3050" s="33"/>
      <x:c r="D3050" s="32"/>
      <x:c r="E3050" s="33"/>
      <x:c r="F3050" s="60"/>
      <x:c r="G3050" s="61"/>
      <x:c r="H3050" s="61"/>
      <x:c r="I3050" s="66"/>
    </x:row>
    <x:row r="3051" spans="1:9" x14ac:dyDescent="0.25">
      <x:c r="A3051" s="33"/>
      <x:c r="B3051" s="33"/>
      <x:c r="C3051" s="33"/>
      <x:c r="D3051" s="32"/>
      <x:c r="E3051" s="33"/>
      <x:c r="F3051" s="60"/>
      <x:c r="G3051" s="61"/>
      <x:c r="H3051" s="61"/>
      <x:c r="I3051" s="66"/>
    </x:row>
    <x:row r="3052" spans="1:9" x14ac:dyDescent="0.25">
      <x:c r="A3052" s="33"/>
      <x:c r="B3052" s="33"/>
      <x:c r="C3052" s="33"/>
      <x:c r="D3052" s="32"/>
      <x:c r="E3052" s="33"/>
      <x:c r="F3052" s="60"/>
      <x:c r="G3052" s="61"/>
      <x:c r="H3052" s="61"/>
      <x:c r="I3052" s="66"/>
    </x:row>
    <x:row r="3053" spans="1:9" x14ac:dyDescent="0.25">
      <x:c r="A3053" s="33"/>
      <x:c r="B3053" s="33"/>
      <x:c r="C3053" s="33"/>
      <x:c r="D3053" s="32"/>
      <x:c r="E3053" s="33"/>
      <x:c r="F3053" s="60"/>
      <x:c r="G3053" s="61"/>
      <x:c r="H3053" s="61"/>
      <x:c r="I3053" s="66"/>
    </x:row>
    <x:row r="3054" spans="1:9" x14ac:dyDescent="0.25">
      <x:c r="A3054" s="33"/>
      <x:c r="B3054" s="33"/>
      <x:c r="C3054" s="33"/>
      <x:c r="D3054" s="32"/>
      <x:c r="E3054" s="33"/>
      <x:c r="F3054" s="60"/>
      <x:c r="G3054" s="61"/>
      <x:c r="H3054" s="61"/>
      <x:c r="I3054" s="66"/>
    </x:row>
    <x:row r="3055" spans="1:9" x14ac:dyDescent="0.25">
      <x:c r="A3055" s="33"/>
      <x:c r="B3055" s="33"/>
      <x:c r="C3055" s="33"/>
      <x:c r="D3055" s="32"/>
      <x:c r="E3055" s="33"/>
      <x:c r="F3055" s="60"/>
      <x:c r="G3055" s="61"/>
      <x:c r="H3055" s="61"/>
      <x:c r="I3055" s="66"/>
    </x:row>
    <x:row r="3056" spans="1:9" x14ac:dyDescent="0.25">
      <x:c r="A3056" s="33"/>
      <x:c r="B3056" s="33"/>
      <x:c r="C3056" s="33"/>
      <x:c r="D3056" s="32"/>
      <x:c r="E3056" s="33"/>
      <x:c r="F3056" s="60"/>
      <x:c r="G3056" s="61"/>
      <x:c r="H3056" s="61"/>
      <x:c r="I3056" s="66"/>
    </x:row>
    <x:row r="3057" spans="1:9" x14ac:dyDescent="0.25">
      <x:c r="A3057" s="33"/>
      <x:c r="B3057" s="33"/>
      <x:c r="C3057" s="33"/>
      <x:c r="D3057" s="32"/>
      <x:c r="E3057" s="33"/>
      <x:c r="F3057" s="60"/>
      <x:c r="G3057" s="61"/>
      <x:c r="H3057" s="61"/>
      <x:c r="I3057" s="66"/>
    </x:row>
    <x:row r="3058" spans="1:9" x14ac:dyDescent="0.25">
      <x:c r="A3058" s="33"/>
      <x:c r="B3058" s="33"/>
      <x:c r="C3058" s="33"/>
      <x:c r="D3058" s="32"/>
      <x:c r="E3058" s="33"/>
      <x:c r="F3058" s="60"/>
      <x:c r="G3058" s="61"/>
      <x:c r="H3058" s="61"/>
      <x:c r="I3058" s="66"/>
    </x:row>
    <x:row r="3059" spans="1:9" x14ac:dyDescent="0.25">
      <x:c r="A3059" s="33"/>
      <x:c r="B3059" s="33"/>
      <x:c r="C3059" s="33"/>
      <x:c r="D3059" s="32"/>
      <x:c r="E3059" s="33"/>
      <x:c r="F3059" s="60"/>
      <x:c r="G3059" s="61"/>
      <x:c r="H3059" s="61"/>
      <x:c r="I3059" s="66"/>
    </x:row>
    <x:row r="3060" spans="1:9" x14ac:dyDescent="0.25">
      <x:c r="A3060" s="33"/>
      <x:c r="B3060" s="33"/>
      <x:c r="C3060" s="33"/>
      <x:c r="D3060" s="32"/>
      <x:c r="E3060" s="33"/>
      <x:c r="F3060" s="60"/>
      <x:c r="G3060" s="61"/>
      <x:c r="H3060" s="61"/>
      <x:c r="I3060" s="66"/>
    </x:row>
    <x:row r="3061" spans="1:9" x14ac:dyDescent="0.25">
      <x:c r="A3061" s="33"/>
      <x:c r="B3061" s="33"/>
      <x:c r="C3061" s="33"/>
      <x:c r="D3061" s="32"/>
      <x:c r="E3061" s="33"/>
      <x:c r="F3061" s="60"/>
      <x:c r="G3061" s="61"/>
      <x:c r="H3061" s="61"/>
      <x:c r="I3061" s="66"/>
    </x:row>
    <x:row r="3062" spans="1:9" x14ac:dyDescent="0.25">
      <x:c r="A3062" s="33"/>
      <x:c r="B3062" s="33"/>
      <x:c r="C3062" s="33"/>
      <x:c r="D3062" s="32"/>
      <x:c r="E3062" s="33"/>
      <x:c r="F3062" s="60"/>
      <x:c r="G3062" s="61"/>
      <x:c r="H3062" s="61"/>
      <x:c r="I3062" s="66"/>
    </x:row>
    <x:row r="3063" spans="1:9" x14ac:dyDescent="0.25">
      <x:c r="A3063" s="33"/>
      <x:c r="B3063" s="33"/>
      <x:c r="C3063" s="33"/>
      <x:c r="D3063" s="32"/>
      <x:c r="E3063" s="33"/>
      <x:c r="F3063" s="60"/>
      <x:c r="G3063" s="61"/>
      <x:c r="H3063" s="61"/>
      <x:c r="I3063" s="66"/>
    </x:row>
    <x:row r="3064" spans="1:9" x14ac:dyDescent="0.25">
      <x:c r="A3064" s="33"/>
      <x:c r="B3064" s="33"/>
      <x:c r="C3064" s="33"/>
      <x:c r="D3064" s="32"/>
      <x:c r="E3064" s="33"/>
      <x:c r="F3064" s="60"/>
      <x:c r="G3064" s="61"/>
      <x:c r="H3064" s="61"/>
      <x:c r="I3064" s="66"/>
    </x:row>
    <x:row r="3065" spans="1:9" x14ac:dyDescent="0.25">
      <x:c r="A3065" s="33"/>
      <x:c r="B3065" s="33"/>
      <x:c r="C3065" s="33"/>
      <x:c r="D3065" s="32"/>
      <x:c r="E3065" s="33"/>
      <x:c r="F3065" s="60"/>
      <x:c r="G3065" s="61"/>
      <x:c r="H3065" s="61"/>
      <x:c r="I3065" s="66"/>
    </x:row>
    <x:row r="3066" spans="1:9" x14ac:dyDescent="0.25">
      <x:c r="A3066" s="33"/>
      <x:c r="B3066" s="33"/>
      <x:c r="C3066" s="33"/>
      <x:c r="D3066" s="32"/>
      <x:c r="E3066" s="33"/>
      <x:c r="F3066" s="60"/>
      <x:c r="G3066" s="61"/>
      <x:c r="H3066" s="61"/>
      <x:c r="I3066" s="66"/>
    </x:row>
    <x:row r="3067" spans="1:9" x14ac:dyDescent="0.25">
      <x:c r="A3067" s="33"/>
      <x:c r="B3067" s="33"/>
      <x:c r="C3067" s="33"/>
      <x:c r="D3067" s="32"/>
      <x:c r="E3067" s="33"/>
      <x:c r="F3067" s="60"/>
      <x:c r="G3067" s="61"/>
      <x:c r="H3067" s="61"/>
      <x:c r="I3067" s="66"/>
    </x:row>
    <x:row r="3068" spans="1:9" x14ac:dyDescent="0.25">
      <x:c r="A3068" s="33"/>
      <x:c r="B3068" s="33"/>
      <x:c r="C3068" s="33"/>
      <x:c r="D3068" s="32"/>
      <x:c r="E3068" s="33"/>
      <x:c r="F3068" s="60"/>
      <x:c r="G3068" s="61"/>
      <x:c r="H3068" s="61"/>
      <x:c r="I3068" s="66"/>
    </x:row>
    <x:row r="3069" spans="1:9" x14ac:dyDescent="0.25">
      <x:c r="A3069" s="33"/>
      <x:c r="B3069" s="33"/>
      <x:c r="C3069" s="33"/>
      <x:c r="D3069" s="32"/>
      <x:c r="E3069" s="33"/>
      <x:c r="F3069" s="60"/>
      <x:c r="G3069" s="61"/>
      <x:c r="H3069" s="61"/>
      <x:c r="I3069" s="66"/>
    </x:row>
    <x:row r="3070" spans="1:9" x14ac:dyDescent="0.25">
      <x:c r="A3070" s="33"/>
      <x:c r="B3070" s="33"/>
      <x:c r="C3070" s="33"/>
      <x:c r="D3070" s="32"/>
      <x:c r="E3070" s="33"/>
      <x:c r="F3070" s="60"/>
      <x:c r="G3070" s="61"/>
      <x:c r="H3070" s="61"/>
      <x:c r="I3070" s="66"/>
    </x:row>
    <x:row r="3071" spans="1:9" x14ac:dyDescent="0.25">
      <x:c r="A3071" s="33"/>
      <x:c r="B3071" s="33"/>
      <x:c r="C3071" s="33"/>
      <x:c r="D3071" s="32"/>
      <x:c r="E3071" s="33"/>
      <x:c r="F3071" s="60"/>
      <x:c r="G3071" s="61"/>
      <x:c r="H3071" s="61"/>
      <x:c r="I3071" s="66"/>
    </x:row>
    <x:row r="3072" spans="1:9" x14ac:dyDescent="0.25">
      <x:c r="A3072" s="33"/>
      <x:c r="B3072" s="33"/>
      <x:c r="C3072" s="33"/>
      <x:c r="D3072" s="32"/>
      <x:c r="E3072" s="33"/>
      <x:c r="F3072" s="60"/>
      <x:c r="G3072" s="61"/>
      <x:c r="H3072" s="61"/>
      <x:c r="I3072" s="66"/>
    </x:row>
    <x:row r="3073" spans="1:9" x14ac:dyDescent="0.25">
      <x:c r="A3073" s="33"/>
      <x:c r="B3073" s="33"/>
      <x:c r="C3073" s="33"/>
      <x:c r="D3073" s="32"/>
      <x:c r="E3073" s="33"/>
      <x:c r="F3073" s="60"/>
      <x:c r="G3073" s="61"/>
      <x:c r="H3073" s="61"/>
      <x:c r="I3073" s="66"/>
    </x:row>
    <x:row r="3074" spans="1:9" x14ac:dyDescent="0.25">
      <x:c r="A3074" s="33"/>
      <x:c r="B3074" s="33"/>
      <x:c r="C3074" s="33"/>
      <x:c r="D3074" s="32"/>
      <x:c r="E3074" s="33"/>
      <x:c r="F3074" s="60"/>
      <x:c r="G3074" s="61"/>
      <x:c r="H3074" s="61"/>
      <x:c r="I3074" s="66"/>
    </x:row>
    <x:row r="3075" spans="1:9" x14ac:dyDescent="0.25">
      <x:c r="A3075" s="33"/>
      <x:c r="B3075" s="33"/>
      <x:c r="C3075" s="33"/>
      <x:c r="D3075" s="32"/>
      <x:c r="E3075" s="33"/>
      <x:c r="F3075" s="60"/>
      <x:c r="G3075" s="61"/>
      <x:c r="H3075" s="61"/>
      <x:c r="I3075" s="66"/>
    </x:row>
    <x:row r="3076" spans="1:9" x14ac:dyDescent="0.25">
      <x:c r="A3076" s="33"/>
      <x:c r="B3076" s="33"/>
      <x:c r="C3076" s="33"/>
      <x:c r="D3076" s="32"/>
      <x:c r="E3076" s="33"/>
      <x:c r="F3076" s="60"/>
      <x:c r="G3076" s="61"/>
      <x:c r="H3076" s="61"/>
      <x:c r="I3076" s="66"/>
    </x:row>
    <x:row r="3077" spans="1:9" x14ac:dyDescent="0.25">
      <x:c r="A3077" s="33"/>
      <x:c r="B3077" s="33"/>
      <x:c r="C3077" s="33"/>
      <x:c r="D3077" s="32"/>
      <x:c r="E3077" s="33"/>
      <x:c r="F3077" s="60"/>
      <x:c r="G3077" s="61"/>
      <x:c r="H3077" s="61"/>
      <x:c r="I3077" s="66"/>
    </x:row>
    <x:row r="3078" spans="1:9" x14ac:dyDescent="0.25">
      <x:c r="A3078" s="33"/>
      <x:c r="B3078" s="33"/>
      <x:c r="C3078" s="33"/>
      <x:c r="D3078" s="32"/>
      <x:c r="E3078" s="33"/>
      <x:c r="F3078" s="60"/>
      <x:c r="G3078" s="61"/>
      <x:c r="H3078" s="61"/>
      <x:c r="I3078" s="66"/>
    </x:row>
    <x:row r="3079" spans="1:9" x14ac:dyDescent="0.25">
      <x:c r="A3079" s="33"/>
      <x:c r="B3079" s="33"/>
      <x:c r="C3079" s="33"/>
      <x:c r="D3079" s="32"/>
      <x:c r="E3079" s="33"/>
      <x:c r="F3079" s="60"/>
      <x:c r="G3079" s="61"/>
      <x:c r="H3079" s="61"/>
      <x:c r="I3079" s="66"/>
    </x:row>
    <x:row r="3080" spans="1:9" x14ac:dyDescent="0.25">
      <x:c r="A3080" s="33"/>
      <x:c r="B3080" s="33"/>
      <x:c r="C3080" s="33"/>
      <x:c r="D3080" s="32"/>
      <x:c r="E3080" s="33"/>
      <x:c r="F3080" s="60"/>
      <x:c r="G3080" s="61"/>
      <x:c r="H3080" s="61"/>
      <x:c r="I3080" s="66"/>
    </x:row>
    <x:row r="3081" spans="1:9" x14ac:dyDescent="0.25">
      <x:c r="A3081" s="33"/>
      <x:c r="B3081" s="33"/>
      <x:c r="C3081" s="33"/>
      <x:c r="D3081" s="32"/>
      <x:c r="E3081" s="33"/>
      <x:c r="F3081" s="60"/>
      <x:c r="G3081" s="61"/>
      <x:c r="H3081" s="61"/>
      <x:c r="I3081" s="66"/>
    </x:row>
    <x:row r="3082" spans="1:9" x14ac:dyDescent="0.25">
      <x:c r="A3082" s="33"/>
      <x:c r="B3082" s="33"/>
      <x:c r="C3082" s="33"/>
      <x:c r="D3082" s="32"/>
      <x:c r="E3082" s="33"/>
      <x:c r="F3082" s="60"/>
      <x:c r="G3082" s="61"/>
      <x:c r="H3082" s="61"/>
      <x:c r="I3082" s="66"/>
    </x:row>
    <x:row r="3083" spans="1:9" x14ac:dyDescent="0.25">
      <x:c r="A3083" s="33"/>
      <x:c r="B3083" s="33"/>
      <x:c r="C3083" s="33"/>
      <x:c r="D3083" s="32"/>
      <x:c r="E3083" s="33"/>
      <x:c r="F3083" s="60"/>
      <x:c r="G3083" s="61"/>
      <x:c r="H3083" s="61"/>
      <x:c r="I3083" s="66"/>
    </x:row>
    <x:row r="3084" spans="1:9" x14ac:dyDescent="0.25">
      <x:c r="A3084" s="33"/>
      <x:c r="B3084" s="33"/>
      <x:c r="C3084" s="33"/>
      <x:c r="D3084" s="32"/>
      <x:c r="E3084" s="33"/>
      <x:c r="F3084" s="60"/>
      <x:c r="G3084" s="61"/>
      <x:c r="H3084" s="61"/>
      <x:c r="I3084" s="66"/>
    </x:row>
    <x:row r="3085" spans="1:9" x14ac:dyDescent="0.25">
      <x:c r="A3085" s="33"/>
      <x:c r="B3085" s="33"/>
      <x:c r="C3085" s="33"/>
      <x:c r="D3085" s="32"/>
      <x:c r="E3085" s="33"/>
      <x:c r="F3085" s="60"/>
      <x:c r="G3085" s="61"/>
      <x:c r="H3085" s="61"/>
      <x:c r="I3085" s="66"/>
    </x:row>
    <x:row r="3086" spans="1:9" x14ac:dyDescent="0.25">
      <x:c r="A3086" s="33"/>
      <x:c r="B3086" s="33"/>
      <x:c r="C3086" s="33"/>
      <x:c r="D3086" s="32"/>
      <x:c r="E3086" s="33"/>
      <x:c r="F3086" s="60"/>
      <x:c r="G3086" s="61"/>
      <x:c r="H3086" s="61"/>
      <x:c r="I3086" s="66"/>
    </x:row>
    <x:row r="3087" spans="1:9" x14ac:dyDescent="0.25">
      <x:c r="A3087" s="33"/>
      <x:c r="B3087" s="33"/>
      <x:c r="C3087" s="33"/>
      <x:c r="D3087" s="32"/>
      <x:c r="E3087" s="33"/>
      <x:c r="F3087" s="60"/>
      <x:c r="G3087" s="61"/>
      <x:c r="H3087" s="61"/>
      <x:c r="I3087" s="66"/>
    </x:row>
    <x:row r="3088" spans="1:9" x14ac:dyDescent="0.25">
      <x:c r="A3088" s="33"/>
      <x:c r="B3088" s="33"/>
      <x:c r="C3088" s="33"/>
      <x:c r="D3088" s="32"/>
      <x:c r="E3088" s="33"/>
      <x:c r="F3088" s="60"/>
      <x:c r="G3088" s="61"/>
      <x:c r="H3088" s="61"/>
      <x:c r="I3088" s="66"/>
    </x:row>
    <x:row r="3089" spans="1:9" x14ac:dyDescent="0.25">
      <x:c r="A3089" s="33"/>
      <x:c r="B3089" s="33"/>
      <x:c r="C3089" s="33"/>
      <x:c r="D3089" s="32"/>
      <x:c r="E3089" s="33"/>
      <x:c r="F3089" s="60"/>
      <x:c r="G3089" s="61"/>
      <x:c r="H3089" s="61"/>
      <x:c r="I3089" s="66"/>
    </x:row>
    <x:row r="3090" spans="1:9" x14ac:dyDescent="0.25">
      <x:c r="A3090" s="33"/>
      <x:c r="B3090" s="33"/>
      <x:c r="C3090" s="33"/>
      <x:c r="D3090" s="32"/>
      <x:c r="E3090" s="33"/>
      <x:c r="F3090" s="60"/>
      <x:c r="G3090" s="61"/>
      <x:c r="H3090" s="61"/>
      <x:c r="I3090" s="66"/>
    </x:row>
    <x:row r="3091" spans="1:9" x14ac:dyDescent="0.25">
      <x:c r="A3091" s="33"/>
      <x:c r="B3091" s="33"/>
      <x:c r="C3091" s="33"/>
      <x:c r="D3091" s="32"/>
      <x:c r="E3091" s="33"/>
      <x:c r="F3091" s="60"/>
      <x:c r="G3091" s="61"/>
      <x:c r="H3091" s="61"/>
      <x:c r="I3091" s="66"/>
    </x:row>
    <x:row r="3092" spans="1:9" x14ac:dyDescent="0.25">
      <x:c r="A3092" s="33"/>
      <x:c r="B3092" s="33"/>
      <x:c r="C3092" s="33"/>
      <x:c r="D3092" s="32"/>
      <x:c r="E3092" s="33"/>
      <x:c r="F3092" s="60"/>
      <x:c r="G3092" s="61"/>
      <x:c r="H3092" s="61"/>
      <x:c r="I3092" s="66"/>
    </x:row>
    <x:row r="3093" spans="1:9" x14ac:dyDescent="0.25">
      <x:c r="A3093" s="33"/>
      <x:c r="B3093" s="33"/>
      <x:c r="C3093" s="33"/>
      <x:c r="D3093" s="32"/>
      <x:c r="E3093" s="33"/>
      <x:c r="F3093" s="60"/>
      <x:c r="G3093" s="61"/>
      <x:c r="H3093" s="61"/>
      <x:c r="I3093" s="66"/>
    </x:row>
    <x:row r="3094" spans="1:9" x14ac:dyDescent="0.25">
      <x:c r="A3094" s="33"/>
      <x:c r="B3094" s="33"/>
      <x:c r="C3094" s="33"/>
      <x:c r="D3094" s="32"/>
      <x:c r="E3094" s="33"/>
      <x:c r="F3094" s="60"/>
      <x:c r="G3094" s="61"/>
      <x:c r="H3094" s="61"/>
      <x:c r="I3094" s="66"/>
    </x:row>
    <x:row r="3095" spans="1:9" x14ac:dyDescent="0.25">
      <x:c r="A3095" s="33"/>
      <x:c r="B3095" s="33"/>
      <x:c r="C3095" s="33"/>
      <x:c r="D3095" s="32"/>
      <x:c r="E3095" s="33"/>
      <x:c r="F3095" s="60"/>
      <x:c r="G3095" s="61"/>
      <x:c r="H3095" s="61"/>
      <x:c r="I3095" s="66"/>
    </x:row>
    <x:row r="3096" spans="1:9" x14ac:dyDescent="0.25">
      <x:c r="A3096" s="33"/>
      <x:c r="B3096" s="33"/>
      <x:c r="C3096" s="33"/>
      <x:c r="D3096" s="32"/>
      <x:c r="E3096" s="33"/>
      <x:c r="F3096" s="60"/>
      <x:c r="G3096" s="61"/>
      <x:c r="H3096" s="61"/>
      <x:c r="I3096" s="66"/>
    </x:row>
    <x:row r="3097" spans="1:9" x14ac:dyDescent="0.25">
      <x:c r="A3097" s="33"/>
      <x:c r="B3097" s="33"/>
      <x:c r="C3097" s="33"/>
      <x:c r="D3097" s="32"/>
      <x:c r="E3097" s="33"/>
      <x:c r="F3097" s="60"/>
      <x:c r="G3097" s="61"/>
      <x:c r="H3097" s="61"/>
      <x:c r="I3097" s="66"/>
    </x:row>
    <x:row r="3098" spans="1:9" x14ac:dyDescent="0.25">
      <x:c r="A3098" s="33"/>
      <x:c r="B3098" s="33"/>
      <x:c r="C3098" s="33"/>
      <x:c r="D3098" s="32"/>
      <x:c r="E3098" s="33"/>
      <x:c r="F3098" s="60"/>
      <x:c r="G3098" s="61"/>
      <x:c r="H3098" s="61"/>
      <x:c r="I3098" s="66"/>
    </x:row>
    <x:row r="3099" spans="1:9" x14ac:dyDescent="0.25">
      <x:c r="A3099" s="33"/>
      <x:c r="B3099" s="33"/>
      <x:c r="C3099" s="33"/>
      <x:c r="D3099" s="32"/>
      <x:c r="E3099" s="33"/>
      <x:c r="F3099" s="60"/>
      <x:c r="G3099" s="61"/>
      <x:c r="H3099" s="61"/>
      <x:c r="I3099" s="66"/>
    </x:row>
    <x:row r="3100" spans="1:9" x14ac:dyDescent="0.25">
      <x:c r="A3100" s="33"/>
      <x:c r="B3100" s="33"/>
      <x:c r="C3100" s="33"/>
      <x:c r="D3100" s="32"/>
      <x:c r="E3100" s="33"/>
      <x:c r="F3100" s="60"/>
      <x:c r="G3100" s="61"/>
      <x:c r="H3100" s="61"/>
      <x:c r="I3100" s="66"/>
    </x:row>
    <x:row r="3101" spans="1:9" x14ac:dyDescent="0.25">
      <x:c r="A3101" s="33"/>
      <x:c r="B3101" s="33"/>
      <x:c r="C3101" s="33"/>
      <x:c r="D3101" s="32"/>
      <x:c r="E3101" s="33"/>
      <x:c r="F3101" s="60"/>
      <x:c r="G3101" s="61"/>
      <x:c r="H3101" s="61"/>
      <x:c r="I3101" s="66"/>
    </x:row>
    <x:row r="3102" spans="1:9" x14ac:dyDescent="0.25">
      <x:c r="A3102" s="33"/>
      <x:c r="B3102" s="33"/>
      <x:c r="C3102" s="33"/>
      <x:c r="D3102" s="32"/>
      <x:c r="E3102" s="33"/>
      <x:c r="F3102" s="60"/>
      <x:c r="G3102" s="61"/>
      <x:c r="H3102" s="61"/>
      <x:c r="I3102" s="66"/>
    </x:row>
    <x:row r="3103" spans="1:9" x14ac:dyDescent="0.25">
      <x:c r="A3103" s="33"/>
      <x:c r="B3103" s="33"/>
      <x:c r="C3103" s="33"/>
      <x:c r="D3103" s="32"/>
      <x:c r="E3103" s="33"/>
      <x:c r="F3103" s="60"/>
      <x:c r="G3103" s="61"/>
      <x:c r="H3103" s="61"/>
      <x:c r="I3103" s="66"/>
    </x:row>
    <x:row r="3104" spans="1:9" x14ac:dyDescent="0.25">
      <x:c r="A3104" s="33"/>
      <x:c r="B3104" s="33"/>
      <x:c r="C3104" s="33"/>
      <x:c r="D3104" s="32"/>
      <x:c r="E3104" s="33"/>
      <x:c r="F3104" s="60"/>
      <x:c r="G3104" s="61"/>
      <x:c r="H3104" s="61"/>
      <x:c r="I3104" s="66"/>
    </x:row>
    <x:row r="3105" spans="1:9" x14ac:dyDescent="0.25">
      <x:c r="A3105" s="33"/>
      <x:c r="B3105" s="33"/>
      <x:c r="C3105" s="33"/>
      <x:c r="D3105" s="32"/>
      <x:c r="E3105" s="33"/>
      <x:c r="F3105" s="60"/>
      <x:c r="G3105" s="61"/>
      <x:c r="H3105" s="61"/>
      <x:c r="I3105" s="66"/>
    </x:row>
    <x:row r="3106" spans="1:9" x14ac:dyDescent="0.25">
      <x:c r="A3106" s="33"/>
      <x:c r="B3106" s="33"/>
      <x:c r="C3106" s="33"/>
      <x:c r="D3106" s="32"/>
      <x:c r="E3106" s="33"/>
      <x:c r="F3106" s="60"/>
      <x:c r="G3106" s="61"/>
      <x:c r="H3106" s="61"/>
      <x:c r="I3106" s="66"/>
    </x:row>
    <x:row r="3107" spans="1:9" x14ac:dyDescent="0.25">
      <x:c r="A3107" s="33"/>
      <x:c r="B3107" s="33"/>
      <x:c r="C3107" s="33"/>
      <x:c r="D3107" s="32"/>
      <x:c r="E3107" s="33"/>
      <x:c r="F3107" s="60"/>
      <x:c r="G3107" s="61"/>
      <x:c r="H3107" s="61"/>
      <x:c r="I3107" s="66"/>
    </x:row>
    <x:row r="3108" spans="1:9" x14ac:dyDescent="0.25">
      <x:c r="A3108" s="33"/>
      <x:c r="B3108" s="33"/>
      <x:c r="C3108" s="33"/>
      <x:c r="D3108" s="32"/>
      <x:c r="E3108" s="33"/>
      <x:c r="F3108" s="60"/>
      <x:c r="G3108" s="61"/>
      <x:c r="H3108" s="61"/>
      <x:c r="I3108" s="66"/>
    </x:row>
    <x:row r="3109" spans="1:9" x14ac:dyDescent="0.25">
      <x:c r="A3109" s="33"/>
      <x:c r="B3109" s="33"/>
      <x:c r="C3109" s="33"/>
      <x:c r="D3109" s="32"/>
      <x:c r="E3109" s="33"/>
      <x:c r="F3109" s="60"/>
      <x:c r="G3109" s="61"/>
      <x:c r="H3109" s="61"/>
      <x:c r="I3109" s="66"/>
    </x:row>
    <x:row r="3110" spans="1:9" x14ac:dyDescent="0.25">
      <x:c r="A3110" s="33"/>
      <x:c r="B3110" s="33"/>
      <x:c r="C3110" s="33"/>
      <x:c r="D3110" s="32"/>
      <x:c r="E3110" s="33"/>
      <x:c r="F3110" s="60"/>
      <x:c r="G3110" s="61"/>
      <x:c r="H3110" s="61"/>
      <x:c r="I3110" s="66"/>
    </x:row>
    <x:row r="3111" spans="1:9" x14ac:dyDescent="0.25">
      <x:c r="A3111" s="33"/>
      <x:c r="B3111" s="33"/>
      <x:c r="C3111" s="33"/>
      <x:c r="D3111" s="32"/>
      <x:c r="E3111" s="33"/>
      <x:c r="F3111" s="60"/>
      <x:c r="G3111" s="61"/>
      <x:c r="H3111" s="61"/>
      <x:c r="I3111" s="66"/>
    </x:row>
    <x:row r="3112" spans="1:9" x14ac:dyDescent="0.25">
      <x:c r="A3112" s="33"/>
      <x:c r="B3112" s="33"/>
      <x:c r="C3112" s="33"/>
      <x:c r="D3112" s="32"/>
      <x:c r="E3112" s="33"/>
      <x:c r="F3112" s="60"/>
      <x:c r="G3112" s="61"/>
      <x:c r="H3112" s="61"/>
      <x:c r="I3112" s="66"/>
    </x:row>
    <x:row r="3113" spans="1:9" x14ac:dyDescent="0.25">
      <x:c r="A3113" s="33"/>
      <x:c r="B3113" s="33"/>
      <x:c r="C3113" s="33"/>
      <x:c r="D3113" s="32"/>
      <x:c r="E3113" s="33"/>
      <x:c r="F3113" s="60"/>
      <x:c r="G3113" s="61"/>
      <x:c r="H3113" s="61"/>
      <x:c r="I3113" s="66"/>
    </x:row>
    <x:row r="3114" spans="1:9" x14ac:dyDescent="0.25">
      <x:c r="A3114" s="33"/>
      <x:c r="B3114" s="33"/>
      <x:c r="C3114" s="33"/>
      <x:c r="D3114" s="32"/>
      <x:c r="E3114" s="33"/>
      <x:c r="F3114" s="60"/>
      <x:c r="G3114" s="61"/>
      <x:c r="H3114" s="61"/>
      <x:c r="I3114" s="66"/>
    </x:row>
    <x:row r="3115" spans="1:9" x14ac:dyDescent="0.25">
      <x:c r="A3115" s="33"/>
      <x:c r="B3115" s="33"/>
      <x:c r="C3115" s="33"/>
      <x:c r="D3115" s="32"/>
      <x:c r="E3115" s="33"/>
      <x:c r="F3115" s="60"/>
      <x:c r="G3115" s="61"/>
      <x:c r="H3115" s="61"/>
      <x:c r="I3115" s="66"/>
    </x:row>
    <x:row r="3116" spans="1:9" x14ac:dyDescent="0.25">
      <x:c r="A3116" s="33"/>
      <x:c r="B3116" s="33"/>
      <x:c r="C3116" s="33"/>
      <x:c r="D3116" s="32"/>
      <x:c r="E3116" s="33"/>
      <x:c r="F3116" s="60"/>
      <x:c r="G3116" s="61"/>
      <x:c r="H3116" s="61"/>
      <x:c r="I3116" s="66"/>
    </x:row>
    <x:row r="3117" spans="1:9" x14ac:dyDescent="0.25">
      <x:c r="A3117" s="33"/>
      <x:c r="B3117" s="33"/>
      <x:c r="C3117" s="33"/>
      <x:c r="D3117" s="32"/>
      <x:c r="E3117" s="33"/>
      <x:c r="F3117" s="60"/>
      <x:c r="G3117" s="61"/>
      <x:c r="H3117" s="61"/>
      <x:c r="I3117" s="66"/>
    </x:row>
    <x:row r="3118" spans="1:9" x14ac:dyDescent="0.25">
      <x:c r="A3118" s="33"/>
      <x:c r="B3118" s="33"/>
      <x:c r="C3118" s="33"/>
      <x:c r="D3118" s="32"/>
      <x:c r="E3118" s="33"/>
      <x:c r="F3118" s="60"/>
      <x:c r="G3118" s="61"/>
      <x:c r="H3118" s="61"/>
      <x:c r="I3118" s="66"/>
    </x:row>
    <x:row r="3119" spans="1:9" x14ac:dyDescent="0.25">
      <x:c r="A3119" s="33"/>
      <x:c r="B3119" s="33"/>
      <x:c r="C3119" s="33"/>
      <x:c r="D3119" s="32"/>
      <x:c r="E3119" s="33"/>
      <x:c r="F3119" s="60"/>
      <x:c r="G3119" s="61"/>
      <x:c r="H3119" s="61"/>
      <x:c r="I3119" s="66"/>
    </x:row>
    <x:row r="3120" spans="1:9" x14ac:dyDescent="0.25">
      <x:c r="A3120" s="33"/>
      <x:c r="B3120" s="33"/>
      <x:c r="C3120" s="33"/>
      <x:c r="D3120" s="32"/>
      <x:c r="E3120" s="33"/>
      <x:c r="F3120" s="60"/>
      <x:c r="G3120" s="61"/>
      <x:c r="H3120" s="61"/>
      <x:c r="I3120" s="66"/>
    </x:row>
    <x:row r="3121" spans="1:9" x14ac:dyDescent="0.25">
      <x:c r="A3121" s="33"/>
      <x:c r="B3121" s="33"/>
      <x:c r="C3121" s="33"/>
      <x:c r="D3121" s="32"/>
      <x:c r="E3121" s="33"/>
      <x:c r="F3121" s="60"/>
      <x:c r="G3121" s="61"/>
      <x:c r="H3121" s="61"/>
      <x:c r="I3121" s="66"/>
    </x:row>
    <x:row r="3122" spans="1:9" x14ac:dyDescent="0.25">
      <x:c r="A3122" s="33"/>
      <x:c r="B3122" s="33"/>
      <x:c r="C3122" s="33"/>
      <x:c r="D3122" s="32"/>
      <x:c r="E3122" s="33"/>
      <x:c r="F3122" s="60"/>
      <x:c r="G3122" s="61"/>
      <x:c r="H3122" s="61"/>
      <x:c r="I3122" s="66"/>
    </x:row>
    <x:row r="3123" spans="1:9" x14ac:dyDescent="0.25">
      <x:c r="A3123" s="33"/>
      <x:c r="B3123" s="33"/>
      <x:c r="C3123" s="33"/>
      <x:c r="D3123" s="32"/>
      <x:c r="E3123" s="33"/>
      <x:c r="F3123" s="60"/>
      <x:c r="G3123" s="61"/>
      <x:c r="H3123" s="61"/>
      <x:c r="I3123" s="66"/>
    </x:row>
    <x:row r="3124" spans="1:9" x14ac:dyDescent="0.25">
      <x:c r="A3124" s="33"/>
      <x:c r="B3124" s="33"/>
      <x:c r="C3124" s="33"/>
      <x:c r="D3124" s="32"/>
      <x:c r="E3124" s="33"/>
      <x:c r="F3124" s="60"/>
      <x:c r="G3124" s="61"/>
      <x:c r="H3124" s="61"/>
      <x:c r="I3124" s="66"/>
    </x:row>
    <x:row r="3125" spans="1:9" x14ac:dyDescent="0.25">
      <x:c r="A3125" s="33"/>
      <x:c r="B3125" s="33"/>
      <x:c r="C3125" s="33"/>
      <x:c r="D3125" s="32"/>
      <x:c r="E3125" s="33"/>
      <x:c r="F3125" s="60"/>
      <x:c r="G3125" s="61"/>
      <x:c r="H3125" s="61"/>
      <x:c r="I3125" s="66"/>
    </x:row>
    <x:row r="3126" spans="1:9" x14ac:dyDescent="0.25">
      <x:c r="A3126" s="33"/>
      <x:c r="B3126" s="33"/>
      <x:c r="C3126" s="33"/>
      <x:c r="D3126" s="32"/>
      <x:c r="E3126" s="33"/>
      <x:c r="F3126" s="60"/>
      <x:c r="G3126" s="61"/>
      <x:c r="H3126" s="61"/>
      <x:c r="I3126" s="66"/>
    </x:row>
    <x:row r="3127" spans="1:9" x14ac:dyDescent="0.25">
      <x:c r="A3127" s="33"/>
      <x:c r="B3127" s="33"/>
      <x:c r="C3127" s="33"/>
      <x:c r="D3127" s="32"/>
      <x:c r="E3127" s="33"/>
      <x:c r="F3127" s="60"/>
      <x:c r="G3127" s="61"/>
      <x:c r="H3127" s="61"/>
      <x:c r="I3127" s="66"/>
    </x:row>
    <x:row r="3128" spans="1:9" x14ac:dyDescent="0.25">
      <x:c r="A3128" s="33"/>
      <x:c r="B3128" s="33"/>
      <x:c r="C3128" s="33"/>
      <x:c r="D3128" s="32"/>
      <x:c r="E3128" s="33"/>
      <x:c r="F3128" s="60"/>
      <x:c r="G3128" s="61"/>
      <x:c r="H3128" s="61"/>
      <x:c r="I3128" s="66"/>
    </x:row>
    <x:row r="3129" spans="1:9" x14ac:dyDescent="0.25">
      <x:c r="A3129" s="33"/>
      <x:c r="B3129" s="33"/>
      <x:c r="C3129" s="33"/>
      <x:c r="D3129" s="32"/>
      <x:c r="E3129" s="33"/>
      <x:c r="F3129" s="60"/>
      <x:c r="G3129" s="61"/>
      <x:c r="H3129" s="61"/>
      <x:c r="I3129" s="66"/>
    </x:row>
    <x:row r="3130" spans="1:9" x14ac:dyDescent="0.25">
      <x:c r="A3130" s="33"/>
      <x:c r="B3130" s="33"/>
      <x:c r="C3130" s="33"/>
      <x:c r="D3130" s="32"/>
      <x:c r="E3130" s="33"/>
      <x:c r="F3130" s="60"/>
      <x:c r="G3130" s="61"/>
      <x:c r="H3130" s="61"/>
      <x:c r="I3130" s="66"/>
    </x:row>
    <x:row r="3131" spans="1:9" x14ac:dyDescent="0.25">
      <x:c r="A3131" s="33"/>
      <x:c r="B3131" s="33"/>
      <x:c r="C3131" s="33"/>
      <x:c r="D3131" s="32"/>
      <x:c r="E3131" s="33"/>
      <x:c r="F3131" s="60"/>
      <x:c r="G3131" s="61"/>
      <x:c r="H3131" s="61"/>
      <x:c r="I3131" s="66"/>
    </x:row>
    <x:row r="3132" spans="1:9" x14ac:dyDescent="0.25">
      <x:c r="A3132" s="33"/>
      <x:c r="B3132" s="33"/>
      <x:c r="C3132" s="33"/>
      <x:c r="D3132" s="32"/>
      <x:c r="E3132" s="33"/>
      <x:c r="F3132" s="60"/>
      <x:c r="G3132" s="61"/>
      <x:c r="H3132" s="61"/>
      <x:c r="I3132" s="66"/>
    </x:row>
    <x:row r="3133" spans="1:9" x14ac:dyDescent="0.25">
      <x:c r="A3133" s="33"/>
      <x:c r="B3133" s="33"/>
      <x:c r="C3133" s="33"/>
      <x:c r="D3133" s="32"/>
      <x:c r="E3133" s="33"/>
      <x:c r="F3133" s="60"/>
      <x:c r="G3133" s="61"/>
      <x:c r="H3133" s="61"/>
      <x:c r="I3133" s="66"/>
    </x:row>
    <x:row r="3134" spans="1:9" x14ac:dyDescent="0.25">
      <x:c r="A3134" s="33"/>
      <x:c r="B3134" s="33"/>
      <x:c r="C3134" s="33"/>
      <x:c r="D3134" s="32"/>
      <x:c r="E3134" s="33"/>
      <x:c r="F3134" s="60"/>
      <x:c r="G3134" s="61"/>
      <x:c r="H3134" s="61"/>
      <x:c r="I3134" s="66"/>
    </x:row>
    <x:row r="3135" spans="1:9" x14ac:dyDescent="0.25">
      <x:c r="A3135" s="33"/>
      <x:c r="B3135" s="33"/>
      <x:c r="C3135" s="33"/>
      <x:c r="D3135" s="32"/>
      <x:c r="E3135" s="33"/>
      <x:c r="F3135" s="60"/>
      <x:c r="G3135" s="61"/>
      <x:c r="H3135" s="61"/>
      <x:c r="I3135" s="66"/>
    </x:row>
    <x:row r="3136" spans="1:9" x14ac:dyDescent="0.25">
      <x:c r="A3136" s="33"/>
      <x:c r="B3136" s="33"/>
      <x:c r="C3136" s="33"/>
      <x:c r="D3136" s="32"/>
      <x:c r="E3136" s="33"/>
      <x:c r="F3136" s="60"/>
      <x:c r="G3136" s="61"/>
      <x:c r="H3136" s="61"/>
      <x:c r="I3136" s="66"/>
    </x:row>
    <x:row r="3137" spans="1:9" x14ac:dyDescent="0.25">
      <x:c r="A3137" s="33"/>
      <x:c r="B3137" s="33"/>
      <x:c r="C3137" s="33"/>
      <x:c r="D3137" s="32"/>
      <x:c r="E3137" s="33"/>
      <x:c r="F3137" s="60"/>
      <x:c r="G3137" s="61"/>
      <x:c r="H3137" s="61"/>
      <x:c r="I3137" s="66"/>
    </x:row>
    <x:row r="3138" spans="1:9" x14ac:dyDescent="0.25">
      <x:c r="A3138" s="33"/>
      <x:c r="B3138" s="33"/>
      <x:c r="C3138" s="33"/>
      <x:c r="D3138" s="32"/>
      <x:c r="E3138" s="33"/>
      <x:c r="F3138" s="60"/>
      <x:c r="G3138" s="61"/>
      <x:c r="H3138" s="61"/>
      <x:c r="I3138" s="66"/>
    </x:row>
    <x:row r="3139" spans="1:9" x14ac:dyDescent="0.25">
      <x:c r="A3139" s="33"/>
      <x:c r="B3139" s="33"/>
      <x:c r="C3139" s="33"/>
      <x:c r="D3139" s="32"/>
      <x:c r="E3139" s="33"/>
      <x:c r="F3139" s="60"/>
      <x:c r="G3139" s="61"/>
      <x:c r="H3139" s="61"/>
      <x:c r="I3139" s="66"/>
    </x:row>
    <x:row r="3140" spans="1:9" x14ac:dyDescent="0.25">
      <x:c r="A3140" s="33"/>
      <x:c r="B3140" s="33"/>
      <x:c r="C3140" s="33"/>
      <x:c r="D3140" s="32"/>
      <x:c r="E3140" s="33"/>
      <x:c r="F3140" s="60"/>
      <x:c r="G3140" s="61"/>
      <x:c r="H3140" s="61"/>
      <x:c r="I3140" s="66"/>
    </x:row>
    <x:row r="3141" spans="1:9" x14ac:dyDescent="0.25">
      <x:c r="A3141" s="33"/>
      <x:c r="B3141" s="33"/>
      <x:c r="C3141" s="33"/>
      <x:c r="D3141" s="32"/>
      <x:c r="E3141" s="33"/>
      <x:c r="F3141" s="60"/>
      <x:c r="G3141" s="61"/>
      <x:c r="H3141" s="61"/>
      <x:c r="I3141" s="66"/>
    </x:row>
    <x:row r="3142" spans="1:9" x14ac:dyDescent="0.25">
      <x:c r="A3142" s="33"/>
      <x:c r="B3142" s="33"/>
      <x:c r="C3142" s="33"/>
      <x:c r="D3142" s="32"/>
      <x:c r="E3142" s="33"/>
      <x:c r="F3142" s="60"/>
      <x:c r="G3142" s="61"/>
      <x:c r="H3142" s="61"/>
      <x:c r="I3142" s="66"/>
    </x:row>
    <x:row r="3143" spans="1:9" x14ac:dyDescent="0.25">
      <x:c r="A3143" s="33"/>
      <x:c r="B3143" s="33"/>
      <x:c r="C3143" s="33"/>
      <x:c r="D3143" s="32"/>
      <x:c r="E3143" s="33"/>
      <x:c r="F3143" s="60"/>
      <x:c r="G3143" s="61"/>
      <x:c r="H3143" s="61"/>
      <x:c r="I3143" s="66"/>
    </x:row>
    <x:row r="3144" spans="1:9" x14ac:dyDescent="0.25">
      <x:c r="A3144" s="33"/>
      <x:c r="B3144" s="33"/>
      <x:c r="C3144" s="33"/>
      <x:c r="D3144" s="32"/>
      <x:c r="E3144" s="33"/>
      <x:c r="F3144" s="60"/>
      <x:c r="G3144" s="61"/>
      <x:c r="H3144" s="61"/>
      <x:c r="I3144" s="66"/>
    </x:row>
    <x:row r="3145" spans="1:9" x14ac:dyDescent="0.25">
      <x:c r="A3145" s="33"/>
      <x:c r="B3145" s="33"/>
      <x:c r="C3145" s="33"/>
      <x:c r="D3145" s="32"/>
      <x:c r="E3145" s="33"/>
      <x:c r="F3145" s="60"/>
      <x:c r="G3145" s="61"/>
      <x:c r="H3145" s="61"/>
      <x:c r="I3145" s="66"/>
    </x:row>
    <x:row r="3146" spans="1:9" x14ac:dyDescent="0.25">
      <x:c r="A3146" s="33"/>
      <x:c r="B3146" s="33"/>
      <x:c r="C3146" s="33"/>
      <x:c r="D3146" s="32"/>
      <x:c r="E3146" s="33"/>
      <x:c r="F3146" s="60"/>
      <x:c r="G3146" s="61"/>
      <x:c r="H3146" s="61"/>
      <x:c r="I3146" s="66"/>
    </x:row>
    <x:row r="3147" spans="1:9" x14ac:dyDescent="0.25">
      <x:c r="A3147" s="33"/>
      <x:c r="B3147" s="33"/>
      <x:c r="C3147" s="33"/>
      <x:c r="D3147" s="32"/>
      <x:c r="E3147" s="33"/>
      <x:c r="F3147" s="60"/>
      <x:c r="G3147" s="61"/>
      <x:c r="H3147" s="61"/>
      <x:c r="I3147" s="66"/>
    </x:row>
    <x:row r="3148" spans="1:9" x14ac:dyDescent="0.25">
      <x:c r="A3148" s="33"/>
      <x:c r="B3148" s="33"/>
      <x:c r="C3148" s="33"/>
      <x:c r="D3148" s="32"/>
      <x:c r="E3148" s="33"/>
      <x:c r="F3148" s="60"/>
      <x:c r="G3148" s="61"/>
      <x:c r="H3148" s="61"/>
      <x:c r="I3148" s="66"/>
    </x:row>
    <x:row r="3149" spans="1:9" x14ac:dyDescent="0.25">
      <x:c r="A3149" s="33"/>
      <x:c r="B3149" s="33"/>
      <x:c r="C3149" s="33"/>
      <x:c r="D3149" s="32"/>
      <x:c r="E3149" s="33"/>
      <x:c r="F3149" s="60"/>
      <x:c r="G3149" s="61"/>
      <x:c r="H3149" s="61"/>
      <x:c r="I3149" s="66"/>
    </x:row>
    <x:row r="3150" spans="1:9" x14ac:dyDescent="0.25">
      <x:c r="A3150" s="33"/>
      <x:c r="B3150" s="33"/>
      <x:c r="C3150" s="33"/>
      <x:c r="D3150" s="32"/>
      <x:c r="E3150" s="33"/>
      <x:c r="F3150" s="60"/>
      <x:c r="G3150" s="61"/>
      <x:c r="H3150" s="61"/>
      <x:c r="I3150" s="66"/>
    </x:row>
    <x:row r="3151" spans="1:9" x14ac:dyDescent="0.25">
      <x:c r="A3151" s="33"/>
      <x:c r="B3151" s="33"/>
      <x:c r="C3151" s="33"/>
      <x:c r="D3151" s="32"/>
      <x:c r="E3151" s="33"/>
      <x:c r="F3151" s="60"/>
      <x:c r="G3151" s="61"/>
      <x:c r="H3151" s="61"/>
      <x:c r="I3151" s="66"/>
    </x:row>
    <x:row r="3152" spans="1:9" x14ac:dyDescent="0.25">
      <x:c r="A3152" s="33"/>
      <x:c r="B3152" s="33"/>
      <x:c r="C3152" s="33"/>
      <x:c r="D3152" s="32"/>
      <x:c r="E3152" s="33"/>
      <x:c r="F3152" s="60"/>
      <x:c r="G3152" s="61"/>
      <x:c r="H3152" s="61"/>
      <x:c r="I3152" s="66"/>
    </x:row>
    <x:row r="3153" spans="1:9" x14ac:dyDescent="0.25">
      <x:c r="A3153" s="33"/>
      <x:c r="B3153" s="33"/>
      <x:c r="C3153" s="33"/>
      <x:c r="D3153" s="32"/>
      <x:c r="E3153" s="33"/>
      <x:c r="F3153" s="60"/>
      <x:c r="G3153" s="61"/>
      <x:c r="H3153" s="61"/>
      <x:c r="I3153" s="66"/>
    </x:row>
    <x:row r="3154" spans="1:9" x14ac:dyDescent="0.25">
      <x:c r="A3154" s="33"/>
      <x:c r="B3154" s="33"/>
      <x:c r="C3154" s="33"/>
      <x:c r="D3154" s="32"/>
      <x:c r="E3154" s="33"/>
      <x:c r="F3154" s="60"/>
      <x:c r="G3154" s="61"/>
      <x:c r="H3154" s="61"/>
      <x:c r="I3154" s="66"/>
    </x:row>
    <x:row r="3155" spans="1:9" x14ac:dyDescent="0.25">
      <x:c r="A3155" s="33"/>
      <x:c r="B3155" s="33"/>
      <x:c r="C3155" s="33"/>
      <x:c r="D3155" s="32"/>
      <x:c r="E3155" s="33"/>
      <x:c r="F3155" s="60"/>
      <x:c r="G3155" s="61"/>
      <x:c r="H3155" s="61"/>
      <x:c r="I3155" s="66"/>
    </x:row>
    <x:row r="3156" spans="1:9" x14ac:dyDescent="0.25">
      <x:c r="A3156" s="33"/>
      <x:c r="B3156" s="33"/>
      <x:c r="C3156" s="33"/>
      <x:c r="D3156" s="32"/>
      <x:c r="E3156" s="33"/>
      <x:c r="F3156" s="60"/>
      <x:c r="G3156" s="61"/>
      <x:c r="H3156" s="61"/>
      <x:c r="I3156" s="66"/>
    </x:row>
    <x:row r="3157" spans="1:9" x14ac:dyDescent="0.25">
      <x:c r="A3157" s="33"/>
      <x:c r="B3157" s="33"/>
      <x:c r="C3157" s="33"/>
      <x:c r="D3157" s="32"/>
      <x:c r="E3157" s="33"/>
      <x:c r="F3157" s="60"/>
      <x:c r="G3157" s="61"/>
      <x:c r="H3157" s="61"/>
      <x:c r="I3157" s="66"/>
    </x:row>
    <x:row r="3158" spans="1:9" x14ac:dyDescent="0.25">
      <x:c r="A3158" s="33"/>
      <x:c r="B3158" s="33"/>
      <x:c r="C3158" s="33"/>
      <x:c r="D3158" s="32"/>
      <x:c r="E3158" s="33"/>
      <x:c r="F3158" s="60"/>
      <x:c r="G3158" s="61"/>
      <x:c r="H3158" s="61"/>
      <x:c r="I3158" s="66"/>
    </x:row>
    <x:row r="3159" spans="1:9" x14ac:dyDescent="0.25">
      <x:c r="A3159" s="33"/>
      <x:c r="B3159" s="33"/>
      <x:c r="C3159" s="33"/>
      <x:c r="D3159" s="32"/>
      <x:c r="E3159" s="33"/>
      <x:c r="F3159" s="60"/>
      <x:c r="G3159" s="61"/>
      <x:c r="H3159" s="61"/>
      <x:c r="I3159" s="66"/>
    </x:row>
    <x:row r="3160" spans="1:9" x14ac:dyDescent="0.25">
      <x:c r="A3160" s="33"/>
      <x:c r="B3160" s="33"/>
      <x:c r="C3160" s="33"/>
      <x:c r="D3160" s="32"/>
      <x:c r="E3160" s="33"/>
      <x:c r="F3160" s="60"/>
      <x:c r="G3160" s="61"/>
      <x:c r="H3160" s="61"/>
      <x:c r="I3160" s="66"/>
    </x:row>
    <x:row r="3161" spans="1:9" x14ac:dyDescent="0.25">
      <x:c r="A3161" s="33"/>
      <x:c r="B3161" s="33"/>
      <x:c r="C3161" s="33"/>
      <x:c r="D3161" s="32"/>
      <x:c r="E3161" s="33"/>
      <x:c r="F3161" s="60"/>
      <x:c r="G3161" s="61"/>
      <x:c r="H3161" s="61"/>
      <x:c r="I3161" s="66"/>
    </x:row>
    <x:row r="3162" spans="1:9" x14ac:dyDescent="0.25">
      <x:c r="A3162" s="33"/>
      <x:c r="B3162" s="33"/>
      <x:c r="C3162" s="33"/>
      <x:c r="D3162" s="32"/>
      <x:c r="E3162" s="33"/>
      <x:c r="F3162" s="60"/>
      <x:c r="G3162" s="61"/>
      <x:c r="H3162" s="61"/>
      <x:c r="I3162" s="66"/>
    </x:row>
    <x:row r="3163" spans="1:9" x14ac:dyDescent="0.25">
      <x:c r="A3163" s="33"/>
      <x:c r="B3163" s="33"/>
      <x:c r="C3163" s="33"/>
      <x:c r="D3163" s="32"/>
      <x:c r="E3163" s="33"/>
      <x:c r="F3163" s="60"/>
      <x:c r="G3163" s="61"/>
      <x:c r="H3163" s="61"/>
      <x:c r="I3163" s="66"/>
    </x:row>
    <x:row r="3164" spans="1:9" x14ac:dyDescent="0.25">
      <x:c r="A3164" s="33"/>
      <x:c r="B3164" s="33"/>
      <x:c r="C3164" s="33"/>
      <x:c r="D3164" s="32"/>
      <x:c r="E3164" s="33"/>
      <x:c r="F3164" s="60"/>
      <x:c r="G3164" s="61"/>
      <x:c r="H3164" s="61"/>
      <x:c r="I3164" s="66"/>
    </x:row>
    <x:row r="3165" spans="1:9" x14ac:dyDescent="0.25">
      <x:c r="A3165" s="33"/>
      <x:c r="B3165" s="33"/>
      <x:c r="C3165" s="33"/>
      <x:c r="D3165" s="32"/>
      <x:c r="E3165" s="33"/>
      <x:c r="F3165" s="60"/>
      <x:c r="G3165" s="61"/>
      <x:c r="H3165" s="61"/>
      <x:c r="I3165" s="66"/>
    </x:row>
    <x:row r="3166" spans="1:9" x14ac:dyDescent="0.25">
      <x:c r="A3166" s="33"/>
      <x:c r="B3166" s="33"/>
      <x:c r="C3166" s="33"/>
      <x:c r="D3166" s="32"/>
      <x:c r="E3166" s="33"/>
      <x:c r="F3166" s="60"/>
      <x:c r="G3166" s="61"/>
      <x:c r="H3166" s="61"/>
      <x:c r="I3166" s="66"/>
    </x:row>
    <x:row r="3167" spans="1:9" x14ac:dyDescent="0.25">
      <x:c r="A3167" s="33"/>
      <x:c r="B3167" s="33"/>
      <x:c r="C3167" s="33"/>
      <x:c r="D3167" s="32"/>
      <x:c r="E3167" s="33"/>
      <x:c r="F3167" s="60"/>
      <x:c r="G3167" s="61"/>
      <x:c r="H3167" s="61"/>
      <x:c r="I3167" s="66"/>
    </x:row>
    <x:row r="3168" spans="1:9" x14ac:dyDescent="0.25">
      <x:c r="A3168" s="33"/>
      <x:c r="B3168" s="33"/>
      <x:c r="C3168" s="33"/>
      <x:c r="D3168" s="32"/>
      <x:c r="E3168" s="33"/>
      <x:c r="F3168" s="60"/>
      <x:c r="G3168" s="61"/>
      <x:c r="H3168" s="61"/>
      <x:c r="I3168" s="66"/>
    </x:row>
    <x:row r="3169" spans="1:9" x14ac:dyDescent="0.25">
      <x:c r="A3169" s="33"/>
      <x:c r="B3169" s="33"/>
      <x:c r="C3169" s="33"/>
      <x:c r="D3169" s="32"/>
      <x:c r="E3169" s="33"/>
      <x:c r="F3169" s="60"/>
      <x:c r="G3169" s="61"/>
      <x:c r="H3169" s="61"/>
      <x:c r="I3169" s="66"/>
    </x:row>
    <x:row r="3170" spans="1:9" x14ac:dyDescent="0.25">
      <x:c r="A3170" s="33"/>
      <x:c r="B3170" s="33"/>
      <x:c r="C3170" s="33"/>
      <x:c r="D3170" s="32"/>
      <x:c r="E3170" s="33"/>
      <x:c r="F3170" s="60"/>
      <x:c r="G3170" s="61"/>
      <x:c r="H3170" s="61"/>
      <x:c r="I3170" s="66"/>
    </x:row>
    <x:row r="3171" spans="1:9" x14ac:dyDescent="0.25">
      <x:c r="A3171" s="33"/>
      <x:c r="B3171" s="33"/>
      <x:c r="C3171" s="33"/>
      <x:c r="D3171" s="32"/>
      <x:c r="E3171" s="33"/>
      <x:c r="F3171" s="60"/>
      <x:c r="G3171" s="61"/>
      <x:c r="H3171" s="61"/>
      <x:c r="I3171" s="66"/>
    </x:row>
    <x:row r="3172" spans="1:9" x14ac:dyDescent="0.25">
      <x:c r="A3172" s="33"/>
      <x:c r="B3172" s="33"/>
      <x:c r="C3172" s="33"/>
      <x:c r="D3172" s="32"/>
      <x:c r="E3172" s="33"/>
      <x:c r="F3172" s="60"/>
      <x:c r="G3172" s="61"/>
      <x:c r="H3172" s="61"/>
      <x:c r="I3172" s="66"/>
    </x:row>
    <x:row r="3173" spans="1:9" x14ac:dyDescent="0.25">
      <x:c r="A3173" s="33"/>
      <x:c r="B3173" s="33"/>
      <x:c r="C3173" s="33"/>
      <x:c r="D3173" s="32"/>
      <x:c r="E3173" s="33"/>
      <x:c r="F3173" s="60"/>
      <x:c r="G3173" s="61"/>
      <x:c r="H3173" s="61"/>
      <x:c r="I3173" s="66"/>
    </x:row>
    <x:row r="3174" spans="1:9" x14ac:dyDescent="0.25">
      <x:c r="A3174" s="33"/>
      <x:c r="B3174" s="33"/>
      <x:c r="C3174" s="33"/>
      <x:c r="D3174" s="32"/>
      <x:c r="E3174" s="33"/>
      <x:c r="F3174" s="60"/>
      <x:c r="G3174" s="61"/>
      <x:c r="H3174" s="61"/>
      <x:c r="I3174" s="66"/>
    </x:row>
    <x:row r="3175" spans="1:9" x14ac:dyDescent="0.25">
      <x:c r="A3175" s="33"/>
      <x:c r="B3175" s="33"/>
      <x:c r="C3175" s="33"/>
      <x:c r="D3175" s="32"/>
      <x:c r="E3175" s="33"/>
      <x:c r="F3175" s="60"/>
      <x:c r="G3175" s="61"/>
      <x:c r="H3175" s="61"/>
      <x:c r="I3175" s="66"/>
    </x:row>
    <x:row r="3176" spans="1:9" x14ac:dyDescent="0.25">
      <x:c r="A3176" s="33"/>
      <x:c r="B3176" s="33"/>
      <x:c r="C3176" s="33"/>
      <x:c r="D3176" s="32"/>
      <x:c r="E3176" s="33"/>
      <x:c r="F3176" s="60"/>
      <x:c r="G3176" s="61"/>
      <x:c r="H3176" s="61"/>
      <x:c r="I3176" s="66"/>
    </x:row>
    <x:row r="3177" spans="1:9" x14ac:dyDescent="0.25">
      <x:c r="A3177" s="33"/>
      <x:c r="B3177" s="33"/>
      <x:c r="C3177" s="33"/>
      <x:c r="D3177" s="32"/>
      <x:c r="E3177" s="33"/>
      <x:c r="F3177" s="60"/>
      <x:c r="G3177" s="61"/>
      <x:c r="H3177" s="61"/>
      <x:c r="I3177" s="66"/>
    </x:row>
    <x:row r="3178" spans="1:9" x14ac:dyDescent="0.25">
      <x:c r="A3178" s="33"/>
      <x:c r="B3178" s="33"/>
      <x:c r="C3178" s="33"/>
      <x:c r="D3178" s="32"/>
      <x:c r="E3178" s="33"/>
      <x:c r="F3178" s="60"/>
      <x:c r="G3178" s="61"/>
      <x:c r="H3178" s="61"/>
      <x:c r="I3178" s="66"/>
    </x:row>
    <x:row r="3179" spans="1:9" x14ac:dyDescent="0.25">
      <x:c r="A3179" s="33"/>
      <x:c r="B3179" s="33"/>
      <x:c r="C3179" s="33"/>
      <x:c r="D3179" s="32"/>
      <x:c r="E3179" s="33"/>
      <x:c r="F3179" s="60"/>
      <x:c r="G3179" s="61"/>
      <x:c r="H3179" s="61"/>
      <x:c r="I3179" s="66"/>
    </x:row>
    <x:row r="3180" spans="1:9" x14ac:dyDescent="0.25">
      <x:c r="A3180" s="33"/>
      <x:c r="B3180" s="33"/>
      <x:c r="C3180" s="33"/>
      <x:c r="D3180" s="32"/>
      <x:c r="E3180" s="33"/>
      <x:c r="F3180" s="60"/>
      <x:c r="G3180" s="61"/>
      <x:c r="H3180" s="61"/>
      <x:c r="I3180" s="66"/>
    </x:row>
    <x:row r="3181" spans="1:9" x14ac:dyDescent="0.25">
      <x:c r="A3181" s="33"/>
      <x:c r="B3181" s="33"/>
      <x:c r="C3181" s="33"/>
      <x:c r="D3181" s="32"/>
      <x:c r="E3181" s="33"/>
      <x:c r="F3181" s="60"/>
      <x:c r="G3181" s="61"/>
      <x:c r="H3181" s="61"/>
      <x:c r="I3181" s="66"/>
    </x:row>
    <x:row r="3182" spans="1:9" x14ac:dyDescent="0.25">
      <x:c r="A3182" s="33"/>
      <x:c r="B3182" s="33"/>
      <x:c r="C3182" s="33"/>
      <x:c r="D3182" s="32"/>
      <x:c r="E3182" s="33"/>
      <x:c r="F3182" s="60"/>
      <x:c r="G3182" s="61"/>
      <x:c r="H3182" s="61"/>
      <x:c r="I3182" s="66"/>
    </x:row>
    <x:row r="3183" spans="1:9" x14ac:dyDescent="0.25">
      <x:c r="A3183" s="33"/>
      <x:c r="B3183" s="33"/>
      <x:c r="C3183" s="33"/>
      <x:c r="D3183" s="32"/>
      <x:c r="E3183" s="33"/>
      <x:c r="F3183" s="60"/>
      <x:c r="G3183" s="61"/>
      <x:c r="H3183" s="61"/>
      <x:c r="I3183" s="66"/>
    </x:row>
    <x:row r="3184" spans="1:9" x14ac:dyDescent="0.25">
      <x:c r="A3184" s="33"/>
      <x:c r="B3184" s="33"/>
      <x:c r="C3184" s="33"/>
      <x:c r="D3184" s="32"/>
      <x:c r="E3184" s="33"/>
      <x:c r="F3184" s="60"/>
      <x:c r="G3184" s="61"/>
      <x:c r="H3184" s="61"/>
      <x:c r="I3184" s="66"/>
    </x:row>
    <x:row r="3185" spans="1:9" x14ac:dyDescent="0.25">
      <x:c r="A3185" s="33"/>
      <x:c r="B3185" s="33"/>
      <x:c r="C3185" s="33"/>
      <x:c r="D3185" s="32"/>
      <x:c r="E3185" s="33"/>
      <x:c r="F3185" s="60"/>
      <x:c r="G3185" s="61"/>
      <x:c r="H3185" s="61"/>
      <x:c r="I3185" s="66"/>
    </x:row>
    <x:row r="3186" spans="1:9" x14ac:dyDescent="0.25">
      <x:c r="A3186" s="33"/>
      <x:c r="B3186" s="33"/>
      <x:c r="C3186" s="33"/>
      <x:c r="D3186" s="32"/>
      <x:c r="E3186" s="33"/>
      <x:c r="F3186" s="60"/>
      <x:c r="G3186" s="61"/>
      <x:c r="H3186" s="61"/>
      <x:c r="I3186" s="66"/>
    </x:row>
    <x:row r="3187" spans="1:9" x14ac:dyDescent="0.25">
      <x:c r="A3187" s="33"/>
      <x:c r="B3187" s="33"/>
      <x:c r="C3187" s="33"/>
      <x:c r="D3187" s="32"/>
      <x:c r="E3187" s="33"/>
      <x:c r="F3187" s="60"/>
      <x:c r="G3187" s="61"/>
      <x:c r="H3187" s="61"/>
      <x:c r="I3187" s="66"/>
    </x:row>
    <x:row r="3188" spans="1:9" x14ac:dyDescent="0.25">
      <x:c r="A3188" s="33"/>
      <x:c r="B3188" s="33"/>
      <x:c r="C3188" s="33"/>
      <x:c r="D3188" s="32"/>
      <x:c r="E3188" s="33"/>
      <x:c r="F3188" s="60"/>
      <x:c r="G3188" s="61"/>
      <x:c r="H3188" s="61"/>
      <x:c r="I3188" s="66"/>
    </x:row>
    <x:row r="3189" spans="1:9" x14ac:dyDescent="0.25">
      <x:c r="A3189" s="33"/>
      <x:c r="B3189" s="33"/>
      <x:c r="C3189" s="33"/>
      <x:c r="D3189" s="32"/>
      <x:c r="E3189" s="33"/>
      <x:c r="F3189" s="60"/>
      <x:c r="G3189" s="61"/>
      <x:c r="H3189" s="61"/>
      <x:c r="I3189" s="66"/>
    </x:row>
    <x:row r="3190" spans="1:9" x14ac:dyDescent="0.25">
      <x:c r="A3190" s="33"/>
      <x:c r="B3190" s="33"/>
      <x:c r="C3190" s="33"/>
      <x:c r="D3190" s="32"/>
      <x:c r="E3190" s="33"/>
      <x:c r="F3190" s="60"/>
      <x:c r="G3190" s="61"/>
      <x:c r="H3190" s="61"/>
      <x:c r="I3190" s="66"/>
    </x:row>
    <x:row r="3191" spans="1:9" x14ac:dyDescent="0.25">
      <x:c r="A3191" s="33"/>
      <x:c r="B3191" s="33"/>
      <x:c r="C3191" s="33"/>
      <x:c r="D3191" s="32"/>
      <x:c r="E3191" s="33"/>
      <x:c r="F3191" s="60"/>
      <x:c r="G3191" s="61"/>
      <x:c r="H3191" s="61"/>
      <x:c r="I3191" s="66"/>
    </x:row>
    <x:row r="3192" spans="1:9" x14ac:dyDescent="0.25">
      <x:c r="A3192" s="33"/>
      <x:c r="B3192" s="33"/>
      <x:c r="C3192" s="33"/>
      <x:c r="D3192" s="32"/>
      <x:c r="E3192" s="33"/>
      <x:c r="F3192" s="60"/>
      <x:c r="G3192" s="61"/>
      <x:c r="H3192" s="61"/>
      <x:c r="I3192" s="66"/>
    </x:row>
    <x:row r="3193" spans="1:9" x14ac:dyDescent="0.25">
      <x:c r="A3193" s="33"/>
      <x:c r="B3193" s="33"/>
      <x:c r="C3193" s="33"/>
      <x:c r="D3193" s="32"/>
      <x:c r="E3193" s="33"/>
      <x:c r="F3193" s="60"/>
      <x:c r="G3193" s="61"/>
      <x:c r="H3193" s="61"/>
      <x:c r="I3193" s="66"/>
    </x:row>
    <x:row r="3194" spans="1:9" x14ac:dyDescent="0.25">
      <x:c r="A3194" s="33"/>
      <x:c r="B3194" s="33"/>
      <x:c r="C3194" s="33"/>
      <x:c r="D3194" s="32"/>
      <x:c r="E3194" s="33"/>
      <x:c r="F3194" s="60"/>
      <x:c r="G3194" s="61"/>
      <x:c r="H3194" s="61"/>
      <x:c r="I3194" s="66"/>
    </x:row>
    <x:row r="3195" spans="1:9" x14ac:dyDescent="0.25">
      <x:c r="A3195" s="33"/>
      <x:c r="B3195" s="33"/>
      <x:c r="C3195" s="33"/>
      <x:c r="D3195" s="32"/>
      <x:c r="E3195" s="33"/>
      <x:c r="F3195" s="60"/>
      <x:c r="G3195" s="61"/>
      <x:c r="H3195" s="61"/>
      <x:c r="I3195" s="66"/>
    </x:row>
    <x:row r="3196" spans="1:9" x14ac:dyDescent="0.25">
      <x:c r="A3196" s="33"/>
      <x:c r="B3196" s="33"/>
      <x:c r="C3196" s="33"/>
      <x:c r="D3196" s="32"/>
      <x:c r="E3196" s="33"/>
      <x:c r="F3196" s="60"/>
      <x:c r="G3196" s="61"/>
      <x:c r="H3196" s="61"/>
      <x:c r="I3196" s="66"/>
    </x:row>
    <x:row r="3197" spans="1:9" x14ac:dyDescent="0.25">
      <x:c r="A3197" s="33"/>
      <x:c r="B3197" s="33"/>
      <x:c r="C3197" s="33"/>
      <x:c r="D3197" s="32"/>
      <x:c r="E3197" s="33"/>
      <x:c r="F3197" s="60"/>
      <x:c r="G3197" s="61"/>
      <x:c r="H3197" s="61"/>
      <x:c r="I3197" s="66"/>
    </x:row>
    <x:row r="3198" spans="1:9" x14ac:dyDescent="0.25">
      <x:c r="A3198" s="33"/>
      <x:c r="B3198" s="33"/>
      <x:c r="C3198" s="33"/>
      <x:c r="D3198" s="32"/>
      <x:c r="E3198" s="33"/>
      <x:c r="F3198" s="60"/>
      <x:c r="G3198" s="61"/>
      <x:c r="H3198" s="61"/>
      <x:c r="I3198" s="66"/>
    </x:row>
    <x:row r="3199" spans="1:9" x14ac:dyDescent="0.25">
      <x:c r="A3199" s="33"/>
      <x:c r="B3199" s="33"/>
      <x:c r="C3199" s="33"/>
      <x:c r="D3199" s="32"/>
      <x:c r="E3199" s="33"/>
      <x:c r="F3199" s="60"/>
      <x:c r="G3199" s="61"/>
      <x:c r="H3199" s="61"/>
      <x:c r="I3199" s="66"/>
    </x:row>
    <x:row r="3200" spans="1:9" x14ac:dyDescent="0.25">
      <x:c r="A3200" s="33"/>
      <x:c r="B3200" s="33"/>
      <x:c r="C3200" s="33"/>
      <x:c r="D3200" s="32"/>
      <x:c r="E3200" s="33"/>
      <x:c r="F3200" s="60"/>
      <x:c r="G3200" s="61"/>
      <x:c r="H3200" s="61"/>
      <x:c r="I3200" s="66"/>
    </x:row>
    <x:row r="3201" spans="1:9" x14ac:dyDescent="0.25">
      <x:c r="A3201" s="33"/>
      <x:c r="B3201" s="33"/>
      <x:c r="C3201" s="33"/>
      <x:c r="D3201" s="32"/>
      <x:c r="E3201" s="33"/>
      <x:c r="F3201" s="60"/>
      <x:c r="G3201" s="61"/>
      <x:c r="H3201" s="61"/>
      <x:c r="I3201" s="66"/>
    </x:row>
    <x:row r="3202" spans="1:9" x14ac:dyDescent="0.25">
      <x:c r="A3202" s="33"/>
      <x:c r="B3202" s="33"/>
      <x:c r="C3202" s="33"/>
      <x:c r="D3202" s="32"/>
      <x:c r="E3202" s="33"/>
      <x:c r="F3202" s="60"/>
      <x:c r="G3202" s="61"/>
      <x:c r="H3202" s="61"/>
      <x:c r="I3202" s="66"/>
    </x:row>
    <x:row r="3203" spans="1:9" x14ac:dyDescent="0.25">
      <x:c r="A3203" s="33"/>
      <x:c r="B3203" s="33"/>
      <x:c r="C3203" s="33"/>
      <x:c r="D3203" s="32"/>
      <x:c r="E3203" s="33"/>
      <x:c r="F3203" s="60"/>
      <x:c r="G3203" s="61"/>
      <x:c r="H3203" s="61"/>
      <x:c r="I3203" s="66"/>
    </x:row>
    <x:row r="3204" spans="1:9" x14ac:dyDescent="0.25">
      <x:c r="A3204" s="33"/>
      <x:c r="B3204" s="33"/>
      <x:c r="C3204" s="33"/>
      <x:c r="D3204" s="32"/>
      <x:c r="E3204" s="33"/>
      <x:c r="F3204" s="60"/>
      <x:c r="G3204" s="61"/>
      <x:c r="H3204" s="61"/>
      <x:c r="I3204" s="66"/>
    </x:row>
    <x:row r="3205" spans="1:9" x14ac:dyDescent="0.25">
      <x:c r="A3205" s="33"/>
      <x:c r="B3205" s="33"/>
      <x:c r="C3205" s="33"/>
      <x:c r="D3205" s="32"/>
      <x:c r="E3205" s="33"/>
      <x:c r="F3205" s="60"/>
      <x:c r="G3205" s="61"/>
      <x:c r="H3205" s="61"/>
      <x:c r="I3205" s="66"/>
    </x:row>
    <x:row r="3206" spans="1:9" x14ac:dyDescent="0.25">
      <x:c r="A3206" s="33"/>
      <x:c r="B3206" s="33"/>
      <x:c r="C3206" s="33"/>
      <x:c r="D3206" s="32"/>
      <x:c r="E3206" s="33"/>
      <x:c r="F3206" s="60"/>
      <x:c r="G3206" s="61"/>
      <x:c r="H3206" s="61"/>
      <x:c r="I3206" s="66"/>
    </x:row>
    <x:row r="3207" spans="1:9" x14ac:dyDescent="0.25">
      <x:c r="A3207" s="33"/>
      <x:c r="B3207" s="33"/>
      <x:c r="C3207" s="33"/>
      <x:c r="D3207" s="32"/>
      <x:c r="E3207" s="33"/>
      <x:c r="F3207" s="60"/>
      <x:c r="G3207" s="61"/>
      <x:c r="H3207" s="61"/>
      <x:c r="I3207" s="66"/>
    </x:row>
    <x:row r="3208" spans="1:9" x14ac:dyDescent="0.25">
      <x:c r="A3208" s="33"/>
      <x:c r="B3208" s="33"/>
      <x:c r="C3208" s="33"/>
      <x:c r="D3208" s="32"/>
      <x:c r="E3208" s="33"/>
      <x:c r="F3208" s="60"/>
      <x:c r="G3208" s="61"/>
      <x:c r="H3208" s="61"/>
      <x:c r="I3208" s="66"/>
    </x:row>
    <x:row r="3209" spans="1:9" x14ac:dyDescent="0.25">
      <x:c r="A3209" s="33"/>
      <x:c r="B3209" s="33"/>
      <x:c r="C3209" s="33"/>
      <x:c r="D3209" s="32"/>
      <x:c r="E3209" s="33"/>
      <x:c r="F3209" s="60"/>
      <x:c r="G3209" s="61"/>
      <x:c r="H3209" s="61"/>
      <x:c r="I3209" s="66"/>
    </x:row>
    <x:row r="3210" spans="1:9" x14ac:dyDescent="0.25">
      <x:c r="A3210" s="33"/>
      <x:c r="B3210" s="33"/>
      <x:c r="C3210" s="33"/>
      <x:c r="D3210" s="32"/>
      <x:c r="E3210" s="33"/>
      <x:c r="F3210" s="60"/>
      <x:c r="G3210" s="61"/>
      <x:c r="H3210" s="61"/>
      <x:c r="I3210" s="66"/>
    </x:row>
    <x:row r="3211" spans="1:9" x14ac:dyDescent="0.25">
      <x:c r="A3211" s="33"/>
      <x:c r="B3211" s="33"/>
      <x:c r="C3211" s="33"/>
      <x:c r="D3211" s="32"/>
      <x:c r="E3211" s="33"/>
      <x:c r="F3211" s="60"/>
      <x:c r="G3211" s="61"/>
      <x:c r="H3211" s="61"/>
      <x:c r="I3211" s="66"/>
    </x:row>
    <x:row r="3212" spans="1:9" x14ac:dyDescent="0.25">
      <x:c r="A3212" s="33"/>
      <x:c r="B3212" s="33"/>
      <x:c r="C3212" s="33"/>
      <x:c r="D3212" s="32"/>
      <x:c r="E3212" s="33"/>
      <x:c r="F3212" s="60"/>
      <x:c r="G3212" s="61"/>
      <x:c r="H3212" s="61"/>
      <x:c r="I3212" s="66"/>
    </x:row>
    <x:row r="3213" spans="1:9" x14ac:dyDescent="0.25">
      <x:c r="A3213" s="33"/>
      <x:c r="B3213" s="33"/>
      <x:c r="C3213" s="33"/>
      <x:c r="D3213" s="32"/>
      <x:c r="E3213" s="33"/>
      <x:c r="F3213" s="60"/>
      <x:c r="G3213" s="61"/>
      <x:c r="H3213" s="61"/>
      <x:c r="I3213" s="66"/>
    </x:row>
    <x:row r="3214" spans="1:9" x14ac:dyDescent="0.25">
      <x:c r="A3214" s="33"/>
      <x:c r="B3214" s="33"/>
      <x:c r="C3214" s="33"/>
      <x:c r="D3214" s="32"/>
      <x:c r="E3214" s="33"/>
      <x:c r="F3214" s="60"/>
      <x:c r="G3214" s="61"/>
      <x:c r="H3214" s="61"/>
      <x:c r="I3214" s="66"/>
    </x:row>
    <x:row r="3215" spans="1:9" x14ac:dyDescent="0.25">
      <x:c r="A3215" s="33"/>
      <x:c r="B3215" s="33"/>
      <x:c r="C3215" s="33"/>
      <x:c r="D3215" s="32"/>
      <x:c r="E3215" s="33"/>
      <x:c r="F3215" s="60"/>
      <x:c r="G3215" s="61"/>
      <x:c r="H3215" s="61"/>
      <x:c r="I3215" s="66"/>
    </x:row>
    <x:row r="3216" spans="1:9" x14ac:dyDescent="0.25">
      <x:c r="A3216" s="33"/>
      <x:c r="B3216" s="33"/>
      <x:c r="C3216" s="33"/>
      <x:c r="D3216" s="32"/>
      <x:c r="E3216" s="33"/>
      <x:c r="F3216" s="60"/>
      <x:c r="G3216" s="61"/>
      <x:c r="H3216" s="61"/>
      <x:c r="I3216" s="66"/>
    </x:row>
    <x:row r="3217" spans="1:9" x14ac:dyDescent="0.25">
      <x:c r="A3217" s="33"/>
      <x:c r="B3217" s="33"/>
      <x:c r="C3217" s="33"/>
      <x:c r="D3217" s="32"/>
      <x:c r="E3217" s="33"/>
      <x:c r="F3217" s="60"/>
      <x:c r="G3217" s="61"/>
      <x:c r="H3217" s="61"/>
      <x:c r="I3217" s="66"/>
    </x:row>
    <x:row r="3218" spans="1:9" x14ac:dyDescent="0.25">
      <x:c r="A3218" s="33"/>
      <x:c r="B3218" s="33"/>
      <x:c r="C3218" s="33"/>
      <x:c r="D3218" s="32"/>
      <x:c r="E3218" s="33"/>
      <x:c r="F3218" s="60"/>
      <x:c r="G3218" s="61"/>
      <x:c r="H3218" s="61"/>
      <x:c r="I3218" s="66"/>
    </x:row>
    <x:row r="3219" spans="1:9" x14ac:dyDescent="0.25">
      <x:c r="A3219" s="33"/>
      <x:c r="B3219" s="33"/>
      <x:c r="C3219" s="33"/>
      <x:c r="D3219" s="32"/>
      <x:c r="E3219" s="33"/>
      <x:c r="F3219" s="60"/>
      <x:c r="G3219" s="61"/>
      <x:c r="H3219" s="61"/>
      <x:c r="I3219" s="66"/>
    </x:row>
    <x:row r="3220" spans="1:9" x14ac:dyDescent="0.25">
      <x:c r="A3220" s="33"/>
      <x:c r="B3220" s="33"/>
      <x:c r="C3220" s="33"/>
      <x:c r="D3220" s="32"/>
      <x:c r="E3220" s="33"/>
      <x:c r="F3220" s="60"/>
      <x:c r="G3220" s="61"/>
      <x:c r="H3220" s="61"/>
      <x:c r="I3220" s="66"/>
    </x:row>
    <x:row r="3221" spans="1:9" x14ac:dyDescent="0.25">
      <x:c r="A3221" s="33"/>
      <x:c r="B3221" s="33"/>
      <x:c r="C3221" s="33"/>
      <x:c r="D3221" s="32"/>
      <x:c r="E3221" s="33"/>
      <x:c r="F3221" s="60"/>
      <x:c r="G3221" s="61"/>
      <x:c r="H3221" s="61"/>
      <x:c r="I3221" s="66"/>
    </x:row>
    <x:row r="3222" spans="1:9" x14ac:dyDescent="0.25">
      <x:c r="A3222" s="33"/>
      <x:c r="B3222" s="33"/>
      <x:c r="C3222" s="33"/>
      <x:c r="D3222" s="32"/>
      <x:c r="E3222" s="33"/>
      <x:c r="F3222" s="60"/>
      <x:c r="G3222" s="61"/>
      <x:c r="H3222" s="61"/>
      <x:c r="I3222" s="66"/>
    </x:row>
    <x:row r="3223" spans="1:9" x14ac:dyDescent="0.25">
      <x:c r="A3223" s="33"/>
      <x:c r="B3223" s="33"/>
      <x:c r="C3223" s="33"/>
      <x:c r="D3223" s="32"/>
      <x:c r="E3223" s="33"/>
      <x:c r="F3223" s="60"/>
      <x:c r="G3223" s="61"/>
      <x:c r="H3223" s="61"/>
      <x:c r="I3223" s="66"/>
    </x:row>
    <x:row r="3224" spans="1:9" x14ac:dyDescent="0.25">
      <x:c r="A3224" s="33"/>
      <x:c r="B3224" s="33"/>
      <x:c r="C3224" s="33"/>
      <x:c r="D3224" s="32"/>
      <x:c r="E3224" s="33"/>
      <x:c r="F3224" s="60"/>
      <x:c r="G3224" s="61"/>
      <x:c r="H3224" s="61"/>
      <x:c r="I3224" s="66"/>
    </x:row>
    <x:row r="3225" spans="1:9" x14ac:dyDescent="0.25">
      <x:c r="A3225" s="33"/>
      <x:c r="B3225" s="33"/>
      <x:c r="C3225" s="33"/>
      <x:c r="D3225" s="32"/>
      <x:c r="E3225" s="33"/>
      <x:c r="F3225" s="60"/>
      <x:c r="G3225" s="61"/>
      <x:c r="H3225" s="61"/>
      <x:c r="I3225" s="66"/>
    </x:row>
    <x:row r="3226" spans="1:9" x14ac:dyDescent="0.25">
      <x:c r="A3226" s="33"/>
      <x:c r="B3226" s="33"/>
      <x:c r="C3226" s="33"/>
      <x:c r="D3226" s="32"/>
      <x:c r="E3226" s="33"/>
      <x:c r="F3226" s="60"/>
      <x:c r="G3226" s="61"/>
      <x:c r="H3226" s="61"/>
      <x:c r="I3226" s="66"/>
    </x:row>
    <x:row r="3227" spans="1:9" x14ac:dyDescent="0.25">
      <x:c r="A3227" s="33"/>
      <x:c r="B3227" s="33"/>
      <x:c r="C3227" s="33"/>
      <x:c r="D3227" s="32"/>
      <x:c r="E3227" s="33"/>
      <x:c r="F3227" s="60"/>
      <x:c r="G3227" s="61"/>
      <x:c r="H3227" s="61"/>
      <x:c r="I3227" s="66"/>
    </x:row>
    <x:row r="3228" spans="1:9" x14ac:dyDescent="0.25">
      <x:c r="A3228" s="33"/>
      <x:c r="B3228" s="33"/>
      <x:c r="C3228" s="33"/>
      <x:c r="D3228" s="32"/>
      <x:c r="E3228" s="33"/>
      <x:c r="F3228" s="60"/>
      <x:c r="G3228" s="61"/>
      <x:c r="H3228" s="61"/>
      <x:c r="I3228" s="66"/>
    </x:row>
    <x:row r="3229" spans="1:9" x14ac:dyDescent="0.25">
      <x:c r="A3229" s="33"/>
      <x:c r="B3229" s="33"/>
      <x:c r="C3229" s="33"/>
      <x:c r="D3229" s="32"/>
      <x:c r="E3229" s="33"/>
      <x:c r="F3229" s="60"/>
      <x:c r="G3229" s="61"/>
      <x:c r="H3229" s="61"/>
      <x:c r="I3229" s="66"/>
    </x:row>
    <x:row r="3230" spans="1:9" x14ac:dyDescent="0.25">
      <x:c r="A3230" s="33"/>
      <x:c r="B3230" s="33"/>
      <x:c r="C3230" s="33"/>
      <x:c r="D3230" s="32"/>
      <x:c r="E3230" s="33"/>
      <x:c r="F3230" s="60"/>
      <x:c r="G3230" s="61"/>
      <x:c r="H3230" s="61"/>
      <x:c r="I3230" s="66"/>
    </x:row>
    <x:row r="3231" spans="1:9" x14ac:dyDescent="0.25">
      <x:c r="A3231" s="33"/>
      <x:c r="B3231" s="33"/>
      <x:c r="C3231" s="33"/>
      <x:c r="D3231" s="32"/>
      <x:c r="E3231" s="33"/>
      <x:c r="F3231" s="60"/>
      <x:c r="G3231" s="61"/>
      <x:c r="H3231" s="61"/>
      <x:c r="I3231" s="66"/>
    </x:row>
    <x:row r="3232" spans="1:9" x14ac:dyDescent="0.25">
      <x:c r="A3232" s="33"/>
      <x:c r="B3232" s="33"/>
      <x:c r="C3232" s="33"/>
      <x:c r="D3232" s="32"/>
      <x:c r="E3232" s="33"/>
      <x:c r="F3232" s="60"/>
      <x:c r="G3232" s="61"/>
      <x:c r="H3232" s="61"/>
      <x:c r="I3232" s="66"/>
    </x:row>
    <x:row r="3233" spans="1:9" x14ac:dyDescent="0.25">
      <x:c r="A3233" s="33"/>
      <x:c r="B3233" s="33"/>
      <x:c r="C3233" s="33"/>
      <x:c r="D3233" s="32"/>
      <x:c r="E3233" s="33"/>
      <x:c r="F3233" s="60"/>
      <x:c r="G3233" s="61"/>
      <x:c r="H3233" s="61"/>
      <x:c r="I3233" s="66"/>
    </x:row>
    <x:row r="3234" spans="1:9" x14ac:dyDescent="0.25">
      <x:c r="A3234" s="33"/>
      <x:c r="B3234" s="33"/>
      <x:c r="C3234" s="33"/>
      <x:c r="D3234" s="32"/>
      <x:c r="E3234" s="33"/>
      <x:c r="F3234" s="60"/>
      <x:c r="G3234" s="61"/>
      <x:c r="H3234" s="61"/>
      <x:c r="I3234" s="66"/>
    </x:row>
    <x:row r="3235" spans="1:9" x14ac:dyDescent="0.25">
      <x:c r="A3235" s="33"/>
      <x:c r="B3235" s="33"/>
      <x:c r="C3235" s="33"/>
      <x:c r="D3235" s="32"/>
      <x:c r="E3235" s="33"/>
      <x:c r="F3235" s="60"/>
      <x:c r="G3235" s="61"/>
      <x:c r="H3235" s="61"/>
      <x:c r="I3235" s="66"/>
    </x:row>
    <x:row r="3236" spans="1:9" x14ac:dyDescent="0.25">
      <x:c r="A3236" s="33"/>
      <x:c r="B3236" s="33"/>
      <x:c r="C3236" s="33"/>
      <x:c r="D3236" s="32"/>
      <x:c r="E3236" s="33"/>
      <x:c r="F3236" s="60"/>
      <x:c r="G3236" s="61"/>
      <x:c r="H3236" s="61"/>
      <x:c r="I3236" s="66"/>
    </x:row>
    <x:row r="3237" spans="1:9" x14ac:dyDescent="0.25">
      <x:c r="A3237" s="33"/>
      <x:c r="B3237" s="33"/>
      <x:c r="C3237" s="33"/>
      <x:c r="D3237" s="32"/>
      <x:c r="E3237" s="33"/>
      <x:c r="F3237" s="60"/>
      <x:c r="G3237" s="61"/>
      <x:c r="H3237" s="61"/>
      <x:c r="I3237" s="66"/>
    </x:row>
    <x:row r="3238" spans="1:9" x14ac:dyDescent="0.25">
      <x:c r="A3238" s="33"/>
      <x:c r="B3238" s="33"/>
      <x:c r="C3238" s="33"/>
      <x:c r="D3238" s="32"/>
      <x:c r="E3238" s="33"/>
      <x:c r="F3238" s="60"/>
      <x:c r="G3238" s="61"/>
      <x:c r="H3238" s="61"/>
      <x:c r="I3238" s="66"/>
    </x:row>
    <x:row r="3239" spans="1:9" x14ac:dyDescent="0.25">
      <x:c r="A3239" s="33"/>
      <x:c r="B3239" s="33"/>
      <x:c r="C3239" s="33"/>
      <x:c r="D3239" s="32"/>
      <x:c r="E3239" s="33"/>
      <x:c r="F3239" s="60"/>
      <x:c r="G3239" s="61"/>
      <x:c r="H3239" s="61"/>
      <x:c r="I3239" s="66"/>
    </x:row>
    <x:row r="3240" spans="1:9" x14ac:dyDescent="0.25">
      <x:c r="A3240" s="33"/>
      <x:c r="B3240" s="33"/>
      <x:c r="C3240" s="33"/>
      <x:c r="D3240" s="32"/>
      <x:c r="E3240" s="33"/>
      <x:c r="F3240" s="60"/>
      <x:c r="G3240" s="61"/>
      <x:c r="H3240" s="61"/>
      <x:c r="I3240" s="66"/>
    </x:row>
    <x:row r="3241" spans="1:9" x14ac:dyDescent="0.25">
      <x:c r="A3241" s="33"/>
      <x:c r="B3241" s="33"/>
      <x:c r="C3241" s="33"/>
      <x:c r="D3241" s="32"/>
      <x:c r="E3241" s="33"/>
      <x:c r="F3241" s="60"/>
      <x:c r="G3241" s="61"/>
      <x:c r="H3241" s="61"/>
      <x:c r="I3241" s="66"/>
    </x:row>
    <x:row r="3242" spans="1:9" x14ac:dyDescent="0.25">
      <x:c r="A3242" s="33"/>
      <x:c r="B3242" s="33"/>
      <x:c r="C3242" s="33"/>
      <x:c r="D3242" s="32"/>
      <x:c r="E3242" s="33"/>
      <x:c r="F3242" s="60"/>
      <x:c r="G3242" s="61"/>
      <x:c r="H3242" s="61"/>
      <x:c r="I3242" s="66"/>
    </x:row>
    <x:row r="3243" spans="1:9" x14ac:dyDescent="0.25">
      <x:c r="A3243" s="33"/>
      <x:c r="B3243" s="33"/>
      <x:c r="C3243" s="33"/>
      <x:c r="D3243" s="32"/>
      <x:c r="E3243" s="33"/>
      <x:c r="F3243" s="60"/>
      <x:c r="G3243" s="61"/>
      <x:c r="H3243" s="61"/>
      <x:c r="I3243" s="66"/>
    </x:row>
    <x:row r="3244" spans="1:9" x14ac:dyDescent="0.25">
      <x:c r="A3244" s="33"/>
      <x:c r="B3244" s="33"/>
      <x:c r="C3244" s="33"/>
      <x:c r="D3244" s="32"/>
      <x:c r="E3244" s="33"/>
      <x:c r="F3244" s="60"/>
      <x:c r="G3244" s="61"/>
      <x:c r="H3244" s="61"/>
      <x:c r="I3244" s="66"/>
    </x:row>
    <x:row r="3245" spans="1:9" x14ac:dyDescent="0.25">
      <x:c r="A3245" s="33"/>
      <x:c r="B3245" s="33"/>
      <x:c r="C3245" s="33"/>
      <x:c r="D3245" s="32"/>
      <x:c r="E3245" s="33"/>
      <x:c r="F3245" s="60"/>
      <x:c r="G3245" s="61"/>
      <x:c r="H3245" s="61"/>
      <x:c r="I3245" s="66"/>
    </x:row>
    <x:row r="3246" spans="1:9" x14ac:dyDescent="0.25">
      <x:c r="A3246" s="33"/>
      <x:c r="B3246" s="33"/>
      <x:c r="C3246" s="33"/>
      <x:c r="D3246" s="32"/>
      <x:c r="E3246" s="33"/>
      <x:c r="F3246" s="60"/>
      <x:c r="G3246" s="61"/>
      <x:c r="H3246" s="61"/>
      <x:c r="I3246" s="66"/>
    </x:row>
    <x:row r="3247" spans="1:9" x14ac:dyDescent="0.25">
      <x:c r="A3247" s="33"/>
      <x:c r="B3247" s="33"/>
      <x:c r="C3247" s="33"/>
      <x:c r="D3247" s="32"/>
      <x:c r="E3247" s="33"/>
      <x:c r="F3247" s="60"/>
      <x:c r="G3247" s="61"/>
      <x:c r="H3247" s="61"/>
      <x:c r="I3247" s="66"/>
    </x:row>
    <x:row r="3248" spans="1:9" x14ac:dyDescent="0.25">
      <x:c r="A3248" s="33"/>
      <x:c r="B3248" s="33"/>
      <x:c r="C3248" s="33"/>
      <x:c r="D3248" s="32"/>
      <x:c r="E3248" s="33"/>
      <x:c r="F3248" s="60"/>
      <x:c r="G3248" s="61"/>
      <x:c r="H3248" s="61"/>
      <x:c r="I3248" s="66"/>
    </x:row>
    <x:row r="3249" spans="1:9" x14ac:dyDescent="0.25">
      <x:c r="A3249" s="33"/>
      <x:c r="B3249" s="33"/>
      <x:c r="C3249" s="33"/>
      <x:c r="D3249" s="32"/>
      <x:c r="E3249" s="33"/>
      <x:c r="F3249" s="60"/>
      <x:c r="G3249" s="61"/>
      <x:c r="H3249" s="61"/>
      <x:c r="I3249" s="66"/>
    </x:row>
    <x:row r="3250" spans="1:9" x14ac:dyDescent="0.25">
      <x:c r="A3250" s="33"/>
      <x:c r="B3250" s="33"/>
      <x:c r="C3250" s="33"/>
      <x:c r="D3250" s="32"/>
      <x:c r="E3250" s="33"/>
      <x:c r="F3250" s="60"/>
      <x:c r="G3250" s="61"/>
      <x:c r="H3250" s="61"/>
      <x:c r="I3250" s="66"/>
    </x:row>
    <x:row r="3251" spans="1:9" x14ac:dyDescent="0.25">
      <x:c r="A3251" s="33"/>
      <x:c r="B3251" s="33"/>
      <x:c r="C3251" s="33"/>
      <x:c r="D3251" s="32"/>
      <x:c r="E3251" s="33"/>
      <x:c r="F3251" s="60"/>
      <x:c r="G3251" s="61"/>
      <x:c r="H3251" s="61"/>
      <x:c r="I3251" s="66"/>
    </x:row>
    <x:row r="3252" spans="1:9" x14ac:dyDescent="0.25">
      <x:c r="A3252" s="33"/>
      <x:c r="B3252" s="33"/>
      <x:c r="C3252" s="33"/>
      <x:c r="D3252" s="32"/>
      <x:c r="E3252" s="33"/>
      <x:c r="F3252" s="60"/>
      <x:c r="G3252" s="61"/>
      <x:c r="H3252" s="61"/>
      <x:c r="I3252" s="66"/>
    </x:row>
    <x:row r="3253" spans="1:9" x14ac:dyDescent="0.25">
      <x:c r="A3253" s="33"/>
      <x:c r="B3253" s="33"/>
      <x:c r="C3253" s="33"/>
      <x:c r="D3253" s="32"/>
      <x:c r="E3253" s="33"/>
      <x:c r="F3253" s="60"/>
      <x:c r="G3253" s="61"/>
      <x:c r="H3253" s="61"/>
      <x:c r="I3253" s="66"/>
    </x:row>
    <x:row r="3254" spans="1:9" x14ac:dyDescent="0.25">
      <x:c r="A3254" s="33"/>
      <x:c r="B3254" s="33"/>
      <x:c r="C3254" s="33"/>
      <x:c r="D3254" s="32"/>
      <x:c r="E3254" s="33"/>
      <x:c r="F3254" s="60"/>
      <x:c r="G3254" s="61"/>
      <x:c r="H3254" s="61"/>
      <x:c r="I3254" s="66"/>
    </x:row>
    <x:row r="3255" spans="1:9" x14ac:dyDescent="0.25">
      <x:c r="A3255" s="33"/>
      <x:c r="B3255" s="33"/>
      <x:c r="C3255" s="33"/>
      <x:c r="D3255" s="32"/>
      <x:c r="E3255" s="33"/>
      <x:c r="F3255" s="60"/>
      <x:c r="G3255" s="61"/>
      <x:c r="H3255" s="61"/>
      <x:c r="I3255" s="66"/>
    </x:row>
    <x:row r="3256" spans="1:9" x14ac:dyDescent="0.25">
      <x:c r="A3256" s="33"/>
      <x:c r="B3256" s="33"/>
      <x:c r="C3256" s="33"/>
      <x:c r="D3256" s="32"/>
      <x:c r="E3256" s="33"/>
      <x:c r="F3256" s="60"/>
      <x:c r="G3256" s="61"/>
      <x:c r="H3256" s="61"/>
      <x:c r="I3256" s="66"/>
    </x:row>
    <x:row r="3257" spans="1:9" x14ac:dyDescent="0.25">
      <x:c r="A3257" s="33"/>
      <x:c r="B3257" s="33"/>
      <x:c r="C3257" s="33"/>
      <x:c r="D3257" s="32"/>
      <x:c r="E3257" s="33"/>
      <x:c r="F3257" s="60"/>
      <x:c r="G3257" s="61"/>
      <x:c r="H3257" s="61"/>
      <x:c r="I3257" s="66"/>
    </x:row>
    <x:row r="3258" spans="1:9" x14ac:dyDescent="0.25">
      <x:c r="A3258" s="33"/>
      <x:c r="B3258" s="33"/>
      <x:c r="C3258" s="33"/>
      <x:c r="D3258" s="32"/>
      <x:c r="E3258" s="33"/>
      <x:c r="F3258" s="60"/>
      <x:c r="G3258" s="61"/>
      <x:c r="H3258" s="61"/>
      <x:c r="I3258" s="66"/>
    </x:row>
    <x:row r="3259" spans="1:9" x14ac:dyDescent="0.25">
      <x:c r="A3259" s="33"/>
      <x:c r="B3259" s="33"/>
      <x:c r="C3259" s="33"/>
      <x:c r="D3259" s="32"/>
      <x:c r="E3259" s="33"/>
      <x:c r="F3259" s="60"/>
      <x:c r="G3259" s="61"/>
      <x:c r="H3259" s="61"/>
      <x:c r="I3259" s="66"/>
    </x:row>
    <x:row r="3260" spans="1:9" x14ac:dyDescent="0.25">
      <x:c r="A3260" s="33"/>
      <x:c r="B3260" s="33"/>
      <x:c r="C3260" s="33"/>
      <x:c r="D3260" s="32"/>
      <x:c r="E3260" s="33"/>
      <x:c r="F3260" s="60"/>
      <x:c r="G3260" s="61"/>
      <x:c r="H3260" s="61"/>
      <x:c r="I3260" s="66"/>
    </x:row>
    <x:row r="3261" spans="1:9" x14ac:dyDescent="0.25">
      <x:c r="A3261" s="33"/>
      <x:c r="B3261" s="33"/>
      <x:c r="C3261" s="33"/>
      <x:c r="D3261" s="32"/>
      <x:c r="E3261" s="33"/>
      <x:c r="F3261" s="60"/>
      <x:c r="G3261" s="61"/>
      <x:c r="H3261" s="61"/>
      <x:c r="I3261" s="66"/>
    </x:row>
    <x:row r="3262" spans="1:9" x14ac:dyDescent="0.25">
      <x:c r="A3262" s="33"/>
      <x:c r="B3262" s="33"/>
      <x:c r="C3262" s="33"/>
      <x:c r="D3262" s="32"/>
      <x:c r="E3262" s="33"/>
      <x:c r="F3262" s="60"/>
      <x:c r="G3262" s="61"/>
      <x:c r="H3262" s="61"/>
      <x:c r="I3262" s="66"/>
    </x:row>
    <x:row r="3263" spans="1:9" x14ac:dyDescent="0.25">
      <x:c r="A3263" s="33"/>
      <x:c r="B3263" s="33"/>
      <x:c r="C3263" s="33"/>
      <x:c r="D3263" s="32"/>
      <x:c r="E3263" s="33"/>
      <x:c r="F3263" s="60"/>
      <x:c r="G3263" s="61"/>
      <x:c r="H3263" s="61"/>
      <x:c r="I3263" s="66"/>
    </x:row>
    <x:row r="3264" spans="1:9" x14ac:dyDescent="0.25">
      <x:c r="A3264" s="33"/>
      <x:c r="B3264" s="33"/>
      <x:c r="C3264" s="33"/>
      <x:c r="D3264" s="32"/>
      <x:c r="E3264" s="33"/>
      <x:c r="F3264" s="60"/>
      <x:c r="G3264" s="61"/>
      <x:c r="H3264" s="61"/>
      <x:c r="I3264" s="66"/>
    </x:row>
    <x:row r="3265" spans="1:9" x14ac:dyDescent="0.25">
      <x:c r="A3265" s="33"/>
      <x:c r="B3265" s="33"/>
      <x:c r="C3265" s="33"/>
      <x:c r="D3265" s="32"/>
      <x:c r="E3265" s="33"/>
      <x:c r="F3265" s="60"/>
      <x:c r="G3265" s="61"/>
      <x:c r="H3265" s="61"/>
      <x:c r="I3265" s="66"/>
    </x:row>
    <x:row r="3266" spans="1:9" x14ac:dyDescent="0.25">
      <x:c r="A3266" s="33"/>
      <x:c r="B3266" s="33"/>
      <x:c r="C3266" s="33"/>
      <x:c r="D3266" s="32"/>
      <x:c r="E3266" s="33"/>
      <x:c r="F3266" s="60"/>
      <x:c r="G3266" s="61"/>
      <x:c r="H3266" s="61"/>
      <x:c r="I3266" s="66"/>
    </x:row>
    <x:row r="3267" spans="1:9" x14ac:dyDescent="0.25">
      <x:c r="A3267" s="33"/>
      <x:c r="B3267" s="33"/>
      <x:c r="C3267" s="33"/>
      <x:c r="D3267" s="32"/>
      <x:c r="E3267" s="33"/>
      <x:c r="F3267" s="60"/>
      <x:c r="G3267" s="61"/>
      <x:c r="H3267" s="61"/>
      <x:c r="I3267" s="66"/>
    </x:row>
    <x:row r="3268" spans="1:9" x14ac:dyDescent="0.25">
      <x:c r="A3268" s="33"/>
      <x:c r="B3268" s="33"/>
      <x:c r="C3268" s="33"/>
      <x:c r="D3268" s="32"/>
      <x:c r="E3268" s="33"/>
      <x:c r="F3268" s="60"/>
      <x:c r="G3268" s="61"/>
      <x:c r="H3268" s="61"/>
      <x:c r="I3268" s="66"/>
    </x:row>
    <x:row r="3269" spans="1:9" x14ac:dyDescent="0.25">
      <x:c r="A3269" s="33"/>
      <x:c r="B3269" s="33"/>
      <x:c r="C3269" s="33"/>
      <x:c r="D3269" s="32"/>
      <x:c r="E3269" s="33"/>
      <x:c r="F3269" s="60"/>
      <x:c r="G3269" s="61"/>
      <x:c r="H3269" s="61"/>
      <x:c r="I3269" s="66"/>
    </x:row>
    <x:row r="3270" spans="1:9" x14ac:dyDescent="0.25">
      <x:c r="A3270" s="33"/>
      <x:c r="B3270" s="33"/>
      <x:c r="C3270" s="33"/>
      <x:c r="D3270" s="32"/>
      <x:c r="E3270" s="33"/>
      <x:c r="F3270" s="60"/>
      <x:c r="G3270" s="61"/>
      <x:c r="H3270" s="61"/>
      <x:c r="I3270" s="66"/>
    </x:row>
    <x:row r="3271" spans="1:9" x14ac:dyDescent="0.25">
      <x:c r="A3271" s="33"/>
      <x:c r="B3271" s="33"/>
      <x:c r="C3271" s="33"/>
      <x:c r="D3271" s="32"/>
      <x:c r="E3271" s="33"/>
      <x:c r="F3271" s="60"/>
      <x:c r="G3271" s="61"/>
      <x:c r="H3271" s="61"/>
      <x:c r="I3271" s="66"/>
    </x:row>
    <x:row r="3272" spans="1:9" x14ac:dyDescent="0.25">
      <x:c r="A3272" s="33"/>
      <x:c r="B3272" s="33"/>
      <x:c r="C3272" s="33"/>
      <x:c r="D3272" s="32"/>
      <x:c r="E3272" s="33"/>
      <x:c r="F3272" s="60"/>
      <x:c r="G3272" s="61"/>
      <x:c r="H3272" s="61"/>
      <x:c r="I3272" s="66"/>
    </x:row>
    <x:row r="3273" spans="1:9" x14ac:dyDescent="0.25">
      <x:c r="A3273" s="33"/>
      <x:c r="B3273" s="33"/>
      <x:c r="C3273" s="33"/>
      <x:c r="D3273" s="32"/>
      <x:c r="E3273" s="33"/>
      <x:c r="F3273" s="60"/>
      <x:c r="G3273" s="61"/>
      <x:c r="H3273" s="61"/>
      <x:c r="I3273" s="66"/>
    </x:row>
    <x:row r="3274" spans="1:9" x14ac:dyDescent="0.25">
      <x:c r="A3274" s="33"/>
      <x:c r="B3274" s="33"/>
      <x:c r="C3274" s="33"/>
      <x:c r="D3274" s="32"/>
      <x:c r="E3274" s="33"/>
      <x:c r="F3274" s="60"/>
      <x:c r="G3274" s="61"/>
      <x:c r="H3274" s="61"/>
      <x:c r="I3274" s="66"/>
    </x:row>
    <x:row r="3275" spans="1:9" x14ac:dyDescent="0.25">
      <x:c r="A3275" s="33"/>
      <x:c r="B3275" s="33"/>
      <x:c r="C3275" s="33"/>
      <x:c r="D3275" s="32"/>
      <x:c r="E3275" s="33"/>
      <x:c r="F3275" s="60"/>
      <x:c r="G3275" s="61"/>
      <x:c r="H3275" s="61"/>
      <x:c r="I3275" s="66"/>
    </x:row>
    <x:row r="3276" spans="1:9" x14ac:dyDescent="0.25">
      <x:c r="A3276" s="33"/>
      <x:c r="B3276" s="33"/>
      <x:c r="C3276" s="33"/>
      <x:c r="D3276" s="32"/>
      <x:c r="E3276" s="33"/>
      <x:c r="F3276" s="60"/>
      <x:c r="G3276" s="61"/>
      <x:c r="H3276" s="61"/>
      <x:c r="I3276" s="66"/>
    </x:row>
    <x:row r="3277" spans="1:9" x14ac:dyDescent="0.25">
      <x:c r="A3277" s="33"/>
      <x:c r="B3277" s="33"/>
      <x:c r="C3277" s="33"/>
      <x:c r="D3277" s="32"/>
      <x:c r="E3277" s="33"/>
      <x:c r="F3277" s="60"/>
      <x:c r="G3277" s="61"/>
      <x:c r="H3277" s="61"/>
      <x:c r="I3277" s="66"/>
    </x:row>
    <x:row r="3278" spans="1:9" x14ac:dyDescent="0.25">
      <x:c r="A3278" s="33"/>
      <x:c r="B3278" s="33"/>
      <x:c r="C3278" s="33"/>
      <x:c r="D3278" s="32"/>
      <x:c r="E3278" s="33"/>
      <x:c r="F3278" s="60"/>
      <x:c r="G3278" s="61"/>
      <x:c r="H3278" s="61"/>
      <x:c r="I3278" s="66"/>
    </x:row>
    <x:row r="3279" spans="1:9" x14ac:dyDescent="0.25">
      <x:c r="A3279" s="33"/>
      <x:c r="B3279" s="33"/>
      <x:c r="C3279" s="33"/>
      <x:c r="D3279" s="32"/>
      <x:c r="E3279" s="33"/>
      <x:c r="F3279" s="60"/>
      <x:c r="G3279" s="61"/>
      <x:c r="H3279" s="61"/>
      <x:c r="I3279" s="66"/>
    </x:row>
    <x:row r="3280" spans="1:9" x14ac:dyDescent="0.25">
      <x:c r="A3280" s="33"/>
      <x:c r="B3280" s="33"/>
      <x:c r="C3280" s="33"/>
      <x:c r="D3280" s="32"/>
      <x:c r="E3280" s="33"/>
      <x:c r="F3280" s="60"/>
      <x:c r="G3280" s="61"/>
      <x:c r="H3280" s="61"/>
      <x:c r="I3280" s="66"/>
    </x:row>
    <x:row r="3281" spans="1:9" x14ac:dyDescent="0.25">
      <x:c r="A3281" s="33"/>
      <x:c r="B3281" s="33"/>
      <x:c r="C3281" s="33"/>
      <x:c r="D3281" s="32"/>
      <x:c r="E3281" s="33"/>
      <x:c r="F3281" s="60"/>
      <x:c r="G3281" s="61"/>
      <x:c r="H3281" s="61"/>
      <x:c r="I3281" s="66"/>
    </x:row>
    <x:row r="3282" spans="1:9" x14ac:dyDescent="0.25">
      <x:c r="A3282" s="33"/>
      <x:c r="B3282" s="33"/>
      <x:c r="C3282" s="33"/>
      <x:c r="D3282" s="32"/>
      <x:c r="E3282" s="33"/>
      <x:c r="F3282" s="60"/>
      <x:c r="G3282" s="61"/>
      <x:c r="H3282" s="61"/>
      <x:c r="I3282" s="66"/>
    </x:row>
    <x:row r="3283" spans="1:9" x14ac:dyDescent="0.25">
      <x:c r="A3283" s="33"/>
      <x:c r="B3283" s="33"/>
      <x:c r="C3283" s="33"/>
      <x:c r="D3283" s="32"/>
      <x:c r="E3283" s="33"/>
      <x:c r="F3283" s="60"/>
      <x:c r="G3283" s="61"/>
      <x:c r="H3283" s="61"/>
      <x:c r="I3283" s="66"/>
    </x:row>
    <x:row r="3284" spans="1:9" x14ac:dyDescent="0.25">
      <x:c r="A3284" s="33"/>
      <x:c r="B3284" s="33"/>
      <x:c r="C3284" s="33"/>
      <x:c r="D3284" s="32"/>
      <x:c r="E3284" s="33"/>
      <x:c r="F3284" s="60"/>
      <x:c r="G3284" s="61"/>
      <x:c r="H3284" s="61"/>
      <x:c r="I3284" s="66"/>
    </x:row>
    <x:row r="3285" spans="1:9" x14ac:dyDescent="0.25">
      <x:c r="A3285" s="33"/>
      <x:c r="B3285" s="33"/>
      <x:c r="C3285" s="33"/>
      <x:c r="D3285" s="32"/>
      <x:c r="E3285" s="33"/>
      <x:c r="F3285" s="60"/>
      <x:c r="G3285" s="61"/>
      <x:c r="H3285" s="61"/>
      <x:c r="I3285" s="66"/>
    </x:row>
    <x:row r="3286" spans="1:9" x14ac:dyDescent="0.25">
      <x:c r="A3286" s="33"/>
      <x:c r="B3286" s="33"/>
      <x:c r="C3286" s="33"/>
      <x:c r="D3286" s="32"/>
      <x:c r="E3286" s="33"/>
      <x:c r="F3286" s="60"/>
      <x:c r="G3286" s="61"/>
      <x:c r="H3286" s="61"/>
      <x:c r="I3286" s="66"/>
    </x:row>
    <x:row r="3287" spans="1:9" x14ac:dyDescent="0.25">
      <x:c r="A3287" s="33"/>
      <x:c r="B3287" s="33"/>
      <x:c r="C3287" s="33"/>
      <x:c r="D3287" s="32"/>
      <x:c r="E3287" s="33"/>
      <x:c r="F3287" s="60"/>
      <x:c r="G3287" s="61"/>
      <x:c r="H3287" s="61"/>
      <x:c r="I3287" s="66"/>
    </x:row>
    <x:row r="3288" spans="1:9" x14ac:dyDescent="0.25">
      <x:c r="A3288" s="33"/>
      <x:c r="B3288" s="33"/>
      <x:c r="C3288" s="33"/>
      <x:c r="D3288" s="32"/>
      <x:c r="E3288" s="33"/>
      <x:c r="F3288" s="60"/>
      <x:c r="G3288" s="61"/>
      <x:c r="H3288" s="61"/>
      <x:c r="I3288" s="66"/>
    </x:row>
    <x:row r="3289" spans="1:9" x14ac:dyDescent="0.25">
      <x:c r="A3289" s="33"/>
      <x:c r="B3289" s="33"/>
      <x:c r="C3289" s="33"/>
      <x:c r="D3289" s="32"/>
      <x:c r="E3289" s="33"/>
      <x:c r="F3289" s="60"/>
      <x:c r="G3289" s="61"/>
      <x:c r="H3289" s="61"/>
      <x:c r="I3289" s="66"/>
    </x:row>
    <x:row r="3290" spans="1:9" x14ac:dyDescent="0.25">
      <x:c r="A3290" s="33"/>
      <x:c r="B3290" s="33"/>
      <x:c r="C3290" s="33"/>
      <x:c r="D3290" s="32"/>
      <x:c r="E3290" s="33"/>
      <x:c r="F3290" s="60"/>
      <x:c r="G3290" s="61"/>
      <x:c r="H3290" s="61"/>
      <x:c r="I3290" s="66"/>
    </x:row>
    <x:row r="3291" spans="1:9" x14ac:dyDescent="0.25">
      <x:c r="A3291" s="33"/>
      <x:c r="B3291" s="33"/>
      <x:c r="C3291" s="33"/>
      <x:c r="D3291" s="32"/>
      <x:c r="E3291" s="33"/>
      <x:c r="F3291" s="60"/>
      <x:c r="G3291" s="61"/>
      <x:c r="H3291" s="61"/>
      <x:c r="I3291" s="66"/>
    </x:row>
    <x:row r="3292" spans="1:9" x14ac:dyDescent="0.25">
      <x:c r="A3292" s="33"/>
      <x:c r="B3292" s="33"/>
      <x:c r="C3292" s="33"/>
      <x:c r="D3292" s="32"/>
      <x:c r="E3292" s="33"/>
      <x:c r="F3292" s="60"/>
      <x:c r="G3292" s="61"/>
      <x:c r="H3292" s="61"/>
      <x:c r="I3292" s="66"/>
    </x:row>
    <x:row r="3293" spans="1:9" x14ac:dyDescent="0.25">
      <x:c r="A3293" s="33"/>
      <x:c r="B3293" s="33"/>
      <x:c r="C3293" s="33"/>
      <x:c r="D3293" s="32"/>
      <x:c r="E3293" s="33"/>
      <x:c r="F3293" s="60"/>
      <x:c r="G3293" s="61"/>
      <x:c r="H3293" s="61"/>
      <x:c r="I3293" s="66"/>
    </x:row>
    <x:row r="3294" spans="1:9" x14ac:dyDescent="0.25">
      <x:c r="A3294" s="33"/>
      <x:c r="B3294" s="33"/>
      <x:c r="C3294" s="33"/>
      <x:c r="D3294" s="32"/>
      <x:c r="E3294" s="33"/>
      <x:c r="F3294" s="60"/>
      <x:c r="G3294" s="61"/>
      <x:c r="H3294" s="61"/>
      <x:c r="I3294" s="66"/>
    </x:row>
    <x:row r="3295" spans="1:9" x14ac:dyDescent="0.25">
      <x:c r="A3295" s="33"/>
      <x:c r="B3295" s="33"/>
      <x:c r="C3295" s="33"/>
      <x:c r="D3295" s="32"/>
      <x:c r="E3295" s="33"/>
      <x:c r="F3295" s="60"/>
      <x:c r="G3295" s="61"/>
      <x:c r="H3295" s="61"/>
      <x:c r="I3295" s="66"/>
    </x:row>
    <x:row r="3296" spans="1:9" x14ac:dyDescent="0.25">
      <x:c r="A3296" s="33"/>
      <x:c r="B3296" s="33"/>
      <x:c r="C3296" s="33"/>
      <x:c r="D3296" s="32"/>
      <x:c r="E3296" s="33"/>
      <x:c r="F3296" s="60"/>
      <x:c r="G3296" s="61"/>
      <x:c r="H3296" s="61"/>
      <x:c r="I3296" s="66"/>
    </x:row>
    <x:row r="3297" spans="1:9" x14ac:dyDescent="0.25">
      <x:c r="A3297" s="33"/>
      <x:c r="B3297" s="33"/>
      <x:c r="C3297" s="33"/>
      <x:c r="D3297" s="32"/>
      <x:c r="E3297" s="33"/>
      <x:c r="F3297" s="60"/>
      <x:c r="G3297" s="61"/>
      <x:c r="H3297" s="61"/>
      <x:c r="I3297" s="66"/>
    </x:row>
    <x:row r="3298" spans="1:9" x14ac:dyDescent="0.25">
      <x:c r="A3298" s="33"/>
      <x:c r="B3298" s="33"/>
      <x:c r="C3298" s="33"/>
      <x:c r="D3298" s="32"/>
      <x:c r="E3298" s="33"/>
      <x:c r="F3298" s="60"/>
      <x:c r="G3298" s="61"/>
      <x:c r="H3298" s="61"/>
      <x:c r="I3298" s="66"/>
    </x:row>
    <x:row r="3299" spans="1:9" x14ac:dyDescent="0.25">
      <x:c r="A3299" s="33"/>
      <x:c r="B3299" s="33"/>
      <x:c r="C3299" s="33"/>
      <x:c r="D3299" s="32"/>
      <x:c r="E3299" s="33"/>
      <x:c r="F3299" s="60"/>
      <x:c r="G3299" s="61"/>
      <x:c r="H3299" s="61"/>
      <x:c r="I3299" s="66"/>
    </x:row>
    <x:row r="3300" spans="1:9" x14ac:dyDescent="0.25">
      <x:c r="A3300" s="33"/>
      <x:c r="B3300" s="33"/>
      <x:c r="C3300" s="33"/>
      <x:c r="D3300" s="32"/>
      <x:c r="E3300" s="33"/>
      <x:c r="F3300" s="60"/>
      <x:c r="G3300" s="61"/>
      <x:c r="H3300" s="61"/>
      <x:c r="I3300" s="66"/>
    </x:row>
    <x:row r="3301" spans="1:9" x14ac:dyDescent="0.25">
      <x:c r="A3301" s="33"/>
      <x:c r="B3301" s="33"/>
      <x:c r="C3301" s="33"/>
      <x:c r="D3301" s="32"/>
      <x:c r="E3301" s="33"/>
      <x:c r="F3301" s="60"/>
      <x:c r="G3301" s="61"/>
      <x:c r="H3301" s="61"/>
      <x:c r="I3301" s="66"/>
    </x:row>
    <x:row r="3302" spans="1:9" x14ac:dyDescent="0.25">
      <x:c r="A3302" s="33"/>
      <x:c r="B3302" s="33"/>
      <x:c r="C3302" s="33"/>
      <x:c r="D3302" s="32"/>
      <x:c r="E3302" s="33"/>
      <x:c r="F3302" s="60"/>
      <x:c r="G3302" s="61"/>
      <x:c r="H3302" s="61"/>
      <x:c r="I3302" s="66"/>
    </x:row>
    <x:row r="3303" spans="1:9" x14ac:dyDescent="0.25">
      <x:c r="A3303" s="33"/>
      <x:c r="B3303" s="33"/>
      <x:c r="C3303" s="33"/>
      <x:c r="D3303" s="32"/>
      <x:c r="E3303" s="33"/>
      <x:c r="F3303" s="60"/>
      <x:c r="G3303" s="61"/>
      <x:c r="H3303" s="61"/>
      <x:c r="I3303" s="66"/>
    </x:row>
    <x:row r="3304" spans="1:9" x14ac:dyDescent="0.25">
      <x:c r="A3304" s="33"/>
      <x:c r="B3304" s="33"/>
      <x:c r="C3304" s="33"/>
      <x:c r="D3304" s="32"/>
      <x:c r="E3304" s="33"/>
      <x:c r="F3304" s="60"/>
      <x:c r="G3304" s="61"/>
      <x:c r="H3304" s="61"/>
      <x:c r="I3304" s="66"/>
    </x:row>
    <x:row r="3305" spans="1:9" x14ac:dyDescent="0.25">
      <x:c r="A3305" s="33"/>
      <x:c r="B3305" s="33"/>
      <x:c r="C3305" s="33"/>
      <x:c r="D3305" s="32"/>
      <x:c r="E3305" s="33"/>
      <x:c r="F3305" s="60"/>
      <x:c r="G3305" s="61"/>
      <x:c r="H3305" s="61"/>
      <x:c r="I3305" s="66"/>
    </x:row>
    <x:row r="3306" spans="1:9" x14ac:dyDescent="0.25">
      <x:c r="A3306" s="33"/>
      <x:c r="B3306" s="33"/>
      <x:c r="C3306" s="33"/>
      <x:c r="D3306" s="32"/>
      <x:c r="E3306" s="33"/>
      <x:c r="F3306" s="60"/>
      <x:c r="G3306" s="61"/>
      <x:c r="H3306" s="61"/>
      <x:c r="I3306" s="66"/>
    </x:row>
    <x:row r="3307" spans="1:9" x14ac:dyDescent="0.25">
      <x:c r="A3307" s="33"/>
      <x:c r="B3307" s="33"/>
      <x:c r="C3307" s="33"/>
      <x:c r="D3307" s="32"/>
      <x:c r="E3307" s="33"/>
      <x:c r="F3307" s="60"/>
      <x:c r="G3307" s="61"/>
      <x:c r="H3307" s="61"/>
      <x:c r="I3307" s="66"/>
    </x:row>
    <x:row r="3308" spans="1:9" x14ac:dyDescent="0.25">
      <x:c r="A3308" s="33"/>
      <x:c r="B3308" s="33"/>
      <x:c r="C3308" s="33"/>
      <x:c r="D3308" s="32"/>
      <x:c r="E3308" s="33"/>
      <x:c r="F3308" s="60"/>
      <x:c r="G3308" s="61"/>
      <x:c r="H3308" s="61"/>
      <x:c r="I3308" s="66"/>
    </x:row>
    <x:row r="3309" spans="1:9" x14ac:dyDescent="0.25">
      <x:c r="A3309" s="33"/>
      <x:c r="B3309" s="33"/>
      <x:c r="C3309" s="33"/>
      <x:c r="D3309" s="32"/>
      <x:c r="E3309" s="33"/>
      <x:c r="F3309" s="60"/>
      <x:c r="G3309" s="61"/>
      <x:c r="H3309" s="61"/>
      <x:c r="I3309" s="66"/>
    </x:row>
    <x:row r="3310" spans="1:9" x14ac:dyDescent="0.25">
      <x:c r="A3310" s="33"/>
      <x:c r="B3310" s="33"/>
      <x:c r="C3310" s="33"/>
      <x:c r="D3310" s="32"/>
      <x:c r="E3310" s="33"/>
      <x:c r="F3310" s="60"/>
      <x:c r="G3310" s="61"/>
      <x:c r="H3310" s="61"/>
      <x:c r="I3310" s="66"/>
    </x:row>
    <x:row r="3311" spans="1:9" x14ac:dyDescent="0.25">
      <x:c r="A3311" s="33"/>
      <x:c r="B3311" s="33"/>
      <x:c r="C3311" s="33"/>
      <x:c r="D3311" s="32"/>
      <x:c r="E3311" s="33"/>
      <x:c r="F3311" s="60"/>
      <x:c r="G3311" s="61"/>
      <x:c r="H3311" s="61"/>
      <x:c r="I3311" s="66"/>
    </x:row>
    <x:row r="3312" spans="1:9" x14ac:dyDescent="0.25">
      <x:c r="A3312" s="33"/>
      <x:c r="B3312" s="33"/>
      <x:c r="C3312" s="33"/>
      <x:c r="D3312" s="32"/>
      <x:c r="E3312" s="33"/>
      <x:c r="F3312" s="60"/>
      <x:c r="G3312" s="61"/>
      <x:c r="H3312" s="61"/>
      <x:c r="I3312" s="66"/>
    </x:row>
    <x:row r="3313" spans="1:9" x14ac:dyDescent="0.25">
      <x:c r="A3313" s="33"/>
      <x:c r="B3313" s="33"/>
      <x:c r="C3313" s="33"/>
      <x:c r="D3313" s="32"/>
      <x:c r="E3313" s="33"/>
      <x:c r="F3313" s="60"/>
      <x:c r="G3313" s="61"/>
      <x:c r="H3313" s="61"/>
      <x:c r="I3313" s="66"/>
    </x:row>
    <x:row r="3314" spans="1:9" x14ac:dyDescent="0.25">
      <x:c r="A3314" s="33"/>
      <x:c r="B3314" s="33"/>
      <x:c r="C3314" s="33"/>
      <x:c r="D3314" s="32"/>
      <x:c r="E3314" s="33"/>
      <x:c r="F3314" s="60"/>
      <x:c r="G3314" s="61"/>
      <x:c r="H3314" s="61"/>
      <x:c r="I3314" s="66"/>
    </x:row>
    <x:row r="3315" spans="1:9" x14ac:dyDescent="0.25">
      <x:c r="A3315" s="33"/>
      <x:c r="B3315" s="33"/>
      <x:c r="C3315" s="33"/>
      <x:c r="D3315" s="32"/>
      <x:c r="E3315" s="33"/>
      <x:c r="F3315" s="60"/>
      <x:c r="G3315" s="61"/>
      <x:c r="H3315" s="61"/>
      <x:c r="I3315" s="66"/>
    </x:row>
    <x:row r="3316" spans="1:9" x14ac:dyDescent="0.25">
      <x:c r="A3316" s="33"/>
      <x:c r="B3316" s="33"/>
      <x:c r="C3316" s="33"/>
      <x:c r="D3316" s="32"/>
      <x:c r="E3316" s="33"/>
      <x:c r="F3316" s="60"/>
      <x:c r="G3316" s="61"/>
      <x:c r="H3316" s="61"/>
      <x:c r="I3316" s="66"/>
    </x:row>
    <x:row r="3317" spans="1:9" x14ac:dyDescent="0.25">
      <x:c r="A3317" s="33"/>
      <x:c r="B3317" s="33"/>
      <x:c r="C3317" s="33"/>
      <x:c r="D3317" s="32"/>
      <x:c r="E3317" s="33"/>
      <x:c r="F3317" s="60"/>
      <x:c r="G3317" s="61"/>
      <x:c r="H3317" s="61"/>
      <x:c r="I3317" s="66"/>
    </x:row>
    <x:row r="3318" spans="1:9" x14ac:dyDescent="0.25">
      <x:c r="A3318" s="33"/>
      <x:c r="B3318" s="33"/>
      <x:c r="C3318" s="33"/>
      <x:c r="D3318" s="32"/>
      <x:c r="E3318" s="33"/>
      <x:c r="F3318" s="60"/>
      <x:c r="G3318" s="61"/>
      <x:c r="H3318" s="61"/>
      <x:c r="I3318" s="66"/>
    </x:row>
    <x:row r="3319" spans="1:9" x14ac:dyDescent="0.25">
      <x:c r="A3319" s="33"/>
      <x:c r="B3319" s="33"/>
      <x:c r="C3319" s="33"/>
      <x:c r="D3319" s="32"/>
      <x:c r="E3319" s="33"/>
      <x:c r="F3319" s="60"/>
      <x:c r="G3319" s="61"/>
      <x:c r="H3319" s="61"/>
      <x:c r="I3319" s="66"/>
    </x:row>
    <x:row r="3320" spans="1:9" x14ac:dyDescent="0.25">
      <x:c r="A3320" s="33"/>
      <x:c r="B3320" s="33"/>
      <x:c r="C3320" s="33"/>
      <x:c r="D3320" s="32"/>
      <x:c r="E3320" s="33"/>
      <x:c r="F3320" s="60"/>
      <x:c r="G3320" s="61"/>
      <x:c r="H3320" s="61"/>
      <x:c r="I3320" s="66"/>
    </x:row>
    <x:row r="3321" spans="1:9" x14ac:dyDescent="0.25">
      <x:c r="A3321" s="33"/>
      <x:c r="B3321" s="33"/>
      <x:c r="C3321" s="33"/>
      <x:c r="D3321" s="32"/>
      <x:c r="E3321" s="33"/>
      <x:c r="F3321" s="60"/>
      <x:c r="G3321" s="61"/>
      <x:c r="H3321" s="61"/>
      <x:c r="I3321" s="66"/>
    </x:row>
    <x:row r="3322" spans="1:9" x14ac:dyDescent="0.25">
      <x:c r="A3322" s="33"/>
      <x:c r="B3322" s="33"/>
      <x:c r="C3322" s="33"/>
      <x:c r="D3322" s="32"/>
      <x:c r="E3322" s="33"/>
      <x:c r="F3322" s="60"/>
      <x:c r="G3322" s="61"/>
      <x:c r="H3322" s="61"/>
      <x:c r="I3322" s="66"/>
    </x:row>
    <x:row r="3323" spans="1:9" x14ac:dyDescent="0.25">
      <x:c r="A3323" s="33"/>
      <x:c r="B3323" s="33"/>
      <x:c r="C3323" s="33"/>
      <x:c r="D3323" s="32"/>
      <x:c r="E3323" s="33"/>
      <x:c r="F3323" s="60"/>
      <x:c r="G3323" s="61"/>
      <x:c r="H3323" s="61"/>
      <x:c r="I3323" s="66"/>
    </x:row>
    <x:row r="3324" spans="1:9" x14ac:dyDescent="0.25">
      <x:c r="A3324" s="33"/>
      <x:c r="B3324" s="33"/>
      <x:c r="C3324" s="33"/>
      <x:c r="D3324" s="32"/>
      <x:c r="E3324" s="33"/>
      <x:c r="F3324" s="60"/>
      <x:c r="G3324" s="61"/>
      <x:c r="H3324" s="61"/>
      <x:c r="I3324" s="66"/>
    </x:row>
    <x:row r="3325" spans="1:9" x14ac:dyDescent="0.25">
      <x:c r="A3325" s="33"/>
      <x:c r="B3325" s="33"/>
      <x:c r="C3325" s="33"/>
      <x:c r="D3325" s="32"/>
      <x:c r="E3325" s="33"/>
      <x:c r="F3325" s="60"/>
      <x:c r="G3325" s="61"/>
      <x:c r="H3325" s="61"/>
      <x:c r="I3325" s="66"/>
    </x:row>
    <x:row r="3326" spans="1:9" x14ac:dyDescent="0.25">
      <x:c r="A3326" s="33"/>
      <x:c r="B3326" s="33"/>
      <x:c r="C3326" s="33"/>
      <x:c r="D3326" s="32"/>
      <x:c r="E3326" s="33"/>
      <x:c r="F3326" s="60"/>
      <x:c r="G3326" s="61"/>
      <x:c r="H3326" s="61"/>
      <x:c r="I3326" s="66"/>
    </x:row>
    <x:row r="3327" spans="1:9" x14ac:dyDescent="0.25">
      <x:c r="A3327" s="33"/>
      <x:c r="B3327" s="33"/>
      <x:c r="C3327" s="33"/>
      <x:c r="D3327" s="32"/>
      <x:c r="E3327" s="33"/>
      <x:c r="F3327" s="60"/>
      <x:c r="G3327" s="61"/>
      <x:c r="H3327" s="61"/>
      <x:c r="I3327" s="66"/>
    </x:row>
    <x:row r="3328" spans="1:9" x14ac:dyDescent="0.25">
      <x:c r="A3328" s="33"/>
      <x:c r="B3328" s="33"/>
      <x:c r="C3328" s="33"/>
      <x:c r="D3328" s="32"/>
      <x:c r="E3328" s="33"/>
      <x:c r="F3328" s="60"/>
      <x:c r="G3328" s="61"/>
      <x:c r="H3328" s="61"/>
      <x:c r="I3328" s="66"/>
    </x:row>
    <x:row r="3329" spans="1:9" x14ac:dyDescent="0.25">
      <x:c r="A3329" s="33"/>
      <x:c r="B3329" s="33"/>
      <x:c r="C3329" s="33"/>
      <x:c r="D3329" s="32"/>
      <x:c r="E3329" s="33"/>
      <x:c r="F3329" s="60"/>
      <x:c r="G3329" s="61"/>
      <x:c r="H3329" s="61"/>
      <x:c r="I3329" s="66"/>
    </x:row>
    <x:row r="3330" spans="1:9" x14ac:dyDescent="0.25">
      <x:c r="A3330" s="33"/>
      <x:c r="B3330" s="33"/>
      <x:c r="C3330" s="33"/>
      <x:c r="D3330" s="32"/>
      <x:c r="E3330" s="33"/>
      <x:c r="F3330" s="60"/>
      <x:c r="G3330" s="61"/>
      <x:c r="H3330" s="61"/>
      <x:c r="I3330" s="66"/>
    </x:row>
    <x:row r="3331" spans="1:9" x14ac:dyDescent="0.25">
      <x:c r="A3331" s="33"/>
      <x:c r="B3331" s="33"/>
      <x:c r="C3331" s="33"/>
      <x:c r="D3331" s="32"/>
      <x:c r="E3331" s="33"/>
      <x:c r="F3331" s="60"/>
      <x:c r="G3331" s="61"/>
      <x:c r="H3331" s="61"/>
      <x:c r="I3331" s="66"/>
    </x:row>
    <x:row r="3332" spans="1:9" x14ac:dyDescent="0.25">
      <x:c r="A3332" s="33"/>
      <x:c r="B3332" s="33"/>
      <x:c r="C3332" s="33"/>
      <x:c r="D3332" s="32"/>
      <x:c r="E3332" s="33"/>
      <x:c r="F3332" s="60"/>
      <x:c r="G3332" s="61"/>
      <x:c r="H3332" s="61"/>
      <x:c r="I3332" s="66"/>
    </x:row>
    <x:row r="3333" spans="1:9" x14ac:dyDescent="0.25">
      <x:c r="A3333" s="33"/>
      <x:c r="B3333" s="33"/>
      <x:c r="C3333" s="33"/>
      <x:c r="D3333" s="32"/>
      <x:c r="E3333" s="33"/>
      <x:c r="F3333" s="60"/>
      <x:c r="G3333" s="61"/>
      <x:c r="H3333" s="61"/>
      <x:c r="I3333" s="66"/>
    </x:row>
    <x:row r="3334" spans="1:9" x14ac:dyDescent="0.25">
      <x:c r="A3334" s="33"/>
      <x:c r="B3334" s="33"/>
      <x:c r="C3334" s="33"/>
      <x:c r="D3334" s="32"/>
      <x:c r="E3334" s="33"/>
      <x:c r="F3334" s="60"/>
      <x:c r="G3334" s="61"/>
      <x:c r="H3334" s="61"/>
      <x:c r="I3334" s="66"/>
    </x:row>
    <x:row r="3335" spans="1:9" x14ac:dyDescent="0.25">
      <x:c r="A3335" s="33"/>
      <x:c r="B3335" s="33"/>
      <x:c r="C3335" s="33"/>
      <x:c r="D3335" s="32"/>
      <x:c r="E3335" s="33"/>
      <x:c r="F3335" s="60"/>
      <x:c r="G3335" s="61"/>
      <x:c r="H3335" s="61"/>
      <x:c r="I3335" s="66"/>
    </x:row>
    <x:row r="3336" spans="1:9" x14ac:dyDescent="0.25">
      <x:c r="A3336" s="33"/>
      <x:c r="B3336" s="33"/>
      <x:c r="C3336" s="33"/>
      <x:c r="D3336" s="32"/>
      <x:c r="E3336" s="33"/>
      <x:c r="F3336" s="60"/>
      <x:c r="G3336" s="61"/>
      <x:c r="H3336" s="61"/>
      <x:c r="I3336" s="66"/>
    </x:row>
    <x:row r="3337" spans="1:9" x14ac:dyDescent="0.25">
      <x:c r="A3337" s="33"/>
      <x:c r="B3337" s="33"/>
      <x:c r="C3337" s="33"/>
      <x:c r="D3337" s="32"/>
      <x:c r="E3337" s="33"/>
      <x:c r="F3337" s="60"/>
      <x:c r="G3337" s="61"/>
      <x:c r="H3337" s="61"/>
      <x:c r="I3337" s="66"/>
    </x:row>
    <x:row r="3338" spans="1:9" x14ac:dyDescent="0.25">
      <x:c r="A3338" s="33"/>
      <x:c r="B3338" s="33"/>
      <x:c r="C3338" s="33"/>
      <x:c r="D3338" s="32"/>
      <x:c r="E3338" s="33"/>
      <x:c r="F3338" s="60"/>
      <x:c r="G3338" s="61"/>
      <x:c r="H3338" s="61"/>
      <x:c r="I3338" s="66"/>
    </x:row>
    <x:row r="3339" spans="1:9" x14ac:dyDescent="0.25">
      <x:c r="A3339" s="33"/>
      <x:c r="B3339" s="33"/>
      <x:c r="C3339" s="33"/>
      <x:c r="D3339" s="32"/>
      <x:c r="E3339" s="33"/>
      <x:c r="F3339" s="60"/>
      <x:c r="G3339" s="61"/>
      <x:c r="H3339" s="61"/>
      <x:c r="I3339" s="66"/>
    </x:row>
    <x:row r="3340" spans="1:9" x14ac:dyDescent="0.25">
      <x:c r="A3340" s="33"/>
      <x:c r="B3340" s="33"/>
      <x:c r="C3340" s="33"/>
      <x:c r="D3340" s="32"/>
      <x:c r="E3340" s="33"/>
      <x:c r="F3340" s="60"/>
      <x:c r="G3340" s="61"/>
      <x:c r="H3340" s="61"/>
      <x:c r="I3340" s="66"/>
    </x:row>
    <x:row r="3341" spans="1:9" x14ac:dyDescent="0.25">
      <x:c r="A3341" s="33"/>
      <x:c r="B3341" s="33"/>
      <x:c r="C3341" s="33"/>
      <x:c r="D3341" s="32"/>
      <x:c r="E3341" s="33"/>
      <x:c r="F3341" s="60"/>
      <x:c r="G3341" s="61"/>
      <x:c r="H3341" s="61"/>
      <x:c r="I3341" s="66"/>
    </x:row>
    <x:row r="3342" spans="1:9" x14ac:dyDescent="0.25">
      <x:c r="A3342" s="33"/>
      <x:c r="B3342" s="33"/>
      <x:c r="C3342" s="33"/>
      <x:c r="D3342" s="32"/>
      <x:c r="E3342" s="33"/>
      <x:c r="F3342" s="60"/>
      <x:c r="G3342" s="61"/>
      <x:c r="H3342" s="61"/>
      <x:c r="I3342" s="66"/>
    </x:row>
    <x:row r="3343" spans="1:9" x14ac:dyDescent="0.25">
      <x:c r="A3343" s="33"/>
      <x:c r="B3343" s="33"/>
      <x:c r="C3343" s="33"/>
      <x:c r="D3343" s="32"/>
      <x:c r="E3343" s="33"/>
      <x:c r="F3343" s="60"/>
      <x:c r="G3343" s="61"/>
      <x:c r="H3343" s="61"/>
      <x:c r="I3343" s="66"/>
    </x:row>
    <x:row r="3344" spans="1:9" x14ac:dyDescent="0.25">
      <x:c r="A3344" s="33"/>
      <x:c r="B3344" s="33"/>
      <x:c r="C3344" s="33"/>
      <x:c r="D3344" s="32"/>
      <x:c r="E3344" s="33"/>
      <x:c r="F3344" s="60"/>
      <x:c r="G3344" s="61"/>
      <x:c r="H3344" s="61"/>
      <x:c r="I3344" s="66"/>
    </x:row>
    <x:row r="3345" spans="1:9" x14ac:dyDescent="0.25">
      <x:c r="A3345" s="33"/>
      <x:c r="B3345" s="33"/>
      <x:c r="C3345" s="33"/>
      <x:c r="D3345" s="32"/>
      <x:c r="E3345" s="33"/>
      <x:c r="F3345" s="60"/>
      <x:c r="G3345" s="61"/>
      <x:c r="H3345" s="61"/>
      <x:c r="I3345" s="66"/>
    </x:row>
    <x:row r="3346" spans="1:9" x14ac:dyDescent="0.25">
      <x:c r="A3346" s="33"/>
      <x:c r="B3346" s="33"/>
      <x:c r="C3346" s="33"/>
      <x:c r="D3346" s="32"/>
      <x:c r="E3346" s="33"/>
      <x:c r="F3346" s="60"/>
      <x:c r="G3346" s="61"/>
      <x:c r="H3346" s="61"/>
      <x:c r="I3346" s="66"/>
    </x:row>
    <x:row r="3347" spans="1:9" x14ac:dyDescent="0.25">
      <x:c r="A3347" s="33"/>
      <x:c r="B3347" s="33"/>
      <x:c r="C3347" s="33"/>
      <x:c r="D3347" s="32"/>
      <x:c r="E3347" s="33"/>
      <x:c r="F3347" s="60"/>
      <x:c r="G3347" s="61"/>
      <x:c r="H3347" s="61"/>
      <x:c r="I3347" s="66"/>
    </x:row>
    <x:row r="3348" spans="1:9" x14ac:dyDescent="0.25">
      <x:c r="A3348" s="33"/>
      <x:c r="B3348" s="33"/>
      <x:c r="C3348" s="33"/>
      <x:c r="D3348" s="32"/>
      <x:c r="E3348" s="33"/>
      <x:c r="F3348" s="60"/>
      <x:c r="G3348" s="61"/>
      <x:c r="H3348" s="61"/>
      <x:c r="I3348" s="66"/>
    </x:row>
    <x:row r="3349" spans="1:9" x14ac:dyDescent="0.25">
      <x:c r="A3349" s="33"/>
      <x:c r="B3349" s="33"/>
      <x:c r="C3349" s="33"/>
      <x:c r="D3349" s="32"/>
      <x:c r="E3349" s="33"/>
      <x:c r="F3349" s="60"/>
      <x:c r="G3349" s="61"/>
      <x:c r="H3349" s="61"/>
      <x:c r="I3349" s="66"/>
    </x:row>
    <x:row r="3350" spans="1:9" x14ac:dyDescent="0.25">
      <x:c r="A3350" s="33"/>
      <x:c r="B3350" s="33"/>
      <x:c r="C3350" s="33"/>
      <x:c r="D3350" s="32"/>
      <x:c r="E3350" s="33"/>
      <x:c r="F3350" s="60"/>
      <x:c r="G3350" s="61"/>
      <x:c r="H3350" s="61"/>
      <x:c r="I3350" s="66"/>
    </x:row>
    <x:row r="3351" spans="1:9" x14ac:dyDescent="0.25">
      <x:c r="A3351" s="33"/>
      <x:c r="B3351" s="33"/>
      <x:c r="C3351" s="33"/>
      <x:c r="D3351" s="32"/>
      <x:c r="E3351" s="33"/>
      <x:c r="F3351" s="60"/>
      <x:c r="G3351" s="61"/>
      <x:c r="H3351" s="61"/>
      <x:c r="I3351" s="66"/>
    </x:row>
    <x:row r="3352" spans="1:9" x14ac:dyDescent="0.25">
      <x:c r="A3352" s="33"/>
      <x:c r="B3352" s="33"/>
      <x:c r="C3352" s="33"/>
      <x:c r="D3352" s="32"/>
      <x:c r="E3352" s="33"/>
      <x:c r="F3352" s="60"/>
      <x:c r="G3352" s="61"/>
      <x:c r="H3352" s="61"/>
      <x:c r="I3352" s="66"/>
    </x:row>
    <x:row r="3353" spans="1:9" x14ac:dyDescent="0.25">
      <x:c r="A3353" s="33"/>
      <x:c r="B3353" s="33"/>
      <x:c r="C3353" s="33"/>
      <x:c r="D3353" s="32"/>
      <x:c r="E3353" s="33"/>
      <x:c r="F3353" s="60"/>
      <x:c r="G3353" s="61"/>
      <x:c r="H3353" s="61"/>
      <x:c r="I3353" s="66"/>
    </x:row>
    <x:row r="3354" spans="1:9" x14ac:dyDescent="0.25">
      <x:c r="A3354" s="33"/>
      <x:c r="B3354" s="33"/>
      <x:c r="C3354" s="33"/>
      <x:c r="D3354" s="32"/>
      <x:c r="E3354" s="33"/>
      <x:c r="F3354" s="60"/>
      <x:c r="G3354" s="61"/>
      <x:c r="H3354" s="61"/>
      <x:c r="I3354" s="66"/>
    </x:row>
    <x:row r="3355" spans="1:9" x14ac:dyDescent="0.25">
      <x:c r="A3355" s="33"/>
      <x:c r="B3355" s="33"/>
      <x:c r="C3355" s="33"/>
      <x:c r="D3355" s="32"/>
      <x:c r="E3355" s="33"/>
      <x:c r="F3355" s="60"/>
      <x:c r="G3355" s="61"/>
      <x:c r="H3355" s="61"/>
      <x:c r="I3355" s="66"/>
    </x:row>
    <x:row r="3356" spans="1:9" x14ac:dyDescent="0.25">
      <x:c r="A3356" s="33"/>
      <x:c r="B3356" s="33"/>
      <x:c r="C3356" s="33"/>
      <x:c r="D3356" s="32"/>
      <x:c r="E3356" s="33"/>
      <x:c r="F3356" s="60"/>
      <x:c r="G3356" s="61"/>
      <x:c r="H3356" s="61"/>
      <x:c r="I3356" s="66"/>
    </x:row>
    <x:row r="3357" spans="1:9" x14ac:dyDescent="0.25">
      <x:c r="A3357" s="33"/>
      <x:c r="B3357" s="33"/>
      <x:c r="C3357" s="33"/>
      <x:c r="D3357" s="32"/>
      <x:c r="E3357" s="33"/>
      <x:c r="F3357" s="60"/>
      <x:c r="G3357" s="61"/>
      <x:c r="H3357" s="61"/>
      <x:c r="I3357" s="66"/>
    </x:row>
    <x:row r="3358" spans="1:9" x14ac:dyDescent="0.25">
      <x:c r="A3358" s="33"/>
      <x:c r="B3358" s="33"/>
      <x:c r="C3358" s="33"/>
      <x:c r="D3358" s="32"/>
      <x:c r="E3358" s="33"/>
      <x:c r="F3358" s="60"/>
      <x:c r="G3358" s="61"/>
      <x:c r="H3358" s="61"/>
      <x:c r="I3358" s="66"/>
    </x:row>
    <x:row r="3359" spans="1:9" x14ac:dyDescent="0.25">
      <x:c r="A3359" s="33"/>
      <x:c r="B3359" s="33"/>
      <x:c r="C3359" s="33"/>
      <x:c r="D3359" s="32"/>
      <x:c r="E3359" s="33"/>
      <x:c r="F3359" s="60"/>
      <x:c r="G3359" s="61"/>
      <x:c r="H3359" s="61"/>
      <x:c r="I3359" s="66"/>
    </x:row>
    <x:row r="3360" spans="1:9" x14ac:dyDescent="0.25">
      <x:c r="A3360" s="33"/>
      <x:c r="B3360" s="33"/>
      <x:c r="C3360" s="33"/>
      <x:c r="D3360" s="32"/>
      <x:c r="E3360" s="33"/>
      <x:c r="F3360" s="60"/>
      <x:c r="G3360" s="61"/>
      <x:c r="H3360" s="61"/>
      <x:c r="I3360" s="66"/>
    </x:row>
    <x:row r="3361" spans="1:9" x14ac:dyDescent="0.25">
      <x:c r="A3361" s="33"/>
      <x:c r="B3361" s="33"/>
      <x:c r="C3361" s="33"/>
      <x:c r="D3361" s="32"/>
      <x:c r="E3361" s="33"/>
      <x:c r="F3361" s="60"/>
      <x:c r="G3361" s="61"/>
      <x:c r="H3361" s="61"/>
      <x:c r="I3361" s="66"/>
    </x:row>
    <x:row r="3362" spans="1:9" x14ac:dyDescent="0.25">
      <x:c r="A3362" s="33"/>
      <x:c r="B3362" s="33"/>
      <x:c r="C3362" s="33"/>
      <x:c r="D3362" s="32"/>
      <x:c r="E3362" s="33"/>
      <x:c r="F3362" s="60"/>
      <x:c r="G3362" s="61"/>
      <x:c r="H3362" s="61"/>
      <x:c r="I3362" s="66"/>
    </x:row>
    <x:row r="3363" spans="1:9" x14ac:dyDescent="0.25">
      <x:c r="A3363" s="33"/>
      <x:c r="B3363" s="33"/>
      <x:c r="C3363" s="33"/>
      <x:c r="D3363" s="32"/>
      <x:c r="E3363" s="33"/>
      <x:c r="F3363" s="60"/>
      <x:c r="G3363" s="61"/>
      <x:c r="H3363" s="61"/>
      <x:c r="I3363" s="66"/>
    </x:row>
    <x:row r="3364" spans="1:9" x14ac:dyDescent="0.25">
      <x:c r="A3364" s="33"/>
      <x:c r="B3364" s="33"/>
      <x:c r="C3364" s="33"/>
      <x:c r="D3364" s="32"/>
      <x:c r="E3364" s="33"/>
      <x:c r="F3364" s="60"/>
      <x:c r="G3364" s="61"/>
      <x:c r="H3364" s="61"/>
      <x:c r="I3364" s="66"/>
    </x:row>
    <x:row r="3365" spans="1:9" x14ac:dyDescent="0.25">
      <x:c r="A3365" s="33"/>
      <x:c r="B3365" s="33"/>
      <x:c r="C3365" s="33"/>
      <x:c r="D3365" s="32"/>
      <x:c r="E3365" s="33"/>
      <x:c r="F3365" s="60"/>
      <x:c r="G3365" s="61"/>
      <x:c r="H3365" s="61"/>
      <x:c r="I3365" s="66"/>
    </x:row>
    <x:row r="3366" spans="1:9" x14ac:dyDescent="0.25">
      <x:c r="A3366" s="33"/>
      <x:c r="B3366" s="33"/>
      <x:c r="C3366" s="33"/>
      <x:c r="D3366" s="32"/>
      <x:c r="E3366" s="33"/>
      <x:c r="F3366" s="60"/>
      <x:c r="G3366" s="61"/>
      <x:c r="H3366" s="61"/>
      <x:c r="I3366" s="66"/>
    </x:row>
    <x:row r="3367" spans="1:9" x14ac:dyDescent="0.25">
      <x:c r="A3367" s="33"/>
      <x:c r="B3367" s="33"/>
      <x:c r="C3367" s="33"/>
      <x:c r="D3367" s="32"/>
      <x:c r="E3367" s="33"/>
      <x:c r="F3367" s="60"/>
      <x:c r="G3367" s="61"/>
      <x:c r="H3367" s="61"/>
      <x:c r="I3367" s="66"/>
    </x:row>
    <x:row r="3368" spans="1:9" x14ac:dyDescent="0.25">
      <x:c r="A3368" s="33"/>
      <x:c r="B3368" s="33"/>
      <x:c r="C3368" s="33"/>
      <x:c r="D3368" s="32"/>
      <x:c r="E3368" s="33"/>
      <x:c r="F3368" s="60"/>
      <x:c r="G3368" s="61"/>
      <x:c r="H3368" s="61"/>
      <x:c r="I3368" s="66"/>
    </x:row>
    <x:row r="3369" spans="1:9" x14ac:dyDescent="0.25">
      <x:c r="A3369" s="33"/>
      <x:c r="B3369" s="33"/>
      <x:c r="C3369" s="33"/>
      <x:c r="D3369" s="32"/>
      <x:c r="E3369" s="33"/>
      <x:c r="F3369" s="60"/>
      <x:c r="G3369" s="61"/>
      <x:c r="H3369" s="61"/>
      <x:c r="I3369" s="66"/>
    </x:row>
    <x:row r="3370" spans="1:9" x14ac:dyDescent="0.25">
      <x:c r="A3370" s="33"/>
      <x:c r="B3370" s="33"/>
      <x:c r="C3370" s="33"/>
      <x:c r="D3370" s="32"/>
      <x:c r="E3370" s="33"/>
      <x:c r="F3370" s="60"/>
      <x:c r="G3370" s="61"/>
      <x:c r="H3370" s="61"/>
      <x:c r="I3370" s="66"/>
    </x:row>
    <x:row r="3371" spans="1:9" x14ac:dyDescent="0.25">
      <x:c r="A3371" s="33"/>
      <x:c r="B3371" s="33"/>
      <x:c r="C3371" s="33"/>
      <x:c r="D3371" s="32"/>
      <x:c r="E3371" s="33"/>
      <x:c r="F3371" s="60"/>
      <x:c r="G3371" s="61"/>
      <x:c r="H3371" s="61"/>
      <x:c r="I3371" s="66"/>
    </x:row>
    <x:row r="3372" spans="1:9" x14ac:dyDescent="0.25">
      <x:c r="A3372" s="33"/>
      <x:c r="B3372" s="33"/>
      <x:c r="C3372" s="33"/>
      <x:c r="D3372" s="32"/>
      <x:c r="E3372" s="33"/>
      <x:c r="F3372" s="60"/>
      <x:c r="G3372" s="61"/>
      <x:c r="H3372" s="61"/>
      <x:c r="I3372" s="66"/>
    </x:row>
    <x:row r="3373" spans="1:9" x14ac:dyDescent="0.25">
      <x:c r="A3373" s="33"/>
      <x:c r="B3373" s="33"/>
      <x:c r="C3373" s="33"/>
      <x:c r="D3373" s="32"/>
      <x:c r="E3373" s="33"/>
      <x:c r="F3373" s="60"/>
      <x:c r="G3373" s="61"/>
      <x:c r="H3373" s="61"/>
      <x:c r="I3373" s="66"/>
    </x:row>
    <x:row r="3374" spans="1:9" x14ac:dyDescent="0.25">
      <x:c r="A3374" s="33"/>
      <x:c r="B3374" s="33"/>
      <x:c r="C3374" s="33"/>
      <x:c r="D3374" s="32"/>
      <x:c r="E3374" s="33"/>
      <x:c r="F3374" s="60"/>
      <x:c r="G3374" s="61"/>
      <x:c r="H3374" s="61"/>
      <x:c r="I3374" s="66"/>
    </x:row>
    <x:row r="3375" spans="1:9" x14ac:dyDescent="0.25">
      <x:c r="A3375" s="33"/>
      <x:c r="B3375" s="33"/>
      <x:c r="C3375" s="33"/>
      <x:c r="D3375" s="32"/>
      <x:c r="E3375" s="33"/>
      <x:c r="F3375" s="60"/>
      <x:c r="G3375" s="61"/>
      <x:c r="H3375" s="61"/>
      <x:c r="I3375" s="66"/>
    </x:row>
    <x:row r="3376" spans="1:9" x14ac:dyDescent="0.25">
      <x:c r="A3376" s="33"/>
      <x:c r="B3376" s="33"/>
      <x:c r="C3376" s="33"/>
      <x:c r="D3376" s="32"/>
      <x:c r="E3376" s="33"/>
      <x:c r="F3376" s="60"/>
      <x:c r="G3376" s="61"/>
      <x:c r="H3376" s="61"/>
      <x:c r="I3376" s="66"/>
    </x:row>
    <x:row r="3377" spans="1:9" x14ac:dyDescent="0.25">
      <x:c r="A3377" s="33"/>
      <x:c r="B3377" s="33"/>
      <x:c r="C3377" s="33"/>
      <x:c r="D3377" s="32"/>
      <x:c r="E3377" s="33"/>
      <x:c r="F3377" s="60"/>
      <x:c r="G3377" s="61"/>
      <x:c r="H3377" s="61"/>
      <x:c r="I3377" s="66"/>
    </x:row>
    <x:row r="3378" spans="1:9" x14ac:dyDescent="0.25">
      <x:c r="A3378" s="33"/>
      <x:c r="B3378" s="33"/>
      <x:c r="C3378" s="33"/>
      <x:c r="D3378" s="32"/>
      <x:c r="E3378" s="33"/>
      <x:c r="F3378" s="60"/>
      <x:c r="G3378" s="61"/>
      <x:c r="H3378" s="61"/>
      <x:c r="I3378" s="66"/>
    </x:row>
    <x:row r="3379" spans="1:9" x14ac:dyDescent="0.25">
      <x:c r="A3379" s="33"/>
      <x:c r="B3379" s="33"/>
      <x:c r="C3379" s="33"/>
      <x:c r="D3379" s="32"/>
      <x:c r="E3379" s="33"/>
      <x:c r="F3379" s="60"/>
      <x:c r="G3379" s="61"/>
      <x:c r="H3379" s="61"/>
      <x:c r="I3379" s="66"/>
    </x:row>
    <x:row r="3380" spans="1:9" x14ac:dyDescent="0.25">
      <x:c r="A3380" s="33"/>
      <x:c r="B3380" s="33"/>
      <x:c r="C3380" s="33"/>
      <x:c r="D3380" s="32"/>
      <x:c r="E3380" s="33"/>
      <x:c r="F3380" s="60"/>
      <x:c r="G3380" s="61"/>
      <x:c r="H3380" s="61"/>
      <x:c r="I3380" s="66"/>
    </x:row>
    <x:row r="3381" spans="1:9" x14ac:dyDescent="0.25">
      <x:c r="A3381" s="33"/>
      <x:c r="B3381" s="33"/>
      <x:c r="C3381" s="33"/>
      <x:c r="D3381" s="32"/>
      <x:c r="E3381" s="33"/>
      <x:c r="F3381" s="60"/>
      <x:c r="G3381" s="61"/>
      <x:c r="H3381" s="61"/>
      <x:c r="I3381" s="66"/>
    </x:row>
    <x:row r="3382" spans="1:9" x14ac:dyDescent="0.25">
      <x:c r="A3382" s="33"/>
      <x:c r="B3382" s="33"/>
      <x:c r="C3382" s="33"/>
      <x:c r="D3382" s="32"/>
      <x:c r="E3382" s="33"/>
      <x:c r="F3382" s="60"/>
      <x:c r="G3382" s="61"/>
      <x:c r="H3382" s="61"/>
      <x:c r="I3382" s="66"/>
    </x:row>
    <x:row r="3383" spans="1:9" x14ac:dyDescent="0.25">
      <x:c r="A3383" s="33"/>
      <x:c r="B3383" s="33"/>
      <x:c r="C3383" s="33"/>
      <x:c r="D3383" s="32"/>
      <x:c r="E3383" s="33"/>
      <x:c r="F3383" s="60"/>
      <x:c r="G3383" s="61"/>
      <x:c r="H3383" s="61"/>
      <x:c r="I3383" s="66"/>
    </x:row>
    <x:row r="3384" spans="1:9" x14ac:dyDescent="0.25">
      <x:c r="A3384" s="33"/>
      <x:c r="B3384" s="33"/>
      <x:c r="C3384" s="33"/>
      <x:c r="D3384" s="32"/>
      <x:c r="E3384" s="33"/>
      <x:c r="F3384" s="60"/>
      <x:c r="G3384" s="61"/>
      <x:c r="H3384" s="61"/>
      <x:c r="I3384" s="66"/>
    </x:row>
    <x:row r="3385" spans="1:9" x14ac:dyDescent="0.25">
      <x:c r="A3385" s="33"/>
      <x:c r="B3385" s="33"/>
      <x:c r="C3385" s="33"/>
      <x:c r="D3385" s="32"/>
      <x:c r="E3385" s="33"/>
      <x:c r="F3385" s="60"/>
      <x:c r="G3385" s="61"/>
      <x:c r="H3385" s="61"/>
      <x:c r="I3385" s="66"/>
    </x:row>
    <x:row r="3386" spans="1:9" x14ac:dyDescent="0.25">
      <x:c r="A3386" s="33"/>
      <x:c r="B3386" s="33"/>
      <x:c r="C3386" s="33"/>
      <x:c r="D3386" s="32"/>
      <x:c r="E3386" s="33"/>
      <x:c r="F3386" s="60"/>
      <x:c r="G3386" s="61"/>
      <x:c r="H3386" s="61"/>
      <x:c r="I3386" s="66"/>
    </x:row>
    <x:row r="3387" spans="1:9" x14ac:dyDescent="0.25">
      <x:c r="A3387" s="33"/>
      <x:c r="B3387" s="33"/>
      <x:c r="C3387" s="33"/>
      <x:c r="D3387" s="32"/>
      <x:c r="E3387" s="33"/>
      <x:c r="F3387" s="60"/>
      <x:c r="G3387" s="61"/>
      <x:c r="H3387" s="61"/>
      <x:c r="I3387" s="66"/>
    </x:row>
    <x:row r="3388" spans="1:9" x14ac:dyDescent="0.25">
      <x:c r="A3388" s="33"/>
      <x:c r="B3388" s="33"/>
      <x:c r="C3388" s="33"/>
      <x:c r="D3388" s="32"/>
      <x:c r="E3388" s="33"/>
      <x:c r="F3388" s="60"/>
      <x:c r="G3388" s="61"/>
      <x:c r="H3388" s="61"/>
      <x:c r="I3388" s="66"/>
    </x:row>
    <x:row r="3389" spans="1:9" x14ac:dyDescent="0.25">
      <x:c r="A3389" s="33"/>
      <x:c r="B3389" s="33"/>
      <x:c r="C3389" s="33"/>
      <x:c r="D3389" s="32"/>
      <x:c r="E3389" s="33"/>
      <x:c r="F3389" s="60"/>
      <x:c r="G3389" s="61"/>
      <x:c r="H3389" s="61"/>
      <x:c r="I3389" s="66"/>
    </x:row>
    <x:row r="3390" spans="1:9" x14ac:dyDescent="0.25">
      <x:c r="A3390" s="33"/>
      <x:c r="B3390" s="33"/>
      <x:c r="C3390" s="33"/>
      <x:c r="D3390" s="32"/>
      <x:c r="E3390" s="33"/>
      <x:c r="F3390" s="60"/>
      <x:c r="G3390" s="61"/>
      <x:c r="H3390" s="61"/>
      <x:c r="I3390" s="66"/>
    </x:row>
    <x:row r="3391" spans="1:9" x14ac:dyDescent="0.25">
      <x:c r="A3391" s="33"/>
      <x:c r="B3391" s="33"/>
      <x:c r="C3391" s="33"/>
      <x:c r="D3391" s="32"/>
      <x:c r="E3391" s="33"/>
      <x:c r="F3391" s="60"/>
      <x:c r="G3391" s="61"/>
      <x:c r="H3391" s="61"/>
      <x:c r="I3391" s="66"/>
    </x:row>
    <x:row r="3392" spans="1:9" x14ac:dyDescent="0.25">
      <x:c r="A3392" s="33"/>
      <x:c r="B3392" s="33"/>
      <x:c r="C3392" s="33"/>
      <x:c r="D3392" s="32"/>
      <x:c r="E3392" s="33"/>
      <x:c r="F3392" s="60"/>
      <x:c r="G3392" s="61"/>
      <x:c r="H3392" s="61"/>
      <x:c r="I3392" s="66"/>
    </x:row>
    <x:row r="3393" spans="1:9" x14ac:dyDescent="0.25">
      <x:c r="A3393" s="33"/>
      <x:c r="B3393" s="33"/>
      <x:c r="C3393" s="33"/>
      <x:c r="D3393" s="32"/>
      <x:c r="E3393" s="33"/>
      <x:c r="F3393" s="60"/>
      <x:c r="G3393" s="61"/>
      <x:c r="H3393" s="61"/>
      <x:c r="I3393" s="66"/>
    </x:row>
    <x:row r="3394" spans="1:9" x14ac:dyDescent="0.25">
      <x:c r="A3394" s="33"/>
      <x:c r="B3394" s="33"/>
      <x:c r="C3394" s="33"/>
      <x:c r="D3394" s="32"/>
      <x:c r="E3394" s="33"/>
      <x:c r="F3394" s="60"/>
      <x:c r="G3394" s="61"/>
      <x:c r="H3394" s="61"/>
      <x:c r="I3394" s="66"/>
    </x:row>
    <x:row r="3395" spans="1:9" x14ac:dyDescent="0.25">
      <x:c r="A3395" s="33"/>
      <x:c r="B3395" s="33"/>
      <x:c r="C3395" s="33"/>
      <x:c r="D3395" s="32"/>
      <x:c r="E3395" s="33"/>
      <x:c r="F3395" s="60"/>
      <x:c r="G3395" s="61"/>
      <x:c r="H3395" s="61"/>
      <x:c r="I3395" s="66"/>
    </x:row>
    <x:row r="3396" spans="1:9" x14ac:dyDescent="0.25">
      <x:c r="A3396" s="33"/>
      <x:c r="B3396" s="33"/>
      <x:c r="C3396" s="33"/>
      <x:c r="D3396" s="32"/>
      <x:c r="E3396" s="33"/>
      <x:c r="F3396" s="60"/>
      <x:c r="G3396" s="61"/>
      <x:c r="H3396" s="61"/>
      <x:c r="I3396" s="66"/>
    </x:row>
    <x:row r="3397" spans="1:9" x14ac:dyDescent="0.25">
      <x:c r="A3397" s="33"/>
      <x:c r="B3397" s="33"/>
      <x:c r="C3397" s="33"/>
      <x:c r="D3397" s="32"/>
      <x:c r="E3397" s="33"/>
      <x:c r="F3397" s="60"/>
      <x:c r="G3397" s="61"/>
      <x:c r="H3397" s="61"/>
      <x:c r="I3397" s="66"/>
    </x:row>
    <x:row r="3398" spans="1:9" x14ac:dyDescent="0.25">
      <x:c r="A3398" s="33"/>
      <x:c r="B3398" s="33"/>
      <x:c r="C3398" s="33"/>
      <x:c r="D3398" s="32"/>
      <x:c r="E3398" s="33"/>
      <x:c r="F3398" s="60"/>
      <x:c r="G3398" s="61"/>
      <x:c r="H3398" s="61"/>
      <x:c r="I3398" s="66"/>
    </x:row>
    <x:row r="3399" spans="1:9" x14ac:dyDescent="0.25">
      <x:c r="A3399" s="33"/>
      <x:c r="B3399" s="33"/>
      <x:c r="C3399" s="33"/>
      <x:c r="D3399" s="32"/>
      <x:c r="E3399" s="33"/>
      <x:c r="F3399" s="60"/>
      <x:c r="G3399" s="61"/>
      <x:c r="H3399" s="61"/>
      <x:c r="I3399" s="66"/>
    </x:row>
    <x:row r="3400" spans="1:9" x14ac:dyDescent="0.25">
      <x:c r="A3400" s="33"/>
      <x:c r="B3400" s="33"/>
      <x:c r="C3400" s="33"/>
      <x:c r="D3400" s="32"/>
      <x:c r="E3400" s="33"/>
      <x:c r="F3400" s="60"/>
      <x:c r="G3400" s="61"/>
      <x:c r="H3400" s="61"/>
      <x:c r="I3400" s="66"/>
    </x:row>
    <x:row r="3401" spans="1:9" x14ac:dyDescent="0.25">
      <x:c r="A3401" s="33"/>
      <x:c r="B3401" s="33"/>
      <x:c r="C3401" s="33"/>
      <x:c r="D3401" s="32"/>
      <x:c r="E3401" s="33"/>
      <x:c r="F3401" s="60"/>
      <x:c r="G3401" s="61"/>
      <x:c r="H3401" s="61"/>
      <x:c r="I3401" s="66"/>
    </x:row>
    <x:row r="3402" spans="1:9" x14ac:dyDescent="0.25">
      <x:c r="A3402" s="33"/>
      <x:c r="B3402" s="33"/>
      <x:c r="C3402" s="33"/>
      <x:c r="D3402" s="32"/>
      <x:c r="E3402" s="33"/>
      <x:c r="F3402" s="60"/>
      <x:c r="G3402" s="61"/>
      <x:c r="H3402" s="61"/>
      <x:c r="I3402" s="66"/>
    </x:row>
    <x:row r="3403" spans="1:9" x14ac:dyDescent="0.25">
      <x:c r="A3403" s="33"/>
      <x:c r="B3403" s="33"/>
      <x:c r="C3403" s="33"/>
      <x:c r="D3403" s="32"/>
      <x:c r="E3403" s="33"/>
      <x:c r="F3403" s="60"/>
      <x:c r="G3403" s="61"/>
      <x:c r="H3403" s="61"/>
      <x:c r="I3403" s="66"/>
    </x:row>
    <x:row r="3404" spans="1:9" x14ac:dyDescent="0.25">
      <x:c r="A3404" s="33"/>
      <x:c r="B3404" s="33"/>
      <x:c r="C3404" s="33"/>
      <x:c r="D3404" s="32"/>
      <x:c r="E3404" s="33"/>
      <x:c r="F3404" s="60"/>
      <x:c r="G3404" s="61"/>
      <x:c r="H3404" s="61"/>
      <x:c r="I3404" s="66"/>
    </x:row>
    <x:row r="3405" spans="1:9" x14ac:dyDescent="0.25">
      <x:c r="A3405" s="33"/>
      <x:c r="B3405" s="33"/>
      <x:c r="C3405" s="33"/>
      <x:c r="D3405" s="32"/>
      <x:c r="E3405" s="33"/>
      <x:c r="F3405" s="60"/>
      <x:c r="G3405" s="61"/>
      <x:c r="H3405" s="61"/>
      <x:c r="I3405" s="66"/>
    </x:row>
    <x:row r="3406" spans="1:9" x14ac:dyDescent="0.25">
      <x:c r="A3406" s="33"/>
      <x:c r="B3406" s="33"/>
      <x:c r="C3406" s="33"/>
      <x:c r="D3406" s="32"/>
      <x:c r="E3406" s="33"/>
      <x:c r="F3406" s="60"/>
      <x:c r="G3406" s="61"/>
      <x:c r="H3406" s="61"/>
      <x:c r="I3406" s="66"/>
    </x:row>
    <x:row r="3407" spans="1:9" x14ac:dyDescent="0.25">
      <x:c r="A3407" s="33"/>
      <x:c r="B3407" s="33"/>
      <x:c r="C3407" s="33"/>
      <x:c r="D3407" s="32"/>
      <x:c r="E3407" s="33"/>
      <x:c r="F3407" s="60"/>
      <x:c r="G3407" s="61"/>
      <x:c r="H3407" s="61"/>
      <x:c r="I3407" s="66"/>
    </x:row>
    <x:row r="3408" spans="1:9" x14ac:dyDescent="0.25">
      <x:c r="A3408" s="33"/>
      <x:c r="B3408" s="33"/>
      <x:c r="C3408" s="33"/>
      <x:c r="D3408" s="32"/>
      <x:c r="E3408" s="33"/>
      <x:c r="F3408" s="60"/>
      <x:c r="G3408" s="61"/>
      <x:c r="H3408" s="61"/>
      <x:c r="I3408" s="66"/>
    </x:row>
    <x:row r="3409" spans="1:9" x14ac:dyDescent="0.25">
      <x:c r="A3409" s="33"/>
      <x:c r="B3409" s="33"/>
      <x:c r="C3409" s="33"/>
      <x:c r="D3409" s="32"/>
      <x:c r="E3409" s="33"/>
      <x:c r="F3409" s="60"/>
      <x:c r="G3409" s="61"/>
      <x:c r="H3409" s="61"/>
      <x:c r="I3409" s="66"/>
    </x:row>
    <x:row r="3410" spans="1:9" x14ac:dyDescent="0.25">
      <x:c r="A3410" s="33"/>
      <x:c r="B3410" s="33"/>
      <x:c r="C3410" s="33"/>
      <x:c r="D3410" s="32"/>
      <x:c r="E3410" s="33"/>
      <x:c r="F3410" s="60"/>
      <x:c r="G3410" s="61"/>
      <x:c r="H3410" s="61"/>
      <x:c r="I3410" s="66"/>
    </x:row>
    <x:row r="3411" spans="1:9" x14ac:dyDescent="0.25">
      <x:c r="A3411" s="33"/>
      <x:c r="B3411" s="33"/>
      <x:c r="C3411" s="33"/>
      <x:c r="D3411" s="32"/>
      <x:c r="E3411" s="33"/>
      <x:c r="F3411" s="60"/>
      <x:c r="G3411" s="61"/>
      <x:c r="H3411" s="61"/>
      <x:c r="I3411" s="66"/>
    </x:row>
    <x:row r="3412" spans="1:9" x14ac:dyDescent="0.25">
      <x:c r="A3412" s="33"/>
      <x:c r="B3412" s="33"/>
      <x:c r="C3412" s="33"/>
      <x:c r="D3412" s="32"/>
      <x:c r="E3412" s="33"/>
      <x:c r="F3412" s="60"/>
      <x:c r="G3412" s="61"/>
      <x:c r="H3412" s="61"/>
      <x:c r="I3412" s="66"/>
    </x:row>
    <x:row r="3413" spans="1:9" x14ac:dyDescent="0.25">
      <x:c r="A3413" s="33"/>
      <x:c r="B3413" s="33"/>
      <x:c r="C3413" s="33"/>
      <x:c r="D3413" s="32"/>
      <x:c r="E3413" s="33"/>
      <x:c r="F3413" s="60"/>
      <x:c r="G3413" s="61"/>
      <x:c r="H3413" s="61"/>
      <x:c r="I3413" s="66"/>
    </x:row>
    <x:row r="3414" spans="1:9" x14ac:dyDescent="0.25">
      <x:c r="A3414" s="33"/>
      <x:c r="B3414" s="33"/>
      <x:c r="C3414" s="33"/>
      <x:c r="D3414" s="32"/>
      <x:c r="E3414" s="33"/>
      <x:c r="F3414" s="60"/>
      <x:c r="G3414" s="61"/>
      <x:c r="H3414" s="61"/>
      <x:c r="I3414" s="66"/>
    </x:row>
    <x:row r="3415" spans="1:9" x14ac:dyDescent="0.25">
      <x:c r="A3415" s="33"/>
      <x:c r="B3415" s="33"/>
      <x:c r="C3415" s="33"/>
      <x:c r="D3415" s="32"/>
      <x:c r="E3415" s="33"/>
      <x:c r="F3415" s="60"/>
      <x:c r="G3415" s="61"/>
      <x:c r="H3415" s="61"/>
      <x:c r="I3415" s="66"/>
    </x:row>
    <x:row r="3416" spans="1:9" x14ac:dyDescent="0.25">
      <x:c r="A3416" s="33"/>
      <x:c r="B3416" s="33"/>
      <x:c r="C3416" s="33"/>
      <x:c r="D3416" s="32"/>
      <x:c r="E3416" s="33"/>
      <x:c r="F3416" s="60"/>
      <x:c r="G3416" s="61"/>
      <x:c r="H3416" s="61"/>
      <x:c r="I3416" s="66"/>
    </x:row>
    <x:row r="3417" spans="1:9" x14ac:dyDescent="0.25">
      <x:c r="A3417" s="33"/>
      <x:c r="B3417" s="33"/>
      <x:c r="C3417" s="33"/>
      <x:c r="D3417" s="32"/>
      <x:c r="E3417" s="33"/>
      <x:c r="F3417" s="60"/>
      <x:c r="G3417" s="61"/>
      <x:c r="H3417" s="61"/>
      <x:c r="I3417" s="66"/>
    </x:row>
    <x:row r="3418" spans="1:9" x14ac:dyDescent="0.25">
      <x:c r="A3418" s="33"/>
      <x:c r="B3418" s="33"/>
      <x:c r="C3418" s="33"/>
      <x:c r="D3418" s="32"/>
      <x:c r="E3418" s="33"/>
      <x:c r="F3418" s="60"/>
      <x:c r="G3418" s="61"/>
      <x:c r="H3418" s="61"/>
      <x:c r="I3418" s="66"/>
    </x:row>
    <x:row r="3419" spans="1:9" x14ac:dyDescent="0.25">
      <x:c r="A3419" s="33"/>
      <x:c r="B3419" s="33"/>
      <x:c r="C3419" s="33"/>
      <x:c r="D3419" s="32"/>
      <x:c r="E3419" s="33"/>
      <x:c r="F3419" s="60"/>
      <x:c r="G3419" s="61"/>
      <x:c r="H3419" s="61"/>
      <x:c r="I3419" s="66"/>
    </x:row>
    <x:row r="3420" spans="1:9" x14ac:dyDescent="0.25">
      <x:c r="A3420" s="33"/>
      <x:c r="B3420" s="33"/>
      <x:c r="C3420" s="33"/>
      <x:c r="D3420" s="32"/>
      <x:c r="E3420" s="33"/>
      <x:c r="F3420" s="60"/>
      <x:c r="G3420" s="61"/>
      <x:c r="H3420" s="61"/>
      <x:c r="I3420" s="66"/>
    </x:row>
    <x:row r="3421" spans="1:9" x14ac:dyDescent="0.25">
      <x:c r="A3421" s="33"/>
      <x:c r="B3421" s="33"/>
      <x:c r="C3421" s="33"/>
      <x:c r="D3421" s="32"/>
      <x:c r="E3421" s="33"/>
      <x:c r="F3421" s="60"/>
      <x:c r="G3421" s="61"/>
      <x:c r="H3421" s="61"/>
      <x:c r="I3421" s="66"/>
    </x:row>
    <x:row r="3422" spans="1:9" x14ac:dyDescent="0.25">
      <x:c r="A3422" s="33"/>
      <x:c r="B3422" s="33"/>
      <x:c r="C3422" s="33"/>
      <x:c r="D3422" s="32"/>
      <x:c r="E3422" s="33"/>
      <x:c r="F3422" s="60"/>
      <x:c r="G3422" s="61"/>
      <x:c r="H3422" s="61"/>
      <x:c r="I3422" s="66"/>
    </x:row>
    <x:row r="3423" spans="1:9" x14ac:dyDescent="0.25">
      <x:c r="A3423" s="33"/>
      <x:c r="B3423" s="33"/>
      <x:c r="C3423" s="33"/>
      <x:c r="D3423" s="32"/>
      <x:c r="E3423" s="33"/>
      <x:c r="F3423" s="60"/>
      <x:c r="G3423" s="61"/>
      <x:c r="H3423" s="61"/>
      <x:c r="I3423" s="66"/>
    </x:row>
    <x:row r="3424" spans="1:9" x14ac:dyDescent="0.25">
      <x:c r="A3424" s="33"/>
      <x:c r="B3424" s="33"/>
      <x:c r="C3424" s="33"/>
      <x:c r="D3424" s="32"/>
      <x:c r="E3424" s="33"/>
      <x:c r="F3424" s="60"/>
      <x:c r="G3424" s="61"/>
      <x:c r="H3424" s="61"/>
      <x:c r="I3424" s="66"/>
    </x:row>
    <x:row r="3425" spans="1:9" x14ac:dyDescent="0.25">
      <x:c r="A3425" s="33"/>
      <x:c r="B3425" s="33"/>
      <x:c r="C3425" s="33"/>
      <x:c r="D3425" s="32"/>
      <x:c r="E3425" s="33"/>
      <x:c r="F3425" s="60"/>
      <x:c r="G3425" s="61"/>
      <x:c r="H3425" s="61"/>
      <x:c r="I3425" s="66"/>
    </x:row>
    <x:row r="3426" spans="1:9" x14ac:dyDescent="0.25">
      <x:c r="A3426" s="33"/>
      <x:c r="B3426" s="33"/>
      <x:c r="C3426" s="33"/>
      <x:c r="D3426" s="32"/>
      <x:c r="E3426" s="33"/>
      <x:c r="F3426" s="60"/>
      <x:c r="G3426" s="61"/>
      <x:c r="H3426" s="61"/>
      <x:c r="I3426" s="66"/>
    </x:row>
    <x:row r="3427" spans="1:9" x14ac:dyDescent="0.25">
      <x:c r="A3427" s="33"/>
      <x:c r="B3427" s="33"/>
      <x:c r="C3427" s="33"/>
      <x:c r="D3427" s="32"/>
      <x:c r="E3427" s="33"/>
      <x:c r="F3427" s="60"/>
      <x:c r="G3427" s="61"/>
      <x:c r="H3427" s="61"/>
      <x:c r="I3427" s="66"/>
    </x:row>
    <x:row r="3428" spans="1:9" x14ac:dyDescent="0.25">
      <x:c r="A3428" s="33"/>
      <x:c r="B3428" s="33"/>
      <x:c r="C3428" s="33"/>
      <x:c r="D3428" s="32"/>
      <x:c r="E3428" s="33"/>
      <x:c r="F3428" s="60"/>
      <x:c r="G3428" s="61"/>
      <x:c r="H3428" s="61"/>
      <x:c r="I3428" s="66"/>
    </x:row>
    <x:row r="3429" spans="1:9" x14ac:dyDescent="0.25">
      <x:c r="A3429" s="33"/>
      <x:c r="B3429" s="33"/>
      <x:c r="C3429" s="33"/>
      <x:c r="D3429" s="32"/>
      <x:c r="E3429" s="33"/>
      <x:c r="F3429" s="60"/>
      <x:c r="G3429" s="61"/>
      <x:c r="H3429" s="61"/>
      <x:c r="I3429" s="66"/>
    </x:row>
    <x:row r="3430" spans="1:9" x14ac:dyDescent="0.25">
      <x:c r="A3430" s="33"/>
      <x:c r="B3430" s="33"/>
      <x:c r="C3430" s="33"/>
      <x:c r="D3430" s="32"/>
      <x:c r="E3430" s="33"/>
      <x:c r="F3430" s="60"/>
      <x:c r="G3430" s="61"/>
      <x:c r="H3430" s="61"/>
      <x:c r="I3430" s="66"/>
    </x:row>
    <x:row r="3431" spans="1:9" x14ac:dyDescent="0.25">
      <x:c r="A3431" s="33"/>
      <x:c r="B3431" s="33"/>
      <x:c r="C3431" s="33"/>
      <x:c r="D3431" s="32"/>
      <x:c r="E3431" s="33"/>
      <x:c r="F3431" s="60"/>
      <x:c r="G3431" s="61"/>
      <x:c r="H3431" s="61"/>
      <x:c r="I3431" s="66"/>
    </x:row>
    <x:row r="3432" spans="1:9" x14ac:dyDescent="0.25">
      <x:c r="A3432" s="33"/>
      <x:c r="B3432" s="33"/>
      <x:c r="C3432" s="33"/>
      <x:c r="D3432" s="32"/>
      <x:c r="E3432" s="33"/>
      <x:c r="F3432" s="60"/>
      <x:c r="G3432" s="61"/>
      <x:c r="H3432" s="61"/>
      <x:c r="I3432" s="66"/>
    </x:row>
    <x:row r="3433" spans="1:9" x14ac:dyDescent="0.25">
      <x:c r="A3433" s="33"/>
      <x:c r="B3433" s="33"/>
      <x:c r="C3433" s="33"/>
      <x:c r="D3433" s="32"/>
      <x:c r="E3433" s="33"/>
      <x:c r="F3433" s="60"/>
      <x:c r="G3433" s="61"/>
      <x:c r="H3433" s="61"/>
      <x:c r="I3433" s="66"/>
    </x:row>
    <x:row r="3434" spans="1:9" x14ac:dyDescent="0.25">
      <x:c r="A3434" s="33"/>
      <x:c r="B3434" s="33"/>
      <x:c r="C3434" s="33"/>
      <x:c r="D3434" s="32"/>
      <x:c r="E3434" s="33"/>
      <x:c r="F3434" s="60"/>
      <x:c r="G3434" s="61"/>
      <x:c r="H3434" s="61"/>
      <x:c r="I3434" s="66"/>
    </x:row>
    <x:row r="3435" spans="1:9" x14ac:dyDescent="0.25">
      <x:c r="A3435" s="33"/>
      <x:c r="B3435" s="33"/>
      <x:c r="C3435" s="33"/>
      <x:c r="D3435" s="32"/>
      <x:c r="E3435" s="33"/>
      <x:c r="F3435" s="60"/>
      <x:c r="G3435" s="61"/>
      <x:c r="H3435" s="61"/>
      <x:c r="I3435" s="66"/>
    </x:row>
    <x:row r="3436" spans="1:9" x14ac:dyDescent="0.25">
      <x:c r="A3436" s="33"/>
      <x:c r="B3436" s="33"/>
      <x:c r="C3436" s="33"/>
      <x:c r="D3436" s="32"/>
      <x:c r="E3436" s="33"/>
      <x:c r="F3436" s="60"/>
      <x:c r="G3436" s="61"/>
      <x:c r="H3436" s="61"/>
      <x:c r="I3436" s="66"/>
    </x:row>
    <x:row r="3437" spans="1:9" x14ac:dyDescent="0.25">
      <x:c r="A3437" s="33"/>
      <x:c r="B3437" s="33"/>
      <x:c r="C3437" s="33"/>
      <x:c r="D3437" s="32"/>
      <x:c r="E3437" s="33"/>
      <x:c r="F3437" s="60"/>
      <x:c r="G3437" s="61"/>
      <x:c r="H3437" s="61"/>
      <x:c r="I3437" s="66"/>
    </x:row>
    <x:row r="3438" spans="1:9" x14ac:dyDescent="0.25">
      <x:c r="A3438" s="33"/>
      <x:c r="B3438" s="33"/>
      <x:c r="C3438" s="33"/>
      <x:c r="D3438" s="32"/>
      <x:c r="E3438" s="33"/>
      <x:c r="F3438" s="60"/>
      <x:c r="G3438" s="61"/>
      <x:c r="H3438" s="61"/>
      <x:c r="I3438" s="66"/>
    </x:row>
    <x:row r="3439" spans="1:9" x14ac:dyDescent="0.25">
      <x:c r="A3439" s="33"/>
      <x:c r="B3439" s="33"/>
      <x:c r="C3439" s="33"/>
      <x:c r="D3439" s="32"/>
      <x:c r="E3439" s="33"/>
      <x:c r="F3439" s="60"/>
      <x:c r="G3439" s="61"/>
      <x:c r="H3439" s="61"/>
      <x:c r="I3439" s="66"/>
    </x:row>
    <x:row r="3440" spans="1:9" x14ac:dyDescent="0.25">
      <x:c r="A3440" s="33"/>
      <x:c r="B3440" s="33"/>
      <x:c r="C3440" s="33"/>
      <x:c r="D3440" s="32"/>
      <x:c r="E3440" s="33"/>
      <x:c r="F3440" s="60"/>
      <x:c r="G3440" s="61"/>
      <x:c r="H3440" s="61"/>
      <x:c r="I3440" s="66"/>
    </x:row>
    <x:row r="3441" spans="1:9" x14ac:dyDescent="0.25">
      <x:c r="A3441" s="33"/>
      <x:c r="B3441" s="33"/>
      <x:c r="C3441" s="33"/>
      <x:c r="D3441" s="32"/>
      <x:c r="E3441" s="33"/>
      <x:c r="F3441" s="60"/>
      <x:c r="G3441" s="61"/>
      <x:c r="H3441" s="61"/>
      <x:c r="I3441" s="66"/>
    </x:row>
    <x:row r="3442" spans="1:9" x14ac:dyDescent="0.25">
      <x:c r="A3442" s="33"/>
      <x:c r="B3442" s="33"/>
      <x:c r="C3442" s="33"/>
      <x:c r="D3442" s="32"/>
      <x:c r="E3442" s="33"/>
      <x:c r="F3442" s="60"/>
      <x:c r="G3442" s="61"/>
      <x:c r="H3442" s="61"/>
      <x:c r="I3442" s="66"/>
    </x:row>
    <x:row r="3443" spans="1:9" x14ac:dyDescent="0.25">
      <x:c r="A3443" s="33"/>
      <x:c r="B3443" s="33"/>
      <x:c r="C3443" s="33"/>
      <x:c r="D3443" s="32"/>
      <x:c r="E3443" s="33"/>
      <x:c r="F3443" s="60"/>
      <x:c r="G3443" s="61"/>
      <x:c r="H3443" s="61"/>
      <x:c r="I3443" s="66"/>
    </x:row>
    <x:row r="3444" spans="1:9" x14ac:dyDescent="0.25">
      <x:c r="A3444" s="33"/>
      <x:c r="B3444" s="33"/>
      <x:c r="C3444" s="33"/>
      <x:c r="D3444" s="32"/>
      <x:c r="E3444" s="33"/>
      <x:c r="F3444" s="60"/>
      <x:c r="G3444" s="61"/>
      <x:c r="H3444" s="61"/>
      <x:c r="I3444" s="66"/>
    </x:row>
    <x:row r="3445" spans="1:9" x14ac:dyDescent="0.25">
      <x:c r="A3445" s="33"/>
      <x:c r="B3445" s="33"/>
      <x:c r="C3445" s="33"/>
      <x:c r="D3445" s="32"/>
      <x:c r="E3445" s="33"/>
      <x:c r="F3445" s="60"/>
      <x:c r="G3445" s="61"/>
      <x:c r="H3445" s="61"/>
      <x:c r="I3445" s="66"/>
    </x:row>
    <x:row r="3446" spans="1:9" x14ac:dyDescent="0.25">
      <x:c r="A3446" s="33"/>
      <x:c r="B3446" s="33"/>
      <x:c r="C3446" s="33"/>
      <x:c r="D3446" s="32"/>
      <x:c r="E3446" s="33"/>
      <x:c r="F3446" s="60"/>
      <x:c r="G3446" s="61"/>
      <x:c r="H3446" s="61"/>
      <x:c r="I3446" s="66"/>
    </x:row>
    <x:row r="3447" spans="1:9" x14ac:dyDescent="0.25">
      <x:c r="A3447" s="33"/>
      <x:c r="B3447" s="33"/>
      <x:c r="C3447" s="33"/>
      <x:c r="D3447" s="32"/>
      <x:c r="E3447" s="33"/>
      <x:c r="F3447" s="60"/>
      <x:c r="G3447" s="61"/>
      <x:c r="H3447" s="61"/>
      <x:c r="I3447" s="66"/>
    </x:row>
    <x:row r="3448" spans="1:9" x14ac:dyDescent="0.25">
      <x:c r="A3448" s="33"/>
      <x:c r="B3448" s="33"/>
      <x:c r="C3448" s="33"/>
      <x:c r="D3448" s="32"/>
      <x:c r="E3448" s="33"/>
      <x:c r="F3448" s="60"/>
      <x:c r="G3448" s="61"/>
      <x:c r="H3448" s="61"/>
      <x:c r="I3448" s="66"/>
    </x:row>
    <x:row r="3449" spans="1:9" x14ac:dyDescent="0.25">
      <x:c r="A3449" s="33"/>
      <x:c r="B3449" s="33"/>
      <x:c r="C3449" s="33"/>
      <x:c r="D3449" s="32"/>
      <x:c r="E3449" s="33"/>
      <x:c r="F3449" s="60"/>
      <x:c r="G3449" s="61"/>
      <x:c r="H3449" s="61"/>
      <x:c r="I3449" s="66"/>
    </x:row>
    <x:row r="3450" spans="1:9" x14ac:dyDescent="0.25">
      <x:c r="A3450" s="33"/>
      <x:c r="B3450" s="33"/>
      <x:c r="C3450" s="33"/>
      <x:c r="D3450" s="32"/>
      <x:c r="E3450" s="33"/>
      <x:c r="F3450" s="60"/>
      <x:c r="G3450" s="61"/>
      <x:c r="H3450" s="61"/>
      <x:c r="I3450" s="66"/>
    </x:row>
    <x:row r="3451" spans="1:9" x14ac:dyDescent="0.25">
      <x:c r="A3451" s="33"/>
      <x:c r="B3451" s="33"/>
      <x:c r="C3451" s="33"/>
      <x:c r="D3451" s="32"/>
      <x:c r="E3451" s="33"/>
      <x:c r="F3451" s="60"/>
      <x:c r="G3451" s="61"/>
      <x:c r="H3451" s="61"/>
      <x:c r="I3451" s="66"/>
    </x:row>
    <x:row r="3452" spans="1:9" x14ac:dyDescent="0.25">
      <x:c r="A3452" s="33"/>
      <x:c r="B3452" s="33"/>
      <x:c r="C3452" s="33"/>
      <x:c r="D3452" s="32"/>
      <x:c r="E3452" s="33"/>
      <x:c r="F3452" s="60"/>
      <x:c r="G3452" s="61"/>
      <x:c r="H3452" s="61"/>
      <x:c r="I3452" s="66"/>
    </x:row>
    <x:row r="3453" spans="1:9" x14ac:dyDescent="0.25">
      <x:c r="A3453" s="33"/>
      <x:c r="B3453" s="33"/>
      <x:c r="C3453" s="33"/>
      <x:c r="D3453" s="32"/>
      <x:c r="E3453" s="33"/>
      <x:c r="F3453" s="60"/>
      <x:c r="G3453" s="61"/>
      <x:c r="H3453" s="61"/>
      <x:c r="I3453" s="66"/>
    </x:row>
    <x:row r="3454" spans="1:9" x14ac:dyDescent="0.25">
      <x:c r="A3454" s="33"/>
      <x:c r="B3454" s="33"/>
      <x:c r="C3454" s="33"/>
      <x:c r="D3454" s="32"/>
      <x:c r="E3454" s="33"/>
      <x:c r="F3454" s="60"/>
      <x:c r="G3454" s="61"/>
      <x:c r="H3454" s="61"/>
      <x:c r="I3454" s="66"/>
    </x:row>
    <x:row r="3455" spans="1:9" x14ac:dyDescent="0.25">
      <x:c r="A3455" s="33"/>
      <x:c r="B3455" s="33"/>
      <x:c r="C3455" s="33"/>
      <x:c r="D3455" s="32"/>
      <x:c r="E3455" s="33"/>
      <x:c r="F3455" s="60"/>
      <x:c r="G3455" s="61"/>
      <x:c r="H3455" s="61"/>
      <x:c r="I3455" s="66"/>
    </x:row>
    <x:row r="3456" spans="1:9" x14ac:dyDescent="0.25">
      <x:c r="A3456" s="33"/>
      <x:c r="B3456" s="33"/>
      <x:c r="C3456" s="33"/>
      <x:c r="D3456" s="32"/>
      <x:c r="E3456" s="33"/>
      <x:c r="F3456" s="60"/>
      <x:c r="G3456" s="61"/>
      <x:c r="H3456" s="61"/>
      <x:c r="I3456" s="66"/>
    </x:row>
    <x:row r="3457" spans="1:9" x14ac:dyDescent="0.25">
      <x:c r="A3457" s="33"/>
      <x:c r="B3457" s="33"/>
      <x:c r="C3457" s="33"/>
      <x:c r="D3457" s="32"/>
      <x:c r="E3457" s="33"/>
      <x:c r="F3457" s="60"/>
      <x:c r="G3457" s="61"/>
      <x:c r="H3457" s="61"/>
      <x:c r="I3457" s="66"/>
    </x:row>
    <x:row r="3458" spans="1:9" x14ac:dyDescent="0.25">
      <x:c r="A3458" s="33"/>
      <x:c r="B3458" s="33"/>
      <x:c r="C3458" s="33"/>
      <x:c r="D3458" s="32"/>
      <x:c r="E3458" s="33"/>
      <x:c r="F3458" s="60"/>
      <x:c r="G3458" s="61"/>
      <x:c r="H3458" s="61"/>
      <x:c r="I3458" s="66"/>
    </x:row>
    <x:row r="3459" spans="1:9" x14ac:dyDescent="0.25">
      <x:c r="A3459" s="33"/>
      <x:c r="B3459" s="33"/>
      <x:c r="C3459" s="33"/>
      <x:c r="D3459" s="32"/>
      <x:c r="E3459" s="33"/>
      <x:c r="F3459" s="60"/>
      <x:c r="G3459" s="61"/>
      <x:c r="H3459" s="61"/>
      <x:c r="I3459" s="66"/>
    </x:row>
    <x:row r="3460" spans="1:9" x14ac:dyDescent="0.25">
      <x:c r="A3460" s="33"/>
      <x:c r="B3460" s="33"/>
      <x:c r="C3460" s="33"/>
      <x:c r="D3460" s="32"/>
      <x:c r="E3460" s="33"/>
      <x:c r="F3460" s="60"/>
      <x:c r="G3460" s="61"/>
      <x:c r="H3460" s="61"/>
      <x:c r="I3460" s="66"/>
    </x:row>
    <x:row r="3461" spans="1:9" x14ac:dyDescent="0.25">
      <x:c r="A3461" s="33"/>
      <x:c r="B3461" s="33"/>
      <x:c r="C3461" s="33"/>
      <x:c r="D3461" s="32"/>
      <x:c r="E3461" s="33"/>
      <x:c r="F3461" s="60"/>
      <x:c r="G3461" s="61"/>
      <x:c r="H3461" s="61"/>
      <x:c r="I3461" s="66"/>
    </x:row>
    <x:row r="3462" spans="1:9" x14ac:dyDescent="0.25">
      <x:c r="A3462" s="33"/>
      <x:c r="B3462" s="33"/>
      <x:c r="C3462" s="33"/>
      <x:c r="D3462" s="32"/>
      <x:c r="E3462" s="33"/>
      <x:c r="F3462" s="60"/>
      <x:c r="G3462" s="61"/>
      <x:c r="H3462" s="61"/>
      <x:c r="I3462" s="66"/>
    </x:row>
    <x:row r="3463" spans="1:9" x14ac:dyDescent="0.25">
      <x:c r="A3463" s="33"/>
      <x:c r="B3463" s="33"/>
      <x:c r="C3463" s="33"/>
      <x:c r="D3463" s="32"/>
      <x:c r="E3463" s="33"/>
      <x:c r="F3463" s="60"/>
      <x:c r="G3463" s="61"/>
      <x:c r="H3463" s="61"/>
      <x:c r="I3463" s="66"/>
    </x:row>
    <x:row r="3464" spans="1:9" x14ac:dyDescent="0.25">
      <x:c r="A3464" s="33"/>
      <x:c r="B3464" s="33"/>
      <x:c r="C3464" s="33"/>
      <x:c r="D3464" s="32"/>
      <x:c r="E3464" s="33"/>
      <x:c r="F3464" s="60"/>
      <x:c r="G3464" s="61"/>
      <x:c r="H3464" s="61"/>
      <x:c r="I3464" s="66"/>
    </x:row>
    <x:row r="3465" spans="1:9" x14ac:dyDescent="0.25">
      <x:c r="A3465" s="33"/>
      <x:c r="B3465" s="33"/>
      <x:c r="C3465" s="33"/>
      <x:c r="D3465" s="32"/>
      <x:c r="E3465" s="33"/>
      <x:c r="F3465" s="60"/>
      <x:c r="G3465" s="61"/>
      <x:c r="H3465" s="61"/>
      <x:c r="I3465" s="66"/>
    </x:row>
    <x:row r="3466" spans="1:9" x14ac:dyDescent="0.25">
      <x:c r="A3466" s="33"/>
      <x:c r="B3466" s="33"/>
      <x:c r="C3466" s="33"/>
      <x:c r="D3466" s="32"/>
      <x:c r="E3466" s="33"/>
      <x:c r="F3466" s="60"/>
      <x:c r="G3466" s="61"/>
      <x:c r="H3466" s="61"/>
      <x:c r="I3466" s="66"/>
    </x:row>
    <x:row r="3467" spans="1:9" x14ac:dyDescent="0.25">
      <x:c r="A3467" s="33"/>
      <x:c r="B3467" s="33"/>
      <x:c r="C3467" s="33"/>
      <x:c r="D3467" s="32"/>
      <x:c r="E3467" s="33"/>
      <x:c r="F3467" s="60"/>
      <x:c r="G3467" s="61"/>
      <x:c r="H3467" s="61"/>
      <x:c r="I3467" s="66"/>
    </x:row>
    <x:row r="3468" spans="1:9" x14ac:dyDescent="0.25">
      <x:c r="A3468" s="33"/>
      <x:c r="B3468" s="33"/>
      <x:c r="C3468" s="33"/>
      <x:c r="D3468" s="32"/>
      <x:c r="E3468" s="33"/>
      <x:c r="F3468" s="60"/>
      <x:c r="G3468" s="61"/>
      <x:c r="H3468" s="61"/>
      <x:c r="I3468" s="66"/>
    </x:row>
    <x:row r="3469" spans="1:9" x14ac:dyDescent="0.25">
      <x:c r="A3469" s="33"/>
      <x:c r="B3469" s="33"/>
      <x:c r="C3469" s="33"/>
      <x:c r="D3469" s="32"/>
      <x:c r="E3469" s="33"/>
      <x:c r="F3469" s="60"/>
      <x:c r="G3469" s="61"/>
      <x:c r="H3469" s="61"/>
      <x:c r="I3469" s="66"/>
    </x:row>
    <x:row r="3470" spans="1:9" x14ac:dyDescent="0.25">
      <x:c r="A3470" s="33"/>
      <x:c r="B3470" s="33"/>
      <x:c r="C3470" s="33"/>
      <x:c r="D3470" s="32"/>
      <x:c r="E3470" s="33"/>
      <x:c r="F3470" s="60"/>
      <x:c r="G3470" s="61"/>
      <x:c r="H3470" s="61"/>
      <x:c r="I3470" s="66"/>
    </x:row>
    <x:row r="3471" spans="1:9" x14ac:dyDescent="0.25">
      <x:c r="A3471" s="33"/>
      <x:c r="B3471" s="33"/>
      <x:c r="C3471" s="33"/>
      <x:c r="D3471" s="32"/>
      <x:c r="E3471" s="33"/>
      <x:c r="F3471" s="60"/>
      <x:c r="G3471" s="61"/>
      <x:c r="H3471" s="61"/>
      <x:c r="I3471" s="66"/>
    </x:row>
    <x:row r="3472" spans="1:9" x14ac:dyDescent="0.25">
      <x:c r="A3472" s="33"/>
      <x:c r="B3472" s="33"/>
      <x:c r="C3472" s="33"/>
      <x:c r="D3472" s="32"/>
      <x:c r="E3472" s="33"/>
      <x:c r="F3472" s="60"/>
      <x:c r="G3472" s="61"/>
      <x:c r="H3472" s="61"/>
      <x:c r="I3472" s="66"/>
    </x:row>
    <x:row r="3473" spans="1:9" x14ac:dyDescent="0.25">
      <x:c r="A3473" s="33"/>
      <x:c r="B3473" s="33"/>
      <x:c r="C3473" s="33"/>
      <x:c r="D3473" s="32"/>
      <x:c r="E3473" s="33"/>
      <x:c r="F3473" s="60"/>
      <x:c r="G3473" s="61"/>
      <x:c r="H3473" s="61"/>
      <x:c r="I3473" s="66"/>
    </x:row>
    <x:row r="3474" spans="1:9" x14ac:dyDescent="0.25">
      <x:c r="A3474" s="33"/>
      <x:c r="B3474" s="33"/>
      <x:c r="C3474" s="33"/>
      <x:c r="D3474" s="32"/>
      <x:c r="E3474" s="33"/>
      <x:c r="F3474" s="60"/>
      <x:c r="G3474" s="61"/>
      <x:c r="H3474" s="61"/>
      <x:c r="I3474" s="66"/>
    </x:row>
    <x:row r="3475" spans="1:9" x14ac:dyDescent="0.25">
      <x:c r="A3475" s="33"/>
      <x:c r="B3475" s="33"/>
      <x:c r="C3475" s="33"/>
      <x:c r="D3475" s="32"/>
      <x:c r="E3475" s="33"/>
      <x:c r="F3475" s="60"/>
      <x:c r="G3475" s="61"/>
      <x:c r="H3475" s="61"/>
      <x:c r="I3475" s="66"/>
    </x:row>
    <x:row r="3476" spans="1:9" x14ac:dyDescent="0.25">
      <x:c r="A3476" s="33"/>
      <x:c r="B3476" s="33"/>
      <x:c r="C3476" s="33"/>
      <x:c r="D3476" s="32"/>
      <x:c r="E3476" s="33"/>
      <x:c r="F3476" s="60"/>
      <x:c r="G3476" s="61"/>
      <x:c r="H3476" s="61"/>
      <x:c r="I3476" s="66"/>
    </x:row>
    <x:row r="3477" spans="1:9" x14ac:dyDescent="0.25">
      <x:c r="A3477" s="33"/>
      <x:c r="B3477" s="33"/>
      <x:c r="C3477" s="33"/>
      <x:c r="D3477" s="32"/>
      <x:c r="E3477" s="33"/>
      <x:c r="F3477" s="60"/>
      <x:c r="G3477" s="61"/>
      <x:c r="H3477" s="61"/>
      <x:c r="I3477" s="66"/>
    </x:row>
    <x:row r="3478" spans="1:9" x14ac:dyDescent="0.25">
      <x:c r="A3478" s="33"/>
      <x:c r="B3478" s="33"/>
      <x:c r="C3478" s="33"/>
      <x:c r="D3478" s="32"/>
      <x:c r="E3478" s="33"/>
      <x:c r="F3478" s="60"/>
      <x:c r="G3478" s="61"/>
      <x:c r="H3478" s="61"/>
      <x:c r="I3478" s="66"/>
    </x:row>
    <x:row r="3479" spans="1:9" x14ac:dyDescent="0.25">
      <x:c r="A3479" s="33"/>
      <x:c r="B3479" s="33"/>
      <x:c r="C3479" s="33"/>
      <x:c r="D3479" s="32"/>
      <x:c r="E3479" s="33"/>
      <x:c r="F3479" s="60"/>
      <x:c r="G3479" s="61"/>
      <x:c r="H3479" s="61"/>
      <x:c r="I3479" s="66"/>
    </x:row>
    <x:row r="3480" spans="1:9" x14ac:dyDescent="0.25">
      <x:c r="A3480" s="33"/>
      <x:c r="B3480" s="33"/>
      <x:c r="C3480" s="33"/>
      <x:c r="D3480" s="32"/>
      <x:c r="E3480" s="33"/>
      <x:c r="F3480" s="60"/>
      <x:c r="G3480" s="61"/>
      <x:c r="H3480" s="61"/>
      <x:c r="I3480" s="66"/>
    </x:row>
    <x:row r="3481" spans="1:9" x14ac:dyDescent="0.25">
      <x:c r="A3481" s="33"/>
      <x:c r="B3481" s="33"/>
      <x:c r="C3481" s="33"/>
      <x:c r="D3481" s="32"/>
      <x:c r="E3481" s="33"/>
      <x:c r="F3481" s="60"/>
      <x:c r="G3481" s="61"/>
      <x:c r="H3481" s="61"/>
      <x:c r="I3481" s="66"/>
    </x:row>
    <x:row r="3482" spans="1:9" x14ac:dyDescent="0.25">
      <x:c r="A3482" s="33"/>
      <x:c r="B3482" s="33"/>
      <x:c r="C3482" s="33"/>
      <x:c r="D3482" s="32"/>
      <x:c r="E3482" s="33"/>
      <x:c r="F3482" s="60"/>
      <x:c r="G3482" s="61"/>
      <x:c r="H3482" s="61"/>
      <x:c r="I3482" s="66"/>
    </x:row>
    <x:row r="3483" spans="1:9" x14ac:dyDescent="0.25">
      <x:c r="A3483" s="33"/>
      <x:c r="B3483" s="33"/>
      <x:c r="C3483" s="33"/>
      <x:c r="D3483" s="32"/>
      <x:c r="E3483" s="33"/>
      <x:c r="F3483" s="60"/>
      <x:c r="G3483" s="61"/>
      <x:c r="H3483" s="61"/>
      <x:c r="I3483" s="66"/>
    </x:row>
    <x:row r="3484" spans="1:9" x14ac:dyDescent="0.25">
      <x:c r="A3484" s="33"/>
      <x:c r="B3484" s="33"/>
      <x:c r="C3484" s="33"/>
      <x:c r="D3484" s="32"/>
      <x:c r="E3484" s="33"/>
      <x:c r="F3484" s="60"/>
      <x:c r="G3484" s="61"/>
      <x:c r="H3484" s="61"/>
      <x:c r="I3484" s="66"/>
    </x:row>
    <x:row r="3485" spans="1:9" x14ac:dyDescent="0.25">
      <x:c r="A3485" s="33"/>
      <x:c r="B3485" s="33"/>
      <x:c r="C3485" s="33"/>
      <x:c r="D3485" s="32"/>
      <x:c r="E3485" s="33"/>
      <x:c r="F3485" s="60"/>
      <x:c r="G3485" s="61"/>
      <x:c r="H3485" s="61"/>
      <x:c r="I3485" s="66"/>
    </x:row>
    <x:row r="3486" spans="1:9" x14ac:dyDescent="0.25">
      <x:c r="A3486" s="33"/>
      <x:c r="B3486" s="33"/>
      <x:c r="C3486" s="33"/>
      <x:c r="D3486" s="32"/>
      <x:c r="E3486" s="33"/>
      <x:c r="F3486" s="60"/>
      <x:c r="G3486" s="61"/>
      <x:c r="H3486" s="61"/>
      <x:c r="I3486" s="66"/>
    </x:row>
    <x:row r="3487" spans="1:9" x14ac:dyDescent="0.25">
      <x:c r="A3487" s="33"/>
      <x:c r="B3487" s="33"/>
      <x:c r="C3487" s="33"/>
      <x:c r="D3487" s="32"/>
      <x:c r="E3487" s="33"/>
      <x:c r="F3487" s="60"/>
      <x:c r="G3487" s="61"/>
      <x:c r="H3487" s="61"/>
      <x:c r="I3487" s="66"/>
    </x:row>
    <x:row r="3488" spans="1:9" x14ac:dyDescent="0.25">
      <x:c r="A3488" s="33"/>
      <x:c r="B3488" s="33"/>
      <x:c r="C3488" s="33"/>
      <x:c r="D3488" s="32"/>
      <x:c r="E3488" s="33"/>
      <x:c r="F3488" s="60"/>
      <x:c r="G3488" s="61"/>
      <x:c r="H3488" s="61"/>
      <x:c r="I3488" s="66"/>
    </x:row>
    <x:row r="3489" spans="1:9" x14ac:dyDescent="0.25">
      <x:c r="A3489" s="33"/>
      <x:c r="B3489" s="33"/>
      <x:c r="C3489" s="33"/>
      <x:c r="D3489" s="32"/>
      <x:c r="E3489" s="33"/>
      <x:c r="F3489" s="60"/>
      <x:c r="G3489" s="61"/>
      <x:c r="H3489" s="61"/>
      <x:c r="I3489" s="66"/>
    </x:row>
    <x:row r="3490" spans="1:9" x14ac:dyDescent="0.25">
      <x:c r="A3490" s="33"/>
      <x:c r="B3490" s="33"/>
      <x:c r="C3490" s="33"/>
      <x:c r="D3490" s="32"/>
      <x:c r="E3490" s="33"/>
      <x:c r="F3490" s="60"/>
      <x:c r="G3490" s="61"/>
      <x:c r="H3490" s="61"/>
      <x:c r="I3490" s="66"/>
    </x:row>
    <x:row r="3491" spans="1:9" x14ac:dyDescent="0.25">
      <x:c r="A3491" s="33"/>
      <x:c r="B3491" s="33"/>
      <x:c r="C3491" s="33"/>
      <x:c r="D3491" s="32"/>
      <x:c r="E3491" s="33"/>
      <x:c r="F3491" s="60"/>
      <x:c r="G3491" s="61"/>
      <x:c r="H3491" s="61"/>
      <x:c r="I3491" s="66"/>
    </x:row>
    <x:row r="3492" spans="1:9" x14ac:dyDescent="0.25">
      <x:c r="A3492" s="33"/>
      <x:c r="B3492" s="33"/>
      <x:c r="C3492" s="33"/>
      <x:c r="D3492" s="32"/>
      <x:c r="E3492" s="33"/>
      <x:c r="F3492" s="60"/>
      <x:c r="G3492" s="61"/>
      <x:c r="H3492" s="61"/>
      <x:c r="I3492" s="66"/>
    </x:row>
    <x:row r="3493" spans="1:9" x14ac:dyDescent="0.25">
      <x:c r="A3493" s="33"/>
      <x:c r="B3493" s="33"/>
      <x:c r="C3493" s="33"/>
      <x:c r="D3493" s="32"/>
      <x:c r="E3493" s="33"/>
      <x:c r="F3493" s="60"/>
      <x:c r="G3493" s="61"/>
      <x:c r="H3493" s="61"/>
      <x:c r="I3493" s="66"/>
    </x:row>
    <x:row r="3494" spans="1:9" x14ac:dyDescent="0.25">
      <x:c r="A3494" s="33"/>
      <x:c r="B3494" s="33"/>
      <x:c r="C3494" s="33"/>
      <x:c r="D3494" s="32"/>
      <x:c r="E3494" s="33"/>
      <x:c r="F3494" s="60"/>
      <x:c r="G3494" s="61"/>
      <x:c r="H3494" s="61"/>
      <x:c r="I3494" s="66"/>
    </x:row>
    <x:row r="3495" spans="1:9" x14ac:dyDescent="0.25">
      <x:c r="A3495" s="33"/>
      <x:c r="B3495" s="33"/>
      <x:c r="C3495" s="33"/>
      <x:c r="D3495" s="32"/>
      <x:c r="E3495" s="33"/>
      <x:c r="F3495" s="60"/>
      <x:c r="G3495" s="61"/>
      <x:c r="H3495" s="61"/>
      <x:c r="I3495" s="66"/>
    </x:row>
    <x:row r="3496" spans="1:9" x14ac:dyDescent="0.25">
      <x:c r="A3496" s="33"/>
      <x:c r="B3496" s="33"/>
      <x:c r="C3496" s="33"/>
      <x:c r="D3496" s="32"/>
      <x:c r="E3496" s="33"/>
      <x:c r="F3496" s="60"/>
      <x:c r="G3496" s="61"/>
      <x:c r="H3496" s="61"/>
      <x:c r="I3496" s="66"/>
    </x:row>
    <x:row r="3497" spans="1:9" x14ac:dyDescent="0.25">
      <x:c r="A3497" s="33"/>
      <x:c r="B3497" s="33"/>
      <x:c r="C3497" s="33"/>
      <x:c r="D3497" s="32"/>
      <x:c r="E3497" s="33"/>
      <x:c r="F3497" s="60"/>
      <x:c r="G3497" s="61"/>
      <x:c r="H3497" s="61"/>
      <x:c r="I3497" s="66"/>
    </x:row>
    <x:row r="3498" spans="1:9" x14ac:dyDescent="0.25">
      <x:c r="A3498" s="33"/>
      <x:c r="B3498" s="33"/>
      <x:c r="C3498" s="33"/>
      <x:c r="D3498" s="32"/>
      <x:c r="E3498" s="33"/>
      <x:c r="F3498" s="60"/>
      <x:c r="G3498" s="61"/>
      <x:c r="H3498" s="61"/>
      <x:c r="I3498" s="66"/>
    </x:row>
    <x:row r="3499" spans="1:9" x14ac:dyDescent="0.25">
      <x:c r="A3499" s="33"/>
      <x:c r="B3499" s="33"/>
      <x:c r="C3499" s="33"/>
      <x:c r="D3499" s="32"/>
      <x:c r="E3499" s="33"/>
      <x:c r="F3499" s="60"/>
      <x:c r="G3499" s="61"/>
      <x:c r="H3499" s="61"/>
      <x:c r="I3499" s="66"/>
    </x:row>
    <x:row r="3500" spans="1:9" x14ac:dyDescent="0.25">
      <x:c r="A3500" s="33"/>
      <x:c r="B3500" s="33"/>
      <x:c r="C3500" s="33"/>
      <x:c r="D3500" s="32"/>
      <x:c r="E3500" s="33"/>
      <x:c r="F3500" s="60"/>
      <x:c r="G3500" s="61"/>
      <x:c r="H3500" s="61"/>
      <x:c r="I3500" s="66"/>
    </x:row>
    <x:row r="3501" spans="1:9" x14ac:dyDescent="0.25">
      <x:c r="A3501" s="33"/>
      <x:c r="B3501" s="33"/>
      <x:c r="C3501" s="33"/>
      <x:c r="D3501" s="32"/>
      <x:c r="E3501" s="33"/>
      <x:c r="F3501" s="60"/>
      <x:c r="G3501" s="61"/>
      <x:c r="H3501" s="61"/>
      <x:c r="I3501" s="66"/>
    </x:row>
    <x:row r="3502" spans="1:9" x14ac:dyDescent="0.25">
      <x:c r="A3502" s="33"/>
      <x:c r="B3502" s="33"/>
      <x:c r="C3502" s="33"/>
      <x:c r="D3502" s="32"/>
      <x:c r="E3502" s="33"/>
      <x:c r="F3502" s="60"/>
      <x:c r="G3502" s="61"/>
      <x:c r="H3502" s="61"/>
      <x:c r="I3502" s="66"/>
    </x:row>
    <x:row r="3503" spans="1:9" x14ac:dyDescent="0.25">
      <x:c r="A3503" s="33"/>
      <x:c r="B3503" s="33"/>
      <x:c r="C3503" s="33"/>
      <x:c r="D3503" s="32"/>
      <x:c r="E3503" s="33"/>
      <x:c r="F3503" s="60"/>
      <x:c r="G3503" s="61"/>
      <x:c r="H3503" s="61"/>
      <x:c r="I3503" s="66"/>
    </x:row>
    <x:row r="3504" spans="1:9" x14ac:dyDescent="0.25">
      <x:c r="A3504" s="33"/>
      <x:c r="B3504" s="33"/>
      <x:c r="C3504" s="33"/>
      <x:c r="D3504" s="32"/>
      <x:c r="E3504" s="33"/>
      <x:c r="F3504" s="60"/>
      <x:c r="G3504" s="61"/>
      <x:c r="H3504" s="61"/>
      <x:c r="I3504" s="66"/>
    </x:row>
    <x:row r="3505" spans="1:9" x14ac:dyDescent="0.25">
      <x:c r="A3505" s="33"/>
      <x:c r="B3505" s="33"/>
      <x:c r="C3505" s="33"/>
      <x:c r="D3505" s="32"/>
      <x:c r="E3505" s="33"/>
      <x:c r="F3505" s="60"/>
      <x:c r="G3505" s="61"/>
      <x:c r="H3505" s="61"/>
      <x:c r="I3505" s="66"/>
    </x:row>
    <x:row r="3506" spans="1:9" x14ac:dyDescent="0.25">
      <x:c r="A3506" s="33"/>
      <x:c r="B3506" s="33"/>
      <x:c r="C3506" s="33"/>
      <x:c r="D3506" s="32"/>
      <x:c r="E3506" s="33"/>
      <x:c r="F3506" s="60"/>
      <x:c r="G3506" s="61"/>
      <x:c r="H3506" s="61"/>
      <x:c r="I3506" s="66"/>
    </x:row>
    <x:row r="3507" spans="1:9" x14ac:dyDescent="0.25">
      <x:c r="A3507" s="33"/>
      <x:c r="B3507" s="33"/>
      <x:c r="C3507" s="33"/>
      <x:c r="D3507" s="32"/>
      <x:c r="E3507" s="33"/>
      <x:c r="F3507" s="60"/>
      <x:c r="G3507" s="61"/>
      <x:c r="H3507" s="61"/>
      <x:c r="I3507" s="66"/>
    </x:row>
    <x:row r="3508" spans="1:9" x14ac:dyDescent="0.25">
      <x:c r="A3508" s="33"/>
      <x:c r="B3508" s="33"/>
      <x:c r="C3508" s="33"/>
      <x:c r="D3508" s="32"/>
      <x:c r="E3508" s="33"/>
      <x:c r="F3508" s="60"/>
      <x:c r="G3508" s="61"/>
      <x:c r="H3508" s="61"/>
      <x:c r="I3508" s="66"/>
    </x:row>
    <x:row r="3509" spans="1:9" x14ac:dyDescent="0.25">
      <x:c r="A3509" s="33"/>
      <x:c r="B3509" s="33"/>
      <x:c r="C3509" s="33"/>
      <x:c r="D3509" s="32"/>
      <x:c r="E3509" s="33"/>
      <x:c r="F3509" s="60"/>
      <x:c r="G3509" s="61"/>
      <x:c r="H3509" s="61"/>
      <x:c r="I3509" s="66"/>
    </x:row>
    <x:row r="3510" spans="1:9" x14ac:dyDescent="0.25">
      <x:c r="A3510" s="33"/>
      <x:c r="B3510" s="33"/>
      <x:c r="C3510" s="33"/>
      <x:c r="D3510" s="32"/>
      <x:c r="E3510" s="33"/>
      <x:c r="F3510" s="60"/>
      <x:c r="G3510" s="61"/>
      <x:c r="H3510" s="61"/>
      <x:c r="I3510" s="66"/>
    </x:row>
    <x:row r="3511" spans="1:9" x14ac:dyDescent="0.25">
      <x:c r="A3511" s="33"/>
      <x:c r="B3511" s="33"/>
      <x:c r="C3511" s="33"/>
      <x:c r="D3511" s="32"/>
      <x:c r="E3511" s="33"/>
      <x:c r="F3511" s="60"/>
      <x:c r="G3511" s="61"/>
      <x:c r="H3511" s="61"/>
      <x:c r="I3511" s="66"/>
    </x:row>
    <x:row r="3512" spans="1:9" x14ac:dyDescent="0.25">
      <x:c r="A3512" s="33"/>
      <x:c r="B3512" s="33"/>
      <x:c r="C3512" s="33"/>
      <x:c r="D3512" s="32"/>
      <x:c r="E3512" s="33"/>
      <x:c r="F3512" s="60"/>
      <x:c r="G3512" s="61"/>
      <x:c r="H3512" s="61"/>
      <x:c r="I3512" s="66"/>
    </x:row>
    <x:row r="3513" spans="1:9" x14ac:dyDescent="0.25">
      <x:c r="A3513" s="33"/>
      <x:c r="B3513" s="33"/>
      <x:c r="C3513" s="33"/>
      <x:c r="D3513" s="32"/>
      <x:c r="E3513" s="33"/>
      <x:c r="F3513" s="60"/>
      <x:c r="G3513" s="61"/>
      <x:c r="H3513" s="61"/>
      <x:c r="I3513" s="66"/>
    </x:row>
    <x:row r="3514" spans="1:9" x14ac:dyDescent="0.25">
      <x:c r="A3514" s="33"/>
      <x:c r="B3514" s="33"/>
      <x:c r="C3514" s="33"/>
      <x:c r="D3514" s="32"/>
      <x:c r="E3514" s="33"/>
      <x:c r="F3514" s="60"/>
      <x:c r="G3514" s="61"/>
      <x:c r="H3514" s="61"/>
      <x:c r="I3514" s="66"/>
    </x:row>
    <x:row r="3515" spans="1:9" x14ac:dyDescent="0.25">
      <x:c r="A3515" s="33"/>
      <x:c r="B3515" s="33"/>
      <x:c r="C3515" s="33"/>
      <x:c r="D3515" s="32"/>
      <x:c r="E3515" s="33"/>
      <x:c r="F3515" s="60"/>
      <x:c r="G3515" s="61"/>
      <x:c r="H3515" s="61"/>
      <x:c r="I3515" s="66"/>
    </x:row>
    <x:row r="3516" spans="1:9" x14ac:dyDescent="0.25">
      <x:c r="A3516" s="33"/>
      <x:c r="B3516" s="33"/>
      <x:c r="C3516" s="33"/>
      <x:c r="D3516" s="32"/>
      <x:c r="E3516" s="33"/>
      <x:c r="F3516" s="60"/>
      <x:c r="G3516" s="61"/>
      <x:c r="H3516" s="61"/>
      <x:c r="I3516" s="66"/>
    </x:row>
    <x:row r="3517" spans="1:9" x14ac:dyDescent="0.25">
      <x:c r="A3517" s="33"/>
      <x:c r="B3517" s="33"/>
      <x:c r="C3517" s="33"/>
      <x:c r="D3517" s="32"/>
      <x:c r="E3517" s="33"/>
      <x:c r="F3517" s="60"/>
      <x:c r="G3517" s="61"/>
      <x:c r="H3517" s="61"/>
      <x:c r="I3517" s="66"/>
    </x:row>
    <x:row r="3518" spans="1:9" x14ac:dyDescent="0.25">
      <x:c r="A3518" s="33"/>
      <x:c r="B3518" s="33"/>
      <x:c r="C3518" s="33"/>
      <x:c r="D3518" s="32"/>
      <x:c r="E3518" s="33"/>
      <x:c r="F3518" s="60"/>
      <x:c r="G3518" s="61"/>
      <x:c r="H3518" s="61"/>
      <x:c r="I3518" s="66"/>
    </x:row>
    <x:row r="3519" spans="1:9" x14ac:dyDescent="0.25">
      <x:c r="A3519" s="33"/>
      <x:c r="B3519" s="33"/>
      <x:c r="C3519" s="33"/>
      <x:c r="D3519" s="32"/>
      <x:c r="E3519" s="33"/>
      <x:c r="F3519" s="60"/>
      <x:c r="G3519" s="61"/>
      <x:c r="H3519" s="61"/>
      <x:c r="I3519" s="66"/>
    </x:row>
    <x:row r="3520" spans="1:9" x14ac:dyDescent="0.25">
      <x:c r="A3520" s="33"/>
      <x:c r="B3520" s="33"/>
      <x:c r="C3520" s="33"/>
      <x:c r="D3520" s="32"/>
      <x:c r="E3520" s="33"/>
      <x:c r="F3520" s="60"/>
      <x:c r="G3520" s="61"/>
      <x:c r="H3520" s="61"/>
      <x:c r="I3520" s="66"/>
    </x:row>
    <x:row r="3521" spans="1:9" x14ac:dyDescent="0.25">
      <x:c r="A3521" s="33"/>
      <x:c r="B3521" s="33"/>
      <x:c r="C3521" s="33"/>
      <x:c r="D3521" s="32"/>
      <x:c r="E3521" s="33"/>
      <x:c r="F3521" s="60"/>
      <x:c r="G3521" s="61"/>
      <x:c r="H3521" s="61"/>
      <x:c r="I3521" s="66"/>
    </x:row>
    <x:row r="3522" spans="1:9" x14ac:dyDescent="0.25">
      <x:c r="A3522" s="33"/>
      <x:c r="B3522" s="33"/>
      <x:c r="C3522" s="33"/>
      <x:c r="D3522" s="32"/>
      <x:c r="E3522" s="33"/>
      <x:c r="F3522" s="60"/>
      <x:c r="G3522" s="61"/>
      <x:c r="H3522" s="61"/>
      <x:c r="I3522" s="66"/>
    </x:row>
    <x:row r="3523" spans="1:9" x14ac:dyDescent="0.25">
      <x:c r="A3523" s="33"/>
      <x:c r="B3523" s="33"/>
      <x:c r="C3523" s="33"/>
      <x:c r="D3523" s="32"/>
      <x:c r="E3523" s="33"/>
      <x:c r="F3523" s="60"/>
      <x:c r="G3523" s="61"/>
      <x:c r="H3523" s="61"/>
      <x:c r="I3523" s="66"/>
    </x:row>
    <x:row r="3524" spans="1:9" x14ac:dyDescent="0.25">
      <x:c r="A3524" s="33"/>
      <x:c r="B3524" s="33"/>
      <x:c r="C3524" s="33"/>
      <x:c r="D3524" s="32"/>
      <x:c r="E3524" s="33"/>
      <x:c r="F3524" s="60"/>
      <x:c r="G3524" s="61"/>
      <x:c r="H3524" s="61"/>
      <x:c r="I3524" s="66"/>
    </x:row>
    <x:row r="3525" spans="1:9" x14ac:dyDescent="0.25">
      <x:c r="A3525" s="33"/>
      <x:c r="B3525" s="33"/>
      <x:c r="C3525" s="33"/>
      <x:c r="D3525" s="32"/>
      <x:c r="E3525" s="33"/>
      <x:c r="F3525" s="60"/>
      <x:c r="G3525" s="61"/>
      <x:c r="H3525" s="61"/>
      <x:c r="I3525" s="66"/>
    </x:row>
    <x:row r="3526" spans="1:9" x14ac:dyDescent="0.25">
      <x:c r="A3526" s="33"/>
      <x:c r="B3526" s="33"/>
      <x:c r="C3526" s="33"/>
      <x:c r="D3526" s="32"/>
      <x:c r="E3526" s="33"/>
      <x:c r="F3526" s="60"/>
      <x:c r="G3526" s="61"/>
      <x:c r="H3526" s="61"/>
      <x:c r="I3526" s="66"/>
    </x:row>
    <x:row r="3527" spans="1:9" x14ac:dyDescent="0.25">
      <x:c r="A3527" s="33"/>
      <x:c r="B3527" s="33"/>
      <x:c r="C3527" s="33"/>
      <x:c r="D3527" s="32"/>
      <x:c r="E3527" s="33"/>
      <x:c r="F3527" s="60"/>
      <x:c r="G3527" s="61"/>
      <x:c r="H3527" s="61"/>
      <x:c r="I3527" s="66"/>
    </x:row>
    <x:row r="3528" spans="1:9" x14ac:dyDescent="0.25">
      <x:c r="A3528" s="33"/>
      <x:c r="B3528" s="33"/>
      <x:c r="C3528" s="33"/>
      <x:c r="D3528" s="32"/>
      <x:c r="E3528" s="33"/>
      <x:c r="F3528" s="60"/>
      <x:c r="G3528" s="61"/>
      <x:c r="H3528" s="61"/>
      <x:c r="I3528" s="66"/>
    </x:row>
    <x:row r="3529" spans="1:9" x14ac:dyDescent="0.25">
      <x:c r="A3529" s="33"/>
      <x:c r="B3529" s="33"/>
      <x:c r="C3529" s="33"/>
      <x:c r="D3529" s="32"/>
      <x:c r="E3529" s="33"/>
      <x:c r="F3529" s="60"/>
      <x:c r="G3529" s="61"/>
      <x:c r="H3529" s="61"/>
      <x:c r="I3529" s="66"/>
    </x:row>
    <x:row r="3530" spans="1:9" x14ac:dyDescent="0.25">
      <x:c r="A3530" s="33"/>
      <x:c r="B3530" s="33"/>
      <x:c r="C3530" s="33"/>
      <x:c r="D3530" s="32"/>
      <x:c r="E3530" s="33"/>
      <x:c r="F3530" s="60"/>
      <x:c r="G3530" s="61"/>
      <x:c r="H3530" s="61"/>
      <x:c r="I3530" s="66"/>
    </x:row>
    <x:row r="3531" spans="1:9" x14ac:dyDescent="0.25">
      <x:c r="A3531" s="33"/>
      <x:c r="B3531" s="33"/>
      <x:c r="C3531" s="33"/>
      <x:c r="D3531" s="32"/>
      <x:c r="E3531" s="33"/>
      <x:c r="F3531" s="60"/>
      <x:c r="G3531" s="61"/>
      <x:c r="H3531" s="61"/>
      <x:c r="I3531" s="66"/>
    </x:row>
    <x:row r="3532" spans="1:9" x14ac:dyDescent="0.25">
      <x:c r="A3532" s="33"/>
      <x:c r="B3532" s="33"/>
      <x:c r="C3532" s="33"/>
      <x:c r="D3532" s="32"/>
      <x:c r="E3532" s="33"/>
      <x:c r="F3532" s="60"/>
      <x:c r="G3532" s="61"/>
      <x:c r="H3532" s="61"/>
      <x:c r="I3532" s="66"/>
    </x:row>
    <x:row r="3533" spans="1:9" x14ac:dyDescent="0.25">
      <x:c r="A3533" s="33"/>
      <x:c r="B3533" s="33"/>
      <x:c r="C3533" s="33"/>
      <x:c r="D3533" s="32"/>
      <x:c r="E3533" s="33"/>
      <x:c r="F3533" s="60"/>
      <x:c r="G3533" s="61"/>
      <x:c r="H3533" s="61"/>
      <x:c r="I3533" s="66"/>
    </x:row>
    <x:row r="3534" spans="1:9" x14ac:dyDescent="0.25">
      <x:c r="A3534" s="33"/>
      <x:c r="B3534" s="33"/>
      <x:c r="C3534" s="33"/>
      <x:c r="D3534" s="32"/>
      <x:c r="E3534" s="33"/>
      <x:c r="F3534" s="60"/>
      <x:c r="G3534" s="61"/>
      <x:c r="H3534" s="61"/>
      <x:c r="I3534" s="66"/>
    </x:row>
    <x:row r="3535" spans="1:9" x14ac:dyDescent="0.25">
      <x:c r="A3535" s="33"/>
      <x:c r="B3535" s="33"/>
      <x:c r="C3535" s="33"/>
      <x:c r="D3535" s="32"/>
      <x:c r="E3535" s="33"/>
      <x:c r="F3535" s="60"/>
      <x:c r="G3535" s="61"/>
      <x:c r="H3535" s="61"/>
      <x:c r="I3535" s="66"/>
    </x:row>
    <x:row r="3536" spans="1:9" x14ac:dyDescent="0.25">
      <x:c r="A3536" s="33"/>
      <x:c r="B3536" s="33"/>
      <x:c r="C3536" s="33"/>
      <x:c r="D3536" s="32"/>
      <x:c r="E3536" s="33"/>
      <x:c r="F3536" s="60"/>
      <x:c r="G3536" s="61"/>
      <x:c r="H3536" s="61"/>
      <x:c r="I3536" s="66"/>
    </x:row>
    <x:row r="3537" spans="1:9" x14ac:dyDescent="0.25">
      <x:c r="A3537" s="33"/>
      <x:c r="B3537" s="33"/>
      <x:c r="C3537" s="33"/>
      <x:c r="D3537" s="32"/>
      <x:c r="E3537" s="33"/>
      <x:c r="F3537" s="60"/>
      <x:c r="G3537" s="61"/>
      <x:c r="H3537" s="61"/>
      <x:c r="I3537" s="66"/>
    </x:row>
    <x:row r="3538" spans="1:9" x14ac:dyDescent="0.25">
      <x:c r="A3538" s="33"/>
      <x:c r="B3538" s="33"/>
      <x:c r="C3538" s="33"/>
      <x:c r="D3538" s="32"/>
      <x:c r="E3538" s="33"/>
      <x:c r="F3538" s="60"/>
      <x:c r="G3538" s="61"/>
      <x:c r="H3538" s="61"/>
      <x:c r="I3538" s="66"/>
    </x:row>
    <x:row r="3539" spans="1:9" x14ac:dyDescent="0.25">
      <x:c r="A3539" s="33"/>
      <x:c r="B3539" s="33"/>
      <x:c r="C3539" s="33"/>
      <x:c r="D3539" s="32"/>
      <x:c r="E3539" s="33"/>
      <x:c r="F3539" s="60"/>
      <x:c r="G3539" s="61"/>
      <x:c r="H3539" s="61"/>
      <x:c r="I3539" s="66"/>
    </x:row>
    <x:row r="3540" spans="1:9" x14ac:dyDescent="0.25">
      <x:c r="A3540" s="33"/>
      <x:c r="B3540" s="33"/>
      <x:c r="C3540" s="33"/>
      <x:c r="D3540" s="32"/>
      <x:c r="E3540" s="33"/>
      <x:c r="F3540" s="60"/>
      <x:c r="G3540" s="61"/>
      <x:c r="H3540" s="61"/>
      <x:c r="I3540" s="66"/>
    </x:row>
    <x:row r="3541" spans="1:9" x14ac:dyDescent="0.25">
      <x:c r="A3541" s="33"/>
      <x:c r="B3541" s="33"/>
      <x:c r="C3541" s="33"/>
      <x:c r="D3541" s="32"/>
      <x:c r="E3541" s="33"/>
      <x:c r="F3541" s="60"/>
      <x:c r="G3541" s="61"/>
      <x:c r="H3541" s="61"/>
      <x:c r="I3541" s="66"/>
    </x:row>
    <x:row r="3542" spans="1:9" x14ac:dyDescent="0.25">
      <x:c r="A3542" s="33"/>
      <x:c r="B3542" s="33"/>
      <x:c r="C3542" s="33"/>
      <x:c r="D3542" s="32"/>
      <x:c r="E3542" s="33"/>
      <x:c r="F3542" s="60"/>
      <x:c r="G3542" s="61"/>
      <x:c r="H3542" s="61"/>
      <x:c r="I3542" s="66"/>
    </x:row>
    <x:row r="3543" spans="1:9" x14ac:dyDescent="0.25">
      <x:c r="A3543" s="33"/>
      <x:c r="B3543" s="33"/>
      <x:c r="C3543" s="33"/>
      <x:c r="D3543" s="32"/>
      <x:c r="E3543" s="33"/>
      <x:c r="F3543" s="60"/>
      <x:c r="G3543" s="61"/>
      <x:c r="H3543" s="61"/>
      <x:c r="I3543" s="66"/>
    </x:row>
    <x:row r="3544" spans="1:9" x14ac:dyDescent="0.25">
      <x:c r="A3544" s="33"/>
      <x:c r="B3544" s="33"/>
      <x:c r="C3544" s="33"/>
      <x:c r="D3544" s="32"/>
      <x:c r="E3544" s="33"/>
      <x:c r="F3544" s="60"/>
      <x:c r="G3544" s="61"/>
      <x:c r="H3544" s="61"/>
      <x:c r="I3544" s="66"/>
    </x:row>
    <x:row r="3545" spans="1:9" x14ac:dyDescent="0.25">
      <x:c r="A3545" s="33"/>
      <x:c r="B3545" s="33"/>
      <x:c r="C3545" s="33"/>
      <x:c r="D3545" s="32"/>
      <x:c r="E3545" s="33"/>
      <x:c r="F3545" s="60"/>
      <x:c r="G3545" s="61"/>
      <x:c r="H3545" s="61"/>
      <x:c r="I3545" s="66"/>
    </x:row>
    <x:row r="3546" spans="1:9" x14ac:dyDescent="0.25">
      <x:c r="A3546" s="33"/>
      <x:c r="B3546" s="33"/>
      <x:c r="C3546" s="33"/>
      <x:c r="D3546" s="32"/>
      <x:c r="E3546" s="33"/>
      <x:c r="F3546" s="60"/>
      <x:c r="G3546" s="61"/>
      <x:c r="H3546" s="61"/>
      <x:c r="I3546" s="66"/>
    </x:row>
    <x:row r="3547" spans="1:9" x14ac:dyDescent="0.25">
      <x:c r="A3547" s="33"/>
      <x:c r="B3547" s="33"/>
      <x:c r="C3547" s="33"/>
      <x:c r="D3547" s="32"/>
      <x:c r="E3547" s="33"/>
      <x:c r="F3547" s="60"/>
      <x:c r="G3547" s="61"/>
      <x:c r="H3547" s="61"/>
      <x:c r="I3547" s="66"/>
    </x:row>
    <x:row r="3548" spans="1:9" x14ac:dyDescent="0.25">
      <x:c r="A3548" s="33"/>
      <x:c r="B3548" s="33"/>
      <x:c r="C3548" s="33"/>
      <x:c r="D3548" s="32"/>
      <x:c r="E3548" s="33"/>
      <x:c r="F3548" s="60"/>
      <x:c r="G3548" s="61"/>
      <x:c r="H3548" s="61"/>
      <x:c r="I3548" s="66"/>
    </x:row>
    <x:row r="3549" spans="1:9" x14ac:dyDescent="0.25">
      <x:c r="A3549" s="33"/>
      <x:c r="B3549" s="33"/>
      <x:c r="C3549" s="33"/>
      <x:c r="D3549" s="32"/>
      <x:c r="E3549" s="33"/>
      <x:c r="F3549" s="60"/>
      <x:c r="G3549" s="61"/>
      <x:c r="H3549" s="61"/>
      <x:c r="I3549" s="66"/>
    </x:row>
    <x:row r="3550" spans="1:9" x14ac:dyDescent="0.25">
      <x:c r="A3550" s="33"/>
      <x:c r="B3550" s="33"/>
      <x:c r="C3550" s="33"/>
      <x:c r="D3550" s="32"/>
      <x:c r="E3550" s="33"/>
      <x:c r="F3550" s="60"/>
      <x:c r="G3550" s="61"/>
      <x:c r="H3550" s="61"/>
      <x:c r="I3550" s="66"/>
    </x:row>
    <x:row r="3551" spans="1:9" x14ac:dyDescent="0.25">
      <x:c r="A3551" s="33"/>
      <x:c r="B3551" s="33"/>
      <x:c r="C3551" s="33"/>
      <x:c r="D3551" s="32"/>
      <x:c r="E3551" s="33"/>
      <x:c r="F3551" s="60"/>
      <x:c r="G3551" s="61"/>
      <x:c r="H3551" s="61"/>
      <x:c r="I3551" s="66"/>
    </x:row>
    <x:row r="3552" spans="1:9" x14ac:dyDescent="0.25">
      <x:c r="A3552" s="33"/>
      <x:c r="B3552" s="33"/>
      <x:c r="C3552" s="33"/>
      <x:c r="D3552" s="32"/>
      <x:c r="E3552" s="33"/>
      <x:c r="F3552" s="60"/>
      <x:c r="G3552" s="61"/>
      <x:c r="H3552" s="61"/>
      <x:c r="I3552" s="66"/>
    </x:row>
    <x:row r="3553" spans="1:9" x14ac:dyDescent="0.25">
      <x:c r="A3553" s="33"/>
      <x:c r="B3553" s="33"/>
      <x:c r="C3553" s="33"/>
      <x:c r="D3553" s="32"/>
      <x:c r="E3553" s="33"/>
      <x:c r="F3553" s="60"/>
      <x:c r="G3553" s="61"/>
      <x:c r="H3553" s="61"/>
      <x:c r="I3553" s="66"/>
    </x:row>
    <x:row r="3554" spans="1:9" x14ac:dyDescent="0.25">
      <x:c r="A3554" s="33"/>
      <x:c r="B3554" s="33"/>
      <x:c r="C3554" s="33"/>
      <x:c r="D3554" s="32"/>
      <x:c r="E3554" s="33"/>
      <x:c r="F3554" s="60"/>
      <x:c r="G3554" s="61"/>
      <x:c r="H3554" s="61"/>
      <x:c r="I3554" s="66"/>
    </x:row>
    <x:row r="3555" spans="1:9" x14ac:dyDescent="0.25">
      <x:c r="A3555" s="33"/>
      <x:c r="B3555" s="33"/>
      <x:c r="C3555" s="33"/>
      <x:c r="D3555" s="32"/>
      <x:c r="E3555" s="33"/>
      <x:c r="F3555" s="60"/>
      <x:c r="G3555" s="61"/>
      <x:c r="H3555" s="61"/>
      <x:c r="I3555" s="66"/>
    </x:row>
    <x:row r="3556" spans="1:9" x14ac:dyDescent="0.25">
      <x:c r="A3556" s="33"/>
      <x:c r="B3556" s="33"/>
      <x:c r="C3556" s="33"/>
      <x:c r="D3556" s="32"/>
      <x:c r="E3556" s="33"/>
      <x:c r="F3556" s="60"/>
      <x:c r="G3556" s="61"/>
      <x:c r="H3556" s="61"/>
      <x:c r="I3556" s="66"/>
    </x:row>
    <x:row r="3557" spans="1:9" x14ac:dyDescent="0.25">
      <x:c r="A3557" s="33"/>
      <x:c r="B3557" s="33"/>
      <x:c r="C3557" s="33"/>
      <x:c r="D3557" s="32"/>
      <x:c r="E3557" s="33"/>
      <x:c r="F3557" s="60"/>
      <x:c r="G3557" s="61"/>
      <x:c r="H3557" s="61"/>
      <x:c r="I3557" s="66"/>
    </x:row>
    <x:row r="3558" spans="1:9" x14ac:dyDescent="0.25">
      <x:c r="A3558" s="33"/>
      <x:c r="B3558" s="33"/>
      <x:c r="C3558" s="33"/>
      <x:c r="D3558" s="32"/>
      <x:c r="E3558" s="33"/>
      <x:c r="F3558" s="60"/>
      <x:c r="G3558" s="61"/>
      <x:c r="H3558" s="61"/>
      <x:c r="I3558" s="66"/>
    </x:row>
    <x:row r="3559" spans="1:9" x14ac:dyDescent="0.25">
      <x:c r="A3559" s="33"/>
      <x:c r="B3559" s="33"/>
      <x:c r="C3559" s="33"/>
      <x:c r="D3559" s="32"/>
      <x:c r="E3559" s="33"/>
      <x:c r="F3559" s="60"/>
      <x:c r="G3559" s="61"/>
      <x:c r="H3559" s="61"/>
      <x:c r="I3559" s="66"/>
    </x:row>
    <x:row r="3560" spans="1:9" x14ac:dyDescent="0.25">
      <x:c r="A3560" s="33"/>
      <x:c r="B3560" s="33"/>
      <x:c r="C3560" s="33"/>
      <x:c r="D3560" s="32"/>
      <x:c r="E3560" s="33"/>
      <x:c r="F3560" s="60"/>
      <x:c r="G3560" s="61"/>
      <x:c r="H3560" s="61"/>
      <x:c r="I3560" s="66"/>
    </x:row>
    <x:row r="3561" spans="1:9" x14ac:dyDescent="0.25">
      <x:c r="A3561" s="33"/>
      <x:c r="B3561" s="33"/>
      <x:c r="C3561" s="33"/>
      <x:c r="D3561" s="32"/>
      <x:c r="E3561" s="33"/>
      <x:c r="F3561" s="60"/>
      <x:c r="G3561" s="61"/>
      <x:c r="H3561" s="61"/>
      <x:c r="I3561" s="66"/>
    </x:row>
    <x:row r="3562" spans="1:9" x14ac:dyDescent="0.25">
      <x:c r="A3562" s="33"/>
      <x:c r="B3562" s="33"/>
      <x:c r="C3562" s="33"/>
      <x:c r="D3562" s="32"/>
      <x:c r="E3562" s="33"/>
      <x:c r="F3562" s="60"/>
      <x:c r="G3562" s="61"/>
      <x:c r="H3562" s="61"/>
      <x:c r="I3562" s="66"/>
    </x:row>
    <x:row r="3563" spans="1:9" x14ac:dyDescent="0.25">
      <x:c r="A3563" s="33"/>
      <x:c r="B3563" s="33"/>
      <x:c r="C3563" s="33"/>
      <x:c r="D3563" s="32"/>
      <x:c r="E3563" s="33"/>
      <x:c r="F3563" s="60"/>
      <x:c r="G3563" s="61"/>
      <x:c r="H3563" s="61"/>
      <x:c r="I3563" s="66"/>
    </x:row>
    <x:row r="3564" spans="1:9" x14ac:dyDescent="0.25">
      <x:c r="A3564" s="33"/>
      <x:c r="B3564" s="33"/>
      <x:c r="C3564" s="33"/>
      <x:c r="D3564" s="32"/>
      <x:c r="E3564" s="33"/>
      <x:c r="F3564" s="60"/>
      <x:c r="G3564" s="61"/>
      <x:c r="H3564" s="61"/>
      <x:c r="I3564" s="66"/>
    </x:row>
    <x:row r="3565" spans="1:9" x14ac:dyDescent="0.25">
      <x:c r="A3565" s="33"/>
      <x:c r="B3565" s="33"/>
      <x:c r="C3565" s="33"/>
      <x:c r="D3565" s="32"/>
      <x:c r="E3565" s="33"/>
      <x:c r="F3565" s="60"/>
      <x:c r="G3565" s="61"/>
      <x:c r="H3565" s="61"/>
      <x:c r="I3565" s="66"/>
    </x:row>
    <x:row r="3566" spans="1:9" x14ac:dyDescent="0.25">
      <x:c r="A3566" s="33"/>
      <x:c r="B3566" s="33"/>
      <x:c r="C3566" s="33"/>
      <x:c r="D3566" s="32"/>
      <x:c r="E3566" s="33"/>
      <x:c r="F3566" s="60"/>
      <x:c r="G3566" s="61"/>
      <x:c r="H3566" s="61"/>
      <x:c r="I3566" s="66"/>
    </x:row>
    <x:row r="3567" spans="1:9" x14ac:dyDescent="0.25">
      <x:c r="A3567" s="33"/>
      <x:c r="B3567" s="33"/>
      <x:c r="C3567" s="33"/>
      <x:c r="D3567" s="32"/>
      <x:c r="E3567" s="33"/>
      <x:c r="F3567" s="60"/>
      <x:c r="G3567" s="61"/>
      <x:c r="H3567" s="61"/>
      <x:c r="I3567" s="66"/>
    </x:row>
    <x:row r="3568" spans="1:9" x14ac:dyDescent="0.25">
      <x:c r="A3568" s="33"/>
      <x:c r="B3568" s="33"/>
      <x:c r="C3568" s="33"/>
      <x:c r="D3568" s="32"/>
      <x:c r="E3568" s="33"/>
      <x:c r="F3568" s="60"/>
      <x:c r="G3568" s="61"/>
      <x:c r="H3568" s="61"/>
      <x:c r="I3568" s="66"/>
    </x:row>
    <x:row r="3569" spans="1:9" x14ac:dyDescent="0.25">
      <x:c r="A3569" s="33"/>
      <x:c r="B3569" s="33"/>
      <x:c r="C3569" s="33"/>
      <x:c r="D3569" s="32"/>
      <x:c r="E3569" s="33"/>
      <x:c r="F3569" s="60"/>
      <x:c r="G3569" s="61"/>
      <x:c r="H3569" s="61"/>
      <x:c r="I3569" s="66"/>
    </x:row>
    <x:row r="3570" spans="1:9" x14ac:dyDescent="0.25">
      <x:c r="A3570" s="33"/>
      <x:c r="B3570" s="33"/>
      <x:c r="C3570" s="33"/>
      <x:c r="D3570" s="32"/>
      <x:c r="E3570" s="33"/>
      <x:c r="F3570" s="60"/>
      <x:c r="G3570" s="61"/>
      <x:c r="H3570" s="61"/>
      <x:c r="I3570" s="66"/>
    </x:row>
    <x:row r="3571" spans="1:9" x14ac:dyDescent="0.25">
      <x:c r="A3571" s="33"/>
      <x:c r="B3571" s="33"/>
      <x:c r="C3571" s="33"/>
      <x:c r="D3571" s="32"/>
      <x:c r="E3571" s="33"/>
      <x:c r="F3571" s="60"/>
      <x:c r="G3571" s="61"/>
      <x:c r="H3571" s="61"/>
      <x:c r="I3571" s="66"/>
    </x:row>
    <x:row r="3572" spans="1:9" x14ac:dyDescent="0.25">
      <x:c r="A3572" s="33"/>
      <x:c r="B3572" s="33"/>
      <x:c r="C3572" s="33"/>
      <x:c r="D3572" s="32"/>
      <x:c r="E3572" s="33"/>
      <x:c r="F3572" s="60"/>
      <x:c r="G3572" s="61"/>
      <x:c r="H3572" s="61"/>
      <x:c r="I3572" s="66"/>
    </x:row>
    <x:row r="3573" spans="1:9" x14ac:dyDescent="0.25">
      <x:c r="A3573" s="33"/>
      <x:c r="B3573" s="33"/>
      <x:c r="C3573" s="33"/>
      <x:c r="D3573" s="32"/>
      <x:c r="E3573" s="33"/>
      <x:c r="F3573" s="60"/>
      <x:c r="G3573" s="61"/>
      <x:c r="H3573" s="61"/>
      <x:c r="I3573" s="66"/>
    </x:row>
    <x:row r="3574" spans="1:9" x14ac:dyDescent="0.25">
      <x:c r="A3574" s="33"/>
      <x:c r="B3574" s="33"/>
      <x:c r="C3574" s="33"/>
      <x:c r="D3574" s="32"/>
      <x:c r="E3574" s="33"/>
      <x:c r="F3574" s="60"/>
      <x:c r="G3574" s="61"/>
      <x:c r="H3574" s="61"/>
      <x:c r="I3574" s="66"/>
    </x:row>
    <x:row r="3575" spans="1:9" x14ac:dyDescent="0.25">
      <x:c r="A3575" s="33"/>
      <x:c r="B3575" s="33"/>
      <x:c r="C3575" s="33"/>
      <x:c r="D3575" s="32"/>
      <x:c r="E3575" s="33"/>
      <x:c r="F3575" s="60"/>
      <x:c r="G3575" s="61"/>
      <x:c r="H3575" s="61"/>
      <x:c r="I3575" s="66"/>
    </x:row>
    <x:row r="3576" spans="1:9" x14ac:dyDescent="0.25">
      <x:c r="A3576" s="33"/>
      <x:c r="B3576" s="33"/>
      <x:c r="C3576" s="33"/>
      <x:c r="D3576" s="32"/>
      <x:c r="E3576" s="33"/>
      <x:c r="F3576" s="60"/>
      <x:c r="G3576" s="61"/>
      <x:c r="H3576" s="61"/>
      <x:c r="I3576" s="66"/>
    </x:row>
    <x:row r="3577" spans="1:9" x14ac:dyDescent="0.25">
      <x:c r="A3577" s="33"/>
      <x:c r="B3577" s="33"/>
      <x:c r="C3577" s="33"/>
      <x:c r="D3577" s="32"/>
      <x:c r="E3577" s="33"/>
      <x:c r="F3577" s="60"/>
      <x:c r="G3577" s="61"/>
      <x:c r="H3577" s="61"/>
      <x:c r="I3577" s="66"/>
    </x:row>
    <x:row r="3578" spans="1:9" x14ac:dyDescent="0.25">
      <x:c r="A3578" s="33"/>
      <x:c r="B3578" s="33"/>
      <x:c r="C3578" s="33"/>
      <x:c r="D3578" s="32"/>
      <x:c r="E3578" s="33"/>
      <x:c r="F3578" s="60"/>
      <x:c r="G3578" s="61"/>
      <x:c r="H3578" s="61"/>
      <x:c r="I3578" s="66"/>
    </x:row>
    <x:row r="3579" spans="1:9" x14ac:dyDescent="0.25">
      <x:c r="A3579" s="33"/>
      <x:c r="B3579" s="33"/>
      <x:c r="C3579" s="33"/>
      <x:c r="D3579" s="32"/>
      <x:c r="E3579" s="33"/>
      <x:c r="F3579" s="60"/>
      <x:c r="G3579" s="61"/>
      <x:c r="H3579" s="61"/>
      <x:c r="I3579" s="66"/>
    </x:row>
    <x:row r="3580" spans="1:9" x14ac:dyDescent="0.25">
      <x:c r="A3580" s="33"/>
      <x:c r="B3580" s="33"/>
      <x:c r="C3580" s="33"/>
      <x:c r="D3580" s="32"/>
      <x:c r="E3580" s="33"/>
      <x:c r="F3580" s="60"/>
      <x:c r="G3580" s="61"/>
      <x:c r="H3580" s="61"/>
      <x:c r="I3580" s="66"/>
    </x:row>
    <x:row r="3581" spans="1:9" x14ac:dyDescent="0.25">
      <x:c r="A3581" s="33"/>
      <x:c r="B3581" s="33"/>
      <x:c r="C3581" s="33"/>
      <x:c r="D3581" s="32"/>
      <x:c r="E3581" s="33"/>
      <x:c r="F3581" s="60"/>
      <x:c r="G3581" s="61"/>
      <x:c r="H3581" s="61"/>
      <x:c r="I3581" s="66"/>
    </x:row>
    <x:row r="3582" spans="1:9" x14ac:dyDescent="0.25">
      <x:c r="A3582" s="33"/>
      <x:c r="B3582" s="33"/>
      <x:c r="C3582" s="33"/>
      <x:c r="D3582" s="32"/>
      <x:c r="E3582" s="33"/>
      <x:c r="F3582" s="60"/>
      <x:c r="G3582" s="61"/>
      <x:c r="H3582" s="61"/>
      <x:c r="I3582" s="66"/>
    </x:row>
    <x:row r="3583" spans="1:9" x14ac:dyDescent="0.25">
      <x:c r="A3583" s="33"/>
      <x:c r="B3583" s="33"/>
      <x:c r="C3583" s="33"/>
      <x:c r="D3583" s="32"/>
      <x:c r="E3583" s="33"/>
      <x:c r="F3583" s="60"/>
      <x:c r="G3583" s="61"/>
      <x:c r="H3583" s="61"/>
      <x:c r="I3583" s="66"/>
    </x:row>
    <x:row r="3584" spans="1:9" x14ac:dyDescent="0.25">
      <x:c r="A3584" s="33"/>
      <x:c r="B3584" s="33"/>
      <x:c r="C3584" s="33"/>
      <x:c r="D3584" s="32"/>
      <x:c r="E3584" s="33"/>
      <x:c r="F3584" s="60"/>
      <x:c r="G3584" s="61"/>
      <x:c r="H3584" s="61"/>
      <x:c r="I3584" s="66"/>
    </x:row>
    <x:row r="3585" spans="1:9" x14ac:dyDescent="0.25">
      <x:c r="A3585" s="33"/>
      <x:c r="B3585" s="33"/>
      <x:c r="C3585" s="33"/>
      <x:c r="D3585" s="32"/>
      <x:c r="E3585" s="33"/>
      <x:c r="F3585" s="60"/>
      <x:c r="G3585" s="61"/>
      <x:c r="H3585" s="61"/>
      <x:c r="I3585" s="66"/>
    </x:row>
    <x:row r="3586" spans="1:9" x14ac:dyDescent="0.25">
      <x:c r="A3586" s="33"/>
      <x:c r="B3586" s="33"/>
      <x:c r="C3586" s="33"/>
      <x:c r="D3586" s="32"/>
      <x:c r="E3586" s="33"/>
      <x:c r="F3586" s="60"/>
      <x:c r="G3586" s="61"/>
      <x:c r="H3586" s="61"/>
      <x:c r="I3586" s="66"/>
    </x:row>
    <x:row r="3587" spans="1:9" x14ac:dyDescent="0.25">
      <x:c r="A3587" s="33"/>
      <x:c r="B3587" s="33"/>
      <x:c r="C3587" s="33"/>
      <x:c r="D3587" s="32"/>
      <x:c r="E3587" s="33"/>
      <x:c r="F3587" s="60"/>
      <x:c r="G3587" s="61"/>
      <x:c r="H3587" s="61"/>
      <x:c r="I3587" s="66"/>
    </x:row>
    <x:row r="3588" spans="1:9" x14ac:dyDescent="0.25">
      <x:c r="A3588" s="33"/>
      <x:c r="B3588" s="33"/>
      <x:c r="C3588" s="33"/>
      <x:c r="D3588" s="32"/>
      <x:c r="E3588" s="33"/>
      <x:c r="F3588" s="60"/>
      <x:c r="G3588" s="61"/>
      <x:c r="H3588" s="61"/>
      <x:c r="I3588" s="66"/>
    </x:row>
    <x:row r="3589" spans="1:9" x14ac:dyDescent="0.25">
      <x:c r="A3589" s="33"/>
      <x:c r="B3589" s="33"/>
      <x:c r="C3589" s="33"/>
      <x:c r="D3589" s="32"/>
      <x:c r="E3589" s="33"/>
      <x:c r="F3589" s="60"/>
      <x:c r="G3589" s="61"/>
      <x:c r="H3589" s="61"/>
      <x:c r="I3589" s="66"/>
    </x:row>
    <x:row r="3590" spans="1:9" x14ac:dyDescent="0.25">
      <x:c r="A3590" s="33"/>
      <x:c r="B3590" s="33"/>
      <x:c r="C3590" s="33"/>
      <x:c r="D3590" s="32"/>
      <x:c r="E3590" s="33"/>
      <x:c r="F3590" s="60"/>
      <x:c r="G3590" s="61"/>
      <x:c r="H3590" s="61"/>
      <x:c r="I3590" s="66"/>
    </x:row>
    <x:row r="3591" spans="1:9" x14ac:dyDescent="0.25">
      <x:c r="A3591" s="33"/>
      <x:c r="B3591" s="33"/>
      <x:c r="C3591" s="33"/>
      <x:c r="D3591" s="32"/>
      <x:c r="E3591" s="33"/>
      <x:c r="F3591" s="60"/>
      <x:c r="G3591" s="61"/>
      <x:c r="H3591" s="61"/>
      <x:c r="I3591" s="66"/>
    </x:row>
    <x:row r="3592" spans="1:9" x14ac:dyDescent="0.25">
      <x:c r="A3592" s="33"/>
      <x:c r="B3592" s="33"/>
      <x:c r="C3592" s="33"/>
      <x:c r="D3592" s="32"/>
      <x:c r="E3592" s="33"/>
      <x:c r="F3592" s="60"/>
      <x:c r="G3592" s="61"/>
      <x:c r="H3592" s="61"/>
      <x:c r="I3592" s="66"/>
    </x:row>
    <x:row r="3593" spans="1:9" x14ac:dyDescent="0.25">
      <x:c r="A3593" s="33"/>
      <x:c r="B3593" s="33"/>
      <x:c r="C3593" s="33"/>
      <x:c r="D3593" s="32"/>
      <x:c r="E3593" s="33"/>
      <x:c r="F3593" s="60"/>
      <x:c r="G3593" s="61"/>
      <x:c r="H3593" s="61"/>
      <x:c r="I3593" s="66"/>
    </x:row>
    <x:row r="3594" spans="1:9" x14ac:dyDescent="0.25">
      <x:c r="A3594" s="33"/>
      <x:c r="B3594" s="33"/>
      <x:c r="C3594" s="33"/>
      <x:c r="D3594" s="32"/>
      <x:c r="E3594" s="33"/>
      <x:c r="F3594" s="60"/>
      <x:c r="G3594" s="61"/>
      <x:c r="H3594" s="61"/>
      <x:c r="I3594" s="66"/>
    </x:row>
    <x:row r="3595" spans="1:9" x14ac:dyDescent="0.25">
      <x:c r="A3595" s="33"/>
      <x:c r="B3595" s="33"/>
      <x:c r="C3595" s="33"/>
      <x:c r="D3595" s="32"/>
      <x:c r="E3595" s="33"/>
      <x:c r="F3595" s="60"/>
      <x:c r="G3595" s="61"/>
      <x:c r="H3595" s="61"/>
      <x:c r="I3595" s="66"/>
    </x:row>
    <x:row r="3596" spans="1:9" x14ac:dyDescent="0.25">
      <x:c r="A3596" s="33"/>
      <x:c r="B3596" s="33"/>
      <x:c r="C3596" s="33"/>
      <x:c r="D3596" s="32"/>
      <x:c r="E3596" s="33"/>
      <x:c r="F3596" s="60"/>
      <x:c r="G3596" s="61"/>
      <x:c r="H3596" s="61"/>
      <x:c r="I3596" s="66"/>
    </x:row>
    <x:row r="3597" spans="1:9" x14ac:dyDescent="0.25">
      <x:c r="A3597" s="33"/>
      <x:c r="B3597" s="33"/>
      <x:c r="C3597" s="33"/>
      <x:c r="D3597" s="32"/>
      <x:c r="E3597" s="33"/>
      <x:c r="F3597" s="60"/>
      <x:c r="G3597" s="61"/>
      <x:c r="H3597" s="61"/>
      <x:c r="I3597" s="66"/>
    </x:row>
    <x:row r="3598" spans="1:9" x14ac:dyDescent="0.25">
      <x:c r="A3598" s="33"/>
      <x:c r="B3598" s="33"/>
      <x:c r="C3598" s="33"/>
      <x:c r="D3598" s="32"/>
      <x:c r="E3598" s="33"/>
      <x:c r="F3598" s="60"/>
      <x:c r="G3598" s="61"/>
      <x:c r="H3598" s="61"/>
      <x:c r="I3598" s="66"/>
    </x:row>
    <x:row r="3599" spans="1:9" x14ac:dyDescent="0.25">
      <x:c r="A3599" s="33"/>
      <x:c r="B3599" s="33"/>
      <x:c r="C3599" s="33"/>
      <x:c r="D3599" s="32"/>
      <x:c r="E3599" s="33"/>
      <x:c r="F3599" s="60"/>
      <x:c r="G3599" s="61"/>
      <x:c r="H3599" s="61"/>
      <x:c r="I3599" s="66"/>
    </x:row>
    <x:row r="3600" spans="1:9" x14ac:dyDescent="0.25">
      <x:c r="A3600" s="33"/>
      <x:c r="B3600" s="33"/>
      <x:c r="C3600" s="33"/>
      <x:c r="D3600" s="32"/>
      <x:c r="E3600" s="33"/>
      <x:c r="F3600" s="60"/>
      <x:c r="G3600" s="61"/>
      <x:c r="H3600" s="61"/>
      <x:c r="I3600" s="66"/>
    </x:row>
    <x:row r="3601" spans="1:9" x14ac:dyDescent="0.25">
      <x:c r="A3601" s="33"/>
      <x:c r="B3601" s="33"/>
      <x:c r="C3601" s="33"/>
      <x:c r="D3601" s="32"/>
      <x:c r="E3601" s="33"/>
      <x:c r="F3601" s="60"/>
      <x:c r="G3601" s="61"/>
      <x:c r="H3601" s="61"/>
      <x:c r="I3601" s="66"/>
    </x:row>
    <x:row r="3602" spans="1:9" x14ac:dyDescent="0.25">
      <x:c r="A3602" s="33"/>
      <x:c r="B3602" s="33"/>
      <x:c r="C3602" s="33"/>
      <x:c r="D3602" s="32"/>
      <x:c r="E3602" s="33"/>
      <x:c r="F3602" s="60"/>
      <x:c r="G3602" s="61"/>
      <x:c r="H3602" s="61"/>
      <x:c r="I3602" s="66"/>
    </x:row>
    <x:row r="3603" spans="1:9" x14ac:dyDescent="0.25">
      <x:c r="A3603" s="33"/>
      <x:c r="B3603" s="33"/>
      <x:c r="C3603" s="33"/>
      <x:c r="D3603" s="32"/>
      <x:c r="E3603" s="33"/>
      <x:c r="F3603" s="60"/>
      <x:c r="G3603" s="61"/>
      <x:c r="H3603" s="61"/>
      <x:c r="I3603" s="66"/>
    </x:row>
    <x:row r="3604" spans="1:9" x14ac:dyDescent="0.25">
      <x:c r="A3604" s="33"/>
      <x:c r="B3604" s="33"/>
      <x:c r="C3604" s="33"/>
      <x:c r="D3604" s="32"/>
      <x:c r="E3604" s="33"/>
      <x:c r="F3604" s="60"/>
      <x:c r="G3604" s="61"/>
      <x:c r="H3604" s="61"/>
      <x:c r="I3604" s="66"/>
    </x:row>
    <x:row r="3605" spans="1:9" x14ac:dyDescent="0.25">
      <x:c r="A3605" s="33"/>
      <x:c r="B3605" s="33"/>
      <x:c r="C3605" s="33"/>
      <x:c r="D3605" s="32"/>
      <x:c r="E3605" s="33"/>
      <x:c r="F3605" s="60"/>
      <x:c r="G3605" s="61"/>
      <x:c r="H3605" s="61"/>
      <x:c r="I3605" s="66"/>
    </x:row>
    <x:row r="3606" spans="1:9" x14ac:dyDescent="0.25">
      <x:c r="A3606" s="33"/>
      <x:c r="B3606" s="33"/>
      <x:c r="C3606" s="33"/>
      <x:c r="D3606" s="32"/>
      <x:c r="E3606" s="33"/>
      <x:c r="F3606" s="60"/>
      <x:c r="G3606" s="61"/>
      <x:c r="H3606" s="61"/>
      <x:c r="I3606" s="66"/>
    </x:row>
    <x:row r="3607" spans="1:9" x14ac:dyDescent="0.25">
      <x:c r="A3607" s="33"/>
      <x:c r="B3607" s="33"/>
      <x:c r="C3607" s="33"/>
      <x:c r="D3607" s="32"/>
      <x:c r="E3607" s="33"/>
      <x:c r="F3607" s="60"/>
      <x:c r="G3607" s="61"/>
      <x:c r="H3607" s="61"/>
      <x:c r="I3607" s="66"/>
    </x:row>
    <x:row r="3608" spans="1:9" x14ac:dyDescent="0.25">
      <x:c r="A3608" s="33"/>
      <x:c r="B3608" s="33"/>
      <x:c r="C3608" s="33"/>
      <x:c r="D3608" s="32"/>
      <x:c r="E3608" s="33"/>
      <x:c r="F3608" s="60"/>
      <x:c r="G3608" s="61"/>
      <x:c r="H3608" s="61"/>
      <x:c r="I3608" s="66"/>
    </x:row>
    <x:row r="3609" spans="1:9" x14ac:dyDescent="0.25">
      <x:c r="A3609" s="33"/>
      <x:c r="B3609" s="33"/>
      <x:c r="C3609" s="33"/>
      <x:c r="D3609" s="32"/>
      <x:c r="E3609" s="33"/>
      <x:c r="F3609" s="60"/>
      <x:c r="G3609" s="61"/>
      <x:c r="H3609" s="61"/>
      <x:c r="I3609" s="66"/>
    </x:row>
    <x:row r="3610" spans="1:9" x14ac:dyDescent="0.25">
      <x:c r="A3610" s="33"/>
      <x:c r="B3610" s="33"/>
      <x:c r="C3610" s="33"/>
      <x:c r="D3610" s="32"/>
      <x:c r="E3610" s="33"/>
      <x:c r="F3610" s="60"/>
      <x:c r="G3610" s="61"/>
      <x:c r="H3610" s="61"/>
      <x:c r="I3610" s="66"/>
    </x:row>
    <x:row r="3611" spans="1:9" x14ac:dyDescent="0.25">
      <x:c r="A3611" s="33"/>
      <x:c r="B3611" s="33"/>
      <x:c r="C3611" s="33"/>
      <x:c r="D3611" s="32"/>
      <x:c r="E3611" s="33"/>
      <x:c r="F3611" s="60"/>
      <x:c r="G3611" s="61"/>
      <x:c r="H3611" s="61"/>
      <x:c r="I3611" s="66"/>
    </x:row>
    <x:row r="3612" spans="1:9" x14ac:dyDescent="0.25">
      <x:c r="A3612" s="33"/>
      <x:c r="B3612" s="33"/>
      <x:c r="C3612" s="33"/>
      <x:c r="D3612" s="32"/>
      <x:c r="E3612" s="33"/>
      <x:c r="F3612" s="60"/>
      <x:c r="G3612" s="61"/>
      <x:c r="H3612" s="61"/>
      <x:c r="I3612" s="66"/>
    </x:row>
    <x:row r="3613" spans="1:9" x14ac:dyDescent="0.25">
      <x:c r="A3613" s="33"/>
      <x:c r="B3613" s="33"/>
      <x:c r="C3613" s="33"/>
      <x:c r="D3613" s="32"/>
      <x:c r="E3613" s="33"/>
      <x:c r="F3613" s="60"/>
      <x:c r="G3613" s="61"/>
      <x:c r="H3613" s="61"/>
      <x:c r="I3613" s="66"/>
    </x:row>
    <x:row r="3614" spans="1:9" x14ac:dyDescent="0.25">
      <x:c r="A3614" s="33"/>
      <x:c r="B3614" s="33"/>
      <x:c r="C3614" s="33"/>
      <x:c r="D3614" s="32"/>
      <x:c r="E3614" s="33"/>
      <x:c r="F3614" s="60"/>
      <x:c r="G3614" s="61"/>
      <x:c r="H3614" s="61"/>
      <x:c r="I3614" s="66"/>
    </x:row>
    <x:row r="3615" spans="1:9" x14ac:dyDescent="0.25">
      <x:c r="A3615" s="33"/>
      <x:c r="B3615" s="33"/>
      <x:c r="C3615" s="33"/>
      <x:c r="D3615" s="32"/>
      <x:c r="E3615" s="33"/>
      <x:c r="F3615" s="60"/>
      <x:c r="G3615" s="61"/>
      <x:c r="H3615" s="61"/>
      <x:c r="I3615" s="66"/>
    </x:row>
    <x:row r="3616" spans="1:9" x14ac:dyDescent="0.25">
      <x:c r="A3616" s="33"/>
      <x:c r="B3616" s="33"/>
      <x:c r="C3616" s="33"/>
      <x:c r="D3616" s="32"/>
      <x:c r="E3616" s="33"/>
      <x:c r="F3616" s="60"/>
      <x:c r="G3616" s="61"/>
      <x:c r="H3616" s="61"/>
      <x:c r="I3616" s="66"/>
    </x:row>
    <x:row r="3617" spans="1:9" x14ac:dyDescent="0.25">
      <x:c r="A3617" s="33"/>
      <x:c r="B3617" s="33"/>
      <x:c r="C3617" s="33"/>
      <x:c r="D3617" s="32"/>
      <x:c r="E3617" s="33"/>
      <x:c r="F3617" s="60"/>
      <x:c r="G3617" s="61"/>
      <x:c r="H3617" s="61"/>
      <x:c r="I3617" s="66"/>
    </x:row>
    <x:row r="3618" spans="1:9" x14ac:dyDescent="0.25">
      <x:c r="A3618" s="33"/>
      <x:c r="B3618" s="33"/>
      <x:c r="C3618" s="33"/>
      <x:c r="D3618" s="32"/>
      <x:c r="E3618" s="33"/>
      <x:c r="F3618" s="60"/>
      <x:c r="G3618" s="61"/>
      <x:c r="H3618" s="61"/>
      <x:c r="I3618" s="66"/>
    </x:row>
    <x:row r="3619" spans="1:9" x14ac:dyDescent="0.25">
      <x:c r="A3619" s="33"/>
      <x:c r="B3619" s="33"/>
      <x:c r="C3619" s="33"/>
      <x:c r="D3619" s="32"/>
      <x:c r="E3619" s="33"/>
      <x:c r="F3619" s="60"/>
      <x:c r="G3619" s="61"/>
      <x:c r="H3619" s="61"/>
      <x:c r="I3619" s="66"/>
    </x:row>
    <x:row r="3620" spans="1:9" x14ac:dyDescent="0.25">
      <x:c r="A3620" s="33"/>
      <x:c r="B3620" s="33"/>
      <x:c r="C3620" s="33"/>
      <x:c r="D3620" s="32"/>
      <x:c r="E3620" s="33"/>
      <x:c r="F3620" s="60"/>
      <x:c r="G3620" s="61"/>
      <x:c r="H3620" s="61"/>
      <x:c r="I3620" s="66"/>
    </x:row>
    <x:row r="3621" spans="1:9" x14ac:dyDescent="0.25">
      <x:c r="A3621" s="33"/>
      <x:c r="B3621" s="33"/>
      <x:c r="C3621" s="33"/>
      <x:c r="D3621" s="32"/>
      <x:c r="E3621" s="33"/>
      <x:c r="F3621" s="60"/>
      <x:c r="G3621" s="61"/>
      <x:c r="H3621" s="61"/>
      <x:c r="I3621" s="66"/>
    </x:row>
    <x:row r="3622" spans="1:9" x14ac:dyDescent="0.25">
      <x:c r="A3622" s="33"/>
      <x:c r="B3622" s="33"/>
      <x:c r="C3622" s="33"/>
      <x:c r="D3622" s="32"/>
      <x:c r="E3622" s="33"/>
      <x:c r="F3622" s="60"/>
      <x:c r="G3622" s="61"/>
      <x:c r="H3622" s="61"/>
      <x:c r="I3622" s="66"/>
    </x:row>
    <x:row r="3623" spans="1:9" x14ac:dyDescent="0.25">
      <x:c r="A3623" s="33"/>
      <x:c r="B3623" s="33"/>
      <x:c r="C3623" s="33"/>
      <x:c r="D3623" s="32"/>
      <x:c r="E3623" s="33"/>
      <x:c r="F3623" s="60"/>
      <x:c r="G3623" s="61"/>
      <x:c r="H3623" s="61"/>
      <x:c r="I3623" s="66"/>
    </x:row>
    <x:row r="3624" spans="1:9" x14ac:dyDescent="0.25">
      <x:c r="A3624" s="33"/>
      <x:c r="B3624" s="33"/>
      <x:c r="C3624" s="33"/>
      <x:c r="D3624" s="32"/>
      <x:c r="E3624" s="33"/>
      <x:c r="F3624" s="60"/>
      <x:c r="G3624" s="61"/>
      <x:c r="H3624" s="61"/>
      <x:c r="I3624" s="66"/>
    </x:row>
    <x:row r="3625" spans="1:9" x14ac:dyDescent="0.25">
      <x:c r="A3625" s="33"/>
      <x:c r="B3625" s="33"/>
      <x:c r="C3625" s="33"/>
      <x:c r="D3625" s="32"/>
      <x:c r="E3625" s="33"/>
      <x:c r="F3625" s="60"/>
      <x:c r="G3625" s="61"/>
      <x:c r="H3625" s="61"/>
      <x:c r="I3625" s="66"/>
    </x:row>
    <x:row r="3626" spans="1:9" x14ac:dyDescent="0.25">
      <x:c r="A3626" s="33"/>
      <x:c r="B3626" s="33"/>
      <x:c r="C3626" s="33"/>
      <x:c r="D3626" s="32"/>
      <x:c r="E3626" s="33"/>
      <x:c r="F3626" s="60"/>
      <x:c r="G3626" s="61"/>
      <x:c r="H3626" s="61"/>
      <x:c r="I3626" s="66"/>
    </x:row>
    <x:row r="3627" spans="1:9" x14ac:dyDescent="0.25">
      <x:c r="A3627" s="33"/>
      <x:c r="B3627" s="33"/>
      <x:c r="C3627" s="33"/>
      <x:c r="D3627" s="32"/>
      <x:c r="E3627" s="33"/>
      <x:c r="F3627" s="60"/>
      <x:c r="G3627" s="61"/>
      <x:c r="H3627" s="61"/>
      <x:c r="I3627" s="66"/>
    </x:row>
    <x:row r="3628" spans="1:9" x14ac:dyDescent="0.25">
      <x:c r="A3628" s="33"/>
      <x:c r="B3628" s="33"/>
      <x:c r="C3628" s="33"/>
      <x:c r="D3628" s="32"/>
      <x:c r="E3628" s="33"/>
      <x:c r="F3628" s="60"/>
      <x:c r="G3628" s="61"/>
      <x:c r="H3628" s="61"/>
      <x:c r="I3628" s="66"/>
    </x:row>
    <x:row r="3629" spans="1:9" x14ac:dyDescent="0.25">
      <x:c r="A3629" s="33"/>
      <x:c r="B3629" s="33"/>
      <x:c r="C3629" s="33"/>
      <x:c r="D3629" s="32"/>
      <x:c r="E3629" s="33"/>
      <x:c r="F3629" s="60"/>
      <x:c r="G3629" s="61"/>
      <x:c r="H3629" s="61"/>
      <x:c r="I3629" s="66"/>
    </x:row>
    <x:row r="3630" spans="1:9" x14ac:dyDescent="0.25">
      <x:c r="A3630" s="33"/>
      <x:c r="B3630" s="33"/>
      <x:c r="C3630" s="33"/>
      <x:c r="D3630" s="32"/>
      <x:c r="E3630" s="33"/>
      <x:c r="F3630" s="60"/>
      <x:c r="G3630" s="61"/>
      <x:c r="H3630" s="61"/>
      <x:c r="I3630" s="66"/>
    </x:row>
    <x:row r="3631" spans="1:9" x14ac:dyDescent="0.25">
      <x:c r="A3631" s="33"/>
      <x:c r="B3631" s="33"/>
      <x:c r="C3631" s="33"/>
      <x:c r="D3631" s="32"/>
      <x:c r="E3631" s="33"/>
      <x:c r="F3631" s="60"/>
      <x:c r="G3631" s="61"/>
      <x:c r="H3631" s="61"/>
      <x:c r="I3631" s="66"/>
    </x:row>
    <x:row r="3632" spans="1:9" x14ac:dyDescent="0.25">
      <x:c r="A3632" s="33"/>
      <x:c r="B3632" s="33"/>
      <x:c r="C3632" s="33"/>
      <x:c r="D3632" s="32"/>
      <x:c r="E3632" s="33"/>
      <x:c r="F3632" s="60"/>
      <x:c r="G3632" s="61"/>
      <x:c r="H3632" s="61"/>
      <x:c r="I3632" s="66"/>
    </x:row>
    <x:row r="3633" spans="1:9" x14ac:dyDescent="0.25">
      <x:c r="A3633" s="33"/>
      <x:c r="B3633" s="33"/>
      <x:c r="C3633" s="33"/>
      <x:c r="D3633" s="32"/>
      <x:c r="E3633" s="33"/>
      <x:c r="F3633" s="60"/>
      <x:c r="G3633" s="61"/>
      <x:c r="H3633" s="61"/>
      <x:c r="I3633" s="66"/>
    </x:row>
    <x:row r="3634" spans="1:9" x14ac:dyDescent="0.25">
      <x:c r="A3634" s="33"/>
      <x:c r="B3634" s="33"/>
      <x:c r="C3634" s="33"/>
      <x:c r="D3634" s="32"/>
      <x:c r="E3634" s="33"/>
      <x:c r="F3634" s="60"/>
      <x:c r="G3634" s="61"/>
      <x:c r="H3634" s="61"/>
      <x:c r="I3634" s="66"/>
    </x:row>
    <x:row r="3635" spans="1:9" x14ac:dyDescent="0.25">
      <x:c r="A3635" s="33"/>
      <x:c r="B3635" s="33"/>
      <x:c r="C3635" s="33"/>
      <x:c r="D3635" s="32"/>
      <x:c r="E3635" s="33"/>
      <x:c r="F3635" s="60"/>
      <x:c r="G3635" s="61"/>
      <x:c r="H3635" s="61"/>
      <x:c r="I3635" s="66"/>
    </x:row>
    <x:row r="3636" spans="1:9" x14ac:dyDescent="0.25">
      <x:c r="A3636" s="33"/>
      <x:c r="B3636" s="33"/>
      <x:c r="C3636" s="33"/>
      <x:c r="D3636" s="32"/>
      <x:c r="E3636" s="33"/>
      <x:c r="F3636" s="60"/>
      <x:c r="G3636" s="61"/>
      <x:c r="H3636" s="61"/>
      <x:c r="I3636" s="66"/>
    </x:row>
    <x:row r="3637" spans="1:9" x14ac:dyDescent="0.25">
      <x:c r="A3637" s="33"/>
      <x:c r="B3637" s="33"/>
      <x:c r="C3637" s="33"/>
      <x:c r="D3637" s="32"/>
      <x:c r="E3637" s="33"/>
      <x:c r="F3637" s="60"/>
      <x:c r="G3637" s="61"/>
      <x:c r="H3637" s="61"/>
      <x:c r="I3637" s="66"/>
    </x:row>
    <x:row r="3638" spans="1:9" x14ac:dyDescent="0.25">
      <x:c r="A3638" s="33"/>
      <x:c r="B3638" s="33"/>
      <x:c r="C3638" s="33"/>
      <x:c r="D3638" s="32"/>
      <x:c r="E3638" s="33"/>
      <x:c r="F3638" s="60"/>
      <x:c r="G3638" s="61"/>
      <x:c r="H3638" s="61"/>
      <x:c r="I3638" s="66"/>
    </x:row>
    <x:row r="3639" spans="1:9" x14ac:dyDescent="0.25">
      <x:c r="A3639" s="33"/>
      <x:c r="B3639" s="33"/>
      <x:c r="C3639" s="33"/>
      <x:c r="D3639" s="32"/>
      <x:c r="E3639" s="33"/>
      <x:c r="F3639" s="60"/>
      <x:c r="G3639" s="61"/>
      <x:c r="H3639" s="61"/>
      <x:c r="I3639" s="66"/>
    </x:row>
    <x:row r="3640" spans="1:9" x14ac:dyDescent="0.25">
      <x:c r="A3640" s="33"/>
      <x:c r="B3640" s="33"/>
      <x:c r="C3640" s="33"/>
      <x:c r="D3640" s="32"/>
      <x:c r="E3640" s="33"/>
      <x:c r="F3640" s="60"/>
      <x:c r="G3640" s="61"/>
      <x:c r="H3640" s="61"/>
      <x:c r="I3640" s="66"/>
    </x:row>
    <x:row r="3641" spans="1:9" x14ac:dyDescent="0.25">
      <x:c r="A3641" s="33"/>
      <x:c r="B3641" s="33"/>
      <x:c r="C3641" s="33"/>
      <x:c r="D3641" s="32"/>
      <x:c r="E3641" s="33"/>
      <x:c r="F3641" s="60"/>
      <x:c r="G3641" s="61"/>
      <x:c r="H3641" s="61"/>
      <x:c r="I3641" s="66"/>
    </x:row>
    <x:row r="3642" spans="1:9" x14ac:dyDescent="0.25">
      <x:c r="A3642" s="33"/>
      <x:c r="B3642" s="33"/>
      <x:c r="C3642" s="33"/>
      <x:c r="D3642" s="32"/>
      <x:c r="E3642" s="33"/>
      <x:c r="F3642" s="60"/>
      <x:c r="G3642" s="61"/>
      <x:c r="H3642" s="61"/>
      <x:c r="I3642" s="66"/>
    </x:row>
    <x:row r="3643" spans="1:9" x14ac:dyDescent="0.25">
      <x:c r="A3643" s="33"/>
      <x:c r="B3643" s="33"/>
      <x:c r="C3643" s="33"/>
      <x:c r="D3643" s="32"/>
      <x:c r="E3643" s="33"/>
      <x:c r="F3643" s="60"/>
      <x:c r="G3643" s="61"/>
      <x:c r="H3643" s="61"/>
      <x:c r="I3643" s="66"/>
    </x:row>
    <x:row r="3644" spans="1:9" x14ac:dyDescent="0.25">
      <x:c r="A3644" s="33"/>
      <x:c r="B3644" s="33"/>
      <x:c r="C3644" s="33"/>
      <x:c r="D3644" s="32"/>
      <x:c r="E3644" s="33"/>
      <x:c r="F3644" s="60"/>
      <x:c r="G3644" s="61"/>
      <x:c r="H3644" s="61"/>
      <x:c r="I3644" s="66"/>
    </x:row>
    <x:row r="3645" spans="1:9" x14ac:dyDescent="0.25">
      <x:c r="A3645" s="33"/>
      <x:c r="B3645" s="33"/>
      <x:c r="C3645" s="33"/>
      <x:c r="D3645" s="32"/>
      <x:c r="E3645" s="33"/>
      <x:c r="F3645" s="60"/>
      <x:c r="G3645" s="61"/>
      <x:c r="H3645" s="61"/>
      <x:c r="I3645" s="66"/>
    </x:row>
    <x:row r="3646" spans="1:9" x14ac:dyDescent="0.25">
      <x:c r="A3646" s="33"/>
      <x:c r="B3646" s="33"/>
      <x:c r="C3646" s="33"/>
      <x:c r="D3646" s="32"/>
      <x:c r="E3646" s="33"/>
      <x:c r="F3646" s="60"/>
      <x:c r="G3646" s="61"/>
      <x:c r="H3646" s="61"/>
      <x:c r="I3646" s="66"/>
    </x:row>
    <x:row r="3647" spans="1:9" x14ac:dyDescent="0.25">
      <x:c r="A3647" s="33"/>
      <x:c r="B3647" s="33"/>
      <x:c r="C3647" s="33"/>
      <x:c r="D3647" s="32"/>
      <x:c r="E3647" s="33"/>
      <x:c r="F3647" s="60"/>
      <x:c r="G3647" s="61"/>
      <x:c r="H3647" s="61"/>
      <x:c r="I3647" s="66"/>
    </x:row>
    <x:row r="3648" spans="1:9" x14ac:dyDescent="0.25">
      <x:c r="A3648" s="33"/>
      <x:c r="B3648" s="33"/>
      <x:c r="C3648" s="33"/>
      <x:c r="D3648" s="32"/>
      <x:c r="E3648" s="33"/>
      <x:c r="F3648" s="60"/>
      <x:c r="G3648" s="61"/>
      <x:c r="H3648" s="61"/>
      <x:c r="I3648" s="66"/>
    </x:row>
    <x:row r="3649" spans="1:9" x14ac:dyDescent="0.25">
      <x:c r="A3649" s="33"/>
      <x:c r="B3649" s="33"/>
      <x:c r="C3649" s="33"/>
      <x:c r="D3649" s="32"/>
      <x:c r="E3649" s="33"/>
      <x:c r="F3649" s="60"/>
      <x:c r="G3649" s="61"/>
      <x:c r="H3649" s="61"/>
      <x:c r="I3649" s="66"/>
    </x:row>
    <x:row r="3650" spans="1:9" x14ac:dyDescent="0.25">
      <x:c r="A3650" s="33"/>
      <x:c r="B3650" s="33"/>
      <x:c r="C3650" s="33"/>
      <x:c r="D3650" s="32"/>
      <x:c r="E3650" s="33"/>
      <x:c r="F3650" s="60"/>
      <x:c r="G3650" s="61"/>
      <x:c r="H3650" s="61"/>
      <x:c r="I3650" s="66"/>
    </x:row>
    <x:row r="3651" spans="1:9" x14ac:dyDescent="0.25">
      <x:c r="A3651" s="33"/>
      <x:c r="B3651" s="33"/>
      <x:c r="C3651" s="33"/>
      <x:c r="D3651" s="32"/>
      <x:c r="E3651" s="33"/>
      <x:c r="F3651" s="60"/>
      <x:c r="G3651" s="61"/>
      <x:c r="H3651" s="61"/>
      <x:c r="I3651" s="66"/>
    </x:row>
    <x:row r="3652" spans="1:9" x14ac:dyDescent="0.25">
      <x:c r="A3652" s="33"/>
      <x:c r="B3652" s="33"/>
      <x:c r="C3652" s="33"/>
      <x:c r="D3652" s="32"/>
      <x:c r="E3652" s="33"/>
      <x:c r="F3652" s="60"/>
      <x:c r="G3652" s="61"/>
      <x:c r="H3652" s="61"/>
      <x:c r="I3652" s="66"/>
    </x:row>
    <x:row r="3653" spans="1:9" x14ac:dyDescent="0.25">
      <x:c r="A3653" s="33"/>
      <x:c r="B3653" s="33"/>
      <x:c r="C3653" s="33"/>
      <x:c r="D3653" s="32"/>
      <x:c r="E3653" s="33"/>
      <x:c r="F3653" s="60"/>
      <x:c r="G3653" s="61"/>
      <x:c r="H3653" s="61"/>
      <x:c r="I3653" s="66"/>
    </x:row>
    <x:row r="3654" spans="1:9" x14ac:dyDescent="0.25">
      <x:c r="A3654" s="33"/>
      <x:c r="B3654" s="33"/>
      <x:c r="C3654" s="33"/>
      <x:c r="D3654" s="32"/>
      <x:c r="E3654" s="33"/>
      <x:c r="F3654" s="60"/>
      <x:c r="G3654" s="61"/>
      <x:c r="H3654" s="61"/>
      <x:c r="I3654" s="66"/>
    </x:row>
    <x:row r="3655" spans="1:9" x14ac:dyDescent="0.25">
      <x:c r="A3655" s="33"/>
      <x:c r="B3655" s="33"/>
      <x:c r="C3655" s="33"/>
      <x:c r="D3655" s="32"/>
      <x:c r="E3655" s="33"/>
      <x:c r="F3655" s="60"/>
      <x:c r="G3655" s="61"/>
      <x:c r="H3655" s="61"/>
      <x:c r="I3655" s="66"/>
    </x:row>
    <x:row r="3656" spans="1:9" x14ac:dyDescent="0.25">
      <x:c r="A3656" s="33"/>
      <x:c r="B3656" s="33"/>
      <x:c r="C3656" s="33"/>
      <x:c r="D3656" s="32"/>
      <x:c r="E3656" s="33"/>
      <x:c r="F3656" s="60"/>
      <x:c r="G3656" s="61"/>
      <x:c r="H3656" s="61"/>
      <x:c r="I3656" s="66"/>
    </x:row>
    <x:row r="3657" spans="1:9" x14ac:dyDescent="0.25">
      <x:c r="A3657" s="33"/>
      <x:c r="B3657" s="33"/>
      <x:c r="C3657" s="33"/>
      <x:c r="D3657" s="32"/>
      <x:c r="E3657" s="33"/>
      <x:c r="F3657" s="60"/>
      <x:c r="G3657" s="61"/>
      <x:c r="H3657" s="61"/>
      <x:c r="I3657" s="66"/>
    </x:row>
    <x:row r="3658" spans="1:9" x14ac:dyDescent="0.25">
      <x:c r="A3658" s="33"/>
      <x:c r="B3658" s="33"/>
      <x:c r="C3658" s="33"/>
      <x:c r="D3658" s="32"/>
      <x:c r="E3658" s="33"/>
      <x:c r="F3658" s="60"/>
      <x:c r="G3658" s="61"/>
      <x:c r="H3658" s="61"/>
      <x:c r="I3658" s="66"/>
    </x:row>
    <x:row r="3659" spans="1:9" x14ac:dyDescent="0.25">
      <x:c r="A3659" s="33"/>
      <x:c r="B3659" s="33"/>
      <x:c r="C3659" s="33"/>
      <x:c r="D3659" s="32"/>
      <x:c r="E3659" s="33"/>
      <x:c r="F3659" s="60"/>
      <x:c r="G3659" s="61"/>
      <x:c r="H3659" s="61"/>
      <x:c r="I3659" s="66"/>
    </x:row>
    <x:row r="3660" spans="1:9" x14ac:dyDescent="0.25">
      <x:c r="A3660" s="33"/>
      <x:c r="B3660" s="33"/>
      <x:c r="C3660" s="33"/>
      <x:c r="D3660" s="32"/>
      <x:c r="E3660" s="33"/>
      <x:c r="F3660" s="60"/>
      <x:c r="G3660" s="61"/>
      <x:c r="H3660" s="61"/>
      <x:c r="I3660" s="66"/>
    </x:row>
    <x:row r="3661" spans="1:9" x14ac:dyDescent="0.25">
      <x:c r="A3661" s="33"/>
      <x:c r="B3661" s="33"/>
      <x:c r="C3661" s="33"/>
      <x:c r="D3661" s="32"/>
      <x:c r="E3661" s="33"/>
      <x:c r="F3661" s="60"/>
      <x:c r="G3661" s="61"/>
      <x:c r="H3661" s="61"/>
      <x:c r="I3661" s="66"/>
    </x:row>
    <x:row r="3662" spans="1:9" x14ac:dyDescent="0.25">
      <x:c r="A3662" s="33"/>
      <x:c r="B3662" s="33"/>
      <x:c r="C3662" s="33"/>
      <x:c r="D3662" s="32"/>
      <x:c r="E3662" s="33"/>
      <x:c r="F3662" s="60"/>
      <x:c r="G3662" s="61"/>
      <x:c r="H3662" s="61"/>
      <x:c r="I3662" s="66"/>
    </x:row>
    <x:row r="3663" spans="1:9" x14ac:dyDescent="0.25">
      <x:c r="A3663" s="33"/>
      <x:c r="B3663" s="33"/>
      <x:c r="C3663" s="33"/>
      <x:c r="D3663" s="32"/>
      <x:c r="E3663" s="33"/>
      <x:c r="F3663" s="60"/>
      <x:c r="G3663" s="61"/>
      <x:c r="H3663" s="61"/>
      <x:c r="I3663" s="66"/>
    </x:row>
    <x:row r="3664" spans="1:9" x14ac:dyDescent="0.25">
      <x:c r="A3664" s="33"/>
      <x:c r="B3664" s="33"/>
      <x:c r="C3664" s="33"/>
      <x:c r="D3664" s="32"/>
      <x:c r="E3664" s="33"/>
      <x:c r="F3664" s="60"/>
      <x:c r="G3664" s="61"/>
      <x:c r="H3664" s="61"/>
      <x:c r="I3664" s="66"/>
    </x:row>
    <x:row r="3665" spans="1:9" x14ac:dyDescent="0.25">
      <x:c r="A3665" s="33"/>
      <x:c r="B3665" s="33"/>
      <x:c r="C3665" s="33"/>
      <x:c r="D3665" s="32"/>
      <x:c r="E3665" s="33"/>
      <x:c r="F3665" s="60"/>
      <x:c r="G3665" s="61"/>
      <x:c r="H3665" s="61"/>
      <x:c r="I3665" s="66"/>
    </x:row>
    <x:row r="3666" spans="1:9" x14ac:dyDescent="0.25">
      <x:c r="A3666" s="33"/>
      <x:c r="B3666" s="33"/>
      <x:c r="C3666" s="33"/>
      <x:c r="D3666" s="32"/>
      <x:c r="E3666" s="33"/>
      <x:c r="F3666" s="60"/>
      <x:c r="G3666" s="61"/>
      <x:c r="H3666" s="61"/>
      <x:c r="I3666" s="66"/>
    </x:row>
    <x:row r="3667" spans="1:9" x14ac:dyDescent="0.25">
      <x:c r="A3667" s="33"/>
      <x:c r="B3667" s="33"/>
      <x:c r="C3667" s="33"/>
      <x:c r="D3667" s="32"/>
      <x:c r="E3667" s="33"/>
      <x:c r="F3667" s="60"/>
      <x:c r="G3667" s="61"/>
      <x:c r="H3667" s="61"/>
      <x:c r="I3667" s="66"/>
    </x:row>
    <x:row r="3668" spans="1:9" x14ac:dyDescent="0.25">
      <x:c r="A3668" s="33"/>
      <x:c r="B3668" s="33"/>
      <x:c r="C3668" s="33"/>
      <x:c r="D3668" s="32"/>
      <x:c r="E3668" s="33"/>
      <x:c r="F3668" s="60"/>
      <x:c r="G3668" s="61"/>
      <x:c r="H3668" s="61"/>
      <x:c r="I3668" s="66"/>
    </x:row>
    <x:row r="3669" spans="1:9" x14ac:dyDescent="0.25">
      <x:c r="A3669" s="33"/>
      <x:c r="B3669" s="33"/>
      <x:c r="C3669" s="33"/>
      <x:c r="D3669" s="32"/>
      <x:c r="E3669" s="33"/>
      <x:c r="F3669" s="60"/>
      <x:c r="G3669" s="61"/>
      <x:c r="H3669" s="61"/>
      <x:c r="I3669" s="66"/>
    </x:row>
    <x:row r="3670" spans="1:9" x14ac:dyDescent="0.25">
      <x:c r="A3670" s="33"/>
      <x:c r="B3670" s="33"/>
      <x:c r="C3670" s="33"/>
      <x:c r="D3670" s="32"/>
      <x:c r="E3670" s="33"/>
      <x:c r="F3670" s="60"/>
      <x:c r="G3670" s="61"/>
      <x:c r="H3670" s="61"/>
      <x:c r="I3670" s="66"/>
    </x:row>
    <x:row r="3671" spans="1:9" x14ac:dyDescent="0.25">
      <x:c r="A3671" s="33"/>
      <x:c r="B3671" s="33"/>
      <x:c r="C3671" s="33"/>
      <x:c r="D3671" s="32"/>
      <x:c r="E3671" s="33"/>
      <x:c r="F3671" s="60"/>
      <x:c r="G3671" s="61"/>
      <x:c r="H3671" s="61"/>
      <x:c r="I3671" s="66"/>
    </x:row>
    <x:row r="3672" spans="1:9" x14ac:dyDescent="0.25">
      <x:c r="A3672" s="33"/>
      <x:c r="B3672" s="33"/>
      <x:c r="C3672" s="33"/>
      <x:c r="D3672" s="32"/>
      <x:c r="E3672" s="33"/>
      <x:c r="F3672" s="60"/>
      <x:c r="G3672" s="61"/>
      <x:c r="H3672" s="61"/>
      <x:c r="I3672" s="66"/>
    </x:row>
    <x:row r="3673" spans="1:9" x14ac:dyDescent="0.25">
      <x:c r="A3673" s="33"/>
      <x:c r="B3673" s="33"/>
      <x:c r="C3673" s="33"/>
      <x:c r="D3673" s="32"/>
      <x:c r="E3673" s="33"/>
      <x:c r="F3673" s="60"/>
      <x:c r="G3673" s="61"/>
      <x:c r="H3673" s="61"/>
      <x:c r="I3673" s="66"/>
    </x:row>
    <x:row r="3674" spans="1:9" x14ac:dyDescent="0.25">
      <x:c r="A3674" s="33"/>
      <x:c r="B3674" s="33"/>
      <x:c r="C3674" s="33"/>
      <x:c r="D3674" s="32"/>
      <x:c r="E3674" s="33"/>
      <x:c r="F3674" s="60"/>
      <x:c r="G3674" s="61"/>
      <x:c r="H3674" s="61"/>
      <x:c r="I3674" s="66"/>
    </x:row>
    <x:row r="3675" spans="1:9" x14ac:dyDescent="0.25">
      <x:c r="A3675" s="33"/>
      <x:c r="B3675" s="33"/>
      <x:c r="C3675" s="33"/>
      <x:c r="D3675" s="32"/>
      <x:c r="E3675" s="33"/>
      <x:c r="F3675" s="60"/>
      <x:c r="G3675" s="61"/>
      <x:c r="H3675" s="61"/>
      <x:c r="I3675" s="66"/>
    </x:row>
    <x:row r="3676" spans="1:9" x14ac:dyDescent="0.25">
      <x:c r="A3676" s="33"/>
      <x:c r="B3676" s="33"/>
      <x:c r="C3676" s="33"/>
      <x:c r="D3676" s="32"/>
      <x:c r="E3676" s="33"/>
      <x:c r="F3676" s="60"/>
      <x:c r="G3676" s="61"/>
      <x:c r="H3676" s="61"/>
      <x:c r="I3676" s="66"/>
    </x:row>
    <x:row r="3677" spans="1:9" x14ac:dyDescent="0.25">
      <x:c r="A3677" s="33"/>
      <x:c r="B3677" s="33"/>
      <x:c r="C3677" s="33"/>
      <x:c r="D3677" s="32"/>
      <x:c r="E3677" s="33"/>
      <x:c r="F3677" s="60"/>
      <x:c r="G3677" s="61"/>
      <x:c r="H3677" s="61"/>
      <x:c r="I3677" s="66"/>
    </x:row>
    <x:row r="3678" spans="1:9" x14ac:dyDescent="0.25">
      <x:c r="A3678" s="33"/>
      <x:c r="B3678" s="33"/>
      <x:c r="C3678" s="33"/>
      <x:c r="D3678" s="32"/>
      <x:c r="E3678" s="33"/>
      <x:c r="F3678" s="60"/>
      <x:c r="G3678" s="61"/>
      <x:c r="H3678" s="61"/>
      <x:c r="I3678" s="66"/>
    </x:row>
    <x:row r="3679" spans="1:9" x14ac:dyDescent="0.25">
      <x:c r="A3679" s="33"/>
      <x:c r="B3679" s="33"/>
      <x:c r="C3679" s="33"/>
      <x:c r="D3679" s="32"/>
      <x:c r="E3679" s="33"/>
      <x:c r="F3679" s="60"/>
      <x:c r="G3679" s="61"/>
      <x:c r="H3679" s="61"/>
      <x:c r="I3679" s="66"/>
    </x:row>
    <x:row r="3680" spans="1:9" x14ac:dyDescent="0.25">
      <x:c r="A3680" s="33"/>
      <x:c r="B3680" s="33"/>
      <x:c r="C3680" s="33"/>
      <x:c r="D3680" s="32"/>
      <x:c r="E3680" s="33"/>
      <x:c r="F3680" s="60"/>
      <x:c r="G3680" s="61"/>
      <x:c r="H3680" s="61"/>
      <x:c r="I3680" s="66"/>
    </x:row>
    <x:row r="3681" spans="1:9" x14ac:dyDescent="0.25">
      <x:c r="A3681" s="33"/>
      <x:c r="B3681" s="33"/>
      <x:c r="C3681" s="33"/>
      <x:c r="D3681" s="32"/>
      <x:c r="E3681" s="33"/>
      <x:c r="F3681" s="60"/>
      <x:c r="G3681" s="61"/>
      <x:c r="H3681" s="61"/>
      <x:c r="I3681" s="66"/>
    </x:row>
    <x:row r="3682" spans="1:9" x14ac:dyDescent="0.25">
      <x:c r="A3682" s="33"/>
      <x:c r="B3682" s="33"/>
      <x:c r="C3682" s="33"/>
      <x:c r="D3682" s="32"/>
      <x:c r="E3682" s="33"/>
      <x:c r="F3682" s="60"/>
      <x:c r="G3682" s="61"/>
      <x:c r="H3682" s="61"/>
      <x:c r="I3682" s="66"/>
    </x:row>
    <x:row r="3683" spans="1:9" x14ac:dyDescent="0.25">
      <x:c r="A3683" s="33"/>
      <x:c r="B3683" s="33"/>
      <x:c r="C3683" s="33"/>
      <x:c r="D3683" s="32"/>
      <x:c r="E3683" s="33"/>
      <x:c r="F3683" s="60"/>
      <x:c r="G3683" s="61"/>
      <x:c r="H3683" s="61"/>
      <x:c r="I3683" s="66"/>
    </x:row>
    <x:row r="3684" spans="1:9" x14ac:dyDescent="0.25">
      <x:c r="A3684" s="33"/>
      <x:c r="B3684" s="33"/>
      <x:c r="C3684" s="33"/>
      <x:c r="D3684" s="32"/>
      <x:c r="E3684" s="33"/>
      <x:c r="F3684" s="60"/>
      <x:c r="G3684" s="61"/>
      <x:c r="H3684" s="61"/>
      <x:c r="I3684" s="66"/>
    </x:row>
    <x:row r="3685" spans="1:9" x14ac:dyDescent="0.25">
      <x:c r="A3685" s="33"/>
      <x:c r="B3685" s="33"/>
      <x:c r="C3685" s="33"/>
      <x:c r="D3685" s="32"/>
      <x:c r="E3685" s="33"/>
      <x:c r="F3685" s="60"/>
      <x:c r="G3685" s="61"/>
      <x:c r="H3685" s="61"/>
      <x:c r="I3685" s="66"/>
    </x:row>
    <x:row r="3686" spans="1:9" x14ac:dyDescent="0.25">
      <x:c r="A3686" s="33"/>
      <x:c r="B3686" s="33"/>
      <x:c r="C3686" s="33"/>
      <x:c r="D3686" s="32"/>
      <x:c r="E3686" s="33"/>
      <x:c r="F3686" s="60"/>
      <x:c r="G3686" s="61"/>
      <x:c r="H3686" s="61"/>
      <x:c r="I3686" s="66"/>
    </x:row>
    <x:row r="3687" spans="1:9" x14ac:dyDescent="0.25">
      <x:c r="A3687" s="33"/>
      <x:c r="B3687" s="33"/>
      <x:c r="C3687" s="33"/>
      <x:c r="D3687" s="32"/>
      <x:c r="E3687" s="33"/>
      <x:c r="F3687" s="60"/>
      <x:c r="G3687" s="61"/>
      <x:c r="H3687" s="61"/>
      <x:c r="I3687" s="66"/>
    </x:row>
    <x:row r="3688" spans="1:9" x14ac:dyDescent="0.25">
      <x:c r="A3688" s="33"/>
      <x:c r="B3688" s="33"/>
      <x:c r="C3688" s="33"/>
      <x:c r="D3688" s="32"/>
      <x:c r="E3688" s="33"/>
      <x:c r="F3688" s="60"/>
      <x:c r="G3688" s="61"/>
      <x:c r="H3688" s="61"/>
      <x:c r="I3688" s="66"/>
    </x:row>
    <x:row r="3689" spans="1:9" x14ac:dyDescent="0.25">
      <x:c r="A3689" s="33"/>
      <x:c r="B3689" s="33"/>
      <x:c r="C3689" s="33"/>
      <x:c r="D3689" s="32"/>
      <x:c r="E3689" s="33"/>
      <x:c r="F3689" s="60"/>
      <x:c r="G3689" s="61"/>
      <x:c r="H3689" s="61"/>
      <x:c r="I3689" s="66"/>
    </x:row>
    <x:row r="3690" spans="1:9" x14ac:dyDescent="0.25">
      <x:c r="A3690" s="33"/>
      <x:c r="B3690" s="33"/>
      <x:c r="C3690" s="33"/>
      <x:c r="D3690" s="32"/>
      <x:c r="E3690" s="33"/>
      <x:c r="F3690" s="60"/>
      <x:c r="G3690" s="61"/>
      <x:c r="H3690" s="61"/>
      <x:c r="I3690" s="66"/>
    </x:row>
    <x:row r="3691" spans="1:9" x14ac:dyDescent="0.25">
      <x:c r="A3691" s="33"/>
      <x:c r="B3691" s="33"/>
      <x:c r="C3691" s="33"/>
      <x:c r="D3691" s="32"/>
      <x:c r="E3691" s="33"/>
      <x:c r="F3691" s="60"/>
      <x:c r="G3691" s="61"/>
      <x:c r="H3691" s="61"/>
      <x:c r="I3691" s="66"/>
    </x:row>
    <x:row r="3692" spans="1:9" x14ac:dyDescent="0.25">
      <x:c r="A3692" s="33"/>
      <x:c r="B3692" s="33"/>
      <x:c r="C3692" s="33"/>
      <x:c r="D3692" s="32"/>
      <x:c r="E3692" s="33"/>
      <x:c r="F3692" s="60"/>
      <x:c r="G3692" s="61"/>
      <x:c r="H3692" s="61"/>
      <x:c r="I3692" s="66"/>
    </x:row>
    <x:row r="3693" spans="1:9" x14ac:dyDescent="0.25">
      <x:c r="A3693" s="33"/>
      <x:c r="B3693" s="33"/>
      <x:c r="C3693" s="33"/>
      <x:c r="D3693" s="32"/>
      <x:c r="E3693" s="33"/>
      <x:c r="F3693" s="60"/>
      <x:c r="G3693" s="61"/>
      <x:c r="H3693" s="61"/>
      <x:c r="I3693" s="66"/>
    </x:row>
    <x:row r="3694" spans="1:9" x14ac:dyDescent="0.25">
      <x:c r="A3694" s="33"/>
      <x:c r="B3694" s="33"/>
      <x:c r="C3694" s="33"/>
      <x:c r="D3694" s="32"/>
      <x:c r="E3694" s="33"/>
      <x:c r="F3694" s="60"/>
      <x:c r="G3694" s="61"/>
      <x:c r="H3694" s="61"/>
      <x:c r="I3694" s="66"/>
    </x:row>
    <x:row r="3695" spans="1:9" x14ac:dyDescent="0.25">
      <x:c r="A3695" s="33"/>
      <x:c r="B3695" s="33"/>
      <x:c r="C3695" s="33"/>
      <x:c r="D3695" s="32"/>
      <x:c r="E3695" s="33"/>
      <x:c r="F3695" s="60"/>
      <x:c r="G3695" s="61"/>
      <x:c r="H3695" s="61"/>
      <x:c r="I3695" s="66"/>
    </x:row>
    <x:row r="3696" spans="1:9" x14ac:dyDescent="0.25">
      <x:c r="A3696" s="33"/>
      <x:c r="B3696" s="33"/>
      <x:c r="C3696" s="33"/>
      <x:c r="D3696" s="32"/>
      <x:c r="E3696" s="33"/>
      <x:c r="F3696" s="60"/>
      <x:c r="G3696" s="61"/>
      <x:c r="H3696" s="61"/>
      <x:c r="I3696" s="66"/>
    </x:row>
    <x:row r="3697" spans="1:9" x14ac:dyDescent="0.25">
      <x:c r="A3697" s="33"/>
      <x:c r="B3697" s="33"/>
      <x:c r="C3697" s="33"/>
      <x:c r="D3697" s="32"/>
      <x:c r="E3697" s="33"/>
      <x:c r="F3697" s="60"/>
      <x:c r="G3697" s="61"/>
      <x:c r="H3697" s="61"/>
      <x:c r="I3697" s="66"/>
    </x:row>
    <x:row r="3698" spans="1:9" x14ac:dyDescent="0.25">
      <x:c r="A3698" s="33"/>
      <x:c r="B3698" s="33"/>
      <x:c r="C3698" s="33"/>
      <x:c r="D3698" s="32"/>
      <x:c r="E3698" s="33"/>
      <x:c r="F3698" s="60"/>
      <x:c r="G3698" s="61"/>
      <x:c r="H3698" s="61"/>
      <x:c r="I3698" s="66"/>
    </x:row>
    <x:row r="3699" spans="1:9" x14ac:dyDescent="0.25">
      <x:c r="A3699" s="33"/>
      <x:c r="B3699" s="33"/>
      <x:c r="C3699" s="33"/>
      <x:c r="D3699" s="32"/>
      <x:c r="E3699" s="33"/>
      <x:c r="F3699" s="60"/>
      <x:c r="G3699" s="61"/>
      <x:c r="H3699" s="61"/>
      <x:c r="I3699" s="66"/>
    </x:row>
    <x:row r="3700" spans="1:9" x14ac:dyDescent="0.25">
      <x:c r="A3700" s="33"/>
      <x:c r="B3700" s="33"/>
      <x:c r="C3700" s="33"/>
      <x:c r="D3700" s="32"/>
      <x:c r="E3700" s="33"/>
      <x:c r="F3700" s="60"/>
      <x:c r="G3700" s="61"/>
      <x:c r="H3700" s="61"/>
      <x:c r="I3700" s="66"/>
    </x:row>
    <x:row r="3701" spans="1:9" x14ac:dyDescent="0.25">
      <x:c r="A3701" s="33"/>
      <x:c r="B3701" s="33"/>
      <x:c r="C3701" s="33"/>
      <x:c r="D3701" s="32"/>
      <x:c r="E3701" s="33"/>
      <x:c r="F3701" s="60"/>
      <x:c r="G3701" s="61"/>
      <x:c r="H3701" s="61"/>
      <x:c r="I3701" s="66"/>
    </x:row>
    <x:row r="3702" spans="1:9" x14ac:dyDescent="0.25">
      <x:c r="A3702" s="33"/>
      <x:c r="B3702" s="33"/>
      <x:c r="C3702" s="33"/>
      <x:c r="D3702" s="32"/>
      <x:c r="E3702" s="33"/>
      <x:c r="F3702" s="60"/>
      <x:c r="G3702" s="61"/>
      <x:c r="H3702" s="61"/>
      <x:c r="I3702" s="66"/>
    </x:row>
    <x:row r="3703" spans="1:9" x14ac:dyDescent="0.25">
      <x:c r="A3703" s="33"/>
      <x:c r="B3703" s="33"/>
      <x:c r="C3703" s="33"/>
      <x:c r="D3703" s="32"/>
      <x:c r="E3703" s="33"/>
      <x:c r="F3703" s="60"/>
      <x:c r="G3703" s="61"/>
      <x:c r="H3703" s="61"/>
      <x:c r="I3703" s="66"/>
    </x:row>
    <x:row r="3704" spans="1:9" x14ac:dyDescent="0.25">
      <x:c r="A3704" s="33"/>
      <x:c r="B3704" s="33"/>
      <x:c r="C3704" s="33"/>
      <x:c r="D3704" s="32"/>
      <x:c r="E3704" s="33"/>
      <x:c r="F3704" s="60"/>
      <x:c r="G3704" s="61"/>
      <x:c r="H3704" s="61"/>
      <x:c r="I3704" s="66"/>
    </x:row>
    <x:row r="3705" spans="1:9" x14ac:dyDescent="0.25">
      <x:c r="A3705" s="33"/>
      <x:c r="B3705" s="33"/>
      <x:c r="C3705" s="33"/>
      <x:c r="D3705" s="32"/>
      <x:c r="E3705" s="33"/>
      <x:c r="F3705" s="60"/>
      <x:c r="G3705" s="61"/>
      <x:c r="H3705" s="61"/>
      <x:c r="I3705" s="66"/>
    </x:row>
    <x:row r="3706" spans="1:9" x14ac:dyDescent="0.25">
      <x:c r="A3706" s="33"/>
      <x:c r="B3706" s="33"/>
      <x:c r="C3706" s="33"/>
      <x:c r="D3706" s="32"/>
      <x:c r="E3706" s="33"/>
      <x:c r="F3706" s="60"/>
      <x:c r="G3706" s="61"/>
      <x:c r="H3706" s="61"/>
      <x:c r="I3706" s="66"/>
    </x:row>
    <x:row r="3707" spans="1:9" x14ac:dyDescent="0.25">
      <x:c r="A3707" s="33"/>
      <x:c r="B3707" s="33"/>
      <x:c r="C3707" s="33"/>
      <x:c r="D3707" s="32"/>
      <x:c r="E3707" s="33"/>
      <x:c r="F3707" s="60"/>
      <x:c r="G3707" s="61"/>
      <x:c r="H3707" s="61"/>
      <x:c r="I3707" s="66"/>
    </x:row>
    <x:row r="3708" spans="1:9" x14ac:dyDescent="0.25">
      <x:c r="A3708" s="33"/>
      <x:c r="B3708" s="33"/>
      <x:c r="C3708" s="33"/>
      <x:c r="D3708" s="32"/>
      <x:c r="E3708" s="33"/>
      <x:c r="F3708" s="60"/>
      <x:c r="G3708" s="61"/>
      <x:c r="H3708" s="61"/>
      <x:c r="I3708" s="66"/>
    </x:row>
    <x:row r="3709" spans="1:9" x14ac:dyDescent="0.25">
      <x:c r="A3709" s="33"/>
      <x:c r="B3709" s="33"/>
      <x:c r="C3709" s="33"/>
      <x:c r="D3709" s="32"/>
      <x:c r="E3709" s="33"/>
      <x:c r="F3709" s="60"/>
      <x:c r="G3709" s="61"/>
      <x:c r="H3709" s="61"/>
      <x:c r="I3709" s="66"/>
    </x:row>
    <x:row r="3710" spans="1:9" x14ac:dyDescent="0.25">
      <x:c r="A3710" s="33"/>
      <x:c r="B3710" s="33"/>
      <x:c r="C3710" s="33"/>
      <x:c r="D3710" s="32"/>
      <x:c r="E3710" s="33"/>
      <x:c r="F3710" s="60"/>
      <x:c r="G3710" s="61"/>
      <x:c r="H3710" s="61"/>
      <x:c r="I3710" s="66"/>
    </x:row>
    <x:row r="3711" spans="1:9" x14ac:dyDescent="0.25">
      <x:c r="A3711" s="33"/>
      <x:c r="B3711" s="33"/>
      <x:c r="C3711" s="33"/>
      <x:c r="D3711" s="32"/>
      <x:c r="E3711" s="33"/>
      <x:c r="F3711" s="60"/>
      <x:c r="G3711" s="61"/>
      <x:c r="H3711" s="61"/>
      <x:c r="I3711" s="66"/>
    </x:row>
    <x:row r="3712" spans="1:9" x14ac:dyDescent="0.25">
      <x:c r="A3712" s="33"/>
      <x:c r="B3712" s="33"/>
      <x:c r="C3712" s="33"/>
      <x:c r="D3712" s="32"/>
      <x:c r="E3712" s="33"/>
      <x:c r="F3712" s="60"/>
      <x:c r="G3712" s="61"/>
      <x:c r="H3712" s="61"/>
      <x:c r="I3712" s="66"/>
    </x:row>
    <x:row r="3713" spans="1:9" x14ac:dyDescent="0.25">
      <x:c r="A3713" s="33"/>
      <x:c r="B3713" s="33"/>
      <x:c r="C3713" s="33"/>
      <x:c r="D3713" s="32"/>
      <x:c r="E3713" s="33"/>
      <x:c r="F3713" s="60"/>
      <x:c r="G3713" s="61"/>
      <x:c r="H3713" s="61"/>
      <x:c r="I3713" s="66"/>
    </x:row>
    <x:row r="3714" spans="1:9" x14ac:dyDescent="0.25">
      <x:c r="A3714" s="33"/>
      <x:c r="B3714" s="33"/>
      <x:c r="C3714" s="33"/>
      <x:c r="D3714" s="32"/>
      <x:c r="E3714" s="33"/>
      <x:c r="F3714" s="60"/>
      <x:c r="G3714" s="61"/>
      <x:c r="H3714" s="61"/>
      <x:c r="I3714" s="66"/>
    </x:row>
    <x:row r="3715" spans="1:9" x14ac:dyDescent="0.25">
      <x:c r="A3715" s="33"/>
      <x:c r="B3715" s="33"/>
      <x:c r="C3715" s="33"/>
      <x:c r="D3715" s="32"/>
      <x:c r="E3715" s="33"/>
      <x:c r="F3715" s="60"/>
      <x:c r="G3715" s="61"/>
      <x:c r="H3715" s="61"/>
      <x:c r="I3715" s="66"/>
    </x:row>
    <x:row r="3716" spans="1:9" x14ac:dyDescent="0.25">
      <x:c r="A3716" s="33"/>
      <x:c r="B3716" s="33"/>
      <x:c r="C3716" s="33"/>
      <x:c r="D3716" s="32"/>
      <x:c r="E3716" s="33"/>
      <x:c r="F3716" s="60"/>
      <x:c r="G3716" s="61"/>
      <x:c r="H3716" s="61"/>
      <x:c r="I3716" s="66"/>
    </x:row>
    <x:row r="3717" spans="1:9" x14ac:dyDescent="0.25">
      <x:c r="A3717" s="33"/>
      <x:c r="B3717" s="33"/>
      <x:c r="C3717" s="33"/>
      <x:c r="D3717" s="32"/>
      <x:c r="E3717" s="33"/>
      <x:c r="F3717" s="60"/>
      <x:c r="G3717" s="61"/>
      <x:c r="H3717" s="61"/>
      <x:c r="I3717" s="66"/>
    </x:row>
    <x:row r="3718" spans="1:9" x14ac:dyDescent="0.25">
      <x:c r="A3718" s="33"/>
      <x:c r="B3718" s="33"/>
      <x:c r="C3718" s="33"/>
      <x:c r="D3718" s="32"/>
      <x:c r="E3718" s="33"/>
      <x:c r="F3718" s="60"/>
      <x:c r="G3718" s="61"/>
      <x:c r="H3718" s="61"/>
      <x:c r="I3718" s="66"/>
    </x:row>
    <x:row r="3719" spans="1:9" x14ac:dyDescent="0.25">
      <x:c r="A3719" s="33"/>
      <x:c r="B3719" s="33"/>
      <x:c r="C3719" s="33"/>
      <x:c r="D3719" s="32"/>
      <x:c r="E3719" s="33"/>
      <x:c r="F3719" s="60"/>
      <x:c r="G3719" s="61"/>
      <x:c r="H3719" s="61"/>
      <x:c r="I3719" s="66"/>
    </x:row>
    <x:row r="3720" spans="1:9" x14ac:dyDescent="0.25">
      <x:c r="A3720" s="33"/>
      <x:c r="B3720" s="33"/>
      <x:c r="C3720" s="33"/>
      <x:c r="D3720" s="32"/>
      <x:c r="E3720" s="33"/>
      <x:c r="F3720" s="60"/>
      <x:c r="G3720" s="61"/>
      <x:c r="H3720" s="61"/>
      <x:c r="I3720" s="66"/>
    </x:row>
    <x:row r="3721" spans="1:9" x14ac:dyDescent="0.25">
      <x:c r="A3721" s="33"/>
      <x:c r="B3721" s="33"/>
      <x:c r="C3721" s="33"/>
      <x:c r="D3721" s="32"/>
      <x:c r="E3721" s="33"/>
      <x:c r="F3721" s="60"/>
      <x:c r="G3721" s="61"/>
      <x:c r="H3721" s="61"/>
      <x:c r="I3721" s="66"/>
    </x:row>
    <x:row r="3722" spans="1:9" x14ac:dyDescent="0.25">
      <x:c r="A3722" s="33"/>
      <x:c r="B3722" s="33"/>
      <x:c r="C3722" s="33"/>
      <x:c r="D3722" s="32"/>
      <x:c r="E3722" s="33"/>
      <x:c r="F3722" s="60"/>
      <x:c r="G3722" s="61"/>
      <x:c r="H3722" s="61"/>
      <x:c r="I3722" s="66"/>
    </x:row>
    <x:row r="3723" spans="1:9" x14ac:dyDescent="0.25">
      <x:c r="A3723" s="33"/>
      <x:c r="B3723" s="33"/>
      <x:c r="C3723" s="33"/>
      <x:c r="D3723" s="32"/>
      <x:c r="E3723" s="33"/>
      <x:c r="F3723" s="60"/>
      <x:c r="G3723" s="61"/>
      <x:c r="H3723" s="61"/>
      <x:c r="I3723" s="66"/>
    </x:row>
    <x:row r="3724" spans="1:9" x14ac:dyDescent="0.25">
      <x:c r="A3724" s="33"/>
      <x:c r="B3724" s="33"/>
      <x:c r="C3724" s="33"/>
      <x:c r="D3724" s="32"/>
      <x:c r="E3724" s="33"/>
      <x:c r="F3724" s="60"/>
      <x:c r="G3724" s="61"/>
      <x:c r="H3724" s="61"/>
      <x:c r="I3724" s="66"/>
    </x:row>
    <x:row r="3725" spans="1:9" x14ac:dyDescent="0.25">
      <x:c r="A3725" s="33"/>
      <x:c r="B3725" s="33"/>
      <x:c r="C3725" s="33"/>
      <x:c r="D3725" s="32"/>
      <x:c r="E3725" s="33"/>
      <x:c r="F3725" s="60"/>
      <x:c r="G3725" s="61"/>
      <x:c r="H3725" s="61"/>
      <x:c r="I3725" s="66"/>
    </x:row>
    <x:row r="3726" spans="1:9" x14ac:dyDescent="0.25">
      <x:c r="A3726" s="33"/>
      <x:c r="B3726" s="33"/>
      <x:c r="C3726" s="33"/>
      <x:c r="D3726" s="32"/>
      <x:c r="E3726" s="33"/>
      <x:c r="F3726" s="60"/>
      <x:c r="G3726" s="61"/>
      <x:c r="H3726" s="61"/>
      <x:c r="I3726" s="66"/>
    </x:row>
    <x:row r="3727" spans="1:9" x14ac:dyDescent="0.25">
      <x:c r="A3727" s="33"/>
      <x:c r="B3727" s="33"/>
      <x:c r="C3727" s="33"/>
      <x:c r="D3727" s="32"/>
      <x:c r="E3727" s="33"/>
      <x:c r="F3727" s="60"/>
      <x:c r="G3727" s="61"/>
      <x:c r="H3727" s="61"/>
      <x:c r="I3727" s="66"/>
    </x:row>
    <x:row r="3728" spans="1:9" x14ac:dyDescent="0.25">
      <x:c r="A3728" s="33"/>
      <x:c r="B3728" s="33"/>
      <x:c r="C3728" s="33"/>
      <x:c r="D3728" s="32"/>
      <x:c r="E3728" s="33"/>
      <x:c r="F3728" s="60"/>
      <x:c r="G3728" s="61"/>
      <x:c r="H3728" s="61"/>
      <x:c r="I3728" s="66"/>
    </x:row>
    <x:row r="3729" spans="1:9" x14ac:dyDescent="0.25">
      <x:c r="A3729" s="33"/>
      <x:c r="B3729" s="33"/>
      <x:c r="C3729" s="33"/>
      <x:c r="D3729" s="32"/>
      <x:c r="E3729" s="33"/>
      <x:c r="F3729" s="60"/>
      <x:c r="G3729" s="61"/>
      <x:c r="H3729" s="61"/>
      <x:c r="I3729" s="66"/>
    </x:row>
    <x:row r="3730" spans="1:9" x14ac:dyDescent="0.25">
      <x:c r="A3730" s="33"/>
      <x:c r="B3730" s="33"/>
      <x:c r="C3730" s="33"/>
      <x:c r="D3730" s="32"/>
      <x:c r="E3730" s="33"/>
      <x:c r="F3730" s="60"/>
      <x:c r="G3730" s="61"/>
      <x:c r="H3730" s="61"/>
      <x:c r="I3730" s="66"/>
    </x:row>
    <x:row r="3731" spans="1:9" x14ac:dyDescent="0.25">
      <x:c r="A3731" s="33"/>
      <x:c r="B3731" s="33"/>
      <x:c r="C3731" s="33"/>
      <x:c r="D3731" s="32"/>
      <x:c r="E3731" s="33"/>
      <x:c r="F3731" s="60"/>
      <x:c r="G3731" s="61"/>
      <x:c r="H3731" s="61"/>
      <x:c r="I3731" s="66"/>
    </x:row>
    <x:row r="3732" spans="1:9" x14ac:dyDescent="0.25">
      <x:c r="A3732" s="33"/>
      <x:c r="B3732" s="33"/>
      <x:c r="C3732" s="33"/>
      <x:c r="D3732" s="32"/>
      <x:c r="E3732" s="33"/>
      <x:c r="F3732" s="60"/>
      <x:c r="G3732" s="61"/>
      <x:c r="H3732" s="61"/>
      <x:c r="I3732" s="66"/>
    </x:row>
    <x:row r="3733" spans="1:9" x14ac:dyDescent="0.25">
      <x:c r="A3733" s="33"/>
      <x:c r="B3733" s="33"/>
      <x:c r="C3733" s="33"/>
      <x:c r="D3733" s="32"/>
      <x:c r="E3733" s="33"/>
      <x:c r="F3733" s="60"/>
      <x:c r="G3733" s="61"/>
      <x:c r="H3733" s="61"/>
      <x:c r="I3733" s="66"/>
    </x:row>
    <x:row r="3734" spans="1:9" x14ac:dyDescent="0.25">
      <x:c r="A3734" s="33"/>
      <x:c r="B3734" s="33"/>
      <x:c r="C3734" s="33"/>
      <x:c r="D3734" s="32"/>
      <x:c r="E3734" s="33"/>
      <x:c r="F3734" s="60"/>
      <x:c r="G3734" s="61"/>
      <x:c r="H3734" s="61"/>
      <x:c r="I3734" s="66"/>
    </x:row>
    <x:row r="3735" spans="1:9" x14ac:dyDescent="0.25">
      <x:c r="A3735" s="33"/>
      <x:c r="B3735" s="33"/>
      <x:c r="C3735" s="33"/>
      <x:c r="D3735" s="32"/>
      <x:c r="E3735" s="33"/>
      <x:c r="F3735" s="60"/>
      <x:c r="G3735" s="61"/>
      <x:c r="H3735" s="61"/>
      <x:c r="I3735" s="66"/>
    </x:row>
    <x:row r="3736" spans="1:9" x14ac:dyDescent="0.25">
      <x:c r="A3736" s="33"/>
      <x:c r="B3736" s="33"/>
      <x:c r="C3736" s="33"/>
      <x:c r="D3736" s="32"/>
      <x:c r="E3736" s="33"/>
      <x:c r="F3736" s="60"/>
      <x:c r="G3736" s="61"/>
      <x:c r="H3736" s="61"/>
      <x:c r="I3736" s="66"/>
    </x:row>
    <x:row r="3737" spans="1:9" x14ac:dyDescent="0.25">
      <x:c r="A3737" s="33"/>
      <x:c r="B3737" s="33"/>
      <x:c r="C3737" s="33"/>
      <x:c r="D3737" s="32"/>
      <x:c r="E3737" s="33"/>
      <x:c r="F3737" s="60"/>
      <x:c r="G3737" s="61"/>
      <x:c r="H3737" s="61"/>
      <x:c r="I3737" s="66"/>
    </x:row>
    <x:row r="3738" spans="1:9" x14ac:dyDescent="0.25">
      <x:c r="A3738" s="33"/>
      <x:c r="B3738" s="33"/>
      <x:c r="C3738" s="33"/>
      <x:c r="D3738" s="32"/>
      <x:c r="E3738" s="33"/>
      <x:c r="F3738" s="60"/>
      <x:c r="G3738" s="61"/>
      <x:c r="H3738" s="61"/>
      <x:c r="I3738" s="66"/>
    </x:row>
    <x:row r="3739" spans="1:9" x14ac:dyDescent="0.25">
      <x:c r="A3739" s="33"/>
      <x:c r="B3739" s="33"/>
      <x:c r="C3739" s="33"/>
      <x:c r="D3739" s="32"/>
      <x:c r="E3739" s="33"/>
      <x:c r="F3739" s="60"/>
      <x:c r="G3739" s="61"/>
      <x:c r="H3739" s="61"/>
      <x:c r="I3739" s="66"/>
    </x:row>
    <x:row r="3740" spans="1:9" x14ac:dyDescent="0.25">
      <x:c r="A3740" s="33"/>
      <x:c r="B3740" s="33"/>
      <x:c r="C3740" s="33"/>
      <x:c r="D3740" s="32"/>
      <x:c r="E3740" s="33"/>
      <x:c r="F3740" s="60"/>
      <x:c r="G3740" s="61"/>
      <x:c r="H3740" s="61"/>
      <x:c r="I3740" s="66"/>
    </x:row>
    <x:row r="3741" spans="1:9" x14ac:dyDescent="0.25">
      <x:c r="A3741" s="33"/>
      <x:c r="B3741" s="33"/>
      <x:c r="C3741" s="33"/>
      <x:c r="D3741" s="32"/>
      <x:c r="E3741" s="33"/>
      <x:c r="F3741" s="60"/>
      <x:c r="G3741" s="61"/>
      <x:c r="H3741" s="61"/>
      <x:c r="I3741" s="66"/>
    </x:row>
    <x:row r="3742" spans="1:9" x14ac:dyDescent="0.25">
      <x:c r="A3742" s="33"/>
      <x:c r="B3742" s="33"/>
      <x:c r="C3742" s="33"/>
      <x:c r="D3742" s="32"/>
      <x:c r="E3742" s="33"/>
      <x:c r="F3742" s="60"/>
      <x:c r="G3742" s="61"/>
      <x:c r="H3742" s="61"/>
      <x:c r="I3742" s="66"/>
    </x:row>
    <x:row r="3743" spans="1:9" x14ac:dyDescent="0.25">
      <x:c r="A3743" s="33"/>
      <x:c r="B3743" s="33"/>
      <x:c r="C3743" s="33"/>
      <x:c r="D3743" s="32"/>
      <x:c r="E3743" s="33"/>
      <x:c r="F3743" s="60"/>
      <x:c r="G3743" s="61"/>
      <x:c r="H3743" s="61"/>
      <x:c r="I3743" s="66"/>
    </x:row>
    <x:row r="3744" spans="1:9" x14ac:dyDescent="0.25">
      <x:c r="A3744" s="33"/>
      <x:c r="B3744" s="33"/>
      <x:c r="C3744" s="33"/>
      <x:c r="D3744" s="32"/>
      <x:c r="E3744" s="33"/>
      <x:c r="F3744" s="60"/>
      <x:c r="G3744" s="61"/>
      <x:c r="H3744" s="61"/>
      <x:c r="I3744" s="66"/>
    </x:row>
    <x:row r="3745" spans="1:9" x14ac:dyDescent="0.25">
      <x:c r="A3745" s="33"/>
      <x:c r="B3745" s="33"/>
      <x:c r="C3745" s="33"/>
      <x:c r="D3745" s="32"/>
      <x:c r="E3745" s="33"/>
      <x:c r="F3745" s="60"/>
      <x:c r="G3745" s="61"/>
      <x:c r="H3745" s="61"/>
      <x:c r="I3745" s="66"/>
    </x:row>
    <x:row r="3746" spans="1:9" x14ac:dyDescent="0.25">
      <x:c r="A3746" s="33"/>
      <x:c r="B3746" s="33"/>
      <x:c r="C3746" s="33"/>
      <x:c r="D3746" s="32"/>
      <x:c r="E3746" s="33"/>
      <x:c r="F3746" s="60"/>
      <x:c r="G3746" s="61"/>
      <x:c r="H3746" s="61"/>
      <x:c r="I3746" s="66"/>
    </x:row>
    <x:row r="3747" spans="1:9" x14ac:dyDescent="0.25">
      <x:c r="A3747" s="33"/>
      <x:c r="B3747" s="33"/>
      <x:c r="C3747" s="33"/>
      <x:c r="D3747" s="32"/>
      <x:c r="E3747" s="33"/>
      <x:c r="F3747" s="60"/>
      <x:c r="G3747" s="61"/>
      <x:c r="H3747" s="61"/>
      <x:c r="I3747" s="66"/>
    </x:row>
    <x:row r="3748" spans="1:9" x14ac:dyDescent="0.25">
      <x:c r="A3748" s="33"/>
      <x:c r="B3748" s="33"/>
      <x:c r="C3748" s="33"/>
      <x:c r="D3748" s="32"/>
      <x:c r="E3748" s="33"/>
      <x:c r="F3748" s="60"/>
      <x:c r="G3748" s="61"/>
      <x:c r="H3748" s="61"/>
      <x:c r="I3748" s="66"/>
    </x:row>
    <x:row r="3749" spans="1:9" x14ac:dyDescent="0.25">
      <x:c r="A3749" s="33"/>
      <x:c r="B3749" s="33"/>
      <x:c r="C3749" s="33"/>
      <x:c r="D3749" s="32"/>
      <x:c r="E3749" s="33"/>
      <x:c r="F3749" s="60"/>
      <x:c r="G3749" s="61"/>
      <x:c r="H3749" s="61"/>
      <x:c r="I3749" s="66"/>
    </x:row>
    <x:row r="3750" spans="1:9" x14ac:dyDescent="0.25">
      <x:c r="A3750" s="33"/>
      <x:c r="B3750" s="33"/>
      <x:c r="C3750" s="33"/>
      <x:c r="D3750" s="32"/>
      <x:c r="E3750" s="33"/>
      <x:c r="F3750" s="60"/>
      <x:c r="G3750" s="61"/>
      <x:c r="H3750" s="61"/>
      <x:c r="I3750" s="66"/>
    </x:row>
    <x:row r="3751" spans="1:9" x14ac:dyDescent="0.25">
      <x:c r="A3751" s="33"/>
      <x:c r="B3751" s="33"/>
      <x:c r="C3751" s="33"/>
      <x:c r="D3751" s="32"/>
      <x:c r="E3751" s="33"/>
      <x:c r="F3751" s="60"/>
      <x:c r="G3751" s="61"/>
      <x:c r="H3751" s="61"/>
      <x:c r="I3751" s="66"/>
    </x:row>
    <x:row r="3752" spans="1:9" x14ac:dyDescent="0.25">
      <x:c r="A3752" s="33"/>
      <x:c r="B3752" s="33"/>
      <x:c r="C3752" s="33"/>
      <x:c r="D3752" s="32"/>
      <x:c r="E3752" s="33"/>
      <x:c r="F3752" s="60"/>
      <x:c r="G3752" s="61"/>
      <x:c r="H3752" s="61"/>
      <x:c r="I3752" s="66"/>
    </x:row>
    <x:row r="3753" spans="1:9" x14ac:dyDescent="0.25">
      <x:c r="A3753" s="33"/>
      <x:c r="B3753" s="33"/>
      <x:c r="C3753" s="33"/>
      <x:c r="D3753" s="32"/>
      <x:c r="E3753" s="33"/>
      <x:c r="F3753" s="60"/>
      <x:c r="G3753" s="61"/>
      <x:c r="H3753" s="61"/>
      <x:c r="I3753" s="66"/>
    </x:row>
    <x:row r="3754" spans="1:9" x14ac:dyDescent="0.25">
      <x:c r="A3754" s="33"/>
      <x:c r="B3754" s="33"/>
      <x:c r="C3754" s="33"/>
      <x:c r="D3754" s="32"/>
      <x:c r="E3754" s="33"/>
      <x:c r="F3754" s="60"/>
      <x:c r="G3754" s="61"/>
      <x:c r="H3754" s="61"/>
      <x:c r="I3754" s="66"/>
    </x:row>
    <x:row r="3755" spans="1:9" x14ac:dyDescent="0.25">
      <x:c r="A3755" s="33"/>
      <x:c r="B3755" s="33"/>
      <x:c r="C3755" s="33"/>
      <x:c r="D3755" s="32"/>
      <x:c r="E3755" s="33"/>
      <x:c r="F3755" s="60"/>
      <x:c r="G3755" s="61"/>
      <x:c r="H3755" s="61"/>
      <x:c r="I3755" s="66"/>
    </x:row>
    <x:row r="3756" spans="1:9" x14ac:dyDescent="0.25">
      <x:c r="A3756" s="33"/>
      <x:c r="B3756" s="33"/>
      <x:c r="C3756" s="33"/>
      <x:c r="D3756" s="32"/>
      <x:c r="E3756" s="33"/>
      <x:c r="F3756" s="60"/>
      <x:c r="G3756" s="61"/>
      <x:c r="H3756" s="61"/>
      <x:c r="I3756" s="66"/>
    </x:row>
    <x:row r="3757" spans="1:9" x14ac:dyDescent="0.25">
      <x:c r="A3757" s="33"/>
      <x:c r="B3757" s="33"/>
      <x:c r="C3757" s="33"/>
      <x:c r="D3757" s="32"/>
      <x:c r="E3757" s="33"/>
      <x:c r="F3757" s="60"/>
      <x:c r="G3757" s="61"/>
      <x:c r="H3757" s="61"/>
      <x:c r="I3757" s="66"/>
    </x:row>
    <x:row r="3758" spans="1:9" x14ac:dyDescent="0.25">
      <x:c r="A3758" s="33"/>
      <x:c r="B3758" s="33"/>
      <x:c r="C3758" s="33"/>
      <x:c r="D3758" s="32"/>
      <x:c r="E3758" s="33"/>
      <x:c r="F3758" s="60"/>
      <x:c r="G3758" s="61"/>
      <x:c r="H3758" s="61"/>
      <x:c r="I3758" s="66"/>
    </x:row>
    <x:row r="3759" spans="1:9" x14ac:dyDescent="0.25">
      <x:c r="A3759" s="33"/>
      <x:c r="B3759" s="33"/>
      <x:c r="C3759" s="33"/>
      <x:c r="D3759" s="32"/>
      <x:c r="E3759" s="33"/>
      <x:c r="F3759" s="60"/>
      <x:c r="G3759" s="61"/>
      <x:c r="H3759" s="61"/>
      <x:c r="I3759" s="66"/>
    </x:row>
    <x:row r="3760" spans="1:9" x14ac:dyDescent="0.25">
      <x:c r="A3760" s="33"/>
      <x:c r="B3760" s="33"/>
      <x:c r="C3760" s="33"/>
      <x:c r="D3760" s="32"/>
      <x:c r="E3760" s="33"/>
      <x:c r="F3760" s="60"/>
      <x:c r="G3760" s="61"/>
      <x:c r="H3760" s="61"/>
      <x:c r="I3760" s="66"/>
    </x:row>
    <x:row r="3761" spans="1:9" x14ac:dyDescent="0.25">
      <x:c r="A3761" s="33"/>
      <x:c r="B3761" s="33"/>
      <x:c r="C3761" s="33"/>
      <x:c r="D3761" s="32"/>
      <x:c r="E3761" s="33"/>
      <x:c r="F3761" s="60"/>
      <x:c r="G3761" s="61"/>
      <x:c r="H3761" s="61"/>
      <x:c r="I3761" s="66"/>
    </x:row>
    <x:row r="3762" spans="1:9" x14ac:dyDescent="0.25">
      <x:c r="A3762" s="33"/>
      <x:c r="B3762" s="33"/>
      <x:c r="C3762" s="33"/>
      <x:c r="D3762" s="32"/>
      <x:c r="E3762" s="33"/>
      <x:c r="F3762" s="60"/>
      <x:c r="G3762" s="61"/>
      <x:c r="H3762" s="61"/>
      <x:c r="I3762" s="66"/>
    </x:row>
    <x:row r="3763" spans="1:9" x14ac:dyDescent="0.25">
      <x:c r="A3763" s="33"/>
      <x:c r="B3763" s="33"/>
      <x:c r="C3763" s="33"/>
      <x:c r="D3763" s="32"/>
      <x:c r="E3763" s="33"/>
      <x:c r="F3763" s="60"/>
      <x:c r="G3763" s="61"/>
      <x:c r="H3763" s="61"/>
      <x:c r="I3763" s="66"/>
    </x:row>
    <x:row r="3764" spans="1:9" x14ac:dyDescent="0.25">
      <x:c r="A3764" s="33"/>
      <x:c r="B3764" s="33"/>
      <x:c r="C3764" s="33"/>
      <x:c r="D3764" s="32"/>
      <x:c r="E3764" s="33"/>
      <x:c r="F3764" s="60"/>
      <x:c r="G3764" s="61"/>
      <x:c r="H3764" s="61"/>
      <x:c r="I3764" s="66"/>
    </x:row>
    <x:row r="3765" spans="1:9" x14ac:dyDescent="0.25">
      <x:c r="A3765" s="33"/>
      <x:c r="B3765" s="33"/>
      <x:c r="C3765" s="33"/>
      <x:c r="D3765" s="32"/>
      <x:c r="E3765" s="33"/>
      <x:c r="F3765" s="60"/>
      <x:c r="G3765" s="61"/>
      <x:c r="H3765" s="61"/>
      <x:c r="I3765" s="66"/>
    </x:row>
    <x:row r="3766" spans="1:9" x14ac:dyDescent="0.25">
      <x:c r="A3766" s="33"/>
      <x:c r="B3766" s="33"/>
      <x:c r="C3766" s="33"/>
      <x:c r="D3766" s="32"/>
      <x:c r="E3766" s="33"/>
      <x:c r="F3766" s="60"/>
      <x:c r="G3766" s="61"/>
      <x:c r="H3766" s="61"/>
      <x:c r="I3766" s="66"/>
    </x:row>
    <x:row r="3767" spans="1:9" x14ac:dyDescent="0.25">
      <x:c r="A3767" s="33"/>
      <x:c r="B3767" s="33"/>
      <x:c r="C3767" s="33"/>
      <x:c r="D3767" s="32"/>
      <x:c r="E3767" s="33"/>
      <x:c r="F3767" s="60"/>
      <x:c r="G3767" s="61"/>
      <x:c r="H3767" s="61"/>
      <x:c r="I3767" s="66"/>
    </x:row>
    <x:row r="3768" spans="1:9" x14ac:dyDescent="0.25">
      <x:c r="A3768" s="33"/>
      <x:c r="B3768" s="33"/>
      <x:c r="C3768" s="33"/>
      <x:c r="D3768" s="32"/>
      <x:c r="E3768" s="33"/>
      <x:c r="F3768" s="60"/>
      <x:c r="G3768" s="61"/>
      <x:c r="H3768" s="61"/>
      <x:c r="I3768" s="66"/>
    </x:row>
    <x:row r="3769" spans="1:9" x14ac:dyDescent="0.25">
      <x:c r="A3769" s="33"/>
      <x:c r="B3769" s="33"/>
      <x:c r="C3769" s="33"/>
      <x:c r="D3769" s="32"/>
      <x:c r="E3769" s="33"/>
      <x:c r="F3769" s="60"/>
      <x:c r="G3769" s="61"/>
      <x:c r="H3769" s="61"/>
      <x:c r="I3769" s="66"/>
    </x:row>
    <x:row r="3770" spans="1:9" x14ac:dyDescent="0.25">
      <x:c r="A3770" s="33"/>
      <x:c r="B3770" s="33"/>
      <x:c r="C3770" s="33"/>
      <x:c r="D3770" s="32"/>
      <x:c r="E3770" s="33"/>
      <x:c r="F3770" s="60"/>
      <x:c r="G3770" s="61"/>
      <x:c r="H3770" s="61"/>
      <x:c r="I3770" s="66"/>
    </x:row>
    <x:row r="3771" spans="1:9" x14ac:dyDescent="0.25">
      <x:c r="A3771" s="33"/>
      <x:c r="B3771" s="33"/>
      <x:c r="C3771" s="33"/>
      <x:c r="D3771" s="32"/>
      <x:c r="E3771" s="33"/>
      <x:c r="F3771" s="60"/>
      <x:c r="G3771" s="61"/>
      <x:c r="H3771" s="61"/>
      <x:c r="I3771" s="66"/>
    </x:row>
    <x:row r="3772" spans="1:9" x14ac:dyDescent="0.25">
      <x:c r="A3772" s="33"/>
      <x:c r="B3772" s="33"/>
      <x:c r="C3772" s="33"/>
      <x:c r="D3772" s="32"/>
      <x:c r="E3772" s="33"/>
      <x:c r="F3772" s="60"/>
      <x:c r="G3772" s="61"/>
      <x:c r="H3772" s="61"/>
      <x:c r="I3772" s="66"/>
    </x:row>
    <x:row r="3773" spans="1:9" x14ac:dyDescent="0.25">
      <x:c r="A3773" s="33"/>
      <x:c r="B3773" s="33"/>
      <x:c r="C3773" s="33"/>
      <x:c r="D3773" s="32"/>
      <x:c r="E3773" s="33"/>
      <x:c r="F3773" s="60"/>
      <x:c r="G3773" s="61"/>
      <x:c r="H3773" s="61"/>
      <x:c r="I3773" s="66"/>
    </x:row>
    <x:row r="3774" spans="1:9" x14ac:dyDescent="0.25">
      <x:c r="A3774" s="33"/>
      <x:c r="B3774" s="33"/>
      <x:c r="C3774" s="33"/>
      <x:c r="D3774" s="32"/>
      <x:c r="E3774" s="33"/>
      <x:c r="F3774" s="60"/>
      <x:c r="G3774" s="61"/>
      <x:c r="H3774" s="61"/>
      <x:c r="I3774" s="66"/>
    </x:row>
    <x:row r="3775" spans="1:9" x14ac:dyDescent="0.25">
      <x:c r="A3775" s="33"/>
      <x:c r="B3775" s="33"/>
      <x:c r="C3775" s="33"/>
      <x:c r="D3775" s="32"/>
      <x:c r="E3775" s="33"/>
      <x:c r="F3775" s="60"/>
      <x:c r="G3775" s="61"/>
      <x:c r="H3775" s="61"/>
      <x:c r="I3775" s="66"/>
    </x:row>
    <x:row r="3776" spans="1:9" x14ac:dyDescent="0.25">
      <x:c r="A3776" s="33"/>
      <x:c r="B3776" s="33"/>
      <x:c r="C3776" s="33"/>
      <x:c r="D3776" s="32"/>
      <x:c r="E3776" s="33"/>
      <x:c r="F3776" s="60"/>
      <x:c r="G3776" s="61"/>
      <x:c r="H3776" s="61"/>
      <x:c r="I3776" s="66"/>
    </x:row>
    <x:row r="3777" spans="1:9" x14ac:dyDescent="0.25">
      <x:c r="A3777" s="33"/>
      <x:c r="B3777" s="33"/>
      <x:c r="C3777" s="33"/>
      <x:c r="D3777" s="32"/>
      <x:c r="E3777" s="33"/>
      <x:c r="F3777" s="60"/>
      <x:c r="G3777" s="61"/>
      <x:c r="H3777" s="61"/>
      <x:c r="I3777" s="66"/>
    </x:row>
    <x:row r="3778" spans="1:9" x14ac:dyDescent="0.25">
      <x:c r="A3778" s="33"/>
      <x:c r="B3778" s="33"/>
      <x:c r="C3778" s="33"/>
      <x:c r="D3778" s="32"/>
      <x:c r="E3778" s="33"/>
      <x:c r="F3778" s="60"/>
      <x:c r="G3778" s="61"/>
      <x:c r="H3778" s="61"/>
      <x:c r="I3778" s="66"/>
    </x:row>
    <x:row r="3779" spans="1:9" x14ac:dyDescent="0.25">
      <x:c r="A3779" s="33"/>
      <x:c r="B3779" s="33"/>
      <x:c r="C3779" s="33"/>
      <x:c r="D3779" s="32"/>
      <x:c r="E3779" s="33"/>
      <x:c r="F3779" s="60"/>
      <x:c r="G3779" s="61"/>
      <x:c r="H3779" s="61"/>
      <x:c r="I3779" s="66"/>
    </x:row>
    <x:row r="3780" spans="1:9" x14ac:dyDescent="0.25">
      <x:c r="A3780" s="33"/>
      <x:c r="B3780" s="33"/>
      <x:c r="C3780" s="33"/>
      <x:c r="D3780" s="32"/>
      <x:c r="E3780" s="33"/>
      <x:c r="F3780" s="60"/>
      <x:c r="G3780" s="61"/>
      <x:c r="H3780" s="61"/>
      <x:c r="I3780" s="66"/>
    </x:row>
    <x:row r="3781" spans="1:9" x14ac:dyDescent="0.25">
      <x:c r="A3781" s="33"/>
      <x:c r="B3781" s="33"/>
      <x:c r="C3781" s="33"/>
      <x:c r="D3781" s="32"/>
      <x:c r="E3781" s="33"/>
      <x:c r="F3781" s="60"/>
      <x:c r="G3781" s="61"/>
      <x:c r="H3781" s="61"/>
      <x:c r="I3781" s="66"/>
    </x:row>
    <x:row r="3782" spans="1:9" x14ac:dyDescent="0.25">
      <x:c r="A3782" s="33"/>
      <x:c r="B3782" s="33"/>
      <x:c r="C3782" s="33"/>
      <x:c r="D3782" s="32"/>
      <x:c r="E3782" s="33"/>
      <x:c r="F3782" s="60"/>
      <x:c r="G3782" s="61"/>
      <x:c r="H3782" s="61"/>
      <x:c r="I3782" s="66"/>
    </x:row>
    <x:row r="3783" spans="1:9" x14ac:dyDescent="0.25">
      <x:c r="A3783" s="33"/>
      <x:c r="B3783" s="33"/>
      <x:c r="C3783" s="33"/>
      <x:c r="D3783" s="32"/>
      <x:c r="E3783" s="33"/>
      <x:c r="F3783" s="60"/>
      <x:c r="G3783" s="61"/>
      <x:c r="H3783" s="61"/>
      <x:c r="I3783" s="66"/>
    </x:row>
    <x:row r="3784" spans="1:9" x14ac:dyDescent="0.25">
      <x:c r="A3784" s="33"/>
      <x:c r="B3784" s="33"/>
      <x:c r="C3784" s="33"/>
      <x:c r="D3784" s="32"/>
      <x:c r="E3784" s="33"/>
      <x:c r="F3784" s="60"/>
      <x:c r="G3784" s="61"/>
      <x:c r="H3784" s="61"/>
      <x:c r="I3784" s="66"/>
    </x:row>
    <x:row r="3785" spans="1:9" x14ac:dyDescent="0.25">
      <x:c r="A3785" s="33"/>
      <x:c r="B3785" s="33"/>
      <x:c r="C3785" s="33"/>
      <x:c r="D3785" s="32"/>
      <x:c r="E3785" s="33"/>
      <x:c r="F3785" s="60"/>
      <x:c r="G3785" s="61"/>
      <x:c r="H3785" s="61"/>
      <x:c r="I3785" s="66"/>
    </x:row>
    <x:row r="3786" spans="1:9" x14ac:dyDescent="0.25">
      <x:c r="A3786" s="33"/>
      <x:c r="B3786" s="33"/>
      <x:c r="C3786" s="33"/>
      <x:c r="D3786" s="32"/>
      <x:c r="E3786" s="33"/>
      <x:c r="F3786" s="60"/>
      <x:c r="G3786" s="61"/>
      <x:c r="H3786" s="61"/>
      <x:c r="I3786" s="66"/>
    </x:row>
    <x:row r="3787" spans="1:9" x14ac:dyDescent="0.25">
      <x:c r="A3787" s="33"/>
      <x:c r="B3787" s="33"/>
      <x:c r="C3787" s="33"/>
      <x:c r="D3787" s="32"/>
      <x:c r="E3787" s="33"/>
      <x:c r="F3787" s="60"/>
      <x:c r="G3787" s="61"/>
      <x:c r="H3787" s="61"/>
      <x:c r="I3787" s="66"/>
    </x:row>
    <x:row r="3788" spans="1:9" x14ac:dyDescent="0.25">
      <x:c r="A3788" s="33"/>
      <x:c r="B3788" s="33"/>
      <x:c r="C3788" s="33"/>
      <x:c r="D3788" s="32"/>
      <x:c r="E3788" s="33"/>
      <x:c r="F3788" s="60"/>
      <x:c r="G3788" s="61"/>
      <x:c r="H3788" s="61"/>
      <x:c r="I3788" s="66"/>
    </x:row>
    <x:row r="3789" spans="1:9" x14ac:dyDescent="0.25">
      <x:c r="A3789" s="33"/>
      <x:c r="B3789" s="33"/>
      <x:c r="C3789" s="33"/>
      <x:c r="D3789" s="32"/>
      <x:c r="E3789" s="33"/>
      <x:c r="F3789" s="60"/>
      <x:c r="G3789" s="61"/>
      <x:c r="H3789" s="61"/>
      <x:c r="I3789" s="66"/>
    </x:row>
    <x:row r="3790" spans="1:9" x14ac:dyDescent="0.25">
      <x:c r="A3790" s="33"/>
      <x:c r="B3790" s="33"/>
      <x:c r="C3790" s="33"/>
      <x:c r="D3790" s="32"/>
      <x:c r="E3790" s="33"/>
      <x:c r="F3790" s="60"/>
      <x:c r="G3790" s="61"/>
      <x:c r="H3790" s="61"/>
      <x:c r="I3790" s="66"/>
    </x:row>
    <x:row r="3791" spans="1:9" x14ac:dyDescent="0.25">
      <x:c r="A3791" s="33"/>
      <x:c r="B3791" s="33"/>
      <x:c r="C3791" s="33"/>
      <x:c r="D3791" s="32"/>
      <x:c r="E3791" s="33"/>
      <x:c r="F3791" s="60"/>
      <x:c r="G3791" s="61"/>
      <x:c r="H3791" s="61"/>
      <x:c r="I3791" s="66"/>
    </x:row>
    <x:row r="3792" spans="1:9" x14ac:dyDescent="0.25">
      <x:c r="A3792" s="33"/>
      <x:c r="B3792" s="33"/>
      <x:c r="C3792" s="33"/>
      <x:c r="D3792" s="32"/>
      <x:c r="E3792" s="33"/>
      <x:c r="F3792" s="60"/>
      <x:c r="G3792" s="61"/>
      <x:c r="H3792" s="61"/>
      <x:c r="I3792" s="66"/>
    </x:row>
    <x:row r="3793" spans="1:9" x14ac:dyDescent="0.25">
      <x:c r="A3793" s="33"/>
      <x:c r="B3793" s="33"/>
      <x:c r="C3793" s="33"/>
      <x:c r="D3793" s="32"/>
      <x:c r="E3793" s="33"/>
      <x:c r="F3793" s="60"/>
      <x:c r="G3793" s="61"/>
      <x:c r="H3793" s="61"/>
      <x:c r="I3793" s="66"/>
    </x:row>
    <x:row r="3794" spans="1:9" x14ac:dyDescent="0.25">
      <x:c r="A3794" s="33"/>
      <x:c r="B3794" s="33"/>
      <x:c r="C3794" s="33"/>
      <x:c r="D3794" s="32"/>
      <x:c r="E3794" s="33"/>
      <x:c r="F3794" s="60"/>
      <x:c r="G3794" s="61"/>
      <x:c r="H3794" s="61"/>
      <x:c r="I3794" s="66"/>
    </x:row>
    <x:row r="3795" spans="1:9" x14ac:dyDescent="0.25">
      <x:c r="A3795" s="33"/>
      <x:c r="B3795" s="33"/>
      <x:c r="C3795" s="33"/>
      <x:c r="D3795" s="32"/>
      <x:c r="E3795" s="33"/>
      <x:c r="F3795" s="60"/>
      <x:c r="G3795" s="61"/>
      <x:c r="H3795" s="61"/>
      <x:c r="I3795" s="66"/>
    </x:row>
    <x:row r="3796" spans="1:9" x14ac:dyDescent="0.25">
      <x:c r="A3796" s="33"/>
      <x:c r="B3796" s="33"/>
      <x:c r="C3796" s="33"/>
      <x:c r="D3796" s="32"/>
      <x:c r="E3796" s="33"/>
      <x:c r="F3796" s="60"/>
      <x:c r="G3796" s="61"/>
      <x:c r="H3796" s="61"/>
      <x:c r="I3796" s="66"/>
    </x:row>
    <x:row r="3797" spans="1:9" x14ac:dyDescent="0.25">
      <x:c r="A3797" s="33"/>
      <x:c r="B3797" s="33"/>
      <x:c r="C3797" s="33"/>
      <x:c r="D3797" s="32"/>
      <x:c r="E3797" s="33"/>
      <x:c r="F3797" s="60"/>
      <x:c r="G3797" s="61"/>
      <x:c r="H3797" s="61"/>
      <x:c r="I3797" s="66"/>
    </x:row>
    <x:row r="3798" spans="1:9" x14ac:dyDescent="0.25">
      <x:c r="A3798" s="33"/>
      <x:c r="B3798" s="33"/>
      <x:c r="C3798" s="33"/>
      <x:c r="D3798" s="32"/>
      <x:c r="E3798" s="33"/>
      <x:c r="F3798" s="60"/>
      <x:c r="G3798" s="61"/>
      <x:c r="H3798" s="61"/>
      <x:c r="I3798" s="66"/>
    </x:row>
    <x:row r="3799" spans="1:9" x14ac:dyDescent="0.25">
      <x:c r="A3799" s="33"/>
      <x:c r="B3799" s="33"/>
      <x:c r="C3799" s="33"/>
      <x:c r="D3799" s="32"/>
      <x:c r="E3799" s="33"/>
      <x:c r="F3799" s="60"/>
      <x:c r="G3799" s="61"/>
      <x:c r="H3799" s="61"/>
      <x:c r="I3799" s="66"/>
    </x:row>
    <x:row r="3800" spans="1:9" x14ac:dyDescent="0.25">
      <x:c r="A3800" s="33"/>
      <x:c r="B3800" s="33"/>
      <x:c r="C3800" s="33"/>
      <x:c r="D3800" s="32"/>
      <x:c r="E3800" s="33"/>
      <x:c r="F3800" s="60"/>
      <x:c r="G3800" s="61"/>
      <x:c r="H3800" s="61"/>
      <x:c r="I3800" s="66"/>
    </x:row>
    <x:row r="3801" spans="1:9" x14ac:dyDescent="0.25">
      <x:c r="A3801" s="33"/>
      <x:c r="B3801" s="33"/>
      <x:c r="C3801" s="33"/>
      <x:c r="D3801" s="32"/>
      <x:c r="E3801" s="33"/>
      <x:c r="F3801" s="60"/>
      <x:c r="G3801" s="61"/>
      <x:c r="H3801" s="61"/>
      <x:c r="I3801" s="66"/>
    </x:row>
    <x:row r="3802" spans="1:9" x14ac:dyDescent="0.25">
      <x:c r="A3802" s="33"/>
      <x:c r="B3802" s="33"/>
      <x:c r="C3802" s="33"/>
      <x:c r="D3802" s="32"/>
      <x:c r="E3802" s="33"/>
      <x:c r="F3802" s="60"/>
      <x:c r="G3802" s="61"/>
      <x:c r="H3802" s="61"/>
      <x:c r="I3802" s="66"/>
    </x:row>
    <x:row r="3803" spans="1:9" x14ac:dyDescent="0.25">
      <x:c r="A3803" s="33"/>
      <x:c r="B3803" s="33"/>
      <x:c r="C3803" s="33"/>
      <x:c r="D3803" s="32"/>
      <x:c r="E3803" s="33"/>
      <x:c r="F3803" s="60"/>
      <x:c r="G3803" s="61"/>
      <x:c r="H3803" s="61"/>
      <x:c r="I3803" s="66"/>
    </x:row>
    <x:row r="3804" spans="1:9" x14ac:dyDescent="0.25">
      <x:c r="A3804" s="33"/>
      <x:c r="B3804" s="33"/>
      <x:c r="C3804" s="33"/>
      <x:c r="D3804" s="32"/>
      <x:c r="E3804" s="33"/>
      <x:c r="F3804" s="60"/>
      <x:c r="G3804" s="61"/>
      <x:c r="H3804" s="61"/>
      <x:c r="I3804" s="66"/>
    </x:row>
    <x:row r="3805" spans="1:9" x14ac:dyDescent="0.25">
      <x:c r="A3805" s="33"/>
      <x:c r="B3805" s="33"/>
      <x:c r="C3805" s="33"/>
      <x:c r="D3805" s="32"/>
      <x:c r="E3805" s="33"/>
      <x:c r="F3805" s="60"/>
      <x:c r="G3805" s="61"/>
      <x:c r="H3805" s="61"/>
      <x:c r="I3805" s="66"/>
    </x:row>
    <x:row r="3806" spans="1:9" x14ac:dyDescent="0.25">
      <x:c r="A3806" s="33"/>
      <x:c r="B3806" s="33"/>
      <x:c r="C3806" s="33"/>
      <x:c r="D3806" s="32"/>
      <x:c r="E3806" s="33"/>
      <x:c r="F3806" s="60"/>
      <x:c r="G3806" s="61"/>
      <x:c r="H3806" s="61"/>
      <x:c r="I3806" s="66"/>
    </x:row>
    <x:row r="3807" spans="1:9" x14ac:dyDescent="0.25">
      <x:c r="A3807" s="33"/>
      <x:c r="B3807" s="33"/>
      <x:c r="C3807" s="33"/>
      <x:c r="D3807" s="32"/>
      <x:c r="E3807" s="33"/>
      <x:c r="F3807" s="60"/>
      <x:c r="G3807" s="61"/>
      <x:c r="H3807" s="61"/>
      <x:c r="I3807" s="66"/>
    </x:row>
    <x:row r="3808" spans="1:9" x14ac:dyDescent="0.25">
      <x:c r="A3808" s="33"/>
      <x:c r="B3808" s="33"/>
      <x:c r="C3808" s="33"/>
      <x:c r="D3808" s="32"/>
      <x:c r="E3808" s="33"/>
      <x:c r="F3808" s="60"/>
      <x:c r="G3808" s="61"/>
      <x:c r="H3808" s="61"/>
      <x:c r="I3808" s="66"/>
    </x:row>
    <x:row r="3809" spans="1:9" x14ac:dyDescent="0.25">
      <x:c r="A3809" s="33"/>
      <x:c r="B3809" s="33"/>
      <x:c r="C3809" s="33"/>
      <x:c r="D3809" s="32"/>
      <x:c r="E3809" s="33"/>
      <x:c r="F3809" s="60"/>
      <x:c r="G3809" s="61"/>
      <x:c r="H3809" s="61"/>
      <x:c r="I3809" s="66"/>
    </x:row>
    <x:row r="3810" spans="1:9" x14ac:dyDescent="0.25">
      <x:c r="A3810" s="33"/>
      <x:c r="B3810" s="33"/>
      <x:c r="C3810" s="33"/>
      <x:c r="D3810" s="32"/>
      <x:c r="E3810" s="33"/>
      <x:c r="F3810" s="60"/>
      <x:c r="G3810" s="61"/>
      <x:c r="H3810" s="61"/>
      <x:c r="I3810" s="66"/>
    </x:row>
    <x:row r="3811" spans="1:9" x14ac:dyDescent="0.25">
      <x:c r="A3811" s="33"/>
      <x:c r="B3811" s="33"/>
      <x:c r="C3811" s="33"/>
      <x:c r="D3811" s="32"/>
      <x:c r="E3811" s="33"/>
      <x:c r="F3811" s="60"/>
      <x:c r="G3811" s="61"/>
      <x:c r="H3811" s="61"/>
      <x:c r="I3811" s="66"/>
    </x:row>
    <x:row r="3812" spans="1:9" x14ac:dyDescent="0.25">
      <x:c r="A3812" s="33"/>
      <x:c r="B3812" s="33"/>
      <x:c r="C3812" s="33"/>
      <x:c r="D3812" s="32"/>
      <x:c r="E3812" s="33"/>
      <x:c r="F3812" s="60"/>
      <x:c r="G3812" s="61"/>
      <x:c r="H3812" s="61"/>
      <x:c r="I3812" s="66"/>
    </x:row>
    <x:row r="3813" spans="1:9" x14ac:dyDescent="0.25">
      <x:c r="A3813" s="33"/>
      <x:c r="B3813" s="33"/>
      <x:c r="C3813" s="33"/>
      <x:c r="D3813" s="32"/>
      <x:c r="E3813" s="33"/>
      <x:c r="F3813" s="60"/>
      <x:c r="G3813" s="61"/>
      <x:c r="H3813" s="61"/>
      <x:c r="I3813" s="66"/>
    </x:row>
    <x:row r="3814" spans="1:9" x14ac:dyDescent="0.25">
      <x:c r="A3814" s="33"/>
      <x:c r="B3814" s="33"/>
      <x:c r="C3814" s="33"/>
      <x:c r="D3814" s="32"/>
      <x:c r="E3814" s="33"/>
      <x:c r="F3814" s="60"/>
      <x:c r="G3814" s="61"/>
      <x:c r="H3814" s="61"/>
      <x:c r="I3814" s="66"/>
    </x:row>
    <x:row r="3815" spans="1:9" x14ac:dyDescent="0.25">
      <x:c r="A3815" s="33"/>
      <x:c r="B3815" s="33"/>
      <x:c r="C3815" s="33"/>
      <x:c r="D3815" s="32"/>
      <x:c r="E3815" s="33"/>
      <x:c r="F3815" s="60"/>
      <x:c r="G3815" s="61"/>
      <x:c r="H3815" s="61"/>
      <x:c r="I3815" s="66"/>
    </x:row>
    <x:row r="3816" spans="1:9" x14ac:dyDescent="0.25">
      <x:c r="A3816" s="33"/>
      <x:c r="B3816" s="33"/>
      <x:c r="C3816" s="33"/>
      <x:c r="D3816" s="32"/>
      <x:c r="E3816" s="33"/>
      <x:c r="F3816" s="60"/>
      <x:c r="G3816" s="61"/>
      <x:c r="H3816" s="61"/>
      <x:c r="I3816" s="66"/>
    </x:row>
    <x:row r="3817" spans="1:9" x14ac:dyDescent="0.25">
      <x:c r="A3817" s="33"/>
      <x:c r="B3817" s="33"/>
      <x:c r="C3817" s="33"/>
      <x:c r="D3817" s="32"/>
      <x:c r="E3817" s="33"/>
      <x:c r="F3817" s="60"/>
      <x:c r="G3817" s="61"/>
      <x:c r="H3817" s="61"/>
      <x:c r="I3817" s="66"/>
    </x:row>
    <x:row r="3818" spans="1:9" x14ac:dyDescent="0.25">
      <x:c r="A3818" s="33"/>
      <x:c r="B3818" s="33"/>
      <x:c r="C3818" s="33"/>
      <x:c r="D3818" s="32"/>
      <x:c r="E3818" s="33"/>
      <x:c r="F3818" s="60"/>
      <x:c r="G3818" s="61"/>
      <x:c r="H3818" s="61"/>
      <x:c r="I3818" s="66"/>
    </x:row>
    <x:row r="3819" spans="1:9" x14ac:dyDescent="0.25">
      <x:c r="A3819" s="33"/>
      <x:c r="B3819" s="33"/>
      <x:c r="C3819" s="33"/>
      <x:c r="D3819" s="32"/>
      <x:c r="E3819" s="33"/>
      <x:c r="F3819" s="60"/>
      <x:c r="G3819" s="61"/>
      <x:c r="H3819" s="61"/>
      <x:c r="I3819" s="66"/>
    </x:row>
    <x:row r="3820" spans="1:9" x14ac:dyDescent="0.25">
      <x:c r="A3820" s="33"/>
      <x:c r="B3820" s="33"/>
      <x:c r="C3820" s="33"/>
      <x:c r="D3820" s="32"/>
      <x:c r="E3820" s="33"/>
      <x:c r="F3820" s="60"/>
      <x:c r="G3820" s="61"/>
      <x:c r="H3820" s="61"/>
      <x:c r="I3820" s="66"/>
    </x:row>
    <x:row r="3821" spans="1:9" x14ac:dyDescent="0.25">
      <x:c r="A3821" s="33"/>
      <x:c r="B3821" s="33"/>
      <x:c r="C3821" s="33"/>
      <x:c r="D3821" s="32"/>
      <x:c r="E3821" s="33"/>
      <x:c r="F3821" s="60"/>
      <x:c r="G3821" s="61"/>
      <x:c r="H3821" s="61"/>
      <x:c r="I3821" s="66"/>
    </x:row>
    <x:row r="3822" spans="1:9" x14ac:dyDescent="0.25">
      <x:c r="A3822" s="33"/>
      <x:c r="B3822" s="33"/>
      <x:c r="C3822" s="33"/>
      <x:c r="D3822" s="32"/>
      <x:c r="E3822" s="33"/>
      <x:c r="F3822" s="60"/>
      <x:c r="G3822" s="61"/>
      <x:c r="H3822" s="61"/>
      <x:c r="I3822" s="66"/>
    </x:row>
    <x:row r="3823" spans="1:9" x14ac:dyDescent="0.25">
      <x:c r="A3823" s="33"/>
      <x:c r="B3823" s="33"/>
      <x:c r="C3823" s="33"/>
      <x:c r="D3823" s="32"/>
      <x:c r="E3823" s="33"/>
      <x:c r="F3823" s="60"/>
      <x:c r="G3823" s="61"/>
      <x:c r="H3823" s="61"/>
      <x:c r="I3823" s="66"/>
    </x:row>
    <x:row r="3824" spans="1:9" x14ac:dyDescent="0.25">
      <x:c r="A3824" s="33"/>
      <x:c r="B3824" s="33"/>
      <x:c r="C3824" s="33"/>
      <x:c r="D3824" s="32"/>
      <x:c r="E3824" s="33"/>
      <x:c r="F3824" s="60"/>
      <x:c r="G3824" s="61"/>
      <x:c r="H3824" s="61"/>
      <x:c r="I3824" s="66"/>
    </x:row>
    <x:row r="3825" spans="1:9" x14ac:dyDescent="0.25">
      <x:c r="A3825" s="33"/>
      <x:c r="B3825" s="33"/>
      <x:c r="C3825" s="33"/>
      <x:c r="D3825" s="32"/>
      <x:c r="E3825" s="33"/>
      <x:c r="F3825" s="60"/>
      <x:c r="G3825" s="61"/>
      <x:c r="H3825" s="61"/>
      <x:c r="I3825" s="66"/>
    </x:row>
    <x:row r="3826" spans="1:9" x14ac:dyDescent="0.25">
      <x:c r="A3826" s="33"/>
      <x:c r="B3826" s="33"/>
      <x:c r="C3826" s="33"/>
      <x:c r="D3826" s="32"/>
      <x:c r="E3826" s="33"/>
      <x:c r="F3826" s="60"/>
      <x:c r="G3826" s="61"/>
      <x:c r="H3826" s="61"/>
      <x:c r="I3826" s="66"/>
    </x:row>
    <x:row r="3827" spans="1:9" x14ac:dyDescent="0.25">
      <x:c r="A3827" s="33"/>
      <x:c r="B3827" s="33"/>
      <x:c r="C3827" s="33"/>
      <x:c r="D3827" s="32"/>
      <x:c r="E3827" s="33"/>
      <x:c r="F3827" s="60"/>
      <x:c r="G3827" s="61"/>
      <x:c r="H3827" s="61"/>
      <x:c r="I3827" s="66"/>
    </x:row>
    <x:row r="3828" spans="1:9" x14ac:dyDescent="0.25">
      <x:c r="A3828" s="33"/>
      <x:c r="B3828" s="33"/>
      <x:c r="C3828" s="33"/>
      <x:c r="D3828" s="32"/>
      <x:c r="E3828" s="33"/>
      <x:c r="F3828" s="60"/>
      <x:c r="G3828" s="61"/>
      <x:c r="H3828" s="61"/>
      <x:c r="I3828" s="66"/>
    </x:row>
    <x:row r="3829" spans="1:9" x14ac:dyDescent="0.25">
      <x:c r="A3829" s="33"/>
      <x:c r="B3829" s="33"/>
      <x:c r="C3829" s="33"/>
      <x:c r="D3829" s="32"/>
      <x:c r="E3829" s="33"/>
      <x:c r="F3829" s="60"/>
      <x:c r="G3829" s="61"/>
      <x:c r="H3829" s="61"/>
      <x:c r="I3829" s="66"/>
    </x:row>
    <x:row r="3830" spans="1:9" x14ac:dyDescent="0.25">
      <x:c r="A3830" s="33"/>
      <x:c r="B3830" s="33"/>
      <x:c r="C3830" s="33"/>
      <x:c r="D3830" s="32"/>
      <x:c r="E3830" s="33"/>
      <x:c r="F3830" s="60"/>
      <x:c r="G3830" s="61"/>
      <x:c r="H3830" s="61"/>
      <x:c r="I3830" s="66"/>
    </x:row>
    <x:row r="3831" spans="1:9" x14ac:dyDescent="0.25">
      <x:c r="A3831" s="33"/>
      <x:c r="B3831" s="33"/>
      <x:c r="C3831" s="33"/>
      <x:c r="D3831" s="32"/>
      <x:c r="E3831" s="33"/>
      <x:c r="F3831" s="60"/>
      <x:c r="G3831" s="61"/>
      <x:c r="H3831" s="61"/>
      <x:c r="I3831" s="66"/>
    </x:row>
    <x:row r="3832" spans="1:9" x14ac:dyDescent="0.25">
      <x:c r="A3832" s="33"/>
      <x:c r="B3832" s="33"/>
      <x:c r="C3832" s="33"/>
      <x:c r="D3832" s="32"/>
      <x:c r="E3832" s="33"/>
      <x:c r="F3832" s="60"/>
      <x:c r="G3832" s="61"/>
      <x:c r="H3832" s="61"/>
      <x:c r="I3832" s="66"/>
    </x:row>
    <x:row r="3833" spans="1:9" x14ac:dyDescent="0.25">
      <x:c r="A3833" s="33"/>
      <x:c r="B3833" s="33"/>
      <x:c r="C3833" s="33"/>
      <x:c r="D3833" s="32"/>
      <x:c r="E3833" s="33"/>
      <x:c r="F3833" s="60"/>
      <x:c r="G3833" s="61"/>
      <x:c r="H3833" s="61"/>
      <x:c r="I3833" s="66"/>
    </x:row>
    <x:row r="3834" spans="1:9" x14ac:dyDescent="0.25">
      <x:c r="A3834" s="33"/>
      <x:c r="B3834" s="33"/>
      <x:c r="C3834" s="33"/>
      <x:c r="D3834" s="32"/>
      <x:c r="E3834" s="33"/>
      <x:c r="F3834" s="60"/>
      <x:c r="G3834" s="61"/>
      <x:c r="H3834" s="61"/>
      <x:c r="I3834" s="66"/>
    </x:row>
    <x:row r="3835" spans="1:9" x14ac:dyDescent="0.25">
      <x:c r="A3835" s="33"/>
      <x:c r="B3835" s="33"/>
      <x:c r="C3835" s="33"/>
      <x:c r="D3835" s="32"/>
      <x:c r="E3835" s="33"/>
      <x:c r="F3835" s="60"/>
      <x:c r="G3835" s="61"/>
      <x:c r="H3835" s="61"/>
      <x:c r="I3835" s="66"/>
    </x:row>
    <x:row r="3836" spans="1:9" x14ac:dyDescent="0.25">
      <x:c r="A3836" s="33"/>
      <x:c r="B3836" s="33"/>
      <x:c r="C3836" s="33"/>
      <x:c r="D3836" s="32"/>
      <x:c r="E3836" s="33"/>
      <x:c r="F3836" s="60"/>
      <x:c r="G3836" s="61"/>
      <x:c r="H3836" s="61"/>
      <x:c r="I3836" s="66"/>
    </x:row>
    <x:row r="3837" spans="1:9" x14ac:dyDescent="0.25">
      <x:c r="A3837" s="33"/>
      <x:c r="B3837" s="33"/>
      <x:c r="C3837" s="33"/>
      <x:c r="D3837" s="32"/>
      <x:c r="E3837" s="33"/>
      <x:c r="F3837" s="60"/>
      <x:c r="G3837" s="61"/>
      <x:c r="H3837" s="61"/>
      <x:c r="I3837" s="66"/>
    </x:row>
    <x:row r="3838" spans="1:9" x14ac:dyDescent="0.25">
      <x:c r="A3838" s="33"/>
      <x:c r="B3838" s="33"/>
      <x:c r="C3838" s="33"/>
      <x:c r="D3838" s="32"/>
      <x:c r="E3838" s="33"/>
      <x:c r="F3838" s="60"/>
      <x:c r="G3838" s="61"/>
      <x:c r="H3838" s="61"/>
      <x:c r="I3838" s="66"/>
    </x:row>
    <x:row r="3839" spans="1:9" x14ac:dyDescent="0.25">
      <x:c r="A3839" s="33"/>
      <x:c r="B3839" s="33"/>
      <x:c r="C3839" s="33"/>
      <x:c r="D3839" s="32"/>
      <x:c r="E3839" s="33"/>
      <x:c r="F3839" s="60"/>
      <x:c r="G3839" s="61"/>
      <x:c r="H3839" s="61"/>
      <x:c r="I3839" s="66"/>
    </x:row>
    <x:row r="3840" spans="1:9" x14ac:dyDescent="0.25">
      <x:c r="A3840" s="33"/>
      <x:c r="B3840" s="33"/>
      <x:c r="C3840" s="33"/>
      <x:c r="D3840" s="32"/>
      <x:c r="E3840" s="33"/>
      <x:c r="F3840" s="60"/>
      <x:c r="G3840" s="61"/>
      <x:c r="H3840" s="61"/>
      <x:c r="I3840" s="66"/>
    </x:row>
    <x:row r="3841" spans="1:9" x14ac:dyDescent="0.25">
      <x:c r="A3841" s="33"/>
      <x:c r="B3841" s="33"/>
      <x:c r="C3841" s="33"/>
      <x:c r="D3841" s="32"/>
      <x:c r="E3841" s="33"/>
      <x:c r="F3841" s="60"/>
      <x:c r="G3841" s="61"/>
      <x:c r="H3841" s="61"/>
      <x:c r="I3841" s="66"/>
    </x:row>
    <x:row r="3842" spans="1:9" x14ac:dyDescent="0.25">
      <x:c r="A3842" s="33"/>
      <x:c r="B3842" s="33"/>
      <x:c r="C3842" s="33"/>
      <x:c r="D3842" s="32"/>
      <x:c r="E3842" s="33"/>
      <x:c r="F3842" s="60"/>
      <x:c r="G3842" s="61"/>
      <x:c r="H3842" s="61"/>
      <x:c r="I3842" s="66"/>
    </x:row>
    <x:row r="3843" spans="1:9" x14ac:dyDescent="0.25">
      <x:c r="A3843" s="33"/>
      <x:c r="B3843" s="33"/>
      <x:c r="C3843" s="33"/>
      <x:c r="D3843" s="32"/>
      <x:c r="E3843" s="33"/>
      <x:c r="F3843" s="60"/>
      <x:c r="G3843" s="61"/>
      <x:c r="H3843" s="61"/>
      <x:c r="I3843" s="66"/>
    </x:row>
    <x:row r="3844" spans="1:9" x14ac:dyDescent="0.25">
      <x:c r="A3844" s="33"/>
      <x:c r="B3844" s="33"/>
      <x:c r="C3844" s="33"/>
      <x:c r="D3844" s="32"/>
      <x:c r="E3844" s="33"/>
      <x:c r="F3844" s="60"/>
      <x:c r="G3844" s="61"/>
      <x:c r="H3844" s="61"/>
      <x:c r="I3844" s="66"/>
    </x:row>
    <x:row r="3845" spans="1:9" x14ac:dyDescent="0.25">
      <x:c r="A3845" s="33"/>
      <x:c r="B3845" s="33"/>
      <x:c r="C3845" s="33"/>
      <x:c r="D3845" s="32"/>
      <x:c r="E3845" s="33"/>
      <x:c r="F3845" s="60"/>
      <x:c r="G3845" s="61"/>
      <x:c r="H3845" s="61"/>
      <x:c r="I3845" s="66"/>
    </x:row>
    <x:row r="3846" spans="1:9" x14ac:dyDescent="0.25">
      <x:c r="A3846" s="33"/>
      <x:c r="B3846" s="33"/>
      <x:c r="C3846" s="33"/>
      <x:c r="D3846" s="32"/>
      <x:c r="E3846" s="33"/>
      <x:c r="F3846" s="60"/>
      <x:c r="G3846" s="61"/>
      <x:c r="H3846" s="61"/>
      <x:c r="I3846" s="66"/>
    </x:row>
    <x:row r="3847" spans="1:9" x14ac:dyDescent="0.25">
      <x:c r="A3847" s="33"/>
      <x:c r="B3847" s="33"/>
      <x:c r="C3847" s="33"/>
      <x:c r="D3847" s="32"/>
      <x:c r="E3847" s="33"/>
      <x:c r="F3847" s="60"/>
      <x:c r="G3847" s="61"/>
      <x:c r="H3847" s="61"/>
      <x:c r="I3847" s="66"/>
    </x:row>
    <x:row r="3848" spans="1:9" x14ac:dyDescent="0.25">
      <x:c r="A3848" s="33"/>
      <x:c r="B3848" s="33"/>
      <x:c r="C3848" s="33"/>
      <x:c r="D3848" s="32"/>
      <x:c r="E3848" s="33"/>
      <x:c r="F3848" s="60"/>
      <x:c r="G3848" s="61"/>
      <x:c r="H3848" s="61"/>
      <x:c r="I3848" s="66"/>
    </x:row>
    <x:row r="3849" spans="1:9" x14ac:dyDescent="0.25">
      <x:c r="A3849" s="33"/>
      <x:c r="B3849" s="33"/>
      <x:c r="C3849" s="33"/>
      <x:c r="D3849" s="32"/>
      <x:c r="E3849" s="33"/>
      <x:c r="F3849" s="60"/>
      <x:c r="G3849" s="61"/>
      <x:c r="H3849" s="61"/>
      <x:c r="I3849" s="66"/>
    </x:row>
    <x:row r="3850" spans="1:9" x14ac:dyDescent="0.25">
      <x:c r="A3850" s="33"/>
      <x:c r="B3850" s="33"/>
      <x:c r="C3850" s="33"/>
      <x:c r="D3850" s="32"/>
      <x:c r="E3850" s="33"/>
      <x:c r="F3850" s="60"/>
      <x:c r="G3850" s="61"/>
      <x:c r="H3850" s="61"/>
      <x:c r="I3850" s="66"/>
    </x:row>
    <x:row r="3851" spans="1:9" x14ac:dyDescent="0.25">
      <x:c r="A3851" s="33"/>
      <x:c r="B3851" s="33"/>
      <x:c r="C3851" s="33"/>
      <x:c r="D3851" s="32"/>
      <x:c r="E3851" s="33"/>
      <x:c r="F3851" s="60"/>
      <x:c r="G3851" s="61"/>
      <x:c r="H3851" s="61"/>
      <x:c r="I3851" s="66"/>
    </x:row>
    <x:row r="3852" spans="1:9" x14ac:dyDescent="0.25">
      <x:c r="A3852" s="33"/>
      <x:c r="B3852" s="33"/>
      <x:c r="C3852" s="33"/>
      <x:c r="D3852" s="32"/>
      <x:c r="E3852" s="33"/>
      <x:c r="F3852" s="60"/>
      <x:c r="G3852" s="61"/>
      <x:c r="H3852" s="61"/>
      <x:c r="I3852" s="66"/>
    </x:row>
    <x:row r="3853" spans="1:9" x14ac:dyDescent="0.25">
      <x:c r="A3853" s="33"/>
      <x:c r="B3853" s="33"/>
      <x:c r="C3853" s="33"/>
      <x:c r="D3853" s="32"/>
      <x:c r="E3853" s="33"/>
      <x:c r="F3853" s="60"/>
      <x:c r="G3853" s="61"/>
      <x:c r="H3853" s="61"/>
      <x:c r="I3853" s="66"/>
    </x:row>
    <x:row r="3854" spans="1:9" x14ac:dyDescent="0.25">
      <x:c r="A3854" s="33"/>
      <x:c r="B3854" s="33"/>
      <x:c r="C3854" s="33"/>
      <x:c r="D3854" s="32"/>
      <x:c r="E3854" s="33"/>
      <x:c r="F3854" s="60"/>
      <x:c r="G3854" s="61"/>
      <x:c r="H3854" s="61"/>
      <x:c r="I3854" s="66"/>
    </x:row>
    <x:row r="3855" spans="1:9" x14ac:dyDescent="0.25">
      <x:c r="A3855" s="33"/>
      <x:c r="B3855" s="33"/>
      <x:c r="C3855" s="33"/>
      <x:c r="D3855" s="32"/>
      <x:c r="E3855" s="33"/>
      <x:c r="F3855" s="60"/>
      <x:c r="G3855" s="61"/>
      <x:c r="H3855" s="61"/>
      <x:c r="I3855" s="66"/>
    </x:row>
    <x:row r="3856" spans="1:9" x14ac:dyDescent="0.25">
      <x:c r="A3856" s="33"/>
      <x:c r="B3856" s="33"/>
      <x:c r="C3856" s="33"/>
      <x:c r="D3856" s="32"/>
      <x:c r="E3856" s="33"/>
      <x:c r="F3856" s="60"/>
      <x:c r="G3856" s="61"/>
      <x:c r="H3856" s="61"/>
      <x:c r="I3856" s="66"/>
    </x:row>
    <x:row r="3857" spans="1:9" x14ac:dyDescent="0.25">
      <x:c r="A3857" s="33"/>
      <x:c r="B3857" s="33"/>
      <x:c r="C3857" s="33"/>
      <x:c r="D3857" s="32"/>
      <x:c r="E3857" s="33"/>
      <x:c r="F3857" s="60"/>
      <x:c r="G3857" s="61"/>
      <x:c r="H3857" s="61"/>
      <x:c r="I3857" s="66"/>
    </x:row>
    <x:row r="3858" spans="1:9" x14ac:dyDescent="0.25">
      <x:c r="A3858" s="33"/>
      <x:c r="B3858" s="33"/>
      <x:c r="C3858" s="33"/>
      <x:c r="D3858" s="32"/>
      <x:c r="E3858" s="33"/>
      <x:c r="F3858" s="60"/>
      <x:c r="G3858" s="61"/>
      <x:c r="H3858" s="61"/>
      <x:c r="I3858" s="66"/>
    </x:row>
    <x:row r="3859" spans="1:9" x14ac:dyDescent="0.25">
      <x:c r="A3859" s="33"/>
      <x:c r="B3859" s="33"/>
      <x:c r="C3859" s="33"/>
      <x:c r="D3859" s="32"/>
      <x:c r="E3859" s="33"/>
      <x:c r="F3859" s="60"/>
      <x:c r="G3859" s="61"/>
      <x:c r="H3859" s="61"/>
      <x:c r="I3859" s="66"/>
    </x:row>
    <x:row r="3860" spans="1:9" x14ac:dyDescent="0.25">
      <x:c r="A3860" s="33"/>
      <x:c r="B3860" s="33"/>
      <x:c r="C3860" s="33"/>
      <x:c r="D3860" s="32"/>
      <x:c r="E3860" s="33"/>
      <x:c r="F3860" s="60"/>
      <x:c r="G3860" s="61"/>
      <x:c r="H3860" s="61"/>
      <x:c r="I3860" s="66"/>
    </x:row>
    <x:row r="3861" spans="1:9" x14ac:dyDescent="0.25">
      <x:c r="A3861" s="33"/>
      <x:c r="B3861" s="33"/>
      <x:c r="C3861" s="33"/>
      <x:c r="D3861" s="32"/>
      <x:c r="E3861" s="33"/>
      <x:c r="F3861" s="60"/>
      <x:c r="G3861" s="61"/>
      <x:c r="H3861" s="61"/>
      <x:c r="I3861" s="66"/>
    </x:row>
    <x:row r="3862" spans="1:9" x14ac:dyDescent="0.25">
      <x:c r="A3862" s="33"/>
      <x:c r="B3862" s="33"/>
      <x:c r="C3862" s="33"/>
      <x:c r="D3862" s="32"/>
      <x:c r="E3862" s="33"/>
      <x:c r="F3862" s="60"/>
      <x:c r="G3862" s="61"/>
      <x:c r="H3862" s="61"/>
      <x:c r="I3862" s="66"/>
    </x:row>
    <x:row r="3863" spans="1:9" x14ac:dyDescent="0.25">
      <x:c r="A3863" s="33"/>
      <x:c r="B3863" s="33"/>
      <x:c r="C3863" s="33"/>
      <x:c r="D3863" s="32"/>
      <x:c r="E3863" s="33"/>
      <x:c r="F3863" s="60"/>
      <x:c r="G3863" s="61"/>
      <x:c r="H3863" s="61"/>
      <x:c r="I3863" s="66"/>
    </x:row>
    <x:row r="3864" spans="1:9" x14ac:dyDescent="0.25">
      <x:c r="A3864" s="33"/>
      <x:c r="B3864" s="33"/>
      <x:c r="C3864" s="33"/>
      <x:c r="D3864" s="32"/>
      <x:c r="E3864" s="33"/>
      <x:c r="F3864" s="60"/>
      <x:c r="G3864" s="61"/>
      <x:c r="H3864" s="61"/>
      <x:c r="I3864" s="66"/>
    </x:row>
    <x:row r="3865" spans="1:9" x14ac:dyDescent="0.25">
      <x:c r="A3865" s="33"/>
      <x:c r="B3865" s="33"/>
      <x:c r="C3865" s="33"/>
      <x:c r="D3865" s="32"/>
      <x:c r="E3865" s="33"/>
      <x:c r="F3865" s="60"/>
      <x:c r="G3865" s="61"/>
      <x:c r="H3865" s="61"/>
      <x:c r="I3865" s="66"/>
    </x:row>
    <x:row r="3866" spans="1:9" x14ac:dyDescent="0.25">
      <x:c r="A3866" s="33"/>
      <x:c r="B3866" s="33"/>
      <x:c r="C3866" s="33"/>
      <x:c r="D3866" s="32"/>
      <x:c r="E3866" s="33"/>
      <x:c r="F3866" s="60"/>
      <x:c r="G3866" s="61"/>
      <x:c r="H3866" s="61"/>
      <x:c r="I3866" s="66"/>
    </x:row>
    <x:row r="3867" spans="1:9" x14ac:dyDescent="0.25">
      <x:c r="A3867" s="33"/>
      <x:c r="B3867" s="33"/>
      <x:c r="C3867" s="33"/>
      <x:c r="D3867" s="32"/>
      <x:c r="E3867" s="33"/>
      <x:c r="F3867" s="60"/>
      <x:c r="G3867" s="61"/>
      <x:c r="H3867" s="61"/>
      <x:c r="I3867" s="66"/>
    </x:row>
    <x:row r="3868" spans="1:9" x14ac:dyDescent="0.25">
      <x:c r="A3868" s="33"/>
      <x:c r="B3868" s="33"/>
      <x:c r="C3868" s="33"/>
      <x:c r="D3868" s="32"/>
      <x:c r="E3868" s="33"/>
      <x:c r="F3868" s="60"/>
      <x:c r="G3868" s="61"/>
      <x:c r="H3868" s="61"/>
      <x:c r="I3868" s="66"/>
    </x:row>
    <x:row r="3869" spans="1:9" x14ac:dyDescent="0.25">
      <x:c r="A3869" s="33"/>
      <x:c r="B3869" s="33"/>
      <x:c r="C3869" s="33"/>
      <x:c r="D3869" s="32"/>
      <x:c r="E3869" s="33"/>
      <x:c r="F3869" s="60"/>
      <x:c r="G3869" s="61"/>
      <x:c r="H3869" s="61"/>
      <x:c r="I3869" s="66"/>
    </x:row>
    <x:row r="3870" spans="1:9" x14ac:dyDescent="0.25">
      <x:c r="A3870" s="33"/>
      <x:c r="B3870" s="33"/>
      <x:c r="C3870" s="33"/>
      <x:c r="D3870" s="32"/>
      <x:c r="E3870" s="33"/>
      <x:c r="F3870" s="60"/>
      <x:c r="G3870" s="61"/>
      <x:c r="H3870" s="61"/>
      <x:c r="I3870" s="66"/>
    </x:row>
    <x:row r="3871" spans="1:9" x14ac:dyDescent="0.25">
      <x:c r="A3871" s="33"/>
      <x:c r="B3871" s="33"/>
      <x:c r="C3871" s="33"/>
      <x:c r="D3871" s="32"/>
      <x:c r="E3871" s="33"/>
      <x:c r="F3871" s="60"/>
      <x:c r="G3871" s="61"/>
      <x:c r="H3871" s="61"/>
      <x:c r="I3871" s="66"/>
    </x:row>
    <x:row r="3872" spans="1:9" x14ac:dyDescent="0.25">
      <x:c r="A3872" s="33"/>
      <x:c r="B3872" s="33"/>
      <x:c r="C3872" s="33"/>
      <x:c r="D3872" s="32"/>
      <x:c r="E3872" s="33"/>
      <x:c r="F3872" s="60"/>
      <x:c r="G3872" s="61"/>
      <x:c r="H3872" s="61"/>
      <x:c r="I3872" s="66"/>
    </x:row>
    <x:row r="3873" spans="1:9" x14ac:dyDescent="0.25">
      <x:c r="A3873" s="33"/>
      <x:c r="B3873" s="33"/>
      <x:c r="C3873" s="33"/>
      <x:c r="D3873" s="32"/>
      <x:c r="E3873" s="33"/>
      <x:c r="F3873" s="60"/>
      <x:c r="G3873" s="61"/>
      <x:c r="H3873" s="61"/>
      <x:c r="I3873" s="66"/>
    </x:row>
    <x:row r="3874" spans="1:9" x14ac:dyDescent="0.25">
      <x:c r="A3874" s="33"/>
      <x:c r="B3874" s="33"/>
      <x:c r="C3874" s="33"/>
      <x:c r="D3874" s="32"/>
      <x:c r="E3874" s="33"/>
      <x:c r="F3874" s="60"/>
      <x:c r="G3874" s="61"/>
      <x:c r="H3874" s="61"/>
      <x:c r="I3874" s="66"/>
    </x:row>
    <x:row r="3875" spans="1:9" x14ac:dyDescent="0.25">
      <x:c r="A3875" s="33"/>
      <x:c r="B3875" s="33"/>
      <x:c r="C3875" s="33"/>
      <x:c r="D3875" s="32"/>
      <x:c r="E3875" s="33"/>
      <x:c r="F3875" s="60"/>
      <x:c r="G3875" s="61"/>
      <x:c r="H3875" s="61"/>
      <x:c r="I3875" s="66"/>
    </x:row>
    <x:row r="3876" spans="1:9" x14ac:dyDescent="0.25">
      <x:c r="A3876" s="33"/>
      <x:c r="B3876" s="33"/>
      <x:c r="C3876" s="33"/>
      <x:c r="D3876" s="32"/>
      <x:c r="E3876" s="33"/>
      <x:c r="F3876" s="60"/>
      <x:c r="G3876" s="61"/>
      <x:c r="H3876" s="61"/>
      <x:c r="I3876" s="66"/>
    </x:row>
    <x:row r="3877" spans="1:9" x14ac:dyDescent="0.25">
      <x:c r="A3877" s="33"/>
      <x:c r="B3877" s="33"/>
      <x:c r="C3877" s="33"/>
      <x:c r="D3877" s="32"/>
      <x:c r="E3877" s="33"/>
      <x:c r="F3877" s="60"/>
      <x:c r="G3877" s="61"/>
      <x:c r="H3877" s="61"/>
      <x:c r="I3877" s="66"/>
    </x:row>
    <x:row r="3878" spans="1:9" x14ac:dyDescent="0.25">
      <x:c r="A3878" s="33"/>
      <x:c r="B3878" s="33"/>
      <x:c r="C3878" s="33"/>
      <x:c r="D3878" s="32"/>
      <x:c r="E3878" s="33"/>
      <x:c r="F3878" s="60"/>
      <x:c r="G3878" s="61"/>
      <x:c r="H3878" s="61"/>
      <x:c r="I3878" s="66"/>
    </x:row>
    <x:row r="3879" spans="1:9" x14ac:dyDescent="0.25">
      <x:c r="A3879" s="33"/>
      <x:c r="B3879" s="33"/>
      <x:c r="C3879" s="33"/>
      <x:c r="D3879" s="32"/>
      <x:c r="E3879" s="33"/>
      <x:c r="F3879" s="60"/>
      <x:c r="G3879" s="61"/>
      <x:c r="H3879" s="61"/>
      <x:c r="I3879" s="66"/>
    </x:row>
    <x:row r="3880" spans="1:9" x14ac:dyDescent="0.25">
      <x:c r="A3880" s="33"/>
      <x:c r="B3880" s="33"/>
      <x:c r="C3880" s="33"/>
      <x:c r="D3880" s="32"/>
      <x:c r="E3880" s="33"/>
      <x:c r="F3880" s="60"/>
      <x:c r="G3880" s="61"/>
      <x:c r="H3880" s="61"/>
      <x:c r="I3880" s="66"/>
    </x:row>
    <x:row r="3881" spans="1:9" x14ac:dyDescent="0.25">
      <x:c r="A3881" s="33"/>
      <x:c r="B3881" s="33"/>
      <x:c r="C3881" s="33"/>
      <x:c r="D3881" s="32"/>
      <x:c r="E3881" s="33"/>
      <x:c r="F3881" s="60"/>
      <x:c r="G3881" s="61"/>
      <x:c r="H3881" s="61"/>
      <x:c r="I3881" s="66"/>
    </x:row>
    <x:row r="3882" spans="1:9" x14ac:dyDescent="0.25">
      <x:c r="A3882" s="33"/>
      <x:c r="B3882" s="33"/>
      <x:c r="C3882" s="33"/>
      <x:c r="D3882" s="32"/>
      <x:c r="E3882" s="33"/>
      <x:c r="F3882" s="60"/>
      <x:c r="G3882" s="61"/>
      <x:c r="H3882" s="61"/>
      <x:c r="I3882" s="66"/>
    </x:row>
    <x:row r="3883" spans="1:9" x14ac:dyDescent="0.25">
      <x:c r="A3883" s="33"/>
      <x:c r="B3883" s="33"/>
      <x:c r="C3883" s="33"/>
      <x:c r="D3883" s="32"/>
      <x:c r="E3883" s="33"/>
      <x:c r="F3883" s="60"/>
      <x:c r="G3883" s="61"/>
      <x:c r="H3883" s="61"/>
      <x:c r="I3883" s="66"/>
    </x:row>
    <x:row r="3884" spans="1:9" x14ac:dyDescent="0.25">
      <x:c r="A3884" s="33"/>
      <x:c r="B3884" s="33"/>
      <x:c r="C3884" s="33"/>
      <x:c r="D3884" s="32"/>
      <x:c r="E3884" s="33"/>
      <x:c r="F3884" s="60"/>
      <x:c r="G3884" s="61"/>
      <x:c r="H3884" s="61"/>
      <x:c r="I3884" s="66"/>
    </x:row>
    <x:row r="3885" spans="1:9" x14ac:dyDescent="0.25">
      <x:c r="A3885" s="33"/>
      <x:c r="B3885" s="33"/>
      <x:c r="C3885" s="33"/>
      <x:c r="D3885" s="32"/>
      <x:c r="E3885" s="33"/>
      <x:c r="F3885" s="60"/>
      <x:c r="G3885" s="61"/>
      <x:c r="H3885" s="61"/>
      <x:c r="I3885" s="66"/>
    </x:row>
    <x:row r="3886" spans="1:9" x14ac:dyDescent="0.25">
      <x:c r="A3886" s="33"/>
      <x:c r="B3886" s="33"/>
      <x:c r="C3886" s="33"/>
      <x:c r="D3886" s="32"/>
      <x:c r="E3886" s="33"/>
      <x:c r="F3886" s="60"/>
      <x:c r="G3886" s="61"/>
      <x:c r="H3886" s="61"/>
      <x:c r="I3886" s="66"/>
    </x:row>
    <x:row r="3887" spans="1:9" x14ac:dyDescent="0.25">
      <x:c r="A3887" s="33"/>
      <x:c r="B3887" s="33"/>
      <x:c r="C3887" s="33"/>
      <x:c r="D3887" s="32"/>
      <x:c r="E3887" s="33"/>
      <x:c r="F3887" s="60"/>
      <x:c r="G3887" s="61"/>
      <x:c r="H3887" s="61"/>
      <x:c r="I3887" s="66"/>
    </x:row>
    <x:row r="3888" spans="1:9" x14ac:dyDescent="0.25">
      <x:c r="A3888" s="33"/>
      <x:c r="B3888" s="33"/>
      <x:c r="C3888" s="33"/>
      <x:c r="D3888" s="32"/>
      <x:c r="E3888" s="33"/>
      <x:c r="F3888" s="60"/>
      <x:c r="G3888" s="61"/>
      <x:c r="H3888" s="61"/>
      <x:c r="I3888" s="66"/>
    </x:row>
    <x:row r="3889" spans="1:9" x14ac:dyDescent="0.25">
      <x:c r="A3889" s="33"/>
      <x:c r="B3889" s="33"/>
      <x:c r="C3889" s="33"/>
      <x:c r="D3889" s="32"/>
      <x:c r="E3889" s="33"/>
      <x:c r="F3889" s="60"/>
      <x:c r="G3889" s="61"/>
      <x:c r="H3889" s="61"/>
      <x:c r="I3889" s="66"/>
    </x:row>
    <x:row r="3890" spans="1:9" x14ac:dyDescent="0.25">
      <x:c r="A3890" s="33"/>
      <x:c r="B3890" s="33"/>
      <x:c r="C3890" s="33"/>
      <x:c r="D3890" s="32"/>
      <x:c r="E3890" s="33"/>
      <x:c r="F3890" s="60"/>
      <x:c r="G3890" s="61"/>
      <x:c r="H3890" s="61"/>
      <x:c r="I3890" s="66"/>
    </x:row>
    <x:row r="3891" spans="1:9" x14ac:dyDescent="0.25">
      <x:c r="A3891" s="33"/>
      <x:c r="B3891" s="33"/>
      <x:c r="C3891" s="33"/>
      <x:c r="D3891" s="32"/>
      <x:c r="E3891" s="33"/>
      <x:c r="F3891" s="60"/>
      <x:c r="G3891" s="61"/>
      <x:c r="H3891" s="61"/>
      <x:c r="I3891" s="66"/>
    </x:row>
    <x:row r="3892" spans="1:9" x14ac:dyDescent="0.25">
      <x:c r="A3892" s="33"/>
      <x:c r="B3892" s="33"/>
      <x:c r="C3892" s="33"/>
      <x:c r="D3892" s="32"/>
      <x:c r="E3892" s="33"/>
      <x:c r="F3892" s="60"/>
      <x:c r="G3892" s="61"/>
      <x:c r="H3892" s="61"/>
      <x:c r="I3892" s="66"/>
    </x:row>
    <x:row r="3893" spans="1:9" x14ac:dyDescent="0.25">
      <x:c r="A3893" s="33"/>
      <x:c r="B3893" s="33"/>
      <x:c r="C3893" s="33"/>
      <x:c r="D3893" s="32"/>
      <x:c r="E3893" s="33"/>
      <x:c r="F3893" s="60"/>
      <x:c r="G3893" s="61"/>
      <x:c r="H3893" s="61"/>
      <x:c r="I3893" s="66"/>
    </x:row>
    <x:row r="3894" spans="1:9" x14ac:dyDescent="0.25">
      <x:c r="A3894" s="33"/>
      <x:c r="B3894" s="33"/>
      <x:c r="C3894" s="33"/>
      <x:c r="D3894" s="32"/>
      <x:c r="E3894" s="33"/>
      <x:c r="F3894" s="60"/>
      <x:c r="G3894" s="61"/>
      <x:c r="H3894" s="61"/>
      <x:c r="I3894" s="66"/>
    </x:row>
    <x:row r="3895" spans="1:9" x14ac:dyDescent="0.25">
      <x:c r="A3895" s="33"/>
      <x:c r="B3895" s="33"/>
      <x:c r="C3895" s="33"/>
      <x:c r="D3895" s="32"/>
      <x:c r="E3895" s="33"/>
      <x:c r="F3895" s="60"/>
      <x:c r="G3895" s="61"/>
      <x:c r="H3895" s="61"/>
      <x:c r="I3895" s="66"/>
    </x:row>
    <x:row r="3896" spans="1:9" x14ac:dyDescent="0.25">
      <x:c r="A3896" s="33"/>
      <x:c r="B3896" s="33"/>
      <x:c r="C3896" s="33"/>
      <x:c r="D3896" s="32"/>
      <x:c r="E3896" s="33"/>
      <x:c r="F3896" s="60"/>
      <x:c r="G3896" s="61"/>
      <x:c r="H3896" s="61"/>
      <x:c r="I3896" s="66"/>
    </x:row>
    <x:row r="3897" spans="1:9" x14ac:dyDescent="0.25">
      <x:c r="A3897" s="33"/>
      <x:c r="B3897" s="33"/>
      <x:c r="C3897" s="33"/>
      <x:c r="D3897" s="32"/>
      <x:c r="E3897" s="33"/>
      <x:c r="F3897" s="60"/>
      <x:c r="G3897" s="61"/>
      <x:c r="H3897" s="61"/>
      <x:c r="I3897" s="66"/>
    </x:row>
    <x:row r="3898" spans="1:9" x14ac:dyDescent="0.25">
      <x:c r="A3898" s="33"/>
      <x:c r="B3898" s="33"/>
      <x:c r="C3898" s="33"/>
      <x:c r="D3898" s="32"/>
      <x:c r="E3898" s="33"/>
      <x:c r="F3898" s="60"/>
      <x:c r="G3898" s="61"/>
      <x:c r="H3898" s="61"/>
      <x:c r="I3898" s="66"/>
    </x:row>
    <x:row r="3899" spans="1:9" x14ac:dyDescent="0.25">
      <x:c r="A3899" s="33"/>
      <x:c r="B3899" s="33"/>
      <x:c r="C3899" s="33"/>
      <x:c r="D3899" s="32"/>
      <x:c r="E3899" s="33"/>
      <x:c r="F3899" s="60"/>
      <x:c r="G3899" s="61"/>
      <x:c r="H3899" s="61"/>
      <x:c r="I3899" s="66"/>
    </x:row>
    <x:row r="3900" spans="1:9" x14ac:dyDescent="0.25">
      <x:c r="A3900" s="33"/>
      <x:c r="B3900" s="33"/>
      <x:c r="C3900" s="33"/>
      <x:c r="D3900" s="32"/>
      <x:c r="E3900" s="33"/>
      <x:c r="F3900" s="60"/>
      <x:c r="G3900" s="61"/>
      <x:c r="H3900" s="61"/>
      <x:c r="I3900" s="66"/>
    </x:row>
    <x:row r="3901" spans="1:9" x14ac:dyDescent="0.25">
      <x:c r="A3901" s="33"/>
      <x:c r="B3901" s="33"/>
      <x:c r="C3901" s="33"/>
      <x:c r="D3901" s="32"/>
      <x:c r="E3901" s="33"/>
      <x:c r="F3901" s="60"/>
      <x:c r="G3901" s="61"/>
      <x:c r="H3901" s="61"/>
      <x:c r="I3901" s="66"/>
    </x:row>
    <x:row r="3902" spans="1:9" x14ac:dyDescent="0.25">
      <x:c r="A3902" s="33"/>
      <x:c r="B3902" s="33"/>
      <x:c r="C3902" s="33"/>
      <x:c r="D3902" s="32"/>
      <x:c r="E3902" s="33"/>
      <x:c r="F3902" s="60"/>
      <x:c r="G3902" s="61"/>
      <x:c r="H3902" s="61"/>
      <x:c r="I3902" s="66"/>
    </x:row>
    <x:row r="3903" spans="1:9" x14ac:dyDescent="0.25">
      <x:c r="A3903" s="33"/>
      <x:c r="B3903" s="33"/>
      <x:c r="C3903" s="33"/>
      <x:c r="D3903" s="32"/>
      <x:c r="E3903" s="33"/>
      <x:c r="F3903" s="60"/>
      <x:c r="G3903" s="61"/>
      <x:c r="H3903" s="61"/>
      <x:c r="I3903" s="66"/>
    </x:row>
    <x:row r="3904" spans="1:9" x14ac:dyDescent="0.25">
      <x:c r="A3904" s="33"/>
      <x:c r="B3904" s="33"/>
      <x:c r="C3904" s="33"/>
      <x:c r="D3904" s="32"/>
      <x:c r="E3904" s="33"/>
      <x:c r="F3904" s="60"/>
      <x:c r="G3904" s="61"/>
      <x:c r="H3904" s="61"/>
      <x:c r="I3904" s="66"/>
    </x:row>
    <x:row r="3905" spans="1:9" x14ac:dyDescent="0.25">
      <x:c r="A3905" s="33"/>
      <x:c r="B3905" s="33"/>
      <x:c r="C3905" s="33"/>
      <x:c r="D3905" s="32"/>
      <x:c r="E3905" s="33"/>
      <x:c r="F3905" s="60"/>
      <x:c r="G3905" s="61"/>
      <x:c r="H3905" s="61"/>
      <x:c r="I3905" s="66"/>
    </x:row>
    <x:row r="3906" spans="1:9" x14ac:dyDescent="0.25">
      <x:c r="A3906" s="33"/>
      <x:c r="B3906" s="33"/>
      <x:c r="C3906" s="33"/>
      <x:c r="D3906" s="32"/>
      <x:c r="E3906" s="33"/>
      <x:c r="F3906" s="60"/>
      <x:c r="G3906" s="61"/>
      <x:c r="H3906" s="61"/>
      <x:c r="I3906" s="66"/>
    </x:row>
    <x:row r="3907" spans="1:9" x14ac:dyDescent="0.25">
      <x:c r="A3907" s="33"/>
      <x:c r="B3907" s="33"/>
      <x:c r="C3907" s="33"/>
      <x:c r="D3907" s="32"/>
      <x:c r="E3907" s="33"/>
      <x:c r="F3907" s="60"/>
      <x:c r="G3907" s="61"/>
      <x:c r="H3907" s="61"/>
      <x:c r="I3907" s="66"/>
    </x:row>
    <x:row r="3908" spans="1:9" x14ac:dyDescent="0.25">
      <x:c r="A3908" s="33"/>
      <x:c r="B3908" s="33"/>
      <x:c r="C3908" s="33"/>
      <x:c r="D3908" s="32"/>
      <x:c r="E3908" s="33"/>
      <x:c r="F3908" s="60"/>
      <x:c r="G3908" s="61"/>
      <x:c r="H3908" s="61"/>
      <x:c r="I3908" s="66"/>
    </x:row>
    <x:row r="3909" spans="1:9" x14ac:dyDescent="0.25">
      <x:c r="A3909" s="33"/>
      <x:c r="B3909" s="33"/>
      <x:c r="C3909" s="33"/>
      <x:c r="D3909" s="32"/>
      <x:c r="E3909" s="33"/>
      <x:c r="F3909" s="60"/>
      <x:c r="G3909" s="61"/>
      <x:c r="H3909" s="61"/>
      <x:c r="I3909" s="66"/>
    </x:row>
    <x:row r="3910" spans="1:9" x14ac:dyDescent="0.25">
      <x:c r="A3910" s="33"/>
      <x:c r="B3910" s="33"/>
      <x:c r="C3910" s="33"/>
      <x:c r="D3910" s="32"/>
      <x:c r="E3910" s="33"/>
      <x:c r="F3910" s="60"/>
      <x:c r="G3910" s="61"/>
      <x:c r="H3910" s="61"/>
      <x:c r="I3910" s="66"/>
    </x:row>
    <x:row r="3911" spans="1:9" x14ac:dyDescent="0.25">
      <x:c r="A3911" s="33"/>
      <x:c r="B3911" s="33"/>
      <x:c r="C3911" s="33"/>
      <x:c r="D3911" s="32"/>
      <x:c r="E3911" s="33"/>
      <x:c r="F3911" s="60"/>
      <x:c r="G3911" s="61"/>
      <x:c r="H3911" s="61"/>
      <x:c r="I3911" s="66"/>
    </x:row>
    <x:row r="3912" spans="1:9" x14ac:dyDescent="0.25">
      <x:c r="A3912" s="33"/>
      <x:c r="B3912" s="33"/>
      <x:c r="C3912" s="33"/>
      <x:c r="D3912" s="32"/>
      <x:c r="E3912" s="33"/>
      <x:c r="F3912" s="60"/>
      <x:c r="G3912" s="61"/>
      <x:c r="H3912" s="61"/>
      <x:c r="I3912" s="66"/>
    </x:row>
    <x:row r="3913" spans="1:9" x14ac:dyDescent="0.25">
      <x:c r="A3913" s="33"/>
      <x:c r="B3913" s="33"/>
      <x:c r="C3913" s="33"/>
      <x:c r="D3913" s="32"/>
      <x:c r="E3913" s="33"/>
      <x:c r="F3913" s="60"/>
      <x:c r="G3913" s="61"/>
      <x:c r="H3913" s="61"/>
      <x:c r="I3913" s="66"/>
    </x:row>
    <x:row r="3914" spans="1:9" x14ac:dyDescent="0.25">
      <x:c r="A3914" s="33"/>
      <x:c r="B3914" s="33"/>
      <x:c r="C3914" s="33"/>
      <x:c r="D3914" s="32"/>
      <x:c r="E3914" s="33"/>
      <x:c r="F3914" s="60"/>
      <x:c r="G3914" s="61"/>
      <x:c r="H3914" s="61"/>
      <x:c r="I3914" s="66"/>
    </x:row>
    <x:row r="3915" spans="1:9" x14ac:dyDescent="0.25">
      <x:c r="A3915" s="33"/>
      <x:c r="B3915" s="33"/>
      <x:c r="C3915" s="33"/>
      <x:c r="D3915" s="32"/>
      <x:c r="E3915" s="33"/>
      <x:c r="F3915" s="60"/>
      <x:c r="G3915" s="61"/>
      <x:c r="H3915" s="61"/>
      <x:c r="I3915" s="66"/>
    </x:row>
    <x:row r="3916" spans="1:9" x14ac:dyDescent="0.25">
      <x:c r="A3916" s="33"/>
      <x:c r="B3916" s="33"/>
      <x:c r="C3916" s="33"/>
      <x:c r="D3916" s="32"/>
      <x:c r="E3916" s="33"/>
      <x:c r="F3916" s="60"/>
      <x:c r="G3916" s="61"/>
      <x:c r="H3916" s="61"/>
      <x:c r="I3916" s="66"/>
    </x:row>
    <x:row r="3917" spans="1:9" x14ac:dyDescent="0.25">
      <x:c r="A3917" s="33"/>
      <x:c r="B3917" s="33"/>
      <x:c r="C3917" s="33"/>
      <x:c r="D3917" s="32"/>
      <x:c r="E3917" s="33"/>
      <x:c r="F3917" s="60"/>
      <x:c r="G3917" s="61"/>
      <x:c r="H3917" s="61"/>
      <x:c r="I3917" s="66"/>
    </x:row>
    <x:row r="3918" spans="1:9" x14ac:dyDescent="0.25">
      <x:c r="A3918" s="33"/>
      <x:c r="B3918" s="33"/>
      <x:c r="C3918" s="33"/>
      <x:c r="D3918" s="32"/>
      <x:c r="E3918" s="33"/>
      <x:c r="F3918" s="60"/>
      <x:c r="G3918" s="61"/>
      <x:c r="H3918" s="61"/>
      <x:c r="I3918" s="66"/>
    </x:row>
    <x:row r="3919" spans="1:9" x14ac:dyDescent="0.25">
      <x:c r="A3919" s="33"/>
      <x:c r="B3919" s="33"/>
      <x:c r="C3919" s="33"/>
      <x:c r="D3919" s="32"/>
      <x:c r="E3919" s="33"/>
      <x:c r="F3919" s="60"/>
      <x:c r="G3919" s="61"/>
      <x:c r="H3919" s="61"/>
      <x:c r="I3919" s="66"/>
    </x:row>
    <x:row r="3920" spans="1:9" x14ac:dyDescent="0.25">
      <x:c r="A3920" s="33"/>
      <x:c r="B3920" s="33"/>
      <x:c r="C3920" s="33"/>
      <x:c r="D3920" s="32"/>
      <x:c r="E3920" s="33"/>
      <x:c r="F3920" s="60"/>
      <x:c r="G3920" s="61"/>
      <x:c r="H3920" s="61"/>
      <x:c r="I3920" s="66"/>
    </x:row>
    <x:row r="3921" spans="1:9" x14ac:dyDescent="0.25">
      <x:c r="A3921" s="33"/>
      <x:c r="B3921" s="33"/>
      <x:c r="C3921" s="33"/>
      <x:c r="D3921" s="32"/>
      <x:c r="E3921" s="33"/>
      <x:c r="F3921" s="60"/>
      <x:c r="G3921" s="61"/>
      <x:c r="H3921" s="61"/>
      <x:c r="I3921" s="66"/>
    </x:row>
    <x:row r="3922" spans="1:9" x14ac:dyDescent="0.25">
      <x:c r="A3922" s="33"/>
      <x:c r="B3922" s="33"/>
      <x:c r="C3922" s="33"/>
      <x:c r="D3922" s="32"/>
      <x:c r="E3922" s="33"/>
      <x:c r="F3922" s="60"/>
      <x:c r="G3922" s="61"/>
      <x:c r="H3922" s="61"/>
      <x:c r="I3922" s="66"/>
    </x:row>
    <x:row r="3923" spans="1:9" x14ac:dyDescent="0.25">
      <x:c r="A3923" s="33"/>
      <x:c r="B3923" s="33"/>
      <x:c r="C3923" s="33"/>
      <x:c r="D3923" s="32"/>
      <x:c r="E3923" s="33"/>
      <x:c r="F3923" s="60"/>
      <x:c r="G3923" s="61"/>
      <x:c r="H3923" s="61"/>
      <x:c r="I3923" s="66"/>
    </x:row>
    <x:row r="3924" spans="1:9" x14ac:dyDescent="0.25">
      <x:c r="A3924" s="33"/>
      <x:c r="B3924" s="33"/>
      <x:c r="C3924" s="33"/>
      <x:c r="D3924" s="32"/>
      <x:c r="E3924" s="33"/>
      <x:c r="F3924" s="60"/>
      <x:c r="G3924" s="61"/>
      <x:c r="H3924" s="61"/>
      <x:c r="I3924" s="66"/>
    </x:row>
    <x:row r="3925" spans="1:9" x14ac:dyDescent="0.25">
      <x:c r="A3925" s="33"/>
      <x:c r="B3925" s="33"/>
      <x:c r="C3925" s="33"/>
      <x:c r="D3925" s="32"/>
      <x:c r="E3925" s="33"/>
      <x:c r="F3925" s="60"/>
      <x:c r="G3925" s="61"/>
      <x:c r="H3925" s="61"/>
      <x:c r="I3925" s="66"/>
    </x:row>
    <x:row r="3926" spans="1:9" x14ac:dyDescent="0.25">
      <x:c r="A3926" s="33"/>
      <x:c r="B3926" s="33"/>
      <x:c r="C3926" s="33"/>
      <x:c r="D3926" s="32"/>
      <x:c r="E3926" s="33"/>
      <x:c r="F3926" s="60"/>
      <x:c r="G3926" s="61"/>
      <x:c r="H3926" s="61"/>
      <x:c r="I3926" s="66"/>
    </x:row>
    <x:row r="3927" spans="1:9" x14ac:dyDescent="0.25">
      <x:c r="A3927" s="33"/>
      <x:c r="B3927" s="33"/>
      <x:c r="C3927" s="33"/>
      <x:c r="D3927" s="32"/>
      <x:c r="E3927" s="33"/>
      <x:c r="F3927" s="60"/>
      <x:c r="G3927" s="61"/>
      <x:c r="H3927" s="61"/>
      <x:c r="I3927" s="66"/>
    </x:row>
    <x:row r="3928" spans="1:9" x14ac:dyDescent="0.25">
      <x:c r="A3928" s="33"/>
      <x:c r="B3928" s="33"/>
      <x:c r="C3928" s="33"/>
      <x:c r="D3928" s="32"/>
      <x:c r="E3928" s="33"/>
      <x:c r="F3928" s="60"/>
      <x:c r="G3928" s="61"/>
      <x:c r="H3928" s="61"/>
      <x:c r="I3928" s="66"/>
    </x:row>
    <x:row r="3929" spans="1:9" x14ac:dyDescent="0.25">
      <x:c r="A3929" s="33"/>
      <x:c r="B3929" s="33"/>
      <x:c r="C3929" s="33"/>
      <x:c r="D3929" s="32"/>
      <x:c r="E3929" s="33"/>
      <x:c r="F3929" s="60"/>
      <x:c r="G3929" s="61"/>
      <x:c r="H3929" s="61"/>
      <x:c r="I3929" s="66"/>
    </x:row>
    <x:row r="3930" spans="1:9" x14ac:dyDescent="0.25">
      <x:c r="A3930" s="33"/>
      <x:c r="B3930" s="33"/>
      <x:c r="C3930" s="33"/>
      <x:c r="D3930" s="32"/>
      <x:c r="E3930" s="33"/>
      <x:c r="F3930" s="60"/>
      <x:c r="G3930" s="61"/>
      <x:c r="H3930" s="61"/>
      <x:c r="I3930" s="66"/>
    </x:row>
    <x:row r="3931" spans="1:9" x14ac:dyDescent="0.25">
      <x:c r="A3931" s="33"/>
      <x:c r="B3931" s="33"/>
      <x:c r="C3931" s="33"/>
      <x:c r="D3931" s="32"/>
      <x:c r="E3931" s="33"/>
      <x:c r="F3931" s="60"/>
      <x:c r="G3931" s="61"/>
      <x:c r="H3931" s="61"/>
      <x:c r="I3931" s="66"/>
    </x:row>
    <x:row r="3932" spans="1:9" x14ac:dyDescent="0.25">
      <x:c r="A3932" s="33"/>
      <x:c r="B3932" s="33"/>
      <x:c r="C3932" s="33"/>
      <x:c r="D3932" s="32"/>
      <x:c r="E3932" s="33"/>
      <x:c r="F3932" s="60"/>
      <x:c r="G3932" s="61"/>
      <x:c r="H3932" s="61"/>
      <x:c r="I3932" s="66"/>
    </x:row>
    <x:row r="3933" spans="1:9" x14ac:dyDescent="0.25">
      <x:c r="A3933" s="33"/>
      <x:c r="B3933" s="33"/>
      <x:c r="C3933" s="33"/>
      <x:c r="D3933" s="32"/>
      <x:c r="E3933" s="33"/>
      <x:c r="F3933" s="60"/>
      <x:c r="G3933" s="61"/>
      <x:c r="H3933" s="61"/>
      <x:c r="I3933" s="66"/>
    </x:row>
    <x:row r="3934" spans="1:9" x14ac:dyDescent="0.25">
      <x:c r="A3934" s="33"/>
      <x:c r="B3934" s="33"/>
      <x:c r="C3934" s="33"/>
      <x:c r="D3934" s="32"/>
      <x:c r="E3934" s="33"/>
      <x:c r="F3934" s="60"/>
      <x:c r="G3934" s="61"/>
      <x:c r="H3934" s="61"/>
      <x:c r="I3934" s="66"/>
    </x:row>
    <x:row r="3935" spans="1:9" x14ac:dyDescent="0.25">
      <x:c r="A3935" s="33"/>
      <x:c r="B3935" s="33"/>
      <x:c r="C3935" s="33"/>
      <x:c r="D3935" s="32"/>
      <x:c r="E3935" s="33"/>
      <x:c r="F3935" s="60"/>
      <x:c r="G3935" s="61"/>
      <x:c r="H3935" s="61"/>
      <x:c r="I3935" s="66"/>
    </x:row>
    <x:row r="3936" spans="1:9" x14ac:dyDescent="0.25">
      <x:c r="A3936" s="33"/>
      <x:c r="B3936" s="33"/>
      <x:c r="C3936" s="33"/>
      <x:c r="D3936" s="32"/>
      <x:c r="E3936" s="33"/>
      <x:c r="F3936" s="60"/>
      <x:c r="G3936" s="61"/>
      <x:c r="H3936" s="61"/>
      <x:c r="I3936" s="66"/>
    </x:row>
    <x:row r="3937" spans="1:9" x14ac:dyDescent="0.25">
      <x:c r="A3937" s="33"/>
      <x:c r="B3937" s="33"/>
      <x:c r="C3937" s="33"/>
      <x:c r="D3937" s="32"/>
      <x:c r="E3937" s="33"/>
      <x:c r="F3937" s="60"/>
      <x:c r="G3937" s="61"/>
      <x:c r="H3937" s="61"/>
      <x:c r="I3937" s="66"/>
    </x:row>
    <x:row r="3938" spans="1:9" x14ac:dyDescent="0.25">
      <x:c r="A3938" s="33"/>
      <x:c r="B3938" s="33"/>
      <x:c r="C3938" s="33"/>
      <x:c r="D3938" s="32"/>
      <x:c r="E3938" s="33"/>
      <x:c r="F3938" s="60"/>
      <x:c r="G3938" s="61"/>
      <x:c r="H3938" s="61"/>
      <x:c r="I3938" s="66"/>
    </x:row>
    <x:row r="3939" spans="1:9" x14ac:dyDescent="0.25">
      <x:c r="A3939" s="33"/>
      <x:c r="B3939" s="33"/>
      <x:c r="C3939" s="33"/>
      <x:c r="D3939" s="32"/>
      <x:c r="E3939" s="33"/>
      <x:c r="F3939" s="60"/>
      <x:c r="G3939" s="61"/>
      <x:c r="H3939" s="61"/>
      <x:c r="I3939" s="66"/>
    </x:row>
    <x:row r="3940" spans="1:9" x14ac:dyDescent="0.25">
      <x:c r="A3940" s="33"/>
      <x:c r="B3940" s="33"/>
      <x:c r="C3940" s="33"/>
      <x:c r="D3940" s="32"/>
      <x:c r="E3940" s="33"/>
      <x:c r="F3940" s="60"/>
      <x:c r="G3940" s="61"/>
      <x:c r="H3940" s="61"/>
      <x:c r="I3940" s="66"/>
    </x:row>
    <x:row r="3941" spans="1:9" x14ac:dyDescent="0.25">
      <x:c r="A3941" s="33"/>
      <x:c r="B3941" s="33"/>
      <x:c r="C3941" s="33"/>
      <x:c r="D3941" s="32"/>
      <x:c r="E3941" s="33"/>
      <x:c r="F3941" s="60"/>
      <x:c r="G3941" s="61"/>
      <x:c r="H3941" s="61"/>
      <x:c r="I3941" s="66"/>
    </x:row>
    <x:row r="3942" spans="1:9" x14ac:dyDescent="0.25">
      <x:c r="A3942" s="33"/>
      <x:c r="B3942" s="33"/>
      <x:c r="C3942" s="33"/>
      <x:c r="D3942" s="32"/>
      <x:c r="E3942" s="33"/>
      <x:c r="F3942" s="60"/>
      <x:c r="G3942" s="61"/>
      <x:c r="H3942" s="61"/>
      <x:c r="I3942" s="66"/>
    </x:row>
    <x:row r="3943" spans="1:9" x14ac:dyDescent="0.25">
      <x:c r="A3943" s="33"/>
      <x:c r="B3943" s="33"/>
      <x:c r="C3943" s="33"/>
      <x:c r="D3943" s="32"/>
      <x:c r="E3943" s="33"/>
      <x:c r="F3943" s="60"/>
      <x:c r="G3943" s="61"/>
      <x:c r="H3943" s="61"/>
      <x:c r="I3943" s="66"/>
    </x:row>
    <x:row r="3944" spans="1:9" x14ac:dyDescent="0.25">
      <x:c r="A3944" s="33"/>
      <x:c r="B3944" s="33"/>
      <x:c r="C3944" s="33"/>
      <x:c r="D3944" s="32"/>
      <x:c r="E3944" s="33"/>
      <x:c r="F3944" s="60"/>
      <x:c r="G3944" s="61"/>
      <x:c r="H3944" s="61"/>
      <x:c r="I3944" s="66"/>
    </x:row>
    <x:row r="3945" spans="1:9" x14ac:dyDescent="0.25">
      <x:c r="A3945" s="33"/>
      <x:c r="B3945" s="33"/>
      <x:c r="C3945" s="33"/>
      <x:c r="D3945" s="32"/>
      <x:c r="E3945" s="33"/>
      <x:c r="F3945" s="60"/>
      <x:c r="G3945" s="61"/>
      <x:c r="H3945" s="61"/>
      <x:c r="I3945" s="66"/>
    </x:row>
    <x:row r="3946" spans="1:9" x14ac:dyDescent="0.25">
      <x:c r="A3946" s="33"/>
      <x:c r="B3946" s="33"/>
      <x:c r="C3946" s="33"/>
      <x:c r="D3946" s="32"/>
      <x:c r="E3946" s="33"/>
      <x:c r="F3946" s="60"/>
      <x:c r="G3946" s="61"/>
      <x:c r="H3946" s="61"/>
      <x:c r="I3946" s="66"/>
    </x:row>
    <x:row r="3947" spans="1:9" x14ac:dyDescent="0.25">
      <x:c r="A3947" s="33"/>
      <x:c r="B3947" s="33"/>
      <x:c r="C3947" s="33"/>
      <x:c r="D3947" s="32"/>
      <x:c r="E3947" s="33"/>
      <x:c r="F3947" s="60"/>
      <x:c r="G3947" s="61"/>
      <x:c r="H3947" s="61"/>
      <x:c r="I3947" s="66"/>
    </x:row>
    <x:row r="3948" spans="1:9" x14ac:dyDescent="0.25">
      <x:c r="A3948" s="33"/>
      <x:c r="B3948" s="33"/>
      <x:c r="C3948" s="33"/>
      <x:c r="D3948" s="32"/>
      <x:c r="E3948" s="33"/>
      <x:c r="F3948" s="60"/>
      <x:c r="G3948" s="61"/>
      <x:c r="H3948" s="61"/>
      <x:c r="I3948" s="66"/>
    </x:row>
    <x:row r="3949" spans="1:9" x14ac:dyDescent="0.25">
      <x:c r="A3949" s="33"/>
      <x:c r="B3949" s="33"/>
      <x:c r="C3949" s="33"/>
      <x:c r="D3949" s="32"/>
      <x:c r="E3949" s="33"/>
      <x:c r="F3949" s="60"/>
      <x:c r="G3949" s="61"/>
      <x:c r="H3949" s="61"/>
      <x:c r="I3949" s="66"/>
    </x:row>
    <x:row r="3950" spans="1:9" x14ac:dyDescent="0.25">
      <x:c r="A3950" s="33"/>
      <x:c r="B3950" s="33"/>
      <x:c r="C3950" s="33"/>
      <x:c r="D3950" s="32"/>
      <x:c r="E3950" s="33"/>
      <x:c r="F3950" s="60"/>
      <x:c r="G3950" s="61"/>
      <x:c r="H3950" s="61"/>
      <x:c r="I3950" s="66"/>
    </x:row>
    <x:row r="3951" spans="1:9" x14ac:dyDescent="0.25">
      <x:c r="A3951" s="33"/>
      <x:c r="B3951" s="33"/>
      <x:c r="C3951" s="33"/>
      <x:c r="D3951" s="32"/>
      <x:c r="E3951" s="33"/>
      <x:c r="F3951" s="60"/>
      <x:c r="G3951" s="61"/>
      <x:c r="H3951" s="61"/>
      <x:c r="I3951" s="66"/>
    </x:row>
    <x:row r="3952" spans="1:9" x14ac:dyDescent="0.25">
      <x:c r="A3952" s="33"/>
      <x:c r="B3952" s="33"/>
      <x:c r="C3952" s="33"/>
      <x:c r="D3952" s="32"/>
      <x:c r="E3952" s="33"/>
      <x:c r="F3952" s="60"/>
      <x:c r="G3952" s="61"/>
      <x:c r="H3952" s="61"/>
      <x:c r="I3952" s="66"/>
    </x:row>
    <x:row r="3953" spans="1:9" x14ac:dyDescent="0.25">
      <x:c r="A3953" s="33"/>
      <x:c r="B3953" s="33"/>
      <x:c r="C3953" s="33"/>
      <x:c r="D3953" s="32"/>
      <x:c r="E3953" s="33"/>
      <x:c r="F3953" s="60"/>
      <x:c r="G3953" s="61"/>
      <x:c r="H3953" s="61"/>
      <x:c r="I3953" s="66"/>
    </x:row>
    <x:row r="3954" spans="1:9" x14ac:dyDescent="0.25">
      <x:c r="A3954" s="33"/>
      <x:c r="B3954" s="33"/>
      <x:c r="C3954" s="33"/>
      <x:c r="D3954" s="32"/>
      <x:c r="E3954" s="33"/>
      <x:c r="F3954" s="60"/>
      <x:c r="G3954" s="61"/>
      <x:c r="H3954" s="61"/>
      <x:c r="I3954" s="66"/>
    </x:row>
    <x:row r="3955" spans="1:9" x14ac:dyDescent="0.25">
      <x:c r="A3955" s="33"/>
      <x:c r="B3955" s="33"/>
      <x:c r="C3955" s="33"/>
      <x:c r="D3955" s="32"/>
      <x:c r="E3955" s="33"/>
      <x:c r="F3955" s="60"/>
      <x:c r="G3955" s="61"/>
      <x:c r="H3955" s="61"/>
      <x:c r="I3955" s="66"/>
    </x:row>
    <x:row r="3956" spans="1:9" x14ac:dyDescent="0.25">
      <x:c r="A3956" s="33"/>
      <x:c r="B3956" s="33"/>
      <x:c r="C3956" s="33"/>
      <x:c r="D3956" s="32"/>
      <x:c r="E3956" s="33"/>
      <x:c r="F3956" s="60"/>
      <x:c r="G3956" s="61"/>
      <x:c r="H3956" s="61"/>
      <x:c r="I3956" s="66"/>
    </x:row>
    <x:row r="3957" spans="1:9" x14ac:dyDescent="0.25">
      <x:c r="A3957" s="33"/>
      <x:c r="B3957" s="33"/>
      <x:c r="C3957" s="33"/>
      <x:c r="D3957" s="32"/>
      <x:c r="E3957" s="33"/>
      <x:c r="F3957" s="60"/>
      <x:c r="G3957" s="61"/>
      <x:c r="H3957" s="61"/>
      <x:c r="I3957" s="66"/>
    </x:row>
    <x:row r="3958" spans="1:9" x14ac:dyDescent="0.25">
      <x:c r="A3958" s="33"/>
      <x:c r="B3958" s="33"/>
      <x:c r="C3958" s="33"/>
      <x:c r="D3958" s="32"/>
      <x:c r="E3958" s="33"/>
      <x:c r="F3958" s="60"/>
      <x:c r="G3958" s="61"/>
      <x:c r="H3958" s="61"/>
      <x:c r="I3958" s="66"/>
    </x:row>
    <x:row r="3959" spans="1:9" x14ac:dyDescent="0.25">
      <x:c r="A3959" s="33"/>
      <x:c r="B3959" s="33"/>
      <x:c r="C3959" s="33"/>
      <x:c r="D3959" s="32"/>
      <x:c r="E3959" s="33"/>
      <x:c r="F3959" s="60"/>
      <x:c r="G3959" s="61"/>
      <x:c r="H3959" s="61"/>
      <x:c r="I3959" s="66"/>
    </x:row>
    <x:row r="3960" spans="1:9" x14ac:dyDescent="0.25">
      <x:c r="A3960" s="33"/>
      <x:c r="B3960" s="33"/>
      <x:c r="C3960" s="33"/>
      <x:c r="D3960" s="32"/>
      <x:c r="E3960" s="33"/>
      <x:c r="F3960" s="60"/>
      <x:c r="G3960" s="61"/>
      <x:c r="H3960" s="61"/>
      <x:c r="I3960" s="66"/>
    </x:row>
    <x:row r="3961" spans="1:9" x14ac:dyDescent="0.25">
      <x:c r="A3961" s="33"/>
      <x:c r="B3961" s="33"/>
      <x:c r="C3961" s="33"/>
      <x:c r="D3961" s="32"/>
      <x:c r="E3961" s="33"/>
      <x:c r="F3961" s="60"/>
      <x:c r="G3961" s="61"/>
      <x:c r="H3961" s="61"/>
      <x:c r="I3961" s="66"/>
    </x:row>
    <x:row r="3962" spans="1:9" x14ac:dyDescent="0.25">
      <x:c r="A3962" s="33"/>
      <x:c r="B3962" s="33"/>
      <x:c r="C3962" s="33"/>
      <x:c r="D3962" s="32"/>
      <x:c r="E3962" s="33"/>
      <x:c r="F3962" s="60"/>
      <x:c r="G3962" s="61"/>
      <x:c r="H3962" s="61"/>
      <x:c r="I3962" s="66"/>
    </x:row>
    <x:row r="3963" spans="1:9" x14ac:dyDescent="0.25">
      <x:c r="A3963" s="33"/>
      <x:c r="B3963" s="33"/>
      <x:c r="C3963" s="33"/>
      <x:c r="D3963" s="32"/>
      <x:c r="E3963" s="33"/>
      <x:c r="F3963" s="60"/>
      <x:c r="G3963" s="61"/>
      <x:c r="H3963" s="61"/>
      <x:c r="I3963" s="66"/>
    </x:row>
    <x:row r="3964" spans="1:9" x14ac:dyDescent="0.25">
      <x:c r="A3964" s="33"/>
      <x:c r="B3964" s="33"/>
      <x:c r="C3964" s="33"/>
      <x:c r="D3964" s="32"/>
      <x:c r="E3964" s="33"/>
      <x:c r="F3964" s="60"/>
      <x:c r="G3964" s="61"/>
      <x:c r="H3964" s="61"/>
      <x:c r="I3964" s="66"/>
    </x:row>
    <x:row r="3965" spans="1:9" x14ac:dyDescent="0.25">
      <x:c r="A3965" s="33"/>
      <x:c r="B3965" s="33"/>
      <x:c r="C3965" s="33"/>
      <x:c r="D3965" s="32"/>
      <x:c r="E3965" s="33"/>
      <x:c r="F3965" s="60"/>
      <x:c r="G3965" s="61"/>
      <x:c r="H3965" s="61"/>
      <x:c r="I3965" s="66"/>
    </x:row>
    <x:row r="3966" spans="1:9" x14ac:dyDescent="0.25">
      <x:c r="A3966" s="33"/>
      <x:c r="B3966" s="33"/>
      <x:c r="C3966" s="33"/>
      <x:c r="D3966" s="32"/>
      <x:c r="E3966" s="33"/>
      <x:c r="F3966" s="60"/>
      <x:c r="G3966" s="61"/>
      <x:c r="H3966" s="61"/>
      <x:c r="I3966" s="66"/>
    </x:row>
    <x:row r="3967" spans="1:9" x14ac:dyDescent="0.25">
      <x:c r="A3967" s="33"/>
      <x:c r="B3967" s="33"/>
      <x:c r="C3967" s="33"/>
      <x:c r="D3967" s="32"/>
      <x:c r="E3967" s="33"/>
      <x:c r="F3967" s="60"/>
      <x:c r="G3967" s="61"/>
      <x:c r="H3967" s="61"/>
      <x:c r="I3967" s="66"/>
    </x:row>
    <x:row r="3968" spans="1:9" x14ac:dyDescent="0.25">
      <x:c r="A3968" s="33"/>
      <x:c r="B3968" s="33"/>
      <x:c r="C3968" s="33"/>
      <x:c r="D3968" s="32"/>
      <x:c r="E3968" s="33"/>
      <x:c r="F3968" s="60"/>
      <x:c r="G3968" s="61"/>
      <x:c r="H3968" s="61"/>
      <x:c r="I3968" s="66"/>
    </x:row>
    <x:row r="3969" spans="1:9" x14ac:dyDescent="0.25">
      <x:c r="A3969" s="33"/>
      <x:c r="B3969" s="33"/>
      <x:c r="C3969" s="33"/>
      <x:c r="D3969" s="32"/>
      <x:c r="E3969" s="33"/>
      <x:c r="F3969" s="60"/>
      <x:c r="G3969" s="61"/>
      <x:c r="H3969" s="61"/>
      <x:c r="I3969" s="66"/>
    </x:row>
    <x:row r="3970" spans="1:9" x14ac:dyDescent="0.25">
      <x:c r="A3970" s="33"/>
      <x:c r="B3970" s="33"/>
      <x:c r="C3970" s="33"/>
      <x:c r="D3970" s="32"/>
      <x:c r="E3970" s="33"/>
      <x:c r="F3970" s="60"/>
      <x:c r="G3970" s="61"/>
      <x:c r="H3970" s="61"/>
      <x:c r="I3970" s="66"/>
    </x:row>
    <x:row r="3971" spans="1:9" x14ac:dyDescent="0.25">
      <x:c r="A3971" s="33"/>
      <x:c r="B3971" s="33"/>
      <x:c r="C3971" s="33"/>
      <x:c r="D3971" s="32"/>
      <x:c r="E3971" s="33"/>
      <x:c r="F3971" s="60"/>
      <x:c r="G3971" s="61"/>
      <x:c r="H3971" s="61"/>
      <x:c r="I3971" s="66"/>
    </x:row>
    <x:row r="3972" spans="1:9" x14ac:dyDescent="0.25">
      <x:c r="A3972" s="33"/>
      <x:c r="B3972" s="33"/>
      <x:c r="C3972" s="33"/>
      <x:c r="D3972" s="32"/>
      <x:c r="E3972" s="33"/>
      <x:c r="F3972" s="60"/>
      <x:c r="G3972" s="61"/>
      <x:c r="H3972" s="61"/>
      <x:c r="I3972" s="66"/>
    </x:row>
    <x:row r="3973" spans="1:9" x14ac:dyDescent="0.25">
      <x:c r="A3973" s="33"/>
      <x:c r="B3973" s="33"/>
      <x:c r="C3973" s="33"/>
      <x:c r="D3973" s="32"/>
      <x:c r="E3973" s="33"/>
      <x:c r="F3973" s="60"/>
      <x:c r="G3973" s="61"/>
      <x:c r="H3973" s="61"/>
      <x:c r="I3973" s="66"/>
    </x:row>
    <x:row r="3974" spans="1:9" x14ac:dyDescent="0.25">
      <x:c r="A3974" s="33"/>
      <x:c r="B3974" s="33"/>
      <x:c r="C3974" s="33"/>
      <x:c r="D3974" s="32"/>
      <x:c r="E3974" s="33"/>
      <x:c r="F3974" s="60"/>
      <x:c r="G3974" s="61"/>
      <x:c r="H3974" s="61"/>
      <x:c r="I3974" s="66"/>
    </x:row>
    <x:row r="3975" spans="1:9" x14ac:dyDescent="0.25">
      <x:c r="A3975" s="33"/>
      <x:c r="B3975" s="33"/>
      <x:c r="C3975" s="33"/>
      <x:c r="D3975" s="32"/>
      <x:c r="E3975" s="33"/>
      <x:c r="F3975" s="60"/>
      <x:c r="G3975" s="61"/>
      <x:c r="H3975" s="61"/>
      <x:c r="I3975" s="66"/>
    </x:row>
    <x:row r="3976" spans="1:9" x14ac:dyDescent="0.25">
      <x:c r="A3976" s="33"/>
      <x:c r="B3976" s="33"/>
      <x:c r="C3976" s="33"/>
      <x:c r="D3976" s="32"/>
      <x:c r="E3976" s="33"/>
      <x:c r="F3976" s="60"/>
      <x:c r="G3976" s="61"/>
      <x:c r="H3976" s="61"/>
      <x:c r="I3976" s="66"/>
    </x:row>
    <x:row r="3977" spans="1:9" x14ac:dyDescent="0.25">
      <x:c r="A3977" s="33"/>
      <x:c r="B3977" s="33"/>
      <x:c r="C3977" s="33"/>
      <x:c r="D3977" s="32"/>
      <x:c r="E3977" s="33"/>
      <x:c r="F3977" s="60"/>
      <x:c r="G3977" s="61"/>
      <x:c r="H3977" s="61"/>
      <x:c r="I3977" s="66"/>
    </x:row>
    <x:row r="3978" spans="1:9" x14ac:dyDescent="0.25">
      <x:c r="A3978" s="33"/>
      <x:c r="B3978" s="33"/>
      <x:c r="C3978" s="33"/>
      <x:c r="D3978" s="32"/>
      <x:c r="E3978" s="33"/>
      <x:c r="F3978" s="60"/>
      <x:c r="G3978" s="61"/>
      <x:c r="H3978" s="61"/>
      <x:c r="I3978" s="66"/>
    </x:row>
    <x:row r="3979" spans="1:9" x14ac:dyDescent="0.25">
      <x:c r="A3979" s="33"/>
      <x:c r="B3979" s="33"/>
      <x:c r="C3979" s="33"/>
      <x:c r="D3979" s="32"/>
      <x:c r="E3979" s="33"/>
      <x:c r="F3979" s="60"/>
      <x:c r="G3979" s="61"/>
      <x:c r="H3979" s="61"/>
      <x:c r="I3979" s="66"/>
    </x:row>
    <x:row r="3980" spans="1:9" x14ac:dyDescent="0.25">
      <x:c r="A3980" s="33"/>
      <x:c r="B3980" s="33"/>
      <x:c r="C3980" s="33"/>
      <x:c r="D3980" s="32"/>
      <x:c r="E3980" s="33"/>
      <x:c r="F3980" s="60"/>
      <x:c r="G3980" s="61"/>
      <x:c r="H3980" s="61"/>
      <x:c r="I3980" s="66"/>
    </x:row>
    <x:row r="3981" spans="1:9" x14ac:dyDescent="0.25">
      <x:c r="A3981" s="33"/>
      <x:c r="B3981" s="33"/>
      <x:c r="C3981" s="33"/>
      <x:c r="D3981" s="32"/>
      <x:c r="E3981" s="33"/>
      <x:c r="F3981" s="60"/>
      <x:c r="G3981" s="61"/>
      <x:c r="H3981" s="61"/>
      <x:c r="I3981" s="66"/>
    </x:row>
    <x:row r="3982" spans="1:9" x14ac:dyDescent="0.25">
      <x:c r="A3982" s="33"/>
      <x:c r="B3982" s="33"/>
      <x:c r="C3982" s="33"/>
      <x:c r="D3982" s="32"/>
      <x:c r="E3982" s="33"/>
      <x:c r="F3982" s="60"/>
      <x:c r="G3982" s="61"/>
      <x:c r="H3982" s="61"/>
      <x:c r="I3982" s="66"/>
    </x:row>
    <x:row r="3983" spans="1:9" x14ac:dyDescent="0.25">
      <x:c r="A3983" s="33"/>
      <x:c r="B3983" s="33"/>
      <x:c r="C3983" s="33"/>
      <x:c r="D3983" s="32"/>
      <x:c r="E3983" s="33"/>
      <x:c r="F3983" s="60"/>
      <x:c r="G3983" s="61"/>
      <x:c r="H3983" s="61"/>
      <x:c r="I3983" s="66"/>
    </x:row>
    <x:row r="3984" spans="1:9" x14ac:dyDescent="0.25">
      <x:c r="A3984" s="33"/>
      <x:c r="B3984" s="33"/>
      <x:c r="C3984" s="33"/>
      <x:c r="D3984" s="32"/>
      <x:c r="E3984" s="33"/>
      <x:c r="F3984" s="60"/>
      <x:c r="G3984" s="61"/>
      <x:c r="H3984" s="61"/>
      <x:c r="I3984" s="66"/>
    </x:row>
    <x:row r="3985" spans="1:9" x14ac:dyDescent="0.25">
      <x:c r="A3985" s="33"/>
      <x:c r="B3985" s="33"/>
      <x:c r="C3985" s="33"/>
      <x:c r="D3985" s="32"/>
      <x:c r="E3985" s="33"/>
      <x:c r="F3985" s="60"/>
      <x:c r="G3985" s="61"/>
      <x:c r="H3985" s="61"/>
      <x:c r="I3985" s="66"/>
    </x:row>
    <x:row r="3986" spans="1:9" x14ac:dyDescent="0.25">
      <x:c r="A3986" s="33"/>
      <x:c r="B3986" s="33"/>
      <x:c r="C3986" s="33"/>
      <x:c r="D3986" s="32"/>
      <x:c r="E3986" s="33"/>
      <x:c r="F3986" s="60"/>
      <x:c r="G3986" s="61"/>
      <x:c r="H3986" s="61"/>
      <x:c r="I3986" s="66"/>
    </x:row>
    <x:row r="3987" spans="1:9" x14ac:dyDescent="0.25">
      <x:c r="A3987" s="33"/>
      <x:c r="B3987" s="33"/>
      <x:c r="C3987" s="33"/>
      <x:c r="D3987" s="32"/>
      <x:c r="E3987" s="33"/>
      <x:c r="F3987" s="60"/>
      <x:c r="G3987" s="61"/>
      <x:c r="H3987" s="61"/>
      <x:c r="I3987" s="66"/>
    </x:row>
    <x:row r="3988" spans="1:9" x14ac:dyDescent="0.25">
      <x:c r="A3988" s="33"/>
      <x:c r="B3988" s="33"/>
      <x:c r="C3988" s="33"/>
      <x:c r="D3988" s="32"/>
      <x:c r="E3988" s="33"/>
      <x:c r="F3988" s="60"/>
      <x:c r="G3988" s="61"/>
      <x:c r="H3988" s="61"/>
      <x:c r="I3988" s="66"/>
    </x:row>
    <x:row r="3989" spans="1:9" x14ac:dyDescent="0.25">
      <x:c r="A3989" s="33"/>
      <x:c r="B3989" s="33"/>
      <x:c r="C3989" s="33"/>
      <x:c r="D3989" s="32"/>
      <x:c r="E3989" s="33"/>
      <x:c r="F3989" s="60"/>
      <x:c r="G3989" s="61"/>
      <x:c r="H3989" s="61"/>
      <x:c r="I3989" s="66"/>
    </x:row>
    <x:row r="3990" spans="1:9" x14ac:dyDescent="0.25">
      <x:c r="A3990" s="33"/>
      <x:c r="B3990" s="33"/>
      <x:c r="C3990" s="33"/>
      <x:c r="D3990" s="32"/>
      <x:c r="E3990" s="33"/>
      <x:c r="F3990" s="60"/>
      <x:c r="G3990" s="61"/>
      <x:c r="H3990" s="61"/>
      <x:c r="I3990" s="66"/>
    </x:row>
    <x:row r="3991" spans="1:9" x14ac:dyDescent="0.25">
      <x:c r="A3991" s="33"/>
      <x:c r="B3991" s="33"/>
      <x:c r="C3991" s="33"/>
      <x:c r="D3991" s="32"/>
      <x:c r="E3991" s="33"/>
      <x:c r="F3991" s="60"/>
      <x:c r="G3991" s="61"/>
      <x:c r="H3991" s="61"/>
      <x:c r="I3991" s="66"/>
    </x:row>
    <x:row r="3992" spans="1:9" x14ac:dyDescent="0.25">
      <x:c r="A3992" s="33"/>
      <x:c r="B3992" s="33"/>
      <x:c r="C3992" s="33"/>
      <x:c r="D3992" s="32"/>
      <x:c r="E3992" s="33"/>
      <x:c r="F3992" s="60"/>
      <x:c r="G3992" s="61"/>
      <x:c r="H3992" s="61"/>
      <x:c r="I3992" s="66"/>
    </x:row>
    <x:row r="3993" spans="1:9" x14ac:dyDescent="0.25">
      <x:c r="A3993" s="33"/>
      <x:c r="B3993" s="33"/>
      <x:c r="C3993" s="33"/>
      <x:c r="D3993" s="32"/>
      <x:c r="E3993" s="33"/>
      <x:c r="F3993" s="60"/>
      <x:c r="G3993" s="61"/>
      <x:c r="H3993" s="61"/>
      <x:c r="I3993" s="66"/>
    </x:row>
    <x:row r="3994" spans="1:9" x14ac:dyDescent="0.25">
      <x:c r="A3994" s="33"/>
      <x:c r="B3994" s="33"/>
      <x:c r="C3994" s="33"/>
      <x:c r="D3994" s="32"/>
      <x:c r="E3994" s="33"/>
      <x:c r="F3994" s="60"/>
      <x:c r="G3994" s="61"/>
      <x:c r="H3994" s="61"/>
      <x:c r="I3994" s="66"/>
    </x:row>
    <x:row r="3995" spans="1:9" x14ac:dyDescent="0.25">
      <x:c r="A3995" s="33"/>
      <x:c r="B3995" s="33"/>
      <x:c r="C3995" s="33"/>
      <x:c r="D3995" s="32"/>
      <x:c r="E3995" s="33"/>
      <x:c r="F3995" s="60"/>
      <x:c r="G3995" s="61"/>
      <x:c r="H3995" s="61"/>
      <x:c r="I3995" s="66"/>
    </x:row>
    <x:row r="3996" spans="1:9" x14ac:dyDescent="0.25">
      <x:c r="A3996" s="33"/>
      <x:c r="B3996" s="33"/>
      <x:c r="C3996" s="33"/>
      <x:c r="D3996" s="32"/>
      <x:c r="E3996" s="33"/>
      <x:c r="F3996" s="60"/>
      <x:c r="G3996" s="61"/>
      <x:c r="H3996" s="61"/>
      <x:c r="I3996" s="66"/>
    </x:row>
    <x:row r="3997" spans="1:9" x14ac:dyDescent="0.25">
      <x:c r="A3997" s="33"/>
      <x:c r="B3997" s="33"/>
      <x:c r="C3997" s="33"/>
      <x:c r="D3997" s="32"/>
      <x:c r="E3997" s="33"/>
      <x:c r="F3997" s="60"/>
      <x:c r="G3997" s="61"/>
      <x:c r="H3997" s="61"/>
      <x:c r="I3997" s="66"/>
    </x:row>
    <x:row r="3998" spans="1:9" x14ac:dyDescent="0.25">
      <x:c r="A3998" s="33"/>
      <x:c r="B3998" s="33"/>
      <x:c r="C3998" s="33"/>
      <x:c r="D3998" s="32"/>
      <x:c r="E3998" s="33"/>
      <x:c r="F3998" s="60"/>
      <x:c r="G3998" s="61"/>
      <x:c r="H3998" s="61"/>
      <x:c r="I3998" s="66"/>
    </x:row>
    <x:row r="3999" spans="1:9" x14ac:dyDescent="0.25">
      <x:c r="A3999" s="33"/>
      <x:c r="B3999" s="33"/>
      <x:c r="C3999" s="33"/>
      <x:c r="D3999" s="32"/>
      <x:c r="E3999" s="33"/>
      <x:c r="F3999" s="60"/>
      <x:c r="G3999" s="61"/>
      <x:c r="H3999" s="61"/>
      <x:c r="I3999" s="66"/>
    </x:row>
    <x:row r="4000" spans="1:9" x14ac:dyDescent="0.25">
      <x:c r="A4000" s="33"/>
      <x:c r="B4000" s="33"/>
      <x:c r="C4000" s="33"/>
      <x:c r="D4000" s="32"/>
      <x:c r="E4000" s="33"/>
      <x:c r="F4000" s="60"/>
      <x:c r="G4000" s="61"/>
      <x:c r="H4000" s="61"/>
      <x:c r="I4000" s="66"/>
    </x:row>
    <x:row r="4001" spans="1:9" x14ac:dyDescent="0.25">
      <x:c r="A4001" s="33"/>
      <x:c r="B4001" s="33"/>
      <x:c r="C4001" s="33"/>
      <x:c r="D4001" s="32"/>
      <x:c r="E4001" s="33"/>
      <x:c r="F4001" s="60"/>
      <x:c r="G4001" s="61"/>
      <x:c r="H4001" s="61"/>
      <x:c r="I4001" s="66"/>
    </x:row>
    <x:row r="4002" spans="1:9" x14ac:dyDescent="0.25">
      <x:c r="A4002" s="33"/>
      <x:c r="B4002" s="33"/>
      <x:c r="C4002" s="33"/>
      <x:c r="D4002" s="32"/>
      <x:c r="E4002" s="33"/>
      <x:c r="F4002" s="60"/>
      <x:c r="G4002" s="61"/>
      <x:c r="H4002" s="61"/>
      <x:c r="I4002" s="66"/>
    </x:row>
    <x:row r="4003" spans="1:9" x14ac:dyDescent="0.25">
      <x:c r="A4003" s="33"/>
      <x:c r="B4003" s="33"/>
      <x:c r="C4003" s="33"/>
      <x:c r="D4003" s="32"/>
      <x:c r="E4003" s="33"/>
      <x:c r="F4003" s="60"/>
      <x:c r="G4003" s="61"/>
      <x:c r="H4003" s="61"/>
      <x:c r="I4003" s="66"/>
    </x:row>
    <x:row r="4004" spans="1:9" x14ac:dyDescent="0.25">
      <x:c r="A4004" s="33"/>
      <x:c r="B4004" s="33"/>
      <x:c r="C4004" s="33"/>
      <x:c r="D4004" s="32"/>
      <x:c r="E4004" s="33"/>
      <x:c r="F4004" s="60"/>
      <x:c r="G4004" s="61"/>
      <x:c r="H4004" s="61"/>
      <x:c r="I4004" s="66"/>
    </x:row>
    <x:row r="4005" spans="1:9" x14ac:dyDescent="0.25">
      <x:c r="A4005" s="33"/>
      <x:c r="B4005" s="33"/>
      <x:c r="C4005" s="33"/>
      <x:c r="D4005" s="32"/>
      <x:c r="E4005" s="33"/>
      <x:c r="F4005" s="60"/>
      <x:c r="G4005" s="61"/>
      <x:c r="H4005" s="61"/>
      <x:c r="I4005" s="66"/>
    </x:row>
    <x:row r="4006" spans="1:9" x14ac:dyDescent="0.25">
      <x:c r="A4006" s="33"/>
      <x:c r="B4006" s="33"/>
      <x:c r="C4006" s="33"/>
      <x:c r="D4006" s="32"/>
      <x:c r="E4006" s="33"/>
      <x:c r="F4006" s="60"/>
      <x:c r="G4006" s="61"/>
      <x:c r="H4006" s="61"/>
      <x:c r="I4006" s="66"/>
    </x:row>
    <x:row r="4007" spans="1:9" x14ac:dyDescent="0.25">
      <x:c r="A4007" s="33"/>
      <x:c r="B4007" s="33"/>
      <x:c r="C4007" s="33"/>
      <x:c r="D4007" s="32"/>
      <x:c r="E4007" s="33"/>
      <x:c r="F4007" s="60"/>
      <x:c r="G4007" s="61"/>
      <x:c r="H4007" s="61"/>
      <x:c r="I4007" s="66"/>
    </x:row>
    <x:row r="4008" spans="1:9" x14ac:dyDescent="0.25">
      <x:c r="A4008" s="33"/>
      <x:c r="B4008" s="33"/>
      <x:c r="C4008" s="33"/>
      <x:c r="D4008" s="32"/>
      <x:c r="E4008" s="33"/>
      <x:c r="F4008" s="60"/>
      <x:c r="G4008" s="61"/>
      <x:c r="H4008" s="61"/>
      <x:c r="I4008" s="66"/>
    </x:row>
    <x:row r="4009" spans="1:9" x14ac:dyDescent="0.25">
      <x:c r="A4009" s="33"/>
      <x:c r="B4009" s="33"/>
      <x:c r="C4009" s="33"/>
      <x:c r="D4009" s="32"/>
      <x:c r="E4009" s="33"/>
      <x:c r="F4009" s="60"/>
      <x:c r="G4009" s="61"/>
      <x:c r="H4009" s="61"/>
      <x:c r="I4009" s="66"/>
    </x:row>
    <x:row r="4010" spans="1:9" x14ac:dyDescent="0.25">
      <x:c r="A4010" s="33"/>
      <x:c r="B4010" s="33"/>
      <x:c r="C4010" s="33"/>
      <x:c r="D4010" s="32"/>
      <x:c r="E4010" s="33"/>
      <x:c r="F4010" s="60"/>
      <x:c r="G4010" s="61"/>
      <x:c r="H4010" s="61"/>
      <x:c r="I4010" s="66"/>
    </x:row>
    <x:row r="4011" spans="1:9" x14ac:dyDescent="0.25">
      <x:c r="A4011" s="33"/>
      <x:c r="B4011" s="33"/>
      <x:c r="C4011" s="33"/>
      <x:c r="D4011" s="32"/>
      <x:c r="E4011" s="33"/>
      <x:c r="F4011" s="60"/>
      <x:c r="G4011" s="61"/>
      <x:c r="H4011" s="61"/>
      <x:c r="I4011" s="66"/>
    </x:row>
    <x:row r="4012" spans="1:9" x14ac:dyDescent="0.25">
      <x:c r="A4012" s="33"/>
      <x:c r="B4012" s="33"/>
      <x:c r="C4012" s="33"/>
      <x:c r="D4012" s="32"/>
      <x:c r="E4012" s="33"/>
      <x:c r="F4012" s="60"/>
      <x:c r="G4012" s="61"/>
      <x:c r="H4012" s="61"/>
      <x:c r="I4012" s="66"/>
    </x:row>
    <x:row r="4013" spans="1:9" x14ac:dyDescent="0.25">
      <x:c r="A4013" s="33"/>
      <x:c r="B4013" s="33"/>
      <x:c r="C4013" s="33"/>
      <x:c r="D4013" s="32"/>
      <x:c r="E4013" s="33"/>
      <x:c r="F4013" s="60"/>
      <x:c r="G4013" s="61"/>
      <x:c r="H4013" s="61"/>
      <x:c r="I4013" s="66"/>
    </x:row>
    <x:row r="4014" spans="1:9" x14ac:dyDescent="0.25">
      <x:c r="A4014" s="33"/>
      <x:c r="B4014" s="33"/>
      <x:c r="C4014" s="33"/>
      <x:c r="D4014" s="32"/>
      <x:c r="E4014" s="33"/>
      <x:c r="F4014" s="60"/>
      <x:c r="G4014" s="61"/>
      <x:c r="H4014" s="61"/>
      <x:c r="I4014" s="66"/>
    </x:row>
    <x:row r="4015" spans="1:9" x14ac:dyDescent="0.25">
      <x:c r="A4015" s="33"/>
      <x:c r="B4015" s="33"/>
      <x:c r="C4015" s="33"/>
      <x:c r="D4015" s="32"/>
      <x:c r="E4015" s="33"/>
      <x:c r="F4015" s="60"/>
      <x:c r="G4015" s="61"/>
      <x:c r="H4015" s="61"/>
      <x:c r="I4015" s="66"/>
    </x:row>
    <x:row r="4016" spans="1:9" x14ac:dyDescent="0.25">
      <x:c r="A4016" s="33"/>
      <x:c r="B4016" s="33"/>
      <x:c r="C4016" s="33"/>
      <x:c r="D4016" s="32"/>
      <x:c r="E4016" s="33"/>
      <x:c r="F4016" s="60"/>
      <x:c r="G4016" s="61"/>
      <x:c r="H4016" s="61"/>
      <x:c r="I4016" s="66"/>
    </x:row>
    <x:row r="4017" spans="1:9" x14ac:dyDescent="0.25">
      <x:c r="A4017" s="33"/>
      <x:c r="B4017" s="33"/>
      <x:c r="C4017" s="33"/>
      <x:c r="D4017" s="32"/>
      <x:c r="E4017" s="33"/>
      <x:c r="F4017" s="60"/>
      <x:c r="G4017" s="61"/>
      <x:c r="H4017" s="61"/>
      <x:c r="I4017" s="66"/>
    </x:row>
    <x:row r="4018" spans="1:9" x14ac:dyDescent="0.25">
      <x:c r="A4018" s="33"/>
      <x:c r="B4018" s="33"/>
      <x:c r="C4018" s="33"/>
      <x:c r="D4018" s="32"/>
      <x:c r="E4018" s="33"/>
      <x:c r="F4018" s="60"/>
      <x:c r="G4018" s="61"/>
      <x:c r="H4018" s="61"/>
      <x:c r="I4018" s="66"/>
    </x:row>
    <x:row r="4019" spans="1:9" x14ac:dyDescent="0.25">
      <x:c r="A4019" s="33"/>
      <x:c r="B4019" s="33"/>
      <x:c r="C4019" s="33"/>
      <x:c r="D4019" s="32"/>
      <x:c r="E4019" s="33"/>
      <x:c r="F4019" s="60"/>
      <x:c r="G4019" s="61"/>
      <x:c r="H4019" s="61"/>
      <x:c r="I4019" s="66"/>
    </x:row>
    <x:row r="4020" spans="1:9" x14ac:dyDescent="0.25">
      <x:c r="A4020" s="33"/>
      <x:c r="B4020" s="33"/>
      <x:c r="C4020" s="33"/>
      <x:c r="D4020" s="32"/>
      <x:c r="E4020" s="33"/>
      <x:c r="F4020" s="60"/>
      <x:c r="G4020" s="61"/>
      <x:c r="H4020" s="61"/>
      <x:c r="I4020" s="66"/>
    </x:row>
    <x:row r="4021" spans="1:9" x14ac:dyDescent="0.25">
      <x:c r="A4021" s="33"/>
      <x:c r="B4021" s="33"/>
      <x:c r="C4021" s="33"/>
      <x:c r="D4021" s="32"/>
      <x:c r="E4021" s="33"/>
      <x:c r="F4021" s="60"/>
      <x:c r="G4021" s="61"/>
      <x:c r="H4021" s="61"/>
      <x:c r="I4021" s="66"/>
    </x:row>
    <x:row r="4022" spans="1:9" x14ac:dyDescent="0.25">
      <x:c r="A4022" s="33"/>
      <x:c r="B4022" s="33"/>
      <x:c r="C4022" s="33"/>
      <x:c r="D4022" s="32"/>
      <x:c r="E4022" s="33"/>
      <x:c r="F4022" s="60"/>
      <x:c r="G4022" s="61"/>
      <x:c r="H4022" s="61"/>
      <x:c r="I4022" s="66"/>
    </x:row>
    <x:row r="4023" spans="1:9" x14ac:dyDescent="0.25">
      <x:c r="A4023" s="33"/>
      <x:c r="B4023" s="33"/>
      <x:c r="C4023" s="33"/>
      <x:c r="D4023" s="32"/>
      <x:c r="E4023" s="33"/>
      <x:c r="F4023" s="60"/>
      <x:c r="G4023" s="61"/>
      <x:c r="H4023" s="61"/>
      <x:c r="I4023" s="66"/>
    </x:row>
    <x:row r="4024" spans="1:9" x14ac:dyDescent="0.25">
      <x:c r="A4024" s="33"/>
      <x:c r="B4024" s="33"/>
      <x:c r="C4024" s="33"/>
      <x:c r="D4024" s="32"/>
      <x:c r="E4024" s="33"/>
      <x:c r="F4024" s="60"/>
      <x:c r="G4024" s="61"/>
      <x:c r="H4024" s="61"/>
      <x:c r="I4024" s="66"/>
    </x:row>
    <x:row r="4025" spans="1:9" x14ac:dyDescent="0.25">
      <x:c r="A4025" s="33"/>
      <x:c r="B4025" s="33"/>
      <x:c r="C4025" s="33"/>
      <x:c r="D4025" s="32"/>
      <x:c r="E4025" s="33"/>
      <x:c r="F4025" s="60"/>
      <x:c r="G4025" s="61"/>
      <x:c r="H4025" s="61"/>
      <x:c r="I4025" s="66"/>
    </x:row>
    <x:row r="4026" spans="1:9" x14ac:dyDescent="0.25">
      <x:c r="A4026" s="33"/>
      <x:c r="B4026" s="33"/>
      <x:c r="C4026" s="33"/>
      <x:c r="D4026" s="32"/>
      <x:c r="E4026" s="33"/>
      <x:c r="F4026" s="60"/>
      <x:c r="G4026" s="61"/>
      <x:c r="H4026" s="61"/>
      <x:c r="I4026" s="66"/>
    </x:row>
    <x:row r="4027" spans="1:9" x14ac:dyDescent="0.25">
      <x:c r="A4027" s="33"/>
      <x:c r="B4027" s="33"/>
      <x:c r="C4027" s="33"/>
      <x:c r="D4027" s="32"/>
      <x:c r="E4027" s="33"/>
      <x:c r="F4027" s="60"/>
      <x:c r="G4027" s="61"/>
      <x:c r="H4027" s="61"/>
      <x:c r="I4027" s="66"/>
    </x:row>
    <x:row r="4028" spans="1:9" x14ac:dyDescent="0.25">
      <x:c r="A4028" s="33"/>
      <x:c r="B4028" s="33"/>
      <x:c r="C4028" s="33"/>
      <x:c r="D4028" s="32"/>
      <x:c r="E4028" s="33"/>
      <x:c r="F4028" s="60"/>
      <x:c r="G4028" s="61"/>
      <x:c r="H4028" s="61"/>
      <x:c r="I4028" s="66"/>
    </x:row>
    <x:row r="4029" spans="1:9" x14ac:dyDescent="0.25">
      <x:c r="A4029" s="33"/>
      <x:c r="B4029" s="33"/>
      <x:c r="C4029" s="33"/>
      <x:c r="D4029" s="32"/>
      <x:c r="E4029" s="33"/>
      <x:c r="F4029" s="60"/>
      <x:c r="G4029" s="61"/>
      <x:c r="H4029" s="61"/>
      <x:c r="I4029" s="66"/>
    </x:row>
    <x:row r="4030" spans="1:9" x14ac:dyDescent="0.25">
      <x:c r="A4030" s="33"/>
      <x:c r="B4030" s="33"/>
      <x:c r="C4030" s="33"/>
      <x:c r="D4030" s="32"/>
      <x:c r="E4030" s="33"/>
      <x:c r="F4030" s="60"/>
      <x:c r="G4030" s="61"/>
      <x:c r="H4030" s="61"/>
      <x:c r="I4030" s="66"/>
    </x:row>
    <x:row r="4031" spans="1:9" x14ac:dyDescent="0.25">
      <x:c r="A4031" s="33"/>
      <x:c r="B4031" s="33"/>
      <x:c r="C4031" s="33"/>
      <x:c r="D4031" s="32"/>
      <x:c r="E4031" s="33"/>
      <x:c r="F4031" s="60"/>
      <x:c r="G4031" s="61"/>
      <x:c r="H4031" s="61"/>
      <x:c r="I4031" s="66"/>
    </x:row>
    <x:row r="4032" spans="1:9" x14ac:dyDescent="0.25">
      <x:c r="A4032" s="33"/>
      <x:c r="B4032" s="33"/>
      <x:c r="C4032" s="33"/>
      <x:c r="D4032" s="32"/>
      <x:c r="E4032" s="33"/>
      <x:c r="F4032" s="60"/>
      <x:c r="G4032" s="61"/>
      <x:c r="H4032" s="61"/>
      <x:c r="I4032" s="66"/>
    </x:row>
    <x:row r="4033" spans="1:9" x14ac:dyDescent="0.25">
      <x:c r="A4033" s="33"/>
      <x:c r="B4033" s="33"/>
      <x:c r="C4033" s="33"/>
      <x:c r="D4033" s="32"/>
      <x:c r="E4033" s="33"/>
      <x:c r="F4033" s="60"/>
      <x:c r="G4033" s="61"/>
      <x:c r="H4033" s="61"/>
      <x:c r="I4033" s="66"/>
    </x:row>
    <x:row r="4034" spans="1:9" x14ac:dyDescent="0.25">
      <x:c r="A4034" s="33"/>
      <x:c r="B4034" s="33"/>
      <x:c r="C4034" s="33"/>
      <x:c r="D4034" s="32"/>
      <x:c r="E4034" s="33"/>
      <x:c r="F4034" s="60"/>
      <x:c r="G4034" s="61"/>
      <x:c r="H4034" s="61"/>
      <x:c r="I4034" s="66"/>
    </x:row>
    <x:row r="4035" spans="1:9" x14ac:dyDescent="0.25">
      <x:c r="A4035" s="33"/>
      <x:c r="B4035" s="33"/>
      <x:c r="C4035" s="33"/>
      <x:c r="D4035" s="32"/>
      <x:c r="E4035" s="33"/>
      <x:c r="F4035" s="60"/>
      <x:c r="G4035" s="61"/>
      <x:c r="H4035" s="61"/>
      <x:c r="I4035" s="66"/>
    </x:row>
    <x:row r="4036" spans="1:9" x14ac:dyDescent="0.25">
      <x:c r="A4036" s="33"/>
      <x:c r="B4036" s="33"/>
      <x:c r="C4036" s="33"/>
      <x:c r="D4036" s="32"/>
      <x:c r="E4036" s="33"/>
      <x:c r="F4036" s="60"/>
      <x:c r="G4036" s="61"/>
      <x:c r="H4036" s="61"/>
      <x:c r="I4036" s="66"/>
    </x:row>
    <x:row r="4037" spans="1:9" x14ac:dyDescent="0.25">
      <x:c r="A4037" s="33"/>
      <x:c r="B4037" s="33"/>
      <x:c r="C4037" s="33"/>
      <x:c r="D4037" s="32"/>
      <x:c r="E4037" s="33"/>
      <x:c r="F4037" s="60"/>
      <x:c r="G4037" s="61"/>
      <x:c r="H4037" s="61"/>
      <x:c r="I4037" s="66"/>
    </x:row>
    <x:row r="4038" spans="1:9" x14ac:dyDescent="0.25">
      <x:c r="A4038" s="33"/>
      <x:c r="B4038" s="33"/>
      <x:c r="C4038" s="33"/>
      <x:c r="D4038" s="32"/>
      <x:c r="E4038" s="33"/>
      <x:c r="F4038" s="60"/>
      <x:c r="G4038" s="61"/>
      <x:c r="H4038" s="61"/>
      <x:c r="I4038" s="66"/>
    </x:row>
    <x:row r="4039" spans="1:9" x14ac:dyDescent="0.25">
      <x:c r="A4039" s="33"/>
      <x:c r="B4039" s="33"/>
      <x:c r="C4039" s="33"/>
      <x:c r="D4039" s="32"/>
      <x:c r="E4039" s="33"/>
      <x:c r="F4039" s="60"/>
      <x:c r="G4039" s="61"/>
      <x:c r="H4039" s="61"/>
      <x:c r="I4039" s="66"/>
    </x:row>
    <x:row r="4040" spans="1:9" x14ac:dyDescent="0.25">
      <x:c r="A4040" s="33"/>
      <x:c r="B4040" s="33"/>
      <x:c r="C4040" s="33"/>
      <x:c r="D4040" s="32"/>
      <x:c r="E4040" s="33"/>
      <x:c r="F4040" s="60"/>
      <x:c r="G4040" s="61"/>
      <x:c r="H4040" s="61"/>
      <x:c r="I4040" s="66"/>
    </x:row>
    <x:row r="4041" spans="1:9" x14ac:dyDescent="0.25">
      <x:c r="A4041" s="33"/>
      <x:c r="B4041" s="33"/>
      <x:c r="C4041" s="33"/>
      <x:c r="D4041" s="32"/>
      <x:c r="E4041" s="33"/>
      <x:c r="F4041" s="60"/>
      <x:c r="G4041" s="61"/>
      <x:c r="H4041" s="61"/>
      <x:c r="I4041" s="66"/>
    </x:row>
    <x:row r="4042" spans="1:9" x14ac:dyDescent="0.25">
      <x:c r="A4042" s="33"/>
      <x:c r="B4042" s="33"/>
      <x:c r="C4042" s="33"/>
      <x:c r="D4042" s="32"/>
      <x:c r="E4042" s="33"/>
      <x:c r="F4042" s="60"/>
      <x:c r="G4042" s="61"/>
      <x:c r="H4042" s="61"/>
      <x:c r="I4042" s="66"/>
    </x:row>
    <x:row r="4043" spans="1:9" x14ac:dyDescent="0.25">
      <x:c r="A4043" s="33"/>
      <x:c r="B4043" s="33"/>
      <x:c r="C4043" s="33"/>
      <x:c r="D4043" s="32"/>
      <x:c r="E4043" s="33"/>
      <x:c r="F4043" s="60"/>
      <x:c r="G4043" s="61"/>
      <x:c r="H4043" s="61"/>
      <x:c r="I4043" s="66"/>
    </x:row>
    <x:row r="4044" spans="1:9" x14ac:dyDescent="0.25">
      <x:c r="A4044" s="33"/>
      <x:c r="B4044" s="33"/>
      <x:c r="C4044" s="33"/>
      <x:c r="D4044" s="32"/>
      <x:c r="E4044" s="33"/>
      <x:c r="F4044" s="60"/>
      <x:c r="G4044" s="61"/>
      <x:c r="H4044" s="61"/>
      <x:c r="I4044" s="66"/>
    </x:row>
    <x:row r="4045" spans="1:9" x14ac:dyDescent="0.25">
      <x:c r="A4045" s="33"/>
      <x:c r="B4045" s="33"/>
      <x:c r="C4045" s="33"/>
      <x:c r="D4045" s="32"/>
      <x:c r="E4045" s="33"/>
      <x:c r="F4045" s="60"/>
      <x:c r="G4045" s="61"/>
      <x:c r="H4045" s="61"/>
      <x:c r="I4045" s="66"/>
    </x:row>
    <x:row r="4046" spans="1:9" x14ac:dyDescent="0.25">
      <x:c r="A4046" s="33"/>
      <x:c r="B4046" s="33"/>
      <x:c r="C4046" s="33"/>
      <x:c r="D4046" s="32"/>
      <x:c r="E4046" s="33"/>
      <x:c r="F4046" s="60"/>
      <x:c r="G4046" s="61"/>
      <x:c r="H4046" s="61"/>
      <x:c r="I4046" s="66"/>
    </x:row>
    <x:row r="4047" spans="1:9" x14ac:dyDescent="0.25">
      <x:c r="A4047" s="33"/>
      <x:c r="B4047" s="33"/>
      <x:c r="C4047" s="33"/>
      <x:c r="D4047" s="32"/>
      <x:c r="E4047" s="33"/>
      <x:c r="F4047" s="60"/>
      <x:c r="G4047" s="61"/>
      <x:c r="H4047" s="61"/>
      <x:c r="I4047" s="66"/>
    </x:row>
    <x:row r="4048" spans="1:9" x14ac:dyDescent="0.25">
      <x:c r="A4048" s="33"/>
      <x:c r="B4048" s="33"/>
      <x:c r="C4048" s="33"/>
      <x:c r="D4048" s="32"/>
      <x:c r="E4048" s="33"/>
      <x:c r="F4048" s="60"/>
      <x:c r="G4048" s="61"/>
      <x:c r="H4048" s="61"/>
      <x:c r="I4048" s="66"/>
    </x:row>
    <x:row r="4049" spans="1:9" x14ac:dyDescent="0.25">
      <x:c r="A4049" s="33"/>
      <x:c r="B4049" s="33"/>
      <x:c r="C4049" s="33"/>
      <x:c r="D4049" s="32"/>
      <x:c r="E4049" s="33"/>
      <x:c r="F4049" s="60"/>
      <x:c r="G4049" s="61"/>
      <x:c r="H4049" s="61"/>
      <x:c r="I4049" s="66"/>
    </x:row>
    <x:row r="4050" spans="1:9" x14ac:dyDescent="0.25">
      <x:c r="A4050" s="33"/>
      <x:c r="B4050" s="33"/>
      <x:c r="C4050" s="33"/>
      <x:c r="D4050" s="32"/>
      <x:c r="E4050" s="33"/>
      <x:c r="F4050" s="60"/>
      <x:c r="G4050" s="61"/>
      <x:c r="H4050" s="61"/>
      <x:c r="I4050" s="66"/>
    </x:row>
    <x:row r="4051" spans="1:9" x14ac:dyDescent="0.25">
      <x:c r="A4051" s="33"/>
      <x:c r="B4051" s="33"/>
      <x:c r="C4051" s="33"/>
      <x:c r="D4051" s="32"/>
      <x:c r="E4051" s="33"/>
      <x:c r="F4051" s="60"/>
      <x:c r="G4051" s="61"/>
      <x:c r="H4051" s="61"/>
      <x:c r="I4051" s="66"/>
    </x:row>
    <x:row r="4052" spans="1:9" x14ac:dyDescent="0.25">
      <x:c r="A4052" s="33"/>
      <x:c r="B4052" s="33"/>
      <x:c r="C4052" s="33"/>
      <x:c r="D4052" s="32"/>
      <x:c r="E4052" s="33"/>
      <x:c r="F4052" s="60"/>
      <x:c r="G4052" s="61"/>
      <x:c r="H4052" s="61"/>
      <x:c r="I4052" s="66"/>
    </x:row>
    <x:row r="4053" spans="1:9" x14ac:dyDescent="0.25">
      <x:c r="A4053" s="33"/>
      <x:c r="B4053" s="33"/>
      <x:c r="C4053" s="33"/>
      <x:c r="D4053" s="32"/>
      <x:c r="E4053" s="33"/>
      <x:c r="F4053" s="60"/>
      <x:c r="G4053" s="61"/>
      <x:c r="H4053" s="61"/>
      <x:c r="I4053" s="66"/>
    </x:row>
    <x:row r="4054" spans="1:9" x14ac:dyDescent="0.25">
      <x:c r="A4054" s="33"/>
      <x:c r="B4054" s="33"/>
      <x:c r="C4054" s="33"/>
      <x:c r="D4054" s="32"/>
      <x:c r="E4054" s="33"/>
      <x:c r="F4054" s="60"/>
      <x:c r="G4054" s="61"/>
      <x:c r="H4054" s="61"/>
      <x:c r="I4054" s="66"/>
    </x:row>
    <x:row r="4055" spans="1:9" x14ac:dyDescent="0.25">
      <x:c r="A4055" s="33"/>
      <x:c r="B4055" s="33"/>
      <x:c r="C4055" s="33"/>
      <x:c r="D4055" s="32"/>
      <x:c r="E4055" s="33"/>
      <x:c r="F4055" s="60"/>
      <x:c r="G4055" s="61"/>
      <x:c r="H4055" s="61"/>
      <x:c r="I4055" s="66"/>
    </x:row>
    <x:row r="4056" spans="1:9" x14ac:dyDescent="0.25">
      <x:c r="A4056" s="33"/>
      <x:c r="B4056" s="33"/>
      <x:c r="C4056" s="33"/>
      <x:c r="D4056" s="32"/>
      <x:c r="E4056" s="33"/>
      <x:c r="F4056" s="60"/>
      <x:c r="G4056" s="61"/>
      <x:c r="H4056" s="61"/>
      <x:c r="I4056" s="66"/>
    </x:row>
    <x:row r="4057" spans="1:9" x14ac:dyDescent="0.25">
      <x:c r="A4057" s="33"/>
      <x:c r="B4057" s="33"/>
      <x:c r="C4057" s="33"/>
      <x:c r="D4057" s="32"/>
      <x:c r="E4057" s="33"/>
      <x:c r="F4057" s="60"/>
      <x:c r="G4057" s="61"/>
      <x:c r="H4057" s="61"/>
      <x:c r="I4057" s="66"/>
    </x:row>
    <x:row r="4058" spans="1:9" x14ac:dyDescent="0.25">
      <x:c r="A4058" s="33"/>
      <x:c r="B4058" s="33"/>
      <x:c r="C4058" s="33"/>
      <x:c r="D4058" s="32"/>
      <x:c r="E4058" s="33"/>
      <x:c r="F4058" s="60"/>
      <x:c r="G4058" s="61"/>
      <x:c r="H4058" s="61"/>
      <x:c r="I4058" s="66"/>
    </x:row>
    <x:row r="4059" spans="1:9" x14ac:dyDescent="0.25">
      <x:c r="A4059" s="33"/>
      <x:c r="B4059" s="33"/>
      <x:c r="C4059" s="33"/>
      <x:c r="D4059" s="32"/>
      <x:c r="E4059" s="33"/>
      <x:c r="F4059" s="60"/>
      <x:c r="G4059" s="61"/>
      <x:c r="H4059" s="61"/>
      <x:c r="I4059" s="66"/>
    </x:row>
    <x:row r="4060" spans="1:9" x14ac:dyDescent="0.25">
      <x:c r="A4060" s="33"/>
      <x:c r="B4060" s="33"/>
      <x:c r="C4060" s="33"/>
      <x:c r="D4060" s="32"/>
      <x:c r="E4060" s="33"/>
      <x:c r="F4060" s="60"/>
      <x:c r="G4060" s="61"/>
      <x:c r="H4060" s="61"/>
      <x:c r="I4060" s="66"/>
    </x:row>
    <x:row r="4061" spans="1:9" x14ac:dyDescent="0.25">
      <x:c r="A4061" s="33"/>
      <x:c r="B4061" s="33"/>
      <x:c r="C4061" s="33"/>
      <x:c r="D4061" s="32"/>
      <x:c r="E4061" s="33"/>
      <x:c r="F4061" s="60"/>
      <x:c r="G4061" s="61"/>
      <x:c r="H4061" s="61"/>
      <x:c r="I4061" s="66"/>
    </x:row>
    <x:row r="4062" spans="1:9" x14ac:dyDescent="0.25">
      <x:c r="A4062" s="33"/>
      <x:c r="B4062" s="33"/>
      <x:c r="C4062" s="33"/>
      <x:c r="D4062" s="32"/>
      <x:c r="E4062" s="33"/>
      <x:c r="F4062" s="60"/>
      <x:c r="G4062" s="61"/>
      <x:c r="H4062" s="61"/>
      <x:c r="I4062" s="66"/>
    </x:row>
    <x:row r="4063" spans="1:9" x14ac:dyDescent="0.25">
      <x:c r="A4063" s="33"/>
      <x:c r="B4063" s="33"/>
      <x:c r="C4063" s="33"/>
      <x:c r="D4063" s="32"/>
      <x:c r="E4063" s="33"/>
      <x:c r="F4063" s="60"/>
      <x:c r="G4063" s="61"/>
      <x:c r="H4063" s="61"/>
      <x:c r="I4063" s="66"/>
    </x:row>
    <x:row r="4064" spans="1:9" x14ac:dyDescent="0.25">
      <x:c r="A4064" s="33"/>
      <x:c r="B4064" s="33"/>
      <x:c r="C4064" s="33"/>
      <x:c r="D4064" s="32"/>
      <x:c r="E4064" s="33"/>
      <x:c r="F4064" s="60"/>
      <x:c r="G4064" s="61"/>
      <x:c r="H4064" s="61"/>
      <x:c r="I4064" s="66"/>
    </x:row>
    <x:row r="4065" spans="1:9" x14ac:dyDescent="0.25">
      <x:c r="A4065" s="33"/>
      <x:c r="B4065" s="33"/>
      <x:c r="C4065" s="33"/>
      <x:c r="D4065" s="32"/>
      <x:c r="E4065" s="33"/>
      <x:c r="F4065" s="60"/>
      <x:c r="G4065" s="61"/>
      <x:c r="H4065" s="61"/>
      <x:c r="I4065" s="66"/>
    </x:row>
    <x:row r="4066" spans="1:9" x14ac:dyDescent="0.25">
      <x:c r="A4066" s="33"/>
      <x:c r="B4066" s="33"/>
      <x:c r="C4066" s="33"/>
      <x:c r="D4066" s="32"/>
      <x:c r="E4066" s="33"/>
      <x:c r="F4066" s="60"/>
      <x:c r="G4066" s="61"/>
      <x:c r="H4066" s="61"/>
      <x:c r="I4066" s="66"/>
    </x:row>
    <x:row r="4067" spans="1:9" x14ac:dyDescent="0.25">
      <x:c r="A4067" s="33"/>
      <x:c r="B4067" s="33"/>
      <x:c r="C4067" s="33"/>
      <x:c r="D4067" s="32"/>
      <x:c r="E4067" s="33"/>
      <x:c r="F4067" s="60"/>
      <x:c r="G4067" s="61"/>
      <x:c r="H4067" s="61"/>
      <x:c r="I4067" s="66"/>
    </x:row>
    <x:row r="4068" spans="1:9" x14ac:dyDescent="0.25">
      <x:c r="A4068" s="33"/>
      <x:c r="B4068" s="33"/>
      <x:c r="C4068" s="33"/>
      <x:c r="D4068" s="32"/>
      <x:c r="E4068" s="33"/>
      <x:c r="F4068" s="60"/>
      <x:c r="G4068" s="61"/>
      <x:c r="H4068" s="61"/>
      <x:c r="I4068" s="66"/>
    </x:row>
    <x:row r="4069" spans="1:9" x14ac:dyDescent="0.25">
      <x:c r="A4069" s="33"/>
      <x:c r="B4069" s="33"/>
      <x:c r="C4069" s="33"/>
      <x:c r="D4069" s="32"/>
      <x:c r="E4069" s="33"/>
      <x:c r="F4069" s="60"/>
      <x:c r="G4069" s="61"/>
      <x:c r="H4069" s="61"/>
      <x:c r="I4069" s="66"/>
    </x:row>
    <x:row r="4070" spans="1:9" x14ac:dyDescent="0.25">
      <x:c r="A4070" s="33"/>
      <x:c r="B4070" s="33"/>
      <x:c r="C4070" s="33"/>
      <x:c r="D4070" s="32"/>
      <x:c r="E4070" s="33"/>
      <x:c r="F4070" s="60"/>
      <x:c r="G4070" s="61"/>
      <x:c r="H4070" s="61"/>
      <x:c r="I4070" s="66"/>
    </x:row>
    <x:row r="4071" spans="1:9" x14ac:dyDescent="0.25">
      <x:c r="A4071" s="33"/>
      <x:c r="B4071" s="33"/>
      <x:c r="C4071" s="33"/>
      <x:c r="D4071" s="32"/>
      <x:c r="E4071" s="33"/>
      <x:c r="F4071" s="60"/>
      <x:c r="G4071" s="61"/>
      <x:c r="H4071" s="61"/>
      <x:c r="I4071" s="66"/>
    </x:row>
    <x:row r="4072" spans="1:9" x14ac:dyDescent="0.25">
      <x:c r="A4072" s="33"/>
      <x:c r="B4072" s="33"/>
      <x:c r="C4072" s="33"/>
      <x:c r="D4072" s="32"/>
      <x:c r="E4072" s="33"/>
      <x:c r="F4072" s="60"/>
      <x:c r="G4072" s="61"/>
      <x:c r="H4072" s="61"/>
      <x:c r="I4072" s="66"/>
    </x:row>
    <x:row r="4073" spans="1:9" x14ac:dyDescent="0.25">
      <x:c r="A4073" s="33"/>
      <x:c r="B4073" s="33"/>
      <x:c r="C4073" s="33"/>
      <x:c r="D4073" s="32"/>
      <x:c r="E4073" s="33"/>
      <x:c r="F4073" s="60"/>
      <x:c r="G4073" s="61"/>
      <x:c r="H4073" s="61"/>
      <x:c r="I4073" s="66"/>
    </x:row>
    <x:row r="4074" spans="1:9" x14ac:dyDescent="0.25">
      <x:c r="A4074" s="33"/>
      <x:c r="B4074" s="33"/>
      <x:c r="C4074" s="33"/>
      <x:c r="D4074" s="32"/>
      <x:c r="E4074" s="33"/>
      <x:c r="F4074" s="60"/>
      <x:c r="G4074" s="61"/>
      <x:c r="H4074" s="61"/>
      <x:c r="I4074" s="66"/>
    </x:row>
    <x:row r="4075" spans="1:9" x14ac:dyDescent="0.25">
      <x:c r="A4075" s="33"/>
      <x:c r="B4075" s="33"/>
      <x:c r="C4075" s="33"/>
      <x:c r="D4075" s="32"/>
      <x:c r="E4075" s="33"/>
      <x:c r="F4075" s="60"/>
      <x:c r="G4075" s="61"/>
      <x:c r="H4075" s="61"/>
      <x:c r="I4075" s="66"/>
    </x:row>
    <x:row r="4076" spans="1:9" x14ac:dyDescent="0.25">
      <x:c r="A4076" s="33"/>
      <x:c r="B4076" s="33"/>
      <x:c r="C4076" s="33"/>
      <x:c r="D4076" s="32"/>
      <x:c r="E4076" s="33"/>
      <x:c r="F4076" s="60"/>
      <x:c r="G4076" s="61"/>
      <x:c r="H4076" s="61"/>
      <x:c r="I4076" s="66"/>
    </x:row>
    <x:row r="4077" spans="1:9" x14ac:dyDescent="0.25">
      <x:c r="A4077" s="33"/>
      <x:c r="B4077" s="33"/>
      <x:c r="C4077" s="33"/>
      <x:c r="D4077" s="32"/>
      <x:c r="E4077" s="33"/>
      <x:c r="F4077" s="60"/>
      <x:c r="G4077" s="61"/>
      <x:c r="H4077" s="61"/>
      <x:c r="I4077" s="66"/>
    </x:row>
    <x:row r="4078" spans="1:9" x14ac:dyDescent="0.25">
      <x:c r="A4078" s="33"/>
      <x:c r="B4078" s="33"/>
      <x:c r="C4078" s="33"/>
      <x:c r="D4078" s="32"/>
      <x:c r="E4078" s="33"/>
      <x:c r="F4078" s="60"/>
      <x:c r="G4078" s="61"/>
      <x:c r="H4078" s="61"/>
      <x:c r="I4078" s="66"/>
    </x:row>
    <x:row r="4079" spans="1:9" x14ac:dyDescent="0.25">
      <x:c r="A4079" s="33"/>
      <x:c r="B4079" s="33"/>
      <x:c r="C4079" s="33"/>
      <x:c r="D4079" s="32"/>
      <x:c r="E4079" s="33"/>
      <x:c r="F4079" s="60"/>
      <x:c r="G4079" s="61"/>
      <x:c r="H4079" s="61"/>
      <x:c r="I4079" s="66"/>
    </x:row>
    <x:row r="4080" spans="1:9" x14ac:dyDescent="0.25">
      <x:c r="A4080" s="33"/>
      <x:c r="B4080" s="33"/>
      <x:c r="C4080" s="33"/>
      <x:c r="D4080" s="32"/>
      <x:c r="E4080" s="33"/>
      <x:c r="F4080" s="60"/>
      <x:c r="G4080" s="61"/>
      <x:c r="H4080" s="61"/>
      <x:c r="I4080" s="66"/>
    </x:row>
    <x:row r="4081" spans="1:9" x14ac:dyDescent="0.25">
      <x:c r="A4081" s="33"/>
      <x:c r="B4081" s="33"/>
      <x:c r="C4081" s="33"/>
      <x:c r="D4081" s="32"/>
      <x:c r="E4081" s="33"/>
      <x:c r="F4081" s="60"/>
      <x:c r="G4081" s="61"/>
      <x:c r="H4081" s="61"/>
      <x:c r="I4081" s="66"/>
    </x:row>
    <x:row r="4082" spans="1:9" x14ac:dyDescent="0.25">
      <x:c r="A4082" s="33"/>
      <x:c r="B4082" s="33"/>
      <x:c r="C4082" s="33"/>
      <x:c r="D4082" s="32"/>
      <x:c r="E4082" s="33"/>
      <x:c r="F4082" s="60"/>
      <x:c r="G4082" s="61"/>
      <x:c r="H4082" s="61"/>
      <x:c r="I4082" s="66"/>
    </x:row>
    <x:row r="4083" spans="1:9" x14ac:dyDescent="0.25">
      <x:c r="A4083" s="33"/>
      <x:c r="B4083" s="33"/>
      <x:c r="C4083" s="33"/>
      <x:c r="D4083" s="32"/>
      <x:c r="E4083" s="33"/>
      <x:c r="F4083" s="60"/>
      <x:c r="G4083" s="61"/>
      <x:c r="H4083" s="61"/>
      <x:c r="I4083" s="66"/>
    </x:row>
    <x:row r="4084" spans="1:9" x14ac:dyDescent="0.25">
      <x:c r="A4084" s="33"/>
      <x:c r="B4084" s="33"/>
      <x:c r="C4084" s="33"/>
      <x:c r="D4084" s="32"/>
      <x:c r="E4084" s="33"/>
      <x:c r="F4084" s="60"/>
      <x:c r="G4084" s="61"/>
      <x:c r="H4084" s="61"/>
      <x:c r="I4084" s="66"/>
    </x:row>
    <x:row r="4085" spans="1:9" x14ac:dyDescent="0.25">
      <x:c r="A4085" s="33"/>
      <x:c r="B4085" s="33"/>
      <x:c r="C4085" s="33"/>
      <x:c r="D4085" s="32"/>
      <x:c r="E4085" s="33"/>
      <x:c r="F4085" s="60"/>
      <x:c r="G4085" s="61"/>
      <x:c r="H4085" s="61"/>
      <x:c r="I4085" s="66"/>
    </x:row>
    <x:row r="4086" spans="1:9" x14ac:dyDescent="0.25">
      <x:c r="A4086" s="33"/>
      <x:c r="B4086" s="33"/>
      <x:c r="C4086" s="33"/>
      <x:c r="D4086" s="32"/>
      <x:c r="E4086" s="33"/>
      <x:c r="F4086" s="60"/>
      <x:c r="G4086" s="61"/>
      <x:c r="H4086" s="61"/>
      <x:c r="I4086" s="66"/>
    </x:row>
    <x:row r="4087" spans="1:9" x14ac:dyDescent="0.25">
      <x:c r="A4087" s="33"/>
      <x:c r="B4087" s="33"/>
      <x:c r="C4087" s="33"/>
      <x:c r="D4087" s="32"/>
      <x:c r="E4087" s="33"/>
      <x:c r="F4087" s="60"/>
      <x:c r="G4087" s="61"/>
      <x:c r="H4087" s="61"/>
      <x:c r="I4087" s="66"/>
    </x:row>
    <x:row r="4088" spans="1:9" x14ac:dyDescent="0.25">
      <x:c r="A4088" s="33"/>
      <x:c r="B4088" s="33"/>
      <x:c r="C4088" s="33"/>
      <x:c r="D4088" s="32"/>
      <x:c r="E4088" s="33"/>
      <x:c r="F4088" s="60"/>
      <x:c r="G4088" s="61"/>
      <x:c r="H4088" s="61"/>
      <x:c r="I4088" s="66"/>
    </x:row>
    <x:row r="4089" spans="1:9" x14ac:dyDescent="0.25">
      <x:c r="A4089" s="33"/>
      <x:c r="B4089" s="33"/>
      <x:c r="C4089" s="33"/>
      <x:c r="D4089" s="32"/>
      <x:c r="E4089" s="33"/>
      <x:c r="F4089" s="60"/>
      <x:c r="G4089" s="61"/>
      <x:c r="H4089" s="61"/>
      <x:c r="I4089" s="66"/>
    </x:row>
    <x:row r="4090" spans="1:9" x14ac:dyDescent="0.25">
      <x:c r="A4090" s="33"/>
      <x:c r="B4090" s="33"/>
      <x:c r="C4090" s="33"/>
      <x:c r="D4090" s="32"/>
      <x:c r="E4090" s="33"/>
      <x:c r="F4090" s="60"/>
      <x:c r="G4090" s="61"/>
      <x:c r="H4090" s="61"/>
      <x:c r="I4090" s="66"/>
    </x:row>
    <x:row r="4091" spans="1:9" x14ac:dyDescent="0.25">
      <x:c r="A4091" s="33"/>
      <x:c r="B4091" s="33"/>
      <x:c r="C4091" s="33"/>
      <x:c r="D4091" s="32"/>
      <x:c r="E4091" s="33"/>
      <x:c r="F4091" s="60"/>
      <x:c r="G4091" s="61"/>
      <x:c r="H4091" s="61"/>
      <x:c r="I4091" s="66"/>
    </x:row>
    <x:row r="4092" spans="1:9" x14ac:dyDescent="0.25">
      <x:c r="A4092" s="33"/>
      <x:c r="B4092" s="33"/>
      <x:c r="C4092" s="33"/>
      <x:c r="D4092" s="32"/>
      <x:c r="E4092" s="33"/>
      <x:c r="F4092" s="60"/>
      <x:c r="G4092" s="61"/>
      <x:c r="H4092" s="61"/>
      <x:c r="I4092" s="66"/>
    </x:row>
    <x:row r="4093" spans="1:9" x14ac:dyDescent="0.25">
      <x:c r="A4093" s="33"/>
      <x:c r="B4093" s="33"/>
      <x:c r="C4093" s="33"/>
      <x:c r="D4093" s="32"/>
      <x:c r="E4093" s="33"/>
      <x:c r="F4093" s="60"/>
      <x:c r="G4093" s="61"/>
      <x:c r="H4093" s="61"/>
      <x:c r="I4093" s="66"/>
    </x:row>
    <x:row r="4094" spans="1:9" x14ac:dyDescent="0.25">
      <x:c r="A4094" s="33"/>
      <x:c r="B4094" s="33"/>
      <x:c r="C4094" s="33"/>
      <x:c r="D4094" s="32"/>
      <x:c r="E4094" s="33"/>
      <x:c r="F4094" s="60"/>
      <x:c r="G4094" s="61"/>
      <x:c r="H4094" s="61"/>
      <x:c r="I4094" s="66"/>
    </x:row>
    <x:row r="4095" spans="1:9" x14ac:dyDescent="0.25">
      <x:c r="A4095" s="33"/>
      <x:c r="B4095" s="33"/>
      <x:c r="C4095" s="33"/>
      <x:c r="D4095" s="32"/>
      <x:c r="E4095" s="33"/>
      <x:c r="F4095" s="60"/>
      <x:c r="G4095" s="61"/>
      <x:c r="H4095" s="61"/>
      <x:c r="I4095" s="66"/>
    </x:row>
    <x:row r="4096" spans="1:9" x14ac:dyDescent="0.25">
      <x:c r="A4096" s="33"/>
      <x:c r="B4096" s="33"/>
      <x:c r="C4096" s="33"/>
      <x:c r="D4096" s="32"/>
      <x:c r="E4096" s="33"/>
      <x:c r="F4096" s="60"/>
      <x:c r="G4096" s="61"/>
      <x:c r="H4096" s="61"/>
      <x:c r="I4096" s="66"/>
    </x:row>
    <x:row r="4097" spans="1:9" x14ac:dyDescent="0.25">
      <x:c r="A4097" s="33"/>
      <x:c r="B4097" s="33"/>
      <x:c r="C4097" s="33"/>
      <x:c r="D4097" s="32"/>
      <x:c r="E4097" s="33"/>
      <x:c r="F4097" s="60"/>
      <x:c r="G4097" s="61"/>
      <x:c r="H4097" s="61"/>
      <x:c r="I4097" s="66"/>
    </x:row>
    <x:row r="4098" spans="1:9" x14ac:dyDescent="0.25">
      <x:c r="A4098" s="33"/>
      <x:c r="B4098" s="33"/>
      <x:c r="C4098" s="33"/>
      <x:c r="D4098" s="32"/>
      <x:c r="E4098" s="33"/>
      <x:c r="F4098" s="60"/>
      <x:c r="G4098" s="61"/>
      <x:c r="H4098" s="61"/>
      <x:c r="I4098" s="66"/>
    </x:row>
    <x:row r="4099" spans="1:9" x14ac:dyDescent="0.25">
      <x:c r="A4099" s="33"/>
      <x:c r="B4099" s="33"/>
      <x:c r="C4099" s="33"/>
      <x:c r="D4099" s="32"/>
      <x:c r="E4099" s="33"/>
      <x:c r="F4099" s="60"/>
      <x:c r="G4099" s="61"/>
      <x:c r="H4099" s="61"/>
      <x:c r="I4099" s="66"/>
    </x:row>
    <x:row r="4100" spans="1:9" x14ac:dyDescent="0.25">
      <x:c r="A4100" s="33"/>
      <x:c r="B4100" s="33"/>
      <x:c r="C4100" s="33"/>
      <x:c r="D4100" s="32"/>
      <x:c r="E4100" s="33"/>
      <x:c r="F4100" s="60"/>
      <x:c r="G4100" s="61"/>
      <x:c r="H4100" s="61"/>
      <x:c r="I4100" s="66"/>
    </x:row>
    <x:row r="4101" spans="1:9" x14ac:dyDescent="0.25">
      <x:c r="A4101" s="33"/>
      <x:c r="B4101" s="33"/>
      <x:c r="C4101" s="33"/>
      <x:c r="D4101" s="32"/>
      <x:c r="E4101" s="33"/>
      <x:c r="F4101" s="60"/>
      <x:c r="G4101" s="61"/>
      <x:c r="H4101" s="61"/>
      <x:c r="I4101" s="66"/>
    </x:row>
    <x:row r="4102" spans="1:9" x14ac:dyDescent="0.25">
      <x:c r="A4102" s="33"/>
      <x:c r="B4102" s="33"/>
      <x:c r="C4102" s="33"/>
      <x:c r="D4102" s="32"/>
      <x:c r="E4102" s="33"/>
      <x:c r="F4102" s="60"/>
      <x:c r="G4102" s="61"/>
      <x:c r="H4102" s="61"/>
      <x:c r="I4102" s="66"/>
    </x:row>
    <x:row r="4103" spans="1:9" x14ac:dyDescent="0.25">
      <x:c r="A4103" s="33"/>
      <x:c r="B4103" s="33"/>
      <x:c r="C4103" s="33"/>
      <x:c r="D4103" s="32"/>
      <x:c r="E4103" s="33"/>
      <x:c r="F4103" s="60"/>
      <x:c r="G4103" s="61"/>
      <x:c r="H4103" s="61"/>
      <x:c r="I4103" s="66"/>
    </x:row>
    <x:row r="4104" spans="1:9" x14ac:dyDescent="0.25">
      <x:c r="A4104" s="33"/>
      <x:c r="B4104" s="33"/>
      <x:c r="C4104" s="33"/>
      <x:c r="D4104" s="32"/>
      <x:c r="E4104" s="33"/>
      <x:c r="F4104" s="60"/>
      <x:c r="G4104" s="61"/>
      <x:c r="H4104" s="61"/>
      <x:c r="I4104" s="66"/>
    </x:row>
    <x:row r="4105" spans="1:9" x14ac:dyDescent="0.25">
      <x:c r="A4105" s="33"/>
      <x:c r="B4105" s="33"/>
      <x:c r="C4105" s="33"/>
      <x:c r="D4105" s="32"/>
      <x:c r="E4105" s="33"/>
      <x:c r="F4105" s="60"/>
      <x:c r="G4105" s="61"/>
      <x:c r="H4105" s="61"/>
      <x:c r="I4105" s="66"/>
    </x:row>
    <x:row r="4106" spans="1:9" x14ac:dyDescent="0.25">
      <x:c r="A4106" s="33"/>
      <x:c r="B4106" s="33"/>
      <x:c r="C4106" s="33"/>
      <x:c r="D4106" s="32"/>
      <x:c r="E4106" s="33"/>
      <x:c r="F4106" s="60"/>
      <x:c r="G4106" s="61"/>
      <x:c r="H4106" s="61"/>
      <x:c r="I4106" s="66"/>
    </x:row>
    <x:row r="4107" spans="1:9" x14ac:dyDescent="0.25">
      <x:c r="A4107" s="33"/>
      <x:c r="B4107" s="33"/>
      <x:c r="C4107" s="33"/>
      <x:c r="D4107" s="32"/>
      <x:c r="E4107" s="33"/>
      <x:c r="F4107" s="60"/>
      <x:c r="G4107" s="61"/>
      <x:c r="H4107" s="61"/>
      <x:c r="I4107" s="66"/>
    </x:row>
    <x:row r="4108" spans="1:9" x14ac:dyDescent="0.25">
      <x:c r="A4108" s="33"/>
      <x:c r="B4108" s="33"/>
      <x:c r="C4108" s="33"/>
      <x:c r="D4108" s="32"/>
      <x:c r="E4108" s="33"/>
      <x:c r="F4108" s="60"/>
      <x:c r="G4108" s="61"/>
      <x:c r="H4108" s="61"/>
      <x:c r="I4108" s="66"/>
    </x:row>
    <x:row r="4109" spans="1:9" x14ac:dyDescent="0.25">
      <x:c r="A4109" s="33"/>
      <x:c r="B4109" s="33"/>
      <x:c r="C4109" s="33"/>
      <x:c r="D4109" s="32"/>
      <x:c r="E4109" s="33"/>
      <x:c r="F4109" s="60"/>
      <x:c r="G4109" s="61"/>
      <x:c r="H4109" s="61"/>
      <x:c r="I4109" s="66"/>
    </x:row>
    <x:row r="4110" spans="1:9" x14ac:dyDescent="0.25">
      <x:c r="A4110" s="33"/>
      <x:c r="B4110" s="33"/>
      <x:c r="C4110" s="33"/>
      <x:c r="D4110" s="32"/>
      <x:c r="E4110" s="33"/>
      <x:c r="F4110" s="60"/>
      <x:c r="G4110" s="61"/>
      <x:c r="H4110" s="61"/>
      <x:c r="I4110" s="66"/>
    </x:row>
    <x:row r="4111" spans="1:9" x14ac:dyDescent="0.25">
      <x:c r="A4111" s="33"/>
      <x:c r="B4111" s="33"/>
      <x:c r="C4111" s="33"/>
      <x:c r="D4111" s="32"/>
      <x:c r="E4111" s="33"/>
      <x:c r="F4111" s="60"/>
      <x:c r="G4111" s="61"/>
      <x:c r="H4111" s="61"/>
      <x:c r="I4111" s="66"/>
    </x:row>
    <x:row r="4112" spans="1:9" x14ac:dyDescent="0.25">
      <x:c r="A4112" s="33"/>
      <x:c r="B4112" s="33"/>
      <x:c r="C4112" s="33"/>
      <x:c r="D4112" s="32"/>
      <x:c r="E4112" s="33"/>
      <x:c r="F4112" s="60"/>
      <x:c r="G4112" s="61"/>
      <x:c r="H4112" s="61"/>
      <x:c r="I4112" s="66"/>
    </x:row>
    <x:row r="4113" spans="1:9" x14ac:dyDescent="0.25">
      <x:c r="A4113" s="33"/>
      <x:c r="B4113" s="33"/>
      <x:c r="C4113" s="33"/>
      <x:c r="D4113" s="32"/>
      <x:c r="E4113" s="33"/>
      <x:c r="F4113" s="60"/>
      <x:c r="G4113" s="61"/>
      <x:c r="H4113" s="61"/>
      <x:c r="I4113" s="66"/>
    </x:row>
    <x:row r="4114" spans="1:9" x14ac:dyDescent="0.25">
      <x:c r="A4114" s="33"/>
      <x:c r="B4114" s="33"/>
      <x:c r="C4114" s="33"/>
      <x:c r="D4114" s="32"/>
      <x:c r="E4114" s="33"/>
      <x:c r="F4114" s="60"/>
      <x:c r="G4114" s="61"/>
      <x:c r="H4114" s="61"/>
      <x:c r="I4114" s="66"/>
    </x:row>
    <x:row r="4115" spans="1:9" x14ac:dyDescent="0.25">
      <x:c r="A4115" s="33"/>
      <x:c r="B4115" s="33"/>
      <x:c r="C4115" s="33"/>
      <x:c r="D4115" s="32"/>
      <x:c r="E4115" s="33"/>
      <x:c r="F4115" s="60"/>
      <x:c r="G4115" s="61"/>
      <x:c r="H4115" s="61"/>
      <x:c r="I4115" s="66"/>
    </x:row>
    <x:row r="4116" spans="1:9" x14ac:dyDescent="0.25">
      <x:c r="A4116" s="33"/>
      <x:c r="B4116" s="33"/>
      <x:c r="C4116" s="33"/>
      <x:c r="D4116" s="32"/>
      <x:c r="E4116" s="33"/>
      <x:c r="F4116" s="60"/>
      <x:c r="G4116" s="61"/>
      <x:c r="H4116" s="61"/>
      <x:c r="I4116" s="66"/>
    </x:row>
    <x:row r="4117" spans="1:9" x14ac:dyDescent="0.25">
      <x:c r="A4117" s="33"/>
      <x:c r="B4117" s="33"/>
      <x:c r="C4117" s="33"/>
      <x:c r="D4117" s="32"/>
      <x:c r="E4117" s="33"/>
      <x:c r="F4117" s="60"/>
      <x:c r="G4117" s="61"/>
      <x:c r="H4117" s="61"/>
      <x:c r="I4117" s="66"/>
    </x:row>
    <x:row r="4118" spans="1:9" x14ac:dyDescent="0.25">
      <x:c r="A4118" s="33"/>
      <x:c r="B4118" s="33"/>
      <x:c r="C4118" s="33"/>
      <x:c r="D4118" s="32"/>
      <x:c r="E4118" s="33"/>
      <x:c r="F4118" s="60"/>
      <x:c r="G4118" s="61"/>
      <x:c r="H4118" s="61"/>
      <x:c r="I4118" s="66"/>
    </x:row>
    <x:row r="4119" spans="1:9" x14ac:dyDescent="0.25">
      <x:c r="A4119" s="33"/>
      <x:c r="B4119" s="33"/>
      <x:c r="C4119" s="33"/>
      <x:c r="D4119" s="32"/>
      <x:c r="E4119" s="33"/>
      <x:c r="F4119" s="60"/>
      <x:c r="G4119" s="61"/>
      <x:c r="H4119" s="61"/>
      <x:c r="I4119" s="66"/>
    </x:row>
    <x:row r="4120" spans="1:9" x14ac:dyDescent="0.25">
      <x:c r="A4120" s="33"/>
      <x:c r="B4120" s="33"/>
      <x:c r="C4120" s="33"/>
      <x:c r="D4120" s="32"/>
      <x:c r="E4120" s="33"/>
      <x:c r="F4120" s="60"/>
      <x:c r="G4120" s="61"/>
      <x:c r="H4120" s="61"/>
      <x:c r="I4120" s="66"/>
    </x:row>
    <x:row r="4121" spans="1:9" x14ac:dyDescent="0.25">
      <x:c r="A4121" s="33"/>
      <x:c r="B4121" s="33"/>
      <x:c r="C4121" s="33"/>
      <x:c r="D4121" s="32"/>
      <x:c r="E4121" s="33"/>
      <x:c r="F4121" s="60"/>
      <x:c r="G4121" s="61"/>
      <x:c r="H4121" s="61"/>
      <x:c r="I4121" s="66"/>
    </x:row>
    <x:row r="4122" spans="1:9" x14ac:dyDescent="0.25">
      <x:c r="A4122" s="33"/>
      <x:c r="B4122" s="33"/>
      <x:c r="C4122" s="33"/>
      <x:c r="D4122" s="32"/>
      <x:c r="E4122" s="33"/>
      <x:c r="F4122" s="60"/>
      <x:c r="G4122" s="61"/>
      <x:c r="H4122" s="61"/>
      <x:c r="I4122" s="66"/>
    </x:row>
    <x:row r="4123" spans="1:9" x14ac:dyDescent="0.25">
      <x:c r="A4123" s="33"/>
      <x:c r="B4123" s="33"/>
      <x:c r="C4123" s="33"/>
      <x:c r="D4123" s="32"/>
      <x:c r="E4123" s="33"/>
      <x:c r="F4123" s="60"/>
      <x:c r="G4123" s="61"/>
      <x:c r="H4123" s="61"/>
      <x:c r="I4123" s="66"/>
    </x:row>
    <x:row r="4124" spans="1:9" x14ac:dyDescent="0.25">
      <x:c r="A4124" s="33"/>
      <x:c r="B4124" s="33"/>
      <x:c r="C4124" s="33"/>
      <x:c r="D4124" s="32"/>
      <x:c r="E4124" s="33"/>
      <x:c r="F4124" s="60"/>
      <x:c r="G4124" s="61"/>
      <x:c r="H4124" s="61"/>
      <x:c r="I4124" s="66"/>
    </x:row>
    <x:row r="4125" spans="1:9" x14ac:dyDescent="0.25">
      <x:c r="A4125" s="33"/>
      <x:c r="B4125" s="33"/>
      <x:c r="C4125" s="33"/>
      <x:c r="D4125" s="32"/>
      <x:c r="E4125" s="33"/>
      <x:c r="F4125" s="60"/>
      <x:c r="G4125" s="61"/>
      <x:c r="H4125" s="61"/>
      <x:c r="I4125" s="66"/>
    </x:row>
    <x:row r="4126" spans="1:9" x14ac:dyDescent="0.25">
      <x:c r="A4126" s="33"/>
      <x:c r="B4126" s="33"/>
      <x:c r="C4126" s="33"/>
      <x:c r="D4126" s="32"/>
      <x:c r="E4126" s="33"/>
      <x:c r="F4126" s="60"/>
      <x:c r="G4126" s="61"/>
      <x:c r="H4126" s="61"/>
      <x:c r="I4126" s="66"/>
    </x:row>
    <x:row r="4127" spans="1:9" x14ac:dyDescent="0.25">
      <x:c r="A4127" s="33"/>
      <x:c r="B4127" s="33"/>
      <x:c r="C4127" s="33"/>
      <x:c r="D4127" s="32"/>
      <x:c r="E4127" s="33"/>
      <x:c r="F4127" s="60"/>
      <x:c r="G4127" s="61"/>
      <x:c r="H4127" s="61"/>
      <x:c r="I4127" s="66"/>
    </x:row>
    <x:row r="4128" spans="1:9" x14ac:dyDescent="0.25">
      <x:c r="A4128" s="33"/>
      <x:c r="B4128" s="33"/>
      <x:c r="C4128" s="33"/>
      <x:c r="D4128" s="32"/>
      <x:c r="E4128" s="33"/>
      <x:c r="F4128" s="60"/>
      <x:c r="G4128" s="61"/>
      <x:c r="H4128" s="61"/>
      <x:c r="I4128" s="66"/>
    </x:row>
    <x:row r="4129" spans="1:9" x14ac:dyDescent="0.25">
      <x:c r="A4129" s="33"/>
      <x:c r="B4129" s="33"/>
      <x:c r="C4129" s="33"/>
      <x:c r="D4129" s="32"/>
      <x:c r="E4129" s="33"/>
      <x:c r="F4129" s="60"/>
      <x:c r="G4129" s="61"/>
      <x:c r="H4129" s="61"/>
      <x:c r="I4129" s="66"/>
    </x:row>
    <x:row r="4130" spans="1:9" x14ac:dyDescent="0.25">
      <x:c r="A4130" s="33"/>
      <x:c r="B4130" s="33"/>
      <x:c r="C4130" s="33"/>
      <x:c r="D4130" s="32"/>
      <x:c r="E4130" s="33"/>
      <x:c r="F4130" s="60"/>
      <x:c r="G4130" s="61"/>
      <x:c r="H4130" s="61"/>
      <x:c r="I4130" s="66"/>
    </x:row>
    <x:row r="4131" spans="1:9" x14ac:dyDescent="0.25">
      <x:c r="A4131" s="33"/>
      <x:c r="B4131" s="33"/>
      <x:c r="C4131" s="33"/>
      <x:c r="D4131" s="32"/>
      <x:c r="E4131" s="33"/>
      <x:c r="F4131" s="60"/>
      <x:c r="G4131" s="61"/>
      <x:c r="H4131" s="61"/>
      <x:c r="I4131" s="66"/>
    </x:row>
    <x:row r="4132" spans="1:9" x14ac:dyDescent="0.25">
      <x:c r="A4132" s="33"/>
      <x:c r="B4132" s="33"/>
      <x:c r="C4132" s="33"/>
      <x:c r="D4132" s="32"/>
      <x:c r="E4132" s="33"/>
      <x:c r="F4132" s="60"/>
      <x:c r="G4132" s="61"/>
      <x:c r="H4132" s="61"/>
      <x:c r="I4132" s="66"/>
    </x:row>
    <x:row r="4133" spans="1:9" x14ac:dyDescent="0.25">
      <x:c r="A4133" s="33"/>
      <x:c r="B4133" s="33"/>
      <x:c r="C4133" s="33"/>
      <x:c r="D4133" s="32"/>
      <x:c r="E4133" s="33"/>
      <x:c r="F4133" s="60"/>
      <x:c r="G4133" s="61"/>
      <x:c r="H4133" s="61"/>
      <x:c r="I4133" s="66"/>
    </x:row>
    <x:row r="4134" spans="1:9" x14ac:dyDescent="0.25">
      <x:c r="A4134" s="33"/>
      <x:c r="B4134" s="33"/>
      <x:c r="C4134" s="33"/>
      <x:c r="D4134" s="32"/>
      <x:c r="E4134" s="33"/>
      <x:c r="F4134" s="60"/>
      <x:c r="G4134" s="61"/>
      <x:c r="H4134" s="61"/>
      <x:c r="I4134" s="66"/>
    </x:row>
    <x:row r="4135" spans="1:9" x14ac:dyDescent="0.25">
      <x:c r="A4135" s="33"/>
      <x:c r="B4135" s="33"/>
      <x:c r="C4135" s="33"/>
      <x:c r="D4135" s="32"/>
      <x:c r="E4135" s="33"/>
      <x:c r="F4135" s="60"/>
      <x:c r="G4135" s="61"/>
      <x:c r="H4135" s="61"/>
      <x:c r="I4135" s="66"/>
    </x:row>
    <x:row r="4136" spans="1:9" x14ac:dyDescent="0.25">
      <x:c r="A4136" s="33"/>
      <x:c r="B4136" s="33"/>
      <x:c r="C4136" s="33"/>
      <x:c r="D4136" s="32"/>
      <x:c r="E4136" s="33"/>
      <x:c r="F4136" s="60"/>
      <x:c r="G4136" s="61"/>
      <x:c r="H4136" s="61"/>
      <x:c r="I4136" s="66"/>
    </x:row>
    <x:row r="4137" spans="1:9" x14ac:dyDescent="0.25">
      <x:c r="A4137" s="33"/>
      <x:c r="B4137" s="33"/>
      <x:c r="C4137" s="33"/>
      <x:c r="D4137" s="32"/>
      <x:c r="E4137" s="33"/>
      <x:c r="F4137" s="60"/>
      <x:c r="G4137" s="61"/>
      <x:c r="H4137" s="61"/>
      <x:c r="I4137" s="66"/>
    </x:row>
    <x:row r="4138" spans="1:9" x14ac:dyDescent="0.25">
      <x:c r="A4138" s="33"/>
      <x:c r="B4138" s="33"/>
      <x:c r="C4138" s="33"/>
      <x:c r="D4138" s="32"/>
      <x:c r="E4138" s="33"/>
      <x:c r="F4138" s="60"/>
      <x:c r="G4138" s="61"/>
      <x:c r="H4138" s="61"/>
      <x:c r="I4138" s="66"/>
    </x:row>
    <x:row r="4139" spans="1:9" x14ac:dyDescent="0.25">
      <x:c r="A4139" s="33"/>
      <x:c r="B4139" s="33"/>
      <x:c r="C4139" s="33"/>
      <x:c r="D4139" s="32"/>
      <x:c r="E4139" s="33"/>
      <x:c r="F4139" s="60"/>
      <x:c r="G4139" s="61"/>
      <x:c r="H4139" s="61"/>
      <x:c r="I4139" s="66"/>
    </x:row>
    <x:row r="4140" spans="1:9" x14ac:dyDescent="0.25">
      <x:c r="A4140" s="33"/>
      <x:c r="B4140" s="33"/>
      <x:c r="C4140" s="33"/>
      <x:c r="D4140" s="32"/>
      <x:c r="E4140" s="33"/>
      <x:c r="F4140" s="60"/>
      <x:c r="G4140" s="61"/>
      <x:c r="H4140" s="61"/>
      <x:c r="I4140" s="66"/>
    </x:row>
    <x:row r="4141" spans="1:9" x14ac:dyDescent="0.25">
      <x:c r="A4141" s="33"/>
      <x:c r="B4141" s="33"/>
      <x:c r="C4141" s="33"/>
      <x:c r="D4141" s="32"/>
      <x:c r="E4141" s="33"/>
      <x:c r="F4141" s="60"/>
      <x:c r="G4141" s="61"/>
      <x:c r="H4141" s="61"/>
      <x:c r="I4141" s="66"/>
    </x:row>
    <x:row r="4142" spans="1:9" x14ac:dyDescent="0.25">
      <x:c r="A4142" s="33"/>
      <x:c r="B4142" s="33"/>
      <x:c r="C4142" s="33"/>
      <x:c r="D4142" s="32"/>
      <x:c r="E4142" s="33"/>
      <x:c r="F4142" s="60"/>
      <x:c r="G4142" s="61"/>
      <x:c r="H4142" s="61"/>
      <x:c r="I4142" s="66"/>
    </x:row>
    <x:row r="4143" spans="1:9" x14ac:dyDescent="0.25">
      <x:c r="A4143" s="33"/>
      <x:c r="B4143" s="33"/>
      <x:c r="C4143" s="33"/>
      <x:c r="D4143" s="32"/>
      <x:c r="E4143" s="33"/>
      <x:c r="F4143" s="60"/>
      <x:c r="G4143" s="61"/>
      <x:c r="H4143" s="61"/>
      <x:c r="I4143" s="66"/>
    </x:row>
    <x:row r="4144" spans="1:9" x14ac:dyDescent="0.25">
      <x:c r="A4144" s="33"/>
      <x:c r="B4144" s="33"/>
      <x:c r="C4144" s="33"/>
      <x:c r="D4144" s="32"/>
      <x:c r="E4144" s="33"/>
      <x:c r="F4144" s="60"/>
      <x:c r="G4144" s="61"/>
      <x:c r="H4144" s="61"/>
      <x:c r="I4144" s="66"/>
    </x:row>
    <x:row r="4145" spans="1:9" x14ac:dyDescent="0.25">
      <x:c r="A4145" s="33"/>
      <x:c r="B4145" s="33"/>
      <x:c r="C4145" s="33"/>
      <x:c r="D4145" s="32"/>
      <x:c r="E4145" s="33"/>
      <x:c r="F4145" s="60"/>
      <x:c r="G4145" s="61"/>
      <x:c r="H4145" s="61"/>
      <x:c r="I4145" s="66"/>
    </x:row>
    <x:row r="4146" spans="1:9" x14ac:dyDescent="0.25">
      <x:c r="A4146" s="33"/>
      <x:c r="B4146" s="33"/>
      <x:c r="C4146" s="33"/>
      <x:c r="D4146" s="32"/>
      <x:c r="E4146" s="33"/>
      <x:c r="F4146" s="60"/>
      <x:c r="G4146" s="61"/>
      <x:c r="H4146" s="61"/>
      <x:c r="I4146" s="66"/>
    </x:row>
    <x:row r="4147" spans="1:9" x14ac:dyDescent="0.25">
      <x:c r="A4147" s="33"/>
      <x:c r="B4147" s="33"/>
      <x:c r="C4147" s="33"/>
      <x:c r="D4147" s="32"/>
      <x:c r="E4147" s="33"/>
      <x:c r="F4147" s="60"/>
      <x:c r="G4147" s="61"/>
      <x:c r="H4147" s="61"/>
      <x:c r="I4147" s="66"/>
    </x:row>
    <x:row r="4148" spans="1:9" x14ac:dyDescent="0.25">
      <x:c r="A4148" s="33"/>
      <x:c r="B4148" s="33"/>
      <x:c r="C4148" s="33"/>
      <x:c r="D4148" s="32"/>
      <x:c r="E4148" s="33"/>
      <x:c r="F4148" s="60"/>
      <x:c r="G4148" s="61"/>
      <x:c r="H4148" s="61"/>
      <x:c r="I4148" s="66"/>
    </x:row>
    <x:row r="4149" spans="1:9" x14ac:dyDescent="0.25">
      <x:c r="A4149" s="33"/>
      <x:c r="B4149" s="33"/>
      <x:c r="C4149" s="33"/>
      <x:c r="D4149" s="32"/>
      <x:c r="E4149" s="33"/>
      <x:c r="F4149" s="60"/>
      <x:c r="G4149" s="61"/>
      <x:c r="H4149" s="61"/>
      <x:c r="I4149" s="66"/>
    </x:row>
    <x:row r="4150" spans="1:9" x14ac:dyDescent="0.25">
      <x:c r="A4150" s="33"/>
      <x:c r="B4150" s="33"/>
      <x:c r="C4150" s="33"/>
      <x:c r="D4150" s="32"/>
      <x:c r="E4150" s="33"/>
      <x:c r="F4150" s="60"/>
      <x:c r="G4150" s="61"/>
      <x:c r="H4150" s="61"/>
      <x:c r="I4150" s="66"/>
    </x:row>
    <x:row r="4151" spans="1:9" x14ac:dyDescent="0.25">
      <x:c r="A4151" s="33"/>
      <x:c r="B4151" s="33"/>
      <x:c r="C4151" s="33"/>
      <x:c r="D4151" s="32"/>
      <x:c r="E4151" s="33"/>
      <x:c r="F4151" s="60"/>
      <x:c r="G4151" s="61"/>
      <x:c r="H4151" s="61"/>
      <x:c r="I4151" s="66"/>
    </x:row>
    <x:row r="4152" spans="1:9" x14ac:dyDescent="0.25">
      <x:c r="A4152" s="33"/>
      <x:c r="B4152" s="33"/>
      <x:c r="C4152" s="33"/>
      <x:c r="D4152" s="32"/>
      <x:c r="E4152" s="33"/>
      <x:c r="F4152" s="60"/>
      <x:c r="G4152" s="61"/>
      <x:c r="H4152" s="61"/>
      <x:c r="I4152" s="66"/>
    </x:row>
    <x:row r="4153" spans="1:9" x14ac:dyDescent="0.25">
      <x:c r="A4153" s="33"/>
      <x:c r="B4153" s="33"/>
      <x:c r="C4153" s="33"/>
      <x:c r="D4153" s="32"/>
      <x:c r="E4153" s="33"/>
      <x:c r="F4153" s="60"/>
      <x:c r="G4153" s="61"/>
      <x:c r="H4153" s="61"/>
      <x:c r="I4153" s="66"/>
    </x:row>
    <x:row r="4154" spans="1:9" x14ac:dyDescent="0.25">
      <x:c r="A4154" s="33"/>
      <x:c r="B4154" s="33"/>
      <x:c r="C4154" s="33"/>
      <x:c r="D4154" s="32"/>
      <x:c r="E4154" s="33"/>
      <x:c r="F4154" s="60"/>
      <x:c r="G4154" s="61"/>
      <x:c r="H4154" s="61"/>
      <x:c r="I4154" s="66"/>
    </x:row>
    <x:row r="4155" spans="1:9" x14ac:dyDescent="0.25">
      <x:c r="A4155" s="33"/>
      <x:c r="B4155" s="33"/>
      <x:c r="C4155" s="33"/>
      <x:c r="D4155" s="32"/>
      <x:c r="E4155" s="33"/>
      <x:c r="F4155" s="60"/>
      <x:c r="G4155" s="61"/>
      <x:c r="H4155" s="61"/>
      <x:c r="I4155" s="66"/>
    </x:row>
    <x:row r="4156" spans="1:9" x14ac:dyDescent="0.25">
      <x:c r="A4156" s="33"/>
      <x:c r="B4156" s="33"/>
      <x:c r="C4156" s="33"/>
      <x:c r="D4156" s="32"/>
      <x:c r="E4156" s="33"/>
      <x:c r="F4156" s="60"/>
      <x:c r="G4156" s="61"/>
      <x:c r="H4156" s="61"/>
      <x:c r="I4156" s="66"/>
    </x:row>
    <x:row r="4157" spans="1:9" x14ac:dyDescent="0.25">
      <x:c r="A4157" s="33"/>
      <x:c r="B4157" s="33"/>
      <x:c r="C4157" s="33"/>
      <x:c r="D4157" s="32"/>
      <x:c r="E4157" s="33"/>
      <x:c r="F4157" s="60"/>
      <x:c r="G4157" s="61"/>
      <x:c r="H4157" s="61"/>
      <x:c r="I4157" s="66"/>
    </x:row>
    <x:row r="4158" spans="1:9" x14ac:dyDescent="0.25">
      <x:c r="A4158" s="33"/>
      <x:c r="B4158" s="33"/>
      <x:c r="C4158" s="33"/>
      <x:c r="D4158" s="32"/>
      <x:c r="E4158" s="33"/>
      <x:c r="F4158" s="60"/>
      <x:c r="G4158" s="61"/>
      <x:c r="H4158" s="61"/>
      <x:c r="I4158" s="66"/>
    </x:row>
    <x:row r="4159" spans="1:9" x14ac:dyDescent="0.25">
      <x:c r="A4159" s="33"/>
      <x:c r="B4159" s="33"/>
      <x:c r="C4159" s="33"/>
      <x:c r="D4159" s="32"/>
      <x:c r="E4159" s="33"/>
      <x:c r="F4159" s="60"/>
      <x:c r="G4159" s="61"/>
      <x:c r="H4159" s="61"/>
      <x:c r="I4159" s="66"/>
    </x:row>
    <x:row r="4160" spans="1:9" x14ac:dyDescent="0.25">
      <x:c r="A4160" s="33"/>
      <x:c r="B4160" s="33"/>
      <x:c r="C4160" s="33"/>
      <x:c r="D4160" s="32"/>
      <x:c r="E4160" s="33"/>
      <x:c r="F4160" s="60"/>
      <x:c r="G4160" s="61"/>
      <x:c r="H4160" s="61"/>
      <x:c r="I4160" s="66"/>
    </x:row>
    <x:row r="4161" spans="1:9" x14ac:dyDescent="0.25">
      <x:c r="A4161" s="33"/>
      <x:c r="B4161" s="33"/>
      <x:c r="C4161" s="33"/>
      <x:c r="D4161" s="32"/>
      <x:c r="E4161" s="33"/>
      <x:c r="F4161" s="60"/>
      <x:c r="G4161" s="61"/>
      <x:c r="H4161" s="61"/>
      <x:c r="I4161" s="66"/>
    </x:row>
    <x:row r="4162" spans="1:9" x14ac:dyDescent="0.25">
      <x:c r="A4162" s="33"/>
      <x:c r="B4162" s="33"/>
      <x:c r="C4162" s="33"/>
      <x:c r="D4162" s="32"/>
      <x:c r="E4162" s="33"/>
      <x:c r="F4162" s="60"/>
      <x:c r="G4162" s="61"/>
      <x:c r="H4162" s="61"/>
      <x:c r="I4162" s="66"/>
    </x:row>
    <x:row r="4163" spans="1:9" x14ac:dyDescent="0.25">
      <x:c r="A4163" s="33"/>
      <x:c r="B4163" s="33"/>
      <x:c r="C4163" s="33"/>
      <x:c r="D4163" s="32"/>
      <x:c r="E4163" s="33"/>
      <x:c r="F4163" s="60"/>
      <x:c r="G4163" s="61"/>
      <x:c r="H4163" s="61"/>
      <x:c r="I4163" s="66"/>
    </x:row>
    <x:row r="4164" spans="1:9" x14ac:dyDescent="0.25">
      <x:c r="A4164" s="33"/>
      <x:c r="B4164" s="33"/>
      <x:c r="C4164" s="33"/>
      <x:c r="D4164" s="32"/>
      <x:c r="E4164" s="33"/>
      <x:c r="F4164" s="60"/>
      <x:c r="G4164" s="61"/>
      <x:c r="H4164" s="61"/>
      <x:c r="I4164" s="66"/>
    </x:row>
    <x:row r="4165" spans="1:9" x14ac:dyDescent="0.25">
      <x:c r="A4165" s="33"/>
      <x:c r="B4165" s="33"/>
      <x:c r="C4165" s="33"/>
      <x:c r="D4165" s="32"/>
      <x:c r="E4165" s="33"/>
      <x:c r="F4165" s="60"/>
      <x:c r="G4165" s="61"/>
      <x:c r="H4165" s="61"/>
      <x:c r="I4165" s="66"/>
    </x:row>
    <x:row r="4166" spans="1:9" x14ac:dyDescent="0.25">
      <x:c r="A4166" s="33"/>
      <x:c r="B4166" s="33"/>
      <x:c r="C4166" s="33"/>
      <x:c r="D4166" s="32"/>
      <x:c r="E4166" s="33"/>
      <x:c r="F4166" s="60"/>
      <x:c r="G4166" s="61"/>
      <x:c r="H4166" s="61"/>
      <x:c r="I4166" s="66"/>
    </x:row>
    <x:row r="4167" spans="1:9" x14ac:dyDescent="0.25">
      <x:c r="A4167" s="33"/>
      <x:c r="B4167" s="33"/>
      <x:c r="C4167" s="33"/>
      <x:c r="D4167" s="32"/>
      <x:c r="E4167" s="33"/>
      <x:c r="F4167" s="60"/>
      <x:c r="G4167" s="61"/>
      <x:c r="H4167" s="61"/>
      <x:c r="I4167" s="66"/>
    </x:row>
    <x:row r="4168" spans="1:9" x14ac:dyDescent="0.25">
      <x:c r="A4168" s="33"/>
      <x:c r="B4168" s="33"/>
      <x:c r="C4168" s="33"/>
      <x:c r="D4168" s="32"/>
      <x:c r="E4168" s="33"/>
      <x:c r="F4168" s="60"/>
      <x:c r="G4168" s="61"/>
      <x:c r="H4168" s="61"/>
      <x:c r="I4168" s="66"/>
    </x:row>
    <x:row r="4169" spans="1:9" x14ac:dyDescent="0.25">
      <x:c r="A4169" s="33"/>
      <x:c r="B4169" s="33"/>
      <x:c r="C4169" s="33"/>
      <x:c r="D4169" s="32"/>
      <x:c r="E4169" s="33"/>
      <x:c r="F4169" s="60"/>
      <x:c r="G4169" s="61"/>
      <x:c r="H4169" s="61"/>
      <x:c r="I4169" s="66"/>
    </x:row>
    <x:row r="4170" spans="1:9" x14ac:dyDescent="0.25">
      <x:c r="A4170" s="33"/>
      <x:c r="B4170" s="33"/>
      <x:c r="C4170" s="33"/>
      <x:c r="D4170" s="32"/>
      <x:c r="E4170" s="33"/>
      <x:c r="F4170" s="60"/>
      <x:c r="G4170" s="61"/>
      <x:c r="H4170" s="61"/>
      <x:c r="I4170" s="66"/>
    </x:row>
    <x:row r="4171" spans="1:9" x14ac:dyDescent="0.25">
      <x:c r="A4171" s="33"/>
      <x:c r="B4171" s="33"/>
      <x:c r="C4171" s="33"/>
      <x:c r="D4171" s="32"/>
      <x:c r="E4171" s="33"/>
      <x:c r="F4171" s="60"/>
      <x:c r="G4171" s="61"/>
      <x:c r="H4171" s="61"/>
      <x:c r="I4171" s="66"/>
    </x:row>
    <x:row r="4172" spans="1:9" x14ac:dyDescent="0.25">
      <x:c r="A4172" s="33"/>
      <x:c r="B4172" s="33"/>
      <x:c r="C4172" s="33"/>
      <x:c r="D4172" s="32"/>
      <x:c r="E4172" s="33"/>
      <x:c r="F4172" s="60"/>
      <x:c r="G4172" s="61"/>
      <x:c r="H4172" s="61"/>
      <x:c r="I4172" s="66"/>
    </x:row>
    <x:row r="4173" spans="1:9" x14ac:dyDescent="0.25">
      <x:c r="A4173" s="33"/>
      <x:c r="B4173" s="33"/>
      <x:c r="C4173" s="33"/>
      <x:c r="D4173" s="32"/>
      <x:c r="E4173" s="33"/>
      <x:c r="F4173" s="60"/>
      <x:c r="G4173" s="61"/>
      <x:c r="H4173" s="61"/>
      <x:c r="I4173" s="66"/>
    </x:row>
    <x:row r="4174" spans="1:9" x14ac:dyDescent="0.25">
      <x:c r="A4174" s="33"/>
      <x:c r="B4174" s="33"/>
      <x:c r="C4174" s="33"/>
      <x:c r="D4174" s="32"/>
      <x:c r="E4174" s="33"/>
      <x:c r="F4174" s="60"/>
      <x:c r="G4174" s="61"/>
      <x:c r="H4174" s="61"/>
      <x:c r="I4174" s="66"/>
    </x:row>
    <x:row r="4175" spans="1:9" x14ac:dyDescent="0.25">
      <x:c r="A4175" s="33"/>
      <x:c r="B4175" s="33"/>
      <x:c r="C4175" s="33"/>
      <x:c r="D4175" s="32"/>
      <x:c r="E4175" s="33"/>
      <x:c r="F4175" s="60"/>
      <x:c r="G4175" s="61"/>
      <x:c r="H4175" s="61"/>
      <x:c r="I4175" s="66"/>
    </x:row>
    <x:row r="4176" spans="1:9" x14ac:dyDescent="0.25">
      <x:c r="A4176" s="33"/>
      <x:c r="B4176" s="33"/>
      <x:c r="C4176" s="33"/>
      <x:c r="D4176" s="32"/>
      <x:c r="E4176" s="33"/>
      <x:c r="F4176" s="60"/>
      <x:c r="G4176" s="61"/>
      <x:c r="H4176" s="61"/>
      <x:c r="I4176" s="66"/>
    </x:row>
    <x:row r="4177" spans="1:9" x14ac:dyDescent="0.25">
      <x:c r="A4177" s="33"/>
      <x:c r="B4177" s="33"/>
      <x:c r="C4177" s="33"/>
      <x:c r="D4177" s="32"/>
      <x:c r="E4177" s="33"/>
      <x:c r="F4177" s="60"/>
      <x:c r="G4177" s="61"/>
      <x:c r="H4177" s="61"/>
      <x:c r="I4177" s="66"/>
    </x:row>
    <x:row r="4178" spans="1:9" x14ac:dyDescent="0.25">
      <x:c r="A4178" s="33"/>
      <x:c r="B4178" s="33"/>
      <x:c r="C4178" s="33"/>
      <x:c r="D4178" s="32"/>
      <x:c r="E4178" s="33"/>
      <x:c r="F4178" s="60"/>
      <x:c r="G4178" s="61"/>
      <x:c r="H4178" s="61"/>
      <x:c r="I4178" s="66"/>
    </x:row>
    <x:row r="4179" spans="1:9" x14ac:dyDescent="0.25">
      <x:c r="A4179" s="33"/>
      <x:c r="B4179" s="33"/>
      <x:c r="C4179" s="33"/>
      <x:c r="D4179" s="32"/>
      <x:c r="E4179" s="33"/>
      <x:c r="F4179" s="60"/>
      <x:c r="G4179" s="61"/>
      <x:c r="H4179" s="61"/>
      <x:c r="I4179" s="66"/>
    </x:row>
    <x:row r="4180" spans="1:9" x14ac:dyDescent="0.25">
      <x:c r="A4180" s="33"/>
      <x:c r="B4180" s="33"/>
      <x:c r="C4180" s="33"/>
      <x:c r="D4180" s="32"/>
      <x:c r="E4180" s="33"/>
      <x:c r="F4180" s="60"/>
      <x:c r="G4180" s="61"/>
      <x:c r="H4180" s="61"/>
      <x:c r="I4180" s="66"/>
    </x:row>
    <x:row r="4181" spans="1:9" x14ac:dyDescent="0.25">
      <x:c r="A4181" s="33"/>
      <x:c r="B4181" s="33"/>
      <x:c r="C4181" s="33"/>
      <x:c r="D4181" s="32"/>
      <x:c r="E4181" s="33"/>
      <x:c r="F4181" s="60"/>
      <x:c r="G4181" s="61"/>
      <x:c r="H4181" s="61"/>
      <x:c r="I4181" s="66"/>
    </x:row>
    <x:row r="4182" spans="1:9" x14ac:dyDescent="0.25">
      <x:c r="A4182" s="33"/>
      <x:c r="B4182" s="33"/>
      <x:c r="C4182" s="33"/>
      <x:c r="D4182" s="32"/>
      <x:c r="E4182" s="33"/>
      <x:c r="F4182" s="60"/>
      <x:c r="G4182" s="61"/>
      <x:c r="H4182" s="61"/>
      <x:c r="I4182" s="66"/>
    </x:row>
    <x:row r="4183" spans="1:9" x14ac:dyDescent="0.25">
      <x:c r="A4183" s="33"/>
      <x:c r="B4183" s="33"/>
      <x:c r="C4183" s="33"/>
      <x:c r="D4183" s="32"/>
      <x:c r="E4183" s="33"/>
      <x:c r="F4183" s="60"/>
      <x:c r="G4183" s="61"/>
      <x:c r="H4183" s="61"/>
      <x:c r="I4183" s="66"/>
    </x:row>
    <x:row r="4184" spans="1:9" x14ac:dyDescent="0.25">
      <x:c r="A4184" s="33"/>
      <x:c r="B4184" s="33"/>
      <x:c r="C4184" s="33"/>
      <x:c r="D4184" s="32"/>
      <x:c r="E4184" s="33"/>
      <x:c r="F4184" s="60"/>
      <x:c r="G4184" s="61"/>
      <x:c r="H4184" s="61"/>
      <x:c r="I4184" s="66"/>
    </x:row>
    <x:row r="4185" spans="1:9" x14ac:dyDescent="0.25">
      <x:c r="A4185" s="33"/>
      <x:c r="B4185" s="33"/>
      <x:c r="C4185" s="33"/>
      <x:c r="D4185" s="32"/>
      <x:c r="E4185" s="33"/>
      <x:c r="F4185" s="60"/>
      <x:c r="G4185" s="61"/>
      <x:c r="H4185" s="61"/>
      <x:c r="I4185" s="66"/>
    </x:row>
    <x:row r="4186" spans="1:9" x14ac:dyDescent="0.25">
      <x:c r="A4186" s="33"/>
      <x:c r="B4186" s="33"/>
      <x:c r="C4186" s="33"/>
      <x:c r="D4186" s="32"/>
      <x:c r="E4186" s="33"/>
      <x:c r="F4186" s="60"/>
      <x:c r="G4186" s="61"/>
      <x:c r="H4186" s="61"/>
      <x:c r="I4186" s="66"/>
    </x:row>
    <x:row r="4187" spans="1:9" x14ac:dyDescent="0.25">
      <x:c r="A4187" s="33"/>
      <x:c r="B4187" s="33"/>
      <x:c r="C4187" s="33"/>
      <x:c r="D4187" s="32"/>
      <x:c r="E4187" s="33"/>
      <x:c r="F4187" s="60"/>
      <x:c r="G4187" s="61"/>
      <x:c r="H4187" s="61"/>
      <x:c r="I4187" s="66"/>
    </x:row>
    <x:row r="4188" spans="1:9" x14ac:dyDescent="0.25">
      <x:c r="A4188" s="33"/>
      <x:c r="B4188" s="33"/>
      <x:c r="C4188" s="33"/>
      <x:c r="D4188" s="32"/>
      <x:c r="E4188" s="33"/>
      <x:c r="F4188" s="60"/>
      <x:c r="G4188" s="61"/>
      <x:c r="H4188" s="61"/>
      <x:c r="I4188" s="66"/>
    </x:row>
    <x:row r="4189" spans="1:9" x14ac:dyDescent="0.25">
      <x:c r="A4189" s="33"/>
      <x:c r="B4189" s="33"/>
      <x:c r="C4189" s="33"/>
      <x:c r="D4189" s="32"/>
      <x:c r="E4189" s="33"/>
      <x:c r="F4189" s="60"/>
      <x:c r="G4189" s="61"/>
      <x:c r="H4189" s="61"/>
      <x:c r="I4189" s="66"/>
    </x:row>
    <x:row r="4190" spans="1:9" x14ac:dyDescent="0.25">
      <x:c r="A4190" s="33"/>
      <x:c r="B4190" s="33"/>
      <x:c r="C4190" s="33"/>
      <x:c r="D4190" s="32"/>
      <x:c r="E4190" s="33"/>
      <x:c r="F4190" s="60"/>
      <x:c r="G4190" s="61"/>
      <x:c r="H4190" s="61"/>
      <x:c r="I4190" s="66"/>
    </x:row>
    <x:row r="4191" spans="1:9" x14ac:dyDescent="0.25">
      <x:c r="A4191" s="33"/>
      <x:c r="B4191" s="33"/>
      <x:c r="C4191" s="33"/>
      <x:c r="D4191" s="32"/>
      <x:c r="E4191" s="33"/>
      <x:c r="F4191" s="60"/>
      <x:c r="G4191" s="61"/>
      <x:c r="H4191" s="61"/>
      <x:c r="I4191" s="66"/>
    </x:row>
    <x:row r="4192" spans="1:9" x14ac:dyDescent="0.25">
      <x:c r="A4192" s="33"/>
      <x:c r="B4192" s="33"/>
      <x:c r="C4192" s="33"/>
      <x:c r="D4192" s="32"/>
      <x:c r="E4192" s="33"/>
      <x:c r="F4192" s="60"/>
      <x:c r="G4192" s="61"/>
      <x:c r="H4192" s="61"/>
      <x:c r="I4192" s="66"/>
    </x:row>
    <x:row r="4193" spans="1:9" x14ac:dyDescent="0.25">
      <x:c r="A4193" s="33"/>
      <x:c r="B4193" s="33"/>
      <x:c r="C4193" s="33"/>
      <x:c r="D4193" s="32"/>
      <x:c r="E4193" s="33"/>
      <x:c r="F4193" s="60"/>
      <x:c r="G4193" s="61"/>
      <x:c r="H4193" s="61"/>
      <x:c r="I4193" s="66"/>
    </x:row>
    <x:row r="4194" spans="1:9" x14ac:dyDescent="0.25">
      <x:c r="A4194" s="33"/>
      <x:c r="B4194" s="33"/>
      <x:c r="C4194" s="33"/>
      <x:c r="D4194" s="32"/>
      <x:c r="E4194" s="33"/>
      <x:c r="F4194" s="60"/>
      <x:c r="G4194" s="61"/>
      <x:c r="H4194" s="61"/>
      <x:c r="I4194" s="66"/>
    </x:row>
    <x:row r="4195" spans="1:9" x14ac:dyDescent="0.25">
      <x:c r="A4195" s="33"/>
      <x:c r="B4195" s="33"/>
      <x:c r="C4195" s="33"/>
      <x:c r="D4195" s="32"/>
      <x:c r="E4195" s="33"/>
      <x:c r="F4195" s="60"/>
      <x:c r="G4195" s="61"/>
      <x:c r="H4195" s="61"/>
      <x:c r="I4195" s="66"/>
    </x:row>
    <x:row r="4196" spans="1:9" x14ac:dyDescent="0.25">
      <x:c r="A4196" s="33"/>
      <x:c r="B4196" s="33"/>
      <x:c r="C4196" s="33"/>
      <x:c r="D4196" s="32"/>
      <x:c r="E4196" s="33"/>
      <x:c r="F4196" s="60"/>
      <x:c r="G4196" s="61"/>
      <x:c r="H4196" s="61"/>
      <x:c r="I4196" s="66"/>
    </x:row>
    <x:row r="4197" spans="1:9" x14ac:dyDescent="0.25">
      <x:c r="A4197" s="33"/>
      <x:c r="B4197" s="33"/>
      <x:c r="C4197" s="33"/>
      <x:c r="D4197" s="32"/>
      <x:c r="E4197" s="33"/>
      <x:c r="F4197" s="60"/>
      <x:c r="G4197" s="61"/>
      <x:c r="H4197" s="61"/>
      <x:c r="I4197" s="66"/>
    </x:row>
    <x:row r="4198" spans="1:9" x14ac:dyDescent="0.25">
      <x:c r="A4198" s="33"/>
      <x:c r="B4198" s="33"/>
      <x:c r="C4198" s="33"/>
      <x:c r="D4198" s="32"/>
      <x:c r="E4198" s="33"/>
      <x:c r="F4198" s="60"/>
      <x:c r="G4198" s="61"/>
      <x:c r="H4198" s="61"/>
      <x:c r="I4198" s="66"/>
    </x:row>
    <x:row r="4199" spans="1:9" x14ac:dyDescent="0.25">
      <x:c r="A4199" s="33"/>
      <x:c r="B4199" s="33"/>
      <x:c r="C4199" s="33"/>
      <x:c r="D4199" s="32"/>
      <x:c r="E4199" s="33"/>
      <x:c r="F4199" s="60"/>
      <x:c r="G4199" s="61"/>
      <x:c r="H4199" s="61"/>
      <x:c r="I4199" s="66"/>
    </x:row>
    <x:row r="4200" spans="1:9" x14ac:dyDescent="0.25">
      <x:c r="A4200" s="33"/>
      <x:c r="B4200" s="33"/>
      <x:c r="C4200" s="33"/>
      <x:c r="D4200" s="32"/>
      <x:c r="E4200" s="33"/>
      <x:c r="F4200" s="60"/>
      <x:c r="G4200" s="61"/>
      <x:c r="H4200" s="61"/>
      <x:c r="I4200" s="66"/>
    </x:row>
    <x:row r="4201" spans="1:9" x14ac:dyDescent="0.25">
      <x:c r="A4201" s="33"/>
      <x:c r="B4201" s="33"/>
      <x:c r="C4201" s="33"/>
      <x:c r="D4201" s="32"/>
      <x:c r="E4201" s="33"/>
      <x:c r="F4201" s="60"/>
      <x:c r="G4201" s="61"/>
      <x:c r="H4201" s="61"/>
      <x:c r="I4201" s="66"/>
    </x:row>
    <x:row r="4202" spans="1:9" x14ac:dyDescent="0.25">
      <x:c r="A4202" s="33"/>
      <x:c r="B4202" s="33"/>
      <x:c r="C4202" s="33"/>
      <x:c r="D4202" s="32"/>
      <x:c r="E4202" s="33"/>
      <x:c r="F4202" s="60"/>
      <x:c r="G4202" s="61"/>
      <x:c r="H4202" s="61"/>
      <x:c r="I4202" s="66"/>
    </x:row>
    <x:row r="4203" spans="1:9" x14ac:dyDescent="0.25">
      <x:c r="A4203" s="33"/>
      <x:c r="B4203" s="33"/>
      <x:c r="C4203" s="33"/>
      <x:c r="D4203" s="32"/>
      <x:c r="E4203" s="33"/>
      <x:c r="F4203" s="60"/>
      <x:c r="G4203" s="61"/>
      <x:c r="H4203" s="61"/>
      <x:c r="I4203" s="66"/>
    </x:row>
    <x:row r="4204" spans="1:9" x14ac:dyDescent="0.25">
      <x:c r="A4204" s="33"/>
      <x:c r="B4204" s="33"/>
      <x:c r="C4204" s="33"/>
      <x:c r="D4204" s="32"/>
      <x:c r="E4204" s="33"/>
      <x:c r="F4204" s="60"/>
      <x:c r="G4204" s="61"/>
      <x:c r="H4204" s="61"/>
      <x:c r="I4204" s="66"/>
    </x:row>
    <x:row r="4205" spans="1:9" x14ac:dyDescent="0.25">
      <x:c r="A4205" s="33"/>
      <x:c r="B4205" s="33"/>
      <x:c r="C4205" s="33"/>
      <x:c r="D4205" s="32"/>
      <x:c r="E4205" s="33"/>
      <x:c r="F4205" s="60"/>
      <x:c r="G4205" s="61"/>
      <x:c r="H4205" s="61"/>
      <x:c r="I4205" s="66"/>
    </x:row>
    <x:row r="4206" spans="1:9" x14ac:dyDescent="0.25">
      <x:c r="A4206" s="33"/>
      <x:c r="B4206" s="33"/>
      <x:c r="C4206" s="33"/>
      <x:c r="D4206" s="32"/>
      <x:c r="E4206" s="33"/>
      <x:c r="F4206" s="60"/>
      <x:c r="G4206" s="61"/>
      <x:c r="H4206" s="61"/>
      <x:c r="I4206" s="66"/>
    </x:row>
    <x:row r="4207" spans="1:9" x14ac:dyDescent="0.25">
      <x:c r="A4207" s="33"/>
      <x:c r="B4207" s="33"/>
      <x:c r="C4207" s="33"/>
      <x:c r="D4207" s="32"/>
      <x:c r="E4207" s="33"/>
      <x:c r="F4207" s="60"/>
      <x:c r="G4207" s="61"/>
      <x:c r="H4207" s="61"/>
      <x:c r="I4207" s="66"/>
    </x:row>
    <x:row r="4208" spans="1:9" x14ac:dyDescent="0.25">
      <x:c r="A4208" s="33"/>
      <x:c r="B4208" s="33"/>
      <x:c r="C4208" s="33"/>
      <x:c r="D4208" s="32"/>
      <x:c r="E4208" s="33"/>
      <x:c r="F4208" s="60"/>
      <x:c r="G4208" s="61"/>
      <x:c r="H4208" s="61"/>
      <x:c r="I4208" s="66"/>
    </x:row>
    <x:row r="4209" spans="1:9" x14ac:dyDescent="0.25">
      <x:c r="A4209" s="33"/>
      <x:c r="B4209" s="33"/>
      <x:c r="C4209" s="33"/>
      <x:c r="D4209" s="32"/>
      <x:c r="E4209" s="33"/>
      <x:c r="F4209" s="60"/>
      <x:c r="G4209" s="61"/>
      <x:c r="H4209" s="61"/>
      <x:c r="I4209" s="66"/>
    </x:row>
    <x:row r="4210" spans="1:9" x14ac:dyDescent="0.25">
      <x:c r="A4210" s="33"/>
      <x:c r="B4210" s="33"/>
      <x:c r="C4210" s="33"/>
      <x:c r="D4210" s="32"/>
      <x:c r="E4210" s="33"/>
      <x:c r="F4210" s="60"/>
      <x:c r="G4210" s="61"/>
      <x:c r="H4210" s="61"/>
      <x:c r="I4210" s="66"/>
    </x:row>
    <x:row r="4211" spans="1:9" x14ac:dyDescent="0.25">
      <x:c r="A4211" s="33"/>
      <x:c r="B4211" s="33"/>
      <x:c r="C4211" s="33"/>
      <x:c r="D4211" s="32"/>
      <x:c r="E4211" s="33"/>
      <x:c r="F4211" s="60"/>
      <x:c r="G4211" s="61"/>
      <x:c r="H4211" s="61"/>
      <x:c r="I4211" s="66"/>
    </x:row>
    <x:row r="4212" spans="1:9" x14ac:dyDescent="0.25">
      <x:c r="A4212" s="33"/>
      <x:c r="B4212" s="33"/>
      <x:c r="C4212" s="33"/>
      <x:c r="D4212" s="32"/>
      <x:c r="E4212" s="33"/>
      <x:c r="F4212" s="60"/>
      <x:c r="G4212" s="61"/>
      <x:c r="H4212" s="61"/>
      <x:c r="I4212" s="66"/>
    </x:row>
    <x:row r="4213" spans="1:9" x14ac:dyDescent="0.25">
      <x:c r="A4213" s="33"/>
      <x:c r="B4213" s="33"/>
      <x:c r="C4213" s="33"/>
      <x:c r="D4213" s="32"/>
      <x:c r="E4213" s="33"/>
      <x:c r="F4213" s="60"/>
      <x:c r="G4213" s="61"/>
      <x:c r="H4213" s="61"/>
      <x:c r="I4213" s="66"/>
    </x:row>
    <x:row r="4214" spans="1:9" x14ac:dyDescent="0.25">
      <x:c r="A4214" s="33"/>
      <x:c r="B4214" s="33"/>
      <x:c r="C4214" s="33"/>
      <x:c r="D4214" s="32"/>
      <x:c r="E4214" s="33"/>
      <x:c r="F4214" s="60"/>
      <x:c r="G4214" s="61"/>
      <x:c r="H4214" s="61"/>
      <x:c r="I4214" s="66"/>
    </x:row>
    <x:row r="4215" spans="1:9" x14ac:dyDescent="0.25">
      <x:c r="A4215" s="33"/>
      <x:c r="B4215" s="33"/>
      <x:c r="C4215" s="33"/>
      <x:c r="D4215" s="32"/>
      <x:c r="E4215" s="33"/>
      <x:c r="F4215" s="60"/>
      <x:c r="G4215" s="61"/>
      <x:c r="H4215" s="61"/>
      <x:c r="I4215" s="66"/>
    </x:row>
    <x:row r="4216" spans="1:9" x14ac:dyDescent="0.25">
      <x:c r="A4216" s="33"/>
      <x:c r="B4216" s="33"/>
      <x:c r="C4216" s="33"/>
      <x:c r="D4216" s="32"/>
      <x:c r="E4216" s="33"/>
      <x:c r="F4216" s="60"/>
      <x:c r="G4216" s="61"/>
      <x:c r="H4216" s="61"/>
      <x:c r="I4216" s="66"/>
    </x:row>
    <x:row r="4217" spans="1:9" x14ac:dyDescent="0.25">
      <x:c r="A4217" s="33"/>
      <x:c r="B4217" s="33"/>
      <x:c r="C4217" s="33"/>
      <x:c r="D4217" s="32"/>
      <x:c r="E4217" s="33"/>
      <x:c r="F4217" s="60"/>
      <x:c r="G4217" s="61"/>
      <x:c r="H4217" s="61"/>
      <x:c r="I4217" s="66"/>
    </x:row>
    <x:row r="4218" spans="1:9" x14ac:dyDescent="0.25">
      <x:c r="A4218" s="33"/>
      <x:c r="B4218" s="33"/>
      <x:c r="C4218" s="33"/>
      <x:c r="D4218" s="32"/>
      <x:c r="E4218" s="33"/>
      <x:c r="F4218" s="60"/>
      <x:c r="G4218" s="61"/>
      <x:c r="H4218" s="61"/>
      <x:c r="I4218" s="66"/>
    </x:row>
    <x:row r="4219" spans="1:9" x14ac:dyDescent="0.25">
      <x:c r="A4219" s="33"/>
      <x:c r="B4219" s="33"/>
      <x:c r="C4219" s="33"/>
      <x:c r="D4219" s="32"/>
      <x:c r="E4219" s="33"/>
      <x:c r="F4219" s="60"/>
      <x:c r="G4219" s="61"/>
      <x:c r="H4219" s="61"/>
      <x:c r="I4219" s="66"/>
    </x:row>
    <x:row r="4220" spans="1:9" x14ac:dyDescent="0.25">
      <x:c r="A4220" s="33"/>
      <x:c r="B4220" s="33"/>
      <x:c r="C4220" s="33"/>
      <x:c r="D4220" s="32"/>
      <x:c r="E4220" s="33"/>
      <x:c r="F4220" s="60"/>
      <x:c r="G4220" s="61"/>
      <x:c r="H4220" s="61"/>
      <x:c r="I4220" s="66"/>
    </x:row>
    <x:row r="4221" spans="1:9" x14ac:dyDescent="0.25">
      <x:c r="A4221" s="33"/>
      <x:c r="B4221" s="33"/>
      <x:c r="C4221" s="33"/>
      <x:c r="D4221" s="32"/>
      <x:c r="E4221" s="33"/>
      <x:c r="F4221" s="60"/>
      <x:c r="G4221" s="61"/>
      <x:c r="H4221" s="61"/>
      <x:c r="I4221" s="66"/>
    </x:row>
    <x:row r="4222" spans="1:9" x14ac:dyDescent="0.25">
      <x:c r="A4222" s="33"/>
      <x:c r="B4222" s="33"/>
      <x:c r="C4222" s="33"/>
      <x:c r="D4222" s="32"/>
      <x:c r="E4222" s="33"/>
      <x:c r="F4222" s="60"/>
      <x:c r="G4222" s="61"/>
      <x:c r="H4222" s="61"/>
      <x:c r="I4222" s="66"/>
    </x:row>
    <x:row r="4223" spans="1:9" x14ac:dyDescent="0.25">
      <x:c r="A4223" s="33"/>
      <x:c r="B4223" s="33"/>
      <x:c r="C4223" s="33"/>
      <x:c r="D4223" s="32"/>
      <x:c r="E4223" s="33"/>
      <x:c r="F4223" s="60"/>
      <x:c r="G4223" s="61"/>
      <x:c r="H4223" s="61"/>
      <x:c r="I4223" s="66"/>
    </x:row>
    <x:row r="4224" spans="1:9" x14ac:dyDescent="0.25">
      <x:c r="A4224" s="33"/>
      <x:c r="B4224" s="33"/>
      <x:c r="C4224" s="33"/>
      <x:c r="D4224" s="32"/>
      <x:c r="E4224" s="33"/>
      <x:c r="F4224" s="60"/>
      <x:c r="G4224" s="61"/>
      <x:c r="H4224" s="61"/>
      <x:c r="I4224" s="66"/>
    </x:row>
    <x:row r="4225" spans="1:9" x14ac:dyDescent="0.25">
      <x:c r="A4225" s="33"/>
      <x:c r="B4225" s="33"/>
      <x:c r="C4225" s="33"/>
      <x:c r="D4225" s="32"/>
      <x:c r="E4225" s="33"/>
      <x:c r="F4225" s="60"/>
      <x:c r="G4225" s="61"/>
      <x:c r="H4225" s="61"/>
      <x:c r="I4225" s="66"/>
    </x:row>
    <x:row r="4226" spans="1:9" x14ac:dyDescent="0.25">
      <x:c r="A4226" s="33"/>
      <x:c r="B4226" s="33"/>
      <x:c r="C4226" s="33"/>
      <x:c r="D4226" s="32"/>
      <x:c r="E4226" s="33"/>
      <x:c r="F4226" s="60"/>
      <x:c r="G4226" s="61"/>
      <x:c r="H4226" s="61"/>
      <x:c r="I4226" s="66"/>
    </x:row>
    <x:row r="4227" spans="1:9" x14ac:dyDescent="0.25">
      <x:c r="A4227" s="33"/>
      <x:c r="B4227" s="33"/>
      <x:c r="C4227" s="33"/>
      <x:c r="D4227" s="32"/>
      <x:c r="E4227" s="33"/>
      <x:c r="F4227" s="60"/>
      <x:c r="G4227" s="61"/>
      <x:c r="H4227" s="61"/>
      <x:c r="I4227" s="66"/>
    </x:row>
    <x:row r="4228" spans="1:9" x14ac:dyDescent="0.25">
      <x:c r="A4228" s="33"/>
      <x:c r="B4228" s="33"/>
      <x:c r="C4228" s="33"/>
      <x:c r="D4228" s="32"/>
      <x:c r="E4228" s="33"/>
      <x:c r="F4228" s="60"/>
      <x:c r="G4228" s="61"/>
      <x:c r="H4228" s="61"/>
      <x:c r="I4228" s="66"/>
    </x:row>
    <x:row r="4229" spans="1:9" x14ac:dyDescent="0.25">
      <x:c r="A4229" s="33"/>
      <x:c r="B4229" s="33"/>
      <x:c r="C4229" s="33"/>
      <x:c r="D4229" s="32"/>
      <x:c r="E4229" s="33"/>
      <x:c r="F4229" s="60"/>
      <x:c r="G4229" s="61"/>
      <x:c r="H4229" s="61"/>
      <x:c r="I4229" s="66"/>
    </x:row>
    <x:row r="4230" spans="1:9" x14ac:dyDescent="0.25">
      <x:c r="A4230" s="33"/>
      <x:c r="B4230" s="33"/>
      <x:c r="C4230" s="33"/>
      <x:c r="D4230" s="32"/>
      <x:c r="E4230" s="33"/>
      <x:c r="F4230" s="60"/>
      <x:c r="G4230" s="61"/>
      <x:c r="H4230" s="61"/>
      <x:c r="I4230" s="66"/>
    </x:row>
    <x:row r="4231" spans="1:9" x14ac:dyDescent="0.25">
      <x:c r="A4231" s="33"/>
      <x:c r="B4231" s="33"/>
      <x:c r="C4231" s="33"/>
      <x:c r="D4231" s="32"/>
      <x:c r="E4231" s="33"/>
      <x:c r="F4231" s="60"/>
      <x:c r="G4231" s="61"/>
      <x:c r="H4231" s="61"/>
      <x:c r="I4231" s="66"/>
    </x:row>
    <x:row r="4232" spans="1:9" x14ac:dyDescent="0.25">
      <x:c r="A4232" s="33"/>
      <x:c r="B4232" s="33"/>
      <x:c r="C4232" s="33"/>
      <x:c r="D4232" s="32"/>
      <x:c r="E4232" s="33"/>
      <x:c r="F4232" s="60"/>
      <x:c r="G4232" s="61"/>
      <x:c r="H4232" s="61"/>
      <x:c r="I4232" s="66"/>
    </x:row>
    <x:row r="4233" spans="1:9" x14ac:dyDescent="0.25">
      <x:c r="A4233" s="33"/>
      <x:c r="B4233" s="33"/>
      <x:c r="C4233" s="33"/>
      <x:c r="D4233" s="32"/>
      <x:c r="E4233" s="33"/>
      <x:c r="F4233" s="60"/>
      <x:c r="G4233" s="61"/>
      <x:c r="H4233" s="61"/>
      <x:c r="I4233" s="66"/>
    </x:row>
    <x:row r="4234" spans="1:9" x14ac:dyDescent="0.25">
      <x:c r="A4234" s="33"/>
      <x:c r="B4234" s="33"/>
      <x:c r="C4234" s="33"/>
      <x:c r="D4234" s="32"/>
      <x:c r="E4234" s="33"/>
      <x:c r="F4234" s="60"/>
      <x:c r="G4234" s="61"/>
      <x:c r="H4234" s="61"/>
      <x:c r="I4234" s="66"/>
    </x:row>
    <x:row r="4235" spans="1:9" x14ac:dyDescent="0.25">
      <x:c r="A4235" s="33"/>
      <x:c r="B4235" s="33"/>
      <x:c r="C4235" s="33"/>
      <x:c r="D4235" s="32"/>
      <x:c r="E4235" s="33"/>
      <x:c r="F4235" s="60"/>
      <x:c r="G4235" s="61"/>
      <x:c r="H4235" s="61"/>
      <x:c r="I4235" s="66"/>
    </x:row>
    <x:row r="4236" spans="1:9" x14ac:dyDescent="0.25">
      <x:c r="A4236" s="33"/>
      <x:c r="B4236" s="33"/>
      <x:c r="C4236" s="33"/>
      <x:c r="D4236" s="32"/>
      <x:c r="E4236" s="33"/>
      <x:c r="F4236" s="60"/>
      <x:c r="G4236" s="61"/>
      <x:c r="H4236" s="61"/>
      <x:c r="I4236" s="66"/>
    </x:row>
    <x:row r="4237" spans="1:9" x14ac:dyDescent="0.25">
      <x:c r="A4237" s="33"/>
      <x:c r="B4237" s="33"/>
      <x:c r="C4237" s="33"/>
      <x:c r="D4237" s="32"/>
      <x:c r="E4237" s="33"/>
      <x:c r="F4237" s="60"/>
      <x:c r="G4237" s="61"/>
      <x:c r="H4237" s="61"/>
      <x:c r="I4237" s="66"/>
    </x:row>
    <x:row r="4238" spans="1:9" x14ac:dyDescent="0.25">
      <x:c r="A4238" s="33"/>
      <x:c r="B4238" s="33"/>
      <x:c r="C4238" s="33"/>
      <x:c r="D4238" s="32"/>
      <x:c r="E4238" s="33"/>
      <x:c r="F4238" s="60"/>
      <x:c r="G4238" s="61"/>
      <x:c r="H4238" s="61"/>
      <x:c r="I4238" s="66"/>
    </x:row>
    <x:row r="4239" spans="1:9" x14ac:dyDescent="0.25">
      <x:c r="A4239" s="33"/>
      <x:c r="B4239" s="33"/>
      <x:c r="C4239" s="33"/>
      <x:c r="D4239" s="32"/>
      <x:c r="E4239" s="33"/>
      <x:c r="F4239" s="60"/>
      <x:c r="G4239" s="61"/>
      <x:c r="H4239" s="61"/>
      <x:c r="I4239" s="66"/>
    </x:row>
    <x:row r="4240" spans="1:9" x14ac:dyDescent="0.25">
      <x:c r="A4240" s="33"/>
      <x:c r="B4240" s="33"/>
      <x:c r="C4240" s="33"/>
      <x:c r="D4240" s="32"/>
      <x:c r="E4240" s="33"/>
      <x:c r="F4240" s="60"/>
      <x:c r="G4240" s="61"/>
      <x:c r="H4240" s="61"/>
      <x:c r="I4240" s="66"/>
    </x:row>
    <x:row r="4241" spans="1:9" x14ac:dyDescent="0.25">
      <x:c r="A4241" s="33"/>
      <x:c r="B4241" s="33"/>
      <x:c r="C4241" s="33"/>
      <x:c r="D4241" s="32"/>
      <x:c r="E4241" s="33"/>
      <x:c r="F4241" s="60"/>
      <x:c r="G4241" s="61"/>
      <x:c r="H4241" s="61"/>
      <x:c r="I4241" s="66"/>
    </x:row>
    <x:row r="4242" spans="1:9" x14ac:dyDescent="0.25">
      <x:c r="A4242" s="33"/>
      <x:c r="B4242" s="33"/>
      <x:c r="C4242" s="33"/>
      <x:c r="D4242" s="32"/>
      <x:c r="E4242" s="33"/>
      <x:c r="F4242" s="60"/>
      <x:c r="G4242" s="61"/>
      <x:c r="H4242" s="61"/>
      <x:c r="I4242" s="66"/>
    </x:row>
    <x:row r="4243" spans="1:9" x14ac:dyDescent="0.25">
      <x:c r="A4243" s="33"/>
      <x:c r="B4243" s="33"/>
      <x:c r="C4243" s="33"/>
      <x:c r="D4243" s="32"/>
      <x:c r="E4243" s="33"/>
      <x:c r="F4243" s="60"/>
      <x:c r="G4243" s="61"/>
      <x:c r="H4243" s="61"/>
      <x:c r="I4243" s="66"/>
    </x:row>
    <x:row r="4244" spans="1:9" x14ac:dyDescent="0.25">
      <x:c r="A4244" s="33"/>
      <x:c r="B4244" s="33"/>
      <x:c r="C4244" s="33"/>
      <x:c r="D4244" s="32"/>
      <x:c r="E4244" s="33"/>
      <x:c r="F4244" s="60"/>
      <x:c r="G4244" s="61"/>
      <x:c r="H4244" s="61"/>
      <x:c r="I4244" s="66"/>
    </x:row>
    <x:row r="4245" spans="1:9" x14ac:dyDescent="0.25">
      <x:c r="A4245" s="33"/>
      <x:c r="B4245" s="33"/>
      <x:c r="C4245" s="33"/>
      <x:c r="D4245" s="32"/>
      <x:c r="E4245" s="33"/>
      <x:c r="F4245" s="60"/>
      <x:c r="G4245" s="61"/>
      <x:c r="H4245" s="61"/>
      <x:c r="I4245" s="66"/>
    </x:row>
    <x:row r="4246" spans="1:9" x14ac:dyDescent="0.25">
      <x:c r="A4246" s="33"/>
      <x:c r="B4246" s="33"/>
      <x:c r="C4246" s="33"/>
      <x:c r="D4246" s="32"/>
      <x:c r="E4246" s="33"/>
      <x:c r="F4246" s="60"/>
      <x:c r="G4246" s="61"/>
      <x:c r="H4246" s="61"/>
      <x:c r="I4246" s="66"/>
    </x:row>
    <x:row r="4247" spans="1:9" x14ac:dyDescent="0.25">
      <x:c r="A4247" s="33"/>
      <x:c r="B4247" s="33"/>
      <x:c r="C4247" s="33"/>
      <x:c r="D4247" s="32"/>
      <x:c r="E4247" s="33"/>
      <x:c r="F4247" s="60"/>
      <x:c r="G4247" s="61"/>
      <x:c r="H4247" s="61"/>
      <x:c r="I4247" s="66"/>
    </x:row>
    <x:row r="4248" spans="1:9" x14ac:dyDescent="0.25">
      <x:c r="A4248" s="33"/>
      <x:c r="B4248" s="33"/>
      <x:c r="C4248" s="33"/>
      <x:c r="D4248" s="32"/>
      <x:c r="E4248" s="33"/>
      <x:c r="F4248" s="60"/>
      <x:c r="G4248" s="61"/>
      <x:c r="H4248" s="61"/>
      <x:c r="I4248" s="66"/>
    </x:row>
    <x:row r="4249" spans="1:9" x14ac:dyDescent="0.25">
      <x:c r="A4249" s="33"/>
      <x:c r="B4249" s="33"/>
      <x:c r="C4249" s="33"/>
      <x:c r="D4249" s="32"/>
      <x:c r="E4249" s="33"/>
      <x:c r="F4249" s="60"/>
      <x:c r="G4249" s="61"/>
      <x:c r="H4249" s="61"/>
      <x:c r="I4249" s="66"/>
    </x:row>
    <x:row r="4250" spans="1:9" x14ac:dyDescent="0.25">
      <x:c r="A4250" s="33"/>
      <x:c r="B4250" s="33"/>
      <x:c r="C4250" s="33"/>
      <x:c r="D4250" s="32"/>
      <x:c r="E4250" s="33"/>
      <x:c r="F4250" s="60"/>
      <x:c r="G4250" s="61"/>
      <x:c r="H4250" s="61"/>
      <x:c r="I4250" s="66"/>
    </x:row>
    <x:row r="4251" spans="1:9" x14ac:dyDescent="0.25">
      <x:c r="A4251" s="33"/>
      <x:c r="B4251" s="33"/>
      <x:c r="C4251" s="33"/>
      <x:c r="D4251" s="32"/>
      <x:c r="E4251" s="33"/>
      <x:c r="F4251" s="60"/>
      <x:c r="G4251" s="61"/>
      <x:c r="H4251" s="61"/>
      <x:c r="I4251" s="66"/>
    </x:row>
    <x:row r="4252" spans="1:9" x14ac:dyDescent="0.25">
      <x:c r="A4252" s="33"/>
      <x:c r="B4252" s="33"/>
      <x:c r="C4252" s="33"/>
      <x:c r="D4252" s="32"/>
      <x:c r="E4252" s="33"/>
      <x:c r="F4252" s="60"/>
      <x:c r="G4252" s="61"/>
      <x:c r="H4252" s="61"/>
      <x:c r="I4252" s="66"/>
    </x:row>
    <x:row r="4253" spans="1:9" x14ac:dyDescent="0.25">
      <x:c r="A4253" s="33"/>
      <x:c r="B4253" s="33"/>
      <x:c r="C4253" s="33"/>
      <x:c r="D4253" s="32"/>
      <x:c r="E4253" s="33"/>
      <x:c r="F4253" s="60"/>
      <x:c r="G4253" s="61"/>
      <x:c r="H4253" s="61"/>
      <x:c r="I4253" s="66"/>
    </x:row>
    <x:row r="4254" spans="1:9" x14ac:dyDescent="0.25">
      <x:c r="A4254" s="33"/>
      <x:c r="B4254" s="33"/>
      <x:c r="C4254" s="33"/>
      <x:c r="D4254" s="32"/>
      <x:c r="E4254" s="33"/>
      <x:c r="F4254" s="60"/>
      <x:c r="G4254" s="61"/>
      <x:c r="H4254" s="61"/>
      <x:c r="I4254" s="66"/>
    </x:row>
    <x:row r="4255" spans="1:9" x14ac:dyDescent="0.25">
      <x:c r="A4255" s="33"/>
      <x:c r="B4255" s="33"/>
      <x:c r="C4255" s="33"/>
      <x:c r="D4255" s="32"/>
      <x:c r="E4255" s="33"/>
      <x:c r="F4255" s="60"/>
      <x:c r="G4255" s="61"/>
      <x:c r="H4255" s="61"/>
      <x:c r="I4255" s="66"/>
    </x:row>
    <x:row r="4256" spans="1:9" x14ac:dyDescent="0.25">
      <x:c r="A4256" s="33"/>
      <x:c r="B4256" s="33"/>
      <x:c r="C4256" s="33"/>
      <x:c r="D4256" s="32"/>
      <x:c r="E4256" s="33"/>
      <x:c r="F4256" s="60"/>
      <x:c r="G4256" s="61"/>
      <x:c r="H4256" s="61"/>
      <x:c r="I4256" s="66"/>
    </x:row>
    <x:row r="4257" spans="1:9" x14ac:dyDescent="0.25">
      <x:c r="A4257" s="33"/>
      <x:c r="B4257" s="33"/>
      <x:c r="C4257" s="33"/>
      <x:c r="D4257" s="32"/>
      <x:c r="E4257" s="33"/>
      <x:c r="F4257" s="60"/>
      <x:c r="G4257" s="61"/>
      <x:c r="H4257" s="61"/>
      <x:c r="I4257" s="66"/>
    </x:row>
    <x:row r="4258" spans="1:9" x14ac:dyDescent="0.25">
      <x:c r="A4258" s="33"/>
      <x:c r="B4258" s="33"/>
      <x:c r="C4258" s="33"/>
      <x:c r="D4258" s="32"/>
      <x:c r="E4258" s="33"/>
      <x:c r="F4258" s="60"/>
      <x:c r="G4258" s="61"/>
      <x:c r="H4258" s="61"/>
      <x:c r="I4258" s="66"/>
    </x:row>
    <x:row r="4259" spans="1:9" x14ac:dyDescent="0.25">
      <x:c r="A4259" s="33"/>
      <x:c r="B4259" s="33"/>
      <x:c r="C4259" s="33"/>
      <x:c r="D4259" s="32"/>
      <x:c r="E4259" s="33"/>
      <x:c r="F4259" s="60"/>
      <x:c r="G4259" s="61"/>
      <x:c r="H4259" s="61"/>
      <x:c r="I4259" s="66"/>
    </x:row>
    <x:row r="4260" spans="1:9" x14ac:dyDescent="0.25">
      <x:c r="A4260" s="33"/>
      <x:c r="B4260" s="33"/>
      <x:c r="C4260" s="33"/>
      <x:c r="D4260" s="32"/>
      <x:c r="E4260" s="33"/>
      <x:c r="F4260" s="60"/>
      <x:c r="G4260" s="61"/>
      <x:c r="H4260" s="61"/>
      <x:c r="I4260" s="66"/>
    </x:row>
    <x:row r="4261" spans="1:9" x14ac:dyDescent="0.25">
      <x:c r="A4261" s="33"/>
      <x:c r="B4261" s="33"/>
      <x:c r="C4261" s="33"/>
      <x:c r="D4261" s="32"/>
      <x:c r="E4261" s="33"/>
      <x:c r="F4261" s="60"/>
      <x:c r="G4261" s="61"/>
      <x:c r="H4261" s="61"/>
      <x:c r="I4261" s="66"/>
    </x:row>
    <x:row r="4262" spans="1:9" x14ac:dyDescent="0.25">
      <x:c r="A4262" s="33"/>
      <x:c r="B4262" s="33"/>
      <x:c r="C4262" s="33"/>
      <x:c r="D4262" s="32"/>
      <x:c r="E4262" s="33"/>
      <x:c r="F4262" s="60"/>
      <x:c r="G4262" s="61"/>
      <x:c r="H4262" s="61"/>
      <x:c r="I4262" s="66"/>
    </x:row>
    <x:row r="4263" spans="1:9" x14ac:dyDescent="0.25">
      <x:c r="A4263" s="33"/>
      <x:c r="B4263" s="33"/>
      <x:c r="C4263" s="33"/>
      <x:c r="D4263" s="32"/>
      <x:c r="E4263" s="33"/>
      <x:c r="F4263" s="60"/>
      <x:c r="G4263" s="61"/>
      <x:c r="H4263" s="61"/>
      <x:c r="I4263" s="66"/>
    </x:row>
    <x:row r="4264" spans="1:9" x14ac:dyDescent="0.25">
      <x:c r="A4264" s="33"/>
      <x:c r="B4264" s="33"/>
      <x:c r="C4264" s="33"/>
      <x:c r="D4264" s="32"/>
      <x:c r="E4264" s="33"/>
      <x:c r="F4264" s="60"/>
      <x:c r="G4264" s="61"/>
      <x:c r="H4264" s="61"/>
      <x:c r="I4264" s="66"/>
    </x:row>
    <x:row r="4265" spans="1:9" x14ac:dyDescent="0.25">
      <x:c r="A4265" s="33"/>
      <x:c r="B4265" s="33"/>
      <x:c r="C4265" s="33"/>
      <x:c r="D4265" s="32"/>
      <x:c r="E4265" s="33"/>
      <x:c r="F4265" s="60"/>
      <x:c r="G4265" s="61"/>
      <x:c r="H4265" s="61"/>
      <x:c r="I4265" s="66"/>
    </x:row>
    <x:row r="4266" spans="1:9" x14ac:dyDescent="0.25">
      <x:c r="A4266" s="33"/>
      <x:c r="B4266" s="33"/>
      <x:c r="C4266" s="33"/>
      <x:c r="D4266" s="32"/>
      <x:c r="E4266" s="33"/>
      <x:c r="F4266" s="60"/>
      <x:c r="G4266" s="61"/>
      <x:c r="H4266" s="61"/>
      <x:c r="I4266" s="66"/>
    </x:row>
    <x:row r="4267" spans="1:9" x14ac:dyDescent="0.25">
      <x:c r="A4267" s="33"/>
      <x:c r="B4267" s="33"/>
      <x:c r="C4267" s="33"/>
      <x:c r="D4267" s="32"/>
      <x:c r="E4267" s="33"/>
      <x:c r="F4267" s="60"/>
      <x:c r="G4267" s="61"/>
      <x:c r="H4267" s="61"/>
      <x:c r="I4267" s="66"/>
    </x:row>
    <x:row r="4268" spans="1:9" x14ac:dyDescent="0.25">
      <x:c r="A4268" s="33"/>
      <x:c r="B4268" s="33"/>
      <x:c r="C4268" s="33"/>
      <x:c r="D4268" s="32"/>
      <x:c r="E4268" s="33"/>
      <x:c r="F4268" s="60"/>
      <x:c r="G4268" s="61"/>
      <x:c r="H4268" s="61"/>
      <x:c r="I4268" s="66"/>
    </x:row>
    <x:row r="4269" spans="1:9" x14ac:dyDescent="0.25">
      <x:c r="A4269" s="33"/>
      <x:c r="B4269" s="33"/>
      <x:c r="C4269" s="33"/>
      <x:c r="D4269" s="32"/>
      <x:c r="E4269" s="33"/>
      <x:c r="F4269" s="60"/>
      <x:c r="G4269" s="61"/>
      <x:c r="H4269" s="61"/>
      <x:c r="I4269" s="66"/>
    </x:row>
    <x:row r="4270" spans="1:9" x14ac:dyDescent="0.25">
      <x:c r="A4270" s="33"/>
      <x:c r="B4270" s="33"/>
      <x:c r="C4270" s="33"/>
      <x:c r="D4270" s="32"/>
      <x:c r="E4270" s="33"/>
      <x:c r="F4270" s="60"/>
      <x:c r="G4270" s="61"/>
      <x:c r="H4270" s="61"/>
      <x:c r="I4270" s="66"/>
    </x:row>
    <x:row r="4271" spans="1:9" x14ac:dyDescent="0.25">
      <x:c r="A4271" s="33"/>
      <x:c r="B4271" s="33"/>
      <x:c r="C4271" s="33"/>
      <x:c r="D4271" s="32"/>
      <x:c r="E4271" s="33"/>
      <x:c r="F4271" s="60"/>
      <x:c r="G4271" s="61"/>
      <x:c r="H4271" s="61"/>
      <x:c r="I4271" s="66"/>
    </x:row>
    <x:row r="4272" spans="1:9" x14ac:dyDescent="0.25">
      <x:c r="A4272" s="33"/>
      <x:c r="B4272" s="33"/>
      <x:c r="C4272" s="33"/>
      <x:c r="D4272" s="32"/>
      <x:c r="E4272" s="33"/>
      <x:c r="F4272" s="60"/>
      <x:c r="G4272" s="61"/>
      <x:c r="H4272" s="61"/>
      <x:c r="I4272" s="66"/>
    </x:row>
    <x:row r="4273" spans="1:9" x14ac:dyDescent="0.25">
      <x:c r="A4273" s="33"/>
      <x:c r="B4273" s="33"/>
      <x:c r="C4273" s="33"/>
      <x:c r="D4273" s="32"/>
      <x:c r="E4273" s="33"/>
      <x:c r="F4273" s="60"/>
      <x:c r="G4273" s="61"/>
      <x:c r="H4273" s="61"/>
      <x:c r="I4273" s="66"/>
    </x:row>
    <x:row r="4274" spans="1:9" x14ac:dyDescent="0.25">
      <x:c r="A4274" s="33"/>
      <x:c r="B4274" s="33"/>
      <x:c r="C4274" s="33"/>
      <x:c r="D4274" s="32"/>
      <x:c r="E4274" s="33"/>
      <x:c r="F4274" s="60"/>
      <x:c r="G4274" s="61"/>
      <x:c r="H4274" s="61"/>
      <x:c r="I4274" s="66"/>
    </x:row>
    <x:row r="4275" spans="1:9" x14ac:dyDescent="0.25">
      <x:c r="A4275" s="33"/>
      <x:c r="B4275" s="33"/>
      <x:c r="C4275" s="33"/>
      <x:c r="D4275" s="32"/>
      <x:c r="E4275" s="33"/>
      <x:c r="F4275" s="60"/>
      <x:c r="G4275" s="61"/>
      <x:c r="H4275" s="61"/>
      <x:c r="I4275" s="66"/>
    </x:row>
    <x:row r="4276" spans="1:9" x14ac:dyDescent="0.25">
      <x:c r="A4276" s="33"/>
      <x:c r="B4276" s="33"/>
      <x:c r="C4276" s="33"/>
      <x:c r="D4276" s="32"/>
      <x:c r="E4276" s="33"/>
      <x:c r="F4276" s="60"/>
      <x:c r="G4276" s="61"/>
      <x:c r="H4276" s="61"/>
      <x:c r="I4276" s="66"/>
    </x:row>
    <x:row r="4277" spans="1:9" x14ac:dyDescent="0.25">
      <x:c r="A4277" s="33"/>
      <x:c r="B4277" s="33"/>
      <x:c r="C4277" s="33"/>
      <x:c r="D4277" s="32"/>
      <x:c r="E4277" s="33"/>
      <x:c r="F4277" s="60"/>
      <x:c r="G4277" s="61"/>
      <x:c r="H4277" s="61"/>
      <x:c r="I4277" s="66"/>
    </x:row>
    <x:row r="4278" spans="1:9" x14ac:dyDescent="0.25">
      <x:c r="A4278" s="33"/>
      <x:c r="B4278" s="33"/>
      <x:c r="C4278" s="33"/>
      <x:c r="D4278" s="32"/>
      <x:c r="E4278" s="33"/>
      <x:c r="F4278" s="60"/>
      <x:c r="G4278" s="61"/>
      <x:c r="H4278" s="61"/>
      <x:c r="I4278" s="66"/>
    </x:row>
    <x:row r="4279" spans="1:9" x14ac:dyDescent="0.25">
      <x:c r="A4279" s="33"/>
      <x:c r="B4279" s="33"/>
      <x:c r="C4279" s="33"/>
      <x:c r="D4279" s="32"/>
      <x:c r="E4279" s="33"/>
      <x:c r="F4279" s="60"/>
      <x:c r="G4279" s="61"/>
      <x:c r="H4279" s="61"/>
      <x:c r="I4279" s="66"/>
    </x:row>
    <x:row r="4280" spans="1:9" x14ac:dyDescent="0.25">
      <x:c r="A4280" s="33"/>
      <x:c r="B4280" s="33"/>
      <x:c r="C4280" s="33"/>
      <x:c r="D4280" s="32"/>
      <x:c r="E4280" s="33"/>
      <x:c r="F4280" s="60"/>
      <x:c r="G4280" s="61"/>
      <x:c r="H4280" s="61"/>
      <x:c r="I4280" s="66"/>
    </x:row>
    <x:row r="4281" spans="1:9" x14ac:dyDescent="0.25">
      <x:c r="A4281" s="33"/>
      <x:c r="B4281" s="33"/>
      <x:c r="C4281" s="33"/>
      <x:c r="D4281" s="32"/>
      <x:c r="E4281" s="33"/>
      <x:c r="F4281" s="60"/>
      <x:c r="G4281" s="61"/>
      <x:c r="H4281" s="61"/>
      <x:c r="I4281" s="66"/>
    </x:row>
    <x:row r="4282" spans="1:9" x14ac:dyDescent="0.25">
      <x:c r="A4282" s="33"/>
      <x:c r="B4282" s="33"/>
      <x:c r="C4282" s="33"/>
      <x:c r="D4282" s="32"/>
      <x:c r="E4282" s="33"/>
      <x:c r="F4282" s="60"/>
      <x:c r="G4282" s="61"/>
      <x:c r="H4282" s="61"/>
      <x:c r="I4282" s="66"/>
    </x:row>
    <x:row r="4283" spans="1:9" x14ac:dyDescent="0.25">
      <x:c r="A4283" s="33"/>
      <x:c r="B4283" s="33"/>
      <x:c r="C4283" s="33"/>
      <x:c r="D4283" s="32"/>
      <x:c r="E4283" s="33"/>
      <x:c r="F4283" s="60"/>
      <x:c r="G4283" s="61"/>
      <x:c r="H4283" s="61"/>
      <x:c r="I4283" s="66"/>
    </x:row>
    <x:row r="4284" spans="1:9" x14ac:dyDescent="0.25">
      <x:c r="A4284" s="33"/>
      <x:c r="B4284" s="33"/>
      <x:c r="C4284" s="33"/>
      <x:c r="D4284" s="32"/>
      <x:c r="E4284" s="33"/>
      <x:c r="F4284" s="60"/>
      <x:c r="G4284" s="61"/>
      <x:c r="H4284" s="61"/>
      <x:c r="I4284" s="66"/>
    </x:row>
    <x:row r="4285" spans="1:9" x14ac:dyDescent="0.25">
      <x:c r="A4285" s="33"/>
      <x:c r="B4285" s="33"/>
      <x:c r="C4285" s="33"/>
      <x:c r="D4285" s="32"/>
      <x:c r="E4285" s="33"/>
      <x:c r="F4285" s="60"/>
      <x:c r="G4285" s="61"/>
      <x:c r="H4285" s="61"/>
      <x:c r="I4285" s="66"/>
    </x:row>
    <x:row r="4286" spans="1:9" x14ac:dyDescent="0.25">
      <x:c r="A4286" s="33"/>
      <x:c r="B4286" s="33"/>
      <x:c r="C4286" s="33"/>
      <x:c r="D4286" s="32"/>
      <x:c r="E4286" s="33"/>
      <x:c r="F4286" s="60"/>
      <x:c r="G4286" s="61"/>
      <x:c r="H4286" s="61"/>
      <x:c r="I4286" s="66"/>
    </x:row>
    <x:row r="4287" spans="1:9" x14ac:dyDescent="0.25">
      <x:c r="A4287" s="33"/>
      <x:c r="B4287" s="33"/>
      <x:c r="C4287" s="33"/>
      <x:c r="D4287" s="32"/>
      <x:c r="E4287" s="33"/>
      <x:c r="F4287" s="60"/>
      <x:c r="G4287" s="61"/>
      <x:c r="H4287" s="61"/>
      <x:c r="I4287" s="66"/>
    </x:row>
    <x:row r="4288" spans="1:9" x14ac:dyDescent="0.25">
      <x:c r="A4288" s="33"/>
      <x:c r="B4288" s="33"/>
      <x:c r="C4288" s="33"/>
      <x:c r="D4288" s="32"/>
      <x:c r="E4288" s="33"/>
      <x:c r="F4288" s="60"/>
      <x:c r="G4288" s="61"/>
      <x:c r="H4288" s="61"/>
      <x:c r="I4288" s="66"/>
    </x:row>
    <x:row r="4289" spans="1:9" x14ac:dyDescent="0.25">
      <x:c r="A4289" s="33"/>
      <x:c r="B4289" s="33"/>
      <x:c r="C4289" s="33"/>
      <x:c r="D4289" s="32"/>
      <x:c r="E4289" s="33"/>
      <x:c r="F4289" s="60"/>
      <x:c r="G4289" s="61"/>
      <x:c r="H4289" s="61"/>
      <x:c r="I4289" s="66"/>
    </x:row>
    <x:row r="4290" spans="1:9" x14ac:dyDescent="0.25">
      <x:c r="A4290" s="33"/>
      <x:c r="B4290" s="33"/>
      <x:c r="C4290" s="33"/>
      <x:c r="D4290" s="32"/>
      <x:c r="E4290" s="33"/>
      <x:c r="F4290" s="60"/>
      <x:c r="G4290" s="61"/>
      <x:c r="H4290" s="61"/>
      <x:c r="I4290" s="66"/>
    </x:row>
    <x:row r="4291" spans="1:9" x14ac:dyDescent="0.25">
      <x:c r="A4291" s="33"/>
      <x:c r="B4291" s="33"/>
      <x:c r="C4291" s="33"/>
      <x:c r="D4291" s="32"/>
      <x:c r="E4291" s="33"/>
      <x:c r="F4291" s="60"/>
      <x:c r="G4291" s="61"/>
      <x:c r="H4291" s="61"/>
      <x:c r="I4291" s="66"/>
    </x:row>
    <x:row r="4292" spans="1:9" x14ac:dyDescent="0.25">
      <x:c r="A4292" s="33"/>
      <x:c r="B4292" s="33"/>
      <x:c r="C4292" s="33"/>
      <x:c r="D4292" s="32"/>
      <x:c r="E4292" s="33"/>
      <x:c r="F4292" s="60"/>
      <x:c r="G4292" s="61"/>
      <x:c r="H4292" s="61"/>
      <x:c r="I4292" s="66"/>
    </x:row>
    <x:row r="4293" spans="1:9" x14ac:dyDescent="0.25">
      <x:c r="A4293" s="33"/>
      <x:c r="B4293" s="33"/>
      <x:c r="C4293" s="33"/>
      <x:c r="D4293" s="32"/>
      <x:c r="E4293" s="33"/>
      <x:c r="F4293" s="60"/>
      <x:c r="G4293" s="61"/>
      <x:c r="H4293" s="61"/>
      <x:c r="I4293" s="66"/>
    </x:row>
    <x:row r="4294" spans="1:9" x14ac:dyDescent="0.25">
      <x:c r="A4294" s="33"/>
      <x:c r="B4294" s="33"/>
      <x:c r="C4294" s="33"/>
      <x:c r="D4294" s="32"/>
      <x:c r="E4294" s="33"/>
      <x:c r="F4294" s="60"/>
      <x:c r="G4294" s="61"/>
      <x:c r="H4294" s="61"/>
      <x:c r="I4294" s="66"/>
    </x:row>
    <x:row r="4295" spans="1:9" x14ac:dyDescent="0.25">
      <x:c r="A4295" s="33"/>
      <x:c r="B4295" s="33"/>
      <x:c r="C4295" s="33"/>
      <x:c r="D4295" s="32"/>
      <x:c r="E4295" s="33"/>
      <x:c r="F4295" s="60"/>
      <x:c r="G4295" s="61"/>
      <x:c r="H4295" s="61"/>
      <x:c r="I4295" s="66"/>
    </x:row>
    <x:row r="4296" spans="1:9" x14ac:dyDescent="0.25">
      <x:c r="A4296" s="33"/>
      <x:c r="B4296" s="33"/>
      <x:c r="C4296" s="33"/>
      <x:c r="D4296" s="32"/>
      <x:c r="E4296" s="33"/>
      <x:c r="F4296" s="60"/>
      <x:c r="G4296" s="61"/>
      <x:c r="H4296" s="61"/>
      <x:c r="I4296" s="66"/>
    </x:row>
    <x:row r="4297" spans="1:9" x14ac:dyDescent="0.25">
      <x:c r="A4297" s="33"/>
      <x:c r="B4297" s="33"/>
      <x:c r="C4297" s="33"/>
      <x:c r="D4297" s="32"/>
      <x:c r="E4297" s="33"/>
      <x:c r="F4297" s="60"/>
      <x:c r="G4297" s="61"/>
      <x:c r="H4297" s="61"/>
      <x:c r="I4297" s="66"/>
    </x:row>
    <x:row r="4298" spans="1:9" x14ac:dyDescent="0.25">
      <x:c r="A4298" s="33"/>
      <x:c r="B4298" s="33"/>
      <x:c r="C4298" s="33"/>
      <x:c r="D4298" s="32"/>
      <x:c r="E4298" s="33"/>
      <x:c r="F4298" s="60"/>
      <x:c r="G4298" s="61"/>
      <x:c r="H4298" s="61"/>
      <x:c r="I4298" s="66"/>
    </x:row>
    <x:row r="4299" spans="1:9" x14ac:dyDescent="0.25">
      <x:c r="A4299" s="33"/>
      <x:c r="B4299" s="33"/>
      <x:c r="C4299" s="33"/>
      <x:c r="D4299" s="32"/>
      <x:c r="E4299" s="33"/>
      <x:c r="F4299" s="60"/>
      <x:c r="G4299" s="61"/>
      <x:c r="H4299" s="61"/>
      <x:c r="I4299" s="66"/>
    </x:row>
    <x:row r="4300" spans="1:9" x14ac:dyDescent="0.25">
      <x:c r="A4300" s="33"/>
      <x:c r="B4300" s="33"/>
      <x:c r="C4300" s="33"/>
      <x:c r="D4300" s="32"/>
      <x:c r="E4300" s="33"/>
      <x:c r="F4300" s="60"/>
      <x:c r="G4300" s="61"/>
      <x:c r="H4300" s="61"/>
      <x:c r="I4300" s="66"/>
    </x:row>
    <x:row r="4301" spans="1:9" x14ac:dyDescent="0.25">
      <x:c r="A4301" s="33"/>
      <x:c r="B4301" s="33"/>
      <x:c r="C4301" s="33"/>
      <x:c r="D4301" s="32"/>
      <x:c r="E4301" s="33"/>
      <x:c r="F4301" s="60"/>
      <x:c r="G4301" s="61"/>
      <x:c r="H4301" s="61"/>
      <x:c r="I4301" s="66"/>
    </x:row>
    <x:row r="4302" spans="1:9" x14ac:dyDescent="0.25">
      <x:c r="A4302" s="33"/>
      <x:c r="B4302" s="33"/>
      <x:c r="C4302" s="33"/>
      <x:c r="D4302" s="32"/>
      <x:c r="E4302" s="33"/>
      <x:c r="F4302" s="60"/>
      <x:c r="G4302" s="61"/>
      <x:c r="H4302" s="61"/>
      <x:c r="I4302" s="66"/>
    </x:row>
    <x:row r="4303" spans="1:9" x14ac:dyDescent="0.25">
      <x:c r="A4303" s="33"/>
      <x:c r="B4303" s="33"/>
      <x:c r="C4303" s="33"/>
      <x:c r="D4303" s="32"/>
      <x:c r="E4303" s="33"/>
      <x:c r="F4303" s="60"/>
      <x:c r="G4303" s="61"/>
      <x:c r="H4303" s="61"/>
      <x:c r="I4303" s="66"/>
    </x:row>
    <x:row r="4304" spans="1:9" x14ac:dyDescent="0.25">
      <x:c r="A4304" s="33"/>
      <x:c r="B4304" s="33"/>
      <x:c r="C4304" s="33"/>
      <x:c r="D4304" s="32"/>
      <x:c r="E4304" s="33"/>
      <x:c r="F4304" s="60"/>
      <x:c r="G4304" s="61"/>
      <x:c r="H4304" s="61"/>
      <x:c r="I4304" s="66"/>
    </x:row>
    <x:row r="4305" spans="1:9" x14ac:dyDescent="0.25">
      <x:c r="A4305" s="33"/>
      <x:c r="B4305" s="33"/>
      <x:c r="C4305" s="33"/>
      <x:c r="D4305" s="32"/>
      <x:c r="E4305" s="33"/>
      <x:c r="F4305" s="60"/>
      <x:c r="G4305" s="61"/>
      <x:c r="H4305" s="61"/>
      <x:c r="I4305" s="66"/>
    </x:row>
    <x:row r="4306" spans="1:9" x14ac:dyDescent="0.25">
      <x:c r="A4306" s="33"/>
      <x:c r="B4306" s="33"/>
      <x:c r="C4306" s="33"/>
      <x:c r="D4306" s="32"/>
      <x:c r="E4306" s="33"/>
      <x:c r="F4306" s="60"/>
      <x:c r="G4306" s="61"/>
      <x:c r="H4306" s="61"/>
      <x:c r="I4306" s="66"/>
    </x:row>
    <x:row r="4307" spans="1:9" x14ac:dyDescent="0.25">
      <x:c r="A4307" s="33"/>
      <x:c r="B4307" s="33"/>
      <x:c r="C4307" s="33"/>
      <x:c r="D4307" s="32"/>
      <x:c r="E4307" s="33"/>
      <x:c r="F4307" s="60"/>
      <x:c r="G4307" s="61"/>
      <x:c r="H4307" s="61"/>
      <x:c r="I4307" s="66"/>
    </x:row>
    <x:row r="4308" spans="1:9" x14ac:dyDescent="0.25">
      <x:c r="A4308" s="33"/>
      <x:c r="B4308" s="33"/>
      <x:c r="C4308" s="33"/>
      <x:c r="D4308" s="32"/>
      <x:c r="E4308" s="33"/>
      <x:c r="F4308" s="60"/>
      <x:c r="G4308" s="61"/>
      <x:c r="H4308" s="61"/>
      <x:c r="I4308" s="66"/>
    </x:row>
    <x:row r="4309" spans="1:9" x14ac:dyDescent="0.25">
      <x:c r="A4309" s="33"/>
      <x:c r="B4309" s="33"/>
      <x:c r="C4309" s="33"/>
      <x:c r="D4309" s="32"/>
      <x:c r="E4309" s="33"/>
      <x:c r="F4309" s="60"/>
      <x:c r="G4309" s="61"/>
      <x:c r="H4309" s="61"/>
      <x:c r="I4309" s="66"/>
    </x:row>
    <x:row r="4310" spans="1:9" x14ac:dyDescent="0.25">
      <x:c r="A4310" s="33"/>
      <x:c r="B4310" s="33"/>
      <x:c r="C4310" s="33"/>
      <x:c r="D4310" s="32"/>
      <x:c r="E4310" s="33"/>
      <x:c r="F4310" s="60"/>
      <x:c r="G4310" s="61"/>
      <x:c r="H4310" s="61"/>
      <x:c r="I4310" s="66"/>
    </x:row>
    <x:row r="4311" spans="1:9" x14ac:dyDescent="0.25">
      <x:c r="A4311" s="33"/>
      <x:c r="B4311" s="33"/>
      <x:c r="C4311" s="33"/>
      <x:c r="D4311" s="32"/>
      <x:c r="E4311" s="33"/>
      <x:c r="F4311" s="60"/>
      <x:c r="G4311" s="61"/>
      <x:c r="H4311" s="61"/>
      <x:c r="I4311" s="66"/>
    </x:row>
    <x:row r="4312" spans="1:9" x14ac:dyDescent="0.25">
      <x:c r="A4312" s="33"/>
      <x:c r="B4312" s="33"/>
      <x:c r="C4312" s="33"/>
      <x:c r="D4312" s="32"/>
      <x:c r="E4312" s="33"/>
      <x:c r="F4312" s="60"/>
      <x:c r="G4312" s="61"/>
      <x:c r="H4312" s="61"/>
      <x:c r="I4312" s="66"/>
    </x:row>
    <x:row r="4313" spans="1:9" x14ac:dyDescent="0.25">
      <x:c r="A4313" s="33"/>
      <x:c r="B4313" s="33"/>
      <x:c r="C4313" s="33"/>
      <x:c r="D4313" s="32"/>
      <x:c r="E4313" s="33"/>
      <x:c r="F4313" s="60"/>
      <x:c r="G4313" s="61"/>
      <x:c r="H4313" s="61"/>
      <x:c r="I4313" s="66"/>
    </x:row>
    <x:row r="4314" spans="1:9" x14ac:dyDescent="0.25">
      <x:c r="A4314" s="33"/>
      <x:c r="B4314" s="33"/>
      <x:c r="C4314" s="33"/>
      <x:c r="D4314" s="32"/>
      <x:c r="E4314" s="33"/>
      <x:c r="F4314" s="60"/>
      <x:c r="G4314" s="61"/>
      <x:c r="H4314" s="61"/>
      <x:c r="I4314" s="66"/>
    </x:row>
    <x:row r="4315" spans="1:9" x14ac:dyDescent="0.25">
      <x:c r="A4315" s="33"/>
      <x:c r="B4315" s="33"/>
      <x:c r="C4315" s="33"/>
      <x:c r="D4315" s="32"/>
      <x:c r="E4315" s="33"/>
      <x:c r="F4315" s="60"/>
      <x:c r="G4315" s="61"/>
      <x:c r="H4315" s="61"/>
      <x:c r="I4315" s="66"/>
    </x:row>
    <x:row r="4316" spans="1:9" x14ac:dyDescent="0.25">
      <x:c r="A4316" s="33"/>
      <x:c r="B4316" s="33"/>
      <x:c r="C4316" s="33"/>
      <x:c r="D4316" s="32"/>
      <x:c r="E4316" s="33"/>
      <x:c r="F4316" s="60"/>
      <x:c r="G4316" s="61"/>
      <x:c r="H4316" s="61"/>
      <x:c r="I4316" s="66"/>
    </x:row>
    <x:row r="4317" spans="1:9" x14ac:dyDescent="0.25">
      <x:c r="A4317" s="33"/>
      <x:c r="B4317" s="33"/>
      <x:c r="C4317" s="33"/>
      <x:c r="D4317" s="32"/>
      <x:c r="E4317" s="33"/>
      <x:c r="F4317" s="60"/>
      <x:c r="G4317" s="61"/>
      <x:c r="H4317" s="61"/>
      <x:c r="I4317" s="66"/>
    </x:row>
    <x:row r="4318" spans="1:9" x14ac:dyDescent="0.25">
      <x:c r="A4318" s="33"/>
      <x:c r="B4318" s="33"/>
      <x:c r="C4318" s="33"/>
      <x:c r="D4318" s="32"/>
      <x:c r="E4318" s="33"/>
      <x:c r="F4318" s="60"/>
      <x:c r="G4318" s="61"/>
      <x:c r="H4318" s="61"/>
      <x:c r="I4318" s="66"/>
    </x:row>
    <x:row r="4319" spans="1:9" x14ac:dyDescent="0.25">
      <x:c r="A4319" s="33"/>
      <x:c r="B4319" s="33"/>
      <x:c r="C4319" s="33"/>
      <x:c r="D4319" s="32"/>
      <x:c r="E4319" s="33"/>
      <x:c r="F4319" s="60"/>
      <x:c r="G4319" s="61"/>
      <x:c r="H4319" s="61"/>
      <x:c r="I4319" s="66"/>
    </x:row>
    <x:row r="4320" spans="1:9" x14ac:dyDescent="0.25">
      <x:c r="A4320" s="33"/>
      <x:c r="B4320" s="33"/>
      <x:c r="C4320" s="33"/>
      <x:c r="D4320" s="32"/>
      <x:c r="E4320" s="33"/>
      <x:c r="F4320" s="60"/>
      <x:c r="G4320" s="61"/>
      <x:c r="H4320" s="61"/>
      <x:c r="I4320" s="66"/>
    </x:row>
    <x:row r="4321" spans="1:9" x14ac:dyDescent="0.25">
      <x:c r="A4321" s="33"/>
      <x:c r="B4321" s="33"/>
      <x:c r="C4321" s="33"/>
      <x:c r="D4321" s="32"/>
      <x:c r="E4321" s="33"/>
      <x:c r="F4321" s="60"/>
      <x:c r="G4321" s="61"/>
      <x:c r="H4321" s="61"/>
      <x:c r="I4321" s="66"/>
    </x:row>
    <x:row r="4322" spans="1:9" x14ac:dyDescent="0.25">
      <x:c r="A4322" s="33"/>
      <x:c r="B4322" s="33"/>
      <x:c r="C4322" s="33"/>
      <x:c r="D4322" s="32"/>
      <x:c r="E4322" s="33"/>
      <x:c r="F4322" s="60"/>
      <x:c r="G4322" s="61"/>
      <x:c r="H4322" s="61"/>
      <x:c r="I4322" s="66"/>
    </x:row>
    <x:row r="4323" spans="1:9" x14ac:dyDescent="0.25">
      <x:c r="A4323" s="33"/>
      <x:c r="B4323" s="33"/>
      <x:c r="C4323" s="33"/>
      <x:c r="D4323" s="32"/>
      <x:c r="E4323" s="33"/>
      <x:c r="F4323" s="60"/>
      <x:c r="G4323" s="61"/>
      <x:c r="H4323" s="61"/>
      <x:c r="I4323" s="66"/>
    </x:row>
    <x:row r="4324" spans="1:9" x14ac:dyDescent="0.25">
      <x:c r="A4324" s="33"/>
      <x:c r="B4324" s="33"/>
      <x:c r="C4324" s="33"/>
      <x:c r="D4324" s="32"/>
      <x:c r="E4324" s="33"/>
      <x:c r="F4324" s="60"/>
      <x:c r="G4324" s="61"/>
      <x:c r="H4324" s="61"/>
      <x:c r="I4324" s="66"/>
    </x:row>
    <x:row r="4325" spans="1:9" x14ac:dyDescent="0.25">
      <x:c r="A4325" s="33"/>
      <x:c r="B4325" s="33"/>
      <x:c r="C4325" s="33"/>
      <x:c r="D4325" s="32"/>
      <x:c r="E4325" s="33"/>
      <x:c r="F4325" s="60"/>
      <x:c r="G4325" s="61"/>
      <x:c r="H4325" s="61"/>
      <x:c r="I4325" s="66"/>
    </x:row>
    <x:row r="4326" spans="1:9" x14ac:dyDescent="0.25">
      <x:c r="A4326" s="33"/>
      <x:c r="B4326" s="33"/>
      <x:c r="C4326" s="33"/>
      <x:c r="D4326" s="32"/>
      <x:c r="E4326" s="33"/>
      <x:c r="F4326" s="60"/>
      <x:c r="G4326" s="61"/>
      <x:c r="H4326" s="61"/>
      <x:c r="I4326" s="66"/>
    </x:row>
    <x:row r="4327" spans="1:9" x14ac:dyDescent="0.25">
      <x:c r="A4327" s="33"/>
      <x:c r="B4327" s="33"/>
      <x:c r="C4327" s="33"/>
      <x:c r="D4327" s="32"/>
      <x:c r="E4327" s="33"/>
      <x:c r="F4327" s="60"/>
      <x:c r="G4327" s="61"/>
      <x:c r="H4327" s="61"/>
      <x:c r="I4327" s="66"/>
    </x:row>
    <x:row r="4328" spans="1:9" x14ac:dyDescent="0.25">
      <x:c r="A4328" s="33"/>
      <x:c r="B4328" s="33"/>
      <x:c r="C4328" s="33"/>
      <x:c r="D4328" s="32"/>
      <x:c r="E4328" s="33"/>
      <x:c r="F4328" s="60"/>
      <x:c r="G4328" s="61"/>
      <x:c r="H4328" s="61"/>
      <x:c r="I4328" s="66"/>
    </x:row>
    <x:row r="4329" spans="1:9" x14ac:dyDescent="0.25">
      <x:c r="A4329" s="33"/>
      <x:c r="B4329" s="33"/>
      <x:c r="C4329" s="33"/>
      <x:c r="D4329" s="32"/>
      <x:c r="E4329" s="33"/>
      <x:c r="F4329" s="60"/>
      <x:c r="G4329" s="61"/>
      <x:c r="H4329" s="61"/>
      <x:c r="I4329" s="66"/>
    </x:row>
    <x:row r="4330" spans="1:9" x14ac:dyDescent="0.25">
      <x:c r="A4330" s="33"/>
      <x:c r="B4330" s="33"/>
      <x:c r="C4330" s="33"/>
      <x:c r="D4330" s="32"/>
      <x:c r="E4330" s="33"/>
      <x:c r="F4330" s="60"/>
      <x:c r="G4330" s="61"/>
      <x:c r="H4330" s="61"/>
      <x:c r="I4330" s="66"/>
    </x:row>
    <x:row r="4331" spans="1:9" x14ac:dyDescent="0.25">
      <x:c r="A4331" s="33"/>
      <x:c r="B4331" s="33"/>
      <x:c r="C4331" s="33"/>
      <x:c r="D4331" s="32"/>
      <x:c r="E4331" s="33"/>
      <x:c r="F4331" s="60"/>
      <x:c r="G4331" s="61"/>
      <x:c r="H4331" s="61"/>
      <x:c r="I4331" s="66"/>
    </x:row>
    <x:row r="4332" spans="1:9" x14ac:dyDescent="0.25">
      <x:c r="A4332" s="33"/>
      <x:c r="B4332" s="33"/>
      <x:c r="C4332" s="33"/>
      <x:c r="D4332" s="32"/>
      <x:c r="E4332" s="33"/>
      <x:c r="F4332" s="60"/>
      <x:c r="G4332" s="61"/>
      <x:c r="H4332" s="61"/>
      <x:c r="I4332" s="66"/>
    </x:row>
    <x:row r="4333" spans="1:9" x14ac:dyDescent="0.25">
      <x:c r="A4333" s="33"/>
      <x:c r="B4333" s="33"/>
      <x:c r="C4333" s="33"/>
      <x:c r="D4333" s="32"/>
      <x:c r="E4333" s="33"/>
      <x:c r="F4333" s="60"/>
      <x:c r="G4333" s="61"/>
      <x:c r="H4333" s="61"/>
      <x:c r="I4333" s="66"/>
    </x:row>
    <x:row r="4334" spans="1:9" x14ac:dyDescent="0.25">
      <x:c r="A4334" s="33"/>
      <x:c r="B4334" s="33"/>
      <x:c r="C4334" s="33"/>
      <x:c r="D4334" s="32"/>
      <x:c r="E4334" s="33"/>
      <x:c r="F4334" s="60"/>
      <x:c r="G4334" s="61"/>
      <x:c r="H4334" s="61"/>
      <x:c r="I4334" s="66"/>
    </x:row>
    <x:row r="4335" spans="1:9" x14ac:dyDescent="0.25">
      <x:c r="A4335" s="33"/>
      <x:c r="B4335" s="33"/>
      <x:c r="C4335" s="33"/>
      <x:c r="D4335" s="32"/>
      <x:c r="E4335" s="33"/>
      <x:c r="F4335" s="60"/>
      <x:c r="G4335" s="61"/>
      <x:c r="H4335" s="61"/>
      <x:c r="I4335" s="66"/>
    </x:row>
    <x:row r="4336" spans="1:9" x14ac:dyDescent="0.25">
      <x:c r="A4336" s="33"/>
      <x:c r="B4336" s="33"/>
      <x:c r="C4336" s="33"/>
      <x:c r="D4336" s="32"/>
      <x:c r="E4336" s="33"/>
      <x:c r="F4336" s="60"/>
      <x:c r="G4336" s="61"/>
      <x:c r="H4336" s="61"/>
      <x:c r="I4336" s="66"/>
    </x:row>
    <x:row r="4337" spans="1:9" x14ac:dyDescent="0.25">
      <x:c r="A4337" s="33"/>
      <x:c r="B4337" s="33"/>
      <x:c r="C4337" s="33"/>
      <x:c r="D4337" s="32"/>
      <x:c r="E4337" s="33"/>
      <x:c r="F4337" s="60"/>
      <x:c r="G4337" s="61"/>
      <x:c r="H4337" s="61"/>
      <x:c r="I4337" s="66"/>
    </x:row>
    <x:row r="4338" spans="1:9" x14ac:dyDescent="0.25">
      <x:c r="A4338" s="33"/>
      <x:c r="B4338" s="33"/>
      <x:c r="C4338" s="33"/>
      <x:c r="D4338" s="32"/>
      <x:c r="E4338" s="33"/>
      <x:c r="F4338" s="60"/>
      <x:c r="G4338" s="61"/>
      <x:c r="H4338" s="61"/>
      <x:c r="I4338" s="66"/>
    </x:row>
    <x:row r="4339" spans="1:9" x14ac:dyDescent="0.25">
      <x:c r="A4339" s="33"/>
      <x:c r="B4339" s="33"/>
      <x:c r="C4339" s="33"/>
      <x:c r="D4339" s="32"/>
      <x:c r="E4339" s="33"/>
      <x:c r="F4339" s="60"/>
      <x:c r="G4339" s="61"/>
      <x:c r="H4339" s="61"/>
      <x:c r="I4339" s="66"/>
    </x:row>
    <x:row r="4340" spans="1:9" x14ac:dyDescent="0.25">
      <x:c r="A4340" s="33"/>
      <x:c r="B4340" s="33"/>
      <x:c r="C4340" s="33"/>
      <x:c r="D4340" s="32"/>
      <x:c r="E4340" s="33"/>
      <x:c r="F4340" s="60"/>
      <x:c r="G4340" s="61"/>
      <x:c r="H4340" s="61"/>
      <x:c r="I4340" s="66"/>
    </x:row>
    <x:row r="4341" spans="1:9" x14ac:dyDescent="0.25">
      <x:c r="A4341" s="33"/>
      <x:c r="B4341" s="33"/>
      <x:c r="C4341" s="33"/>
      <x:c r="D4341" s="32"/>
      <x:c r="E4341" s="33"/>
      <x:c r="F4341" s="60"/>
      <x:c r="G4341" s="61"/>
      <x:c r="H4341" s="61"/>
      <x:c r="I4341" s="66"/>
    </x:row>
    <x:row r="4342" spans="1:9" x14ac:dyDescent="0.25">
      <x:c r="A4342" s="33"/>
      <x:c r="B4342" s="33"/>
      <x:c r="C4342" s="33"/>
      <x:c r="D4342" s="32"/>
      <x:c r="E4342" s="33"/>
      <x:c r="F4342" s="60"/>
      <x:c r="G4342" s="61"/>
      <x:c r="H4342" s="61"/>
      <x:c r="I4342" s="66"/>
    </x:row>
    <x:row r="4343" spans="1:9" x14ac:dyDescent="0.25">
      <x:c r="A4343" s="33"/>
      <x:c r="B4343" s="33"/>
      <x:c r="C4343" s="33"/>
      <x:c r="D4343" s="32"/>
      <x:c r="E4343" s="33"/>
      <x:c r="F4343" s="60"/>
      <x:c r="G4343" s="61"/>
      <x:c r="H4343" s="61"/>
      <x:c r="I4343" s="66"/>
    </x:row>
    <x:row r="4344" spans="1:9" x14ac:dyDescent="0.25">
      <x:c r="A4344" s="33"/>
      <x:c r="B4344" s="33"/>
      <x:c r="C4344" s="33"/>
      <x:c r="D4344" s="32"/>
      <x:c r="E4344" s="33"/>
      <x:c r="F4344" s="60"/>
      <x:c r="G4344" s="61"/>
      <x:c r="H4344" s="61"/>
      <x:c r="I4344" s="66"/>
    </x:row>
    <x:row r="4345" spans="1:9" x14ac:dyDescent="0.25">
      <x:c r="A4345" s="33"/>
      <x:c r="B4345" s="33"/>
      <x:c r="C4345" s="33"/>
      <x:c r="D4345" s="32"/>
      <x:c r="E4345" s="33"/>
      <x:c r="F4345" s="60"/>
      <x:c r="G4345" s="61"/>
      <x:c r="H4345" s="61"/>
      <x:c r="I4345" s="66"/>
    </x:row>
    <x:row r="4346" spans="1:9" x14ac:dyDescent="0.25">
      <x:c r="A4346" s="33"/>
      <x:c r="B4346" s="33"/>
      <x:c r="C4346" s="33"/>
      <x:c r="D4346" s="32"/>
      <x:c r="E4346" s="33"/>
      <x:c r="F4346" s="60"/>
      <x:c r="G4346" s="61"/>
      <x:c r="H4346" s="61"/>
      <x:c r="I4346" s="66"/>
    </x:row>
    <x:row r="4347" spans="1:9" x14ac:dyDescent="0.25">
      <x:c r="A4347" s="33"/>
      <x:c r="B4347" s="33"/>
      <x:c r="C4347" s="33"/>
      <x:c r="D4347" s="32"/>
      <x:c r="E4347" s="33"/>
      <x:c r="F4347" s="60"/>
      <x:c r="G4347" s="61"/>
      <x:c r="H4347" s="61"/>
      <x:c r="I4347" s="66"/>
    </x:row>
    <x:row r="4348" spans="1:9" x14ac:dyDescent="0.25">
      <x:c r="A4348" s="33"/>
      <x:c r="B4348" s="33"/>
      <x:c r="C4348" s="33"/>
      <x:c r="D4348" s="32"/>
      <x:c r="E4348" s="33"/>
      <x:c r="F4348" s="60"/>
      <x:c r="G4348" s="61"/>
      <x:c r="H4348" s="61"/>
      <x:c r="I4348" s="66"/>
    </x:row>
    <x:row r="4349" spans="1:9" x14ac:dyDescent="0.25">
      <x:c r="A4349" s="33"/>
      <x:c r="B4349" s="33"/>
      <x:c r="C4349" s="33"/>
      <x:c r="D4349" s="32"/>
      <x:c r="E4349" s="33"/>
      <x:c r="F4349" s="60"/>
      <x:c r="G4349" s="61"/>
      <x:c r="H4349" s="61"/>
      <x:c r="I4349" s="66"/>
    </x:row>
    <x:row r="4350" spans="1:9" x14ac:dyDescent="0.25">
      <x:c r="A4350" s="33"/>
      <x:c r="B4350" s="33"/>
      <x:c r="C4350" s="33"/>
      <x:c r="D4350" s="32"/>
      <x:c r="E4350" s="33"/>
      <x:c r="F4350" s="60"/>
      <x:c r="G4350" s="61"/>
      <x:c r="H4350" s="61"/>
      <x:c r="I4350" s="66"/>
    </x:row>
    <x:row r="4351" spans="1:9" x14ac:dyDescent="0.25">
      <x:c r="A4351" s="33"/>
      <x:c r="B4351" s="33"/>
      <x:c r="C4351" s="33"/>
      <x:c r="D4351" s="32"/>
      <x:c r="E4351" s="33"/>
      <x:c r="F4351" s="60"/>
      <x:c r="G4351" s="61"/>
      <x:c r="H4351" s="61"/>
      <x:c r="I4351" s="66"/>
    </x:row>
    <x:row r="4352" spans="1:9" x14ac:dyDescent="0.25">
      <x:c r="A4352" s="33"/>
      <x:c r="B4352" s="33"/>
      <x:c r="C4352" s="33"/>
      <x:c r="D4352" s="32"/>
      <x:c r="E4352" s="33"/>
      <x:c r="F4352" s="60"/>
      <x:c r="G4352" s="61"/>
      <x:c r="H4352" s="61"/>
      <x:c r="I4352" s="66"/>
    </x:row>
    <x:row r="4353" spans="1:9" x14ac:dyDescent="0.25">
      <x:c r="A4353" s="33"/>
      <x:c r="B4353" s="33"/>
      <x:c r="C4353" s="33"/>
      <x:c r="D4353" s="32"/>
      <x:c r="E4353" s="33"/>
      <x:c r="F4353" s="60"/>
      <x:c r="G4353" s="61"/>
      <x:c r="H4353" s="61"/>
      <x:c r="I4353" s="66"/>
    </x:row>
    <x:row r="4354" spans="1:9" x14ac:dyDescent="0.25">
      <x:c r="A4354" s="33"/>
      <x:c r="B4354" s="33"/>
      <x:c r="C4354" s="33"/>
      <x:c r="D4354" s="32"/>
      <x:c r="E4354" s="33"/>
      <x:c r="F4354" s="60"/>
      <x:c r="G4354" s="61"/>
      <x:c r="H4354" s="61"/>
      <x:c r="I4354" s="66"/>
    </x:row>
    <x:row r="4355" spans="1:9" x14ac:dyDescent="0.25">
      <x:c r="A4355" s="33"/>
      <x:c r="B4355" s="33"/>
      <x:c r="C4355" s="33"/>
      <x:c r="D4355" s="32"/>
      <x:c r="E4355" s="33"/>
      <x:c r="F4355" s="60"/>
      <x:c r="G4355" s="61"/>
      <x:c r="H4355" s="61"/>
      <x:c r="I4355" s="66"/>
    </x:row>
    <x:row r="4356" spans="1:9" x14ac:dyDescent="0.25">
      <x:c r="A4356" s="33"/>
      <x:c r="B4356" s="33"/>
      <x:c r="C4356" s="33"/>
      <x:c r="D4356" s="32"/>
      <x:c r="E4356" s="33"/>
      <x:c r="F4356" s="60"/>
      <x:c r="G4356" s="61"/>
      <x:c r="H4356" s="61"/>
      <x:c r="I4356" s="66"/>
    </x:row>
    <x:row r="4357" spans="1:9" x14ac:dyDescent="0.25">
      <x:c r="A4357" s="33"/>
      <x:c r="B4357" s="33"/>
      <x:c r="C4357" s="33"/>
      <x:c r="D4357" s="32"/>
      <x:c r="E4357" s="33"/>
      <x:c r="F4357" s="60"/>
      <x:c r="G4357" s="61"/>
      <x:c r="H4357" s="61"/>
      <x:c r="I4357" s="66"/>
    </x:row>
    <x:row r="4358" spans="1:9" x14ac:dyDescent="0.25">
      <x:c r="A4358" s="33"/>
      <x:c r="B4358" s="33"/>
      <x:c r="C4358" s="33"/>
      <x:c r="D4358" s="32"/>
      <x:c r="E4358" s="33"/>
      <x:c r="F4358" s="60"/>
      <x:c r="G4358" s="61"/>
      <x:c r="H4358" s="61"/>
      <x:c r="I4358" s="66"/>
    </x:row>
    <x:row r="4359" spans="1:9" x14ac:dyDescent="0.25">
      <x:c r="A4359" s="33"/>
      <x:c r="B4359" s="33"/>
      <x:c r="C4359" s="33"/>
      <x:c r="D4359" s="32"/>
      <x:c r="E4359" s="33"/>
      <x:c r="F4359" s="60"/>
      <x:c r="G4359" s="61"/>
      <x:c r="H4359" s="61"/>
      <x:c r="I4359" s="66"/>
    </x:row>
    <x:row r="4360" spans="1:9" x14ac:dyDescent="0.25">
      <x:c r="A4360" s="33"/>
      <x:c r="B4360" s="33"/>
      <x:c r="C4360" s="33"/>
      <x:c r="D4360" s="32"/>
      <x:c r="E4360" s="33"/>
      <x:c r="F4360" s="60"/>
      <x:c r="G4360" s="61"/>
      <x:c r="H4360" s="61"/>
      <x:c r="I4360" s="66"/>
    </x:row>
    <x:row r="4361" spans="1:9" x14ac:dyDescent="0.25">
      <x:c r="A4361" s="33"/>
      <x:c r="B4361" s="33"/>
      <x:c r="C4361" s="33"/>
      <x:c r="D4361" s="32"/>
      <x:c r="E4361" s="33"/>
      <x:c r="F4361" s="60"/>
      <x:c r="G4361" s="61"/>
      <x:c r="H4361" s="61"/>
      <x:c r="I4361" s="66"/>
    </x:row>
    <x:row r="4362" spans="1:9" x14ac:dyDescent="0.25">
      <x:c r="A4362" s="33"/>
      <x:c r="B4362" s="33"/>
      <x:c r="C4362" s="33"/>
      <x:c r="D4362" s="32"/>
      <x:c r="E4362" s="33"/>
      <x:c r="F4362" s="60"/>
      <x:c r="G4362" s="61"/>
      <x:c r="H4362" s="61"/>
      <x:c r="I4362" s="66"/>
    </x:row>
    <x:row r="4363" spans="1:9" x14ac:dyDescent="0.25">
      <x:c r="A4363" s="33"/>
      <x:c r="B4363" s="33"/>
      <x:c r="C4363" s="33"/>
      <x:c r="D4363" s="32"/>
      <x:c r="E4363" s="33"/>
      <x:c r="F4363" s="60"/>
      <x:c r="G4363" s="61"/>
      <x:c r="H4363" s="61"/>
      <x:c r="I4363" s="66"/>
    </x:row>
    <x:row r="4364" spans="1:9" x14ac:dyDescent="0.25">
      <x:c r="A4364" s="33"/>
      <x:c r="B4364" s="33"/>
      <x:c r="C4364" s="33"/>
      <x:c r="D4364" s="32"/>
      <x:c r="E4364" s="33"/>
      <x:c r="F4364" s="60"/>
      <x:c r="G4364" s="61"/>
      <x:c r="H4364" s="61"/>
      <x:c r="I4364" s="66"/>
    </x:row>
    <x:row r="4365" spans="1:9" x14ac:dyDescent="0.25">
      <x:c r="A4365" s="33"/>
      <x:c r="B4365" s="33"/>
      <x:c r="C4365" s="33"/>
      <x:c r="D4365" s="32"/>
      <x:c r="E4365" s="33"/>
      <x:c r="F4365" s="60"/>
      <x:c r="G4365" s="61"/>
      <x:c r="H4365" s="61"/>
      <x:c r="I4365" s="66"/>
    </x:row>
    <x:row r="4366" spans="1:9" x14ac:dyDescent="0.25">
      <x:c r="A4366" s="33"/>
      <x:c r="B4366" s="33"/>
      <x:c r="C4366" s="33"/>
      <x:c r="D4366" s="32"/>
      <x:c r="E4366" s="33"/>
      <x:c r="F4366" s="60"/>
      <x:c r="G4366" s="61"/>
      <x:c r="H4366" s="61"/>
      <x:c r="I4366" s="66"/>
    </x:row>
    <x:row r="4367" spans="1:9" x14ac:dyDescent="0.25">
      <x:c r="A4367" s="33"/>
      <x:c r="B4367" s="33"/>
      <x:c r="C4367" s="33"/>
      <x:c r="D4367" s="32"/>
      <x:c r="E4367" s="33"/>
      <x:c r="F4367" s="60"/>
      <x:c r="G4367" s="61"/>
      <x:c r="H4367" s="61"/>
      <x:c r="I4367" s="66"/>
    </x:row>
    <x:row r="4368" spans="1:9" x14ac:dyDescent="0.25">
      <x:c r="A4368" s="33"/>
      <x:c r="B4368" s="33"/>
      <x:c r="C4368" s="33"/>
      <x:c r="D4368" s="32"/>
      <x:c r="E4368" s="33"/>
      <x:c r="F4368" s="60"/>
      <x:c r="G4368" s="61"/>
      <x:c r="H4368" s="61"/>
      <x:c r="I4368" s="66"/>
    </x:row>
    <x:row r="4369" spans="1:9" x14ac:dyDescent="0.25">
      <x:c r="A4369" s="33"/>
      <x:c r="B4369" s="33"/>
      <x:c r="C4369" s="33"/>
      <x:c r="D4369" s="32"/>
      <x:c r="E4369" s="33"/>
      <x:c r="F4369" s="60"/>
      <x:c r="G4369" s="61"/>
      <x:c r="H4369" s="61"/>
      <x:c r="I4369" s="66"/>
    </x:row>
    <x:row r="4370" spans="1:9" x14ac:dyDescent="0.25">
      <x:c r="A4370" s="33"/>
      <x:c r="B4370" s="33"/>
      <x:c r="C4370" s="33"/>
      <x:c r="D4370" s="32"/>
      <x:c r="E4370" s="33"/>
      <x:c r="F4370" s="60"/>
      <x:c r="G4370" s="61"/>
      <x:c r="H4370" s="61"/>
      <x:c r="I4370" s="66"/>
    </x:row>
    <x:row r="4371" spans="1:9" x14ac:dyDescent="0.25">
      <x:c r="A4371" s="33"/>
      <x:c r="B4371" s="33"/>
      <x:c r="C4371" s="33"/>
      <x:c r="D4371" s="32"/>
      <x:c r="E4371" s="33"/>
      <x:c r="F4371" s="60"/>
      <x:c r="G4371" s="61"/>
      <x:c r="H4371" s="61"/>
      <x:c r="I4371" s="66"/>
    </x:row>
    <x:row r="4372" spans="1:9" x14ac:dyDescent="0.25">
      <x:c r="A4372" s="33"/>
      <x:c r="B4372" s="33"/>
      <x:c r="C4372" s="33"/>
      <x:c r="D4372" s="32"/>
      <x:c r="E4372" s="33"/>
      <x:c r="F4372" s="60"/>
      <x:c r="G4372" s="61"/>
      <x:c r="H4372" s="61"/>
      <x:c r="I4372" s="66"/>
    </x:row>
    <x:row r="4373" spans="1:9" x14ac:dyDescent="0.25">
      <x:c r="A4373" s="33"/>
      <x:c r="B4373" s="33"/>
      <x:c r="C4373" s="33"/>
      <x:c r="D4373" s="32"/>
      <x:c r="E4373" s="33"/>
      <x:c r="F4373" s="60"/>
      <x:c r="G4373" s="61"/>
      <x:c r="H4373" s="61"/>
      <x:c r="I4373" s="66"/>
    </x:row>
    <x:row r="4374" spans="1:9" x14ac:dyDescent="0.25">
      <x:c r="A4374" s="33"/>
      <x:c r="B4374" s="33"/>
      <x:c r="C4374" s="33"/>
      <x:c r="D4374" s="32"/>
      <x:c r="E4374" s="33"/>
      <x:c r="F4374" s="60"/>
      <x:c r="G4374" s="61"/>
      <x:c r="H4374" s="61"/>
      <x:c r="I4374" s="66"/>
    </x:row>
    <x:row r="4375" spans="1:9" x14ac:dyDescent="0.25">
      <x:c r="A4375" s="33"/>
      <x:c r="B4375" s="33"/>
      <x:c r="C4375" s="33"/>
      <x:c r="D4375" s="32"/>
      <x:c r="E4375" s="33"/>
      <x:c r="F4375" s="60"/>
      <x:c r="G4375" s="61"/>
      <x:c r="H4375" s="61"/>
      <x:c r="I4375" s="66"/>
    </x:row>
    <x:row r="4376" spans="1:9" x14ac:dyDescent="0.25">
      <x:c r="A4376" s="33"/>
      <x:c r="B4376" s="33"/>
      <x:c r="C4376" s="33"/>
      <x:c r="D4376" s="32"/>
      <x:c r="E4376" s="33"/>
      <x:c r="F4376" s="60"/>
      <x:c r="G4376" s="61"/>
      <x:c r="H4376" s="61"/>
      <x:c r="I4376" s="66"/>
    </x:row>
    <x:row r="4377" spans="1:9" x14ac:dyDescent="0.25">
      <x:c r="A4377" s="33"/>
      <x:c r="B4377" s="33"/>
      <x:c r="C4377" s="33"/>
      <x:c r="D4377" s="32"/>
      <x:c r="E4377" s="33"/>
      <x:c r="F4377" s="60"/>
      <x:c r="G4377" s="61"/>
      <x:c r="H4377" s="61"/>
      <x:c r="I4377" s="66"/>
    </x:row>
    <x:row r="4378" spans="1:9" x14ac:dyDescent="0.25">
      <x:c r="A4378" s="33"/>
      <x:c r="B4378" s="33"/>
      <x:c r="C4378" s="33"/>
      <x:c r="D4378" s="32"/>
      <x:c r="E4378" s="33"/>
      <x:c r="F4378" s="60"/>
      <x:c r="G4378" s="61"/>
      <x:c r="H4378" s="61"/>
      <x:c r="I4378" s="66"/>
    </x:row>
    <x:row r="4379" spans="1:9" x14ac:dyDescent="0.25">
      <x:c r="A4379" s="33"/>
      <x:c r="B4379" s="33"/>
      <x:c r="C4379" s="33"/>
      <x:c r="D4379" s="32"/>
      <x:c r="E4379" s="33"/>
      <x:c r="F4379" s="60"/>
      <x:c r="G4379" s="61"/>
      <x:c r="H4379" s="61"/>
      <x:c r="I4379" s="66"/>
    </x:row>
    <x:row r="4380" spans="1:9" x14ac:dyDescent="0.25">
      <x:c r="A4380" s="33"/>
      <x:c r="B4380" s="33"/>
      <x:c r="C4380" s="33"/>
      <x:c r="D4380" s="32"/>
      <x:c r="E4380" s="33"/>
      <x:c r="F4380" s="60"/>
      <x:c r="G4380" s="61"/>
      <x:c r="H4380" s="61"/>
      <x:c r="I4380" s="66"/>
    </x:row>
    <x:row r="4381" spans="1:9" x14ac:dyDescent="0.25">
      <x:c r="A4381" s="33"/>
      <x:c r="B4381" s="33"/>
      <x:c r="C4381" s="33"/>
      <x:c r="D4381" s="32"/>
      <x:c r="E4381" s="33"/>
      <x:c r="F4381" s="60"/>
      <x:c r="G4381" s="61"/>
      <x:c r="H4381" s="61"/>
      <x:c r="I4381" s="66"/>
    </x:row>
    <x:row r="4382" spans="1:9" x14ac:dyDescent="0.25">
      <x:c r="A4382" s="33"/>
      <x:c r="B4382" s="33"/>
      <x:c r="C4382" s="33"/>
      <x:c r="D4382" s="32"/>
      <x:c r="E4382" s="33"/>
      <x:c r="F4382" s="60"/>
      <x:c r="G4382" s="61"/>
      <x:c r="H4382" s="61"/>
      <x:c r="I4382" s="66"/>
    </x:row>
    <x:row r="4383" spans="1:9" x14ac:dyDescent="0.25">
      <x:c r="A4383" s="33"/>
      <x:c r="B4383" s="33"/>
      <x:c r="C4383" s="33"/>
      <x:c r="D4383" s="32"/>
      <x:c r="E4383" s="33"/>
      <x:c r="F4383" s="60"/>
      <x:c r="G4383" s="61"/>
      <x:c r="H4383" s="61"/>
      <x:c r="I4383" s="66"/>
    </x:row>
    <x:row r="4384" spans="1:9" x14ac:dyDescent="0.25">
      <x:c r="A4384" s="33"/>
      <x:c r="B4384" s="33"/>
      <x:c r="C4384" s="33"/>
      <x:c r="D4384" s="32"/>
      <x:c r="E4384" s="33"/>
      <x:c r="F4384" s="60"/>
      <x:c r="G4384" s="61"/>
      <x:c r="H4384" s="61"/>
      <x:c r="I4384" s="66"/>
    </x:row>
    <x:row r="4385" spans="1:9" x14ac:dyDescent="0.25">
      <x:c r="A4385" s="33"/>
      <x:c r="B4385" s="33"/>
      <x:c r="C4385" s="33"/>
      <x:c r="D4385" s="32"/>
      <x:c r="E4385" s="33"/>
      <x:c r="F4385" s="60"/>
      <x:c r="G4385" s="61"/>
      <x:c r="H4385" s="61"/>
      <x:c r="I4385" s="66"/>
    </x:row>
    <x:row r="4386" spans="1:9" x14ac:dyDescent="0.25">
      <x:c r="A4386" s="33"/>
      <x:c r="B4386" s="33"/>
      <x:c r="C4386" s="33"/>
      <x:c r="D4386" s="32"/>
      <x:c r="E4386" s="33"/>
      <x:c r="F4386" s="60"/>
      <x:c r="G4386" s="61"/>
      <x:c r="H4386" s="61"/>
      <x:c r="I4386" s="66"/>
    </x:row>
    <x:row r="4387" spans="1:9" x14ac:dyDescent="0.25">
      <x:c r="A4387" s="33"/>
      <x:c r="B4387" s="33"/>
      <x:c r="C4387" s="33"/>
      <x:c r="D4387" s="32"/>
      <x:c r="E4387" s="33"/>
      <x:c r="F4387" s="60"/>
      <x:c r="G4387" s="61"/>
      <x:c r="H4387" s="61"/>
      <x:c r="I4387" s="66"/>
    </x:row>
    <x:row r="4388" spans="1:9" x14ac:dyDescent="0.25">
      <x:c r="A4388" s="33"/>
      <x:c r="B4388" s="33"/>
      <x:c r="C4388" s="33"/>
      <x:c r="D4388" s="32"/>
      <x:c r="E4388" s="33"/>
      <x:c r="F4388" s="60"/>
      <x:c r="G4388" s="61"/>
      <x:c r="H4388" s="61"/>
      <x:c r="I4388" s="66"/>
    </x:row>
    <x:row r="4389" spans="1:9" x14ac:dyDescent="0.25">
      <x:c r="A4389" s="33"/>
      <x:c r="B4389" s="33"/>
      <x:c r="C4389" s="33"/>
      <x:c r="D4389" s="32"/>
      <x:c r="E4389" s="33"/>
      <x:c r="F4389" s="60"/>
      <x:c r="G4389" s="61"/>
      <x:c r="H4389" s="61"/>
      <x:c r="I4389" s="66"/>
    </x:row>
    <x:row r="4390" spans="1:9" x14ac:dyDescent="0.25">
      <x:c r="A4390" s="33"/>
      <x:c r="B4390" s="33"/>
      <x:c r="C4390" s="33"/>
      <x:c r="D4390" s="32"/>
      <x:c r="E4390" s="33"/>
      <x:c r="F4390" s="60"/>
      <x:c r="G4390" s="61"/>
      <x:c r="H4390" s="61"/>
      <x:c r="I4390" s="66"/>
    </x:row>
    <x:row r="4391" spans="1:9" x14ac:dyDescent="0.25">
      <x:c r="A4391" s="33"/>
      <x:c r="B4391" s="33"/>
      <x:c r="C4391" s="33"/>
      <x:c r="D4391" s="32"/>
      <x:c r="E4391" s="33"/>
      <x:c r="F4391" s="60"/>
      <x:c r="G4391" s="61"/>
      <x:c r="H4391" s="61"/>
      <x:c r="I4391" s="66"/>
    </x:row>
    <x:row r="4392" spans="1:9" x14ac:dyDescent="0.25">
      <x:c r="A4392" s="33"/>
      <x:c r="B4392" s="33"/>
      <x:c r="C4392" s="33"/>
      <x:c r="D4392" s="32"/>
      <x:c r="E4392" s="33"/>
      <x:c r="F4392" s="60"/>
      <x:c r="G4392" s="61"/>
      <x:c r="H4392" s="61"/>
      <x:c r="I4392" s="66"/>
    </x:row>
    <x:row r="4393" spans="1:9" x14ac:dyDescent="0.25">
      <x:c r="A4393" s="33"/>
      <x:c r="B4393" s="33"/>
      <x:c r="C4393" s="33"/>
      <x:c r="D4393" s="32"/>
      <x:c r="E4393" s="33"/>
      <x:c r="F4393" s="60"/>
      <x:c r="G4393" s="61"/>
      <x:c r="H4393" s="61"/>
      <x:c r="I4393" s="66"/>
    </x:row>
    <x:row r="4394" spans="1:9" x14ac:dyDescent="0.25">
      <x:c r="A4394" s="33"/>
      <x:c r="B4394" s="33"/>
      <x:c r="C4394" s="33"/>
      <x:c r="D4394" s="32"/>
      <x:c r="E4394" s="33"/>
      <x:c r="F4394" s="60"/>
      <x:c r="G4394" s="61"/>
      <x:c r="H4394" s="61"/>
      <x:c r="I4394" s="66"/>
    </x:row>
    <x:row r="4395" spans="1:9" x14ac:dyDescent="0.25">
      <x:c r="A4395" s="33"/>
      <x:c r="B4395" s="33"/>
      <x:c r="C4395" s="33"/>
      <x:c r="D4395" s="32"/>
      <x:c r="E4395" s="33"/>
      <x:c r="F4395" s="60"/>
      <x:c r="G4395" s="61"/>
      <x:c r="H4395" s="61"/>
      <x:c r="I4395" s="66"/>
    </x:row>
    <x:row r="4396" spans="1:9" x14ac:dyDescent="0.25">
      <x:c r="A4396" s="33"/>
      <x:c r="B4396" s="33"/>
      <x:c r="C4396" s="33"/>
      <x:c r="D4396" s="32"/>
      <x:c r="E4396" s="33"/>
      <x:c r="F4396" s="60"/>
      <x:c r="G4396" s="61"/>
      <x:c r="H4396" s="61"/>
      <x:c r="I4396" s="66"/>
    </x:row>
    <x:row r="4397" spans="1:9" x14ac:dyDescent="0.25">
      <x:c r="A4397" s="33"/>
      <x:c r="B4397" s="33"/>
      <x:c r="C4397" s="33"/>
      <x:c r="D4397" s="32"/>
      <x:c r="E4397" s="33"/>
      <x:c r="F4397" s="60"/>
      <x:c r="G4397" s="61"/>
      <x:c r="H4397" s="61"/>
      <x:c r="I4397" s="66"/>
    </x:row>
    <x:row r="4398" spans="1:9" x14ac:dyDescent="0.25">
      <x:c r="A4398" s="33"/>
      <x:c r="B4398" s="33"/>
      <x:c r="C4398" s="33"/>
      <x:c r="D4398" s="32"/>
      <x:c r="E4398" s="33"/>
      <x:c r="F4398" s="60"/>
      <x:c r="G4398" s="61"/>
      <x:c r="H4398" s="61"/>
      <x:c r="I4398" s="66"/>
    </x:row>
    <x:row r="4399" spans="1:9" x14ac:dyDescent="0.25">
      <x:c r="A4399" s="33"/>
      <x:c r="B4399" s="33"/>
      <x:c r="C4399" s="33"/>
      <x:c r="D4399" s="32"/>
      <x:c r="E4399" s="33"/>
      <x:c r="F4399" s="60"/>
      <x:c r="G4399" s="61"/>
      <x:c r="H4399" s="61"/>
      <x:c r="I4399" s="66"/>
    </x:row>
    <x:row r="4400" spans="1:9" x14ac:dyDescent="0.25">
      <x:c r="A4400" s="33"/>
      <x:c r="B4400" s="33"/>
      <x:c r="C4400" s="33"/>
      <x:c r="D4400" s="32"/>
      <x:c r="E4400" s="33"/>
      <x:c r="F4400" s="60"/>
      <x:c r="G4400" s="61"/>
      <x:c r="H4400" s="61"/>
      <x:c r="I4400" s="66"/>
    </x:row>
    <x:row r="4401" spans="1:9" x14ac:dyDescent="0.25">
      <x:c r="A4401" s="33"/>
      <x:c r="B4401" s="33"/>
      <x:c r="C4401" s="33"/>
      <x:c r="D4401" s="32"/>
      <x:c r="E4401" s="33"/>
      <x:c r="F4401" s="60"/>
      <x:c r="G4401" s="61"/>
      <x:c r="H4401" s="61"/>
      <x:c r="I4401" s="66"/>
    </x:row>
    <x:row r="4402" spans="1:9" x14ac:dyDescent="0.25">
      <x:c r="A4402" s="33"/>
      <x:c r="B4402" s="33"/>
      <x:c r="C4402" s="33"/>
      <x:c r="D4402" s="32"/>
      <x:c r="E4402" s="33"/>
      <x:c r="F4402" s="60"/>
      <x:c r="G4402" s="61"/>
      <x:c r="H4402" s="61"/>
      <x:c r="I4402" s="66"/>
    </x:row>
    <x:row r="4403" spans="1:9" x14ac:dyDescent="0.25">
      <x:c r="A4403" s="33"/>
      <x:c r="B4403" s="33"/>
      <x:c r="C4403" s="33"/>
      <x:c r="D4403" s="32"/>
      <x:c r="E4403" s="33"/>
      <x:c r="F4403" s="60"/>
      <x:c r="G4403" s="61"/>
      <x:c r="H4403" s="61"/>
      <x:c r="I4403" s="66"/>
    </x:row>
    <x:row r="4404" spans="1:9" x14ac:dyDescent="0.25">
      <x:c r="A4404" s="33"/>
      <x:c r="B4404" s="33"/>
      <x:c r="C4404" s="33"/>
      <x:c r="D4404" s="32"/>
      <x:c r="E4404" s="33"/>
      <x:c r="F4404" s="60"/>
      <x:c r="G4404" s="61"/>
      <x:c r="H4404" s="61"/>
      <x:c r="I4404" s="66"/>
    </x:row>
    <x:row r="4405" spans="1:9" x14ac:dyDescent="0.25">
      <x:c r="A4405" s="33"/>
      <x:c r="B4405" s="33"/>
      <x:c r="C4405" s="33"/>
      <x:c r="D4405" s="32"/>
      <x:c r="E4405" s="33"/>
      <x:c r="F4405" s="60"/>
      <x:c r="G4405" s="61"/>
      <x:c r="H4405" s="61"/>
      <x:c r="I4405" s="66"/>
    </x:row>
    <x:row r="4406" spans="1:9" x14ac:dyDescent="0.25">
      <x:c r="A4406" s="33"/>
      <x:c r="B4406" s="33"/>
      <x:c r="C4406" s="33"/>
      <x:c r="D4406" s="32"/>
      <x:c r="E4406" s="33"/>
      <x:c r="F4406" s="60"/>
      <x:c r="G4406" s="61"/>
      <x:c r="H4406" s="61"/>
      <x:c r="I4406" s="66"/>
    </x:row>
    <x:row r="4407" spans="1:9" x14ac:dyDescent="0.25">
      <x:c r="A4407" s="33"/>
      <x:c r="B4407" s="33"/>
      <x:c r="C4407" s="33"/>
      <x:c r="D4407" s="32"/>
      <x:c r="E4407" s="33"/>
      <x:c r="F4407" s="60"/>
      <x:c r="G4407" s="61"/>
      <x:c r="H4407" s="61"/>
      <x:c r="I4407" s="66"/>
    </x:row>
    <x:row r="4408" spans="1:9" x14ac:dyDescent="0.25">
      <x:c r="A4408" s="33"/>
      <x:c r="B4408" s="33"/>
      <x:c r="C4408" s="33"/>
      <x:c r="D4408" s="32"/>
      <x:c r="E4408" s="33"/>
      <x:c r="F4408" s="60"/>
      <x:c r="G4408" s="61"/>
      <x:c r="H4408" s="61"/>
      <x:c r="I4408" s="66"/>
    </x:row>
    <x:row r="4409" spans="1:9" x14ac:dyDescent="0.25">
      <x:c r="A4409" s="33"/>
      <x:c r="B4409" s="33"/>
      <x:c r="C4409" s="33"/>
      <x:c r="D4409" s="32"/>
      <x:c r="E4409" s="33"/>
      <x:c r="F4409" s="60"/>
      <x:c r="G4409" s="61"/>
      <x:c r="H4409" s="61"/>
      <x:c r="I4409" s="66"/>
    </x:row>
    <x:row r="4410" spans="1:9" x14ac:dyDescent="0.25">
      <x:c r="A4410" s="33"/>
      <x:c r="B4410" s="33"/>
      <x:c r="C4410" s="33"/>
      <x:c r="D4410" s="32"/>
      <x:c r="E4410" s="33"/>
      <x:c r="F4410" s="60"/>
      <x:c r="G4410" s="61"/>
      <x:c r="H4410" s="61"/>
      <x:c r="I4410" s="66"/>
    </x:row>
    <x:row r="4411" spans="1:9" x14ac:dyDescent="0.25">
      <x:c r="A4411" s="33"/>
      <x:c r="B4411" s="33"/>
      <x:c r="C4411" s="33"/>
      <x:c r="D4411" s="32"/>
      <x:c r="E4411" s="33"/>
      <x:c r="F4411" s="60"/>
      <x:c r="G4411" s="61"/>
      <x:c r="H4411" s="61"/>
      <x:c r="I4411" s="66"/>
    </x:row>
    <x:row r="4412" spans="1:9" x14ac:dyDescent="0.25">
      <x:c r="A4412" s="33"/>
      <x:c r="B4412" s="33"/>
      <x:c r="C4412" s="33"/>
      <x:c r="D4412" s="32"/>
      <x:c r="E4412" s="33"/>
      <x:c r="F4412" s="60"/>
      <x:c r="G4412" s="61"/>
      <x:c r="H4412" s="61"/>
      <x:c r="I4412" s="66"/>
    </x:row>
    <x:row r="4413" spans="1:9" x14ac:dyDescent="0.25">
      <x:c r="A4413" s="33"/>
      <x:c r="B4413" s="33"/>
      <x:c r="C4413" s="33"/>
      <x:c r="D4413" s="32"/>
      <x:c r="E4413" s="33"/>
      <x:c r="F4413" s="60"/>
      <x:c r="G4413" s="61"/>
      <x:c r="H4413" s="61"/>
      <x:c r="I4413" s="66"/>
    </x:row>
    <x:row r="4414" spans="1:9" x14ac:dyDescent="0.25">
      <x:c r="A4414" s="33"/>
      <x:c r="B4414" s="33"/>
      <x:c r="C4414" s="33"/>
      <x:c r="D4414" s="32"/>
      <x:c r="E4414" s="33"/>
      <x:c r="F4414" s="60"/>
      <x:c r="G4414" s="61"/>
      <x:c r="H4414" s="61"/>
      <x:c r="I4414" s="66"/>
    </x:row>
    <x:row r="4415" spans="1:9" x14ac:dyDescent="0.25">
      <x:c r="A4415" s="33"/>
      <x:c r="B4415" s="33"/>
      <x:c r="C4415" s="33"/>
      <x:c r="D4415" s="32"/>
      <x:c r="E4415" s="33"/>
      <x:c r="F4415" s="60"/>
      <x:c r="G4415" s="61"/>
      <x:c r="H4415" s="61"/>
      <x:c r="I4415" s="66"/>
    </x:row>
    <x:row r="4416" spans="1:9" x14ac:dyDescent="0.25">
      <x:c r="A4416" s="33"/>
      <x:c r="B4416" s="33"/>
      <x:c r="C4416" s="33"/>
      <x:c r="D4416" s="32"/>
      <x:c r="E4416" s="33"/>
      <x:c r="F4416" s="60"/>
      <x:c r="G4416" s="61"/>
      <x:c r="H4416" s="61"/>
      <x:c r="I4416" s="66"/>
    </x:row>
    <x:row r="4417" spans="1:9" x14ac:dyDescent="0.25">
      <x:c r="A4417" s="33"/>
      <x:c r="B4417" s="33"/>
      <x:c r="C4417" s="33"/>
      <x:c r="D4417" s="32"/>
      <x:c r="E4417" s="33"/>
      <x:c r="F4417" s="60"/>
      <x:c r="G4417" s="61"/>
      <x:c r="H4417" s="61"/>
      <x:c r="I4417" s="66"/>
    </x:row>
    <x:row r="4418" spans="1:9" x14ac:dyDescent="0.25">
      <x:c r="A4418" s="33"/>
      <x:c r="B4418" s="33"/>
      <x:c r="C4418" s="33"/>
      <x:c r="D4418" s="32"/>
      <x:c r="E4418" s="33"/>
      <x:c r="F4418" s="60"/>
      <x:c r="G4418" s="61"/>
      <x:c r="H4418" s="61"/>
      <x:c r="I4418" s="66"/>
    </x:row>
    <x:row r="4419" spans="1:9" x14ac:dyDescent="0.25">
      <x:c r="A4419" s="33"/>
      <x:c r="B4419" s="33"/>
      <x:c r="C4419" s="33"/>
      <x:c r="D4419" s="32"/>
      <x:c r="E4419" s="33"/>
      <x:c r="F4419" s="60"/>
      <x:c r="G4419" s="61"/>
      <x:c r="H4419" s="61"/>
      <x:c r="I4419" s="66"/>
    </x:row>
    <x:row r="4420" spans="1:9" x14ac:dyDescent="0.25">
      <x:c r="A4420" s="33"/>
      <x:c r="B4420" s="33"/>
      <x:c r="C4420" s="33"/>
      <x:c r="D4420" s="32"/>
      <x:c r="E4420" s="33"/>
      <x:c r="F4420" s="60"/>
      <x:c r="G4420" s="61"/>
      <x:c r="H4420" s="61"/>
      <x:c r="I4420" s="66"/>
    </x:row>
    <x:row r="4421" spans="1:9" x14ac:dyDescent="0.25">
      <x:c r="A4421" s="33"/>
      <x:c r="B4421" s="33"/>
      <x:c r="C4421" s="33"/>
      <x:c r="D4421" s="32"/>
      <x:c r="E4421" s="33"/>
      <x:c r="F4421" s="60"/>
      <x:c r="G4421" s="61"/>
      <x:c r="H4421" s="61"/>
      <x:c r="I4421" s="66"/>
    </x:row>
    <x:row r="4422" spans="1:9" x14ac:dyDescent="0.25">
      <x:c r="A4422" s="33"/>
      <x:c r="B4422" s="33"/>
      <x:c r="C4422" s="33"/>
      <x:c r="D4422" s="32"/>
      <x:c r="E4422" s="33"/>
      <x:c r="F4422" s="60"/>
      <x:c r="G4422" s="61"/>
      <x:c r="H4422" s="61"/>
      <x:c r="I4422" s="66"/>
    </x:row>
    <x:row r="4423" spans="1:9" x14ac:dyDescent="0.25">
      <x:c r="A4423" s="33"/>
      <x:c r="B4423" s="33"/>
      <x:c r="C4423" s="33"/>
      <x:c r="D4423" s="32"/>
      <x:c r="E4423" s="33"/>
      <x:c r="F4423" s="60"/>
      <x:c r="G4423" s="61"/>
      <x:c r="H4423" s="61"/>
      <x:c r="I4423" s="66"/>
    </x:row>
    <x:row r="4424" spans="1:9" x14ac:dyDescent="0.25">
      <x:c r="A4424" s="33"/>
      <x:c r="B4424" s="33"/>
      <x:c r="C4424" s="33"/>
      <x:c r="D4424" s="32"/>
      <x:c r="E4424" s="33"/>
      <x:c r="F4424" s="60"/>
      <x:c r="G4424" s="61"/>
      <x:c r="H4424" s="61"/>
      <x:c r="I4424" s="66"/>
    </x:row>
    <x:row r="4425" spans="1:9" x14ac:dyDescent="0.25">
      <x:c r="A4425" s="33"/>
      <x:c r="B4425" s="33"/>
      <x:c r="C4425" s="33"/>
      <x:c r="D4425" s="32"/>
      <x:c r="E4425" s="33"/>
      <x:c r="F4425" s="60"/>
      <x:c r="G4425" s="61"/>
      <x:c r="H4425" s="61"/>
      <x:c r="I4425" s="66"/>
    </x:row>
    <x:row r="4426" spans="1:9" x14ac:dyDescent="0.25">
      <x:c r="A4426" s="33"/>
      <x:c r="B4426" s="33"/>
      <x:c r="C4426" s="33"/>
      <x:c r="D4426" s="32"/>
      <x:c r="E4426" s="33"/>
      <x:c r="F4426" s="60"/>
      <x:c r="G4426" s="61"/>
      <x:c r="H4426" s="61"/>
      <x:c r="I4426" s="66"/>
    </x:row>
    <x:row r="4427" spans="1:9" x14ac:dyDescent="0.25">
      <x:c r="A4427" s="33"/>
      <x:c r="B4427" s="33"/>
      <x:c r="C4427" s="33"/>
      <x:c r="D4427" s="32"/>
      <x:c r="E4427" s="33"/>
      <x:c r="F4427" s="60"/>
      <x:c r="G4427" s="61"/>
      <x:c r="H4427" s="61"/>
      <x:c r="I4427" s="66"/>
    </x:row>
    <x:row r="4428" spans="1:9" x14ac:dyDescent="0.25">
      <x:c r="A4428" s="33"/>
      <x:c r="B4428" s="33"/>
      <x:c r="C4428" s="33"/>
      <x:c r="D4428" s="32"/>
      <x:c r="E4428" s="33"/>
      <x:c r="F4428" s="60"/>
      <x:c r="G4428" s="61"/>
      <x:c r="H4428" s="61"/>
      <x:c r="I4428" s="66"/>
    </x:row>
    <x:row r="4429" spans="1:9" x14ac:dyDescent="0.25">
      <x:c r="A4429" s="33"/>
      <x:c r="B4429" s="33"/>
      <x:c r="C4429" s="33"/>
      <x:c r="D4429" s="32"/>
      <x:c r="E4429" s="33"/>
      <x:c r="F4429" s="60"/>
      <x:c r="G4429" s="61"/>
      <x:c r="H4429" s="61"/>
      <x:c r="I4429" s="66"/>
    </x:row>
    <x:row r="4430" spans="1:9" x14ac:dyDescent="0.25">
      <x:c r="A4430" s="33"/>
      <x:c r="B4430" s="33"/>
      <x:c r="C4430" s="33"/>
      <x:c r="D4430" s="32"/>
      <x:c r="E4430" s="33"/>
      <x:c r="F4430" s="60"/>
      <x:c r="G4430" s="61"/>
      <x:c r="H4430" s="61"/>
      <x:c r="I4430" s="66"/>
    </x:row>
    <x:row r="4431" spans="1:9" x14ac:dyDescent="0.25">
      <x:c r="A4431" s="33"/>
      <x:c r="B4431" s="33"/>
      <x:c r="C4431" s="33"/>
      <x:c r="D4431" s="32"/>
      <x:c r="E4431" s="33"/>
      <x:c r="F4431" s="60"/>
      <x:c r="G4431" s="61"/>
      <x:c r="H4431" s="61"/>
      <x:c r="I4431" s="66"/>
    </x:row>
    <x:row r="4432" spans="1:9" x14ac:dyDescent="0.25">
      <x:c r="A4432" s="33"/>
      <x:c r="B4432" s="33"/>
      <x:c r="C4432" s="33"/>
      <x:c r="D4432" s="32"/>
      <x:c r="E4432" s="33"/>
      <x:c r="F4432" s="60"/>
      <x:c r="G4432" s="61"/>
      <x:c r="H4432" s="61"/>
      <x:c r="I4432" s="66"/>
    </x:row>
    <x:row r="4433" spans="1:9" x14ac:dyDescent="0.25">
      <x:c r="A4433" s="33"/>
      <x:c r="B4433" s="33"/>
      <x:c r="C4433" s="33"/>
      <x:c r="D4433" s="32"/>
      <x:c r="E4433" s="33"/>
      <x:c r="F4433" s="60"/>
      <x:c r="G4433" s="61"/>
      <x:c r="H4433" s="61"/>
      <x:c r="I4433" s="66"/>
    </x:row>
    <x:row r="4434" spans="1:9" x14ac:dyDescent="0.25">
      <x:c r="A4434" s="33"/>
      <x:c r="B4434" s="33"/>
      <x:c r="C4434" s="33"/>
      <x:c r="D4434" s="32"/>
      <x:c r="E4434" s="33"/>
      <x:c r="F4434" s="60"/>
      <x:c r="G4434" s="61"/>
      <x:c r="H4434" s="61"/>
      <x:c r="I4434" s="66"/>
    </x:row>
    <x:row r="4435" spans="1:9" x14ac:dyDescent="0.25">
      <x:c r="A4435" s="33"/>
      <x:c r="B4435" s="33"/>
      <x:c r="C4435" s="33"/>
      <x:c r="D4435" s="32"/>
      <x:c r="E4435" s="33"/>
      <x:c r="F4435" s="60"/>
      <x:c r="G4435" s="61"/>
      <x:c r="H4435" s="61"/>
      <x:c r="I4435" s="66"/>
    </x:row>
    <x:row r="4436" spans="1:9" x14ac:dyDescent="0.25">
      <x:c r="A4436" s="33"/>
      <x:c r="B4436" s="33"/>
      <x:c r="C4436" s="33"/>
      <x:c r="D4436" s="32"/>
      <x:c r="E4436" s="33"/>
      <x:c r="F4436" s="60"/>
      <x:c r="G4436" s="61"/>
      <x:c r="H4436" s="61"/>
      <x:c r="I4436" s="66"/>
    </x:row>
    <x:row r="4437" spans="1:9" x14ac:dyDescent="0.25">
      <x:c r="A4437" s="33"/>
      <x:c r="B4437" s="33"/>
      <x:c r="C4437" s="33"/>
      <x:c r="D4437" s="32"/>
      <x:c r="E4437" s="33"/>
      <x:c r="F4437" s="60"/>
      <x:c r="G4437" s="61"/>
      <x:c r="H4437" s="61"/>
      <x:c r="I4437" s="66"/>
    </x:row>
    <x:row r="4438" spans="1:9" x14ac:dyDescent="0.25">
      <x:c r="A4438" s="33"/>
      <x:c r="B4438" s="33"/>
      <x:c r="C4438" s="33"/>
      <x:c r="D4438" s="32"/>
      <x:c r="E4438" s="33"/>
      <x:c r="F4438" s="60"/>
      <x:c r="G4438" s="61"/>
      <x:c r="H4438" s="61"/>
      <x:c r="I4438" s="66"/>
    </x:row>
    <x:row r="4439" spans="1:9" x14ac:dyDescent="0.25">
      <x:c r="A4439" s="33"/>
      <x:c r="B4439" s="33"/>
      <x:c r="C4439" s="33"/>
      <x:c r="D4439" s="32"/>
      <x:c r="E4439" s="33"/>
      <x:c r="F4439" s="60"/>
      <x:c r="G4439" s="61"/>
      <x:c r="H4439" s="61"/>
      <x:c r="I4439" s="66"/>
    </x:row>
    <x:row r="4440" spans="1:9" x14ac:dyDescent="0.25">
      <x:c r="A4440" s="33"/>
      <x:c r="B4440" s="33"/>
      <x:c r="C4440" s="33"/>
      <x:c r="D4440" s="32"/>
      <x:c r="E4440" s="33"/>
      <x:c r="F4440" s="60"/>
      <x:c r="G4440" s="61"/>
      <x:c r="H4440" s="61"/>
      <x:c r="I4440" s="66"/>
    </x:row>
    <x:row r="4441" spans="1:9" x14ac:dyDescent="0.25">
      <x:c r="A4441" s="33"/>
      <x:c r="B4441" s="33"/>
      <x:c r="C4441" s="33"/>
      <x:c r="D4441" s="32"/>
      <x:c r="E4441" s="33"/>
      <x:c r="F4441" s="60"/>
      <x:c r="G4441" s="61"/>
      <x:c r="H4441" s="61"/>
      <x:c r="I4441" s="66"/>
    </x:row>
    <x:row r="4442" spans="1:9" x14ac:dyDescent="0.25">
      <x:c r="A4442" s="33"/>
      <x:c r="B4442" s="33"/>
      <x:c r="C4442" s="33"/>
      <x:c r="D4442" s="32"/>
      <x:c r="E4442" s="33"/>
      <x:c r="F4442" s="60"/>
      <x:c r="G4442" s="61"/>
      <x:c r="H4442" s="61"/>
      <x:c r="I4442" s="66"/>
    </x:row>
    <x:row r="4443" spans="1:9" x14ac:dyDescent="0.25">
      <x:c r="A4443" s="33"/>
      <x:c r="B4443" s="33"/>
      <x:c r="C4443" s="33"/>
      <x:c r="D4443" s="32"/>
      <x:c r="E4443" s="33"/>
      <x:c r="F4443" s="60"/>
      <x:c r="G4443" s="61"/>
      <x:c r="H4443" s="61"/>
      <x:c r="I4443" s="66"/>
    </x:row>
    <x:row r="4444" spans="1:9" x14ac:dyDescent="0.25">
      <x:c r="A4444" s="33"/>
      <x:c r="B4444" s="33"/>
      <x:c r="C4444" s="33"/>
      <x:c r="D4444" s="32"/>
      <x:c r="E4444" s="33"/>
      <x:c r="F4444" s="60"/>
      <x:c r="G4444" s="61"/>
      <x:c r="H4444" s="61"/>
      <x:c r="I4444" s="66"/>
    </x:row>
    <x:row r="4445" spans="1:9" x14ac:dyDescent="0.25">
      <x:c r="A4445" s="33"/>
      <x:c r="B4445" s="33"/>
      <x:c r="C4445" s="33"/>
      <x:c r="D4445" s="32"/>
      <x:c r="E4445" s="33"/>
      <x:c r="F4445" s="60"/>
      <x:c r="G4445" s="61"/>
      <x:c r="H4445" s="61"/>
      <x:c r="I4445" s="66"/>
    </x:row>
    <x:row r="4446" spans="1:9" x14ac:dyDescent="0.25">
      <x:c r="A4446" s="33"/>
      <x:c r="B4446" s="33"/>
      <x:c r="C4446" s="33"/>
      <x:c r="D4446" s="32"/>
      <x:c r="E4446" s="33"/>
      <x:c r="F4446" s="60"/>
      <x:c r="G4446" s="61"/>
      <x:c r="H4446" s="61"/>
      <x:c r="I4446" s="66"/>
    </x:row>
    <x:row r="4447" spans="1:9" x14ac:dyDescent="0.25">
      <x:c r="A4447" s="33"/>
      <x:c r="B4447" s="33"/>
      <x:c r="C4447" s="33"/>
      <x:c r="D4447" s="32"/>
      <x:c r="E4447" s="33"/>
      <x:c r="F4447" s="60"/>
      <x:c r="G4447" s="61"/>
      <x:c r="H4447" s="61"/>
      <x:c r="I4447" s="66"/>
    </x:row>
    <x:row r="4448" spans="1:9" x14ac:dyDescent="0.25">
      <x:c r="A4448" s="33"/>
      <x:c r="B4448" s="33"/>
      <x:c r="C4448" s="33"/>
      <x:c r="D4448" s="32"/>
      <x:c r="E4448" s="33"/>
      <x:c r="F4448" s="60"/>
      <x:c r="G4448" s="61"/>
      <x:c r="H4448" s="61"/>
      <x:c r="I4448" s="66"/>
    </x:row>
    <x:row r="4449" spans="1:9" x14ac:dyDescent="0.25">
      <x:c r="A4449" s="33"/>
      <x:c r="B4449" s="33"/>
      <x:c r="C4449" s="33"/>
      <x:c r="D4449" s="32"/>
      <x:c r="E4449" s="33"/>
      <x:c r="F4449" s="60"/>
      <x:c r="G4449" s="61"/>
      <x:c r="H4449" s="61"/>
      <x:c r="I4449" s="66"/>
    </x:row>
    <x:row r="4450" spans="1:9" x14ac:dyDescent="0.25">
      <x:c r="A4450" s="33"/>
      <x:c r="B4450" s="33"/>
      <x:c r="C4450" s="33"/>
      <x:c r="D4450" s="32"/>
      <x:c r="E4450" s="33"/>
      <x:c r="F4450" s="60"/>
      <x:c r="G4450" s="61"/>
      <x:c r="H4450" s="61"/>
      <x:c r="I4450" s="66"/>
    </x:row>
    <x:row r="4451" spans="1:9" x14ac:dyDescent="0.25">
      <x:c r="A4451" s="33"/>
      <x:c r="B4451" s="33"/>
      <x:c r="C4451" s="33"/>
      <x:c r="D4451" s="32"/>
      <x:c r="E4451" s="33"/>
      <x:c r="F4451" s="60"/>
      <x:c r="G4451" s="61"/>
      <x:c r="H4451" s="61"/>
      <x:c r="I4451" s="66"/>
    </x:row>
    <x:row r="4452" spans="1:9" x14ac:dyDescent="0.25">
      <x:c r="A4452" s="33"/>
      <x:c r="B4452" s="33"/>
      <x:c r="C4452" s="33"/>
      <x:c r="D4452" s="32"/>
      <x:c r="E4452" s="33"/>
      <x:c r="F4452" s="60"/>
      <x:c r="G4452" s="61"/>
      <x:c r="H4452" s="61"/>
      <x:c r="I4452" s="66"/>
    </x:row>
    <x:row r="4453" spans="1:9" x14ac:dyDescent="0.25">
      <x:c r="A4453" s="33"/>
      <x:c r="B4453" s="33"/>
      <x:c r="C4453" s="33"/>
      <x:c r="D4453" s="32"/>
      <x:c r="E4453" s="33"/>
      <x:c r="F4453" s="60"/>
      <x:c r="G4453" s="61"/>
      <x:c r="H4453" s="61"/>
      <x:c r="I4453" s="66"/>
    </x:row>
    <x:row r="4454" spans="1:9" x14ac:dyDescent="0.25">
      <x:c r="A4454" s="33"/>
      <x:c r="B4454" s="33"/>
      <x:c r="C4454" s="33"/>
      <x:c r="D4454" s="32"/>
      <x:c r="E4454" s="33"/>
      <x:c r="F4454" s="60"/>
      <x:c r="G4454" s="61"/>
      <x:c r="H4454" s="61"/>
      <x:c r="I4454" s="66"/>
    </x:row>
    <x:row r="4455" spans="1:9" x14ac:dyDescent="0.25">
      <x:c r="A4455" s="33"/>
      <x:c r="B4455" s="33"/>
      <x:c r="C4455" s="33"/>
      <x:c r="D4455" s="32"/>
      <x:c r="E4455" s="33"/>
      <x:c r="F4455" s="60"/>
      <x:c r="G4455" s="61"/>
      <x:c r="H4455" s="61"/>
      <x:c r="I4455" s="66"/>
    </x:row>
    <x:row r="4456" spans="1:9" x14ac:dyDescent="0.25">
      <x:c r="A4456" s="33"/>
      <x:c r="B4456" s="33"/>
      <x:c r="C4456" s="33"/>
      <x:c r="D4456" s="32"/>
      <x:c r="E4456" s="33"/>
      <x:c r="F4456" s="60"/>
      <x:c r="G4456" s="61"/>
      <x:c r="H4456" s="61"/>
      <x:c r="I4456" s="66"/>
    </x:row>
    <x:row r="4457" spans="1:9" x14ac:dyDescent="0.25">
      <x:c r="A4457" s="33"/>
      <x:c r="B4457" s="33"/>
      <x:c r="C4457" s="33"/>
      <x:c r="D4457" s="32"/>
      <x:c r="E4457" s="33"/>
      <x:c r="F4457" s="60"/>
      <x:c r="G4457" s="61"/>
      <x:c r="H4457" s="61"/>
      <x:c r="I4457" s="66"/>
    </x:row>
    <x:row r="4458" spans="1:9" x14ac:dyDescent="0.25">
      <x:c r="A4458" s="33"/>
      <x:c r="B4458" s="33"/>
      <x:c r="C4458" s="33"/>
      <x:c r="D4458" s="32"/>
      <x:c r="E4458" s="33"/>
      <x:c r="F4458" s="60"/>
      <x:c r="G4458" s="61"/>
      <x:c r="H4458" s="61"/>
      <x:c r="I4458" s="66"/>
    </x:row>
    <x:row r="4459" spans="1:9" x14ac:dyDescent="0.25">
      <x:c r="A4459" s="33"/>
      <x:c r="B4459" s="33"/>
      <x:c r="C4459" s="33"/>
      <x:c r="D4459" s="32"/>
      <x:c r="E4459" s="33"/>
      <x:c r="F4459" s="60"/>
      <x:c r="G4459" s="61"/>
      <x:c r="H4459" s="61"/>
      <x:c r="I4459" s="66"/>
    </x:row>
    <x:row r="4460" spans="1:9" x14ac:dyDescent="0.25">
      <x:c r="A4460" s="33"/>
      <x:c r="B4460" s="33"/>
      <x:c r="C4460" s="33"/>
      <x:c r="D4460" s="32"/>
      <x:c r="E4460" s="33"/>
      <x:c r="F4460" s="60"/>
      <x:c r="G4460" s="61"/>
      <x:c r="H4460" s="61"/>
      <x:c r="I4460" s="66"/>
    </x:row>
    <x:row r="4461" spans="1:9" x14ac:dyDescent="0.25">
      <x:c r="A4461" s="33"/>
      <x:c r="B4461" s="33"/>
      <x:c r="C4461" s="33"/>
      <x:c r="D4461" s="32"/>
      <x:c r="E4461" s="33"/>
      <x:c r="F4461" s="60"/>
      <x:c r="G4461" s="61"/>
      <x:c r="H4461" s="61"/>
      <x:c r="I4461" s="66"/>
    </x:row>
    <x:row r="4462" spans="1:9" x14ac:dyDescent="0.25">
      <x:c r="A4462" s="33"/>
      <x:c r="B4462" s="33"/>
      <x:c r="C4462" s="33"/>
      <x:c r="D4462" s="32"/>
      <x:c r="E4462" s="33"/>
      <x:c r="F4462" s="60"/>
      <x:c r="G4462" s="61"/>
      <x:c r="H4462" s="61"/>
      <x:c r="I4462" s="66"/>
    </x:row>
    <x:row r="4463" spans="1:9" x14ac:dyDescent="0.25">
      <x:c r="A4463" s="33"/>
      <x:c r="B4463" s="33"/>
      <x:c r="C4463" s="33"/>
      <x:c r="D4463" s="32"/>
      <x:c r="E4463" s="33"/>
      <x:c r="F4463" s="60"/>
      <x:c r="G4463" s="61"/>
      <x:c r="H4463" s="61"/>
      <x:c r="I4463" s="66"/>
    </x:row>
    <x:row r="4464" spans="1:9" x14ac:dyDescent="0.25">
      <x:c r="A4464" s="33"/>
      <x:c r="B4464" s="33"/>
      <x:c r="C4464" s="33"/>
      <x:c r="D4464" s="32"/>
      <x:c r="E4464" s="33"/>
      <x:c r="F4464" s="60"/>
      <x:c r="G4464" s="61"/>
      <x:c r="H4464" s="61"/>
      <x:c r="I4464" s="66"/>
    </x:row>
    <x:row r="4465" spans="1:9" x14ac:dyDescent="0.25">
      <x:c r="A4465" s="33"/>
      <x:c r="B4465" s="33"/>
      <x:c r="C4465" s="33"/>
      <x:c r="D4465" s="32"/>
      <x:c r="E4465" s="33"/>
      <x:c r="F4465" s="60"/>
      <x:c r="G4465" s="61"/>
      <x:c r="H4465" s="61"/>
      <x:c r="I4465" s="66"/>
    </x:row>
    <x:row r="4466" spans="1:9" x14ac:dyDescent="0.25">
      <x:c r="A4466" s="33"/>
      <x:c r="B4466" s="33"/>
      <x:c r="C4466" s="33"/>
      <x:c r="D4466" s="32"/>
      <x:c r="E4466" s="33"/>
      <x:c r="F4466" s="60"/>
      <x:c r="G4466" s="61"/>
      <x:c r="H4466" s="61"/>
      <x:c r="I4466" s="66"/>
    </x:row>
    <x:row r="4467" spans="1:9" x14ac:dyDescent="0.25">
      <x:c r="A4467" s="33"/>
      <x:c r="B4467" s="33"/>
      <x:c r="C4467" s="33"/>
      <x:c r="D4467" s="32"/>
      <x:c r="E4467" s="33"/>
      <x:c r="F4467" s="60"/>
      <x:c r="G4467" s="61"/>
      <x:c r="H4467" s="61"/>
      <x:c r="I4467" s="66"/>
    </x:row>
    <x:row r="4468" spans="1:9" x14ac:dyDescent="0.25">
      <x:c r="A4468" s="33"/>
      <x:c r="B4468" s="33"/>
      <x:c r="C4468" s="33"/>
      <x:c r="D4468" s="32"/>
      <x:c r="E4468" s="33"/>
      <x:c r="F4468" s="60"/>
      <x:c r="G4468" s="61"/>
      <x:c r="H4468" s="61"/>
      <x:c r="I4468" s="66"/>
    </x:row>
    <x:row r="4469" spans="1:9" x14ac:dyDescent="0.25">
      <x:c r="A4469" s="33"/>
      <x:c r="B4469" s="33"/>
      <x:c r="C4469" s="33"/>
      <x:c r="D4469" s="32"/>
      <x:c r="E4469" s="33"/>
      <x:c r="F4469" s="60"/>
      <x:c r="G4469" s="61"/>
      <x:c r="H4469" s="61"/>
      <x:c r="I4469" s="66"/>
    </x:row>
    <x:row r="4470" spans="1:9" x14ac:dyDescent="0.25">
      <x:c r="A4470" s="33"/>
      <x:c r="B4470" s="33"/>
      <x:c r="C4470" s="33"/>
      <x:c r="D4470" s="32"/>
      <x:c r="E4470" s="33"/>
      <x:c r="F4470" s="60"/>
      <x:c r="G4470" s="61"/>
      <x:c r="H4470" s="61"/>
      <x:c r="I4470" s="66"/>
    </x:row>
    <x:row r="4471" spans="1:9" x14ac:dyDescent="0.25">
      <x:c r="A4471" s="33"/>
      <x:c r="B4471" s="33"/>
      <x:c r="C4471" s="33"/>
      <x:c r="D4471" s="32"/>
      <x:c r="E4471" s="33"/>
      <x:c r="F4471" s="60"/>
      <x:c r="G4471" s="61"/>
      <x:c r="H4471" s="61"/>
      <x:c r="I4471" s="66"/>
    </x:row>
    <x:row r="4472" spans="1:9" x14ac:dyDescent="0.25">
      <x:c r="A4472" s="33"/>
      <x:c r="B4472" s="33"/>
      <x:c r="C4472" s="33"/>
      <x:c r="D4472" s="32"/>
      <x:c r="E4472" s="33"/>
      <x:c r="F4472" s="60"/>
      <x:c r="G4472" s="61"/>
      <x:c r="H4472" s="61"/>
      <x:c r="I4472" s="66"/>
    </x:row>
    <x:row r="4473" spans="1:9" x14ac:dyDescent="0.25">
      <x:c r="A4473" s="33"/>
      <x:c r="B4473" s="33"/>
      <x:c r="C4473" s="33"/>
      <x:c r="D4473" s="32"/>
      <x:c r="E4473" s="33"/>
      <x:c r="F4473" s="60"/>
      <x:c r="G4473" s="61"/>
      <x:c r="H4473" s="61"/>
      <x:c r="I4473" s="66"/>
    </x:row>
    <x:row r="4474" spans="1:9" x14ac:dyDescent="0.25">
      <x:c r="A4474" s="33"/>
      <x:c r="B4474" s="33"/>
      <x:c r="C4474" s="33"/>
      <x:c r="D4474" s="32"/>
      <x:c r="E4474" s="33"/>
      <x:c r="F4474" s="60"/>
      <x:c r="G4474" s="61"/>
      <x:c r="H4474" s="61"/>
      <x:c r="I4474" s="66"/>
    </x:row>
    <x:row r="4475" spans="1:9" x14ac:dyDescent="0.25">
      <x:c r="A4475" s="33"/>
      <x:c r="B4475" s="33"/>
      <x:c r="C4475" s="33"/>
      <x:c r="D4475" s="32"/>
      <x:c r="E4475" s="33"/>
      <x:c r="F4475" s="60"/>
      <x:c r="G4475" s="61"/>
      <x:c r="H4475" s="61"/>
      <x:c r="I4475" s="66"/>
    </x:row>
    <x:row r="4476" spans="1:9" x14ac:dyDescent="0.25">
      <x:c r="A4476" s="33"/>
      <x:c r="B4476" s="33"/>
      <x:c r="C4476" s="33"/>
      <x:c r="D4476" s="32"/>
      <x:c r="E4476" s="33"/>
      <x:c r="F4476" s="60"/>
      <x:c r="G4476" s="61"/>
      <x:c r="H4476" s="61"/>
      <x:c r="I4476" s="66"/>
    </x:row>
    <x:row r="4477" spans="1:9" x14ac:dyDescent="0.25">
      <x:c r="A4477" s="33"/>
      <x:c r="B4477" s="33"/>
      <x:c r="C4477" s="33"/>
      <x:c r="D4477" s="32"/>
      <x:c r="E4477" s="33"/>
      <x:c r="F4477" s="60"/>
      <x:c r="G4477" s="61"/>
      <x:c r="H4477" s="61"/>
      <x:c r="I4477" s="66"/>
    </x:row>
    <x:row r="4478" spans="1:9" x14ac:dyDescent="0.25">
      <x:c r="A4478" s="33"/>
      <x:c r="B4478" s="33"/>
      <x:c r="C4478" s="33"/>
      <x:c r="D4478" s="32"/>
      <x:c r="E4478" s="33"/>
      <x:c r="F4478" s="60"/>
      <x:c r="G4478" s="61"/>
      <x:c r="H4478" s="61"/>
      <x:c r="I4478" s="66"/>
    </x:row>
    <x:row r="4479" spans="1:9" x14ac:dyDescent="0.25">
      <x:c r="A4479" s="33"/>
      <x:c r="B4479" s="33"/>
      <x:c r="C4479" s="33"/>
      <x:c r="D4479" s="32"/>
      <x:c r="E4479" s="33"/>
      <x:c r="F4479" s="60"/>
      <x:c r="G4479" s="61"/>
      <x:c r="H4479" s="61"/>
      <x:c r="I4479" s="66"/>
    </x:row>
    <x:row r="4480" spans="1:9" x14ac:dyDescent="0.25">
      <x:c r="A4480" s="33"/>
      <x:c r="B4480" s="33"/>
      <x:c r="C4480" s="33"/>
      <x:c r="D4480" s="32"/>
      <x:c r="E4480" s="33"/>
      <x:c r="F4480" s="60"/>
      <x:c r="G4480" s="61"/>
      <x:c r="H4480" s="61"/>
      <x:c r="I4480" s="66"/>
    </x:row>
    <x:row r="4481" spans="1:9" x14ac:dyDescent="0.25">
      <x:c r="A4481" s="33"/>
      <x:c r="B4481" s="33"/>
      <x:c r="C4481" s="33"/>
      <x:c r="D4481" s="32"/>
      <x:c r="E4481" s="33"/>
      <x:c r="F4481" s="60"/>
      <x:c r="G4481" s="61"/>
      <x:c r="H4481" s="61"/>
      <x:c r="I4481" s="66"/>
    </x:row>
    <x:row r="4482" spans="1:9" x14ac:dyDescent="0.25">
      <x:c r="A4482" s="33"/>
      <x:c r="B4482" s="33"/>
      <x:c r="C4482" s="33"/>
      <x:c r="D4482" s="32"/>
      <x:c r="E4482" s="33"/>
      <x:c r="F4482" s="60"/>
      <x:c r="G4482" s="61"/>
      <x:c r="H4482" s="61"/>
      <x:c r="I4482" s="66"/>
    </x:row>
    <x:row r="4483" spans="1:9" x14ac:dyDescent="0.25">
      <x:c r="A4483" s="33"/>
      <x:c r="B4483" s="33"/>
      <x:c r="C4483" s="33"/>
      <x:c r="D4483" s="32"/>
      <x:c r="E4483" s="33"/>
      <x:c r="F4483" s="60"/>
      <x:c r="G4483" s="61"/>
      <x:c r="H4483" s="61"/>
      <x:c r="I4483" s="66"/>
    </x:row>
    <x:row r="4484" spans="1:9" x14ac:dyDescent="0.25">
      <x:c r="A4484" s="33"/>
      <x:c r="B4484" s="33"/>
      <x:c r="C4484" s="33"/>
      <x:c r="D4484" s="32"/>
      <x:c r="E4484" s="33"/>
      <x:c r="F4484" s="60"/>
      <x:c r="G4484" s="61"/>
      <x:c r="H4484" s="61"/>
      <x:c r="I4484" s="66"/>
    </x:row>
    <x:row r="4485" spans="1:9" x14ac:dyDescent="0.25">
      <x:c r="A4485" s="33"/>
      <x:c r="B4485" s="33"/>
      <x:c r="C4485" s="33"/>
      <x:c r="D4485" s="32"/>
      <x:c r="E4485" s="33"/>
      <x:c r="F4485" s="60"/>
      <x:c r="G4485" s="61"/>
      <x:c r="H4485" s="61"/>
      <x:c r="I4485" s="66"/>
    </x:row>
    <x:row r="4486" spans="1:9" x14ac:dyDescent="0.25">
      <x:c r="A4486" s="33"/>
      <x:c r="B4486" s="33"/>
      <x:c r="C4486" s="33"/>
      <x:c r="D4486" s="32"/>
      <x:c r="E4486" s="33"/>
      <x:c r="F4486" s="60"/>
      <x:c r="G4486" s="61"/>
      <x:c r="H4486" s="61"/>
      <x:c r="I4486" s="66"/>
    </x:row>
    <x:row r="4487" spans="1:9" x14ac:dyDescent="0.25">
      <x:c r="A4487" s="33"/>
      <x:c r="B4487" s="33"/>
      <x:c r="C4487" s="33"/>
      <x:c r="D4487" s="32"/>
      <x:c r="E4487" s="33"/>
      <x:c r="F4487" s="60"/>
      <x:c r="G4487" s="61"/>
      <x:c r="H4487" s="61"/>
      <x:c r="I4487" s="66"/>
    </x:row>
    <x:row r="4488" spans="1:9" x14ac:dyDescent="0.25">
      <x:c r="A4488" s="33"/>
      <x:c r="B4488" s="33"/>
      <x:c r="C4488" s="33"/>
      <x:c r="D4488" s="32"/>
      <x:c r="E4488" s="33"/>
      <x:c r="F4488" s="60"/>
      <x:c r="G4488" s="61"/>
      <x:c r="H4488" s="61"/>
      <x:c r="I4488" s="66"/>
    </x:row>
    <x:row r="4489" spans="1:9" x14ac:dyDescent="0.25">
      <x:c r="A4489" s="33"/>
      <x:c r="B4489" s="33"/>
      <x:c r="C4489" s="33"/>
      <x:c r="D4489" s="32"/>
      <x:c r="E4489" s="33"/>
      <x:c r="F4489" s="60"/>
      <x:c r="G4489" s="61"/>
      <x:c r="H4489" s="61"/>
      <x:c r="I4489" s="66"/>
    </x:row>
    <x:row r="4490" spans="1:9" x14ac:dyDescent="0.25">
      <x:c r="A4490" s="33"/>
      <x:c r="B4490" s="33"/>
      <x:c r="C4490" s="33"/>
      <x:c r="D4490" s="32"/>
      <x:c r="E4490" s="33"/>
      <x:c r="F4490" s="60"/>
      <x:c r="G4490" s="61"/>
      <x:c r="H4490" s="61"/>
      <x:c r="I4490" s="66"/>
    </x:row>
    <x:row r="4491" spans="1:9" x14ac:dyDescent="0.25">
      <x:c r="A4491" s="33"/>
      <x:c r="B4491" s="33"/>
      <x:c r="C4491" s="33"/>
      <x:c r="D4491" s="32"/>
      <x:c r="E4491" s="33"/>
      <x:c r="F4491" s="60"/>
      <x:c r="G4491" s="61"/>
      <x:c r="H4491" s="61"/>
      <x:c r="I4491" s="66"/>
    </x:row>
    <x:row r="4492" spans="1:9" x14ac:dyDescent="0.25">
      <x:c r="A4492" s="33"/>
      <x:c r="B4492" s="33"/>
      <x:c r="C4492" s="33"/>
      <x:c r="D4492" s="32"/>
      <x:c r="E4492" s="33"/>
      <x:c r="F4492" s="60"/>
      <x:c r="G4492" s="61"/>
      <x:c r="H4492" s="61"/>
      <x:c r="I4492" s="66"/>
    </x:row>
    <x:row r="4493" spans="1:9" x14ac:dyDescent="0.25">
      <x:c r="A4493" s="33"/>
      <x:c r="B4493" s="33"/>
      <x:c r="C4493" s="33"/>
      <x:c r="D4493" s="32"/>
      <x:c r="E4493" s="33"/>
      <x:c r="F4493" s="60"/>
      <x:c r="G4493" s="61"/>
      <x:c r="H4493" s="61"/>
      <x:c r="I4493" s="66"/>
    </x:row>
    <x:row r="4494" spans="1:9" x14ac:dyDescent="0.25">
      <x:c r="A4494" s="33"/>
      <x:c r="B4494" s="33"/>
      <x:c r="C4494" s="33"/>
      <x:c r="D4494" s="32"/>
      <x:c r="E4494" s="33"/>
      <x:c r="F4494" s="60"/>
      <x:c r="G4494" s="61"/>
      <x:c r="H4494" s="61"/>
      <x:c r="I4494" s="66"/>
    </x:row>
    <x:row r="4495" spans="1:9" x14ac:dyDescent="0.25">
      <x:c r="A4495" s="33"/>
      <x:c r="B4495" s="33"/>
      <x:c r="C4495" s="33"/>
      <x:c r="D4495" s="32"/>
      <x:c r="E4495" s="33"/>
      <x:c r="F4495" s="60"/>
      <x:c r="G4495" s="61"/>
      <x:c r="H4495" s="61"/>
      <x:c r="I4495" s="66"/>
    </x:row>
    <x:row r="4496" spans="1:9" x14ac:dyDescent="0.25">
      <x:c r="A4496" s="33"/>
      <x:c r="B4496" s="33"/>
      <x:c r="C4496" s="33"/>
      <x:c r="D4496" s="32"/>
      <x:c r="E4496" s="33"/>
      <x:c r="F4496" s="60"/>
      <x:c r="G4496" s="61"/>
      <x:c r="H4496" s="61"/>
      <x:c r="I4496" s="66"/>
    </x:row>
    <x:row r="4497" spans="1:9" x14ac:dyDescent="0.25">
      <x:c r="A4497" s="33"/>
      <x:c r="B4497" s="33"/>
      <x:c r="C4497" s="33"/>
      <x:c r="D4497" s="32"/>
      <x:c r="E4497" s="33"/>
      <x:c r="F4497" s="60"/>
      <x:c r="G4497" s="61"/>
      <x:c r="H4497" s="61"/>
      <x:c r="I4497" s="66"/>
    </x:row>
    <x:row r="4498" spans="1:9" x14ac:dyDescent="0.25">
      <x:c r="A4498" s="33"/>
      <x:c r="B4498" s="33"/>
      <x:c r="C4498" s="33"/>
      <x:c r="D4498" s="32"/>
      <x:c r="E4498" s="33"/>
      <x:c r="F4498" s="60"/>
      <x:c r="G4498" s="61"/>
      <x:c r="H4498" s="61"/>
      <x:c r="I4498" s="66"/>
    </x:row>
    <x:row r="4499" spans="1:9" x14ac:dyDescent="0.25">
      <x:c r="A4499" s="33"/>
      <x:c r="B4499" s="33"/>
      <x:c r="C4499" s="33"/>
      <x:c r="D4499" s="32"/>
      <x:c r="E4499" s="33"/>
      <x:c r="F4499" s="60"/>
      <x:c r="G4499" s="61"/>
      <x:c r="H4499" s="61"/>
      <x:c r="I4499" s="66"/>
    </x:row>
    <x:row r="4500" spans="1:9" x14ac:dyDescent="0.25">
      <x:c r="A4500" s="33"/>
      <x:c r="B4500" s="33"/>
      <x:c r="C4500" s="33"/>
      <x:c r="D4500" s="32"/>
      <x:c r="E4500" s="33"/>
      <x:c r="F4500" s="60"/>
      <x:c r="G4500" s="61"/>
      <x:c r="H4500" s="61"/>
      <x:c r="I4500" s="66"/>
    </x:row>
    <x:row r="4501" spans="1:9" x14ac:dyDescent="0.25">
      <x:c r="A4501" s="33"/>
      <x:c r="B4501" s="33"/>
      <x:c r="C4501" s="33"/>
      <x:c r="D4501" s="32"/>
      <x:c r="E4501" s="33"/>
      <x:c r="F4501" s="60"/>
      <x:c r="G4501" s="61"/>
      <x:c r="H4501" s="61"/>
      <x:c r="I4501" s="66"/>
    </x:row>
    <x:row r="4502" spans="1:9" x14ac:dyDescent="0.25">
      <x:c r="A4502" s="33"/>
      <x:c r="B4502" s="33"/>
      <x:c r="C4502" s="33"/>
      <x:c r="D4502" s="32"/>
      <x:c r="E4502" s="33"/>
      <x:c r="F4502" s="60"/>
      <x:c r="G4502" s="61"/>
      <x:c r="H4502" s="61"/>
      <x:c r="I4502" s="66"/>
    </x:row>
    <x:row r="4503" spans="1:9" x14ac:dyDescent="0.25">
      <x:c r="A4503" s="33"/>
      <x:c r="B4503" s="33"/>
      <x:c r="C4503" s="33"/>
      <x:c r="D4503" s="32"/>
      <x:c r="E4503" s="33"/>
      <x:c r="F4503" s="60"/>
      <x:c r="G4503" s="61"/>
      <x:c r="H4503" s="61"/>
      <x:c r="I4503" s="66"/>
    </x:row>
    <x:row r="4504" spans="1:9" x14ac:dyDescent="0.25">
      <x:c r="A4504" s="33"/>
      <x:c r="B4504" s="33"/>
      <x:c r="C4504" s="33"/>
      <x:c r="D4504" s="32"/>
      <x:c r="E4504" s="33"/>
      <x:c r="F4504" s="60"/>
      <x:c r="G4504" s="61"/>
      <x:c r="H4504" s="61"/>
      <x:c r="I4504" s="66"/>
    </x:row>
    <x:row r="4505" spans="1:9" x14ac:dyDescent="0.25">
      <x:c r="A4505" s="33"/>
      <x:c r="B4505" s="33"/>
      <x:c r="C4505" s="33"/>
      <x:c r="D4505" s="32"/>
      <x:c r="E4505" s="33"/>
      <x:c r="F4505" s="60"/>
      <x:c r="G4505" s="61"/>
      <x:c r="H4505" s="61"/>
      <x:c r="I4505" s="66"/>
    </x:row>
    <x:row r="4506" spans="1:9" x14ac:dyDescent="0.25">
      <x:c r="A4506" s="33"/>
      <x:c r="B4506" s="33"/>
      <x:c r="C4506" s="33"/>
      <x:c r="D4506" s="32"/>
      <x:c r="E4506" s="33"/>
      <x:c r="F4506" s="60"/>
      <x:c r="G4506" s="61"/>
      <x:c r="H4506" s="61"/>
      <x:c r="I4506" s="66"/>
    </x:row>
    <x:row r="4507" spans="1:9" x14ac:dyDescent="0.25">
      <x:c r="A4507" s="33"/>
      <x:c r="B4507" s="33"/>
      <x:c r="C4507" s="33"/>
      <x:c r="D4507" s="32"/>
      <x:c r="E4507" s="33"/>
      <x:c r="F4507" s="60"/>
      <x:c r="G4507" s="61"/>
      <x:c r="H4507" s="61"/>
      <x:c r="I4507" s="66"/>
    </x:row>
    <x:row r="4508" spans="1:9" x14ac:dyDescent="0.25">
      <x:c r="A4508" s="33"/>
      <x:c r="B4508" s="33"/>
      <x:c r="C4508" s="33"/>
      <x:c r="D4508" s="32"/>
      <x:c r="E4508" s="33"/>
      <x:c r="F4508" s="60"/>
      <x:c r="G4508" s="61"/>
      <x:c r="H4508" s="61"/>
      <x:c r="I4508" s="66"/>
    </x:row>
    <x:row r="4509" spans="1:9" x14ac:dyDescent="0.25">
      <x:c r="A4509" s="33"/>
      <x:c r="B4509" s="33"/>
      <x:c r="C4509" s="33"/>
      <x:c r="D4509" s="32"/>
      <x:c r="E4509" s="33"/>
      <x:c r="F4509" s="60"/>
      <x:c r="G4509" s="61"/>
      <x:c r="H4509" s="61"/>
      <x:c r="I4509" s="66"/>
    </x:row>
    <x:row r="4510" spans="1:9" x14ac:dyDescent="0.25">
      <x:c r="A4510" s="33"/>
      <x:c r="B4510" s="33"/>
      <x:c r="C4510" s="33"/>
      <x:c r="D4510" s="32"/>
      <x:c r="E4510" s="33"/>
      <x:c r="F4510" s="60"/>
      <x:c r="G4510" s="61"/>
      <x:c r="H4510" s="61"/>
      <x:c r="I4510" s="66"/>
    </x:row>
    <x:row r="4511" spans="1:9" x14ac:dyDescent="0.25">
      <x:c r="A4511" s="33"/>
      <x:c r="B4511" s="33"/>
      <x:c r="C4511" s="33"/>
      <x:c r="D4511" s="32"/>
      <x:c r="E4511" s="33"/>
      <x:c r="F4511" s="60"/>
      <x:c r="G4511" s="61"/>
      <x:c r="H4511" s="61"/>
      <x:c r="I4511" s="66"/>
    </x:row>
    <x:row r="4512" spans="1:9" x14ac:dyDescent="0.25">
      <x:c r="A4512" s="33"/>
      <x:c r="B4512" s="33"/>
      <x:c r="C4512" s="33"/>
      <x:c r="D4512" s="32"/>
      <x:c r="E4512" s="33"/>
      <x:c r="F4512" s="60"/>
      <x:c r="G4512" s="61"/>
      <x:c r="H4512" s="61"/>
      <x:c r="I4512" s="66"/>
    </x:row>
    <x:row r="4513" spans="1:9" x14ac:dyDescent="0.25">
      <x:c r="A4513" s="33"/>
      <x:c r="B4513" s="33"/>
      <x:c r="C4513" s="33"/>
      <x:c r="D4513" s="32"/>
      <x:c r="E4513" s="33"/>
      <x:c r="F4513" s="60"/>
      <x:c r="G4513" s="61"/>
      <x:c r="H4513" s="61"/>
      <x:c r="I4513" s="66"/>
    </x:row>
    <x:row r="4514" spans="1:9" x14ac:dyDescent="0.25">
      <x:c r="A4514" s="33"/>
      <x:c r="B4514" s="33"/>
      <x:c r="C4514" s="33"/>
      <x:c r="D4514" s="32"/>
      <x:c r="E4514" s="33"/>
      <x:c r="F4514" s="60"/>
      <x:c r="G4514" s="61"/>
      <x:c r="H4514" s="61"/>
      <x:c r="I4514" s="66"/>
    </x:row>
    <x:row r="4515" spans="1:9" x14ac:dyDescent="0.25">
      <x:c r="A4515" s="33"/>
      <x:c r="B4515" s="33"/>
      <x:c r="C4515" s="33"/>
      <x:c r="D4515" s="32"/>
      <x:c r="E4515" s="33"/>
      <x:c r="F4515" s="60"/>
      <x:c r="G4515" s="61"/>
      <x:c r="H4515" s="61"/>
      <x:c r="I4515" s="66"/>
    </x:row>
    <x:row r="4516" spans="1:9" x14ac:dyDescent="0.25">
      <x:c r="A4516" s="33"/>
      <x:c r="B4516" s="33"/>
      <x:c r="C4516" s="33"/>
      <x:c r="D4516" s="32"/>
      <x:c r="E4516" s="33"/>
      <x:c r="F4516" s="60"/>
      <x:c r="G4516" s="61"/>
      <x:c r="H4516" s="61"/>
      <x:c r="I4516" s="66"/>
    </x:row>
    <x:row r="4517" spans="1:9" x14ac:dyDescent="0.25">
      <x:c r="A4517" s="33"/>
      <x:c r="B4517" s="33"/>
      <x:c r="C4517" s="33"/>
      <x:c r="D4517" s="32"/>
      <x:c r="E4517" s="33"/>
      <x:c r="F4517" s="60"/>
      <x:c r="G4517" s="61"/>
      <x:c r="H4517" s="61"/>
      <x:c r="I4517" s="66"/>
    </x:row>
    <x:row r="4518" spans="1:9" x14ac:dyDescent="0.25">
      <x:c r="A4518" s="33"/>
      <x:c r="B4518" s="33"/>
      <x:c r="C4518" s="33"/>
      <x:c r="D4518" s="32"/>
      <x:c r="E4518" s="33"/>
      <x:c r="F4518" s="60"/>
      <x:c r="G4518" s="61"/>
      <x:c r="H4518" s="61"/>
      <x:c r="I4518" s="66"/>
    </x:row>
    <x:row r="4519" spans="1:9" x14ac:dyDescent="0.25">
      <x:c r="A4519" s="33"/>
      <x:c r="B4519" s="33"/>
      <x:c r="C4519" s="33"/>
      <x:c r="D4519" s="32"/>
      <x:c r="E4519" s="33"/>
      <x:c r="F4519" s="60"/>
      <x:c r="G4519" s="61"/>
      <x:c r="H4519" s="61"/>
      <x:c r="I4519" s="66"/>
    </x:row>
    <x:row r="4520" spans="1:9" x14ac:dyDescent="0.25">
      <x:c r="A4520" s="33"/>
      <x:c r="B4520" s="33"/>
      <x:c r="C4520" s="33"/>
      <x:c r="D4520" s="32"/>
      <x:c r="E4520" s="33"/>
      <x:c r="F4520" s="60"/>
      <x:c r="G4520" s="61"/>
      <x:c r="H4520" s="61"/>
      <x:c r="I4520" s="66"/>
    </x:row>
    <x:row r="4521" spans="1:9" x14ac:dyDescent="0.25">
      <x:c r="A4521" s="33"/>
      <x:c r="B4521" s="33"/>
      <x:c r="C4521" s="33"/>
      <x:c r="D4521" s="32"/>
      <x:c r="E4521" s="33"/>
      <x:c r="F4521" s="60"/>
      <x:c r="G4521" s="61"/>
      <x:c r="H4521" s="61"/>
      <x:c r="I4521" s="66"/>
    </x:row>
    <x:row r="4522" spans="1:9" x14ac:dyDescent="0.25">
      <x:c r="A4522" s="33"/>
      <x:c r="B4522" s="33"/>
      <x:c r="C4522" s="33"/>
      <x:c r="D4522" s="32"/>
      <x:c r="E4522" s="33"/>
      <x:c r="F4522" s="60"/>
      <x:c r="G4522" s="61"/>
      <x:c r="H4522" s="61"/>
      <x:c r="I4522" s="66"/>
    </x:row>
    <x:row r="4523" spans="1:9" x14ac:dyDescent="0.25">
      <x:c r="A4523" s="33"/>
      <x:c r="B4523" s="33"/>
      <x:c r="C4523" s="33"/>
      <x:c r="D4523" s="32"/>
      <x:c r="E4523" s="33"/>
      <x:c r="F4523" s="60"/>
      <x:c r="G4523" s="61"/>
      <x:c r="H4523" s="61"/>
      <x:c r="I4523" s="66"/>
    </x:row>
    <x:row r="4524" spans="1:9" x14ac:dyDescent="0.25">
      <x:c r="A4524" s="33"/>
      <x:c r="B4524" s="33"/>
      <x:c r="C4524" s="33"/>
      <x:c r="D4524" s="32"/>
      <x:c r="E4524" s="33"/>
      <x:c r="F4524" s="60"/>
      <x:c r="G4524" s="61"/>
      <x:c r="H4524" s="61"/>
      <x:c r="I4524" s="66"/>
    </x:row>
    <x:row r="4525" spans="1:9" x14ac:dyDescent="0.25">
      <x:c r="A4525" s="33"/>
      <x:c r="B4525" s="33"/>
      <x:c r="C4525" s="33"/>
      <x:c r="D4525" s="32"/>
      <x:c r="E4525" s="33"/>
      <x:c r="F4525" s="60"/>
      <x:c r="G4525" s="61"/>
      <x:c r="H4525" s="61"/>
      <x:c r="I4525" s="66"/>
    </x:row>
    <x:row r="4526" spans="1:9" x14ac:dyDescent="0.25">
      <x:c r="A4526" s="33"/>
      <x:c r="B4526" s="33"/>
      <x:c r="C4526" s="33"/>
      <x:c r="D4526" s="32"/>
      <x:c r="E4526" s="33"/>
      <x:c r="F4526" s="60"/>
      <x:c r="G4526" s="61"/>
      <x:c r="H4526" s="61"/>
      <x:c r="I4526" s="66"/>
    </x:row>
    <x:row r="4527" spans="1:9" x14ac:dyDescent="0.25">
      <x:c r="A4527" s="33"/>
      <x:c r="B4527" s="33"/>
      <x:c r="C4527" s="33"/>
      <x:c r="D4527" s="32"/>
      <x:c r="E4527" s="33"/>
      <x:c r="F4527" s="60"/>
      <x:c r="G4527" s="61"/>
      <x:c r="H4527" s="61"/>
      <x:c r="I4527" s="66"/>
    </x:row>
    <x:row r="4528" spans="1:9" x14ac:dyDescent="0.25">
      <x:c r="A4528" s="33"/>
      <x:c r="B4528" s="33"/>
      <x:c r="C4528" s="33"/>
      <x:c r="D4528" s="32"/>
      <x:c r="E4528" s="33"/>
      <x:c r="F4528" s="60"/>
      <x:c r="G4528" s="61"/>
      <x:c r="H4528" s="61"/>
      <x:c r="I4528" s="66"/>
    </x:row>
    <x:row r="4529" spans="1:9" x14ac:dyDescent="0.25">
      <x:c r="A4529" s="33"/>
      <x:c r="B4529" s="33"/>
      <x:c r="C4529" s="33"/>
      <x:c r="D4529" s="32"/>
      <x:c r="E4529" s="33"/>
      <x:c r="F4529" s="60"/>
      <x:c r="G4529" s="61"/>
      <x:c r="H4529" s="61"/>
      <x:c r="I4529" s="66"/>
    </x:row>
    <x:row r="4530" spans="1:9" x14ac:dyDescent="0.25">
      <x:c r="A4530" s="33"/>
      <x:c r="B4530" s="33"/>
      <x:c r="C4530" s="33"/>
      <x:c r="D4530" s="32"/>
      <x:c r="E4530" s="33"/>
      <x:c r="F4530" s="60"/>
      <x:c r="G4530" s="61"/>
      <x:c r="H4530" s="61"/>
      <x:c r="I4530" s="66"/>
    </x:row>
    <x:row r="4531" spans="1:9" x14ac:dyDescent="0.25">
      <x:c r="A4531" s="33"/>
      <x:c r="B4531" s="33"/>
      <x:c r="C4531" s="33"/>
      <x:c r="D4531" s="32"/>
      <x:c r="E4531" s="33"/>
      <x:c r="F4531" s="60"/>
      <x:c r="G4531" s="61"/>
      <x:c r="H4531" s="61"/>
      <x:c r="I4531" s="66"/>
    </x:row>
    <x:row r="4532" spans="1:9" x14ac:dyDescent="0.25">
      <x:c r="A4532" s="33"/>
      <x:c r="B4532" s="33"/>
      <x:c r="C4532" s="33"/>
      <x:c r="D4532" s="32"/>
      <x:c r="E4532" s="33"/>
      <x:c r="F4532" s="60"/>
      <x:c r="G4532" s="61"/>
      <x:c r="H4532" s="61"/>
      <x:c r="I4532" s="66"/>
    </x:row>
    <x:row r="4533" spans="1:9" x14ac:dyDescent="0.25">
      <x:c r="A4533" s="33"/>
      <x:c r="B4533" s="33"/>
      <x:c r="C4533" s="33"/>
      <x:c r="D4533" s="32"/>
      <x:c r="E4533" s="33"/>
      <x:c r="F4533" s="60"/>
      <x:c r="G4533" s="61"/>
      <x:c r="H4533" s="61"/>
      <x:c r="I4533" s="66"/>
    </x:row>
    <x:row r="4534" spans="1:9" x14ac:dyDescent="0.25">
      <x:c r="A4534" s="33"/>
      <x:c r="B4534" s="33"/>
      <x:c r="C4534" s="33"/>
      <x:c r="D4534" s="32"/>
      <x:c r="E4534" s="33"/>
      <x:c r="F4534" s="60"/>
      <x:c r="G4534" s="61"/>
      <x:c r="H4534" s="61"/>
      <x:c r="I4534" s="66"/>
    </x:row>
    <x:row r="4535" spans="1:9" x14ac:dyDescent="0.25">
      <x:c r="A4535" s="33"/>
      <x:c r="B4535" s="33"/>
      <x:c r="C4535" s="33"/>
      <x:c r="D4535" s="32"/>
      <x:c r="E4535" s="33"/>
      <x:c r="F4535" s="60"/>
      <x:c r="G4535" s="61"/>
      <x:c r="H4535" s="61"/>
      <x:c r="I4535" s="66"/>
    </x:row>
    <x:row r="4536" spans="1:9" x14ac:dyDescent="0.25">
      <x:c r="A4536" s="33"/>
      <x:c r="B4536" s="33"/>
      <x:c r="C4536" s="33"/>
      <x:c r="D4536" s="32"/>
      <x:c r="E4536" s="33"/>
      <x:c r="F4536" s="60"/>
      <x:c r="G4536" s="61"/>
      <x:c r="H4536" s="61"/>
      <x:c r="I4536" s="66"/>
    </x:row>
    <x:row r="4537" spans="1:9" x14ac:dyDescent="0.25">
      <x:c r="A4537" s="33"/>
      <x:c r="B4537" s="33"/>
      <x:c r="C4537" s="33"/>
      <x:c r="D4537" s="32"/>
      <x:c r="E4537" s="33"/>
      <x:c r="F4537" s="60"/>
      <x:c r="G4537" s="61"/>
      <x:c r="H4537" s="61"/>
      <x:c r="I4537" s="66"/>
    </x:row>
    <x:row r="4538" spans="1:9" x14ac:dyDescent="0.25">
      <x:c r="A4538" s="33"/>
      <x:c r="B4538" s="33"/>
      <x:c r="C4538" s="33"/>
      <x:c r="D4538" s="32"/>
      <x:c r="E4538" s="33"/>
      <x:c r="F4538" s="60"/>
      <x:c r="G4538" s="61"/>
      <x:c r="H4538" s="61"/>
      <x:c r="I4538" s="66"/>
    </x:row>
    <x:row r="4539" spans="1:9" x14ac:dyDescent="0.25">
      <x:c r="A4539" s="33"/>
      <x:c r="B4539" s="33"/>
      <x:c r="C4539" s="33"/>
      <x:c r="D4539" s="32"/>
      <x:c r="E4539" s="33"/>
      <x:c r="F4539" s="60"/>
      <x:c r="G4539" s="61"/>
      <x:c r="H4539" s="61"/>
      <x:c r="I4539" s="66"/>
    </x:row>
    <x:row r="4540" spans="1:9" x14ac:dyDescent="0.25">
      <x:c r="A4540" s="33"/>
      <x:c r="B4540" s="33"/>
      <x:c r="C4540" s="33"/>
      <x:c r="D4540" s="32"/>
      <x:c r="E4540" s="33"/>
      <x:c r="F4540" s="60"/>
      <x:c r="G4540" s="61"/>
      <x:c r="H4540" s="61"/>
      <x:c r="I4540" s="66"/>
    </x:row>
    <x:row r="4541" spans="1:9" x14ac:dyDescent="0.25">
      <x:c r="A4541" s="33"/>
      <x:c r="B4541" s="33"/>
      <x:c r="C4541" s="33"/>
      <x:c r="D4541" s="32"/>
      <x:c r="E4541" s="33"/>
      <x:c r="F4541" s="60"/>
      <x:c r="G4541" s="61"/>
      <x:c r="H4541" s="61"/>
      <x:c r="I4541" s="66"/>
    </x:row>
    <x:row r="4542" spans="1:9" x14ac:dyDescent="0.25">
      <x:c r="A4542" s="33"/>
      <x:c r="B4542" s="33"/>
      <x:c r="C4542" s="33"/>
      <x:c r="D4542" s="32"/>
      <x:c r="E4542" s="33"/>
      <x:c r="F4542" s="60"/>
      <x:c r="G4542" s="61"/>
      <x:c r="H4542" s="61"/>
      <x:c r="I4542" s="66"/>
    </x:row>
    <x:row r="4543" spans="1:9" x14ac:dyDescent="0.25">
      <x:c r="A4543" s="33"/>
      <x:c r="B4543" s="33"/>
      <x:c r="C4543" s="33"/>
      <x:c r="D4543" s="32"/>
      <x:c r="E4543" s="33"/>
      <x:c r="F4543" s="60"/>
      <x:c r="G4543" s="61"/>
      <x:c r="H4543" s="61"/>
      <x:c r="I4543" s="66"/>
    </x:row>
    <x:row r="4544" spans="1:9" x14ac:dyDescent="0.25">
      <x:c r="A4544" s="33"/>
      <x:c r="B4544" s="33"/>
      <x:c r="C4544" s="33"/>
      <x:c r="D4544" s="32"/>
      <x:c r="E4544" s="33"/>
      <x:c r="F4544" s="60"/>
      <x:c r="G4544" s="61"/>
      <x:c r="H4544" s="61"/>
      <x:c r="I4544" s="66"/>
    </x:row>
    <x:row r="4545" spans="1:9" x14ac:dyDescent="0.25">
      <x:c r="A4545" s="33"/>
      <x:c r="B4545" s="33"/>
      <x:c r="C4545" s="33"/>
      <x:c r="D4545" s="32"/>
      <x:c r="E4545" s="33"/>
      <x:c r="F4545" s="60"/>
      <x:c r="G4545" s="61"/>
      <x:c r="H4545" s="61"/>
      <x:c r="I4545" s="66"/>
    </x:row>
    <x:row r="4546" spans="1:9" x14ac:dyDescent="0.25">
      <x:c r="A4546" s="33"/>
      <x:c r="B4546" s="33"/>
      <x:c r="C4546" s="33"/>
      <x:c r="D4546" s="32"/>
      <x:c r="E4546" s="33"/>
      <x:c r="F4546" s="60"/>
      <x:c r="G4546" s="61"/>
      <x:c r="H4546" s="61"/>
      <x:c r="I4546" s="66"/>
    </x:row>
    <x:row r="4547" spans="1:9" x14ac:dyDescent="0.25">
      <x:c r="A4547" s="33"/>
      <x:c r="B4547" s="33"/>
      <x:c r="C4547" s="33"/>
      <x:c r="D4547" s="32"/>
      <x:c r="E4547" s="33"/>
      <x:c r="F4547" s="60"/>
      <x:c r="G4547" s="61"/>
      <x:c r="H4547" s="61"/>
      <x:c r="I4547" s="66"/>
    </x:row>
    <x:row r="4548" spans="1:9" x14ac:dyDescent="0.25">
      <x:c r="A4548" s="33"/>
      <x:c r="B4548" s="33"/>
      <x:c r="C4548" s="33"/>
      <x:c r="D4548" s="32"/>
      <x:c r="E4548" s="33"/>
      <x:c r="F4548" s="60"/>
      <x:c r="G4548" s="61"/>
      <x:c r="H4548" s="61"/>
      <x:c r="I4548" s="66"/>
    </x:row>
    <x:row r="4549" spans="1:9" x14ac:dyDescent="0.25">
      <x:c r="A4549" s="33"/>
      <x:c r="B4549" s="33"/>
      <x:c r="C4549" s="33"/>
      <x:c r="D4549" s="32"/>
      <x:c r="E4549" s="33"/>
      <x:c r="F4549" s="60"/>
      <x:c r="G4549" s="61"/>
      <x:c r="H4549" s="61"/>
      <x:c r="I4549" s="66"/>
    </x:row>
    <x:row r="4550" spans="1:9" x14ac:dyDescent="0.25">
      <x:c r="A4550" s="33"/>
      <x:c r="B4550" s="33"/>
      <x:c r="C4550" s="33"/>
      <x:c r="D4550" s="32"/>
      <x:c r="E4550" s="33"/>
      <x:c r="F4550" s="60"/>
      <x:c r="G4550" s="61"/>
      <x:c r="H4550" s="61"/>
      <x:c r="I4550" s="66"/>
    </x:row>
    <x:row r="4551" spans="1:9" x14ac:dyDescent="0.25">
      <x:c r="A4551" s="33"/>
      <x:c r="B4551" s="33"/>
      <x:c r="C4551" s="33"/>
      <x:c r="D4551" s="32"/>
      <x:c r="E4551" s="33"/>
      <x:c r="F4551" s="60"/>
      <x:c r="G4551" s="61"/>
      <x:c r="H4551" s="61"/>
      <x:c r="I4551" s="66"/>
    </x:row>
    <x:row r="4552" spans="1:9" x14ac:dyDescent="0.25">
      <x:c r="A4552" s="33"/>
      <x:c r="B4552" s="33"/>
      <x:c r="C4552" s="33"/>
      <x:c r="D4552" s="32"/>
      <x:c r="E4552" s="33"/>
      <x:c r="F4552" s="60"/>
      <x:c r="G4552" s="61"/>
      <x:c r="H4552" s="61"/>
      <x:c r="I4552" s="66"/>
    </x:row>
    <x:row r="4553" spans="1:9" x14ac:dyDescent="0.25">
      <x:c r="A4553" s="33"/>
      <x:c r="B4553" s="33"/>
      <x:c r="C4553" s="33"/>
      <x:c r="D4553" s="32"/>
      <x:c r="E4553" s="33"/>
      <x:c r="F4553" s="60"/>
      <x:c r="G4553" s="61"/>
      <x:c r="H4553" s="61"/>
      <x:c r="I4553" s="66"/>
    </x:row>
    <x:row r="4554" spans="1:9" x14ac:dyDescent="0.25">
      <x:c r="A4554" s="33"/>
      <x:c r="B4554" s="33"/>
      <x:c r="C4554" s="33"/>
      <x:c r="D4554" s="32"/>
      <x:c r="E4554" s="33"/>
      <x:c r="F4554" s="60"/>
      <x:c r="G4554" s="61"/>
      <x:c r="H4554" s="61"/>
      <x:c r="I4554" s="66"/>
    </x:row>
    <x:row r="4555" spans="1:9" x14ac:dyDescent="0.25">
      <x:c r="A4555" s="33"/>
      <x:c r="B4555" s="33"/>
      <x:c r="C4555" s="33"/>
      <x:c r="D4555" s="32"/>
      <x:c r="E4555" s="33"/>
      <x:c r="F4555" s="60"/>
      <x:c r="G4555" s="61"/>
      <x:c r="H4555" s="61"/>
      <x:c r="I4555" s="66"/>
    </x:row>
    <x:row r="4556" spans="1:9" x14ac:dyDescent="0.25">
      <x:c r="A4556" s="33"/>
      <x:c r="B4556" s="33"/>
      <x:c r="C4556" s="33"/>
      <x:c r="D4556" s="32"/>
      <x:c r="E4556" s="33"/>
      <x:c r="F4556" s="60"/>
      <x:c r="G4556" s="61"/>
      <x:c r="H4556" s="61"/>
      <x:c r="I4556" s="66"/>
    </x:row>
    <x:row r="4557" spans="1:9" x14ac:dyDescent="0.25">
      <x:c r="A4557" s="33"/>
      <x:c r="B4557" s="33"/>
      <x:c r="C4557" s="33"/>
      <x:c r="D4557" s="32"/>
      <x:c r="E4557" s="33"/>
      <x:c r="F4557" s="60"/>
      <x:c r="G4557" s="61"/>
      <x:c r="H4557" s="61"/>
      <x:c r="I4557" s="66"/>
    </x:row>
    <x:row r="4558" spans="1:9" x14ac:dyDescent="0.25">
      <x:c r="A4558" s="33"/>
      <x:c r="B4558" s="33"/>
      <x:c r="C4558" s="33"/>
      <x:c r="D4558" s="32"/>
      <x:c r="E4558" s="33"/>
      <x:c r="F4558" s="60"/>
      <x:c r="G4558" s="61"/>
      <x:c r="H4558" s="61"/>
      <x:c r="I4558" s="66"/>
    </x:row>
    <x:row r="4559" spans="1:9" x14ac:dyDescent="0.25">
      <x:c r="A4559" s="33"/>
      <x:c r="B4559" s="33"/>
      <x:c r="C4559" s="33"/>
      <x:c r="D4559" s="32"/>
      <x:c r="E4559" s="33"/>
      <x:c r="F4559" s="60"/>
      <x:c r="G4559" s="61"/>
      <x:c r="H4559" s="61"/>
      <x:c r="I4559" s="66"/>
    </x:row>
    <x:row r="4560" spans="1:9" x14ac:dyDescent="0.25">
      <x:c r="A4560" s="33"/>
      <x:c r="B4560" s="33"/>
      <x:c r="C4560" s="33"/>
      <x:c r="D4560" s="32"/>
      <x:c r="E4560" s="33"/>
      <x:c r="F4560" s="60"/>
      <x:c r="G4560" s="61"/>
      <x:c r="H4560" s="61"/>
      <x:c r="I4560" s="66"/>
    </x:row>
    <x:row r="4561" spans="1:9" x14ac:dyDescent="0.25">
      <x:c r="A4561" s="33"/>
      <x:c r="B4561" s="33"/>
      <x:c r="C4561" s="33"/>
      <x:c r="D4561" s="32"/>
      <x:c r="E4561" s="33"/>
      <x:c r="F4561" s="60"/>
      <x:c r="G4561" s="61"/>
      <x:c r="H4561" s="61"/>
      <x:c r="I4561" s="66"/>
    </x:row>
    <x:row r="4562" spans="1:9" x14ac:dyDescent="0.25">
      <x:c r="A4562" s="33"/>
      <x:c r="B4562" s="33"/>
      <x:c r="C4562" s="33"/>
      <x:c r="D4562" s="32"/>
      <x:c r="E4562" s="33"/>
      <x:c r="F4562" s="60"/>
      <x:c r="G4562" s="61"/>
      <x:c r="H4562" s="61"/>
      <x:c r="I4562" s="66"/>
    </x:row>
    <x:row r="4563" spans="1:9" x14ac:dyDescent="0.25">
      <x:c r="A4563" s="33"/>
      <x:c r="B4563" s="33"/>
      <x:c r="C4563" s="33"/>
      <x:c r="D4563" s="32"/>
      <x:c r="E4563" s="33"/>
      <x:c r="F4563" s="60"/>
      <x:c r="G4563" s="61"/>
      <x:c r="H4563" s="61"/>
      <x:c r="I4563" s="66"/>
    </x:row>
    <x:row r="4564" spans="1:9" x14ac:dyDescent="0.25">
      <x:c r="A4564" s="33"/>
      <x:c r="B4564" s="33"/>
      <x:c r="C4564" s="33"/>
      <x:c r="D4564" s="32"/>
      <x:c r="E4564" s="33"/>
      <x:c r="F4564" s="60"/>
      <x:c r="G4564" s="61"/>
      <x:c r="H4564" s="61"/>
      <x:c r="I4564" s="66"/>
    </x:row>
    <x:row r="4565" spans="1:9" x14ac:dyDescent="0.25">
      <x:c r="A4565" s="33"/>
      <x:c r="B4565" s="33"/>
      <x:c r="C4565" s="33"/>
      <x:c r="D4565" s="32"/>
      <x:c r="E4565" s="33"/>
      <x:c r="F4565" s="60"/>
      <x:c r="G4565" s="61"/>
      <x:c r="H4565" s="61"/>
      <x:c r="I4565" s="66"/>
    </x:row>
    <x:row r="4566" spans="1:9" x14ac:dyDescent="0.25">
      <x:c r="A4566" s="33"/>
      <x:c r="B4566" s="33"/>
      <x:c r="C4566" s="33"/>
      <x:c r="D4566" s="32"/>
      <x:c r="E4566" s="33"/>
      <x:c r="F4566" s="60"/>
      <x:c r="G4566" s="61"/>
      <x:c r="H4566" s="61"/>
      <x:c r="I4566" s="66"/>
    </x:row>
    <x:row r="4567" spans="1:9" x14ac:dyDescent="0.25">
      <x:c r="A4567" s="33"/>
      <x:c r="B4567" s="33"/>
      <x:c r="C4567" s="33"/>
      <x:c r="D4567" s="32"/>
      <x:c r="E4567" s="33"/>
      <x:c r="F4567" s="60"/>
      <x:c r="G4567" s="61"/>
      <x:c r="H4567" s="61"/>
      <x:c r="I4567" s="66"/>
    </x:row>
    <x:row r="4568" spans="1:9" x14ac:dyDescent="0.25">
      <x:c r="A4568" s="33"/>
      <x:c r="B4568" s="33"/>
      <x:c r="C4568" s="33"/>
      <x:c r="D4568" s="32"/>
      <x:c r="E4568" s="33"/>
      <x:c r="F4568" s="60"/>
      <x:c r="G4568" s="61"/>
      <x:c r="H4568" s="61"/>
      <x:c r="I4568" s="66"/>
    </x:row>
    <x:row r="4569" spans="1:9" x14ac:dyDescent="0.25">
      <x:c r="A4569" s="33"/>
      <x:c r="B4569" s="33"/>
      <x:c r="C4569" s="33"/>
      <x:c r="D4569" s="32"/>
      <x:c r="E4569" s="33"/>
      <x:c r="F4569" s="60"/>
      <x:c r="G4569" s="61"/>
      <x:c r="H4569" s="61"/>
      <x:c r="I4569" s="66"/>
    </x:row>
    <x:row r="4570" spans="1:9" x14ac:dyDescent="0.25">
      <x:c r="A4570" s="33"/>
      <x:c r="B4570" s="33"/>
      <x:c r="C4570" s="33"/>
      <x:c r="D4570" s="32"/>
      <x:c r="E4570" s="33"/>
      <x:c r="F4570" s="60"/>
      <x:c r="G4570" s="61"/>
      <x:c r="H4570" s="61"/>
      <x:c r="I4570" s="66"/>
    </x:row>
    <x:row r="4571" spans="1:9" x14ac:dyDescent="0.25">
      <x:c r="A4571" s="33"/>
      <x:c r="B4571" s="33"/>
      <x:c r="C4571" s="33"/>
      <x:c r="D4571" s="32"/>
      <x:c r="E4571" s="33"/>
      <x:c r="F4571" s="60"/>
      <x:c r="G4571" s="61"/>
      <x:c r="H4571" s="61"/>
      <x:c r="I4571" s="66"/>
    </x:row>
    <x:row r="4572" spans="1:9" x14ac:dyDescent="0.25">
      <x:c r="A4572" s="33"/>
      <x:c r="B4572" s="33"/>
      <x:c r="C4572" s="33"/>
      <x:c r="D4572" s="32"/>
      <x:c r="E4572" s="33"/>
      <x:c r="F4572" s="60"/>
      <x:c r="G4572" s="61"/>
      <x:c r="H4572" s="61"/>
      <x:c r="I4572" s="66"/>
    </x:row>
    <x:row r="4573" spans="1:9" x14ac:dyDescent="0.25">
      <x:c r="A4573" s="33"/>
      <x:c r="B4573" s="33"/>
      <x:c r="C4573" s="33"/>
      <x:c r="D4573" s="32"/>
      <x:c r="E4573" s="33"/>
      <x:c r="F4573" s="60"/>
      <x:c r="G4573" s="61"/>
      <x:c r="H4573" s="61"/>
      <x:c r="I4573" s="66"/>
    </x:row>
    <x:row r="4574" spans="1:9" x14ac:dyDescent="0.25">
      <x:c r="A4574" s="33"/>
      <x:c r="B4574" s="33"/>
      <x:c r="C4574" s="33"/>
      <x:c r="D4574" s="32"/>
      <x:c r="E4574" s="33"/>
      <x:c r="F4574" s="60"/>
      <x:c r="G4574" s="61"/>
      <x:c r="H4574" s="61"/>
      <x:c r="I4574" s="66"/>
    </x:row>
    <x:row r="4575" spans="1:9" x14ac:dyDescent="0.25">
      <x:c r="A4575" s="33"/>
      <x:c r="B4575" s="33"/>
      <x:c r="C4575" s="33"/>
      <x:c r="D4575" s="32"/>
      <x:c r="E4575" s="33"/>
      <x:c r="F4575" s="60"/>
      <x:c r="G4575" s="61"/>
      <x:c r="H4575" s="61"/>
      <x:c r="I4575" s="66"/>
    </x:row>
    <x:row r="4576" spans="1:9" x14ac:dyDescent="0.25">
      <x:c r="A4576" s="33"/>
      <x:c r="B4576" s="33"/>
      <x:c r="C4576" s="33"/>
      <x:c r="D4576" s="32"/>
      <x:c r="E4576" s="33"/>
      <x:c r="F4576" s="60"/>
      <x:c r="G4576" s="61"/>
      <x:c r="H4576" s="61"/>
      <x:c r="I4576" s="66"/>
    </x:row>
    <x:row r="4577" spans="1:9" x14ac:dyDescent="0.25">
      <x:c r="A4577" s="33"/>
      <x:c r="B4577" s="33"/>
      <x:c r="C4577" s="33"/>
      <x:c r="D4577" s="32"/>
      <x:c r="E4577" s="33"/>
      <x:c r="F4577" s="60"/>
      <x:c r="G4577" s="61"/>
      <x:c r="H4577" s="61"/>
      <x:c r="I4577" s="66"/>
    </x:row>
    <x:row r="4578" spans="1:9" x14ac:dyDescent="0.25">
      <x:c r="A4578" s="33"/>
      <x:c r="B4578" s="33"/>
      <x:c r="C4578" s="33"/>
      <x:c r="D4578" s="32"/>
      <x:c r="E4578" s="33"/>
      <x:c r="F4578" s="60"/>
      <x:c r="G4578" s="61"/>
      <x:c r="H4578" s="61"/>
      <x:c r="I4578" s="66"/>
    </x:row>
    <x:row r="4579" spans="1:9" x14ac:dyDescent="0.25">
      <x:c r="A4579" s="33"/>
      <x:c r="B4579" s="33"/>
      <x:c r="C4579" s="33"/>
      <x:c r="D4579" s="32"/>
      <x:c r="E4579" s="33"/>
      <x:c r="F4579" s="60"/>
      <x:c r="G4579" s="61"/>
      <x:c r="H4579" s="61"/>
      <x:c r="I4579" s="66"/>
    </x:row>
    <x:row r="4580" spans="1:9" x14ac:dyDescent="0.25">
      <x:c r="A4580" s="33"/>
      <x:c r="B4580" s="33"/>
      <x:c r="C4580" s="33"/>
      <x:c r="D4580" s="32"/>
      <x:c r="E4580" s="33"/>
      <x:c r="F4580" s="60"/>
      <x:c r="G4580" s="61"/>
      <x:c r="H4580" s="61"/>
      <x:c r="I4580" s="66"/>
    </x:row>
    <x:row r="4581" spans="1:9" x14ac:dyDescent="0.25">
      <x:c r="A4581" s="33"/>
      <x:c r="B4581" s="33"/>
      <x:c r="C4581" s="33"/>
      <x:c r="D4581" s="32"/>
      <x:c r="E4581" s="33"/>
      <x:c r="F4581" s="60"/>
      <x:c r="G4581" s="61"/>
      <x:c r="H4581" s="61"/>
      <x:c r="I4581" s="66"/>
    </x:row>
    <x:row r="4582" spans="1:9" x14ac:dyDescent="0.25">
      <x:c r="A4582" s="33"/>
      <x:c r="B4582" s="33"/>
      <x:c r="C4582" s="33"/>
      <x:c r="D4582" s="32"/>
      <x:c r="E4582" s="33"/>
      <x:c r="F4582" s="60"/>
      <x:c r="G4582" s="61"/>
      <x:c r="H4582" s="61"/>
      <x:c r="I4582" s="66"/>
    </x:row>
    <x:row r="4583" spans="1:9" x14ac:dyDescent="0.25">
      <x:c r="A4583" s="33"/>
      <x:c r="B4583" s="33"/>
      <x:c r="C4583" s="33"/>
      <x:c r="D4583" s="32"/>
      <x:c r="E4583" s="33"/>
      <x:c r="F4583" s="60"/>
      <x:c r="G4583" s="61"/>
      <x:c r="H4583" s="61"/>
      <x:c r="I4583" s="66"/>
    </x:row>
    <x:row r="4584" spans="1:9" x14ac:dyDescent="0.25">
      <x:c r="A4584" s="33"/>
      <x:c r="B4584" s="33"/>
      <x:c r="C4584" s="33"/>
      <x:c r="D4584" s="32"/>
      <x:c r="E4584" s="33"/>
      <x:c r="F4584" s="60"/>
      <x:c r="G4584" s="61"/>
      <x:c r="H4584" s="61"/>
      <x:c r="I4584" s="66"/>
    </x:row>
    <x:row r="4585" spans="1:9" x14ac:dyDescent="0.25">
      <x:c r="A4585" s="33"/>
      <x:c r="B4585" s="33"/>
      <x:c r="C4585" s="33"/>
      <x:c r="D4585" s="32"/>
      <x:c r="E4585" s="33"/>
      <x:c r="F4585" s="60"/>
      <x:c r="G4585" s="61"/>
      <x:c r="H4585" s="61"/>
      <x:c r="I4585" s="66"/>
    </x:row>
    <x:row r="4586" spans="1:9" x14ac:dyDescent="0.25">
      <x:c r="A4586" s="33"/>
      <x:c r="B4586" s="33"/>
      <x:c r="C4586" s="33"/>
      <x:c r="D4586" s="32"/>
      <x:c r="E4586" s="33"/>
      <x:c r="F4586" s="60"/>
      <x:c r="G4586" s="61"/>
      <x:c r="H4586" s="61"/>
      <x:c r="I4586" s="66"/>
    </x:row>
    <x:row r="4587" spans="1:9" x14ac:dyDescent="0.25">
      <x:c r="A4587" s="33"/>
      <x:c r="B4587" s="33"/>
      <x:c r="C4587" s="33"/>
      <x:c r="D4587" s="32"/>
      <x:c r="E4587" s="33"/>
      <x:c r="F4587" s="60"/>
      <x:c r="G4587" s="61"/>
      <x:c r="H4587" s="61"/>
      <x:c r="I4587" s="66"/>
    </x:row>
    <x:row r="4588" spans="1:9" x14ac:dyDescent="0.25">
      <x:c r="A4588" s="33"/>
      <x:c r="B4588" s="33"/>
      <x:c r="C4588" s="33"/>
      <x:c r="D4588" s="32"/>
      <x:c r="E4588" s="33"/>
      <x:c r="F4588" s="60"/>
      <x:c r="G4588" s="61"/>
      <x:c r="H4588" s="61"/>
      <x:c r="I4588" s="66"/>
    </x:row>
    <x:row r="4589" spans="1:9" x14ac:dyDescent="0.25">
      <x:c r="A4589" s="33"/>
      <x:c r="B4589" s="33"/>
      <x:c r="C4589" s="33"/>
      <x:c r="D4589" s="32"/>
      <x:c r="E4589" s="33"/>
      <x:c r="F4589" s="60"/>
      <x:c r="G4589" s="61"/>
      <x:c r="H4589" s="61"/>
      <x:c r="I4589" s="66"/>
    </x:row>
    <x:row r="4590" spans="1:9" x14ac:dyDescent="0.25">
      <x:c r="A4590" s="33"/>
      <x:c r="B4590" s="33"/>
      <x:c r="C4590" s="33"/>
      <x:c r="D4590" s="32"/>
      <x:c r="E4590" s="33"/>
      <x:c r="F4590" s="60"/>
      <x:c r="G4590" s="61"/>
      <x:c r="H4590" s="61"/>
      <x:c r="I4590" s="66"/>
    </x:row>
    <x:row r="4591" spans="1:9" x14ac:dyDescent="0.25">
      <x:c r="A4591" s="33"/>
      <x:c r="B4591" s="33"/>
      <x:c r="C4591" s="33"/>
      <x:c r="D4591" s="32"/>
      <x:c r="E4591" s="33"/>
      <x:c r="F4591" s="60"/>
      <x:c r="G4591" s="61"/>
      <x:c r="H4591" s="61"/>
      <x:c r="I4591" s="66"/>
    </x:row>
    <x:row r="4592" spans="1:9" x14ac:dyDescent="0.25">
      <x:c r="A4592" s="33"/>
      <x:c r="B4592" s="33"/>
      <x:c r="C4592" s="33"/>
      <x:c r="D4592" s="32"/>
      <x:c r="E4592" s="33"/>
      <x:c r="F4592" s="60"/>
      <x:c r="G4592" s="61"/>
      <x:c r="H4592" s="61"/>
      <x:c r="I4592" s="66"/>
    </x:row>
    <x:row r="4593" spans="1:9" x14ac:dyDescent="0.25">
      <x:c r="A4593" s="33"/>
      <x:c r="B4593" s="33"/>
      <x:c r="C4593" s="33"/>
      <x:c r="D4593" s="32"/>
      <x:c r="E4593" s="33"/>
      <x:c r="F4593" s="60"/>
      <x:c r="G4593" s="61"/>
      <x:c r="H4593" s="61"/>
      <x:c r="I4593" s="66"/>
    </x:row>
    <x:row r="4594" spans="1:9" x14ac:dyDescent="0.25">
      <x:c r="A4594" s="33"/>
      <x:c r="B4594" s="33"/>
      <x:c r="C4594" s="33"/>
      <x:c r="D4594" s="32"/>
      <x:c r="E4594" s="33"/>
      <x:c r="F4594" s="60"/>
      <x:c r="G4594" s="61"/>
      <x:c r="H4594" s="61"/>
      <x:c r="I4594" s="66"/>
    </x:row>
    <x:row r="4595" spans="1:9" x14ac:dyDescent="0.25">
      <x:c r="A4595" s="33"/>
      <x:c r="B4595" s="33"/>
      <x:c r="C4595" s="33"/>
      <x:c r="D4595" s="32"/>
      <x:c r="E4595" s="33"/>
      <x:c r="F4595" s="60"/>
      <x:c r="G4595" s="61"/>
      <x:c r="H4595" s="61"/>
      <x:c r="I4595" s="66"/>
    </x:row>
    <x:row r="4596" spans="1:9" x14ac:dyDescent="0.25">
      <x:c r="A4596" s="33"/>
      <x:c r="B4596" s="33"/>
      <x:c r="C4596" s="33"/>
      <x:c r="D4596" s="32"/>
      <x:c r="E4596" s="33"/>
      <x:c r="F4596" s="60"/>
      <x:c r="G4596" s="61"/>
      <x:c r="H4596" s="61"/>
      <x:c r="I4596" s="66"/>
    </x:row>
    <x:row r="4597" spans="1:9" x14ac:dyDescent="0.25">
      <x:c r="A4597" s="33"/>
      <x:c r="B4597" s="33"/>
      <x:c r="C4597" s="33"/>
      <x:c r="D4597" s="32"/>
      <x:c r="E4597" s="33"/>
      <x:c r="F4597" s="60"/>
      <x:c r="G4597" s="61"/>
      <x:c r="H4597" s="61"/>
      <x:c r="I4597" s="66"/>
    </x:row>
    <x:row r="4598" spans="1:9" x14ac:dyDescent="0.25">
      <x:c r="A4598" s="33"/>
      <x:c r="B4598" s="33"/>
      <x:c r="C4598" s="33"/>
      <x:c r="D4598" s="32"/>
      <x:c r="E4598" s="33"/>
      <x:c r="F4598" s="60"/>
      <x:c r="G4598" s="61"/>
      <x:c r="H4598" s="61"/>
      <x:c r="I4598" s="66"/>
    </x:row>
    <x:row r="4599" spans="1:9" x14ac:dyDescent="0.25">
      <x:c r="A4599" s="33"/>
      <x:c r="B4599" s="33"/>
      <x:c r="C4599" s="33"/>
      <x:c r="D4599" s="32"/>
      <x:c r="E4599" s="33"/>
      <x:c r="F4599" s="60"/>
      <x:c r="G4599" s="61"/>
      <x:c r="H4599" s="61"/>
      <x:c r="I4599" s="66"/>
    </x:row>
    <x:row r="4600" spans="1:9" x14ac:dyDescent="0.25">
      <x:c r="A4600" s="33"/>
      <x:c r="B4600" s="33"/>
      <x:c r="C4600" s="33"/>
      <x:c r="D4600" s="32"/>
      <x:c r="E4600" s="33"/>
      <x:c r="F4600" s="60"/>
      <x:c r="G4600" s="61"/>
      <x:c r="H4600" s="61"/>
      <x:c r="I4600" s="66"/>
    </x:row>
    <x:row r="4601" spans="1:9" x14ac:dyDescent="0.25">
      <x:c r="A4601" s="33"/>
      <x:c r="B4601" s="33"/>
      <x:c r="C4601" s="33"/>
      <x:c r="D4601" s="32"/>
      <x:c r="E4601" s="33"/>
      <x:c r="F4601" s="60"/>
      <x:c r="G4601" s="61"/>
      <x:c r="H4601" s="61"/>
      <x:c r="I4601" s="66"/>
    </x:row>
    <x:row r="4602" spans="1:9" x14ac:dyDescent="0.25">
      <x:c r="A4602" s="33"/>
      <x:c r="B4602" s="33"/>
      <x:c r="C4602" s="33"/>
      <x:c r="D4602" s="32"/>
      <x:c r="E4602" s="33"/>
      <x:c r="F4602" s="60"/>
      <x:c r="G4602" s="61"/>
      <x:c r="H4602" s="61"/>
      <x:c r="I4602" s="66"/>
    </x:row>
    <x:row r="4603" spans="1:9" x14ac:dyDescent="0.25">
      <x:c r="A4603" s="33"/>
      <x:c r="B4603" s="33"/>
      <x:c r="C4603" s="33"/>
      <x:c r="D4603" s="32"/>
      <x:c r="E4603" s="33"/>
      <x:c r="F4603" s="60"/>
      <x:c r="G4603" s="61"/>
      <x:c r="H4603" s="61"/>
      <x:c r="I4603" s="66"/>
    </x:row>
    <x:row r="4604" spans="1:9" x14ac:dyDescent="0.25">
      <x:c r="A4604" s="33"/>
      <x:c r="B4604" s="33"/>
      <x:c r="C4604" s="33"/>
      <x:c r="D4604" s="32"/>
      <x:c r="E4604" s="33"/>
      <x:c r="F4604" s="60"/>
      <x:c r="G4604" s="61"/>
      <x:c r="H4604" s="61"/>
      <x:c r="I4604" s="66"/>
    </x:row>
    <x:row r="4605" spans="1:9" x14ac:dyDescent="0.25">
      <x:c r="A4605" s="33"/>
      <x:c r="B4605" s="33"/>
      <x:c r="C4605" s="33"/>
      <x:c r="D4605" s="32"/>
      <x:c r="E4605" s="33"/>
      <x:c r="F4605" s="60"/>
      <x:c r="G4605" s="61"/>
      <x:c r="H4605" s="61"/>
      <x:c r="I4605" s="66"/>
    </x:row>
    <x:row r="4606" spans="1:9" x14ac:dyDescent="0.25">
      <x:c r="A4606" s="33"/>
      <x:c r="B4606" s="33"/>
      <x:c r="C4606" s="33"/>
      <x:c r="D4606" s="32"/>
      <x:c r="E4606" s="33"/>
      <x:c r="F4606" s="60"/>
      <x:c r="G4606" s="61"/>
      <x:c r="H4606" s="61"/>
      <x:c r="I4606" s="66"/>
    </x:row>
    <x:row r="4607" spans="1:9" x14ac:dyDescent="0.25">
      <x:c r="A4607" s="33"/>
      <x:c r="B4607" s="33"/>
      <x:c r="C4607" s="33"/>
      <x:c r="D4607" s="32"/>
      <x:c r="E4607" s="33"/>
      <x:c r="F4607" s="60"/>
      <x:c r="G4607" s="61"/>
      <x:c r="H4607" s="61"/>
      <x:c r="I4607" s="66"/>
    </x:row>
    <x:row r="4608" spans="1:9" x14ac:dyDescent="0.25">
      <x:c r="A4608" s="33"/>
      <x:c r="B4608" s="33"/>
      <x:c r="C4608" s="33"/>
      <x:c r="D4608" s="32"/>
      <x:c r="E4608" s="33"/>
      <x:c r="F4608" s="60"/>
      <x:c r="G4608" s="61"/>
      <x:c r="H4608" s="61"/>
      <x:c r="I4608" s="66"/>
    </x:row>
    <x:row r="4609" spans="1:9" x14ac:dyDescent="0.25">
      <x:c r="A4609" s="33"/>
      <x:c r="B4609" s="33"/>
      <x:c r="C4609" s="33"/>
      <x:c r="D4609" s="32"/>
      <x:c r="E4609" s="33"/>
      <x:c r="F4609" s="60"/>
      <x:c r="G4609" s="61"/>
      <x:c r="H4609" s="61"/>
      <x:c r="I4609" s="66"/>
    </x:row>
    <x:row r="4610" spans="1:9" x14ac:dyDescent="0.25">
      <x:c r="A4610" s="33"/>
      <x:c r="B4610" s="33"/>
      <x:c r="C4610" s="33"/>
      <x:c r="D4610" s="32"/>
      <x:c r="E4610" s="33"/>
      <x:c r="F4610" s="60"/>
      <x:c r="G4610" s="61"/>
      <x:c r="H4610" s="61"/>
      <x:c r="I4610" s="66"/>
    </x:row>
    <x:row r="4611" spans="1:9" x14ac:dyDescent="0.25">
      <x:c r="A4611" s="33"/>
      <x:c r="B4611" s="33"/>
      <x:c r="C4611" s="33"/>
      <x:c r="D4611" s="32"/>
      <x:c r="E4611" s="33"/>
      <x:c r="F4611" s="60"/>
      <x:c r="G4611" s="61"/>
      <x:c r="H4611" s="61"/>
      <x:c r="I4611" s="66"/>
    </x:row>
    <x:row r="4612" spans="1:9" x14ac:dyDescent="0.25">
      <x:c r="A4612" s="33"/>
      <x:c r="B4612" s="33"/>
      <x:c r="C4612" s="33"/>
      <x:c r="D4612" s="32"/>
      <x:c r="E4612" s="33"/>
      <x:c r="F4612" s="60"/>
      <x:c r="G4612" s="61"/>
      <x:c r="H4612" s="61"/>
      <x:c r="I4612" s="66"/>
    </x:row>
    <x:row r="4613" spans="1:9" x14ac:dyDescent="0.25">
      <x:c r="A4613" s="33"/>
      <x:c r="B4613" s="33"/>
      <x:c r="C4613" s="33"/>
      <x:c r="D4613" s="32"/>
      <x:c r="E4613" s="33"/>
      <x:c r="F4613" s="60"/>
      <x:c r="G4613" s="61"/>
      <x:c r="H4613" s="61"/>
      <x:c r="I4613" s="66"/>
    </x:row>
    <x:row r="4614" spans="1:9" x14ac:dyDescent="0.25">
      <x:c r="A4614" s="33"/>
      <x:c r="B4614" s="33"/>
      <x:c r="C4614" s="33"/>
      <x:c r="D4614" s="32"/>
      <x:c r="E4614" s="33"/>
      <x:c r="F4614" s="60"/>
      <x:c r="G4614" s="61"/>
      <x:c r="H4614" s="61"/>
      <x:c r="I4614" s="66"/>
    </x:row>
    <x:row r="4615" spans="1:9" x14ac:dyDescent="0.25">
      <x:c r="A4615" s="33"/>
      <x:c r="B4615" s="33"/>
      <x:c r="C4615" s="33"/>
      <x:c r="D4615" s="32"/>
      <x:c r="E4615" s="33"/>
      <x:c r="F4615" s="60"/>
      <x:c r="G4615" s="61"/>
      <x:c r="H4615" s="61"/>
      <x:c r="I4615" s="66"/>
    </x:row>
    <x:row r="4616" spans="1:9" x14ac:dyDescent="0.25">
      <x:c r="A4616" s="33"/>
      <x:c r="B4616" s="33"/>
      <x:c r="C4616" s="33"/>
      <x:c r="D4616" s="32"/>
      <x:c r="E4616" s="33"/>
      <x:c r="F4616" s="60"/>
      <x:c r="G4616" s="61"/>
      <x:c r="H4616" s="61"/>
      <x:c r="I4616" s="66"/>
    </x:row>
    <x:row r="4617" spans="1:9" x14ac:dyDescent="0.25">
      <x:c r="A4617" s="33"/>
      <x:c r="B4617" s="33"/>
      <x:c r="C4617" s="33"/>
      <x:c r="D4617" s="32"/>
      <x:c r="E4617" s="33"/>
      <x:c r="F4617" s="60"/>
      <x:c r="G4617" s="61"/>
      <x:c r="H4617" s="61"/>
      <x:c r="I4617" s="66"/>
    </x:row>
    <x:row r="4618" spans="1:9" x14ac:dyDescent="0.25">
      <x:c r="A4618" s="33"/>
      <x:c r="B4618" s="33"/>
      <x:c r="C4618" s="33"/>
      <x:c r="D4618" s="32"/>
      <x:c r="E4618" s="33"/>
      <x:c r="F4618" s="60"/>
      <x:c r="G4618" s="61"/>
      <x:c r="H4618" s="61"/>
      <x:c r="I4618" s="66"/>
    </x:row>
    <x:row r="4619" spans="1:9" x14ac:dyDescent="0.25">
      <x:c r="A4619" s="33"/>
      <x:c r="B4619" s="33"/>
      <x:c r="C4619" s="33"/>
      <x:c r="D4619" s="32"/>
      <x:c r="E4619" s="33"/>
      <x:c r="F4619" s="60"/>
      <x:c r="G4619" s="61"/>
      <x:c r="H4619" s="61"/>
      <x:c r="I4619" s="66"/>
    </x:row>
    <x:row r="4620" spans="1:9" x14ac:dyDescent="0.25">
      <x:c r="A4620" s="33"/>
      <x:c r="B4620" s="33"/>
      <x:c r="C4620" s="33"/>
      <x:c r="D4620" s="32"/>
      <x:c r="E4620" s="33"/>
      <x:c r="F4620" s="60"/>
      <x:c r="G4620" s="61"/>
      <x:c r="H4620" s="61"/>
      <x:c r="I4620" s="66"/>
    </x:row>
    <x:row r="4621" spans="1:9" x14ac:dyDescent="0.25">
      <x:c r="A4621" s="33"/>
      <x:c r="B4621" s="33"/>
      <x:c r="C4621" s="33"/>
      <x:c r="D4621" s="32"/>
      <x:c r="E4621" s="33"/>
      <x:c r="F4621" s="60"/>
      <x:c r="G4621" s="61"/>
      <x:c r="H4621" s="61"/>
      <x:c r="I4621" s="66"/>
    </x:row>
    <x:row r="4622" spans="1:9" x14ac:dyDescent="0.25">
      <x:c r="A4622" s="33"/>
      <x:c r="B4622" s="33"/>
      <x:c r="C4622" s="33"/>
      <x:c r="D4622" s="32"/>
      <x:c r="E4622" s="33"/>
      <x:c r="F4622" s="60"/>
      <x:c r="G4622" s="61"/>
      <x:c r="H4622" s="61"/>
      <x:c r="I4622" s="66"/>
    </x:row>
    <x:row r="4623" spans="1:9" x14ac:dyDescent="0.25">
      <x:c r="A4623" s="33"/>
      <x:c r="B4623" s="33"/>
      <x:c r="C4623" s="33"/>
      <x:c r="D4623" s="32"/>
      <x:c r="E4623" s="33"/>
      <x:c r="F4623" s="60"/>
      <x:c r="G4623" s="61"/>
      <x:c r="H4623" s="61"/>
      <x:c r="I4623" s="66"/>
    </x:row>
    <x:row r="4624" spans="1:9" x14ac:dyDescent="0.25">
      <x:c r="A4624" s="33"/>
      <x:c r="B4624" s="33"/>
      <x:c r="C4624" s="33"/>
      <x:c r="D4624" s="32"/>
      <x:c r="E4624" s="33"/>
      <x:c r="F4624" s="60"/>
      <x:c r="G4624" s="61"/>
      <x:c r="H4624" s="61"/>
      <x:c r="I4624" s="66"/>
    </x:row>
    <x:row r="4625" spans="1:9" x14ac:dyDescent="0.25">
      <x:c r="A4625" s="33"/>
      <x:c r="B4625" s="33"/>
      <x:c r="C4625" s="33"/>
      <x:c r="D4625" s="32"/>
      <x:c r="E4625" s="33"/>
      <x:c r="F4625" s="60"/>
      <x:c r="G4625" s="61"/>
      <x:c r="H4625" s="61"/>
      <x:c r="I4625" s="66"/>
    </x:row>
    <x:row r="4626" spans="1:9" x14ac:dyDescent="0.25">
      <x:c r="A4626" s="33"/>
      <x:c r="B4626" s="33"/>
      <x:c r="C4626" s="33"/>
      <x:c r="D4626" s="32"/>
      <x:c r="E4626" s="33"/>
      <x:c r="F4626" s="60"/>
      <x:c r="G4626" s="61"/>
      <x:c r="H4626" s="61"/>
      <x:c r="I4626" s="66"/>
    </x:row>
    <x:row r="4627" spans="1:9" x14ac:dyDescent="0.25">
      <x:c r="A4627" s="33"/>
      <x:c r="B4627" s="33"/>
      <x:c r="C4627" s="33"/>
      <x:c r="D4627" s="32"/>
      <x:c r="E4627" s="33"/>
      <x:c r="F4627" s="60"/>
      <x:c r="G4627" s="61"/>
      <x:c r="H4627" s="61"/>
      <x:c r="I4627" s="66"/>
    </x:row>
    <x:row r="4628" spans="1:9" x14ac:dyDescent="0.25">
      <x:c r="A4628" s="33"/>
      <x:c r="B4628" s="33"/>
      <x:c r="C4628" s="33"/>
      <x:c r="D4628" s="32"/>
      <x:c r="E4628" s="33"/>
      <x:c r="F4628" s="60"/>
      <x:c r="G4628" s="61"/>
      <x:c r="H4628" s="61"/>
      <x:c r="I4628" s="66"/>
    </x:row>
    <x:row r="4629" spans="1:9" x14ac:dyDescent="0.25">
      <x:c r="A4629" s="33"/>
      <x:c r="B4629" s="33"/>
      <x:c r="C4629" s="33"/>
      <x:c r="D4629" s="32"/>
      <x:c r="E4629" s="33"/>
      <x:c r="F4629" s="60"/>
      <x:c r="G4629" s="61"/>
      <x:c r="H4629" s="61"/>
      <x:c r="I4629" s="66"/>
    </x:row>
    <x:row r="4630" spans="1:9" x14ac:dyDescent="0.25">
      <x:c r="A4630" s="33"/>
      <x:c r="B4630" s="33"/>
      <x:c r="C4630" s="33"/>
      <x:c r="D4630" s="32"/>
      <x:c r="E4630" s="33"/>
      <x:c r="F4630" s="60"/>
      <x:c r="G4630" s="61"/>
      <x:c r="H4630" s="61"/>
      <x:c r="I4630" s="66"/>
    </x:row>
    <x:row r="4631" spans="1:9" x14ac:dyDescent="0.25">
      <x:c r="A4631" s="33"/>
      <x:c r="B4631" s="33"/>
      <x:c r="C4631" s="33"/>
      <x:c r="D4631" s="32"/>
      <x:c r="E4631" s="33"/>
      <x:c r="F4631" s="60"/>
      <x:c r="G4631" s="61"/>
      <x:c r="H4631" s="61"/>
      <x:c r="I4631" s="66"/>
    </x:row>
    <x:row r="4632" spans="1:9" x14ac:dyDescent="0.25">
      <x:c r="A4632" s="33"/>
      <x:c r="B4632" s="33"/>
      <x:c r="C4632" s="33"/>
      <x:c r="D4632" s="32"/>
      <x:c r="E4632" s="33"/>
      <x:c r="F4632" s="60"/>
      <x:c r="G4632" s="61"/>
      <x:c r="H4632" s="61"/>
      <x:c r="I4632" s="66"/>
    </x:row>
    <x:row r="4633" spans="1:9" x14ac:dyDescent="0.25">
      <x:c r="A4633" s="33"/>
      <x:c r="B4633" s="33"/>
      <x:c r="C4633" s="33"/>
      <x:c r="D4633" s="32"/>
      <x:c r="E4633" s="33"/>
      <x:c r="F4633" s="60"/>
      <x:c r="G4633" s="61"/>
      <x:c r="H4633" s="61"/>
      <x:c r="I4633" s="66"/>
    </x:row>
    <x:row r="4634" spans="1:9" x14ac:dyDescent="0.25">
      <x:c r="A4634" s="33"/>
      <x:c r="B4634" s="33"/>
      <x:c r="C4634" s="33"/>
      <x:c r="D4634" s="32"/>
      <x:c r="E4634" s="33"/>
      <x:c r="F4634" s="60"/>
      <x:c r="G4634" s="61"/>
      <x:c r="H4634" s="61"/>
      <x:c r="I4634" s="66"/>
    </x:row>
    <x:row r="4635" spans="1:9" x14ac:dyDescent="0.25">
      <x:c r="A4635" s="33"/>
      <x:c r="B4635" s="33"/>
      <x:c r="C4635" s="33"/>
      <x:c r="D4635" s="32"/>
      <x:c r="E4635" s="33"/>
      <x:c r="F4635" s="60"/>
      <x:c r="G4635" s="61"/>
      <x:c r="H4635" s="61"/>
      <x:c r="I4635" s="66"/>
    </x:row>
    <x:row r="4636" spans="1:9" x14ac:dyDescent="0.25">
      <x:c r="A4636" s="33"/>
      <x:c r="B4636" s="33"/>
      <x:c r="C4636" s="33"/>
      <x:c r="D4636" s="32"/>
      <x:c r="E4636" s="33"/>
      <x:c r="F4636" s="60"/>
      <x:c r="G4636" s="61"/>
      <x:c r="H4636" s="61"/>
      <x:c r="I4636" s="66"/>
    </x:row>
    <x:row r="4637" spans="1:9" x14ac:dyDescent="0.25">
      <x:c r="A4637" s="33"/>
      <x:c r="B4637" s="33"/>
      <x:c r="C4637" s="33"/>
      <x:c r="D4637" s="32"/>
      <x:c r="E4637" s="33"/>
      <x:c r="F4637" s="60"/>
      <x:c r="G4637" s="61"/>
      <x:c r="H4637" s="61"/>
      <x:c r="I4637" s="66"/>
    </x:row>
    <x:row r="4638" spans="1:9" x14ac:dyDescent="0.25">
      <x:c r="A4638" s="33"/>
      <x:c r="B4638" s="33"/>
      <x:c r="C4638" s="33"/>
      <x:c r="D4638" s="32"/>
      <x:c r="E4638" s="33"/>
      <x:c r="F4638" s="60"/>
      <x:c r="G4638" s="61"/>
      <x:c r="H4638" s="61"/>
      <x:c r="I4638" s="66"/>
    </x:row>
    <x:row r="4639" spans="1:9" x14ac:dyDescent="0.25">
      <x:c r="A4639" s="33"/>
      <x:c r="B4639" s="33"/>
      <x:c r="C4639" s="33"/>
      <x:c r="D4639" s="32"/>
      <x:c r="E4639" s="33"/>
      <x:c r="F4639" s="60"/>
      <x:c r="G4639" s="61"/>
      <x:c r="H4639" s="61"/>
      <x:c r="I4639" s="66"/>
    </x:row>
    <x:row r="4640" spans="1:9" x14ac:dyDescent="0.25">
      <x:c r="A4640" s="33"/>
      <x:c r="B4640" s="33"/>
      <x:c r="C4640" s="33"/>
      <x:c r="D4640" s="32"/>
      <x:c r="E4640" s="33"/>
      <x:c r="F4640" s="60"/>
      <x:c r="G4640" s="61"/>
      <x:c r="H4640" s="61"/>
      <x:c r="I4640" s="66"/>
    </x:row>
    <x:row r="4641" spans="1:9" x14ac:dyDescent="0.25">
      <x:c r="A4641" s="33"/>
      <x:c r="B4641" s="33"/>
      <x:c r="C4641" s="33"/>
      <x:c r="D4641" s="32"/>
      <x:c r="E4641" s="33"/>
      <x:c r="F4641" s="60"/>
      <x:c r="G4641" s="61"/>
      <x:c r="H4641" s="61"/>
      <x:c r="I4641" s="66"/>
    </x:row>
    <x:row r="4642" spans="1:9" x14ac:dyDescent="0.25">
      <x:c r="A4642" s="33"/>
      <x:c r="B4642" s="33"/>
      <x:c r="C4642" s="33"/>
      <x:c r="D4642" s="32"/>
      <x:c r="E4642" s="33"/>
      <x:c r="F4642" s="60"/>
      <x:c r="G4642" s="61"/>
      <x:c r="H4642" s="61"/>
      <x:c r="I4642" s="66"/>
    </x:row>
    <x:row r="4643" spans="1:9" x14ac:dyDescent="0.25">
      <x:c r="A4643" s="33"/>
      <x:c r="B4643" s="33"/>
      <x:c r="C4643" s="33"/>
      <x:c r="D4643" s="32"/>
      <x:c r="E4643" s="33"/>
      <x:c r="F4643" s="60"/>
      <x:c r="G4643" s="61"/>
      <x:c r="H4643" s="61"/>
      <x:c r="I4643" s="66"/>
    </x:row>
    <x:row r="4644" spans="1:9" x14ac:dyDescent="0.25">
      <x:c r="A4644" s="33"/>
      <x:c r="B4644" s="33"/>
      <x:c r="C4644" s="33"/>
      <x:c r="D4644" s="32"/>
      <x:c r="E4644" s="33"/>
      <x:c r="F4644" s="60"/>
      <x:c r="G4644" s="61"/>
      <x:c r="H4644" s="61"/>
      <x:c r="I4644" s="66"/>
    </x:row>
    <x:row r="4645" spans="1:9" x14ac:dyDescent="0.25">
      <x:c r="A4645" s="33"/>
      <x:c r="B4645" s="33"/>
      <x:c r="C4645" s="33"/>
      <x:c r="D4645" s="32"/>
      <x:c r="E4645" s="33"/>
      <x:c r="F4645" s="60"/>
      <x:c r="G4645" s="61"/>
      <x:c r="H4645" s="61"/>
      <x:c r="I4645" s="66"/>
    </x:row>
    <x:row r="4646" spans="1:9" x14ac:dyDescent="0.25">
      <x:c r="A4646" s="33"/>
      <x:c r="B4646" s="33"/>
      <x:c r="C4646" s="33"/>
      <x:c r="D4646" s="32"/>
      <x:c r="E4646" s="33"/>
      <x:c r="F4646" s="60"/>
      <x:c r="G4646" s="61"/>
      <x:c r="H4646" s="61"/>
      <x:c r="I4646" s="66"/>
    </x:row>
    <x:row r="4647" spans="1:9" x14ac:dyDescent="0.25">
      <x:c r="A4647" s="33"/>
      <x:c r="B4647" s="33"/>
      <x:c r="C4647" s="33"/>
      <x:c r="D4647" s="32"/>
      <x:c r="E4647" s="33"/>
      <x:c r="F4647" s="60"/>
      <x:c r="G4647" s="61"/>
      <x:c r="H4647" s="61"/>
      <x:c r="I4647" s="66"/>
    </x:row>
    <x:row r="4648" spans="1:9" x14ac:dyDescent="0.25">
      <x:c r="A4648" s="33"/>
      <x:c r="B4648" s="33"/>
      <x:c r="C4648" s="33"/>
      <x:c r="D4648" s="32"/>
      <x:c r="E4648" s="33"/>
      <x:c r="F4648" s="60"/>
      <x:c r="G4648" s="61"/>
      <x:c r="H4648" s="61"/>
      <x:c r="I4648" s="66"/>
    </x:row>
    <x:row r="4649" spans="1:9" x14ac:dyDescent="0.25">
      <x:c r="A4649" s="33"/>
      <x:c r="B4649" s="33"/>
      <x:c r="C4649" s="33"/>
      <x:c r="D4649" s="32"/>
      <x:c r="E4649" s="33"/>
      <x:c r="F4649" s="60"/>
      <x:c r="G4649" s="61"/>
      <x:c r="H4649" s="61"/>
      <x:c r="I4649" s="66"/>
    </x:row>
    <x:row r="4650" spans="1:9" x14ac:dyDescent="0.25">
      <x:c r="A4650" s="33"/>
      <x:c r="B4650" s="33"/>
      <x:c r="C4650" s="33"/>
      <x:c r="D4650" s="32"/>
      <x:c r="E4650" s="33"/>
      <x:c r="F4650" s="60"/>
      <x:c r="G4650" s="61"/>
      <x:c r="H4650" s="61"/>
      <x:c r="I4650" s="66"/>
    </x:row>
    <x:row r="4651" spans="1:9" x14ac:dyDescent="0.25">
      <x:c r="A4651" s="33"/>
      <x:c r="B4651" s="33"/>
      <x:c r="C4651" s="33"/>
      <x:c r="D4651" s="32"/>
      <x:c r="E4651" s="33"/>
      <x:c r="F4651" s="60"/>
      <x:c r="G4651" s="61"/>
      <x:c r="H4651" s="61"/>
      <x:c r="I4651" s="66"/>
    </x:row>
    <x:row r="4652" spans="1:9" x14ac:dyDescent="0.25">
      <x:c r="A4652" s="33"/>
      <x:c r="B4652" s="33"/>
      <x:c r="C4652" s="33"/>
      <x:c r="D4652" s="32"/>
      <x:c r="E4652" s="33"/>
      <x:c r="F4652" s="60"/>
      <x:c r="G4652" s="61"/>
      <x:c r="H4652" s="61"/>
      <x:c r="I4652" s="66"/>
    </x:row>
    <x:row r="4653" spans="1:9" x14ac:dyDescent="0.25">
      <x:c r="A4653" s="33"/>
      <x:c r="B4653" s="33"/>
      <x:c r="C4653" s="33"/>
      <x:c r="D4653" s="32"/>
      <x:c r="E4653" s="33"/>
      <x:c r="F4653" s="60"/>
      <x:c r="G4653" s="61"/>
      <x:c r="H4653" s="61"/>
      <x:c r="I4653" s="66"/>
    </x:row>
    <x:row r="4654" spans="1:9" x14ac:dyDescent="0.25">
      <x:c r="A4654" s="33"/>
      <x:c r="B4654" s="33"/>
      <x:c r="C4654" s="33"/>
      <x:c r="D4654" s="32"/>
      <x:c r="E4654" s="33"/>
      <x:c r="F4654" s="60"/>
      <x:c r="G4654" s="61"/>
      <x:c r="H4654" s="61"/>
      <x:c r="I4654" s="66"/>
    </x:row>
    <x:row r="4655" spans="1:9" x14ac:dyDescent="0.25">
      <x:c r="A4655" s="33"/>
      <x:c r="B4655" s="33"/>
      <x:c r="C4655" s="33"/>
      <x:c r="D4655" s="32"/>
      <x:c r="E4655" s="33"/>
      <x:c r="F4655" s="60"/>
      <x:c r="G4655" s="61"/>
      <x:c r="H4655" s="61"/>
      <x:c r="I4655" s="66"/>
    </x:row>
    <x:row r="4656" spans="1:9" x14ac:dyDescent="0.25">
      <x:c r="A4656" s="33"/>
      <x:c r="B4656" s="33"/>
      <x:c r="C4656" s="33"/>
      <x:c r="D4656" s="32"/>
      <x:c r="E4656" s="33"/>
      <x:c r="F4656" s="60"/>
      <x:c r="G4656" s="61"/>
      <x:c r="H4656" s="61"/>
      <x:c r="I4656" s="66"/>
    </x:row>
    <x:row r="4657" spans="1:9" x14ac:dyDescent="0.25">
      <x:c r="A4657" s="33"/>
      <x:c r="B4657" s="33"/>
      <x:c r="C4657" s="33"/>
      <x:c r="D4657" s="32"/>
      <x:c r="E4657" s="33"/>
      <x:c r="F4657" s="60"/>
      <x:c r="G4657" s="61"/>
      <x:c r="H4657" s="61"/>
      <x:c r="I4657" s="66"/>
    </x:row>
    <x:row r="4658" spans="1:9" x14ac:dyDescent="0.25">
      <x:c r="A4658" s="33"/>
      <x:c r="B4658" s="33"/>
      <x:c r="C4658" s="33"/>
      <x:c r="D4658" s="32"/>
      <x:c r="E4658" s="33"/>
      <x:c r="F4658" s="60"/>
      <x:c r="G4658" s="61"/>
      <x:c r="H4658" s="61"/>
      <x:c r="I4658" s="66"/>
    </x:row>
    <x:row r="4659" spans="1:9" x14ac:dyDescent="0.25">
      <x:c r="A4659" s="33"/>
      <x:c r="B4659" s="33"/>
      <x:c r="C4659" s="33"/>
      <x:c r="D4659" s="32"/>
      <x:c r="E4659" s="33"/>
      <x:c r="F4659" s="60"/>
      <x:c r="G4659" s="61"/>
      <x:c r="H4659" s="61"/>
      <x:c r="I4659" s="66"/>
    </x:row>
    <x:row r="4660" spans="1:9" x14ac:dyDescent="0.25">
      <x:c r="A4660" s="33"/>
      <x:c r="B4660" s="33"/>
      <x:c r="C4660" s="33"/>
      <x:c r="D4660" s="32"/>
      <x:c r="E4660" s="33"/>
      <x:c r="F4660" s="60"/>
      <x:c r="G4660" s="61"/>
      <x:c r="H4660" s="61"/>
      <x:c r="I4660" s="66"/>
    </x:row>
    <x:row r="4661" spans="1:9" x14ac:dyDescent="0.25">
      <x:c r="A4661" s="33"/>
      <x:c r="B4661" s="33"/>
      <x:c r="C4661" s="33"/>
      <x:c r="D4661" s="32"/>
      <x:c r="E4661" s="33"/>
      <x:c r="F4661" s="60"/>
      <x:c r="G4661" s="61"/>
      <x:c r="H4661" s="61"/>
      <x:c r="I4661" s="66"/>
    </x:row>
    <x:row r="4662" spans="1:9" x14ac:dyDescent="0.25">
      <x:c r="A4662" s="33"/>
      <x:c r="B4662" s="33"/>
      <x:c r="C4662" s="33"/>
      <x:c r="D4662" s="32"/>
      <x:c r="E4662" s="33"/>
      <x:c r="F4662" s="60"/>
      <x:c r="G4662" s="61"/>
      <x:c r="H4662" s="61"/>
      <x:c r="I4662" s="66"/>
    </x:row>
    <x:row r="4663" spans="1:9" x14ac:dyDescent="0.25">
      <x:c r="A4663" s="33"/>
      <x:c r="B4663" s="33"/>
      <x:c r="C4663" s="33"/>
      <x:c r="D4663" s="32"/>
      <x:c r="E4663" s="33"/>
      <x:c r="F4663" s="60"/>
      <x:c r="G4663" s="61"/>
      <x:c r="H4663" s="61"/>
      <x:c r="I4663" s="66"/>
    </x:row>
    <x:row r="4664" spans="1:9" x14ac:dyDescent="0.25">
      <x:c r="A4664" s="33"/>
      <x:c r="B4664" s="33"/>
      <x:c r="C4664" s="33"/>
      <x:c r="D4664" s="32"/>
      <x:c r="E4664" s="33"/>
      <x:c r="F4664" s="60"/>
      <x:c r="G4664" s="61"/>
      <x:c r="H4664" s="61"/>
      <x:c r="I4664" s="66"/>
    </x:row>
    <x:row r="4665" spans="1:9" x14ac:dyDescent="0.25">
      <x:c r="A4665" s="33"/>
      <x:c r="B4665" s="33"/>
      <x:c r="C4665" s="33"/>
      <x:c r="D4665" s="32"/>
      <x:c r="E4665" s="33"/>
      <x:c r="F4665" s="60"/>
      <x:c r="G4665" s="61"/>
      <x:c r="H4665" s="61"/>
      <x:c r="I4665" s="66"/>
    </x:row>
    <x:row r="4666" spans="1:9" x14ac:dyDescent="0.25">
      <x:c r="A4666" s="33"/>
      <x:c r="B4666" s="33"/>
      <x:c r="C4666" s="33"/>
      <x:c r="D4666" s="32"/>
      <x:c r="E4666" s="33"/>
      <x:c r="F4666" s="60"/>
      <x:c r="G4666" s="61"/>
      <x:c r="H4666" s="61"/>
      <x:c r="I4666" s="66"/>
    </x:row>
    <x:row r="4667" spans="1:9" x14ac:dyDescent="0.25">
      <x:c r="A4667" s="33"/>
      <x:c r="B4667" s="33"/>
      <x:c r="C4667" s="33"/>
      <x:c r="D4667" s="32"/>
      <x:c r="E4667" s="33"/>
      <x:c r="F4667" s="60"/>
      <x:c r="G4667" s="61"/>
      <x:c r="H4667" s="61"/>
      <x:c r="I4667" s="66"/>
    </x:row>
    <x:row r="4668" spans="1:9" x14ac:dyDescent="0.25">
      <x:c r="A4668" s="33"/>
      <x:c r="B4668" s="33"/>
      <x:c r="C4668" s="33"/>
      <x:c r="D4668" s="32"/>
      <x:c r="E4668" s="33"/>
      <x:c r="F4668" s="60"/>
      <x:c r="G4668" s="61"/>
      <x:c r="H4668" s="61"/>
      <x:c r="I4668" s="66"/>
    </x:row>
    <x:row r="4669" spans="1:9" x14ac:dyDescent="0.25">
      <x:c r="A4669" s="33"/>
      <x:c r="B4669" s="33"/>
      <x:c r="C4669" s="33"/>
      <x:c r="D4669" s="32"/>
      <x:c r="E4669" s="33"/>
      <x:c r="F4669" s="60"/>
      <x:c r="G4669" s="61"/>
      <x:c r="H4669" s="61"/>
      <x:c r="I4669" s="66"/>
    </x:row>
    <x:row r="4670" spans="1:9" x14ac:dyDescent="0.25">
      <x:c r="A4670" s="33"/>
      <x:c r="B4670" s="33"/>
      <x:c r="C4670" s="33"/>
      <x:c r="D4670" s="32"/>
      <x:c r="E4670" s="33"/>
      <x:c r="F4670" s="60"/>
      <x:c r="G4670" s="61"/>
      <x:c r="H4670" s="61"/>
      <x:c r="I4670" s="66"/>
    </x:row>
    <x:row r="4671" spans="1:9" x14ac:dyDescent="0.25">
      <x:c r="A4671" s="33"/>
      <x:c r="B4671" s="33"/>
      <x:c r="C4671" s="33"/>
      <x:c r="D4671" s="32"/>
      <x:c r="E4671" s="33"/>
      <x:c r="F4671" s="60"/>
      <x:c r="G4671" s="61"/>
      <x:c r="H4671" s="61"/>
      <x:c r="I4671" s="66"/>
    </x:row>
    <x:row r="4672" spans="1:9" x14ac:dyDescent="0.25">
      <x:c r="A4672" s="33"/>
      <x:c r="B4672" s="33"/>
      <x:c r="C4672" s="33"/>
      <x:c r="D4672" s="32"/>
      <x:c r="E4672" s="33"/>
      <x:c r="F4672" s="60"/>
      <x:c r="G4672" s="61"/>
      <x:c r="H4672" s="61"/>
      <x:c r="I4672" s="66"/>
    </x:row>
    <x:row r="4673" spans="1:9" x14ac:dyDescent="0.25">
      <x:c r="A4673" s="33"/>
      <x:c r="B4673" s="33"/>
      <x:c r="C4673" s="33"/>
      <x:c r="D4673" s="32"/>
      <x:c r="E4673" s="33"/>
      <x:c r="F4673" s="60"/>
      <x:c r="G4673" s="61"/>
      <x:c r="H4673" s="61"/>
      <x:c r="I4673" s="66"/>
    </x:row>
    <x:row r="4674" spans="1:9" x14ac:dyDescent="0.25">
      <x:c r="A4674" s="33"/>
      <x:c r="B4674" s="33"/>
      <x:c r="C4674" s="33"/>
      <x:c r="D4674" s="32"/>
      <x:c r="E4674" s="33"/>
      <x:c r="F4674" s="60"/>
      <x:c r="G4674" s="61"/>
      <x:c r="H4674" s="61"/>
      <x:c r="I4674" s="66"/>
    </x:row>
    <x:row r="4675" spans="1:9" x14ac:dyDescent="0.25">
      <x:c r="A4675" s="33"/>
      <x:c r="B4675" s="33"/>
      <x:c r="C4675" s="33"/>
      <x:c r="D4675" s="32"/>
      <x:c r="E4675" s="33"/>
      <x:c r="F4675" s="60"/>
      <x:c r="G4675" s="61"/>
      <x:c r="H4675" s="61"/>
      <x:c r="I4675" s="66"/>
    </x:row>
    <x:row r="4676" spans="1:9" x14ac:dyDescent="0.25">
      <x:c r="A4676" s="33"/>
      <x:c r="B4676" s="33"/>
      <x:c r="C4676" s="33"/>
      <x:c r="D4676" s="32"/>
      <x:c r="E4676" s="33"/>
      <x:c r="F4676" s="60"/>
      <x:c r="G4676" s="61"/>
      <x:c r="H4676" s="61"/>
      <x:c r="I4676" s="66"/>
    </x:row>
    <x:row r="4677" spans="1:9" x14ac:dyDescent="0.25">
      <x:c r="A4677" s="33"/>
      <x:c r="B4677" s="33"/>
      <x:c r="C4677" s="33"/>
      <x:c r="D4677" s="32"/>
      <x:c r="E4677" s="33"/>
      <x:c r="F4677" s="60"/>
      <x:c r="G4677" s="61"/>
      <x:c r="H4677" s="61"/>
      <x:c r="I4677" s="66"/>
    </x:row>
    <x:row r="4678" spans="1:9" x14ac:dyDescent="0.25">
      <x:c r="A4678" s="33"/>
      <x:c r="B4678" s="33"/>
      <x:c r="C4678" s="33"/>
      <x:c r="D4678" s="32"/>
      <x:c r="E4678" s="33"/>
      <x:c r="F4678" s="60"/>
      <x:c r="G4678" s="61"/>
      <x:c r="H4678" s="61"/>
      <x:c r="I4678" s="66"/>
    </x:row>
    <x:row r="4679" spans="1:9" x14ac:dyDescent="0.25">
      <x:c r="A4679" s="33"/>
      <x:c r="B4679" s="33"/>
      <x:c r="C4679" s="33"/>
      <x:c r="D4679" s="32"/>
      <x:c r="E4679" s="33"/>
      <x:c r="F4679" s="60"/>
      <x:c r="G4679" s="61"/>
      <x:c r="H4679" s="61"/>
      <x:c r="I4679" s="66"/>
    </x:row>
    <x:row r="4680" spans="1:9" x14ac:dyDescent="0.25">
      <x:c r="A4680" s="33"/>
      <x:c r="B4680" s="33"/>
      <x:c r="C4680" s="33"/>
      <x:c r="D4680" s="32"/>
      <x:c r="E4680" s="33"/>
      <x:c r="F4680" s="60"/>
      <x:c r="G4680" s="61"/>
      <x:c r="H4680" s="61"/>
      <x:c r="I4680" s="66"/>
    </x:row>
    <x:row r="4681" spans="1:9" x14ac:dyDescent="0.25">
      <x:c r="A4681" s="33"/>
      <x:c r="B4681" s="33"/>
      <x:c r="C4681" s="33"/>
      <x:c r="D4681" s="32"/>
      <x:c r="E4681" s="33"/>
      <x:c r="F4681" s="60"/>
      <x:c r="G4681" s="61"/>
      <x:c r="H4681" s="61"/>
      <x:c r="I4681" s="66"/>
    </x:row>
    <x:row r="4682" spans="1:9" x14ac:dyDescent="0.25">
      <x:c r="A4682" s="33"/>
      <x:c r="B4682" s="33"/>
      <x:c r="C4682" s="33"/>
      <x:c r="D4682" s="32"/>
      <x:c r="E4682" s="33"/>
      <x:c r="F4682" s="60"/>
      <x:c r="G4682" s="61"/>
      <x:c r="H4682" s="61"/>
      <x:c r="I4682" s="66"/>
    </x:row>
    <x:row r="4683" spans="1:9" x14ac:dyDescent="0.25">
      <x:c r="A4683" s="33"/>
      <x:c r="B4683" s="33"/>
      <x:c r="C4683" s="33"/>
      <x:c r="D4683" s="32"/>
      <x:c r="E4683" s="33"/>
      <x:c r="F4683" s="60"/>
      <x:c r="G4683" s="61"/>
      <x:c r="H4683" s="61"/>
      <x:c r="I4683" s="66"/>
    </x:row>
    <x:row r="4684" spans="1:9" x14ac:dyDescent="0.25">
      <x:c r="A4684" s="33"/>
      <x:c r="B4684" s="33"/>
      <x:c r="C4684" s="33"/>
      <x:c r="D4684" s="32"/>
      <x:c r="E4684" s="33"/>
      <x:c r="F4684" s="60"/>
      <x:c r="G4684" s="61"/>
      <x:c r="H4684" s="61"/>
      <x:c r="I4684" s="66"/>
    </x:row>
    <x:row r="4685" spans="1:9" x14ac:dyDescent="0.25">
      <x:c r="A4685" s="33"/>
      <x:c r="B4685" s="33"/>
      <x:c r="C4685" s="33"/>
      <x:c r="D4685" s="32"/>
      <x:c r="E4685" s="33"/>
      <x:c r="F4685" s="60"/>
      <x:c r="G4685" s="61"/>
      <x:c r="H4685" s="61"/>
      <x:c r="I4685" s="66"/>
    </x:row>
    <x:row r="4686" spans="1:9" x14ac:dyDescent="0.25">
      <x:c r="A4686" s="33"/>
      <x:c r="B4686" s="33"/>
      <x:c r="C4686" s="33"/>
      <x:c r="D4686" s="32"/>
      <x:c r="E4686" s="33"/>
      <x:c r="F4686" s="60"/>
      <x:c r="G4686" s="61"/>
      <x:c r="H4686" s="61"/>
      <x:c r="I4686" s="66"/>
    </x:row>
    <x:row r="4687" spans="1:9" x14ac:dyDescent="0.25">
      <x:c r="A4687" s="33"/>
      <x:c r="B4687" s="33"/>
      <x:c r="C4687" s="33"/>
      <x:c r="D4687" s="32"/>
      <x:c r="E4687" s="33"/>
      <x:c r="F4687" s="60"/>
      <x:c r="G4687" s="61"/>
      <x:c r="H4687" s="61"/>
      <x:c r="I4687" s="66"/>
    </x:row>
    <x:row r="4688" spans="1:9" x14ac:dyDescent="0.25">
      <x:c r="A4688" s="33"/>
      <x:c r="B4688" s="33"/>
      <x:c r="C4688" s="33"/>
      <x:c r="D4688" s="32"/>
      <x:c r="E4688" s="33"/>
      <x:c r="F4688" s="60"/>
      <x:c r="G4688" s="61"/>
      <x:c r="H4688" s="61"/>
      <x:c r="I4688" s="66"/>
    </x:row>
    <x:row r="4689" spans="1:9" x14ac:dyDescent="0.25">
      <x:c r="A4689" s="33"/>
      <x:c r="B4689" s="33"/>
      <x:c r="C4689" s="33"/>
      <x:c r="D4689" s="32"/>
      <x:c r="E4689" s="33"/>
      <x:c r="F4689" s="60"/>
      <x:c r="G4689" s="61"/>
      <x:c r="H4689" s="61"/>
      <x:c r="I4689" s="66"/>
    </x:row>
    <x:row r="4690" spans="1:9" x14ac:dyDescent="0.25">
      <x:c r="A4690" s="33"/>
      <x:c r="B4690" s="33"/>
      <x:c r="C4690" s="33"/>
      <x:c r="D4690" s="32"/>
      <x:c r="E4690" s="33"/>
      <x:c r="F4690" s="60"/>
      <x:c r="G4690" s="61"/>
      <x:c r="H4690" s="61"/>
      <x:c r="I4690" s="66"/>
    </x:row>
    <x:row r="4691" spans="1:9" x14ac:dyDescent="0.25">
      <x:c r="A4691" s="33"/>
      <x:c r="B4691" s="33"/>
      <x:c r="C4691" s="33"/>
      <x:c r="D4691" s="32"/>
      <x:c r="E4691" s="33"/>
      <x:c r="F4691" s="60"/>
      <x:c r="G4691" s="61"/>
      <x:c r="H4691" s="61"/>
      <x:c r="I4691" s="66"/>
    </x:row>
    <x:row r="4692" spans="1:9" x14ac:dyDescent="0.25">
      <x:c r="A4692" s="33"/>
      <x:c r="B4692" s="33"/>
      <x:c r="C4692" s="33"/>
      <x:c r="D4692" s="32"/>
      <x:c r="E4692" s="33"/>
      <x:c r="F4692" s="60"/>
      <x:c r="G4692" s="61"/>
      <x:c r="H4692" s="61"/>
      <x:c r="I4692" s="66"/>
    </x:row>
    <x:row r="4693" spans="1:9" x14ac:dyDescent="0.25">
      <x:c r="A4693" s="33"/>
      <x:c r="B4693" s="33"/>
      <x:c r="C4693" s="33"/>
      <x:c r="D4693" s="32"/>
      <x:c r="E4693" s="33"/>
      <x:c r="F4693" s="60"/>
      <x:c r="G4693" s="61"/>
      <x:c r="H4693" s="61"/>
      <x:c r="I4693" s="66"/>
    </x:row>
    <x:row r="4694" spans="1:9" x14ac:dyDescent="0.25">
      <x:c r="A4694" s="33"/>
      <x:c r="B4694" s="33"/>
      <x:c r="C4694" s="33"/>
      <x:c r="D4694" s="32"/>
      <x:c r="E4694" s="33"/>
      <x:c r="F4694" s="60"/>
      <x:c r="G4694" s="61"/>
      <x:c r="H4694" s="61"/>
      <x:c r="I4694" s="66"/>
    </x:row>
    <x:row r="4695" spans="1:9" x14ac:dyDescent="0.25">
      <x:c r="A4695" s="33"/>
      <x:c r="B4695" s="33"/>
      <x:c r="C4695" s="33"/>
      <x:c r="D4695" s="32"/>
      <x:c r="E4695" s="33"/>
      <x:c r="F4695" s="60"/>
      <x:c r="G4695" s="61"/>
      <x:c r="H4695" s="61"/>
      <x:c r="I4695" s="66"/>
    </x:row>
    <x:row r="4696" spans="1:9" x14ac:dyDescent="0.25">
      <x:c r="A4696" s="33"/>
      <x:c r="B4696" s="33"/>
      <x:c r="C4696" s="33"/>
      <x:c r="D4696" s="32"/>
      <x:c r="E4696" s="33"/>
      <x:c r="F4696" s="60"/>
      <x:c r="G4696" s="61"/>
      <x:c r="H4696" s="61"/>
      <x:c r="I4696" s="66"/>
    </x:row>
    <x:row r="4697" spans="1:9" x14ac:dyDescent="0.25">
      <x:c r="A4697" s="33"/>
      <x:c r="B4697" s="33"/>
      <x:c r="C4697" s="33"/>
      <x:c r="D4697" s="32"/>
      <x:c r="E4697" s="33"/>
      <x:c r="F4697" s="60"/>
      <x:c r="G4697" s="61"/>
      <x:c r="H4697" s="61"/>
      <x:c r="I4697" s="66"/>
    </x:row>
    <x:row r="4698" spans="1:9" x14ac:dyDescent="0.25">
      <x:c r="A4698" s="33"/>
      <x:c r="B4698" s="33"/>
      <x:c r="C4698" s="33"/>
      <x:c r="D4698" s="32"/>
      <x:c r="E4698" s="33"/>
      <x:c r="F4698" s="60"/>
      <x:c r="G4698" s="61"/>
      <x:c r="H4698" s="61"/>
      <x:c r="I4698" s="66"/>
    </x:row>
    <x:row r="4699" spans="1:9" x14ac:dyDescent="0.25">
      <x:c r="A4699" s="33"/>
      <x:c r="B4699" s="33"/>
      <x:c r="C4699" s="33"/>
      <x:c r="D4699" s="32"/>
      <x:c r="E4699" s="33"/>
      <x:c r="F4699" s="60"/>
      <x:c r="G4699" s="61"/>
      <x:c r="H4699" s="61"/>
      <x:c r="I4699" s="66"/>
    </x:row>
    <x:row r="4700" spans="1:9" x14ac:dyDescent="0.25">
      <x:c r="A4700" s="33"/>
      <x:c r="B4700" s="33"/>
      <x:c r="C4700" s="33"/>
      <x:c r="D4700" s="32"/>
      <x:c r="E4700" s="33"/>
      <x:c r="F4700" s="60"/>
      <x:c r="G4700" s="61"/>
      <x:c r="H4700" s="61"/>
      <x:c r="I4700" s="66"/>
    </x:row>
    <x:row r="4701" spans="1:9" x14ac:dyDescent="0.25">
      <x:c r="A4701" s="33"/>
      <x:c r="B4701" s="33"/>
      <x:c r="C4701" s="33"/>
      <x:c r="D4701" s="32"/>
      <x:c r="E4701" s="33"/>
      <x:c r="F4701" s="60"/>
      <x:c r="G4701" s="61"/>
      <x:c r="H4701" s="61"/>
      <x:c r="I4701" s="66"/>
    </x:row>
    <x:row r="4702" spans="1:9" x14ac:dyDescent="0.25">
      <x:c r="A4702" s="33"/>
      <x:c r="B4702" s="33"/>
      <x:c r="C4702" s="33"/>
      <x:c r="D4702" s="32"/>
      <x:c r="E4702" s="33"/>
      <x:c r="F4702" s="60"/>
      <x:c r="G4702" s="61"/>
      <x:c r="H4702" s="61"/>
      <x:c r="I4702" s="66"/>
    </x:row>
    <x:row r="4703" spans="1:9" x14ac:dyDescent="0.25">
      <x:c r="A4703" s="33"/>
      <x:c r="B4703" s="33"/>
      <x:c r="C4703" s="33"/>
      <x:c r="D4703" s="32"/>
      <x:c r="E4703" s="33"/>
      <x:c r="F4703" s="60"/>
      <x:c r="G4703" s="61"/>
      <x:c r="H4703" s="61"/>
      <x:c r="I4703" s="66"/>
    </x:row>
    <x:row r="4704" spans="1:9" x14ac:dyDescent="0.25">
      <x:c r="A4704" s="33"/>
      <x:c r="B4704" s="33"/>
      <x:c r="C4704" s="33"/>
      <x:c r="D4704" s="32"/>
      <x:c r="E4704" s="33"/>
      <x:c r="F4704" s="60"/>
      <x:c r="G4704" s="61"/>
      <x:c r="H4704" s="61"/>
      <x:c r="I4704" s="66"/>
    </x:row>
    <x:row r="4705" spans="1:9" x14ac:dyDescent="0.25">
      <x:c r="A4705" s="33"/>
      <x:c r="B4705" s="33"/>
      <x:c r="C4705" s="33"/>
      <x:c r="D4705" s="32"/>
      <x:c r="E4705" s="33"/>
      <x:c r="F4705" s="60"/>
      <x:c r="G4705" s="61"/>
      <x:c r="H4705" s="61"/>
      <x:c r="I4705" s="66"/>
    </x:row>
    <x:row r="4706" spans="1:9" x14ac:dyDescent="0.25">
      <x:c r="A4706" s="33"/>
      <x:c r="B4706" s="33"/>
      <x:c r="C4706" s="33"/>
      <x:c r="D4706" s="32"/>
      <x:c r="E4706" s="33"/>
      <x:c r="F4706" s="60"/>
      <x:c r="G4706" s="61"/>
      <x:c r="H4706" s="61"/>
      <x:c r="I4706" s="66"/>
    </x:row>
    <x:row r="4707" spans="1:9" x14ac:dyDescent="0.25">
      <x:c r="A4707" s="33"/>
      <x:c r="B4707" s="33"/>
      <x:c r="C4707" s="33"/>
      <x:c r="D4707" s="32"/>
      <x:c r="E4707" s="33"/>
      <x:c r="F4707" s="60"/>
      <x:c r="G4707" s="61"/>
      <x:c r="H4707" s="61"/>
      <x:c r="I4707" s="66"/>
    </x:row>
    <x:row r="4708" spans="1:9" x14ac:dyDescent="0.25">
      <x:c r="A4708" s="33"/>
      <x:c r="B4708" s="33"/>
      <x:c r="C4708" s="33"/>
      <x:c r="D4708" s="32"/>
      <x:c r="E4708" s="33"/>
      <x:c r="F4708" s="60"/>
      <x:c r="G4708" s="61"/>
      <x:c r="H4708" s="61"/>
      <x:c r="I4708" s="66"/>
    </x:row>
    <x:row r="4709" spans="1:9" x14ac:dyDescent="0.25">
      <x:c r="A4709" s="33"/>
      <x:c r="B4709" s="33"/>
      <x:c r="C4709" s="33"/>
      <x:c r="D4709" s="32"/>
      <x:c r="E4709" s="33"/>
      <x:c r="F4709" s="60"/>
      <x:c r="G4709" s="61"/>
      <x:c r="H4709" s="61"/>
      <x:c r="I4709" s="66"/>
    </x:row>
    <x:row r="4710" spans="1:9" x14ac:dyDescent="0.25">
      <x:c r="A4710" s="33"/>
      <x:c r="B4710" s="33"/>
      <x:c r="C4710" s="33"/>
      <x:c r="D4710" s="32"/>
      <x:c r="E4710" s="33"/>
      <x:c r="F4710" s="60"/>
      <x:c r="G4710" s="61"/>
      <x:c r="H4710" s="61"/>
      <x:c r="I4710" s="66"/>
    </x:row>
    <x:row r="4711" spans="1:9" x14ac:dyDescent="0.25">
      <x:c r="A4711" s="33"/>
      <x:c r="B4711" s="33"/>
      <x:c r="C4711" s="33"/>
      <x:c r="D4711" s="32"/>
      <x:c r="E4711" s="33"/>
      <x:c r="F4711" s="60"/>
      <x:c r="G4711" s="61"/>
      <x:c r="H4711" s="61"/>
      <x:c r="I4711" s="66"/>
    </x:row>
    <x:row r="4712" spans="1:9" x14ac:dyDescent="0.25">
      <x:c r="A4712" s="33"/>
      <x:c r="B4712" s="33"/>
      <x:c r="C4712" s="33"/>
      <x:c r="D4712" s="32"/>
      <x:c r="E4712" s="33"/>
      <x:c r="F4712" s="60"/>
      <x:c r="G4712" s="61"/>
      <x:c r="H4712" s="61"/>
      <x:c r="I4712" s="66"/>
    </x:row>
    <x:row r="4713" spans="1:9" x14ac:dyDescent="0.25">
      <x:c r="A4713" s="33"/>
      <x:c r="B4713" s="33"/>
      <x:c r="C4713" s="33"/>
      <x:c r="D4713" s="32"/>
      <x:c r="E4713" s="33"/>
      <x:c r="F4713" s="60"/>
      <x:c r="G4713" s="61"/>
      <x:c r="H4713" s="61"/>
      <x:c r="I4713" s="66"/>
    </x:row>
    <x:row r="4714" spans="1:9" x14ac:dyDescent="0.25">
      <x:c r="A4714" s="33"/>
      <x:c r="B4714" s="33"/>
      <x:c r="C4714" s="33"/>
      <x:c r="D4714" s="32"/>
      <x:c r="E4714" s="33"/>
      <x:c r="F4714" s="60"/>
      <x:c r="G4714" s="61"/>
      <x:c r="H4714" s="61"/>
      <x:c r="I4714" s="66"/>
    </x:row>
    <x:row r="4715" spans="1:9" x14ac:dyDescent="0.25">
      <x:c r="A4715" s="33"/>
      <x:c r="B4715" s="33"/>
      <x:c r="C4715" s="33"/>
      <x:c r="D4715" s="32"/>
      <x:c r="E4715" s="33"/>
      <x:c r="F4715" s="60"/>
      <x:c r="G4715" s="61"/>
      <x:c r="H4715" s="61"/>
      <x:c r="I4715" s="66"/>
    </x:row>
    <x:row r="4716" spans="1:9" x14ac:dyDescent="0.25">
      <x:c r="A4716" s="33"/>
      <x:c r="B4716" s="33"/>
      <x:c r="C4716" s="33"/>
      <x:c r="D4716" s="32"/>
      <x:c r="E4716" s="33"/>
      <x:c r="F4716" s="60"/>
      <x:c r="G4716" s="61"/>
      <x:c r="H4716" s="61"/>
      <x:c r="I4716" s="66"/>
    </x:row>
    <x:row r="4717" spans="1:9" x14ac:dyDescent="0.25">
      <x:c r="A4717" s="33"/>
      <x:c r="B4717" s="33"/>
      <x:c r="C4717" s="33"/>
      <x:c r="D4717" s="32"/>
      <x:c r="E4717" s="33"/>
      <x:c r="F4717" s="60"/>
      <x:c r="G4717" s="61"/>
      <x:c r="H4717" s="61"/>
      <x:c r="I4717" s="66"/>
    </x:row>
    <x:row r="4718" spans="1:9" x14ac:dyDescent="0.25">
      <x:c r="A4718" s="33"/>
      <x:c r="B4718" s="33"/>
      <x:c r="C4718" s="33"/>
      <x:c r="D4718" s="32"/>
      <x:c r="E4718" s="33"/>
      <x:c r="F4718" s="60"/>
      <x:c r="G4718" s="61"/>
      <x:c r="H4718" s="61"/>
      <x:c r="I4718" s="66"/>
    </x:row>
    <x:row r="4719" spans="1:9" x14ac:dyDescent="0.25">
      <x:c r="A4719" s="33"/>
      <x:c r="B4719" s="33"/>
      <x:c r="C4719" s="33"/>
      <x:c r="D4719" s="32"/>
      <x:c r="E4719" s="33"/>
      <x:c r="F4719" s="60"/>
      <x:c r="G4719" s="61"/>
      <x:c r="H4719" s="61"/>
      <x:c r="I4719" s="66"/>
    </x:row>
    <x:row r="4720" spans="1:9" x14ac:dyDescent="0.25">
      <x:c r="A4720" s="33"/>
      <x:c r="B4720" s="33"/>
      <x:c r="C4720" s="33"/>
      <x:c r="D4720" s="32"/>
      <x:c r="E4720" s="33"/>
      <x:c r="F4720" s="60"/>
      <x:c r="G4720" s="61"/>
      <x:c r="H4720" s="61"/>
      <x:c r="I4720" s="66"/>
    </x:row>
    <x:row r="4721" spans="1:9" x14ac:dyDescent="0.25">
      <x:c r="A4721" s="33"/>
      <x:c r="B4721" s="33"/>
      <x:c r="C4721" s="33"/>
      <x:c r="D4721" s="32"/>
      <x:c r="E4721" s="33"/>
      <x:c r="F4721" s="60"/>
      <x:c r="G4721" s="61"/>
      <x:c r="H4721" s="61"/>
      <x:c r="I4721" s="66"/>
    </x:row>
    <x:row r="4722" spans="1:9" x14ac:dyDescent="0.25">
      <x:c r="A4722" s="33"/>
      <x:c r="B4722" s="33"/>
      <x:c r="C4722" s="33"/>
      <x:c r="D4722" s="32"/>
      <x:c r="E4722" s="33"/>
      <x:c r="F4722" s="60"/>
      <x:c r="G4722" s="61"/>
      <x:c r="H4722" s="61"/>
      <x:c r="I4722" s="66"/>
    </x:row>
    <x:row r="4723" spans="1:9" x14ac:dyDescent="0.25">
      <x:c r="A4723" s="33"/>
      <x:c r="B4723" s="33"/>
      <x:c r="C4723" s="33"/>
      <x:c r="D4723" s="32"/>
      <x:c r="E4723" s="33"/>
      <x:c r="F4723" s="60"/>
      <x:c r="G4723" s="61"/>
      <x:c r="H4723" s="61"/>
      <x:c r="I4723" s="66"/>
    </x:row>
    <x:row r="4724" spans="1:9" x14ac:dyDescent="0.25">
      <x:c r="A4724" s="33"/>
      <x:c r="B4724" s="33"/>
      <x:c r="C4724" s="33"/>
      <x:c r="D4724" s="32"/>
      <x:c r="E4724" s="33"/>
      <x:c r="F4724" s="60"/>
      <x:c r="G4724" s="61"/>
      <x:c r="H4724" s="61"/>
      <x:c r="I4724" s="66"/>
    </x:row>
    <x:row r="4725" spans="1:9" x14ac:dyDescent="0.25">
      <x:c r="A4725" s="33"/>
      <x:c r="B4725" s="33"/>
      <x:c r="C4725" s="33"/>
      <x:c r="D4725" s="32"/>
      <x:c r="E4725" s="33"/>
      <x:c r="F4725" s="60"/>
      <x:c r="G4725" s="61"/>
      <x:c r="H4725" s="61"/>
      <x:c r="I4725" s="66"/>
    </x:row>
    <x:row r="4726" spans="1:9" x14ac:dyDescent="0.25">
      <x:c r="A4726" s="33"/>
      <x:c r="B4726" s="33"/>
      <x:c r="C4726" s="33"/>
      <x:c r="D4726" s="32"/>
      <x:c r="E4726" s="33"/>
      <x:c r="F4726" s="60"/>
      <x:c r="G4726" s="61"/>
      <x:c r="H4726" s="61"/>
      <x:c r="I4726" s="66"/>
    </x:row>
    <x:row r="4727" spans="1:9" x14ac:dyDescent="0.25">
      <x:c r="A4727" s="33"/>
      <x:c r="B4727" s="33"/>
      <x:c r="C4727" s="33"/>
      <x:c r="D4727" s="32"/>
      <x:c r="E4727" s="33"/>
      <x:c r="F4727" s="60"/>
      <x:c r="G4727" s="61"/>
      <x:c r="H4727" s="61"/>
      <x:c r="I4727" s="66"/>
    </x:row>
    <x:row r="4728" spans="1:9" x14ac:dyDescent="0.25">
      <x:c r="A4728" s="33"/>
      <x:c r="B4728" s="33"/>
      <x:c r="C4728" s="33"/>
      <x:c r="D4728" s="32"/>
      <x:c r="E4728" s="33"/>
      <x:c r="F4728" s="60"/>
      <x:c r="G4728" s="61"/>
      <x:c r="H4728" s="61"/>
      <x:c r="I4728" s="66"/>
    </x:row>
    <x:row r="4729" spans="1:9" x14ac:dyDescent="0.25">
      <x:c r="A4729" s="33"/>
      <x:c r="B4729" s="33"/>
      <x:c r="C4729" s="33"/>
      <x:c r="D4729" s="32"/>
      <x:c r="E4729" s="33"/>
      <x:c r="F4729" s="60"/>
      <x:c r="G4729" s="61"/>
      <x:c r="H4729" s="61"/>
      <x:c r="I4729" s="66"/>
    </x:row>
    <x:row r="4730" spans="1:9" x14ac:dyDescent="0.25">
      <x:c r="A4730" s="33"/>
      <x:c r="B4730" s="33"/>
      <x:c r="C4730" s="33"/>
      <x:c r="D4730" s="32"/>
      <x:c r="E4730" s="33"/>
      <x:c r="F4730" s="60"/>
      <x:c r="G4730" s="61"/>
      <x:c r="H4730" s="61"/>
      <x:c r="I4730" s="66"/>
    </x:row>
    <x:row r="4731" spans="1:9" x14ac:dyDescent="0.25">
      <x:c r="A4731" s="33"/>
      <x:c r="B4731" s="33"/>
      <x:c r="C4731" s="33"/>
      <x:c r="D4731" s="32"/>
      <x:c r="E4731" s="33"/>
      <x:c r="F4731" s="60"/>
      <x:c r="G4731" s="61"/>
      <x:c r="H4731" s="61"/>
      <x:c r="I4731" s="66"/>
    </x:row>
    <x:row r="4732" spans="1:9" x14ac:dyDescent="0.25">
      <x:c r="A4732" s="33"/>
      <x:c r="B4732" s="33"/>
      <x:c r="C4732" s="33"/>
      <x:c r="D4732" s="32"/>
      <x:c r="E4732" s="33"/>
      <x:c r="F4732" s="60"/>
      <x:c r="G4732" s="61"/>
      <x:c r="H4732" s="61"/>
      <x:c r="I4732" s="66"/>
    </x:row>
    <x:row r="4733" spans="1:9" x14ac:dyDescent="0.25">
      <x:c r="A4733" s="33"/>
      <x:c r="B4733" s="33"/>
      <x:c r="C4733" s="33"/>
      <x:c r="D4733" s="32"/>
      <x:c r="E4733" s="33"/>
      <x:c r="F4733" s="60"/>
      <x:c r="G4733" s="61"/>
      <x:c r="H4733" s="61"/>
      <x:c r="I4733" s="66"/>
    </x:row>
    <x:row r="4734" spans="1:9" x14ac:dyDescent="0.25">
      <x:c r="A4734" s="33"/>
      <x:c r="B4734" s="33"/>
      <x:c r="C4734" s="33"/>
      <x:c r="D4734" s="32"/>
      <x:c r="E4734" s="33"/>
      <x:c r="F4734" s="60"/>
      <x:c r="G4734" s="61"/>
      <x:c r="H4734" s="61"/>
      <x:c r="I4734" s="66"/>
    </x:row>
    <x:row r="4735" spans="1:9" x14ac:dyDescent="0.25">
      <x:c r="A4735" s="33"/>
      <x:c r="B4735" s="33"/>
      <x:c r="C4735" s="33"/>
      <x:c r="D4735" s="32"/>
      <x:c r="E4735" s="33"/>
      <x:c r="F4735" s="60"/>
      <x:c r="G4735" s="61"/>
      <x:c r="H4735" s="61"/>
      <x:c r="I4735" s="66"/>
    </x:row>
    <x:row r="4736" spans="1:9" x14ac:dyDescent="0.25">
      <x:c r="A4736" s="33"/>
      <x:c r="B4736" s="33"/>
      <x:c r="C4736" s="33"/>
      <x:c r="D4736" s="32"/>
      <x:c r="E4736" s="33"/>
      <x:c r="F4736" s="60"/>
      <x:c r="G4736" s="61"/>
      <x:c r="H4736" s="61"/>
      <x:c r="I4736" s="66"/>
    </x:row>
    <x:row r="4737" spans="1:9" x14ac:dyDescent="0.25">
      <x:c r="A4737" s="33"/>
      <x:c r="B4737" s="33"/>
      <x:c r="C4737" s="33"/>
      <x:c r="D4737" s="32"/>
      <x:c r="E4737" s="33"/>
      <x:c r="F4737" s="60"/>
      <x:c r="G4737" s="61"/>
      <x:c r="H4737" s="61"/>
      <x:c r="I4737" s="66"/>
    </x:row>
    <x:row r="4738" spans="1:9" x14ac:dyDescent="0.25">
      <x:c r="A4738" s="33"/>
      <x:c r="B4738" s="33"/>
      <x:c r="C4738" s="33"/>
      <x:c r="D4738" s="32"/>
      <x:c r="E4738" s="33"/>
      <x:c r="F4738" s="60"/>
      <x:c r="G4738" s="61"/>
      <x:c r="H4738" s="61"/>
      <x:c r="I4738" s="66"/>
    </x:row>
    <x:row r="4739" spans="1:9" x14ac:dyDescent="0.25">
      <x:c r="A4739" s="33"/>
      <x:c r="B4739" s="33"/>
      <x:c r="C4739" s="33"/>
      <x:c r="D4739" s="32"/>
      <x:c r="E4739" s="33"/>
      <x:c r="F4739" s="60"/>
      <x:c r="G4739" s="61"/>
      <x:c r="H4739" s="61"/>
      <x:c r="I4739" s="66"/>
    </x:row>
    <x:row r="4740" spans="1:9" x14ac:dyDescent="0.25">
      <x:c r="A4740" s="33"/>
      <x:c r="B4740" s="33"/>
      <x:c r="C4740" s="33"/>
      <x:c r="D4740" s="32"/>
      <x:c r="E4740" s="33"/>
      <x:c r="F4740" s="60"/>
      <x:c r="G4740" s="61"/>
      <x:c r="H4740" s="61"/>
      <x:c r="I4740" s="66"/>
    </x:row>
    <x:row r="4741" spans="1:9" x14ac:dyDescent="0.25">
      <x:c r="A4741" s="33"/>
      <x:c r="B4741" s="33"/>
      <x:c r="C4741" s="33"/>
      <x:c r="D4741" s="32"/>
      <x:c r="E4741" s="33"/>
      <x:c r="F4741" s="60"/>
      <x:c r="G4741" s="61"/>
      <x:c r="H4741" s="61"/>
      <x:c r="I4741" s="66"/>
    </x:row>
    <x:row r="4742" spans="1:9" x14ac:dyDescent="0.25">
      <x:c r="A4742" s="33"/>
      <x:c r="B4742" s="33"/>
      <x:c r="C4742" s="33"/>
      <x:c r="D4742" s="32"/>
      <x:c r="E4742" s="33"/>
      <x:c r="F4742" s="60"/>
      <x:c r="G4742" s="61"/>
      <x:c r="H4742" s="61"/>
      <x:c r="I4742" s="66"/>
    </x:row>
    <x:row r="4743" spans="1:9" x14ac:dyDescent="0.25">
      <x:c r="A4743" s="33"/>
      <x:c r="B4743" s="33"/>
      <x:c r="C4743" s="33"/>
      <x:c r="D4743" s="32"/>
      <x:c r="E4743" s="33"/>
      <x:c r="F4743" s="60"/>
      <x:c r="G4743" s="61"/>
      <x:c r="H4743" s="61"/>
      <x:c r="I4743" s="66"/>
    </x:row>
    <x:row r="4744" spans="1:9" x14ac:dyDescent="0.25">
      <x:c r="A4744" s="33"/>
      <x:c r="B4744" s="33"/>
      <x:c r="C4744" s="33"/>
      <x:c r="D4744" s="32"/>
      <x:c r="E4744" s="33"/>
      <x:c r="F4744" s="60"/>
      <x:c r="G4744" s="61"/>
      <x:c r="H4744" s="61"/>
      <x:c r="I4744" s="66"/>
    </x:row>
    <x:row r="4745" spans="1:9" x14ac:dyDescent="0.25">
      <x:c r="A4745" s="33"/>
      <x:c r="B4745" s="33"/>
      <x:c r="C4745" s="33"/>
      <x:c r="D4745" s="32"/>
      <x:c r="E4745" s="33"/>
      <x:c r="F4745" s="60"/>
      <x:c r="G4745" s="61"/>
      <x:c r="H4745" s="61"/>
      <x:c r="I4745" s="66"/>
    </x:row>
    <x:row r="4746" spans="1:9" x14ac:dyDescent="0.25">
      <x:c r="A4746" s="33"/>
      <x:c r="B4746" s="33"/>
      <x:c r="C4746" s="33"/>
      <x:c r="D4746" s="32"/>
      <x:c r="E4746" s="33"/>
      <x:c r="F4746" s="60"/>
      <x:c r="G4746" s="61"/>
      <x:c r="H4746" s="61"/>
      <x:c r="I4746" s="66"/>
    </x:row>
    <x:row r="4747" spans="1:9" x14ac:dyDescent="0.25">
      <x:c r="A4747" s="33"/>
      <x:c r="B4747" s="33"/>
      <x:c r="C4747" s="33"/>
      <x:c r="D4747" s="32"/>
      <x:c r="E4747" s="33"/>
      <x:c r="F4747" s="60"/>
      <x:c r="G4747" s="61"/>
      <x:c r="H4747" s="61"/>
      <x:c r="I4747" s="66"/>
    </x:row>
    <x:row r="4748" spans="1:9" x14ac:dyDescent="0.25">
      <x:c r="A4748" s="33"/>
      <x:c r="B4748" s="33"/>
      <x:c r="C4748" s="33"/>
      <x:c r="D4748" s="32"/>
      <x:c r="E4748" s="33"/>
      <x:c r="F4748" s="60"/>
      <x:c r="G4748" s="61"/>
      <x:c r="H4748" s="61"/>
      <x:c r="I4748" s="66"/>
    </x:row>
    <x:row r="4749" spans="1:9" x14ac:dyDescent="0.25">
      <x:c r="A4749" s="33"/>
      <x:c r="B4749" s="33"/>
      <x:c r="C4749" s="33"/>
      <x:c r="D4749" s="32"/>
      <x:c r="E4749" s="33"/>
      <x:c r="F4749" s="60"/>
      <x:c r="G4749" s="61"/>
      <x:c r="H4749" s="61"/>
      <x:c r="I4749" s="66"/>
    </x:row>
    <x:row r="4750" spans="1:9" x14ac:dyDescent="0.25">
      <x:c r="A4750" s="33"/>
      <x:c r="B4750" s="33"/>
      <x:c r="C4750" s="33"/>
      <x:c r="D4750" s="32"/>
      <x:c r="E4750" s="33"/>
      <x:c r="F4750" s="60"/>
      <x:c r="G4750" s="61"/>
      <x:c r="H4750" s="61"/>
      <x:c r="I4750" s="66"/>
    </x:row>
    <x:row r="4751" spans="1:9" x14ac:dyDescent="0.25">
      <x:c r="A4751" s="33"/>
      <x:c r="B4751" s="33"/>
      <x:c r="C4751" s="33"/>
      <x:c r="D4751" s="32"/>
      <x:c r="E4751" s="33"/>
      <x:c r="F4751" s="60"/>
      <x:c r="G4751" s="61"/>
      <x:c r="H4751" s="61"/>
      <x:c r="I4751" s="66"/>
    </x:row>
    <x:row r="4752" spans="1:9" x14ac:dyDescent="0.25">
      <x:c r="A4752" s="33"/>
      <x:c r="B4752" s="33"/>
      <x:c r="C4752" s="33"/>
      <x:c r="D4752" s="32"/>
      <x:c r="E4752" s="33"/>
      <x:c r="F4752" s="60"/>
      <x:c r="G4752" s="61"/>
      <x:c r="H4752" s="61"/>
      <x:c r="I4752" s="66"/>
    </x:row>
    <x:row r="4753" spans="1:9" x14ac:dyDescent="0.25">
      <x:c r="A4753" s="33"/>
      <x:c r="B4753" s="33"/>
      <x:c r="C4753" s="33"/>
      <x:c r="D4753" s="32"/>
      <x:c r="E4753" s="33"/>
      <x:c r="F4753" s="60"/>
      <x:c r="G4753" s="61"/>
      <x:c r="H4753" s="61"/>
      <x:c r="I4753" s="66"/>
    </x:row>
    <x:row r="4754" spans="1:9" x14ac:dyDescent="0.25">
      <x:c r="A4754" s="33"/>
      <x:c r="B4754" s="33"/>
      <x:c r="C4754" s="33"/>
      <x:c r="D4754" s="32"/>
      <x:c r="E4754" s="33"/>
      <x:c r="F4754" s="60"/>
      <x:c r="G4754" s="61"/>
      <x:c r="H4754" s="61"/>
      <x:c r="I4754" s="66"/>
    </x:row>
    <x:row r="4755" spans="1:9" x14ac:dyDescent="0.25">
      <x:c r="A4755" s="33"/>
      <x:c r="B4755" s="33"/>
      <x:c r="C4755" s="33"/>
      <x:c r="D4755" s="32"/>
      <x:c r="E4755" s="33"/>
      <x:c r="F4755" s="60"/>
      <x:c r="G4755" s="61"/>
      <x:c r="H4755" s="61"/>
      <x:c r="I4755" s="66"/>
    </x:row>
    <x:row r="4756" spans="1:9" x14ac:dyDescent="0.25">
      <x:c r="A4756" s="33"/>
      <x:c r="B4756" s="33"/>
      <x:c r="C4756" s="33"/>
      <x:c r="D4756" s="32"/>
      <x:c r="E4756" s="33"/>
      <x:c r="F4756" s="60"/>
      <x:c r="G4756" s="61"/>
      <x:c r="H4756" s="61"/>
      <x:c r="I4756" s="66"/>
    </x:row>
    <x:row r="4757" spans="1:9" x14ac:dyDescent="0.25">
      <x:c r="A4757" s="33"/>
      <x:c r="B4757" s="33"/>
      <x:c r="C4757" s="33"/>
      <x:c r="D4757" s="32"/>
      <x:c r="E4757" s="33"/>
      <x:c r="F4757" s="60"/>
      <x:c r="G4757" s="61"/>
      <x:c r="H4757" s="61"/>
      <x:c r="I4757" s="66"/>
    </x:row>
    <x:row r="4758" spans="1:9" x14ac:dyDescent="0.25">
      <x:c r="A4758" s="33"/>
      <x:c r="B4758" s="33"/>
      <x:c r="C4758" s="33"/>
      <x:c r="D4758" s="32"/>
      <x:c r="E4758" s="33"/>
      <x:c r="F4758" s="60"/>
      <x:c r="G4758" s="61"/>
      <x:c r="H4758" s="61"/>
      <x:c r="I4758" s="66"/>
    </x:row>
    <x:row r="4759" spans="1:9" x14ac:dyDescent="0.25">
      <x:c r="A4759" s="33"/>
      <x:c r="B4759" s="33"/>
      <x:c r="C4759" s="33"/>
      <x:c r="D4759" s="32"/>
      <x:c r="E4759" s="33"/>
      <x:c r="F4759" s="60"/>
      <x:c r="G4759" s="61"/>
      <x:c r="H4759" s="61"/>
      <x:c r="I4759" s="66"/>
    </x:row>
    <x:row r="4760" spans="1:9" x14ac:dyDescent="0.25">
      <x:c r="A4760" s="33"/>
      <x:c r="B4760" s="33"/>
      <x:c r="C4760" s="33"/>
      <x:c r="D4760" s="32"/>
      <x:c r="E4760" s="33"/>
      <x:c r="F4760" s="60"/>
      <x:c r="G4760" s="61"/>
      <x:c r="H4760" s="61"/>
      <x:c r="I4760" s="66"/>
    </x:row>
    <x:row r="4761" spans="1:9" x14ac:dyDescent="0.25">
      <x:c r="A4761" s="33"/>
      <x:c r="B4761" s="33"/>
      <x:c r="C4761" s="33"/>
      <x:c r="D4761" s="32"/>
      <x:c r="E4761" s="33"/>
      <x:c r="F4761" s="60"/>
      <x:c r="G4761" s="61"/>
      <x:c r="H4761" s="61"/>
      <x:c r="I4761" s="66"/>
    </x:row>
    <x:row r="4762" spans="1:9" x14ac:dyDescent="0.25">
      <x:c r="A4762" s="33"/>
      <x:c r="B4762" s="33"/>
      <x:c r="C4762" s="33"/>
      <x:c r="D4762" s="32"/>
      <x:c r="E4762" s="33"/>
      <x:c r="F4762" s="60"/>
      <x:c r="G4762" s="61"/>
      <x:c r="H4762" s="61"/>
      <x:c r="I4762" s="66"/>
    </x:row>
    <x:row r="4763" spans="1:9" x14ac:dyDescent="0.25">
      <x:c r="A4763" s="33"/>
      <x:c r="B4763" s="33"/>
      <x:c r="C4763" s="33"/>
      <x:c r="D4763" s="32"/>
      <x:c r="E4763" s="33"/>
      <x:c r="F4763" s="60"/>
      <x:c r="G4763" s="61"/>
      <x:c r="H4763" s="61"/>
      <x:c r="I4763" s="66"/>
    </x:row>
    <x:row r="4764" spans="1:9" x14ac:dyDescent="0.25">
      <x:c r="A4764" s="33"/>
      <x:c r="B4764" s="33"/>
      <x:c r="C4764" s="33"/>
      <x:c r="D4764" s="32"/>
      <x:c r="E4764" s="33"/>
      <x:c r="F4764" s="60"/>
      <x:c r="G4764" s="61"/>
      <x:c r="H4764" s="61"/>
      <x:c r="I4764" s="66"/>
    </x:row>
    <x:row r="4765" spans="1:9" x14ac:dyDescent="0.25">
      <x:c r="A4765" s="33"/>
      <x:c r="B4765" s="33"/>
      <x:c r="C4765" s="33"/>
      <x:c r="D4765" s="32"/>
      <x:c r="E4765" s="33"/>
      <x:c r="F4765" s="60"/>
      <x:c r="G4765" s="61"/>
      <x:c r="H4765" s="61"/>
      <x:c r="I4765" s="66"/>
    </x:row>
    <x:row r="4766" spans="1:9" x14ac:dyDescent="0.25">
      <x:c r="A4766" s="33"/>
      <x:c r="B4766" s="33"/>
      <x:c r="C4766" s="33"/>
      <x:c r="D4766" s="32"/>
      <x:c r="E4766" s="33"/>
      <x:c r="F4766" s="60"/>
      <x:c r="G4766" s="61"/>
      <x:c r="H4766" s="61"/>
      <x:c r="I4766" s="66"/>
    </x:row>
    <x:row r="4767" spans="1:9" x14ac:dyDescent="0.25">
      <x:c r="A4767" s="33"/>
      <x:c r="B4767" s="33"/>
      <x:c r="C4767" s="33"/>
      <x:c r="D4767" s="32"/>
      <x:c r="E4767" s="33"/>
      <x:c r="F4767" s="60"/>
      <x:c r="G4767" s="61"/>
      <x:c r="H4767" s="61"/>
      <x:c r="I4767" s="66"/>
    </x:row>
    <x:row r="4768" spans="1:9" x14ac:dyDescent="0.25">
      <x:c r="A4768" s="33"/>
      <x:c r="B4768" s="33"/>
      <x:c r="C4768" s="33"/>
      <x:c r="D4768" s="32"/>
      <x:c r="E4768" s="33"/>
      <x:c r="F4768" s="60"/>
      <x:c r="G4768" s="61"/>
      <x:c r="H4768" s="61"/>
      <x:c r="I4768" s="66"/>
    </x:row>
    <x:row r="4769" spans="1:9" x14ac:dyDescent="0.25">
      <x:c r="A4769" s="33"/>
      <x:c r="B4769" s="33"/>
      <x:c r="C4769" s="33"/>
      <x:c r="D4769" s="32"/>
      <x:c r="E4769" s="33"/>
      <x:c r="F4769" s="60"/>
      <x:c r="G4769" s="61"/>
      <x:c r="H4769" s="61"/>
      <x:c r="I4769" s="66"/>
    </x:row>
    <x:row r="4770" spans="1:9" x14ac:dyDescent="0.25">
      <x:c r="A4770" s="33"/>
      <x:c r="B4770" s="33"/>
      <x:c r="C4770" s="33"/>
      <x:c r="D4770" s="32"/>
      <x:c r="E4770" s="33"/>
      <x:c r="F4770" s="60"/>
      <x:c r="G4770" s="61"/>
      <x:c r="H4770" s="61"/>
      <x:c r="I4770" s="66"/>
    </x:row>
    <x:row r="4771" spans="1:9" x14ac:dyDescent="0.25">
      <x:c r="A4771" s="33"/>
      <x:c r="B4771" s="33"/>
      <x:c r="C4771" s="33"/>
      <x:c r="D4771" s="32"/>
      <x:c r="E4771" s="33"/>
      <x:c r="F4771" s="60"/>
      <x:c r="G4771" s="61"/>
      <x:c r="H4771" s="61"/>
      <x:c r="I4771" s="66"/>
    </x:row>
    <x:row r="4772" spans="1:9" x14ac:dyDescent="0.25">
      <x:c r="A4772" s="33"/>
      <x:c r="B4772" s="33"/>
      <x:c r="C4772" s="33"/>
      <x:c r="D4772" s="32"/>
      <x:c r="E4772" s="33"/>
      <x:c r="F4772" s="60"/>
      <x:c r="G4772" s="61"/>
      <x:c r="H4772" s="61"/>
      <x:c r="I4772" s="66"/>
    </x:row>
    <x:row r="4773" spans="1:9" x14ac:dyDescent="0.25">
      <x:c r="A4773" s="33"/>
      <x:c r="B4773" s="33"/>
      <x:c r="C4773" s="33"/>
      <x:c r="D4773" s="32"/>
      <x:c r="E4773" s="33"/>
      <x:c r="F4773" s="60"/>
      <x:c r="G4773" s="61"/>
      <x:c r="H4773" s="61"/>
      <x:c r="I4773" s="66"/>
    </x:row>
    <x:row r="4774" spans="1:9" x14ac:dyDescent="0.25">
      <x:c r="A4774" s="33"/>
      <x:c r="B4774" s="33"/>
      <x:c r="C4774" s="33"/>
      <x:c r="D4774" s="32"/>
      <x:c r="E4774" s="33"/>
      <x:c r="F4774" s="60"/>
      <x:c r="G4774" s="61"/>
      <x:c r="H4774" s="61"/>
      <x:c r="I4774" s="66"/>
    </x:row>
    <x:row r="4775" spans="1:9" x14ac:dyDescent="0.25">
      <x:c r="A4775" s="33"/>
      <x:c r="B4775" s="33"/>
      <x:c r="C4775" s="33"/>
      <x:c r="D4775" s="32"/>
      <x:c r="E4775" s="33"/>
      <x:c r="F4775" s="60"/>
      <x:c r="G4775" s="61"/>
      <x:c r="H4775" s="61"/>
      <x:c r="I4775" s="66"/>
    </x:row>
    <x:row r="4776" spans="1:9" x14ac:dyDescent="0.25">
      <x:c r="A4776" s="33"/>
      <x:c r="B4776" s="33"/>
      <x:c r="C4776" s="33"/>
      <x:c r="D4776" s="32"/>
      <x:c r="E4776" s="33"/>
      <x:c r="F4776" s="60"/>
      <x:c r="G4776" s="61"/>
      <x:c r="H4776" s="61"/>
      <x:c r="I4776" s="66"/>
    </x:row>
    <x:row r="4777" spans="1:9" x14ac:dyDescent="0.25">
      <x:c r="A4777" s="33"/>
      <x:c r="B4777" s="33"/>
      <x:c r="C4777" s="33"/>
      <x:c r="D4777" s="32"/>
      <x:c r="E4777" s="33"/>
      <x:c r="F4777" s="60"/>
      <x:c r="G4777" s="61"/>
      <x:c r="H4777" s="61"/>
      <x:c r="I4777" s="66"/>
    </x:row>
    <x:row r="4778" spans="1:9" x14ac:dyDescent="0.25">
      <x:c r="A4778" s="33"/>
      <x:c r="B4778" s="33"/>
      <x:c r="C4778" s="33"/>
      <x:c r="D4778" s="32"/>
      <x:c r="E4778" s="33"/>
      <x:c r="F4778" s="60"/>
      <x:c r="G4778" s="61"/>
      <x:c r="H4778" s="61"/>
      <x:c r="I4778" s="66"/>
    </x:row>
    <x:row r="4779" spans="1:9" x14ac:dyDescent="0.25">
      <x:c r="A4779" s="33"/>
      <x:c r="B4779" s="33"/>
      <x:c r="C4779" s="33"/>
      <x:c r="D4779" s="32"/>
      <x:c r="E4779" s="33"/>
      <x:c r="F4779" s="60"/>
      <x:c r="G4779" s="61"/>
      <x:c r="H4779" s="61"/>
      <x:c r="I4779" s="66"/>
    </x:row>
    <x:row r="4780" spans="1:9" x14ac:dyDescent="0.25">
      <x:c r="A4780" s="33"/>
      <x:c r="B4780" s="33"/>
      <x:c r="C4780" s="33"/>
      <x:c r="D4780" s="32"/>
      <x:c r="E4780" s="33"/>
      <x:c r="F4780" s="60"/>
      <x:c r="G4780" s="61"/>
      <x:c r="H4780" s="61"/>
      <x:c r="I4780" s="66"/>
    </x:row>
    <x:row r="4781" spans="1:9" x14ac:dyDescent="0.25">
      <x:c r="A4781" s="33"/>
      <x:c r="B4781" s="33"/>
      <x:c r="C4781" s="33"/>
      <x:c r="D4781" s="32"/>
      <x:c r="E4781" s="33"/>
      <x:c r="F4781" s="60"/>
      <x:c r="G4781" s="61"/>
      <x:c r="H4781" s="61"/>
      <x:c r="I4781" s="66"/>
    </x:row>
    <x:row r="4782" spans="1:9" x14ac:dyDescent="0.25">
      <x:c r="A4782" s="33"/>
      <x:c r="B4782" s="33"/>
      <x:c r="C4782" s="33"/>
      <x:c r="D4782" s="32"/>
      <x:c r="E4782" s="33"/>
      <x:c r="F4782" s="60"/>
      <x:c r="G4782" s="61"/>
      <x:c r="H4782" s="61"/>
      <x:c r="I4782" s="66"/>
    </x:row>
    <x:row r="4783" spans="1:9" x14ac:dyDescent="0.25">
      <x:c r="A4783" s="33"/>
      <x:c r="B4783" s="33"/>
      <x:c r="C4783" s="33"/>
      <x:c r="D4783" s="32"/>
      <x:c r="E4783" s="33"/>
      <x:c r="F4783" s="60"/>
      <x:c r="G4783" s="61"/>
      <x:c r="H4783" s="61"/>
      <x:c r="I4783" s="66"/>
    </x:row>
    <x:row r="4784" spans="1:9" x14ac:dyDescent="0.25">
      <x:c r="A4784" s="33"/>
      <x:c r="B4784" s="33"/>
      <x:c r="C4784" s="33"/>
      <x:c r="D4784" s="32"/>
      <x:c r="E4784" s="33"/>
      <x:c r="F4784" s="60"/>
      <x:c r="G4784" s="61"/>
      <x:c r="H4784" s="61"/>
      <x:c r="I4784" s="66"/>
    </x:row>
    <x:row r="4785" spans="1:9" x14ac:dyDescent="0.25">
      <x:c r="A4785" s="33"/>
      <x:c r="B4785" s="33"/>
      <x:c r="C4785" s="33"/>
      <x:c r="D4785" s="32"/>
      <x:c r="E4785" s="33"/>
      <x:c r="F4785" s="60"/>
      <x:c r="G4785" s="61"/>
      <x:c r="H4785" s="61"/>
      <x:c r="I4785" s="66"/>
    </x:row>
    <x:row r="4786" spans="1:9" x14ac:dyDescent="0.25">
      <x:c r="A4786" s="33"/>
      <x:c r="B4786" s="33"/>
      <x:c r="C4786" s="33"/>
      <x:c r="D4786" s="32"/>
      <x:c r="E4786" s="33"/>
      <x:c r="F4786" s="60"/>
      <x:c r="G4786" s="61"/>
      <x:c r="H4786" s="61"/>
      <x:c r="I4786" s="66"/>
    </x:row>
    <x:row r="4787" spans="1:9" x14ac:dyDescent="0.25">
      <x:c r="A4787" s="33"/>
      <x:c r="B4787" s="33"/>
      <x:c r="C4787" s="33"/>
      <x:c r="D4787" s="32"/>
      <x:c r="E4787" s="33"/>
      <x:c r="F4787" s="60"/>
      <x:c r="G4787" s="61"/>
      <x:c r="H4787" s="61"/>
      <x:c r="I4787" s="66"/>
    </x:row>
    <x:row r="4788" spans="1:9" x14ac:dyDescent="0.25">
      <x:c r="A4788" s="33"/>
      <x:c r="B4788" s="33"/>
      <x:c r="C4788" s="33"/>
      <x:c r="D4788" s="32"/>
      <x:c r="E4788" s="33"/>
      <x:c r="F4788" s="60"/>
      <x:c r="G4788" s="61"/>
      <x:c r="H4788" s="61"/>
      <x:c r="I4788" s="66"/>
    </x:row>
    <x:row r="4789" spans="1:9" x14ac:dyDescent="0.25">
      <x:c r="A4789" s="33"/>
      <x:c r="B4789" s="33"/>
      <x:c r="C4789" s="33"/>
      <x:c r="D4789" s="32"/>
      <x:c r="E4789" s="33"/>
      <x:c r="F4789" s="60"/>
      <x:c r="G4789" s="61"/>
      <x:c r="H4789" s="61"/>
      <x:c r="I4789" s="66"/>
    </x:row>
    <x:row r="4790" spans="1:9" x14ac:dyDescent="0.25">
      <x:c r="A4790" s="33"/>
      <x:c r="B4790" s="33"/>
      <x:c r="C4790" s="33"/>
      <x:c r="D4790" s="32"/>
      <x:c r="E4790" s="33"/>
      <x:c r="F4790" s="60"/>
      <x:c r="G4790" s="61"/>
      <x:c r="H4790" s="61"/>
      <x:c r="I4790" s="66"/>
    </x:row>
    <x:row r="4791" spans="1:9" x14ac:dyDescent="0.25">
      <x:c r="A4791" s="33"/>
      <x:c r="B4791" s="33"/>
      <x:c r="C4791" s="33"/>
      <x:c r="D4791" s="32"/>
      <x:c r="E4791" s="33"/>
      <x:c r="F4791" s="60"/>
      <x:c r="G4791" s="61"/>
      <x:c r="H4791" s="61"/>
      <x:c r="I4791" s="66"/>
    </x:row>
    <x:row r="4792" spans="1:9" x14ac:dyDescent="0.25">
      <x:c r="A4792" s="33"/>
      <x:c r="B4792" s="33"/>
      <x:c r="C4792" s="33"/>
      <x:c r="D4792" s="32"/>
      <x:c r="E4792" s="33"/>
      <x:c r="F4792" s="60"/>
      <x:c r="G4792" s="61"/>
      <x:c r="H4792" s="61"/>
      <x:c r="I4792" s="66"/>
    </x:row>
    <x:row r="4793" spans="1:9" x14ac:dyDescent="0.25">
      <x:c r="A4793" s="33"/>
      <x:c r="B4793" s="33"/>
      <x:c r="C4793" s="33"/>
      <x:c r="D4793" s="32"/>
      <x:c r="E4793" s="33"/>
      <x:c r="F4793" s="60"/>
      <x:c r="G4793" s="61"/>
      <x:c r="H4793" s="61"/>
      <x:c r="I4793" s="66"/>
    </x:row>
    <x:row r="4794" spans="1:9" x14ac:dyDescent="0.25">
      <x:c r="A4794" s="33"/>
      <x:c r="B4794" s="33"/>
      <x:c r="C4794" s="33"/>
      <x:c r="D4794" s="32"/>
      <x:c r="E4794" s="33"/>
      <x:c r="F4794" s="60"/>
      <x:c r="G4794" s="61"/>
      <x:c r="H4794" s="61"/>
      <x:c r="I4794" s="66"/>
    </x:row>
    <x:row r="4795" spans="1:9" x14ac:dyDescent="0.25">
      <x:c r="A4795" s="33"/>
      <x:c r="B4795" s="33"/>
      <x:c r="C4795" s="33"/>
      <x:c r="D4795" s="32"/>
      <x:c r="E4795" s="33"/>
      <x:c r="F4795" s="60"/>
      <x:c r="G4795" s="61"/>
      <x:c r="H4795" s="61"/>
      <x:c r="I4795" s="66"/>
    </x:row>
    <x:row r="4796" spans="1:9" x14ac:dyDescent="0.25">
      <x:c r="A4796" s="33"/>
      <x:c r="B4796" s="33"/>
      <x:c r="C4796" s="33"/>
      <x:c r="D4796" s="32"/>
      <x:c r="E4796" s="33"/>
      <x:c r="F4796" s="60"/>
      <x:c r="G4796" s="61"/>
      <x:c r="H4796" s="61"/>
      <x:c r="I4796" s="66"/>
    </x:row>
    <x:row r="4797" spans="1:9" x14ac:dyDescent="0.25">
      <x:c r="A4797" s="33"/>
      <x:c r="B4797" s="33"/>
      <x:c r="C4797" s="33"/>
      <x:c r="D4797" s="32"/>
      <x:c r="E4797" s="33"/>
      <x:c r="F4797" s="60"/>
      <x:c r="G4797" s="61"/>
      <x:c r="H4797" s="61"/>
      <x:c r="I4797" s="66"/>
    </x:row>
    <x:row r="4798" spans="1:9" x14ac:dyDescent="0.25">
      <x:c r="A4798" s="33"/>
      <x:c r="B4798" s="33"/>
      <x:c r="C4798" s="33"/>
      <x:c r="D4798" s="32"/>
      <x:c r="E4798" s="33"/>
      <x:c r="F4798" s="60"/>
      <x:c r="G4798" s="61"/>
      <x:c r="H4798" s="61"/>
      <x:c r="I4798" s="66"/>
    </x:row>
    <x:row r="4799" spans="1:9" x14ac:dyDescent="0.25">
      <x:c r="A4799" s="33"/>
      <x:c r="B4799" s="33"/>
      <x:c r="C4799" s="33"/>
      <x:c r="D4799" s="32"/>
      <x:c r="E4799" s="33"/>
      <x:c r="F4799" s="60"/>
      <x:c r="G4799" s="61"/>
      <x:c r="H4799" s="61"/>
      <x:c r="I4799" s="66"/>
    </x:row>
    <x:row r="4800" spans="1:9" x14ac:dyDescent="0.25">
      <x:c r="A4800" s="33"/>
      <x:c r="B4800" s="33"/>
      <x:c r="C4800" s="33"/>
      <x:c r="D4800" s="32"/>
      <x:c r="E4800" s="33"/>
      <x:c r="F4800" s="60"/>
      <x:c r="G4800" s="61"/>
      <x:c r="H4800" s="61"/>
      <x:c r="I4800" s="66"/>
    </x:row>
    <x:row r="4801" spans="1:9" x14ac:dyDescent="0.25">
      <x:c r="A4801" s="33"/>
      <x:c r="B4801" s="33"/>
      <x:c r="C4801" s="33"/>
      <x:c r="D4801" s="32"/>
      <x:c r="E4801" s="33"/>
      <x:c r="F4801" s="60"/>
      <x:c r="G4801" s="61"/>
      <x:c r="H4801" s="61"/>
      <x:c r="I4801" s="66"/>
    </x:row>
    <x:row r="4802" spans="1:9" x14ac:dyDescent="0.25">
      <x:c r="A4802" s="33"/>
      <x:c r="B4802" s="33"/>
      <x:c r="C4802" s="33"/>
      <x:c r="D4802" s="32"/>
      <x:c r="E4802" s="33"/>
      <x:c r="F4802" s="60"/>
      <x:c r="G4802" s="61"/>
      <x:c r="H4802" s="61"/>
      <x:c r="I4802" s="66"/>
    </x:row>
    <x:row r="4803" spans="1:9" x14ac:dyDescent="0.25">
      <x:c r="A4803" s="33"/>
      <x:c r="B4803" s="33"/>
      <x:c r="C4803" s="33"/>
      <x:c r="D4803" s="32"/>
      <x:c r="E4803" s="33"/>
      <x:c r="F4803" s="60"/>
      <x:c r="G4803" s="61"/>
      <x:c r="H4803" s="61"/>
      <x:c r="I4803" s="66"/>
    </x:row>
    <x:row r="4804" spans="1:9" x14ac:dyDescent="0.25">
      <x:c r="A4804" s="33"/>
      <x:c r="B4804" s="33"/>
      <x:c r="C4804" s="33"/>
      <x:c r="D4804" s="32"/>
      <x:c r="E4804" s="33"/>
      <x:c r="F4804" s="60"/>
      <x:c r="G4804" s="61"/>
      <x:c r="H4804" s="61"/>
      <x:c r="I4804" s="66"/>
    </x:row>
    <x:row r="4805" spans="1:9" x14ac:dyDescent="0.25">
      <x:c r="A4805" s="33"/>
      <x:c r="B4805" s="33"/>
      <x:c r="C4805" s="33"/>
      <x:c r="D4805" s="32"/>
      <x:c r="E4805" s="33"/>
      <x:c r="F4805" s="60"/>
      <x:c r="G4805" s="61"/>
      <x:c r="H4805" s="61"/>
      <x:c r="I4805" s="66"/>
    </x:row>
    <x:row r="4806" spans="1:9" x14ac:dyDescent="0.25">
      <x:c r="A4806" s="33"/>
      <x:c r="B4806" s="33"/>
      <x:c r="C4806" s="33"/>
      <x:c r="D4806" s="32"/>
      <x:c r="E4806" s="33"/>
      <x:c r="F4806" s="60"/>
      <x:c r="G4806" s="61"/>
      <x:c r="H4806" s="61"/>
      <x:c r="I4806" s="66"/>
    </x:row>
    <x:row r="4807" spans="1:9" x14ac:dyDescent="0.25">
      <x:c r="A4807" s="33"/>
      <x:c r="B4807" s="33"/>
      <x:c r="C4807" s="33"/>
      <x:c r="D4807" s="32"/>
      <x:c r="E4807" s="33"/>
      <x:c r="F4807" s="60"/>
      <x:c r="G4807" s="61"/>
      <x:c r="H4807" s="61"/>
      <x:c r="I4807" s="66"/>
    </x:row>
    <x:row r="4808" spans="1:9" x14ac:dyDescent="0.25">
      <x:c r="A4808" s="33"/>
      <x:c r="B4808" s="33"/>
      <x:c r="C4808" s="33"/>
      <x:c r="D4808" s="32"/>
      <x:c r="E4808" s="33"/>
      <x:c r="F4808" s="60"/>
      <x:c r="G4808" s="61"/>
      <x:c r="H4808" s="61"/>
      <x:c r="I4808" s="66"/>
    </x:row>
    <x:row r="4809" spans="1:9" x14ac:dyDescent="0.25">
      <x:c r="A4809" s="33"/>
      <x:c r="B4809" s="33"/>
      <x:c r="C4809" s="33"/>
      <x:c r="D4809" s="32"/>
      <x:c r="E4809" s="33"/>
      <x:c r="F4809" s="60"/>
      <x:c r="G4809" s="61"/>
      <x:c r="H4809" s="61"/>
      <x:c r="I4809" s="66"/>
    </x:row>
    <x:row r="4810" spans="1:9" x14ac:dyDescent="0.25">
      <x:c r="A4810" s="33"/>
      <x:c r="B4810" s="33"/>
      <x:c r="C4810" s="33"/>
      <x:c r="D4810" s="32"/>
      <x:c r="E4810" s="33"/>
      <x:c r="F4810" s="60"/>
      <x:c r="G4810" s="61"/>
      <x:c r="H4810" s="61"/>
      <x:c r="I4810" s="66"/>
    </x:row>
    <x:row r="4811" spans="1:9" x14ac:dyDescent="0.25">
      <x:c r="A4811" s="33"/>
      <x:c r="B4811" s="33"/>
      <x:c r="C4811" s="33"/>
      <x:c r="D4811" s="32"/>
      <x:c r="E4811" s="33"/>
      <x:c r="F4811" s="60"/>
      <x:c r="G4811" s="61"/>
      <x:c r="H4811" s="61"/>
      <x:c r="I4811" s="66"/>
    </x:row>
    <x:row r="4812" spans="1:9" x14ac:dyDescent="0.25">
      <x:c r="A4812" s="33"/>
      <x:c r="B4812" s="33"/>
      <x:c r="C4812" s="33"/>
      <x:c r="D4812" s="32"/>
      <x:c r="E4812" s="33"/>
      <x:c r="F4812" s="60"/>
      <x:c r="G4812" s="61"/>
      <x:c r="H4812" s="61"/>
      <x:c r="I4812" s="66"/>
    </x:row>
    <x:row r="4813" spans="1:9" x14ac:dyDescent="0.25">
      <x:c r="A4813" s="33"/>
      <x:c r="B4813" s="33"/>
      <x:c r="C4813" s="33"/>
      <x:c r="D4813" s="32"/>
      <x:c r="E4813" s="33"/>
      <x:c r="F4813" s="60"/>
      <x:c r="G4813" s="61"/>
      <x:c r="H4813" s="61"/>
      <x:c r="I4813" s="66"/>
    </x:row>
    <x:row r="4814" spans="1:9" x14ac:dyDescent="0.25">
      <x:c r="A4814" s="33"/>
      <x:c r="B4814" s="33"/>
      <x:c r="C4814" s="33"/>
      <x:c r="D4814" s="32"/>
      <x:c r="E4814" s="33"/>
      <x:c r="F4814" s="60"/>
      <x:c r="G4814" s="61"/>
      <x:c r="H4814" s="61"/>
      <x:c r="I4814" s="66"/>
    </x:row>
    <x:row r="4815" spans="1:9" x14ac:dyDescent="0.25">
      <x:c r="A4815" s="33"/>
      <x:c r="B4815" s="33"/>
      <x:c r="C4815" s="33"/>
      <x:c r="D4815" s="32"/>
      <x:c r="E4815" s="33"/>
      <x:c r="F4815" s="60"/>
      <x:c r="G4815" s="61"/>
      <x:c r="H4815" s="61"/>
      <x:c r="I4815" s="66"/>
    </x:row>
    <x:row r="4816" spans="1:9" x14ac:dyDescent="0.25">
      <x:c r="A4816" s="33"/>
      <x:c r="B4816" s="33"/>
      <x:c r="C4816" s="33"/>
      <x:c r="D4816" s="32"/>
      <x:c r="E4816" s="33"/>
      <x:c r="F4816" s="60"/>
      <x:c r="G4816" s="61"/>
      <x:c r="H4816" s="61"/>
      <x:c r="I4816" s="66"/>
    </x:row>
    <x:row r="4817" spans="1:9" x14ac:dyDescent="0.25">
      <x:c r="A4817" s="33"/>
      <x:c r="B4817" s="33"/>
      <x:c r="C4817" s="33"/>
      <x:c r="D4817" s="32"/>
      <x:c r="E4817" s="33"/>
      <x:c r="F4817" s="60"/>
      <x:c r="G4817" s="61"/>
      <x:c r="H4817" s="61"/>
      <x:c r="I4817" s="66"/>
    </x:row>
    <x:row r="4818" spans="1:9" x14ac:dyDescent="0.25">
      <x:c r="A4818" s="33"/>
      <x:c r="B4818" s="33"/>
      <x:c r="C4818" s="33"/>
      <x:c r="D4818" s="32"/>
      <x:c r="E4818" s="33"/>
      <x:c r="F4818" s="60"/>
      <x:c r="G4818" s="61"/>
      <x:c r="H4818" s="61"/>
      <x:c r="I4818" s="66"/>
    </x:row>
    <x:row r="4819" spans="1:9" x14ac:dyDescent="0.25">
      <x:c r="A4819" s="33"/>
      <x:c r="B4819" s="33"/>
      <x:c r="C4819" s="33"/>
      <x:c r="D4819" s="32"/>
      <x:c r="E4819" s="33"/>
      <x:c r="F4819" s="60"/>
      <x:c r="G4819" s="61"/>
      <x:c r="H4819" s="61"/>
      <x:c r="I4819" s="66"/>
    </x:row>
    <x:row r="4820" spans="1:9" x14ac:dyDescent="0.25">
      <x:c r="A4820" s="33"/>
      <x:c r="B4820" s="33"/>
      <x:c r="C4820" s="33"/>
      <x:c r="D4820" s="32"/>
      <x:c r="E4820" s="33"/>
      <x:c r="F4820" s="60"/>
      <x:c r="G4820" s="61"/>
      <x:c r="H4820" s="61"/>
      <x:c r="I4820" s="66"/>
    </x:row>
    <x:row r="4821" spans="1:9" x14ac:dyDescent="0.25">
      <x:c r="A4821" s="33"/>
      <x:c r="B4821" s="33"/>
      <x:c r="C4821" s="33"/>
      <x:c r="D4821" s="32"/>
      <x:c r="E4821" s="33"/>
      <x:c r="F4821" s="60"/>
      <x:c r="G4821" s="61"/>
      <x:c r="H4821" s="61"/>
      <x:c r="I4821" s="66"/>
    </x:row>
    <x:row r="4822" spans="1:9" x14ac:dyDescent="0.25">
      <x:c r="A4822" s="33"/>
      <x:c r="B4822" s="33"/>
      <x:c r="C4822" s="33"/>
      <x:c r="D4822" s="32"/>
      <x:c r="E4822" s="33"/>
      <x:c r="F4822" s="60"/>
      <x:c r="G4822" s="61"/>
      <x:c r="H4822" s="61"/>
      <x:c r="I4822" s="66"/>
    </x:row>
    <x:row r="4823" spans="1:9" x14ac:dyDescent="0.25">
      <x:c r="A4823" s="33"/>
      <x:c r="B4823" s="33"/>
      <x:c r="C4823" s="33"/>
      <x:c r="D4823" s="32"/>
      <x:c r="E4823" s="33"/>
      <x:c r="F4823" s="60"/>
      <x:c r="G4823" s="61"/>
      <x:c r="H4823" s="61"/>
      <x:c r="I4823" s="66"/>
    </x:row>
    <x:row r="4824" spans="1:9" x14ac:dyDescent="0.25">
      <x:c r="A4824" s="33"/>
      <x:c r="B4824" s="33"/>
      <x:c r="C4824" s="33"/>
      <x:c r="D4824" s="32"/>
      <x:c r="E4824" s="33"/>
      <x:c r="F4824" s="60"/>
      <x:c r="G4824" s="61"/>
      <x:c r="H4824" s="61"/>
      <x:c r="I4824" s="66"/>
    </x:row>
    <x:row r="4825" spans="1:9" x14ac:dyDescent="0.25">
      <x:c r="A4825" s="33"/>
      <x:c r="B4825" s="33"/>
      <x:c r="C4825" s="33"/>
      <x:c r="D4825" s="32"/>
      <x:c r="E4825" s="33"/>
      <x:c r="F4825" s="60"/>
      <x:c r="G4825" s="61"/>
      <x:c r="H4825" s="61"/>
      <x:c r="I4825" s="66"/>
    </x:row>
    <x:row r="4826" spans="1:9" x14ac:dyDescent="0.25">
      <x:c r="A4826" s="33"/>
      <x:c r="B4826" s="33"/>
      <x:c r="C4826" s="33"/>
      <x:c r="D4826" s="32"/>
      <x:c r="E4826" s="33"/>
      <x:c r="F4826" s="60"/>
      <x:c r="G4826" s="61"/>
      <x:c r="H4826" s="61"/>
      <x:c r="I4826" s="66"/>
    </x:row>
    <x:row r="4827" spans="1:9" x14ac:dyDescent="0.25">
      <x:c r="A4827" s="33"/>
      <x:c r="B4827" s="33"/>
      <x:c r="C4827" s="33"/>
      <x:c r="D4827" s="32"/>
      <x:c r="E4827" s="33"/>
      <x:c r="F4827" s="60"/>
      <x:c r="G4827" s="61"/>
      <x:c r="H4827" s="61"/>
      <x:c r="I4827" s="66"/>
    </x:row>
    <x:row r="4828" spans="1:9" x14ac:dyDescent="0.25">
      <x:c r="A4828" s="33"/>
      <x:c r="B4828" s="33"/>
      <x:c r="C4828" s="33"/>
      <x:c r="D4828" s="32"/>
      <x:c r="E4828" s="33"/>
      <x:c r="F4828" s="60"/>
      <x:c r="G4828" s="61"/>
      <x:c r="H4828" s="61"/>
      <x:c r="I4828" s="66"/>
    </x:row>
    <x:row r="4829" spans="1:9" x14ac:dyDescent="0.25">
      <x:c r="A4829" s="33"/>
      <x:c r="B4829" s="33"/>
      <x:c r="C4829" s="33"/>
      <x:c r="D4829" s="32"/>
      <x:c r="E4829" s="33"/>
      <x:c r="F4829" s="60"/>
      <x:c r="G4829" s="61"/>
      <x:c r="H4829" s="61"/>
      <x:c r="I4829" s="66"/>
    </x:row>
    <x:row r="4830" spans="1:9" x14ac:dyDescent="0.25">
      <x:c r="A4830" s="33"/>
      <x:c r="B4830" s="33"/>
      <x:c r="C4830" s="33"/>
      <x:c r="D4830" s="32"/>
      <x:c r="E4830" s="33"/>
      <x:c r="F4830" s="60"/>
      <x:c r="G4830" s="61"/>
      <x:c r="H4830" s="61"/>
      <x:c r="I4830" s="66"/>
    </x:row>
    <x:row r="4831" spans="1:9" x14ac:dyDescent="0.25">
      <x:c r="A4831" s="33"/>
      <x:c r="B4831" s="33"/>
      <x:c r="C4831" s="33"/>
      <x:c r="D4831" s="32"/>
      <x:c r="E4831" s="33"/>
      <x:c r="F4831" s="60"/>
      <x:c r="G4831" s="61"/>
      <x:c r="H4831" s="61"/>
      <x:c r="I4831" s="66"/>
    </x:row>
    <x:row r="4832" spans="1:9" x14ac:dyDescent="0.25">
      <x:c r="A4832" s="33"/>
      <x:c r="B4832" s="33"/>
      <x:c r="C4832" s="33"/>
      <x:c r="D4832" s="32"/>
      <x:c r="E4832" s="33"/>
      <x:c r="F4832" s="60"/>
      <x:c r="G4832" s="61"/>
      <x:c r="H4832" s="61"/>
      <x:c r="I4832" s="66"/>
    </x:row>
    <x:row r="4833" spans="1:9" x14ac:dyDescent="0.25">
      <x:c r="A4833" s="33"/>
      <x:c r="B4833" s="33"/>
      <x:c r="C4833" s="33"/>
      <x:c r="D4833" s="32"/>
      <x:c r="E4833" s="33"/>
      <x:c r="F4833" s="60"/>
      <x:c r="G4833" s="61"/>
      <x:c r="H4833" s="61"/>
      <x:c r="I4833" s="66"/>
    </x:row>
    <x:row r="4834" spans="1:9" x14ac:dyDescent="0.25">
      <x:c r="A4834" s="33"/>
      <x:c r="B4834" s="33"/>
      <x:c r="C4834" s="33"/>
      <x:c r="D4834" s="32"/>
      <x:c r="E4834" s="33"/>
      <x:c r="F4834" s="60"/>
      <x:c r="G4834" s="61"/>
      <x:c r="H4834" s="61"/>
      <x:c r="I4834" s="66"/>
    </x:row>
    <x:row r="4835" spans="1:9" x14ac:dyDescent="0.25">
      <x:c r="A4835" s="33"/>
      <x:c r="B4835" s="33"/>
      <x:c r="C4835" s="33"/>
      <x:c r="D4835" s="32"/>
      <x:c r="E4835" s="33"/>
      <x:c r="F4835" s="60"/>
      <x:c r="G4835" s="61"/>
      <x:c r="H4835" s="61"/>
      <x:c r="I4835" s="66"/>
    </x:row>
    <x:row r="4836" spans="1:9" x14ac:dyDescent="0.25">
      <x:c r="A4836" s="33"/>
      <x:c r="B4836" s="33"/>
      <x:c r="C4836" s="33"/>
      <x:c r="D4836" s="32"/>
      <x:c r="E4836" s="33"/>
      <x:c r="F4836" s="60"/>
      <x:c r="G4836" s="61"/>
      <x:c r="H4836" s="61"/>
      <x:c r="I4836" s="66"/>
    </x:row>
    <x:row r="4837" spans="1:9" x14ac:dyDescent="0.25">
      <x:c r="A4837" s="33"/>
      <x:c r="B4837" s="33"/>
      <x:c r="C4837" s="33"/>
      <x:c r="D4837" s="32"/>
      <x:c r="E4837" s="33"/>
      <x:c r="F4837" s="60"/>
      <x:c r="G4837" s="61"/>
      <x:c r="H4837" s="61"/>
      <x:c r="I4837" s="66"/>
    </x:row>
    <x:row r="4838" spans="1:9" x14ac:dyDescent="0.25">
      <x:c r="A4838" s="33"/>
      <x:c r="B4838" s="33"/>
      <x:c r="C4838" s="33"/>
      <x:c r="D4838" s="32"/>
      <x:c r="E4838" s="33"/>
      <x:c r="F4838" s="60"/>
      <x:c r="G4838" s="61"/>
      <x:c r="H4838" s="61"/>
      <x:c r="I4838" s="66"/>
    </x:row>
    <x:row r="4839" spans="1:9" x14ac:dyDescent="0.25">
      <x:c r="A4839" s="33"/>
      <x:c r="B4839" s="33"/>
      <x:c r="C4839" s="33"/>
      <x:c r="D4839" s="32"/>
      <x:c r="E4839" s="33"/>
      <x:c r="F4839" s="60"/>
      <x:c r="G4839" s="61"/>
      <x:c r="H4839" s="61"/>
      <x:c r="I4839" s="66"/>
    </x:row>
    <x:row r="4840" spans="1:9" x14ac:dyDescent="0.25">
      <x:c r="A4840" s="33"/>
      <x:c r="B4840" s="33"/>
      <x:c r="C4840" s="33"/>
      <x:c r="D4840" s="32"/>
      <x:c r="E4840" s="33"/>
      <x:c r="F4840" s="60"/>
      <x:c r="G4840" s="61"/>
      <x:c r="H4840" s="61"/>
      <x:c r="I4840" s="66"/>
    </x:row>
    <x:row r="4841" spans="1:9" x14ac:dyDescent="0.25">
      <x:c r="A4841" s="33"/>
      <x:c r="B4841" s="33"/>
      <x:c r="C4841" s="33"/>
      <x:c r="D4841" s="32"/>
      <x:c r="E4841" s="33"/>
      <x:c r="F4841" s="60"/>
      <x:c r="G4841" s="61"/>
      <x:c r="H4841" s="61"/>
      <x:c r="I4841" s="66"/>
    </x:row>
    <x:row r="4842" spans="1:9" x14ac:dyDescent="0.25">
      <x:c r="A4842" s="33"/>
      <x:c r="B4842" s="33"/>
      <x:c r="C4842" s="33"/>
      <x:c r="D4842" s="32"/>
      <x:c r="E4842" s="33"/>
      <x:c r="F4842" s="60"/>
      <x:c r="G4842" s="61"/>
      <x:c r="H4842" s="61"/>
      <x:c r="I4842" s="66"/>
    </x:row>
    <x:row r="4843" spans="1:9" x14ac:dyDescent="0.25">
      <x:c r="A4843" s="33"/>
      <x:c r="B4843" s="33"/>
      <x:c r="C4843" s="33"/>
      <x:c r="D4843" s="32"/>
      <x:c r="E4843" s="33"/>
      <x:c r="F4843" s="60"/>
      <x:c r="G4843" s="61"/>
      <x:c r="H4843" s="61"/>
      <x:c r="I4843" s="66"/>
    </x:row>
    <x:row r="4844" spans="1:9" x14ac:dyDescent="0.25">
      <x:c r="A4844" s="33"/>
      <x:c r="B4844" s="33"/>
      <x:c r="C4844" s="33"/>
      <x:c r="D4844" s="32"/>
      <x:c r="E4844" s="33"/>
      <x:c r="F4844" s="60"/>
      <x:c r="G4844" s="61"/>
      <x:c r="H4844" s="61"/>
      <x:c r="I4844" s="66"/>
    </x:row>
    <x:row r="4845" spans="1:9" x14ac:dyDescent="0.25">
      <x:c r="A4845" s="33"/>
      <x:c r="B4845" s="33"/>
      <x:c r="C4845" s="33"/>
      <x:c r="D4845" s="32"/>
      <x:c r="E4845" s="33"/>
      <x:c r="F4845" s="60"/>
      <x:c r="G4845" s="61"/>
      <x:c r="H4845" s="61"/>
      <x:c r="I4845" s="66"/>
    </x:row>
    <x:row r="4846" spans="1:9" x14ac:dyDescent="0.25">
      <x:c r="A4846" s="33"/>
      <x:c r="B4846" s="33"/>
      <x:c r="C4846" s="33"/>
      <x:c r="D4846" s="32"/>
      <x:c r="E4846" s="33"/>
      <x:c r="F4846" s="60"/>
      <x:c r="G4846" s="61"/>
      <x:c r="H4846" s="61"/>
      <x:c r="I4846" s="66"/>
    </x:row>
    <x:row r="4847" spans="1:9" x14ac:dyDescent="0.25">
      <x:c r="A4847" s="33"/>
      <x:c r="B4847" s="33"/>
      <x:c r="C4847" s="33"/>
      <x:c r="D4847" s="32"/>
      <x:c r="E4847" s="33"/>
      <x:c r="F4847" s="60"/>
      <x:c r="G4847" s="61"/>
      <x:c r="H4847" s="61"/>
      <x:c r="I4847" s="66"/>
    </x:row>
    <x:row r="4848" spans="1:9" x14ac:dyDescent="0.25">
      <x:c r="A4848" s="33"/>
      <x:c r="B4848" s="33"/>
      <x:c r="C4848" s="33"/>
      <x:c r="D4848" s="32"/>
      <x:c r="E4848" s="33"/>
      <x:c r="F4848" s="60"/>
      <x:c r="G4848" s="61"/>
      <x:c r="H4848" s="61"/>
      <x:c r="I4848" s="66"/>
    </x:row>
    <x:row r="4849" spans="1:9" x14ac:dyDescent="0.25">
      <x:c r="A4849" s="33"/>
      <x:c r="B4849" s="33"/>
      <x:c r="C4849" s="33"/>
      <x:c r="D4849" s="32"/>
      <x:c r="E4849" s="33"/>
      <x:c r="F4849" s="60"/>
      <x:c r="G4849" s="61"/>
      <x:c r="H4849" s="61"/>
      <x:c r="I4849" s="66"/>
    </x:row>
    <x:row r="4850" spans="1:9" x14ac:dyDescent="0.25">
      <x:c r="A4850" s="33"/>
      <x:c r="B4850" s="33"/>
      <x:c r="C4850" s="33"/>
      <x:c r="D4850" s="32"/>
      <x:c r="E4850" s="33"/>
      <x:c r="F4850" s="60"/>
      <x:c r="G4850" s="61"/>
      <x:c r="H4850" s="61"/>
      <x:c r="I4850" s="66"/>
    </x:row>
    <x:row r="4851" spans="1:9" x14ac:dyDescent="0.25">
      <x:c r="A4851" s="33"/>
      <x:c r="B4851" s="33"/>
      <x:c r="C4851" s="33"/>
      <x:c r="D4851" s="32"/>
      <x:c r="E4851" s="33"/>
      <x:c r="F4851" s="60"/>
      <x:c r="G4851" s="61"/>
      <x:c r="H4851" s="61"/>
      <x:c r="I4851" s="66"/>
    </x:row>
    <x:row r="4852" spans="1:9" x14ac:dyDescent="0.25">
      <x:c r="A4852" s="33"/>
      <x:c r="B4852" s="33"/>
      <x:c r="C4852" s="33"/>
      <x:c r="D4852" s="32"/>
      <x:c r="E4852" s="33"/>
      <x:c r="F4852" s="60"/>
      <x:c r="G4852" s="61"/>
      <x:c r="H4852" s="61"/>
      <x:c r="I4852" s="66"/>
    </x:row>
    <x:row r="4853" spans="1:9" x14ac:dyDescent="0.25">
      <x:c r="A4853" s="33"/>
      <x:c r="B4853" s="33"/>
      <x:c r="C4853" s="33"/>
      <x:c r="D4853" s="32"/>
      <x:c r="E4853" s="33"/>
      <x:c r="F4853" s="60"/>
      <x:c r="G4853" s="61"/>
      <x:c r="H4853" s="61"/>
      <x:c r="I4853" s="66"/>
    </x:row>
    <x:row r="4854" spans="1:9" x14ac:dyDescent="0.25">
      <x:c r="A4854" s="33"/>
      <x:c r="B4854" s="33"/>
      <x:c r="C4854" s="33"/>
      <x:c r="D4854" s="32"/>
      <x:c r="E4854" s="33"/>
      <x:c r="F4854" s="60"/>
      <x:c r="G4854" s="61"/>
      <x:c r="H4854" s="61"/>
      <x:c r="I4854" s="66"/>
    </x:row>
    <x:row r="4855" spans="1:9" x14ac:dyDescent="0.25">
      <x:c r="A4855" s="33"/>
      <x:c r="B4855" s="33"/>
      <x:c r="C4855" s="33"/>
      <x:c r="D4855" s="32"/>
      <x:c r="E4855" s="33"/>
      <x:c r="F4855" s="60"/>
      <x:c r="G4855" s="61"/>
      <x:c r="H4855" s="61"/>
      <x:c r="I4855" s="66"/>
    </x:row>
    <x:row r="4856" spans="1:9" x14ac:dyDescent="0.25">
      <x:c r="A4856" s="33"/>
      <x:c r="B4856" s="33"/>
      <x:c r="C4856" s="33"/>
      <x:c r="D4856" s="32"/>
      <x:c r="E4856" s="33"/>
      <x:c r="F4856" s="60"/>
      <x:c r="G4856" s="61"/>
      <x:c r="H4856" s="61"/>
      <x:c r="I4856" s="66"/>
    </x:row>
    <x:row r="4857" spans="1:9" x14ac:dyDescent="0.25">
      <x:c r="A4857" s="33"/>
      <x:c r="B4857" s="33"/>
      <x:c r="C4857" s="33"/>
      <x:c r="D4857" s="32"/>
      <x:c r="E4857" s="33"/>
      <x:c r="F4857" s="60"/>
      <x:c r="G4857" s="61"/>
      <x:c r="H4857" s="61"/>
      <x:c r="I4857" s="66"/>
    </x:row>
    <x:row r="4858" spans="1:9" x14ac:dyDescent="0.25">
      <x:c r="A4858" s="33"/>
      <x:c r="B4858" s="33"/>
      <x:c r="C4858" s="33"/>
      <x:c r="D4858" s="32"/>
      <x:c r="E4858" s="33"/>
      <x:c r="F4858" s="60"/>
      <x:c r="G4858" s="61"/>
      <x:c r="H4858" s="61"/>
      <x:c r="I4858" s="66"/>
    </x:row>
    <x:row r="4859" spans="1:9" x14ac:dyDescent="0.25">
      <x:c r="A4859" s="33"/>
      <x:c r="B4859" s="33"/>
      <x:c r="C4859" s="33"/>
      <x:c r="D4859" s="32"/>
      <x:c r="E4859" s="33"/>
      <x:c r="F4859" s="60"/>
      <x:c r="G4859" s="61"/>
      <x:c r="H4859" s="61"/>
      <x:c r="I4859" s="66"/>
    </x:row>
    <x:row r="4860" spans="1:9" x14ac:dyDescent="0.25">
      <x:c r="A4860" s="33"/>
      <x:c r="B4860" s="33"/>
      <x:c r="C4860" s="33"/>
      <x:c r="D4860" s="32"/>
      <x:c r="E4860" s="33"/>
      <x:c r="F4860" s="60"/>
      <x:c r="G4860" s="61"/>
      <x:c r="H4860" s="61"/>
      <x:c r="I4860" s="66"/>
    </x:row>
    <x:row r="4861" spans="1:9" x14ac:dyDescent="0.25">
      <x:c r="A4861" s="33"/>
      <x:c r="B4861" s="33"/>
      <x:c r="C4861" s="33"/>
      <x:c r="D4861" s="32"/>
      <x:c r="E4861" s="33"/>
      <x:c r="F4861" s="60"/>
      <x:c r="G4861" s="61"/>
      <x:c r="H4861" s="61"/>
      <x:c r="I4861" s="66"/>
    </x:row>
    <x:row r="4862" spans="1:9" x14ac:dyDescent="0.25">
      <x:c r="A4862" s="33"/>
      <x:c r="B4862" s="33"/>
      <x:c r="C4862" s="33"/>
      <x:c r="D4862" s="32"/>
      <x:c r="E4862" s="33"/>
      <x:c r="F4862" s="60"/>
      <x:c r="G4862" s="61"/>
      <x:c r="H4862" s="61"/>
      <x:c r="I4862" s="66"/>
    </x:row>
    <x:row r="4863" spans="1:9" x14ac:dyDescent="0.25">
      <x:c r="A4863" s="33"/>
      <x:c r="B4863" s="33"/>
      <x:c r="C4863" s="33"/>
      <x:c r="D4863" s="32"/>
      <x:c r="E4863" s="33"/>
      <x:c r="F4863" s="60"/>
      <x:c r="G4863" s="61"/>
      <x:c r="H4863" s="61"/>
      <x:c r="I4863" s="66"/>
    </x:row>
    <x:row r="4864" spans="1:9" x14ac:dyDescent="0.25">
      <x:c r="A4864" s="33"/>
      <x:c r="B4864" s="33"/>
      <x:c r="C4864" s="33"/>
      <x:c r="D4864" s="32"/>
      <x:c r="E4864" s="33"/>
      <x:c r="F4864" s="60"/>
      <x:c r="G4864" s="61"/>
      <x:c r="H4864" s="61"/>
      <x:c r="I4864" s="66"/>
    </x:row>
    <x:row r="4865" spans="1:9" x14ac:dyDescent="0.25">
      <x:c r="A4865" s="33"/>
      <x:c r="B4865" s="33"/>
      <x:c r="C4865" s="33"/>
      <x:c r="D4865" s="32"/>
      <x:c r="E4865" s="33"/>
      <x:c r="F4865" s="60"/>
      <x:c r="G4865" s="61"/>
      <x:c r="H4865" s="61"/>
      <x:c r="I4865" s="66"/>
    </x:row>
    <x:row r="4866" spans="1:9" x14ac:dyDescent="0.25">
      <x:c r="A4866" s="33"/>
      <x:c r="B4866" s="33"/>
      <x:c r="C4866" s="33"/>
      <x:c r="D4866" s="32"/>
      <x:c r="E4866" s="33"/>
      <x:c r="F4866" s="60"/>
      <x:c r="G4866" s="61"/>
      <x:c r="H4866" s="61"/>
      <x:c r="I4866" s="66"/>
    </x:row>
    <x:row r="4867" spans="1:9" x14ac:dyDescent="0.25">
      <x:c r="A4867" s="33"/>
      <x:c r="B4867" s="33"/>
      <x:c r="C4867" s="33"/>
      <x:c r="D4867" s="32"/>
      <x:c r="E4867" s="33"/>
      <x:c r="F4867" s="60"/>
      <x:c r="G4867" s="61"/>
      <x:c r="H4867" s="61"/>
      <x:c r="I4867" s="66"/>
    </x:row>
    <x:row r="4868" spans="1:9" x14ac:dyDescent="0.25">
      <x:c r="A4868" s="33"/>
      <x:c r="B4868" s="33"/>
      <x:c r="C4868" s="33"/>
      <x:c r="D4868" s="32"/>
      <x:c r="E4868" s="33"/>
      <x:c r="F4868" s="60"/>
      <x:c r="G4868" s="61"/>
      <x:c r="H4868" s="61"/>
      <x:c r="I4868" s="66"/>
    </x:row>
    <x:row r="4869" spans="1:9" x14ac:dyDescent="0.25">
      <x:c r="A4869" s="33"/>
      <x:c r="B4869" s="33"/>
      <x:c r="C4869" s="33"/>
      <x:c r="D4869" s="32"/>
      <x:c r="E4869" s="33"/>
      <x:c r="F4869" s="60"/>
      <x:c r="G4869" s="61"/>
      <x:c r="H4869" s="61"/>
      <x:c r="I4869" s="66"/>
    </x:row>
    <x:row r="4870" spans="1:9" x14ac:dyDescent="0.25">
      <x:c r="A4870" s="33"/>
      <x:c r="B4870" s="33"/>
      <x:c r="C4870" s="33"/>
      <x:c r="D4870" s="32"/>
      <x:c r="E4870" s="33"/>
      <x:c r="F4870" s="60"/>
      <x:c r="G4870" s="61"/>
      <x:c r="H4870" s="61"/>
      <x:c r="I4870" s="66"/>
    </x:row>
    <x:row r="4871" spans="1:9" x14ac:dyDescent="0.25">
      <x:c r="A4871" s="33"/>
      <x:c r="B4871" s="33"/>
      <x:c r="C4871" s="33"/>
      <x:c r="D4871" s="32"/>
      <x:c r="E4871" s="33"/>
      <x:c r="F4871" s="60"/>
      <x:c r="G4871" s="61"/>
      <x:c r="H4871" s="61"/>
      <x:c r="I4871" s="66"/>
    </x:row>
    <x:row r="4872" spans="1:9" x14ac:dyDescent="0.25">
      <x:c r="A4872" s="33"/>
      <x:c r="B4872" s="33"/>
      <x:c r="C4872" s="33"/>
      <x:c r="D4872" s="32"/>
      <x:c r="E4872" s="33"/>
      <x:c r="F4872" s="60"/>
      <x:c r="G4872" s="61"/>
      <x:c r="H4872" s="61"/>
      <x:c r="I4872" s="66"/>
    </x:row>
    <x:row r="4873" spans="1:9" x14ac:dyDescent="0.25">
      <x:c r="A4873" s="33"/>
      <x:c r="B4873" s="33"/>
      <x:c r="C4873" s="33"/>
      <x:c r="D4873" s="32"/>
      <x:c r="E4873" s="33"/>
      <x:c r="F4873" s="60"/>
      <x:c r="G4873" s="61"/>
      <x:c r="H4873" s="61"/>
      <x:c r="I4873" s="66"/>
    </x:row>
    <x:row r="4874" spans="1:9" x14ac:dyDescent="0.25">
      <x:c r="A4874" s="33"/>
      <x:c r="B4874" s="33"/>
      <x:c r="C4874" s="33"/>
      <x:c r="D4874" s="32"/>
      <x:c r="E4874" s="33"/>
      <x:c r="F4874" s="60"/>
      <x:c r="G4874" s="61"/>
      <x:c r="H4874" s="61"/>
      <x:c r="I4874" s="66"/>
    </x:row>
    <x:row r="4875" spans="1:9" x14ac:dyDescent="0.25">
      <x:c r="A4875" s="33"/>
      <x:c r="B4875" s="33"/>
      <x:c r="C4875" s="33"/>
      <x:c r="D4875" s="32"/>
      <x:c r="E4875" s="33"/>
      <x:c r="F4875" s="60"/>
      <x:c r="G4875" s="61"/>
      <x:c r="H4875" s="61"/>
      <x:c r="I4875" s="66"/>
    </x:row>
    <x:row r="4876" spans="1:9" x14ac:dyDescent="0.25">
      <x:c r="A4876" s="33"/>
      <x:c r="B4876" s="33"/>
      <x:c r="C4876" s="33"/>
      <x:c r="D4876" s="32"/>
      <x:c r="E4876" s="33"/>
      <x:c r="F4876" s="60"/>
      <x:c r="G4876" s="61"/>
      <x:c r="H4876" s="61"/>
      <x:c r="I4876" s="66"/>
    </x:row>
    <x:row r="4877" spans="1:9" x14ac:dyDescent="0.25">
      <x:c r="A4877" s="33"/>
      <x:c r="B4877" s="33"/>
      <x:c r="C4877" s="33"/>
      <x:c r="D4877" s="32"/>
      <x:c r="E4877" s="33"/>
      <x:c r="F4877" s="60"/>
      <x:c r="G4877" s="61"/>
      <x:c r="H4877" s="61"/>
      <x:c r="I4877" s="66"/>
    </x:row>
    <x:row r="4878" spans="1:9" x14ac:dyDescent="0.25">
      <x:c r="A4878" s="33"/>
      <x:c r="B4878" s="33"/>
      <x:c r="C4878" s="33"/>
      <x:c r="D4878" s="32"/>
      <x:c r="E4878" s="33"/>
      <x:c r="F4878" s="60"/>
      <x:c r="G4878" s="61"/>
      <x:c r="H4878" s="61"/>
      <x:c r="I4878" s="66"/>
    </x:row>
    <x:row r="4879" spans="1:9" x14ac:dyDescent="0.25">
      <x:c r="A4879" s="33"/>
      <x:c r="B4879" s="33"/>
      <x:c r="C4879" s="33"/>
      <x:c r="D4879" s="32"/>
      <x:c r="E4879" s="33"/>
      <x:c r="F4879" s="60"/>
      <x:c r="G4879" s="61"/>
      <x:c r="H4879" s="61"/>
      <x:c r="I4879" s="66"/>
    </x:row>
    <x:row r="4880" spans="1:9" x14ac:dyDescent="0.25">
      <x:c r="A4880" s="33"/>
      <x:c r="B4880" s="33"/>
      <x:c r="C4880" s="33"/>
      <x:c r="D4880" s="32"/>
      <x:c r="E4880" s="33"/>
      <x:c r="F4880" s="60"/>
      <x:c r="G4880" s="61"/>
      <x:c r="H4880" s="61"/>
      <x:c r="I4880" s="66"/>
    </x:row>
    <x:row r="4881" spans="1:9" x14ac:dyDescent="0.25">
      <x:c r="A4881" s="33"/>
      <x:c r="B4881" s="33"/>
      <x:c r="C4881" s="33"/>
      <x:c r="D4881" s="32"/>
      <x:c r="E4881" s="33"/>
      <x:c r="F4881" s="60"/>
      <x:c r="G4881" s="61"/>
      <x:c r="H4881" s="61"/>
      <x:c r="I4881" s="66"/>
    </x:row>
    <x:row r="4882" spans="1:9" x14ac:dyDescent="0.25">
      <x:c r="A4882" s="33"/>
      <x:c r="B4882" s="33"/>
      <x:c r="C4882" s="33"/>
      <x:c r="D4882" s="32"/>
      <x:c r="E4882" s="33"/>
      <x:c r="F4882" s="60"/>
      <x:c r="G4882" s="61"/>
      <x:c r="H4882" s="61"/>
      <x:c r="I4882" s="66"/>
    </x:row>
    <x:row r="4883" spans="1:9" x14ac:dyDescent="0.25">
      <x:c r="A4883" s="33"/>
      <x:c r="B4883" s="33"/>
      <x:c r="C4883" s="33"/>
      <x:c r="D4883" s="32"/>
      <x:c r="E4883" s="33"/>
      <x:c r="F4883" s="60"/>
      <x:c r="G4883" s="61"/>
      <x:c r="H4883" s="61"/>
      <x:c r="I4883" s="66"/>
    </x:row>
    <x:row r="4884" spans="1:9" x14ac:dyDescent="0.25">
      <x:c r="A4884" s="33"/>
      <x:c r="B4884" s="33"/>
      <x:c r="C4884" s="33"/>
      <x:c r="D4884" s="32"/>
      <x:c r="E4884" s="33"/>
      <x:c r="F4884" s="60"/>
      <x:c r="G4884" s="61"/>
      <x:c r="H4884" s="61"/>
      <x:c r="I4884" s="66"/>
    </x:row>
    <x:row r="4885" spans="1:9" x14ac:dyDescent="0.25">
      <x:c r="A4885" s="33"/>
      <x:c r="B4885" s="33"/>
      <x:c r="C4885" s="33"/>
      <x:c r="D4885" s="32"/>
      <x:c r="E4885" s="33"/>
      <x:c r="F4885" s="60"/>
      <x:c r="G4885" s="61"/>
      <x:c r="H4885" s="61"/>
      <x:c r="I4885" s="66"/>
    </x:row>
    <x:row r="4886" spans="1:9" x14ac:dyDescent="0.25">
      <x:c r="A4886" s="33"/>
      <x:c r="B4886" s="33"/>
      <x:c r="C4886" s="33"/>
      <x:c r="D4886" s="32"/>
      <x:c r="E4886" s="33"/>
      <x:c r="F4886" s="60"/>
      <x:c r="G4886" s="61"/>
      <x:c r="H4886" s="61"/>
      <x:c r="I4886" s="66"/>
    </x:row>
    <x:row r="4887" spans="1:9" x14ac:dyDescent="0.25">
      <x:c r="A4887" s="33"/>
      <x:c r="B4887" s="33"/>
      <x:c r="C4887" s="33"/>
      <x:c r="D4887" s="32"/>
      <x:c r="E4887" s="33"/>
      <x:c r="F4887" s="60"/>
      <x:c r="G4887" s="61"/>
      <x:c r="H4887" s="61"/>
      <x:c r="I4887" s="66"/>
    </x:row>
    <x:row r="4888" spans="1:9" x14ac:dyDescent="0.25">
      <x:c r="A4888" s="33"/>
      <x:c r="B4888" s="33"/>
      <x:c r="C4888" s="33"/>
      <x:c r="D4888" s="32"/>
      <x:c r="E4888" s="33"/>
      <x:c r="F4888" s="60"/>
      <x:c r="G4888" s="61"/>
      <x:c r="H4888" s="61"/>
      <x:c r="I4888" s="66"/>
    </x:row>
    <x:row r="4889" spans="1:9" x14ac:dyDescent="0.25">
      <x:c r="A4889" s="33"/>
      <x:c r="B4889" s="33"/>
      <x:c r="C4889" s="33"/>
      <x:c r="D4889" s="32"/>
      <x:c r="E4889" s="33"/>
      <x:c r="F4889" s="60"/>
      <x:c r="G4889" s="61"/>
      <x:c r="H4889" s="61"/>
      <x:c r="I4889" s="66"/>
    </x:row>
    <x:row r="4890" spans="1:9" x14ac:dyDescent="0.25">
      <x:c r="A4890" s="33"/>
      <x:c r="B4890" s="33"/>
      <x:c r="C4890" s="33"/>
      <x:c r="D4890" s="32"/>
      <x:c r="E4890" s="33"/>
      <x:c r="F4890" s="60"/>
      <x:c r="G4890" s="61"/>
      <x:c r="H4890" s="61"/>
      <x:c r="I4890" s="66"/>
    </x:row>
    <x:row r="4891" spans="1:9" x14ac:dyDescent="0.25">
      <x:c r="A4891" s="33"/>
      <x:c r="B4891" s="33"/>
      <x:c r="C4891" s="33"/>
      <x:c r="D4891" s="32"/>
      <x:c r="E4891" s="33"/>
      <x:c r="F4891" s="60"/>
      <x:c r="G4891" s="61"/>
      <x:c r="H4891" s="61"/>
      <x:c r="I4891" s="66"/>
    </x:row>
    <x:row r="4892" spans="1:9" x14ac:dyDescent="0.25">
      <x:c r="A4892" s="33"/>
      <x:c r="B4892" s="33"/>
      <x:c r="C4892" s="33"/>
      <x:c r="D4892" s="32"/>
      <x:c r="E4892" s="33"/>
      <x:c r="F4892" s="60"/>
      <x:c r="G4892" s="61"/>
      <x:c r="H4892" s="61"/>
      <x:c r="I4892" s="66"/>
    </x:row>
    <x:row r="4893" spans="1:9" x14ac:dyDescent="0.25">
      <x:c r="A4893" s="33"/>
      <x:c r="B4893" s="33"/>
      <x:c r="C4893" s="33"/>
      <x:c r="D4893" s="32"/>
      <x:c r="E4893" s="33"/>
      <x:c r="F4893" s="60"/>
      <x:c r="G4893" s="61"/>
      <x:c r="H4893" s="61"/>
      <x:c r="I4893" s="66"/>
    </x:row>
    <x:row r="4894" spans="1:9" x14ac:dyDescent="0.25">
      <x:c r="A4894" s="33"/>
      <x:c r="B4894" s="33"/>
      <x:c r="C4894" s="33"/>
      <x:c r="D4894" s="32"/>
      <x:c r="E4894" s="33"/>
      <x:c r="F4894" s="60"/>
      <x:c r="G4894" s="61"/>
      <x:c r="H4894" s="61"/>
      <x:c r="I4894" s="66"/>
    </x:row>
    <x:row r="4895" spans="1:9" x14ac:dyDescent="0.25">
      <x:c r="A4895" s="33"/>
      <x:c r="B4895" s="33"/>
      <x:c r="C4895" s="33"/>
      <x:c r="D4895" s="32"/>
      <x:c r="E4895" s="33"/>
      <x:c r="F4895" s="60"/>
      <x:c r="G4895" s="61"/>
      <x:c r="H4895" s="61"/>
      <x:c r="I4895" s="66"/>
    </x:row>
    <x:row r="4896" spans="1:9" x14ac:dyDescent="0.25">
      <x:c r="A4896" s="33"/>
      <x:c r="B4896" s="33"/>
      <x:c r="C4896" s="33"/>
      <x:c r="D4896" s="32"/>
      <x:c r="E4896" s="33"/>
      <x:c r="F4896" s="60"/>
      <x:c r="G4896" s="61"/>
      <x:c r="H4896" s="61"/>
      <x:c r="I4896" s="66"/>
    </x:row>
    <x:row r="4897" spans="1:9" x14ac:dyDescent="0.25">
      <x:c r="A4897" s="33"/>
      <x:c r="B4897" s="33"/>
      <x:c r="C4897" s="33"/>
      <x:c r="D4897" s="32"/>
      <x:c r="E4897" s="33"/>
      <x:c r="F4897" s="60"/>
      <x:c r="G4897" s="61"/>
      <x:c r="H4897" s="61"/>
      <x:c r="I4897" s="66"/>
    </x:row>
    <x:row r="4898" spans="1:9" x14ac:dyDescent="0.25">
      <x:c r="A4898" s="33"/>
      <x:c r="B4898" s="33"/>
      <x:c r="C4898" s="33"/>
      <x:c r="D4898" s="32"/>
      <x:c r="E4898" s="33"/>
      <x:c r="F4898" s="60"/>
      <x:c r="G4898" s="61"/>
      <x:c r="H4898" s="61"/>
      <x:c r="I4898" s="66"/>
    </x:row>
    <x:row r="4899" spans="1:9" x14ac:dyDescent="0.25">
      <x:c r="A4899" s="33"/>
      <x:c r="B4899" s="33"/>
      <x:c r="C4899" s="33"/>
      <x:c r="D4899" s="32"/>
      <x:c r="E4899" s="33"/>
      <x:c r="F4899" s="60"/>
      <x:c r="G4899" s="61"/>
      <x:c r="H4899" s="61"/>
      <x:c r="I4899" s="66"/>
    </x:row>
    <x:row r="4900" spans="1:9" x14ac:dyDescent="0.25">
      <x:c r="A4900" s="33"/>
      <x:c r="B4900" s="33"/>
      <x:c r="C4900" s="33"/>
      <x:c r="D4900" s="32"/>
      <x:c r="E4900" s="33"/>
      <x:c r="F4900" s="60"/>
      <x:c r="G4900" s="61"/>
      <x:c r="H4900" s="61"/>
      <x:c r="I4900" s="66"/>
    </x:row>
    <x:row r="4901" spans="1:9" x14ac:dyDescent="0.25">
      <x:c r="A4901" s="33"/>
      <x:c r="B4901" s="33"/>
      <x:c r="C4901" s="33"/>
      <x:c r="D4901" s="32"/>
      <x:c r="E4901" s="33"/>
      <x:c r="F4901" s="60"/>
      <x:c r="G4901" s="61"/>
      <x:c r="H4901" s="61"/>
      <x:c r="I4901" s="66"/>
    </x:row>
    <x:row r="4902" spans="1:9" x14ac:dyDescent="0.25">
      <x:c r="A4902" s="33"/>
      <x:c r="B4902" s="33"/>
      <x:c r="C4902" s="33"/>
      <x:c r="D4902" s="32"/>
      <x:c r="E4902" s="33"/>
      <x:c r="F4902" s="60"/>
      <x:c r="G4902" s="61"/>
      <x:c r="H4902" s="61"/>
      <x:c r="I4902" s="66"/>
    </x:row>
    <x:row r="4903" spans="1:9" x14ac:dyDescent="0.25">
      <x:c r="A4903" s="33"/>
      <x:c r="B4903" s="33"/>
      <x:c r="C4903" s="33"/>
      <x:c r="D4903" s="32"/>
      <x:c r="E4903" s="33"/>
      <x:c r="F4903" s="60"/>
      <x:c r="G4903" s="61"/>
      <x:c r="H4903" s="61"/>
      <x:c r="I4903" s="66"/>
    </x:row>
    <x:row r="4904" spans="1:9" x14ac:dyDescent="0.25">
      <x:c r="A4904" s="33"/>
      <x:c r="B4904" s="33"/>
      <x:c r="C4904" s="33"/>
      <x:c r="D4904" s="32"/>
      <x:c r="E4904" s="33"/>
      <x:c r="F4904" s="60"/>
      <x:c r="G4904" s="61"/>
      <x:c r="H4904" s="61"/>
      <x:c r="I4904" s="66"/>
    </x:row>
    <x:row r="4905" spans="1:9" x14ac:dyDescent="0.25">
      <x:c r="A4905" s="33"/>
      <x:c r="B4905" s="33"/>
      <x:c r="C4905" s="33"/>
      <x:c r="D4905" s="32"/>
      <x:c r="E4905" s="33"/>
      <x:c r="F4905" s="60"/>
      <x:c r="G4905" s="61"/>
      <x:c r="H4905" s="61"/>
      <x:c r="I4905" s="66"/>
    </x:row>
    <x:row r="4906" spans="1:9" x14ac:dyDescent="0.25">
      <x:c r="A4906" s="33"/>
      <x:c r="B4906" s="33"/>
      <x:c r="C4906" s="33"/>
      <x:c r="D4906" s="32"/>
      <x:c r="E4906" s="33"/>
      <x:c r="F4906" s="60"/>
      <x:c r="G4906" s="61"/>
      <x:c r="H4906" s="61"/>
      <x:c r="I4906" s="66"/>
    </x:row>
    <x:row r="4907" spans="1:9" x14ac:dyDescent="0.25">
      <x:c r="A4907" s="33"/>
      <x:c r="B4907" s="33"/>
      <x:c r="C4907" s="33"/>
      <x:c r="D4907" s="32"/>
      <x:c r="E4907" s="33"/>
      <x:c r="F4907" s="60"/>
      <x:c r="G4907" s="61"/>
      <x:c r="H4907" s="61"/>
      <x:c r="I4907" s="66"/>
    </x:row>
    <x:row r="4908" spans="1:9" x14ac:dyDescent="0.25">
      <x:c r="A4908" s="33"/>
      <x:c r="B4908" s="33"/>
      <x:c r="C4908" s="33"/>
      <x:c r="D4908" s="32"/>
      <x:c r="E4908" s="33"/>
      <x:c r="F4908" s="60"/>
      <x:c r="G4908" s="61"/>
      <x:c r="H4908" s="61"/>
      <x:c r="I4908" s="66"/>
    </x:row>
    <x:row r="4909" spans="1:9" x14ac:dyDescent="0.25">
      <x:c r="A4909" s="33"/>
      <x:c r="B4909" s="33"/>
      <x:c r="C4909" s="33"/>
      <x:c r="D4909" s="32"/>
      <x:c r="E4909" s="33"/>
      <x:c r="F4909" s="60"/>
      <x:c r="G4909" s="61"/>
      <x:c r="H4909" s="61"/>
      <x:c r="I4909" s="66"/>
    </x:row>
    <x:row r="4910" spans="1:9" x14ac:dyDescent="0.25">
      <x:c r="A4910" s="33"/>
      <x:c r="B4910" s="33"/>
      <x:c r="C4910" s="33"/>
      <x:c r="D4910" s="32"/>
      <x:c r="E4910" s="33"/>
      <x:c r="F4910" s="60"/>
      <x:c r="G4910" s="61"/>
      <x:c r="H4910" s="61"/>
      <x:c r="I4910" s="66"/>
    </x:row>
    <x:row r="4911" spans="1:9" x14ac:dyDescent="0.25">
      <x:c r="A4911" s="33"/>
      <x:c r="B4911" s="33"/>
      <x:c r="C4911" s="33"/>
      <x:c r="D4911" s="32"/>
      <x:c r="E4911" s="33"/>
      <x:c r="F4911" s="60"/>
      <x:c r="G4911" s="61"/>
      <x:c r="H4911" s="61"/>
      <x:c r="I4911" s="66"/>
    </x:row>
    <x:row r="4912" spans="1:9" x14ac:dyDescent="0.25">
      <x:c r="A4912" s="33"/>
      <x:c r="B4912" s="33"/>
      <x:c r="C4912" s="33"/>
      <x:c r="D4912" s="32"/>
      <x:c r="E4912" s="33"/>
      <x:c r="F4912" s="60"/>
      <x:c r="G4912" s="61"/>
      <x:c r="H4912" s="61"/>
      <x:c r="I4912" s="66"/>
    </x:row>
    <x:row r="4913" spans="1:9" x14ac:dyDescent="0.25">
      <x:c r="A4913" s="33"/>
      <x:c r="B4913" s="33"/>
      <x:c r="C4913" s="33"/>
      <x:c r="D4913" s="32"/>
      <x:c r="E4913" s="33"/>
      <x:c r="F4913" s="60"/>
      <x:c r="G4913" s="61"/>
      <x:c r="H4913" s="61"/>
      <x:c r="I4913" s="66"/>
    </x:row>
    <x:row r="4914" spans="1:9" x14ac:dyDescent="0.25">
      <x:c r="A4914" s="33"/>
      <x:c r="B4914" s="33"/>
      <x:c r="C4914" s="33"/>
      <x:c r="D4914" s="32"/>
      <x:c r="E4914" s="33"/>
      <x:c r="F4914" s="60"/>
      <x:c r="G4914" s="61"/>
      <x:c r="H4914" s="61"/>
      <x:c r="I4914" s="66"/>
    </x:row>
    <x:row r="4915" spans="1:9" x14ac:dyDescent="0.25">
      <x:c r="A4915" s="33"/>
      <x:c r="B4915" s="33"/>
      <x:c r="C4915" s="33"/>
      <x:c r="D4915" s="32"/>
      <x:c r="E4915" s="33"/>
      <x:c r="F4915" s="60"/>
      <x:c r="G4915" s="61"/>
      <x:c r="H4915" s="61"/>
      <x:c r="I4915" s="66"/>
    </x:row>
    <x:row r="4916" spans="1:9" x14ac:dyDescent="0.25">
      <x:c r="A4916" s="33"/>
      <x:c r="B4916" s="33"/>
      <x:c r="C4916" s="33"/>
      <x:c r="D4916" s="32"/>
      <x:c r="E4916" s="33"/>
      <x:c r="F4916" s="60"/>
      <x:c r="G4916" s="61"/>
      <x:c r="H4916" s="61"/>
      <x:c r="I4916" s="66"/>
    </x:row>
    <x:row r="4917" spans="1:9" x14ac:dyDescent="0.25">
      <x:c r="A4917" s="33"/>
      <x:c r="B4917" s="33"/>
      <x:c r="C4917" s="33"/>
      <x:c r="D4917" s="32"/>
      <x:c r="E4917" s="33"/>
      <x:c r="F4917" s="60"/>
      <x:c r="G4917" s="61"/>
      <x:c r="H4917" s="61"/>
      <x:c r="I4917" s="66"/>
    </x:row>
    <x:row r="4918" spans="1:9" x14ac:dyDescent="0.25">
      <x:c r="A4918" s="33"/>
      <x:c r="B4918" s="33"/>
      <x:c r="C4918" s="33"/>
      <x:c r="D4918" s="32"/>
      <x:c r="E4918" s="33"/>
      <x:c r="F4918" s="60"/>
      <x:c r="G4918" s="61"/>
      <x:c r="H4918" s="61"/>
      <x:c r="I4918" s="66"/>
    </x:row>
    <x:row r="4919" spans="1:9" x14ac:dyDescent="0.25">
      <x:c r="A4919" s="33"/>
      <x:c r="B4919" s="33"/>
      <x:c r="C4919" s="33"/>
      <x:c r="D4919" s="32"/>
      <x:c r="E4919" s="33"/>
      <x:c r="F4919" s="60"/>
      <x:c r="G4919" s="61"/>
      <x:c r="H4919" s="61"/>
      <x:c r="I4919" s="66"/>
    </x:row>
    <x:row r="4920" spans="1:9" x14ac:dyDescent="0.25">
      <x:c r="A4920" s="33"/>
      <x:c r="B4920" s="33"/>
      <x:c r="C4920" s="33"/>
      <x:c r="D4920" s="32"/>
      <x:c r="E4920" s="33"/>
      <x:c r="F4920" s="60"/>
      <x:c r="G4920" s="61"/>
      <x:c r="H4920" s="61"/>
      <x:c r="I4920" s="66"/>
    </x:row>
    <x:row r="4921" spans="1:9" x14ac:dyDescent="0.25">
      <x:c r="A4921" s="33"/>
      <x:c r="B4921" s="33"/>
      <x:c r="C4921" s="33"/>
      <x:c r="D4921" s="32"/>
      <x:c r="E4921" s="33"/>
      <x:c r="F4921" s="60"/>
      <x:c r="G4921" s="61"/>
      <x:c r="H4921" s="61"/>
      <x:c r="I4921" s="66"/>
    </x:row>
    <x:row r="4922" spans="1:9" x14ac:dyDescent="0.25">
      <x:c r="A4922" s="33"/>
      <x:c r="B4922" s="33"/>
      <x:c r="C4922" s="33"/>
      <x:c r="D4922" s="32"/>
      <x:c r="E4922" s="33"/>
      <x:c r="F4922" s="60"/>
      <x:c r="G4922" s="61"/>
      <x:c r="H4922" s="61"/>
      <x:c r="I4922" s="66"/>
    </x:row>
    <x:row r="4923" spans="1:9" x14ac:dyDescent="0.25">
      <x:c r="A4923" s="33"/>
      <x:c r="B4923" s="33"/>
      <x:c r="C4923" s="33"/>
      <x:c r="D4923" s="32"/>
      <x:c r="E4923" s="33"/>
      <x:c r="F4923" s="60"/>
      <x:c r="G4923" s="61"/>
      <x:c r="H4923" s="61"/>
      <x:c r="I4923" s="66"/>
    </x:row>
    <x:row r="4924" spans="1:9" x14ac:dyDescent="0.25">
      <x:c r="A4924" s="33"/>
      <x:c r="B4924" s="33"/>
      <x:c r="C4924" s="33"/>
      <x:c r="D4924" s="32"/>
      <x:c r="E4924" s="33"/>
      <x:c r="F4924" s="60"/>
      <x:c r="G4924" s="61"/>
      <x:c r="H4924" s="61"/>
      <x:c r="I4924" s="66"/>
    </x:row>
    <x:row r="4925" spans="1:9" x14ac:dyDescent="0.25">
      <x:c r="A4925" s="33"/>
      <x:c r="B4925" s="33"/>
      <x:c r="C4925" s="33"/>
      <x:c r="D4925" s="32"/>
      <x:c r="E4925" s="33"/>
      <x:c r="F4925" s="60"/>
      <x:c r="G4925" s="61"/>
      <x:c r="H4925" s="61"/>
      <x:c r="I4925" s="66"/>
    </x:row>
    <x:row r="4926" spans="1:9" x14ac:dyDescent="0.25">
      <x:c r="A4926" s="33"/>
      <x:c r="B4926" s="33"/>
      <x:c r="C4926" s="33"/>
      <x:c r="D4926" s="32"/>
      <x:c r="E4926" s="33"/>
      <x:c r="F4926" s="60"/>
      <x:c r="G4926" s="61"/>
      <x:c r="H4926" s="61"/>
      <x:c r="I4926" s="66"/>
    </x:row>
    <x:row r="4927" spans="1:9" x14ac:dyDescent="0.25">
      <x:c r="A4927" s="33"/>
      <x:c r="B4927" s="33"/>
      <x:c r="C4927" s="33"/>
      <x:c r="D4927" s="32"/>
      <x:c r="E4927" s="33"/>
      <x:c r="F4927" s="60"/>
      <x:c r="G4927" s="61"/>
      <x:c r="H4927" s="61"/>
      <x:c r="I4927" s="66"/>
    </x:row>
    <x:row r="4928" spans="1:9" x14ac:dyDescent="0.25">
      <x:c r="A4928" s="33"/>
      <x:c r="B4928" s="33"/>
      <x:c r="C4928" s="33"/>
      <x:c r="D4928" s="32"/>
      <x:c r="E4928" s="33"/>
      <x:c r="F4928" s="60"/>
      <x:c r="G4928" s="61"/>
      <x:c r="H4928" s="61"/>
      <x:c r="I4928" s="66"/>
    </x:row>
    <x:row r="4929" spans="1:9" x14ac:dyDescent="0.25">
      <x:c r="A4929" s="33"/>
      <x:c r="B4929" s="33"/>
      <x:c r="C4929" s="33"/>
      <x:c r="D4929" s="32"/>
      <x:c r="E4929" s="33"/>
      <x:c r="F4929" s="60"/>
      <x:c r="G4929" s="61"/>
      <x:c r="H4929" s="61"/>
      <x:c r="I4929" s="66"/>
    </x:row>
    <x:row r="4930" spans="1:9" x14ac:dyDescent="0.25">
      <x:c r="A4930" s="33"/>
      <x:c r="B4930" s="33"/>
      <x:c r="C4930" s="33"/>
      <x:c r="D4930" s="32"/>
      <x:c r="E4930" s="33"/>
      <x:c r="F4930" s="60"/>
      <x:c r="G4930" s="61"/>
      <x:c r="H4930" s="61"/>
      <x:c r="I4930" s="66"/>
    </x:row>
    <x:row r="4931" spans="1:9" x14ac:dyDescent="0.25">
      <x:c r="A4931" s="33"/>
      <x:c r="B4931" s="33"/>
      <x:c r="C4931" s="33"/>
      <x:c r="D4931" s="32"/>
      <x:c r="E4931" s="33"/>
      <x:c r="F4931" s="60"/>
      <x:c r="G4931" s="61"/>
      <x:c r="H4931" s="61"/>
      <x:c r="I4931" s="66"/>
    </x:row>
    <x:row r="4932" spans="1:9" x14ac:dyDescent="0.25">
      <x:c r="A4932" s="33"/>
      <x:c r="B4932" s="33"/>
      <x:c r="C4932" s="33"/>
      <x:c r="D4932" s="32"/>
      <x:c r="E4932" s="33"/>
      <x:c r="F4932" s="60"/>
      <x:c r="G4932" s="61"/>
      <x:c r="H4932" s="61"/>
      <x:c r="I4932" s="66"/>
    </x:row>
    <x:row r="4933" spans="1:9" x14ac:dyDescent="0.25">
      <x:c r="A4933" s="33"/>
      <x:c r="B4933" s="33"/>
      <x:c r="C4933" s="33"/>
      <x:c r="D4933" s="32"/>
      <x:c r="E4933" s="33"/>
      <x:c r="F4933" s="60"/>
      <x:c r="G4933" s="61"/>
      <x:c r="H4933" s="61"/>
      <x:c r="I4933" s="66"/>
    </x:row>
    <x:row r="4934" spans="1:9" x14ac:dyDescent="0.25">
      <x:c r="A4934" s="33"/>
      <x:c r="B4934" s="33"/>
      <x:c r="C4934" s="33"/>
      <x:c r="D4934" s="32"/>
      <x:c r="E4934" s="33"/>
      <x:c r="F4934" s="60"/>
      <x:c r="G4934" s="61"/>
      <x:c r="H4934" s="61"/>
      <x:c r="I4934" s="66"/>
    </x:row>
    <x:row r="4935" spans="1:9" x14ac:dyDescent="0.25">
      <x:c r="A4935" s="33"/>
      <x:c r="B4935" s="33"/>
      <x:c r="C4935" s="33"/>
      <x:c r="D4935" s="32"/>
      <x:c r="E4935" s="33"/>
      <x:c r="F4935" s="60"/>
      <x:c r="G4935" s="61"/>
      <x:c r="H4935" s="61"/>
      <x:c r="I4935" s="66"/>
    </x:row>
    <x:row r="4936" spans="1:9" x14ac:dyDescent="0.25">
      <x:c r="A4936" s="33"/>
      <x:c r="B4936" s="33"/>
      <x:c r="C4936" s="33"/>
      <x:c r="D4936" s="32"/>
      <x:c r="E4936" s="33"/>
      <x:c r="F4936" s="60"/>
      <x:c r="G4936" s="61"/>
      <x:c r="H4936" s="61"/>
      <x:c r="I4936" s="66"/>
    </x:row>
    <x:row r="4937" spans="1:9" x14ac:dyDescent="0.25">
      <x:c r="A4937" s="33"/>
      <x:c r="B4937" s="33"/>
      <x:c r="C4937" s="33"/>
      <x:c r="D4937" s="32"/>
      <x:c r="E4937" s="33"/>
      <x:c r="F4937" s="60"/>
      <x:c r="G4937" s="61"/>
      <x:c r="H4937" s="61"/>
      <x:c r="I4937" s="66"/>
    </x:row>
    <x:row r="4938" spans="1:9" x14ac:dyDescent="0.25">
      <x:c r="A4938" s="33"/>
      <x:c r="B4938" s="33"/>
      <x:c r="C4938" s="33"/>
      <x:c r="D4938" s="32"/>
      <x:c r="E4938" s="33"/>
      <x:c r="F4938" s="60"/>
      <x:c r="G4938" s="61"/>
      <x:c r="H4938" s="61"/>
      <x:c r="I4938" s="66"/>
    </x:row>
    <x:row r="4939" spans="1:9" x14ac:dyDescent="0.25">
      <x:c r="A4939" s="33"/>
      <x:c r="B4939" s="33"/>
      <x:c r="C4939" s="33"/>
      <x:c r="D4939" s="32"/>
      <x:c r="E4939" s="33"/>
      <x:c r="F4939" s="60"/>
      <x:c r="G4939" s="61"/>
      <x:c r="H4939" s="61"/>
      <x:c r="I4939" s="66"/>
    </x:row>
    <x:row r="4940" spans="1:9" x14ac:dyDescent="0.25">
      <x:c r="A4940" s="33"/>
      <x:c r="B4940" s="33"/>
      <x:c r="C4940" s="33"/>
      <x:c r="D4940" s="32"/>
      <x:c r="E4940" s="33"/>
      <x:c r="F4940" s="60"/>
      <x:c r="G4940" s="61"/>
      <x:c r="H4940" s="61"/>
      <x:c r="I4940" s="66"/>
    </x:row>
    <x:row r="4941" spans="1:9" x14ac:dyDescent="0.25">
      <x:c r="A4941" s="33"/>
      <x:c r="B4941" s="33"/>
      <x:c r="C4941" s="33"/>
      <x:c r="D4941" s="32"/>
      <x:c r="E4941" s="33"/>
      <x:c r="F4941" s="60"/>
      <x:c r="G4941" s="61"/>
      <x:c r="H4941" s="61"/>
      <x:c r="I4941" s="66"/>
    </x:row>
    <x:row r="4942" spans="1:9" x14ac:dyDescent="0.25">
      <x:c r="A4942" s="33"/>
      <x:c r="B4942" s="33"/>
      <x:c r="C4942" s="33"/>
      <x:c r="D4942" s="32"/>
      <x:c r="E4942" s="33"/>
      <x:c r="F4942" s="60"/>
      <x:c r="G4942" s="61"/>
      <x:c r="H4942" s="61"/>
      <x:c r="I4942" s="66"/>
    </x:row>
    <x:row r="4943" spans="1:9" x14ac:dyDescent="0.25">
      <x:c r="A4943" s="33"/>
      <x:c r="B4943" s="33"/>
      <x:c r="C4943" s="33"/>
      <x:c r="D4943" s="32"/>
      <x:c r="E4943" s="33"/>
      <x:c r="F4943" s="60"/>
      <x:c r="G4943" s="61"/>
      <x:c r="H4943" s="61"/>
      <x:c r="I4943" s="66"/>
    </x:row>
    <x:row r="4944" spans="1:9" x14ac:dyDescent="0.25">
      <x:c r="A4944" s="33"/>
      <x:c r="B4944" s="33"/>
      <x:c r="C4944" s="33"/>
      <x:c r="D4944" s="32"/>
      <x:c r="E4944" s="33"/>
      <x:c r="F4944" s="60"/>
      <x:c r="G4944" s="61"/>
      <x:c r="H4944" s="61"/>
      <x:c r="I4944" s="66"/>
    </x:row>
    <x:row r="4945" spans="1:9" x14ac:dyDescent="0.25">
      <x:c r="A4945" s="33"/>
      <x:c r="B4945" s="33"/>
      <x:c r="C4945" s="33"/>
      <x:c r="D4945" s="32"/>
      <x:c r="E4945" s="33"/>
      <x:c r="F4945" s="60"/>
      <x:c r="G4945" s="61"/>
      <x:c r="H4945" s="61"/>
      <x:c r="I4945" s="66"/>
    </x:row>
    <x:row r="4946" spans="1:9" x14ac:dyDescent="0.25">
      <x:c r="A4946" s="33"/>
      <x:c r="B4946" s="33"/>
      <x:c r="C4946" s="33"/>
      <x:c r="D4946" s="32"/>
      <x:c r="E4946" s="33"/>
      <x:c r="F4946" s="60"/>
      <x:c r="G4946" s="61"/>
      <x:c r="H4946" s="61"/>
      <x:c r="I4946" s="66"/>
    </x:row>
    <x:row r="4947" spans="1:9" x14ac:dyDescent="0.25">
      <x:c r="A4947" s="33"/>
      <x:c r="B4947" s="33"/>
      <x:c r="C4947" s="33"/>
      <x:c r="D4947" s="32"/>
      <x:c r="E4947" s="33"/>
      <x:c r="F4947" s="60"/>
      <x:c r="G4947" s="61"/>
      <x:c r="H4947" s="61"/>
      <x:c r="I4947" s="66"/>
    </x:row>
    <x:row r="4948" spans="1:9" x14ac:dyDescent="0.25">
      <x:c r="A4948" s="33"/>
      <x:c r="B4948" s="33"/>
      <x:c r="C4948" s="33"/>
      <x:c r="D4948" s="32"/>
      <x:c r="E4948" s="33"/>
      <x:c r="F4948" s="60"/>
      <x:c r="G4948" s="61"/>
      <x:c r="H4948" s="61"/>
      <x:c r="I4948" s="66"/>
    </x:row>
    <x:row r="4949" spans="1:9" x14ac:dyDescent="0.25">
      <x:c r="A4949" s="33"/>
      <x:c r="B4949" s="33"/>
      <x:c r="C4949" s="33"/>
      <x:c r="D4949" s="32"/>
      <x:c r="E4949" s="33"/>
      <x:c r="F4949" s="60"/>
      <x:c r="G4949" s="61"/>
      <x:c r="H4949" s="61"/>
      <x:c r="I4949" s="66"/>
    </x:row>
    <x:row r="4950" spans="1:9" x14ac:dyDescent="0.25">
      <x:c r="A4950" s="33"/>
      <x:c r="B4950" s="33"/>
      <x:c r="C4950" s="33"/>
      <x:c r="D4950" s="32"/>
      <x:c r="E4950" s="33"/>
      <x:c r="F4950" s="60"/>
      <x:c r="G4950" s="61"/>
      <x:c r="H4950" s="61"/>
      <x:c r="I4950" s="66"/>
    </x:row>
    <x:row r="4951" spans="1:9" x14ac:dyDescent="0.25">
      <x:c r="A4951" s="33"/>
      <x:c r="B4951" s="33"/>
      <x:c r="C4951" s="33"/>
      <x:c r="D4951" s="32"/>
      <x:c r="E4951" s="33"/>
      <x:c r="F4951" s="60"/>
      <x:c r="G4951" s="61"/>
      <x:c r="H4951" s="61"/>
      <x:c r="I4951" s="66"/>
    </x:row>
    <x:row r="4952" spans="1:9" x14ac:dyDescent="0.25">
      <x:c r="A4952" s="33"/>
      <x:c r="B4952" s="33"/>
      <x:c r="C4952" s="33"/>
      <x:c r="D4952" s="32"/>
      <x:c r="E4952" s="33"/>
      <x:c r="F4952" s="60"/>
      <x:c r="G4952" s="61"/>
      <x:c r="H4952" s="61"/>
      <x:c r="I4952" s="66"/>
    </x:row>
    <x:row r="4953" spans="1:9" x14ac:dyDescent="0.25">
      <x:c r="A4953" s="33"/>
      <x:c r="B4953" s="33"/>
      <x:c r="C4953" s="33"/>
      <x:c r="D4953" s="32"/>
      <x:c r="E4953" s="33"/>
      <x:c r="F4953" s="60"/>
      <x:c r="G4953" s="61"/>
      <x:c r="H4953" s="61"/>
      <x:c r="I4953" s="66"/>
    </x:row>
    <x:row r="4954" spans="1:9" x14ac:dyDescent="0.25">
      <x:c r="A4954" s="33"/>
      <x:c r="B4954" s="33"/>
      <x:c r="C4954" s="33"/>
      <x:c r="D4954" s="32"/>
      <x:c r="E4954" s="33"/>
      <x:c r="F4954" s="60"/>
      <x:c r="G4954" s="61"/>
      <x:c r="H4954" s="61"/>
      <x:c r="I4954" s="66"/>
    </x:row>
    <x:row r="4955" spans="1:9" x14ac:dyDescent="0.25">
      <x:c r="A4955" s="33"/>
      <x:c r="B4955" s="33"/>
      <x:c r="C4955" s="33"/>
      <x:c r="D4955" s="32"/>
      <x:c r="E4955" s="33"/>
      <x:c r="F4955" s="60"/>
      <x:c r="G4955" s="61"/>
      <x:c r="H4955" s="61"/>
      <x:c r="I4955" s="66"/>
    </x:row>
    <x:row r="4956" spans="1:9" x14ac:dyDescent="0.25">
      <x:c r="A4956" s="33"/>
      <x:c r="B4956" s="33"/>
      <x:c r="C4956" s="33"/>
      <x:c r="D4956" s="32"/>
      <x:c r="E4956" s="33"/>
      <x:c r="F4956" s="60"/>
      <x:c r="G4956" s="61"/>
      <x:c r="H4956" s="61"/>
      <x:c r="I4956" s="66"/>
    </x:row>
    <x:row r="4957" spans="1:9" x14ac:dyDescent="0.25">
      <x:c r="A4957" s="33"/>
      <x:c r="B4957" s="33"/>
      <x:c r="C4957" s="33"/>
      <x:c r="D4957" s="32"/>
      <x:c r="E4957" s="33"/>
      <x:c r="F4957" s="60"/>
      <x:c r="G4957" s="61"/>
      <x:c r="H4957" s="61"/>
      <x:c r="I4957" s="66"/>
    </x:row>
    <x:row r="4958" spans="1:9" x14ac:dyDescent="0.25">
      <x:c r="A4958" s="33"/>
      <x:c r="B4958" s="33"/>
      <x:c r="C4958" s="33"/>
      <x:c r="D4958" s="32"/>
      <x:c r="E4958" s="33"/>
      <x:c r="F4958" s="60"/>
      <x:c r="G4958" s="61"/>
      <x:c r="H4958" s="61"/>
      <x:c r="I4958" s="66"/>
    </x:row>
    <x:row r="4959" spans="1:9" x14ac:dyDescent="0.25">
      <x:c r="A4959" s="33"/>
      <x:c r="B4959" s="33"/>
      <x:c r="C4959" s="33"/>
      <x:c r="D4959" s="32"/>
      <x:c r="E4959" s="33"/>
      <x:c r="F4959" s="60"/>
      <x:c r="G4959" s="61"/>
      <x:c r="H4959" s="61"/>
      <x:c r="I4959" s="66"/>
    </x:row>
    <x:row r="4960" spans="1:9" x14ac:dyDescent="0.25">
      <x:c r="A4960" s="33"/>
      <x:c r="B4960" s="33"/>
      <x:c r="C4960" s="33"/>
      <x:c r="D4960" s="32"/>
      <x:c r="E4960" s="33"/>
      <x:c r="F4960" s="60"/>
      <x:c r="G4960" s="61"/>
      <x:c r="H4960" s="61"/>
      <x:c r="I4960" s="66"/>
    </x:row>
    <x:row r="4961" spans="1:9" x14ac:dyDescent="0.25">
      <x:c r="A4961" s="33"/>
      <x:c r="B4961" s="33"/>
      <x:c r="C4961" s="33"/>
      <x:c r="D4961" s="32"/>
      <x:c r="E4961" s="33"/>
      <x:c r="F4961" s="60"/>
      <x:c r="G4961" s="61"/>
      <x:c r="H4961" s="61"/>
      <x:c r="I4961" s="66"/>
    </x:row>
    <x:row r="4962" spans="1:9" x14ac:dyDescent="0.25">
      <x:c r="A4962" s="33"/>
      <x:c r="B4962" s="33"/>
      <x:c r="C4962" s="33"/>
      <x:c r="D4962" s="32"/>
      <x:c r="E4962" s="33"/>
      <x:c r="F4962" s="60"/>
      <x:c r="G4962" s="61"/>
      <x:c r="H4962" s="61"/>
      <x:c r="I4962" s="66"/>
    </x:row>
    <x:row r="4963" spans="1:9" x14ac:dyDescent="0.25">
      <x:c r="A4963" s="33"/>
      <x:c r="B4963" s="33"/>
      <x:c r="C4963" s="33"/>
      <x:c r="D4963" s="32"/>
      <x:c r="E4963" s="33"/>
      <x:c r="F4963" s="60"/>
      <x:c r="G4963" s="61"/>
      <x:c r="H4963" s="61"/>
      <x:c r="I4963" s="66"/>
    </x:row>
    <x:row r="4964" spans="1:9" x14ac:dyDescent="0.25">
      <x:c r="A4964" s="33"/>
      <x:c r="B4964" s="33"/>
      <x:c r="C4964" s="33"/>
      <x:c r="D4964" s="32"/>
      <x:c r="E4964" s="33"/>
      <x:c r="F4964" s="60"/>
      <x:c r="G4964" s="61"/>
      <x:c r="H4964" s="61"/>
      <x:c r="I4964" s="66"/>
    </x:row>
    <x:row r="4965" spans="1:9" x14ac:dyDescent="0.25">
      <x:c r="A4965" s="33"/>
      <x:c r="B4965" s="33"/>
      <x:c r="C4965" s="33"/>
      <x:c r="D4965" s="32"/>
      <x:c r="E4965" s="33"/>
      <x:c r="F4965" s="60"/>
      <x:c r="G4965" s="61"/>
      <x:c r="H4965" s="61"/>
      <x:c r="I4965" s="66"/>
    </x:row>
    <x:row r="4966" spans="1:9" x14ac:dyDescent="0.25">
      <x:c r="A4966" s="33"/>
      <x:c r="B4966" s="33"/>
      <x:c r="C4966" s="33"/>
      <x:c r="D4966" s="32"/>
      <x:c r="E4966" s="33"/>
      <x:c r="F4966" s="60"/>
      <x:c r="G4966" s="61"/>
      <x:c r="H4966" s="61"/>
      <x:c r="I4966" s="66"/>
    </x:row>
    <x:row r="4967" spans="1:9" x14ac:dyDescent="0.25">
      <x:c r="A4967" s="33"/>
      <x:c r="B4967" s="33"/>
      <x:c r="C4967" s="33"/>
      <x:c r="D4967" s="32"/>
      <x:c r="E4967" s="33"/>
      <x:c r="F4967" s="60"/>
      <x:c r="G4967" s="61"/>
      <x:c r="H4967" s="61"/>
      <x:c r="I4967" s="66"/>
    </x:row>
    <x:row r="4968" spans="1:9" x14ac:dyDescent="0.25">
      <x:c r="A4968" s="33"/>
      <x:c r="B4968" s="33"/>
      <x:c r="C4968" s="33"/>
      <x:c r="D4968" s="32"/>
      <x:c r="E4968" s="33"/>
      <x:c r="F4968" s="60"/>
      <x:c r="G4968" s="61"/>
      <x:c r="H4968" s="61"/>
      <x:c r="I4968" s="66"/>
    </x:row>
    <x:row r="4969" spans="1:9" x14ac:dyDescent="0.25">
      <x:c r="A4969" s="33"/>
      <x:c r="B4969" s="33"/>
      <x:c r="C4969" s="33"/>
      <x:c r="D4969" s="32"/>
      <x:c r="E4969" s="33"/>
      <x:c r="F4969" s="60"/>
      <x:c r="G4969" s="61"/>
      <x:c r="H4969" s="61"/>
      <x:c r="I4969" s="66"/>
    </x:row>
    <x:row r="4970" spans="1:9" x14ac:dyDescent="0.25">
      <x:c r="A4970" s="33"/>
      <x:c r="B4970" s="33"/>
      <x:c r="C4970" s="33"/>
      <x:c r="D4970" s="32"/>
      <x:c r="E4970" s="33"/>
      <x:c r="F4970" s="60"/>
      <x:c r="G4970" s="61"/>
      <x:c r="H4970" s="61"/>
      <x:c r="I4970" s="66"/>
    </x:row>
    <x:row r="4971" spans="1:9" x14ac:dyDescent="0.25">
      <x:c r="A4971" s="33"/>
      <x:c r="B4971" s="33"/>
      <x:c r="C4971" s="33"/>
      <x:c r="D4971" s="32"/>
      <x:c r="E4971" s="33"/>
      <x:c r="F4971" s="60"/>
      <x:c r="G4971" s="61"/>
      <x:c r="H4971" s="61"/>
      <x:c r="I4971" s="66"/>
    </x:row>
    <x:row r="4972" spans="1:9" x14ac:dyDescent="0.25">
      <x:c r="A4972" s="33"/>
      <x:c r="B4972" s="33"/>
      <x:c r="C4972" s="33"/>
      <x:c r="D4972" s="32"/>
      <x:c r="E4972" s="33"/>
      <x:c r="F4972" s="60"/>
      <x:c r="G4972" s="61"/>
      <x:c r="H4972" s="61"/>
      <x:c r="I4972" s="66"/>
    </x:row>
    <x:row r="4973" spans="1:9" x14ac:dyDescent="0.25">
      <x:c r="A4973" s="33"/>
      <x:c r="B4973" s="33"/>
      <x:c r="C4973" s="33"/>
      <x:c r="D4973" s="32"/>
      <x:c r="E4973" s="33"/>
      <x:c r="F4973" s="60"/>
      <x:c r="G4973" s="61"/>
      <x:c r="H4973" s="61"/>
      <x:c r="I4973" s="66"/>
    </x:row>
    <x:row r="4974" spans="1:9" x14ac:dyDescent="0.25">
      <x:c r="A4974" s="33"/>
      <x:c r="B4974" s="33"/>
      <x:c r="C4974" s="33"/>
      <x:c r="D4974" s="32"/>
      <x:c r="E4974" s="33"/>
      <x:c r="F4974" s="60"/>
      <x:c r="G4974" s="61"/>
      <x:c r="H4974" s="61"/>
      <x:c r="I4974" s="66"/>
    </x:row>
    <x:row r="4975" spans="1:9" x14ac:dyDescent="0.25">
      <x:c r="A4975" s="33"/>
      <x:c r="B4975" s="33"/>
      <x:c r="C4975" s="33"/>
      <x:c r="D4975" s="32"/>
      <x:c r="E4975" s="33"/>
      <x:c r="F4975" s="60"/>
      <x:c r="G4975" s="61"/>
      <x:c r="H4975" s="61"/>
      <x:c r="I4975" s="66"/>
    </x:row>
    <x:row r="4976" spans="1:9" x14ac:dyDescent="0.25">
      <x:c r="A4976" s="33"/>
      <x:c r="B4976" s="33"/>
      <x:c r="C4976" s="33"/>
      <x:c r="D4976" s="32"/>
      <x:c r="E4976" s="33"/>
      <x:c r="F4976" s="60"/>
      <x:c r="G4976" s="61"/>
      <x:c r="H4976" s="61"/>
      <x:c r="I4976" s="66"/>
    </x:row>
    <x:row r="4977" spans="1:9" x14ac:dyDescent="0.25">
      <x:c r="A4977" s="33"/>
      <x:c r="B4977" s="33"/>
      <x:c r="C4977" s="33"/>
      <x:c r="D4977" s="32"/>
      <x:c r="E4977" s="33"/>
      <x:c r="F4977" s="60"/>
      <x:c r="G4977" s="61"/>
      <x:c r="H4977" s="61"/>
      <x:c r="I4977" s="66"/>
    </x:row>
    <x:row r="4978" spans="1:9" x14ac:dyDescent="0.25">
      <x:c r="A4978" s="33"/>
      <x:c r="B4978" s="33"/>
      <x:c r="C4978" s="33"/>
      <x:c r="D4978" s="32"/>
      <x:c r="E4978" s="33"/>
      <x:c r="F4978" s="60"/>
      <x:c r="G4978" s="61"/>
      <x:c r="H4978" s="61"/>
      <x:c r="I4978" s="66"/>
    </x:row>
    <x:row r="4979" spans="1:9" x14ac:dyDescent="0.25">
      <x:c r="A4979" s="33"/>
      <x:c r="B4979" s="33"/>
      <x:c r="C4979" s="33"/>
      <x:c r="D4979" s="32"/>
      <x:c r="E4979" s="33"/>
      <x:c r="F4979" s="60"/>
      <x:c r="G4979" s="61"/>
      <x:c r="H4979" s="61"/>
      <x:c r="I4979" s="66"/>
    </x:row>
    <x:row r="4980" spans="1:9" x14ac:dyDescent="0.25">
      <x:c r="A4980" s="33"/>
      <x:c r="B4980" s="33"/>
      <x:c r="C4980" s="33"/>
      <x:c r="D4980" s="32"/>
      <x:c r="E4980" s="33"/>
      <x:c r="F4980" s="60"/>
      <x:c r="G4980" s="61"/>
      <x:c r="H4980" s="61"/>
      <x:c r="I4980" s="66"/>
    </x:row>
    <x:row r="4981" spans="1:9" x14ac:dyDescent="0.25">
      <x:c r="A4981" s="33"/>
      <x:c r="B4981" s="33"/>
      <x:c r="C4981" s="33"/>
      <x:c r="D4981" s="32"/>
      <x:c r="E4981" s="33"/>
      <x:c r="F4981" s="60"/>
      <x:c r="G4981" s="61"/>
      <x:c r="H4981" s="61"/>
      <x:c r="I4981" s="66"/>
    </x:row>
    <x:row r="4982" spans="1:9" x14ac:dyDescent="0.25">
      <x:c r="A4982" s="33"/>
      <x:c r="B4982" s="33"/>
      <x:c r="C4982" s="33"/>
      <x:c r="D4982" s="32"/>
      <x:c r="E4982" s="33"/>
      <x:c r="F4982" s="60"/>
      <x:c r="G4982" s="61"/>
      <x:c r="H4982" s="61"/>
      <x:c r="I4982" s="66"/>
    </x:row>
    <x:row r="4983" spans="1:9" x14ac:dyDescent="0.25">
      <x:c r="A4983" s="33"/>
      <x:c r="B4983" s="33"/>
      <x:c r="C4983" s="33"/>
      <x:c r="D4983" s="32"/>
      <x:c r="E4983" s="33"/>
      <x:c r="F4983" s="60"/>
      <x:c r="G4983" s="61"/>
      <x:c r="H4983" s="61"/>
      <x:c r="I4983" s="66"/>
    </x:row>
    <x:row r="4984" spans="1:9" x14ac:dyDescent="0.25">
      <x:c r="A4984" s="33"/>
      <x:c r="B4984" s="33"/>
      <x:c r="C4984" s="33"/>
      <x:c r="D4984" s="32"/>
      <x:c r="E4984" s="33"/>
      <x:c r="F4984" s="60"/>
      <x:c r="G4984" s="61"/>
      <x:c r="H4984" s="61"/>
      <x:c r="I4984" s="66"/>
    </x:row>
    <x:row r="4985" spans="1:9" x14ac:dyDescent="0.25">
      <x:c r="A4985" s="33"/>
      <x:c r="B4985" s="33"/>
      <x:c r="C4985" s="33"/>
      <x:c r="D4985" s="32"/>
      <x:c r="E4985" s="33"/>
      <x:c r="F4985" s="60"/>
      <x:c r="G4985" s="61"/>
      <x:c r="H4985" s="61"/>
      <x:c r="I4985" s="66"/>
    </x:row>
    <x:row r="4986" spans="1:9" x14ac:dyDescent="0.25">
      <x:c r="A4986" s="33"/>
      <x:c r="B4986" s="33"/>
      <x:c r="C4986" s="33"/>
      <x:c r="D4986" s="32"/>
      <x:c r="E4986" s="33"/>
      <x:c r="F4986" s="60"/>
      <x:c r="G4986" s="61"/>
      <x:c r="H4986" s="61"/>
      <x:c r="I4986" s="66"/>
    </x:row>
    <x:row r="4987" spans="1:9" x14ac:dyDescent="0.25">
      <x:c r="A4987" s="33"/>
      <x:c r="B4987" s="33"/>
      <x:c r="C4987" s="33"/>
      <x:c r="D4987" s="32"/>
      <x:c r="E4987" s="33"/>
      <x:c r="F4987" s="60"/>
      <x:c r="G4987" s="61"/>
      <x:c r="H4987" s="61"/>
      <x:c r="I4987" s="66"/>
    </x:row>
    <x:row r="4988" spans="1:9" x14ac:dyDescent="0.25">
      <x:c r="A4988" s="33"/>
      <x:c r="B4988" s="33"/>
      <x:c r="C4988" s="33"/>
      <x:c r="D4988" s="32"/>
      <x:c r="E4988" s="33"/>
      <x:c r="F4988" s="60"/>
      <x:c r="G4988" s="61"/>
      <x:c r="H4988" s="61"/>
      <x:c r="I4988" s="66"/>
    </x:row>
    <x:row r="4989" spans="1:9" x14ac:dyDescent="0.25">
      <x:c r="A4989" s="33"/>
      <x:c r="B4989" s="33"/>
      <x:c r="C4989" s="33"/>
      <x:c r="D4989" s="32"/>
      <x:c r="E4989" s="33"/>
      <x:c r="F4989" s="60"/>
      <x:c r="G4989" s="61"/>
      <x:c r="H4989" s="61"/>
      <x:c r="I4989" s="66"/>
    </x:row>
    <x:row r="4990" spans="1:9" x14ac:dyDescent="0.25">
      <x:c r="A4990" s="33"/>
      <x:c r="B4990" s="33"/>
      <x:c r="C4990" s="33"/>
      <x:c r="D4990" s="32"/>
      <x:c r="E4990" s="33"/>
      <x:c r="F4990" s="60"/>
      <x:c r="G4990" s="61"/>
      <x:c r="H4990" s="61"/>
      <x:c r="I4990" s="66"/>
    </x:row>
    <x:row r="4991" spans="1:9" x14ac:dyDescent="0.25">
      <x:c r="A4991" s="33"/>
      <x:c r="B4991" s="33"/>
      <x:c r="C4991" s="33"/>
      <x:c r="D4991" s="32"/>
      <x:c r="E4991" s="33"/>
      <x:c r="F4991" s="60"/>
      <x:c r="G4991" s="61"/>
      <x:c r="H4991" s="61"/>
      <x:c r="I4991" s="66"/>
    </x:row>
    <x:row r="4992" spans="1:9" x14ac:dyDescent="0.25">
      <x:c r="A4992" s="33"/>
      <x:c r="B4992" s="33"/>
      <x:c r="C4992" s="33"/>
      <x:c r="D4992" s="32"/>
      <x:c r="E4992" s="33"/>
      <x:c r="F4992" s="60"/>
      <x:c r="G4992" s="61"/>
      <x:c r="H4992" s="61"/>
      <x:c r="I4992" s="66"/>
    </x:row>
    <x:row r="4993" spans="1:9" x14ac:dyDescent="0.25">
      <x:c r="A4993" s="33"/>
      <x:c r="B4993" s="33"/>
      <x:c r="C4993" s="33"/>
      <x:c r="D4993" s="32"/>
      <x:c r="E4993" s="33"/>
      <x:c r="F4993" s="60"/>
      <x:c r="G4993" s="61"/>
      <x:c r="H4993" s="61"/>
      <x:c r="I4993" s="66"/>
    </x:row>
    <x:row r="4994" spans="1:9" x14ac:dyDescent="0.25">
      <x:c r="A4994" s="33"/>
      <x:c r="B4994" s="33"/>
      <x:c r="C4994" s="33"/>
      <x:c r="D4994" s="32"/>
      <x:c r="E4994" s="33"/>
      <x:c r="F4994" s="60"/>
      <x:c r="G4994" s="61"/>
      <x:c r="H4994" s="61"/>
      <x:c r="I4994" s="66"/>
    </x:row>
    <x:row r="4995" spans="1:9" x14ac:dyDescent="0.25">
      <x:c r="A4995" s="33"/>
      <x:c r="B4995" s="33"/>
      <x:c r="C4995" s="33"/>
      <x:c r="D4995" s="32"/>
      <x:c r="E4995" s="33"/>
      <x:c r="F4995" s="60"/>
      <x:c r="G4995" s="61"/>
      <x:c r="H4995" s="61"/>
      <x:c r="I4995" s="66"/>
    </x:row>
    <x:row r="4996" spans="1:9" x14ac:dyDescent="0.25">
      <x:c r="A4996" s="33"/>
      <x:c r="B4996" s="33"/>
      <x:c r="C4996" s="33"/>
      <x:c r="D4996" s="32"/>
      <x:c r="E4996" s="33"/>
      <x:c r="F4996" s="60"/>
      <x:c r="G4996" s="61"/>
      <x:c r="H4996" s="61"/>
      <x:c r="I4996" s="66"/>
    </x:row>
    <x:row r="4997" spans="1:9" x14ac:dyDescent="0.25">
      <x:c r="A4997" s="33"/>
      <x:c r="B4997" s="33"/>
      <x:c r="C4997" s="33"/>
      <x:c r="D4997" s="32"/>
      <x:c r="E4997" s="33"/>
      <x:c r="F4997" s="60"/>
      <x:c r="G4997" s="61"/>
      <x:c r="H4997" s="61"/>
      <x:c r="I4997" s="66"/>
    </x:row>
    <x:row r="4998" spans="1:9" x14ac:dyDescent="0.25">
      <x:c r="A4998" s="33"/>
      <x:c r="B4998" s="33"/>
      <x:c r="C4998" s="33"/>
      <x:c r="D4998" s="32"/>
      <x:c r="E4998" s="33"/>
      <x:c r="F4998" s="60"/>
      <x:c r="G4998" s="61"/>
      <x:c r="H4998" s="61"/>
      <x:c r="I4998" s="66"/>
    </x:row>
    <x:row r="4999" spans="1:9" x14ac:dyDescent="0.25">
      <x:c r="A4999" s="33"/>
      <x:c r="B4999" s="33"/>
      <x:c r="C4999" s="33"/>
      <x:c r="D4999" s="32"/>
      <x:c r="E4999" s="33"/>
      <x:c r="F4999" s="60"/>
      <x:c r="G4999" s="61"/>
      <x:c r="H4999" s="61"/>
      <x:c r="I4999" s="66"/>
    </x:row>
    <x:row r="5000" spans="1:9" x14ac:dyDescent="0.25">
      <x:c r="A5000" s="33"/>
      <x:c r="B5000" s="33"/>
      <x:c r="C5000" s="33"/>
      <x:c r="D5000" s="32"/>
      <x:c r="E5000" s="33"/>
      <x:c r="F5000" s="60"/>
      <x:c r="G5000" s="61"/>
      <x:c r="H5000" s="61"/>
      <x:c r="I5000" s="66"/>
    </x:row>
    <x:row r="5001" spans="1:9" x14ac:dyDescent="0.25">
      <x:c r="A5001" s="33"/>
      <x:c r="B5001" s="33"/>
      <x:c r="C5001" s="33"/>
      <x:c r="D5001" s="32"/>
      <x:c r="E5001" s="33"/>
      <x:c r="F5001" s="60"/>
      <x:c r="G5001" s="61"/>
      <x:c r="H5001" s="61"/>
      <x:c r="I5001" s="66"/>
    </x:row>
    <x:row r="5002" spans="1:9" x14ac:dyDescent="0.25">
      <x:c r="A5002" s="33"/>
      <x:c r="B5002" s="33"/>
      <x:c r="C5002" s="33"/>
      <x:c r="D5002" s="32"/>
      <x:c r="E5002" s="33"/>
      <x:c r="F5002" s="60"/>
      <x:c r="G5002" s="61"/>
      <x:c r="H5002" s="61"/>
      <x:c r="I5002" s="66"/>
    </x:row>
    <x:row r="5003" spans="1:9" x14ac:dyDescent="0.25">
      <x:c r="A5003" s="33"/>
      <x:c r="B5003" s="33"/>
      <x:c r="C5003" s="33"/>
      <x:c r="D5003" s="32"/>
      <x:c r="E5003" s="33"/>
      <x:c r="F5003" s="60"/>
      <x:c r="G5003" s="61"/>
      <x:c r="H5003" s="61"/>
      <x:c r="I5003" s="66"/>
    </x:row>
    <x:row r="5004" spans="1:9" x14ac:dyDescent="0.25">
      <x:c r="A5004" s="33"/>
      <x:c r="B5004" s="33"/>
      <x:c r="C5004" s="33"/>
      <x:c r="D5004" s="32"/>
      <x:c r="E5004" s="33"/>
      <x:c r="F5004" s="60"/>
      <x:c r="G5004" s="61"/>
      <x:c r="H5004" s="61"/>
      <x:c r="I5004" s="66"/>
    </x:row>
    <x:row r="5005" spans="1:9" x14ac:dyDescent="0.25">
      <x:c r="A5005" s="33"/>
      <x:c r="B5005" s="33"/>
      <x:c r="C5005" s="33"/>
      <x:c r="D5005" s="32"/>
      <x:c r="E5005" s="33"/>
      <x:c r="F5005" s="60"/>
      <x:c r="G5005" s="61"/>
      <x:c r="H5005" s="61"/>
      <x:c r="I5005" s="66"/>
    </x:row>
    <x:row r="5006" spans="1:9" x14ac:dyDescent="0.25">
      <x:c r="A5006" s="33"/>
      <x:c r="B5006" s="33"/>
      <x:c r="C5006" s="33"/>
      <x:c r="D5006" s="32"/>
      <x:c r="E5006" s="33"/>
      <x:c r="F5006" s="60"/>
      <x:c r="G5006" s="61"/>
      <x:c r="H5006" s="61"/>
      <x:c r="I5006" s="66"/>
    </x:row>
    <x:row r="5007" spans="1:9" x14ac:dyDescent="0.25">
      <x:c r="A5007" s="33"/>
      <x:c r="B5007" s="33"/>
      <x:c r="C5007" s="33"/>
      <x:c r="D5007" s="32"/>
      <x:c r="E5007" s="33"/>
      <x:c r="F5007" s="60"/>
      <x:c r="G5007" s="61"/>
      <x:c r="H5007" s="61"/>
      <x:c r="I5007" s="66"/>
    </x:row>
    <x:row r="5008" spans="1:9" x14ac:dyDescent="0.25">
      <x:c r="A5008" s="33"/>
      <x:c r="B5008" s="33"/>
      <x:c r="C5008" s="33"/>
      <x:c r="D5008" s="32"/>
      <x:c r="E5008" s="33"/>
      <x:c r="F5008" s="60"/>
      <x:c r="G5008" s="61"/>
      <x:c r="H5008" s="61"/>
      <x:c r="I5008" s="66"/>
    </x:row>
    <x:row r="5009" spans="1:9" x14ac:dyDescent="0.25">
      <x:c r="A5009" s="33"/>
      <x:c r="B5009" s="33"/>
      <x:c r="C5009" s="33"/>
      <x:c r="D5009" s="32"/>
      <x:c r="E5009" s="33"/>
      <x:c r="F5009" s="60"/>
      <x:c r="G5009" s="61"/>
      <x:c r="H5009" s="61"/>
      <x:c r="I5009" s="66"/>
    </x:row>
    <x:row r="5010" spans="1:9" x14ac:dyDescent="0.25">
      <x:c r="A5010" s="33"/>
      <x:c r="B5010" s="33"/>
      <x:c r="C5010" s="33"/>
      <x:c r="D5010" s="32"/>
      <x:c r="E5010" s="33"/>
      <x:c r="F5010" s="60"/>
      <x:c r="G5010" s="61"/>
      <x:c r="H5010" s="61"/>
      <x:c r="I5010" s="66"/>
    </x:row>
    <x:row r="5011" spans="1:9" x14ac:dyDescent="0.25">
      <x:c r="A5011" s="33"/>
      <x:c r="B5011" s="33"/>
      <x:c r="C5011" s="33"/>
      <x:c r="D5011" s="32"/>
      <x:c r="E5011" s="33"/>
      <x:c r="F5011" s="60"/>
      <x:c r="G5011" s="61"/>
      <x:c r="H5011" s="61"/>
      <x:c r="I5011" s="66"/>
    </x:row>
    <x:row r="5012" spans="1:9" x14ac:dyDescent="0.25">
      <x:c r="A5012" s="33"/>
      <x:c r="B5012" s="33"/>
      <x:c r="C5012" s="33"/>
      <x:c r="D5012" s="32"/>
      <x:c r="E5012" s="33"/>
      <x:c r="F5012" s="60"/>
      <x:c r="G5012" s="61"/>
      <x:c r="H5012" s="61"/>
      <x:c r="I5012" s="66"/>
    </x:row>
    <x:row r="5013" spans="1:9" x14ac:dyDescent="0.25">
      <x:c r="A5013" s="33"/>
      <x:c r="B5013" s="33"/>
      <x:c r="C5013" s="33"/>
      <x:c r="D5013" s="32"/>
      <x:c r="E5013" s="33"/>
      <x:c r="F5013" s="60"/>
      <x:c r="G5013" s="61"/>
      <x:c r="H5013" s="61"/>
      <x:c r="I5013" s="66"/>
    </x:row>
    <x:row r="5014" spans="1:9" x14ac:dyDescent="0.25">
      <x:c r="A5014" s="33"/>
      <x:c r="B5014" s="33"/>
      <x:c r="C5014" s="33"/>
      <x:c r="D5014" s="32"/>
      <x:c r="E5014" s="33"/>
      <x:c r="F5014" s="60"/>
      <x:c r="G5014" s="61"/>
      <x:c r="H5014" s="61"/>
      <x:c r="I5014" s="66"/>
    </x:row>
    <x:row r="5015" spans="1:9" x14ac:dyDescent="0.25">
      <x:c r="A5015" s="33"/>
      <x:c r="B5015" s="33"/>
      <x:c r="C5015" s="33"/>
      <x:c r="D5015" s="32"/>
      <x:c r="E5015" s="33"/>
      <x:c r="F5015" s="60"/>
      <x:c r="G5015" s="61"/>
      <x:c r="H5015" s="61"/>
      <x:c r="I5015" s="66"/>
    </x:row>
    <x:row r="5016" spans="1:9" x14ac:dyDescent="0.25">
      <x:c r="A5016" s="33"/>
      <x:c r="B5016" s="33"/>
      <x:c r="C5016" s="33"/>
      <x:c r="D5016" s="32"/>
      <x:c r="E5016" s="33"/>
      <x:c r="F5016" s="60"/>
      <x:c r="G5016" s="61"/>
      <x:c r="H5016" s="61"/>
      <x:c r="I5016" s="66"/>
    </x:row>
    <x:row r="5017" spans="1:9" x14ac:dyDescent="0.25">
      <x:c r="A5017" s="33"/>
      <x:c r="B5017" s="33"/>
      <x:c r="C5017" s="33"/>
      <x:c r="D5017" s="32"/>
      <x:c r="E5017" s="33"/>
      <x:c r="F5017" s="60"/>
      <x:c r="G5017" s="61"/>
      <x:c r="H5017" s="61"/>
      <x:c r="I5017" s="66"/>
    </x:row>
    <x:row r="5018" spans="1:9" x14ac:dyDescent="0.25">
      <x:c r="A5018" s="33"/>
      <x:c r="B5018" s="33"/>
      <x:c r="C5018" s="33"/>
      <x:c r="D5018" s="32"/>
      <x:c r="E5018" s="33"/>
      <x:c r="F5018" s="60"/>
      <x:c r="G5018" s="61"/>
      <x:c r="H5018" s="61"/>
      <x:c r="I5018" s="66"/>
    </x:row>
    <x:row r="5019" spans="1:9" x14ac:dyDescent="0.25">
      <x:c r="A5019" s="33"/>
      <x:c r="B5019" s="33"/>
      <x:c r="C5019" s="33"/>
      <x:c r="D5019" s="32"/>
      <x:c r="E5019" s="33"/>
      <x:c r="F5019" s="60"/>
      <x:c r="G5019" s="61"/>
      <x:c r="H5019" s="61"/>
      <x:c r="I5019" s="66"/>
    </x:row>
    <x:row r="5020" spans="1:9" x14ac:dyDescent="0.25">
      <x:c r="A5020" s="33"/>
      <x:c r="B5020" s="33"/>
      <x:c r="C5020" s="33"/>
      <x:c r="D5020" s="32"/>
      <x:c r="E5020" s="33"/>
      <x:c r="F5020" s="60"/>
      <x:c r="G5020" s="61"/>
      <x:c r="H5020" s="61"/>
      <x:c r="I5020" s="66"/>
    </x:row>
    <x:row r="5021" spans="1:9" x14ac:dyDescent="0.25">
      <x:c r="A5021" s="33"/>
      <x:c r="B5021" s="33"/>
      <x:c r="C5021" s="33"/>
      <x:c r="D5021" s="32"/>
      <x:c r="E5021" s="33"/>
      <x:c r="F5021" s="60"/>
      <x:c r="G5021" s="61"/>
      <x:c r="H5021" s="61"/>
      <x:c r="I5021" s="66"/>
    </x:row>
    <x:row r="5022" spans="1:9" x14ac:dyDescent="0.25">
      <x:c r="A5022" s="33"/>
      <x:c r="B5022" s="33"/>
      <x:c r="C5022" s="33"/>
      <x:c r="D5022" s="32"/>
      <x:c r="E5022" s="33"/>
      <x:c r="F5022" s="60"/>
      <x:c r="G5022" s="61"/>
      <x:c r="H5022" s="61"/>
      <x:c r="I5022" s="66"/>
    </x:row>
    <x:row r="5023" spans="1:9" x14ac:dyDescent="0.25">
      <x:c r="A5023" s="33"/>
      <x:c r="B5023" s="33"/>
      <x:c r="C5023" s="33"/>
      <x:c r="D5023" s="32"/>
      <x:c r="E5023" s="33"/>
      <x:c r="F5023" s="60"/>
      <x:c r="G5023" s="61"/>
      <x:c r="H5023" s="61"/>
      <x:c r="I5023" s="66"/>
    </x:row>
    <x:row r="5024" spans="1:9" x14ac:dyDescent="0.25">
      <x:c r="A5024" s="33"/>
      <x:c r="B5024" s="33"/>
      <x:c r="C5024" s="33"/>
      <x:c r="D5024" s="32"/>
      <x:c r="E5024" s="33"/>
      <x:c r="F5024" s="60"/>
      <x:c r="G5024" s="61"/>
      <x:c r="H5024" s="61"/>
      <x:c r="I5024" s="66"/>
    </x:row>
    <x:row r="5025" spans="1:9" x14ac:dyDescent="0.25">
      <x:c r="A5025" s="33"/>
      <x:c r="B5025" s="33"/>
      <x:c r="C5025" s="33"/>
      <x:c r="D5025" s="32"/>
      <x:c r="E5025" s="33"/>
      <x:c r="F5025" s="60"/>
      <x:c r="G5025" s="61"/>
      <x:c r="H5025" s="61"/>
      <x:c r="I5025" s="66"/>
    </x:row>
    <x:row r="5026" spans="1:9" x14ac:dyDescent="0.25">
      <x:c r="A5026" s="33"/>
      <x:c r="B5026" s="33"/>
      <x:c r="C5026" s="33"/>
      <x:c r="D5026" s="32"/>
      <x:c r="E5026" s="33"/>
      <x:c r="F5026" s="60"/>
      <x:c r="G5026" s="61"/>
      <x:c r="H5026" s="61"/>
      <x:c r="I5026" s="66"/>
    </x:row>
    <x:row r="5027" spans="1:9" x14ac:dyDescent="0.25">
      <x:c r="A5027" s="33"/>
      <x:c r="B5027" s="33"/>
      <x:c r="C5027" s="33"/>
      <x:c r="D5027" s="32"/>
      <x:c r="E5027" s="33"/>
      <x:c r="F5027" s="60"/>
      <x:c r="G5027" s="61"/>
      <x:c r="H5027" s="61"/>
      <x:c r="I5027" s="66"/>
    </x:row>
    <x:row r="5028" spans="1:9" x14ac:dyDescent="0.25">
      <x:c r="A5028" s="33"/>
      <x:c r="B5028" s="33"/>
      <x:c r="C5028" s="33"/>
      <x:c r="D5028" s="32"/>
      <x:c r="E5028" s="33"/>
      <x:c r="F5028" s="60"/>
      <x:c r="G5028" s="61"/>
      <x:c r="H5028" s="61"/>
      <x:c r="I5028" s="66"/>
    </x:row>
    <x:row r="5029" spans="1:9" x14ac:dyDescent="0.25">
      <x:c r="A5029" s="33"/>
      <x:c r="B5029" s="33"/>
      <x:c r="C5029" s="33"/>
      <x:c r="D5029" s="32"/>
      <x:c r="E5029" s="33"/>
      <x:c r="F5029" s="60"/>
      <x:c r="G5029" s="61"/>
      <x:c r="H5029" s="61"/>
      <x:c r="I5029" s="66"/>
    </x:row>
    <x:row r="5030" spans="1:9" x14ac:dyDescent="0.25">
      <x:c r="A5030" s="33"/>
      <x:c r="B5030" s="33"/>
      <x:c r="C5030" s="33"/>
      <x:c r="D5030" s="32"/>
      <x:c r="E5030" s="33"/>
      <x:c r="F5030" s="60"/>
      <x:c r="G5030" s="61"/>
      <x:c r="H5030" s="61"/>
      <x:c r="I5030" s="66"/>
    </x:row>
    <x:row r="5031" spans="1:9" x14ac:dyDescent="0.25">
      <x:c r="A5031" s="33"/>
      <x:c r="B5031" s="33"/>
      <x:c r="C5031" s="33"/>
      <x:c r="D5031" s="32"/>
      <x:c r="E5031" s="33"/>
      <x:c r="F5031" s="60"/>
      <x:c r="G5031" s="61"/>
      <x:c r="H5031" s="61"/>
      <x:c r="I5031" s="66"/>
    </x:row>
    <x:row r="5032" spans="1:9" x14ac:dyDescent="0.25">
      <x:c r="A5032" s="33"/>
      <x:c r="B5032" s="33"/>
      <x:c r="C5032" s="33"/>
      <x:c r="D5032" s="32"/>
      <x:c r="E5032" s="33"/>
      <x:c r="F5032" s="60"/>
      <x:c r="G5032" s="61"/>
      <x:c r="H5032" s="61"/>
      <x:c r="I5032" s="66"/>
    </x:row>
    <x:row r="5033" spans="1:9" x14ac:dyDescent="0.25">
      <x:c r="A5033" s="33"/>
      <x:c r="B5033" s="33"/>
      <x:c r="C5033" s="33"/>
      <x:c r="D5033" s="32"/>
      <x:c r="E5033" s="33"/>
      <x:c r="F5033" s="60"/>
      <x:c r="G5033" s="61"/>
      <x:c r="H5033" s="61"/>
      <x:c r="I5033" s="66"/>
    </x:row>
    <x:row r="5034" spans="1:9" x14ac:dyDescent="0.25">
      <x:c r="A5034" s="33"/>
      <x:c r="B5034" s="33"/>
      <x:c r="C5034" s="33"/>
      <x:c r="D5034" s="32"/>
      <x:c r="E5034" s="33"/>
      <x:c r="F5034" s="60"/>
      <x:c r="G5034" s="61"/>
      <x:c r="H5034" s="61"/>
      <x:c r="I5034" s="66"/>
    </x:row>
    <x:row r="5035" spans="1:9" x14ac:dyDescent="0.25">
      <x:c r="A5035" s="33"/>
      <x:c r="B5035" s="33"/>
      <x:c r="C5035" s="33"/>
      <x:c r="D5035" s="32"/>
      <x:c r="E5035" s="33"/>
      <x:c r="F5035" s="60"/>
      <x:c r="G5035" s="61"/>
      <x:c r="H5035" s="61"/>
      <x:c r="I5035" s="66"/>
    </x:row>
    <x:row r="5036" spans="1:9" x14ac:dyDescent="0.25">
      <x:c r="A5036" s="33"/>
      <x:c r="B5036" s="33"/>
      <x:c r="C5036" s="33"/>
      <x:c r="D5036" s="32"/>
      <x:c r="E5036" s="33"/>
      <x:c r="F5036" s="60"/>
      <x:c r="G5036" s="61"/>
      <x:c r="H5036" s="61"/>
      <x:c r="I5036" s="66"/>
    </x:row>
    <x:row r="5037" spans="1:9" x14ac:dyDescent="0.25">
      <x:c r="A5037" s="33"/>
      <x:c r="B5037" s="33"/>
      <x:c r="C5037" s="33"/>
      <x:c r="D5037" s="32"/>
      <x:c r="E5037" s="33"/>
      <x:c r="F5037" s="60"/>
      <x:c r="G5037" s="61"/>
      <x:c r="H5037" s="61"/>
      <x:c r="I5037" s="66"/>
    </x:row>
    <x:row r="5038" spans="1:9" x14ac:dyDescent="0.25">
      <x:c r="A5038" s="33"/>
      <x:c r="B5038" s="33"/>
      <x:c r="C5038" s="33"/>
      <x:c r="D5038" s="32"/>
      <x:c r="E5038" s="33"/>
      <x:c r="F5038" s="60"/>
      <x:c r="G5038" s="61"/>
      <x:c r="H5038" s="61"/>
      <x:c r="I5038" s="66"/>
    </x:row>
    <x:row r="5039" spans="1:9" x14ac:dyDescent="0.25">
      <x:c r="A5039" s="33"/>
      <x:c r="B5039" s="33"/>
      <x:c r="C5039" s="33"/>
      <x:c r="D5039" s="32"/>
      <x:c r="E5039" s="33"/>
      <x:c r="F5039" s="60"/>
      <x:c r="G5039" s="61"/>
      <x:c r="H5039" s="61"/>
      <x:c r="I5039" s="66"/>
    </x:row>
    <x:row r="5040" spans="1:9" x14ac:dyDescent="0.25">
      <x:c r="A5040" s="33"/>
      <x:c r="B5040" s="33"/>
      <x:c r="C5040" s="33"/>
      <x:c r="D5040" s="32"/>
      <x:c r="E5040" s="33"/>
      <x:c r="F5040" s="60"/>
      <x:c r="G5040" s="61"/>
      <x:c r="H5040" s="61"/>
      <x:c r="I5040" s="66"/>
    </x:row>
    <x:row r="5041" spans="1:9" x14ac:dyDescent="0.25">
      <x:c r="A5041" s="33"/>
      <x:c r="B5041" s="33"/>
      <x:c r="C5041" s="33"/>
      <x:c r="D5041" s="32"/>
      <x:c r="E5041" s="33"/>
      <x:c r="F5041" s="60"/>
      <x:c r="G5041" s="61"/>
      <x:c r="H5041" s="61"/>
      <x:c r="I5041" s="66"/>
    </x:row>
    <x:row r="5042" spans="1:9" x14ac:dyDescent="0.25">
      <x:c r="A5042" s="33"/>
      <x:c r="B5042" s="33"/>
      <x:c r="C5042" s="33"/>
      <x:c r="D5042" s="32"/>
      <x:c r="E5042" s="33"/>
      <x:c r="F5042" s="60"/>
      <x:c r="G5042" s="61"/>
      <x:c r="H5042" s="61"/>
      <x:c r="I5042" s="66"/>
    </x:row>
    <x:row r="5043" spans="1:9" x14ac:dyDescent="0.25">
      <x:c r="A5043" s="33"/>
      <x:c r="B5043" s="33"/>
      <x:c r="C5043" s="33"/>
      <x:c r="D5043" s="32"/>
      <x:c r="E5043" s="33"/>
      <x:c r="F5043" s="60"/>
      <x:c r="G5043" s="61"/>
      <x:c r="H5043" s="61"/>
      <x:c r="I5043" s="66"/>
    </x:row>
    <x:row r="5044" spans="1:9" x14ac:dyDescent="0.25">
      <x:c r="A5044" s="33"/>
      <x:c r="B5044" s="33"/>
      <x:c r="C5044" s="33"/>
      <x:c r="D5044" s="32"/>
      <x:c r="E5044" s="33"/>
      <x:c r="F5044" s="60"/>
      <x:c r="G5044" s="61"/>
      <x:c r="H5044" s="61"/>
      <x:c r="I5044" s="66"/>
    </x:row>
    <x:row r="5045" spans="1:9" x14ac:dyDescent="0.25">
      <x:c r="A5045" s="33"/>
      <x:c r="B5045" s="33"/>
      <x:c r="C5045" s="33"/>
      <x:c r="D5045" s="32"/>
      <x:c r="E5045" s="33"/>
      <x:c r="F5045" s="60"/>
      <x:c r="G5045" s="61"/>
      <x:c r="H5045" s="61"/>
      <x:c r="I5045" s="66"/>
    </x:row>
    <x:row r="5046" spans="1:9" x14ac:dyDescent="0.25">
      <x:c r="A5046" s="33"/>
      <x:c r="B5046" s="33"/>
      <x:c r="C5046" s="33"/>
      <x:c r="D5046" s="32"/>
      <x:c r="E5046" s="33"/>
      <x:c r="F5046" s="60"/>
      <x:c r="G5046" s="61"/>
      <x:c r="H5046" s="61"/>
      <x:c r="I5046" s="66"/>
    </x:row>
    <x:row r="5047" spans="1:9" x14ac:dyDescent="0.25">
      <x:c r="A5047" s="33"/>
      <x:c r="B5047" s="33"/>
      <x:c r="C5047" s="33"/>
      <x:c r="D5047" s="32"/>
      <x:c r="E5047" s="33"/>
      <x:c r="F5047" s="60"/>
      <x:c r="G5047" s="61"/>
      <x:c r="H5047" s="61"/>
      <x:c r="I5047" s="66"/>
    </x:row>
    <x:row r="5048" spans="1:9" x14ac:dyDescent="0.25">
      <x:c r="A5048" s="33"/>
      <x:c r="B5048" s="33"/>
      <x:c r="C5048" s="33"/>
      <x:c r="D5048" s="32"/>
      <x:c r="E5048" s="33"/>
      <x:c r="F5048" s="60"/>
      <x:c r="G5048" s="61"/>
      <x:c r="H5048" s="61"/>
      <x:c r="I5048" s="66"/>
    </x:row>
    <x:row r="5049" spans="1:9" x14ac:dyDescent="0.25">
      <x:c r="A5049" s="33"/>
      <x:c r="B5049" s="33"/>
      <x:c r="C5049" s="33"/>
      <x:c r="D5049" s="32"/>
      <x:c r="E5049" s="33"/>
      <x:c r="F5049" s="60"/>
      <x:c r="G5049" s="61"/>
      <x:c r="H5049" s="61"/>
      <x:c r="I5049" s="66"/>
    </x:row>
    <x:row r="5050" spans="1:9" x14ac:dyDescent="0.25">
      <x:c r="A5050" s="33"/>
      <x:c r="B5050" s="33"/>
      <x:c r="C5050" s="33"/>
      <x:c r="D5050" s="32"/>
      <x:c r="E5050" s="33"/>
      <x:c r="F5050" s="60"/>
      <x:c r="G5050" s="61"/>
      <x:c r="H5050" s="61"/>
      <x:c r="I5050" s="66"/>
    </x:row>
    <x:row r="5051" spans="1:9" x14ac:dyDescent="0.25">
      <x:c r="A5051" s="33"/>
      <x:c r="B5051" s="33"/>
      <x:c r="C5051" s="33"/>
      <x:c r="D5051" s="32"/>
      <x:c r="E5051" s="33"/>
      <x:c r="F5051" s="60"/>
      <x:c r="G5051" s="61"/>
      <x:c r="H5051" s="61"/>
      <x:c r="I5051" s="66"/>
    </x:row>
    <x:row r="5052" spans="1:9" x14ac:dyDescent="0.25">
      <x:c r="A5052" s="33"/>
      <x:c r="B5052" s="33"/>
      <x:c r="C5052" s="33"/>
      <x:c r="D5052" s="32"/>
      <x:c r="E5052" s="33"/>
      <x:c r="F5052" s="60"/>
      <x:c r="G5052" s="61"/>
      <x:c r="H5052" s="61"/>
      <x:c r="I5052" s="66"/>
    </x:row>
    <x:row r="5053" spans="1:9" x14ac:dyDescent="0.25">
      <x:c r="A5053" s="33"/>
      <x:c r="B5053" s="33"/>
      <x:c r="C5053" s="33"/>
      <x:c r="D5053" s="32"/>
      <x:c r="E5053" s="33"/>
      <x:c r="F5053" s="60"/>
      <x:c r="G5053" s="61"/>
      <x:c r="H5053" s="61"/>
      <x:c r="I5053" s="66"/>
    </x:row>
    <x:row r="5054" spans="1:9" x14ac:dyDescent="0.25">
      <x:c r="A5054" s="33"/>
      <x:c r="B5054" s="33"/>
      <x:c r="C5054" s="33"/>
      <x:c r="D5054" s="32"/>
      <x:c r="E5054" s="33"/>
      <x:c r="F5054" s="60"/>
      <x:c r="G5054" s="61"/>
      <x:c r="H5054" s="61"/>
      <x:c r="I5054" s="66"/>
    </x:row>
    <x:row r="5055" spans="1:9" x14ac:dyDescent="0.25">
      <x:c r="A5055" s="33"/>
      <x:c r="B5055" s="33"/>
      <x:c r="C5055" s="33"/>
      <x:c r="D5055" s="32"/>
      <x:c r="E5055" s="33"/>
      <x:c r="F5055" s="60"/>
      <x:c r="G5055" s="61"/>
      <x:c r="H5055" s="61"/>
      <x:c r="I5055" s="66"/>
    </x:row>
    <x:row r="5056" spans="1:9" x14ac:dyDescent="0.25">
      <x:c r="A5056" s="33"/>
      <x:c r="B5056" s="33"/>
      <x:c r="C5056" s="33"/>
      <x:c r="D5056" s="32"/>
      <x:c r="E5056" s="33"/>
      <x:c r="F5056" s="60"/>
      <x:c r="G5056" s="61"/>
      <x:c r="H5056" s="61"/>
      <x:c r="I5056" s="66"/>
    </x:row>
    <x:row r="5057" spans="1:9" x14ac:dyDescent="0.25">
      <x:c r="A5057" s="33"/>
      <x:c r="B5057" s="33"/>
      <x:c r="C5057" s="33"/>
      <x:c r="D5057" s="32"/>
      <x:c r="E5057" s="33"/>
      <x:c r="F5057" s="60"/>
      <x:c r="G5057" s="61"/>
      <x:c r="H5057" s="61"/>
      <x:c r="I5057" s="66"/>
    </x:row>
    <x:row r="5058" spans="1:9" x14ac:dyDescent="0.25">
      <x:c r="A5058" s="33"/>
      <x:c r="B5058" s="33"/>
      <x:c r="C5058" s="33"/>
      <x:c r="D5058" s="32"/>
      <x:c r="E5058" s="33"/>
      <x:c r="F5058" s="60"/>
      <x:c r="G5058" s="61"/>
      <x:c r="H5058" s="61"/>
      <x:c r="I5058" s="66"/>
    </x:row>
    <x:row r="5059" spans="1:9" x14ac:dyDescent="0.25">
      <x:c r="A5059" s="33"/>
      <x:c r="B5059" s="33"/>
      <x:c r="C5059" s="33"/>
      <x:c r="D5059" s="32"/>
      <x:c r="E5059" s="33"/>
      <x:c r="F5059" s="60"/>
      <x:c r="G5059" s="61"/>
      <x:c r="H5059" s="61"/>
      <x:c r="I5059" s="66"/>
    </x:row>
    <x:row r="5060" spans="1:9" x14ac:dyDescent="0.25">
      <x:c r="A5060" s="33"/>
      <x:c r="B5060" s="33"/>
      <x:c r="C5060" s="33"/>
      <x:c r="D5060" s="32"/>
      <x:c r="E5060" s="33"/>
      <x:c r="F5060" s="60"/>
      <x:c r="G5060" s="61"/>
      <x:c r="H5060" s="61"/>
      <x:c r="I5060" s="66"/>
    </x:row>
    <x:row r="5061" spans="1:9" x14ac:dyDescent="0.25">
      <x:c r="A5061" s="33"/>
      <x:c r="B5061" s="33"/>
      <x:c r="C5061" s="33"/>
      <x:c r="D5061" s="32"/>
      <x:c r="E5061" s="33"/>
      <x:c r="F5061" s="60"/>
      <x:c r="G5061" s="61"/>
      <x:c r="H5061" s="61"/>
      <x:c r="I5061" s="66"/>
    </x:row>
    <x:row r="5062" spans="1:9" x14ac:dyDescent="0.25">
      <x:c r="A5062" s="33"/>
      <x:c r="B5062" s="33"/>
      <x:c r="C5062" s="33"/>
      <x:c r="D5062" s="32"/>
      <x:c r="E5062" s="33"/>
      <x:c r="F5062" s="60"/>
      <x:c r="G5062" s="61"/>
      <x:c r="H5062" s="61"/>
      <x:c r="I5062" s="66"/>
    </x:row>
    <x:row r="5063" spans="1:9" x14ac:dyDescent="0.25">
      <x:c r="A5063" s="33"/>
      <x:c r="B5063" s="33"/>
      <x:c r="C5063" s="33"/>
      <x:c r="D5063" s="32"/>
      <x:c r="E5063" s="33"/>
      <x:c r="F5063" s="60"/>
      <x:c r="G5063" s="61"/>
      <x:c r="H5063" s="61"/>
      <x:c r="I5063" s="66"/>
    </x:row>
    <x:row r="5064" spans="1:9" x14ac:dyDescent="0.25">
      <x:c r="A5064" s="33"/>
      <x:c r="B5064" s="33"/>
      <x:c r="C5064" s="33"/>
      <x:c r="D5064" s="32"/>
      <x:c r="E5064" s="33"/>
      <x:c r="F5064" s="60"/>
      <x:c r="G5064" s="61"/>
      <x:c r="H5064" s="61"/>
      <x:c r="I5064" s="66"/>
    </x:row>
    <x:row r="5065" spans="1:9" x14ac:dyDescent="0.25">
      <x:c r="A5065" s="33"/>
      <x:c r="B5065" s="33"/>
      <x:c r="C5065" s="33"/>
      <x:c r="D5065" s="32"/>
      <x:c r="E5065" s="33"/>
      <x:c r="F5065" s="60"/>
      <x:c r="G5065" s="61"/>
      <x:c r="H5065" s="61"/>
      <x:c r="I5065" s="66"/>
    </x:row>
    <x:row r="5066" spans="1:9" x14ac:dyDescent="0.25">
      <x:c r="A5066" s="33"/>
      <x:c r="B5066" s="33"/>
      <x:c r="C5066" s="33"/>
      <x:c r="D5066" s="32"/>
      <x:c r="E5066" s="33"/>
      <x:c r="F5066" s="60"/>
      <x:c r="G5066" s="61"/>
      <x:c r="H5066" s="61"/>
      <x:c r="I5066" s="66"/>
    </x:row>
    <x:row r="5067" spans="1:9" x14ac:dyDescent="0.25">
      <x:c r="A5067" s="33"/>
      <x:c r="B5067" s="33"/>
      <x:c r="C5067" s="33"/>
      <x:c r="D5067" s="32"/>
      <x:c r="E5067" s="33"/>
      <x:c r="F5067" s="60"/>
      <x:c r="G5067" s="61"/>
      <x:c r="H5067" s="61"/>
      <x:c r="I5067" s="66"/>
    </x:row>
    <x:row r="5068" spans="1:9" x14ac:dyDescent="0.25">
      <x:c r="A5068" s="33"/>
      <x:c r="B5068" s="33"/>
      <x:c r="C5068" s="33"/>
      <x:c r="D5068" s="32"/>
      <x:c r="E5068" s="33"/>
      <x:c r="F5068" s="60"/>
      <x:c r="G5068" s="61"/>
      <x:c r="H5068" s="61"/>
      <x:c r="I5068" s="66"/>
    </x:row>
    <x:row r="5069" spans="1:9" x14ac:dyDescent="0.25">
      <x:c r="A5069" s="33"/>
      <x:c r="B5069" s="33"/>
      <x:c r="C5069" s="33"/>
      <x:c r="D5069" s="32"/>
      <x:c r="E5069" s="33"/>
      <x:c r="F5069" s="60"/>
      <x:c r="G5069" s="61"/>
      <x:c r="H5069" s="61"/>
      <x:c r="I5069" s="66"/>
    </x:row>
    <x:row r="5070" spans="1:9" x14ac:dyDescent="0.25">
      <x:c r="A5070" s="33"/>
      <x:c r="B5070" s="33"/>
      <x:c r="C5070" s="33"/>
      <x:c r="D5070" s="32"/>
      <x:c r="E5070" s="33"/>
      <x:c r="F5070" s="60"/>
      <x:c r="G5070" s="61"/>
      <x:c r="H5070" s="61"/>
      <x:c r="I5070" s="66"/>
    </x:row>
    <x:row r="5071" spans="1:9" x14ac:dyDescent="0.25">
      <x:c r="A5071" s="33"/>
      <x:c r="B5071" s="33"/>
      <x:c r="C5071" s="33"/>
      <x:c r="D5071" s="32"/>
      <x:c r="E5071" s="33"/>
      <x:c r="F5071" s="60"/>
      <x:c r="G5071" s="61"/>
      <x:c r="H5071" s="61"/>
      <x:c r="I5071" s="66"/>
    </x:row>
    <x:row r="5072" spans="1:9" x14ac:dyDescent="0.25">
      <x:c r="A5072" s="33"/>
      <x:c r="B5072" s="33"/>
      <x:c r="C5072" s="33"/>
      <x:c r="D5072" s="32"/>
      <x:c r="E5072" s="33"/>
      <x:c r="F5072" s="60"/>
      <x:c r="G5072" s="61"/>
      <x:c r="H5072" s="61"/>
      <x:c r="I5072" s="66"/>
    </x:row>
    <x:row r="5073" spans="1:9" x14ac:dyDescent="0.25">
      <x:c r="A5073" s="33"/>
      <x:c r="B5073" s="33"/>
      <x:c r="C5073" s="33"/>
      <x:c r="D5073" s="32"/>
      <x:c r="E5073" s="33"/>
      <x:c r="F5073" s="60"/>
      <x:c r="G5073" s="61"/>
      <x:c r="H5073" s="61"/>
      <x:c r="I5073" s="66"/>
    </x:row>
    <x:row r="5074" spans="1:9" x14ac:dyDescent="0.25">
      <x:c r="A5074" s="33"/>
      <x:c r="B5074" s="33"/>
      <x:c r="C5074" s="33"/>
      <x:c r="D5074" s="32"/>
      <x:c r="E5074" s="33"/>
      <x:c r="F5074" s="60"/>
      <x:c r="G5074" s="61"/>
      <x:c r="H5074" s="61"/>
      <x:c r="I5074" s="66"/>
    </x:row>
    <x:row r="5075" spans="1:9" x14ac:dyDescent="0.25">
      <x:c r="A5075" s="33"/>
      <x:c r="B5075" s="33"/>
      <x:c r="C5075" s="33"/>
      <x:c r="D5075" s="32"/>
      <x:c r="E5075" s="33"/>
      <x:c r="F5075" s="60"/>
      <x:c r="G5075" s="61"/>
      <x:c r="H5075" s="61"/>
      <x:c r="I5075" s="66"/>
    </x:row>
    <x:row r="5076" spans="1:9" x14ac:dyDescent="0.25">
      <x:c r="A5076" s="33"/>
      <x:c r="B5076" s="33"/>
      <x:c r="C5076" s="33"/>
      <x:c r="D5076" s="32"/>
      <x:c r="E5076" s="33"/>
      <x:c r="F5076" s="60"/>
      <x:c r="G5076" s="61"/>
      <x:c r="H5076" s="61"/>
      <x:c r="I5076" s="66"/>
    </x:row>
    <x:row r="5077" spans="1:9" x14ac:dyDescent="0.25">
      <x:c r="A5077" s="33"/>
      <x:c r="B5077" s="33"/>
      <x:c r="C5077" s="33"/>
      <x:c r="D5077" s="32"/>
      <x:c r="E5077" s="33"/>
      <x:c r="F5077" s="60"/>
      <x:c r="G5077" s="61"/>
      <x:c r="H5077" s="61"/>
      <x:c r="I5077" s="66"/>
    </x:row>
    <x:row r="5078" spans="1:9" x14ac:dyDescent="0.25">
      <x:c r="A5078" s="33"/>
      <x:c r="B5078" s="33"/>
      <x:c r="C5078" s="33"/>
      <x:c r="D5078" s="32"/>
      <x:c r="E5078" s="33"/>
      <x:c r="F5078" s="60"/>
      <x:c r="G5078" s="61"/>
      <x:c r="H5078" s="61"/>
      <x:c r="I5078" s="66"/>
    </x:row>
    <x:row r="5079" spans="1:9" x14ac:dyDescent="0.25">
      <x:c r="A5079" s="33"/>
      <x:c r="B5079" s="33"/>
      <x:c r="C5079" s="33"/>
      <x:c r="D5079" s="32"/>
      <x:c r="E5079" s="33"/>
      <x:c r="F5079" s="60"/>
      <x:c r="G5079" s="61"/>
      <x:c r="H5079" s="61"/>
      <x:c r="I5079" s="66"/>
    </x:row>
    <x:row r="5080" spans="1:9" x14ac:dyDescent="0.25">
      <x:c r="A5080" s="33"/>
      <x:c r="B5080" s="33"/>
      <x:c r="C5080" s="33"/>
      <x:c r="D5080" s="32"/>
      <x:c r="E5080" s="33"/>
      <x:c r="F5080" s="60"/>
      <x:c r="G5080" s="61"/>
      <x:c r="H5080" s="61"/>
      <x:c r="I5080" s="66"/>
    </x:row>
    <x:row r="5081" spans="1:9" x14ac:dyDescent="0.25">
      <x:c r="A5081" s="33"/>
      <x:c r="B5081" s="33"/>
      <x:c r="C5081" s="33"/>
      <x:c r="D5081" s="32"/>
      <x:c r="E5081" s="33"/>
      <x:c r="F5081" s="60"/>
      <x:c r="G5081" s="61"/>
      <x:c r="H5081" s="61"/>
      <x:c r="I5081" s="66"/>
    </x:row>
    <x:row r="5082" spans="1:9" x14ac:dyDescent="0.25">
      <x:c r="A5082" s="33"/>
      <x:c r="B5082" s="33"/>
      <x:c r="C5082" s="33"/>
      <x:c r="D5082" s="32"/>
      <x:c r="E5082" s="33"/>
      <x:c r="F5082" s="60"/>
      <x:c r="G5082" s="61"/>
      <x:c r="H5082" s="61"/>
      <x:c r="I5082" s="66"/>
    </x:row>
    <x:row r="5083" spans="1:9" x14ac:dyDescent="0.25">
      <x:c r="A5083" s="33"/>
      <x:c r="B5083" s="33"/>
      <x:c r="C5083" s="33"/>
      <x:c r="D5083" s="32"/>
      <x:c r="E5083" s="33"/>
      <x:c r="F5083" s="60"/>
      <x:c r="G5083" s="61"/>
      <x:c r="H5083" s="61"/>
      <x:c r="I5083" s="66"/>
    </x:row>
    <x:row r="5084" spans="1:9" x14ac:dyDescent="0.25">
      <x:c r="A5084" s="33"/>
      <x:c r="B5084" s="33"/>
      <x:c r="C5084" s="33"/>
      <x:c r="D5084" s="32"/>
      <x:c r="E5084" s="33"/>
      <x:c r="F5084" s="60"/>
      <x:c r="G5084" s="61"/>
      <x:c r="H5084" s="61"/>
      <x:c r="I5084" s="66"/>
    </x:row>
    <x:row r="5085" spans="1:9" x14ac:dyDescent="0.25">
      <x:c r="A5085" s="33"/>
      <x:c r="B5085" s="33"/>
      <x:c r="C5085" s="33"/>
      <x:c r="D5085" s="32"/>
      <x:c r="E5085" s="33"/>
      <x:c r="F5085" s="60"/>
      <x:c r="G5085" s="61"/>
      <x:c r="H5085" s="61"/>
      <x:c r="I5085" s="66"/>
    </x:row>
    <x:row r="5086" spans="1:9" x14ac:dyDescent="0.25">
      <x:c r="A5086" s="33"/>
      <x:c r="B5086" s="33"/>
      <x:c r="C5086" s="33"/>
      <x:c r="D5086" s="32"/>
      <x:c r="E5086" s="33"/>
      <x:c r="F5086" s="60"/>
      <x:c r="G5086" s="61"/>
      <x:c r="H5086" s="61"/>
      <x:c r="I5086" s="66"/>
    </x:row>
    <x:row r="5087" spans="1:9" x14ac:dyDescent="0.25">
      <x:c r="A5087" s="33"/>
      <x:c r="B5087" s="33"/>
      <x:c r="C5087" s="33"/>
      <x:c r="D5087" s="32"/>
      <x:c r="E5087" s="33"/>
      <x:c r="F5087" s="60"/>
      <x:c r="G5087" s="61"/>
      <x:c r="H5087" s="61"/>
      <x:c r="I5087" s="66"/>
    </x:row>
    <x:row r="5088" spans="1:9" x14ac:dyDescent="0.25">
      <x:c r="A5088" s="33"/>
      <x:c r="B5088" s="33"/>
      <x:c r="C5088" s="33"/>
      <x:c r="D5088" s="32"/>
      <x:c r="E5088" s="33"/>
      <x:c r="F5088" s="60"/>
      <x:c r="G5088" s="61"/>
      <x:c r="H5088" s="61"/>
      <x:c r="I5088" s="66"/>
    </x:row>
    <x:row r="5089" spans="1:9" x14ac:dyDescent="0.25">
      <x:c r="A5089" s="33"/>
      <x:c r="B5089" s="33"/>
      <x:c r="C5089" s="33"/>
      <x:c r="D5089" s="32"/>
      <x:c r="E5089" s="33"/>
      <x:c r="F5089" s="60"/>
      <x:c r="G5089" s="61"/>
      <x:c r="H5089" s="61"/>
      <x:c r="I5089" s="66"/>
    </x:row>
    <x:row r="5090" spans="1:9" x14ac:dyDescent="0.25">
      <x:c r="A5090" s="33"/>
      <x:c r="B5090" s="33"/>
      <x:c r="C5090" s="33"/>
      <x:c r="D5090" s="32"/>
      <x:c r="E5090" s="33"/>
      <x:c r="F5090" s="60"/>
      <x:c r="G5090" s="61"/>
      <x:c r="H5090" s="61"/>
      <x:c r="I5090" s="66"/>
    </x:row>
    <x:row r="5091" spans="1:9" x14ac:dyDescent="0.25">
      <x:c r="A5091" s="33"/>
      <x:c r="B5091" s="33"/>
      <x:c r="C5091" s="33"/>
      <x:c r="D5091" s="32"/>
      <x:c r="E5091" s="33"/>
      <x:c r="F5091" s="60"/>
      <x:c r="G5091" s="61"/>
      <x:c r="H5091" s="61"/>
      <x:c r="I5091" s="66"/>
    </x:row>
    <x:row r="5092" spans="1:9" x14ac:dyDescent="0.25">
      <x:c r="A5092" s="33"/>
      <x:c r="B5092" s="33"/>
      <x:c r="C5092" s="33"/>
      <x:c r="D5092" s="32"/>
      <x:c r="E5092" s="33"/>
      <x:c r="F5092" s="60"/>
      <x:c r="G5092" s="61"/>
      <x:c r="H5092" s="61"/>
      <x:c r="I5092" s="66"/>
    </x:row>
    <x:row r="5093" spans="1:9" x14ac:dyDescent="0.25">
      <x:c r="A5093" s="33"/>
      <x:c r="B5093" s="33"/>
      <x:c r="C5093" s="33"/>
      <x:c r="D5093" s="32"/>
      <x:c r="E5093" s="33"/>
      <x:c r="F5093" s="60"/>
      <x:c r="G5093" s="61"/>
      <x:c r="H5093" s="61"/>
      <x:c r="I5093" s="66"/>
    </x:row>
    <x:row r="5094" spans="1:9" x14ac:dyDescent="0.25">
      <x:c r="A5094" s="33"/>
      <x:c r="B5094" s="33"/>
      <x:c r="C5094" s="33"/>
      <x:c r="D5094" s="32"/>
      <x:c r="E5094" s="33"/>
      <x:c r="F5094" s="60"/>
      <x:c r="G5094" s="61"/>
      <x:c r="H5094" s="61"/>
      <x:c r="I5094" s="66"/>
    </x:row>
    <x:row r="5095" spans="1:9" x14ac:dyDescent="0.25">
      <x:c r="A5095" s="33"/>
      <x:c r="B5095" s="33"/>
      <x:c r="C5095" s="33"/>
      <x:c r="D5095" s="32"/>
      <x:c r="E5095" s="33"/>
      <x:c r="F5095" s="60"/>
      <x:c r="G5095" s="61"/>
      <x:c r="H5095" s="61"/>
      <x:c r="I5095" s="66"/>
    </x:row>
    <x:row r="5096" spans="1:9" x14ac:dyDescent="0.25">
      <x:c r="A5096" s="33"/>
      <x:c r="B5096" s="33"/>
      <x:c r="C5096" s="33"/>
      <x:c r="D5096" s="32"/>
      <x:c r="E5096" s="33"/>
      <x:c r="F5096" s="60"/>
      <x:c r="G5096" s="61"/>
      <x:c r="H5096" s="61"/>
      <x:c r="I5096" s="66"/>
    </x:row>
    <x:row r="5097" spans="1:9" x14ac:dyDescent="0.25">
      <x:c r="A5097" s="33"/>
      <x:c r="B5097" s="33"/>
      <x:c r="C5097" s="33"/>
      <x:c r="D5097" s="32"/>
      <x:c r="E5097" s="33"/>
      <x:c r="F5097" s="60"/>
      <x:c r="G5097" s="61"/>
      <x:c r="H5097" s="61"/>
      <x:c r="I5097" s="66"/>
    </x:row>
    <x:row r="5098" spans="1:9" x14ac:dyDescent="0.25">
      <x:c r="A5098" s="33"/>
      <x:c r="B5098" s="33"/>
      <x:c r="C5098" s="33"/>
      <x:c r="D5098" s="32"/>
      <x:c r="E5098" s="33"/>
      <x:c r="F5098" s="60"/>
      <x:c r="G5098" s="61"/>
      <x:c r="H5098" s="61"/>
      <x:c r="I5098" s="66"/>
    </x:row>
    <x:row r="5099" spans="1:9" x14ac:dyDescent="0.25">
      <x:c r="A5099" s="33"/>
      <x:c r="B5099" s="33"/>
      <x:c r="C5099" s="33"/>
      <x:c r="D5099" s="32"/>
      <x:c r="E5099" s="33"/>
      <x:c r="F5099" s="60"/>
      <x:c r="G5099" s="61"/>
      <x:c r="H5099" s="61"/>
      <x:c r="I5099" s="66"/>
    </x:row>
    <x:row r="5100" spans="1:9" x14ac:dyDescent="0.25">
      <x:c r="A5100" s="33"/>
      <x:c r="B5100" s="33"/>
      <x:c r="C5100" s="33"/>
      <x:c r="D5100" s="32"/>
      <x:c r="E5100" s="33"/>
      <x:c r="F5100" s="60"/>
      <x:c r="G5100" s="61"/>
      <x:c r="H5100" s="61"/>
      <x:c r="I5100" s="66"/>
    </x:row>
    <x:row r="5101" spans="1:9" x14ac:dyDescent="0.25">
      <x:c r="A5101" s="33"/>
      <x:c r="B5101" s="33"/>
      <x:c r="C5101" s="33"/>
      <x:c r="D5101" s="32"/>
      <x:c r="E5101" s="33"/>
      <x:c r="F5101" s="60"/>
      <x:c r="G5101" s="61"/>
      <x:c r="H5101" s="61"/>
      <x:c r="I5101" s="66"/>
    </x:row>
    <x:row r="5102" spans="1:9" x14ac:dyDescent="0.25">
      <x:c r="A5102" s="33"/>
      <x:c r="B5102" s="33"/>
      <x:c r="C5102" s="33"/>
      <x:c r="D5102" s="32"/>
      <x:c r="E5102" s="33"/>
      <x:c r="F5102" s="60"/>
      <x:c r="G5102" s="61"/>
      <x:c r="H5102" s="61"/>
      <x:c r="I5102" s="66"/>
    </x:row>
    <x:row r="5103" spans="1:9" x14ac:dyDescent="0.25">
      <x:c r="A5103" s="33"/>
      <x:c r="B5103" s="33"/>
      <x:c r="C5103" s="33"/>
      <x:c r="D5103" s="32"/>
      <x:c r="E5103" s="33"/>
      <x:c r="F5103" s="60"/>
      <x:c r="G5103" s="61"/>
      <x:c r="H5103" s="61"/>
      <x:c r="I5103" s="66"/>
    </x:row>
    <x:row r="5104" spans="1:9" x14ac:dyDescent="0.25">
      <x:c r="A5104" s="33"/>
      <x:c r="B5104" s="33"/>
      <x:c r="C5104" s="33"/>
      <x:c r="D5104" s="32"/>
      <x:c r="E5104" s="33"/>
      <x:c r="F5104" s="60"/>
      <x:c r="G5104" s="61"/>
      <x:c r="H5104" s="61"/>
      <x:c r="I5104" s="66"/>
    </x:row>
    <x:row r="5105" spans="1:9" x14ac:dyDescent="0.25">
      <x:c r="A5105" s="33"/>
      <x:c r="B5105" s="33"/>
      <x:c r="C5105" s="33"/>
      <x:c r="D5105" s="32"/>
      <x:c r="E5105" s="33"/>
      <x:c r="F5105" s="60"/>
      <x:c r="G5105" s="61"/>
      <x:c r="H5105" s="61"/>
      <x:c r="I5105" s="66"/>
    </x:row>
    <x:row r="5106" spans="1:9" x14ac:dyDescent="0.25">
      <x:c r="A5106" s="33"/>
      <x:c r="B5106" s="33"/>
      <x:c r="C5106" s="33"/>
      <x:c r="D5106" s="32"/>
      <x:c r="E5106" s="33"/>
      <x:c r="F5106" s="60"/>
      <x:c r="G5106" s="61"/>
      <x:c r="H5106" s="61"/>
      <x:c r="I5106" s="66"/>
    </x:row>
    <x:row r="5107" spans="1:9" x14ac:dyDescent="0.25">
      <x:c r="A5107" s="33"/>
      <x:c r="B5107" s="33"/>
      <x:c r="C5107" s="33"/>
      <x:c r="D5107" s="32"/>
      <x:c r="E5107" s="33"/>
      <x:c r="F5107" s="60"/>
      <x:c r="G5107" s="61"/>
      <x:c r="H5107" s="61"/>
      <x:c r="I5107" s="66"/>
    </x:row>
    <x:row r="5108" spans="1:9" x14ac:dyDescent="0.25">
      <x:c r="A5108" s="33"/>
      <x:c r="B5108" s="33"/>
      <x:c r="C5108" s="33"/>
      <x:c r="D5108" s="32"/>
      <x:c r="E5108" s="33"/>
      <x:c r="F5108" s="60"/>
      <x:c r="G5108" s="61"/>
      <x:c r="H5108" s="61"/>
      <x:c r="I5108" s="66"/>
    </x:row>
    <x:row r="5109" spans="1:9" x14ac:dyDescent="0.25">
      <x:c r="A5109" s="33"/>
      <x:c r="B5109" s="33"/>
      <x:c r="C5109" s="33"/>
      <x:c r="D5109" s="32"/>
      <x:c r="E5109" s="33"/>
      <x:c r="F5109" s="60"/>
      <x:c r="G5109" s="61"/>
      <x:c r="H5109" s="61"/>
      <x:c r="I5109" s="66"/>
    </x:row>
    <x:row r="5110" spans="1:9" x14ac:dyDescent="0.25">
      <x:c r="A5110" s="33"/>
      <x:c r="B5110" s="33"/>
      <x:c r="C5110" s="33"/>
      <x:c r="D5110" s="32"/>
      <x:c r="E5110" s="33"/>
      <x:c r="F5110" s="60"/>
      <x:c r="G5110" s="61"/>
      <x:c r="H5110" s="61"/>
      <x:c r="I5110" s="66"/>
    </x:row>
    <x:row r="5111" spans="1:9" x14ac:dyDescent="0.25">
      <x:c r="A5111" s="33"/>
      <x:c r="B5111" s="33"/>
      <x:c r="C5111" s="33"/>
      <x:c r="D5111" s="32"/>
      <x:c r="E5111" s="33"/>
      <x:c r="F5111" s="60"/>
      <x:c r="G5111" s="61"/>
      <x:c r="H5111" s="61"/>
      <x:c r="I5111" s="66"/>
    </x:row>
    <x:row r="5112" spans="1:9" x14ac:dyDescent="0.25">
      <x:c r="A5112" s="33"/>
      <x:c r="B5112" s="33"/>
      <x:c r="C5112" s="33"/>
      <x:c r="D5112" s="32"/>
      <x:c r="E5112" s="33"/>
      <x:c r="F5112" s="60"/>
      <x:c r="G5112" s="61"/>
      <x:c r="H5112" s="61"/>
      <x:c r="I5112" s="66"/>
    </x:row>
    <x:row r="5113" spans="1:9" x14ac:dyDescent="0.25">
      <x:c r="A5113" s="33"/>
      <x:c r="B5113" s="33"/>
      <x:c r="C5113" s="33"/>
      <x:c r="D5113" s="32"/>
      <x:c r="E5113" s="33"/>
      <x:c r="F5113" s="60"/>
      <x:c r="G5113" s="61"/>
      <x:c r="H5113" s="61"/>
      <x:c r="I5113" s="66"/>
    </x:row>
    <x:row r="5114" spans="1:9" x14ac:dyDescent="0.25">
      <x:c r="A5114" s="33"/>
      <x:c r="B5114" s="33"/>
      <x:c r="C5114" s="33"/>
      <x:c r="D5114" s="32"/>
      <x:c r="E5114" s="33"/>
      <x:c r="F5114" s="60"/>
      <x:c r="G5114" s="61"/>
      <x:c r="H5114" s="61"/>
      <x:c r="I5114" s="66"/>
    </x:row>
    <x:row r="5115" spans="1:9" x14ac:dyDescent="0.25">
      <x:c r="A5115" s="33"/>
      <x:c r="B5115" s="33"/>
      <x:c r="C5115" s="33"/>
      <x:c r="D5115" s="32"/>
      <x:c r="E5115" s="33"/>
      <x:c r="F5115" s="60"/>
      <x:c r="G5115" s="61"/>
      <x:c r="H5115" s="61"/>
      <x:c r="I5115" s="66"/>
    </x:row>
    <x:row r="5116" spans="1:9" x14ac:dyDescent="0.25">
      <x:c r="A5116" s="33"/>
      <x:c r="B5116" s="33"/>
      <x:c r="C5116" s="33"/>
      <x:c r="D5116" s="32"/>
      <x:c r="E5116" s="33"/>
      <x:c r="F5116" s="60"/>
      <x:c r="G5116" s="61"/>
      <x:c r="H5116" s="61"/>
      <x:c r="I5116" s="66"/>
    </x:row>
    <x:row r="5117" spans="1:9" x14ac:dyDescent="0.25">
      <x:c r="A5117" s="33"/>
      <x:c r="B5117" s="33"/>
      <x:c r="C5117" s="33"/>
      <x:c r="D5117" s="32"/>
      <x:c r="E5117" s="33"/>
      <x:c r="F5117" s="60"/>
      <x:c r="G5117" s="61"/>
      <x:c r="H5117" s="61"/>
      <x:c r="I5117" s="66"/>
    </x:row>
    <x:row r="5118" spans="1:9" x14ac:dyDescent="0.25">
      <x:c r="A5118" s="33"/>
      <x:c r="B5118" s="33"/>
      <x:c r="C5118" s="33"/>
      <x:c r="D5118" s="32"/>
      <x:c r="E5118" s="33"/>
      <x:c r="F5118" s="60"/>
      <x:c r="G5118" s="61"/>
      <x:c r="H5118" s="61"/>
      <x:c r="I5118" s="66"/>
    </x:row>
    <x:row r="5119" spans="1:9" x14ac:dyDescent="0.25">
      <x:c r="A5119" s="33"/>
      <x:c r="B5119" s="33"/>
      <x:c r="C5119" s="33"/>
      <x:c r="D5119" s="32"/>
      <x:c r="E5119" s="33"/>
      <x:c r="F5119" s="60"/>
      <x:c r="G5119" s="61"/>
      <x:c r="H5119" s="61"/>
      <x:c r="I5119" s="66"/>
    </x:row>
    <x:row r="5120" spans="1:9" x14ac:dyDescent="0.25">
      <x:c r="A5120" s="33"/>
      <x:c r="B5120" s="33"/>
      <x:c r="C5120" s="33"/>
      <x:c r="D5120" s="32"/>
      <x:c r="E5120" s="33"/>
      <x:c r="F5120" s="60"/>
      <x:c r="G5120" s="61"/>
      <x:c r="H5120" s="61"/>
      <x:c r="I5120" s="66"/>
    </x:row>
    <x:row r="5121" spans="1:9" x14ac:dyDescent="0.25">
      <x:c r="A5121" s="33"/>
      <x:c r="B5121" s="33"/>
      <x:c r="C5121" s="33"/>
      <x:c r="D5121" s="32"/>
      <x:c r="E5121" s="33"/>
      <x:c r="F5121" s="60"/>
      <x:c r="G5121" s="61"/>
      <x:c r="H5121" s="61"/>
      <x:c r="I5121" s="66"/>
    </x:row>
    <x:row r="5122" spans="1:9" x14ac:dyDescent="0.25">
      <x:c r="A5122" s="33"/>
      <x:c r="B5122" s="33"/>
      <x:c r="C5122" s="33"/>
      <x:c r="D5122" s="32"/>
      <x:c r="E5122" s="33"/>
      <x:c r="F5122" s="60"/>
      <x:c r="G5122" s="61"/>
      <x:c r="H5122" s="61"/>
      <x:c r="I5122" s="66"/>
    </x:row>
    <x:row r="5123" spans="1:9" x14ac:dyDescent="0.25">
      <x:c r="A5123" s="33"/>
      <x:c r="B5123" s="33"/>
      <x:c r="C5123" s="33"/>
      <x:c r="D5123" s="32"/>
      <x:c r="E5123" s="33"/>
      <x:c r="F5123" s="60"/>
      <x:c r="G5123" s="61"/>
      <x:c r="H5123" s="61"/>
      <x:c r="I5123" s="66"/>
    </x:row>
    <x:row r="5124" spans="1:9" x14ac:dyDescent="0.25">
      <x:c r="A5124" s="33"/>
      <x:c r="B5124" s="33"/>
      <x:c r="C5124" s="33"/>
      <x:c r="D5124" s="32"/>
      <x:c r="E5124" s="33"/>
      <x:c r="F5124" s="60"/>
      <x:c r="G5124" s="61"/>
      <x:c r="H5124" s="61"/>
      <x:c r="I5124" s="66"/>
    </x:row>
    <x:row r="5125" spans="1:9" x14ac:dyDescent="0.25">
      <x:c r="A5125" s="33"/>
      <x:c r="B5125" s="33"/>
      <x:c r="C5125" s="33"/>
      <x:c r="D5125" s="32"/>
      <x:c r="E5125" s="33"/>
      <x:c r="F5125" s="60"/>
      <x:c r="G5125" s="61"/>
      <x:c r="H5125" s="61"/>
      <x:c r="I5125" s="66"/>
    </x:row>
    <x:row r="5126" spans="1:9" x14ac:dyDescent="0.25">
      <x:c r="A5126" s="33"/>
      <x:c r="B5126" s="33"/>
      <x:c r="C5126" s="33"/>
      <x:c r="D5126" s="32"/>
      <x:c r="E5126" s="33"/>
      <x:c r="F5126" s="60"/>
      <x:c r="G5126" s="61"/>
      <x:c r="H5126" s="61"/>
      <x:c r="I5126" s="66"/>
    </x:row>
    <x:row r="5127" spans="1:9" x14ac:dyDescent="0.25">
      <x:c r="A5127" s="33"/>
      <x:c r="B5127" s="33"/>
      <x:c r="C5127" s="33"/>
      <x:c r="D5127" s="32"/>
      <x:c r="E5127" s="33"/>
      <x:c r="F5127" s="60"/>
      <x:c r="G5127" s="61"/>
      <x:c r="H5127" s="61"/>
      <x:c r="I5127" s="66"/>
    </x:row>
    <x:row r="5128" spans="1:9" x14ac:dyDescent="0.25">
      <x:c r="A5128" s="33"/>
      <x:c r="B5128" s="33"/>
      <x:c r="C5128" s="33"/>
      <x:c r="D5128" s="32"/>
      <x:c r="E5128" s="33"/>
      <x:c r="F5128" s="60"/>
      <x:c r="G5128" s="61"/>
      <x:c r="H5128" s="61"/>
      <x:c r="I5128" s="66"/>
    </x:row>
    <x:row r="5129" spans="1:9" x14ac:dyDescent="0.25">
      <x:c r="A5129" s="33"/>
      <x:c r="B5129" s="33"/>
      <x:c r="C5129" s="33"/>
      <x:c r="D5129" s="32"/>
      <x:c r="E5129" s="33"/>
      <x:c r="F5129" s="60"/>
      <x:c r="G5129" s="61"/>
      <x:c r="H5129" s="61"/>
      <x:c r="I5129" s="66"/>
    </x:row>
    <x:row r="5130" spans="1:9" x14ac:dyDescent="0.25">
      <x:c r="A5130" s="33"/>
      <x:c r="B5130" s="33"/>
      <x:c r="C5130" s="33"/>
      <x:c r="D5130" s="32"/>
      <x:c r="E5130" s="33"/>
      <x:c r="F5130" s="60"/>
      <x:c r="G5130" s="61"/>
      <x:c r="H5130" s="61"/>
      <x:c r="I5130" s="66"/>
    </x:row>
    <x:row r="5131" spans="1:9" x14ac:dyDescent="0.25">
      <x:c r="A5131" s="33"/>
      <x:c r="B5131" s="33"/>
      <x:c r="C5131" s="33"/>
      <x:c r="D5131" s="32"/>
      <x:c r="E5131" s="33"/>
      <x:c r="F5131" s="60"/>
      <x:c r="G5131" s="61"/>
      <x:c r="H5131" s="61"/>
      <x:c r="I5131" s="66"/>
    </x:row>
    <x:row r="5132" spans="1:9" x14ac:dyDescent="0.25">
      <x:c r="A5132" s="33"/>
      <x:c r="B5132" s="33"/>
      <x:c r="C5132" s="33"/>
      <x:c r="D5132" s="32"/>
      <x:c r="E5132" s="33"/>
      <x:c r="F5132" s="60"/>
      <x:c r="G5132" s="61"/>
      <x:c r="H5132" s="61"/>
      <x:c r="I5132" s="66"/>
    </x:row>
    <x:row r="5133" spans="1:9" x14ac:dyDescent="0.25">
      <x:c r="A5133" s="33"/>
      <x:c r="B5133" s="33"/>
      <x:c r="C5133" s="33"/>
      <x:c r="D5133" s="32"/>
      <x:c r="E5133" s="33"/>
      <x:c r="F5133" s="60"/>
      <x:c r="G5133" s="61"/>
      <x:c r="H5133" s="61"/>
      <x:c r="I5133" s="66"/>
    </x:row>
    <x:row r="5134" spans="1:9" x14ac:dyDescent="0.25">
      <x:c r="A5134" s="33"/>
      <x:c r="B5134" s="33"/>
      <x:c r="C5134" s="33"/>
      <x:c r="D5134" s="32"/>
      <x:c r="E5134" s="33"/>
      <x:c r="F5134" s="60"/>
      <x:c r="G5134" s="61"/>
      <x:c r="H5134" s="61"/>
      <x:c r="I5134" s="66"/>
    </x:row>
    <x:row r="5135" spans="1:9" x14ac:dyDescent="0.25">
      <x:c r="A5135" s="33"/>
      <x:c r="B5135" s="33"/>
      <x:c r="C5135" s="33"/>
      <x:c r="D5135" s="32"/>
      <x:c r="E5135" s="33"/>
      <x:c r="F5135" s="60"/>
      <x:c r="G5135" s="61"/>
      <x:c r="H5135" s="61"/>
      <x:c r="I5135" s="66"/>
    </x:row>
    <x:row r="5136" spans="1:9" x14ac:dyDescent="0.25">
      <x:c r="A5136" s="33"/>
      <x:c r="B5136" s="33"/>
      <x:c r="C5136" s="33"/>
      <x:c r="D5136" s="32"/>
      <x:c r="E5136" s="33"/>
      <x:c r="F5136" s="60"/>
      <x:c r="G5136" s="61"/>
      <x:c r="H5136" s="61"/>
      <x:c r="I5136" s="66"/>
    </x:row>
    <x:row r="5137" spans="1:9" x14ac:dyDescent="0.25">
      <x:c r="A5137" s="33"/>
      <x:c r="B5137" s="33"/>
      <x:c r="C5137" s="33"/>
      <x:c r="D5137" s="32"/>
      <x:c r="E5137" s="33"/>
      <x:c r="F5137" s="60"/>
      <x:c r="G5137" s="61"/>
      <x:c r="H5137" s="61"/>
      <x:c r="I5137" s="66"/>
    </x:row>
    <x:row r="5138" spans="1:9" x14ac:dyDescent="0.25">
      <x:c r="A5138" s="33"/>
      <x:c r="B5138" s="33"/>
      <x:c r="C5138" s="33"/>
      <x:c r="D5138" s="32"/>
      <x:c r="E5138" s="33"/>
      <x:c r="F5138" s="60"/>
      <x:c r="G5138" s="61"/>
      <x:c r="H5138" s="61"/>
      <x:c r="I5138" s="66"/>
    </x:row>
    <x:row r="5139" spans="1:9" x14ac:dyDescent="0.25">
      <x:c r="A5139" s="33"/>
      <x:c r="B5139" s="33"/>
      <x:c r="C5139" s="33"/>
      <x:c r="D5139" s="32"/>
      <x:c r="E5139" s="33"/>
      <x:c r="F5139" s="60"/>
      <x:c r="G5139" s="61"/>
      <x:c r="H5139" s="61"/>
      <x:c r="I5139" s="66"/>
    </x:row>
    <x:row r="5140" spans="1:9" x14ac:dyDescent="0.25">
      <x:c r="A5140" s="33"/>
      <x:c r="B5140" s="33"/>
      <x:c r="C5140" s="33"/>
      <x:c r="D5140" s="32"/>
      <x:c r="E5140" s="33"/>
      <x:c r="F5140" s="60"/>
      <x:c r="G5140" s="61"/>
      <x:c r="H5140" s="61"/>
      <x:c r="I5140" s="66"/>
    </x:row>
    <x:row r="5141" spans="1:9" x14ac:dyDescent="0.25">
      <x:c r="A5141" s="33"/>
      <x:c r="B5141" s="33"/>
      <x:c r="C5141" s="33"/>
      <x:c r="D5141" s="32"/>
      <x:c r="E5141" s="33"/>
      <x:c r="F5141" s="60"/>
      <x:c r="G5141" s="61"/>
      <x:c r="H5141" s="61"/>
      <x:c r="I5141" s="66"/>
    </x:row>
    <x:row r="5142" spans="1:9" x14ac:dyDescent="0.25">
      <x:c r="A5142" s="33"/>
      <x:c r="B5142" s="33"/>
      <x:c r="C5142" s="33"/>
      <x:c r="D5142" s="32"/>
      <x:c r="E5142" s="33"/>
      <x:c r="F5142" s="60"/>
      <x:c r="G5142" s="61"/>
      <x:c r="H5142" s="61"/>
      <x:c r="I5142" s="66"/>
    </x:row>
    <x:row r="5143" spans="1:9" x14ac:dyDescent="0.25">
      <x:c r="A5143" s="33"/>
      <x:c r="B5143" s="33"/>
      <x:c r="C5143" s="33"/>
      <x:c r="D5143" s="32"/>
      <x:c r="E5143" s="33"/>
      <x:c r="F5143" s="60"/>
      <x:c r="G5143" s="61"/>
      <x:c r="H5143" s="61"/>
      <x:c r="I5143" s="66"/>
    </x:row>
    <x:row r="5144" spans="1:9" x14ac:dyDescent="0.25">
      <x:c r="A5144" s="33"/>
      <x:c r="B5144" s="33"/>
      <x:c r="C5144" s="33"/>
      <x:c r="D5144" s="32"/>
      <x:c r="E5144" s="33"/>
      <x:c r="F5144" s="60"/>
      <x:c r="G5144" s="61"/>
      <x:c r="H5144" s="61"/>
      <x:c r="I5144" s="66"/>
    </x:row>
    <x:row r="5145" spans="1:9" x14ac:dyDescent="0.25">
      <x:c r="A5145" s="33"/>
      <x:c r="B5145" s="33"/>
      <x:c r="C5145" s="33"/>
      <x:c r="D5145" s="32"/>
      <x:c r="E5145" s="33"/>
      <x:c r="F5145" s="60"/>
      <x:c r="G5145" s="61"/>
      <x:c r="H5145" s="61"/>
      <x:c r="I5145" s="66"/>
    </x:row>
    <x:row r="5146" spans="1:9" x14ac:dyDescent="0.25">
      <x:c r="A5146" s="33"/>
      <x:c r="B5146" s="33"/>
      <x:c r="C5146" s="33"/>
      <x:c r="D5146" s="32"/>
      <x:c r="E5146" s="33"/>
      <x:c r="F5146" s="60"/>
      <x:c r="G5146" s="61"/>
      <x:c r="H5146" s="61"/>
      <x:c r="I5146" s="66"/>
    </x:row>
    <x:row r="5147" spans="1:9" x14ac:dyDescent="0.25">
      <x:c r="A5147" s="33"/>
      <x:c r="B5147" s="33"/>
      <x:c r="C5147" s="33"/>
      <x:c r="D5147" s="32"/>
      <x:c r="E5147" s="33"/>
      <x:c r="F5147" s="60"/>
      <x:c r="G5147" s="61"/>
      <x:c r="H5147" s="61"/>
      <x:c r="I5147" s="66"/>
    </x:row>
    <x:row r="5148" spans="1:9" x14ac:dyDescent="0.25">
      <x:c r="A5148" s="33"/>
      <x:c r="B5148" s="33"/>
      <x:c r="C5148" s="33"/>
      <x:c r="D5148" s="32"/>
      <x:c r="E5148" s="33"/>
      <x:c r="F5148" s="60"/>
      <x:c r="G5148" s="61"/>
      <x:c r="H5148" s="61"/>
      <x:c r="I5148" s="66"/>
    </x:row>
    <x:row r="5149" spans="1:9" x14ac:dyDescent="0.25">
      <x:c r="A5149" s="33"/>
      <x:c r="B5149" s="33"/>
      <x:c r="C5149" s="33"/>
      <x:c r="D5149" s="32"/>
      <x:c r="E5149" s="33"/>
      <x:c r="F5149" s="60"/>
      <x:c r="G5149" s="61"/>
      <x:c r="H5149" s="61"/>
      <x:c r="I5149" s="66"/>
    </x:row>
    <x:row r="5150" spans="1:9" x14ac:dyDescent="0.25">
      <x:c r="A5150" s="33"/>
      <x:c r="B5150" s="33"/>
      <x:c r="C5150" s="33"/>
      <x:c r="D5150" s="32"/>
      <x:c r="E5150" s="33"/>
      <x:c r="F5150" s="60"/>
      <x:c r="G5150" s="61"/>
      <x:c r="H5150" s="61"/>
      <x:c r="I5150" s="66"/>
    </x:row>
    <x:row r="5151" spans="1:9" x14ac:dyDescent="0.25">
      <x:c r="A5151" s="33"/>
      <x:c r="B5151" s="33"/>
      <x:c r="C5151" s="33"/>
      <x:c r="D5151" s="32"/>
      <x:c r="E5151" s="33"/>
      <x:c r="F5151" s="60"/>
      <x:c r="G5151" s="61"/>
      <x:c r="H5151" s="61"/>
      <x:c r="I5151" s="66"/>
    </x:row>
    <x:row r="5152" spans="1:9" x14ac:dyDescent="0.25">
      <x:c r="A5152" s="33"/>
      <x:c r="B5152" s="33"/>
      <x:c r="C5152" s="33"/>
      <x:c r="D5152" s="32"/>
      <x:c r="E5152" s="33"/>
      <x:c r="F5152" s="60"/>
      <x:c r="G5152" s="61"/>
      <x:c r="H5152" s="61"/>
      <x:c r="I5152" s="66"/>
    </x:row>
    <x:row r="5153" spans="1:9" x14ac:dyDescent="0.25">
      <x:c r="A5153" s="33"/>
      <x:c r="B5153" s="33"/>
      <x:c r="C5153" s="33"/>
      <x:c r="D5153" s="32"/>
      <x:c r="E5153" s="33"/>
      <x:c r="F5153" s="60"/>
      <x:c r="G5153" s="61"/>
      <x:c r="H5153" s="61"/>
      <x:c r="I5153" s="66"/>
    </x:row>
    <x:row r="5154" spans="1:9" x14ac:dyDescent="0.25">
      <x:c r="A5154" s="33"/>
      <x:c r="B5154" s="33"/>
      <x:c r="C5154" s="33"/>
      <x:c r="D5154" s="32"/>
      <x:c r="E5154" s="33"/>
      <x:c r="F5154" s="60"/>
      <x:c r="G5154" s="61"/>
      <x:c r="H5154" s="61"/>
      <x:c r="I5154" s="66"/>
    </x:row>
    <x:row r="5155" spans="1:9" x14ac:dyDescent="0.25">
      <x:c r="A5155" s="33"/>
      <x:c r="B5155" s="33"/>
      <x:c r="C5155" s="33"/>
      <x:c r="D5155" s="32"/>
      <x:c r="E5155" s="33"/>
      <x:c r="F5155" s="60"/>
      <x:c r="G5155" s="61"/>
      <x:c r="H5155" s="61"/>
      <x:c r="I5155" s="66"/>
    </x:row>
    <x:row r="5156" spans="1:9" x14ac:dyDescent="0.25">
      <x:c r="A5156" s="33"/>
      <x:c r="B5156" s="33"/>
      <x:c r="C5156" s="33"/>
      <x:c r="D5156" s="32"/>
      <x:c r="E5156" s="33"/>
      <x:c r="F5156" s="60"/>
      <x:c r="G5156" s="61"/>
      <x:c r="H5156" s="61"/>
      <x:c r="I5156" s="66"/>
    </x:row>
    <x:row r="5157" spans="1:9" x14ac:dyDescent="0.25">
      <x:c r="A5157" s="33"/>
      <x:c r="B5157" s="33"/>
      <x:c r="C5157" s="33"/>
      <x:c r="D5157" s="32"/>
      <x:c r="E5157" s="33"/>
      <x:c r="F5157" s="60"/>
      <x:c r="G5157" s="61"/>
      <x:c r="H5157" s="61"/>
      <x:c r="I5157" s="66"/>
    </x:row>
    <x:row r="5158" spans="1:9" x14ac:dyDescent="0.25">
      <x:c r="A5158" s="33"/>
      <x:c r="B5158" s="33"/>
      <x:c r="C5158" s="33"/>
      <x:c r="D5158" s="32"/>
      <x:c r="E5158" s="33"/>
      <x:c r="F5158" s="60"/>
      <x:c r="G5158" s="61"/>
      <x:c r="H5158" s="61"/>
      <x:c r="I5158" s="66"/>
    </x:row>
    <x:row r="5159" spans="1:9" x14ac:dyDescent="0.25">
      <x:c r="A5159" s="33"/>
      <x:c r="B5159" s="33"/>
      <x:c r="C5159" s="33"/>
      <x:c r="D5159" s="32"/>
      <x:c r="E5159" s="33"/>
      <x:c r="F5159" s="60"/>
      <x:c r="G5159" s="61"/>
      <x:c r="H5159" s="61"/>
      <x:c r="I5159" s="66"/>
    </x:row>
    <x:row r="5160" spans="1:9" x14ac:dyDescent="0.25">
      <x:c r="A5160" s="33"/>
      <x:c r="B5160" s="33"/>
      <x:c r="C5160" s="33"/>
      <x:c r="D5160" s="32"/>
      <x:c r="E5160" s="33"/>
      <x:c r="F5160" s="60"/>
      <x:c r="G5160" s="61"/>
      <x:c r="H5160" s="61"/>
      <x:c r="I5160" s="66"/>
    </x:row>
    <x:row r="5161" spans="1:9" x14ac:dyDescent="0.25">
      <x:c r="A5161" s="33"/>
      <x:c r="B5161" s="33"/>
      <x:c r="C5161" s="33"/>
      <x:c r="D5161" s="32"/>
      <x:c r="E5161" s="33"/>
      <x:c r="F5161" s="60"/>
      <x:c r="G5161" s="61"/>
      <x:c r="H5161" s="61"/>
      <x:c r="I5161" s="66"/>
    </x:row>
    <x:row r="5162" spans="1:9" x14ac:dyDescent="0.25">
      <x:c r="A5162" s="33"/>
      <x:c r="B5162" s="33"/>
      <x:c r="C5162" s="33"/>
      <x:c r="D5162" s="32"/>
      <x:c r="E5162" s="33"/>
      <x:c r="F5162" s="60"/>
      <x:c r="G5162" s="61"/>
      <x:c r="H5162" s="61"/>
      <x:c r="I5162" s="66"/>
    </x:row>
    <x:row r="5163" spans="1:9" x14ac:dyDescent="0.25">
      <x:c r="A5163" s="33"/>
      <x:c r="B5163" s="33"/>
      <x:c r="C5163" s="33"/>
      <x:c r="D5163" s="32"/>
      <x:c r="E5163" s="33"/>
      <x:c r="F5163" s="60"/>
      <x:c r="G5163" s="61"/>
      <x:c r="H5163" s="61"/>
      <x:c r="I5163" s="66"/>
    </x:row>
    <x:row r="5164" spans="1:9" x14ac:dyDescent="0.25">
      <x:c r="A5164" s="33"/>
      <x:c r="B5164" s="33"/>
      <x:c r="C5164" s="33"/>
      <x:c r="D5164" s="32"/>
      <x:c r="E5164" s="33"/>
      <x:c r="F5164" s="60"/>
      <x:c r="G5164" s="61"/>
      <x:c r="H5164" s="61"/>
      <x:c r="I5164" s="66"/>
    </x:row>
    <x:row r="5165" spans="1:9" x14ac:dyDescent="0.25">
      <x:c r="A5165" s="33"/>
      <x:c r="B5165" s="33"/>
      <x:c r="C5165" s="33"/>
      <x:c r="D5165" s="32"/>
      <x:c r="E5165" s="33"/>
      <x:c r="F5165" s="60"/>
      <x:c r="G5165" s="61"/>
      <x:c r="H5165" s="61"/>
      <x:c r="I5165" s="66"/>
    </x:row>
    <x:row r="5166" spans="1:9" x14ac:dyDescent="0.25">
      <x:c r="A5166" s="33"/>
      <x:c r="B5166" s="33"/>
      <x:c r="C5166" s="33"/>
      <x:c r="D5166" s="32"/>
      <x:c r="E5166" s="33"/>
      <x:c r="F5166" s="60"/>
      <x:c r="G5166" s="61"/>
      <x:c r="H5166" s="61"/>
      <x:c r="I5166" s="66"/>
    </x:row>
    <x:row r="5167" spans="1:9" x14ac:dyDescent="0.25">
      <x:c r="A5167" s="33"/>
      <x:c r="B5167" s="33"/>
      <x:c r="C5167" s="33"/>
      <x:c r="D5167" s="32"/>
      <x:c r="E5167" s="33"/>
      <x:c r="F5167" s="60"/>
      <x:c r="G5167" s="61"/>
      <x:c r="H5167" s="61"/>
      <x:c r="I5167" s="66"/>
    </x:row>
    <x:row r="5168" spans="1:9" x14ac:dyDescent="0.25">
      <x:c r="A5168" s="33"/>
      <x:c r="B5168" s="33"/>
      <x:c r="C5168" s="33"/>
      <x:c r="D5168" s="32"/>
      <x:c r="E5168" s="33"/>
      <x:c r="F5168" s="60"/>
      <x:c r="G5168" s="61"/>
      <x:c r="H5168" s="61"/>
      <x:c r="I5168" s="66"/>
    </x:row>
    <x:row r="5169" spans="1:9" x14ac:dyDescent="0.25">
      <x:c r="A5169" s="33"/>
      <x:c r="B5169" s="33"/>
      <x:c r="C5169" s="33"/>
      <x:c r="D5169" s="32"/>
      <x:c r="E5169" s="33"/>
      <x:c r="F5169" s="60"/>
      <x:c r="G5169" s="61"/>
      <x:c r="H5169" s="61"/>
      <x:c r="I5169" s="66"/>
    </x:row>
    <x:row r="5170" spans="1:9" x14ac:dyDescent="0.25">
      <x:c r="A5170" s="33"/>
      <x:c r="B5170" s="33"/>
      <x:c r="C5170" s="33"/>
      <x:c r="D5170" s="32"/>
      <x:c r="E5170" s="33"/>
      <x:c r="F5170" s="60"/>
      <x:c r="G5170" s="61"/>
      <x:c r="H5170" s="61"/>
      <x:c r="I5170" s="66"/>
    </x:row>
    <x:row r="5171" spans="1:9" x14ac:dyDescent="0.25">
      <x:c r="A5171" s="33"/>
      <x:c r="B5171" s="33"/>
      <x:c r="C5171" s="33"/>
      <x:c r="D5171" s="32"/>
      <x:c r="E5171" s="33"/>
      <x:c r="F5171" s="60"/>
      <x:c r="G5171" s="61"/>
      <x:c r="H5171" s="61"/>
      <x:c r="I5171" s="66"/>
    </x:row>
    <x:row r="5172" spans="1:9" x14ac:dyDescent="0.25">
      <x:c r="A5172" s="33"/>
      <x:c r="B5172" s="33"/>
      <x:c r="C5172" s="33"/>
      <x:c r="D5172" s="32"/>
      <x:c r="E5172" s="33"/>
      <x:c r="F5172" s="60"/>
      <x:c r="G5172" s="61"/>
      <x:c r="H5172" s="61"/>
      <x:c r="I5172" s="66"/>
    </x:row>
    <x:row r="5173" spans="1:9" x14ac:dyDescent="0.25">
      <x:c r="A5173" s="33"/>
      <x:c r="B5173" s="33"/>
      <x:c r="C5173" s="33"/>
      <x:c r="D5173" s="32"/>
      <x:c r="E5173" s="33"/>
      <x:c r="F5173" s="60"/>
      <x:c r="G5173" s="61"/>
      <x:c r="H5173" s="61"/>
      <x:c r="I5173" s="66"/>
    </x:row>
    <x:row r="5174" spans="1:9" x14ac:dyDescent="0.25">
      <x:c r="A5174" s="33"/>
      <x:c r="B5174" s="33"/>
      <x:c r="C5174" s="33"/>
      <x:c r="D5174" s="32"/>
      <x:c r="E5174" s="33"/>
      <x:c r="F5174" s="60"/>
      <x:c r="G5174" s="61"/>
      <x:c r="H5174" s="61"/>
      <x:c r="I5174" s="66"/>
    </x:row>
    <x:row r="5175" spans="1:9" x14ac:dyDescent="0.25">
      <x:c r="A5175" s="33"/>
      <x:c r="B5175" s="33"/>
      <x:c r="C5175" s="33"/>
      <x:c r="D5175" s="32"/>
      <x:c r="E5175" s="33"/>
      <x:c r="F5175" s="60"/>
      <x:c r="G5175" s="61"/>
      <x:c r="H5175" s="61"/>
      <x:c r="I5175" s="66"/>
    </x:row>
    <x:row r="5176" spans="1:9" x14ac:dyDescent="0.25">
      <x:c r="A5176" s="33"/>
      <x:c r="B5176" s="33"/>
      <x:c r="C5176" s="33"/>
      <x:c r="D5176" s="32"/>
      <x:c r="E5176" s="33"/>
      <x:c r="F5176" s="60"/>
      <x:c r="G5176" s="61"/>
      <x:c r="H5176" s="61"/>
      <x:c r="I5176" s="66"/>
    </x:row>
    <x:row r="5177" spans="1:9" x14ac:dyDescent="0.25">
      <x:c r="A5177" s="33"/>
      <x:c r="B5177" s="33"/>
      <x:c r="C5177" s="33"/>
      <x:c r="D5177" s="32"/>
      <x:c r="E5177" s="33"/>
      <x:c r="F5177" s="60"/>
      <x:c r="G5177" s="61"/>
      <x:c r="H5177" s="61"/>
      <x:c r="I5177" s="66"/>
    </x:row>
    <x:row r="5178" spans="1:9" x14ac:dyDescent="0.25">
      <x:c r="A5178" s="33"/>
      <x:c r="B5178" s="33"/>
      <x:c r="C5178" s="33"/>
      <x:c r="D5178" s="32"/>
      <x:c r="E5178" s="33"/>
      <x:c r="F5178" s="60"/>
      <x:c r="G5178" s="61"/>
      <x:c r="H5178" s="61"/>
      <x:c r="I5178" s="66"/>
    </x:row>
    <x:row r="5179" spans="1:9" x14ac:dyDescent="0.25">
      <x:c r="A5179" s="33"/>
      <x:c r="B5179" s="33"/>
      <x:c r="C5179" s="33"/>
      <x:c r="D5179" s="32"/>
      <x:c r="E5179" s="33"/>
      <x:c r="F5179" s="60"/>
      <x:c r="G5179" s="61"/>
      <x:c r="H5179" s="61"/>
      <x:c r="I5179" s="66"/>
    </x:row>
    <x:row r="5180" spans="1:9" x14ac:dyDescent="0.25">
      <x:c r="A5180" s="33"/>
      <x:c r="B5180" s="33"/>
      <x:c r="C5180" s="33"/>
      <x:c r="D5180" s="32"/>
      <x:c r="E5180" s="33"/>
      <x:c r="F5180" s="60"/>
      <x:c r="G5180" s="61"/>
      <x:c r="H5180" s="61"/>
      <x:c r="I5180" s="66"/>
    </x:row>
    <x:row r="5181" spans="1:9" x14ac:dyDescent="0.25">
      <x:c r="A5181" s="33"/>
      <x:c r="B5181" s="33"/>
      <x:c r="C5181" s="33"/>
      <x:c r="D5181" s="32"/>
      <x:c r="E5181" s="33"/>
      <x:c r="F5181" s="60"/>
      <x:c r="G5181" s="61"/>
      <x:c r="H5181" s="61"/>
      <x:c r="I5181" s="66"/>
    </x:row>
    <x:row r="5182" spans="1:9" x14ac:dyDescent="0.25">
      <x:c r="A5182" s="33"/>
      <x:c r="B5182" s="33"/>
      <x:c r="C5182" s="33"/>
      <x:c r="D5182" s="32"/>
      <x:c r="E5182" s="33"/>
      <x:c r="F5182" s="60"/>
      <x:c r="G5182" s="61"/>
      <x:c r="H5182" s="61"/>
      <x:c r="I5182" s="66"/>
    </x:row>
    <x:row r="5183" spans="1:9" x14ac:dyDescent="0.25">
      <x:c r="A5183" s="33"/>
      <x:c r="B5183" s="33"/>
      <x:c r="C5183" s="33"/>
      <x:c r="D5183" s="32"/>
      <x:c r="E5183" s="33"/>
      <x:c r="F5183" s="60"/>
      <x:c r="G5183" s="61"/>
      <x:c r="H5183" s="61"/>
      <x:c r="I5183" s="66"/>
    </x:row>
    <x:row r="5184" spans="1:9" x14ac:dyDescent="0.25">
      <x:c r="A5184" s="33"/>
      <x:c r="B5184" s="33"/>
      <x:c r="C5184" s="33"/>
      <x:c r="D5184" s="32"/>
      <x:c r="E5184" s="33"/>
      <x:c r="F5184" s="60"/>
      <x:c r="G5184" s="61"/>
      <x:c r="H5184" s="61"/>
      <x:c r="I5184" s="66"/>
    </x:row>
    <x:row r="5185" spans="1:9" x14ac:dyDescent="0.25">
      <x:c r="A5185" s="33"/>
      <x:c r="B5185" s="33"/>
      <x:c r="C5185" s="33"/>
      <x:c r="D5185" s="32"/>
      <x:c r="E5185" s="33"/>
      <x:c r="F5185" s="60"/>
      <x:c r="G5185" s="61"/>
      <x:c r="H5185" s="61"/>
      <x:c r="I5185" s="66"/>
    </x:row>
    <x:row r="5186" spans="1:9" x14ac:dyDescent="0.25">
      <x:c r="A5186" s="33"/>
      <x:c r="B5186" s="33"/>
      <x:c r="C5186" s="33"/>
      <x:c r="D5186" s="32"/>
      <x:c r="E5186" s="33"/>
      <x:c r="F5186" s="60"/>
      <x:c r="G5186" s="61"/>
      <x:c r="H5186" s="61"/>
      <x:c r="I5186" s="66"/>
    </x:row>
    <x:row r="5187" spans="1:9" x14ac:dyDescent="0.25">
      <x:c r="A5187" s="33"/>
      <x:c r="B5187" s="33"/>
      <x:c r="C5187" s="33"/>
      <x:c r="D5187" s="32"/>
      <x:c r="E5187" s="33"/>
      <x:c r="F5187" s="60"/>
      <x:c r="G5187" s="61"/>
      <x:c r="H5187" s="61"/>
      <x:c r="I5187" s="66"/>
    </x:row>
    <x:row r="5188" spans="1:9" x14ac:dyDescent="0.25">
      <x:c r="A5188" s="33"/>
      <x:c r="B5188" s="33"/>
      <x:c r="C5188" s="33"/>
      <x:c r="D5188" s="32"/>
      <x:c r="E5188" s="33"/>
      <x:c r="F5188" s="60"/>
      <x:c r="G5188" s="61"/>
      <x:c r="H5188" s="61"/>
      <x:c r="I5188" s="66"/>
    </x:row>
    <x:row r="5189" spans="1:9" x14ac:dyDescent="0.25">
      <x:c r="A5189" s="33"/>
      <x:c r="B5189" s="33"/>
      <x:c r="C5189" s="33"/>
      <x:c r="D5189" s="32"/>
      <x:c r="E5189" s="33"/>
      <x:c r="F5189" s="60"/>
      <x:c r="G5189" s="61"/>
      <x:c r="H5189" s="61"/>
      <x:c r="I5189" s="66"/>
    </x:row>
    <x:row r="5190" spans="1:9" x14ac:dyDescent="0.25">
      <x:c r="A5190" s="33"/>
      <x:c r="B5190" s="33"/>
      <x:c r="C5190" s="33"/>
      <x:c r="D5190" s="32"/>
      <x:c r="E5190" s="33"/>
      <x:c r="F5190" s="60"/>
      <x:c r="G5190" s="61"/>
      <x:c r="H5190" s="61"/>
      <x:c r="I5190" s="66"/>
    </x:row>
    <x:row r="5191" spans="1:9" x14ac:dyDescent="0.25">
      <x:c r="A5191" s="33"/>
      <x:c r="B5191" s="33"/>
      <x:c r="C5191" s="33"/>
      <x:c r="D5191" s="32"/>
      <x:c r="E5191" s="33"/>
      <x:c r="F5191" s="60"/>
      <x:c r="G5191" s="61"/>
      <x:c r="H5191" s="61"/>
      <x:c r="I5191" s="66"/>
    </x:row>
    <x:row r="5192" spans="1:9" x14ac:dyDescent="0.25">
      <x:c r="A5192" s="33"/>
      <x:c r="B5192" s="33"/>
      <x:c r="C5192" s="33"/>
      <x:c r="D5192" s="32"/>
      <x:c r="E5192" s="33"/>
      <x:c r="F5192" s="60"/>
      <x:c r="G5192" s="61"/>
      <x:c r="H5192" s="61"/>
      <x:c r="I5192" s="66"/>
    </x:row>
    <x:row r="5193" spans="1:9" x14ac:dyDescent="0.25">
      <x:c r="A5193" s="33"/>
      <x:c r="B5193" s="33"/>
      <x:c r="C5193" s="33"/>
      <x:c r="D5193" s="32"/>
      <x:c r="E5193" s="33"/>
      <x:c r="F5193" s="60"/>
      <x:c r="G5193" s="61"/>
      <x:c r="H5193" s="61"/>
      <x:c r="I5193" s="66"/>
    </x:row>
    <x:row r="5194" spans="1:9" x14ac:dyDescent="0.25">
      <x:c r="A5194" s="33"/>
      <x:c r="B5194" s="33"/>
      <x:c r="C5194" s="33"/>
      <x:c r="D5194" s="32"/>
      <x:c r="E5194" s="33"/>
      <x:c r="F5194" s="60"/>
      <x:c r="G5194" s="61"/>
      <x:c r="H5194" s="61"/>
      <x:c r="I5194" s="66"/>
    </x:row>
    <x:row r="5195" spans="1:9" x14ac:dyDescent="0.25">
      <x:c r="A5195" s="33"/>
      <x:c r="B5195" s="33"/>
      <x:c r="C5195" s="33"/>
      <x:c r="D5195" s="32"/>
      <x:c r="E5195" s="33"/>
      <x:c r="F5195" s="60"/>
      <x:c r="G5195" s="61"/>
      <x:c r="H5195" s="61"/>
      <x:c r="I5195" s="66"/>
    </x:row>
    <x:row r="5196" spans="1:9" x14ac:dyDescent="0.25">
      <x:c r="A5196" s="33"/>
      <x:c r="B5196" s="33"/>
      <x:c r="C5196" s="33"/>
      <x:c r="D5196" s="32"/>
      <x:c r="E5196" s="33"/>
      <x:c r="F5196" s="60"/>
      <x:c r="G5196" s="61"/>
      <x:c r="H5196" s="61"/>
      <x:c r="I5196" s="66"/>
    </x:row>
    <x:row r="5197" spans="1:9" x14ac:dyDescent="0.25">
      <x:c r="A5197" s="33"/>
      <x:c r="B5197" s="33"/>
      <x:c r="C5197" s="33"/>
      <x:c r="D5197" s="32"/>
      <x:c r="E5197" s="33"/>
      <x:c r="F5197" s="60"/>
      <x:c r="G5197" s="61"/>
      <x:c r="H5197" s="61"/>
      <x:c r="I5197" s="66"/>
    </x:row>
    <x:row r="5198" spans="1:9" x14ac:dyDescent="0.25">
      <x:c r="A5198" s="33"/>
      <x:c r="B5198" s="33"/>
      <x:c r="C5198" s="33"/>
      <x:c r="D5198" s="32"/>
      <x:c r="E5198" s="33"/>
      <x:c r="F5198" s="60"/>
      <x:c r="G5198" s="61"/>
      <x:c r="H5198" s="61"/>
      <x:c r="I5198" s="66"/>
    </x:row>
    <x:row r="5199" spans="1:9" x14ac:dyDescent="0.25">
      <x:c r="A5199" s="33"/>
      <x:c r="B5199" s="33"/>
      <x:c r="C5199" s="33"/>
      <x:c r="D5199" s="32"/>
      <x:c r="E5199" s="33"/>
      <x:c r="F5199" s="60"/>
      <x:c r="G5199" s="61"/>
      <x:c r="H5199" s="61"/>
      <x:c r="I5199" s="66"/>
    </x:row>
    <x:row r="5200" spans="1:9" x14ac:dyDescent="0.25">
      <x:c r="A5200" s="33"/>
      <x:c r="B5200" s="33"/>
      <x:c r="C5200" s="33"/>
      <x:c r="D5200" s="32"/>
      <x:c r="E5200" s="33"/>
      <x:c r="F5200" s="60"/>
      <x:c r="G5200" s="61"/>
      <x:c r="H5200" s="61"/>
      <x:c r="I5200" s="66"/>
    </x:row>
    <x:row r="5201" spans="1:9" x14ac:dyDescent="0.25">
      <x:c r="A5201" s="33"/>
      <x:c r="B5201" s="33"/>
      <x:c r="C5201" s="33"/>
      <x:c r="D5201" s="32"/>
      <x:c r="E5201" s="33"/>
      <x:c r="F5201" s="60"/>
      <x:c r="G5201" s="61"/>
      <x:c r="H5201" s="61"/>
      <x:c r="I5201" s="66"/>
    </x:row>
    <x:row r="5202" spans="1:9" x14ac:dyDescent="0.25">
      <x:c r="A5202" s="33"/>
      <x:c r="B5202" s="33"/>
      <x:c r="C5202" s="33"/>
      <x:c r="D5202" s="32"/>
      <x:c r="E5202" s="33"/>
      <x:c r="F5202" s="60"/>
      <x:c r="G5202" s="61"/>
      <x:c r="H5202" s="61"/>
      <x:c r="I5202" s="66"/>
    </x:row>
    <x:row r="5203" spans="1:9" x14ac:dyDescent="0.25">
      <x:c r="A5203" s="33"/>
      <x:c r="B5203" s="33"/>
      <x:c r="C5203" s="33"/>
      <x:c r="D5203" s="32"/>
      <x:c r="E5203" s="33"/>
      <x:c r="F5203" s="60"/>
      <x:c r="G5203" s="61"/>
      <x:c r="H5203" s="61"/>
      <x:c r="I5203" s="66"/>
    </x:row>
    <x:row r="5204" spans="1:9" x14ac:dyDescent="0.25">
      <x:c r="A5204" s="33"/>
      <x:c r="B5204" s="33"/>
      <x:c r="C5204" s="33"/>
      <x:c r="D5204" s="32"/>
      <x:c r="E5204" s="33"/>
      <x:c r="F5204" s="60"/>
      <x:c r="G5204" s="61"/>
      <x:c r="H5204" s="61"/>
      <x:c r="I5204" s="66"/>
    </x:row>
    <x:row r="5205" spans="1:9" x14ac:dyDescent="0.25">
      <x:c r="A5205" s="33"/>
      <x:c r="B5205" s="33"/>
      <x:c r="C5205" s="33"/>
      <x:c r="D5205" s="32"/>
      <x:c r="E5205" s="33"/>
      <x:c r="F5205" s="60"/>
      <x:c r="G5205" s="61"/>
      <x:c r="H5205" s="61"/>
      <x:c r="I5205" s="66"/>
    </x:row>
    <x:row r="5206" spans="1:9" x14ac:dyDescent="0.25">
      <x:c r="A5206" s="33"/>
      <x:c r="B5206" s="33"/>
      <x:c r="C5206" s="33"/>
      <x:c r="D5206" s="32"/>
      <x:c r="E5206" s="33"/>
      <x:c r="F5206" s="60"/>
      <x:c r="G5206" s="61"/>
      <x:c r="H5206" s="61"/>
      <x:c r="I5206" s="66"/>
    </x:row>
    <x:row r="5207" spans="1:9" x14ac:dyDescent="0.25">
      <x:c r="A5207" s="33"/>
      <x:c r="B5207" s="33"/>
      <x:c r="C5207" s="33"/>
      <x:c r="D5207" s="32"/>
      <x:c r="E5207" s="33"/>
      <x:c r="F5207" s="60"/>
      <x:c r="G5207" s="61"/>
      <x:c r="H5207" s="61"/>
      <x:c r="I5207" s="66"/>
    </x:row>
    <x:row r="5208" spans="1:9" x14ac:dyDescent="0.25">
      <x:c r="A5208" s="33"/>
      <x:c r="B5208" s="33"/>
      <x:c r="C5208" s="33"/>
      <x:c r="D5208" s="32"/>
      <x:c r="E5208" s="33"/>
      <x:c r="F5208" s="60"/>
      <x:c r="G5208" s="61"/>
      <x:c r="H5208" s="61"/>
      <x:c r="I5208" s="66"/>
    </x:row>
    <x:row r="5209" spans="1:9" x14ac:dyDescent="0.25">
      <x:c r="A5209" s="33"/>
      <x:c r="B5209" s="33"/>
      <x:c r="C5209" s="33"/>
      <x:c r="D5209" s="32"/>
      <x:c r="E5209" s="33"/>
      <x:c r="F5209" s="60"/>
      <x:c r="G5209" s="61"/>
      <x:c r="H5209" s="61"/>
      <x:c r="I5209" s="66"/>
    </x:row>
    <x:row r="5210" spans="1:9" x14ac:dyDescent="0.25">
      <x:c r="A5210" s="33"/>
      <x:c r="B5210" s="33"/>
      <x:c r="C5210" s="33"/>
      <x:c r="D5210" s="32"/>
      <x:c r="E5210" s="33"/>
      <x:c r="F5210" s="60"/>
      <x:c r="G5210" s="61"/>
      <x:c r="H5210" s="61"/>
      <x:c r="I5210" s="66"/>
    </x:row>
    <x:row r="5211" spans="1:9" x14ac:dyDescent="0.25">
      <x:c r="A5211" s="33"/>
      <x:c r="B5211" s="33"/>
      <x:c r="C5211" s="33"/>
      <x:c r="D5211" s="32"/>
      <x:c r="E5211" s="33"/>
      <x:c r="F5211" s="60"/>
      <x:c r="G5211" s="61"/>
      <x:c r="H5211" s="61"/>
      <x:c r="I5211" s="66"/>
    </x:row>
    <x:row r="5212" spans="1:9" x14ac:dyDescent="0.25">
      <x:c r="A5212" s="33"/>
      <x:c r="B5212" s="33"/>
      <x:c r="C5212" s="33"/>
      <x:c r="D5212" s="32"/>
      <x:c r="E5212" s="33"/>
      <x:c r="F5212" s="60"/>
      <x:c r="G5212" s="61"/>
      <x:c r="H5212" s="61"/>
      <x:c r="I5212" s="66"/>
    </x:row>
    <x:row r="5213" spans="1:9" x14ac:dyDescent="0.25">
      <x:c r="A5213" s="33"/>
      <x:c r="B5213" s="33"/>
      <x:c r="C5213" s="33"/>
      <x:c r="D5213" s="32"/>
      <x:c r="E5213" s="33"/>
      <x:c r="F5213" s="60"/>
      <x:c r="G5213" s="61"/>
      <x:c r="H5213" s="61"/>
      <x:c r="I5213" s="66"/>
    </x:row>
    <x:row r="5214" spans="1:9" x14ac:dyDescent="0.25">
      <x:c r="A5214" s="33"/>
      <x:c r="B5214" s="33"/>
      <x:c r="C5214" s="33"/>
      <x:c r="D5214" s="32"/>
      <x:c r="E5214" s="33"/>
      <x:c r="F5214" s="60"/>
      <x:c r="G5214" s="61"/>
      <x:c r="H5214" s="61"/>
      <x:c r="I5214" s="66"/>
    </x:row>
    <x:row r="5215" spans="1:9" x14ac:dyDescent="0.25">
      <x:c r="A5215" s="33"/>
      <x:c r="B5215" s="33"/>
      <x:c r="C5215" s="33"/>
      <x:c r="D5215" s="32"/>
      <x:c r="E5215" s="33"/>
      <x:c r="F5215" s="60"/>
      <x:c r="G5215" s="61"/>
      <x:c r="H5215" s="61"/>
      <x:c r="I5215" s="66"/>
    </x:row>
    <x:row r="5216" spans="1:9" x14ac:dyDescent="0.25">
      <x:c r="A5216" s="33"/>
      <x:c r="B5216" s="33"/>
      <x:c r="C5216" s="33"/>
      <x:c r="D5216" s="32"/>
      <x:c r="E5216" s="33"/>
      <x:c r="F5216" s="60"/>
      <x:c r="G5216" s="61"/>
      <x:c r="H5216" s="61"/>
      <x:c r="I5216" s="66"/>
    </x:row>
    <x:row r="5217" spans="1:9" x14ac:dyDescent="0.25">
      <x:c r="A5217" s="33"/>
      <x:c r="B5217" s="33"/>
      <x:c r="C5217" s="33"/>
      <x:c r="D5217" s="32"/>
      <x:c r="E5217" s="33"/>
      <x:c r="F5217" s="60"/>
      <x:c r="G5217" s="61"/>
      <x:c r="H5217" s="61"/>
      <x:c r="I5217" s="66"/>
    </x:row>
    <x:row r="5218" spans="1:9" x14ac:dyDescent="0.25">
      <x:c r="A5218" s="33"/>
      <x:c r="B5218" s="33"/>
      <x:c r="C5218" s="33"/>
      <x:c r="D5218" s="32"/>
      <x:c r="E5218" s="33"/>
      <x:c r="F5218" s="60"/>
      <x:c r="G5218" s="61"/>
      <x:c r="H5218" s="61"/>
      <x:c r="I5218" s="66"/>
    </x:row>
    <x:row r="5219" spans="1:9" x14ac:dyDescent="0.25">
      <x:c r="A5219" s="33"/>
      <x:c r="B5219" s="33"/>
      <x:c r="C5219" s="33"/>
      <x:c r="D5219" s="32"/>
      <x:c r="E5219" s="33"/>
      <x:c r="F5219" s="60"/>
      <x:c r="G5219" s="61"/>
      <x:c r="H5219" s="61"/>
      <x:c r="I5219" s="66"/>
    </x:row>
    <x:row r="5220" spans="1:9" x14ac:dyDescent="0.25">
      <x:c r="A5220" s="33"/>
      <x:c r="B5220" s="33"/>
      <x:c r="C5220" s="33"/>
      <x:c r="D5220" s="32"/>
      <x:c r="E5220" s="33"/>
      <x:c r="F5220" s="60"/>
      <x:c r="G5220" s="61"/>
      <x:c r="H5220" s="61"/>
      <x:c r="I5220" s="66"/>
    </x:row>
    <x:row r="5221" spans="1:9" x14ac:dyDescent="0.25">
      <x:c r="A5221" s="33"/>
      <x:c r="B5221" s="33"/>
      <x:c r="C5221" s="33"/>
      <x:c r="D5221" s="32"/>
      <x:c r="E5221" s="33"/>
      <x:c r="F5221" s="60"/>
      <x:c r="G5221" s="61"/>
      <x:c r="H5221" s="61"/>
      <x:c r="I5221" s="66"/>
    </x:row>
    <x:row r="5222" spans="1:9" x14ac:dyDescent="0.25">
      <x:c r="A5222" s="33"/>
      <x:c r="B5222" s="33"/>
      <x:c r="C5222" s="33"/>
      <x:c r="D5222" s="32"/>
      <x:c r="E5222" s="33"/>
      <x:c r="F5222" s="60"/>
      <x:c r="G5222" s="61"/>
      <x:c r="H5222" s="61"/>
      <x:c r="I5222" s="66"/>
    </x:row>
    <x:row r="5223" spans="1:9" x14ac:dyDescent="0.25">
      <x:c r="A5223" s="33"/>
      <x:c r="B5223" s="33"/>
      <x:c r="C5223" s="33"/>
      <x:c r="D5223" s="32"/>
      <x:c r="E5223" s="33"/>
      <x:c r="F5223" s="60"/>
      <x:c r="G5223" s="61"/>
      <x:c r="H5223" s="61"/>
      <x:c r="I5223" s="66"/>
    </x:row>
    <x:row r="5224" spans="1:9" x14ac:dyDescent="0.25">
      <x:c r="A5224" s="33"/>
      <x:c r="B5224" s="33"/>
      <x:c r="C5224" s="33"/>
      <x:c r="D5224" s="32"/>
      <x:c r="E5224" s="33"/>
      <x:c r="F5224" s="60"/>
      <x:c r="G5224" s="61"/>
      <x:c r="H5224" s="61"/>
      <x:c r="I5224" s="66"/>
    </x:row>
    <x:row r="5225" spans="1:9" x14ac:dyDescent="0.25">
      <x:c r="A5225" s="33"/>
      <x:c r="B5225" s="33"/>
      <x:c r="C5225" s="33"/>
      <x:c r="D5225" s="32"/>
      <x:c r="E5225" s="33"/>
      <x:c r="F5225" s="60"/>
      <x:c r="G5225" s="61"/>
      <x:c r="H5225" s="61"/>
      <x:c r="I5225" s="66"/>
    </x:row>
    <x:row r="5226" spans="1:9" x14ac:dyDescent="0.25">
      <x:c r="A5226" s="33"/>
      <x:c r="B5226" s="33"/>
      <x:c r="C5226" s="33"/>
      <x:c r="D5226" s="32"/>
      <x:c r="E5226" s="33"/>
      <x:c r="F5226" s="60"/>
      <x:c r="G5226" s="61"/>
      <x:c r="H5226" s="61"/>
      <x:c r="I5226" s="66"/>
    </x:row>
    <x:row r="5227" spans="1:9" x14ac:dyDescent="0.25">
      <x:c r="A5227" s="33"/>
      <x:c r="B5227" s="33"/>
      <x:c r="C5227" s="33"/>
      <x:c r="D5227" s="32"/>
      <x:c r="E5227" s="33"/>
      <x:c r="F5227" s="60"/>
      <x:c r="G5227" s="61"/>
      <x:c r="H5227" s="61"/>
      <x:c r="I5227" s="66"/>
    </x:row>
    <x:row r="5228" spans="1:9" x14ac:dyDescent="0.25">
      <x:c r="A5228" s="33"/>
      <x:c r="B5228" s="33"/>
      <x:c r="C5228" s="33"/>
      <x:c r="D5228" s="32"/>
      <x:c r="E5228" s="33"/>
      <x:c r="F5228" s="60"/>
      <x:c r="G5228" s="61"/>
      <x:c r="H5228" s="61"/>
      <x:c r="I5228" s="66"/>
    </x:row>
    <x:row r="5229" spans="1:9" x14ac:dyDescent="0.25">
      <x:c r="A5229" s="33"/>
      <x:c r="B5229" s="33"/>
      <x:c r="C5229" s="33"/>
      <x:c r="D5229" s="32"/>
      <x:c r="E5229" s="33"/>
      <x:c r="F5229" s="60"/>
      <x:c r="G5229" s="61"/>
      <x:c r="H5229" s="61"/>
      <x:c r="I5229" s="66"/>
    </x:row>
    <x:row r="5230" spans="1:9" x14ac:dyDescent="0.25">
      <x:c r="A5230" s="33"/>
      <x:c r="B5230" s="33"/>
      <x:c r="C5230" s="33"/>
      <x:c r="D5230" s="32"/>
      <x:c r="E5230" s="33"/>
      <x:c r="F5230" s="60"/>
      <x:c r="G5230" s="61"/>
      <x:c r="H5230" s="61"/>
      <x:c r="I5230" s="66"/>
    </x:row>
    <x:row r="5231" spans="1:9" x14ac:dyDescent="0.25">
      <x:c r="A5231" s="33"/>
      <x:c r="B5231" s="33"/>
      <x:c r="C5231" s="33"/>
      <x:c r="D5231" s="32"/>
      <x:c r="E5231" s="33"/>
      <x:c r="F5231" s="60"/>
      <x:c r="G5231" s="61"/>
      <x:c r="H5231" s="61"/>
      <x:c r="I5231" s="66"/>
    </x:row>
    <x:row r="5232" spans="1:9" x14ac:dyDescent="0.25">
      <x:c r="A5232" s="33"/>
      <x:c r="B5232" s="33"/>
      <x:c r="C5232" s="33"/>
      <x:c r="D5232" s="32"/>
      <x:c r="E5232" s="33"/>
      <x:c r="F5232" s="60"/>
      <x:c r="G5232" s="61"/>
      <x:c r="H5232" s="61"/>
      <x:c r="I5232" s="66"/>
    </x:row>
    <x:row r="5233" spans="1:9" x14ac:dyDescent="0.25">
      <x:c r="A5233" s="33"/>
      <x:c r="B5233" s="33"/>
      <x:c r="C5233" s="33"/>
      <x:c r="D5233" s="32"/>
      <x:c r="E5233" s="33"/>
      <x:c r="F5233" s="60"/>
      <x:c r="G5233" s="61"/>
      <x:c r="H5233" s="61"/>
      <x:c r="I5233" s="66"/>
    </x:row>
    <x:row r="5234" spans="1:9" x14ac:dyDescent="0.25">
      <x:c r="A5234" s="33"/>
      <x:c r="B5234" s="33"/>
      <x:c r="C5234" s="33"/>
      <x:c r="D5234" s="32"/>
      <x:c r="E5234" s="33"/>
      <x:c r="F5234" s="60"/>
      <x:c r="G5234" s="61"/>
      <x:c r="H5234" s="61"/>
      <x:c r="I5234" s="66"/>
    </x:row>
    <x:row r="5235" spans="1:9" x14ac:dyDescent="0.25">
      <x:c r="A5235" s="33"/>
      <x:c r="B5235" s="33"/>
      <x:c r="C5235" s="33"/>
      <x:c r="D5235" s="32"/>
      <x:c r="E5235" s="33"/>
      <x:c r="F5235" s="60"/>
      <x:c r="G5235" s="61"/>
      <x:c r="H5235" s="61"/>
      <x:c r="I5235" s="66"/>
    </x:row>
    <x:row r="5236" spans="1:9" x14ac:dyDescent="0.25">
      <x:c r="A5236" s="33"/>
      <x:c r="B5236" s="33"/>
      <x:c r="C5236" s="33"/>
      <x:c r="D5236" s="32"/>
      <x:c r="E5236" s="33"/>
      <x:c r="F5236" s="60"/>
      <x:c r="G5236" s="61"/>
      <x:c r="H5236" s="61"/>
      <x:c r="I5236" s="66"/>
    </x:row>
    <x:row r="5237" spans="1:9" x14ac:dyDescent="0.25">
      <x:c r="A5237" s="33"/>
      <x:c r="B5237" s="33"/>
      <x:c r="C5237" s="33"/>
      <x:c r="D5237" s="32"/>
      <x:c r="E5237" s="33"/>
      <x:c r="F5237" s="60"/>
      <x:c r="G5237" s="61"/>
      <x:c r="H5237" s="61"/>
      <x:c r="I5237" s="66"/>
    </x:row>
    <x:row r="5238" spans="1:9" x14ac:dyDescent="0.25">
      <x:c r="A5238" s="33"/>
      <x:c r="B5238" s="33"/>
      <x:c r="C5238" s="33"/>
      <x:c r="D5238" s="32"/>
      <x:c r="E5238" s="33"/>
      <x:c r="F5238" s="60"/>
      <x:c r="G5238" s="61"/>
      <x:c r="H5238" s="61"/>
      <x:c r="I5238" s="66"/>
    </x:row>
    <x:row r="5239" spans="1:9" x14ac:dyDescent="0.25">
      <x:c r="A5239" s="33"/>
      <x:c r="B5239" s="33"/>
      <x:c r="C5239" s="33"/>
      <x:c r="D5239" s="32"/>
      <x:c r="E5239" s="33"/>
      <x:c r="F5239" s="60"/>
      <x:c r="G5239" s="61"/>
      <x:c r="H5239" s="61"/>
      <x:c r="I5239" s="66"/>
    </x:row>
    <x:row r="5240" spans="1:9" x14ac:dyDescent="0.25">
      <x:c r="A5240" s="33"/>
      <x:c r="B5240" s="33"/>
      <x:c r="C5240" s="33"/>
      <x:c r="D5240" s="32"/>
      <x:c r="E5240" s="33"/>
      <x:c r="F5240" s="60"/>
      <x:c r="G5240" s="61"/>
      <x:c r="H5240" s="61"/>
      <x:c r="I5240" s="66"/>
    </x:row>
    <x:row r="5241" spans="1:9" x14ac:dyDescent="0.25">
      <x:c r="A5241" s="33"/>
      <x:c r="B5241" s="33"/>
      <x:c r="C5241" s="33"/>
      <x:c r="D5241" s="32"/>
      <x:c r="E5241" s="33"/>
      <x:c r="F5241" s="60"/>
      <x:c r="G5241" s="61"/>
      <x:c r="H5241" s="61"/>
      <x:c r="I5241" s="66"/>
    </x:row>
    <x:row r="5242" spans="1:9" x14ac:dyDescent="0.25">
      <x:c r="A5242" s="33"/>
      <x:c r="B5242" s="33"/>
      <x:c r="C5242" s="33"/>
      <x:c r="D5242" s="32"/>
      <x:c r="E5242" s="33"/>
      <x:c r="F5242" s="60"/>
      <x:c r="G5242" s="61"/>
      <x:c r="H5242" s="61"/>
      <x:c r="I5242" s="66"/>
    </x:row>
    <x:row r="5243" spans="1:9" x14ac:dyDescent="0.25">
      <x:c r="A5243" s="33"/>
      <x:c r="B5243" s="33"/>
      <x:c r="C5243" s="33"/>
      <x:c r="D5243" s="32"/>
      <x:c r="E5243" s="33"/>
      <x:c r="F5243" s="60"/>
      <x:c r="G5243" s="61"/>
      <x:c r="H5243" s="61"/>
      <x:c r="I5243" s="66"/>
    </x:row>
    <x:row r="5244" spans="1:9" x14ac:dyDescent="0.25">
      <x:c r="A5244" s="33"/>
      <x:c r="B5244" s="33"/>
      <x:c r="C5244" s="33"/>
      <x:c r="D5244" s="32"/>
      <x:c r="E5244" s="33"/>
      <x:c r="F5244" s="60"/>
      <x:c r="G5244" s="61"/>
      <x:c r="H5244" s="61"/>
      <x:c r="I5244" s="66"/>
    </x:row>
    <x:row r="5245" spans="1:9" x14ac:dyDescent="0.25">
      <x:c r="A5245" s="33"/>
      <x:c r="B5245" s="33"/>
      <x:c r="C5245" s="33"/>
      <x:c r="D5245" s="32"/>
      <x:c r="E5245" s="33"/>
      <x:c r="F5245" s="60"/>
      <x:c r="G5245" s="61"/>
      <x:c r="H5245" s="61"/>
      <x:c r="I5245" s="66"/>
    </x:row>
    <x:row r="5246" spans="1:9" x14ac:dyDescent="0.25">
      <x:c r="A5246" s="33"/>
      <x:c r="B5246" s="33"/>
      <x:c r="C5246" s="33"/>
      <x:c r="D5246" s="32"/>
      <x:c r="E5246" s="33"/>
      <x:c r="F5246" s="60"/>
      <x:c r="G5246" s="61"/>
      <x:c r="H5246" s="61"/>
      <x:c r="I5246" s="66"/>
    </x:row>
    <x:row r="5247" spans="1:9" x14ac:dyDescent="0.25">
      <x:c r="A5247" s="33"/>
      <x:c r="B5247" s="33"/>
      <x:c r="C5247" s="33"/>
      <x:c r="D5247" s="32"/>
      <x:c r="E5247" s="33"/>
      <x:c r="F5247" s="60"/>
      <x:c r="G5247" s="61"/>
      <x:c r="H5247" s="61"/>
      <x:c r="I5247" s="66"/>
    </x:row>
    <x:row r="5248" spans="1:9" x14ac:dyDescent="0.25">
      <x:c r="A5248" s="33"/>
      <x:c r="B5248" s="33"/>
      <x:c r="C5248" s="33"/>
      <x:c r="D5248" s="32"/>
      <x:c r="E5248" s="33"/>
      <x:c r="F5248" s="60"/>
      <x:c r="G5248" s="61"/>
      <x:c r="H5248" s="61"/>
      <x:c r="I5248" s="66"/>
    </x:row>
    <x:row r="5249" spans="1:9" x14ac:dyDescent="0.25">
      <x:c r="A5249" s="33"/>
      <x:c r="B5249" s="33"/>
      <x:c r="C5249" s="33"/>
      <x:c r="D5249" s="32"/>
      <x:c r="E5249" s="33"/>
      <x:c r="F5249" s="60"/>
      <x:c r="G5249" s="61"/>
      <x:c r="H5249" s="61"/>
      <x:c r="I5249" s="66"/>
    </x:row>
    <x:row r="5250" spans="1:9" x14ac:dyDescent="0.25">
      <x:c r="A5250" s="33"/>
      <x:c r="B5250" s="33"/>
      <x:c r="C5250" s="33"/>
      <x:c r="D5250" s="32"/>
      <x:c r="E5250" s="33"/>
      <x:c r="F5250" s="60"/>
      <x:c r="G5250" s="61"/>
      <x:c r="H5250" s="61"/>
      <x:c r="I5250" s="66"/>
    </x:row>
    <x:row r="5251" spans="1:9" x14ac:dyDescent="0.25">
      <x:c r="A5251" s="33"/>
      <x:c r="B5251" s="33"/>
      <x:c r="C5251" s="33"/>
      <x:c r="D5251" s="32"/>
      <x:c r="E5251" s="33"/>
      <x:c r="F5251" s="60"/>
      <x:c r="G5251" s="61"/>
      <x:c r="H5251" s="61"/>
      <x:c r="I5251" s="66"/>
    </x:row>
    <x:row r="5252" spans="1:9" x14ac:dyDescent="0.25">
      <x:c r="A5252" s="33"/>
      <x:c r="B5252" s="33"/>
      <x:c r="C5252" s="33"/>
      <x:c r="D5252" s="32"/>
      <x:c r="E5252" s="33"/>
      <x:c r="F5252" s="60"/>
      <x:c r="G5252" s="61"/>
      <x:c r="H5252" s="61"/>
      <x:c r="I5252" s="66"/>
    </x:row>
    <x:row r="5253" spans="1:9" x14ac:dyDescent="0.25">
      <x:c r="A5253" s="33"/>
      <x:c r="B5253" s="33"/>
      <x:c r="C5253" s="33"/>
      <x:c r="D5253" s="32"/>
      <x:c r="E5253" s="33"/>
      <x:c r="F5253" s="60"/>
      <x:c r="G5253" s="61"/>
      <x:c r="H5253" s="61"/>
      <x:c r="I5253" s="66"/>
    </x:row>
    <x:row r="5254" spans="1:9" x14ac:dyDescent="0.25">
      <x:c r="A5254" s="33"/>
      <x:c r="B5254" s="33"/>
      <x:c r="C5254" s="33"/>
      <x:c r="D5254" s="32"/>
      <x:c r="E5254" s="33"/>
      <x:c r="F5254" s="60"/>
      <x:c r="G5254" s="61"/>
      <x:c r="H5254" s="61"/>
      <x:c r="I5254" s="66"/>
    </x:row>
    <x:row r="5255" spans="1:9" x14ac:dyDescent="0.25">
      <x:c r="A5255" s="33"/>
      <x:c r="B5255" s="33"/>
      <x:c r="C5255" s="33"/>
      <x:c r="D5255" s="32"/>
      <x:c r="E5255" s="33"/>
      <x:c r="F5255" s="60"/>
      <x:c r="G5255" s="61"/>
      <x:c r="H5255" s="61"/>
      <x:c r="I5255" s="66"/>
    </x:row>
    <x:row r="5256" spans="1:9" x14ac:dyDescent="0.25">
      <x:c r="A5256" s="33"/>
      <x:c r="B5256" s="33"/>
      <x:c r="C5256" s="33"/>
      <x:c r="D5256" s="32"/>
      <x:c r="E5256" s="33"/>
      <x:c r="F5256" s="60"/>
      <x:c r="G5256" s="61"/>
      <x:c r="H5256" s="61"/>
      <x:c r="I5256" s="66"/>
    </x:row>
    <x:row r="5257" spans="1:9" x14ac:dyDescent="0.25">
      <x:c r="A5257" s="33"/>
      <x:c r="B5257" s="33"/>
      <x:c r="C5257" s="33"/>
      <x:c r="D5257" s="32"/>
      <x:c r="E5257" s="33"/>
      <x:c r="F5257" s="60"/>
      <x:c r="G5257" s="61"/>
      <x:c r="H5257" s="61"/>
      <x:c r="I5257" s="66"/>
    </x:row>
    <x:row r="5258" spans="1:9" x14ac:dyDescent="0.25">
      <x:c r="A5258" s="33"/>
      <x:c r="B5258" s="33"/>
      <x:c r="C5258" s="33"/>
      <x:c r="D5258" s="32"/>
      <x:c r="E5258" s="33"/>
      <x:c r="F5258" s="60"/>
      <x:c r="G5258" s="61"/>
      <x:c r="H5258" s="61"/>
      <x:c r="I5258" s="66"/>
    </x:row>
    <x:row r="5259" spans="1:9" x14ac:dyDescent="0.25">
      <x:c r="A5259" s="33"/>
      <x:c r="B5259" s="33"/>
      <x:c r="C5259" s="33"/>
      <x:c r="D5259" s="32"/>
      <x:c r="E5259" s="33"/>
      <x:c r="F5259" s="60"/>
      <x:c r="G5259" s="61"/>
      <x:c r="H5259" s="61"/>
      <x:c r="I5259" s="66"/>
    </x:row>
    <x:row r="5260" spans="1:9" x14ac:dyDescent="0.25">
      <x:c r="A5260" s="33"/>
      <x:c r="B5260" s="33"/>
      <x:c r="C5260" s="33"/>
      <x:c r="D5260" s="32"/>
      <x:c r="E5260" s="33"/>
      <x:c r="F5260" s="60"/>
      <x:c r="G5260" s="61"/>
      <x:c r="H5260" s="61"/>
      <x:c r="I5260" s="66"/>
    </x:row>
    <x:row r="5261" spans="1:9" x14ac:dyDescent="0.25">
      <x:c r="A5261" s="33"/>
      <x:c r="B5261" s="33"/>
      <x:c r="C5261" s="33"/>
      <x:c r="D5261" s="32"/>
      <x:c r="E5261" s="33"/>
      <x:c r="F5261" s="60"/>
      <x:c r="G5261" s="61"/>
      <x:c r="H5261" s="61"/>
      <x:c r="I5261" s="66"/>
    </x:row>
    <x:row r="5262" spans="1:9" x14ac:dyDescent="0.25">
      <x:c r="A5262" s="33"/>
      <x:c r="B5262" s="33"/>
      <x:c r="C5262" s="33"/>
      <x:c r="D5262" s="32"/>
      <x:c r="E5262" s="33"/>
      <x:c r="F5262" s="60"/>
      <x:c r="G5262" s="61"/>
      <x:c r="H5262" s="61"/>
      <x:c r="I5262" s="66"/>
    </x:row>
    <x:row r="5263" spans="1:9" x14ac:dyDescent="0.25">
      <x:c r="A5263" s="33"/>
      <x:c r="B5263" s="33"/>
      <x:c r="C5263" s="33"/>
      <x:c r="D5263" s="32"/>
      <x:c r="E5263" s="33"/>
      <x:c r="F5263" s="60"/>
      <x:c r="G5263" s="61"/>
      <x:c r="H5263" s="61"/>
      <x:c r="I5263" s="66"/>
    </x:row>
    <x:row r="5264" spans="1:9" x14ac:dyDescent="0.25">
      <x:c r="A5264" s="33"/>
      <x:c r="B5264" s="33"/>
      <x:c r="C5264" s="33"/>
      <x:c r="D5264" s="32"/>
      <x:c r="E5264" s="33"/>
      <x:c r="F5264" s="60"/>
      <x:c r="G5264" s="61"/>
      <x:c r="H5264" s="61"/>
      <x:c r="I5264" s="66"/>
    </x:row>
    <x:row r="5265" spans="1:9" x14ac:dyDescent="0.25">
      <x:c r="A5265" s="33"/>
      <x:c r="B5265" s="33"/>
      <x:c r="C5265" s="33"/>
      <x:c r="D5265" s="32"/>
      <x:c r="E5265" s="33"/>
      <x:c r="F5265" s="60"/>
      <x:c r="G5265" s="61"/>
      <x:c r="H5265" s="61"/>
      <x:c r="I5265" s="66"/>
    </x:row>
    <x:row r="5266" spans="1:9" x14ac:dyDescent="0.25">
      <x:c r="A5266" s="33"/>
      <x:c r="B5266" s="33"/>
      <x:c r="C5266" s="33"/>
      <x:c r="D5266" s="32"/>
      <x:c r="E5266" s="33"/>
      <x:c r="F5266" s="60"/>
      <x:c r="G5266" s="61"/>
      <x:c r="H5266" s="61"/>
      <x:c r="I5266" s="66"/>
    </x:row>
    <x:row r="5267" spans="1:9" x14ac:dyDescent="0.25">
      <x:c r="A5267" s="33"/>
      <x:c r="B5267" s="33"/>
      <x:c r="C5267" s="33"/>
      <x:c r="D5267" s="32"/>
      <x:c r="E5267" s="33"/>
      <x:c r="F5267" s="60"/>
      <x:c r="G5267" s="61"/>
      <x:c r="H5267" s="61"/>
      <x:c r="I5267" s="66"/>
    </x:row>
    <x:row r="5268" spans="1:9" x14ac:dyDescent="0.25">
      <x:c r="A5268" s="33"/>
      <x:c r="B5268" s="33"/>
      <x:c r="C5268" s="33"/>
      <x:c r="D5268" s="32"/>
      <x:c r="E5268" s="33"/>
      <x:c r="F5268" s="60"/>
      <x:c r="G5268" s="61"/>
      <x:c r="H5268" s="61"/>
      <x:c r="I5268" s="66"/>
    </x:row>
    <x:row r="5269" spans="1:9" x14ac:dyDescent="0.25">
      <x:c r="A5269" s="33"/>
      <x:c r="B5269" s="33"/>
      <x:c r="C5269" s="33"/>
      <x:c r="D5269" s="32"/>
      <x:c r="E5269" s="33"/>
      <x:c r="F5269" s="60"/>
      <x:c r="G5269" s="61"/>
      <x:c r="H5269" s="61"/>
      <x:c r="I5269" s="66"/>
    </x:row>
    <x:row r="5270" spans="1:9" x14ac:dyDescent="0.25">
      <x:c r="A5270" s="33"/>
      <x:c r="B5270" s="33"/>
      <x:c r="C5270" s="33"/>
      <x:c r="D5270" s="32"/>
      <x:c r="E5270" s="33"/>
      <x:c r="F5270" s="60"/>
      <x:c r="G5270" s="61"/>
      <x:c r="H5270" s="61"/>
      <x:c r="I5270" s="66"/>
    </x:row>
    <x:row r="5271" spans="1:9" x14ac:dyDescent="0.25">
      <x:c r="A5271" s="33"/>
      <x:c r="B5271" s="33"/>
      <x:c r="C5271" s="33"/>
      <x:c r="D5271" s="32"/>
      <x:c r="E5271" s="33"/>
      <x:c r="F5271" s="60"/>
      <x:c r="G5271" s="61"/>
      <x:c r="H5271" s="61"/>
      <x:c r="I5271" s="66"/>
    </x:row>
    <x:row r="5272" spans="1:9" x14ac:dyDescent="0.25">
      <x:c r="A5272" s="33"/>
      <x:c r="B5272" s="33"/>
      <x:c r="C5272" s="33"/>
      <x:c r="D5272" s="32"/>
      <x:c r="E5272" s="33"/>
      <x:c r="F5272" s="60"/>
      <x:c r="G5272" s="61"/>
      <x:c r="H5272" s="61"/>
      <x:c r="I5272" s="66"/>
    </x:row>
    <x:row r="5273" spans="1:9" x14ac:dyDescent="0.25">
      <x:c r="A5273" s="33"/>
      <x:c r="B5273" s="33"/>
      <x:c r="C5273" s="33"/>
      <x:c r="D5273" s="32"/>
      <x:c r="E5273" s="33"/>
      <x:c r="F5273" s="60"/>
      <x:c r="G5273" s="61"/>
      <x:c r="H5273" s="61"/>
      <x:c r="I5273" s="66"/>
    </x:row>
    <x:row r="5274" spans="1:9" x14ac:dyDescent="0.25">
      <x:c r="A5274" s="33"/>
      <x:c r="B5274" s="33"/>
      <x:c r="C5274" s="33"/>
      <x:c r="D5274" s="32"/>
      <x:c r="E5274" s="33"/>
      <x:c r="F5274" s="60"/>
      <x:c r="G5274" s="61"/>
      <x:c r="H5274" s="61"/>
      <x:c r="I5274" s="66"/>
    </x:row>
    <x:row r="5275" spans="1:9" x14ac:dyDescent="0.25">
      <x:c r="A5275" s="33"/>
      <x:c r="B5275" s="33"/>
      <x:c r="C5275" s="33"/>
      <x:c r="D5275" s="32"/>
      <x:c r="E5275" s="33"/>
      <x:c r="F5275" s="60"/>
      <x:c r="G5275" s="61"/>
      <x:c r="H5275" s="61"/>
      <x:c r="I5275" s="66"/>
    </x:row>
    <x:row r="5276" spans="1:9" x14ac:dyDescent="0.25">
      <x:c r="A5276" s="33"/>
      <x:c r="B5276" s="33"/>
      <x:c r="C5276" s="33"/>
      <x:c r="D5276" s="32"/>
      <x:c r="E5276" s="33"/>
      <x:c r="F5276" s="60"/>
      <x:c r="G5276" s="61"/>
      <x:c r="H5276" s="61"/>
      <x:c r="I5276" s="66"/>
    </x:row>
    <x:row r="5277" spans="1:9" x14ac:dyDescent="0.25">
      <x:c r="A5277" s="33"/>
      <x:c r="B5277" s="33"/>
      <x:c r="C5277" s="33"/>
      <x:c r="D5277" s="32"/>
      <x:c r="E5277" s="33"/>
      <x:c r="F5277" s="60"/>
      <x:c r="G5277" s="61"/>
      <x:c r="H5277" s="61"/>
      <x:c r="I5277" s="66"/>
    </x:row>
    <x:row r="5278" spans="1:9" x14ac:dyDescent="0.25">
      <x:c r="A5278" s="33"/>
      <x:c r="B5278" s="33"/>
      <x:c r="C5278" s="33"/>
      <x:c r="D5278" s="32"/>
      <x:c r="E5278" s="33"/>
      <x:c r="F5278" s="60"/>
      <x:c r="G5278" s="61"/>
      <x:c r="H5278" s="61"/>
      <x:c r="I5278" s="66"/>
    </x:row>
    <x:row r="5279" spans="1:9" x14ac:dyDescent="0.25">
      <x:c r="A5279" s="33"/>
      <x:c r="B5279" s="33"/>
      <x:c r="C5279" s="33"/>
      <x:c r="D5279" s="32"/>
      <x:c r="E5279" s="33"/>
      <x:c r="F5279" s="60"/>
      <x:c r="G5279" s="61"/>
      <x:c r="H5279" s="61"/>
      <x:c r="I5279" s="66"/>
    </x:row>
    <x:row r="5280" spans="1:9" x14ac:dyDescent="0.25">
      <x:c r="A5280" s="33"/>
      <x:c r="B5280" s="33"/>
      <x:c r="C5280" s="33"/>
      <x:c r="D5280" s="32"/>
      <x:c r="E5280" s="33"/>
      <x:c r="F5280" s="60"/>
      <x:c r="G5280" s="61"/>
      <x:c r="H5280" s="61"/>
      <x:c r="I5280" s="66"/>
    </x:row>
    <x:row r="5281" spans="1:9" x14ac:dyDescent="0.25">
      <x:c r="A5281" s="33"/>
      <x:c r="B5281" s="33"/>
      <x:c r="C5281" s="33"/>
      <x:c r="D5281" s="32"/>
      <x:c r="E5281" s="33"/>
      <x:c r="F5281" s="60"/>
      <x:c r="G5281" s="61"/>
      <x:c r="H5281" s="61"/>
      <x:c r="I5281" s="66"/>
    </x:row>
    <x:row r="5282" spans="1:9" x14ac:dyDescent="0.25">
      <x:c r="A5282" s="33"/>
      <x:c r="B5282" s="33"/>
      <x:c r="C5282" s="33"/>
      <x:c r="D5282" s="32"/>
      <x:c r="E5282" s="33"/>
      <x:c r="F5282" s="60"/>
      <x:c r="G5282" s="61"/>
      <x:c r="H5282" s="61"/>
      <x:c r="I5282" s="66"/>
    </x:row>
    <x:row r="5283" spans="1:9" x14ac:dyDescent="0.25">
      <x:c r="A5283" s="33"/>
      <x:c r="B5283" s="33"/>
      <x:c r="C5283" s="33"/>
      <x:c r="D5283" s="32"/>
      <x:c r="E5283" s="33"/>
      <x:c r="F5283" s="60"/>
      <x:c r="G5283" s="61"/>
      <x:c r="H5283" s="61"/>
      <x:c r="I5283" s="66"/>
    </x:row>
    <x:row r="5284" spans="1:9" x14ac:dyDescent="0.25">
      <x:c r="A5284" s="33"/>
      <x:c r="B5284" s="33"/>
      <x:c r="C5284" s="33"/>
      <x:c r="D5284" s="32"/>
      <x:c r="E5284" s="33"/>
      <x:c r="F5284" s="60"/>
      <x:c r="G5284" s="61"/>
      <x:c r="H5284" s="61"/>
      <x:c r="I5284" s="66"/>
    </x:row>
    <x:row r="5285" spans="1:9" x14ac:dyDescent="0.25">
      <x:c r="A5285" s="33"/>
      <x:c r="B5285" s="33"/>
      <x:c r="C5285" s="33"/>
      <x:c r="D5285" s="32"/>
      <x:c r="E5285" s="33"/>
      <x:c r="F5285" s="60"/>
      <x:c r="G5285" s="61"/>
      <x:c r="H5285" s="61"/>
      <x:c r="I5285" s="66"/>
    </x:row>
    <x:row r="5286" spans="1:9" x14ac:dyDescent="0.25">
      <x:c r="A5286" s="33"/>
      <x:c r="B5286" s="33"/>
      <x:c r="C5286" s="33"/>
      <x:c r="D5286" s="32"/>
      <x:c r="E5286" s="33"/>
      <x:c r="F5286" s="60"/>
      <x:c r="G5286" s="61"/>
      <x:c r="H5286" s="61"/>
      <x:c r="I5286" s="66"/>
    </x:row>
    <x:row r="5287" spans="1:9" x14ac:dyDescent="0.25">
      <x:c r="A5287" s="33"/>
      <x:c r="B5287" s="33"/>
      <x:c r="C5287" s="33"/>
      <x:c r="D5287" s="32"/>
      <x:c r="E5287" s="33"/>
      <x:c r="F5287" s="60"/>
      <x:c r="G5287" s="61"/>
      <x:c r="H5287" s="61"/>
      <x:c r="I5287" s="66"/>
    </x:row>
    <x:row r="5288" spans="1:9" x14ac:dyDescent="0.25">
      <x:c r="A5288" s="33"/>
      <x:c r="B5288" s="33"/>
      <x:c r="C5288" s="33"/>
      <x:c r="D5288" s="32"/>
      <x:c r="E5288" s="33"/>
      <x:c r="F5288" s="60"/>
      <x:c r="G5288" s="61"/>
      <x:c r="H5288" s="61"/>
      <x:c r="I5288" s="66"/>
    </x:row>
    <x:row r="5289" spans="1:9" x14ac:dyDescent="0.25">
      <x:c r="A5289" s="33"/>
      <x:c r="B5289" s="33"/>
      <x:c r="C5289" s="33"/>
      <x:c r="D5289" s="32"/>
      <x:c r="E5289" s="33"/>
      <x:c r="F5289" s="60"/>
      <x:c r="G5289" s="61"/>
      <x:c r="H5289" s="61"/>
      <x:c r="I5289" s="66"/>
    </x:row>
    <x:row r="5290" spans="1:9" x14ac:dyDescent="0.25">
      <x:c r="A5290" s="33"/>
      <x:c r="B5290" s="33"/>
      <x:c r="C5290" s="33"/>
      <x:c r="D5290" s="32"/>
      <x:c r="E5290" s="33"/>
      <x:c r="F5290" s="60"/>
      <x:c r="G5290" s="61"/>
      <x:c r="H5290" s="61"/>
      <x:c r="I5290" s="66"/>
    </x:row>
    <x:row r="5291" spans="1:9" x14ac:dyDescent="0.25">
      <x:c r="A5291" s="33"/>
      <x:c r="B5291" s="33"/>
      <x:c r="C5291" s="33"/>
      <x:c r="D5291" s="32"/>
      <x:c r="E5291" s="33"/>
      <x:c r="F5291" s="60"/>
      <x:c r="G5291" s="61"/>
      <x:c r="H5291" s="61"/>
      <x:c r="I5291" s="66"/>
    </x:row>
    <x:row r="5292" spans="1:9" x14ac:dyDescent="0.25">
      <x:c r="A5292" s="33"/>
      <x:c r="B5292" s="33"/>
      <x:c r="C5292" s="33"/>
      <x:c r="D5292" s="32"/>
      <x:c r="E5292" s="33"/>
      <x:c r="F5292" s="60"/>
      <x:c r="G5292" s="61"/>
      <x:c r="H5292" s="61"/>
      <x:c r="I5292" s="66"/>
    </x:row>
    <x:row r="5293" spans="1:9" x14ac:dyDescent="0.25">
      <x:c r="A5293" s="33"/>
      <x:c r="B5293" s="33"/>
      <x:c r="C5293" s="33"/>
      <x:c r="D5293" s="32"/>
      <x:c r="E5293" s="33"/>
      <x:c r="F5293" s="60"/>
      <x:c r="G5293" s="61"/>
      <x:c r="H5293" s="61"/>
      <x:c r="I5293" s="66"/>
    </x:row>
    <x:row r="5294" spans="1:9" x14ac:dyDescent="0.25">
      <x:c r="A5294" s="33"/>
      <x:c r="B5294" s="33"/>
      <x:c r="C5294" s="33"/>
      <x:c r="D5294" s="32"/>
      <x:c r="E5294" s="33"/>
      <x:c r="F5294" s="60"/>
      <x:c r="G5294" s="61"/>
      <x:c r="H5294" s="61"/>
      <x:c r="I5294" s="66"/>
    </x:row>
    <x:row r="5295" spans="1:9" x14ac:dyDescent="0.25">
      <x:c r="A5295" s="33"/>
      <x:c r="B5295" s="33"/>
      <x:c r="C5295" s="33"/>
      <x:c r="D5295" s="32"/>
      <x:c r="E5295" s="33"/>
      <x:c r="F5295" s="60"/>
      <x:c r="G5295" s="61"/>
      <x:c r="H5295" s="61"/>
      <x:c r="I5295" s="66"/>
    </x:row>
    <x:row r="5296" spans="1:9" x14ac:dyDescent="0.25">
      <x:c r="A5296" s="33"/>
      <x:c r="B5296" s="33"/>
      <x:c r="C5296" s="33"/>
      <x:c r="D5296" s="32"/>
      <x:c r="E5296" s="33"/>
      <x:c r="F5296" s="60"/>
      <x:c r="G5296" s="61"/>
      <x:c r="H5296" s="61"/>
      <x:c r="I5296" s="66"/>
    </x:row>
    <x:row r="5297" spans="1:9" x14ac:dyDescent="0.25">
      <x:c r="A5297" s="33"/>
      <x:c r="B5297" s="33"/>
      <x:c r="C5297" s="33"/>
      <x:c r="D5297" s="32"/>
      <x:c r="E5297" s="33"/>
      <x:c r="F5297" s="60"/>
      <x:c r="G5297" s="61"/>
      <x:c r="H5297" s="61"/>
      <x:c r="I5297" s="66"/>
    </x:row>
    <x:row r="5298" spans="1:9" x14ac:dyDescent="0.25">
      <x:c r="A5298" s="33"/>
      <x:c r="B5298" s="33"/>
      <x:c r="C5298" s="33"/>
      <x:c r="D5298" s="32"/>
      <x:c r="E5298" s="33"/>
      <x:c r="F5298" s="60"/>
      <x:c r="G5298" s="61"/>
      <x:c r="H5298" s="61"/>
      <x:c r="I5298" s="66"/>
    </x:row>
    <x:row r="5299" spans="1:9" x14ac:dyDescent="0.25">
      <x:c r="A5299" s="33"/>
      <x:c r="B5299" s="33"/>
      <x:c r="C5299" s="33"/>
      <x:c r="D5299" s="32"/>
      <x:c r="E5299" s="33"/>
      <x:c r="F5299" s="60"/>
      <x:c r="G5299" s="61"/>
      <x:c r="H5299" s="61"/>
      <x:c r="I5299" s="66"/>
    </x:row>
    <x:row r="5300" spans="1:9" x14ac:dyDescent="0.25">
      <x:c r="A5300" s="33"/>
      <x:c r="B5300" s="33"/>
      <x:c r="C5300" s="33"/>
      <x:c r="D5300" s="32"/>
      <x:c r="E5300" s="33"/>
      <x:c r="F5300" s="60"/>
      <x:c r="G5300" s="61"/>
      <x:c r="H5300" s="61"/>
      <x:c r="I5300" s="66"/>
    </x:row>
    <x:row r="5301" spans="1:9" x14ac:dyDescent="0.25">
      <x:c r="A5301" s="33"/>
      <x:c r="B5301" s="33"/>
      <x:c r="C5301" s="33"/>
      <x:c r="D5301" s="32"/>
      <x:c r="E5301" s="33"/>
      <x:c r="F5301" s="60"/>
      <x:c r="G5301" s="61"/>
      <x:c r="H5301" s="61"/>
      <x:c r="I5301" s="66"/>
    </x:row>
    <x:row r="5302" spans="1:9" x14ac:dyDescent="0.25">
      <x:c r="A5302" s="33"/>
      <x:c r="B5302" s="33"/>
      <x:c r="C5302" s="33"/>
      <x:c r="D5302" s="32"/>
      <x:c r="E5302" s="33"/>
      <x:c r="F5302" s="60"/>
      <x:c r="G5302" s="61"/>
      <x:c r="H5302" s="61"/>
      <x:c r="I5302" s="66"/>
    </x:row>
    <x:row r="5303" spans="1:9" x14ac:dyDescent="0.25">
      <x:c r="A5303" s="33"/>
      <x:c r="B5303" s="33"/>
      <x:c r="C5303" s="33"/>
      <x:c r="D5303" s="32"/>
      <x:c r="E5303" s="33"/>
      <x:c r="F5303" s="60"/>
      <x:c r="G5303" s="61"/>
      <x:c r="H5303" s="61"/>
      <x:c r="I5303" s="66"/>
    </x:row>
    <x:row r="5304" spans="1:9" x14ac:dyDescent="0.25">
      <x:c r="A5304" s="33"/>
      <x:c r="B5304" s="33"/>
      <x:c r="C5304" s="33"/>
      <x:c r="D5304" s="32"/>
      <x:c r="E5304" s="33"/>
      <x:c r="F5304" s="60"/>
      <x:c r="G5304" s="61"/>
      <x:c r="H5304" s="61"/>
      <x:c r="I5304" s="66"/>
    </x:row>
    <x:row r="5305" spans="1:9" x14ac:dyDescent="0.25">
      <x:c r="A5305" s="33"/>
      <x:c r="B5305" s="33"/>
      <x:c r="C5305" s="33"/>
      <x:c r="D5305" s="32"/>
      <x:c r="E5305" s="33"/>
      <x:c r="F5305" s="60"/>
      <x:c r="G5305" s="61"/>
      <x:c r="H5305" s="61"/>
      <x:c r="I5305" s="66"/>
    </x:row>
    <x:row r="5306" spans="1:9" x14ac:dyDescent="0.25">
      <x:c r="A5306" s="33"/>
      <x:c r="B5306" s="33"/>
      <x:c r="C5306" s="33"/>
      <x:c r="D5306" s="32"/>
      <x:c r="E5306" s="33"/>
      <x:c r="F5306" s="60"/>
      <x:c r="G5306" s="61"/>
      <x:c r="H5306" s="61"/>
      <x:c r="I5306" s="66"/>
    </x:row>
    <x:row r="5307" spans="1:9" x14ac:dyDescent="0.25">
      <x:c r="A5307" s="33"/>
      <x:c r="B5307" s="33"/>
      <x:c r="C5307" s="33"/>
      <x:c r="D5307" s="32"/>
      <x:c r="E5307" s="33"/>
      <x:c r="F5307" s="60"/>
      <x:c r="G5307" s="61"/>
      <x:c r="H5307" s="61"/>
      <x:c r="I5307" s="66"/>
    </x:row>
    <x:row r="5308" spans="1:9" x14ac:dyDescent="0.25">
      <x:c r="A5308" s="33"/>
      <x:c r="B5308" s="33"/>
      <x:c r="C5308" s="33"/>
      <x:c r="D5308" s="32"/>
      <x:c r="E5308" s="33"/>
      <x:c r="F5308" s="60"/>
      <x:c r="G5308" s="61"/>
      <x:c r="H5308" s="61"/>
      <x:c r="I5308" s="66"/>
    </x:row>
    <x:row r="5309" spans="1:9" x14ac:dyDescent="0.25">
      <x:c r="A5309" s="33"/>
      <x:c r="B5309" s="33"/>
      <x:c r="C5309" s="33"/>
      <x:c r="D5309" s="32"/>
      <x:c r="E5309" s="33"/>
      <x:c r="F5309" s="60"/>
      <x:c r="G5309" s="61"/>
      <x:c r="H5309" s="61"/>
      <x:c r="I5309" s="66"/>
    </x:row>
    <x:row r="5310" spans="1:9" x14ac:dyDescent="0.25">
      <x:c r="A5310" s="33"/>
      <x:c r="B5310" s="33"/>
      <x:c r="C5310" s="33"/>
      <x:c r="D5310" s="32"/>
      <x:c r="E5310" s="33"/>
      <x:c r="F5310" s="60"/>
      <x:c r="G5310" s="61"/>
      <x:c r="H5310" s="61"/>
      <x:c r="I5310" s="66"/>
    </x:row>
    <x:row r="5311" spans="1:9" x14ac:dyDescent="0.25">
      <x:c r="A5311" s="33"/>
      <x:c r="B5311" s="33"/>
      <x:c r="C5311" s="33"/>
      <x:c r="D5311" s="32"/>
      <x:c r="E5311" s="33"/>
      <x:c r="F5311" s="60"/>
      <x:c r="G5311" s="61"/>
      <x:c r="H5311" s="61"/>
      <x:c r="I5311" s="66"/>
    </x:row>
    <x:row r="5312" spans="1:9" x14ac:dyDescent="0.25">
      <x:c r="A5312" s="33"/>
      <x:c r="B5312" s="33"/>
      <x:c r="C5312" s="33"/>
      <x:c r="D5312" s="32"/>
      <x:c r="E5312" s="33"/>
      <x:c r="F5312" s="60"/>
      <x:c r="G5312" s="61"/>
      <x:c r="H5312" s="61"/>
      <x:c r="I5312" s="66"/>
    </x:row>
    <x:row r="5313" spans="1:9" x14ac:dyDescent="0.25">
      <x:c r="A5313" s="33"/>
      <x:c r="B5313" s="33"/>
      <x:c r="C5313" s="33"/>
      <x:c r="D5313" s="32"/>
      <x:c r="E5313" s="33"/>
      <x:c r="F5313" s="60"/>
      <x:c r="G5313" s="61"/>
      <x:c r="H5313" s="61"/>
      <x:c r="I5313" s="66"/>
    </x:row>
    <x:row r="5314" spans="1:9" x14ac:dyDescent="0.25">
      <x:c r="A5314" s="33"/>
      <x:c r="B5314" s="33"/>
      <x:c r="C5314" s="33"/>
      <x:c r="D5314" s="32"/>
      <x:c r="E5314" s="33"/>
      <x:c r="F5314" s="60"/>
      <x:c r="G5314" s="61"/>
      <x:c r="H5314" s="61"/>
      <x:c r="I5314" s="66"/>
    </x:row>
    <x:row r="5315" spans="1:9" x14ac:dyDescent="0.25">
      <x:c r="A5315" s="33"/>
      <x:c r="B5315" s="33"/>
      <x:c r="C5315" s="33"/>
      <x:c r="D5315" s="32"/>
      <x:c r="E5315" s="33"/>
      <x:c r="F5315" s="60"/>
      <x:c r="G5315" s="61"/>
      <x:c r="H5315" s="61"/>
      <x:c r="I5315" s="66"/>
    </x:row>
    <x:row r="5316" spans="1:9" x14ac:dyDescent="0.25">
      <x:c r="A5316" s="33"/>
      <x:c r="B5316" s="33"/>
      <x:c r="C5316" s="33"/>
      <x:c r="D5316" s="32"/>
      <x:c r="E5316" s="33"/>
      <x:c r="F5316" s="60"/>
      <x:c r="G5316" s="61"/>
      <x:c r="H5316" s="61"/>
      <x:c r="I5316" s="66"/>
    </x:row>
    <x:row r="5317" spans="1:9" x14ac:dyDescent="0.25">
      <x:c r="A5317" s="33"/>
      <x:c r="B5317" s="33"/>
      <x:c r="C5317" s="33"/>
      <x:c r="D5317" s="32"/>
      <x:c r="E5317" s="33"/>
      <x:c r="F5317" s="60"/>
      <x:c r="G5317" s="61"/>
      <x:c r="H5317" s="61"/>
      <x:c r="I5317" s="66"/>
    </x:row>
    <x:row r="5318" spans="1:9" x14ac:dyDescent="0.25">
      <x:c r="A5318" s="33"/>
      <x:c r="B5318" s="33"/>
      <x:c r="C5318" s="33"/>
      <x:c r="D5318" s="32"/>
      <x:c r="E5318" s="33"/>
      <x:c r="F5318" s="60"/>
      <x:c r="G5318" s="61"/>
      <x:c r="H5318" s="61"/>
      <x:c r="I5318" s="66"/>
    </x:row>
    <x:row r="5319" spans="1:9" x14ac:dyDescent="0.25">
      <x:c r="A5319" s="33"/>
      <x:c r="B5319" s="33"/>
      <x:c r="C5319" s="33"/>
      <x:c r="D5319" s="32"/>
      <x:c r="E5319" s="33"/>
      <x:c r="F5319" s="60"/>
      <x:c r="G5319" s="61"/>
      <x:c r="H5319" s="61"/>
      <x:c r="I5319" s="66"/>
    </x:row>
    <x:row r="5320" spans="1:9" x14ac:dyDescent="0.25">
      <x:c r="A5320" s="33"/>
      <x:c r="B5320" s="33"/>
      <x:c r="C5320" s="33"/>
      <x:c r="D5320" s="32"/>
      <x:c r="E5320" s="33"/>
      <x:c r="F5320" s="60"/>
      <x:c r="G5320" s="61"/>
      <x:c r="H5320" s="61"/>
      <x:c r="I5320" s="66"/>
    </x:row>
    <x:row r="5321" spans="1:9" x14ac:dyDescent="0.25">
      <x:c r="A5321" s="33"/>
      <x:c r="B5321" s="33"/>
      <x:c r="C5321" s="33"/>
      <x:c r="D5321" s="32"/>
      <x:c r="E5321" s="33"/>
      <x:c r="F5321" s="60"/>
      <x:c r="G5321" s="61"/>
      <x:c r="H5321" s="61"/>
      <x:c r="I5321" s="66"/>
    </x:row>
    <x:row r="5322" spans="1:9" x14ac:dyDescent="0.25">
      <x:c r="A5322" s="33"/>
      <x:c r="B5322" s="33"/>
      <x:c r="C5322" s="33"/>
      <x:c r="D5322" s="32"/>
      <x:c r="E5322" s="33"/>
      <x:c r="F5322" s="60"/>
      <x:c r="G5322" s="61"/>
      <x:c r="H5322" s="61"/>
      <x:c r="I5322" s="66"/>
    </x:row>
    <x:row r="5323" spans="1:9" x14ac:dyDescent="0.25">
      <x:c r="A5323" s="33"/>
      <x:c r="B5323" s="33"/>
      <x:c r="C5323" s="33"/>
      <x:c r="D5323" s="32"/>
      <x:c r="E5323" s="33"/>
      <x:c r="F5323" s="60"/>
      <x:c r="G5323" s="61"/>
      <x:c r="H5323" s="61"/>
      <x:c r="I5323" s="66"/>
    </x:row>
    <x:row r="5324" spans="1:9" x14ac:dyDescent="0.25">
      <x:c r="A5324" s="33"/>
      <x:c r="B5324" s="33"/>
      <x:c r="C5324" s="33"/>
      <x:c r="D5324" s="32"/>
      <x:c r="E5324" s="33"/>
      <x:c r="F5324" s="60"/>
      <x:c r="G5324" s="61"/>
      <x:c r="H5324" s="61"/>
      <x:c r="I5324" s="66"/>
    </x:row>
    <x:row r="5325" spans="1:9" x14ac:dyDescent="0.25">
      <x:c r="A5325" s="33"/>
      <x:c r="B5325" s="33"/>
      <x:c r="C5325" s="33"/>
      <x:c r="D5325" s="32"/>
      <x:c r="E5325" s="33"/>
      <x:c r="F5325" s="60"/>
      <x:c r="G5325" s="61"/>
      <x:c r="H5325" s="61"/>
      <x:c r="I5325" s="66"/>
    </x:row>
    <x:row r="5326" spans="1:9" x14ac:dyDescent="0.25">
      <x:c r="A5326" s="33"/>
      <x:c r="B5326" s="33"/>
      <x:c r="C5326" s="33"/>
      <x:c r="D5326" s="32"/>
      <x:c r="E5326" s="33"/>
      <x:c r="F5326" s="60"/>
      <x:c r="G5326" s="61"/>
      <x:c r="H5326" s="61"/>
      <x:c r="I5326" s="66"/>
    </x:row>
    <x:row r="5327" spans="1:9" x14ac:dyDescent="0.25">
      <x:c r="A5327" s="33"/>
      <x:c r="B5327" s="33"/>
      <x:c r="C5327" s="33"/>
      <x:c r="D5327" s="32"/>
      <x:c r="E5327" s="33"/>
      <x:c r="F5327" s="60"/>
      <x:c r="G5327" s="61"/>
      <x:c r="H5327" s="61"/>
      <x:c r="I5327" s="66"/>
    </x:row>
    <x:row r="5328" spans="1:9" x14ac:dyDescent="0.25">
      <x:c r="A5328" s="33"/>
      <x:c r="B5328" s="33"/>
      <x:c r="C5328" s="33"/>
      <x:c r="D5328" s="32"/>
      <x:c r="E5328" s="33"/>
      <x:c r="F5328" s="60"/>
      <x:c r="G5328" s="61"/>
      <x:c r="H5328" s="61"/>
      <x:c r="I5328" s="66"/>
    </x:row>
    <x:row r="5329" spans="1:9" x14ac:dyDescent="0.25">
      <x:c r="A5329" s="33"/>
      <x:c r="B5329" s="33"/>
      <x:c r="C5329" s="33"/>
      <x:c r="D5329" s="32"/>
      <x:c r="E5329" s="33"/>
      <x:c r="F5329" s="60"/>
      <x:c r="G5329" s="61"/>
      <x:c r="H5329" s="61"/>
      <x:c r="I5329" s="66"/>
    </x:row>
    <x:row r="5330" spans="1:9" x14ac:dyDescent="0.25">
      <x:c r="A5330" s="33"/>
      <x:c r="B5330" s="33"/>
      <x:c r="C5330" s="33"/>
      <x:c r="D5330" s="32"/>
      <x:c r="E5330" s="33"/>
      <x:c r="F5330" s="60"/>
      <x:c r="G5330" s="61"/>
      <x:c r="H5330" s="61"/>
      <x:c r="I5330" s="66"/>
    </x:row>
    <x:row r="5331" spans="1:9" x14ac:dyDescent="0.25">
      <x:c r="A5331" s="33"/>
      <x:c r="B5331" s="33"/>
      <x:c r="C5331" s="33"/>
      <x:c r="D5331" s="32"/>
      <x:c r="E5331" s="33"/>
      <x:c r="F5331" s="60"/>
      <x:c r="G5331" s="61"/>
      <x:c r="H5331" s="61"/>
      <x:c r="I5331" s="66"/>
    </x:row>
    <x:row r="5332" spans="1:9" x14ac:dyDescent="0.25">
      <x:c r="A5332" s="33"/>
      <x:c r="B5332" s="33"/>
      <x:c r="C5332" s="33"/>
      <x:c r="D5332" s="32"/>
      <x:c r="E5332" s="33"/>
      <x:c r="F5332" s="60"/>
      <x:c r="G5332" s="61"/>
      <x:c r="H5332" s="61"/>
      <x:c r="I5332" s="66"/>
    </x:row>
    <x:row r="5333" spans="1:9" x14ac:dyDescent="0.25">
      <x:c r="A5333" s="33"/>
      <x:c r="B5333" s="33"/>
      <x:c r="C5333" s="33"/>
      <x:c r="D5333" s="32"/>
      <x:c r="E5333" s="33"/>
      <x:c r="F5333" s="60"/>
      <x:c r="G5333" s="61"/>
      <x:c r="H5333" s="61"/>
      <x:c r="I5333" s="66"/>
    </x:row>
    <x:row r="5334" spans="1:9" x14ac:dyDescent="0.25">
      <x:c r="A5334" s="33"/>
      <x:c r="B5334" s="33"/>
      <x:c r="C5334" s="33"/>
      <x:c r="D5334" s="32"/>
      <x:c r="E5334" s="33"/>
      <x:c r="F5334" s="60"/>
      <x:c r="G5334" s="61"/>
      <x:c r="H5334" s="61"/>
      <x:c r="I5334" s="66"/>
    </x:row>
    <x:row r="5335" spans="1:9" x14ac:dyDescent="0.25">
      <x:c r="A5335" s="33"/>
      <x:c r="B5335" s="33"/>
      <x:c r="C5335" s="33"/>
      <x:c r="D5335" s="32"/>
      <x:c r="E5335" s="33"/>
      <x:c r="F5335" s="60"/>
      <x:c r="G5335" s="61"/>
      <x:c r="H5335" s="61"/>
      <x:c r="I5335" s="66"/>
    </x:row>
    <x:row r="5336" spans="1:9" x14ac:dyDescent="0.25">
      <x:c r="A5336" s="33"/>
      <x:c r="B5336" s="33"/>
      <x:c r="C5336" s="33"/>
      <x:c r="D5336" s="32"/>
      <x:c r="E5336" s="33"/>
      <x:c r="F5336" s="60"/>
      <x:c r="G5336" s="61"/>
      <x:c r="H5336" s="61"/>
      <x:c r="I5336" s="66"/>
    </x:row>
    <x:row r="5337" spans="1:9" x14ac:dyDescent="0.25">
      <x:c r="A5337" s="33"/>
      <x:c r="B5337" s="33"/>
      <x:c r="C5337" s="33"/>
      <x:c r="D5337" s="32"/>
      <x:c r="E5337" s="33"/>
      <x:c r="F5337" s="60"/>
      <x:c r="G5337" s="61"/>
      <x:c r="H5337" s="61"/>
      <x:c r="I5337" s="66"/>
    </x:row>
    <x:row r="5338" spans="1:9" x14ac:dyDescent="0.25">
      <x:c r="A5338" s="33"/>
      <x:c r="B5338" s="33"/>
      <x:c r="C5338" s="33"/>
      <x:c r="D5338" s="32"/>
      <x:c r="E5338" s="33"/>
      <x:c r="F5338" s="60"/>
      <x:c r="G5338" s="61"/>
      <x:c r="H5338" s="61"/>
      <x:c r="I5338" s="66"/>
    </x:row>
    <x:row r="5339" spans="1:9" x14ac:dyDescent="0.25">
      <x:c r="A5339" s="33"/>
      <x:c r="B5339" s="33"/>
      <x:c r="C5339" s="33"/>
      <x:c r="D5339" s="32"/>
      <x:c r="E5339" s="33"/>
      <x:c r="F5339" s="60"/>
      <x:c r="G5339" s="61"/>
      <x:c r="H5339" s="61"/>
      <x:c r="I5339" s="66"/>
    </x:row>
    <x:row r="5340" spans="1:9" x14ac:dyDescent="0.25">
      <x:c r="A5340" s="33"/>
      <x:c r="B5340" s="33"/>
      <x:c r="C5340" s="33"/>
      <x:c r="D5340" s="32"/>
      <x:c r="E5340" s="33"/>
      <x:c r="F5340" s="60"/>
      <x:c r="G5340" s="61"/>
      <x:c r="H5340" s="61"/>
      <x:c r="I5340" s="66"/>
    </x:row>
    <x:row r="5341" spans="1:9" x14ac:dyDescent="0.25">
      <x:c r="A5341" s="33"/>
      <x:c r="B5341" s="33"/>
      <x:c r="C5341" s="33"/>
      <x:c r="D5341" s="32"/>
      <x:c r="E5341" s="33"/>
      <x:c r="F5341" s="60"/>
      <x:c r="G5341" s="61"/>
      <x:c r="H5341" s="61"/>
      <x:c r="I5341" s="66"/>
    </x:row>
    <x:row r="5342" spans="1:9" x14ac:dyDescent="0.25">
      <x:c r="A5342" s="33"/>
      <x:c r="B5342" s="33"/>
      <x:c r="C5342" s="33"/>
      <x:c r="D5342" s="32"/>
      <x:c r="E5342" s="33"/>
      <x:c r="F5342" s="60"/>
      <x:c r="G5342" s="61"/>
      <x:c r="H5342" s="61"/>
      <x:c r="I5342" s="66"/>
    </x:row>
    <x:row r="5343" spans="1:9" x14ac:dyDescent="0.25">
      <x:c r="A5343" s="33"/>
      <x:c r="B5343" s="33"/>
      <x:c r="C5343" s="33"/>
      <x:c r="D5343" s="32"/>
      <x:c r="E5343" s="33"/>
      <x:c r="F5343" s="60"/>
      <x:c r="G5343" s="61"/>
      <x:c r="H5343" s="61"/>
      <x:c r="I5343" s="66"/>
    </x:row>
    <x:row r="5344" spans="1:9" x14ac:dyDescent="0.25">
      <x:c r="A5344" s="33"/>
      <x:c r="B5344" s="33"/>
      <x:c r="C5344" s="33"/>
      <x:c r="D5344" s="32"/>
      <x:c r="E5344" s="33"/>
      <x:c r="F5344" s="60"/>
      <x:c r="G5344" s="61"/>
      <x:c r="H5344" s="61"/>
      <x:c r="I5344" s="66"/>
    </x:row>
    <x:row r="5345" spans="1:9" x14ac:dyDescent="0.25">
      <x:c r="A5345" s="33"/>
      <x:c r="B5345" s="33"/>
      <x:c r="C5345" s="33"/>
      <x:c r="D5345" s="32"/>
      <x:c r="E5345" s="33"/>
      <x:c r="F5345" s="60"/>
      <x:c r="G5345" s="61"/>
      <x:c r="H5345" s="61"/>
      <x:c r="I5345" s="66"/>
    </x:row>
    <x:row r="5346" spans="1:9" x14ac:dyDescent="0.25">
      <x:c r="A5346" s="33"/>
      <x:c r="B5346" s="33"/>
      <x:c r="C5346" s="33"/>
      <x:c r="D5346" s="32"/>
      <x:c r="E5346" s="33"/>
      <x:c r="F5346" s="60"/>
      <x:c r="G5346" s="61"/>
      <x:c r="H5346" s="61"/>
      <x:c r="I5346" s="66"/>
    </x:row>
    <x:row r="5347" spans="1:9" x14ac:dyDescent="0.25">
      <x:c r="A5347" s="33"/>
      <x:c r="B5347" s="33"/>
      <x:c r="C5347" s="33"/>
      <x:c r="D5347" s="32"/>
      <x:c r="E5347" s="33"/>
      <x:c r="F5347" s="60"/>
      <x:c r="G5347" s="61"/>
      <x:c r="H5347" s="61"/>
      <x:c r="I5347" s="66"/>
    </x:row>
    <x:row r="5348" spans="1:9" x14ac:dyDescent="0.25">
      <x:c r="A5348" s="33"/>
      <x:c r="B5348" s="33"/>
      <x:c r="C5348" s="33"/>
      <x:c r="D5348" s="32"/>
      <x:c r="E5348" s="33"/>
      <x:c r="F5348" s="60"/>
      <x:c r="G5348" s="61"/>
      <x:c r="H5348" s="61"/>
      <x:c r="I5348" s="66"/>
    </x:row>
    <x:row r="5349" spans="1:9" x14ac:dyDescent="0.25">
      <x:c r="A5349" s="33"/>
      <x:c r="B5349" s="33"/>
      <x:c r="C5349" s="33"/>
      <x:c r="D5349" s="32"/>
      <x:c r="E5349" s="33"/>
      <x:c r="F5349" s="60"/>
      <x:c r="G5349" s="61"/>
      <x:c r="H5349" s="61"/>
      <x:c r="I5349" s="66"/>
    </x:row>
    <x:row r="5350" spans="1:9" x14ac:dyDescent="0.25">
      <x:c r="A5350" s="33"/>
      <x:c r="B5350" s="33"/>
      <x:c r="C5350" s="33"/>
      <x:c r="D5350" s="32"/>
      <x:c r="E5350" s="33"/>
      <x:c r="F5350" s="60"/>
      <x:c r="G5350" s="61"/>
      <x:c r="H5350" s="61"/>
      <x:c r="I5350" s="66"/>
    </x:row>
    <x:row r="5351" spans="1:9" x14ac:dyDescent="0.25">
      <x:c r="A5351" s="33"/>
      <x:c r="B5351" s="33"/>
      <x:c r="C5351" s="33"/>
      <x:c r="D5351" s="32"/>
      <x:c r="E5351" s="33"/>
      <x:c r="F5351" s="60"/>
      <x:c r="G5351" s="61"/>
      <x:c r="H5351" s="61"/>
      <x:c r="I5351" s="66"/>
    </x:row>
    <x:row r="5352" spans="1:9" x14ac:dyDescent="0.25">
      <x:c r="A5352" s="33"/>
      <x:c r="B5352" s="33"/>
      <x:c r="C5352" s="33"/>
      <x:c r="D5352" s="32"/>
      <x:c r="E5352" s="33"/>
      <x:c r="F5352" s="60"/>
      <x:c r="G5352" s="61"/>
      <x:c r="H5352" s="61"/>
      <x:c r="I5352" s="66"/>
    </x:row>
    <x:row r="5353" spans="1:9" x14ac:dyDescent="0.25">
      <x:c r="A5353" s="33"/>
      <x:c r="B5353" s="33"/>
      <x:c r="C5353" s="33"/>
      <x:c r="D5353" s="32"/>
      <x:c r="E5353" s="33"/>
      <x:c r="F5353" s="60"/>
      <x:c r="G5353" s="61"/>
      <x:c r="H5353" s="61"/>
      <x:c r="I5353" s="66"/>
    </x:row>
    <x:row r="5354" spans="1:9" x14ac:dyDescent="0.25">
      <x:c r="A5354" s="33"/>
      <x:c r="B5354" s="33"/>
      <x:c r="C5354" s="33"/>
      <x:c r="D5354" s="32"/>
      <x:c r="E5354" s="33"/>
      <x:c r="F5354" s="60"/>
      <x:c r="G5354" s="61"/>
      <x:c r="H5354" s="61"/>
      <x:c r="I5354" s="66"/>
    </x:row>
    <x:row r="5355" spans="1:9" x14ac:dyDescent="0.25">
      <x:c r="A5355" s="33"/>
      <x:c r="B5355" s="33"/>
      <x:c r="C5355" s="33"/>
      <x:c r="D5355" s="32"/>
      <x:c r="E5355" s="33"/>
      <x:c r="F5355" s="60"/>
      <x:c r="G5355" s="61"/>
      <x:c r="H5355" s="61"/>
      <x:c r="I5355" s="66"/>
    </x:row>
    <x:row r="5356" spans="1:9" x14ac:dyDescent="0.25">
      <x:c r="A5356" s="33"/>
      <x:c r="B5356" s="33"/>
      <x:c r="C5356" s="33"/>
      <x:c r="D5356" s="32"/>
      <x:c r="E5356" s="33"/>
      <x:c r="F5356" s="60"/>
      <x:c r="G5356" s="61"/>
      <x:c r="H5356" s="61"/>
      <x:c r="I5356" s="66"/>
    </x:row>
    <x:row r="5357" spans="1:9" x14ac:dyDescent="0.25">
      <x:c r="A5357" s="33"/>
      <x:c r="B5357" s="33"/>
      <x:c r="C5357" s="33"/>
      <x:c r="D5357" s="32"/>
      <x:c r="E5357" s="33"/>
      <x:c r="F5357" s="60"/>
      <x:c r="G5357" s="61"/>
      <x:c r="H5357" s="61"/>
      <x:c r="I5357" s="66"/>
    </x:row>
    <x:row r="5358" spans="1:9" x14ac:dyDescent="0.25">
      <x:c r="A5358" s="33"/>
      <x:c r="B5358" s="33"/>
      <x:c r="C5358" s="33"/>
      <x:c r="D5358" s="32"/>
      <x:c r="E5358" s="33"/>
      <x:c r="F5358" s="60"/>
      <x:c r="G5358" s="61"/>
      <x:c r="H5358" s="61"/>
      <x:c r="I5358" s="66"/>
    </x:row>
    <x:row r="5359" spans="1:9" x14ac:dyDescent="0.25">
      <x:c r="A5359" s="33"/>
      <x:c r="B5359" s="33"/>
      <x:c r="C5359" s="33"/>
      <x:c r="D5359" s="32"/>
      <x:c r="E5359" s="33"/>
      <x:c r="F5359" s="60"/>
      <x:c r="G5359" s="61"/>
      <x:c r="H5359" s="61"/>
      <x:c r="I5359" s="66"/>
    </x:row>
    <x:row r="5360" spans="1:9" x14ac:dyDescent="0.25">
      <x:c r="A5360" s="33"/>
      <x:c r="B5360" s="33"/>
      <x:c r="C5360" s="33"/>
      <x:c r="D5360" s="32"/>
      <x:c r="E5360" s="33"/>
      <x:c r="F5360" s="60"/>
      <x:c r="G5360" s="61"/>
      <x:c r="H5360" s="61"/>
      <x:c r="I5360" s="66"/>
    </x:row>
    <x:row r="5361" spans="1:9" x14ac:dyDescent="0.25">
      <x:c r="A5361" s="33"/>
      <x:c r="B5361" s="33"/>
      <x:c r="C5361" s="33"/>
      <x:c r="D5361" s="32"/>
      <x:c r="E5361" s="33"/>
      <x:c r="F5361" s="60"/>
      <x:c r="G5361" s="61"/>
      <x:c r="H5361" s="61"/>
      <x:c r="I5361" s="66"/>
    </x:row>
    <x:row r="5362" spans="1:9" x14ac:dyDescent="0.25">
      <x:c r="A5362" s="33"/>
      <x:c r="B5362" s="33"/>
      <x:c r="C5362" s="33"/>
      <x:c r="D5362" s="32"/>
      <x:c r="E5362" s="33"/>
      <x:c r="F5362" s="60"/>
      <x:c r="G5362" s="61"/>
      <x:c r="H5362" s="61"/>
      <x:c r="I5362" s="66"/>
    </x:row>
    <x:row r="5363" spans="1:9" x14ac:dyDescent="0.25">
      <x:c r="A5363" s="33"/>
      <x:c r="B5363" s="33"/>
      <x:c r="C5363" s="33"/>
      <x:c r="D5363" s="32"/>
      <x:c r="E5363" s="33"/>
      <x:c r="F5363" s="60"/>
      <x:c r="G5363" s="61"/>
      <x:c r="H5363" s="61"/>
      <x:c r="I5363" s="66"/>
    </x:row>
    <x:row r="5364" spans="1:9" x14ac:dyDescent="0.25">
      <x:c r="A5364" s="33"/>
      <x:c r="B5364" s="33"/>
      <x:c r="C5364" s="33"/>
      <x:c r="D5364" s="32"/>
      <x:c r="E5364" s="33"/>
      <x:c r="F5364" s="60"/>
      <x:c r="G5364" s="61"/>
      <x:c r="H5364" s="61"/>
      <x:c r="I5364" s="66"/>
    </x:row>
    <x:row r="5365" spans="1:9" x14ac:dyDescent="0.25">
      <x:c r="A5365" s="33"/>
      <x:c r="B5365" s="33"/>
      <x:c r="C5365" s="33"/>
      <x:c r="D5365" s="32"/>
      <x:c r="E5365" s="33"/>
      <x:c r="F5365" s="60"/>
      <x:c r="G5365" s="61"/>
      <x:c r="H5365" s="61"/>
      <x:c r="I5365" s="66"/>
    </x:row>
    <x:row r="5366" spans="1:9" x14ac:dyDescent="0.25">
      <x:c r="A5366" s="33"/>
      <x:c r="B5366" s="33"/>
      <x:c r="C5366" s="33"/>
      <x:c r="D5366" s="32"/>
      <x:c r="E5366" s="33"/>
      <x:c r="F5366" s="60"/>
      <x:c r="G5366" s="61"/>
      <x:c r="H5366" s="61"/>
      <x:c r="I5366" s="66"/>
    </x:row>
    <x:row r="5367" spans="1:9" x14ac:dyDescent="0.25">
      <x:c r="A5367" s="33"/>
      <x:c r="B5367" s="33"/>
      <x:c r="C5367" s="33"/>
      <x:c r="D5367" s="32"/>
      <x:c r="E5367" s="33"/>
      <x:c r="F5367" s="60"/>
      <x:c r="G5367" s="61"/>
      <x:c r="H5367" s="61"/>
      <x:c r="I5367" s="66"/>
    </x:row>
    <x:row r="5368" spans="1:9" x14ac:dyDescent="0.25">
      <x:c r="A5368" s="33"/>
      <x:c r="B5368" s="33"/>
      <x:c r="C5368" s="33"/>
      <x:c r="D5368" s="32"/>
      <x:c r="E5368" s="33"/>
      <x:c r="F5368" s="60"/>
      <x:c r="G5368" s="61"/>
      <x:c r="H5368" s="61"/>
      <x:c r="I5368" s="66"/>
    </x:row>
    <x:row r="5369" spans="1:9" x14ac:dyDescent="0.25">
      <x:c r="A5369" s="33"/>
      <x:c r="B5369" s="33"/>
      <x:c r="C5369" s="33"/>
      <x:c r="D5369" s="32"/>
      <x:c r="E5369" s="33"/>
      <x:c r="F5369" s="60"/>
      <x:c r="G5369" s="61"/>
      <x:c r="H5369" s="61"/>
      <x:c r="I5369" s="66"/>
    </x:row>
    <x:row r="5370" spans="1:9" x14ac:dyDescent="0.25">
      <x:c r="A5370" s="33"/>
      <x:c r="B5370" s="33"/>
      <x:c r="C5370" s="33"/>
      <x:c r="D5370" s="32"/>
      <x:c r="E5370" s="33"/>
      <x:c r="F5370" s="60"/>
      <x:c r="G5370" s="61"/>
      <x:c r="H5370" s="61"/>
      <x:c r="I5370" s="66"/>
    </x:row>
    <x:row r="5371" spans="1:9" x14ac:dyDescent="0.25">
      <x:c r="A5371" s="33"/>
      <x:c r="B5371" s="33"/>
      <x:c r="C5371" s="33"/>
      <x:c r="D5371" s="32"/>
      <x:c r="E5371" s="33"/>
      <x:c r="F5371" s="60"/>
      <x:c r="G5371" s="61"/>
      <x:c r="H5371" s="61"/>
      <x:c r="I5371" s="66"/>
    </x:row>
    <x:row r="5372" spans="1:9" x14ac:dyDescent="0.25">
      <x:c r="A5372" s="33"/>
      <x:c r="B5372" s="33"/>
      <x:c r="C5372" s="33"/>
      <x:c r="D5372" s="32"/>
      <x:c r="E5372" s="33"/>
      <x:c r="F5372" s="60"/>
      <x:c r="G5372" s="61"/>
      <x:c r="H5372" s="61"/>
      <x:c r="I5372" s="66"/>
    </x:row>
    <x:row r="5373" spans="1:9" x14ac:dyDescent="0.25">
      <x:c r="A5373" s="33"/>
      <x:c r="B5373" s="33"/>
      <x:c r="C5373" s="33"/>
      <x:c r="D5373" s="32"/>
      <x:c r="E5373" s="33"/>
      <x:c r="F5373" s="60"/>
      <x:c r="G5373" s="61"/>
      <x:c r="H5373" s="61"/>
      <x:c r="I5373" s="66"/>
    </x:row>
    <x:row r="5374" spans="1:9" x14ac:dyDescent="0.25">
      <x:c r="A5374" s="33"/>
      <x:c r="B5374" s="33"/>
      <x:c r="C5374" s="33"/>
      <x:c r="D5374" s="32"/>
      <x:c r="E5374" s="33"/>
      <x:c r="F5374" s="60"/>
      <x:c r="G5374" s="61"/>
      <x:c r="H5374" s="61"/>
      <x:c r="I5374" s="66"/>
    </x:row>
    <x:row r="5375" spans="1:9" x14ac:dyDescent="0.25">
      <x:c r="A5375" s="33"/>
      <x:c r="B5375" s="33"/>
      <x:c r="C5375" s="33"/>
      <x:c r="D5375" s="32"/>
      <x:c r="E5375" s="33"/>
      <x:c r="F5375" s="60"/>
      <x:c r="G5375" s="61"/>
      <x:c r="H5375" s="61"/>
      <x:c r="I5375" s="66"/>
    </x:row>
    <x:row r="5376" spans="1:9" x14ac:dyDescent="0.25">
      <x:c r="A5376" s="33"/>
      <x:c r="B5376" s="33"/>
      <x:c r="C5376" s="33"/>
      <x:c r="D5376" s="32"/>
      <x:c r="E5376" s="33"/>
      <x:c r="F5376" s="60"/>
      <x:c r="G5376" s="61"/>
      <x:c r="H5376" s="61"/>
      <x:c r="I5376" s="66"/>
    </x:row>
    <x:row r="5377" spans="1:9" x14ac:dyDescent="0.25">
      <x:c r="A5377" s="33"/>
      <x:c r="B5377" s="33"/>
      <x:c r="C5377" s="33"/>
      <x:c r="D5377" s="32"/>
      <x:c r="E5377" s="33"/>
      <x:c r="F5377" s="60"/>
      <x:c r="G5377" s="61"/>
      <x:c r="H5377" s="61"/>
      <x:c r="I5377" s="66"/>
    </x:row>
    <x:row r="5378" spans="1:9" x14ac:dyDescent="0.25">
      <x:c r="A5378" s="33"/>
      <x:c r="B5378" s="33"/>
      <x:c r="C5378" s="33"/>
      <x:c r="D5378" s="32"/>
      <x:c r="E5378" s="33"/>
      <x:c r="F5378" s="60"/>
      <x:c r="G5378" s="61"/>
      <x:c r="H5378" s="61"/>
      <x:c r="I5378" s="66"/>
    </x:row>
    <x:row r="5379" spans="1:9" x14ac:dyDescent="0.25">
      <x:c r="A5379" s="33"/>
      <x:c r="B5379" s="33"/>
      <x:c r="C5379" s="33"/>
      <x:c r="D5379" s="32"/>
      <x:c r="E5379" s="33"/>
      <x:c r="F5379" s="60"/>
      <x:c r="G5379" s="61"/>
      <x:c r="H5379" s="61"/>
      <x:c r="I5379" s="66"/>
    </x:row>
    <x:row r="5380" spans="1:9" x14ac:dyDescent="0.25">
      <x:c r="A5380" s="33"/>
      <x:c r="B5380" s="33"/>
      <x:c r="C5380" s="33"/>
      <x:c r="D5380" s="32"/>
      <x:c r="E5380" s="33"/>
      <x:c r="F5380" s="60"/>
      <x:c r="G5380" s="61"/>
      <x:c r="H5380" s="61"/>
      <x:c r="I5380" s="66"/>
    </x:row>
    <x:row r="5381" spans="1:9" x14ac:dyDescent="0.25">
      <x:c r="A5381" s="33"/>
      <x:c r="B5381" s="33"/>
      <x:c r="C5381" s="33"/>
      <x:c r="D5381" s="32"/>
      <x:c r="E5381" s="33"/>
      <x:c r="F5381" s="60"/>
      <x:c r="G5381" s="61"/>
      <x:c r="H5381" s="61"/>
      <x:c r="I5381" s="66"/>
    </x:row>
    <x:row r="5382" spans="1:9" x14ac:dyDescent="0.25">
      <x:c r="A5382" s="33"/>
      <x:c r="B5382" s="33"/>
      <x:c r="C5382" s="33"/>
      <x:c r="D5382" s="32"/>
      <x:c r="E5382" s="33"/>
      <x:c r="F5382" s="60"/>
      <x:c r="G5382" s="61"/>
      <x:c r="H5382" s="61"/>
      <x:c r="I5382" s="66"/>
    </x:row>
    <x:row r="5383" spans="1:9" x14ac:dyDescent="0.25">
      <x:c r="A5383" s="33"/>
      <x:c r="B5383" s="33"/>
      <x:c r="C5383" s="33"/>
      <x:c r="D5383" s="32"/>
      <x:c r="E5383" s="33"/>
      <x:c r="F5383" s="60"/>
      <x:c r="G5383" s="61"/>
      <x:c r="H5383" s="61"/>
      <x:c r="I5383" s="66"/>
    </x:row>
    <x:row r="5384" spans="1:9" x14ac:dyDescent="0.25">
      <x:c r="A5384" s="33"/>
      <x:c r="B5384" s="33"/>
      <x:c r="C5384" s="33"/>
      <x:c r="D5384" s="32"/>
      <x:c r="E5384" s="33"/>
      <x:c r="F5384" s="60"/>
      <x:c r="G5384" s="61"/>
      <x:c r="H5384" s="61"/>
      <x:c r="I5384" s="66"/>
    </x:row>
    <x:row r="5385" spans="1:9" x14ac:dyDescent="0.25">
      <x:c r="A5385" s="33"/>
      <x:c r="B5385" s="33"/>
      <x:c r="C5385" s="33"/>
      <x:c r="D5385" s="32"/>
      <x:c r="E5385" s="33"/>
      <x:c r="F5385" s="60"/>
      <x:c r="G5385" s="61"/>
      <x:c r="H5385" s="61"/>
      <x:c r="I5385" s="66"/>
    </x:row>
    <x:row r="5386" spans="1:9" x14ac:dyDescent="0.25">
      <x:c r="A5386" s="33"/>
      <x:c r="B5386" s="33"/>
      <x:c r="C5386" s="33"/>
      <x:c r="D5386" s="32"/>
      <x:c r="E5386" s="33"/>
      <x:c r="F5386" s="60"/>
      <x:c r="G5386" s="61"/>
      <x:c r="H5386" s="61"/>
      <x:c r="I5386" s="66"/>
    </x:row>
    <x:row r="5387" spans="1:9" x14ac:dyDescent="0.25">
      <x:c r="A5387" s="33"/>
      <x:c r="B5387" s="33"/>
      <x:c r="C5387" s="33"/>
      <x:c r="D5387" s="32"/>
      <x:c r="E5387" s="33"/>
      <x:c r="F5387" s="60"/>
      <x:c r="G5387" s="61"/>
      <x:c r="H5387" s="61"/>
      <x:c r="I5387" s="66"/>
    </x:row>
    <x:row r="5388" spans="1:9" x14ac:dyDescent="0.25">
      <x:c r="A5388" s="33"/>
      <x:c r="B5388" s="33"/>
      <x:c r="C5388" s="33"/>
      <x:c r="D5388" s="32"/>
      <x:c r="E5388" s="33"/>
      <x:c r="F5388" s="60"/>
      <x:c r="G5388" s="61"/>
      <x:c r="H5388" s="61"/>
      <x:c r="I5388" s="66"/>
    </x:row>
    <x:row r="5389" spans="1:9" x14ac:dyDescent="0.25">
      <x:c r="A5389" s="33"/>
      <x:c r="B5389" s="33"/>
      <x:c r="C5389" s="33"/>
      <x:c r="D5389" s="32"/>
      <x:c r="E5389" s="33"/>
      <x:c r="F5389" s="60"/>
      <x:c r="G5389" s="61"/>
      <x:c r="H5389" s="61"/>
      <x:c r="I5389" s="66"/>
    </x:row>
    <x:row r="5390" spans="1:9" x14ac:dyDescent="0.25">
      <x:c r="A5390" s="33"/>
      <x:c r="B5390" s="33"/>
      <x:c r="C5390" s="33"/>
      <x:c r="D5390" s="32"/>
      <x:c r="E5390" s="33"/>
      <x:c r="F5390" s="60"/>
      <x:c r="G5390" s="61"/>
      <x:c r="H5390" s="61"/>
      <x:c r="I5390" s="66"/>
    </x:row>
    <x:row r="5391" spans="1:9" x14ac:dyDescent="0.25">
      <x:c r="A5391" s="33"/>
      <x:c r="B5391" s="33"/>
      <x:c r="C5391" s="33"/>
      <x:c r="D5391" s="32"/>
      <x:c r="E5391" s="33"/>
      <x:c r="F5391" s="60"/>
      <x:c r="G5391" s="61"/>
      <x:c r="H5391" s="61"/>
      <x:c r="I5391" s="66"/>
    </x:row>
    <x:row r="5392" spans="1:9" x14ac:dyDescent="0.25">
      <x:c r="A5392" s="33"/>
      <x:c r="B5392" s="33"/>
      <x:c r="C5392" s="33"/>
      <x:c r="D5392" s="32"/>
      <x:c r="E5392" s="33"/>
      <x:c r="F5392" s="60"/>
      <x:c r="G5392" s="61"/>
      <x:c r="H5392" s="61"/>
      <x:c r="I5392" s="66"/>
    </x:row>
    <x:row r="5393" spans="1:9" x14ac:dyDescent="0.25">
      <x:c r="A5393" s="33"/>
      <x:c r="B5393" s="33"/>
      <x:c r="C5393" s="33"/>
      <x:c r="D5393" s="32"/>
      <x:c r="E5393" s="33"/>
      <x:c r="F5393" s="60"/>
      <x:c r="G5393" s="61"/>
      <x:c r="H5393" s="61"/>
      <x:c r="I5393" s="66"/>
    </x:row>
    <x:row r="5394" spans="1:9" x14ac:dyDescent="0.25">
      <x:c r="A5394" s="33"/>
      <x:c r="B5394" s="33"/>
      <x:c r="C5394" s="33"/>
      <x:c r="D5394" s="32"/>
      <x:c r="E5394" s="33"/>
      <x:c r="F5394" s="60"/>
      <x:c r="G5394" s="61"/>
      <x:c r="H5394" s="61"/>
      <x:c r="I5394" s="66"/>
    </x:row>
    <x:row r="5395" spans="1:9" x14ac:dyDescent="0.25">
      <x:c r="A5395" s="33"/>
      <x:c r="B5395" s="33"/>
      <x:c r="C5395" s="33"/>
      <x:c r="D5395" s="32"/>
      <x:c r="E5395" s="33"/>
      <x:c r="F5395" s="60"/>
      <x:c r="G5395" s="61"/>
      <x:c r="H5395" s="61"/>
      <x:c r="I5395" s="66"/>
    </x:row>
    <x:row r="5396" spans="1:9" x14ac:dyDescent="0.25">
      <x:c r="A5396" s="33"/>
      <x:c r="B5396" s="33"/>
      <x:c r="C5396" s="33"/>
      <x:c r="D5396" s="32"/>
      <x:c r="E5396" s="33"/>
      <x:c r="F5396" s="60"/>
      <x:c r="G5396" s="61"/>
      <x:c r="H5396" s="61"/>
      <x:c r="I5396" s="66"/>
    </x:row>
    <x:row r="5397" spans="1:9" x14ac:dyDescent="0.25">
      <x:c r="A5397" s="33"/>
      <x:c r="B5397" s="33"/>
      <x:c r="C5397" s="33"/>
      <x:c r="D5397" s="32"/>
      <x:c r="E5397" s="33"/>
      <x:c r="F5397" s="60"/>
      <x:c r="G5397" s="61"/>
      <x:c r="H5397" s="61"/>
      <x:c r="I5397" s="66"/>
    </x:row>
    <x:row r="5398" spans="1:9" x14ac:dyDescent="0.25">
      <x:c r="A5398" s="33"/>
      <x:c r="B5398" s="33"/>
      <x:c r="C5398" s="33"/>
      <x:c r="D5398" s="32"/>
      <x:c r="E5398" s="33"/>
      <x:c r="F5398" s="60"/>
      <x:c r="G5398" s="61"/>
      <x:c r="H5398" s="61"/>
      <x:c r="I5398" s="66"/>
    </x:row>
    <x:row r="5399" spans="1:9" x14ac:dyDescent="0.25">
      <x:c r="A5399" s="33"/>
      <x:c r="B5399" s="33"/>
      <x:c r="C5399" s="33"/>
      <x:c r="D5399" s="32"/>
      <x:c r="E5399" s="33"/>
      <x:c r="F5399" s="60"/>
      <x:c r="G5399" s="61"/>
      <x:c r="H5399" s="61"/>
      <x:c r="I5399" s="66"/>
    </x:row>
    <x:row r="5400" spans="1:9" x14ac:dyDescent="0.25">
      <x:c r="A5400" s="33"/>
      <x:c r="B5400" s="33"/>
      <x:c r="C5400" s="33"/>
      <x:c r="D5400" s="32"/>
      <x:c r="E5400" s="33"/>
      <x:c r="F5400" s="60"/>
      <x:c r="G5400" s="61"/>
      <x:c r="H5400" s="61"/>
      <x:c r="I5400" s="66"/>
    </x:row>
    <x:row r="5401" spans="1:9" x14ac:dyDescent="0.25">
      <x:c r="A5401" s="33"/>
      <x:c r="B5401" s="33"/>
      <x:c r="C5401" s="33"/>
      <x:c r="D5401" s="32"/>
      <x:c r="E5401" s="33"/>
      <x:c r="F5401" s="60"/>
      <x:c r="G5401" s="61"/>
      <x:c r="H5401" s="61"/>
      <x:c r="I5401" s="66"/>
    </x:row>
    <x:row r="5402" spans="1:9" x14ac:dyDescent="0.25">
      <x:c r="A5402" s="33"/>
      <x:c r="B5402" s="33"/>
      <x:c r="C5402" s="33"/>
      <x:c r="D5402" s="32"/>
      <x:c r="E5402" s="33"/>
      <x:c r="F5402" s="60"/>
      <x:c r="G5402" s="61"/>
      <x:c r="H5402" s="61"/>
      <x:c r="I5402" s="66"/>
    </x:row>
    <x:row r="5403" spans="1:9" x14ac:dyDescent="0.25">
      <x:c r="A5403" s="33"/>
      <x:c r="B5403" s="33"/>
      <x:c r="C5403" s="33"/>
      <x:c r="D5403" s="32"/>
      <x:c r="E5403" s="33"/>
      <x:c r="F5403" s="60"/>
      <x:c r="G5403" s="61"/>
      <x:c r="H5403" s="61"/>
      <x:c r="I5403" s="66"/>
    </x:row>
    <x:row r="5404" spans="1:9" x14ac:dyDescent="0.25">
      <x:c r="A5404" s="33"/>
      <x:c r="B5404" s="33"/>
      <x:c r="C5404" s="33"/>
      <x:c r="D5404" s="32"/>
      <x:c r="E5404" s="33"/>
      <x:c r="F5404" s="60"/>
      <x:c r="G5404" s="61"/>
      <x:c r="H5404" s="61"/>
      <x:c r="I5404" s="66"/>
    </x:row>
    <x:row r="5405" spans="1:9" x14ac:dyDescent="0.25">
      <x:c r="A5405" s="33"/>
      <x:c r="B5405" s="33"/>
      <x:c r="C5405" s="33"/>
      <x:c r="D5405" s="32"/>
      <x:c r="E5405" s="33"/>
      <x:c r="F5405" s="60"/>
      <x:c r="G5405" s="61"/>
      <x:c r="H5405" s="61"/>
      <x:c r="I5405" s="66"/>
    </x:row>
    <x:row r="5406" spans="1:9" x14ac:dyDescent="0.25">
      <x:c r="A5406" s="33"/>
      <x:c r="B5406" s="33"/>
      <x:c r="C5406" s="33"/>
      <x:c r="D5406" s="32"/>
      <x:c r="E5406" s="33"/>
      <x:c r="F5406" s="60"/>
      <x:c r="G5406" s="61"/>
      <x:c r="H5406" s="61"/>
      <x:c r="I5406" s="66"/>
    </x:row>
    <x:row r="5407" spans="1:9" x14ac:dyDescent="0.25">
      <x:c r="A5407" s="33"/>
      <x:c r="B5407" s="33"/>
      <x:c r="C5407" s="33"/>
      <x:c r="D5407" s="32"/>
      <x:c r="E5407" s="33"/>
      <x:c r="F5407" s="60"/>
      <x:c r="G5407" s="61"/>
      <x:c r="H5407" s="61"/>
      <x:c r="I5407" s="66"/>
    </x:row>
    <x:row r="5408" spans="1:9" x14ac:dyDescent="0.25">
      <x:c r="A5408" s="33"/>
      <x:c r="B5408" s="33"/>
      <x:c r="C5408" s="33"/>
      <x:c r="D5408" s="32"/>
      <x:c r="E5408" s="33"/>
      <x:c r="F5408" s="60"/>
      <x:c r="G5408" s="61"/>
      <x:c r="H5408" s="61"/>
      <x:c r="I5408" s="66"/>
    </x:row>
    <x:row r="5409" spans="1:9" x14ac:dyDescent="0.25">
      <x:c r="A5409" s="33"/>
      <x:c r="B5409" s="33"/>
      <x:c r="C5409" s="33"/>
      <x:c r="D5409" s="32"/>
      <x:c r="E5409" s="33"/>
      <x:c r="F5409" s="60"/>
      <x:c r="G5409" s="61"/>
      <x:c r="H5409" s="61"/>
      <x:c r="I5409" s="66"/>
    </x:row>
    <x:row r="5410" spans="1:9" x14ac:dyDescent="0.25">
      <x:c r="A5410" s="33"/>
      <x:c r="B5410" s="33"/>
      <x:c r="C5410" s="33"/>
      <x:c r="D5410" s="32"/>
      <x:c r="E5410" s="33"/>
      <x:c r="F5410" s="60"/>
      <x:c r="G5410" s="61"/>
      <x:c r="H5410" s="61"/>
      <x:c r="I5410" s="66"/>
    </x:row>
    <x:row r="5411" spans="1:9" x14ac:dyDescent="0.25">
      <x:c r="A5411" s="33"/>
      <x:c r="B5411" s="33"/>
      <x:c r="C5411" s="33"/>
      <x:c r="D5411" s="32"/>
      <x:c r="E5411" s="33"/>
      <x:c r="F5411" s="60"/>
      <x:c r="G5411" s="61"/>
      <x:c r="H5411" s="61"/>
      <x:c r="I5411" s="66"/>
    </x:row>
    <x:row r="5412" spans="1:9" x14ac:dyDescent="0.25">
      <x:c r="A5412" s="33"/>
      <x:c r="B5412" s="33"/>
      <x:c r="C5412" s="33"/>
      <x:c r="D5412" s="32"/>
      <x:c r="E5412" s="33"/>
      <x:c r="F5412" s="60"/>
      <x:c r="G5412" s="61"/>
      <x:c r="H5412" s="61"/>
      <x:c r="I5412" s="66"/>
    </x:row>
    <x:row r="5413" spans="1:9" x14ac:dyDescent="0.25">
      <x:c r="A5413" s="33"/>
      <x:c r="B5413" s="33"/>
      <x:c r="C5413" s="33"/>
      <x:c r="D5413" s="32"/>
      <x:c r="E5413" s="33"/>
      <x:c r="F5413" s="60"/>
      <x:c r="G5413" s="61"/>
      <x:c r="H5413" s="61"/>
      <x:c r="I5413" s="66"/>
    </x:row>
    <x:row r="5414" spans="1:9" x14ac:dyDescent="0.25">
      <x:c r="A5414" s="33"/>
      <x:c r="B5414" s="33"/>
      <x:c r="C5414" s="33"/>
      <x:c r="D5414" s="32"/>
      <x:c r="E5414" s="33"/>
      <x:c r="F5414" s="60"/>
      <x:c r="G5414" s="61"/>
      <x:c r="H5414" s="61"/>
      <x:c r="I5414" s="66"/>
    </x:row>
    <x:row r="5415" spans="1:9" x14ac:dyDescent="0.25">
      <x:c r="A5415" s="33"/>
      <x:c r="B5415" s="33"/>
      <x:c r="C5415" s="33"/>
      <x:c r="D5415" s="32"/>
      <x:c r="E5415" s="33"/>
      <x:c r="F5415" s="60"/>
      <x:c r="G5415" s="61"/>
      <x:c r="H5415" s="61"/>
      <x:c r="I5415" s="66"/>
    </x:row>
    <x:row r="5416" spans="1:9" x14ac:dyDescent="0.25">
      <x:c r="A5416" s="33"/>
      <x:c r="B5416" s="33"/>
      <x:c r="C5416" s="33"/>
      <x:c r="D5416" s="32"/>
      <x:c r="E5416" s="33"/>
      <x:c r="F5416" s="60"/>
      <x:c r="G5416" s="61"/>
      <x:c r="H5416" s="61"/>
      <x:c r="I5416" s="66"/>
    </x:row>
    <x:row r="5417" spans="1:9" x14ac:dyDescent="0.25">
      <x:c r="A5417" s="33"/>
      <x:c r="B5417" s="33"/>
      <x:c r="C5417" s="33"/>
      <x:c r="D5417" s="32"/>
      <x:c r="E5417" s="33"/>
      <x:c r="F5417" s="60"/>
      <x:c r="G5417" s="61"/>
      <x:c r="H5417" s="61"/>
      <x:c r="I5417" s="66"/>
    </x:row>
    <x:row r="5418" spans="1:9" x14ac:dyDescent="0.25">
      <x:c r="A5418" s="33"/>
      <x:c r="B5418" s="33"/>
      <x:c r="C5418" s="33"/>
      <x:c r="D5418" s="32"/>
      <x:c r="E5418" s="33"/>
      <x:c r="F5418" s="60"/>
      <x:c r="G5418" s="61"/>
      <x:c r="H5418" s="61"/>
      <x:c r="I5418" s="66"/>
    </x:row>
    <x:row r="5419" spans="1:9" x14ac:dyDescent="0.25">
      <x:c r="A5419" s="33"/>
      <x:c r="B5419" s="33"/>
      <x:c r="C5419" s="33"/>
      <x:c r="D5419" s="32"/>
      <x:c r="E5419" s="33"/>
      <x:c r="F5419" s="60"/>
      <x:c r="G5419" s="61"/>
      <x:c r="H5419" s="61"/>
      <x:c r="I5419" s="66"/>
    </x:row>
    <x:row r="5420" spans="1:9" x14ac:dyDescent="0.25">
      <x:c r="A5420" s="33"/>
      <x:c r="B5420" s="33"/>
      <x:c r="C5420" s="33"/>
      <x:c r="D5420" s="32"/>
      <x:c r="E5420" s="33"/>
      <x:c r="F5420" s="60"/>
      <x:c r="G5420" s="61"/>
      <x:c r="H5420" s="61"/>
      <x:c r="I5420" s="66"/>
    </x:row>
    <x:row r="5421" spans="1:9" x14ac:dyDescent="0.25">
      <x:c r="A5421" s="33"/>
      <x:c r="B5421" s="33"/>
      <x:c r="C5421" s="33"/>
      <x:c r="D5421" s="32"/>
      <x:c r="E5421" s="33"/>
      <x:c r="F5421" s="60"/>
      <x:c r="G5421" s="61"/>
      <x:c r="H5421" s="61"/>
      <x:c r="I5421" s="66"/>
    </x:row>
    <x:row r="5422" spans="1:9" x14ac:dyDescent="0.25">
      <x:c r="A5422" s="33"/>
      <x:c r="B5422" s="33"/>
      <x:c r="C5422" s="33"/>
      <x:c r="D5422" s="32"/>
      <x:c r="E5422" s="33"/>
      <x:c r="F5422" s="60"/>
      <x:c r="G5422" s="61"/>
      <x:c r="H5422" s="61"/>
      <x:c r="I5422" s="66"/>
    </x:row>
    <x:row r="5423" spans="1:9" x14ac:dyDescent="0.25">
      <x:c r="A5423" s="33"/>
      <x:c r="B5423" s="33"/>
      <x:c r="C5423" s="33"/>
      <x:c r="D5423" s="32"/>
      <x:c r="E5423" s="33"/>
      <x:c r="F5423" s="60"/>
      <x:c r="G5423" s="61"/>
      <x:c r="H5423" s="61"/>
      <x:c r="I5423" s="66"/>
    </x:row>
    <x:row r="5424" spans="1:9" x14ac:dyDescent="0.25">
      <x:c r="A5424" s="33"/>
      <x:c r="B5424" s="33"/>
      <x:c r="C5424" s="33"/>
      <x:c r="D5424" s="32"/>
      <x:c r="E5424" s="33"/>
      <x:c r="F5424" s="60"/>
      <x:c r="G5424" s="61"/>
      <x:c r="H5424" s="61"/>
      <x:c r="I5424" s="66"/>
    </x:row>
    <x:row r="5425" spans="1:9" x14ac:dyDescent="0.25">
      <x:c r="A5425" s="33"/>
      <x:c r="B5425" s="33"/>
      <x:c r="C5425" s="33"/>
      <x:c r="D5425" s="32"/>
      <x:c r="E5425" s="33"/>
      <x:c r="F5425" s="60"/>
      <x:c r="G5425" s="61"/>
      <x:c r="H5425" s="61"/>
      <x:c r="I5425" s="66"/>
    </x:row>
    <x:row r="5426" spans="1:9" x14ac:dyDescent="0.25">
      <x:c r="A5426" s="33"/>
      <x:c r="B5426" s="33"/>
      <x:c r="C5426" s="33"/>
      <x:c r="D5426" s="32"/>
      <x:c r="E5426" s="33"/>
      <x:c r="F5426" s="60"/>
      <x:c r="G5426" s="61"/>
      <x:c r="H5426" s="61"/>
      <x:c r="I5426" s="66"/>
    </x:row>
    <x:row r="5427" spans="1:9" x14ac:dyDescent="0.25">
      <x:c r="A5427" s="33"/>
      <x:c r="B5427" s="33"/>
      <x:c r="C5427" s="33"/>
      <x:c r="D5427" s="32"/>
      <x:c r="E5427" s="33"/>
      <x:c r="F5427" s="60"/>
      <x:c r="G5427" s="61"/>
      <x:c r="H5427" s="61"/>
      <x:c r="I5427" s="66"/>
    </x:row>
    <x:row r="5428" spans="1:9" x14ac:dyDescent="0.25">
      <x:c r="A5428" s="33"/>
      <x:c r="B5428" s="33"/>
      <x:c r="C5428" s="33"/>
      <x:c r="D5428" s="32"/>
      <x:c r="E5428" s="33"/>
      <x:c r="F5428" s="60"/>
      <x:c r="G5428" s="61"/>
      <x:c r="H5428" s="61"/>
      <x:c r="I5428" s="66"/>
    </x:row>
    <x:row r="5429" spans="1:9" x14ac:dyDescent="0.25">
      <x:c r="A5429" s="33"/>
      <x:c r="B5429" s="33"/>
      <x:c r="C5429" s="33"/>
      <x:c r="D5429" s="32"/>
      <x:c r="E5429" s="33"/>
      <x:c r="F5429" s="60"/>
      <x:c r="G5429" s="61"/>
      <x:c r="H5429" s="61"/>
      <x:c r="I5429" s="66"/>
    </x:row>
    <x:row r="5430" spans="1:9" x14ac:dyDescent="0.25">
      <x:c r="A5430" s="33"/>
      <x:c r="B5430" s="33"/>
      <x:c r="C5430" s="33"/>
      <x:c r="D5430" s="32"/>
      <x:c r="E5430" s="33"/>
      <x:c r="F5430" s="60"/>
      <x:c r="G5430" s="61"/>
      <x:c r="H5430" s="61"/>
      <x:c r="I5430" s="66"/>
    </x:row>
    <x:row r="5431" spans="1:9" x14ac:dyDescent="0.25">
      <x:c r="A5431" s="33"/>
      <x:c r="B5431" s="33"/>
      <x:c r="C5431" s="33"/>
      <x:c r="D5431" s="32"/>
      <x:c r="E5431" s="33"/>
      <x:c r="F5431" s="60"/>
      <x:c r="G5431" s="61"/>
      <x:c r="H5431" s="61"/>
      <x:c r="I5431" s="66"/>
    </x:row>
    <x:row r="5432" spans="1:9" x14ac:dyDescent="0.25">
      <x:c r="A5432" s="33"/>
      <x:c r="B5432" s="33"/>
      <x:c r="C5432" s="33"/>
      <x:c r="D5432" s="32"/>
      <x:c r="E5432" s="33"/>
      <x:c r="F5432" s="60"/>
      <x:c r="G5432" s="61"/>
      <x:c r="H5432" s="61"/>
      <x:c r="I5432" s="66"/>
    </x:row>
    <x:row r="5433" spans="1:9" x14ac:dyDescent="0.25">
      <x:c r="A5433" s="33"/>
      <x:c r="B5433" s="33"/>
      <x:c r="C5433" s="33"/>
      <x:c r="D5433" s="32"/>
      <x:c r="E5433" s="33"/>
      <x:c r="F5433" s="60"/>
      <x:c r="G5433" s="61"/>
      <x:c r="H5433" s="61"/>
      <x:c r="I5433" s="66"/>
    </x:row>
    <x:row r="5434" spans="1:9" x14ac:dyDescent="0.25">
      <x:c r="A5434" s="33"/>
      <x:c r="B5434" s="33"/>
      <x:c r="C5434" s="33"/>
      <x:c r="D5434" s="32"/>
      <x:c r="E5434" s="33"/>
      <x:c r="F5434" s="60"/>
      <x:c r="G5434" s="61"/>
      <x:c r="H5434" s="61"/>
      <x:c r="I5434" s="66"/>
    </x:row>
    <x:row r="5435" spans="1:9" x14ac:dyDescent="0.25">
      <x:c r="A5435" s="33"/>
      <x:c r="B5435" s="33"/>
      <x:c r="C5435" s="33"/>
      <x:c r="D5435" s="32"/>
      <x:c r="E5435" s="33"/>
      <x:c r="F5435" s="60"/>
      <x:c r="G5435" s="61"/>
      <x:c r="H5435" s="61"/>
      <x:c r="I5435" s="66"/>
    </x:row>
    <x:row r="5436" spans="1:9" x14ac:dyDescent="0.25">
      <x:c r="A5436" s="33"/>
      <x:c r="B5436" s="33"/>
      <x:c r="C5436" s="33"/>
      <x:c r="D5436" s="32"/>
      <x:c r="E5436" s="33"/>
      <x:c r="F5436" s="60"/>
      <x:c r="G5436" s="61"/>
      <x:c r="H5436" s="61"/>
      <x:c r="I5436" s="66"/>
    </x:row>
    <x:row r="5437" spans="1:9" x14ac:dyDescent="0.25">
      <x:c r="A5437" s="33"/>
      <x:c r="B5437" s="33"/>
      <x:c r="C5437" s="33"/>
      <x:c r="D5437" s="32"/>
      <x:c r="E5437" s="33"/>
      <x:c r="F5437" s="60"/>
      <x:c r="G5437" s="61"/>
      <x:c r="H5437" s="61"/>
      <x:c r="I5437" s="66"/>
    </x:row>
    <x:row r="5438" spans="1:9" x14ac:dyDescent="0.25">
      <x:c r="A5438" s="33"/>
      <x:c r="B5438" s="33"/>
      <x:c r="C5438" s="33"/>
      <x:c r="D5438" s="32"/>
      <x:c r="E5438" s="33"/>
      <x:c r="F5438" s="60"/>
      <x:c r="G5438" s="61"/>
      <x:c r="H5438" s="61"/>
      <x:c r="I5438" s="66"/>
    </x:row>
    <x:row r="5439" spans="1:9" x14ac:dyDescent="0.25">
      <x:c r="A5439" s="33"/>
      <x:c r="B5439" s="33"/>
      <x:c r="C5439" s="33"/>
      <x:c r="D5439" s="32"/>
      <x:c r="E5439" s="33"/>
      <x:c r="F5439" s="60"/>
      <x:c r="G5439" s="61"/>
      <x:c r="H5439" s="61"/>
      <x:c r="I5439" s="66"/>
    </x:row>
    <x:row r="5440" spans="1:9" x14ac:dyDescent="0.25">
      <x:c r="A5440" s="33"/>
      <x:c r="B5440" s="33"/>
      <x:c r="C5440" s="33"/>
      <x:c r="D5440" s="32"/>
      <x:c r="E5440" s="33"/>
      <x:c r="F5440" s="60"/>
      <x:c r="G5440" s="61"/>
      <x:c r="H5440" s="61"/>
      <x:c r="I5440" s="66"/>
    </x:row>
    <x:row r="5441" spans="1:9" x14ac:dyDescent="0.25">
      <x:c r="A5441" s="33"/>
      <x:c r="B5441" s="33"/>
      <x:c r="C5441" s="33"/>
      <x:c r="D5441" s="32"/>
      <x:c r="E5441" s="33"/>
      <x:c r="F5441" s="60"/>
      <x:c r="G5441" s="61"/>
      <x:c r="H5441" s="61"/>
      <x:c r="I5441" s="66"/>
    </x:row>
    <x:row r="5442" spans="1:9" x14ac:dyDescent="0.25">
      <x:c r="A5442" s="33"/>
      <x:c r="B5442" s="33"/>
      <x:c r="C5442" s="33"/>
      <x:c r="D5442" s="32"/>
      <x:c r="E5442" s="33"/>
      <x:c r="F5442" s="60"/>
      <x:c r="G5442" s="61"/>
      <x:c r="H5442" s="61"/>
      <x:c r="I5442" s="66"/>
    </x:row>
    <x:row r="5443" spans="1:9" x14ac:dyDescent="0.25">
      <x:c r="A5443" s="33"/>
      <x:c r="B5443" s="33"/>
      <x:c r="C5443" s="33"/>
      <x:c r="D5443" s="32"/>
      <x:c r="E5443" s="33"/>
      <x:c r="F5443" s="60"/>
      <x:c r="G5443" s="61"/>
      <x:c r="H5443" s="61"/>
      <x:c r="I5443" s="66"/>
    </x:row>
    <x:row r="5444" spans="1:9" x14ac:dyDescent="0.25">
      <x:c r="A5444" s="33"/>
      <x:c r="B5444" s="33"/>
      <x:c r="C5444" s="33"/>
      <x:c r="D5444" s="32"/>
      <x:c r="E5444" s="33"/>
      <x:c r="F5444" s="60"/>
      <x:c r="G5444" s="61"/>
      <x:c r="H5444" s="61"/>
      <x:c r="I5444" s="66"/>
    </x:row>
    <x:row r="5445" spans="1:9" x14ac:dyDescent="0.25">
      <x:c r="A5445" s="33"/>
      <x:c r="B5445" s="33"/>
      <x:c r="C5445" s="33"/>
      <x:c r="D5445" s="32"/>
      <x:c r="E5445" s="33"/>
      <x:c r="F5445" s="60"/>
      <x:c r="G5445" s="61"/>
      <x:c r="H5445" s="61"/>
      <x:c r="I5445" s="66"/>
    </x:row>
    <x:row r="5446" spans="1:9" x14ac:dyDescent="0.25">
      <x:c r="A5446" s="33"/>
      <x:c r="B5446" s="33"/>
      <x:c r="C5446" s="33"/>
      <x:c r="D5446" s="32"/>
      <x:c r="E5446" s="33"/>
      <x:c r="F5446" s="60"/>
      <x:c r="G5446" s="61"/>
      <x:c r="H5446" s="61"/>
      <x:c r="I5446" s="66"/>
    </x:row>
    <x:row r="5447" spans="1:9" x14ac:dyDescent="0.25">
      <x:c r="A5447" s="33"/>
      <x:c r="B5447" s="33"/>
      <x:c r="C5447" s="33"/>
      <x:c r="D5447" s="32"/>
      <x:c r="E5447" s="33"/>
      <x:c r="F5447" s="60"/>
      <x:c r="G5447" s="61"/>
      <x:c r="H5447" s="61"/>
      <x:c r="I5447" s="66"/>
    </x:row>
    <x:row r="5448" spans="1:9" x14ac:dyDescent="0.25">
      <x:c r="A5448" s="33"/>
      <x:c r="B5448" s="33"/>
      <x:c r="C5448" s="33"/>
      <x:c r="D5448" s="32"/>
      <x:c r="E5448" s="33"/>
      <x:c r="F5448" s="60"/>
      <x:c r="G5448" s="61"/>
      <x:c r="H5448" s="61"/>
      <x:c r="I5448" s="66"/>
    </x:row>
    <x:row r="5449" spans="1:9" x14ac:dyDescent="0.25">
      <x:c r="A5449" s="33"/>
      <x:c r="B5449" s="33"/>
      <x:c r="C5449" s="33"/>
      <x:c r="D5449" s="32"/>
      <x:c r="E5449" s="33"/>
      <x:c r="F5449" s="60"/>
      <x:c r="G5449" s="61"/>
      <x:c r="H5449" s="61"/>
      <x:c r="I5449" s="66"/>
    </x:row>
    <x:row r="5450" spans="1:9" x14ac:dyDescent="0.25">
      <x:c r="A5450" s="33"/>
      <x:c r="B5450" s="33"/>
      <x:c r="C5450" s="33"/>
      <x:c r="D5450" s="32"/>
      <x:c r="E5450" s="33"/>
      <x:c r="F5450" s="60"/>
      <x:c r="G5450" s="61"/>
      <x:c r="H5450" s="61"/>
      <x:c r="I5450" s="66"/>
    </x:row>
    <x:row r="5451" spans="1:9" x14ac:dyDescent="0.25">
      <x:c r="A5451" s="33"/>
      <x:c r="B5451" s="33"/>
      <x:c r="C5451" s="33"/>
      <x:c r="D5451" s="32"/>
      <x:c r="E5451" s="33"/>
      <x:c r="F5451" s="60"/>
      <x:c r="G5451" s="61"/>
      <x:c r="H5451" s="61"/>
      <x:c r="I5451" s="66"/>
    </x:row>
    <x:row r="5452" spans="1:9" x14ac:dyDescent="0.25">
      <x:c r="A5452" s="33"/>
      <x:c r="B5452" s="33"/>
      <x:c r="C5452" s="33"/>
      <x:c r="D5452" s="32"/>
      <x:c r="E5452" s="33"/>
      <x:c r="F5452" s="60"/>
      <x:c r="G5452" s="61"/>
      <x:c r="H5452" s="61"/>
      <x:c r="I5452" s="66"/>
    </x:row>
    <x:row r="5453" spans="1:9" x14ac:dyDescent="0.25">
      <x:c r="A5453" s="33"/>
      <x:c r="B5453" s="33"/>
      <x:c r="C5453" s="33"/>
      <x:c r="D5453" s="32"/>
      <x:c r="E5453" s="33"/>
      <x:c r="F5453" s="60"/>
      <x:c r="G5453" s="61"/>
      <x:c r="H5453" s="61"/>
      <x:c r="I5453" s="66"/>
    </x:row>
    <x:row r="5454" spans="1:9" x14ac:dyDescent="0.25">
      <x:c r="A5454" s="33"/>
      <x:c r="B5454" s="33"/>
      <x:c r="C5454" s="33"/>
      <x:c r="D5454" s="32"/>
      <x:c r="E5454" s="33"/>
      <x:c r="F5454" s="60"/>
      <x:c r="G5454" s="61"/>
      <x:c r="H5454" s="61"/>
      <x:c r="I5454" s="66"/>
    </x:row>
    <x:row r="5455" spans="1:9" x14ac:dyDescent="0.25">
      <x:c r="A5455" s="33"/>
      <x:c r="B5455" s="33"/>
      <x:c r="C5455" s="33"/>
      <x:c r="D5455" s="32"/>
      <x:c r="E5455" s="33"/>
      <x:c r="F5455" s="60"/>
      <x:c r="G5455" s="61"/>
      <x:c r="H5455" s="61"/>
      <x:c r="I5455" s="66"/>
    </x:row>
    <x:row r="5456" spans="1:9" x14ac:dyDescent="0.25">
      <x:c r="A5456" s="33"/>
      <x:c r="B5456" s="33"/>
      <x:c r="C5456" s="33"/>
      <x:c r="D5456" s="32"/>
      <x:c r="E5456" s="33"/>
      <x:c r="F5456" s="60"/>
      <x:c r="G5456" s="61"/>
      <x:c r="H5456" s="61"/>
      <x:c r="I5456" s="66"/>
    </x:row>
    <x:row r="5457" spans="1:9" x14ac:dyDescent="0.25">
      <x:c r="A5457" s="33"/>
      <x:c r="B5457" s="33"/>
      <x:c r="C5457" s="33"/>
      <x:c r="D5457" s="32"/>
      <x:c r="E5457" s="33"/>
      <x:c r="F5457" s="60"/>
      <x:c r="G5457" s="61"/>
      <x:c r="H5457" s="61"/>
      <x:c r="I5457" s="66"/>
    </x:row>
    <x:row r="5458" spans="1:9" x14ac:dyDescent="0.25">
      <x:c r="A5458" s="33"/>
      <x:c r="B5458" s="33"/>
      <x:c r="C5458" s="33"/>
      <x:c r="D5458" s="32"/>
      <x:c r="E5458" s="33"/>
      <x:c r="F5458" s="60"/>
      <x:c r="G5458" s="61"/>
      <x:c r="H5458" s="61"/>
      <x:c r="I5458" s="66"/>
    </x:row>
    <x:row r="5459" spans="1:9" x14ac:dyDescent="0.25">
      <x:c r="A5459" s="33"/>
      <x:c r="B5459" s="33"/>
      <x:c r="C5459" s="33"/>
      <x:c r="D5459" s="32"/>
      <x:c r="E5459" s="33"/>
      <x:c r="F5459" s="60"/>
      <x:c r="G5459" s="61"/>
      <x:c r="H5459" s="61"/>
      <x:c r="I5459" s="66"/>
    </x:row>
    <x:row r="5460" spans="1:9" x14ac:dyDescent="0.25">
      <x:c r="A5460" s="33"/>
      <x:c r="B5460" s="33"/>
      <x:c r="C5460" s="33"/>
      <x:c r="D5460" s="32"/>
      <x:c r="E5460" s="33"/>
      <x:c r="F5460" s="60"/>
      <x:c r="G5460" s="61"/>
      <x:c r="H5460" s="61"/>
      <x:c r="I5460" s="66"/>
    </x:row>
    <x:row r="5461" spans="1:9" x14ac:dyDescent="0.25">
      <x:c r="A5461" s="33"/>
      <x:c r="B5461" s="33"/>
      <x:c r="C5461" s="33"/>
      <x:c r="D5461" s="32"/>
      <x:c r="E5461" s="33"/>
      <x:c r="F5461" s="60"/>
      <x:c r="G5461" s="61"/>
      <x:c r="H5461" s="61"/>
      <x:c r="I5461" s="66"/>
    </x:row>
    <x:row r="5462" spans="1:9" x14ac:dyDescent="0.25">
      <x:c r="A5462" s="33"/>
      <x:c r="B5462" s="33"/>
      <x:c r="C5462" s="33"/>
      <x:c r="D5462" s="32"/>
      <x:c r="E5462" s="33"/>
      <x:c r="F5462" s="60"/>
      <x:c r="G5462" s="61"/>
      <x:c r="H5462" s="61"/>
      <x:c r="I5462" s="66"/>
    </x:row>
    <x:row r="5463" spans="1:9" x14ac:dyDescent="0.25">
      <x:c r="A5463" s="33"/>
      <x:c r="B5463" s="33"/>
      <x:c r="C5463" s="33"/>
      <x:c r="D5463" s="32"/>
      <x:c r="E5463" s="33"/>
      <x:c r="F5463" s="60"/>
      <x:c r="G5463" s="61"/>
      <x:c r="H5463" s="61"/>
      <x:c r="I5463" s="66"/>
    </x:row>
    <x:row r="5464" spans="1:9" x14ac:dyDescent="0.25">
      <x:c r="A5464" s="33"/>
      <x:c r="B5464" s="33"/>
      <x:c r="C5464" s="33"/>
      <x:c r="D5464" s="32"/>
      <x:c r="E5464" s="33"/>
      <x:c r="F5464" s="60"/>
      <x:c r="G5464" s="61"/>
      <x:c r="H5464" s="61"/>
      <x:c r="I5464" s="66"/>
    </x:row>
    <x:row r="5465" spans="1:9" x14ac:dyDescent="0.25">
      <x:c r="A5465" s="33"/>
      <x:c r="B5465" s="33"/>
      <x:c r="C5465" s="33"/>
      <x:c r="D5465" s="32"/>
      <x:c r="E5465" s="33"/>
      <x:c r="F5465" s="60"/>
      <x:c r="G5465" s="61"/>
      <x:c r="H5465" s="61"/>
      <x:c r="I5465" s="66"/>
    </x:row>
    <x:row r="5466" spans="1:9" x14ac:dyDescent="0.25">
      <x:c r="A5466" s="33"/>
      <x:c r="B5466" s="33"/>
      <x:c r="C5466" s="33"/>
      <x:c r="D5466" s="32"/>
      <x:c r="E5466" s="33"/>
      <x:c r="F5466" s="60"/>
      <x:c r="G5466" s="61"/>
      <x:c r="H5466" s="61"/>
      <x:c r="I5466" s="66"/>
    </x:row>
    <x:row r="5467" spans="1:9" x14ac:dyDescent="0.25">
      <x:c r="A5467" s="33"/>
      <x:c r="B5467" s="33"/>
      <x:c r="C5467" s="33"/>
      <x:c r="D5467" s="32"/>
      <x:c r="E5467" s="33"/>
      <x:c r="F5467" s="60"/>
      <x:c r="G5467" s="61"/>
      <x:c r="H5467" s="61"/>
      <x:c r="I5467" s="66"/>
    </x:row>
    <x:row r="5468" spans="1:9" x14ac:dyDescent="0.25">
      <x:c r="A5468" s="33"/>
      <x:c r="B5468" s="33"/>
      <x:c r="C5468" s="33"/>
      <x:c r="D5468" s="32"/>
      <x:c r="E5468" s="33"/>
      <x:c r="F5468" s="60"/>
      <x:c r="G5468" s="61"/>
      <x:c r="H5468" s="61"/>
      <x:c r="I5468" s="66"/>
    </x:row>
    <x:row r="5469" spans="1:9" x14ac:dyDescent="0.25">
      <x:c r="A5469" s="33"/>
      <x:c r="B5469" s="33"/>
      <x:c r="C5469" s="33"/>
      <x:c r="D5469" s="32"/>
      <x:c r="E5469" s="33"/>
      <x:c r="F5469" s="60"/>
      <x:c r="G5469" s="61"/>
      <x:c r="H5469" s="61"/>
      <x:c r="I5469" s="66"/>
    </x:row>
    <x:row r="5470" spans="1:9" x14ac:dyDescent="0.25">
      <x:c r="A5470" s="33"/>
      <x:c r="B5470" s="33"/>
      <x:c r="C5470" s="33"/>
      <x:c r="D5470" s="32"/>
      <x:c r="E5470" s="33"/>
      <x:c r="F5470" s="60"/>
      <x:c r="G5470" s="61"/>
      <x:c r="H5470" s="61"/>
      <x:c r="I5470" s="66"/>
    </x:row>
    <x:row r="5471" spans="1:9" x14ac:dyDescent="0.25">
      <x:c r="A5471" s="33"/>
      <x:c r="B5471" s="33"/>
      <x:c r="C5471" s="33"/>
      <x:c r="D5471" s="32"/>
      <x:c r="E5471" s="33"/>
      <x:c r="F5471" s="60"/>
      <x:c r="G5471" s="61"/>
      <x:c r="H5471" s="61"/>
      <x:c r="I5471" s="66"/>
    </x:row>
    <x:row r="5472" spans="1:9" x14ac:dyDescent="0.25">
      <x:c r="A5472" s="33"/>
      <x:c r="B5472" s="33"/>
      <x:c r="C5472" s="33"/>
      <x:c r="D5472" s="32"/>
      <x:c r="E5472" s="33"/>
      <x:c r="F5472" s="60"/>
      <x:c r="G5472" s="61"/>
      <x:c r="H5472" s="61"/>
      <x:c r="I5472" s="66"/>
    </x:row>
    <x:row r="5473" spans="1:9" x14ac:dyDescent="0.25">
      <x:c r="A5473" s="33"/>
      <x:c r="B5473" s="33"/>
      <x:c r="C5473" s="33"/>
      <x:c r="D5473" s="32"/>
      <x:c r="E5473" s="33"/>
      <x:c r="F5473" s="60"/>
      <x:c r="G5473" s="61"/>
      <x:c r="H5473" s="61"/>
      <x:c r="I5473" s="66"/>
    </x:row>
    <x:row r="5474" spans="1:9" x14ac:dyDescent="0.25">
      <x:c r="A5474" s="33"/>
      <x:c r="B5474" s="33"/>
      <x:c r="C5474" s="33"/>
      <x:c r="D5474" s="32"/>
      <x:c r="E5474" s="33"/>
      <x:c r="F5474" s="60"/>
      <x:c r="G5474" s="61"/>
      <x:c r="H5474" s="61"/>
      <x:c r="I5474" s="66"/>
    </x:row>
    <x:row r="5475" spans="1:9" x14ac:dyDescent="0.25">
      <x:c r="A5475" s="33"/>
      <x:c r="B5475" s="33"/>
      <x:c r="C5475" s="33"/>
      <x:c r="D5475" s="32"/>
      <x:c r="E5475" s="33"/>
      <x:c r="F5475" s="60"/>
      <x:c r="G5475" s="61"/>
      <x:c r="H5475" s="61"/>
      <x:c r="I5475" s="66"/>
    </x:row>
    <x:row r="5476" spans="1:9" x14ac:dyDescent="0.25">
      <x:c r="A5476" s="33"/>
      <x:c r="B5476" s="33"/>
      <x:c r="C5476" s="33"/>
      <x:c r="D5476" s="32"/>
      <x:c r="E5476" s="33"/>
      <x:c r="F5476" s="60"/>
      <x:c r="G5476" s="61"/>
      <x:c r="H5476" s="61"/>
      <x:c r="I5476" s="66"/>
    </x:row>
    <x:row r="5477" spans="1:9" x14ac:dyDescent="0.25">
      <x:c r="A5477" s="33"/>
      <x:c r="B5477" s="33"/>
      <x:c r="C5477" s="33"/>
      <x:c r="D5477" s="32"/>
      <x:c r="E5477" s="33"/>
      <x:c r="F5477" s="60"/>
      <x:c r="G5477" s="61"/>
      <x:c r="H5477" s="61"/>
      <x:c r="I5477" s="66"/>
    </x:row>
    <x:row r="5478" spans="1:9" x14ac:dyDescent="0.25">
      <x:c r="A5478" s="33"/>
      <x:c r="B5478" s="33"/>
      <x:c r="C5478" s="33"/>
      <x:c r="D5478" s="32"/>
      <x:c r="E5478" s="33"/>
      <x:c r="F5478" s="60"/>
      <x:c r="G5478" s="61"/>
      <x:c r="H5478" s="61"/>
      <x:c r="I5478" s="66"/>
    </x:row>
    <x:row r="5479" spans="1:9" x14ac:dyDescent="0.25">
      <x:c r="A5479" s="33"/>
      <x:c r="B5479" s="33"/>
      <x:c r="C5479" s="33"/>
      <x:c r="D5479" s="32"/>
      <x:c r="E5479" s="33"/>
      <x:c r="F5479" s="60"/>
      <x:c r="G5479" s="61"/>
      <x:c r="H5479" s="61"/>
      <x:c r="I5479" s="66"/>
    </x:row>
    <x:row r="5480" spans="1:9" x14ac:dyDescent="0.25">
      <x:c r="A5480" s="33"/>
      <x:c r="B5480" s="33"/>
      <x:c r="C5480" s="33"/>
      <x:c r="D5480" s="32"/>
      <x:c r="E5480" s="33"/>
      <x:c r="F5480" s="60"/>
      <x:c r="G5480" s="61"/>
      <x:c r="H5480" s="61"/>
      <x:c r="I5480" s="66"/>
    </x:row>
    <x:row r="5481" spans="1:9" x14ac:dyDescent="0.25">
      <x:c r="A5481" s="33"/>
      <x:c r="B5481" s="33"/>
      <x:c r="C5481" s="33"/>
      <x:c r="D5481" s="32"/>
      <x:c r="E5481" s="33"/>
      <x:c r="F5481" s="60"/>
      <x:c r="G5481" s="61"/>
      <x:c r="H5481" s="61"/>
      <x:c r="I5481" s="66"/>
    </x:row>
    <x:row r="5482" spans="1:9" x14ac:dyDescent="0.25">
      <x:c r="A5482" s="33"/>
      <x:c r="B5482" s="33"/>
      <x:c r="C5482" s="33"/>
      <x:c r="D5482" s="32"/>
      <x:c r="E5482" s="33"/>
      <x:c r="F5482" s="60"/>
      <x:c r="G5482" s="61"/>
      <x:c r="H5482" s="61"/>
      <x:c r="I5482" s="66"/>
    </x:row>
    <x:row r="5483" spans="1:9" x14ac:dyDescent="0.25">
      <x:c r="A5483" s="33"/>
      <x:c r="B5483" s="33"/>
      <x:c r="C5483" s="33"/>
      <x:c r="D5483" s="32"/>
      <x:c r="E5483" s="33"/>
      <x:c r="F5483" s="60"/>
      <x:c r="G5483" s="61"/>
      <x:c r="H5483" s="61"/>
      <x:c r="I5483" s="66"/>
    </x:row>
    <x:row r="5484" spans="1:9" x14ac:dyDescent="0.25">
      <x:c r="A5484" s="33"/>
      <x:c r="B5484" s="33"/>
      <x:c r="C5484" s="33"/>
      <x:c r="D5484" s="32"/>
      <x:c r="E5484" s="33"/>
      <x:c r="F5484" s="60"/>
      <x:c r="G5484" s="61"/>
      <x:c r="H5484" s="61"/>
      <x:c r="I5484" s="66"/>
    </x:row>
    <x:row r="5485" spans="1:9" x14ac:dyDescent="0.25">
      <x:c r="A5485" s="33"/>
      <x:c r="B5485" s="33"/>
      <x:c r="C5485" s="33"/>
      <x:c r="D5485" s="32"/>
      <x:c r="E5485" s="33"/>
      <x:c r="F5485" s="60"/>
      <x:c r="G5485" s="61"/>
      <x:c r="H5485" s="61"/>
      <x:c r="I5485" s="66"/>
    </x:row>
    <x:row r="5486" spans="1:9" x14ac:dyDescent="0.25">
      <x:c r="A5486" s="33"/>
      <x:c r="B5486" s="33"/>
      <x:c r="C5486" s="33"/>
      <x:c r="D5486" s="32"/>
      <x:c r="E5486" s="33"/>
      <x:c r="F5486" s="60"/>
      <x:c r="G5486" s="61"/>
      <x:c r="H5486" s="61"/>
      <x:c r="I5486" s="66"/>
    </x:row>
    <x:row r="5487" spans="1:9" x14ac:dyDescent="0.25">
      <x:c r="A5487" s="33"/>
      <x:c r="B5487" s="33"/>
      <x:c r="C5487" s="33"/>
      <x:c r="D5487" s="32"/>
      <x:c r="E5487" s="33"/>
      <x:c r="F5487" s="60"/>
      <x:c r="G5487" s="61"/>
      <x:c r="H5487" s="61"/>
      <x:c r="I5487" s="66"/>
    </x:row>
    <x:row r="5488" spans="1:9" x14ac:dyDescent="0.25">
      <x:c r="A5488" s="33"/>
      <x:c r="B5488" s="33"/>
      <x:c r="C5488" s="33"/>
      <x:c r="D5488" s="32"/>
      <x:c r="E5488" s="33"/>
      <x:c r="F5488" s="60"/>
      <x:c r="G5488" s="61"/>
      <x:c r="H5488" s="61"/>
      <x:c r="I5488" s="66"/>
    </x:row>
    <x:row r="5489" spans="1:9" x14ac:dyDescent="0.25">
      <x:c r="A5489" s="33"/>
      <x:c r="B5489" s="33"/>
      <x:c r="C5489" s="33"/>
      <x:c r="D5489" s="32"/>
      <x:c r="E5489" s="33"/>
      <x:c r="F5489" s="60"/>
      <x:c r="G5489" s="61"/>
      <x:c r="H5489" s="61"/>
      <x:c r="I5489" s="66"/>
    </x:row>
    <x:row r="5490" spans="1:9" x14ac:dyDescent="0.25">
      <x:c r="A5490" s="33"/>
      <x:c r="B5490" s="33"/>
      <x:c r="C5490" s="33"/>
      <x:c r="D5490" s="32"/>
      <x:c r="E5490" s="33"/>
      <x:c r="F5490" s="60"/>
      <x:c r="G5490" s="61"/>
      <x:c r="H5490" s="61"/>
      <x:c r="I5490" s="66"/>
    </x:row>
    <x:row r="5491" spans="1:9" x14ac:dyDescent="0.25">
      <x:c r="A5491" s="33"/>
      <x:c r="B5491" s="33"/>
      <x:c r="C5491" s="33"/>
      <x:c r="D5491" s="32"/>
      <x:c r="E5491" s="33"/>
      <x:c r="F5491" s="60"/>
      <x:c r="G5491" s="61"/>
      <x:c r="H5491" s="61"/>
      <x:c r="I5491" s="66"/>
    </x:row>
    <x:row r="5492" spans="1:9" x14ac:dyDescent="0.25">
      <x:c r="A5492" s="33"/>
      <x:c r="B5492" s="33"/>
      <x:c r="C5492" s="33"/>
      <x:c r="D5492" s="32"/>
      <x:c r="E5492" s="33"/>
      <x:c r="F5492" s="60"/>
      <x:c r="G5492" s="61"/>
      <x:c r="H5492" s="61"/>
      <x:c r="I5492" s="66"/>
    </x:row>
    <x:row r="5493" spans="1:9" x14ac:dyDescent="0.25">
      <x:c r="A5493" s="33"/>
      <x:c r="B5493" s="33"/>
      <x:c r="C5493" s="33"/>
      <x:c r="D5493" s="32"/>
      <x:c r="E5493" s="33"/>
      <x:c r="F5493" s="60"/>
      <x:c r="G5493" s="61"/>
      <x:c r="H5493" s="61"/>
      <x:c r="I5493" s="66"/>
    </x:row>
    <x:row r="5494" spans="1:9" x14ac:dyDescent="0.25">
      <x:c r="A5494" s="33"/>
      <x:c r="B5494" s="33"/>
      <x:c r="C5494" s="33"/>
      <x:c r="D5494" s="32"/>
      <x:c r="E5494" s="33"/>
      <x:c r="F5494" s="60"/>
      <x:c r="G5494" s="61"/>
      <x:c r="H5494" s="61"/>
      <x:c r="I5494" s="66"/>
    </x:row>
    <x:row r="5495" spans="1:9" x14ac:dyDescent="0.25">
      <x:c r="A5495" s="33"/>
      <x:c r="B5495" s="33"/>
      <x:c r="C5495" s="33"/>
      <x:c r="D5495" s="32"/>
      <x:c r="E5495" s="33"/>
      <x:c r="F5495" s="60"/>
      <x:c r="G5495" s="61"/>
      <x:c r="H5495" s="61"/>
      <x:c r="I5495" s="66"/>
    </x:row>
    <x:row r="5496" spans="1:9" x14ac:dyDescent="0.25">
      <x:c r="A5496" s="33"/>
      <x:c r="B5496" s="33"/>
      <x:c r="C5496" s="33"/>
      <x:c r="D5496" s="32"/>
      <x:c r="E5496" s="33"/>
      <x:c r="F5496" s="60"/>
      <x:c r="G5496" s="61"/>
      <x:c r="H5496" s="61"/>
      <x:c r="I5496" s="66"/>
    </x:row>
    <x:row r="5497" spans="1:9" x14ac:dyDescent="0.25">
      <x:c r="A5497" s="33"/>
      <x:c r="B5497" s="33"/>
      <x:c r="C5497" s="33"/>
      <x:c r="D5497" s="32"/>
      <x:c r="E5497" s="33"/>
      <x:c r="F5497" s="60"/>
      <x:c r="G5497" s="61"/>
      <x:c r="H5497" s="61"/>
      <x:c r="I5497" s="66"/>
    </x:row>
    <x:row r="5498" spans="1:9" x14ac:dyDescent="0.25">
      <x:c r="A5498" s="33"/>
      <x:c r="B5498" s="33"/>
      <x:c r="C5498" s="33"/>
      <x:c r="D5498" s="32"/>
      <x:c r="E5498" s="33"/>
      <x:c r="F5498" s="60"/>
      <x:c r="G5498" s="61"/>
      <x:c r="H5498" s="61"/>
      <x:c r="I5498" s="66"/>
    </x:row>
    <x:row r="5499" spans="1:9" x14ac:dyDescent="0.25">
      <x:c r="A5499" s="33"/>
      <x:c r="B5499" s="33"/>
      <x:c r="C5499" s="33"/>
      <x:c r="D5499" s="32"/>
      <x:c r="E5499" s="33"/>
      <x:c r="F5499" s="60"/>
      <x:c r="G5499" s="61"/>
      <x:c r="H5499" s="61"/>
      <x:c r="I5499" s="66"/>
    </x:row>
    <x:row r="5500" spans="1:9" x14ac:dyDescent="0.25">
      <x:c r="A5500" s="33"/>
      <x:c r="B5500" s="33"/>
      <x:c r="C5500" s="33"/>
      <x:c r="D5500" s="32"/>
      <x:c r="E5500" s="33"/>
      <x:c r="F5500" s="60"/>
      <x:c r="G5500" s="61"/>
      <x:c r="H5500" s="61"/>
      <x:c r="I5500" s="66"/>
    </x:row>
    <x:row r="5501" spans="1:9" x14ac:dyDescent="0.25">
      <x:c r="A5501" s="33"/>
      <x:c r="B5501" s="33"/>
      <x:c r="C5501" s="33"/>
      <x:c r="D5501" s="32"/>
      <x:c r="E5501" s="33"/>
      <x:c r="F5501" s="60"/>
      <x:c r="G5501" s="61"/>
      <x:c r="H5501" s="61"/>
      <x:c r="I5501" s="66"/>
    </x:row>
    <x:row r="5502" spans="1:9" x14ac:dyDescent="0.25">
      <x:c r="A5502" s="33"/>
      <x:c r="B5502" s="33"/>
      <x:c r="C5502" s="33"/>
      <x:c r="D5502" s="32"/>
      <x:c r="E5502" s="33"/>
      <x:c r="F5502" s="60"/>
      <x:c r="G5502" s="61"/>
      <x:c r="H5502" s="61"/>
      <x:c r="I5502" s="66"/>
    </x:row>
    <x:row r="5503" spans="1:9" x14ac:dyDescent="0.25">
      <x:c r="A5503" s="33"/>
      <x:c r="B5503" s="33"/>
      <x:c r="C5503" s="33"/>
      <x:c r="D5503" s="32"/>
      <x:c r="E5503" s="33"/>
      <x:c r="F5503" s="60"/>
      <x:c r="G5503" s="61"/>
      <x:c r="H5503" s="61"/>
      <x:c r="I5503" s="66"/>
    </x:row>
    <x:row r="5504" spans="1:9" x14ac:dyDescent="0.25">
      <x:c r="A5504" s="33"/>
      <x:c r="B5504" s="33"/>
      <x:c r="C5504" s="33"/>
      <x:c r="D5504" s="32"/>
      <x:c r="E5504" s="33"/>
      <x:c r="F5504" s="60"/>
      <x:c r="G5504" s="61"/>
      <x:c r="H5504" s="61"/>
      <x:c r="I5504" s="66"/>
    </x:row>
    <x:row r="5505" spans="1:9" x14ac:dyDescent="0.25">
      <x:c r="A5505" s="33"/>
      <x:c r="B5505" s="33"/>
      <x:c r="C5505" s="33"/>
      <x:c r="D5505" s="32"/>
      <x:c r="E5505" s="33"/>
      <x:c r="F5505" s="60"/>
      <x:c r="G5505" s="61"/>
      <x:c r="H5505" s="61"/>
      <x:c r="I5505" s="66"/>
    </x:row>
    <x:row r="5506" spans="1:9" x14ac:dyDescent="0.25">
      <x:c r="A5506" s="33"/>
      <x:c r="B5506" s="33"/>
      <x:c r="C5506" s="33"/>
      <x:c r="D5506" s="32"/>
      <x:c r="E5506" s="33"/>
      <x:c r="F5506" s="60"/>
      <x:c r="G5506" s="61"/>
      <x:c r="H5506" s="61"/>
      <x:c r="I5506" s="66"/>
    </x:row>
    <x:row r="5507" spans="1:9" x14ac:dyDescent="0.25">
      <x:c r="A5507" s="33"/>
      <x:c r="B5507" s="33"/>
      <x:c r="C5507" s="33"/>
      <x:c r="D5507" s="32"/>
      <x:c r="E5507" s="33"/>
      <x:c r="F5507" s="60"/>
      <x:c r="G5507" s="61"/>
      <x:c r="H5507" s="61"/>
      <x:c r="I5507" s="66"/>
    </x:row>
    <x:row r="5508" spans="1:9" x14ac:dyDescent="0.25">
      <x:c r="A5508" s="33"/>
      <x:c r="B5508" s="33"/>
      <x:c r="C5508" s="33"/>
      <x:c r="D5508" s="32"/>
      <x:c r="E5508" s="33"/>
      <x:c r="F5508" s="60"/>
      <x:c r="G5508" s="61"/>
      <x:c r="H5508" s="61"/>
      <x:c r="I5508" s="66"/>
    </x:row>
    <x:row r="5509" spans="1:9" x14ac:dyDescent="0.25">
      <x:c r="A5509" s="33"/>
      <x:c r="B5509" s="33"/>
      <x:c r="C5509" s="33"/>
      <x:c r="D5509" s="32"/>
      <x:c r="E5509" s="33"/>
      <x:c r="F5509" s="60"/>
      <x:c r="G5509" s="61"/>
      <x:c r="H5509" s="61"/>
      <x:c r="I5509" s="66"/>
    </x:row>
    <x:row r="5510" spans="1:9" x14ac:dyDescent="0.25">
      <x:c r="A5510" s="33"/>
      <x:c r="B5510" s="33"/>
      <x:c r="C5510" s="33"/>
      <x:c r="D5510" s="32"/>
      <x:c r="E5510" s="33"/>
      <x:c r="F5510" s="60"/>
      <x:c r="G5510" s="61"/>
      <x:c r="H5510" s="61"/>
      <x:c r="I5510" s="66"/>
    </x:row>
    <x:row r="5511" spans="1:9" x14ac:dyDescent="0.25">
      <x:c r="A5511" s="33"/>
      <x:c r="B5511" s="33"/>
      <x:c r="C5511" s="33"/>
      <x:c r="D5511" s="32"/>
      <x:c r="E5511" s="33"/>
      <x:c r="F5511" s="60"/>
      <x:c r="G5511" s="61"/>
      <x:c r="H5511" s="61"/>
      <x:c r="I5511" s="66"/>
    </x:row>
    <x:row r="5512" spans="1:9" x14ac:dyDescent="0.25">
      <x:c r="A5512" s="33"/>
      <x:c r="B5512" s="33"/>
      <x:c r="C5512" s="33"/>
      <x:c r="D5512" s="32"/>
      <x:c r="E5512" s="33"/>
      <x:c r="F5512" s="60"/>
      <x:c r="G5512" s="61"/>
      <x:c r="H5512" s="61"/>
      <x:c r="I5512" s="66"/>
    </x:row>
    <x:row r="5513" spans="1:9" x14ac:dyDescent="0.25">
      <x:c r="A5513" s="33"/>
      <x:c r="B5513" s="33"/>
      <x:c r="C5513" s="33"/>
      <x:c r="D5513" s="32"/>
      <x:c r="E5513" s="33"/>
      <x:c r="F5513" s="60"/>
      <x:c r="G5513" s="61"/>
      <x:c r="H5513" s="61"/>
      <x:c r="I5513" s="66"/>
    </x:row>
    <x:row r="5514" spans="1:9" x14ac:dyDescent="0.25">
      <x:c r="A5514" s="33"/>
      <x:c r="B5514" s="33"/>
      <x:c r="C5514" s="33"/>
      <x:c r="D5514" s="32"/>
      <x:c r="E5514" s="33"/>
      <x:c r="F5514" s="60"/>
      <x:c r="G5514" s="61"/>
      <x:c r="H5514" s="61"/>
      <x:c r="I5514" s="66"/>
    </x:row>
    <x:row r="5515" spans="1:9" x14ac:dyDescent="0.25">
      <x:c r="A5515" s="33"/>
      <x:c r="B5515" s="33"/>
      <x:c r="C5515" s="33"/>
      <x:c r="D5515" s="32"/>
      <x:c r="E5515" s="33"/>
      <x:c r="F5515" s="60"/>
      <x:c r="G5515" s="61"/>
      <x:c r="H5515" s="61"/>
      <x:c r="I5515" s="66"/>
    </x:row>
    <x:row r="5516" spans="1:9" x14ac:dyDescent="0.25">
      <x:c r="A5516" s="33"/>
      <x:c r="B5516" s="33"/>
      <x:c r="C5516" s="33"/>
      <x:c r="D5516" s="32"/>
      <x:c r="E5516" s="33"/>
      <x:c r="F5516" s="60"/>
      <x:c r="G5516" s="61"/>
      <x:c r="H5516" s="61"/>
      <x:c r="I5516" s="66"/>
    </x:row>
    <x:row r="5517" spans="1:9" x14ac:dyDescent="0.25">
      <x:c r="A5517" s="33"/>
      <x:c r="B5517" s="33"/>
      <x:c r="C5517" s="33"/>
      <x:c r="D5517" s="32"/>
      <x:c r="E5517" s="33"/>
      <x:c r="F5517" s="60"/>
      <x:c r="G5517" s="61"/>
      <x:c r="H5517" s="61"/>
      <x:c r="I5517" s="66"/>
    </x:row>
    <x:row r="5518" spans="1:9" x14ac:dyDescent="0.25">
      <x:c r="A5518" s="33"/>
      <x:c r="B5518" s="33"/>
      <x:c r="C5518" s="33"/>
      <x:c r="D5518" s="32"/>
      <x:c r="E5518" s="33"/>
      <x:c r="F5518" s="60"/>
      <x:c r="G5518" s="61"/>
      <x:c r="H5518" s="61"/>
      <x:c r="I5518" s="66"/>
    </x:row>
    <x:row r="5519" spans="1:9" x14ac:dyDescent="0.25">
      <x:c r="A5519" s="33"/>
      <x:c r="B5519" s="33"/>
      <x:c r="C5519" s="33"/>
      <x:c r="D5519" s="32"/>
      <x:c r="E5519" s="33"/>
      <x:c r="F5519" s="60"/>
      <x:c r="G5519" s="61"/>
      <x:c r="H5519" s="61"/>
      <x:c r="I5519" s="66"/>
    </x:row>
    <x:row r="5520" spans="1:9" x14ac:dyDescent="0.25">
      <x:c r="A5520" s="33"/>
      <x:c r="B5520" s="33"/>
      <x:c r="C5520" s="33"/>
      <x:c r="D5520" s="32"/>
      <x:c r="E5520" s="33"/>
      <x:c r="F5520" s="60"/>
      <x:c r="G5520" s="61"/>
      <x:c r="H5520" s="61"/>
      <x:c r="I5520" s="66"/>
    </x:row>
    <x:row r="5521" spans="1:9" x14ac:dyDescent="0.25">
      <x:c r="A5521" s="33"/>
      <x:c r="B5521" s="33"/>
      <x:c r="C5521" s="33"/>
      <x:c r="D5521" s="32"/>
      <x:c r="E5521" s="33"/>
      <x:c r="F5521" s="60"/>
      <x:c r="G5521" s="61"/>
      <x:c r="H5521" s="61"/>
      <x:c r="I5521" s="66"/>
    </x:row>
    <x:row r="5522" spans="1:9" x14ac:dyDescent="0.25">
      <x:c r="A5522" s="33"/>
      <x:c r="B5522" s="33"/>
      <x:c r="C5522" s="33"/>
      <x:c r="D5522" s="32"/>
      <x:c r="E5522" s="33"/>
      <x:c r="F5522" s="60"/>
      <x:c r="G5522" s="61"/>
      <x:c r="H5522" s="61"/>
      <x:c r="I5522" s="66"/>
    </x:row>
    <x:row r="5523" spans="1:9" x14ac:dyDescent="0.25">
      <x:c r="A5523" s="33"/>
      <x:c r="B5523" s="33"/>
      <x:c r="C5523" s="33"/>
      <x:c r="D5523" s="32"/>
      <x:c r="E5523" s="33"/>
      <x:c r="F5523" s="60"/>
      <x:c r="G5523" s="61"/>
      <x:c r="H5523" s="61"/>
      <x:c r="I5523" s="66"/>
    </x:row>
    <x:row r="5524" spans="1:9" x14ac:dyDescent="0.25">
      <x:c r="A5524" s="33"/>
      <x:c r="B5524" s="33"/>
      <x:c r="C5524" s="33"/>
      <x:c r="D5524" s="32"/>
      <x:c r="E5524" s="33"/>
      <x:c r="F5524" s="60"/>
      <x:c r="G5524" s="61"/>
      <x:c r="H5524" s="61"/>
      <x:c r="I5524" s="66"/>
    </x:row>
    <x:row r="5525" spans="1:9" x14ac:dyDescent="0.25">
      <x:c r="A5525" s="33"/>
      <x:c r="B5525" s="33"/>
      <x:c r="C5525" s="33"/>
      <x:c r="D5525" s="32"/>
      <x:c r="E5525" s="33"/>
      <x:c r="F5525" s="60"/>
      <x:c r="G5525" s="61"/>
      <x:c r="H5525" s="61"/>
      <x:c r="I5525" s="66"/>
    </x:row>
    <x:row r="5526" spans="1:9" x14ac:dyDescent="0.25">
      <x:c r="A5526" s="33"/>
      <x:c r="B5526" s="33"/>
      <x:c r="C5526" s="33"/>
      <x:c r="D5526" s="32"/>
      <x:c r="E5526" s="33"/>
      <x:c r="F5526" s="60"/>
      <x:c r="G5526" s="61"/>
      <x:c r="H5526" s="61"/>
      <x:c r="I5526" s="66"/>
    </x:row>
    <x:row r="5527" spans="1:9" x14ac:dyDescent="0.25">
      <x:c r="A5527" s="33"/>
      <x:c r="B5527" s="33"/>
      <x:c r="C5527" s="33"/>
      <x:c r="D5527" s="32"/>
      <x:c r="E5527" s="33"/>
      <x:c r="F5527" s="60"/>
      <x:c r="G5527" s="61"/>
      <x:c r="H5527" s="61"/>
      <x:c r="I5527" s="66"/>
    </x:row>
    <x:row r="5528" spans="1:9" x14ac:dyDescent="0.25">
      <x:c r="A5528" s="33"/>
      <x:c r="B5528" s="33"/>
      <x:c r="C5528" s="33"/>
      <x:c r="D5528" s="32"/>
      <x:c r="E5528" s="33"/>
      <x:c r="F5528" s="60"/>
      <x:c r="G5528" s="61"/>
      <x:c r="H5528" s="61"/>
      <x:c r="I5528" s="66"/>
    </x:row>
    <x:row r="5529" spans="1:9" x14ac:dyDescent="0.25">
      <x:c r="A5529" s="33"/>
      <x:c r="B5529" s="33"/>
      <x:c r="C5529" s="33"/>
      <x:c r="D5529" s="32"/>
      <x:c r="E5529" s="33"/>
      <x:c r="F5529" s="60"/>
      <x:c r="G5529" s="61"/>
      <x:c r="H5529" s="61"/>
      <x:c r="I5529" s="66"/>
    </x:row>
    <x:row r="5530" spans="1:9" x14ac:dyDescent="0.25">
      <x:c r="A5530" s="33"/>
      <x:c r="B5530" s="33"/>
      <x:c r="C5530" s="33"/>
      <x:c r="D5530" s="32"/>
      <x:c r="E5530" s="33"/>
      <x:c r="F5530" s="60"/>
      <x:c r="G5530" s="61"/>
      <x:c r="H5530" s="61"/>
      <x:c r="I5530" s="66"/>
    </x:row>
    <x:row r="5531" spans="1:9" x14ac:dyDescent="0.25">
      <x:c r="A5531" s="33"/>
      <x:c r="B5531" s="33"/>
      <x:c r="C5531" s="33"/>
      <x:c r="D5531" s="32"/>
      <x:c r="E5531" s="33"/>
      <x:c r="F5531" s="60"/>
      <x:c r="G5531" s="61"/>
      <x:c r="H5531" s="61"/>
      <x:c r="I5531" s="66"/>
    </x:row>
    <x:row r="5532" spans="1:9" x14ac:dyDescent="0.25">
      <x:c r="A5532" s="33"/>
      <x:c r="B5532" s="33"/>
      <x:c r="C5532" s="33"/>
      <x:c r="D5532" s="32"/>
      <x:c r="E5532" s="33"/>
      <x:c r="F5532" s="60"/>
      <x:c r="G5532" s="61"/>
      <x:c r="H5532" s="61"/>
      <x:c r="I5532" s="66"/>
    </x:row>
    <x:row r="5533" spans="1:9" x14ac:dyDescent="0.25">
      <x:c r="A5533" s="33"/>
      <x:c r="B5533" s="33"/>
      <x:c r="C5533" s="33"/>
      <x:c r="D5533" s="32"/>
      <x:c r="E5533" s="33"/>
      <x:c r="F5533" s="60"/>
      <x:c r="G5533" s="61"/>
      <x:c r="H5533" s="61"/>
      <x:c r="I5533" s="66"/>
    </x:row>
    <x:row r="5534" spans="1:9" x14ac:dyDescent="0.25">
      <x:c r="A5534" s="33"/>
      <x:c r="B5534" s="33"/>
      <x:c r="C5534" s="33"/>
      <x:c r="D5534" s="32"/>
      <x:c r="E5534" s="33"/>
      <x:c r="F5534" s="60"/>
      <x:c r="G5534" s="61"/>
      <x:c r="H5534" s="61"/>
      <x:c r="I5534" s="66"/>
    </x:row>
    <x:row r="5535" spans="1:9" x14ac:dyDescent="0.25">
      <x:c r="A5535" s="33"/>
      <x:c r="B5535" s="33"/>
      <x:c r="C5535" s="33"/>
      <x:c r="D5535" s="32"/>
      <x:c r="E5535" s="33"/>
      <x:c r="F5535" s="60"/>
      <x:c r="G5535" s="61"/>
      <x:c r="H5535" s="61"/>
      <x:c r="I5535" s="66"/>
    </x:row>
    <x:row r="5536" spans="1:9" x14ac:dyDescent="0.25">
      <x:c r="A5536" s="33"/>
      <x:c r="B5536" s="33"/>
      <x:c r="C5536" s="33"/>
      <x:c r="D5536" s="32"/>
      <x:c r="E5536" s="33"/>
      <x:c r="F5536" s="60"/>
      <x:c r="G5536" s="61"/>
      <x:c r="H5536" s="61"/>
      <x:c r="I5536" s="66"/>
    </x:row>
    <x:row r="5537" spans="1:9" x14ac:dyDescent="0.25">
      <x:c r="A5537" s="33"/>
      <x:c r="B5537" s="33"/>
      <x:c r="C5537" s="33"/>
      <x:c r="D5537" s="32"/>
      <x:c r="E5537" s="33"/>
      <x:c r="F5537" s="60"/>
      <x:c r="G5537" s="61"/>
      <x:c r="H5537" s="61"/>
      <x:c r="I5537" s="66"/>
    </x:row>
    <x:row r="5538" spans="1:9" x14ac:dyDescent="0.25">
      <x:c r="A5538" s="33"/>
      <x:c r="B5538" s="33"/>
      <x:c r="C5538" s="33"/>
      <x:c r="D5538" s="32"/>
      <x:c r="E5538" s="33"/>
      <x:c r="F5538" s="60"/>
      <x:c r="G5538" s="61"/>
      <x:c r="H5538" s="61"/>
      <x:c r="I5538" s="66"/>
    </x:row>
    <x:row r="5539" spans="1:9" x14ac:dyDescent="0.25">
      <x:c r="A5539" s="33"/>
      <x:c r="B5539" s="33"/>
      <x:c r="C5539" s="33"/>
      <x:c r="D5539" s="32"/>
      <x:c r="E5539" s="33"/>
      <x:c r="F5539" s="60"/>
      <x:c r="G5539" s="61"/>
      <x:c r="H5539" s="61"/>
      <x:c r="I5539" s="66"/>
    </x:row>
    <x:row r="5540" spans="1:9" x14ac:dyDescent="0.25">
      <x:c r="A5540" s="33"/>
      <x:c r="B5540" s="33"/>
      <x:c r="C5540" s="33"/>
      <x:c r="D5540" s="32"/>
      <x:c r="E5540" s="33"/>
      <x:c r="F5540" s="60"/>
      <x:c r="G5540" s="61"/>
      <x:c r="H5540" s="61"/>
      <x:c r="I5540" s="66"/>
    </x:row>
    <x:row r="5541" spans="1:9" x14ac:dyDescent="0.25">
      <x:c r="A5541" s="33"/>
      <x:c r="B5541" s="33"/>
      <x:c r="C5541" s="33"/>
      <x:c r="D5541" s="32"/>
      <x:c r="E5541" s="33"/>
      <x:c r="F5541" s="60"/>
      <x:c r="G5541" s="61"/>
      <x:c r="H5541" s="61"/>
      <x:c r="I5541" s="66"/>
    </x:row>
    <x:row r="5542" spans="1:9" x14ac:dyDescent="0.25">
      <x:c r="A5542" s="33"/>
      <x:c r="B5542" s="33"/>
      <x:c r="C5542" s="33"/>
      <x:c r="D5542" s="32"/>
      <x:c r="E5542" s="33"/>
      <x:c r="F5542" s="60"/>
      <x:c r="G5542" s="61"/>
      <x:c r="H5542" s="61"/>
      <x:c r="I5542" s="66"/>
    </x:row>
    <x:row r="5543" spans="1:9" x14ac:dyDescent="0.25">
      <x:c r="A5543" s="33"/>
      <x:c r="B5543" s="33"/>
      <x:c r="C5543" s="33"/>
      <x:c r="D5543" s="32"/>
      <x:c r="E5543" s="33"/>
      <x:c r="F5543" s="60"/>
      <x:c r="G5543" s="61"/>
      <x:c r="H5543" s="61"/>
      <x:c r="I5543" s="66"/>
    </x:row>
    <x:row r="5544" spans="1:9" x14ac:dyDescent="0.25">
      <x:c r="A5544" s="33"/>
      <x:c r="B5544" s="33"/>
      <x:c r="C5544" s="33"/>
      <x:c r="D5544" s="32"/>
      <x:c r="E5544" s="33"/>
      <x:c r="F5544" s="60"/>
      <x:c r="G5544" s="61"/>
      <x:c r="H5544" s="61"/>
      <x:c r="I5544" s="66"/>
    </x:row>
    <x:row r="5545" spans="1:9" x14ac:dyDescent="0.25">
      <x:c r="A5545" s="33"/>
      <x:c r="B5545" s="33"/>
      <x:c r="C5545" s="33"/>
      <x:c r="D5545" s="32"/>
      <x:c r="E5545" s="33"/>
      <x:c r="F5545" s="60"/>
      <x:c r="G5545" s="61"/>
      <x:c r="H5545" s="61"/>
      <x:c r="I5545" s="66"/>
    </x:row>
    <x:row r="5546" spans="1:9" x14ac:dyDescent="0.25">
      <x:c r="A5546" s="33"/>
      <x:c r="B5546" s="33"/>
      <x:c r="C5546" s="33"/>
      <x:c r="D5546" s="32"/>
      <x:c r="E5546" s="33"/>
      <x:c r="F5546" s="60"/>
      <x:c r="G5546" s="61"/>
      <x:c r="H5546" s="61"/>
      <x:c r="I5546" s="66"/>
    </x:row>
    <x:row r="5547" spans="1:9" x14ac:dyDescent="0.25">
      <x:c r="A5547" s="33"/>
      <x:c r="B5547" s="33"/>
      <x:c r="C5547" s="33"/>
      <x:c r="D5547" s="32"/>
      <x:c r="E5547" s="33"/>
      <x:c r="F5547" s="60"/>
      <x:c r="G5547" s="61"/>
      <x:c r="H5547" s="61"/>
      <x:c r="I5547" s="66"/>
    </x:row>
    <x:row r="5548" spans="1:9" x14ac:dyDescent="0.25">
      <x:c r="A5548" s="33"/>
      <x:c r="B5548" s="33"/>
      <x:c r="C5548" s="33"/>
      <x:c r="D5548" s="32"/>
      <x:c r="E5548" s="33"/>
      <x:c r="F5548" s="60"/>
      <x:c r="G5548" s="61"/>
      <x:c r="H5548" s="61"/>
      <x:c r="I5548" s="66"/>
    </x:row>
    <x:row r="5549" spans="1:9" x14ac:dyDescent="0.25">
      <x:c r="A5549" s="33"/>
      <x:c r="B5549" s="33"/>
      <x:c r="C5549" s="33"/>
      <x:c r="D5549" s="32"/>
      <x:c r="E5549" s="33"/>
      <x:c r="F5549" s="60"/>
      <x:c r="G5549" s="61"/>
      <x:c r="H5549" s="61"/>
      <x:c r="I5549" s="66"/>
    </x:row>
    <x:row r="5550" spans="1:9" x14ac:dyDescent="0.25">
      <x:c r="A5550" s="33"/>
      <x:c r="B5550" s="33"/>
      <x:c r="C5550" s="33"/>
      <x:c r="D5550" s="32"/>
      <x:c r="E5550" s="33"/>
      <x:c r="F5550" s="60"/>
      <x:c r="G5550" s="61"/>
      <x:c r="H5550" s="61"/>
      <x:c r="I5550" s="66"/>
    </x:row>
    <x:row r="5551" spans="1:9" x14ac:dyDescent="0.25">
      <x:c r="A5551" s="33"/>
      <x:c r="B5551" s="33"/>
      <x:c r="C5551" s="33"/>
      <x:c r="D5551" s="32"/>
      <x:c r="E5551" s="33"/>
      <x:c r="F5551" s="60"/>
      <x:c r="G5551" s="61"/>
      <x:c r="H5551" s="61"/>
      <x:c r="I5551" s="66"/>
    </x:row>
    <x:row r="5552" spans="1:9" x14ac:dyDescent="0.25">
      <x:c r="A5552" s="33"/>
      <x:c r="B5552" s="33"/>
      <x:c r="C5552" s="33"/>
      <x:c r="D5552" s="32"/>
      <x:c r="E5552" s="33"/>
      <x:c r="F5552" s="60"/>
      <x:c r="G5552" s="61"/>
      <x:c r="H5552" s="61"/>
      <x:c r="I5552" s="66"/>
    </x:row>
    <x:row r="5553" spans="1:9" x14ac:dyDescent="0.25">
      <x:c r="A5553" s="33"/>
      <x:c r="B5553" s="33"/>
      <x:c r="C5553" s="33"/>
      <x:c r="D5553" s="32"/>
      <x:c r="E5553" s="33"/>
      <x:c r="F5553" s="60"/>
      <x:c r="G5553" s="61"/>
      <x:c r="H5553" s="61"/>
      <x:c r="I5553" s="66"/>
    </x:row>
    <x:row r="5554" spans="1:9" x14ac:dyDescent="0.25">
      <x:c r="A5554" s="33"/>
      <x:c r="B5554" s="33"/>
      <x:c r="C5554" s="33"/>
      <x:c r="D5554" s="32"/>
      <x:c r="E5554" s="33"/>
      <x:c r="F5554" s="60"/>
      <x:c r="G5554" s="61"/>
      <x:c r="H5554" s="61"/>
      <x:c r="I5554" s="66"/>
    </x:row>
    <x:row r="5555" spans="1:9" x14ac:dyDescent="0.25">
      <x:c r="A5555" s="33"/>
      <x:c r="B5555" s="33"/>
      <x:c r="C5555" s="33"/>
      <x:c r="D5555" s="32"/>
      <x:c r="E5555" s="33"/>
      <x:c r="F5555" s="60"/>
      <x:c r="G5555" s="61"/>
      <x:c r="H5555" s="61"/>
      <x:c r="I5555" s="66"/>
    </x:row>
    <x:row r="5556" spans="1:9" x14ac:dyDescent="0.25">
      <x:c r="A5556" s="33"/>
      <x:c r="B5556" s="33"/>
      <x:c r="C5556" s="33"/>
      <x:c r="D5556" s="32"/>
      <x:c r="E5556" s="33"/>
      <x:c r="F5556" s="60"/>
      <x:c r="G5556" s="61"/>
      <x:c r="H5556" s="61"/>
      <x:c r="I5556" s="66"/>
    </x:row>
    <x:row r="5557" spans="1:9" x14ac:dyDescent="0.25">
      <x:c r="A5557" s="33"/>
      <x:c r="B5557" s="33"/>
      <x:c r="C5557" s="33"/>
      <x:c r="D5557" s="32"/>
      <x:c r="E5557" s="33"/>
      <x:c r="F5557" s="60"/>
      <x:c r="G5557" s="61"/>
      <x:c r="H5557" s="61"/>
      <x:c r="I5557" s="66"/>
    </x:row>
    <x:row r="5558" spans="1:9" x14ac:dyDescent="0.25">
      <x:c r="A5558" s="33"/>
      <x:c r="B5558" s="33"/>
      <x:c r="C5558" s="33"/>
      <x:c r="D5558" s="32"/>
      <x:c r="E5558" s="33"/>
      <x:c r="F5558" s="60"/>
      <x:c r="G5558" s="61"/>
      <x:c r="H5558" s="61"/>
      <x:c r="I5558" s="66"/>
    </x:row>
    <x:row r="5559" spans="1:9" x14ac:dyDescent="0.25">
      <x:c r="A5559" s="33"/>
      <x:c r="B5559" s="33"/>
      <x:c r="C5559" s="33"/>
      <x:c r="D5559" s="32"/>
      <x:c r="E5559" s="33"/>
      <x:c r="F5559" s="60"/>
      <x:c r="G5559" s="61"/>
      <x:c r="H5559" s="61"/>
      <x:c r="I5559" s="66"/>
    </x:row>
    <x:row r="5560" spans="1:9" x14ac:dyDescent="0.25">
      <x:c r="A5560" s="33"/>
      <x:c r="B5560" s="33"/>
      <x:c r="C5560" s="33"/>
      <x:c r="D5560" s="32"/>
      <x:c r="E5560" s="33"/>
      <x:c r="F5560" s="60"/>
      <x:c r="G5560" s="61"/>
      <x:c r="H5560" s="61"/>
      <x:c r="I5560" s="66"/>
    </x:row>
    <x:row r="5561" spans="1:9" x14ac:dyDescent="0.25">
      <x:c r="A5561" s="33"/>
      <x:c r="B5561" s="33"/>
      <x:c r="C5561" s="33"/>
      <x:c r="D5561" s="32"/>
      <x:c r="E5561" s="33"/>
      <x:c r="F5561" s="60"/>
      <x:c r="G5561" s="61"/>
      <x:c r="H5561" s="61"/>
      <x:c r="I5561" s="66"/>
    </x:row>
    <x:row r="5562" spans="1:9" x14ac:dyDescent="0.25">
      <x:c r="A5562" s="33"/>
      <x:c r="B5562" s="33"/>
      <x:c r="C5562" s="33"/>
      <x:c r="D5562" s="32"/>
      <x:c r="E5562" s="33"/>
      <x:c r="F5562" s="60"/>
      <x:c r="G5562" s="61"/>
      <x:c r="H5562" s="61"/>
      <x:c r="I5562" s="66"/>
    </x:row>
    <x:row r="5563" spans="1:9" x14ac:dyDescent="0.25">
      <x:c r="A5563" s="33"/>
      <x:c r="B5563" s="33"/>
      <x:c r="C5563" s="33"/>
      <x:c r="D5563" s="32"/>
      <x:c r="E5563" s="33"/>
      <x:c r="F5563" s="60"/>
      <x:c r="G5563" s="61"/>
      <x:c r="H5563" s="61"/>
      <x:c r="I5563" s="66"/>
    </x:row>
    <x:row r="5564" spans="1:9" x14ac:dyDescent="0.25">
      <x:c r="A5564" s="33"/>
      <x:c r="B5564" s="33"/>
      <x:c r="C5564" s="33"/>
      <x:c r="D5564" s="32"/>
      <x:c r="E5564" s="33"/>
      <x:c r="F5564" s="60"/>
      <x:c r="G5564" s="61"/>
      <x:c r="H5564" s="61"/>
      <x:c r="I5564" s="66"/>
    </x:row>
    <x:row r="5565" spans="1:9" x14ac:dyDescent="0.25">
      <x:c r="A5565" s="33"/>
      <x:c r="B5565" s="33"/>
      <x:c r="C5565" s="33"/>
      <x:c r="D5565" s="32"/>
      <x:c r="E5565" s="33"/>
      <x:c r="F5565" s="60"/>
      <x:c r="G5565" s="61"/>
      <x:c r="H5565" s="61"/>
      <x:c r="I5565" s="66"/>
    </x:row>
    <x:row r="5566" spans="1:9" x14ac:dyDescent="0.25">
      <x:c r="A5566" s="33"/>
      <x:c r="B5566" s="33"/>
      <x:c r="C5566" s="33"/>
      <x:c r="D5566" s="32"/>
      <x:c r="E5566" s="33"/>
      <x:c r="F5566" s="60"/>
      <x:c r="G5566" s="61"/>
      <x:c r="H5566" s="61"/>
      <x:c r="I5566" s="66"/>
    </x:row>
    <x:row r="5567" spans="1:9" x14ac:dyDescent="0.25">
      <x:c r="A5567" s="33"/>
      <x:c r="B5567" s="33"/>
      <x:c r="C5567" s="33"/>
      <x:c r="D5567" s="32"/>
      <x:c r="E5567" s="33"/>
      <x:c r="F5567" s="60"/>
      <x:c r="G5567" s="61"/>
      <x:c r="H5567" s="61"/>
      <x:c r="I5567" s="66"/>
    </x:row>
    <x:row r="5568" spans="1:9" x14ac:dyDescent="0.25">
      <x:c r="A5568" s="33"/>
      <x:c r="B5568" s="33"/>
      <x:c r="C5568" s="33"/>
      <x:c r="D5568" s="32"/>
      <x:c r="E5568" s="33"/>
      <x:c r="F5568" s="60"/>
      <x:c r="G5568" s="61"/>
      <x:c r="H5568" s="61"/>
      <x:c r="I5568" s="66"/>
    </x:row>
    <x:row r="5569" spans="1:9" x14ac:dyDescent="0.25">
      <x:c r="A5569" s="33"/>
      <x:c r="B5569" s="33"/>
      <x:c r="C5569" s="33"/>
      <x:c r="D5569" s="32"/>
      <x:c r="E5569" s="33"/>
      <x:c r="F5569" s="60"/>
      <x:c r="G5569" s="61"/>
      <x:c r="H5569" s="61"/>
      <x:c r="I5569" s="66"/>
    </x:row>
    <x:row r="5570" spans="1:9" x14ac:dyDescent="0.25">
      <x:c r="A5570" s="33"/>
      <x:c r="B5570" s="33"/>
      <x:c r="C5570" s="33"/>
      <x:c r="D5570" s="32"/>
      <x:c r="E5570" s="33"/>
      <x:c r="F5570" s="60"/>
      <x:c r="G5570" s="61"/>
      <x:c r="H5570" s="61"/>
      <x:c r="I5570" s="66"/>
    </x:row>
    <x:row r="5571" spans="1:9" x14ac:dyDescent="0.25">
      <x:c r="A5571" s="33"/>
      <x:c r="B5571" s="33"/>
      <x:c r="C5571" s="33"/>
      <x:c r="D5571" s="32"/>
      <x:c r="E5571" s="33"/>
      <x:c r="F5571" s="60"/>
      <x:c r="G5571" s="61"/>
      <x:c r="H5571" s="61"/>
      <x:c r="I5571" s="66"/>
    </x:row>
    <x:row r="5572" spans="1:9" x14ac:dyDescent="0.25">
      <x:c r="A5572" s="33"/>
      <x:c r="B5572" s="33"/>
      <x:c r="C5572" s="33"/>
      <x:c r="D5572" s="32"/>
      <x:c r="E5572" s="33"/>
      <x:c r="F5572" s="60"/>
      <x:c r="G5572" s="61"/>
      <x:c r="H5572" s="61"/>
      <x:c r="I5572" s="66"/>
    </x:row>
    <x:row r="5573" spans="1:9" x14ac:dyDescent="0.25">
      <x:c r="A5573" s="33"/>
      <x:c r="B5573" s="33"/>
      <x:c r="C5573" s="33"/>
      <x:c r="D5573" s="32"/>
      <x:c r="E5573" s="33"/>
      <x:c r="F5573" s="60"/>
      <x:c r="G5573" s="61"/>
      <x:c r="H5573" s="61"/>
      <x:c r="I5573" s="66"/>
    </x:row>
    <x:row r="5574" spans="1:9" x14ac:dyDescent="0.25">
      <x:c r="A5574" s="33"/>
      <x:c r="B5574" s="33"/>
      <x:c r="C5574" s="33"/>
      <x:c r="D5574" s="32"/>
      <x:c r="E5574" s="33"/>
      <x:c r="F5574" s="60"/>
      <x:c r="G5574" s="61"/>
      <x:c r="H5574" s="61"/>
      <x:c r="I5574" s="66"/>
    </x:row>
    <x:row r="5575" spans="1:9" x14ac:dyDescent="0.25">
      <x:c r="A5575" s="33"/>
      <x:c r="B5575" s="33"/>
      <x:c r="C5575" s="33"/>
      <x:c r="D5575" s="32"/>
      <x:c r="E5575" s="33"/>
      <x:c r="F5575" s="60"/>
      <x:c r="G5575" s="61"/>
      <x:c r="H5575" s="61"/>
      <x:c r="I5575" s="66"/>
    </x:row>
    <x:row r="5576" spans="1:9" x14ac:dyDescent="0.25">
      <x:c r="A5576" s="33"/>
      <x:c r="B5576" s="33"/>
      <x:c r="C5576" s="33"/>
      <x:c r="D5576" s="32"/>
      <x:c r="E5576" s="33"/>
      <x:c r="F5576" s="60"/>
      <x:c r="G5576" s="61"/>
      <x:c r="H5576" s="61"/>
      <x:c r="I5576" s="66"/>
    </x:row>
    <x:row r="5577" spans="1:9" x14ac:dyDescent="0.25">
      <x:c r="A5577" s="33"/>
      <x:c r="B5577" s="33"/>
      <x:c r="C5577" s="33"/>
      <x:c r="D5577" s="32"/>
      <x:c r="E5577" s="33"/>
      <x:c r="F5577" s="60"/>
      <x:c r="G5577" s="61"/>
      <x:c r="H5577" s="61"/>
      <x:c r="I5577" s="66"/>
    </x:row>
    <x:row r="5578" spans="1:9" x14ac:dyDescent="0.25">
      <x:c r="A5578" s="33"/>
      <x:c r="B5578" s="33"/>
      <x:c r="C5578" s="33"/>
      <x:c r="D5578" s="32"/>
      <x:c r="E5578" s="33"/>
      <x:c r="F5578" s="60"/>
      <x:c r="G5578" s="61"/>
      <x:c r="H5578" s="61"/>
      <x:c r="I5578" s="66"/>
    </x:row>
    <x:row r="5579" spans="1:9" x14ac:dyDescent="0.25">
      <x:c r="A5579" s="33"/>
      <x:c r="B5579" s="33"/>
      <x:c r="C5579" s="33"/>
      <x:c r="D5579" s="32"/>
      <x:c r="E5579" s="33"/>
      <x:c r="F5579" s="60"/>
      <x:c r="G5579" s="61"/>
      <x:c r="H5579" s="61"/>
      <x:c r="I5579" s="66"/>
    </x:row>
    <x:row r="5580" spans="1:9" x14ac:dyDescent="0.25">
      <x:c r="A5580" s="33"/>
      <x:c r="B5580" s="33"/>
      <x:c r="C5580" s="33"/>
      <x:c r="D5580" s="32"/>
      <x:c r="E5580" s="33"/>
      <x:c r="F5580" s="60"/>
      <x:c r="G5580" s="61"/>
      <x:c r="H5580" s="61"/>
      <x:c r="I5580" s="66"/>
    </x:row>
    <x:row r="5581" spans="1:9" x14ac:dyDescent="0.25">
      <x:c r="A5581" s="33"/>
      <x:c r="B5581" s="33"/>
      <x:c r="C5581" s="33"/>
      <x:c r="D5581" s="32"/>
      <x:c r="E5581" s="33"/>
      <x:c r="F5581" s="60"/>
      <x:c r="G5581" s="61"/>
      <x:c r="H5581" s="61"/>
      <x:c r="I5581" s="66"/>
    </x:row>
    <x:row r="5582" spans="1:9" x14ac:dyDescent="0.25">
      <x:c r="A5582" s="33"/>
      <x:c r="B5582" s="33"/>
      <x:c r="C5582" s="33"/>
      <x:c r="D5582" s="32"/>
      <x:c r="E5582" s="33"/>
      <x:c r="F5582" s="60"/>
      <x:c r="G5582" s="61"/>
      <x:c r="H5582" s="61"/>
      <x:c r="I5582" s="66"/>
    </x:row>
    <x:row r="5583" spans="1:9" x14ac:dyDescent="0.25">
      <x:c r="A5583" s="33"/>
      <x:c r="B5583" s="33"/>
      <x:c r="C5583" s="33"/>
      <x:c r="D5583" s="32"/>
      <x:c r="E5583" s="33"/>
      <x:c r="F5583" s="60"/>
      <x:c r="G5583" s="61"/>
      <x:c r="H5583" s="61"/>
      <x:c r="I5583" s="66"/>
    </x:row>
    <x:row r="5584" spans="1:9" x14ac:dyDescent="0.25">
      <x:c r="A5584" s="33"/>
      <x:c r="B5584" s="33"/>
      <x:c r="C5584" s="33"/>
      <x:c r="D5584" s="32"/>
      <x:c r="E5584" s="33"/>
      <x:c r="F5584" s="60"/>
      <x:c r="G5584" s="61"/>
      <x:c r="H5584" s="61"/>
      <x:c r="I5584" s="66"/>
    </x:row>
    <x:row r="5585" spans="1:9" x14ac:dyDescent="0.25">
      <x:c r="A5585" s="33"/>
      <x:c r="B5585" s="33"/>
      <x:c r="C5585" s="33"/>
      <x:c r="D5585" s="32"/>
      <x:c r="E5585" s="33"/>
      <x:c r="F5585" s="60"/>
      <x:c r="G5585" s="61"/>
      <x:c r="H5585" s="61"/>
      <x:c r="I5585" s="66"/>
    </x:row>
    <x:row r="5586" spans="1:9" x14ac:dyDescent="0.25">
      <x:c r="A5586" s="33"/>
      <x:c r="B5586" s="33"/>
      <x:c r="C5586" s="33"/>
      <x:c r="D5586" s="32"/>
      <x:c r="E5586" s="33"/>
      <x:c r="F5586" s="60"/>
      <x:c r="G5586" s="61"/>
      <x:c r="H5586" s="61"/>
      <x:c r="I5586" s="66"/>
    </x:row>
    <x:row r="5587" spans="1:9" x14ac:dyDescent="0.25">
      <x:c r="A5587" s="33"/>
      <x:c r="B5587" s="33"/>
      <x:c r="C5587" s="33"/>
      <x:c r="D5587" s="32"/>
      <x:c r="E5587" s="33"/>
      <x:c r="F5587" s="60"/>
      <x:c r="G5587" s="61"/>
      <x:c r="H5587" s="61"/>
      <x:c r="I5587" s="66"/>
    </x:row>
    <x:row r="5588" spans="1:9" x14ac:dyDescent="0.25">
      <x:c r="A5588" s="33"/>
      <x:c r="B5588" s="33"/>
      <x:c r="C5588" s="33"/>
      <x:c r="D5588" s="32"/>
      <x:c r="E5588" s="33"/>
      <x:c r="F5588" s="60"/>
      <x:c r="G5588" s="61"/>
      <x:c r="H5588" s="61"/>
      <x:c r="I5588" s="66"/>
    </x:row>
    <x:row r="5589" spans="1:9" x14ac:dyDescent="0.25">
      <x:c r="A5589" s="33"/>
      <x:c r="B5589" s="33"/>
      <x:c r="C5589" s="33"/>
      <x:c r="D5589" s="32"/>
      <x:c r="E5589" s="33"/>
      <x:c r="F5589" s="60"/>
      <x:c r="G5589" s="61"/>
      <x:c r="H5589" s="61"/>
      <x:c r="I5589" s="66"/>
    </x:row>
    <x:row r="5590" spans="1:9" x14ac:dyDescent="0.25">
      <x:c r="A5590" s="33"/>
      <x:c r="B5590" s="33"/>
      <x:c r="C5590" s="33"/>
      <x:c r="D5590" s="32"/>
      <x:c r="E5590" s="33"/>
      <x:c r="F5590" s="60"/>
      <x:c r="G5590" s="61"/>
      <x:c r="H5590" s="61"/>
      <x:c r="I5590" s="66"/>
    </x:row>
    <x:row r="5591" spans="1:9" x14ac:dyDescent="0.25">
      <x:c r="A5591" s="33"/>
      <x:c r="B5591" s="33"/>
      <x:c r="C5591" s="33"/>
      <x:c r="D5591" s="32"/>
      <x:c r="E5591" s="33"/>
      <x:c r="F5591" s="60"/>
      <x:c r="G5591" s="61"/>
      <x:c r="H5591" s="61"/>
      <x:c r="I5591" s="66"/>
    </x:row>
    <x:row r="5592" spans="1:9" x14ac:dyDescent="0.25">
      <x:c r="A5592" s="33"/>
      <x:c r="B5592" s="33"/>
      <x:c r="C5592" s="33"/>
      <x:c r="D5592" s="32"/>
      <x:c r="E5592" s="33"/>
      <x:c r="F5592" s="60"/>
      <x:c r="G5592" s="61"/>
      <x:c r="H5592" s="61"/>
      <x:c r="I5592" s="66"/>
    </x:row>
    <x:row r="5593" spans="1:9" x14ac:dyDescent="0.25">
      <x:c r="A5593" s="33"/>
      <x:c r="B5593" s="33"/>
      <x:c r="C5593" s="33"/>
      <x:c r="D5593" s="32"/>
      <x:c r="E5593" s="33"/>
      <x:c r="F5593" s="60"/>
      <x:c r="G5593" s="61"/>
      <x:c r="H5593" s="61"/>
      <x:c r="I5593" s="66"/>
    </x:row>
    <x:row r="5594" spans="1:9" x14ac:dyDescent="0.25">
      <x:c r="A5594" s="33"/>
      <x:c r="B5594" s="33"/>
      <x:c r="C5594" s="33"/>
      <x:c r="D5594" s="32"/>
      <x:c r="E5594" s="33"/>
      <x:c r="F5594" s="60"/>
      <x:c r="G5594" s="61"/>
      <x:c r="H5594" s="61"/>
      <x:c r="I5594" s="66"/>
    </x:row>
    <x:row r="5595" spans="1:9" x14ac:dyDescent="0.25">
      <x:c r="A5595" s="33"/>
      <x:c r="B5595" s="33"/>
      <x:c r="C5595" s="33"/>
      <x:c r="D5595" s="32"/>
      <x:c r="E5595" s="33"/>
      <x:c r="F5595" s="60"/>
      <x:c r="G5595" s="61"/>
      <x:c r="H5595" s="61"/>
      <x:c r="I5595" s="66"/>
    </x:row>
    <x:row r="5596" spans="1:9" x14ac:dyDescent="0.25">
      <x:c r="A5596" s="33"/>
      <x:c r="B5596" s="33"/>
      <x:c r="C5596" s="33"/>
      <x:c r="D5596" s="32"/>
      <x:c r="E5596" s="33"/>
      <x:c r="F5596" s="60"/>
      <x:c r="G5596" s="61"/>
      <x:c r="H5596" s="61"/>
      <x:c r="I5596" s="66"/>
    </x:row>
    <x:row r="5597" spans="1:9" x14ac:dyDescent="0.25">
      <x:c r="A5597" s="33"/>
      <x:c r="B5597" s="33"/>
      <x:c r="C5597" s="33"/>
      <x:c r="D5597" s="32"/>
      <x:c r="E5597" s="33"/>
      <x:c r="F5597" s="60"/>
      <x:c r="G5597" s="61"/>
      <x:c r="H5597" s="61"/>
      <x:c r="I5597" s="66"/>
    </x:row>
    <x:row r="5598" spans="1:9" x14ac:dyDescent="0.25">
      <x:c r="A5598" s="33"/>
      <x:c r="B5598" s="33"/>
      <x:c r="C5598" s="33"/>
      <x:c r="D5598" s="32"/>
      <x:c r="E5598" s="33"/>
      <x:c r="F5598" s="60"/>
      <x:c r="G5598" s="61"/>
      <x:c r="H5598" s="61"/>
      <x:c r="I5598" s="66"/>
    </x:row>
    <x:row r="5599" spans="1:9" x14ac:dyDescent="0.25">
      <x:c r="A5599" s="33"/>
      <x:c r="B5599" s="33"/>
      <x:c r="C5599" s="33"/>
      <x:c r="D5599" s="32"/>
      <x:c r="E5599" s="33"/>
      <x:c r="F5599" s="60"/>
      <x:c r="G5599" s="61"/>
      <x:c r="H5599" s="61"/>
      <x:c r="I5599" s="66"/>
    </x:row>
    <x:row r="5600" spans="1:9" x14ac:dyDescent="0.25">
      <x:c r="A5600" s="33"/>
      <x:c r="B5600" s="33"/>
      <x:c r="C5600" s="33"/>
      <x:c r="D5600" s="32"/>
      <x:c r="E5600" s="33"/>
      <x:c r="F5600" s="60"/>
      <x:c r="G5600" s="61"/>
      <x:c r="H5600" s="61"/>
      <x:c r="I5600" s="66"/>
    </x:row>
    <x:row r="5601" spans="1:9" x14ac:dyDescent="0.25">
      <x:c r="A5601" s="33"/>
      <x:c r="B5601" s="33"/>
      <x:c r="C5601" s="33"/>
      <x:c r="D5601" s="32"/>
      <x:c r="E5601" s="33"/>
      <x:c r="F5601" s="60"/>
      <x:c r="G5601" s="61"/>
      <x:c r="H5601" s="61"/>
      <x:c r="I5601" s="66"/>
    </x:row>
    <x:row r="5602" spans="1:9" x14ac:dyDescent="0.25">
      <x:c r="A5602" s="33"/>
      <x:c r="B5602" s="33"/>
      <x:c r="C5602" s="33"/>
      <x:c r="D5602" s="32"/>
      <x:c r="E5602" s="33"/>
      <x:c r="F5602" s="60"/>
      <x:c r="G5602" s="61"/>
      <x:c r="H5602" s="61"/>
      <x:c r="I5602" s="66"/>
    </x:row>
    <x:row r="5603" spans="1:9" x14ac:dyDescent="0.25">
      <x:c r="A5603" s="33"/>
      <x:c r="B5603" s="33"/>
      <x:c r="C5603" s="33"/>
      <x:c r="D5603" s="32"/>
      <x:c r="E5603" s="33"/>
      <x:c r="F5603" s="60"/>
      <x:c r="G5603" s="61"/>
      <x:c r="H5603" s="61"/>
      <x:c r="I5603" s="66"/>
    </x:row>
    <x:row r="5604" spans="1:9" x14ac:dyDescent="0.25">
      <x:c r="A5604" s="33"/>
      <x:c r="B5604" s="33"/>
      <x:c r="C5604" s="33"/>
      <x:c r="D5604" s="32"/>
      <x:c r="E5604" s="33"/>
      <x:c r="F5604" s="60"/>
      <x:c r="G5604" s="61"/>
      <x:c r="H5604" s="61"/>
      <x:c r="I5604" s="66"/>
    </x:row>
    <x:row r="5605" spans="1:9" x14ac:dyDescent="0.25">
      <x:c r="A5605" s="33"/>
      <x:c r="B5605" s="33"/>
      <x:c r="C5605" s="33"/>
      <x:c r="D5605" s="32"/>
      <x:c r="E5605" s="33"/>
      <x:c r="F5605" s="60"/>
      <x:c r="G5605" s="61"/>
      <x:c r="H5605" s="61"/>
      <x:c r="I5605" s="66"/>
    </x:row>
    <x:row r="5606" spans="1:9" x14ac:dyDescent="0.25">
      <x:c r="A5606" s="33"/>
      <x:c r="B5606" s="33"/>
      <x:c r="C5606" s="33"/>
      <x:c r="D5606" s="32"/>
      <x:c r="E5606" s="33"/>
      <x:c r="F5606" s="60"/>
      <x:c r="G5606" s="61"/>
      <x:c r="H5606" s="61"/>
      <x:c r="I5606" s="66"/>
    </x:row>
    <x:row r="5607" spans="1:9" x14ac:dyDescent="0.25">
      <x:c r="A5607" s="33"/>
      <x:c r="B5607" s="33"/>
      <x:c r="C5607" s="33"/>
      <x:c r="D5607" s="32"/>
      <x:c r="E5607" s="33"/>
      <x:c r="F5607" s="60"/>
      <x:c r="G5607" s="61"/>
      <x:c r="H5607" s="61"/>
      <x:c r="I5607" s="66"/>
    </x:row>
    <x:row r="5608" spans="1:9" x14ac:dyDescent="0.25">
      <x:c r="A5608" s="33"/>
      <x:c r="B5608" s="33"/>
      <x:c r="C5608" s="33"/>
      <x:c r="D5608" s="32"/>
      <x:c r="E5608" s="33"/>
      <x:c r="F5608" s="60"/>
      <x:c r="G5608" s="61"/>
      <x:c r="H5608" s="61"/>
      <x:c r="I5608" s="66"/>
    </x:row>
    <x:row r="5609" spans="1:9" x14ac:dyDescent="0.25">
      <x:c r="A5609" s="33"/>
      <x:c r="B5609" s="33"/>
      <x:c r="C5609" s="33"/>
      <x:c r="D5609" s="32"/>
      <x:c r="E5609" s="33"/>
      <x:c r="F5609" s="60"/>
      <x:c r="G5609" s="61"/>
      <x:c r="H5609" s="61"/>
      <x:c r="I5609" s="66"/>
    </x:row>
    <x:row r="5610" spans="1:9" x14ac:dyDescent="0.25">
      <x:c r="A5610" s="33"/>
      <x:c r="B5610" s="33"/>
      <x:c r="C5610" s="33"/>
      <x:c r="D5610" s="32"/>
      <x:c r="E5610" s="33"/>
      <x:c r="F5610" s="60"/>
      <x:c r="G5610" s="61"/>
      <x:c r="H5610" s="61"/>
      <x:c r="I5610" s="66"/>
    </x:row>
    <x:row r="5611" spans="1:9" x14ac:dyDescent="0.25">
      <x:c r="A5611" s="33"/>
      <x:c r="B5611" s="33"/>
      <x:c r="C5611" s="33"/>
      <x:c r="D5611" s="32"/>
      <x:c r="E5611" s="33"/>
      <x:c r="F5611" s="60"/>
      <x:c r="G5611" s="61"/>
      <x:c r="H5611" s="61"/>
      <x:c r="I5611" s="66"/>
    </x:row>
    <x:row r="5612" spans="1:9" x14ac:dyDescent="0.25">
      <x:c r="A5612" s="33"/>
      <x:c r="B5612" s="33"/>
      <x:c r="C5612" s="33"/>
      <x:c r="D5612" s="32"/>
      <x:c r="E5612" s="33"/>
      <x:c r="F5612" s="60"/>
      <x:c r="G5612" s="61"/>
      <x:c r="H5612" s="61"/>
      <x:c r="I5612" s="66"/>
    </x:row>
    <x:row r="5613" spans="1:9" x14ac:dyDescent="0.25">
      <x:c r="A5613" s="33"/>
      <x:c r="B5613" s="33"/>
      <x:c r="C5613" s="33"/>
      <x:c r="D5613" s="32"/>
      <x:c r="E5613" s="33"/>
      <x:c r="F5613" s="60"/>
      <x:c r="G5613" s="61"/>
      <x:c r="H5613" s="61"/>
      <x:c r="I5613" s="66"/>
    </x:row>
    <x:row r="5614" spans="1:9" x14ac:dyDescent="0.25">
      <x:c r="A5614" s="33"/>
      <x:c r="B5614" s="33"/>
      <x:c r="C5614" s="33"/>
      <x:c r="D5614" s="32"/>
      <x:c r="E5614" s="33"/>
      <x:c r="F5614" s="60"/>
      <x:c r="G5614" s="61"/>
      <x:c r="H5614" s="61"/>
      <x:c r="I5614" s="66"/>
    </x:row>
    <x:row r="5615" spans="1:9" x14ac:dyDescent="0.25">
      <x:c r="A5615" s="33"/>
      <x:c r="B5615" s="33"/>
      <x:c r="C5615" s="33"/>
      <x:c r="D5615" s="32"/>
      <x:c r="E5615" s="33"/>
      <x:c r="F5615" s="60"/>
      <x:c r="G5615" s="61"/>
      <x:c r="H5615" s="61"/>
      <x:c r="I5615" s="66"/>
    </x:row>
    <x:row r="5616" spans="1:9" x14ac:dyDescent="0.25">
      <x:c r="A5616" s="33"/>
      <x:c r="B5616" s="33"/>
      <x:c r="C5616" s="33"/>
      <x:c r="D5616" s="32"/>
      <x:c r="E5616" s="33"/>
      <x:c r="F5616" s="60"/>
      <x:c r="G5616" s="61"/>
      <x:c r="H5616" s="61"/>
      <x:c r="I5616" s="66"/>
    </x:row>
    <x:row r="5617" spans="1:9" x14ac:dyDescent="0.25">
      <x:c r="A5617" s="33"/>
      <x:c r="B5617" s="33"/>
      <x:c r="C5617" s="33"/>
      <x:c r="D5617" s="32"/>
      <x:c r="E5617" s="33"/>
      <x:c r="F5617" s="60"/>
      <x:c r="G5617" s="61"/>
      <x:c r="H5617" s="61"/>
      <x:c r="I5617" s="66"/>
    </x:row>
    <x:row r="5618" spans="1:9" x14ac:dyDescent="0.25">
      <x:c r="A5618" s="33"/>
      <x:c r="B5618" s="33"/>
      <x:c r="C5618" s="33"/>
      <x:c r="D5618" s="32"/>
      <x:c r="E5618" s="33"/>
      <x:c r="F5618" s="60"/>
      <x:c r="G5618" s="61"/>
      <x:c r="H5618" s="61"/>
      <x:c r="I5618" s="66"/>
    </x:row>
    <x:row r="5619" spans="1:9" x14ac:dyDescent="0.25">
      <x:c r="A5619" s="33"/>
      <x:c r="B5619" s="33"/>
      <x:c r="C5619" s="33"/>
      <x:c r="D5619" s="32"/>
      <x:c r="E5619" s="33"/>
      <x:c r="F5619" s="60"/>
      <x:c r="G5619" s="61"/>
      <x:c r="H5619" s="61"/>
      <x:c r="I5619" s="66"/>
    </x:row>
    <x:row r="5620" spans="1:9" x14ac:dyDescent="0.25">
      <x:c r="A5620" s="33"/>
      <x:c r="B5620" s="33"/>
      <x:c r="C5620" s="33"/>
      <x:c r="D5620" s="32"/>
      <x:c r="E5620" s="33"/>
      <x:c r="F5620" s="60"/>
      <x:c r="G5620" s="61"/>
      <x:c r="H5620" s="61"/>
      <x:c r="I5620" s="66"/>
    </x:row>
    <x:row r="5621" spans="1:9" x14ac:dyDescent="0.25">
      <x:c r="A5621" s="33"/>
      <x:c r="B5621" s="33"/>
      <x:c r="C5621" s="33"/>
      <x:c r="D5621" s="32"/>
      <x:c r="E5621" s="33"/>
      <x:c r="F5621" s="60"/>
      <x:c r="G5621" s="61"/>
      <x:c r="H5621" s="61"/>
      <x:c r="I5621" s="66"/>
    </x:row>
    <x:row r="5622" spans="1:9" x14ac:dyDescent="0.25">
      <x:c r="A5622" s="33"/>
      <x:c r="B5622" s="33"/>
      <x:c r="C5622" s="33"/>
      <x:c r="D5622" s="32"/>
      <x:c r="E5622" s="33"/>
      <x:c r="F5622" s="60"/>
      <x:c r="G5622" s="61"/>
      <x:c r="H5622" s="61"/>
      <x:c r="I5622" s="66"/>
    </x:row>
    <x:row r="5623" spans="1:9" x14ac:dyDescent="0.25">
      <x:c r="A5623" s="33"/>
      <x:c r="B5623" s="33"/>
      <x:c r="C5623" s="33"/>
      <x:c r="D5623" s="32"/>
      <x:c r="E5623" s="33"/>
      <x:c r="F5623" s="60"/>
      <x:c r="G5623" s="61"/>
      <x:c r="H5623" s="61"/>
      <x:c r="I5623" s="66"/>
    </x:row>
    <x:row r="5624" spans="1:9" x14ac:dyDescent="0.25">
      <x:c r="A5624" s="33"/>
      <x:c r="B5624" s="33"/>
      <x:c r="C5624" s="33"/>
      <x:c r="D5624" s="32"/>
      <x:c r="E5624" s="33"/>
      <x:c r="F5624" s="60"/>
      <x:c r="G5624" s="61"/>
      <x:c r="H5624" s="61"/>
      <x:c r="I5624" s="66"/>
    </x:row>
    <x:row r="5625" spans="1:9" x14ac:dyDescent="0.25">
      <x:c r="A5625" s="33"/>
      <x:c r="B5625" s="33"/>
      <x:c r="C5625" s="33"/>
      <x:c r="D5625" s="32"/>
      <x:c r="E5625" s="33"/>
      <x:c r="F5625" s="60"/>
      <x:c r="G5625" s="61"/>
      <x:c r="H5625" s="61"/>
      <x:c r="I5625" s="66"/>
    </x:row>
    <x:row r="5626" spans="1:9" x14ac:dyDescent="0.25">
      <x:c r="A5626" s="33"/>
      <x:c r="B5626" s="33"/>
      <x:c r="C5626" s="33"/>
      <x:c r="D5626" s="32"/>
      <x:c r="E5626" s="33"/>
      <x:c r="F5626" s="60"/>
      <x:c r="G5626" s="61"/>
      <x:c r="H5626" s="61"/>
      <x:c r="I5626" s="66"/>
    </x:row>
    <x:row r="5627" spans="1:9" x14ac:dyDescent="0.25">
      <x:c r="A5627" s="33"/>
      <x:c r="B5627" s="33"/>
      <x:c r="C5627" s="33"/>
      <x:c r="D5627" s="32"/>
      <x:c r="E5627" s="33"/>
      <x:c r="F5627" s="60"/>
      <x:c r="G5627" s="61"/>
      <x:c r="H5627" s="61"/>
      <x:c r="I5627" s="66"/>
    </x:row>
    <x:row r="5628" spans="1:9" x14ac:dyDescent="0.25">
      <x:c r="A5628" s="33"/>
      <x:c r="B5628" s="33"/>
      <x:c r="C5628" s="33"/>
      <x:c r="D5628" s="32"/>
      <x:c r="E5628" s="33"/>
      <x:c r="F5628" s="60"/>
      <x:c r="G5628" s="61"/>
      <x:c r="H5628" s="61"/>
      <x:c r="I5628" s="66"/>
    </x:row>
    <x:row r="5629" spans="1:9" x14ac:dyDescent="0.25">
      <x:c r="A5629" s="33"/>
      <x:c r="B5629" s="33"/>
      <x:c r="C5629" s="33"/>
      <x:c r="D5629" s="32"/>
      <x:c r="E5629" s="33"/>
      <x:c r="F5629" s="60"/>
      <x:c r="G5629" s="61"/>
      <x:c r="H5629" s="61"/>
      <x:c r="I5629" s="66"/>
    </x:row>
    <x:row r="5630" spans="1:9" x14ac:dyDescent="0.25">
      <x:c r="A5630" s="33"/>
      <x:c r="B5630" s="33"/>
      <x:c r="C5630" s="33"/>
      <x:c r="D5630" s="32"/>
      <x:c r="E5630" s="33"/>
      <x:c r="F5630" s="60"/>
      <x:c r="G5630" s="61"/>
      <x:c r="H5630" s="61"/>
      <x:c r="I5630" s="66"/>
    </x:row>
    <x:row r="5631" spans="1:9" x14ac:dyDescent="0.25">
      <x:c r="A5631" s="33"/>
      <x:c r="B5631" s="33"/>
      <x:c r="C5631" s="33"/>
      <x:c r="D5631" s="32"/>
      <x:c r="E5631" s="33"/>
      <x:c r="F5631" s="60"/>
      <x:c r="G5631" s="61"/>
      <x:c r="H5631" s="61"/>
      <x:c r="I5631" s="66"/>
    </x:row>
    <x:row r="5632" spans="1:9" x14ac:dyDescent="0.25">
      <x:c r="A5632" s="33"/>
      <x:c r="B5632" s="33"/>
      <x:c r="C5632" s="33"/>
      <x:c r="D5632" s="32"/>
      <x:c r="E5632" s="33"/>
      <x:c r="F5632" s="60"/>
      <x:c r="G5632" s="61"/>
      <x:c r="H5632" s="61"/>
      <x:c r="I5632" s="66"/>
    </x:row>
    <x:row r="5633" spans="1:9" x14ac:dyDescent="0.25">
      <x:c r="A5633" s="33"/>
      <x:c r="B5633" s="33"/>
      <x:c r="C5633" s="33"/>
      <x:c r="D5633" s="32"/>
      <x:c r="E5633" s="33"/>
      <x:c r="F5633" s="60"/>
      <x:c r="G5633" s="61"/>
      <x:c r="H5633" s="61"/>
      <x:c r="I5633" s="66"/>
    </x:row>
    <x:row r="5634" spans="1:9" x14ac:dyDescent="0.25">
      <x:c r="A5634" s="33"/>
      <x:c r="B5634" s="33"/>
      <x:c r="C5634" s="33"/>
      <x:c r="D5634" s="32"/>
      <x:c r="E5634" s="33"/>
      <x:c r="F5634" s="60"/>
      <x:c r="G5634" s="61"/>
      <x:c r="H5634" s="61"/>
      <x:c r="I5634" s="66"/>
    </x:row>
    <x:row r="5635" spans="1:9" x14ac:dyDescent="0.25">
      <x:c r="A5635" s="33"/>
      <x:c r="B5635" s="33"/>
      <x:c r="C5635" s="33"/>
      <x:c r="D5635" s="32"/>
      <x:c r="E5635" s="33"/>
      <x:c r="F5635" s="60"/>
      <x:c r="G5635" s="61"/>
      <x:c r="H5635" s="61"/>
      <x:c r="I5635" s="66"/>
    </x:row>
    <x:row r="5636" spans="1:9" x14ac:dyDescent="0.25">
      <x:c r="A5636" s="33"/>
      <x:c r="B5636" s="33"/>
      <x:c r="C5636" s="33"/>
      <x:c r="D5636" s="32"/>
      <x:c r="E5636" s="33"/>
      <x:c r="F5636" s="60"/>
      <x:c r="G5636" s="61"/>
      <x:c r="H5636" s="61"/>
      <x:c r="I5636" s="66"/>
    </x:row>
    <x:row r="5637" spans="1:9" x14ac:dyDescent="0.25">
      <x:c r="A5637" s="33"/>
      <x:c r="B5637" s="33"/>
      <x:c r="C5637" s="33"/>
      <x:c r="D5637" s="32"/>
      <x:c r="E5637" s="33"/>
      <x:c r="F5637" s="60"/>
      <x:c r="G5637" s="61"/>
      <x:c r="H5637" s="61"/>
      <x:c r="I5637" s="66"/>
    </x:row>
    <x:row r="5638" spans="1:9" x14ac:dyDescent="0.25">
      <x:c r="A5638" s="33"/>
      <x:c r="B5638" s="33"/>
      <x:c r="C5638" s="33"/>
      <x:c r="D5638" s="32"/>
      <x:c r="E5638" s="33"/>
      <x:c r="F5638" s="60"/>
      <x:c r="G5638" s="61"/>
      <x:c r="H5638" s="61"/>
      <x:c r="I5638" s="66"/>
    </x:row>
    <x:row r="5639" spans="1:9" x14ac:dyDescent="0.25">
      <x:c r="A5639" s="33"/>
      <x:c r="B5639" s="33"/>
      <x:c r="C5639" s="33"/>
      <x:c r="D5639" s="32"/>
      <x:c r="E5639" s="33"/>
      <x:c r="F5639" s="60"/>
      <x:c r="G5639" s="61"/>
      <x:c r="H5639" s="61"/>
      <x:c r="I5639" s="66"/>
    </x:row>
    <x:row r="5640" spans="1:9" x14ac:dyDescent="0.25">
      <x:c r="A5640" s="33"/>
      <x:c r="B5640" s="33"/>
      <x:c r="C5640" s="33"/>
      <x:c r="D5640" s="32"/>
      <x:c r="E5640" s="33"/>
      <x:c r="F5640" s="60"/>
      <x:c r="G5640" s="61"/>
      <x:c r="H5640" s="61"/>
      <x:c r="I5640" s="66"/>
    </x:row>
    <x:row r="5641" spans="1:9" x14ac:dyDescent="0.25">
      <x:c r="A5641" s="33"/>
      <x:c r="B5641" s="33"/>
      <x:c r="C5641" s="33"/>
      <x:c r="D5641" s="32"/>
      <x:c r="E5641" s="33"/>
      <x:c r="F5641" s="60"/>
      <x:c r="G5641" s="61"/>
      <x:c r="H5641" s="61"/>
      <x:c r="I5641" s="66"/>
    </x:row>
    <x:row r="5642" spans="1:9" x14ac:dyDescent="0.25">
      <x:c r="A5642" s="33"/>
      <x:c r="B5642" s="33"/>
      <x:c r="C5642" s="33"/>
      <x:c r="D5642" s="32"/>
      <x:c r="E5642" s="33"/>
      <x:c r="F5642" s="60"/>
      <x:c r="G5642" s="61"/>
      <x:c r="H5642" s="61"/>
      <x:c r="I5642" s="66"/>
    </x:row>
    <x:row r="5643" spans="1:9" x14ac:dyDescent="0.25">
      <x:c r="A5643" s="33"/>
      <x:c r="B5643" s="33"/>
      <x:c r="C5643" s="33"/>
      <x:c r="D5643" s="32"/>
      <x:c r="E5643" s="33"/>
      <x:c r="F5643" s="60"/>
      <x:c r="G5643" s="61"/>
      <x:c r="H5643" s="61"/>
      <x:c r="I5643" s="66"/>
    </x:row>
    <x:row r="5644" spans="1:9" x14ac:dyDescent="0.25">
      <x:c r="A5644" s="33"/>
      <x:c r="B5644" s="33"/>
      <x:c r="C5644" s="33"/>
      <x:c r="D5644" s="32"/>
      <x:c r="E5644" s="33"/>
      <x:c r="F5644" s="60"/>
      <x:c r="G5644" s="61"/>
      <x:c r="H5644" s="61"/>
      <x:c r="I5644" s="66"/>
    </x:row>
    <x:row r="5645" spans="1:9" x14ac:dyDescent="0.25">
      <x:c r="A5645" s="33"/>
      <x:c r="B5645" s="33"/>
      <x:c r="C5645" s="33"/>
      <x:c r="D5645" s="32"/>
      <x:c r="E5645" s="33"/>
      <x:c r="F5645" s="60"/>
      <x:c r="G5645" s="61"/>
      <x:c r="H5645" s="61"/>
      <x:c r="I5645" s="66"/>
    </x:row>
    <x:row r="5646" spans="1:9" x14ac:dyDescent="0.25">
      <x:c r="A5646" s="33"/>
      <x:c r="B5646" s="33"/>
      <x:c r="C5646" s="33"/>
      <x:c r="D5646" s="32"/>
      <x:c r="E5646" s="33"/>
      <x:c r="F5646" s="60"/>
      <x:c r="G5646" s="61"/>
      <x:c r="H5646" s="61"/>
      <x:c r="I5646" s="66"/>
    </x:row>
    <x:row r="5647" spans="1:9" x14ac:dyDescent="0.25">
      <x:c r="A5647" s="33"/>
      <x:c r="B5647" s="33"/>
      <x:c r="C5647" s="33"/>
      <x:c r="D5647" s="32"/>
      <x:c r="E5647" s="33"/>
      <x:c r="F5647" s="60"/>
      <x:c r="G5647" s="61"/>
      <x:c r="H5647" s="61"/>
      <x:c r="I5647" s="66"/>
    </x:row>
    <x:row r="5648" spans="1:9" x14ac:dyDescent="0.25">
      <x:c r="A5648" s="33"/>
      <x:c r="B5648" s="33"/>
      <x:c r="C5648" s="33"/>
      <x:c r="D5648" s="32"/>
      <x:c r="E5648" s="33"/>
      <x:c r="F5648" s="60"/>
      <x:c r="G5648" s="61"/>
      <x:c r="H5648" s="61"/>
      <x:c r="I5648" s="66"/>
    </x:row>
    <x:row r="5649" spans="1:9" x14ac:dyDescent="0.25">
      <x:c r="A5649" s="33"/>
      <x:c r="B5649" s="33"/>
      <x:c r="C5649" s="33"/>
      <x:c r="D5649" s="32"/>
      <x:c r="E5649" s="33"/>
      <x:c r="F5649" s="60"/>
      <x:c r="G5649" s="61"/>
      <x:c r="H5649" s="61"/>
      <x:c r="I5649" s="66"/>
    </x:row>
    <x:row r="5650" spans="1:9" x14ac:dyDescent="0.25">
      <x:c r="A5650" s="33"/>
      <x:c r="B5650" s="33"/>
      <x:c r="C5650" s="33"/>
      <x:c r="D5650" s="32"/>
      <x:c r="E5650" s="33"/>
      <x:c r="F5650" s="60"/>
      <x:c r="G5650" s="61"/>
      <x:c r="H5650" s="61"/>
      <x:c r="I5650" s="66"/>
    </x:row>
    <x:row r="5651" spans="1:9" x14ac:dyDescent="0.25">
      <x:c r="A5651" s="33"/>
      <x:c r="B5651" s="33"/>
      <x:c r="C5651" s="33"/>
      <x:c r="D5651" s="32"/>
      <x:c r="E5651" s="33"/>
      <x:c r="F5651" s="60"/>
      <x:c r="G5651" s="61"/>
      <x:c r="H5651" s="61"/>
      <x:c r="I5651" s="66"/>
    </x:row>
    <x:row r="5652" spans="1:9" x14ac:dyDescent="0.25">
      <x:c r="A5652" s="33"/>
      <x:c r="B5652" s="33"/>
      <x:c r="C5652" s="33"/>
      <x:c r="D5652" s="32"/>
      <x:c r="E5652" s="33"/>
      <x:c r="F5652" s="60"/>
      <x:c r="G5652" s="61"/>
      <x:c r="H5652" s="61"/>
      <x:c r="I5652" s="66"/>
    </x:row>
    <x:row r="5653" spans="1:9" x14ac:dyDescent="0.25">
      <x:c r="A5653" s="33"/>
      <x:c r="B5653" s="33"/>
      <x:c r="C5653" s="33"/>
      <x:c r="D5653" s="32"/>
      <x:c r="E5653" s="33"/>
      <x:c r="F5653" s="60"/>
      <x:c r="G5653" s="61"/>
      <x:c r="H5653" s="61"/>
      <x:c r="I5653" s="66"/>
    </x:row>
    <x:row r="5654" spans="1:9" x14ac:dyDescent="0.25">
      <x:c r="A5654" s="33"/>
      <x:c r="B5654" s="33"/>
      <x:c r="C5654" s="33"/>
      <x:c r="D5654" s="32"/>
      <x:c r="E5654" s="33"/>
      <x:c r="F5654" s="60"/>
      <x:c r="G5654" s="61"/>
      <x:c r="H5654" s="61"/>
      <x:c r="I5654" s="66"/>
    </x:row>
    <x:row r="5655" spans="1:9" x14ac:dyDescent="0.25">
      <x:c r="A5655" s="33"/>
      <x:c r="B5655" s="33"/>
      <x:c r="C5655" s="33"/>
      <x:c r="D5655" s="32"/>
      <x:c r="E5655" s="33"/>
      <x:c r="F5655" s="60"/>
      <x:c r="G5655" s="61"/>
      <x:c r="H5655" s="61"/>
      <x:c r="I5655" s="66"/>
    </x:row>
    <x:row r="5656" spans="1:9" x14ac:dyDescent="0.25">
      <x:c r="A5656" s="33"/>
      <x:c r="B5656" s="33"/>
      <x:c r="C5656" s="33"/>
      <x:c r="D5656" s="32"/>
      <x:c r="E5656" s="33"/>
      <x:c r="F5656" s="60"/>
      <x:c r="G5656" s="61"/>
      <x:c r="H5656" s="61"/>
      <x:c r="I5656" s="66"/>
    </x:row>
    <x:row r="5657" spans="1:9" x14ac:dyDescent="0.25">
      <x:c r="A5657" s="33"/>
      <x:c r="B5657" s="33"/>
      <x:c r="C5657" s="33"/>
      <x:c r="D5657" s="32"/>
      <x:c r="E5657" s="33"/>
      <x:c r="F5657" s="60"/>
      <x:c r="G5657" s="61"/>
      <x:c r="H5657" s="61"/>
      <x:c r="I5657" s="66"/>
    </x:row>
    <x:row r="5658" spans="1:9" x14ac:dyDescent="0.25">
      <x:c r="A5658" s="33"/>
      <x:c r="B5658" s="33"/>
      <x:c r="C5658" s="33"/>
      <x:c r="D5658" s="32"/>
      <x:c r="E5658" s="33"/>
      <x:c r="F5658" s="60"/>
      <x:c r="G5658" s="61"/>
      <x:c r="H5658" s="61"/>
      <x:c r="I5658" s="66"/>
    </x:row>
    <x:row r="5659" spans="1:9" x14ac:dyDescent="0.25">
      <x:c r="A5659" s="33"/>
      <x:c r="B5659" s="33"/>
      <x:c r="C5659" s="33"/>
      <x:c r="D5659" s="32"/>
      <x:c r="E5659" s="33"/>
      <x:c r="F5659" s="60"/>
      <x:c r="G5659" s="61"/>
      <x:c r="H5659" s="61"/>
      <x:c r="I5659" s="66"/>
    </x:row>
    <x:row r="5660" spans="1:9" x14ac:dyDescent="0.25">
      <x:c r="A5660" s="33"/>
      <x:c r="B5660" s="33"/>
      <x:c r="C5660" s="33"/>
      <x:c r="D5660" s="32"/>
      <x:c r="E5660" s="33"/>
      <x:c r="F5660" s="60"/>
      <x:c r="G5660" s="61"/>
      <x:c r="H5660" s="61"/>
      <x:c r="I5660" s="66"/>
    </x:row>
    <x:row r="5661" spans="1:9" x14ac:dyDescent="0.25">
      <x:c r="A5661" s="33"/>
      <x:c r="B5661" s="33"/>
      <x:c r="C5661" s="33"/>
      <x:c r="D5661" s="32"/>
      <x:c r="E5661" s="33"/>
      <x:c r="F5661" s="60"/>
      <x:c r="G5661" s="61"/>
      <x:c r="H5661" s="61"/>
      <x:c r="I5661" s="66"/>
    </x:row>
    <x:row r="5662" spans="1:9" x14ac:dyDescent="0.25">
      <x:c r="A5662" s="33"/>
      <x:c r="B5662" s="33"/>
      <x:c r="C5662" s="33"/>
      <x:c r="D5662" s="32"/>
      <x:c r="E5662" s="33"/>
      <x:c r="F5662" s="60"/>
      <x:c r="G5662" s="61"/>
      <x:c r="H5662" s="61"/>
      <x:c r="I5662" s="66"/>
    </x:row>
    <x:row r="5663" spans="1:9" x14ac:dyDescent="0.25">
      <x:c r="A5663" s="33"/>
      <x:c r="B5663" s="33"/>
      <x:c r="C5663" s="33"/>
      <x:c r="D5663" s="32"/>
      <x:c r="E5663" s="33"/>
      <x:c r="F5663" s="60"/>
      <x:c r="G5663" s="61"/>
      <x:c r="H5663" s="61"/>
      <x:c r="I5663" s="66"/>
    </x:row>
    <x:row r="5664" spans="1:9" x14ac:dyDescent="0.25">
      <x:c r="A5664" s="33"/>
      <x:c r="B5664" s="33"/>
      <x:c r="C5664" s="33"/>
      <x:c r="D5664" s="32"/>
      <x:c r="E5664" s="33"/>
      <x:c r="F5664" s="60"/>
      <x:c r="G5664" s="61"/>
      <x:c r="H5664" s="61"/>
      <x:c r="I5664" s="66"/>
    </x:row>
    <x:row r="5665" spans="1:9" x14ac:dyDescent="0.25">
      <x:c r="A5665" s="33"/>
      <x:c r="B5665" s="33"/>
      <x:c r="C5665" s="33"/>
      <x:c r="D5665" s="32"/>
      <x:c r="E5665" s="33"/>
      <x:c r="F5665" s="60"/>
      <x:c r="G5665" s="61"/>
      <x:c r="H5665" s="61"/>
      <x:c r="I5665" s="66"/>
    </x:row>
    <x:row r="5666" spans="1:9" x14ac:dyDescent="0.25">
      <x:c r="A5666" s="33"/>
      <x:c r="B5666" s="33"/>
      <x:c r="C5666" s="33"/>
      <x:c r="D5666" s="32"/>
      <x:c r="E5666" s="33"/>
      <x:c r="F5666" s="60"/>
      <x:c r="G5666" s="61"/>
      <x:c r="H5666" s="61"/>
      <x:c r="I5666" s="66"/>
    </x:row>
    <x:row r="5667" spans="1:9" x14ac:dyDescent="0.25">
      <x:c r="A5667" s="33"/>
      <x:c r="B5667" s="33"/>
      <x:c r="C5667" s="33"/>
      <x:c r="D5667" s="32"/>
      <x:c r="E5667" s="33"/>
      <x:c r="F5667" s="60"/>
      <x:c r="G5667" s="61"/>
      <x:c r="H5667" s="61"/>
      <x:c r="I5667" s="66"/>
    </x:row>
    <x:row r="5668" spans="1:9" x14ac:dyDescent="0.25">
      <x:c r="A5668" s="33"/>
      <x:c r="B5668" s="33"/>
      <x:c r="C5668" s="33"/>
      <x:c r="D5668" s="32"/>
      <x:c r="E5668" s="33"/>
      <x:c r="F5668" s="60"/>
      <x:c r="G5668" s="61"/>
      <x:c r="H5668" s="61"/>
      <x:c r="I5668" s="66"/>
    </x:row>
    <x:row r="5669" spans="1:9" x14ac:dyDescent="0.25">
      <x:c r="A5669" s="33"/>
      <x:c r="B5669" s="33"/>
      <x:c r="C5669" s="33"/>
      <x:c r="D5669" s="32"/>
      <x:c r="E5669" s="33"/>
      <x:c r="F5669" s="60"/>
      <x:c r="G5669" s="61"/>
      <x:c r="H5669" s="61"/>
      <x:c r="I5669" s="66"/>
    </x:row>
    <x:row r="5670" spans="1:9" x14ac:dyDescent="0.25">
      <x:c r="A5670" s="33"/>
      <x:c r="B5670" s="33"/>
      <x:c r="C5670" s="33"/>
      <x:c r="D5670" s="32"/>
      <x:c r="E5670" s="33"/>
      <x:c r="F5670" s="60"/>
      <x:c r="G5670" s="61"/>
      <x:c r="H5670" s="61"/>
      <x:c r="I5670" s="66"/>
    </x:row>
    <x:row r="5671" spans="1:9" x14ac:dyDescent="0.25">
      <x:c r="A5671" s="33"/>
      <x:c r="B5671" s="33"/>
      <x:c r="C5671" s="33"/>
      <x:c r="D5671" s="32"/>
      <x:c r="E5671" s="33"/>
      <x:c r="F5671" s="60"/>
      <x:c r="G5671" s="61"/>
      <x:c r="H5671" s="61"/>
      <x:c r="I5671" s="66"/>
    </x:row>
    <x:row r="5672" spans="1:9" x14ac:dyDescent="0.25">
      <x:c r="A5672" s="33"/>
      <x:c r="B5672" s="33"/>
      <x:c r="C5672" s="33"/>
      <x:c r="D5672" s="32"/>
      <x:c r="E5672" s="33"/>
      <x:c r="F5672" s="60"/>
      <x:c r="G5672" s="61"/>
      <x:c r="H5672" s="61"/>
      <x:c r="I5672" s="66"/>
    </x:row>
    <x:row r="5673" spans="1:9" x14ac:dyDescent="0.25">
      <x:c r="A5673" s="33"/>
      <x:c r="B5673" s="33"/>
      <x:c r="C5673" s="33"/>
      <x:c r="D5673" s="32"/>
      <x:c r="E5673" s="33"/>
      <x:c r="F5673" s="60"/>
      <x:c r="G5673" s="61"/>
      <x:c r="H5673" s="61"/>
      <x:c r="I5673" s="66"/>
    </x:row>
    <x:row r="5674" spans="1:9" x14ac:dyDescent="0.25">
      <x:c r="A5674" s="33"/>
      <x:c r="B5674" s="33"/>
      <x:c r="C5674" s="33"/>
      <x:c r="D5674" s="32"/>
      <x:c r="E5674" s="33"/>
      <x:c r="F5674" s="60"/>
      <x:c r="G5674" s="61"/>
      <x:c r="H5674" s="61"/>
      <x:c r="I5674" s="66"/>
    </x:row>
    <x:row r="5675" spans="1:9" x14ac:dyDescent="0.25">
      <x:c r="A5675" s="33"/>
      <x:c r="B5675" s="33"/>
      <x:c r="C5675" s="33"/>
      <x:c r="D5675" s="32"/>
      <x:c r="E5675" s="33"/>
      <x:c r="F5675" s="60"/>
      <x:c r="G5675" s="61"/>
      <x:c r="H5675" s="61"/>
      <x:c r="I5675" s="66"/>
    </x:row>
    <x:row r="5676" spans="1:9" x14ac:dyDescent="0.25">
      <x:c r="A5676" s="33"/>
      <x:c r="B5676" s="33"/>
      <x:c r="C5676" s="33"/>
      <x:c r="D5676" s="32"/>
      <x:c r="E5676" s="33"/>
      <x:c r="F5676" s="60"/>
      <x:c r="G5676" s="61"/>
      <x:c r="H5676" s="61"/>
      <x:c r="I5676" s="66"/>
    </x:row>
    <x:row r="5677" spans="1:9" x14ac:dyDescent="0.25">
      <x:c r="A5677" s="33"/>
      <x:c r="B5677" s="33"/>
      <x:c r="C5677" s="33"/>
      <x:c r="D5677" s="32"/>
      <x:c r="E5677" s="33"/>
      <x:c r="F5677" s="60"/>
      <x:c r="G5677" s="61"/>
      <x:c r="H5677" s="61"/>
      <x:c r="I5677" s="66"/>
    </x:row>
    <x:row r="5678" spans="1:9" x14ac:dyDescent="0.25">
      <x:c r="A5678" s="33"/>
      <x:c r="B5678" s="33"/>
      <x:c r="C5678" s="33"/>
      <x:c r="D5678" s="32"/>
      <x:c r="E5678" s="33"/>
      <x:c r="F5678" s="60"/>
      <x:c r="G5678" s="61"/>
      <x:c r="H5678" s="61"/>
      <x:c r="I5678" s="66"/>
    </x:row>
    <x:row r="5679" spans="1:9" x14ac:dyDescent="0.25">
      <x:c r="A5679" s="33"/>
      <x:c r="B5679" s="33"/>
      <x:c r="C5679" s="33"/>
      <x:c r="D5679" s="32"/>
      <x:c r="E5679" s="33"/>
      <x:c r="F5679" s="60"/>
      <x:c r="G5679" s="61"/>
      <x:c r="H5679" s="61"/>
      <x:c r="I5679" s="66"/>
    </x:row>
    <x:row r="5680" spans="1:9" x14ac:dyDescent="0.25">
      <x:c r="A5680" s="33"/>
      <x:c r="B5680" s="33"/>
      <x:c r="C5680" s="33"/>
      <x:c r="D5680" s="32"/>
      <x:c r="E5680" s="33"/>
      <x:c r="F5680" s="60"/>
      <x:c r="G5680" s="61"/>
      <x:c r="H5680" s="61"/>
      <x:c r="I5680" s="66"/>
    </x:row>
    <x:row r="5681" spans="1:9" x14ac:dyDescent="0.25">
      <x:c r="A5681" s="33"/>
      <x:c r="B5681" s="33"/>
      <x:c r="C5681" s="33"/>
      <x:c r="D5681" s="32"/>
      <x:c r="E5681" s="33"/>
      <x:c r="F5681" s="60"/>
      <x:c r="G5681" s="61"/>
      <x:c r="H5681" s="61"/>
      <x:c r="I5681" s="66"/>
    </x:row>
    <x:row r="5682" spans="1:9" x14ac:dyDescent="0.25">
      <x:c r="A5682" s="33"/>
      <x:c r="B5682" s="33"/>
      <x:c r="C5682" s="33"/>
      <x:c r="D5682" s="32"/>
      <x:c r="E5682" s="33"/>
      <x:c r="F5682" s="60"/>
      <x:c r="G5682" s="61"/>
      <x:c r="H5682" s="61"/>
      <x:c r="I5682" s="66"/>
    </x:row>
    <x:row r="5683" spans="1:9" x14ac:dyDescent="0.25">
      <x:c r="A5683" s="33"/>
      <x:c r="B5683" s="33"/>
      <x:c r="C5683" s="33"/>
      <x:c r="D5683" s="32"/>
      <x:c r="E5683" s="33"/>
      <x:c r="F5683" s="60"/>
      <x:c r="G5683" s="61"/>
      <x:c r="H5683" s="61"/>
      <x:c r="I5683" s="66"/>
    </x:row>
    <x:row r="5684" spans="1:9" x14ac:dyDescent="0.25">
      <x:c r="A5684" s="33"/>
      <x:c r="B5684" s="33"/>
      <x:c r="C5684" s="33"/>
      <x:c r="D5684" s="32"/>
      <x:c r="E5684" s="33"/>
      <x:c r="F5684" s="60"/>
      <x:c r="G5684" s="61"/>
      <x:c r="H5684" s="61"/>
      <x:c r="I5684" s="66"/>
    </x:row>
    <x:row r="5685" spans="1:9" x14ac:dyDescent="0.25">
      <x:c r="A5685" s="33"/>
      <x:c r="B5685" s="33"/>
      <x:c r="C5685" s="33"/>
      <x:c r="D5685" s="32"/>
      <x:c r="E5685" s="33"/>
      <x:c r="F5685" s="60"/>
      <x:c r="G5685" s="61"/>
      <x:c r="H5685" s="61"/>
      <x:c r="I5685" s="66"/>
    </x:row>
    <x:row r="5686" spans="1:9" x14ac:dyDescent="0.25">
      <x:c r="A5686" s="33"/>
      <x:c r="B5686" s="33"/>
      <x:c r="C5686" s="33"/>
      <x:c r="D5686" s="32"/>
      <x:c r="E5686" s="33"/>
      <x:c r="F5686" s="60"/>
      <x:c r="G5686" s="61"/>
      <x:c r="H5686" s="61"/>
      <x:c r="I5686" s="66"/>
    </x:row>
    <x:row r="5687" spans="1:9" x14ac:dyDescent="0.25">
      <x:c r="A5687" s="33"/>
      <x:c r="B5687" s="33"/>
      <x:c r="C5687" s="33"/>
      <x:c r="D5687" s="32"/>
      <x:c r="E5687" s="33"/>
      <x:c r="F5687" s="60"/>
      <x:c r="G5687" s="61"/>
      <x:c r="H5687" s="61"/>
      <x:c r="I5687" s="66"/>
    </x:row>
    <x:row r="5688" spans="1:9" x14ac:dyDescent="0.25">
      <x:c r="A5688" s="33"/>
      <x:c r="B5688" s="33"/>
      <x:c r="C5688" s="33"/>
      <x:c r="D5688" s="32"/>
      <x:c r="E5688" s="33"/>
      <x:c r="F5688" s="60"/>
      <x:c r="G5688" s="61"/>
      <x:c r="H5688" s="61"/>
      <x:c r="I5688" s="66"/>
    </x:row>
    <x:row r="5689" spans="1:9" x14ac:dyDescent="0.25">
      <x:c r="A5689" s="33"/>
      <x:c r="B5689" s="33"/>
      <x:c r="C5689" s="33"/>
      <x:c r="D5689" s="32"/>
      <x:c r="E5689" s="33"/>
      <x:c r="F5689" s="60"/>
      <x:c r="G5689" s="61"/>
      <x:c r="H5689" s="61"/>
      <x:c r="I5689" s="66"/>
    </x:row>
    <x:row r="5690" spans="1:9" x14ac:dyDescent="0.25">
      <x:c r="A5690" s="33"/>
      <x:c r="B5690" s="33"/>
      <x:c r="C5690" s="33"/>
      <x:c r="D5690" s="32"/>
      <x:c r="E5690" s="33"/>
      <x:c r="F5690" s="60"/>
      <x:c r="G5690" s="61"/>
      <x:c r="H5690" s="61"/>
      <x:c r="I5690" s="66"/>
    </x:row>
    <x:row r="5691" spans="1:9" x14ac:dyDescent="0.25">
      <x:c r="A5691" s="33"/>
      <x:c r="B5691" s="33"/>
      <x:c r="C5691" s="33"/>
      <x:c r="D5691" s="32"/>
      <x:c r="E5691" s="33"/>
      <x:c r="F5691" s="60"/>
      <x:c r="G5691" s="61"/>
      <x:c r="H5691" s="61"/>
      <x:c r="I5691" s="66"/>
    </x:row>
    <x:row r="5692" spans="1:9" x14ac:dyDescent="0.25">
      <x:c r="A5692" s="33"/>
      <x:c r="B5692" s="33"/>
      <x:c r="C5692" s="33"/>
      <x:c r="D5692" s="32"/>
      <x:c r="E5692" s="33"/>
      <x:c r="F5692" s="60"/>
      <x:c r="G5692" s="61"/>
      <x:c r="H5692" s="61"/>
      <x:c r="I5692" s="66"/>
    </x:row>
    <x:row r="5693" spans="1:9" x14ac:dyDescent="0.25">
      <x:c r="A5693" s="33"/>
      <x:c r="B5693" s="33"/>
      <x:c r="C5693" s="33"/>
      <x:c r="D5693" s="32"/>
      <x:c r="E5693" s="33"/>
      <x:c r="F5693" s="60"/>
      <x:c r="G5693" s="61"/>
      <x:c r="H5693" s="61"/>
      <x:c r="I5693" s="66"/>
    </x:row>
    <x:row r="5694" spans="1:9" x14ac:dyDescent="0.25">
      <x:c r="A5694" s="33"/>
      <x:c r="B5694" s="33"/>
      <x:c r="C5694" s="33"/>
      <x:c r="D5694" s="32"/>
      <x:c r="E5694" s="33"/>
      <x:c r="F5694" s="60"/>
      <x:c r="G5694" s="61"/>
      <x:c r="H5694" s="61"/>
      <x:c r="I5694" s="66"/>
    </x:row>
    <x:row r="5695" spans="1:9" x14ac:dyDescent="0.25">
      <x:c r="A5695" s="33"/>
      <x:c r="B5695" s="33"/>
      <x:c r="C5695" s="33"/>
      <x:c r="D5695" s="32"/>
      <x:c r="E5695" s="33"/>
      <x:c r="F5695" s="60"/>
      <x:c r="G5695" s="61"/>
      <x:c r="H5695" s="61"/>
      <x:c r="I5695" s="66"/>
    </x:row>
    <x:row r="5696" spans="1:9" x14ac:dyDescent="0.25">
      <x:c r="A5696" s="33"/>
      <x:c r="B5696" s="33"/>
      <x:c r="C5696" s="33"/>
      <x:c r="D5696" s="32"/>
      <x:c r="E5696" s="33"/>
      <x:c r="F5696" s="60"/>
      <x:c r="G5696" s="61"/>
      <x:c r="H5696" s="61"/>
      <x:c r="I5696" s="66"/>
    </x:row>
    <x:row r="5697" spans="1:9" x14ac:dyDescent="0.25">
      <x:c r="A5697" s="33"/>
      <x:c r="B5697" s="33"/>
      <x:c r="C5697" s="33"/>
      <x:c r="D5697" s="32"/>
      <x:c r="E5697" s="33"/>
      <x:c r="F5697" s="60"/>
      <x:c r="G5697" s="61"/>
      <x:c r="H5697" s="61"/>
      <x:c r="I5697" s="66"/>
    </x:row>
    <x:row r="5698" spans="1:9" x14ac:dyDescent="0.25">
      <x:c r="A5698" s="33"/>
      <x:c r="B5698" s="33"/>
      <x:c r="C5698" s="33"/>
      <x:c r="D5698" s="32"/>
      <x:c r="E5698" s="33"/>
      <x:c r="F5698" s="60"/>
      <x:c r="G5698" s="61"/>
      <x:c r="H5698" s="61"/>
      <x:c r="I5698" s="66"/>
    </x:row>
    <x:row r="5699" spans="1:9" x14ac:dyDescent="0.25">
      <x:c r="A5699" s="33"/>
      <x:c r="B5699" s="33"/>
      <x:c r="C5699" s="33"/>
      <x:c r="D5699" s="32"/>
      <x:c r="E5699" s="33"/>
      <x:c r="F5699" s="60"/>
      <x:c r="G5699" s="61"/>
      <x:c r="H5699" s="61"/>
      <x:c r="I5699" s="66"/>
    </x:row>
    <x:row r="5700" spans="1:9" x14ac:dyDescent="0.25">
      <x:c r="A5700" s="33"/>
      <x:c r="B5700" s="33"/>
      <x:c r="C5700" s="33"/>
      <x:c r="D5700" s="32"/>
      <x:c r="E5700" s="33"/>
      <x:c r="F5700" s="60"/>
      <x:c r="G5700" s="61"/>
      <x:c r="H5700" s="61"/>
      <x:c r="I5700" s="66"/>
    </x:row>
    <x:row r="5701" spans="1:9" x14ac:dyDescent="0.25">
      <x:c r="A5701" s="33"/>
      <x:c r="B5701" s="33"/>
      <x:c r="C5701" s="33"/>
      <x:c r="D5701" s="32"/>
      <x:c r="E5701" s="33"/>
      <x:c r="F5701" s="60"/>
      <x:c r="G5701" s="61"/>
      <x:c r="H5701" s="61"/>
      <x:c r="I5701" s="66"/>
    </x:row>
    <x:row r="5702" spans="1:9" x14ac:dyDescent="0.25">
      <x:c r="A5702" s="33"/>
      <x:c r="B5702" s="33"/>
      <x:c r="C5702" s="33"/>
      <x:c r="D5702" s="32"/>
      <x:c r="E5702" s="33"/>
      <x:c r="F5702" s="60"/>
      <x:c r="G5702" s="61"/>
      <x:c r="H5702" s="61"/>
      <x:c r="I5702" s="66"/>
    </x:row>
    <x:row r="5703" spans="1:9" x14ac:dyDescent="0.25">
      <x:c r="A5703" s="33"/>
      <x:c r="B5703" s="33"/>
      <x:c r="C5703" s="33"/>
      <x:c r="D5703" s="32"/>
      <x:c r="E5703" s="33"/>
      <x:c r="F5703" s="60"/>
      <x:c r="G5703" s="61"/>
      <x:c r="H5703" s="61"/>
      <x:c r="I5703" s="66"/>
    </x:row>
    <x:row r="5704" spans="1:9" x14ac:dyDescent="0.25">
      <x:c r="A5704" s="33"/>
      <x:c r="B5704" s="33"/>
      <x:c r="C5704" s="33"/>
      <x:c r="D5704" s="32"/>
      <x:c r="E5704" s="33"/>
      <x:c r="F5704" s="60"/>
      <x:c r="G5704" s="61"/>
      <x:c r="H5704" s="61"/>
      <x:c r="I5704" s="66"/>
    </x:row>
    <x:row r="5705" spans="1:9" x14ac:dyDescent="0.25">
      <x:c r="A5705" s="33"/>
      <x:c r="B5705" s="33"/>
      <x:c r="C5705" s="33"/>
      <x:c r="D5705" s="32"/>
      <x:c r="E5705" s="33"/>
      <x:c r="F5705" s="60"/>
      <x:c r="G5705" s="61"/>
      <x:c r="H5705" s="61"/>
      <x:c r="I5705" s="66"/>
    </x:row>
    <x:row r="5706" spans="1:9" x14ac:dyDescent="0.25">
      <x:c r="A5706" s="33"/>
      <x:c r="B5706" s="33"/>
      <x:c r="C5706" s="33"/>
      <x:c r="D5706" s="32"/>
      <x:c r="E5706" s="33"/>
      <x:c r="F5706" s="60"/>
      <x:c r="G5706" s="61"/>
      <x:c r="H5706" s="61"/>
      <x:c r="I5706" s="66"/>
    </x:row>
    <x:row r="5707" spans="1:9" x14ac:dyDescent="0.25">
      <x:c r="A5707" s="33"/>
      <x:c r="B5707" s="33"/>
      <x:c r="C5707" s="33"/>
      <x:c r="D5707" s="32"/>
      <x:c r="E5707" s="33"/>
      <x:c r="F5707" s="60"/>
      <x:c r="G5707" s="61"/>
      <x:c r="H5707" s="61"/>
      <x:c r="I5707" s="66"/>
    </x:row>
    <x:row r="5708" spans="1:9" x14ac:dyDescent="0.25">
      <x:c r="A5708" s="33"/>
      <x:c r="B5708" s="33"/>
      <x:c r="C5708" s="33"/>
      <x:c r="D5708" s="32"/>
      <x:c r="E5708" s="33"/>
      <x:c r="F5708" s="60"/>
      <x:c r="G5708" s="61"/>
      <x:c r="H5708" s="61"/>
      <x:c r="I5708" s="66"/>
    </x:row>
    <x:row r="5709" spans="1:9" x14ac:dyDescent="0.25">
      <x:c r="A5709" s="33"/>
      <x:c r="B5709" s="33"/>
      <x:c r="C5709" s="33"/>
      <x:c r="D5709" s="32"/>
      <x:c r="E5709" s="33"/>
      <x:c r="F5709" s="60"/>
      <x:c r="G5709" s="61"/>
      <x:c r="H5709" s="61"/>
      <x:c r="I5709" s="66"/>
    </x:row>
    <x:row r="5710" spans="1:9" x14ac:dyDescent="0.25">
      <x:c r="A5710" s="33"/>
      <x:c r="B5710" s="33"/>
      <x:c r="C5710" s="33"/>
      <x:c r="D5710" s="32"/>
      <x:c r="E5710" s="33"/>
      <x:c r="F5710" s="60"/>
      <x:c r="G5710" s="61"/>
      <x:c r="H5710" s="61"/>
      <x:c r="I5710" s="66"/>
    </x:row>
    <x:row r="5711" spans="1:9" x14ac:dyDescent="0.25">
      <x:c r="A5711" s="33"/>
      <x:c r="B5711" s="33"/>
      <x:c r="C5711" s="33"/>
      <x:c r="D5711" s="32"/>
      <x:c r="E5711" s="33"/>
      <x:c r="F5711" s="60"/>
      <x:c r="G5711" s="61"/>
      <x:c r="H5711" s="61"/>
      <x:c r="I5711" s="66"/>
    </x:row>
    <x:row r="5712" spans="1:9" x14ac:dyDescent="0.25">
      <x:c r="A5712" s="33"/>
      <x:c r="B5712" s="33"/>
      <x:c r="C5712" s="33"/>
      <x:c r="D5712" s="32"/>
      <x:c r="E5712" s="33"/>
      <x:c r="F5712" s="60"/>
      <x:c r="G5712" s="61"/>
      <x:c r="H5712" s="61"/>
      <x:c r="I5712" s="66"/>
    </x:row>
    <x:row r="5713" spans="1:9" x14ac:dyDescent="0.25">
      <x:c r="A5713" s="33"/>
      <x:c r="B5713" s="33"/>
      <x:c r="C5713" s="33"/>
      <x:c r="D5713" s="32"/>
      <x:c r="E5713" s="33"/>
      <x:c r="F5713" s="60"/>
      <x:c r="G5713" s="61"/>
      <x:c r="H5713" s="61"/>
      <x:c r="I5713" s="66"/>
    </x:row>
    <x:row r="5714" spans="1:9" x14ac:dyDescent="0.25">
      <x:c r="A5714" s="33"/>
      <x:c r="B5714" s="33"/>
      <x:c r="C5714" s="33"/>
      <x:c r="D5714" s="32"/>
      <x:c r="E5714" s="33"/>
      <x:c r="F5714" s="60"/>
      <x:c r="G5714" s="61"/>
      <x:c r="H5714" s="61"/>
      <x:c r="I5714" s="66"/>
    </x:row>
    <x:row r="5715" spans="1:9" x14ac:dyDescent="0.25">
      <x:c r="A5715" s="33"/>
      <x:c r="B5715" s="33"/>
      <x:c r="C5715" s="33"/>
      <x:c r="D5715" s="32"/>
      <x:c r="E5715" s="33"/>
      <x:c r="F5715" s="60"/>
      <x:c r="G5715" s="61"/>
      <x:c r="H5715" s="61"/>
      <x:c r="I5715" s="66"/>
    </x:row>
    <x:row r="5716" spans="1:9" x14ac:dyDescent="0.25">
      <x:c r="A5716" s="33"/>
      <x:c r="B5716" s="33"/>
      <x:c r="C5716" s="33"/>
      <x:c r="D5716" s="32"/>
      <x:c r="E5716" s="33"/>
      <x:c r="F5716" s="60"/>
      <x:c r="G5716" s="61"/>
      <x:c r="H5716" s="61"/>
      <x:c r="I5716" s="66"/>
    </x:row>
    <x:row r="5717" spans="1:9" x14ac:dyDescent="0.25">
      <x:c r="A5717" s="33"/>
      <x:c r="B5717" s="33"/>
      <x:c r="C5717" s="33"/>
      <x:c r="D5717" s="32"/>
      <x:c r="E5717" s="33"/>
      <x:c r="F5717" s="60"/>
      <x:c r="G5717" s="61"/>
      <x:c r="H5717" s="61"/>
      <x:c r="I5717" s="66"/>
    </x:row>
    <x:row r="5718" spans="1:9" x14ac:dyDescent="0.25">
      <x:c r="A5718" s="33"/>
      <x:c r="B5718" s="33"/>
      <x:c r="C5718" s="33"/>
      <x:c r="D5718" s="32"/>
      <x:c r="E5718" s="33"/>
      <x:c r="F5718" s="60"/>
      <x:c r="G5718" s="61"/>
      <x:c r="H5718" s="61"/>
      <x:c r="I5718" s="66"/>
    </x:row>
    <x:row r="5719" spans="1:9" x14ac:dyDescent="0.25">
      <x:c r="A5719" s="33"/>
      <x:c r="B5719" s="33"/>
      <x:c r="C5719" s="33"/>
      <x:c r="D5719" s="32"/>
      <x:c r="E5719" s="33"/>
      <x:c r="F5719" s="60"/>
      <x:c r="G5719" s="61"/>
      <x:c r="H5719" s="61"/>
      <x:c r="I5719" s="66"/>
    </x:row>
    <x:row r="5720" spans="1:9" x14ac:dyDescent="0.25">
      <x:c r="A5720" s="33"/>
      <x:c r="B5720" s="33"/>
      <x:c r="C5720" s="33"/>
      <x:c r="D5720" s="32"/>
      <x:c r="E5720" s="33"/>
      <x:c r="F5720" s="60"/>
      <x:c r="G5720" s="61"/>
      <x:c r="H5720" s="61"/>
      <x:c r="I5720" s="66"/>
    </x:row>
    <x:row r="5721" spans="1:9" x14ac:dyDescent="0.25">
      <x:c r="A5721" s="33"/>
      <x:c r="B5721" s="33"/>
      <x:c r="C5721" s="33"/>
      <x:c r="D5721" s="32"/>
      <x:c r="E5721" s="33"/>
      <x:c r="F5721" s="60"/>
      <x:c r="G5721" s="61"/>
      <x:c r="H5721" s="61"/>
      <x:c r="I5721" s="66"/>
    </x:row>
    <x:row r="5722" spans="1:9" x14ac:dyDescent="0.25">
      <x:c r="A5722" s="33"/>
      <x:c r="B5722" s="33"/>
      <x:c r="C5722" s="33"/>
      <x:c r="D5722" s="32"/>
      <x:c r="E5722" s="33"/>
      <x:c r="F5722" s="60"/>
      <x:c r="G5722" s="61"/>
      <x:c r="H5722" s="61"/>
      <x:c r="I5722" s="66"/>
    </x:row>
    <x:row r="5723" spans="1:9" x14ac:dyDescent="0.25">
      <x:c r="A5723" s="33"/>
      <x:c r="B5723" s="33"/>
      <x:c r="C5723" s="33"/>
      <x:c r="D5723" s="32"/>
      <x:c r="E5723" s="33"/>
      <x:c r="F5723" s="60"/>
      <x:c r="G5723" s="61"/>
      <x:c r="H5723" s="61"/>
      <x:c r="I5723" s="66"/>
    </x:row>
    <x:row r="5724" spans="1:9" x14ac:dyDescent="0.25">
      <x:c r="A5724" s="33"/>
      <x:c r="B5724" s="33"/>
      <x:c r="C5724" s="33"/>
      <x:c r="D5724" s="32"/>
      <x:c r="E5724" s="33"/>
      <x:c r="F5724" s="60"/>
      <x:c r="G5724" s="61"/>
      <x:c r="H5724" s="61"/>
      <x:c r="I5724" s="66"/>
    </x:row>
    <x:row r="5725" spans="1:9" x14ac:dyDescent="0.25">
      <x:c r="A5725" s="33"/>
      <x:c r="B5725" s="33"/>
      <x:c r="C5725" s="33"/>
      <x:c r="D5725" s="32"/>
      <x:c r="E5725" s="33"/>
      <x:c r="F5725" s="60"/>
      <x:c r="G5725" s="61"/>
      <x:c r="H5725" s="61"/>
      <x:c r="I5725" s="66"/>
    </x:row>
    <x:row r="5726" spans="1:9" x14ac:dyDescent="0.25">
      <x:c r="A5726" s="33"/>
      <x:c r="B5726" s="33"/>
      <x:c r="C5726" s="33"/>
      <x:c r="D5726" s="32"/>
      <x:c r="E5726" s="33"/>
      <x:c r="F5726" s="60"/>
      <x:c r="G5726" s="61"/>
      <x:c r="H5726" s="61"/>
      <x:c r="I5726" s="66"/>
    </x:row>
    <x:row r="5727" spans="1:9" x14ac:dyDescent="0.25">
      <x:c r="A5727" s="33"/>
      <x:c r="B5727" s="33"/>
      <x:c r="C5727" s="33"/>
      <x:c r="D5727" s="32"/>
      <x:c r="E5727" s="33"/>
      <x:c r="F5727" s="60"/>
      <x:c r="G5727" s="61"/>
      <x:c r="H5727" s="61"/>
      <x:c r="I5727" s="66"/>
    </x:row>
    <x:row r="5728" spans="1:9" x14ac:dyDescent="0.25">
      <x:c r="A5728" s="33"/>
      <x:c r="B5728" s="33"/>
      <x:c r="C5728" s="33"/>
      <x:c r="D5728" s="32"/>
      <x:c r="E5728" s="33"/>
      <x:c r="F5728" s="60"/>
      <x:c r="G5728" s="61"/>
      <x:c r="H5728" s="61"/>
      <x:c r="I5728" s="66"/>
    </x:row>
    <x:row r="5729" spans="1:9" x14ac:dyDescent="0.25">
      <x:c r="A5729" s="33"/>
      <x:c r="B5729" s="33"/>
      <x:c r="C5729" s="33"/>
      <x:c r="D5729" s="32"/>
      <x:c r="E5729" s="33"/>
      <x:c r="F5729" s="60"/>
      <x:c r="G5729" s="61"/>
      <x:c r="H5729" s="61"/>
      <x:c r="I5729" s="66"/>
    </x:row>
    <x:row r="5730" spans="1:9" x14ac:dyDescent="0.25">
      <x:c r="A5730" s="33"/>
      <x:c r="B5730" s="33"/>
      <x:c r="C5730" s="33"/>
      <x:c r="D5730" s="32"/>
      <x:c r="E5730" s="33"/>
      <x:c r="F5730" s="60"/>
      <x:c r="G5730" s="61"/>
      <x:c r="H5730" s="61"/>
      <x:c r="I5730" s="66"/>
    </x:row>
    <x:row r="5731" spans="1:9" x14ac:dyDescent="0.25">
      <x:c r="A5731" s="33"/>
      <x:c r="B5731" s="33"/>
      <x:c r="C5731" s="33"/>
      <x:c r="D5731" s="32"/>
      <x:c r="E5731" s="33"/>
      <x:c r="F5731" s="60"/>
      <x:c r="G5731" s="61"/>
      <x:c r="H5731" s="61"/>
      <x:c r="I5731" s="66"/>
    </x:row>
    <x:row r="5732" spans="1:9" x14ac:dyDescent="0.25">
      <x:c r="A5732" s="33"/>
      <x:c r="B5732" s="33"/>
      <x:c r="C5732" s="33"/>
      <x:c r="D5732" s="32"/>
      <x:c r="E5732" s="33"/>
      <x:c r="F5732" s="60"/>
      <x:c r="G5732" s="61"/>
      <x:c r="H5732" s="61"/>
      <x:c r="I5732" s="66"/>
    </x:row>
    <x:row r="5733" spans="1:9" x14ac:dyDescent="0.25">
      <x:c r="A5733" s="33"/>
      <x:c r="B5733" s="33"/>
      <x:c r="C5733" s="33"/>
      <x:c r="D5733" s="32"/>
      <x:c r="E5733" s="33"/>
      <x:c r="F5733" s="60"/>
      <x:c r="G5733" s="61"/>
      <x:c r="H5733" s="61"/>
      <x:c r="I5733" s="66"/>
    </x:row>
    <x:row r="5734" spans="1:9" x14ac:dyDescent="0.25">
      <x:c r="A5734" s="33"/>
      <x:c r="B5734" s="33"/>
      <x:c r="C5734" s="33"/>
      <x:c r="D5734" s="32"/>
      <x:c r="E5734" s="33"/>
      <x:c r="F5734" s="60"/>
      <x:c r="G5734" s="61"/>
      <x:c r="H5734" s="61"/>
      <x:c r="I5734" s="66"/>
    </x:row>
    <x:row r="5735" spans="1:9" x14ac:dyDescent="0.25">
      <x:c r="A5735" s="33"/>
      <x:c r="B5735" s="33"/>
      <x:c r="C5735" s="33"/>
      <x:c r="D5735" s="32"/>
      <x:c r="E5735" s="33"/>
      <x:c r="F5735" s="60"/>
      <x:c r="G5735" s="61"/>
      <x:c r="H5735" s="61"/>
      <x:c r="I5735" s="66"/>
    </x:row>
    <x:row r="5736" spans="1:9" x14ac:dyDescent="0.25">
      <x:c r="A5736" s="33"/>
      <x:c r="B5736" s="33"/>
      <x:c r="C5736" s="33"/>
      <x:c r="D5736" s="32"/>
      <x:c r="E5736" s="33"/>
      <x:c r="F5736" s="60"/>
      <x:c r="G5736" s="61"/>
      <x:c r="H5736" s="61"/>
      <x:c r="I5736" s="66"/>
    </x:row>
    <x:row r="5737" spans="1:9" x14ac:dyDescent="0.25">
      <x:c r="A5737" s="33"/>
      <x:c r="B5737" s="33"/>
      <x:c r="C5737" s="33"/>
      <x:c r="D5737" s="32"/>
      <x:c r="E5737" s="33"/>
      <x:c r="F5737" s="60"/>
      <x:c r="G5737" s="61"/>
      <x:c r="H5737" s="61"/>
      <x:c r="I5737" s="66"/>
    </x:row>
    <x:row r="5738" spans="1:9" x14ac:dyDescent="0.25">
      <x:c r="A5738" s="33"/>
      <x:c r="B5738" s="33"/>
      <x:c r="C5738" s="33"/>
      <x:c r="D5738" s="32"/>
      <x:c r="E5738" s="33"/>
      <x:c r="F5738" s="60"/>
      <x:c r="G5738" s="61"/>
      <x:c r="H5738" s="61"/>
      <x:c r="I5738" s="66"/>
    </x:row>
    <x:row r="5739" spans="1:9" x14ac:dyDescent="0.25">
      <x:c r="A5739" s="33"/>
      <x:c r="B5739" s="33"/>
      <x:c r="C5739" s="33"/>
      <x:c r="D5739" s="32"/>
      <x:c r="E5739" s="33"/>
      <x:c r="F5739" s="60"/>
      <x:c r="G5739" s="61"/>
      <x:c r="H5739" s="61"/>
      <x:c r="I5739" s="66"/>
    </x:row>
    <x:row r="5740" spans="1:9" x14ac:dyDescent="0.25">
      <x:c r="A5740" s="33"/>
      <x:c r="B5740" s="33"/>
      <x:c r="C5740" s="33"/>
      <x:c r="D5740" s="32"/>
      <x:c r="E5740" s="33"/>
      <x:c r="F5740" s="60"/>
      <x:c r="G5740" s="61"/>
      <x:c r="H5740" s="61"/>
      <x:c r="I5740" s="66"/>
    </x:row>
    <x:row r="5741" spans="1:9" x14ac:dyDescent="0.25">
      <x:c r="A5741" s="33"/>
      <x:c r="B5741" s="33"/>
      <x:c r="C5741" s="33"/>
      <x:c r="D5741" s="32"/>
      <x:c r="E5741" s="33"/>
      <x:c r="F5741" s="60"/>
      <x:c r="G5741" s="61"/>
      <x:c r="H5741" s="61"/>
      <x:c r="I5741" s="66"/>
    </x:row>
    <x:row r="5742" spans="1:9" x14ac:dyDescent="0.25">
      <x:c r="A5742" s="33"/>
      <x:c r="B5742" s="33"/>
      <x:c r="C5742" s="33"/>
      <x:c r="D5742" s="32"/>
      <x:c r="E5742" s="33"/>
      <x:c r="F5742" s="60"/>
      <x:c r="G5742" s="61"/>
      <x:c r="H5742" s="61"/>
      <x:c r="I5742" s="66"/>
    </x:row>
    <x:row r="5743" spans="1:9" x14ac:dyDescent="0.25">
      <x:c r="A5743" s="33"/>
      <x:c r="B5743" s="33"/>
      <x:c r="C5743" s="33"/>
      <x:c r="D5743" s="32"/>
      <x:c r="E5743" s="33"/>
      <x:c r="F5743" s="60"/>
      <x:c r="G5743" s="61"/>
      <x:c r="H5743" s="61"/>
      <x:c r="I5743" s="66"/>
    </x:row>
    <x:row r="5744" spans="1:9" x14ac:dyDescent="0.25">
      <x:c r="A5744" s="33"/>
      <x:c r="B5744" s="33"/>
      <x:c r="C5744" s="33"/>
      <x:c r="D5744" s="32"/>
      <x:c r="E5744" s="33"/>
      <x:c r="F5744" s="60"/>
      <x:c r="G5744" s="61"/>
      <x:c r="H5744" s="61"/>
      <x:c r="I5744" s="66"/>
    </x:row>
    <x:row r="5745" spans="1:9" x14ac:dyDescent="0.25">
      <x:c r="A5745" s="33"/>
      <x:c r="B5745" s="33"/>
      <x:c r="C5745" s="33"/>
      <x:c r="D5745" s="32"/>
      <x:c r="E5745" s="33"/>
      <x:c r="F5745" s="60"/>
      <x:c r="G5745" s="61"/>
      <x:c r="H5745" s="61"/>
      <x:c r="I5745" s="66"/>
    </x:row>
    <x:row r="5746" spans="1:9" x14ac:dyDescent="0.25">
      <x:c r="A5746" s="33"/>
      <x:c r="B5746" s="33"/>
      <x:c r="C5746" s="33"/>
      <x:c r="D5746" s="32"/>
      <x:c r="E5746" s="33"/>
      <x:c r="F5746" s="60"/>
      <x:c r="G5746" s="61"/>
      <x:c r="H5746" s="61"/>
      <x:c r="I5746" s="66"/>
    </x:row>
    <x:row r="5747" spans="1:9" x14ac:dyDescent="0.25">
      <x:c r="A5747" s="33"/>
      <x:c r="B5747" s="33"/>
      <x:c r="C5747" s="33"/>
      <x:c r="D5747" s="32"/>
      <x:c r="E5747" s="33"/>
      <x:c r="F5747" s="60"/>
      <x:c r="G5747" s="61"/>
      <x:c r="H5747" s="61"/>
      <x:c r="I5747" s="66"/>
    </x:row>
    <x:row r="5748" spans="1:9" x14ac:dyDescent="0.25">
      <x:c r="A5748" s="33"/>
      <x:c r="B5748" s="33"/>
      <x:c r="C5748" s="33"/>
      <x:c r="D5748" s="32"/>
      <x:c r="E5748" s="33"/>
      <x:c r="F5748" s="60"/>
      <x:c r="G5748" s="61"/>
      <x:c r="H5748" s="61"/>
      <x:c r="I5748" s="66"/>
    </x:row>
    <x:row r="5749" spans="1:9" x14ac:dyDescent="0.25">
      <x:c r="A5749" s="33"/>
      <x:c r="B5749" s="33"/>
      <x:c r="C5749" s="33"/>
      <x:c r="D5749" s="32"/>
      <x:c r="E5749" s="33"/>
      <x:c r="F5749" s="60"/>
      <x:c r="G5749" s="61"/>
      <x:c r="H5749" s="61"/>
      <x:c r="I5749" s="66"/>
    </x:row>
    <x:row r="5750" spans="1:9" x14ac:dyDescent="0.25">
      <x:c r="A5750" s="33"/>
      <x:c r="B5750" s="33"/>
      <x:c r="C5750" s="33"/>
      <x:c r="D5750" s="32"/>
      <x:c r="E5750" s="33"/>
      <x:c r="F5750" s="60"/>
      <x:c r="G5750" s="61"/>
      <x:c r="H5750" s="61"/>
      <x:c r="I5750" s="66"/>
    </x:row>
    <x:row r="5751" spans="1:9" x14ac:dyDescent="0.25">
      <x:c r="A5751" s="33"/>
      <x:c r="B5751" s="33"/>
      <x:c r="C5751" s="33"/>
      <x:c r="D5751" s="32"/>
      <x:c r="E5751" s="33"/>
      <x:c r="F5751" s="60"/>
      <x:c r="G5751" s="61"/>
      <x:c r="H5751" s="61"/>
      <x:c r="I5751" s="66"/>
    </x:row>
    <x:row r="5752" spans="1:9" x14ac:dyDescent="0.25">
      <x:c r="A5752" s="33"/>
      <x:c r="B5752" s="33"/>
      <x:c r="C5752" s="33"/>
      <x:c r="D5752" s="32"/>
      <x:c r="E5752" s="33"/>
      <x:c r="F5752" s="60"/>
      <x:c r="G5752" s="61"/>
      <x:c r="H5752" s="61"/>
      <x:c r="I5752" s="66"/>
    </x:row>
    <x:row r="5753" spans="1:9" x14ac:dyDescent="0.25">
      <x:c r="A5753" s="33"/>
      <x:c r="B5753" s="33"/>
      <x:c r="C5753" s="33"/>
      <x:c r="D5753" s="32"/>
      <x:c r="E5753" s="33"/>
      <x:c r="F5753" s="60"/>
      <x:c r="G5753" s="61"/>
      <x:c r="H5753" s="61"/>
      <x:c r="I5753" s="66"/>
    </x:row>
    <x:row r="5754" spans="1:9" x14ac:dyDescent="0.25">
      <x:c r="A5754" s="33"/>
      <x:c r="B5754" s="33"/>
      <x:c r="C5754" s="33"/>
      <x:c r="D5754" s="32"/>
      <x:c r="E5754" s="33"/>
      <x:c r="F5754" s="60"/>
      <x:c r="G5754" s="61"/>
      <x:c r="H5754" s="61"/>
      <x:c r="I5754" s="66"/>
    </x:row>
    <x:row r="5755" spans="1:9" x14ac:dyDescent="0.25">
      <x:c r="A5755" s="33"/>
      <x:c r="B5755" s="33"/>
      <x:c r="C5755" s="33"/>
      <x:c r="D5755" s="32"/>
      <x:c r="E5755" s="33"/>
      <x:c r="F5755" s="60"/>
      <x:c r="G5755" s="61"/>
      <x:c r="H5755" s="61"/>
      <x:c r="I5755" s="66"/>
    </x:row>
    <x:row r="5756" spans="1:9" x14ac:dyDescent="0.25">
      <x:c r="A5756" s="33"/>
      <x:c r="B5756" s="33"/>
      <x:c r="C5756" s="33"/>
      <x:c r="D5756" s="32"/>
      <x:c r="E5756" s="33"/>
      <x:c r="F5756" s="60"/>
      <x:c r="G5756" s="61"/>
      <x:c r="H5756" s="61"/>
      <x:c r="I5756" s="66"/>
    </x:row>
    <x:row r="5757" spans="1:9" x14ac:dyDescent="0.25">
      <x:c r="A5757" s="33"/>
      <x:c r="B5757" s="33"/>
      <x:c r="C5757" s="33"/>
      <x:c r="D5757" s="32"/>
      <x:c r="E5757" s="33"/>
      <x:c r="F5757" s="60"/>
      <x:c r="G5757" s="61"/>
      <x:c r="H5757" s="61"/>
      <x:c r="I5757" s="66"/>
    </x:row>
    <x:row r="5758" spans="1:9" x14ac:dyDescent="0.25">
      <x:c r="A5758" s="33"/>
      <x:c r="B5758" s="33"/>
      <x:c r="C5758" s="33"/>
      <x:c r="D5758" s="32"/>
      <x:c r="E5758" s="33"/>
      <x:c r="F5758" s="60"/>
      <x:c r="G5758" s="61"/>
      <x:c r="H5758" s="61"/>
      <x:c r="I5758" s="66"/>
    </x:row>
    <x:row r="5759" spans="1:9" x14ac:dyDescent="0.25">
      <x:c r="A5759" s="33"/>
      <x:c r="B5759" s="33"/>
      <x:c r="C5759" s="33"/>
      <x:c r="D5759" s="32"/>
      <x:c r="E5759" s="33"/>
      <x:c r="F5759" s="60"/>
      <x:c r="G5759" s="61"/>
      <x:c r="H5759" s="61"/>
      <x:c r="I5759" s="66"/>
    </x:row>
    <x:row r="5760" spans="1:9" x14ac:dyDescent="0.25">
      <x:c r="A5760" s="33"/>
      <x:c r="B5760" s="33"/>
      <x:c r="C5760" s="33"/>
      <x:c r="D5760" s="32"/>
      <x:c r="E5760" s="33"/>
      <x:c r="F5760" s="60"/>
      <x:c r="G5760" s="61"/>
      <x:c r="H5760" s="61"/>
      <x:c r="I5760" s="66"/>
    </x:row>
    <x:row r="5761" spans="1:9" x14ac:dyDescent="0.25">
      <x:c r="A5761" s="33"/>
      <x:c r="B5761" s="33"/>
      <x:c r="C5761" s="33"/>
      <x:c r="D5761" s="32"/>
      <x:c r="E5761" s="33"/>
      <x:c r="F5761" s="60"/>
      <x:c r="G5761" s="61"/>
      <x:c r="H5761" s="61"/>
      <x:c r="I5761" s="66"/>
    </x:row>
    <x:row r="5762" spans="1:9" x14ac:dyDescent="0.25">
      <x:c r="A5762" s="33"/>
      <x:c r="B5762" s="33"/>
      <x:c r="C5762" s="33"/>
      <x:c r="D5762" s="32"/>
      <x:c r="E5762" s="33"/>
      <x:c r="F5762" s="60"/>
      <x:c r="G5762" s="61"/>
      <x:c r="H5762" s="61"/>
      <x:c r="I5762" s="66"/>
    </x:row>
    <x:row r="5763" spans="1:9" x14ac:dyDescent="0.25">
      <x:c r="A5763" s="33"/>
      <x:c r="B5763" s="33"/>
      <x:c r="C5763" s="33"/>
      <x:c r="D5763" s="32"/>
      <x:c r="E5763" s="33"/>
      <x:c r="F5763" s="60"/>
      <x:c r="G5763" s="61"/>
      <x:c r="H5763" s="61"/>
      <x:c r="I5763" s="66"/>
    </x:row>
    <x:row r="5764" spans="1:9" x14ac:dyDescent="0.25">
      <x:c r="A5764" s="33"/>
      <x:c r="B5764" s="33"/>
      <x:c r="C5764" s="33"/>
      <x:c r="D5764" s="32"/>
      <x:c r="E5764" s="33"/>
      <x:c r="F5764" s="60"/>
      <x:c r="G5764" s="61"/>
      <x:c r="H5764" s="61"/>
      <x:c r="I5764" s="66"/>
    </x:row>
    <x:row r="5765" spans="1:9" x14ac:dyDescent="0.25">
      <x:c r="A5765" s="33"/>
      <x:c r="B5765" s="33"/>
      <x:c r="C5765" s="33"/>
      <x:c r="D5765" s="32"/>
      <x:c r="E5765" s="33"/>
      <x:c r="F5765" s="60"/>
      <x:c r="G5765" s="61"/>
      <x:c r="H5765" s="61"/>
      <x:c r="I5765" s="66"/>
    </x:row>
    <x:row r="5766" spans="1:9" x14ac:dyDescent="0.25">
      <x:c r="A5766" s="33"/>
      <x:c r="B5766" s="33"/>
      <x:c r="C5766" s="33"/>
      <x:c r="D5766" s="32"/>
      <x:c r="E5766" s="33"/>
      <x:c r="F5766" s="60"/>
      <x:c r="G5766" s="61"/>
      <x:c r="H5766" s="61"/>
      <x:c r="I5766" s="66"/>
    </x:row>
    <x:row r="5767" spans="1:9" x14ac:dyDescent="0.25">
      <x:c r="A5767" s="33"/>
      <x:c r="B5767" s="33"/>
      <x:c r="C5767" s="33"/>
      <x:c r="D5767" s="32"/>
      <x:c r="E5767" s="33"/>
      <x:c r="F5767" s="60"/>
      <x:c r="G5767" s="61"/>
      <x:c r="H5767" s="61"/>
      <x:c r="I5767" s="66"/>
    </x:row>
    <x:row r="5768" spans="1:9" x14ac:dyDescent="0.25">
      <x:c r="A5768" s="33"/>
      <x:c r="B5768" s="33"/>
      <x:c r="C5768" s="33"/>
      <x:c r="D5768" s="32"/>
      <x:c r="E5768" s="33"/>
      <x:c r="F5768" s="60"/>
      <x:c r="G5768" s="61"/>
      <x:c r="H5768" s="61"/>
      <x:c r="I5768" s="66"/>
    </x:row>
    <x:row r="5769" spans="1:9" x14ac:dyDescent="0.25">
      <x:c r="A5769" s="33"/>
      <x:c r="B5769" s="33"/>
      <x:c r="C5769" s="33"/>
      <x:c r="D5769" s="32"/>
      <x:c r="E5769" s="33"/>
      <x:c r="F5769" s="60"/>
      <x:c r="G5769" s="61"/>
      <x:c r="H5769" s="61"/>
      <x:c r="I5769" s="66"/>
    </x:row>
    <x:row r="5770" spans="1:9" x14ac:dyDescent="0.25">
      <x:c r="A5770" s="33"/>
      <x:c r="B5770" s="33"/>
      <x:c r="C5770" s="33"/>
      <x:c r="D5770" s="32"/>
      <x:c r="E5770" s="33"/>
      <x:c r="F5770" s="60"/>
      <x:c r="G5770" s="61"/>
      <x:c r="H5770" s="61"/>
      <x:c r="I5770" s="66"/>
    </x:row>
    <x:row r="5771" spans="1:9" x14ac:dyDescent="0.25">
      <x:c r="A5771" s="33"/>
      <x:c r="B5771" s="33"/>
      <x:c r="C5771" s="33"/>
      <x:c r="D5771" s="32"/>
      <x:c r="E5771" s="33"/>
      <x:c r="F5771" s="60"/>
      <x:c r="G5771" s="61"/>
      <x:c r="H5771" s="61"/>
      <x:c r="I5771" s="66"/>
    </x:row>
    <x:row r="5772" spans="1:9" x14ac:dyDescent="0.25">
      <x:c r="A5772" s="33"/>
      <x:c r="B5772" s="33"/>
      <x:c r="C5772" s="33"/>
      <x:c r="D5772" s="32"/>
      <x:c r="E5772" s="33"/>
      <x:c r="F5772" s="60"/>
      <x:c r="G5772" s="61"/>
      <x:c r="H5772" s="61"/>
      <x:c r="I5772" s="66"/>
    </x:row>
    <x:row r="5773" spans="1:9" x14ac:dyDescent="0.25">
      <x:c r="A5773" s="33"/>
      <x:c r="B5773" s="33"/>
      <x:c r="C5773" s="33"/>
      <x:c r="D5773" s="32"/>
      <x:c r="E5773" s="33"/>
      <x:c r="F5773" s="60"/>
      <x:c r="G5773" s="61"/>
      <x:c r="H5773" s="61"/>
      <x:c r="I5773" s="66"/>
    </x:row>
    <x:row r="5774" spans="1:9" x14ac:dyDescent="0.25">
      <x:c r="A5774" s="33"/>
      <x:c r="B5774" s="33"/>
      <x:c r="C5774" s="33"/>
      <x:c r="D5774" s="32"/>
      <x:c r="E5774" s="33"/>
      <x:c r="F5774" s="60"/>
      <x:c r="G5774" s="61"/>
      <x:c r="H5774" s="61"/>
      <x:c r="I5774" s="66"/>
    </x:row>
    <x:row r="5775" spans="1:9" x14ac:dyDescent="0.25">
      <x:c r="A5775" s="33"/>
      <x:c r="B5775" s="33"/>
      <x:c r="C5775" s="33"/>
      <x:c r="D5775" s="32"/>
      <x:c r="E5775" s="33"/>
      <x:c r="F5775" s="60"/>
      <x:c r="G5775" s="61"/>
      <x:c r="H5775" s="61"/>
      <x:c r="I5775" s="66"/>
    </x:row>
    <x:row r="5776" spans="1:9" x14ac:dyDescent="0.25">
      <x:c r="A5776" s="33"/>
      <x:c r="B5776" s="33"/>
      <x:c r="C5776" s="33"/>
      <x:c r="D5776" s="32"/>
      <x:c r="E5776" s="33"/>
      <x:c r="F5776" s="60"/>
      <x:c r="G5776" s="61"/>
      <x:c r="H5776" s="61"/>
      <x:c r="I5776" s="66"/>
    </x:row>
    <x:row r="5777" spans="1:9" x14ac:dyDescent="0.25">
      <x:c r="A5777" s="33"/>
      <x:c r="B5777" s="33"/>
      <x:c r="C5777" s="33"/>
      <x:c r="D5777" s="32"/>
      <x:c r="E5777" s="33"/>
      <x:c r="F5777" s="60"/>
      <x:c r="G5777" s="61"/>
      <x:c r="H5777" s="61"/>
      <x:c r="I5777" s="66"/>
    </x:row>
    <x:row r="5778" spans="1:9" x14ac:dyDescent="0.25">
      <x:c r="A5778" s="33"/>
      <x:c r="B5778" s="33"/>
      <x:c r="C5778" s="33"/>
      <x:c r="D5778" s="32"/>
      <x:c r="E5778" s="33"/>
      <x:c r="F5778" s="60"/>
      <x:c r="G5778" s="61"/>
      <x:c r="H5778" s="61"/>
      <x:c r="I5778" s="66"/>
    </x:row>
    <x:row r="5779" spans="1:9" x14ac:dyDescent="0.25">
      <x:c r="A5779" s="33"/>
      <x:c r="B5779" s="33"/>
      <x:c r="C5779" s="33"/>
      <x:c r="D5779" s="32"/>
      <x:c r="E5779" s="33"/>
      <x:c r="F5779" s="60"/>
      <x:c r="G5779" s="61"/>
      <x:c r="H5779" s="61"/>
      <x:c r="I5779" s="66"/>
    </x:row>
    <x:row r="5780" spans="1:9" x14ac:dyDescent="0.25">
      <x:c r="A5780" s="33"/>
      <x:c r="B5780" s="33"/>
      <x:c r="C5780" s="33"/>
      <x:c r="D5780" s="32"/>
      <x:c r="E5780" s="33"/>
      <x:c r="F5780" s="60"/>
      <x:c r="G5780" s="61"/>
      <x:c r="H5780" s="61"/>
      <x:c r="I5780" s="66"/>
    </x:row>
    <x:row r="5781" spans="1:9" x14ac:dyDescent="0.25">
      <x:c r="A5781" s="33"/>
      <x:c r="B5781" s="33"/>
      <x:c r="C5781" s="33"/>
      <x:c r="D5781" s="32"/>
      <x:c r="E5781" s="33"/>
      <x:c r="F5781" s="60"/>
      <x:c r="G5781" s="61"/>
      <x:c r="H5781" s="61"/>
      <x:c r="I5781" s="66"/>
    </x:row>
    <x:row r="5782" spans="1:9" x14ac:dyDescent="0.25">
      <x:c r="A5782" s="33"/>
      <x:c r="B5782" s="33"/>
      <x:c r="C5782" s="33"/>
      <x:c r="D5782" s="32"/>
      <x:c r="E5782" s="33"/>
      <x:c r="F5782" s="60"/>
      <x:c r="G5782" s="61"/>
      <x:c r="H5782" s="61"/>
      <x:c r="I5782" s="66"/>
    </x:row>
    <x:row r="5783" spans="1:9" x14ac:dyDescent="0.25">
      <x:c r="A5783" s="33"/>
      <x:c r="B5783" s="33"/>
      <x:c r="C5783" s="33"/>
      <x:c r="D5783" s="32"/>
      <x:c r="E5783" s="33"/>
      <x:c r="F5783" s="60"/>
      <x:c r="G5783" s="61"/>
      <x:c r="H5783" s="61"/>
      <x:c r="I5783" s="66"/>
    </x:row>
    <x:row r="5784" spans="1:9" x14ac:dyDescent="0.25">
      <x:c r="A5784" s="33"/>
      <x:c r="B5784" s="33"/>
      <x:c r="C5784" s="33"/>
      <x:c r="D5784" s="32"/>
      <x:c r="E5784" s="33"/>
      <x:c r="F5784" s="60"/>
      <x:c r="G5784" s="61"/>
      <x:c r="H5784" s="61"/>
      <x:c r="I5784" s="66"/>
    </x:row>
    <x:row r="5785" spans="1:9" x14ac:dyDescent="0.25">
      <x:c r="A5785" s="33"/>
      <x:c r="B5785" s="33"/>
      <x:c r="C5785" s="33"/>
      <x:c r="D5785" s="32"/>
      <x:c r="E5785" s="33"/>
      <x:c r="F5785" s="60"/>
      <x:c r="G5785" s="61"/>
      <x:c r="H5785" s="61"/>
      <x:c r="I5785" s="66"/>
    </x:row>
    <x:row r="5786" spans="1:9" x14ac:dyDescent="0.25">
      <x:c r="A5786" s="33"/>
      <x:c r="B5786" s="33"/>
      <x:c r="C5786" s="33"/>
      <x:c r="D5786" s="32"/>
      <x:c r="E5786" s="33"/>
      <x:c r="F5786" s="60"/>
      <x:c r="G5786" s="61"/>
      <x:c r="H5786" s="61"/>
      <x:c r="I5786" s="66"/>
    </x:row>
    <x:row r="5787" spans="1:9" x14ac:dyDescent="0.25">
      <x:c r="A5787" s="33"/>
      <x:c r="B5787" s="33"/>
      <x:c r="C5787" s="33"/>
      <x:c r="D5787" s="32"/>
      <x:c r="E5787" s="33"/>
      <x:c r="F5787" s="60"/>
      <x:c r="G5787" s="61"/>
      <x:c r="H5787" s="61"/>
      <x:c r="I5787" s="66"/>
    </x:row>
    <x:row r="5788" spans="1:9" x14ac:dyDescent="0.25">
      <x:c r="A5788" s="33"/>
      <x:c r="B5788" s="33"/>
      <x:c r="C5788" s="33"/>
      <x:c r="D5788" s="32"/>
      <x:c r="E5788" s="33"/>
      <x:c r="F5788" s="60"/>
      <x:c r="G5788" s="61"/>
      <x:c r="H5788" s="61"/>
      <x:c r="I5788" s="66"/>
    </x:row>
    <x:row r="5789" spans="1:9" x14ac:dyDescent="0.25">
      <x:c r="A5789" s="33"/>
      <x:c r="B5789" s="33"/>
      <x:c r="C5789" s="33"/>
      <x:c r="D5789" s="32"/>
      <x:c r="E5789" s="33"/>
      <x:c r="F5789" s="60"/>
      <x:c r="G5789" s="61"/>
      <x:c r="H5789" s="61"/>
      <x:c r="I5789" s="66"/>
    </x:row>
    <x:row r="5790" spans="1:9" x14ac:dyDescent="0.25">
      <x:c r="A5790" s="33"/>
      <x:c r="B5790" s="33"/>
      <x:c r="C5790" s="33"/>
      <x:c r="D5790" s="32"/>
      <x:c r="E5790" s="33"/>
      <x:c r="F5790" s="60"/>
      <x:c r="G5790" s="61"/>
      <x:c r="H5790" s="61"/>
      <x:c r="I5790" s="66"/>
    </x:row>
    <x:row r="5791" spans="1:9" x14ac:dyDescent="0.25">
      <x:c r="A5791" s="33"/>
      <x:c r="B5791" s="33"/>
      <x:c r="C5791" s="33"/>
      <x:c r="D5791" s="32"/>
      <x:c r="E5791" s="33"/>
      <x:c r="F5791" s="60"/>
      <x:c r="G5791" s="61"/>
      <x:c r="H5791" s="61"/>
      <x:c r="I5791" s="66"/>
    </x:row>
    <x:row r="5792" spans="1:9" x14ac:dyDescent="0.25">
      <x:c r="A5792" s="33"/>
      <x:c r="B5792" s="33"/>
      <x:c r="C5792" s="33"/>
      <x:c r="D5792" s="32"/>
      <x:c r="E5792" s="33"/>
      <x:c r="F5792" s="60"/>
      <x:c r="G5792" s="61"/>
      <x:c r="H5792" s="61"/>
      <x:c r="I5792" s="66"/>
    </x:row>
    <x:row r="5793" spans="1:9" x14ac:dyDescent="0.25">
      <x:c r="A5793" s="33"/>
      <x:c r="B5793" s="33"/>
      <x:c r="C5793" s="33"/>
      <x:c r="D5793" s="32"/>
      <x:c r="E5793" s="33"/>
      <x:c r="F5793" s="60"/>
      <x:c r="G5793" s="61"/>
      <x:c r="H5793" s="61"/>
      <x:c r="I5793" s="66"/>
    </x:row>
    <x:row r="5794" spans="1:9" x14ac:dyDescent="0.25">
      <x:c r="A5794" s="33"/>
      <x:c r="B5794" s="33"/>
      <x:c r="C5794" s="33"/>
      <x:c r="D5794" s="32"/>
      <x:c r="E5794" s="33"/>
      <x:c r="F5794" s="60"/>
      <x:c r="G5794" s="61"/>
      <x:c r="H5794" s="61"/>
      <x:c r="I5794" s="66"/>
    </x:row>
    <x:row r="5795" spans="1:9" x14ac:dyDescent="0.25">
      <x:c r="A5795" s="33"/>
      <x:c r="B5795" s="33"/>
      <x:c r="C5795" s="33"/>
      <x:c r="D5795" s="32"/>
      <x:c r="E5795" s="33"/>
      <x:c r="F5795" s="60"/>
      <x:c r="G5795" s="61"/>
      <x:c r="H5795" s="61"/>
      <x:c r="I5795" s="66"/>
    </x:row>
    <x:row r="5796" spans="1:9" x14ac:dyDescent="0.25">
      <x:c r="A5796" s="33"/>
      <x:c r="B5796" s="33"/>
      <x:c r="C5796" s="33"/>
      <x:c r="D5796" s="32"/>
      <x:c r="E5796" s="33"/>
      <x:c r="F5796" s="60"/>
      <x:c r="G5796" s="61"/>
      <x:c r="H5796" s="61"/>
      <x:c r="I5796" s="66"/>
    </x:row>
    <x:row r="5797" spans="1:9" x14ac:dyDescent="0.25">
      <x:c r="A5797" s="33"/>
      <x:c r="B5797" s="33"/>
      <x:c r="C5797" s="33"/>
      <x:c r="D5797" s="32"/>
      <x:c r="E5797" s="33"/>
      <x:c r="F5797" s="60"/>
      <x:c r="G5797" s="61"/>
      <x:c r="H5797" s="61"/>
      <x:c r="I5797" s="66"/>
    </x:row>
    <x:row r="5798" spans="1:9" x14ac:dyDescent="0.25">
      <x:c r="A5798" s="33"/>
      <x:c r="B5798" s="33"/>
      <x:c r="C5798" s="33"/>
      <x:c r="D5798" s="32"/>
      <x:c r="E5798" s="33"/>
      <x:c r="F5798" s="60"/>
      <x:c r="G5798" s="61"/>
      <x:c r="H5798" s="61"/>
      <x:c r="I5798" s="66"/>
    </x:row>
    <x:row r="5799" spans="1:9" x14ac:dyDescent="0.25">
      <x:c r="A5799" s="33"/>
      <x:c r="B5799" s="33"/>
      <x:c r="C5799" s="33"/>
      <x:c r="D5799" s="32"/>
      <x:c r="E5799" s="33"/>
      <x:c r="F5799" s="60"/>
      <x:c r="G5799" s="61"/>
      <x:c r="H5799" s="61"/>
      <x:c r="I5799" s="66"/>
    </x:row>
    <x:row r="5800" spans="1:9" x14ac:dyDescent="0.25">
      <x:c r="A5800" s="33"/>
      <x:c r="B5800" s="33"/>
      <x:c r="C5800" s="33"/>
      <x:c r="D5800" s="32"/>
      <x:c r="E5800" s="33"/>
      <x:c r="F5800" s="60"/>
      <x:c r="G5800" s="61"/>
      <x:c r="H5800" s="61"/>
      <x:c r="I5800" s="66"/>
    </x:row>
    <x:row r="5801" spans="1:9" x14ac:dyDescent="0.25">
      <x:c r="A5801" s="33"/>
      <x:c r="B5801" s="33"/>
      <x:c r="C5801" s="33"/>
      <x:c r="D5801" s="32"/>
      <x:c r="E5801" s="33"/>
      <x:c r="F5801" s="60"/>
      <x:c r="G5801" s="61"/>
      <x:c r="H5801" s="61"/>
      <x:c r="I5801" s="66"/>
    </x:row>
    <x:row r="5802" spans="1:9" x14ac:dyDescent="0.25">
      <x:c r="A5802" s="33"/>
      <x:c r="B5802" s="33"/>
      <x:c r="C5802" s="33"/>
      <x:c r="D5802" s="32"/>
      <x:c r="E5802" s="33"/>
      <x:c r="F5802" s="60"/>
      <x:c r="G5802" s="61"/>
      <x:c r="H5802" s="61"/>
      <x:c r="I5802" s="66"/>
    </x:row>
    <x:row r="5803" spans="1:9" x14ac:dyDescent="0.25">
      <x:c r="A5803" s="33"/>
      <x:c r="B5803" s="33"/>
      <x:c r="C5803" s="33"/>
      <x:c r="D5803" s="32"/>
      <x:c r="E5803" s="33"/>
      <x:c r="F5803" s="60"/>
      <x:c r="G5803" s="61"/>
      <x:c r="H5803" s="61"/>
      <x:c r="I5803" s="66"/>
    </x:row>
    <x:row r="5804" spans="1:9" x14ac:dyDescent="0.25">
      <x:c r="A5804" s="33"/>
      <x:c r="B5804" s="33"/>
      <x:c r="C5804" s="33"/>
      <x:c r="D5804" s="32"/>
      <x:c r="E5804" s="33"/>
      <x:c r="F5804" s="60"/>
      <x:c r="G5804" s="61"/>
      <x:c r="H5804" s="61"/>
      <x:c r="I5804" s="66"/>
    </x:row>
    <x:row r="5805" spans="1:9" x14ac:dyDescent="0.25">
      <x:c r="A5805" s="33"/>
      <x:c r="B5805" s="33"/>
      <x:c r="C5805" s="33"/>
      <x:c r="D5805" s="32"/>
      <x:c r="E5805" s="33"/>
      <x:c r="F5805" s="60"/>
      <x:c r="G5805" s="61"/>
      <x:c r="H5805" s="61"/>
      <x:c r="I5805" s="66"/>
    </x:row>
    <x:row r="5806" spans="1:9" x14ac:dyDescent="0.25">
      <x:c r="A5806" s="33"/>
      <x:c r="B5806" s="33"/>
      <x:c r="C5806" s="33"/>
      <x:c r="D5806" s="32"/>
      <x:c r="E5806" s="33"/>
      <x:c r="F5806" s="60"/>
      <x:c r="G5806" s="61"/>
      <x:c r="H5806" s="61"/>
      <x:c r="I5806" s="66"/>
    </x:row>
    <x:row r="5807" spans="1:9" x14ac:dyDescent="0.25">
      <x:c r="A5807" s="33"/>
      <x:c r="B5807" s="33"/>
      <x:c r="C5807" s="33"/>
      <x:c r="D5807" s="32"/>
      <x:c r="E5807" s="33"/>
      <x:c r="F5807" s="60"/>
      <x:c r="G5807" s="61"/>
      <x:c r="H5807" s="61"/>
      <x:c r="I5807" s="66"/>
    </x:row>
    <x:row r="5808" spans="1:9" x14ac:dyDescent="0.25">
      <x:c r="A5808" s="33"/>
      <x:c r="B5808" s="33"/>
      <x:c r="C5808" s="33"/>
      <x:c r="D5808" s="32"/>
      <x:c r="E5808" s="33"/>
      <x:c r="F5808" s="60"/>
      <x:c r="G5808" s="61"/>
      <x:c r="H5808" s="61"/>
      <x:c r="I5808" s="66"/>
    </x:row>
    <x:row r="5809" spans="1:9" x14ac:dyDescent="0.25">
      <x:c r="A5809" s="33"/>
      <x:c r="B5809" s="33"/>
      <x:c r="C5809" s="33"/>
      <x:c r="D5809" s="32"/>
      <x:c r="E5809" s="33"/>
      <x:c r="F5809" s="60"/>
      <x:c r="G5809" s="61"/>
      <x:c r="H5809" s="61"/>
      <x:c r="I5809" s="66"/>
    </x:row>
    <x:row r="5810" spans="1:9" x14ac:dyDescent="0.25">
      <x:c r="A5810" s="33"/>
      <x:c r="B5810" s="33"/>
      <x:c r="C5810" s="33"/>
      <x:c r="D5810" s="32"/>
      <x:c r="E5810" s="33"/>
      <x:c r="F5810" s="60"/>
      <x:c r="G5810" s="61"/>
      <x:c r="H5810" s="61"/>
      <x:c r="I5810" s="66"/>
    </x:row>
    <x:row r="5811" spans="1:9" x14ac:dyDescent="0.25">
      <x:c r="A5811" s="33"/>
      <x:c r="B5811" s="33"/>
      <x:c r="C5811" s="33"/>
      <x:c r="D5811" s="32"/>
      <x:c r="E5811" s="33"/>
      <x:c r="F5811" s="60"/>
      <x:c r="G5811" s="61"/>
      <x:c r="H5811" s="61"/>
      <x:c r="I5811" s="66"/>
    </x:row>
    <x:row r="5812" spans="1:9" x14ac:dyDescent="0.25">
      <x:c r="A5812" s="33"/>
      <x:c r="B5812" s="33"/>
      <x:c r="C5812" s="33"/>
      <x:c r="D5812" s="32"/>
      <x:c r="E5812" s="33"/>
      <x:c r="F5812" s="60"/>
      <x:c r="G5812" s="61"/>
      <x:c r="H5812" s="61"/>
      <x:c r="I5812" s="66"/>
    </x:row>
    <x:row r="5813" spans="1:9" x14ac:dyDescent="0.25">
      <x:c r="A5813" s="33"/>
      <x:c r="B5813" s="33"/>
      <x:c r="C5813" s="33"/>
      <x:c r="D5813" s="32"/>
      <x:c r="E5813" s="33"/>
      <x:c r="F5813" s="60"/>
      <x:c r="G5813" s="61"/>
      <x:c r="H5813" s="61"/>
      <x:c r="I5813" s="66"/>
    </x:row>
    <x:row r="5814" spans="1:9" x14ac:dyDescent="0.25">
      <x:c r="A5814" s="33"/>
      <x:c r="B5814" s="33"/>
      <x:c r="C5814" s="33"/>
      <x:c r="D5814" s="32"/>
      <x:c r="E5814" s="33"/>
      <x:c r="F5814" s="60"/>
      <x:c r="G5814" s="61"/>
      <x:c r="H5814" s="61"/>
      <x:c r="I5814" s="66"/>
    </x:row>
    <x:row r="5815" spans="1:9" x14ac:dyDescent="0.25">
      <x:c r="A5815" s="33"/>
      <x:c r="B5815" s="33"/>
      <x:c r="C5815" s="33"/>
      <x:c r="D5815" s="32"/>
      <x:c r="E5815" s="33"/>
      <x:c r="F5815" s="60"/>
      <x:c r="G5815" s="61"/>
      <x:c r="H5815" s="61"/>
      <x:c r="I5815" s="66"/>
    </x:row>
    <x:row r="5816" spans="1:9" x14ac:dyDescent="0.25">
      <x:c r="A5816" s="33"/>
      <x:c r="B5816" s="33"/>
      <x:c r="C5816" s="33"/>
      <x:c r="D5816" s="32"/>
      <x:c r="E5816" s="33"/>
      <x:c r="F5816" s="60"/>
      <x:c r="G5816" s="61"/>
      <x:c r="H5816" s="61"/>
      <x:c r="I5816" s="66"/>
    </x:row>
    <x:row r="5817" spans="1:9" x14ac:dyDescent="0.25">
      <x:c r="A5817" s="33"/>
      <x:c r="B5817" s="33"/>
      <x:c r="C5817" s="33"/>
      <x:c r="D5817" s="32"/>
      <x:c r="E5817" s="33"/>
      <x:c r="F5817" s="60"/>
      <x:c r="G5817" s="61"/>
      <x:c r="H5817" s="61"/>
      <x:c r="I5817" s="66"/>
    </x:row>
    <x:row r="5818" spans="1:9" x14ac:dyDescent="0.25">
      <x:c r="A5818" s="33"/>
      <x:c r="B5818" s="33"/>
      <x:c r="C5818" s="33"/>
      <x:c r="D5818" s="32"/>
      <x:c r="E5818" s="33"/>
      <x:c r="F5818" s="60"/>
      <x:c r="G5818" s="61"/>
      <x:c r="H5818" s="61"/>
      <x:c r="I5818" s="66"/>
    </x:row>
    <x:row r="5819" spans="1:9" x14ac:dyDescent="0.25">
      <x:c r="A5819" s="33"/>
      <x:c r="B5819" s="33"/>
      <x:c r="C5819" s="33"/>
      <x:c r="D5819" s="32"/>
      <x:c r="E5819" s="33"/>
      <x:c r="F5819" s="60"/>
      <x:c r="G5819" s="61"/>
      <x:c r="H5819" s="61"/>
      <x:c r="I5819" s="66"/>
    </x:row>
    <x:row r="5820" spans="1:9" x14ac:dyDescent="0.25">
      <x:c r="A5820" s="33"/>
      <x:c r="B5820" s="33"/>
      <x:c r="C5820" s="33"/>
      <x:c r="D5820" s="32"/>
      <x:c r="E5820" s="33"/>
      <x:c r="F5820" s="60"/>
      <x:c r="G5820" s="61"/>
      <x:c r="H5820" s="61"/>
      <x:c r="I5820" s="66"/>
    </x:row>
    <x:row r="5821" spans="1:9" x14ac:dyDescent="0.25">
      <x:c r="A5821" s="33"/>
      <x:c r="B5821" s="33"/>
      <x:c r="C5821" s="33"/>
      <x:c r="D5821" s="32"/>
      <x:c r="E5821" s="33"/>
      <x:c r="F5821" s="60"/>
      <x:c r="G5821" s="61"/>
      <x:c r="H5821" s="61"/>
      <x:c r="I5821" s="66"/>
    </x:row>
    <x:row r="5822" spans="1:9" x14ac:dyDescent="0.25">
      <x:c r="A5822" s="33"/>
      <x:c r="B5822" s="33"/>
      <x:c r="C5822" s="33"/>
      <x:c r="D5822" s="32"/>
      <x:c r="E5822" s="33"/>
      <x:c r="F5822" s="60"/>
      <x:c r="G5822" s="61"/>
      <x:c r="H5822" s="61"/>
      <x:c r="I5822" s="66"/>
    </x:row>
    <x:row r="5823" spans="1:9" x14ac:dyDescent="0.25">
      <x:c r="A5823" s="33"/>
      <x:c r="B5823" s="33"/>
      <x:c r="C5823" s="33"/>
      <x:c r="D5823" s="32"/>
      <x:c r="E5823" s="33"/>
      <x:c r="F5823" s="60"/>
      <x:c r="G5823" s="61"/>
      <x:c r="H5823" s="61"/>
      <x:c r="I5823" s="66"/>
    </x:row>
    <x:row r="5824" spans="1:9" x14ac:dyDescent="0.25">
      <x:c r="A5824" s="33"/>
      <x:c r="B5824" s="33"/>
      <x:c r="C5824" s="33"/>
      <x:c r="D5824" s="32"/>
      <x:c r="E5824" s="33"/>
      <x:c r="F5824" s="60"/>
      <x:c r="G5824" s="61"/>
      <x:c r="H5824" s="61"/>
      <x:c r="I5824" s="66"/>
    </x:row>
    <x:row r="5825" spans="1:9" x14ac:dyDescent="0.25">
      <x:c r="A5825" s="33"/>
      <x:c r="B5825" s="33"/>
      <x:c r="C5825" s="33"/>
      <x:c r="D5825" s="32"/>
      <x:c r="E5825" s="33"/>
      <x:c r="F5825" s="60"/>
      <x:c r="G5825" s="61"/>
      <x:c r="H5825" s="61"/>
      <x:c r="I5825" s="66"/>
    </x:row>
    <x:row r="5826" spans="1:9" x14ac:dyDescent="0.25">
      <x:c r="A5826" s="33"/>
      <x:c r="B5826" s="33"/>
      <x:c r="C5826" s="33"/>
      <x:c r="D5826" s="32"/>
      <x:c r="E5826" s="33"/>
      <x:c r="F5826" s="60"/>
      <x:c r="G5826" s="61"/>
      <x:c r="H5826" s="61"/>
      <x:c r="I5826" s="66"/>
    </x:row>
    <x:row r="5827" spans="1:9" x14ac:dyDescent="0.25">
      <x:c r="A5827" s="33"/>
      <x:c r="B5827" s="33"/>
      <x:c r="C5827" s="33"/>
      <x:c r="D5827" s="32"/>
      <x:c r="E5827" s="33"/>
      <x:c r="F5827" s="60"/>
      <x:c r="G5827" s="61"/>
      <x:c r="H5827" s="61"/>
      <x:c r="I5827" s="66"/>
    </x:row>
    <x:row r="5828" spans="1:9" x14ac:dyDescent="0.25">
      <x:c r="A5828" s="33"/>
      <x:c r="B5828" s="33"/>
      <x:c r="C5828" s="33"/>
      <x:c r="D5828" s="32"/>
      <x:c r="E5828" s="33"/>
      <x:c r="F5828" s="60"/>
      <x:c r="G5828" s="61"/>
      <x:c r="H5828" s="61"/>
      <x:c r="I5828" s="66"/>
    </x:row>
    <x:row r="5829" spans="1:9" x14ac:dyDescent="0.25">
      <x:c r="A5829" s="33"/>
      <x:c r="B5829" s="33"/>
      <x:c r="C5829" s="33"/>
      <x:c r="D5829" s="32"/>
      <x:c r="E5829" s="33"/>
      <x:c r="F5829" s="60"/>
      <x:c r="G5829" s="61"/>
      <x:c r="H5829" s="61"/>
      <x:c r="I5829" s="66"/>
    </x:row>
    <x:row r="5830" spans="1:9" x14ac:dyDescent="0.25">
      <x:c r="A5830" s="33"/>
      <x:c r="B5830" s="33"/>
      <x:c r="C5830" s="33"/>
      <x:c r="D5830" s="32"/>
      <x:c r="E5830" s="33"/>
      <x:c r="F5830" s="60"/>
      <x:c r="G5830" s="61"/>
      <x:c r="H5830" s="61"/>
      <x:c r="I5830" s="66"/>
    </x:row>
    <x:row r="5831" spans="1:9" x14ac:dyDescent="0.25">
      <x:c r="A5831" s="33"/>
      <x:c r="B5831" s="33"/>
      <x:c r="C5831" s="33"/>
      <x:c r="D5831" s="32"/>
      <x:c r="E5831" s="33"/>
      <x:c r="F5831" s="60"/>
      <x:c r="G5831" s="61"/>
      <x:c r="H5831" s="61"/>
      <x:c r="I5831" s="66"/>
    </x:row>
    <x:row r="5832" spans="1:9" x14ac:dyDescent="0.25">
      <x:c r="A5832" s="33"/>
      <x:c r="B5832" s="33"/>
      <x:c r="C5832" s="33"/>
      <x:c r="D5832" s="32"/>
      <x:c r="E5832" s="33"/>
      <x:c r="F5832" s="60"/>
      <x:c r="G5832" s="61"/>
      <x:c r="H5832" s="61"/>
      <x:c r="I5832" s="66"/>
    </x:row>
    <x:row r="5833" spans="1:9" x14ac:dyDescent="0.25">
      <x:c r="A5833" s="33"/>
      <x:c r="B5833" s="33"/>
      <x:c r="C5833" s="33"/>
      <x:c r="D5833" s="32"/>
      <x:c r="E5833" s="33"/>
      <x:c r="F5833" s="60"/>
      <x:c r="G5833" s="61"/>
      <x:c r="H5833" s="61"/>
      <x:c r="I5833" s="66"/>
    </x:row>
    <x:row r="5834" spans="1:9" x14ac:dyDescent="0.25">
      <x:c r="A5834" s="33"/>
      <x:c r="B5834" s="33"/>
      <x:c r="C5834" s="33"/>
      <x:c r="D5834" s="32"/>
      <x:c r="E5834" s="33"/>
      <x:c r="F5834" s="60"/>
      <x:c r="G5834" s="61"/>
      <x:c r="H5834" s="61"/>
      <x:c r="I5834" s="66"/>
    </x:row>
    <x:row r="5835" spans="1:9" x14ac:dyDescent="0.25">
      <x:c r="A5835" s="33"/>
      <x:c r="B5835" s="33"/>
      <x:c r="C5835" s="33"/>
      <x:c r="D5835" s="32"/>
      <x:c r="E5835" s="33"/>
      <x:c r="F5835" s="60"/>
      <x:c r="G5835" s="61"/>
      <x:c r="H5835" s="61"/>
      <x:c r="I5835" s="66"/>
    </x:row>
    <x:row r="5836" spans="1:9" x14ac:dyDescent="0.25">
      <x:c r="A5836" s="33"/>
      <x:c r="B5836" s="33"/>
      <x:c r="C5836" s="33"/>
      <x:c r="D5836" s="32"/>
      <x:c r="E5836" s="33"/>
      <x:c r="F5836" s="60"/>
      <x:c r="G5836" s="61"/>
      <x:c r="H5836" s="61"/>
      <x:c r="I5836" s="66"/>
    </x:row>
    <x:row r="5837" spans="1:9" x14ac:dyDescent="0.25">
      <x:c r="A5837" s="33"/>
      <x:c r="B5837" s="33"/>
      <x:c r="C5837" s="33"/>
      <x:c r="D5837" s="32"/>
      <x:c r="E5837" s="33"/>
      <x:c r="F5837" s="60"/>
      <x:c r="G5837" s="61"/>
      <x:c r="H5837" s="61"/>
      <x:c r="I5837" s="66"/>
    </x:row>
    <x:row r="5838" spans="1:9" x14ac:dyDescent="0.25">
      <x:c r="A5838" s="33"/>
      <x:c r="B5838" s="33"/>
      <x:c r="C5838" s="33"/>
      <x:c r="D5838" s="32"/>
      <x:c r="E5838" s="33"/>
      <x:c r="F5838" s="60"/>
      <x:c r="G5838" s="61"/>
      <x:c r="H5838" s="61"/>
      <x:c r="I5838" s="66"/>
    </x:row>
    <x:row r="5839" spans="1:9" x14ac:dyDescent="0.25">
      <x:c r="A5839" s="33"/>
      <x:c r="B5839" s="33"/>
      <x:c r="C5839" s="33"/>
      <x:c r="D5839" s="32"/>
      <x:c r="E5839" s="33"/>
      <x:c r="F5839" s="60"/>
      <x:c r="G5839" s="61"/>
      <x:c r="H5839" s="61"/>
      <x:c r="I5839" s="66"/>
    </x:row>
    <x:row r="5840" spans="1:9" x14ac:dyDescent="0.25">
      <x:c r="A5840" s="33"/>
      <x:c r="B5840" s="33"/>
      <x:c r="C5840" s="33"/>
      <x:c r="D5840" s="32"/>
      <x:c r="E5840" s="33"/>
      <x:c r="F5840" s="60"/>
      <x:c r="G5840" s="61"/>
      <x:c r="H5840" s="61"/>
      <x:c r="I5840" s="66"/>
    </x:row>
    <x:row r="5841" spans="1:9" x14ac:dyDescent="0.25">
      <x:c r="A5841" s="33"/>
      <x:c r="B5841" s="33"/>
      <x:c r="C5841" s="33"/>
      <x:c r="D5841" s="32"/>
      <x:c r="E5841" s="33"/>
      <x:c r="F5841" s="60"/>
      <x:c r="G5841" s="61"/>
      <x:c r="H5841" s="61"/>
      <x:c r="I5841" s="66"/>
    </x:row>
    <x:row r="5842" spans="1:9" x14ac:dyDescent="0.25">
      <x:c r="A5842" s="33"/>
      <x:c r="B5842" s="33"/>
      <x:c r="C5842" s="33"/>
      <x:c r="D5842" s="32"/>
      <x:c r="E5842" s="33"/>
      <x:c r="F5842" s="60"/>
      <x:c r="G5842" s="61"/>
      <x:c r="H5842" s="61"/>
      <x:c r="I5842" s="66"/>
    </x:row>
    <x:row r="5843" spans="1:9" x14ac:dyDescent="0.25">
      <x:c r="A5843" s="33"/>
      <x:c r="B5843" s="33"/>
      <x:c r="C5843" s="33"/>
      <x:c r="D5843" s="32"/>
      <x:c r="E5843" s="33"/>
      <x:c r="F5843" s="60"/>
      <x:c r="G5843" s="61"/>
      <x:c r="H5843" s="61"/>
      <x:c r="I5843" s="66"/>
    </x:row>
    <x:row r="5844" spans="1:9" x14ac:dyDescent="0.25">
      <x:c r="A5844" s="33"/>
      <x:c r="B5844" s="33"/>
      <x:c r="C5844" s="33"/>
      <x:c r="D5844" s="32"/>
      <x:c r="E5844" s="33"/>
      <x:c r="F5844" s="60"/>
      <x:c r="G5844" s="61"/>
      <x:c r="H5844" s="61"/>
      <x:c r="I5844" s="66"/>
    </x:row>
    <x:row r="5845" spans="1:9" x14ac:dyDescent="0.25">
      <x:c r="A5845" s="33"/>
      <x:c r="B5845" s="33"/>
      <x:c r="C5845" s="33"/>
      <x:c r="D5845" s="32"/>
      <x:c r="E5845" s="33"/>
      <x:c r="F5845" s="60"/>
      <x:c r="G5845" s="61"/>
      <x:c r="H5845" s="61"/>
      <x:c r="I5845" s="66"/>
    </x:row>
    <x:row r="5846" spans="1:9" x14ac:dyDescent="0.25">
      <x:c r="A5846" s="33"/>
      <x:c r="B5846" s="33"/>
      <x:c r="C5846" s="33"/>
      <x:c r="D5846" s="32"/>
      <x:c r="E5846" s="33"/>
      <x:c r="F5846" s="60"/>
      <x:c r="G5846" s="61"/>
      <x:c r="H5846" s="61"/>
      <x:c r="I5846" s="66"/>
    </x:row>
    <x:row r="5847" spans="1:9" x14ac:dyDescent="0.25">
      <x:c r="A5847" s="33"/>
      <x:c r="B5847" s="33"/>
      <x:c r="C5847" s="33"/>
      <x:c r="D5847" s="32"/>
      <x:c r="E5847" s="33"/>
      <x:c r="F5847" s="60"/>
      <x:c r="G5847" s="61"/>
      <x:c r="H5847" s="61"/>
      <x:c r="I5847" s="66"/>
    </x:row>
    <x:row r="5848" spans="1:9" x14ac:dyDescent="0.25">
      <x:c r="A5848" s="33"/>
      <x:c r="B5848" s="33"/>
      <x:c r="C5848" s="33"/>
      <x:c r="D5848" s="32"/>
      <x:c r="E5848" s="33"/>
      <x:c r="F5848" s="60"/>
      <x:c r="G5848" s="61"/>
      <x:c r="H5848" s="61"/>
      <x:c r="I5848" s="66"/>
    </x:row>
    <x:row r="5849" spans="1:9" x14ac:dyDescent="0.25">
      <x:c r="A5849" s="33"/>
      <x:c r="B5849" s="33"/>
      <x:c r="C5849" s="33"/>
      <x:c r="D5849" s="32"/>
      <x:c r="E5849" s="33"/>
      <x:c r="F5849" s="60"/>
      <x:c r="G5849" s="61"/>
      <x:c r="H5849" s="61"/>
      <x:c r="I5849" s="66"/>
    </x:row>
    <x:row r="5850" spans="1:9" x14ac:dyDescent="0.25">
      <x:c r="A5850" s="33"/>
      <x:c r="B5850" s="33"/>
      <x:c r="C5850" s="33"/>
      <x:c r="D5850" s="32"/>
      <x:c r="E5850" s="33"/>
      <x:c r="F5850" s="60"/>
      <x:c r="G5850" s="61"/>
      <x:c r="H5850" s="61"/>
      <x:c r="I5850" s="66"/>
    </x:row>
    <x:row r="5851" spans="1:9" x14ac:dyDescent="0.25">
      <x:c r="A5851" s="33"/>
      <x:c r="B5851" s="33"/>
      <x:c r="C5851" s="33"/>
      <x:c r="D5851" s="32"/>
      <x:c r="E5851" s="33"/>
      <x:c r="F5851" s="60"/>
      <x:c r="G5851" s="61"/>
      <x:c r="H5851" s="61"/>
      <x:c r="I5851" s="66"/>
    </x:row>
    <x:row r="5852" spans="1:9" x14ac:dyDescent="0.25">
      <x:c r="A5852" s="33"/>
      <x:c r="B5852" s="33"/>
      <x:c r="C5852" s="33"/>
      <x:c r="D5852" s="32"/>
      <x:c r="E5852" s="33"/>
      <x:c r="F5852" s="60"/>
      <x:c r="G5852" s="61"/>
      <x:c r="H5852" s="61"/>
      <x:c r="I5852" s="66"/>
    </x:row>
    <x:row r="5853" spans="1:9" x14ac:dyDescent="0.25">
      <x:c r="A5853" s="33"/>
      <x:c r="B5853" s="33"/>
      <x:c r="C5853" s="33"/>
      <x:c r="D5853" s="32"/>
      <x:c r="E5853" s="33"/>
      <x:c r="F5853" s="60"/>
      <x:c r="G5853" s="61"/>
      <x:c r="H5853" s="61"/>
      <x:c r="I5853" s="66"/>
    </x:row>
    <x:row r="5854" spans="1:9" x14ac:dyDescent="0.25">
      <x:c r="A5854" s="33"/>
      <x:c r="B5854" s="33"/>
      <x:c r="C5854" s="33"/>
      <x:c r="D5854" s="32"/>
      <x:c r="E5854" s="33"/>
      <x:c r="F5854" s="60"/>
      <x:c r="G5854" s="61"/>
      <x:c r="H5854" s="61"/>
      <x:c r="I5854" s="66"/>
    </x:row>
    <x:row r="5855" spans="1:9" x14ac:dyDescent="0.25">
      <x:c r="A5855" s="33"/>
      <x:c r="B5855" s="33"/>
      <x:c r="C5855" s="33"/>
      <x:c r="D5855" s="32"/>
      <x:c r="E5855" s="33"/>
      <x:c r="F5855" s="60"/>
      <x:c r="G5855" s="61"/>
      <x:c r="H5855" s="61"/>
      <x:c r="I5855" s="66"/>
    </x:row>
    <x:row r="5856" spans="1:9" x14ac:dyDescent="0.25">
      <x:c r="A5856" s="33"/>
      <x:c r="B5856" s="33"/>
      <x:c r="C5856" s="33"/>
      <x:c r="D5856" s="32"/>
      <x:c r="E5856" s="33"/>
      <x:c r="F5856" s="60"/>
      <x:c r="G5856" s="61"/>
      <x:c r="H5856" s="61"/>
      <x:c r="I5856" s="66"/>
    </x:row>
    <x:row r="5857" spans="1:9" x14ac:dyDescent="0.25">
      <x:c r="A5857" s="33"/>
      <x:c r="B5857" s="33"/>
      <x:c r="C5857" s="33"/>
      <x:c r="D5857" s="32"/>
      <x:c r="E5857" s="33"/>
      <x:c r="F5857" s="60"/>
      <x:c r="G5857" s="61"/>
      <x:c r="H5857" s="61"/>
      <x:c r="I5857" s="66"/>
    </x:row>
    <x:row r="5858" spans="1:9" x14ac:dyDescent="0.25">
      <x:c r="A5858" s="33"/>
      <x:c r="B5858" s="33"/>
      <x:c r="C5858" s="33"/>
      <x:c r="D5858" s="32"/>
      <x:c r="E5858" s="33"/>
      <x:c r="F5858" s="60"/>
      <x:c r="G5858" s="61"/>
      <x:c r="H5858" s="61"/>
      <x:c r="I5858" s="66"/>
    </x:row>
    <x:row r="5859" spans="1:9" x14ac:dyDescent="0.25">
      <x:c r="A5859" s="33"/>
      <x:c r="B5859" s="33"/>
      <x:c r="C5859" s="33"/>
      <x:c r="D5859" s="32"/>
      <x:c r="E5859" s="33"/>
      <x:c r="F5859" s="60"/>
      <x:c r="G5859" s="61"/>
      <x:c r="H5859" s="61"/>
      <x:c r="I5859" s="66"/>
    </x:row>
    <x:row r="5860" spans="1:9" x14ac:dyDescent="0.25">
      <x:c r="A5860" s="33"/>
      <x:c r="B5860" s="33"/>
      <x:c r="C5860" s="33"/>
      <x:c r="D5860" s="32"/>
      <x:c r="E5860" s="33"/>
      <x:c r="F5860" s="60"/>
      <x:c r="G5860" s="61"/>
      <x:c r="H5860" s="61"/>
      <x:c r="I5860" s="66"/>
    </x:row>
    <x:row r="5861" spans="1:9" x14ac:dyDescent="0.25">
      <x:c r="A5861" s="33"/>
      <x:c r="B5861" s="33"/>
      <x:c r="C5861" s="33"/>
      <x:c r="D5861" s="32"/>
      <x:c r="E5861" s="33"/>
      <x:c r="F5861" s="60"/>
      <x:c r="G5861" s="61"/>
      <x:c r="H5861" s="61"/>
      <x:c r="I5861" s="66"/>
    </x:row>
    <x:row r="5862" spans="1:9" x14ac:dyDescent="0.25">
      <x:c r="A5862" s="33"/>
      <x:c r="B5862" s="33"/>
      <x:c r="C5862" s="33"/>
      <x:c r="D5862" s="32"/>
      <x:c r="E5862" s="33"/>
      <x:c r="F5862" s="60"/>
      <x:c r="G5862" s="61"/>
      <x:c r="H5862" s="61"/>
      <x:c r="I5862" s="66"/>
    </x:row>
    <x:row r="5863" spans="1:9" x14ac:dyDescent="0.25">
      <x:c r="A5863" s="33"/>
      <x:c r="B5863" s="33"/>
      <x:c r="C5863" s="33"/>
      <x:c r="D5863" s="32"/>
      <x:c r="E5863" s="33"/>
      <x:c r="F5863" s="60"/>
      <x:c r="G5863" s="61"/>
      <x:c r="H5863" s="61"/>
      <x:c r="I5863" s="66"/>
    </x:row>
    <x:row r="5864" spans="1:9" x14ac:dyDescent="0.25">
      <x:c r="A5864" s="33"/>
      <x:c r="B5864" s="33"/>
      <x:c r="C5864" s="33"/>
      <x:c r="D5864" s="32"/>
      <x:c r="E5864" s="33"/>
      <x:c r="F5864" s="60"/>
      <x:c r="G5864" s="61"/>
      <x:c r="H5864" s="61"/>
      <x:c r="I5864" s="66"/>
    </x:row>
    <x:row r="5865" spans="1:9" x14ac:dyDescent="0.25">
      <x:c r="A5865" s="33"/>
      <x:c r="B5865" s="33"/>
      <x:c r="C5865" s="33"/>
      <x:c r="D5865" s="32"/>
      <x:c r="E5865" s="33"/>
      <x:c r="F5865" s="60"/>
      <x:c r="G5865" s="61"/>
      <x:c r="H5865" s="61"/>
      <x:c r="I5865" s="66"/>
    </x:row>
    <x:row r="5866" spans="1:9" x14ac:dyDescent="0.25">
      <x:c r="A5866" s="33"/>
      <x:c r="B5866" s="33"/>
      <x:c r="C5866" s="33"/>
      <x:c r="D5866" s="32"/>
      <x:c r="E5866" s="33"/>
      <x:c r="F5866" s="60"/>
      <x:c r="G5866" s="61"/>
      <x:c r="H5866" s="61"/>
      <x:c r="I5866" s="66"/>
    </x:row>
    <x:row r="5867" spans="1:9" x14ac:dyDescent="0.25">
      <x:c r="A5867" s="33"/>
      <x:c r="B5867" s="33"/>
      <x:c r="C5867" s="33"/>
      <x:c r="D5867" s="32"/>
      <x:c r="E5867" s="33"/>
      <x:c r="F5867" s="60"/>
      <x:c r="G5867" s="61"/>
      <x:c r="H5867" s="61"/>
      <x:c r="I5867" s="66"/>
    </x:row>
    <x:row r="5868" spans="1:9" x14ac:dyDescent="0.25">
      <x:c r="A5868" s="33"/>
      <x:c r="B5868" s="33"/>
      <x:c r="C5868" s="33"/>
      <x:c r="D5868" s="32"/>
      <x:c r="E5868" s="33"/>
      <x:c r="F5868" s="60"/>
      <x:c r="G5868" s="61"/>
      <x:c r="H5868" s="61"/>
      <x:c r="I5868" s="66"/>
    </x:row>
    <x:row r="5869" spans="1:9" x14ac:dyDescent="0.25">
      <x:c r="A5869" s="33"/>
      <x:c r="B5869" s="33"/>
      <x:c r="C5869" s="33"/>
      <x:c r="D5869" s="32"/>
      <x:c r="E5869" s="33"/>
      <x:c r="F5869" s="60"/>
      <x:c r="G5869" s="61"/>
      <x:c r="H5869" s="61"/>
      <x:c r="I5869" s="66"/>
    </x:row>
    <x:row r="5870" spans="1:9" x14ac:dyDescent="0.25">
      <x:c r="A5870" s="33"/>
      <x:c r="B5870" s="33"/>
      <x:c r="C5870" s="33"/>
      <x:c r="D5870" s="32"/>
      <x:c r="E5870" s="33"/>
      <x:c r="F5870" s="60"/>
      <x:c r="G5870" s="61"/>
      <x:c r="H5870" s="61"/>
      <x:c r="I5870" s="66"/>
    </x:row>
    <x:row r="5871" spans="1:9" x14ac:dyDescent="0.25">
      <x:c r="A5871" s="33"/>
      <x:c r="B5871" s="33"/>
      <x:c r="C5871" s="33"/>
      <x:c r="D5871" s="32"/>
      <x:c r="E5871" s="33"/>
      <x:c r="F5871" s="60"/>
      <x:c r="G5871" s="61"/>
      <x:c r="H5871" s="61"/>
      <x:c r="I5871" s="66"/>
    </x:row>
    <x:row r="5872" spans="1:9" x14ac:dyDescent="0.25">
      <x:c r="A5872" s="33"/>
      <x:c r="B5872" s="33"/>
      <x:c r="C5872" s="33"/>
      <x:c r="D5872" s="32"/>
      <x:c r="E5872" s="33"/>
      <x:c r="F5872" s="60"/>
      <x:c r="G5872" s="61"/>
      <x:c r="H5872" s="61"/>
      <x:c r="I5872" s="66"/>
    </x:row>
    <x:row r="5873" spans="1:9" x14ac:dyDescent="0.25">
      <x:c r="A5873" s="33"/>
      <x:c r="B5873" s="33"/>
      <x:c r="C5873" s="33"/>
      <x:c r="D5873" s="32"/>
      <x:c r="E5873" s="33"/>
      <x:c r="F5873" s="60"/>
      <x:c r="G5873" s="61"/>
      <x:c r="H5873" s="61"/>
      <x:c r="I5873" s="66"/>
    </x:row>
    <x:row r="5874" spans="1:9" x14ac:dyDescent="0.25">
      <x:c r="A5874" s="33"/>
      <x:c r="B5874" s="33"/>
      <x:c r="C5874" s="33"/>
      <x:c r="D5874" s="32"/>
      <x:c r="E5874" s="33"/>
      <x:c r="F5874" s="60"/>
      <x:c r="G5874" s="61"/>
      <x:c r="H5874" s="61"/>
      <x:c r="I5874" s="66"/>
    </x:row>
    <x:row r="5875" spans="1:9" x14ac:dyDescent="0.25">
      <x:c r="A5875" s="33"/>
      <x:c r="B5875" s="33"/>
      <x:c r="C5875" s="33"/>
      <x:c r="D5875" s="32"/>
      <x:c r="E5875" s="33"/>
      <x:c r="F5875" s="60"/>
      <x:c r="G5875" s="61"/>
      <x:c r="H5875" s="61"/>
      <x:c r="I5875" s="66"/>
    </x:row>
    <x:row r="5876" spans="1:9" x14ac:dyDescent="0.25">
      <x:c r="A5876" s="33"/>
      <x:c r="B5876" s="33"/>
      <x:c r="C5876" s="33"/>
      <x:c r="D5876" s="32"/>
      <x:c r="E5876" s="33"/>
      <x:c r="F5876" s="60"/>
      <x:c r="G5876" s="61"/>
      <x:c r="H5876" s="61"/>
      <x:c r="I5876" s="66"/>
    </x:row>
    <x:row r="5877" spans="1:9" x14ac:dyDescent="0.25">
      <x:c r="A5877" s="33"/>
      <x:c r="B5877" s="33"/>
      <x:c r="C5877" s="33"/>
      <x:c r="D5877" s="32"/>
      <x:c r="E5877" s="33"/>
      <x:c r="F5877" s="60"/>
      <x:c r="G5877" s="61"/>
      <x:c r="H5877" s="61"/>
      <x:c r="I5877" s="66"/>
    </x:row>
    <x:row r="5878" spans="1:9" x14ac:dyDescent="0.25">
      <x:c r="A5878" s="33"/>
      <x:c r="B5878" s="33"/>
      <x:c r="C5878" s="33"/>
      <x:c r="D5878" s="32"/>
      <x:c r="E5878" s="33"/>
      <x:c r="F5878" s="60"/>
      <x:c r="G5878" s="61"/>
      <x:c r="H5878" s="61"/>
      <x:c r="I5878" s="66"/>
    </x:row>
    <x:row r="5879" spans="1:9" x14ac:dyDescent="0.25">
      <x:c r="A5879" s="33"/>
      <x:c r="B5879" s="33"/>
      <x:c r="C5879" s="33"/>
      <x:c r="D5879" s="32"/>
      <x:c r="E5879" s="33"/>
      <x:c r="F5879" s="60"/>
      <x:c r="G5879" s="61"/>
      <x:c r="H5879" s="61"/>
      <x:c r="I5879" s="66"/>
    </x:row>
    <x:row r="5880" spans="1:9" x14ac:dyDescent="0.25">
      <x:c r="A5880" s="33"/>
      <x:c r="B5880" s="33"/>
      <x:c r="C5880" s="33"/>
      <x:c r="D5880" s="32"/>
      <x:c r="E5880" s="33"/>
      <x:c r="F5880" s="60"/>
      <x:c r="G5880" s="61"/>
      <x:c r="H5880" s="61"/>
      <x:c r="I5880" s="66"/>
    </x:row>
    <x:row r="5881" spans="1:9" x14ac:dyDescent="0.25">
      <x:c r="A5881" s="33"/>
      <x:c r="B5881" s="33"/>
      <x:c r="C5881" s="33"/>
      <x:c r="D5881" s="32"/>
      <x:c r="E5881" s="33"/>
      <x:c r="F5881" s="60"/>
      <x:c r="G5881" s="61"/>
      <x:c r="H5881" s="61"/>
      <x:c r="I5881" s="66"/>
    </x:row>
    <x:row r="5882" spans="1:9" x14ac:dyDescent="0.25">
      <x:c r="A5882" s="33"/>
      <x:c r="B5882" s="33"/>
      <x:c r="C5882" s="33"/>
      <x:c r="D5882" s="32"/>
      <x:c r="E5882" s="33"/>
      <x:c r="F5882" s="60"/>
      <x:c r="G5882" s="61"/>
      <x:c r="H5882" s="61"/>
      <x:c r="I5882" s="66"/>
    </x:row>
    <x:row r="5883" spans="1:9" x14ac:dyDescent="0.25">
      <x:c r="A5883" s="33"/>
      <x:c r="B5883" s="33"/>
      <x:c r="C5883" s="33"/>
      <x:c r="D5883" s="32"/>
      <x:c r="E5883" s="33"/>
      <x:c r="F5883" s="60"/>
      <x:c r="G5883" s="61"/>
      <x:c r="H5883" s="61"/>
      <x:c r="I5883" s="66"/>
    </x:row>
    <x:row r="5884" spans="1:9" x14ac:dyDescent="0.25">
      <x:c r="A5884" s="33"/>
      <x:c r="B5884" s="33"/>
      <x:c r="C5884" s="33"/>
      <x:c r="D5884" s="32"/>
      <x:c r="E5884" s="33"/>
      <x:c r="F5884" s="60"/>
      <x:c r="G5884" s="61"/>
      <x:c r="H5884" s="61"/>
      <x:c r="I5884" s="66"/>
    </x:row>
    <x:row r="5885" spans="1:9" x14ac:dyDescent="0.25">
      <x:c r="A5885" s="33"/>
      <x:c r="B5885" s="33"/>
      <x:c r="C5885" s="33"/>
      <x:c r="D5885" s="32"/>
      <x:c r="E5885" s="33"/>
      <x:c r="F5885" s="60"/>
      <x:c r="G5885" s="61"/>
      <x:c r="H5885" s="61"/>
      <x:c r="I5885" s="66"/>
    </x:row>
    <x:row r="5886" spans="1:9" x14ac:dyDescent="0.25">
      <x:c r="A5886" s="33"/>
      <x:c r="B5886" s="33"/>
      <x:c r="C5886" s="33"/>
      <x:c r="D5886" s="32"/>
      <x:c r="E5886" s="33"/>
      <x:c r="F5886" s="60"/>
      <x:c r="G5886" s="61"/>
      <x:c r="H5886" s="61"/>
      <x:c r="I5886" s="66"/>
    </x:row>
    <x:row r="5887" spans="1:9" x14ac:dyDescent="0.25">
      <x:c r="A5887" s="33"/>
      <x:c r="B5887" s="33"/>
      <x:c r="C5887" s="33"/>
      <x:c r="D5887" s="32"/>
      <x:c r="E5887" s="33"/>
      <x:c r="F5887" s="60"/>
      <x:c r="G5887" s="61"/>
      <x:c r="H5887" s="61"/>
      <x:c r="I5887" s="66"/>
    </x:row>
    <x:row r="5888" spans="1:9" x14ac:dyDescent="0.25">
      <x:c r="A5888" s="33"/>
      <x:c r="B5888" s="33"/>
      <x:c r="C5888" s="33"/>
      <x:c r="D5888" s="32"/>
      <x:c r="E5888" s="33"/>
      <x:c r="F5888" s="60"/>
      <x:c r="G5888" s="61"/>
      <x:c r="H5888" s="61"/>
      <x:c r="I5888" s="66"/>
    </x:row>
    <x:row r="5889" spans="1:9" x14ac:dyDescent="0.25">
      <x:c r="A5889" s="33"/>
      <x:c r="B5889" s="33"/>
      <x:c r="C5889" s="33"/>
      <x:c r="D5889" s="32"/>
      <x:c r="E5889" s="33"/>
      <x:c r="F5889" s="60"/>
      <x:c r="G5889" s="61"/>
      <x:c r="H5889" s="61"/>
      <x:c r="I5889" s="66"/>
    </x:row>
    <x:row r="5890" spans="1:9" x14ac:dyDescent="0.25">
      <x:c r="A5890" s="33"/>
      <x:c r="B5890" s="33"/>
      <x:c r="C5890" s="33"/>
      <x:c r="D5890" s="32"/>
      <x:c r="E5890" s="33"/>
      <x:c r="F5890" s="60"/>
      <x:c r="G5890" s="61"/>
      <x:c r="H5890" s="61"/>
      <x:c r="I5890" s="66"/>
    </x:row>
    <x:row r="5891" spans="1:9" x14ac:dyDescent="0.25">
      <x:c r="A5891" s="33"/>
      <x:c r="B5891" s="33"/>
      <x:c r="C5891" s="33"/>
      <x:c r="D5891" s="32"/>
      <x:c r="E5891" s="33"/>
      <x:c r="F5891" s="60"/>
      <x:c r="G5891" s="61"/>
      <x:c r="H5891" s="61"/>
      <x:c r="I5891" s="66"/>
    </x:row>
    <x:row r="5892" spans="1:9" x14ac:dyDescent="0.25">
      <x:c r="A5892" s="33"/>
      <x:c r="B5892" s="33"/>
      <x:c r="C5892" s="33"/>
      <x:c r="D5892" s="32"/>
      <x:c r="E5892" s="33"/>
      <x:c r="F5892" s="60"/>
      <x:c r="G5892" s="61"/>
      <x:c r="H5892" s="61"/>
      <x:c r="I5892" s="66"/>
    </x:row>
    <x:row r="5893" spans="1:9" x14ac:dyDescent="0.25">
      <x:c r="A5893" s="33"/>
      <x:c r="B5893" s="33"/>
      <x:c r="C5893" s="33"/>
      <x:c r="D5893" s="32"/>
      <x:c r="E5893" s="33"/>
      <x:c r="F5893" s="60"/>
      <x:c r="G5893" s="61"/>
      <x:c r="H5893" s="61"/>
      <x:c r="I5893" s="66"/>
    </x:row>
    <x:row r="5894" spans="1:9" x14ac:dyDescent="0.25">
      <x:c r="A5894" s="33"/>
      <x:c r="B5894" s="33"/>
      <x:c r="C5894" s="33"/>
      <x:c r="D5894" s="32"/>
      <x:c r="E5894" s="33"/>
      <x:c r="F5894" s="60"/>
      <x:c r="G5894" s="61"/>
      <x:c r="H5894" s="61"/>
      <x:c r="I5894" s="66"/>
    </x:row>
    <x:row r="5895" spans="1:9" x14ac:dyDescent="0.25">
      <x:c r="A5895" s="33"/>
      <x:c r="B5895" s="33"/>
      <x:c r="C5895" s="33"/>
      <x:c r="D5895" s="32"/>
      <x:c r="E5895" s="33"/>
      <x:c r="F5895" s="60"/>
      <x:c r="G5895" s="61"/>
      <x:c r="H5895" s="61"/>
      <x:c r="I5895" s="66"/>
    </x:row>
    <x:row r="5896" spans="1:9" x14ac:dyDescent="0.25">
      <x:c r="A5896" s="33"/>
      <x:c r="B5896" s="33"/>
      <x:c r="C5896" s="33"/>
      <x:c r="D5896" s="32"/>
      <x:c r="E5896" s="33"/>
      <x:c r="F5896" s="60"/>
      <x:c r="G5896" s="61"/>
      <x:c r="H5896" s="61"/>
      <x:c r="I5896" s="66"/>
    </x:row>
    <x:row r="5897" spans="1:9" x14ac:dyDescent="0.25">
      <x:c r="A5897" s="33"/>
      <x:c r="B5897" s="33"/>
      <x:c r="C5897" s="33"/>
      <x:c r="D5897" s="32"/>
      <x:c r="E5897" s="33"/>
      <x:c r="F5897" s="60"/>
      <x:c r="G5897" s="61"/>
      <x:c r="H5897" s="61"/>
      <x:c r="I5897" s="66"/>
    </x:row>
    <x:row r="5898" spans="1:9" x14ac:dyDescent="0.25">
      <x:c r="A5898" s="33"/>
      <x:c r="B5898" s="33"/>
      <x:c r="C5898" s="33"/>
      <x:c r="D5898" s="32"/>
      <x:c r="E5898" s="33"/>
      <x:c r="F5898" s="60"/>
      <x:c r="G5898" s="61"/>
      <x:c r="H5898" s="61"/>
      <x:c r="I5898" s="66"/>
    </x:row>
    <x:row r="5899" spans="1:9" x14ac:dyDescent="0.25">
      <x:c r="A5899" s="33"/>
      <x:c r="B5899" s="33"/>
      <x:c r="C5899" s="33"/>
      <x:c r="D5899" s="32"/>
      <x:c r="E5899" s="33"/>
      <x:c r="F5899" s="60"/>
      <x:c r="G5899" s="61"/>
      <x:c r="H5899" s="61"/>
      <x:c r="I5899" s="66"/>
    </x:row>
    <x:row r="5900" spans="1:9" x14ac:dyDescent="0.25">
      <x:c r="A5900" s="33"/>
      <x:c r="B5900" s="33"/>
      <x:c r="C5900" s="33"/>
      <x:c r="D5900" s="32"/>
      <x:c r="E5900" s="33"/>
      <x:c r="F5900" s="60"/>
      <x:c r="G5900" s="61"/>
      <x:c r="H5900" s="61"/>
      <x:c r="I5900" s="66"/>
    </x:row>
    <x:row r="5901" spans="1:9" x14ac:dyDescent="0.25">
      <x:c r="A5901" s="33"/>
      <x:c r="B5901" s="33"/>
      <x:c r="C5901" s="33"/>
      <x:c r="D5901" s="32"/>
      <x:c r="E5901" s="33"/>
      <x:c r="F5901" s="60"/>
      <x:c r="G5901" s="61"/>
      <x:c r="H5901" s="61"/>
      <x:c r="I5901" s="66"/>
    </x:row>
    <x:row r="5902" spans="1:9" x14ac:dyDescent="0.25">
      <x:c r="A5902" s="33"/>
      <x:c r="B5902" s="33"/>
      <x:c r="C5902" s="33"/>
      <x:c r="D5902" s="32"/>
      <x:c r="E5902" s="33"/>
      <x:c r="F5902" s="60"/>
      <x:c r="G5902" s="61"/>
      <x:c r="H5902" s="61"/>
      <x:c r="I5902" s="66"/>
    </x:row>
    <x:row r="5903" spans="1:9" x14ac:dyDescent="0.25">
      <x:c r="A5903" s="33"/>
      <x:c r="B5903" s="33"/>
      <x:c r="C5903" s="33"/>
      <x:c r="D5903" s="32"/>
      <x:c r="E5903" s="33"/>
      <x:c r="F5903" s="60"/>
      <x:c r="G5903" s="61"/>
      <x:c r="H5903" s="61"/>
      <x:c r="I5903" s="66"/>
    </x:row>
    <x:row r="5904" spans="1:9" x14ac:dyDescent="0.25">
      <x:c r="A5904" s="33"/>
      <x:c r="B5904" s="33"/>
      <x:c r="C5904" s="33"/>
      <x:c r="D5904" s="32"/>
      <x:c r="E5904" s="33"/>
      <x:c r="F5904" s="60"/>
      <x:c r="G5904" s="61"/>
      <x:c r="H5904" s="61"/>
      <x:c r="I5904" s="66"/>
    </x:row>
    <x:row r="5905" spans="1:9" x14ac:dyDescent="0.25">
      <x:c r="A5905" s="33"/>
      <x:c r="B5905" s="33"/>
      <x:c r="C5905" s="33"/>
      <x:c r="D5905" s="32"/>
      <x:c r="E5905" s="33"/>
      <x:c r="F5905" s="60"/>
      <x:c r="G5905" s="61"/>
      <x:c r="H5905" s="61"/>
      <x:c r="I5905" s="66"/>
    </x:row>
    <x:row r="5906" spans="1:9" x14ac:dyDescent="0.25">
      <x:c r="A5906" s="33"/>
      <x:c r="B5906" s="33"/>
      <x:c r="C5906" s="33"/>
      <x:c r="D5906" s="32"/>
      <x:c r="E5906" s="33"/>
      <x:c r="F5906" s="60"/>
      <x:c r="G5906" s="61"/>
      <x:c r="H5906" s="61"/>
      <x:c r="I5906" s="66"/>
    </x:row>
    <x:row r="5907" spans="1:9" x14ac:dyDescent="0.25">
      <x:c r="A5907" s="33"/>
      <x:c r="B5907" s="33"/>
      <x:c r="C5907" s="33"/>
      <x:c r="D5907" s="32"/>
      <x:c r="E5907" s="33"/>
      <x:c r="F5907" s="60"/>
      <x:c r="G5907" s="61"/>
      <x:c r="H5907" s="61"/>
      <x:c r="I5907" s="66"/>
    </x:row>
    <x:row r="5908" spans="1:9" x14ac:dyDescent="0.25">
      <x:c r="A5908" s="33"/>
      <x:c r="B5908" s="33"/>
      <x:c r="C5908" s="33"/>
      <x:c r="D5908" s="32"/>
      <x:c r="E5908" s="33"/>
      <x:c r="F5908" s="60"/>
      <x:c r="G5908" s="61"/>
      <x:c r="H5908" s="61"/>
      <x:c r="I5908" s="66"/>
    </x:row>
    <x:row r="5909" spans="1:9" x14ac:dyDescent="0.25">
      <x:c r="A5909" s="33"/>
      <x:c r="B5909" s="33"/>
      <x:c r="C5909" s="33"/>
      <x:c r="D5909" s="32"/>
      <x:c r="E5909" s="33"/>
      <x:c r="F5909" s="60"/>
      <x:c r="G5909" s="61"/>
      <x:c r="H5909" s="61"/>
      <x:c r="I5909" s="66"/>
    </x:row>
    <x:row r="5910" spans="1:9" x14ac:dyDescent="0.25">
      <x:c r="A5910" s="33"/>
      <x:c r="B5910" s="33"/>
      <x:c r="C5910" s="33"/>
      <x:c r="D5910" s="32"/>
      <x:c r="E5910" s="33"/>
      <x:c r="F5910" s="60"/>
      <x:c r="G5910" s="61"/>
      <x:c r="H5910" s="61"/>
      <x:c r="I5910" s="66"/>
    </x:row>
    <x:row r="5911" spans="1:9" x14ac:dyDescent="0.25">
      <x:c r="A5911" s="33"/>
      <x:c r="B5911" s="33"/>
      <x:c r="C5911" s="33"/>
      <x:c r="D5911" s="32"/>
      <x:c r="E5911" s="33"/>
      <x:c r="F5911" s="60"/>
      <x:c r="G5911" s="61"/>
      <x:c r="H5911" s="61"/>
      <x:c r="I5911" s="66"/>
    </x:row>
    <x:row r="5912" spans="1:9" x14ac:dyDescent="0.25">
      <x:c r="A5912" s="33"/>
      <x:c r="B5912" s="33"/>
      <x:c r="C5912" s="33"/>
      <x:c r="D5912" s="32"/>
      <x:c r="E5912" s="33"/>
      <x:c r="F5912" s="60"/>
      <x:c r="G5912" s="61"/>
      <x:c r="H5912" s="61"/>
      <x:c r="I5912" s="66"/>
    </x:row>
    <x:row r="5913" spans="1:9" x14ac:dyDescent="0.25">
      <x:c r="A5913" s="33"/>
      <x:c r="B5913" s="33"/>
      <x:c r="C5913" s="33"/>
      <x:c r="D5913" s="32"/>
      <x:c r="E5913" s="33"/>
      <x:c r="F5913" s="60"/>
      <x:c r="G5913" s="61"/>
      <x:c r="H5913" s="61"/>
      <x:c r="I5913" s="66"/>
    </x:row>
    <x:row r="5914" spans="1:9" x14ac:dyDescent="0.25">
      <x:c r="A5914" s="33"/>
      <x:c r="B5914" s="33"/>
      <x:c r="C5914" s="33"/>
      <x:c r="D5914" s="32"/>
      <x:c r="E5914" s="33"/>
      <x:c r="F5914" s="60"/>
      <x:c r="G5914" s="61"/>
      <x:c r="H5914" s="61"/>
      <x:c r="I5914" s="66"/>
    </x:row>
    <x:row r="5915" spans="1:9" x14ac:dyDescent="0.25">
      <x:c r="A5915" s="33"/>
      <x:c r="B5915" s="33"/>
      <x:c r="C5915" s="33"/>
      <x:c r="D5915" s="32"/>
      <x:c r="E5915" s="33"/>
      <x:c r="F5915" s="60"/>
      <x:c r="G5915" s="61"/>
      <x:c r="H5915" s="61"/>
      <x:c r="I5915" s="66"/>
    </x:row>
    <x:row r="5916" spans="1:9" x14ac:dyDescent="0.25">
      <x:c r="A5916" s="33"/>
      <x:c r="B5916" s="33"/>
      <x:c r="C5916" s="33"/>
      <x:c r="D5916" s="32"/>
      <x:c r="E5916" s="33"/>
      <x:c r="F5916" s="60"/>
      <x:c r="G5916" s="61"/>
      <x:c r="H5916" s="61"/>
      <x:c r="I5916" s="66"/>
    </x:row>
    <x:row r="5917" spans="1:9" x14ac:dyDescent="0.25">
      <x:c r="A5917" s="33"/>
      <x:c r="B5917" s="33"/>
      <x:c r="C5917" s="33"/>
      <x:c r="D5917" s="32"/>
      <x:c r="E5917" s="33"/>
      <x:c r="F5917" s="60"/>
      <x:c r="G5917" s="61"/>
      <x:c r="H5917" s="61"/>
      <x:c r="I5917" s="66"/>
    </x:row>
    <x:row r="5918" spans="1:9" x14ac:dyDescent="0.25">
      <x:c r="A5918" s="33"/>
      <x:c r="B5918" s="33"/>
      <x:c r="C5918" s="33"/>
      <x:c r="D5918" s="32"/>
      <x:c r="E5918" s="33"/>
      <x:c r="F5918" s="60"/>
      <x:c r="G5918" s="61"/>
      <x:c r="H5918" s="61"/>
      <x:c r="I5918" s="66"/>
    </x:row>
    <x:row r="5919" spans="1:9" x14ac:dyDescent="0.25">
      <x:c r="A5919" s="33"/>
      <x:c r="B5919" s="33"/>
      <x:c r="C5919" s="33"/>
      <x:c r="D5919" s="32"/>
      <x:c r="E5919" s="33"/>
      <x:c r="F5919" s="60"/>
      <x:c r="G5919" s="61"/>
      <x:c r="H5919" s="61"/>
      <x:c r="I5919" s="66"/>
    </x:row>
    <x:row r="5920" spans="1:9" x14ac:dyDescent="0.25">
      <x:c r="A5920" s="33"/>
      <x:c r="B5920" s="33"/>
      <x:c r="C5920" s="33"/>
      <x:c r="D5920" s="32"/>
      <x:c r="E5920" s="33"/>
      <x:c r="F5920" s="60"/>
      <x:c r="G5920" s="61"/>
      <x:c r="H5920" s="61"/>
      <x:c r="I5920" s="66"/>
    </x:row>
    <x:row r="5921" spans="1:9" x14ac:dyDescent="0.25">
      <x:c r="A5921" s="33"/>
      <x:c r="B5921" s="33"/>
      <x:c r="C5921" s="33"/>
      <x:c r="D5921" s="32"/>
      <x:c r="E5921" s="33"/>
      <x:c r="F5921" s="60"/>
      <x:c r="G5921" s="61"/>
      <x:c r="H5921" s="61"/>
      <x:c r="I5921" s="66"/>
    </x:row>
    <x:row r="5922" spans="1:9" x14ac:dyDescent="0.25">
      <x:c r="A5922" s="33"/>
      <x:c r="B5922" s="33"/>
      <x:c r="C5922" s="33"/>
      <x:c r="D5922" s="32"/>
      <x:c r="E5922" s="33"/>
      <x:c r="F5922" s="60"/>
      <x:c r="G5922" s="61"/>
      <x:c r="H5922" s="61"/>
      <x:c r="I5922" s="66"/>
    </x:row>
    <x:row r="5923" spans="1:9" x14ac:dyDescent="0.25">
      <x:c r="A5923" s="33"/>
      <x:c r="B5923" s="33"/>
      <x:c r="C5923" s="33"/>
      <x:c r="D5923" s="32"/>
      <x:c r="E5923" s="33"/>
      <x:c r="F5923" s="60"/>
      <x:c r="G5923" s="61"/>
      <x:c r="H5923" s="61"/>
      <x:c r="I5923" s="66"/>
    </x:row>
    <x:row r="5924" spans="1:9" x14ac:dyDescent="0.25">
      <x:c r="A5924" s="33"/>
      <x:c r="B5924" s="33"/>
      <x:c r="C5924" s="33"/>
      <x:c r="D5924" s="32"/>
      <x:c r="E5924" s="33"/>
      <x:c r="F5924" s="60"/>
      <x:c r="G5924" s="61"/>
      <x:c r="H5924" s="61"/>
      <x:c r="I5924" s="66"/>
    </x:row>
    <x:row r="5925" spans="1:9" x14ac:dyDescent="0.25">
      <x:c r="A5925" s="33"/>
      <x:c r="B5925" s="33"/>
      <x:c r="C5925" s="33"/>
      <x:c r="D5925" s="32"/>
      <x:c r="E5925" s="33"/>
      <x:c r="F5925" s="60"/>
      <x:c r="G5925" s="61"/>
      <x:c r="H5925" s="61"/>
      <x:c r="I5925" s="66"/>
    </x:row>
    <x:row r="5926" spans="1:9" x14ac:dyDescent="0.25">
      <x:c r="A5926" s="33"/>
      <x:c r="B5926" s="33"/>
      <x:c r="C5926" s="33"/>
      <x:c r="D5926" s="32"/>
      <x:c r="E5926" s="33"/>
      <x:c r="F5926" s="60"/>
      <x:c r="G5926" s="61"/>
      <x:c r="H5926" s="61"/>
      <x:c r="I5926" s="66"/>
    </x:row>
    <x:row r="5927" spans="1:9" x14ac:dyDescent="0.25">
      <x:c r="A5927" s="33"/>
      <x:c r="B5927" s="33"/>
      <x:c r="C5927" s="33"/>
      <x:c r="D5927" s="32"/>
      <x:c r="E5927" s="33"/>
      <x:c r="F5927" s="60"/>
      <x:c r="G5927" s="61"/>
      <x:c r="H5927" s="61"/>
      <x:c r="I5927" s="66"/>
    </x:row>
    <x:row r="5928" spans="1:9" x14ac:dyDescent="0.25">
      <x:c r="A5928" s="33"/>
      <x:c r="B5928" s="33"/>
      <x:c r="C5928" s="33"/>
      <x:c r="D5928" s="32"/>
      <x:c r="E5928" s="33"/>
      <x:c r="F5928" s="60"/>
      <x:c r="G5928" s="61"/>
      <x:c r="H5928" s="61"/>
      <x:c r="I5928" s="66"/>
    </x:row>
    <x:row r="5929" spans="1:9" x14ac:dyDescent="0.25">
      <x:c r="A5929" s="33"/>
      <x:c r="B5929" s="33"/>
      <x:c r="C5929" s="33"/>
      <x:c r="D5929" s="32"/>
      <x:c r="E5929" s="33"/>
      <x:c r="F5929" s="60"/>
      <x:c r="G5929" s="61"/>
      <x:c r="H5929" s="61"/>
      <x:c r="I5929" s="66"/>
    </x:row>
    <x:row r="5930" spans="1:9" x14ac:dyDescent="0.25">
      <x:c r="A5930" s="33"/>
      <x:c r="B5930" s="33"/>
      <x:c r="C5930" s="33"/>
      <x:c r="D5930" s="32"/>
      <x:c r="E5930" s="33"/>
      <x:c r="F5930" s="60"/>
      <x:c r="G5930" s="61"/>
      <x:c r="H5930" s="61"/>
      <x:c r="I5930" s="66"/>
    </x:row>
    <x:row r="5931" spans="1:9" x14ac:dyDescent="0.25">
      <x:c r="A5931" s="33"/>
      <x:c r="B5931" s="33"/>
      <x:c r="C5931" s="33"/>
      <x:c r="D5931" s="32"/>
      <x:c r="E5931" s="33"/>
      <x:c r="F5931" s="60"/>
      <x:c r="G5931" s="61"/>
      <x:c r="H5931" s="61"/>
      <x:c r="I5931" s="66"/>
    </x:row>
    <x:row r="5932" spans="1:9" x14ac:dyDescent="0.25">
      <x:c r="A5932" s="33"/>
      <x:c r="B5932" s="33"/>
      <x:c r="C5932" s="33"/>
      <x:c r="D5932" s="32"/>
      <x:c r="E5932" s="33"/>
      <x:c r="F5932" s="60"/>
      <x:c r="G5932" s="61"/>
      <x:c r="H5932" s="61"/>
      <x:c r="I5932" s="66"/>
    </x:row>
    <x:row r="5933" spans="1:9" x14ac:dyDescent="0.25">
      <x:c r="A5933" s="33"/>
      <x:c r="B5933" s="33"/>
      <x:c r="C5933" s="33"/>
      <x:c r="D5933" s="32"/>
      <x:c r="E5933" s="33"/>
      <x:c r="F5933" s="60"/>
      <x:c r="G5933" s="61"/>
      <x:c r="H5933" s="61"/>
      <x:c r="I5933" s="66"/>
    </x:row>
    <x:row r="5934" spans="1:9" x14ac:dyDescent="0.25">
      <x:c r="A5934" s="33"/>
      <x:c r="B5934" s="33"/>
      <x:c r="C5934" s="33"/>
      <x:c r="D5934" s="32"/>
      <x:c r="E5934" s="33"/>
      <x:c r="F5934" s="60"/>
      <x:c r="G5934" s="61"/>
      <x:c r="H5934" s="61"/>
      <x:c r="I5934" s="66"/>
    </x:row>
    <x:row r="5935" spans="1:9" x14ac:dyDescent="0.25">
      <x:c r="A5935" s="33"/>
      <x:c r="B5935" s="33"/>
      <x:c r="C5935" s="33"/>
      <x:c r="D5935" s="32"/>
      <x:c r="E5935" s="33"/>
      <x:c r="F5935" s="60"/>
      <x:c r="G5935" s="61"/>
      <x:c r="H5935" s="61"/>
      <x:c r="I5935" s="66"/>
    </x:row>
    <x:row r="5936" spans="1:9" x14ac:dyDescent="0.25">
      <x:c r="A5936" s="33"/>
      <x:c r="B5936" s="33"/>
      <x:c r="C5936" s="33"/>
      <x:c r="D5936" s="32"/>
      <x:c r="E5936" s="33"/>
      <x:c r="F5936" s="60"/>
      <x:c r="G5936" s="61"/>
      <x:c r="H5936" s="61"/>
      <x:c r="I5936" s="66"/>
    </x:row>
    <x:row r="5937" spans="1:9" x14ac:dyDescent="0.25">
      <x:c r="A5937" s="33"/>
      <x:c r="B5937" s="33"/>
      <x:c r="C5937" s="33"/>
      <x:c r="D5937" s="32"/>
      <x:c r="E5937" s="33"/>
      <x:c r="F5937" s="60"/>
      <x:c r="G5937" s="61"/>
      <x:c r="H5937" s="61"/>
      <x:c r="I5937" s="66"/>
    </x:row>
    <x:row r="5938" spans="1:9" x14ac:dyDescent="0.25">
      <x:c r="A5938" s="33"/>
      <x:c r="B5938" s="33"/>
      <x:c r="C5938" s="33"/>
      <x:c r="D5938" s="32"/>
      <x:c r="E5938" s="33"/>
      <x:c r="F5938" s="60"/>
      <x:c r="G5938" s="61"/>
      <x:c r="H5938" s="61"/>
      <x:c r="I5938" s="66"/>
    </x:row>
    <x:row r="5939" spans="1:9" x14ac:dyDescent="0.25">
      <x:c r="A5939" s="33"/>
      <x:c r="B5939" s="33"/>
      <x:c r="C5939" s="33"/>
      <x:c r="D5939" s="32"/>
      <x:c r="E5939" s="33"/>
      <x:c r="F5939" s="60"/>
      <x:c r="G5939" s="61"/>
      <x:c r="H5939" s="61"/>
      <x:c r="I5939" s="66"/>
    </x:row>
    <x:row r="5940" spans="1:9" x14ac:dyDescent="0.25">
      <x:c r="A5940" s="33"/>
      <x:c r="B5940" s="33"/>
      <x:c r="C5940" s="33"/>
      <x:c r="D5940" s="32"/>
      <x:c r="E5940" s="33"/>
      <x:c r="F5940" s="60"/>
      <x:c r="G5940" s="61"/>
      <x:c r="H5940" s="61"/>
      <x:c r="I5940" s="66"/>
    </x:row>
    <x:row r="5941" spans="1:9" x14ac:dyDescent="0.25">
      <x:c r="A5941" s="33"/>
      <x:c r="B5941" s="33"/>
      <x:c r="C5941" s="33"/>
      <x:c r="D5941" s="32"/>
      <x:c r="E5941" s="33"/>
      <x:c r="F5941" s="60"/>
      <x:c r="G5941" s="61"/>
      <x:c r="H5941" s="61"/>
      <x:c r="I5941" s="66"/>
    </x:row>
    <x:row r="5942" spans="1:9" x14ac:dyDescent="0.25">
      <x:c r="A5942" s="33"/>
      <x:c r="B5942" s="33"/>
      <x:c r="C5942" s="33"/>
      <x:c r="D5942" s="32"/>
      <x:c r="E5942" s="33"/>
      <x:c r="F5942" s="60"/>
      <x:c r="G5942" s="61"/>
      <x:c r="H5942" s="61"/>
      <x:c r="I5942" s="66"/>
    </x:row>
    <x:row r="5943" spans="1:9" x14ac:dyDescent="0.25">
      <x:c r="A5943" s="33"/>
      <x:c r="B5943" s="33"/>
      <x:c r="C5943" s="33"/>
      <x:c r="D5943" s="32"/>
      <x:c r="E5943" s="33"/>
      <x:c r="F5943" s="60"/>
      <x:c r="G5943" s="61"/>
      <x:c r="H5943" s="61"/>
      <x:c r="I5943" s="66"/>
    </x:row>
    <x:row r="5944" spans="1:9" x14ac:dyDescent="0.25">
      <x:c r="A5944" s="33"/>
      <x:c r="B5944" s="33"/>
      <x:c r="C5944" s="33"/>
      <x:c r="D5944" s="32"/>
      <x:c r="E5944" s="33"/>
      <x:c r="F5944" s="60"/>
      <x:c r="G5944" s="61"/>
      <x:c r="H5944" s="61"/>
      <x:c r="I5944" s="66"/>
    </x:row>
    <x:row r="5945" spans="1:9" x14ac:dyDescent="0.25">
      <x:c r="A5945" s="33"/>
      <x:c r="B5945" s="33"/>
      <x:c r="C5945" s="33"/>
      <x:c r="D5945" s="32"/>
      <x:c r="E5945" s="33"/>
      <x:c r="F5945" s="60"/>
      <x:c r="G5945" s="61"/>
      <x:c r="H5945" s="61"/>
      <x:c r="I5945" s="66"/>
    </x:row>
    <x:row r="5946" spans="1:9" x14ac:dyDescent="0.25">
      <x:c r="A5946" s="33"/>
      <x:c r="B5946" s="33"/>
      <x:c r="C5946" s="33"/>
      <x:c r="D5946" s="32"/>
      <x:c r="E5946" s="33"/>
      <x:c r="F5946" s="60"/>
      <x:c r="G5946" s="61"/>
      <x:c r="H5946" s="61"/>
      <x:c r="I5946" s="66"/>
    </x:row>
    <x:row r="5947" spans="1:9" x14ac:dyDescent="0.25">
      <x:c r="A5947" s="33"/>
      <x:c r="B5947" s="33"/>
      <x:c r="C5947" s="33"/>
      <x:c r="D5947" s="32"/>
      <x:c r="E5947" s="33"/>
      <x:c r="F5947" s="60"/>
      <x:c r="G5947" s="61"/>
      <x:c r="H5947" s="61"/>
      <x:c r="I5947" s="66"/>
    </x:row>
    <x:row r="5948" spans="1:9" x14ac:dyDescent="0.25">
      <x:c r="A5948" s="33"/>
      <x:c r="B5948" s="33"/>
      <x:c r="C5948" s="33"/>
      <x:c r="D5948" s="32"/>
      <x:c r="E5948" s="33"/>
      <x:c r="F5948" s="60"/>
      <x:c r="G5948" s="61"/>
      <x:c r="H5948" s="61"/>
      <x:c r="I5948" s="66"/>
    </x:row>
    <x:row r="5949" spans="1:9" x14ac:dyDescent="0.25">
      <x:c r="A5949" s="33"/>
      <x:c r="B5949" s="33"/>
      <x:c r="C5949" s="33"/>
      <x:c r="D5949" s="32"/>
      <x:c r="E5949" s="33"/>
      <x:c r="F5949" s="60"/>
      <x:c r="G5949" s="61"/>
      <x:c r="H5949" s="61"/>
      <x:c r="I5949" s="66"/>
    </x:row>
    <x:row r="5950" spans="1:9" x14ac:dyDescent="0.25">
      <x:c r="A5950" s="33"/>
      <x:c r="B5950" s="33"/>
      <x:c r="C5950" s="33"/>
      <x:c r="D5950" s="32"/>
      <x:c r="E5950" s="33"/>
      <x:c r="F5950" s="60"/>
      <x:c r="G5950" s="61"/>
      <x:c r="H5950" s="61"/>
      <x:c r="I5950" s="66"/>
    </x:row>
    <x:row r="5951" spans="1:9" x14ac:dyDescent="0.25">
      <x:c r="A5951" s="33"/>
      <x:c r="B5951" s="33"/>
      <x:c r="C5951" s="33"/>
      <x:c r="D5951" s="32"/>
      <x:c r="E5951" s="33"/>
      <x:c r="F5951" s="60"/>
      <x:c r="G5951" s="61"/>
      <x:c r="H5951" s="61"/>
      <x:c r="I5951" s="66"/>
    </x:row>
    <x:row r="5952" spans="1:9" x14ac:dyDescent="0.25">
      <x:c r="A5952" s="33"/>
      <x:c r="B5952" s="33"/>
      <x:c r="C5952" s="33"/>
      <x:c r="D5952" s="32"/>
      <x:c r="E5952" s="33"/>
      <x:c r="F5952" s="60"/>
      <x:c r="G5952" s="61"/>
      <x:c r="H5952" s="61"/>
      <x:c r="I5952" s="66"/>
    </x:row>
    <x:row r="5953" spans="1:9" x14ac:dyDescent="0.25">
      <x:c r="A5953" s="33"/>
      <x:c r="B5953" s="33"/>
      <x:c r="C5953" s="33"/>
      <x:c r="D5953" s="32"/>
      <x:c r="E5953" s="33"/>
      <x:c r="F5953" s="60"/>
      <x:c r="G5953" s="61"/>
      <x:c r="H5953" s="61"/>
      <x:c r="I5953" s="66"/>
    </x:row>
    <x:row r="5954" spans="1:9" x14ac:dyDescent="0.25">
      <x:c r="A5954" s="33"/>
      <x:c r="B5954" s="33"/>
      <x:c r="C5954" s="33"/>
      <x:c r="D5954" s="32"/>
      <x:c r="E5954" s="33"/>
      <x:c r="F5954" s="60"/>
      <x:c r="G5954" s="61"/>
      <x:c r="H5954" s="61"/>
      <x:c r="I5954" s="66"/>
    </x:row>
    <x:row r="5955" spans="1:9" x14ac:dyDescent="0.25">
      <x:c r="A5955" s="33"/>
      <x:c r="B5955" s="33"/>
      <x:c r="C5955" s="33"/>
      <x:c r="D5955" s="32"/>
      <x:c r="E5955" s="33"/>
      <x:c r="F5955" s="60"/>
      <x:c r="G5955" s="61"/>
      <x:c r="H5955" s="61"/>
      <x:c r="I5955" s="66"/>
    </x:row>
    <x:row r="5956" spans="1:9" x14ac:dyDescent="0.25">
      <x:c r="A5956" s="33"/>
      <x:c r="B5956" s="33"/>
      <x:c r="C5956" s="33"/>
      <x:c r="D5956" s="32"/>
      <x:c r="E5956" s="33"/>
      <x:c r="F5956" s="60"/>
      <x:c r="G5956" s="61"/>
      <x:c r="H5956" s="61"/>
      <x:c r="I5956" s="66"/>
    </x:row>
    <x:row r="5957" spans="1:9" x14ac:dyDescent="0.25">
      <x:c r="A5957" s="33"/>
      <x:c r="B5957" s="33"/>
      <x:c r="C5957" s="33"/>
      <x:c r="D5957" s="32"/>
      <x:c r="E5957" s="33"/>
      <x:c r="F5957" s="60"/>
      <x:c r="G5957" s="61"/>
      <x:c r="H5957" s="61"/>
      <x:c r="I5957" s="66"/>
    </x:row>
    <x:row r="5958" spans="1:9" x14ac:dyDescent="0.25">
      <x:c r="A5958" s="33"/>
      <x:c r="B5958" s="33"/>
      <x:c r="C5958" s="33"/>
      <x:c r="D5958" s="32"/>
      <x:c r="E5958" s="33"/>
      <x:c r="F5958" s="60"/>
      <x:c r="G5958" s="61"/>
      <x:c r="H5958" s="61"/>
      <x:c r="I5958" s="66"/>
    </x:row>
    <x:row r="5959" spans="1:9" x14ac:dyDescent="0.25">
      <x:c r="A5959" s="33"/>
      <x:c r="B5959" s="33"/>
      <x:c r="C5959" s="33"/>
      <x:c r="D5959" s="32"/>
      <x:c r="E5959" s="33"/>
      <x:c r="F5959" s="60"/>
      <x:c r="G5959" s="61"/>
      <x:c r="H5959" s="61"/>
      <x:c r="I5959" s="66"/>
    </x:row>
    <x:row r="5960" spans="1:9" x14ac:dyDescent="0.25">
      <x:c r="A5960" s="33"/>
      <x:c r="B5960" s="33"/>
      <x:c r="C5960" s="33"/>
      <x:c r="D5960" s="32"/>
      <x:c r="E5960" s="33"/>
      <x:c r="F5960" s="60"/>
      <x:c r="G5960" s="61"/>
      <x:c r="H5960" s="61"/>
      <x:c r="I5960" s="66"/>
    </x:row>
    <x:row r="5961" spans="1:9" x14ac:dyDescent="0.25">
      <x:c r="A5961" s="33"/>
      <x:c r="B5961" s="33"/>
      <x:c r="C5961" s="33"/>
      <x:c r="D5961" s="32"/>
      <x:c r="E5961" s="33"/>
      <x:c r="F5961" s="60"/>
      <x:c r="G5961" s="61"/>
      <x:c r="H5961" s="61"/>
      <x:c r="I5961" s="66"/>
    </x:row>
    <x:row r="5962" spans="1:9" x14ac:dyDescent="0.25">
      <x:c r="A5962" s="33"/>
      <x:c r="B5962" s="33"/>
      <x:c r="C5962" s="33"/>
      <x:c r="D5962" s="32"/>
      <x:c r="E5962" s="33"/>
      <x:c r="F5962" s="60"/>
      <x:c r="G5962" s="61"/>
      <x:c r="H5962" s="61"/>
      <x:c r="I5962" s="66"/>
    </x:row>
    <x:row r="5963" spans="1:9" x14ac:dyDescent="0.25">
      <x:c r="A5963" s="33"/>
      <x:c r="B5963" s="33"/>
      <x:c r="C5963" s="33"/>
      <x:c r="D5963" s="32"/>
      <x:c r="E5963" s="33"/>
      <x:c r="F5963" s="60"/>
      <x:c r="G5963" s="61"/>
      <x:c r="H5963" s="61"/>
      <x:c r="I5963" s="66"/>
    </x:row>
    <x:row r="5964" spans="1:9" x14ac:dyDescent="0.25">
      <x:c r="A5964" s="33"/>
      <x:c r="B5964" s="33"/>
      <x:c r="C5964" s="33"/>
      <x:c r="D5964" s="32"/>
      <x:c r="E5964" s="33"/>
      <x:c r="F5964" s="60"/>
      <x:c r="G5964" s="61"/>
      <x:c r="H5964" s="61"/>
      <x:c r="I5964" s="66"/>
    </x:row>
    <x:row r="5965" spans="1:9" x14ac:dyDescent="0.25">
      <x:c r="A5965" s="33"/>
      <x:c r="B5965" s="33"/>
      <x:c r="C5965" s="33"/>
      <x:c r="D5965" s="32"/>
      <x:c r="E5965" s="33"/>
      <x:c r="F5965" s="60"/>
      <x:c r="G5965" s="61"/>
      <x:c r="H5965" s="61"/>
      <x:c r="I5965" s="66"/>
    </x:row>
    <x:row r="5966" spans="1:9" x14ac:dyDescent="0.25">
      <x:c r="A5966" s="33"/>
      <x:c r="B5966" s="33"/>
      <x:c r="C5966" s="33"/>
      <x:c r="D5966" s="32"/>
      <x:c r="E5966" s="33"/>
      <x:c r="F5966" s="60"/>
      <x:c r="G5966" s="61"/>
      <x:c r="H5966" s="61"/>
      <x:c r="I5966" s="66"/>
    </x:row>
    <x:row r="5967" spans="1:9" x14ac:dyDescent="0.25">
      <x:c r="A5967" s="33"/>
      <x:c r="B5967" s="33"/>
      <x:c r="C5967" s="33"/>
      <x:c r="D5967" s="32"/>
      <x:c r="E5967" s="33"/>
      <x:c r="F5967" s="60"/>
      <x:c r="G5967" s="61"/>
      <x:c r="H5967" s="61"/>
      <x:c r="I5967" s="66"/>
    </x:row>
    <x:row r="5968" spans="1:9" x14ac:dyDescent="0.25">
      <x:c r="A5968" s="33"/>
      <x:c r="B5968" s="33"/>
      <x:c r="C5968" s="33"/>
      <x:c r="D5968" s="32"/>
      <x:c r="E5968" s="33"/>
      <x:c r="F5968" s="60"/>
      <x:c r="G5968" s="61"/>
      <x:c r="H5968" s="61"/>
      <x:c r="I5968" s="66"/>
    </x:row>
    <x:row r="5969" spans="1:9" x14ac:dyDescent="0.25">
      <x:c r="A5969" s="33"/>
      <x:c r="B5969" s="33"/>
      <x:c r="C5969" s="33"/>
      <x:c r="D5969" s="32"/>
      <x:c r="E5969" s="33"/>
      <x:c r="F5969" s="60"/>
      <x:c r="G5969" s="61"/>
      <x:c r="H5969" s="61"/>
      <x:c r="I5969" s="66"/>
    </x:row>
    <x:row r="5970" spans="1:9" x14ac:dyDescent="0.25">
      <x:c r="A5970" s="33"/>
      <x:c r="B5970" s="33"/>
      <x:c r="C5970" s="33"/>
      <x:c r="D5970" s="32"/>
      <x:c r="E5970" s="33"/>
      <x:c r="F5970" s="60"/>
      <x:c r="G5970" s="61"/>
      <x:c r="H5970" s="61"/>
      <x:c r="I5970" s="66"/>
    </x:row>
    <x:row r="5971" spans="1:9" x14ac:dyDescent="0.25">
      <x:c r="A5971" s="33"/>
      <x:c r="B5971" s="33"/>
      <x:c r="C5971" s="33"/>
      <x:c r="D5971" s="32"/>
      <x:c r="E5971" s="33"/>
      <x:c r="F5971" s="60"/>
      <x:c r="G5971" s="61"/>
      <x:c r="H5971" s="61"/>
      <x:c r="I5971" s="66"/>
    </x:row>
    <x:row r="5972" spans="1:9" x14ac:dyDescent="0.25">
      <x:c r="A5972" s="33"/>
      <x:c r="B5972" s="33"/>
      <x:c r="C5972" s="33"/>
      <x:c r="D5972" s="32"/>
      <x:c r="E5972" s="33"/>
      <x:c r="F5972" s="60"/>
      <x:c r="G5972" s="61"/>
      <x:c r="H5972" s="61"/>
      <x:c r="I5972" s="66"/>
    </x:row>
    <x:row r="5973" spans="1:9" x14ac:dyDescent="0.25">
      <x:c r="A5973" s="33"/>
      <x:c r="B5973" s="33"/>
      <x:c r="C5973" s="33"/>
      <x:c r="D5973" s="32"/>
      <x:c r="E5973" s="33"/>
      <x:c r="F5973" s="60"/>
      <x:c r="G5973" s="61"/>
      <x:c r="H5973" s="61"/>
      <x:c r="I5973" s="66"/>
    </x:row>
    <x:row r="5974" spans="1:9" x14ac:dyDescent="0.25">
      <x:c r="A5974" s="33"/>
      <x:c r="B5974" s="33"/>
      <x:c r="C5974" s="33"/>
      <x:c r="D5974" s="32"/>
      <x:c r="E5974" s="33"/>
      <x:c r="F5974" s="60"/>
      <x:c r="G5974" s="61"/>
      <x:c r="H5974" s="61"/>
      <x:c r="I5974" s="66"/>
    </x:row>
    <x:row r="5975" spans="1:9" x14ac:dyDescent="0.25">
      <x:c r="A5975" s="33"/>
      <x:c r="B5975" s="33"/>
      <x:c r="C5975" s="33"/>
      <x:c r="D5975" s="32"/>
      <x:c r="E5975" s="33"/>
      <x:c r="F5975" s="60"/>
      <x:c r="G5975" s="61"/>
      <x:c r="H5975" s="61"/>
      <x:c r="I5975" s="66"/>
    </x:row>
    <x:row r="5976" spans="1:9" x14ac:dyDescent="0.25">
      <x:c r="A5976" s="33"/>
      <x:c r="B5976" s="33"/>
      <x:c r="C5976" s="33"/>
      <x:c r="D5976" s="32"/>
      <x:c r="E5976" s="33"/>
      <x:c r="F5976" s="60"/>
      <x:c r="G5976" s="61"/>
      <x:c r="H5976" s="61"/>
      <x:c r="I5976" s="66"/>
    </x:row>
    <x:row r="5977" spans="1:9" x14ac:dyDescent="0.25">
      <x:c r="A5977" s="33"/>
      <x:c r="B5977" s="33"/>
      <x:c r="C5977" s="33"/>
      <x:c r="D5977" s="32"/>
      <x:c r="E5977" s="33"/>
      <x:c r="F5977" s="60"/>
      <x:c r="G5977" s="61"/>
      <x:c r="H5977" s="61"/>
      <x:c r="I5977" s="66"/>
    </x:row>
    <x:row r="5978" spans="1:9" x14ac:dyDescent="0.25">
      <x:c r="A5978" s="33"/>
      <x:c r="B5978" s="33"/>
      <x:c r="C5978" s="33"/>
      <x:c r="D5978" s="32"/>
      <x:c r="E5978" s="33"/>
      <x:c r="F5978" s="60"/>
      <x:c r="G5978" s="61"/>
      <x:c r="H5978" s="61"/>
      <x:c r="I5978" s="66"/>
    </x:row>
    <x:row r="5979" spans="1:9" x14ac:dyDescent="0.25">
      <x:c r="A5979" s="33"/>
      <x:c r="B5979" s="33"/>
      <x:c r="C5979" s="33"/>
      <x:c r="D5979" s="32"/>
      <x:c r="E5979" s="33"/>
      <x:c r="F5979" s="60"/>
      <x:c r="G5979" s="61"/>
      <x:c r="H5979" s="61"/>
      <x:c r="I5979" s="66"/>
    </x:row>
    <x:row r="5980" spans="1:9" x14ac:dyDescent="0.25">
      <x:c r="A5980" s="33"/>
      <x:c r="B5980" s="33"/>
      <x:c r="C5980" s="33"/>
      <x:c r="D5980" s="32"/>
      <x:c r="E5980" s="33"/>
      <x:c r="F5980" s="60"/>
      <x:c r="G5980" s="61"/>
      <x:c r="H5980" s="61"/>
      <x:c r="I5980" s="66"/>
    </x:row>
    <x:row r="5981" spans="1:9" x14ac:dyDescent="0.25">
      <x:c r="A5981" s="33"/>
      <x:c r="B5981" s="33"/>
      <x:c r="C5981" s="33"/>
      <x:c r="D5981" s="32"/>
      <x:c r="E5981" s="33"/>
      <x:c r="F5981" s="60"/>
      <x:c r="G5981" s="61"/>
      <x:c r="H5981" s="61"/>
      <x:c r="I5981" s="66"/>
    </x:row>
    <x:row r="5982" spans="1:9" x14ac:dyDescent="0.25">
      <x:c r="A5982" s="33"/>
      <x:c r="B5982" s="33"/>
      <x:c r="C5982" s="33"/>
      <x:c r="D5982" s="32"/>
      <x:c r="E5982" s="33"/>
      <x:c r="F5982" s="60"/>
      <x:c r="G5982" s="61"/>
      <x:c r="H5982" s="61"/>
      <x:c r="I5982" s="66"/>
    </x:row>
    <x:row r="5983" spans="1:9" x14ac:dyDescent="0.25">
      <x:c r="A5983" s="33"/>
      <x:c r="B5983" s="33"/>
      <x:c r="C5983" s="33"/>
      <x:c r="D5983" s="32"/>
      <x:c r="E5983" s="33"/>
      <x:c r="F5983" s="60"/>
      <x:c r="G5983" s="61"/>
      <x:c r="H5983" s="61"/>
      <x:c r="I5983" s="66"/>
    </x:row>
    <x:row r="5984" spans="1:9" x14ac:dyDescent="0.25">
      <x:c r="A5984" s="33"/>
      <x:c r="B5984" s="33"/>
      <x:c r="C5984" s="33"/>
      <x:c r="D5984" s="32"/>
      <x:c r="E5984" s="33"/>
      <x:c r="F5984" s="60"/>
      <x:c r="G5984" s="61"/>
      <x:c r="H5984" s="61"/>
      <x:c r="I5984" s="66"/>
    </x:row>
    <x:row r="5985" spans="1:9" x14ac:dyDescent="0.25">
      <x:c r="A5985" s="33"/>
      <x:c r="B5985" s="33"/>
      <x:c r="C5985" s="33"/>
      <x:c r="D5985" s="32"/>
      <x:c r="E5985" s="33"/>
      <x:c r="F5985" s="60"/>
      <x:c r="G5985" s="61"/>
      <x:c r="H5985" s="61"/>
      <x:c r="I5985" s="66"/>
    </x:row>
    <x:row r="5986" spans="1:9" x14ac:dyDescent="0.25">
      <x:c r="A5986" s="33"/>
      <x:c r="B5986" s="33"/>
      <x:c r="C5986" s="33"/>
      <x:c r="D5986" s="32"/>
      <x:c r="E5986" s="33"/>
      <x:c r="F5986" s="60"/>
      <x:c r="G5986" s="61"/>
      <x:c r="H5986" s="61"/>
      <x:c r="I5986" s="66"/>
    </x:row>
    <x:row r="5987" spans="1:9" x14ac:dyDescent="0.25">
      <x:c r="A5987" s="33"/>
      <x:c r="B5987" s="33"/>
      <x:c r="C5987" s="33"/>
      <x:c r="D5987" s="32"/>
      <x:c r="E5987" s="33"/>
      <x:c r="F5987" s="60"/>
      <x:c r="G5987" s="61"/>
      <x:c r="H5987" s="61"/>
      <x:c r="I5987" s="66"/>
    </x:row>
    <x:row r="5988" spans="1:9" x14ac:dyDescent="0.25">
      <x:c r="A5988" s="33"/>
      <x:c r="B5988" s="33"/>
      <x:c r="C5988" s="33"/>
      <x:c r="D5988" s="32"/>
      <x:c r="E5988" s="33"/>
      <x:c r="F5988" s="60"/>
      <x:c r="G5988" s="61"/>
      <x:c r="H5988" s="61"/>
      <x:c r="I5988" s="66"/>
    </x:row>
    <x:row r="5989" spans="1:9" x14ac:dyDescent="0.25">
      <x:c r="A5989" s="33"/>
      <x:c r="B5989" s="33"/>
      <x:c r="C5989" s="33"/>
      <x:c r="D5989" s="32"/>
      <x:c r="E5989" s="33"/>
      <x:c r="F5989" s="60"/>
      <x:c r="G5989" s="61"/>
      <x:c r="H5989" s="61"/>
      <x:c r="I5989" s="66"/>
    </x:row>
    <x:row r="5990" spans="1:9" x14ac:dyDescent="0.25">
      <x:c r="A5990" s="33"/>
      <x:c r="B5990" s="33"/>
      <x:c r="C5990" s="33"/>
      <x:c r="D5990" s="32"/>
      <x:c r="E5990" s="33"/>
      <x:c r="F5990" s="60"/>
      <x:c r="G5990" s="61"/>
      <x:c r="H5990" s="61"/>
      <x:c r="I5990" s="66"/>
    </x:row>
    <x:row r="5991" spans="1:9" x14ac:dyDescent="0.25">
      <x:c r="A5991" s="33"/>
      <x:c r="B5991" s="33"/>
      <x:c r="C5991" s="33"/>
      <x:c r="D5991" s="32"/>
      <x:c r="E5991" s="33"/>
      <x:c r="F5991" s="60"/>
      <x:c r="G5991" s="61"/>
      <x:c r="H5991" s="61"/>
      <x:c r="I5991" s="66"/>
    </x:row>
    <x:row r="5992" spans="1:9" x14ac:dyDescent="0.25">
      <x:c r="A5992" s="33"/>
      <x:c r="B5992" s="33"/>
      <x:c r="C5992" s="33"/>
      <x:c r="D5992" s="32"/>
      <x:c r="E5992" s="33"/>
      <x:c r="F5992" s="60"/>
      <x:c r="G5992" s="61"/>
      <x:c r="H5992" s="61"/>
      <x:c r="I5992" s="66"/>
    </x:row>
    <x:row r="5993" spans="1:9" x14ac:dyDescent="0.25">
      <x:c r="A5993" s="33"/>
      <x:c r="B5993" s="33"/>
      <x:c r="C5993" s="33"/>
      <x:c r="D5993" s="32"/>
      <x:c r="E5993" s="33"/>
      <x:c r="F5993" s="60"/>
      <x:c r="G5993" s="61"/>
      <x:c r="H5993" s="61"/>
      <x:c r="I5993" s="66"/>
    </x:row>
    <x:row r="5994" spans="1:9" x14ac:dyDescent="0.25">
      <x:c r="A5994" s="33"/>
      <x:c r="B5994" s="33"/>
      <x:c r="C5994" s="33"/>
      <x:c r="D5994" s="32"/>
      <x:c r="E5994" s="33"/>
      <x:c r="F5994" s="60"/>
      <x:c r="G5994" s="61"/>
      <x:c r="H5994" s="61"/>
      <x:c r="I5994" s="66"/>
    </x:row>
    <x:row r="5995" spans="1:9" x14ac:dyDescent="0.25">
      <x:c r="A5995" s="33"/>
      <x:c r="B5995" s="33"/>
      <x:c r="C5995" s="33"/>
      <x:c r="D5995" s="32"/>
      <x:c r="E5995" s="33"/>
      <x:c r="F5995" s="60"/>
      <x:c r="G5995" s="61"/>
      <x:c r="H5995" s="61"/>
      <x:c r="I5995" s="66"/>
    </x:row>
    <x:row r="5996" spans="1:9" x14ac:dyDescent="0.25">
      <x:c r="A5996" s="33"/>
      <x:c r="B5996" s="33"/>
      <x:c r="C5996" s="33"/>
      <x:c r="D5996" s="32"/>
      <x:c r="E5996" s="33"/>
      <x:c r="F5996" s="60"/>
      <x:c r="G5996" s="61"/>
      <x:c r="H5996" s="61"/>
      <x:c r="I5996" s="66"/>
    </x:row>
    <x:row r="5997" spans="1:9" x14ac:dyDescent="0.25">
      <x:c r="A5997" s="33"/>
      <x:c r="B5997" s="33"/>
      <x:c r="C5997" s="33"/>
      <x:c r="D5997" s="32"/>
      <x:c r="E5997" s="33"/>
      <x:c r="F5997" s="60"/>
      <x:c r="G5997" s="61"/>
      <x:c r="H5997" s="61"/>
      <x:c r="I5997" s="66"/>
    </x:row>
    <x:row r="5998" spans="1:9" x14ac:dyDescent="0.25">
      <x:c r="A5998" s="33"/>
      <x:c r="B5998" s="33"/>
      <x:c r="C5998" s="33"/>
      <x:c r="D5998" s="32"/>
      <x:c r="E5998" s="33"/>
      <x:c r="F5998" s="60"/>
      <x:c r="G5998" s="61"/>
      <x:c r="H5998" s="61"/>
      <x:c r="I5998" s="66"/>
    </x:row>
    <x:row r="5999" spans="1:9" x14ac:dyDescent="0.25">
      <x:c r="A5999" s="33"/>
      <x:c r="B5999" s="33"/>
      <x:c r="C5999" s="33"/>
      <x:c r="D5999" s="32"/>
      <x:c r="E5999" s="33"/>
      <x:c r="F5999" s="60"/>
      <x:c r="G5999" s="61"/>
      <x:c r="H5999" s="61"/>
      <x:c r="I5999" s="66"/>
    </x:row>
    <x:row r="6000" spans="1:9" x14ac:dyDescent="0.25">
      <x:c r="A6000" s="33"/>
      <x:c r="B6000" s="33"/>
      <x:c r="C6000" s="33"/>
      <x:c r="D6000" s="32"/>
      <x:c r="E6000" s="33"/>
      <x:c r="F6000" s="60"/>
      <x:c r="G6000" s="61"/>
      <x:c r="H6000" s="61"/>
      <x:c r="I6000" s="66"/>
    </x:row>
    <x:row r="6001" spans="1:9" x14ac:dyDescent="0.25">
      <x:c r="A6001" s="33"/>
      <x:c r="B6001" s="33"/>
      <x:c r="C6001" s="33"/>
      <x:c r="D6001" s="32"/>
      <x:c r="E6001" s="33"/>
      <x:c r="F6001" s="60"/>
      <x:c r="G6001" s="61"/>
      <x:c r="H6001" s="61"/>
      <x:c r="I6001" s="66"/>
    </x:row>
    <x:row r="6002" spans="1:9" x14ac:dyDescent="0.25">
      <x:c r="A6002" s="33"/>
      <x:c r="B6002" s="33"/>
      <x:c r="C6002" s="33"/>
      <x:c r="D6002" s="32"/>
      <x:c r="E6002" s="33"/>
      <x:c r="F6002" s="60"/>
      <x:c r="G6002" s="61"/>
      <x:c r="H6002" s="61"/>
      <x:c r="I6002" s="66"/>
    </x:row>
    <x:row r="6003" spans="1:9" x14ac:dyDescent="0.25">
      <x:c r="A6003" s="33"/>
      <x:c r="B6003" s="33"/>
      <x:c r="C6003" s="33"/>
      <x:c r="D6003" s="32"/>
      <x:c r="E6003" s="33"/>
      <x:c r="F6003" s="60"/>
      <x:c r="G6003" s="61"/>
      <x:c r="H6003" s="61"/>
      <x:c r="I6003" s="66"/>
    </x:row>
    <x:row r="6004" spans="1:9" x14ac:dyDescent="0.25">
      <x:c r="A6004" s="33"/>
      <x:c r="B6004" s="33"/>
      <x:c r="C6004" s="33"/>
      <x:c r="D6004" s="32"/>
      <x:c r="E6004" s="33"/>
      <x:c r="F6004" s="60"/>
      <x:c r="G6004" s="61"/>
      <x:c r="H6004" s="61"/>
      <x:c r="I6004" s="66"/>
    </x:row>
    <x:row r="6005" spans="1:9" x14ac:dyDescent="0.25">
      <x:c r="A6005" s="33"/>
      <x:c r="B6005" s="33"/>
      <x:c r="C6005" s="33"/>
      <x:c r="D6005" s="32"/>
      <x:c r="E6005" s="33"/>
      <x:c r="F6005" s="60"/>
      <x:c r="G6005" s="61"/>
      <x:c r="H6005" s="61"/>
      <x:c r="I6005" s="66"/>
    </x:row>
    <x:row r="6006" spans="1:9" x14ac:dyDescent="0.25">
      <x:c r="A6006" s="33"/>
      <x:c r="B6006" s="33"/>
      <x:c r="C6006" s="33"/>
      <x:c r="D6006" s="32"/>
      <x:c r="E6006" s="33"/>
      <x:c r="F6006" s="60"/>
      <x:c r="G6006" s="61"/>
      <x:c r="H6006" s="61"/>
      <x:c r="I6006" s="66"/>
    </x:row>
    <x:row r="6007" spans="1:9" x14ac:dyDescent="0.25">
      <x:c r="A6007" s="33"/>
      <x:c r="B6007" s="33"/>
      <x:c r="C6007" s="33"/>
      <x:c r="D6007" s="32"/>
      <x:c r="E6007" s="33"/>
      <x:c r="F6007" s="60"/>
      <x:c r="G6007" s="61"/>
      <x:c r="H6007" s="61"/>
      <x:c r="I6007" s="66"/>
    </x:row>
    <x:row r="6008" spans="1:9" x14ac:dyDescent="0.25">
      <x:c r="A6008" s="33"/>
      <x:c r="B6008" s="33"/>
      <x:c r="C6008" s="33"/>
      <x:c r="D6008" s="32"/>
      <x:c r="E6008" s="33"/>
      <x:c r="F6008" s="60"/>
      <x:c r="G6008" s="61"/>
      <x:c r="H6008" s="61"/>
      <x:c r="I6008" s="66"/>
    </x:row>
    <x:row r="6009" spans="1:9" x14ac:dyDescent="0.25">
      <x:c r="A6009" s="33"/>
      <x:c r="B6009" s="33"/>
      <x:c r="C6009" s="33"/>
      <x:c r="D6009" s="32"/>
      <x:c r="E6009" s="33"/>
      <x:c r="F6009" s="60"/>
      <x:c r="G6009" s="61"/>
      <x:c r="H6009" s="61"/>
      <x:c r="I6009" s="66"/>
    </x:row>
    <x:row r="6010" spans="1:9" x14ac:dyDescent="0.25">
      <x:c r="A6010" s="33"/>
      <x:c r="B6010" s="33"/>
      <x:c r="C6010" s="33"/>
      <x:c r="D6010" s="32"/>
      <x:c r="E6010" s="33"/>
      <x:c r="F6010" s="60"/>
      <x:c r="G6010" s="61"/>
      <x:c r="H6010" s="61"/>
      <x:c r="I6010" s="66"/>
    </x:row>
    <x:row r="6011" spans="1:9" x14ac:dyDescent="0.25">
      <x:c r="A6011" s="33"/>
      <x:c r="B6011" s="33"/>
      <x:c r="C6011" s="33"/>
      <x:c r="D6011" s="32"/>
      <x:c r="E6011" s="33"/>
      <x:c r="F6011" s="60"/>
      <x:c r="G6011" s="61"/>
      <x:c r="H6011" s="61"/>
      <x:c r="I6011" s="66"/>
    </x:row>
    <x:row r="6012" spans="1:9" x14ac:dyDescent="0.25">
      <x:c r="A6012" s="33"/>
      <x:c r="B6012" s="33"/>
      <x:c r="C6012" s="33"/>
      <x:c r="D6012" s="32"/>
      <x:c r="E6012" s="33"/>
      <x:c r="F6012" s="60"/>
      <x:c r="G6012" s="61"/>
      <x:c r="H6012" s="61"/>
      <x:c r="I6012" s="66"/>
    </x:row>
    <x:row r="6013" spans="1:9" x14ac:dyDescent="0.25">
      <x:c r="A6013" s="33"/>
      <x:c r="B6013" s="33"/>
      <x:c r="C6013" s="33"/>
      <x:c r="D6013" s="32"/>
      <x:c r="E6013" s="33"/>
      <x:c r="F6013" s="60"/>
      <x:c r="G6013" s="61"/>
      <x:c r="H6013" s="61"/>
      <x:c r="I6013" s="66"/>
    </x:row>
    <x:row r="6014" spans="1:9" x14ac:dyDescent="0.25">
      <x:c r="A6014" s="33"/>
      <x:c r="B6014" s="33"/>
      <x:c r="C6014" s="33"/>
      <x:c r="D6014" s="32"/>
      <x:c r="E6014" s="33"/>
      <x:c r="F6014" s="60"/>
      <x:c r="G6014" s="61"/>
      <x:c r="H6014" s="61"/>
      <x:c r="I6014" s="66"/>
    </x:row>
    <x:row r="6015" spans="1:9" x14ac:dyDescent="0.25">
      <x:c r="A6015" s="33"/>
      <x:c r="B6015" s="33"/>
      <x:c r="C6015" s="33"/>
      <x:c r="D6015" s="32"/>
      <x:c r="E6015" s="33"/>
      <x:c r="F6015" s="60"/>
      <x:c r="G6015" s="61"/>
      <x:c r="H6015" s="61"/>
      <x:c r="I6015" s="66"/>
    </x:row>
    <x:row r="6016" spans="1:9" x14ac:dyDescent="0.25">
      <x:c r="A6016" s="33"/>
      <x:c r="B6016" s="33"/>
      <x:c r="C6016" s="33"/>
      <x:c r="D6016" s="32"/>
      <x:c r="E6016" s="33"/>
      <x:c r="F6016" s="60"/>
      <x:c r="G6016" s="61"/>
      <x:c r="H6016" s="61"/>
      <x:c r="I6016" s="66"/>
    </x:row>
    <x:row r="6017" spans="1:9" x14ac:dyDescent="0.25">
      <x:c r="A6017" s="33"/>
      <x:c r="B6017" s="33"/>
      <x:c r="C6017" s="33"/>
      <x:c r="D6017" s="32"/>
      <x:c r="E6017" s="33"/>
      <x:c r="F6017" s="60"/>
      <x:c r="G6017" s="61"/>
      <x:c r="H6017" s="61"/>
      <x:c r="I6017" s="66"/>
    </x:row>
    <x:row r="6018" spans="1:9" x14ac:dyDescent="0.25">
      <x:c r="A6018" s="33"/>
      <x:c r="B6018" s="33"/>
      <x:c r="C6018" s="33"/>
      <x:c r="D6018" s="32"/>
      <x:c r="E6018" s="33"/>
      <x:c r="F6018" s="60"/>
      <x:c r="G6018" s="61"/>
      <x:c r="H6018" s="61"/>
      <x:c r="I6018" s="66"/>
    </x:row>
    <x:row r="6019" spans="1:9" x14ac:dyDescent="0.25">
      <x:c r="A6019" s="33"/>
      <x:c r="B6019" s="33"/>
      <x:c r="C6019" s="33"/>
      <x:c r="D6019" s="32"/>
      <x:c r="E6019" s="33"/>
      <x:c r="F6019" s="60"/>
      <x:c r="G6019" s="61"/>
      <x:c r="H6019" s="61"/>
      <x:c r="I6019" s="66"/>
    </x:row>
    <x:row r="6020" spans="1:9" x14ac:dyDescent="0.25">
      <x:c r="A6020" s="33"/>
      <x:c r="B6020" s="33"/>
      <x:c r="C6020" s="33"/>
      <x:c r="D6020" s="32"/>
      <x:c r="E6020" s="33"/>
      <x:c r="F6020" s="60"/>
      <x:c r="G6020" s="61"/>
      <x:c r="H6020" s="61"/>
      <x:c r="I6020" s="66"/>
    </x:row>
    <x:row r="6021" spans="1:9" x14ac:dyDescent="0.25">
      <x:c r="A6021" s="33"/>
      <x:c r="B6021" s="33"/>
      <x:c r="C6021" s="33"/>
      <x:c r="D6021" s="32"/>
      <x:c r="E6021" s="33"/>
      <x:c r="F6021" s="60"/>
      <x:c r="G6021" s="61"/>
      <x:c r="H6021" s="61"/>
      <x:c r="I6021" s="66"/>
    </x:row>
    <x:row r="6022" spans="1:9" x14ac:dyDescent="0.25">
      <x:c r="A6022" s="33"/>
      <x:c r="B6022" s="33"/>
      <x:c r="C6022" s="33"/>
      <x:c r="D6022" s="32"/>
      <x:c r="E6022" s="33"/>
      <x:c r="F6022" s="60"/>
      <x:c r="G6022" s="61"/>
      <x:c r="H6022" s="61"/>
      <x:c r="I6022" s="66"/>
    </x:row>
    <x:row r="6023" spans="1:9" x14ac:dyDescent="0.25">
      <x:c r="A6023" s="33"/>
      <x:c r="B6023" s="33"/>
      <x:c r="C6023" s="33"/>
      <x:c r="D6023" s="32"/>
      <x:c r="E6023" s="33"/>
      <x:c r="F6023" s="60"/>
      <x:c r="G6023" s="61"/>
      <x:c r="H6023" s="61"/>
      <x:c r="I6023" s="66"/>
    </x:row>
    <x:row r="6024" spans="1:9" x14ac:dyDescent="0.25">
      <x:c r="A6024" s="33"/>
      <x:c r="B6024" s="33"/>
      <x:c r="C6024" s="33"/>
      <x:c r="D6024" s="32"/>
      <x:c r="E6024" s="33"/>
      <x:c r="F6024" s="60"/>
      <x:c r="G6024" s="61"/>
      <x:c r="H6024" s="61"/>
      <x:c r="I6024" s="66"/>
    </x:row>
    <x:row r="6025" spans="1:9" x14ac:dyDescent="0.25">
      <x:c r="A6025" s="33"/>
      <x:c r="B6025" s="33"/>
      <x:c r="C6025" s="33"/>
      <x:c r="D6025" s="32"/>
      <x:c r="E6025" s="33"/>
      <x:c r="F6025" s="60"/>
      <x:c r="G6025" s="61"/>
      <x:c r="H6025" s="61"/>
      <x:c r="I6025" s="66"/>
    </x:row>
    <x:row r="6026" spans="1:9" x14ac:dyDescent="0.25">
      <x:c r="A6026" s="33"/>
      <x:c r="B6026" s="33"/>
      <x:c r="C6026" s="33"/>
      <x:c r="D6026" s="32"/>
      <x:c r="E6026" s="33"/>
      <x:c r="F6026" s="60"/>
      <x:c r="G6026" s="61"/>
      <x:c r="H6026" s="61"/>
      <x:c r="I6026" s="66"/>
    </x:row>
    <x:row r="6027" spans="1:9" x14ac:dyDescent="0.25">
      <x:c r="A6027" s="33"/>
      <x:c r="B6027" s="33"/>
      <x:c r="C6027" s="33"/>
      <x:c r="D6027" s="32"/>
      <x:c r="E6027" s="33"/>
      <x:c r="F6027" s="60"/>
      <x:c r="G6027" s="61"/>
      <x:c r="H6027" s="61"/>
      <x:c r="I6027" s="66"/>
    </x:row>
    <x:row r="6028" spans="1:9" x14ac:dyDescent="0.25">
      <x:c r="A6028" s="33"/>
      <x:c r="B6028" s="33"/>
      <x:c r="C6028" s="33"/>
      <x:c r="D6028" s="32"/>
      <x:c r="E6028" s="33"/>
      <x:c r="F6028" s="60"/>
      <x:c r="G6028" s="61"/>
      <x:c r="H6028" s="61"/>
      <x:c r="I6028" s="66"/>
    </x:row>
    <x:row r="6029" spans="1:9" x14ac:dyDescent="0.25">
      <x:c r="A6029" s="33"/>
      <x:c r="B6029" s="33"/>
      <x:c r="C6029" s="33"/>
      <x:c r="D6029" s="32"/>
      <x:c r="E6029" s="33"/>
      <x:c r="F6029" s="60"/>
      <x:c r="G6029" s="61"/>
      <x:c r="H6029" s="61"/>
      <x:c r="I6029" s="66"/>
    </x:row>
    <x:row r="6030" spans="1:9" x14ac:dyDescent="0.25">
      <x:c r="A6030" s="33"/>
      <x:c r="B6030" s="33"/>
      <x:c r="C6030" s="33"/>
      <x:c r="D6030" s="32"/>
      <x:c r="E6030" s="33"/>
      <x:c r="F6030" s="60"/>
      <x:c r="G6030" s="61"/>
      <x:c r="H6030" s="61"/>
      <x:c r="I6030" s="66"/>
    </x:row>
    <x:row r="6031" spans="1:9" x14ac:dyDescent="0.25">
      <x:c r="A6031" s="33"/>
      <x:c r="B6031" s="33"/>
      <x:c r="C6031" s="33"/>
      <x:c r="D6031" s="32"/>
      <x:c r="E6031" s="33"/>
      <x:c r="F6031" s="60"/>
      <x:c r="G6031" s="61"/>
      <x:c r="H6031" s="61"/>
      <x:c r="I6031" s="66"/>
    </x:row>
    <x:row r="6032" spans="1:9" x14ac:dyDescent="0.25">
      <x:c r="A6032" s="33"/>
      <x:c r="B6032" s="33"/>
      <x:c r="C6032" s="33"/>
      <x:c r="D6032" s="32"/>
      <x:c r="E6032" s="33"/>
      <x:c r="F6032" s="60"/>
      <x:c r="G6032" s="61"/>
      <x:c r="H6032" s="61"/>
      <x:c r="I6032" s="66"/>
    </x:row>
    <x:row r="6033" spans="1:9" x14ac:dyDescent="0.25">
      <x:c r="A6033" s="33"/>
      <x:c r="B6033" s="33"/>
      <x:c r="C6033" s="33"/>
      <x:c r="D6033" s="32"/>
      <x:c r="E6033" s="33"/>
      <x:c r="F6033" s="60"/>
      <x:c r="G6033" s="61"/>
      <x:c r="H6033" s="61"/>
      <x:c r="I6033" s="66"/>
    </x:row>
    <x:row r="6034" spans="1:9" x14ac:dyDescent="0.25">
      <x:c r="A6034" s="33"/>
      <x:c r="B6034" s="33"/>
      <x:c r="C6034" s="33"/>
      <x:c r="D6034" s="32"/>
      <x:c r="E6034" s="33"/>
      <x:c r="F6034" s="60"/>
      <x:c r="G6034" s="61"/>
      <x:c r="H6034" s="61"/>
      <x:c r="I6034" s="66"/>
    </x:row>
    <x:row r="6035" spans="1:9" x14ac:dyDescent="0.25">
      <x:c r="A6035" s="33"/>
      <x:c r="B6035" s="33"/>
      <x:c r="C6035" s="33"/>
      <x:c r="D6035" s="32"/>
      <x:c r="E6035" s="33"/>
      <x:c r="F6035" s="60"/>
      <x:c r="G6035" s="61"/>
      <x:c r="H6035" s="61"/>
      <x:c r="I6035" s="66"/>
    </x:row>
    <x:row r="6036" spans="1:9" x14ac:dyDescent="0.25">
      <x:c r="A6036" s="33"/>
      <x:c r="B6036" s="33"/>
      <x:c r="C6036" s="33"/>
      <x:c r="D6036" s="32"/>
      <x:c r="E6036" s="33"/>
      <x:c r="F6036" s="60"/>
      <x:c r="G6036" s="61"/>
      <x:c r="H6036" s="61"/>
      <x:c r="I6036" s="66"/>
    </x:row>
    <x:row r="6037" spans="1:9" x14ac:dyDescent="0.25">
      <x:c r="A6037" s="33"/>
      <x:c r="B6037" s="33"/>
      <x:c r="C6037" s="33"/>
      <x:c r="D6037" s="32"/>
      <x:c r="E6037" s="33"/>
      <x:c r="F6037" s="60"/>
      <x:c r="G6037" s="61"/>
      <x:c r="H6037" s="61"/>
      <x:c r="I6037" s="66"/>
    </x:row>
    <x:row r="6038" spans="1:9" x14ac:dyDescent="0.25">
      <x:c r="A6038" s="33"/>
      <x:c r="B6038" s="33"/>
      <x:c r="C6038" s="33"/>
      <x:c r="D6038" s="32"/>
      <x:c r="E6038" s="33"/>
      <x:c r="F6038" s="60"/>
      <x:c r="G6038" s="61"/>
      <x:c r="H6038" s="61"/>
      <x:c r="I6038" s="66"/>
    </x:row>
    <x:row r="6039" spans="1:9" x14ac:dyDescent="0.25">
      <x:c r="A6039" s="33"/>
      <x:c r="B6039" s="33"/>
      <x:c r="C6039" s="33"/>
      <x:c r="D6039" s="32"/>
      <x:c r="E6039" s="33"/>
      <x:c r="F6039" s="60"/>
      <x:c r="G6039" s="61"/>
      <x:c r="H6039" s="61"/>
      <x:c r="I6039" s="66"/>
    </x:row>
    <x:row r="6040" spans="1:9" x14ac:dyDescent="0.25">
      <x:c r="A6040" s="33"/>
      <x:c r="B6040" s="33"/>
      <x:c r="C6040" s="33"/>
      <x:c r="D6040" s="32"/>
      <x:c r="E6040" s="33"/>
      <x:c r="F6040" s="60"/>
      <x:c r="G6040" s="61"/>
      <x:c r="H6040" s="61"/>
      <x:c r="I6040" s="66"/>
    </x:row>
    <x:row r="6041" spans="1:9" x14ac:dyDescent="0.25">
      <x:c r="A6041" s="33"/>
      <x:c r="B6041" s="33"/>
      <x:c r="C6041" s="33"/>
      <x:c r="D6041" s="32"/>
      <x:c r="E6041" s="33"/>
      <x:c r="F6041" s="60"/>
      <x:c r="G6041" s="61"/>
      <x:c r="H6041" s="61"/>
      <x:c r="I6041" s="66"/>
    </x:row>
    <x:row r="6042" spans="1:9" x14ac:dyDescent="0.25">
      <x:c r="A6042" s="33"/>
      <x:c r="B6042" s="33"/>
      <x:c r="C6042" s="33"/>
      <x:c r="D6042" s="32"/>
      <x:c r="E6042" s="33"/>
      <x:c r="F6042" s="60"/>
      <x:c r="G6042" s="61"/>
      <x:c r="H6042" s="61"/>
      <x:c r="I6042" s="66"/>
    </x:row>
    <x:row r="6043" spans="1:9" x14ac:dyDescent="0.25">
      <x:c r="A6043" s="33"/>
      <x:c r="B6043" s="33"/>
      <x:c r="C6043" s="33"/>
      <x:c r="D6043" s="32"/>
      <x:c r="E6043" s="33"/>
      <x:c r="F6043" s="60"/>
      <x:c r="G6043" s="61"/>
      <x:c r="H6043" s="61"/>
      <x:c r="I6043" s="66"/>
    </x:row>
    <x:row r="6044" spans="1:9" x14ac:dyDescent="0.25">
      <x:c r="A6044" s="33"/>
      <x:c r="B6044" s="33"/>
      <x:c r="C6044" s="33"/>
      <x:c r="D6044" s="32"/>
      <x:c r="E6044" s="33"/>
      <x:c r="F6044" s="60"/>
      <x:c r="G6044" s="61"/>
      <x:c r="H6044" s="61"/>
      <x:c r="I6044" s="66"/>
    </x:row>
    <x:row r="6045" spans="1:9" x14ac:dyDescent="0.25">
      <x:c r="A6045" s="33"/>
      <x:c r="B6045" s="33"/>
      <x:c r="C6045" s="33"/>
      <x:c r="D6045" s="32"/>
      <x:c r="E6045" s="33"/>
      <x:c r="F6045" s="60"/>
      <x:c r="G6045" s="61"/>
      <x:c r="H6045" s="61"/>
      <x:c r="I6045" s="66"/>
    </x:row>
    <x:row r="6046" spans="1:9" x14ac:dyDescent="0.25">
      <x:c r="A6046" s="33"/>
      <x:c r="B6046" s="33"/>
      <x:c r="C6046" s="33"/>
      <x:c r="D6046" s="32"/>
      <x:c r="E6046" s="33"/>
      <x:c r="F6046" s="60"/>
      <x:c r="G6046" s="61"/>
      <x:c r="H6046" s="61"/>
      <x:c r="I6046" s="66"/>
    </x:row>
    <x:row r="6047" spans="1:9" x14ac:dyDescent="0.25">
      <x:c r="A6047" s="33"/>
      <x:c r="B6047" s="33"/>
      <x:c r="C6047" s="33"/>
      <x:c r="D6047" s="32"/>
      <x:c r="E6047" s="33"/>
      <x:c r="F6047" s="60"/>
      <x:c r="G6047" s="61"/>
      <x:c r="H6047" s="61"/>
      <x:c r="I6047" s="66"/>
    </x:row>
    <x:row r="6048" spans="1:9" x14ac:dyDescent="0.25">
      <x:c r="A6048" s="33"/>
      <x:c r="B6048" s="33"/>
      <x:c r="C6048" s="33"/>
      <x:c r="D6048" s="32"/>
      <x:c r="E6048" s="33"/>
      <x:c r="F6048" s="60"/>
      <x:c r="G6048" s="61"/>
      <x:c r="H6048" s="61"/>
      <x:c r="I6048" s="66"/>
    </x:row>
    <x:row r="6049" spans="1:9" x14ac:dyDescent="0.25">
      <x:c r="A6049" s="33"/>
      <x:c r="B6049" s="33"/>
      <x:c r="C6049" s="33"/>
      <x:c r="D6049" s="32"/>
      <x:c r="E6049" s="33"/>
      <x:c r="F6049" s="60"/>
      <x:c r="G6049" s="61"/>
      <x:c r="H6049" s="61"/>
      <x:c r="I6049" s="66"/>
    </x:row>
    <x:row r="6050" spans="1:9" x14ac:dyDescent="0.25">
      <x:c r="A6050" s="33"/>
      <x:c r="B6050" s="33"/>
      <x:c r="C6050" s="33"/>
      <x:c r="D6050" s="32"/>
      <x:c r="E6050" s="33"/>
      <x:c r="F6050" s="60"/>
      <x:c r="G6050" s="61"/>
      <x:c r="H6050" s="61"/>
      <x:c r="I6050" s="66"/>
    </x:row>
    <x:row r="6051" spans="1:9" x14ac:dyDescent="0.25">
      <x:c r="A6051" s="33"/>
      <x:c r="B6051" s="33"/>
      <x:c r="C6051" s="33"/>
      <x:c r="D6051" s="32"/>
      <x:c r="E6051" s="33"/>
      <x:c r="F6051" s="60"/>
      <x:c r="G6051" s="61"/>
      <x:c r="H6051" s="61"/>
      <x:c r="I6051" s="66"/>
    </x:row>
    <x:row r="6052" spans="1:9" x14ac:dyDescent="0.25">
      <x:c r="A6052" s="33"/>
      <x:c r="B6052" s="33"/>
      <x:c r="C6052" s="33"/>
      <x:c r="D6052" s="32"/>
      <x:c r="E6052" s="33"/>
      <x:c r="F6052" s="60"/>
      <x:c r="G6052" s="61"/>
      <x:c r="H6052" s="61"/>
      <x:c r="I6052" s="66"/>
    </x:row>
    <x:row r="6053" spans="1:9" x14ac:dyDescent="0.25">
      <x:c r="A6053" s="33"/>
      <x:c r="B6053" s="33"/>
      <x:c r="C6053" s="33"/>
      <x:c r="D6053" s="32"/>
      <x:c r="E6053" s="33"/>
      <x:c r="F6053" s="60"/>
      <x:c r="G6053" s="61"/>
      <x:c r="H6053" s="61"/>
      <x:c r="I6053" s="66"/>
    </x:row>
    <x:row r="6054" spans="1:9" x14ac:dyDescent="0.25">
      <x:c r="A6054" s="33"/>
      <x:c r="B6054" s="33"/>
      <x:c r="C6054" s="33"/>
      <x:c r="D6054" s="32"/>
      <x:c r="E6054" s="33"/>
      <x:c r="F6054" s="60"/>
      <x:c r="G6054" s="61"/>
      <x:c r="H6054" s="61"/>
      <x:c r="I6054" s="66"/>
    </x:row>
    <x:row r="6055" spans="1:9" x14ac:dyDescent="0.25">
      <x:c r="A6055" s="33"/>
      <x:c r="B6055" s="33"/>
      <x:c r="C6055" s="33"/>
      <x:c r="D6055" s="32"/>
      <x:c r="E6055" s="33"/>
      <x:c r="F6055" s="60"/>
      <x:c r="G6055" s="61"/>
      <x:c r="H6055" s="61"/>
      <x:c r="I6055" s="66"/>
    </x:row>
    <x:row r="6056" spans="1:9" x14ac:dyDescent="0.25">
      <x:c r="A6056" s="33"/>
      <x:c r="B6056" s="33"/>
      <x:c r="C6056" s="33"/>
      <x:c r="D6056" s="32"/>
      <x:c r="E6056" s="33"/>
      <x:c r="F6056" s="60"/>
      <x:c r="G6056" s="61"/>
      <x:c r="H6056" s="61"/>
      <x:c r="I6056" s="66"/>
    </x:row>
    <x:row r="6057" spans="1:9" x14ac:dyDescent="0.25">
      <x:c r="A6057" s="33"/>
      <x:c r="B6057" s="33"/>
      <x:c r="C6057" s="33"/>
      <x:c r="D6057" s="32"/>
      <x:c r="E6057" s="33"/>
      <x:c r="F6057" s="60"/>
      <x:c r="G6057" s="61"/>
      <x:c r="H6057" s="61"/>
      <x:c r="I6057" s="66"/>
    </x:row>
    <x:row r="6058" spans="1:9" x14ac:dyDescent="0.25">
      <x:c r="A6058" s="33"/>
      <x:c r="B6058" s="33"/>
      <x:c r="C6058" s="33"/>
      <x:c r="D6058" s="32"/>
      <x:c r="E6058" s="33"/>
      <x:c r="F6058" s="60"/>
      <x:c r="G6058" s="61"/>
      <x:c r="H6058" s="61"/>
      <x:c r="I6058" s="66"/>
    </x:row>
    <x:row r="6059" spans="1:9" x14ac:dyDescent="0.25">
      <x:c r="A6059" s="33"/>
      <x:c r="B6059" s="33"/>
      <x:c r="C6059" s="33"/>
      <x:c r="D6059" s="32"/>
      <x:c r="E6059" s="33"/>
      <x:c r="F6059" s="60"/>
      <x:c r="G6059" s="61"/>
      <x:c r="H6059" s="61"/>
      <x:c r="I6059" s="66"/>
    </x:row>
    <x:row r="6060" spans="1:9" x14ac:dyDescent="0.25">
      <x:c r="A6060" s="33"/>
      <x:c r="B6060" s="33"/>
      <x:c r="C6060" s="33"/>
      <x:c r="D6060" s="32"/>
      <x:c r="E6060" s="33"/>
      <x:c r="F6060" s="60"/>
      <x:c r="G6060" s="61"/>
      <x:c r="H6060" s="61"/>
      <x:c r="I6060" s="66"/>
    </x:row>
    <x:row r="6061" spans="1:9" x14ac:dyDescent="0.25">
      <x:c r="A6061" s="33"/>
      <x:c r="B6061" s="33"/>
      <x:c r="C6061" s="33"/>
      <x:c r="D6061" s="32"/>
      <x:c r="E6061" s="33"/>
      <x:c r="F6061" s="60"/>
      <x:c r="G6061" s="61"/>
      <x:c r="H6061" s="61"/>
      <x:c r="I6061" s="66"/>
    </x:row>
    <x:row r="6062" spans="1:9" x14ac:dyDescent="0.25">
      <x:c r="A6062" s="33"/>
      <x:c r="B6062" s="33"/>
      <x:c r="C6062" s="33"/>
      <x:c r="D6062" s="32"/>
      <x:c r="E6062" s="33"/>
      <x:c r="F6062" s="60"/>
      <x:c r="G6062" s="61"/>
      <x:c r="H6062" s="61"/>
      <x:c r="I6062" s="66"/>
    </x:row>
    <x:row r="6063" spans="1:9" x14ac:dyDescent="0.25">
      <x:c r="A6063" s="33"/>
      <x:c r="B6063" s="33"/>
      <x:c r="C6063" s="33"/>
      <x:c r="D6063" s="32"/>
      <x:c r="E6063" s="33"/>
      <x:c r="F6063" s="60"/>
      <x:c r="G6063" s="61"/>
      <x:c r="H6063" s="61"/>
      <x:c r="I6063" s="66"/>
    </x:row>
    <x:row r="6064" spans="1:9" x14ac:dyDescent="0.25">
      <x:c r="A6064" s="33"/>
      <x:c r="B6064" s="33"/>
      <x:c r="C6064" s="33"/>
      <x:c r="D6064" s="32"/>
      <x:c r="E6064" s="33"/>
      <x:c r="F6064" s="60"/>
      <x:c r="G6064" s="61"/>
      <x:c r="H6064" s="61"/>
      <x:c r="I6064" s="66"/>
    </x:row>
    <x:row r="6065" spans="1:9" x14ac:dyDescent="0.25">
      <x:c r="A6065" s="33"/>
      <x:c r="B6065" s="33"/>
      <x:c r="C6065" s="33"/>
      <x:c r="D6065" s="32"/>
      <x:c r="E6065" s="33"/>
      <x:c r="F6065" s="60"/>
      <x:c r="G6065" s="61"/>
      <x:c r="H6065" s="61"/>
      <x:c r="I6065" s="66"/>
    </x:row>
    <x:row r="6066" spans="1:9" x14ac:dyDescent="0.25">
      <x:c r="A6066" s="33"/>
      <x:c r="B6066" s="33"/>
      <x:c r="C6066" s="33"/>
      <x:c r="D6066" s="32"/>
      <x:c r="E6066" s="33"/>
      <x:c r="F6066" s="60"/>
      <x:c r="G6066" s="61"/>
      <x:c r="H6066" s="61"/>
      <x:c r="I6066" s="66"/>
    </x:row>
    <x:row r="6067" spans="1:9" x14ac:dyDescent="0.25">
      <x:c r="A6067" s="33"/>
      <x:c r="B6067" s="33"/>
      <x:c r="C6067" s="33"/>
      <x:c r="D6067" s="32"/>
      <x:c r="E6067" s="33"/>
      <x:c r="F6067" s="60"/>
      <x:c r="G6067" s="61"/>
      <x:c r="H6067" s="61"/>
      <x:c r="I6067" s="66"/>
    </x:row>
    <x:row r="6068" spans="1:9" x14ac:dyDescent="0.25">
      <x:c r="A6068" s="33"/>
      <x:c r="B6068" s="33"/>
      <x:c r="C6068" s="33"/>
      <x:c r="D6068" s="32"/>
      <x:c r="E6068" s="33"/>
      <x:c r="F6068" s="60"/>
      <x:c r="G6068" s="61"/>
      <x:c r="H6068" s="61"/>
      <x:c r="I6068" s="66"/>
    </x:row>
    <x:row r="6069" spans="1:9" x14ac:dyDescent="0.25">
      <x:c r="A6069" s="33"/>
      <x:c r="B6069" s="33"/>
      <x:c r="C6069" s="33"/>
      <x:c r="D6069" s="32"/>
      <x:c r="E6069" s="33"/>
      <x:c r="F6069" s="60"/>
      <x:c r="G6069" s="61"/>
      <x:c r="H6069" s="61"/>
      <x:c r="I6069" s="66"/>
    </x:row>
    <x:row r="6070" spans="1:9" x14ac:dyDescent="0.25">
      <x:c r="A6070" s="33"/>
      <x:c r="B6070" s="33"/>
      <x:c r="C6070" s="33"/>
      <x:c r="D6070" s="32"/>
      <x:c r="E6070" s="33"/>
      <x:c r="F6070" s="60"/>
      <x:c r="G6070" s="61"/>
      <x:c r="H6070" s="61"/>
      <x:c r="I6070" s="66"/>
    </x:row>
    <x:row r="6071" spans="1:9" x14ac:dyDescent="0.25">
      <x:c r="A6071" s="33"/>
      <x:c r="B6071" s="33"/>
      <x:c r="C6071" s="33"/>
      <x:c r="D6071" s="32"/>
      <x:c r="E6071" s="33"/>
      <x:c r="F6071" s="60"/>
      <x:c r="G6071" s="61"/>
      <x:c r="H6071" s="61"/>
      <x:c r="I6071" s="66"/>
    </x:row>
    <x:row r="6072" spans="1:9" x14ac:dyDescent="0.25">
      <x:c r="A6072" s="33"/>
      <x:c r="B6072" s="33"/>
      <x:c r="C6072" s="33"/>
      <x:c r="D6072" s="32"/>
      <x:c r="E6072" s="33"/>
      <x:c r="F6072" s="60"/>
      <x:c r="G6072" s="61"/>
      <x:c r="H6072" s="61"/>
      <x:c r="I6072" s="66"/>
    </x:row>
    <x:row r="6073" spans="1:9" x14ac:dyDescent="0.25">
      <x:c r="A6073" s="33"/>
      <x:c r="B6073" s="33"/>
      <x:c r="C6073" s="33"/>
      <x:c r="D6073" s="32"/>
      <x:c r="E6073" s="33"/>
      <x:c r="F6073" s="60"/>
      <x:c r="G6073" s="61"/>
      <x:c r="H6073" s="61"/>
      <x:c r="I6073" s="66"/>
    </x:row>
    <x:row r="6074" spans="1:9" x14ac:dyDescent="0.25">
      <x:c r="A6074" s="33"/>
      <x:c r="B6074" s="33"/>
      <x:c r="C6074" s="33"/>
      <x:c r="D6074" s="32"/>
      <x:c r="E6074" s="33"/>
      <x:c r="F6074" s="60"/>
      <x:c r="G6074" s="61"/>
      <x:c r="H6074" s="61"/>
      <x:c r="I6074" s="66"/>
    </x:row>
    <x:row r="6075" spans="1:9" x14ac:dyDescent="0.25">
      <x:c r="A6075" s="33"/>
      <x:c r="B6075" s="33"/>
      <x:c r="C6075" s="33"/>
      <x:c r="D6075" s="32"/>
      <x:c r="E6075" s="33"/>
      <x:c r="F6075" s="60"/>
      <x:c r="G6075" s="61"/>
      <x:c r="H6075" s="61"/>
      <x:c r="I6075" s="66"/>
    </x:row>
    <x:row r="6076" spans="1:9" x14ac:dyDescent="0.25">
      <x:c r="A6076" s="33"/>
      <x:c r="B6076" s="33"/>
      <x:c r="C6076" s="33"/>
      <x:c r="D6076" s="32"/>
      <x:c r="E6076" s="33"/>
      <x:c r="F6076" s="60"/>
      <x:c r="G6076" s="61"/>
      <x:c r="H6076" s="61"/>
      <x:c r="I6076" s="66"/>
    </x:row>
    <x:row r="6077" spans="1:9" x14ac:dyDescent="0.25">
      <x:c r="A6077" s="33"/>
      <x:c r="B6077" s="33"/>
      <x:c r="C6077" s="33"/>
      <x:c r="D6077" s="32"/>
      <x:c r="E6077" s="33"/>
      <x:c r="F6077" s="60"/>
      <x:c r="G6077" s="61"/>
      <x:c r="H6077" s="61"/>
      <x:c r="I6077" s="66"/>
    </x:row>
    <x:row r="6078" spans="1:9" x14ac:dyDescent="0.25">
      <x:c r="A6078" s="33"/>
      <x:c r="B6078" s="33"/>
      <x:c r="C6078" s="33"/>
      <x:c r="D6078" s="32"/>
      <x:c r="E6078" s="33"/>
      <x:c r="F6078" s="60"/>
      <x:c r="G6078" s="61"/>
      <x:c r="H6078" s="61"/>
      <x:c r="I6078" s="66"/>
    </x:row>
    <x:row r="6079" spans="1:9" x14ac:dyDescent="0.25">
      <x:c r="A6079" s="33"/>
      <x:c r="B6079" s="33"/>
      <x:c r="C6079" s="33"/>
      <x:c r="D6079" s="32"/>
      <x:c r="E6079" s="33"/>
      <x:c r="F6079" s="60"/>
      <x:c r="G6079" s="61"/>
      <x:c r="H6079" s="61"/>
      <x:c r="I6079" s="66"/>
    </x:row>
    <x:row r="6080" spans="1:9" x14ac:dyDescent="0.25">
      <x:c r="A6080" s="33"/>
      <x:c r="B6080" s="33"/>
      <x:c r="C6080" s="33"/>
      <x:c r="D6080" s="32"/>
      <x:c r="E6080" s="33"/>
      <x:c r="F6080" s="60"/>
      <x:c r="G6080" s="61"/>
      <x:c r="H6080" s="61"/>
      <x:c r="I6080" s="66"/>
    </x:row>
    <x:row r="6081" spans="1:9" x14ac:dyDescent="0.25">
      <x:c r="A6081" s="33"/>
      <x:c r="B6081" s="33"/>
      <x:c r="C6081" s="33"/>
      <x:c r="D6081" s="32"/>
      <x:c r="E6081" s="33"/>
      <x:c r="F6081" s="60"/>
      <x:c r="G6081" s="61"/>
      <x:c r="H6081" s="61"/>
      <x:c r="I6081" s="66"/>
    </x:row>
    <x:row r="6082" spans="1:9" x14ac:dyDescent="0.25">
      <x:c r="A6082" s="33"/>
      <x:c r="B6082" s="33"/>
      <x:c r="C6082" s="33"/>
      <x:c r="D6082" s="32"/>
      <x:c r="E6082" s="33"/>
      <x:c r="F6082" s="60"/>
      <x:c r="G6082" s="61"/>
      <x:c r="H6082" s="61"/>
      <x:c r="I6082" s="66"/>
    </x:row>
    <x:row r="6083" spans="1:9" x14ac:dyDescent="0.25">
      <x:c r="A6083" s="33"/>
      <x:c r="B6083" s="33"/>
      <x:c r="C6083" s="33"/>
      <x:c r="D6083" s="32"/>
      <x:c r="E6083" s="33"/>
      <x:c r="F6083" s="60"/>
      <x:c r="G6083" s="61"/>
      <x:c r="H6083" s="61"/>
      <x:c r="I6083" s="66"/>
    </x:row>
    <x:row r="6084" spans="1:9" x14ac:dyDescent="0.25">
      <x:c r="A6084" s="33"/>
      <x:c r="B6084" s="33"/>
      <x:c r="C6084" s="33"/>
      <x:c r="D6084" s="32"/>
      <x:c r="E6084" s="33"/>
      <x:c r="F6084" s="60"/>
      <x:c r="G6084" s="61"/>
      <x:c r="H6084" s="61"/>
      <x:c r="I6084" s="66"/>
    </x:row>
    <x:row r="6085" spans="1:9" x14ac:dyDescent="0.25">
      <x:c r="A6085" s="33"/>
      <x:c r="B6085" s="33"/>
      <x:c r="C6085" s="33"/>
      <x:c r="D6085" s="32"/>
      <x:c r="E6085" s="33"/>
      <x:c r="F6085" s="60"/>
      <x:c r="G6085" s="61"/>
      <x:c r="H6085" s="61"/>
      <x:c r="I6085" s="66"/>
    </x:row>
    <x:row r="6086" spans="1:9" x14ac:dyDescent="0.25">
      <x:c r="A6086" s="33"/>
      <x:c r="B6086" s="33"/>
      <x:c r="C6086" s="33"/>
      <x:c r="D6086" s="32"/>
      <x:c r="E6086" s="33"/>
      <x:c r="F6086" s="60"/>
      <x:c r="G6086" s="61"/>
      <x:c r="H6086" s="61"/>
      <x:c r="I6086" s="66"/>
    </x:row>
    <x:row r="6087" spans="1:9" x14ac:dyDescent="0.25">
      <x:c r="A6087" s="33"/>
      <x:c r="B6087" s="33"/>
      <x:c r="C6087" s="33"/>
      <x:c r="D6087" s="32"/>
      <x:c r="E6087" s="33"/>
      <x:c r="F6087" s="60"/>
      <x:c r="G6087" s="61"/>
      <x:c r="H6087" s="61"/>
      <x:c r="I6087" s="66"/>
    </x:row>
    <x:row r="6088" spans="1:9" x14ac:dyDescent="0.25">
      <x:c r="A6088" s="33"/>
      <x:c r="B6088" s="33"/>
      <x:c r="C6088" s="33"/>
      <x:c r="D6088" s="32"/>
      <x:c r="E6088" s="33"/>
      <x:c r="F6088" s="60"/>
      <x:c r="G6088" s="61"/>
      <x:c r="H6088" s="61"/>
      <x:c r="I6088" s="66"/>
    </x:row>
    <x:row r="6089" spans="1:9" x14ac:dyDescent="0.25">
      <x:c r="A6089" s="33"/>
      <x:c r="B6089" s="33"/>
      <x:c r="C6089" s="33"/>
      <x:c r="D6089" s="32"/>
      <x:c r="E6089" s="33"/>
      <x:c r="F6089" s="60"/>
      <x:c r="G6089" s="61"/>
      <x:c r="H6089" s="61"/>
      <x:c r="I6089" s="66"/>
    </x:row>
    <x:row r="6090" spans="1:9" x14ac:dyDescent="0.25">
      <x:c r="A6090" s="33"/>
      <x:c r="B6090" s="33"/>
      <x:c r="C6090" s="33"/>
      <x:c r="D6090" s="32"/>
      <x:c r="E6090" s="33"/>
      <x:c r="F6090" s="60"/>
      <x:c r="G6090" s="61"/>
      <x:c r="H6090" s="61"/>
      <x:c r="I6090" s="66"/>
    </x:row>
    <x:row r="6091" spans="1:9" x14ac:dyDescent="0.25">
      <x:c r="A6091" s="33"/>
      <x:c r="B6091" s="33"/>
      <x:c r="C6091" s="33"/>
      <x:c r="D6091" s="32"/>
      <x:c r="E6091" s="33"/>
      <x:c r="F6091" s="60"/>
      <x:c r="G6091" s="61"/>
      <x:c r="H6091" s="61"/>
      <x:c r="I6091" s="66"/>
    </x:row>
    <x:row r="6092" spans="1:9" x14ac:dyDescent="0.25">
      <x:c r="A6092" s="33"/>
      <x:c r="B6092" s="33"/>
      <x:c r="C6092" s="33"/>
      <x:c r="D6092" s="32"/>
      <x:c r="E6092" s="33"/>
      <x:c r="F6092" s="60"/>
      <x:c r="G6092" s="61"/>
      <x:c r="H6092" s="61"/>
      <x:c r="I6092" s="66"/>
    </x:row>
    <x:row r="6093" spans="1:9" x14ac:dyDescent="0.25">
      <x:c r="A6093" s="33"/>
      <x:c r="B6093" s="33"/>
      <x:c r="C6093" s="33"/>
      <x:c r="D6093" s="32"/>
      <x:c r="E6093" s="33"/>
      <x:c r="F6093" s="60"/>
      <x:c r="G6093" s="61"/>
      <x:c r="H6093" s="61"/>
      <x:c r="I6093" s="66"/>
    </x:row>
    <x:row r="6094" spans="1:9" x14ac:dyDescent="0.25">
      <x:c r="A6094" s="33"/>
      <x:c r="B6094" s="33"/>
      <x:c r="C6094" s="33"/>
      <x:c r="D6094" s="32"/>
      <x:c r="E6094" s="33"/>
      <x:c r="F6094" s="60"/>
      <x:c r="G6094" s="61"/>
      <x:c r="H6094" s="61"/>
      <x:c r="I6094" s="66"/>
    </x:row>
    <x:row r="6095" spans="1:9" x14ac:dyDescent="0.25">
      <x:c r="A6095" s="33"/>
      <x:c r="B6095" s="33"/>
      <x:c r="C6095" s="33"/>
      <x:c r="D6095" s="32"/>
      <x:c r="E6095" s="33"/>
      <x:c r="F6095" s="60"/>
      <x:c r="G6095" s="61"/>
      <x:c r="H6095" s="61"/>
      <x:c r="I6095" s="66"/>
    </x:row>
    <x:row r="6096" spans="1:9" x14ac:dyDescent="0.25">
      <x:c r="A6096" s="33"/>
      <x:c r="B6096" s="33"/>
      <x:c r="C6096" s="33"/>
      <x:c r="D6096" s="32"/>
      <x:c r="E6096" s="33"/>
      <x:c r="F6096" s="60"/>
      <x:c r="G6096" s="61"/>
      <x:c r="H6096" s="61"/>
      <x:c r="I6096" s="66"/>
    </x:row>
    <x:row r="6097" spans="1:9" x14ac:dyDescent="0.25">
      <x:c r="A6097" s="33"/>
      <x:c r="B6097" s="33"/>
      <x:c r="C6097" s="33"/>
      <x:c r="D6097" s="32"/>
      <x:c r="E6097" s="33"/>
      <x:c r="F6097" s="60"/>
      <x:c r="G6097" s="61"/>
      <x:c r="H6097" s="61"/>
      <x:c r="I6097" s="66"/>
    </x:row>
    <x:row r="6098" spans="1:9" x14ac:dyDescent="0.25">
      <x:c r="A6098" s="33"/>
      <x:c r="B6098" s="33"/>
      <x:c r="C6098" s="33"/>
      <x:c r="D6098" s="32"/>
      <x:c r="E6098" s="33"/>
      <x:c r="F6098" s="60"/>
      <x:c r="G6098" s="61"/>
      <x:c r="H6098" s="61"/>
      <x:c r="I6098" s="66"/>
    </x:row>
    <x:row r="6099" spans="1:9" x14ac:dyDescent="0.25">
      <x:c r="A6099" s="33"/>
      <x:c r="B6099" s="33"/>
      <x:c r="C6099" s="33"/>
      <x:c r="D6099" s="32"/>
      <x:c r="E6099" s="33"/>
      <x:c r="F6099" s="60"/>
      <x:c r="G6099" s="61"/>
      <x:c r="H6099" s="61"/>
      <x:c r="I6099" s="66"/>
    </x:row>
    <x:row r="6100" spans="1:9" x14ac:dyDescent="0.25">
      <x:c r="A6100" s="33"/>
      <x:c r="B6100" s="33"/>
      <x:c r="C6100" s="33"/>
      <x:c r="D6100" s="32"/>
      <x:c r="E6100" s="33"/>
      <x:c r="F6100" s="60"/>
      <x:c r="G6100" s="61"/>
      <x:c r="H6100" s="61"/>
      <x:c r="I6100" s="66"/>
    </x:row>
    <x:row r="6101" spans="1:9" x14ac:dyDescent="0.25">
      <x:c r="A6101" s="33"/>
      <x:c r="B6101" s="33"/>
      <x:c r="C6101" s="33"/>
      <x:c r="D6101" s="32"/>
      <x:c r="E6101" s="33"/>
      <x:c r="F6101" s="60"/>
      <x:c r="G6101" s="61"/>
      <x:c r="H6101" s="61"/>
      <x:c r="I6101" s="66"/>
    </x:row>
    <x:row r="6102" spans="1:9" x14ac:dyDescent="0.25">
      <x:c r="A6102" s="33"/>
      <x:c r="B6102" s="33"/>
      <x:c r="C6102" s="33"/>
      <x:c r="D6102" s="32"/>
      <x:c r="E6102" s="33"/>
      <x:c r="F6102" s="60"/>
      <x:c r="G6102" s="61"/>
      <x:c r="H6102" s="61"/>
      <x:c r="I6102" s="66"/>
    </x:row>
    <x:row r="6103" spans="1:9" x14ac:dyDescent="0.25">
      <x:c r="A6103" s="33"/>
      <x:c r="B6103" s="33"/>
      <x:c r="C6103" s="33"/>
      <x:c r="D6103" s="32"/>
      <x:c r="E6103" s="33"/>
      <x:c r="F6103" s="60"/>
      <x:c r="G6103" s="61"/>
      <x:c r="H6103" s="61"/>
      <x:c r="I6103" s="66"/>
    </x:row>
    <x:row r="6104" spans="1:9" x14ac:dyDescent="0.25">
      <x:c r="A6104" s="33"/>
      <x:c r="B6104" s="33"/>
      <x:c r="C6104" s="33"/>
      <x:c r="D6104" s="32"/>
      <x:c r="E6104" s="33"/>
      <x:c r="F6104" s="60"/>
      <x:c r="G6104" s="61"/>
      <x:c r="H6104" s="61"/>
      <x:c r="I6104" s="66"/>
    </x:row>
    <x:row r="6105" spans="1:9" x14ac:dyDescent="0.25">
      <x:c r="A6105" s="33"/>
      <x:c r="B6105" s="33"/>
      <x:c r="C6105" s="33"/>
      <x:c r="D6105" s="32"/>
      <x:c r="E6105" s="33"/>
      <x:c r="F6105" s="60"/>
      <x:c r="G6105" s="61"/>
      <x:c r="H6105" s="61"/>
      <x:c r="I6105" s="66"/>
    </x:row>
    <x:row r="6106" spans="1:9" x14ac:dyDescent="0.25">
      <x:c r="A6106" s="33"/>
      <x:c r="B6106" s="33"/>
      <x:c r="C6106" s="33"/>
      <x:c r="D6106" s="32"/>
      <x:c r="E6106" s="33"/>
      <x:c r="F6106" s="60"/>
      <x:c r="G6106" s="61"/>
      <x:c r="H6106" s="61"/>
      <x:c r="I6106" s="66"/>
    </x:row>
    <x:row r="6107" spans="1:9" x14ac:dyDescent="0.25">
      <x:c r="A6107" s="33"/>
      <x:c r="B6107" s="33"/>
      <x:c r="C6107" s="33"/>
      <x:c r="D6107" s="32"/>
      <x:c r="E6107" s="33"/>
      <x:c r="F6107" s="60"/>
      <x:c r="G6107" s="61"/>
      <x:c r="H6107" s="61"/>
      <x:c r="I6107" s="66"/>
    </x:row>
    <x:row r="6108" spans="1:9" x14ac:dyDescent="0.25">
      <x:c r="A6108" s="33"/>
      <x:c r="B6108" s="33"/>
      <x:c r="C6108" s="33"/>
      <x:c r="D6108" s="32"/>
      <x:c r="E6108" s="33"/>
      <x:c r="F6108" s="60"/>
      <x:c r="G6108" s="61"/>
      <x:c r="H6108" s="61"/>
      <x:c r="I6108" s="66"/>
    </x:row>
    <x:row r="6109" spans="1:9" x14ac:dyDescent="0.25">
      <x:c r="A6109" s="33"/>
      <x:c r="B6109" s="33"/>
      <x:c r="C6109" s="33"/>
      <x:c r="D6109" s="32"/>
      <x:c r="E6109" s="33"/>
      <x:c r="F6109" s="60"/>
      <x:c r="G6109" s="61"/>
      <x:c r="H6109" s="61"/>
      <x:c r="I6109" s="66"/>
    </x:row>
    <x:row r="6110" spans="1:9" x14ac:dyDescent="0.25">
      <x:c r="A6110" s="33"/>
      <x:c r="B6110" s="33"/>
      <x:c r="C6110" s="33"/>
      <x:c r="D6110" s="32"/>
      <x:c r="E6110" s="33"/>
      <x:c r="F6110" s="60"/>
      <x:c r="G6110" s="61"/>
      <x:c r="H6110" s="61"/>
      <x:c r="I6110" s="66"/>
    </x:row>
    <x:row r="6111" spans="1:9" x14ac:dyDescent="0.25">
      <x:c r="A6111" s="33"/>
      <x:c r="B6111" s="33"/>
      <x:c r="C6111" s="33"/>
      <x:c r="D6111" s="32"/>
      <x:c r="E6111" s="33"/>
      <x:c r="F6111" s="60"/>
      <x:c r="G6111" s="61"/>
      <x:c r="H6111" s="61"/>
      <x:c r="I6111" s="66"/>
    </x:row>
    <x:row r="6112" spans="1:9" x14ac:dyDescent="0.25">
      <x:c r="A6112" s="33"/>
      <x:c r="B6112" s="33"/>
      <x:c r="C6112" s="33"/>
      <x:c r="D6112" s="32"/>
      <x:c r="E6112" s="33"/>
      <x:c r="F6112" s="60"/>
      <x:c r="G6112" s="61"/>
      <x:c r="H6112" s="61"/>
      <x:c r="I6112" s="66"/>
    </x:row>
    <x:row r="6113" spans="1:9" x14ac:dyDescent="0.25">
      <x:c r="A6113" s="33"/>
      <x:c r="B6113" s="33"/>
      <x:c r="C6113" s="33"/>
      <x:c r="D6113" s="32"/>
      <x:c r="E6113" s="33"/>
      <x:c r="F6113" s="60"/>
      <x:c r="G6113" s="61"/>
      <x:c r="H6113" s="61"/>
      <x:c r="I6113" s="66"/>
    </x:row>
    <x:row r="6114" spans="1:9" x14ac:dyDescent="0.25">
      <x:c r="A6114" s="33"/>
      <x:c r="B6114" s="33"/>
      <x:c r="C6114" s="33"/>
      <x:c r="D6114" s="32"/>
      <x:c r="E6114" s="33"/>
      <x:c r="F6114" s="60"/>
      <x:c r="G6114" s="61"/>
      <x:c r="H6114" s="61"/>
      <x:c r="I6114" s="66"/>
    </x:row>
    <x:row r="6115" spans="1:9" x14ac:dyDescent="0.25">
      <x:c r="A6115" s="33"/>
      <x:c r="B6115" s="33"/>
      <x:c r="C6115" s="33"/>
      <x:c r="D6115" s="32"/>
      <x:c r="E6115" s="33"/>
      <x:c r="F6115" s="60"/>
      <x:c r="G6115" s="61"/>
      <x:c r="H6115" s="61"/>
      <x:c r="I6115" s="66"/>
    </x:row>
    <x:row r="6116" spans="1:9" x14ac:dyDescent="0.25">
      <x:c r="A6116" s="33"/>
      <x:c r="B6116" s="33"/>
      <x:c r="C6116" s="33"/>
      <x:c r="D6116" s="32"/>
      <x:c r="E6116" s="33"/>
      <x:c r="F6116" s="60"/>
      <x:c r="G6116" s="61"/>
      <x:c r="H6116" s="61"/>
      <x:c r="I6116" s="66"/>
    </x:row>
    <x:row r="6117" spans="1:9" x14ac:dyDescent="0.25">
      <x:c r="A6117" s="33"/>
      <x:c r="B6117" s="33"/>
      <x:c r="C6117" s="33"/>
      <x:c r="D6117" s="32"/>
      <x:c r="E6117" s="33"/>
      <x:c r="F6117" s="60"/>
      <x:c r="G6117" s="61"/>
      <x:c r="H6117" s="61"/>
      <x:c r="I6117" s="66"/>
    </x:row>
    <x:row r="6118" spans="1:9" x14ac:dyDescent="0.25">
      <x:c r="A6118" s="33"/>
      <x:c r="B6118" s="33"/>
      <x:c r="C6118" s="33"/>
      <x:c r="D6118" s="32"/>
      <x:c r="E6118" s="33"/>
      <x:c r="F6118" s="60"/>
      <x:c r="G6118" s="61"/>
      <x:c r="H6118" s="61"/>
      <x:c r="I6118" s="66"/>
    </x:row>
    <x:row r="6119" spans="1:9" x14ac:dyDescent="0.25">
      <x:c r="A6119" s="33"/>
      <x:c r="B6119" s="33"/>
      <x:c r="C6119" s="33"/>
      <x:c r="D6119" s="32"/>
      <x:c r="E6119" s="33"/>
      <x:c r="F6119" s="60"/>
      <x:c r="G6119" s="61"/>
      <x:c r="H6119" s="61"/>
      <x:c r="I6119" s="66"/>
    </x:row>
    <x:row r="6120" spans="1:9" x14ac:dyDescent="0.25">
      <x:c r="A6120" s="33"/>
      <x:c r="B6120" s="33"/>
      <x:c r="C6120" s="33"/>
      <x:c r="D6120" s="32"/>
      <x:c r="E6120" s="33"/>
      <x:c r="F6120" s="60"/>
      <x:c r="G6120" s="61"/>
      <x:c r="H6120" s="61"/>
      <x:c r="I6120" s="66"/>
    </x:row>
    <x:row r="6121" spans="1:9" x14ac:dyDescent="0.25">
      <x:c r="A6121" s="33"/>
      <x:c r="B6121" s="33"/>
      <x:c r="C6121" s="33"/>
      <x:c r="D6121" s="32"/>
      <x:c r="E6121" s="33"/>
      <x:c r="F6121" s="60"/>
      <x:c r="G6121" s="61"/>
      <x:c r="H6121" s="61"/>
      <x:c r="I6121" s="66"/>
    </x:row>
    <x:row r="6122" spans="1:9" x14ac:dyDescent="0.25">
      <x:c r="A6122" s="33"/>
      <x:c r="B6122" s="33"/>
      <x:c r="C6122" s="33"/>
      <x:c r="D6122" s="32"/>
      <x:c r="E6122" s="33"/>
      <x:c r="F6122" s="60"/>
      <x:c r="G6122" s="61"/>
      <x:c r="H6122" s="61"/>
      <x:c r="I6122" s="66"/>
    </x:row>
    <x:row r="6123" spans="1:9" x14ac:dyDescent="0.25">
      <x:c r="A6123" s="33"/>
      <x:c r="B6123" s="33"/>
      <x:c r="C6123" s="33"/>
      <x:c r="D6123" s="32"/>
      <x:c r="E6123" s="33"/>
      <x:c r="F6123" s="60"/>
      <x:c r="G6123" s="61"/>
      <x:c r="H6123" s="61"/>
      <x:c r="I6123" s="66"/>
    </x:row>
    <x:row r="6124" spans="1:9" x14ac:dyDescent="0.25">
      <x:c r="A6124" s="33"/>
      <x:c r="B6124" s="33"/>
      <x:c r="C6124" s="33"/>
      <x:c r="D6124" s="32"/>
      <x:c r="E6124" s="33"/>
      <x:c r="F6124" s="60"/>
      <x:c r="G6124" s="61"/>
      <x:c r="H6124" s="61"/>
      <x:c r="I6124" s="66"/>
    </x:row>
    <x:row r="6125" spans="1:9" x14ac:dyDescent="0.25">
      <x:c r="A6125" s="33"/>
      <x:c r="B6125" s="33"/>
      <x:c r="C6125" s="33"/>
      <x:c r="D6125" s="32"/>
      <x:c r="E6125" s="33"/>
      <x:c r="F6125" s="60"/>
      <x:c r="G6125" s="61"/>
      <x:c r="H6125" s="61"/>
      <x:c r="I6125" s="66"/>
    </x:row>
    <x:row r="6126" spans="1:9" x14ac:dyDescent="0.25">
      <x:c r="A6126" s="33"/>
      <x:c r="B6126" s="33"/>
      <x:c r="C6126" s="33"/>
      <x:c r="D6126" s="32"/>
      <x:c r="E6126" s="33"/>
      <x:c r="F6126" s="60"/>
      <x:c r="G6126" s="61"/>
      <x:c r="H6126" s="61"/>
      <x:c r="I6126" s="66"/>
    </x:row>
    <x:row r="6127" spans="1:9" x14ac:dyDescent="0.25">
      <x:c r="A6127" s="33"/>
      <x:c r="B6127" s="33"/>
      <x:c r="C6127" s="33"/>
      <x:c r="D6127" s="32"/>
      <x:c r="E6127" s="33"/>
      <x:c r="F6127" s="60"/>
      <x:c r="G6127" s="61"/>
      <x:c r="H6127" s="61"/>
      <x:c r="I6127" s="66"/>
    </x:row>
    <x:row r="6128" spans="1:9" x14ac:dyDescent="0.25">
      <x:c r="A6128" s="33"/>
      <x:c r="B6128" s="33"/>
      <x:c r="C6128" s="33"/>
      <x:c r="D6128" s="32"/>
      <x:c r="E6128" s="33"/>
      <x:c r="F6128" s="60"/>
      <x:c r="G6128" s="61"/>
      <x:c r="H6128" s="61"/>
      <x:c r="I6128" s="66"/>
    </x:row>
    <x:row r="6129" spans="1:9" x14ac:dyDescent="0.25">
      <x:c r="A6129" s="33"/>
      <x:c r="B6129" s="33"/>
      <x:c r="C6129" s="33"/>
      <x:c r="D6129" s="32"/>
      <x:c r="E6129" s="33"/>
      <x:c r="F6129" s="60"/>
      <x:c r="G6129" s="61"/>
      <x:c r="H6129" s="61"/>
      <x:c r="I6129" s="66"/>
    </x:row>
    <x:row r="6130" spans="1:9" x14ac:dyDescent="0.25">
      <x:c r="A6130" s="33"/>
      <x:c r="B6130" s="33"/>
      <x:c r="C6130" s="33"/>
      <x:c r="D6130" s="32"/>
      <x:c r="E6130" s="33"/>
      <x:c r="F6130" s="60"/>
      <x:c r="G6130" s="61"/>
      <x:c r="H6130" s="61"/>
      <x:c r="I6130" s="66"/>
    </x:row>
    <x:row r="6131" spans="1:9" x14ac:dyDescent="0.25">
      <x:c r="A6131" s="33"/>
      <x:c r="B6131" s="33"/>
      <x:c r="C6131" s="33"/>
      <x:c r="D6131" s="32"/>
      <x:c r="E6131" s="33"/>
      <x:c r="F6131" s="60"/>
      <x:c r="G6131" s="61"/>
      <x:c r="H6131" s="61"/>
      <x:c r="I6131" s="66"/>
    </x:row>
    <x:row r="6132" spans="1:9" x14ac:dyDescent="0.25">
      <x:c r="A6132" s="33"/>
      <x:c r="B6132" s="33"/>
      <x:c r="C6132" s="33"/>
      <x:c r="D6132" s="32"/>
      <x:c r="E6132" s="33"/>
      <x:c r="F6132" s="60"/>
      <x:c r="G6132" s="61"/>
      <x:c r="H6132" s="61"/>
      <x:c r="I6132" s="66"/>
    </x:row>
    <x:row r="6133" spans="1:9" x14ac:dyDescent="0.25">
      <x:c r="A6133" s="33"/>
      <x:c r="B6133" s="33"/>
      <x:c r="C6133" s="33"/>
      <x:c r="D6133" s="32"/>
      <x:c r="E6133" s="33"/>
      <x:c r="F6133" s="60"/>
      <x:c r="G6133" s="61"/>
      <x:c r="H6133" s="61"/>
      <x:c r="I6133" s="66"/>
    </x:row>
    <x:row r="6134" spans="1:9" x14ac:dyDescent="0.25">
      <x:c r="A6134" s="33"/>
      <x:c r="B6134" s="33"/>
      <x:c r="C6134" s="33"/>
      <x:c r="D6134" s="32"/>
      <x:c r="E6134" s="33"/>
      <x:c r="F6134" s="60"/>
      <x:c r="G6134" s="61"/>
      <x:c r="H6134" s="61"/>
      <x:c r="I6134" s="66"/>
    </x:row>
    <x:row r="6135" spans="1:9" x14ac:dyDescent="0.25">
      <x:c r="A6135" s="33"/>
      <x:c r="B6135" s="33"/>
      <x:c r="C6135" s="33"/>
      <x:c r="D6135" s="32"/>
      <x:c r="E6135" s="33"/>
      <x:c r="F6135" s="60"/>
      <x:c r="G6135" s="61"/>
      <x:c r="H6135" s="61"/>
      <x:c r="I6135" s="66"/>
    </x:row>
    <x:row r="6136" spans="1:9" x14ac:dyDescent="0.25">
      <x:c r="A6136" s="33"/>
      <x:c r="B6136" s="33"/>
      <x:c r="C6136" s="33"/>
      <x:c r="D6136" s="32"/>
      <x:c r="E6136" s="33"/>
      <x:c r="F6136" s="60"/>
      <x:c r="G6136" s="61"/>
      <x:c r="H6136" s="61"/>
      <x:c r="I6136" s="66"/>
    </x:row>
    <x:row r="6137" spans="1:9" x14ac:dyDescent="0.25">
      <x:c r="A6137" s="33"/>
      <x:c r="B6137" s="33"/>
      <x:c r="C6137" s="33"/>
      <x:c r="D6137" s="32"/>
      <x:c r="E6137" s="33"/>
      <x:c r="F6137" s="60"/>
      <x:c r="G6137" s="61"/>
      <x:c r="H6137" s="61"/>
      <x:c r="I6137" s="66"/>
    </x:row>
    <x:row r="6138" spans="1:9" x14ac:dyDescent="0.25">
      <x:c r="A6138" s="33"/>
      <x:c r="B6138" s="33"/>
      <x:c r="C6138" s="33"/>
      <x:c r="D6138" s="32"/>
      <x:c r="E6138" s="33"/>
      <x:c r="F6138" s="60"/>
      <x:c r="G6138" s="61"/>
      <x:c r="H6138" s="61"/>
      <x:c r="I6138" s="66"/>
    </x:row>
    <x:row r="6139" spans="1:9" x14ac:dyDescent="0.25">
      <x:c r="A6139" s="33"/>
      <x:c r="B6139" s="33"/>
      <x:c r="C6139" s="33"/>
      <x:c r="D6139" s="32"/>
      <x:c r="E6139" s="33"/>
      <x:c r="F6139" s="60"/>
      <x:c r="G6139" s="61"/>
      <x:c r="H6139" s="61"/>
      <x:c r="I6139" s="66"/>
    </x:row>
    <x:row r="6140" spans="1:9" x14ac:dyDescent="0.25">
      <x:c r="A6140" s="33"/>
      <x:c r="B6140" s="33"/>
      <x:c r="C6140" s="33"/>
      <x:c r="D6140" s="32"/>
      <x:c r="E6140" s="33"/>
      <x:c r="F6140" s="60"/>
      <x:c r="G6140" s="61"/>
      <x:c r="H6140" s="61"/>
      <x:c r="I6140" s="66"/>
    </x:row>
    <x:row r="6141" spans="1:9" x14ac:dyDescent="0.25">
      <x:c r="A6141" s="33"/>
      <x:c r="B6141" s="33"/>
      <x:c r="C6141" s="33"/>
      <x:c r="D6141" s="32"/>
      <x:c r="E6141" s="33"/>
      <x:c r="F6141" s="60"/>
      <x:c r="G6141" s="61"/>
      <x:c r="H6141" s="61"/>
      <x:c r="I6141" s="66"/>
    </x:row>
    <x:row r="6142" spans="1:9" x14ac:dyDescent="0.25">
      <x:c r="A6142" s="33"/>
      <x:c r="B6142" s="33"/>
      <x:c r="C6142" s="33"/>
      <x:c r="D6142" s="32"/>
      <x:c r="E6142" s="33"/>
      <x:c r="F6142" s="60"/>
      <x:c r="G6142" s="61"/>
      <x:c r="H6142" s="61"/>
      <x:c r="I6142" s="66"/>
    </x:row>
    <x:row r="6143" spans="1:9" x14ac:dyDescent="0.25">
      <x:c r="A6143" s="33"/>
      <x:c r="B6143" s="33"/>
      <x:c r="C6143" s="33"/>
      <x:c r="D6143" s="32"/>
      <x:c r="E6143" s="33"/>
      <x:c r="F6143" s="60"/>
      <x:c r="G6143" s="61"/>
      <x:c r="H6143" s="61"/>
      <x:c r="I6143" s="66"/>
    </x:row>
    <x:row r="6144" spans="1:9" x14ac:dyDescent="0.25">
      <x:c r="A6144" s="33"/>
      <x:c r="B6144" s="33"/>
      <x:c r="C6144" s="33"/>
      <x:c r="D6144" s="32"/>
      <x:c r="E6144" s="33"/>
      <x:c r="F6144" s="60"/>
      <x:c r="G6144" s="61"/>
      <x:c r="H6144" s="61"/>
      <x:c r="I6144" s="66"/>
    </x:row>
    <x:row r="6145" spans="1:9" x14ac:dyDescent="0.25">
      <x:c r="A6145" s="33"/>
      <x:c r="B6145" s="33"/>
      <x:c r="C6145" s="33"/>
      <x:c r="D6145" s="32"/>
      <x:c r="E6145" s="33"/>
      <x:c r="F6145" s="60"/>
      <x:c r="G6145" s="61"/>
      <x:c r="H6145" s="61"/>
      <x:c r="I6145" s="66"/>
    </x:row>
    <x:row r="6146" spans="1:9" x14ac:dyDescent="0.25">
      <x:c r="A6146" s="33"/>
      <x:c r="B6146" s="33"/>
      <x:c r="C6146" s="33"/>
      <x:c r="D6146" s="32"/>
      <x:c r="E6146" s="33"/>
      <x:c r="F6146" s="60"/>
      <x:c r="G6146" s="61"/>
      <x:c r="H6146" s="61"/>
      <x:c r="I6146" s="66"/>
    </x:row>
    <x:row r="6147" spans="1:9" x14ac:dyDescent="0.25">
      <x:c r="A6147" s="33"/>
      <x:c r="B6147" s="33"/>
      <x:c r="C6147" s="33"/>
      <x:c r="D6147" s="32"/>
      <x:c r="E6147" s="33"/>
      <x:c r="F6147" s="60"/>
      <x:c r="G6147" s="61"/>
      <x:c r="H6147" s="61"/>
      <x:c r="I6147" s="66"/>
    </x:row>
    <x:row r="6148" spans="1:9" x14ac:dyDescent="0.25">
      <x:c r="A6148" s="33"/>
      <x:c r="B6148" s="33"/>
      <x:c r="C6148" s="33"/>
      <x:c r="D6148" s="32"/>
      <x:c r="E6148" s="33"/>
      <x:c r="F6148" s="60"/>
      <x:c r="G6148" s="61"/>
      <x:c r="H6148" s="61"/>
      <x:c r="I6148" s="66"/>
    </x:row>
    <x:row r="6149" spans="1:9" x14ac:dyDescent="0.25">
      <x:c r="A6149" s="33"/>
      <x:c r="B6149" s="33"/>
      <x:c r="C6149" s="33"/>
      <x:c r="D6149" s="32"/>
      <x:c r="E6149" s="33"/>
      <x:c r="F6149" s="60"/>
      <x:c r="G6149" s="61"/>
      <x:c r="H6149" s="61"/>
      <x:c r="I6149" s="66"/>
    </x:row>
    <x:row r="6150" spans="1:9" x14ac:dyDescent="0.25">
      <x:c r="A6150" s="33"/>
      <x:c r="B6150" s="33"/>
      <x:c r="C6150" s="33"/>
      <x:c r="D6150" s="32"/>
      <x:c r="E6150" s="33"/>
      <x:c r="F6150" s="60"/>
      <x:c r="G6150" s="61"/>
      <x:c r="H6150" s="61"/>
      <x:c r="I6150" s="66"/>
    </x:row>
    <x:row r="6151" spans="1:9" x14ac:dyDescent="0.25">
      <x:c r="A6151" s="33"/>
      <x:c r="B6151" s="33"/>
      <x:c r="C6151" s="33"/>
      <x:c r="D6151" s="32"/>
      <x:c r="E6151" s="33"/>
      <x:c r="F6151" s="60"/>
      <x:c r="G6151" s="61"/>
      <x:c r="H6151" s="61"/>
      <x:c r="I6151" s="66"/>
    </x:row>
    <x:row r="6152" spans="1:9" x14ac:dyDescent="0.25">
      <x:c r="A6152" s="33"/>
      <x:c r="B6152" s="33"/>
      <x:c r="C6152" s="33"/>
      <x:c r="D6152" s="32"/>
      <x:c r="E6152" s="33"/>
      <x:c r="F6152" s="60"/>
      <x:c r="G6152" s="61"/>
      <x:c r="H6152" s="61"/>
      <x:c r="I6152" s="66"/>
    </x:row>
    <x:row r="6153" spans="1:9" x14ac:dyDescent="0.25">
      <x:c r="A6153" s="33"/>
      <x:c r="B6153" s="33"/>
      <x:c r="C6153" s="33"/>
      <x:c r="D6153" s="32"/>
      <x:c r="E6153" s="33"/>
      <x:c r="F6153" s="60"/>
      <x:c r="G6153" s="61"/>
      <x:c r="H6153" s="61"/>
      <x:c r="I6153" s="66"/>
    </x:row>
    <x:row r="6154" spans="1:9" x14ac:dyDescent="0.25">
      <x:c r="A6154" s="33"/>
      <x:c r="B6154" s="33"/>
      <x:c r="C6154" s="33"/>
      <x:c r="D6154" s="32"/>
      <x:c r="E6154" s="33"/>
      <x:c r="F6154" s="60"/>
      <x:c r="G6154" s="61"/>
      <x:c r="H6154" s="61"/>
      <x:c r="I6154" s="66"/>
    </x:row>
    <x:row r="6155" spans="1:9" x14ac:dyDescent="0.25">
      <x:c r="A6155" s="33"/>
      <x:c r="B6155" s="33"/>
      <x:c r="C6155" s="33"/>
      <x:c r="D6155" s="32"/>
      <x:c r="E6155" s="33"/>
      <x:c r="F6155" s="60"/>
      <x:c r="G6155" s="61"/>
      <x:c r="H6155" s="61"/>
      <x:c r="I6155" s="66"/>
    </x:row>
    <x:row r="6156" spans="1:9" x14ac:dyDescent="0.25">
      <x:c r="A6156" s="33"/>
      <x:c r="B6156" s="33"/>
      <x:c r="C6156" s="33"/>
      <x:c r="D6156" s="32"/>
      <x:c r="E6156" s="33"/>
      <x:c r="F6156" s="60"/>
      <x:c r="G6156" s="61"/>
      <x:c r="H6156" s="61"/>
      <x:c r="I6156" s="66"/>
    </x:row>
    <x:row r="6157" spans="1:9" x14ac:dyDescent="0.25">
      <x:c r="A6157" s="33"/>
      <x:c r="B6157" s="33"/>
      <x:c r="C6157" s="33"/>
      <x:c r="D6157" s="32"/>
      <x:c r="E6157" s="33"/>
      <x:c r="F6157" s="60"/>
      <x:c r="G6157" s="61"/>
      <x:c r="H6157" s="61"/>
      <x:c r="I6157" s="66"/>
    </x:row>
    <x:row r="6158" spans="1:9" x14ac:dyDescent="0.25">
      <x:c r="A6158" s="33"/>
      <x:c r="B6158" s="33"/>
      <x:c r="C6158" s="33"/>
      <x:c r="D6158" s="32"/>
      <x:c r="E6158" s="33"/>
      <x:c r="F6158" s="60"/>
      <x:c r="G6158" s="61"/>
      <x:c r="H6158" s="61"/>
      <x:c r="I6158" s="66"/>
    </x:row>
    <x:row r="6159" spans="1:9" x14ac:dyDescent="0.25">
      <x:c r="A6159" s="33"/>
      <x:c r="B6159" s="33"/>
      <x:c r="C6159" s="33"/>
      <x:c r="D6159" s="32"/>
      <x:c r="E6159" s="33"/>
      <x:c r="F6159" s="60"/>
      <x:c r="G6159" s="61"/>
      <x:c r="H6159" s="61"/>
      <x:c r="I6159" s="66"/>
    </x:row>
    <x:row r="6160" spans="1:9" x14ac:dyDescent="0.25">
      <x:c r="A6160" s="33"/>
      <x:c r="B6160" s="33"/>
      <x:c r="C6160" s="33"/>
      <x:c r="D6160" s="32"/>
      <x:c r="E6160" s="33"/>
      <x:c r="F6160" s="60"/>
      <x:c r="G6160" s="61"/>
      <x:c r="H6160" s="61"/>
      <x:c r="I6160" s="66"/>
    </x:row>
    <x:row r="6161" spans="1:9" x14ac:dyDescent="0.25">
      <x:c r="A6161" s="33"/>
      <x:c r="B6161" s="33"/>
      <x:c r="C6161" s="33"/>
      <x:c r="D6161" s="32"/>
      <x:c r="E6161" s="33"/>
      <x:c r="F6161" s="60"/>
      <x:c r="G6161" s="61"/>
      <x:c r="H6161" s="61"/>
      <x:c r="I6161" s="66"/>
    </x:row>
    <x:row r="6162" spans="1:9" x14ac:dyDescent="0.25">
      <x:c r="A6162" s="33"/>
      <x:c r="B6162" s="33"/>
      <x:c r="C6162" s="33"/>
      <x:c r="D6162" s="32"/>
      <x:c r="E6162" s="33"/>
      <x:c r="F6162" s="60"/>
      <x:c r="G6162" s="61"/>
      <x:c r="H6162" s="61"/>
      <x:c r="I6162" s="66"/>
    </x:row>
    <x:row r="6163" spans="1:9" x14ac:dyDescent="0.25">
      <x:c r="A6163" s="33"/>
      <x:c r="B6163" s="33"/>
      <x:c r="C6163" s="33"/>
      <x:c r="D6163" s="32"/>
      <x:c r="E6163" s="33"/>
      <x:c r="F6163" s="60"/>
      <x:c r="G6163" s="61"/>
      <x:c r="H6163" s="61"/>
      <x:c r="I6163" s="66"/>
    </x:row>
    <x:row r="6164" spans="1:9" x14ac:dyDescent="0.25">
      <x:c r="A6164" s="33"/>
      <x:c r="B6164" s="33"/>
      <x:c r="C6164" s="33"/>
      <x:c r="D6164" s="32"/>
      <x:c r="E6164" s="33"/>
      <x:c r="F6164" s="60"/>
      <x:c r="G6164" s="61"/>
      <x:c r="H6164" s="61"/>
      <x:c r="I6164" s="66"/>
    </x:row>
    <x:row r="6165" spans="1:9" x14ac:dyDescent="0.25">
      <x:c r="A6165" s="33"/>
      <x:c r="B6165" s="33"/>
      <x:c r="C6165" s="33"/>
      <x:c r="D6165" s="32"/>
      <x:c r="E6165" s="33"/>
      <x:c r="F6165" s="60"/>
      <x:c r="G6165" s="61"/>
      <x:c r="H6165" s="61"/>
      <x:c r="I6165" s="66"/>
    </x:row>
    <x:row r="6166" spans="1:9" x14ac:dyDescent="0.25">
      <x:c r="A6166" s="33"/>
      <x:c r="B6166" s="33"/>
      <x:c r="C6166" s="33"/>
      <x:c r="D6166" s="32"/>
      <x:c r="E6166" s="33"/>
      <x:c r="F6166" s="60"/>
      <x:c r="G6166" s="61"/>
      <x:c r="H6166" s="61"/>
      <x:c r="I6166" s="66"/>
    </x:row>
    <x:row r="6167" spans="1:9" x14ac:dyDescent="0.25">
      <x:c r="A6167" s="33"/>
      <x:c r="B6167" s="33"/>
      <x:c r="C6167" s="33"/>
      <x:c r="D6167" s="32"/>
      <x:c r="E6167" s="33"/>
      <x:c r="F6167" s="60"/>
      <x:c r="G6167" s="61"/>
      <x:c r="H6167" s="61"/>
      <x:c r="I6167" s="66"/>
    </x:row>
    <x:row r="6168" spans="1:9" x14ac:dyDescent="0.25">
      <x:c r="A6168" s="33"/>
      <x:c r="B6168" s="33"/>
      <x:c r="C6168" s="33"/>
      <x:c r="D6168" s="32"/>
      <x:c r="E6168" s="33"/>
      <x:c r="F6168" s="60"/>
      <x:c r="G6168" s="61"/>
      <x:c r="H6168" s="61"/>
      <x:c r="I6168" s="66"/>
    </x:row>
    <x:row r="6169" spans="1:9" x14ac:dyDescent="0.25">
      <x:c r="A6169" s="33"/>
      <x:c r="B6169" s="33"/>
      <x:c r="C6169" s="33"/>
      <x:c r="D6169" s="32"/>
      <x:c r="E6169" s="33"/>
      <x:c r="F6169" s="60"/>
      <x:c r="G6169" s="61"/>
      <x:c r="H6169" s="61"/>
      <x:c r="I6169" s="66"/>
    </x:row>
    <x:row r="6170" spans="1:9" x14ac:dyDescent="0.25">
      <x:c r="A6170" s="33"/>
      <x:c r="B6170" s="33"/>
      <x:c r="C6170" s="33"/>
      <x:c r="D6170" s="32"/>
      <x:c r="E6170" s="33"/>
      <x:c r="F6170" s="60"/>
      <x:c r="G6170" s="61"/>
      <x:c r="H6170" s="61"/>
      <x:c r="I6170" s="66"/>
    </x:row>
    <x:row r="6171" spans="1:9" x14ac:dyDescent="0.25">
      <x:c r="A6171" s="33"/>
      <x:c r="B6171" s="33"/>
      <x:c r="C6171" s="33"/>
      <x:c r="D6171" s="32"/>
      <x:c r="E6171" s="33"/>
      <x:c r="F6171" s="60"/>
      <x:c r="G6171" s="61"/>
      <x:c r="H6171" s="61"/>
      <x:c r="I6171" s="66"/>
    </x:row>
    <x:row r="6172" spans="1:9" x14ac:dyDescent="0.25">
      <x:c r="A6172" s="33"/>
      <x:c r="B6172" s="33"/>
      <x:c r="C6172" s="33"/>
      <x:c r="D6172" s="32"/>
      <x:c r="E6172" s="33"/>
      <x:c r="F6172" s="60"/>
      <x:c r="G6172" s="61"/>
      <x:c r="H6172" s="61"/>
      <x:c r="I6172" s="66"/>
    </x:row>
    <x:row r="6173" spans="1:9" x14ac:dyDescent="0.25">
      <x:c r="A6173" s="33"/>
      <x:c r="B6173" s="33"/>
      <x:c r="C6173" s="33"/>
      <x:c r="D6173" s="32"/>
      <x:c r="E6173" s="33"/>
      <x:c r="F6173" s="60"/>
      <x:c r="G6173" s="61"/>
      <x:c r="H6173" s="61"/>
      <x:c r="I6173" s="66"/>
    </x:row>
    <x:row r="6174" spans="1:9" x14ac:dyDescent="0.25">
      <x:c r="A6174" s="33"/>
      <x:c r="B6174" s="33"/>
      <x:c r="C6174" s="33"/>
      <x:c r="D6174" s="32"/>
      <x:c r="E6174" s="33"/>
      <x:c r="F6174" s="60"/>
      <x:c r="G6174" s="61"/>
      <x:c r="H6174" s="61"/>
      <x:c r="I6174" s="66"/>
    </x:row>
    <x:row r="6175" spans="1:9" x14ac:dyDescent="0.25">
      <x:c r="A6175" s="33"/>
      <x:c r="B6175" s="33"/>
      <x:c r="C6175" s="33"/>
      <x:c r="D6175" s="32"/>
      <x:c r="E6175" s="33"/>
      <x:c r="F6175" s="60"/>
      <x:c r="G6175" s="61"/>
      <x:c r="H6175" s="61"/>
      <x:c r="I6175" s="66"/>
    </x:row>
    <x:row r="6176" spans="1:9" x14ac:dyDescent="0.25">
      <x:c r="A6176" s="33"/>
      <x:c r="B6176" s="33"/>
      <x:c r="C6176" s="33"/>
      <x:c r="D6176" s="32"/>
      <x:c r="E6176" s="33"/>
      <x:c r="F6176" s="60"/>
      <x:c r="G6176" s="61"/>
      <x:c r="H6176" s="61"/>
      <x:c r="I6176" s="66"/>
    </x:row>
    <x:row r="6177" spans="1:9" x14ac:dyDescent="0.25">
      <x:c r="A6177" s="33"/>
      <x:c r="B6177" s="33"/>
      <x:c r="C6177" s="33"/>
      <x:c r="D6177" s="32"/>
      <x:c r="E6177" s="33"/>
      <x:c r="F6177" s="60"/>
      <x:c r="G6177" s="61"/>
      <x:c r="H6177" s="61"/>
      <x:c r="I6177" s="66"/>
    </x:row>
    <x:row r="6178" spans="1:9" x14ac:dyDescent="0.25">
      <x:c r="A6178" s="33"/>
      <x:c r="B6178" s="33"/>
      <x:c r="C6178" s="33"/>
      <x:c r="D6178" s="32"/>
      <x:c r="E6178" s="33"/>
      <x:c r="F6178" s="60"/>
      <x:c r="G6178" s="61"/>
      <x:c r="H6178" s="61"/>
      <x:c r="I6178" s="66"/>
    </x:row>
    <x:row r="6179" spans="1:9" x14ac:dyDescent="0.25">
      <x:c r="A6179" s="33"/>
      <x:c r="B6179" s="33"/>
      <x:c r="C6179" s="33"/>
      <x:c r="D6179" s="32"/>
      <x:c r="E6179" s="33"/>
      <x:c r="F6179" s="60"/>
      <x:c r="G6179" s="61"/>
      <x:c r="H6179" s="61"/>
      <x:c r="I6179" s="66"/>
    </x:row>
    <x:row r="6180" spans="1:9" x14ac:dyDescent="0.25">
      <x:c r="A6180" s="33"/>
      <x:c r="B6180" s="33"/>
      <x:c r="C6180" s="33"/>
      <x:c r="D6180" s="32"/>
      <x:c r="E6180" s="33"/>
      <x:c r="F6180" s="60"/>
      <x:c r="G6180" s="61"/>
      <x:c r="H6180" s="61"/>
      <x:c r="I6180" s="66"/>
    </x:row>
    <x:row r="6181" spans="1:9" x14ac:dyDescent="0.25">
      <x:c r="A6181" s="33"/>
      <x:c r="B6181" s="33"/>
      <x:c r="C6181" s="33"/>
      <x:c r="D6181" s="32"/>
      <x:c r="E6181" s="33"/>
      <x:c r="F6181" s="60"/>
      <x:c r="G6181" s="61"/>
      <x:c r="H6181" s="61"/>
      <x:c r="I6181" s="66"/>
    </x:row>
    <x:row r="6182" spans="1:9" x14ac:dyDescent="0.25">
      <x:c r="A6182" s="33"/>
      <x:c r="B6182" s="33"/>
      <x:c r="C6182" s="33"/>
      <x:c r="D6182" s="32"/>
      <x:c r="E6182" s="33"/>
      <x:c r="F6182" s="60"/>
      <x:c r="G6182" s="61"/>
      <x:c r="H6182" s="61"/>
      <x:c r="I6182" s="66"/>
    </x:row>
    <x:row r="6183" spans="1:9" x14ac:dyDescent="0.25">
      <x:c r="A6183" s="33"/>
      <x:c r="B6183" s="33"/>
      <x:c r="C6183" s="33"/>
      <x:c r="D6183" s="32"/>
      <x:c r="E6183" s="33"/>
      <x:c r="F6183" s="60"/>
      <x:c r="G6183" s="61"/>
      <x:c r="H6183" s="61"/>
      <x:c r="I6183" s="66"/>
    </x:row>
    <x:row r="6184" spans="1:9" x14ac:dyDescent="0.25">
      <x:c r="A6184" s="33"/>
      <x:c r="B6184" s="33"/>
      <x:c r="C6184" s="33"/>
      <x:c r="D6184" s="32"/>
      <x:c r="E6184" s="33"/>
      <x:c r="F6184" s="60"/>
      <x:c r="G6184" s="61"/>
      <x:c r="H6184" s="61"/>
      <x:c r="I6184" s="66"/>
    </x:row>
    <x:row r="6185" spans="1:9" x14ac:dyDescent="0.25">
      <x:c r="A6185" s="33"/>
      <x:c r="B6185" s="33"/>
      <x:c r="C6185" s="33"/>
      <x:c r="D6185" s="32"/>
      <x:c r="E6185" s="33"/>
      <x:c r="F6185" s="60"/>
      <x:c r="G6185" s="61"/>
      <x:c r="H6185" s="61"/>
      <x:c r="I6185" s="66"/>
    </x:row>
    <x:row r="6186" spans="1:9" x14ac:dyDescent="0.25">
      <x:c r="A6186" s="33"/>
      <x:c r="B6186" s="33"/>
      <x:c r="C6186" s="33"/>
      <x:c r="D6186" s="32"/>
      <x:c r="E6186" s="33"/>
      <x:c r="F6186" s="60"/>
      <x:c r="G6186" s="61"/>
      <x:c r="H6186" s="61"/>
      <x:c r="I6186" s="66"/>
    </x:row>
    <x:row r="6187" spans="1:9" x14ac:dyDescent="0.25">
      <x:c r="A6187" s="33"/>
      <x:c r="B6187" s="33"/>
      <x:c r="C6187" s="33"/>
      <x:c r="D6187" s="32"/>
      <x:c r="E6187" s="33"/>
      <x:c r="F6187" s="60"/>
      <x:c r="G6187" s="61"/>
      <x:c r="H6187" s="61"/>
      <x:c r="I6187" s="66"/>
    </x:row>
    <x:row r="6188" spans="1:9" x14ac:dyDescent="0.25">
      <x:c r="A6188" s="33"/>
      <x:c r="B6188" s="33"/>
      <x:c r="C6188" s="33"/>
      <x:c r="D6188" s="32"/>
      <x:c r="E6188" s="33"/>
      <x:c r="F6188" s="60"/>
      <x:c r="G6188" s="61"/>
      <x:c r="H6188" s="61"/>
      <x:c r="I6188" s="66"/>
    </x:row>
    <x:row r="6189" spans="1:9" x14ac:dyDescent="0.25">
      <x:c r="A6189" s="33"/>
      <x:c r="B6189" s="33"/>
      <x:c r="C6189" s="33"/>
      <x:c r="D6189" s="32"/>
      <x:c r="E6189" s="33"/>
      <x:c r="F6189" s="60"/>
      <x:c r="G6189" s="61"/>
      <x:c r="H6189" s="61"/>
      <x:c r="I6189" s="66"/>
    </x:row>
    <x:row r="6190" spans="1:9" x14ac:dyDescent="0.25">
      <x:c r="A6190" s="33"/>
      <x:c r="B6190" s="33"/>
      <x:c r="C6190" s="33"/>
      <x:c r="D6190" s="32"/>
      <x:c r="E6190" s="33"/>
      <x:c r="F6190" s="60"/>
      <x:c r="G6190" s="61"/>
      <x:c r="H6190" s="61"/>
      <x:c r="I6190" s="66"/>
    </x:row>
    <x:row r="6191" spans="1:9" x14ac:dyDescent="0.25">
      <x:c r="A6191" s="33"/>
      <x:c r="B6191" s="33"/>
      <x:c r="C6191" s="33"/>
      <x:c r="D6191" s="32"/>
      <x:c r="E6191" s="33"/>
      <x:c r="F6191" s="60"/>
      <x:c r="G6191" s="61"/>
      <x:c r="H6191" s="61"/>
      <x:c r="I6191" s="66"/>
    </x:row>
    <x:row r="6192" spans="1:9" x14ac:dyDescent="0.25">
      <x:c r="A6192" s="33"/>
      <x:c r="B6192" s="33"/>
      <x:c r="C6192" s="33"/>
      <x:c r="D6192" s="32"/>
      <x:c r="E6192" s="33"/>
      <x:c r="F6192" s="60"/>
      <x:c r="G6192" s="61"/>
      <x:c r="H6192" s="61"/>
      <x:c r="I6192" s="66"/>
    </x:row>
    <x:row r="6193" spans="1:9" x14ac:dyDescent="0.25">
      <x:c r="A6193" s="33"/>
      <x:c r="B6193" s="33"/>
      <x:c r="C6193" s="33"/>
      <x:c r="D6193" s="32"/>
      <x:c r="E6193" s="33"/>
      <x:c r="F6193" s="60"/>
      <x:c r="G6193" s="61"/>
      <x:c r="H6193" s="61"/>
      <x:c r="I6193" s="66"/>
    </x:row>
    <x:row r="6194" spans="1:9" x14ac:dyDescent="0.25">
      <x:c r="A6194" s="33"/>
      <x:c r="B6194" s="33"/>
      <x:c r="C6194" s="33"/>
      <x:c r="D6194" s="32"/>
      <x:c r="E6194" s="33"/>
      <x:c r="F6194" s="60"/>
      <x:c r="G6194" s="61"/>
      <x:c r="H6194" s="61"/>
      <x:c r="I6194" s="66"/>
    </x:row>
    <x:row r="6195" spans="1:9" x14ac:dyDescent="0.25">
      <x:c r="A6195" s="33"/>
      <x:c r="B6195" s="33"/>
      <x:c r="C6195" s="33"/>
      <x:c r="D6195" s="32"/>
      <x:c r="E6195" s="33"/>
      <x:c r="F6195" s="60"/>
      <x:c r="G6195" s="61"/>
      <x:c r="H6195" s="61"/>
      <x:c r="I6195" s="66"/>
    </x:row>
    <x:row r="6196" spans="1:9" x14ac:dyDescent="0.25">
      <x:c r="A6196" s="33"/>
      <x:c r="B6196" s="33"/>
      <x:c r="C6196" s="33"/>
      <x:c r="D6196" s="32"/>
      <x:c r="E6196" s="33"/>
      <x:c r="F6196" s="60"/>
      <x:c r="G6196" s="61"/>
      <x:c r="H6196" s="61"/>
      <x:c r="I6196" s="66"/>
    </x:row>
    <x:row r="6197" spans="1:9" x14ac:dyDescent="0.25">
      <x:c r="A6197" s="33"/>
      <x:c r="B6197" s="33"/>
      <x:c r="C6197" s="33"/>
      <x:c r="D6197" s="32"/>
      <x:c r="E6197" s="33"/>
      <x:c r="F6197" s="60"/>
      <x:c r="G6197" s="61"/>
      <x:c r="H6197" s="61"/>
      <x:c r="I6197" s="66"/>
    </x:row>
    <x:row r="6198" spans="1:9" x14ac:dyDescent="0.25">
      <x:c r="A6198" s="33"/>
      <x:c r="B6198" s="33"/>
      <x:c r="C6198" s="33"/>
      <x:c r="D6198" s="32"/>
      <x:c r="E6198" s="33"/>
      <x:c r="F6198" s="60"/>
      <x:c r="G6198" s="61"/>
      <x:c r="H6198" s="61"/>
      <x:c r="I6198" s="66"/>
    </x:row>
    <x:row r="6199" spans="1:9" x14ac:dyDescent="0.25">
      <x:c r="A6199" s="33"/>
      <x:c r="B6199" s="33"/>
      <x:c r="C6199" s="33"/>
      <x:c r="D6199" s="32"/>
      <x:c r="E6199" s="33"/>
      <x:c r="F6199" s="60"/>
      <x:c r="G6199" s="61"/>
      <x:c r="H6199" s="61"/>
      <x:c r="I6199" s="66"/>
    </x:row>
    <x:row r="6200" spans="1:9" x14ac:dyDescent="0.25">
      <x:c r="A6200" s="33"/>
      <x:c r="B6200" s="33"/>
      <x:c r="C6200" s="33"/>
      <x:c r="D6200" s="32"/>
      <x:c r="E6200" s="33"/>
      <x:c r="F6200" s="60"/>
      <x:c r="G6200" s="61"/>
      <x:c r="H6200" s="61"/>
      <x:c r="I6200" s="66"/>
    </x:row>
    <x:row r="6201" spans="1:9" x14ac:dyDescent="0.25">
      <x:c r="A6201" s="33"/>
      <x:c r="B6201" s="33"/>
      <x:c r="C6201" s="33"/>
      <x:c r="D6201" s="32"/>
      <x:c r="E6201" s="33"/>
      <x:c r="F6201" s="60"/>
      <x:c r="G6201" s="61"/>
      <x:c r="H6201" s="61"/>
      <x:c r="I6201" s="66"/>
    </x:row>
    <x:row r="6202" spans="1:9" x14ac:dyDescent="0.25">
      <x:c r="A6202" s="33"/>
      <x:c r="B6202" s="33"/>
      <x:c r="C6202" s="33"/>
      <x:c r="D6202" s="32"/>
      <x:c r="E6202" s="33"/>
      <x:c r="F6202" s="60"/>
      <x:c r="G6202" s="61"/>
      <x:c r="H6202" s="61"/>
      <x:c r="I6202" s="66"/>
    </x:row>
    <x:row r="6203" spans="1:9" x14ac:dyDescent="0.25">
      <x:c r="A6203" s="33"/>
      <x:c r="B6203" s="33"/>
      <x:c r="C6203" s="33"/>
      <x:c r="D6203" s="32"/>
      <x:c r="E6203" s="33"/>
      <x:c r="F6203" s="60"/>
      <x:c r="G6203" s="61"/>
      <x:c r="H6203" s="61"/>
      <x:c r="I6203" s="66"/>
    </x:row>
    <x:row r="6204" spans="1:9" x14ac:dyDescent="0.25">
      <x:c r="A6204" s="33"/>
      <x:c r="B6204" s="33"/>
      <x:c r="C6204" s="33"/>
      <x:c r="D6204" s="32"/>
      <x:c r="E6204" s="33"/>
      <x:c r="F6204" s="60"/>
      <x:c r="G6204" s="61"/>
      <x:c r="H6204" s="61"/>
      <x:c r="I6204" s="66"/>
    </x:row>
    <x:row r="6205" spans="1:9" x14ac:dyDescent="0.25">
      <x:c r="A6205" s="33"/>
      <x:c r="B6205" s="33"/>
      <x:c r="C6205" s="33"/>
      <x:c r="D6205" s="32"/>
      <x:c r="E6205" s="33"/>
      <x:c r="F6205" s="60"/>
      <x:c r="G6205" s="61"/>
      <x:c r="H6205" s="61"/>
      <x:c r="I6205" s="66"/>
    </x:row>
    <x:row r="6206" spans="1:9" x14ac:dyDescent="0.25">
      <x:c r="A6206" s="33"/>
      <x:c r="B6206" s="33"/>
      <x:c r="C6206" s="33"/>
      <x:c r="D6206" s="32"/>
      <x:c r="E6206" s="33"/>
      <x:c r="F6206" s="60"/>
      <x:c r="G6206" s="61"/>
      <x:c r="H6206" s="61"/>
      <x:c r="I6206" s="66"/>
    </x:row>
    <x:row r="6207" spans="1:9" x14ac:dyDescent="0.25">
      <x:c r="A6207" s="33"/>
      <x:c r="B6207" s="33"/>
      <x:c r="C6207" s="33"/>
      <x:c r="D6207" s="32"/>
      <x:c r="E6207" s="33"/>
      <x:c r="F6207" s="60"/>
      <x:c r="G6207" s="61"/>
      <x:c r="H6207" s="61"/>
      <x:c r="I6207" s="66"/>
    </x:row>
    <x:row r="6208" spans="1:9" x14ac:dyDescent="0.25">
      <x:c r="A6208" s="33"/>
      <x:c r="B6208" s="33"/>
      <x:c r="C6208" s="33"/>
      <x:c r="D6208" s="32"/>
      <x:c r="E6208" s="33"/>
      <x:c r="F6208" s="60"/>
      <x:c r="G6208" s="61"/>
      <x:c r="H6208" s="61"/>
      <x:c r="I6208" s="66"/>
    </x:row>
    <x:row r="6209" spans="1:9" x14ac:dyDescent="0.25">
      <x:c r="A6209" s="33"/>
      <x:c r="B6209" s="33"/>
      <x:c r="C6209" s="33"/>
      <x:c r="D6209" s="32"/>
      <x:c r="E6209" s="33"/>
      <x:c r="F6209" s="60"/>
      <x:c r="G6209" s="61"/>
      <x:c r="H6209" s="61"/>
      <x:c r="I6209" s="66"/>
    </x:row>
    <x:row r="6210" spans="1:9" x14ac:dyDescent="0.25">
      <x:c r="A6210" s="33"/>
      <x:c r="B6210" s="33"/>
      <x:c r="C6210" s="33"/>
      <x:c r="D6210" s="32"/>
      <x:c r="E6210" s="33"/>
      <x:c r="F6210" s="60"/>
      <x:c r="G6210" s="61"/>
      <x:c r="H6210" s="61"/>
      <x:c r="I6210" s="66"/>
    </x:row>
    <x:row r="6211" spans="1:9" x14ac:dyDescent="0.25">
      <x:c r="A6211" s="33"/>
      <x:c r="B6211" s="33"/>
      <x:c r="C6211" s="33"/>
      <x:c r="D6211" s="32"/>
      <x:c r="E6211" s="33"/>
      <x:c r="F6211" s="60"/>
      <x:c r="G6211" s="61"/>
      <x:c r="H6211" s="61"/>
      <x:c r="I6211" s="66"/>
    </x:row>
    <x:row r="6212" spans="1:9" x14ac:dyDescent="0.25">
      <x:c r="A6212" s="33"/>
      <x:c r="B6212" s="33"/>
      <x:c r="C6212" s="33"/>
      <x:c r="D6212" s="32"/>
      <x:c r="E6212" s="33"/>
      <x:c r="F6212" s="60"/>
      <x:c r="G6212" s="61"/>
      <x:c r="H6212" s="61"/>
      <x:c r="I6212" s="66"/>
    </x:row>
    <x:row r="6213" spans="1:9" x14ac:dyDescent="0.25">
      <x:c r="A6213" s="33"/>
      <x:c r="B6213" s="33"/>
      <x:c r="C6213" s="33"/>
      <x:c r="D6213" s="32"/>
      <x:c r="E6213" s="33"/>
      <x:c r="F6213" s="60"/>
      <x:c r="G6213" s="61"/>
      <x:c r="H6213" s="61"/>
      <x:c r="I6213" s="66"/>
    </x:row>
    <x:row r="6214" spans="1:9" x14ac:dyDescent="0.25">
      <x:c r="A6214" s="33"/>
      <x:c r="B6214" s="33"/>
      <x:c r="C6214" s="33"/>
      <x:c r="D6214" s="32"/>
      <x:c r="E6214" s="33"/>
      <x:c r="F6214" s="60"/>
      <x:c r="G6214" s="61"/>
      <x:c r="H6214" s="61"/>
      <x:c r="I6214" s="66"/>
    </x:row>
    <x:row r="6215" spans="1:9" x14ac:dyDescent="0.25">
      <x:c r="A6215" s="33"/>
      <x:c r="B6215" s="33"/>
      <x:c r="C6215" s="33"/>
      <x:c r="D6215" s="32"/>
      <x:c r="E6215" s="33"/>
      <x:c r="F6215" s="60"/>
      <x:c r="G6215" s="61"/>
      <x:c r="H6215" s="61"/>
      <x:c r="I6215" s="66"/>
    </x:row>
    <x:row r="6216" spans="1:9" x14ac:dyDescent="0.25">
      <x:c r="A6216" s="33"/>
      <x:c r="B6216" s="33"/>
      <x:c r="C6216" s="33"/>
      <x:c r="D6216" s="32"/>
      <x:c r="E6216" s="33"/>
      <x:c r="F6216" s="60"/>
      <x:c r="G6216" s="61"/>
      <x:c r="H6216" s="61"/>
      <x:c r="I6216" s="66"/>
    </x:row>
    <x:row r="6217" spans="1:9" x14ac:dyDescent="0.25">
      <x:c r="A6217" s="33"/>
      <x:c r="B6217" s="33"/>
      <x:c r="C6217" s="33"/>
      <x:c r="D6217" s="32"/>
      <x:c r="E6217" s="33"/>
      <x:c r="F6217" s="60"/>
      <x:c r="G6217" s="61"/>
      <x:c r="H6217" s="61"/>
      <x:c r="I6217" s="66"/>
    </x:row>
    <x:row r="6218" spans="1:9" x14ac:dyDescent="0.25">
      <x:c r="A6218" s="33"/>
      <x:c r="B6218" s="33"/>
      <x:c r="C6218" s="33"/>
      <x:c r="D6218" s="32"/>
      <x:c r="E6218" s="33"/>
      <x:c r="F6218" s="60"/>
      <x:c r="G6218" s="61"/>
      <x:c r="H6218" s="61"/>
      <x:c r="I6218" s="66"/>
    </x:row>
    <x:row r="6219" spans="1:9" x14ac:dyDescent="0.25">
      <x:c r="A6219" s="33"/>
      <x:c r="B6219" s="33"/>
      <x:c r="C6219" s="33"/>
      <x:c r="D6219" s="32"/>
      <x:c r="E6219" s="33"/>
      <x:c r="F6219" s="60"/>
      <x:c r="G6219" s="61"/>
      <x:c r="H6219" s="61"/>
      <x:c r="I6219" s="66"/>
    </x:row>
    <x:row r="6220" spans="1:9" x14ac:dyDescent="0.25">
      <x:c r="A6220" s="33"/>
      <x:c r="B6220" s="33"/>
      <x:c r="C6220" s="33"/>
      <x:c r="D6220" s="32"/>
      <x:c r="E6220" s="33"/>
      <x:c r="F6220" s="60"/>
      <x:c r="G6220" s="61"/>
      <x:c r="H6220" s="61"/>
      <x:c r="I6220" s="66"/>
    </x:row>
    <x:row r="6221" spans="1:9" x14ac:dyDescent="0.25">
      <x:c r="A6221" s="33"/>
      <x:c r="B6221" s="33"/>
      <x:c r="C6221" s="33"/>
      <x:c r="D6221" s="32"/>
      <x:c r="E6221" s="33"/>
      <x:c r="F6221" s="60"/>
      <x:c r="G6221" s="61"/>
      <x:c r="H6221" s="61"/>
      <x:c r="I6221" s="66"/>
    </x:row>
    <x:row r="6222" spans="1:9" x14ac:dyDescent="0.25">
      <x:c r="A6222" s="33"/>
      <x:c r="B6222" s="33"/>
      <x:c r="C6222" s="33"/>
      <x:c r="D6222" s="32"/>
      <x:c r="E6222" s="33"/>
      <x:c r="F6222" s="60"/>
      <x:c r="G6222" s="61"/>
      <x:c r="H6222" s="61"/>
      <x:c r="I6222" s="66"/>
    </x:row>
    <x:row r="6223" spans="1:9" x14ac:dyDescent="0.25">
      <x:c r="A6223" s="33"/>
      <x:c r="B6223" s="33"/>
      <x:c r="C6223" s="33"/>
      <x:c r="D6223" s="32"/>
      <x:c r="E6223" s="33"/>
      <x:c r="F6223" s="60"/>
      <x:c r="G6223" s="61"/>
      <x:c r="H6223" s="61"/>
      <x:c r="I6223" s="66"/>
    </x:row>
    <x:row r="6224" spans="1:9" x14ac:dyDescent="0.25">
      <x:c r="A6224" s="33"/>
      <x:c r="B6224" s="33"/>
      <x:c r="C6224" s="33"/>
      <x:c r="D6224" s="32"/>
      <x:c r="E6224" s="33"/>
      <x:c r="F6224" s="60"/>
      <x:c r="G6224" s="61"/>
      <x:c r="H6224" s="61"/>
      <x:c r="I6224" s="66"/>
    </x:row>
    <x:row r="6225" spans="1:9" x14ac:dyDescent="0.25">
      <x:c r="A6225" s="33"/>
      <x:c r="B6225" s="33"/>
      <x:c r="C6225" s="33"/>
      <x:c r="D6225" s="32"/>
      <x:c r="E6225" s="33"/>
      <x:c r="F6225" s="60"/>
      <x:c r="G6225" s="61"/>
      <x:c r="H6225" s="61"/>
      <x:c r="I6225" s="66"/>
    </x:row>
    <x:row r="6226" spans="1:9" x14ac:dyDescent="0.25">
      <x:c r="A6226" s="33"/>
      <x:c r="B6226" s="33"/>
      <x:c r="C6226" s="33"/>
      <x:c r="D6226" s="32"/>
      <x:c r="E6226" s="33"/>
      <x:c r="F6226" s="60"/>
      <x:c r="G6226" s="61"/>
      <x:c r="H6226" s="61"/>
      <x:c r="I6226" s="66"/>
    </x:row>
    <x:row r="6227" spans="1:9" x14ac:dyDescent="0.25">
      <x:c r="A6227" s="33"/>
      <x:c r="B6227" s="33"/>
      <x:c r="C6227" s="33"/>
      <x:c r="D6227" s="32"/>
      <x:c r="E6227" s="33"/>
      <x:c r="F6227" s="60"/>
      <x:c r="G6227" s="61"/>
      <x:c r="H6227" s="61"/>
      <x:c r="I6227" s="66"/>
    </x:row>
    <x:row r="6228" spans="1:9" x14ac:dyDescent="0.25">
      <x:c r="A6228" s="33"/>
      <x:c r="B6228" s="33"/>
      <x:c r="C6228" s="33"/>
      <x:c r="D6228" s="32"/>
      <x:c r="E6228" s="33"/>
      <x:c r="F6228" s="60"/>
      <x:c r="G6228" s="61"/>
      <x:c r="H6228" s="61"/>
      <x:c r="I6228" s="66"/>
    </x:row>
    <x:row r="6229" spans="1:9" x14ac:dyDescent="0.25">
      <x:c r="A6229" s="33"/>
      <x:c r="B6229" s="33"/>
      <x:c r="C6229" s="33"/>
      <x:c r="D6229" s="32"/>
      <x:c r="E6229" s="33"/>
      <x:c r="F6229" s="60"/>
      <x:c r="G6229" s="61"/>
      <x:c r="H6229" s="61"/>
      <x:c r="I6229" s="66"/>
    </x:row>
    <x:row r="6230" spans="1:9" x14ac:dyDescent="0.25">
      <x:c r="A6230" s="33"/>
      <x:c r="B6230" s="33"/>
      <x:c r="C6230" s="33"/>
      <x:c r="D6230" s="32"/>
      <x:c r="E6230" s="33"/>
      <x:c r="F6230" s="60"/>
      <x:c r="G6230" s="61"/>
      <x:c r="H6230" s="61"/>
      <x:c r="I6230" s="66"/>
    </x:row>
    <x:row r="6231" spans="1:9" x14ac:dyDescent="0.25">
      <x:c r="A6231" s="33"/>
      <x:c r="B6231" s="33"/>
      <x:c r="C6231" s="33"/>
      <x:c r="D6231" s="32"/>
      <x:c r="E6231" s="33"/>
      <x:c r="F6231" s="60"/>
      <x:c r="G6231" s="61"/>
      <x:c r="H6231" s="61"/>
      <x:c r="I6231" s="66"/>
    </x:row>
    <x:row r="6232" spans="1:9" x14ac:dyDescent="0.25">
      <x:c r="A6232" s="33"/>
      <x:c r="B6232" s="33"/>
      <x:c r="C6232" s="33"/>
      <x:c r="D6232" s="32"/>
      <x:c r="E6232" s="33"/>
      <x:c r="F6232" s="60"/>
      <x:c r="G6232" s="61"/>
      <x:c r="H6232" s="61"/>
      <x:c r="I6232" s="66"/>
    </x:row>
    <x:row r="6233" spans="1:9" x14ac:dyDescent="0.25">
      <x:c r="A6233" s="33"/>
      <x:c r="B6233" s="33"/>
      <x:c r="C6233" s="33"/>
      <x:c r="D6233" s="32"/>
      <x:c r="E6233" s="33"/>
      <x:c r="F6233" s="60"/>
      <x:c r="G6233" s="61"/>
      <x:c r="H6233" s="61"/>
      <x:c r="I6233" s="66"/>
    </x:row>
    <x:row r="6234" spans="1:9" x14ac:dyDescent="0.25">
      <x:c r="A6234" s="33"/>
      <x:c r="B6234" s="33"/>
      <x:c r="C6234" s="33"/>
      <x:c r="D6234" s="32"/>
      <x:c r="E6234" s="33"/>
      <x:c r="F6234" s="60"/>
      <x:c r="G6234" s="61"/>
      <x:c r="H6234" s="61"/>
      <x:c r="I6234" s="66"/>
    </x:row>
    <x:row r="6235" spans="1:9" x14ac:dyDescent="0.25">
      <x:c r="A6235" s="33"/>
      <x:c r="B6235" s="33"/>
      <x:c r="C6235" s="33"/>
      <x:c r="D6235" s="32"/>
      <x:c r="E6235" s="33"/>
      <x:c r="F6235" s="60"/>
      <x:c r="G6235" s="61"/>
      <x:c r="H6235" s="61"/>
      <x:c r="I6235" s="66"/>
    </x:row>
    <x:row r="6236" spans="1:9" x14ac:dyDescent="0.25">
      <x:c r="A6236" s="33"/>
      <x:c r="B6236" s="33"/>
      <x:c r="C6236" s="33"/>
      <x:c r="D6236" s="32"/>
      <x:c r="E6236" s="33"/>
      <x:c r="F6236" s="60"/>
      <x:c r="G6236" s="61"/>
      <x:c r="H6236" s="61"/>
      <x:c r="I6236" s="66"/>
    </x:row>
    <x:row r="6237" spans="1:9" x14ac:dyDescent="0.25">
      <x:c r="A6237" s="33"/>
      <x:c r="B6237" s="33"/>
      <x:c r="C6237" s="33"/>
      <x:c r="D6237" s="32"/>
      <x:c r="E6237" s="33"/>
      <x:c r="F6237" s="60"/>
      <x:c r="G6237" s="61"/>
      <x:c r="H6237" s="61"/>
      <x:c r="I6237" s="66"/>
    </x:row>
    <x:row r="6238" spans="1:9" x14ac:dyDescent="0.25">
      <x:c r="A6238" s="33"/>
      <x:c r="B6238" s="33"/>
      <x:c r="C6238" s="33"/>
      <x:c r="D6238" s="32"/>
      <x:c r="E6238" s="33"/>
      <x:c r="F6238" s="60"/>
      <x:c r="G6238" s="61"/>
      <x:c r="H6238" s="61"/>
      <x:c r="I6238" s="66"/>
    </x:row>
    <x:row r="6239" spans="1:9" x14ac:dyDescent="0.25">
      <x:c r="A6239" s="33"/>
      <x:c r="B6239" s="33"/>
      <x:c r="C6239" s="33"/>
      <x:c r="D6239" s="32"/>
      <x:c r="E6239" s="33"/>
      <x:c r="F6239" s="60"/>
      <x:c r="G6239" s="61"/>
      <x:c r="H6239" s="61"/>
      <x:c r="I6239" s="66"/>
    </x:row>
    <x:row r="6240" spans="1:9" x14ac:dyDescent="0.25">
      <x:c r="A6240" s="33"/>
      <x:c r="B6240" s="33"/>
      <x:c r="C6240" s="33"/>
      <x:c r="D6240" s="32"/>
      <x:c r="E6240" s="33"/>
      <x:c r="F6240" s="60"/>
      <x:c r="G6240" s="61"/>
      <x:c r="H6240" s="61"/>
      <x:c r="I6240" s="66"/>
    </x:row>
    <x:row r="6241" spans="1:9" x14ac:dyDescent="0.25">
      <x:c r="A6241" s="33"/>
      <x:c r="B6241" s="33"/>
      <x:c r="C6241" s="33"/>
      <x:c r="D6241" s="32"/>
      <x:c r="E6241" s="33"/>
      <x:c r="F6241" s="60"/>
      <x:c r="G6241" s="61"/>
      <x:c r="H6241" s="61"/>
      <x:c r="I6241" s="66"/>
    </x:row>
    <x:row r="6242" spans="1:9" x14ac:dyDescent="0.25">
      <x:c r="A6242" s="33"/>
      <x:c r="B6242" s="33"/>
      <x:c r="C6242" s="33"/>
      <x:c r="D6242" s="32"/>
      <x:c r="E6242" s="33"/>
      <x:c r="F6242" s="60"/>
      <x:c r="G6242" s="61"/>
      <x:c r="H6242" s="61"/>
      <x:c r="I6242" s="66"/>
    </x:row>
    <x:row r="6243" spans="1:9" x14ac:dyDescent="0.25">
      <x:c r="A6243" s="33"/>
      <x:c r="B6243" s="33"/>
      <x:c r="C6243" s="33"/>
      <x:c r="D6243" s="32"/>
      <x:c r="E6243" s="33"/>
      <x:c r="F6243" s="60"/>
      <x:c r="G6243" s="61"/>
      <x:c r="H6243" s="61"/>
      <x:c r="I6243" s="66"/>
    </x:row>
    <x:row r="6244" spans="1:9" x14ac:dyDescent="0.25">
      <x:c r="A6244" s="33"/>
      <x:c r="B6244" s="33"/>
      <x:c r="C6244" s="33"/>
      <x:c r="D6244" s="32"/>
      <x:c r="E6244" s="33"/>
      <x:c r="F6244" s="60"/>
      <x:c r="G6244" s="61"/>
      <x:c r="H6244" s="61"/>
      <x:c r="I6244" s="66"/>
    </x:row>
    <x:row r="6245" spans="1:9" x14ac:dyDescent="0.25">
      <x:c r="A6245" s="33"/>
      <x:c r="B6245" s="33"/>
      <x:c r="C6245" s="33"/>
      <x:c r="D6245" s="32"/>
      <x:c r="E6245" s="33"/>
      <x:c r="F6245" s="60"/>
      <x:c r="G6245" s="61"/>
      <x:c r="H6245" s="61"/>
      <x:c r="I6245" s="66"/>
    </x:row>
    <x:row r="6246" spans="1:9" x14ac:dyDescent="0.25">
      <x:c r="A6246" s="33"/>
      <x:c r="B6246" s="33"/>
      <x:c r="C6246" s="33"/>
      <x:c r="D6246" s="32"/>
      <x:c r="E6246" s="33"/>
      <x:c r="F6246" s="60"/>
      <x:c r="G6246" s="61"/>
      <x:c r="H6246" s="61"/>
      <x:c r="I6246" s="66"/>
    </x:row>
    <x:row r="6247" spans="1:9" x14ac:dyDescent="0.25">
      <x:c r="A6247" s="33"/>
      <x:c r="B6247" s="33"/>
      <x:c r="C6247" s="33"/>
      <x:c r="D6247" s="32"/>
      <x:c r="E6247" s="33"/>
      <x:c r="F6247" s="60"/>
      <x:c r="G6247" s="61"/>
      <x:c r="H6247" s="61"/>
      <x:c r="I6247" s="66"/>
    </x:row>
    <x:row r="6248" spans="1:9" x14ac:dyDescent="0.25">
      <x:c r="A6248" s="33"/>
      <x:c r="B6248" s="33"/>
      <x:c r="C6248" s="33"/>
      <x:c r="D6248" s="32"/>
      <x:c r="E6248" s="33"/>
      <x:c r="F6248" s="60"/>
      <x:c r="G6248" s="61"/>
      <x:c r="H6248" s="61"/>
      <x:c r="I6248" s="66"/>
    </x:row>
    <x:row r="6249" spans="1:9" x14ac:dyDescent="0.25">
      <x:c r="A6249" s="33"/>
      <x:c r="B6249" s="33"/>
      <x:c r="C6249" s="33"/>
      <x:c r="D6249" s="32"/>
      <x:c r="E6249" s="33"/>
      <x:c r="F6249" s="60"/>
      <x:c r="G6249" s="61"/>
      <x:c r="H6249" s="61"/>
      <x:c r="I6249" s="66"/>
    </x:row>
    <x:row r="6250" spans="1:9" x14ac:dyDescent="0.25">
      <x:c r="A6250" s="33"/>
      <x:c r="B6250" s="33"/>
      <x:c r="C6250" s="33"/>
      <x:c r="D6250" s="32"/>
      <x:c r="E6250" s="33"/>
      <x:c r="F6250" s="60"/>
      <x:c r="G6250" s="61"/>
      <x:c r="H6250" s="61"/>
      <x:c r="I6250" s="66"/>
    </x:row>
    <x:row r="6251" spans="1:9" x14ac:dyDescent="0.25">
      <x:c r="A6251" s="33"/>
      <x:c r="B6251" s="33"/>
      <x:c r="C6251" s="33"/>
      <x:c r="D6251" s="32"/>
      <x:c r="E6251" s="33"/>
      <x:c r="F6251" s="60"/>
      <x:c r="G6251" s="61"/>
      <x:c r="H6251" s="61"/>
      <x:c r="I6251" s="66"/>
    </x:row>
    <x:row r="6252" spans="1:9" x14ac:dyDescent="0.25">
      <x:c r="A6252" s="33"/>
      <x:c r="B6252" s="33"/>
      <x:c r="C6252" s="33"/>
      <x:c r="D6252" s="32"/>
      <x:c r="E6252" s="33"/>
      <x:c r="F6252" s="60"/>
      <x:c r="G6252" s="61"/>
      <x:c r="H6252" s="61"/>
      <x:c r="I6252" s="66"/>
    </x:row>
    <x:row r="6253" spans="1:9" x14ac:dyDescent="0.25">
      <x:c r="A6253" s="33"/>
      <x:c r="B6253" s="33"/>
      <x:c r="C6253" s="33"/>
      <x:c r="D6253" s="32"/>
      <x:c r="E6253" s="33"/>
      <x:c r="F6253" s="60"/>
      <x:c r="G6253" s="61"/>
      <x:c r="H6253" s="61"/>
      <x:c r="I6253" s="66"/>
    </x:row>
    <x:row r="6254" spans="1:9" x14ac:dyDescent="0.25">
      <x:c r="A6254" s="33"/>
      <x:c r="B6254" s="33"/>
      <x:c r="C6254" s="33"/>
      <x:c r="D6254" s="32"/>
      <x:c r="E6254" s="33"/>
      <x:c r="F6254" s="60"/>
      <x:c r="G6254" s="61"/>
      <x:c r="H6254" s="61"/>
      <x:c r="I6254" s="66"/>
    </x:row>
    <x:row r="6255" spans="1:9" x14ac:dyDescent="0.25">
      <x:c r="A6255" s="33"/>
      <x:c r="B6255" s="33"/>
      <x:c r="C6255" s="33"/>
      <x:c r="D6255" s="32"/>
      <x:c r="E6255" s="33"/>
      <x:c r="F6255" s="60"/>
      <x:c r="G6255" s="61"/>
      <x:c r="H6255" s="61"/>
      <x:c r="I6255" s="66"/>
    </x:row>
    <x:row r="6256" spans="1:9" x14ac:dyDescent="0.25">
      <x:c r="A6256" s="33"/>
      <x:c r="B6256" s="33"/>
      <x:c r="C6256" s="33"/>
      <x:c r="D6256" s="32"/>
      <x:c r="E6256" s="33"/>
      <x:c r="F6256" s="60"/>
      <x:c r="G6256" s="61"/>
      <x:c r="H6256" s="61"/>
      <x:c r="I6256" s="66"/>
    </x:row>
    <x:row r="6257" spans="1:9" x14ac:dyDescent="0.25">
      <x:c r="A6257" s="33"/>
      <x:c r="B6257" s="33"/>
      <x:c r="C6257" s="33"/>
      <x:c r="D6257" s="32"/>
      <x:c r="E6257" s="33"/>
      <x:c r="F6257" s="60"/>
      <x:c r="G6257" s="61"/>
      <x:c r="H6257" s="61"/>
      <x:c r="I6257" s="66"/>
    </x:row>
    <x:row r="6258" spans="1:9" x14ac:dyDescent="0.25">
      <x:c r="A6258" s="33"/>
      <x:c r="B6258" s="33"/>
      <x:c r="C6258" s="33"/>
      <x:c r="D6258" s="32"/>
      <x:c r="E6258" s="33"/>
      <x:c r="F6258" s="60"/>
      <x:c r="G6258" s="61"/>
      <x:c r="H6258" s="61"/>
      <x:c r="I6258" s="66"/>
    </x:row>
    <x:row r="6259" spans="1:9" x14ac:dyDescent="0.25">
      <x:c r="A6259" s="33"/>
      <x:c r="B6259" s="33"/>
      <x:c r="C6259" s="33"/>
      <x:c r="D6259" s="32"/>
      <x:c r="E6259" s="33"/>
      <x:c r="F6259" s="60"/>
      <x:c r="G6259" s="61"/>
      <x:c r="H6259" s="61"/>
      <x:c r="I6259" s="66"/>
    </x:row>
    <x:row r="6260" spans="1:9" x14ac:dyDescent="0.25">
      <x:c r="A6260" s="33"/>
      <x:c r="B6260" s="33"/>
      <x:c r="C6260" s="33"/>
      <x:c r="D6260" s="32"/>
      <x:c r="E6260" s="33"/>
      <x:c r="F6260" s="60"/>
      <x:c r="G6260" s="61"/>
      <x:c r="H6260" s="61"/>
      <x:c r="I6260" s="66"/>
    </x:row>
    <x:row r="6261" spans="1:9" x14ac:dyDescent="0.25">
      <x:c r="A6261" s="33"/>
      <x:c r="B6261" s="33"/>
      <x:c r="C6261" s="33"/>
      <x:c r="D6261" s="32"/>
      <x:c r="E6261" s="33"/>
      <x:c r="F6261" s="60"/>
      <x:c r="G6261" s="61"/>
      <x:c r="H6261" s="61"/>
      <x:c r="I6261" s="66"/>
    </x:row>
    <x:row r="6262" spans="1:9" x14ac:dyDescent="0.25">
      <x:c r="A6262" s="33"/>
      <x:c r="B6262" s="33"/>
      <x:c r="C6262" s="33"/>
      <x:c r="D6262" s="32"/>
      <x:c r="E6262" s="33"/>
      <x:c r="F6262" s="60"/>
      <x:c r="G6262" s="61"/>
      <x:c r="H6262" s="61"/>
      <x:c r="I6262" s="66"/>
    </x:row>
    <x:row r="6263" spans="1:9" x14ac:dyDescent="0.25">
      <x:c r="A6263" s="33"/>
      <x:c r="B6263" s="33"/>
      <x:c r="C6263" s="33"/>
      <x:c r="D6263" s="32"/>
      <x:c r="E6263" s="33"/>
      <x:c r="F6263" s="60"/>
      <x:c r="G6263" s="61"/>
      <x:c r="H6263" s="61"/>
      <x:c r="I6263" s="66"/>
    </x:row>
    <x:row r="6264" spans="1:9" x14ac:dyDescent="0.25">
      <x:c r="A6264" s="33"/>
      <x:c r="B6264" s="33"/>
      <x:c r="C6264" s="33"/>
      <x:c r="D6264" s="32"/>
      <x:c r="E6264" s="33"/>
      <x:c r="F6264" s="60"/>
      <x:c r="G6264" s="61"/>
      <x:c r="H6264" s="61"/>
      <x:c r="I6264" s="66"/>
    </x:row>
    <x:row r="6265" spans="1:9" x14ac:dyDescent="0.25">
      <x:c r="A6265" s="33"/>
      <x:c r="B6265" s="33"/>
      <x:c r="C6265" s="33"/>
      <x:c r="D6265" s="32"/>
      <x:c r="E6265" s="33"/>
      <x:c r="F6265" s="60"/>
      <x:c r="G6265" s="61"/>
      <x:c r="H6265" s="61"/>
      <x:c r="I6265" s="66"/>
    </x:row>
    <x:row r="6266" spans="1:9" x14ac:dyDescent="0.25">
      <x:c r="A6266" s="33"/>
      <x:c r="B6266" s="33"/>
      <x:c r="C6266" s="33"/>
      <x:c r="D6266" s="32"/>
      <x:c r="E6266" s="33"/>
      <x:c r="F6266" s="60"/>
      <x:c r="G6266" s="61"/>
      <x:c r="H6266" s="61"/>
      <x:c r="I6266" s="66"/>
    </x:row>
    <x:row r="6267" spans="1:9" x14ac:dyDescent="0.25">
      <x:c r="A6267" s="33"/>
      <x:c r="B6267" s="33"/>
      <x:c r="C6267" s="33"/>
      <x:c r="D6267" s="32"/>
      <x:c r="E6267" s="33"/>
      <x:c r="F6267" s="60"/>
      <x:c r="G6267" s="61"/>
      <x:c r="H6267" s="61"/>
      <x:c r="I6267" s="66"/>
    </x:row>
    <x:row r="6268" spans="1:9" x14ac:dyDescent="0.25">
      <x:c r="A6268" s="33"/>
      <x:c r="B6268" s="33"/>
      <x:c r="C6268" s="33"/>
      <x:c r="D6268" s="32"/>
      <x:c r="E6268" s="33"/>
      <x:c r="F6268" s="60"/>
      <x:c r="G6268" s="61"/>
      <x:c r="H6268" s="61"/>
      <x:c r="I6268" s="66"/>
    </x:row>
    <x:row r="6269" spans="1:9" x14ac:dyDescent="0.25">
      <x:c r="A6269" s="33"/>
      <x:c r="B6269" s="33"/>
      <x:c r="C6269" s="33"/>
      <x:c r="D6269" s="32"/>
      <x:c r="E6269" s="33"/>
      <x:c r="F6269" s="60"/>
      <x:c r="G6269" s="61"/>
      <x:c r="H6269" s="61"/>
      <x:c r="I6269" s="66"/>
    </x:row>
    <x:row r="6270" spans="1:9" x14ac:dyDescent="0.25">
      <x:c r="A6270" s="33"/>
      <x:c r="B6270" s="33"/>
      <x:c r="C6270" s="33"/>
      <x:c r="D6270" s="32"/>
      <x:c r="E6270" s="33"/>
      <x:c r="F6270" s="60"/>
      <x:c r="G6270" s="61"/>
      <x:c r="H6270" s="61"/>
      <x:c r="I6270" s="66"/>
    </x:row>
    <x:row r="6271" spans="1:9" x14ac:dyDescent="0.25">
      <x:c r="A6271" s="33"/>
      <x:c r="B6271" s="33"/>
      <x:c r="C6271" s="33"/>
      <x:c r="D6271" s="32"/>
      <x:c r="E6271" s="33"/>
      <x:c r="F6271" s="60"/>
      <x:c r="G6271" s="61"/>
      <x:c r="H6271" s="61"/>
      <x:c r="I6271" s="66"/>
    </x:row>
    <x:row r="6272" spans="1:9" x14ac:dyDescent="0.25">
      <x:c r="A6272" s="33"/>
      <x:c r="B6272" s="33"/>
      <x:c r="C6272" s="33"/>
      <x:c r="D6272" s="32"/>
      <x:c r="E6272" s="33"/>
      <x:c r="F6272" s="60"/>
      <x:c r="G6272" s="61"/>
      <x:c r="H6272" s="61"/>
      <x:c r="I6272" s="66"/>
    </x:row>
    <x:row r="6273" spans="1:9" x14ac:dyDescent="0.25">
      <x:c r="A6273" s="33"/>
      <x:c r="B6273" s="33"/>
      <x:c r="C6273" s="33"/>
      <x:c r="D6273" s="32"/>
      <x:c r="E6273" s="33"/>
      <x:c r="F6273" s="60"/>
      <x:c r="G6273" s="61"/>
      <x:c r="H6273" s="61"/>
      <x:c r="I6273" s="66"/>
    </x:row>
    <x:row r="6274" spans="1:9" x14ac:dyDescent="0.25">
      <x:c r="A6274" s="33"/>
      <x:c r="B6274" s="33"/>
      <x:c r="C6274" s="33"/>
      <x:c r="D6274" s="32"/>
      <x:c r="E6274" s="33"/>
      <x:c r="F6274" s="60"/>
      <x:c r="G6274" s="61"/>
      <x:c r="H6274" s="61"/>
      <x:c r="I6274" s="66"/>
    </x:row>
    <x:row r="6275" spans="1:9" x14ac:dyDescent="0.25">
      <x:c r="A6275" s="33"/>
      <x:c r="B6275" s="33"/>
      <x:c r="C6275" s="33"/>
      <x:c r="D6275" s="32"/>
      <x:c r="E6275" s="33"/>
      <x:c r="F6275" s="60"/>
      <x:c r="G6275" s="61"/>
      <x:c r="H6275" s="61"/>
      <x:c r="I6275" s="66"/>
    </x:row>
    <x:row r="6276" spans="1:9" x14ac:dyDescent="0.25">
      <x:c r="A6276" s="33"/>
      <x:c r="B6276" s="33"/>
      <x:c r="C6276" s="33"/>
      <x:c r="D6276" s="32"/>
      <x:c r="E6276" s="33"/>
      <x:c r="F6276" s="60"/>
      <x:c r="G6276" s="61"/>
      <x:c r="H6276" s="61"/>
      <x:c r="I6276" s="66"/>
    </x:row>
    <x:row r="6277" spans="1:9" x14ac:dyDescent="0.25">
      <x:c r="A6277" s="33"/>
      <x:c r="B6277" s="33"/>
      <x:c r="C6277" s="33"/>
      <x:c r="D6277" s="32"/>
      <x:c r="E6277" s="33"/>
      <x:c r="F6277" s="60"/>
      <x:c r="G6277" s="61"/>
      <x:c r="H6277" s="61"/>
      <x:c r="I6277" s="66"/>
    </x:row>
    <x:row r="6278" spans="1:9" x14ac:dyDescent="0.25">
      <x:c r="A6278" s="33"/>
      <x:c r="B6278" s="33"/>
      <x:c r="C6278" s="33"/>
      <x:c r="D6278" s="32"/>
      <x:c r="E6278" s="33"/>
      <x:c r="F6278" s="60"/>
      <x:c r="G6278" s="61"/>
      <x:c r="H6278" s="61"/>
      <x:c r="I6278" s="66"/>
    </x:row>
    <x:row r="6279" spans="1:9" x14ac:dyDescent="0.25">
      <x:c r="A6279" s="33"/>
      <x:c r="B6279" s="33"/>
      <x:c r="C6279" s="33"/>
      <x:c r="D6279" s="32"/>
      <x:c r="E6279" s="33"/>
      <x:c r="F6279" s="60"/>
      <x:c r="G6279" s="61"/>
      <x:c r="H6279" s="61"/>
      <x:c r="I6279" s="66"/>
    </x:row>
    <x:row r="6280" spans="1:9" x14ac:dyDescent="0.25">
      <x:c r="A6280" s="33"/>
      <x:c r="B6280" s="33"/>
      <x:c r="C6280" s="33"/>
      <x:c r="D6280" s="32"/>
      <x:c r="E6280" s="33"/>
      <x:c r="F6280" s="60"/>
      <x:c r="G6280" s="61"/>
      <x:c r="H6280" s="61"/>
      <x:c r="I6280" s="66"/>
    </x:row>
    <x:row r="6281" spans="1:9" x14ac:dyDescent="0.25">
      <x:c r="A6281" s="33"/>
      <x:c r="B6281" s="33"/>
      <x:c r="C6281" s="33"/>
      <x:c r="D6281" s="32"/>
      <x:c r="E6281" s="33"/>
      <x:c r="F6281" s="60"/>
      <x:c r="G6281" s="61"/>
      <x:c r="H6281" s="61"/>
      <x:c r="I6281" s="66"/>
    </x:row>
    <x:row r="6282" spans="1:9" x14ac:dyDescent="0.25">
      <x:c r="A6282" s="33"/>
      <x:c r="B6282" s="33"/>
      <x:c r="C6282" s="33"/>
      <x:c r="D6282" s="32"/>
      <x:c r="E6282" s="33"/>
      <x:c r="F6282" s="60"/>
      <x:c r="G6282" s="61"/>
      <x:c r="H6282" s="61"/>
      <x:c r="I6282" s="66"/>
    </x:row>
    <x:row r="6283" spans="1:9" x14ac:dyDescent="0.25">
      <x:c r="A6283" s="33"/>
      <x:c r="B6283" s="33"/>
      <x:c r="C6283" s="33"/>
      <x:c r="D6283" s="32"/>
      <x:c r="E6283" s="33"/>
      <x:c r="F6283" s="60"/>
      <x:c r="G6283" s="61"/>
      <x:c r="H6283" s="61"/>
      <x:c r="I6283" s="66"/>
    </x:row>
    <x:row r="6284" spans="1:9" x14ac:dyDescent="0.25">
      <x:c r="A6284" s="33"/>
      <x:c r="B6284" s="33"/>
      <x:c r="C6284" s="33"/>
      <x:c r="D6284" s="32"/>
      <x:c r="E6284" s="33"/>
      <x:c r="F6284" s="60"/>
      <x:c r="G6284" s="61"/>
      <x:c r="H6284" s="61"/>
      <x:c r="I6284" s="66"/>
    </x:row>
    <x:row r="6285" spans="1:9" x14ac:dyDescent="0.25">
      <x:c r="A6285" s="33"/>
      <x:c r="B6285" s="33"/>
      <x:c r="C6285" s="33"/>
      <x:c r="D6285" s="32"/>
      <x:c r="E6285" s="33"/>
      <x:c r="F6285" s="60"/>
      <x:c r="G6285" s="61"/>
      <x:c r="H6285" s="61"/>
      <x:c r="I6285" s="66"/>
    </x:row>
    <x:row r="6286" spans="1:9" x14ac:dyDescent="0.25">
      <x:c r="A6286" s="33"/>
      <x:c r="B6286" s="33"/>
      <x:c r="C6286" s="33"/>
      <x:c r="D6286" s="32"/>
      <x:c r="E6286" s="33"/>
      <x:c r="F6286" s="60"/>
      <x:c r="G6286" s="61"/>
      <x:c r="H6286" s="61"/>
      <x:c r="I6286" s="66"/>
    </x:row>
    <x:row r="6287" spans="1:9" x14ac:dyDescent="0.25">
      <x:c r="A6287" s="33"/>
      <x:c r="B6287" s="33"/>
      <x:c r="C6287" s="33"/>
      <x:c r="D6287" s="32"/>
      <x:c r="E6287" s="33"/>
      <x:c r="F6287" s="60"/>
      <x:c r="G6287" s="61"/>
      <x:c r="H6287" s="61"/>
      <x:c r="I6287" s="66"/>
    </x:row>
    <x:row r="6288" spans="1:9" x14ac:dyDescent="0.25">
      <x:c r="A6288" s="33"/>
      <x:c r="B6288" s="33"/>
      <x:c r="C6288" s="33"/>
      <x:c r="D6288" s="32"/>
      <x:c r="E6288" s="33"/>
      <x:c r="F6288" s="60"/>
      <x:c r="G6288" s="61"/>
      <x:c r="H6288" s="61"/>
      <x:c r="I6288" s="66"/>
    </x:row>
    <x:row r="6289" spans="1:9" x14ac:dyDescent="0.25">
      <x:c r="A6289" s="33"/>
      <x:c r="B6289" s="33"/>
      <x:c r="C6289" s="33"/>
      <x:c r="D6289" s="32"/>
      <x:c r="E6289" s="33"/>
      <x:c r="F6289" s="60"/>
      <x:c r="G6289" s="61"/>
      <x:c r="H6289" s="61"/>
      <x:c r="I6289" s="66"/>
    </x:row>
    <x:row r="6290" spans="1:9" x14ac:dyDescent="0.25">
      <x:c r="A6290" s="33"/>
      <x:c r="B6290" s="33"/>
      <x:c r="C6290" s="33"/>
      <x:c r="D6290" s="32"/>
      <x:c r="E6290" s="33"/>
      <x:c r="F6290" s="60"/>
      <x:c r="G6290" s="61"/>
      <x:c r="H6290" s="61"/>
      <x:c r="I6290" s="66"/>
    </x:row>
    <x:row r="6291" spans="1:9" x14ac:dyDescent="0.25">
      <x:c r="A6291" s="33"/>
      <x:c r="B6291" s="33"/>
      <x:c r="C6291" s="33"/>
      <x:c r="D6291" s="32"/>
      <x:c r="E6291" s="33"/>
      <x:c r="F6291" s="60"/>
      <x:c r="G6291" s="61"/>
      <x:c r="H6291" s="61"/>
      <x:c r="I6291" s="66"/>
    </x:row>
    <x:row r="6292" spans="1:9" x14ac:dyDescent="0.25">
      <x:c r="A6292" s="33"/>
      <x:c r="B6292" s="33"/>
      <x:c r="C6292" s="33"/>
      <x:c r="D6292" s="32"/>
      <x:c r="E6292" s="33"/>
      <x:c r="F6292" s="60"/>
      <x:c r="G6292" s="61"/>
      <x:c r="H6292" s="61"/>
      <x:c r="I6292" s="66"/>
    </x:row>
    <x:row r="6293" spans="1:9" x14ac:dyDescent="0.25">
      <x:c r="A6293" s="33"/>
      <x:c r="B6293" s="33"/>
      <x:c r="C6293" s="33"/>
      <x:c r="D6293" s="32"/>
      <x:c r="E6293" s="33"/>
      <x:c r="F6293" s="60"/>
      <x:c r="G6293" s="61"/>
      <x:c r="H6293" s="61"/>
      <x:c r="I6293" s="66"/>
    </x:row>
    <x:row r="6294" spans="1:9" x14ac:dyDescent="0.25">
      <x:c r="A6294" s="33"/>
      <x:c r="B6294" s="33"/>
      <x:c r="C6294" s="33"/>
      <x:c r="D6294" s="32"/>
      <x:c r="E6294" s="33"/>
      <x:c r="F6294" s="60"/>
      <x:c r="G6294" s="61"/>
      <x:c r="H6294" s="61"/>
      <x:c r="I6294" s="66"/>
    </x:row>
    <x:row r="6295" spans="1:9" x14ac:dyDescent="0.25">
      <x:c r="A6295" s="33"/>
      <x:c r="B6295" s="33"/>
      <x:c r="C6295" s="33"/>
      <x:c r="D6295" s="32"/>
      <x:c r="E6295" s="33"/>
      <x:c r="F6295" s="60"/>
      <x:c r="G6295" s="61"/>
      <x:c r="H6295" s="61"/>
      <x:c r="I6295" s="66"/>
    </x:row>
    <x:row r="6296" spans="1:9" x14ac:dyDescent="0.25">
      <x:c r="A6296" s="33"/>
      <x:c r="B6296" s="33"/>
      <x:c r="C6296" s="33"/>
      <x:c r="D6296" s="32"/>
      <x:c r="E6296" s="33"/>
      <x:c r="F6296" s="60"/>
      <x:c r="G6296" s="61"/>
      <x:c r="H6296" s="61"/>
      <x:c r="I6296" s="66"/>
    </x:row>
    <x:row r="6297" spans="1:9" x14ac:dyDescent="0.25">
      <x:c r="A6297" s="33"/>
      <x:c r="B6297" s="33"/>
      <x:c r="C6297" s="33"/>
      <x:c r="D6297" s="32"/>
      <x:c r="E6297" s="33"/>
      <x:c r="F6297" s="60"/>
      <x:c r="G6297" s="61"/>
      <x:c r="H6297" s="61"/>
      <x:c r="I6297" s="66"/>
    </x:row>
    <x:row r="6298" spans="1:9" x14ac:dyDescent="0.25">
      <x:c r="A6298" s="33"/>
      <x:c r="B6298" s="33"/>
      <x:c r="C6298" s="33"/>
      <x:c r="D6298" s="32"/>
      <x:c r="E6298" s="33"/>
      <x:c r="F6298" s="60"/>
      <x:c r="G6298" s="61"/>
      <x:c r="H6298" s="61"/>
      <x:c r="I6298" s="66"/>
    </x:row>
    <x:row r="6299" spans="1:9" x14ac:dyDescent="0.25">
      <x:c r="A6299" s="33"/>
      <x:c r="B6299" s="33"/>
      <x:c r="C6299" s="33"/>
      <x:c r="D6299" s="32"/>
      <x:c r="E6299" s="33"/>
      <x:c r="F6299" s="60"/>
      <x:c r="G6299" s="61"/>
      <x:c r="H6299" s="61"/>
      <x:c r="I6299" s="66"/>
    </x:row>
    <x:row r="6300" spans="1:9" x14ac:dyDescent="0.25">
      <x:c r="A6300" s="33"/>
      <x:c r="B6300" s="33"/>
      <x:c r="C6300" s="33"/>
      <x:c r="D6300" s="32"/>
      <x:c r="E6300" s="33"/>
      <x:c r="F6300" s="60"/>
      <x:c r="G6300" s="61"/>
      <x:c r="H6300" s="61"/>
      <x:c r="I6300" s="66"/>
    </x:row>
    <x:row r="6301" spans="1:9" x14ac:dyDescent="0.25">
      <x:c r="A6301" s="33"/>
      <x:c r="B6301" s="33"/>
      <x:c r="C6301" s="33"/>
      <x:c r="D6301" s="32"/>
      <x:c r="E6301" s="33"/>
      <x:c r="F6301" s="60"/>
      <x:c r="G6301" s="61"/>
      <x:c r="H6301" s="61"/>
      <x:c r="I6301" s="66"/>
    </x:row>
    <x:row r="6302" spans="1:9" x14ac:dyDescent="0.25">
      <x:c r="A6302" s="33"/>
      <x:c r="B6302" s="33"/>
      <x:c r="C6302" s="33"/>
      <x:c r="D6302" s="32"/>
      <x:c r="E6302" s="33"/>
      <x:c r="F6302" s="60"/>
      <x:c r="G6302" s="61"/>
      <x:c r="H6302" s="61"/>
      <x:c r="I6302" s="66"/>
    </x:row>
    <x:row r="6303" spans="1:9" x14ac:dyDescent="0.25">
      <x:c r="A6303" s="33"/>
      <x:c r="B6303" s="33"/>
      <x:c r="C6303" s="33"/>
      <x:c r="D6303" s="32"/>
      <x:c r="E6303" s="33"/>
      <x:c r="F6303" s="60"/>
      <x:c r="G6303" s="61"/>
      <x:c r="H6303" s="61"/>
      <x:c r="I6303" s="66"/>
    </x:row>
    <x:row r="6304" spans="1:9" x14ac:dyDescent="0.25">
      <x:c r="A6304" s="33"/>
      <x:c r="B6304" s="33"/>
      <x:c r="C6304" s="33"/>
      <x:c r="D6304" s="32"/>
      <x:c r="E6304" s="33"/>
      <x:c r="F6304" s="60"/>
      <x:c r="G6304" s="61"/>
      <x:c r="H6304" s="61"/>
      <x:c r="I6304" s="66"/>
    </x:row>
    <x:row r="6305" spans="1:9" x14ac:dyDescent="0.25">
      <x:c r="A6305" s="33"/>
      <x:c r="B6305" s="33"/>
      <x:c r="C6305" s="33"/>
      <x:c r="D6305" s="32"/>
      <x:c r="E6305" s="33"/>
      <x:c r="F6305" s="60"/>
      <x:c r="G6305" s="61"/>
      <x:c r="H6305" s="61"/>
      <x:c r="I6305" s="66"/>
    </x:row>
    <x:row r="6306" spans="1:9" x14ac:dyDescent="0.25">
      <x:c r="A6306" s="33"/>
      <x:c r="B6306" s="33"/>
      <x:c r="C6306" s="33"/>
      <x:c r="D6306" s="32"/>
      <x:c r="E6306" s="33"/>
      <x:c r="F6306" s="60"/>
      <x:c r="G6306" s="61"/>
      <x:c r="H6306" s="61"/>
      <x:c r="I6306" s="66"/>
    </x:row>
    <x:row r="6307" spans="1:9" x14ac:dyDescent="0.25">
      <x:c r="A6307" s="33"/>
      <x:c r="B6307" s="33"/>
      <x:c r="C6307" s="33"/>
      <x:c r="D6307" s="32"/>
      <x:c r="E6307" s="33"/>
      <x:c r="F6307" s="60"/>
      <x:c r="G6307" s="61"/>
      <x:c r="H6307" s="61"/>
      <x:c r="I6307" s="66"/>
    </x:row>
    <x:row r="6308" spans="1:9" x14ac:dyDescent="0.25">
      <x:c r="A6308" s="33"/>
      <x:c r="B6308" s="33"/>
      <x:c r="C6308" s="33"/>
      <x:c r="D6308" s="32"/>
      <x:c r="E6308" s="33"/>
      <x:c r="F6308" s="60"/>
      <x:c r="G6308" s="61"/>
      <x:c r="H6308" s="61"/>
      <x:c r="I6308" s="66"/>
    </x:row>
    <x:row r="6309" spans="1:9" x14ac:dyDescent="0.25">
      <x:c r="A6309" s="33"/>
      <x:c r="B6309" s="33"/>
      <x:c r="C6309" s="33"/>
      <x:c r="D6309" s="32"/>
      <x:c r="E6309" s="33"/>
      <x:c r="F6309" s="60"/>
      <x:c r="G6309" s="61"/>
      <x:c r="H6309" s="61"/>
      <x:c r="I6309" s="66"/>
    </x:row>
    <x:row r="6310" spans="1:9" x14ac:dyDescent="0.25">
      <x:c r="A6310" s="33"/>
      <x:c r="B6310" s="33"/>
      <x:c r="C6310" s="33"/>
      <x:c r="D6310" s="32"/>
      <x:c r="E6310" s="33"/>
      <x:c r="F6310" s="60"/>
      <x:c r="G6310" s="61"/>
      <x:c r="H6310" s="61"/>
      <x:c r="I6310" s="66"/>
    </x:row>
    <x:row r="6311" spans="1:9" x14ac:dyDescent="0.25">
      <x:c r="A6311" s="33"/>
      <x:c r="B6311" s="33"/>
      <x:c r="C6311" s="33"/>
      <x:c r="D6311" s="32"/>
      <x:c r="E6311" s="33"/>
      <x:c r="F6311" s="60"/>
      <x:c r="G6311" s="61"/>
      <x:c r="H6311" s="61"/>
      <x:c r="I6311" s="66"/>
    </x:row>
    <x:row r="6312" spans="1:9" x14ac:dyDescent="0.25">
      <x:c r="A6312" s="33"/>
      <x:c r="B6312" s="33"/>
      <x:c r="C6312" s="33"/>
      <x:c r="D6312" s="32"/>
      <x:c r="E6312" s="33"/>
      <x:c r="F6312" s="60"/>
      <x:c r="G6312" s="61"/>
      <x:c r="H6312" s="61"/>
      <x:c r="I6312" s="66"/>
    </x:row>
    <x:row r="6313" spans="1:9" x14ac:dyDescent="0.25">
      <x:c r="A6313" s="33"/>
      <x:c r="B6313" s="33"/>
      <x:c r="C6313" s="33"/>
      <x:c r="D6313" s="32"/>
      <x:c r="E6313" s="33"/>
      <x:c r="F6313" s="60"/>
      <x:c r="G6313" s="61"/>
      <x:c r="H6313" s="61"/>
      <x:c r="I6313" s="66"/>
    </x:row>
    <x:row r="6314" spans="1:9" x14ac:dyDescent="0.25">
      <x:c r="A6314" s="33"/>
      <x:c r="B6314" s="33"/>
      <x:c r="C6314" s="33"/>
      <x:c r="D6314" s="32"/>
      <x:c r="E6314" s="33"/>
      <x:c r="F6314" s="60"/>
      <x:c r="G6314" s="61"/>
      <x:c r="H6314" s="61"/>
      <x:c r="I6314" s="66"/>
    </x:row>
    <x:row r="6315" spans="1:9" x14ac:dyDescent="0.25">
      <x:c r="A6315" s="33"/>
      <x:c r="B6315" s="33"/>
      <x:c r="C6315" s="33"/>
      <x:c r="D6315" s="32"/>
      <x:c r="E6315" s="33"/>
      <x:c r="F6315" s="60"/>
      <x:c r="G6315" s="61"/>
      <x:c r="H6315" s="61"/>
      <x:c r="I6315" s="66"/>
    </x:row>
    <x:row r="6316" spans="1:9" x14ac:dyDescent="0.25">
      <x:c r="A6316" s="33"/>
      <x:c r="B6316" s="33"/>
      <x:c r="C6316" s="33"/>
      <x:c r="D6316" s="32"/>
      <x:c r="E6316" s="33"/>
      <x:c r="F6316" s="60"/>
      <x:c r="G6316" s="61"/>
      <x:c r="H6316" s="61"/>
      <x:c r="I6316" s="66"/>
    </x:row>
    <x:row r="6317" spans="1:9" x14ac:dyDescent="0.25">
      <x:c r="A6317" s="33"/>
      <x:c r="B6317" s="33"/>
      <x:c r="C6317" s="33"/>
      <x:c r="D6317" s="32"/>
      <x:c r="E6317" s="33"/>
      <x:c r="F6317" s="60"/>
      <x:c r="G6317" s="61"/>
      <x:c r="H6317" s="61"/>
      <x:c r="I6317" s="66"/>
    </x:row>
    <x:row r="6318" spans="1:9" x14ac:dyDescent="0.25">
      <x:c r="A6318" s="33"/>
      <x:c r="B6318" s="33"/>
      <x:c r="C6318" s="33"/>
      <x:c r="D6318" s="32"/>
      <x:c r="E6318" s="33"/>
      <x:c r="F6318" s="60"/>
      <x:c r="G6318" s="61"/>
      <x:c r="H6318" s="61"/>
      <x:c r="I6318" s="66"/>
    </x:row>
    <x:row r="6319" spans="1:9" x14ac:dyDescent="0.25">
      <x:c r="A6319" s="33"/>
      <x:c r="B6319" s="33"/>
      <x:c r="C6319" s="33"/>
      <x:c r="D6319" s="32"/>
      <x:c r="E6319" s="33"/>
      <x:c r="F6319" s="60"/>
      <x:c r="G6319" s="61"/>
      <x:c r="H6319" s="61"/>
      <x:c r="I6319" s="66"/>
    </x:row>
    <x:row r="6320" spans="1:9" x14ac:dyDescent="0.25">
      <x:c r="A6320" s="33"/>
      <x:c r="B6320" s="33"/>
      <x:c r="C6320" s="33"/>
      <x:c r="D6320" s="32"/>
      <x:c r="E6320" s="33"/>
      <x:c r="F6320" s="60"/>
      <x:c r="G6320" s="61"/>
      <x:c r="H6320" s="61"/>
      <x:c r="I6320" s="66"/>
    </x:row>
    <x:row r="6321" spans="1:9" x14ac:dyDescent="0.25">
      <x:c r="A6321" s="33"/>
      <x:c r="B6321" s="33"/>
      <x:c r="C6321" s="33"/>
      <x:c r="D6321" s="32"/>
      <x:c r="E6321" s="33"/>
      <x:c r="F6321" s="60"/>
      <x:c r="G6321" s="61"/>
      <x:c r="H6321" s="61"/>
      <x:c r="I6321" s="66"/>
    </x:row>
    <x:row r="6322" spans="1:9" x14ac:dyDescent="0.25">
      <x:c r="A6322" s="33"/>
      <x:c r="B6322" s="33"/>
      <x:c r="C6322" s="33"/>
      <x:c r="D6322" s="32"/>
      <x:c r="E6322" s="33"/>
      <x:c r="F6322" s="60"/>
      <x:c r="G6322" s="61"/>
      <x:c r="H6322" s="61"/>
      <x:c r="I6322" s="66"/>
    </x:row>
    <x:row r="6323" spans="1:9" x14ac:dyDescent="0.25">
      <x:c r="A6323" s="33"/>
      <x:c r="B6323" s="33"/>
      <x:c r="C6323" s="33"/>
      <x:c r="D6323" s="32"/>
      <x:c r="E6323" s="33"/>
      <x:c r="F6323" s="60"/>
      <x:c r="G6323" s="61"/>
      <x:c r="H6323" s="61"/>
      <x:c r="I6323" s="66"/>
    </x:row>
    <x:row r="6324" spans="1:9" x14ac:dyDescent="0.25">
      <x:c r="A6324" s="33"/>
      <x:c r="B6324" s="33"/>
      <x:c r="C6324" s="33"/>
      <x:c r="D6324" s="32"/>
      <x:c r="E6324" s="33"/>
      <x:c r="F6324" s="60"/>
      <x:c r="G6324" s="61"/>
      <x:c r="H6324" s="61"/>
      <x:c r="I6324" s="66"/>
    </x:row>
    <x:row r="6325" spans="1:9" x14ac:dyDescent="0.25">
      <x:c r="A6325" s="33"/>
      <x:c r="B6325" s="33"/>
      <x:c r="C6325" s="33"/>
      <x:c r="D6325" s="32"/>
      <x:c r="E6325" s="33"/>
      <x:c r="F6325" s="60"/>
      <x:c r="G6325" s="61"/>
      <x:c r="H6325" s="61"/>
      <x:c r="I6325" s="66"/>
    </x:row>
    <x:row r="6326" spans="1:9" x14ac:dyDescent="0.25">
      <x:c r="A6326" s="33"/>
      <x:c r="B6326" s="33"/>
      <x:c r="C6326" s="33"/>
      <x:c r="D6326" s="32"/>
      <x:c r="E6326" s="33"/>
      <x:c r="F6326" s="60"/>
      <x:c r="G6326" s="61"/>
      <x:c r="H6326" s="61"/>
      <x:c r="I6326" s="66"/>
    </x:row>
    <x:row r="6327" spans="1:9" x14ac:dyDescent="0.25">
      <x:c r="A6327" s="33"/>
      <x:c r="B6327" s="33"/>
      <x:c r="C6327" s="33"/>
      <x:c r="D6327" s="32"/>
      <x:c r="E6327" s="33"/>
      <x:c r="F6327" s="60"/>
      <x:c r="G6327" s="61"/>
      <x:c r="H6327" s="61"/>
      <x:c r="I6327" s="66"/>
    </x:row>
    <x:row r="6328" spans="1:9" x14ac:dyDescent="0.25">
      <x:c r="A6328" s="33"/>
      <x:c r="B6328" s="33"/>
      <x:c r="C6328" s="33"/>
      <x:c r="D6328" s="32"/>
      <x:c r="E6328" s="33"/>
      <x:c r="F6328" s="60"/>
      <x:c r="G6328" s="61"/>
      <x:c r="H6328" s="61"/>
      <x:c r="I6328" s="66"/>
    </x:row>
    <x:row r="6329" spans="1:9" x14ac:dyDescent="0.25">
      <x:c r="A6329" s="33"/>
      <x:c r="B6329" s="33"/>
      <x:c r="C6329" s="33"/>
      <x:c r="D6329" s="32"/>
      <x:c r="E6329" s="33"/>
      <x:c r="F6329" s="60"/>
      <x:c r="G6329" s="61"/>
      <x:c r="H6329" s="61"/>
      <x:c r="I6329" s="66"/>
    </x:row>
    <x:row r="6330" spans="1:9" x14ac:dyDescent="0.25">
      <x:c r="A6330" s="33"/>
      <x:c r="B6330" s="33"/>
      <x:c r="C6330" s="33"/>
      <x:c r="D6330" s="32"/>
      <x:c r="E6330" s="33"/>
      <x:c r="F6330" s="60"/>
      <x:c r="G6330" s="61"/>
      <x:c r="H6330" s="61"/>
      <x:c r="I6330" s="66"/>
    </x:row>
    <x:row r="6331" spans="1:9" x14ac:dyDescent="0.25">
      <x:c r="A6331" s="33"/>
      <x:c r="B6331" s="33"/>
      <x:c r="C6331" s="33"/>
      <x:c r="D6331" s="32"/>
      <x:c r="E6331" s="33"/>
      <x:c r="F6331" s="60"/>
      <x:c r="G6331" s="61"/>
      <x:c r="H6331" s="61"/>
      <x:c r="I6331" s="66"/>
    </x:row>
    <x:row r="6332" spans="1:9" x14ac:dyDescent="0.25">
      <x:c r="A6332" s="33"/>
      <x:c r="B6332" s="33"/>
      <x:c r="C6332" s="33"/>
      <x:c r="D6332" s="32"/>
      <x:c r="E6332" s="33"/>
      <x:c r="F6332" s="60"/>
      <x:c r="G6332" s="61"/>
      <x:c r="H6332" s="61"/>
      <x:c r="I6332" s="66"/>
    </x:row>
    <x:row r="6333" spans="1:9" x14ac:dyDescent="0.25">
      <x:c r="A6333" s="33"/>
      <x:c r="B6333" s="33"/>
      <x:c r="C6333" s="33"/>
      <x:c r="D6333" s="32"/>
      <x:c r="E6333" s="33"/>
      <x:c r="F6333" s="60"/>
      <x:c r="G6333" s="61"/>
      <x:c r="H6333" s="61"/>
      <x:c r="I6333" s="66"/>
    </x:row>
    <x:row r="6334" spans="1:9" x14ac:dyDescent="0.25">
      <x:c r="A6334" s="33"/>
      <x:c r="B6334" s="33"/>
      <x:c r="C6334" s="33"/>
      <x:c r="D6334" s="32"/>
      <x:c r="E6334" s="33"/>
      <x:c r="F6334" s="60"/>
      <x:c r="G6334" s="61"/>
      <x:c r="H6334" s="61"/>
      <x:c r="I6334" s="66"/>
    </x:row>
    <x:row r="6335" spans="1:9" x14ac:dyDescent="0.25">
      <x:c r="A6335" s="33"/>
      <x:c r="B6335" s="33"/>
      <x:c r="C6335" s="33"/>
      <x:c r="D6335" s="32"/>
      <x:c r="E6335" s="33"/>
      <x:c r="F6335" s="60"/>
      <x:c r="G6335" s="61"/>
      <x:c r="H6335" s="61"/>
      <x:c r="I6335" s="66"/>
    </x:row>
    <x:row r="6336" spans="1:9" x14ac:dyDescent="0.25">
      <x:c r="A6336" s="33"/>
      <x:c r="B6336" s="33"/>
      <x:c r="C6336" s="33"/>
      <x:c r="D6336" s="32"/>
      <x:c r="E6336" s="33"/>
      <x:c r="F6336" s="60"/>
      <x:c r="G6336" s="61"/>
      <x:c r="H6336" s="61"/>
      <x:c r="I6336" s="66"/>
    </x:row>
    <x:row r="6337" spans="1:9" x14ac:dyDescent="0.25">
      <x:c r="A6337" s="33"/>
      <x:c r="B6337" s="33"/>
      <x:c r="C6337" s="33"/>
      <x:c r="D6337" s="32"/>
      <x:c r="E6337" s="33"/>
      <x:c r="F6337" s="60"/>
      <x:c r="G6337" s="61"/>
      <x:c r="H6337" s="61"/>
      <x:c r="I6337" s="66"/>
    </x:row>
    <x:row r="6338" spans="1:9" x14ac:dyDescent="0.25">
      <x:c r="A6338" s="33"/>
      <x:c r="B6338" s="33"/>
      <x:c r="C6338" s="33"/>
      <x:c r="D6338" s="32"/>
      <x:c r="E6338" s="33"/>
      <x:c r="F6338" s="60"/>
      <x:c r="G6338" s="61"/>
      <x:c r="H6338" s="61"/>
      <x:c r="I6338" s="66"/>
    </x:row>
    <x:row r="6339" spans="1:9" x14ac:dyDescent="0.25">
      <x:c r="A6339" s="33"/>
      <x:c r="B6339" s="33"/>
      <x:c r="C6339" s="33"/>
      <x:c r="D6339" s="32"/>
      <x:c r="E6339" s="33"/>
      <x:c r="F6339" s="60"/>
      <x:c r="G6339" s="61"/>
      <x:c r="H6339" s="61"/>
      <x:c r="I6339" s="66"/>
    </x:row>
    <x:row r="6340" spans="1:9" x14ac:dyDescent="0.25">
      <x:c r="A6340" s="33"/>
      <x:c r="B6340" s="33"/>
      <x:c r="C6340" s="33"/>
      <x:c r="D6340" s="32"/>
      <x:c r="E6340" s="33"/>
      <x:c r="F6340" s="60"/>
      <x:c r="G6340" s="61"/>
      <x:c r="H6340" s="61"/>
      <x:c r="I6340" s="66"/>
    </x:row>
    <x:row r="6341" spans="1:9" x14ac:dyDescent="0.25">
      <x:c r="A6341" s="33"/>
      <x:c r="B6341" s="33"/>
      <x:c r="C6341" s="33"/>
      <x:c r="D6341" s="32"/>
      <x:c r="E6341" s="33"/>
      <x:c r="F6341" s="60"/>
      <x:c r="G6341" s="61"/>
      <x:c r="H6341" s="61"/>
      <x:c r="I6341" s="66"/>
    </x:row>
    <x:row r="6342" spans="1:9" x14ac:dyDescent="0.25">
      <x:c r="A6342" s="33"/>
      <x:c r="B6342" s="33"/>
      <x:c r="C6342" s="33"/>
      <x:c r="D6342" s="32"/>
      <x:c r="E6342" s="33"/>
      <x:c r="F6342" s="60"/>
      <x:c r="G6342" s="61"/>
      <x:c r="H6342" s="61"/>
      <x:c r="I6342" s="66"/>
    </x:row>
    <x:row r="6343" spans="1:9" x14ac:dyDescent="0.25">
      <x:c r="A6343" s="33"/>
      <x:c r="B6343" s="33"/>
      <x:c r="C6343" s="33"/>
      <x:c r="D6343" s="32"/>
      <x:c r="E6343" s="33"/>
      <x:c r="F6343" s="60"/>
      <x:c r="G6343" s="61"/>
      <x:c r="H6343" s="61"/>
      <x:c r="I6343" s="66"/>
    </x:row>
    <x:row r="6344" spans="1:9" x14ac:dyDescent="0.25">
      <x:c r="A6344" s="33"/>
      <x:c r="B6344" s="33"/>
      <x:c r="C6344" s="33"/>
      <x:c r="D6344" s="32"/>
      <x:c r="E6344" s="33"/>
      <x:c r="F6344" s="60"/>
      <x:c r="G6344" s="61"/>
      <x:c r="H6344" s="61"/>
      <x:c r="I6344" s="66"/>
    </x:row>
    <x:row r="6345" spans="1:9" x14ac:dyDescent="0.25">
      <x:c r="A6345" s="33"/>
      <x:c r="B6345" s="33"/>
      <x:c r="C6345" s="33"/>
      <x:c r="D6345" s="32"/>
      <x:c r="E6345" s="33"/>
      <x:c r="F6345" s="60"/>
      <x:c r="G6345" s="61"/>
      <x:c r="H6345" s="61"/>
      <x:c r="I6345" s="66"/>
    </x:row>
    <x:row r="6346" spans="1:9" x14ac:dyDescent="0.25">
      <x:c r="A6346" s="33"/>
      <x:c r="B6346" s="33"/>
      <x:c r="C6346" s="33"/>
      <x:c r="D6346" s="32"/>
      <x:c r="E6346" s="33"/>
      <x:c r="F6346" s="60"/>
      <x:c r="G6346" s="61"/>
      <x:c r="H6346" s="61"/>
      <x:c r="I6346" s="66"/>
    </x:row>
    <x:row r="6347" spans="1:9" x14ac:dyDescent="0.25">
      <x:c r="A6347" s="33"/>
      <x:c r="B6347" s="33"/>
      <x:c r="C6347" s="33"/>
      <x:c r="D6347" s="32"/>
      <x:c r="E6347" s="33"/>
      <x:c r="F6347" s="60"/>
      <x:c r="G6347" s="61"/>
      <x:c r="H6347" s="61"/>
      <x:c r="I6347" s="66"/>
    </x:row>
    <x:row r="6348" spans="1:9" x14ac:dyDescent="0.25">
      <x:c r="A6348" s="33"/>
      <x:c r="B6348" s="33"/>
      <x:c r="C6348" s="33"/>
      <x:c r="D6348" s="32"/>
      <x:c r="E6348" s="33"/>
      <x:c r="F6348" s="60"/>
      <x:c r="G6348" s="61"/>
      <x:c r="H6348" s="61"/>
      <x:c r="I6348" s="66"/>
    </x:row>
    <x:row r="6349" spans="1:9" x14ac:dyDescent="0.25">
      <x:c r="A6349" s="33"/>
      <x:c r="B6349" s="33"/>
      <x:c r="C6349" s="33"/>
      <x:c r="D6349" s="32"/>
      <x:c r="E6349" s="33"/>
      <x:c r="F6349" s="60"/>
      <x:c r="G6349" s="61"/>
      <x:c r="H6349" s="61"/>
      <x:c r="I6349" s="66"/>
    </x:row>
    <x:row r="6350" spans="1:9" x14ac:dyDescent="0.25">
      <x:c r="A6350" s="33"/>
      <x:c r="B6350" s="33"/>
      <x:c r="C6350" s="33"/>
      <x:c r="D6350" s="32"/>
      <x:c r="E6350" s="33"/>
      <x:c r="F6350" s="60"/>
      <x:c r="G6350" s="61"/>
      <x:c r="H6350" s="61"/>
      <x:c r="I6350" s="66"/>
    </x:row>
    <x:row r="6351" spans="1:9" x14ac:dyDescent="0.25">
      <x:c r="A6351" s="33"/>
      <x:c r="B6351" s="33"/>
      <x:c r="C6351" s="33"/>
      <x:c r="D6351" s="32"/>
      <x:c r="E6351" s="33"/>
      <x:c r="F6351" s="60"/>
      <x:c r="G6351" s="61"/>
      <x:c r="H6351" s="61"/>
      <x:c r="I6351" s="66"/>
    </x:row>
    <x:row r="6352" spans="1:9" x14ac:dyDescent="0.25">
      <x:c r="A6352" s="33"/>
      <x:c r="B6352" s="33"/>
      <x:c r="C6352" s="33"/>
      <x:c r="D6352" s="32"/>
      <x:c r="E6352" s="33"/>
      <x:c r="F6352" s="60"/>
      <x:c r="G6352" s="61"/>
      <x:c r="H6352" s="61"/>
      <x:c r="I6352" s="66"/>
    </x:row>
    <x:row r="6353" spans="1:9" x14ac:dyDescent="0.25">
      <x:c r="A6353" s="33"/>
      <x:c r="B6353" s="33"/>
      <x:c r="C6353" s="33"/>
      <x:c r="D6353" s="32"/>
      <x:c r="E6353" s="33"/>
      <x:c r="F6353" s="60"/>
      <x:c r="G6353" s="61"/>
      <x:c r="H6353" s="61"/>
      <x:c r="I6353" s="66"/>
    </x:row>
    <x:row r="6354" spans="1:9" x14ac:dyDescent="0.25">
      <x:c r="A6354" s="33"/>
      <x:c r="B6354" s="33"/>
      <x:c r="C6354" s="33"/>
      <x:c r="D6354" s="32"/>
      <x:c r="E6354" s="33"/>
      <x:c r="F6354" s="60"/>
      <x:c r="G6354" s="61"/>
      <x:c r="H6354" s="61"/>
      <x:c r="I6354" s="66"/>
    </x:row>
    <x:row r="6355" spans="1:9" x14ac:dyDescent="0.25">
      <x:c r="A6355" s="33"/>
      <x:c r="B6355" s="33"/>
      <x:c r="C6355" s="33"/>
      <x:c r="D6355" s="32"/>
      <x:c r="E6355" s="33"/>
      <x:c r="F6355" s="60"/>
      <x:c r="G6355" s="61"/>
      <x:c r="H6355" s="61"/>
      <x:c r="I6355" s="66"/>
    </x:row>
    <x:row r="6356" spans="1:9" x14ac:dyDescent="0.25">
      <x:c r="A6356" s="33"/>
      <x:c r="B6356" s="33"/>
      <x:c r="C6356" s="33"/>
      <x:c r="D6356" s="32"/>
      <x:c r="E6356" s="33"/>
      <x:c r="F6356" s="60"/>
      <x:c r="G6356" s="61"/>
      <x:c r="H6356" s="61"/>
      <x:c r="I6356" s="66"/>
    </x:row>
    <x:row r="6357" spans="1:9" x14ac:dyDescent="0.25">
      <x:c r="A6357" s="33"/>
      <x:c r="B6357" s="33"/>
      <x:c r="C6357" s="33"/>
      <x:c r="D6357" s="32"/>
      <x:c r="E6357" s="33"/>
      <x:c r="F6357" s="60"/>
      <x:c r="G6357" s="61"/>
      <x:c r="H6357" s="61"/>
      <x:c r="I6357" s="66"/>
    </x:row>
    <x:row r="6358" spans="1:9" x14ac:dyDescent="0.25">
      <x:c r="A6358" s="33"/>
      <x:c r="B6358" s="33"/>
      <x:c r="C6358" s="33"/>
      <x:c r="D6358" s="32"/>
      <x:c r="E6358" s="33"/>
      <x:c r="F6358" s="60"/>
      <x:c r="G6358" s="61"/>
      <x:c r="H6358" s="61"/>
      <x:c r="I6358" s="66"/>
    </x:row>
    <x:row r="6359" spans="1:9" x14ac:dyDescent="0.25">
      <x:c r="A6359" s="33"/>
      <x:c r="B6359" s="33"/>
      <x:c r="C6359" s="33"/>
      <x:c r="D6359" s="32"/>
      <x:c r="E6359" s="33"/>
      <x:c r="F6359" s="60"/>
      <x:c r="G6359" s="61"/>
      <x:c r="H6359" s="61"/>
      <x:c r="I6359" s="66"/>
    </x:row>
    <x:row r="6360" spans="1:9" x14ac:dyDescent="0.25">
      <x:c r="A6360" s="33"/>
      <x:c r="B6360" s="33"/>
      <x:c r="C6360" s="33"/>
      <x:c r="D6360" s="32"/>
      <x:c r="E6360" s="33"/>
      <x:c r="F6360" s="60"/>
      <x:c r="G6360" s="61"/>
      <x:c r="H6360" s="61"/>
      <x:c r="I6360" s="66"/>
    </x:row>
    <x:row r="6361" spans="1:9" x14ac:dyDescent="0.25">
      <x:c r="A6361" s="33"/>
      <x:c r="B6361" s="33"/>
      <x:c r="C6361" s="33"/>
      <x:c r="D6361" s="32"/>
      <x:c r="E6361" s="33"/>
      <x:c r="F6361" s="60"/>
      <x:c r="G6361" s="61"/>
      <x:c r="H6361" s="61"/>
      <x:c r="I6361" s="66"/>
    </x:row>
    <x:row r="6362" spans="1:9" x14ac:dyDescent="0.25">
      <x:c r="A6362" s="33"/>
      <x:c r="B6362" s="33"/>
      <x:c r="C6362" s="33"/>
      <x:c r="D6362" s="32"/>
      <x:c r="E6362" s="33"/>
      <x:c r="F6362" s="60"/>
      <x:c r="G6362" s="61"/>
      <x:c r="H6362" s="61"/>
      <x:c r="I6362" s="66"/>
    </x:row>
    <x:row r="6363" spans="1:9" x14ac:dyDescent="0.25">
      <x:c r="A6363" s="33"/>
      <x:c r="B6363" s="33"/>
      <x:c r="C6363" s="33"/>
      <x:c r="D6363" s="32"/>
      <x:c r="E6363" s="33"/>
      <x:c r="F6363" s="60"/>
      <x:c r="G6363" s="61"/>
      <x:c r="H6363" s="61"/>
      <x:c r="I6363" s="66"/>
    </x:row>
    <x:row r="6364" spans="1:9" x14ac:dyDescent="0.25">
      <x:c r="A6364" s="33"/>
      <x:c r="B6364" s="33"/>
      <x:c r="C6364" s="33"/>
      <x:c r="D6364" s="32"/>
      <x:c r="E6364" s="33"/>
      <x:c r="F6364" s="60"/>
      <x:c r="G6364" s="61"/>
      <x:c r="H6364" s="61"/>
      <x:c r="I6364" s="66"/>
    </x:row>
    <x:row r="6365" spans="1:9" x14ac:dyDescent="0.25">
      <x:c r="A6365" s="33"/>
      <x:c r="B6365" s="33"/>
      <x:c r="C6365" s="33"/>
      <x:c r="D6365" s="32"/>
      <x:c r="E6365" s="33"/>
      <x:c r="F6365" s="60"/>
      <x:c r="G6365" s="61"/>
      <x:c r="H6365" s="61"/>
      <x:c r="I6365" s="66"/>
    </x:row>
    <x:row r="6366" spans="1:9" x14ac:dyDescent="0.25">
      <x:c r="A6366" s="33"/>
      <x:c r="B6366" s="33"/>
      <x:c r="C6366" s="33"/>
      <x:c r="D6366" s="32"/>
      <x:c r="E6366" s="33"/>
      <x:c r="F6366" s="60"/>
      <x:c r="G6366" s="61"/>
      <x:c r="H6366" s="61"/>
      <x:c r="I6366" s="66"/>
    </x:row>
    <x:row r="6367" spans="1:9" x14ac:dyDescent="0.25">
      <x:c r="A6367" s="33"/>
      <x:c r="B6367" s="33"/>
      <x:c r="C6367" s="33"/>
      <x:c r="D6367" s="32"/>
      <x:c r="E6367" s="33"/>
      <x:c r="F6367" s="60"/>
      <x:c r="G6367" s="61"/>
      <x:c r="H6367" s="61"/>
      <x:c r="I6367" s="66"/>
    </x:row>
    <x:row r="6368" spans="1:9" x14ac:dyDescent="0.25">
      <x:c r="A6368" s="33"/>
      <x:c r="B6368" s="33"/>
      <x:c r="C6368" s="33"/>
      <x:c r="D6368" s="32"/>
      <x:c r="E6368" s="33"/>
      <x:c r="F6368" s="60"/>
      <x:c r="G6368" s="61"/>
      <x:c r="H6368" s="61"/>
      <x:c r="I6368" s="66"/>
    </x:row>
    <x:row r="6369" spans="1:9" x14ac:dyDescent="0.25">
      <x:c r="A6369" s="33"/>
      <x:c r="B6369" s="33"/>
      <x:c r="C6369" s="33"/>
      <x:c r="D6369" s="32"/>
      <x:c r="E6369" s="33"/>
      <x:c r="F6369" s="60"/>
      <x:c r="G6369" s="61"/>
      <x:c r="H6369" s="61"/>
      <x:c r="I6369" s="66"/>
    </x:row>
    <x:row r="6370" spans="1:9" x14ac:dyDescent="0.25">
      <x:c r="A6370" s="33"/>
      <x:c r="B6370" s="33"/>
      <x:c r="C6370" s="33"/>
      <x:c r="D6370" s="32"/>
      <x:c r="E6370" s="33"/>
      <x:c r="F6370" s="60"/>
      <x:c r="G6370" s="61"/>
      <x:c r="H6370" s="61"/>
      <x:c r="I6370" s="66"/>
    </x:row>
    <x:row r="6371" spans="1:9" x14ac:dyDescent="0.25">
      <x:c r="A6371" s="33"/>
      <x:c r="B6371" s="33"/>
      <x:c r="C6371" s="33"/>
      <x:c r="D6371" s="32"/>
      <x:c r="E6371" s="33"/>
      <x:c r="F6371" s="60"/>
      <x:c r="G6371" s="61"/>
      <x:c r="H6371" s="61"/>
      <x:c r="I6371" s="66"/>
    </x:row>
    <x:row r="6372" spans="1:9" x14ac:dyDescent="0.25">
      <x:c r="A6372" s="33"/>
      <x:c r="B6372" s="33"/>
      <x:c r="C6372" s="33"/>
      <x:c r="D6372" s="32"/>
      <x:c r="E6372" s="33"/>
      <x:c r="F6372" s="60"/>
      <x:c r="G6372" s="61"/>
      <x:c r="H6372" s="61"/>
      <x:c r="I6372" s="66"/>
    </x:row>
    <x:row r="6373" spans="1:9" x14ac:dyDescent="0.25">
      <x:c r="A6373" s="33"/>
      <x:c r="B6373" s="33"/>
      <x:c r="C6373" s="33"/>
      <x:c r="D6373" s="32"/>
      <x:c r="E6373" s="33"/>
      <x:c r="F6373" s="60"/>
      <x:c r="G6373" s="61"/>
      <x:c r="H6373" s="61"/>
      <x:c r="I6373" s="66"/>
    </x:row>
    <x:row r="6374" spans="1:9" x14ac:dyDescent="0.25">
      <x:c r="A6374" s="33"/>
      <x:c r="B6374" s="33"/>
      <x:c r="C6374" s="33"/>
      <x:c r="D6374" s="32"/>
      <x:c r="E6374" s="33"/>
      <x:c r="F6374" s="60"/>
      <x:c r="G6374" s="61"/>
      <x:c r="H6374" s="61"/>
      <x:c r="I6374" s="66"/>
    </x:row>
    <x:row r="6375" spans="1:9" x14ac:dyDescent="0.25">
      <x:c r="A6375" s="33"/>
      <x:c r="B6375" s="33"/>
      <x:c r="C6375" s="33"/>
      <x:c r="D6375" s="32"/>
      <x:c r="E6375" s="33"/>
      <x:c r="F6375" s="60"/>
      <x:c r="G6375" s="61"/>
      <x:c r="H6375" s="61"/>
      <x:c r="I6375" s="66"/>
    </x:row>
    <x:row r="6376" spans="1:9" x14ac:dyDescent="0.25">
      <x:c r="A6376" s="33"/>
      <x:c r="B6376" s="33"/>
      <x:c r="C6376" s="33"/>
      <x:c r="D6376" s="32"/>
      <x:c r="E6376" s="33"/>
      <x:c r="F6376" s="60"/>
      <x:c r="G6376" s="61"/>
      <x:c r="H6376" s="61"/>
      <x:c r="I6376" s="66"/>
    </x:row>
    <x:row r="6377" spans="1:9" x14ac:dyDescent="0.25">
      <x:c r="A6377" s="33"/>
      <x:c r="B6377" s="33"/>
      <x:c r="C6377" s="33"/>
      <x:c r="D6377" s="32"/>
      <x:c r="E6377" s="33"/>
      <x:c r="F6377" s="60"/>
      <x:c r="G6377" s="61"/>
      <x:c r="H6377" s="61"/>
      <x:c r="I6377" s="66"/>
    </x:row>
    <x:row r="6378" spans="1:9" x14ac:dyDescent="0.25">
      <x:c r="A6378" s="33"/>
      <x:c r="B6378" s="33"/>
      <x:c r="C6378" s="33"/>
      <x:c r="D6378" s="32"/>
      <x:c r="E6378" s="33"/>
      <x:c r="F6378" s="60"/>
      <x:c r="G6378" s="61"/>
      <x:c r="H6378" s="61"/>
      <x:c r="I6378" s="66"/>
    </x:row>
    <x:row r="6379" spans="1:9" x14ac:dyDescent="0.25">
      <x:c r="A6379" s="33"/>
      <x:c r="B6379" s="33"/>
      <x:c r="C6379" s="33"/>
      <x:c r="D6379" s="32"/>
      <x:c r="E6379" s="33"/>
      <x:c r="F6379" s="60"/>
      <x:c r="G6379" s="61"/>
      <x:c r="H6379" s="61"/>
      <x:c r="I6379" s="66"/>
    </x:row>
    <x:row r="6380" spans="1:9" x14ac:dyDescent="0.25">
      <x:c r="A6380" s="33"/>
      <x:c r="B6380" s="33"/>
      <x:c r="C6380" s="33"/>
      <x:c r="D6380" s="32"/>
      <x:c r="E6380" s="33"/>
      <x:c r="F6380" s="60"/>
      <x:c r="G6380" s="61"/>
      <x:c r="H6380" s="61"/>
      <x:c r="I6380" s="66"/>
    </x:row>
    <x:row r="6381" spans="1:9" x14ac:dyDescent="0.25">
      <x:c r="A6381" s="33"/>
      <x:c r="B6381" s="33"/>
      <x:c r="C6381" s="33"/>
      <x:c r="D6381" s="32"/>
      <x:c r="E6381" s="33"/>
      <x:c r="F6381" s="60"/>
      <x:c r="G6381" s="61"/>
      <x:c r="H6381" s="61"/>
      <x:c r="I6381" s="66"/>
    </x:row>
    <x:row r="6382" spans="1:9" x14ac:dyDescent="0.25">
      <x:c r="A6382" s="33"/>
      <x:c r="B6382" s="33"/>
      <x:c r="C6382" s="33"/>
      <x:c r="D6382" s="32"/>
      <x:c r="E6382" s="33"/>
      <x:c r="F6382" s="60"/>
      <x:c r="G6382" s="61"/>
      <x:c r="H6382" s="61"/>
      <x:c r="I6382" s="66"/>
    </x:row>
    <x:row r="6383" spans="1:9" x14ac:dyDescent="0.25">
      <x:c r="A6383" s="33"/>
      <x:c r="B6383" s="33"/>
      <x:c r="C6383" s="33"/>
      <x:c r="D6383" s="32"/>
      <x:c r="E6383" s="33"/>
      <x:c r="F6383" s="60"/>
      <x:c r="G6383" s="61"/>
      <x:c r="H6383" s="61"/>
      <x:c r="I6383" s="66"/>
    </x:row>
    <x:row r="6384" spans="1:9" x14ac:dyDescent="0.25">
      <x:c r="A6384" s="33"/>
      <x:c r="B6384" s="33"/>
      <x:c r="C6384" s="33"/>
      <x:c r="D6384" s="32"/>
      <x:c r="E6384" s="33"/>
      <x:c r="F6384" s="60"/>
      <x:c r="G6384" s="61"/>
      <x:c r="H6384" s="61"/>
      <x:c r="I6384" s="66"/>
    </x:row>
    <x:row r="6385" spans="1:9" x14ac:dyDescent="0.25">
      <x:c r="A6385" s="33"/>
      <x:c r="B6385" s="33"/>
      <x:c r="C6385" s="33"/>
      <x:c r="D6385" s="32"/>
      <x:c r="E6385" s="33"/>
      <x:c r="F6385" s="60"/>
      <x:c r="G6385" s="61"/>
      <x:c r="H6385" s="61"/>
      <x:c r="I6385" s="66"/>
    </x:row>
    <x:row r="6386" spans="1:9" x14ac:dyDescent="0.25">
      <x:c r="A6386" s="33"/>
      <x:c r="B6386" s="33"/>
      <x:c r="C6386" s="33"/>
      <x:c r="D6386" s="32"/>
      <x:c r="E6386" s="33"/>
      <x:c r="F6386" s="60"/>
      <x:c r="G6386" s="61"/>
      <x:c r="H6386" s="61"/>
      <x:c r="I6386" s="66"/>
    </x:row>
    <x:row r="6387" spans="1:9" x14ac:dyDescent="0.25">
      <x:c r="A6387" s="33"/>
      <x:c r="B6387" s="33"/>
      <x:c r="C6387" s="33"/>
      <x:c r="D6387" s="32"/>
      <x:c r="E6387" s="33"/>
      <x:c r="F6387" s="60"/>
      <x:c r="G6387" s="61"/>
      <x:c r="H6387" s="61"/>
      <x:c r="I6387" s="66"/>
    </x:row>
    <x:row r="6388" spans="1:9" x14ac:dyDescent="0.25">
      <x:c r="A6388" s="33"/>
      <x:c r="B6388" s="33"/>
      <x:c r="C6388" s="33"/>
      <x:c r="D6388" s="32"/>
      <x:c r="E6388" s="33"/>
      <x:c r="F6388" s="60"/>
      <x:c r="G6388" s="61"/>
      <x:c r="H6388" s="61"/>
      <x:c r="I6388" s="66"/>
    </x:row>
    <x:row r="6389" spans="1:9" x14ac:dyDescent="0.25">
      <x:c r="A6389" s="33"/>
      <x:c r="B6389" s="33"/>
      <x:c r="C6389" s="33"/>
      <x:c r="D6389" s="32"/>
      <x:c r="E6389" s="33"/>
      <x:c r="F6389" s="60"/>
      <x:c r="G6389" s="61"/>
      <x:c r="H6389" s="61"/>
      <x:c r="I6389" s="66"/>
    </x:row>
    <x:row r="6390" spans="1:9" x14ac:dyDescent="0.25">
      <x:c r="A6390" s="33"/>
      <x:c r="B6390" s="33"/>
      <x:c r="C6390" s="33"/>
      <x:c r="D6390" s="32"/>
      <x:c r="E6390" s="33"/>
      <x:c r="F6390" s="60"/>
      <x:c r="G6390" s="61"/>
      <x:c r="H6390" s="61"/>
      <x:c r="I6390" s="66"/>
    </x:row>
    <x:row r="6391" spans="1:9" x14ac:dyDescent="0.25">
      <x:c r="A6391" s="33"/>
      <x:c r="B6391" s="33"/>
      <x:c r="C6391" s="33"/>
      <x:c r="D6391" s="32"/>
      <x:c r="E6391" s="33"/>
      <x:c r="F6391" s="60"/>
      <x:c r="G6391" s="61"/>
      <x:c r="H6391" s="61"/>
      <x:c r="I6391" s="66"/>
    </x:row>
    <x:row r="6392" spans="1:9" x14ac:dyDescent="0.25">
      <x:c r="A6392" s="33"/>
      <x:c r="B6392" s="33"/>
      <x:c r="C6392" s="33"/>
      <x:c r="D6392" s="32"/>
      <x:c r="E6392" s="33"/>
      <x:c r="F6392" s="60"/>
      <x:c r="G6392" s="61"/>
      <x:c r="H6392" s="61"/>
      <x:c r="I6392" s="66"/>
    </x:row>
    <x:row r="6393" spans="1:9" x14ac:dyDescent="0.25">
      <x:c r="A6393" s="33"/>
      <x:c r="B6393" s="33"/>
      <x:c r="C6393" s="33"/>
      <x:c r="D6393" s="32"/>
      <x:c r="E6393" s="33"/>
      <x:c r="F6393" s="60"/>
      <x:c r="G6393" s="61"/>
      <x:c r="H6393" s="61"/>
      <x:c r="I6393" s="66"/>
    </x:row>
    <x:row r="6394" spans="1:9" x14ac:dyDescent="0.25">
      <x:c r="A6394" s="33"/>
      <x:c r="B6394" s="33"/>
      <x:c r="C6394" s="33"/>
      <x:c r="D6394" s="32"/>
      <x:c r="E6394" s="33"/>
      <x:c r="F6394" s="60"/>
      <x:c r="G6394" s="61"/>
      <x:c r="H6394" s="61"/>
      <x:c r="I6394" s="66"/>
    </x:row>
    <x:row r="6395" spans="1:9" x14ac:dyDescent="0.25">
      <x:c r="A6395" s="33"/>
      <x:c r="B6395" s="33"/>
      <x:c r="C6395" s="33"/>
      <x:c r="D6395" s="32"/>
      <x:c r="E6395" s="33"/>
      <x:c r="F6395" s="60"/>
      <x:c r="G6395" s="61"/>
      <x:c r="H6395" s="61"/>
      <x:c r="I6395" s="66"/>
    </x:row>
    <x:row r="6396" spans="1:9" x14ac:dyDescent="0.25">
      <x:c r="A6396" s="33"/>
      <x:c r="B6396" s="33"/>
      <x:c r="C6396" s="33"/>
      <x:c r="D6396" s="32"/>
      <x:c r="E6396" s="33"/>
      <x:c r="F6396" s="60"/>
      <x:c r="G6396" s="61"/>
      <x:c r="H6396" s="61"/>
      <x:c r="I6396" s="66"/>
    </x:row>
    <x:row r="6397" spans="1:9" x14ac:dyDescent="0.25">
      <x:c r="A6397" s="33"/>
      <x:c r="B6397" s="33"/>
      <x:c r="C6397" s="33"/>
      <x:c r="D6397" s="32"/>
      <x:c r="E6397" s="33"/>
      <x:c r="F6397" s="60"/>
      <x:c r="G6397" s="61"/>
      <x:c r="H6397" s="61"/>
      <x:c r="I6397" s="66"/>
    </x:row>
    <x:row r="6398" spans="1:9" x14ac:dyDescent="0.25">
      <x:c r="A6398" s="33"/>
      <x:c r="B6398" s="33"/>
      <x:c r="C6398" s="33"/>
      <x:c r="D6398" s="32"/>
      <x:c r="E6398" s="33"/>
      <x:c r="F6398" s="60"/>
      <x:c r="G6398" s="61"/>
      <x:c r="H6398" s="61"/>
      <x:c r="I6398" s="66"/>
    </x:row>
    <x:row r="6399" spans="1:9" x14ac:dyDescent="0.25">
      <x:c r="A6399" s="33"/>
      <x:c r="B6399" s="33"/>
      <x:c r="C6399" s="33"/>
      <x:c r="D6399" s="32"/>
      <x:c r="E6399" s="33"/>
      <x:c r="F6399" s="60"/>
      <x:c r="G6399" s="61"/>
      <x:c r="H6399" s="61"/>
      <x:c r="I6399" s="66"/>
    </x:row>
    <x:row r="6400" spans="1:9" x14ac:dyDescent="0.25">
      <x:c r="A6400" s="33"/>
      <x:c r="B6400" s="33"/>
      <x:c r="C6400" s="33"/>
      <x:c r="D6400" s="32"/>
      <x:c r="E6400" s="33"/>
      <x:c r="F6400" s="60"/>
      <x:c r="G6400" s="61"/>
      <x:c r="H6400" s="61"/>
      <x:c r="I6400" s="66"/>
    </x:row>
    <x:row r="6401" spans="1:9" x14ac:dyDescent="0.25">
      <x:c r="A6401" s="33"/>
      <x:c r="B6401" s="33"/>
      <x:c r="C6401" s="33"/>
      <x:c r="D6401" s="32"/>
      <x:c r="E6401" s="33"/>
      <x:c r="F6401" s="60"/>
      <x:c r="G6401" s="61"/>
      <x:c r="H6401" s="61"/>
      <x:c r="I6401" s="66"/>
    </x:row>
    <x:row r="6402" spans="1:9" x14ac:dyDescent="0.25">
      <x:c r="A6402" s="33"/>
      <x:c r="B6402" s="33"/>
      <x:c r="C6402" s="33"/>
      <x:c r="D6402" s="32"/>
      <x:c r="E6402" s="33"/>
      <x:c r="F6402" s="60"/>
      <x:c r="G6402" s="61"/>
      <x:c r="H6402" s="61"/>
      <x:c r="I6402" s="66"/>
    </x:row>
    <x:row r="6403" spans="1:9" x14ac:dyDescent="0.25">
      <x:c r="A6403" s="33"/>
      <x:c r="B6403" s="33"/>
      <x:c r="C6403" s="33"/>
      <x:c r="D6403" s="32"/>
      <x:c r="E6403" s="33"/>
      <x:c r="F6403" s="60"/>
      <x:c r="G6403" s="61"/>
      <x:c r="H6403" s="61"/>
      <x:c r="I6403" s="66"/>
    </x:row>
    <x:row r="6404" spans="1:9" x14ac:dyDescent="0.25">
      <x:c r="A6404" s="33"/>
      <x:c r="B6404" s="33"/>
      <x:c r="C6404" s="33"/>
      <x:c r="D6404" s="32"/>
      <x:c r="E6404" s="33"/>
      <x:c r="F6404" s="60"/>
      <x:c r="G6404" s="61"/>
      <x:c r="H6404" s="61"/>
      <x:c r="I6404" s="66"/>
    </x:row>
    <x:row r="6405" spans="1:9" x14ac:dyDescent="0.25">
      <x:c r="A6405" s="33"/>
      <x:c r="B6405" s="33"/>
      <x:c r="C6405" s="33"/>
      <x:c r="D6405" s="32"/>
      <x:c r="E6405" s="33"/>
      <x:c r="F6405" s="60"/>
      <x:c r="G6405" s="61"/>
      <x:c r="H6405" s="61"/>
      <x:c r="I6405" s="66"/>
    </x:row>
    <x:row r="6406" spans="1:9" x14ac:dyDescent="0.25">
      <x:c r="A6406" s="33"/>
      <x:c r="B6406" s="33"/>
      <x:c r="C6406" s="33"/>
      <x:c r="D6406" s="32"/>
      <x:c r="E6406" s="33"/>
      <x:c r="F6406" s="60"/>
      <x:c r="G6406" s="61"/>
      <x:c r="H6406" s="61"/>
      <x:c r="I6406" s="66"/>
    </x:row>
    <x:row r="6407" spans="1:9" x14ac:dyDescent="0.25">
      <x:c r="A6407" s="33"/>
      <x:c r="B6407" s="33"/>
      <x:c r="C6407" s="33"/>
      <x:c r="D6407" s="32"/>
      <x:c r="E6407" s="33"/>
      <x:c r="F6407" s="60"/>
      <x:c r="G6407" s="61"/>
      <x:c r="H6407" s="61"/>
      <x:c r="I6407" s="66"/>
    </x:row>
    <x:row r="6408" spans="1:9" x14ac:dyDescent="0.25">
      <x:c r="A6408" s="33"/>
      <x:c r="B6408" s="33"/>
      <x:c r="C6408" s="33"/>
      <x:c r="D6408" s="32"/>
      <x:c r="E6408" s="33"/>
      <x:c r="F6408" s="60"/>
      <x:c r="G6408" s="61"/>
      <x:c r="H6408" s="61"/>
      <x:c r="I6408" s="66"/>
    </x:row>
    <x:row r="6409" spans="1:9" x14ac:dyDescent="0.25">
      <x:c r="A6409" s="33"/>
      <x:c r="B6409" s="33"/>
      <x:c r="C6409" s="33"/>
      <x:c r="D6409" s="32"/>
      <x:c r="E6409" s="33"/>
      <x:c r="F6409" s="60"/>
      <x:c r="G6409" s="61"/>
      <x:c r="H6409" s="61"/>
      <x:c r="I6409" s="66"/>
    </x:row>
    <x:row r="6410" spans="1:9" x14ac:dyDescent="0.25">
      <x:c r="A6410" s="33"/>
      <x:c r="B6410" s="33"/>
      <x:c r="C6410" s="33"/>
      <x:c r="D6410" s="32"/>
      <x:c r="E6410" s="33"/>
      <x:c r="F6410" s="60"/>
      <x:c r="G6410" s="61"/>
      <x:c r="H6410" s="61"/>
      <x:c r="I6410" s="66"/>
    </x:row>
    <x:row r="6411" spans="1:9" x14ac:dyDescent="0.25">
      <x:c r="A6411" s="33"/>
      <x:c r="B6411" s="33"/>
      <x:c r="C6411" s="33"/>
      <x:c r="D6411" s="32"/>
      <x:c r="E6411" s="33"/>
      <x:c r="F6411" s="60"/>
      <x:c r="G6411" s="61"/>
      <x:c r="H6411" s="61"/>
      <x:c r="I6411" s="66"/>
    </x:row>
    <x:row r="6412" spans="1:9" x14ac:dyDescent="0.25">
      <x:c r="A6412" s="33"/>
      <x:c r="B6412" s="33"/>
      <x:c r="C6412" s="33"/>
      <x:c r="D6412" s="32"/>
      <x:c r="E6412" s="33"/>
      <x:c r="F6412" s="60"/>
      <x:c r="G6412" s="61"/>
      <x:c r="H6412" s="61"/>
      <x:c r="I6412" s="66"/>
    </x:row>
    <x:row r="6413" spans="1:9" x14ac:dyDescent="0.25">
      <x:c r="A6413" s="33"/>
      <x:c r="B6413" s="33"/>
      <x:c r="C6413" s="33"/>
      <x:c r="D6413" s="32"/>
      <x:c r="E6413" s="33"/>
      <x:c r="F6413" s="60"/>
      <x:c r="G6413" s="61"/>
      <x:c r="H6413" s="61"/>
      <x:c r="I6413" s="66"/>
    </x:row>
    <x:row r="6414" spans="1:9" x14ac:dyDescent="0.25">
      <x:c r="A6414" s="33"/>
      <x:c r="B6414" s="33"/>
      <x:c r="C6414" s="33"/>
      <x:c r="D6414" s="32"/>
      <x:c r="E6414" s="33"/>
      <x:c r="F6414" s="60"/>
      <x:c r="G6414" s="61"/>
      <x:c r="H6414" s="61"/>
      <x:c r="I6414" s="66"/>
    </x:row>
    <x:row r="6415" spans="1:9" x14ac:dyDescent="0.25">
      <x:c r="A6415" s="33"/>
      <x:c r="B6415" s="33"/>
      <x:c r="C6415" s="33"/>
      <x:c r="D6415" s="32"/>
      <x:c r="E6415" s="33"/>
      <x:c r="F6415" s="60"/>
      <x:c r="G6415" s="61"/>
      <x:c r="H6415" s="61"/>
      <x:c r="I6415" s="66"/>
    </x:row>
    <x:row r="6416" spans="1:9" x14ac:dyDescent="0.25">
      <x:c r="A6416" s="33"/>
      <x:c r="B6416" s="33"/>
      <x:c r="C6416" s="33"/>
      <x:c r="D6416" s="32"/>
      <x:c r="E6416" s="33"/>
      <x:c r="F6416" s="60"/>
      <x:c r="G6416" s="61"/>
      <x:c r="H6416" s="61"/>
      <x:c r="I6416" s="66"/>
    </x:row>
    <x:row r="6417" spans="1:9" x14ac:dyDescent="0.25">
      <x:c r="A6417" s="33"/>
      <x:c r="B6417" s="33"/>
      <x:c r="C6417" s="33"/>
      <x:c r="D6417" s="32"/>
      <x:c r="E6417" s="33"/>
      <x:c r="F6417" s="60"/>
      <x:c r="G6417" s="61"/>
      <x:c r="H6417" s="61"/>
      <x:c r="I6417" s="66"/>
    </x:row>
    <x:row r="6418" spans="1:9" x14ac:dyDescent="0.25">
      <x:c r="A6418" s="33"/>
      <x:c r="B6418" s="33"/>
      <x:c r="C6418" s="33"/>
      <x:c r="D6418" s="32"/>
      <x:c r="E6418" s="33"/>
      <x:c r="F6418" s="60"/>
      <x:c r="G6418" s="61"/>
      <x:c r="H6418" s="61"/>
      <x:c r="I6418" s="66"/>
    </x:row>
    <x:row r="6419" spans="1:9" x14ac:dyDescent="0.25">
      <x:c r="A6419" s="33"/>
      <x:c r="B6419" s="33"/>
      <x:c r="C6419" s="33"/>
      <x:c r="D6419" s="32"/>
      <x:c r="E6419" s="33"/>
      <x:c r="F6419" s="60"/>
      <x:c r="G6419" s="61"/>
      <x:c r="H6419" s="61"/>
      <x:c r="I6419" s="66"/>
    </x:row>
    <x:row r="6420" spans="1:9" x14ac:dyDescent="0.25">
      <x:c r="A6420" s="33"/>
      <x:c r="B6420" s="33"/>
      <x:c r="C6420" s="33"/>
      <x:c r="D6420" s="32"/>
      <x:c r="E6420" s="33"/>
      <x:c r="F6420" s="60"/>
      <x:c r="G6420" s="61"/>
      <x:c r="H6420" s="61"/>
      <x:c r="I6420" s="66"/>
    </x:row>
    <x:row r="6421" spans="1:9" x14ac:dyDescent="0.25">
      <x:c r="A6421" s="33"/>
      <x:c r="B6421" s="33"/>
      <x:c r="C6421" s="33"/>
      <x:c r="D6421" s="32"/>
      <x:c r="E6421" s="33"/>
      <x:c r="F6421" s="60"/>
      <x:c r="G6421" s="61"/>
      <x:c r="H6421" s="61"/>
      <x:c r="I6421" s="66"/>
    </x:row>
    <x:row r="6422" spans="1:9" x14ac:dyDescent="0.25">
      <x:c r="A6422" s="33"/>
      <x:c r="B6422" s="33"/>
      <x:c r="C6422" s="33"/>
      <x:c r="D6422" s="32"/>
      <x:c r="E6422" s="33"/>
      <x:c r="F6422" s="60"/>
      <x:c r="G6422" s="61"/>
      <x:c r="H6422" s="61"/>
      <x:c r="I6422" s="66"/>
    </x:row>
    <x:row r="6423" spans="1:9" x14ac:dyDescent="0.25">
      <x:c r="A6423" s="33"/>
      <x:c r="B6423" s="33"/>
      <x:c r="C6423" s="33"/>
      <x:c r="D6423" s="32"/>
      <x:c r="E6423" s="33"/>
      <x:c r="F6423" s="60"/>
      <x:c r="G6423" s="61"/>
      <x:c r="H6423" s="61"/>
      <x:c r="I6423" s="66"/>
    </x:row>
    <x:row r="6424" spans="1:9" x14ac:dyDescent="0.25">
      <x:c r="A6424" s="33"/>
      <x:c r="B6424" s="33"/>
      <x:c r="C6424" s="33"/>
      <x:c r="D6424" s="32"/>
      <x:c r="E6424" s="33"/>
      <x:c r="F6424" s="60"/>
      <x:c r="G6424" s="61"/>
      <x:c r="H6424" s="61"/>
      <x:c r="I6424" s="66"/>
    </x:row>
    <x:row r="6425" spans="1:9" x14ac:dyDescent="0.25">
      <x:c r="A6425" s="33"/>
      <x:c r="B6425" s="33"/>
      <x:c r="C6425" s="33"/>
      <x:c r="D6425" s="32"/>
      <x:c r="E6425" s="33"/>
      <x:c r="F6425" s="60"/>
      <x:c r="G6425" s="61"/>
      <x:c r="H6425" s="61"/>
      <x:c r="I6425" s="66"/>
    </x:row>
    <x:row r="6426" spans="1:9" x14ac:dyDescent="0.25">
      <x:c r="A6426" s="33"/>
      <x:c r="B6426" s="33"/>
      <x:c r="C6426" s="33"/>
      <x:c r="D6426" s="32"/>
      <x:c r="E6426" s="33"/>
      <x:c r="F6426" s="60"/>
      <x:c r="G6426" s="61"/>
      <x:c r="H6426" s="61"/>
      <x:c r="I6426" s="66"/>
    </x:row>
    <x:row r="6427" spans="1:9" x14ac:dyDescent="0.25">
      <x:c r="A6427" s="33"/>
      <x:c r="B6427" s="33"/>
      <x:c r="C6427" s="33"/>
      <x:c r="D6427" s="32"/>
      <x:c r="E6427" s="33"/>
      <x:c r="F6427" s="60"/>
      <x:c r="G6427" s="61"/>
      <x:c r="H6427" s="61"/>
      <x:c r="I6427" s="66"/>
    </x:row>
    <x:row r="6428" spans="1:9" x14ac:dyDescent="0.25">
      <x:c r="A6428" s="33"/>
      <x:c r="B6428" s="33"/>
      <x:c r="C6428" s="33"/>
      <x:c r="D6428" s="32"/>
      <x:c r="E6428" s="33"/>
      <x:c r="F6428" s="60"/>
      <x:c r="G6428" s="61"/>
      <x:c r="H6428" s="61"/>
      <x:c r="I6428" s="66"/>
    </x:row>
    <x:row r="6429" spans="1:9" x14ac:dyDescent="0.25">
      <x:c r="A6429" s="33"/>
      <x:c r="B6429" s="33"/>
      <x:c r="C6429" s="33"/>
      <x:c r="D6429" s="32"/>
      <x:c r="E6429" s="33"/>
      <x:c r="F6429" s="60"/>
      <x:c r="G6429" s="61"/>
      <x:c r="H6429" s="61"/>
      <x:c r="I6429" s="66"/>
    </x:row>
    <x:row r="6430" spans="1:9" x14ac:dyDescent="0.25">
      <x:c r="A6430" s="33"/>
      <x:c r="B6430" s="33"/>
      <x:c r="C6430" s="33"/>
      <x:c r="D6430" s="32"/>
      <x:c r="E6430" s="33"/>
      <x:c r="F6430" s="60"/>
      <x:c r="G6430" s="61"/>
      <x:c r="H6430" s="61"/>
      <x:c r="I6430" s="66"/>
    </x:row>
    <x:row r="6431" spans="1:9" x14ac:dyDescent="0.25">
      <x:c r="A6431" s="33"/>
      <x:c r="B6431" s="33"/>
      <x:c r="C6431" s="33"/>
      <x:c r="D6431" s="32"/>
      <x:c r="E6431" s="33"/>
      <x:c r="F6431" s="60"/>
      <x:c r="G6431" s="61"/>
      <x:c r="H6431" s="61"/>
      <x:c r="I6431" s="66"/>
    </x:row>
    <x:row r="6432" spans="1:9" x14ac:dyDescent="0.25">
      <x:c r="A6432" s="33"/>
      <x:c r="B6432" s="33"/>
      <x:c r="C6432" s="33"/>
      <x:c r="D6432" s="32"/>
      <x:c r="E6432" s="33"/>
      <x:c r="F6432" s="60"/>
      <x:c r="G6432" s="61"/>
      <x:c r="H6432" s="61"/>
      <x:c r="I6432" s="66"/>
    </x:row>
    <x:row r="6433" spans="1:9" x14ac:dyDescent="0.25">
      <x:c r="A6433" s="33"/>
      <x:c r="B6433" s="33"/>
      <x:c r="C6433" s="33"/>
      <x:c r="D6433" s="32"/>
      <x:c r="E6433" s="33"/>
      <x:c r="F6433" s="60"/>
      <x:c r="G6433" s="61"/>
      <x:c r="H6433" s="61"/>
      <x:c r="I6433" s="66"/>
    </x:row>
    <x:row r="6434" spans="1:9" x14ac:dyDescent="0.25">
      <x:c r="A6434" s="33"/>
      <x:c r="B6434" s="33"/>
      <x:c r="C6434" s="33"/>
      <x:c r="D6434" s="32"/>
      <x:c r="E6434" s="33"/>
      <x:c r="F6434" s="60"/>
      <x:c r="G6434" s="61"/>
      <x:c r="H6434" s="61"/>
      <x:c r="I6434" s="66"/>
    </x:row>
    <x:row r="6435" spans="1:9" x14ac:dyDescent="0.25">
      <x:c r="A6435" s="33"/>
      <x:c r="B6435" s="33"/>
      <x:c r="C6435" s="33"/>
      <x:c r="D6435" s="32"/>
      <x:c r="E6435" s="33"/>
      <x:c r="F6435" s="60"/>
      <x:c r="G6435" s="61"/>
      <x:c r="H6435" s="61"/>
      <x:c r="I6435" s="66"/>
    </x:row>
    <x:row r="6436" spans="1:9" x14ac:dyDescent="0.25">
      <x:c r="A6436" s="33"/>
      <x:c r="B6436" s="33"/>
      <x:c r="C6436" s="33"/>
      <x:c r="D6436" s="32"/>
      <x:c r="E6436" s="33"/>
      <x:c r="F6436" s="60"/>
      <x:c r="G6436" s="61"/>
      <x:c r="H6436" s="61"/>
      <x:c r="I6436" s="66"/>
    </x:row>
    <x:row r="6437" spans="1:9" x14ac:dyDescent="0.25">
      <x:c r="A6437" s="33"/>
      <x:c r="B6437" s="33"/>
      <x:c r="C6437" s="33"/>
      <x:c r="D6437" s="32"/>
      <x:c r="E6437" s="33"/>
      <x:c r="F6437" s="60"/>
      <x:c r="G6437" s="61"/>
      <x:c r="H6437" s="61"/>
      <x:c r="I6437" s="66"/>
    </x:row>
    <x:row r="6438" spans="1:9" x14ac:dyDescent="0.25">
      <x:c r="A6438" s="33"/>
      <x:c r="B6438" s="33"/>
      <x:c r="C6438" s="33"/>
      <x:c r="D6438" s="32"/>
      <x:c r="E6438" s="33"/>
      <x:c r="F6438" s="60"/>
      <x:c r="G6438" s="61"/>
      <x:c r="H6438" s="61"/>
      <x:c r="I6438" s="66"/>
    </x:row>
    <x:row r="6439" spans="1:9" x14ac:dyDescent="0.25">
      <x:c r="A6439" s="33"/>
      <x:c r="B6439" s="33"/>
      <x:c r="C6439" s="33"/>
      <x:c r="D6439" s="32"/>
      <x:c r="E6439" s="33"/>
      <x:c r="F6439" s="60"/>
      <x:c r="G6439" s="61"/>
      <x:c r="H6439" s="61"/>
      <x:c r="I6439" s="66"/>
    </x:row>
    <x:row r="6440" spans="1:9" x14ac:dyDescent="0.25">
      <x:c r="A6440" s="33"/>
      <x:c r="B6440" s="33"/>
      <x:c r="C6440" s="33"/>
      <x:c r="D6440" s="32"/>
      <x:c r="E6440" s="33"/>
      <x:c r="F6440" s="60"/>
      <x:c r="G6440" s="61"/>
      <x:c r="H6440" s="61"/>
      <x:c r="I6440" s="66"/>
    </x:row>
    <x:row r="6441" spans="1:9" x14ac:dyDescent="0.25">
      <x:c r="A6441" s="33"/>
      <x:c r="B6441" s="33"/>
      <x:c r="C6441" s="33"/>
      <x:c r="D6441" s="32"/>
      <x:c r="E6441" s="33"/>
      <x:c r="F6441" s="60"/>
      <x:c r="G6441" s="61"/>
      <x:c r="H6441" s="61"/>
      <x:c r="I6441" s="66"/>
    </x:row>
    <x:row r="6442" spans="1:9" x14ac:dyDescent="0.25">
      <x:c r="A6442" s="33"/>
      <x:c r="B6442" s="33"/>
      <x:c r="C6442" s="33"/>
      <x:c r="D6442" s="32"/>
      <x:c r="E6442" s="33"/>
      <x:c r="F6442" s="60"/>
      <x:c r="G6442" s="61"/>
      <x:c r="H6442" s="61"/>
      <x:c r="I6442" s="66"/>
    </x:row>
    <x:row r="6443" spans="1:9" x14ac:dyDescent="0.25">
      <x:c r="A6443" s="33"/>
      <x:c r="B6443" s="33"/>
      <x:c r="C6443" s="33"/>
      <x:c r="D6443" s="32"/>
      <x:c r="E6443" s="33"/>
      <x:c r="F6443" s="60"/>
      <x:c r="G6443" s="61"/>
      <x:c r="H6443" s="61"/>
      <x:c r="I6443" s="66"/>
    </x:row>
    <x:row r="6444" spans="1:9" x14ac:dyDescent="0.25">
      <x:c r="A6444" s="33"/>
      <x:c r="B6444" s="33"/>
      <x:c r="C6444" s="33"/>
      <x:c r="D6444" s="32"/>
      <x:c r="E6444" s="33"/>
      <x:c r="F6444" s="60"/>
      <x:c r="G6444" s="61"/>
      <x:c r="H6444" s="61"/>
      <x:c r="I6444" s="66"/>
    </x:row>
    <x:row r="6445" spans="1:9" x14ac:dyDescent="0.25">
      <x:c r="A6445" s="33"/>
      <x:c r="B6445" s="33"/>
      <x:c r="C6445" s="33"/>
      <x:c r="D6445" s="32"/>
      <x:c r="E6445" s="33"/>
      <x:c r="F6445" s="60"/>
      <x:c r="G6445" s="61"/>
      <x:c r="H6445" s="61"/>
      <x:c r="I6445" s="66"/>
    </x:row>
    <x:row r="6446" spans="1:9" x14ac:dyDescent="0.25">
      <x:c r="A6446" s="33"/>
      <x:c r="B6446" s="33"/>
      <x:c r="C6446" s="33"/>
      <x:c r="D6446" s="32"/>
      <x:c r="E6446" s="33"/>
      <x:c r="F6446" s="60"/>
      <x:c r="G6446" s="61"/>
      <x:c r="H6446" s="61"/>
      <x:c r="I6446" s="66"/>
    </x:row>
    <x:row r="6447" spans="1:9" x14ac:dyDescent="0.25">
      <x:c r="A6447" s="33"/>
      <x:c r="B6447" s="33"/>
      <x:c r="C6447" s="33"/>
      <x:c r="D6447" s="32"/>
      <x:c r="E6447" s="33"/>
      <x:c r="F6447" s="60"/>
      <x:c r="G6447" s="61"/>
      <x:c r="H6447" s="61"/>
      <x:c r="I6447" s="66"/>
    </x:row>
    <x:row r="6448" spans="1:9" x14ac:dyDescent="0.25">
      <x:c r="A6448" s="33"/>
      <x:c r="B6448" s="33"/>
      <x:c r="C6448" s="33"/>
      <x:c r="D6448" s="32"/>
      <x:c r="E6448" s="33"/>
      <x:c r="F6448" s="60"/>
      <x:c r="G6448" s="61"/>
      <x:c r="H6448" s="61"/>
      <x:c r="I6448" s="66"/>
    </x:row>
    <x:row r="6449" spans="1:9" x14ac:dyDescent="0.25">
      <x:c r="A6449" s="33"/>
      <x:c r="B6449" s="33"/>
      <x:c r="C6449" s="33"/>
      <x:c r="D6449" s="32"/>
      <x:c r="E6449" s="33"/>
      <x:c r="F6449" s="60"/>
      <x:c r="G6449" s="61"/>
      <x:c r="H6449" s="61"/>
      <x:c r="I6449" s="66"/>
    </x:row>
    <x:row r="6450" spans="1:9" x14ac:dyDescent="0.25">
      <x:c r="A6450" s="33"/>
      <x:c r="B6450" s="33"/>
      <x:c r="C6450" s="33"/>
      <x:c r="D6450" s="32"/>
      <x:c r="E6450" s="33"/>
      <x:c r="F6450" s="60"/>
      <x:c r="G6450" s="61"/>
      <x:c r="H6450" s="61"/>
      <x:c r="I6450" s="66"/>
    </x:row>
    <x:row r="6451" spans="1:9" x14ac:dyDescent="0.25">
      <x:c r="A6451" s="33"/>
      <x:c r="B6451" s="33"/>
      <x:c r="C6451" s="33"/>
      <x:c r="D6451" s="32"/>
      <x:c r="E6451" s="33"/>
      <x:c r="F6451" s="60"/>
      <x:c r="G6451" s="61"/>
      <x:c r="H6451" s="61"/>
      <x:c r="I6451" s="66"/>
    </x:row>
    <x:row r="6452" spans="1:9" x14ac:dyDescent="0.25">
      <x:c r="A6452" s="33"/>
      <x:c r="B6452" s="33"/>
      <x:c r="C6452" s="33"/>
      <x:c r="D6452" s="32"/>
      <x:c r="E6452" s="33"/>
      <x:c r="F6452" s="60"/>
      <x:c r="G6452" s="61"/>
      <x:c r="H6452" s="61"/>
      <x:c r="I6452" s="66"/>
    </x:row>
    <x:row r="6453" spans="1:9" x14ac:dyDescent="0.25">
      <x:c r="A6453" s="33"/>
      <x:c r="B6453" s="33"/>
      <x:c r="C6453" s="33"/>
      <x:c r="D6453" s="32"/>
      <x:c r="E6453" s="33"/>
      <x:c r="F6453" s="60"/>
      <x:c r="G6453" s="61"/>
      <x:c r="H6453" s="61"/>
      <x:c r="I6453" s="66"/>
    </x:row>
    <x:row r="6454" spans="1:9" x14ac:dyDescent="0.25">
      <x:c r="A6454" s="33"/>
      <x:c r="B6454" s="33"/>
      <x:c r="C6454" s="33"/>
      <x:c r="D6454" s="32"/>
      <x:c r="E6454" s="33"/>
      <x:c r="F6454" s="60"/>
      <x:c r="G6454" s="61"/>
      <x:c r="H6454" s="61"/>
      <x:c r="I6454" s="66"/>
    </x:row>
    <x:row r="6455" spans="1:9" x14ac:dyDescent="0.25">
      <x:c r="A6455" s="33"/>
      <x:c r="B6455" s="33"/>
      <x:c r="C6455" s="33"/>
      <x:c r="D6455" s="32"/>
      <x:c r="E6455" s="33"/>
      <x:c r="F6455" s="60"/>
      <x:c r="G6455" s="61"/>
      <x:c r="H6455" s="61"/>
      <x:c r="I6455" s="66"/>
    </x:row>
    <x:row r="6456" spans="1:9" x14ac:dyDescent="0.25">
      <x:c r="A6456" s="33"/>
      <x:c r="B6456" s="33"/>
      <x:c r="C6456" s="33"/>
      <x:c r="D6456" s="32"/>
      <x:c r="E6456" s="33"/>
      <x:c r="F6456" s="60"/>
      <x:c r="G6456" s="61"/>
      <x:c r="H6456" s="61"/>
      <x:c r="I6456" s="66"/>
    </x:row>
    <x:row r="6457" spans="1:9" x14ac:dyDescent="0.25">
      <x:c r="A6457" s="33"/>
      <x:c r="B6457" s="33"/>
      <x:c r="C6457" s="33"/>
      <x:c r="D6457" s="32"/>
      <x:c r="E6457" s="33"/>
      <x:c r="F6457" s="60"/>
      <x:c r="G6457" s="61"/>
      <x:c r="H6457" s="61"/>
      <x:c r="I6457" s="66"/>
    </x:row>
    <x:row r="6458" spans="1:9" x14ac:dyDescent="0.25">
      <x:c r="A6458" s="33"/>
      <x:c r="B6458" s="33"/>
      <x:c r="C6458" s="33"/>
      <x:c r="D6458" s="32"/>
      <x:c r="E6458" s="33"/>
      <x:c r="F6458" s="60"/>
      <x:c r="G6458" s="61"/>
      <x:c r="H6458" s="61"/>
      <x:c r="I6458" s="66"/>
    </x:row>
    <x:row r="6459" spans="1:9" x14ac:dyDescent="0.25">
      <x:c r="A6459" s="33"/>
      <x:c r="B6459" s="33"/>
      <x:c r="C6459" s="33"/>
      <x:c r="D6459" s="32"/>
      <x:c r="E6459" s="33"/>
      <x:c r="F6459" s="60"/>
      <x:c r="G6459" s="61"/>
      <x:c r="H6459" s="61"/>
      <x:c r="I6459" s="66"/>
    </x:row>
    <x:row r="6460" spans="1:9" x14ac:dyDescent="0.25">
      <x:c r="A6460" s="33"/>
      <x:c r="B6460" s="33"/>
      <x:c r="C6460" s="33"/>
      <x:c r="D6460" s="32"/>
      <x:c r="E6460" s="33"/>
      <x:c r="F6460" s="60"/>
      <x:c r="G6460" s="61"/>
      <x:c r="H6460" s="61"/>
      <x:c r="I6460" s="66"/>
    </x:row>
    <x:row r="6461" spans="1:9" x14ac:dyDescent="0.25">
      <x:c r="A6461" s="33"/>
      <x:c r="B6461" s="33"/>
      <x:c r="C6461" s="33"/>
      <x:c r="D6461" s="32"/>
      <x:c r="E6461" s="33"/>
      <x:c r="F6461" s="60"/>
      <x:c r="G6461" s="61"/>
      <x:c r="H6461" s="61"/>
      <x:c r="I6461" s="66"/>
    </x:row>
    <x:row r="6462" spans="1:9" x14ac:dyDescent="0.25">
      <x:c r="A6462" s="33"/>
      <x:c r="B6462" s="33"/>
      <x:c r="C6462" s="33"/>
      <x:c r="D6462" s="32"/>
      <x:c r="E6462" s="33"/>
      <x:c r="F6462" s="60"/>
      <x:c r="G6462" s="61"/>
      <x:c r="H6462" s="61"/>
      <x:c r="I6462" s="66"/>
    </x:row>
    <x:row r="6463" spans="1:9" x14ac:dyDescent="0.25">
      <x:c r="A6463" s="33"/>
      <x:c r="B6463" s="33"/>
      <x:c r="C6463" s="33"/>
      <x:c r="D6463" s="32"/>
      <x:c r="E6463" s="33"/>
      <x:c r="F6463" s="60"/>
      <x:c r="G6463" s="61"/>
      <x:c r="H6463" s="61"/>
      <x:c r="I6463" s="66"/>
    </x:row>
    <x:row r="6464" spans="1:9" x14ac:dyDescent="0.25">
      <x:c r="A6464" s="33"/>
      <x:c r="B6464" s="33"/>
      <x:c r="C6464" s="33"/>
      <x:c r="D6464" s="32"/>
      <x:c r="E6464" s="33"/>
      <x:c r="F6464" s="60"/>
      <x:c r="G6464" s="61"/>
      <x:c r="H6464" s="61"/>
      <x:c r="I6464" s="66"/>
    </x:row>
    <x:row r="6465" spans="1:9" x14ac:dyDescent="0.25">
      <x:c r="A6465" s="33"/>
      <x:c r="B6465" s="33"/>
      <x:c r="C6465" s="33"/>
      <x:c r="D6465" s="32"/>
      <x:c r="E6465" s="33"/>
      <x:c r="F6465" s="60"/>
      <x:c r="G6465" s="61"/>
      <x:c r="H6465" s="61"/>
      <x:c r="I6465" s="66"/>
    </x:row>
    <x:row r="6466" spans="1:9" x14ac:dyDescent="0.25">
      <x:c r="A6466" s="33"/>
      <x:c r="B6466" s="33"/>
      <x:c r="C6466" s="33"/>
      <x:c r="D6466" s="32"/>
      <x:c r="E6466" s="33"/>
      <x:c r="F6466" s="60"/>
      <x:c r="G6466" s="61"/>
      <x:c r="H6466" s="61"/>
      <x:c r="I6466" s="66"/>
    </x:row>
    <x:row r="6467" spans="1:9" x14ac:dyDescent="0.25">
      <x:c r="A6467" s="33"/>
      <x:c r="B6467" s="33"/>
      <x:c r="C6467" s="33"/>
      <x:c r="D6467" s="32"/>
      <x:c r="E6467" s="33"/>
      <x:c r="F6467" s="60"/>
      <x:c r="G6467" s="61"/>
      <x:c r="H6467" s="61"/>
      <x:c r="I6467" s="66"/>
    </x:row>
    <x:row r="6468" spans="1:9" x14ac:dyDescent="0.25">
      <x:c r="A6468" s="33"/>
      <x:c r="B6468" s="33"/>
      <x:c r="C6468" s="33"/>
      <x:c r="D6468" s="32"/>
      <x:c r="E6468" s="33"/>
      <x:c r="F6468" s="60"/>
      <x:c r="G6468" s="61"/>
      <x:c r="H6468" s="61"/>
      <x:c r="I6468" s="66"/>
    </x:row>
    <x:row r="6469" spans="1:9" x14ac:dyDescent="0.25">
      <x:c r="A6469" s="33"/>
      <x:c r="B6469" s="33"/>
      <x:c r="C6469" s="33"/>
      <x:c r="D6469" s="32"/>
      <x:c r="E6469" s="33"/>
      <x:c r="F6469" s="60"/>
      <x:c r="G6469" s="61"/>
      <x:c r="H6469" s="61"/>
      <x:c r="I6469" s="66"/>
    </x:row>
    <x:row r="6470" spans="1:9" x14ac:dyDescent="0.25">
      <x:c r="A6470" s="33"/>
      <x:c r="B6470" s="33"/>
      <x:c r="C6470" s="33"/>
      <x:c r="D6470" s="32"/>
      <x:c r="E6470" s="33"/>
      <x:c r="F6470" s="60"/>
      <x:c r="G6470" s="61"/>
      <x:c r="H6470" s="61"/>
      <x:c r="I6470" s="66"/>
    </x:row>
    <x:row r="6471" spans="1:9" x14ac:dyDescent="0.25">
      <x:c r="A6471" s="33"/>
      <x:c r="B6471" s="33"/>
      <x:c r="C6471" s="33"/>
      <x:c r="D6471" s="32"/>
      <x:c r="E6471" s="33"/>
      <x:c r="F6471" s="60"/>
      <x:c r="G6471" s="61"/>
      <x:c r="H6471" s="61"/>
      <x:c r="I6471" s="66"/>
    </x:row>
    <x:row r="6472" spans="1:9" x14ac:dyDescent="0.25">
      <x:c r="A6472" s="33"/>
      <x:c r="B6472" s="33"/>
      <x:c r="C6472" s="33"/>
      <x:c r="D6472" s="32"/>
      <x:c r="E6472" s="33"/>
      <x:c r="F6472" s="60"/>
      <x:c r="G6472" s="61"/>
      <x:c r="H6472" s="61"/>
      <x:c r="I6472" s="66"/>
    </x:row>
    <x:row r="6473" spans="1:9" x14ac:dyDescent="0.25">
      <x:c r="A6473" s="33"/>
      <x:c r="B6473" s="33"/>
      <x:c r="C6473" s="33"/>
      <x:c r="D6473" s="32"/>
      <x:c r="E6473" s="33"/>
      <x:c r="F6473" s="60"/>
      <x:c r="G6473" s="61"/>
      <x:c r="H6473" s="61"/>
      <x:c r="I6473" s="66"/>
    </x:row>
    <x:row r="6474" spans="1:9" x14ac:dyDescent="0.25">
      <x:c r="A6474" s="33"/>
      <x:c r="B6474" s="33"/>
      <x:c r="C6474" s="33"/>
      <x:c r="D6474" s="32"/>
      <x:c r="E6474" s="33"/>
      <x:c r="F6474" s="60"/>
      <x:c r="G6474" s="61"/>
      <x:c r="H6474" s="61"/>
      <x:c r="I6474" s="66"/>
    </x:row>
    <x:row r="6475" spans="1:9" x14ac:dyDescent="0.25">
      <x:c r="A6475" s="33"/>
      <x:c r="B6475" s="33"/>
      <x:c r="C6475" s="33"/>
      <x:c r="D6475" s="32"/>
      <x:c r="E6475" s="33"/>
      <x:c r="F6475" s="60"/>
      <x:c r="G6475" s="61"/>
      <x:c r="H6475" s="61"/>
      <x:c r="I6475" s="66"/>
    </x:row>
    <x:row r="6476" spans="1:9" x14ac:dyDescent="0.25">
      <x:c r="A6476" s="33"/>
      <x:c r="B6476" s="33"/>
      <x:c r="C6476" s="33"/>
      <x:c r="D6476" s="32"/>
      <x:c r="E6476" s="33"/>
      <x:c r="F6476" s="60"/>
      <x:c r="G6476" s="61"/>
      <x:c r="H6476" s="61"/>
      <x:c r="I6476" s="66"/>
    </x:row>
    <x:row r="6477" spans="1:9" x14ac:dyDescent="0.25">
      <x:c r="A6477" s="33"/>
      <x:c r="B6477" s="33"/>
      <x:c r="C6477" s="33"/>
      <x:c r="D6477" s="32"/>
      <x:c r="E6477" s="33"/>
      <x:c r="F6477" s="60"/>
      <x:c r="G6477" s="61"/>
      <x:c r="H6477" s="61"/>
      <x:c r="I6477" s="66"/>
    </x:row>
    <x:row r="6478" spans="1:9" x14ac:dyDescent="0.25">
      <x:c r="A6478" s="33"/>
      <x:c r="B6478" s="33"/>
      <x:c r="C6478" s="33"/>
      <x:c r="D6478" s="32"/>
      <x:c r="E6478" s="33"/>
      <x:c r="F6478" s="60"/>
      <x:c r="G6478" s="61"/>
      <x:c r="H6478" s="61"/>
      <x:c r="I6478" s="66"/>
    </x:row>
    <x:row r="6479" spans="1:9" x14ac:dyDescent="0.25">
      <x:c r="A6479" s="33"/>
      <x:c r="B6479" s="33"/>
      <x:c r="C6479" s="33"/>
      <x:c r="D6479" s="32"/>
      <x:c r="E6479" s="33"/>
      <x:c r="F6479" s="60"/>
      <x:c r="G6479" s="61"/>
      <x:c r="H6479" s="61"/>
      <x:c r="I6479" s="66"/>
    </x:row>
    <x:row r="6480" spans="1:9" x14ac:dyDescent="0.25">
      <x:c r="A6480" s="33"/>
      <x:c r="B6480" s="33"/>
      <x:c r="C6480" s="33"/>
      <x:c r="D6480" s="32"/>
      <x:c r="E6480" s="33"/>
      <x:c r="F6480" s="60"/>
      <x:c r="G6480" s="61"/>
      <x:c r="H6480" s="61"/>
      <x:c r="I6480" s="66"/>
    </x:row>
    <x:row r="6481" spans="1:9" x14ac:dyDescent="0.25">
      <x:c r="A6481" s="33"/>
      <x:c r="B6481" s="33"/>
      <x:c r="C6481" s="33"/>
      <x:c r="D6481" s="32"/>
      <x:c r="E6481" s="33"/>
      <x:c r="F6481" s="60"/>
      <x:c r="G6481" s="61"/>
      <x:c r="H6481" s="61"/>
      <x:c r="I6481" s="66"/>
    </x:row>
    <x:row r="6482" spans="1:9" x14ac:dyDescent="0.25">
      <x:c r="A6482" s="33"/>
      <x:c r="B6482" s="33"/>
      <x:c r="C6482" s="33"/>
      <x:c r="D6482" s="32"/>
      <x:c r="E6482" s="33"/>
      <x:c r="F6482" s="60"/>
      <x:c r="G6482" s="61"/>
      <x:c r="H6482" s="61"/>
      <x:c r="I6482" s="66"/>
    </x:row>
    <x:row r="6483" spans="1:9" x14ac:dyDescent="0.25">
      <x:c r="A6483" s="33"/>
      <x:c r="B6483" s="33"/>
      <x:c r="C6483" s="33"/>
      <x:c r="D6483" s="32"/>
      <x:c r="E6483" s="33"/>
      <x:c r="F6483" s="60"/>
      <x:c r="G6483" s="61"/>
      <x:c r="H6483" s="61"/>
      <x:c r="I6483" s="66"/>
    </x:row>
    <x:row r="6484" spans="1:9" x14ac:dyDescent="0.25">
      <x:c r="A6484" s="33"/>
      <x:c r="B6484" s="33"/>
      <x:c r="C6484" s="33"/>
      <x:c r="D6484" s="32"/>
      <x:c r="E6484" s="33"/>
      <x:c r="F6484" s="60"/>
      <x:c r="G6484" s="61"/>
      <x:c r="H6484" s="61"/>
      <x:c r="I6484" s="66"/>
    </x:row>
    <x:row r="6485" spans="1:9" x14ac:dyDescent="0.25">
      <x:c r="A6485" s="33"/>
      <x:c r="B6485" s="33"/>
      <x:c r="C6485" s="33"/>
      <x:c r="D6485" s="32"/>
      <x:c r="E6485" s="33"/>
      <x:c r="F6485" s="60"/>
      <x:c r="G6485" s="61"/>
      <x:c r="H6485" s="61"/>
      <x:c r="I6485" s="66"/>
    </x:row>
    <x:row r="6486" spans="1:9" x14ac:dyDescent="0.25">
      <x:c r="A6486" s="33"/>
      <x:c r="B6486" s="33"/>
      <x:c r="C6486" s="33"/>
      <x:c r="D6486" s="32"/>
      <x:c r="E6486" s="33"/>
      <x:c r="F6486" s="60"/>
      <x:c r="G6486" s="61"/>
      <x:c r="H6486" s="61"/>
      <x:c r="I6486" s="66"/>
    </x:row>
    <x:row r="6487" spans="1:9" x14ac:dyDescent="0.25">
      <x:c r="A6487" s="33"/>
      <x:c r="B6487" s="33"/>
      <x:c r="C6487" s="33"/>
      <x:c r="D6487" s="32"/>
      <x:c r="E6487" s="33"/>
      <x:c r="F6487" s="60"/>
      <x:c r="G6487" s="61"/>
      <x:c r="H6487" s="61"/>
      <x:c r="I6487" s="66"/>
    </x:row>
    <x:row r="6488" spans="1:9" x14ac:dyDescent="0.25">
      <x:c r="A6488" s="33"/>
      <x:c r="B6488" s="33"/>
      <x:c r="C6488" s="33"/>
      <x:c r="D6488" s="32"/>
      <x:c r="E6488" s="33"/>
      <x:c r="F6488" s="60"/>
      <x:c r="G6488" s="61"/>
      <x:c r="H6488" s="61"/>
      <x:c r="I6488" s="66"/>
    </x:row>
    <x:row r="6489" spans="1:9" x14ac:dyDescent="0.25">
      <x:c r="A6489" s="33"/>
      <x:c r="B6489" s="33"/>
      <x:c r="C6489" s="33"/>
      <x:c r="D6489" s="32"/>
      <x:c r="E6489" s="33"/>
      <x:c r="F6489" s="60"/>
      <x:c r="G6489" s="61"/>
      <x:c r="H6489" s="61"/>
      <x:c r="I6489" s="66"/>
    </x:row>
    <x:row r="6490" spans="1:9" x14ac:dyDescent="0.25">
      <x:c r="A6490" s="33"/>
      <x:c r="B6490" s="33"/>
      <x:c r="C6490" s="33"/>
      <x:c r="D6490" s="32"/>
      <x:c r="E6490" s="33"/>
      <x:c r="F6490" s="60"/>
      <x:c r="G6490" s="61"/>
      <x:c r="H6490" s="61"/>
      <x:c r="I6490" s="66"/>
    </x:row>
    <x:row r="6491" spans="1:9" x14ac:dyDescent="0.25">
      <x:c r="A6491" s="33"/>
      <x:c r="B6491" s="33"/>
      <x:c r="C6491" s="33"/>
      <x:c r="D6491" s="32"/>
      <x:c r="E6491" s="33"/>
      <x:c r="F6491" s="60"/>
      <x:c r="G6491" s="61"/>
      <x:c r="H6491" s="61"/>
      <x:c r="I6491" s="66"/>
    </x:row>
    <x:row r="6492" spans="1:9" x14ac:dyDescent="0.25">
      <x:c r="A6492" s="33"/>
      <x:c r="B6492" s="33"/>
      <x:c r="C6492" s="33"/>
      <x:c r="D6492" s="32"/>
      <x:c r="E6492" s="33"/>
      <x:c r="F6492" s="60"/>
      <x:c r="G6492" s="61"/>
      <x:c r="H6492" s="61"/>
      <x:c r="I6492" s="66"/>
    </x:row>
    <x:row r="6493" spans="1:9" x14ac:dyDescent="0.25">
      <x:c r="A6493" s="33"/>
      <x:c r="B6493" s="33"/>
      <x:c r="C6493" s="33"/>
      <x:c r="D6493" s="32"/>
      <x:c r="E6493" s="33"/>
      <x:c r="F6493" s="60"/>
      <x:c r="G6493" s="61"/>
      <x:c r="H6493" s="61"/>
      <x:c r="I6493" s="66"/>
    </x:row>
    <x:row r="6494" spans="1:9" x14ac:dyDescent="0.25">
      <x:c r="A6494" s="33"/>
      <x:c r="B6494" s="33"/>
      <x:c r="C6494" s="33"/>
      <x:c r="D6494" s="32"/>
      <x:c r="E6494" s="33"/>
      <x:c r="F6494" s="60"/>
      <x:c r="G6494" s="61"/>
      <x:c r="H6494" s="61"/>
      <x:c r="I6494" s="66"/>
    </x:row>
    <x:row r="6495" spans="1:9" x14ac:dyDescent="0.25">
      <x:c r="A6495" s="33"/>
      <x:c r="B6495" s="33"/>
      <x:c r="C6495" s="33"/>
      <x:c r="D6495" s="32"/>
      <x:c r="E6495" s="33"/>
      <x:c r="F6495" s="60"/>
      <x:c r="G6495" s="61"/>
      <x:c r="H6495" s="61"/>
      <x:c r="I6495" s="66"/>
    </x:row>
    <x:row r="6496" spans="1:9" x14ac:dyDescent="0.25">
      <x:c r="A6496" s="33"/>
      <x:c r="B6496" s="33"/>
      <x:c r="C6496" s="33"/>
      <x:c r="D6496" s="32"/>
      <x:c r="E6496" s="33"/>
      <x:c r="F6496" s="60"/>
      <x:c r="G6496" s="61"/>
      <x:c r="H6496" s="61"/>
      <x:c r="I6496" s="66"/>
    </x:row>
    <x:row r="6497" spans="1:9" x14ac:dyDescent="0.25">
      <x:c r="A6497" s="33"/>
      <x:c r="B6497" s="33"/>
      <x:c r="C6497" s="33"/>
      <x:c r="D6497" s="32"/>
      <x:c r="E6497" s="33"/>
      <x:c r="F6497" s="60"/>
      <x:c r="G6497" s="61"/>
      <x:c r="H6497" s="61"/>
      <x:c r="I6497" s="66"/>
    </x:row>
    <x:row r="6498" spans="1:9" x14ac:dyDescent="0.25">
      <x:c r="A6498" s="33"/>
      <x:c r="B6498" s="33"/>
      <x:c r="C6498" s="33"/>
      <x:c r="D6498" s="32"/>
      <x:c r="E6498" s="33"/>
      <x:c r="F6498" s="60"/>
      <x:c r="G6498" s="61"/>
      <x:c r="H6498" s="61"/>
      <x:c r="I6498" s="66"/>
    </x:row>
    <x:row r="6499" spans="1:9" x14ac:dyDescent="0.25">
      <x:c r="A6499" s="33"/>
      <x:c r="B6499" s="33"/>
      <x:c r="C6499" s="33"/>
      <x:c r="D6499" s="32"/>
      <x:c r="E6499" s="33"/>
      <x:c r="F6499" s="60"/>
      <x:c r="G6499" s="61"/>
      <x:c r="H6499" s="61"/>
      <x:c r="I6499" s="66"/>
    </x:row>
    <x:row r="6500" spans="1:9" x14ac:dyDescent="0.25">
      <x:c r="A6500" s="33"/>
      <x:c r="B6500" s="33"/>
      <x:c r="C6500" s="33"/>
      <x:c r="D6500" s="32"/>
      <x:c r="E6500" s="33"/>
      <x:c r="F6500" s="60"/>
      <x:c r="G6500" s="61"/>
      <x:c r="H6500" s="61"/>
      <x:c r="I6500" s="66"/>
    </x:row>
    <x:row r="6501" spans="1:9" x14ac:dyDescent="0.25">
      <x:c r="A6501" s="33"/>
      <x:c r="B6501" s="33"/>
      <x:c r="C6501" s="33"/>
      <x:c r="D6501" s="32"/>
      <x:c r="E6501" s="33"/>
      <x:c r="F6501" s="60"/>
      <x:c r="G6501" s="61"/>
      <x:c r="H6501" s="61"/>
      <x:c r="I6501" s="66"/>
    </x:row>
    <x:row r="6502" spans="1:9" x14ac:dyDescent="0.25">
      <x:c r="A6502" s="33"/>
      <x:c r="B6502" s="33"/>
      <x:c r="C6502" s="33"/>
      <x:c r="D6502" s="32"/>
      <x:c r="E6502" s="33"/>
      <x:c r="F6502" s="60"/>
      <x:c r="G6502" s="61"/>
      <x:c r="H6502" s="61"/>
      <x:c r="I6502" s="66"/>
    </x:row>
    <x:row r="6503" spans="1:9" x14ac:dyDescent="0.25">
      <x:c r="A6503" s="33"/>
      <x:c r="B6503" s="33"/>
      <x:c r="C6503" s="33"/>
      <x:c r="D6503" s="32"/>
      <x:c r="E6503" s="33"/>
      <x:c r="F6503" s="60"/>
      <x:c r="G6503" s="61"/>
      <x:c r="H6503" s="61"/>
      <x:c r="I6503" s="66"/>
    </x:row>
    <x:row r="6504" spans="1:9" x14ac:dyDescent="0.25">
      <x:c r="A6504" s="33"/>
      <x:c r="B6504" s="33"/>
      <x:c r="C6504" s="33"/>
      <x:c r="D6504" s="32"/>
      <x:c r="E6504" s="33"/>
      <x:c r="F6504" s="60"/>
      <x:c r="G6504" s="61"/>
      <x:c r="H6504" s="61"/>
      <x:c r="I6504" s="66"/>
    </x:row>
    <x:row r="6505" spans="1:9" x14ac:dyDescent="0.25">
      <x:c r="A6505" s="33"/>
      <x:c r="B6505" s="33"/>
      <x:c r="C6505" s="33"/>
      <x:c r="D6505" s="32"/>
      <x:c r="E6505" s="33"/>
      <x:c r="F6505" s="60"/>
      <x:c r="G6505" s="61"/>
      <x:c r="H6505" s="61"/>
      <x:c r="I6505" s="66"/>
    </x:row>
    <x:row r="6506" spans="1:9" x14ac:dyDescent="0.25">
      <x:c r="A6506" s="33"/>
      <x:c r="B6506" s="33"/>
      <x:c r="C6506" s="33"/>
      <x:c r="D6506" s="32"/>
      <x:c r="E6506" s="33"/>
      <x:c r="F6506" s="60"/>
      <x:c r="G6506" s="61"/>
      <x:c r="H6506" s="61"/>
      <x:c r="I6506" s="66"/>
    </x:row>
    <x:row r="6507" spans="1:9" x14ac:dyDescent="0.25">
      <x:c r="A6507" s="33"/>
      <x:c r="B6507" s="33"/>
      <x:c r="C6507" s="33"/>
      <x:c r="D6507" s="32"/>
      <x:c r="E6507" s="33"/>
      <x:c r="F6507" s="60"/>
      <x:c r="G6507" s="61"/>
      <x:c r="H6507" s="61"/>
      <x:c r="I6507" s="66"/>
    </x:row>
    <x:row r="6508" spans="1:9" x14ac:dyDescent="0.25">
      <x:c r="A6508" s="33"/>
      <x:c r="B6508" s="33"/>
      <x:c r="C6508" s="33"/>
      <x:c r="D6508" s="32"/>
      <x:c r="E6508" s="33"/>
      <x:c r="F6508" s="60"/>
      <x:c r="G6508" s="61"/>
      <x:c r="H6508" s="61"/>
      <x:c r="I6508" s="66"/>
    </x:row>
    <x:row r="6509" spans="1:9" x14ac:dyDescent="0.25">
      <x:c r="A6509" s="33"/>
      <x:c r="B6509" s="33"/>
      <x:c r="C6509" s="33"/>
      <x:c r="D6509" s="32"/>
      <x:c r="E6509" s="33"/>
      <x:c r="F6509" s="60"/>
      <x:c r="G6509" s="61"/>
      <x:c r="H6509" s="61"/>
      <x:c r="I6509" s="66"/>
    </x:row>
    <x:row r="6510" spans="1:9" x14ac:dyDescent="0.25">
      <x:c r="A6510" s="33"/>
      <x:c r="B6510" s="33"/>
      <x:c r="C6510" s="33"/>
      <x:c r="D6510" s="32"/>
      <x:c r="E6510" s="33"/>
      <x:c r="F6510" s="60"/>
      <x:c r="G6510" s="61"/>
      <x:c r="H6510" s="61"/>
      <x:c r="I6510" s="66"/>
    </x:row>
    <x:row r="6511" spans="1:9" x14ac:dyDescent="0.25">
      <x:c r="A6511" s="33"/>
      <x:c r="B6511" s="33"/>
      <x:c r="C6511" s="33"/>
      <x:c r="D6511" s="32"/>
      <x:c r="E6511" s="33"/>
      <x:c r="F6511" s="60"/>
      <x:c r="G6511" s="61"/>
      <x:c r="H6511" s="61"/>
      <x:c r="I6511" s="66"/>
    </x:row>
    <x:row r="6512" spans="1:9" x14ac:dyDescent="0.25">
      <x:c r="A6512" s="33"/>
      <x:c r="B6512" s="33"/>
      <x:c r="C6512" s="33"/>
      <x:c r="D6512" s="32"/>
      <x:c r="E6512" s="33"/>
      <x:c r="F6512" s="60"/>
      <x:c r="G6512" s="61"/>
      <x:c r="H6512" s="61"/>
      <x:c r="I6512" s="66"/>
    </x:row>
    <x:row r="6513" spans="1:9" x14ac:dyDescent="0.25">
      <x:c r="A6513" s="33"/>
      <x:c r="B6513" s="33"/>
      <x:c r="C6513" s="33"/>
      <x:c r="D6513" s="32"/>
      <x:c r="E6513" s="33"/>
      <x:c r="F6513" s="60"/>
      <x:c r="G6513" s="61"/>
      <x:c r="H6513" s="61"/>
      <x:c r="I6513" s="66"/>
    </x:row>
    <x:row r="6514" spans="1:9" x14ac:dyDescent="0.25">
      <x:c r="A6514" s="33"/>
      <x:c r="B6514" s="33"/>
      <x:c r="C6514" s="33"/>
      <x:c r="D6514" s="32"/>
      <x:c r="E6514" s="33"/>
      <x:c r="F6514" s="60"/>
      <x:c r="G6514" s="61"/>
      <x:c r="H6514" s="61"/>
      <x:c r="I6514" s="66"/>
    </x:row>
    <x:row r="6515" spans="1:9" x14ac:dyDescent="0.25">
      <x:c r="A6515" s="33"/>
      <x:c r="B6515" s="33"/>
      <x:c r="C6515" s="33"/>
      <x:c r="D6515" s="32"/>
      <x:c r="E6515" s="33"/>
      <x:c r="F6515" s="60"/>
      <x:c r="G6515" s="61"/>
      <x:c r="H6515" s="61"/>
      <x:c r="I6515" s="66"/>
    </x:row>
    <x:row r="6516" spans="1:9" x14ac:dyDescent="0.25">
      <x:c r="A6516" s="33"/>
      <x:c r="B6516" s="33"/>
      <x:c r="C6516" s="33"/>
      <x:c r="D6516" s="32"/>
      <x:c r="E6516" s="33"/>
      <x:c r="F6516" s="60"/>
      <x:c r="G6516" s="61"/>
      <x:c r="H6516" s="61"/>
      <x:c r="I6516" s="66"/>
    </x:row>
    <x:row r="6517" spans="1:9" x14ac:dyDescent="0.25">
      <x:c r="A6517" s="33"/>
      <x:c r="B6517" s="33"/>
      <x:c r="C6517" s="33"/>
      <x:c r="D6517" s="32"/>
      <x:c r="E6517" s="33"/>
      <x:c r="F6517" s="60"/>
      <x:c r="G6517" s="61"/>
      <x:c r="H6517" s="61"/>
      <x:c r="I6517" s="66"/>
    </x:row>
    <x:row r="6518" spans="1:9" x14ac:dyDescent="0.25">
      <x:c r="A6518" s="33"/>
      <x:c r="B6518" s="33"/>
      <x:c r="C6518" s="33"/>
      <x:c r="D6518" s="32"/>
      <x:c r="E6518" s="33"/>
      <x:c r="F6518" s="60"/>
      <x:c r="G6518" s="61"/>
      <x:c r="H6518" s="61"/>
      <x:c r="I6518" s="66"/>
    </x:row>
    <x:row r="6519" spans="1:9" x14ac:dyDescent="0.25">
      <x:c r="A6519" s="33"/>
      <x:c r="B6519" s="33"/>
      <x:c r="C6519" s="33"/>
      <x:c r="D6519" s="32"/>
      <x:c r="E6519" s="33"/>
      <x:c r="F6519" s="60"/>
      <x:c r="G6519" s="61"/>
      <x:c r="H6519" s="61"/>
      <x:c r="I6519" s="66"/>
    </x:row>
    <x:row r="6520" spans="1:9" x14ac:dyDescent="0.25">
      <x:c r="A6520" s="33"/>
      <x:c r="B6520" s="33"/>
      <x:c r="C6520" s="33"/>
      <x:c r="D6520" s="32"/>
      <x:c r="E6520" s="33"/>
      <x:c r="F6520" s="60"/>
      <x:c r="G6520" s="61"/>
      <x:c r="H6520" s="61"/>
      <x:c r="I6520" s="66"/>
    </x:row>
    <x:row r="6521" spans="1:9" x14ac:dyDescent="0.25">
      <x:c r="A6521" s="33"/>
      <x:c r="B6521" s="33"/>
      <x:c r="C6521" s="33"/>
      <x:c r="D6521" s="32"/>
      <x:c r="E6521" s="33"/>
      <x:c r="F6521" s="60"/>
      <x:c r="G6521" s="61"/>
      <x:c r="H6521" s="61"/>
      <x:c r="I6521" s="66"/>
    </x:row>
    <x:row r="6522" spans="1:9" x14ac:dyDescent="0.25">
      <x:c r="A6522" s="33"/>
      <x:c r="B6522" s="33"/>
      <x:c r="C6522" s="33"/>
      <x:c r="D6522" s="32"/>
      <x:c r="E6522" s="33"/>
      <x:c r="F6522" s="60"/>
      <x:c r="G6522" s="61"/>
      <x:c r="H6522" s="61"/>
      <x:c r="I6522" s="66"/>
    </x:row>
    <x:row r="6523" spans="1:9" x14ac:dyDescent="0.25">
      <x:c r="A6523" s="33"/>
      <x:c r="B6523" s="33"/>
      <x:c r="C6523" s="33"/>
      <x:c r="D6523" s="32"/>
      <x:c r="E6523" s="33"/>
      <x:c r="F6523" s="60"/>
      <x:c r="G6523" s="61"/>
      <x:c r="H6523" s="61"/>
      <x:c r="I6523" s="66"/>
    </x:row>
    <x:row r="6524" spans="1:9" x14ac:dyDescent="0.25">
      <x:c r="A6524" s="33"/>
      <x:c r="B6524" s="33"/>
      <x:c r="C6524" s="33"/>
      <x:c r="D6524" s="32"/>
      <x:c r="E6524" s="33"/>
      <x:c r="F6524" s="60"/>
      <x:c r="G6524" s="61"/>
      <x:c r="H6524" s="61"/>
      <x:c r="I6524" s="66"/>
    </x:row>
    <x:row r="6525" spans="1:9" x14ac:dyDescent="0.25">
      <x:c r="A6525" s="33"/>
      <x:c r="B6525" s="33"/>
      <x:c r="C6525" s="33"/>
      <x:c r="D6525" s="32"/>
      <x:c r="E6525" s="33"/>
      <x:c r="F6525" s="60"/>
      <x:c r="G6525" s="61"/>
      <x:c r="H6525" s="61"/>
      <x:c r="I6525" s="66"/>
    </x:row>
    <x:row r="6526" spans="1:9" x14ac:dyDescent="0.25">
      <x:c r="A6526" s="33"/>
      <x:c r="B6526" s="33"/>
      <x:c r="C6526" s="33"/>
      <x:c r="D6526" s="32"/>
      <x:c r="E6526" s="33"/>
      <x:c r="F6526" s="60"/>
      <x:c r="G6526" s="61"/>
      <x:c r="H6526" s="61"/>
      <x:c r="I6526" s="66"/>
    </x:row>
    <x:row r="6527" spans="1:9" x14ac:dyDescent="0.25">
      <x:c r="A6527" s="33"/>
      <x:c r="B6527" s="33"/>
      <x:c r="C6527" s="33"/>
      <x:c r="D6527" s="32"/>
      <x:c r="E6527" s="33"/>
      <x:c r="F6527" s="60"/>
      <x:c r="G6527" s="61"/>
      <x:c r="H6527" s="61"/>
      <x:c r="I6527" s="66"/>
    </x:row>
    <x:row r="6528" spans="1:9" x14ac:dyDescent="0.25">
      <x:c r="A6528" s="33"/>
      <x:c r="B6528" s="33"/>
      <x:c r="C6528" s="33"/>
      <x:c r="D6528" s="32"/>
      <x:c r="E6528" s="33"/>
      <x:c r="F6528" s="60"/>
      <x:c r="G6528" s="61"/>
      <x:c r="H6528" s="61"/>
      <x:c r="I6528" s="66"/>
    </x:row>
    <x:row r="6529" spans="1:9" x14ac:dyDescent="0.25">
      <x:c r="A6529" s="33"/>
      <x:c r="B6529" s="33"/>
      <x:c r="C6529" s="33"/>
      <x:c r="D6529" s="32"/>
      <x:c r="E6529" s="33"/>
      <x:c r="F6529" s="60"/>
      <x:c r="G6529" s="61"/>
      <x:c r="H6529" s="61"/>
      <x:c r="I6529" s="66"/>
    </x:row>
    <x:row r="6530" spans="1:9" x14ac:dyDescent="0.25">
      <x:c r="A6530" s="33"/>
      <x:c r="B6530" s="33"/>
      <x:c r="C6530" s="33"/>
      <x:c r="D6530" s="32"/>
      <x:c r="E6530" s="33"/>
      <x:c r="F6530" s="60"/>
      <x:c r="G6530" s="61"/>
      <x:c r="H6530" s="61"/>
      <x:c r="I6530" s="66"/>
    </x:row>
    <x:row r="6531" spans="1:9" x14ac:dyDescent="0.25">
      <x:c r="A6531" s="33"/>
      <x:c r="B6531" s="33"/>
      <x:c r="C6531" s="33"/>
      <x:c r="D6531" s="32"/>
      <x:c r="E6531" s="33"/>
      <x:c r="F6531" s="60"/>
      <x:c r="G6531" s="61"/>
      <x:c r="H6531" s="61"/>
      <x:c r="I6531" s="66"/>
    </x:row>
    <x:row r="6532" spans="1:9" x14ac:dyDescent="0.25">
      <x:c r="A6532" s="33"/>
      <x:c r="B6532" s="33"/>
      <x:c r="C6532" s="33"/>
      <x:c r="D6532" s="32"/>
      <x:c r="E6532" s="33"/>
      <x:c r="F6532" s="60"/>
      <x:c r="G6532" s="61"/>
      <x:c r="H6532" s="61"/>
      <x:c r="I6532" s="66"/>
    </x:row>
    <x:row r="6533" spans="1:9" x14ac:dyDescent="0.25">
      <x:c r="A6533" s="33"/>
      <x:c r="B6533" s="33"/>
      <x:c r="C6533" s="33"/>
      <x:c r="D6533" s="32"/>
      <x:c r="E6533" s="33"/>
      <x:c r="F6533" s="60"/>
      <x:c r="G6533" s="61"/>
      <x:c r="H6533" s="61"/>
      <x:c r="I6533" s="66"/>
    </x:row>
    <x:row r="6534" spans="1:9" x14ac:dyDescent="0.25">
      <x:c r="A6534" s="33"/>
      <x:c r="B6534" s="33"/>
      <x:c r="C6534" s="33"/>
      <x:c r="D6534" s="32"/>
      <x:c r="E6534" s="33"/>
      <x:c r="F6534" s="60"/>
      <x:c r="G6534" s="61"/>
      <x:c r="H6534" s="61"/>
      <x:c r="I6534" s="66"/>
    </x:row>
    <x:row r="6535" spans="1:9" x14ac:dyDescent="0.25">
      <x:c r="A6535" s="33"/>
      <x:c r="B6535" s="33"/>
      <x:c r="C6535" s="33"/>
      <x:c r="D6535" s="32"/>
      <x:c r="E6535" s="33"/>
      <x:c r="F6535" s="60"/>
      <x:c r="G6535" s="61"/>
      <x:c r="H6535" s="61"/>
      <x:c r="I6535" s="66"/>
    </x:row>
    <x:row r="6536" spans="1:9" x14ac:dyDescent="0.25">
      <x:c r="A6536" s="33"/>
      <x:c r="B6536" s="33"/>
      <x:c r="C6536" s="33"/>
      <x:c r="D6536" s="32"/>
      <x:c r="E6536" s="33"/>
      <x:c r="F6536" s="60"/>
      <x:c r="G6536" s="61"/>
      <x:c r="H6536" s="61"/>
      <x:c r="I6536" s="66"/>
    </x:row>
    <x:row r="6537" spans="1:9" x14ac:dyDescent="0.25">
      <x:c r="A6537" s="33"/>
      <x:c r="B6537" s="33"/>
      <x:c r="C6537" s="33"/>
      <x:c r="D6537" s="32"/>
      <x:c r="E6537" s="33"/>
      <x:c r="F6537" s="60"/>
      <x:c r="G6537" s="61"/>
      <x:c r="H6537" s="61"/>
      <x:c r="I6537" s="66"/>
    </x:row>
    <x:row r="6538" spans="1:9" x14ac:dyDescent="0.25">
      <x:c r="A6538" s="33"/>
      <x:c r="B6538" s="33"/>
      <x:c r="C6538" s="33"/>
      <x:c r="D6538" s="32"/>
      <x:c r="E6538" s="33"/>
      <x:c r="F6538" s="60"/>
      <x:c r="G6538" s="61"/>
      <x:c r="H6538" s="61"/>
      <x:c r="I6538" s="66"/>
    </x:row>
    <x:row r="6539" spans="1:9" x14ac:dyDescent="0.25">
      <x:c r="A6539" s="33"/>
      <x:c r="B6539" s="33"/>
      <x:c r="C6539" s="33"/>
      <x:c r="D6539" s="32"/>
      <x:c r="E6539" s="33"/>
      <x:c r="F6539" s="60"/>
      <x:c r="G6539" s="61"/>
      <x:c r="H6539" s="61"/>
      <x:c r="I6539" s="66"/>
    </x:row>
    <x:row r="6540" spans="1:9" x14ac:dyDescent="0.25">
      <x:c r="A6540" s="33"/>
      <x:c r="B6540" s="33"/>
      <x:c r="C6540" s="33"/>
      <x:c r="D6540" s="32"/>
      <x:c r="E6540" s="33"/>
      <x:c r="F6540" s="60"/>
      <x:c r="G6540" s="61"/>
      <x:c r="H6540" s="61"/>
      <x:c r="I6540" s="66"/>
    </x:row>
    <x:row r="6541" spans="1:9" x14ac:dyDescent="0.25">
      <x:c r="A6541" s="33"/>
      <x:c r="B6541" s="33"/>
      <x:c r="C6541" s="33"/>
      <x:c r="D6541" s="32"/>
      <x:c r="E6541" s="33"/>
      <x:c r="F6541" s="60"/>
      <x:c r="G6541" s="61"/>
      <x:c r="H6541" s="61"/>
      <x:c r="I6541" s="66"/>
    </x:row>
    <x:row r="6542" spans="1:9" x14ac:dyDescent="0.25">
      <x:c r="A6542" s="33"/>
      <x:c r="B6542" s="33"/>
      <x:c r="C6542" s="33"/>
      <x:c r="D6542" s="32"/>
      <x:c r="E6542" s="33"/>
      <x:c r="F6542" s="60"/>
      <x:c r="G6542" s="61"/>
      <x:c r="H6542" s="61"/>
      <x:c r="I6542" s="66"/>
    </x:row>
    <x:row r="6543" spans="1:9" x14ac:dyDescent="0.25">
      <x:c r="A6543" s="33"/>
      <x:c r="B6543" s="33"/>
      <x:c r="C6543" s="33"/>
      <x:c r="D6543" s="32"/>
      <x:c r="E6543" s="33"/>
      <x:c r="F6543" s="60"/>
      <x:c r="G6543" s="61"/>
      <x:c r="H6543" s="61"/>
      <x:c r="I6543" s="66"/>
    </x:row>
    <x:row r="6544" spans="1:9" x14ac:dyDescent="0.25">
      <x:c r="A6544" s="33"/>
      <x:c r="B6544" s="33"/>
      <x:c r="C6544" s="33"/>
      <x:c r="D6544" s="32"/>
      <x:c r="E6544" s="33"/>
      <x:c r="F6544" s="60"/>
      <x:c r="G6544" s="61"/>
      <x:c r="H6544" s="61"/>
      <x:c r="I6544" s="66"/>
    </x:row>
    <x:row r="6545" spans="1:9" x14ac:dyDescent="0.25">
      <x:c r="A6545" s="33"/>
      <x:c r="B6545" s="33"/>
      <x:c r="C6545" s="33"/>
      <x:c r="D6545" s="32"/>
      <x:c r="E6545" s="33"/>
      <x:c r="F6545" s="60"/>
      <x:c r="G6545" s="61"/>
      <x:c r="H6545" s="61"/>
      <x:c r="I6545" s="66"/>
    </x:row>
    <x:row r="6546" spans="1:9" x14ac:dyDescent="0.25">
      <x:c r="A6546" s="33"/>
      <x:c r="B6546" s="33"/>
      <x:c r="C6546" s="33"/>
      <x:c r="D6546" s="32"/>
      <x:c r="E6546" s="33"/>
      <x:c r="F6546" s="60"/>
      <x:c r="G6546" s="61"/>
      <x:c r="H6546" s="61"/>
      <x:c r="I6546" s="66"/>
    </x:row>
    <x:row r="6547" spans="1:9" x14ac:dyDescent="0.25">
      <x:c r="A6547" s="33"/>
      <x:c r="B6547" s="33"/>
      <x:c r="C6547" s="33"/>
      <x:c r="D6547" s="32"/>
      <x:c r="E6547" s="33"/>
      <x:c r="F6547" s="60"/>
      <x:c r="G6547" s="61"/>
      <x:c r="H6547" s="61"/>
      <x:c r="I6547" s="66"/>
    </x:row>
    <x:row r="6548" spans="1:9" x14ac:dyDescent="0.25">
      <x:c r="A6548" s="33"/>
      <x:c r="B6548" s="33"/>
      <x:c r="C6548" s="33"/>
      <x:c r="D6548" s="32"/>
      <x:c r="E6548" s="33"/>
      <x:c r="F6548" s="60"/>
      <x:c r="G6548" s="61"/>
      <x:c r="H6548" s="61"/>
      <x:c r="I6548" s="66"/>
    </x:row>
    <x:row r="6549" spans="1:9" x14ac:dyDescent="0.25">
      <x:c r="A6549" s="33"/>
      <x:c r="B6549" s="33"/>
      <x:c r="C6549" s="33"/>
      <x:c r="D6549" s="32"/>
      <x:c r="E6549" s="33"/>
      <x:c r="F6549" s="60"/>
      <x:c r="G6549" s="61"/>
      <x:c r="H6549" s="61"/>
      <x:c r="I6549" s="66"/>
    </x:row>
    <x:row r="6550" spans="1:9" x14ac:dyDescent="0.25">
      <x:c r="A6550" s="33"/>
      <x:c r="B6550" s="33"/>
      <x:c r="C6550" s="33"/>
      <x:c r="D6550" s="32"/>
      <x:c r="E6550" s="33"/>
      <x:c r="F6550" s="60"/>
      <x:c r="G6550" s="61"/>
      <x:c r="H6550" s="61"/>
      <x:c r="I6550" s="66"/>
    </x:row>
    <x:row r="6551" spans="1:9" x14ac:dyDescent="0.25">
      <x:c r="A6551" s="33"/>
      <x:c r="B6551" s="33"/>
      <x:c r="C6551" s="33"/>
      <x:c r="D6551" s="32"/>
      <x:c r="E6551" s="33"/>
      <x:c r="F6551" s="60"/>
      <x:c r="G6551" s="61"/>
      <x:c r="H6551" s="61"/>
      <x:c r="I6551" s="66"/>
    </x:row>
    <x:row r="6552" spans="1:9" x14ac:dyDescent="0.25">
      <x:c r="A6552" s="33"/>
      <x:c r="B6552" s="33"/>
      <x:c r="C6552" s="33"/>
      <x:c r="D6552" s="32"/>
      <x:c r="E6552" s="33"/>
      <x:c r="F6552" s="60"/>
      <x:c r="G6552" s="61"/>
      <x:c r="H6552" s="61"/>
      <x:c r="I6552" s="66"/>
    </x:row>
    <x:row r="6553" spans="1:9" x14ac:dyDescent="0.25">
      <x:c r="A6553" s="33"/>
      <x:c r="B6553" s="33"/>
      <x:c r="C6553" s="33"/>
      <x:c r="D6553" s="32"/>
      <x:c r="E6553" s="33"/>
      <x:c r="F6553" s="60"/>
      <x:c r="G6553" s="61"/>
      <x:c r="H6553" s="61"/>
      <x:c r="I6553" s="66"/>
    </x:row>
    <x:row r="6554" spans="1:9" x14ac:dyDescent="0.25">
      <x:c r="A6554" s="33"/>
      <x:c r="B6554" s="33"/>
      <x:c r="C6554" s="33"/>
      <x:c r="D6554" s="32"/>
      <x:c r="E6554" s="33"/>
      <x:c r="F6554" s="60"/>
      <x:c r="G6554" s="61"/>
      <x:c r="H6554" s="61"/>
      <x:c r="I6554" s="66"/>
    </x:row>
    <x:row r="6555" spans="1:9" x14ac:dyDescent="0.25">
      <x:c r="A6555" s="33"/>
      <x:c r="B6555" s="33"/>
      <x:c r="C6555" s="33"/>
      <x:c r="D6555" s="32"/>
      <x:c r="E6555" s="33"/>
      <x:c r="F6555" s="60"/>
      <x:c r="G6555" s="61"/>
      <x:c r="H6555" s="61"/>
      <x:c r="I6555" s="66"/>
    </x:row>
    <x:row r="6556" spans="1:9" x14ac:dyDescent="0.25">
      <x:c r="A6556" s="33"/>
      <x:c r="B6556" s="33"/>
      <x:c r="C6556" s="33"/>
      <x:c r="D6556" s="32"/>
      <x:c r="E6556" s="33"/>
      <x:c r="F6556" s="60"/>
      <x:c r="G6556" s="61"/>
      <x:c r="H6556" s="61"/>
      <x:c r="I6556" s="66"/>
    </x:row>
    <x:row r="6557" spans="1:9" x14ac:dyDescent="0.25">
      <x:c r="A6557" s="33"/>
      <x:c r="B6557" s="33"/>
      <x:c r="C6557" s="33"/>
      <x:c r="D6557" s="32"/>
      <x:c r="E6557" s="33"/>
      <x:c r="F6557" s="60"/>
      <x:c r="G6557" s="61"/>
      <x:c r="H6557" s="61"/>
      <x:c r="I6557" s="66"/>
    </x:row>
    <x:row r="6558" spans="1:9" x14ac:dyDescent="0.25">
      <x:c r="A6558" s="33"/>
      <x:c r="B6558" s="33"/>
      <x:c r="C6558" s="33"/>
      <x:c r="D6558" s="32"/>
      <x:c r="E6558" s="33"/>
      <x:c r="F6558" s="60"/>
      <x:c r="G6558" s="61"/>
      <x:c r="H6558" s="61"/>
      <x:c r="I6558" s="66"/>
    </x:row>
    <x:row r="6559" spans="1:9" x14ac:dyDescent="0.25">
      <x:c r="A6559" s="33"/>
      <x:c r="B6559" s="33"/>
      <x:c r="C6559" s="33"/>
      <x:c r="D6559" s="32"/>
      <x:c r="E6559" s="33"/>
      <x:c r="F6559" s="60"/>
      <x:c r="G6559" s="61"/>
      <x:c r="H6559" s="61"/>
      <x:c r="I6559" s="66"/>
    </x:row>
    <x:row r="6560" spans="1:9" x14ac:dyDescent="0.25">
      <x:c r="A6560" s="33"/>
      <x:c r="B6560" s="33"/>
      <x:c r="C6560" s="33"/>
      <x:c r="D6560" s="32"/>
      <x:c r="E6560" s="33"/>
      <x:c r="F6560" s="60"/>
      <x:c r="G6560" s="61"/>
      <x:c r="H6560" s="61"/>
      <x:c r="I6560" s="66"/>
    </x:row>
    <x:row r="6561" spans="1:9" x14ac:dyDescent="0.25">
      <x:c r="A6561" s="33"/>
      <x:c r="B6561" s="33"/>
      <x:c r="C6561" s="33"/>
      <x:c r="D6561" s="32"/>
      <x:c r="E6561" s="33"/>
      <x:c r="F6561" s="60"/>
      <x:c r="G6561" s="61"/>
      <x:c r="H6561" s="61"/>
      <x:c r="I6561" s="66"/>
    </x:row>
    <x:row r="6562" spans="1:9" x14ac:dyDescent="0.25">
      <x:c r="A6562" s="33"/>
      <x:c r="B6562" s="33"/>
      <x:c r="C6562" s="33"/>
      <x:c r="D6562" s="32"/>
      <x:c r="E6562" s="33"/>
      <x:c r="F6562" s="60"/>
      <x:c r="G6562" s="61"/>
      <x:c r="H6562" s="61"/>
      <x:c r="I6562" s="66"/>
    </x:row>
    <x:row r="6563" spans="1:9" x14ac:dyDescent="0.25">
      <x:c r="A6563" s="33"/>
      <x:c r="B6563" s="33"/>
      <x:c r="C6563" s="33"/>
      <x:c r="D6563" s="32"/>
      <x:c r="E6563" s="33"/>
      <x:c r="F6563" s="60"/>
      <x:c r="G6563" s="61"/>
      <x:c r="H6563" s="61"/>
      <x:c r="I6563" s="66"/>
    </x:row>
    <x:row r="6564" spans="1:9" x14ac:dyDescent="0.25">
      <x:c r="A6564" s="33"/>
      <x:c r="B6564" s="33"/>
      <x:c r="C6564" s="33"/>
      <x:c r="D6564" s="32"/>
      <x:c r="E6564" s="33"/>
      <x:c r="F6564" s="60"/>
      <x:c r="G6564" s="61"/>
      <x:c r="H6564" s="61"/>
      <x:c r="I6564" s="66"/>
    </x:row>
    <x:row r="6565" spans="1:9" x14ac:dyDescent="0.25">
      <x:c r="A6565" s="33"/>
      <x:c r="B6565" s="33"/>
      <x:c r="C6565" s="33"/>
      <x:c r="D6565" s="32"/>
      <x:c r="E6565" s="33"/>
      <x:c r="F6565" s="60"/>
      <x:c r="G6565" s="61"/>
      <x:c r="H6565" s="61"/>
      <x:c r="I6565" s="66"/>
    </x:row>
    <x:row r="6566" spans="1:9" x14ac:dyDescent="0.25">
      <x:c r="A6566" s="33"/>
      <x:c r="B6566" s="33"/>
      <x:c r="C6566" s="33"/>
      <x:c r="D6566" s="32"/>
      <x:c r="E6566" s="33"/>
      <x:c r="F6566" s="60"/>
      <x:c r="G6566" s="61"/>
      <x:c r="H6566" s="61"/>
      <x:c r="I6566" s="66"/>
    </x:row>
    <x:row r="6567" spans="1:9" x14ac:dyDescent="0.25">
      <x:c r="A6567" s="33"/>
      <x:c r="B6567" s="33"/>
      <x:c r="C6567" s="33"/>
      <x:c r="D6567" s="32"/>
      <x:c r="E6567" s="33"/>
      <x:c r="F6567" s="60"/>
      <x:c r="G6567" s="61"/>
      <x:c r="H6567" s="61"/>
      <x:c r="I6567" s="66"/>
    </x:row>
    <x:row r="6568" spans="1:9" x14ac:dyDescent="0.25">
      <x:c r="A6568" s="33"/>
      <x:c r="B6568" s="33"/>
      <x:c r="C6568" s="33"/>
      <x:c r="D6568" s="32"/>
      <x:c r="E6568" s="33"/>
      <x:c r="F6568" s="60"/>
      <x:c r="G6568" s="61"/>
      <x:c r="H6568" s="61"/>
      <x:c r="I6568" s="66"/>
    </x:row>
    <x:row r="6569" spans="1:9" x14ac:dyDescent="0.25">
      <x:c r="A6569" s="33"/>
      <x:c r="B6569" s="33"/>
      <x:c r="C6569" s="33"/>
      <x:c r="D6569" s="32"/>
      <x:c r="E6569" s="33"/>
      <x:c r="F6569" s="60"/>
      <x:c r="G6569" s="61"/>
      <x:c r="H6569" s="61"/>
      <x:c r="I6569" s="66"/>
    </x:row>
    <x:row r="6570" spans="1:9" x14ac:dyDescent="0.25">
      <x:c r="A6570" s="33"/>
      <x:c r="B6570" s="33"/>
      <x:c r="C6570" s="33"/>
      <x:c r="D6570" s="32"/>
      <x:c r="E6570" s="33"/>
      <x:c r="F6570" s="60"/>
      <x:c r="G6570" s="61"/>
      <x:c r="H6570" s="61"/>
      <x:c r="I6570" s="66"/>
    </x:row>
    <x:row r="6571" spans="1:9" x14ac:dyDescent="0.25">
      <x:c r="A6571" s="33"/>
      <x:c r="B6571" s="33"/>
      <x:c r="C6571" s="33"/>
      <x:c r="D6571" s="32"/>
      <x:c r="E6571" s="33"/>
      <x:c r="F6571" s="60"/>
      <x:c r="G6571" s="61"/>
      <x:c r="H6571" s="61"/>
      <x:c r="I6571" s="66"/>
    </x:row>
    <x:row r="6572" spans="1:9" x14ac:dyDescent="0.25">
      <x:c r="A6572" s="33"/>
      <x:c r="B6572" s="33"/>
      <x:c r="C6572" s="33"/>
      <x:c r="D6572" s="32"/>
      <x:c r="E6572" s="33"/>
      <x:c r="F6572" s="60"/>
      <x:c r="G6572" s="61"/>
      <x:c r="H6572" s="61"/>
      <x:c r="I6572" s="66"/>
    </x:row>
    <x:row r="6573" spans="1:9" x14ac:dyDescent="0.25">
      <x:c r="A6573" s="33"/>
      <x:c r="B6573" s="33"/>
      <x:c r="C6573" s="33"/>
      <x:c r="D6573" s="32"/>
      <x:c r="E6573" s="33"/>
      <x:c r="F6573" s="60"/>
      <x:c r="G6573" s="61"/>
      <x:c r="H6573" s="61"/>
      <x:c r="I6573" s="66"/>
    </x:row>
    <x:row r="6574" spans="1:9" x14ac:dyDescent="0.25">
      <x:c r="A6574" s="33"/>
      <x:c r="B6574" s="33"/>
      <x:c r="C6574" s="33"/>
      <x:c r="D6574" s="32"/>
      <x:c r="E6574" s="33"/>
      <x:c r="F6574" s="60"/>
      <x:c r="G6574" s="61"/>
      <x:c r="H6574" s="61"/>
      <x:c r="I6574" s="66"/>
    </x:row>
    <x:row r="6575" spans="1:9" x14ac:dyDescent="0.25">
      <x:c r="A6575" s="33"/>
      <x:c r="B6575" s="33"/>
      <x:c r="C6575" s="33"/>
      <x:c r="D6575" s="32"/>
      <x:c r="E6575" s="33"/>
      <x:c r="F6575" s="60"/>
      <x:c r="G6575" s="61"/>
      <x:c r="H6575" s="61"/>
      <x:c r="I6575" s="66"/>
    </x:row>
    <x:row r="6576" spans="1:9" x14ac:dyDescent="0.25">
      <x:c r="A6576" s="33"/>
      <x:c r="B6576" s="33"/>
      <x:c r="C6576" s="33"/>
      <x:c r="D6576" s="32"/>
      <x:c r="E6576" s="33"/>
      <x:c r="F6576" s="60"/>
      <x:c r="G6576" s="61"/>
      <x:c r="H6576" s="61"/>
      <x:c r="I6576" s="66"/>
    </x:row>
    <x:row r="6577" spans="1:9" x14ac:dyDescent="0.25">
      <x:c r="A6577" s="33"/>
      <x:c r="B6577" s="33"/>
      <x:c r="C6577" s="33"/>
      <x:c r="D6577" s="32"/>
      <x:c r="E6577" s="33"/>
      <x:c r="F6577" s="60"/>
      <x:c r="G6577" s="61"/>
      <x:c r="H6577" s="61"/>
      <x:c r="I6577" s="66"/>
    </x:row>
    <x:row r="6578" spans="1:9" x14ac:dyDescent="0.25">
      <x:c r="A6578" s="33"/>
      <x:c r="B6578" s="33"/>
      <x:c r="C6578" s="33"/>
      <x:c r="D6578" s="32"/>
      <x:c r="E6578" s="33"/>
      <x:c r="F6578" s="60"/>
      <x:c r="G6578" s="61"/>
      <x:c r="H6578" s="61"/>
      <x:c r="I6578" s="66"/>
    </x:row>
    <x:row r="6579" spans="1:9" x14ac:dyDescent="0.25">
      <x:c r="A6579" s="33"/>
      <x:c r="B6579" s="33"/>
      <x:c r="C6579" s="33"/>
      <x:c r="D6579" s="32"/>
      <x:c r="E6579" s="33"/>
      <x:c r="F6579" s="60"/>
      <x:c r="G6579" s="61"/>
      <x:c r="H6579" s="61"/>
      <x:c r="I6579" s="66"/>
    </x:row>
    <x:row r="6580" spans="1:9" x14ac:dyDescent="0.25">
      <x:c r="A6580" s="33"/>
      <x:c r="B6580" s="33"/>
      <x:c r="C6580" s="33"/>
      <x:c r="D6580" s="32"/>
      <x:c r="E6580" s="33"/>
      <x:c r="F6580" s="60"/>
      <x:c r="G6580" s="61"/>
      <x:c r="H6580" s="61"/>
      <x:c r="I6580" s="66"/>
    </x:row>
    <x:row r="6581" spans="1:9" x14ac:dyDescent="0.25">
      <x:c r="A6581" s="33"/>
      <x:c r="B6581" s="33"/>
      <x:c r="C6581" s="33"/>
      <x:c r="D6581" s="32"/>
      <x:c r="E6581" s="33"/>
      <x:c r="F6581" s="60"/>
      <x:c r="G6581" s="61"/>
      <x:c r="H6581" s="61"/>
      <x:c r="I6581" s="66"/>
    </x:row>
    <x:row r="6582" spans="1:9" x14ac:dyDescent="0.25">
      <x:c r="A6582" s="33"/>
      <x:c r="B6582" s="33"/>
      <x:c r="C6582" s="33"/>
      <x:c r="D6582" s="32"/>
      <x:c r="E6582" s="33"/>
      <x:c r="F6582" s="60"/>
      <x:c r="G6582" s="61"/>
      <x:c r="H6582" s="61"/>
      <x:c r="I6582" s="66"/>
    </x:row>
    <x:row r="6583" spans="1:9" x14ac:dyDescent="0.25">
      <x:c r="A6583" s="33"/>
      <x:c r="B6583" s="33"/>
      <x:c r="C6583" s="33"/>
      <x:c r="D6583" s="32"/>
      <x:c r="E6583" s="33"/>
      <x:c r="F6583" s="60"/>
      <x:c r="G6583" s="61"/>
      <x:c r="H6583" s="61"/>
      <x:c r="I6583" s="66"/>
    </x:row>
    <x:row r="6584" spans="1:9" x14ac:dyDescent="0.25">
      <x:c r="A6584" s="33"/>
      <x:c r="B6584" s="33"/>
      <x:c r="C6584" s="33"/>
      <x:c r="D6584" s="32"/>
      <x:c r="E6584" s="33"/>
      <x:c r="F6584" s="60"/>
      <x:c r="G6584" s="61"/>
      <x:c r="H6584" s="61"/>
      <x:c r="I6584" s="66"/>
    </x:row>
    <x:row r="6585" spans="1:9" x14ac:dyDescent="0.25">
      <x:c r="A6585" s="33"/>
      <x:c r="B6585" s="33"/>
      <x:c r="C6585" s="33"/>
      <x:c r="D6585" s="32"/>
      <x:c r="E6585" s="33"/>
      <x:c r="F6585" s="60"/>
      <x:c r="G6585" s="61"/>
      <x:c r="H6585" s="61"/>
      <x:c r="I6585" s="66"/>
    </x:row>
    <x:row r="6586" spans="1:9" x14ac:dyDescent="0.25">
      <x:c r="A6586" s="33"/>
      <x:c r="B6586" s="33"/>
      <x:c r="C6586" s="33"/>
      <x:c r="D6586" s="32"/>
      <x:c r="E6586" s="33"/>
      <x:c r="F6586" s="60"/>
      <x:c r="G6586" s="61"/>
      <x:c r="H6586" s="61"/>
      <x:c r="I6586" s="66"/>
    </x:row>
    <x:row r="6587" spans="1:9" x14ac:dyDescent="0.25">
      <x:c r="A6587" s="33"/>
      <x:c r="B6587" s="33"/>
      <x:c r="C6587" s="33"/>
      <x:c r="D6587" s="32"/>
      <x:c r="E6587" s="33"/>
      <x:c r="F6587" s="60"/>
      <x:c r="G6587" s="61"/>
      <x:c r="H6587" s="61"/>
      <x:c r="I6587" s="66"/>
    </x:row>
    <x:row r="6588" spans="1:9" x14ac:dyDescent="0.25">
      <x:c r="A6588" s="33"/>
      <x:c r="B6588" s="33"/>
      <x:c r="C6588" s="33"/>
      <x:c r="D6588" s="32"/>
      <x:c r="E6588" s="33"/>
      <x:c r="F6588" s="60"/>
      <x:c r="G6588" s="61"/>
      <x:c r="H6588" s="61"/>
      <x:c r="I6588" s="66"/>
    </x:row>
    <x:row r="6589" spans="1:9" x14ac:dyDescent="0.25">
      <x:c r="A6589" s="33"/>
      <x:c r="B6589" s="33"/>
      <x:c r="C6589" s="33"/>
      <x:c r="D6589" s="32"/>
      <x:c r="E6589" s="33"/>
      <x:c r="F6589" s="60"/>
      <x:c r="G6589" s="61"/>
      <x:c r="H6589" s="61"/>
      <x:c r="I6589" s="66"/>
    </x:row>
    <x:row r="6590" spans="1:9" x14ac:dyDescent="0.25">
      <x:c r="A6590" s="33"/>
      <x:c r="B6590" s="33"/>
      <x:c r="C6590" s="33"/>
      <x:c r="D6590" s="32"/>
      <x:c r="E6590" s="33"/>
      <x:c r="F6590" s="60"/>
      <x:c r="G6590" s="61"/>
      <x:c r="H6590" s="61"/>
      <x:c r="I6590" s="66"/>
    </x:row>
    <x:row r="6591" spans="1:9" x14ac:dyDescent="0.25">
      <x:c r="A6591" s="33"/>
      <x:c r="B6591" s="33"/>
      <x:c r="C6591" s="33"/>
      <x:c r="D6591" s="32"/>
      <x:c r="E6591" s="33"/>
      <x:c r="F6591" s="60"/>
      <x:c r="G6591" s="61"/>
      <x:c r="H6591" s="61"/>
      <x:c r="I6591" s="66"/>
    </x:row>
    <x:row r="6592" spans="1:9" x14ac:dyDescent="0.25">
      <x:c r="A6592" s="33"/>
      <x:c r="B6592" s="33"/>
      <x:c r="C6592" s="33"/>
      <x:c r="D6592" s="32"/>
      <x:c r="E6592" s="33"/>
      <x:c r="F6592" s="60"/>
      <x:c r="G6592" s="61"/>
      <x:c r="H6592" s="61"/>
      <x:c r="I6592" s="66"/>
    </x:row>
    <x:row r="6593" spans="1:9" x14ac:dyDescent="0.25">
      <x:c r="A6593" s="33"/>
      <x:c r="B6593" s="33"/>
      <x:c r="C6593" s="33"/>
      <x:c r="D6593" s="32"/>
      <x:c r="E6593" s="33"/>
      <x:c r="F6593" s="60"/>
      <x:c r="G6593" s="61"/>
      <x:c r="H6593" s="61"/>
      <x:c r="I6593" s="66"/>
    </x:row>
    <x:row r="6594" spans="1:9" x14ac:dyDescent="0.25">
      <x:c r="A6594" s="33"/>
      <x:c r="B6594" s="33"/>
      <x:c r="C6594" s="33"/>
      <x:c r="D6594" s="32"/>
      <x:c r="E6594" s="33"/>
      <x:c r="F6594" s="60"/>
      <x:c r="G6594" s="61"/>
      <x:c r="H6594" s="61"/>
      <x:c r="I6594" s="66"/>
    </x:row>
    <x:row r="6595" spans="1:9" x14ac:dyDescent="0.25">
      <x:c r="A6595" s="33"/>
      <x:c r="B6595" s="33"/>
      <x:c r="C6595" s="33"/>
      <x:c r="D6595" s="32"/>
      <x:c r="E6595" s="33"/>
      <x:c r="F6595" s="60"/>
      <x:c r="G6595" s="61"/>
      <x:c r="H6595" s="61"/>
      <x:c r="I6595" s="66"/>
    </x:row>
    <x:row r="6596" spans="1:9" x14ac:dyDescent="0.25">
      <x:c r="A6596" s="33"/>
      <x:c r="B6596" s="33"/>
      <x:c r="C6596" s="33"/>
      <x:c r="D6596" s="32"/>
      <x:c r="E6596" s="33"/>
      <x:c r="F6596" s="60"/>
      <x:c r="G6596" s="61"/>
      <x:c r="H6596" s="61"/>
      <x:c r="I6596" s="66"/>
    </x:row>
    <x:row r="6597" spans="1:9" x14ac:dyDescent="0.25">
      <x:c r="A6597" s="33"/>
      <x:c r="B6597" s="33"/>
      <x:c r="C6597" s="33"/>
      <x:c r="D6597" s="32"/>
      <x:c r="E6597" s="33"/>
      <x:c r="F6597" s="60"/>
      <x:c r="G6597" s="61"/>
      <x:c r="H6597" s="61"/>
      <x:c r="I6597" s="66"/>
    </x:row>
    <x:row r="6598" spans="1:9" x14ac:dyDescent="0.25">
      <x:c r="A6598" s="33"/>
      <x:c r="B6598" s="33"/>
      <x:c r="C6598" s="33"/>
      <x:c r="D6598" s="32"/>
      <x:c r="E6598" s="33"/>
      <x:c r="F6598" s="60"/>
      <x:c r="G6598" s="61"/>
      <x:c r="H6598" s="61"/>
      <x:c r="I6598" s="66"/>
    </x:row>
    <x:row r="6599" spans="1:9" x14ac:dyDescent="0.25">
      <x:c r="A6599" s="33"/>
      <x:c r="B6599" s="33"/>
      <x:c r="C6599" s="33"/>
      <x:c r="D6599" s="32"/>
      <x:c r="E6599" s="33"/>
      <x:c r="F6599" s="60"/>
      <x:c r="G6599" s="61"/>
      <x:c r="H6599" s="61"/>
      <x:c r="I6599" s="66"/>
    </x:row>
    <x:row r="6600" spans="1:9" x14ac:dyDescent="0.25">
      <x:c r="A6600" s="33"/>
      <x:c r="B6600" s="33"/>
      <x:c r="C6600" s="33"/>
      <x:c r="D6600" s="32"/>
      <x:c r="E6600" s="33"/>
      <x:c r="F6600" s="60"/>
      <x:c r="G6600" s="61"/>
      <x:c r="H6600" s="61"/>
      <x:c r="I6600" s="66"/>
    </x:row>
    <x:row r="6601" spans="1:9" x14ac:dyDescent="0.25">
      <x:c r="A6601" s="33"/>
      <x:c r="B6601" s="33"/>
      <x:c r="C6601" s="33"/>
      <x:c r="D6601" s="32"/>
      <x:c r="E6601" s="33"/>
      <x:c r="F6601" s="60"/>
      <x:c r="G6601" s="61"/>
      <x:c r="H6601" s="61"/>
      <x:c r="I6601" s="66"/>
    </x:row>
    <x:row r="6602" spans="1:9" x14ac:dyDescent="0.25">
      <x:c r="A6602" s="33"/>
      <x:c r="B6602" s="33"/>
      <x:c r="C6602" s="33"/>
      <x:c r="D6602" s="32"/>
      <x:c r="E6602" s="33"/>
      <x:c r="F6602" s="60"/>
      <x:c r="G6602" s="61"/>
      <x:c r="H6602" s="61"/>
      <x:c r="I6602" s="66"/>
    </x:row>
    <x:row r="6603" spans="1:9" x14ac:dyDescent="0.25">
      <x:c r="A6603" s="33"/>
      <x:c r="B6603" s="33"/>
      <x:c r="C6603" s="33"/>
      <x:c r="D6603" s="32"/>
      <x:c r="E6603" s="33"/>
      <x:c r="F6603" s="60"/>
      <x:c r="G6603" s="61"/>
      <x:c r="H6603" s="61"/>
      <x:c r="I6603" s="66"/>
    </x:row>
    <x:row r="6604" spans="1:9" x14ac:dyDescent="0.25">
      <x:c r="A6604" s="33"/>
      <x:c r="B6604" s="33"/>
      <x:c r="C6604" s="33"/>
      <x:c r="D6604" s="32"/>
      <x:c r="E6604" s="33"/>
      <x:c r="F6604" s="60"/>
      <x:c r="G6604" s="61"/>
      <x:c r="H6604" s="61"/>
      <x:c r="I6604" s="66"/>
    </x:row>
    <x:row r="6605" spans="1:9" x14ac:dyDescent="0.25">
      <x:c r="A6605" s="33"/>
      <x:c r="B6605" s="33"/>
      <x:c r="C6605" s="33"/>
      <x:c r="D6605" s="32"/>
      <x:c r="E6605" s="33"/>
      <x:c r="F6605" s="60"/>
      <x:c r="G6605" s="61"/>
      <x:c r="H6605" s="61"/>
      <x:c r="I6605" s="66"/>
    </x:row>
    <x:row r="6606" spans="1:9" x14ac:dyDescent="0.25">
      <x:c r="A6606" s="33"/>
      <x:c r="B6606" s="33"/>
      <x:c r="C6606" s="33"/>
      <x:c r="D6606" s="32"/>
      <x:c r="E6606" s="33"/>
      <x:c r="F6606" s="60"/>
      <x:c r="G6606" s="61"/>
      <x:c r="H6606" s="61"/>
      <x:c r="I6606" s="66"/>
    </x:row>
    <x:row r="6607" spans="1:9" x14ac:dyDescent="0.25">
      <x:c r="A6607" s="33"/>
      <x:c r="B6607" s="33"/>
      <x:c r="C6607" s="33"/>
      <x:c r="D6607" s="32"/>
      <x:c r="E6607" s="33"/>
      <x:c r="F6607" s="60"/>
      <x:c r="G6607" s="61"/>
      <x:c r="H6607" s="61"/>
      <x:c r="I6607" s="66"/>
    </x:row>
    <x:row r="6608" spans="1:9" x14ac:dyDescent="0.25">
      <x:c r="A6608" s="33"/>
      <x:c r="B6608" s="33"/>
      <x:c r="C6608" s="33"/>
      <x:c r="D6608" s="32"/>
      <x:c r="E6608" s="33"/>
      <x:c r="F6608" s="60"/>
      <x:c r="G6608" s="61"/>
      <x:c r="H6608" s="61"/>
      <x:c r="I6608" s="66"/>
    </x:row>
    <x:row r="6609" spans="1:9" x14ac:dyDescent="0.25">
      <x:c r="A6609" s="33"/>
      <x:c r="B6609" s="33"/>
      <x:c r="C6609" s="33"/>
      <x:c r="D6609" s="32"/>
      <x:c r="E6609" s="33"/>
      <x:c r="F6609" s="60"/>
      <x:c r="G6609" s="61"/>
      <x:c r="H6609" s="61"/>
      <x:c r="I6609" s="66"/>
    </x:row>
    <x:row r="6610" spans="1:9" x14ac:dyDescent="0.25">
      <x:c r="A6610" s="33"/>
      <x:c r="B6610" s="33"/>
      <x:c r="C6610" s="33"/>
      <x:c r="D6610" s="32"/>
      <x:c r="E6610" s="33"/>
      <x:c r="F6610" s="60"/>
      <x:c r="G6610" s="61"/>
      <x:c r="H6610" s="61"/>
      <x:c r="I6610" s="66"/>
    </x:row>
    <x:row r="6611" spans="1:9" x14ac:dyDescent="0.25">
      <x:c r="A6611" s="33"/>
      <x:c r="B6611" s="33"/>
      <x:c r="C6611" s="33"/>
      <x:c r="D6611" s="32"/>
      <x:c r="E6611" s="33"/>
      <x:c r="F6611" s="60"/>
      <x:c r="G6611" s="61"/>
      <x:c r="H6611" s="61"/>
      <x:c r="I6611" s="66"/>
    </x:row>
    <x:row r="6612" spans="1:9" x14ac:dyDescent="0.25">
      <x:c r="A6612" s="33"/>
      <x:c r="B6612" s="33"/>
      <x:c r="C6612" s="33"/>
      <x:c r="D6612" s="32"/>
      <x:c r="E6612" s="33"/>
      <x:c r="F6612" s="60"/>
      <x:c r="G6612" s="61"/>
      <x:c r="H6612" s="61"/>
      <x:c r="I6612" s="66"/>
    </x:row>
    <x:row r="6613" spans="1:9" x14ac:dyDescent="0.25">
      <x:c r="A6613" s="33"/>
      <x:c r="B6613" s="33"/>
      <x:c r="C6613" s="33"/>
      <x:c r="D6613" s="32"/>
      <x:c r="E6613" s="33"/>
      <x:c r="F6613" s="60"/>
      <x:c r="G6613" s="61"/>
      <x:c r="H6613" s="61"/>
      <x:c r="I6613" s="66"/>
    </x:row>
    <x:row r="6614" spans="1:9" x14ac:dyDescent="0.25">
      <x:c r="A6614" s="33"/>
      <x:c r="B6614" s="33"/>
      <x:c r="C6614" s="33"/>
      <x:c r="D6614" s="32"/>
      <x:c r="E6614" s="33"/>
      <x:c r="F6614" s="60"/>
      <x:c r="G6614" s="61"/>
      <x:c r="H6614" s="61"/>
      <x:c r="I6614" s="66"/>
    </x:row>
    <x:row r="6615" spans="1:9" x14ac:dyDescent="0.25">
      <x:c r="A6615" s="33"/>
      <x:c r="B6615" s="33"/>
      <x:c r="C6615" s="33"/>
      <x:c r="D6615" s="32"/>
      <x:c r="E6615" s="33"/>
      <x:c r="F6615" s="60"/>
      <x:c r="G6615" s="61"/>
      <x:c r="H6615" s="61"/>
      <x:c r="I6615" s="66"/>
    </x:row>
    <x:row r="6616" spans="1:9" x14ac:dyDescent="0.25">
      <x:c r="A6616" s="33"/>
      <x:c r="B6616" s="33"/>
      <x:c r="C6616" s="33"/>
      <x:c r="D6616" s="32"/>
      <x:c r="E6616" s="33"/>
      <x:c r="F6616" s="60"/>
      <x:c r="G6616" s="61"/>
      <x:c r="H6616" s="61"/>
      <x:c r="I6616" s="66"/>
    </x:row>
    <x:row r="6617" spans="1:9" x14ac:dyDescent="0.25">
      <x:c r="A6617" s="33"/>
      <x:c r="B6617" s="33"/>
      <x:c r="C6617" s="33"/>
      <x:c r="D6617" s="32"/>
      <x:c r="E6617" s="33"/>
      <x:c r="F6617" s="60"/>
      <x:c r="G6617" s="61"/>
      <x:c r="H6617" s="61"/>
      <x:c r="I6617" s="66"/>
    </x:row>
    <x:row r="6618" spans="1:9" x14ac:dyDescent="0.25">
      <x:c r="A6618" s="33"/>
      <x:c r="B6618" s="33"/>
      <x:c r="C6618" s="33"/>
      <x:c r="D6618" s="32"/>
      <x:c r="E6618" s="33"/>
      <x:c r="F6618" s="60"/>
      <x:c r="G6618" s="61"/>
      <x:c r="H6618" s="61"/>
      <x:c r="I6618" s="66"/>
    </x:row>
    <x:row r="6619" spans="1:9" x14ac:dyDescent="0.25">
      <x:c r="A6619" s="33"/>
      <x:c r="B6619" s="33"/>
      <x:c r="C6619" s="33"/>
      <x:c r="D6619" s="32"/>
      <x:c r="E6619" s="33"/>
      <x:c r="F6619" s="60"/>
      <x:c r="G6619" s="61"/>
      <x:c r="H6619" s="61"/>
      <x:c r="I6619" s="66"/>
    </x:row>
    <x:row r="6620" spans="1:9" x14ac:dyDescent="0.25">
      <x:c r="A6620" s="33"/>
      <x:c r="B6620" s="33"/>
      <x:c r="C6620" s="33"/>
      <x:c r="D6620" s="32"/>
      <x:c r="E6620" s="33"/>
      <x:c r="F6620" s="60"/>
      <x:c r="G6620" s="61"/>
      <x:c r="H6620" s="61"/>
      <x:c r="I6620" s="66"/>
    </x:row>
    <x:row r="6621" spans="1:9" x14ac:dyDescent="0.25">
      <x:c r="A6621" s="33"/>
      <x:c r="B6621" s="33"/>
      <x:c r="C6621" s="33"/>
      <x:c r="D6621" s="32"/>
      <x:c r="E6621" s="33"/>
      <x:c r="F6621" s="60"/>
      <x:c r="G6621" s="61"/>
      <x:c r="H6621" s="61"/>
      <x:c r="I6621" s="66"/>
    </x:row>
    <x:row r="6622" spans="1:9" x14ac:dyDescent="0.25">
      <x:c r="A6622" s="33"/>
      <x:c r="B6622" s="33"/>
      <x:c r="C6622" s="33"/>
      <x:c r="D6622" s="32"/>
      <x:c r="E6622" s="33"/>
      <x:c r="F6622" s="60"/>
      <x:c r="G6622" s="61"/>
      <x:c r="H6622" s="61"/>
      <x:c r="I6622" s="66"/>
    </x:row>
    <x:row r="6623" spans="1:9" x14ac:dyDescent="0.25">
      <x:c r="A6623" s="33"/>
      <x:c r="B6623" s="33"/>
      <x:c r="C6623" s="33"/>
      <x:c r="D6623" s="32"/>
      <x:c r="E6623" s="33"/>
      <x:c r="F6623" s="60"/>
      <x:c r="G6623" s="61"/>
      <x:c r="H6623" s="61"/>
      <x:c r="I6623" s="66"/>
    </x:row>
    <x:row r="6624" spans="1:9" x14ac:dyDescent="0.25">
      <x:c r="A6624" s="33"/>
      <x:c r="B6624" s="33"/>
      <x:c r="C6624" s="33"/>
      <x:c r="D6624" s="32"/>
      <x:c r="E6624" s="33"/>
      <x:c r="F6624" s="60"/>
      <x:c r="G6624" s="61"/>
      <x:c r="H6624" s="61"/>
      <x:c r="I6624" s="66"/>
    </x:row>
    <x:row r="6625" spans="1:9" x14ac:dyDescent="0.25">
      <x:c r="A6625" s="33"/>
      <x:c r="B6625" s="33"/>
      <x:c r="C6625" s="33"/>
      <x:c r="D6625" s="32"/>
      <x:c r="E6625" s="33"/>
      <x:c r="F6625" s="60"/>
      <x:c r="G6625" s="61"/>
      <x:c r="H6625" s="61"/>
      <x:c r="I6625" s="66"/>
    </x:row>
    <x:row r="6626" spans="1:9" x14ac:dyDescent="0.25">
      <x:c r="A6626" s="33"/>
      <x:c r="B6626" s="33"/>
      <x:c r="C6626" s="33"/>
      <x:c r="D6626" s="32"/>
      <x:c r="E6626" s="33"/>
      <x:c r="F6626" s="60"/>
      <x:c r="G6626" s="61"/>
      <x:c r="H6626" s="61"/>
      <x:c r="I6626" s="66"/>
    </x:row>
    <x:row r="6627" spans="1:9" x14ac:dyDescent="0.25">
      <x:c r="A6627" s="33"/>
      <x:c r="B6627" s="33"/>
      <x:c r="C6627" s="33"/>
      <x:c r="D6627" s="32"/>
      <x:c r="E6627" s="33"/>
      <x:c r="F6627" s="60"/>
      <x:c r="G6627" s="61"/>
      <x:c r="H6627" s="61"/>
      <x:c r="I6627" s="66"/>
    </x:row>
    <x:row r="6628" spans="1:9" x14ac:dyDescent="0.25">
      <x:c r="A6628" s="33"/>
      <x:c r="B6628" s="33"/>
      <x:c r="C6628" s="33"/>
      <x:c r="D6628" s="32"/>
      <x:c r="E6628" s="33"/>
      <x:c r="F6628" s="60"/>
      <x:c r="G6628" s="61"/>
      <x:c r="H6628" s="61"/>
      <x:c r="I6628" s="66"/>
    </x:row>
    <x:row r="6629" spans="1:9" x14ac:dyDescent="0.25">
      <x:c r="A6629" s="33"/>
      <x:c r="B6629" s="33"/>
      <x:c r="C6629" s="33"/>
      <x:c r="D6629" s="32"/>
      <x:c r="E6629" s="33"/>
      <x:c r="F6629" s="60"/>
      <x:c r="G6629" s="61"/>
      <x:c r="H6629" s="61"/>
      <x:c r="I6629" s="66"/>
    </x:row>
    <x:row r="6630" spans="1:9" x14ac:dyDescent="0.25">
      <x:c r="A6630" s="33"/>
      <x:c r="B6630" s="33"/>
      <x:c r="C6630" s="33"/>
      <x:c r="D6630" s="32"/>
      <x:c r="E6630" s="33"/>
      <x:c r="F6630" s="60"/>
      <x:c r="G6630" s="61"/>
      <x:c r="H6630" s="61"/>
      <x:c r="I6630" s="66"/>
    </x:row>
    <x:row r="6631" spans="1:9" x14ac:dyDescent="0.25">
      <x:c r="A6631" s="33"/>
      <x:c r="B6631" s="33"/>
      <x:c r="C6631" s="33"/>
      <x:c r="D6631" s="32"/>
      <x:c r="E6631" s="33"/>
      <x:c r="F6631" s="60"/>
      <x:c r="G6631" s="61"/>
      <x:c r="H6631" s="61"/>
      <x:c r="I6631" s="66"/>
    </x:row>
    <x:row r="6632" spans="1:9" x14ac:dyDescent="0.25">
      <x:c r="A6632" s="33"/>
      <x:c r="B6632" s="33"/>
      <x:c r="C6632" s="33"/>
      <x:c r="D6632" s="32"/>
      <x:c r="E6632" s="33"/>
      <x:c r="F6632" s="60"/>
      <x:c r="G6632" s="61"/>
      <x:c r="H6632" s="61"/>
      <x:c r="I6632" s="66"/>
    </x:row>
    <x:row r="6633" spans="1:9" x14ac:dyDescent="0.25">
      <x:c r="A6633" s="33"/>
      <x:c r="B6633" s="33"/>
      <x:c r="C6633" s="33"/>
      <x:c r="D6633" s="32"/>
      <x:c r="E6633" s="33"/>
      <x:c r="F6633" s="60"/>
      <x:c r="G6633" s="61"/>
      <x:c r="H6633" s="61"/>
      <x:c r="I6633" s="66"/>
    </x:row>
    <x:row r="6634" spans="1:9" x14ac:dyDescent="0.25">
      <x:c r="A6634" s="33"/>
      <x:c r="B6634" s="33"/>
      <x:c r="C6634" s="33"/>
      <x:c r="D6634" s="32"/>
      <x:c r="E6634" s="33"/>
      <x:c r="F6634" s="60"/>
      <x:c r="G6634" s="61"/>
      <x:c r="H6634" s="61"/>
      <x:c r="I6634" s="66"/>
    </x:row>
    <x:row r="6635" spans="1:9" x14ac:dyDescent="0.25">
      <x:c r="A6635" s="33"/>
      <x:c r="B6635" s="33"/>
      <x:c r="C6635" s="33"/>
      <x:c r="D6635" s="32"/>
      <x:c r="E6635" s="33"/>
      <x:c r="F6635" s="60"/>
      <x:c r="G6635" s="61"/>
      <x:c r="H6635" s="61"/>
      <x:c r="I6635" s="66"/>
    </x:row>
    <x:row r="6636" spans="1:9" x14ac:dyDescent="0.25">
      <x:c r="A6636" s="33"/>
      <x:c r="B6636" s="33"/>
      <x:c r="C6636" s="33"/>
      <x:c r="D6636" s="32"/>
      <x:c r="E6636" s="33"/>
      <x:c r="F6636" s="60"/>
      <x:c r="G6636" s="61"/>
      <x:c r="H6636" s="61"/>
      <x:c r="I6636" s="66"/>
    </x:row>
    <x:row r="6637" spans="1:9" x14ac:dyDescent="0.25">
      <x:c r="A6637" s="33"/>
      <x:c r="B6637" s="33"/>
      <x:c r="C6637" s="33"/>
      <x:c r="D6637" s="32"/>
      <x:c r="E6637" s="33"/>
      <x:c r="F6637" s="60"/>
      <x:c r="G6637" s="61"/>
      <x:c r="H6637" s="61"/>
      <x:c r="I6637" s="66"/>
    </x:row>
    <x:row r="6638" spans="1:9" x14ac:dyDescent="0.25">
      <x:c r="A6638" s="33"/>
      <x:c r="B6638" s="33"/>
      <x:c r="C6638" s="33"/>
      <x:c r="D6638" s="32"/>
      <x:c r="E6638" s="33"/>
      <x:c r="F6638" s="60"/>
      <x:c r="G6638" s="61"/>
      <x:c r="H6638" s="61"/>
      <x:c r="I6638" s="66"/>
    </x:row>
    <x:row r="6639" spans="1:9" x14ac:dyDescent="0.25">
      <x:c r="A6639" s="33"/>
      <x:c r="B6639" s="33"/>
      <x:c r="C6639" s="33"/>
      <x:c r="D6639" s="32"/>
      <x:c r="E6639" s="33"/>
      <x:c r="F6639" s="60"/>
      <x:c r="G6639" s="61"/>
      <x:c r="H6639" s="61"/>
      <x:c r="I6639" s="66"/>
    </x:row>
    <x:row r="6640" spans="1:9" x14ac:dyDescent="0.25">
      <x:c r="A6640" s="33"/>
      <x:c r="B6640" s="33"/>
      <x:c r="C6640" s="33"/>
      <x:c r="D6640" s="32"/>
      <x:c r="E6640" s="33"/>
      <x:c r="F6640" s="60"/>
      <x:c r="G6640" s="61"/>
      <x:c r="H6640" s="61"/>
      <x:c r="I6640" s="66"/>
    </x:row>
    <x:row r="6641" spans="1:9" x14ac:dyDescent="0.25">
      <x:c r="A6641" s="33"/>
      <x:c r="B6641" s="33"/>
      <x:c r="C6641" s="33"/>
      <x:c r="D6641" s="32"/>
      <x:c r="E6641" s="33"/>
      <x:c r="F6641" s="60"/>
      <x:c r="G6641" s="61"/>
      <x:c r="H6641" s="61"/>
      <x:c r="I6641" s="66"/>
    </x:row>
    <x:row r="6642" spans="1:9" x14ac:dyDescent="0.25">
      <x:c r="A6642" s="33"/>
      <x:c r="B6642" s="33"/>
      <x:c r="C6642" s="33"/>
      <x:c r="D6642" s="32"/>
      <x:c r="E6642" s="33"/>
      <x:c r="F6642" s="60"/>
      <x:c r="G6642" s="61"/>
      <x:c r="H6642" s="61"/>
      <x:c r="I6642" s="66"/>
    </x:row>
    <x:row r="6643" spans="1:9" x14ac:dyDescent="0.25">
      <x:c r="A6643" s="33"/>
      <x:c r="B6643" s="33"/>
      <x:c r="C6643" s="33"/>
      <x:c r="D6643" s="32"/>
      <x:c r="E6643" s="33"/>
      <x:c r="F6643" s="60"/>
      <x:c r="G6643" s="61"/>
      <x:c r="H6643" s="61"/>
      <x:c r="I6643" s="66"/>
    </x:row>
    <x:row r="6644" spans="1:9" x14ac:dyDescent="0.25">
      <x:c r="A6644" s="33"/>
      <x:c r="B6644" s="33"/>
      <x:c r="C6644" s="33"/>
      <x:c r="D6644" s="32"/>
      <x:c r="E6644" s="33"/>
      <x:c r="F6644" s="60"/>
      <x:c r="G6644" s="61"/>
      <x:c r="H6644" s="61"/>
      <x:c r="I6644" s="66"/>
    </x:row>
    <x:row r="6645" spans="1:9" x14ac:dyDescent="0.25">
      <x:c r="A6645" s="33"/>
      <x:c r="B6645" s="33"/>
      <x:c r="C6645" s="33"/>
      <x:c r="D6645" s="32"/>
      <x:c r="E6645" s="33"/>
      <x:c r="F6645" s="60"/>
      <x:c r="G6645" s="61"/>
      <x:c r="H6645" s="61"/>
      <x:c r="I6645" s="66"/>
    </x:row>
    <x:row r="6646" spans="1:9" x14ac:dyDescent="0.25">
      <x:c r="A6646" s="33"/>
      <x:c r="B6646" s="33"/>
      <x:c r="C6646" s="33"/>
      <x:c r="D6646" s="32"/>
      <x:c r="E6646" s="33"/>
      <x:c r="F6646" s="60"/>
      <x:c r="G6646" s="61"/>
      <x:c r="H6646" s="61"/>
      <x:c r="I6646" s="66"/>
    </x:row>
    <x:row r="6647" spans="1:9" x14ac:dyDescent="0.25">
      <x:c r="A6647" s="33"/>
      <x:c r="B6647" s="33"/>
      <x:c r="C6647" s="33"/>
      <x:c r="D6647" s="32"/>
      <x:c r="E6647" s="33"/>
      <x:c r="F6647" s="60"/>
      <x:c r="G6647" s="61"/>
      <x:c r="H6647" s="61"/>
      <x:c r="I6647" s="66"/>
    </x:row>
    <x:row r="6648" spans="1:9" x14ac:dyDescent="0.25">
      <x:c r="A6648" s="33"/>
      <x:c r="B6648" s="33"/>
      <x:c r="C6648" s="33"/>
      <x:c r="D6648" s="32"/>
      <x:c r="E6648" s="33"/>
      <x:c r="F6648" s="60"/>
      <x:c r="G6648" s="61"/>
      <x:c r="H6648" s="61"/>
      <x:c r="I6648" s="66"/>
    </x:row>
    <x:row r="6649" spans="1:9" x14ac:dyDescent="0.25">
      <x:c r="A6649" s="33"/>
      <x:c r="B6649" s="33"/>
      <x:c r="C6649" s="33"/>
      <x:c r="D6649" s="32"/>
      <x:c r="E6649" s="33"/>
      <x:c r="F6649" s="60"/>
      <x:c r="G6649" s="61"/>
      <x:c r="H6649" s="61"/>
      <x:c r="I6649" s="66"/>
    </x:row>
    <x:row r="6650" spans="1:9" x14ac:dyDescent="0.25">
      <x:c r="A6650" s="33"/>
      <x:c r="B6650" s="33"/>
      <x:c r="C6650" s="33"/>
      <x:c r="D6650" s="32"/>
      <x:c r="E6650" s="33"/>
      <x:c r="F6650" s="60"/>
      <x:c r="G6650" s="61"/>
      <x:c r="H6650" s="61"/>
      <x:c r="I6650" s="66"/>
    </x:row>
    <x:row r="6651" spans="1:9" x14ac:dyDescent="0.25">
      <x:c r="A6651" s="33"/>
      <x:c r="B6651" s="33"/>
      <x:c r="C6651" s="33"/>
      <x:c r="D6651" s="32"/>
      <x:c r="E6651" s="33"/>
      <x:c r="F6651" s="60"/>
      <x:c r="G6651" s="61"/>
      <x:c r="H6651" s="61"/>
      <x:c r="I6651" s="66"/>
    </x:row>
    <x:row r="6652" spans="1:9" x14ac:dyDescent="0.25">
      <x:c r="A6652" s="33"/>
      <x:c r="B6652" s="33"/>
      <x:c r="C6652" s="33"/>
      <x:c r="D6652" s="32"/>
      <x:c r="E6652" s="33"/>
      <x:c r="F6652" s="60"/>
      <x:c r="G6652" s="61"/>
      <x:c r="H6652" s="61"/>
      <x:c r="I6652" s="66"/>
    </x:row>
    <x:row r="6653" spans="1:9" x14ac:dyDescent="0.25">
      <x:c r="A6653" s="33"/>
      <x:c r="B6653" s="33"/>
      <x:c r="C6653" s="33"/>
      <x:c r="D6653" s="32"/>
      <x:c r="E6653" s="33"/>
      <x:c r="F6653" s="60"/>
      <x:c r="G6653" s="61"/>
      <x:c r="H6653" s="61"/>
      <x:c r="I6653" s="66"/>
    </x:row>
    <x:row r="6654" spans="1:9" x14ac:dyDescent="0.25">
      <x:c r="A6654" s="33"/>
      <x:c r="B6654" s="33"/>
      <x:c r="C6654" s="33"/>
      <x:c r="D6654" s="32"/>
      <x:c r="E6654" s="33"/>
      <x:c r="F6654" s="60"/>
      <x:c r="G6654" s="61"/>
      <x:c r="H6654" s="61"/>
      <x:c r="I6654" s="66"/>
    </x:row>
    <x:row r="6655" spans="1:9" x14ac:dyDescent="0.25">
      <x:c r="A6655" s="33"/>
      <x:c r="B6655" s="33"/>
      <x:c r="C6655" s="33"/>
      <x:c r="D6655" s="32"/>
      <x:c r="E6655" s="33"/>
      <x:c r="F6655" s="60"/>
      <x:c r="G6655" s="61"/>
      <x:c r="H6655" s="61"/>
      <x:c r="I6655" s="66"/>
    </x:row>
    <x:row r="6656" spans="1:9" x14ac:dyDescent="0.25">
      <x:c r="A6656" s="33"/>
      <x:c r="B6656" s="33"/>
      <x:c r="C6656" s="33"/>
      <x:c r="D6656" s="32"/>
      <x:c r="E6656" s="33"/>
      <x:c r="F6656" s="60"/>
      <x:c r="G6656" s="61"/>
      <x:c r="H6656" s="61"/>
      <x:c r="I6656" s="66"/>
    </x:row>
    <x:row r="6657" spans="1:9" x14ac:dyDescent="0.25">
      <x:c r="A6657" s="33"/>
      <x:c r="B6657" s="33"/>
      <x:c r="C6657" s="33"/>
      <x:c r="D6657" s="32"/>
      <x:c r="E6657" s="33"/>
      <x:c r="F6657" s="60"/>
      <x:c r="G6657" s="61"/>
      <x:c r="H6657" s="61"/>
      <x:c r="I6657" s="66"/>
    </x:row>
    <x:row r="6658" spans="1:9" x14ac:dyDescent="0.25">
      <x:c r="A6658" s="33"/>
      <x:c r="B6658" s="33"/>
      <x:c r="C6658" s="33"/>
      <x:c r="D6658" s="32"/>
      <x:c r="E6658" s="33"/>
      <x:c r="F6658" s="60"/>
      <x:c r="G6658" s="61"/>
      <x:c r="H6658" s="61"/>
      <x:c r="I6658" s="66"/>
    </x:row>
    <x:row r="6659" spans="1:9" x14ac:dyDescent="0.25">
      <x:c r="A6659" s="33"/>
      <x:c r="B6659" s="33"/>
      <x:c r="C6659" s="33"/>
      <x:c r="D6659" s="32"/>
      <x:c r="E6659" s="33"/>
      <x:c r="F6659" s="60"/>
      <x:c r="G6659" s="61"/>
      <x:c r="H6659" s="61"/>
      <x:c r="I6659" s="66"/>
    </x:row>
    <x:row r="6660" spans="1:9" x14ac:dyDescent="0.25">
      <x:c r="A6660" s="33"/>
      <x:c r="B6660" s="33"/>
      <x:c r="C6660" s="33"/>
      <x:c r="D6660" s="32"/>
      <x:c r="E6660" s="33"/>
      <x:c r="F6660" s="60"/>
      <x:c r="G6660" s="61"/>
      <x:c r="H6660" s="61"/>
      <x:c r="I6660" s="66"/>
    </x:row>
    <x:row r="6661" spans="1:9" x14ac:dyDescent="0.25">
      <x:c r="A6661" s="33"/>
      <x:c r="B6661" s="33"/>
      <x:c r="C6661" s="33"/>
      <x:c r="D6661" s="32"/>
      <x:c r="E6661" s="33"/>
      <x:c r="F6661" s="60"/>
      <x:c r="G6661" s="61"/>
      <x:c r="H6661" s="61"/>
      <x:c r="I6661" s="66"/>
    </x:row>
    <x:row r="6662" spans="1:9" x14ac:dyDescent="0.25">
      <x:c r="A6662" s="33"/>
      <x:c r="B6662" s="33"/>
      <x:c r="C6662" s="33"/>
      <x:c r="D6662" s="32"/>
      <x:c r="E6662" s="33"/>
      <x:c r="F6662" s="60"/>
      <x:c r="G6662" s="61"/>
      <x:c r="H6662" s="61"/>
      <x:c r="I6662" s="66"/>
    </x:row>
    <x:row r="6663" spans="1:9" x14ac:dyDescent="0.25">
      <x:c r="A6663" s="33"/>
      <x:c r="B6663" s="33"/>
      <x:c r="C6663" s="33"/>
      <x:c r="D6663" s="32"/>
      <x:c r="E6663" s="33"/>
      <x:c r="F6663" s="60"/>
      <x:c r="G6663" s="61"/>
      <x:c r="H6663" s="61"/>
      <x:c r="I6663" s="66"/>
    </x:row>
    <x:row r="6664" spans="1:9" x14ac:dyDescent="0.25">
      <x:c r="A6664" s="33"/>
      <x:c r="B6664" s="33"/>
      <x:c r="C6664" s="33"/>
      <x:c r="D6664" s="32"/>
      <x:c r="E6664" s="33"/>
      <x:c r="F6664" s="60"/>
      <x:c r="G6664" s="61"/>
      <x:c r="H6664" s="61"/>
      <x:c r="I6664" s="66"/>
    </x:row>
    <x:row r="6665" spans="1:9" x14ac:dyDescent="0.25">
      <x:c r="A6665" s="33"/>
      <x:c r="B6665" s="33"/>
      <x:c r="C6665" s="33"/>
      <x:c r="D6665" s="32"/>
      <x:c r="E6665" s="33"/>
      <x:c r="F6665" s="60"/>
      <x:c r="G6665" s="61"/>
      <x:c r="H6665" s="61"/>
      <x:c r="I6665" s="66"/>
    </x:row>
    <x:row r="6666" spans="1:9" x14ac:dyDescent="0.25">
      <x:c r="A6666" s="33"/>
      <x:c r="B6666" s="33"/>
      <x:c r="C6666" s="33"/>
      <x:c r="D6666" s="32"/>
      <x:c r="E6666" s="33"/>
      <x:c r="F6666" s="60"/>
      <x:c r="G6666" s="61"/>
      <x:c r="H6666" s="61"/>
      <x:c r="I6666" s="66"/>
    </x:row>
    <x:row r="6667" spans="1:9" x14ac:dyDescent="0.25">
      <x:c r="A6667" s="33"/>
      <x:c r="B6667" s="33"/>
      <x:c r="C6667" s="33"/>
      <x:c r="D6667" s="32"/>
      <x:c r="E6667" s="33"/>
      <x:c r="F6667" s="60"/>
      <x:c r="G6667" s="61"/>
      <x:c r="H6667" s="61"/>
      <x:c r="I6667" s="66"/>
    </x:row>
    <x:row r="6668" spans="1:9" x14ac:dyDescent="0.25">
      <x:c r="A6668" s="33"/>
      <x:c r="B6668" s="33"/>
      <x:c r="C6668" s="33"/>
      <x:c r="D6668" s="32"/>
      <x:c r="E6668" s="33"/>
      <x:c r="F6668" s="60"/>
      <x:c r="G6668" s="61"/>
      <x:c r="H6668" s="61"/>
      <x:c r="I6668" s="66"/>
    </x:row>
    <x:row r="6669" spans="1:9" x14ac:dyDescent="0.25">
      <x:c r="A6669" s="33"/>
      <x:c r="B6669" s="33"/>
      <x:c r="C6669" s="33"/>
      <x:c r="D6669" s="32"/>
      <x:c r="E6669" s="33"/>
      <x:c r="F6669" s="60"/>
      <x:c r="G6669" s="61"/>
      <x:c r="H6669" s="61"/>
      <x:c r="I6669" s="66"/>
    </x:row>
    <x:row r="6670" spans="1:9" x14ac:dyDescent="0.25">
      <x:c r="A6670" s="33"/>
      <x:c r="B6670" s="33"/>
      <x:c r="C6670" s="33"/>
      <x:c r="D6670" s="32"/>
      <x:c r="E6670" s="33"/>
      <x:c r="F6670" s="60"/>
      <x:c r="G6670" s="61"/>
      <x:c r="H6670" s="61"/>
      <x:c r="I6670" s="66"/>
    </x:row>
    <x:row r="6671" spans="1:9" x14ac:dyDescent="0.25">
      <x:c r="A6671" s="33"/>
      <x:c r="B6671" s="33"/>
      <x:c r="C6671" s="33"/>
      <x:c r="D6671" s="32"/>
      <x:c r="E6671" s="33"/>
      <x:c r="F6671" s="60"/>
      <x:c r="G6671" s="61"/>
      <x:c r="H6671" s="61"/>
      <x:c r="I6671" s="66"/>
    </x:row>
    <x:row r="6672" spans="1:9" x14ac:dyDescent="0.25">
      <x:c r="A6672" s="33"/>
      <x:c r="B6672" s="33"/>
      <x:c r="C6672" s="33"/>
      <x:c r="D6672" s="32"/>
      <x:c r="E6672" s="33"/>
      <x:c r="F6672" s="60"/>
      <x:c r="G6672" s="61"/>
      <x:c r="H6672" s="61"/>
      <x:c r="I6672" s="66"/>
    </x:row>
    <x:row r="6673" spans="1:9" x14ac:dyDescent="0.25">
      <x:c r="A6673" s="33"/>
      <x:c r="B6673" s="33"/>
      <x:c r="C6673" s="33"/>
      <x:c r="D6673" s="32"/>
      <x:c r="E6673" s="33"/>
      <x:c r="F6673" s="60"/>
      <x:c r="G6673" s="61"/>
      <x:c r="H6673" s="61"/>
      <x:c r="I6673" s="66"/>
    </x:row>
    <x:row r="6674" spans="1:9" x14ac:dyDescent="0.25">
      <x:c r="A6674" s="33"/>
      <x:c r="B6674" s="33"/>
      <x:c r="C6674" s="33"/>
      <x:c r="D6674" s="32"/>
      <x:c r="E6674" s="33"/>
      <x:c r="F6674" s="60"/>
      <x:c r="G6674" s="61"/>
      <x:c r="H6674" s="61"/>
      <x:c r="I6674" s="66"/>
    </x:row>
    <x:row r="6675" spans="1:9" x14ac:dyDescent="0.25">
      <x:c r="A6675" s="33"/>
      <x:c r="B6675" s="33"/>
      <x:c r="C6675" s="33"/>
      <x:c r="D6675" s="32"/>
      <x:c r="E6675" s="33"/>
      <x:c r="F6675" s="60"/>
      <x:c r="G6675" s="61"/>
      <x:c r="H6675" s="61"/>
      <x:c r="I6675" s="66"/>
    </x:row>
    <x:row r="6676" spans="1:9" x14ac:dyDescent="0.25">
      <x:c r="A6676" s="33"/>
      <x:c r="B6676" s="33"/>
      <x:c r="C6676" s="33"/>
      <x:c r="D6676" s="32"/>
      <x:c r="E6676" s="33"/>
      <x:c r="F6676" s="60"/>
      <x:c r="G6676" s="61"/>
      <x:c r="H6676" s="61"/>
      <x:c r="I6676" s="66"/>
    </x:row>
    <x:row r="6677" spans="1:9" x14ac:dyDescent="0.25">
      <x:c r="A6677" s="33"/>
      <x:c r="B6677" s="33"/>
      <x:c r="C6677" s="33"/>
      <x:c r="D6677" s="32"/>
      <x:c r="E6677" s="33"/>
      <x:c r="F6677" s="60"/>
      <x:c r="G6677" s="61"/>
      <x:c r="H6677" s="61"/>
      <x:c r="I6677" s="66"/>
    </x:row>
    <x:row r="6678" spans="1:9" x14ac:dyDescent="0.25">
      <x:c r="A6678" s="33"/>
      <x:c r="B6678" s="33"/>
      <x:c r="C6678" s="33"/>
      <x:c r="D6678" s="32"/>
      <x:c r="E6678" s="33"/>
      <x:c r="F6678" s="60"/>
      <x:c r="G6678" s="61"/>
      <x:c r="H6678" s="61"/>
      <x:c r="I6678" s="66"/>
    </x:row>
    <x:row r="6679" spans="1:9" x14ac:dyDescent="0.25">
      <x:c r="A6679" s="33"/>
      <x:c r="B6679" s="33"/>
      <x:c r="C6679" s="33"/>
      <x:c r="D6679" s="32"/>
      <x:c r="E6679" s="33"/>
      <x:c r="F6679" s="60"/>
      <x:c r="G6679" s="61"/>
      <x:c r="H6679" s="61"/>
      <x:c r="I6679" s="66"/>
    </x:row>
    <x:row r="6680" spans="1:9" x14ac:dyDescent="0.25">
      <x:c r="A6680" s="33"/>
      <x:c r="B6680" s="33"/>
      <x:c r="C6680" s="33"/>
      <x:c r="D6680" s="32"/>
      <x:c r="E6680" s="33"/>
      <x:c r="F6680" s="60"/>
      <x:c r="G6680" s="61"/>
      <x:c r="H6680" s="61"/>
      <x:c r="I6680" s="66"/>
    </x:row>
    <x:row r="6681" spans="1:9" x14ac:dyDescent="0.25">
      <x:c r="A6681" s="33"/>
      <x:c r="B6681" s="33"/>
      <x:c r="C6681" s="33"/>
      <x:c r="D6681" s="32"/>
      <x:c r="E6681" s="33"/>
      <x:c r="F6681" s="60"/>
      <x:c r="G6681" s="61"/>
      <x:c r="H6681" s="61"/>
      <x:c r="I6681" s="66"/>
    </x:row>
    <x:row r="6682" spans="1:9" x14ac:dyDescent="0.25">
      <x:c r="A6682" s="33"/>
      <x:c r="B6682" s="33"/>
      <x:c r="C6682" s="33"/>
      <x:c r="D6682" s="32"/>
      <x:c r="E6682" s="33"/>
      <x:c r="F6682" s="60"/>
      <x:c r="G6682" s="61"/>
      <x:c r="H6682" s="61"/>
      <x:c r="I6682" s="66"/>
    </x:row>
    <x:row r="6683" spans="1:9" x14ac:dyDescent="0.25">
      <x:c r="A6683" s="33"/>
      <x:c r="B6683" s="33"/>
      <x:c r="C6683" s="33"/>
      <x:c r="D6683" s="32"/>
      <x:c r="E6683" s="33"/>
      <x:c r="F6683" s="60"/>
      <x:c r="G6683" s="61"/>
      <x:c r="H6683" s="61"/>
      <x:c r="I6683" s="66"/>
    </x:row>
    <x:row r="6684" spans="1:9" x14ac:dyDescent="0.25">
      <x:c r="A6684" s="33"/>
      <x:c r="B6684" s="33"/>
      <x:c r="C6684" s="33"/>
      <x:c r="D6684" s="32"/>
      <x:c r="E6684" s="33"/>
      <x:c r="F6684" s="60"/>
      <x:c r="G6684" s="61"/>
      <x:c r="H6684" s="61"/>
      <x:c r="I6684" s="66"/>
    </x:row>
    <x:row r="6685" spans="1:9" x14ac:dyDescent="0.25">
      <x:c r="A6685" s="33"/>
      <x:c r="B6685" s="33"/>
      <x:c r="C6685" s="33"/>
      <x:c r="D6685" s="32"/>
      <x:c r="E6685" s="33"/>
      <x:c r="F6685" s="60"/>
      <x:c r="G6685" s="61"/>
      <x:c r="H6685" s="61"/>
      <x:c r="I6685" s="66"/>
    </x:row>
    <x:row r="6686" spans="1:9" x14ac:dyDescent="0.25">
      <x:c r="A6686" s="33"/>
      <x:c r="B6686" s="33"/>
      <x:c r="C6686" s="33"/>
      <x:c r="D6686" s="32"/>
      <x:c r="E6686" s="33"/>
      <x:c r="F6686" s="60"/>
      <x:c r="G6686" s="61"/>
      <x:c r="H6686" s="61"/>
      <x:c r="I6686" s="66"/>
    </x:row>
    <x:row r="6687" spans="1:9" x14ac:dyDescent="0.25">
      <x:c r="A6687" s="33"/>
      <x:c r="B6687" s="33"/>
      <x:c r="C6687" s="33"/>
      <x:c r="D6687" s="32"/>
      <x:c r="E6687" s="33"/>
      <x:c r="F6687" s="60"/>
      <x:c r="G6687" s="61"/>
      <x:c r="H6687" s="61"/>
      <x:c r="I6687" s="66"/>
    </x:row>
    <x:row r="6688" spans="1:9" x14ac:dyDescent="0.25">
      <x:c r="A6688" s="33"/>
      <x:c r="B6688" s="33"/>
      <x:c r="C6688" s="33"/>
      <x:c r="D6688" s="32"/>
      <x:c r="E6688" s="33"/>
      <x:c r="F6688" s="60"/>
      <x:c r="G6688" s="61"/>
      <x:c r="H6688" s="61"/>
      <x:c r="I6688" s="66"/>
    </x:row>
    <x:row r="6689" spans="1:9" x14ac:dyDescent="0.25">
      <x:c r="A6689" s="33"/>
      <x:c r="B6689" s="33"/>
      <x:c r="C6689" s="33"/>
      <x:c r="D6689" s="32"/>
      <x:c r="E6689" s="33"/>
      <x:c r="F6689" s="60"/>
      <x:c r="G6689" s="61"/>
      <x:c r="H6689" s="61"/>
      <x:c r="I6689" s="66"/>
    </x:row>
    <x:row r="6690" spans="1:9" x14ac:dyDescent="0.25">
      <x:c r="A6690" s="33"/>
      <x:c r="B6690" s="33"/>
      <x:c r="C6690" s="33"/>
      <x:c r="D6690" s="32"/>
      <x:c r="E6690" s="33"/>
      <x:c r="F6690" s="60"/>
      <x:c r="G6690" s="61"/>
      <x:c r="H6690" s="61"/>
      <x:c r="I6690" s="66"/>
    </x:row>
    <x:row r="6691" spans="1:9" x14ac:dyDescent="0.25">
      <x:c r="A6691" s="33"/>
      <x:c r="B6691" s="33"/>
      <x:c r="C6691" s="33"/>
      <x:c r="D6691" s="32"/>
      <x:c r="E6691" s="33"/>
      <x:c r="F6691" s="60"/>
      <x:c r="G6691" s="61"/>
      <x:c r="H6691" s="61"/>
      <x:c r="I6691" s="66"/>
    </x:row>
    <x:row r="6692" spans="1:9" x14ac:dyDescent="0.25">
      <x:c r="A6692" s="33"/>
      <x:c r="B6692" s="33"/>
      <x:c r="C6692" s="33"/>
      <x:c r="D6692" s="32"/>
      <x:c r="E6692" s="33"/>
      <x:c r="F6692" s="60"/>
      <x:c r="G6692" s="61"/>
      <x:c r="H6692" s="61"/>
      <x:c r="I6692" s="66"/>
    </x:row>
    <x:row r="6693" spans="1:9" x14ac:dyDescent="0.25">
      <x:c r="A6693" s="33"/>
      <x:c r="B6693" s="33"/>
      <x:c r="C6693" s="33"/>
      <x:c r="D6693" s="32"/>
      <x:c r="E6693" s="33"/>
      <x:c r="F6693" s="60"/>
      <x:c r="G6693" s="61"/>
      <x:c r="H6693" s="61"/>
      <x:c r="I6693" s="66"/>
    </x:row>
    <x:row r="6694" spans="1:9" x14ac:dyDescent="0.25">
      <x:c r="A6694" s="33"/>
      <x:c r="B6694" s="33"/>
      <x:c r="C6694" s="33"/>
      <x:c r="D6694" s="32"/>
      <x:c r="E6694" s="33"/>
      <x:c r="F6694" s="60"/>
      <x:c r="G6694" s="61"/>
      <x:c r="H6694" s="61"/>
      <x:c r="I6694" s="66"/>
    </x:row>
    <x:row r="6695" spans="1:9" x14ac:dyDescent="0.25">
      <x:c r="A6695" s="33"/>
      <x:c r="B6695" s="33"/>
      <x:c r="C6695" s="33"/>
      <x:c r="D6695" s="32"/>
      <x:c r="E6695" s="33"/>
      <x:c r="F6695" s="60"/>
      <x:c r="G6695" s="61"/>
      <x:c r="H6695" s="61"/>
      <x:c r="I6695" s="66"/>
    </x:row>
    <x:row r="6696" spans="1:9" x14ac:dyDescent="0.25">
      <x:c r="A6696" s="33"/>
      <x:c r="B6696" s="33"/>
      <x:c r="C6696" s="33"/>
      <x:c r="D6696" s="32"/>
      <x:c r="E6696" s="33"/>
      <x:c r="F6696" s="60"/>
      <x:c r="G6696" s="61"/>
      <x:c r="H6696" s="61"/>
      <x:c r="I6696" s="66"/>
    </x:row>
    <x:row r="6697" spans="1:9" x14ac:dyDescent="0.25">
      <x:c r="A6697" s="33"/>
      <x:c r="B6697" s="33"/>
      <x:c r="C6697" s="33"/>
      <x:c r="D6697" s="32"/>
      <x:c r="E6697" s="33"/>
      <x:c r="F6697" s="60"/>
      <x:c r="G6697" s="61"/>
      <x:c r="H6697" s="61"/>
      <x:c r="I6697" s="66"/>
    </x:row>
    <x:row r="6698" spans="1:9" x14ac:dyDescent="0.25">
      <x:c r="A6698" s="33"/>
      <x:c r="B6698" s="33"/>
      <x:c r="C6698" s="33"/>
      <x:c r="D6698" s="32"/>
      <x:c r="E6698" s="33"/>
      <x:c r="F6698" s="60"/>
      <x:c r="G6698" s="61"/>
      <x:c r="H6698" s="61"/>
      <x:c r="I6698" s="66"/>
    </x:row>
    <x:row r="6699" spans="1:9" x14ac:dyDescent="0.25">
      <x:c r="A6699" s="33"/>
      <x:c r="B6699" s="33"/>
      <x:c r="C6699" s="33"/>
      <x:c r="D6699" s="32"/>
      <x:c r="E6699" s="33"/>
      <x:c r="F6699" s="60"/>
      <x:c r="G6699" s="61"/>
      <x:c r="H6699" s="61"/>
      <x:c r="I6699" s="66"/>
    </x:row>
    <x:row r="6700" spans="1:9" x14ac:dyDescent="0.25">
      <x:c r="A6700" s="33"/>
      <x:c r="B6700" s="33"/>
      <x:c r="C6700" s="33"/>
      <x:c r="D6700" s="32"/>
      <x:c r="E6700" s="33"/>
      <x:c r="F6700" s="60"/>
      <x:c r="G6700" s="61"/>
      <x:c r="H6700" s="61"/>
      <x:c r="I6700" s="66"/>
    </x:row>
    <x:row r="6701" spans="1:9" x14ac:dyDescent="0.25">
      <x:c r="A6701" s="33"/>
      <x:c r="B6701" s="33"/>
      <x:c r="C6701" s="33"/>
      <x:c r="D6701" s="32"/>
      <x:c r="E6701" s="33"/>
      <x:c r="F6701" s="60"/>
      <x:c r="G6701" s="61"/>
      <x:c r="H6701" s="61"/>
      <x:c r="I6701" s="66"/>
    </x:row>
    <x:row r="6702" spans="1:9" x14ac:dyDescent="0.25">
      <x:c r="A6702" s="33"/>
      <x:c r="B6702" s="33"/>
      <x:c r="C6702" s="33"/>
      <x:c r="D6702" s="32"/>
      <x:c r="E6702" s="33"/>
      <x:c r="F6702" s="60"/>
      <x:c r="G6702" s="61"/>
      <x:c r="H6702" s="61"/>
      <x:c r="I6702" s="66"/>
    </x:row>
    <x:row r="6703" spans="1:9" x14ac:dyDescent="0.25">
      <x:c r="A6703" s="33"/>
      <x:c r="B6703" s="33"/>
      <x:c r="C6703" s="33"/>
      <x:c r="D6703" s="32"/>
      <x:c r="E6703" s="33"/>
      <x:c r="F6703" s="60"/>
      <x:c r="G6703" s="61"/>
      <x:c r="H6703" s="61"/>
      <x:c r="I6703" s="66"/>
    </x:row>
    <x:row r="6704" spans="1:9" x14ac:dyDescent="0.25">
      <x:c r="A6704" s="33"/>
      <x:c r="B6704" s="33"/>
      <x:c r="C6704" s="33"/>
      <x:c r="D6704" s="32"/>
      <x:c r="E6704" s="33"/>
      <x:c r="F6704" s="60"/>
      <x:c r="G6704" s="61"/>
      <x:c r="H6704" s="61"/>
      <x:c r="I6704" s="66"/>
    </x:row>
    <x:row r="6705" spans="1:9" x14ac:dyDescent="0.25">
      <x:c r="A6705" s="33"/>
      <x:c r="B6705" s="33"/>
      <x:c r="C6705" s="33"/>
      <x:c r="D6705" s="32"/>
      <x:c r="E6705" s="33"/>
      <x:c r="F6705" s="60"/>
      <x:c r="G6705" s="61"/>
      <x:c r="H6705" s="61"/>
      <x:c r="I6705" s="66"/>
    </x:row>
    <x:row r="6706" spans="1:9" x14ac:dyDescent="0.25">
      <x:c r="A6706" s="33"/>
      <x:c r="B6706" s="33"/>
      <x:c r="C6706" s="33"/>
      <x:c r="D6706" s="32"/>
      <x:c r="E6706" s="33"/>
      <x:c r="F6706" s="60"/>
      <x:c r="G6706" s="61"/>
      <x:c r="H6706" s="61"/>
      <x:c r="I6706" s="66"/>
    </x:row>
    <x:row r="6707" spans="1:9" x14ac:dyDescent="0.25">
      <x:c r="A6707" s="33"/>
      <x:c r="B6707" s="33"/>
      <x:c r="C6707" s="33"/>
      <x:c r="D6707" s="32"/>
      <x:c r="E6707" s="33"/>
      <x:c r="F6707" s="60"/>
      <x:c r="G6707" s="61"/>
      <x:c r="H6707" s="61"/>
      <x:c r="I6707" s="66"/>
    </x:row>
    <x:row r="6708" spans="1:9" x14ac:dyDescent="0.25">
      <x:c r="A6708" s="33"/>
      <x:c r="B6708" s="33"/>
      <x:c r="C6708" s="33"/>
      <x:c r="D6708" s="32"/>
      <x:c r="E6708" s="33"/>
      <x:c r="F6708" s="60"/>
      <x:c r="G6708" s="61"/>
      <x:c r="H6708" s="61"/>
      <x:c r="I6708" s="66"/>
    </x:row>
    <x:row r="6709" spans="1:9" x14ac:dyDescent="0.25">
      <x:c r="A6709" s="33"/>
      <x:c r="B6709" s="33"/>
      <x:c r="C6709" s="33"/>
      <x:c r="D6709" s="32"/>
      <x:c r="E6709" s="33"/>
      <x:c r="F6709" s="60"/>
      <x:c r="G6709" s="61"/>
      <x:c r="H6709" s="61"/>
      <x:c r="I6709" s="66"/>
    </x:row>
    <x:row r="6710" spans="1:9" x14ac:dyDescent="0.25">
      <x:c r="A6710" s="33"/>
      <x:c r="B6710" s="33"/>
      <x:c r="C6710" s="33"/>
      <x:c r="D6710" s="32"/>
      <x:c r="E6710" s="33"/>
      <x:c r="F6710" s="60"/>
      <x:c r="G6710" s="61"/>
      <x:c r="H6710" s="61"/>
      <x:c r="I6710" s="66"/>
    </x:row>
    <x:row r="6711" spans="1:9" x14ac:dyDescent="0.25">
      <x:c r="A6711" s="33"/>
      <x:c r="B6711" s="33"/>
      <x:c r="C6711" s="33"/>
      <x:c r="D6711" s="32"/>
      <x:c r="E6711" s="33"/>
      <x:c r="F6711" s="60"/>
      <x:c r="G6711" s="61"/>
      <x:c r="H6711" s="61"/>
      <x:c r="I6711" s="66"/>
    </x:row>
    <x:row r="6712" spans="1:9" x14ac:dyDescent="0.25">
      <x:c r="A6712" s="33"/>
      <x:c r="B6712" s="33"/>
      <x:c r="C6712" s="33"/>
      <x:c r="D6712" s="32"/>
      <x:c r="E6712" s="33"/>
      <x:c r="F6712" s="60"/>
      <x:c r="G6712" s="61"/>
      <x:c r="H6712" s="61"/>
      <x:c r="I6712" s="66"/>
    </x:row>
    <x:row r="6713" spans="1:9" x14ac:dyDescent="0.25">
      <x:c r="A6713" s="33"/>
      <x:c r="B6713" s="33"/>
      <x:c r="C6713" s="33"/>
      <x:c r="D6713" s="32"/>
      <x:c r="E6713" s="33"/>
      <x:c r="F6713" s="60"/>
      <x:c r="G6713" s="61"/>
      <x:c r="H6713" s="61"/>
      <x:c r="I6713" s="66"/>
    </x:row>
    <x:row r="6714" spans="1:9" x14ac:dyDescent="0.25">
      <x:c r="A6714" s="33"/>
      <x:c r="B6714" s="33"/>
      <x:c r="C6714" s="33"/>
      <x:c r="D6714" s="32"/>
      <x:c r="E6714" s="33"/>
      <x:c r="F6714" s="60"/>
      <x:c r="G6714" s="61"/>
      <x:c r="H6714" s="61"/>
      <x:c r="I6714" s="66"/>
    </x:row>
    <x:row r="6715" spans="1:9" x14ac:dyDescent="0.25">
      <x:c r="A6715" s="33"/>
      <x:c r="B6715" s="33"/>
      <x:c r="C6715" s="33"/>
      <x:c r="D6715" s="32"/>
      <x:c r="E6715" s="33"/>
      <x:c r="F6715" s="60"/>
      <x:c r="G6715" s="61"/>
      <x:c r="H6715" s="61"/>
      <x:c r="I6715" s="66"/>
    </x:row>
    <x:row r="6716" spans="1:9" x14ac:dyDescent="0.25">
      <x:c r="A6716" s="33"/>
      <x:c r="B6716" s="33"/>
      <x:c r="C6716" s="33"/>
      <x:c r="D6716" s="32"/>
      <x:c r="E6716" s="33"/>
      <x:c r="F6716" s="60"/>
      <x:c r="G6716" s="61"/>
      <x:c r="H6716" s="61"/>
      <x:c r="I6716" s="66"/>
    </x:row>
    <x:row r="6717" spans="1:9" x14ac:dyDescent="0.25">
      <x:c r="A6717" s="33"/>
      <x:c r="B6717" s="33"/>
      <x:c r="C6717" s="33"/>
      <x:c r="D6717" s="32"/>
      <x:c r="E6717" s="33"/>
      <x:c r="F6717" s="60"/>
      <x:c r="G6717" s="61"/>
      <x:c r="H6717" s="61"/>
      <x:c r="I6717" s="66"/>
    </x:row>
    <x:row r="6718" spans="1:9" x14ac:dyDescent="0.25">
      <x:c r="A6718" s="33"/>
      <x:c r="B6718" s="33"/>
      <x:c r="C6718" s="33"/>
      <x:c r="D6718" s="32"/>
      <x:c r="E6718" s="33"/>
      <x:c r="F6718" s="60"/>
      <x:c r="G6718" s="61"/>
      <x:c r="H6718" s="61"/>
      <x:c r="I6718" s="66"/>
    </x:row>
    <x:row r="6719" spans="1:9" x14ac:dyDescent="0.25">
      <x:c r="A6719" s="33"/>
      <x:c r="B6719" s="33"/>
      <x:c r="C6719" s="33"/>
      <x:c r="D6719" s="32"/>
      <x:c r="E6719" s="33"/>
      <x:c r="F6719" s="60"/>
      <x:c r="G6719" s="61"/>
      <x:c r="H6719" s="61"/>
      <x:c r="I6719" s="66"/>
    </x:row>
    <x:row r="6720" spans="1:9" x14ac:dyDescent="0.25">
      <x:c r="A6720" s="33"/>
      <x:c r="B6720" s="33"/>
      <x:c r="C6720" s="33"/>
      <x:c r="D6720" s="32"/>
      <x:c r="E6720" s="33"/>
      <x:c r="F6720" s="60"/>
      <x:c r="G6720" s="61"/>
      <x:c r="H6720" s="61"/>
      <x:c r="I6720" s="66"/>
    </x:row>
    <x:row r="6721" spans="1:9" x14ac:dyDescent="0.25">
      <x:c r="A6721" s="33"/>
      <x:c r="B6721" s="33"/>
      <x:c r="C6721" s="33"/>
      <x:c r="D6721" s="32"/>
      <x:c r="E6721" s="33"/>
      <x:c r="F6721" s="60"/>
      <x:c r="G6721" s="61"/>
      <x:c r="H6721" s="61"/>
      <x:c r="I6721" s="66"/>
    </x:row>
    <x:row r="6722" spans="1:9" x14ac:dyDescent="0.25">
      <x:c r="A6722" s="33"/>
      <x:c r="B6722" s="33"/>
      <x:c r="C6722" s="33"/>
      <x:c r="D6722" s="32"/>
      <x:c r="E6722" s="33"/>
      <x:c r="F6722" s="60"/>
      <x:c r="G6722" s="61"/>
      <x:c r="H6722" s="61"/>
      <x:c r="I6722" s="66"/>
    </x:row>
    <x:row r="6723" spans="1:9" x14ac:dyDescent="0.25">
      <x:c r="A6723" s="33"/>
      <x:c r="B6723" s="33"/>
      <x:c r="C6723" s="33"/>
      <x:c r="D6723" s="32"/>
      <x:c r="E6723" s="33"/>
      <x:c r="F6723" s="60"/>
      <x:c r="G6723" s="61"/>
      <x:c r="H6723" s="61"/>
      <x:c r="I6723" s="66"/>
    </x:row>
    <x:row r="6724" spans="1:9" x14ac:dyDescent="0.25">
      <x:c r="A6724" s="33"/>
      <x:c r="B6724" s="33"/>
      <x:c r="C6724" s="33"/>
      <x:c r="D6724" s="32"/>
      <x:c r="E6724" s="33"/>
      <x:c r="F6724" s="60"/>
      <x:c r="G6724" s="61"/>
      <x:c r="H6724" s="61"/>
      <x:c r="I6724" s="66"/>
    </x:row>
    <x:row r="6725" spans="1:9" x14ac:dyDescent="0.25">
      <x:c r="A6725" s="33"/>
      <x:c r="B6725" s="33"/>
      <x:c r="C6725" s="33"/>
      <x:c r="D6725" s="32"/>
      <x:c r="E6725" s="33"/>
      <x:c r="F6725" s="60"/>
      <x:c r="G6725" s="61"/>
      <x:c r="H6725" s="61"/>
      <x:c r="I6725" s="66"/>
    </x:row>
    <x:row r="6726" spans="1:9" x14ac:dyDescent="0.25">
      <x:c r="A6726" s="33"/>
      <x:c r="B6726" s="33"/>
      <x:c r="C6726" s="33"/>
      <x:c r="D6726" s="32"/>
      <x:c r="E6726" s="33"/>
      <x:c r="F6726" s="60"/>
      <x:c r="G6726" s="61"/>
      <x:c r="H6726" s="61"/>
      <x:c r="I6726" s="66"/>
    </x:row>
    <x:row r="6727" spans="1:9" x14ac:dyDescent="0.25">
      <x:c r="A6727" s="33"/>
      <x:c r="B6727" s="33"/>
      <x:c r="C6727" s="33"/>
      <x:c r="D6727" s="32"/>
      <x:c r="E6727" s="33"/>
      <x:c r="F6727" s="60"/>
      <x:c r="G6727" s="61"/>
      <x:c r="H6727" s="61"/>
      <x:c r="I6727" s="66"/>
    </x:row>
    <x:row r="6728" spans="1:9" x14ac:dyDescent="0.25">
      <x:c r="A6728" s="33"/>
      <x:c r="B6728" s="33"/>
      <x:c r="C6728" s="33"/>
      <x:c r="D6728" s="32"/>
      <x:c r="E6728" s="33"/>
      <x:c r="F6728" s="60"/>
      <x:c r="G6728" s="61"/>
      <x:c r="H6728" s="61"/>
      <x:c r="I6728" s="66"/>
    </x:row>
    <x:row r="6729" spans="1:9" x14ac:dyDescent="0.25">
      <x:c r="A6729" s="33"/>
      <x:c r="B6729" s="33"/>
      <x:c r="C6729" s="33"/>
      <x:c r="D6729" s="32"/>
      <x:c r="E6729" s="33"/>
      <x:c r="F6729" s="60"/>
      <x:c r="G6729" s="61"/>
      <x:c r="H6729" s="61"/>
      <x:c r="I6729" s="66"/>
    </x:row>
    <x:row r="6730" spans="1:9" x14ac:dyDescent="0.25">
      <x:c r="A6730" s="33"/>
      <x:c r="B6730" s="33"/>
      <x:c r="C6730" s="33"/>
      <x:c r="D6730" s="32"/>
      <x:c r="E6730" s="33"/>
      <x:c r="F6730" s="60"/>
      <x:c r="G6730" s="61"/>
      <x:c r="H6730" s="61"/>
      <x:c r="I6730" s="66"/>
    </x:row>
    <x:row r="6731" spans="1:9" x14ac:dyDescent="0.25">
      <x:c r="A6731" s="33"/>
      <x:c r="B6731" s="33"/>
      <x:c r="C6731" s="33"/>
      <x:c r="D6731" s="32"/>
      <x:c r="E6731" s="33"/>
      <x:c r="F6731" s="60"/>
      <x:c r="G6731" s="61"/>
      <x:c r="H6731" s="61"/>
      <x:c r="I6731" s="66"/>
    </x:row>
    <x:row r="6732" spans="1:9" x14ac:dyDescent="0.25">
      <x:c r="A6732" s="33"/>
      <x:c r="B6732" s="33"/>
      <x:c r="C6732" s="33"/>
      <x:c r="D6732" s="32"/>
      <x:c r="E6732" s="33"/>
      <x:c r="F6732" s="60"/>
      <x:c r="G6732" s="61"/>
      <x:c r="H6732" s="61"/>
      <x:c r="I6732" s="66"/>
    </x:row>
    <x:row r="6733" spans="1:9" x14ac:dyDescent="0.25">
      <x:c r="A6733" s="33"/>
      <x:c r="B6733" s="33"/>
      <x:c r="C6733" s="33"/>
      <x:c r="D6733" s="32"/>
      <x:c r="E6733" s="33"/>
      <x:c r="F6733" s="60"/>
      <x:c r="G6733" s="61"/>
      <x:c r="H6733" s="61"/>
      <x:c r="I6733" s="66"/>
    </x:row>
    <x:row r="6734" spans="1:9" x14ac:dyDescent="0.25">
      <x:c r="A6734" s="33"/>
      <x:c r="B6734" s="33"/>
      <x:c r="C6734" s="33"/>
      <x:c r="D6734" s="32"/>
      <x:c r="E6734" s="33"/>
      <x:c r="F6734" s="60"/>
      <x:c r="G6734" s="61"/>
      <x:c r="H6734" s="61"/>
      <x:c r="I6734" s="66"/>
    </x:row>
    <x:row r="6735" spans="1:9" x14ac:dyDescent="0.25">
      <x:c r="A6735" s="33"/>
      <x:c r="B6735" s="33"/>
      <x:c r="C6735" s="33"/>
      <x:c r="D6735" s="32"/>
      <x:c r="E6735" s="33"/>
      <x:c r="F6735" s="60"/>
      <x:c r="G6735" s="61"/>
      <x:c r="H6735" s="61"/>
      <x:c r="I6735" s="66"/>
    </x:row>
    <x:row r="6736" spans="1:9" x14ac:dyDescent="0.25">
      <x:c r="A6736" s="33"/>
      <x:c r="B6736" s="33"/>
      <x:c r="C6736" s="33"/>
      <x:c r="D6736" s="32"/>
      <x:c r="E6736" s="33"/>
      <x:c r="F6736" s="60"/>
      <x:c r="G6736" s="61"/>
      <x:c r="H6736" s="61"/>
      <x:c r="I6736" s="66"/>
    </x:row>
    <x:row r="6737" spans="1:9" x14ac:dyDescent="0.25">
      <x:c r="A6737" s="33"/>
      <x:c r="B6737" s="33"/>
      <x:c r="C6737" s="33"/>
      <x:c r="D6737" s="32"/>
      <x:c r="E6737" s="33"/>
      <x:c r="F6737" s="60"/>
      <x:c r="G6737" s="61"/>
      <x:c r="H6737" s="61"/>
      <x:c r="I6737" s="66"/>
    </x:row>
    <x:row r="6738" spans="1:9" x14ac:dyDescent="0.25">
      <x:c r="A6738" s="33"/>
      <x:c r="B6738" s="33"/>
      <x:c r="C6738" s="33"/>
      <x:c r="D6738" s="32"/>
      <x:c r="E6738" s="33"/>
      <x:c r="F6738" s="60"/>
      <x:c r="G6738" s="61"/>
      <x:c r="H6738" s="61"/>
      <x:c r="I6738" s="66"/>
    </x:row>
    <x:row r="6739" spans="1:9" x14ac:dyDescent="0.25">
      <x:c r="A6739" s="33"/>
      <x:c r="B6739" s="33"/>
      <x:c r="C6739" s="33"/>
      <x:c r="D6739" s="32"/>
      <x:c r="E6739" s="33"/>
      <x:c r="F6739" s="60"/>
      <x:c r="G6739" s="61"/>
      <x:c r="H6739" s="61"/>
      <x:c r="I6739" s="66"/>
    </x:row>
    <x:row r="6740" spans="1:9" x14ac:dyDescent="0.25">
      <x:c r="A6740" s="33"/>
      <x:c r="B6740" s="33"/>
      <x:c r="C6740" s="33"/>
      <x:c r="D6740" s="32"/>
      <x:c r="E6740" s="33"/>
      <x:c r="F6740" s="60"/>
      <x:c r="G6740" s="61"/>
      <x:c r="H6740" s="61"/>
      <x:c r="I6740" s="66"/>
    </x:row>
    <x:row r="6741" spans="1:9" x14ac:dyDescent="0.25">
      <x:c r="A6741" s="33"/>
      <x:c r="B6741" s="33"/>
      <x:c r="C6741" s="33"/>
      <x:c r="D6741" s="32"/>
      <x:c r="E6741" s="33"/>
      <x:c r="F6741" s="60"/>
      <x:c r="G6741" s="61"/>
      <x:c r="H6741" s="61"/>
      <x:c r="I6741" s="66"/>
    </x:row>
    <x:row r="6742" spans="1:9" x14ac:dyDescent="0.25">
      <x:c r="A6742" s="33"/>
      <x:c r="B6742" s="33"/>
      <x:c r="C6742" s="33"/>
      <x:c r="D6742" s="32"/>
      <x:c r="E6742" s="33"/>
      <x:c r="F6742" s="60"/>
      <x:c r="G6742" s="61"/>
      <x:c r="H6742" s="61"/>
      <x:c r="I6742" s="66"/>
    </x:row>
    <x:row r="6743" spans="1:9" x14ac:dyDescent="0.25">
      <x:c r="A6743" s="33"/>
      <x:c r="B6743" s="33"/>
      <x:c r="C6743" s="33"/>
      <x:c r="D6743" s="32"/>
      <x:c r="E6743" s="33"/>
      <x:c r="F6743" s="60"/>
      <x:c r="G6743" s="61"/>
      <x:c r="H6743" s="61"/>
      <x:c r="I6743" s="66"/>
    </x:row>
    <x:row r="6744" spans="1:9" x14ac:dyDescent="0.25">
      <x:c r="A6744" s="33"/>
      <x:c r="B6744" s="33"/>
      <x:c r="C6744" s="33"/>
      <x:c r="D6744" s="32"/>
      <x:c r="E6744" s="33"/>
      <x:c r="F6744" s="60"/>
      <x:c r="G6744" s="61"/>
      <x:c r="H6744" s="61"/>
      <x:c r="I6744" s="66"/>
    </x:row>
    <x:row r="6745" spans="1:9" x14ac:dyDescent="0.25">
      <x:c r="A6745" s="33"/>
      <x:c r="B6745" s="33"/>
      <x:c r="C6745" s="33"/>
      <x:c r="D6745" s="32"/>
      <x:c r="E6745" s="33"/>
      <x:c r="F6745" s="60"/>
      <x:c r="G6745" s="61"/>
      <x:c r="H6745" s="61"/>
      <x:c r="I6745" s="66"/>
    </x:row>
    <x:row r="6746" spans="1:9" x14ac:dyDescent="0.25">
      <x:c r="A6746" s="33"/>
      <x:c r="B6746" s="33"/>
      <x:c r="C6746" s="33"/>
      <x:c r="D6746" s="32"/>
      <x:c r="E6746" s="33"/>
      <x:c r="F6746" s="60"/>
      <x:c r="G6746" s="61"/>
      <x:c r="H6746" s="61"/>
      <x:c r="I6746" s="66"/>
    </x:row>
    <x:row r="6747" spans="1:9" x14ac:dyDescent="0.25">
      <x:c r="A6747" s="33"/>
      <x:c r="B6747" s="33"/>
      <x:c r="C6747" s="33"/>
      <x:c r="D6747" s="32"/>
      <x:c r="E6747" s="33"/>
      <x:c r="F6747" s="60"/>
      <x:c r="G6747" s="61"/>
      <x:c r="H6747" s="61"/>
      <x:c r="I6747" s="66"/>
    </x:row>
    <x:row r="6748" spans="1:9" x14ac:dyDescent="0.25">
      <x:c r="A6748" s="33"/>
      <x:c r="B6748" s="33"/>
      <x:c r="C6748" s="33"/>
      <x:c r="D6748" s="32"/>
      <x:c r="E6748" s="33"/>
      <x:c r="F6748" s="60"/>
      <x:c r="G6748" s="61"/>
      <x:c r="H6748" s="61"/>
      <x:c r="I6748" s="66"/>
    </x:row>
    <x:row r="6749" spans="1:9" x14ac:dyDescent="0.25">
      <x:c r="A6749" s="33"/>
      <x:c r="B6749" s="33"/>
      <x:c r="C6749" s="33"/>
      <x:c r="D6749" s="32"/>
      <x:c r="E6749" s="33"/>
      <x:c r="F6749" s="60"/>
      <x:c r="G6749" s="61"/>
      <x:c r="H6749" s="61"/>
      <x:c r="I6749" s="66"/>
    </x:row>
    <x:row r="6750" spans="1:9" x14ac:dyDescent="0.25">
      <x:c r="A6750" s="33"/>
      <x:c r="B6750" s="33"/>
      <x:c r="C6750" s="33"/>
      <x:c r="D6750" s="32"/>
      <x:c r="E6750" s="33"/>
      <x:c r="F6750" s="60"/>
      <x:c r="G6750" s="61"/>
      <x:c r="H6750" s="61"/>
      <x:c r="I6750" s="66"/>
    </x:row>
    <x:row r="6751" spans="1:9" x14ac:dyDescent="0.25">
      <x:c r="A6751" s="33"/>
      <x:c r="B6751" s="33"/>
      <x:c r="C6751" s="33"/>
      <x:c r="D6751" s="32"/>
      <x:c r="E6751" s="33"/>
      <x:c r="F6751" s="60"/>
      <x:c r="G6751" s="61"/>
      <x:c r="H6751" s="61"/>
      <x:c r="I6751" s="66"/>
    </x:row>
    <x:row r="6752" spans="1:9" x14ac:dyDescent="0.25">
      <x:c r="A6752" s="33"/>
      <x:c r="B6752" s="33"/>
      <x:c r="C6752" s="33"/>
      <x:c r="D6752" s="32"/>
      <x:c r="E6752" s="33"/>
      <x:c r="F6752" s="60"/>
      <x:c r="G6752" s="61"/>
      <x:c r="H6752" s="61"/>
      <x:c r="I6752" s="66"/>
    </x:row>
    <x:row r="6753" spans="1:9" x14ac:dyDescent="0.25">
      <x:c r="A6753" s="33"/>
      <x:c r="B6753" s="33"/>
      <x:c r="C6753" s="33"/>
      <x:c r="D6753" s="32"/>
      <x:c r="E6753" s="33"/>
      <x:c r="F6753" s="60"/>
      <x:c r="G6753" s="61"/>
      <x:c r="H6753" s="61"/>
      <x:c r="I6753" s="66"/>
    </x:row>
    <x:row r="6754" spans="1:9" x14ac:dyDescent="0.25">
      <x:c r="A6754" s="33"/>
      <x:c r="B6754" s="33"/>
      <x:c r="C6754" s="33"/>
      <x:c r="D6754" s="32"/>
      <x:c r="E6754" s="33"/>
      <x:c r="F6754" s="60"/>
      <x:c r="G6754" s="61"/>
      <x:c r="H6754" s="61"/>
      <x:c r="I6754" s="66"/>
    </x:row>
    <x:row r="6755" spans="1:9" x14ac:dyDescent="0.25">
      <x:c r="A6755" s="33"/>
      <x:c r="B6755" s="33"/>
      <x:c r="C6755" s="33"/>
      <x:c r="D6755" s="32"/>
      <x:c r="E6755" s="33"/>
      <x:c r="F6755" s="60"/>
      <x:c r="G6755" s="61"/>
      <x:c r="H6755" s="61"/>
      <x:c r="I6755" s="66"/>
    </x:row>
    <x:row r="6756" spans="1:9" x14ac:dyDescent="0.25">
      <x:c r="A6756" s="33"/>
      <x:c r="B6756" s="33"/>
      <x:c r="C6756" s="33"/>
      <x:c r="D6756" s="32"/>
      <x:c r="E6756" s="33"/>
      <x:c r="F6756" s="60"/>
      <x:c r="G6756" s="61"/>
      <x:c r="H6756" s="61"/>
      <x:c r="I6756" s="66"/>
    </x:row>
    <x:row r="6757" spans="1:9" x14ac:dyDescent="0.25">
      <x:c r="A6757" s="33"/>
      <x:c r="B6757" s="33"/>
      <x:c r="C6757" s="33"/>
      <x:c r="D6757" s="32"/>
      <x:c r="E6757" s="33"/>
      <x:c r="F6757" s="60"/>
      <x:c r="G6757" s="61"/>
      <x:c r="H6757" s="61"/>
      <x:c r="I6757" s="66"/>
    </x:row>
    <x:row r="6758" spans="1:9" x14ac:dyDescent="0.25">
      <x:c r="A6758" s="33"/>
      <x:c r="B6758" s="33"/>
      <x:c r="C6758" s="33"/>
      <x:c r="D6758" s="32"/>
      <x:c r="E6758" s="33"/>
      <x:c r="F6758" s="60"/>
      <x:c r="G6758" s="61"/>
      <x:c r="H6758" s="61"/>
      <x:c r="I6758" s="66"/>
    </x:row>
    <x:row r="6759" spans="1:9" x14ac:dyDescent="0.25">
      <x:c r="A6759" s="33"/>
      <x:c r="B6759" s="33"/>
      <x:c r="C6759" s="33"/>
      <x:c r="D6759" s="32"/>
      <x:c r="E6759" s="33"/>
      <x:c r="F6759" s="60"/>
      <x:c r="G6759" s="61"/>
      <x:c r="H6759" s="61"/>
      <x:c r="I6759" s="66"/>
    </x:row>
    <x:row r="6760" spans="1:9" x14ac:dyDescent="0.25">
      <x:c r="A6760" s="33"/>
      <x:c r="B6760" s="33"/>
      <x:c r="C6760" s="33"/>
      <x:c r="D6760" s="32"/>
      <x:c r="E6760" s="33"/>
      <x:c r="F6760" s="60"/>
      <x:c r="G6760" s="61"/>
      <x:c r="H6760" s="61"/>
      <x:c r="I6760" s="66"/>
    </x:row>
    <x:row r="6761" spans="1:9" x14ac:dyDescent="0.25">
      <x:c r="A6761" s="33"/>
      <x:c r="B6761" s="33"/>
      <x:c r="C6761" s="33"/>
      <x:c r="D6761" s="32"/>
      <x:c r="E6761" s="33"/>
      <x:c r="F6761" s="60"/>
      <x:c r="G6761" s="61"/>
      <x:c r="H6761" s="61"/>
      <x:c r="I6761" s="66"/>
    </x:row>
    <x:row r="6762" spans="1:9" x14ac:dyDescent="0.25">
      <x:c r="A6762" s="33"/>
      <x:c r="B6762" s="33"/>
      <x:c r="C6762" s="33"/>
      <x:c r="D6762" s="32"/>
      <x:c r="E6762" s="33"/>
      <x:c r="F6762" s="60"/>
      <x:c r="G6762" s="61"/>
      <x:c r="H6762" s="61"/>
      <x:c r="I6762" s="66"/>
    </x:row>
    <x:row r="6763" spans="1:9" x14ac:dyDescent="0.25">
      <x:c r="A6763" s="33"/>
      <x:c r="B6763" s="33"/>
      <x:c r="C6763" s="33"/>
      <x:c r="D6763" s="32"/>
      <x:c r="E6763" s="33"/>
      <x:c r="F6763" s="60"/>
      <x:c r="G6763" s="61"/>
      <x:c r="H6763" s="61"/>
      <x:c r="I6763" s="66"/>
    </x:row>
    <x:row r="6764" spans="1:9" x14ac:dyDescent="0.25">
      <x:c r="A6764" s="33"/>
      <x:c r="B6764" s="33"/>
      <x:c r="C6764" s="33"/>
      <x:c r="D6764" s="32"/>
      <x:c r="E6764" s="33"/>
      <x:c r="F6764" s="60"/>
      <x:c r="G6764" s="61"/>
      <x:c r="H6764" s="61"/>
      <x:c r="I6764" s="66"/>
    </x:row>
    <x:row r="6765" spans="1:9" x14ac:dyDescent="0.25">
      <x:c r="A6765" s="33"/>
      <x:c r="B6765" s="33"/>
      <x:c r="C6765" s="33"/>
      <x:c r="D6765" s="32"/>
      <x:c r="E6765" s="33"/>
      <x:c r="F6765" s="60"/>
      <x:c r="G6765" s="61"/>
      <x:c r="H6765" s="61"/>
      <x:c r="I6765" s="66"/>
    </x:row>
    <x:row r="6766" spans="1:9" x14ac:dyDescent="0.25">
      <x:c r="A6766" s="33"/>
      <x:c r="B6766" s="33"/>
      <x:c r="C6766" s="33"/>
      <x:c r="D6766" s="32"/>
      <x:c r="E6766" s="33"/>
      <x:c r="F6766" s="60"/>
      <x:c r="G6766" s="61"/>
      <x:c r="H6766" s="61"/>
      <x:c r="I6766" s="66"/>
    </x:row>
    <x:row r="6767" spans="1:9" x14ac:dyDescent="0.25">
      <x:c r="A6767" s="33"/>
      <x:c r="B6767" s="33"/>
      <x:c r="C6767" s="33"/>
      <x:c r="D6767" s="32"/>
      <x:c r="E6767" s="33"/>
      <x:c r="F6767" s="60"/>
      <x:c r="G6767" s="61"/>
      <x:c r="H6767" s="61"/>
      <x:c r="I6767" s="66"/>
    </x:row>
    <x:row r="6768" spans="1:9" x14ac:dyDescent="0.25">
      <x:c r="A6768" s="33"/>
      <x:c r="B6768" s="33"/>
      <x:c r="C6768" s="33"/>
      <x:c r="D6768" s="32"/>
      <x:c r="E6768" s="33"/>
      <x:c r="F6768" s="60"/>
      <x:c r="G6768" s="61"/>
      <x:c r="H6768" s="61"/>
      <x:c r="I6768" s="66"/>
    </x:row>
    <x:row r="6769" spans="1:9" x14ac:dyDescent="0.25">
      <x:c r="A6769" s="33"/>
      <x:c r="B6769" s="33"/>
      <x:c r="C6769" s="33"/>
      <x:c r="D6769" s="32"/>
      <x:c r="E6769" s="33"/>
      <x:c r="F6769" s="60"/>
      <x:c r="G6769" s="61"/>
      <x:c r="H6769" s="61"/>
      <x:c r="I6769" s="66"/>
    </x:row>
    <x:row r="6770" spans="1:9" x14ac:dyDescent="0.25">
      <x:c r="A6770" s="33"/>
      <x:c r="B6770" s="33"/>
      <x:c r="C6770" s="33"/>
      <x:c r="D6770" s="32"/>
      <x:c r="E6770" s="33"/>
      <x:c r="F6770" s="60"/>
      <x:c r="G6770" s="61"/>
      <x:c r="H6770" s="61"/>
      <x:c r="I6770" s="66"/>
    </x:row>
    <x:row r="6771" spans="1:9" x14ac:dyDescent="0.25">
      <x:c r="A6771" s="33"/>
      <x:c r="B6771" s="33"/>
      <x:c r="C6771" s="33"/>
      <x:c r="D6771" s="32"/>
      <x:c r="E6771" s="33"/>
      <x:c r="F6771" s="60"/>
      <x:c r="G6771" s="61"/>
      <x:c r="H6771" s="61"/>
      <x:c r="I6771" s="66"/>
    </x:row>
    <x:row r="6772" spans="1:9" x14ac:dyDescent="0.25">
      <x:c r="A6772" s="33"/>
      <x:c r="B6772" s="33"/>
      <x:c r="C6772" s="33"/>
      <x:c r="D6772" s="32"/>
      <x:c r="E6772" s="33"/>
      <x:c r="F6772" s="60"/>
      <x:c r="G6772" s="61"/>
      <x:c r="H6772" s="61"/>
      <x:c r="I6772" s="66"/>
    </x:row>
    <x:row r="6773" spans="1:9" x14ac:dyDescent="0.25">
      <x:c r="A6773" s="33"/>
      <x:c r="B6773" s="33"/>
      <x:c r="C6773" s="33"/>
      <x:c r="D6773" s="32"/>
      <x:c r="E6773" s="33"/>
      <x:c r="F6773" s="60"/>
      <x:c r="G6773" s="61"/>
      <x:c r="H6773" s="61"/>
      <x:c r="I6773" s="66"/>
    </x:row>
    <x:row r="6774" spans="1:9" x14ac:dyDescent="0.25">
      <x:c r="A6774" s="33"/>
      <x:c r="B6774" s="33"/>
      <x:c r="C6774" s="33"/>
      <x:c r="D6774" s="32"/>
      <x:c r="E6774" s="33"/>
      <x:c r="F6774" s="60"/>
      <x:c r="G6774" s="61"/>
      <x:c r="H6774" s="61"/>
      <x:c r="I6774" s="66"/>
    </x:row>
    <x:row r="6775" spans="1:9" x14ac:dyDescent="0.25">
      <x:c r="A6775" s="33"/>
      <x:c r="B6775" s="33"/>
      <x:c r="C6775" s="33"/>
      <x:c r="D6775" s="32"/>
      <x:c r="E6775" s="33"/>
      <x:c r="F6775" s="60"/>
      <x:c r="G6775" s="61"/>
      <x:c r="H6775" s="61"/>
      <x:c r="I6775" s="66"/>
    </x:row>
    <x:row r="6776" spans="1:9" x14ac:dyDescent="0.25">
      <x:c r="A6776" s="33"/>
      <x:c r="B6776" s="33"/>
      <x:c r="C6776" s="33"/>
      <x:c r="D6776" s="32"/>
      <x:c r="E6776" s="33"/>
      <x:c r="F6776" s="60"/>
      <x:c r="G6776" s="61"/>
      <x:c r="H6776" s="61"/>
      <x:c r="I6776" s="66"/>
    </x:row>
    <x:row r="6777" spans="1:9" x14ac:dyDescent="0.25">
      <x:c r="A6777" s="33"/>
      <x:c r="B6777" s="33"/>
      <x:c r="C6777" s="33"/>
      <x:c r="D6777" s="32"/>
      <x:c r="E6777" s="33"/>
      <x:c r="F6777" s="60"/>
      <x:c r="G6777" s="61"/>
      <x:c r="H6777" s="61"/>
      <x:c r="I6777" s="66"/>
    </x:row>
    <x:row r="6778" spans="1:9" x14ac:dyDescent="0.25">
      <x:c r="A6778" s="33"/>
      <x:c r="B6778" s="33"/>
      <x:c r="C6778" s="33"/>
      <x:c r="D6778" s="32"/>
      <x:c r="E6778" s="33"/>
      <x:c r="F6778" s="60"/>
      <x:c r="G6778" s="61"/>
      <x:c r="H6778" s="61"/>
      <x:c r="I6778" s="66"/>
    </x:row>
    <x:row r="6779" spans="1:9" x14ac:dyDescent="0.25">
      <x:c r="A6779" s="33"/>
      <x:c r="B6779" s="33"/>
      <x:c r="C6779" s="33"/>
      <x:c r="D6779" s="32"/>
      <x:c r="E6779" s="33"/>
      <x:c r="F6779" s="60"/>
      <x:c r="G6779" s="61"/>
      <x:c r="H6779" s="61"/>
      <x:c r="I6779" s="66"/>
    </x:row>
    <x:row r="6780" spans="1:9" x14ac:dyDescent="0.25">
      <x:c r="A6780" s="33"/>
      <x:c r="B6780" s="33"/>
      <x:c r="C6780" s="33"/>
      <x:c r="D6780" s="32"/>
      <x:c r="E6780" s="33"/>
      <x:c r="F6780" s="60"/>
      <x:c r="G6780" s="61"/>
      <x:c r="H6780" s="61"/>
      <x:c r="I6780" s="66"/>
    </x:row>
    <x:row r="6781" spans="1:9" x14ac:dyDescent="0.25">
      <x:c r="A6781" s="33"/>
      <x:c r="B6781" s="33"/>
      <x:c r="C6781" s="33"/>
      <x:c r="D6781" s="32"/>
      <x:c r="E6781" s="33"/>
      <x:c r="F6781" s="60"/>
      <x:c r="G6781" s="61"/>
      <x:c r="H6781" s="61"/>
      <x:c r="I6781" s="66"/>
    </x:row>
    <x:row r="6782" spans="1:9" x14ac:dyDescent="0.25">
      <x:c r="A6782" s="33"/>
      <x:c r="B6782" s="33"/>
      <x:c r="C6782" s="33"/>
      <x:c r="D6782" s="32"/>
      <x:c r="E6782" s="33"/>
      <x:c r="F6782" s="60"/>
      <x:c r="G6782" s="61"/>
      <x:c r="H6782" s="61"/>
      <x:c r="I6782" s="66"/>
    </x:row>
    <x:row r="6783" spans="1:9" x14ac:dyDescent="0.25">
      <x:c r="A6783" s="33"/>
      <x:c r="B6783" s="33"/>
      <x:c r="C6783" s="33"/>
      <x:c r="D6783" s="32"/>
      <x:c r="E6783" s="33"/>
      <x:c r="F6783" s="60"/>
      <x:c r="G6783" s="61"/>
      <x:c r="H6783" s="61"/>
      <x:c r="I6783" s="66"/>
    </x:row>
    <x:row r="6784" spans="1:9" x14ac:dyDescent="0.25">
      <x:c r="A6784" s="33"/>
      <x:c r="B6784" s="33"/>
      <x:c r="C6784" s="33"/>
      <x:c r="D6784" s="32"/>
      <x:c r="E6784" s="33"/>
      <x:c r="F6784" s="60"/>
      <x:c r="G6784" s="61"/>
      <x:c r="H6784" s="61"/>
      <x:c r="I6784" s="66"/>
    </x:row>
    <x:row r="6785" spans="1:9" x14ac:dyDescent="0.25">
      <x:c r="A6785" s="33"/>
      <x:c r="B6785" s="33"/>
      <x:c r="C6785" s="33"/>
      <x:c r="D6785" s="32"/>
      <x:c r="E6785" s="33"/>
      <x:c r="F6785" s="60"/>
      <x:c r="G6785" s="61"/>
      <x:c r="H6785" s="61"/>
      <x:c r="I6785" s="66"/>
    </x:row>
    <x:row r="6786" spans="1:9" x14ac:dyDescent="0.25">
      <x:c r="A6786" s="33"/>
      <x:c r="B6786" s="33"/>
      <x:c r="C6786" s="33"/>
      <x:c r="D6786" s="32"/>
      <x:c r="E6786" s="33"/>
      <x:c r="F6786" s="60"/>
      <x:c r="G6786" s="61"/>
      <x:c r="H6786" s="61"/>
      <x:c r="I6786" s="66"/>
    </x:row>
    <x:row r="6787" spans="1:9" x14ac:dyDescent="0.25">
      <x:c r="A6787" s="33"/>
      <x:c r="B6787" s="33"/>
      <x:c r="C6787" s="33"/>
      <x:c r="D6787" s="32"/>
      <x:c r="E6787" s="33"/>
      <x:c r="F6787" s="60"/>
      <x:c r="G6787" s="61"/>
      <x:c r="H6787" s="61"/>
      <x:c r="I6787" s="66"/>
    </x:row>
    <x:row r="6788" spans="1:9" x14ac:dyDescent="0.25">
      <x:c r="A6788" s="33"/>
      <x:c r="B6788" s="33"/>
      <x:c r="C6788" s="33"/>
      <x:c r="D6788" s="32"/>
      <x:c r="E6788" s="33"/>
      <x:c r="F6788" s="60"/>
      <x:c r="G6788" s="61"/>
      <x:c r="H6788" s="61"/>
      <x:c r="I6788" s="66"/>
    </x:row>
    <x:row r="6789" spans="1:9" x14ac:dyDescent="0.25">
      <x:c r="A6789" s="33"/>
      <x:c r="B6789" s="33"/>
      <x:c r="C6789" s="33"/>
      <x:c r="D6789" s="32"/>
      <x:c r="E6789" s="33"/>
      <x:c r="F6789" s="60"/>
      <x:c r="G6789" s="61"/>
      <x:c r="H6789" s="61"/>
      <x:c r="I6789" s="66"/>
    </x:row>
    <x:row r="6790" spans="1:9" x14ac:dyDescent="0.25">
      <x:c r="A6790" s="33"/>
      <x:c r="B6790" s="33"/>
      <x:c r="C6790" s="33"/>
      <x:c r="D6790" s="32"/>
      <x:c r="E6790" s="33"/>
      <x:c r="F6790" s="60"/>
      <x:c r="G6790" s="61"/>
      <x:c r="H6790" s="61"/>
      <x:c r="I6790" s="66"/>
    </x:row>
    <x:row r="6791" spans="1:9" x14ac:dyDescent="0.25">
      <x:c r="A6791" s="33"/>
      <x:c r="B6791" s="33"/>
      <x:c r="C6791" s="33"/>
      <x:c r="D6791" s="32"/>
      <x:c r="E6791" s="33"/>
      <x:c r="F6791" s="60"/>
      <x:c r="G6791" s="61"/>
      <x:c r="H6791" s="61"/>
      <x:c r="I6791" s="66"/>
    </x:row>
    <x:row r="6792" spans="1:9" x14ac:dyDescent="0.25">
      <x:c r="A6792" s="33"/>
      <x:c r="B6792" s="33"/>
      <x:c r="C6792" s="33"/>
      <x:c r="D6792" s="32"/>
      <x:c r="E6792" s="33"/>
      <x:c r="F6792" s="60"/>
      <x:c r="G6792" s="61"/>
      <x:c r="H6792" s="61"/>
      <x:c r="I6792" s="66"/>
    </x:row>
    <x:row r="6793" spans="1:9" x14ac:dyDescent="0.25">
      <x:c r="A6793" s="33"/>
      <x:c r="B6793" s="33"/>
      <x:c r="C6793" s="33"/>
      <x:c r="D6793" s="32"/>
      <x:c r="E6793" s="33"/>
      <x:c r="F6793" s="60"/>
      <x:c r="G6793" s="61"/>
      <x:c r="H6793" s="61"/>
      <x:c r="I6793" s="66"/>
    </x:row>
    <x:row r="6794" spans="1:9" x14ac:dyDescent="0.25">
      <x:c r="A6794" s="33"/>
      <x:c r="B6794" s="33"/>
      <x:c r="C6794" s="33"/>
      <x:c r="D6794" s="32"/>
      <x:c r="E6794" s="33"/>
      <x:c r="F6794" s="60"/>
      <x:c r="G6794" s="61"/>
      <x:c r="H6794" s="61"/>
      <x:c r="I6794" s="66"/>
    </x:row>
    <x:row r="6795" spans="1:9" x14ac:dyDescent="0.25">
      <x:c r="A6795" s="33"/>
      <x:c r="B6795" s="33"/>
      <x:c r="C6795" s="33"/>
      <x:c r="D6795" s="32"/>
      <x:c r="E6795" s="33"/>
      <x:c r="F6795" s="60"/>
      <x:c r="G6795" s="61"/>
      <x:c r="H6795" s="61"/>
      <x:c r="I6795" s="66"/>
    </x:row>
    <x:row r="6796" spans="1:9" x14ac:dyDescent="0.25">
      <x:c r="A6796" s="33"/>
      <x:c r="B6796" s="33"/>
      <x:c r="C6796" s="33"/>
      <x:c r="D6796" s="32"/>
      <x:c r="E6796" s="33"/>
      <x:c r="F6796" s="60"/>
      <x:c r="G6796" s="61"/>
      <x:c r="H6796" s="61"/>
      <x:c r="I6796" s="66"/>
    </x:row>
    <x:row r="6797" spans="1:9" x14ac:dyDescent="0.25">
      <x:c r="A6797" s="33"/>
      <x:c r="B6797" s="33"/>
      <x:c r="C6797" s="33"/>
      <x:c r="D6797" s="32"/>
      <x:c r="E6797" s="33"/>
      <x:c r="F6797" s="60"/>
      <x:c r="G6797" s="61"/>
      <x:c r="H6797" s="61"/>
      <x:c r="I6797" s="66"/>
    </x:row>
    <x:row r="6798" spans="1:9" x14ac:dyDescent="0.25">
      <x:c r="A6798" s="33"/>
      <x:c r="B6798" s="33"/>
      <x:c r="C6798" s="33"/>
      <x:c r="D6798" s="32"/>
      <x:c r="E6798" s="33"/>
      <x:c r="F6798" s="60"/>
      <x:c r="G6798" s="61"/>
      <x:c r="H6798" s="61"/>
      <x:c r="I6798" s="66"/>
    </x:row>
    <x:row r="6799" spans="1:9" x14ac:dyDescent="0.25">
      <x:c r="A6799" s="33"/>
      <x:c r="B6799" s="33"/>
      <x:c r="C6799" s="33"/>
      <x:c r="D6799" s="32"/>
      <x:c r="E6799" s="33"/>
      <x:c r="F6799" s="60"/>
      <x:c r="G6799" s="61"/>
      <x:c r="H6799" s="61"/>
      <x:c r="I6799" s="66"/>
    </x:row>
    <x:row r="6800" spans="1:9" x14ac:dyDescent="0.25">
      <x:c r="A6800" s="33"/>
      <x:c r="B6800" s="33"/>
      <x:c r="C6800" s="33"/>
      <x:c r="D6800" s="32"/>
      <x:c r="E6800" s="33"/>
      <x:c r="F6800" s="60"/>
      <x:c r="G6800" s="61"/>
      <x:c r="H6800" s="61"/>
      <x:c r="I6800" s="66"/>
    </x:row>
    <x:row r="6801" spans="1:9" x14ac:dyDescent="0.25">
      <x:c r="A6801" s="33"/>
      <x:c r="B6801" s="33"/>
      <x:c r="C6801" s="33"/>
      <x:c r="D6801" s="32"/>
      <x:c r="E6801" s="33"/>
      <x:c r="F6801" s="60"/>
      <x:c r="G6801" s="61"/>
      <x:c r="H6801" s="61"/>
      <x:c r="I6801" s="66"/>
    </x:row>
    <x:row r="6802" spans="1:9" x14ac:dyDescent="0.25">
      <x:c r="A6802" s="33"/>
      <x:c r="B6802" s="33"/>
      <x:c r="C6802" s="33"/>
      <x:c r="D6802" s="32"/>
      <x:c r="E6802" s="33"/>
      <x:c r="F6802" s="60"/>
      <x:c r="G6802" s="61"/>
      <x:c r="H6802" s="61"/>
      <x:c r="I6802" s="66"/>
    </x:row>
    <x:row r="6803" spans="1:9" x14ac:dyDescent="0.25">
      <x:c r="A6803" s="33"/>
      <x:c r="B6803" s="33"/>
      <x:c r="C6803" s="33"/>
      <x:c r="D6803" s="32"/>
      <x:c r="E6803" s="33"/>
      <x:c r="F6803" s="60"/>
      <x:c r="G6803" s="61"/>
      <x:c r="H6803" s="61"/>
      <x:c r="I6803" s="66"/>
    </x:row>
    <x:row r="6804" spans="1:9" x14ac:dyDescent="0.25">
      <x:c r="A6804" s="33"/>
      <x:c r="B6804" s="33"/>
      <x:c r="C6804" s="33"/>
      <x:c r="D6804" s="32"/>
      <x:c r="E6804" s="33"/>
      <x:c r="F6804" s="60"/>
      <x:c r="G6804" s="61"/>
      <x:c r="H6804" s="61"/>
      <x:c r="I6804" s="66"/>
    </x:row>
    <x:row r="6805" spans="1:9" x14ac:dyDescent="0.25">
      <x:c r="A6805" s="33"/>
      <x:c r="B6805" s="33"/>
      <x:c r="C6805" s="33"/>
      <x:c r="D6805" s="32"/>
      <x:c r="E6805" s="33"/>
      <x:c r="F6805" s="60"/>
      <x:c r="G6805" s="61"/>
      <x:c r="H6805" s="61"/>
      <x:c r="I6805" s="66"/>
    </x:row>
    <x:row r="6806" spans="1:9" x14ac:dyDescent="0.25">
      <x:c r="A6806" s="33"/>
      <x:c r="B6806" s="33"/>
      <x:c r="C6806" s="33"/>
      <x:c r="D6806" s="32"/>
      <x:c r="E6806" s="33"/>
      <x:c r="F6806" s="60"/>
      <x:c r="G6806" s="61"/>
      <x:c r="H6806" s="61"/>
      <x:c r="I6806" s="66"/>
    </x:row>
    <x:row r="6807" spans="1:9" x14ac:dyDescent="0.25">
      <x:c r="A6807" s="33"/>
      <x:c r="B6807" s="33"/>
      <x:c r="C6807" s="33"/>
      <x:c r="D6807" s="32"/>
      <x:c r="E6807" s="33"/>
      <x:c r="F6807" s="60"/>
      <x:c r="G6807" s="61"/>
      <x:c r="H6807" s="61"/>
      <x:c r="I6807" s="66"/>
    </x:row>
    <x:row r="6808" spans="1:9" x14ac:dyDescent="0.25">
      <x:c r="A6808" s="33"/>
      <x:c r="B6808" s="33"/>
      <x:c r="C6808" s="33"/>
      <x:c r="D6808" s="32"/>
      <x:c r="E6808" s="33"/>
      <x:c r="F6808" s="60"/>
      <x:c r="G6808" s="61"/>
      <x:c r="H6808" s="61"/>
      <x:c r="I6808" s="66"/>
    </x:row>
    <x:row r="6809" spans="1:9" x14ac:dyDescent="0.25">
      <x:c r="A6809" s="33"/>
      <x:c r="B6809" s="33"/>
      <x:c r="C6809" s="33"/>
      <x:c r="D6809" s="32"/>
      <x:c r="E6809" s="33"/>
      <x:c r="F6809" s="60"/>
      <x:c r="G6809" s="61"/>
      <x:c r="H6809" s="61"/>
      <x:c r="I6809" s="66"/>
    </x:row>
    <x:row r="6810" spans="1:9" x14ac:dyDescent="0.25">
      <x:c r="A6810" s="33"/>
      <x:c r="B6810" s="33"/>
      <x:c r="C6810" s="33"/>
      <x:c r="D6810" s="32"/>
      <x:c r="E6810" s="33"/>
      <x:c r="F6810" s="60"/>
      <x:c r="G6810" s="61"/>
      <x:c r="H6810" s="61"/>
      <x:c r="I6810" s="66"/>
    </x:row>
    <x:row r="6811" spans="1:9" x14ac:dyDescent="0.25">
      <x:c r="A6811" s="33"/>
      <x:c r="B6811" s="33"/>
      <x:c r="C6811" s="33"/>
      <x:c r="D6811" s="32"/>
      <x:c r="E6811" s="33"/>
      <x:c r="F6811" s="60"/>
      <x:c r="G6811" s="61"/>
      <x:c r="H6811" s="61"/>
      <x:c r="I6811" s="66"/>
    </x:row>
    <x:row r="6812" spans="1:9" x14ac:dyDescent="0.25">
      <x:c r="A6812" s="33"/>
      <x:c r="B6812" s="33"/>
      <x:c r="C6812" s="33"/>
      <x:c r="D6812" s="32"/>
      <x:c r="E6812" s="33"/>
      <x:c r="F6812" s="60"/>
      <x:c r="G6812" s="61"/>
      <x:c r="H6812" s="61"/>
      <x:c r="I6812" s="66"/>
    </x:row>
    <x:row r="6813" spans="1:9" x14ac:dyDescent="0.25">
      <x:c r="A6813" s="33"/>
      <x:c r="B6813" s="33"/>
      <x:c r="C6813" s="33"/>
      <x:c r="D6813" s="32"/>
      <x:c r="E6813" s="33"/>
      <x:c r="F6813" s="60"/>
      <x:c r="G6813" s="61"/>
      <x:c r="H6813" s="61"/>
      <x:c r="I6813" s="66"/>
    </x:row>
    <x:row r="6814" spans="1:9" x14ac:dyDescent="0.25">
      <x:c r="A6814" s="33"/>
      <x:c r="B6814" s="33"/>
      <x:c r="C6814" s="33"/>
      <x:c r="D6814" s="32"/>
      <x:c r="E6814" s="33"/>
      <x:c r="F6814" s="60"/>
      <x:c r="G6814" s="61"/>
      <x:c r="H6814" s="61"/>
      <x:c r="I6814" s="66"/>
    </x:row>
    <x:row r="6815" spans="1:9" x14ac:dyDescent="0.25">
      <x:c r="A6815" s="33"/>
      <x:c r="B6815" s="33"/>
      <x:c r="C6815" s="33"/>
      <x:c r="D6815" s="32"/>
      <x:c r="E6815" s="33"/>
      <x:c r="F6815" s="60"/>
      <x:c r="G6815" s="61"/>
      <x:c r="H6815" s="61"/>
      <x:c r="I6815" s="66"/>
    </x:row>
    <x:row r="6816" spans="1:9" x14ac:dyDescent="0.25">
      <x:c r="A6816" s="33"/>
      <x:c r="B6816" s="33"/>
      <x:c r="C6816" s="33"/>
      <x:c r="D6816" s="32"/>
      <x:c r="E6816" s="33"/>
      <x:c r="F6816" s="60"/>
      <x:c r="G6816" s="61"/>
      <x:c r="H6816" s="61"/>
      <x:c r="I6816" s="66"/>
    </x:row>
    <x:row r="6817" spans="1:9" x14ac:dyDescent="0.25">
      <x:c r="A6817" s="33"/>
      <x:c r="B6817" s="33"/>
      <x:c r="C6817" s="33"/>
      <x:c r="D6817" s="32"/>
      <x:c r="E6817" s="33"/>
      <x:c r="F6817" s="60"/>
      <x:c r="G6817" s="61"/>
      <x:c r="H6817" s="61"/>
      <x:c r="I6817" s="66"/>
    </x:row>
    <x:row r="6818" spans="1:9" x14ac:dyDescent="0.25">
      <x:c r="A6818" s="33"/>
      <x:c r="B6818" s="33"/>
      <x:c r="C6818" s="33"/>
      <x:c r="D6818" s="32"/>
      <x:c r="E6818" s="33"/>
      <x:c r="F6818" s="60"/>
      <x:c r="G6818" s="61"/>
      <x:c r="H6818" s="61"/>
      <x:c r="I6818" s="66"/>
    </x:row>
    <x:row r="6819" spans="1:9" x14ac:dyDescent="0.25">
      <x:c r="A6819" s="33"/>
      <x:c r="B6819" s="33"/>
      <x:c r="C6819" s="33"/>
      <x:c r="D6819" s="32"/>
      <x:c r="E6819" s="33"/>
      <x:c r="F6819" s="60"/>
      <x:c r="G6819" s="61"/>
      <x:c r="H6819" s="61"/>
      <x:c r="I6819" s="66"/>
    </x:row>
    <x:row r="6820" spans="1:9" x14ac:dyDescent="0.25">
      <x:c r="A6820" s="33"/>
      <x:c r="B6820" s="33"/>
      <x:c r="C6820" s="33"/>
      <x:c r="D6820" s="32"/>
      <x:c r="E6820" s="33"/>
      <x:c r="F6820" s="60"/>
      <x:c r="G6820" s="61"/>
      <x:c r="H6820" s="61"/>
      <x:c r="I6820" s="66"/>
    </x:row>
    <x:row r="6821" spans="1:9" x14ac:dyDescent="0.25">
      <x:c r="A6821" s="33"/>
      <x:c r="B6821" s="33"/>
      <x:c r="C6821" s="33"/>
      <x:c r="D6821" s="32"/>
      <x:c r="E6821" s="33"/>
      <x:c r="F6821" s="60"/>
      <x:c r="G6821" s="61"/>
      <x:c r="H6821" s="61"/>
      <x:c r="I6821" s="66"/>
    </x:row>
    <x:row r="6822" spans="1:9" x14ac:dyDescent="0.25">
      <x:c r="A6822" s="33"/>
      <x:c r="B6822" s="33"/>
      <x:c r="C6822" s="33"/>
      <x:c r="D6822" s="32"/>
      <x:c r="E6822" s="33"/>
      <x:c r="F6822" s="60"/>
      <x:c r="G6822" s="61"/>
      <x:c r="H6822" s="61"/>
      <x:c r="I6822" s="66"/>
    </x:row>
    <x:row r="6823" spans="1:9" x14ac:dyDescent="0.25">
      <x:c r="A6823" s="33"/>
      <x:c r="B6823" s="33"/>
      <x:c r="C6823" s="33"/>
      <x:c r="D6823" s="32"/>
      <x:c r="E6823" s="33"/>
      <x:c r="F6823" s="60"/>
      <x:c r="G6823" s="61"/>
      <x:c r="H6823" s="61"/>
      <x:c r="I6823" s="66"/>
    </x:row>
    <x:row r="6824" spans="1:9" x14ac:dyDescent="0.25">
      <x:c r="A6824" s="33"/>
      <x:c r="B6824" s="33"/>
      <x:c r="C6824" s="33"/>
      <x:c r="D6824" s="32"/>
      <x:c r="E6824" s="33"/>
      <x:c r="F6824" s="60"/>
      <x:c r="G6824" s="61"/>
      <x:c r="H6824" s="61"/>
      <x:c r="I6824" s="66"/>
    </x:row>
    <x:row r="6825" spans="1:9" x14ac:dyDescent="0.25">
      <x:c r="A6825" s="33"/>
      <x:c r="B6825" s="33"/>
      <x:c r="C6825" s="33"/>
      <x:c r="D6825" s="32"/>
      <x:c r="E6825" s="33"/>
      <x:c r="F6825" s="60"/>
      <x:c r="G6825" s="61"/>
      <x:c r="H6825" s="61"/>
      <x:c r="I6825" s="66"/>
    </x:row>
    <x:row r="6826" spans="1:9" x14ac:dyDescent="0.25">
      <x:c r="A6826" s="33"/>
      <x:c r="B6826" s="33"/>
      <x:c r="C6826" s="33"/>
      <x:c r="D6826" s="32"/>
      <x:c r="E6826" s="33"/>
      <x:c r="F6826" s="60"/>
      <x:c r="G6826" s="61"/>
      <x:c r="H6826" s="61"/>
      <x:c r="I6826" s="66"/>
    </x:row>
    <x:row r="6827" spans="1:9" x14ac:dyDescent="0.25">
      <x:c r="A6827" s="33"/>
      <x:c r="B6827" s="33"/>
      <x:c r="C6827" s="33"/>
      <x:c r="D6827" s="32"/>
      <x:c r="E6827" s="33"/>
      <x:c r="F6827" s="60"/>
      <x:c r="G6827" s="61"/>
      <x:c r="H6827" s="61"/>
      <x:c r="I6827" s="66"/>
    </x:row>
    <x:row r="6828" spans="1:9" x14ac:dyDescent="0.25">
      <x:c r="A6828" s="33"/>
      <x:c r="B6828" s="33"/>
      <x:c r="C6828" s="33"/>
      <x:c r="D6828" s="32"/>
      <x:c r="E6828" s="33"/>
      <x:c r="F6828" s="60"/>
      <x:c r="G6828" s="61"/>
      <x:c r="H6828" s="61"/>
      <x:c r="I6828" s="66"/>
    </x:row>
    <x:row r="6829" spans="1:9" x14ac:dyDescent="0.25">
      <x:c r="A6829" s="33"/>
      <x:c r="B6829" s="33"/>
      <x:c r="C6829" s="33"/>
      <x:c r="D6829" s="32"/>
      <x:c r="E6829" s="33"/>
      <x:c r="F6829" s="60"/>
      <x:c r="G6829" s="61"/>
      <x:c r="H6829" s="61"/>
      <x:c r="I6829" s="66"/>
    </x:row>
    <x:row r="6830" spans="1:9" x14ac:dyDescent="0.25">
      <x:c r="A6830" s="33"/>
      <x:c r="B6830" s="33"/>
      <x:c r="C6830" s="33"/>
      <x:c r="D6830" s="32"/>
      <x:c r="E6830" s="33"/>
      <x:c r="F6830" s="60"/>
      <x:c r="G6830" s="61"/>
      <x:c r="H6830" s="61"/>
      <x:c r="I6830" s="66"/>
    </x:row>
    <x:row r="6831" spans="1:9" x14ac:dyDescent="0.25">
      <x:c r="A6831" s="33"/>
      <x:c r="B6831" s="33"/>
      <x:c r="C6831" s="33"/>
      <x:c r="D6831" s="32"/>
      <x:c r="E6831" s="33"/>
      <x:c r="F6831" s="60"/>
      <x:c r="G6831" s="61"/>
      <x:c r="H6831" s="61"/>
      <x:c r="I6831" s="66"/>
    </x:row>
    <x:row r="6832" spans="1:9" x14ac:dyDescent="0.25">
      <x:c r="A6832" s="33"/>
      <x:c r="B6832" s="33"/>
      <x:c r="C6832" s="33"/>
      <x:c r="D6832" s="32"/>
      <x:c r="E6832" s="33"/>
      <x:c r="F6832" s="60"/>
      <x:c r="G6832" s="61"/>
      <x:c r="H6832" s="61"/>
      <x:c r="I6832" s="66"/>
    </x:row>
    <x:row r="6833" spans="1:9" x14ac:dyDescent="0.25">
      <x:c r="A6833" s="33"/>
      <x:c r="B6833" s="33"/>
      <x:c r="C6833" s="33"/>
      <x:c r="D6833" s="32"/>
      <x:c r="E6833" s="33"/>
      <x:c r="F6833" s="60"/>
      <x:c r="G6833" s="61"/>
      <x:c r="H6833" s="61"/>
      <x:c r="I6833" s="66"/>
    </x:row>
    <x:row r="6834" spans="1:9" x14ac:dyDescent="0.25">
      <x:c r="A6834" s="33"/>
      <x:c r="B6834" s="33"/>
      <x:c r="C6834" s="33"/>
      <x:c r="D6834" s="32"/>
      <x:c r="E6834" s="33"/>
      <x:c r="F6834" s="60"/>
      <x:c r="G6834" s="61"/>
      <x:c r="H6834" s="61"/>
      <x:c r="I6834" s="66"/>
    </x:row>
    <x:row r="6835" spans="1:9" x14ac:dyDescent="0.25">
      <x:c r="A6835" s="33"/>
      <x:c r="B6835" s="33"/>
      <x:c r="C6835" s="33"/>
      <x:c r="D6835" s="32"/>
      <x:c r="E6835" s="33"/>
      <x:c r="F6835" s="60"/>
      <x:c r="G6835" s="61"/>
      <x:c r="H6835" s="61"/>
      <x:c r="I6835" s="66"/>
    </x:row>
    <x:row r="6836" spans="1:9" x14ac:dyDescent="0.25">
      <x:c r="A6836" s="33"/>
      <x:c r="B6836" s="33"/>
      <x:c r="C6836" s="33"/>
      <x:c r="D6836" s="32"/>
      <x:c r="E6836" s="33"/>
      <x:c r="F6836" s="60"/>
      <x:c r="G6836" s="61"/>
      <x:c r="H6836" s="61"/>
      <x:c r="I6836" s="66"/>
    </x:row>
    <x:row r="6837" spans="1:9" x14ac:dyDescent="0.25">
      <x:c r="A6837" s="33"/>
      <x:c r="B6837" s="33"/>
      <x:c r="C6837" s="33"/>
      <x:c r="D6837" s="32"/>
      <x:c r="E6837" s="33"/>
      <x:c r="F6837" s="60"/>
      <x:c r="G6837" s="61"/>
      <x:c r="H6837" s="61"/>
      <x:c r="I6837" s="66"/>
    </x:row>
    <x:row r="6838" spans="1:9" x14ac:dyDescent="0.25">
      <x:c r="A6838" s="33"/>
      <x:c r="B6838" s="33"/>
      <x:c r="C6838" s="33"/>
      <x:c r="D6838" s="32"/>
      <x:c r="E6838" s="33"/>
      <x:c r="F6838" s="60"/>
      <x:c r="G6838" s="61"/>
      <x:c r="H6838" s="61"/>
      <x:c r="I6838" s="66"/>
    </x:row>
    <x:row r="6839" spans="1:9" x14ac:dyDescent="0.25">
      <x:c r="A6839" s="33"/>
      <x:c r="B6839" s="33"/>
      <x:c r="C6839" s="33"/>
      <x:c r="D6839" s="32"/>
      <x:c r="E6839" s="33"/>
      <x:c r="F6839" s="60"/>
      <x:c r="G6839" s="61"/>
      <x:c r="H6839" s="61"/>
      <x:c r="I6839" s="66"/>
    </x:row>
    <x:row r="6840" spans="1:9" x14ac:dyDescent="0.25">
      <x:c r="A6840" s="33"/>
      <x:c r="B6840" s="33"/>
      <x:c r="C6840" s="33"/>
      <x:c r="D6840" s="32"/>
      <x:c r="E6840" s="33"/>
      <x:c r="F6840" s="60"/>
      <x:c r="G6840" s="61"/>
      <x:c r="H6840" s="61"/>
      <x:c r="I6840" s="66"/>
    </x:row>
    <x:row r="6841" spans="1:9" x14ac:dyDescent="0.25">
      <x:c r="A6841" s="33"/>
      <x:c r="B6841" s="33"/>
      <x:c r="C6841" s="33"/>
      <x:c r="D6841" s="32"/>
      <x:c r="E6841" s="33"/>
      <x:c r="F6841" s="60"/>
      <x:c r="G6841" s="61"/>
      <x:c r="H6841" s="61"/>
      <x:c r="I6841" s="66"/>
    </x:row>
    <x:row r="6842" spans="1:9" x14ac:dyDescent="0.25">
      <x:c r="A6842" s="33"/>
      <x:c r="B6842" s="33"/>
      <x:c r="C6842" s="33"/>
      <x:c r="D6842" s="32"/>
      <x:c r="E6842" s="33"/>
      <x:c r="F6842" s="60"/>
      <x:c r="G6842" s="61"/>
      <x:c r="H6842" s="61"/>
      <x:c r="I6842" s="66"/>
    </x:row>
    <x:row r="6843" spans="1:9" x14ac:dyDescent="0.25">
      <x:c r="A6843" s="33"/>
      <x:c r="B6843" s="33"/>
      <x:c r="C6843" s="33"/>
      <x:c r="D6843" s="32"/>
      <x:c r="E6843" s="33"/>
      <x:c r="F6843" s="60"/>
      <x:c r="G6843" s="61"/>
      <x:c r="H6843" s="61"/>
      <x:c r="I6843" s="66"/>
    </x:row>
    <x:row r="6844" spans="1:9" x14ac:dyDescent="0.25">
      <x:c r="A6844" s="33"/>
      <x:c r="B6844" s="33"/>
      <x:c r="C6844" s="33"/>
      <x:c r="D6844" s="32"/>
      <x:c r="E6844" s="33"/>
      <x:c r="F6844" s="60"/>
      <x:c r="G6844" s="61"/>
      <x:c r="H6844" s="61"/>
      <x:c r="I6844" s="66"/>
    </x:row>
    <x:row r="6845" spans="1:9" x14ac:dyDescent="0.25">
      <x:c r="A6845" s="33"/>
      <x:c r="B6845" s="33"/>
      <x:c r="C6845" s="33"/>
      <x:c r="D6845" s="32"/>
      <x:c r="E6845" s="33"/>
      <x:c r="F6845" s="60"/>
      <x:c r="G6845" s="61"/>
      <x:c r="H6845" s="61"/>
      <x:c r="I6845" s="66"/>
    </x:row>
    <x:row r="6846" spans="1:9" x14ac:dyDescent="0.25">
      <x:c r="A6846" s="33"/>
      <x:c r="B6846" s="33"/>
      <x:c r="C6846" s="33"/>
      <x:c r="D6846" s="32"/>
      <x:c r="E6846" s="33"/>
      <x:c r="F6846" s="60"/>
      <x:c r="G6846" s="61"/>
      <x:c r="H6846" s="61"/>
      <x:c r="I6846" s="66"/>
    </x:row>
    <x:row r="6847" spans="1:9" x14ac:dyDescent="0.25">
      <x:c r="A6847" s="33"/>
      <x:c r="B6847" s="33"/>
      <x:c r="C6847" s="33"/>
      <x:c r="D6847" s="32"/>
      <x:c r="E6847" s="33"/>
      <x:c r="F6847" s="60"/>
      <x:c r="G6847" s="61"/>
      <x:c r="H6847" s="61"/>
      <x:c r="I6847" s="66"/>
    </x:row>
    <x:row r="6848" spans="1:9" x14ac:dyDescent="0.25">
      <x:c r="A6848" s="33"/>
      <x:c r="B6848" s="33"/>
      <x:c r="C6848" s="33"/>
      <x:c r="D6848" s="32"/>
      <x:c r="E6848" s="33"/>
      <x:c r="F6848" s="60"/>
      <x:c r="G6848" s="61"/>
      <x:c r="H6848" s="61"/>
      <x:c r="I6848" s="66"/>
    </x:row>
    <x:row r="6849" spans="1:9" x14ac:dyDescent="0.25">
      <x:c r="A6849" s="33"/>
      <x:c r="B6849" s="33"/>
      <x:c r="C6849" s="33"/>
      <x:c r="D6849" s="32"/>
      <x:c r="E6849" s="33"/>
      <x:c r="F6849" s="60"/>
      <x:c r="G6849" s="61"/>
      <x:c r="H6849" s="61"/>
      <x:c r="I6849" s="66"/>
    </x:row>
    <x:row r="6850" spans="1:9" x14ac:dyDescent="0.25">
      <x:c r="A6850" s="33"/>
      <x:c r="B6850" s="33"/>
      <x:c r="C6850" s="33"/>
      <x:c r="D6850" s="32"/>
      <x:c r="E6850" s="33"/>
      <x:c r="F6850" s="60"/>
      <x:c r="G6850" s="61"/>
      <x:c r="H6850" s="61"/>
      <x:c r="I6850" s="66"/>
    </x:row>
    <x:row r="6851" spans="1:9" x14ac:dyDescent="0.25">
      <x:c r="A6851" s="33"/>
      <x:c r="B6851" s="33"/>
      <x:c r="C6851" s="33"/>
      <x:c r="D6851" s="32"/>
      <x:c r="E6851" s="33"/>
      <x:c r="F6851" s="60"/>
      <x:c r="G6851" s="61"/>
      <x:c r="H6851" s="61"/>
      <x:c r="I6851" s="66"/>
    </x:row>
    <x:row r="6852" spans="1:9" x14ac:dyDescent="0.25">
      <x:c r="A6852" s="33"/>
      <x:c r="B6852" s="33"/>
      <x:c r="C6852" s="33"/>
      <x:c r="D6852" s="32"/>
      <x:c r="E6852" s="33"/>
      <x:c r="F6852" s="60"/>
      <x:c r="G6852" s="61"/>
      <x:c r="H6852" s="61"/>
      <x:c r="I6852" s="66"/>
    </x:row>
    <x:row r="6853" spans="1:9" x14ac:dyDescent="0.25">
      <x:c r="A6853" s="33"/>
      <x:c r="B6853" s="33"/>
      <x:c r="C6853" s="33"/>
      <x:c r="D6853" s="32"/>
      <x:c r="E6853" s="33"/>
      <x:c r="F6853" s="60"/>
      <x:c r="G6853" s="61"/>
      <x:c r="H6853" s="61"/>
      <x:c r="I6853" s="66"/>
    </x:row>
    <x:row r="6854" spans="1:9" x14ac:dyDescent="0.25">
      <x:c r="A6854" s="33"/>
      <x:c r="B6854" s="33"/>
      <x:c r="C6854" s="33"/>
      <x:c r="D6854" s="32"/>
      <x:c r="E6854" s="33"/>
      <x:c r="F6854" s="60"/>
      <x:c r="G6854" s="61"/>
      <x:c r="H6854" s="61"/>
      <x:c r="I6854" s="66"/>
    </x:row>
    <x:row r="6855" spans="1:9" x14ac:dyDescent="0.25">
      <x:c r="A6855" s="33"/>
      <x:c r="B6855" s="33"/>
      <x:c r="C6855" s="33"/>
      <x:c r="D6855" s="32"/>
      <x:c r="E6855" s="33"/>
      <x:c r="F6855" s="60"/>
      <x:c r="G6855" s="61"/>
      <x:c r="H6855" s="61"/>
      <x:c r="I6855" s="66"/>
    </x:row>
    <x:row r="6856" spans="1:9" x14ac:dyDescent="0.25">
      <x:c r="A6856" s="33"/>
      <x:c r="B6856" s="33"/>
      <x:c r="C6856" s="33"/>
      <x:c r="D6856" s="32"/>
      <x:c r="E6856" s="33"/>
      <x:c r="F6856" s="60"/>
      <x:c r="G6856" s="61"/>
      <x:c r="H6856" s="61"/>
      <x:c r="I6856" s="66"/>
    </x:row>
    <x:row r="6857" spans="1:9" x14ac:dyDescent="0.25">
      <x:c r="A6857" s="33"/>
      <x:c r="B6857" s="33"/>
      <x:c r="C6857" s="33"/>
      <x:c r="D6857" s="32"/>
      <x:c r="E6857" s="33"/>
      <x:c r="F6857" s="60"/>
      <x:c r="G6857" s="61"/>
      <x:c r="H6857" s="61"/>
      <x:c r="I6857" s="66"/>
    </x:row>
    <x:row r="6858" spans="1:9" x14ac:dyDescent="0.25">
      <x:c r="A6858" s="33"/>
      <x:c r="B6858" s="33"/>
      <x:c r="C6858" s="33"/>
      <x:c r="D6858" s="32"/>
      <x:c r="E6858" s="33"/>
      <x:c r="F6858" s="60"/>
      <x:c r="G6858" s="61"/>
      <x:c r="H6858" s="61"/>
      <x:c r="I6858" s="66"/>
    </x:row>
    <x:row r="6859" spans="1:9" x14ac:dyDescent="0.25">
      <x:c r="A6859" s="33"/>
      <x:c r="B6859" s="33"/>
      <x:c r="C6859" s="33"/>
      <x:c r="D6859" s="32"/>
      <x:c r="E6859" s="33"/>
      <x:c r="F6859" s="60"/>
      <x:c r="G6859" s="61"/>
      <x:c r="H6859" s="61"/>
      <x:c r="I6859" s="66"/>
    </x:row>
    <x:row r="6860" spans="1:9" x14ac:dyDescent="0.25">
      <x:c r="A6860" s="33"/>
      <x:c r="B6860" s="33"/>
      <x:c r="C6860" s="33"/>
      <x:c r="D6860" s="32"/>
      <x:c r="E6860" s="33"/>
      <x:c r="F6860" s="60"/>
      <x:c r="G6860" s="61"/>
      <x:c r="H6860" s="61"/>
      <x:c r="I6860" s="66"/>
    </x:row>
    <x:row r="6861" spans="1:9" x14ac:dyDescent="0.25">
      <x:c r="A6861" s="33"/>
      <x:c r="B6861" s="33"/>
      <x:c r="C6861" s="33"/>
      <x:c r="D6861" s="32"/>
      <x:c r="E6861" s="33"/>
      <x:c r="F6861" s="60"/>
      <x:c r="G6861" s="61"/>
      <x:c r="H6861" s="61"/>
      <x:c r="I6861" s="66"/>
    </x:row>
    <x:row r="6862" spans="1:9" x14ac:dyDescent="0.25">
      <x:c r="A6862" s="33"/>
      <x:c r="B6862" s="33"/>
      <x:c r="C6862" s="33"/>
      <x:c r="D6862" s="32"/>
      <x:c r="E6862" s="33"/>
      <x:c r="F6862" s="60"/>
      <x:c r="G6862" s="61"/>
      <x:c r="H6862" s="61"/>
      <x:c r="I6862" s="66"/>
    </x:row>
    <x:row r="6863" spans="1:9" x14ac:dyDescent="0.25">
      <x:c r="A6863" s="33"/>
      <x:c r="B6863" s="33"/>
      <x:c r="C6863" s="33"/>
      <x:c r="D6863" s="32"/>
      <x:c r="E6863" s="33"/>
      <x:c r="F6863" s="60"/>
      <x:c r="G6863" s="61"/>
      <x:c r="H6863" s="61"/>
      <x:c r="I6863" s="66"/>
    </x:row>
    <x:row r="6864" spans="1:9" x14ac:dyDescent="0.25">
      <x:c r="A6864" s="33"/>
      <x:c r="B6864" s="33"/>
      <x:c r="C6864" s="33"/>
      <x:c r="D6864" s="32"/>
      <x:c r="E6864" s="33"/>
      <x:c r="F6864" s="60"/>
      <x:c r="G6864" s="61"/>
      <x:c r="H6864" s="61"/>
      <x:c r="I6864" s="66"/>
    </x:row>
    <x:row r="6865" spans="1:9" x14ac:dyDescent="0.25">
      <x:c r="A6865" s="33"/>
      <x:c r="B6865" s="33"/>
      <x:c r="C6865" s="33"/>
      <x:c r="D6865" s="32"/>
      <x:c r="E6865" s="33"/>
      <x:c r="F6865" s="60"/>
      <x:c r="G6865" s="61"/>
      <x:c r="H6865" s="61"/>
      <x:c r="I6865" s="66"/>
    </x:row>
    <x:row r="6866" spans="1:9" x14ac:dyDescent="0.25">
      <x:c r="A6866" s="33"/>
      <x:c r="B6866" s="33"/>
      <x:c r="C6866" s="33"/>
      <x:c r="D6866" s="32"/>
      <x:c r="E6866" s="33"/>
      <x:c r="F6866" s="60"/>
      <x:c r="G6866" s="61"/>
      <x:c r="H6866" s="61"/>
      <x:c r="I6866" s="66"/>
    </x:row>
    <x:row r="6867" spans="1:9" x14ac:dyDescent="0.25">
      <x:c r="A6867" s="33"/>
      <x:c r="B6867" s="33"/>
      <x:c r="C6867" s="33"/>
      <x:c r="D6867" s="32"/>
      <x:c r="E6867" s="33"/>
      <x:c r="F6867" s="60"/>
      <x:c r="G6867" s="61"/>
      <x:c r="H6867" s="61"/>
      <x:c r="I6867" s="66"/>
    </x:row>
    <x:row r="6868" spans="1:9" x14ac:dyDescent="0.25">
      <x:c r="A6868" s="33"/>
      <x:c r="B6868" s="33"/>
      <x:c r="C6868" s="33"/>
      <x:c r="D6868" s="32"/>
      <x:c r="E6868" s="33"/>
      <x:c r="F6868" s="60"/>
      <x:c r="G6868" s="61"/>
      <x:c r="H6868" s="61"/>
      <x:c r="I6868" s="66"/>
    </x:row>
    <x:row r="6869" spans="1:9" x14ac:dyDescent="0.25">
      <x:c r="A6869" s="33"/>
      <x:c r="B6869" s="33"/>
      <x:c r="C6869" s="33"/>
      <x:c r="D6869" s="32"/>
      <x:c r="E6869" s="33"/>
      <x:c r="F6869" s="60"/>
      <x:c r="G6869" s="61"/>
      <x:c r="H6869" s="61"/>
      <x:c r="I6869" s="66"/>
    </x:row>
    <x:row r="6870" spans="1:9" x14ac:dyDescent="0.25">
      <x:c r="A6870" s="33"/>
      <x:c r="B6870" s="33"/>
      <x:c r="C6870" s="33"/>
      <x:c r="D6870" s="32"/>
      <x:c r="E6870" s="33"/>
      <x:c r="F6870" s="60"/>
      <x:c r="G6870" s="61"/>
      <x:c r="H6870" s="61"/>
      <x:c r="I6870" s="66"/>
    </x:row>
    <x:row r="6871" spans="1:9" x14ac:dyDescent="0.25">
      <x:c r="A6871" s="33"/>
      <x:c r="B6871" s="33"/>
      <x:c r="C6871" s="33"/>
      <x:c r="D6871" s="32"/>
      <x:c r="E6871" s="33"/>
      <x:c r="F6871" s="60"/>
      <x:c r="G6871" s="61"/>
      <x:c r="H6871" s="61"/>
      <x:c r="I6871" s="66"/>
    </x:row>
    <x:row r="6872" spans="1:9" x14ac:dyDescent="0.25">
      <x:c r="A6872" s="33"/>
      <x:c r="B6872" s="33"/>
      <x:c r="C6872" s="33"/>
      <x:c r="D6872" s="32"/>
      <x:c r="E6872" s="33"/>
      <x:c r="F6872" s="60"/>
      <x:c r="G6872" s="61"/>
      <x:c r="H6872" s="61"/>
      <x:c r="I6872" s="66"/>
    </x:row>
    <x:row r="6873" spans="1:9" x14ac:dyDescent="0.25">
      <x:c r="A6873" s="33"/>
      <x:c r="B6873" s="33"/>
      <x:c r="C6873" s="33"/>
      <x:c r="D6873" s="32"/>
      <x:c r="E6873" s="33"/>
      <x:c r="F6873" s="60"/>
      <x:c r="G6873" s="61"/>
      <x:c r="H6873" s="61"/>
      <x:c r="I6873" s="66"/>
    </x:row>
    <x:row r="6874" spans="1:9" x14ac:dyDescent="0.25">
      <x:c r="A6874" s="33"/>
      <x:c r="B6874" s="33"/>
      <x:c r="C6874" s="33"/>
      <x:c r="D6874" s="32"/>
      <x:c r="E6874" s="33"/>
      <x:c r="F6874" s="60"/>
      <x:c r="G6874" s="61"/>
      <x:c r="H6874" s="61"/>
      <x:c r="I6874" s="66"/>
    </x:row>
    <x:row r="6875" spans="1:9" x14ac:dyDescent="0.25">
      <x:c r="A6875" s="33"/>
      <x:c r="B6875" s="33"/>
      <x:c r="C6875" s="33"/>
      <x:c r="D6875" s="32"/>
      <x:c r="E6875" s="33"/>
      <x:c r="F6875" s="60"/>
      <x:c r="G6875" s="61"/>
      <x:c r="H6875" s="61"/>
      <x:c r="I6875" s="66"/>
    </x:row>
    <x:row r="6876" spans="1:9" x14ac:dyDescent="0.25">
      <x:c r="A6876" s="33"/>
      <x:c r="B6876" s="33"/>
      <x:c r="C6876" s="33"/>
      <x:c r="D6876" s="32"/>
      <x:c r="E6876" s="33"/>
      <x:c r="F6876" s="60"/>
      <x:c r="G6876" s="61"/>
      <x:c r="H6876" s="61"/>
      <x:c r="I6876" s="66"/>
    </x:row>
    <x:row r="6877" spans="1:9" x14ac:dyDescent="0.25">
      <x:c r="A6877" s="33"/>
      <x:c r="B6877" s="33"/>
      <x:c r="C6877" s="33"/>
      <x:c r="D6877" s="32"/>
      <x:c r="E6877" s="33"/>
      <x:c r="F6877" s="60"/>
      <x:c r="G6877" s="61"/>
      <x:c r="H6877" s="61"/>
      <x:c r="I6877" s="66"/>
    </x:row>
    <x:row r="6878" spans="1:9" x14ac:dyDescent="0.25">
      <x:c r="A6878" s="33"/>
      <x:c r="B6878" s="33"/>
      <x:c r="C6878" s="33"/>
      <x:c r="D6878" s="32"/>
      <x:c r="E6878" s="33"/>
      <x:c r="F6878" s="60"/>
      <x:c r="G6878" s="61"/>
      <x:c r="H6878" s="61"/>
      <x:c r="I6878" s="66"/>
    </x:row>
    <x:row r="6879" spans="1:9" x14ac:dyDescent="0.25">
      <x:c r="A6879" s="33"/>
      <x:c r="B6879" s="33"/>
      <x:c r="C6879" s="33"/>
      <x:c r="D6879" s="32"/>
      <x:c r="E6879" s="33"/>
      <x:c r="F6879" s="60"/>
      <x:c r="G6879" s="61"/>
      <x:c r="H6879" s="61"/>
      <x:c r="I6879" s="66"/>
    </x:row>
    <x:row r="6880" spans="1:9" x14ac:dyDescent="0.25">
      <x:c r="A6880" s="33"/>
      <x:c r="B6880" s="33"/>
      <x:c r="C6880" s="33"/>
      <x:c r="D6880" s="32"/>
      <x:c r="E6880" s="33"/>
      <x:c r="F6880" s="60"/>
      <x:c r="G6880" s="61"/>
      <x:c r="H6880" s="61"/>
      <x:c r="I6880" s="66"/>
    </x:row>
    <x:row r="6881" spans="1:9" x14ac:dyDescent="0.25">
      <x:c r="A6881" s="33"/>
      <x:c r="B6881" s="33"/>
      <x:c r="C6881" s="33"/>
      <x:c r="D6881" s="32"/>
      <x:c r="E6881" s="33"/>
      <x:c r="F6881" s="60"/>
      <x:c r="G6881" s="61"/>
      <x:c r="H6881" s="61"/>
      <x:c r="I6881" s="66"/>
    </x:row>
    <x:row r="6882" spans="1:9" x14ac:dyDescent="0.25">
      <x:c r="A6882" s="33"/>
      <x:c r="B6882" s="33"/>
      <x:c r="C6882" s="33"/>
      <x:c r="D6882" s="32"/>
      <x:c r="E6882" s="33"/>
      <x:c r="F6882" s="60"/>
      <x:c r="G6882" s="61"/>
      <x:c r="H6882" s="61"/>
      <x:c r="I6882" s="66"/>
    </x:row>
    <x:row r="6883" spans="1:9" x14ac:dyDescent="0.25">
      <x:c r="A6883" s="33"/>
      <x:c r="B6883" s="33"/>
      <x:c r="C6883" s="33"/>
      <x:c r="D6883" s="32"/>
      <x:c r="E6883" s="33"/>
      <x:c r="F6883" s="60"/>
      <x:c r="G6883" s="61"/>
      <x:c r="H6883" s="61"/>
      <x:c r="I6883" s="66"/>
    </x:row>
    <x:row r="6884" spans="1:9" x14ac:dyDescent="0.25">
      <x:c r="A6884" s="33"/>
      <x:c r="B6884" s="33"/>
      <x:c r="C6884" s="33"/>
      <x:c r="D6884" s="32"/>
      <x:c r="E6884" s="33"/>
      <x:c r="F6884" s="60"/>
      <x:c r="G6884" s="61"/>
      <x:c r="H6884" s="61"/>
      <x:c r="I6884" s="66"/>
    </x:row>
    <x:row r="6885" spans="1:9" x14ac:dyDescent="0.25">
      <x:c r="A6885" s="33"/>
      <x:c r="B6885" s="33"/>
      <x:c r="C6885" s="33"/>
      <x:c r="D6885" s="32"/>
      <x:c r="E6885" s="33"/>
      <x:c r="F6885" s="60"/>
      <x:c r="G6885" s="61"/>
      <x:c r="H6885" s="61"/>
      <x:c r="I6885" s="66"/>
    </x:row>
    <x:row r="6886" spans="1:9" x14ac:dyDescent="0.25">
      <x:c r="A6886" s="33"/>
      <x:c r="B6886" s="33"/>
      <x:c r="C6886" s="33"/>
      <x:c r="D6886" s="32"/>
      <x:c r="E6886" s="33"/>
      <x:c r="F6886" s="60"/>
      <x:c r="G6886" s="61"/>
      <x:c r="H6886" s="61"/>
      <x:c r="I6886" s="66"/>
    </x:row>
    <x:row r="6887" spans="1:9" x14ac:dyDescent="0.25">
      <x:c r="A6887" s="33"/>
      <x:c r="B6887" s="33"/>
      <x:c r="C6887" s="33"/>
      <x:c r="D6887" s="32"/>
      <x:c r="E6887" s="33"/>
      <x:c r="F6887" s="60"/>
      <x:c r="G6887" s="61"/>
      <x:c r="H6887" s="61"/>
      <x:c r="I6887" s="66"/>
    </x:row>
    <x:row r="6888" spans="1:9" x14ac:dyDescent="0.25">
      <x:c r="A6888" s="33"/>
      <x:c r="B6888" s="33"/>
      <x:c r="C6888" s="33"/>
      <x:c r="D6888" s="32"/>
      <x:c r="E6888" s="33"/>
      <x:c r="F6888" s="60"/>
      <x:c r="G6888" s="61"/>
      <x:c r="H6888" s="61"/>
      <x:c r="I6888" s="66"/>
    </x:row>
    <x:row r="6889" spans="1:9" x14ac:dyDescent="0.25">
      <x:c r="A6889" s="33"/>
      <x:c r="B6889" s="33"/>
      <x:c r="C6889" s="33"/>
      <x:c r="D6889" s="32"/>
      <x:c r="E6889" s="33"/>
      <x:c r="F6889" s="60"/>
      <x:c r="G6889" s="61"/>
      <x:c r="H6889" s="61"/>
      <x:c r="I6889" s="66"/>
    </x:row>
    <x:row r="6890" spans="1:9" x14ac:dyDescent="0.25">
      <x:c r="A6890" s="33"/>
      <x:c r="B6890" s="33"/>
      <x:c r="C6890" s="33"/>
      <x:c r="D6890" s="32"/>
      <x:c r="E6890" s="33"/>
      <x:c r="F6890" s="60"/>
      <x:c r="G6890" s="61"/>
      <x:c r="H6890" s="61"/>
      <x:c r="I6890" s="66"/>
    </x:row>
    <x:row r="6891" spans="1:9" x14ac:dyDescent="0.25">
      <x:c r="A6891" s="33"/>
      <x:c r="B6891" s="33"/>
      <x:c r="C6891" s="33"/>
      <x:c r="D6891" s="32"/>
      <x:c r="E6891" s="33"/>
      <x:c r="F6891" s="60"/>
      <x:c r="G6891" s="61"/>
      <x:c r="H6891" s="61"/>
      <x:c r="I6891" s="66"/>
    </x:row>
    <x:row r="6892" spans="1:9" x14ac:dyDescent="0.25">
      <x:c r="A6892" s="33"/>
      <x:c r="B6892" s="33"/>
      <x:c r="C6892" s="33"/>
      <x:c r="D6892" s="32"/>
      <x:c r="E6892" s="33"/>
      <x:c r="F6892" s="60"/>
      <x:c r="G6892" s="61"/>
      <x:c r="H6892" s="61"/>
      <x:c r="I6892" s="66"/>
    </x:row>
    <x:row r="6893" spans="1:9" x14ac:dyDescent="0.25">
      <x:c r="A6893" s="33"/>
      <x:c r="B6893" s="33"/>
      <x:c r="C6893" s="33"/>
      <x:c r="D6893" s="32"/>
      <x:c r="E6893" s="33"/>
      <x:c r="F6893" s="60"/>
      <x:c r="G6893" s="61"/>
      <x:c r="H6893" s="61"/>
      <x:c r="I6893" s="66"/>
    </x:row>
    <x:row r="6894" spans="1:9" x14ac:dyDescent="0.25">
      <x:c r="A6894" s="33"/>
      <x:c r="B6894" s="33"/>
      <x:c r="C6894" s="33"/>
      <x:c r="D6894" s="32"/>
      <x:c r="E6894" s="33"/>
      <x:c r="F6894" s="60"/>
      <x:c r="G6894" s="61"/>
      <x:c r="H6894" s="61"/>
      <x:c r="I6894" s="66"/>
    </x:row>
    <x:row r="6895" spans="1:9" x14ac:dyDescent="0.25">
      <x:c r="A6895" s="33"/>
      <x:c r="B6895" s="33"/>
      <x:c r="C6895" s="33"/>
      <x:c r="D6895" s="32"/>
      <x:c r="E6895" s="33"/>
      <x:c r="F6895" s="60"/>
      <x:c r="G6895" s="61"/>
      <x:c r="H6895" s="61"/>
      <x:c r="I6895" s="66"/>
    </x:row>
    <x:row r="6896" spans="1:9" x14ac:dyDescent="0.25">
      <x:c r="A6896" s="33"/>
      <x:c r="B6896" s="33"/>
      <x:c r="C6896" s="33"/>
      <x:c r="D6896" s="32"/>
      <x:c r="E6896" s="33"/>
      <x:c r="F6896" s="60"/>
      <x:c r="G6896" s="61"/>
      <x:c r="H6896" s="61"/>
      <x:c r="I6896" s="66"/>
    </x:row>
    <x:row r="6897" spans="1:9" x14ac:dyDescent="0.25">
      <x:c r="A6897" s="33"/>
      <x:c r="B6897" s="33"/>
      <x:c r="C6897" s="33"/>
      <x:c r="D6897" s="32"/>
      <x:c r="E6897" s="33"/>
      <x:c r="F6897" s="60"/>
      <x:c r="G6897" s="61"/>
      <x:c r="H6897" s="61"/>
      <x:c r="I6897" s="66"/>
    </x:row>
    <x:row r="6898" spans="1:9" x14ac:dyDescent="0.25">
      <x:c r="A6898" s="33"/>
      <x:c r="B6898" s="33"/>
      <x:c r="C6898" s="33"/>
      <x:c r="D6898" s="32"/>
      <x:c r="E6898" s="33"/>
      <x:c r="F6898" s="60"/>
      <x:c r="G6898" s="61"/>
      <x:c r="H6898" s="61"/>
      <x:c r="I6898" s="66"/>
    </x:row>
    <x:row r="6899" spans="1:9" x14ac:dyDescent="0.25">
      <x:c r="A6899" s="33"/>
      <x:c r="B6899" s="33"/>
      <x:c r="C6899" s="33"/>
      <x:c r="D6899" s="32"/>
      <x:c r="E6899" s="33"/>
      <x:c r="F6899" s="60"/>
      <x:c r="G6899" s="61"/>
      <x:c r="H6899" s="61"/>
      <x:c r="I6899" s="66"/>
    </x:row>
    <x:row r="6900" spans="1:9" x14ac:dyDescent="0.25">
      <x:c r="A6900" s="33"/>
      <x:c r="B6900" s="33"/>
      <x:c r="C6900" s="33"/>
      <x:c r="D6900" s="32"/>
      <x:c r="E6900" s="33"/>
      <x:c r="F6900" s="60"/>
      <x:c r="G6900" s="61"/>
      <x:c r="H6900" s="61"/>
      <x:c r="I6900" s="66"/>
    </x:row>
    <x:row r="6901" spans="1:9" x14ac:dyDescent="0.25">
      <x:c r="A6901" s="33"/>
      <x:c r="B6901" s="33"/>
      <x:c r="C6901" s="33"/>
      <x:c r="D6901" s="32"/>
      <x:c r="E6901" s="33"/>
      <x:c r="F6901" s="60"/>
      <x:c r="G6901" s="61"/>
      <x:c r="H6901" s="61"/>
      <x:c r="I6901" s="66"/>
    </x:row>
    <x:row r="6902" spans="1:9" x14ac:dyDescent="0.25">
      <x:c r="A6902" s="33"/>
      <x:c r="B6902" s="33"/>
      <x:c r="C6902" s="33"/>
      <x:c r="D6902" s="32"/>
      <x:c r="E6902" s="33"/>
      <x:c r="F6902" s="60"/>
      <x:c r="G6902" s="61"/>
      <x:c r="H6902" s="61"/>
      <x:c r="I6902" s="66"/>
    </x:row>
    <x:row r="6903" spans="1:9" x14ac:dyDescent="0.25">
      <x:c r="A6903" s="33"/>
      <x:c r="B6903" s="33"/>
      <x:c r="C6903" s="33"/>
      <x:c r="D6903" s="32"/>
      <x:c r="E6903" s="33"/>
      <x:c r="F6903" s="60"/>
      <x:c r="G6903" s="61"/>
      <x:c r="H6903" s="61"/>
      <x:c r="I6903" s="66"/>
    </x:row>
    <x:row r="6904" spans="1:9" x14ac:dyDescent="0.25">
      <x:c r="A6904" s="33"/>
      <x:c r="B6904" s="33"/>
      <x:c r="C6904" s="33"/>
      <x:c r="D6904" s="32"/>
      <x:c r="E6904" s="33"/>
      <x:c r="F6904" s="60"/>
      <x:c r="G6904" s="61"/>
      <x:c r="H6904" s="61"/>
      <x:c r="I6904" s="66"/>
    </x:row>
    <x:row r="6905" spans="1:9" x14ac:dyDescent="0.25">
      <x:c r="A6905" s="33"/>
      <x:c r="B6905" s="33"/>
      <x:c r="C6905" s="33"/>
      <x:c r="D6905" s="32"/>
      <x:c r="E6905" s="33"/>
      <x:c r="F6905" s="60"/>
      <x:c r="G6905" s="61"/>
      <x:c r="H6905" s="61"/>
      <x:c r="I6905" s="66"/>
    </x:row>
    <x:row r="6906" spans="1:9" x14ac:dyDescent="0.25">
      <x:c r="A6906" s="33"/>
      <x:c r="B6906" s="33"/>
      <x:c r="C6906" s="33"/>
      <x:c r="D6906" s="32"/>
      <x:c r="E6906" s="33"/>
      <x:c r="F6906" s="60"/>
      <x:c r="G6906" s="61"/>
      <x:c r="H6906" s="61"/>
      <x:c r="I6906" s="66"/>
    </x:row>
    <x:row r="6907" spans="1:9" x14ac:dyDescent="0.25">
      <x:c r="A6907" s="33"/>
      <x:c r="B6907" s="33"/>
      <x:c r="C6907" s="33"/>
      <x:c r="D6907" s="32"/>
      <x:c r="E6907" s="33"/>
      <x:c r="F6907" s="60"/>
      <x:c r="G6907" s="61"/>
      <x:c r="H6907" s="61"/>
      <x:c r="I6907" s="66"/>
    </x:row>
    <x:row r="6908" spans="1:9" x14ac:dyDescent="0.25">
      <x:c r="A6908" s="33"/>
      <x:c r="B6908" s="33"/>
      <x:c r="C6908" s="33"/>
      <x:c r="D6908" s="32"/>
      <x:c r="E6908" s="33"/>
      <x:c r="F6908" s="60"/>
      <x:c r="G6908" s="61"/>
      <x:c r="H6908" s="61"/>
      <x:c r="I6908" s="66"/>
    </x:row>
    <x:row r="6909" spans="1:9" x14ac:dyDescent="0.25">
      <x:c r="A6909" s="33"/>
      <x:c r="B6909" s="33"/>
      <x:c r="C6909" s="33"/>
      <x:c r="D6909" s="32"/>
      <x:c r="E6909" s="33"/>
      <x:c r="F6909" s="60"/>
      <x:c r="G6909" s="61"/>
      <x:c r="H6909" s="61"/>
      <x:c r="I6909" s="66"/>
    </x:row>
    <x:row r="6910" spans="1:9" x14ac:dyDescent="0.25">
      <x:c r="A6910" s="33"/>
      <x:c r="B6910" s="33"/>
      <x:c r="C6910" s="33"/>
      <x:c r="D6910" s="32"/>
      <x:c r="E6910" s="33"/>
      <x:c r="F6910" s="60"/>
      <x:c r="G6910" s="61"/>
      <x:c r="H6910" s="61"/>
      <x:c r="I6910" s="66"/>
    </x:row>
    <x:row r="6911" spans="1:9" x14ac:dyDescent="0.25">
      <x:c r="A6911" s="33"/>
      <x:c r="B6911" s="33"/>
      <x:c r="C6911" s="33"/>
      <x:c r="D6911" s="32"/>
      <x:c r="E6911" s="33"/>
      <x:c r="F6911" s="60"/>
      <x:c r="G6911" s="61"/>
      <x:c r="H6911" s="61"/>
      <x:c r="I6911" s="66"/>
    </x:row>
    <x:row r="6912" spans="1:9" x14ac:dyDescent="0.25">
      <x:c r="A6912" s="33"/>
      <x:c r="B6912" s="33"/>
      <x:c r="C6912" s="33"/>
      <x:c r="D6912" s="32"/>
      <x:c r="E6912" s="33"/>
      <x:c r="F6912" s="60"/>
      <x:c r="G6912" s="61"/>
      <x:c r="H6912" s="61"/>
      <x:c r="I6912" s="66"/>
    </x:row>
    <x:row r="6913" spans="1:9" x14ac:dyDescent="0.25">
      <x:c r="A6913" s="33"/>
      <x:c r="B6913" s="33"/>
      <x:c r="C6913" s="33"/>
      <x:c r="D6913" s="32"/>
      <x:c r="E6913" s="33"/>
      <x:c r="F6913" s="60"/>
      <x:c r="G6913" s="61"/>
      <x:c r="H6913" s="61"/>
      <x:c r="I6913" s="66"/>
    </x:row>
    <x:row r="6914" spans="1:9" x14ac:dyDescent="0.25">
      <x:c r="A6914" s="33"/>
      <x:c r="B6914" s="33"/>
      <x:c r="C6914" s="33"/>
      <x:c r="D6914" s="32"/>
      <x:c r="E6914" s="33"/>
      <x:c r="F6914" s="60"/>
      <x:c r="G6914" s="61"/>
      <x:c r="H6914" s="61"/>
      <x:c r="I6914" s="66"/>
    </x:row>
    <x:row r="6915" spans="1:9" x14ac:dyDescent="0.25">
      <x:c r="A6915" s="33"/>
      <x:c r="B6915" s="33"/>
      <x:c r="C6915" s="33"/>
      <x:c r="D6915" s="32"/>
      <x:c r="E6915" s="33"/>
      <x:c r="F6915" s="60"/>
      <x:c r="G6915" s="61"/>
      <x:c r="H6915" s="61"/>
      <x:c r="I6915" s="66"/>
    </x:row>
    <x:row r="6916" spans="1:9" x14ac:dyDescent="0.25">
      <x:c r="A6916" s="33"/>
      <x:c r="B6916" s="33"/>
      <x:c r="C6916" s="33"/>
      <x:c r="D6916" s="32"/>
      <x:c r="E6916" s="33"/>
      <x:c r="F6916" s="60"/>
      <x:c r="G6916" s="61"/>
      <x:c r="H6916" s="61"/>
      <x:c r="I6916" s="66"/>
    </x:row>
    <x:row r="6917" spans="1:9" x14ac:dyDescent="0.25">
      <x:c r="A6917" s="33"/>
      <x:c r="B6917" s="33"/>
      <x:c r="C6917" s="33"/>
      <x:c r="D6917" s="32"/>
      <x:c r="E6917" s="33"/>
      <x:c r="F6917" s="60"/>
      <x:c r="G6917" s="61"/>
      <x:c r="H6917" s="61"/>
      <x:c r="I6917" s="66"/>
    </x:row>
    <x:row r="6918" spans="1:9" x14ac:dyDescent="0.25">
      <x:c r="A6918" s="33"/>
      <x:c r="B6918" s="33"/>
      <x:c r="C6918" s="33"/>
      <x:c r="D6918" s="32"/>
      <x:c r="E6918" s="33"/>
      <x:c r="F6918" s="60"/>
      <x:c r="G6918" s="61"/>
      <x:c r="H6918" s="61"/>
      <x:c r="I6918" s="66"/>
    </x:row>
    <x:row r="6919" spans="1:9" x14ac:dyDescent="0.25">
      <x:c r="A6919" s="33"/>
      <x:c r="B6919" s="33"/>
      <x:c r="C6919" s="33"/>
      <x:c r="D6919" s="32"/>
      <x:c r="E6919" s="33"/>
      <x:c r="F6919" s="60"/>
      <x:c r="G6919" s="61"/>
      <x:c r="H6919" s="61"/>
      <x:c r="I6919" s="66"/>
    </x:row>
    <x:row r="6920" spans="1:9" x14ac:dyDescent="0.25">
      <x:c r="A6920" s="33"/>
      <x:c r="B6920" s="33"/>
      <x:c r="C6920" s="33"/>
      <x:c r="D6920" s="32"/>
      <x:c r="E6920" s="33"/>
      <x:c r="F6920" s="60"/>
      <x:c r="G6920" s="61"/>
      <x:c r="H6920" s="61"/>
      <x:c r="I6920" s="66"/>
    </x:row>
    <x:row r="6921" spans="1:9" x14ac:dyDescent="0.25">
      <x:c r="A6921" s="33"/>
      <x:c r="B6921" s="33"/>
      <x:c r="C6921" s="33"/>
      <x:c r="D6921" s="32"/>
      <x:c r="E6921" s="33"/>
      <x:c r="F6921" s="60"/>
      <x:c r="G6921" s="61"/>
      <x:c r="H6921" s="61"/>
      <x:c r="I6921" s="66"/>
    </x:row>
    <x:row r="6922" spans="1:9" x14ac:dyDescent="0.25">
      <x:c r="A6922" s="33"/>
      <x:c r="B6922" s="33"/>
      <x:c r="C6922" s="33"/>
      <x:c r="D6922" s="32"/>
      <x:c r="E6922" s="33"/>
      <x:c r="F6922" s="60"/>
      <x:c r="G6922" s="61"/>
      <x:c r="H6922" s="61"/>
      <x:c r="I6922" s="66"/>
    </x:row>
    <x:row r="6923" spans="1:9" x14ac:dyDescent="0.25">
      <x:c r="A6923" s="33"/>
      <x:c r="B6923" s="33"/>
      <x:c r="C6923" s="33"/>
      <x:c r="D6923" s="32"/>
      <x:c r="E6923" s="33"/>
      <x:c r="F6923" s="60"/>
      <x:c r="G6923" s="61"/>
      <x:c r="H6923" s="61"/>
      <x:c r="I6923" s="66"/>
    </x:row>
    <x:row r="6924" spans="1:9" x14ac:dyDescent="0.25">
      <x:c r="A6924" s="33"/>
      <x:c r="B6924" s="33"/>
      <x:c r="C6924" s="33"/>
      <x:c r="D6924" s="32"/>
      <x:c r="E6924" s="33"/>
      <x:c r="F6924" s="60"/>
      <x:c r="G6924" s="61"/>
      <x:c r="H6924" s="61"/>
      <x:c r="I6924" s="66"/>
    </x:row>
    <x:row r="6925" spans="1:9" x14ac:dyDescent="0.25">
      <x:c r="A6925" s="33"/>
      <x:c r="B6925" s="33"/>
      <x:c r="C6925" s="33"/>
      <x:c r="D6925" s="32"/>
      <x:c r="E6925" s="33"/>
      <x:c r="F6925" s="60"/>
      <x:c r="G6925" s="61"/>
      <x:c r="H6925" s="61"/>
      <x:c r="I6925" s="66"/>
    </x:row>
    <x:row r="6926" spans="1:9" x14ac:dyDescent="0.25">
      <x:c r="A6926" s="33"/>
      <x:c r="B6926" s="33"/>
      <x:c r="C6926" s="33"/>
      <x:c r="D6926" s="32"/>
      <x:c r="E6926" s="33"/>
      <x:c r="F6926" s="60"/>
      <x:c r="G6926" s="61"/>
      <x:c r="H6926" s="61"/>
      <x:c r="I6926" s="66"/>
    </x:row>
    <x:row r="6927" spans="1:9" x14ac:dyDescent="0.25">
      <x:c r="A6927" s="33"/>
      <x:c r="B6927" s="33"/>
      <x:c r="C6927" s="33"/>
      <x:c r="D6927" s="32"/>
      <x:c r="E6927" s="33"/>
      <x:c r="F6927" s="60"/>
      <x:c r="G6927" s="61"/>
      <x:c r="H6927" s="61"/>
      <x:c r="I6927" s="66"/>
    </x:row>
    <x:row r="6928" spans="1:9" x14ac:dyDescent="0.25">
      <x:c r="A6928" s="33"/>
      <x:c r="B6928" s="33"/>
      <x:c r="C6928" s="33"/>
      <x:c r="D6928" s="32"/>
      <x:c r="E6928" s="33"/>
      <x:c r="F6928" s="60"/>
      <x:c r="G6928" s="61"/>
      <x:c r="H6928" s="61"/>
      <x:c r="I6928" s="66"/>
    </x:row>
    <x:row r="6929" spans="1:9" x14ac:dyDescent="0.25">
      <x:c r="A6929" s="33"/>
      <x:c r="B6929" s="33"/>
      <x:c r="C6929" s="33"/>
      <x:c r="D6929" s="32"/>
      <x:c r="E6929" s="33"/>
      <x:c r="F6929" s="60"/>
      <x:c r="G6929" s="61"/>
      <x:c r="H6929" s="61"/>
      <x:c r="I6929" s="66"/>
    </x:row>
    <x:row r="6930" spans="1:9" x14ac:dyDescent="0.25">
      <x:c r="A6930" s="33"/>
      <x:c r="B6930" s="33"/>
      <x:c r="C6930" s="33"/>
      <x:c r="D6930" s="32"/>
      <x:c r="E6930" s="33"/>
      <x:c r="F6930" s="60"/>
      <x:c r="G6930" s="61"/>
      <x:c r="H6930" s="61"/>
      <x:c r="I6930" s="66"/>
    </x:row>
    <x:row r="6931" spans="1:9" x14ac:dyDescent="0.25">
      <x:c r="A6931" s="33"/>
      <x:c r="B6931" s="33"/>
      <x:c r="C6931" s="33"/>
      <x:c r="D6931" s="32"/>
      <x:c r="E6931" s="33"/>
      <x:c r="F6931" s="60"/>
      <x:c r="G6931" s="61"/>
      <x:c r="H6931" s="61"/>
      <x:c r="I6931" s="66"/>
    </x:row>
    <x:row r="6932" spans="1:9" x14ac:dyDescent="0.25">
      <x:c r="A6932" s="33"/>
      <x:c r="B6932" s="33"/>
      <x:c r="C6932" s="33"/>
      <x:c r="D6932" s="32"/>
      <x:c r="E6932" s="33"/>
      <x:c r="F6932" s="60"/>
      <x:c r="G6932" s="61"/>
      <x:c r="H6932" s="61"/>
      <x:c r="I6932" s="66"/>
    </x:row>
    <x:row r="6933" spans="1:9" x14ac:dyDescent="0.25">
      <x:c r="A6933" s="33"/>
      <x:c r="B6933" s="33"/>
      <x:c r="C6933" s="33"/>
      <x:c r="D6933" s="32"/>
      <x:c r="E6933" s="33"/>
      <x:c r="F6933" s="60"/>
      <x:c r="G6933" s="61"/>
      <x:c r="H6933" s="61"/>
      <x:c r="I6933" s="66"/>
    </x:row>
    <x:row r="6934" spans="1:9" x14ac:dyDescent="0.25">
      <x:c r="A6934" s="33"/>
      <x:c r="B6934" s="33"/>
      <x:c r="C6934" s="33"/>
      <x:c r="D6934" s="32"/>
      <x:c r="E6934" s="33"/>
      <x:c r="F6934" s="60"/>
      <x:c r="G6934" s="61"/>
      <x:c r="H6934" s="61"/>
      <x:c r="I6934" s="66"/>
    </x:row>
    <x:row r="6935" spans="1:9" x14ac:dyDescent="0.25">
      <x:c r="A6935" s="33"/>
      <x:c r="B6935" s="33"/>
      <x:c r="C6935" s="33"/>
      <x:c r="D6935" s="32"/>
      <x:c r="E6935" s="33"/>
      <x:c r="F6935" s="60"/>
      <x:c r="G6935" s="61"/>
      <x:c r="H6935" s="61"/>
      <x:c r="I6935" s="66"/>
    </x:row>
    <x:row r="6936" spans="1:9" x14ac:dyDescent="0.25">
      <x:c r="A6936" s="33"/>
      <x:c r="B6936" s="33"/>
      <x:c r="C6936" s="33"/>
      <x:c r="D6936" s="32"/>
      <x:c r="E6936" s="33"/>
      <x:c r="F6936" s="60"/>
      <x:c r="G6936" s="61"/>
      <x:c r="H6936" s="61"/>
      <x:c r="I6936" s="66"/>
    </x:row>
    <x:row r="6937" spans="1:9" x14ac:dyDescent="0.25">
      <x:c r="A6937" s="33"/>
      <x:c r="B6937" s="33"/>
      <x:c r="C6937" s="33"/>
      <x:c r="D6937" s="32"/>
      <x:c r="E6937" s="33"/>
      <x:c r="F6937" s="60"/>
      <x:c r="G6937" s="61"/>
      <x:c r="H6937" s="61"/>
      <x:c r="I6937" s="66"/>
    </x:row>
    <x:row r="6938" spans="1:9" x14ac:dyDescent="0.25">
      <x:c r="A6938" s="33"/>
      <x:c r="B6938" s="33"/>
      <x:c r="C6938" s="33"/>
      <x:c r="D6938" s="32"/>
      <x:c r="E6938" s="33"/>
      <x:c r="F6938" s="60"/>
      <x:c r="G6938" s="61"/>
      <x:c r="H6938" s="61"/>
      <x:c r="I6938" s="66"/>
    </x:row>
    <x:row r="6939" spans="1:9" x14ac:dyDescent="0.25">
      <x:c r="A6939" s="33"/>
      <x:c r="B6939" s="33"/>
      <x:c r="C6939" s="33"/>
      <x:c r="D6939" s="32"/>
      <x:c r="E6939" s="33"/>
      <x:c r="F6939" s="60"/>
      <x:c r="G6939" s="61"/>
      <x:c r="H6939" s="61"/>
      <x:c r="I6939" s="66"/>
    </x:row>
    <x:row r="6940" spans="1:9" x14ac:dyDescent="0.25">
      <x:c r="A6940" s="33"/>
      <x:c r="B6940" s="33"/>
      <x:c r="C6940" s="33"/>
      <x:c r="D6940" s="32"/>
      <x:c r="E6940" s="33"/>
      <x:c r="F6940" s="60"/>
      <x:c r="G6940" s="61"/>
      <x:c r="H6940" s="61"/>
      <x:c r="I6940" s="66"/>
    </x:row>
    <x:row r="6941" spans="1:9" x14ac:dyDescent="0.25">
      <x:c r="A6941" s="33"/>
      <x:c r="B6941" s="33"/>
      <x:c r="C6941" s="33"/>
      <x:c r="D6941" s="32"/>
      <x:c r="E6941" s="33"/>
      <x:c r="F6941" s="60"/>
      <x:c r="G6941" s="61"/>
      <x:c r="H6941" s="61"/>
      <x:c r="I6941" s="66"/>
    </x:row>
    <x:row r="6942" spans="1:9" x14ac:dyDescent="0.25">
      <x:c r="A6942" s="33"/>
      <x:c r="B6942" s="33"/>
      <x:c r="C6942" s="33"/>
      <x:c r="D6942" s="32"/>
      <x:c r="E6942" s="33"/>
      <x:c r="F6942" s="60"/>
      <x:c r="G6942" s="61"/>
      <x:c r="H6942" s="61"/>
      <x:c r="I6942" s="66"/>
    </x:row>
    <x:row r="6943" spans="1:9" x14ac:dyDescent="0.25">
      <x:c r="A6943" s="33"/>
      <x:c r="B6943" s="33"/>
      <x:c r="C6943" s="33"/>
      <x:c r="D6943" s="32"/>
      <x:c r="E6943" s="33"/>
      <x:c r="F6943" s="60"/>
      <x:c r="G6943" s="61"/>
      <x:c r="H6943" s="61"/>
      <x:c r="I6943" s="66"/>
    </x:row>
    <x:row r="6944" spans="1:9" x14ac:dyDescent="0.25">
      <x:c r="A6944" s="33"/>
      <x:c r="B6944" s="33"/>
      <x:c r="C6944" s="33"/>
      <x:c r="D6944" s="32"/>
      <x:c r="E6944" s="33"/>
      <x:c r="F6944" s="60"/>
      <x:c r="G6944" s="61"/>
      <x:c r="H6944" s="61"/>
      <x:c r="I6944" s="66"/>
    </x:row>
    <x:row r="6945" spans="1:9" x14ac:dyDescent="0.25">
      <x:c r="A6945" s="33"/>
      <x:c r="B6945" s="33"/>
      <x:c r="C6945" s="33"/>
      <x:c r="D6945" s="32"/>
      <x:c r="E6945" s="33"/>
      <x:c r="F6945" s="60"/>
      <x:c r="G6945" s="61"/>
      <x:c r="H6945" s="61"/>
      <x:c r="I6945" s="66"/>
    </x:row>
    <x:row r="6946" spans="1:9" x14ac:dyDescent="0.25">
      <x:c r="A6946" s="33"/>
      <x:c r="B6946" s="33"/>
      <x:c r="C6946" s="33"/>
      <x:c r="D6946" s="32"/>
      <x:c r="E6946" s="33"/>
      <x:c r="F6946" s="60"/>
      <x:c r="G6946" s="61"/>
      <x:c r="H6946" s="61"/>
      <x:c r="I6946" s="66"/>
    </x:row>
    <x:row r="6947" spans="1:9" x14ac:dyDescent="0.25">
      <x:c r="A6947" s="33"/>
      <x:c r="B6947" s="33"/>
      <x:c r="C6947" s="33"/>
      <x:c r="D6947" s="32"/>
      <x:c r="E6947" s="33"/>
      <x:c r="F6947" s="60"/>
      <x:c r="G6947" s="61"/>
      <x:c r="H6947" s="61"/>
      <x:c r="I6947" s="66"/>
    </x:row>
    <x:row r="6948" spans="1:9" x14ac:dyDescent="0.25">
      <x:c r="A6948" s="33"/>
      <x:c r="B6948" s="33"/>
      <x:c r="C6948" s="33"/>
      <x:c r="D6948" s="32"/>
      <x:c r="E6948" s="33"/>
      <x:c r="F6948" s="60"/>
      <x:c r="G6948" s="61"/>
      <x:c r="H6948" s="61"/>
      <x:c r="I6948" s="66"/>
    </x:row>
    <x:row r="6949" spans="1:9" x14ac:dyDescent="0.25">
      <x:c r="A6949" s="33"/>
      <x:c r="B6949" s="33"/>
      <x:c r="C6949" s="33"/>
      <x:c r="D6949" s="32"/>
      <x:c r="E6949" s="33"/>
      <x:c r="F6949" s="60"/>
      <x:c r="G6949" s="61"/>
      <x:c r="H6949" s="61"/>
      <x:c r="I6949" s="66"/>
    </x:row>
    <x:row r="6950" spans="1:9" x14ac:dyDescent="0.25">
      <x:c r="A6950" s="33"/>
      <x:c r="B6950" s="33"/>
      <x:c r="C6950" s="33"/>
      <x:c r="D6950" s="32"/>
      <x:c r="E6950" s="33"/>
      <x:c r="F6950" s="60"/>
      <x:c r="G6950" s="61"/>
      <x:c r="H6950" s="61"/>
      <x:c r="I6950" s="66"/>
    </x:row>
    <x:row r="6951" spans="1:9" x14ac:dyDescent="0.25">
      <x:c r="A6951" s="33"/>
      <x:c r="B6951" s="33"/>
      <x:c r="C6951" s="33"/>
      <x:c r="D6951" s="32"/>
      <x:c r="E6951" s="33"/>
      <x:c r="F6951" s="60"/>
      <x:c r="G6951" s="61"/>
      <x:c r="H6951" s="61"/>
      <x:c r="I6951" s="66"/>
    </x:row>
    <x:row r="6952" spans="1:9" x14ac:dyDescent="0.25">
      <x:c r="A6952" s="33"/>
      <x:c r="B6952" s="33"/>
      <x:c r="C6952" s="33"/>
      <x:c r="D6952" s="32"/>
      <x:c r="E6952" s="33"/>
      <x:c r="F6952" s="60"/>
      <x:c r="G6952" s="61"/>
      <x:c r="H6952" s="61"/>
      <x:c r="I6952" s="66"/>
    </x:row>
    <x:row r="6953" spans="1:9" x14ac:dyDescent="0.25">
      <x:c r="A6953" s="33"/>
      <x:c r="B6953" s="33"/>
      <x:c r="C6953" s="33"/>
      <x:c r="D6953" s="32"/>
      <x:c r="E6953" s="33"/>
      <x:c r="F6953" s="60"/>
      <x:c r="G6953" s="61"/>
      <x:c r="H6953" s="61"/>
      <x:c r="I6953" s="66"/>
    </x:row>
    <x:row r="6954" spans="1:9" x14ac:dyDescent="0.25">
      <x:c r="A6954" s="33"/>
      <x:c r="B6954" s="33"/>
      <x:c r="C6954" s="33"/>
      <x:c r="D6954" s="32"/>
      <x:c r="E6954" s="33"/>
      <x:c r="F6954" s="60"/>
      <x:c r="G6954" s="61"/>
      <x:c r="H6954" s="61"/>
      <x:c r="I6954" s="66"/>
    </x:row>
    <x:row r="6955" spans="1:9" x14ac:dyDescent="0.25">
      <x:c r="A6955" s="33"/>
      <x:c r="B6955" s="33"/>
      <x:c r="C6955" s="33"/>
      <x:c r="D6955" s="32"/>
      <x:c r="E6955" s="33"/>
      <x:c r="F6955" s="60"/>
      <x:c r="G6955" s="61"/>
      <x:c r="H6955" s="61"/>
      <x:c r="I6955" s="66"/>
    </x:row>
    <x:row r="6956" spans="1:9" x14ac:dyDescent="0.25">
      <x:c r="A6956" s="33"/>
      <x:c r="B6956" s="33"/>
      <x:c r="C6956" s="33"/>
      <x:c r="D6956" s="32"/>
      <x:c r="E6956" s="33"/>
      <x:c r="F6956" s="60"/>
      <x:c r="G6956" s="61"/>
      <x:c r="H6956" s="61"/>
      <x:c r="I6956" s="66"/>
    </x:row>
    <x:row r="6957" spans="1:9" x14ac:dyDescent="0.25">
      <x:c r="A6957" s="33"/>
      <x:c r="B6957" s="33"/>
      <x:c r="C6957" s="33"/>
      <x:c r="D6957" s="32"/>
      <x:c r="E6957" s="33"/>
      <x:c r="F6957" s="60"/>
      <x:c r="G6957" s="61"/>
      <x:c r="H6957" s="61"/>
      <x:c r="I6957" s="66"/>
    </x:row>
    <x:row r="6958" spans="1:9" x14ac:dyDescent="0.25">
      <x:c r="A6958" s="33"/>
      <x:c r="B6958" s="33"/>
      <x:c r="C6958" s="33"/>
      <x:c r="D6958" s="32"/>
      <x:c r="E6958" s="33"/>
      <x:c r="F6958" s="60"/>
      <x:c r="G6958" s="61"/>
      <x:c r="H6958" s="61"/>
      <x:c r="I6958" s="66"/>
    </x:row>
    <x:row r="6959" spans="1:9" x14ac:dyDescent="0.25">
      <x:c r="A6959" s="33"/>
      <x:c r="B6959" s="33"/>
      <x:c r="C6959" s="33"/>
      <x:c r="D6959" s="32"/>
      <x:c r="E6959" s="33"/>
      <x:c r="F6959" s="60"/>
      <x:c r="G6959" s="61"/>
      <x:c r="H6959" s="61"/>
      <x:c r="I6959" s="66"/>
    </x:row>
    <x:row r="6960" spans="1:9" x14ac:dyDescent="0.25">
      <x:c r="A6960" s="33"/>
      <x:c r="B6960" s="33"/>
      <x:c r="C6960" s="33"/>
      <x:c r="D6960" s="32"/>
      <x:c r="E6960" s="33"/>
      <x:c r="F6960" s="60"/>
      <x:c r="G6960" s="61"/>
      <x:c r="H6960" s="61"/>
      <x:c r="I6960" s="66"/>
    </x:row>
    <x:row r="6961" spans="1:9" x14ac:dyDescent="0.25">
      <x:c r="A6961" s="33"/>
      <x:c r="B6961" s="33"/>
      <x:c r="C6961" s="33"/>
      <x:c r="D6961" s="32"/>
      <x:c r="E6961" s="33"/>
      <x:c r="F6961" s="60"/>
      <x:c r="G6961" s="61"/>
      <x:c r="H6961" s="61"/>
      <x:c r="I6961" s="66"/>
    </x:row>
    <x:row r="6962" spans="1:9" x14ac:dyDescent="0.25">
      <x:c r="A6962" s="33"/>
      <x:c r="B6962" s="33"/>
      <x:c r="C6962" s="33"/>
      <x:c r="D6962" s="32"/>
      <x:c r="E6962" s="33"/>
      <x:c r="F6962" s="60"/>
      <x:c r="G6962" s="61"/>
      <x:c r="H6962" s="61"/>
      <x:c r="I6962" s="66"/>
    </x:row>
    <x:row r="6963" spans="1:9" x14ac:dyDescent="0.25">
      <x:c r="A6963" s="33"/>
      <x:c r="B6963" s="33"/>
      <x:c r="C6963" s="33"/>
      <x:c r="D6963" s="32"/>
      <x:c r="E6963" s="33"/>
      <x:c r="F6963" s="60"/>
      <x:c r="G6963" s="61"/>
      <x:c r="H6963" s="61"/>
      <x:c r="I6963" s="66"/>
    </x:row>
    <x:row r="6964" spans="1:9" x14ac:dyDescent="0.25">
      <x:c r="A6964" s="33"/>
      <x:c r="B6964" s="33"/>
      <x:c r="C6964" s="33"/>
      <x:c r="D6964" s="32"/>
      <x:c r="E6964" s="33"/>
      <x:c r="F6964" s="60"/>
      <x:c r="G6964" s="61"/>
      <x:c r="H6964" s="61"/>
      <x:c r="I6964" s="66"/>
    </x:row>
    <x:row r="6965" spans="1:9" x14ac:dyDescent="0.25">
      <x:c r="A6965" s="33"/>
      <x:c r="B6965" s="33"/>
      <x:c r="C6965" s="33"/>
      <x:c r="D6965" s="32"/>
      <x:c r="E6965" s="33"/>
      <x:c r="F6965" s="60"/>
      <x:c r="G6965" s="61"/>
      <x:c r="H6965" s="61"/>
      <x:c r="I6965" s="66"/>
    </x:row>
    <x:row r="6966" spans="1:9" x14ac:dyDescent="0.25">
      <x:c r="A6966" s="33"/>
      <x:c r="B6966" s="33"/>
      <x:c r="C6966" s="33"/>
      <x:c r="D6966" s="32"/>
      <x:c r="E6966" s="33"/>
      <x:c r="F6966" s="60"/>
      <x:c r="G6966" s="61"/>
      <x:c r="H6966" s="61"/>
      <x:c r="I6966" s="66"/>
    </x:row>
    <x:row r="6967" spans="1:9" x14ac:dyDescent="0.25">
      <x:c r="A6967" s="33"/>
      <x:c r="B6967" s="33"/>
      <x:c r="C6967" s="33"/>
      <x:c r="D6967" s="32"/>
      <x:c r="E6967" s="33"/>
      <x:c r="F6967" s="60"/>
      <x:c r="G6967" s="61"/>
      <x:c r="H6967" s="61"/>
      <x:c r="I6967" s="66"/>
    </x:row>
    <x:row r="6968" spans="1:9" x14ac:dyDescent="0.25">
      <x:c r="A6968" s="33"/>
      <x:c r="B6968" s="33"/>
      <x:c r="C6968" s="33"/>
      <x:c r="D6968" s="32"/>
      <x:c r="E6968" s="33"/>
      <x:c r="F6968" s="60"/>
      <x:c r="G6968" s="61"/>
      <x:c r="H6968" s="61"/>
      <x:c r="I6968" s="66"/>
    </x:row>
    <x:row r="6969" spans="1:9" x14ac:dyDescent="0.25">
      <x:c r="A6969" s="33"/>
      <x:c r="B6969" s="33"/>
      <x:c r="C6969" s="33"/>
      <x:c r="D6969" s="32"/>
      <x:c r="E6969" s="33"/>
      <x:c r="F6969" s="60"/>
      <x:c r="G6969" s="61"/>
      <x:c r="H6969" s="61"/>
      <x:c r="I6969" s="66"/>
    </x:row>
    <x:row r="6970" spans="1:9" x14ac:dyDescent="0.25">
      <x:c r="A6970" s="33"/>
      <x:c r="B6970" s="33"/>
      <x:c r="C6970" s="33"/>
      <x:c r="D6970" s="32"/>
      <x:c r="E6970" s="33"/>
      <x:c r="F6970" s="60"/>
      <x:c r="G6970" s="61"/>
      <x:c r="H6970" s="61"/>
      <x:c r="I6970" s="66"/>
    </x:row>
    <x:row r="6971" spans="1:9" x14ac:dyDescent="0.25">
      <x:c r="A6971" s="33"/>
      <x:c r="B6971" s="33"/>
      <x:c r="C6971" s="33"/>
      <x:c r="D6971" s="32"/>
      <x:c r="E6971" s="33"/>
      <x:c r="F6971" s="60"/>
      <x:c r="G6971" s="61"/>
      <x:c r="H6971" s="61"/>
      <x:c r="I6971" s="66"/>
    </x:row>
    <x:row r="6972" spans="1:9" x14ac:dyDescent="0.25">
      <x:c r="A6972" s="33"/>
      <x:c r="B6972" s="33"/>
      <x:c r="C6972" s="33"/>
      <x:c r="D6972" s="32"/>
      <x:c r="E6972" s="33"/>
      <x:c r="F6972" s="60"/>
      <x:c r="G6972" s="61"/>
      <x:c r="H6972" s="61"/>
      <x:c r="I6972" s="66"/>
    </x:row>
    <x:row r="6973" spans="1:9" x14ac:dyDescent="0.25">
      <x:c r="A6973" s="33"/>
      <x:c r="B6973" s="33"/>
      <x:c r="C6973" s="33"/>
      <x:c r="D6973" s="32"/>
      <x:c r="E6973" s="33"/>
      <x:c r="F6973" s="60"/>
      <x:c r="G6973" s="61"/>
      <x:c r="H6973" s="61"/>
      <x:c r="I6973" s="66"/>
    </x:row>
    <x:row r="6974" spans="1:9" x14ac:dyDescent="0.25">
      <x:c r="A6974" s="33"/>
      <x:c r="B6974" s="33"/>
      <x:c r="C6974" s="33"/>
      <x:c r="D6974" s="32"/>
      <x:c r="E6974" s="33"/>
      <x:c r="F6974" s="60"/>
      <x:c r="G6974" s="61"/>
      <x:c r="H6974" s="61"/>
      <x:c r="I6974" s="66"/>
    </x:row>
    <x:row r="6975" spans="1:9" x14ac:dyDescent="0.25">
      <x:c r="A6975" s="33"/>
      <x:c r="B6975" s="33"/>
      <x:c r="C6975" s="33"/>
      <x:c r="D6975" s="32"/>
      <x:c r="E6975" s="33"/>
      <x:c r="F6975" s="60"/>
      <x:c r="G6975" s="61"/>
      <x:c r="H6975" s="61"/>
      <x:c r="I6975" s="66"/>
    </x:row>
    <x:row r="6976" spans="1:9" x14ac:dyDescent="0.25">
      <x:c r="A6976" s="33"/>
      <x:c r="B6976" s="33"/>
      <x:c r="C6976" s="33"/>
      <x:c r="D6976" s="32"/>
      <x:c r="E6976" s="33"/>
      <x:c r="F6976" s="60"/>
      <x:c r="G6976" s="61"/>
      <x:c r="H6976" s="61"/>
      <x:c r="I6976" s="66"/>
    </x:row>
    <x:row r="6977" spans="1:9" x14ac:dyDescent="0.25">
      <x:c r="A6977" s="33"/>
      <x:c r="B6977" s="33"/>
      <x:c r="C6977" s="33"/>
      <x:c r="D6977" s="32"/>
      <x:c r="E6977" s="33"/>
      <x:c r="F6977" s="60"/>
      <x:c r="G6977" s="61"/>
      <x:c r="H6977" s="61"/>
      <x:c r="I6977" s="66"/>
    </x:row>
    <x:row r="6978" spans="1:9" x14ac:dyDescent="0.25">
      <x:c r="A6978" s="33"/>
      <x:c r="B6978" s="33"/>
      <x:c r="C6978" s="33"/>
      <x:c r="D6978" s="32"/>
      <x:c r="E6978" s="33"/>
      <x:c r="F6978" s="60"/>
      <x:c r="G6978" s="61"/>
      <x:c r="H6978" s="61"/>
      <x:c r="I6978" s="66"/>
    </x:row>
    <x:row r="6979" spans="1:9" x14ac:dyDescent="0.25">
      <x:c r="A6979" s="33"/>
      <x:c r="B6979" s="33"/>
      <x:c r="C6979" s="33"/>
      <x:c r="D6979" s="32"/>
      <x:c r="E6979" s="33"/>
      <x:c r="F6979" s="60"/>
      <x:c r="G6979" s="61"/>
      <x:c r="H6979" s="61"/>
      <x:c r="I6979" s="66"/>
    </x:row>
    <x:row r="6980" spans="1:9" x14ac:dyDescent="0.25">
      <x:c r="A6980" s="33"/>
      <x:c r="B6980" s="33"/>
      <x:c r="C6980" s="33"/>
      <x:c r="D6980" s="32"/>
      <x:c r="E6980" s="33"/>
      <x:c r="F6980" s="60"/>
      <x:c r="G6980" s="61"/>
      <x:c r="H6980" s="61"/>
      <x:c r="I6980" s="66"/>
    </x:row>
    <x:row r="6981" spans="1:9" x14ac:dyDescent="0.25">
      <x:c r="A6981" s="33"/>
      <x:c r="B6981" s="33"/>
      <x:c r="C6981" s="33"/>
      <x:c r="D6981" s="32"/>
      <x:c r="E6981" s="33"/>
      <x:c r="F6981" s="60"/>
      <x:c r="G6981" s="61"/>
      <x:c r="H6981" s="61"/>
      <x:c r="I6981" s="66"/>
    </x:row>
    <x:row r="6982" spans="1:9" x14ac:dyDescent="0.25">
      <x:c r="A6982" s="33"/>
      <x:c r="B6982" s="33"/>
      <x:c r="C6982" s="33"/>
      <x:c r="D6982" s="32"/>
      <x:c r="E6982" s="33"/>
      <x:c r="F6982" s="60"/>
      <x:c r="G6982" s="61"/>
      <x:c r="H6982" s="61"/>
      <x:c r="I6982" s="66"/>
    </x:row>
    <x:row r="6983" spans="1:9" x14ac:dyDescent="0.25">
      <x:c r="A6983" s="33"/>
      <x:c r="B6983" s="33"/>
      <x:c r="C6983" s="33"/>
      <x:c r="D6983" s="32"/>
      <x:c r="E6983" s="33"/>
      <x:c r="F6983" s="60"/>
      <x:c r="G6983" s="61"/>
      <x:c r="H6983" s="61"/>
      <x:c r="I6983" s="66"/>
    </x:row>
    <x:row r="6984" spans="1:9" x14ac:dyDescent="0.25">
      <x:c r="A6984" s="33"/>
      <x:c r="B6984" s="33"/>
      <x:c r="C6984" s="33"/>
      <x:c r="D6984" s="32"/>
      <x:c r="E6984" s="33"/>
      <x:c r="F6984" s="60"/>
      <x:c r="G6984" s="61"/>
      <x:c r="H6984" s="61"/>
      <x:c r="I6984" s="66"/>
    </x:row>
    <x:row r="6985" spans="1:9" x14ac:dyDescent="0.25">
      <x:c r="A6985" s="33"/>
      <x:c r="B6985" s="33"/>
      <x:c r="C6985" s="33"/>
      <x:c r="D6985" s="32"/>
      <x:c r="E6985" s="33"/>
      <x:c r="F6985" s="60"/>
      <x:c r="G6985" s="61"/>
      <x:c r="H6985" s="61"/>
      <x:c r="I6985" s="66"/>
    </x:row>
    <x:row r="6986" spans="1:9" x14ac:dyDescent="0.25">
      <x:c r="A6986" s="33"/>
      <x:c r="B6986" s="33"/>
      <x:c r="C6986" s="33"/>
      <x:c r="D6986" s="32"/>
      <x:c r="E6986" s="33"/>
      <x:c r="F6986" s="60"/>
      <x:c r="G6986" s="61"/>
      <x:c r="H6986" s="61"/>
      <x:c r="I6986" s="66"/>
    </x:row>
    <x:row r="6987" spans="1:9" x14ac:dyDescent="0.25">
      <x:c r="A6987" s="33"/>
      <x:c r="B6987" s="33"/>
      <x:c r="C6987" s="33"/>
      <x:c r="D6987" s="32"/>
      <x:c r="E6987" s="33"/>
      <x:c r="F6987" s="60"/>
      <x:c r="G6987" s="61"/>
      <x:c r="H6987" s="61"/>
      <x:c r="I6987" s="66"/>
    </x:row>
    <x:row r="6988" spans="1:9" x14ac:dyDescent="0.25">
      <x:c r="A6988" s="33"/>
      <x:c r="B6988" s="33"/>
      <x:c r="C6988" s="33"/>
      <x:c r="D6988" s="32"/>
      <x:c r="E6988" s="33"/>
      <x:c r="F6988" s="60"/>
      <x:c r="G6988" s="61"/>
      <x:c r="H6988" s="61"/>
      <x:c r="I6988" s="66"/>
    </x:row>
    <x:row r="6989" spans="1:9" x14ac:dyDescent="0.25">
      <x:c r="A6989" s="33"/>
      <x:c r="B6989" s="33"/>
      <x:c r="C6989" s="33"/>
      <x:c r="D6989" s="32"/>
      <x:c r="E6989" s="33"/>
      <x:c r="F6989" s="60"/>
      <x:c r="G6989" s="61"/>
      <x:c r="H6989" s="61"/>
      <x:c r="I6989" s="66"/>
    </x:row>
    <x:row r="6990" spans="1:9" x14ac:dyDescent="0.25">
      <x:c r="A6990" s="33"/>
      <x:c r="B6990" s="33"/>
      <x:c r="C6990" s="33"/>
      <x:c r="D6990" s="32"/>
      <x:c r="E6990" s="33"/>
      <x:c r="F6990" s="60"/>
      <x:c r="G6990" s="61"/>
      <x:c r="H6990" s="61"/>
      <x:c r="I6990" s="66"/>
    </x:row>
    <x:row r="6991" spans="1:9" x14ac:dyDescent="0.25">
      <x:c r="A6991" s="33"/>
      <x:c r="B6991" s="33"/>
      <x:c r="C6991" s="33"/>
      <x:c r="D6991" s="32"/>
      <x:c r="E6991" s="33"/>
      <x:c r="F6991" s="60"/>
      <x:c r="G6991" s="61"/>
      <x:c r="H6991" s="61"/>
      <x:c r="I6991" s="66"/>
    </x:row>
    <x:row r="6992" spans="1:9" x14ac:dyDescent="0.25">
      <x:c r="A6992" s="33"/>
      <x:c r="B6992" s="33"/>
      <x:c r="C6992" s="33"/>
      <x:c r="D6992" s="32"/>
      <x:c r="E6992" s="33"/>
      <x:c r="F6992" s="60"/>
      <x:c r="G6992" s="61"/>
      <x:c r="H6992" s="61"/>
      <x:c r="I6992" s="66"/>
    </x:row>
    <x:row r="6993" spans="1:9" x14ac:dyDescent="0.25">
      <x:c r="A6993" s="33"/>
      <x:c r="B6993" s="33"/>
      <x:c r="C6993" s="33"/>
      <x:c r="D6993" s="32"/>
      <x:c r="E6993" s="33"/>
      <x:c r="F6993" s="60"/>
      <x:c r="G6993" s="61"/>
      <x:c r="H6993" s="61"/>
      <x:c r="I6993" s="66"/>
    </x:row>
    <x:row r="6994" spans="1:9" x14ac:dyDescent="0.25">
      <x:c r="A6994" s="33"/>
      <x:c r="B6994" s="33"/>
      <x:c r="C6994" s="33"/>
      <x:c r="D6994" s="32"/>
      <x:c r="E6994" s="33"/>
      <x:c r="F6994" s="60"/>
      <x:c r="G6994" s="61"/>
      <x:c r="H6994" s="61"/>
      <x:c r="I6994" s="66"/>
    </x:row>
    <x:row r="6995" spans="1:9" x14ac:dyDescent="0.25">
      <x:c r="A6995" s="33"/>
      <x:c r="B6995" s="33"/>
      <x:c r="C6995" s="33"/>
      <x:c r="D6995" s="32"/>
      <x:c r="E6995" s="33"/>
      <x:c r="F6995" s="60"/>
      <x:c r="G6995" s="61"/>
      <x:c r="H6995" s="61"/>
      <x:c r="I6995" s="66"/>
    </x:row>
    <x:row r="6996" spans="1:9" x14ac:dyDescent="0.25">
      <x:c r="A6996" s="33"/>
      <x:c r="B6996" s="33"/>
      <x:c r="C6996" s="33"/>
      <x:c r="D6996" s="32"/>
      <x:c r="E6996" s="33"/>
      <x:c r="F6996" s="60"/>
      <x:c r="G6996" s="61"/>
      <x:c r="H6996" s="61"/>
      <x:c r="I6996" s="66"/>
    </x:row>
    <x:row r="6997" spans="1:9" x14ac:dyDescent="0.25">
      <x:c r="A6997" s="33"/>
      <x:c r="B6997" s="33"/>
      <x:c r="C6997" s="33"/>
      <x:c r="D6997" s="32"/>
      <x:c r="E6997" s="33"/>
      <x:c r="F6997" s="60"/>
      <x:c r="G6997" s="61"/>
      <x:c r="H6997" s="61"/>
      <x:c r="I6997" s="66"/>
    </x:row>
    <x:row r="6998" spans="1:9" x14ac:dyDescent="0.25">
      <x:c r="A6998" s="33"/>
      <x:c r="B6998" s="33"/>
      <x:c r="C6998" s="33"/>
      <x:c r="D6998" s="32"/>
      <x:c r="E6998" s="33"/>
      <x:c r="F6998" s="60"/>
      <x:c r="G6998" s="61"/>
      <x:c r="H6998" s="61"/>
      <x:c r="I6998" s="66"/>
    </x:row>
    <x:row r="6999" spans="1:9" x14ac:dyDescent="0.25">
      <x:c r="A6999" s="33"/>
      <x:c r="B6999" s="33"/>
      <x:c r="C6999" s="33"/>
      <x:c r="D6999" s="32"/>
      <x:c r="E6999" s="33"/>
      <x:c r="F6999" s="60"/>
      <x:c r="G6999" s="61"/>
      <x:c r="H6999" s="61"/>
      <x:c r="I6999" s="66"/>
    </x:row>
    <x:row r="7000" spans="1:9" x14ac:dyDescent="0.25">
      <x:c r="A7000" s="33"/>
      <x:c r="B7000" s="33"/>
      <x:c r="C7000" s="33"/>
      <x:c r="D7000" s="32"/>
      <x:c r="E7000" s="33"/>
      <x:c r="F7000" s="60"/>
      <x:c r="G7000" s="61"/>
      <x:c r="H7000" s="61"/>
      <x:c r="I7000" s="66"/>
    </x:row>
    <x:row r="7001" spans="1:9" x14ac:dyDescent="0.25">
      <x:c r="A7001" s="33"/>
      <x:c r="B7001" s="33"/>
      <x:c r="C7001" s="33"/>
      <x:c r="D7001" s="32"/>
      <x:c r="E7001" s="33"/>
      <x:c r="F7001" s="60"/>
      <x:c r="G7001" s="61"/>
      <x:c r="H7001" s="61"/>
      <x:c r="I7001" s="66"/>
    </x:row>
    <x:row r="7002" spans="1:9" x14ac:dyDescent="0.25">
      <x:c r="A7002" s="33"/>
      <x:c r="B7002" s="33"/>
      <x:c r="C7002" s="33"/>
      <x:c r="D7002" s="32"/>
      <x:c r="E7002" s="33"/>
      <x:c r="F7002" s="60"/>
      <x:c r="G7002" s="61"/>
      <x:c r="H7002" s="61"/>
      <x:c r="I7002" s="66"/>
    </x:row>
    <x:row r="7003" spans="1:9" x14ac:dyDescent="0.25">
      <x:c r="A7003" s="33"/>
      <x:c r="B7003" s="33"/>
      <x:c r="C7003" s="33"/>
      <x:c r="D7003" s="32"/>
      <x:c r="E7003" s="33"/>
      <x:c r="F7003" s="60"/>
      <x:c r="G7003" s="61"/>
      <x:c r="H7003" s="61"/>
      <x:c r="I7003" s="66"/>
    </x:row>
    <x:row r="7004" spans="1:9" x14ac:dyDescent="0.25">
      <x:c r="A7004" s="33"/>
      <x:c r="B7004" s="33"/>
      <x:c r="C7004" s="33"/>
      <x:c r="D7004" s="32"/>
      <x:c r="E7004" s="33"/>
      <x:c r="F7004" s="60"/>
      <x:c r="G7004" s="61"/>
      <x:c r="H7004" s="61"/>
      <x:c r="I7004" s="66"/>
    </x:row>
    <x:row r="7005" spans="1:9" x14ac:dyDescent="0.25">
      <x:c r="A7005" s="33"/>
      <x:c r="B7005" s="33"/>
      <x:c r="C7005" s="33"/>
      <x:c r="D7005" s="32"/>
      <x:c r="E7005" s="33"/>
      <x:c r="F7005" s="60"/>
      <x:c r="G7005" s="61"/>
      <x:c r="H7005" s="61"/>
      <x:c r="I7005" s="66"/>
    </x:row>
    <x:row r="7006" spans="1:9" x14ac:dyDescent="0.25">
      <x:c r="A7006" s="33"/>
      <x:c r="B7006" s="33"/>
      <x:c r="C7006" s="33"/>
      <x:c r="D7006" s="32"/>
      <x:c r="E7006" s="33"/>
      <x:c r="F7006" s="60"/>
      <x:c r="G7006" s="61"/>
      <x:c r="H7006" s="61"/>
      <x:c r="I7006" s="66"/>
    </x:row>
    <x:row r="7007" spans="1:9" x14ac:dyDescent="0.25">
      <x:c r="A7007" s="33"/>
      <x:c r="B7007" s="33"/>
      <x:c r="C7007" s="33"/>
      <x:c r="D7007" s="32"/>
      <x:c r="E7007" s="33"/>
      <x:c r="F7007" s="60"/>
      <x:c r="G7007" s="61"/>
      <x:c r="H7007" s="61"/>
      <x:c r="I7007" s="66"/>
    </x:row>
    <x:row r="7008" spans="1:9" x14ac:dyDescent="0.25">
      <x:c r="A7008" s="33"/>
      <x:c r="B7008" s="33"/>
      <x:c r="C7008" s="33"/>
      <x:c r="D7008" s="32"/>
      <x:c r="E7008" s="33"/>
      <x:c r="F7008" s="60"/>
      <x:c r="G7008" s="61"/>
      <x:c r="H7008" s="61"/>
      <x:c r="I7008" s="66"/>
    </x:row>
    <x:row r="7009" spans="1:9" x14ac:dyDescent="0.25">
      <x:c r="A7009" s="33"/>
      <x:c r="B7009" s="33"/>
      <x:c r="C7009" s="33"/>
      <x:c r="D7009" s="32"/>
      <x:c r="E7009" s="33"/>
      <x:c r="F7009" s="60"/>
      <x:c r="G7009" s="61"/>
      <x:c r="H7009" s="61"/>
      <x:c r="I7009" s="66"/>
    </x:row>
    <x:row r="7010" spans="1:9" x14ac:dyDescent="0.25">
      <x:c r="A7010" s="33"/>
      <x:c r="B7010" s="33"/>
      <x:c r="C7010" s="33"/>
      <x:c r="D7010" s="32"/>
      <x:c r="E7010" s="33"/>
      <x:c r="F7010" s="60"/>
      <x:c r="G7010" s="61"/>
      <x:c r="H7010" s="61"/>
      <x:c r="I7010" s="66"/>
    </x:row>
    <x:row r="7011" spans="1:9" x14ac:dyDescent="0.25">
      <x:c r="A7011" s="33"/>
      <x:c r="B7011" s="33"/>
      <x:c r="C7011" s="33"/>
      <x:c r="D7011" s="32"/>
      <x:c r="E7011" s="33"/>
      <x:c r="F7011" s="60"/>
      <x:c r="G7011" s="61"/>
      <x:c r="H7011" s="61"/>
      <x:c r="I7011" s="66"/>
    </x:row>
    <x:row r="7012" spans="1:9" x14ac:dyDescent="0.25">
      <x:c r="A7012" s="33"/>
      <x:c r="B7012" s="33"/>
      <x:c r="C7012" s="33"/>
      <x:c r="D7012" s="32"/>
      <x:c r="E7012" s="33"/>
      <x:c r="F7012" s="60"/>
      <x:c r="G7012" s="61"/>
      <x:c r="H7012" s="61"/>
      <x:c r="I7012" s="66"/>
    </x:row>
    <x:row r="7013" spans="1:9" x14ac:dyDescent="0.25">
      <x:c r="A7013" s="33"/>
      <x:c r="B7013" s="33"/>
      <x:c r="C7013" s="33"/>
      <x:c r="D7013" s="32"/>
      <x:c r="E7013" s="33"/>
      <x:c r="F7013" s="60"/>
      <x:c r="G7013" s="61"/>
      <x:c r="H7013" s="61"/>
      <x:c r="I7013" s="66"/>
    </x:row>
    <x:row r="7014" spans="1:9" x14ac:dyDescent="0.25">
      <x:c r="A7014" s="33"/>
      <x:c r="B7014" s="33"/>
      <x:c r="C7014" s="33"/>
      <x:c r="D7014" s="32"/>
      <x:c r="E7014" s="33"/>
      <x:c r="F7014" s="60"/>
      <x:c r="G7014" s="61"/>
      <x:c r="H7014" s="61"/>
      <x:c r="I7014" s="66"/>
    </x:row>
    <x:row r="7015" spans="1:9" x14ac:dyDescent="0.25">
      <x:c r="A7015" s="33"/>
      <x:c r="B7015" s="33"/>
      <x:c r="C7015" s="33"/>
      <x:c r="D7015" s="32"/>
      <x:c r="E7015" s="33"/>
      <x:c r="F7015" s="60"/>
      <x:c r="G7015" s="61"/>
      <x:c r="H7015" s="61"/>
      <x:c r="I7015" s="66"/>
    </x:row>
    <x:row r="7016" spans="1:9" x14ac:dyDescent="0.25">
      <x:c r="A7016" s="33"/>
      <x:c r="B7016" s="33"/>
      <x:c r="C7016" s="33"/>
      <x:c r="D7016" s="32"/>
      <x:c r="E7016" s="33"/>
      <x:c r="F7016" s="60"/>
      <x:c r="G7016" s="61"/>
      <x:c r="H7016" s="61"/>
      <x:c r="I7016" s="66"/>
    </x:row>
    <x:row r="7017" spans="1:9" x14ac:dyDescent="0.25">
      <x:c r="A7017" s="33"/>
      <x:c r="B7017" s="33"/>
      <x:c r="C7017" s="33"/>
      <x:c r="D7017" s="32"/>
      <x:c r="E7017" s="33"/>
      <x:c r="F7017" s="60"/>
      <x:c r="G7017" s="61"/>
      <x:c r="H7017" s="61"/>
      <x:c r="I7017" s="66"/>
    </x:row>
    <x:row r="7018" spans="1:9" x14ac:dyDescent="0.25">
      <x:c r="A7018" s="33"/>
      <x:c r="B7018" s="33"/>
      <x:c r="C7018" s="33"/>
      <x:c r="D7018" s="32"/>
      <x:c r="E7018" s="33"/>
      <x:c r="F7018" s="60"/>
      <x:c r="G7018" s="61"/>
      <x:c r="H7018" s="61"/>
      <x:c r="I7018" s="66"/>
    </x:row>
    <x:row r="7019" spans="1:9" x14ac:dyDescent="0.25">
      <x:c r="A7019" s="33"/>
      <x:c r="B7019" s="33"/>
      <x:c r="C7019" s="33"/>
      <x:c r="D7019" s="32"/>
      <x:c r="E7019" s="33"/>
      <x:c r="F7019" s="60"/>
      <x:c r="G7019" s="61"/>
      <x:c r="H7019" s="61"/>
      <x:c r="I7019" s="66"/>
    </x:row>
    <x:row r="7020" spans="1:9" x14ac:dyDescent="0.25">
      <x:c r="A7020" s="33"/>
      <x:c r="B7020" s="33"/>
      <x:c r="C7020" s="33"/>
      <x:c r="D7020" s="32"/>
      <x:c r="E7020" s="33"/>
      <x:c r="F7020" s="60"/>
      <x:c r="G7020" s="61"/>
      <x:c r="H7020" s="61"/>
      <x:c r="I7020" s="66"/>
    </x:row>
    <x:row r="7021" spans="1:9" x14ac:dyDescent="0.25">
      <x:c r="A7021" s="33"/>
      <x:c r="B7021" s="33"/>
      <x:c r="C7021" s="33"/>
      <x:c r="D7021" s="32"/>
      <x:c r="E7021" s="33"/>
      <x:c r="F7021" s="60"/>
      <x:c r="G7021" s="61"/>
      <x:c r="H7021" s="61"/>
      <x:c r="I7021" s="66"/>
    </x:row>
    <x:row r="7022" spans="1:9" x14ac:dyDescent="0.25">
      <x:c r="A7022" s="33"/>
      <x:c r="B7022" s="33"/>
      <x:c r="C7022" s="33"/>
      <x:c r="D7022" s="32"/>
      <x:c r="E7022" s="33"/>
      <x:c r="F7022" s="60"/>
      <x:c r="G7022" s="61"/>
      <x:c r="H7022" s="61"/>
      <x:c r="I7022" s="66"/>
    </x:row>
    <x:row r="7023" spans="1:9" x14ac:dyDescent="0.25">
      <x:c r="A7023" s="33"/>
      <x:c r="B7023" s="33"/>
      <x:c r="C7023" s="33"/>
      <x:c r="D7023" s="32"/>
      <x:c r="E7023" s="33"/>
      <x:c r="F7023" s="60"/>
      <x:c r="G7023" s="61"/>
      <x:c r="H7023" s="61"/>
      <x:c r="I7023" s="66"/>
    </x:row>
    <x:row r="7024" spans="1:9" x14ac:dyDescent="0.25">
      <x:c r="A7024" s="33"/>
      <x:c r="B7024" s="33"/>
      <x:c r="C7024" s="33"/>
      <x:c r="D7024" s="32"/>
      <x:c r="E7024" s="33"/>
      <x:c r="F7024" s="60"/>
      <x:c r="G7024" s="61"/>
      <x:c r="H7024" s="61"/>
      <x:c r="I7024" s="66"/>
    </x:row>
    <x:row r="7025" spans="1:9" x14ac:dyDescent="0.25">
      <x:c r="A7025" s="33"/>
      <x:c r="B7025" s="33"/>
      <x:c r="C7025" s="33"/>
      <x:c r="D7025" s="32"/>
      <x:c r="E7025" s="33"/>
      <x:c r="F7025" s="60"/>
      <x:c r="G7025" s="61"/>
      <x:c r="H7025" s="61"/>
      <x:c r="I7025" s="66"/>
    </x:row>
    <x:row r="7026" spans="1:9" x14ac:dyDescent="0.25">
      <x:c r="A7026" s="33"/>
      <x:c r="B7026" s="33"/>
      <x:c r="C7026" s="33"/>
      <x:c r="D7026" s="32"/>
      <x:c r="E7026" s="33"/>
      <x:c r="F7026" s="60"/>
      <x:c r="G7026" s="61"/>
      <x:c r="H7026" s="61"/>
      <x:c r="I7026" s="66"/>
    </x:row>
    <x:row r="7027" spans="1:9" x14ac:dyDescent="0.25">
      <x:c r="A7027" s="33"/>
      <x:c r="B7027" s="33"/>
      <x:c r="C7027" s="33"/>
      <x:c r="D7027" s="32"/>
      <x:c r="E7027" s="33"/>
      <x:c r="F7027" s="60"/>
      <x:c r="G7027" s="61"/>
      <x:c r="H7027" s="61"/>
      <x:c r="I7027" s="66"/>
    </x:row>
    <x:row r="7028" spans="1:9" x14ac:dyDescent="0.25">
      <x:c r="A7028" s="33"/>
      <x:c r="B7028" s="33"/>
      <x:c r="C7028" s="33"/>
      <x:c r="D7028" s="32"/>
      <x:c r="E7028" s="33"/>
      <x:c r="F7028" s="60"/>
      <x:c r="G7028" s="61"/>
      <x:c r="H7028" s="61"/>
      <x:c r="I7028" s="66"/>
    </x:row>
    <x:row r="7029" spans="1:9" x14ac:dyDescent="0.25">
      <x:c r="A7029" s="33"/>
      <x:c r="B7029" s="33"/>
      <x:c r="C7029" s="33"/>
      <x:c r="D7029" s="32"/>
      <x:c r="E7029" s="33"/>
      <x:c r="F7029" s="60"/>
      <x:c r="G7029" s="61"/>
      <x:c r="H7029" s="61"/>
      <x:c r="I7029" s="66"/>
    </x:row>
    <x:row r="7030" spans="1:9" x14ac:dyDescent="0.25">
      <x:c r="A7030" s="33"/>
      <x:c r="B7030" s="33"/>
      <x:c r="C7030" s="33"/>
      <x:c r="D7030" s="32"/>
      <x:c r="E7030" s="33"/>
      <x:c r="F7030" s="60"/>
      <x:c r="G7030" s="61"/>
      <x:c r="H7030" s="61"/>
      <x:c r="I7030" s="66"/>
    </x:row>
    <x:row r="7031" spans="1:9" x14ac:dyDescent="0.25">
      <x:c r="A7031" s="33"/>
      <x:c r="B7031" s="33"/>
      <x:c r="C7031" s="33"/>
      <x:c r="D7031" s="32"/>
      <x:c r="E7031" s="33"/>
      <x:c r="F7031" s="60"/>
      <x:c r="G7031" s="61"/>
      <x:c r="H7031" s="61"/>
      <x:c r="I7031" s="66"/>
    </x:row>
    <x:row r="7032" spans="1:9" x14ac:dyDescent="0.25">
      <x:c r="A7032" s="33"/>
      <x:c r="B7032" s="33"/>
      <x:c r="C7032" s="33"/>
      <x:c r="D7032" s="32"/>
      <x:c r="E7032" s="33"/>
      <x:c r="F7032" s="60"/>
      <x:c r="G7032" s="61"/>
      <x:c r="H7032" s="61"/>
      <x:c r="I7032" s="66"/>
    </x:row>
    <x:row r="7033" spans="1:9" x14ac:dyDescent="0.25">
      <x:c r="A7033" s="33"/>
      <x:c r="B7033" s="33"/>
      <x:c r="C7033" s="33"/>
      <x:c r="D7033" s="32"/>
      <x:c r="E7033" s="33"/>
      <x:c r="F7033" s="60"/>
      <x:c r="G7033" s="61"/>
      <x:c r="H7033" s="61"/>
      <x:c r="I7033" s="66"/>
    </x:row>
    <x:row r="7034" spans="1:9" x14ac:dyDescent="0.25">
      <x:c r="A7034" s="33"/>
      <x:c r="B7034" s="33"/>
      <x:c r="C7034" s="33"/>
      <x:c r="D7034" s="32"/>
      <x:c r="E7034" s="33"/>
      <x:c r="F7034" s="60"/>
      <x:c r="G7034" s="61"/>
      <x:c r="H7034" s="61"/>
      <x:c r="I7034" s="66"/>
    </x:row>
    <x:row r="7035" spans="1:9" x14ac:dyDescent="0.25">
      <x:c r="A7035" s="33"/>
      <x:c r="B7035" s="33"/>
      <x:c r="C7035" s="33"/>
      <x:c r="D7035" s="32"/>
      <x:c r="E7035" s="33"/>
      <x:c r="F7035" s="60"/>
      <x:c r="G7035" s="61"/>
      <x:c r="H7035" s="61"/>
      <x:c r="I7035" s="66"/>
    </x:row>
    <x:row r="7036" spans="1:9" x14ac:dyDescent="0.25">
      <x:c r="A7036" s="33"/>
      <x:c r="B7036" s="33"/>
      <x:c r="C7036" s="33"/>
      <x:c r="D7036" s="32"/>
      <x:c r="E7036" s="33"/>
      <x:c r="F7036" s="60"/>
      <x:c r="G7036" s="61"/>
      <x:c r="H7036" s="61"/>
      <x:c r="I7036" s="66"/>
    </x:row>
    <x:row r="7037" spans="1:9" x14ac:dyDescent="0.25">
      <x:c r="A7037" s="33"/>
      <x:c r="B7037" s="33"/>
      <x:c r="C7037" s="33"/>
      <x:c r="D7037" s="32"/>
      <x:c r="E7037" s="33"/>
      <x:c r="F7037" s="60"/>
      <x:c r="G7037" s="61"/>
      <x:c r="H7037" s="61"/>
      <x:c r="I7037" s="66"/>
    </x:row>
    <x:row r="7038" spans="1:9" x14ac:dyDescent="0.25">
      <x:c r="A7038" s="33"/>
      <x:c r="B7038" s="33"/>
      <x:c r="C7038" s="33"/>
      <x:c r="D7038" s="32"/>
      <x:c r="E7038" s="33"/>
      <x:c r="F7038" s="60"/>
      <x:c r="G7038" s="61"/>
      <x:c r="H7038" s="61"/>
      <x:c r="I7038" s="66"/>
    </x:row>
    <x:row r="7039" spans="1:9" x14ac:dyDescent="0.25">
      <x:c r="A7039" s="33"/>
      <x:c r="B7039" s="33"/>
      <x:c r="C7039" s="33"/>
      <x:c r="D7039" s="32"/>
      <x:c r="E7039" s="33"/>
      <x:c r="F7039" s="60"/>
      <x:c r="G7039" s="61"/>
      <x:c r="H7039" s="61"/>
      <x:c r="I7039" s="66"/>
    </x:row>
    <x:row r="7040" spans="1:9" x14ac:dyDescent="0.25">
      <x:c r="A7040" s="33"/>
      <x:c r="B7040" s="33"/>
      <x:c r="C7040" s="33"/>
      <x:c r="D7040" s="32"/>
      <x:c r="E7040" s="33"/>
      <x:c r="F7040" s="60"/>
      <x:c r="G7040" s="61"/>
      <x:c r="H7040" s="61"/>
      <x:c r="I7040" s="66"/>
    </x:row>
    <x:row r="7041" spans="1:9" x14ac:dyDescent="0.25">
      <x:c r="A7041" s="33"/>
      <x:c r="B7041" s="33"/>
      <x:c r="C7041" s="33"/>
      <x:c r="D7041" s="32"/>
      <x:c r="E7041" s="33"/>
      <x:c r="F7041" s="60"/>
      <x:c r="G7041" s="61"/>
      <x:c r="H7041" s="61"/>
      <x:c r="I7041" s="66"/>
    </x:row>
    <x:row r="7042" spans="1:9" x14ac:dyDescent="0.25">
      <x:c r="A7042" s="33"/>
      <x:c r="B7042" s="33"/>
      <x:c r="C7042" s="33"/>
      <x:c r="D7042" s="32"/>
      <x:c r="E7042" s="33"/>
      <x:c r="F7042" s="60"/>
      <x:c r="G7042" s="61"/>
      <x:c r="H7042" s="61"/>
      <x:c r="I7042" s="66"/>
    </x:row>
    <x:row r="7043" spans="1:9" x14ac:dyDescent="0.25">
      <x:c r="A7043" s="33"/>
      <x:c r="B7043" s="33"/>
      <x:c r="C7043" s="33"/>
      <x:c r="D7043" s="32"/>
      <x:c r="E7043" s="33"/>
      <x:c r="F7043" s="60"/>
      <x:c r="G7043" s="61"/>
      <x:c r="H7043" s="61"/>
      <x:c r="I7043" s="66"/>
    </x:row>
    <x:row r="7044" spans="1:9" x14ac:dyDescent="0.25">
      <x:c r="A7044" s="33"/>
      <x:c r="B7044" s="33"/>
      <x:c r="C7044" s="33"/>
      <x:c r="D7044" s="32"/>
      <x:c r="E7044" s="33"/>
      <x:c r="F7044" s="60"/>
      <x:c r="G7044" s="61"/>
      <x:c r="H7044" s="61"/>
      <x:c r="I7044" s="66"/>
    </x:row>
    <x:row r="7045" spans="1:9" x14ac:dyDescent="0.25">
      <x:c r="A7045" s="33"/>
      <x:c r="B7045" s="33"/>
      <x:c r="C7045" s="33"/>
      <x:c r="D7045" s="32"/>
      <x:c r="E7045" s="33"/>
      <x:c r="F7045" s="60"/>
      <x:c r="G7045" s="61"/>
      <x:c r="H7045" s="61"/>
      <x:c r="I7045" s="66"/>
    </x:row>
    <x:row r="7046" spans="1:9" x14ac:dyDescent="0.25">
      <x:c r="A7046" s="33"/>
      <x:c r="B7046" s="33"/>
      <x:c r="C7046" s="33"/>
      <x:c r="D7046" s="32"/>
      <x:c r="E7046" s="33"/>
      <x:c r="F7046" s="60"/>
      <x:c r="G7046" s="61"/>
      <x:c r="H7046" s="61"/>
      <x:c r="I7046" s="66"/>
    </x:row>
    <x:row r="7047" spans="1:9" x14ac:dyDescent="0.25">
      <x:c r="A7047" s="33"/>
      <x:c r="B7047" s="33"/>
      <x:c r="C7047" s="33"/>
      <x:c r="D7047" s="32"/>
      <x:c r="E7047" s="33"/>
      <x:c r="F7047" s="60"/>
      <x:c r="G7047" s="61"/>
      <x:c r="H7047" s="61"/>
      <x:c r="I7047" s="66"/>
    </x:row>
    <x:row r="7048" spans="1:9" x14ac:dyDescent="0.25">
      <x:c r="A7048" s="33"/>
      <x:c r="B7048" s="33"/>
      <x:c r="C7048" s="33"/>
      <x:c r="D7048" s="32"/>
      <x:c r="E7048" s="33"/>
      <x:c r="F7048" s="60"/>
      <x:c r="G7048" s="61"/>
      <x:c r="H7048" s="61"/>
      <x:c r="I7048" s="66"/>
    </x:row>
    <x:row r="7049" spans="1:9" x14ac:dyDescent="0.25">
      <x:c r="A7049" s="33"/>
      <x:c r="B7049" s="33"/>
      <x:c r="C7049" s="33"/>
      <x:c r="D7049" s="32"/>
      <x:c r="E7049" s="33"/>
      <x:c r="F7049" s="60"/>
      <x:c r="G7049" s="61"/>
      <x:c r="H7049" s="61"/>
      <x:c r="I7049" s="66"/>
    </x:row>
    <x:row r="7050" spans="1:9" x14ac:dyDescent="0.25">
      <x:c r="A7050" s="33"/>
      <x:c r="B7050" s="33"/>
      <x:c r="C7050" s="33"/>
      <x:c r="D7050" s="32"/>
      <x:c r="E7050" s="33"/>
      <x:c r="F7050" s="60"/>
      <x:c r="G7050" s="61"/>
      <x:c r="H7050" s="61"/>
      <x:c r="I7050" s="66"/>
    </x:row>
    <x:row r="7051" spans="1:9" x14ac:dyDescent="0.25">
      <x:c r="A7051" s="33"/>
      <x:c r="B7051" s="33"/>
      <x:c r="C7051" s="33"/>
      <x:c r="D7051" s="32"/>
      <x:c r="E7051" s="33"/>
      <x:c r="F7051" s="60"/>
      <x:c r="G7051" s="61"/>
      <x:c r="H7051" s="61"/>
      <x:c r="I7051" s="66"/>
    </x:row>
    <x:row r="7052" spans="1:9" x14ac:dyDescent="0.25">
      <x:c r="A7052" s="33"/>
      <x:c r="B7052" s="33"/>
      <x:c r="C7052" s="33"/>
      <x:c r="D7052" s="32"/>
      <x:c r="E7052" s="33"/>
      <x:c r="F7052" s="60"/>
      <x:c r="G7052" s="61"/>
      <x:c r="H7052" s="61"/>
      <x:c r="I7052" s="66"/>
    </x:row>
    <x:row r="7053" spans="1:9" x14ac:dyDescent="0.25">
      <x:c r="A7053" s="33"/>
      <x:c r="B7053" s="33"/>
      <x:c r="C7053" s="33"/>
      <x:c r="D7053" s="32"/>
      <x:c r="E7053" s="33"/>
      <x:c r="F7053" s="60"/>
      <x:c r="G7053" s="61"/>
      <x:c r="H7053" s="61"/>
      <x:c r="I7053" s="66"/>
    </x:row>
    <x:row r="7054" spans="1:9" x14ac:dyDescent="0.25">
      <x:c r="A7054" s="33"/>
      <x:c r="B7054" s="33"/>
      <x:c r="C7054" s="33"/>
      <x:c r="D7054" s="32"/>
      <x:c r="E7054" s="33"/>
      <x:c r="F7054" s="60"/>
      <x:c r="G7054" s="61"/>
      <x:c r="H7054" s="61"/>
      <x:c r="I7054" s="66"/>
    </x:row>
    <x:row r="7055" spans="1:9" x14ac:dyDescent="0.25">
      <x:c r="A7055" s="33"/>
      <x:c r="B7055" s="33"/>
      <x:c r="C7055" s="33"/>
      <x:c r="D7055" s="32"/>
      <x:c r="E7055" s="33"/>
      <x:c r="F7055" s="60"/>
      <x:c r="G7055" s="61"/>
      <x:c r="H7055" s="61"/>
      <x:c r="I7055" s="66"/>
    </x:row>
    <x:row r="7056" spans="1:9" x14ac:dyDescent="0.25">
      <x:c r="A7056" s="33"/>
      <x:c r="B7056" s="33"/>
      <x:c r="C7056" s="33"/>
      <x:c r="D7056" s="32"/>
      <x:c r="E7056" s="33"/>
      <x:c r="F7056" s="60"/>
      <x:c r="G7056" s="61"/>
      <x:c r="H7056" s="61"/>
      <x:c r="I7056" s="66"/>
    </x:row>
    <x:row r="7057" spans="1:9" x14ac:dyDescent="0.25">
      <x:c r="A7057" s="33"/>
      <x:c r="B7057" s="33"/>
      <x:c r="C7057" s="33"/>
      <x:c r="D7057" s="32"/>
      <x:c r="E7057" s="33"/>
      <x:c r="F7057" s="60"/>
      <x:c r="G7057" s="61"/>
      <x:c r="H7057" s="61"/>
      <x:c r="I7057" s="66"/>
    </x:row>
    <x:row r="7058" spans="1:9" x14ac:dyDescent="0.25">
      <x:c r="A7058" s="33"/>
      <x:c r="B7058" s="33"/>
      <x:c r="C7058" s="33"/>
      <x:c r="D7058" s="32"/>
      <x:c r="E7058" s="33"/>
      <x:c r="F7058" s="60"/>
      <x:c r="G7058" s="61"/>
      <x:c r="H7058" s="61"/>
      <x:c r="I7058" s="66"/>
    </x:row>
    <x:row r="7059" spans="1:9" x14ac:dyDescent="0.25">
      <x:c r="A7059" s="33"/>
      <x:c r="B7059" s="33"/>
      <x:c r="C7059" s="33"/>
      <x:c r="D7059" s="32"/>
      <x:c r="E7059" s="33"/>
      <x:c r="F7059" s="60"/>
      <x:c r="G7059" s="61"/>
      <x:c r="H7059" s="61"/>
      <x:c r="I7059" s="66"/>
    </x:row>
    <x:row r="7060" spans="1:9" x14ac:dyDescent="0.25">
      <x:c r="A7060" s="33"/>
      <x:c r="B7060" s="33"/>
      <x:c r="C7060" s="33"/>
      <x:c r="D7060" s="32"/>
      <x:c r="E7060" s="33"/>
      <x:c r="F7060" s="60"/>
      <x:c r="G7060" s="61"/>
      <x:c r="H7060" s="61"/>
      <x:c r="I7060" s="66"/>
    </x:row>
    <x:row r="7061" spans="1:9" x14ac:dyDescent="0.25">
      <x:c r="A7061" s="33"/>
      <x:c r="B7061" s="33"/>
      <x:c r="C7061" s="33"/>
      <x:c r="D7061" s="32"/>
      <x:c r="E7061" s="33"/>
      <x:c r="F7061" s="60"/>
      <x:c r="G7061" s="61"/>
      <x:c r="H7061" s="61"/>
      <x:c r="I7061" s="66"/>
    </x:row>
    <x:row r="7062" spans="1:9" x14ac:dyDescent="0.25">
      <x:c r="A7062" s="33"/>
      <x:c r="B7062" s="33"/>
      <x:c r="C7062" s="33"/>
      <x:c r="D7062" s="32"/>
      <x:c r="E7062" s="33"/>
      <x:c r="F7062" s="60"/>
      <x:c r="G7062" s="61"/>
      <x:c r="H7062" s="61"/>
      <x:c r="I7062" s="66"/>
    </x:row>
    <x:row r="7063" spans="1:9" x14ac:dyDescent="0.25">
      <x:c r="A7063" s="33"/>
      <x:c r="B7063" s="33"/>
      <x:c r="C7063" s="33"/>
      <x:c r="D7063" s="32"/>
      <x:c r="E7063" s="33"/>
      <x:c r="F7063" s="60"/>
      <x:c r="G7063" s="61"/>
      <x:c r="H7063" s="61"/>
      <x:c r="I7063" s="66"/>
    </x:row>
    <x:row r="7064" spans="1:9" x14ac:dyDescent="0.25">
      <x:c r="A7064" s="33"/>
      <x:c r="B7064" s="33"/>
      <x:c r="C7064" s="33"/>
      <x:c r="D7064" s="32"/>
      <x:c r="E7064" s="33"/>
      <x:c r="F7064" s="60"/>
      <x:c r="G7064" s="61"/>
      <x:c r="H7064" s="61"/>
      <x:c r="I7064" s="66"/>
    </x:row>
    <x:row r="7065" spans="1:9" x14ac:dyDescent="0.25">
      <x:c r="A7065" s="33"/>
      <x:c r="B7065" s="33"/>
      <x:c r="C7065" s="33"/>
      <x:c r="D7065" s="32"/>
      <x:c r="E7065" s="33"/>
      <x:c r="F7065" s="60"/>
      <x:c r="G7065" s="61"/>
      <x:c r="H7065" s="61"/>
      <x:c r="I7065" s="66"/>
    </x:row>
    <x:row r="7066" spans="1:9" x14ac:dyDescent="0.25">
      <x:c r="A7066" s="33"/>
      <x:c r="B7066" s="33"/>
      <x:c r="C7066" s="33"/>
      <x:c r="D7066" s="32"/>
      <x:c r="E7066" s="33"/>
      <x:c r="F7066" s="60"/>
      <x:c r="G7066" s="61"/>
      <x:c r="H7066" s="61"/>
      <x:c r="I7066" s="66"/>
    </x:row>
    <x:row r="7067" spans="1:9" x14ac:dyDescent="0.25">
      <x:c r="A7067" s="33"/>
      <x:c r="B7067" s="33"/>
      <x:c r="C7067" s="33"/>
      <x:c r="D7067" s="32"/>
      <x:c r="E7067" s="33"/>
      <x:c r="F7067" s="60"/>
      <x:c r="G7067" s="61"/>
      <x:c r="H7067" s="61"/>
      <x:c r="I7067" s="66"/>
    </x:row>
    <x:row r="7068" spans="1:9" x14ac:dyDescent="0.25">
      <x:c r="A7068" s="33"/>
      <x:c r="B7068" s="33"/>
      <x:c r="C7068" s="33"/>
      <x:c r="D7068" s="32"/>
      <x:c r="E7068" s="33"/>
      <x:c r="F7068" s="60"/>
      <x:c r="G7068" s="61"/>
      <x:c r="H7068" s="61"/>
      <x:c r="I7068" s="66"/>
    </x:row>
    <x:row r="7069" spans="1:9" x14ac:dyDescent="0.25">
      <x:c r="A7069" s="33"/>
      <x:c r="B7069" s="33"/>
      <x:c r="C7069" s="33"/>
      <x:c r="D7069" s="32"/>
      <x:c r="E7069" s="33"/>
      <x:c r="F7069" s="60"/>
      <x:c r="G7069" s="61"/>
      <x:c r="H7069" s="61"/>
      <x:c r="I7069" s="66"/>
    </x:row>
    <x:row r="7070" spans="1:9" x14ac:dyDescent="0.25">
      <x:c r="A7070" s="33"/>
      <x:c r="B7070" s="33"/>
      <x:c r="C7070" s="33"/>
      <x:c r="D7070" s="32"/>
      <x:c r="E7070" s="33"/>
      <x:c r="F7070" s="60"/>
      <x:c r="G7070" s="61"/>
      <x:c r="H7070" s="61"/>
      <x:c r="I7070" s="66"/>
    </x:row>
    <x:row r="7071" spans="1:9" x14ac:dyDescent="0.25">
      <x:c r="A7071" s="33"/>
      <x:c r="B7071" s="33"/>
      <x:c r="C7071" s="33"/>
      <x:c r="D7071" s="32"/>
      <x:c r="E7071" s="33"/>
      <x:c r="F7071" s="60"/>
      <x:c r="G7071" s="61"/>
      <x:c r="H7071" s="61"/>
      <x:c r="I7071" s="66"/>
    </x:row>
    <x:row r="7072" spans="1:9" x14ac:dyDescent="0.25">
      <x:c r="A7072" s="33"/>
      <x:c r="B7072" s="33"/>
      <x:c r="C7072" s="33"/>
      <x:c r="D7072" s="32"/>
      <x:c r="E7072" s="33"/>
      <x:c r="F7072" s="60"/>
      <x:c r="G7072" s="61"/>
      <x:c r="H7072" s="61"/>
      <x:c r="I7072" s="66"/>
    </x:row>
    <x:row r="7073" spans="1:9" x14ac:dyDescent="0.25">
      <x:c r="A7073" s="33"/>
      <x:c r="B7073" s="33"/>
      <x:c r="C7073" s="33"/>
      <x:c r="D7073" s="32"/>
      <x:c r="E7073" s="33"/>
      <x:c r="F7073" s="60"/>
      <x:c r="G7073" s="61"/>
      <x:c r="H7073" s="61"/>
      <x:c r="I7073" s="66"/>
    </x:row>
    <x:row r="7074" spans="1:9" x14ac:dyDescent="0.25">
      <x:c r="A7074" s="33"/>
      <x:c r="B7074" s="33"/>
      <x:c r="C7074" s="33"/>
      <x:c r="D7074" s="32"/>
      <x:c r="E7074" s="33"/>
      <x:c r="F7074" s="60"/>
      <x:c r="G7074" s="61"/>
      <x:c r="H7074" s="61"/>
      <x:c r="I7074" s="66"/>
    </x:row>
    <x:row r="7075" spans="1:9" x14ac:dyDescent="0.25">
      <x:c r="A7075" s="33"/>
      <x:c r="B7075" s="33"/>
      <x:c r="C7075" s="33"/>
      <x:c r="D7075" s="32"/>
      <x:c r="E7075" s="33"/>
      <x:c r="F7075" s="60"/>
      <x:c r="G7075" s="61"/>
      <x:c r="H7075" s="61"/>
      <x:c r="I7075" s="66"/>
    </x:row>
    <x:row r="7076" spans="1:9" x14ac:dyDescent="0.25">
      <x:c r="A7076" s="33"/>
      <x:c r="B7076" s="33"/>
      <x:c r="C7076" s="33"/>
      <x:c r="D7076" s="32"/>
      <x:c r="E7076" s="33"/>
      <x:c r="F7076" s="60"/>
      <x:c r="G7076" s="61"/>
      <x:c r="H7076" s="61"/>
      <x:c r="I7076" s="66"/>
    </x:row>
    <x:row r="7077" spans="1:9" x14ac:dyDescent="0.25">
      <x:c r="A7077" s="33"/>
      <x:c r="B7077" s="33"/>
      <x:c r="C7077" s="33"/>
      <x:c r="D7077" s="32"/>
      <x:c r="E7077" s="33"/>
      <x:c r="F7077" s="60"/>
      <x:c r="G7077" s="61"/>
      <x:c r="H7077" s="61"/>
      <x:c r="I7077" s="66"/>
    </x:row>
    <x:row r="7078" spans="1:9" x14ac:dyDescent="0.25">
      <x:c r="A7078" s="33"/>
      <x:c r="B7078" s="33"/>
      <x:c r="C7078" s="33"/>
      <x:c r="D7078" s="32"/>
      <x:c r="E7078" s="33"/>
      <x:c r="F7078" s="60"/>
      <x:c r="G7078" s="61"/>
      <x:c r="H7078" s="61"/>
      <x:c r="I7078" s="66"/>
    </x:row>
    <x:row r="7079" spans="1:9" x14ac:dyDescent="0.25">
      <x:c r="A7079" s="33"/>
      <x:c r="B7079" s="33"/>
      <x:c r="C7079" s="33"/>
      <x:c r="D7079" s="32"/>
      <x:c r="E7079" s="33"/>
      <x:c r="F7079" s="60"/>
      <x:c r="G7079" s="61"/>
      <x:c r="H7079" s="61"/>
      <x:c r="I7079" s="66"/>
    </x:row>
    <x:row r="7080" spans="1:9" x14ac:dyDescent="0.25">
      <x:c r="A7080" s="33"/>
      <x:c r="B7080" s="33"/>
      <x:c r="C7080" s="33"/>
      <x:c r="D7080" s="32"/>
      <x:c r="E7080" s="33"/>
      <x:c r="F7080" s="60"/>
      <x:c r="G7080" s="61"/>
      <x:c r="H7080" s="61"/>
      <x:c r="I7080" s="66"/>
    </x:row>
    <x:row r="7081" spans="1:9" x14ac:dyDescent="0.25">
      <x:c r="A7081" s="33"/>
      <x:c r="B7081" s="33"/>
      <x:c r="C7081" s="33"/>
      <x:c r="D7081" s="32"/>
      <x:c r="E7081" s="33"/>
      <x:c r="F7081" s="60"/>
      <x:c r="G7081" s="61"/>
      <x:c r="H7081" s="61"/>
      <x:c r="I7081" s="66"/>
    </x:row>
    <x:row r="7082" spans="1:9" x14ac:dyDescent="0.25">
      <x:c r="A7082" s="33"/>
      <x:c r="B7082" s="33"/>
      <x:c r="C7082" s="33"/>
      <x:c r="D7082" s="32"/>
      <x:c r="E7082" s="33"/>
      <x:c r="F7082" s="60"/>
      <x:c r="G7082" s="61"/>
      <x:c r="H7082" s="61"/>
      <x:c r="I7082" s="66"/>
    </x:row>
    <x:row r="7083" spans="1:9" x14ac:dyDescent="0.25">
      <x:c r="A7083" s="33"/>
      <x:c r="B7083" s="33"/>
      <x:c r="C7083" s="33"/>
      <x:c r="D7083" s="32"/>
      <x:c r="E7083" s="33"/>
      <x:c r="F7083" s="60"/>
      <x:c r="G7083" s="61"/>
      <x:c r="H7083" s="61"/>
      <x:c r="I7083" s="66"/>
    </x:row>
    <x:row r="7084" spans="1:9" x14ac:dyDescent="0.25">
      <x:c r="A7084" s="33"/>
      <x:c r="B7084" s="33"/>
      <x:c r="C7084" s="33"/>
      <x:c r="D7084" s="32"/>
      <x:c r="E7084" s="33"/>
      <x:c r="F7084" s="60"/>
      <x:c r="G7084" s="61"/>
      <x:c r="H7084" s="61"/>
      <x:c r="I7084" s="66"/>
    </x:row>
    <x:row r="7085" spans="1:9" x14ac:dyDescent="0.25">
      <x:c r="A7085" s="33"/>
      <x:c r="B7085" s="33"/>
      <x:c r="C7085" s="33"/>
      <x:c r="D7085" s="32"/>
      <x:c r="E7085" s="33"/>
      <x:c r="F7085" s="60"/>
      <x:c r="G7085" s="61"/>
      <x:c r="H7085" s="61"/>
      <x:c r="I7085" s="66"/>
    </x:row>
    <x:row r="7086" spans="1:9" x14ac:dyDescent="0.25">
      <x:c r="A7086" s="33"/>
      <x:c r="B7086" s="33"/>
      <x:c r="C7086" s="33"/>
      <x:c r="D7086" s="32"/>
      <x:c r="E7086" s="33"/>
      <x:c r="F7086" s="60"/>
      <x:c r="G7086" s="61"/>
      <x:c r="H7086" s="61"/>
      <x:c r="I7086" s="66"/>
    </x:row>
    <x:row r="7087" spans="1:9" x14ac:dyDescent="0.25">
      <x:c r="A7087" s="33"/>
      <x:c r="B7087" s="33"/>
      <x:c r="C7087" s="33"/>
      <x:c r="D7087" s="32"/>
      <x:c r="E7087" s="33"/>
      <x:c r="F7087" s="60"/>
      <x:c r="G7087" s="61"/>
      <x:c r="H7087" s="61"/>
      <x:c r="I7087" s="66"/>
    </x:row>
    <x:row r="7088" spans="1:9" x14ac:dyDescent="0.25">
      <x:c r="A7088" s="33"/>
      <x:c r="B7088" s="33"/>
      <x:c r="C7088" s="33"/>
      <x:c r="D7088" s="32"/>
      <x:c r="E7088" s="33"/>
      <x:c r="F7088" s="60"/>
      <x:c r="G7088" s="61"/>
      <x:c r="H7088" s="61"/>
      <x:c r="I7088" s="66"/>
    </x:row>
    <x:row r="7089" spans="1:9" x14ac:dyDescent="0.25">
      <x:c r="A7089" s="33"/>
      <x:c r="B7089" s="33"/>
      <x:c r="C7089" s="33"/>
      <x:c r="D7089" s="32"/>
      <x:c r="E7089" s="33"/>
      <x:c r="F7089" s="60"/>
      <x:c r="G7089" s="61"/>
      <x:c r="H7089" s="61"/>
      <x:c r="I7089" s="66"/>
    </x:row>
    <x:row r="7090" spans="1:9" x14ac:dyDescent="0.25">
      <x:c r="A7090" s="33"/>
      <x:c r="B7090" s="33"/>
      <x:c r="C7090" s="33"/>
      <x:c r="D7090" s="32"/>
      <x:c r="E7090" s="33"/>
      <x:c r="F7090" s="60"/>
      <x:c r="G7090" s="61"/>
      <x:c r="H7090" s="61"/>
      <x:c r="I7090" s="66"/>
    </x:row>
    <x:row r="7091" spans="1:9" x14ac:dyDescent="0.25">
      <x:c r="A7091" s="33"/>
      <x:c r="B7091" s="33"/>
      <x:c r="C7091" s="33"/>
      <x:c r="D7091" s="32"/>
      <x:c r="E7091" s="33"/>
      <x:c r="F7091" s="60"/>
      <x:c r="G7091" s="61"/>
      <x:c r="H7091" s="61"/>
      <x:c r="I7091" s="66"/>
    </x:row>
    <x:row r="7092" spans="1:9" x14ac:dyDescent="0.25">
      <x:c r="A7092" s="33"/>
      <x:c r="B7092" s="33"/>
      <x:c r="C7092" s="33"/>
      <x:c r="D7092" s="32"/>
      <x:c r="E7092" s="33"/>
      <x:c r="F7092" s="60"/>
      <x:c r="G7092" s="61"/>
      <x:c r="H7092" s="61"/>
      <x:c r="I7092" s="66"/>
    </x:row>
    <x:row r="7093" spans="1:9" x14ac:dyDescent="0.25">
      <x:c r="A7093" s="33"/>
      <x:c r="B7093" s="33"/>
      <x:c r="C7093" s="33"/>
      <x:c r="D7093" s="32"/>
      <x:c r="E7093" s="33"/>
      <x:c r="F7093" s="60"/>
      <x:c r="G7093" s="61"/>
      <x:c r="H7093" s="61"/>
      <x:c r="I7093" s="66"/>
    </x:row>
    <x:row r="7094" spans="1:9" x14ac:dyDescent="0.25">
      <x:c r="A7094" s="33"/>
      <x:c r="B7094" s="33"/>
      <x:c r="C7094" s="33"/>
      <x:c r="D7094" s="32"/>
      <x:c r="E7094" s="33"/>
      <x:c r="F7094" s="60"/>
      <x:c r="G7094" s="61"/>
      <x:c r="H7094" s="61"/>
      <x:c r="I7094" s="66"/>
    </x:row>
    <x:row r="7095" spans="1:9" x14ac:dyDescent="0.25">
      <x:c r="A7095" s="33"/>
      <x:c r="B7095" s="33"/>
      <x:c r="C7095" s="33"/>
      <x:c r="D7095" s="32"/>
      <x:c r="E7095" s="33"/>
      <x:c r="F7095" s="60"/>
      <x:c r="G7095" s="61"/>
      <x:c r="H7095" s="61"/>
      <x:c r="I7095" s="66"/>
    </x:row>
    <x:row r="7096" spans="1:9" x14ac:dyDescent="0.25">
      <x:c r="A7096" s="33"/>
      <x:c r="B7096" s="33"/>
      <x:c r="C7096" s="33"/>
      <x:c r="D7096" s="32"/>
      <x:c r="E7096" s="33"/>
      <x:c r="F7096" s="60"/>
      <x:c r="G7096" s="61"/>
      <x:c r="H7096" s="61"/>
      <x:c r="I7096" s="66"/>
    </x:row>
    <x:row r="7097" spans="1:9" x14ac:dyDescent="0.25">
      <x:c r="A7097" s="33"/>
      <x:c r="B7097" s="33"/>
      <x:c r="C7097" s="33"/>
      <x:c r="D7097" s="32"/>
      <x:c r="E7097" s="33"/>
      <x:c r="F7097" s="60"/>
      <x:c r="G7097" s="61"/>
      <x:c r="H7097" s="61"/>
      <x:c r="I7097" s="66"/>
    </x:row>
    <x:row r="7098" spans="1:9" x14ac:dyDescent="0.25">
      <x:c r="A7098" s="33"/>
      <x:c r="B7098" s="33"/>
      <x:c r="C7098" s="33"/>
      <x:c r="D7098" s="32"/>
      <x:c r="E7098" s="33"/>
      <x:c r="F7098" s="60"/>
      <x:c r="G7098" s="61"/>
      <x:c r="H7098" s="61"/>
      <x:c r="I7098" s="66"/>
    </x:row>
    <x:row r="7099" spans="1:9" x14ac:dyDescent="0.25">
      <x:c r="A7099" s="33"/>
      <x:c r="B7099" s="33"/>
      <x:c r="C7099" s="33"/>
      <x:c r="D7099" s="32"/>
      <x:c r="E7099" s="33"/>
      <x:c r="F7099" s="60"/>
      <x:c r="G7099" s="61"/>
      <x:c r="H7099" s="61"/>
      <x:c r="I7099" s="66"/>
    </x:row>
    <x:row r="7100" spans="1:9" x14ac:dyDescent="0.25">
      <x:c r="A7100" s="33"/>
      <x:c r="B7100" s="33"/>
      <x:c r="C7100" s="33"/>
      <x:c r="D7100" s="32"/>
      <x:c r="E7100" s="33"/>
      <x:c r="F7100" s="60"/>
      <x:c r="G7100" s="61"/>
      <x:c r="H7100" s="61"/>
      <x:c r="I7100" s="66"/>
    </x:row>
    <x:row r="7101" spans="1:9" x14ac:dyDescent="0.25">
      <x:c r="A7101" s="33"/>
      <x:c r="B7101" s="33"/>
      <x:c r="C7101" s="33"/>
      <x:c r="D7101" s="32"/>
      <x:c r="E7101" s="33"/>
      <x:c r="F7101" s="60"/>
      <x:c r="G7101" s="61"/>
      <x:c r="H7101" s="61"/>
      <x:c r="I7101" s="66"/>
    </x:row>
    <x:row r="7102" spans="1:9" x14ac:dyDescent="0.25">
      <x:c r="A7102" s="33"/>
      <x:c r="B7102" s="33"/>
      <x:c r="C7102" s="33"/>
      <x:c r="D7102" s="32"/>
      <x:c r="E7102" s="33"/>
      <x:c r="F7102" s="60"/>
      <x:c r="G7102" s="61"/>
      <x:c r="H7102" s="61"/>
      <x:c r="I7102" s="66"/>
    </x:row>
    <x:row r="7103" spans="1:9" x14ac:dyDescent="0.25">
      <x:c r="A7103" s="33"/>
      <x:c r="B7103" s="33"/>
      <x:c r="C7103" s="33"/>
      <x:c r="D7103" s="32"/>
      <x:c r="E7103" s="33"/>
      <x:c r="F7103" s="60"/>
      <x:c r="G7103" s="61"/>
      <x:c r="H7103" s="61"/>
      <x:c r="I7103" s="66"/>
    </x:row>
    <x:row r="7104" spans="1:9" x14ac:dyDescent="0.25">
      <x:c r="A7104" s="33"/>
      <x:c r="B7104" s="33"/>
      <x:c r="C7104" s="33"/>
      <x:c r="D7104" s="32"/>
      <x:c r="E7104" s="33"/>
      <x:c r="F7104" s="60"/>
      <x:c r="G7104" s="61"/>
      <x:c r="H7104" s="61"/>
      <x:c r="I7104" s="66"/>
    </x:row>
    <x:row r="7105" spans="1:9" x14ac:dyDescent="0.25">
      <x:c r="A7105" s="33"/>
      <x:c r="B7105" s="33"/>
      <x:c r="C7105" s="33"/>
      <x:c r="D7105" s="32"/>
      <x:c r="E7105" s="33"/>
      <x:c r="F7105" s="60"/>
      <x:c r="G7105" s="61"/>
      <x:c r="H7105" s="61"/>
      <x:c r="I7105" s="66"/>
    </x:row>
    <x:row r="7106" spans="1:9" x14ac:dyDescent="0.25">
      <x:c r="A7106" s="33"/>
      <x:c r="B7106" s="33"/>
      <x:c r="C7106" s="33"/>
      <x:c r="D7106" s="32"/>
      <x:c r="E7106" s="33"/>
      <x:c r="F7106" s="60"/>
      <x:c r="G7106" s="61"/>
      <x:c r="H7106" s="61"/>
      <x:c r="I7106" s="66"/>
    </x:row>
    <x:row r="7107" spans="1:9" x14ac:dyDescent="0.25">
      <x:c r="A7107" s="33"/>
      <x:c r="B7107" s="33"/>
      <x:c r="C7107" s="33"/>
      <x:c r="D7107" s="32"/>
      <x:c r="E7107" s="33"/>
      <x:c r="F7107" s="60"/>
      <x:c r="G7107" s="61"/>
      <x:c r="H7107" s="61"/>
      <x:c r="I7107" s="66"/>
    </x:row>
    <x:row r="7108" spans="1:9" x14ac:dyDescent="0.25">
      <x:c r="A7108" s="33"/>
      <x:c r="B7108" s="33"/>
      <x:c r="C7108" s="33"/>
      <x:c r="D7108" s="32"/>
      <x:c r="E7108" s="33"/>
      <x:c r="F7108" s="60"/>
      <x:c r="G7108" s="61"/>
      <x:c r="H7108" s="61"/>
      <x:c r="I7108" s="66"/>
    </x:row>
    <x:row r="7109" spans="1:9" x14ac:dyDescent="0.25">
      <x:c r="A7109" s="33"/>
      <x:c r="B7109" s="33"/>
      <x:c r="C7109" s="33"/>
      <x:c r="D7109" s="32"/>
      <x:c r="E7109" s="33"/>
      <x:c r="F7109" s="60"/>
      <x:c r="G7109" s="61"/>
      <x:c r="H7109" s="61"/>
      <x:c r="I7109" s="66"/>
    </x:row>
    <x:row r="7110" spans="1:9" x14ac:dyDescent="0.25">
      <x:c r="A7110" s="33"/>
      <x:c r="B7110" s="33"/>
      <x:c r="C7110" s="33"/>
      <x:c r="D7110" s="32"/>
      <x:c r="E7110" s="33"/>
      <x:c r="F7110" s="60"/>
      <x:c r="G7110" s="61"/>
      <x:c r="H7110" s="61"/>
      <x:c r="I7110" s="66"/>
    </x:row>
    <x:row r="7111" spans="1:9" x14ac:dyDescent="0.25">
      <x:c r="A7111" s="33"/>
      <x:c r="B7111" s="33"/>
      <x:c r="C7111" s="33"/>
      <x:c r="D7111" s="32"/>
      <x:c r="E7111" s="33"/>
      <x:c r="F7111" s="60"/>
      <x:c r="G7111" s="61"/>
      <x:c r="H7111" s="61"/>
      <x:c r="I7111" s="66"/>
    </x:row>
    <x:row r="7112" spans="1:9" x14ac:dyDescent="0.25">
      <x:c r="A7112" s="33"/>
      <x:c r="B7112" s="33"/>
      <x:c r="C7112" s="33"/>
      <x:c r="D7112" s="32"/>
      <x:c r="E7112" s="33"/>
      <x:c r="F7112" s="60"/>
      <x:c r="G7112" s="61"/>
      <x:c r="H7112" s="61"/>
      <x:c r="I7112" s="66"/>
    </x:row>
    <x:row r="7113" spans="1:9" x14ac:dyDescent="0.25">
      <x:c r="A7113" s="33"/>
      <x:c r="B7113" s="33"/>
      <x:c r="C7113" s="33"/>
      <x:c r="D7113" s="32"/>
      <x:c r="E7113" s="33"/>
      <x:c r="F7113" s="60"/>
      <x:c r="G7113" s="61"/>
      <x:c r="H7113" s="61"/>
      <x:c r="I7113" s="66"/>
    </x:row>
    <x:row r="7114" spans="1:9" x14ac:dyDescent="0.25">
      <x:c r="A7114" s="33"/>
      <x:c r="B7114" s="33"/>
      <x:c r="C7114" s="33"/>
      <x:c r="D7114" s="32"/>
      <x:c r="E7114" s="33"/>
      <x:c r="F7114" s="60"/>
      <x:c r="G7114" s="61"/>
      <x:c r="H7114" s="61"/>
      <x:c r="I7114" s="66"/>
    </x:row>
    <x:row r="7115" spans="1:9" x14ac:dyDescent="0.25">
      <x:c r="A7115" s="33"/>
      <x:c r="B7115" s="33"/>
      <x:c r="C7115" s="33"/>
      <x:c r="D7115" s="32"/>
      <x:c r="E7115" s="33"/>
      <x:c r="F7115" s="60"/>
      <x:c r="G7115" s="61"/>
      <x:c r="H7115" s="61"/>
      <x:c r="I7115" s="66"/>
    </x:row>
    <x:row r="7116" spans="1:9" x14ac:dyDescent="0.25">
      <x:c r="A7116" s="33"/>
      <x:c r="B7116" s="33"/>
      <x:c r="C7116" s="33"/>
      <x:c r="D7116" s="32"/>
      <x:c r="E7116" s="33"/>
      <x:c r="F7116" s="60"/>
      <x:c r="G7116" s="61"/>
      <x:c r="H7116" s="61"/>
      <x:c r="I7116" s="66"/>
    </x:row>
    <x:row r="7117" spans="1:9" x14ac:dyDescent="0.25">
      <x:c r="A7117" s="33"/>
      <x:c r="B7117" s="33"/>
      <x:c r="C7117" s="33"/>
      <x:c r="D7117" s="32"/>
      <x:c r="E7117" s="33"/>
      <x:c r="F7117" s="60"/>
      <x:c r="G7117" s="61"/>
      <x:c r="H7117" s="61"/>
      <x:c r="I7117" s="66"/>
    </x:row>
    <x:row r="7118" spans="1:9" x14ac:dyDescent="0.25">
      <x:c r="A7118" s="33"/>
      <x:c r="B7118" s="33"/>
      <x:c r="C7118" s="33"/>
      <x:c r="D7118" s="32"/>
      <x:c r="E7118" s="33"/>
      <x:c r="F7118" s="60"/>
      <x:c r="G7118" s="61"/>
      <x:c r="H7118" s="61"/>
      <x:c r="I7118" s="66"/>
    </x:row>
    <x:row r="7119" spans="1:9" x14ac:dyDescent="0.25">
      <x:c r="A7119" s="33"/>
      <x:c r="B7119" s="33"/>
      <x:c r="C7119" s="33"/>
      <x:c r="D7119" s="32"/>
      <x:c r="E7119" s="33"/>
      <x:c r="F7119" s="60"/>
      <x:c r="G7119" s="61"/>
      <x:c r="H7119" s="61"/>
      <x:c r="I7119" s="66"/>
    </x:row>
    <x:row r="7120" spans="1:9" x14ac:dyDescent="0.25">
      <x:c r="A7120" s="33"/>
      <x:c r="B7120" s="33"/>
      <x:c r="C7120" s="33"/>
      <x:c r="D7120" s="32"/>
      <x:c r="E7120" s="33"/>
      <x:c r="F7120" s="60"/>
      <x:c r="G7120" s="61"/>
      <x:c r="H7120" s="61"/>
      <x:c r="I7120" s="66"/>
    </x:row>
    <x:row r="7121" spans="1:9" x14ac:dyDescent="0.25">
      <x:c r="A7121" s="33"/>
      <x:c r="B7121" s="33"/>
      <x:c r="C7121" s="33"/>
      <x:c r="D7121" s="32"/>
      <x:c r="E7121" s="33"/>
      <x:c r="F7121" s="60"/>
      <x:c r="G7121" s="61"/>
      <x:c r="H7121" s="61"/>
      <x:c r="I7121" s="66"/>
    </x:row>
    <x:row r="7122" spans="1:9" x14ac:dyDescent="0.25">
      <x:c r="A7122" s="33"/>
      <x:c r="B7122" s="33"/>
      <x:c r="C7122" s="33"/>
      <x:c r="D7122" s="32"/>
      <x:c r="E7122" s="33"/>
      <x:c r="F7122" s="60"/>
      <x:c r="G7122" s="61"/>
      <x:c r="H7122" s="61"/>
      <x:c r="I7122" s="66"/>
    </x:row>
    <x:row r="7123" spans="1:9" x14ac:dyDescent="0.25">
      <x:c r="A7123" s="33"/>
      <x:c r="B7123" s="33"/>
      <x:c r="C7123" s="33"/>
      <x:c r="D7123" s="32"/>
      <x:c r="E7123" s="33"/>
      <x:c r="F7123" s="60"/>
      <x:c r="G7123" s="61"/>
      <x:c r="H7123" s="61"/>
      <x:c r="I7123" s="66"/>
    </x:row>
    <x:row r="7124" spans="1:9" x14ac:dyDescent="0.25">
      <x:c r="A7124" s="33"/>
      <x:c r="B7124" s="33"/>
      <x:c r="C7124" s="33"/>
      <x:c r="D7124" s="32"/>
      <x:c r="E7124" s="33"/>
      <x:c r="F7124" s="60"/>
      <x:c r="G7124" s="61"/>
      <x:c r="H7124" s="61"/>
      <x:c r="I7124" s="66"/>
    </x:row>
    <x:row r="7125" spans="1:9" x14ac:dyDescent="0.25">
      <x:c r="A7125" s="33"/>
      <x:c r="B7125" s="33"/>
      <x:c r="C7125" s="33"/>
      <x:c r="D7125" s="32"/>
      <x:c r="E7125" s="33"/>
      <x:c r="F7125" s="60"/>
      <x:c r="G7125" s="61"/>
      <x:c r="H7125" s="61"/>
      <x:c r="I7125" s="66"/>
    </x:row>
    <x:row r="7126" spans="1:9" x14ac:dyDescent="0.25">
      <x:c r="A7126" s="33"/>
      <x:c r="B7126" s="33"/>
      <x:c r="C7126" s="33"/>
      <x:c r="D7126" s="32"/>
      <x:c r="E7126" s="33"/>
      <x:c r="F7126" s="60"/>
      <x:c r="G7126" s="61"/>
      <x:c r="H7126" s="61"/>
      <x:c r="I7126" s="66"/>
    </x:row>
    <x:row r="7127" spans="1:9" x14ac:dyDescent="0.25">
      <x:c r="A7127" s="33"/>
      <x:c r="B7127" s="33"/>
      <x:c r="C7127" s="33"/>
      <x:c r="D7127" s="32"/>
      <x:c r="E7127" s="33"/>
      <x:c r="F7127" s="60"/>
      <x:c r="G7127" s="61"/>
      <x:c r="H7127" s="61"/>
      <x:c r="I7127" s="66"/>
    </x:row>
    <x:row r="7128" spans="1:9" x14ac:dyDescent="0.25">
      <x:c r="A7128" s="33"/>
      <x:c r="B7128" s="33"/>
      <x:c r="C7128" s="33"/>
      <x:c r="D7128" s="32"/>
      <x:c r="E7128" s="33"/>
      <x:c r="F7128" s="60"/>
      <x:c r="G7128" s="61"/>
      <x:c r="H7128" s="61"/>
      <x:c r="I7128" s="66"/>
    </x:row>
    <x:row r="7129" spans="1:9" x14ac:dyDescent="0.25">
      <x:c r="A7129" s="33"/>
      <x:c r="B7129" s="33"/>
      <x:c r="C7129" s="33"/>
      <x:c r="D7129" s="32"/>
      <x:c r="E7129" s="33"/>
      <x:c r="F7129" s="60"/>
      <x:c r="G7129" s="61"/>
      <x:c r="H7129" s="61"/>
      <x:c r="I7129" s="66"/>
    </x:row>
    <x:row r="7130" spans="1:9" x14ac:dyDescent="0.25">
      <x:c r="A7130" s="33"/>
      <x:c r="B7130" s="33"/>
      <x:c r="C7130" s="33"/>
      <x:c r="D7130" s="32"/>
      <x:c r="E7130" s="33"/>
      <x:c r="F7130" s="60"/>
      <x:c r="G7130" s="61"/>
      <x:c r="H7130" s="61"/>
      <x:c r="I7130" s="66"/>
    </x:row>
    <x:row r="7131" spans="1:9" x14ac:dyDescent="0.25">
      <x:c r="A7131" s="33"/>
      <x:c r="B7131" s="33"/>
      <x:c r="C7131" s="33"/>
      <x:c r="D7131" s="32"/>
      <x:c r="E7131" s="33"/>
      <x:c r="F7131" s="60"/>
      <x:c r="G7131" s="61"/>
      <x:c r="H7131" s="61"/>
      <x:c r="I7131" s="66"/>
    </x:row>
    <x:row r="7132" spans="1:9" x14ac:dyDescent="0.25">
      <x:c r="A7132" s="33"/>
      <x:c r="B7132" s="33"/>
      <x:c r="C7132" s="33"/>
      <x:c r="D7132" s="32"/>
      <x:c r="E7132" s="33"/>
      <x:c r="F7132" s="60"/>
      <x:c r="G7132" s="61"/>
      <x:c r="H7132" s="61"/>
      <x:c r="I7132" s="66"/>
    </x:row>
    <x:row r="7133" spans="1:9" x14ac:dyDescent="0.25">
      <x:c r="A7133" s="33"/>
      <x:c r="B7133" s="33"/>
      <x:c r="C7133" s="33"/>
      <x:c r="D7133" s="32"/>
      <x:c r="E7133" s="33"/>
      <x:c r="F7133" s="60"/>
      <x:c r="G7133" s="61"/>
      <x:c r="H7133" s="61"/>
      <x:c r="I7133" s="66"/>
    </x:row>
    <x:row r="7134" spans="1:9" x14ac:dyDescent="0.25">
      <x:c r="A7134" s="33"/>
      <x:c r="B7134" s="33"/>
      <x:c r="C7134" s="33"/>
      <x:c r="D7134" s="32"/>
      <x:c r="E7134" s="33"/>
      <x:c r="F7134" s="60"/>
      <x:c r="G7134" s="61"/>
      <x:c r="H7134" s="61"/>
      <x:c r="I7134" s="66"/>
    </x:row>
    <x:row r="7135" spans="1:9" x14ac:dyDescent="0.25">
      <x:c r="A7135" s="33"/>
      <x:c r="B7135" s="33"/>
      <x:c r="C7135" s="33"/>
      <x:c r="D7135" s="32"/>
      <x:c r="E7135" s="33"/>
      <x:c r="F7135" s="60"/>
      <x:c r="G7135" s="61"/>
      <x:c r="H7135" s="61"/>
      <x:c r="I7135" s="66"/>
    </x:row>
    <x:row r="7136" spans="1:9" x14ac:dyDescent="0.25">
      <x:c r="A7136" s="33"/>
      <x:c r="B7136" s="33"/>
      <x:c r="C7136" s="33"/>
      <x:c r="D7136" s="32"/>
      <x:c r="E7136" s="33"/>
      <x:c r="F7136" s="60"/>
      <x:c r="G7136" s="61"/>
      <x:c r="H7136" s="61"/>
      <x:c r="I7136" s="66"/>
    </x:row>
    <x:row r="7137" spans="1:9" x14ac:dyDescent="0.25">
      <x:c r="A7137" s="33"/>
      <x:c r="B7137" s="33"/>
      <x:c r="C7137" s="33"/>
      <x:c r="D7137" s="32"/>
      <x:c r="E7137" s="33"/>
      <x:c r="F7137" s="60"/>
      <x:c r="G7137" s="61"/>
      <x:c r="H7137" s="61"/>
      <x:c r="I7137" s="66"/>
    </x:row>
    <x:row r="7138" spans="1:9" x14ac:dyDescent="0.25">
      <x:c r="A7138" s="33"/>
      <x:c r="B7138" s="33"/>
      <x:c r="C7138" s="33"/>
      <x:c r="D7138" s="32"/>
      <x:c r="E7138" s="33"/>
      <x:c r="F7138" s="60"/>
      <x:c r="G7138" s="61"/>
      <x:c r="H7138" s="61"/>
      <x:c r="I7138" s="66"/>
    </x:row>
    <x:row r="7139" spans="1:9" x14ac:dyDescent="0.25">
      <x:c r="A7139" s="33"/>
      <x:c r="B7139" s="33"/>
      <x:c r="C7139" s="33"/>
      <x:c r="D7139" s="32"/>
      <x:c r="E7139" s="33"/>
      <x:c r="F7139" s="60"/>
      <x:c r="G7139" s="61"/>
      <x:c r="H7139" s="61"/>
      <x:c r="I7139" s="66"/>
    </x:row>
    <x:row r="7140" spans="1:9" x14ac:dyDescent="0.25">
      <x:c r="A7140" s="33"/>
      <x:c r="B7140" s="33"/>
      <x:c r="C7140" s="33"/>
      <x:c r="D7140" s="32"/>
      <x:c r="E7140" s="33"/>
      <x:c r="F7140" s="60"/>
      <x:c r="G7140" s="61"/>
      <x:c r="H7140" s="61"/>
      <x:c r="I7140" s="66"/>
    </x:row>
    <x:row r="7141" spans="1:9" x14ac:dyDescent="0.25">
      <x:c r="A7141" s="33"/>
      <x:c r="B7141" s="33"/>
      <x:c r="C7141" s="33"/>
      <x:c r="D7141" s="32"/>
      <x:c r="E7141" s="33"/>
      <x:c r="F7141" s="60"/>
      <x:c r="G7141" s="61"/>
      <x:c r="H7141" s="61"/>
      <x:c r="I7141" s="66"/>
    </x:row>
    <x:row r="7142" spans="1:9" x14ac:dyDescent="0.25">
      <x:c r="A7142" s="33"/>
      <x:c r="B7142" s="33"/>
      <x:c r="C7142" s="33"/>
      <x:c r="D7142" s="32"/>
      <x:c r="E7142" s="33"/>
      <x:c r="F7142" s="60"/>
      <x:c r="G7142" s="61"/>
      <x:c r="H7142" s="61"/>
      <x:c r="I7142" s="66"/>
    </x:row>
    <x:row r="7143" spans="1:9" x14ac:dyDescent="0.25">
      <x:c r="A7143" s="33"/>
      <x:c r="B7143" s="33"/>
      <x:c r="C7143" s="33"/>
      <x:c r="D7143" s="32"/>
      <x:c r="E7143" s="33"/>
      <x:c r="F7143" s="60"/>
      <x:c r="G7143" s="61"/>
      <x:c r="H7143" s="61"/>
      <x:c r="I7143" s="66"/>
    </x:row>
    <x:row r="7144" spans="1:9" x14ac:dyDescent="0.25">
      <x:c r="A7144" s="33"/>
      <x:c r="B7144" s="33"/>
      <x:c r="C7144" s="33"/>
      <x:c r="D7144" s="32"/>
      <x:c r="E7144" s="33"/>
      <x:c r="F7144" s="60"/>
      <x:c r="G7144" s="61"/>
      <x:c r="H7144" s="61"/>
      <x:c r="I7144" s="66"/>
    </x:row>
    <x:row r="7145" spans="1:9" x14ac:dyDescent="0.25">
      <x:c r="A7145" s="33"/>
      <x:c r="B7145" s="33"/>
      <x:c r="C7145" s="33"/>
      <x:c r="D7145" s="32"/>
      <x:c r="E7145" s="33"/>
      <x:c r="F7145" s="60"/>
      <x:c r="G7145" s="61"/>
      <x:c r="H7145" s="61"/>
      <x:c r="I7145" s="66"/>
    </x:row>
    <x:row r="7146" spans="1:9" x14ac:dyDescent="0.25">
      <x:c r="A7146" s="33"/>
      <x:c r="B7146" s="33"/>
      <x:c r="C7146" s="33"/>
      <x:c r="D7146" s="32"/>
      <x:c r="E7146" s="33"/>
      <x:c r="F7146" s="60"/>
      <x:c r="G7146" s="61"/>
      <x:c r="H7146" s="61"/>
      <x:c r="I7146" s="66"/>
    </x:row>
    <x:row r="7147" spans="1:9" x14ac:dyDescent="0.25">
      <x:c r="A7147" s="33"/>
      <x:c r="B7147" s="33"/>
      <x:c r="C7147" s="33"/>
      <x:c r="D7147" s="32"/>
      <x:c r="E7147" s="33"/>
      <x:c r="F7147" s="60"/>
      <x:c r="G7147" s="61"/>
      <x:c r="H7147" s="61"/>
      <x:c r="I7147" s="66"/>
    </x:row>
    <x:row r="7148" spans="1:9" x14ac:dyDescent="0.25">
      <x:c r="A7148" s="33"/>
      <x:c r="B7148" s="33"/>
      <x:c r="C7148" s="33"/>
      <x:c r="D7148" s="32"/>
      <x:c r="E7148" s="33"/>
      <x:c r="F7148" s="60"/>
      <x:c r="G7148" s="61"/>
      <x:c r="H7148" s="61"/>
      <x:c r="I7148" s="66"/>
    </x:row>
    <x:row r="7149" spans="1:9" x14ac:dyDescent="0.25">
      <x:c r="A7149" s="33"/>
      <x:c r="B7149" s="33"/>
      <x:c r="C7149" s="33"/>
      <x:c r="D7149" s="32"/>
      <x:c r="E7149" s="33"/>
      <x:c r="F7149" s="60"/>
      <x:c r="G7149" s="61"/>
      <x:c r="H7149" s="61"/>
      <x:c r="I7149" s="66"/>
    </x:row>
    <x:row r="7150" spans="1:9" x14ac:dyDescent="0.25">
      <x:c r="A7150" s="33"/>
      <x:c r="B7150" s="33"/>
      <x:c r="C7150" s="33"/>
      <x:c r="D7150" s="32"/>
      <x:c r="E7150" s="33"/>
      <x:c r="F7150" s="60"/>
      <x:c r="G7150" s="61"/>
      <x:c r="H7150" s="61"/>
      <x:c r="I7150" s="66"/>
    </x:row>
    <x:row r="7151" spans="1:9" x14ac:dyDescent="0.25">
      <x:c r="A7151" s="33"/>
      <x:c r="B7151" s="33"/>
      <x:c r="C7151" s="33"/>
      <x:c r="D7151" s="32"/>
      <x:c r="E7151" s="33"/>
      <x:c r="F7151" s="60"/>
      <x:c r="G7151" s="61"/>
      <x:c r="H7151" s="61"/>
      <x:c r="I7151" s="66"/>
    </x:row>
    <x:row r="7152" spans="1:9" x14ac:dyDescent="0.25">
      <x:c r="A7152" s="33"/>
      <x:c r="B7152" s="33"/>
      <x:c r="C7152" s="33"/>
      <x:c r="D7152" s="32"/>
      <x:c r="E7152" s="33"/>
      <x:c r="F7152" s="60"/>
      <x:c r="G7152" s="61"/>
      <x:c r="H7152" s="61"/>
      <x:c r="I7152" s="66"/>
    </x:row>
    <x:row r="7153" spans="1:9" x14ac:dyDescent="0.25">
      <x:c r="A7153" s="33"/>
      <x:c r="B7153" s="33"/>
      <x:c r="C7153" s="33"/>
      <x:c r="D7153" s="32"/>
      <x:c r="E7153" s="33"/>
      <x:c r="F7153" s="60"/>
      <x:c r="G7153" s="61"/>
      <x:c r="H7153" s="61"/>
      <x:c r="I7153" s="66"/>
    </x:row>
    <x:row r="7154" spans="1:9" x14ac:dyDescent="0.25">
      <x:c r="A7154" s="33"/>
      <x:c r="B7154" s="33"/>
      <x:c r="C7154" s="33"/>
      <x:c r="D7154" s="32"/>
      <x:c r="E7154" s="33"/>
      <x:c r="F7154" s="60"/>
      <x:c r="G7154" s="61"/>
      <x:c r="H7154" s="61"/>
      <x:c r="I7154" s="66"/>
    </x:row>
    <x:row r="7155" spans="1:9" x14ac:dyDescent="0.25">
      <x:c r="A7155" s="33"/>
      <x:c r="B7155" s="33"/>
      <x:c r="C7155" s="33"/>
      <x:c r="D7155" s="32"/>
      <x:c r="E7155" s="33"/>
      <x:c r="F7155" s="60"/>
      <x:c r="G7155" s="61"/>
      <x:c r="H7155" s="61"/>
      <x:c r="I7155" s="66"/>
    </x:row>
    <x:row r="7156" spans="1:9" x14ac:dyDescent="0.25">
      <x:c r="A7156" s="33"/>
      <x:c r="B7156" s="33"/>
      <x:c r="C7156" s="33"/>
      <x:c r="D7156" s="32"/>
      <x:c r="E7156" s="33"/>
      <x:c r="F7156" s="60"/>
      <x:c r="G7156" s="61"/>
      <x:c r="H7156" s="61"/>
      <x:c r="I7156" s="66"/>
    </x:row>
    <x:row r="7157" spans="1:9" x14ac:dyDescent="0.25">
      <x:c r="A7157" s="33"/>
      <x:c r="B7157" s="33"/>
      <x:c r="C7157" s="33"/>
      <x:c r="D7157" s="32"/>
      <x:c r="E7157" s="33"/>
      <x:c r="F7157" s="60"/>
      <x:c r="G7157" s="61"/>
      <x:c r="H7157" s="61"/>
      <x:c r="I7157" s="66"/>
    </x:row>
    <x:row r="7158" spans="1:9" x14ac:dyDescent="0.25">
      <x:c r="A7158" s="33"/>
      <x:c r="B7158" s="33"/>
      <x:c r="C7158" s="33"/>
      <x:c r="D7158" s="32"/>
      <x:c r="E7158" s="33"/>
      <x:c r="F7158" s="60"/>
      <x:c r="G7158" s="61"/>
      <x:c r="H7158" s="61"/>
      <x:c r="I7158" s="66"/>
    </x:row>
    <x:row r="7159" spans="1:9" x14ac:dyDescent="0.25">
      <x:c r="A7159" s="33"/>
      <x:c r="B7159" s="33"/>
      <x:c r="C7159" s="33"/>
      <x:c r="D7159" s="32"/>
      <x:c r="E7159" s="33"/>
      <x:c r="F7159" s="60"/>
      <x:c r="G7159" s="61"/>
      <x:c r="H7159" s="61"/>
      <x:c r="I7159" s="66"/>
    </x:row>
    <x:row r="7160" spans="1:9" x14ac:dyDescent="0.25">
      <x:c r="A7160" s="33"/>
      <x:c r="B7160" s="33"/>
      <x:c r="C7160" s="33"/>
      <x:c r="D7160" s="32"/>
      <x:c r="E7160" s="33"/>
      <x:c r="F7160" s="60"/>
      <x:c r="G7160" s="61"/>
      <x:c r="H7160" s="61"/>
      <x:c r="I7160" s="66"/>
    </x:row>
    <x:row r="7161" spans="1:9" x14ac:dyDescent="0.25">
      <x:c r="A7161" s="33"/>
      <x:c r="B7161" s="33"/>
      <x:c r="C7161" s="33"/>
      <x:c r="D7161" s="32"/>
      <x:c r="E7161" s="33"/>
      <x:c r="F7161" s="60"/>
      <x:c r="G7161" s="61"/>
      <x:c r="H7161" s="61"/>
      <x:c r="I7161" s="66"/>
    </x:row>
    <x:row r="7162" spans="1:9" x14ac:dyDescent="0.25">
      <x:c r="A7162" s="33"/>
      <x:c r="B7162" s="33"/>
      <x:c r="C7162" s="33"/>
      <x:c r="D7162" s="32"/>
      <x:c r="E7162" s="33"/>
      <x:c r="F7162" s="60"/>
      <x:c r="G7162" s="61"/>
      <x:c r="H7162" s="61"/>
      <x:c r="I7162" s="66"/>
    </x:row>
    <x:row r="7163" spans="1:9" x14ac:dyDescent="0.25">
      <x:c r="A7163" s="33"/>
      <x:c r="B7163" s="33"/>
      <x:c r="C7163" s="33"/>
      <x:c r="D7163" s="32"/>
      <x:c r="E7163" s="33"/>
      <x:c r="F7163" s="60"/>
      <x:c r="G7163" s="61"/>
      <x:c r="H7163" s="61"/>
      <x:c r="I7163" s="66"/>
    </x:row>
    <x:row r="7164" spans="1:9" x14ac:dyDescent="0.25">
      <x:c r="A7164" s="33"/>
      <x:c r="B7164" s="33"/>
      <x:c r="C7164" s="33"/>
      <x:c r="D7164" s="32"/>
      <x:c r="E7164" s="33"/>
      <x:c r="F7164" s="60"/>
      <x:c r="G7164" s="61"/>
      <x:c r="H7164" s="61"/>
      <x:c r="I7164" s="66"/>
    </x:row>
    <x:row r="7165" spans="1:9" x14ac:dyDescent="0.25">
      <x:c r="A7165" s="33"/>
      <x:c r="B7165" s="33"/>
      <x:c r="C7165" s="33"/>
      <x:c r="D7165" s="32"/>
      <x:c r="E7165" s="33"/>
      <x:c r="F7165" s="60"/>
      <x:c r="G7165" s="61"/>
      <x:c r="H7165" s="61"/>
      <x:c r="I7165" s="66"/>
    </x:row>
    <x:row r="7166" spans="1:9" x14ac:dyDescent="0.25">
      <x:c r="A7166" s="33"/>
      <x:c r="B7166" s="33"/>
      <x:c r="C7166" s="33"/>
      <x:c r="D7166" s="32"/>
      <x:c r="E7166" s="33"/>
      <x:c r="F7166" s="60"/>
      <x:c r="G7166" s="61"/>
      <x:c r="H7166" s="61"/>
      <x:c r="I7166" s="66"/>
    </x:row>
    <x:row r="7167" spans="1:9" x14ac:dyDescent="0.25">
      <x:c r="A7167" s="33"/>
      <x:c r="B7167" s="33"/>
      <x:c r="C7167" s="33"/>
      <x:c r="D7167" s="32"/>
      <x:c r="E7167" s="33"/>
      <x:c r="F7167" s="60"/>
      <x:c r="G7167" s="61"/>
      <x:c r="H7167" s="61"/>
      <x:c r="I7167" s="66"/>
    </x:row>
    <x:row r="7168" spans="1:9" x14ac:dyDescent="0.25">
      <x:c r="A7168" s="33"/>
      <x:c r="B7168" s="33"/>
      <x:c r="C7168" s="33"/>
      <x:c r="D7168" s="32"/>
      <x:c r="E7168" s="33"/>
      <x:c r="F7168" s="60"/>
      <x:c r="G7168" s="61"/>
      <x:c r="H7168" s="61"/>
      <x:c r="I7168" s="66"/>
    </x:row>
    <x:row r="7169" spans="1:9" x14ac:dyDescent="0.25">
      <x:c r="A7169" s="33"/>
      <x:c r="B7169" s="33"/>
      <x:c r="C7169" s="33"/>
      <x:c r="D7169" s="32"/>
      <x:c r="E7169" s="33"/>
      <x:c r="F7169" s="60"/>
      <x:c r="G7169" s="61"/>
      <x:c r="H7169" s="61"/>
      <x:c r="I7169" s="66"/>
    </x:row>
    <x:row r="7170" spans="1:9" x14ac:dyDescent="0.25">
      <x:c r="A7170" s="33"/>
      <x:c r="B7170" s="33"/>
      <x:c r="C7170" s="33"/>
      <x:c r="D7170" s="32"/>
      <x:c r="E7170" s="33"/>
      <x:c r="F7170" s="60"/>
      <x:c r="G7170" s="61"/>
      <x:c r="H7170" s="61"/>
      <x:c r="I7170" s="66"/>
    </x:row>
    <x:row r="7171" spans="1:9" x14ac:dyDescent="0.25">
      <x:c r="A7171" s="33"/>
      <x:c r="B7171" s="33"/>
      <x:c r="C7171" s="33"/>
      <x:c r="D7171" s="32"/>
      <x:c r="E7171" s="33"/>
      <x:c r="F7171" s="60"/>
      <x:c r="G7171" s="61"/>
      <x:c r="H7171" s="61"/>
      <x:c r="I7171" s="66"/>
    </x:row>
    <x:row r="7172" spans="1:9" x14ac:dyDescent="0.25">
      <x:c r="A7172" s="33"/>
      <x:c r="B7172" s="33"/>
      <x:c r="C7172" s="33"/>
      <x:c r="D7172" s="32"/>
      <x:c r="E7172" s="33"/>
      <x:c r="F7172" s="60"/>
      <x:c r="G7172" s="61"/>
      <x:c r="H7172" s="61"/>
      <x:c r="I7172" s="66"/>
    </x:row>
    <x:row r="7173" spans="1:9" x14ac:dyDescent="0.25">
      <x:c r="A7173" s="33"/>
      <x:c r="B7173" s="33"/>
      <x:c r="C7173" s="33"/>
      <x:c r="D7173" s="32"/>
      <x:c r="E7173" s="33"/>
      <x:c r="F7173" s="60"/>
      <x:c r="G7173" s="61"/>
      <x:c r="H7173" s="61"/>
      <x:c r="I7173" s="66"/>
    </x:row>
    <x:row r="7174" spans="1:9" x14ac:dyDescent="0.25">
      <x:c r="A7174" s="33"/>
      <x:c r="B7174" s="33"/>
      <x:c r="C7174" s="33"/>
      <x:c r="D7174" s="32"/>
      <x:c r="E7174" s="33"/>
      <x:c r="F7174" s="60"/>
      <x:c r="G7174" s="61"/>
      <x:c r="H7174" s="61"/>
      <x:c r="I7174" s="66"/>
    </x:row>
    <x:row r="7175" spans="1:9" x14ac:dyDescent="0.25">
      <x:c r="A7175" s="33"/>
      <x:c r="B7175" s="33"/>
      <x:c r="C7175" s="33"/>
      <x:c r="D7175" s="32"/>
      <x:c r="E7175" s="33"/>
      <x:c r="F7175" s="60"/>
      <x:c r="G7175" s="61"/>
      <x:c r="H7175" s="61"/>
      <x:c r="I7175" s="66"/>
    </x:row>
    <x:row r="7176" spans="1:9" x14ac:dyDescent="0.25">
      <x:c r="A7176" s="33"/>
      <x:c r="B7176" s="33"/>
      <x:c r="C7176" s="33"/>
      <x:c r="D7176" s="32"/>
      <x:c r="E7176" s="33"/>
      <x:c r="F7176" s="60"/>
      <x:c r="G7176" s="61"/>
      <x:c r="H7176" s="61"/>
      <x:c r="I7176" s="66"/>
    </x:row>
    <x:row r="7177" spans="1:9" x14ac:dyDescent="0.25">
      <x:c r="A7177" s="33"/>
      <x:c r="B7177" s="33"/>
      <x:c r="C7177" s="33"/>
      <x:c r="D7177" s="32"/>
      <x:c r="E7177" s="33"/>
      <x:c r="F7177" s="60"/>
      <x:c r="G7177" s="61"/>
      <x:c r="H7177" s="61"/>
      <x:c r="I7177" s="66"/>
    </x:row>
    <x:row r="7178" spans="1:9" x14ac:dyDescent="0.25">
      <x:c r="A7178" s="33"/>
      <x:c r="B7178" s="33"/>
      <x:c r="C7178" s="33"/>
      <x:c r="D7178" s="32"/>
      <x:c r="E7178" s="33"/>
      <x:c r="F7178" s="60"/>
      <x:c r="G7178" s="61"/>
      <x:c r="H7178" s="61"/>
      <x:c r="I7178" s="66"/>
    </x:row>
    <x:row r="7179" spans="1:9" x14ac:dyDescent="0.25">
      <x:c r="A7179" s="33"/>
      <x:c r="B7179" s="33"/>
      <x:c r="C7179" s="33"/>
      <x:c r="D7179" s="32"/>
      <x:c r="E7179" s="33"/>
      <x:c r="F7179" s="60"/>
      <x:c r="G7179" s="61"/>
      <x:c r="H7179" s="61"/>
      <x:c r="I7179" s="66"/>
    </x:row>
    <x:row r="7180" spans="1:9" x14ac:dyDescent="0.25">
      <x:c r="A7180" s="33"/>
      <x:c r="B7180" s="33"/>
      <x:c r="C7180" s="33"/>
      <x:c r="D7180" s="32"/>
      <x:c r="E7180" s="33"/>
      <x:c r="F7180" s="60"/>
      <x:c r="G7180" s="61"/>
      <x:c r="H7180" s="61"/>
      <x:c r="I7180" s="66"/>
    </x:row>
    <x:row r="7181" spans="1:9" x14ac:dyDescent="0.25">
      <x:c r="A7181" s="33"/>
      <x:c r="B7181" s="33"/>
      <x:c r="C7181" s="33"/>
      <x:c r="D7181" s="32"/>
      <x:c r="E7181" s="33"/>
      <x:c r="F7181" s="60"/>
      <x:c r="G7181" s="61"/>
      <x:c r="H7181" s="61"/>
      <x:c r="I7181" s="66"/>
    </x:row>
    <x:row r="7182" spans="1:9" x14ac:dyDescent="0.25">
      <x:c r="A7182" s="33"/>
      <x:c r="B7182" s="33"/>
      <x:c r="C7182" s="33"/>
      <x:c r="D7182" s="32"/>
      <x:c r="E7182" s="33"/>
      <x:c r="F7182" s="60"/>
      <x:c r="G7182" s="61"/>
      <x:c r="H7182" s="61"/>
      <x:c r="I7182" s="66"/>
    </x:row>
    <x:row r="7183" spans="1:9" x14ac:dyDescent="0.25">
      <x:c r="A7183" s="33"/>
      <x:c r="B7183" s="33"/>
      <x:c r="C7183" s="33"/>
      <x:c r="D7183" s="32"/>
      <x:c r="E7183" s="33"/>
      <x:c r="F7183" s="60"/>
      <x:c r="G7183" s="61"/>
      <x:c r="H7183" s="61"/>
      <x:c r="I7183" s="66"/>
    </x:row>
    <x:row r="7184" spans="1:9" x14ac:dyDescent="0.25">
      <x:c r="A7184" s="33"/>
      <x:c r="B7184" s="33"/>
      <x:c r="C7184" s="33"/>
      <x:c r="D7184" s="32"/>
      <x:c r="E7184" s="33"/>
      <x:c r="F7184" s="60"/>
      <x:c r="G7184" s="61"/>
      <x:c r="H7184" s="61"/>
      <x:c r="I7184" s="66"/>
    </x:row>
    <x:row r="7185" spans="1:9" x14ac:dyDescent="0.25">
      <x:c r="A7185" s="33"/>
      <x:c r="B7185" s="33"/>
      <x:c r="C7185" s="33"/>
      <x:c r="D7185" s="32"/>
      <x:c r="E7185" s="33"/>
      <x:c r="F7185" s="60"/>
      <x:c r="G7185" s="61"/>
      <x:c r="H7185" s="61"/>
      <x:c r="I7185" s="66"/>
    </x:row>
    <x:row r="7186" spans="1:9" x14ac:dyDescent="0.25">
      <x:c r="A7186" s="33"/>
      <x:c r="B7186" s="33"/>
      <x:c r="C7186" s="33"/>
      <x:c r="D7186" s="32"/>
      <x:c r="E7186" s="33"/>
      <x:c r="F7186" s="60"/>
      <x:c r="G7186" s="61"/>
      <x:c r="H7186" s="61"/>
      <x:c r="I7186" s="66"/>
    </x:row>
    <x:row r="7187" spans="1:9" x14ac:dyDescent="0.25">
      <x:c r="A7187" s="33"/>
      <x:c r="B7187" s="33"/>
      <x:c r="C7187" s="33"/>
      <x:c r="D7187" s="32"/>
      <x:c r="E7187" s="33"/>
      <x:c r="F7187" s="60"/>
      <x:c r="G7187" s="61"/>
      <x:c r="H7187" s="61"/>
      <x:c r="I7187" s="66"/>
    </x:row>
    <x:row r="7188" spans="1:9" x14ac:dyDescent="0.25">
      <x:c r="A7188" s="33"/>
      <x:c r="B7188" s="33"/>
      <x:c r="C7188" s="33"/>
      <x:c r="D7188" s="32"/>
      <x:c r="E7188" s="33"/>
      <x:c r="F7188" s="60"/>
      <x:c r="G7188" s="61"/>
      <x:c r="H7188" s="61"/>
      <x:c r="I7188" s="66"/>
    </x:row>
    <x:row r="7189" spans="1:9" x14ac:dyDescent="0.25">
      <x:c r="A7189" s="33"/>
      <x:c r="B7189" s="33"/>
      <x:c r="C7189" s="33"/>
      <x:c r="D7189" s="32"/>
      <x:c r="E7189" s="33"/>
      <x:c r="F7189" s="60"/>
      <x:c r="G7189" s="61"/>
      <x:c r="H7189" s="61"/>
      <x:c r="I7189" s="66"/>
    </x:row>
    <x:row r="7190" spans="1:9" x14ac:dyDescent="0.25">
      <x:c r="A7190" s="33"/>
      <x:c r="B7190" s="33"/>
      <x:c r="C7190" s="33"/>
      <x:c r="D7190" s="32"/>
      <x:c r="E7190" s="33"/>
      <x:c r="F7190" s="60"/>
      <x:c r="G7190" s="61"/>
      <x:c r="H7190" s="61"/>
      <x:c r="I7190" s="66"/>
    </x:row>
    <x:row r="7191" spans="1:9" x14ac:dyDescent="0.25">
      <x:c r="A7191" s="33"/>
      <x:c r="B7191" s="33"/>
      <x:c r="C7191" s="33"/>
      <x:c r="D7191" s="32"/>
      <x:c r="E7191" s="33"/>
      <x:c r="F7191" s="60"/>
      <x:c r="G7191" s="61"/>
      <x:c r="H7191" s="61"/>
      <x:c r="I7191" s="66"/>
    </x:row>
    <x:row r="7192" spans="1:9" x14ac:dyDescent="0.25">
      <x:c r="A7192" s="33"/>
      <x:c r="B7192" s="33"/>
      <x:c r="C7192" s="33"/>
      <x:c r="D7192" s="32"/>
      <x:c r="E7192" s="33"/>
      <x:c r="F7192" s="60"/>
      <x:c r="G7192" s="61"/>
      <x:c r="H7192" s="61"/>
      <x:c r="I7192" s="66"/>
    </x:row>
    <x:row r="7193" spans="1:9" x14ac:dyDescent="0.25">
      <x:c r="A7193" s="33"/>
      <x:c r="B7193" s="33"/>
      <x:c r="C7193" s="33"/>
      <x:c r="D7193" s="32"/>
      <x:c r="E7193" s="33"/>
      <x:c r="F7193" s="60"/>
      <x:c r="G7193" s="61"/>
      <x:c r="H7193" s="61"/>
      <x:c r="I7193" s="66"/>
    </x:row>
    <x:row r="7194" spans="1:9" x14ac:dyDescent="0.25">
      <x:c r="A7194" s="33"/>
      <x:c r="B7194" s="33"/>
      <x:c r="C7194" s="33"/>
      <x:c r="D7194" s="32"/>
      <x:c r="E7194" s="33"/>
      <x:c r="F7194" s="60"/>
      <x:c r="G7194" s="61"/>
      <x:c r="H7194" s="61"/>
      <x:c r="I7194" s="66"/>
    </x:row>
    <x:row r="7195" spans="1:9" x14ac:dyDescent="0.25">
      <x:c r="A7195" s="33"/>
      <x:c r="B7195" s="33"/>
      <x:c r="C7195" s="33"/>
      <x:c r="D7195" s="32"/>
      <x:c r="E7195" s="33"/>
      <x:c r="F7195" s="60"/>
      <x:c r="G7195" s="61"/>
      <x:c r="H7195" s="61"/>
      <x:c r="I7195" s="66"/>
    </x:row>
    <x:row r="7196" spans="1:9" x14ac:dyDescent="0.25">
      <x:c r="A7196" s="33"/>
      <x:c r="B7196" s="33"/>
      <x:c r="C7196" s="33"/>
      <x:c r="D7196" s="32"/>
      <x:c r="E7196" s="33"/>
      <x:c r="F7196" s="60"/>
      <x:c r="G7196" s="61"/>
      <x:c r="H7196" s="61"/>
      <x:c r="I7196" s="66"/>
    </x:row>
    <x:row r="7197" spans="1:9" x14ac:dyDescent="0.25">
      <x:c r="A7197" s="33"/>
      <x:c r="B7197" s="33"/>
      <x:c r="C7197" s="33"/>
      <x:c r="D7197" s="32"/>
      <x:c r="E7197" s="33"/>
      <x:c r="F7197" s="60"/>
      <x:c r="G7197" s="61"/>
      <x:c r="H7197" s="61"/>
      <x:c r="I7197" s="66"/>
    </x:row>
    <x:row r="7198" spans="1:9" x14ac:dyDescent="0.25">
      <x:c r="A7198" s="33"/>
      <x:c r="B7198" s="33"/>
      <x:c r="C7198" s="33"/>
      <x:c r="D7198" s="32"/>
      <x:c r="E7198" s="33"/>
      <x:c r="F7198" s="60"/>
      <x:c r="G7198" s="61"/>
      <x:c r="H7198" s="61"/>
      <x:c r="I7198" s="66"/>
    </x:row>
    <x:row r="7199" spans="1:9" x14ac:dyDescent="0.25">
      <x:c r="A7199" s="33"/>
      <x:c r="B7199" s="33"/>
      <x:c r="C7199" s="33"/>
      <x:c r="D7199" s="32"/>
      <x:c r="E7199" s="33"/>
      <x:c r="F7199" s="60"/>
      <x:c r="G7199" s="61"/>
      <x:c r="H7199" s="61"/>
      <x:c r="I7199" s="66"/>
    </x:row>
    <x:row r="7200" spans="1:9" x14ac:dyDescent="0.25">
      <x:c r="A7200" s="33"/>
      <x:c r="B7200" s="33"/>
      <x:c r="C7200" s="33"/>
      <x:c r="D7200" s="32"/>
      <x:c r="E7200" s="33"/>
      <x:c r="F7200" s="60"/>
      <x:c r="G7200" s="61"/>
      <x:c r="H7200" s="61"/>
      <x:c r="I7200" s="66"/>
    </x:row>
    <x:row r="7201" spans="1:9" x14ac:dyDescent="0.25">
      <x:c r="A7201" s="33"/>
      <x:c r="B7201" s="33"/>
      <x:c r="C7201" s="33"/>
      <x:c r="D7201" s="32"/>
      <x:c r="E7201" s="33"/>
      <x:c r="F7201" s="60"/>
      <x:c r="G7201" s="61"/>
      <x:c r="H7201" s="61"/>
      <x:c r="I7201" s="66"/>
    </x:row>
    <x:row r="7202" spans="1:9" x14ac:dyDescent="0.25">
      <x:c r="A7202" s="33"/>
      <x:c r="B7202" s="33"/>
      <x:c r="C7202" s="33"/>
      <x:c r="D7202" s="32"/>
      <x:c r="E7202" s="33"/>
      <x:c r="F7202" s="60"/>
      <x:c r="G7202" s="61"/>
      <x:c r="H7202" s="61"/>
      <x:c r="I7202" s="66"/>
    </x:row>
    <x:row r="7203" spans="1:9" x14ac:dyDescent="0.25">
      <x:c r="A7203" s="33"/>
      <x:c r="B7203" s="33"/>
      <x:c r="C7203" s="33"/>
      <x:c r="D7203" s="32"/>
      <x:c r="E7203" s="33"/>
      <x:c r="F7203" s="60"/>
      <x:c r="G7203" s="61"/>
      <x:c r="H7203" s="61"/>
      <x:c r="I7203" s="66"/>
    </x:row>
    <x:row r="7204" spans="1:9" x14ac:dyDescent="0.25">
      <x:c r="A7204" s="33"/>
      <x:c r="B7204" s="33"/>
      <x:c r="C7204" s="33"/>
      <x:c r="D7204" s="32"/>
      <x:c r="E7204" s="33"/>
      <x:c r="F7204" s="60"/>
      <x:c r="G7204" s="61"/>
      <x:c r="H7204" s="61"/>
      <x:c r="I7204" s="66"/>
    </x:row>
    <x:row r="7205" spans="1:9" x14ac:dyDescent="0.25">
      <x:c r="A7205" s="33"/>
      <x:c r="B7205" s="33"/>
      <x:c r="C7205" s="33"/>
      <x:c r="D7205" s="32"/>
      <x:c r="E7205" s="33"/>
      <x:c r="F7205" s="60"/>
      <x:c r="G7205" s="61"/>
      <x:c r="H7205" s="61"/>
      <x:c r="I7205" s="66"/>
    </x:row>
    <x:row r="7206" spans="1:9" x14ac:dyDescent="0.25">
      <x:c r="A7206" s="33"/>
      <x:c r="B7206" s="33"/>
      <x:c r="C7206" s="33"/>
      <x:c r="D7206" s="32"/>
      <x:c r="E7206" s="33"/>
      <x:c r="F7206" s="60"/>
      <x:c r="G7206" s="61"/>
      <x:c r="H7206" s="61"/>
      <x:c r="I7206" s="66"/>
    </x:row>
    <x:row r="7207" spans="1:9" x14ac:dyDescent="0.25">
      <x:c r="A7207" s="33"/>
      <x:c r="B7207" s="33"/>
      <x:c r="C7207" s="33"/>
      <x:c r="D7207" s="32"/>
      <x:c r="E7207" s="33"/>
      <x:c r="F7207" s="60"/>
      <x:c r="G7207" s="61"/>
      <x:c r="H7207" s="61"/>
      <x:c r="I7207" s="66"/>
    </x:row>
    <x:row r="7208" spans="1:9" x14ac:dyDescent="0.25">
      <x:c r="A7208" s="33"/>
      <x:c r="B7208" s="33"/>
      <x:c r="C7208" s="33"/>
      <x:c r="D7208" s="32"/>
      <x:c r="E7208" s="33"/>
      <x:c r="F7208" s="60"/>
      <x:c r="G7208" s="61"/>
      <x:c r="H7208" s="61"/>
      <x:c r="I7208" s="66"/>
    </x:row>
    <x:row r="7209" spans="1:9" x14ac:dyDescent="0.25">
      <x:c r="A7209" s="33"/>
      <x:c r="B7209" s="33"/>
      <x:c r="C7209" s="33"/>
      <x:c r="D7209" s="32"/>
      <x:c r="E7209" s="33"/>
      <x:c r="F7209" s="60"/>
      <x:c r="G7209" s="61"/>
      <x:c r="H7209" s="61"/>
      <x:c r="I7209" s="66"/>
    </x:row>
    <x:row r="7210" spans="1:9" x14ac:dyDescent="0.25">
      <x:c r="A7210" s="33"/>
      <x:c r="B7210" s="33"/>
      <x:c r="C7210" s="33"/>
      <x:c r="D7210" s="32"/>
      <x:c r="E7210" s="33"/>
      <x:c r="F7210" s="60"/>
      <x:c r="G7210" s="61"/>
      <x:c r="H7210" s="61"/>
      <x:c r="I7210" s="66"/>
    </x:row>
    <x:row r="7211" spans="1:9" x14ac:dyDescent="0.25">
      <x:c r="A7211" s="33"/>
      <x:c r="B7211" s="33"/>
      <x:c r="C7211" s="33"/>
      <x:c r="D7211" s="32"/>
      <x:c r="E7211" s="33"/>
      <x:c r="F7211" s="60"/>
      <x:c r="G7211" s="61"/>
      <x:c r="H7211" s="61"/>
      <x:c r="I7211" s="66"/>
    </x:row>
    <x:row r="7212" spans="1:9" x14ac:dyDescent="0.25">
      <x:c r="A7212" s="33"/>
      <x:c r="B7212" s="33"/>
      <x:c r="C7212" s="33"/>
      <x:c r="D7212" s="32"/>
      <x:c r="E7212" s="33"/>
      <x:c r="F7212" s="60"/>
      <x:c r="G7212" s="61"/>
      <x:c r="H7212" s="61"/>
      <x:c r="I7212" s="66"/>
    </x:row>
    <x:row r="7213" spans="1:9" x14ac:dyDescent="0.25">
      <x:c r="A7213" s="33"/>
      <x:c r="B7213" s="33"/>
      <x:c r="C7213" s="33"/>
      <x:c r="D7213" s="32"/>
      <x:c r="E7213" s="33"/>
      <x:c r="F7213" s="60"/>
      <x:c r="G7213" s="61"/>
      <x:c r="H7213" s="61"/>
      <x:c r="I7213" s="66"/>
    </x:row>
    <x:row r="7214" spans="1:9" x14ac:dyDescent="0.25">
      <x:c r="A7214" s="33"/>
      <x:c r="B7214" s="33"/>
      <x:c r="C7214" s="33"/>
      <x:c r="D7214" s="32"/>
      <x:c r="E7214" s="33"/>
      <x:c r="F7214" s="60"/>
      <x:c r="G7214" s="61"/>
      <x:c r="H7214" s="61"/>
      <x:c r="I7214" s="66"/>
    </x:row>
    <x:row r="7215" spans="1:9" x14ac:dyDescent="0.25">
      <x:c r="A7215" s="33"/>
      <x:c r="B7215" s="33"/>
      <x:c r="C7215" s="33"/>
      <x:c r="D7215" s="32"/>
      <x:c r="E7215" s="33"/>
      <x:c r="F7215" s="60"/>
      <x:c r="G7215" s="61"/>
      <x:c r="H7215" s="61"/>
      <x:c r="I7215" s="66"/>
    </x:row>
    <x:row r="7216" spans="1:9" x14ac:dyDescent="0.25">
      <x:c r="A7216" s="33"/>
      <x:c r="B7216" s="33"/>
      <x:c r="C7216" s="33"/>
      <x:c r="D7216" s="32"/>
      <x:c r="E7216" s="33"/>
      <x:c r="F7216" s="60"/>
      <x:c r="G7216" s="61"/>
      <x:c r="H7216" s="61"/>
      <x:c r="I7216" s="66"/>
    </x:row>
    <x:row r="7217" spans="1:9" x14ac:dyDescent="0.25">
      <x:c r="A7217" s="33"/>
      <x:c r="B7217" s="33"/>
      <x:c r="C7217" s="33"/>
      <x:c r="D7217" s="32"/>
      <x:c r="E7217" s="33"/>
      <x:c r="F7217" s="60"/>
      <x:c r="G7217" s="61"/>
      <x:c r="H7217" s="61"/>
      <x:c r="I7217" s="66"/>
    </x:row>
    <x:row r="7218" spans="1:9" x14ac:dyDescent="0.25">
      <x:c r="A7218" s="33"/>
      <x:c r="B7218" s="33"/>
      <x:c r="C7218" s="33"/>
      <x:c r="D7218" s="32"/>
      <x:c r="E7218" s="33"/>
      <x:c r="F7218" s="60"/>
      <x:c r="G7218" s="61"/>
      <x:c r="H7218" s="61"/>
      <x:c r="I7218" s="66"/>
    </x:row>
    <x:row r="7219" spans="1:9" x14ac:dyDescent="0.25">
      <x:c r="A7219" s="33"/>
      <x:c r="B7219" s="33"/>
      <x:c r="C7219" s="33"/>
      <x:c r="D7219" s="32"/>
      <x:c r="E7219" s="33"/>
      <x:c r="F7219" s="60"/>
      <x:c r="G7219" s="61"/>
      <x:c r="H7219" s="61"/>
      <x:c r="I7219" s="66"/>
    </x:row>
    <x:row r="7220" spans="1:9" x14ac:dyDescent="0.25">
      <x:c r="A7220" s="33"/>
      <x:c r="B7220" s="33"/>
      <x:c r="C7220" s="33"/>
      <x:c r="D7220" s="32"/>
      <x:c r="E7220" s="33"/>
      <x:c r="F7220" s="60"/>
      <x:c r="G7220" s="61"/>
      <x:c r="H7220" s="61"/>
      <x:c r="I7220" s="66"/>
    </x:row>
    <x:row r="7221" spans="1:9" x14ac:dyDescent="0.25">
      <x:c r="A7221" s="33"/>
      <x:c r="B7221" s="33"/>
      <x:c r="C7221" s="33"/>
      <x:c r="D7221" s="32"/>
      <x:c r="E7221" s="33"/>
      <x:c r="F7221" s="60"/>
      <x:c r="G7221" s="61"/>
      <x:c r="H7221" s="61"/>
      <x:c r="I7221" s="66"/>
    </x:row>
    <x:row r="7222" spans="1:9" x14ac:dyDescent="0.25">
      <x:c r="A7222" s="33"/>
      <x:c r="B7222" s="33"/>
      <x:c r="C7222" s="33"/>
      <x:c r="D7222" s="32"/>
      <x:c r="E7222" s="33"/>
      <x:c r="F7222" s="60"/>
      <x:c r="G7222" s="61"/>
      <x:c r="H7222" s="61"/>
      <x:c r="I7222" s="66"/>
    </x:row>
    <x:row r="7223" spans="1:9" x14ac:dyDescent="0.25">
      <x:c r="A7223" s="33"/>
      <x:c r="B7223" s="33"/>
      <x:c r="C7223" s="33"/>
      <x:c r="D7223" s="32"/>
      <x:c r="E7223" s="33"/>
      <x:c r="F7223" s="60"/>
      <x:c r="G7223" s="61"/>
      <x:c r="H7223" s="61"/>
      <x:c r="I7223" s="66"/>
    </x:row>
    <x:row r="7224" spans="1:9" x14ac:dyDescent="0.25">
      <x:c r="A7224" s="33"/>
      <x:c r="B7224" s="33"/>
      <x:c r="C7224" s="33"/>
      <x:c r="D7224" s="32"/>
      <x:c r="E7224" s="33"/>
      <x:c r="F7224" s="60"/>
      <x:c r="G7224" s="61"/>
      <x:c r="H7224" s="61"/>
      <x:c r="I7224" s="66"/>
    </x:row>
    <x:row r="7225" spans="1:9" x14ac:dyDescent="0.25">
      <x:c r="A7225" s="33"/>
      <x:c r="B7225" s="33"/>
      <x:c r="C7225" s="33"/>
      <x:c r="D7225" s="32"/>
      <x:c r="E7225" s="33"/>
      <x:c r="F7225" s="60"/>
      <x:c r="G7225" s="61"/>
      <x:c r="H7225" s="61"/>
      <x:c r="I7225" s="66"/>
    </x:row>
    <x:row r="7226" spans="1:9" x14ac:dyDescent="0.25">
      <x:c r="A7226" s="33"/>
      <x:c r="B7226" s="33"/>
      <x:c r="C7226" s="33"/>
      <x:c r="D7226" s="32"/>
      <x:c r="E7226" s="33"/>
      <x:c r="F7226" s="60"/>
      <x:c r="G7226" s="61"/>
      <x:c r="H7226" s="61"/>
      <x:c r="I7226" s="66"/>
    </x:row>
    <x:row r="7227" spans="1:9" x14ac:dyDescent="0.25">
      <x:c r="A7227" s="33"/>
      <x:c r="B7227" s="33"/>
      <x:c r="C7227" s="33"/>
      <x:c r="D7227" s="32"/>
      <x:c r="E7227" s="33"/>
      <x:c r="F7227" s="60"/>
      <x:c r="G7227" s="61"/>
      <x:c r="H7227" s="61"/>
      <x:c r="I7227" s="66"/>
    </x:row>
    <x:row r="7228" spans="1:9" x14ac:dyDescent="0.25">
      <x:c r="A7228" s="33"/>
      <x:c r="B7228" s="33"/>
      <x:c r="C7228" s="33"/>
      <x:c r="D7228" s="32"/>
      <x:c r="E7228" s="33"/>
      <x:c r="F7228" s="60"/>
      <x:c r="G7228" s="61"/>
      <x:c r="H7228" s="61"/>
      <x:c r="I7228" s="66"/>
    </x:row>
    <x:row r="7229" spans="1:9" x14ac:dyDescent="0.25">
      <x:c r="A7229" s="33"/>
      <x:c r="B7229" s="33"/>
      <x:c r="C7229" s="33"/>
      <x:c r="D7229" s="32"/>
      <x:c r="E7229" s="33"/>
      <x:c r="F7229" s="60"/>
      <x:c r="G7229" s="61"/>
      <x:c r="H7229" s="61"/>
      <x:c r="I7229" s="66"/>
    </x:row>
    <x:row r="7230" spans="1:9" x14ac:dyDescent="0.25">
      <x:c r="A7230" s="33"/>
      <x:c r="B7230" s="33"/>
      <x:c r="C7230" s="33"/>
      <x:c r="D7230" s="32"/>
      <x:c r="E7230" s="33"/>
      <x:c r="F7230" s="60"/>
      <x:c r="G7230" s="61"/>
      <x:c r="H7230" s="61"/>
      <x:c r="I7230" s="66"/>
    </x:row>
    <x:row r="7231" spans="1:9" x14ac:dyDescent="0.25">
      <x:c r="A7231" s="33"/>
      <x:c r="B7231" s="33"/>
      <x:c r="C7231" s="33"/>
      <x:c r="D7231" s="32"/>
      <x:c r="E7231" s="33"/>
      <x:c r="F7231" s="60"/>
      <x:c r="G7231" s="61"/>
      <x:c r="H7231" s="61"/>
      <x:c r="I7231" s="66"/>
    </x:row>
    <x:row r="7232" spans="1:9" x14ac:dyDescent="0.25">
      <x:c r="A7232" s="33"/>
      <x:c r="B7232" s="33"/>
      <x:c r="C7232" s="33"/>
      <x:c r="D7232" s="32"/>
      <x:c r="E7232" s="33"/>
      <x:c r="F7232" s="60"/>
      <x:c r="G7232" s="61"/>
      <x:c r="H7232" s="61"/>
      <x:c r="I7232" s="66"/>
    </x:row>
    <x:row r="7233" spans="1:9" x14ac:dyDescent="0.25">
      <x:c r="A7233" s="33"/>
      <x:c r="B7233" s="33"/>
      <x:c r="C7233" s="33"/>
      <x:c r="D7233" s="32"/>
      <x:c r="E7233" s="33"/>
      <x:c r="F7233" s="60"/>
      <x:c r="G7233" s="61"/>
      <x:c r="H7233" s="61"/>
      <x:c r="I7233" s="66"/>
    </x:row>
    <x:row r="7234" spans="1:9" x14ac:dyDescent="0.25">
      <x:c r="A7234" s="33"/>
      <x:c r="B7234" s="33"/>
      <x:c r="C7234" s="33"/>
      <x:c r="D7234" s="32"/>
      <x:c r="E7234" s="33"/>
      <x:c r="F7234" s="60"/>
      <x:c r="G7234" s="61"/>
      <x:c r="H7234" s="61"/>
      <x:c r="I7234" s="66"/>
    </x:row>
    <x:row r="7235" spans="1:9" x14ac:dyDescent="0.25">
      <x:c r="A7235" s="33"/>
      <x:c r="B7235" s="33"/>
      <x:c r="C7235" s="33"/>
      <x:c r="D7235" s="32"/>
      <x:c r="E7235" s="33"/>
      <x:c r="F7235" s="60"/>
      <x:c r="G7235" s="61"/>
      <x:c r="H7235" s="61"/>
      <x:c r="I7235" s="66"/>
    </x:row>
    <x:row r="7236" spans="1:9" x14ac:dyDescent="0.25">
      <x:c r="A7236" s="33"/>
      <x:c r="B7236" s="33"/>
      <x:c r="C7236" s="33"/>
      <x:c r="D7236" s="32"/>
      <x:c r="E7236" s="33"/>
      <x:c r="F7236" s="60"/>
      <x:c r="G7236" s="61"/>
      <x:c r="H7236" s="61"/>
      <x:c r="I7236" s="66"/>
    </x:row>
    <x:row r="7237" spans="1:9" x14ac:dyDescent="0.25">
      <x:c r="A7237" s="33"/>
      <x:c r="B7237" s="33"/>
      <x:c r="C7237" s="33"/>
      <x:c r="D7237" s="32"/>
      <x:c r="E7237" s="33"/>
      <x:c r="F7237" s="60"/>
      <x:c r="G7237" s="61"/>
      <x:c r="H7237" s="61"/>
      <x:c r="I7237" s="66"/>
    </x:row>
    <x:row r="7238" spans="1:9" x14ac:dyDescent="0.25">
      <x:c r="A7238" s="33"/>
      <x:c r="B7238" s="33"/>
      <x:c r="C7238" s="33"/>
      <x:c r="D7238" s="32"/>
      <x:c r="E7238" s="33"/>
      <x:c r="F7238" s="60"/>
      <x:c r="G7238" s="61"/>
      <x:c r="H7238" s="61"/>
      <x:c r="I7238" s="66"/>
    </x:row>
    <x:row r="7239" spans="1:9" x14ac:dyDescent="0.25">
      <x:c r="A7239" s="33"/>
      <x:c r="B7239" s="33"/>
      <x:c r="C7239" s="33"/>
      <x:c r="D7239" s="32"/>
      <x:c r="E7239" s="33"/>
      <x:c r="F7239" s="60"/>
      <x:c r="G7239" s="61"/>
      <x:c r="H7239" s="61"/>
      <x:c r="I7239" s="66"/>
    </x:row>
    <x:row r="7240" spans="1:9" x14ac:dyDescent="0.25">
      <x:c r="A7240" s="33"/>
      <x:c r="B7240" s="33"/>
      <x:c r="C7240" s="33"/>
      <x:c r="D7240" s="32"/>
      <x:c r="E7240" s="33"/>
      <x:c r="F7240" s="60"/>
      <x:c r="G7240" s="61"/>
      <x:c r="H7240" s="61"/>
      <x:c r="I7240" s="66"/>
    </x:row>
    <x:row r="7241" spans="1:9" x14ac:dyDescent="0.25">
      <x:c r="A7241" s="33"/>
      <x:c r="B7241" s="33"/>
      <x:c r="C7241" s="33"/>
      <x:c r="D7241" s="32"/>
      <x:c r="E7241" s="33"/>
      <x:c r="F7241" s="60"/>
      <x:c r="G7241" s="61"/>
      <x:c r="H7241" s="61"/>
      <x:c r="I7241" s="66"/>
    </x:row>
    <x:row r="7242" spans="1:9" x14ac:dyDescent="0.25">
      <x:c r="A7242" s="33"/>
      <x:c r="B7242" s="33"/>
      <x:c r="C7242" s="33"/>
      <x:c r="D7242" s="32"/>
      <x:c r="E7242" s="33"/>
      <x:c r="F7242" s="60"/>
      <x:c r="G7242" s="61"/>
      <x:c r="H7242" s="61"/>
      <x:c r="I7242" s="66"/>
    </x:row>
    <x:row r="7243" spans="1:9" x14ac:dyDescent="0.25">
      <x:c r="A7243" s="33"/>
      <x:c r="B7243" s="33"/>
      <x:c r="C7243" s="33"/>
      <x:c r="D7243" s="32"/>
      <x:c r="E7243" s="33"/>
      <x:c r="F7243" s="60"/>
      <x:c r="G7243" s="61"/>
      <x:c r="H7243" s="61"/>
      <x:c r="I7243" s="66"/>
    </x:row>
    <x:row r="7244" spans="1:9" x14ac:dyDescent="0.25">
      <x:c r="A7244" s="33"/>
      <x:c r="B7244" s="33"/>
      <x:c r="C7244" s="33"/>
      <x:c r="D7244" s="32"/>
      <x:c r="E7244" s="33"/>
      <x:c r="F7244" s="60"/>
      <x:c r="G7244" s="61"/>
      <x:c r="H7244" s="61"/>
      <x:c r="I7244" s="66"/>
    </x:row>
    <x:row r="7245" spans="1:9" x14ac:dyDescent="0.25">
      <x:c r="A7245" s="33"/>
      <x:c r="B7245" s="33"/>
      <x:c r="C7245" s="33"/>
      <x:c r="D7245" s="32"/>
      <x:c r="E7245" s="33"/>
      <x:c r="F7245" s="60"/>
      <x:c r="G7245" s="61"/>
      <x:c r="H7245" s="61"/>
      <x:c r="I7245" s="66"/>
    </x:row>
    <x:row r="7246" spans="1:9" x14ac:dyDescent="0.25">
      <x:c r="A7246" s="33"/>
      <x:c r="B7246" s="33"/>
      <x:c r="C7246" s="33"/>
      <x:c r="D7246" s="32"/>
      <x:c r="E7246" s="33"/>
      <x:c r="F7246" s="60"/>
      <x:c r="G7246" s="61"/>
      <x:c r="H7246" s="61"/>
      <x:c r="I7246" s="66"/>
    </x:row>
    <x:row r="7247" spans="1:9" x14ac:dyDescent="0.25">
      <x:c r="A7247" s="33"/>
      <x:c r="B7247" s="33"/>
      <x:c r="C7247" s="33"/>
      <x:c r="D7247" s="32"/>
      <x:c r="E7247" s="33"/>
      <x:c r="F7247" s="60"/>
      <x:c r="G7247" s="61"/>
      <x:c r="H7247" s="61"/>
      <x:c r="I7247" s="66"/>
    </x:row>
    <x:row r="7248" spans="1:9" x14ac:dyDescent="0.25">
      <x:c r="A7248" s="33"/>
      <x:c r="B7248" s="33"/>
      <x:c r="C7248" s="33"/>
      <x:c r="D7248" s="32"/>
      <x:c r="E7248" s="33"/>
      <x:c r="F7248" s="60"/>
      <x:c r="G7248" s="61"/>
      <x:c r="H7248" s="61"/>
      <x:c r="I7248" s="66"/>
    </x:row>
    <x:row r="7249" spans="1:9" x14ac:dyDescent="0.25">
      <x:c r="A7249" s="33"/>
      <x:c r="B7249" s="33"/>
      <x:c r="C7249" s="33"/>
      <x:c r="D7249" s="32"/>
      <x:c r="E7249" s="33"/>
      <x:c r="F7249" s="60"/>
      <x:c r="G7249" s="61"/>
      <x:c r="H7249" s="61"/>
      <x:c r="I7249" s="66"/>
    </x:row>
    <x:row r="7250" spans="1:9" x14ac:dyDescent="0.25">
      <x:c r="A7250" s="33"/>
      <x:c r="B7250" s="33"/>
      <x:c r="C7250" s="33"/>
      <x:c r="D7250" s="32"/>
      <x:c r="E7250" s="33"/>
      <x:c r="F7250" s="60"/>
      <x:c r="G7250" s="61"/>
      <x:c r="H7250" s="61"/>
      <x:c r="I7250" s="66"/>
    </x:row>
    <x:row r="7251" spans="1:9" x14ac:dyDescent="0.25">
      <x:c r="A7251" s="33"/>
      <x:c r="B7251" s="33"/>
      <x:c r="C7251" s="33"/>
      <x:c r="D7251" s="32"/>
      <x:c r="E7251" s="33"/>
      <x:c r="F7251" s="60"/>
      <x:c r="G7251" s="61"/>
      <x:c r="H7251" s="61"/>
      <x:c r="I7251" s="66"/>
    </x:row>
    <x:row r="7252" spans="1:9" x14ac:dyDescent="0.25">
      <x:c r="A7252" s="33"/>
      <x:c r="B7252" s="33"/>
      <x:c r="C7252" s="33"/>
      <x:c r="D7252" s="32"/>
      <x:c r="E7252" s="33"/>
      <x:c r="F7252" s="60"/>
      <x:c r="G7252" s="61"/>
      <x:c r="H7252" s="61"/>
      <x:c r="I7252" s="66"/>
    </x:row>
    <x:row r="7253" spans="1:9" x14ac:dyDescent="0.25">
      <x:c r="A7253" s="33"/>
      <x:c r="B7253" s="33"/>
      <x:c r="C7253" s="33"/>
      <x:c r="D7253" s="32"/>
      <x:c r="E7253" s="33"/>
      <x:c r="F7253" s="60"/>
      <x:c r="G7253" s="61"/>
      <x:c r="H7253" s="61"/>
      <x:c r="I7253" s="66"/>
    </x:row>
    <x:row r="7254" spans="1:9" x14ac:dyDescent="0.25">
      <x:c r="A7254" s="33"/>
      <x:c r="B7254" s="33"/>
      <x:c r="C7254" s="33"/>
      <x:c r="D7254" s="32"/>
      <x:c r="E7254" s="33"/>
      <x:c r="F7254" s="60"/>
      <x:c r="G7254" s="61"/>
      <x:c r="H7254" s="61"/>
      <x:c r="I7254" s="66"/>
    </x:row>
    <x:row r="7255" spans="1:9" x14ac:dyDescent="0.25">
      <x:c r="A7255" s="33"/>
      <x:c r="B7255" s="33"/>
      <x:c r="C7255" s="33"/>
      <x:c r="D7255" s="32"/>
      <x:c r="E7255" s="33"/>
      <x:c r="F7255" s="60"/>
      <x:c r="G7255" s="61"/>
      <x:c r="H7255" s="61"/>
      <x:c r="I7255" s="66"/>
    </x:row>
    <x:row r="7256" spans="1:9" x14ac:dyDescent="0.25">
      <x:c r="A7256" s="33"/>
      <x:c r="B7256" s="33"/>
      <x:c r="C7256" s="33"/>
      <x:c r="D7256" s="32"/>
      <x:c r="E7256" s="33"/>
      <x:c r="F7256" s="60"/>
      <x:c r="G7256" s="61"/>
      <x:c r="H7256" s="61"/>
      <x:c r="I7256" s="66"/>
    </x:row>
    <x:row r="7257" spans="1:9" x14ac:dyDescent="0.25">
      <x:c r="A7257" s="33"/>
      <x:c r="B7257" s="33"/>
      <x:c r="C7257" s="33"/>
      <x:c r="D7257" s="32"/>
      <x:c r="E7257" s="33"/>
      <x:c r="F7257" s="60"/>
      <x:c r="G7257" s="61"/>
      <x:c r="H7257" s="61"/>
      <x:c r="I7257" s="66"/>
    </x:row>
    <x:row r="7258" spans="1:9" x14ac:dyDescent="0.25">
      <x:c r="A7258" s="33"/>
      <x:c r="B7258" s="33"/>
      <x:c r="C7258" s="33"/>
      <x:c r="D7258" s="32"/>
      <x:c r="E7258" s="33"/>
      <x:c r="F7258" s="60"/>
      <x:c r="G7258" s="61"/>
      <x:c r="H7258" s="61"/>
      <x:c r="I7258" s="66"/>
    </x:row>
    <x:row r="7259" spans="1:9" x14ac:dyDescent="0.25">
      <x:c r="A7259" s="33"/>
      <x:c r="B7259" s="33"/>
      <x:c r="C7259" s="33"/>
      <x:c r="D7259" s="32"/>
      <x:c r="E7259" s="33"/>
      <x:c r="F7259" s="60"/>
      <x:c r="G7259" s="61"/>
      <x:c r="H7259" s="61"/>
      <x:c r="I7259" s="66"/>
    </x:row>
    <x:row r="7260" spans="1:9" x14ac:dyDescent="0.25">
      <x:c r="A7260" s="33"/>
      <x:c r="B7260" s="33"/>
      <x:c r="C7260" s="33"/>
      <x:c r="D7260" s="32"/>
      <x:c r="E7260" s="33"/>
      <x:c r="F7260" s="60"/>
      <x:c r="G7260" s="61"/>
      <x:c r="H7260" s="61"/>
      <x:c r="I7260" s="66"/>
    </x:row>
    <x:row r="7261" spans="1:9" x14ac:dyDescent="0.25">
      <x:c r="A7261" s="33"/>
      <x:c r="B7261" s="33"/>
      <x:c r="C7261" s="33"/>
      <x:c r="D7261" s="32"/>
      <x:c r="E7261" s="33"/>
      <x:c r="F7261" s="60"/>
      <x:c r="G7261" s="61"/>
      <x:c r="H7261" s="61"/>
      <x:c r="I7261" s="66"/>
    </x:row>
    <x:row r="7262" spans="1:9" x14ac:dyDescent="0.25">
      <x:c r="A7262" s="33"/>
      <x:c r="B7262" s="33"/>
      <x:c r="C7262" s="33"/>
      <x:c r="D7262" s="32"/>
      <x:c r="E7262" s="33"/>
      <x:c r="F7262" s="60"/>
      <x:c r="G7262" s="61"/>
      <x:c r="H7262" s="61"/>
      <x:c r="I7262" s="66"/>
    </x:row>
    <x:row r="7263" spans="1:9" x14ac:dyDescent="0.25">
      <x:c r="A7263" s="33"/>
      <x:c r="B7263" s="33"/>
      <x:c r="C7263" s="33"/>
      <x:c r="D7263" s="32"/>
      <x:c r="E7263" s="33"/>
      <x:c r="F7263" s="60"/>
      <x:c r="G7263" s="61"/>
      <x:c r="H7263" s="61"/>
      <x:c r="I7263" s="66"/>
    </x:row>
    <x:row r="7264" spans="1:9" x14ac:dyDescent="0.25">
      <x:c r="A7264" s="33"/>
      <x:c r="B7264" s="33"/>
      <x:c r="C7264" s="33"/>
      <x:c r="D7264" s="32"/>
      <x:c r="E7264" s="33"/>
      <x:c r="F7264" s="60"/>
      <x:c r="G7264" s="61"/>
      <x:c r="H7264" s="61"/>
      <x:c r="I7264" s="66"/>
    </x:row>
    <x:row r="7265" spans="1:9" x14ac:dyDescent="0.25">
      <x:c r="A7265" s="33"/>
      <x:c r="B7265" s="33"/>
      <x:c r="C7265" s="33"/>
      <x:c r="D7265" s="32"/>
      <x:c r="E7265" s="33"/>
      <x:c r="F7265" s="60"/>
      <x:c r="G7265" s="61"/>
      <x:c r="H7265" s="61"/>
      <x:c r="I7265" s="66"/>
    </x:row>
    <x:row r="7266" spans="1:9" x14ac:dyDescent="0.25">
      <x:c r="A7266" s="33"/>
      <x:c r="B7266" s="33"/>
      <x:c r="C7266" s="33"/>
      <x:c r="D7266" s="32"/>
      <x:c r="E7266" s="33"/>
      <x:c r="F7266" s="60"/>
      <x:c r="G7266" s="61"/>
      <x:c r="H7266" s="61"/>
      <x:c r="I7266" s="66"/>
    </x:row>
    <x:row r="7267" spans="1:9" x14ac:dyDescent="0.25">
      <x:c r="A7267" s="33"/>
      <x:c r="B7267" s="33"/>
      <x:c r="C7267" s="33"/>
      <x:c r="D7267" s="32"/>
      <x:c r="E7267" s="33"/>
      <x:c r="F7267" s="60"/>
      <x:c r="G7267" s="61"/>
      <x:c r="H7267" s="61"/>
      <x:c r="I7267" s="66"/>
    </x:row>
    <x:row r="7268" spans="1:9" x14ac:dyDescent="0.25">
      <x:c r="A7268" s="33"/>
      <x:c r="B7268" s="33"/>
      <x:c r="C7268" s="33"/>
      <x:c r="D7268" s="32"/>
      <x:c r="E7268" s="33"/>
      <x:c r="F7268" s="60"/>
      <x:c r="G7268" s="61"/>
      <x:c r="H7268" s="61"/>
      <x:c r="I7268" s="66"/>
    </x:row>
    <x:row r="7269" spans="1:9" x14ac:dyDescent="0.25">
      <x:c r="A7269" s="33"/>
      <x:c r="B7269" s="33"/>
      <x:c r="C7269" s="33"/>
      <x:c r="D7269" s="32"/>
      <x:c r="E7269" s="33"/>
      <x:c r="F7269" s="60"/>
      <x:c r="G7269" s="61"/>
      <x:c r="H7269" s="61"/>
      <x:c r="I7269" s="66"/>
    </x:row>
    <x:row r="7270" spans="1:9" x14ac:dyDescent="0.25">
      <x:c r="A7270" s="33"/>
      <x:c r="B7270" s="33"/>
      <x:c r="C7270" s="33"/>
      <x:c r="D7270" s="32"/>
      <x:c r="E7270" s="33"/>
      <x:c r="F7270" s="60"/>
      <x:c r="G7270" s="61"/>
      <x:c r="H7270" s="61"/>
      <x:c r="I7270" s="66"/>
    </x:row>
    <x:row r="7271" spans="1:9" x14ac:dyDescent="0.25">
      <x:c r="A7271" s="33"/>
      <x:c r="B7271" s="33"/>
      <x:c r="C7271" s="33"/>
      <x:c r="D7271" s="32"/>
      <x:c r="E7271" s="33"/>
      <x:c r="F7271" s="60"/>
      <x:c r="G7271" s="61"/>
      <x:c r="H7271" s="61"/>
      <x:c r="I7271" s="66"/>
    </x:row>
    <x:row r="7272" spans="1:9" x14ac:dyDescent="0.25">
      <x:c r="A7272" s="33"/>
      <x:c r="B7272" s="33"/>
      <x:c r="C7272" s="33"/>
      <x:c r="D7272" s="32"/>
      <x:c r="E7272" s="33"/>
      <x:c r="F7272" s="60"/>
      <x:c r="G7272" s="61"/>
      <x:c r="H7272" s="61"/>
      <x:c r="I7272" s="66"/>
    </x:row>
    <x:row r="7273" spans="1:9" x14ac:dyDescent="0.25">
      <x:c r="A7273" s="33"/>
      <x:c r="B7273" s="33"/>
      <x:c r="C7273" s="33"/>
      <x:c r="D7273" s="32"/>
      <x:c r="E7273" s="33"/>
      <x:c r="F7273" s="60"/>
      <x:c r="G7273" s="61"/>
      <x:c r="H7273" s="61"/>
      <x:c r="I7273" s="66"/>
    </x:row>
    <x:row r="7274" spans="1:9" x14ac:dyDescent="0.25">
      <x:c r="A7274" s="33"/>
      <x:c r="B7274" s="33"/>
      <x:c r="C7274" s="33"/>
      <x:c r="D7274" s="32"/>
      <x:c r="E7274" s="33"/>
      <x:c r="F7274" s="60"/>
      <x:c r="G7274" s="61"/>
      <x:c r="H7274" s="61"/>
      <x:c r="I7274" s="66"/>
    </x:row>
    <x:row r="7275" spans="1:9" x14ac:dyDescent="0.25">
      <x:c r="A7275" s="33"/>
      <x:c r="B7275" s="33"/>
      <x:c r="C7275" s="33"/>
      <x:c r="D7275" s="32"/>
      <x:c r="E7275" s="33"/>
      <x:c r="F7275" s="60"/>
      <x:c r="G7275" s="61"/>
      <x:c r="H7275" s="61"/>
      <x:c r="I7275" s="66"/>
    </x:row>
    <x:row r="7276" spans="1:9" x14ac:dyDescent="0.25">
      <x:c r="A7276" s="33"/>
      <x:c r="B7276" s="33"/>
      <x:c r="C7276" s="33"/>
      <x:c r="D7276" s="32"/>
      <x:c r="E7276" s="33"/>
      <x:c r="F7276" s="60"/>
      <x:c r="G7276" s="61"/>
      <x:c r="H7276" s="61"/>
      <x:c r="I7276" s="66"/>
    </x:row>
    <x:row r="7277" spans="1:9" x14ac:dyDescent="0.25">
      <x:c r="A7277" s="33"/>
      <x:c r="B7277" s="33"/>
      <x:c r="C7277" s="33"/>
      <x:c r="D7277" s="32"/>
      <x:c r="E7277" s="33"/>
      <x:c r="F7277" s="60"/>
      <x:c r="G7277" s="61"/>
      <x:c r="H7277" s="61"/>
      <x:c r="I7277" s="66"/>
    </x:row>
    <x:row r="7278" spans="1:9" x14ac:dyDescent="0.25">
      <x:c r="A7278" s="33"/>
      <x:c r="B7278" s="33"/>
      <x:c r="C7278" s="33"/>
      <x:c r="D7278" s="32"/>
      <x:c r="E7278" s="33"/>
      <x:c r="F7278" s="60"/>
      <x:c r="G7278" s="61"/>
      <x:c r="H7278" s="61"/>
      <x:c r="I7278" s="66"/>
    </x:row>
    <x:row r="7279" spans="1:9" x14ac:dyDescent="0.25">
      <x:c r="A7279" s="33"/>
      <x:c r="B7279" s="33"/>
      <x:c r="C7279" s="33"/>
      <x:c r="D7279" s="32"/>
      <x:c r="E7279" s="33"/>
      <x:c r="F7279" s="60"/>
      <x:c r="G7279" s="61"/>
      <x:c r="H7279" s="61"/>
      <x:c r="I7279" s="66"/>
    </x:row>
    <x:row r="7280" spans="1:9" x14ac:dyDescent="0.25">
      <x:c r="A7280" s="33"/>
      <x:c r="B7280" s="33"/>
      <x:c r="C7280" s="33"/>
      <x:c r="D7280" s="32"/>
      <x:c r="E7280" s="33"/>
      <x:c r="F7280" s="60"/>
      <x:c r="G7280" s="61"/>
      <x:c r="H7280" s="61"/>
      <x:c r="I7280" s="66"/>
    </x:row>
    <x:row r="7281" spans="1:9" x14ac:dyDescent="0.25">
      <x:c r="A7281" s="33"/>
      <x:c r="B7281" s="33"/>
      <x:c r="C7281" s="33"/>
      <x:c r="D7281" s="32"/>
      <x:c r="E7281" s="33"/>
      <x:c r="F7281" s="60"/>
      <x:c r="G7281" s="61"/>
      <x:c r="H7281" s="61"/>
      <x:c r="I7281" s="66"/>
    </x:row>
    <x:row r="7282" spans="1:9" x14ac:dyDescent="0.25">
      <x:c r="A7282" s="33"/>
      <x:c r="B7282" s="33"/>
      <x:c r="C7282" s="33"/>
      <x:c r="D7282" s="32"/>
      <x:c r="E7282" s="33"/>
      <x:c r="F7282" s="60"/>
      <x:c r="G7282" s="61"/>
      <x:c r="H7282" s="61"/>
      <x:c r="I7282" s="66"/>
    </x:row>
    <x:row r="7283" spans="1:9" x14ac:dyDescent="0.25">
      <x:c r="A7283" s="33"/>
      <x:c r="B7283" s="33"/>
      <x:c r="C7283" s="33"/>
      <x:c r="D7283" s="32"/>
      <x:c r="E7283" s="33"/>
      <x:c r="F7283" s="60"/>
      <x:c r="G7283" s="61"/>
      <x:c r="H7283" s="61"/>
      <x:c r="I7283" s="66"/>
    </x:row>
    <x:row r="7284" spans="1:9" x14ac:dyDescent="0.25">
      <x:c r="A7284" s="33"/>
      <x:c r="B7284" s="33"/>
      <x:c r="C7284" s="33"/>
      <x:c r="D7284" s="32"/>
      <x:c r="E7284" s="33"/>
      <x:c r="F7284" s="60"/>
      <x:c r="G7284" s="61"/>
      <x:c r="H7284" s="61"/>
      <x:c r="I7284" s="66"/>
    </x:row>
    <x:row r="7285" spans="1:9" x14ac:dyDescent="0.25">
      <x:c r="A7285" s="33"/>
      <x:c r="B7285" s="33"/>
      <x:c r="C7285" s="33"/>
      <x:c r="D7285" s="32"/>
      <x:c r="E7285" s="33"/>
      <x:c r="F7285" s="60"/>
      <x:c r="G7285" s="61"/>
      <x:c r="H7285" s="61"/>
      <x:c r="I7285" s="66"/>
    </x:row>
    <x:row r="7286" spans="1:9" x14ac:dyDescent="0.25">
      <x:c r="A7286" s="33"/>
      <x:c r="B7286" s="33"/>
      <x:c r="C7286" s="33"/>
      <x:c r="D7286" s="32"/>
      <x:c r="E7286" s="33"/>
      <x:c r="F7286" s="60"/>
      <x:c r="G7286" s="61"/>
      <x:c r="H7286" s="61"/>
      <x:c r="I7286" s="66"/>
    </x:row>
    <x:row r="7287" spans="1:9" x14ac:dyDescent="0.25">
      <x:c r="A7287" s="33"/>
      <x:c r="B7287" s="33"/>
      <x:c r="C7287" s="33"/>
      <x:c r="D7287" s="32"/>
      <x:c r="E7287" s="33"/>
      <x:c r="F7287" s="60"/>
      <x:c r="G7287" s="61"/>
      <x:c r="H7287" s="61"/>
      <x:c r="I7287" s="66"/>
    </x:row>
    <x:row r="7288" spans="1:9" x14ac:dyDescent="0.25">
      <x:c r="A7288" s="33"/>
      <x:c r="B7288" s="33"/>
      <x:c r="C7288" s="33"/>
      <x:c r="D7288" s="32"/>
      <x:c r="E7288" s="33"/>
      <x:c r="F7288" s="60"/>
      <x:c r="G7288" s="61"/>
      <x:c r="H7288" s="61"/>
      <x:c r="I7288" s="66"/>
    </x:row>
    <x:row r="7289" spans="1:9" x14ac:dyDescent="0.25">
      <x:c r="A7289" s="33"/>
      <x:c r="B7289" s="33"/>
      <x:c r="C7289" s="33"/>
      <x:c r="D7289" s="32"/>
      <x:c r="E7289" s="33"/>
      <x:c r="F7289" s="60"/>
      <x:c r="G7289" s="61"/>
      <x:c r="H7289" s="61"/>
      <x:c r="I7289" s="66"/>
    </x:row>
    <x:row r="7290" spans="1:9" x14ac:dyDescent="0.25">
      <x:c r="A7290" s="33"/>
      <x:c r="B7290" s="33"/>
      <x:c r="C7290" s="33"/>
      <x:c r="D7290" s="32"/>
      <x:c r="E7290" s="33"/>
      <x:c r="F7290" s="60"/>
      <x:c r="G7290" s="61"/>
      <x:c r="H7290" s="61"/>
      <x:c r="I7290" s="66"/>
    </x:row>
    <x:row r="7291" spans="1:9" x14ac:dyDescent="0.25">
      <x:c r="A7291" s="33"/>
      <x:c r="B7291" s="33"/>
      <x:c r="C7291" s="33"/>
      <x:c r="D7291" s="32"/>
      <x:c r="E7291" s="33"/>
      <x:c r="F7291" s="60"/>
      <x:c r="G7291" s="61"/>
      <x:c r="H7291" s="61"/>
      <x:c r="I7291" s="66"/>
    </x:row>
    <x:row r="7292" spans="1:9" x14ac:dyDescent="0.25">
      <x:c r="A7292" s="33"/>
      <x:c r="B7292" s="33"/>
      <x:c r="C7292" s="33"/>
      <x:c r="D7292" s="32"/>
      <x:c r="E7292" s="33"/>
      <x:c r="F7292" s="60"/>
      <x:c r="G7292" s="61"/>
      <x:c r="H7292" s="61"/>
      <x:c r="I7292" s="66"/>
    </x:row>
    <x:row r="7293" spans="1:9" x14ac:dyDescent="0.25">
      <x:c r="A7293" s="33"/>
      <x:c r="B7293" s="33"/>
      <x:c r="C7293" s="33"/>
      <x:c r="D7293" s="32"/>
      <x:c r="E7293" s="33"/>
      <x:c r="F7293" s="60"/>
      <x:c r="G7293" s="61"/>
      <x:c r="H7293" s="61"/>
      <x:c r="I7293" s="66"/>
    </x:row>
    <x:row r="7294" spans="1:9" x14ac:dyDescent="0.25">
      <x:c r="A7294" s="33"/>
      <x:c r="B7294" s="33"/>
      <x:c r="C7294" s="33"/>
      <x:c r="D7294" s="32"/>
      <x:c r="E7294" s="33"/>
      <x:c r="F7294" s="60"/>
      <x:c r="G7294" s="61"/>
      <x:c r="H7294" s="61"/>
      <x:c r="I7294" s="66"/>
    </x:row>
    <x:row r="7295" spans="1:9" x14ac:dyDescent="0.25">
      <x:c r="A7295" s="33"/>
      <x:c r="B7295" s="33"/>
      <x:c r="C7295" s="33"/>
      <x:c r="D7295" s="32"/>
      <x:c r="E7295" s="33"/>
      <x:c r="F7295" s="60"/>
      <x:c r="G7295" s="61"/>
      <x:c r="H7295" s="61"/>
      <x:c r="I7295" s="66"/>
    </x:row>
    <x:row r="7296" spans="1:9" x14ac:dyDescent="0.25">
      <x:c r="A7296" s="33"/>
      <x:c r="B7296" s="33"/>
      <x:c r="C7296" s="33"/>
      <x:c r="D7296" s="32"/>
      <x:c r="E7296" s="33"/>
      <x:c r="F7296" s="60"/>
      <x:c r="G7296" s="61"/>
      <x:c r="H7296" s="61"/>
      <x:c r="I7296" s="66"/>
    </x:row>
    <x:row r="7297" spans="1:9" x14ac:dyDescent="0.25">
      <x:c r="A7297" s="33"/>
      <x:c r="B7297" s="33"/>
      <x:c r="C7297" s="33"/>
      <x:c r="D7297" s="32"/>
      <x:c r="E7297" s="33"/>
      <x:c r="F7297" s="60"/>
      <x:c r="G7297" s="61"/>
      <x:c r="H7297" s="61"/>
      <x:c r="I7297" s="66"/>
    </x:row>
    <x:row r="7298" spans="1:9" x14ac:dyDescent="0.25">
      <x:c r="A7298" s="33"/>
      <x:c r="B7298" s="33"/>
      <x:c r="C7298" s="33"/>
      <x:c r="D7298" s="32"/>
      <x:c r="E7298" s="33"/>
      <x:c r="F7298" s="60"/>
      <x:c r="G7298" s="61"/>
      <x:c r="H7298" s="61"/>
      <x:c r="I7298" s="66"/>
    </x:row>
    <x:row r="7299" spans="1:9" x14ac:dyDescent="0.25">
      <x:c r="A7299" s="33"/>
      <x:c r="B7299" s="33"/>
      <x:c r="C7299" s="33"/>
      <x:c r="D7299" s="32"/>
      <x:c r="E7299" s="33"/>
      <x:c r="F7299" s="60"/>
      <x:c r="G7299" s="61"/>
      <x:c r="H7299" s="61"/>
      <x:c r="I7299" s="66"/>
    </x:row>
    <x:row r="7300" spans="1:9" x14ac:dyDescent="0.25">
      <x:c r="A7300" s="33"/>
      <x:c r="B7300" s="33"/>
      <x:c r="C7300" s="33"/>
      <x:c r="D7300" s="32"/>
      <x:c r="E7300" s="33"/>
      <x:c r="F7300" s="60"/>
      <x:c r="G7300" s="61"/>
      <x:c r="H7300" s="61"/>
      <x:c r="I7300" s="66"/>
    </x:row>
    <x:row r="7301" spans="1:9" x14ac:dyDescent="0.25">
      <x:c r="A7301" s="33"/>
      <x:c r="B7301" s="33"/>
      <x:c r="C7301" s="33"/>
      <x:c r="D7301" s="32"/>
      <x:c r="E7301" s="33"/>
      <x:c r="F7301" s="60"/>
      <x:c r="G7301" s="61"/>
      <x:c r="H7301" s="61"/>
      <x:c r="I7301" s="66"/>
    </x:row>
    <x:row r="7302" spans="1:9" x14ac:dyDescent="0.25">
      <x:c r="A7302" s="33"/>
      <x:c r="B7302" s="33"/>
      <x:c r="C7302" s="33"/>
      <x:c r="D7302" s="32"/>
      <x:c r="E7302" s="33"/>
      <x:c r="F7302" s="60"/>
      <x:c r="G7302" s="61"/>
      <x:c r="H7302" s="61"/>
      <x:c r="I7302" s="66"/>
    </x:row>
    <x:row r="7303" spans="1:9" x14ac:dyDescent="0.25">
      <x:c r="A7303" s="33"/>
      <x:c r="B7303" s="33"/>
      <x:c r="C7303" s="33"/>
      <x:c r="D7303" s="32"/>
      <x:c r="E7303" s="33"/>
      <x:c r="F7303" s="60"/>
      <x:c r="G7303" s="61"/>
      <x:c r="H7303" s="61"/>
      <x:c r="I7303" s="66"/>
    </x:row>
    <x:row r="7304" spans="1:9" x14ac:dyDescent="0.25">
      <x:c r="A7304" s="33"/>
      <x:c r="B7304" s="33"/>
      <x:c r="C7304" s="33"/>
      <x:c r="D7304" s="32"/>
      <x:c r="E7304" s="33"/>
      <x:c r="F7304" s="60"/>
      <x:c r="G7304" s="61"/>
      <x:c r="H7304" s="61"/>
      <x:c r="I7304" s="66"/>
    </x:row>
    <x:row r="7305" spans="1:9" x14ac:dyDescent="0.25">
      <x:c r="A7305" s="33"/>
      <x:c r="B7305" s="33"/>
      <x:c r="C7305" s="33"/>
      <x:c r="D7305" s="32"/>
      <x:c r="E7305" s="33"/>
      <x:c r="F7305" s="60"/>
      <x:c r="G7305" s="61"/>
      <x:c r="H7305" s="61"/>
      <x:c r="I7305" s="66"/>
    </x:row>
    <x:row r="7306" spans="1:9" x14ac:dyDescent="0.25">
      <x:c r="A7306" s="33"/>
      <x:c r="B7306" s="33"/>
      <x:c r="C7306" s="33"/>
      <x:c r="D7306" s="32"/>
      <x:c r="E7306" s="33"/>
      <x:c r="F7306" s="60"/>
      <x:c r="G7306" s="61"/>
      <x:c r="H7306" s="61"/>
      <x:c r="I7306" s="66"/>
    </x:row>
    <x:row r="7307" spans="1:9" x14ac:dyDescent="0.25">
      <x:c r="A7307" s="33"/>
      <x:c r="B7307" s="33"/>
      <x:c r="C7307" s="33"/>
      <x:c r="D7307" s="32"/>
      <x:c r="E7307" s="33"/>
      <x:c r="F7307" s="60"/>
      <x:c r="G7307" s="61"/>
      <x:c r="H7307" s="61"/>
      <x:c r="I7307" s="66"/>
    </x:row>
    <x:row r="7308" spans="1:9" x14ac:dyDescent="0.25">
      <x:c r="A7308" s="33"/>
      <x:c r="B7308" s="33"/>
      <x:c r="C7308" s="33"/>
      <x:c r="D7308" s="32"/>
      <x:c r="E7308" s="33"/>
      <x:c r="F7308" s="60"/>
      <x:c r="G7308" s="61"/>
      <x:c r="H7308" s="61"/>
      <x:c r="I7308" s="66"/>
    </x:row>
    <x:row r="7309" spans="1:9" x14ac:dyDescent="0.25">
      <x:c r="A7309" s="33"/>
      <x:c r="B7309" s="33"/>
      <x:c r="C7309" s="33"/>
      <x:c r="D7309" s="32"/>
      <x:c r="E7309" s="33"/>
      <x:c r="F7309" s="60"/>
      <x:c r="G7309" s="61"/>
      <x:c r="H7309" s="61"/>
      <x:c r="I7309" s="66"/>
    </x:row>
    <x:row r="7310" spans="1:9" x14ac:dyDescent="0.25">
      <x:c r="A7310" s="33"/>
      <x:c r="B7310" s="33"/>
      <x:c r="C7310" s="33"/>
      <x:c r="D7310" s="32"/>
      <x:c r="E7310" s="33"/>
      <x:c r="F7310" s="60"/>
      <x:c r="G7310" s="61"/>
      <x:c r="H7310" s="61"/>
      <x:c r="I7310" s="66"/>
    </x:row>
    <x:row r="7311" spans="1:9" x14ac:dyDescent="0.25">
      <x:c r="A7311" s="33"/>
      <x:c r="B7311" s="33"/>
      <x:c r="C7311" s="33"/>
      <x:c r="D7311" s="32"/>
      <x:c r="E7311" s="33"/>
      <x:c r="F7311" s="60"/>
      <x:c r="G7311" s="61"/>
      <x:c r="H7311" s="61"/>
      <x:c r="I7311" s="66"/>
    </x:row>
    <x:row r="7312" spans="1:9" x14ac:dyDescent="0.25">
      <x:c r="A7312" s="33"/>
      <x:c r="B7312" s="33"/>
      <x:c r="C7312" s="33"/>
      <x:c r="D7312" s="32"/>
      <x:c r="E7312" s="33"/>
      <x:c r="F7312" s="60"/>
      <x:c r="G7312" s="61"/>
      <x:c r="H7312" s="61"/>
      <x:c r="I7312" s="66"/>
    </x:row>
    <x:row r="7313" spans="1:9" x14ac:dyDescent="0.25">
      <x:c r="A7313" s="33"/>
      <x:c r="B7313" s="33"/>
      <x:c r="C7313" s="33"/>
      <x:c r="D7313" s="32"/>
      <x:c r="E7313" s="33"/>
      <x:c r="F7313" s="60"/>
      <x:c r="G7313" s="61"/>
      <x:c r="H7313" s="61"/>
      <x:c r="I7313" s="66"/>
    </x:row>
    <x:row r="7314" spans="1:9" x14ac:dyDescent="0.25">
      <x:c r="A7314" s="33"/>
      <x:c r="B7314" s="33"/>
      <x:c r="C7314" s="33"/>
      <x:c r="D7314" s="32"/>
      <x:c r="E7314" s="33"/>
      <x:c r="F7314" s="60"/>
      <x:c r="G7314" s="61"/>
      <x:c r="H7314" s="61"/>
      <x:c r="I7314" s="66"/>
    </x:row>
    <x:row r="7315" spans="1:9" x14ac:dyDescent="0.25">
      <x:c r="A7315" s="33"/>
      <x:c r="B7315" s="33"/>
      <x:c r="C7315" s="33"/>
      <x:c r="D7315" s="32"/>
      <x:c r="E7315" s="33"/>
      <x:c r="F7315" s="60"/>
      <x:c r="G7315" s="61"/>
      <x:c r="H7315" s="61"/>
      <x:c r="I7315" s="66"/>
    </x:row>
    <x:row r="7316" spans="1:9" x14ac:dyDescent="0.25">
      <x:c r="A7316" s="33"/>
      <x:c r="B7316" s="33"/>
      <x:c r="C7316" s="33"/>
      <x:c r="D7316" s="32"/>
      <x:c r="E7316" s="33"/>
      <x:c r="F7316" s="60"/>
      <x:c r="G7316" s="61"/>
      <x:c r="H7316" s="61"/>
      <x:c r="I7316" s="66"/>
    </x:row>
    <x:row r="7317" spans="1:9" x14ac:dyDescent="0.25">
      <x:c r="A7317" s="33"/>
      <x:c r="B7317" s="33"/>
      <x:c r="C7317" s="33"/>
      <x:c r="D7317" s="32"/>
      <x:c r="E7317" s="33"/>
      <x:c r="F7317" s="60"/>
      <x:c r="G7317" s="61"/>
      <x:c r="H7317" s="61"/>
      <x:c r="I7317" s="66"/>
    </x:row>
    <x:row r="7318" spans="1:9" x14ac:dyDescent="0.25">
      <x:c r="A7318" s="33"/>
      <x:c r="B7318" s="33"/>
      <x:c r="C7318" s="33"/>
      <x:c r="D7318" s="32"/>
      <x:c r="E7318" s="33"/>
      <x:c r="F7318" s="60"/>
      <x:c r="G7318" s="61"/>
      <x:c r="H7318" s="61"/>
      <x:c r="I7318" s="66"/>
    </x:row>
    <x:row r="7319" spans="1:9" x14ac:dyDescent="0.25">
      <x:c r="A7319" s="33"/>
      <x:c r="B7319" s="33"/>
      <x:c r="C7319" s="33"/>
      <x:c r="D7319" s="32"/>
      <x:c r="E7319" s="33"/>
      <x:c r="F7319" s="60"/>
      <x:c r="G7319" s="61"/>
      <x:c r="H7319" s="61"/>
      <x:c r="I7319" s="66"/>
    </x:row>
    <x:row r="7320" spans="1:9" x14ac:dyDescent="0.25">
      <x:c r="A7320" s="33"/>
      <x:c r="B7320" s="33"/>
      <x:c r="C7320" s="33"/>
      <x:c r="D7320" s="32"/>
      <x:c r="E7320" s="33"/>
      <x:c r="F7320" s="60"/>
      <x:c r="G7320" s="61"/>
      <x:c r="H7320" s="61"/>
      <x:c r="I7320" s="66"/>
    </x:row>
    <x:row r="7321" spans="1:9" x14ac:dyDescent="0.25">
      <x:c r="A7321" s="33"/>
      <x:c r="B7321" s="33"/>
      <x:c r="C7321" s="33"/>
      <x:c r="D7321" s="32"/>
      <x:c r="E7321" s="33"/>
      <x:c r="F7321" s="60"/>
      <x:c r="G7321" s="61"/>
      <x:c r="H7321" s="61"/>
      <x:c r="I7321" s="66"/>
    </x:row>
    <x:row r="7322" spans="1:9" x14ac:dyDescent="0.25">
      <x:c r="A7322" s="33"/>
      <x:c r="B7322" s="33"/>
      <x:c r="C7322" s="33"/>
      <x:c r="D7322" s="32"/>
      <x:c r="E7322" s="33"/>
      <x:c r="F7322" s="60"/>
      <x:c r="G7322" s="61"/>
      <x:c r="H7322" s="61"/>
      <x:c r="I7322" s="66"/>
    </x:row>
    <x:row r="7323" spans="1:9" x14ac:dyDescent="0.25">
      <x:c r="A7323" s="33"/>
      <x:c r="B7323" s="33"/>
      <x:c r="C7323" s="33"/>
      <x:c r="D7323" s="32"/>
      <x:c r="E7323" s="33"/>
      <x:c r="F7323" s="60"/>
      <x:c r="G7323" s="61"/>
      <x:c r="H7323" s="61"/>
      <x:c r="I7323" s="66"/>
    </x:row>
    <x:row r="7324" spans="1:9" x14ac:dyDescent="0.25">
      <x:c r="A7324" s="33"/>
      <x:c r="B7324" s="33"/>
      <x:c r="C7324" s="33"/>
      <x:c r="D7324" s="32"/>
      <x:c r="E7324" s="33"/>
      <x:c r="F7324" s="60"/>
      <x:c r="G7324" s="61"/>
      <x:c r="H7324" s="61"/>
      <x:c r="I7324" s="66"/>
    </x:row>
    <x:row r="7325" spans="1:9" x14ac:dyDescent="0.25">
      <x:c r="A7325" s="33"/>
      <x:c r="B7325" s="33"/>
      <x:c r="C7325" s="33"/>
      <x:c r="D7325" s="32"/>
      <x:c r="E7325" s="33"/>
      <x:c r="F7325" s="60"/>
      <x:c r="G7325" s="61"/>
      <x:c r="H7325" s="61"/>
      <x:c r="I7325" s="66"/>
    </x:row>
    <x:row r="7326" spans="1:9" x14ac:dyDescent="0.25">
      <x:c r="A7326" s="33"/>
      <x:c r="B7326" s="33"/>
      <x:c r="C7326" s="33"/>
      <x:c r="D7326" s="32"/>
      <x:c r="E7326" s="33"/>
      <x:c r="F7326" s="60"/>
      <x:c r="G7326" s="61"/>
      <x:c r="H7326" s="61"/>
      <x:c r="I7326" s="66"/>
    </x:row>
    <x:row r="7327" spans="1:9" x14ac:dyDescent="0.25">
      <x:c r="A7327" s="33"/>
      <x:c r="B7327" s="33"/>
      <x:c r="C7327" s="33"/>
      <x:c r="D7327" s="32"/>
      <x:c r="E7327" s="33"/>
      <x:c r="F7327" s="60"/>
      <x:c r="G7327" s="61"/>
      <x:c r="H7327" s="61"/>
      <x:c r="I7327" s="66"/>
    </x:row>
    <x:row r="7328" spans="1:9" x14ac:dyDescent="0.25">
      <x:c r="A7328" s="33"/>
      <x:c r="B7328" s="33"/>
      <x:c r="C7328" s="33"/>
      <x:c r="D7328" s="32"/>
      <x:c r="E7328" s="33"/>
      <x:c r="F7328" s="60"/>
      <x:c r="G7328" s="61"/>
      <x:c r="H7328" s="61"/>
      <x:c r="I7328" s="66"/>
    </x:row>
    <x:row r="7329" spans="1:9" x14ac:dyDescent="0.25">
      <x:c r="A7329" s="33"/>
      <x:c r="B7329" s="33"/>
      <x:c r="C7329" s="33"/>
      <x:c r="D7329" s="32"/>
      <x:c r="E7329" s="33"/>
      <x:c r="F7329" s="60"/>
      <x:c r="G7329" s="61"/>
      <x:c r="H7329" s="61"/>
      <x:c r="I7329" s="66"/>
    </x:row>
    <x:row r="7330" spans="1:9" x14ac:dyDescent="0.25">
      <x:c r="A7330" s="33"/>
      <x:c r="B7330" s="33"/>
      <x:c r="C7330" s="33"/>
      <x:c r="D7330" s="32"/>
      <x:c r="E7330" s="33"/>
      <x:c r="F7330" s="60"/>
      <x:c r="G7330" s="61"/>
      <x:c r="H7330" s="61"/>
      <x:c r="I7330" s="66"/>
    </x:row>
    <x:row r="7331" spans="1:9" x14ac:dyDescent="0.25">
      <x:c r="A7331" s="33"/>
      <x:c r="B7331" s="33"/>
      <x:c r="C7331" s="33"/>
      <x:c r="D7331" s="32"/>
      <x:c r="E7331" s="33"/>
      <x:c r="F7331" s="60"/>
      <x:c r="G7331" s="61"/>
      <x:c r="H7331" s="61"/>
      <x:c r="I7331" s="66"/>
    </x:row>
    <x:row r="7332" spans="1:9" x14ac:dyDescent="0.25">
      <x:c r="A7332" s="33"/>
      <x:c r="B7332" s="33"/>
      <x:c r="C7332" s="33"/>
      <x:c r="D7332" s="32"/>
      <x:c r="E7332" s="33"/>
      <x:c r="F7332" s="60"/>
      <x:c r="G7332" s="61"/>
      <x:c r="H7332" s="61"/>
      <x:c r="I7332" s="66"/>
    </x:row>
    <x:row r="7333" spans="1:9" x14ac:dyDescent="0.25">
      <x:c r="A7333" s="33"/>
      <x:c r="B7333" s="33"/>
      <x:c r="C7333" s="33"/>
      <x:c r="D7333" s="32"/>
      <x:c r="E7333" s="33"/>
      <x:c r="F7333" s="60"/>
      <x:c r="G7333" s="61"/>
      <x:c r="H7333" s="61"/>
      <x:c r="I7333" s="66"/>
    </x:row>
    <x:row r="7334" spans="1:9" x14ac:dyDescent="0.25">
      <x:c r="A7334" s="33"/>
      <x:c r="B7334" s="33"/>
      <x:c r="C7334" s="33"/>
      <x:c r="D7334" s="32"/>
      <x:c r="E7334" s="33"/>
      <x:c r="F7334" s="60"/>
      <x:c r="G7334" s="61"/>
      <x:c r="H7334" s="61"/>
      <x:c r="I7334" s="66"/>
    </x:row>
    <x:row r="7335" spans="1:9" x14ac:dyDescent="0.25">
      <x:c r="A7335" s="33"/>
      <x:c r="B7335" s="33"/>
      <x:c r="C7335" s="33"/>
      <x:c r="D7335" s="32"/>
      <x:c r="E7335" s="33"/>
      <x:c r="F7335" s="60"/>
      <x:c r="G7335" s="61"/>
      <x:c r="H7335" s="61"/>
      <x:c r="I7335" s="66"/>
    </x:row>
    <x:row r="7336" spans="1:9" x14ac:dyDescent="0.25">
      <x:c r="A7336" s="33"/>
      <x:c r="B7336" s="33"/>
      <x:c r="C7336" s="33"/>
      <x:c r="D7336" s="32"/>
      <x:c r="E7336" s="33"/>
      <x:c r="F7336" s="60"/>
      <x:c r="G7336" s="61"/>
      <x:c r="H7336" s="61"/>
      <x:c r="I7336" s="66"/>
    </x:row>
    <x:row r="7337" spans="1:9" x14ac:dyDescent="0.25">
      <x:c r="A7337" s="33"/>
      <x:c r="B7337" s="33"/>
      <x:c r="C7337" s="33"/>
      <x:c r="D7337" s="32"/>
      <x:c r="E7337" s="33"/>
      <x:c r="F7337" s="60"/>
      <x:c r="G7337" s="61"/>
      <x:c r="H7337" s="61"/>
      <x:c r="I7337" s="66"/>
    </x:row>
    <x:row r="7338" spans="1:9" x14ac:dyDescent="0.25">
      <x:c r="A7338" s="33"/>
      <x:c r="B7338" s="33"/>
      <x:c r="C7338" s="33"/>
      <x:c r="D7338" s="32"/>
      <x:c r="E7338" s="33"/>
      <x:c r="F7338" s="60"/>
      <x:c r="G7338" s="61"/>
      <x:c r="H7338" s="61"/>
      <x:c r="I7338" s="66"/>
    </x:row>
    <x:row r="7339" spans="1:9" x14ac:dyDescent="0.25">
      <x:c r="A7339" s="33"/>
      <x:c r="B7339" s="33"/>
      <x:c r="C7339" s="33"/>
      <x:c r="D7339" s="32"/>
      <x:c r="E7339" s="33"/>
      <x:c r="F7339" s="60"/>
      <x:c r="G7339" s="61"/>
      <x:c r="H7339" s="61"/>
      <x:c r="I7339" s="66"/>
    </x:row>
    <x:row r="7340" spans="1:9" x14ac:dyDescent="0.25">
      <x:c r="A7340" s="33"/>
      <x:c r="B7340" s="33"/>
      <x:c r="C7340" s="33"/>
      <x:c r="D7340" s="32"/>
      <x:c r="E7340" s="33"/>
      <x:c r="F7340" s="60"/>
      <x:c r="G7340" s="61"/>
      <x:c r="H7340" s="61"/>
      <x:c r="I7340" s="66"/>
    </x:row>
    <x:row r="7341" spans="1:9" x14ac:dyDescent="0.25">
      <x:c r="A7341" s="33"/>
      <x:c r="B7341" s="33"/>
      <x:c r="C7341" s="33"/>
      <x:c r="D7341" s="32"/>
      <x:c r="E7341" s="33"/>
      <x:c r="F7341" s="60"/>
      <x:c r="G7341" s="61"/>
      <x:c r="H7341" s="61"/>
      <x:c r="I7341" s="66"/>
    </x:row>
    <x:row r="7342" spans="1:9" x14ac:dyDescent="0.25">
      <x:c r="A7342" s="33"/>
      <x:c r="B7342" s="33"/>
      <x:c r="C7342" s="33"/>
      <x:c r="D7342" s="32"/>
      <x:c r="E7342" s="33"/>
      <x:c r="F7342" s="60"/>
      <x:c r="G7342" s="61"/>
      <x:c r="H7342" s="61"/>
      <x:c r="I7342" s="66"/>
    </x:row>
    <x:row r="7343" spans="1:9" x14ac:dyDescent="0.25">
      <x:c r="A7343" s="33"/>
      <x:c r="B7343" s="33"/>
      <x:c r="C7343" s="33"/>
      <x:c r="D7343" s="32"/>
      <x:c r="E7343" s="33"/>
      <x:c r="F7343" s="60"/>
      <x:c r="G7343" s="61"/>
      <x:c r="H7343" s="61"/>
      <x:c r="I7343" s="66"/>
    </x:row>
    <x:row r="7344" spans="1:9" x14ac:dyDescent="0.25">
      <x:c r="A7344" s="33"/>
      <x:c r="B7344" s="33"/>
      <x:c r="C7344" s="33"/>
      <x:c r="D7344" s="32"/>
      <x:c r="E7344" s="33"/>
      <x:c r="F7344" s="60"/>
      <x:c r="G7344" s="61"/>
      <x:c r="H7344" s="61"/>
      <x:c r="I7344" s="66"/>
    </x:row>
    <x:row r="7345" spans="1:9" x14ac:dyDescent="0.25">
      <x:c r="A7345" s="33"/>
      <x:c r="B7345" s="33"/>
      <x:c r="C7345" s="33"/>
      <x:c r="D7345" s="32"/>
      <x:c r="E7345" s="33"/>
      <x:c r="F7345" s="60"/>
      <x:c r="G7345" s="61"/>
      <x:c r="H7345" s="61"/>
      <x:c r="I7345" s="66"/>
    </x:row>
    <x:row r="7346" spans="1:9" x14ac:dyDescent="0.25">
      <x:c r="A7346" s="33"/>
      <x:c r="B7346" s="33"/>
      <x:c r="C7346" s="33"/>
      <x:c r="D7346" s="32"/>
      <x:c r="E7346" s="33"/>
      <x:c r="F7346" s="60"/>
      <x:c r="G7346" s="61"/>
      <x:c r="H7346" s="61"/>
      <x:c r="I7346" s="66"/>
    </x:row>
    <x:row r="7347" spans="1:9" x14ac:dyDescent="0.25">
      <x:c r="A7347" s="33"/>
      <x:c r="B7347" s="33"/>
      <x:c r="C7347" s="33"/>
      <x:c r="D7347" s="32"/>
      <x:c r="E7347" s="33"/>
      <x:c r="F7347" s="60"/>
      <x:c r="G7347" s="61"/>
      <x:c r="H7347" s="61"/>
      <x:c r="I7347" s="66"/>
    </x:row>
    <x:row r="7348" spans="1:9" x14ac:dyDescent="0.25">
      <x:c r="A7348" s="33"/>
      <x:c r="B7348" s="33"/>
      <x:c r="C7348" s="33"/>
      <x:c r="D7348" s="32"/>
      <x:c r="E7348" s="33"/>
      <x:c r="F7348" s="60"/>
      <x:c r="G7348" s="61"/>
      <x:c r="H7348" s="61"/>
      <x:c r="I7348" s="66"/>
    </x:row>
    <x:row r="7349" spans="1:9" x14ac:dyDescent="0.25">
      <x:c r="A7349" s="33"/>
      <x:c r="B7349" s="33"/>
      <x:c r="C7349" s="33"/>
      <x:c r="D7349" s="32"/>
      <x:c r="E7349" s="33"/>
      <x:c r="F7349" s="60"/>
      <x:c r="G7349" s="61"/>
      <x:c r="H7349" s="61"/>
      <x:c r="I7349" s="66"/>
    </x:row>
    <x:row r="7350" spans="1:9" x14ac:dyDescent="0.25">
      <x:c r="A7350" s="33"/>
      <x:c r="B7350" s="33"/>
      <x:c r="C7350" s="33"/>
      <x:c r="D7350" s="32"/>
      <x:c r="E7350" s="33"/>
      <x:c r="F7350" s="60"/>
      <x:c r="G7350" s="61"/>
      <x:c r="H7350" s="61"/>
      <x:c r="I7350" s="66"/>
    </x:row>
    <x:row r="7351" spans="1:9" x14ac:dyDescent="0.25">
      <x:c r="A7351" s="33"/>
      <x:c r="B7351" s="33"/>
      <x:c r="C7351" s="33"/>
      <x:c r="D7351" s="32"/>
      <x:c r="E7351" s="33"/>
      <x:c r="F7351" s="60"/>
      <x:c r="G7351" s="61"/>
      <x:c r="H7351" s="61"/>
      <x:c r="I7351" s="66"/>
    </x:row>
    <x:row r="7352" spans="1:9" x14ac:dyDescent="0.25">
      <x:c r="A7352" s="33"/>
      <x:c r="B7352" s="33"/>
      <x:c r="C7352" s="33"/>
      <x:c r="D7352" s="32"/>
      <x:c r="E7352" s="33"/>
      <x:c r="F7352" s="60"/>
      <x:c r="G7352" s="61"/>
      <x:c r="H7352" s="61"/>
      <x:c r="I7352" s="66"/>
    </x:row>
    <x:row r="7353" spans="1:9" x14ac:dyDescent="0.25">
      <x:c r="A7353" s="33"/>
      <x:c r="B7353" s="33"/>
      <x:c r="C7353" s="33"/>
      <x:c r="D7353" s="32"/>
      <x:c r="E7353" s="33"/>
      <x:c r="F7353" s="60"/>
      <x:c r="G7353" s="61"/>
      <x:c r="H7353" s="61"/>
      <x:c r="I7353" s="66"/>
    </x:row>
    <x:row r="7354" spans="1:9" x14ac:dyDescent="0.25">
      <x:c r="A7354" s="33"/>
      <x:c r="B7354" s="33"/>
      <x:c r="C7354" s="33"/>
      <x:c r="D7354" s="32"/>
      <x:c r="E7354" s="33"/>
      <x:c r="F7354" s="60"/>
      <x:c r="G7354" s="61"/>
      <x:c r="H7354" s="61"/>
      <x:c r="I7354" s="66"/>
    </x:row>
    <x:row r="7355" spans="1:9" x14ac:dyDescent="0.25">
      <x:c r="A7355" s="33"/>
      <x:c r="B7355" s="33"/>
      <x:c r="C7355" s="33"/>
      <x:c r="D7355" s="32"/>
      <x:c r="E7355" s="33"/>
      <x:c r="F7355" s="60"/>
      <x:c r="G7355" s="61"/>
      <x:c r="H7355" s="61"/>
      <x:c r="I7355" s="66"/>
    </x:row>
    <x:row r="7356" spans="1:9" x14ac:dyDescent="0.25">
      <x:c r="A7356" s="33"/>
      <x:c r="B7356" s="33"/>
      <x:c r="C7356" s="33"/>
      <x:c r="D7356" s="32"/>
      <x:c r="E7356" s="33"/>
      <x:c r="F7356" s="60"/>
      <x:c r="G7356" s="61"/>
      <x:c r="H7356" s="61"/>
      <x:c r="I7356" s="66"/>
    </x:row>
    <x:row r="7357" spans="1:9" x14ac:dyDescent="0.25">
      <x:c r="A7357" s="33"/>
      <x:c r="B7357" s="33"/>
      <x:c r="C7357" s="33"/>
      <x:c r="D7357" s="32"/>
      <x:c r="E7357" s="33"/>
      <x:c r="F7357" s="60"/>
      <x:c r="G7357" s="61"/>
      <x:c r="H7357" s="61"/>
      <x:c r="I7357" s="66"/>
    </x:row>
    <x:row r="7358" spans="1:9" x14ac:dyDescent="0.25">
      <x:c r="A7358" s="33"/>
      <x:c r="B7358" s="33"/>
      <x:c r="C7358" s="33"/>
      <x:c r="D7358" s="32"/>
      <x:c r="E7358" s="33"/>
      <x:c r="F7358" s="60"/>
      <x:c r="G7358" s="61"/>
      <x:c r="H7358" s="61"/>
      <x:c r="I7358" s="66"/>
    </x:row>
    <x:row r="7359" spans="1:9" x14ac:dyDescent="0.25">
      <x:c r="A7359" s="33"/>
      <x:c r="B7359" s="33"/>
      <x:c r="C7359" s="33"/>
      <x:c r="D7359" s="32"/>
      <x:c r="E7359" s="33"/>
      <x:c r="F7359" s="60"/>
      <x:c r="G7359" s="61"/>
      <x:c r="H7359" s="61"/>
      <x:c r="I7359" s="66"/>
    </x:row>
    <x:row r="7360" spans="1:9" x14ac:dyDescent="0.25">
      <x:c r="A7360" s="33"/>
      <x:c r="B7360" s="33"/>
      <x:c r="C7360" s="33"/>
      <x:c r="D7360" s="32"/>
      <x:c r="E7360" s="33"/>
      <x:c r="F7360" s="60"/>
      <x:c r="G7360" s="61"/>
      <x:c r="H7360" s="61"/>
      <x:c r="I7360" s="66"/>
    </x:row>
    <x:row r="7361" spans="1:9" x14ac:dyDescent="0.25">
      <x:c r="A7361" s="33"/>
      <x:c r="B7361" s="33"/>
      <x:c r="C7361" s="33"/>
      <x:c r="D7361" s="32"/>
      <x:c r="E7361" s="33"/>
      <x:c r="F7361" s="60"/>
      <x:c r="G7361" s="61"/>
      <x:c r="H7361" s="61"/>
      <x:c r="I7361" s="66"/>
    </x:row>
    <x:row r="7362" spans="1:9" x14ac:dyDescent="0.25">
      <x:c r="A7362" s="33"/>
      <x:c r="B7362" s="33"/>
      <x:c r="C7362" s="33"/>
      <x:c r="D7362" s="32"/>
      <x:c r="E7362" s="33"/>
      <x:c r="F7362" s="60"/>
      <x:c r="G7362" s="61"/>
      <x:c r="H7362" s="61"/>
      <x:c r="I7362" s="66"/>
    </x:row>
    <x:row r="7363" spans="1:9" x14ac:dyDescent="0.25">
      <x:c r="A7363" s="33"/>
      <x:c r="B7363" s="33"/>
      <x:c r="C7363" s="33"/>
      <x:c r="D7363" s="32"/>
      <x:c r="E7363" s="33"/>
      <x:c r="F7363" s="60"/>
      <x:c r="G7363" s="61"/>
      <x:c r="H7363" s="61"/>
      <x:c r="I7363" s="66"/>
    </x:row>
    <x:row r="7364" spans="1:9" x14ac:dyDescent="0.25">
      <x:c r="A7364" s="33"/>
      <x:c r="B7364" s="33"/>
      <x:c r="C7364" s="33"/>
      <x:c r="D7364" s="32"/>
      <x:c r="E7364" s="33"/>
      <x:c r="F7364" s="60"/>
      <x:c r="G7364" s="61"/>
      <x:c r="H7364" s="61"/>
      <x:c r="I7364" s="66"/>
    </x:row>
    <x:row r="7365" spans="1:9" x14ac:dyDescent="0.25">
      <x:c r="A7365" s="33"/>
      <x:c r="B7365" s="33"/>
      <x:c r="C7365" s="33"/>
      <x:c r="D7365" s="32"/>
      <x:c r="E7365" s="33"/>
      <x:c r="F7365" s="60"/>
      <x:c r="G7365" s="61"/>
      <x:c r="H7365" s="61"/>
      <x:c r="I7365" s="66"/>
    </x:row>
    <x:row r="7366" spans="1:9" x14ac:dyDescent="0.25">
      <x:c r="A7366" s="33"/>
      <x:c r="B7366" s="33"/>
      <x:c r="C7366" s="33"/>
      <x:c r="D7366" s="32"/>
      <x:c r="E7366" s="33"/>
      <x:c r="F7366" s="60"/>
      <x:c r="G7366" s="61"/>
      <x:c r="H7366" s="61"/>
      <x:c r="I7366" s="66"/>
    </x:row>
    <x:row r="7367" spans="1:9" x14ac:dyDescent="0.25">
      <x:c r="A7367" s="33"/>
      <x:c r="B7367" s="33"/>
      <x:c r="C7367" s="33"/>
      <x:c r="D7367" s="32"/>
      <x:c r="E7367" s="33"/>
      <x:c r="F7367" s="60"/>
      <x:c r="G7367" s="61"/>
      <x:c r="H7367" s="61"/>
      <x:c r="I7367" s="66"/>
    </x:row>
    <x:row r="7368" spans="1:9" x14ac:dyDescent="0.25">
      <x:c r="A7368" s="33"/>
      <x:c r="B7368" s="33"/>
      <x:c r="C7368" s="33"/>
      <x:c r="D7368" s="32"/>
      <x:c r="E7368" s="33"/>
      <x:c r="F7368" s="60"/>
      <x:c r="G7368" s="61"/>
      <x:c r="H7368" s="61"/>
      <x:c r="I7368" s="66"/>
    </x:row>
    <x:row r="7369" spans="1:9" x14ac:dyDescent="0.25">
      <x:c r="A7369" s="33"/>
      <x:c r="B7369" s="33"/>
      <x:c r="C7369" s="33"/>
      <x:c r="D7369" s="32"/>
      <x:c r="E7369" s="33"/>
      <x:c r="F7369" s="60"/>
      <x:c r="G7369" s="61"/>
      <x:c r="H7369" s="61"/>
      <x:c r="I7369" s="66"/>
    </x:row>
    <x:row r="7370" spans="1:9" x14ac:dyDescent="0.25">
      <x:c r="A7370" s="33"/>
      <x:c r="B7370" s="33"/>
      <x:c r="C7370" s="33"/>
      <x:c r="D7370" s="32"/>
      <x:c r="E7370" s="33"/>
      <x:c r="F7370" s="60"/>
      <x:c r="G7370" s="61"/>
      <x:c r="H7370" s="61"/>
      <x:c r="I7370" s="66"/>
    </x:row>
    <x:row r="7371" spans="1:9" x14ac:dyDescent="0.25">
      <x:c r="A7371" s="33"/>
      <x:c r="B7371" s="33"/>
      <x:c r="C7371" s="33"/>
      <x:c r="D7371" s="32"/>
      <x:c r="E7371" s="33"/>
      <x:c r="F7371" s="60"/>
      <x:c r="G7371" s="61"/>
      <x:c r="H7371" s="61"/>
      <x:c r="I7371" s="66"/>
    </x:row>
    <x:row r="7372" spans="1:9" x14ac:dyDescent="0.25">
      <x:c r="A7372" s="33"/>
      <x:c r="B7372" s="33"/>
      <x:c r="C7372" s="33"/>
      <x:c r="D7372" s="32"/>
      <x:c r="E7372" s="33"/>
      <x:c r="F7372" s="60"/>
      <x:c r="G7372" s="61"/>
      <x:c r="H7372" s="61"/>
      <x:c r="I7372" s="66"/>
    </x:row>
    <x:row r="7373" spans="1:9" x14ac:dyDescent="0.25">
      <x:c r="A7373" s="33"/>
      <x:c r="B7373" s="33"/>
      <x:c r="C7373" s="33"/>
      <x:c r="D7373" s="32"/>
      <x:c r="E7373" s="33"/>
      <x:c r="F7373" s="60"/>
      <x:c r="G7373" s="61"/>
      <x:c r="H7373" s="61"/>
      <x:c r="I7373" s="66"/>
    </x:row>
    <x:row r="7374" spans="1:9" x14ac:dyDescent="0.25">
      <x:c r="A7374" s="33"/>
      <x:c r="B7374" s="33"/>
      <x:c r="C7374" s="33"/>
      <x:c r="D7374" s="32"/>
      <x:c r="E7374" s="33"/>
      <x:c r="F7374" s="60"/>
      <x:c r="G7374" s="61"/>
      <x:c r="H7374" s="61"/>
      <x:c r="I7374" s="66"/>
    </x:row>
    <x:row r="7375" spans="1:9" x14ac:dyDescent="0.25">
      <x:c r="A7375" s="33"/>
      <x:c r="B7375" s="33"/>
      <x:c r="C7375" s="33"/>
      <x:c r="D7375" s="32"/>
      <x:c r="E7375" s="33"/>
      <x:c r="F7375" s="60"/>
      <x:c r="G7375" s="61"/>
      <x:c r="H7375" s="61"/>
      <x:c r="I7375" s="66"/>
    </x:row>
    <x:row r="7376" spans="1:9" x14ac:dyDescent="0.25">
      <x:c r="A7376" s="33"/>
      <x:c r="B7376" s="33"/>
      <x:c r="C7376" s="33"/>
      <x:c r="D7376" s="32"/>
      <x:c r="E7376" s="33"/>
      <x:c r="F7376" s="60"/>
      <x:c r="G7376" s="61"/>
      <x:c r="H7376" s="61"/>
      <x:c r="I7376" s="66"/>
    </x:row>
    <x:row r="7377" spans="1:9" x14ac:dyDescent="0.25">
      <x:c r="A7377" s="33"/>
      <x:c r="B7377" s="33"/>
      <x:c r="C7377" s="33"/>
      <x:c r="D7377" s="32"/>
      <x:c r="E7377" s="33"/>
      <x:c r="F7377" s="60"/>
      <x:c r="G7377" s="61"/>
      <x:c r="H7377" s="61"/>
      <x:c r="I7377" s="66"/>
    </x:row>
    <x:row r="7378" spans="1:9" x14ac:dyDescent="0.25">
      <x:c r="A7378" s="33"/>
      <x:c r="B7378" s="33"/>
      <x:c r="C7378" s="33"/>
      <x:c r="D7378" s="32"/>
      <x:c r="E7378" s="33"/>
      <x:c r="F7378" s="60"/>
      <x:c r="G7378" s="61"/>
      <x:c r="H7378" s="61"/>
      <x:c r="I7378" s="66"/>
    </x:row>
    <x:row r="7379" spans="1:9" x14ac:dyDescent="0.25">
      <x:c r="A7379" s="33"/>
      <x:c r="B7379" s="33"/>
      <x:c r="C7379" s="33"/>
      <x:c r="D7379" s="32"/>
      <x:c r="E7379" s="33"/>
      <x:c r="F7379" s="60"/>
      <x:c r="G7379" s="61"/>
      <x:c r="H7379" s="61"/>
      <x:c r="I7379" s="66"/>
    </x:row>
    <x:row r="7380" spans="1:9" x14ac:dyDescent="0.25">
      <x:c r="A7380" s="33"/>
      <x:c r="B7380" s="33"/>
      <x:c r="C7380" s="33"/>
      <x:c r="D7380" s="32"/>
      <x:c r="E7380" s="33"/>
      <x:c r="F7380" s="60"/>
      <x:c r="G7380" s="61"/>
      <x:c r="H7380" s="61"/>
      <x:c r="I7380" s="66"/>
    </x:row>
    <x:row r="7381" spans="1:9" x14ac:dyDescent="0.25">
      <x:c r="A7381" s="33"/>
      <x:c r="B7381" s="33"/>
      <x:c r="C7381" s="33"/>
      <x:c r="D7381" s="32"/>
      <x:c r="E7381" s="33"/>
      <x:c r="F7381" s="60"/>
      <x:c r="G7381" s="61"/>
      <x:c r="H7381" s="61"/>
      <x:c r="I7381" s="66"/>
    </x:row>
    <x:row r="7382" spans="1:9" x14ac:dyDescent="0.25">
      <x:c r="A7382" s="33"/>
      <x:c r="B7382" s="33"/>
      <x:c r="C7382" s="33"/>
      <x:c r="D7382" s="32"/>
      <x:c r="E7382" s="33"/>
      <x:c r="F7382" s="60"/>
      <x:c r="G7382" s="61"/>
      <x:c r="H7382" s="61"/>
      <x:c r="I7382" s="66"/>
    </x:row>
    <x:row r="7383" spans="1:9" x14ac:dyDescent="0.25">
      <x:c r="A7383" s="33"/>
      <x:c r="B7383" s="33"/>
      <x:c r="C7383" s="33"/>
      <x:c r="D7383" s="32"/>
      <x:c r="E7383" s="33"/>
      <x:c r="F7383" s="60"/>
      <x:c r="G7383" s="61"/>
      <x:c r="H7383" s="61"/>
      <x:c r="I7383" s="66"/>
    </x:row>
    <x:row r="7384" spans="1:9" x14ac:dyDescent="0.25">
      <x:c r="A7384" s="33"/>
      <x:c r="B7384" s="33"/>
      <x:c r="C7384" s="33"/>
      <x:c r="D7384" s="32"/>
      <x:c r="E7384" s="33"/>
      <x:c r="F7384" s="60"/>
      <x:c r="G7384" s="61"/>
      <x:c r="H7384" s="61"/>
      <x:c r="I7384" s="66"/>
    </x:row>
    <x:row r="7385" spans="1:9" x14ac:dyDescent="0.25">
      <x:c r="A7385" s="33"/>
      <x:c r="B7385" s="33"/>
      <x:c r="C7385" s="33"/>
      <x:c r="D7385" s="32"/>
      <x:c r="E7385" s="33"/>
      <x:c r="F7385" s="60"/>
      <x:c r="G7385" s="61"/>
      <x:c r="H7385" s="61"/>
      <x:c r="I7385" s="66"/>
    </x:row>
    <x:row r="7386" spans="1:9" x14ac:dyDescent="0.25">
      <x:c r="A7386" s="33"/>
      <x:c r="B7386" s="33"/>
      <x:c r="C7386" s="33"/>
      <x:c r="D7386" s="32"/>
      <x:c r="E7386" s="33"/>
      <x:c r="F7386" s="60"/>
      <x:c r="G7386" s="61"/>
      <x:c r="H7386" s="61"/>
      <x:c r="I7386" s="66"/>
    </x:row>
    <x:row r="7387" spans="1:9" x14ac:dyDescent="0.25">
      <x:c r="A7387" s="33"/>
      <x:c r="B7387" s="33"/>
      <x:c r="C7387" s="33"/>
      <x:c r="D7387" s="32"/>
      <x:c r="E7387" s="33"/>
      <x:c r="F7387" s="60"/>
      <x:c r="G7387" s="61"/>
      <x:c r="H7387" s="61"/>
      <x:c r="I7387" s="66"/>
    </x:row>
    <x:row r="7388" spans="1:9" x14ac:dyDescent="0.25">
      <x:c r="A7388" s="33"/>
      <x:c r="B7388" s="33"/>
      <x:c r="C7388" s="33"/>
      <x:c r="D7388" s="32"/>
      <x:c r="E7388" s="33"/>
      <x:c r="F7388" s="60"/>
      <x:c r="G7388" s="61"/>
      <x:c r="H7388" s="61"/>
      <x:c r="I7388" s="66"/>
    </x:row>
    <x:row r="7389" spans="1:9" x14ac:dyDescent="0.25">
      <x:c r="A7389" s="33"/>
      <x:c r="B7389" s="33"/>
      <x:c r="C7389" s="33"/>
      <x:c r="D7389" s="32"/>
      <x:c r="E7389" s="33"/>
      <x:c r="F7389" s="60"/>
      <x:c r="G7389" s="61"/>
      <x:c r="H7389" s="61"/>
      <x:c r="I7389" s="66"/>
    </x:row>
    <x:row r="7390" spans="1:9" x14ac:dyDescent="0.25">
      <x:c r="A7390" s="33"/>
      <x:c r="B7390" s="33"/>
      <x:c r="C7390" s="33"/>
      <x:c r="D7390" s="32"/>
      <x:c r="E7390" s="33"/>
      <x:c r="F7390" s="60"/>
      <x:c r="G7390" s="61"/>
      <x:c r="H7390" s="61"/>
      <x:c r="I7390" s="66"/>
    </x:row>
    <x:row r="7391" spans="1:9" x14ac:dyDescent="0.25">
      <x:c r="A7391" s="33"/>
      <x:c r="B7391" s="33"/>
      <x:c r="C7391" s="33"/>
      <x:c r="D7391" s="32"/>
      <x:c r="E7391" s="33"/>
      <x:c r="F7391" s="60"/>
      <x:c r="G7391" s="61"/>
      <x:c r="H7391" s="61"/>
      <x:c r="I7391" s="66"/>
    </x:row>
    <x:row r="7392" spans="1:9" x14ac:dyDescent="0.25">
      <x:c r="A7392" s="33"/>
      <x:c r="B7392" s="33"/>
      <x:c r="C7392" s="33"/>
      <x:c r="D7392" s="32"/>
      <x:c r="E7392" s="33"/>
      <x:c r="F7392" s="60"/>
      <x:c r="G7392" s="61"/>
      <x:c r="H7392" s="61"/>
      <x:c r="I7392" s="66"/>
    </x:row>
    <x:row r="7393" spans="1:9" x14ac:dyDescent="0.25">
      <x:c r="A7393" s="33"/>
      <x:c r="B7393" s="33"/>
      <x:c r="C7393" s="33"/>
      <x:c r="D7393" s="32"/>
      <x:c r="E7393" s="33"/>
      <x:c r="F7393" s="60"/>
      <x:c r="G7393" s="61"/>
      <x:c r="H7393" s="61"/>
      <x:c r="I7393" s="66"/>
    </x:row>
    <x:row r="7394" spans="1:9" x14ac:dyDescent="0.25">
      <x:c r="A7394" s="33"/>
      <x:c r="B7394" s="33"/>
      <x:c r="C7394" s="33"/>
      <x:c r="D7394" s="32"/>
      <x:c r="E7394" s="33"/>
      <x:c r="F7394" s="60"/>
      <x:c r="G7394" s="61"/>
      <x:c r="H7394" s="61"/>
      <x:c r="I7394" s="66"/>
    </x:row>
    <x:row r="7395" spans="1:9" x14ac:dyDescent="0.25">
      <x:c r="A7395" s="33"/>
      <x:c r="B7395" s="33"/>
      <x:c r="C7395" s="33"/>
      <x:c r="D7395" s="32"/>
      <x:c r="E7395" s="33"/>
      <x:c r="F7395" s="60"/>
      <x:c r="G7395" s="61"/>
      <x:c r="H7395" s="61"/>
      <x:c r="I7395" s="66"/>
    </x:row>
    <x:row r="7396" spans="1:9" x14ac:dyDescent="0.25">
      <x:c r="A7396" s="33"/>
      <x:c r="B7396" s="33"/>
      <x:c r="C7396" s="33"/>
      <x:c r="D7396" s="32"/>
      <x:c r="E7396" s="33"/>
      <x:c r="F7396" s="60"/>
      <x:c r="G7396" s="61"/>
      <x:c r="H7396" s="61"/>
      <x:c r="I7396" s="66"/>
    </x:row>
    <x:row r="7397" spans="1:9" x14ac:dyDescent="0.25">
      <x:c r="A7397" s="33"/>
      <x:c r="B7397" s="33"/>
      <x:c r="C7397" s="33"/>
      <x:c r="D7397" s="32"/>
      <x:c r="E7397" s="33"/>
      <x:c r="F7397" s="60"/>
      <x:c r="G7397" s="61"/>
      <x:c r="H7397" s="61"/>
      <x:c r="I7397" s="66"/>
    </x:row>
    <x:row r="7398" spans="1:9" x14ac:dyDescent="0.25">
      <x:c r="A7398" s="33"/>
      <x:c r="B7398" s="33"/>
      <x:c r="C7398" s="33"/>
      <x:c r="D7398" s="32"/>
      <x:c r="E7398" s="33"/>
      <x:c r="F7398" s="60"/>
      <x:c r="G7398" s="61"/>
      <x:c r="H7398" s="61"/>
      <x:c r="I7398" s="66"/>
    </x:row>
    <x:row r="7399" spans="1:9" x14ac:dyDescent="0.25">
      <x:c r="A7399" s="33"/>
      <x:c r="B7399" s="33"/>
      <x:c r="C7399" s="33"/>
      <x:c r="D7399" s="32"/>
      <x:c r="E7399" s="33"/>
      <x:c r="F7399" s="60"/>
      <x:c r="G7399" s="61"/>
      <x:c r="H7399" s="61"/>
      <x:c r="I7399" s="66"/>
    </x:row>
    <x:row r="7400" spans="1:9" x14ac:dyDescent="0.25">
      <x:c r="A7400" s="33"/>
      <x:c r="B7400" s="33"/>
      <x:c r="C7400" s="33"/>
      <x:c r="D7400" s="32"/>
      <x:c r="E7400" s="33"/>
      <x:c r="F7400" s="60"/>
      <x:c r="G7400" s="61"/>
      <x:c r="H7400" s="61"/>
      <x:c r="I7400" s="66"/>
    </x:row>
    <x:row r="7401" spans="1:9" x14ac:dyDescent="0.25">
      <x:c r="A7401" s="33"/>
      <x:c r="B7401" s="33"/>
      <x:c r="C7401" s="33"/>
      <x:c r="D7401" s="32"/>
      <x:c r="E7401" s="33"/>
      <x:c r="F7401" s="60"/>
      <x:c r="G7401" s="61"/>
      <x:c r="H7401" s="61"/>
      <x:c r="I7401" s="66"/>
    </x:row>
    <x:row r="7402" spans="1:9" x14ac:dyDescent="0.25">
      <x:c r="A7402" s="33"/>
      <x:c r="B7402" s="33"/>
      <x:c r="C7402" s="33"/>
      <x:c r="D7402" s="32"/>
      <x:c r="E7402" s="33"/>
      <x:c r="F7402" s="60"/>
      <x:c r="G7402" s="61"/>
      <x:c r="H7402" s="61"/>
      <x:c r="I7402" s="66"/>
    </x:row>
    <x:row r="7403" spans="1:9" x14ac:dyDescent="0.25">
      <x:c r="A7403" s="33"/>
      <x:c r="B7403" s="33"/>
      <x:c r="C7403" s="33"/>
      <x:c r="D7403" s="32"/>
      <x:c r="E7403" s="33"/>
      <x:c r="F7403" s="60"/>
      <x:c r="G7403" s="61"/>
      <x:c r="H7403" s="61"/>
      <x:c r="I7403" s="66"/>
    </x:row>
    <x:row r="7404" spans="1:9" x14ac:dyDescent="0.25">
      <x:c r="A7404" s="33"/>
      <x:c r="B7404" s="33"/>
      <x:c r="C7404" s="33"/>
      <x:c r="D7404" s="32"/>
      <x:c r="E7404" s="33"/>
      <x:c r="F7404" s="60"/>
      <x:c r="G7404" s="61"/>
      <x:c r="H7404" s="61"/>
      <x:c r="I7404" s="66"/>
    </x:row>
    <x:row r="7405" spans="1:9" x14ac:dyDescent="0.25">
      <x:c r="A7405" s="33"/>
      <x:c r="B7405" s="33"/>
      <x:c r="C7405" s="33"/>
      <x:c r="D7405" s="32"/>
      <x:c r="E7405" s="33"/>
      <x:c r="F7405" s="60"/>
      <x:c r="G7405" s="61"/>
      <x:c r="H7405" s="61"/>
      <x:c r="I7405" s="66"/>
    </x:row>
    <x:row r="7406" spans="1:9" x14ac:dyDescent="0.25">
      <x:c r="A7406" s="33"/>
      <x:c r="B7406" s="33"/>
      <x:c r="C7406" s="33"/>
      <x:c r="D7406" s="32"/>
      <x:c r="E7406" s="33"/>
      <x:c r="F7406" s="60"/>
      <x:c r="G7406" s="61"/>
      <x:c r="H7406" s="61"/>
      <x:c r="I7406" s="66"/>
    </x:row>
    <x:row r="7407" spans="1:9" x14ac:dyDescent="0.25">
      <x:c r="A7407" s="33"/>
      <x:c r="B7407" s="33"/>
      <x:c r="C7407" s="33"/>
      <x:c r="D7407" s="32"/>
      <x:c r="E7407" s="33"/>
      <x:c r="F7407" s="60"/>
      <x:c r="G7407" s="61"/>
      <x:c r="H7407" s="61"/>
      <x:c r="I7407" s="66"/>
    </x:row>
    <x:row r="7408" spans="1:9" x14ac:dyDescent="0.25">
      <x:c r="A7408" s="33"/>
      <x:c r="B7408" s="33"/>
      <x:c r="C7408" s="33"/>
      <x:c r="D7408" s="32"/>
      <x:c r="E7408" s="33"/>
      <x:c r="F7408" s="60"/>
      <x:c r="G7408" s="61"/>
      <x:c r="H7408" s="61"/>
      <x:c r="I7408" s="66"/>
    </x:row>
    <x:row r="7409" spans="1:9" x14ac:dyDescent="0.25">
      <x:c r="A7409" s="33"/>
      <x:c r="B7409" s="33"/>
      <x:c r="C7409" s="33"/>
      <x:c r="D7409" s="32"/>
      <x:c r="E7409" s="33"/>
      <x:c r="F7409" s="60"/>
      <x:c r="G7409" s="61"/>
      <x:c r="H7409" s="61"/>
      <x:c r="I7409" s="66"/>
    </x:row>
    <x:row r="7410" spans="1:9" x14ac:dyDescent="0.25">
      <x:c r="A7410" s="33"/>
      <x:c r="B7410" s="33"/>
      <x:c r="C7410" s="33"/>
      <x:c r="D7410" s="32"/>
      <x:c r="E7410" s="33"/>
      <x:c r="F7410" s="60"/>
      <x:c r="G7410" s="61"/>
      <x:c r="H7410" s="61"/>
      <x:c r="I7410" s="66"/>
    </x:row>
    <x:row r="7411" spans="1:9" x14ac:dyDescent="0.25">
      <x:c r="A7411" s="33"/>
      <x:c r="B7411" s="33"/>
      <x:c r="C7411" s="33"/>
      <x:c r="D7411" s="32"/>
      <x:c r="E7411" s="33"/>
      <x:c r="F7411" s="60"/>
      <x:c r="G7411" s="61"/>
      <x:c r="H7411" s="61"/>
      <x:c r="I7411" s="66"/>
    </x:row>
    <x:row r="7412" spans="1:9" x14ac:dyDescent="0.25">
      <x:c r="A7412" s="33"/>
      <x:c r="B7412" s="33"/>
      <x:c r="C7412" s="33"/>
      <x:c r="D7412" s="32"/>
      <x:c r="E7412" s="33"/>
      <x:c r="F7412" s="60"/>
      <x:c r="G7412" s="61"/>
      <x:c r="H7412" s="61"/>
      <x:c r="I7412" s="66"/>
    </x:row>
    <x:row r="7413" spans="1:9" x14ac:dyDescent="0.25">
      <x:c r="A7413" s="33"/>
      <x:c r="B7413" s="33"/>
      <x:c r="C7413" s="33"/>
      <x:c r="D7413" s="32"/>
      <x:c r="E7413" s="33"/>
      <x:c r="F7413" s="60"/>
      <x:c r="G7413" s="61"/>
      <x:c r="H7413" s="61"/>
      <x:c r="I7413" s="66"/>
    </x:row>
    <x:row r="7414" spans="1:9" x14ac:dyDescent="0.25">
      <x:c r="A7414" s="33"/>
      <x:c r="B7414" s="33"/>
      <x:c r="C7414" s="33"/>
      <x:c r="D7414" s="32"/>
      <x:c r="E7414" s="33"/>
      <x:c r="F7414" s="60"/>
      <x:c r="G7414" s="61"/>
      <x:c r="H7414" s="61"/>
      <x:c r="I7414" s="66"/>
    </x:row>
    <x:row r="7415" spans="1:9" x14ac:dyDescent="0.25">
      <x:c r="A7415" s="33"/>
      <x:c r="B7415" s="33"/>
      <x:c r="C7415" s="33"/>
      <x:c r="D7415" s="32"/>
      <x:c r="E7415" s="33"/>
      <x:c r="F7415" s="60"/>
      <x:c r="G7415" s="61"/>
      <x:c r="H7415" s="61"/>
      <x:c r="I7415" s="66"/>
    </x:row>
    <x:row r="7416" spans="1:9" x14ac:dyDescent="0.25">
      <x:c r="A7416" s="33"/>
      <x:c r="B7416" s="33"/>
      <x:c r="C7416" s="33"/>
      <x:c r="D7416" s="32"/>
      <x:c r="E7416" s="33"/>
      <x:c r="F7416" s="60"/>
      <x:c r="G7416" s="61"/>
      <x:c r="H7416" s="61"/>
      <x:c r="I7416" s="66"/>
    </x:row>
    <x:row r="7417" spans="1:9" x14ac:dyDescent="0.25">
      <x:c r="A7417" s="33"/>
      <x:c r="B7417" s="33"/>
      <x:c r="C7417" s="33"/>
      <x:c r="D7417" s="32"/>
      <x:c r="E7417" s="33"/>
      <x:c r="F7417" s="60"/>
      <x:c r="G7417" s="61"/>
      <x:c r="H7417" s="61"/>
      <x:c r="I7417" s="66"/>
    </x:row>
    <x:row r="7418" spans="1:9" x14ac:dyDescent="0.25">
      <x:c r="A7418" s="33"/>
      <x:c r="B7418" s="33"/>
      <x:c r="C7418" s="33"/>
      <x:c r="D7418" s="32"/>
      <x:c r="E7418" s="33"/>
      <x:c r="F7418" s="60"/>
      <x:c r="G7418" s="61"/>
      <x:c r="H7418" s="61"/>
      <x:c r="I7418" s="66"/>
    </x:row>
    <x:row r="7419" spans="1:9" x14ac:dyDescent="0.25">
      <x:c r="A7419" s="33"/>
      <x:c r="B7419" s="33"/>
      <x:c r="C7419" s="33"/>
      <x:c r="D7419" s="32"/>
      <x:c r="E7419" s="33"/>
      <x:c r="F7419" s="60"/>
      <x:c r="G7419" s="61"/>
      <x:c r="H7419" s="61"/>
      <x:c r="I7419" s="66"/>
    </x:row>
    <x:row r="7420" spans="1:9" x14ac:dyDescent="0.25">
      <x:c r="A7420" s="33"/>
      <x:c r="B7420" s="33"/>
      <x:c r="C7420" s="33"/>
      <x:c r="D7420" s="32"/>
      <x:c r="E7420" s="33"/>
      <x:c r="F7420" s="60"/>
      <x:c r="G7420" s="61"/>
      <x:c r="H7420" s="61"/>
      <x:c r="I7420" s="66"/>
    </x:row>
    <x:row r="7421" spans="1:9" x14ac:dyDescent="0.25">
      <x:c r="A7421" s="33"/>
      <x:c r="B7421" s="33"/>
      <x:c r="C7421" s="33"/>
      <x:c r="D7421" s="32"/>
      <x:c r="E7421" s="33"/>
      <x:c r="F7421" s="60"/>
      <x:c r="G7421" s="61"/>
      <x:c r="H7421" s="61"/>
      <x:c r="I7421" s="66"/>
    </x:row>
    <x:row r="7422" spans="1:9" x14ac:dyDescent="0.25">
      <x:c r="A7422" s="33"/>
      <x:c r="B7422" s="33"/>
      <x:c r="C7422" s="33"/>
      <x:c r="D7422" s="32"/>
      <x:c r="E7422" s="33"/>
      <x:c r="F7422" s="60"/>
      <x:c r="G7422" s="61"/>
      <x:c r="H7422" s="61"/>
      <x:c r="I7422" s="66"/>
    </x:row>
    <x:row r="7423" spans="1:9" x14ac:dyDescent="0.25">
      <x:c r="A7423" s="33"/>
      <x:c r="B7423" s="33"/>
      <x:c r="C7423" s="33"/>
      <x:c r="D7423" s="32"/>
      <x:c r="E7423" s="33"/>
      <x:c r="F7423" s="60"/>
      <x:c r="G7423" s="61"/>
      <x:c r="H7423" s="61"/>
      <x:c r="I7423" s="66"/>
    </x:row>
    <x:row r="7424" spans="1:9" x14ac:dyDescent="0.25">
      <x:c r="A7424" s="33"/>
      <x:c r="B7424" s="33"/>
      <x:c r="C7424" s="33"/>
      <x:c r="D7424" s="32"/>
      <x:c r="E7424" s="33"/>
      <x:c r="F7424" s="60"/>
      <x:c r="G7424" s="61"/>
      <x:c r="H7424" s="61"/>
      <x:c r="I7424" s="66"/>
    </x:row>
    <x:row r="7425" spans="1:9" x14ac:dyDescent="0.25">
      <x:c r="A7425" s="33"/>
      <x:c r="B7425" s="33"/>
      <x:c r="C7425" s="33"/>
      <x:c r="D7425" s="32"/>
      <x:c r="E7425" s="33"/>
      <x:c r="F7425" s="60"/>
      <x:c r="G7425" s="61"/>
      <x:c r="H7425" s="61"/>
      <x:c r="I7425" s="66"/>
    </x:row>
    <x:row r="7426" spans="1:9" x14ac:dyDescent="0.25">
      <x:c r="A7426" s="33"/>
      <x:c r="B7426" s="33"/>
      <x:c r="C7426" s="33"/>
      <x:c r="D7426" s="32"/>
      <x:c r="E7426" s="33"/>
      <x:c r="F7426" s="60"/>
      <x:c r="G7426" s="61"/>
      <x:c r="H7426" s="61"/>
      <x:c r="I7426" s="66"/>
    </x:row>
    <x:row r="7427" spans="1:9" x14ac:dyDescent="0.25">
      <x:c r="A7427" s="33"/>
      <x:c r="B7427" s="33"/>
      <x:c r="C7427" s="33"/>
      <x:c r="D7427" s="32"/>
      <x:c r="E7427" s="33"/>
      <x:c r="F7427" s="60"/>
      <x:c r="G7427" s="61"/>
      <x:c r="H7427" s="61"/>
      <x:c r="I7427" s="66"/>
    </x:row>
    <x:row r="7428" spans="1:9" x14ac:dyDescent="0.25">
      <x:c r="A7428" s="33"/>
      <x:c r="B7428" s="33"/>
      <x:c r="C7428" s="33"/>
      <x:c r="D7428" s="32"/>
      <x:c r="E7428" s="33"/>
      <x:c r="F7428" s="60"/>
      <x:c r="G7428" s="61"/>
      <x:c r="H7428" s="61"/>
      <x:c r="I7428" s="66"/>
    </x:row>
    <x:row r="7429" spans="1:9" x14ac:dyDescent="0.25">
      <x:c r="A7429" s="33"/>
      <x:c r="B7429" s="33"/>
      <x:c r="C7429" s="33"/>
      <x:c r="D7429" s="32"/>
      <x:c r="E7429" s="33"/>
      <x:c r="F7429" s="60"/>
      <x:c r="G7429" s="61"/>
      <x:c r="H7429" s="61"/>
      <x:c r="I7429" s="66"/>
    </x:row>
    <x:row r="7430" spans="1:9" x14ac:dyDescent="0.25">
      <x:c r="A7430" s="33"/>
      <x:c r="B7430" s="33"/>
      <x:c r="C7430" s="33"/>
      <x:c r="D7430" s="32"/>
      <x:c r="E7430" s="33"/>
      <x:c r="F7430" s="60"/>
      <x:c r="G7430" s="61"/>
      <x:c r="H7430" s="61"/>
      <x:c r="I7430" s="66"/>
    </x:row>
    <x:row r="7431" spans="1:9" x14ac:dyDescent="0.25">
      <x:c r="A7431" s="33"/>
      <x:c r="B7431" s="33"/>
      <x:c r="C7431" s="33"/>
      <x:c r="D7431" s="32"/>
      <x:c r="E7431" s="33"/>
      <x:c r="F7431" s="60"/>
      <x:c r="G7431" s="61"/>
      <x:c r="H7431" s="61"/>
      <x:c r="I7431" s="66"/>
    </x:row>
    <x:row r="7432" spans="1:9" x14ac:dyDescent="0.25">
      <x:c r="A7432" s="33"/>
      <x:c r="B7432" s="33"/>
      <x:c r="C7432" s="33"/>
      <x:c r="D7432" s="32"/>
      <x:c r="E7432" s="33"/>
      <x:c r="F7432" s="60"/>
      <x:c r="G7432" s="61"/>
      <x:c r="H7432" s="61"/>
      <x:c r="I7432" s="66"/>
    </x:row>
    <x:row r="7433" spans="1:9" x14ac:dyDescent="0.25">
      <x:c r="A7433" s="33"/>
      <x:c r="B7433" s="33"/>
      <x:c r="C7433" s="33"/>
      <x:c r="D7433" s="32"/>
      <x:c r="E7433" s="33"/>
      <x:c r="F7433" s="60"/>
      <x:c r="G7433" s="61"/>
      <x:c r="H7433" s="61"/>
      <x:c r="I7433" s="66"/>
    </x:row>
    <x:row r="7434" spans="1:9" x14ac:dyDescent="0.25">
      <x:c r="A7434" s="33"/>
      <x:c r="B7434" s="33"/>
      <x:c r="C7434" s="33"/>
      <x:c r="D7434" s="32"/>
      <x:c r="E7434" s="33"/>
      <x:c r="F7434" s="60"/>
      <x:c r="G7434" s="61"/>
      <x:c r="H7434" s="61"/>
      <x:c r="I7434" s="66"/>
    </x:row>
    <x:row r="7435" spans="1:9" x14ac:dyDescent="0.25">
      <x:c r="A7435" s="33"/>
      <x:c r="B7435" s="33"/>
      <x:c r="C7435" s="33"/>
      <x:c r="D7435" s="32"/>
      <x:c r="E7435" s="33"/>
      <x:c r="F7435" s="60"/>
      <x:c r="G7435" s="61"/>
      <x:c r="H7435" s="61"/>
      <x:c r="I7435" s="66"/>
    </x:row>
    <x:row r="7436" spans="1:9" x14ac:dyDescent="0.25">
      <x:c r="A7436" s="33"/>
      <x:c r="B7436" s="33"/>
      <x:c r="C7436" s="33"/>
      <x:c r="D7436" s="32"/>
      <x:c r="E7436" s="33"/>
      <x:c r="F7436" s="60"/>
      <x:c r="G7436" s="61"/>
      <x:c r="H7436" s="61"/>
      <x:c r="I7436" s="66"/>
    </x:row>
    <x:row r="7437" spans="1:9" x14ac:dyDescent="0.25">
      <x:c r="A7437" s="33"/>
      <x:c r="B7437" s="33"/>
      <x:c r="C7437" s="33"/>
      <x:c r="D7437" s="32"/>
      <x:c r="E7437" s="33"/>
      <x:c r="F7437" s="60"/>
      <x:c r="G7437" s="61"/>
      <x:c r="H7437" s="61"/>
      <x:c r="I7437" s="66"/>
    </x:row>
    <x:row r="7438" spans="1:9" x14ac:dyDescent="0.25">
      <x:c r="A7438" s="33"/>
      <x:c r="B7438" s="33"/>
      <x:c r="C7438" s="33"/>
      <x:c r="D7438" s="32"/>
      <x:c r="E7438" s="33"/>
      <x:c r="F7438" s="60"/>
      <x:c r="G7438" s="61"/>
      <x:c r="H7438" s="61"/>
      <x:c r="I7438" s="66"/>
    </x:row>
    <x:row r="7439" spans="1:9" x14ac:dyDescent="0.25">
      <x:c r="A7439" s="33"/>
      <x:c r="B7439" s="33"/>
      <x:c r="C7439" s="33"/>
      <x:c r="D7439" s="32"/>
      <x:c r="E7439" s="33"/>
      <x:c r="F7439" s="60"/>
      <x:c r="G7439" s="61"/>
      <x:c r="H7439" s="61"/>
      <x:c r="I7439" s="66"/>
    </x:row>
    <x:row r="7440" spans="1:9" x14ac:dyDescent="0.25">
      <x:c r="A7440" s="33"/>
      <x:c r="B7440" s="33"/>
      <x:c r="C7440" s="33"/>
      <x:c r="D7440" s="32"/>
      <x:c r="E7440" s="33"/>
      <x:c r="F7440" s="60"/>
      <x:c r="G7440" s="61"/>
      <x:c r="H7440" s="61"/>
      <x:c r="I7440" s="66"/>
    </x:row>
    <x:row r="7441" spans="1:9" x14ac:dyDescent="0.25">
      <x:c r="A7441" s="33"/>
      <x:c r="B7441" s="33"/>
      <x:c r="C7441" s="33"/>
      <x:c r="D7441" s="32"/>
      <x:c r="E7441" s="33"/>
      <x:c r="F7441" s="60"/>
      <x:c r="G7441" s="61"/>
      <x:c r="H7441" s="61"/>
      <x:c r="I7441" s="66"/>
    </x:row>
    <x:row r="7442" spans="1:9" x14ac:dyDescent="0.25">
      <x:c r="A7442" s="33"/>
      <x:c r="B7442" s="33"/>
      <x:c r="C7442" s="33"/>
      <x:c r="D7442" s="32"/>
      <x:c r="E7442" s="33"/>
      <x:c r="F7442" s="60"/>
      <x:c r="G7442" s="61"/>
      <x:c r="H7442" s="61"/>
      <x:c r="I7442" s="66"/>
    </x:row>
    <x:row r="7443" spans="1:9" x14ac:dyDescent="0.25">
      <x:c r="A7443" s="33"/>
      <x:c r="B7443" s="33"/>
      <x:c r="C7443" s="33"/>
      <x:c r="D7443" s="32"/>
      <x:c r="E7443" s="33"/>
      <x:c r="F7443" s="60"/>
      <x:c r="G7443" s="61"/>
      <x:c r="H7443" s="61"/>
      <x:c r="I7443" s="66"/>
    </x:row>
    <x:row r="7444" spans="1:9" x14ac:dyDescent="0.25">
      <x:c r="A7444" s="33"/>
      <x:c r="B7444" s="33"/>
      <x:c r="C7444" s="33"/>
      <x:c r="D7444" s="32"/>
      <x:c r="E7444" s="33"/>
      <x:c r="F7444" s="60"/>
      <x:c r="G7444" s="61"/>
      <x:c r="H7444" s="61"/>
      <x:c r="I7444" s="66"/>
    </x:row>
    <x:row r="7445" spans="1:9" x14ac:dyDescent="0.25">
      <x:c r="A7445" s="33"/>
      <x:c r="B7445" s="33"/>
      <x:c r="C7445" s="33"/>
      <x:c r="D7445" s="32"/>
      <x:c r="E7445" s="33"/>
      <x:c r="F7445" s="60"/>
      <x:c r="G7445" s="61"/>
      <x:c r="H7445" s="61"/>
      <x:c r="I7445" s="66"/>
    </x:row>
    <x:row r="7446" spans="1:9" x14ac:dyDescent="0.25">
      <x:c r="A7446" s="33"/>
      <x:c r="B7446" s="33"/>
      <x:c r="C7446" s="33"/>
      <x:c r="D7446" s="32"/>
      <x:c r="E7446" s="33"/>
      <x:c r="F7446" s="60"/>
      <x:c r="G7446" s="61"/>
      <x:c r="H7446" s="61"/>
      <x:c r="I7446" s="66"/>
    </x:row>
    <x:row r="7447" spans="1:9" x14ac:dyDescent="0.25">
      <x:c r="A7447" s="33"/>
      <x:c r="B7447" s="33"/>
      <x:c r="C7447" s="33"/>
      <x:c r="D7447" s="32"/>
      <x:c r="E7447" s="33"/>
      <x:c r="F7447" s="60"/>
      <x:c r="G7447" s="61"/>
      <x:c r="H7447" s="61"/>
      <x:c r="I7447" s="66"/>
    </x:row>
    <x:row r="7448" spans="1:9" x14ac:dyDescent="0.25">
      <x:c r="A7448" s="33"/>
      <x:c r="B7448" s="33"/>
      <x:c r="C7448" s="33"/>
      <x:c r="D7448" s="32"/>
      <x:c r="E7448" s="33"/>
      <x:c r="F7448" s="60"/>
      <x:c r="G7448" s="61"/>
      <x:c r="H7448" s="61"/>
      <x:c r="I7448" s="66"/>
    </x:row>
    <x:row r="7449" spans="1:9" x14ac:dyDescent="0.25">
      <x:c r="A7449" s="33"/>
      <x:c r="B7449" s="33"/>
      <x:c r="C7449" s="33"/>
      <x:c r="D7449" s="32"/>
      <x:c r="E7449" s="33"/>
      <x:c r="F7449" s="60"/>
      <x:c r="G7449" s="61"/>
      <x:c r="H7449" s="61"/>
      <x:c r="I7449" s="66"/>
    </x:row>
    <x:row r="7450" spans="1:9" x14ac:dyDescent="0.25">
      <x:c r="A7450" s="33"/>
      <x:c r="B7450" s="33"/>
      <x:c r="C7450" s="33"/>
      <x:c r="D7450" s="32"/>
      <x:c r="E7450" s="33"/>
      <x:c r="F7450" s="60"/>
      <x:c r="G7450" s="61"/>
      <x:c r="H7450" s="61"/>
      <x:c r="I7450" s="66"/>
    </x:row>
    <x:row r="7451" spans="1:9" x14ac:dyDescent="0.25">
      <x:c r="A7451" s="33"/>
      <x:c r="B7451" s="33"/>
      <x:c r="C7451" s="33"/>
      <x:c r="D7451" s="32"/>
      <x:c r="E7451" s="33"/>
      <x:c r="F7451" s="60"/>
      <x:c r="G7451" s="61"/>
      <x:c r="H7451" s="61"/>
      <x:c r="I7451" s="66"/>
    </x:row>
    <x:row r="7452" spans="1:9" x14ac:dyDescent="0.25">
      <x:c r="A7452" s="33"/>
      <x:c r="B7452" s="33"/>
      <x:c r="C7452" s="33"/>
      <x:c r="D7452" s="32"/>
      <x:c r="E7452" s="33"/>
      <x:c r="F7452" s="60"/>
      <x:c r="G7452" s="61"/>
      <x:c r="H7452" s="61"/>
      <x:c r="I7452" s="66"/>
    </x:row>
    <x:row r="7453" spans="1:9" x14ac:dyDescent="0.25">
      <x:c r="A7453" s="33"/>
      <x:c r="B7453" s="33"/>
      <x:c r="C7453" s="33"/>
      <x:c r="D7453" s="32"/>
      <x:c r="E7453" s="33"/>
      <x:c r="F7453" s="60"/>
      <x:c r="G7453" s="61"/>
      <x:c r="H7453" s="61"/>
      <x:c r="I7453" s="66"/>
    </x:row>
    <x:row r="7454" spans="1:9" x14ac:dyDescent="0.25">
      <x:c r="A7454" s="33"/>
      <x:c r="B7454" s="33"/>
      <x:c r="C7454" s="33"/>
      <x:c r="D7454" s="32"/>
      <x:c r="E7454" s="33"/>
      <x:c r="F7454" s="60"/>
      <x:c r="G7454" s="61"/>
      <x:c r="H7454" s="61"/>
      <x:c r="I7454" s="66"/>
    </x:row>
    <x:row r="7455" spans="1:9" x14ac:dyDescent="0.25">
      <x:c r="A7455" s="33"/>
      <x:c r="B7455" s="33"/>
      <x:c r="C7455" s="33"/>
      <x:c r="D7455" s="32"/>
      <x:c r="E7455" s="33"/>
      <x:c r="F7455" s="60"/>
      <x:c r="G7455" s="61"/>
      <x:c r="H7455" s="61"/>
      <x:c r="I7455" s="66"/>
    </x:row>
    <x:row r="7456" spans="1:9" x14ac:dyDescent="0.25">
      <x:c r="A7456" s="33"/>
      <x:c r="B7456" s="33"/>
      <x:c r="C7456" s="33"/>
      <x:c r="D7456" s="32"/>
      <x:c r="E7456" s="33"/>
      <x:c r="F7456" s="60"/>
      <x:c r="G7456" s="61"/>
      <x:c r="H7456" s="61"/>
      <x:c r="I7456" s="66"/>
    </x:row>
    <x:row r="7457" spans="1:9" x14ac:dyDescent="0.25">
      <x:c r="A7457" s="33"/>
      <x:c r="B7457" s="33"/>
      <x:c r="C7457" s="33"/>
      <x:c r="D7457" s="32"/>
      <x:c r="E7457" s="33"/>
      <x:c r="F7457" s="60"/>
      <x:c r="G7457" s="61"/>
      <x:c r="H7457" s="61"/>
      <x:c r="I7457" s="66"/>
    </x:row>
    <x:row r="7458" spans="1:9" x14ac:dyDescent="0.25">
      <x:c r="A7458" s="33"/>
      <x:c r="B7458" s="33"/>
      <x:c r="C7458" s="33"/>
      <x:c r="D7458" s="32"/>
      <x:c r="E7458" s="33"/>
      <x:c r="F7458" s="60"/>
      <x:c r="G7458" s="61"/>
      <x:c r="H7458" s="61"/>
      <x:c r="I7458" s="66"/>
    </x:row>
    <x:row r="7459" spans="1:9" x14ac:dyDescent="0.25">
      <x:c r="A7459" s="33"/>
      <x:c r="B7459" s="33"/>
      <x:c r="C7459" s="33"/>
      <x:c r="D7459" s="32"/>
      <x:c r="E7459" s="33"/>
      <x:c r="F7459" s="60"/>
      <x:c r="G7459" s="61"/>
      <x:c r="H7459" s="61"/>
      <x:c r="I7459" s="66"/>
    </x:row>
    <x:row r="7460" spans="1:9" x14ac:dyDescent="0.25">
      <x:c r="A7460" s="33"/>
      <x:c r="B7460" s="33"/>
      <x:c r="C7460" s="33"/>
      <x:c r="D7460" s="32"/>
      <x:c r="E7460" s="33"/>
      <x:c r="F7460" s="60"/>
      <x:c r="G7460" s="61"/>
      <x:c r="H7460" s="61"/>
      <x:c r="I7460" s="66"/>
    </x:row>
    <x:row r="7461" spans="1:9" x14ac:dyDescent="0.25">
      <x:c r="A7461" s="33"/>
      <x:c r="B7461" s="33"/>
      <x:c r="C7461" s="33"/>
      <x:c r="D7461" s="32"/>
      <x:c r="E7461" s="33"/>
      <x:c r="F7461" s="60"/>
      <x:c r="G7461" s="61"/>
      <x:c r="H7461" s="61"/>
      <x:c r="I7461" s="66"/>
    </x:row>
    <x:row r="7462" spans="1:9" x14ac:dyDescent="0.25">
      <x:c r="A7462" s="33"/>
      <x:c r="B7462" s="33"/>
      <x:c r="C7462" s="33"/>
      <x:c r="D7462" s="32"/>
      <x:c r="E7462" s="33"/>
      <x:c r="F7462" s="60"/>
      <x:c r="G7462" s="61"/>
      <x:c r="H7462" s="61"/>
      <x:c r="I7462" s="66"/>
    </x:row>
    <x:row r="7463" spans="1:9" x14ac:dyDescent="0.25">
      <x:c r="A7463" s="33"/>
      <x:c r="B7463" s="33"/>
      <x:c r="C7463" s="33"/>
      <x:c r="D7463" s="32"/>
      <x:c r="E7463" s="33"/>
      <x:c r="F7463" s="60"/>
      <x:c r="G7463" s="61"/>
      <x:c r="H7463" s="61"/>
      <x:c r="I7463" s="66"/>
    </x:row>
    <x:row r="7464" spans="1:9" x14ac:dyDescent="0.25">
      <x:c r="A7464" s="33"/>
      <x:c r="B7464" s="33"/>
      <x:c r="C7464" s="33"/>
      <x:c r="D7464" s="32"/>
      <x:c r="E7464" s="33"/>
      <x:c r="F7464" s="60"/>
      <x:c r="G7464" s="61"/>
      <x:c r="H7464" s="61"/>
      <x:c r="I7464" s="66"/>
    </x:row>
    <x:row r="7465" spans="1:9" x14ac:dyDescent="0.25">
      <x:c r="A7465" s="33"/>
      <x:c r="B7465" s="33"/>
      <x:c r="C7465" s="33"/>
      <x:c r="D7465" s="32"/>
      <x:c r="E7465" s="33"/>
      <x:c r="F7465" s="60"/>
      <x:c r="G7465" s="61"/>
      <x:c r="H7465" s="61"/>
      <x:c r="I7465" s="66"/>
    </x:row>
    <x:row r="7466" spans="1:9" x14ac:dyDescent="0.25">
      <x:c r="A7466" s="33"/>
      <x:c r="B7466" s="33"/>
      <x:c r="C7466" s="33"/>
      <x:c r="D7466" s="32"/>
      <x:c r="E7466" s="33"/>
      <x:c r="F7466" s="60"/>
      <x:c r="G7466" s="61"/>
      <x:c r="H7466" s="61"/>
      <x:c r="I7466" s="66"/>
    </x:row>
    <x:row r="7467" spans="1:9" x14ac:dyDescent="0.25">
      <x:c r="A7467" s="33"/>
      <x:c r="B7467" s="33"/>
      <x:c r="C7467" s="33"/>
      <x:c r="D7467" s="32"/>
      <x:c r="E7467" s="33"/>
      <x:c r="F7467" s="60"/>
      <x:c r="G7467" s="61"/>
      <x:c r="H7467" s="61"/>
      <x:c r="I7467" s="66"/>
    </x:row>
    <x:row r="7468" spans="1:9" x14ac:dyDescent="0.25">
      <x:c r="A7468" s="33"/>
      <x:c r="B7468" s="33"/>
      <x:c r="C7468" s="33"/>
      <x:c r="D7468" s="32"/>
      <x:c r="E7468" s="33"/>
      <x:c r="F7468" s="60"/>
      <x:c r="G7468" s="61"/>
      <x:c r="H7468" s="61"/>
      <x:c r="I7468" s="66"/>
    </x:row>
    <x:row r="7469" spans="1:9" x14ac:dyDescent="0.25">
      <x:c r="A7469" s="33"/>
      <x:c r="B7469" s="33"/>
      <x:c r="C7469" s="33"/>
      <x:c r="D7469" s="32"/>
      <x:c r="E7469" s="33"/>
      <x:c r="F7469" s="60"/>
      <x:c r="G7469" s="61"/>
      <x:c r="H7469" s="61"/>
      <x:c r="I7469" s="66"/>
    </x:row>
    <x:row r="7470" spans="1:9" x14ac:dyDescent="0.25">
      <x:c r="A7470" s="33"/>
      <x:c r="B7470" s="33"/>
      <x:c r="C7470" s="33"/>
      <x:c r="D7470" s="32"/>
      <x:c r="E7470" s="33"/>
      <x:c r="F7470" s="60"/>
      <x:c r="G7470" s="61"/>
      <x:c r="H7470" s="61"/>
      <x:c r="I7470" s="66"/>
    </x:row>
    <x:row r="7471" spans="1:9" x14ac:dyDescent="0.25">
      <x:c r="A7471" s="33"/>
      <x:c r="B7471" s="33"/>
      <x:c r="C7471" s="33"/>
      <x:c r="D7471" s="32"/>
      <x:c r="E7471" s="33"/>
      <x:c r="F7471" s="60"/>
      <x:c r="G7471" s="61"/>
      <x:c r="H7471" s="61"/>
      <x:c r="I7471" s="66"/>
    </x:row>
    <x:row r="7472" spans="1:9" x14ac:dyDescent="0.25">
      <x:c r="A7472" s="33"/>
      <x:c r="B7472" s="33"/>
      <x:c r="C7472" s="33"/>
      <x:c r="D7472" s="32"/>
      <x:c r="E7472" s="33"/>
      <x:c r="F7472" s="60"/>
      <x:c r="G7472" s="61"/>
      <x:c r="H7472" s="61"/>
      <x:c r="I7472" s="66"/>
    </x:row>
    <x:row r="7473" spans="1:9" x14ac:dyDescent="0.25">
      <x:c r="A7473" s="33"/>
      <x:c r="B7473" s="33"/>
      <x:c r="C7473" s="33"/>
      <x:c r="D7473" s="32"/>
      <x:c r="E7473" s="33"/>
      <x:c r="F7473" s="60"/>
      <x:c r="G7473" s="61"/>
      <x:c r="H7473" s="61"/>
      <x:c r="I7473" s="66"/>
    </x:row>
    <x:row r="7474" spans="1:9" x14ac:dyDescent="0.25">
      <x:c r="A7474" s="33"/>
      <x:c r="B7474" s="33"/>
      <x:c r="C7474" s="33"/>
      <x:c r="D7474" s="32"/>
      <x:c r="E7474" s="33"/>
      <x:c r="F7474" s="60"/>
      <x:c r="G7474" s="61"/>
      <x:c r="H7474" s="61"/>
      <x:c r="I7474" s="66"/>
    </x:row>
    <x:row r="7475" spans="1:9" x14ac:dyDescent="0.25">
      <x:c r="A7475" s="33"/>
      <x:c r="B7475" s="33"/>
      <x:c r="C7475" s="33"/>
      <x:c r="D7475" s="32"/>
      <x:c r="E7475" s="33"/>
      <x:c r="F7475" s="60"/>
      <x:c r="G7475" s="61"/>
      <x:c r="H7475" s="61"/>
      <x:c r="I7475" s="66"/>
    </x:row>
    <x:row r="7476" spans="1:9" x14ac:dyDescent="0.25">
      <x:c r="A7476" s="33"/>
      <x:c r="B7476" s="33"/>
      <x:c r="C7476" s="33"/>
      <x:c r="D7476" s="32"/>
      <x:c r="E7476" s="33"/>
      <x:c r="F7476" s="60"/>
      <x:c r="G7476" s="61"/>
      <x:c r="H7476" s="61"/>
      <x:c r="I7476" s="66"/>
    </x:row>
    <x:row r="7477" spans="1:9" x14ac:dyDescent="0.25">
      <x:c r="A7477" s="33"/>
      <x:c r="B7477" s="33"/>
      <x:c r="C7477" s="33"/>
      <x:c r="D7477" s="32"/>
      <x:c r="E7477" s="33"/>
      <x:c r="F7477" s="60"/>
      <x:c r="G7477" s="61"/>
      <x:c r="H7477" s="61"/>
      <x:c r="I7477" s="66"/>
    </x:row>
    <x:row r="7478" spans="1:9" x14ac:dyDescent="0.25">
      <x:c r="A7478" s="33"/>
      <x:c r="B7478" s="33"/>
      <x:c r="C7478" s="33"/>
      <x:c r="D7478" s="32"/>
      <x:c r="E7478" s="33"/>
      <x:c r="F7478" s="60"/>
      <x:c r="G7478" s="61"/>
      <x:c r="H7478" s="61"/>
      <x:c r="I7478" s="66"/>
    </x:row>
    <x:row r="7479" spans="1:9" x14ac:dyDescent="0.25">
      <x:c r="A7479" s="33"/>
      <x:c r="B7479" s="33"/>
      <x:c r="C7479" s="33"/>
      <x:c r="D7479" s="32"/>
      <x:c r="E7479" s="33"/>
      <x:c r="F7479" s="60"/>
      <x:c r="G7479" s="61"/>
      <x:c r="H7479" s="61"/>
      <x:c r="I7479" s="66"/>
    </x:row>
    <x:row r="7480" spans="1:9" x14ac:dyDescent="0.25">
      <x:c r="A7480" s="33"/>
      <x:c r="B7480" s="33"/>
      <x:c r="C7480" s="33"/>
      <x:c r="D7480" s="32"/>
      <x:c r="E7480" s="33"/>
      <x:c r="F7480" s="60"/>
      <x:c r="G7480" s="61"/>
      <x:c r="H7480" s="61"/>
      <x:c r="I7480" s="66"/>
    </x:row>
    <x:row r="7481" spans="1:9" x14ac:dyDescent="0.25">
      <x:c r="A7481" s="33"/>
      <x:c r="B7481" s="33"/>
      <x:c r="C7481" s="33"/>
      <x:c r="D7481" s="32"/>
      <x:c r="E7481" s="33"/>
      <x:c r="F7481" s="60"/>
      <x:c r="G7481" s="61"/>
      <x:c r="H7481" s="61"/>
      <x:c r="I7481" s="66"/>
    </x:row>
    <x:row r="7482" spans="1:9" x14ac:dyDescent="0.25">
      <x:c r="A7482" s="33"/>
      <x:c r="B7482" s="33"/>
      <x:c r="C7482" s="33"/>
      <x:c r="D7482" s="32"/>
      <x:c r="E7482" s="33"/>
      <x:c r="F7482" s="60"/>
      <x:c r="G7482" s="61"/>
      <x:c r="H7482" s="61"/>
      <x:c r="I7482" s="66"/>
    </x:row>
    <x:row r="7483" spans="1:9" x14ac:dyDescent="0.25">
      <x:c r="A7483" s="33"/>
      <x:c r="B7483" s="33"/>
      <x:c r="C7483" s="33"/>
      <x:c r="D7483" s="32"/>
      <x:c r="E7483" s="33"/>
      <x:c r="F7483" s="60"/>
      <x:c r="G7483" s="61"/>
      <x:c r="H7483" s="61"/>
      <x:c r="I7483" s="66"/>
    </x:row>
    <x:row r="7484" spans="1:9" x14ac:dyDescent="0.25">
      <x:c r="A7484" s="33"/>
      <x:c r="B7484" s="33"/>
      <x:c r="C7484" s="33"/>
      <x:c r="D7484" s="32"/>
      <x:c r="E7484" s="33"/>
      <x:c r="F7484" s="60"/>
      <x:c r="G7484" s="61"/>
      <x:c r="H7484" s="61"/>
      <x:c r="I7484" s="66"/>
    </x:row>
    <x:row r="7485" spans="1:9" x14ac:dyDescent="0.25">
      <x:c r="A7485" s="33"/>
      <x:c r="B7485" s="33"/>
      <x:c r="C7485" s="33"/>
      <x:c r="D7485" s="32"/>
      <x:c r="E7485" s="33"/>
      <x:c r="F7485" s="60"/>
      <x:c r="G7485" s="61"/>
      <x:c r="H7485" s="61"/>
      <x:c r="I7485" s="66"/>
    </x:row>
    <x:row r="7486" spans="1:9" x14ac:dyDescent="0.25">
      <x:c r="A7486" s="33"/>
      <x:c r="B7486" s="33"/>
      <x:c r="C7486" s="33"/>
      <x:c r="D7486" s="32"/>
      <x:c r="E7486" s="33"/>
      <x:c r="F7486" s="60"/>
      <x:c r="G7486" s="61"/>
      <x:c r="H7486" s="61"/>
      <x:c r="I7486" s="66"/>
    </x:row>
    <x:row r="7487" spans="1:9" x14ac:dyDescent="0.25">
      <x:c r="A7487" s="33"/>
      <x:c r="B7487" s="33"/>
      <x:c r="C7487" s="33"/>
      <x:c r="D7487" s="32"/>
      <x:c r="E7487" s="33"/>
      <x:c r="F7487" s="60"/>
      <x:c r="G7487" s="61"/>
      <x:c r="H7487" s="61"/>
      <x:c r="I7487" s="66"/>
    </x:row>
    <x:row r="7488" spans="1:9" x14ac:dyDescent="0.25">
      <x:c r="A7488" s="33"/>
      <x:c r="B7488" s="33"/>
      <x:c r="C7488" s="33"/>
      <x:c r="D7488" s="32"/>
      <x:c r="E7488" s="33"/>
      <x:c r="F7488" s="60"/>
      <x:c r="G7488" s="61"/>
      <x:c r="H7488" s="61"/>
      <x:c r="I7488" s="66"/>
    </x:row>
    <x:row r="7489" spans="1:9" x14ac:dyDescent="0.25">
      <x:c r="A7489" s="33"/>
      <x:c r="B7489" s="33"/>
      <x:c r="C7489" s="33"/>
      <x:c r="D7489" s="32"/>
      <x:c r="E7489" s="33"/>
      <x:c r="F7489" s="60"/>
      <x:c r="G7489" s="61"/>
      <x:c r="H7489" s="61"/>
      <x:c r="I7489" s="66"/>
    </x:row>
    <x:row r="7490" spans="1:9" x14ac:dyDescent="0.25">
      <x:c r="A7490" s="33"/>
      <x:c r="B7490" s="33"/>
      <x:c r="C7490" s="33"/>
      <x:c r="D7490" s="32"/>
      <x:c r="E7490" s="33"/>
      <x:c r="F7490" s="60"/>
      <x:c r="G7490" s="61"/>
      <x:c r="H7490" s="61"/>
      <x:c r="I7490" s="66"/>
    </x:row>
    <x:row r="7491" spans="1:9" x14ac:dyDescent="0.25">
      <x:c r="A7491" s="33"/>
      <x:c r="B7491" s="33"/>
      <x:c r="C7491" s="33"/>
      <x:c r="D7491" s="32"/>
      <x:c r="E7491" s="33"/>
      <x:c r="F7491" s="60"/>
      <x:c r="G7491" s="61"/>
      <x:c r="H7491" s="61"/>
      <x:c r="I7491" s="66"/>
    </x:row>
    <x:row r="7492" spans="1:9" x14ac:dyDescent="0.25">
      <x:c r="A7492" s="33"/>
      <x:c r="B7492" s="33"/>
      <x:c r="C7492" s="33"/>
      <x:c r="D7492" s="32"/>
      <x:c r="E7492" s="33"/>
      <x:c r="F7492" s="60"/>
      <x:c r="G7492" s="61"/>
      <x:c r="H7492" s="61"/>
      <x:c r="I7492" s="66"/>
    </x:row>
    <x:row r="7493" spans="1:9" x14ac:dyDescent="0.25">
      <x:c r="A7493" s="33"/>
      <x:c r="B7493" s="33"/>
      <x:c r="C7493" s="33"/>
      <x:c r="D7493" s="32"/>
      <x:c r="E7493" s="33"/>
      <x:c r="F7493" s="60"/>
      <x:c r="G7493" s="61"/>
      <x:c r="H7493" s="61"/>
      <x:c r="I7493" s="66"/>
    </x:row>
    <x:row r="7494" spans="1:9" x14ac:dyDescent="0.25">
      <x:c r="A7494" s="33"/>
      <x:c r="B7494" s="33"/>
      <x:c r="C7494" s="33"/>
      <x:c r="D7494" s="32"/>
      <x:c r="E7494" s="33"/>
      <x:c r="F7494" s="60"/>
      <x:c r="G7494" s="61"/>
      <x:c r="H7494" s="61"/>
      <x:c r="I7494" s="66"/>
    </x:row>
    <x:row r="7495" spans="1:9" x14ac:dyDescent="0.25">
      <x:c r="A7495" s="33"/>
      <x:c r="B7495" s="33"/>
      <x:c r="C7495" s="33"/>
      <x:c r="D7495" s="32"/>
      <x:c r="E7495" s="33"/>
      <x:c r="F7495" s="60"/>
      <x:c r="G7495" s="61"/>
      <x:c r="H7495" s="61"/>
      <x:c r="I7495" s="66"/>
    </x:row>
    <x:row r="7496" spans="1:9" x14ac:dyDescent="0.25">
      <x:c r="A7496" s="33"/>
      <x:c r="B7496" s="33"/>
      <x:c r="C7496" s="33"/>
      <x:c r="D7496" s="32"/>
      <x:c r="E7496" s="33"/>
      <x:c r="F7496" s="60"/>
      <x:c r="G7496" s="61"/>
      <x:c r="H7496" s="61"/>
      <x:c r="I7496" s="66"/>
    </x:row>
    <x:row r="7497" spans="1:9" x14ac:dyDescent="0.25">
      <x:c r="A7497" s="33"/>
      <x:c r="B7497" s="33"/>
      <x:c r="C7497" s="33"/>
      <x:c r="D7497" s="32"/>
      <x:c r="E7497" s="33"/>
      <x:c r="F7497" s="60"/>
      <x:c r="G7497" s="61"/>
      <x:c r="H7497" s="61"/>
      <x:c r="I7497" s="66"/>
    </x:row>
    <x:row r="7498" spans="1:9" x14ac:dyDescent="0.25">
      <x:c r="A7498" s="33"/>
      <x:c r="B7498" s="33"/>
      <x:c r="C7498" s="33"/>
      <x:c r="D7498" s="32"/>
      <x:c r="E7498" s="33"/>
      <x:c r="F7498" s="60"/>
      <x:c r="G7498" s="61"/>
      <x:c r="H7498" s="61"/>
      <x:c r="I7498" s="66"/>
    </x:row>
    <x:row r="7499" spans="1:9" x14ac:dyDescent="0.25">
      <x:c r="A7499" s="33"/>
      <x:c r="B7499" s="33"/>
      <x:c r="C7499" s="33"/>
      <x:c r="D7499" s="32"/>
      <x:c r="E7499" s="33"/>
      <x:c r="F7499" s="60"/>
      <x:c r="G7499" s="61"/>
      <x:c r="H7499" s="61"/>
      <x:c r="I7499" s="66"/>
    </x:row>
    <x:row r="7500" spans="1:9" x14ac:dyDescent="0.25">
      <x:c r="A7500" s="33"/>
      <x:c r="B7500" s="33"/>
      <x:c r="C7500" s="33"/>
      <x:c r="D7500" s="32"/>
      <x:c r="E7500" s="33"/>
      <x:c r="F7500" s="60"/>
      <x:c r="G7500" s="61"/>
      <x:c r="H7500" s="61"/>
      <x:c r="I7500" s="66"/>
    </x:row>
    <x:row r="7501" spans="1:9" x14ac:dyDescent="0.25">
      <x:c r="A7501" s="33"/>
      <x:c r="B7501" s="33"/>
      <x:c r="C7501" s="33"/>
      <x:c r="D7501" s="32"/>
      <x:c r="E7501" s="33"/>
      <x:c r="F7501" s="60"/>
      <x:c r="G7501" s="61"/>
      <x:c r="H7501" s="61"/>
      <x:c r="I7501" s="66"/>
    </x:row>
    <x:row r="7502" spans="1:9" x14ac:dyDescent="0.25">
      <x:c r="A7502" s="33"/>
      <x:c r="B7502" s="33"/>
      <x:c r="C7502" s="33"/>
      <x:c r="D7502" s="32"/>
      <x:c r="E7502" s="33"/>
      <x:c r="F7502" s="60"/>
      <x:c r="G7502" s="61"/>
      <x:c r="H7502" s="61"/>
      <x:c r="I7502" s="66"/>
    </x:row>
    <x:row r="7503" spans="1:9" x14ac:dyDescent="0.25">
      <x:c r="A7503" s="33"/>
      <x:c r="B7503" s="33"/>
      <x:c r="C7503" s="33"/>
      <x:c r="D7503" s="32"/>
      <x:c r="E7503" s="33"/>
      <x:c r="F7503" s="60"/>
      <x:c r="G7503" s="61"/>
      <x:c r="H7503" s="61"/>
      <x:c r="I7503" s="66"/>
    </x:row>
    <x:row r="7504" spans="1:9" x14ac:dyDescent="0.25">
      <x:c r="A7504" s="33"/>
      <x:c r="B7504" s="33"/>
      <x:c r="C7504" s="33"/>
      <x:c r="D7504" s="32"/>
      <x:c r="E7504" s="33"/>
      <x:c r="F7504" s="60"/>
      <x:c r="G7504" s="61"/>
      <x:c r="H7504" s="61"/>
      <x:c r="I7504" s="66"/>
    </x:row>
    <x:row r="7505" spans="1:9" x14ac:dyDescent="0.25">
      <x:c r="A7505" s="33"/>
      <x:c r="B7505" s="33"/>
      <x:c r="C7505" s="33"/>
      <x:c r="D7505" s="32"/>
      <x:c r="E7505" s="33"/>
      <x:c r="F7505" s="60"/>
      <x:c r="G7505" s="61"/>
      <x:c r="H7505" s="61"/>
      <x:c r="I7505" s="66"/>
    </x:row>
    <x:row r="7506" spans="1:9" x14ac:dyDescent="0.25">
      <x:c r="A7506" s="33"/>
      <x:c r="B7506" s="33"/>
      <x:c r="C7506" s="33"/>
      <x:c r="D7506" s="32"/>
      <x:c r="E7506" s="33"/>
      <x:c r="F7506" s="60"/>
      <x:c r="G7506" s="61"/>
      <x:c r="H7506" s="61"/>
      <x:c r="I7506" s="66"/>
    </x:row>
    <x:row r="7507" spans="1:9" x14ac:dyDescent="0.25">
      <x:c r="A7507" s="33"/>
      <x:c r="B7507" s="33"/>
      <x:c r="C7507" s="33"/>
      <x:c r="D7507" s="32"/>
      <x:c r="E7507" s="33"/>
      <x:c r="F7507" s="60"/>
      <x:c r="G7507" s="61"/>
      <x:c r="H7507" s="61"/>
      <x:c r="I7507" s="66"/>
    </x:row>
    <x:row r="7508" spans="1:9" x14ac:dyDescent="0.25">
      <x:c r="A7508" s="33"/>
      <x:c r="B7508" s="33"/>
      <x:c r="C7508" s="33"/>
      <x:c r="D7508" s="32"/>
      <x:c r="E7508" s="33"/>
      <x:c r="F7508" s="60"/>
      <x:c r="G7508" s="61"/>
      <x:c r="H7508" s="61"/>
      <x:c r="I7508" s="66"/>
    </x:row>
    <x:row r="7509" spans="1:9" x14ac:dyDescent="0.25">
      <x:c r="A7509" s="33"/>
      <x:c r="B7509" s="33"/>
      <x:c r="C7509" s="33"/>
      <x:c r="D7509" s="32"/>
      <x:c r="E7509" s="33"/>
      <x:c r="F7509" s="60"/>
      <x:c r="G7509" s="61"/>
      <x:c r="H7509" s="61"/>
      <x:c r="I7509" s="66"/>
    </x:row>
    <x:row r="7510" spans="1:9" x14ac:dyDescent="0.25">
      <x:c r="A7510" s="33"/>
      <x:c r="B7510" s="33"/>
      <x:c r="C7510" s="33"/>
      <x:c r="D7510" s="32"/>
      <x:c r="E7510" s="33"/>
      <x:c r="F7510" s="60"/>
      <x:c r="G7510" s="61"/>
      <x:c r="H7510" s="61"/>
      <x:c r="I7510" s="66"/>
    </x:row>
    <x:row r="7511" spans="1:9" x14ac:dyDescent="0.25">
      <x:c r="A7511" s="33"/>
      <x:c r="B7511" s="33"/>
      <x:c r="C7511" s="33"/>
      <x:c r="D7511" s="32"/>
      <x:c r="E7511" s="33"/>
      <x:c r="F7511" s="60"/>
      <x:c r="G7511" s="61"/>
      <x:c r="H7511" s="61"/>
      <x:c r="I7511" s="66"/>
    </x:row>
    <x:row r="7512" spans="1:9" x14ac:dyDescent="0.25">
      <x:c r="A7512" s="33"/>
      <x:c r="B7512" s="33"/>
      <x:c r="C7512" s="33"/>
      <x:c r="D7512" s="32"/>
      <x:c r="E7512" s="33"/>
      <x:c r="F7512" s="60"/>
      <x:c r="G7512" s="61"/>
      <x:c r="H7512" s="61"/>
      <x:c r="I7512" s="66"/>
    </x:row>
    <x:row r="7513" spans="1:9" x14ac:dyDescent="0.25">
      <x:c r="A7513" s="33"/>
      <x:c r="B7513" s="33"/>
      <x:c r="C7513" s="33"/>
      <x:c r="D7513" s="32"/>
      <x:c r="E7513" s="33"/>
      <x:c r="F7513" s="60"/>
      <x:c r="G7513" s="61"/>
      <x:c r="H7513" s="61"/>
      <x:c r="I7513" s="66"/>
    </x:row>
    <x:row r="7514" spans="1:9" x14ac:dyDescent="0.25">
      <x:c r="A7514" s="33"/>
      <x:c r="B7514" s="33"/>
      <x:c r="C7514" s="33"/>
      <x:c r="D7514" s="32"/>
      <x:c r="E7514" s="33"/>
      <x:c r="F7514" s="60"/>
      <x:c r="G7514" s="61"/>
      <x:c r="H7514" s="61"/>
      <x:c r="I7514" s="66"/>
    </x:row>
    <x:row r="7515" spans="1:9" x14ac:dyDescent="0.25">
      <x:c r="A7515" s="33"/>
      <x:c r="B7515" s="33"/>
      <x:c r="C7515" s="33"/>
      <x:c r="D7515" s="32"/>
      <x:c r="E7515" s="33"/>
      <x:c r="F7515" s="60"/>
      <x:c r="G7515" s="61"/>
      <x:c r="H7515" s="61"/>
      <x:c r="I7515" s="66"/>
    </x:row>
    <x:row r="7516" spans="1:9" x14ac:dyDescent="0.25">
      <x:c r="A7516" s="33"/>
      <x:c r="B7516" s="33"/>
      <x:c r="C7516" s="33"/>
      <x:c r="D7516" s="32"/>
      <x:c r="E7516" s="33"/>
      <x:c r="F7516" s="60"/>
      <x:c r="G7516" s="61"/>
      <x:c r="H7516" s="61"/>
      <x:c r="I7516" s="66"/>
    </x:row>
    <x:row r="7517" spans="1:9" x14ac:dyDescent="0.25">
      <x:c r="A7517" s="33"/>
      <x:c r="B7517" s="33"/>
      <x:c r="C7517" s="33"/>
      <x:c r="D7517" s="32"/>
      <x:c r="E7517" s="33"/>
      <x:c r="F7517" s="60"/>
      <x:c r="G7517" s="61"/>
      <x:c r="H7517" s="61"/>
      <x:c r="I7517" s="66"/>
    </x:row>
    <x:row r="7518" spans="1:9" x14ac:dyDescent="0.25">
      <x:c r="A7518" s="33"/>
      <x:c r="B7518" s="33"/>
      <x:c r="C7518" s="33"/>
      <x:c r="D7518" s="32"/>
      <x:c r="E7518" s="33"/>
      <x:c r="F7518" s="60"/>
      <x:c r="G7518" s="61"/>
      <x:c r="H7518" s="61"/>
      <x:c r="I7518" s="66"/>
    </x:row>
    <x:row r="7519" spans="1:9" x14ac:dyDescent="0.25">
      <x:c r="A7519" s="33"/>
      <x:c r="B7519" s="33"/>
      <x:c r="C7519" s="33"/>
      <x:c r="D7519" s="32"/>
      <x:c r="E7519" s="33"/>
      <x:c r="F7519" s="60"/>
      <x:c r="G7519" s="61"/>
      <x:c r="H7519" s="61"/>
      <x:c r="I7519" s="66"/>
    </x:row>
    <x:row r="7520" spans="1:9" x14ac:dyDescent="0.25">
      <x:c r="A7520" s="33"/>
      <x:c r="B7520" s="33"/>
      <x:c r="C7520" s="33"/>
      <x:c r="D7520" s="32"/>
      <x:c r="E7520" s="33"/>
      <x:c r="F7520" s="60"/>
      <x:c r="G7520" s="61"/>
      <x:c r="H7520" s="61"/>
      <x:c r="I7520" s="66"/>
    </x:row>
    <x:row r="7521" spans="1:9" x14ac:dyDescent="0.25">
      <x:c r="A7521" s="33"/>
      <x:c r="B7521" s="33"/>
      <x:c r="C7521" s="33"/>
      <x:c r="D7521" s="32"/>
      <x:c r="E7521" s="33"/>
      <x:c r="F7521" s="60"/>
      <x:c r="G7521" s="61"/>
      <x:c r="H7521" s="61"/>
      <x:c r="I7521" s="66"/>
    </x:row>
    <x:row r="7522" spans="1:9" x14ac:dyDescent="0.25">
      <x:c r="A7522" s="33"/>
      <x:c r="B7522" s="33"/>
      <x:c r="C7522" s="33"/>
      <x:c r="D7522" s="32"/>
      <x:c r="E7522" s="33"/>
      <x:c r="F7522" s="60"/>
      <x:c r="G7522" s="61"/>
      <x:c r="H7522" s="61"/>
      <x:c r="I7522" s="66"/>
    </x:row>
    <x:row r="7523" spans="1:9" x14ac:dyDescent="0.25">
      <x:c r="A7523" s="33"/>
      <x:c r="B7523" s="33"/>
      <x:c r="C7523" s="33"/>
      <x:c r="D7523" s="32"/>
      <x:c r="E7523" s="33"/>
      <x:c r="F7523" s="60"/>
      <x:c r="G7523" s="61"/>
      <x:c r="H7523" s="61"/>
      <x:c r="I7523" s="66"/>
    </x:row>
    <x:row r="7524" spans="1:9" x14ac:dyDescent="0.25">
      <x:c r="A7524" s="33"/>
      <x:c r="B7524" s="33"/>
      <x:c r="C7524" s="33"/>
      <x:c r="D7524" s="32"/>
      <x:c r="E7524" s="33"/>
      <x:c r="F7524" s="60"/>
      <x:c r="G7524" s="61"/>
      <x:c r="H7524" s="61"/>
      <x:c r="I7524" s="66"/>
    </x:row>
    <x:row r="7525" spans="1:9" x14ac:dyDescent="0.25">
      <x:c r="A7525" s="33"/>
      <x:c r="B7525" s="33"/>
      <x:c r="C7525" s="33"/>
      <x:c r="D7525" s="32"/>
      <x:c r="E7525" s="33"/>
      <x:c r="F7525" s="60"/>
      <x:c r="G7525" s="61"/>
      <x:c r="H7525" s="61"/>
      <x:c r="I7525" s="66"/>
    </x:row>
    <x:row r="7526" spans="1:9" x14ac:dyDescent="0.25">
      <x:c r="A7526" s="33"/>
      <x:c r="B7526" s="33"/>
      <x:c r="C7526" s="33"/>
      <x:c r="D7526" s="32"/>
      <x:c r="E7526" s="33"/>
      <x:c r="F7526" s="60"/>
      <x:c r="G7526" s="61"/>
      <x:c r="H7526" s="61"/>
      <x:c r="I7526" s="66"/>
    </x:row>
    <x:row r="7527" spans="1:9" x14ac:dyDescent="0.25">
      <x:c r="A7527" s="33"/>
      <x:c r="B7527" s="33"/>
      <x:c r="C7527" s="33"/>
      <x:c r="D7527" s="32"/>
      <x:c r="E7527" s="33"/>
      <x:c r="F7527" s="60"/>
      <x:c r="G7527" s="61"/>
      <x:c r="H7527" s="61"/>
      <x:c r="I7527" s="66"/>
    </x:row>
    <x:row r="7528" spans="1:9" x14ac:dyDescent="0.25">
      <x:c r="A7528" s="33"/>
      <x:c r="B7528" s="33"/>
      <x:c r="C7528" s="33"/>
      <x:c r="D7528" s="32"/>
      <x:c r="E7528" s="33"/>
      <x:c r="F7528" s="60"/>
      <x:c r="G7528" s="61"/>
      <x:c r="H7528" s="61"/>
      <x:c r="I7528" s="66"/>
    </x:row>
    <x:row r="7529" spans="1:9" x14ac:dyDescent="0.25">
      <x:c r="A7529" s="33"/>
      <x:c r="B7529" s="33"/>
      <x:c r="C7529" s="33"/>
      <x:c r="D7529" s="32"/>
      <x:c r="E7529" s="33"/>
      <x:c r="F7529" s="60"/>
      <x:c r="G7529" s="61"/>
      <x:c r="H7529" s="61"/>
      <x:c r="I7529" s="66"/>
    </x:row>
    <x:row r="7530" spans="1:9" x14ac:dyDescent="0.25">
      <x:c r="A7530" s="33"/>
      <x:c r="B7530" s="33"/>
      <x:c r="C7530" s="33"/>
      <x:c r="D7530" s="32"/>
      <x:c r="E7530" s="33"/>
      <x:c r="F7530" s="60"/>
      <x:c r="G7530" s="61"/>
      <x:c r="H7530" s="61"/>
      <x:c r="I7530" s="66"/>
    </x:row>
    <x:row r="7531" spans="1:9" x14ac:dyDescent="0.25">
      <x:c r="A7531" s="33"/>
      <x:c r="B7531" s="33"/>
      <x:c r="C7531" s="33"/>
      <x:c r="D7531" s="32"/>
      <x:c r="E7531" s="33"/>
      <x:c r="F7531" s="60"/>
      <x:c r="G7531" s="61"/>
      <x:c r="H7531" s="61"/>
      <x:c r="I7531" s="66"/>
    </x:row>
    <x:row r="7532" spans="1:9" x14ac:dyDescent="0.25">
      <x:c r="A7532" s="33"/>
      <x:c r="B7532" s="33"/>
      <x:c r="C7532" s="33"/>
      <x:c r="D7532" s="32"/>
      <x:c r="E7532" s="33"/>
      <x:c r="F7532" s="60"/>
      <x:c r="G7532" s="61"/>
      <x:c r="H7532" s="61"/>
      <x:c r="I7532" s="66"/>
    </x:row>
    <x:row r="7533" spans="1:9" x14ac:dyDescent="0.25">
      <x:c r="A7533" s="33"/>
      <x:c r="B7533" s="33"/>
      <x:c r="C7533" s="33"/>
      <x:c r="D7533" s="32"/>
      <x:c r="E7533" s="33"/>
      <x:c r="F7533" s="60"/>
      <x:c r="G7533" s="61"/>
      <x:c r="H7533" s="61"/>
      <x:c r="I7533" s="66"/>
    </x:row>
    <x:row r="7534" spans="1:9" x14ac:dyDescent="0.25">
      <x:c r="A7534" s="33"/>
      <x:c r="B7534" s="33"/>
      <x:c r="C7534" s="33"/>
      <x:c r="D7534" s="32"/>
      <x:c r="E7534" s="33"/>
      <x:c r="F7534" s="60"/>
      <x:c r="G7534" s="61"/>
      <x:c r="H7534" s="61"/>
      <x:c r="I7534" s="66"/>
    </x:row>
    <x:row r="7535" spans="1:9" x14ac:dyDescent="0.25">
      <x:c r="A7535" s="33"/>
      <x:c r="B7535" s="33"/>
      <x:c r="C7535" s="33"/>
      <x:c r="D7535" s="32"/>
      <x:c r="E7535" s="33"/>
      <x:c r="F7535" s="60"/>
      <x:c r="G7535" s="61"/>
      <x:c r="H7535" s="61"/>
      <x:c r="I7535" s="66"/>
    </x:row>
    <x:row r="7536" spans="1:9" x14ac:dyDescent="0.25">
      <x:c r="A7536" s="33"/>
      <x:c r="B7536" s="33"/>
      <x:c r="C7536" s="33"/>
      <x:c r="D7536" s="32"/>
      <x:c r="E7536" s="33"/>
      <x:c r="F7536" s="60"/>
      <x:c r="G7536" s="61"/>
      <x:c r="H7536" s="61"/>
      <x:c r="I7536" s="66"/>
    </x:row>
    <x:row r="7537" spans="1:9" x14ac:dyDescent="0.25">
      <x:c r="A7537" s="33"/>
      <x:c r="B7537" s="33"/>
      <x:c r="C7537" s="33"/>
      <x:c r="D7537" s="32"/>
      <x:c r="E7537" s="33"/>
      <x:c r="F7537" s="60"/>
      <x:c r="G7537" s="61"/>
      <x:c r="H7537" s="61"/>
      <x:c r="I7537" s="66"/>
    </x:row>
    <x:row r="7538" spans="1:9" x14ac:dyDescent="0.25">
      <x:c r="A7538" s="33"/>
      <x:c r="B7538" s="33"/>
      <x:c r="C7538" s="33"/>
      <x:c r="D7538" s="32"/>
      <x:c r="E7538" s="33"/>
      <x:c r="F7538" s="60"/>
      <x:c r="G7538" s="61"/>
      <x:c r="H7538" s="61"/>
      <x:c r="I7538" s="66"/>
    </x:row>
    <x:row r="7539" spans="1:9" x14ac:dyDescent="0.25">
      <x:c r="A7539" s="33"/>
      <x:c r="B7539" s="33"/>
      <x:c r="C7539" s="33"/>
      <x:c r="D7539" s="32"/>
      <x:c r="E7539" s="33"/>
      <x:c r="F7539" s="60"/>
      <x:c r="G7539" s="61"/>
      <x:c r="H7539" s="61"/>
      <x:c r="I7539" s="66"/>
    </x:row>
    <x:row r="7540" spans="1:9" x14ac:dyDescent="0.25">
      <x:c r="A7540" s="33"/>
      <x:c r="B7540" s="33"/>
      <x:c r="C7540" s="33"/>
      <x:c r="D7540" s="32"/>
      <x:c r="E7540" s="33"/>
      <x:c r="F7540" s="60"/>
      <x:c r="G7540" s="61"/>
      <x:c r="H7540" s="61"/>
      <x:c r="I7540" s="66"/>
    </x:row>
    <x:row r="7541" spans="1:9" x14ac:dyDescent="0.25">
      <x:c r="A7541" s="33"/>
      <x:c r="B7541" s="33"/>
      <x:c r="C7541" s="33"/>
      <x:c r="D7541" s="32"/>
      <x:c r="E7541" s="33"/>
      <x:c r="F7541" s="60"/>
      <x:c r="G7541" s="61"/>
      <x:c r="H7541" s="61"/>
      <x:c r="I7541" s="66"/>
    </x:row>
    <x:row r="7542" spans="1:9" x14ac:dyDescent="0.25">
      <x:c r="A7542" s="33"/>
      <x:c r="B7542" s="33"/>
      <x:c r="C7542" s="33"/>
      <x:c r="D7542" s="32"/>
      <x:c r="E7542" s="33"/>
      <x:c r="F7542" s="60"/>
      <x:c r="G7542" s="61"/>
      <x:c r="H7542" s="61"/>
      <x:c r="I7542" s="66"/>
    </x:row>
    <x:row r="7543" spans="1:9" x14ac:dyDescent="0.25">
      <x:c r="A7543" s="33"/>
      <x:c r="B7543" s="33"/>
      <x:c r="C7543" s="33"/>
      <x:c r="D7543" s="32"/>
      <x:c r="E7543" s="33"/>
      <x:c r="F7543" s="60"/>
      <x:c r="G7543" s="61"/>
      <x:c r="H7543" s="61"/>
      <x:c r="I7543" s="66"/>
    </x:row>
    <x:row r="7544" spans="1:9" x14ac:dyDescent="0.25">
      <x:c r="A7544" s="33"/>
      <x:c r="B7544" s="33"/>
      <x:c r="C7544" s="33"/>
      <x:c r="D7544" s="32"/>
      <x:c r="E7544" s="33"/>
      <x:c r="F7544" s="60"/>
      <x:c r="G7544" s="61"/>
      <x:c r="H7544" s="61"/>
      <x:c r="I7544" s="66"/>
    </x:row>
    <x:row r="7545" spans="1:9" x14ac:dyDescent="0.25">
      <x:c r="A7545" s="33"/>
      <x:c r="B7545" s="33"/>
      <x:c r="C7545" s="33"/>
      <x:c r="D7545" s="32"/>
      <x:c r="E7545" s="33"/>
      <x:c r="F7545" s="60"/>
      <x:c r="G7545" s="61"/>
      <x:c r="H7545" s="61"/>
      <x:c r="I7545" s="66"/>
    </x:row>
    <x:row r="7546" spans="1:9" x14ac:dyDescent="0.25">
      <x:c r="A7546" s="33"/>
      <x:c r="B7546" s="33"/>
      <x:c r="C7546" s="33"/>
      <x:c r="D7546" s="32"/>
      <x:c r="E7546" s="33"/>
      <x:c r="F7546" s="60"/>
      <x:c r="G7546" s="61"/>
      <x:c r="H7546" s="61"/>
      <x:c r="I7546" s="66"/>
    </x:row>
    <x:row r="7547" spans="1:9" x14ac:dyDescent="0.25">
      <x:c r="A7547" s="33"/>
      <x:c r="B7547" s="33"/>
      <x:c r="C7547" s="33"/>
      <x:c r="D7547" s="32"/>
      <x:c r="E7547" s="33"/>
      <x:c r="F7547" s="60"/>
      <x:c r="G7547" s="61"/>
      <x:c r="H7547" s="61"/>
      <x:c r="I7547" s="66"/>
    </x:row>
    <x:row r="7548" spans="1:9" x14ac:dyDescent="0.25">
      <x:c r="A7548" s="33"/>
      <x:c r="B7548" s="33"/>
      <x:c r="C7548" s="33"/>
      <x:c r="D7548" s="32"/>
      <x:c r="E7548" s="33"/>
      <x:c r="F7548" s="60"/>
      <x:c r="G7548" s="61"/>
      <x:c r="H7548" s="61"/>
      <x:c r="I7548" s="66"/>
    </x:row>
    <x:row r="7549" spans="1:9" x14ac:dyDescent="0.25">
      <x:c r="A7549" s="33"/>
      <x:c r="B7549" s="33"/>
      <x:c r="C7549" s="33"/>
      <x:c r="D7549" s="32"/>
      <x:c r="E7549" s="33"/>
      <x:c r="F7549" s="60"/>
      <x:c r="G7549" s="61"/>
      <x:c r="H7549" s="61"/>
      <x:c r="I7549" s="66"/>
    </x:row>
    <x:row r="7550" spans="1:9" x14ac:dyDescent="0.25">
      <x:c r="A7550" s="33"/>
      <x:c r="B7550" s="33"/>
      <x:c r="C7550" s="33"/>
      <x:c r="D7550" s="32"/>
      <x:c r="E7550" s="33"/>
      <x:c r="F7550" s="60"/>
      <x:c r="G7550" s="61"/>
      <x:c r="H7550" s="61"/>
      <x:c r="I7550" s="66"/>
    </x:row>
    <x:row r="7551" spans="1:9" x14ac:dyDescent="0.25">
      <x:c r="A7551" s="33"/>
      <x:c r="B7551" s="33"/>
      <x:c r="C7551" s="33"/>
      <x:c r="D7551" s="32"/>
      <x:c r="E7551" s="33"/>
      <x:c r="F7551" s="60"/>
      <x:c r="G7551" s="61"/>
      <x:c r="H7551" s="61"/>
      <x:c r="I7551" s="66"/>
    </x:row>
    <x:row r="7552" spans="1:9" x14ac:dyDescent="0.25">
      <x:c r="A7552" s="33"/>
      <x:c r="B7552" s="33"/>
      <x:c r="C7552" s="33"/>
      <x:c r="D7552" s="32"/>
      <x:c r="E7552" s="33"/>
      <x:c r="F7552" s="60"/>
      <x:c r="G7552" s="61"/>
      <x:c r="H7552" s="61"/>
      <x:c r="I7552" s="66"/>
    </x:row>
    <x:row r="7553" spans="1:9" x14ac:dyDescent="0.25">
      <x:c r="A7553" s="33"/>
      <x:c r="B7553" s="33"/>
      <x:c r="C7553" s="33"/>
      <x:c r="D7553" s="32"/>
      <x:c r="E7553" s="33"/>
      <x:c r="F7553" s="60"/>
      <x:c r="G7553" s="61"/>
      <x:c r="H7553" s="61"/>
      <x:c r="I7553" s="66"/>
    </x:row>
    <x:row r="7554" spans="1:9" x14ac:dyDescent="0.25">
      <x:c r="A7554" s="33"/>
      <x:c r="B7554" s="33"/>
      <x:c r="C7554" s="33"/>
      <x:c r="D7554" s="32"/>
      <x:c r="E7554" s="33"/>
      <x:c r="F7554" s="60"/>
      <x:c r="G7554" s="61"/>
      <x:c r="H7554" s="61"/>
      <x:c r="I7554" s="66"/>
    </x:row>
    <x:row r="7555" spans="1:9" x14ac:dyDescent="0.25">
      <x:c r="A7555" s="33"/>
      <x:c r="B7555" s="33"/>
      <x:c r="C7555" s="33"/>
      <x:c r="D7555" s="32"/>
      <x:c r="E7555" s="33"/>
      <x:c r="F7555" s="60"/>
      <x:c r="G7555" s="61"/>
      <x:c r="H7555" s="61"/>
      <x:c r="I7555" s="66"/>
    </x:row>
    <x:row r="7556" spans="1:9" x14ac:dyDescent="0.25">
      <x:c r="A7556" s="33"/>
      <x:c r="B7556" s="33"/>
      <x:c r="C7556" s="33"/>
      <x:c r="D7556" s="32"/>
      <x:c r="E7556" s="33"/>
      <x:c r="F7556" s="60"/>
      <x:c r="G7556" s="61"/>
      <x:c r="H7556" s="61"/>
      <x:c r="I7556" s="66"/>
    </x:row>
    <x:row r="7557" spans="1:9" x14ac:dyDescent="0.25">
      <x:c r="A7557" s="33"/>
      <x:c r="B7557" s="33"/>
      <x:c r="C7557" s="33"/>
      <x:c r="D7557" s="32"/>
      <x:c r="E7557" s="33"/>
      <x:c r="F7557" s="60"/>
      <x:c r="G7557" s="61"/>
      <x:c r="H7557" s="61"/>
      <x:c r="I7557" s="66"/>
    </x:row>
    <x:row r="7558" spans="1:9" x14ac:dyDescent="0.25">
      <x:c r="A7558" s="33"/>
      <x:c r="B7558" s="33"/>
      <x:c r="C7558" s="33"/>
      <x:c r="D7558" s="32"/>
      <x:c r="E7558" s="33"/>
      <x:c r="F7558" s="60"/>
      <x:c r="G7558" s="61"/>
      <x:c r="H7558" s="61"/>
      <x:c r="I7558" s="66"/>
    </x:row>
    <x:row r="7559" spans="1:9" x14ac:dyDescent="0.25">
      <x:c r="A7559" s="33"/>
      <x:c r="B7559" s="33"/>
      <x:c r="C7559" s="33"/>
      <x:c r="D7559" s="32"/>
      <x:c r="E7559" s="33"/>
      <x:c r="F7559" s="60"/>
      <x:c r="G7559" s="61"/>
      <x:c r="H7559" s="61"/>
      <x:c r="I7559" s="66"/>
    </x:row>
    <x:row r="7560" spans="1:9" x14ac:dyDescent="0.25">
      <x:c r="A7560" s="33"/>
      <x:c r="B7560" s="33"/>
      <x:c r="C7560" s="33"/>
      <x:c r="D7560" s="32"/>
      <x:c r="E7560" s="33"/>
      <x:c r="F7560" s="60"/>
      <x:c r="G7560" s="61"/>
      <x:c r="H7560" s="61"/>
      <x:c r="I7560" s="66"/>
    </x:row>
    <x:row r="7561" spans="1:9" x14ac:dyDescent="0.25">
      <x:c r="A7561" s="33"/>
      <x:c r="B7561" s="33"/>
      <x:c r="C7561" s="33"/>
      <x:c r="D7561" s="32"/>
      <x:c r="E7561" s="33"/>
      <x:c r="F7561" s="60"/>
      <x:c r="G7561" s="61"/>
      <x:c r="H7561" s="61"/>
      <x:c r="I7561" s="66"/>
    </x:row>
    <x:row r="7562" spans="1:9" x14ac:dyDescent="0.25">
      <x:c r="A7562" s="33"/>
      <x:c r="B7562" s="33"/>
      <x:c r="C7562" s="33"/>
      <x:c r="D7562" s="32"/>
      <x:c r="E7562" s="33"/>
      <x:c r="F7562" s="60"/>
      <x:c r="G7562" s="61"/>
      <x:c r="H7562" s="61"/>
      <x:c r="I7562" s="66"/>
    </x:row>
    <x:row r="7563" spans="1:9" x14ac:dyDescent="0.25">
      <x:c r="A7563" s="33"/>
      <x:c r="B7563" s="33"/>
      <x:c r="C7563" s="33"/>
      <x:c r="D7563" s="32"/>
      <x:c r="E7563" s="33"/>
      <x:c r="F7563" s="60"/>
      <x:c r="G7563" s="61"/>
      <x:c r="H7563" s="61"/>
      <x:c r="I7563" s="66"/>
    </x:row>
    <x:row r="7564" spans="1:9" x14ac:dyDescent="0.25">
      <x:c r="A7564" s="33"/>
      <x:c r="B7564" s="33"/>
      <x:c r="C7564" s="33"/>
      <x:c r="D7564" s="32"/>
      <x:c r="E7564" s="33"/>
      <x:c r="F7564" s="60"/>
      <x:c r="G7564" s="61"/>
      <x:c r="H7564" s="61"/>
      <x:c r="I7564" s="66"/>
    </x:row>
    <x:row r="7565" spans="1:9" x14ac:dyDescent="0.25">
      <x:c r="A7565" s="33"/>
      <x:c r="B7565" s="33"/>
      <x:c r="C7565" s="33"/>
      <x:c r="D7565" s="32"/>
      <x:c r="E7565" s="33"/>
      <x:c r="F7565" s="60"/>
      <x:c r="G7565" s="61"/>
      <x:c r="H7565" s="61"/>
      <x:c r="I7565" s="66"/>
    </x:row>
    <x:row r="7566" spans="1:9" x14ac:dyDescent="0.25">
      <x:c r="A7566" s="33"/>
      <x:c r="B7566" s="33"/>
      <x:c r="C7566" s="33"/>
      <x:c r="D7566" s="32"/>
      <x:c r="E7566" s="33"/>
      <x:c r="F7566" s="60"/>
      <x:c r="G7566" s="61"/>
      <x:c r="H7566" s="61"/>
      <x:c r="I7566" s="66"/>
    </x:row>
    <x:row r="7567" spans="1:9" x14ac:dyDescent="0.25">
      <x:c r="A7567" s="33"/>
      <x:c r="B7567" s="33"/>
      <x:c r="C7567" s="33"/>
      <x:c r="D7567" s="32"/>
      <x:c r="E7567" s="33"/>
      <x:c r="F7567" s="60"/>
      <x:c r="G7567" s="61"/>
      <x:c r="H7567" s="61"/>
      <x:c r="I7567" s="66"/>
    </x:row>
    <x:row r="7568" spans="1:9" x14ac:dyDescent="0.25">
      <x:c r="A7568" s="33"/>
      <x:c r="B7568" s="33"/>
      <x:c r="C7568" s="33"/>
      <x:c r="D7568" s="32"/>
      <x:c r="E7568" s="33"/>
      <x:c r="F7568" s="60"/>
      <x:c r="G7568" s="61"/>
      <x:c r="H7568" s="61"/>
      <x:c r="I7568" s="66"/>
    </x:row>
    <x:row r="7569" spans="1:9" x14ac:dyDescent="0.25">
      <x:c r="A7569" s="33"/>
      <x:c r="B7569" s="33"/>
      <x:c r="C7569" s="33"/>
      <x:c r="D7569" s="32"/>
      <x:c r="E7569" s="33"/>
      <x:c r="F7569" s="60"/>
      <x:c r="G7569" s="61"/>
      <x:c r="H7569" s="61"/>
      <x:c r="I7569" s="66"/>
    </x:row>
    <x:row r="7570" spans="1:9" x14ac:dyDescent="0.25">
      <x:c r="A7570" s="33"/>
      <x:c r="B7570" s="33"/>
      <x:c r="C7570" s="33"/>
      <x:c r="D7570" s="32"/>
      <x:c r="E7570" s="33"/>
      <x:c r="F7570" s="60"/>
      <x:c r="G7570" s="61"/>
      <x:c r="H7570" s="61"/>
      <x:c r="I7570" s="66"/>
    </x:row>
    <x:row r="7571" spans="1:9" x14ac:dyDescent="0.25">
      <x:c r="A7571" s="33"/>
      <x:c r="B7571" s="33"/>
      <x:c r="C7571" s="33"/>
      <x:c r="D7571" s="32"/>
      <x:c r="E7571" s="33"/>
      <x:c r="F7571" s="60"/>
      <x:c r="G7571" s="61"/>
      <x:c r="H7571" s="61"/>
      <x:c r="I7571" s="66"/>
    </x:row>
    <x:row r="7572" spans="1:9" x14ac:dyDescent="0.25">
      <x:c r="A7572" s="33"/>
      <x:c r="B7572" s="33"/>
      <x:c r="C7572" s="33"/>
      <x:c r="D7572" s="32"/>
      <x:c r="E7572" s="33"/>
      <x:c r="F7572" s="60"/>
      <x:c r="G7572" s="61"/>
      <x:c r="H7572" s="61"/>
      <x:c r="I7572" s="66"/>
    </x:row>
    <x:row r="7573" spans="1:9" x14ac:dyDescent="0.25">
      <x:c r="A7573" s="33"/>
      <x:c r="B7573" s="33"/>
      <x:c r="C7573" s="33"/>
      <x:c r="D7573" s="32"/>
      <x:c r="E7573" s="33"/>
      <x:c r="F7573" s="60"/>
      <x:c r="G7573" s="61"/>
      <x:c r="H7573" s="61"/>
      <x:c r="I7573" s="66"/>
    </x:row>
    <x:row r="7574" spans="1:9" x14ac:dyDescent="0.25">
      <x:c r="A7574" s="33"/>
      <x:c r="B7574" s="33"/>
      <x:c r="C7574" s="33"/>
      <x:c r="D7574" s="32"/>
      <x:c r="E7574" s="33"/>
      <x:c r="F7574" s="60"/>
      <x:c r="G7574" s="61"/>
      <x:c r="H7574" s="61"/>
      <x:c r="I7574" s="66"/>
    </x:row>
    <x:row r="7575" spans="1:9" x14ac:dyDescent="0.25">
      <x:c r="A7575" s="33"/>
      <x:c r="B7575" s="33"/>
      <x:c r="C7575" s="33"/>
      <x:c r="D7575" s="32"/>
      <x:c r="E7575" s="33"/>
      <x:c r="F7575" s="60"/>
      <x:c r="G7575" s="61"/>
      <x:c r="H7575" s="61"/>
      <x:c r="I7575" s="66"/>
    </x:row>
    <x:row r="7576" spans="1:9" x14ac:dyDescent="0.25">
      <x:c r="A7576" s="33"/>
      <x:c r="B7576" s="33"/>
      <x:c r="C7576" s="33"/>
      <x:c r="D7576" s="32"/>
      <x:c r="E7576" s="33"/>
      <x:c r="F7576" s="60"/>
      <x:c r="G7576" s="61"/>
      <x:c r="H7576" s="61"/>
      <x:c r="I7576" s="66"/>
    </x:row>
    <x:row r="7577" spans="1:9" x14ac:dyDescent="0.25">
      <x:c r="A7577" s="33"/>
      <x:c r="B7577" s="33"/>
      <x:c r="C7577" s="33"/>
      <x:c r="D7577" s="32"/>
      <x:c r="E7577" s="33"/>
      <x:c r="F7577" s="60"/>
      <x:c r="G7577" s="61"/>
      <x:c r="H7577" s="61"/>
      <x:c r="I7577" s="66"/>
    </x:row>
    <x:row r="7578" spans="1:9" x14ac:dyDescent="0.25">
      <x:c r="A7578" s="33"/>
      <x:c r="B7578" s="33"/>
      <x:c r="C7578" s="33"/>
      <x:c r="D7578" s="32"/>
      <x:c r="E7578" s="33"/>
      <x:c r="F7578" s="60"/>
      <x:c r="G7578" s="61"/>
      <x:c r="H7578" s="61"/>
      <x:c r="I7578" s="66"/>
    </x:row>
    <x:row r="7579" spans="1:9" x14ac:dyDescent="0.25">
      <x:c r="A7579" s="33"/>
      <x:c r="B7579" s="33"/>
      <x:c r="C7579" s="33"/>
      <x:c r="D7579" s="32"/>
      <x:c r="E7579" s="33"/>
      <x:c r="F7579" s="60"/>
      <x:c r="G7579" s="61"/>
      <x:c r="H7579" s="61"/>
      <x:c r="I7579" s="66"/>
    </x:row>
    <x:row r="7580" spans="1:9" x14ac:dyDescent="0.25">
      <x:c r="A7580" s="33"/>
      <x:c r="B7580" s="33"/>
      <x:c r="C7580" s="33"/>
      <x:c r="D7580" s="32"/>
      <x:c r="E7580" s="33"/>
      <x:c r="F7580" s="60"/>
      <x:c r="G7580" s="61"/>
      <x:c r="H7580" s="61"/>
      <x:c r="I7580" s="66"/>
    </x:row>
    <x:row r="7581" spans="1:9" x14ac:dyDescent="0.25">
      <x:c r="A7581" s="33"/>
      <x:c r="B7581" s="33"/>
      <x:c r="C7581" s="33"/>
      <x:c r="D7581" s="32"/>
      <x:c r="E7581" s="33"/>
      <x:c r="F7581" s="60"/>
      <x:c r="G7581" s="61"/>
      <x:c r="H7581" s="61"/>
      <x:c r="I7581" s="66"/>
    </x:row>
    <x:row r="7582" spans="1:9" x14ac:dyDescent="0.25">
      <x:c r="A7582" s="33"/>
      <x:c r="B7582" s="33"/>
      <x:c r="C7582" s="33"/>
      <x:c r="D7582" s="32"/>
      <x:c r="E7582" s="33"/>
      <x:c r="F7582" s="60"/>
      <x:c r="G7582" s="61"/>
      <x:c r="H7582" s="61"/>
      <x:c r="I7582" s="66"/>
    </x:row>
    <x:row r="7583" spans="1:9" x14ac:dyDescent="0.25">
      <x:c r="A7583" s="33"/>
      <x:c r="B7583" s="33"/>
      <x:c r="C7583" s="33"/>
      <x:c r="D7583" s="32"/>
      <x:c r="E7583" s="33"/>
      <x:c r="F7583" s="60"/>
      <x:c r="G7583" s="61"/>
      <x:c r="H7583" s="61"/>
      <x:c r="I7583" s="66"/>
    </x:row>
    <x:row r="7584" spans="1:9" x14ac:dyDescent="0.25">
      <x:c r="A7584" s="33"/>
      <x:c r="B7584" s="33"/>
      <x:c r="C7584" s="33"/>
      <x:c r="D7584" s="32"/>
      <x:c r="E7584" s="33"/>
      <x:c r="F7584" s="60"/>
      <x:c r="G7584" s="61"/>
      <x:c r="H7584" s="61"/>
      <x:c r="I7584" s="66"/>
    </x:row>
    <x:row r="7585" spans="1:9" x14ac:dyDescent="0.25">
      <x:c r="A7585" s="33"/>
      <x:c r="B7585" s="33"/>
      <x:c r="C7585" s="33"/>
      <x:c r="D7585" s="32"/>
      <x:c r="E7585" s="33"/>
      <x:c r="F7585" s="60"/>
      <x:c r="G7585" s="61"/>
      <x:c r="H7585" s="61"/>
      <x:c r="I7585" s="66"/>
    </x:row>
    <x:row r="7586" spans="1:9" x14ac:dyDescent="0.25">
      <x:c r="A7586" s="33"/>
      <x:c r="B7586" s="33"/>
      <x:c r="C7586" s="33"/>
      <x:c r="D7586" s="32"/>
      <x:c r="E7586" s="33"/>
      <x:c r="F7586" s="60"/>
      <x:c r="G7586" s="61"/>
      <x:c r="H7586" s="61"/>
      <x:c r="I7586" s="66"/>
    </x:row>
    <x:row r="7587" spans="1:9" x14ac:dyDescent="0.25">
      <x:c r="A7587" s="33"/>
      <x:c r="B7587" s="33"/>
      <x:c r="C7587" s="33"/>
      <x:c r="D7587" s="32"/>
      <x:c r="E7587" s="33"/>
      <x:c r="F7587" s="60"/>
      <x:c r="G7587" s="61"/>
      <x:c r="H7587" s="61"/>
      <x:c r="I7587" s="66"/>
    </x:row>
    <x:row r="7588" spans="1:9" x14ac:dyDescent="0.25">
      <x:c r="A7588" s="33"/>
      <x:c r="B7588" s="33"/>
      <x:c r="C7588" s="33"/>
      <x:c r="D7588" s="32"/>
      <x:c r="E7588" s="33"/>
      <x:c r="F7588" s="60"/>
      <x:c r="G7588" s="61"/>
      <x:c r="H7588" s="61"/>
      <x:c r="I7588" s="66"/>
    </x:row>
    <x:row r="7589" spans="1:9" x14ac:dyDescent="0.25">
      <x:c r="A7589" s="33"/>
      <x:c r="B7589" s="33"/>
      <x:c r="C7589" s="33"/>
      <x:c r="D7589" s="32"/>
      <x:c r="E7589" s="33"/>
      <x:c r="F7589" s="60"/>
      <x:c r="G7589" s="61"/>
      <x:c r="H7589" s="61"/>
      <x:c r="I7589" s="66"/>
    </x:row>
    <x:row r="7590" spans="1:9" x14ac:dyDescent="0.25">
      <x:c r="A7590" s="33"/>
      <x:c r="B7590" s="33"/>
      <x:c r="C7590" s="33"/>
      <x:c r="D7590" s="32"/>
      <x:c r="E7590" s="33"/>
      <x:c r="F7590" s="60"/>
      <x:c r="G7590" s="61"/>
      <x:c r="H7590" s="61"/>
      <x:c r="I7590" s="66"/>
    </x:row>
    <x:row r="7591" spans="1:9" x14ac:dyDescent="0.25">
      <x:c r="A7591" s="33"/>
      <x:c r="B7591" s="33"/>
      <x:c r="C7591" s="33"/>
      <x:c r="D7591" s="32"/>
      <x:c r="E7591" s="33"/>
      <x:c r="F7591" s="60"/>
      <x:c r="G7591" s="61"/>
      <x:c r="H7591" s="61"/>
      <x:c r="I7591" s="66"/>
    </x:row>
    <x:row r="7592" spans="1:9" x14ac:dyDescent="0.25">
      <x:c r="A7592" s="33"/>
      <x:c r="B7592" s="33"/>
      <x:c r="C7592" s="33"/>
      <x:c r="D7592" s="32"/>
      <x:c r="E7592" s="33"/>
      <x:c r="F7592" s="60"/>
      <x:c r="G7592" s="61"/>
      <x:c r="H7592" s="61"/>
      <x:c r="I7592" s="66"/>
    </x:row>
    <x:row r="7593" spans="1:9" x14ac:dyDescent="0.25">
      <x:c r="A7593" s="33"/>
      <x:c r="B7593" s="33"/>
      <x:c r="C7593" s="33"/>
      <x:c r="D7593" s="32"/>
      <x:c r="E7593" s="33"/>
      <x:c r="F7593" s="60"/>
      <x:c r="G7593" s="61"/>
      <x:c r="H7593" s="61"/>
      <x:c r="I7593" s="66"/>
    </x:row>
    <x:row r="7594" spans="1:9" x14ac:dyDescent="0.25">
      <x:c r="A7594" s="33"/>
      <x:c r="B7594" s="33"/>
      <x:c r="C7594" s="33"/>
      <x:c r="D7594" s="32"/>
      <x:c r="E7594" s="33"/>
      <x:c r="F7594" s="60"/>
      <x:c r="G7594" s="61"/>
      <x:c r="H7594" s="61"/>
      <x:c r="I7594" s="66"/>
    </x:row>
    <x:row r="7595" spans="1:9" x14ac:dyDescent="0.25">
      <x:c r="A7595" s="33"/>
      <x:c r="B7595" s="33"/>
      <x:c r="C7595" s="33"/>
      <x:c r="D7595" s="32"/>
      <x:c r="E7595" s="33"/>
      <x:c r="F7595" s="60"/>
      <x:c r="G7595" s="61"/>
      <x:c r="H7595" s="61"/>
      <x:c r="I7595" s="66"/>
    </x:row>
    <x:row r="7596" spans="1:9" x14ac:dyDescent="0.25">
      <x:c r="A7596" s="33"/>
      <x:c r="B7596" s="33"/>
      <x:c r="C7596" s="33"/>
      <x:c r="D7596" s="32"/>
      <x:c r="E7596" s="33"/>
      <x:c r="F7596" s="60"/>
      <x:c r="G7596" s="61"/>
      <x:c r="H7596" s="61"/>
      <x:c r="I7596" s="66"/>
    </x:row>
    <x:row r="7597" spans="1:9" x14ac:dyDescent="0.25">
      <x:c r="A7597" s="33"/>
      <x:c r="B7597" s="33"/>
      <x:c r="C7597" s="33"/>
      <x:c r="D7597" s="32"/>
      <x:c r="E7597" s="33"/>
      <x:c r="F7597" s="60"/>
      <x:c r="G7597" s="61"/>
      <x:c r="H7597" s="61"/>
      <x:c r="I7597" s="66"/>
    </x:row>
    <x:row r="7598" spans="1:9" x14ac:dyDescent="0.25">
      <x:c r="A7598" s="33"/>
      <x:c r="B7598" s="33"/>
      <x:c r="C7598" s="33"/>
      <x:c r="D7598" s="32"/>
      <x:c r="E7598" s="33"/>
      <x:c r="F7598" s="60"/>
      <x:c r="G7598" s="61"/>
      <x:c r="H7598" s="61"/>
      <x:c r="I7598" s="66"/>
    </x:row>
    <x:row r="7599" spans="1:9" x14ac:dyDescent="0.25">
      <x:c r="A7599" s="33"/>
      <x:c r="B7599" s="33"/>
      <x:c r="C7599" s="33"/>
      <x:c r="D7599" s="32"/>
      <x:c r="E7599" s="33"/>
      <x:c r="F7599" s="60"/>
      <x:c r="G7599" s="61"/>
      <x:c r="H7599" s="61"/>
      <x:c r="I7599" s="66"/>
    </x:row>
    <x:row r="7600" spans="1:9" x14ac:dyDescent="0.25">
      <x:c r="A7600" s="33"/>
      <x:c r="B7600" s="33"/>
      <x:c r="C7600" s="33"/>
      <x:c r="D7600" s="32"/>
      <x:c r="E7600" s="33"/>
      <x:c r="F7600" s="60"/>
      <x:c r="G7600" s="61"/>
      <x:c r="H7600" s="61"/>
      <x:c r="I7600" s="66"/>
    </x:row>
    <x:row r="7601" spans="1:9" x14ac:dyDescent="0.25">
      <x:c r="A7601" s="33"/>
      <x:c r="B7601" s="33"/>
      <x:c r="C7601" s="33"/>
      <x:c r="D7601" s="32"/>
      <x:c r="E7601" s="33"/>
      <x:c r="F7601" s="60"/>
      <x:c r="G7601" s="61"/>
      <x:c r="H7601" s="61"/>
      <x:c r="I7601" s="66"/>
    </x:row>
    <x:row r="7602" spans="1:9" x14ac:dyDescent="0.25">
      <x:c r="A7602" s="33"/>
      <x:c r="B7602" s="33"/>
      <x:c r="C7602" s="33"/>
      <x:c r="D7602" s="32"/>
      <x:c r="E7602" s="33"/>
      <x:c r="F7602" s="60"/>
      <x:c r="G7602" s="61"/>
      <x:c r="H7602" s="61"/>
      <x:c r="I7602" s="66"/>
    </x:row>
    <x:row r="7603" spans="1:9" x14ac:dyDescent="0.25">
      <x:c r="A7603" s="33"/>
      <x:c r="B7603" s="33"/>
      <x:c r="C7603" s="33"/>
      <x:c r="D7603" s="32"/>
      <x:c r="E7603" s="33"/>
      <x:c r="F7603" s="60"/>
      <x:c r="G7603" s="61"/>
      <x:c r="H7603" s="61"/>
      <x:c r="I7603" s="66"/>
    </x:row>
    <x:row r="7604" spans="1:9" x14ac:dyDescent="0.25">
      <x:c r="A7604" s="33"/>
      <x:c r="B7604" s="33"/>
      <x:c r="C7604" s="33"/>
      <x:c r="D7604" s="32"/>
      <x:c r="E7604" s="33"/>
      <x:c r="F7604" s="60"/>
      <x:c r="G7604" s="61"/>
      <x:c r="H7604" s="61"/>
      <x:c r="I7604" s="66"/>
    </x:row>
    <x:row r="7605" spans="1:9" x14ac:dyDescent="0.25">
      <x:c r="A7605" s="33"/>
      <x:c r="B7605" s="33"/>
      <x:c r="C7605" s="33"/>
      <x:c r="D7605" s="32"/>
      <x:c r="E7605" s="33"/>
      <x:c r="F7605" s="60"/>
      <x:c r="G7605" s="61"/>
      <x:c r="H7605" s="61"/>
      <x:c r="I7605" s="66"/>
    </x:row>
    <x:row r="7606" spans="1:9" x14ac:dyDescent="0.25">
      <x:c r="A7606" s="33"/>
      <x:c r="B7606" s="33"/>
      <x:c r="C7606" s="33"/>
      <x:c r="D7606" s="32"/>
      <x:c r="E7606" s="33"/>
      <x:c r="F7606" s="60"/>
      <x:c r="G7606" s="61"/>
      <x:c r="H7606" s="61"/>
      <x:c r="I7606" s="66"/>
    </x:row>
    <x:row r="7607" spans="1:9" x14ac:dyDescent="0.25">
      <x:c r="A7607" s="33"/>
      <x:c r="B7607" s="33"/>
      <x:c r="C7607" s="33"/>
      <x:c r="D7607" s="32"/>
      <x:c r="E7607" s="33"/>
      <x:c r="F7607" s="60"/>
      <x:c r="G7607" s="61"/>
      <x:c r="H7607" s="61"/>
      <x:c r="I7607" s="66"/>
    </x:row>
    <x:row r="7608" spans="1:9" x14ac:dyDescent="0.25">
      <x:c r="A7608" s="33"/>
      <x:c r="B7608" s="33"/>
      <x:c r="C7608" s="33"/>
      <x:c r="D7608" s="32"/>
      <x:c r="E7608" s="33"/>
      <x:c r="F7608" s="60"/>
      <x:c r="G7608" s="61"/>
      <x:c r="H7608" s="61"/>
      <x:c r="I7608" s="66"/>
    </x:row>
    <x:row r="7609" spans="1:9" x14ac:dyDescent="0.25">
      <x:c r="A7609" s="33"/>
      <x:c r="B7609" s="33"/>
      <x:c r="C7609" s="33"/>
      <x:c r="D7609" s="32"/>
      <x:c r="E7609" s="33"/>
      <x:c r="F7609" s="60"/>
      <x:c r="G7609" s="61"/>
      <x:c r="H7609" s="61"/>
      <x:c r="I7609" s="66"/>
    </x:row>
    <x:row r="7610" spans="1:9" x14ac:dyDescent="0.25">
      <x:c r="A7610" s="33"/>
      <x:c r="B7610" s="33"/>
      <x:c r="C7610" s="33"/>
      <x:c r="D7610" s="32"/>
      <x:c r="E7610" s="33"/>
      <x:c r="F7610" s="60"/>
      <x:c r="G7610" s="61"/>
      <x:c r="H7610" s="61"/>
      <x:c r="I7610" s="66"/>
    </x:row>
    <x:row r="7611" spans="1:9" x14ac:dyDescent="0.25">
      <x:c r="A7611" s="33"/>
      <x:c r="B7611" s="33"/>
      <x:c r="C7611" s="33"/>
      <x:c r="D7611" s="32"/>
      <x:c r="E7611" s="33"/>
      <x:c r="F7611" s="60"/>
      <x:c r="G7611" s="61"/>
      <x:c r="H7611" s="61"/>
      <x:c r="I7611" s="66"/>
    </x:row>
    <x:row r="7612" spans="1:9" x14ac:dyDescent="0.25">
      <x:c r="A7612" s="33"/>
      <x:c r="B7612" s="33"/>
      <x:c r="C7612" s="33"/>
      <x:c r="D7612" s="32"/>
      <x:c r="E7612" s="33"/>
      <x:c r="F7612" s="60"/>
      <x:c r="G7612" s="61"/>
      <x:c r="H7612" s="61"/>
      <x:c r="I7612" s="66"/>
    </x:row>
    <x:row r="7613" spans="1:9" x14ac:dyDescent="0.25">
      <x:c r="A7613" s="33"/>
      <x:c r="B7613" s="33"/>
      <x:c r="C7613" s="33"/>
      <x:c r="D7613" s="32"/>
      <x:c r="E7613" s="33"/>
      <x:c r="F7613" s="60"/>
      <x:c r="G7613" s="61"/>
      <x:c r="H7613" s="61"/>
      <x:c r="I7613" s="66"/>
    </x:row>
    <x:row r="7614" spans="1:9" x14ac:dyDescent="0.25">
      <x:c r="A7614" s="33"/>
      <x:c r="B7614" s="33"/>
      <x:c r="C7614" s="33"/>
      <x:c r="D7614" s="32"/>
      <x:c r="E7614" s="33"/>
      <x:c r="F7614" s="60"/>
      <x:c r="G7614" s="61"/>
      <x:c r="H7614" s="61"/>
      <x:c r="I7614" s="66"/>
    </x:row>
    <x:row r="7615" spans="1:9" x14ac:dyDescent="0.25">
      <x:c r="A7615" s="33"/>
      <x:c r="B7615" s="33"/>
      <x:c r="C7615" s="33"/>
      <x:c r="D7615" s="32"/>
      <x:c r="E7615" s="33"/>
      <x:c r="F7615" s="60"/>
      <x:c r="G7615" s="61"/>
      <x:c r="H7615" s="61"/>
      <x:c r="I7615" s="66"/>
    </x:row>
    <x:row r="7616" spans="1:9" x14ac:dyDescent="0.25">
      <x:c r="A7616" s="33"/>
      <x:c r="B7616" s="33"/>
      <x:c r="C7616" s="33"/>
      <x:c r="D7616" s="32"/>
      <x:c r="E7616" s="33"/>
      <x:c r="F7616" s="60"/>
      <x:c r="G7616" s="61"/>
      <x:c r="H7616" s="61"/>
      <x:c r="I7616" s="66"/>
    </x:row>
    <x:row r="7617" spans="1:9" x14ac:dyDescent="0.25">
      <x:c r="A7617" s="33"/>
      <x:c r="B7617" s="33"/>
      <x:c r="C7617" s="33"/>
      <x:c r="D7617" s="32"/>
      <x:c r="E7617" s="33"/>
      <x:c r="F7617" s="60"/>
      <x:c r="G7617" s="61"/>
      <x:c r="H7617" s="61"/>
      <x:c r="I7617" s="66"/>
    </x:row>
    <x:row r="7618" spans="1:9" x14ac:dyDescent="0.25">
      <x:c r="A7618" s="33"/>
      <x:c r="B7618" s="33"/>
      <x:c r="C7618" s="33"/>
      <x:c r="D7618" s="32"/>
      <x:c r="E7618" s="33"/>
      <x:c r="F7618" s="60"/>
      <x:c r="G7618" s="61"/>
      <x:c r="H7618" s="61"/>
      <x:c r="I7618" s="66"/>
    </x:row>
    <x:row r="7619" spans="1:9" x14ac:dyDescent="0.25">
      <x:c r="A7619" s="33"/>
      <x:c r="B7619" s="33"/>
      <x:c r="C7619" s="33"/>
      <x:c r="D7619" s="32"/>
      <x:c r="E7619" s="33"/>
      <x:c r="F7619" s="60"/>
      <x:c r="G7619" s="61"/>
      <x:c r="H7619" s="61"/>
      <x:c r="I7619" s="66"/>
    </x:row>
    <x:row r="7620" spans="1:9" x14ac:dyDescent="0.25">
      <x:c r="A7620" s="33"/>
      <x:c r="B7620" s="33"/>
      <x:c r="C7620" s="33"/>
      <x:c r="D7620" s="32"/>
      <x:c r="E7620" s="33"/>
      <x:c r="F7620" s="60"/>
      <x:c r="G7620" s="61"/>
      <x:c r="H7620" s="61"/>
      <x:c r="I7620" s="66"/>
    </x:row>
    <x:row r="7621" spans="1:9" x14ac:dyDescent="0.25">
      <x:c r="A7621" s="33"/>
      <x:c r="B7621" s="33"/>
      <x:c r="C7621" s="33"/>
      <x:c r="D7621" s="32"/>
      <x:c r="E7621" s="33"/>
      <x:c r="F7621" s="60"/>
      <x:c r="G7621" s="61"/>
      <x:c r="H7621" s="61"/>
      <x:c r="I7621" s="66"/>
    </x:row>
    <x:row r="7622" spans="1:9" x14ac:dyDescent="0.25">
      <x:c r="A7622" s="33"/>
      <x:c r="B7622" s="33"/>
      <x:c r="C7622" s="33"/>
      <x:c r="D7622" s="32"/>
      <x:c r="E7622" s="33"/>
      <x:c r="F7622" s="60"/>
      <x:c r="G7622" s="61"/>
      <x:c r="H7622" s="61"/>
      <x:c r="I7622" s="66"/>
    </x:row>
    <x:row r="7623" spans="1:9" x14ac:dyDescent="0.25">
      <x:c r="A7623" s="33"/>
      <x:c r="B7623" s="33"/>
      <x:c r="C7623" s="33"/>
      <x:c r="D7623" s="32"/>
      <x:c r="E7623" s="33"/>
      <x:c r="F7623" s="60"/>
      <x:c r="G7623" s="61"/>
      <x:c r="H7623" s="61"/>
      <x:c r="I7623" s="66"/>
    </x:row>
    <x:row r="7624" spans="1:9" x14ac:dyDescent="0.25">
      <x:c r="A7624" s="33"/>
      <x:c r="B7624" s="33"/>
      <x:c r="C7624" s="33"/>
      <x:c r="D7624" s="32"/>
      <x:c r="E7624" s="33"/>
      <x:c r="F7624" s="60"/>
      <x:c r="G7624" s="61"/>
      <x:c r="H7624" s="61"/>
      <x:c r="I7624" s="66"/>
    </x:row>
    <x:row r="7625" spans="1:9" x14ac:dyDescent="0.25">
      <x:c r="A7625" s="33"/>
      <x:c r="B7625" s="33"/>
      <x:c r="C7625" s="33"/>
      <x:c r="D7625" s="32"/>
      <x:c r="E7625" s="33"/>
      <x:c r="F7625" s="60"/>
      <x:c r="G7625" s="61"/>
      <x:c r="H7625" s="61"/>
      <x:c r="I7625" s="66"/>
    </x:row>
    <x:row r="7626" spans="1:9" x14ac:dyDescent="0.25">
      <x:c r="A7626" s="33"/>
      <x:c r="B7626" s="33"/>
      <x:c r="C7626" s="33"/>
      <x:c r="D7626" s="32"/>
      <x:c r="E7626" s="33"/>
      <x:c r="F7626" s="60"/>
      <x:c r="G7626" s="61"/>
      <x:c r="H7626" s="61"/>
      <x:c r="I7626" s="66"/>
    </x:row>
    <x:row r="7627" spans="1:9" x14ac:dyDescent="0.25">
      <x:c r="A7627" s="33"/>
      <x:c r="B7627" s="33"/>
      <x:c r="C7627" s="33"/>
      <x:c r="D7627" s="32"/>
      <x:c r="E7627" s="33"/>
      <x:c r="F7627" s="60"/>
      <x:c r="G7627" s="61"/>
      <x:c r="H7627" s="61"/>
      <x:c r="I7627" s="66"/>
    </x:row>
    <x:row r="7628" spans="1:9" x14ac:dyDescent="0.25">
      <x:c r="A7628" s="33"/>
      <x:c r="B7628" s="33"/>
      <x:c r="C7628" s="33"/>
      <x:c r="D7628" s="32"/>
      <x:c r="E7628" s="33"/>
      <x:c r="F7628" s="60"/>
      <x:c r="G7628" s="61"/>
      <x:c r="H7628" s="61"/>
      <x:c r="I7628" s="66"/>
    </x:row>
    <x:row r="7629" spans="1:9" x14ac:dyDescent="0.25">
      <x:c r="A7629" s="33"/>
      <x:c r="B7629" s="33"/>
      <x:c r="C7629" s="33"/>
      <x:c r="D7629" s="32"/>
      <x:c r="E7629" s="33"/>
      <x:c r="F7629" s="60"/>
      <x:c r="G7629" s="61"/>
      <x:c r="H7629" s="61"/>
      <x:c r="I7629" s="66"/>
    </x:row>
    <x:row r="7630" spans="1:9" x14ac:dyDescent="0.25">
      <x:c r="A7630" s="33"/>
      <x:c r="B7630" s="33"/>
      <x:c r="C7630" s="33"/>
      <x:c r="D7630" s="32"/>
      <x:c r="E7630" s="33"/>
      <x:c r="F7630" s="60"/>
      <x:c r="G7630" s="61"/>
      <x:c r="H7630" s="61"/>
      <x:c r="I7630" s="66"/>
    </x:row>
    <x:row r="7631" spans="1:9" x14ac:dyDescent="0.25">
      <x:c r="A7631" s="33"/>
      <x:c r="B7631" s="33"/>
      <x:c r="C7631" s="33"/>
      <x:c r="D7631" s="32"/>
      <x:c r="E7631" s="33"/>
      <x:c r="F7631" s="60"/>
      <x:c r="G7631" s="61"/>
      <x:c r="H7631" s="61"/>
      <x:c r="I7631" s="66"/>
    </x:row>
    <x:row r="7632" spans="1:9" x14ac:dyDescent="0.25">
      <x:c r="A7632" s="33"/>
      <x:c r="B7632" s="33"/>
      <x:c r="C7632" s="33"/>
      <x:c r="D7632" s="32"/>
      <x:c r="E7632" s="33"/>
      <x:c r="F7632" s="60"/>
      <x:c r="G7632" s="61"/>
      <x:c r="H7632" s="61"/>
      <x:c r="I7632" s="66"/>
    </x:row>
    <x:row r="7633" spans="1:9" x14ac:dyDescent="0.25">
      <x:c r="A7633" s="33"/>
      <x:c r="B7633" s="33"/>
      <x:c r="C7633" s="33"/>
      <x:c r="D7633" s="32"/>
      <x:c r="E7633" s="33"/>
      <x:c r="F7633" s="60"/>
      <x:c r="G7633" s="61"/>
      <x:c r="H7633" s="61"/>
      <x:c r="I7633" s="66"/>
    </x:row>
    <x:row r="7634" spans="1:9" x14ac:dyDescent="0.25">
      <x:c r="A7634" s="33"/>
      <x:c r="B7634" s="33"/>
      <x:c r="C7634" s="33"/>
      <x:c r="D7634" s="32"/>
      <x:c r="E7634" s="33"/>
      <x:c r="F7634" s="60"/>
      <x:c r="G7634" s="61"/>
      <x:c r="H7634" s="61"/>
      <x:c r="I7634" s="66"/>
    </x:row>
    <x:row r="7635" spans="1:9" x14ac:dyDescent="0.25">
      <x:c r="A7635" s="33"/>
      <x:c r="B7635" s="33"/>
      <x:c r="C7635" s="33"/>
      <x:c r="D7635" s="32"/>
      <x:c r="E7635" s="33"/>
      <x:c r="F7635" s="60"/>
      <x:c r="G7635" s="61"/>
      <x:c r="H7635" s="61"/>
      <x:c r="I7635" s="66"/>
    </x:row>
    <x:row r="7636" spans="1:9" x14ac:dyDescent="0.25">
      <x:c r="A7636" s="33"/>
      <x:c r="B7636" s="33"/>
      <x:c r="C7636" s="33"/>
      <x:c r="D7636" s="32"/>
      <x:c r="E7636" s="33"/>
      <x:c r="F7636" s="60"/>
      <x:c r="G7636" s="61"/>
      <x:c r="H7636" s="61"/>
      <x:c r="I7636" s="66"/>
    </x:row>
    <x:row r="7637" spans="1:9" x14ac:dyDescent="0.25">
      <x:c r="A7637" s="33"/>
      <x:c r="B7637" s="33"/>
      <x:c r="C7637" s="33"/>
      <x:c r="D7637" s="32"/>
      <x:c r="E7637" s="33"/>
      <x:c r="F7637" s="60"/>
      <x:c r="G7637" s="61"/>
      <x:c r="H7637" s="61"/>
      <x:c r="I7637" s="66"/>
    </x:row>
    <x:row r="7638" spans="1:9" x14ac:dyDescent="0.25">
      <x:c r="A7638" s="33"/>
      <x:c r="B7638" s="33"/>
      <x:c r="C7638" s="33"/>
      <x:c r="D7638" s="32"/>
      <x:c r="E7638" s="33"/>
      <x:c r="F7638" s="60"/>
      <x:c r="G7638" s="61"/>
      <x:c r="H7638" s="61"/>
      <x:c r="I7638" s="66"/>
    </x:row>
    <x:row r="7639" spans="1:9" x14ac:dyDescent="0.25">
      <x:c r="A7639" s="33"/>
      <x:c r="B7639" s="33"/>
      <x:c r="C7639" s="33"/>
      <x:c r="D7639" s="32"/>
      <x:c r="E7639" s="33"/>
      <x:c r="F7639" s="60"/>
      <x:c r="G7639" s="61"/>
      <x:c r="H7639" s="61"/>
      <x:c r="I7639" s="66"/>
    </x:row>
    <x:row r="7640" spans="1:9" x14ac:dyDescent="0.25">
      <x:c r="A7640" s="33"/>
      <x:c r="B7640" s="33"/>
      <x:c r="C7640" s="33"/>
      <x:c r="D7640" s="32"/>
      <x:c r="E7640" s="33"/>
      <x:c r="F7640" s="60"/>
      <x:c r="G7640" s="61"/>
      <x:c r="H7640" s="61"/>
      <x:c r="I7640" s="66"/>
    </x:row>
    <x:row r="7641" spans="1:9" x14ac:dyDescent="0.25">
      <x:c r="A7641" s="33"/>
      <x:c r="B7641" s="33"/>
      <x:c r="C7641" s="33"/>
      <x:c r="D7641" s="32"/>
      <x:c r="E7641" s="33"/>
      <x:c r="F7641" s="60"/>
      <x:c r="G7641" s="61"/>
      <x:c r="H7641" s="61"/>
      <x:c r="I7641" s="66"/>
    </x:row>
    <x:row r="7642" spans="1:9" x14ac:dyDescent="0.25">
      <x:c r="A7642" s="33"/>
      <x:c r="B7642" s="33"/>
      <x:c r="C7642" s="33"/>
      <x:c r="D7642" s="32"/>
      <x:c r="E7642" s="33"/>
      <x:c r="F7642" s="60"/>
      <x:c r="G7642" s="61"/>
      <x:c r="H7642" s="61"/>
      <x:c r="I7642" s="66"/>
    </x:row>
    <x:row r="7643" spans="1:9" x14ac:dyDescent="0.25">
      <x:c r="A7643" s="33"/>
      <x:c r="B7643" s="33"/>
      <x:c r="C7643" s="33"/>
      <x:c r="D7643" s="32"/>
      <x:c r="E7643" s="33"/>
      <x:c r="F7643" s="60"/>
      <x:c r="G7643" s="61"/>
      <x:c r="H7643" s="61"/>
      <x:c r="I7643" s="66"/>
    </x:row>
    <x:row r="7644" spans="1:9" x14ac:dyDescent="0.25">
      <x:c r="A7644" s="33"/>
      <x:c r="B7644" s="33"/>
      <x:c r="C7644" s="33"/>
      <x:c r="D7644" s="32"/>
      <x:c r="E7644" s="33"/>
      <x:c r="F7644" s="60"/>
      <x:c r="G7644" s="61"/>
      <x:c r="H7644" s="61"/>
      <x:c r="I7644" s="66"/>
    </x:row>
    <x:row r="7645" spans="1:9" x14ac:dyDescent="0.25">
      <x:c r="A7645" s="33"/>
      <x:c r="B7645" s="33"/>
      <x:c r="C7645" s="33"/>
      <x:c r="D7645" s="32"/>
      <x:c r="E7645" s="33"/>
      <x:c r="F7645" s="60"/>
      <x:c r="G7645" s="61"/>
      <x:c r="H7645" s="61"/>
      <x:c r="I7645" s="66"/>
    </x:row>
    <x:row r="7646" spans="1:9" x14ac:dyDescent="0.25">
      <x:c r="A7646" s="33"/>
      <x:c r="B7646" s="33"/>
      <x:c r="C7646" s="33"/>
      <x:c r="D7646" s="32"/>
      <x:c r="E7646" s="33"/>
      <x:c r="F7646" s="60"/>
      <x:c r="G7646" s="61"/>
      <x:c r="H7646" s="61"/>
      <x:c r="I7646" s="66"/>
    </x:row>
    <x:row r="7647" spans="1:9" x14ac:dyDescent="0.25">
      <x:c r="A7647" s="33"/>
      <x:c r="B7647" s="33"/>
      <x:c r="C7647" s="33"/>
      <x:c r="D7647" s="32"/>
      <x:c r="E7647" s="33"/>
      <x:c r="F7647" s="60"/>
      <x:c r="G7647" s="61"/>
      <x:c r="H7647" s="61"/>
      <x:c r="I7647" s="66"/>
    </x:row>
    <x:row r="7648" spans="1:9" x14ac:dyDescent="0.25">
      <x:c r="A7648" s="33"/>
      <x:c r="B7648" s="33"/>
      <x:c r="C7648" s="33"/>
      <x:c r="D7648" s="32"/>
      <x:c r="E7648" s="33"/>
      <x:c r="F7648" s="60"/>
      <x:c r="G7648" s="61"/>
      <x:c r="H7648" s="61"/>
      <x:c r="I7648" s="66"/>
    </x:row>
    <x:row r="7649" spans="1:9" x14ac:dyDescent="0.25">
      <x:c r="A7649" s="33"/>
      <x:c r="B7649" s="33"/>
      <x:c r="C7649" s="33"/>
      <x:c r="D7649" s="32"/>
      <x:c r="E7649" s="33"/>
      <x:c r="F7649" s="60"/>
      <x:c r="G7649" s="61"/>
      <x:c r="H7649" s="61"/>
      <x:c r="I7649" s="66"/>
    </x:row>
    <x:row r="7650" spans="1:9" x14ac:dyDescent="0.25">
      <x:c r="A7650" s="33"/>
      <x:c r="B7650" s="33"/>
      <x:c r="C7650" s="33"/>
      <x:c r="D7650" s="32"/>
      <x:c r="E7650" s="33"/>
      <x:c r="F7650" s="60"/>
      <x:c r="G7650" s="61"/>
      <x:c r="H7650" s="61"/>
      <x:c r="I7650" s="66"/>
    </x:row>
    <x:row r="7651" spans="1:9" x14ac:dyDescent="0.25">
      <x:c r="A7651" s="33"/>
      <x:c r="B7651" s="33"/>
      <x:c r="C7651" s="33"/>
      <x:c r="D7651" s="32"/>
      <x:c r="E7651" s="33"/>
      <x:c r="F7651" s="60"/>
      <x:c r="G7651" s="61"/>
      <x:c r="H7651" s="61"/>
      <x:c r="I7651" s="66"/>
    </x:row>
    <x:row r="7652" spans="1:9" x14ac:dyDescent="0.25">
      <x:c r="A7652" s="33"/>
      <x:c r="B7652" s="33"/>
      <x:c r="C7652" s="33"/>
      <x:c r="D7652" s="32"/>
      <x:c r="E7652" s="33"/>
      <x:c r="F7652" s="60"/>
      <x:c r="G7652" s="61"/>
      <x:c r="H7652" s="61"/>
      <x:c r="I7652" s="66"/>
    </x:row>
    <x:row r="7653" spans="1:9" x14ac:dyDescent="0.25">
      <x:c r="A7653" s="33"/>
      <x:c r="B7653" s="33"/>
      <x:c r="C7653" s="33"/>
      <x:c r="D7653" s="32"/>
      <x:c r="E7653" s="33"/>
      <x:c r="F7653" s="60"/>
      <x:c r="G7653" s="61"/>
      <x:c r="H7653" s="61"/>
      <x:c r="I7653" s="66"/>
    </x:row>
    <x:row r="7654" spans="1:9" x14ac:dyDescent="0.25">
      <x:c r="A7654" s="33"/>
      <x:c r="B7654" s="33"/>
      <x:c r="C7654" s="33"/>
      <x:c r="D7654" s="32"/>
      <x:c r="E7654" s="33"/>
      <x:c r="F7654" s="60"/>
      <x:c r="G7654" s="61"/>
      <x:c r="H7654" s="61"/>
      <x:c r="I7654" s="66"/>
    </x:row>
    <x:row r="7655" spans="1:9" x14ac:dyDescent="0.25">
      <x:c r="A7655" s="33"/>
      <x:c r="B7655" s="33"/>
      <x:c r="C7655" s="33"/>
      <x:c r="D7655" s="32"/>
      <x:c r="E7655" s="33"/>
      <x:c r="F7655" s="60"/>
      <x:c r="G7655" s="61"/>
      <x:c r="H7655" s="61"/>
      <x:c r="I7655" s="66"/>
    </x:row>
    <x:row r="7656" spans="1:9" x14ac:dyDescent="0.25">
      <x:c r="A7656" s="33"/>
      <x:c r="B7656" s="33"/>
      <x:c r="C7656" s="33"/>
      <x:c r="D7656" s="32"/>
      <x:c r="E7656" s="33"/>
      <x:c r="F7656" s="60"/>
      <x:c r="G7656" s="61"/>
      <x:c r="H7656" s="61"/>
      <x:c r="I7656" s="66"/>
    </x:row>
    <x:row r="7657" spans="1:9" x14ac:dyDescent="0.25">
      <x:c r="A7657" s="33"/>
      <x:c r="B7657" s="33"/>
      <x:c r="C7657" s="33"/>
      <x:c r="D7657" s="32"/>
      <x:c r="E7657" s="33"/>
      <x:c r="F7657" s="60"/>
      <x:c r="G7657" s="61"/>
      <x:c r="H7657" s="61"/>
      <x:c r="I7657" s="66"/>
    </x:row>
    <x:row r="7658" spans="1:9" x14ac:dyDescent="0.25">
      <x:c r="A7658" s="33"/>
      <x:c r="B7658" s="33"/>
      <x:c r="C7658" s="33"/>
      <x:c r="D7658" s="32"/>
      <x:c r="E7658" s="33"/>
      <x:c r="F7658" s="60"/>
      <x:c r="G7658" s="61"/>
      <x:c r="H7658" s="61"/>
      <x:c r="I7658" s="66"/>
    </x:row>
    <x:row r="7659" spans="1:9" x14ac:dyDescent="0.25">
      <x:c r="A7659" s="33"/>
      <x:c r="B7659" s="33"/>
      <x:c r="C7659" s="33"/>
      <x:c r="D7659" s="32"/>
      <x:c r="E7659" s="33"/>
      <x:c r="F7659" s="60"/>
      <x:c r="G7659" s="61"/>
      <x:c r="H7659" s="61"/>
      <x:c r="I7659" s="66"/>
    </x:row>
    <x:row r="7660" spans="1:9" x14ac:dyDescent="0.25">
      <x:c r="A7660" s="33"/>
      <x:c r="B7660" s="33"/>
      <x:c r="C7660" s="33"/>
      <x:c r="D7660" s="32"/>
      <x:c r="E7660" s="33"/>
      <x:c r="F7660" s="60"/>
      <x:c r="G7660" s="61"/>
      <x:c r="H7660" s="61"/>
      <x:c r="I7660" s="66"/>
    </x:row>
    <x:row r="7661" spans="1:9" x14ac:dyDescent="0.25">
      <x:c r="A7661" s="33"/>
      <x:c r="B7661" s="33"/>
      <x:c r="C7661" s="33"/>
      <x:c r="D7661" s="32"/>
      <x:c r="E7661" s="33"/>
      <x:c r="F7661" s="60"/>
      <x:c r="G7661" s="61"/>
      <x:c r="H7661" s="61"/>
      <x:c r="I7661" s="66"/>
    </x:row>
    <x:row r="7662" spans="1:9" x14ac:dyDescent="0.25">
      <x:c r="A7662" s="33"/>
      <x:c r="B7662" s="33"/>
      <x:c r="C7662" s="33"/>
      <x:c r="D7662" s="32"/>
      <x:c r="E7662" s="33"/>
      <x:c r="F7662" s="60"/>
      <x:c r="G7662" s="61"/>
      <x:c r="H7662" s="61"/>
      <x:c r="I7662" s="66"/>
    </x:row>
    <x:row r="7663" spans="1:9" x14ac:dyDescent="0.25">
      <x:c r="A7663" s="33"/>
      <x:c r="B7663" s="33"/>
      <x:c r="C7663" s="33"/>
      <x:c r="D7663" s="32"/>
      <x:c r="E7663" s="33"/>
      <x:c r="F7663" s="60"/>
      <x:c r="G7663" s="61"/>
      <x:c r="H7663" s="61"/>
      <x:c r="I7663" s="66"/>
    </x:row>
    <x:row r="7664" spans="1:9" x14ac:dyDescent="0.25">
      <x:c r="A7664" s="33"/>
      <x:c r="B7664" s="33"/>
      <x:c r="C7664" s="33"/>
      <x:c r="D7664" s="32"/>
      <x:c r="E7664" s="33"/>
      <x:c r="F7664" s="60"/>
      <x:c r="G7664" s="61"/>
      <x:c r="H7664" s="61"/>
      <x:c r="I7664" s="66"/>
    </x:row>
    <x:row r="7665" spans="1:9" x14ac:dyDescent="0.25">
      <x:c r="A7665" s="33"/>
      <x:c r="B7665" s="33"/>
      <x:c r="C7665" s="33"/>
      <x:c r="D7665" s="32"/>
      <x:c r="E7665" s="33"/>
      <x:c r="F7665" s="60"/>
      <x:c r="G7665" s="61"/>
      <x:c r="H7665" s="61"/>
      <x:c r="I7665" s="66"/>
    </x:row>
    <x:row r="7666" spans="1:9" x14ac:dyDescent="0.25">
      <x:c r="A7666" s="33"/>
      <x:c r="B7666" s="33"/>
      <x:c r="C7666" s="33"/>
      <x:c r="D7666" s="32"/>
      <x:c r="E7666" s="33"/>
      <x:c r="F7666" s="60"/>
      <x:c r="G7666" s="61"/>
      <x:c r="H7666" s="61"/>
      <x:c r="I7666" s="66"/>
    </x:row>
    <x:row r="7667" spans="1:9" x14ac:dyDescent="0.25">
      <x:c r="A7667" s="33"/>
      <x:c r="B7667" s="33"/>
      <x:c r="C7667" s="33"/>
      <x:c r="D7667" s="32"/>
      <x:c r="E7667" s="33"/>
      <x:c r="F7667" s="60"/>
      <x:c r="G7667" s="61"/>
      <x:c r="H7667" s="61"/>
      <x:c r="I7667" s="66"/>
    </x:row>
    <x:row r="7668" spans="1:9" x14ac:dyDescent="0.25">
      <x:c r="A7668" s="33"/>
      <x:c r="B7668" s="33"/>
      <x:c r="C7668" s="33"/>
      <x:c r="D7668" s="32"/>
      <x:c r="E7668" s="33"/>
      <x:c r="F7668" s="60"/>
      <x:c r="G7668" s="61"/>
      <x:c r="H7668" s="61"/>
      <x:c r="I7668" s="66"/>
    </x:row>
    <x:row r="7669" spans="1:9" x14ac:dyDescent="0.25">
      <x:c r="A7669" s="33"/>
      <x:c r="B7669" s="33"/>
      <x:c r="C7669" s="33"/>
      <x:c r="D7669" s="32"/>
      <x:c r="E7669" s="33"/>
      <x:c r="F7669" s="60"/>
      <x:c r="G7669" s="61"/>
      <x:c r="H7669" s="61"/>
      <x:c r="I7669" s="66"/>
    </x:row>
    <x:row r="7670" spans="1:9" x14ac:dyDescent="0.25">
      <x:c r="A7670" s="33"/>
      <x:c r="B7670" s="33"/>
      <x:c r="C7670" s="33"/>
      <x:c r="D7670" s="32"/>
      <x:c r="E7670" s="33"/>
      <x:c r="F7670" s="60"/>
      <x:c r="G7670" s="61"/>
      <x:c r="H7670" s="61"/>
      <x:c r="I7670" s="66"/>
    </x:row>
    <x:row r="7671" spans="1:9" x14ac:dyDescent="0.25">
      <x:c r="A7671" s="33"/>
      <x:c r="B7671" s="33"/>
      <x:c r="C7671" s="33"/>
      <x:c r="D7671" s="32"/>
      <x:c r="E7671" s="33"/>
      <x:c r="F7671" s="60"/>
      <x:c r="G7671" s="61"/>
      <x:c r="H7671" s="61"/>
      <x:c r="I7671" s="66"/>
    </x:row>
    <x:row r="7672" spans="1:9" x14ac:dyDescent="0.25">
      <x:c r="A7672" s="33"/>
      <x:c r="B7672" s="33"/>
      <x:c r="C7672" s="33"/>
      <x:c r="D7672" s="32"/>
      <x:c r="E7672" s="33"/>
      <x:c r="F7672" s="60"/>
      <x:c r="G7672" s="61"/>
      <x:c r="H7672" s="61"/>
      <x:c r="I7672" s="66"/>
    </x:row>
    <x:row r="7673" spans="1:9" x14ac:dyDescent="0.25">
      <x:c r="A7673" s="33"/>
      <x:c r="B7673" s="33"/>
      <x:c r="C7673" s="33"/>
      <x:c r="D7673" s="32"/>
      <x:c r="E7673" s="33"/>
      <x:c r="F7673" s="60"/>
      <x:c r="G7673" s="61"/>
      <x:c r="H7673" s="61"/>
      <x:c r="I7673" s="66"/>
    </x:row>
    <x:row r="7674" spans="1:9" x14ac:dyDescent="0.25">
      <x:c r="A7674" s="33"/>
      <x:c r="B7674" s="33"/>
      <x:c r="C7674" s="33"/>
      <x:c r="D7674" s="32"/>
      <x:c r="E7674" s="33"/>
      <x:c r="F7674" s="60"/>
      <x:c r="G7674" s="61"/>
      <x:c r="H7674" s="61"/>
      <x:c r="I7674" s="66"/>
    </x:row>
    <x:row r="7675" spans="1:9" x14ac:dyDescent="0.25">
      <x:c r="A7675" s="33"/>
      <x:c r="B7675" s="33"/>
      <x:c r="C7675" s="33"/>
      <x:c r="D7675" s="32"/>
      <x:c r="E7675" s="33"/>
      <x:c r="F7675" s="60"/>
      <x:c r="G7675" s="61"/>
      <x:c r="H7675" s="61"/>
      <x:c r="I7675" s="66"/>
    </x:row>
    <x:row r="7676" spans="1:9" x14ac:dyDescent="0.25">
      <x:c r="A7676" s="33"/>
      <x:c r="B7676" s="33"/>
      <x:c r="C7676" s="33"/>
      <x:c r="D7676" s="32"/>
      <x:c r="E7676" s="33"/>
      <x:c r="F7676" s="60"/>
      <x:c r="G7676" s="61"/>
      <x:c r="H7676" s="61"/>
      <x:c r="I7676" s="66"/>
    </x:row>
    <x:row r="7677" spans="1:9" x14ac:dyDescent="0.25">
      <x:c r="A7677" s="33"/>
      <x:c r="B7677" s="33"/>
      <x:c r="C7677" s="33"/>
      <x:c r="D7677" s="32"/>
      <x:c r="E7677" s="33"/>
      <x:c r="F7677" s="60"/>
      <x:c r="G7677" s="61"/>
      <x:c r="H7677" s="61"/>
      <x:c r="I7677" s="66"/>
    </x:row>
    <x:row r="7678" spans="1:9" x14ac:dyDescent="0.25">
      <x:c r="A7678" s="33"/>
      <x:c r="B7678" s="33"/>
      <x:c r="C7678" s="33"/>
      <x:c r="D7678" s="32"/>
      <x:c r="E7678" s="33"/>
      <x:c r="F7678" s="60"/>
      <x:c r="G7678" s="61"/>
      <x:c r="H7678" s="61"/>
      <x:c r="I7678" s="66"/>
    </x:row>
    <x:row r="7679" spans="1:9" x14ac:dyDescent="0.25">
      <x:c r="A7679" s="33"/>
      <x:c r="B7679" s="33"/>
      <x:c r="C7679" s="33"/>
      <x:c r="D7679" s="32"/>
      <x:c r="E7679" s="33"/>
      <x:c r="F7679" s="60"/>
      <x:c r="G7679" s="61"/>
      <x:c r="H7679" s="61"/>
      <x:c r="I7679" s="66"/>
    </x:row>
    <x:row r="7680" spans="1:9" x14ac:dyDescent="0.25">
      <x:c r="A7680" s="33"/>
      <x:c r="B7680" s="33"/>
      <x:c r="C7680" s="33"/>
      <x:c r="D7680" s="32"/>
      <x:c r="E7680" s="33"/>
      <x:c r="F7680" s="60"/>
      <x:c r="G7680" s="61"/>
      <x:c r="H7680" s="61"/>
      <x:c r="I7680" s="66"/>
    </x:row>
    <x:row r="7681" spans="1:9" x14ac:dyDescent="0.25">
      <x:c r="A7681" s="33"/>
      <x:c r="B7681" s="33"/>
      <x:c r="C7681" s="33"/>
      <x:c r="D7681" s="32"/>
      <x:c r="E7681" s="33"/>
      <x:c r="F7681" s="60"/>
      <x:c r="G7681" s="61"/>
      <x:c r="H7681" s="61"/>
      <x:c r="I7681" s="66"/>
    </x:row>
    <x:row r="7682" spans="1:9" x14ac:dyDescent="0.25">
      <x:c r="A7682" s="33"/>
      <x:c r="B7682" s="33"/>
      <x:c r="C7682" s="33"/>
      <x:c r="D7682" s="32"/>
      <x:c r="E7682" s="33"/>
      <x:c r="F7682" s="60"/>
      <x:c r="G7682" s="61"/>
      <x:c r="H7682" s="61"/>
      <x:c r="I7682" s="66"/>
    </x:row>
    <x:row r="7683" spans="1:9" x14ac:dyDescent="0.25">
      <x:c r="A7683" s="33"/>
      <x:c r="B7683" s="33"/>
      <x:c r="C7683" s="33"/>
      <x:c r="D7683" s="32"/>
      <x:c r="E7683" s="33"/>
      <x:c r="F7683" s="60"/>
      <x:c r="G7683" s="61"/>
      <x:c r="H7683" s="61"/>
      <x:c r="I7683" s="66"/>
    </x:row>
    <x:row r="7684" spans="1:9" x14ac:dyDescent="0.25">
      <x:c r="A7684" s="33"/>
      <x:c r="B7684" s="33"/>
      <x:c r="C7684" s="33"/>
      <x:c r="D7684" s="32"/>
      <x:c r="E7684" s="33"/>
      <x:c r="F7684" s="60"/>
      <x:c r="G7684" s="61"/>
      <x:c r="H7684" s="61"/>
      <x:c r="I7684" s="66"/>
    </x:row>
    <x:row r="7685" spans="1:9" x14ac:dyDescent="0.25">
      <x:c r="A7685" s="33"/>
      <x:c r="B7685" s="33"/>
      <x:c r="C7685" s="33"/>
      <x:c r="D7685" s="32"/>
      <x:c r="E7685" s="33"/>
      <x:c r="F7685" s="60"/>
      <x:c r="G7685" s="61"/>
      <x:c r="H7685" s="61"/>
      <x:c r="I7685" s="66"/>
    </x:row>
    <x:row r="7686" spans="1:9" x14ac:dyDescent="0.25">
      <x:c r="A7686" s="33"/>
      <x:c r="B7686" s="33"/>
      <x:c r="C7686" s="33"/>
      <x:c r="D7686" s="32"/>
      <x:c r="E7686" s="33"/>
      <x:c r="F7686" s="60"/>
      <x:c r="G7686" s="61"/>
      <x:c r="H7686" s="61"/>
      <x:c r="I7686" s="66"/>
    </x:row>
    <x:row r="7687" spans="1:9" x14ac:dyDescent="0.25">
      <x:c r="A7687" s="33"/>
      <x:c r="B7687" s="33"/>
      <x:c r="C7687" s="33"/>
      <x:c r="D7687" s="32"/>
      <x:c r="E7687" s="33"/>
      <x:c r="F7687" s="60"/>
      <x:c r="G7687" s="61"/>
      <x:c r="H7687" s="61"/>
      <x:c r="I7687" s="66"/>
    </x:row>
    <x:row r="7688" spans="1:9" x14ac:dyDescent="0.25">
      <x:c r="A7688" s="33"/>
      <x:c r="B7688" s="33"/>
      <x:c r="C7688" s="33"/>
      <x:c r="D7688" s="32"/>
      <x:c r="E7688" s="33"/>
      <x:c r="F7688" s="60"/>
      <x:c r="G7688" s="61"/>
      <x:c r="H7688" s="61"/>
      <x:c r="I7688" s="66"/>
    </x:row>
    <x:row r="7689" spans="1:9" x14ac:dyDescent="0.25">
      <x:c r="A7689" s="33"/>
      <x:c r="B7689" s="33"/>
      <x:c r="C7689" s="33"/>
      <x:c r="D7689" s="32"/>
      <x:c r="E7689" s="33"/>
      <x:c r="F7689" s="60"/>
      <x:c r="G7689" s="61"/>
      <x:c r="H7689" s="61"/>
      <x:c r="I7689" s="66"/>
    </x:row>
    <x:row r="7690" spans="1:9" x14ac:dyDescent="0.25">
      <x:c r="A7690" s="33"/>
      <x:c r="B7690" s="33"/>
      <x:c r="C7690" s="33"/>
      <x:c r="D7690" s="32"/>
      <x:c r="E7690" s="33"/>
      <x:c r="F7690" s="60"/>
      <x:c r="G7690" s="61"/>
      <x:c r="H7690" s="61"/>
      <x:c r="I7690" s="66"/>
    </x:row>
    <x:row r="7691" spans="1:9" x14ac:dyDescent="0.25">
      <x:c r="A7691" s="33"/>
      <x:c r="B7691" s="33"/>
      <x:c r="C7691" s="33"/>
      <x:c r="D7691" s="32"/>
      <x:c r="E7691" s="33"/>
      <x:c r="F7691" s="60"/>
      <x:c r="G7691" s="61"/>
      <x:c r="H7691" s="61"/>
      <x:c r="I7691" s="66"/>
    </x:row>
    <x:row r="7692" spans="1:9" x14ac:dyDescent="0.25">
      <x:c r="A7692" s="33"/>
      <x:c r="B7692" s="33"/>
      <x:c r="C7692" s="33"/>
      <x:c r="D7692" s="32"/>
      <x:c r="E7692" s="33"/>
      <x:c r="F7692" s="60"/>
      <x:c r="G7692" s="61"/>
      <x:c r="H7692" s="61"/>
      <x:c r="I7692" s="66"/>
    </x:row>
    <x:row r="7693" spans="1:9" x14ac:dyDescent="0.25">
      <x:c r="A7693" s="33"/>
      <x:c r="B7693" s="33"/>
      <x:c r="C7693" s="33"/>
      <x:c r="D7693" s="32"/>
      <x:c r="E7693" s="33"/>
      <x:c r="F7693" s="60"/>
      <x:c r="G7693" s="61"/>
      <x:c r="H7693" s="61"/>
      <x:c r="I7693" s="66"/>
    </x:row>
    <x:row r="7694" spans="1:9" x14ac:dyDescent="0.25">
      <x:c r="A7694" s="33"/>
      <x:c r="B7694" s="33"/>
      <x:c r="C7694" s="33"/>
      <x:c r="D7694" s="32"/>
      <x:c r="E7694" s="33"/>
      <x:c r="F7694" s="60"/>
      <x:c r="G7694" s="61"/>
      <x:c r="H7694" s="61"/>
      <x:c r="I7694" s="66"/>
    </x:row>
    <x:row r="7695" spans="1:9" x14ac:dyDescent="0.25">
      <x:c r="A7695" s="33"/>
      <x:c r="B7695" s="33"/>
      <x:c r="C7695" s="33"/>
      <x:c r="D7695" s="32"/>
      <x:c r="E7695" s="33"/>
      <x:c r="F7695" s="60"/>
      <x:c r="G7695" s="61"/>
      <x:c r="H7695" s="61"/>
      <x:c r="I7695" s="66"/>
    </x:row>
    <x:row r="7696" spans="1:9" x14ac:dyDescent="0.25">
      <x:c r="A7696" s="33"/>
      <x:c r="B7696" s="33"/>
      <x:c r="C7696" s="33"/>
      <x:c r="D7696" s="32"/>
      <x:c r="E7696" s="33"/>
      <x:c r="F7696" s="60"/>
      <x:c r="G7696" s="61"/>
      <x:c r="H7696" s="61"/>
      <x:c r="I7696" s="66"/>
    </x:row>
    <x:row r="7697" spans="1:9" x14ac:dyDescent="0.25">
      <x:c r="A7697" s="33"/>
      <x:c r="B7697" s="33"/>
      <x:c r="C7697" s="33"/>
      <x:c r="D7697" s="32"/>
      <x:c r="E7697" s="33"/>
      <x:c r="F7697" s="60"/>
      <x:c r="G7697" s="61"/>
      <x:c r="H7697" s="61"/>
      <x:c r="I7697" s="66"/>
    </x:row>
    <x:row r="7698" spans="1:9" x14ac:dyDescent="0.25">
      <x:c r="A7698" s="33"/>
      <x:c r="B7698" s="33"/>
      <x:c r="C7698" s="33"/>
      <x:c r="D7698" s="32"/>
      <x:c r="E7698" s="33"/>
      <x:c r="F7698" s="60"/>
      <x:c r="G7698" s="61"/>
      <x:c r="H7698" s="61"/>
      <x:c r="I7698" s="66"/>
    </x:row>
    <x:row r="7699" spans="1:9" x14ac:dyDescent="0.25">
      <x:c r="A7699" s="33"/>
      <x:c r="B7699" s="33"/>
      <x:c r="C7699" s="33"/>
      <x:c r="D7699" s="32"/>
      <x:c r="E7699" s="33"/>
      <x:c r="F7699" s="60"/>
      <x:c r="G7699" s="61"/>
      <x:c r="H7699" s="61"/>
      <x:c r="I7699" s="66"/>
    </x:row>
    <x:row r="7700" spans="1:9" x14ac:dyDescent="0.25">
      <x:c r="A7700" s="33"/>
      <x:c r="B7700" s="33"/>
      <x:c r="C7700" s="33"/>
      <x:c r="D7700" s="32"/>
      <x:c r="E7700" s="33"/>
      <x:c r="F7700" s="60"/>
      <x:c r="G7700" s="61"/>
      <x:c r="H7700" s="61"/>
      <x:c r="I7700" s="66"/>
    </x:row>
    <x:row r="7701" spans="1:9" x14ac:dyDescent="0.25">
      <x:c r="A7701" s="33"/>
      <x:c r="B7701" s="33"/>
      <x:c r="C7701" s="33"/>
      <x:c r="D7701" s="32"/>
      <x:c r="E7701" s="33"/>
      <x:c r="F7701" s="60"/>
      <x:c r="G7701" s="61"/>
      <x:c r="H7701" s="61"/>
      <x:c r="I7701" s="66"/>
    </x:row>
    <x:row r="7702" spans="1:9" x14ac:dyDescent="0.25">
      <x:c r="A7702" s="33"/>
      <x:c r="B7702" s="33"/>
      <x:c r="C7702" s="33"/>
      <x:c r="D7702" s="32"/>
      <x:c r="E7702" s="33"/>
      <x:c r="F7702" s="60"/>
      <x:c r="G7702" s="61"/>
      <x:c r="H7702" s="61"/>
      <x:c r="I7702" s="66"/>
    </x:row>
    <x:row r="7703" spans="1:9" x14ac:dyDescent="0.25">
      <x:c r="A7703" s="33"/>
      <x:c r="B7703" s="33"/>
      <x:c r="C7703" s="33"/>
      <x:c r="D7703" s="32"/>
      <x:c r="E7703" s="33"/>
      <x:c r="F7703" s="60"/>
      <x:c r="G7703" s="61"/>
      <x:c r="H7703" s="61"/>
      <x:c r="I7703" s="66"/>
    </x:row>
    <x:row r="7704" spans="1:9" x14ac:dyDescent="0.25">
      <x:c r="A7704" s="33"/>
      <x:c r="B7704" s="33"/>
      <x:c r="C7704" s="33"/>
      <x:c r="D7704" s="32"/>
      <x:c r="E7704" s="33"/>
      <x:c r="F7704" s="60"/>
      <x:c r="G7704" s="61"/>
      <x:c r="H7704" s="61"/>
      <x:c r="I7704" s="66"/>
    </x:row>
    <x:row r="7705" spans="1:9" x14ac:dyDescent="0.25">
      <x:c r="A7705" s="33"/>
      <x:c r="B7705" s="33"/>
      <x:c r="C7705" s="33"/>
      <x:c r="D7705" s="32"/>
      <x:c r="E7705" s="33"/>
      <x:c r="F7705" s="60"/>
      <x:c r="G7705" s="61"/>
      <x:c r="H7705" s="61"/>
      <x:c r="I7705" s="66"/>
    </x:row>
    <x:row r="7706" spans="1:9" x14ac:dyDescent="0.25">
      <x:c r="A7706" s="33"/>
      <x:c r="B7706" s="33"/>
      <x:c r="C7706" s="33"/>
      <x:c r="D7706" s="32"/>
      <x:c r="E7706" s="33"/>
      <x:c r="F7706" s="60"/>
      <x:c r="G7706" s="61"/>
      <x:c r="H7706" s="61"/>
      <x:c r="I7706" s="66"/>
    </x:row>
    <x:row r="7707" spans="1:9" x14ac:dyDescent="0.25">
      <x:c r="A7707" s="33"/>
      <x:c r="B7707" s="33"/>
      <x:c r="C7707" s="33"/>
      <x:c r="D7707" s="32"/>
      <x:c r="E7707" s="33"/>
      <x:c r="F7707" s="60"/>
      <x:c r="G7707" s="61"/>
      <x:c r="H7707" s="61"/>
      <x:c r="I7707" s="66"/>
    </x:row>
    <x:row r="7708" spans="1:9" x14ac:dyDescent="0.25">
      <x:c r="A7708" s="33"/>
      <x:c r="B7708" s="33"/>
      <x:c r="C7708" s="33"/>
      <x:c r="D7708" s="32"/>
      <x:c r="E7708" s="33"/>
      <x:c r="F7708" s="60"/>
      <x:c r="G7708" s="61"/>
      <x:c r="H7708" s="61"/>
      <x:c r="I7708" s="66"/>
    </x:row>
    <x:row r="7709" spans="1:9" x14ac:dyDescent="0.25">
      <x:c r="A7709" s="33"/>
      <x:c r="B7709" s="33"/>
      <x:c r="C7709" s="33"/>
      <x:c r="D7709" s="32"/>
      <x:c r="E7709" s="33"/>
      <x:c r="F7709" s="60"/>
      <x:c r="G7709" s="61"/>
      <x:c r="H7709" s="61"/>
      <x:c r="I7709" s="66"/>
    </x:row>
    <x:row r="7710" spans="1:9" x14ac:dyDescent="0.25">
      <x:c r="A7710" s="33"/>
      <x:c r="B7710" s="33"/>
      <x:c r="C7710" s="33"/>
      <x:c r="D7710" s="32"/>
      <x:c r="E7710" s="33"/>
      <x:c r="F7710" s="60"/>
      <x:c r="G7710" s="61"/>
      <x:c r="H7710" s="61"/>
      <x:c r="I7710" s="66"/>
    </x:row>
    <x:row r="7711" spans="1:9" x14ac:dyDescent="0.25">
      <x:c r="A7711" s="33"/>
      <x:c r="B7711" s="33"/>
      <x:c r="C7711" s="33"/>
      <x:c r="D7711" s="32"/>
      <x:c r="E7711" s="33"/>
      <x:c r="F7711" s="60"/>
      <x:c r="G7711" s="61"/>
      <x:c r="H7711" s="61"/>
      <x:c r="I7711" s="66"/>
    </x:row>
    <x:row r="7712" spans="1:9" x14ac:dyDescent="0.25">
      <x:c r="A7712" s="33"/>
      <x:c r="B7712" s="33"/>
      <x:c r="C7712" s="33"/>
      <x:c r="D7712" s="32"/>
      <x:c r="E7712" s="33"/>
      <x:c r="F7712" s="60"/>
      <x:c r="G7712" s="61"/>
      <x:c r="H7712" s="61"/>
      <x:c r="I7712" s="66"/>
    </x:row>
    <x:row r="7713" spans="1:9" x14ac:dyDescent="0.25">
      <x:c r="A7713" s="33"/>
      <x:c r="B7713" s="33"/>
      <x:c r="C7713" s="33"/>
      <x:c r="D7713" s="32"/>
      <x:c r="E7713" s="33"/>
      <x:c r="F7713" s="60"/>
      <x:c r="G7713" s="61"/>
      <x:c r="H7713" s="61"/>
      <x:c r="I7713" s="66"/>
    </x:row>
    <x:row r="7714" spans="1:9" x14ac:dyDescent="0.25">
      <x:c r="A7714" s="33"/>
      <x:c r="B7714" s="33"/>
      <x:c r="C7714" s="33"/>
      <x:c r="D7714" s="32"/>
      <x:c r="E7714" s="33"/>
      <x:c r="F7714" s="60"/>
      <x:c r="G7714" s="61"/>
      <x:c r="H7714" s="61"/>
      <x:c r="I7714" s="66"/>
    </x:row>
    <x:row r="7715" spans="1:9" x14ac:dyDescent="0.25">
      <x:c r="A7715" s="33"/>
      <x:c r="B7715" s="33"/>
      <x:c r="C7715" s="33"/>
      <x:c r="D7715" s="32"/>
      <x:c r="E7715" s="33"/>
      <x:c r="F7715" s="60"/>
      <x:c r="G7715" s="61"/>
      <x:c r="H7715" s="61"/>
      <x:c r="I7715" s="66"/>
    </x:row>
    <x:row r="7716" spans="1:9" x14ac:dyDescent="0.25">
      <x:c r="A7716" s="33"/>
      <x:c r="B7716" s="33"/>
      <x:c r="C7716" s="33"/>
      <x:c r="D7716" s="32"/>
      <x:c r="E7716" s="33"/>
      <x:c r="F7716" s="60"/>
      <x:c r="G7716" s="61"/>
      <x:c r="H7716" s="61"/>
      <x:c r="I7716" s="66"/>
    </x:row>
    <x:row r="7717" spans="1:9" x14ac:dyDescent="0.25">
      <x:c r="A7717" s="33"/>
      <x:c r="B7717" s="33"/>
      <x:c r="C7717" s="33"/>
      <x:c r="D7717" s="32"/>
      <x:c r="E7717" s="33"/>
      <x:c r="F7717" s="60"/>
      <x:c r="G7717" s="61"/>
      <x:c r="H7717" s="61"/>
      <x:c r="I7717" s="66"/>
    </x:row>
    <x:row r="7718" spans="1:9" x14ac:dyDescent="0.25">
      <x:c r="A7718" s="33"/>
      <x:c r="B7718" s="33"/>
      <x:c r="C7718" s="33"/>
      <x:c r="D7718" s="32"/>
      <x:c r="E7718" s="33"/>
      <x:c r="F7718" s="60"/>
      <x:c r="G7718" s="61"/>
      <x:c r="H7718" s="61"/>
      <x:c r="I7718" s="66"/>
    </x:row>
    <x:row r="7719" spans="1:9" x14ac:dyDescent="0.25">
      <x:c r="A7719" s="33"/>
      <x:c r="B7719" s="33"/>
      <x:c r="C7719" s="33"/>
      <x:c r="D7719" s="32"/>
      <x:c r="E7719" s="33"/>
      <x:c r="F7719" s="60"/>
      <x:c r="G7719" s="61"/>
      <x:c r="H7719" s="61"/>
      <x:c r="I7719" s="66"/>
    </x:row>
    <x:row r="7720" spans="1:9" x14ac:dyDescent="0.25">
      <x:c r="A7720" s="33"/>
      <x:c r="B7720" s="33"/>
      <x:c r="C7720" s="33"/>
      <x:c r="D7720" s="32"/>
      <x:c r="E7720" s="33"/>
      <x:c r="F7720" s="60"/>
      <x:c r="G7720" s="61"/>
      <x:c r="H7720" s="61"/>
      <x:c r="I7720" s="66"/>
    </x:row>
    <x:row r="7721" spans="1:9" x14ac:dyDescent="0.25">
      <x:c r="A7721" s="33"/>
      <x:c r="B7721" s="33"/>
      <x:c r="C7721" s="33"/>
      <x:c r="D7721" s="32"/>
      <x:c r="E7721" s="33"/>
      <x:c r="F7721" s="60"/>
      <x:c r="G7721" s="61"/>
      <x:c r="H7721" s="61"/>
      <x:c r="I7721" s="66"/>
    </x:row>
    <x:row r="7722" spans="1:9" x14ac:dyDescent="0.25">
      <x:c r="A7722" s="33"/>
      <x:c r="B7722" s="33"/>
      <x:c r="C7722" s="33"/>
      <x:c r="D7722" s="32"/>
      <x:c r="E7722" s="33"/>
      <x:c r="F7722" s="60"/>
      <x:c r="G7722" s="61"/>
      <x:c r="H7722" s="61"/>
      <x:c r="I7722" s="66"/>
    </x:row>
    <x:row r="7723" spans="1:9" x14ac:dyDescent="0.25">
      <x:c r="A7723" s="33"/>
      <x:c r="B7723" s="33"/>
      <x:c r="C7723" s="33"/>
      <x:c r="D7723" s="32"/>
      <x:c r="E7723" s="33"/>
      <x:c r="F7723" s="60"/>
      <x:c r="G7723" s="61"/>
      <x:c r="H7723" s="61"/>
      <x:c r="I7723" s="66"/>
    </x:row>
    <x:row r="7724" spans="1:9" x14ac:dyDescent="0.25">
      <x:c r="A7724" s="33"/>
      <x:c r="B7724" s="33"/>
      <x:c r="C7724" s="33"/>
      <x:c r="D7724" s="32"/>
      <x:c r="E7724" s="33"/>
      <x:c r="F7724" s="60"/>
      <x:c r="G7724" s="61"/>
      <x:c r="H7724" s="61"/>
      <x:c r="I7724" s="66"/>
    </x:row>
    <x:row r="7725" spans="1:9" x14ac:dyDescent="0.25">
      <x:c r="A7725" s="33"/>
      <x:c r="B7725" s="33"/>
      <x:c r="C7725" s="33"/>
      <x:c r="D7725" s="32"/>
      <x:c r="E7725" s="33"/>
      <x:c r="F7725" s="60"/>
      <x:c r="G7725" s="61"/>
      <x:c r="H7725" s="61"/>
      <x:c r="I7725" s="66"/>
    </x:row>
    <x:row r="7726" spans="1:9" x14ac:dyDescent="0.25">
      <x:c r="A7726" s="33"/>
      <x:c r="B7726" s="33"/>
      <x:c r="C7726" s="33"/>
      <x:c r="D7726" s="32"/>
      <x:c r="E7726" s="33"/>
      <x:c r="F7726" s="60"/>
      <x:c r="G7726" s="61"/>
      <x:c r="H7726" s="61"/>
      <x:c r="I7726" s="66"/>
    </x:row>
    <x:row r="7727" spans="1:9" x14ac:dyDescent="0.25">
      <x:c r="A7727" s="33"/>
      <x:c r="B7727" s="33"/>
      <x:c r="C7727" s="33"/>
      <x:c r="D7727" s="32"/>
      <x:c r="E7727" s="33"/>
      <x:c r="F7727" s="60"/>
      <x:c r="G7727" s="61"/>
      <x:c r="H7727" s="61"/>
      <x:c r="I7727" s="66"/>
    </x:row>
    <x:row r="7728" spans="1:9" x14ac:dyDescent="0.25">
      <x:c r="A7728" s="33"/>
      <x:c r="B7728" s="33"/>
      <x:c r="C7728" s="33"/>
      <x:c r="D7728" s="32"/>
      <x:c r="E7728" s="33"/>
      <x:c r="F7728" s="60"/>
      <x:c r="G7728" s="61"/>
      <x:c r="H7728" s="61"/>
      <x:c r="I7728" s="66"/>
    </x:row>
    <x:row r="7729" spans="1:9" x14ac:dyDescent="0.25">
      <x:c r="A7729" s="33"/>
      <x:c r="B7729" s="33"/>
      <x:c r="C7729" s="33"/>
      <x:c r="D7729" s="32"/>
      <x:c r="E7729" s="33"/>
      <x:c r="F7729" s="60"/>
      <x:c r="G7729" s="61"/>
      <x:c r="H7729" s="61"/>
      <x:c r="I7729" s="66"/>
    </x:row>
    <x:row r="7730" spans="1:9" x14ac:dyDescent="0.25">
      <x:c r="A7730" s="33"/>
      <x:c r="B7730" s="33"/>
      <x:c r="C7730" s="33"/>
      <x:c r="D7730" s="32"/>
      <x:c r="E7730" s="33"/>
      <x:c r="F7730" s="60"/>
      <x:c r="G7730" s="61"/>
      <x:c r="H7730" s="61"/>
      <x:c r="I7730" s="66"/>
    </x:row>
    <x:row r="7731" spans="1:9" x14ac:dyDescent="0.25">
      <x:c r="A7731" s="33"/>
      <x:c r="B7731" s="33"/>
      <x:c r="C7731" s="33"/>
      <x:c r="D7731" s="32"/>
      <x:c r="E7731" s="33"/>
      <x:c r="F7731" s="60"/>
      <x:c r="G7731" s="61"/>
      <x:c r="H7731" s="61"/>
      <x:c r="I7731" s="66"/>
    </x:row>
    <x:row r="7732" spans="1:9" x14ac:dyDescent="0.25">
      <x:c r="A7732" s="33"/>
      <x:c r="B7732" s="33"/>
      <x:c r="C7732" s="33"/>
      <x:c r="D7732" s="32"/>
      <x:c r="E7732" s="33"/>
      <x:c r="F7732" s="60"/>
      <x:c r="G7732" s="61"/>
      <x:c r="H7732" s="61"/>
      <x:c r="I7732" s="66"/>
    </x:row>
    <x:row r="7733" spans="1:9" x14ac:dyDescent="0.25">
      <x:c r="A7733" s="33"/>
      <x:c r="B7733" s="33"/>
      <x:c r="C7733" s="33"/>
      <x:c r="D7733" s="32"/>
      <x:c r="E7733" s="33"/>
      <x:c r="F7733" s="60"/>
      <x:c r="G7733" s="61"/>
      <x:c r="H7733" s="61"/>
      <x:c r="I7733" s="66"/>
    </x:row>
    <x:row r="7734" spans="1:9" x14ac:dyDescent="0.25">
      <x:c r="A7734" s="33"/>
      <x:c r="B7734" s="33"/>
      <x:c r="C7734" s="33"/>
      <x:c r="D7734" s="32"/>
      <x:c r="E7734" s="33"/>
      <x:c r="F7734" s="60"/>
      <x:c r="G7734" s="61"/>
      <x:c r="H7734" s="61"/>
      <x:c r="I7734" s="66"/>
    </x:row>
    <x:row r="7735" spans="1:9" x14ac:dyDescent="0.25">
      <x:c r="A7735" s="33"/>
      <x:c r="B7735" s="33"/>
      <x:c r="C7735" s="33"/>
      <x:c r="D7735" s="32"/>
      <x:c r="E7735" s="33"/>
      <x:c r="F7735" s="60"/>
      <x:c r="G7735" s="61"/>
      <x:c r="H7735" s="61"/>
      <x:c r="I7735" s="66"/>
    </x:row>
    <x:row r="7736" spans="1:9" x14ac:dyDescent="0.25">
      <x:c r="A7736" s="33"/>
      <x:c r="B7736" s="33"/>
      <x:c r="C7736" s="33"/>
      <x:c r="D7736" s="32"/>
      <x:c r="E7736" s="33"/>
      <x:c r="F7736" s="60"/>
      <x:c r="G7736" s="61"/>
      <x:c r="H7736" s="61"/>
      <x:c r="I7736" s="66"/>
    </x:row>
    <x:row r="7737" spans="1:9" x14ac:dyDescent="0.25">
      <x:c r="A7737" s="33"/>
      <x:c r="B7737" s="33"/>
      <x:c r="C7737" s="33"/>
      <x:c r="D7737" s="32"/>
      <x:c r="E7737" s="33"/>
      <x:c r="F7737" s="60"/>
      <x:c r="G7737" s="61"/>
      <x:c r="H7737" s="61"/>
      <x:c r="I7737" s="66"/>
    </x:row>
    <x:row r="7738" spans="1:9" x14ac:dyDescent="0.25">
      <x:c r="A7738" s="33"/>
      <x:c r="B7738" s="33"/>
      <x:c r="C7738" s="33"/>
      <x:c r="D7738" s="32"/>
      <x:c r="E7738" s="33"/>
      <x:c r="F7738" s="60"/>
      <x:c r="G7738" s="61"/>
      <x:c r="H7738" s="61"/>
      <x:c r="I7738" s="66"/>
    </x:row>
    <x:row r="7739" spans="1:9" x14ac:dyDescent="0.25">
      <x:c r="A7739" s="33"/>
      <x:c r="B7739" s="33"/>
      <x:c r="C7739" s="33"/>
      <x:c r="D7739" s="32"/>
      <x:c r="E7739" s="33"/>
      <x:c r="F7739" s="60"/>
      <x:c r="G7739" s="61"/>
      <x:c r="H7739" s="61"/>
      <x:c r="I7739" s="66"/>
    </x:row>
    <x:row r="7740" spans="1:9" x14ac:dyDescent="0.25">
      <x:c r="A7740" s="33"/>
      <x:c r="B7740" s="33"/>
      <x:c r="C7740" s="33"/>
      <x:c r="D7740" s="32"/>
      <x:c r="E7740" s="33"/>
      <x:c r="F7740" s="60"/>
      <x:c r="G7740" s="61"/>
      <x:c r="H7740" s="61"/>
      <x:c r="I7740" s="66"/>
    </x:row>
    <x:row r="7741" spans="1:9" x14ac:dyDescent="0.25">
      <x:c r="A7741" s="33"/>
      <x:c r="B7741" s="33"/>
      <x:c r="C7741" s="33"/>
      <x:c r="D7741" s="32"/>
      <x:c r="E7741" s="33"/>
      <x:c r="F7741" s="60"/>
      <x:c r="G7741" s="61"/>
      <x:c r="H7741" s="61"/>
      <x:c r="I7741" s="66"/>
    </x:row>
    <x:row r="7742" spans="1:9" x14ac:dyDescent="0.25">
      <x:c r="A7742" s="33"/>
      <x:c r="B7742" s="33"/>
      <x:c r="C7742" s="33"/>
      <x:c r="D7742" s="32"/>
      <x:c r="E7742" s="33"/>
      <x:c r="F7742" s="60"/>
      <x:c r="G7742" s="61"/>
      <x:c r="H7742" s="61"/>
      <x:c r="I7742" s="66"/>
    </x:row>
    <x:row r="7743" spans="1:9" x14ac:dyDescent="0.25">
      <x:c r="A7743" s="33"/>
      <x:c r="B7743" s="33"/>
      <x:c r="C7743" s="33"/>
      <x:c r="D7743" s="32"/>
      <x:c r="E7743" s="33"/>
      <x:c r="F7743" s="60"/>
      <x:c r="G7743" s="61"/>
      <x:c r="H7743" s="61"/>
      <x:c r="I7743" s="66"/>
    </x:row>
    <x:row r="7744" spans="1:9" x14ac:dyDescent="0.25">
      <x:c r="A7744" s="33"/>
      <x:c r="B7744" s="33"/>
      <x:c r="C7744" s="33"/>
      <x:c r="D7744" s="32"/>
      <x:c r="E7744" s="33"/>
      <x:c r="F7744" s="60"/>
      <x:c r="G7744" s="61"/>
      <x:c r="H7744" s="61"/>
      <x:c r="I7744" s="66"/>
    </x:row>
    <x:row r="7745" spans="1:9" x14ac:dyDescent="0.25">
      <x:c r="A7745" s="33"/>
      <x:c r="B7745" s="33"/>
      <x:c r="C7745" s="33"/>
      <x:c r="D7745" s="32"/>
      <x:c r="E7745" s="33"/>
      <x:c r="F7745" s="60"/>
      <x:c r="G7745" s="61"/>
      <x:c r="H7745" s="61"/>
      <x:c r="I7745" s="66"/>
    </x:row>
    <x:row r="7746" spans="1:9" x14ac:dyDescent="0.25">
      <x:c r="A7746" s="33"/>
      <x:c r="B7746" s="33"/>
      <x:c r="C7746" s="33"/>
      <x:c r="D7746" s="32"/>
      <x:c r="E7746" s="33"/>
      <x:c r="F7746" s="60"/>
      <x:c r="G7746" s="61"/>
      <x:c r="H7746" s="61"/>
      <x:c r="I7746" s="66"/>
    </x:row>
    <x:row r="7747" spans="1:9" x14ac:dyDescent="0.25">
      <x:c r="A7747" s="33"/>
      <x:c r="B7747" s="33"/>
      <x:c r="C7747" s="33"/>
      <x:c r="D7747" s="32"/>
      <x:c r="E7747" s="33"/>
      <x:c r="F7747" s="60"/>
      <x:c r="G7747" s="61"/>
      <x:c r="H7747" s="61"/>
      <x:c r="I7747" s="66"/>
    </x:row>
    <x:row r="7748" spans="1:9" x14ac:dyDescent="0.25">
      <x:c r="A7748" s="33"/>
      <x:c r="B7748" s="33"/>
      <x:c r="C7748" s="33"/>
      <x:c r="D7748" s="32"/>
      <x:c r="E7748" s="33"/>
      <x:c r="F7748" s="60"/>
      <x:c r="G7748" s="61"/>
      <x:c r="H7748" s="61"/>
      <x:c r="I7748" s="66"/>
    </x:row>
    <x:row r="7749" spans="1:9" x14ac:dyDescent="0.25">
      <x:c r="A7749" s="33"/>
      <x:c r="B7749" s="33"/>
      <x:c r="C7749" s="33"/>
      <x:c r="D7749" s="32"/>
      <x:c r="E7749" s="33"/>
      <x:c r="F7749" s="60"/>
      <x:c r="G7749" s="61"/>
      <x:c r="H7749" s="61"/>
      <x:c r="I7749" s="66"/>
    </x:row>
    <x:row r="7750" spans="1:9" x14ac:dyDescent="0.25">
      <x:c r="A7750" s="33"/>
      <x:c r="B7750" s="33"/>
      <x:c r="C7750" s="33"/>
      <x:c r="D7750" s="32"/>
      <x:c r="E7750" s="33"/>
      <x:c r="F7750" s="60"/>
      <x:c r="G7750" s="61"/>
      <x:c r="H7750" s="61"/>
      <x:c r="I7750" s="66"/>
    </x:row>
    <x:row r="7751" spans="1:9" x14ac:dyDescent="0.25">
      <x:c r="A7751" s="33"/>
      <x:c r="B7751" s="33"/>
      <x:c r="C7751" s="33"/>
      <x:c r="D7751" s="32"/>
      <x:c r="E7751" s="33"/>
      <x:c r="F7751" s="60"/>
      <x:c r="G7751" s="61"/>
      <x:c r="H7751" s="61"/>
      <x:c r="I7751" s="66"/>
    </x:row>
    <x:row r="7752" spans="1:9" x14ac:dyDescent="0.25">
      <x:c r="A7752" s="33"/>
      <x:c r="B7752" s="33"/>
      <x:c r="C7752" s="33"/>
      <x:c r="D7752" s="32"/>
      <x:c r="E7752" s="33"/>
      <x:c r="F7752" s="60"/>
      <x:c r="G7752" s="61"/>
      <x:c r="H7752" s="61"/>
      <x:c r="I7752" s="66"/>
    </x:row>
    <x:row r="7753" spans="1:9" x14ac:dyDescent="0.25">
      <x:c r="A7753" s="33"/>
      <x:c r="B7753" s="33"/>
      <x:c r="C7753" s="33"/>
      <x:c r="D7753" s="32"/>
      <x:c r="E7753" s="33"/>
      <x:c r="F7753" s="60"/>
      <x:c r="G7753" s="61"/>
      <x:c r="H7753" s="61"/>
      <x:c r="I7753" s="66"/>
    </x:row>
    <x:row r="7754" spans="1:9" x14ac:dyDescent="0.25">
      <x:c r="A7754" s="33"/>
      <x:c r="B7754" s="33"/>
      <x:c r="C7754" s="33"/>
      <x:c r="D7754" s="32"/>
      <x:c r="E7754" s="33"/>
      <x:c r="F7754" s="60"/>
      <x:c r="G7754" s="61"/>
      <x:c r="H7754" s="61"/>
      <x:c r="I7754" s="66"/>
    </x:row>
    <x:row r="7755" spans="1:9" x14ac:dyDescent="0.25">
      <x:c r="A7755" s="33"/>
      <x:c r="B7755" s="33"/>
      <x:c r="C7755" s="33"/>
      <x:c r="D7755" s="32"/>
      <x:c r="E7755" s="33"/>
      <x:c r="F7755" s="60"/>
      <x:c r="G7755" s="61"/>
      <x:c r="H7755" s="61"/>
      <x:c r="I7755" s="66"/>
    </x:row>
    <x:row r="7756" spans="1:9" x14ac:dyDescent="0.25">
      <x:c r="A7756" s="33"/>
      <x:c r="B7756" s="33"/>
      <x:c r="C7756" s="33"/>
      <x:c r="D7756" s="32"/>
      <x:c r="E7756" s="33"/>
      <x:c r="F7756" s="60"/>
      <x:c r="G7756" s="61"/>
      <x:c r="H7756" s="61"/>
      <x:c r="I7756" s="66"/>
    </x:row>
    <x:row r="7757" spans="1:9" x14ac:dyDescent="0.25">
      <x:c r="A7757" s="33"/>
      <x:c r="B7757" s="33"/>
      <x:c r="C7757" s="33"/>
      <x:c r="D7757" s="32"/>
      <x:c r="E7757" s="33"/>
      <x:c r="F7757" s="60"/>
      <x:c r="G7757" s="61"/>
      <x:c r="H7757" s="61"/>
      <x:c r="I7757" s="66"/>
    </x:row>
    <x:row r="7758" spans="1:9" x14ac:dyDescent="0.25">
      <x:c r="A7758" s="33"/>
      <x:c r="B7758" s="33"/>
      <x:c r="C7758" s="33"/>
      <x:c r="D7758" s="32"/>
      <x:c r="E7758" s="33"/>
      <x:c r="F7758" s="60"/>
      <x:c r="G7758" s="61"/>
      <x:c r="H7758" s="61"/>
      <x:c r="I7758" s="66"/>
    </x:row>
    <x:row r="7759" spans="1:9" x14ac:dyDescent="0.25">
      <x:c r="A7759" s="33"/>
      <x:c r="B7759" s="33"/>
      <x:c r="C7759" s="33"/>
      <x:c r="D7759" s="32"/>
      <x:c r="E7759" s="33"/>
      <x:c r="F7759" s="60"/>
      <x:c r="G7759" s="61"/>
      <x:c r="H7759" s="61"/>
      <x:c r="I7759" s="66"/>
    </x:row>
    <x:row r="7760" spans="1:9" x14ac:dyDescent="0.25">
      <x:c r="A7760" s="33"/>
      <x:c r="B7760" s="33"/>
      <x:c r="C7760" s="33"/>
      <x:c r="D7760" s="32"/>
      <x:c r="E7760" s="33"/>
      <x:c r="F7760" s="60"/>
      <x:c r="G7760" s="61"/>
      <x:c r="H7760" s="61"/>
      <x:c r="I7760" s="66"/>
    </x:row>
    <x:row r="7761" spans="1:9" x14ac:dyDescent="0.25">
      <x:c r="A7761" s="33"/>
      <x:c r="B7761" s="33"/>
      <x:c r="C7761" s="33"/>
      <x:c r="D7761" s="32"/>
      <x:c r="E7761" s="33"/>
      <x:c r="F7761" s="60"/>
      <x:c r="G7761" s="61"/>
      <x:c r="H7761" s="61"/>
      <x:c r="I7761" s="66"/>
    </x:row>
    <x:row r="7762" spans="1:9" x14ac:dyDescent="0.25">
      <x:c r="A7762" s="33"/>
      <x:c r="B7762" s="33"/>
      <x:c r="C7762" s="33"/>
      <x:c r="D7762" s="32"/>
      <x:c r="E7762" s="33"/>
      <x:c r="F7762" s="60"/>
      <x:c r="G7762" s="61"/>
      <x:c r="H7762" s="61"/>
      <x:c r="I7762" s="66"/>
    </x:row>
    <x:row r="7763" spans="1:9" x14ac:dyDescent="0.25">
      <x:c r="A7763" s="33"/>
      <x:c r="B7763" s="33"/>
      <x:c r="C7763" s="33"/>
      <x:c r="D7763" s="32"/>
      <x:c r="E7763" s="33"/>
      <x:c r="F7763" s="60"/>
      <x:c r="G7763" s="61"/>
      <x:c r="H7763" s="61"/>
      <x:c r="I7763" s="66"/>
    </x:row>
    <x:row r="7764" spans="1:9" x14ac:dyDescent="0.25">
      <x:c r="A7764" s="33"/>
      <x:c r="B7764" s="33"/>
      <x:c r="C7764" s="33"/>
      <x:c r="D7764" s="32"/>
      <x:c r="E7764" s="33"/>
      <x:c r="F7764" s="60"/>
      <x:c r="G7764" s="61"/>
      <x:c r="H7764" s="61"/>
      <x:c r="I7764" s="66"/>
    </x:row>
    <x:row r="7765" spans="1:9" x14ac:dyDescent="0.25">
      <x:c r="A7765" s="33"/>
      <x:c r="B7765" s="33"/>
      <x:c r="C7765" s="33"/>
      <x:c r="D7765" s="32"/>
      <x:c r="E7765" s="33"/>
      <x:c r="F7765" s="60"/>
      <x:c r="G7765" s="61"/>
      <x:c r="H7765" s="61"/>
      <x:c r="I7765" s="66"/>
    </x:row>
    <x:row r="7766" spans="1:9" x14ac:dyDescent="0.25">
      <x:c r="A7766" s="33"/>
      <x:c r="B7766" s="33"/>
      <x:c r="C7766" s="33"/>
      <x:c r="D7766" s="32"/>
      <x:c r="E7766" s="33"/>
      <x:c r="F7766" s="60"/>
      <x:c r="G7766" s="61"/>
      <x:c r="H7766" s="61"/>
      <x:c r="I7766" s="66"/>
    </x:row>
    <x:row r="7767" spans="1:9" x14ac:dyDescent="0.25">
      <x:c r="A7767" s="33"/>
      <x:c r="B7767" s="33"/>
      <x:c r="C7767" s="33"/>
      <x:c r="D7767" s="32"/>
      <x:c r="E7767" s="33"/>
      <x:c r="F7767" s="60"/>
      <x:c r="G7767" s="61"/>
      <x:c r="H7767" s="61"/>
      <x:c r="I7767" s="66"/>
    </x:row>
    <x:row r="7768" spans="1:9" x14ac:dyDescent="0.25">
      <x:c r="A7768" s="33"/>
      <x:c r="B7768" s="33"/>
      <x:c r="C7768" s="33"/>
      <x:c r="D7768" s="32"/>
      <x:c r="E7768" s="33"/>
      <x:c r="F7768" s="60"/>
      <x:c r="G7768" s="61"/>
      <x:c r="H7768" s="61"/>
      <x:c r="I7768" s="66"/>
    </x:row>
    <x:row r="7769" spans="1:9" x14ac:dyDescent="0.25">
      <x:c r="A7769" s="33"/>
      <x:c r="B7769" s="33"/>
      <x:c r="C7769" s="33"/>
      <x:c r="D7769" s="32"/>
      <x:c r="E7769" s="33"/>
      <x:c r="F7769" s="60"/>
      <x:c r="G7769" s="61"/>
      <x:c r="H7769" s="61"/>
      <x:c r="I7769" s="66"/>
    </x:row>
    <x:row r="7770" spans="1:9" x14ac:dyDescent="0.25">
      <x:c r="A7770" s="33"/>
      <x:c r="B7770" s="33"/>
      <x:c r="C7770" s="33"/>
      <x:c r="D7770" s="32"/>
      <x:c r="E7770" s="33"/>
      <x:c r="F7770" s="60"/>
      <x:c r="G7770" s="61"/>
      <x:c r="H7770" s="61"/>
      <x:c r="I7770" s="66"/>
    </x:row>
    <x:row r="7771" spans="1:9" x14ac:dyDescent="0.25">
      <x:c r="A7771" s="33"/>
      <x:c r="B7771" s="33"/>
      <x:c r="C7771" s="33"/>
      <x:c r="D7771" s="32"/>
      <x:c r="E7771" s="33"/>
      <x:c r="F7771" s="60"/>
      <x:c r="G7771" s="61"/>
      <x:c r="H7771" s="61"/>
      <x:c r="I7771" s="66"/>
    </x:row>
    <x:row r="7772" spans="1:9" x14ac:dyDescent="0.25">
      <x:c r="A7772" s="33"/>
      <x:c r="B7772" s="33"/>
      <x:c r="C7772" s="33"/>
      <x:c r="D7772" s="32"/>
      <x:c r="E7772" s="33"/>
      <x:c r="F7772" s="60"/>
      <x:c r="G7772" s="61"/>
      <x:c r="H7772" s="61"/>
      <x:c r="I7772" s="66"/>
    </x:row>
    <x:row r="7773" spans="1:9" x14ac:dyDescent="0.25">
      <x:c r="A7773" s="33"/>
      <x:c r="B7773" s="33"/>
      <x:c r="C7773" s="33"/>
      <x:c r="D7773" s="32"/>
      <x:c r="E7773" s="33"/>
      <x:c r="F7773" s="60"/>
      <x:c r="G7773" s="61"/>
      <x:c r="H7773" s="61"/>
      <x:c r="I7773" s="66"/>
    </x:row>
    <x:row r="7774" spans="1:9" x14ac:dyDescent="0.25">
      <x:c r="A7774" s="33"/>
      <x:c r="B7774" s="33"/>
      <x:c r="C7774" s="33"/>
      <x:c r="D7774" s="32"/>
      <x:c r="E7774" s="33"/>
      <x:c r="F7774" s="60"/>
      <x:c r="G7774" s="61"/>
      <x:c r="H7774" s="61"/>
      <x:c r="I7774" s="66"/>
    </x:row>
    <x:row r="7775" spans="1:9" x14ac:dyDescent="0.25">
      <x:c r="A7775" s="33"/>
      <x:c r="B7775" s="33"/>
      <x:c r="C7775" s="33"/>
      <x:c r="D7775" s="32"/>
      <x:c r="E7775" s="33"/>
      <x:c r="F7775" s="60"/>
      <x:c r="G7775" s="61"/>
      <x:c r="H7775" s="61"/>
      <x:c r="I7775" s="66"/>
    </x:row>
    <x:row r="7776" spans="1:9" x14ac:dyDescent="0.25">
      <x:c r="A7776" s="33"/>
      <x:c r="B7776" s="33"/>
      <x:c r="C7776" s="33"/>
      <x:c r="D7776" s="32"/>
      <x:c r="E7776" s="33"/>
      <x:c r="F7776" s="60"/>
      <x:c r="G7776" s="61"/>
      <x:c r="H7776" s="61"/>
      <x:c r="I7776" s="66"/>
    </x:row>
    <x:row r="7777" spans="1:9" x14ac:dyDescent="0.25">
      <x:c r="A7777" s="33"/>
      <x:c r="B7777" s="33"/>
      <x:c r="C7777" s="33"/>
      <x:c r="D7777" s="32"/>
      <x:c r="E7777" s="33"/>
      <x:c r="F7777" s="60"/>
      <x:c r="G7777" s="61"/>
      <x:c r="H7777" s="61"/>
      <x:c r="I7777" s="66"/>
    </x:row>
    <x:row r="7778" spans="1:9" x14ac:dyDescent="0.25">
      <x:c r="A7778" s="33"/>
      <x:c r="B7778" s="33"/>
      <x:c r="C7778" s="33"/>
      <x:c r="D7778" s="32"/>
      <x:c r="E7778" s="33"/>
      <x:c r="F7778" s="60"/>
      <x:c r="G7778" s="61"/>
      <x:c r="H7778" s="61"/>
      <x:c r="I7778" s="66"/>
    </x:row>
    <x:row r="7779" spans="1:9" x14ac:dyDescent="0.25">
      <x:c r="A7779" s="33"/>
      <x:c r="B7779" s="33"/>
      <x:c r="C7779" s="33"/>
      <x:c r="D7779" s="32"/>
      <x:c r="E7779" s="33"/>
      <x:c r="F7779" s="60"/>
      <x:c r="G7779" s="61"/>
      <x:c r="H7779" s="61"/>
      <x:c r="I7779" s="66"/>
    </x:row>
    <x:row r="7780" spans="1:9" x14ac:dyDescent="0.25">
      <x:c r="A7780" s="33"/>
      <x:c r="B7780" s="33"/>
      <x:c r="C7780" s="33"/>
      <x:c r="D7780" s="32"/>
      <x:c r="E7780" s="33"/>
      <x:c r="F7780" s="60"/>
      <x:c r="G7780" s="61"/>
      <x:c r="H7780" s="61"/>
      <x:c r="I7780" s="66"/>
    </x:row>
    <x:row r="7781" spans="1:9" x14ac:dyDescent="0.25">
      <x:c r="A7781" s="33"/>
      <x:c r="B7781" s="33"/>
      <x:c r="C7781" s="33"/>
      <x:c r="D7781" s="32"/>
      <x:c r="E7781" s="33"/>
      <x:c r="F7781" s="60"/>
      <x:c r="G7781" s="61"/>
      <x:c r="H7781" s="61"/>
      <x:c r="I7781" s="66"/>
    </x:row>
    <x:row r="7782" spans="1:9" x14ac:dyDescent="0.25">
      <x:c r="A7782" s="33"/>
      <x:c r="B7782" s="33"/>
      <x:c r="C7782" s="33"/>
      <x:c r="D7782" s="32"/>
      <x:c r="E7782" s="33"/>
      <x:c r="F7782" s="60"/>
      <x:c r="G7782" s="61"/>
      <x:c r="H7782" s="61"/>
      <x:c r="I7782" s="66"/>
    </x:row>
    <x:row r="7783" spans="1:9" x14ac:dyDescent="0.25">
      <x:c r="A7783" s="33"/>
      <x:c r="B7783" s="33"/>
      <x:c r="C7783" s="33"/>
      <x:c r="D7783" s="32"/>
      <x:c r="E7783" s="33"/>
      <x:c r="F7783" s="60"/>
      <x:c r="G7783" s="61"/>
      <x:c r="H7783" s="61"/>
      <x:c r="I7783" s="66"/>
    </x:row>
    <x:row r="7784" spans="1:9" x14ac:dyDescent="0.25">
      <x:c r="A7784" s="33"/>
      <x:c r="B7784" s="33"/>
      <x:c r="C7784" s="33"/>
      <x:c r="D7784" s="32"/>
      <x:c r="E7784" s="33"/>
      <x:c r="F7784" s="60"/>
      <x:c r="G7784" s="61"/>
      <x:c r="H7784" s="61"/>
      <x:c r="I7784" s="66"/>
    </x:row>
    <x:row r="7785" spans="1:9" x14ac:dyDescent="0.25">
      <x:c r="A7785" s="33"/>
      <x:c r="B7785" s="33"/>
      <x:c r="C7785" s="33"/>
      <x:c r="D7785" s="32"/>
      <x:c r="E7785" s="33"/>
      <x:c r="F7785" s="60"/>
      <x:c r="G7785" s="61"/>
      <x:c r="H7785" s="61"/>
      <x:c r="I7785" s="66"/>
    </x:row>
    <x:row r="7786" spans="1:9" x14ac:dyDescent="0.25">
      <x:c r="A7786" s="33"/>
      <x:c r="B7786" s="33"/>
      <x:c r="C7786" s="33"/>
      <x:c r="D7786" s="32"/>
      <x:c r="E7786" s="33"/>
      <x:c r="F7786" s="60"/>
      <x:c r="G7786" s="61"/>
      <x:c r="H7786" s="61"/>
      <x:c r="I7786" s="66"/>
    </x:row>
    <x:row r="7787" spans="1:9" x14ac:dyDescent="0.25">
      <x:c r="A7787" s="33"/>
      <x:c r="B7787" s="33"/>
      <x:c r="C7787" s="33"/>
      <x:c r="D7787" s="32"/>
      <x:c r="E7787" s="33"/>
      <x:c r="F7787" s="60"/>
      <x:c r="G7787" s="61"/>
      <x:c r="H7787" s="61"/>
      <x:c r="I7787" s="66"/>
    </x:row>
    <x:row r="7788" spans="1:9" x14ac:dyDescent="0.25">
      <x:c r="A7788" s="33"/>
      <x:c r="B7788" s="33"/>
      <x:c r="C7788" s="33"/>
      <x:c r="D7788" s="32"/>
      <x:c r="E7788" s="33"/>
      <x:c r="F7788" s="60"/>
      <x:c r="G7788" s="61"/>
      <x:c r="H7788" s="61"/>
      <x:c r="I7788" s="66"/>
    </x:row>
    <x:row r="7789" spans="1:9" x14ac:dyDescent="0.25">
      <x:c r="A7789" s="33"/>
      <x:c r="B7789" s="33"/>
      <x:c r="C7789" s="33"/>
      <x:c r="D7789" s="32"/>
      <x:c r="E7789" s="33"/>
      <x:c r="F7789" s="60"/>
      <x:c r="G7789" s="61"/>
      <x:c r="H7789" s="61"/>
      <x:c r="I7789" s="66"/>
    </x:row>
    <x:row r="7790" spans="1:9" x14ac:dyDescent="0.25">
      <x:c r="A7790" s="33"/>
      <x:c r="B7790" s="33"/>
      <x:c r="C7790" s="33"/>
      <x:c r="D7790" s="32"/>
      <x:c r="E7790" s="33"/>
      <x:c r="F7790" s="60"/>
      <x:c r="G7790" s="61"/>
      <x:c r="H7790" s="61"/>
      <x:c r="I7790" s="66"/>
    </x:row>
    <x:row r="7791" spans="1:9" x14ac:dyDescent="0.25">
      <x:c r="A7791" s="33"/>
      <x:c r="B7791" s="33"/>
      <x:c r="C7791" s="33"/>
      <x:c r="D7791" s="32"/>
      <x:c r="E7791" s="33"/>
      <x:c r="F7791" s="60"/>
      <x:c r="G7791" s="61"/>
      <x:c r="H7791" s="61"/>
      <x:c r="I7791" s="66"/>
    </x:row>
    <x:row r="7792" spans="1:9" x14ac:dyDescent="0.25">
      <x:c r="A7792" s="33"/>
      <x:c r="B7792" s="33"/>
      <x:c r="C7792" s="33"/>
      <x:c r="D7792" s="32"/>
      <x:c r="E7792" s="33"/>
      <x:c r="F7792" s="60"/>
      <x:c r="G7792" s="61"/>
      <x:c r="H7792" s="61"/>
      <x:c r="I7792" s="66"/>
    </x:row>
    <x:row r="7793" spans="1:9" x14ac:dyDescent="0.25">
      <x:c r="A7793" s="33"/>
      <x:c r="B7793" s="33"/>
      <x:c r="C7793" s="33"/>
      <x:c r="D7793" s="32"/>
      <x:c r="E7793" s="33"/>
      <x:c r="F7793" s="60"/>
      <x:c r="G7793" s="61"/>
      <x:c r="H7793" s="61"/>
      <x:c r="I7793" s="66"/>
    </x:row>
    <x:row r="7794" spans="1:9" x14ac:dyDescent="0.25">
      <x:c r="A7794" s="33"/>
      <x:c r="B7794" s="33"/>
      <x:c r="C7794" s="33"/>
      <x:c r="D7794" s="32"/>
      <x:c r="E7794" s="33"/>
      <x:c r="F7794" s="60"/>
      <x:c r="G7794" s="61"/>
      <x:c r="H7794" s="61"/>
      <x:c r="I7794" s="66"/>
    </x:row>
    <x:row r="7795" spans="1:9" x14ac:dyDescent="0.25">
      <x:c r="A7795" s="33"/>
      <x:c r="B7795" s="33"/>
      <x:c r="C7795" s="33"/>
      <x:c r="D7795" s="32"/>
      <x:c r="E7795" s="33"/>
      <x:c r="F7795" s="60"/>
      <x:c r="G7795" s="61"/>
      <x:c r="H7795" s="61"/>
      <x:c r="I7795" s="66"/>
    </x:row>
    <x:row r="7796" spans="1:9" x14ac:dyDescent="0.25">
      <x:c r="A7796" s="33"/>
      <x:c r="B7796" s="33"/>
      <x:c r="C7796" s="33"/>
      <x:c r="D7796" s="32"/>
      <x:c r="E7796" s="33"/>
      <x:c r="F7796" s="60"/>
      <x:c r="G7796" s="61"/>
      <x:c r="H7796" s="61"/>
      <x:c r="I7796" s="66"/>
    </x:row>
    <x:row r="7797" spans="1:9" x14ac:dyDescent="0.25">
      <x:c r="A7797" s="33"/>
      <x:c r="B7797" s="33"/>
      <x:c r="C7797" s="33"/>
      <x:c r="D7797" s="32"/>
      <x:c r="E7797" s="33"/>
      <x:c r="F7797" s="60"/>
      <x:c r="G7797" s="61"/>
      <x:c r="H7797" s="61"/>
      <x:c r="I7797" s="66"/>
    </x:row>
    <x:row r="7798" spans="1:9" x14ac:dyDescent="0.25">
      <x:c r="A7798" s="33"/>
      <x:c r="B7798" s="33"/>
      <x:c r="C7798" s="33"/>
      <x:c r="D7798" s="32"/>
      <x:c r="E7798" s="33"/>
      <x:c r="F7798" s="60"/>
      <x:c r="G7798" s="61"/>
      <x:c r="H7798" s="61"/>
      <x:c r="I7798" s="66"/>
    </x:row>
    <x:row r="7799" spans="1:9" x14ac:dyDescent="0.25">
      <x:c r="A7799" s="33"/>
      <x:c r="B7799" s="33"/>
      <x:c r="C7799" s="33"/>
      <x:c r="D7799" s="32"/>
      <x:c r="E7799" s="33"/>
      <x:c r="F7799" s="60"/>
      <x:c r="G7799" s="61"/>
      <x:c r="H7799" s="61"/>
      <x:c r="I7799" s="66"/>
    </x:row>
    <x:row r="7800" spans="1:9" x14ac:dyDescent="0.25">
      <x:c r="A7800" s="33"/>
      <x:c r="B7800" s="33"/>
      <x:c r="C7800" s="33"/>
      <x:c r="D7800" s="32"/>
      <x:c r="E7800" s="33"/>
      <x:c r="F7800" s="60"/>
      <x:c r="G7800" s="61"/>
      <x:c r="H7800" s="61"/>
      <x:c r="I7800" s="66"/>
    </x:row>
    <x:row r="7801" spans="1:9" x14ac:dyDescent="0.25">
      <x:c r="A7801" s="33"/>
      <x:c r="B7801" s="33"/>
      <x:c r="C7801" s="33"/>
      <x:c r="D7801" s="32"/>
      <x:c r="E7801" s="33"/>
      <x:c r="F7801" s="60"/>
      <x:c r="G7801" s="61"/>
      <x:c r="H7801" s="61"/>
      <x:c r="I7801" s="66"/>
    </x:row>
    <x:row r="7802" spans="1:9" x14ac:dyDescent="0.25">
      <x:c r="A7802" s="33"/>
      <x:c r="B7802" s="33"/>
      <x:c r="C7802" s="33"/>
      <x:c r="D7802" s="32"/>
      <x:c r="E7802" s="33"/>
      <x:c r="F7802" s="60"/>
      <x:c r="G7802" s="61"/>
      <x:c r="H7802" s="61"/>
      <x:c r="I7802" s="66"/>
    </x:row>
    <x:row r="7803" spans="1:9" x14ac:dyDescent="0.25">
      <x:c r="A7803" s="33"/>
      <x:c r="B7803" s="33"/>
      <x:c r="C7803" s="33"/>
      <x:c r="D7803" s="32"/>
      <x:c r="E7803" s="33"/>
      <x:c r="F7803" s="60"/>
      <x:c r="G7803" s="61"/>
      <x:c r="H7803" s="61"/>
      <x:c r="I7803" s="66"/>
    </x:row>
    <x:row r="7804" spans="1:9" x14ac:dyDescent="0.25">
      <x:c r="A7804" s="33"/>
      <x:c r="B7804" s="33"/>
      <x:c r="C7804" s="33"/>
      <x:c r="D7804" s="32"/>
      <x:c r="E7804" s="33"/>
      <x:c r="F7804" s="60"/>
      <x:c r="G7804" s="61"/>
      <x:c r="H7804" s="61"/>
      <x:c r="I7804" s="66"/>
    </x:row>
    <x:row r="7805" spans="1:9" x14ac:dyDescent="0.25">
      <x:c r="A7805" s="33"/>
      <x:c r="B7805" s="33"/>
      <x:c r="C7805" s="33"/>
      <x:c r="D7805" s="32"/>
      <x:c r="E7805" s="33"/>
      <x:c r="F7805" s="60"/>
      <x:c r="G7805" s="61"/>
      <x:c r="H7805" s="61"/>
      <x:c r="I7805" s="66"/>
    </x:row>
    <x:row r="7806" spans="1:9" x14ac:dyDescent="0.25">
      <x:c r="A7806" s="33"/>
      <x:c r="B7806" s="33"/>
      <x:c r="C7806" s="33"/>
      <x:c r="D7806" s="32"/>
      <x:c r="E7806" s="33"/>
      <x:c r="F7806" s="60"/>
      <x:c r="G7806" s="61"/>
      <x:c r="H7806" s="61"/>
      <x:c r="I7806" s="66"/>
    </x:row>
    <x:row r="7807" spans="1:9" x14ac:dyDescent="0.25">
      <x:c r="A7807" s="33"/>
      <x:c r="B7807" s="33"/>
      <x:c r="C7807" s="33"/>
      <x:c r="D7807" s="32"/>
      <x:c r="E7807" s="33"/>
      <x:c r="F7807" s="60"/>
      <x:c r="G7807" s="61"/>
      <x:c r="H7807" s="61"/>
      <x:c r="I7807" s="66"/>
    </x:row>
    <x:row r="7808" spans="1:9" x14ac:dyDescent="0.25">
      <x:c r="A7808" s="33"/>
      <x:c r="B7808" s="33"/>
      <x:c r="C7808" s="33"/>
      <x:c r="D7808" s="32"/>
      <x:c r="E7808" s="33"/>
      <x:c r="F7808" s="60"/>
      <x:c r="G7808" s="61"/>
      <x:c r="H7808" s="61"/>
      <x:c r="I7808" s="66"/>
    </x:row>
    <x:row r="7809" spans="1:9" x14ac:dyDescent="0.25">
      <x:c r="A7809" s="33"/>
      <x:c r="B7809" s="33"/>
      <x:c r="C7809" s="33"/>
      <x:c r="D7809" s="32"/>
      <x:c r="E7809" s="33"/>
      <x:c r="F7809" s="60"/>
      <x:c r="G7809" s="61"/>
      <x:c r="H7809" s="61"/>
      <x:c r="I7809" s="66"/>
    </x:row>
    <x:row r="7810" spans="1:9" x14ac:dyDescent="0.25">
      <x:c r="A7810" s="33"/>
      <x:c r="B7810" s="33"/>
      <x:c r="C7810" s="33"/>
      <x:c r="D7810" s="32"/>
      <x:c r="E7810" s="33"/>
      <x:c r="F7810" s="60"/>
      <x:c r="G7810" s="61"/>
      <x:c r="H7810" s="61"/>
      <x:c r="I7810" s="66"/>
    </x:row>
    <x:row r="7811" spans="1:9" x14ac:dyDescent="0.25">
      <x:c r="A7811" s="33"/>
      <x:c r="B7811" s="33"/>
      <x:c r="C7811" s="33"/>
      <x:c r="D7811" s="32"/>
      <x:c r="E7811" s="33"/>
      <x:c r="F7811" s="60"/>
      <x:c r="G7811" s="61"/>
      <x:c r="H7811" s="61"/>
      <x:c r="I7811" s="66"/>
    </x:row>
    <x:row r="7812" spans="1:9" x14ac:dyDescent="0.25">
      <x:c r="A7812" s="33"/>
      <x:c r="B7812" s="33"/>
      <x:c r="C7812" s="33"/>
      <x:c r="D7812" s="32"/>
      <x:c r="E7812" s="33"/>
      <x:c r="F7812" s="60"/>
      <x:c r="G7812" s="61"/>
      <x:c r="H7812" s="61"/>
      <x:c r="I7812" s="66"/>
    </x:row>
    <x:row r="7813" spans="1:9" x14ac:dyDescent="0.25">
      <x:c r="A7813" s="33"/>
      <x:c r="B7813" s="33"/>
      <x:c r="C7813" s="33"/>
      <x:c r="D7813" s="32"/>
      <x:c r="E7813" s="33"/>
      <x:c r="F7813" s="60"/>
      <x:c r="G7813" s="61"/>
      <x:c r="H7813" s="61"/>
      <x:c r="I7813" s="66"/>
    </x:row>
    <x:row r="7814" spans="1:9" x14ac:dyDescent="0.25">
      <x:c r="A7814" s="33"/>
      <x:c r="B7814" s="33"/>
      <x:c r="C7814" s="33"/>
      <x:c r="D7814" s="32"/>
      <x:c r="E7814" s="33"/>
      <x:c r="F7814" s="60"/>
      <x:c r="G7814" s="61"/>
      <x:c r="H7814" s="61"/>
      <x:c r="I7814" s="66"/>
    </x:row>
    <x:row r="7815" spans="1:9" x14ac:dyDescent="0.25">
      <x:c r="A7815" s="33"/>
      <x:c r="B7815" s="33"/>
      <x:c r="C7815" s="33"/>
      <x:c r="D7815" s="32"/>
      <x:c r="E7815" s="33"/>
      <x:c r="F7815" s="60"/>
      <x:c r="G7815" s="61"/>
      <x:c r="H7815" s="61"/>
      <x:c r="I7815" s="66"/>
    </x:row>
    <x:row r="7816" spans="1:9" x14ac:dyDescent="0.25">
      <x:c r="A7816" s="33"/>
      <x:c r="B7816" s="33"/>
      <x:c r="C7816" s="33"/>
      <x:c r="D7816" s="32"/>
      <x:c r="E7816" s="33"/>
      <x:c r="F7816" s="60"/>
      <x:c r="G7816" s="61"/>
      <x:c r="H7816" s="61"/>
      <x:c r="I7816" s="66"/>
    </x:row>
    <x:row r="7817" spans="1:9" x14ac:dyDescent="0.25">
      <x:c r="A7817" s="33"/>
      <x:c r="B7817" s="33"/>
      <x:c r="C7817" s="33"/>
      <x:c r="D7817" s="32"/>
      <x:c r="E7817" s="33"/>
      <x:c r="F7817" s="60"/>
      <x:c r="G7817" s="61"/>
      <x:c r="H7817" s="61"/>
      <x:c r="I7817" s="66"/>
    </x:row>
    <x:row r="7818" spans="1:9" x14ac:dyDescent="0.25">
      <x:c r="A7818" s="33"/>
      <x:c r="B7818" s="33"/>
      <x:c r="C7818" s="33"/>
      <x:c r="D7818" s="32"/>
      <x:c r="E7818" s="33"/>
      <x:c r="F7818" s="60"/>
      <x:c r="G7818" s="61"/>
      <x:c r="H7818" s="61"/>
      <x:c r="I7818" s="66"/>
    </x:row>
    <x:row r="7819" spans="1:9" x14ac:dyDescent="0.25">
      <x:c r="A7819" s="33"/>
      <x:c r="B7819" s="33"/>
      <x:c r="C7819" s="33"/>
      <x:c r="D7819" s="32"/>
      <x:c r="E7819" s="33"/>
      <x:c r="F7819" s="60"/>
      <x:c r="G7819" s="61"/>
      <x:c r="H7819" s="61"/>
      <x:c r="I7819" s="66"/>
    </x:row>
    <x:row r="7820" spans="1:9" x14ac:dyDescent="0.25">
      <x:c r="A7820" s="33"/>
      <x:c r="B7820" s="33"/>
      <x:c r="C7820" s="33"/>
      <x:c r="D7820" s="32"/>
      <x:c r="E7820" s="33"/>
      <x:c r="F7820" s="60"/>
      <x:c r="G7820" s="61"/>
      <x:c r="H7820" s="61"/>
      <x:c r="I7820" s="66"/>
    </x:row>
    <x:row r="7821" spans="1:9" x14ac:dyDescent="0.25">
      <x:c r="A7821" s="33"/>
      <x:c r="B7821" s="33"/>
      <x:c r="C7821" s="33"/>
      <x:c r="D7821" s="32"/>
      <x:c r="E7821" s="33"/>
      <x:c r="F7821" s="60"/>
      <x:c r="G7821" s="61"/>
      <x:c r="H7821" s="61"/>
      <x:c r="I7821" s="66"/>
    </x:row>
    <x:row r="7822" spans="1:9" x14ac:dyDescent="0.25">
      <x:c r="A7822" s="33"/>
      <x:c r="B7822" s="33"/>
      <x:c r="C7822" s="33"/>
      <x:c r="D7822" s="32"/>
      <x:c r="E7822" s="33"/>
      <x:c r="F7822" s="60"/>
      <x:c r="G7822" s="61"/>
      <x:c r="H7822" s="61"/>
      <x:c r="I7822" s="66"/>
    </x:row>
    <x:row r="7823" spans="1:9" x14ac:dyDescent="0.25">
      <x:c r="A7823" s="33"/>
      <x:c r="B7823" s="33"/>
      <x:c r="C7823" s="33"/>
      <x:c r="D7823" s="32"/>
      <x:c r="E7823" s="33"/>
      <x:c r="F7823" s="60"/>
      <x:c r="G7823" s="61"/>
      <x:c r="H7823" s="61"/>
      <x:c r="I7823" s="66"/>
    </x:row>
    <x:row r="7824" spans="1:9" x14ac:dyDescent="0.25">
      <x:c r="A7824" s="33"/>
      <x:c r="B7824" s="33"/>
      <x:c r="C7824" s="33"/>
      <x:c r="D7824" s="32"/>
      <x:c r="E7824" s="33"/>
      <x:c r="F7824" s="60"/>
      <x:c r="G7824" s="61"/>
      <x:c r="H7824" s="61"/>
      <x:c r="I7824" s="66"/>
    </x:row>
    <x:row r="7825" spans="1:9" x14ac:dyDescent="0.25">
      <x:c r="A7825" s="33"/>
      <x:c r="B7825" s="33"/>
      <x:c r="C7825" s="33"/>
      <x:c r="D7825" s="32"/>
      <x:c r="E7825" s="33"/>
      <x:c r="F7825" s="60"/>
      <x:c r="G7825" s="61"/>
      <x:c r="H7825" s="61"/>
      <x:c r="I7825" s="66"/>
    </x:row>
    <x:row r="7826" spans="1:9" x14ac:dyDescent="0.25">
      <x:c r="A7826" s="33"/>
      <x:c r="B7826" s="33"/>
      <x:c r="C7826" s="33"/>
      <x:c r="D7826" s="32"/>
      <x:c r="E7826" s="33"/>
      <x:c r="F7826" s="60"/>
      <x:c r="G7826" s="61"/>
      <x:c r="H7826" s="61"/>
      <x:c r="I7826" s="66"/>
    </x:row>
    <x:row r="7827" spans="1:9" x14ac:dyDescent="0.25">
      <x:c r="A7827" s="33"/>
      <x:c r="B7827" s="33"/>
      <x:c r="C7827" s="33"/>
      <x:c r="D7827" s="32"/>
      <x:c r="E7827" s="33"/>
      <x:c r="F7827" s="60"/>
      <x:c r="G7827" s="61"/>
      <x:c r="H7827" s="61"/>
      <x:c r="I7827" s="66"/>
    </x:row>
    <x:row r="7828" spans="1:9" x14ac:dyDescent="0.25">
      <x:c r="A7828" s="33"/>
      <x:c r="B7828" s="33"/>
      <x:c r="C7828" s="33"/>
      <x:c r="D7828" s="32"/>
      <x:c r="E7828" s="33"/>
      <x:c r="F7828" s="60"/>
      <x:c r="G7828" s="61"/>
      <x:c r="H7828" s="61"/>
      <x:c r="I7828" s="66"/>
    </x:row>
    <x:row r="7829" spans="1:9" x14ac:dyDescent="0.25">
      <x:c r="A7829" s="33"/>
      <x:c r="B7829" s="33"/>
      <x:c r="C7829" s="33"/>
      <x:c r="D7829" s="32"/>
      <x:c r="E7829" s="33"/>
      <x:c r="F7829" s="60"/>
      <x:c r="G7829" s="61"/>
      <x:c r="H7829" s="61"/>
      <x:c r="I7829" s="66"/>
    </x:row>
    <x:row r="7830" spans="1:9" x14ac:dyDescent="0.25">
      <x:c r="A7830" s="33"/>
      <x:c r="B7830" s="33"/>
      <x:c r="C7830" s="33"/>
      <x:c r="D7830" s="32"/>
      <x:c r="E7830" s="33"/>
      <x:c r="F7830" s="60"/>
      <x:c r="G7830" s="61"/>
      <x:c r="H7830" s="61"/>
      <x:c r="I7830" s="66"/>
    </x:row>
    <x:row r="7831" spans="1:9" x14ac:dyDescent="0.25">
      <x:c r="A7831" s="33"/>
      <x:c r="B7831" s="33"/>
      <x:c r="C7831" s="33"/>
      <x:c r="D7831" s="32"/>
      <x:c r="E7831" s="33"/>
      <x:c r="F7831" s="60"/>
      <x:c r="G7831" s="61"/>
      <x:c r="H7831" s="61"/>
      <x:c r="I7831" s="66"/>
    </x:row>
    <x:row r="7832" spans="1:9" x14ac:dyDescent="0.25">
      <x:c r="A7832" s="33"/>
      <x:c r="B7832" s="33"/>
      <x:c r="C7832" s="33"/>
      <x:c r="D7832" s="32"/>
      <x:c r="E7832" s="33"/>
      <x:c r="F7832" s="60"/>
      <x:c r="G7832" s="61"/>
      <x:c r="H7832" s="61"/>
      <x:c r="I7832" s="66"/>
    </x:row>
    <x:row r="7833" spans="1:9" x14ac:dyDescent="0.25">
      <x:c r="A7833" s="33"/>
      <x:c r="B7833" s="33"/>
      <x:c r="C7833" s="33"/>
      <x:c r="D7833" s="32"/>
      <x:c r="E7833" s="33"/>
      <x:c r="F7833" s="60"/>
      <x:c r="G7833" s="61"/>
      <x:c r="H7833" s="61"/>
      <x:c r="I7833" s="66"/>
    </x:row>
    <x:row r="7834" spans="1:9" x14ac:dyDescent="0.25">
      <x:c r="A7834" s="33"/>
      <x:c r="B7834" s="33"/>
      <x:c r="C7834" s="33"/>
      <x:c r="D7834" s="32"/>
      <x:c r="E7834" s="33"/>
      <x:c r="F7834" s="60"/>
      <x:c r="G7834" s="61"/>
      <x:c r="H7834" s="61"/>
      <x:c r="I7834" s="66"/>
    </x:row>
    <x:row r="7835" spans="1:9" x14ac:dyDescent="0.25">
      <x:c r="A7835" s="33"/>
      <x:c r="B7835" s="33"/>
      <x:c r="C7835" s="33"/>
      <x:c r="D7835" s="32"/>
      <x:c r="E7835" s="33"/>
      <x:c r="F7835" s="60"/>
      <x:c r="G7835" s="61"/>
      <x:c r="H7835" s="61"/>
      <x:c r="I7835" s="66"/>
    </x:row>
    <x:row r="7836" spans="1:9" x14ac:dyDescent="0.25">
      <x:c r="A7836" s="33"/>
      <x:c r="B7836" s="33"/>
      <x:c r="C7836" s="33"/>
      <x:c r="D7836" s="32"/>
      <x:c r="E7836" s="33"/>
      <x:c r="F7836" s="60"/>
      <x:c r="G7836" s="61"/>
      <x:c r="H7836" s="61"/>
      <x:c r="I7836" s="66"/>
    </x:row>
    <x:row r="7837" spans="1:9" x14ac:dyDescent="0.25">
      <x:c r="A7837" s="33"/>
      <x:c r="B7837" s="33"/>
      <x:c r="C7837" s="33"/>
      <x:c r="D7837" s="32"/>
      <x:c r="E7837" s="33"/>
      <x:c r="F7837" s="60"/>
      <x:c r="G7837" s="61"/>
      <x:c r="H7837" s="61"/>
      <x:c r="I7837" s="66"/>
    </x:row>
    <x:row r="7838" spans="1:9" x14ac:dyDescent="0.25">
      <x:c r="A7838" s="33"/>
      <x:c r="B7838" s="33"/>
      <x:c r="C7838" s="33"/>
      <x:c r="D7838" s="32"/>
      <x:c r="E7838" s="33"/>
      <x:c r="F7838" s="60"/>
      <x:c r="G7838" s="61"/>
      <x:c r="H7838" s="61"/>
      <x:c r="I7838" s="66"/>
    </x:row>
    <x:row r="7839" spans="1:9" x14ac:dyDescent="0.25">
      <x:c r="A7839" s="33"/>
      <x:c r="B7839" s="33"/>
      <x:c r="C7839" s="33"/>
      <x:c r="D7839" s="32"/>
      <x:c r="E7839" s="33"/>
      <x:c r="F7839" s="60"/>
      <x:c r="G7839" s="61"/>
      <x:c r="H7839" s="61"/>
      <x:c r="I7839" s="66"/>
    </x:row>
    <x:row r="7840" spans="1:9" x14ac:dyDescent="0.25">
      <x:c r="A7840" s="33"/>
      <x:c r="B7840" s="33"/>
      <x:c r="C7840" s="33"/>
      <x:c r="D7840" s="32"/>
      <x:c r="E7840" s="33"/>
      <x:c r="F7840" s="60"/>
      <x:c r="G7840" s="61"/>
      <x:c r="H7840" s="61"/>
      <x:c r="I7840" s="66"/>
    </x:row>
    <x:row r="7841" spans="1:9" x14ac:dyDescent="0.25">
      <x:c r="A7841" s="33"/>
      <x:c r="B7841" s="33"/>
      <x:c r="C7841" s="33"/>
      <x:c r="D7841" s="32"/>
      <x:c r="E7841" s="33"/>
      <x:c r="F7841" s="60"/>
      <x:c r="G7841" s="61"/>
      <x:c r="H7841" s="61"/>
      <x:c r="I7841" s="66"/>
    </x:row>
    <x:row r="7842" spans="1:9" x14ac:dyDescent="0.25">
      <x:c r="A7842" s="33"/>
      <x:c r="B7842" s="33"/>
      <x:c r="C7842" s="33"/>
      <x:c r="D7842" s="32"/>
      <x:c r="E7842" s="33"/>
      <x:c r="F7842" s="60"/>
      <x:c r="G7842" s="61"/>
      <x:c r="H7842" s="61"/>
      <x:c r="I7842" s="66"/>
    </x:row>
    <x:row r="7843" spans="1:9" x14ac:dyDescent="0.25">
      <x:c r="A7843" s="33"/>
      <x:c r="B7843" s="33"/>
      <x:c r="C7843" s="33"/>
      <x:c r="D7843" s="32"/>
      <x:c r="E7843" s="33"/>
      <x:c r="F7843" s="60"/>
      <x:c r="G7843" s="61"/>
      <x:c r="H7843" s="61"/>
      <x:c r="I7843" s="66"/>
    </x:row>
    <x:row r="7844" spans="1:9" x14ac:dyDescent="0.25">
      <x:c r="A7844" s="33"/>
      <x:c r="B7844" s="33"/>
      <x:c r="C7844" s="33"/>
      <x:c r="D7844" s="32"/>
      <x:c r="E7844" s="33"/>
      <x:c r="F7844" s="60"/>
      <x:c r="G7844" s="61"/>
      <x:c r="H7844" s="61"/>
      <x:c r="I7844" s="66"/>
    </x:row>
    <x:row r="7845" spans="1:9" x14ac:dyDescent="0.25">
      <x:c r="A7845" s="33"/>
      <x:c r="B7845" s="33"/>
      <x:c r="C7845" s="33"/>
      <x:c r="D7845" s="32"/>
      <x:c r="E7845" s="33"/>
      <x:c r="F7845" s="60"/>
      <x:c r="G7845" s="61"/>
      <x:c r="H7845" s="61"/>
      <x:c r="I7845" s="66"/>
    </x:row>
    <x:row r="7846" spans="1:9" x14ac:dyDescent="0.25">
      <x:c r="A7846" s="33"/>
      <x:c r="B7846" s="33"/>
      <x:c r="C7846" s="33"/>
      <x:c r="D7846" s="32"/>
      <x:c r="E7846" s="33"/>
      <x:c r="F7846" s="60"/>
      <x:c r="G7846" s="61"/>
      <x:c r="H7846" s="61"/>
      <x:c r="I7846" s="66"/>
    </x:row>
    <x:row r="7847" spans="1:9" x14ac:dyDescent="0.25">
      <x:c r="A7847" s="33"/>
      <x:c r="B7847" s="33"/>
      <x:c r="C7847" s="33"/>
      <x:c r="D7847" s="32"/>
      <x:c r="E7847" s="33"/>
      <x:c r="F7847" s="60"/>
      <x:c r="G7847" s="61"/>
      <x:c r="H7847" s="61"/>
      <x:c r="I7847" s="66"/>
    </x:row>
    <x:row r="7848" spans="1:9" x14ac:dyDescent="0.25">
      <x:c r="A7848" s="33"/>
      <x:c r="B7848" s="33"/>
      <x:c r="C7848" s="33"/>
      <x:c r="D7848" s="32"/>
      <x:c r="E7848" s="33"/>
      <x:c r="F7848" s="60"/>
      <x:c r="G7848" s="61"/>
      <x:c r="H7848" s="61"/>
      <x:c r="I7848" s="66"/>
    </x:row>
    <x:row r="7849" spans="1:9" x14ac:dyDescent="0.25">
      <x:c r="A7849" s="33"/>
      <x:c r="B7849" s="33"/>
      <x:c r="C7849" s="33"/>
      <x:c r="D7849" s="32"/>
      <x:c r="E7849" s="33"/>
      <x:c r="F7849" s="60"/>
      <x:c r="G7849" s="61"/>
      <x:c r="H7849" s="61"/>
      <x:c r="I7849" s="66"/>
    </x:row>
    <x:row r="7850" spans="1:9" x14ac:dyDescent="0.25">
      <x:c r="A7850" s="33"/>
      <x:c r="B7850" s="33"/>
      <x:c r="C7850" s="33"/>
      <x:c r="D7850" s="32"/>
      <x:c r="E7850" s="33"/>
      <x:c r="F7850" s="60"/>
      <x:c r="G7850" s="61"/>
      <x:c r="H7850" s="61"/>
      <x:c r="I7850" s="66"/>
    </x:row>
    <x:row r="7851" spans="1:9" x14ac:dyDescent="0.25">
      <x:c r="A7851" s="33"/>
      <x:c r="B7851" s="33"/>
      <x:c r="C7851" s="33"/>
      <x:c r="D7851" s="32"/>
      <x:c r="E7851" s="33"/>
      <x:c r="F7851" s="60"/>
      <x:c r="G7851" s="61"/>
      <x:c r="H7851" s="61"/>
      <x:c r="I7851" s="66"/>
    </x:row>
    <x:row r="7852" spans="1:9" x14ac:dyDescent="0.25">
      <x:c r="A7852" s="33"/>
      <x:c r="B7852" s="33"/>
      <x:c r="C7852" s="33"/>
      <x:c r="D7852" s="32"/>
      <x:c r="E7852" s="33"/>
      <x:c r="F7852" s="60"/>
      <x:c r="G7852" s="61"/>
      <x:c r="H7852" s="61"/>
      <x:c r="I7852" s="66"/>
    </x:row>
    <x:row r="7853" spans="1:9" x14ac:dyDescent="0.25">
      <x:c r="A7853" s="33"/>
      <x:c r="B7853" s="33"/>
      <x:c r="C7853" s="33"/>
      <x:c r="D7853" s="32"/>
      <x:c r="E7853" s="33"/>
      <x:c r="F7853" s="60"/>
      <x:c r="G7853" s="61"/>
      <x:c r="H7853" s="61"/>
      <x:c r="I7853" s="66"/>
    </x:row>
    <x:row r="7854" spans="1:9" x14ac:dyDescent="0.25">
      <x:c r="A7854" s="33"/>
      <x:c r="B7854" s="33"/>
      <x:c r="C7854" s="33"/>
      <x:c r="D7854" s="32"/>
      <x:c r="E7854" s="33"/>
      <x:c r="F7854" s="60"/>
      <x:c r="G7854" s="61"/>
      <x:c r="H7854" s="61"/>
      <x:c r="I7854" s="66"/>
    </x:row>
    <x:row r="7855" spans="1:9" x14ac:dyDescent="0.25">
      <x:c r="A7855" s="33"/>
      <x:c r="B7855" s="33"/>
      <x:c r="C7855" s="33"/>
      <x:c r="D7855" s="32"/>
      <x:c r="E7855" s="33"/>
      <x:c r="F7855" s="60"/>
      <x:c r="G7855" s="61"/>
      <x:c r="H7855" s="61"/>
      <x:c r="I7855" s="66"/>
    </x:row>
    <x:row r="7856" spans="1:9" x14ac:dyDescent="0.25">
      <x:c r="A7856" s="33"/>
      <x:c r="B7856" s="33"/>
      <x:c r="C7856" s="33"/>
      <x:c r="D7856" s="32"/>
      <x:c r="E7856" s="33"/>
      <x:c r="F7856" s="60"/>
      <x:c r="G7856" s="61"/>
      <x:c r="H7856" s="61"/>
      <x:c r="I7856" s="66"/>
    </x:row>
    <x:row r="7857" spans="1:9" x14ac:dyDescent="0.25">
      <x:c r="A7857" s="33"/>
      <x:c r="B7857" s="33"/>
      <x:c r="C7857" s="33"/>
      <x:c r="D7857" s="32"/>
      <x:c r="E7857" s="33"/>
      <x:c r="F7857" s="60"/>
      <x:c r="G7857" s="61"/>
      <x:c r="H7857" s="61"/>
      <x:c r="I7857" s="66"/>
    </x:row>
    <x:row r="7858" spans="1:9" x14ac:dyDescent="0.25">
      <x:c r="A7858" s="33"/>
      <x:c r="B7858" s="33"/>
      <x:c r="C7858" s="33"/>
      <x:c r="D7858" s="32"/>
      <x:c r="E7858" s="33"/>
      <x:c r="F7858" s="60"/>
      <x:c r="G7858" s="61"/>
      <x:c r="H7858" s="61"/>
      <x:c r="I7858" s="66"/>
    </x:row>
    <x:row r="7859" spans="1:9" x14ac:dyDescent="0.25">
      <x:c r="A7859" s="33"/>
      <x:c r="B7859" s="33"/>
      <x:c r="C7859" s="33"/>
      <x:c r="D7859" s="32"/>
      <x:c r="E7859" s="33"/>
      <x:c r="F7859" s="60"/>
      <x:c r="G7859" s="61"/>
      <x:c r="H7859" s="61"/>
      <x:c r="I7859" s="66"/>
    </x:row>
    <x:row r="7860" spans="1:9" x14ac:dyDescent="0.25">
      <x:c r="A7860" s="33"/>
      <x:c r="B7860" s="33"/>
      <x:c r="C7860" s="33"/>
      <x:c r="D7860" s="32"/>
      <x:c r="E7860" s="33"/>
      <x:c r="F7860" s="60"/>
      <x:c r="G7860" s="61"/>
      <x:c r="H7860" s="61"/>
      <x:c r="I7860" s="66"/>
    </x:row>
    <x:row r="7861" spans="1:9" x14ac:dyDescent="0.25">
      <x:c r="A7861" s="33"/>
      <x:c r="B7861" s="33"/>
      <x:c r="C7861" s="33"/>
      <x:c r="D7861" s="32"/>
      <x:c r="E7861" s="33"/>
      <x:c r="F7861" s="60"/>
      <x:c r="G7861" s="61"/>
      <x:c r="H7861" s="61"/>
      <x:c r="I7861" s="66"/>
    </x:row>
    <x:row r="7862" spans="1:9" x14ac:dyDescent="0.25">
      <x:c r="A7862" s="33"/>
      <x:c r="B7862" s="33"/>
      <x:c r="C7862" s="33"/>
      <x:c r="D7862" s="32"/>
      <x:c r="E7862" s="33"/>
      <x:c r="F7862" s="60"/>
      <x:c r="G7862" s="61"/>
      <x:c r="H7862" s="61"/>
      <x:c r="I7862" s="66"/>
    </x:row>
    <x:row r="7863" spans="1:9" x14ac:dyDescent="0.25">
      <x:c r="A7863" s="33"/>
      <x:c r="B7863" s="33"/>
      <x:c r="C7863" s="33"/>
      <x:c r="D7863" s="32"/>
      <x:c r="E7863" s="33"/>
      <x:c r="F7863" s="60"/>
      <x:c r="G7863" s="61"/>
      <x:c r="H7863" s="61"/>
      <x:c r="I7863" s="66"/>
    </x:row>
    <x:row r="7864" spans="1:9" x14ac:dyDescent="0.25">
      <x:c r="A7864" s="33"/>
      <x:c r="B7864" s="33"/>
      <x:c r="C7864" s="33"/>
      <x:c r="D7864" s="32"/>
      <x:c r="E7864" s="33"/>
      <x:c r="F7864" s="60"/>
      <x:c r="G7864" s="61"/>
      <x:c r="H7864" s="61"/>
      <x:c r="I7864" s="66"/>
    </x:row>
    <x:row r="7865" spans="1:9" x14ac:dyDescent="0.25">
      <x:c r="A7865" s="33"/>
      <x:c r="B7865" s="33"/>
      <x:c r="C7865" s="33"/>
      <x:c r="D7865" s="32"/>
      <x:c r="E7865" s="33"/>
      <x:c r="F7865" s="60"/>
      <x:c r="G7865" s="61"/>
      <x:c r="H7865" s="61"/>
      <x:c r="I7865" s="66"/>
    </x:row>
    <x:row r="7866" spans="1:9" x14ac:dyDescent="0.25">
      <x:c r="A7866" s="33"/>
      <x:c r="B7866" s="33"/>
      <x:c r="C7866" s="33"/>
      <x:c r="D7866" s="32"/>
      <x:c r="E7866" s="33"/>
      <x:c r="F7866" s="60"/>
      <x:c r="G7866" s="61"/>
      <x:c r="H7866" s="61"/>
      <x:c r="I7866" s="66"/>
    </x:row>
    <x:row r="7867" spans="1:9" x14ac:dyDescent="0.25">
      <x:c r="A7867" s="33"/>
      <x:c r="B7867" s="33"/>
      <x:c r="C7867" s="33"/>
      <x:c r="D7867" s="32"/>
      <x:c r="E7867" s="33"/>
      <x:c r="F7867" s="60"/>
      <x:c r="G7867" s="61"/>
      <x:c r="H7867" s="61"/>
      <x:c r="I7867" s="66"/>
    </x:row>
    <x:row r="7868" spans="1:9" x14ac:dyDescent="0.25">
      <x:c r="A7868" s="33"/>
      <x:c r="B7868" s="33"/>
      <x:c r="C7868" s="33"/>
      <x:c r="D7868" s="32"/>
      <x:c r="E7868" s="33"/>
      <x:c r="F7868" s="60"/>
      <x:c r="G7868" s="61"/>
      <x:c r="H7868" s="61"/>
      <x:c r="I7868" s="66"/>
    </x:row>
    <x:row r="7869" spans="1:9" x14ac:dyDescent="0.25">
      <x:c r="A7869" s="33"/>
      <x:c r="B7869" s="33"/>
      <x:c r="C7869" s="33"/>
      <x:c r="D7869" s="32"/>
      <x:c r="E7869" s="33"/>
      <x:c r="F7869" s="60"/>
      <x:c r="G7869" s="61"/>
      <x:c r="H7869" s="61"/>
      <x:c r="I7869" s="66"/>
    </x:row>
    <x:row r="7870" spans="1:9" x14ac:dyDescent="0.25">
      <x:c r="A7870" s="33"/>
      <x:c r="B7870" s="33"/>
      <x:c r="C7870" s="33"/>
      <x:c r="D7870" s="32"/>
      <x:c r="E7870" s="33"/>
      <x:c r="F7870" s="60"/>
      <x:c r="G7870" s="61"/>
      <x:c r="H7870" s="61"/>
      <x:c r="I7870" s="66"/>
    </x:row>
    <x:row r="7871" spans="1:9" x14ac:dyDescent="0.25">
      <x:c r="A7871" s="33"/>
      <x:c r="B7871" s="33"/>
      <x:c r="C7871" s="33"/>
      <x:c r="D7871" s="32"/>
      <x:c r="E7871" s="33"/>
      <x:c r="F7871" s="60"/>
      <x:c r="G7871" s="61"/>
      <x:c r="H7871" s="61"/>
      <x:c r="I7871" s="66"/>
    </x:row>
    <x:row r="7872" spans="1:9" x14ac:dyDescent="0.25">
      <x:c r="A7872" s="33"/>
      <x:c r="B7872" s="33"/>
      <x:c r="C7872" s="33"/>
      <x:c r="D7872" s="32"/>
      <x:c r="E7872" s="33"/>
      <x:c r="F7872" s="60"/>
      <x:c r="G7872" s="61"/>
      <x:c r="H7872" s="61"/>
      <x:c r="I7872" s="66"/>
    </x:row>
    <x:row r="7873" spans="1:9" x14ac:dyDescent="0.25">
      <x:c r="A7873" s="33"/>
      <x:c r="B7873" s="33"/>
      <x:c r="C7873" s="33"/>
      <x:c r="D7873" s="32"/>
      <x:c r="E7873" s="33"/>
      <x:c r="F7873" s="60"/>
      <x:c r="G7873" s="61"/>
      <x:c r="H7873" s="61"/>
      <x:c r="I7873" s="66"/>
    </x:row>
    <x:row r="7874" spans="1:9" x14ac:dyDescent="0.25">
      <x:c r="A7874" s="33"/>
      <x:c r="B7874" s="33"/>
      <x:c r="C7874" s="33"/>
      <x:c r="D7874" s="32"/>
      <x:c r="E7874" s="33"/>
      <x:c r="F7874" s="60"/>
      <x:c r="G7874" s="61"/>
      <x:c r="H7874" s="61"/>
      <x:c r="I7874" s="66"/>
    </x:row>
    <x:row r="7875" spans="1:9" x14ac:dyDescent="0.25">
      <x:c r="A7875" s="33"/>
      <x:c r="B7875" s="33"/>
      <x:c r="C7875" s="33"/>
      <x:c r="D7875" s="32"/>
      <x:c r="E7875" s="33"/>
      <x:c r="F7875" s="60"/>
      <x:c r="G7875" s="61"/>
      <x:c r="H7875" s="61"/>
      <x:c r="I7875" s="66"/>
    </x:row>
    <x:row r="7876" spans="1:9" x14ac:dyDescent="0.25">
      <x:c r="A7876" s="33"/>
      <x:c r="B7876" s="33"/>
      <x:c r="C7876" s="33"/>
      <x:c r="D7876" s="32"/>
      <x:c r="E7876" s="33"/>
      <x:c r="F7876" s="60"/>
      <x:c r="G7876" s="61"/>
      <x:c r="H7876" s="61"/>
      <x:c r="I7876" s="66"/>
    </x:row>
    <x:row r="7877" spans="1:9" x14ac:dyDescent="0.25">
      <x:c r="A7877" s="33"/>
      <x:c r="B7877" s="33"/>
      <x:c r="C7877" s="33"/>
      <x:c r="D7877" s="32"/>
      <x:c r="E7877" s="33"/>
      <x:c r="F7877" s="60"/>
      <x:c r="G7877" s="61"/>
      <x:c r="H7877" s="61"/>
      <x:c r="I7877" s="66"/>
    </x:row>
    <x:row r="7878" spans="1:9" x14ac:dyDescent="0.25">
      <x:c r="A7878" s="33"/>
      <x:c r="B7878" s="33"/>
      <x:c r="C7878" s="33"/>
      <x:c r="D7878" s="32"/>
      <x:c r="E7878" s="33"/>
      <x:c r="F7878" s="60"/>
      <x:c r="G7878" s="61"/>
      <x:c r="H7878" s="61"/>
      <x:c r="I7878" s="66"/>
    </x:row>
    <x:row r="7879" spans="1:9" x14ac:dyDescent="0.25">
      <x:c r="A7879" s="33"/>
      <x:c r="B7879" s="33"/>
      <x:c r="C7879" s="33"/>
      <x:c r="D7879" s="32"/>
      <x:c r="E7879" s="33"/>
      <x:c r="F7879" s="60"/>
      <x:c r="G7879" s="61"/>
      <x:c r="H7879" s="61"/>
      <x:c r="I7879" s="66"/>
    </x:row>
    <x:row r="7880" spans="1:9" x14ac:dyDescent="0.25">
      <x:c r="A7880" s="33"/>
      <x:c r="B7880" s="33"/>
      <x:c r="C7880" s="33"/>
      <x:c r="D7880" s="32"/>
      <x:c r="E7880" s="33"/>
      <x:c r="F7880" s="60"/>
      <x:c r="G7880" s="61"/>
      <x:c r="H7880" s="61"/>
      <x:c r="I7880" s="66"/>
    </x:row>
    <x:row r="7881" spans="1:9" x14ac:dyDescent="0.25">
      <x:c r="A7881" s="33"/>
      <x:c r="B7881" s="33"/>
      <x:c r="C7881" s="33"/>
      <x:c r="D7881" s="32"/>
      <x:c r="E7881" s="33"/>
      <x:c r="F7881" s="60"/>
      <x:c r="G7881" s="61"/>
      <x:c r="H7881" s="61"/>
      <x:c r="I7881" s="66"/>
    </x:row>
    <x:row r="7882" spans="1:9" x14ac:dyDescent="0.25">
      <x:c r="A7882" s="33"/>
      <x:c r="B7882" s="33"/>
      <x:c r="C7882" s="33"/>
      <x:c r="D7882" s="32"/>
      <x:c r="E7882" s="33"/>
      <x:c r="F7882" s="60"/>
      <x:c r="G7882" s="61"/>
      <x:c r="H7882" s="61"/>
      <x:c r="I7882" s="66"/>
    </x:row>
    <x:row r="7883" spans="1:9" x14ac:dyDescent="0.25">
      <x:c r="A7883" s="33"/>
      <x:c r="B7883" s="33"/>
      <x:c r="C7883" s="33"/>
      <x:c r="D7883" s="32"/>
      <x:c r="E7883" s="33"/>
      <x:c r="F7883" s="60"/>
      <x:c r="G7883" s="61"/>
      <x:c r="H7883" s="61"/>
      <x:c r="I7883" s="66"/>
    </x:row>
    <x:row r="7884" spans="1:9" x14ac:dyDescent="0.25">
      <x:c r="A7884" s="33"/>
      <x:c r="B7884" s="33"/>
      <x:c r="C7884" s="33"/>
      <x:c r="D7884" s="32"/>
      <x:c r="E7884" s="33"/>
      <x:c r="F7884" s="60"/>
      <x:c r="G7884" s="61"/>
      <x:c r="H7884" s="61"/>
      <x:c r="I7884" s="66"/>
    </x:row>
    <x:row r="7885" spans="1:9" x14ac:dyDescent="0.25">
      <x:c r="A7885" s="33"/>
      <x:c r="B7885" s="33"/>
      <x:c r="C7885" s="33"/>
      <x:c r="D7885" s="32"/>
      <x:c r="E7885" s="33"/>
      <x:c r="F7885" s="60"/>
      <x:c r="G7885" s="61"/>
      <x:c r="H7885" s="61"/>
      <x:c r="I7885" s="66"/>
    </x:row>
    <x:row r="7886" spans="1:9" x14ac:dyDescent="0.25">
      <x:c r="A7886" s="33"/>
      <x:c r="B7886" s="33"/>
      <x:c r="C7886" s="33"/>
      <x:c r="D7886" s="32"/>
      <x:c r="E7886" s="33"/>
      <x:c r="F7886" s="60"/>
      <x:c r="G7886" s="61"/>
      <x:c r="H7886" s="61"/>
      <x:c r="I7886" s="66"/>
    </x:row>
    <x:row r="7887" spans="1:9" x14ac:dyDescent="0.25">
      <x:c r="A7887" s="33"/>
      <x:c r="B7887" s="33"/>
      <x:c r="C7887" s="33"/>
      <x:c r="D7887" s="32"/>
      <x:c r="E7887" s="33"/>
      <x:c r="F7887" s="60"/>
      <x:c r="G7887" s="61"/>
      <x:c r="H7887" s="61"/>
      <x:c r="I7887" s="66"/>
    </x:row>
    <x:row r="7888" spans="1:9" x14ac:dyDescent="0.25">
      <x:c r="A7888" s="33"/>
      <x:c r="B7888" s="33"/>
      <x:c r="C7888" s="33"/>
      <x:c r="D7888" s="32"/>
      <x:c r="E7888" s="33"/>
      <x:c r="F7888" s="60"/>
      <x:c r="G7888" s="61"/>
      <x:c r="H7888" s="61"/>
      <x:c r="I7888" s="66"/>
    </x:row>
    <x:row r="7889" spans="1:9" x14ac:dyDescent="0.25">
      <x:c r="A7889" s="33"/>
      <x:c r="B7889" s="33"/>
      <x:c r="C7889" s="33"/>
      <x:c r="D7889" s="32"/>
      <x:c r="E7889" s="33"/>
      <x:c r="F7889" s="60"/>
      <x:c r="G7889" s="61"/>
      <x:c r="H7889" s="61"/>
      <x:c r="I7889" s="66"/>
    </x:row>
    <x:row r="7890" spans="1:9" x14ac:dyDescent="0.25">
      <x:c r="A7890" s="33"/>
      <x:c r="B7890" s="33"/>
      <x:c r="C7890" s="33"/>
      <x:c r="D7890" s="32"/>
      <x:c r="E7890" s="33"/>
      <x:c r="F7890" s="60"/>
      <x:c r="G7890" s="61"/>
      <x:c r="H7890" s="61"/>
      <x:c r="I7890" s="66"/>
    </x:row>
    <x:row r="7891" spans="1:9" x14ac:dyDescent="0.25">
      <x:c r="A7891" s="33"/>
      <x:c r="B7891" s="33"/>
      <x:c r="C7891" s="33"/>
      <x:c r="D7891" s="32"/>
      <x:c r="E7891" s="33"/>
      <x:c r="F7891" s="60"/>
      <x:c r="G7891" s="61"/>
      <x:c r="H7891" s="61"/>
      <x:c r="I7891" s="66"/>
    </x:row>
    <x:row r="7892" spans="1:9" x14ac:dyDescent="0.25">
      <x:c r="A7892" s="33"/>
      <x:c r="B7892" s="33"/>
      <x:c r="C7892" s="33"/>
      <x:c r="D7892" s="32"/>
      <x:c r="E7892" s="33"/>
      <x:c r="F7892" s="60"/>
      <x:c r="G7892" s="61"/>
      <x:c r="H7892" s="61"/>
      <x:c r="I7892" s="66"/>
    </x:row>
    <x:row r="7893" spans="1:9" x14ac:dyDescent="0.25">
      <x:c r="A7893" s="33"/>
      <x:c r="B7893" s="33"/>
      <x:c r="C7893" s="33"/>
      <x:c r="D7893" s="32"/>
      <x:c r="E7893" s="33"/>
      <x:c r="F7893" s="60"/>
      <x:c r="G7893" s="61"/>
      <x:c r="H7893" s="61"/>
      <x:c r="I7893" s="66"/>
    </x:row>
    <x:row r="7894" spans="1:9" x14ac:dyDescent="0.25">
      <x:c r="A7894" s="33"/>
      <x:c r="B7894" s="33"/>
      <x:c r="C7894" s="33"/>
      <x:c r="D7894" s="32"/>
      <x:c r="E7894" s="33"/>
      <x:c r="F7894" s="60"/>
      <x:c r="G7894" s="61"/>
      <x:c r="H7894" s="61"/>
      <x:c r="I7894" s="66"/>
    </x:row>
    <x:row r="7895" spans="1:9" x14ac:dyDescent="0.25">
      <x:c r="A7895" s="33"/>
      <x:c r="B7895" s="33"/>
      <x:c r="C7895" s="33"/>
      <x:c r="D7895" s="32"/>
      <x:c r="E7895" s="33"/>
      <x:c r="F7895" s="60"/>
      <x:c r="G7895" s="61"/>
      <x:c r="H7895" s="61"/>
      <x:c r="I7895" s="66"/>
    </x:row>
    <x:row r="7896" spans="1:9" x14ac:dyDescent="0.25">
      <x:c r="A7896" s="33"/>
      <x:c r="B7896" s="33"/>
      <x:c r="C7896" s="33"/>
      <x:c r="D7896" s="32"/>
      <x:c r="E7896" s="33"/>
      <x:c r="F7896" s="60"/>
      <x:c r="G7896" s="61"/>
      <x:c r="H7896" s="61"/>
      <x:c r="I7896" s="66"/>
    </x:row>
    <x:row r="7897" spans="1:9" x14ac:dyDescent="0.25">
      <x:c r="A7897" s="33"/>
      <x:c r="B7897" s="33"/>
      <x:c r="C7897" s="33"/>
      <x:c r="D7897" s="32"/>
      <x:c r="E7897" s="33"/>
      <x:c r="F7897" s="60"/>
      <x:c r="G7897" s="61"/>
      <x:c r="H7897" s="61"/>
      <x:c r="I7897" s="66"/>
    </x:row>
    <x:row r="7898" spans="1:9" x14ac:dyDescent="0.25">
      <x:c r="A7898" s="33"/>
      <x:c r="B7898" s="33"/>
      <x:c r="C7898" s="33"/>
      <x:c r="D7898" s="32"/>
      <x:c r="E7898" s="33"/>
      <x:c r="F7898" s="60"/>
      <x:c r="G7898" s="61"/>
      <x:c r="H7898" s="61"/>
      <x:c r="I7898" s="66"/>
    </x:row>
    <x:row r="7899" spans="1:9" x14ac:dyDescent="0.25">
      <x:c r="A7899" s="33"/>
      <x:c r="B7899" s="33"/>
      <x:c r="C7899" s="33"/>
      <x:c r="D7899" s="32"/>
      <x:c r="E7899" s="33"/>
      <x:c r="F7899" s="60"/>
      <x:c r="G7899" s="61"/>
      <x:c r="H7899" s="61"/>
      <x:c r="I7899" s="66"/>
    </x:row>
    <x:row r="7900" spans="1:9" x14ac:dyDescent="0.25">
      <x:c r="A7900" s="33"/>
      <x:c r="B7900" s="33"/>
      <x:c r="C7900" s="33"/>
      <x:c r="D7900" s="32"/>
      <x:c r="E7900" s="33"/>
      <x:c r="F7900" s="60"/>
      <x:c r="G7900" s="61"/>
      <x:c r="H7900" s="61"/>
      <x:c r="I7900" s="66"/>
    </x:row>
    <x:row r="7901" spans="1:9" x14ac:dyDescent="0.25">
      <x:c r="A7901" s="33"/>
      <x:c r="B7901" s="33"/>
      <x:c r="C7901" s="33"/>
      <x:c r="D7901" s="32"/>
      <x:c r="E7901" s="33"/>
      <x:c r="F7901" s="60"/>
      <x:c r="G7901" s="61"/>
      <x:c r="H7901" s="61"/>
      <x:c r="I7901" s="66"/>
    </x:row>
    <x:row r="7902" spans="1:9" x14ac:dyDescent="0.25">
      <x:c r="A7902" s="33"/>
      <x:c r="B7902" s="33"/>
      <x:c r="C7902" s="33"/>
      <x:c r="D7902" s="32"/>
      <x:c r="E7902" s="33"/>
      <x:c r="F7902" s="60"/>
      <x:c r="G7902" s="61"/>
      <x:c r="H7902" s="61"/>
      <x:c r="I7902" s="66"/>
    </x:row>
    <x:row r="7903" spans="1:9" x14ac:dyDescent="0.25">
      <x:c r="A7903" s="33"/>
      <x:c r="B7903" s="33"/>
      <x:c r="C7903" s="33"/>
      <x:c r="D7903" s="32"/>
      <x:c r="E7903" s="33"/>
      <x:c r="F7903" s="60"/>
      <x:c r="G7903" s="61"/>
      <x:c r="H7903" s="61"/>
      <x:c r="I7903" s="66"/>
    </x:row>
    <x:row r="7904" spans="1:9" x14ac:dyDescent="0.25">
      <x:c r="A7904" s="33"/>
      <x:c r="B7904" s="33"/>
      <x:c r="C7904" s="33"/>
      <x:c r="D7904" s="32"/>
      <x:c r="E7904" s="33"/>
      <x:c r="F7904" s="60"/>
      <x:c r="G7904" s="61"/>
      <x:c r="H7904" s="61"/>
      <x:c r="I7904" s="66"/>
    </x:row>
    <x:row r="7905" spans="1:9" x14ac:dyDescent="0.25">
      <x:c r="A7905" s="33"/>
      <x:c r="B7905" s="33"/>
      <x:c r="C7905" s="33"/>
      <x:c r="D7905" s="32"/>
      <x:c r="E7905" s="33"/>
      <x:c r="F7905" s="60"/>
      <x:c r="G7905" s="61"/>
      <x:c r="H7905" s="61"/>
      <x:c r="I7905" s="66"/>
    </x:row>
    <x:row r="7906" spans="1:9" x14ac:dyDescent="0.25">
      <x:c r="A7906" s="33"/>
      <x:c r="B7906" s="33"/>
      <x:c r="C7906" s="33"/>
      <x:c r="D7906" s="32"/>
      <x:c r="E7906" s="33"/>
      <x:c r="F7906" s="60"/>
      <x:c r="G7906" s="61"/>
      <x:c r="H7906" s="61"/>
      <x:c r="I7906" s="66"/>
    </x:row>
    <x:row r="7907" spans="1:9" x14ac:dyDescent="0.25">
      <x:c r="A7907" s="33"/>
      <x:c r="B7907" s="33"/>
      <x:c r="C7907" s="33"/>
      <x:c r="D7907" s="32"/>
      <x:c r="E7907" s="33"/>
      <x:c r="F7907" s="60"/>
      <x:c r="G7907" s="61"/>
      <x:c r="H7907" s="61"/>
      <x:c r="I7907" s="66"/>
    </x:row>
    <x:row r="7908" spans="1:9" x14ac:dyDescent="0.25">
      <x:c r="A7908" s="33"/>
      <x:c r="B7908" s="33"/>
      <x:c r="C7908" s="33"/>
      <x:c r="D7908" s="32"/>
      <x:c r="E7908" s="33"/>
      <x:c r="F7908" s="60"/>
      <x:c r="G7908" s="61"/>
      <x:c r="H7908" s="61"/>
      <x:c r="I7908" s="66"/>
    </x:row>
    <x:row r="7909" spans="1:9" x14ac:dyDescent="0.25">
      <x:c r="A7909" s="33"/>
      <x:c r="B7909" s="33"/>
      <x:c r="C7909" s="33"/>
      <x:c r="D7909" s="32"/>
      <x:c r="E7909" s="33"/>
      <x:c r="F7909" s="60"/>
      <x:c r="G7909" s="61"/>
      <x:c r="H7909" s="61"/>
      <x:c r="I7909" s="66"/>
    </x:row>
    <x:row r="7910" spans="1:9" x14ac:dyDescent="0.25">
      <x:c r="A7910" s="33"/>
      <x:c r="B7910" s="33"/>
      <x:c r="C7910" s="33"/>
      <x:c r="D7910" s="32"/>
      <x:c r="E7910" s="33"/>
      <x:c r="F7910" s="60"/>
      <x:c r="G7910" s="61"/>
      <x:c r="H7910" s="61"/>
      <x:c r="I7910" s="66"/>
    </x:row>
    <x:row r="7911" spans="1:9" x14ac:dyDescent="0.25">
      <x:c r="A7911" s="33"/>
      <x:c r="B7911" s="33"/>
      <x:c r="C7911" s="33"/>
      <x:c r="D7911" s="32"/>
      <x:c r="E7911" s="33"/>
      <x:c r="F7911" s="60"/>
      <x:c r="G7911" s="61"/>
      <x:c r="H7911" s="61"/>
      <x:c r="I7911" s="66"/>
    </x:row>
    <x:row r="7912" spans="1:9" x14ac:dyDescent="0.25">
      <x:c r="A7912" s="33"/>
      <x:c r="B7912" s="33"/>
      <x:c r="C7912" s="33"/>
      <x:c r="D7912" s="32"/>
      <x:c r="E7912" s="33"/>
      <x:c r="F7912" s="60"/>
      <x:c r="G7912" s="61"/>
      <x:c r="H7912" s="61"/>
      <x:c r="I7912" s="66"/>
    </x:row>
    <x:row r="7913" spans="1:9" x14ac:dyDescent="0.25">
      <x:c r="A7913" s="33"/>
      <x:c r="B7913" s="33"/>
      <x:c r="C7913" s="33"/>
      <x:c r="D7913" s="32"/>
      <x:c r="E7913" s="33"/>
      <x:c r="F7913" s="60"/>
      <x:c r="G7913" s="61"/>
      <x:c r="H7913" s="61"/>
      <x:c r="I7913" s="66"/>
    </x:row>
    <x:row r="7914" spans="1:9" x14ac:dyDescent="0.25">
      <x:c r="A7914" s="33"/>
      <x:c r="B7914" s="33"/>
      <x:c r="C7914" s="33"/>
      <x:c r="D7914" s="32"/>
      <x:c r="E7914" s="33"/>
      <x:c r="F7914" s="60"/>
      <x:c r="G7914" s="61"/>
      <x:c r="H7914" s="61"/>
      <x:c r="I7914" s="66"/>
    </x:row>
    <x:row r="7915" spans="1:9" x14ac:dyDescent="0.25">
      <x:c r="A7915" s="33"/>
      <x:c r="B7915" s="33"/>
      <x:c r="C7915" s="33"/>
      <x:c r="D7915" s="32"/>
      <x:c r="E7915" s="33"/>
      <x:c r="F7915" s="60"/>
      <x:c r="G7915" s="61"/>
      <x:c r="H7915" s="61"/>
      <x:c r="I7915" s="66"/>
    </x:row>
    <x:row r="7916" spans="1:9" x14ac:dyDescent="0.25">
      <x:c r="A7916" s="33"/>
      <x:c r="B7916" s="33"/>
      <x:c r="C7916" s="33"/>
      <x:c r="D7916" s="32"/>
      <x:c r="E7916" s="33"/>
      <x:c r="F7916" s="60"/>
      <x:c r="G7916" s="61"/>
      <x:c r="H7916" s="61"/>
      <x:c r="I7916" s="66"/>
    </x:row>
    <x:row r="7917" spans="1:9" x14ac:dyDescent="0.25">
      <x:c r="A7917" s="33"/>
      <x:c r="B7917" s="33"/>
      <x:c r="C7917" s="33"/>
      <x:c r="D7917" s="32"/>
      <x:c r="E7917" s="33"/>
      <x:c r="F7917" s="60"/>
      <x:c r="G7917" s="61"/>
      <x:c r="H7917" s="61"/>
      <x:c r="I7917" s="66"/>
    </x:row>
    <x:row r="7918" spans="1:9" x14ac:dyDescent="0.25">
      <x:c r="A7918" s="33"/>
      <x:c r="B7918" s="33"/>
      <x:c r="C7918" s="33"/>
      <x:c r="D7918" s="32"/>
      <x:c r="E7918" s="33"/>
      <x:c r="F7918" s="60"/>
      <x:c r="G7918" s="61"/>
      <x:c r="H7918" s="61"/>
      <x:c r="I7918" s="66"/>
    </x:row>
    <x:row r="7919" spans="1:9" x14ac:dyDescent="0.25">
      <x:c r="A7919" s="33"/>
      <x:c r="B7919" s="33"/>
      <x:c r="C7919" s="33"/>
      <x:c r="D7919" s="32"/>
      <x:c r="E7919" s="33"/>
      <x:c r="F7919" s="60"/>
      <x:c r="G7919" s="61"/>
      <x:c r="H7919" s="61"/>
      <x:c r="I7919" s="66"/>
    </x:row>
    <x:row r="7920" spans="1:9" x14ac:dyDescent="0.25">
      <x:c r="A7920" s="33"/>
      <x:c r="B7920" s="33"/>
      <x:c r="C7920" s="33"/>
      <x:c r="D7920" s="32"/>
      <x:c r="E7920" s="33"/>
      <x:c r="F7920" s="60"/>
      <x:c r="G7920" s="61"/>
      <x:c r="H7920" s="61"/>
      <x:c r="I7920" s="66"/>
    </x:row>
    <x:row r="7921" spans="1:9" x14ac:dyDescent="0.25">
      <x:c r="A7921" s="33"/>
      <x:c r="B7921" s="33"/>
      <x:c r="C7921" s="33"/>
      <x:c r="D7921" s="32"/>
      <x:c r="E7921" s="33"/>
      <x:c r="F7921" s="60"/>
      <x:c r="G7921" s="61"/>
      <x:c r="H7921" s="61"/>
      <x:c r="I7921" s="66"/>
    </x:row>
    <x:row r="7922" spans="1:9" x14ac:dyDescent="0.25">
      <x:c r="A7922" s="33"/>
      <x:c r="B7922" s="33"/>
      <x:c r="C7922" s="33"/>
      <x:c r="D7922" s="32"/>
      <x:c r="E7922" s="33"/>
      <x:c r="F7922" s="60"/>
      <x:c r="G7922" s="61"/>
      <x:c r="H7922" s="61"/>
      <x:c r="I7922" s="66"/>
    </x:row>
    <x:row r="7923" spans="1:9" x14ac:dyDescent="0.25">
      <x:c r="A7923" s="33"/>
      <x:c r="B7923" s="33"/>
      <x:c r="C7923" s="33"/>
      <x:c r="D7923" s="32"/>
      <x:c r="E7923" s="33"/>
      <x:c r="F7923" s="60"/>
      <x:c r="G7923" s="61"/>
      <x:c r="H7923" s="61"/>
      <x:c r="I7923" s="66"/>
    </x:row>
    <x:row r="7924" spans="1:9" x14ac:dyDescent="0.25">
      <x:c r="A7924" s="33"/>
      <x:c r="B7924" s="33"/>
      <x:c r="C7924" s="33"/>
      <x:c r="D7924" s="32"/>
      <x:c r="E7924" s="33"/>
      <x:c r="F7924" s="60"/>
      <x:c r="G7924" s="61"/>
      <x:c r="H7924" s="61"/>
      <x:c r="I7924" s="66"/>
    </x:row>
    <x:row r="7925" spans="1:9" x14ac:dyDescent="0.25">
      <x:c r="A7925" s="33"/>
      <x:c r="B7925" s="33"/>
      <x:c r="C7925" s="33"/>
      <x:c r="D7925" s="32"/>
      <x:c r="E7925" s="33"/>
      <x:c r="F7925" s="60"/>
      <x:c r="G7925" s="61"/>
      <x:c r="H7925" s="61"/>
      <x:c r="I7925" s="66"/>
    </x:row>
    <x:row r="7926" spans="1:9" x14ac:dyDescent="0.25">
      <x:c r="A7926" s="33"/>
      <x:c r="B7926" s="33"/>
      <x:c r="C7926" s="33"/>
      <x:c r="D7926" s="32"/>
      <x:c r="E7926" s="33"/>
      <x:c r="F7926" s="60"/>
      <x:c r="G7926" s="61"/>
      <x:c r="H7926" s="61"/>
      <x:c r="I7926" s="66"/>
    </x:row>
    <x:row r="7927" spans="1:9" x14ac:dyDescent="0.25">
      <x:c r="A7927" s="33"/>
      <x:c r="B7927" s="33"/>
      <x:c r="C7927" s="33"/>
      <x:c r="D7927" s="32"/>
      <x:c r="E7927" s="33"/>
      <x:c r="F7927" s="60"/>
      <x:c r="G7927" s="61"/>
      <x:c r="H7927" s="61"/>
      <x:c r="I7927" s="66"/>
    </x:row>
    <x:row r="7928" spans="1:9" x14ac:dyDescent="0.25">
      <x:c r="A7928" s="33"/>
      <x:c r="B7928" s="33"/>
      <x:c r="C7928" s="33"/>
      <x:c r="D7928" s="32"/>
      <x:c r="E7928" s="33"/>
      <x:c r="F7928" s="60"/>
      <x:c r="G7928" s="61"/>
      <x:c r="H7928" s="61"/>
      <x:c r="I7928" s="66"/>
    </x:row>
    <x:row r="7929" spans="1:9" x14ac:dyDescent="0.25">
      <x:c r="A7929" s="33"/>
      <x:c r="B7929" s="33"/>
      <x:c r="C7929" s="33"/>
      <x:c r="D7929" s="32"/>
      <x:c r="E7929" s="33"/>
      <x:c r="F7929" s="60"/>
      <x:c r="G7929" s="61"/>
      <x:c r="H7929" s="61"/>
      <x:c r="I7929" s="66"/>
    </x:row>
    <x:row r="7930" spans="1:9" x14ac:dyDescent="0.25">
      <x:c r="A7930" s="33"/>
      <x:c r="B7930" s="33"/>
      <x:c r="C7930" s="33"/>
      <x:c r="D7930" s="32"/>
      <x:c r="E7930" s="33"/>
      <x:c r="F7930" s="60"/>
      <x:c r="G7930" s="61"/>
      <x:c r="H7930" s="61"/>
      <x:c r="I7930" s="66"/>
    </x:row>
    <x:row r="7931" spans="1:9" x14ac:dyDescent="0.25">
      <x:c r="A7931" s="33"/>
      <x:c r="B7931" s="33"/>
      <x:c r="C7931" s="33"/>
      <x:c r="D7931" s="32"/>
      <x:c r="E7931" s="33"/>
      <x:c r="F7931" s="60"/>
      <x:c r="G7931" s="61"/>
      <x:c r="H7931" s="61"/>
      <x:c r="I7931" s="66"/>
    </x:row>
    <x:row r="7932" spans="1:9" x14ac:dyDescent="0.25">
      <x:c r="A7932" s="33"/>
      <x:c r="B7932" s="33"/>
      <x:c r="C7932" s="33"/>
      <x:c r="D7932" s="32"/>
      <x:c r="E7932" s="33"/>
      <x:c r="F7932" s="60"/>
      <x:c r="G7932" s="61"/>
      <x:c r="H7932" s="61"/>
      <x:c r="I7932" s="66"/>
    </x:row>
    <x:row r="7933" spans="1:9" x14ac:dyDescent="0.25">
      <x:c r="A7933" s="33"/>
      <x:c r="B7933" s="33"/>
      <x:c r="C7933" s="33"/>
      <x:c r="D7933" s="32"/>
      <x:c r="E7933" s="33"/>
      <x:c r="F7933" s="60"/>
      <x:c r="G7933" s="61"/>
      <x:c r="H7933" s="61"/>
      <x:c r="I7933" s="66"/>
    </x:row>
    <x:row r="7934" spans="1:9" x14ac:dyDescent="0.25">
      <x:c r="A7934" s="33"/>
      <x:c r="B7934" s="33"/>
      <x:c r="C7934" s="33"/>
      <x:c r="D7934" s="32"/>
      <x:c r="E7934" s="33"/>
      <x:c r="F7934" s="60"/>
      <x:c r="G7934" s="61"/>
      <x:c r="H7934" s="61"/>
      <x:c r="I7934" s="66"/>
    </x:row>
    <x:row r="7935" spans="1:9" x14ac:dyDescent="0.25">
      <x:c r="A7935" s="33"/>
      <x:c r="B7935" s="33"/>
      <x:c r="C7935" s="33"/>
      <x:c r="D7935" s="32"/>
      <x:c r="E7935" s="33"/>
      <x:c r="F7935" s="60"/>
      <x:c r="G7935" s="61"/>
      <x:c r="H7935" s="61"/>
      <x:c r="I7935" s="66"/>
    </x:row>
    <x:row r="7936" spans="1:9" x14ac:dyDescent="0.25">
      <x:c r="A7936" s="33"/>
      <x:c r="B7936" s="33"/>
      <x:c r="C7936" s="33"/>
      <x:c r="D7936" s="32"/>
      <x:c r="E7936" s="33"/>
      <x:c r="F7936" s="60"/>
      <x:c r="G7936" s="61"/>
      <x:c r="H7936" s="61"/>
      <x:c r="I7936" s="66"/>
    </x:row>
    <x:row r="7937" spans="1:9" x14ac:dyDescent="0.25">
      <x:c r="A7937" s="33"/>
      <x:c r="B7937" s="33"/>
      <x:c r="C7937" s="33"/>
      <x:c r="D7937" s="32"/>
      <x:c r="E7937" s="33"/>
      <x:c r="F7937" s="60"/>
      <x:c r="G7937" s="61"/>
      <x:c r="H7937" s="61"/>
      <x:c r="I7937" s="66"/>
    </x:row>
    <x:row r="7938" spans="1:9" x14ac:dyDescent="0.25">
      <x:c r="A7938" s="33"/>
      <x:c r="B7938" s="33"/>
      <x:c r="C7938" s="33"/>
      <x:c r="D7938" s="32"/>
      <x:c r="E7938" s="33"/>
      <x:c r="F7938" s="60"/>
      <x:c r="G7938" s="61"/>
      <x:c r="H7938" s="61"/>
      <x:c r="I7938" s="66"/>
    </x:row>
    <x:row r="7939" spans="1:9" x14ac:dyDescent="0.25">
      <x:c r="A7939" s="33"/>
      <x:c r="B7939" s="33"/>
      <x:c r="C7939" s="33"/>
      <x:c r="D7939" s="32"/>
      <x:c r="E7939" s="33"/>
      <x:c r="F7939" s="60"/>
      <x:c r="G7939" s="61"/>
      <x:c r="H7939" s="61"/>
      <x:c r="I7939" s="66"/>
    </x:row>
    <x:row r="7940" spans="1:9" x14ac:dyDescent="0.25">
      <x:c r="A7940" s="33"/>
      <x:c r="B7940" s="33"/>
      <x:c r="C7940" s="33"/>
      <x:c r="D7940" s="32"/>
      <x:c r="E7940" s="33"/>
      <x:c r="F7940" s="60"/>
      <x:c r="G7940" s="61"/>
      <x:c r="H7940" s="61"/>
      <x:c r="I7940" s="66"/>
    </x:row>
    <x:row r="7941" spans="1:9" x14ac:dyDescent="0.25">
      <x:c r="A7941" s="33"/>
      <x:c r="B7941" s="33"/>
      <x:c r="C7941" s="33"/>
      <x:c r="D7941" s="32"/>
      <x:c r="E7941" s="33"/>
      <x:c r="F7941" s="60"/>
      <x:c r="G7941" s="61"/>
      <x:c r="H7941" s="61"/>
      <x:c r="I7941" s="66"/>
    </x:row>
    <x:row r="7942" spans="1:9" x14ac:dyDescent="0.25">
      <x:c r="A7942" s="33"/>
      <x:c r="B7942" s="33"/>
      <x:c r="C7942" s="33"/>
      <x:c r="D7942" s="32"/>
      <x:c r="E7942" s="33"/>
      <x:c r="F7942" s="60"/>
      <x:c r="G7942" s="61"/>
      <x:c r="H7942" s="61"/>
      <x:c r="I7942" s="66"/>
    </x:row>
    <x:row r="7943" spans="1:9" x14ac:dyDescent="0.25">
      <x:c r="A7943" s="33"/>
      <x:c r="B7943" s="33"/>
      <x:c r="C7943" s="33"/>
      <x:c r="D7943" s="32"/>
      <x:c r="E7943" s="33"/>
      <x:c r="F7943" s="60"/>
      <x:c r="G7943" s="61"/>
      <x:c r="H7943" s="61"/>
      <x:c r="I7943" s="66"/>
    </x:row>
    <x:row r="7944" spans="1:9" x14ac:dyDescent="0.25">
      <x:c r="A7944" s="33"/>
      <x:c r="B7944" s="33"/>
      <x:c r="C7944" s="33"/>
      <x:c r="D7944" s="32"/>
      <x:c r="E7944" s="33"/>
      <x:c r="F7944" s="60"/>
      <x:c r="G7944" s="61"/>
      <x:c r="H7944" s="61"/>
      <x:c r="I7944" s="66"/>
    </x:row>
    <x:row r="7945" spans="1:9" x14ac:dyDescent="0.25">
      <x:c r="A7945" s="33"/>
      <x:c r="B7945" s="33"/>
      <x:c r="C7945" s="33"/>
      <x:c r="D7945" s="32"/>
      <x:c r="E7945" s="33"/>
      <x:c r="F7945" s="60"/>
      <x:c r="G7945" s="61"/>
      <x:c r="H7945" s="61"/>
      <x:c r="I7945" s="66"/>
    </x:row>
    <x:row r="7946" spans="1:9" x14ac:dyDescent="0.25">
      <x:c r="A7946" s="33"/>
      <x:c r="B7946" s="33"/>
      <x:c r="C7946" s="33"/>
      <x:c r="D7946" s="32"/>
      <x:c r="E7946" s="33"/>
      <x:c r="F7946" s="60"/>
      <x:c r="G7946" s="61"/>
      <x:c r="H7946" s="61"/>
      <x:c r="I7946" s="66"/>
    </x:row>
    <x:row r="7947" spans="1:9" x14ac:dyDescent="0.25">
      <x:c r="A7947" s="33"/>
      <x:c r="B7947" s="33"/>
      <x:c r="C7947" s="33"/>
      <x:c r="D7947" s="32"/>
      <x:c r="E7947" s="33"/>
      <x:c r="F7947" s="60"/>
      <x:c r="G7947" s="61"/>
      <x:c r="H7947" s="61"/>
      <x:c r="I7947" s="66"/>
    </x:row>
    <x:row r="7948" spans="1:9" x14ac:dyDescent="0.25">
      <x:c r="A7948" s="33"/>
      <x:c r="B7948" s="33"/>
      <x:c r="C7948" s="33"/>
      <x:c r="D7948" s="32"/>
      <x:c r="E7948" s="33"/>
      <x:c r="F7948" s="60"/>
      <x:c r="G7948" s="61"/>
      <x:c r="H7948" s="61"/>
      <x:c r="I7948" s="66"/>
    </x:row>
    <x:row r="7949" spans="1:9" x14ac:dyDescent="0.25">
      <x:c r="A7949" s="33"/>
      <x:c r="B7949" s="33"/>
      <x:c r="C7949" s="33"/>
      <x:c r="D7949" s="32"/>
      <x:c r="E7949" s="33"/>
      <x:c r="F7949" s="60"/>
      <x:c r="G7949" s="61"/>
      <x:c r="H7949" s="61"/>
      <x:c r="I7949" s="66"/>
    </x:row>
    <x:row r="7950" spans="1:9" x14ac:dyDescent="0.25">
      <x:c r="A7950" s="33"/>
      <x:c r="B7950" s="33"/>
      <x:c r="C7950" s="33"/>
      <x:c r="D7950" s="32"/>
      <x:c r="E7950" s="33"/>
      <x:c r="F7950" s="60"/>
      <x:c r="G7950" s="61"/>
      <x:c r="H7950" s="61"/>
      <x:c r="I7950" s="66"/>
    </x:row>
    <x:row r="7951" spans="1:9" x14ac:dyDescent="0.25">
      <x:c r="A7951" s="33"/>
      <x:c r="B7951" s="33"/>
      <x:c r="C7951" s="33"/>
      <x:c r="D7951" s="32"/>
      <x:c r="E7951" s="33"/>
      <x:c r="F7951" s="60"/>
      <x:c r="G7951" s="61"/>
      <x:c r="H7951" s="61"/>
      <x:c r="I7951" s="66"/>
    </x:row>
    <x:row r="7952" spans="1:9" x14ac:dyDescent="0.25">
      <x:c r="A7952" s="33"/>
      <x:c r="B7952" s="33"/>
      <x:c r="C7952" s="33"/>
      <x:c r="D7952" s="32"/>
      <x:c r="E7952" s="33"/>
      <x:c r="F7952" s="60"/>
      <x:c r="G7952" s="61"/>
      <x:c r="H7952" s="61"/>
      <x:c r="I7952" s="66"/>
    </x:row>
    <x:row r="7953" spans="1:9" x14ac:dyDescent="0.25">
      <x:c r="A7953" s="33"/>
      <x:c r="B7953" s="33"/>
      <x:c r="C7953" s="33"/>
      <x:c r="D7953" s="32"/>
      <x:c r="E7953" s="33"/>
      <x:c r="F7953" s="60"/>
      <x:c r="G7953" s="61"/>
      <x:c r="H7953" s="61"/>
      <x:c r="I7953" s="66"/>
    </x:row>
    <x:row r="7954" spans="1:9" x14ac:dyDescent="0.25">
      <x:c r="A7954" s="33"/>
      <x:c r="B7954" s="33"/>
      <x:c r="C7954" s="33"/>
      <x:c r="D7954" s="32"/>
      <x:c r="E7954" s="33"/>
      <x:c r="F7954" s="60"/>
      <x:c r="G7954" s="61"/>
      <x:c r="H7954" s="61"/>
      <x:c r="I7954" s="66"/>
    </x:row>
    <x:row r="7955" spans="1:9" x14ac:dyDescent="0.25">
      <x:c r="A7955" s="33"/>
      <x:c r="B7955" s="33"/>
      <x:c r="C7955" s="33"/>
      <x:c r="D7955" s="32"/>
      <x:c r="E7955" s="33"/>
      <x:c r="F7955" s="60"/>
      <x:c r="G7955" s="61"/>
      <x:c r="H7955" s="61"/>
      <x:c r="I7955" s="66"/>
    </x:row>
    <x:row r="7956" spans="1:9" x14ac:dyDescent="0.25">
      <x:c r="A7956" s="33"/>
      <x:c r="B7956" s="33"/>
      <x:c r="C7956" s="33"/>
      <x:c r="D7956" s="32"/>
      <x:c r="E7956" s="33"/>
      <x:c r="F7956" s="60"/>
      <x:c r="G7956" s="61"/>
      <x:c r="H7956" s="61"/>
      <x:c r="I7956" s="66"/>
    </x:row>
    <x:row r="7957" spans="1:9" x14ac:dyDescent="0.25">
      <x:c r="A7957" s="33"/>
      <x:c r="B7957" s="33"/>
      <x:c r="C7957" s="33"/>
      <x:c r="D7957" s="32"/>
      <x:c r="E7957" s="33"/>
      <x:c r="F7957" s="60"/>
      <x:c r="G7957" s="61"/>
      <x:c r="H7957" s="61"/>
      <x:c r="I7957" s="66"/>
    </x:row>
    <x:row r="7958" spans="1:9" x14ac:dyDescent="0.25">
      <x:c r="A7958" s="33"/>
      <x:c r="B7958" s="33"/>
      <x:c r="C7958" s="33"/>
      <x:c r="D7958" s="32"/>
      <x:c r="E7958" s="33"/>
      <x:c r="F7958" s="60"/>
      <x:c r="G7958" s="61"/>
      <x:c r="H7958" s="61"/>
      <x:c r="I7958" s="66"/>
    </x:row>
    <x:row r="7959" spans="1:9" x14ac:dyDescent="0.25">
      <x:c r="A7959" s="33"/>
      <x:c r="B7959" s="33"/>
      <x:c r="C7959" s="33"/>
      <x:c r="D7959" s="32"/>
      <x:c r="E7959" s="33"/>
      <x:c r="F7959" s="60"/>
      <x:c r="G7959" s="61"/>
      <x:c r="H7959" s="61"/>
      <x:c r="I7959" s="66"/>
    </x:row>
    <x:row r="7960" spans="1:9" x14ac:dyDescent="0.25">
      <x:c r="A7960" s="33"/>
      <x:c r="B7960" s="33"/>
      <x:c r="C7960" s="33"/>
      <x:c r="D7960" s="32"/>
      <x:c r="E7960" s="33"/>
      <x:c r="F7960" s="60"/>
      <x:c r="G7960" s="61"/>
      <x:c r="H7960" s="61"/>
      <x:c r="I7960" s="66"/>
    </x:row>
    <x:row r="7961" spans="1:9" x14ac:dyDescent="0.25">
      <x:c r="A7961" s="33"/>
      <x:c r="B7961" s="33"/>
      <x:c r="C7961" s="33"/>
      <x:c r="D7961" s="32"/>
      <x:c r="E7961" s="33"/>
      <x:c r="F7961" s="60"/>
      <x:c r="G7961" s="61"/>
      <x:c r="H7961" s="61"/>
      <x:c r="I7961" s="66"/>
    </x:row>
    <x:row r="7962" spans="1:9" x14ac:dyDescent="0.25">
      <x:c r="A7962" s="33"/>
      <x:c r="B7962" s="33"/>
      <x:c r="C7962" s="33"/>
      <x:c r="D7962" s="32"/>
      <x:c r="E7962" s="33"/>
      <x:c r="F7962" s="60"/>
      <x:c r="G7962" s="61"/>
      <x:c r="H7962" s="61"/>
      <x:c r="I7962" s="66"/>
    </x:row>
    <x:row r="7963" spans="1:9" x14ac:dyDescent="0.25">
      <x:c r="A7963" s="33"/>
      <x:c r="B7963" s="33"/>
      <x:c r="C7963" s="33"/>
      <x:c r="D7963" s="32"/>
      <x:c r="E7963" s="33"/>
      <x:c r="F7963" s="60"/>
      <x:c r="G7963" s="61"/>
      <x:c r="H7963" s="61"/>
      <x:c r="I7963" s="66"/>
    </x:row>
    <x:row r="7964" spans="1:9" x14ac:dyDescent="0.25">
      <x:c r="A7964" s="33"/>
      <x:c r="B7964" s="33"/>
      <x:c r="C7964" s="33"/>
      <x:c r="D7964" s="32"/>
      <x:c r="E7964" s="33"/>
      <x:c r="F7964" s="60"/>
      <x:c r="G7964" s="61"/>
      <x:c r="H7964" s="61"/>
      <x:c r="I7964" s="66"/>
    </x:row>
    <x:row r="7965" spans="1:9" x14ac:dyDescent="0.25">
      <x:c r="A7965" s="33"/>
      <x:c r="B7965" s="33"/>
      <x:c r="C7965" s="33"/>
      <x:c r="D7965" s="32"/>
      <x:c r="E7965" s="33"/>
      <x:c r="F7965" s="60"/>
      <x:c r="G7965" s="61"/>
      <x:c r="H7965" s="61"/>
      <x:c r="I7965" s="66"/>
    </x:row>
    <x:row r="7966" spans="1:9" x14ac:dyDescent="0.25">
      <x:c r="A7966" s="33"/>
      <x:c r="B7966" s="33"/>
      <x:c r="C7966" s="33"/>
      <x:c r="D7966" s="32"/>
      <x:c r="E7966" s="33"/>
      <x:c r="F7966" s="60"/>
      <x:c r="G7966" s="61"/>
      <x:c r="H7966" s="61"/>
      <x:c r="I7966" s="66"/>
    </x:row>
    <x:row r="7967" spans="1:9" x14ac:dyDescent="0.25">
      <x:c r="A7967" s="33"/>
      <x:c r="B7967" s="33"/>
      <x:c r="C7967" s="33"/>
      <x:c r="D7967" s="32"/>
      <x:c r="E7967" s="33"/>
      <x:c r="F7967" s="60"/>
      <x:c r="G7967" s="61"/>
      <x:c r="H7967" s="61"/>
      <x:c r="I7967" s="66"/>
    </x:row>
    <x:row r="7968" spans="1:9" x14ac:dyDescent="0.25">
      <x:c r="A7968" s="33"/>
      <x:c r="B7968" s="33"/>
      <x:c r="C7968" s="33"/>
      <x:c r="D7968" s="32"/>
      <x:c r="E7968" s="33"/>
      <x:c r="F7968" s="60"/>
      <x:c r="G7968" s="61"/>
      <x:c r="H7968" s="61"/>
      <x:c r="I7968" s="66"/>
    </x:row>
    <x:row r="7969" spans="1:9" x14ac:dyDescent="0.25">
      <x:c r="A7969" s="33"/>
      <x:c r="B7969" s="33"/>
      <x:c r="C7969" s="33"/>
      <x:c r="D7969" s="32"/>
      <x:c r="E7969" s="33"/>
      <x:c r="F7969" s="60"/>
      <x:c r="G7969" s="61"/>
      <x:c r="H7969" s="61"/>
      <x:c r="I7969" s="66"/>
    </x:row>
    <x:row r="7970" spans="1:9" x14ac:dyDescent="0.25">
      <x:c r="A7970" s="33"/>
      <x:c r="B7970" s="33"/>
      <x:c r="C7970" s="33"/>
      <x:c r="D7970" s="32"/>
      <x:c r="E7970" s="33"/>
      <x:c r="F7970" s="60"/>
      <x:c r="G7970" s="61"/>
      <x:c r="H7970" s="61"/>
      <x:c r="I7970" s="66"/>
    </x:row>
    <x:row r="7971" spans="1:9" x14ac:dyDescent="0.25">
      <x:c r="A7971" s="33"/>
      <x:c r="B7971" s="33"/>
      <x:c r="C7971" s="33"/>
      <x:c r="D7971" s="32"/>
      <x:c r="E7971" s="33"/>
      <x:c r="F7971" s="60"/>
      <x:c r="G7971" s="61"/>
      <x:c r="H7971" s="61"/>
      <x:c r="I7971" s="66"/>
    </x:row>
    <x:row r="7972" spans="1:9" x14ac:dyDescent="0.25">
      <x:c r="A7972" s="33"/>
      <x:c r="B7972" s="33"/>
      <x:c r="C7972" s="33"/>
      <x:c r="D7972" s="32"/>
      <x:c r="E7972" s="33"/>
      <x:c r="F7972" s="60"/>
      <x:c r="G7972" s="61"/>
      <x:c r="H7972" s="61"/>
      <x:c r="I7972" s="66"/>
    </x:row>
    <x:row r="7973" spans="1:9" x14ac:dyDescent="0.25">
      <x:c r="A7973" s="33"/>
      <x:c r="B7973" s="33"/>
      <x:c r="C7973" s="33"/>
      <x:c r="D7973" s="32"/>
      <x:c r="E7973" s="33"/>
      <x:c r="F7973" s="60"/>
      <x:c r="G7973" s="61"/>
      <x:c r="H7973" s="61"/>
      <x:c r="I7973" s="66"/>
    </x:row>
    <x:row r="7974" spans="1:9" x14ac:dyDescent="0.25">
      <x:c r="A7974" s="33"/>
      <x:c r="B7974" s="33"/>
      <x:c r="C7974" s="33"/>
      <x:c r="D7974" s="32"/>
      <x:c r="E7974" s="33"/>
      <x:c r="F7974" s="60"/>
      <x:c r="G7974" s="61"/>
      <x:c r="H7974" s="61"/>
      <x:c r="I7974" s="66"/>
    </x:row>
    <x:row r="7975" spans="1:9" x14ac:dyDescent="0.25">
      <x:c r="A7975" s="33"/>
      <x:c r="B7975" s="33"/>
      <x:c r="C7975" s="33"/>
      <x:c r="D7975" s="32"/>
      <x:c r="E7975" s="33"/>
      <x:c r="F7975" s="60"/>
      <x:c r="G7975" s="61"/>
      <x:c r="H7975" s="61"/>
      <x:c r="I7975" s="66"/>
    </x:row>
    <x:row r="7976" spans="1:9" x14ac:dyDescent="0.25">
      <x:c r="A7976" s="33"/>
      <x:c r="B7976" s="33"/>
      <x:c r="C7976" s="33"/>
      <x:c r="D7976" s="32"/>
      <x:c r="E7976" s="33"/>
      <x:c r="F7976" s="60"/>
      <x:c r="G7976" s="61"/>
      <x:c r="H7976" s="61"/>
      <x:c r="I7976" s="66"/>
    </x:row>
    <x:row r="7977" spans="1:9" x14ac:dyDescent="0.25">
      <x:c r="A7977" s="33"/>
      <x:c r="B7977" s="33"/>
      <x:c r="C7977" s="33"/>
      <x:c r="D7977" s="32"/>
      <x:c r="E7977" s="33"/>
      <x:c r="F7977" s="60"/>
      <x:c r="G7977" s="61"/>
      <x:c r="H7977" s="61"/>
      <x:c r="I7977" s="66"/>
    </x:row>
    <x:row r="7978" spans="1:9" x14ac:dyDescent="0.25">
      <x:c r="A7978" s="33"/>
      <x:c r="B7978" s="33"/>
      <x:c r="C7978" s="33"/>
      <x:c r="D7978" s="32"/>
      <x:c r="E7978" s="33"/>
      <x:c r="F7978" s="60"/>
      <x:c r="G7978" s="61"/>
      <x:c r="H7978" s="61"/>
      <x:c r="I7978" s="66"/>
    </x:row>
    <x:row r="7979" spans="1:9" x14ac:dyDescent="0.25">
      <x:c r="A7979" s="33"/>
      <x:c r="B7979" s="33"/>
      <x:c r="C7979" s="33"/>
      <x:c r="D7979" s="32"/>
      <x:c r="E7979" s="33"/>
      <x:c r="F7979" s="60"/>
      <x:c r="G7979" s="61"/>
      <x:c r="H7979" s="61"/>
      <x:c r="I7979" s="66"/>
    </x:row>
    <x:row r="7980" spans="1:9" x14ac:dyDescent="0.25">
      <x:c r="A7980" s="33"/>
      <x:c r="B7980" s="33"/>
      <x:c r="C7980" s="33"/>
      <x:c r="D7980" s="32"/>
      <x:c r="E7980" s="33"/>
      <x:c r="F7980" s="60"/>
      <x:c r="G7980" s="61"/>
      <x:c r="H7980" s="61"/>
      <x:c r="I7980" s="66"/>
    </x:row>
    <x:row r="7981" spans="1:9" x14ac:dyDescent="0.25">
      <x:c r="A7981" s="33"/>
      <x:c r="B7981" s="33"/>
      <x:c r="C7981" s="33"/>
      <x:c r="D7981" s="32"/>
      <x:c r="E7981" s="33"/>
      <x:c r="F7981" s="60"/>
      <x:c r="G7981" s="61"/>
      <x:c r="H7981" s="61"/>
      <x:c r="I7981" s="66"/>
    </x:row>
    <x:row r="7982" spans="1:9" x14ac:dyDescent="0.25">
      <x:c r="A7982" s="33"/>
      <x:c r="B7982" s="33"/>
      <x:c r="C7982" s="33"/>
      <x:c r="D7982" s="32"/>
      <x:c r="E7982" s="33"/>
      <x:c r="F7982" s="60"/>
      <x:c r="G7982" s="61"/>
      <x:c r="H7982" s="61"/>
      <x:c r="I7982" s="66"/>
    </x:row>
    <x:row r="7983" spans="1:9" x14ac:dyDescent="0.25">
      <x:c r="A7983" s="33"/>
      <x:c r="B7983" s="33"/>
      <x:c r="C7983" s="33"/>
      <x:c r="D7983" s="32"/>
      <x:c r="E7983" s="33"/>
      <x:c r="F7983" s="60"/>
      <x:c r="G7983" s="61"/>
      <x:c r="H7983" s="61"/>
      <x:c r="I7983" s="66"/>
    </x:row>
    <x:row r="7984" spans="1:9" x14ac:dyDescent="0.25">
      <x:c r="A7984" s="33"/>
      <x:c r="B7984" s="33"/>
      <x:c r="C7984" s="33"/>
      <x:c r="D7984" s="32"/>
      <x:c r="E7984" s="33"/>
      <x:c r="F7984" s="60"/>
      <x:c r="G7984" s="61"/>
      <x:c r="H7984" s="61"/>
      <x:c r="I7984" s="66"/>
    </x:row>
    <x:row r="7985" spans="1:9" x14ac:dyDescent="0.25">
      <x:c r="A7985" s="33"/>
      <x:c r="B7985" s="33"/>
      <x:c r="C7985" s="33"/>
      <x:c r="D7985" s="32"/>
      <x:c r="E7985" s="33"/>
      <x:c r="F7985" s="60"/>
      <x:c r="G7985" s="61"/>
      <x:c r="H7985" s="61"/>
      <x:c r="I7985" s="66"/>
    </x:row>
    <x:row r="7986" spans="1:9" x14ac:dyDescent="0.25">
      <x:c r="A7986" s="33"/>
      <x:c r="B7986" s="33"/>
      <x:c r="C7986" s="33"/>
      <x:c r="D7986" s="32"/>
      <x:c r="E7986" s="33"/>
      <x:c r="F7986" s="60"/>
      <x:c r="G7986" s="61"/>
      <x:c r="H7986" s="61"/>
      <x:c r="I7986" s="66"/>
    </x:row>
    <x:row r="7987" spans="1:9" x14ac:dyDescent="0.25">
      <x:c r="A7987" s="33"/>
      <x:c r="B7987" s="33"/>
      <x:c r="C7987" s="33"/>
      <x:c r="D7987" s="32"/>
      <x:c r="E7987" s="33"/>
      <x:c r="F7987" s="60"/>
      <x:c r="G7987" s="61"/>
      <x:c r="H7987" s="61"/>
      <x:c r="I7987" s="66"/>
    </x:row>
    <x:row r="7988" spans="1:9" x14ac:dyDescent="0.25">
      <x:c r="A7988" s="33"/>
      <x:c r="B7988" s="33"/>
      <x:c r="C7988" s="33"/>
      <x:c r="D7988" s="32"/>
      <x:c r="E7988" s="33"/>
      <x:c r="F7988" s="60"/>
      <x:c r="G7988" s="61"/>
      <x:c r="H7988" s="61"/>
      <x:c r="I7988" s="66"/>
    </x:row>
    <x:row r="7989" spans="1:9" x14ac:dyDescent="0.25">
      <x:c r="A7989" s="33"/>
      <x:c r="B7989" s="33"/>
      <x:c r="C7989" s="33"/>
      <x:c r="D7989" s="32"/>
      <x:c r="E7989" s="33"/>
      <x:c r="F7989" s="60"/>
      <x:c r="G7989" s="61"/>
      <x:c r="H7989" s="61"/>
      <x:c r="I7989" s="66"/>
    </x:row>
    <x:row r="7990" spans="1:9" x14ac:dyDescent="0.25">
      <x:c r="A7990" s="33"/>
      <x:c r="B7990" s="33"/>
      <x:c r="C7990" s="33"/>
      <x:c r="D7990" s="32"/>
      <x:c r="E7990" s="33"/>
      <x:c r="F7990" s="60"/>
      <x:c r="G7990" s="61"/>
      <x:c r="H7990" s="61"/>
      <x:c r="I7990" s="66"/>
    </x:row>
    <x:row r="7991" spans="1:9" x14ac:dyDescent="0.25">
      <x:c r="A7991" s="33"/>
      <x:c r="B7991" s="33"/>
      <x:c r="C7991" s="33"/>
      <x:c r="D7991" s="32"/>
      <x:c r="E7991" s="33"/>
      <x:c r="F7991" s="60"/>
      <x:c r="G7991" s="61"/>
      <x:c r="H7991" s="61"/>
      <x:c r="I7991" s="66"/>
    </x:row>
    <x:row r="7992" spans="1:9" x14ac:dyDescent="0.25">
      <x:c r="A7992" s="33"/>
      <x:c r="B7992" s="33"/>
      <x:c r="C7992" s="33"/>
      <x:c r="D7992" s="32"/>
      <x:c r="E7992" s="33"/>
      <x:c r="F7992" s="60"/>
      <x:c r="G7992" s="61"/>
      <x:c r="H7992" s="61"/>
      <x:c r="I7992" s="66"/>
    </x:row>
    <x:row r="7993" spans="1:9" x14ac:dyDescent="0.25">
      <x:c r="A7993" s="33"/>
      <x:c r="B7993" s="33"/>
      <x:c r="C7993" s="33"/>
      <x:c r="D7993" s="32"/>
      <x:c r="E7993" s="33"/>
      <x:c r="F7993" s="60"/>
      <x:c r="G7993" s="61"/>
      <x:c r="H7993" s="61"/>
      <x:c r="I7993" s="66"/>
    </x:row>
    <x:row r="7994" spans="1:9" x14ac:dyDescent="0.25">
      <x:c r="A7994" s="33"/>
      <x:c r="B7994" s="33"/>
      <x:c r="C7994" s="33"/>
      <x:c r="D7994" s="32"/>
      <x:c r="E7994" s="33"/>
      <x:c r="F7994" s="60"/>
      <x:c r="G7994" s="61"/>
      <x:c r="H7994" s="61"/>
      <x:c r="I7994" s="66"/>
    </x:row>
    <x:row r="7995" spans="1:9" x14ac:dyDescent="0.25">
      <x:c r="A7995" s="33"/>
      <x:c r="B7995" s="33"/>
      <x:c r="C7995" s="33"/>
      <x:c r="D7995" s="32"/>
      <x:c r="E7995" s="33"/>
      <x:c r="F7995" s="60"/>
      <x:c r="G7995" s="61"/>
      <x:c r="H7995" s="61"/>
      <x:c r="I7995" s="66"/>
    </x:row>
    <x:row r="7996" spans="1:9" x14ac:dyDescent="0.25">
      <x:c r="A7996" s="33"/>
      <x:c r="B7996" s="33"/>
      <x:c r="C7996" s="33"/>
      <x:c r="D7996" s="32"/>
      <x:c r="E7996" s="33"/>
      <x:c r="F7996" s="60"/>
      <x:c r="G7996" s="61"/>
      <x:c r="H7996" s="61"/>
      <x:c r="I7996" s="66"/>
    </x:row>
    <x:row r="7997" spans="1:9" x14ac:dyDescent="0.25">
      <x:c r="A7997" s="33"/>
      <x:c r="B7997" s="33"/>
      <x:c r="C7997" s="33"/>
      <x:c r="D7997" s="32"/>
      <x:c r="E7997" s="33"/>
      <x:c r="F7997" s="60"/>
      <x:c r="G7997" s="61"/>
      <x:c r="H7997" s="61"/>
      <x:c r="I7997" s="66"/>
    </x:row>
    <x:row r="7998" spans="1:9" x14ac:dyDescent="0.25">
      <x:c r="A7998" s="33"/>
      <x:c r="B7998" s="33"/>
      <x:c r="C7998" s="33"/>
      <x:c r="D7998" s="32"/>
      <x:c r="E7998" s="33"/>
      <x:c r="F7998" s="60"/>
      <x:c r="G7998" s="61"/>
      <x:c r="H7998" s="61"/>
      <x:c r="I7998" s="66"/>
    </x:row>
    <x:row r="7999" spans="1:9" x14ac:dyDescent="0.25">
      <x:c r="A7999" s="33"/>
      <x:c r="B7999" s="33"/>
      <x:c r="C7999" s="33"/>
      <x:c r="D7999" s="32"/>
      <x:c r="E7999" s="33"/>
      <x:c r="F7999" s="60"/>
      <x:c r="G7999" s="61"/>
      <x:c r="H7999" s="61"/>
      <x:c r="I7999" s="66"/>
    </x:row>
    <x:row r="8000" spans="1:9" x14ac:dyDescent="0.25">
      <x:c r="A8000" s="33"/>
      <x:c r="B8000" s="33"/>
      <x:c r="C8000" s="33"/>
      <x:c r="D8000" s="32"/>
      <x:c r="E8000" s="33"/>
      <x:c r="F8000" s="60"/>
      <x:c r="G8000" s="61"/>
      <x:c r="H8000" s="61"/>
      <x:c r="I8000" s="66"/>
    </x:row>
    <x:row r="8001" spans="1:9" x14ac:dyDescent="0.25">
      <x:c r="A8001" s="33"/>
      <x:c r="B8001" s="33"/>
      <x:c r="C8001" s="33"/>
      <x:c r="D8001" s="32"/>
      <x:c r="E8001" s="33"/>
      <x:c r="F8001" s="60"/>
      <x:c r="G8001" s="61"/>
      <x:c r="H8001" s="61"/>
      <x:c r="I8001" s="66"/>
    </x:row>
    <x:row r="8002" spans="1:9" x14ac:dyDescent="0.25">
      <x:c r="A8002" s="33"/>
      <x:c r="B8002" s="33"/>
      <x:c r="C8002" s="33"/>
      <x:c r="D8002" s="32"/>
      <x:c r="E8002" s="33"/>
      <x:c r="F8002" s="60"/>
      <x:c r="G8002" s="61"/>
      <x:c r="H8002" s="61"/>
      <x:c r="I8002" s="66"/>
    </x:row>
    <x:row r="8003" spans="1:9" x14ac:dyDescent="0.25">
      <x:c r="A8003" s="33"/>
      <x:c r="B8003" s="33"/>
      <x:c r="C8003" s="33"/>
      <x:c r="D8003" s="32"/>
      <x:c r="E8003" s="33"/>
      <x:c r="F8003" s="60"/>
      <x:c r="G8003" s="61"/>
      <x:c r="H8003" s="61"/>
      <x:c r="I8003" s="66"/>
    </x:row>
    <x:row r="8004" spans="1:9" x14ac:dyDescent="0.25">
      <x:c r="A8004" s="33"/>
      <x:c r="B8004" s="33"/>
      <x:c r="C8004" s="33"/>
      <x:c r="D8004" s="32"/>
      <x:c r="E8004" s="33"/>
      <x:c r="F8004" s="60"/>
      <x:c r="G8004" s="61"/>
      <x:c r="H8004" s="61"/>
      <x:c r="I8004" s="66"/>
    </x:row>
    <x:row r="8005" spans="1:9" x14ac:dyDescent="0.25">
      <x:c r="A8005" s="33"/>
      <x:c r="B8005" s="33"/>
      <x:c r="C8005" s="33"/>
      <x:c r="D8005" s="32"/>
      <x:c r="E8005" s="33"/>
      <x:c r="F8005" s="60"/>
      <x:c r="G8005" s="61"/>
      <x:c r="H8005" s="61"/>
      <x:c r="I8005" s="66"/>
    </x:row>
    <x:row r="8006" spans="1:9" x14ac:dyDescent="0.25">
      <x:c r="A8006" s="33"/>
      <x:c r="B8006" s="33"/>
      <x:c r="C8006" s="33"/>
      <x:c r="D8006" s="32"/>
      <x:c r="E8006" s="33"/>
      <x:c r="F8006" s="60"/>
      <x:c r="G8006" s="61"/>
      <x:c r="H8006" s="61"/>
      <x:c r="I8006" s="66"/>
    </x:row>
    <x:row r="8007" spans="1:9" x14ac:dyDescent="0.25">
      <x:c r="A8007" s="33"/>
      <x:c r="B8007" s="33"/>
      <x:c r="C8007" s="33"/>
      <x:c r="D8007" s="32"/>
      <x:c r="E8007" s="33"/>
      <x:c r="F8007" s="60"/>
      <x:c r="G8007" s="61"/>
      <x:c r="H8007" s="61"/>
      <x:c r="I8007" s="66"/>
    </x:row>
    <x:row r="8008" spans="1:9" x14ac:dyDescent="0.25">
      <x:c r="A8008" s="33"/>
      <x:c r="B8008" s="33"/>
      <x:c r="C8008" s="33"/>
      <x:c r="D8008" s="32"/>
      <x:c r="E8008" s="33"/>
      <x:c r="F8008" s="60"/>
      <x:c r="G8008" s="61"/>
      <x:c r="H8008" s="61"/>
      <x:c r="I8008" s="66"/>
    </x:row>
    <x:row r="8009" spans="1:9" x14ac:dyDescent="0.25">
      <x:c r="A8009" s="33"/>
      <x:c r="B8009" s="33"/>
      <x:c r="C8009" s="33"/>
      <x:c r="D8009" s="32"/>
      <x:c r="E8009" s="33"/>
      <x:c r="F8009" s="60"/>
      <x:c r="G8009" s="61"/>
      <x:c r="H8009" s="61"/>
      <x:c r="I8009" s="66"/>
    </x:row>
    <x:row r="8010" spans="1:9" x14ac:dyDescent="0.25">
      <x:c r="A8010" s="33"/>
      <x:c r="B8010" s="33"/>
      <x:c r="C8010" s="33"/>
      <x:c r="D8010" s="32"/>
      <x:c r="E8010" s="33"/>
      <x:c r="F8010" s="60"/>
      <x:c r="G8010" s="61"/>
      <x:c r="H8010" s="61"/>
      <x:c r="I8010" s="66"/>
    </x:row>
    <x:row r="8011" spans="1:9" x14ac:dyDescent="0.25">
      <x:c r="A8011" s="33"/>
      <x:c r="B8011" s="33"/>
      <x:c r="C8011" s="33"/>
      <x:c r="D8011" s="32"/>
      <x:c r="E8011" s="33"/>
      <x:c r="F8011" s="60"/>
      <x:c r="G8011" s="61"/>
      <x:c r="H8011" s="61"/>
      <x:c r="I8011" s="66"/>
    </x:row>
    <x:row r="8012" spans="1:9" x14ac:dyDescent="0.25">
      <x:c r="A8012" s="33"/>
      <x:c r="B8012" s="33"/>
      <x:c r="C8012" s="33"/>
      <x:c r="D8012" s="32"/>
      <x:c r="E8012" s="33"/>
      <x:c r="F8012" s="60"/>
      <x:c r="G8012" s="61"/>
      <x:c r="H8012" s="61"/>
      <x:c r="I8012" s="66"/>
    </x:row>
    <x:row r="8013" spans="1:9" x14ac:dyDescent="0.25">
      <x:c r="A8013" s="33"/>
      <x:c r="B8013" s="33"/>
      <x:c r="C8013" s="33"/>
      <x:c r="D8013" s="32"/>
      <x:c r="E8013" s="33"/>
      <x:c r="F8013" s="60"/>
      <x:c r="G8013" s="61"/>
      <x:c r="H8013" s="61"/>
      <x:c r="I8013" s="66"/>
    </x:row>
    <x:row r="8014" spans="1:9" x14ac:dyDescent="0.25">
      <x:c r="A8014" s="33"/>
      <x:c r="B8014" s="33"/>
      <x:c r="C8014" s="33"/>
      <x:c r="D8014" s="32"/>
      <x:c r="E8014" s="33"/>
      <x:c r="F8014" s="60"/>
      <x:c r="G8014" s="61"/>
      <x:c r="H8014" s="61"/>
      <x:c r="I8014" s="66"/>
    </x:row>
    <x:row r="8015" spans="1:9" x14ac:dyDescent="0.25">
      <x:c r="A8015" s="33"/>
      <x:c r="B8015" s="33"/>
      <x:c r="C8015" s="33"/>
      <x:c r="D8015" s="32"/>
      <x:c r="E8015" s="33"/>
      <x:c r="F8015" s="60"/>
      <x:c r="G8015" s="61"/>
      <x:c r="H8015" s="61"/>
      <x:c r="I8015" s="66"/>
    </x:row>
    <x:row r="8016" spans="1:9" x14ac:dyDescent="0.25">
      <x:c r="A8016" s="33"/>
      <x:c r="B8016" s="33"/>
      <x:c r="C8016" s="33"/>
      <x:c r="D8016" s="32"/>
      <x:c r="E8016" s="33"/>
      <x:c r="F8016" s="60"/>
      <x:c r="G8016" s="61"/>
      <x:c r="H8016" s="61"/>
      <x:c r="I8016" s="66"/>
    </x:row>
    <x:row r="8017" spans="1:9" x14ac:dyDescent="0.25">
      <x:c r="A8017" s="33"/>
      <x:c r="B8017" s="33"/>
      <x:c r="C8017" s="33"/>
      <x:c r="D8017" s="32"/>
      <x:c r="E8017" s="33"/>
      <x:c r="F8017" s="60"/>
      <x:c r="G8017" s="61"/>
      <x:c r="H8017" s="61"/>
      <x:c r="I8017" s="66"/>
    </x:row>
    <x:row r="8018" spans="1:9" x14ac:dyDescent="0.25">
      <x:c r="A8018" s="33"/>
      <x:c r="B8018" s="33"/>
      <x:c r="C8018" s="33"/>
      <x:c r="D8018" s="32"/>
      <x:c r="E8018" s="33"/>
      <x:c r="F8018" s="60"/>
      <x:c r="G8018" s="61"/>
      <x:c r="H8018" s="61"/>
      <x:c r="I8018" s="66"/>
    </x:row>
    <x:row r="8019" spans="1:9" x14ac:dyDescent="0.25">
      <x:c r="A8019" s="33"/>
      <x:c r="B8019" s="33"/>
      <x:c r="C8019" s="33"/>
      <x:c r="D8019" s="32"/>
      <x:c r="E8019" s="33"/>
      <x:c r="F8019" s="60"/>
      <x:c r="G8019" s="61"/>
      <x:c r="H8019" s="61"/>
      <x:c r="I8019" s="66"/>
    </x:row>
    <x:row r="8020" spans="1:9" x14ac:dyDescent="0.25">
      <x:c r="A8020" s="33"/>
      <x:c r="B8020" s="33"/>
      <x:c r="C8020" s="33"/>
      <x:c r="D8020" s="32"/>
      <x:c r="E8020" s="33"/>
      <x:c r="F8020" s="60"/>
      <x:c r="G8020" s="61"/>
      <x:c r="H8020" s="61"/>
      <x:c r="I8020" s="66"/>
    </x:row>
    <x:row r="8021" spans="1:9" x14ac:dyDescent="0.25">
      <x:c r="A8021" s="33"/>
      <x:c r="B8021" s="33"/>
      <x:c r="C8021" s="33"/>
      <x:c r="D8021" s="32"/>
      <x:c r="E8021" s="33"/>
      <x:c r="F8021" s="60"/>
      <x:c r="G8021" s="61"/>
      <x:c r="H8021" s="61"/>
      <x:c r="I8021" s="66"/>
    </x:row>
    <x:row r="8022" spans="1:9" x14ac:dyDescent="0.25">
      <x:c r="A8022" s="33"/>
      <x:c r="B8022" s="33"/>
      <x:c r="C8022" s="33"/>
      <x:c r="D8022" s="32"/>
      <x:c r="E8022" s="33"/>
      <x:c r="F8022" s="60"/>
      <x:c r="G8022" s="61"/>
      <x:c r="H8022" s="61"/>
      <x:c r="I8022" s="66"/>
    </x:row>
    <x:row r="8023" spans="1:9" x14ac:dyDescent="0.25">
      <x:c r="A8023" s="33"/>
      <x:c r="B8023" s="33"/>
      <x:c r="C8023" s="33"/>
      <x:c r="D8023" s="32"/>
      <x:c r="E8023" s="33"/>
      <x:c r="F8023" s="60"/>
      <x:c r="G8023" s="61"/>
      <x:c r="H8023" s="61"/>
      <x:c r="I8023" s="66"/>
    </x:row>
    <x:row r="8024" spans="1:9" x14ac:dyDescent="0.25">
      <x:c r="A8024" s="33"/>
      <x:c r="B8024" s="33"/>
      <x:c r="C8024" s="33"/>
      <x:c r="D8024" s="32"/>
      <x:c r="E8024" s="33"/>
      <x:c r="F8024" s="60"/>
      <x:c r="G8024" s="61"/>
      <x:c r="H8024" s="61"/>
      <x:c r="I8024" s="66"/>
    </x:row>
    <x:row r="8025" spans="1:9" x14ac:dyDescent="0.25">
      <x:c r="A8025" s="33"/>
      <x:c r="B8025" s="33"/>
      <x:c r="C8025" s="33"/>
      <x:c r="D8025" s="32"/>
      <x:c r="E8025" s="33"/>
      <x:c r="F8025" s="60"/>
      <x:c r="G8025" s="61"/>
      <x:c r="H8025" s="61"/>
      <x:c r="I8025" s="66"/>
    </x:row>
    <x:row r="8026" spans="1:9" x14ac:dyDescent="0.25">
      <x:c r="A8026" s="33"/>
      <x:c r="B8026" s="33"/>
      <x:c r="C8026" s="33"/>
      <x:c r="D8026" s="32"/>
      <x:c r="E8026" s="33"/>
      <x:c r="F8026" s="60"/>
      <x:c r="G8026" s="61"/>
      <x:c r="H8026" s="61"/>
      <x:c r="I8026" s="66"/>
    </x:row>
    <x:row r="8027" spans="1:9" x14ac:dyDescent="0.25">
      <x:c r="A8027" s="33"/>
      <x:c r="B8027" s="33"/>
      <x:c r="C8027" s="33"/>
      <x:c r="D8027" s="32"/>
      <x:c r="E8027" s="33"/>
      <x:c r="F8027" s="60"/>
      <x:c r="G8027" s="61"/>
      <x:c r="H8027" s="61"/>
      <x:c r="I8027" s="66"/>
    </x:row>
    <x:row r="8028" spans="1:9" x14ac:dyDescent="0.25">
      <x:c r="A8028" s="33"/>
      <x:c r="B8028" s="33"/>
      <x:c r="C8028" s="33"/>
      <x:c r="D8028" s="32"/>
      <x:c r="E8028" s="33"/>
      <x:c r="F8028" s="60"/>
      <x:c r="G8028" s="61"/>
      <x:c r="H8028" s="61"/>
      <x:c r="I8028" s="66"/>
    </x:row>
    <x:row r="8029" spans="1:9" x14ac:dyDescent="0.25">
      <x:c r="A8029" s="33"/>
      <x:c r="B8029" s="33"/>
      <x:c r="C8029" s="33"/>
      <x:c r="D8029" s="32"/>
      <x:c r="E8029" s="33"/>
      <x:c r="F8029" s="60"/>
      <x:c r="G8029" s="61"/>
      <x:c r="H8029" s="61"/>
      <x:c r="I8029" s="66"/>
    </x:row>
    <x:row r="8030" spans="1:9" x14ac:dyDescent="0.25">
      <x:c r="A8030" s="33"/>
      <x:c r="B8030" s="33"/>
      <x:c r="C8030" s="33"/>
      <x:c r="D8030" s="32"/>
      <x:c r="E8030" s="33"/>
      <x:c r="F8030" s="60"/>
      <x:c r="G8030" s="61"/>
      <x:c r="H8030" s="61"/>
      <x:c r="I8030" s="66"/>
    </x:row>
    <x:row r="8031" spans="1:9" x14ac:dyDescent="0.25">
      <x:c r="A8031" s="33"/>
      <x:c r="B8031" s="33"/>
      <x:c r="C8031" s="33"/>
      <x:c r="D8031" s="32"/>
      <x:c r="E8031" s="33"/>
      <x:c r="F8031" s="60"/>
      <x:c r="G8031" s="61"/>
      <x:c r="H8031" s="61"/>
      <x:c r="I8031" s="66"/>
    </x:row>
    <x:row r="8032" spans="1:9" x14ac:dyDescent="0.25">
      <x:c r="A8032" s="33"/>
      <x:c r="B8032" s="33"/>
      <x:c r="C8032" s="33"/>
      <x:c r="D8032" s="32"/>
      <x:c r="E8032" s="33"/>
      <x:c r="F8032" s="60"/>
      <x:c r="G8032" s="61"/>
      <x:c r="H8032" s="61"/>
      <x:c r="I8032" s="66"/>
    </x:row>
    <x:row r="8033" spans="1:9" x14ac:dyDescent="0.25">
      <x:c r="A8033" s="33"/>
      <x:c r="B8033" s="33"/>
      <x:c r="C8033" s="33"/>
      <x:c r="D8033" s="32"/>
      <x:c r="E8033" s="33"/>
      <x:c r="F8033" s="60"/>
      <x:c r="G8033" s="61"/>
      <x:c r="H8033" s="61"/>
      <x:c r="I8033" s="66"/>
    </x:row>
    <x:row r="8034" spans="1:9" x14ac:dyDescent="0.25">
      <x:c r="A8034" s="33"/>
      <x:c r="B8034" s="33"/>
      <x:c r="C8034" s="33"/>
      <x:c r="D8034" s="32"/>
      <x:c r="E8034" s="33"/>
      <x:c r="F8034" s="60"/>
      <x:c r="G8034" s="61"/>
      <x:c r="H8034" s="61"/>
      <x:c r="I8034" s="66"/>
    </x:row>
    <x:row r="8035" spans="1:9" x14ac:dyDescent="0.25">
      <x:c r="A8035" s="33"/>
      <x:c r="B8035" s="33"/>
      <x:c r="C8035" s="33"/>
      <x:c r="D8035" s="32"/>
      <x:c r="E8035" s="33"/>
      <x:c r="F8035" s="60"/>
      <x:c r="G8035" s="61"/>
      <x:c r="H8035" s="61"/>
      <x:c r="I8035" s="66"/>
    </x:row>
    <x:row r="8036" spans="1:9" x14ac:dyDescent="0.25">
      <x:c r="A8036" s="33"/>
      <x:c r="B8036" s="33"/>
      <x:c r="C8036" s="33"/>
      <x:c r="D8036" s="32"/>
      <x:c r="E8036" s="33"/>
      <x:c r="F8036" s="60"/>
      <x:c r="G8036" s="61"/>
      <x:c r="H8036" s="61"/>
      <x:c r="I8036" s="66"/>
    </x:row>
    <x:row r="8037" spans="1:9" x14ac:dyDescent="0.25">
      <x:c r="A8037" s="33"/>
      <x:c r="B8037" s="33"/>
      <x:c r="C8037" s="33"/>
      <x:c r="D8037" s="32"/>
      <x:c r="E8037" s="33"/>
      <x:c r="F8037" s="60"/>
      <x:c r="G8037" s="61"/>
      <x:c r="H8037" s="61"/>
      <x:c r="I8037" s="66"/>
    </x:row>
    <x:row r="8038" spans="1:9" x14ac:dyDescent="0.25">
      <x:c r="A8038" s="33"/>
      <x:c r="B8038" s="33"/>
      <x:c r="C8038" s="33"/>
      <x:c r="D8038" s="32"/>
      <x:c r="E8038" s="33"/>
      <x:c r="F8038" s="60"/>
      <x:c r="G8038" s="61"/>
      <x:c r="H8038" s="61"/>
      <x:c r="I8038" s="66"/>
    </x:row>
    <x:row r="8039" spans="1:9" x14ac:dyDescent="0.25">
      <x:c r="A8039" s="33"/>
      <x:c r="B8039" s="33"/>
      <x:c r="C8039" s="33"/>
      <x:c r="D8039" s="32"/>
      <x:c r="E8039" s="33"/>
      <x:c r="F8039" s="60"/>
      <x:c r="G8039" s="61"/>
      <x:c r="H8039" s="61"/>
      <x:c r="I8039" s="66"/>
    </x:row>
    <x:row r="8040" spans="1:9" x14ac:dyDescent="0.25">
      <x:c r="A8040" s="33"/>
      <x:c r="B8040" s="33"/>
      <x:c r="C8040" s="33"/>
      <x:c r="D8040" s="32"/>
      <x:c r="E8040" s="33"/>
      <x:c r="F8040" s="60"/>
      <x:c r="G8040" s="61"/>
      <x:c r="H8040" s="61"/>
      <x:c r="I8040" s="66"/>
    </x:row>
    <x:row r="8041" spans="1:9" x14ac:dyDescent="0.25">
      <x:c r="A8041" s="33"/>
      <x:c r="B8041" s="33"/>
      <x:c r="C8041" s="33"/>
      <x:c r="D8041" s="32"/>
      <x:c r="E8041" s="33"/>
      <x:c r="F8041" s="60"/>
      <x:c r="G8041" s="61"/>
      <x:c r="H8041" s="61"/>
      <x:c r="I8041" s="66"/>
    </x:row>
    <x:row r="8042" spans="1:9" x14ac:dyDescent="0.25">
      <x:c r="A8042" s="33"/>
      <x:c r="B8042" s="33"/>
      <x:c r="C8042" s="33"/>
      <x:c r="D8042" s="32"/>
      <x:c r="E8042" s="33"/>
      <x:c r="F8042" s="60"/>
      <x:c r="G8042" s="61"/>
      <x:c r="H8042" s="61"/>
      <x:c r="I8042" s="66"/>
    </x:row>
    <x:row r="8043" spans="1:9" x14ac:dyDescent="0.25">
      <x:c r="A8043" s="33"/>
      <x:c r="B8043" s="33"/>
      <x:c r="C8043" s="33"/>
      <x:c r="D8043" s="32"/>
      <x:c r="E8043" s="33"/>
      <x:c r="F8043" s="60"/>
      <x:c r="G8043" s="61"/>
      <x:c r="H8043" s="61"/>
      <x:c r="I8043" s="66"/>
    </x:row>
    <x:row r="8044" spans="1:9" x14ac:dyDescent="0.25">
      <x:c r="A8044" s="33"/>
      <x:c r="B8044" s="33"/>
      <x:c r="C8044" s="33"/>
      <x:c r="D8044" s="32"/>
      <x:c r="E8044" s="33"/>
      <x:c r="F8044" s="60"/>
      <x:c r="G8044" s="61"/>
      <x:c r="H8044" s="61"/>
      <x:c r="I8044" s="66"/>
    </x:row>
    <x:row r="8045" spans="1:9" x14ac:dyDescent="0.25">
      <x:c r="A8045" s="33"/>
      <x:c r="B8045" s="33"/>
      <x:c r="C8045" s="33"/>
      <x:c r="D8045" s="32"/>
      <x:c r="E8045" s="33"/>
      <x:c r="F8045" s="60"/>
      <x:c r="G8045" s="61"/>
      <x:c r="H8045" s="61"/>
      <x:c r="I8045" s="66"/>
    </x:row>
    <x:row r="8046" spans="1:9" x14ac:dyDescent="0.25">
      <x:c r="A8046" s="33"/>
      <x:c r="B8046" s="33"/>
      <x:c r="C8046" s="33"/>
      <x:c r="D8046" s="32"/>
      <x:c r="E8046" s="33"/>
      <x:c r="F8046" s="60"/>
      <x:c r="G8046" s="61"/>
      <x:c r="H8046" s="61"/>
      <x:c r="I8046" s="66"/>
    </x:row>
    <x:row r="8047" spans="1:9" x14ac:dyDescent="0.25">
      <x:c r="A8047" s="33"/>
      <x:c r="B8047" s="33"/>
      <x:c r="C8047" s="33"/>
      <x:c r="D8047" s="32"/>
      <x:c r="E8047" s="33"/>
      <x:c r="F8047" s="60"/>
      <x:c r="G8047" s="61"/>
      <x:c r="H8047" s="61"/>
      <x:c r="I8047" s="66"/>
    </x:row>
    <x:row r="8048" spans="1:9" x14ac:dyDescent="0.25">
      <x:c r="A8048" s="33"/>
      <x:c r="B8048" s="33"/>
      <x:c r="C8048" s="33"/>
      <x:c r="D8048" s="32"/>
      <x:c r="E8048" s="33"/>
      <x:c r="F8048" s="60"/>
      <x:c r="G8048" s="61"/>
      <x:c r="H8048" s="61"/>
      <x:c r="I8048" s="66"/>
    </x:row>
    <x:row r="8049" spans="1:9" x14ac:dyDescent="0.25">
      <x:c r="A8049" s="33"/>
      <x:c r="B8049" s="33"/>
      <x:c r="C8049" s="33"/>
      <x:c r="D8049" s="32"/>
      <x:c r="E8049" s="33"/>
      <x:c r="F8049" s="60"/>
      <x:c r="G8049" s="61"/>
      <x:c r="H8049" s="61"/>
      <x:c r="I8049" s="66"/>
    </x:row>
    <x:row r="8050" spans="1:9" x14ac:dyDescent="0.25">
      <x:c r="A8050" s="33"/>
      <x:c r="B8050" s="33"/>
      <x:c r="C8050" s="33"/>
      <x:c r="D8050" s="32"/>
      <x:c r="E8050" s="33"/>
      <x:c r="F8050" s="60"/>
      <x:c r="G8050" s="61"/>
      <x:c r="H8050" s="61"/>
      <x:c r="I8050" s="66"/>
    </x:row>
    <x:row r="8051" spans="1:9" x14ac:dyDescent="0.25">
      <x:c r="A8051" s="33"/>
      <x:c r="B8051" s="33"/>
      <x:c r="C8051" s="33"/>
      <x:c r="D8051" s="32"/>
      <x:c r="E8051" s="33"/>
      <x:c r="F8051" s="60"/>
      <x:c r="G8051" s="61"/>
      <x:c r="H8051" s="61"/>
      <x:c r="I8051" s="66"/>
    </x:row>
    <x:row r="8052" spans="1:9" x14ac:dyDescent="0.25">
      <x:c r="A8052" s="33"/>
      <x:c r="B8052" s="33"/>
      <x:c r="C8052" s="33"/>
      <x:c r="D8052" s="32"/>
      <x:c r="E8052" s="33"/>
      <x:c r="F8052" s="60"/>
      <x:c r="G8052" s="61"/>
      <x:c r="H8052" s="61"/>
      <x:c r="I8052" s="66"/>
    </x:row>
    <x:row r="8053" spans="1:9" x14ac:dyDescent="0.25">
      <x:c r="A8053" s="33"/>
      <x:c r="B8053" s="33"/>
      <x:c r="C8053" s="33"/>
      <x:c r="D8053" s="32"/>
      <x:c r="E8053" s="33"/>
      <x:c r="F8053" s="60"/>
      <x:c r="G8053" s="61"/>
      <x:c r="H8053" s="61"/>
      <x:c r="I8053" s="66"/>
    </x:row>
    <x:row r="8054" spans="1:9" x14ac:dyDescent="0.25">
      <x:c r="A8054" s="33"/>
      <x:c r="B8054" s="33"/>
      <x:c r="C8054" s="33"/>
      <x:c r="D8054" s="32"/>
      <x:c r="E8054" s="33"/>
      <x:c r="F8054" s="60"/>
      <x:c r="G8054" s="61"/>
      <x:c r="H8054" s="61"/>
      <x:c r="I8054" s="66"/>
    </x:row>
    <x:row r="8055" spans="1:9" x14ac:dyDescent="0.25">
      <x:c r="A8055" s="33"/>
      <x:c r="B8055" s="33"/>
      <x:c r="C8055" s="33"/>
      <x:c r="D8055" s="32"/>
      <x:c r="E8055" s="33"/>
      <x:c r="F8055" s="60"/>
      <x:c r="G8055" s="61"/>
      <x:c r="H8055" s="61"/>
      <x:c r="I8055" s="66"/>
    </x:row>
    <x:row r="8056" spans="1:9" x14ac:dyDescent="0.25">
      <x:c r="A8056" s="33"/>
      <x:c r="B8056" s="33"/>
      <x:c r="C8056" s="33"/>
      <x:c r="D8056" s="32"/>
      <x:c r="E8056" s="33"/>
      <x:c r="F8056" s="60"/>
      <x:c r="G8056" s="61"/>
      <x:c r="H8056" s="61"/>
      <x:c r="I8056" s="66"/>
    </x:row>
    <x:row r="8057" spans="1:9" x14ac:dyDescent="0.25">
      <x:c r="A8057" s="33"/>
      <x:c r="B8057" s="33"/>
      <x:c r="C8057" s="33"/>
      <x:c r="D8057" s="32"/>
      <x:c r="E8057" s="33"/>
      <x:c r="F8057" s="60"/>
      <x:c r="G8057" s="61"/>
      <x:c r="H8057" s="61"/>
      <x:c r="I8057" s="66"/>
    </x:row>
    <x:row r="8058" spans="1:9" x14ac:dyDescent="0.25">
      <x:c r="A8058" s="33"/>
      <x:c r="B8058" s="33"/>
      <x:c r="C8058" s="33"/>
      <x:c r="D8058" s="32"/>
      <x:c r="E8058" s="33"/>
      <x:c r="F8058" s="60"/>
      <x:c r="G8058" s="61"/>
      <x:c r="H8058" s="61"/>
      <x:c r="I8058" s="66"/>
    </x:row>
    <x:row r="8059" spans="1:9" x14ac:dyDescent="0.25">
      <x:c r="A8059" s="33"/>
      <x:c r="B8059" s="33"/>
      <x:c r="C8059" s="33"/>
      <x:c r="D8059" s="32"/>
      <x:c r="E8059" s="33"/>
      <x:c r="F8059" s="60"/>
      <x:c r="G8059" s="61"/>
      <x:c r="H8059" s="61"/>
      <x:c r="I8059" s="66"/>
    </x:row>
    <x:row r="8060" spans="1:9" x14ac:dyDescent="0.25">
      <x:c r="A8060" s="33"/>
      <x:c r="B8060" s="33"/>
      <x:c r="C8060" s="33"/>
      <x:c r="D8060" s="32"/>
      <x:c r="E8060" s="33"/>
      <x:c r="F8060" s="60"/>
      <x:c r="G8060" s="61"/>
      <x:c r="H8060" s="61"/>
      <x:c r="I8060" s="66"/>
    </x:row>
    <x:row r="8061" spans="1:9" x14ac:dyDescent="0.25">
      <x:c r="A8061" s="33"/>
      <x:c r="B8061" s="33"/>
      <x:c r="C8061" s="33"/>
      <x:c r="D8061" s="32"/>
      <x:c r="E8061" s="33"/>
      <x:c r="F8061" s="60"/>
      <x:c r="G8061" s="61"/>
      <x:c r="H8061" s="61"/>
      <x:c r="I8061" s="66"/>
    </x:row>
    <x:row r="8062" spans="1:9" x14ac:dyDescent="0.25">
      <x:c r="A8062" s="33"/>
      <x:c r="B8062" s="33"/>
      <x:c r="C8062" s="33"/>
      <x:c r="D8062" s="32"/>
      <x:c r="E8062" s="33"/>
      <x:c r="F8062" s="60"/>
      <x:c r="G8062" s="61"/>
      <x:c r="H8062" s="61"/>
      <x:c r="I8062" s="66"/>
    </x:row>
    <x:row r="8063" spans="1:9" x14ac:dyDescent="0.25">
      <x:c r="A8063" s="33"/>
      <x:c r="B8063" s="33"/>
      <x:c r="C8063" s="33"/>
      <x:c r="D8063" s="32"/>
      <x:c r="E8063" s="33"/>
      <x:c r="F8063" s="60"/>
      <x:c r="G8063" s="61"/>
      <x:c r="H8063" s="61"/>
      <x:c r="I8063" s="66"/>
    </x:row>
    <x:row r="8064" spans="1:9" x14ac:dyDescent="0.25">
      <x:c r="A8064" s="33"/>
      <x:c r="B8064" s="33"/>
      <x:c r="C8064" s="33"/>
      <x:c r="D8064" s="32"/>
      <x:c r="E8064" s="33"/>
      <x:c r="F8064" s="60"/>
      <x:c r="G8064" s="61"/>
      <x:c r="H8064" s="61"/>
      <x:c r="I8064" s="66"/>
    </x:row>
    <x:row r="8065" spans="1:9" x14ac:dyDescent="0.25">
      <x:c r="A8065" s="33"/>
      <x:c r="B8065" s="33"/>
      <x:c r="C8065" s="33"/>
      <x:c r="D8065" s="32"/>
      <x:c r="E8065" s="33"/>
      <x:c r="F8065" s="60"/>
      <x:c r="G8065" s="61"/>
      <x:c r="H8065" s="61"/>
      <x:c r="I8065" s="66"/>
    </x:row>
    <x:row r="8066" spans="1:9" x14ac:dyDescent="0.25">
      <x:c r="A8066" s="33"/>
      <x:c r="B8066" s="33"/>
      <x:c r="C8066" s="33"/>
      <x:c r="D8066" s="32"/>
      <x:c r="E8066" s="33"/>
      <x:c r="F8066" s="60"/>
      <x:c r="G8066" s="61"/>
      <x:c r="H8066" s="61"/>
      <x:c r="I8066" s="66"/>
    </x:row>
    <x:row r="8067" spans="1:9" x14ac:dyDescent="0.25">
      <x:c r="A8067" s="33"/>
      <x:c r="B8067" s="33"/>
      <x:c r="C8067" s="33"/>
      <x:c r="D8067" s="32"/>
      <x:c r="E8067" s="33"/>
      <x:c r="F8067" s="60"/>
      <x:c r="G8067" s="61"/>
      <x:c r="H8067" s="61"/>
      <x:c r="I8067" s="66"/>
    </x:row>
    <x:row r="8068" spans="1:9" x14ac:dyDescent="0.25">
      <x:c r="A8068" s="33"/>
      <x:c r="B8068" s="33"/>
      <x:c r="C8068" s="33"/>
      <x:c r="D8068" s="32"/>
      <x:c r="E8068" s="33"/>
      <x:c r="F8068" s="60"/>
      <x:c r="G8068" s="61"/>
      <x:c r="H8068" s="61"/>
      <x:c r="I8068" s="66"/>
    </x:row>
    <x:row r="8069" spans="1:9" x14ac:dyDescent="0.25">
      <x:c r="A8069" s="33"/>
      <x:c r="B8069" s="33"/>
      <x:c r="C8069" s="33"/>
      <x:c r="D8069" s="32"/>
      <x:c r="E8069" s="33"/>
      <x:c r="F8069" s="60"/>
      <x:c r="G8069" s="61"/>
      <x:c r="H8069" s="61"/>
      <x:c r="I8069" s="66"/>
    </x:row>
    <x:row r="8070" spans="1:9" x14ac:dyDescent="0.25">
      <x:c r="A8070" s="33"/>
      <x:c r="B8070" s="33"/>
      <x:c r="C8070" s="33"/>
      <x:c r="D8070" s="32"/>
      <x:c r="E8070" s="33"/>
      <x:c r="F8070" s="60"/>
      <x:c r="G8070" s="61"/>
      <x:c r="H8070" s="61"/>
      <x:c r="I8070" s="66"/>
    </x:row>
    <x:row r="8071" spans="1:9" x14ac:dyDescent="0.25">
      <x:c r="A8071" s="33"/>
      <x:c r="B8071" s="33"/>
      <x:c r="C8071" s="33"/>
      <x:c r="D8071" s="32"/>
      <x:c r="E8071" s="33"/>
      <x:c r="F8071" s="60"/>
      <x:c r="G8071" s="61"/>
      <x:c r="H8071" s="61"/>
      <x:c r="I8071" s="66"/>
    </x:row>
    <x:row r="8072" spans="1:9" x14ac:dyDescent="0.25">
      <x:c r="A8072" s="33"/>
      <x:c r="B8072" s="33"/>
      <x:c r="C8072" s="33"/>
      <x:c r="D8072" s="32"/>
      <x:c r="E8072" s="33"/>
      <x:c r="F8072" s="60"/>
      <x:c r="G8072" s="61"/>
      <x:c r="H8072" s="61"/>
      <x:c r="I8072" s="66"/>
    </x:row>
    <x:row r="8073" spans="1:9" x14ac:dyDescent="0.25">
      <x:c r="A8073" s="33"/>
      <x:c r="B8073" s="33"/>
      <x:c r="C8073" s="33"/>
      <x:c r="D8073" s="32"/>
      <x:c r="E8073" s="33"/>
      <x:c r="F8073" s="60"/>
      <x:c r="G8073" s="61"/>
      <x:c r="H8073" s="61"/>
      <x:c r="I8073" s="66"/>
    </x:row>
    <x:row r="8074" spans="1:9" x14ac:dyDescent="0.25">
      <x:c r="A8074" s="33"/>
      <x:c r="B8074" s="33"/>
      <x:c r="C8074" s="33"/>
      <x:c r="D8074" s="32"/>
      <x:c r="E8074" s="33"/>
      <x:c r="F8074" s="60"/>
      <x:c r="G8074" s="61"/>
      <x:c r="H8074" s="61"/>
      <x:c r="I8074" s="66"/>
    </x:row>
    <x:row r="8075" spans="1:9" x14ac:dyDescent="0.25">
      <x:c r="A8075" s="33"/>
      <x:c r="B8075" s="33"/>
      <x:c r="C8075" s="33"/>
      <x:c r="D8075" s="32"/>
      <x:c r="E8075" s="33"/>
      <x:c r="F8075" s="60"/>
      <x:c r="G8075" s="61"/>
      <x:c r="H8075" s="61"/>
      <x:c r="I8075" s="66"/>
    </x:row>
    <x:row r="8076" spans="1:9" x14ac:dyDescent="0.25">
      <x:c r="A8076" s="33"/>
      <x:c r="B8076" s="33"/>
      <x:c r="C8076" s="33"/>
      <x:c r="D8076" s="32"/>
      <x:c r="E8076" s="33"/>
      <x:c r="F8076" s="60"/>
      <x:c r="G8076" s="61"/>
      <x:c r="H8076" s="61"/>
      <x:c r="I8076" s="66"/>
    </x:row>
    <x:row r="8077" spans="1:9" x14ac:dyDescent="0.25">
      <x:c r="A8077" s="33"/>
      <x:c r="B8077" s="33"/>
      <x:c r="C8077" s="33"/>
      <x:c r="D8077" s="32"/>
      <x:c r="E8077" s="33"/>
      <x:c r="F8077" s="60"/>
      <x:c r="G8077" s="61"/>
      <x:c r="H8077" s="61"/>
      <x:c r="I8077" s="66"/>
    </x:row>
    <x:row r="8078" spans="1:9" x14ac:dyDescent="0.25">
      <x:c r="A8078" s="33"/>
      <x:c r="B8078" s="33"/>
      <x:c r="C8078" s="33"/>
      <x:c r="D8078" s="32"/>
      <x:c r="E8078" s="33"/>
      <x:c r="F8078" s="60"/>
      <x:c r="G8078" s="61"/>
      <x:c r="H8078" s="61"/>
      <x:c r="I8078" s="66"/>
    </x:row>
    <x:row r="8079" spans="1:9" x14ac:dyDescent="0.25">
      <x:c r="A8079" s="33"/>
      <x:c r="B8079" s="33"/>
      <x:c r="C8079" s="33"/>
      <x:c r="D8079" s="32"/>
      <x:c r="E8079" s="33"/>
      <x:c r="F8079" s="60"/>
      <x:c r="G8079" s="61"/>
      <x:c r="H8079" s="61"/>
      <x:c r="I8079" s="66"/>
    </x:row>
    <x:row r="8080" spans="1:9" x14ac:dyDescent="0.25">
      <x:c r="A8080" s="33"/>
      <x:c r="B8080" s="33"/>
      <x:c r="C8080" s="33"/>
      <x:c r="D8080" s="32"/>
      <x:c r="E8080" s="33"/>
      <x:c r="F8080" s="60"/>
      <x:c r="G8080" s="61"/>
      <x:c r="H8080" s="61"/>
      <x:c r="I8080" s="66"/>
    </x:row>
    <x:row r="8081" spans="1:9" x14ac:dyDescent="0.25">
      <x:c r="A8081" s="33"/>
      <x:c r="B8081" s="33"/>
      <x:c r="C8081" s="33"/>
      <x:c r="D8081" s="32"/>
      <x:c r="E8081" s="33"/>
      <x:c r="F8081" s="60"/>
      <x:c r="G8081" s="61"/>
      <x:c r="H8081" s="61"/>
      <x:c r="I8081" s="66"/>
    </x:row>
    <x:row r="8082" spans="1:9" x14ac:dyDescent="0.25">
      <x:c r="A8082" s="33"/>
      <x:c r="B8082" s="33"/>
      <x:c r="C8082" s="33"/>
      <x:c r="D8082" s="32"/>
      <x:c r="E8082" s="33"/>
      <x:c r="F8082" s="60"/>
      <x:c r="G8082" s="61"/>
      <x:c r="H8082" s="61"/>
      <x:c r="I8082" s="66"/>
    </x:row>
    <x:row r="8083" spans="1:9" x14ac:dyDescent="0.25">
      <x:c r="A8083" s="33"/>
      <x:c r="B8083" s="33"/>
      <x:c r="C8083" s="33"/>
      <x:c r="D8083" s="32"/>
      <x:c r="E8083" s="33"/>
      <x:c r="F8083" s="60"/>
      <x:c r="G8083" s="61"/>
      <x:c r="H8083" s="61"/>
      <x:c r="I8083" s="66"/>
    </x:row>
    <x:row r="8084" spans="1:9" x14ac:dyDescent="0.25">
      <x:c r="A8084" s="33"/>
      <x:c r="B8084" s="33"/>
      <x:c r="C8084" s="33"/>
      <x:c r="D8084" s="32"/>
      <x:c r="E8084" s="33"/>
      <x:c r="F8084" s="60"/>
      <x:c r="G8084" s="61"/>
      <x:c r="H8084" s="61"/>
      <x:c r="I8084" s="66"/>
    </x:row>
    <x:row r="8085" spans="1:9" x14ac:dyDescent="0.25">
      <x:c r="A8085" s="33"/>
      <x:c r="B8085" s="33"/>
      <x:c r="C8085" s="33"/>
      <x:c r="D8085" s="32"/>
      <x:c r="E8085" s="33"/>
      <x:c r="F8085" s="60"/>
      <x:c r="G8085" s="61"/>
      <x:c r="H8085" s="61"/>
      <x:c r="I8085" s="66"/>
    </x:row>
    <x:row r="8086" spans="1:9" x14ac:dyDescent="0.25">
      <x:c r="A8086" s="33"/>
      <x:c r="B8086" s="33"/>
      <x:c r="C8086" s="33"/>
      <x:c r="D8086" s="32"/>
      <x:c r="E8086" s="33"/>
      <x:c r="F8086" s="60"/>
      <x:c r="G8086" s="61"/>
      <x:c r="H8086" s="61"/>
      <x:c r="I8086" s="66"/>
    </x:row>
    <x:row r="8087" spans="1:9" x14ac:dyDescent="0.25">
      <x:c r="A8087" s="33"/>
      <x:c r="B8087" s="33"/>
      <x:c r="C8087" s="33"/>
      <x:c r="D8087" s="32"/>
      <x:c r="E8087" s="33"/>
      <x:c r="F8087" s="60"/>
      <x:c r="G8087" s="61"/>
      <x:c r="H8087" s="61"/>
      <x:c r="I8087" s="66"/>
    </x:row>
    <x:row r="8088" spans="1:9" x14ac:dyDescent="0.25">
      <x:c r="A8088" s="33"/>
      <x:c r="B8088" s="33"/>
      <x:c r="C8088" s="33"/>
      <x:c r="D8088" s="32"/>
      <x:c r="E8088" s="33"/>
      <x:c r="F8088" s="60"/>
      <x:c r="G8088" s="61"/>
      <x:c r="H8088" s="61"/>
      <x:c r="I8088" s="66"/>
    </x:row>
    <x:row r="8089" spans="1:9" x14ac:dyDescent="0.25">
      <x:c r="A8089" s="33"/>
      <x:c r="B8089" s="33"/>
      <x:c r="C8089" s="33"/>
      <x:c r="D8089" s="32"/>
      <x:c r="E8089" s="33"/>
      <x:c r="F8089" s="60"/>
      <x:c r="G8089" s="61"/>
      <x:c r="H8089" s="61"/>
      <x:c r="I8089" s="66"/>
    </x:row>
    <x:row r="8090" spans="1:9" x14ac:dyDescent="0.25">
      <x:c r="A8090" s="33"/>
      <x:c r="B8090" s="33"/>
      <x:c r="C8090" s="33"/>
      <x:c r="D8090" s="32"/>
      <x:c r="E8090" s="33"/>
      <x:c r="F8090" s="60"/>
      <x:c r="G8090" s="61"/>
      <x:c r="H8090" s="61"/>
      <x:c r="I8090" s="66"/>
    </x:row>
    <x:row r="8091" spans="1:9" x14ac:dyDescent="0.25">
      <x:c r="A8091" s="33"/>
      <x:c r="B8091" s="33"/>
      <x:c r="C8091" s="33"/>
      <x:c r="D8091" s="32"/>
      <x:c r="E8091" s="33"/>
      <x:c r="F8091" s="60"/>
      <x:c r="G8091" s="61"/>
      <x:c r="H8091" s="61"/>
      <x:c r="I8091" s="66"/>
    </x:row>
    <x:row r="8092" spans="1:9" x14ac:dyDescent="0.25">
      <x:c r="A8092" s="33"/>
      <x:c r="B8092" s="33"/>
      <x:c r="C8092" s="33"/>
      <x:c r="D8092" s="32"/>
      <x:c r="E8092" s="33"/>
      <x:c r="F8092" s="60"/>
      <x:c r="G8092" s="61"/>
      <x:c r="H8092" s="61"/>
      <x:c r="I8092" s="66"/>
    </x:row>
    <x:row r="8093" spans="1:9" x14ac:dyDescent="0.25">
      <x:c r="A8093" s="33"/>
      <x:c r="B8093" s="33"/>
      <x:c r="C8093" s="33"/>
      <x:c r="D8093" s="32"/>
      <x:c r="E8093" s="33"/>
      <x:c r="F8093" s="60"/>
      <x:c r="G8093" s="61"/>
      <x:c r="H8093" s="61"/>
      <x:c r="I8093" s="66"/>
    </x:row>
    <x:row r="8094" spans="1:9" x14ac:dyDescent="0.25">
      <x:c r="A8094" s="33"/>
      <x:c r="B8094" s="33"/>
      <x:c r="C8094" s="33"/>
      <x:c r="D8094" s="32"/>
      <x:c r="E8094" s="33"/>
      <x:c r="F8094" s="60"/>
      <x:c r="G8094" s="61"/>
      <x:c r="H8094" s="61"/>
      <x:c r="I8094" s="66"/>
    </x:row>
    <x:row r="8095" spans="1:9" x14ac:dyDescent="0.25">
      <x:c r="A8095" s="33"/>
      <x:c r="B8095" s="33"/>
      <x:c r="C8095" s="33"/>
      <x:c r="D8095" s="32"/>
      <x:c r="E8095" s="33"/>
      <x:c r="F8095" s="60"/>
      <x:c r="G8095" s="61"/>
      <x:c r="H8095" s="61"/>
      <x:c r="I8095" s="66"/>
    </x:row>
    <x:row r="8096" spans="1:9" x14ac:dyDescent="0.25">
      <x:c r="A8096" s="33"/>
      <x:c r="B8096" s="33"/>
      <x:c r="C8096" s="33"/>
      <x:c r="D8096" s="32"/>
      <x:c r="E8096" s="33"/>
      <x:c r="F8096" s="60"/>
      <x:c r="G8096" s="61"/>
      <x:c r="H8096" s="61"/>
      <x:c r="I8096" s="66"/>
    </x:row>
    <x:row r="8097" spans="1:9" x14ac:dyDescent="0.25">
      <x:c r="A8097" s="33"/>
      <x:c r="B8097" s="33"/>
      <x:c r="C8097" s="33"/>
      <x:c r="D8097" s="32"/>
      <x:c r="E8097" s="33"/>
      <x:c r="F8097" s="60"/>
      <x:c r="G8097" s="61"/>
      <x:c r="H8097" s="61"/>
      <x:c r="I8097" s="66"/>
    </x:row>
    <x:row r="8098" spans="1:9" x14ac:dyDescent="0.25">
      <x:c r="A8098" s="33"/>
      <x:c r="B8098" s="33"/>
      <x:c r="C8098" s="33"/>
      <x:c r="D8098" s="32"/>
      <x:c r="E8098" s="33"/>
      <x:c r="F8098" s="60"/>
      <x:c r="G8098" s="61"/>
      <x:c r="H8098" s="61"/>
      <x:c r="I8098" s="66"/>
    </x:row>
    <x:row r="8099" spans="1:9" x14ac:dyDescent="0.25">
      <x:c r="A8099" s="33"/>
      <x:c r="B8099" s="33"/>
      <x:c r="C8099" s="33"/>
      <x:c r="D8099" s="32"/>
      <x:c r="E8099" s="33"/>
      <x:c r="F8099" s="60"/>
      <x:c r="G8099" s="61"/>
      <x:c r="H8099" s="61"/>
      <x:c r="I8099" s="66"/>
    </x:row>
    <x:row r="8100" spans="1:9" x14ac:dyDescent="0.25">
      <x:c r="A8100" s="33"/>
      <x:c r="B8100" s="33"/>
      <x:c r="C8100" s="33"/>
      <x:c r="D8100" s="32"/>
      <x:c r="E8100" s="33"/>
      <x:c r="F8100" s="60"/>
      <x:c r="G8100" s="61"/>
      <x:c r="H8100" s="61"/>
      <x:c r="I8100" s="66"/>
    </x:row>
    <x:row r="8101" spans="1:9" x14ac:dyDescent="0.25">
      <x:c r="A8101" s="33"/>
      <x:c r="B8101" s="33"/>
      <x:c r="C8101" s="33"/>
      <x:c r="D8101" s="32"/>
      <x:c r="E8101" s="33"/>
      <x:c r="F8101" s="60"/>
      <x:c r="G8101" s="61"/>
      <x:c r="H8101" s="61"/>
      <x:c r="I8101" s="66"/>
    </x:row>
    <x:row r="8102" spans="1:9" x14ac:dyDescent="0.25">
      <x:c r="A8102" s="33"/>
      <x:c r="B8102" s="33"/>
      <x:c r="C8102" s="33"/>
      <x:c r="D8102" s="32"/>
      <x:c r="E8102" s="33"/>
      <x:c r="F8102" s="60"/>
      <x:c r="G8102" s="61"/>
      <x:c r="H8102" s="61"/>
      <x:c r="I8102" s="66"/>
    </x:row>
    <x:row r="8103" spans="1:9" x14ac:dyDescent="0.25">
      <x:c r="A8103" s="33"/>
      <x:c r="B8103" s="33"/>
      <x:c r="C8103" s="33"/>
      <x:c r="D8103" s="32"/>
      <x:c r="E8103" s="33"/>
      <x:c r="F8103" s="60"/>
      <x:c r="G8103" s="61"/>
      <x:c r="H8103" s="61"/>
      <x:c r="I8103" s="66"/>
    </x:row>
    <x:row r="8104" spans="1:9" x14ac:dyDescent="0.25">
      <x:c r="A8104" s="33"/>
      <x:c r="B8104" s="33"/>
      <x:c r="C8104" s="33"/>
      <x:c r="D8104" s="32"/>
      <x:c r="E8104" s="33"/>
      <x:c r="F8104" s="60"/>
      <x:c r="G8104" s="61"/>
      <x:c r="H8104" s="61"/>
      <x:c r="I8104" s="66"/>
    </x:row>
    <x:row r="8105" spans="1:9" x14ac:dyDescent="0.25">
      <x:c r="A8105" s="33"/>
      <x:c r="B8105" s="33"/>
      <x:c r="C8105" s="33"/>
      <x:c r="D8105" s="32"/>
      <x:c r="E8105" s="33"/>
      <x:c r="F8105" s="60"/>
      <x:c r="G8105" s="61"/>
      <x:c r="H8105" s="61"/>
      <x:c r="I8105" s="66"/>
    </x:row>
    <x:row r="8106" spans="1:9" x14ac:dyDescent="0.25">
      <x:c r="A8106" s="33"/>
      <x:c r="B8106" s="33"/>
      <x:c r="C8106" s="33"/>
      <x:c r="D8106" s="32"/>
      <x:c r="E8106" s="33"/>
      <x:c r="F8106" s="60"/>
      <x:c r="G8106" s="61"/>
      <x:c r="H8106" s="61"/>
      <x:c r="I8106" s="66"/>
    </x:row>
    <x:row r="8107" spans="1:9" x14ac:dyDescent="0.25">
      <x:c r="A8107" s="33"/>
      <x:c r="B8107" s="33"/>
      <x:c r="C8107" s="33"/>
      <x:c r="D8107" s="32"/>
      <x:c r="E8107" s="33"/>
      <x:c r="F8107" s="60"/>
      <x:c r="G8107" s="61"/>
      <x:c r="H8107" s="61"/>
      <x:c r="I8107" s="66"/>
    </x:row>
    <x:row r="8108" spans="1:9" x14ac:dyDescent="0.25">
      <x:c r="A8108" s="33"/>
      <x:c r="B8108" s="33"/>
      <x:c r="C8108" s="33"/>
      <x:c r="D8108" s="32"/>
      <x:c r="E8108" s="33"/>
      <x:c r="F8108" s="60"/>
      <x:c r="G8108" s="61"/>
      <x:c r="H8108" s="61"/>
      <x:c r="I8108" s="66"/>
    </x:row>
    <x:row r="8109" spans="1:9" x14ac:dyDescent="0.25">
      <x:c r="A8109" s="33"/>
      <x:c r="B8109" s="33"/>
      <x:c r="C8109" s="33"/>
      <x:c r="D8109" s="32"/>
      <x:c r="E8109" s="33"/>
      <x:c r="F8109" s="60"/>
      <x:c r="G8109" s="61"/>
      <x:c r="H8109" s="61"/>
      <x:c r="I8109" s="66"/>
    </x:row>
    <x:row r="8110" spans="1:9" x14ac:dyDescent="0.25">
      <x:c r="A8110" s="33"/>
      <x:c r="B8110" s="33"/>
      <x:c r="C8110" s="33"/>
      <x:c r="D8110" s="32"/>
      <x:c r="E8110" s="33"/>
      <x:c r="F8110" s="60"/>
      <x:c r="G8110" s="61"/>
      <x:c r="H8110" s="61"/>
      <x:c r="I8110" s="66"/>
    </x:row>
    <x:row r="8111" spans="1:9" x14ac:dyDescent="0.25">
      <x:c r="A8111" s="33"/>
      <x:c r="B8111" s="33"/>
      <x:c r="C8111" s="33"/>
      <x:c r="D8111" s="32"/>
      <x:c r="E8111" s="33"/>
      <x:c r="F8111" s="60"/>
      <x:c r="G8111" s="61"/>
      <x:c r="H8111" s="61"/>
      <x:c r="I8111" s="66"/>
    </x:row>
    <x:row r="8112" spans="1:9" x14ac:dyDescent="0.25">
      <x:c r="A8112" s="33"/>
      <x:c r="B8112" s="33"/>
      <x:c r="C8112" s="33"/>
      <x:c r="D8112" s="32"/>
      <x:c r="E8112" s="33"/>
      <x:c r="F8112" s="60"/>
      <x:c r="G8112" s="61"/>
      <x:c r="H8112" s="61"/>
      <x:c r="I8112" s="66"/>
    </x:row>
    <x:row r="8113" spans="1:9" x14ac:dyDescent="0.25">
      <x:c r="A8113" s="33"/>
      <x:c r="B8113" s="33"/>
      <x:c r="C8113" s="33"/>
      <x:c r="D8113" s="32"/>
      <x:c r="E8113" s="33"/>
      <x:c r="F8113" s="60"/>
      <x:c r="G8113" s="61"/>
      <x:c r="H8113" s="61"/>
      <x:c r="I8113" s="66"/>
    </x:row>
    <x:row r="8114" spans="1:9" x14ac:dyDescent="0.25">
      <x:c r="A8114" s="33"/>
      <x:c r="B8114" s="33"/>
      <x:c r="C8114" s="33"/>
      <x:c r="D8114" s="32"/>
      <x:c r="E8114" s="33"/>
      <x:c r="F8114" s="60"/>
      <x:c r="G8114" s="61"/>
      <x:c r="H8114" s="61"/>
      <x:c r="I8114" s="66"/>
    </x:row>
    <x:row r="8115" spans="1:9" x14ac:dyDescent="0.25">
      <x:c r="A8115" s="33"/>
      <x:c r="B8115" s="33"/>
      <x:c r="C8115" s="33"/>
      <x:c r="D8115" s="32"/>
      <x:c r="E8115" s="33"/>
      <x:c r="F8115" s="60"/>
      <x:c r="G8115" s="61"/>
      <x:c r="H8115" s="61"/>
      <x:c r="I8115" s="66"/>
    </x:row>
    <x:row r="8116" spans="1:9" x14ac:dyDescent="0.25">
      <x:c r="A8116" s="33"/>
      <x:c r="B8116" s="33"/>
      <x:c r="C8116" s="33"/>
      <x:c r="D8116" s="32"/>
      <x:c r="E8116" s="33"/>
      <x:c r="F8116" s="60"/>
      <x:c r="G8116" s="61"/>
      <x:c r="H8116" s="61"/>
      <x:c r="I8116" s="66"/>
    </x:row>
    <x:row r="8117" spans="1:9" x14ac:dyDescent="0.25">
      <x:c r="A8117" s="33"/>
      <x:c r="B8117" s="33"/>
      <x:c r="C8117" s="33"/>
      <x:c r="D8117" s="32"/>
      <x:c r="E8117" s="33"/>
      <x:c r="F8117" s="60"/>
      <x:c r="G8117" s="61"/>
      <x:c r="H8117" s="61"/>
      <x:c r="I8117" s="66"/>
    </x:row>
    <x:row r="8118" spans="1:9" x14ac:dyDescent="0.25">
      <x:c r="A8118" s="33"/>
      <x:c r="B8118" s="33"/>
      <x:c r="C8118" s="33"/>
      <x:c r="D8118" s="32"/>
      <x:c r="E8118" s="33"/>
      <x:c r="F8118" s="60"/>
      <x:c r="G8118" s="61"/>
      <x:c r="H8118" s="61"/>
      <x:c r="I8118" s="66"/>
    </x:row>
    <x:row r="8119" spans="1:9" x14ac:dyDescent="0.25">
      <x:c r="A8119" s="33"/>
      <x:c r="B8119" s="33"/>
      <x:c r="C8119" s="33"/>
      <x:c r="D8119" s="32"/>
      <x:c r="E8119" s="33"/>
      <x:c r="F8119" s="60"/>
      <x:c r="G8119" s="61"/>
      <x:c r="H8119" s="61"/>
      <x:c r="I8119" s="66"/>
    </x:row>
    <x:row r="8120" spans="1:9" x14ac:dyDescent="0.25">
      <x:c r="A8120" s="33"/>
      <x:c r="B8120" s="33"/>
      <x:c r="C8120" s="33"/>
      <x:c r="D8120" s="32"/>
      <x:c r="E8120" s="33"/>
      <x:c r="F8120" s="60"/>
      <x:c r="G8120" s="61"/>
      <x:c r="H8120" s="61"/>
      <x:c r="I8120" s="66"/>
    </x:row>
    <x:row r="8121" spans="1:9" x14ac:dyDescent="0.25">
      <x:c r="A8121" s="33"/>
      <x:c r="B8121" s="33"/>
      <x:c r="C8121" s="33"/>
      <x:c r="D8121" s="32"/>
      <x:c r="E8121" s="33"/>
      <x:c r="F8121" s="60"/>
      <x:c r="G8121" s="61"/>
      <x:c r="H8121" s="61"/>
      <x:c r="I8121" s="66"/>
    </x:row>
    <x:row r="8122" spans="1:9" x14ac:dyDescent="0.25">
      <x:c r="A8122" s="33"/>
      <x:c r="B8122" s="33"/>
      <x:c r="C8122" s="33"/>
      <x:c r="D8122" s="32"/>
      <x:c r="E8122" s="33"/>
      <x:c r="F8122" s="60"/>
      <x:c r="G8122" s="61"/>
      <x:c r="H8122" s="61"/>
      <x:c r="I8122" s="66"/>
    </x:row>
    <x:row r="8123" spans="1:9" x14ac:dyDescent="0.25">
      <x:c r="A8123" s="33"/>
      <x:c r="B8123" s="33"/>
      <x:c r="C8123" s="33"/>
      <x:c r="D8123" s="32"/>
      <x:c r="E8123" s="33"/>
      <x:c r="F8123" s="60"/>
      <x:c r="G8123" s="61"/>
      <x:c r="H8123" s="61"/>
      <x:c r="I8123" s="66"/>
    </x:row>
    <x:row r="8124" spans="1:9" x14ac:dyDescent="0.25">
      <x:c r="A8124" s="33"/>
      <x:c r="B8124" s="33"/>
      <x:c r="C8124" s="33"/>
      <x:c r="D8124" s="32"/>
      <x:c r="E8124" s="33"/>
      <x:c r="F8124" s="60"/>
      <x:c r="G8124" s="61"/>
      <x:c r="H8124" s="61"/>
      <x:c r="I8124" s="66"/>
    </x:row>
    <x:row r="8125" spans="1:9" x14ac:dyDescent="0.25">
      <x:c r="A8125" s="33"/>
      <x:c r="B8125" s="33"/>
      <x:c r="C8125" s="33"/>
      <x:c r="D8125" s="32"/>
      <x:c r="E8125" s="33"/>
      <x:c r="F8125" s="60"/>
      <x:c r="G8125" s="61"/>
      <x:c r="H8125" s="61"/>
      <x:c r="I8125" s="66"/>
    </x:row>
    <x:row r="8126" spans="1:9" x14ac:dyDescent="0.25">
      <x:c r="A8126" s="33"/>
      <x:c r="B8126" s="33"/>
      <x:c r="C8126" s="33"/>
      <x:c r="D8126" s="32"/>
      <x:c r="E8126" s="33"/>
      <x:c r="F8126" s="60"/>
      <x:c r="G8126" s="61"/>
      <x:c r="H8126" s="61"/>
      <x:c r="I8126" s="66"/>
    </x:row>
    <x:row r="8127" spans="1:9" x14ac:dyDescent="0.25">
      <x:c r="A8127" s="33"/>
      <x:c r="B8127" s="33"/>
      <x:c r="C8127" s="33"/>
      <x:c r="D8127" s="32"/>
      <x:c r="E8127" s="33"/>
      <x:c r="F8127" s="60"/>
      <x:c r="G8127" s="61"/>
      <x:c r="H8127" s="61"/>
      <x:c r="I8127" s="66"/>
    </x:row>
    <x:row r="8128" spans="1:9" x14ac:dyDescent="0.25">
      <x:c r="A8128" s="33"/>
      <x:c r="B8128" s="33"/>
      <x:c r="C8128" s="33"/>
      <x:c r="D8128" s="32"/>
      <x:c r="E8128" s="33"/>
      <x:c r="F8128" s="60"/>
      <x:c r="G8128" s="61"/>
      <x:c r="H8128" s="61"/>
      <x:c r="I8128" s="66"/>
    </x:row>
    <x:row r="8129" spans="1:9" x14ac:dyDescent="0.25">
      <x:c r="A8129" s="33"/>
      <x:c r="B8129" s="33"/>
      <x:c r="C8129" s="33"/>
      <x:c r="D8129" s="32"/>
      <x:c r="E8129" s="33"/>
      <x:c r="F8129" s="60"/>
      <x:c r="G8129" s="61"/>
      <x:c r="H8129" s="61"/>
      <x:c r="I8129" s="66"/>
    </x:row>
    <x:row r="8130" spans="1:9" x14ac:dyDescent="0.25">
      <x:c r="A8130" s="33"/>
      <x:c r="B8130" s="33"/>
      <x:c r="C8130" s="33"/>
      <x:c r="D8130" s="32"/>
      <x:c r="E8130" s="33"/>
      <x:c r="F8130" s="60"/>
      <x:c r="G8130" s="61"/>
      <x:c r="H8130" s="61"/>
      <x:c r="I8130" s="66"/>
    </x:row>
    <x:row r="8131" spans="1:9" x14ac:dyDescent="0.25">
      <x:c r="A8131" s="33"/>
      <x:c r="B8131" s="33"/>
      <x:c r="C8131" s="33"/>
      <x:c r="D8131" s="32"/>
      <x:c r="E8131" s="33"/>
      <x:c r="F8131" s="60"/>
      <x:c r="G8131" s="61"/>
      <x:c r="H8131" s="61"/>
      <x:c r="I8131" s="66"/>
    </x:row>
    <x:row r="8132" spans="1:9" x14ac:dyDescent="0.25">
      <x:c r="A8132" s="33"/>
      <x:c r="B8132" s="33"/>
      <x:c r="C8132" s="33"/>
      <x:c r="D8132" s="32"/>
      <x:c r="E8132" s="33"/>
      <x:c r="F8132" s="60"/>
      <x:c r="G8132" s="61"/>
      <x:c r="H8132" s="61"/>
      <x:c r="I8132" s="66"/>
    </x:row>
    <x:row r="8133" spans="1:9" x14ac:dyDescent="0.25">
      <x:c r="A8133" s="33"/>
      <x:c r="B8133" s="33"/>
      <x:c r="C8133" s="33"/>
      <x:c r="D8133" s="32"/>
      <x:c r="E8133" s="33"/>
      <x:c r="F8133" s="60"/>
      <x:c r="G8133" s="61"/>
      <x:c r="H8133" s="61"/>
      <x:c r="I8133" s="66"/>
    </x:row>
    <x:row r="8134" spans="1:9" x14ac:dyDescent="0.25">
      <x:c r="A8134" s="33"/>
      <x:c r="B8134" s="33"/>
      <x:c r="C8134" s="33"/>
      <x:c r="D8134" s="32"/>
      <x:c r="E8134" s="33"/>
      <x:c r="F8134" s="60"/>
      <x:c r="G8134" s="61"/>
      <x:c r="H8134" s="61"/>
      <x:c r="I8134" s="66"/>
    </x:row>
    <x:row r="8135" spans="1:9" x14ac:dyDescent="0.25">
      <x:c r="A8135" s="33"/>
      <x:c r="B8135" s="33"/>
      <x:c r="C8135" s="33"/>
      <x:c r="D8135" s="32"/>
      <x:c r="E8135" s="33"/>
      <x:c r="F8135" s="60"/>
      <x:c r="G8135" s="61"/>
      <x:c r="H8135" s="61"/>
      <x:c r="I8135" s="66"/>
    </x:row>
    <x:row r="8136" spans="1:9" x14ac:dyDescent="0.25">
      <x:c r="A8136" s="33"/>
      <x:c r="B8136" s="33"/>
      <x:c r="C8136" s="33"/>
      <x:c r="D8136" s="32"/>
      <x:c r="E8136" s="33"/>
      <x:c r="F8136" s="60"/>
      <x:c r="G8136" s="61"/>
      <x:c r="H8136" s="61"/>
      <x:c r="I8136" s="66"/>
    </x:row>
    <x:row r="8137" spans="1:9" x14ac:dyDescent="0.25">
      <x:c r="A8137" s="33"/>
      <x:c r="B8137" s="33"/>
      <x:c r="C8137" s="33"/>
      <x:c r="D8137" s="32"/>
      <x:c r="E8137" s="33"/>
      <x:c r="F8137" s="60"/>
      <x:c r="G8137" s="61"/>
      <x:c r="H8137" s="61"/>
      <x:c r="I8137" s="66"/>
    </x:row>
    <x:row r="8138" spans="1:9" x14ac:dyDescent="0.25">
      <x:c r="A8138" s="33"/>
      <x:c r="B8138" s="33"/>
      <x:c r="C8138" s="33"/>
      <x:c r="D8138" s="32"/>
      <x:c r="E8138" s="33"/>
      <x:c r="F8138" s="60"/>
      <x:c r="G8138" s="61"/>
      <x:c r="H8138" s="61"/>
      <x:c r="I8138" s="66"/>
    </x:row>
    <x:row r="8139" spans="1:9" x14ac:dyDescent="0.25">
      <x:c r="A8139" s="33"/>
      <x:c r="B8139" s="33"/>
      <x:c r="C8139" s="33"/>
      <x:c r="D8139" s="32"/>
      <x:c r="E8139" s="33"/>
      <x:c r="F8139" s="60"/>
      <x:c r="G8139" s="61"/>
      <x:c r="H8139" s="61"/>
      <x:c r="I8139" s="66"/>
    </x:row>
    <x:row r="8140" spans="1:9" x14ac:dyDescent="0.25">
      <x:c r="A8140" s="33"/>
      <x:c r="B8140" s="33"/>
      <x:c r="C8140" s="33"/>
      <x:c r="D8140" s="32"/>
      <x:c r="E8140" s="33"/>
      <x:c r="F8140" s="60"/>
      <x:c r="G8140" s="61"/>
      <x:c r="H8140" s="61"/>
      <x:c r="I8140" s="66"/>
    </x:row>
    <x:row r="8141" spans="1:9" x14ac:dyDescent="0.25">
      <x:c r="A8141" s="33"/>
      <x:c r="B8141" s="33"/>
      <x:c r="C8141" s="33"/>
      <x:c r="D8141" s="32"/>
      <x:c r="E8141" s="33"/>
      <x:c r="F8141" s="60"/>
      <x:c r="G8141" s="61"/>
      <x:c r="H8141" s="61"/>
      <x:c r="I8141" s="66"/>
    </x:row>
    <x:row r="8142" spans="1:9" x14ac:dyDescent="0.25">
      <x:c r="A8142" s="33"/>
      <x:c r="B8142" s="33"/>
      <x:c r="C8142" s="33"/>
      <x:c r="D8142" s="32"/>
      <x:c r="E8142" s="33"/>
      <x:c r="F8142" s="60"/>
      <x:c r="G8142" s="61"/>
      <x:c r="H8142" s="61"/>
      <x:c r="I8142" s="66"/>
    </x:row>
    <x:row r="8143" spans="1:9" x14ac:dyDescent="0.25">
      <x:c r="A8143" s="33"/>
      <x:c r="B8143" s="33"/>
      <x:c r="C8143" s="33"/>
      <x:c r="D8143" s="32"/>
      <x:c r="E8143" s="33"/>
      <x:c r="F8143" s="60"/>
      <x:c r="G8143" s="61"/>
      <x:c r="H8143" s="61"/>
      <x:c r="I8143" s="66"/>
    </x:row>
    <x:row r="8144" spans="1:9" x14ac:dyDescent="0.25">
      <x:c r="A8144" s="33"/>
      <x:c r="B8144" s="33"/>
      <x:c r="C8144" s="33"/>
      <x:c r="D8144" s="32"/>
      <x:c r="E8144" s="33"/>
      <x:c r="F8144" s="60"/>
      <x:c r="G8144" s="61"/>
      <x:c r="H8144" s="61"/>
      <x:c r="I8144" s="66"/>
    </x:row>
    <x:row r="8145" spans="1:9" x14ac:dyDescent="0.25">
      <x:c r="A8145" s="33"/>
      <x:c r="B8145" s="33"/>
      <x:c r="C8145" s="33"/>
      <x:c r="D8145" s="32"/>
      <x:c r="E8145" s="33"/>
      <x:c r="F8145" s="60"/>
      <x:c r="G8145" s="61"/>
      <x:c r="H8145" s="61"/>
      <x:c r="I8145" s="66"/>
    </x:row>
    <x:row r="8146" spans="1:9" x14ac:dyDescent="0.25">
      <x:c r="A8146" s="33"/>
      <x:c r="B8146" s="33"/>
      <x:c r="C8146" s="33"/>
      <x:c r="D8146" s="32"/>
      <x:c r="E8146" s="33"/>
      <x:c r="F8146" s="60"/>
      <x:c r="G8146" s="61"/>
      <x:c r="H8146" s="61"/>
      <x:c r="I8146" s="66"/>
    </x:row>
    <x:row r="8147" spans="1:9" x14ac:dyDescent="0.25">
      <x:c r="A8147" s="33"/>
      <x:c r="B8147" s="33"/>
      <x:c r="C8147" s="33"/>
      <x:c r="D8147" s="32"/>
      <x:c r="E8147" s="33"/>
      <x:c r="F8147" s="60"/>
      <x:c r="G8147" s="61"/>
      <x:c r="H8147" s="61"/>
      <x:c r="I8147" s="66"/>
    </x:row>
    <x:row r="8148" spans="1:9" x14ac:dyDescent="0.25">
      <x:c r="A8148" s="33"/>
      <x:c r="B8148" s="33"/>
      <x:c r="C8148" s="33"/>
      <x:c r="D8148" s="32"/>
      <x:c r="E8148" s="33"/>
      <x:c r="F8148" s="60"/>
      <x:c r="G8148" s="61"/>
      <x:c r="H8148" s="61"/>
      <x:c r="I8148" s="66"/>
    </x:row>
    <x:row r="8149" spans="1:9" x14ac:dyDescent="0.25">
      <x:c r="A8149" s="33"/>
      <x:c r="B8149" s="33"/>
      <x:c r="C8149" s="33"/>
      <x:c r="D8149" s="32"/>
      <x:c r="E8149" s="33"/>
      <x:c r="F8149" s="60"/>
      <x:c r="G8149" s="61"/>
      <x:c r="H8149" s="61"/>
      <x:c r="I8149" s="66"/>
    </x:row>
    <x:row r="8150" spans="1:9" x14ac:dyDescent="0.25">
      <x:c r="A8150" s="33"/>
      <x:c r="B8150" s="33"/>
      <x:c r="C8150" s="33"/>
      <x:c r="D8150" s="32"/>
      <x:c r="E8150" s="33"/>
      <x:c r="F8150" s="60"/>
      <x:c r="G8150" s="61"/>
      <x:c r="H8150" s="61"/>
      <x:c r="I8150" s="66"/>
    </x:row>
    <x:row r="8151" spans="1:9" x14ac:dyDescent="0.25">
      <x:c r="A8151" s="33"/>
      <x:c r="B8151" s="33"/>
      <x:c r="C8151" s="33"/>
      <x:c r="D8151" s="32"/>
      <x:c r="E8151" s="33"/>
      <x:c r="F8151" s="60"/>
      <x:c r="G8151" s="61"/>
      <x:c r="H8151" s="61"/>
      <x:c r="I8151" s="66"/>
    </x:row>
    <x:row r="8152" spans="1:9" x14ac:dyDescent="0.25">
      <x:c r="A8152" s="33"/>
      <x:c r="B8152" s="33"/>
      <x:c r="C8152" s="33"/>
      <x:c r="D8152" s="32"/>
      <x:c r="E8152" s="33"/>
      <x:c r="F8152" s="60"/>
      <x:c r="G8152" s="61"/>
      <x:c r="H8152" s="61"/>
      <x:c r="I8152" s="66"/>
    </x:row>
    <x:row r="8153" spans="1:9" x14ac:dyDescent="0.25">
      <x:c r="A8153" s="33"/>
      <x:c r="B8153" s="33"/>
      <x:c r="C8153" s="33"/>
      <x:c r="D8153" s="32"/>
      <x:c r="E8153" s="33"/>
      <x:c r="F8153" s="60"/>
      <x:c r="G8153" s="61"/>
      <x:c r="H8153" s="61"/>
      <x:c r="I8153" s="66"/>
    </x:row>
    <x:row r="8154" spans="1:9" x14ac:dyDescent="0.25">
      <x:c r="A8154" s="33"/>
      <x:c r="B8154" s="33"/>
      <x:c r="C8154" s="33"/>
      <x:c r="D8154" s="32"/>
      <x:c r="E8154" s="33"/>
      <x:c r="F8154" s="60"/>
      <x:c r="G8154" s="61"/>
      <x:c r="H8154" s="61"/>
      <x:c r="I8154" s="66"/>
    </x:row>
    <x:row r="8155" spans="1:9" x14ac:dyDescent="0.25">
      <x:c r="A8155" s="33"/>
      <x:c r="B8155" s="33"/>
      <x:c r="C8155" s="33"/>
      <x:c r="D8155" s="32"/>
      <x:c r="E8155" s="33"/>
      <x:c r="F8155" s="60"/>
      <x:c r="G8155" s="61"/>
      <x:c r="H8155" s="61"/>
      <x:c r="I8155" s="66"/>
    </x:row>
    <x:row r="8156" spans="1:9" x14ac:dyDescent="0.25">
      <x:c r="A8156" s="33"/>
      <x:c r="B8156" s="33"/>
      <x:c r="C8156" s="33"/>
      <x:c r="D8156" s="32"/>
      <x:c r="E8156" s="33"/>
      <x:c r="F8156" s="60"/>
      <x:c r="G8156" s="61"/>
      <x:c r="H8156" s="61"/>
      <x:c r="I8156" s="66"/>
    </x:row>
    <x:row r="8157" spans="1:9" x14ac:dyDescent="0.25">
      <x:c r="A8157" s="33"/>
      <x:c r="B8157" s="33"/>
      <x:c r="C8157" s="33"/>
      <x:c r="D8157" s="32"/>
      <x:c r="E8157" s="33"/>
      <x:c r="F8157" s="60"/>
      <x:c r="G8157" s="61"/>
      <x:c r="H8157" s="61"/>
      <x:c r="I8157" s="66"/>
    </x:row>
    <x:row r="8158" spans="1:9" x14ac:dyDescent="0.25">
      <x:c r="A8158" s="33"/>
      <x:c r="B8158" s="33"/>
      <x:c r="C8158" s="33"/>
      <x:c r="D8158" s="32"/>
      <x:c r="E8158" s="33"/>
      <x:c r="F8158" s="60"/>
      <x:c r="G8158" s="61"/>
      <x:c r="H8158" s="61"/>
      <x:c r="I8158" s="66"/>
    </x:row>
    <x:row r="8159" spans="1:9" x14ac:dyDescent="0.25">
      <x:c r="A8159" s="33"/>
      <x:c r="B8159" s="33"/>
      <x:c r="C8159" s="33"/>
      <x:c r="D8159" s="32"/>
      <x:c r="E8159" s="33"/>
      <x:c r="F8159" s="60"/>
      <x:c r="G8159" s="61"/>
      <x:c r="H8159" s="61"/>
      <x:c r="I8159" s="66"/>
    </x:row>
    <x:row r="8160" spans="1:9" x14ac:dyDescent="0.25">
      <x:c r="A8160" s="33"/>
      <x:c r="B8160" s="33"/>
      <x:c r="C8160" s="33"/>
      <x:c r="D8160" s="32"/>
      <x:c r="E8160" s="33"/>
      <x:c r="F8160" s="60"/>
      <x:c r="G8160" s="61"/>
      <x:c r="H8160" s="61"/>
      <x:c r="I8160" s="66"/>
    </x:row>
    <x:row r="8161" spans="1:9" x14ac:dyDescent="0.25">
      <x:c r="A8161" s="33"/>
      <x:c r="B8161" s="33"/>
      <x:c r="C8161" s="33"/>
      <x:c r="D8161" s="32"/>
      <x:c r="E8161" s="33"/>
      <x:c r="F8161" s="60"/>
      <x:c r="G8161" s="61"/>
      <x:c r="H8161" s="61"/>
      <x:c r="I8161" s="66"/>
    </x:row>
    <x:row r="8162" spans="1:9" x14ac:dyDescent="0.25">
      <x:c r="A8162" s="33"/>
      <x:c r="B8162" s="33"/>
      <x:c r="C8162" s="33"/>
      <x:c r="D8162" s="32"/>
      <x:c r="E8162" s="33"/>
      <x:c r="F8162" s="60"/>
      <x:c r="G8162" s="61"/>
      <x:c r="H8162" s="61"/>
      <x:c r="I8162" s="66"/>
    </x:row>
    <x:row r="8163" spans="1:9" x14ac:dyDescent="0.25">
      <x:c r="A8163" s="33"/>
      <x:c r="B8163" s="33"/>
      <x:c r="C8163" s="33"/>
      <x:c r="D8163" s="32"/>
      <x:c r="E8163" s="33"/>
      <x:c r="F8163" s="60"/>
      <x:c r="G8163" s="61"/>
      <x:c r="H8163" s="61"/>
      <x:c r="I8163" s="66"/>
    </x:row>
    <x:row r="8164" spans="1:9" x14ac:dyDescent="0.25">
      <x:c r="A8164" s="33"/>
      <x:c r="B8164" s="33"/>
      <x:c r="C8164" s="33"/>
      <x:c r="D8164" s="32"/>
      <x:c r="E8164" s="33"/>
      <x:c r="F8164" s="60"/>
      <x:c r="G8164" s="61"/>
      <x:c r="H8164" s="61"/>
      <x:c r="I8164" s="66"/>
    </x:row>
    <x:row r="8165" spans="1:9" x14ac:dyDescent="0.25">
      <x:c r="A8165" s="33"/>
      <x:c r="B8165" s="33"/>
      <x:c r="C8165" s="33"/>
      <x:c r="D8165" s="32"/>
      <x:c r="E8165" s="33"/>
      <x:c r="F8165" s="60"/>
      <x:c r="G8165" s="61"/>
      <x:c r="H8165" s="61"/>
      <x:c r="I8165" s="66"/>
    </x:row>
    <x:row r="8166" spans="1:9" x14ac:dyDescent="0.25">
      <x:c r="A8166" s="33"/>
      <x:c r="B8166" s="33"/>
      <x:c r="C8166" s="33"/>
      <x:c r="D8166" s="32"/>
      <x:c r="E8166" s="33"/>
      <x:c r="F8166" s="60"/>
      <x:c r="G8166" s="61"/>
      <x:c r="H8166" s="61"/>
      <x:c r="I8166" s="66"/>
    </x:row>
    <x:row r="8167" spans="1:9" x14ac:dyDescent="0.25">
      <x:c r="A8167" s="33"/>
      <x:c r="B8167" s="33"/>
      <x:c r="C8167" s="33"/>
      <x:c r="D8167" s="32"/>
      <x:c r="E8167" s="33"/>
      <x:c r="F8167" s="60"/>
      <x:c r="G8167" s="61"/>
      <x:c r="H8167" s="61"/>
      <x:c r="I8167" s="66"/>
    </x:row>
    <x:row r="8168" spans="1:9" x14ac:dyDescent="0.25">
      <x:c r="A8168" s="33"/>
      <x:c r="B8168" s="33"/>
      <x:c r="C8168" s="33"/>
      <x:c r="D8168" s="32"/>
      <x:c r="E8168" s="33"/>
      <x:c r="F8168" s="60"/>
      <x:c r="G8168" s="61"/>
      <x:c r="H8168" s="61"/>
      <x:c r="I8168" s="66"/>
    </x:row>
    <x:row r="8169" spans="1:9" x14ac:dyDescent="0.25">
      <x:c r="A8169" s="33"/>
      <x:c r="B8169" s="33"/>
      <x:c r="C8169" s="33"/>
      <x:c r="D8169" s="32"/>
      <x:c r="E8169" s="33"/>
      <x:c r="F8169" s="60"/>
      <x:c r="G8169" s="61"/>
      <x:c r="H8169" s="61"/>
      <x:c r="I8169" s="66"/>
    </x:row>
    <x:row r="8170" spans="1:9" x14ac:dyDescent="0.25">
      <x:c r="A8170" s="33"/>
      <x:c r="B8170" s="33"/>
      <x:c r="C8170" s="33"/>
      <x:c r="D8170" s="32"/>
      <x:c r="E8170" s="33"/>
      <x:c r="F8170" s="60"/>
      <x:c r="G8170" s="61"/>
      <x:c r="H8170" s="61"/>
      <x:c r="I8170" s="66"/>
    </x:row>
    <x:row r="8171" spans="1:9" x14ac:dyDescent="0.25">
      <x:c r="A8171" s="33"/>
      <x:c r="B8171" s="33"/>
      <x:c r="C8171" s="33"/>
      <x:c r="D8171" s="32"/>
      <x:c r="E8171" s="33"/>
      <x:c r="F8171" s="60"/>
      <x:c r="G8171" s="61"/>
      <x:c r="H8171" s="61"/>
      <x:c r="I8171" s="66"/>
    </x:row>
    <x:row r="8172" spans="1:9" x14ac:dyDescent="0.25">
      <x:c r="A8172" s="33"/>
      <x:c r="B8172" s="33"/>
      <x:c r="C8172" s="33"/>
      <x:c r="D8172" s="32"/>
      <x:c r="E8172" s="33"/>
      <x:c r="F8172" s="60"/>
      <x:c r="G8172" s="61"/>
      <x:c r="H8172" s="61"/>
      <x:c r="I8172" s="66"/>
    </x:row>
    <x:row r="8173" spans="1:9" x14ac:dyDescent="0.25">
      <x:c r="A8173" s="33"/>
      <x:c r="B8173" s="33"/>
      <x:c r="C8173" s="33"/>
      <x:c r="D8173" s="32"/>
      <x:c r="E8173" s="33"/>
      <x:c r="F8173" s="60"/>
      <x:c r="G8173" s="61"/>
      <x:c r="H8173" s="61"/>
      <x:c r="I8173" s="66"/>
    </x:row>
    <x:row r="8174" spans="1:9" x14ac:dyDescent="0.25">
      <x:c r="A8174" s="33"/>
      <x:c r="B8174" s="33"/>
      <x:c r="C8174" s="33"/>
      <x:c r="D8174" s="32"/>
      <x:c r="E8174" s="33"/>
      <x:c r="F8174" s="60"/>
      <x:c r="G8174" s="61"/>
      <x:c r="H8174" s="61"/>
      <x:c r="I8174" s="66"/>
    </x:row>
    <x:row r="8175" spans="1:9" x14ac:dyDescent="0.25">
      <x:c r="A8175" s="33"/>
      <x:c r="B8175" s="33"/>
      <x:c r="C8175" s="33"/>
      <x:c r="D8175" s="32"/>
      <x:c r="E8175" s="33"/>
      <x:c r="F8175" s="60"/>
      <x:c r="G8175" s="61"/>
      <x:c r="H8175" s="61"/>
      <x:c r="I8175" s="66"/>
    </x:row>
    <x:row r="8176" spans="1:9" x14ac:dyDescent="0.25">
      <x:c r="A8176" s="33"/>
      <x:c r="B8176" s="33"/>
      <x:c r="C8176" s="33"/>
      <x:c r="D8176" s="32"/>
      <x:c r="E8176" s="33"/>
      <x:c r="F8176" s="60"/>
      <x:c r="G8176" s="61"/>
      <x:c r="H8176" s="61"/>
      <x:c r="I8176" s="66"/>
    </x:row>
    <x:row r="8177" spans="1:9" x14ac:dyDescent="0.25">
      <x:c r="A8177" s="33"/>
      <x:c r="B8177" s="33"/>
      <x:c r="C8177" s="33"/>
      <x:c r="D8177" s="32"/>
      <x:c r="E8177" s="33"/>
      <x:c r="F8177" s="60"/>
      <x:c r="G8177" s="61"/>
      <x:c r="H8177" s="61"/>
      <x:c r="I8177" s="66"/>
    </x:row>
    <x:row r="8178" spans="1:9" x14ac:dyDescent="0.25">
      <x:c r="A8178" s="33"/>
      <x:c r="B8178" s="33"/>
      <x:c r="C8178" s="33"/>
      <x:c r="D8178" s="32"/>
      <x:c r="E8178" s="33"/>
      <x:c r="F8178" s="60"/>
      <x:c r="G8178" s="61"/>
      <x:c r="H8178" s="61"/>
      <x:c r="I8178" s="66"/>
    </x:row>
    <x:row r="8179" spans="1:9" x14ac:dyDescent="0.25">
      <x:c r="A8179" s="33"/>
      <x:c r="B8179" s="33"/>
      <x:c r="C8179" s="33"/>
      <x:c r="D8179" s="32"/>
      <x:c r="E8179" s="33"/>
      <x:c r="F8179" s="60"/>
      <x:c r="G8179" s="61"/>
      <x:c r="H8179" s="61"/>
      <x:c r="I8179" s="66"/>
    </x:row>
    <x:row r="8180" spans="1:9" x14ac:dyDescent="0.25">
      <x:c r="A8180" s="33"/>
      <x:c r="B8180" s="33"/>
      <x:c r="C8180" s="33"/>
      <x:c r="D8180" s="32"/>
      <x:c r="E8180" s="33"/>
      <x:c r="F8180" s="60"/>
      <x:c r="G8180" s="61"/>
      <x:c r="H8180" s="61"/>
      <x:c r="I8180" s="66"/>
    </x:row>
    <x:row r="8181" spans="1:9" x14ac:dyDescent="0.25">
      <x:c r="A8181" s="33"/>
      <x:c r="B8181" s="33"/>
      <x:c r="C8181" s="33"/>
      <x:c r="D8181" s="32"/>
      <x:c r="E8181" s="33"/>
      <x:c r="F8181" s="60"/>
      <x:c r="G8181" s="61"/>
      <x:c r="H8181" s="61"/>
      <x:c r="I8181" s="66"/>
    </x:row>
    <x:row r="8182" spans="1:9" x14ac:dyDescent="0.25">
      <x:c r="A8182" s="33"/>
      <x:c r="B8182" s="33"/>
      <x:c r="C8182" s="33"/>
      <x:c r="D8182" s="32"/>
      <x:c r="E8182" s="33"/>
      <x:c r="F8182" s="60"/>
      <x:c r="G8182" s="61"/>
      <x:c r="H8182" s="61"/>
      <x:c r="I8182" s="66"/>
    </x:row>
    <x:row r="8183" spans="1:9" x14ac:dyDescent="0.25">
      <x:c r="A8183" s="33"/>
      <x:c r="B8183" s="33"/>
      <x:c r="C8183" s="33"/>
      <x:c r="D8183" s="32"/>
      <x:c r="E8183" s="33"/>
      <x:c r="F8183" s="60"/>
      <x:c r="G8183" s="61"/>
      <x:c r="H8183" s="61"/>
      <x:c r="I8183" s="66"/>
    </x:row>
    <x:row r="8184" spans="1:9" x14ac:dyDescent="0.25">
      <x:c r="A8184" s="33"/>
      <x:c r="B8184" s="33"/>
      <x:c r="C8184" s="33"/>
      <x:c r="D8184" s="32"/>
      <x:c r="E8184" s="33"/>
      <x:c r="F8184" s="60"/>
      <x:c r="G8184" s="61"/>
      <x:c r="H8184" s="61"/>
      <x:c r="I8184" s="66"/>
    </x:row>
    <x:row r="8185" spans="1:9" x14ac:dyDescent="0.25">
      <x:c r="A8185" s="33"/>
      <x:c r="B8185" s="33"/>
      <x:c r="C8185" s="33"/>
      <x:c r="D8185" s="32"/>
      <x:c r="E8185" s="33"/>
      <x:c r="F8185" s="60"/>
      <x:c r="G8185" s="61"/>
      <x:c r="H8185" s="61"/>
      <x:c r="I8185" s="66"/>
    </x:row>
    <x:row r="8186" spans="1:9" x14ac:dyDescent="0.25">
      <x:c r="A8186" s="33"/>
      <x:c r="B8186" s="33"/>
      <x:c r="C8186" s="33"/>
      <x:c r="D8186" s="32"/>
      <x:c r="E8186" s="33"/>
      <x:c r="F8186" s="60"/>
      <x:c r="G8186" s="61"/>
      <x:c r="H8186" s="61"/>
      <x:c r="I8186" s="66"/>
    </x:row>
    <x:row r="8187" spans="1:9" x14ac:dyDescent="0.25">
      <x:c r="A8187" s="33"/>
      <x:c r="B8187" s="33"/>
      <x:c r="C8187" s="33"/>
      <x:c r="D8187" s="32"/>
      <x:c r="E8187" s="33"/>
      <x:c r="F8187" s="60"/>
      <x:c r="G8187" s="61"/>
      <x:c r="H8187" s="61"/>
      <x:c r="I8187" s="66"/>
    </x:row>
    <x:row r="8188" spans="1:9" x14ac:dyDescent="0.25">
      <x:c r="A8188" s="33"/>
      <x:c r="B8188" s="33"/>
      <x:c r="C8188" s="33"/>
      <x:c r="D8188" s="32"/>
      <x:c r="E8188" s="33"/>
      <x:c r="F8188" s="60"/>
      <x:c r="G8188" s="61"/>
      <x:c r="H8188" s="61"/>
      <x:c r="I8188" s="66"/>
    </x:row>
    <x:row r="8189" spans="1:9" x14ac:dyDescent="0.25">
      <x:c r="A8189" s="33"/>
      <x:c r="B8189" s="33"/>
      <x:c r="C8189" s="33"/>
      <x:c r="D8189" s="32"/>
      <x:c r="E8189" s="33"/>
      <x:c r="F8189" s="60"/>
      <x:c r="G8189" s="61"/>
      <x:c r="H8189" s="61"/>
      <x:c r="I8189" s="66"/>
    </x:row>
    <x:row r="8190" spans="1:9" x14ac:dyDescent="0.25">
      <x:c r="A8190" s="33"/>
      <x:c r="B8190" s="33"/>
      <x:c r="C8190" s="33"/>
      <x:c r="D8190" s="32"/>
      <x:c r="E8190" s="33"/>
      <x:c r="F8190" s="60"/>
      <x:c r="G8190" s="61"/>
      <x:c r="H8190" s="61"/>
      <x:c r="I8190" s="66"/>
    </x:row>
    <x:row r="8191" spans="1:9" x14ac:dyDescent="0.25">
      <x:c r="A8191" s="33"/>
      <x:c r="B8191" s="33"/>
      <x:c r="C8191" s="33"/>
      <x:c r="D8191" s="32"/>
      <x:c r="E8191" s="33"/>
      <x:c r="F8191" s="60"/>
      <x:c r="G8191" s="61"/>
      <x:c r="H8191" s="61"/>
      <x:c r="I8191" s="66"/>
    </x:row>
    <x:row r="8192" spans="1:9" x14ac:dyDescent="0.25">
      <x:c r="A8192" s="33"/>
      <x:c r="B8192" s="33"/>
      <x:c r="C8192" s="33"/>
      <x:c r="D8192" s="32"/>
      <x:c r="E8192" s="33"/>
      <x:c r="F8192" s="60"/>
      <x:c r="G8192" s="61"/>
      <x:c r="H8192" s="61"/>
      <x:c r="I8192" s="66"/>
    </x:row>
    <x:row r="8193" spans="1:9" x14ac:dyDescent="0.25">
      <x:c r="A8193" s="33"/>
      <x:c r="B8193" s="33"/>
      <x:c r="C8193" s="33"/>
      <x:c r="D8193" s="32"/>
      <x:c r="E8193" s="33"/>
      <x:c r="F8193" s="60"/>
      <x:c r="G8193" s="61"/>
      <x:c r="H8193" s="61"/>
      <x:c r="I8193" s="66"/>
    </x:row>
    <x:row r="8194" spans="1:9" x14ac:dyDescent="0.25">
      <x:c r="A8194" s="33"/>
      <x:c r="B8194" s="33"/>
      <x:c r="C8194" s="33"/>
      <x:c r="D8194" s="32"/>
      <x:c r="E8194" s="33"/>
      <x:c r="F8194" s="60"/>
      <x:c r="G8194" s="61"/>
      <x:c r="H8194" s="61"/>
      <x:c r="I8194" s="66"/>
    </x:row>
    <x:row r="8195" spans="1:9" x14ac:dyDescent="0.25">
      <x:c r="A8195" s="33"/>
      <x:c r="B8195" s="33"/>
      <x:c r="C8195" s="33"/>
      <x:c r="D8195" s="32"/>
      <x:c r="E8195" s="33"/>
      <x:c r="F8195" s="60"/>
      <x:c r="G8195" s="61"/>
      <x:c r="H8195" s="61"/>
      <x:c r="I8195" s="66"/>
    </x:row>
    <x:row r="8196" spans="1:9" x14ac:dyDescent="0.25">
      <x:c r="A8196" s="33"/>
      <x:c r="B8196" s="33"/>
      <x:c r="C8196" s="33"/>
      <x:c r="D8196" s="32"/>
      <x:c r="E8196" s="33"/>
      <x:c r="F8196" s="60"/>
      <x:c r="G8196" s="61"/>
      <x:c r="H8196" s="61"/>
      <x:c r="I8196" s="66"/>
    </x:row>
    <x:row r="8197" spans="1:9" x14ac:dyDescent="0.25">
      <x:c r="A8197" s="33"/>
      <x:c r="B8197" s="33"/>
      <x:c r="C8197" s="33"/>
      <x:c r="D8197" s="32"/>
      <x:c r="E8197" s="33"/>
      <x:c r="F8197" s="60"/>
      <x:c r="G8197" s="61"/>
      <x:c r="H8197" s="61"/>
      <x:c r="I8197" s="66"/>
    </x:row>
    <x:row r="8198" spans="1:9" x14ac:dyDescent="0.25">
      <x:c r="A8198" s="33"/>
      <x:c r="B8198" s="33"/>
      <x:c r="C8198" s="33"/>
      <x:c r="D8198" s="32"/>
      <x:c r="E8198" s="33"/>
      <x:c r="F8198" s="60"/>
      <x:c r="G8198" s="61"/>
      <x:c r="H8198" s="61"/>
      <x:c r="I8198" s="66"/>
    </x:row>
    <x:row r="8199" spans="1:9" x14ac:dyDescent="0.25">
      <x:c r="A8199" s="33"/>
      <x:c r="B8199" s="33"/>
      <x:c r="C8199" s="33"/>
      <x:c r="D8199" s="32"/>
      <x:c r="E8199" s="33"/>
      <x:c r="F8199" s="60"/>
      <x:c r="G8199" s="61"/>
      <x:c r="H8199" s="61"/>
      <x:c r="I8199" s="66"/>
    </x:row>
    <x:row r="8200" spans="1:9" x14ac:dyDescent="0.25">
      <x:c r="A8200" s="33"/>
      <x:c r="B8200" s="33"/>
      <x:c r="C8200" s="33"/>
      <x:c r="D8200" s="32"/>
      <x:c r="E8200" s="33"/>
      <x:c r="F8200" s="60"/>
      <x:c r="G8200" s="61"/>
      <x:c r="H8200" s="61"/>
      <x:c r="I8200" s="66"/>
    </x:row>
    <x:row r="8201" spans="1:9" x14ac:dyDescent="0.25">
      <x:c r="A8201" s="33"/>
      <x:c r="B8201" s="33"/>
      <x:c r="C8201" s="33"/>
      <x:c r="D8201" s="32"/>
      <x:c r="E8201" s="33"/>
      <x:c r="F8201" s="60"/>
      <x:c r="G8201" s="61"/>
      <x:c r="H8201" s="61"/>
      <x:c r="I8201" s="66"/>
    </x:row>
    <x:row r="8202" spans="1:9" x14ac:dyDescent="0.25">
      <x:c r="A8202" s="33"/>
      <x:c r="B8202" s="33"/>
      <x:c r="C8202" s="33"/>
      <x:c r="D8202" s="32"/>
      <x:c r="E8202" s="33"/>
      <x:c r="F8202" s="60"/>
      <x:c r="G8202" s="61"/>
      <x:c r="H8202" s="61"/>
      <x:c r="I8202" s="66"/>
    </x:row>
    <x:row r="8203" spans="1:9" x14ac:dyDescent="0.25">
      <x:c r="A8203" s="33"/>
      <x:c r="B8203" s="33"/>
      <x:c r="C8203" s="33"/>
      <x:c r="D8203" s="32"/>
      <x:c r="E8203" s="33"/>
      <x:c r="F8203" s="60"/>
      <x:c r="G8203" s="61"/>
      <x:c r="H8203" s="61"/>
      <x:c r="I8203" s="66"/>
    </x:row>
    <x:row r="8204" spans="1:9" x14ac:dyDescent="0.25">
      <x:c r="A8204" s="33"/>
      <x:c r="B8204" s="33"/>
      <x:c r="C8204" s="33"/>
      <x:c r="D8204" s="32"/>
      <x:c r="E8204" s="33"/>
      <x:c r="F8204" s="60"/>
      <x:c r="G8204" s="61"/>
      <x:c r="H8204" s="61"/>
      <x:c r="I8204" s="66"/>
    </x:row>
    <x:row r="8205" spans="1:9" x14ac:dyDescent="0.25">
      <x:c r="A8205" s="33"/>
      <x:c r="B8205" s="33"/>
      <x:c r="C8205" s="33"/>
      <x:c r="D8205" s="32"/>
      <x:c r="E8205" s="33"/>
      <x:c r="F8205" s="60"/>
      <x:c r="G8205" s="61"/>
      <x:c r="H8205" s="61"/>
      <x:c r="I8205" s="66"/>
    </x:row>
    <x:row r="8206" spans="1:9" x14ac:dyDescent="0.25">
      <x:c r="A8206" s="33"/>
      <x:c r="B8206" s="33"/>
      <x:c r="C8206" s="33"/>
      <x:c r="D8206" s="32"/>
      <x:c r="E8206" s="33"/>
      <x:c r="F8206" s="60"/>
      <x:c r="G8206" s="61"/>
      <x:c r="H8206" s="61"/>
      <x:c r="I8206" s="66"/>
    </x:row>
    <x:row r="8207" spans="1:9" x14ac:dyDescent="0.25">
      <x:c r="A8207" s="33"/>
      <x:c r="B8207" s="33"/>
      <x:c r="C8207" s="33"/>
      <x:c r="D8207" s="32"/>
      <x:c r="E8207" s="33"/>
      <x:c r="F8207" s="60"/>
      <x:c r="G8207" s="61"/>
      <x:c r="H8207" s="61"/>
      <x:c r="I8207" s="66"/>
    </x:row>
    <x:row r="8208" spans="1:9" x14ac:dyDescent="0.25">
      <x:c r="A8208" s="33"/>
      <x:c r="B8208" s="33"/>
      <x:c r="C8208" s="33"/>
      <x:c r="D8208" s="32"/>
      <x:c r="E8208" s="33"/>
      <x:c r="F8208" s="60"/>
      <x:c r="G8208" s="61"/>
      <x:c r="H8208" s="61"/>
      <x:c r="I8208" s="66"/>
    </x:row>
    <x:row r="8209" spans="1:9" x14ac:dyDescent="0.25">
      <x:c r="A8209" s="33"/>
      <x:c r="B8209" s="33"/>
      <x:c r="C8209" s="33"/>
      <x:c r="D8209" s="32"/>
      <x:c r="E8209" s="33"/>
      <x:c r="F8209" s="60"/>
      <x:c r="G8209" s="61"/>
      <x:c r="H8209" s="61"/>
      <x:c r="I8209" s="66"/>
    </x:row>
    <x:row r="8210" spans="1:9" x14ac:dyDescent="0.25">
      <x:c r="A8210" s="33"/>
      <x:c r="B8210" s="33"/>
      <x:c r="C8210" s="33"/>
      <x:c r="D8210" s="32"/>
      <x:c r="E8210" s="33"/>
      <x:c r="F8210" s="60"/>
      <x:c r="G8210" s="61"/>
      <x:c r="H8210" s="61"/>
      <x:c r="I8210" s="66"/>
    </x:row>
    <x:row r="8211" spans="1:9" x14ac:dyDescent="0.25">
      <x:c r="A8211" s="33"/>
      <x:c r="B8211" s="33"/>
      <x:c r="C8211" s="33"/>
      <x:c r="D8211" s="32"/>
      <x:c r="E8211" s="33"/>
      <x:c r="F8211" s="60"/>
      <x:c r="G8211" s="61"/>
      <x:c r="H8211" s="61"/>
      <x:c r="I8211" s="66"/>
    </x:row>
    <x:row r="8212" spans="1:9" x14ac:dyDescent="0.25">
      <x:c r="A8212" s="33"/>
      <x:c r="B8212" s="33"/>
      <x:c r="C8212" s="33"/>
      <x:c r="D8212" s="32"/>
      <x:c r="E8212" s="33"/>
      <x:c r="F8212" s="60"/>
      <x:c r="G8212" s="61"/>
      <x:c r="H8212" s="61"/>
      <x:c r="I8212" s="66"/>
    </x:row>
    <x:row r="8213" spans="1:9" x14ac:dyDescent="0.25">
      <x:c r="A8213" s="33"/>
      <x:c r="B8213" s="33"/>
      <x:c r="C8213" s="33"/>
      <x:c r="D8213" s="32"/>
      <x:c r="E8213" s="33"/>
      <x:c r="F8213" s="60"/>
      <x:c r="G8213" s="61"/>
      <x:c r="H8213" s="61"/>
      <x:c r="I8213" s="66"/>
    </x:row>
    <x:row r="8214" spans="1:9" x14ac:dyDescent="0.25">
      <x:c r="A8214" s="33"/>
      <x:c r="B8214" s="33"/>
      <x:c r="C8214" s="33"/>
      <x:c r="D8214" s="32"/>
      <x:c r="E8214" s="33"/>
      <x:c r="F8214" s="60"/>
      <x:c r="G8214" s="61"/>
      <x:c r="H8214" s="61"/>
      <x:c r="I8214" s="66"/>
    </x:row>
    <x:row r="8215" spans="1:9" x14ac:dyDescent="0.25">
      <x:c r="A8215" s="33"/>
      <x:c r="B8215" s="33"/>
      <x:c r="C8215" s="33"/>
      <x:c r="D8215" s="32"/>
      <x:c r="E8215" s="33"/>
      <x:c r="F8215" s="60"/>
      <x:c r="G8215" s="61"/>
      <x:c r="H8215" s="61"/>
      <x:c r="I8215" s="66"/>
    </x:row>
    <x:row r="8216" spans="1:9" x14ac:dyDescent="0.25">
      <x:c r="A8216" s="33"/>
      <x:c r="B8216" s="33"/>
      <x:c r="C8216" s="33"/>
      <x:c r="D8216" s="32"/>
      <x:c r="E8216" s="33"/>
      <x:c r="F8216" s="60"/>
      <x:c r="G8216" s="61"/>
      <x:c r="H8216" s="61"/>
      <x:c r="I8216" s="66"/>
    </x:row>
    <x:row r="8217" spans="1:9" x14ac:dyDescent="0.25">
      <x:c r="A8217" s="33"/>
      <x:c r="B8217" s="33"/>
      <x:c r="C8217" s="33"/>
      <x:c r="D8217" s="32"/>
      <x:c r="E8217" s="33"/>
      <x:c r="F8217" s="60"/>
      <x:c r="G8217" s="61"/>
      <x:c r="H8217" s="61"/>
      <x:c r="I8217" s="66"/>
    </x:row>
    <x:row r="8218" spans="1:9" x14ac:dyDescent="0.25">
      <x:c r="A8218" s="33"/>
      <x:c r="B8218" s="33"/>
      <x:c r="C8218" s="33"/>
      <x:c r="D8218" s="32"/>
      <x:c r="E8218" s="33"/>
      <x:c r="F8218" s="60"/>
      <x:c r="G8218" s="61"/>
      <x:c r="H8218" s="61"/>
      <x:c r="I8218" s="66"/>
    </x:row>
    <x:row r="8219" spans="1:9" x14ac:dyDescent="0.25">
      <x:c r="A8219" s="33"/>
      <x:c r="B8219" s="33"/>
      <x:c r="C8219" s="33"/>
      <x:c r="D8219" s="32"/>
      <x:c r="E8219" s="33"/>
      <x:c r="F8219" s="60"/>
      <x:c r="G8219" s="61"/>
      <x:c r="H8219" s="61"/>
      <x:c r="I8219" s="66"/>
    </x:row>
    <x:row r="8220" spans="1:9" x14ac:dyDescent="0.25">
      <x:c r="A8220" s="33"/>
      <x:c r="B8220" s="33"/>
      <x:c r="C8220" s="33"/>
      <x:c r="D8220" s="32"/>
      <x:c r="E8220" s="33"/>
      <x:c r="F8220" s="60"/>
      <x:c r="G8220" s="61"/>
      <x:c r="H8220" s="61"/>
      <x:c r="I8220" s="66"/>
    </x:row>
    <x:row r="8221" spans="1:9" x14ac:dyDescent="0.25">
      <x:c r="A8221" s="33"/>
      <x:c r="B8221" s="33"/>
      <x:c r="C8221" s="33"/>
      <x:c r="D8221" s="32"/>
      <x:c r="E8221" s="33"/>
      <x:c r="F8221" s="60"/>
      <x:c r="G8221" s="61"/>
      <x:c r="H8221" s="61"/>
      <x:c r="I8221" s="66"/>
    </x:row>
    <x:row r="8222" spans="1:9" x14ac:dyDescent="0.25">
      <x:c r="A8222" s="33"/>
      <x:c r="B8222" s="33"/>
      <x:c r="C8222" s="33"/>
      <x:c r="D8222" s="32"/>
      <x:c r="E8222" s="33"/>
      <x:c r="F8222" s="60"/>
      <x:c r="G8222" s="61"/>
      <x:c r="H8222" s="61"/>
      <x:c r="I8222" s="66"/>
    </x:row>
    <x:row r="8223" spans="1:9" x14ac:dyDescent="0.25">
      <x:c r="A8223" s="33"/>
      <x:c r="B8223" s="33"/>
      <x:c r="C8223" s="33"/>
      <x:c r="D8223" s="32"/>
      <x:c r="E8223" s="33"/>
      <x:c r="F8223" s="60"/>
      <x:c r="G8223" s="61"/>
      <x:c r="H8223" s="61"/>
      <x:c r="I8223" s="66"/>
    </x:row>
    <x:row r="8224" spans="1:9" x14ac:dyDescent="0.25">
      <x:c r="A8224" s="33"/>
      <x:c r="B8224" s="33"/>
      <x:c r="C8224" s="33"/>
      <x:c r="D8224" s="32"/>
      <x:c r="E8224" s="33"/>
      <x:c r="F8224" s="60"/>
      <x:c r="G8224" s="61"/>
      <x:c r="H8224" s="61"/>
      <x:c r="I8224" s="66"/>
    </x:row>
    <x:row r="8225" spans="1:9" x14ac:dyDescent="0.25">
      <x:c r="A8225" s="33"/>
      <x:c r="B8225" s="33"/>
      <x:c r="C8225" s="33"/>
      <x:c r="D8225" s="32"/>
      <x:c r="E8225" s="33"/>
      <x:c r="F8225" s="60"/>
      <x:c r="G8225" s="61"/>
      <x:c r="H8225" s="61"/>
      <x:c r="I8225" s="66"/>
    </x:row>
    <x:row r="8226" spans="1:9" x14ac:dyDescent="0.25">
      <x:c r="A8226" s="33"/>
      <x:c r="B8226" s="33"/>
      <x:c r="C8226" s="33"/>
      <x:c r="D8226" s="32"/>
      <x:c r="E8226" s="33"/>
      <x:c r="F8226" s="60"/>
      <x:c r="G8226" s="61"/>
      <x:c r="H8226" s="61"/>
      <x:c r="I8226" s="66"/>
    </x:row>
    <x:row r="8227" spans="1:9" x14ac:dyDescent="0.25">
      <x:c r="A8227" s="33"/>
      <x:c r="B8227" s="33"/>
      <x:c r="C8227" s="33"/>
      <x:c r="D8227" s="32"/>
      <x:c r="E8227" s="33"/>
      <x:c r="F8227" s="60"/>
      <x:c r="G8227" s="61"/>
      <x:c r="H8227" s="61"/>
      <x:c r="I8227" s="66"/>
    </x:row>
    <x:row r="8228" spans="1:9" x14ac:dyDescent="0.25">
      <x:c r="A8228" s="33"/>
      <x:c r="B8228" s="33"/>
      <x:c r="C8228" s="33"/>
      <x:c r="D8228" s="32"/>
      <x:c r="E8228" s="33"/>
      <x:c r="F8228" s="60"/>
      <x:c r="G8228" s="61"/>
      <x:c r="H8228" s="61"/>
      <x:c r="I8228" s="66"/>
    </x:row>
    <x:row r="8229" spans="1:9" x14ac:dyDescent="0.25">
      <x:c r="A8229" s="33"/>
      <x:c r="B8229" s="33"/>
      <x:c r="C8229" s="33"/>
      <x:c r="D8229" s="32"/>
      <x:c r="E8229" s="33"/>
      <x:c r="F8229" s="60"/>
      <x:c r="G8229" s="61"/>
      <x:c r="H8229" s="61"/>
      <x:c r="I8229" s="66"/>
    </x:row>
    <x:row r="8230" spans="1:9" x14ac:dyDescent="0.25">
      <x:c r="A8230" s="33"/>
      <x:c r="B8230" s="33"/>
      <x:c r="C8230" s="33"/>
      <x:c r="D8230" s="32"/>
      <x:c r="E8230" s="33"/>
      <x:c r="F8230" s="60"/>
      <x:c r="G8230" s="61"/>
      <x:c r="H8230" s="61"/>
      <x:c r="I8230" s="66"/>
    </x:row>
    <x:row r="8231" spans="1:9" x14ac:dyDescent="0.25">
      <x:c r="A8231" s="33"/>
      <x:c r="B8231" s="33"/>
      <x:c r="C8231" s="33"/>
      <x:c r="D8231" s="32"/>
      <x:c r="E8231" s="33"/>
      <x:c r="F8231" s="60"/>
      <x:c r="G8231" s="61"/>
      <x:c r="H8231" s="61"/>
      <x:c r="I8231" s="66"/>
    </x:row>
    <x:row r="8232" spans="1:9" x14ac:dyDescent="0.25">
      <x:c r="A8232" s="33"/>
      <x:c r="B8232" s="33"/>
      <x:c r="C8232" s="33"/>
      <x:c r="D8232" s="32"/>
      <x:c r="E8232" s="33"/>
      <x:c r="F8232" s="60"/>
      <x:c r="G8232" s="61"/>
      <x:c r="H8232" s="61"/>
      <x:c r="I8232" s="66"/>
    </x:row>
    <x:row r="8233" spans="1:9" x14ac:dyDescent="0.25">
      <x:c r="A8233" s="33"/>
      <x:c r="B8233" s="33"/>
      <x:c r="C8233" s="33"/>
      <x:c r="D8233" s="32"/>
      <x:c r="E8233" s="33"/>
      <x:c r="F8233" s="60"/>
      <x:c r="G8233" s="61"/>
      <x:c r="H8233" s="61"/>
      <x:c r="I8233" s="66"/>
    </x:row>
    <x:row r="8234" spans="1:9" x14ac:dyDescent="0.25">
      <x:c r="A8234" s="33"/>
      <x:c r="B8234" s="33"/>
      <x:c r="C8234" s="33"/>
      <x:c r="D8234" s="32"/>
      <x:c r="E8234" s="33"/>
      <x:c r="F8234" s="60"/>
      <x:c r="G8234" s="61"/>
      <x:c r="H8234" s="61"/>
      <x:c r="I8234" s="66"/>
    </x:row>
    <x:row r="8235" spans="1:9" x14ac:dyDescent="0.25">
      <x:c r="A8235" s="33"/>
      <x:c r="B8235" s="33"/>
      <x:c r="C8235" s="33"/>
      <x:c r="D8235" s="32"/>
      <x:c r="E8235" s="33"/>
      <x:c r="F8235" s="60"/>
      <x:c r="G8235" s="61"/>
      <x:c r="H8235" s="61"/>
      <x:c r="I8235" s="66"/>
    </x:row>
    <x:row r="8236" spans="1:9" x14ac:dyDescent="0.25">
      <x:c r="A8236" s="33"/>
      <x:c r="B8236" s="33"/>
      <x:c r="C8236" s="33"/>
      <x:c r="D8236" s="32"/>
      <x:c r="E8236" s="33"/>
      <x:c r="F8236" s="60"/>
      <x:c r="G8236" s="61"/>
      <x:c r="H8236" s="61"/>
      <x:c r="I8236" s="66"/>
    </x:row>
    <x:row r="8237" spans="1:9" x14ac:dyDescent="0.25">
      <x:c r="A8237" s="33"/>
      <x:c r="B8237" s="33"/>
      <x:c r="C8237" s="33"/>
      <x:c r="D8237" s="32"/>
      <x:c r="E8237" s="33"/>
      <x:c r="F8237" s="60"/>
      <x:c r="G8237" s="61"/>
      <x:c r="H8237" s="61"/>
      <x:c r="I8237" s="66"/>
    </x:row>
    <x:row r="8238" spans="1:9" x14ac:dyDescent="0.25">
      <x:c r="A8238" s="33"/>
      <x:c r="B8238" s="33"/>
      <x:c r="C8238" s="33"/>
      <x:c r="D8238" s="32"/>
      <x:c r="E8238" s="33"/>
      <x:c r="F8238" s="60"/>
      <x:c r="G8238" s="61"/>
      <x:c r="H8238" s="61"/>
      <x:c r="I8238" s="66"/>
    </x:row>
    <x:row r="8239" spans="1:9" x14ac:dyDescent="0.25">
      <x:c r="A8239" s="33"/>
      <x:c r="B8239" s="33"/>
      <x:c r="C8239" s="33"/>
      <x:c r="D8239" s="32"/>
      <x:c r="E8239" s="33"/>
      <x:c r="F8239" s="60"/>
      <x:c r="G8239" s="61"/>
      <x:c r="H8239" s="61"/>
      <x:c r="I8239" s="66"/>
    </x:row>
    <x:row r="8240" spans="1:9" x14ac:dyDescent="0.25">
      <x:c r="A8240" s="33"/>
      <x:c r="B8240" s="33"/>
      <x:c r="C8240" s="33"/>
      <x:c r="D8240" s="32"/>
      <x:c r="E8240" s="33"/>
      <x:c r="F8240" s="60"/>
      <x:c r="G8240" s="61"/>
      <x:c r="H8240" s="61"/>
      <x:c r="I8240" s="66"/>
    </x:row>
    <x:row r="8241" spans="1:9" x14ac:dyDescent="0.25">
      <x:c r="A8241" s="33"/>
      <x:c r="B8241" s="33"/>
      <x:c r="C8241" s="33"/>
      <x:c r="D8241" s="32"/>
      <x:c r="E8241" s="33"/>
      <x:c r="F8241" s="60"/>
      <x:c r="G8241" s="61"/>
      <x:c r="H8241" s="61"/>
      <x:c r="I8241" s="66"/>
    </x:row>
    <x:row r="8242" spans="1:9" x14ac:dyDescent="0.25">
      <x:c r="A8242" s="33"/>
      <x:c r="B8242" s="33"/>
      <x:c r="C8242" s="33"/>
      <x:c r="D8242" s="32"/>
      <x:c r="E8242" s="33"/>
      <x:c r="F8242" s="60"/>
      <x:c r="G8242" s="61"/>
      <x:c r="H8242" s="61"/>
      <x:c r="I8242" s="66"/>
    </x:row>
    <x:row r="8243" spans="1:9" x14ac:dyDescent="0.25">
      <x:c r="A8243" s="33"/>
      <x:c r="B8243" s="33"/>
      <x:c r="C8243" s="33"/>
      <x:c r="D8243" s="32"/>
      <x:c r="E8243" s="33"/>
      <x:c r="F8243" s="60"/>
      <x:c r="G8243" s="61"/>
      <x:c r="H8243" s="61"/>
      <x:c r="I8243" s="66"/>
    </x:row>
    <x:row r="8244" spans="1:9" x14ac:dyDescent="0.25">
      <x:c r="A8244" s="33"/>
      <x:c r="B8244" s="33"/>
      <x:c r="C8244" s="33"/>
      <x:c r="D8244" s="32"/>
      <x:c r="E8244" s="33"/>
      <x:c r="F8244" s="60"/>
      <x:c r="G8244" s="61"/>
      <x:c r="H8244" s="61"/>
      <x:c r="I8244" s="66"/>
    </x:row>
    <x:row r="8245" spans="1:9" x14ac:dyDescent="0.25">
      <x:c r="A8245" s="33"/>
      <x:c r="B8245" s="33"/>
      <x:c r="C8245" s="33"/>
      <x:c r="D8245" s="32"/>
      <x:c r="E8245" s="33"/>
      <x:c r="F8245" s="60"/>
      <x:c r="G8245" s="61"/>
      <x:c r="H8245" s="61"/>
      <x:c r="I8245" s="66"/>
    </x:row>
    <x:row r="8246" spans="1:9" x14ac:dyDescent="0.25">
      <x:c r="A8246" s="33"/>
      <x:c r="B8246" s="33"/>
      <x:c r="C8246" s="33"/>
      <x:c r="D8246" s="32"/>
      <x:c r="E8246" s="33"/>
      <x:c r="F8246" s="60"/>
      <x:c r="G8246" s="61"/>
      <x:c r="H8246" s="61"/>
      <x:c r="I8246" s="66"/>
    </x:row>
    <x:row r="8247" spans="1:9" x14ac:dyDescent="0.25">
      <x:c r="A8247" s="33"/>
      <x:c r="B8247" s="33"/>
      <x:c r="C8247" s="33"/>
      <x:c r="D8247" s="32"/>
      <x:c r="E8247" s="33"/>
      <x:c r="F8247" s="60"/>
      <x:c r="G8247" s="61"/>
      <x:c r="H8247" s="61"/>
      <x:c r="I8247" s="66"/>
    </x:row>
    <x:row r="8248" spans="1:9" x14ac:dyDescent="0.25">
      <x:c r="A8248" s="33"/>
      <x:c r="B8248" s="33"/>
      <x:c r="C8248" s="33"/>
      <x:c r="D8248" s="32"/>
      <x:c r="E8248" s="33"/>
      <x:c r="F8248" s="60"/>
      <x:c r="G8248" s="61"/>
      <x:c r="H8248" s="61"/>
      <x:c r="I8248" s="66"/>
    </x:row>
    <x:row r="8249" spans="1:9" x14ac:dyDescent="0.25">
      <x:c r="A8249" s="33"/>
      <x:c r="B8249" s="33"/>
      <x:c r="C8249" s="33"/>
      <x:c r="D8249" s="32"/>
      <x:c r="E8249" s="33"/>
      <x:c r="F8249" s="60"/>
      <x:c r="G8249" s="61"/>
      <x:c r="H8249" s="61"/>
      <x:c r="I8249" s="66"/>
    </x:row>
    <x:row r="8250" spans="1:9" x14ac:dyDescent="0.25">
      <x:c r="A8250" s="33"/>
      <x:c r="B8250" s="33"/>
      <x:c r="C8250" s="33"/>
      <x:c r="D8250" s="32"/>
      <x:c r="E8250" s="33"/>
      <x:c r="F8250" s="60"/>
      <x:c r="G8250" s="61"/>
      <x:c r="H8250" s="61"/>
      <x:c r="I8250" s="66"/>
    </x:row>
    <x:row r="8251" spans="1:9" x14ac:dyDescent="0.25">
      <x:c r="A8251" s="33"/>
      <x:c r="B8251" s="33"/>
      <x:c r="C8251" s="33"/>
      <x:c r="D8251" s="32"/>
      <x:c r="E8251" s="33"/>
      <x:c r="F8251" s="60"/>
      <x:c r="G8251" s="61"/>
      <x:c r="H8251" s="61"/>
      <x:c r="I8251" s="66"/>
    </x:row>
    <x:row r="8252" spans="1:9" x14ac:dyDescent="0.25">
      <x:c r="A8252" s="33"/>
      <x:c r="B8252" s="33"/>
      <x:c r="C8252" s="33"/>
      <x:c r="D8252" s="32"/>
      <x:c r="E8252" s="33"/>
      <x:c r="F8252" s="60"/>
      <x:c r="G8252" s="61"/>
      <x:c r="H8252" s="61"/>
      <x:c r="I8252" s="66"/>
    </x:row>
    <x:row r="8253" spans="1:9" x14ac:dyDescent="0.25">
      <x:c r="A8253" s="33"/>
      <x:c r="B8253" s="33"/>
      <x:c r="C8253" s="33"/>
      <x:c r="D8253" s="32"/>
      <x:c r="E8253" s="33"/>
      <x:c r="F8253" s="60"/>
      <x:c r="G8253" s="61"/>
      <x:c r="H8253" s="61"/>
      <x:c r="I8253" s="66"/>
    </x:row>
    <x:row r="8254" spans="1:9" x14ac:dyDescent="0.25">
      <x:c r="A8254" s="33"/>
      <x:c r="B8254" s="33"/>
      <x:c r="C8254" s="33"/>
      <x:c r="D8254" s="32"/>
      <x:c r="E8254" s="33"/>
      <x:c r="F8254" s="60"/>
      <x:c r="G8254" s="61"/>
      <x:c r="H8254" s="61"/>
      <x:c r="I8254" s="66"/>
    </x:row>
    <x:row r="8255" spans="1:9" x14ac:dyDescent="0.25">
      <x:c r="A8255" s="33"/>
      <x:c r="B8255" s="33"/>
      <x:c r="C8255" s="33"/>
      <x:c r="D8255" s="32"/>
      <x:c r="E8255" s="33"/>
      <x:c r="F8255" s="60"/>
      <x:c r="G8255" s="61"/>
      <x:c r="H8255" s="61"/>
      <x:c r="I8255" s="66"/>
    </x:row>
    <x:row r="8256" spans="1:9" x14ac:dyDescent="0.25">
      <x:c r="A8256" s="33"/>
      <x:c r="B8256" s="33"/>
      <x:c r="C8256" s="33"/>
      <x:c r="D8256" s="32"/>
      <x:c r="E8256" s="33"/>
      <x:c r="F8256" s="60"/>
      <x:c r="G8256" s="61"/>
      <x:c r="H8256" s="61"/>
      <x:c r="I8256" s="66"/>
    </x:row>
    <x:row r="8257" spans="1:9" x14ac:dyDescent="0.25">
      <x:c r="A8257" s="33"/>
      <x:c r="B8257" s="33"/>
      <x:c r="C8257" s="33"/>
      <x:c r="D8257" s="32"/>
      <x:c r="E8257" s="33"/>
      <x:c r="F8257" s="60"/>
      <x:c r="G8257" s="61"/>
      <x:c r="H8257" s="61"/>
      <x:c r="I8257" s="66"/>
    </x:row>
    <x:row r="8258" spans="1:9" x14ac:dyDescent="0.25">
      <x:c r="A8258" s="33"/>
      <x:c r="B8258" s="33"/>
      <x:c r="C8258" s="33"/>
      <x:c r="D8258" s="32"/>
      <x:c r="E8258" s="33"/>
      <x:c r="F8258" s="60"/>
      <x:c r="G8258" s="61"/>
      <x:c r="H8258" s="61"/>
      <x:c r="I8258" s="66"/>
    </x:row>
    <x:row r="8259" spans="1:9" x14ac:dyDescent="0.25">
      <x:c r="A8259" s="33"/>
      <x:c r="B8259" s="33"/>
      <x:c r="C8259" s="33"/>
      <x:c r="D8259" s="32"/>
      <x:c r="E8259" s="33"/>
      <x:c r="F8259" s="60"/>
      <x:c r="G8259" s="61"/>
      <x:c r="H8259" s="61"/>
      <x:c r="I8259" s="66"/>
    </x:row>
    <x:row r="8260" spans="1:9" x14ac:dyDescent="0.25">
      <x:c r="A8260" s="33"/>
      <x:c r="B8260" s="33"/>
      <x:c r="C8260" s="33"/>
      <x:c r="D8260" s="32"/>
      <x:c r="E8260" s="33"/>
      <x:c r="F8260" s="60"/>
      <x:c r="G8260" s="61"/>
      <x:c r="H8260" s="61"/>
      <x:c r="I8260" s="66"/>
    </x:row>
    <x:row r="8261" spans="1:9" x14ac:dyDescent="0.25">
      <x:c r="A8261" s="33"/>
      <x:c r="B8261" s="33"/>
      <x:c r="C8261" s="33"/>
      <x:c r="D8261" s="32"/>
      <x:c r="E8261" s="33"/>
      <x:c r="F8261" s="60"/>
      <x:c r="G8261" s="61"/>
      <x:c r="H8261" s="61"/>
      <x:c r="I8261" s="66"/>
    </x:row>
    <x:row r="8262" spans="1:9" x14ac:dyDescent="0.25">
      <x:c r="A8262" s="33"/>
      <x:c r="B8262" s="33"/>
      <x:c r="C8262" s="33"/>
      <x:c r="D8262" s="32"/>
      <x:c r="E8262" s="33"/>
      <x:c r="F8262" s="60"/>
      <x:c r="G8262" s="61"/>
      <x:c r="H8262" s="61"/>
      <x:c r="I8262" s="66"/>
    </x:row>
    <x:row r="8263" spans="1:9" x14ac:dyDescent="0.25">
      <x:c r="A8263" s="33"/>
      <x:c r="B8263" s="33"/>
      <x:c r="C8263" s="33"/>
      <x:c r="D8263" s="32"/>
      <x:c r="E8263" s="33"/>
      <x:c r="F8263" s="60"/>
      <x:c r="G8263" s="61"/>
      <x:c r="H8263" s="61"/>
      <x:c r="I8263" s="66"/>
    </x:row>
    <x:row r="8264" spans="1:9" x14ac:dyDescent="0.25">
      <x:c r="A8264" s="33"/>
      <x:c r="B8264" s="33"/>
      <x:c r="C8264" s="33"/>
      <x:c r="D8264" s="32"/>
      <x:c r="E8264" s="33"/>
      <x:c r="F8264" s="60"/>
      <x:c r="G8264" s="61"/>
      <x:c r="H8264" s="61"/>
      <x:c r="I8264" s="66"/>
    </x:row>
    <x:row r="8265" spans="1:9" x14ac:dyDescent="0.25">
      <x:c r="A8265" s="33"/>
      <x:c r="B8265" s="33"/>
      <x:c r="C8265" s="33"/>
      <x:c r="D8265" s="32"/>
      <x:c r="E8265" s="33"/>
      <x:c r="F8265" s="60"/>
      <x:c r="G8265" s="61"/>
      <x:c r="H8265" s="61"/>
      <x:c r="I8265" s="66"/>
    </x:row>
    <x:row r="8266" spans="1:9" x14ac:dyDescent="0.25">
      <x:c r="A8266" s="33"/>
      <x:c r="B8266" s="33"/>
      <x:c r="C8266" s="33"/>
      <x:c r="D8266" s="32"/>
      <x:c r="E8266" s="33"/>
      <x:c r="F8266" s="60"/>
      <x:c r="G8266" s="61"/>
      <x:c r="H8266" s="61"/>
      <x:c r="I8266" s="66"/>
    </x:row>
    <x:row r="8267" spans="1:9" x14ac:dyDescent="0.25">
      <x:c r="A8267" s="33"/>
      <x:c r="B8267" s="33"/>
      <x:c r="C8267" s="33"/>
      <x:c r="D8267" s="32"/>
      <x:c r="E8267" s="33"/>
      <x:c r="F8267" s="60"/>
      <x:c r="G8267" s="61"/>
      <x:c r="H8267" s="61"/>
      <x:c r="I8267" s="66"/>
    </x:row>
    <x:row r="8268" spans="1:9" x14ac:dyDescent="0.25">
      <x:c r="A8268" s="33"/>
      <x:c r="B8268" s="33"/>
      <x:c r="C8268" s="33"/>
      <x:c r="D8268" s="32"/>
      <x:c r="E8268" s="33"/>
      <x:c r="F8268" s="60"/>
      <x:c r="G8268" s="61"/>
      <x:c r="H8268" s="61"/>
      <x:c r="I8268" s="66"/>
    </x:row>
    <x:row r="8269" spans="1:9" x14ac:dyDescent="0.25">
      <x:c r="A8269" s="33"/>
      <x:c r="B8269" s="33"/>
      <x:c r="C8269" s="33"/>
      <x:c r="D8269" s="32"/>
      <x:c r="E8269" s="33"/>
      <x:c r="F8269" s="60"/>
      <x:c r="G8269" s="61"/>
      <x:c r="H8269" s="61"/>
      <x:c r="I8269" s="66"/>
    </x:row>
    <x:row r="8270" spans="1:9" x14ac:dyDescent="0.25">
      <x:c r="A8270" s="33"/>
      <x:c r="B8270" s="33"/>
      <x:c r="C8270" s="33"/>
      <x:c r="D8270" s="32"/>
      <x:c r="E8270" s="33"/>
      <x:c r="F8270" s="60"/>
      <x:c r="G8270" s="61"/>
      <x:c r="H8270" s="61"/>
      <x:c r="I8270" s="66"/>
    </x:row>
    <x:row r="8271" spans="1:9" x14ac:dyDescent="0.25">
      <x:c r="A8271" s="33"/>
      <x:c r="B8271" s="33"/>
      <x:c r="C8271" s="33"/>
      <x:c r="D8271" s="32"/>
      <x:c r="E8271" s="33"/>
      <x:c r="F8271" s="60"/>
      <x:c r="G8271" s="61"/>
      <x:c r="H8271" s="61"/>
      <x:c r="I8271" s="66"/>
    </x:row>
    <x:row r="8272" spans="1:9" x14ac:dyDescent="0.25">
      <x:c r="A8272" s="33"/>
      <x:c r="B8272" s="33"/>
      <x:c r="C8272" s="33"/>
      <x:c r="D8272" s="32"/>
      <x:c r="E8272" s="33"/>
      <x:c r="F8272" s="60"/>
      <x:c r="G8272" s="61"/>
      <x:c r="H8272" s="61"/>
      <x:c r="I8272" s="66"/>
    </x:row>
    <x:row r="8273" spans="1:9" x14ac:dyDescent="0.25">
      <x:c r="A8273" s="33"/>
      <x:c r="B8273" s="33"/>
      <x:c r="C8273" s="33"/>
      <x:c r="D8273" s="32"/>
      <x:c r="E8273" s="33"/>
      <x:c r="F8273" s="60"/>
      <x:c r="G8273" s="61"/>
      <x:c r="H8273" s="61"/>
      <x:c r="I8273" s="66"/>
    </x:row>
    <x:row r="8274" spans="1:9" x14ac:dyDescent="0.25">
      <x:c r="A8274" s="33"/>
      <x:c r="B8274" s="33"/>
      <x:c r="C8274" s="33"/>
      <x:c r="D8274" s="32"/>
      <x:c r="E8274" s="33"/>
      <x:c r="F8274" s="60"/>
      <x:c r="G8274" s="61"/>
      <x:c r="H8274" s="61"/>
      <x:c r="I8274" s="66"/>
    </x:row>
    <x:row r="8275" spans="1:9" x14ac:dyDescent="0.25">
      <x:c r="A8275" s="33"/>
      <x:c r="B8275" s="33"/>
      <x:c r="C8275" s="33"/>
      <x:c r="D8275" s="32"/>
      <x:c r="E8275" s="33"/>
      <x:c r="F8275" s="60"/>
      <x:c r="G8275" s="61"/>
      <x:c r="H8275" s="61"/>
      <x:c r="I8275" s="66"/>
    </x:row>
    <x:row r="8276" spans="1:9" x14ac:dyDescent="0.25">
      <x:c r="A8276" s="33"/>
      <x:c r="B8276" s="33"/>
      <x:c r="C8276" s="33"/>
      <x:c r="D8276" s="32"/>
      <x:c r="E8276" s="33"/>
      <x:c r="F8276" s="60"/>
      <x:c r="G8276" s="61"/>
      <x:c r="H8276" s="61"/>
      <x:c r="I8276" s="66"/>
    </x:row>
    <x:row r="8277" spans="1:9" x14ac:dyDescent="0.25">
      <x:c r="A8277" s="33"/>
      <x:c r="B8277" s="33"/>
      <x:c r="C8277" s="33"/>
      <x:c r="D8277" s="32"/>
      <x:c r="E8277" s="33"/>
      <x:c r="F8277" s="60"/>
      <x:c r="G8277" s="61"/>
      <x:c r="H8277" s="61"/>
      <x:c r="I8277" s="66"/>
    </x:row>
    <x:row r="8278" spans="1:9" x14ac:dyDescent="0.25">
      <x:c r="A8278" s="33"/>
      <x:c r="B8278" s="33"/>
      <x:c r="C8278" s="33"/>
      <x:c r="D8278" s="32"/>
      <x:c r="E8278" s="33"/>
      <x:c r="F8278" s="60"/>
      <x:c r="G8278" s="61"/>
      <x:c r="H8278" s="61"/>
      <x:c r="I8278" s="66"/>
    </x:row>
    <x:row r="8279" spans="1:9" x14ac:dyDescent="0.25">
      <x:c r="A8279" s="33"/>
      <x:c r="B8279" s="33"/>
      <x:c r="C8279" s="33"/>
      <x:c r="D8279" s="32"/>
      <x:c r="E8279" s="33"/>
      <x:c r="F8279" s="60"/>
      <x:c r="G8279" s="61"/>
      <x:c r="H8279" s="61"/>
      <x:c r="I8279" s="66"/>
    </x:row>
    <x:row r="8280" spans="1:9" x14ac:dyDescent="0.25">
      <x:c r="A8280" s="33"/>
      <x:c r="B8280" s="33"/>
      <x:c r="C8280" s="33"/>
      <x:c r="D8280" s="32"/>
      <x:c r="E8280" s="33"/>
      <x:c r="F8280" s="60"/>
      <x:c r="G8280" s="61"/>
      <x:c r="H8280" s="61"/>
      <x:c r="I8280" s="66"/>
    </x:row>
    <x:row r="8281" spans="1:9" x14ac:dyDescent="0.25">
      <x:c r="A8281" s="33"/>
      <x:c r="B8281" s="33"/>
      <x:c r="C8281" s="33"/>
      <x:c r="D8281" s="32"/>
      <x:c r="E8281" s="33"/>
      <x:c r="F8281" s="60"/>
      <x:c r="G8281" s="61"/>
      <x:c r="H8281" s="61"/>
      <x:c r="I8281" s="66"/>
    </x:row>
    <x:row r="8282" spans="1:9" x14ac:dyDescent="0.25">
      <x:c r="A8282" s="33"/>
      <x:c r="B8282" s="33"/>
      <x:c r="C8282" s="33"/>
      <x:c r="D8282" s="32"/>
      <x:c r="E8282" s="33"/>
      <x:c r="F8282" s="60"/>
      <x:c r="G8282" s="61"/>
      <x:c r="H8282" s="61"/>
      <x:c r="I8282" s="66"/>
    </x:row>
    <x:row r="8283" spans="1:9" x14ac:dyDescent="0.25">
      <x:c r="A8283" s="33"/>
      <x:c r="B8283" s="33"/>
      <x:c r="C8283" s="33"/>
      <x:c r="D8283" s="32"/>
      <x:c r="E8283" s="33"/>
      <x:c r="F8283" s="60"/>
      <x:c r="G8283" s="61"/>
      <x:c r="H8283" s="61"/>
      <x:c r="I8283" s="66"/>
    </x:row>
    <x:row r="8284" spans="1:9" x14ac:dyDescent="0.25">
      <x:c r="A8284" s="33"/>
      <x:c r="B8284" s="33"/>
      <x:c r="C8284" s="33"/>
      <x:c r="D8284" s="32"/>
      <x:c r="E8284" s="33"/>
      <x:c r="F8284" s="60"/>
      <x:c r="G8284" s="61"/>
      <x:c r="H8284" s="61"/>
      <x:c r="I8284" s="66"/>
    </x:row>
    <x:row r="8285" spans="1:9" x14ac:dyDescent="0.25">
      <x:c r="A8285" s="33"/>
      <x:c r="B8285" s="33"/>
      <x:c r="C8285" s="33"/>
      <x:c r="D8285" s="32"/>
      <x:c r="E8285" s="33"/>
      <x:c r="F8285" s="60"/>
      <x:c r="G8285" s="61"/>
      <x:c r="H8285" s="61"/>
      <x:c r="I8285" s="66"/>
    </x:row>
    <x:row r="8286" spans="1:9" x14ac:dyDescent="0.25">
      <x:c r="A8286" s="33"/>
      <x:c r="B8286" s="33"/>
      <x:c r="C8286" s="33"/>
      <x:c r="D8286" s="32"/>
      <x:c r="E8286" s="33"/>
      <x:c r="F8286" s="60"/>
      <x:c r="G8286" s="61"/>
      <x:c r="H8286" s="61"/>
      <x:c r="I8286" s="66"/>
    </x:row>
    <x:row r="8287" spans="1:9" x14ac:dyDescent="0.25">
      <x:c r="A8287" s="33"/>
      <x:c r="B8287" s="33"/>
      <x:c r="C8287" s="33"/>
      <x:c r="D8287" s="32"/>
      <x:c r="E8287" s="33"/>
      <x:c r="F8287" s="60"/>
      <x:c r="G8287" s="61"/>
      <x:c r="H8287" s="61"/>
      <x:c r="I8287" s="66"/>
    </x:row>
    <x:row r="8288" spans="1:9" x14ac:dyDescent="0.25">
      <x:c r="A8288" s="33"/>
      <x:c r="B8288" s="33"/>
      <x:c r="C8288" s="33"/>
      <x:c r="D8288" s="32"/>
      <x:c r="E8288" s="33"/>
      <x:c r="F8288" s="60"/>
      <x:c r="G8288" s="61"/>
      <x:c r="H8288" s="61"/>
      <x:c r="I8288" s="66"/>
    </x:row>
    <x:row r="8289" spans="1:9" x14ac:dyDescent="0.25">
      <x:c r="A8289" s="33"/>
      <x:c r="B8289" s="33"/>
      <x:c r="C8289" s="33"/>
      <x:c r="D8289" s="32"/>
      <x:c r="E8289" s="33"/>
      <x:c r="F8289" s="60"/>
      <x:c r="G8289" s="61"/>
      <x:c r="H8289" s="61"/>
      <x:c r="I8289" s="66"/>
    </x:row>
    <x:row r="8290" spans="1:9" x14ac:dyDescent="0.25">
      <x:c r="A8290" s="33"/>
      <x:c r="B8290" s="33"/>
      <x:c r="C8290" s="33"/>
      <x:c r="D8290" s="32"/>
      <x:c r="E8290" s="33"/>
      <x:c r="F8290" s="60"/>
      <x:c r="G8290" s="61"/>
      <x:c r="H8290" s="61"/>
      <x:c r="I8290" s="66"/>
    </x:row>
    <x:row r="8291" spans="1:9" x14ac:dyDescent="0.25">
      <x:c r="A8291" s="33"/>
      <x:c r="B8291" s="33"/>
      <x:c r="C8291" s="33"/>
      <x:c r="D8291" s="32"/>
      <x:c r="E8291" s="33"/>
      <x:c r="F8291" s="60"/>
      <x:c r="G8291" s="61"/>
      <x:c r="H8291" s="61"/>
      <x:c r="I8291" s="66"/>
    </x:row>
    <x:row r="8292" spans="1:9" x14ac:dyDescent="0.25">
      <x:c r="A8292" s="33"/>
      <x:c r="B8292" s="33"/>
      <x:c r="C8292" s="33"/>
      <x:c r="D8292" s="32"/>
      <x:c r="E8292" s="33"/>
      <x:c r="F8292" s="60"/>
      <x:c r="G8292" s="61"/>
      <x:c r="H8292" s="61"/>
      <x:c r="I8292" s="66"/>
    </x:row>
    <x:row r="8293" spans="1:9" x14ac:dyDescent="0.25">
      <x:c r="A8293" s="33"/>
      <x:c r="B8293" s="33"/>
      <x:c r="C8293" s="33"/>
      <x:c r="D8293" s="32"/>
      <x:c r="E8293" s="33"/>
      <x:c r="F8293" s="60"/>
      <x:c r="G8293" s="61"/>
      <x:c r="H8293" s="61"/>
      <x:c r="I8293" s="66"/>
    </x:row>
    <x:row r="8294" spans="1:9" x14ac:dyDescent="0.25">
      <x:c r="A8294" s="33"/>
      <x:c r="B8294" s="33"/>
      <x:c r="C8294" s="33"/>
      <x:c r="D8294" s="32"/>
      <x:c r="E8294" s="33"/>
      <x:c r="F8294" s="60"/>
      <x:c r="G8294" s="61"/>
      <x:c r="H8294" s="61"/>
      <x:c r="I8294" s="66"/>
    </x:row>
    <x:row r="8295" spans="1:9" x14ac:dyDescent="0.25">
      <x:c r="A8295" s="33"/>
      <x:c r="B8295" s="33"/>
      <x:c r="C8295" s="33"/>
      <x:c r="D8295" s="32"/>
      <x:c r="E8295" s="33"/>
      <x:c r="F8295" s="60"/>
      <x:c r="G8295" s="61"/>
      <x:c r="H8295" s="61"/>
      <x:c r="I8295" s="66"/>
    </x:row>
    <x:row r="8296" spans="1:9" x14ac:dyDescent="0.25">
      <x:c r="A8296" s="33"/>
      <x:c r="B8296" s="33"/>
      <x:c r="C8296" s="33"/>
      <x:c r="D8296" s="32"/>
      <x:c r="E8296" s="33"/>
      <x:c r="F8296" s="60"/>
      <x:c r="G8296" s="61"/>
      <x:c r="H8296" s="61"/>
      <x:c r="I8296" s="66"/>
    </x:row>
    <x:row r="8297" spans="1:9" x14ac:dyDescent="0.25">
      <x:c r="A8297" s="33"/>
      <x:c r="B8297" s="33"/>
      <x:c r="C8297" s="33"/>
      <x:c r="D8297" s="32"/>
      <x:c r="E8297" s="33"/>
      <x:c r="F8297" s="60"/>
      <x:c r="G8297" s="61"/>
      <x:c r="H8297" s="61"/>
      <x:c r="I8297" s="66"/>
    </x:row>
    <x:row r="8298" spans="1:9" x14ac:dyDescent="0.25">
      <x:c r="A8298" s="33"/>
      <x:c r="B8298" s="33"/>
      <x:c r="C8298" s="33"/>
      <x:c r="D8298" s="32"/>
      <x:c r="E8298" s="33"/>
      <x:c r="F8298" s="60"/>
      <x:c r="G8298" s="61"/>
      <x:c r="H8298" s="61"/>
      <x:c r="I8298" s="66"/>
    </x:row>
    <x:row r="8299" spans="1:9" x14ac:dyDescent="0.25">
      <x:c r="A8299" s="33"/>
      <x:c r="B8299" s="33"/>
      <x:c r="C8299" s="33"/>
      <x:c r="D8299" s="32"/>
      <x:c r="E8299" s="33"/>
      <x:c r="F8299" s="60"/>
      <x:c r="G8299" s="61"/>
      <x:c r="H8299" s="61"/>
      <x:c r="I8299" s="66"/>
    </x:row>
    <x:row r="8300" spans="1:9" x14ac:dyDescent="0.25">
      <x:c r="A8300" s="33"/>
      <x:c r="B8300" s="33"/>
      <x:c r="C8300" s="33"/>
      <x:c r="D8300" s="32"/>
      <x:c r="E8300" s="33"/>
      <x:c r="F8300" s="60"/>
      <x:c r="G8300" s="61"/>
      <x:c r="H8300" s="61"/>
      <x:c r="I8300" s="66"/>
    </x:row>
    <x:row r="8301" spans="1:9" x14ac:dyDescent="0.25">
      <x:c r="A8301" s="33"/>
      <x:c r="B8301" s="33"/>
      <x:c r="C8301" s="33"/>
      <x:c r="D8301" s="32"/>
      <x:c r="E8301" s="33"/>
      <x:c r="F8301" s="60"/>
      <x:c r="G8301" s="61"/>
      <x:c r="H8301" s="61"/>
      <x:c r="I8301" s="66"/>
    </x:row>
    <x:row r="8302" spans="1:9" x14ac:dyDescent="0.25">
      <x:c r="A8302" s="33"/>
      <x:c r="B8302" s="33"/>
      <x:c r="C8302" s="33"/>
      <x:c r="D8302" s="32"/>
      <x:c r="E8302" s="33"/>
      <x:c r="F8302" s="60"/>
      <x:c r="G8302" s="61"/>
      <x:c r="H8302" s="61"/>
      <x:c r="I8302" s="66"/>
    </x:row>
    <x:row r="8303" spans="1:9" x14ac:dyDescent="0.25">
      <x:c r="A8303" s="33"/>
      <x:c r="B8303" s="33"/>
      <x:c r="C8303" s="33"/>
      <x:c r="D8303" s="32"/>
      <x:c r="E8303" s="33"/>
      <x:c r="F8303" s="60"/>
      <x:c r="G8303" s="61"/>
      <x:c r="H8303" s="61"/>
      <x:c r="I8303" s="66"/>
    </x:row>
    <x:row r="8304" spans="1:9" x14ac:dyDescent="0.25">
      <x:c r="A8304" s="33"/>
      <x:c r="B8304" s="33"/>
      <x:c r="C8304" s="33"/>
      <x:c r="D8304" s="32"/>
      <x:c r="E8304" s="33"/>
      <x:c r="F8304" s="60"/>
      <x:c r="G8304" s="61"/>
      <x:c r="H8304" s="61"/>
      <x:c r="I8304" s="66"/>
    </x:row>
    <x:row r="8305" spans="1:9" x14ac:dyDescent="0.25">
      <x:c r="A8305" s="33"/>
      <x:c r="B8305" s="33"/>
      <x:c r="C8305" s="33"/>
      <x:c r="D8305" s="32"/>
      <x:c r="E8305" s="33"/>
      <x:c r="F8305" s="60"/>
      <x:c r="G8305" s="61"/>
      <x:c r="H8305" s="61"/>
      <x:c r="I8305" s="66"/>
    </x:row>
    <x:row r="8306" spans="1:9" x14ac:dyDescent="0.25">
      <x:c r="A8306" s="33"/>
      <x:c r="B8306" s="33"/>
      <x:c r="C8306" s="33"/>
      <x:c r="D8306" s="32"/>
      <x:c r="E8306" s="33"/>
      <x:c r="F8306" s="60"/>
      <x:c r="G8306" s="61"/>
      <x:c r="H8306" s="61"/>
      <x:c r="I8306" s="66"/>
    </x:row>
    <x:row r="8307" spans="1:9" x14ac:dyDescent="0.25">
      <x:c r="A8307" s="33"/>
      <x:c r="B8307" s="33"/>
      <x:c r="C8307" s="33"/>
      <x:c r="D8307" s="32"/>
      <x:c r="E8307" s="33"/>
      <x:c r="F8307" s="60"/>
      <x:c r="G8307" s="61"/>
      <x:c r="H8307" s="61"/>
      <x:c r="I8307" s="66"/>
    </x:row>
    <x:row r="8308" spans="1:9" x14ac:dyDescent="0.25">
      <x:c r="A8308" s="33"/>
      <x:c r="B8308" s="33"/>
      <x:c r="C8308" s="33"/>
      <x:c r="D8308" s="32"/>
      <x:c r="E8308" s="33"/>
      <x:c r="F8308" s="60"/>
      <x:c r="G8308" s="61"/>
      <x:c r="H8308" s="61"/>
      <x:c r="I8308" s="66"/>
    </x:row>
    <x:row r="8309" spans="1:9" x14ac:dyDescent="0.25">
      <x:c r="A8309" s="33"/>
      <x:c r="B8309" s="33"/>
      <x:c r="C8309" s="33"/>
      <x:c r="D8309" s="32"/>
      <x:c r="E8309" s="33"/>
      <x:c r="F8309" s="60"/>
      <x:c r="G8309" s="61"/>
      <x:c r="H8309" s="61"/>
      <x:c r="I8309" s="66"/>
    </x:row>
    <x:row r="8310" spans="1:9" x14ac:dyDescent="0.25">
      <x:c r="A8310" s="33"/>
      <x:c r="B8310" s="33"/>
      <x:c r="C8310" s="33"/>
      <x:c r="D8310" s="32"/>
      <x:c r="E8310" s="33"/>
      <x:c r="F8310" s="60"/>
      <x:c r="G8310" s="61"/>
      <x:c r="H8310" s="61"/>
      <x:c r="I8310" s="66"/>
    </x:row>
    <x:row r="8311" spans="1:9" x14ac:dyDescent="0.25">
      <x:c r="A8311" s="33"/>
      <x:c r="B8311" s="33"/>
      <x:c r="C8311" s="33"/>
      <x:c r="D8311" s="32"/>
      <x:c r="E8311" s="33"/>
      <x:c r="F8311" s="60"/>
      <x:c r="G8311" s="61"/>
      <x:c r="H8311" s="61"/>
      <x:c r="I8311" s="66"/>
    </x:row>
    <x:row r="8312" spans="1:9" x14ac:dyDescent="0.25">
      <x:c r="A8312" s="33"/>
      <x:c r="B8312" s="33"/>
      <x:c r="C8312" s="33"/>
      <x:c r="D8312" s="32"/>
      <x:c r="E8312" s="33"/>
      <x:c r="F8312" s="60"/>
      <x:c r="G8312" s="61"/>
      <x:c r="H8312" s="61"/>
      <x:c r="I8312" s="66"/>
    </x:row>
    <x:row r="8313" spans="1:9" x14ac:dyDescent="0.25">
      <x:c r="A8313" s="33"/>
      <x:c r="B8313" s="33"/>
      <x:c r="C8313" s="33"/>
      <x:c r="D8313" s="32"/>
      <x:c r="E8313" s="33"/>
      <x:c r="F8313" s="60"/>
      <x:c r="G8313" s="61"/>
      <x:c r="H8313" s="61"/>
      <x:c r="I8313" s="66"/>
    </x:row>
    <x:row r="8314" spans="1:9" x14ac:dyDescent="0.25">
      <x:c r="A8314" s="33"/>
      <x:c r="B8314" s="33"/>
      <x:c r="C8314" s="33"/>
      <x:c r="D8314" s="32"/>
      <x:c r="E8314" s="33"/>
      <x:c r="F8314" s="60"/>
      <x:c r="G8314" s="61"/>
      <x:c r="H8314" s="61"/>
      <x:c r="I8314" s="66"/>
    </x:row>
    <x:row r="8315" spans="1:9" x14ac:dyDescent="0.25">
      <x:c r="A8315" s="33"/>
      <x:c r="B8315" s="33"/>
      <x:c r="C8315" s="33"/>
      <x:c r="D8315" s="32"/>
      <x:c r="E8315" s="33"/>
      <x:c r="F8315" s="60"/>
      <x:c r="G8315" s="61"/>
      <x:c r="H8315" s="61"/>
      <x:c r="I8315" s="66"/>
    </x:row>
    <x:row r="8316" spans="1:9" x14ac:dyDescent="0.25">
      <x:c r="A8316" s="33"/>
      <x:c r="B8316" s="33"/>
      <x:c r="C8316" s="33"/>
      <x:c r="D8316" s="32"/>
      <x:c r="E8316" s="33"/>
      <x:c r="F8316" s="60"/>
      <x:c r="G8316" s="61"/>
      <x:c r="H8316" s="61"/>
      <x:c r="I8316" s="66"/>
    </x:row>
    <x:row r="8317" spans="1:9" x14ac:dyDescent="0.25">
      <x:c r="A8317" s="33"/>
      <x:c r="B8317" s="33"/>
      <x:c r="C8317" s="33"/>
      <x:c r="D8317" s="32"/>
      <x:c r="E8317" s="33"/>
      <x:c r="F8317" s="60"/>
      <x:c r="G8317" s="61"/>
      <x:c r="H8317" s="61"/>
      <x:c r="I8317" s="66"/>
    </x:row>
    <x:row r="8318" spans="1:9" x14ac:dyDescent="0.25">
      <x:c r="A8318" s="33"/>
      <x:c r="B8318" s="33"/>
      <x:c r="C8318" s="33"/>
      <x:c r="D8318" s="32"/>
      <x:c r="E8318" s="33"/>
      <x:c r="F8318" s="60"/>
      <x:c r="G8318" s="61"/>
      <x:c r="H8318" s="61"/>
      <x:c r="I8318" s="66"/>
    </x:row>
    <x:row r="8319" spans="1:9" x14ac:dyDescent="0.25">
      <x:c r="A8319" s="33"/>
      <x:c r="B8319" s="33"/>
      <x:c r="C8319" s="33"/>
      <x:c r="D8319" s="32"/>
      <x:c r="E8319" s="33"/>
      <x:c r="F8319" s="60"/>
      <x:c r="G8319" s="61"/>
      <x:c r="H8319" s="61"/>
      <x:c r="I8319" s="66"/>
    </x:row>
    <x:row r="8320" spans="1:9" x14ac:dyDescent="0.25">
      <x:c r="A8320" s="33"/>
      <x:c r="B8320" s="33"/>
      <x:c r="C8320" s="33"/>
      <x:c r="D8320" s="32"/>
      <x:c r="E8320" s="33"/>
      <x:c r="F8320" s="60"/>
      <x:c r="G8320" s="61"/>
      <x:c r="H8320" s="61"/>
      <x:c r="I8320" s="66"/>
    </x:row>
    <x:row r="8321" spans="1:9" x14ac:dyDescent="0.25">
      <x:c r="A8321" s="33"/>
      <x:c r="B8321" s="33"/>
      <x:c r="C8321" s="33"/>
      <x:c r="D8321" s="32"/>
      <x:c r="E8321" s="33"/>
      <x:c r="F8321" s="60"/>
      <x:c r="G8321" s="61"/>
      <x:c r="H8321" s="61"/>
      <x:c r="I8321" s="66"/>
    </x:row>
    <x:row r="8322" spans="1:9" x14ac:dyDescent="0.25">
      <x:c r="A8322" s="33"/>
      <x:c r="B8322" s="33"/>
      <x:c r="C8322" s="33"/>
      <x:c r="D8322" s="32"/>
      <x:c r="E8322" s="33"/>
      <x:c r="F8322" s="60"/>
      <x:c r="G8322" s="61"/>
      <x:c r="H8322" s="61"/>
      <x:c r="I8322" s="66"/>
    </x:row>
    <x:row r="8323" spans="1:9" x14ac:dyDescent="0.25">
      <x:c r="A8323" s="33"/>
      <x:c r="B8323" s="33"/>
      <x:c r="C8323" s="33"/>
      <x:c r="D8323" s="32"/>
      <x:c r="E8323" s="33"/>
      <x:c r="F8323" s="60"/>
      <x:c r="G8323" s="61"/>
      <x:c r="H8323" s="61"/>
      <x:c r="I8323" s="66"/>
    </x:row>
    <x:row r="8324" spans="1:9" x14ac:dyDescent="0.25">
      <x:c r="A8324" s="33"/>
      <x:c r="B8324" s="33"/>
      <x:c r="C8324" s="33"/>
      <x:c r="D8324" s="32"/>
      <x:c r="E8324" s="33"/>
      <x:c r="F8324" s="60"/>
      <x:c r="G8324" s="61"/>
      <x:c r="H8324" s="61"/>
      <x:c r="I8324" s="66"/>
    </x:row>
    <x:row r="8325" spans="1:9" x14ac:dyDescent="0.25">
      <x:c r="A8325" s="33"/>
      <x:c r="B8325" s="33"/>
      <x:c r="C8325" s="33"/>
      <x:c r="D8325" s="32"/>
      <x:c r="E8325" s="33"/>
      <x:c r="F8325" s="60"/>
      <x:c r="G8325" s="61"/>
      <x:c r="H8325" s="61"/>
      <x:c r="I8325" s="66"/>
    </x:row>
    <x:row r="8326" spans="1:9" x14ac:dyDescent="0.25">
      <x:c r="A8326" s="33"/>
      <x:c r="B8326" s="33"/>
      <x:c r="C8326" s="33"/>
      <x:c r="D8326" s="32"/>
      <x:c r="E8326" s="33"/>
      <x:c r="F8326" s="60"/>
      <x:c r="G8326" s="61"/>
      <x:c r="H8326" s="61"/>
      <x:c r="I8326" s="66"/>
    </x:row>
    <x:row r="8327" spans="1:9" x14ac:dyDescent="0.25">
      <x:c r="A8327" s="33"/>
      <x:c r="B8327" s="33"/>
      <x:c r="C8327" s="33"/>
      <x:c r="D8327" s="32"/>
      <x:c r="E8327" s="33"/>
      <x:c r="F8327" s="60"/>
      <x:c r="G8327" s="61"/>
      <x:c r="H8327" s="61"/>
      <x:c r="I8327" s="66"/>
    </x:row>
    <x:row r="8328" spans="1:9" x14ac:dyDescent="0.25">
      <x:c r="A8328" s="33"/>
      <x:c r="B8328" s="33"/>
      <x:c r="C8328" s="33"/>
      <x:c r="D8328" s="32"/>
      <x:c r="E8328" s="33"/>
      <x:c r="F8328" s="60"/>
      <x:c r="G8328" s="61"/>
      <x:c r="H8328" s="61"/>
      <x:c r="I8328" s="66"/>
    </x:row>
    <x:row r="8329" spans="1:9" x14ac:dyDescent="0.25">
      <x:c r="A8329" s="33"/>
      <x:c r="B8329" s="33"/>
      <x:c r="C8329" s="33"/>
      <x:c r="D8329" s="32"/>
      <x:c r="E8329" s="33"/>
      <x:c r="F8329" s="60"/>
      <x:c r="G8329" s="61"/>
      <x:c r="H8329" s="61"/>
      <x:c r="I8329" s="66"/>
    </x:row>
    <x:row r="8330" spans="1:9" x14ac:dyDescent="0.25">
      <x:c r="A8330" s="33"/>
      <x:c r="B8330" s="33"/>
      <x:c r="C8330" s="33"/>
      <x:c r="D8330" s="32"/>
      <x:c r="E8330" s="33"/>
      <x:c r="F8330" s="60"/>
      <x:c r="G8330" s="61"/>
      <x:c r="H8330" s="61"/>
      <x:c r="I8330" s="66"/>
    </x:row>
    <x:row r="8331" spans="1:9" x14ac:dyDescent="0.25">
      <x:c r="A8331" s="33"/>
      <x:c r="B8331" s="33"/>
      <x:c r="C8331" s="33"/>
      <x:c r="D8331" s="32"/>
      <x:c r="E8331" s="33"/>
      <x:c r="F8331" s="60"/>
      <x:c r="G8331" s="61"/>
      <x:c r="H8331" s="61"/>
      <x:c r="I8331" s="66"/>
    </x:row>
    <x:row r="8332" spans="1:9" x14ac:dyDescent="0.25">
      <x:c r="A8332" s="33"/>
      <x:c r="B8332" s="33"/>
      <x:c r="C8332" s="33"/>
      <x:c r="D8332" s="32"/>
      <x:c r="E8332" s="33"/>
      <x:c r="F8332" s="60"/>
      <x:c r="G8332" s="61"/>
      <x:c r="H8332" s="61"/>
      <x:c r="I8332" s="66"/>
    </x:row>
    <x:row r="8333" spans="1:9" x14ac:dyDescent="0.25">
      <x:c r="A8333" s="33"/>
      <x:c r="B8333" s="33"/>
      <x:c r="C8333" s="33"/>
      <x:c r="D8333" s="32"/>
      <x:c r="E8333" s="33"/>
      <x:c r="F8333" s="60"/>
      <x:c r="G8333" s="61"/>
      <x:c r="H8333" s="61"/>
      <x:c r="I8333" s="66"/>
    </x:row>
    <x:row r="8334" spans="1:9" x14ac:dyDescent="0.25">
      <x:c r="A8334" s="33"/>
      <x:c r="B8334" s="33"/>
      <x:c r="C8334" s="33"/>
      <x:c r="D8334" s="32"/>
      <x:c r="E8334" s="33"/>
      <x:c r="F8334" s="60"/>
      <x:c r="G8334" s="61"/>
      <x:c r="H8334" s="61"/>
      <x:c r="I8334" s="66"/>
    </x:row>
    <x:row r="8335" spans="1:9" x14ac:dyDescent="0.25">
      <x:c r="A8335" s="33"/>
      <x:c r="B8335" s="33"/>
      <x:c r="C8335" s="33"/>
      <x:c r="D8335" s="32"/>
      <x:c r="E8335" s="33"/>
      <x:c r="F8335" s="60"/>
      <x:c r="G8335" s="61"/>
      <x:c r="H8335" s="61"/>
      <x:c r="I8335" s="66"/>
    </x:row>
    <x:row r="8336" spans="1:9" x14ac:dyDescent="0.25">
      <x:c r="A8336" s="33"/>
      <x:c r="B8336" s="33"/>
      <x:c r="C8336" s="33"/>
      <x:c r="D8336" s="32"/>
      <x:c r="E8336" s="33"/>
      <x:c r="F8336" s="60"/>
      <x:c r="G8336" s="61"/>
      <x:c r="H8336" s="61"/>
      <x:c r="I8336" s="66"/>
    </x:row>
    <x:row r="8337" spans="1:9" x14ac:dyDescent="0.25">
      <x:c r="A8337" s="33"/>
      <x:c r="B8337" s="33"/>
      <x:c r="C8337" s="33"/>
      <x:c r="D8337" s="32"/>
      <x:c r="E8337" s="33"/>
      <x:c r="F8337" s="60"/>
      <x:c r="G8337" s="61"/>
      <x:c r="H8337" s="61"/>
      <x:c r="I8337" s="66"/>
    </x:row>
    <x:row r="8338" spans="1:9" x14ac:dyDescent="0.25">
      <x:c r="A8338" s="33"/>
      <x:c r="B8338" s="33"/>
      <x:c r="C8338" s="33"/>
      <x:c r="D8338" s="32"/>
      <x:c r="E8338" s="33"/>
      <x:c r="F8338" s="60"/>
      <x:c r="G8338" s="61"/>
      <x:c r="H8338" s="61"/>
      <x:c r="I8338" s="66"/>
    </x:row>
    <x:row r="8339" spans="1:9" x14ac:dyDescent="0.25">
      <x:c r="A8339" s="33"/>
      <x:c r="B8339" s="33"/>
      <x:c r="C8339" s="33"/>
      <x:c r="D8339" s="32"/>
      <x:c r="E8339" s="33"/>
      <x:c r="F8339" s="60"/>
      <x:c r="G8339" s="61"/>
      <x:c r="H8339" s="61"/>
      <x:c r="I8339" s="66"/>
    </x:row>
    <x:row r="8340" spans="1:9" x14ac:dyDescent="0.25">
      <x:c r="A8340" s="33"/>
      <x:c r="B8340" s="33"/>
      <x:c r="C8340" s="33"/>
      <x:c r="D8340" s="32"/>
      <x:c r="E8340" s="33"/>
      <x:c r="F8340" s="60"/>
      <x:c r="G8340" s="61"/>
      <x:c r="H8340" s="61"/>
      <x:c r="I8340" s="66"/>
    </x:row>
    <x:row r="8341" spans="1:9" x14ac:dyDescent="0.25">
      <x:c r="A8341" s="33"/>
      <x:c r="B8341" s="33"/>
      <x:c r="C8341" s="33"/>
      <x:c r="D8341" s="32"/>
      <x:c r="E8341" s="33"/>
      <x:c r="F8341" s="60"/>
      <x:c r="G8341" s="61"/>
      <x:c r="H8341" s="61"/>
      <x:c r="I8341" s="66"/>
    </x:row>
    <x:row r="8342" spans="1:9" x14ac:dyDescent="0.25">
      <x:c r="A8342" s="33"/>
      <x:c r="B8342" s="33"/>
      <x:c r="C8342" s="33"/>
      <x:c r="D8342" s="32"/>
      <x:c r="E8342" s="33"/>
      <x:c r="F8342" s="60"/>
      <x:c r="G8342" s="61"/>
      <x:c r="H8342" s="61"/>
      <x:c r="I8342" s="66"/>
    </x:row>
    <x:row r="8343" spans="1:9" x14ac:dyDescent="0.25">
      <x:c r="A8343" s="33"/>
      <x:c r="B8343" s="33"/>
      <x:c r="C8343" s="33"/>
      <x:c r="D8343" s="32"/>
      <x:c r="E8343" s="33"/>
      <x:c r="F8343" s="60"/>
      <x:c r="G8343" s="61"/>
      <x:c r="H8343" s="61"/>
      <x:c r="I8343" s="66"/>
    </x:row>
    <x:row r="8344" spans="1:9" x14ac:dyDescent="0.25">
      <x:c r="A8344" s="33"/>
      <x:c r="B8344" s="33"/>
      <x:c r="C8344" s="33"/>
      <x:c r="D8344" s="32"/>
      <x:c r="E8344" s="33"/>
      <x:c r="F8344" s="60"/>
      <x:c r="G8344" s="61"/>
      <x:c r="H8344" s="61"/>
      <x:c r="I8344" s="66"/>
    </x:row>
    <x:row r="8345" spans="1:9" x14ac:dyDescent="0.25">
      <x:c r="A8345" s="33"/>
      <x:c r="B8345" s="33"/>
      <x:c r="C8345" s="33"/>
      <x:c r="D8345" s="32"/>
      <x:c r="E8345" s="33"/>
      <x:c r="F8345" s="60"/>
      <x:c r="G8345" s="61"/>
      <x:c r="H8345" s="61"/>
      <x:c r="I8345" s="66"/>
    </x:row>
    <x:row r="8346" spans="1:9" x14ac:dyDescent="0.25">
      <x:c r="A8346" s="33"/>
      <x:c r="B8346" s="33"/>
      <x:c r="C8346" s="33"/>
      <x:c r="D8346" s="32"/>
      <x:c r="E8346" s="33"/>
      <x:c r="F8346" s="60"/>
      <x:c r="G8346" s="61"/>
      <x:c r="H8346" s="61"/>
      <x:c r="I8346" s="66"/>
    </x:row>
    <x:row r="8347" spans="1:9" x14ac:dyDescent="0.25">
      <x:c r="A8347" s="33"/>
      <x:c r="B8347" s="33"/>
      <x:c r="C8347" s="33"/>
      <x:c r="D8347" s="32"/>
      <x:c r="E8347" s="33"/>
      <x:c r="F8347" s="60"/>
      <x:c r="G8347" s="61"/>
      <x:c r="H8347" s="61"/>
      <x:c r="I8347" s="66"/>
    </x:row>
    <x:row r="8348" spans="1:9" x14ac:dyDescent="0.25">
      <x:c r="A8348" s="33"/>
      <x:c r="B8348" s="33"/>
      <x:c r="C8348" s="33"/>
      <x:c r="D8348" s="32"/>
      <x:c r="E8348" s="33"/>
      <x:c r="F8348" s="60"/>
      <x:c r="G8348" s="61"/>
      <x:c r="H8348" s="61"/>
      <x:c r="I8348" s="66"/>
    </x:row>
    <x:row r="8349" spans="1:9" x14ac:dyDescent="0.25">
      <x:c r="A8349" s="33"/>
      <x:c r="B8349" s="33"/>
      <x:c r="C8349" s="33"/>
      <x:c r="D8349" s="32"/>
      <x:c r="E8349" s="33"/>
      <x:c r="F8349" s="60"/>
      <x:c r="G8349" s="61"/>
      <x:c r="H8349" s="61"/>
      <x:c r="I8349" s="66"/>
    </x:row>
    <x:row r="8350" spans="1:9" x14ac:dyDescent="0.25">
      <x:c r="A8350" s="33"/>
      <x:c r="B8350" s="33"/>
      <x:c r="C8350" s="33"/>
      <x:c r="D8350" s="32"/>
      <x:c r="E8350" s="33"/>
      <x:c r="F8350" s="60"/>
      <x:c r="G8350" s="61"/>
      <x:c r="H8350" s="61"/>
      <x:c r="I8350" s="66"/>
    </x:row>
    <x:row r="8351" spans="1:9" x14ac:dyDescent="0.25">
      <x:c r="A8351" s="33"/>
      <x:c r="B8351" s="33"/>
      <x:c r="C8351" s="33"/>
      <x:c r="D8351" s="32"/>
      <x:c r="E8351" s="33"/>
      <x:c r="F8351" s="60"/>
      <x:c r="G8351" s="61"/>
      <x:c r="H8351" s="61"/>
      <x:c r="I8351" s="66"/>
    </x:row>
    <x:row r="8352" spans="1:9" x14ac:dyDescent="0.25">
      <x:c r="A8352" s="33"/>
      <x:c r="B8352" s="33"/>
      <x:c r="C8352" s="33"/>
      <x:c r="D8352" s="32"/>
      <x:c r="E8352" s="33"/>
      <x:c r="F8352" s="60"/>
      <x:c r="G8352" s="61"/>
      <x:c r="H8352" s="61"/>
      <x:c r="I8352" s="66"/>
    </x:row>
    <x:row r="8353" spans="1:9" x14ac:dyDescent="0.25">
      <x:c r="A8353" s="33"/>
      <x:c r="B8353" s="33"/>
      <x:c r="C8353" s="33"/>
      <x:c r="D8353" s="32"/>
      <x:c r="E8353" s="33"/>
      <x:c r="F8353" s="60"/>
      <x:c r="G8353" s="61"/>
      <x:c r="H8353" s="61"/>
      <x:c r="I8353" s="66"/>
    </x:row>
    <x:row r="8354" spans="1:9" x14ac:dyDescent="0.25">
      <x:c r="A8354" s="33"/>
      <x:c r="B8354" s="33"/>
      <x:c r="C8354" s="33"/>
      <x:c r="D8354" s="32"/>
      <x:c r="E8354" s="33"/>
      <x:c r="F8354" s="60"/>
      <x:c r="G8354" s="61"/>
      <x:c r="H8354" s="61"/>
      <x:c r="I8354" s="66"/>
    </x:row>
    <x:row r="8355" spans="1:9" x14ac:dyDescent="0.25">
      <x:c r="A8355" s="33"/>
      <x:c r="B8355" s="33"/>
      <x:c r="C8355" s="33"/>
      <x:c r="D8355" s="32"/>
      <x:c r="E8355" s="33"/>
      <x:c r="F8355" s="60"/>
      <x:c r="G8355" s="61"/>
      <x:c r="H8355" s="61"/>
      <x:c r="I8355" s="66"/>
    </x:row>
    <x:row r="8356" spans="1:9" x14ac:dyDescent="0.25">
      <x:c r="A8356" s="33"/>
      <x:c r="B8356" s="33"/>
      <x:c r="C8356" s="33"/>
      <x:c r="D8356" s="32"/>
      <x:c r="E8356" s="33"/>
      <x:c r="F8356" s="60"/>
      <x:c r="G8356" s="61"/>
      <x:c r="H8356" s="61"/>
      <x:c r="I8356" s="66"/>
    </x:row>
    <x:row r="8357" spans="1:9" x14ac:dyDescent="0.25">
      <x:c r="A8357" s="33"/>
      <x:c r="B8357" s="33"/>
      <x:c r="C8357" s="33"/>
      <x:c r="D8357" s="32"/>
      <x:c r="E8357" s="33"/>
      <x:c r="F8357" s="60"/>
      <x:c r="G8357" s="61"/>
      <x:c r="H8357" s="61"/>
      <x:c r="I8357" s="66"/>
    </x:row>
    <x:row r="8358" spans="1:9" x14ac:dyDescent="0.25">
      <x:c r="A8358" s="33"/>
      <x:c r="B8358" s="33"/>
      <x:c r="C8358" s="33"/>
      <x:c r="D8358" s="32"/>
      <x:c r="E8358" s="33"/>
      <x:c r="F8358" s="60"/>
      <x:c r="G8358" s="61"/>
      <x:c r="H8358" s="61"/>
      <x:c r="I8358" s="66"/>
    </x:row>
    <x:row r="8359" spans="1:9" x14ac:dyDescent="0.25">
      <x:c r="A8359" s="33"/>
      <x:c r="B8359" s="33"/>
      <x:c r="C8359" s="33"/>
      <x:c r="D8359" s="32"/>
      <x:c r="E8359" s="33"/>
      <x:c r="F8359" s="60"/>
      <x:c r="G8359" s="61"/>
      <x:c r="H8359" s="61"/>
      <x:c r="I8359" s="66"/>
    </x:row>
    <x:row r="8360" spans="1:9" x14ac:dyDescent="0.25">
      <x:c r="A8360" s="33"/>
      <x:c r="B8360" s="33"/>
      <x:c r="C8360" s="33"/>
      <x:c r="D8360" s="32"/>
      <x:c r="E8360" s="33"/>
      <x:c r="F8360" s="60"/>
      <x:c r="G8360" s="61"/>
      <x:c r="H8360" s="61"/>
      <x:c r="I8360" s="66"/>
    </x:row>
    <x:row r="8361" spans="1:9" x14ac:dyDescent="0.25">
      <x:c r="A8361" s="33"/>
      <x:c r="B8361" s="33"/>
      <x:c r="C8361" s="33"/>
      <x:c r="D8361" s="32"/>
      <x:c r="E8361" s="33"/>
      <x:c r="F8361" s="60"/>
      <x:c r="G8361" s="61"/>
      <x:c r="H8361" s="61"/>
      <x:c r="I8361" s="66"/>
    </x:row>
    <x:row r="8362" spans="1:9" x14ac:dyDescent="0.25">
      <x:c r="A8362" s="33"/>
      <x:c r="B8362" s="33"/>
      <x:c r="C8362" s="33"/>
      <x:c r="D8362" s="32"/>
      <x:c r="E8362" s="33"/>
      <x:c r="F8362" s="60"/>
      <x:c r="G8362" s="61"/>
      <x:c r="H8362" s="61"/>
      <x:c r="I8362" s="66"/>
    </x:row>
    <x:row r="8363" spans="1:9" x14ac:dyDescent="0.25">
      <x:c r="A8363" s="33"/>
      <x:c r="B8363" s="33"/>
      <x:c r="C8363" s="33"/>
      <x:c r="D8363" s="32"/>
      <x:c r="E8363" s="33"/>
      <x:c r="F8363" s="60"/>
      <x:c r="G8363" s="61"/>
      <x:c r="H8363" s="61"/>
      <x:c r="I8363" s="66"/>
    </x:row>
    <x:row r="8364" spans="1:9" x14ac:dyDescent="0.25">
      <x:c r="A8364" s="33"/>
      <x:c r="B8364" s="33"/>
      <x:c r="C8364" s="33"/>
      <x:c r="D8364" s="32"/>
      <x:c r="E8364" s="33"/>
      <x:c r="F8364" s="60"/>
      <x:c r="G8364" s="61"/>
      <x:c r="H8364" s="61"/>
      <x:c r="I8364" s="66"/>
    </x:row>
    <x:row r="8365" spans="1:9" x14ac:dyDescent="0.25">
      <x:c r="A8365" s="33"/>
      <x:c r="B8365" s="33"/>
      <x:c r="C8365" s="33"/>
      <x:c r="D8365" s="32"/>
      <x:c r="E8365" s="33"/>
      <x:c r="F8365" s="60"/>
      <x:c r="G8365" s="61"/>
      <x:c r="H8365" s="61"/>
      <x:c r="I8365" s="66"/>
    </x:row>
    <x:row r="8366" spans="1:9" x14ac:dyDescent="0.25">
      <x:c r="A8366" s="33"/>
      <x:c r="B8366" s="33"/>
      <x:c r="C8366" s="33"/>
      <x:c r="D8366" s="32"/>
      <x:c r="E8366" s="33"/>
      <x:c r="F8366" s="60"/>
      <x:c r="G8366" s="61"/>
      <x:c r="H8366" s="61"/>
      <x:c r="I8366" s="66"/>
    </x:row>
    <x:row r="8367" spans="1:9" x14ac:dyDescent="0.25">
      <x:c r="A8367" s="33"/>
      <x:c r="B8367" s="33"/>
      <x:c r="C8367" s="33"/>
      <x:c r="D8367" s="32"/>
      <x:c r="E8367" s="33"/>
      <x:c r="F8367" s="60"/>
      <x:c r="G8367" s="61"/>
      <x:c r="H8367" s="61"/>
      <x:c r="I8367" s="66"/>
    </x:row>
    <x:row r="8368" spans="1:9" x14ac:dyDescent="0.25">
      <x:c r="A8368" s="33"/>
      <x:c r="B8368" s="33"/>
      <x:c r="C8368" s="33"/>
      <x:c r="D8368" s="32"/>
      <x:c r="E8368" s="33"/>
      <x:c r="F8368" s="60"/>
      <x:c r="G8368" s="61"/>
      <x:c r="H8368" s="61"/>
      <x:c r="I8368" s="66"/>
    </x:row>
    <x:row r="8369" spans="1:9" x14ac:dyDescent="0.25">
      <x:c r="A8369" s="33"/>
      <x:c r="B8369" s="33"/>
      <x:c r="C8369" s="33"/>
      <x:c r="D8369" s="32"/>
      <x:c r="E8369" s="33"/>
      <x:c r="F8369" s="60"/>
      <x:c r="G8369" s="61"/>
      <x:c r="H8369" s="61"/>
      <x:c r="I8369" s="66"/>
    </x:row>
    <x:row r="8370" spans="1:9" x14ac:dyDescent="0.25">
      <x:c r="A8370" s="33"/>
      <x:c r="B8370" s="33"/>
      <x:c r="C8370" s="33"/>
      <x:c r="D8370" s="32"/>
      <x:c r="E8370" s="33"/>
      <x:c r="F8370" s="60"/>
      <x:c r="G8370" s="61"/>
      <x:c r="H8370" s="61"/>
      <x:c r="I8370" s="66"/>
    </x:row>
    <x:row r="8371" spans="1:9" x14ac:dyDescent="0.25">
      <x:c r="A8371" s="33"/>
      <x:c r="B8371" s="33"/>
      <x:c r="C8371" s="33"/>
      <x:c r="D8371" s="32"/>
      <x:c r="E8371" s="33"/>
      <x:c r="F8371" s="60"/>
      <x:c r="G8371" s="61"/>
      <x:c r="H8371" s="61"/>
      <x:c r="I8371" s="66"/>
    </x:row>
    <x:row r="8372" spans="1:9" x14ac:dyDescent="0.25">
      <x:c r="A8372" s="33"/>
      <x:c r="B8372" s="33"/>
      <x:c r="C8372" s="33"/>
      <x:c r="D8372" s="32"/>
      <x:c r="E8372" s="33"/>
      <x:c r="F8372" s="60"/>
      <x:c r="G8372" s="61"/>
      <x:c r="H8372" s="61"/>
      <x:c r="I8372" s="66"/>
    </x:row>
    <x:row r="8373" spans="1:9" x14ac:dyDescent="0.25">
      <x:c r="A8373" s="33"/>
      <x:c r="B8373" s="33"/>
      <x:c r="C8373" s="33"/>
      <x:c r="D8373" s="32"/>
      <x:c r="E8373" s="33"/>
      <x:c r="F8373" s="60"/>
      <x:c r="G8373" s="61"/>
      <x:c r="H8373" s="61"/>
      <x:c r="I8373" s="66"/>
    </x:row>
    <x:row r="8374" spans="1:9" x14ac:dyDescent="0.25">
      <x:c r="A8374" s="33"/>
      <x:c r="B8374" s="33"/>
      <x:c r="C8374" s="33"/>
      <x:c r="D8374" s="32"/>
      <x:c r="E8374" s="33"/>
      <x:c r="F8374" s="60"/>
      <x:c r="G8374" s="61"/>
      <x:c r="H8374" s="61"/>
      <x:c r="I8374" s="66"/>
    </x:row>
    <x:row r="8375" spans="1:9" x14ac:dyDescent="0.25">
      <x:c r="A8375" s="33"/>
      <x:c r="B8375" s="33"/>
      <x:c r="C8375" s="33"/>
      <x:c r="D8375" s="32"/>
      <x:c r="E8375" s="33"/>
      <x:c r="F8375" s="60"/>
      <x:c r="G8375" s="61"/>
      <x:c r="H8375" s="61"/>
      <x:c r="I8375" s="66"/>
    </x:row>
    <x:row r="8376" spans="1:9" x14ac:dyDescent="0.25">
      <x:c r="A8376" s="33"/>
      <x:c r="B8376" s="33"/>
      <x:c r="C8376" s="33"/>
      <x:c r="D8376" s="32"/>
      <x:c r="E8376" s="33"/>
      <x:c r="F8376" s="60"/>
      <x:c r="G8376" s="61"/>
      <x:c r="H8376" s="61"/>
      <x:c r="I8376" s="66"/>
    </x:row>
    <x:row r="8377" spans="1:9" x14ac:dyDescent="0.25">
      <x:c r="A8377" s="33"/>
      <x:c r="B8377" s="33"/>
      <x:c r="C8377" s="33"/>
      <x:c r="D8377" s="32"/>
      <x:c r="E8377" s="33"/>
      <x:c r="F8377" s="60"/>
      <x:c r="G8377" s="61"/>
      <x:c r="H8377" s="61"/>
      <x:c r="I8377" s="66"/>
    </x:row>
    <x:row r="8378" spans="1:9" x14ac:dyDescent="0.25">
      <x:c r="A8378" s="33"/>
      <x:c r="B8378" s="33"/>
      <x:c r="C8378" s="33"/>
      <x:c r="D8378" s="32"/>
      <x:c r="E8378" s="33"/>
      <x:c r="F8378" s="60"/>
      <x:c r="G8378" s="61"/>
      <x:c r="H8378" s="61"/>
      <x:c r="I8378" s="66"/>
    </x:row>
    <x:row r="8379" spans="1:9" x14ac:dyDescent="0.25">
      <x:c r="A8379" s="33"/>
      <x:c r="B8379" s="33"/>
      <x:c r="C8379" s="33"/>
      <x:c r="D8379" s="32"/>
      <x:c r="E8379" s="33"/>
      <x:c r="F8379" s="60"/>
      <x:c r="G8379" s="61"/>
      <x:c r="H8379" s="61"/>
      <x:c r="I8379" s="66"/>
    </x:row>
    <x:row r="8380" spans="1:9" x14ac:dyDescent="0.25">
      <x:c r="A8380" s="33"/>
      <x:c r="B8380" s="33"/>
      <x:c r="C8380" s="33"/>
      <x:c r="D8380" s="32"/>
      <x:c r="E8380" s="33"/>
      <x:c r="F8380" s="60"/>
      <x:c r="G8380" s="61"/>
      <x:c r="H8380" s="61"/>
      <x:c r="I8380" s="66"/>
    </x:row>
    <x:row r="8381" spans="1:9" x14ac:dyDescent="0.25">
      <x:c r="A8381" s="33"/>
      <x:c r="B8381" s="33"/>
      <x:c r="C8381" s="33"/>
      <x:c r="D8381" s="32"/>
      <x:c r="E8381" s="33"/>
      <x:c r="F8381" s="60"/>
      <x:c r="G8381" s="61"/>
      <x:c r="H8381" s="61"/>
      <x:c r="I8381" s="66"/>
    </x:row>
    <x:row r="8382" spans="1:9" x14ac:dyDescent="0.25">
      <x:c r="A8382" s="33"/>
      <x:c r="B8382" s="33"/>
      <x:c r="C8382" s="33"/>
      <x:c r="D8382" s="32"/>
      <x:c r="E8382" s="33"/>
      <x:c r="F8382" s="60"/>
      <x:c r="G8382" s="61"/>
      <x:c r="H8382" s="61"/>
      <x:c r="I8382" s="66"/>
    </x:row>
    <x:row r="8383" spans="1:9" x14ac:dyDescent="0.25">
      <x:c r="A8383" s="33"/>
      <x:c r="B8383" s="33"/>
      <x:c r="C8383" s="33"/>
      <x:c r="D8383" s="32"/>
      <x:c r="E8383" s="33"/>
      <x:c r="F8383" s="60"/>
      <x:c r="G8383" s="61"/>
      <x:c r="H8383" s="61"/>
      <x:c r="I8383" s="66"/>
    </x:row>
    <x:row r="8384" spans="1:9" x14ac:dyDescent="0.25">
      <x:c r="A8384" s="33"/>
      <x:c r="B8384" s="33"/>
      <x:c r="C8384" s="33"/>
      <x:c r="D8384" s="32"/>
      <x:c r="E8384" s="33"/>
      <x:c r="F8384" s="60"/>
      <x:c r="G8384" s="61"/>
      <x:c r="H8384" s="61"/>
      <x:c r="I8384" s="66"/>
    </x:row>
    <x:row r="8385" spans="1:9" x14ac:dyDescent="0.25">
      <x:c r="A8385" s="33"/>
      <x:c r="B8385" s="33"/>
      <x:c r="C8385" s="33"/>
      <x:c r="D8385" s="32"/>
      <x:c r="E8385" s="33"/>
      <x:c r="F8385" s="60"/>
      <x:c r="G8385" s="61"/>
      <x:c r="H8385" s="61"/>
      <x:c r="I8385" s="66"/>
    </x:row>
    <x:row r="8386" spans="1:9" x14ac:dyDescent="0.25">
      <x:c r="A8386" s="33"/>
      <x:c r="B8386" s="33"/>
      <x:c r="C8386" s="33"/>
      <x:c r="D8386" s="32"/>
      <x:c r="E8386" s="33"/>
      <x:c r="F8386" s="60"/>
      <x:c r="G8386" s="61"/>
      <x:c r="H8386" s="61"/>
      <x:c r="I8386" s="66"/>
    </x:row>
    <x:row r="8387" spans="1:9" x14ac:dyDescent="0.25">
      <x:c r="A8387" s="33"/>
      <x:c r="B8387" s="33"/>
      <x:c r="C8387" s="33"/>
      <x:c r="D8387" s="32"/>
      <x:c r="E8387" s="33"/>
      <x:c r="F8387" s="60"/>
      <x:c r="G8387" s="61"/>
      <x:c r="H8387" s="61"/>
      <x:c r="I8387" s="66"/>
    </x:row>
    <x:row r="8388" spans="1:9" x14ac:dyDescent="0.25">
      <x:c r="A8388" s="33"/>
      <x:c r="B8388" s="33"/>
      <x:c r="C8388" s="33"/>
      <x:c r="D8388" s="32"/>
      <x:c r="E8388" s="33"/>
      <x:c r="F8388" s="60"/>
      <x:c r="G8388" s="61"/>
      <x:c r="H8388" s="61"/>
      <x:c r="I8388" s="66"/>
    </x:row>
    <x:row r="8389" spans="1:9" x14ac:dyDescent="0.25">
      <x:c r="A8389" s="33"/>
      <x:c r="B8389" s="33"/>
      <x:c r="C8389" s="33"/>
      <x:c r="D8389" s="32"/>
      <x:c r="E8389" s="33"/>
      <x:c r="F8389" s="60"/>
      <x:c r="G8389" s="61"/>
      <x:c r="H8389" s="61"/>
      <x:c r="I8389" s="66"/>
    </x:row>
    <x:row r="8390" spans="1:9" x14ac:dyDescent="0.25">
      <x:c r="A8390" s="33"/>
      <x:c r="B8390" s="33"/>
      <x:c r="C8390" s="33"/>
      <x:c r="D8390" s="32"/>
      <x:c r="E8390" s="33"/>
      <x:c r="F8390" s="60"/>
      <x:c r="G8390" s="61"/>
      <x:c r="H8390" s="61"/>
      <x:c r="I8390" s="66"/>
    </x:row>
    <x:row r="8391" spans="1:9" x14ac:dyDescent="0.25">
      <x:c r="A8391" s="33"/>
      <x:c r="B8391" s="33"/>
      <x:c r="C8391" s="33"/>
      <x:c r="D8391" s="32"/>
      <x:c r="E8391" s="33"/>
      <x:c r="F8391" s="60"/>
      <x:c r="G8391" s="61"/>
      <x:c r="H8391" s="61"/>
      <x:c r="I8391" s="66"/>
    </x:row>
    <x:row r="8392" spans="1:9" x14ac:dyDescent="0.25">
      <x:c r="A8392" s="33"/>
      <x:c r="B8392" s="33"/>
      <x:c r="C8392" s="33"/>
      <x:c r="D8392" s="32"/>
      <x:c r="E8392" s="33"/>
      <x:c r="F8392" s="60"/>
      <x:c r="G8392" s="61"/>
      <x:c r="H8392" s="61"/>
      <x:c r="I8392" s="66"/>
    </x:row>
    <x:row r="8393" spans="1:9" x14ac:dyDescent="0.25">
      <x:c r="A8393" s="33"/>
      <x:c r="B8393" s="33"/>
      <x:c r="C8393" s="33"/>
      <x:c r="D8393" s="32"/>
      <x:c r="E8393" s="33"/>
      <x:c r="F8393" s="60"/>
      <x:c r="G8393" s="61"/>
      <x:c r="H8393" s="61"/>
      <x:c r="I8393" s="66"/>
    </x:row>
    <x:row r="8394" spans="1:9" x14ac:dyDescent="0.25">
      <x:c r="A8394" s="33"/>
      <x:c r="B8394" s="33"/>
      <x:c r="C8394" s="33"/>
      <x:c r="D8394" s="32"/>
      <x:c r="E8394" s="33"/>
      <x:c r="F8394" s="60"/>
      <x:c r="G8394" s="61"/>
      <x:c r="H8394" s="61"/>
      <x:c r="I8394" s="66"/>
    </x:row>
    <x:row r="8395" spans="1:9" x14ac:dyDescent="0.25">
      <x:c r="A8395" s="33"/>
      <x:c r="B8395" s="33"/>
      <x:c r="C8395" s="33"/>
      <x:c r="D8395" s="32"/>
      <x:c r="E8395" s="33"/>
      <x:c r="F8395" s="60"/>
      <x:c r="G8395" s="61"/>
      <x:c r="H8395" s="61"/>
      <x:c r="I8395" s="66"/>
    </x:row>
    <x:row r="8396" spans="1:9" x14ac:dyDescent="0.25">
      <x:c r="A8396" s="33"/>
      <x:c r="B8396" s="33"/>
      <x:c r="C8396" s="33"/>
      <x:c r="D8396" s="32"/>
      <x:c r="E8396" s="33"/>
      <x:c r="F8396" s="60"/>
      <x:c r="G8396" s="61"/>
      <x:c r="H8396" s="61"/>
      <x:c r="I8396" s="66"/>
    </x:row>
    <x:row r="8397" spans="1:9" x14ac:dyDescent="0.25">
      <x:c r="A8397" s="33"/>
      <x:c r="B8397" s="33"/>
      <x:c r="C8397" s="33"/>
      <x:c r="D8397" s="32"/>
      <x:c r="E8397" s="33"/>
      <x:c r="F8397" s="60"/>
      <x:c r="G8397" s="61"/>
      <x:c r="H8397" s="61"/>
      <x:c r="I8397" s="66"/>
    </x:row>
    <x:row r="8398" spans="1:9" x14ac:dyDescent="0.25">
      <x:c r="A8398" s="33"/>
      <x:c r="B8398" s="33"/>
      <x:c r="C8398" s="33"/>
      <x:c r="D8398" s="32"/>
      <x:c r="E8398" s="33"/>
      <x:c r="F8398" s="60"/>
      <x:c r="G8398" s="61"/>
      <x:c r="H8398" s="61"/>
      <x:c r="I8398" s="66"/>
    </x:row>
    <x:row r="8399" spans="1:9" x14ac:dyDescent="0.25">
      <x:c r="A8399" s="33"/>
      <x:c r="B8399" s="33"/>
      <x:c r="C8399" s="33"/>
      <x:c r="D8399" s="32"/>
      <x:c r="E8399" s="33"/>
      <x:c r="F8399" s="60"/>
      <x:c r="G8399" s="61"/>
      <x:c r="H8399" s="61"/>
      <x:c r="I8399" s="66"/>
    </x:row>
    <x:row r="8400" spans="1:9" x14ac:dyDescent="0.25">
      <x:c r="A8400" s="33"/>
      <x:c r="B8400" s="33"/>
      <x:c r="C8400" s="33"/>
      <x:c r="D8400" s="32"/>
      <x:c r="E8400" s="33"/>
      <x:c r="F8400" s="60"/>
      <x:c r="G8400" s="61"/>
      <x:c r="H8400" s="61"/>
      <x:c r="I8400" s="66"/>
    </x:row>
    <x:row r="8401" spans="1:9" x14ac:dyDescent="0.25">
      <x:c r="A8401" s="33"/>
      <x:c r="B8401" s="33"/>
      <x:c r="C8401" s="33"/>
      <x:c r="D8401" s="32"/>
      <x:c r="E8401" s="33"/>
      <x:c r="F8401" s="60"/>
      <x:c r="G8401" s="61"/>
      <x:c r="H8401" s="61"/>
      <x:c r="I8401" s="66"/>
    </x:row>
    <x:row r="8402" spans="1:9" x14ac:dyDescent="0.25">
      <x:c r="A8402" s="33"/>
      <x:c r="B8402" s="33"/>
      <x:c r="C8402" s="33"/>
      <x:c r="D8402" s="32"/>
      <x:c r="E8402" s="33"/>
      <x:c r="F8402" s="60"/>
      <x:c r="G8402" s="61"/>
      <x:c r="H8402" s="61"/>
      <x:c r="I8402" s="66"/>
    </x:row>
    <x:row r="8403" spans="1:9" x14ac:dyDescent="0.25">
      <x:c r="A8403" s="33"/>
      <x:c r="B8403" s="33"/>
      <x:c r="C8403" s="33"/>
      <x:c r="D8403" s="32"/>
      <x:c r="E8403" s="33"/>
      <x:c r="F8403" s="60"/>
      <x:c r="G8403" s="61"/>
      <x:c r="H8403" s="61"/>
      <x:c r="I8403" s="66"/>
    </x:row>
    <x:row r="8404" spans="1:9" x14ac:dyDescent="0.25">
      <x:c r="A8404" s="33"/>
      <x:c r="B8404" s="33"/>
      <x:c r="C8404" s="33"/>
      <x:c r="D8404" s="32"/>
      <x:c r="E8404" s="33"/>
      <x:c r="F8404" s="60"/>
      <x:c r="G8404" s="61"/>
      <x:c r="H8404" s="61"/>
      <x:c r="I8404" s="66"/>
    </x:row>
    <x:row r="8405" spans="1:9" x14ac:dyDescent="0.25">
      <x:c r="A8405" s="33"/>
      <x:c r="B8405" s="33"/>
      <x:c r="C8405" s="33"/>
      <x:c r="D8405" s="32"/>
      <x:c r="E8405" s="33"/>
      <x:c r="F8405" s="60"/>
      <x:c r="G8405" s="61"/>
      <x:c r="H8405" s="61"/>
      <x:c r="I8405" s="66"/>
    </x:row>
    <x:row r="8406" spans="1:9" x14ac:dyDescent="0.25">
      <x:c r="A8406" s="33"/>
      <x:c r="B8406" s="33"/>
      <x:c r="C8406" s="33"/>
      <x:c r="D8406" s="32"/>
      <x:c r="E8406" s="33"/>
      <x:c r="F8406" s="60"/>
      <x:c r="G8406" s="61"/>
      <x:c r="H8406" s="61"/>
      <x:c r="I8406" s="66"/>
    </x:row>
    <x:row r="8407" spans="1:9" x14ac:dyDescent="0.25">
      <x:c r="A8407" s="33"/>
      <x:c r="B8407" s="33"/>
      <x:c r="C8407" s="33"/>
      <x:c r="D8407" s="32"/>
      <x:c r="E8407" s="33"/>
      <x:c r="F8407" s="60"/>
      <x:c r="G8407" s="61"/>
      <x:c r="H8407" s="61"/>
      <x:c r="I8407" s="66"/>
    </x:row>
    <x:row r="8408" spans="1:9" x14ac:dyDescent="0.25">
      <x:c r="A8408" s="33"/>
      <x:c r="B8408" s="33"/>
      <x:c r="C8408" s="33"/>
      <x:c r="D8408" s="32"/>
      <x:c r="E8408" s="33"/>
      <x:c r="F8408" s="60"/>
      <x:c r="G8408" s="61"/>
      <x:c r="H8408" s="61"/>
      <x:c r="I8408" s="66"/>
    </x:row>
    <x:row r="8409" spans="1:9" x14ac:dyDescent="0.25">
      <x:c r="A8409" s="33"/>
      <x:c r="B8409" s="33"/>
      <x:c r="C8409" s="33"/>
      <x:c r="D8409" s="32"/>
      <x:c r="E8409" s="33"/>
      <x:c r="F8409" s="60"/>
      <x:c r="G8409" s="61"/>
      <x:c r="H8409" s="61"/>
      <x:c r="I8409" s="66"/>
    </x:row>
    <x:row r="8410" spans="1:9" x14ac:dyDescent="0.25">
      <x:c r="A8410" s="33"/>
      <x:c r="B8410" s="33"/>
      <x:c r="C8410" s="33"/>
      <x:c r="D8410" s="32"/>
      <x:c r="E8410" s="33"/>
      <x:c r="F8410" s="60"/>
      <x:c r="G8410" s="61"/>
      <x:c r="H8410" s="61"/>
      <x:c r="I8410" s="66"/>
    </x:row>
    <x:row r="8411" spans="1:9" x14ac:dyDescent="0.25">
      <x:c r="A8411" s="33"/>
      <x:c r="B8411" s="33"/>
      <x:c r="C8411" s="33"/>
      <x:c r="D8411" s="32"/>
      <x:c r="E8411" s="33"/>
      <x:c r="F8411" s="60"/>
      <x:c r="G8411" s="61"/>
      <x:c r="H8411" s="61"/>
      <x:c r="I8411" s="66"/>
    </x:row>
    <x:row r="8412" spans="1:9" x14ac:dyDescent="0.25">
      <x:c r="A8412" s="33"/>
      <x:c r="B8412" s="33"/>
      <x:c r="C8412" s="33"/>
      <x:c r="D8412" s="32"/>
      <x:c r="E8412" s="33"/>
      <x:c r="F8412" s="60"/>
      <x:c r="G8412" s="61"/>
      <x:c r="H8412" s="61"/>
      <x:c r="I8412" s="66"/>
    </x:row>
    <x:row r="8413" spans="1:9" x14ac:dyDescent="0.25">
      <x:c r="A8413" s="33"/>
      <x:c r="B8413" s="33"/>
      <x:c r="C8413" s="33"/>
      <x:c r="D8413" s="32"/>
      <x:c r="E8413" s="33"/>
      <x:c r="F8413" s="60"/>
      <x:c r="G8413" s="61"/>
      <x:c r="H8413" s="61"/>
      <x:c r="I8413" s="66"/>
    </x:row>
    <x:row r="8414" spans="1:9" x14ac:dyDescent="0.25">
      <x:c r="A8414" s="33"/>
      <x:c r="B8414" s="33"/>
      <x:c r="C8414" s="33"/>
      <x:c r="D8414" s="32"/>
      <x:c r="E8414" s="33"/>
      <x:c r="F8414" s="60"/>
      <x:c r="G8414" s="61"/>
      <x:c r="H8414" s="61"/>
      <x:c r="I8414" s="66"/>
    </x:row>
    <x:row r="8415" spans="1:9" x14ac:dyDescent="0.25">
      <x:c r="A8415" s="33"/>
      <x:c r="B8415" s="33"/>
      <x:c r="C8415" s="33"/>
      <x:c r="D8415" s="32"/>
      <x:c r="E8415" s="33"/>
      <x:c r="F8415" s="60"/>
      <x:c r="G8415" s="61"/>
      <x:c r="H8415" s="61"/>
      <x:c r="I8415" s="66"/>
    </x:row>
    <x:row r="8416" spans="1:9" x14ac:dyDescent="0.25">
      <x:c r="A8416" s="33"/>
      <x:c r="B8416" s="33"/>
      <x:c r="C8416" s="33"/>
      <x:c r="D8416" s="32"/>
      <x:c r="E8416" s="33"/>
      <x:c r="F8416" s="60"/>
      <x:c r="G8416" s="61"/>
      <x:c r="H8416" s="61"/>
      <x:c r="I8416" s="66"/>
    </x:row>
    <x:row r="8417" spans="1:9" x14ac:dyDescent="0.25">
      <x:c r="A8417" s="33"/>
      <x:c r="B8417" s="33"/>
      <x:c r="C8417" s="33"/>
      <x:c r="D8417" s="32"/>
      <x:c r="E8417" s="33"/>
      <x:c r="F8417" s="60"/>
      <x:c r="G8417" s="61"/>
      <x:c r="H8417" s="61"/>
      <x:c r="I8417" s="66"/>
    </x:row>
    <x:row r="8418" spans="1:9" x14ac:dyDescent="0.25">
      <x:c r="A8418" s="33"/>
      <x:c r="B8418" s="33"/>
      <x:c r="C8418" s="33"/>
      <x:c r="D8418" s="32"/>
      <x:c r="E8418" s="33"/>
      <x:c r="F8418" s="60"/>
      <x:c r="G8418" s="61"/>
      <x:c r="H8418" s="61"/>
      <x:c r="I8418" s="66"/>
    </x:row>
    <x:row r="8419" spans="1:9" x14ac:dyDescent="0.25">
      <x:c r="A8419" s="33"/>
      <x:c r="B8419" s="33"/>
      <x:c r="C8419" s="33"/>
      <x:c r="D8419" s="32"/>
      <x:c r="E8419" s="33"/>
      <x:c r="F8419" s="60"/>
      <x:c r="G8419" s="61"/>
      <x:c r="H8419" s="61"/>
      <x:c r="I8419" s="66"/>
    </x:row>
    <x:row r="8420" spans="1:9" x14ac:dyDescent="0.25">
      <x:c r="A8420" s="33"/>
      <x:c r="B8420" s="33"/>
      <x:c r="C8420" s="33"/>
      <x:c r="D8420" s="32"/>
      <x:c r="E8420" s="33"/>
      <x:c r="F8420" s="60"/>
      <x:c r="G8420" s="61"/>
      <x:c r="H8420" s="61"/>
      <x:c r="I8420" s="66"/>
    </x:row>
    <x:row r="8421" spans="1:9" x14ac:dyDescent="0.25">
      <x:c r="A8421" s="33"/>
      <x:c r="B8421" s="33"/>
      <x:c r="C8421" s="33"/>
      <x:c r="D8421" s="32"/>
      <x:c r="E8421" s="33"/>
      <x:c r="F8421" s="60"/>
      <x:c r="G8421" s="61"/>
      <x:c r="H8421" s="61"/>
      <x:c r="I8421" s="66"/>
    </x:row>
    <x:row r="8422" spans="1:9" x14ac:dyDescent="0.25">
      <x:c r="A8422" s="33"/>
      <x:c r="B8422" s="33"/>
      <x:c r="C8422" s="33"/>
      <x:c r="D8422" s="32"/>
      <x:c r="E8422" s="33"/>
      <x:c r="F8422" s="60"/>
      <x:c r="G8422" s="61"/>
      <x:c r="H8422" s="61"/>
      <x:c r="I8422" s="66"/>
    </x:row>
    <x:row r="8423" spans="1:9" x14ac:dyDescent="0.25">
      <x:c r="A8423" s="33"/>
      <x:c r="B8423" s="33"/>
      <x:c r="C8423" s="33"/>
      <x:c r="D8423" s="32"/>
      <x:c r="E8423" s="33"/>
      <x:c r="F8423" s="60"/>
      <x:c r="G8423" s="61"/>
      <x:c r="H8423" s="61"/>
      <x:c r="I8423" s="66"/>
    </x:row>
    <x:row r="8424" spans="1:9" x14ac:dyDescent="0.25">
      <x:c r="A8424" s="33"/>
      <x:c r="B8424" s="33"/>
      <x:c r="C8424" s="33"/>
      <x:c r="D8424" s="32"/>
      <x:c r="E8424" s="33"/>
      <x:c r="F8424" s="60"/>
      <x:c r="G8424" s="61"/>
      <x:c r="H8424" s="61"/>
      <x:c r="I8424" s="66"/>
    </x:row>
    <x:row r="8425" spans="1:9" x14ac:dyDescent="0.25">
      <x:c r="A8425" s="33"/>
      <x:c r="B8425" s="33"/>
      <x:c r="C8425" s="33"/>
      <x:c r="D8425" s="32"/>
      <x:c r="E8425" s="33"/>
      <x:c r="F8425" s="60"/>
      <x:c r="G8425" s="61"/>
      <x:c r="H8425" s="61"/>
      <x:c r="I8425" s="66"/>
    </x:row>
    <x:row r="8426" spans="1:9" x14ac:dyDescent="0.25">
      <x:c r="A8426" s="33"/>
      <x:c r="B8426" s="33"/>
      <x:c r="C8426" s="33"/>
      <x:c r="D8426" s="32"/>
      <x:c r="E8426" s="33"/>
      <x:c r="F8426" s="60"/>
      <x:c r="G8426" s="61"/>
      <x:c r="H8426" s="61"/>
      <x:c r="I8426" s="66"/>
    </x:row>
    <x:row r="8427" spans="1:9" x14ac:dyDescent="0.25">
      <x:c r="A8427" s="33"/>
      <x:c r="B8427" s="33"/>
      <x:c r="C8427" s="33"/>
      <x:c r="D8427" s="32"/>
      <x:c r="E8427" s="33"/>
      <x:c r="F8427" s="60"/>
      <x:c r="G8427" s="61"/>
      <x:c r="H8427" s="61"/>
      <x:c r="I8427" s="66"/>
    </x:row>
    <x:row r="8428" spans="1:9" x14ac:dyDescent="0.25">
      <x:c r="A8428" s="33"/>
      <x:c r="B8428" s="33"/>
      <x:c r="C8428" s="33"/>
      <x:c r="D8428" s="32"/>
      <x:c r="E8428" s="33"/>
      <x:c r="F8428" s="60"/>
      <x:c r="G8428" s="61"/>
      <x:c r="H8428" s="61"/>
      <x:c r="I8428" s="66"/>
    </x:row>
    <x:row r="8429" spans="1:9" x14ac:dyDescent="0.25">
      <x:c r="A8429" s="33"/>
      <x:c r="B8429" s="33"/>
      <x:c r="C8429" s="33"/>
      <x:c r="D8429" s="32"/>
      <x:c r="E8429" s="33"/>
      <x:c r="F8429" s="60"/>
      <x:c r="G8429" s="61"/>
      <x:c r="H8429" s="61"/>
      <x:c r="I8429" s="66"/>
    </x:row>
    <x:row r="8430" spans="1:9" x14ac:dyDescent="0.25">
      <x:c r="A8430" s="33"/>
      <x:c r="B8430" s="33"/>
      <x:c r="C8430" s="33"/>
      <x:c r="D8430" s="32"/>
      <x:c r="E8430" s="33"/>
      <x:c r="F8430" s="60"/>
      <x:c r="G8430" s="61"/>
      <x:c r="H8430" s="61"/>
      <x:c r="I8430" s="66"/>
    </x:row>
    <x:row r="8431" spans="1:9" x14ac:dyDescent="0.25">
      <x:c r="A8431" s="33"/>
      <x:c r="B8431" s="33"/>
      <x:c r="C8431" s="33"/>
      <x:c r="D8431" s="32"/>
      <x:c r="E8431" s="33"/>
      <x:c r="F8431" s="60"/>
      <x:c r="G8431" s="61"/>
      <x:c r="H8431" s="61"/>
      <x:c r="I8431" s="66"/>
    </x:row>
    <x:row r="8432" spans="1:9" x14ac:dyDescent="0.25">
      <x:c r="A8432" s="33"/>
      <x:c r="B8432" s="33"/>
      <x:c r="C8432" s="33"/>
      <x:c r="D8432" s="32"/>
      <x:c r="E8432" s="33"/>
      <x:c r="F8432" s="60"/>
      <x:c r="G8432" s="61"/>
      <x:c r="H8432" s="61"/>
      <x:c r="I8432" s="66"/>
    </x:row>
    <x:row r="8433" spans="1:9" x14ac:dyDescent="0.25">
      <x:c r="A8433" s="33"/>
      <x:c r="B8433" s="33"/>
      <x:c r="C8433" s="33"/>
      <x:c r="D8433" s="32"/>
      <x:c r="E8433" s="33"/>
      <x:c r="F8433" s="60"/>
      <x:c r="G8433" s="61"/>
      <x:c r="H8433" s="61"/>
      <x:c r="I8433" s="66"/>
    </x:row>
    <x:row r="8434" spans="1:9" x14ac:dyDescent="0.25">
      <x:c r="A8434" s="33"/>
      <x:c r="B8434" s="33"/>
      <x:c r="C8434" s="33"/>
      <x:c r="D8434" s="32"/>
      <x:c r="E8434" s="33"/>
      <x:c r="F8434" s="60"/>
      <x:c r="G8434" s="61"/>
      <x:c r="H8434" s="61"/>
      <x:c r="I8434" s="66"/>
    </x:row>
    <x:row r="8435" spans="1:9" x14ac:dyDescent="0.25">
      <x:c r="A8435" s="33"/>
      <x:c r="B8435" s="33"/>
      <x:c r="C8435" s="33"/>
      <x:c r="D8435" s="32"/>
      <x:c r="E8435" s="33"/>
      <x:c r="F8435" s="60"/>
      <x:c r="G8435" s="61"/>
      <x:c r="H8435" s="61"/>
      <x:c r="I8435" s="66"/>
    </x:row>
    <x:row r="8436" spans="1:9" x14ac:dyDescent="0.25">
      <x:c r="A8436" s="33"/>
      <x:c r="B8436" s="33"/>
      <x:c r="C8436" s="33"/>
      <x:c r="D8436" s="32"/>
      <x:c r="E8436" s="33"/>
      <x:c r="F8436" s="60"/>
      <x:c r="G8436" s="61"/>
      <x:c r="H8436" s="61"/>
      <x:c r="I8436" s="66"/>
    </x:row>
    <x:row r="8437" spans="1:9" x14ac:dyDescent="0.25">
      <x:c r="A8437" s="33"/>
      <x:c r="B8437" s="33"/>
      <x:c r="C8437" s="33"/>
      <x:c r="D8437" s="32"/>
      <x:c r="E8437" s="33"/>
      <x:c r="F8437" s="60"/>
      <x:c r="G8437" s="61"/>
      <x:c r="H8437" s="61"/>
      <x:c r="I8437" s="66"/>
    </x:row>
    <x:row r="8438" spans="1:9" x14ac:dyDescent="0.25">
      <x:c r="A8438" s="33"/>
      <x:c r="B8438" s="33"/>
      <x:c r="C8438" s="33"/>
      <x:c r="D8438" s="32"/>
      <x:c r="E8438" s="33"/>
      <x:c r="F8438" s="60"/>
      <x:c r="G8438" s="61"/>
      <x:c r="H8438" s="61"/>
      <x:c r="I8438" s="66"/>
    </x:row>
    <x:row r="8439" spans="1:9" x14ac:dyDescent="0.25">
      <x:c r="A8439" s="33"/>
      <x:c r="B8439" s="33"/>
      <x:c r="C8439" s="33"/>
      <x:c r="D8439" s="32"/>
      <x:c r="E8439" s="33"/>
      <x:c r="F8439" s="60"/>
      <x:c r="G8439" s="61"/>
      <x:c r="H8439" s="61"/>
      <x:c r="I8439" s="66"/>
    </x:row>
    <x:row r="8440" spans="1:9" x14ac:dyDescent="0.25">
      <x:c r="A8440" s="33"/>
      <x:c r="B8440" s="33"/>
      <x:c r="C8440" s="33"/>
      <x:c r="D8440" s="32"/>
      <x:c r="E8440" s="33"/>
      <x:c r="F8440" s="60"/>
      <x:c r="G8440" s="61"/>
      <x:c r="H8440" s="61"/>
      <x:c r="I8440" s="66"/>
    </x:row>
    <x:row r="8441" spans="1:9" x14ac:dyDescent="0.25">
      <x:c r="A8441" s="33"/>
      <x:c r="B8441" s="33"/>
      <x:c r="C8441" s="33"/>
      <x:c r="D8441" s="32"/>
      <x:c r="E8441" s="33"/>
      <x:c r="F8441" s="60"/>
      <x:c r="G8441" s="61"/>
      <x:c r="H8441" s="61"/>
      <x:c r="I8441" s="66"/>
    </x:row>
    <x:row r="8442" spans="1:9" x14ac:dyDescent="0.25">
      <x:c r="A8442" s="33"/>
      <x:c r="B8442" s="33"/>
      <x:c r="C8442" s="33"/>
      <x:c r="D8442" s="32"/>
      <x:c r="E8442" s="33"/>
      <x:c r="F8442" s="60"/>
      <x:c r="G8442" s="61"/>
      <x:c r="H8442" s="61"/>
      <x:c r="I8442" s="66"/>
    </x:row>
    <x:row r="8443" spans="1:9" x14ac:dyDescent="0.25">
      <x:c r="A8443" s="33"/>
      <x:c r="B8443" s="33"/>
      <x:c r="C8443" s="33"/>
      <x:c r="D8443" s="32"/>
      <x:c r="E8443" s="33"/>
      <x:c r="F8443" s="60"/>
      <x:c r="G8443" s="61"/>
      <x:c r="H8443" s="61"/>
      <x:c r="I8443" s="66"/>
    </x:row>
    <x:row r="8444" spans="1:9" x14ac:dyDescent="0.25">
      <x:c r="A8444" s="33"/>
      <x:c r="B8444" s="33"/>
      <x:c r="C8444" s="33"/>
      <x:c r="D8444" s="32"/>
      <x:c r="E8444" s="33"/>
      <x:c r="F8444" s="60"/>
      <x:c r="G8444" s="61"/>
      <x:c r="H8444" s="61"/>
      <x:c r="I8444" s="66"/>
    </x:row>
    <x:row r="8445" spans="1:9" x14ac:dyDescent="0.25">
      <x:c r="A8445" s="33"/>
      <x:c r="B8445" s="33"/>
      <x:c r="C8445" s="33"/>
      <x:c r="D8445" s="32"/>
      <x:c r="E8445" s="33"/>
      <x:c r="F8445" s="60"/>
      <x:c r="G8445" s="61"/>
      <x:c r="H8445" s="61"/>
      <x:c r="I8445" s="66"/>
    </x:row>
    <x:row r="8446" spans="1:9" x14ac:dyDescent="0.25">
      <x:c r="A8446" s="33"/>
      <x:c r="B8446" s="33"/>
      <x:c r="C8446" s="33"/>
      <x:c r="D8446" s="32"/>
      <x:c r="E8446" s="33"/>
      <x:c r="F8446" s="60"/>
      <x:c r="G8446" s="61"/>
      <x:c r="H8446" s="61"/>
      <x:c r="I8446" s="66"/>
    </x:row>
    <x:row r="8447" spans="1:9" x14ac:dyDescent="0.25">
      <x:c r="A8447" s="33"/>
      <x:c r="B8447" s="33"/>
      <x:c r="C8447" s="33"/>
      <x:c r="D8447" s="32"/>
      <x:c r="E8447" s="33"/>
      <x:c r="F8447" s="60"/>
      <x:c r="G8447" s="61"/>
      <x:c r="H8447" s="61"/>
      <x:c r="I8447" s="66"/>
    </x:row>
    <x:row r="8448" spans="1:9" x14ac:dyDescent="0.25">
      <x:c r="A8448" s="33"/>
      <x:c r="B8448" s="33"/>
      <x:c r="C8448" s="33"/>
      <x:c r="D8448" s="32"/>
      <x:c r="E8448" s="33"/>
      <x:c r="F8448" s="60"/>
      <x:c r="G8448" s="61"/>
      <x:c r="H8448" s="61"/>
      <x:c r="I8448" s="66"/>
    </x:row>
    <x:row r="8449" spans="1:9" x14ac:dyDescent="0.25">
      <x:c r="A8449" s="33"/>
      <x:c r="B8449" s="33"/>
      <x:c r="C8449" s="33"/>
      <x:c r="D8449" s="32"/>
      <x:c r="E8449" s="33"/>
      <x:c r="F8449" s="60"/>
      <x:c r="G8449" s="61"/>
      <x:c r="H8449" s="61"/>
      <x:c r="I8449" s="66"/>
    </x:row>
    <x:row r="8450" spans="1:9" x14ac:dyDescent="0.25">
      <x:c r="A8450" s="33"/>
      <x:c r="B8450" s="33"/>
      <x:c r="C8450" s="33"/>
      <x:c r="D8450" s="32"/>
      <x:c r="E8450" s="33"/>
      <x:c r="F8450" s="60"/>
      <x:c r="G8450" s="61"/>
      <x:c r="H8450" s="61"/>
      <x:c r="I8450" s="66"/>
    </x:row>
    <x:row r="8451" spans="1:9" x14ac:dyDescent="0.25">
      <x:c r="A8451" s="33"/>
      <x:c r="B8451" s="33"/>
      <x:c r="C8451" s="33"/>
      <x:c r="D8451" s="32"/>
      <x:c r="E8451" s="33"/>
      <x:c r="F8451" s="60"/>
      <x:c r="G8451" s="61"/>
      <x:c r="H8451" s="61"/>
      <x:c r="I8451" s="66"/>
    </x:row>
    <x:row r="8452" spans="1:9" x14ac:dyDescent="0.25">
      <x:c r="A8452" s="33"/>
      <x:c r="B8452" s="33"/>
      <x:c r="C8452" s="33"/>
      <x:c r="D8452" s="32"/>
      <x:c r="E8452" s="33"/>
      <x:c r="F8452" s="60"/>
      <x:c r="G8452" s="61"/>
      <x:c r="H8452" s="61"/>
      <x:c r="I8452" s="66"/>
    </x:row>
    <x:row r="8453" spans="1:9" x14ac:dyDescent="0.25">
      <x:c r="A8453" s="33"/>
      <x:c r="B8453" s="33"/>
      <x:c r="C8453" s="33"/>
      <x:c r="D8453" s="32"/>
      <x:c r="E8453" s="33"/>
      <x:c r="F8453" s="60"/>
      <x:c r="G8453" s="61"/>
      <x:c r="H8453" s="61"/>
      <x:c r="I8453" s="66"/>
    </x:row>
    <x:row r="8454" spans="1:9" x14ac:dyDescent="0.25">
      <x:c r="A8454" s="33"/>
      <x:c r="B8454" s="33"/>
      <x:c r="C8454" s="33"/>
      <x:c r="D8454" s="32"/>
      <x:c r="E8454" s="33"/>
      <x:c r="F8454" s="60"/>
      <x:c r="G8454" s="61"/>
      <x:c r="H8454" s="61"/>
      <x:c r="I8454" s="66"/>
    </x:row>
    <x:row r="8455" spans="1:9" x14ac:dyDescent="0.25">
      <x:c r="A8455" s="33"/>
      <x:c r="B8455" s="33"/>
      <x:c r="C8455" s="33"/>
      <x:c r="D8455" s="32"/>
      <x:c r="E8455" s="33"/>
      <x:c r="F8455" s="60"/>
      <x:c r="G8455" s="61"/>
      <x:c r="H8455" s="61"/>
      <x:c r="I8455" s="66"/>
    </x:row>
    <x:row r="8456" spans="1:9" x14ac:dyDescent="0.25">
      <x:c r="A8456" s="33"/>
      <x:c r="B8456" s="33"/>
      <x:c r="C8456" s="33"/>
      <x:c r="D8456" s="32"/>
      <x:c r="E8456" s="33"/>
      <x:c r="F8456" s="60"/>
      <x:c r="G8456" s="61"/>
      <x:c r="H8456" s="61"/>
      <x:c r="I8456" s="66"/>
    </x:row>
    <x:row r="8457" spans="1:9" x14ac:dyDescent="0.25">
      <x:c r="A8457" s="33"/>
      <x:c r="B8457" s="33"/>
      <x:c r="C8457" s="33"/>
      <x:c r="D8457" s="32"/>
      <x:c r="E8457" s="33"/>
      <x:c r="F8457" s="60"/>
      <x:c r="G8457" s="61"/>
      <x:c r="H8457" s="61"/>
      <x:c r="I8457" s="66"/>
    </x:row>
    <x:row r="8458" spans="1:9" x14ac:dyDescent="0.25">
      <x:c r="A8458" s="33"/>
      <x:c r="B8458" s="33"/>
      <x:c r="C8458" s="33"/>
      <x:c r="D8458" s="32"/>
      <x:c r="E8458" s="33"/>
      <x:c r="F8458" s="60"/>
      <x:c r="G8458" s="61"/>
      <x:c r="H8458" s="61"/>
      <x:c r="I8458" s="66"/>
    </x:row>
    <x:row r="8459" spans="1:9" x14ac:dyDescent="0.25">
      <x:c r="A8459" s="33"/>
      <x:c r="B8459" s="33"/>
      <x:c r="C8459" s="33"/>
      <x:c r="D8459" s="32"/>
      <x:c r="E8459" s="33"/>
      <x:c r="F8459" s="60"/>
      <x:c r="G8459" s="61"/>
      <x:c r="H8459" s="61"/>
      <x:c r="I8459" s="66"/>
    </x:row>
    <x:row r="8460" spans="1:9" x14ac:dyDescent="0.25">
      <x:c r="A8460" s="33"/>
      <x:c r="B8460" s="33"/>
      <x:c r="C8460" s="33"/>
      <x:c r="D8460" s="32"/>
      <x:c r="E8460" s="33"/>
      <x:c r="F8460" s="60"/>
      <x:c r="G8460" s="61"/>
      <x:c r="H8460" s="61"/>
      <x:c r="I8460" s="66"/>
    </x:row>
    <x:row r="8461" spans="1:9" x14ac:dyDescent="0.25">
      <x:c r="A8461" s="33"/>
      <x:c r="B8461" s="33"/>
      <x:c r="C8461" s="33"/>
      <x:c r="D8461" s="32"/>
      <x:c r="E8461" s="33"/>
      <x:c r="F8461" s="60"/>
      <x:c r="G8461" s="61"/>
      <x:c r="H8461" s="61"/>
      <x:c r="I8461" s="66"/>
    </x:row>
    <x:row r="8462" spans="1:9" x14ac:dyDescent="0.25">
      <x:c r="A8462" s="33"/>
      <x:c r="B8462" s="33"/>
      <x:c r="C8462" s="33"/>
      <x:c r="D8462" s="32"/>
      <x:c r="E8462" s="33"/>
      <x:c r="F8462" s="60"/>
      <x:c r="G8462" s="61"/>
      <x:c r="H8462" s="61"/>
      <x:c r="I8462" s="66"/>
    </x:row>
    <x:row r="8463" spans="1:9" x14ac:dyDescent="0.25">
      <x:c r="A8463" s="33"/>
      <x:c r="B8463" s="33"/>
      <x:c r="C8463" s="33"/>
      <x:c r="D8463" s="32"/>
      <x:c r="E8463" s="33"/>
      <x:c r="F8463" s="60"/>
      <x:c r="G8463" s="61"/>
      <x:c r="H8463" s="61"/>
      <x:c r="I8463" s="66"/>
    </x:row>
    <x:row r="8464" spans="1:9" x14ac:dyDescent="0.25">
      <x:c r="A8464" s="33"/>
      <x:c r="B8464" s="33"/>
      <x:c r="C8464" s="33"/>
      <x:c r="D8464" s="32"/>
      <x:c r="E8464" s="33"/>
      <x:c r="F8464" s="60"/>
      <x:c r="G8464" s="61"/>
      <x:c r="H8464" s="61"/>
      <x:c r="I8464" s="66"/>
    </x:row>
    <x:row r="8465" spans="1:9" x14ac:dyDescent="0.25">
      <x:c r="A8465" s="33"/>
      <x:c r="B8465" s="33"/>
      <x:c r="C8465" s="33"/>
      <x:c r="D8465" s="32"/>
      <x:c r="E8465" s="33"/>
      <x:c r="F8465" s="60"/>
      <x:c r="G8465" s="61"/>
      <x:c r="H8465" s="61"/>
      <x:c r="I8465" s="66"/>
    </x:row>
    <x:row r="8466" spans="1:9" x14ac:dyDescent="0.25">
      <x:c r="A8466" s="33"/>
      <x:c r="B8466" s="33"/>
      <x:c r="C8466" s="33"/>
      <x:c r="D8466" s="32"/>
      <x:c r="E8466" s="33"/>
      <x:c r="F8466" s="60"/>
      <x:c r="G8466" s="61"/>
      <x:c r="H8466" s="61"/>
      <x:c r="I8466" s="66"/>
    </x:row>
    <x:row r="8467" spans="1:9" x14ac:dyDescent="0.25">
      <x:c r="A8467" s="33"/>
      <x:c r="B8467" s="33"/>
      <x:c r="C8467" s="33"/>
      <x:c r="D8467" s="32"/>
      <x:c r="E8467" s="33"/>
      <x:c r="F8467" s="60"/>
      <x:c r="G8467" s="61"/>
      <x:c r="H8467" s="61"/>
      <x:c r="I8467" s="66"/>
    </x:row>
    <x:row r="8468" spans="1:9" x14ac:dyDescent="0.25">
      <x:c r="A8468" s="33"/>
      <x:c r="B8468" s="33"/>
      <x:c r="C8468" s="33"/>
      <x:c r="D8468" s="32"/>
      <x:c r="E8468" s="33"/>
      <x:c r="F8468" s="60"/>
      <x:c r="G8468" s="61"/>
      <x:c r="H8468" s="61"/>
      <x:c r="I8468" s="66"/>
    </x:row>
    <x:row r="8469" spans="1:9" x14ac:dyDescent="0.25">
      <x:c r="A8469" s="33"/>
      <x:c r="B8469" s="33"/>
      <x:c r="C8469" s="33"/>
      <x:c r="D8469" s="32"/>
      <x:c r="E8469" s="33"/>
      <x:c r="F8469" s="60"/>
      <x:c r="G8469" s="61"/>
      <x:c r="H8469" s="61"/>
      <x:c r="I8469" s="66"/>
    </x:row>
    <x:row r="8470" spans="1:9" x14ac:dyDescent="0.25">
      <x:c r="A8470" s="33"/>
      <x:c r="B8470" s="33"/>
      <x:c r="C8470" s="33"/>
      <x:c r="D8470" s="32"/>
      <x:c r="E8470" s="33"/>
      <x:c r="F8470" s="60"/>
      <x:c r="G8470" s="61"/>
      <x:c r="H8470" s="61"/>
      <x:c r="I8470" s="66"/>
    </x:row>
    <x:row r="8471" spans="1:9" x14ac:dyDescent="0.25">
      <x:c r="A8471" s="33"/>
      <x:c r="B8471" s="33"/>
      <x:c r="C8471" s="33"/>
      <x:c r="D8471" s="32"/>
      <x:c r="E8471" s="33"/>
      <x:c r="F8471" s="60"/>
      <x:c r="G8471" s="61"/>
      <x:c r="H8471" s="61"/>
      <x:c r="I8471" s="66"/>
    </x:row>
    <x:row r="8472" spans="1:9" x14ac:dyDescent="0.25">
      <x:c r="A8472" s="33"/>
      <x:c r="B8472" s="33"/>
      <x:c r="C8472" s="33"/>
      <x:c r="D8472" s="32"/>
      <x:c r="E8472" s="33"/>
      <x:c r="F8472" s="60"/>
      <x:c r="G8472" s="61"/>
      <x:c r="H8472" s="61"/>
      <x:c r="I8472" s="66"/>
    </x:row>
    <x:row r="8473" spans="1:9" x14ac:dyDescent="0.25">
      <x:c r="A8473" s="33"/>
      <x:c r="B8473" s="33"/>
      <x:c r="C8473" s="33"/>
      <x:c r="D8473" s="32"/>
      <x:c r="E8473" s="33"/>
      <x:c r="F8473" s="60"/>
      <x:c r="G8473" s="61"/>
      <x:c r="H8473" s="61"/>
      <x:c r="I8473" s="66"/>
    </x:row>
    <x:row r="8474" spans="1:9" x14ac:dyDescent="0.25">
      <x:c r="A8474" s="33"/>
      <x:c r="B8474" s="33"/>
      <x:c r="C8474" s="33"/>
      <x:c r="D8474" s="32"/>
      <x:c r="E8474" s="33"/>
      <x:c r="F8474" s="60"/>
      <x:c r="G8474" s="61"/>
      <x:c r="H8474" s="61"/>
      <x:c r="I8474" s="66"/>
    </x:row>
    <x:row r="8475" spans="1:9" x14ac:dyDescent="0.25">
      <x:c r="A8475" s="33"/>
      <x:c r="B8475" s="33"/>
      <x:c r="C8475" s="33"/>
      <x:c r="D8475" s="32"/>
      <x:c r="E8475" s="33"/>
      <x:c r="F8475" s="60"/>
      <x:c r="G8475" s="61"/>
      <x:c r="H8475" s="61"/>
      <x:c r="I8475" s="66"/>
    </x:row>
    <x:row r="8476" spans="1:9" x14ac:dyDescent="0.25">
      <x:c r="A8476" s="33"/>
      <x:c r="B8476" s="33"/>
      <x:c r="C8476" s="33"/>
      <x:c r="D8476" s="32"/>
      <x:c r="E8476" s="33"/>
      <x:c r="F8476" s="60"/>
      <x:c r="G8476" s="61"/>
      <x:c r="H8476" s="61"/>
      <x:c r="I8476" s="66"/>
    </x:row>
    <x:row r="8477" spans="1:9" x14ac:dyDescent="0.25">
      <x:c r="A8477" s="33"/>
      <x:c r="B8477" s="33"/>
      <x:c r="C8477" s="33"/>
      <x:c r="D8477" s="32"/>
      <x:c r="E8477" s="33"/>
      <x:c r="F8477" s="60"/>
      <x:c r="G8477" s="61"/>
      <x:c r="H8477" s="61"/>
      <x:c r="I8477" s="66"/>
    </x:row>
    <x:row r="8478" spans="1:9" x14ac:dyDescent="0.25">
      <x:c r="A8478" s="33"/>
      <x:c r="B8478" s="33"/>
      <x:c r="C8478" s="33"/>
      <x:c r="D8478" s="32"/>
      <x:c r="E8478" s="33"/>
      <x:c r="F8478" s="60"/>
      <x:c r="G8478" s="61"/>
      <x:c r="H8478" s="61"/>
      <x:c r="I8478" s="66"/>
    </x:row>
    <x:row r="8479" spans="1:9" x14ac:dyDescent="0.25">
      <x:c r="A8479" s="33"/>
      <x:c r="B8479" s="33"/>
      <x:c r="C8479" s="33"/>
      <x:c r="D8479" s="32"/>
      <x:c r="E8479" s="33"/>
      <x:c r="F8479" s="60"/>
      <x:c r="G8479" s="61"/>
      <x:c r="H8479" s="61"/>
      <x:c r="I8479" s="66"/>
    </x:row>
    <x:row r="8480" spans="1:9" x14ac:dyDescent="0.25">
      <x:c r="A8480" s="33"/>
      <x:c r="B8480" s="33"/>
      <x:c r="C8480" s="33"/>
      <x:c r="D8480" s="32"/>
      <x:c r="E8480" s="33"/>
      <x:c r="F8480" s="60"/>
      <x:c r="G8480" s="61"/>
      <x:c r="H8480" s="61"/>
      <x:c r="I8480" s="66"/>
    </x:row>
    <x:row r="8481" spans="1:9" x14ac:dyDescent="0.25">
      <x:c r="A8481" s="33"/>
      <x:c r="B8481" s="33"/>
      <x:c r="C8481" s="33"/>
      <x:c r="D8481" s="32"/>
      <x:c r="E8481" s="33"/>
      <x:c r="F8481" s="60"/>
      <x:c r="G8481" s="61"/>
      <x:c r="H8481" s="61"/>
      <x:c r="I8481" s="66"/>
    </x:row>
    <x:row r="8482" spans="1:9" x14ac:dyDescent="0.25">
      <x:c r="A8482" s="33"/>
      <x:c r="B8482" s="33"/>
      <x:c r="C8482" s="33"/>
      <x:c r="D8482" s="32"/>
      <x:c r="E8482" s="33"/>
      <x:c r="F8482" s="60"/>
      <x:c r="G8482" s="61"/>
      <x:c r="H8482" s="61"/>
      <x:c r="I8482" s="66"/>
    </x:row>
    <x:row r="8483" spans="1:9" x14ac:dyDescent="0.25">
      <x:c r="A8483" s="33"/>
      <x:c r="B8483" s="33"/>
      <x:c r="C8483" s="33"/>
      <x:c r="D8483" s="32"/>
      <x:c r="E8483" s="33"/>
      <x:c r="F8483" s="60"/>
      <x:c r="G8483" s="61"/>
      <x:c r="H8483" s="61"/>
      <x:c r="I8483" s="66"/>
    </x:row>
    <x:row r="8484" spans="1:9" x14ac:dyDescent="0.25">
      <x:c r="A8484" s="33"/>
      <x:c r="B8484" s="33"/>
      <x:c r="C8484" s="33"/>
      <x:c r="D8484" s="32"/>
      <x:c r="E8484" s="33"/>
      <x:c r="F8484" s="60"/>
      <x:c r="G8484" s="61"/>
      <x:c r="H8484" s="61"/>
      <x:c r="I8484" s="66"/>
    </x:row>
    <x:row r="8485" spans="1:9" x14ac:dyDescent="0.25">
      <x:c r="A8485" s="33"/>
      <x:c r="B8485" s="33"/>
      <x:c r="C8485" s="33"/>
      <x:c r="D8485" s="32"/>
      <x:c r="E8485" s="33"/>
      <x:c r="F8485" s="60"/>
      <x:c r="G8485" s="61"/>
      <x:c r="H8485" s="61"/>
      <x:c r="I8485" s="66"/>
    </x:row>
    <x:row r="8486" spans="1:9" x14ac:dyDescent="0.25">
      <x:c r="A8486" s="33"/>
      <x:c r="B8486" s="33"/>
      <x:c r="C8486" s="33"/>
      <x:c r="D8486" s="32"/>
      <x:c r="E8486" s="33"/>
      <x:c r="F8486" s="60"/>
      <x:c r="G8486" s="61"/>
      <x:c r="H8486" s="61"/>
      <x:c r="I8486" s="66"/>
    </x:row>
    <x:row r="8487" spans="1:9" x14ac:dyDescent="0.25">
      <x:c r="A8487" s="33"/>
      <x:c r="B8487" s="33"/>
      <x:c r="C8487" s="33"/>
      <x:c r="D8487" s="32"/>
      <x:c r="E8487" s="33"/>
      <x:c r="F8487" s="60"/>
      <x:c r="G8487" s="61"/>
      <x:c r="H8487" s="61"/>
      <x:c r="I8487" s="66"/>
    </x:row>
    <x:row r="8488" spans="1:9" x14ac:dyDescent="0.25">
      <x:c r="A8488" s="33"/>
      <x:c r="B8488" s="33"/>
      <x:c r="C8488" s="33"/>
      <x:c r="D8488" s="32"/>
      <x:c r="E8488" s="33"/>
      <x:c r="F8488" s="60"/>
      <x:c r="G8488" s="61"/>
      <x:c r="H8488" s="61"/>
      <x:c r="I8488" s="66"/>
    </x:row>
    <x:row r="8489" spans="1:9" x14ac:dyDescent="0.25">
      <x:c r="A8489" s="33"/>
      <x:c r="B8489" s="33"/>
      <x:c r="C8489" s="33"/>
      <x:c r="D8489" s="32"/>
      <x:c r="E8489" s="33"/>
      <x:c r="F8489" s="60"/>
      <x:c r="G8489" s="61"/>
      <x:c r="H8489" s="61"/>
      <x:c r="I8489" s="66"/>
    </x:row>
    <x:row r="8490" spans="1:9" x14ac:dyDescent="0.25">
      <x:c r="A8490" s="33"/>
      <x:c r="B8490" s="33"/>
      <x:c r="C8490" s="33"/>
      <x:c r="D8490" s="32"/>
      <x:c r="E8490" s="33"/>
      <x:c r="F8490" s="60"/>
      <x:c r="G8490" s="61"/>
      <x:c r="H8490" s="61"/>
      <x:c r="I8490" s="66"/>
    </x:row>
    <x:row r="8491" spans="1:9" x14ac:dyDescent="0.25">
      <x:c r="A8491" s="33"/>
      <x:c r="B8491" s="33"/>
      <x:c r="C8491" s="33"/>
      <x:c r="D8491" s="32"/>
      <x:c r="E8491" s="33"/>
      <x:c r="F8491" s="60"/>
      <x:c r="G8491" s="61"/>
      <x:c r="H8491" s="61"/>
      <x:c r="I8491" s="66"/>
    </x:row>
    <x:row r="8492" spans="1:9" x14ac:dyDescent="0.25">
      <x:c r="A8492" s="33"/>
      <x:c r="B8492" s="33"/>
      <x:c r="C8492" s="33"/>
      <x:c r="D8492" s="32"/>
      <x:c r="E8492" s="33"/>
      <x:c r="F8492" s="60"/>
      <x:c r="G8492" s="61"/>
      <x:c r="H8492" s="61"/>
      <x:c r="I8492" s="66"/>
    </x:row>
    <x:row r="8493" spans="1:9" x14ac:dyDescent="0.25">
      <x:c r="A8493" s="33"/>
      <x:c r="B8493" s="33"/>
      <x:c r="C8493" s="33"/>
      <x:c r="D8493" s="32"/>
      <x:c r="E8493" s="33"/>
      <x:c r="F8493" s="60"/>
      <x:c r="G8493" s="61"/>
      <x:c r="H8493" s="61"/>
      <x:c r="I8493" s="66"/>
    </x:row>
    <x:row r="8494" spans="1:9" x14ac:dyDescent="0.25">
      <x:c r="A8494" s="33"/>
      <x:c r="B8494" s="33"/>
      <x:c r="C8494" s="33"/>
      <x:c r="D8494" s="32"/>
      <x:c r="E8494" s="33"/>
      <x:c r="F8494" s="60"/>
      <x:c r="G8494" s="61"/>
      <x:c r="H8494" s="61"/>
      <x:c r="I8494" s="66"/>
    </x:row>
    <x:row r="8495" spans="1:9" x14ac:dyDescent="0.25">
      <x:c r="A8495" s="33"/>
      <x:c r="B8495" s="33"/>
      <x:c r="C8495" s="33"/>
      <x:c r="D8495" s="32"/>
      <x:c r="E8495" s="33"/>
      <x:c r="F8495" s="60"/>
      <x:c r="G8495" s="61"/>
      <x:c r="H8495" s="61"/>
      <x:c r="I8495" s="66"/>
    </x:row>
    <x:row r="8496" spans="1:9" x14ac:dyDescent="0.25">
      <x:c r="A8496" s="33"/>
      <x:c r="B8496" s="33"/>
      <x:c r="C8496" s="33"/>
      <x:c r="D8496" s="32"/>
      <x:c r="E8496" s="33"/>
      <x:c r="F8496" s="60"/>
      <x:c r="G8496" s="61"/>
      <x:c r="H8496" s="61"/>
      <x:c r="I8496" s="66"/>
    </x:row>
    <x:row r="8497" spans="1:9" x14ac:dyDescent="0.25">
      <x:c r="A8497" s="33"/>
      <x:c r="B8497" s="33"/>
      <x:c r="C8497" s="33"/>
      <x:c r="D8497" s="32"/>
      <x:c r="E8497" s="33"/>
      <x:c r="F8497" s="60"/>
      <x:c r="G8497" s="61"/>
      <x:c r="H8497" s="61"/>
      <x:c r="I8497" s="66"/>
    </x:row>
    <x:row r="8498" spans="1:9" x14ac:dyDescent="0.25">
      <x:c r="A8498" s="33"/>
      <x:c r="B8498" s="33"/>
      <x:c r="C8498" s="33"/>
      <x:c r="D8498" s="32"/>
      <x:c r="E8498" s="33"/>
      <x:c r="F8498" s="60"/>
      <x:c r="G8498" s="61"/>
      <x:c r="H8498" s="61"/>
      <x:c r="I8498" s="66"/>
    </x:row>
    <x:row r="8499" spans="1:9" x14ac:dyDescent="0.25">
      <x:c r="A8499" s="33"/>
      <x:c r="B8499" s="33"/>
      <x:c r="C8499" s="33"/>
      <x:c r="D8499" s="32"/>
      <x:c r="E8499" s="33"/>
      <x:c r="F8499" s="60"/>
      <x:c r="G8499" s="61"/>
      <x:c r="H8499" s="61"/>
      <x:c r="I8499" s="66"/>
    </x:row>
    <x:row r="8500" spans="1:9" x14ac:dyDescent="0.25">
      <x:c r="A8500" s="33"/>
      <x:c r="B8500" s="33"/>
      <x:c r="C8500" s="33"/>
      <x:c r="D8500" s="32"/>
      <x:c r="E8500" s="33"/>
      <x:c r="F8500" s="60"/>
      <x:c r="G8500" s="61"/>
      <x:c r="H8500" s="61"/>
      <x:c r="I8500" s="66"/>
    </x:row>
    <x:row r="8501" spans="1:9" x14ac:dyDescent="0.25">
      <x:c r="A8501" s="33"/>
      <x:c r="B8501" s="33"/>
      <x:c r="C8501" s="33"/>
      <x:c r="D8501" s="32"/>
      <x:c r="E8501" s="33"/>
      <x:c r="F8501" s="60"/>
      <x:c r="G8501" s="61"/>
      <x:c r="H8501" s="61"/>
      <x:c r="I8501" s="66"/>
    </x:row>
    <x:row r="8502" spans="1:9" x14ac:dyDescent="0.25">
      <x:c r="A8502" s="33"/>
      <x:c r="B8502" s="33"/>
      <x:c r="C8502" s="33"/>
      <x:c r="D8502" s="32"/>
      <x:c r="E8502" s="33"/>
      <x:c r="F8502" s="60"/>
      <x:c r="G8502" s="61"/>
      <x:c r="H8502" s="61"/>
      <x:c r="I8502" s="66"/>
    </x:row>
    <x:row r="8503" spans="1:9" x14ac:dyDescent="0.25">
      <x:c r="A8503" s="33"/>
      <x:c r="B8503" s="33"/>
      <x:c r="C8503" s="33"/>
      <x:c r="D8503" s="32"/>
      <x:c r="E8503" s="33"/>
      <x:c r="F8503" s="60"/>
      <x:c r="G8503" s="61"/>
      <x:c r="H8503" s="61"/>
      <x:c r="I8503" s="66"/>
    </x:row>
    <x:row r="8504" spans="1:9" x14ac:dyDescent="0.25">
      <x:c r="A8504" s="33"/>
      <x:c r="B8504" s="33"/>
      <x:c r="C8504" s="33"/>
      <x:c r="D8504" s="32"/>
      <x:c r="E8504" s="33"/>
      <x:c r="F8504" s="60"/>
      <x:c r="G8504" s="61"/>
      <x:c r="H8504" s="61"/>
      <x:c r="I8504" s="66"/>
    </x:row>
    <x:row r="8505" spans="1:9" x14ac:dyDescent="0.25">
      <x:c r="A8505" s="33"/>
      <x:c r="B8505" s="33"/>
      <x:c r="C8505" s="33"/>
      <x:c r="D8505" s="32"/>
      <x:c r="E8505" s="33"/>
      <x:c r="F8505" s="60"/>
      <x:c r="G8505" s="61"/>
      <x:c r="H8505" s="61"/>
      <x:c r="I8505" s="66"/>
    </x:row>
    <x:row r="8506" spans="1:9" x14ac:dyDescent="0.25">
      <x:c r="A8506" s="33"/>
      <x:c r="B8506" s="33"/>
      <x:c r="C8506" s="33"/>
      <x:c r="D8506" s="32"/>
      <x:c r="E8506" s="33"/>
      <x:c r="F8506" s="60"/>
      <x:c r="G8506" s="61"/>
      <x:c r="H8506" s="61"/>
      <x:c r="I8506" s="66"/>
    </x:row>
    <x:row r="8507" spans="1:9" x14ac:dyDescent="0.25">
      <x:c r="A8507" s="33"/>
      <x:c r="B8507" s="33"/>
      <x:c r="C8507" s="33"/>
      <x:c r="D8507" s="32"/>
      <x:c r="E8507" s="33"/>
      <x:c r="F8507" s="60"/>
      <x:c r="G8507" s="61"/>
      <x:c r="H8507" s="61"/>
      <x:c r="I8507" s="66"/>
    </x:row>
    <x:row r="8508" spans="1:9" x14ac:dyDescent="0.25">
      <x:c r="A8508" s="33"/>
      <x:c r="B8508" s="33"/>
      <x:c r="C8508" s="33"/>
      <x:c r="D8508" s="32"/>
      <x:c r="E8508" s="33"/>
      <x:c r="F8508" s="60"/>
      <x:c r="G8508" s="61"/>
      <x:c r="H8508" s="61"/>
      <x:c r="I8508" s="66"/>
    </x:row>
    <x:row r="8509" spans="1:9" x14ac:dyDescent="0.25">
      <x:c r="A8509" s="33"/>
      <x:c r="B8509" s="33"/>
      <x:c r="C8509" s="33"/>
      <x:c r="D8509" s="32"/>
      <x:c r="E8509" s="33"/>
      <x:c r="F8509" s="60"/>
      <x:c r="G8509" s="61"/>
      <x:c r="H8509" s="61"/>
      <x:c r="I8509" s="66"/>
    </x:row>
    <x:row r="8510" spans="1:9" x14ac:dyDescent="0.25">
      <x:c r="A8510" s="33"/>
      <x:c r="B8510" s="33"/>
      <x:c r="C8510" s="33"/>
      <x:c r="D8510" s="32"/>
      <x:c r="E8510" s="33"/>
      <x:c r="F8510" s="60"/>
      <x:c r="G8510" s="61"/>
      <x:c r="H8510" s="61"/>
      <x:c r="I8510" s="66"/>
    </x:row>
    <x:row r="8511" spans="1:9" x14ac:dyDescent="0.25">
      <x:c r="A8511" s="33"/>
      <x:c r="B8511" s="33"/>
      <x:c r="C8511" s="33"/>
      <x:c r="D8511" s="32"/>
      <x:c r="E8511" s="33"/>
      <x:c r="F8511" s="60"/>
      <x:c r="G8511" s="61"/>
      <x:c r="H8511" s="61"/>
      <x:c r="I8511" s="66"/>
    </x:row>
    <x:row r="8512" spans="1:9" x14ac:dyDescent="0.25">
      <x:c r="A8512" s="33"/>
      <x:c r="B8512" s="33"/>
      <x:c r="C8512" s="33"/>
      <x:c r="D8512" s="32"/>
      <x:c r="E8512" s="33"/>
      <x:c r="F8512" s="60"/>
      <x:c r="G8512" s="61"/>
      <x:c r="H8512" s="61"/>
      <x:c r="I8512" s="66"/>
    </x:row>
    <x:row r="8513" spans="1:9" x14ac:dyDescent="0.25">
      <x:c r="A8513" s="33"/>
      <x:c r="B8513" s="33"/>
      <x:c r="C8513" s="33"/>
      <x:c r="D8513" s="32"/>
      <x:c r="E8513" s="33"/>
      <x:c r="F8513" s="60"/>
      <x:c r="G8513" s="61"/>
      <x:c r="H8513" s="61"/>
      <x:c r="I8513" s="66"/>
    </x:row>
    <x:row r="8514" spans="1:9" x14ac:dyDescent="0.25">
      <x:c r="A8514" s="33"/>
      <x:c r="B8514" s="33"/>
      <x:c r="C8514" s="33"/>
      <x:c r="D8514" s="32"/>
      <x:c r="E8514" s="33"/>
      <x:c r="F8514" s="60"/>
      <x:c r="G8514" s="61"/>
      <x:c r="H8514" s="61"/>
      <x:c r="I8514" s="66"/>
    </x:row>
    <x:row r="8515" spans="1:9" x14ac:dyDescent="0.25">
      <x:c r="A8515" s="33"/>
      <x:c r="B8515" s="33"/>
      <x:c r="C8515" s="33"/>
      <x:c r="D8515" s="32"/>
      <x:c r="E8515" s="33"/>
      <x:c r="F8515" s="60"/>
      <x:c r="G8515" s="61"/>
      <x:c r="H8515" s="61"/>
      <x:c r="I8515" s="66"/>
    </x:row>
    <x:row r="8516" spans="1:9" x14ac:dyDescent="0.25">
      <x:c r="A8516" s="33"/>
      <x:c r="B8516" s="33"/>
      <x:c r="C8516" s="33"/>
      <x:c r="D8516" s="32"/>
      <x:c r="E8516" s="33"/>
      <x:c r="F8516" s="60"/>
      <x:c r="G8516" s="61"/>
      <x:c r="H8516" s="61"/>
      <x:c r="I8516" s="66"/>
    </x:row>
    <x:row r="8517" spans="1:9" x14ac:dyDescent="0.25">
      <x:c r="A8517" s="33"/>
      <x:c r="B8517" s="33"/>
      <x:c r="C8517" s="33"/>
      <x:c r="D8517" s="32"/>
      <x:c r="E8517" s="33"/>
      <x:c r="F8517" s="60"/>
      <x:c r="G8517" s="61"/>
      <x:c r="H8517" s="61"/>
      <x:c r="I8517" s="66"/>
    </x:row>
    <x:row r="8518" spans="1:9" x14ac:dyDescent="0.25">
      <x:c r="A8518" s="33"/>
      <x:c r="B8518" s="33"/>
      <x:c r="C8518" s="33"/>
      <x:c r="D8518" s="32"/>
      <x:c r="E8518" s="33"/>
      <x:c r="F8518" s="60"/>
      <x:c r="G8518" s="61"/>
      <x:c r="H8518" s="61"/>
      <x:c r="I8518" s="66"/>
    </x:row>
    <x:row r="8519" spans="1:9" x14ac:dyDescent="0.25">
      <x:c r="A8519" s="33"/>
      <x:c r="B8519" s="33"/>
      <x:c r="C8519" s="33"/>
      <x:c r="D8519" s="32"/>
      <x:c r="E8519" s="33"/>
      <x:c r="F8519" s="60"/>
      <x:c r="G8519" s="61"/>
      <x:c r="H8519" s="61"/>
      <x:c r="I8519" s="66"/>
    </x:row>
    <x:row r="8520" spans="1:9" x14ac:dyDescent="0.25">
      <x:c r="A8520" s="33"/>
      <x:c r="B8520" s="33"/>
      <x:c r="C8520" s="33"/>
      <x:c r="D8520" s="32"/>
      <x:c r="E8520" s="33"/>
      <x:c r="F8520" s="60"/>
      <x:c r="G8520" s="61"/>
      <x:c r="H8520" s="61"/>
      <x:c r="I8520" s="66"/>
    </x:row>
    <x:row r="8521" spans="1:9" x14ac:dyDescent="0.25">
      <x:c r="A8521" s="33"/>
      <x:c r="B8521" s="33"/>
      <x:c r="C8521" s="33"/>
      <x:c r="D8521" s="32"/>
      <x:c r="E8521" s="33"/>
      <x:c r="F8521" s="60"/>
      <x:c r="G8521" s="61"/>
      <x:c r="H8521" s="61"/>
      <x:c r="I8521" s="66"/>
    </x:row>
    <x:row r="8522" spans="1:9" x14ac:dyDescent="0.25">
      <x:c r="A8522" s="33"/>
      <x:c r="B8522" s="33"/>
      <x:c r="C8522" s="33"/>
      <x:c r="D8522" s="32"/>
      <x:c r="E8522" s="33"/>
      <x:c r="F8522" s="60"/>
      <x:c r="G8522" s="61"/>
      <x:c r="H8522" s="61"/>
      <x:c r="I8522" s="66"/>
    </x:row>
    <x:row r="8523" spans="1:9" x14ac:dyDescent="0.25">
      <x:c r="A8523" s="33"/>
      <x:c r="B8523" s="33"/>
      <x:c r="C8523" s="33"/>
      <x:c r="D8523" s="32"/>
      <x:c r="E8523" s="33"/>
      <x:c r="F8523" s="60"/>
      <x:c r="G8523" s="61"/>
      <x:c r="H8523" s="61"/>
      <x:c r="I8523" s="66"/>
    </x:row>
    <x:row r="8524" spans="1:9" x14ac:dyDescent="0.25">
      <x:c r="A8524" s="33"/>
      <x:c r="B8524" s="33"/>
      <x:c r="C8524" s="33"/>
      <x:c r="D8524" s="32"/>
      <x:c r="E8524" s="33"/>
      <x:c r="F8524" s="60"/>
      <x:c r="G8524" s="61"/>
      <x:c r="H8524" s="61"/>
      <x:c r="I8524" s="66"/>
    </x:row>
    <x:row r="8525" spans="1:9" x14ac:dyDescent="0.25">
      <x:c r="A8525" s="33"/>
      <x:c r="B8525" s="33"/>
      <x:c r="C8525" s="33"/>
      <x:c r="D8525" s="32"/>
      <x:c r="E8525" s="33"/>
      <x:c r="F8525" s="60"/>
      <x:c r="G8525" s="61"/>
      <x:c r="H8525" s="61"/>
      <x:c r="I8525" s="66"/>
    </x:row>
    <x:row r="8526" spans="1:9" x14ac:dyDescent="0.25">
      <x:c r="A8526" s="33"/>
      <x:c r="B8526" s="33"/>
      <x:c r="C8526" s="33"/>
      <x:c r="D8526" s="32"/>
      <x:c r="E8526" s="33"/>
      <x:c r="F8526" s="60"/>
      <x:c r="G8526" s="61"/>
      <x:c r="H8526" s="61"/>
      <x:c r="I8526" s="66"/>
    </x:row>
    <x:row r="8527" spans="1:9" x14ac:dyDescent="0.25">
      <x:c r="A8527" s="33"/>
      <x:c r="B8527" s="33"/>
      <x:c r="C8527" s="33"/>
      <x:c r="D8527" s="32"/>
      <x:c r="E8527" s="33"/>
      <x:c r="F8527" s="60"/>
      <x:c r="G8527" s="61"/>
      <x:c r="H8527" s="61"/>
      <x:c r="I8527" s="66"/>
    </x:row>
    <x:row r="8528" spans="1:9" x14ac:dyDescent="0.25">
      <x:c r="A8528" s="33"/>
      <x:c r="B8528" s="33"/>
      <x:c r="C8528" s="33"/>
      <x:c r="D8528" s="32"/>
      <x:c r="E8528" s="33"/>
      <x:c r="F8528" s="60"/>
      <x:c r="G8528" s="61"/>
      <x:c r="H8528" s="61"/>
      <x:c r="I8528" s="66"/>
    </x:row>
    <x:row r="8529" spans="1:9" x14ac:dyDescent="0.25">
      <x:c r="A8529" s="33"/>
      <x:c r="B8529" s="33"/>
      <x:c r="C8529" s="33"/>
      <x:c r="D8529" s="32"/>
      <x:c r="E8529" s="33"/>
      <x:c r="F8529" s="60"/>
      <x:c r="G8529" s="61"/>
      <x:c r="H8529" s="61"/>
      <x:c r="I8529" s="66"/>
    </x:row>
    <x:row r="8530" spans="1:9" x14ac:dyDescent="0.25">
      <x:c r="A8530" s="33"/>
      <x:c r="B8530" s="33"/>
      <x:c r="C8530" s="33"/>
      <x:c r="D8530" s="32"/>
      <x:c r="E8530" s="33"/>
      <x:c r="F8530" s="60"/>
      <x:c r="G8530" s="61"/>
      <x:c r="H8530" s="61"/>
      <x:c r="I8530" s="66"/>
    </x:row>
    <x:row r="8531" spans="1:9" x14ac:dyDescent="0.25">
      <x:c r="A8531" s="33"/>
      <x:c r="B8531" s="33"/>
      <x:c r="C8531" s="33"/>
      <x:c r="D8531" s="32"/>
      <x:c r="E8531" s="33"/>
      <x:c r="F8531" s="60"/>
      <x:c r="G8531" s="61"/>
      <x:c r="H8531" s="61"/>
      <x:c r="I8531" s="66"/>
    </x:row>
    <x:row r="8532" spans="1:9" x14ac:dyDescent="0.25">
      <x:c r="A8532" s="33"/>
      <x:c r="B8532" s="33"/>
      <x:c r="C8532" s="33"/>
      <x:c r="D8532" s="32"/>
      <x:c r="E8532" s="33"/>
      <x:c r="F8532" s="60"/>
      <x:c r="G8532" s="61"/>
      <x:c r="H8532" s="61"/>
      <x:c r="I8532" s="66"/>
    </x:row>
    <x:row r="8533" spans="1:9" x14ac:dyDescent="0.25">
      <x:c r="A8533" s="33"/>
      <x:c r="B8533" s="33"/>
      <x:c r="C8533" s="33"/>
      <x:c r="D8533" s="32"/>
      <x:c r="E8533" s="33"/>
      <x:c r="F8533" s="60"/>
      <x:c r="G8533" s="61"/>
      <x:c r="H8533" s="61"/>
      <x:c r="I8533" s="66"/>
    </x:row>
    <x:row r="8534" spans="1:9" x14ac:dyDescent="0.25">
      <x:c r="A8534" s="33"/>
      <x:c r="B8534" s="33"/>
      <x:c r="C8534" s="33"/>
      <x:c r="D8534" s="32"/>
      <x:c r="E8534" s="33"/>
      <x:c r="F8534" s="60"/>
      <x:c r="G8534" s="61"/>
      <x:c r="H8534" s="61"/>
      <x:c r="I8534" s="66"/>
    </x:row>
    <x:row r="8535" spans="1:9" x14ac:dyDescent="0.25">
      <x:c r="A8535" s="33"/>
      <x:c r="B8535" s="33"/>
      <x:c r="C8535" s="33"/>
      <x:c r="D8535" s="32"/>
      <x:c r="E8535" s="33"/>
      <x:c r="F8535" s="60"/>
      <x:c r="G8535" s="61"/>
      <x:c r="H8535" s="61"/>
      <x:c r="I8535" s="66"/>
    </x:row>
    <x:row r="8536" spans="1:9" x14ac:dyDescent="0.25">
      <x:c r="A8536" s="33"/>
      <x:c r="B8536" s="33"/>
      <x:c r="C8536" s="33"/>
      <x:c r="D8536" s="32"/>
      <x:c r="E8536" s="33"/>
      <x:c r="F8536" s="60"/>
      <x:c r="G8536" s="61"/>
      <x:c r="H8536" s="61"/>
      <x:c r="I8536" s="66"/>
    </x:row>
    <x:row r="8537" spans="1:9" x14ac:dyDescent="0.25">
      <x:c r="A8537" s="33"/>
      <x:c r="B8537" s="33"/>
      <x:c r="C8537" s="33"/>
      <x:c r="D8537" s="32"/>
      <x:c r="E8537" s="33"/>
      <x:c r="F8537" s="60"/>
      <x:c r="G8537" s="61"/>
      <x:c r="H8537" s="61"/>
      <x:c r="I8537" s="66"/>
    </x:row>
    <x:row r="8538" spans="1:9" x14ac:dyDescent="0.25">
      <x:c r="A8538" s="33"/>
      <x:c r="B8538" s="33"/>
      <x:c r="C8538" s="33"/>
      <x:c r="D8538" s="32"/>
      <x:c r="E8538" s="33"/>
      <x:c r="F8538" s="60"/>
      <x:c r="G8538" s="61"/>
      <x:c r="H8538" s="61"/>
      <x:c r="I8538" s="66"/>
    </x:row>
    <x:row r="8539" spans="1:9" x14ac:dyDescent="0.25">
      <x:c r="A8539" s="33"/>
      <x:c r="B8539" s="33"/>
      <x:c r="C8539" s="33"/>
      <x:c r="D8539" s="32"/>
      <x:c r="E8539" s="33"/>
      <x:c r="F8539" s="60"/>
      <x:c r="G8539" s="61"/>
      <x:c r="H8539" s="61"/>
      <x:c r="I8539" s="66"/>
    </x:row>
    <x:row r="8540" spans="1:9" x14ac:dyDescent="0.25">
      <x:c r="A8540" s="33"/>
      <x:c r="B8540" s="33"/>
      <x:c r="C8540" s="33"/>
      <x:c r="D8540" s="32"/>
      <x:c r="E8540" s="33"/>
      <x:c r="F8540" s="60"/>
      <x:c r="G8540" s="61"/>
      <x:c r="H8540" s="61"/>
      <x:c r="I8540" s="66"/>
    </x:row>
    <x:row r="8541" spans="1:9" x14ac:dyDescent="0.25">
      <x:c r="A8541" s="33"/>
      <x:c r="B8541" s="33"/>
      <x:c r="C8541" s="33"/>
      <x:c r="D8541" s="32"/>
      <x:c r="E8541" s="33"/>
      <x:c r="F8541" s="60"/>
      <x:c r="G8541" s="61"/>
      <x:c r="H8541" s="61"/>
      <x:c r="I8541" s="66"/>
    </x:row>
    <x:row r="8542" spans="1:9" x14ac:dyDescent="0.25">
      <x:c r="A8542" s="33"/>
      <x:c r="B8542" s="33"/>
      <x:c r="C8542" s="33"/>
      <x:c r="D8542" s="32"/>
      <x:c r="E8542" s="33"/>
      <x:c r="F8542" s="60"/>
      <x:c r="G8542" s="61"/>
      <x:c r="H8542" s="61"/>
      <x:c r="I8542" s="66"/>
    </x:row>
    <x:row r="8543" spans="1:9" x14ac:dyDescent="0.25">
      <x:c r="A8543" s="33"/>
      <x:c r="B8543" s="33"/>
      <x:c r="C8543" s="33"/>
      <x:c r="D8543" s="32"/>
      <x:c r="E8543" s="33"/>
      <x:c r="F8543" s="60"/>
      <x:c r="G8543" s="61"/>
      <x:c r="H8543" s="61"/>
      <x:c r="I8543" s="66"/>
    </x:row>
    <x:row r="8544" spans="1:9" x14ac:dyDescent="0.25">
      <x:c r="A8544" s="33"/>
      <x:c r="B8544" s="33"/>
      <x:c r="C8544" s="33"/>
      <x:c r="D8544" s="32"/>
      <x:c r="E8544" s="33"/>
      <x:c r="F8544" s="60"/>
      <x:c r="G8544" s="61"/>
      <x:c r="H8544" s="61"/>
      <x:c r="I8544" s="66"/>
    </x:row>
    <x:row r="8545" spans="1:9" x14ac:dyDescent="0.25">
      <x:c r="A8545" s="33"/>
      <x:c r="B8545" s="33"/>
      <x:c r="C8545" s="33"/>
      <x:c r="D8545" s="32"/>
      <x:c r="E8545" s="33"/>
      <x:c r="F8545" s="60"/>
      <x:c r="G8545" s="61"/>
      <x:c r="H8545" s="61"/>
      <x:c r="I8545" s="66"/>
    </x:row>
    <x:row r="8546" spans="1:9" x14ac:dyDescent="0.25">
      <x:c r="A8546" s="33"/>
      <x:c r="B8546" s="33"/>
      <x:c r="C8546" s="33"/>
      <x:c r="D8546" s="32"/>
      <x:c r="E8546" s="33"/>
      <x:c r="F8546" s="60"/>
      <x:c r="G8546" s="61"/>
      <x:c r="H8546" s="61"/>
      <x:c r="I8546" s="66"/>
    </x:row>
    <x:row r="8547" spans="1:9" x14ac:dyDescent="0.25">
      <x:c r="A8547" s="33"/>
      <x:c r="B8547" s="33"/>
      <x:c r="C8547" s="33"/>
      <x:c r="D8547" s="32"/>
      <x:c r="E8547" s="33"/>
      <x:c r="F8547" s="60"/>
      <x:c r="G8547" s="61"/>
      <x:c r="H8547" s="61"/>
      <x:c r="I8547" s="66"/>
    </x:row>
    <x:row r="8548" spans="1:9" x14ac:dyDescent="0.25">
      <x:c r="A8548" s="33"/>
      <x:c r="B8548" s="33"/>
      <x:c r="C8548" s="33"/>
      <x:c r="D8548" s="32"/>
      <x:c r="E8548" s="33"/>
      <x:c r="F8548" s="60"/>
      <x:c r="G8548" s="61"/>
      <x:c r="H8548" s="61"/>
      <x:c r="I8548" s="66"/>
    </x:row>
    <x:row r="8549" spans="1:9" x14ac:dyDescent="0.25">
      <x:c r="A8549" s="33"/>
      <x:c r="B8549" s="33"/>
      <x:c r="C8549" s="33"/>
      <x:c r="D8549" s="32"/>
      <x:c r="E8549" s="33"/>
      <x:c r="F8549" s="60"/>
      <x:c r="G8549" s="61"/>
      <x:c r="H8549" s="61"/>
      <x:c r="I8549" s="66"/>
    </x:row>
    <x:row r="8550" spans="1:9" x14ac:dyDescent="0.25">
      <x:c r="A8550" s="33"/>
      <x:c r="B8550" s="33"/>
      <x:c r="C8550" s="33"/>
      <x:c r="D8550" s="32"/>
      <x:c r="E8550" s="33"/>
      <x:c r="F8550" s="60"/>
      <x:c r="G8550" s="61"/>
      <x:c r="H8550" s="61"/>
      <x:c r="I8550" s="66"/>
    </x:row>
    <x:row r="8551" spans="1:9" x14ac:dyDescent="0.25">
      <x:c r="A8551" s="33"/>
      <x:c r="B8551" s="33"/>
      <x:c r="C8551" s="33"/>
      <x:c r="D8551" s="32"/>
      <x:c r="E8551" s="33"/>
      <x:c r="F8551" s="60"/>
      <x:c r="G8551" s="61"/>
      <x:c r="H8551" s="61"/>
      <x:c r="I8551" s="66"/>
    </x:row>
    <x:row r="8552" spans="1:9" x14ac:dyDescent="0.25">
      <x:c r="A8552" s="33"/>
      <x:c r="B8552" s="33"/>
      <x:c r="C8552" s="33"/>
      <x:c r="D8552" s="32"/>
      <x:c r="E8552" s="33"/>
      <x:c r="F8552" s="60"/>
      <x:c r="G8552" s="61"/>
      <x:c r="H8552" s="61"/>
      <x:c r="I8552" s="66"/>
    </x:row>
    <x:row r="8553" spans="1:9" x14ac:dyDescent="0.25">
      <x:c r="A8553" s="33"/>
      <x:c r="B8553" s="33"/>
      <x:c r="C8553" s="33"/>
      <x:c r="D8553" s="32"/>
      <x:c r="E8553" s="33"/>
      <x:c r="F8553" s="60"/>
      <x:c r="G8553" s="61"/>
      <x:c r="H8553" s="61"/>
      <x:c r="I8553" s="66"/>
    </x:row>
    <x:row r="8554" spans="1:9" x14ac:dyDescent="0.25">
      <x:c r="A8554" s="33"/>
      <x:c r="B8554" s="33"/>
      <x:c r="C8554" s="33"/>
      <x:c r="D8554" s="32"/>
      <x:c r="E8554" s="33"/>
      <x:c r="F8554" s="60"/>
      <x:c r="G8554" s="61"/>
      <x:c r="H8554" s="61"/>
      <x:c r="I8554" s="66"/>
    </x:row>
    <x:row r="8555" spans="1:9" x14ac:dyDescent="0.25">
      <x:c r="A8555" s="33"/>
      <x:c r="B8555" s="33"/>
      <x:c r="C8555" s="33"/>
      <x:c r="D8555" s="32"/>
      <x:c r="E8555" s="33"/>
      <x:c r="F8555" s="60"/>
      <x:c r="G8555" s="61"/>
      <x:c r="H8555" s="61"/>
      <x:c r="I8555" s="66"/>
    </x:row>
    <x:row r="8556" spans="1:9" x14ac:dyDescent="0.25">
      <x:c r="A8556" s="33"/>
      <x:c r="B8556" s="33"/>
      <x:c r="C8556" s="33"/>
      <x:c r="D8556" s="32"/>
      <x:c r="E8556" s="33"/>
      <x:c r="F8556" s="60"/>
      <x:c r="G8556" s="61"/>
      <x:c r="H8556" s="61"/>
      <x:c r="I8556" s="66"/>
    </x:row>
    <x:row r="8557" spans="1:9" x14ac:dyDescent="0.25">
      <x:c r="A8557" s="33"/>
      <x:c r="B8557" s="33"/>
      <x:c r="C8557" s="33"/>
      <x:c r="D8557" s="32"/>
      <x:c r="E8557" s="33"/>
      <x:c r="F8557" s="60"/>
      <x:c r="G8557" s="61"/>
      <x:c r="H8557" s="61"/>
      <x:c r="I8557" s="66"/>
    </x:row>
    <x:row r="8558" spans="1:9" x14ac:dyDescent="0.25">
      <x:c r="A8558" s="33"/>
      <x:c r="B8558" s="33"/>
      <x:c r="C8558" s="33"/>
      <x:c r="D8558" s="32"/>
      <x:c r="E8558" s="33"/>
      <x:c r="F8558" s="60"/>
      <x:c r="G8558" s="61"/>
      <x:c r="H8558" s="61"/>
      <x:c r="I8558" s="66"/>
    </x:row>
    <x:row r="8559" spans="1:9" x14ac:dyDescent="0.25">
      <x:c r="A8559" s="33"/>
      <x:c r="B8559" s="33"/>
      <x:c r="C8559" s="33"/>
      <x:c r="D8559" s="32"/>
      <x:c r="E8559" s="33"/>
      <x:c r="F8559" s="60"/>
      <x:c r="G8559" s="61"/>
      <x:c r="H8559" s="61"/>
      <x:c r="I8559" s="66"/>
    </x:row>
    <x:row r="8560" spans="1:9" x14ac:dyDescent="0.25">
      <x:c r="A8560" s="33"/>
      <x:c r="B8560" s="33"/>
      <x:c r="C8560" s="33"/>
      <x:c r="D8560" s="32"/>
      <x:c r="E8560" s="33"/>
      <x:c r="F8560" s="60"/>
      <x:c r="G8560" s="61"/>
      <x:c r="H8560" s="61"/>
      <x:c r="I8560" s="66"/>
    </x:row>
    <x:row r="8561" spans="1:9" x14ac:dyDescent="0.25">
      <x:c r="A8561" s="33"/>
      <x:c r="B8561" s="33"/>
      <x:c r="C8561" s="33"/>
      <x:c r="D8561" s="32"/>
      <x:c r="E8561" s="33"/>
      <x:c r="F8561" s="60"/>
      <x:c r="G8561" s="61"/>
      <x:c r="H8561" s="61"/>
      <x:c r="I8561" s="66"/>
    </x:row>
    <x:row r="8562" spans="1:9" x14ac:dyDescent="0.25">
      <x:c r="A8562" s="33"/>
      <x:c r="B8562" s="33"/>
      <x:c r="C8562" s="33"/>
      <x:c r="D8562" s="32"/>
      <x:c r="E8562" s="33"/>
      <x:c r="F8562" s="60"/>
      <x:c r="G8562" s="61"/>
      <x:c r="H8562" s="61"/>
      <x:c r="I8562" s="66"/>
    </x:row>
    <x:row r="8563" spans="1:9" x14ac:dyDescent="0.25">
      <x:c r="A8563" s="33"/>
      <x:c r="B8563" s="33"/>
      <x:c r="C8563" s="33"/>
      <x:c r="D8563" s="32"/>
      <x:c r="E8563" s="33"/>
      <x:c r="F8563" s="60"/>
      <x:c r="G8563" s="61"/>
      <x:c r="H8563" s="61"/>
      <x:c r="I8563" s="66"/>
    </x:row>
    <x:row r="8564" spans="1:9" x14ac:dyDescent="0.25">
      <x:c r="A8564" s="33"/>
      <x:c r="B8564" s="33"/>
      <x:c r="C8564" s="33"/>
      <x:c r="D8564" s="32"/>
      <x:c r="E8564" s="33"/>
      <x:c r="F8564" s="60"/>
      <x:c r="G8564" s="61"/>
      <x:c r="H8564" s="61"/>
      <x:c r="I8564" s="66"/>
    </x:row>
    <x:row r="8565" spans="1:9" x14ac:dyDescent="0.25">
      <x:c r="A8565" s="33"/>
      <x:c r="B8565" s="33"/>
      <x:c r="C8565" s="33"/>
      <x:c r="D8565" s="32"/>
      <x:c r="E8565" s="33"/>
      <x:c r="F8565" s="60"/>
      <x:c r="G8565" s="61"/>
      <x:c r="H8565" s="61"/>
      <x:c r="I8565" s="66"/>
    </x:row>
    <x:row r="8566" spans="1:9" x14ac:dyDescent="0.25">
      <x:c r="A8566" s="33"/>
      <x:c r="B8566" s="33"/>
      <x:c r="C8566" s="33"/>
      <x:c r="D8566" s="32"/>
      <x:c r="E8566" s="33"/>
      <x:c r="F8566" s="60"/>
      <x:c r="G8566" s="61"/>
      <x:c r="H8566" s="61"/>
      <x:c r="I8566" s="66"/>
    </x:row>
    <x:row r="8567" spans="1:9" x14ac:dyDescent="0.25">
      <x:c r="A8567" s="33"/>
      <x:c r="B8567" s="33"/>
      <x:c r="C8567" s="33"/>
      <x:c r="D8567" s="32"/>
      <x:c r="E8567" s="33"/>
      <x:c r="F8567" s="60"/>
      <x:c r="G8567" s="61"/>
      <x:c r="H8567" s="61"/>
      <x:c r="I8567" s="66"/>
    </x:row>
    <x:row r="8568" spans="1:9" x14ac:dyDescent="0.25">
      <x:c r="A8568" s="33"/>
      <x:c r="B8568" s="33"/>
      <x:c r="C8568" s="33"/>
      <x:c r="D8568" s="32"/>
      <x:c r="E8568" s="33"/>
      <x:c r="F8568" s="60"/>
      <x:c r="G8568" s="61"/>
      <x:c r="H8568" s="61"/>
      <x:c r="I8568" s="66"/>
    </x:row>
    <x:row r="8569" spans="1:9" x14ac:dyDescent="0.25">
      <x:c r="A8569" s="33"/>
      <x:c r="B8569" s="33"/>
      <x:c r="C8569" s="33"/>
      <x:c r="D8569" s="32"/>
      <x:c r="E8569" s="33"/>
      <x:c r="F8569" s="60"/>
      <x:c r="G8569" s="61"/>
      <x:c r="H8569" s="61"/>
      <x:c r="I8569" s="66"/>
    </x:row>
    <x:row r="8570" spans="1:9" x14ac:dyDescent="0.25">
      <x:c r="A8570" s="33"/>
      <x:c r="B8570" s="33"/>
      <x:c r="C8570" s="33"/>
      <x:c r="D8570" s="32"/>
      <x:c r="E8570" s="33"/>
      <x:c r="F8570" s="60"/>
      <x:c r="G8570" s="61"/>
      <x:c r="H8570" s="61"/>
      <x:c r="I8570" s="66"/>
    </x:row>
    <x:row r="8571" spans="1:9" x14ac:dyDescent="0.25">
      <x:c r="A8571" s="33"/>
      <x:c r="B8571" s="33"/>
      <x:c r="C8571" s="33"/>
      <x:c r="D8571" s="32"/>
      <x:c r="E8571" s="33"/>
      <x:c r="F8571" s="60"/>
      <x:c r="G8571" s="61"/>
      <x:c r="H8571" s="61"/>
      <x:c r="I8571" s="66"/>
    </x:row>
    <x:row r="8572" spans="1:9" x14ac:dyDescent="0.25">
      <x:c r="A8572" s="33"/>
      <x:c r="B8572" s="33"/>
      <x:c r="C8572" s="33"/>
      <x:c r="D8572" s="32"/>
      <x:c r="E8572" s="33"/>
      <x:c r="F8572" s="60"/>
      <x:c r="G8572" s="61"/>
      <x:c r="H8572" s="61"/>
      <x:c r="I8572" s="66"/>
    </x:row>
    <x:row r="8573" spans="1:9" x14ac:dyDescent="0.25">
      <x:c r="A8573" s="33"/>
      <x:c r="B8573" s="33"/>
      <x:c r="C8573" s="33"/>
      <x:c r="D8573" s="32"/>
      <x:c r="E8573" s="33"/>
      <x:c r="F8573" s="60"/>
      <x:c r="G8573" s="61"/>
      <x:c r="H8573" s="61"/>
      <x:c r="I8573" s="66"/>
    </x:row>
    <x:row r="8574" spans="1:9" x14ac:dyDescent="0.25">
      <x:c r="A8574" s="33"/>
      <x:c r="B8574" s="33"/>
      <x:c r="C8574" s="33"/>
      <x:c r="D8574" s="32"/>
      <x:c r="E8574" s="33"/>
      <x:c r="F8574" s="60"/>
      <x:c r="G8574" s="61"/>
      <x:c r="H8574" s="61"/>
      <x:c r="I8574" s="66"/>
    </x:row>
    <x:row r="8575" spans="1:9" x14ac:dyDescent="0.25">
      <x:c r="A8575" s="33"/>
      <x:c r="B8575" s="33"/>
      <x:c r="C8575" s="33"/>
      <x:c r="D8575" s="32"/>
      <x:c r="E8575" s="33"/>
      <x:c r="F8575" s="60"/>
      <x:c r="G8575" s="61"/>
      <x:c r="H8575" s="61"/>
      <x:c r="I8575" s="66"/>
    </x:row>
    <x:row r="8576" spans="1:9" x14ac:dyDescent="0.25">
      <x:c r="A8576" s="33"/>
      <x:c r="B8576" s="33"/>
      <x:c r="C8576" s="33"/>
      <x:c r="D8576" s="32"/>
      <x:c r="E8576" s="33"/>
      <x:c r="F8576" s="60"/>
      <x:c r="G8576" s="61"/>
      <x:c r="H8576" s="61"/>
      <x:c r="I8576" s="66"/>
    </x:row>
    <x:row r="8577" spans="1:9" x14ac:dyDescent="0.25">
      <x:c r="A8577" s="33"/>
      <x:c r="B8577" s="33"/>
      <x:c r="C8577" s="33"/>
      <x:c r="D8577" s="32"/>
      <x:c r="E8577" s="33"/>
      <x:c r="F8577" s="60"/>
      <x:c r="G8577" s="61"/>
      <x:c r="H8577" s="61"/>
      <x:c r="I8577" s="66"/>
    </x:row>
    <x:row r="8578" spans="1:9" x14ac:dyDescent="0.25">
      <x:c r="A8578" s="33"/>
      <x:c r="B8578" s="33"/>
      <x:c r="C8578" s="33"/>
      <x:c r="D8578" s="32"/>
      <x:c r="E8578" s="33"/>
      <x:c r="F8578" s="60"/>
      <x:c r="G8578" s="61"/>
      <x:c r="H8578" s="61"/>
      <x:c r="I8578" s="66"/>
    </x:row>
    <x:row r="8579" spans="1:9" x14ac:dyDescent="0.25">
      <x:c r="A8579" s="33"/>
      <x:c r="B8579" s="33"/>
      <x:c r="C8579" s="33"/>
      <x:c r="D8579" s="32"/>
      <x:c r="E8579" s="33"/>
      <x:c r="F8579" s="60"/>
      <x:c r="G8579" s="61"/>
      <x:c r="H8579" s="61"/>
      <x:c r="I8579" s="66"/>
    </x:row>
    <x:row r="8580" spans="1:9" x14ac:dyDescent="0.25">
      <x:c r="A8580" s="33"/>
      <x:c r="B8580" s="33"/>
      <x:c r="C8580" s="33"/>
      <x:c r="D8580" s="32"/>
      <x:c r="E8580" s="33"/>
      <x:c r="F8580" s="60"/>
      <x:c r="G8580" s="61"/>
      <x:c r="H8580" s="61"/>
      <x:c r="I8580" s="66"/>
    </x:row>
    <x:row r="8581" spans="1:9" x14ac:dyDescent="0.25">
      <x:c r="A8581" s="33"/>
      <x:c r="B8581" s="33"/>
      <x:c r="C8581" s="33"/>
      <x:c r="D8581" s="32"/>
      <x:c r="E8581" s="33"/>
      <x:c r="F8581" s="60"/>
      <x:c r="G8581" s="61"/>
      <x:c r="H8581" s="61"/>
      <x:c r="I8581" s="66"/>
    </x:row>
    <x:row r="8582" spans="1:9" x14ac:dyDescent="0.25">
      <x:c r="A8582" s="33"/>
      <x:c r="B8582" s="33"/>
      <x:c r="C8582" s="33"/>
      <x:c r="D8582" s="32"/>
      <x:c r="E8582" s="33"/>
      <x:c r="F8582" s="60"/>
      <x:c r="G8582" s="61"/>
      <x:c r="H8582" s="61"/>
      <x:c r="I8582" s="66"/>
    </x:row>
    <x:row r="8583" spans="1:9" x14ac:dyDescent="0.25">
      <x:c r="A8583" s="33"/>
      <x:c r="B8583" s="33"/>
      <x:c r="C8583" s="33"/>
      <x:c r="D8583" s="32"/>
      <x:c r="E8583" s="33"/>
      <x:c r="F8583" s="60"/>
      <x:c r="G8583" s="61"/>
      <x:c r="H8583" s="61"/>
      <x:c r="I8583" s="66"/>
    </x:row>
    <x:row r="8584" spans="1:9" x14ac:dyDescent="0.25">
      <x:c r="A8584" s="33"/>
      <x:c r="B8584" s="33"/>
      <x:c r="C8584" s="33"/>
      <x:c r="D8584" s="32"/>
      <x:c r="E8584" s="33"/>
      <x:c r="F8584" s="60"/>
      <x:c r="G8584" s="61"/>
      <x:c r="H8584" s="61"/>
      <x:c r="I8584" s="66"/>
    </x:row>
    <x:row r="8585" spans="1:9" x14ac:dyDescent="0.25">
      <x:c r="A8585" s="33"/>
      <x:c r="B8585" s="33"/>
      <x:c r="C8585" s="33"/>
      <x:c r="D8585" s="32"/>
      <x:c r="E8585" s="33"/>
      <x:c r="F8585" s="60"/>
      <x:c r="G8585" s="61"/>
      <x:c r="H8585" s="61"/>
      <x:c r="I8585" s="66"/>
    </x:row>
    <x:row r="8586" spans="1:9" x14ac:dyDescent="0.25">
      <x:c r="A8586" s="33"/>
      <x:c r="B8586" s="33"/>
      <x:c r="C8586" s="33"/>
      <x:c r="D8586" s="32"/>
      <x:c r="E8586" s="33"/>
      <x:c r="F8586" s="60"/>
      <x:c r="G8586" s="61"/>
      <x:c r="H8586" s="61"/>
      <x:c r="I8586" s="66"/>
    </x:row>
    <x:row r="8587" spans="1:9" x14ac:dyDescent="0.25">
      <x:c r="A8587" s="33"/>
      <x:c r="B8587" s="33"/>
      <x:c r="C8587" s="33"/>
      <x:c r="D8587" s="32"/>
      <x:c r="E8587" s="33"/>
      <x:c r="F8587" s="60"/>
      <x:c r="G8587" s="61"/>
      <x:c r="H8587" s="61"/>
      <x:c r="I8587" s="66"/>
    </x:row>
    <x:row r="8588" spans="1:9" x14ac:dyDescent="0.25">
      <x:c r="A8588" s="33"/>
      <x:c r="B8588" s="33"/>
      <x:c r="C8588" s="33"/>
      <x:c r="D8588" s="32"/>
      <x:c r="E8588" s="33"/>
      <x:c r="F8588" s="60"/>
      <x:c r="G8588" s="61"/>
      <x:c r="H8588" s="61"/>
      <x:c r="I8588" s="66"/>
    </x:row>
    <x:row r="8589" spans="1:9" x14ac:dyDescent="0.25">
      <x:c r="A8589" s="33"/>
      <x:c r="B8589" s="33"/>
      <x:c r="C8589" s="33"/>
      <x:c r="D8589" s="32"/>
      <x:c r="E8589" s="33"/>
      <x:c r="F8589" s="60"/>
      <x:c r="G8589" s="61"/>
      <x:c r="H8589" s="61"/>
      <x:c r="I8589" s="66"/>
    </x:row>
    <x:row r="8590" spans="1:9" x14ac:dyDescent="0.25">
      <x:c r="A8590" s="33"/>
      <x:c r="B8590" s="33"/>
      <x:c r="C8590" s="33"/>
      <x:c r="D8590" s="32"/>
      <x:c r="E8590" s="33"/>
      <x:c r="F8590" s="60"/>
      <x:c r="G8590" s="61"/>
      <x:c r="H8590" s="61"/>
      <x:c r="I8590" s="66"/>
    </x:row>
    <x:row r="8591" spans="1:9" x14ac:dyDescent="0.25">
      <x:c r="A8591" s="33"/>
      <x:c r="B8591" s="33"/>
      <x:c r="C8591" s="33"/>
      <x:c r="D8591" s="32"/>
      <x:c r="E8591" s="33"/>
      <x:c r="F8591" s="60"/>
      <x:c r="G8591" s="61"/>
      <x:c r="H8591" s="61"/>
      <x:c r="I8591" s="66"/>
    </x:row>
    <x:row r="8592" spans="1:9" x14ac:dyDescent="0.25">
      <x:c r="A8592" s="33"/>
      <x:c r="B8592" s="33"/>
      <x:c r="C8592" s="33"/>
      <x:c r="D8592" s="32"/>
      <x:c r="E8592" s="33"/>
      <x:c r="F8592" s="60"/>
      <x:c r="G8592" s="61"/>
      <x:c r="H8592" s="61"/>
      <x:c r="I8592" s="66"/>
    </x:row>
    <x:row r="8593" spans="1:9" x14ac:dyDescent="0.25">
      <x:c r="A8593" s="33"/>
      <x:c r="B8593" s="33"/>
      <x:c r="C8593" s="33"/>
      <x:c r="D8593" s="32"/>
      <x:c r="E8593" s="33"/>
      <x:c r="F8593" s="60"/>
      <x:c r="G8593" s="61"/>
      <x:c r="H8593" s="61"/>
      <x:c r="I8593" s="66"/>
    </x:row>
    <x:row r="8594" spans="1:9" x14ac:dyDescent="0.25">
      <x:c r="A8594" s="33"/>
      <x:c r="B8594" s="33"/>
      <x:c r="C8594" s="33"/>
      <x:c r="D8594" s="32"/>
      <x:c r="E8594" s="33"/>
      <x:c r="F8594" s="60"/>
      <x:c r="G8594" s="61"/>
      <x:c r="H8594" s="61"/>
      <x:c r="I8594" s="66"/>
    </x:row>
    <x:row r="8595" spans="1:9" x14ac:dyDescent="0.25">
      <x:c r="A8595" s="33"/>
      <x:c r="B8595" s="33"/>
      <x:c r="C8595" s="33"/>
      <x:c r="D8595" s="32"/>
      <x:c r="E8595" s="33"/>
      <x:c r="F8595" s="60"/>
      <x:c r="G8595" s="61"/>
      <x:c r="H8595" s="61"/>
      <x:c r="I8595" s="66"/>
    </x:row>
    <x:row r="8596" spans="1:9" x14ac:dyDescent="0.25">
      <x:c r="A8596" s="33"/>
      <x:c r="B8596" s="33"/>
      <x:c r="C8596" s="33"/>
      <x:c r="D8596" s="32"/>
      <x:c r="E8596" s="33"/>
      <x:c r="F8596" s="60"/>
      <x:c r="G8596" s="61"/>
      <x:c r="H8596" s="61"/>
      <x:c r="I8596" s="66"/>
    </x:row>
    <x:row r="8597" spans="1:9" x14ac:dyDescent="0.25">
      <x:c r="A8597" s="33"/>
      <x:c r="B8597" s="33"/>
      <x:c r="C8597" s="33"/>
      <x:c r="D8597" s="32"/>
      <x:c r="E8597" s="33"/>
      <x:c r="F8597" s="60"/>
      <x:c r="G8597" s="61"/>
      <x:c r="H8597" s="61"/>
      <x:c r="I8597" s="66"/>
    </x:row>
    <x:row r="8598" spans="1:9" x14ac:dyDescent="0.25">
      <x:c r="A8598" s="33"/>
      <x:c r="B8598" s="33"/>
      <x:c r="C8598" s="33"/>
      <x:c r="D8598" s="32"/>
      <x:c r="E8598" s="33"/>
      <x:c r="F8598" s="60"/>
      <x:c r="G8598" s="61"/>
      <x:c r="H8598" s="61"/>
      <x:c r="I8598" s="66"/>
    </x:row>
    <x:row r="8599" spans="1:9" x14ac:dyDescent="0.25">
      <x:c r="A8599" s="33"/>
      <x:c r="B8599" s="33"/>
      <x:c r="C8599" s="33"/>
      <x:c r="D8599" s="32"/>
      <x:c r="E8599" s="33"/>
      <x:c r="F8599" s="60"/>
      <x:c r="G8599" s="61"/>
      <x:c r="H8599" s="61"/>
      <x:c r="I8599" s="66"/>
    </x:row>
    <x:row r="8600" spans="1:9" x14ac:dyDescent="0.25">
      <x:c r="A8600" s="33"/>
      <x:c r="B8600" s="33"/>
      <x:c r="C8600" s="33"/>
      <x:c r="D8600" s="32"/>
      <x:c r="E8600" s="33"/>
      <x:c r="F8600" s="60"/>
      <x:c r="G8600" s="61"/>
      <x:c r="H8600" s="61"/>
      <x:c r="I8600" s="66"/>
    </x:row>
    <x:row r="8601" spans="1:9" x14ac:dyDescent="0.25">
      <x:c r="A8601" s="33"/>
      <x:c r="B8601" s="33"/>
      <x:c r="C8601" s="33"/>
      <x:c r="D8601" s="32"/>
      <x:c r="E8601" s="33"/>
      <x:c r="F8601" s="60"/>
      <x:c r="G8601" s="61"/>
      <x:c r="H8601" s="61"/>
      <x:c r="I8601" s="66"/>
    </x:row>
    <x:row r="8602" spans="1:9" x14ac:dyDescent="0.25">
      <x:c r="A8602" s="33"/>
      <x:c r="B8602" s="33"/>
      <x:c r="C8602" s="33"/>
      <x:c r="D8602" s="32"/>
      <x:c r="E8602" s="33"/>
      <x:c r="F8602" s="60"/>
      <x:c r="G8602" s="61"/>
      <x:c r="H8602" s="61"/>
      <x:c r="I8602" s="66"/>
    </x:row>
    <x:row r="8603" spans="1:9" x14ac:dyDescent="0.25">
      <x:c r="A8603" s="33"/>
      <x:c r="B8603" s="33"/>
      <x:c r="C8603" s="33"/>
      <x:c r="D8603" s="32"/>
      <x:c r="E8603" s="33"/>
      <x:c r="F8603" s="60"/>
      <x:c r="G8603" s="61"/>
      <x:c r="H8603" s="61"/>
      <x:c r="I8603" s="66"/>
    </x:row>
    <x:row r="8604" spans="1:9" x14ac:dyDescent="0.25">
      <x:c r="A8604" s="33"/>
      <x:c r="B8604" s="33"/>
      <x:c r="C8604" s="33"/>
      <x:c r="D8604" s="32"/>
      <x:c r="E8604" s="33"/>
      <x:c r="F8604" s="60"/>
      <x:c r="G8604" s="61"/>
      <x:c r="H8604" s="61"/>
      <x:c r="I8604" s="66"/>
    </x:row>
    <x:row r="8605" spans="1:9" x14ac:dyDescent="0.25">
      <x:c r="A8605" s="33"/>
      <x:c r="B8605" s="33"/>
      <x:c r="C8605" s="33"/>
      <x:c r="D8605" s="32"/>
      <x:c r="E8605" s="33"/>
      <x:c r="F8605" s="60"/>
      <x:c r="G8605" s="61"/>
      <x:c r="H8605" s="61"/>
      <x:c r="I8605" s="66"/>
    </x:row>
    <x:row r="8606" spans="1:9" x14ac:dyDescent="0.25">
      <x:c r="A8606" s="33"/>
      <x:c r="B8606" s="33"/>
      <x:c r="C8606" s="33"/>
      <x:c r="D8606" s="32"/>
      <x:c r="E8606" s="33"/>
      <x:c r="F8606" s="60"/>
      <x:c r="G8606" s="61"/>
      <x:c r="H8606" s="61"/>
      <x:c r="I8606" s="66"/>
    </x:row>
    <x:row r="8607" spans="1:9" x14ac:dyDescent="0.25">
      <x:c r="A8607" s="33"/>
      <x:c r="B8607" s="33"/>
      <x:c r="C8607" s="33"/>
      <x:c r="D8607" s="32"/>
      <x:c r="E8607" s="33"/>
      <x:c r="F8607" s="60"/>
      <x:c r="G8607" s="61"/>
      <x:c r="H8607" s="61"/>
      <x:c r="I8607" s="66"/>
    </x:row>
    <x:row r="8608" spans="1:9" x14ac:dyDescent="0.25">
      <x:c r="A8608" s="33"/>
      <x:c r="B8608" s="33"/>
      <x:c r="C8608" s="33"/>
      <x:c r="D8608" s="32"/>
      <x:c r="E8608" s="33"/>
      <x:c r="F8608" s="60"/>
      <x:c r="G8608" s="61"/>
      <x:c r="H8608" s="61"/>
      <x:c r="I8608" s="66"/>
    </x:row>
    <x:row r="8609" spans="1:9" x14ac:dyDescent="0.25">
      <x:c r="A8609" s="33"/>
      <x:c r="B8609" s="33"/>
      <x:c r="C8609" s="33"/>
      <x:c r="D8609" s="32"/>
      <x:c r="E8609" s="33"/>
      <x:c r="F8609" s="60"/>
      <x:c r="G8609" s="61"/>
      <x:c r="H8609" s="61"/>
      <x:c r="I8609" s="66"/>
    </x:row>
    <x:row r="8610" spans="1:9" x14ac:dyDescent="0.25">
      <x:c r="A8610" s="33"/>
      <x:c r="B8610" s="33"/>
      <x:c r="C8610" s="33"/>
      <x:c r="D8610" s="32"/>
      <x:c r="E8610" s="33"/>
      <x:c r="F8610" s="60"/>
      <x:c r="G8610" s="61"/>
      <x:c r="H8610" s="61"/>
      <x:c r="I8610" s="66"/>
    </x:row>
    <x:row r="8611" spans="1:9" x14ac:dyDescent="0.25">
      <x:c r="A8611" s="33"/>
      <x:c r="B8611" s="33"/>
      <x:c r="C8611" s="33"/>
      <x:c r="D8611" s="32"/>
      <x:c r="E8611" s="33"/>
      <x:c r="F8611" s="60"/>
      <x:c r="G8611" s="61"/>
      <x:c r="H8611" s="61"/>
      <x:c r="I8611" s="66"/>
    </x:row>
    <x:row r="8612" spans="1:9" x14ac:dyDescent="0.25">
      <x:c r="A8612" s="33"/>
      <x:c r="B8612" s="33"/>
      <x:c r="C8612" s="33"/>
      <x:c r="D8612" s="32"/>
      <x:c r="E8612" s="33"/>
      <x:c r="F8612" s="60"/>
      <x:c r="G8612" s="61"/>
      <x:c r="H8612" s="61"/>
      <x:c r="I8612" s="66"/>
    </x:row>
    <x:row r="8613" spans="1:9" x14ac:dyDescent="0.25">
      <x:c r="A8613" s="33"/>
      <x:c r="B8613" s="33"/>
      <x:c r="C8613" s="33"/>
      <x:c r="D8613" s="32"/>
      <x:c r="E8613" s="33"/>
      <x:c r="F8613" s="60"/>
      <x:c r="G8613" s="61"/>
      <x:c r="H8613" s="61"/>
      <x:c r="I8613" s="66"/>
    </x:row>
    <x:row r="8614" spans="1:9" x14ac:dyDescent="0.25">
      <x:c r="A8614" s="33"/>
      <x:c r="B8614" s="33"/>
      <x:c r="C8614" s="33"/>
      <x:c r="D8614" s="32"/>
      <x:c r="E8614" s="33"/>
      <x:c r="F8614" s="60"/>
      <x:c r="G8614" s="61"/>
      <x:c r="H8614" s="61"/>
      <x:c r="I8614" s="66"/>
    </x:row>
    <x:row r="8615" spans="1:9" x14ac:dyDescent="0.25">
      <x:c r="A8615" s="33"/>
      <x:c r="B8615" s="33"/>
      <x:c r="C8615" s="33"/>
      <x:c r="D8615" s="32"/>
      <x:c r="E8615" s="33"/>
      <x:c r="F8615" s="60"/>
      <x:c r="G8615" s="61"/>
      <x:c r="H8615" s="61"/>
      <x:c r="I8615" s="66"/>
    </x:row>
    <x:row r="8616" spans="1:9" x14ac:dyDescent="0.25">
      <x:c r="A8616" s="33"/>
      <x:c r="B8616" s="33"/>
      <x:c r="C8616" s="33"/>
      <x:c r="D8616" s="32"/>
      <x:c r="E8616" s="33"/>
      <x:c r="F8616" s="60"/>
      <x:c r="G8616" s="61"/>
      <x:c r="H8616" s="61"/>
      <x:c r="I8616" s="66"/>
    </x:row>
    <x:row r="8617" spans="1:9" x14ac:dyDescent="0.25">
      <x:c r="A8617" s="33"/>
      <x:c r="B8617" s="33"/>
      <x:c r="C8617" s="33"/>
      <x:c r="D8617" s="32"/>
      <x:c r="E8617" s="33"/>
      <x:c r="F8617" s="60"/>
      <x:c r="G8617" s="61"/>
      <x:c r="H8617" s="61"/>
      <x:c r="I8617" s="66"/>
    </x:row>
    <x:row r="8618" spans="1:9" x14ac:dyDescent="0.25">
      <x:c r="A8618" s="33"/>
      <x:c r="B8618" s="33"/>
      <x:c r="C8618" s="33"/>
      <x:c r="D8618" s="32"/>
      <x:c r="E8618" s="33"/>
      <x:c r="F8618" s="60"/>
      <x:c r="G8618" s="61"/>
      <x:c r="H8618" s="61"/>
      <x:c r="I8618" s="66"/>
    </x:row>
    <x:row r="8619" spans="1:9" x14ac:dyDescent="0.25">
      <x:c r="A8619" s="33"/>
      <x:c r="B8619" s="33"/>
      <x:c r="C8619" s="33"/>
      <x:c r="D8619" s="32"/>
      <x:c r="E8619" s="33"/>
      <x:c r="F8619" s="60"/>
      <x:c r="G8619" s="61"/>
      <x:c r="H8619" s="61"/>
      <x:c r="I8619" s="66"/>
    </x:row>
    <x:row r="8620" spans="1:9" x14ac:dyDescent="0.25">
      <x:c r="A8620" s="33"/>
      <x:c r="B8620" s="33"/>
      <x:c r="C8620" s="33"/>
      <x:c r="D8620" s="32"/>
      <x:c r="E8620" s="33"/>
      <x:c r="F8620" s="60"/>
      <x:c r="G8620" s="61"/>
      <x:c r="H8620" s="61"/>
      <x:c r="I8620" s="66"/>
    </x:row>
    <x:row r="8621" spans="1:9" x14ac:dyDescent="0.25">
      <x:c r="A8621" s="33"/>
      <x:c r="B8621" s="33"/>
      <x:c r="C8621" s="33"/>
      <x:c r="D8621" s="32"/>
      <x:c r="E8621" s="33"/>
      <x:c r="F8621" s="60"/>
      <x:c r="G8621" s="61"/>
      <x:c r="H8621" s="61"/>
      <x:c r="I8621" s="66"/>
    </x:row>
    <x:row r="8622" spans="1:9" x14ac:dyDescent="0.25">
      <x:c r="A8622" s="33"/>
      <x:c r="B8622" s="33"/>
      <x:c r="C8622" s="33"/>
      <x:c r="D8622" s="32"/>
      <x:c r="E8622" s="33"/>
      <x:c r="F8622" s="60"/>
      <x:c r="G8622" s="61"/>
      <x:c r="H8622" s="61"/>
      <x:c r="I8622" s="66"/>
    </x:row>
    <x:row r="8623" spans="1:9" x14ac:dyDescent="0.25">
      <x:c r="A8623" s="33"/>
      <x:c r="B8623" s="33"/>
      <x:c r="C8623" s="33"/>
      <x:c r="D8623" s="32"/>
      <x:c r="E8623" s="33"/>
      <x:c r="F8623" s="60"/>
      <x:c r="G8623" s="61"/>
      <x:c r="H8623" s="61"/>
      <x:c r="I8623" s="66"/>
    </x:row>
    <x:row r="8624" spans="1:9" x14ac:dyDescent="0.25">
      <x:c r="A8624" s="33"/>
      <x:c r="B8624" s="33"/>
      <x:c r="C8624" s="33"/>
      <x:c r="D8624" s="32"/>
      <x:c r="E8624" s="33"/>
      <x:c r="F8624" s="60"/>
      <x:c r="G8624" s="61"/>
      <x:c r="H8624" s="61"/>
      <x:c r="I8624" s="66"/>
    </x:row>
    <x:row r="8625" spans="1:9" x14ac:dyDescent="0.25">
      <x:c r="A8625" s="33"/>
      <x:c r="B8625" s="33"/>
      <x:c r="C8625" s="33"/>
      <x:c r="D8625" s="32"/>
      <x:c r="E8625" s="33"/>
      <x:c r="F8625" s="60"/>
      <x:c r="G8625" s="61"/>
      <x:c r="H8625" s="61"/>
      <x:c r="I8625" s="66"/>
    </x:row>
    <x:row r="8626" spans="1:9" x14ac:dyDescent="0.25">
      <x:c r="A8626" s="33"/>
      <x:c r="B8626" s="33"/>
      <x:c r="C8626" s="33"/>
      <x:c r="D8626" s="32"/>
      <x:c r="E8626" s="33"/>
      <x:c r="F8626" s="60"/>
      <x:c r="G8626" s="61"/>
      <x:c r="H8626" s="61"/>
      <x:c r="I8626" s="66"/>
    </x:row>
    <x:row r="8627" spans="1:9" x14ac:dyDescent="0.25">
      <x:c r="A8627" s="33"/>
      <x:c r="B8627" s="33"/>
      <x:c r="C8627" s="33"/>
      <x:c r="D8627" s="32"/>
      <x:c r="E8627" s="33"/>
      <x:c r="F8627" s="60"/>
      <x:c r="G8627" s="61"/>
      <x:c r="H8627" s="61"/>
      <x:c r="I8627" s="66"/>
    </x:row>
    <x:row r="8628" spans="1:9" x14ac:dyDescent="0.25">
      <x:c r="A8628" s="33"/>
      <x:c r="B8628" s="33"/>
      <x:c r="C8628" s="33"/>
      <x:c r="D8628" s="32"/>
      <x:c r="E8628" s="33"/>
      <x:c r="F8628" s="60"/>
      <x:c r="G8628" s="61"/>
      <x:c r="H8628" s="61"/>
      <x:c r="I8628" s="66"/>
    </x:row>
    <x:row r="8629" spans="1:9" x14ac:dyDescent="0.25">
      <x:c r="A8629" s="33"/>
      <x:c r="B8629" s="33"/>
      <x:c r="C8629" s="33"/>
      <x:c r="D8629" s="32"/>
      <x:c r="E8629" s="33"/>
      <x:c r="F8629" s="60"/>
      <x:c r="G8629" s="61"/>
      <x:c r="H8629" s="61"/>
      <x:c r="I8629" s="66"/>
    </x:row>
    <x:row r="8630" spans="1:9" x14ac:dyDescent="0.25">
      <x:c r="A8630" s="33"/>
      <x:c r="B8630" s="33"/>
      <x:c r="C8630" s="33"/>
      <x:c r="D8630" s="32"/>
      <x:c r="E8630" s="33"/>
      <x:c r="F8630" s="60"/>
      <x:c r="G8630" s="61"/>
      <x:c r="H8630" s="61"/>
      <x:c r="I8630" s="66"/>
    </x:row>
    <x:row r="8631" spans="1:9" x14ac:dyDescent="0.25">
      <x:c r="A8631" s="33"/>
      <x:c r="B8631" s="33"/>
      <x:c r="C8631" s="33"/>
      <x:c r="D8631" s="32"/>
      <x:c r="E8631" s="33"/>
      <x:c r="F8631" s="60"/>
      <x:c r="G8631" s="61"/>
      <x:c r="H8631" s="61"/>
      <x:c r="I8631" s="66"/>
    </x:row>
    <x:row r="8632" spans="1:9" x14ac:dyDescent="0.25">
      <x:c r="A8632" s="33"/>
      <x:c r="B8632" s="33"/>
      <x:c r="C8632" s="33"/>
      <x:c r="D8632" s="32"/>
      <x:c r="E8632" s="33"/>
      <x:c r="F8632" s="60"/>
      <x:c r="G8632" s="61"/>
      <x:c r="H8632" s="61"/>
      <x:c r="I8632" s="66"/>
    </x:row>
    <x:row r="8633" spans="1:9" x14ac:dyDescent="0.25">
      <x:c r="A8633" s="33"/>
      <x:c r="B8633" s="33"/>
      <x:c r="C8633" s="33"/>
      <x:c r="D8633" s="32"/>
      <x:c r="E8633" s="33"/>
      <x:c r="F8633" s="60"/>
      <x:c r="G8633" s="61"/>
      <x:c r="H8633" s="61"/>
      <x:c r="I8633" s="66"/>
    </x:row>
    <x:row r="8634" spans="1:9" x14ac:dyDescent="0.25">
      <x:c r="A8634" s="33"/>
      <x:c r="B8634" s="33"/>
      <x:c r="C8634" s="33"/>
      <x:c r="D8634" s="32"/>
      <x:c r="E8634" s="33"/>
      <x:c r="F8634" s="60"/>
      <x:c r="G8634" s="61"/>
      <x:c r="H8634" s="61"/>
      <x:c r="I8634" s="66"/>
    </x:row>
    <x:row r="8635" spans="1:9" x14ac:dyDescent="0.25">
      <x:c r="A8635" s="33"/>
      <x:c r="B8635" s="33"/>
      <x:c r="C8635" s="33"/>
      <x:c r="D8635" s="32"/>
      <x:c r="E8635" s="33"/>
      <x:c r="F8635" s="60"/>
      <x:c r="G8635" s="61"/>
      <x:c r="H8635" s="61"/>
      <x:c r="I8635" s="66"/>
    </x:row>
    <x:row r="8636" spans="1:9" x14ac:dyDescent="0.25">
      <x:c r="A8636" s="33"/>
      <x:c r="B8636" s="33"/>
      <x:c r="C8636" s="33"/>
      <x:c r="D8636" s="32"/>
      <x:c r="E8636" s="33"/>
      <x:c r="F8636" s="60"/>
      <x:c r="G8636" s="61"/>
      <x:c r="H8636" s="61"/>
      <x:c r="I8636" s="66"/>
    </x:row>
    <x:row r="8637" spans="1:9" x14ac:dyDescent="0.25">
      <x:c r="A8637" s="33"/>
      <x:c r="B8637" s="33"/>
      <x:c r="C8637" s="33"/>
      <x:c r="D8637" s="32"/>
      <x:c r="E8637" s="33"/>
      <x:c r="F8637" s="60"/>
      <x:c r="G8637" s="61"/>
      <x:c r="H8637" s="61"/>
      <x:c r="I8637" s="66"/>
    </x:row>
    <x:row r="8638" spans="1:9" x14ac:dyDescent="0.25">
      <x:c r="A8638" s="33"/>
      <x:c r="B8638" s="33"/>
      <x:c r="C8638" s="33"/>
      <x:c r="D8638" s="32"/>
      <x:c r="E8638" s="33"/>
      <x:c r="F8638" s="60"/>
      <x:c r="G8638" s="61"/>
      <x:c r="H8638" s="61"/>
      <x:c r="I8638" s="66"/>
    </x:row>
    <x:row r="8639" spans="1:9" x14ac:dyDescent="0.25">
      <x:c r="A8639" s="33"/>
      <x:c r="B8639" s="33"/>
      <x:c r="C8639" s="33"/>
      <x:c r="D8639" s="32"/>
      <x:c r="E8639" s="33"/>
      <x:c r="F8639" s="60"/>
      <x:c r="G8639" s="61"/>
      <x:c r="H8639" s="61"/>
      <x:c r="I8639" s="66"/>
    </x:row>
    <x:row r="8640" spans="1:9" x14ac:dyDescent="0.25">
      <x:c r="A8640" s="33"/>
      <x:c r="B8640" s="33"/>
      <x:c r="C8640" s="33"/>
      <x:c r="D8640" s="32"/>
      <x:c r="E8640" s="33"/>
      <x:c r="F8640" s="60"/>
      <x:c r="G8640" s="61"/>
      <x:c r="H8640" s="61"/>
      <x:c r="I8640" s="66"/>
    </x:row>
    <x:row r="8641" spans="1:9" x14ac:dyDescent="0.25">
      <x:c r="A8641" s="33"/>
      <x:c r="B8641" s="33"/>
      <x:c r="C8641" s="33"/>
      <x:c r="D8641" s="32"/>
      <x:c r="E8641" s="33"/>
      <x:c r="F8641" s="60"/>
      <x:c r="G8641" s="61"/>
      <x:c r="H8641" s="61"/>
      <x:c r="I8641" s="66"/>
    </x:row>
    <x:row r="8642" spans="1:9" x14ac:dyDescent="0.25">
      <x:c r="A8642" s="33"/>
      <x:c r="B8642" s="33"/>
      <x:c r="C8642" s="33"/>
      <x:c r="D8642" s="32"/>
      <x:c r="E8642" s="33"/>
      <x:c r="F8642" s="60"/>
      <x:c r="G8642" s="61"/>
      <x:c r="H8642" s="61"/>
      <x:c r="I8642" s="66"/>
    </x:row>
    <x:row r="8643" spans="1:9" x14ac:dyDescent="0.25">
      <x:c r="A8643" s="33"/>
      <x:c r="B8643" s="33"/>
      <x:c r="C8643" s="33"/>
      <x:c r="D8643" s="32"/>
      <x:c r="E8643" s="33"/>
      <x:c r="F8643" s="60"/>
      <x:c r="G8643" s="61"/>
      <x:c r="H8643" s="61"/>
      <x:c r="I8643" s="66"/>
    </x:row>
    <x:row r="8644" spans="1:9" x14ac:dyDescent="0.25">
      <x:c r="A8644" s="33"/>
      <x:c r="B8644" s="33"/>
      <x:c r="C8644" s="33"/>
      <x:c r="D8644" s="32"/>
      <x:c r="E8644" s="33"/>
      <x:c r="F8644" s="60"/>
      <x:c r="G8644" s="61"/>
      <x:c r="H8644" s="61"/>
      <x:c r="I8644" s="66"/>
    </x:row>
    <x:row r="8645" spans="1:9" x14ac:dyDescent="0.25">
      <x:c r="A8645" s="33"/>
      <x:c r="B8645" s="33"/>
      <x:c r="C8645" s="33"/>
      <x:c r="D8645" s="32"/>
      <x:c r="E8645" s="33"/>
      <x:c r="F8645" s="60"/>
      <x:c r="G8645" s="61"/>
      <x:c r="H8645" s="61"/>
      <x:c r="I8645" s="66"/>
    </x:row>
    <x:row r="8646" spans="1:9" x14ac:dyDescent="0.25">
      <x:c r="A8646" s="33"/>
      <x:c r="B8646" s="33"/>
      <x:c r="C8646" s="33"/>
      <x:c r="D8646" s="32"/>
      <x:c r="E8646" s="33"/>
      <x:c r="F8646" s="60"/>
      <x:c r="G8646" s="61"/>
      <x:c r="H8646" s="61"/>
      <x:c r="I8646" s="66"/>
    </x:row>
    <x:row r="8647" spans="1:9" x14ac:dyDescent="0.25">
      <x:c r="A8647" s="33"/>
      <x:c r="B8647" s="33"/>
      <x:c r="C8647" s="33"/>
      <x:c r="D8647" s="32"/>
      <x:c r="E8647" s="33"/>
      <x:c r="F8647" s="60"/>
      <x:c r="G8647" s="61"/>
      <x:c r="H8647" s="61"/>
      <x:c r="I8647" s="66"/>
    </x:row>
    <x:row r="8648" spans="1:9" x14ac:dyDescent="0.25">
      <x:c r="A8648" s="33"/>
      <x:c r="B8648" s="33"/>
      <x:c r="C8648" s="33"/>
      <x:c r="D8648" s="32"/>
      <x:c r="E8648" s="33"/>
      <x:c r="F8648" s="60"/>
      <x:c r="G8648" s="61"/>
      <x:c r="H8648" s="61"/>
      <x:c r="I8648" s="66"/>
    </x:row>
    <x:row r="8649" spans="1:9" x14ac:dyDescent="0.25">
      <x:c r="A8649" s="33"/>
      <x:c r="B8649" s="33"/>
      <x:c r="C8649" s="33"/>
      <x:c r="D8649" s="32"/>
      <x:c r="E8649" s="33"/>
      <x:c r="F8649" s="60"/>
      <x:c r="G8649" s="61"/>
      <x:c r="H8649" s="61"/>
      <x:c r="I8649" s="66"/>
    </x:row>
    <x:row r="8650" spans="1:9" x14ac:dyDescent="0.25">
      <x:c r="A8650" s="33"/>
      <x:c r="B8650" s="33"/>
      <x:c r="C8650" s="33"/>
      <x:c r="D8650" s="32"/>
      <x:c r="E8650" s="33"/>
      <x:c r="F8650" s="60"/>
      <x:c r="G8650" s="61"/>
      <x:c r="H8650" s="61"/>
      <x:c r="I8650" s="66"/>
    </x:row>
    <x:row r="8651" spans="1:9" x14ac:dyDescent="0.25">
      <x:c r="A8651" s="33"/>
      <x:c r="B8651" s="33"/>
      <x:c r="C8651" s="33"/>
      <x:c r="D8651" s="32"/>
      <x:c r="E8651" s="33"/>
      <x:c r="F8651" s="60"/>
      <x:c r="G8651" s="61"/>
      <x:c r="H8651" s="61"/>
      <x:c r="I8651" s="66"/>
    </x:row>
    <x:row r="8652" spans="1:9" x14ac:dyDescent="0.25">
      <x:c r="A8652" s="33"/>
      <x:c r="B8652" s="33"/>
      <x:c r="C8652" s="33"/>
      <x:c r="D8652" s="32"/>
      <x:c r="E8652" s="33"/>
      <x:c r="F8652" s="60"/>
      <x:c r="G8652" s="61"/>
      <x:c r="H8652" s="61"/>
      <x:c r="I8652" s="66"/>
    </x:row>
    <x:row r="8653" spans="1:9" x14ac:dyDescent="0.25">
      <x:c r="A8653" s="33"/>
      <x:c r="B8653" s="33"/>
      <x:c r="C8653" s="33"/>
      <x:c r="D8653" s="32"/>
      <x:c r="E8653" s="33"/>
      <x:c r="F8653" s="60"/>
      <x:c r="G8653" s="61"/>
      <x:c r="H8653" s="61"/>
      <x:c r="I8653" s="66"/>
    </x:row>
    <x:row r="8654" spans="1:9" x14ac:dyDescent="0.25">
      <x:c r="A8654" s="33"/>
      <x:c r="B8654" s="33"/>
      <x:c r="C8654" s="33"/>
      <x:c r="D8654" s="32"/>
      <x:c r="E8654" s="33"/>
      <x:c r="F8654" s="60"/>
      <x:c r="G8654" s="61"/>
      <x:c r="H8654" s="61"/>
      <x:c r="I8654" s="66"/>
    </x:row>
    <x:row r="8655" spans="1:9" x14ac:dyDescent="0.25">
      <x:c r="A8655" s="33"/>
      <x:c r="B8655" s="33"/>
      <x:c r="C8655" s="33"/>
      <x:c r="D8655" s="32"/>
      <x:c r="E8655" s="33"/>
      <x:c r="F8655" s="60"/>
      <x:c r="G8655" s="61"/>
      <x:c r="H8655" s="61"/>
      <x:c r="I8655" s="66"/>
    </x:row>
    <x:row r="8656" spans="1:9" x14ac:dyDescent="0.25">
      <x:c r="A8656" s="33"/>
      <x:c r="B8656" s="33"/>
      <x:c r="C8656" s="33"/>
      <x:c r="D8656" s="32"/>
      <x:c r="E8656" s="33"/>
      <x:c r="F8656" s="60"/>
      <x:c r="G8656" s="61"/>
      <x:c r="H8656" s="61"/>
      <x:c r="I8656" s="66"/>
    </x:row>
    <x:row r="8657" spans="1:9" x14ac:dyDescent="0.25">
      <x:c r="A8657" s="33"/>
      <x:c r="B8657" s="33"/>
      <x:c r="C8657" s="33"/>
      <x:c r="D8657" s="32"/>
      <x:c r="E8657" s="33"/>
      <x:c r="F8657" s="60"/>
      <x:c r="G8657" s="61"/>
      <x:c r="H8657" s="61"/>
      <x:c r="I8657" s="66"/>
    </x:row>
    <x:row r="8658" spans="1:9" x14ac:dyDescent="0.25">
      <x:c r="A8658" s="33"/>
      <x:c r="B8658" s="33"/>
      <x:c r="C8658" s="33"/>
      <x:c r="D8658" s="32"/>
      <x:c r="E8658" s="33"/>
      <x:c r="F8658" s="60"/>
      <x:c r="G8658" s="61"/>
      <x:c r="H8658" s="61"/>
      <x:c r="I8658" s="66"/>
    </x:row>
    <x:row r="8659" spans="1:9" x14ac:dyDescent="0.25">
      <x:c r="A8659" s="33"/>
      <x:c r="B8659" s="33"/>
      <x:c r="C8659" s="33"/>
      <x:c r="D8659" s="32"/>
      <x:c r="E8659" s="33"/>
      <x:c r="F8659" s="60"/>
      <x:c r="G8659" s="61"/>
      <x:c r="H8659" s="61"/>
      <x:c r="I8659" s="66"/>
    </x:row>
    <x:row r="8660" spans="1:9" x14ac:dyDescent="0.25">
      <x:c r="A8660" s="33"/>
      <x:c r="B8660" s="33"/>
      <x:c r="C8660" s="33"/>
      <x:c r="D8660" s="32"/>
      <x:c r="E8660" s="33"/>
      <x:c r="F8660" s="60"/>
      <x:c r="G8660" s="61"/>
      <x:c r="H8660" s="61"/>
      <x:c r="I8660" s="66"/>
    </x:row>
    <x:row r="8661" spans="1:9" x14ac:dyDescent="0.25">
      <x:c r="A8661" s="33"/>
      <x:c r="B8661" s="33"/>
      <x:c r="C8661" s="33"/>
      <x:c r="D8661" s="32"/>
      <x:c r="E8661" s="33"/>
      <x:c r="F8661" s="60"/>
      <x:c r="G8661" s="61"/>
      <x:c r="H8661" s="61"/>
      <x:c r="I8661" s="66"/>
    </x:row>
    <x:row r="8662" spans="1:9" x14ac:dyDescent="0.25">
      <x:c r="A8662" s="33"/>
      <x:c r="B8662" s="33"/>
      <x:c r="C8662" s="33"/>
      <x:c r="D8662" s="32"/>
      <x:c r="E8662" s="33"/>
      <x:c r="F8662" s="60"/>
      <x:c r="G8662" s="61"/>
      <x:c r="H8662" s="61"/>
      <x:c r="I8662" s="66"/>
    </x:row>
    <x:row r="8663" spans="1:9" x14ac:dyDescent="0.25">
      <x:c r="A8663" s="33"/>
      <x:c r="B8663" s="33"/>
      <x:c r="C8663" s="33"/>
      <x:c r="D8663" s="32"/>
      <x:c r="E8663" s="33"/>
      <x:c r="F8663" s="60"/>
      <x:c r="G8663" s="61"/>
      <x:c r="H8663" s="61"/>
      <x:c r="I8663" s="66"/>
    </x:row>
    <x:row r="8664" spans="1:9" x14ac:dyDescent="0.25">
      <x:c r="A8664" s="33"/>
      <x:c r="B8664" s="33"/>
      <x:c r="C8664" s="33"/>
      <x:c r="D8664" s="32"/>
      <x:c r="E8664" s="33"/>
      <x:c r="F8664" s="60"/>
      <x:c r="G8664" s="61"/>
      <x:c r="H8664" s="61"/>
      <x:c r="I8664" s="66"/>
    </x:row>
    <x:row r="8665" spans="1:9" x14ac:dyDescent="0.25">
      <x:c r="A8665" s="33"/>
      <x:c r="B8665" s="33"/>
      <x:c r="C8665" s="33"/>
      <x:c r="D8665" s="32"/>
      <x:c r="E8665" s="33"/>
      <x:c r="F8665" s="60"/>
      <x:c r="G8665" s="61"/>
      <x:c r="H8665" s="61"/>
      <x:c r="I8665" s="66"/>
    </x:row>
    <x:row r="8666" spans="1:9" x14ac:dyDescent="0.25">
      <x:c r="A8666" s="33"/>
      <x:c r="B8666" s="33"/>
      <x:c r="C8666" s="33"/>
      <x:c r="D8666" s="32"/>
      <x:c r="E8666" s="33"/>
      <x:c r="F8666" s="60"/>
      <x:c r="G8666" s="61"/>
      <x:c r="H8666" s="61"/>
      <x:c r="I8666" s="66"/>
    </x:row>
    <x:row r="8667" spans="1:9" x14ac:dyDescent="0.25">
      <x:c r="A8667" s="33"/>
      <x:c r="B8667" s="33"/>
      <x:c r="C8667" s="33"/>
      <x:c r="D8667" s="32"/>
      <x:c r="E8667" s="33"/>
      <x:c r="F8667" s="60"/>
      <x:c r="G8667" s="61"/>
      <x:c r="H8667" s="61"/>
      <x:c r="I8667" s="66"/>
    </x:row>
    <x:row r="8668" spans="1:9" x14ac:dyDescent="0.25">
      <x:c r="A8668" s="33"/>
      <x:c r="B8668" s="33"/>
      <x:c r="C8668" s="33"/>
      <x:c r="D8668" s="32"/>
      <x:c r="E8668" s="33"/>
      <x:c r="F8668" s="60"/>
      <x:c r="G8668" s="61"/>
      <x:c r="H8668" s="61"/>
      <x:c r="I8668" s="66"/>
    </x:row>
    <x:row r="8669" spans="1:9" x14ac:dyDescent="0.25">
      <x:c r="A8669" s="33"/>
      <x:c r="B8669" s="33"/>
      <x:c r="C8669" s="33"/>
      <x:c r="D8669" s="32"/>
      <x:c r="E8669" s="33"/>
      <x:c r="F8669" s="60"/>
      <x:c r="G8669" s="61"/>
      <x:c r="H8669" s="61"/>
      <x:c r="I8669" s="66"/>
    </x:row>
    <x:row r="8670" spans="1:9" x14ac:dyDescent="0.25">
      <x:c r="A8670" s="33"/>
      <x:c r="B8670" s="33"/>
      <x:c r="C8670" s="33"/>
      <x:c r="D8670" s="32"/>
      <x:c r="E8670" s="33"/>
      <x:c r="F8670" s="60"/>
      <x:c r="G8670" s="61"/>
      <x:c r="H8670" s="61"/>
      <x:c r="I8670" s="66"/>
    </x:row>
    <x:row r="8671" spans="1:9" x14ac:dyDescent="0.25">
      <x:c r="A8671" s="33"/>
      <x:c r="B8671" s="33"/>
      <x:c r="C8671" s="33"/>
      <x:c r="D8671" s="32"/>
      <x:c r="E8671" s="33"/>
      <x:c r="F8671" s="60"/>
      <x:c r="G8671" s="61"/>
      <x:c r="H8671" s="61"/>
      <x:c r="I8671" s="66"/>
    </x:row>
    <x:row r="8672" spans="1:9" x14ac:dyDescent="0.25">
      <x:c r="A8672" s="33"/>
      <x:c r="B8672" s="33"/>
      <x:c r="C8672" s="33"/>
      <x:c r="D8672" s="32"/>
      <x:c r="E8672" s="33"/>
      <x:c r="F8672" s="60"/>
      <x:c r="G8672" s="61"/>
      <x:c r="H8672" s="61"/>
      <x:c r="I8672" s="66"/>
    </x:row>
    <x:row r="8673" spans="1:9" x14ac:dyDescent="0.25">
      <x:c r="A8673" s="33"/>
      <x:c r="B8673" s="33"/>
      <x:c r="C8673" s="33"/>
      <x:c r="D8673" s="32"/>
      <x:c r="E8673" s="33"/>
      <x:c r="F8673" s="60"/>
      <x:c r="G8673" s="61"/>
      <x:c r="H8673" s="61"/>
      <x:c r="I8673" s="66"/>
    </x:row>
    <x:row r="8674" spans="1:9" x14ac:dyDescent="0.25">
      <x:c r="A8674" s="33"/>
      <x:c r="B8674" s="33"/>
      <x:c r="C8674" s="33"/>
      <x:c r="D8674" s="32"/>
      <x:c r="E8674" s="33"/>
      <x:c r="F8674" s="60"/>
      <x:c r="G8674" s="61"/>
      <x:c r="H8674" s="61"/>
      <x:c r="I8674" s="66"/>
    </x:row>
    <x:row r="8675" spans="1:9" x14ac:dyDescent="0.25">
      <x:c r="A8675" s="33"/>
      <x:c r="B8675" s="33"/>
      <x:c r="C8675" s="33"/>
      <x:c r="D8675" s="32"/>
      <x:c r="E8675" s="33"/>
      <x:c r="F8675" s="60"/>
      <x:c r="G8675" s="61"/>
      <x:c r="H8675" s="61"/>
      <x:c r="I8675" s="66"/>
    </x:row>
    <x:row r="8676" spans="1:9" x14ac:dyDescent="0.25">
      <x:c r="A8676" s="33"/>
      <x:c r="B8676" s="33"/>
      <x:c r="C8676" s="33"/>
      <x:c r="D8676" s="32"/>
      <x:c r="E8676" s="33"/>
      <x:c r="F8676" s="60"/>
      <x:c r="G8676" s="61"/>
      <x:c r="H8676" s="61"/>
      <x:c r="I8676" s="66"/>
    </x:row>
    <x:row r="8677" spans="1:9" x14ac:dyDescent="0.25">
      <x:c r="A8677" s="33"/>
      <x:c r="B8677" s="33"/>
      <x:c r="C8677" s="33"/>
      <x:c r="D8677" s="32"/>
      <x:c r="E8677" s="33"/>
      <x:c r="F8677" s="60"/>
      <x:c r="G8677" s="61"/>
      <x:c r="H8677" s="61"/>
      <x:c r="I8677" s="66"/>
    </x:row>
    <x:row r="8678" spans="1:9" x14ac:dyDescent="0.25">
      <x:c r="A8678" s="33"/>
      <x:c r="B8678" s="33"/>
      <x:c r="C8678" s="33"/>
      <x:c r="D8678" s="32"/>
      <x:c r="E8678" s="33"/>
      <x:c r="F8678" s="60"/>
      <x:c r="G8678" s="61"/>
      <x:c r="H8678" s="61"/>
      <x:c r="I8678" s="66"/>
    </x:row>
    <x:row r="8679" spans="1:9" x14ac:dyDescent="0.25">
      <x:c r="A8679" s="33"/>
      <x:c r="B8679" s="33"/>
      <x:c r="C8679" s="33"/>
      <x:c r="D8679" s="32"/>
      <x:c r="E8679" s="33"/>
      <x:c r="F8679" s="60"/>
      <x:c r="G8679" s="61"/>
      <x:c r="H8679" s="61"/>
      <x:c r="I8679" s="66"/>
    </x:row>
    <x:row r="8680" spans="1:9" x14ac:dyDescent="0.25">
      <x:c r="A8680" s="33"/>
      <x:c r="B8680" s="33"/>
      <x:c r="C8680" s="33"/>
      <x:c r="D8680" s="32"/>
      <x:c r="E8680" s="33"/>
      <x:c r="F8680" s="60"/>
      <x:c r="G8680" s="61"/>
      <x:c r="H8680" s="61"/>
      <x:c r="I8680" s="66"/>
    </x:row>
    <x:row r="8681" spans="1:9" x14ac:dyDescent="0.25">
      <x:c r="A8681" s="33"/>
      <x:c r="B8681" s="33"/>
      <x:c r="C8681" s="33"/>
      <x:c r="D8681" s="32"/>
      <x:c r="E8681" s="33"/>
      <x:c r="F8681" s="60"/>
      <x:c r="G8681" s="61"/>
      <x:c r="H8681" s="61"/>
      <x:c r="I8681" s="66"/>
    </x:row>
    <x:row r="8682" spans="1:9" x14ac:dyDescent="0.25">
      <x:c r="A8682" s="33"/>
      <x:c r="B8682" s="33"/>
      <x:c r="C8682" s="33"/>
      <x:c r="D8682" s="32"/>
      <x:c r="E8682" s="33"/>
      <x:c r="F8682" s="60"/>
      <x:c r="G8682" s="61"/>
      <x:c r="H8682" s="61"/>
      <x:c r="I8682" s="66"/>
    </x:row>
    <x:row r="8683" spans="1:9" x14ac:dyDescent="0.25">
      <x:c r="A8683" s="33"/>
      <x:c r="B8683" s="33"/>
      <x:c r="C8683" s="33"/>
      <x:c r="D8683" s="32"/>
      <x:c r="E8683" s="33"/>
      <x:c r="F8683" s="60"/>
      <x:c r="G8683" s="61"/>
      <x:c r="H8683" s="61"/>
      <x:c r="I8683" s="66"/>
    </x:row>
    <x:row r="8684" spans="1:9" x14ac:dyDescent="0.25">
      <x:c r="A8684" s="33"/>
      <x:c r="B8684" s="33"/>
      <x:c r="C8684" s="33"/>
      <x:c r="D8684" s="32"/>
      <x:c r="E8684" s="33"/>
      <x:c r="F8684" s="60"/>
      <x:c r="G8684" s="61"/>
      <x:c r="H8684" s="61"/>
      <x:c r="I8684" s="66"/>
    </x:row>
    <x:row r="8685" spans="1:9" x14ac:dyDescent="0.25">
      <x:c r="A8685" s="33"/>
      <x:c r="B8685" s="33"/>
      <x:c r="C8685" s="33"/>
      <x:c r="D8685" s="32"/>
      <x:c r="E8685" s="33"/>
      <x:c r="F8685" s="60"/>
      <x:c r="G8685" s="61"/>
      <x:c r="H8685" s="61"/>
      <x:c r="I8685" s="66"/>
    </x:row>
    <x:row r="8686" spans="1:9" x14ac:dyDescent="0.25">
      <x:c r="A8686" s="33"/>
      <x:c r="B8686" s="33"/>
      <x:c r="C8686" s="33"/>
      <x:c r="D8686" s="32"/>
      <x:c r="E8686" s="33"/>
      <x:c r="F8686" s="60"/>
      <x:c r="G8686" s="61"/>
      <x:c r="H8686" s="61"/>
      <x:c r="I8686" s="66"/>
    </x:row>
    <x:row r="8687" spans="1:9" x14ac:dyDescent="0.25">
      <x:c r="A8687" s="33"/>
      <x:c r="B8687" s="33"/>
      <x:c r="C8687" s="33"/>
      <x:c r="D8687" s="32"/>
      <x:c r="E8687" s="33"/>
      <x:c r="F8687" s="60"/>
      <x:c r="G8687" s="61"/>
      <x:c r="H8687" s="61"/>
      <x:c r="I8687" s="66"/>
    </x:row>
    <x:row r="8688" spans="1:9" x14ac:dyDescent="0.25">
      <x:c r="A8688" s="33"/>
      <x:c r="B8688" s="33"/>
      <x:c r="C8688" s="33"/>
      <x:c r="D8688" s="32"/>
      <x:c r="E8688" s="33"/>
      <x:c r="F8688" s="60"/>
      <x:c r="G8688" s="61"/>
      <x:c r="H8688" s="61"/>
      <x:c r="I8688" s="66"/>
    </x:row>
    <x:row r="8689" spans="1:9" x14ac:dyDescent="0.25">
      <x:c r="A8689" s="33"/>
      <x:c r="B8689" s="33"/>
      <x:c r="C8689" s="33"/>
      <x:c r="D8689" s="32"/>
      <x:c r="E8689" s="33"/>
      <x:c r="F8689" s="60"/>
      <x:c r="G8689" s="61"/>
      <x:c r="H8689" s="61"/>
      <x:c r="I8689" s="66"/>
    </x:row>
    <x:row r="8690" spans="1:9" x14ac:dyDescent="0.25">
      <x:c r="A8690" s="33"/>
      <x:c r="B8690" s="33"/>
      <x:c r="C8690" s="33"/>
      <x:c r="D8690" s="32"/>
      <x:c r="E8690" s="33"/>
      <x:c r="F8690" s="60"/>
      <x:c r="G8690" s="61"/>
      <x:c r="H8690" s="61"/>
      <x:c r="I8690" s="66"/>
    </x:row>
    <x:row r="8691" spans="1:9" x14ac:dyDescent="0.25">
      <x:c r="A8691" s="33"/>
      <x:c r="B8691" s="33"/>
      <x:c r="C8691" s="33"/>
      <x:c r="D8691" s="32"/>
      <x:c r="E8691" s="33"/>
      <x:c r="F8691" s="60"/>
      <x:c r="G8691" s="61"/>
      <x:c r="H8691" s="61"/>
      <x:c r="I8691" s="66"/>
    </x:row>
    <x:row r="8692" spans="1:9" x14ac:dyDescent="0.25">
      <x:c r="A8692" s="33"/>
      <x:c r="B8692" s="33"/>
      <x:c r="C8692" s="33"/>
      <x:c r="D8692" s="32"/>
      <x:c r="E8692" s="33"/>
      <x:c r="F8692" s="60"/>
      <x:c r="G8692" s="61"/>
      <x:c r="H8692" s="61"/>
      <x:c r="I8692" s="66"/>
    </x:row>
    <x:row r="8693" spans="1:9" x14ac:dyDescent="0.25">
      <x:c r="A8693" s="33"/>
      <x:c r="B8693" s="33"/>
      <x:c r="C8693" s="33"/>
      <x:c r="D8693" s="32"/>
      <x:c r="E8693" s="33"/>
      <x:c r="F8693" s="60"/>
      <x:c r="G8693" s="61"/>
      <x:c r="H8693" s="61"/>
      <x:c r="I8693" s="66"/>
    </x:row>
    <x:row r="8694" spans="1:9" x14ac:dyDescent="0.25">
      <x:c r="A8694" s="33"/>
      <x:c r="B8694" s="33"/>
      <x:c r="C8694" s="33"/>
      <x:c r="D8694" s="32"/>
      <x:c r="E8694" s="33"/>
      <x:c r="F8694" s="60"/>
      <x:c r="G8694" s="61"/>
      <x:c r="H8694" s="61"/>
      <x:c r="I8694" s="66"/>
    </x:row>
    <x:row r="8695" spans="1:9" x14ac:dyDescent="0.25">
      <x:c r="A8695" s="33"/>
      <x:c r="B8695" s="33"/>
      <x:c r="C8695" s="33"/>
      <x:c r="D8695" s="32"/>
      <x:c r="E8695" s="33"/>
      <x:c r="F8695" s="60"/>
      <x:c r="G8695" s="61"/>
      <x:c r="H8695" s="61"/>
      <x:c r="I8695" s="66"/>
    </x:row>
    <x:row r="8696" spans="1:9" x14ac:dyDescent="0.25">
      <x:c r="A8696" s="33"/>
      <x:c r="B8696" s="33"/>
      <x:c r="C8696" s="33"/>
      <x:c r="D8696" s="32"/>
      <x:c r="E8696" s="33"/>
      <x:c r="F8696" s="60"/>
      <x:c r="G8696" s="61"/>
      <x:c r="H8696" s="61"/>
      <x:c r="I8696" s="66"/>
    </x:row>
    <x:row r="8697" spans="1:9" x14ac:dyDescent="0.25">
      <x:c r="A8697" s="33"/>
      <x:c r="B8697" s="33"/>
      <x:c r="C8697" s="33"/>
      <x:c r="D8697" s="32"/>
      <x:c r="E8697" s="33"/>
      <x:c r="F8697" s="60"/>
      <x:c r="G8697" s="61"/>
      <x:c r="H8697" s="61"/>
      <x:c r="I8697" s="66"/>
    </x:row>
    <x:row r="8698" spans="1:9" x14ac:dyDescent="0.25">
      <x:c r="A8698" s="33"/>
      <x:c r="B8698" s="33"/>
      <x:c r="C8698" s="33"/>
      <x:c r="D8698" s="32"/>
      <x:c r="E8698" s="33"/>
      <x:c r="F8698" s="60"/>
      <x:c r="G8698" s="61"/>
      <x:c r="H8698" s="61"/>
      <x:c r="I8698" s="66"/>
    </x:row>
    <x:row r="8699" spans="1:9" x14ac:dyDescent="0.25">
      <x:c r="A8699" s="33"/>
      <x:c r="B8699" s="33"/>
      <x:c r="C8699" s="33"/>
      <x:c r="D8699" s="32"/>
      <x:c r="E8699" s="33"/>
      <x:c r="F8699" s="60"/>
      <x:c r="G8699" s="61"/>
      <x:c r="H8699" s="61"/>
      <x:c r="I8699" s="66"/>
    </x:row>
    <x:row r="8700" spans="1:9" x14ac:dyDescent="0.25">
      <x:c r="A8700" s="33"/>
      <x:c r="B8700" s="33"/>
      <x:c r="C8700" s="33"/>
      <x:c r="D8700" s="32"/>
      <x:c r="E8700" s="33"/>
      <x:c r="F8700" s="60"/>
      <x:c r="G8700" s="61"/>
      <x:c r="H8700" s="61"/>
      <x:c r="I8700" s="66"/>
    </x:row>
    <x:row r="8701" spans="1:9" x14ac:dyDescent="0.25">
      <x:c r="A8701" s="33"/>
      <x:c r="B8701" s="33"/>
      <x:c r="C8701" s="33"/>
      <x:c r="D8701" s="32"/>
      <x:c r="E8701" s="33"/>
      <x:c r="F8701" s="60"/>
      <x:c r="G8701" s="61"/>
      <x:c r="H8701" s="61"/>
      <x:c r="I8701" s="66"/>
    </x:row>
    <x:row r="8702" spans="1:9" x14ac:dyDescent="0.25">
      <x:c r="A8702" s="33"/>
      <x:c r="B8702" s="33"/>
      <x:c r="C8702" s="33"/>
      <x:c r="D8702" s="32"/>
      <x:c r="E8702" s="33"/>
      <x:c r="F8702" s="60"/>
      <x:c r="G8702" s="61"/>
      <x:c r="H8702" s="61"/>
      <x:c r="I8702" s="66"/>
    </x:row>
    <x:row r="8703" spans="1:9" x14ac:dyDescent="0.25">
      <x:c r="A8703" s="33"/>
      <x:c r="B8703" s="33"/>
      <x:c r="C8703" s="33"/>
      <x:c r="D8703" s="32"/>
      <x:c r="E8703" s="33"/>
      <x:c r="F8703" s="60"/>
      <x:c r="G8703" s="61"/>
      <x:c r="H8703" s="61"/>
      <x:c r="I8703" s="66"/>
    </x:row>
    <x:row r="8704" spans="1:9" x14ac:dyDescent="0.25">
      <x:c r="A8704" s="33"/>
      <x:c r="B8704" s="33"/>
      <x:c r="C8704" s="33"/>
      <x:c r="D8704" s="32"/>
      <x:c r="E8704" s="33"/>
      <x:c r="F8704" s="60"/>
      <x:c r="G8704" s="61"/>
      <x:c r="H8704" s="61"/>
      <x:c r="I8704" s="66"/>
    </x:row>
    <x:row r="8705" spans="1:9" x14ac:dyDescent="0.25">
      <x:c r="A8705" s="33"/>
      <x:c r="B8705" s="33"/>
      <x:c r="C8705" s="33"/>
      <x:c r="D8705" s="32"/>
      <x:c r="E8705" s="33"/>
      <x:c r="F8705" s="60"/>
      <x:c r="G8705" s="61"/>
      <x:c r="H8705" s="61"/>
      <x:c r="I8705" s="66"/>
    </x:row>
    <x:row r="8706" spans="1:9" x14ac:dyDescent="0.25">
      <x:c r="A8706" s="33"/>
      <x:c r="B8706" s="33"/>
      <x:c r="C8706" s="33"/>
      <x:c r="D8706" s="32"/>
      <x:c r="E8706" s="33"/>
      <x:c r="F8706" s="60"/>
      <x:c r="G8706" s="61"/>
      <x:c r="H8706" s="61"/>
      <x:c r="I8706" s="66"/>
    </x:row>
    <x:row r="8707" spans="1:9" x14ac:dyDescent="0.25">
      <x:c r="A8707" s="33"/>
      <x:c r="B8707" s="33"/>
      <x:c r="C8707" s="33"/>
      <x:c r="D8707" s="32"/>
      <x:c r="E8707" s="33"/>
      <x:c r="F8707" s="60"/>
      <x:c r="G8707" s="61"/>
      <x:c r="H8707" s="61"/>
      <x:c r="I8707" s="66"/>
    </x:row>
    <x:row r="8708" spans="1:9" x14ac:dyDescent="0.25">
      <x:c r="A8708" s="33"/>
      <x:c r="B8708" s="33"/>
      <x:c r="C8708" s="33"/>
      <x:c r="D8708" s="32"/>
      <x:c r="E8708" s="33"/>
      <x:c r="F8708" s="60"/>
      <x:c r="G8708" s="61"/>
      <x:c r="H8708" s="61"/>
      <x:c r="I8708" s="66"/>
    </x:row>
    <x:row r="8709" spans="1:9" x14ac:dyDescent="0.25">
      <x:c r="A8709" s="33"/>
      <x:c r="B8709" s="33"/>
      <x:c r="C8709" s="33"/>
      <x:c r="D8709" s="32"/>
      <x:c r="E8709" s="33"/>
      <x:c r="F8709" s="60"/>
      <x:c r="G8709" s="61"/>
      <x:c r="H8709" s="61"/>
      <x:c r="I8709" s="66"/>
    </x:row>
    <x:row r="8710" spans="1:9" x14ac:dyDescent="0.25">
      <x:c r="A8710" s="33"/>
      <x:c r="B8710" s="33"/>
      <x:c r="C8710" s="33"/>
      <x:c r="D8710" s="32"/>
      <x:c r="E8710" s="33"/>
      <x:c r="F8710" s="60"/>
      <x:c r="G8710" s="61"/>
      <x:c r="H8710" s="61"/>
      <x:c r="I8710" s="66"/>
    </x:row>
    <x:row r="8711" spans="1:9" x14ac:dyDescent="0.25">
      <x:c r="A8711" s="33"/>
      <x:c r="B8711" s="33"/>
      <x:c r="C8711" s="33"/>
      <x:c r="D8711" s="32"/>
      <x:c r="E8711" s="33"/>
      <x:c r="F8711" s="60"/>
      <x:c r="G8711" s="61"/>
      <x:c r="H8711" s="61"/>
      <x:c r="I8711" s="66"/>
    </x:row>
    <x:row r="8712" spans="1:9" x14ac:dyDescent="0.25">
      <x:c r="A8712" s="33"/>
      <x:c r="B8712" s="33"/>
      <x:c r="C8712" s="33"/>
      <x:c r="D8712" s="32"/>
      <x:c r="E8712" s="33"/>
      <x:c r="F8712" s="60"/>
      <x:c r="G8712" s="61"/>
      <x:c r="H8712" s="61"/>
      <x:c r="I8712" s="66"/>
    </x:row>
    <x:row r="8713" spans="1:9" x14ac:dyDescent="0.25">
      <x:c r="A8713" s="33"/>
      <x:c r="B8713" s="33"/>
      <x:c r="C8713" s="33"/>
      <x:c r="D8713" s="32"/>
      <x:c r="E8713" s="33"/>
      <x:c r="F8713" s="60"/>
      <x:c r="G8713" s="61"/>
      <x:c r="H8713" s="61"/>
      <x:c r="I8713" s="66"/>
    </x:row>
    <x:row r="8714" spans="1:9" x14ac:dyDescent="0.25">
      <x:c r="A8714" s="33"/>
      <x:c r="B8714" s="33"/>
      <x:c r="C8714" s="33"/>
      <x:c r="D8714" s="32"/>
      <x:c r="E8714" s="33"/>
      <x:c r="F8714" s="60"/>
      <x:c r="G8714" s="61"/>
      <x:c r="H8714" s="61"/>
      <x:c r="I8714" s="66"/>
    </x:row>
    <x:row r="8715" spans="1:9" x14ac:dyDescent="0.25">
      <x:c r="A8715" s="33"/>
      <x:c r="B8715" s="33"/>
      <x:c r="C8715" s="33"/>
      <x:c r="D8715" s="32"/>
      <x:c r="E8715" s="33"/>
      <x:c r="F8715" s="60"/>
      <x:c r="G8715" s="61"/>
      <x:c r="H8715" s="61"/>
      <x:c r="I8715" s="66"/>
    </x:row>
    <x:row r="8716" spans="1:9" x14ac:dyDescent="0.25">
      <x:c r="A8716" s="33"/>
      <x:c r="B8716" s="33"/>
      <x:c r="C8716" s="33"/>
      <x:c r="D8716" s="32"/>
      <x:c r="E8716" s="33"/>
      <x:c r="F8716" s="60"/>
      <x:c r="G8716" s="61"/>
      <x:c r="H8716" s="61"/>
      <x:c r="I8716" s="66"/>
    </x:row>
    <x:row r="8717" spans="1:9" x14ac:dyDescent="0.25">
      <x:c r="A8717" s="33"/>
      <x:c r="B8717" s="33"/>
      <x:c r="C8717" s="33"/>
      <x:c r="D8717" s="32"/>
      <x:c r="E8717" s="33"/>
      <x:c r="F8717" s="60"/>
      <x:c r="G8717" s="61"/>
      <x:c r="H8717" s="61"/>
      <x:c r="I8717" s="66"/>
    </x:row>
    <x:row r="8718" spans="1:9" x14ac:dyDescent="0.25">
      <x:c r="A8718" s="33"/>
      <x:c r="B8718" s="33"/>
      <x:c r="C8718" s="33"/>
      <x:c r="D8718" s="32"/>
      <x:c r="E8718" s="33"/>
      <x:c r="F8718" s="60"/>
      <x:c r="G8718" s="61"/>
      <x:c r="H8718" s="61"/>
      <x:c r="I8718" s="66"/>
    </x:row>
    <x:row r="8719" spans="1:9" x14ac:dyDescent="0.25">
      <x:c r="A8719" s="33"/>
      <x:c r="B8719" s="33"/>
      <x:c r="C8719" s="33"/>
      <x:c r="D8719" s="32"/>
      <x:c r="E8719" s="33"/>
      <x:c r="F8719" s="60"/>
      <x:c r="G8719" s="61"/>
      <x:c r="H8719" s="61"/>
      <x:c r="I8719" s="66"/>
    </x:row>
    <x:row r="8720" spans="1:9" x14ac:dyDescent="0.25">
      <x:c r="A8720" s="33"/>
      <x:c r="B8720" s="33"/>
      <x:c r="C8720" s="33"/>
      <x:c r="D8720" s="32"/>
      <x:c r="E8720" s="33"/>
      <x:c r="F8720" s="60"/>
      <x:c r="G8720" s="61"/>
      <x:c r="H8720" s="61"/>
      <x:c r="I8720" s="66"/>
    </x:row>
    <x:row r="8721" spans="1:9" x14ac:dyDescent="0.25">
      <x:c r="A8721" s="33"/>
      <x:c r="B8721" s="33"/>
      <x:c r="C8721" s="33"/>
      <x:c r="D8721" s="32"/>
      <x:c r="E8721" s="33"/>
      <x:c r="F8721" s="60"/>
      <x:c r="G8721" s="61"/>
      <x:c r="H8721" s="61"/>
      <x:c r="I8721" s="66"/>
    </x:row>
    <x:row r="8722" spans="1:9" x14ac:dyDescent="0.25">
      <x:c r="A8722" s="33"/>
      <x:c r="B8722" s="33"/>
      <x:c r="C8722" s="33"/>
      <x:c r="D8722" s="32"/>
      <x:c r="E8722" s="33"/>
      <x:c r="F8722" s="60"/>
      <x:c r="G8722" s="61"/>
      <x:c r="H8722" s="61"/>
      <x:c r="I8722" s="66"/>
    </x:row>
    <x:row r="8723" spans="1:9" x14ac:dyDescent="0.25">
      <x:c r="A8723" s="33"/>
      <x:c r="B8723" s="33"/>
      <x:c r="C8723" s="33"/>
      <x:c r="D8723" s="32"/>
      <x:c r="E8723" s="33"/>
      <x:c r="F8723" s="60"/>
      <x:c r="G8723" s="61"/>
      <x:c r="H8723" s="61"/>
      <x:c r="I8723" s="66"/>
    </x:row>
    <x:row r="8724" spans="1:9" x14ac:dyDescent="0.25">
      <x:c r="A8724" s="33"/>
      <x:c r="B8724" s="33"/>
      <x:c r="C8724" s="33"/>
      <x:c r="D8724" s="32"/>
      <x:c r="E8724" s="33"/>
      <x:c r="F8724" s="60"/>
      <x:c r="G8724" s="61"/>
      <x:c r="H8724" s="61"/>
      <x:c r="I8724" s="66"/>
    </x:row>
    <x:row r="8725" spans="1:9" x14ac:dyDescent="0.25">
      <x:c r="A8725" s="33"/>
      <x:c r="B8725" s="33"/>
      <x:c r="C8725" s="33"/>
      <x:c r="D8725" s="32"/>
      <x:c r="E8725" s="33"/>
      <x:c r="F8725" s="60"/>
      <x:c r="G8725" s="61"/>
      <x:c r="H8725" s="61"/>
      <x:c r="I8725" s="66"/>
    </x:row>
    <x:row r="8726" spans="1:9" x14ac:dyDescent="0.25">
      <x:c r="A8726" s="33"/>
      <x:c r="B8726" s="33"/>
      <x:c r="C8726" s="33"/>
      <x:c r="D8726" s="32"/>
      <x:c r="E8726" s="33"/>
      <x:c r="F8726" s="60"/>
      <x:c r="G8726" s="61"/>
      <x:c r="H8726" s="61"/>
      <x:c r="I8726" s="66"/>
    </x:row>
    <x:row r="8727" spans="1:9" x14ac:dyDescent="0.25">
      <x:c r="A8727" s="33"/>
      <x:c r="B8727" s="33"/>
      <x:c r="C8727" s="33"/>
      <x:c r="D8727" s="32"/>
      <x:c r="E8727" s="33"/>
      <x:c r="F8727" s="60"/>
      <x:c r="G8727" s="61"/>
      <x:c r="H8727" s="61"/>
      <x:c r="I8727" s="66"/>
    </x:row>
    <x:row r="8728" spans="1:9" x14ac:dyDescent="0.25">
      <x:c r="A8728" s="33"/>
      <x:c r="B8728" s="33"/>
      <x:c r="C8728" s="33"/>
      <x:c r="D8728" s="32"/>
      <x:c r="E8728" s="33"/>
      <x:c r="F8728" s="60"/>
      <x:c r="G8728" s="61"/>
      <x:c r="H8728" s="61"/>
      <x:c r="I8728" s="66"/>
    </x:row>
    <x:row r="8729" spans="1:9" x14ac:dyDescent="0.25">
      <x:c r="A8729" s="33"/>
      <x:c r="B8729" s="33"/>
      <x:c r="C8729" s="33"/>
      <x:c r="D8729" s="32"/>
      <x:c r="E8729" s="33"/>
      <x:c r="F8729" s="60"/>
      <x:c r="G8729" s="61"/>
      <x:c r="H8729" s="61"/>
      <x:c r="I8729" s="66"/>
    </x:row>
    <x:row r="8730" spans="1:9" x14ac:dyDescent="0.25">
      <x:c r="A8730" s="33"/>
      <x:c r="B8730" s="33"/>
      <x:c r="C8730" s="33"/>
      <x:c r="D8730" s="32"/>
      <x:c r="E8730" s="33"/>
      <x:c r="F8730" s="60"/>
      <x:c r="G8730" s="61"/>
      <x:c r="H8730" s="61"/>
      <x:c r="I8730" s="66"/>
    </x:row>
    <x:row r="8731" spans="1:9" x14ac:dyDescent="0.25">
      <x:c r="A8731" s="33"/>
      <x:c r="B8731" s="33"/>
      <x:c r="C8731" s="33"/>
      <x:c r="D8731" s="32"/>
      <x:c r="E8731" s="33"/>
      <x:c r="F8731" s="60"/>
      <x:c r="G8731" s="61"/>
      <x:c r="H8731" s="61"/>
      <x:c r="I8731" s="66"/>
    </x:row>
    <x:row r="8732" spans="1:9" x14ac:dyDescent="0.25">
      <x:c r="A8732" s="33"/>
      <x:c r="B8732" s="33"/>
      <x:c r="C8732" s="33"/>
      <x:c r="D8732" s="32"/>
      <x:c r="E8732" s="33"/>
      <x:c r="F8732" s="60"/>
      <x:c r="G8732" s="61"/>
      <x:c r="H8732" s="61"/>
      <x:c r="I8732" s="66"/>
    </x:row>
    <x:row r="8733" spans="1:9" x14ac:dyDescent="0.25">
      <x:c r="A8733" s="33"/>
      <x:c r="B8733" s="33"/>
      <x:c r="C8733" s="33"/>
      <x:c r="D8733" s="32"/>
      <x:c r="E8733" s="33"/>
      <x:c r="F8733" s="60"/>
      <x:c r="G8733" s="61"/>
      <x:c r="H8733" s="61"/>
      <x:c r="I8733" s="66"/>
    </x:row>
    <x:row r="8734" spans="1:9" x14ac:dyDescent="0.25">
      <x:c r="A8734" s="33"/>
      <x:c r="B8734" s="33"/>
      <x:c r="C8734" s="33"/>
      <x:c r="D8734" s="32"/>
      <x:c r="E8734" s="33"/>
      <x:c r="F8734" s="60"/>
      <x:c r="G8734" s="61"/>
      <x:c r="H8734" s="61"/>
      <x:c r="I8734" s="66"/>
    </x:row>
    <x:row r="8735" spans="1:9" x14ac:dyDescent="0.25">
      <x:c r="A8735" s="33"/>
      <x:c r="B8735" s="33"/>
      <x:c r="C8735" s="33"/>
      <x:c r="D8735" s="32"/>
      <x:c r="E8735" s="33"/>
      <x:c r="F8735" s="60"/>
      <x:c r="G8735" s="61"/>
      <x:c r="H8735" s="61"/>
      <x:c r="I8735" s="66"/>
    </x:row>
    <x:row r="8736" spans="1:9" x14ac:dyDescent="0.25">
      <x:c r="A8736" s="33"/>
      <x:c r="B8736" s="33"/>
      <x:c r="C8736" s="33"/>
      <x:c r="D8736" s="32"/>
      <x:c r="E8736" s="33"/>
      <x:c r="F8736" s="60"/>
      <x:c r="G8736" s="61"/>
      <x:c r="H8736" s="61"/>
      <x:c r="I8736" s="66"/>
    </x:row>
    <x:row r="8737" spans="1:9" x14ac:dyDescent="0.25">
      <x:c r="A8737" s="33"/>
      <x:c r="B8737" s="33"/>
      <x:c r="C8737" s="33"/>
      <x:c r="D8737" s="32"/>
      <x:c r="E8737" s="33"/>
      <x:c r="F8737" s="60"/>
      <x:c r="G8737" s="61"/>
      <x:c r="H8737" s="61"/>
      <x:c r="I8737" s="66"/>
    </x:row>
    <x:row r="8738" spans="1:9" x14ac:dyDescent="0.25">
      <x:c r="A8738" s="33"/>
      <x:c r="B8738" s="33"/>
      <x:c r="C8738" s="33"/>
      <x:c r="D8738" s="32"/>
      <x:c r="E8738" s="33"/>
      <x:c r="F8738" s="60"/>
      <x:c r="G8738" s="61"/>
      <x:c r="H8738" s="61"/>
      <x:c r="I8738" s="66"/>
    </x:row>
    <x:row r="8739" spans="1:9" x14ac:dyDescent="0.25">
      <x:c r="A8739" s="33"/>
      <x:c r="B8739" s="33"/>
      <x:c r="C8739" s="33"/>
      <x:c r="D8739" s="32"/>
      <x:c r="E8739" s="33"/>
      <x:c r="F8739" s="60"/>
      <x:c r="G8739" s="61"/>
      <x:c r="H8739" s="61"/>
      <x:c r="I8739" s="66"/>
    </x:row>
    <x:row r="8740" spans="1:9" x14ac:dyDescent="0.25">
      <x:c r="A8740" s="33"/>
      <x:c r="B8740" s="33"/>
      <x:c r="C8740" s="33"/>
      <x:c r="D8740" s="32"/>
      <x:c r="E8740" s="33"/>
      <x:c r="F8740" s="60"/>
      <x:c r="G8740" s="61"/>
      <x:c r="H8740" s="61"/>
      <x:c r="I8740" s="66"/>
    </x:row>
    <x:row r="8741" spans="1:9" x14ac:dyDescent="0.25">
      <x:c r="A8741" s="33"/>
      <x:c r="B8741" s="33"/>
      <x:c r="C8741" s="33"/>
      <x:c r="D8741" s="32"/>
      <x:c r="E8741" s="33"/>
      <x:c r="F8741" s="60"/>
      <x:c r="G8741" s="61"/>
      <x:c r="H8741" s="61"/>
      <x:c r="I8741" s="66"/>
    </x:row>
    <x:row r="8742" spans="1:9" x14ac:dyDescent="0.25">
      <x:c r="A8742" s="33"/>
      <x:c r="B8742" s="33"/>
      <x:c r="C8742" s="33"/>
      <x:c r="D8742" s="32"/>
      <x:c r="E8742" s="33"/>
      <x:c r="F8742" s="60"/>
      <x:c r="G8742" s="61"/>
      <x:c r="H8742" s="61"/>
      <x:c r="I8742" s="66"/>
    </x:row>
    <x:row r="8743" spans="1:9" x14ac:dyDescent="0.25">
      <x:c r="A8743" s="33"/>
      <x:c r="B8743" s="33"/>
      <x:c r="C8743" s="33"/>
      <x:c r="D8743" s="32"/>
      <x:c r="E8743" s="33"/>
      <x:c r="F8743" s="60"/>
      <x:c r="G8743" s="61"/>
      <x:c r="H8743" s="61"/>
      <x:c r="I8743" s="66"/>
    </x:row>
    <x:row r="8744" spans="1:9" x14ac:dyDescent="0.25">
      <x:c r="A8744" s="33"/>
      <x:c r="B8744" s="33"/>
      <x:c r="C8744" s="33"/>
      <x:c r="D8744" s="32"/>
      <x:c r="E8744" s="33"/>
      <x:c r="F8744" s="60"/>
      <x:c r="G8744" s="61"/>
      <x:c r="H8744" s="61"/>
      <x:c r="I8744" s="66"/>
    </x:row>
    <x:row r="8745" spans="1:9" x14ac:dyDescent="0.25">
      <x:c r="A8745" s="33"/>
      <x:c r="B8745" s="33"/>
      <x:c r="C8745" s="33"/>
      <x:c r="D8745" s="32"/>
      <x:c r="E8745" s="33"/>
      <x:c r="F8745" s="60"/>
      <x:c r="G8745" s="61"/>
      <x:c r="H8745" s="61"/>
      <x:c r="I8745" s="66"/>
    </x:row>
    <x:row r="8746" spans="1:9" x14ac:dyDescent="0.25">
      <x:c r="A8746" s="33"/>
      <x:c r="B8746" s="33"/>
      <x:c r="C8746" s="33"/>
      <x:c r="D8746" s="32"/>
      <x:c r="E8746" s="33"/>
      <x:c r="F8746" s="60"/>
      <x:c r="G8746" s="61"/>
      <x:c r="H8746" s="61"/>
      <x:c r="I8746" s="66"/>
    </x:row>
    <x:row r="8747" spans="1:9" x14ac:dyDescent="0.25">
      <x:c r="A8747" s="33"/>
      <x:c r="B8747" s="33"/>
      <x:c r="C8747" s="33"/>
      <x:c r="D8747" s="32"/>
      <x:c r="E8747" s="33"/>
      <x:c r="F8747" s="60"/>
      <x:c r="G8747" s="61"/>
      <x:c r="H8747" s="61"/>
      <x:c r="I8747" s="66"/>
    </x:row>
    <x:row r="8748" spans="1:9" x14ac:dyDescent="0.25">
      <x:c r="A8748" s="33"/>
      <x:c r="B8748" s="33"/>
      <x:c r="C8748" s="33"/>
      <x:c r="D8748" s="32"/>
      <x:c r="E8748" s="33"/>
      <x:c r="F8748" s="60"/>
      <x:c r="G8748" s="61"/>
      <x:c r="H8748" s="61"/>
      <x:c r="I8748" s="66"/>
    </x:row>
    <x:row r="8749" spans="1:9" x14ac:dyDescent="0.25">
      <x:c r="A8749" s="33"/>
      <x:c r="B8749" s="33"/>
      <x:c r="C8749" s="33"/>
      <x:c r="D8749" s="32"/>
      <x:c r="E8749" s="33"/>
      <x:c r="F8749" s="60"/>
      <x:c r="G8749" s="61"/>
      <x:c r="H8749" s="61"/>
      <x:c r="I8749" s="66"/>
    </x:row>
    <x:row r="8750" spans="1:9" x14ac:dyDescent="0.25">
      <x:c r="A8750" s="33"/>
      <x:c r="B8750" s="33"/>
      <x:c r="C8750" s="33"/>
      <x:c r="D8750" s="32"/>
      <x:c r="E8750" s="33"/>
      <x:c r="F8750" s="60"/>
      <x:c r="G8750" s="61"/>
      <x:c r="H8750" s="61"/>
      <x:c r="I8750" s="66"/>
    </x:row>
    <x:row r="8751" spans="1:9" x14ac:dyDescent="0.25">
      <x:c r="A8751" s="33"/>
      <x:c r="B8751" s="33"/>
      <x:c r="C8751" s="33"/>
      <x:c r="D8751" s="32"/>
      <x:c r="E8751" s="33"/>
      <x:c r="F8751" s="60"/>
      <x:c r="G8751" s="61"/>
      <x:c r="H8751" s="61"/>
      <x:c r="I8751" s="66"/>
    </x:row>
    <x:row r="8752" spans="1:9" x14ac:dyDescent="0.25">
      <x:c r="A8752" s="33"/>
      <x:c r="B8752" s="33"/>
      <x:c r="C8752" s="33"/>
      <x:c r="D8752" s="32"/>
      <x:c r="E8752" s="33"/>
      <x:c r="F8752" s="60"/>
      <x:c r="G8752" s="61"/>
      <x:c r="H8752" s="61"/>
      <x:c r="I8752" s="66"/>
    </x:row>
    <x:row r="8753" spans="1:9" x14ac:dyDescent="0.25">
      <x:c r="A8753" s="33"/>
      <x:c r="B8753" s="33"/>
      <x:c r="C8753" s="33"/>
      <x:c r="D8753" s="32"/>
      <x:c r="E8753" s="33"/>
      <x:c r="F8753" s="60"/>
      <x:c r="G8753" s="61"/>
      <x:c r="H8753" s="61"/>
      <x:c r="I8753" s="66"/>
    </x:row>
    <x:row r="8754" spans="1:9" x14ac:dyDescent="0.25">
      <x:c r="A8754" s="33"/>
      <x:c r="B8754" s="33"/>
      <x:c r="C8754" s="33"/>
      <x:c r="D8754" s="32"/>
      <x:c r="E8754" s="33"/>
      <x:c r="F8754" s="60"/>
      <x:c r="G8754" s="61"/>
      <x:c r="H8754" s="61"/>
      <x:c r="I8754" s="66"/>
    </x:row>
    <x:row r="8755" spans="1:9" x14ac:dyDescent="0.25">
      <x:c r="A8755" s="33"/>
      <x:c r="B8755" s="33"/>
      <x:c r="C8755" s="33"/>
      <x:c r="D8755" s="32"/>
      <x:c r="E8755" s="33"/>
      <x:c r="F8755" s="60"/>
      <x:c r="G8755" s="61"/>
      <x:c r="H8755" s="61"/>
      <x:c r="I8755" s="66"/>
    </x:row>
    <x:row r="8756" spans="1:9" x14ac:dyDescent="0.25">
      <x:c r="A8756" s="33"/>
      <x:c r="B8756" s="33"/>
      <x:c r="C8756" s="33"/>
      <x:c r="D8756" s="32"/>
      <x:c r="E8756" s="33"/>
      <x:c r="F8756" s="60"/>
      <x:c r="G8756" s="61"/>
      <x:c r="H8756" s="61"/>
      <x:c r="I8756" s="66"/>
    </x:row>
    <x:row r="8757" spans="1:9" x14ac:dyDescent="0.25">
      <x:c r="A8757" s="33"/>
      <x:c r="B8757" s="33"/>
      <x:c r="C8757" s="33"/>
      <x:c r="D8757" s="32"/>
      <x:c r="E8757" s="33"/>
      <x:c r="F8757" s="60"/>
      <x:c r="G8757" s="61"/>
      <x:c r="H8757" s="61"/>
      <x:c r="I8757" s="66"/>
    </x:row>
    <x:row r="8758" spans="1:9" x14ac:dyDescent="0.25">
      <x:c r="A8758" s="33"/>
      <x:c r="B8758" s="33"/>
      <x:c r="C8758" s="33"/>
      <x:c r="D8758" s="32"/>
      <x:c r="E8758" s="33"/>
      <x:c r="F8758" s="60"/>
      <x:c r="G8758" s="61"/>
      <x:c r="H8758" s="61"/>
      <x:c r="I8758" s="66"/>
    </x:row>
    <x:row r="8759" spans="1:9" x14ac:dyDescent="0.25">
      <x:c r="A8759" s="33"/>
      <x:c r="B8759" s="33"/>
      <x:c r="C8759" s="33"/>
      <x:c r="D8759" s="32"/>
      <x:c r="E8759" s="33"/>
      <x:c r="F8759" s="60"/>
      <x:c r="G8759" s="61"/>
      <x:c r="H8759" s="61"/>
      <x:c r="I8759" s="66"/>
    </x:row>
    <x:row r="8760" spans="1:9" x14ac:dyDescent="0.25">
      <x:c r="A8760" s="33"/>
      <x:c r="B8760" s="33"/>
      <x:c r="C8760" s="33"/>
      <x:c r="D8760" s="32"/>
      <x:c r="E8760" s="33"/>
      <x:c r="F8760" s="60"/>
      <x:c r="G8760" s="61"/>
      <x:c r="H8760" s="61"/>
      <x:c r="I8760" s="66"/>
    </x:row>
    <x:row r="8761" spans="1:9" x14ac:dyDescent="0.25">
      <x:c r="A8761" s="33"/>
      <x:c r="B8761" s="33"/>
      <x:c r="C8761" s="33"/>
      <x:c r="D8761" s="32"/>
      <x:c r="E8761" s="33"/>
      <x:c r="F8761" s="60"/>
      <x:c r="G8761" s="61"/>
      <x:c r="H8761" s="61"/>
      <x:c r="I8761" s="66"/>
    </x:row>
    <x:row r="8762" spans="1:9" x14ac:dyDescent="0.25">
      <x:c r="A8762" s="33"/>
      <x:c r="B8762" s="33"/>
      <x:c r="C8762" s="33"/>
      <x:c r="D8762" s="32"/>
      <x:c r="E8762" s="33"/>
      <x:c r="F8762" s="60"/>
      <x:c r="G8762" s="61"/>
      <x:c r="H8762" s="61"/>
      <x:c r="I8762" s="66"/>
    </x:row>
    <x:row r="8763" spans="1:9" x14ac:dyDescent="0.25">
      <x:c r="A8763" s="33"/>
      <x:c r="B8763" s="33"/>
      <x:c r="C8763" s="33"/>
      <x:c r="D8763" s="32"/>
      <x:c r="E8763" s="33"/>
      <x:c r="F8763" s="60"/>
      <x:c r="G8763" s="61"/>
      <x:c r="H8763" s="61"/>
      <x:c r="I8763" s="66"/>
    </x:row>
    <x:row r="8764" spans="1:9" x14ac:dyDescent="0.25">
      <x:c r="A8764" s="33"/>
      <x:c r="B8764" s="33"/>
      <x:c r="C8764" s="33"/>
      <x:c r="D8764" s="32"/>
      <x:c r="E8764" s="33"/>
      <x:c r="F8764" s="60"/>
      <x:c r="G8764" s="61"/>
      <x:c r="H8764" s="61"/>
      <x:c r="I8764" s="66"/>
    </x:row>
    <x:row r="8765" spans="1:9" x14ac:dyDescent="0.25">
      <x:c r="A8765" s="33"/>
      <x:c r="B8765" s="33"/>
      <x:c r="C8765" s="33"/>
      <x:c r="D8765" s="32"/>
      <x:c r="E8765" s="33"/>
      <x:c r="F8765" s="60"/>
      <x:c r="G8765" s="61"/>
      <x:c r="H8765" s="61"/>
      <x:c r="I8765" s="66"/>
    </x:row>
    <x:row r="8766" spans="1:9" x14ac:dyDescent="0.25">
      <x:c r="A8766" s="33"/>
      <x:c r="B8766" s="33"/>
      <x:c r="C8766" s="33"/>
      <x:c r="D8766" s="32"/>
      <x:c r="E8766" s="33"/>
      <x:c r="F8766" s="60"/>
      <x:c r="G8766" s="61"/>
      <x:c r="H8766" s="61"/>
      <x:c r="I8766" s="66"/>
    </x:row>
    <x:row r="8767" spans="1:9" x14ac:dyDescent="0.25">
      <x:c r="A8767" s="33"/>
      <x:c r="B8767" s="33"/>
      <x:c r="C8767" s="33"/>
      <x:c r="D8767" s="32"/>
      <x:c r="E8767" s="33"/>
      <x:c r="F8767" s="60"/>
      <x:c r="G8767" s="61"/>
      <x:c r="H8767" s="61"/>
      <x:c r="I8767" s="66"/>
    </x:row>
    <x:row r="8768" spans="1:9" x14ac:dyDescent="0.25">
      <x:c r="A8768" s="33"/>
      <x:c r="B8768" s="33"/>
      <x:c r="C8768" s="33"/>
      <x:c r="D8768" s="32"/>
      <x:c r="E8768" s="33"/>
      <x:c r="F8768" s="60"/>
      <x:c r="G8768" s="61"/>
      <x:c r="H8768" s="61"/>
      <x:c r="I8768" s="66"/>
    </x:row>
    <x:row r="8769" spans="1:9" x14ac:dyDescent="0.25">
      <x:c r="A8769" s="33"/>
      <x:c r="B8769" s="33"/>
      <x:c r="C8769" s="33"/>
      <x:c r="D8769" s="32"/>
      <x:c r="E8769" s="33"/>
      <x:c r="F8769" s="60"/>
      <x:c r="G8769" s="61"/>
      <x:c r="H8769" s="61"/>
      <x:c r="I8769" s="66"/>
    </x:row>
    <x:row r="8770" spans="1:9" x14ac:dyDescent="0.25">
      <x:c r="A8770" s="33"/>
      <x:c r="B8770" s="33"/>
      <x:c r="C8770" s="33"/>
      <x:c r="D8770" s="32"/>
      <x:c r="E8770" s="33"/>
      <x:c r="F8770" s="60"/>
      <x:c r="G8770" s="61"/>
      <x:c r="H8770" s="61"/>
      <x:c r="I8770" s="66"/>
    </x:row>
    <x:row r="8771" spans="1:9" x14ac:dyDescent="0.25">
      <x:c r="A8771" s="33"/>
      <x:c r="B8771" s="33"/>
      <x:c r="C8771" s="33"/>
      <x:c r="D8771" s="32"/>
      <x:c r="E8771" s="33"/>
      <x:c r="F8771" s="60"/>
      <x:c r="G8771" s="61"/>
      <x:c r="H8771" s="61"/>
      <x:c r="I8771" s="66"/>
    </x:row>
    <x:row r="8772" spans="1:9" x14ac:dyDescent="0.25">
      <x:c r="A8772" s="33"/>
      <x:c r="B8772" s="33"/>
      <x:c r="C8772" s="33"/>
      <x:c r="D8772" s="32"/>
      <x:c r="E8772" s="33"/>
      <x:c r="F8772" s="60"/>
      <x:c r="G8772" s="61"/>
      <x:c r="H8772" s="61"/>
      <x:c r="I8772" s="66"/>
    </x:row>
    <x:row r="8773" spans="1:9" x14ac:dyDescent="0.25">
      <x:c r="A8773" s="33"/>
      <x:c r="B8773" s="33"/>
      <x:c r="C8773" s="33"/>
      <x:c r="D8773" s="32"/>
      <x:c r="E8773" s="33"/>
      <x:c r="F8773" s="60"/>
      <x:c r="G8773" s="61"/>
      <x:c r="H8773" s="61"/>
      <x:c r="I8773" s="66"/>
    </x:row>
    <x:row r="8774" spans="1:9" x14ac:dyDescent="0.25">
      <x:c r="A8774" s="33"/>
      <x:c r="B8774" s="33"/>
      <x:c r="C8774" s="33"/>
      <x:c r="D8774" s="32"/>
      <x:c r="E8774" s="33"/>
      <x:c r="F8774" s="60"/>
      <x:c r="G8774" s="61"/>
      <x:c r="H8774" s="61"/>
      <x:c r="I8774" s="66"/>
    </x:row>
    <x:row r="8775" spans="1:9" x14ac:dyDescent="0.25">
      <x:c r="A8775" s="33"/>
      <x:c r="B8775" s="33"/>
      <x:c r="C8775" s="33"/>
      <x:c r="D8775" s="32"/>
      <x:c r="E8775" s="33"/>
      <x:c r="F8775" s="60"/>
      <x:c r="G8775" s="61"/>
      <x:c r="H8775" s="61"/>
      <x:c r="I8775" s="66"/>
    </x:row>
    <x:row r="8776" spans="1:9" x14ac:dyDescent="0.25">
      <x:c r="A8776" s="33"/>
      <x:c r="B8776" s="33"/>
      <x:c r="C8776" s="33"/>
      <x:c r="D8776" s="32"/>
      <x:c r="E8776" s="33"/>
      <x:c r="F8776" s="60"/>
      <x:c r="G8776" s="61"/>
      <x:c r="H8776" s="61"/>
      <x:c r="I8776" s="66"/>
    </x:row>
    <x:row r="8777" spans="1:9" x14ac:dyDescent="0.25">
      <x:c r="A8777" s="33"/>
      <x:c r="B8777" s="33"/>
      <x:c r="C8777" s="33"/>
      <x:c r="D8777" s="32"/>
      <x:c r="E8777" s="33"/>
      <x:c r="F8777" s="60"/>
      <x:c r="G8777" s="61"/>
      <x:c r="H8777" s="61"/>
      <x:c r="I8777" s="66"/>
    </x:row>
    <x:row r="8778" spans="1:9" x14ac:dyDescent="0.25">
      <x:c r="A8778" s="33"/>
      <x:c r="B8778" s="33"/>
      <x:c r="C8778" s="33"/>
      <x:c r="D8778" s="32"/>
      <x:c r="E8778" s="33"/>
      <x:c r="F8778" s="60"/>
      <x:c r="G8778" s="61"/>
      <x:c r="H8778" s="61"/>
      <x:c r="I8778" s="66"/>
    </x:row>
    <x:row r="8779" spans="1:9" x14ac:dyDescent="0.25">
      <x:c r="A8779" s="33"/>
      <x:c r="B8779" s="33"/>
      <x:c r="C8779" s="33"/>
      <x:c r="D8779" s="32"/>
      <x:c r="E8779" s="33"/>
      <x:c r="F8779" s="60"/>
      <x:c r="G8779" s="61"/>
      <x:c r="H8779" s="61"/>
      <x:c r="I8779" s="66"/>
    </x:row>
    <x:row r="8780" spans="1:9" x14ac:dyDescent="0.25">
      <x:c r="A8780" s="33"/>
      <x:c r="B8780" s="33"/>
      <x:c r="C8780" s="33"/>
      <x:c r="D8780" s="32"/>
      <x:c r="E8780" s="33"/>
      <x:c r="F8780" s="60"/>
      <x:c r="G8780" s="61"/>
      <x:c r="H8780" s="61"/>
      <x:c r="I8780" s="66"/>
    </x:row>
    <x:row r="8781" spans="1:9" x14ac:dyDescent="0.25">
      <x:c r="A8781" s="33"/>
      <x:c r="B8781" s="33"/>
      <x:c r="C8781" s="33"/>
      <x:c r="D8781" s="32"/>
      <x:c r="E8781" s="33"/>
      <x:c r="F8781" s="60"/>
      <x:c r="G8781" s="61"/>
      <x:c r="H8781" s="61"/>
      <x:c r="I8781" s="66"/>
    </x:row>
    <x:row r="8782" spans="1:9" x14ac:dyDescent="0.25">
      <x:c r="A8782" s="33"/>
      <x:c r="B8782" s="33"/>
      <x:c r="C8782" s="33"/>
      <x:c r="D8782" s="32"/>
      <x:c r="E8782" s="33"/>
      <x:c r="F8782" s="60"/>
      <x:c r="G8782" s="61"/>
      <x:c r="H8782" s="61"/>
      <x:c r="I8782" s="66"/>
    </x:row>
    <x:row r="8783" spans="1:9" x14ac:dyDescent="0.25">
      <x:c r="A8783" s="33"/>
      <x:c r="B8783" s="33"/>
      <x:c r="C8783" s="33"/>
      <x:c r="D8783" s="32"/>
      <x:c r="E8783" s="33"/>
      <x:c r="F8783" s="60"/>
      <x:c r="G8783" s="61"/>
      <x:c r="H8783" s="61"/>
      <x:c r="I8783" s="66"/>
    </x:row>
    <x:row r="8784" spans="1:9" x14ac:dyDescent="0.25">
      <x:c r="A8784" s="33"/>
      <x:c r="B8784" s="33"/>
      <x:c r="C8784" s="33"/>
      <x:c r="D8784" s="32"/>
      <x:c r="E8784" s="33"/>
      <x:c r="F8784" s="60"/>
      <x:c r="G8784" s="61"/>
      <x:c r="H8784" s="61"/>
      <x:c r="I8784" s="66"/>
    </x:row>
    <x:row r="8785" spans="1:9" x14ac:dyDescent="0.25">
      <x:c r="A8785" s="33"/>
      <x:c r="B8785" s="33"/>
      <x:c r="C8785" s="33"/>
      <x:c r="D8785" s="32"/>
      <x:c r="E8785" s="33"/>
      <x:c r="F8785" s="60"/>
      <x:c r="G8785" s="61"/>
      <x:c r="H8785" s="61"/>
      <x:c r="I8785" s="66"/>
    </x:row>
    <x:row r="8786" spans="1:9" x14ac:dyDescent="0.25">
      <x:c r="A8786" s="33"/>
      <x:c r="B8786" s="33"/>
      <x:c r="C8786" s="33"/>
      <x:c r="D8786" s="32"/>
      <x:c r="E8786" s="33"/>
      <x:c r="F8786" s="60"/>
      <x:c r="G8786" s="61"/>
      <x:c r="H8786" s="61"/>
      <x:c r="I8786" s="66"/>
    </x:row>
    <x:row r="8787" spans="1:9" x14ac:dyDescent="0.25">
      <x:c r="A8787" s="33"/>
      <x:c r="B8787" s="33"/>
      <x:c r="C8787" s="33"/>
      <x:c r="D8787" s="32"/>
      <x:c r="E8787" s="33"/>
      <x:c r="F8787" s="60"/>
      <x:c r="G8787" s="61"/>
      <x:c r="H8787" s="61"/>
      <x:c r="I8787" s="66"/>
    </x:row>
    <x:row r="8788" spans="1:9" x14ac:dyDescent="0.25">
      <x:c r="A8788" s="33"/>
      <x:c r="B8788" s="33"/>
      <x:c r="C8788" s="33"/>
      <x:c r="D8788" s="32"/>
      <x:c r="E8788" s="33"/>
      <x:c r="F8788" s="60"/>
      <x:c r="G8788" s="61"/>
      <x:c r="H8788" s="61"/>
      <x:c r="I8788" s="66"/>
    </x:row>
    <x:row r="8789" spans="1:9" x14ac:dyDescent="0.25">
      <x:c r="A8789" s="33"/>
      <x:c r="B8789" s="33"/>
      <x:c r="C8789" s="33"/>
      <x:c r="D8789" s="32"/>
      <x:c r="E8789" s="33"/>
      <x:c r="F8789" s="60"/>
      <x:c r="G8789" s="61"/>
      <x:c r="H8789" s="61"/>
      <x:c r="I8789" s="66"/>
    </x:row>
    <x:row r="8790" spans="1:9" x14ac:dyDescent="0.25">
      <x:c r="A8790" s="33"/>
      <x:c r="B8790" s="33"/>
      <x:c r="C8790" s="33"/>
      <x:c r="D8790" s="32"/>
      <x:c r="E8790" s="33"/>
      <x:c r="F8790" s="60"/>
      <x:c r="G8790" s="61"/>
      <x:c r="H8790" s="61"/>
      <x:c r="I8790" s="66"/>
    </x:row>
    <x:row r="8791" spans="1:9" x14ac:dyDescent="0.25">
      <x:c r="A8791" s="33"/>
      <x:c r="B8791" s="33"/>
      <x:c r="C8791" s="33"/>
      <x:c r="D8791" s="32"/>
      <x:c r="E8791" s="33"/>
      <x:c r="F8791" s="60"/>
      <x:c r="G8791" s="61"/>
      <x:c r="H8791" s="61"/>
      <x:c r="I8791" s="66"/>
    </x:row>
    <x:row r="8792" spans="1:9" x14ac:dyDescent="0.25">
      <x:c r="A8792" s="33"/>
      <x:c r="B8792" s="33"/>
      <x:c r="C8792" s="33"/>
      <x:c r="D8792" s="32"/>
      <x:c r="E8792" s="33"/>
      <x:c r="F8792" s="60"/>
      <x:c r="G8792" s="61"/>
      <x:c r="H8792" s="61"/>
      <x:c r="I8792" s="66"/>
    </x:row>
    <x:row r="8793" spans="1:9" x14ac:dyDescent="0.25">
      <x:c r="A8793" s="33"/>
      <x:c r="B8793" s="33"/>
      <x:c r="C8793" s="33"/>
      <x:c r="D8793" s="32"/>
      <x:c r="E8793" s="33"/>
      <x:c r="F8793" s="60"/>
      <x:c r="G8793" s="61"/>
      <x:c r="H8793" s="61"/>
      <x:c r="I8793" s="66"/>
    </x:row>
    <x:row r="8794" spans="1:9" x14ac:dyDescent="0.25">
      <x:c r="A8794" s="33"/>
      <x:c r="B8794" s="33"/>
      <x:c r="C8794" s="33"/>
      <x:c r="D8794" s="32"/>
      <x:c r="E8794" s="33"/>
      <x:c r="F8794" s="60"/>
      <x:c r="G8794" s="61"/>
      <x:c r="H8794" s="61"/>
      <x:c r="I8794" s="66"/>
    </x:row>
    <x:row r="8795" spans="1:9" x14ac:dyDescent="0.25">
      <x:c r="A8795" s="33"/>
      <x:c r="B8795" s="33"/>
      <x:c r="C8795" s="33"/>
      <x:c r="D8795" s="32"/>
      <x:c r="E8795" s="33"/>
      <x:c r="F8795" s="60"/>
      <x:c r="G8795" s="61"/>
      <x:c r="H8795" s="61"/>
      <x:c r="I8795" s="66"/>
    </x:row>
    <x:row r="8796" spans="1:9" x14ac:dyDescent="0.25">
      <x:c r="A8796" s="33"/>
      <x:c r="B8796" s="33"/>
      <x:c r="C8796" s="33"/>
      <x:c r="D8796" s="32"/>
      <x:c r="E8796" s="33"/>
      <x:c r="F8796" s="60"/>
      <x:c r="G8796" s="61"/>
      <x:c r="H8796" s="61"/>
      <x:c r="I8796" s="66"/>
    </x:row>
    <x:row r="8797" spans="1:9" x14ac:dyDescent="0.25">
      <x:c r="A8797" s="33"/>
      <x:c r="B8797" s="33"/>
      <x:c r="C8797" s="33"/>
      <x:c r="D8797" s="32"/>
      <x:c r="E8797" s="33"/>
      <x:c r="F8797" s="60"/>
      <x:c r="G8797" s="61"/>
      <x:c r="H8797" s="61"/>
      <x:c r="I8797" s="66"/>
    </x:row>
    <x:row r="8798" spans="1:9" x14ac:dyDescent="0.25">
      <x:c r="A8798" s="33"/>
      <x:c r="B8798" s="33"/>
      <x:c r="C8798" s="33"/>
      <x:c r="D8798" s="32"/>
      <x:c r="E8798" s="33"/>
      <x:c r="F8798" s="60"/>
      <x:c r="G8798" s="61"/>
      <x:c r="H8798" s="61"/>
      <x:c r="I8798" s="66"/>
    </x:row>
    <x:row r="8799" spans="1:9" x14ac:dyDescent="0.25">
      <x:c r="A8799" s="33"/>
      <x:c r="B8799" s="33"/>
      <x:c r="C8799" s="33"/>
      <x:c r="D8799" s="32"/>
      <x:c r="E8799" s="33"/>
      <x:c r="F8799" s="60"/>
      <x:c r="G8799" s="61"/>
      <x:c r="H8799" s="61"/>
      <x:c r="I8799" s="66"/>
    </x:row>
    <x:row r="8800" spans="1:9" x14ac:dyDescent="0.25">
      <x:c r="A8800" s="33"/>
      <x:c r="B8800" s="33"/>
      <x:c r="C8800" s="33"/>
      <x:c r="D8800" s="32"/>
      <x:c r="E8800" s="33"/>
      <x:c r="F8800" s="60"/>
      <x:c r="G8800" s="61"/>
      <x:c r="H8800" s="61"/>
      <x:c r="I8800" s="66"/>
    </x:row>
    <x:row r="8801" spans="1:9" x14ac:dyDescent="0.25">
      <x:c r="A8801" s="33"/>
      <x:c r="B8801" s="33"/>
      <x:c r="C8801" s="33"/>
      <x:c r="D8801" s="32"/>
      <x:c r="E8801" s="33"/>
      <x:c r="F8801" s="60"/>
      <x:c r="G8801" s="61"/>
      <x:c r="H8801" s="61"/>
      <x:c r="I8801" s="66"/>
    </x:row>
    <x:row r="8802" spans="1:9" x14ac:dyDescent="0.25">
      <x:c r="A8802" s="33"/>
      <x:c r="B8802" s="33"/>
      <x:c r="C8802" s="33"/>
      <x:c r="D8802" s="32"/>
      <x:c r="E8802" s="33"/>
      <x:c r="F8802" s="60"/>
      <x:c r="G8802" s="61"/>
      <x:c r="H8802" s="61"/>
      <x:c r="I8802" s="66"/>
    </x:row>
    <x:row r="8803" spans="1:9" x14ac:dyDescent="0.25">
      <x:c r="A8803" s="33"/>
      <x:c r="B8803" s="33"/>
      <x:c r="C8803" s="33"/>
      <x:c r="D8803" s="32"/>
      <x:c r="E8803" s="33"/>
      <x:c r="F8803" s="60"/>
      <x:c r="G8803" s="61"/>
      <x:c r="H8803" s="61"/>
      <x:c r="I8803" s="66"/>
    </x:row>
    <x:row r="8804" spans="1:9" x14ac:dyDescent="0.25">
      <x:c r="A8804" s="33"/>
      <x:c r="B8804" s="33"/>
      <x:c r="C8804" s="33"/>
      <x:c r="D8804" s="32"/>
      <x:c r="E8804" s="33"/>
      <x:c r="F8804" s="60"/>
      <x:c r="G8804" s="61"/>
      <x:c r="H8804" s="61"/>
      <x:c r="I8804" s="66"/>
    </x:row>
    <x:row r="8805" spans="1:9" x14ac:dyDescent="0.25">
      <x:c r="A8805" s="33"/>
      <x:c r="B8805" s="33"/>
      <x:c r="C8805" s="33"/>
      <x:c r="D8805" s="32"/>
      <x:c r="E8805" s="33"/>
      <x:c r="F8805" s="60"/>
      <x:c r="G8805" s="61"/>
      <x:c r="H8805" s="61"/>
      <x:c r="I8805" s="66"/>
    </x:row>
    <x:row r="8806" spans="1:9" x14ac:dyDescent="0.25">
      <x:c r="A8806" s="33"/>
      <x:c r="B8806" s="33"/>
      <x:c r="C8806" s="33"/>
      <x:c r="D8806" s="32"/>
      <x:c r="E8806" s="33"/>
      <x:c r="F8806" s="60"/>
      <x:c r="G8806" s="61"/>
      <x:c r="H8806" s="61"/>
      <x:c r="I8806" s="66"/>
    </x:row>
    <x:row r="8807" spans="1:9" x14ac:dyDescent="0.25">
      <x:c r="A8807" s="33"/>
      <x:c r="B8807" s="33"/>
      <x:c r="C8807" s="33"/>
      <x:c r="D8807" s="32"/>
      <x:c r="E8807" s="33"/>
      <x:c r="F8807" s="60"/>
      <x:c r="G8807" s="61"/>
      <x:c r="H8807" s="61"/>
      <x:c r="I8807" s="66"/>
    </x:row>
    <x:row r="8808" spans="1:9" x14ac:dyDescent="0.25">
      <x:c r="A8808" s="33"/>
      <x:c r="B8808" s="33"/>
      <x:c r="C8808" s="33"/>
      <x:c r="D8808" s="32"/>
      <x:c r="E8808" s="33"/>
      <x:c r="F8808" s="60"/>
      <x:c r="G8808" s="61"/>
      <x:c r="H8808" s="61"/>
      <x:c r="I8808" s="66"/>
    </x:row>
    <x:row r="8809" spans="1:9" x14ac:dyDescent="0.25">
      <x:c r="A8809" s="33"/>
      <x:c r="B8809" s="33"/>
      <x:c r="C8809" s="33"/>
      <x:c r="D8809" s="32"/>
      <x:c r="E8809" s="33"/>
      <x:c r="F8809" s="60"/>
      <x:c r="G8809" s="61"/>
      <x:c r="H8809" s="61"/>
      <x:c r="I8809" s="66"/>
    </x:row>
    <x:row r="8810" spans="1:9" x14ac:dyDescent="0.25">
      <x:c r="A8810" s="33"/>
      <x:c r="B8810" s="33"/>
      <x:c r="C8810" s="33"/>
      <x:c r="D8810" s="32"/>
      <x:c r="E8810" s="33"/>
      <x:c r="F8810" s="60"/>
      <x:c r="G8810" s="61"/>
      <x:c r="H8810" s="61"/>
      <x:c r="I8810" s="66"/>
    </x:row>
    <x:row r="8811" spans="1:9" x14ac:dyDescent="0.25">
      <x:c r="A8811" s="33"/>
      <x:c r="B8811" s="33"/>
      <x:c r="C8811" s="33"/>
      <x:c r="D8811" s="32"/>
      <x:c r="E8811" s="33"/>
      <x:c r="F8811" s="60"/>
      <x:c r="G8811" s="61"/>
      <x:c r="H8811" s="61"/>
      <x:c r="I8811" s="66"/>
    </x:row>
    <x:row r="8812" spans="1:9" x14ac:dyDescent="0.25">
      <x:c r="A8812" s="33"/>
      <x:c r="B8812" s="33"/>
      <x:c r="C8812" s="33"/>
      <x:c r="D8812" s="32"/>
      <x:c r="E8812" s="33"/>
      <x:c r="F8812" s="60"/>
      <x:c r="G8812" s="61"/>
      <x:c r="H8812" s="61"/>
      <x:c r="I8812" s="66"/>
    </x:row>
    <x:row r="8813" spans="1:9" x14ac:dyDescent="0.25">
      <x:c r="A8813" s="33"/>
      <x:c r="B8813" s="33"/>
      <x:c r="C8813" s="33"/>
      <x:c r="D8813" s="32"/>
      <x:c r="E8813" s="33"/>
      <x:c r="F8813" s="60"/>
      <x:c r="G8813" s="61"/>
      <x:c r="H8813" s="61"/>
      <x:c r="I8813" s="66"/>
    </x:row>
    <x:row r="8814" spans="1:9" x14ac:dyDescent="0.25">
      <x:c r="A8814" s="33"/>
      <x:c r="B8814" s="33"/>
      <x:c r="C8814" s="33"/>
      <x:c r="D8814" s="32"/>
      <x:c r="E8814" s="33"/>
      <x:c r="F8814" s="60"/>
      <x:c r="G8814" s="61"/>
      <x:c r="H8814" s="61"/>
      <x:c r="I8814" s="66"/>
    </x:row>
    <x:row r="8815" spans="1:9" x14ac:dyDescent="0.25">
      <x:c r="A8815" s="33"/>
      <x:c r="B8815" s="33"/>
      <x:c r="C8815" s="33"/>
      <x:c r="D8815" s="32"/>
      <x:c r="E8815" s="33"/>
      <x:c r="F8815" s="60"/>
      <x:c r="G8815" s="61"/>
      <x:c r="H8815" s="61"/>
      <x:c r="I8815" s="66"/>
    </x:row>
    <x:row r="8816" spans="1:9" x14ac:dyDescent="0.25">
      <x:c r="A8816" s="33"/>
      <x:c r="B8816" s="33"/>
      <x:c r="C8816" s="33"/>
      <x:c r="D8816" s="32"/>
      <x:c r="E8816" s="33"/>
      <x:c r="F8816" s="60"/>
      <x:c r="G8816" s="61"/>
      <x:c r="H8816" s="61"/>
      <x:c r="I8816" s="66"/>
    </x:row>
    <x:row r="8817" spans="1:9" x14ac:dyDescent="0.25">
      <x:c r="A8817" s="33"/>
      <x:c r="B8817" s="33"/>
      <x:c r="C8817" s="33"/>
      <x:c r="D8817" s="32"/>
      <x:c r="E8817" s="33"/>
      <x:c r="F8817" s="60"/>
      <x:c r="G8817" s="61"/>
      <x:c r="H8817" s="61"/>
      <x:c r="I8817" s="66"/>
    </x:row>
    <x:row r="8818" spans="1:9" x14ac:dyDescent="0.25">
      <x:c r="A8818" s="33"/>
      <x:c r="B8818" s="33"/>
      <x:c r="C8818" s="33"/>
      <x:c r="D8818" s="32"/>
      <x:c r="E8818" s="33"/>
      <x:c r="F8818" s="60"/>
      <x:c r="G8818" s="61"/>
      <x:c r="H8818" s="61"/>
      <x:c r="I8818" s="66"/>
    </x:row>
    <x:row r="8819" spans="1:9" x14ac:dyDescent="0.25">
      <x:c r="A8819" s="33"/>
      <x:c r="B8819" s="33"/>
      <x:c r="C8819" s="33"/>
      <x:c r="D8819" s="32"/>
      <x:c r="E8819" s="33"/>
      <x:c r="F8819" s="60"/>
      <x:c r="G8819" s="61"/>
      <x:c r="H8819" s="61"/>
      <x:c r="I8819" s="66"/>
    </x:row>
    <x:row r="8820" spans="1:9" x14ac:dyDescent="0.25">
      <x:c r="A8820" s="33"/>
      <x:c r="B8820" s="33"/>
      <x:c r="C8820" s="33"/>
      <x:c r="D8820" s="32"/>
      <x:c r="E8820" s="33"/>
      <x:c r="F8820" s="60"/>
      <x:c r="G8820" s="61"/>
      <x:c r="H8820" s="61"/>
      <x:c r="I8820" s="66"/>
    </x:row>
    <x:row r="8821" spans="1:9" x14ac:dyDescent="0.25">
      <x:c r="A8821" s="33"/>
      <x:c r="B8821" s="33"/>
      <x:c r="C8821" s="33"/>
      <x:c r="D8821" s="32"/>
      <x:c r="E8821" s="33"/>
      <x:c r="F8821" s="60"/>
      <x:c r="G8821" s="61"/>
      <x:c r="H8821" s="61"/>
      <x:c r="I8821" s="66"/>
    </x:row>
    <x:row r="8822" spans="1:9" x14ac:dyDescent="0.25">
      <x:c r="A8822" s="33"/>
      <x:c r="B8822" s="33"/>
      <x:c r="C8822" s="33"/>
      <x:c r="D8822" s="32"/>
      <x:c r="E8822" s="33"/>
      <x:c r="F8822" s="60"/>
      <x:c r="G8822" s="61"/>
      <x:c r="H8822" s="61"/>
      <x:c r="I8822" s="66"/>
    </x:row>
    <x:row r="8823" spans="1:9" x14ac:dyDescent="0.25">
      <x:c r="A8823" s="33"/>
      <x:c r="B8823" s="33"/>
      <x:c r="C8823" s="33"/>
      <x:c r="D8823" s="32"/>
      <x:c r="E8823" s="33"/>
      <x:c r="F8823" s="60"/>
      <x:c r="G8823" s="61"/>
      <x:c r="H8823" s="61"/>
      <x:c r="I8823" s="66"/>
    </x:row>
    <x:row r="8824" spans="1:9" x14ac:dyDescent="0.25">
      <x:c r="A8824" s="33"/>
      <x:c r="B8824" s="33"/>
      <x:c r="C8824" s="33"/>
      <x:c r="D8824" s="32"/>
      <x:c r="E8824" s="33"/>
      <x:c r="F8824" s="60"/>
      <x:c r="G8824" s="61"/>
      <x:c r="H8824" s="61"/>
      <x:c r="I8824" s="66"/>
    </x:row>
    <x:row r="8825" spans="1:9" x14ac:dyDescent="0.25">
      <x:c r="A8825" s="33"/>
      <x:c r="B8825" s="33"/>
      <x:c r="C8825" s="33"/>
      <x:c r="D8825" s="32"/>
      <x:c r="E8825" s="33"/>
      <x:c r="F8825" s="60"/>
      <x:c r="G8825" s="61"/>
      <x:c r="H8825" s="61"/>
      <x:c r="I8825" s="66"/>
    </x:row>
    <x:row r="8826" spans="1:9" x14ac:dyDescent="0.25">
      <x:c r="A8826" s="33"/>
      <x:c r="B8826" s="33"/>
      <x:c r="C8826" s="33"/>
      <x:c r="D8826" s="32"/>
      <x:c r="E8826" s="33"/>
      <x:c r="F8826" s="60"/>
      <x:c r="G8826" s="61"/>
      <x:c r="H8826" s="61"/>
      <x:c r="I8826" s="66"/>
    </x:row>
    <x:row r="8827" spans="1:9" x14ac:dyDescent="0.25">
      <x:c r="A8827" s="33"/>
      <x:c r="B8827" s="33"/>
      <x:c r="C8827" s="33"/>
      <x:c r="D8827" s="32"/>
      <x:c r="E8827" s="33"/>
      <x:c r="F8827" s="60"/>
      <x:c r="G8827" s="61"/>
      <x:c r="H8827" s="61"/>
      <x:c r="I8827" s="66"/>
    </x:row>
    <x:row r="8828" spans="1:9" x14ac:dyDescent="0.25">
      <x:c r="A8828" s="33"/>
      <x:c r="B8828" s="33"/>
      <x:c r="C8828" s="33"/>
      <x:c r="D8828" s="32"/>
      <x:c r="E8828" s="33"/>
      <x:c r="F8828" s="60"/>
      <x:c r="G8828" s="61"/>
      <x:c r="H8828" s="61"/>
      <x:c r="I8828" s="66"/>
    </x:row>
    <x:row r="8829" spans="1:9" x14ac:dyDescent="0.25">
      <x:c r="A8829" s="33"/>
      <x:c r="B8829" s="33"/>
      <x:c r="C8829" s="33"/>
      <x:c r="D8829" s="32"/>
      <x:c r="E8829" s="33"/>
      <x:c r="F8829" s="60"/>
      <x:c r="G8829" s="61"/>
      <x:c r="H8829" s="61"/>
      <x:c r="I8829" s="66"/>
    </x:row>
    <x:row r="8830" spans="1:9" x14ac:dyDescent="0.25">
      <x:c r="A8830" s="33"/>
      <x:c r="B8830" s="33"/>
      <x:c r="C8830" s="33"/>
      <x:c r="D8830" s="32"/>
      <x:c r="E8830" s="33"/>
      <x:c r="F8830" s="60"/>
      <x:c r="G8830" s="61"/>
      <x:c r="H8830" s="61"/>
      <x:c r="I8830" s="66"/>
    </x:row>
    <x:row r="8831" spans="1:9" x14ac:dyDescent="0.25">
      <x:c r="A8831" s="33"/>
      <x:c r="B8831" s="33"/>
      <x:c r="C8831" s="33"/>
      <x:c r="D8831" s="32"/>
      <x:c r="E8831" s="33"/>
      <x:c r="F8831" s="60"/>
      <x:c r="G8831" s="61"/>
      <x:c r="H8831" s="61"/>
      <x:c r="I8831" s="66"/>
    </x:row>
    <x:row r="8832" spans="1:9" x14ac:dyDescent="0.25">
      <x:c r="A8832" s="33"/>
      <x:c r="B8832" s="33"/>
      <x:c r="C8832" s="33"/>
      <x:c r="D8832" s="32"/>
      <x:c r="E8832" s="33"/>
      <x:c r="F8832" s="60"/>
      <x:c r="G8832" s="61"/>
      <x:c r="H8832" s="61"/>
      <x:c r="I8832" s="66"/>
    </x:row>
    <x:row r="8833" spans="1:9" x14ac:dyDescent="0.25">
      <x:c r="A8833" s="33"/>
      <x:c r="B8833" s="33"/>
      <x:c r="C8833" s="33"/>
      <x:c r="D8833" s="32"/>
      <x:c r="E8833" s="33"/>
      <x:c r="F8833" s="60"/>
      <x:c r="G8833" s="61"/>
      <x:c r="H8833" s="61"/>
      <x:c r="I8833" s="66"/>
    </x:row>
    <x:row r="8834" spans="1:9" x14ac:dyDescent="0.25">
      <x:c r="A8834" s="33"/>
      <x:c r="B8834" s="33"/>
      <x:c r="C8834" s="33"/>
      <x:c r="D8834" s="32"/>
      <x:c r="E8834" s="33"/>
      <x:c r="F8834" s="60"/>
      <x:c r="G8834" s="61"/>
      <x:c r="H8834" s="61"/>
      <x:c r="I8834" s="66"/>
    </x:row>
    <x:row r="8835" spans="1:9" x14ac:dyDescent="0.25">
      <x:c r="A8835" s="33"/>
      <x:c r="B8835" s="33"/>
      <x:c r="C8835" s="33"/>
      <x:c r="D8835" s="32"/>
      <x:c r="E8835" s="33"/>
      <x:c r="F8835" s="60"/>
      <x:c r="G8835" s="61"/>
      <x:c r="H8835" s="61"/>
      <x:c r="I8835" s="66"/>
    </x:row>
    <x:row r="8836" spans="1:9" x14ac:dyDescent="0.25">
      <x:c r="A8836" s="33"/>
      <x:c r="B8836" s="33"/>
      <x:c r="C8836" s="33"/>
      <x:c r="D8836" s="32"/>
      <x:c r="E8836" s="33"/>
      <x:c r="F8836" s="60"/>
      <x:c r="G8836" s="61"/>
      <x:c r="H8836" s="61"/>
      <x:c r="I8836" s="66"/>
    </x:row>
    <x:row r="8837" spans="1:9" x14ac:dyDescent="0.25">
      <x:c r="A8837" s="33"/>
      <x:c r="B8837" s="33"/>
      <x:c r="C8837" s="33"/>
      <x:c r="D8837" s="32"/>
      <x:c r="E8837" s="33"/>
      <x:c r="F8837" s="60"/>
      <x:c r="G8837" s="61"/>
      <x:c r="H8837" s="61"/>
      <x:c r="I8837" s="66"/>
    </x:row>
    <x:row r="8838" spans="1:9" x14ac:dyDescent="0.25">
      <x:c r="A8838" s="33"/>
      <x:c r="B8838" s="33"/>
      <x:c r="C8838" s="33"/>
      <x:c r="D8838" s="32"/>
      <x:c r="E8838" s="33"/>
      <x:c r="F8838" s="60"/>
      <x:c r="G8838" s="61"/>
      <x:c r="H8838" s="61"/>
      <x:c r="I8838" s="66"/>
    </x:row>
    <x:row r="8839" spans="1:9" x14ac:dyDescent="0.25">
      <x:c r="A8839" s="33"/>
      <x:c r="B8839" s="33"/>
      <x:c r="C8839" s="33"/>
      <x:c r="D8839" s="32"/>
      <x:c r="E8839" s="33"/>
      <x:c r="F8839" s="60"/>
      <x:c r="G8839" s="61"/>
      <x:c r="H8839" s="61"/>
      <x:c r="I8839" s="66"/>
    </x:row>
    <x:row r="8840" spans="1:9" x14ac:dyDescent="0.25">
      <x:c r="A8840" s="33"/>
      <x:c r="B8840" s="33"/>
      <x:c r="C8840" s="33"/>
      <x:c r="D8840" s="32"/>
      <x:c r="E8840" s="33"/>
      <x:c r="F8840" s="60"/>
      <x:c r="G8840" s="61"/>
      <x:c r="H8840" s="61"/>
      <x:c r="I8840" s="66"/>
    </x:row>
    <x:row r="8841" spans="1:9" x14ac:dyDescent="0.25">
      <x:c r="A8841" s="33"/>
      <x:c r="B8841" s="33"/>
      <x:c r="C8841" s="33"/>
      <x:c r="D8841" s="32"/>
      <x:c r="E8841" s="33"/>
      <x:c r="F8841" s="60"/>
      <x:c r="G8841" s="61"/>
      <x:c r="H8841" s="61"/>
      <x:c r="I8841" s="66"/>
    </x:row>
    <x:row r="8842" spans="1:9" x14ac:dyDescent="0.25">
      <x:c r="A8842" s="33"/>
      <x:c r="B8842" s="33"/>
      <x:c r="C8842" s="33"/>
      <x:c r="D8842" s="32"/>
      <x:c r="E8842" s="33"/>
      <x:c r="F8842" s="60"/>
      <x:c r="G8842" s="61"/>
      <x:c r="H8842" s="61"/>
      <x:c r="I8842" s="66"/>
    </x:row>
    <x:row r="8843" spans="1:9" x14ac:dyDescent="0.25">
      <x:c r="A8843" s="33"/>
      <x:c r="B8843" s="33"/>
      <x:c r="C8843" s="33"/>
      <x:c r="D8843" s="32"/>
      <x:c r="E8843" s="33"/>
      <x:c r="F8843" s="60"/>
      <x:c r="G8843" s="61"/>
      <x:c r="H8843" s="61"/>
      <x:c r="I8843" s="66"/>
    </x:row>
    <x:row r="8844" spans="1:9" x14ac:dyDescent="0.25">
      <x:c r="A8844" s="33"/>
      <x:c r="B8844" s="33"/>
      <x:c r="C8844" s="33"/>
      <x:c r="D8844" s="32"/>
      <x:c r="E8844" s="33"/>
      <x:c r="F8844" s="60"/>
      <x:c r="G8844" s="61"/>
      <x:c r="H8844" s="61"/>
      <x:c r="I8844" s="66"/>
    </x:row>
    <x:row r="8845" spans="1:9" x14ac:dyDescent="0.25">
      <x:c r="A8845" s="33"/>
      <x:c r="B8845" s="33"/>
      <x:c r="C8845" s="33"/>
      <x:c r="D8845" s="32"/>
      <x:c r="E8845" s="33"/>
      <x:c r="F8845" s="60"/>
      <x:c r="G8845" s="61"/>
      <x:c r="H8845" s="61"/>
      <x:c r="I8845" s="66"/>
    </x:row>
    <x:row r="8846" spans="1:9" x14ac:dyDescent="0.25">
      <x:c r="A8846" s="33"/>
      <x:c r="B8846" s="33"/>
      <x:c r="C8846" s="33"/>
      <x:c r="D8846" s="32"/>
      <x:c r="E8846" s="33"/>
      <x:c r="F8846" s="60"/>
      <x:c r="G8846" s="61"/>
      <x:c r="H8846" s="61"/>
      <x:c r="I8846" s="66"/>
    </x:row>
    <x:row r="8847" spans="1:9" x14ac:dyDescent="0.25">
      <x:c r="A8847" s="33"/>
      <x:c r="B8847" s="33"/>
      <x:c r="C8847" s="33"/>
      <x:c r="D8847" s="32"/>
      <x:c r="E8847" s="33"/>
      <x:c r="F8847" s="60"/>
      <x:c r="G8847" s="61"/>
      <x:c r="H8847" s="61"/>
      <x:c r="I8847" s="66"/>
    </x:row>
    <x:row r="8848" spans="1:9" x14ac:dyDescent="0.25">
      <x:c r="A8848" s="33"/>
      <x:c r="B8848" s="33"/>
      <x:c r="C8848" s="33"/>
      <x:c r="D8848" s="32"/>
      <x:c r="E8848" s="33"/>
      <x:c r="F8848" s="60"/>
      <x:c r="G8848" s="61"/>
      <x:c r="H8848" s="61"/>
      <x:c r="I8848" s="66"/>
    </x:row>
    <x:row r="8849" spans="1:9" x14ac:dyDescent="0.25">
      <x:c r="A8849" s="33"/>
      <x:c r="B8849" s="33"/>
      <x:c r="C8849" s="33"/>
      <x:c r="D8849" s="32"/>
      <x:c r="E8849" s="33"/>
      <x:c r="F8849" s="60"/>
      <x:c r="G8849" s="61"/>
      <x:c r="H8849" s="61"/>
      <x:c r="I8849" s="66"/>
    </x:row>
    <x:row r="8850" spans="1:9" x14ac:dyDescent="0.25">
      <x:c r="A8850" s="33"/>
      <x:c r="B8850" s="33"/>
      <x:c r="C8850" s="33"/>
      <x:c r="D8850" s="32"/>
      <x:c r="E8850" s="33"/>
      <x:c r="F8850" s="60"/>
      <x:c r="G8850" s="61"/>
      <x:c r="H8850" s="61"/>
      <x:c r="I8850" s="66"/>
    </x:row>
    <x:row r="8851" spans="1:9" x14ac:dyDescent="0.25">
      <x:c r="A8851" s="33"/>
      <x:c r="B8851" s="33"/>
      <x:c r="C8851" s="33"/>
      <x:c r="D8851" s="32"/>
      <x:c r="E8851" s="33"/>
      <x:c r="F8851" s="60"/>
      <x:c r="G8851" s="61"/>
      <x:c r="H8851" s="61"/>
      <x:c r="I8851" s="66"/>
    </x:row>
    <x:row r="8852" spans="1:9" x14ac:dyDescent="0.25">
      <x:c r="A8852" s="33"/>
      <x:c r="B8852" s="33"/>
      <x:c r="C8852" s="33"/>
      <x:c r="D8852" s="32"/>
      <x:c r="E8852" s="33"/>
      <x:c r="F8852" s="60"/>
      <x:c r="G8852" s="61"/>
      <x:c r="H8852" s="61"/>
      <x:c r="I8852" s="66"/>
    </x:row>
    <x:row r="8853" spans="1:9" x14ac:dyDescent="0.25">
      <x:c r="A8853" s="33"/>
      <x:c r="B8853" s="33"/>
      <x:c r="C8853" s="33"/>
      <x:c r="D8853" s="32"/>
      <x:c r="E8853" s="33"/>
      <x:c r="F8853" s="60"/>
      <x:c r="G8853" s="61"/>
      <x:c r="H8853" s="61"/>
      <x:c r="I8853" s="66"/>
    </x:row>
    <x:row r="8854" spans="1:9" x14ac:dyDescent="0.25">
      <x:c r="A8854" s="33"/>
      <x:c r="B8854" s="33"/>
      <x:c r="C8854" s="33"/>
      <x:c r="D8854" s="32"/>
      <x:c r="E8854" s="33"/>
      <x:c r="F8854" s="60"/>
      <x:c r="G8854" s="61"/>
      <x:c r="H8854" s="61"/>
      <x:c r="I8854" s="66"/>
    </x:row>
    <x:row r="8855" spans="1:9" x14ac:dyDescent="0.25">
      <x:c r="A8855" s="33"/>
      <x:c r="B8855" s="33"/>
      <x:c r="C8855" s="33"/>
      <x:c r="D8855" s="32"/>
      <x:c r="E8855" s="33"/>
      <x:c r="F8855" s="60"/>
      <x:c r="G8855" s="61"/>
      <x:c r="H8855" s="61"/>
      <x:c r="I8855" s="66"/>
    </x:row>
    <x:row r="8856" spans="1:9" x14ac:dyDescent="0.25">
      <x:c r="A8856" s="33"/>
      <x:c r="B8856" s="33"/>
      <x:c r="C8856" s="33"/>
      <x:c r="D8856" s="32"/>
      <x:c r="E8856" s="33"/>
      <x:c r="F8856" s="60"/>
      <x:c r="G8856" s="61"/>
      <x:c r="H8856" s="61"/>
      <x:c r="I8856" s="66"/>
    </x:row>
    <x:row r="8857" spans="1:9" x14ac:dyDescent="0.25">
      <x:c r="A8857" s="33"/>
      <x:c r="B8857" s="33"/>
      <x:c r="C8857" s="33"/>
      <x:c r="D8857" s="32"/>
      <x:c r="E8857" s="33"/>
      <x:c r="F8857" s="60"/>
      <x:c r="G8857" s="61"/>
      <x:c r="H8857" s="61"/>
      <x:c r="I8857" s="66"/>
    </x:row>
    <x:row r="8858" spans="1:9" x14ac:dyDescent="0.25">
      <x:c r="A8858" s="33"/>
      <x:c r="B8858" s="33"/>
      <x:c r="C8858" s="33"/>
      <x:c r="D8858" s="32"/>
      <x:c r="E8858" s="33"/>
      <x:c r="F8858" s="60"/>
      <x:c r="G8858" s="61"/>
      <x:c r="H8858" s="61"/>
      <x:c r="I8858" s="66"/>
    </x:row>
    <x:row r="8859" spans="1:9" x14ac:dyDescent="0.25">
      <x:c r="A8859" s="33"/>
      <x:c r="B8859" s="33"/>
      <x:c r="C8859" s="33"/>
      <x:c r="D8859" s="32"/>
      <x:c r="E8859" s="33"/>
      <x:c r="F8859" s="60"/>
      <x:c r="G8859" s="61"/>
      <x:c r="H8859" s="61"/>
      <x:c r="I8859" s="66"/>
    </x:row>
    <x:row r="8860" spans="1:9" x14ac:dyDescent="0.25">
      <x:c r="A8860" s="33"/>
      <x:c r="B8860" s="33"/>
      <x:c r="C8860" s="33"/>
      <x:c r="D8860" s="32"/>
      <x:c r="E8860" s="33"/>
      <x:c r="F8860" s="60"/>
      <x:c r="G8860" s="61"/>
      <x:c r="H8860" s="61"/>
      <x:c r="I8860" s="66"/>
    </x:row>
    <x:row r="8861" spans="1:9" x14ac:dyDescent="0.25">
      <x:c r="A8861" s="33"/>
      <x:c r="B8861" s="33"/>
      <x:c r="C8861" s="33"/>
      <x:c r="D8861" s="32"/>
      <x:c r="E8861" s="33"/>
      <x:c r="F8861" s="60"/>
      <x:c r="G8861" s="61"/>
      <x:c r="H8861" s="61"/>
      <x:c r="I8861" s="66"/>
    </x:row>
    <x:row r="8862" spans="1:9" x14ac:dyDescent="0.25">
      <x:c r="A8862" s="33"/>
      <x:c r="B8862" s="33"/>
      <x:c r="C8862" s="33"/>
      <x:c r="D8862" s="32"/>
      <x:c r="E8862" s="33"/>
      <x:c r="F8862" s="60"/>
      <x:c r="G8862" s="61"/>
      <x:c r="H8862" s="61"/>
      <x:c r="I8862" s="66"/>
    </x:row>
    <x:row r="8863" spans="1:9" x14ac:dyDescent="0.25">
      <x:c r="A8863" s="33"/>
      <x:c r="B8863" s="33"/>
      <x:c r="C8863" s="33"/>
      <x:c r="D8863" s="32"/>
      <x:c r="E8863" s="33"/>
      <x:c r="F8863" s="60"/>
      <x:c r="G8863" s="61"/>
      <x:c r="H8863" s="61"/>
      <x:c r="I8863" s="66"/>
    </x:row>
    <x:row r="8864" spans="1:9" x14ac:dyDescent="0.25">
      <x:c r="A8864" s="33"/>
      <x:c r="B8864" s="33"/>
      <x:c r="C8864" s="33"/>
      <x:c r="D8864" s="32"/>
      <x:c r="E8864" s="33"/>
      <x:c r="F8864" s="60"/>
      <x:c r="G8864" s="61"/>
      <x:c r="H8864" s="61"/>
      <x:c r="I8864" s="66"/>
    </x:row>
    <x:row r="8865" spans="1:9" x14ac:dyDescent="0.25">
      <x:c r="A8865" s="33"/>
      <x:c r="B8865" s="33"/>
      <x:c r="C8865" s="33"/>
      <x:c r="D8865" s="32"/>
      <x:c r="E8865" s="33"/>
      <x:c r="F8865" s="60"/>
      <x:c r="G8865" s="61"/>
      <x:c r="H8865" s="61"/>
      <x:c r="I8865" s="66"/>
    </x:row>
    <x:row r="8866" spans="1:9" x14ac:dyDescent="0.25">
      <x:c r="A8866" s="33"/>
      <x:c r="B8866" s="33"/>
      <x:c r="C8866" s="33"/>
      <x:c r="D8866" s="32"/>
      <x:c r="E8866" s="33"/>
      <x:c r="F8866" s="60"/>
      <x:c r="G8866" s="61"/>
      <x:c r="H8866" s="61"/>
      <x:c r="I8866" s="66"/>
    </x:row>
    <x:row r="8867" spans="1:9" x14ac:dyDescent="0.25">
      <x:c r="A8867" s="33"/>
      <x:c r="B8867" s="33"/>
      <x:c r="C8867" s="33"/>
      <x:c r="D8867" s="32"/>
      <x:c r="E8867" s="33"/>
      <x:c r="F8867" s="60"/>
      <x:c r="G8867" s="61"/>
      <x:c r="H8867" s="61"/>
      <x:c r="I8867" s="66"/>
    </x:row>
    <x:row r="8868" spans="1:9" x14ac:dyDescent="0.25">
      <x:c r="A8868" s="33"/>
      <x:c r="B8868" s="33"/>
      <x:c r="C8868" s="33"/>
      <x:c r="D8868" s="32"/>
      <x:c r="E8868" s="33"/>
      <x:c r="F8868" s="60"/>
      <x:c r="G8868" s="61"/>
      <x:c r="H8868" s="61"/>
      <x:c r="I8868" s="66"/>
    </x:row>
    <x:row r="8869" spans="1:9" x14ac:dyDescent="0.25">
      <x:c r="A8869" s="33"/>
      <x:c r="B8869" s="33"/>
      <x:c r="C8869" s="33"/>
      <x:c r="D8869" s="32"/>
      <x:c r="E8869" s="33"/>
      <x:c r="F8869" s="60"/>
      <x:c r="G8869" s="61"/>
      <x:c r="H8869" s="61"/>
      <x:c r="I8869" s="66"/>
    </x:row>
    <x:row r="8870" spans="1:9" x14ac:dyDescent="0.25">
      <x:c r="A8870" s="33"/>
      <x:c r="B8870" s="33"/>
      <x:c r="C8870" s="33"/>
      <x:c r="D8870" s="32"/>
      <x:c r="E8870" s="33"/>
      <x:c r="F8870" s="60"/>
      <x:c r="G8870" s="61"/>
      <x:c r="H8870" s="61"/>
      <x:c r="I8870" s="66"/>
    </x:row>
    <x:row r="8871" spans="1:9" x14ac:dyDescent="0.25">
      <x:c r="A8871" s="33"/>
      <x:c r="B8871" s="33"/>
      <x:c r="C8871" s="33"/>
      <x:c r="D8871" s="32"/>
      <x:c r="E8871" s="33"/>
      <x:c r="F8871" s="60"/>
      <x:c r="G8871" s="61"/>
      <x:c r="H8871" s="61"/>
      <x:c r="I8871" s="66"/>
    </x:row>
    <x:row r="8872" spans="1:9" x14ac:dyDescent="0.25">
      <x:c r="A8872" s="33"/>
      <x:c r="B8872" s="33"/>
      <x:c r="C8872" s="33"/>
      <x:c r="D8872" s="32"/>
      <x:c r="E8872" s="33"/>
      <x:c r="F8872" s="60"/>
      <x:c r="G8872" s="61"/>
      <x:c r="H8872" s="61"/>
      <x:c r="I8872" s="66"/>
    </x:row>
    <x:row r="8873" spans="1:9" x14ac:dyDescent="0.25">
      <x:c r="A8873" s="33"/>
      <x:c r="B8873" s="33"/>
      <x:c r="C8873" s="33"/>
      <x:c r="D8873" s="32"/>
      <x:c r="E8873" s="33"/>
      <x:c r="F8873" s="60"/>
      <x:c r="G8873" s="61"/>
      <x:c r="H8873" s="61"/>
      <x:c r="I8873" s="66"/>
    </x:row>
    <x:row r="8874" spans="1:9" x14ac:dyDescent="0.25">
      <x:c r="A8874" s="33"/>
      <x:c r="B8874" s="33"/>
      <x:c r="C8874" s="33"/>
      <x:c r="D8874" s="32"/>
      <x:c r="E8874" s="33"/>
      <x:c r="F8874" s="60"/>
      <x:c r="G8874" s="61"/>
      <x:c r="H8874" s="61"/>
      <x:c r="I8874" s="66"/>
    </x:row>
    <x:row r="8875" spans="1:9" x14ac:dyDescent="0.25">
      <x:c r="A8875" s="33"/>
      <x:c r="B8875" s="33"/>
      <x:c r="C8875" s="33"/>
      <x:c r="D8875" s="32"/>
      <x:c r="E8875" s="33"/>
      <x:c r="F8875" s="60"/>
      <x:c r="G8875" s="61"/>
      <x:c r="H8875" s="61"/>
      <x:c r="I8875" s="66"/>
    </x:row>
    <x:row r="8876" spans="1:9" x14ac:dyDescent="0.25">
      <x:c r="A8876" s="33"/>
      <x:c r="B8876" s="33"/>
      <x:c r="C8876" s="33"/>
      <x:c r="D8876" s="32"/>
      <x:c r="E8876" s="33"/>
      <x:c r="F8876" s="60"/>
      <x:c r="G8876" s="61"/>
      <x:c r="H8876" s="61"/>
      <x:c r="I8876" s="66"/>
    </x:row>
    <x:row r="8877" spans="1:9" x14ac:dyDescent="0.25">
      <x:c r="A8877" s="33"/>
      <x:c r="B8877" s="33"/>
      <x:c r="C8877" s="33"/>
      <x:c r="D8877" s="32"/>
      <x:c r="E8877" s="33"/>
      <x:c r="F8877" s="60"/>
      <x:c r="G8877" s="61"/>
      <x:c r="H8877" s="61"/>
      <x:c r="I8877" s="66"/>
    </x:row>
    <x:row r="8878" spans="1:9" x14ac:dyDescent="0.25">
      <x:c r="A8878" s="33"/>
      <x:c r="B8878" s="33"/>
      <x:c r="C8878" s="33"/>
      <x:c r="D8878" s="32"/>
      <x:c r="E8878" s="33"/>
      <x:c r="F8878" s="60"/>
      <x:c r="G8878" s="61"/>
      <x:c r="H8878" s="61"/>
      <x:c r="I8878" s="66"/>
    </x:row>
    <x:row r="8879" spans="1:9" x14ac:dyDescent="0.25">
      <x:c r="A8879" s="33"/>
      <x:c r="B8879" s="33"/>
      <x:c r="C8879" s="33"/>
      <x:c r="D8879" s="32"/>
      <x:c r="E8879" s="33"/>
      <x:c r="F8879" s="60"/>
      <x:c r="G8879" s="61"/>
      <x:c r="H8879" s="61"/>
      <x:c r="I8879" s="66"/>
    </x:row>
    <x:row r="8880" spans="1:9" x14ac:dyDescent="0.25">
      <x:c r="A8880" s="33"/>
      <x:c r="B8880" s="33"/>
      <x:c r="C8880" s="33"/>
      <x:c r="D8880" s="32"/>
      <x:c r="E8880" s="33"/>
      <x:c r="F8880" s="60"/>
      <x:c r="G8880" s="61"/>
      <x:c r="H8880" s="61"/>
      <x:c r="I8880" s="66"/>
    </x:row>
    <x:row r="8881" spans="1:9" x14ac:dyDescent="0.25">
      <x:c r="A8881" s="33"/>
      <x:c r="B8881" s="33"/>
      <x:c r="C8881" s="33"/>
      <x:c r="D8881" s="32"/>
      <x:c r="E8881" s="33"/>
      <x:c r="F8881" s="60"/>
      <x:c r="G8881" s="61"/>
      <x:c r="H8881" s="61"/>
      <x:c r="I8881" s="66"/>
    </x:row>
    <x:row r="8882" spans="1:9" x14ac:dyDescent="0.25">
      <x:c r="A8882" s="33"/>
      <x:c r="B8882" s="33"/>
      <x:c r="C8882" s="33"/>
      <x:c r="D8882" s="32"/>
      <x:c r="E8882" s="33"/>
      <x:c r="F8882" s="60"/>
      <x:c r="G8882" s="61"/>
      <x:c r="H8882" s="61"/>
      <x:c r="I8882" s="66"/>
    </x:row>
    <x:row r="8883" spans="1:9" x14ac:dyDescent="0.25">
      <x:c r="A8883" s="33"/>
      <x:c r="B8883" s="33"/>
      <x:c r="C8883" s="33"/>
      <x:c r="D8883" s="32"/>
      <x:c r="E8883" s="33"/>
      <x:c r="F8883" s="60"/>
      <x:c r="G8883" s="61"/>
      <x:c r="H8883" s="61"/>
      <x:c r="I8883" s="66"/>
    </x:row>
    <x:row r="8884" spans="1:9" x14ac:dyDescent="0.25">
      <x:c r="A8884" s="33"/>
      <x:c r="B8884" s="33"/>
      <x:c r="C8884" s="33"/>
      <x:c r="D8884" s="32"/>
      <x:c r="E8884" s="33"/>
      <x:c r="F8884" s="60"/>
      <x:c r="G8884" s="61"/>
      <x:c r="H8884" s="61"/>
      <x:c r="I8884" s="66"/>
    </x:row>
    <x:row r="8885" spans="1:9" x14ac:dyDescent="0.25">
      <x:c r="A8885" s="33"/>
      <x:c r="B8885" s="33"/>
      <x:c r="C8885" s="33"/>
      <x:c r="D8885" s="32"/>
      <x:c r="E8885" s="33"/>
      <x:c r="F8885" s="60"/>
      <x:c r="G8885" s="61"/>
      <x:c r="H8885" s="61"/>
      <x:c r="I8885" s="66"/>
    </x:row>
    <x:row r="8886" spans="1:9" x14ac:dyDescent="0.25">
      <x:c r="A8886" s="33"/>
      <x:c r="B8886" s="33"/>
      <x:c r="C8886" s="33"/>
      <x:c r="D8886" s="32"/>
      <x:c r="E8886" s="33"/>
      <x:c r="F8886" s="60"/>
      <x:c r="G8886" s="61"/>
      <x:c r="H8886" s="61"/>
      <x:c r="I8886" s="66"/>
    </x:row>
    <x:row r="8887" spans="1:9" x14ac:dyDescent="0.25">
      <x:c r="A8887" s="33"/>
      <x:c r="B8887" s="33"/>
      <x:c r="C8887" s="33"/>
      <x:c r="D8887" s="32"/>
      <x:c r="E8887" s="33"/>
      <x:c r="F8887" s="60"/>
      <x:c r="G8887" s="61"/>
      <x:c r="H8887" s="61"/>
      <x:c r="I8887" s="66"/>
    </x:row>
    <x:row r="8888" spans="1:9" x14ac:dyDescent="0.25">
      <x:c r="A8888" s="33"/>
      <x:c r="B8888" s="33"/>
      <x:c r="C8888" s="33"/>
      <x:c r="D8888" s="32"/>
      <x:c r="E8888" s="33"/>
      <x:c r="F8888" s="60"/>
      <x:c r="G8888" s="61"/>
      <x:c r="H8888" s="61"/>
      <x:c r="I8888" s="66"/>
    </x:row>
    <x:row r="8889" spans="1:9" x14ac:dyDescent="0.25">
      <x:c r="A8889" s="33"/>
      <x:c r="B8889" s="33"/>
      <x:c r="C8889" s="33"/>
      <x:c r="D8889" s="32"/>
      <x:c r="E8889" s="33"/>
      <x:c r="F8889" s="60"/>
      <x:c r="G8889" s="61"/>
      <x:c r="H8889" s="61"/>
      <x:c r="I8889" s="66"/>
    </x:row>
    <x:row r="8890" spans="1:9" x14ac:dyDescent="0.25">
      <x:c r="A8890" s="33"/>
      <x:c r="B8890" s="33"/>
      <x:c r="C8890" s="33"/>
      <x:c r="D8890" s="32"/>
      <x:c r="E8890" s="33"/>
      <x:c r="F8890" s="60"/>
      <x:c r="G8890" s="61"/>
      <x:c r="H8890" s="61"/>
      <x:c r="I8890" s="66"/>
    </x:row>
    <x:row r="8891" spans="1:9" x14ac:dyDescent="0.25">
      <x:c r="A8891" s="33"/>
      <x:c r="B8891" s="33"/>
      <x:c r="C8891" s="33"/>
      <x:c r="D8891" s="32"/>
      <x:c r="E8891" s="33"/>
      <x:c r="F8891" s="60"/>
      <x:c r="G8891" s="61"/>
      <x:c r="H8891" s="61"/>
      <x:c r="I8891" s="66"/>
    </x:row>
    <x:row r="8892" spans="1:9" x14ac:dyDescent="0.25">
      <x:c r="A8892" s="33"/>
      <x:c r="B8892" s="33"/>
      <x:c r="C8892" s="33"/>
      <x:c r="D8892" s="32"/>
      <x:c r="E8892" s="33"/>
      <x:c r="F8892" s="60"/>
      <x:c r="G8892" s="61"/>
      <x:c r="H8892" s="61"/>
      <x:c r="I8892" s="66"/>
    </x:row>
    <x:row r="8893" spans="1:9" x14ac:dyDescent="0.25">
      <x:c r="A8893" s="33"/>
      <x:c r="B8893" s="33"/>
      <x:c r="C8893" s="33"/>
      <x:c r="D8893" s="32"/>
      <x:c r="E8893" s="33"/>
      <x:c r="F8893" s="60"/>
      <x:c r="G8893" s="61"/>
      <x:c r="H8893" s="61"/>
      <x:c r="I8893" s="66"/>
    </x:row>
    <x:row r="8894" spans="1:9" x14ac:dyDescent="0.25">
      <x:c r="A8894" s="33"/>
      <x:c r="B8894" s="33"/>
      <x:c r="C8894" s="33"/>
      <x:c r="D8894" s="32"/>
      <x:c r="E8894" s="33"/>
      <x:c r="F8894" s="60"/>
      <x:c r="G8894" s="61"/>
      <x:c r="H8894" s="61"/>
      <x:c r="I8894" s="66"/>
    </x:row>
    <x:row r="8895" spans="1:9" x14ac:dyDescent="0.25">
      <x:c r="A8895" s="33"/>
      <x:c r="B8895" s="33"/>
      <x:c r="C8895" s="33"/>
      <x:c r="D8895" s="32"/>
      <x:c r="E8895" s="33"/>
      <x:c r="F8895" s="60"/>
      <x:c r="G8895" s="61"/>
      <x:c r="H8895" s="61"/>
      <x:c r="I8895" s="66"/>
    </x:row>
    <x:row r="8896" spans="1:9" x14ac:dyDescent="0.25">
      <x:c r="A8896" s="33"/>
      <x:c r="B8896" s="33"/>
      <x:c r="C8896" s="33"/>
      <x:c r="D8896" s="32"/>
      <x:c r="E8896" s="33"/>
      <x:c r="F8896" s="60"/>
      <x:c r="G8896" s="61"/>
      <x:c r="H8896" s="61"/>
      <x:c r="I8896" s="66"/>
    </x:row>
    <x:row r="8897" spans="1:9" x14ac:dyDescent="0.25">
      <x:c r="A8897" s="33"/>
      <x:c r="B8897" s="33"/>
      <x:c r="C8897" s="33"/>
      <x:c r="D8897" s="32"/>
      <x:c r="E8897" s="33"/>
      <x:c r="F8897" s="60"/>
      <x:c r="G8897" s="61"/>
      <x:c r="H8897" s="61"/>
      <x:c r="I8897" s="66"/>
    </x:row>
    <x:row r="8898" spans="1:9" x14ac:dyDescent="0.25">
      <x:c r="A8898" s="33"/>
      <x:c r="B8898" s="33"/>
      <x:c r="C8898" s="33"/>
      <x:c r="D8898" s="32"/>
      <x:c r="E8898" s="33"/>
      <x:c r="F8898" s="60"/>
      <x:c r="G8898" s="61"/>
      <x:c r="H8898" s="61"/>
      <x:c r="I8898" s="66"/>
    </x:row>
    <x:row r="8899" spans="1:9" x14ac:dyDescent="0.25">
      <x:c r="A8899" s="33"/>
      <x:c r="B8899" s="33"/>
      <x:c r="C8899" s="33"/>
      <x:c r="D8899" s="32"/>
      <x:c r="E8899" s="33"/>
      <x:c r="F8899" s="60"/>
      <x:c r="G8899" s="61"/>
      <x:c r="H8899" s="61"/>
      <x:c r="I8899" s="66"/>
    </x:row>
    <x:row r="8900" spans="1:9" x14ac:dyDescent="0.25">
      <x:c r="A8900" s="33"/>
      <x:c r="B8900" s="33"/>
      <x:c r="C8900" s="33"/>
      <x:c r="D8900" s="32"/>
      <x:c r="E8900" s="33"/>
      <x:c r="F8900" s="60"/>
      <x:c r="G8900" s="61"/>
      <x:c r="H8900" s="61"/>
      <x:c r="I8900" s="66"/>
    </x:row>
    <x:row r="8901" spans="1:9" x14ac:dyDescent="0.25">
      <x:c r="A8901" s="33"/>
      <x:c r="B8901" s="33"/>
      <x:c r="C8901" s="33"/>
      <x:c r="D8901" s="32"/>
      <x:c r="E8901" s="33"/>
      <x:c r="F8901" s="60"/>
      <x:c r="G8901" s="61"/>
      <x:c r="H8901" s="61"/>
      <x:c r="I8901" s="66"/>
    </x:row>
    <x:row r="8902" spans="1:9" x14ac:dyDescent="0.25">
      <x:c r="A8902" s="33"/>
      <x:c r="B8902" s="33"/>
      <x:c r="C8902" s="33"/>
      <x:c r="D8902" s="32"/>
      <x:c r="E8902" s="33"/>
      <x:c r="F8902" s="60"/>
      <x:c r="G8902" s="61"/>
      <x:c r="H8902" s="61"/>
      <x:c r="I8902" s="66"/>
    </x:row>
    <x:row r="8903" spans="1:9" x14ac:dyDescent="0.25">
      <x:c r="A8903" s="33"/>
      <x:c r="B8903" s="33"/>
      <x:c r="C8903" s="33"/>
      <x:c r="D8903" s="32"/>
      <x:c r="E8903" s="33"/>
      <x:c r="F8903" s="60"/>
      <x:c r="G8903" s="61"/>
      <x:c r="H8903" s="61"/>
      <x:c r="I8903" s="66"/>
    </x:row>
    <x:row r="8904" spans="1:9" x14ac:dyDescent="0.25">
      <x:c r="A8904" s="33"/>
      <x:c r="B8904" s="33"/>
      <x:c r="C8904" s="33"/>
      <x:c r="D8904" s="32"/>
      <x:c r="E8904" s="33"/>
      <x:c r="F8904" s="60"/>
      <x:c r="G8904" s="61"/>
      <x:c r="H8904" s="61"/>
      <x:c r="I8904" s="66"/>
    </x:row>
    <x:row r="8905" spans="1:9" x14ac:dyDescent="0.25">
      <x:c r="A8905" s="33"/>
      <x:c r="B8905" s="33"/>
      <x:c r="C8905" s="33"/>
      <x:c r="D8905" s="32"/>
      <x:c r="E8905" s="33"/>
      <x:c r="F8905" s="60"/>
      <x:c r="G8905" s="61"/>
      <x:c r="H8905" s="61"/>
      <x:c r="I8905" s="66"/>
    </x:row>
    <x:row r="8906" spans="1:9" x14ac:dyDescent="0.25">
      <x:c r="A8906" s="33"/>
      <x:c r="B8906" s="33"/>
      <x:c r="C8906" s="33"/>
      <x:c r="D8906" s="32"/>
      <x:c r="E8906" s="33"/>
      <x:c r="F8906" s="60"/>
      <x:c r="G8906" s="61"/>
      <x:c r="H8906" s="61"/>
      <x:c r="I8906" s="66"/>
    </x:row>
    <x:row r="8907" spans="1:9" x14ac:dyDescent="0.25">
      <x:c r="A8907" s="33"/>
      <x:c r="B8907" s="33"/>
      <x:c r="C8907" s="33"/>
      <x:c r="D8907" s="32"/>
      <x:c r="E8907" s="33"/>
      <x:c r="F8907" s="60"/>
      <x:c r="G8907" s="61"/>
      <x:c r="H8907" s="61"/>
      <x:c r="I8907" s="66"/>
    </x:row>
    <x:row r="8908" spans="1:9" x14ac:dyDescent="0.25">
      <x:c r="A8908" s="33"/>
      <x:c r="B8908" s="33"/>
      <x:c r="C8908" s="33"/>
      <x:c r="D8908" s="32"/>
      <x:c r="E8908" s="33"/>
      <x:c r="F8908" s="60"/>
      <x:c r="G8908" s="61"/>
      <x:c r="H8908" s="61"/>
      <x:c r="I8908" s="66"/>
    </x:row>
    <x:row r="8909" spans="1:9" x14ac:dyDescent="0.25">
      <x:c r="A8909" s="33"/>
      <x:c r="B8909" s="33"/>
      <x:c r="C8909" s="33"/>
      <x:c r="D8909" s="32"/>
      <x:c r="E8909" s="33"/>
      <x:c r="F8909" s="60"/>
      <x:c r="G8909" s="61"/>
      <x:c r="H8909" s="61"/>
      <x:c r="I8909" s="66"/>
    </x:row>
    <x:row r="8910" spans="1:9" x14ac:dyDescent="0.25">
      <x:c r="A8910" s="33"/>
      <x:c r="B8910" s="33"/>
      <x:c r="C8910" s="33"/>
      <x:c r="D8910" s="32"/>
      <x:c r="E8910" s="33"/>
      <x:c r="F8910" s="60"/>
      <x:c r="G8910" s="61"/>
      <x:c r="H8910" s="61"/>
      <x:c r="I8910" s="66"/>
    </x:row>
    <x:row r="8911" spans="1:9" x14ac:dyDescent="0.25">
      <x:c r="A8911" s="33"/>
      <x:c r="B8911" s="33"/>
      <x:c r="C8911" s="33"/>
      <x:c r="D8911" s="32"/>
      <x:c r="E8911" s="33"/>
      <x:c r="F8911" s="60"/>
      <x:c r="G8911" s="61"/>
      <x:c r="H8911" s="61"/>
      <x:c r="I8911" s="66"/>
    </x:row>
    <x:row r="8912" spans="1:9" x14ac:dyDescent="0.25">
      <x:c r="A8912" s="33"/>
      <x:c r="B8912" s="33"/>
      <x:c r="C8912" s="33"/>
      <x:c r="D8912" s="32"/>
      <x:c r="E8912" s="33"/>
      <x:c r="F8912" s="60"/>
      <x:c r="G8912" s="61"/>
      <x:c r="H8912" s="61"/>
      <x:c r="I8912" s="66"/>
    </x:row>
    <x:row r="8913" spans="1:9" x14ac:dyDescent="0.25">
      <x:c r="A8913" s="33"/>
      <x:c r="B8913" s="33"/>
      <x:c r="C8913" s="33"/>
      <x:c r="D8913" s="32"/>
      <x:c r="E8913" s="33"/>
      <x:c r="F8913" s="60"/>
      <x:c r="G8913" s="61"/>
      <x:c r="H8913" s="61"/>
      <x:c r="I8913" s="66"/>
    </x:row>
    <x:row r="8914" spans="1:9" x14ac:dyDescent="0.25">
      <x:c r="A8914" s="33"/>
      <x:c r="B8914" s="33"/>
      <x:c r="C8914" s="33"/>
      <x:c r="D8914" s="32"/>
      <x:c r="E8914" s="33"/>
      <x:c r="F8914" s="60"/>
      <x:c r="G8914" s="61"/>
      <x:c r="H8914" s="61"/>
      <x:c r="I8914" s="66"/>
    </x:row>
    <x:row r="8915" spans="1:9" x14ac:dyDescent="0.25">
      <x:c r="A8915" s="33"/>
      <x:c r="B8915" s="33"/>
      <x:c r="C8915" s="33"/>
      <x:c r="D8915" s="32"/>
      <x:c r="E8915" s="33"/>
      <x:c r="F8915" s="60"/>
      <x:c r="G8915" s="61"/>
      <x:c r="H8915" s="61"/>
      <x:c r="I8915" s="66"/>
    </x:row>
    <x:row r="8916" spans="1:9" x14ac:dyDescent="0.25">
      <x:c r="A8916" s="33"/>
      <x:c r="B8916" s="33"/>
      <x:c r="C8916" s="33"/>
      <x:c r="D8916" s="32"/>
      <x:c r="E8916" s="33"/>
      <x:c r="F8916" s="60"/>
      <x:c r="G8916" s="61"/>
      <x:c r="H8916" s="61"/>
      <x:c r="I8916" s="66"/>
    </x:row>
    <x:row r="8917" spans="1:9" x14ac:dyDescent="0.25">
      <x:c r="A8917" s="33"/>
      <x:c r="B8917" s="33"/>
      <x:c r="C8917" s="33"/>
      <x:c r="D8917" s="32"/>
      <x:c r="E8917" s="33"/>
      <x:c r="F8917" s="60"/>
      <x:c r="G8917" s="61"/>
      <x:c r="H8917" s="61"/>
      <x:c r="I8917" s="66"/>
    </x:row>
    <x:row r="8918" spans="1:9" x14ac:dyDescent="0.25">
      <x:c r="A8918" s="33"/>
      <x:c r="B8918" s="33"/>
      <x:c r="C8918" s="33"/>
      <x:c r="D8918" s="32"/>
      <x:c r="E8918" s="33"/>
      <x:c r="F8918" s="60"/>
      <x:c r="G8918" s="61"/>
      <x:c r="H8918" s="61"/>
      <x:c r="I8918" s="66"/>
    </x:row>
    <x:row r="8919" spans="1:9" x14ac:dyDescent="0.25">
      <x:c r="A8919" s="33"/>
      <x:c r="B8919" s="33"/>
      <x:c r="C8919" s="33"/>
      <x:c r="D8919" s="32"/>
      <x:c r="E8919" s="33"/>
      <x:c r="F8919" s="60"/>
      <x:c r="G8919" s="61"/>
      <x:c r="H8919" s="61"/>
      <x:c r="I8919" s="66"/>
    </x:row>
    <x:row r="8920" spans="1:9" x14ac:dyDescent="0.25">
      <x:c r="A8920" s="33"/>
      <x:c r="B8920" s="33"/>
      <x:c r="C8920" s="33"/>
      <x:c r="D8920" s="32"/>
      <x:c r="E8920" s="33"/>
      <x:c r="F8920" s="60"/>
      <x:c r="G8920" s="61"/>
      <x:c r="H8920" s="61"/>
      <x:c r="I8920" s="66"/>
    </x:row>
    <x:row r="8921" spans="1:9" x14ac:dyDescent="0.25">
      <x:c r="A8921" s="33"/>
      <x:c r="B8921" s="33"/>
      <x:c r="C8921" s="33"/>
      <x:c r="D8921" s="32"/>
      <x:c r="E8921" s="33"/>
      <x:c r="F8921" s="60"/>
      <x:c r="G8921" s="61"/>
      <x:c r="H8921" s="61"/>
      <x:c r="I8921" s="66"/>
    </x:row>
    <x:row r="8922" spans="1:9" x14ac:dyDescent="0.25">
      <x:c r="A8922" s="33"/>
      <x:c r="B8922" s="33"/>
      <x:c r="C8922" s="33"/>
      <x:c r="D8922" s="32"/>
      <x:c r="E8922" s="33"/>
      <x:c r="F8922" s="60"/>
      <x:c r="G8922" s="61"/>
      <x:c r="H8922" s="61"/>
      <x:c r="I8922" s="66"/>
    </x:row>
    <x:row r="8923" spans="1:9" x14ac:dyDescent="0.25">
      <x:c r="A8923" s="33"/>
      <x:c r="B8923" s="33"/>
      <x:c r="C8923" s="33"/>
      <x:c r="D8923" s="32"/>
      <x:c r="E8923" s="33"/>
      <x:c r="F8923" s="60"/>
      <x:c r="G8923" s="61"/>
      <x:c r="H8923" s="61"/>
      <x:c r="I8923" s="66"/>
    </x:row>
    <x:row r="8924" spans="1:9" x14ac:dyDescent="0.25">
      <x:c r="A8924" s="33"/>
      <x:c r="B8924" s="33"/>
      <x:c r="C8924" s="33"/>
      <x:c r="D8924" s="32"/>
      <x:c r="E8924" s="33"/>
      <x:c r="F8924" s="60"/>
      <x:c r="G8924" s="61"/>
      <x:c r="H8924" s="61"/>
      <x:c r="I8924" s="66"/>
    </x:row>
    <x:row r="8925" spans="1:9" x14ac:dyDescent="0.25">
      <x:c r="A8925" s="33"/>
      <x:c r="B8925" s="33"/>
      <x:c r="C8925" s="33"/>
      <x:c r="D8925" s="32"/>
      <x:c r="E8925" s="33"/>
      <x:c r="F8925" s="60"/>
      <x:c r="G8925" s="61"/>
      <x:c r="H8925" s="61"/>
      <x:c r="I8925" s="66"/>
    </x:row>
    <x:row r="8926" spans="1:9" x14ac:dyDescent="0.25">
      <x:c r="A8926" s="33"/>
      <x:c r="B8926" s="33"/>
      <x:c r="C8926" s="33"/>
      <x:c r="D8926" s="32"/>
      <x:c r="E8926" s="33"/>
      <x:c r="F8926" s="60"/>
      <x:c r="G8926" s="61"/>
      <x:c r="H8926" s="61"/>
      <x:c r="I8926" s="66"/>
    </x:row>
    <x:row r="8927" spans="1:9" x14ac:dyDescent="0.25">
      <x:c r="A8927" s="33"/>
      <x:c r="B8927" s="33"/>
      <x:c r="C8927" s="33"/>
      <x:c r="D8927" s="32"/>
      <x:c r="E8927" s="33"/>
      <x:c r="F8927" s="60"/>
      <x:c r="G8927" s="61"/>
      <x:c r="H8927" s="61"/>
      <x:c r="I8927" s="66"/>
    </x:row>
    <x:row r="8928" spans="1:9" x14ac:dyDescent="0.25">
      <x:c r="A8928" s="33"/>
      <x:c r="B8928" s="33"/>
      <x:c r="C8928" s="33"/>
      <x:c r="D8928" s="32"/>
      <x:c r="E8928" s="33"/>
      <x:c r="F8928" s="60"/>
      <x:c r="G8928" s="61"/>
      <x:c r="H8928" s="61"/>
      <x:c r="I8928" s="66"/>
    </x:row>
    <x:row r="8929" spans="1:9" x14ac:dyDescent="0.25">
      <x:c r="A8929" s="33"/>
      <x:c r="B8929" s="33"/>
      <x:c r="C8929" s="33"/>
      <x:c r="D8929" s="32"/>
      <x:c r="E8929" s="33"/>
      <x:c r="F8929" s="60"/>
      <x:c r="G8929" s="61"/>
      <x:c r="H8929" s="61"/>
      <x:c r="I8929" s="66"/>
    </x:row>
    <x:row r="8930" spans="1:9" x14ac:dyDescent="0.25">
      <x:c r="A8930" s="33"/>
      <x:c r="B8930" s="33"/>
      <x:c r="C8930" s="33"/>
      <x:c r="D8930" s="32"/>
      <x:c r="E8930" s="33"/>
      <x:c r="F8930" s="60"/>
      <x:c r="G8930" s="61"/>
      <x:c r="H8930" s="61"/>
      <x:c r="I8930" s="66"/>
    </x:row>
    <x:row r="8931" spans="1:9" x14ac:dyDescent="0.25">
      <x:c r="A8931" s="33"/>
      <x:c r="B8931" s="33"/>
      <x:c r="C8931" s="33"/>
      <x:c r="D8931" s="32"/>
      <x:c r="E8931" s="33"/>
      <x:c r="F8931" s="60"/>
      <x:c r="G8931" s="61"/>
      <x:c r="H8931" s="61"/>
      <x:c r="I8931" s="66"/>
    </x:row>
    <x:row r="8932" spans="1:9" x14ac:dyDescent="0.25">
      <x:c r="A8932" s="33"/>
      <x:c r="B8932" s="33"/>
      <x:c r="C8932" s="33"/>
      <x:c r="D8932" s="32"/>
      <x:c r="E8932" s="33"/>
      <x:c r="F8932" s="60"/>
      <x:c r="G8932" s="61"/>
      <x:c r="H8932" s="61"/>
      <x:c r="I8932" s="66"/>
    </x:row>
    <x:row r="8933" spans="1:9" x14ac:dyDescent="0.25">
      <x:c r="A8933" s="33"/>
      <x:c r="B8933" s="33"/>
      <x:c r="C8933" s="33"/>
      <x:c r="D8933" s="32"/>
      <x:c r="E8933" s="33"/>
      <x:c r="F8933" s="60"/>
      <x:c r="G8933" s="61"/>
      <x:c r="H8933" s="61"/>
      <x:c r="I8933" s="66"/>
    </x:row>
    <x:row r="8934" spans="1:9" x14ac:dyDescent="0.25">
      <x:c r="A8934" s="33"/>
      <x:c r="B8934" s="33"/>
      <x:c r="C8934" s="33"/>
      <x:c r="D8934" s="32"/>
      <x:c r="E8934" s="33"/>
      <x:c r="F8934" s="60"/>
      <x:c r="G8934" s="61"/>
      <x:c r="H8934" s="61"/>
      <x:c r="I8934" s="66"/>
    </x:row>
    <x:row r="8935" spans="1:9" x14ac:dyDescent="0.25">
      <x:c r="A8935" s="33"/>
      <x:c r="B8935" s="33"/>
      <x:c r="C8935" s="33"/>
      <x:c r="D8935" s="32"/>
      <x:c r="E8935" s="33"/>
      <x:c r="F8935" s="60"/>
      <x:c r="G8935" s="61"/>
      <x:c r="H8935" s="61"/>
      <x:c r="I8935" s="66"/>
    </x:row>
    <x:row r="8936" spans="1:9" x14ac:dyDescent="0.25">
      <x:c r="A8936" s="33"/>
      <x:c r="B8936" s="33"/>
      <x:c r="C8936" s="33"/>
      <x:c r="D8936" s="32"/>
      <x:c r="E8936" s="33"/>
      <x:c r="F8936" s="60"/>
      <x:c r="G8936" s="61"/>
      <x:c r="H8936" s="61"/>
      <x:c r="I8936" s="66"/>
    </x:row>
    <x:row r="8937" spans="1:9" x14ac:dyDescent="0.25">
      <x:c r="A8937" s="33"/>
      <x:c r="B8937" s="33"/>
      <x:c r="C8937" s="33"/>
      <x:c r="D8937" s="32"/>
      <x:c r="E8937" s="33"/>
      <x:c r="F8937" s="60"/>
      <x:c r="G8937" s="61"/>
      <x:c r="H8937" s="61"/>
      <x:c r="I8937" s="66"/>
    </x:row>
    <x:row r="8938" spans="1:9" x14ac:dyDescent="0.25">
      <x:c r="A8938" s="33"/>
      <x:c r="B8938" s="33"/>
      <x:c r="C8938" s="33"/>
      <x:c r="D8938" s="32"/>
      <x:c r="E8938" s="33"/>
      <x:c r="F8938" s="60"/>
      <x:c r="G8938" s="61"/>
      <x:c r="H8938" s="61"/>
      <x:c r="I8938" s="66"/>
    </x:row>
    <x:row r="8939" spans="1:9" x14ac:dyDescent="0.25">
      <x:c r="A8939" s="33"/>
      <x:c r="B8939" s="33"/>
      <x:c r="C8939" s="33"/>
      <x:c r="D8939" s="32"/>
      <x:c r="E8939" s="33"/>
      <x:c r="F8939" s="60"/>
      <x:c r="G8939" s="61"/>
      <x:c r="H8939" s="61"/>
      <x:c r="I8939" s="66"/>
    </x:row>
    <x:row r="8940" spans="1:9" x14ac:dyDescent="0.25">
      <x:c r="A8940" s="33"/>
      <x:c r="B8940" s="33"/>
      <x:c r="C8940" s="33"/>
      <x:c r="D8940" s="32"/>
      <x:c r="E8940" s="33"/>
      <x:c r="F8940" s="60"/>
      <x:c r="G8940" s="61"/>
      <x:c r="H8940" s="61"/>
      <x:c r="I8940" s="66"/>
    </x:row>
    <x:row r="8941" spans="1:9" x14ac:dyDescent="0.25">
      <x:c r="A8941" s="33"/>
      <x:c r="B8941" s="33"/>
      <x:c r="C8941" s="33"/>
      <x:c r="D8941" s="32"/>
      <x:c r="E8941" s="33"/>
      <x:c r="F8941" s="60"/>
      <x:c r="G8941" s="61"/>
      <x:c r="H8941" s="61"/>
      <x:c r="I8941" s="66"/>
    </x:row>
    <x:row r="8942" spans="1:9" x14ac:dyDescent="0.25">
      <x:c r="A8942" s="33"/>
      <x:c r="B8942" s="33"/>
      <x:c r="C8942" s="33"/>
      <x:c r="D8942" s="32"/>
      <x:c r="E8942" s="33"/>
      <x:c r="F8942" s="60"/>
      <x:c r="G8942" s="61"/>
      <x:c r="H8942" s="61"/>
      <x:c r="I8942" s="66"/>
    </x:row>
    <x:row r="8943" spans="1:9" x14ac:dyDescent="0.25">
      <x:c r="A8943" s="33"/>
      <x:c r="B8943" s="33"/>
      <x:c r="C8943" s="33"/>
      <x:c r="D8943" s="32"/>
      <x:c r="E8943" s="33"/>
      <x:c r="F8943" s="60"/>
      <x:c r="G8943" s="61"/>
      <x:c r="H8943" s="61"/>
      <x:c r="I8943" s="66"/>
    </x:row>
    <x:row r="8944" spans="1:9" x14ac:dyDescent="0.25">
      <x:c r="A8944" s="33"/>
      <x:c r="B8944" s="33"/>
      <x:c r="C8944" s="33"/>
      <x:c r="D8944" s="32"/>
      <x:c r="E8944" s="33"/>
      <x:c r="F8944" s="60"/>
      <x:c r="G8944" s="61"/>
      <x:c r="H8944" s="61"/>
      <x:c r="I8944" s="66"/>
    </x:row>
    <x:row r="8945" spans="1:9" x14ac:dyDescent="0.25">
      <x:c r="A8945" s="33"/>
      <x:c r="B8945" s="33"/>
      <x:c r="C8945" s="33"/>
      <x:c r="D8945" s="32"/>
      <x:c r="E8945" s="33"/>
      <x:c r="F8945" s="60"/>
      <x:c r="G8945" s="61"/>
      <x:c r="H8945" s="61"/>
      <x:c r="I8945" s="66"/>
    </x:row>
    <x:row r="8946" spans="1:9" x14ac:dyDescent="0.25">
      <x:c r="A8946" s="33"/>
      <x:c r="B8946" s="33"/>
      <x:c r="C8946" s="33"/>
      <x:c r="D8946" s="32"/>
      <x:c r="E8946" s="33"/>
      <x:c r="F8946" s="60"/>
      <x:c r="G8946" s="61"/>
      <x:c r="H8946" s="61"/>
      <x:c r="I8946" s="66"/>
    </x:row>
    <x:row r="8947" spans="1:9" x14ac:dyDescent="0.25">
      <x:c r="A8947" s="33"/>
      <x:c r="B8947" s="33"/>
      <x:c r="C8947" s="33"/>
      <x:c r="D8947" s="32"/>
      <x:c r="E8947" s="33"/>
      <x:c r="F8947" s="60"/>
      <x:c r="G8947" s="61"/>
      <x:c r="H8947" s="61"/>
      <x:c r="I8947" s="66"/>
    </x:row>
    <x:row r="8948" spans="1:9" x14ac:dyDescent="0.25">
      <x:c r="A8948" s="33"/>
      <x:c r="B8948" s="33"/>
      <x:c r="C8948" s="33"/>
      <x:c r="D8948" s="32"/>
      <x:c r="E8948" s="33"/>
      <x:c r="F8948" s="60"/>
      <x:c r="G8948" s="61"/>
      <x:c r="H8948" s="61"/>
      <x:c r="I8948" s="66"/>
    </x:row>
    <x:row r="8949" spans="1:9" x14ac:dyDescent="0.25">
      <x:c r="A8949" s="33"/>
      <x:c r="B8949" s="33"/>
      <x:c r="C8949" s="33"/>
      <x:c r="D8949" s="32"/>
      <x:c r="E8949" s="33"/>
      <x:c r="F8949" s="60"/>
      <x:c r="G8949" s="61"/>
      <x:c r="H8949" s="61"/>
      <x:c r="I8949" s="66"/>
    </x:row>
    <x:row r="8950" spans="1:9" x14ac:dyDescent="0.25">
      <x:c r="A8950" s="33"/>
      <x:c r="B8950" s="33"/>
      <x:c r="C8950" s="33"/>
      <x:c r="D8950" s="32"/>
      <x:c r="E8950" s="33"/>
      <x:c r="F8950" s="60"/>
      <x:c r="G8950" s="61"/>
      <x:c r="H8950" s="61"/>
      <x:c r="I8950" s="66"/>
    </x:row>
    <x:row r="8951" spans="1:9" x14ac:dyDescent="0.25">
      <x:c r="A8951" s="33"/>
      <x:c r="B8951" s="33"/>
      <x:c r="C8951" s="33"/>
      <x:c r="D8951" s="32"/>
      <x:c r="E8951" s="33"/>
      <x:c r="F8951" s="60"/>
      <x:c r="G8951" s="61"/>
      <x:c r="H8951" s="61"/>
      <x:c r="I8951" s="66"/>
    </x:row>
    <x:row r="8952" spans="1:9" x14ac:dyDescent="0.25">
      <x:c r="A8952" s="33"/>
      <x:c r="B8952" s="33"/>
      <x:c r="C8952" s="33"/>
      <x:c r="D8952" s="32"/>
      <x:c r="E8952" s="33"/>
      <x:c r="F8952" s="60"/>
      <x:c r="G8952" s="61"/>
      <x:c r="H8952" s="61"/>
      <x:c r="I8952" s="66"/>
    </x:row>
    <x:row r="8953" spans="1:9" x14ac:dyDescent="0.25">
      <x:c r="A8953" s="33"/>
      <x:c r="B8953" s="33"/>
      <x:c r="C8953" s="33"/>
      <x:c r="D8953" s="32"/>
      <x:c r="E8953" s="33"/>
      <x:c r="F8953" s="60"/>
      <x:c r="G8953" s="61"/>
      <x:c r="H8953" s="61"/>
      <x:c r="I8953" s="66"/>
    </x:row>
    <x:row r="8954" spans="1:9" x14ac:dyDescent="0.25">
      <x:c r="A8954" s="33"/>
      <x:c r="B8954" s="33"/>
      <x:c r="C8954" s="33"/>
      <x:c r="D8954" s="32"/>
      <x:c r="E8954" s="33"/>
      <x:c r="F8954" s="60"/>
      <x:c r="G8954" s="61"/>
      <x:c r="H8954" s="61"/>
      <x:c r="I8954" s="66"/>
    </x:row>
    <x:row r="8955" spans="1:9" x14ac:dyDescent="0.25">
      <x:c r="A8955" s="33"/>
      <x:c r="B8955" s="33"/>
      <x:c r="C8955" s="33"/>
      <x:c r="D8955" s="32"/>
      <x:c r="E8955" s="33"/>
      <x:c r="F8955" s="60"/>
      <x:c r="G8955" s="61"/>
      <x:c r="H8955" s="61"/>
      <x:c r="I8955" s="66"/>
    </x:row>
    <x:row r="8956" spans="1:9" x14ac:dyDescent="0.25">
      <x:c r="A8956" s="33"/>
      <x:c r="B8956" s="33"/>
      <x:c r="C8956" s="33"/>
      <x:c r="D8956" s="32"/>
      <x:c r="E8956" s="33"/>
      <x:c r="F8956" s="60"/>
      <x:c r="G8956" s="61"/>
      <x:c r="H8956" s="61"/>
      <x:c r="I8956" s="66"/>
    </x:row>
    <x:row r="8957" spans="1:9" x14ac:dyDescent="0.25">
      <x:c r="A8957" s="33"/>
      <x:c r="B8957" s="33"/>
      <x:c r="C8957" s="33"/>
      <x:c r="D8957" s="32"/>
      <x:c r="E8957" s="33"/>
      <x:c r="F8957" s="60"/>
      <x:c r="G8957" s="61"/>
      <x:c r="H8957" s="61"/>
      <x:c r="I8957" s="66"/>
    </x:row>
    <x:row r="8958" spans="1:9" x14ac:dyDescent="0.25">
      <x:c r="A8958" s="33"/>
      <x:c r="B8958" s="33"/>
      <x:c r="C8958" s="33"/>
      <x:c r="D8958" s="32"/>
      <x:c r="E8958" s="33"/>
      <x:c r="F8958" s="60"/>
      <x:c r="G8958" s="61"/>
      <x:c r="H8958" s="61"/>
      <x:c r="I8958" s="66"/>
    </x:row>
    <x:row r="8959" spans="1:9" x14ac:dyDescent="0.25">
      <x:c r="A8959" s="33"/>
      <x:c r="B8959" s="33"/>
      <x:c r="C8959" s="33"/>
      <x:c r="D8959" s="32"/>
      <x:c r="E8959" s="33"/>
      <x:c r="F8959" s="60"/>
      <x:c r="G8959" s="61"/>
      <x:c r="H8959" s="61"/>
      <x:c r="I8959" s="66"/>
    </x:row>
    <x:row r="8960" spans="1:9" x14ac:dyDescent="0.25">
      <x:c r="A8960" s="33"/>
      <x:c r="B8960" s="33"/>
      <x:c r="C8960" s="33"/>
      <x:c r="D8960" s="32"/>
      <x:c r="E8960" s="33"/>
      <x:c r="F8960" s="60"/>
      <x:c r="G8960" s="61"/>
      <x:c r="H8960" s="61"/>
      <x:c r="I8960" s="66"/>
    </x:row>
    <x:row r="8961" spans="1:9" x14ac:dyDescent="0.25">
      <x:c r="A8961" s="33"/>
      <x:c r="B8961" s="33"/>
      <x:c r="C8961" s="33"/>
      <x:c r="D8961" s="32"/>
      <x:c r="E8961" s="33"/>
      <x:c r="F8961" s="60"/>
      <x:c r="G8961" s="61"/>
      <x:c r="H8961" s="61"/>
      <x:c r="I8961" s="66"/>
    </x:row>
    <x:row r="8962" spans="1:9" x14ac:dyDescent="0.25">
      <x:c r="A8962" s="33"/>
      <x:c r="B8962" s="33"/>
      <x:c r="C8962" s="33"/>
      <x:c r="D8962" s="32"/>
      <x:c r="E8962" s="33"/>
      <x:c r="F8962" s="60"/>
      <x:c r="G8962" s="61"/>
      <x:c r="H8962" s="61"/>
      <x:c r="I8962" s="66"/>
    </x:row>
    <x:row r="8963" spans="1:9" x14ac:dyDescent="0.25">
      <x:c r="A8963" s="33"/>
      <x:c r="B8963" s="33"/>
      <x:c r="C8963" s="33"/>
      <x:c r="D8963" s="32"/>
      <x:c r="E8963" s="33"/>
      <x:c r="F8963" s="60"/>
      <x:c r="G8963" s="61"/>
      <x:c r="H8963" s="61"/>
      <x:c r="I8963" s="66"/>
    </x:row>
    <x:row r="8964" spans="1:9" x14ac:dyDescent="0.25">
      <x:c r="A8964" s="33"/>
      <x:c r="B8964" s="33"/>
      <x:c r="C8964" s="33"/>
      <x:c r="D8964" s="32"/>
      <x:c r="E8964" s="33"/>
      <x:c r="F8964" s="60"/>
      <x:c r="G8964" s="61"/>
      <x:c r="H8964" s="61"/>
      <x:c r="I8964" s="66"/>
    </x:row>
    <x:row r="8965" spans="1:9" x14ac:dyDescent="0.25">
      <x:c r="A8965" s="33"/>
      <x:c r="B8965" s="33"/>
      <x:c r="C8965" s="33"/>
      <x:c r="D8965" s="32"/>
      <x:c r="E8965" s="33"/>
      <x:c r="F8965" s="60"/>
      <x:c r="G8965" s="61"/>
      <x:c r="H8965" s="61"/>
      <x:c r="I8965" s="66"/>
    </x:row>
    <x:row r="8966" spans="1:9" x14ac:dyDescent="0.25">
      <x:c r="A8966" s="33"/>
      <x:c r="B8966" s="33"/>
      <x:c r="C8966" s="33"/>
      <x:c r="D8966" s="32"/>
      <x:c r="E8966" s="33"/>
      <x:c r="F8966" s="60"/>
      <x:c r="G8966" s="61"/>
      <x:c r="H8966" s="61"/>
      <x:c r="I8966" s="66"/>
    </x:row>
    <x:row r="8967" spans="1:9" x14ac:dyDescent="0.25">
      <x:c r="A8967" s="33"/>
      <x:c r="B8967" s="33"/>
      <x:c r="C8967" s="33"/>
      <x:c r="D8967" s="32"/>
      <x:c r="E8967" s="33"/>
      <x:c r="F8967" s="60"/>
      <x:c r="G8967" s="61"/>
      <x:c r="H8967" s="61"/>
      <x:c r="I8967" s="66"/>
    </x:row>
    <x:row r="8968" spans="1:9" x14ac:dyDescent="0.25">
      <x:c r="A8968" s="33"/>
      <x:c r="B8968" s="33"/>
      <x:c r="C8968" s="33"/>
      <x:c r="D8968" s="32"/>
      <x:c r="E8968" s="33"/>
      <x:c r="F8968" s="60"/>
      <x:c r="G8968" s="61"/>
      <x:c r="H8968" s="61"/>
      <x:c r="I8968" s="66"/>
    </x:row>
    <x:row r="8969" spans="1:9" x14ac:dyDescent="0.25">
      <x:c r="A8969" s="33"/>
      <x:c r="B8969" s="33"/>
      <x:c r="C8969" s="33"/>
      <x:c r="D8969" s="32"/>
      <x:c r="E8969" s="33"/>
      <x:c r="F8969" s="60"/>
      <x:c r="G8969" s="61"/>
      <x:c r="H8969" s="61"/>
      <x:c r="I8969" s="66"/>
    </x:row>
    <x:row r="8970" spans="1:9" x14ac:dyDescent="0.25">
      <x:c r="A8970" s="33"/>
      <x:c r="B8970" s="33"/>
      <x:c r="C8970" s="33"/>
      <x:c r="D8970" s="32"/>
      <x:c r="E8970" s="33"/>
      <x:c r="F8970" s="60"/>
      <x:c r="G8970" s="61"/>
      <x:c r="H8970" s="61"/>
      <x:c r="I8970" s="66"/>
    </x:row>
    <x:row r="8971" spans="1:9" x14ac:dyDescent="0.25">
      <x:c r="A8971" s="33"/>
      <x:c r="B8971" s="33"/>
      <x:c r="C8971" s="33"/>
      <x:c r="D8971" s="32"/>
      <x:c r="E8971" s="33"/>
      <x:c r="F8971" s="60"/>
      <x:c r="G8971" s="61"/>
      <x:c r="H8971" s="61"/>
      <x:c r="I8971" s="66"/>
    </x:row>
    <x:row r="8972" spans="1:9" x14ac:dyDescent="0.25">
      <x:c r="A8972" s="33"/>
      <x:c r="B8972" s="33"/>
      <x:c r="C8972" s="33"/>
      <x:c r="D8972" s="32"/>
      <x:c r="E8972" s="33"/>
      <x:c r="F8972" s="60"/>
      <x:c r="G8972" s="61"/>
      <x:c r="H8972" s="61"/>
      <x:c r="I8972" s="66"/>
    </x:row>
    <x:row r="8973" spans="1:9" x14ac:dyDescent="0.25">
      <x:c r="A8973" s="33"/>
      <x:c r="B8973" s="33"/>
      <x:c r="C8973" s="33"/>
      <x:c r="D8973" s="32"/>
      <x:c r="E8973" s="33"/>
      <x:c r="F8973" s="60"/>
      <x:c r="G8973" s="61"/>
      <x:c r="H8973" s="61"/>
      <x:c r="I8973" s="66"/>
    </x:row>
    <x:row r="8974" spans="1:9" x14ac:dyDescent="0.25">
      <x:c r="A8974" s="33"/>
      <x:c r="B8974" s="33"/>
      <x:c r="C8974" s="33"/>
      <x:c r="D8974" s="32"/>
      <x:c r="E8974" s="33"/>
      <x:c r="F8974" s="60"/>
      <x:c r="G8974" s="61"/>
      <x:c r="H8974" s="61"/>
      <x:c r="I8974" s="66"/>
    </x:row>
    <x:row r="8975" spans="1:9" x14ac:dyDescent="0.25">
      <x:c r="A8975" s="33"/>
      <x:c r="B8975" s="33"/>
      <x:c r="C8975" s="33"/>
      <x:c r="D8975" s="32"/>
      <x:c r="E8975" s="33"/>
      <x:c r="F8975" s="60"/>
      <x:c r="G8975" s="61"/>
      <x:c r="H8975" s="61"/>
      <x:c r="I8975" s="66"/>
    </x:row>
    <x:row r="8976" spans="1:9" x14ac:dyDescent="0.25">
      <x:c r="A8976" s="33"/>
      <x:c r="B8976" s="33"/>
      <x:c r="C8976" s="33"/>
      <x:c r="D8976" s="32"/>
      <x:c r="E8976" s="33"/>
      <x:c r="F8976" s="60"/>
      <x:c r="G8976" s="61"/>
      <x:c r="H8976" s="61"/>
      <x:c r="I8976" s="66"/>
    </x:row>
    <x:row r="8977" spans="1:9" x14ac:dyDescent="0.25">
      <x:c r="A8977" s="33"/>
      <x:c r="B8977" s="33"/>
      <x:c r="C8977" s="33"/>
      <x:c r="D8977" s="32"/>
      <x:c r="E8977" s="33"/>
      <x:c r="F8977" s="60"/>
      <x:c r="G8977" s="61"/>
      <x:c r="H8977" s="61"/>
      <x:c r="I8977" s="66"/>
    </x:row>
    <x:row r="8978" spans="1:9" x14ac:dyDescent="0.25">
      <x:c r="A8978" s="33"/>
      <x:c r="B8978" s="33"/>
      <x:c r="C8978" s="33"/>
      <x:c r="D8978" s="32"/>
      <x:c r="E8978" s="33"/>
      <x:c r="F8978" s="60"/>
      <x:c r="G8978" s="61"/>
      <x:c r="H8978" s="61"/>
      <x:c r="I8978" s="66"/>
    </x:row>
    <x:row r="8979" spans="1:9" x14ac:dyDescent="0.25">
      <x:c r="A8979" s="33"/>
      <x:c r="B8979" s="33"/>
      <x:c r="C8979" s="33"/>
      <x:c r="D8979" s="32"/>
      <x:c r="E8979" s="33"/>
      <x:c r="F8979" s="60"/>
      <x:c r="G8979" s="61"/>
      <x:c r="H8979" s="61"/>
      <x:c r="I8979" s="66"/>
    </x:row>
    <x:row r="8980" spans="1:9" x14ac:dyDescent="0.25">
      <x:c r="A8980" s="33"/>
      <x:c r="B8980" s="33"/>
      <x:c r="C8980" s="33"/>
      <x:c r="D8980" s="32"/>
      <x:c r="E8980" s="33"/>
      <x:c r="F8980" s="60"/>
      <x:c r="G8980" s="61"/>
      <x:c r="H8980" s="61"/>
      <x:c r="I8980" s="66"/>
    </x:row>
    <x:row r="8981" spans="1:9" x14ac:dyDescent="0.25">
      <x:c r="A8981" s="33"/>
      <x:c r="B8981" s="33"/>
      <x:c r="C8981" s="33"/>
      <x:c r="D8981" s="32"/>
      <x:c r="E8981" s="33"/>
      <x:c r="F8981" s="60"/>
      <x:c r="G8981" s="61"/>
      <x:c r="H8981" s="61"/>
      <x:c r="I8981" s="66"/>
    </x:row>
    <x:row r="8982" spans="1:9" x14ac:dyDescent="0.25">
      <x:c r="A8982" s="33"/>
      <x:c r="B8982" s="33"/>
      <x:c r="C8982" s="33"/>
      <x:c r="D8982" s="32"/>
      <x:c r="E8982" s="33"/>
      <x:c r="F8982" s="60"/>
      <x:c r="G8982" s="61"/>
      <x:c r="H8982" s="61"/>
      <x:c r="I8982" s="66"/>
    </x:row>
    <x:row r="8983" spans="1:9" x14ac:dyDescent="0.25">
      <x:c r="A8983" s="33"/>
      <x:c r="B8983" s="33"/>
      <x:c r="C8983" s="33"/>
      <x:c r="D8983" s="32"/>
      <x:c r="E8983" s="33"/>
      <x:c r="F8983" s="60"/>
      <x:c r="G8983" s="61"/>
      <x:c r="H8983" s="61"/>
      <x:c r="I8983" s="66"/>
    </x:row>
    <x:row r="8984" spans="1:9" x14ac:dyDescent="0.25">
      <x:c r="A8984" s="33"/>
      <x:c r="B8984" s="33"/>
      <x:c r="C8984" s="33"/>
      <x:c r="D8984" s="32"/>
      <x:c r="E8984" s="33"/>
      <x:c r="F8984" s="60"/>
      <x:c r="G8984" s="61"/>
      <x:c r="H8984" s="61"/>
      <x:c r="I8984" s="66"/>
    </x:row>
    <x:row r="8985" spans="1:9" x14ac:dyDescent="0.25">
      <x:c r="A8985" s="33"/>
      <x:c r="B8985" s="33"/>
      <x:c r="C8985" s="33"/>
      <x:c r="D8985" s="32"/>
      <x:c r="E8985" s="33"/>
      <x:c r="F8985" s="60"/>
      <x:c r="G8985" s="61"/>
      <x:c r="H8985" s="61"/>
      <x:c r="I8985" s="66"/>
    </x:row>
    <x:row r="8986" spans="1:9" x14ac:dyDescent="0.25">
      <x:c r="A8986" s="33"/>
      <x:c r="B8986" s="33"/>
      <x:c r="C8986" s="33"/>
      <x:c r="D8986" s="32"/>
      <x:c r="E8986" s="33"/>
      <x:c r="F8986" s="60"/>
      <x:c r="G8986" s="61"/>
      <x:c r="H8986" s="61"/>
      <x:c r="I8986" s="66"/>
    </x:row>
    <x:row r="8987" spans="1:9" x14ac:dyDescent="0.25">
      <x:c r="A8987" s="33"/>
      <x:c r="B8987" s="33"/>
      <x:c r="C8987" s="33"/>
      <x:c r="D8987" s="32"/>
      <x:c r="E8987" s="33"/>
      <x:c r="F8987" s="60"/>
      <x:c r="G8987" s="61"/>
      <x:c r="H8987" s="61"/>
      <x:c r="I8987" s="66"/>
    </x:row>
    <x:row r="8988" spans="1:9" x14ac:dyDescent="0.25">
      <x:c r="A8988" s="33"/>
      <x:c r="B8988" s="33"/>
      <x:c r="C8988" s="33"/>
      <x:c r="D8988" s="32"/>
      <x:c r="E8988" s="33"/>
      <x:c r="F8988" s="60"/>
      <x:c r="G8988" s="61"/>
      <x:c r="H8988" s="61"/>
      <x:c r="I8988" s="66"/>
    </x:row>
    <x:row r="8989" spans="1:9" x14ac:dyDescent="0.25">
      <x:c r="A8989" s="33"/>
      <x:c r="B8989" s="33"/>
      <x:c r="C8989" s="33"/>
      <x:c r="D8989" s="32"/>
      <x:c r="E8989" s="33"/>
      <x:c r="F8989" s="60"/>
      <x:c r="G8989" s="61"/>
      <x:c r="H8989" s="61"/>
      <x:c r="I8989" s="66"/>
    </x:row>
    <x:row r="8990" spans="1:9" x14ac:dyDescent="0.25">
      <x:c r="A8990" s="33"/>
      <x:c r="B8990" s="33"/>
      <x:c r="C8990" s="33"/>
      <x:c r="D8990" s="32"/>
      <x:c r="E8990" s="33"/>
      <x:c r="F8990" s="60"/>
      <x:c r="G8990" s="61"/>
      <x:c r="H8990" s="61"/>
      <x:c r="I8990" s="66"/>
    </x:row>
    <x:row r="8991" spans="1:9" x14ac:dyDescent="0.25">
      <x:c r="A8991" s="33"/>
      <x:c r="B8991" s="33"/>
      <x:c r="C8991" s="33"/>
      <x:c r="D8991" s="32"/>
      <x:c r="E8991" s="33"/>
      <x:c r="F8991" s="60"/>
      <x:c r="G8991" s="61"/>
      <x:c r="H8991" s="61"/>
      <x:c r="I8991" s="66"/>
    </x:row>
    <x:row r="8992" spans="1:9" x14ac:dyDescent="0.25">
      <x:c r="A8992" s="33"/>
      <x:c r="B8992" s="33"/>
      <x:c r="C8992" s="33"/>
      <x:c r="D8992" s="32"/>
      <x:c r="E8992" s="33"/>
      <x:c r="F8992" s="60"/>
      <x:c r="G8992" s="61"/>
      <x:c r="H8992" s="61"/>
      <x:c r="I8992" s="66"/>
    </x:row>
    <x:row r="8993" spans="1:9" x14ac:dyDescent="0.25">
      <x:c r="A8993" s="33"/>
      <x:c r="B8993" s="33"/>
      <x:c r="C8993" s="33"/>
      <x:c r="D8993" s="32"/>
      <x:c r="E8993" s="33"/>
      <x:c r="F8993" s="60"/>
      <x:c r="G8993" s="61"/>
      <x:c r="H8993" s="61"/>
      <x:c r="I8993" s="66"/>
    </x:row>
    <x:row r="8994" spans="1:9" x14ac:dyDescent="0.25">
      <x:c r="A8994" s="33"/>
      <x:c r="B8994" s="33"/>
      <x:c r="C8994" s="33"/>
      <x:c r="D8994" s="32"/>
      <x:c r="E8994" s="33"/>
      <x:c r="F8994" s="60"/>
      <x:c r="G8994" s="61"/>
      <x:c r="H8994" s="61"/>
      <x:c r="I8994" s="66"/>
    </x:row>
    <x:row r="8995" spans="1:9" x14ac:dyDescent="0.25">
      <x:c r="A8995" s="33"/>
      <x:c r="B8995" s="33"/>
      <x:c r="C8995" s="33"/>
      <x:c r="D8995" s="32"/>
      <x:c r="E8995" s="33"/>
      <x:c r="F8995" s="60"/>
      <x:c r="G8995" s="61"/>
      <x:c r="H8995" s="61"/>
      <x:c r="I8995" s="66"/>
    </x:row>
    <x:row r="8996" spans="1:9" x14ac:dyDescent="0.25">
      <x:c r="A8996" s="33"/>
      <x:c r="B8996" s="33"/>
      <x:c r="C8996" s="33"/>
      <x:c r="D8996" s="32"/>
      <x:c r="E8996" s="33"/>
      <x:c r="F8996" s="60"/>
      <x:c r="G8996" s="61"/>
      <x:c r="H8996" s="61"/>
      <x:c r="I8996" s="66"/>
    </x:row>
    <x:row r="8997" spans="1:9" x14ac:dyDescent="0.25">
      <x:c r="A8997" s="33"/>
      <x:c r="B8997" s="33"/>
      <x:c r="C8997" s="33"/>
      <x:c r="D8997" s="32"/>
      <x:c r="E8997" s="33"/>
      <x:c r="F8997" s="60"/>
      <x:c r="G8997" s="61"/>
      <x:c r="H8997" s="61"/>
      <x:c r="I8997" s="66"/>
    </x:row>
    <x:row r="8998" spans="1:9" x14ac:dyDescent="0.25">
      <x:c r="A8998" s="33"/>
      <x:c r="B8998" s="33"/>
      <x:c r="C8998" s="33"/>
      <x:c r="D8998" s="32"/>
      <x:c r="E8998" s="33"/>
      <x:c r="F8998" s="60"/>
      <x:c r="G8998" s="61"/>
      <x:c r="H8998" s="61"/>
      <x:c r="I8998" s="66"/>
    </x:row>
    <x:row r="8999" spans="1:9" x14ac:dyDescent="0.25">
      <x:c r="A8999" s="33"/>
      <x:c r="B8999" s="33"/>
      <x:c r="C8999" s="33"/>
      <x:c r="D8999" s="32"/>
      <x:c r="E8999" s="33"/>
      <x:c r="F8999" s="60"/>
      <x:c r="G8999" s="61"/>
      <x:c r="H8999" s="61"/>
      <x:c r="I8999" s="66"/>
    </x:row>
    <x:row r="9000" spans="1:9" x14ac:dyDescent="0.25">
      <x:c r="A9000" s="33"/>
      <x:c r="B9000" s="33"/>
      <x:c r="C9000" s="33"/>
      <x:c r="D9000" s="32"/>
      <x:c r="E9000" s="33"/>
      <x:c r="F9000" s="60"/>
      <x:c r="G9000" s="61"/>
      <x:c r="H9000" s="61"/>
      <x:c r="I9000" s="66"/>
    </x:row>
    <x:row r="9001" spans="1:9" x14ac:dyDescent="0.25">
      <x:c r="A9001" s="33"/>
      <x:c r="B9001" s="33"/>
      <x:c r="C9001" s="33"/>
      <x:c r="D9001" s="32"/>
      <x:c r="E9001" s="33"/>
      <x:c r="F9001" s="60"/>
      <x:c r="G9001" s="61"/>
      <x:c r="H9001" s="61"/>
      <x:c r="I9001" s="66"/>
    </x:row>
    <x:row r="9002" spans="1:9" x14ac:dyDescent="0.25">
      <x:c r="A9002" s="33"/>
      <x:c r="B9002" s="33"/>
      <x:c r="C9002" s="33"/>
      <x:c r="D9002" s="32"/>
      <x:c r="E9002" s="33"/>
      <x:c r="F9002" s="60"/>
      <x:c r="G9002" s="61"/>
      <x:c r="H9002" s="61"/>
      <x:c r="I9002" s="66"/>
    </x:row>
    <x:row r="9003" spans="1:9" x14ac:dyDescent="0.25">
      <x:c r="A9003" s="33"/>
      <x:c r="B9003" s="33"/>
      <x:c r="C9003" s="33"/>
      <x:c r="D9003" s="32"/>
      <x:c r="E9003" s="33"/>
      <x:c r="F9003" s="60"/>
      <x:c r="G9003" s="61"/>
      <x:c r="H9003" s="61"/>
      <x:c r="I9003" s="66"/>
    </x:row>
    <x:row r="9004" spans="1:9" x14ac:dyDescent="0.25">
      <x:c r="A9004" s="33"/>
      <x:c r="B9004" s="33"/>
      <x:c r="C9004" s="33"/>
      <x:c r="D9004" s="32"/>
      <x:c r="E9004" s="33"/>
      <x:c r="F9004" s="60"/>
      <x:c r="G9004" s="61"/>
      <x:c r="H9004" s="61"/>
      <x:c r="I9004" s="66"/>
    </x:row>
    <x:row r="9005" spans="1:9" x14ac:dyDescent="0.25">
      <x:c r="A9005" s="33"/>
      <x:c r="B9005" s="33"/>
      <x:c r="C9005" s="33"/>
      <x:c r="D9005" s="32"/>
      <x:c r="E9005" s="33"/>
      <x:c r="F9005" s="60"/>
      <x:c r="G9005" s="61"/>
      <x:c r="H9005" s="61"/>
      <x:c r="I9005" s="66"/>
    </x:row>
    <x:row r="9006" spans="1:9" x14ac:dyDescent="0.25">
      <x:c r="A9006" s="33"/>
      <x:c r="B9006" s="33"/>
      <x:c r="C9006" s="33"/>
      <x:c r="D9006" s="32"/>
      <x:c r="E9006" s="33"/>
      <x:c r="F9006" s="60"/>
      <x:c r="G9006" s="61"/>
      <x:c r="H9006" s="61"/>
      <x:c r="I9006" s="66"/>
    </x:row>
    <x:row r="9007" spans="1:9" x14ac:dyDescent="0.25">
      <x:c r="A9007" s="33"/>
      <x:c r="B9007" s="33"/>
      <x:c r="C9007" s="33"/>
      <x:c r="D9007" s="32"/>
      <x:c r="E9007" s="33"/>
      <x:c r="F9007" s="60"/>
      <x:c r="G9007" s="61"/>
      <x:c r="H9007" s="61"/>
      <x:c r="I9007" s="66"/>
    </x:row>
    <x:row r="9008" spans="1:9" x14ac:dyDescent="0.25">
      <x:c r="A9008" s="33"/>
      <x:c r="B9008" s="33"/>
      <x:c r="C9008" s="33"/>
      <x:c r="D9008" s="32"/>
      <x:c r="E9008" s="33"/>
      <x:c r="F9008" s="60"/>
      <x:c r="G9008" s="61"/>
      <x:c r="H9008" s="61"/>
      <x:c r="I9008" s="66"/>
    </x:row>
    <x:row r="9009" spans="1:9" x14ac:dyDescent="0.25">
      <x:c r="A9009" s="33"/>
      <x:c r="B9009" s="33"/>
      <x:c r="C9009" s="33"/>
      <x:c r="D9009" s="32"/>
      <x:c r="E9009" s="33"/>
      <x:c r="F9009" s="60"/>
      <x:c r="G9009" s="61"/>
      <x:c r="H9009" s="61"/>
      <x:c r="I9009" s="66"/>
    </x:row>
    <x:row r="9010" spans="1:9" x14ac:dyDescent="0.25">
      <x:c r="A9010" s="33"/>
      <x:c r="B9010" s="33"/>
      <x:c r="C9010" s="33"/>
      <x:c r="D9010" s="32"/>
      <x:c r="E9010" s="33"/>
      <x:c r="F9010" s="60"/>
      <x:c r="G9010" s="61"/>
      <x:c r="H9010" s="61"/>
      <x:c r="I9010" s="66"/>
    </x:row>
    <x:row r="9011" spans="1:9" x14ac:dyDescent="0.25">
      <x:c r="A9011" s="33"/>
      <x:c r="B9011" s="33"/>
      <x:c r="C9011" s="33"/>
      <x:c r="D9011" s="32"/>
      <x:c r="E9011" s="33"/>
      <x:c r="F9011" s="60"/>
      <x:c r="G9011" s="61"/>
      <x:c r="H9011" s="61"/>
      <x:c r="I9011" s="66"/>
    </x:row>
    <x:row r="9012" spans="1:9" x14ac:dyDescent="0.25">
      <x:c r="A9012" s="33"/>
      <x:c r="B9012" s="33"/>
      <x:c r="C9012" s="33"/>
      <x:c r="D9012" s="32"/>
      <x:c r="E9012" s="33"/>
      <x:c r="F9012" s="60"/>
      <x:c r="G9012" s="61"/>
      <x:c r="H9012" s="61"/>
      <x:c r="I9012" s="66"/>
    </x:row>
    <x:row r="9013" spans="1:9" x14ac:dyDescent="0.25">
      <x:c r="A9013" s="33"/>
      <x:c r="B9013" s="33"/>
      <x:c r="C9013" s="33"/>
      <x:c r="D9013" s="32"/>
      <x:c r="E9013" s="33"/>
      <x:c r="F9013" s="60"/>
      <x:c r="G9013" s="61"/>
      <x:c r="H9013" s="61"/>
      <x:c r="I9013" s="66"/>
    </x:row>
    <x:row r="9014" spans="1:9" x14ac:dyDescent="0.25">
      <x:c r="A9014" s="33"/>
      <x:c r="B9014" s="33"/>
      <x:c r="C9014" s="33"/>
      <x:c r="D9014" s="32"/>
      <x:c r="E9014" s="33"/>
      <x:c r="F9014" s="60"/>
      <x:c r="G9014" s="61"/>
      <x:c r="H9014" s="61"/>
      <x:c r="I9014" s="66"/>
    </x:row>
    <x:row r="9015" spans="1:9" x14ac:dyDescent="0.25">
      <x:c r="A9015" s="33"/>
      <x:c r="B9015" s="33"/>
      <x:c r="C9015" s="33"/>
      <x:c r="D9015" s="32"/>
      <x:c r="E9015" s="33"/>
      <x:c r="F9015" s="60"/>
      <x:c r="G9015" s="61"/>
      <x:c r="H9015" s="61"/>
      <x:c r="I9015" s="66"/>
    </x:row>
    <x:row r="9016" spans="1:9" x14ac:dyDescent="0.25">
      <x:c r="A9016" s="33"/>
      <x:c r="B9016" s="33"/>
      <x:c r="C9016" s="33"/>
      <x:c r="D9016" s="32"/>
      <x:c r="E9016" s="33"/>
      <x:c r="F9016" s="60"/>
      <x:c r="G9016" s="61"/>
      <x:c r="H9016" s="61"/>
      <x:c r="I9016" s="66"/>
    </x:row>
    <x:row r="9017" spans="1:9" x14ac:dyDescent="0.25">
      <x:c r="A9017" s="33"/>
      <x:c r="B9017" s="33"/>
      <x:c r="C9017" s="33"/>
      <x:c r="D9017" s="32"/>
      <x:c r="E9017" s="33"/>
      <x:c r="F9017" s="60"/>
      <x:c r="G9017" s="61"/>
      <x:c r="H9017" s="61"/>
      <x:c r="I9017" s="66"/>
    </x:row>
    <x:row r="9018" spans="1:9" x14ac:dyDescent="0.25">
      <x:c r="A9018" s="33"/>
      <x:c r="B9018" s="33"/>
      <x:c r="C9018" s="33"/>
      <x:c r="D9018" s="32"/>
      <x:c r="E9018" s="33"/>
      <x:c r="F9018" s="60"/>
      <x:c r="G9018" s="61"/>
      <x:c r="H9018" s="61"/>
      <x:c r="I9018" s="66"/>
    </x:row>
    <x:row r="9019" spans="1:9" x14ac:dyDescent="0.25">
      <x:c r="A9019" s="33"/>
      <x:c r="B9019" s="33"/>
      <x:c r="C9019" s="33"/>
      <x:c r="D9019" s="32"/>
      <x:c r="E9019" s="33"/>
      <x:c r="F9019" s="60"/>
      <x:c r="G9019" s="61"/>
      <x:c r="H9019" s="61"/>
      <x:c r="I9019" s="66"/>
    </x:row>
    <x:row r="9020" spans="1:9" x14ac:dyDescent="0.25">
      <x:c r="A9020" s="33"/>
      <x:c r="B9020" s="33"/>
      <x:c r="C9020" s="33"/>
      <x:c r="D9020" s="32"/>
      <x:c r="E9020" s="33"/>
      <x:c r="F9020" s="60"/>
      <x:c r="G9020" s="61"/>
      <x:c r="H9020" s="61"/>
      <x:c r="I9020" s="66"/>
    </x:row>
    <x:row r="9021" spans="1:9" x14ac:dyDescent="0.25">
      <x:c r="A9021" s="33"/>
      <x:c r="B9021" s="33"/>
      <x:c r="C9021" s="33"/>
      <x:c r="D9021" s="32"/>
      <x:c r="E9021" s="33"/>
      <x:c r="F9021" s="60"/>
      <x:c r="G9021" s="61"/>
      <x:c r="H9021" s="61"/>
      <x:c r="I9021" s="66"/>
    </x:row>
    <x:row r="9022" spans="1:9" x14ac:dyDescent="0.25">
      <x:c r="A9022" s="33"/>
      <x:c r="B9022" s="33"/>
      <x:c r="C9022" s="33"/>
      <x:c r="D9022" s="32"/>
      <x:c r="E9022" s="33"/>
      <x:c r="F9022" s="60"/>
      <x:c r="G9022" s="61"/>
      <x:c r="H9022" s="61"/>
      <x:c r="I9022" s="66"/>
    </x:row>
    <x:row r="9023" spans="1:9" x14ac:dyDescent="0.25">
      <x:c r="A9023" s="33"/>
      <x:c r="B9023" s="33"/>
      <x:c r="C9023" s="33"/>
      <x:c r="D9023" s="32"/>
      <x:c r="E9023" s="33"/>
      <x:c r="F9023" s="60"/>
      <x:c r="G9023" s="61"/>
      <x:c r="H9023" s="61"/>
      <x:c r="I9023" s="66"/>
    </x:row>
    <x:row r="9024" spans="1:9" x14ac:dyDescent="0.25">
      <x:c r="A9024" s="33"/>
      <x:c r="B9024" s="33"/>
      <x:c r="C9024" s="33"/>
      <x:c r="D9024" s="32"/>
      <x:c r="E9024" s="33"/>
      <x:c r="F9024" s="60"/>
      <x:c r="G9024" s="61"/>
      <x:c r="H9024" s="61"/>
      <x:c r="I9024" s="66"/>
    </x:row>
    <x:row r="9025" spans="1:9" x14ac:dyDescent="0.25">
      <x:c r="A9025" s="33"/>
      <x:c r="B9025" s="33"/>
      <x:c r="C9025" s="33"/>
      <x:c r="D9025" s="32"/>
      <x:c r="E9025" s="33"/>
      <x:c r="F9025" s="60"/>
      <x:c r="G9025" s="61"/>
      <x:c r="H9025" s="61"/>
      <x:c r="I9025" s="66"/>
    </x:row>
    <x:row r="9026" spans="1:9" x14ac:dyDescent="0.25">
      <x:c r="A9026" s="33"/>
      <x:c r="B9026" s="33"/>
      <x:c r="C9026" s="33"/>
      <x:c r="D9026" s="32"/>
      <x:c r="E9026" s="33"/>
      <x:c r="F9026" s="60"/>
      <x:c r="G9026" s="61"/>
      <x:c r="H9026" s="61"/>
      <x:c r="I9026" s="66"/>
    </x:row>
    <x:row r="9027" spans="1:9" x14ac:dyDescent="0.25">
      <x:c r="A9027" s="33"/>
      <x:c r="B9027" s="33"/>
      <x:c r="C9027" s="33"/>
      <x:c r="D9027" s="32"/>
      <x:c r="E9027" s="33"/>
      <x:c r="F9027" s="60"/>
      <x:c r="G9027" s="61"/>
      <x:c r="H9027" s="61"/>
      <x:c r="I9027" s="66"/>
    </x:row>
    <x:row r="9028" spans="1:9" x14ac:dyDescent="0.25">
      <x:c r="A9028" s="33"/>
      <x:c r="B9028" s="33"/>
      <x:c r="C9028" s="33"/>
      <x:c r="D9028" s="32"/>
      <x:c r="E9028" s="33"/>
      <x:c r="F9028" s="60"/>
      <x:c r="G9028" s="61"/>
      <x:c r="H9028" s="61"/>
      <x:c r="I9028" s="66"/>
    </x:row>
    <x:row r="9029" spans="1:9" x14ac:dyDescent="0.25">
      <x:c r="A9029" s="33"/>
      <x:c r="B9029" s="33"/>
      <x:c r="C9029" s="33"/>
      <x:c r="D9029" s="32"/>
      <x:c r="E9029" s="33"/>
      <x:c r="F9029" s="60"/>
      <x:c r="G9029" s="61"/>
      <x:c r="H9029" s="61"/>
      <x:c r="I9029" s="66"/>
    </x:row>
    <x:row r="9030" spans="1:9" x14ac:dyDescent="0.25">
      <x:c r="A9030" s="33"/>
      <x:c r="B9030" s="33"/>
      <x:c r="C9030" s="33"/>
      <x:c r="D9030" s="32"/>
      <x:c r="E9030" s="33"/>
      <x:c r="F9030" s="60"/>
      <x:c r="G9030" s="61"/>
      <x:c r="H9030" s="61"/>
      <x:c r="I9030" s="66"/>
    </x:row>
    <x:row r="9031" spans="1:9" x14ac:dyDescent="0.25">
      <x:c r="A9031" s="33"/>
      <x:c r="B9031" s="33"/>
      <x:c r="C9031" s="33"/>
      <x:c r="D9031" s="32"/>
      <x:c r="E9031" s="33"/>
      <x:c r="F9031" s="60"/>
      <x:c r="G9031" s="61"/>
      <x:c r="H9031" s="61"/>
      <x:c r="I9031" s="66"/>
    </x:row>
    <x:row r="9032" spans="1:9" x14ac:dyDescent="0.25">
      <x:c r="A9032" s="33"/>
      <x:c r="B9032" s="33"/>
      <x:c r="C9032" s="33"/>
      <x:c r="D9032" s="32"/>
      <x:c r="E9032" s="33"/>
      <x:c r="F9032" s="60"/>
      <x:c r="G9032" s="61"/>
      <x:c r="H9032" s="61"/>
      <x:c r="I9032" s="66"/>
    </x:row>
    <x:row r="9033" spans="1:9" x14ac:dyDescent="0.25">
      <x:c r="A9033" s="33"/>
      <x:c r="B9033" s="33"/>
      <x:c r="C9033" s="33"/>
      <x:c r="D9033" s="32"/>
      <x:c r="E9033" s="33"/>
      <x:c r="F9033" s="60"/>
      <x:c r="G9033" s="61"/>
      <x:c r="H9033" s="61"/>
      <x:c r="I9033" s="66"/>
    </x:row>
    <x:row r="9034" spans="1:9" x14ac:dyDescent="0.25">
      <x:c r="A9034" s="33"/>
      <x:c r="B9034" s="33"/>
      <x:c r="C9034" s="33"/>
      <x:c r="D9034" s="32"/>
      <x:c r="E9034" s="33"/>
      <x:c r="F9034" s="60"/>
      <x:c r="G9034" s="61"/>
      <x:c r="H9034" s="61"/>
      <x:c r="I9034" s="66"/>
    </x:row>
    <x:row r="9035" spans="1:9" x14ac:dyDescent="0.25">
      <x:c r="A9035" s="33"/>
      <x:c r="B9035" s="33"/>
      <x:c r="C9035" s="33"/>
      <x:c r="D9035" s="32"/>
      <x:c r="E9035" s="33"/>
      <x:c r="F9035" s="60"/>
      <x:c r="G9035" s="61"/>
      <x:c r="H9035" s="61"/>
      <x:c r="I9035" s="66"/>
    </x:row>
    <x:row r="9036" spans="1:9" x14ac:dyDescent="0.25">
      <x:c r="A9036" s="33"/>
      <x:c r="B9036" s="33"/>
      <x:c r="C9036" s="33"/>
      <x:c r="D9036" s="32"/>
      <x:c r="E9036" s="33"/>
      <x:c r="F9036" s="60"/>
      <x:c r="G9036" s="61"/>
      <x:c r="H9036" s="61"/>
      <x:c r="I9036" s="66"/>
    </x:row>
    <x:row r="9037" spans="1:9" x14ac:dyDescent="0.25">
      <x:c r="A9037" s="33"/>
      <x:c r="B9037" s="33"/>
      <x:c r="C9037" s="33"/>
      <x:c r="D9037" s="32"/>
      <x:c r="E9037" s="33"/>
      <x:c r="F9037" s="60"/>
      <x:c r="G9037" s="61"/>
      <x:c r="H9037" s="61"/>
      <x:c r="I9037" s="66"/>
    </x:row>
    <x:row r="9038" spans="1:9" x14ac:dyDescent="0.25">
      <x:c r="A9038" s="33"/>
      <x:c r="B9038" s="33"/>
      <x:c r="C9038" s="33"/>
      <x:c r="D9038" s="32"/>
      <x:c r="E9038" s="33"/>
      <x:c r="F9038" s="60"/>
      <x:c r="G9038" s="61"/>
      <x:c r="H9038" s="61"/>
      <x:c r="I9038" s="66"/>
    </x:row>
    <x:row r="9039" spans="1:9" x14ac:dyDescent="0.25">
      <x:c r="A9039" s="33"/>
      <x:c r="B9039" s="33"/>
      <x:c r="C9039" s="33"/>
      <x:c r="D9039" s="32"/>
      <x:c r="E9039" s="33"/>
      <x:c r="F9039" s="60"/>
      <x:c r="G9039" s="61"/>
      <x:c r="H9039" s="61"/>
      <x:c r="I9039" s="66"/>
    </x:row>
    <x:row r="9040" spans="1:9" x14ac:dyDescent="0.25">
      <x:c r="A9040" s="33"/>
      <x:c r="B9040" s="33"/>
      <x:c r="C9040" s="33"/>
      <x:c r="D9040" s="32"/>
      <x:c r="E9040" s="33"/>
      <x:c r="F9040" s="60"/>
      <x:c r="G9040" s="61"/>
      <x:c r="H9040" s="61"/>
      <x:c r="I9040" s="66"/>
    </x:row>
    <x:row r="9041" spans="1:9" x14ac:dyDescent="0.25">
      <x:c r="A9041" s="33"/>
      <x:c r="B9041" s="33"/>
      <x:c r="C9041" s="33"/>
      <x:c r="D9041" s="32"/>
      <x:c r="E9041" s="33"/>
      <x:c r="F9041" s="60"/>
      <x:c r="G9041" s="61"/>
      <x:c r="H9041" s="61"/>
      <x:c r="I9041" s="66"/>
    </x:row>
    <x:row r="9042" spans="1:9" x14ac:dyDescent="0.25">
      <x:c r="A9042" s="33"/>
      <x:c r="B9042" s="33"/>
      <x:c r="C9042" s="33"/>
      <x:c r="D9042" s="32"/>
      <x:c r="E9042" s="33"/>
      <x:c r="F9042" s="60"/>
      <x:c r="G9042" s="61"/>
      <x:c r="H9042" s="61"/>
      <x:c r="I9042" s="66"/>
    </x:row>
    <x:row r="9043" spans="1:9" x14ac:dyDescent="0.25">
      <x:c r="A9043" s="33"/>
      <x:c r="B9043" s="33"/>
      <x:c r="C9043" s="33"/>
      <x:c r="D9043" s="32"/>
      <x:c r="E9043" s="33"/>
      <x:c r="F9043" s="60"/>
      <x:c r="G9043" s="61"/>
      <x:c r="H9043" s="61"/>
      <x:c r="I9043" s="66"/>
    </x:row>
    <x:row r="9044" spans="1:9" x14ac:dyDescent="0.25">
      <x:c r="A9044" s="33"/>
      <x:c r="B9044" s="33"/>
      <x:c r="C9044" s="33"/>
      <x:c r="D9044" s="32"/>
      <x:c r="E9044" s="33"/>
      <x:c r="F9044" s="60"/>
      <x:c r="G9044" s="61"/>
      <x:c r="H9044" s="61"/>
      <x:c r="I9044" s="66"/>
    </x:row>
    <x:row r="9045" spans="1:9" x14ac:dyDescent="0.25">
      <x:c r="A9045" s="33"/>
      <x:c r="B9045" s="33"/>
      <x:c r="C9045" s="33"/>
      <x:c r="D9045" s="32"/>
      <x:c r="E9045" s="33"/>
      <x:c r="F9045" s="60"/>
      <x:c r="G9045" s="61"/>
      <x:c r="H9045" s="61"/>
      <x:c r="I9045" s="66"/>
    </x:row>
    <x:row r="9046" spans="1:9" x14ac:dyDescent="0.25">
      <x:c r="A9046" s="33"/>
      <x:c r="B9046" s="33"/>
      <x:c r="C9046" s="33"/>
      <x:c r="D9046" s="32"/>
      <x:c r="E9046" s="33"/>
      <x:c r="F9046" s="60"/>
      <x:c r="G9046" s="61"/>
      <x:c r="H9046" s="61"/>
      <x:c r="I9046" s="66"/>
    </x:row>
    <x:row r="9047" spans="1:9" x14ac:dyDescent="0.25">
      <x:c r="A9047" s="33"/>
      <x:c r="B9047" s="33"/>
      <x:c r="C9047" s="33"/>
      <x:c r="D9047" s="32"/>
      <x:c r="E9047" s="33"/>
      <x:c r="F9047" s="60"/>
      <x:c r="G9047" s="61"/>
      <x:c r="H9047" s="61"/>
      <x:c r="I9047" s="66"/>
    </x:row>
    <x:row r="9048" spans="1:9" x14ac:dyDescent="0.25">
      <x:c r="A9048" s="33"/>
      <x:c r="B9048" s="33"/>
      <x:c r="C9048" s="33"/>
      <x:c r="D9048" s="32"/>
      <x:c r="E9048" s="33"/>
      <x:c r="F9048" s="60"/>
      <x:c r="G9048" s="61"/>
      <x:c r="H9048" s="61"/>
      <x:c r="I9048" s="66"/>
    </x:row>
    <x:row r="9049" spans="1:9" x14ac:dyDescent="0.25">
      <x:c r="A9049" s="33"/>
      <x:c r="B9049" s="33"/>
      <x:c r="C9049" s="33"/>
      <x:c r="D9049" s="32"/>
      <x:c r="E9049" s="33"/>
      <x:c r="F9049" s="60"/>
      <x:c r="G9049" s="61"/>
      <x:c r="H9049" s="61"/>
      <x:c r="I9049" s="66"/>
    </x:row>
    <x:row r="9050" spans="1:9" x14ac:dyDescent="0.25">
      <x:c r="A9050" s="33"/>
      <x:c r="B9050" s="33"/>
      <x:c r="C9050" s="33"/>
      <x:c r="D9050" s="32"/>
      <x:c r="E9050" s="33"/>
      <x:c r="F9050" s="60"/>
      <x:c r="G9050" s="61"/>
      <x:c r="H9050" s="61"/>
      <x:c r="I9050" s="66"/>
    </x:row>
    <x:row r="9051" spans="1:9" x14ac:dyDescent="0.25">
      <x:c r="A9051" s="33"/>
      <x:c r="B9051" s="33"/>
      <x:c r="C9051" s="33"/>
      <x:c r="D9051" s="32"/>
      <x:c r="E9051" s="33"/>
      <x:c r="F9051" s="60"/>
      <x:c r="G9051" s="61"/>
      <x:c r="H9051" s="61"/>
      <x:c r="I9051" s="66"/>
    </x:row>
    <x:row r="9052" spans="1:9" x14ac:dyDescent="0.25">
      <x:c r="A9052" s="33"/>
      <x:c r="B9052" s="33"/>
      <x:c r="C9052" s="33"/>
      <x:c r="D9052" s="32"/>
      <x:c r="E9052" s="33"/>
      <x:c r="F9052" s="60"/>
      <x:c r="G9052" s="61"/>
      <x:c r="H9052" s="61"/>
      <x:c r="I9052" s="66"/>
    </x:row>
    <x:row r="9053" spans="1:9" x14ac:dyDescent="0.25">
      <x:c r="A9053" s="33"/>
      <x:c r="B9053" s="33"/>
      <x:c r="C9053" s="33"/>
      <x:c r="D9053" s="32"/>
      <x:c r="E9053" s="33"/>
      <x:c r="F9053" s="60"/>
      <x:c r="G9053" s="61"/>
      <x:c r="H9053" s="61"/>
      <x:c r="I9053" s="66"/>
    </x:row>
    <x:row r="9054" spans="1:9" x14ac:dyDescent="0.25">
      <x:c r="A9054" s="33"/>
      <x:c r="B9054" s="33"/>
      <x:c r="C9054" s="33"/>
      <x:c r="D9054" s="32"/>
      <x:c r="E9054" s="33"/>
      <x:c r="F9054" s="60"/>
      <x:c r="G9054" s="61"/>
      <x:c r="H9054" s="61"/>
      <x:c r="I9054" s="66"/>
    </x:row>
    <x:row r="9055" spans="1:9" x14ac:dyDescent="0.25">
      <x:c r="A9055" s="33"/>
      <x:c r="B9055" s="33"/>
      <x:c r="C9055" s="33"/>
      <x:c r="D9055" s="32"/>
      <x:c r="E9055" s="33"/>
      <x:c r="F9055" s="60"/>
      <x:c r="G9055" s="61"/>
      <x:c r="H9055" s="61"/>
      <x:c r="I9055" s="66"/>
    </x:row>
    <x:row r="9056" spans="1:9" x14ac:dyDescent="0.25">
      <x:c r="A9056" s="33"/>
      <x:c r="B9056" s="33"/>
      <x:c r="C9056" s="33"/>
      <x:c r="D9056" s="32"/>
      <x:c r="E9056" s="33"/>
      <x:c r="F9056" s="60"/>
      <x:c r="G9056" s="61"/>
      <x:c r="H9056" s="61"/>
      <x:c r="I9056" s="66"/>
    </x:row>
    <x:row r="9057" spans="1:9" x14ac:dyDescent="0.25">
      <x:c r="A9057" s="33"/>
      <x:c r="B9057" s="33"/>
      <x:c r="C9057" s="33"/>
      <x:c r="D9057" s="32"/>
      <x:c r="E9057" s="33"/>
      <x:c r="F9057" s="60"/>
      <x:c r="G9057" s="61"/>
      <x:c r="H9057" s="61"/>
      <x:c r="I9057" s="66"/>
    </x:row>
    <x:row r="9058" spans="1:9" x14ac:dyDescent="0.25">
      <x:c r="A9058" s="33"/>
      <x:c r="B9058" s="33"/>
      <x:c r="C9058" s="33"/>
      <x:c r="D9058" s="32"/>
      <x:c r="E9058" s="33"/>
      <x:c r="F9058" s="60"/>
      <x:c r="G9058" s="61"/>
      <x:c r="H9058" s="61"/>
      <x:c r="I9058" s="66"/>
    </x:row>
    <x:row r="9059" spans="1:9" x14ac:dyDescent="0.25">
      <x:c r="A9059" s="33"/>
      <x:c r="B9059" s="33"/>
      <x:c r="C9059" s="33"/>
      <x:c r="D9059" s="32"/>
      <x:c r="E9059" s="33"/>
      <x:c r="F9059" s="60"/>
      <x:c r="G9059" s="61"/>
      <x:c r="H9059" s="61"/>
      <x:c r="I9059" s="66"/>
    </x:row>
    <x:row r="9060" spans="1:9" x14ac:dyDescent="0.25">
      <x:c r="A9060" s="33"/>
      <x:c r="B9060" s="33"/>
      <x:c r="C9060" s="33"/>
      <x:c r="D9060" s="32"/>
      <x:c r="E9060" s="33"/>
      <x:c r="F9060" s="60"/>
      <x:c r="G9060" s="61"/>
      <x:c r="H9060" s="61"/>
      <x:c r="I9060" s="66"/>
    </x:row>
    <x:row r="9061" spans="1:9" x14ac:dyDescent="0.25">
      <x:c r="A9061" s="33"/>
      <x:c r="B9061" s="33"/>
      <x:c r="C9061" s="33"/>
      <x:c r="D9061" s="32"/>
      <x:c r="E9061" s="33"/>
      <x:c r="F9061" s="60"/>
      <x:c r="G9061" s="61"/>
      <x:c r="H9061" s="61"/>
      <x:c r="I9061" s="66"/>
    </x:row>
    <x:row r="9062" spans="1:9" x14ac:dyDescent="0.25">
      <x:c r="A9062" s="33"/>
      <x:c r="B9062" s="33"/>
      <x:c r="C9062" s="33"/>
      <x:c r="D9062" s="32"/>
      <x:c r="E9062" s="33"/>
      <x:c r="F9062" s="60"/>
      <x:c r="G9062" s="61"/>
      <x:c r="H9062" s="61"/>
      <x:c r="I9062" s="66"/>
    </x:row>
    <x:row r="9063" spans="1:9" x14ac:dyDescent="0.25">
      <x:c r="A9063" s="33"/>
      <x:c r="B9063" s="33"/>
      <x:c r="C9063" s="33"/>
      <x:c r="D9063" s="32"/>
      <x:c r="E9063" s="33"/>
      <x:c r="F9063" s="60"/>
      <x:c r="G9063" s="61"/>
      <x:c r="H9063" s="61"/>
      <x:c r="I9063" s="66"/>
    </x:row>
    <x:row r="9064" spans="1:9" x14ac:dyDescent="0.25">
      <x:c r="A9064" s="33"/>
      <x:c r="B9064" s="33"/>
      <x:c r="C9064" s="33"/>
      <x:c r="D9064" s="32"/>
      <x:c r="E9064" s="33"/>
      <x:c r="F9064" s="60"/>
      <x:c r="G9064" s="61"/>
      <x:c r="H9064" s="61"/>
      <x:c r="I9064" s="66"/>
    </x:row>
    <x:row r="9065" spans="1:9" x14ac:dyDescent="0.25">
      <x:c r="A9065" s="33"/>
      <x:c r="B9065" s="33"/>
      <x:c r="C9065" s="33"/>
      <x:c r="D9065" s="32"/>
      <x:c r="E9065" s="33"/>
      <x:c r="F9065" s="60"/>
      <x:c r="G9065" s="61"/>
      <x:c r="H9065" s="61"/>
      <x:c r="I9065" s="66"/>
    </x:row>
    <x:row r="9066" spans="1:9" x14ac:dyDescent="0.25">
      <x:c r="A9066" s="33"/>
      <x:c r="B9066" s="33"/>
      <x:c r="C9066" s="33"/>
      <x:c r="D9066" s="32"/>
      <x:c r="E9066" s="33"/>
      <x:c r="F9066" s="60"/>
      <x:c r="G9066" s="61"/>
      <x:c r="H9066" s="61"/>
      <x:c r="I9066" s="66"/>
    </x:row>
    <x:row r="9067" spans="1:9" x14ac:dyDescent="0.25">
      <x:c r="A9067" s="33"/>
      <x:c r="B9067" s="33"/>
      <x:c r="C9067" s="33"/>
      <x:c r="D9067" s="32"/>
      <x:c r="E9067" s="33"/>
      <x:c r="F9067" s="60"/>
      <x:c r="G9067" s="61"/>
      <x:c r="H9067" s="61"/>
      <x:c r="I9067" s="66"/>
    </x:row>
    <x:row r="9068" spans="1:9" x14ac:dyDescent="0.25">
      <x:c r="A9068" s="33"/>
      <x:c r="B9068" s="33"/>
      <x:c r="C9068" s="33"/>
      <x:c r="D9068" s="32"/>
      <x:c r="E9068" s="33"/>
      <x:c r="F9068" s="60"/>
      <x:c r="G9068" s="61"/>
      <x:c r="H9068" s="61"/>
      <x:c r="I9068" s="66"/>
    </x:row>
    <x:row r="9069" spans="1:9" x14ac:dyDescent="0.25">
      <x:c r="A9069" s="33"/>
      <x:c r="B9069" s="33"/>
      <x:c r="C9069" s="33"/>
      <x:c r="D9069" s="32"/>
      <x:c r="E9069" s="33"/>
      <x:c r="F9069" s="60"/>
      <x:c r="G9069" s="61"/>
      <x:c r="H9069" s="61"/>
      <x:c r="I9069" s="66"/>
    </x:row>
    <x:row r="9070" spans="1:9" x14ac:dyDescent="0.25">
      <x:c r="A9070" s="33"/>
      <x:c r="B9070" s="33"/>
      <x:c r="C9070" s="33"/>
      <x:c r="D9070" s="32"/>
      <x:c r="E9070" s="33"/>
      <x:c r="F9070" s="60"/>
      <x:c r="G9070" s="61"/>
      <x:c r="H9070" s="61"/>
      <x:c r="I9070" s="66"/>
    </x:row>
    <x:row r="9071" spans="1:9" x14ac:dyDescent="0.25">
      <x:c r="A9071" s="33"/>
      <x:c r="B9071" s="33"/>
      <x:c r="C9071" s="33"/>
      <x:c r="D9071" s="32"/>
      <x:c r="E9071" s="33"/>
      <x:c r="F9071" s="60"/>
      <x:c r="G9071" s="61"/>
      <x:c r="H9071" s="61"/>
      <x:c r="I9071" s="66"/>
    </x:row>
    <x:row r="9072" spans="1:9" x14ac:dyDescent="0.25">
      <x:c r="A9072" s="33"/>
      <x:c r="B9072" s="33"/>
      <x:c r="C9072" s="33"/>
      <x:c r="D9072" s="32"/>
      <x:c r="E9072" s="33"/>
      <x:c r="F9072" s="60"/>
      <x:c r="G9072" s="61"/>
      <x:c r="H9072" s="61"/>
      <x:c r="I9072" s="66"/>
    </x:row>
    <x:row r="9073" spans="1:9" x14ac:dyDescent="0.25">
      <x:c r="A9073" s="33"/>
      <x:c r="B9073" s="33"/>
      <x:c r="C9073" s="33"/>
      <x:c r="D9073" s="32"/>
      <x:c r="E9073" s="33"/>
      <x:c r="F9073" s="60"/>
      <x:c r="G9073" s="61"/>
      <x:c r="H9073" s="61"/>
      <x:c r="I9073" s="66"/>
    </x:row>
    <x:row r="9074" spans="1:9" x14ac:dyDescent="0.25">
      <x:c r="A9074" s="33"/>
      <x:c r="B9074" s="33"/>
      <x:c r="C9074" s="33"/>
      <x:c r="D9074" s="32"/>
      <x:c r="E9074" s="33"/>
      <x:c r="F9074" s="60"/>
      <x:c r="G9074" s="61"/>
      <x:c r="H9074" s="61"/>
      <x:c r="I9074" s="66"/>
    </x:row>
    <x:row r="9075" spans="1:9" x14ac:dyDescent="0.25">
      <x:c r="A9075" s="33"/>
      <x:c r="B9075" s="33"/>
      <x:c r="C9075" s="33"/>
      <x:c r="D9075" s="32"/>
      <x:c r="E9075" s="33"/>
      <x:c r="F9075" s="60"/>
      <x:c r="G9075" s="61"/>
      <x:c r="H9075" s="61"/>
      <x:c r="I9075" s="66"/>
    </x:row>
    <x:row r="9076" spans="1:9" x14ac:dyDescent="0.25">
      <x:c r="A9076" s="33"/>
      <x:c r="B9076" s="33"/>
      <x:c r="C9076" s="33"/>
      <x:c r="D9076" s="32"/>
      <x:c r="E9076" s="33"/>
      <x:c r="F9076" s="60"/>
      <x:c r="G9076" s="61"/>
      <x:c r="H9076" s="61"/>
      <x:c r="I9076" s="66"/>
    </x:row>
    <x:row r="9077" spans="1:9" x14ac:dyDescent="0.25">
      <x:c r="A9077" s="33"/>
      <x:c r="B9077" s="33"/>
      <x:c r="C9077" s="33"/>
      <x:c r="D9077" s="32"/>
      <x:c r="E9077" s="33"/>
      <x:c r="F9077" s="60"/>
      <x:c r="G9077" s="61"/>
      <x:c r="H9077" s="61"/>
      <x:c r="I9077" s="66"/>
    </x:row>
    <x:row r="9078" spans="1:9" x14ac:dyDescent="0.25">
      <x:c r="A9078" s="33"/>
      <x:c r="B9078" s="33"/>
      <x:c r="C9078" s="33"/>
      <x:c r="D9078" s="32"/>
      <x:c r="E9078" s="33"/>
      <x:c r="F9078" s="60"/>
      <x:c r="G9078" s="61"/>
      <x:c r="H9078" s="61"/>
      <x:c r="I9078" s="66"/>
    </x:row>
    <x:row r="9079" spans="1:9" x14ac:dyDescent="0.25">
      <x:c r="A9079" s="33"/>
      <x:c r="B9079" s="33"/>
      <x:c r="C9079" s="33"/>
      <x:c r="D9079" s="32"/>
      <x:c r="E9079" s="33"/>
      <x:c r="F9079" s="60"/>
      <x:c r="G9079" s="61"/>
      <x:c r="H9079" s="61"/>
      <x:c r="I9079" s="66"/>
    </x:row>
    <x:row r="9080" spans="1:9" x14ac:dyDescent="0.25">
      <x:c r="A9080" s="33"/>
      <x:c r="B9080" s="33"/>
      <x:c r="C9080" s="33"/>
      <x:c r="D9080" s="32"/>
      <x:c r="E9080" s="33"/>
      <x:c r="F9080" s="60"/>
      <x:c r="G9080" s="61"/>
      <x:c r="H9080" s="61"/>
      <x:c r="I9080" s="66"/>
    </x:row>
    <x:row r="9081" spans="1:9" x14ac:dyDescent="0.25">
      <x:c r="A9081" s="33"/>
      <x:c r="B9081" s="33"/>
      <x:c r="C9081" s="33"/>
      <x:c r="D9081" s="32"/>
      <x:c r="E9081" s="33"/>
      <x:c r="F9081" s="60"/>
      <x:c r="G9081" s="61"/>
      <x:c r="H9081" s="61"/>
      <x:c r="I9081" s="66"/>
    </x:row>
    <x:row r="9082" spans="1:9" x14ac:dyDescent="0.25">
      <x:c r="A9082" s="33"/>
      <x:c r="B9082" s="33"/>
      <x:c r="C9082" s="33"/>
      <x:c r="D9082" s="32"/>
      <x:c r="E9082" s="33"/>
      <x:c r="F9082" s="60"/>
      <x:c r="G9082" s="61"/>
      <x:c r="H9082" s="61"/>
      <x:c r="I9082" s="66"/>
    </x:row>
    <x:row r="9083" spans="1:9" x14ac:dyDescent="0.25">
      <x:c r="A9083" s="33"/>
      <x:c r="B9083" s="33"/>
      <x:c r="C9083" s="33"/>
      <x:c r="D9083" s="32"/>
      <x:c r="E9083" s="33"/>
      <x:c r="F9083" s="60"/>
      <x:c r="G9083" s="61"/>
      <x:c r="H9083" s="61"/>
      <x:c r="I9083" s="66"/>
    </x:row>
    <x:row r="9084" spans="1:9" x14ac:dyDescent="0.25">
      <x:c r="A9084" s="33"/>
      <x:c r="B9084" s="33"/>
      <x:c r="C9084" s="33"/>
      <x:c r="D9084" s="32"/>
      <x:c r="E9084" s="33"/>
      <x:c r="F9084" s="60"/>
      <x:c r="G9084" s="61"/>
      <x:c r="H9084" s="61"/>
      <x:c r="I9084" s="66"/>
    </x:row>
    <x:row r="9085" spans="1:9" x14ac:dyDescent="0.25">
      <x:c r="A9085" s="33"/>
      <x:c r="B9085" s="33"/>
      <x:c r="C9085" s="33"/>
      <x:c r="D9085" s="32"/>
      <x:c r="E9085" s="33"/>
      <x:c r="F9085" s="60"/>
      <x:c r="G9085" s="61"/>
      <x:c r="H9085" s="61"/>
      <x:c r="I9085" s="66"/>
    </x:row>
    <x:row r="9086" spans="1:9" x14ac:dyDescent="0.25">
      <x:c r="A9086" s="33"/>
      <x:c r="B9086" s="33"/>
      <x:c r="C9086" s="33"/>
      <x:c r="D9086" s="32"/>
      <x:c r="E9086" s="33"/>
      <x:c r="F9086" s="60"/>
      <x:c r="G9086" s="61"/>
      <x:c r="H9086" s="61"/>
      <x:c r="I9086" s="66"/>
    </x:row>
    <x:row r="9087" spans="1:9" x14ac:dyDescent="0.25">
      <x:c r="A9087" s="33"/>
      <x:c r="B9087" s="33"/>
      <x:c r="C9087" s="33"/>
      <x:c r="D9087" s="32"/>
      <x:c r="E9087" s="33"/>
      <x:c r="F9087" s="60"/>
      <x:c r="G9087" s="61"/>
      <x:c r="H9087" s="61"/>
      <x:c r="I9087" s="66"/>
    </x:row>
    <x:row r="9088" spans="1:9" x14ac:dyDescent="0.25">
      <x:c r="A9088" s="33"/>
      <x:c r="B9088" s="33"/>
      <x:c r="C9088" s="33"/>
      <x:c r="D9088" s="32"/>
      <x:c r="E9088" s="33"/>
      <x:c r="F9088" s="60"/>
      <x:c r="G9088" s="61"/>
      <x:c r="H9088" s="61"/>
      <x:c r="I9088" s="66"/>
    </x:row>
    <x:row r="9089" spans="1:9" x14ac:dyDescent="0.25">
      <x:c r="A9089" s="33"/>
      <x:c r="B9089" s="33"/>
      <x:c r="C9089" s="33"/>
      <x:c r="D9089" s="32"/>
      <x:c r="E9089" s="33"/>
      <x:c r="F9089" s="60"/>
      <x:c r="G9089" s="61"/>
      <x:c r="H9089" s="61"/>
      <x:c r="I9089" s="66"/>
    </x:row>
    <x:row r="9090" spans="1:9" x14ac:dyDescent="0.25">
      <x:c r="A9090" s="33"/>
      <x:c r="B9090" s="33"/>
      <x:c r="C9090" s="33"/>
      <x:c r="D9090" s="32"/>
      <x:c r="E9090" s="33"/>
      <x:c r="F9090" s="60"/>
      <x:c r="G9090" s="61"/>
      <x:c r="H9090" s="61"/>
      <x:c r="I9090" s="66"/>
    </x:row>
    <x:row r="9091" spans="1:9" x14ac:dyDescent="0.25">
      <x:c r="A9091" s="33"/>
      <x:c r="B9091" s="33"/>
      <x:c r="C9091" s="33"/>
      <x:c r="D9091" s="32"/>
      <x:c r="E9091" s="33"/>
      <x:c r="F9091" s="60"/>
      <x:c r="G9091" s="61"/>
      <x:c r="H9091" s="61"/>
      <x:c r="I9091" s="66"/>
    </x:row>
    <x:row r="9092" spans="1:9" x14ac:dyDescent="0.25">
      <x:c r="A9092" s="33"/>
      <x:c r="B9092" s="33"/>
      <x:c r="C9092" s="33"/>
      <x:c r="D9092" s="32"/>
      <x:c r="E9092" s="33"/>
      <x:c r="F9092" s="60"/>
      <x:c r="G9092" s="61"/>
      <x:c r="H9092" s="61"/>
      <x:c r="I9092" s="66"/>
    </x:row>
    <x:row r="9093" spans="1:9" x14ac:dyDescent="0.25">
      <x:c r="A9093" s="33"/>
      <x:c r="B9093" s="33"/>
      <x:c r="C9093" s="33"/>
      <x:c r="D9093" s="32"/>
      <x:c r="E9093" s="33"/>
      <x:c r="F9093" s="60"/>
      <x:c r="G9093" s="61"/>
      <x:c r="H9093" s="61"/>
      <x:c r="I9093" s="66"/>
    </x:row>
    <x:row r="9094" spans="1:9" x14ac:dyDescent="0.25">
      <x:c r="A9094" s="33"/>
      <x:c r="B9094" s="33"/>
      <x:c r="C9094" s="33"/>
      <x:c r="D9094" s="32"/>
      <x:c r="E9094" s="33"/>
      <x:c r="F9094" s="60"/>
      <x:c r="G9094" s="61"/>
      <x:c r="H9094" s="61"/>
      <x:c r="I9094" s="66"/>
    </x:row>
    <x:row r="9095" spans="1:9" x14ac:dyDescent="0.25">
      <x:c r="A9095" s="33"/>
      <x:c r="B9095" s="33"/>
      <x:c r="C9095" s="33"/>
      <x:c r="D9095" s="32"/>
      <x:c r="E9095" s="33"/>
      <x:c r="F9095" s="60"/>
      <x:c r="G9095" s="61"/>
      <x:c r="H9095" s="61"/>
      <x:c r="I9095" s="66"/>
    </x:row>
    <x:row r="9096" spans="1:9" x14ac:dyDescent="0.25">
      <x:c r="A9096" s="33"/>
      <x:c r="B9096" s="33"/>
      <x:c r="C9096" s="33"/>
      <x:c r="D9096" s="32"/>
      <x:c r="E9096" s="33"/>
      <x:c r="F9096" s="60"/>
      <x:c r="G9096" s="61"/>
      <x:c r="H9096" s="61"/>
      <x:c r="I9096" s="66"/>
    </x:row>
    <x:row r="9097" spans="1:9" x14ac:dyDescent="0.25">
      <x:c r="A9097" s="33"/>
      <x:c r="B9097" s="33"/>
      <x:c r="C9097" s="33"/>
      <x:c r="D9097" s="32"/>
      <x:c r="E9097" s="33"/>
      <x:c r="F9097" s="60"/>
      <x:c r="G9097" s="61"/>
      <x:c r="H9097" s="61"/>
      <x:c r="I9097" s="66"/>
    </x:row>
    <x:row r="9098" spans="1:9" x14ac:dyDescent="0.25">
      <x:c r="A9098" s="33"/>
      <x:c r="B9098" s="33"/>
      <x:c r="C9098" s="33"/>
      <x:c r="D9098" s="32"/>
      <x:c r="E9098" s="33"/>
      <x:c r="F9098" s="60"/>
      <x:c r="G9098" s="61"/>
      <x:c r="H9098" s="61"/>
      <x:c r="I9098" s="66"/>
    </x:row>
    <x:row r="9099" spans="1:9" x14ac:dyDescent="0.25">
      <x:c r="A9099" s="33"/>
      <x:c r="B9099" s="33"/>
      <x:c r="C9099" s="33"/>
      <x:c r="D9099" s="32"/>
      <x:c r="E9099" s="33"/>
      <x:c r="F9099" s="60"/>
      <x:c r="G9099" s="61"/>
      <x:c r="H9099" s="61"/>
      <x:c r="I9099" s="66"/>
    </x:row>
    <x:row r="9100" spans="1:9" x14ac:dyDescent="0.25">
      <x:c r="A9100" s="33"/>
      <x:c r="B9100" s="33"/>
      <x:c r="C9100" s="33"/>
      <x:c r="D9100" s="32"/>
      <x:c r="E9100" s="33"/>
      <x:c r="F9100" s="60"/>
      <x:c r="G9100" s="61"/>
      <x:c r="H9100" s="61"/>
      <x:c r="I9100" s="66"/>
    </x:row>
    <x:row r="9101" spans="1:9" x14ac:dyDescent="0.25">
      <x:c r="A9101" s="33"/>
      <x:c r="B9101" s="33"/>
      <x:c r="C9101" s="33"/>
      <x:c r="D9101" s="32"/>
      <x:c r="E9101" s="33"/>
      <x:c r="F9101" s="60"/>
      <x:c r="G9101" s="61"/>
      <x:c r="H9101" s="61"/>
      <x:c r="I9101" s="66"/>
    </x:row>
    <x:row r="9102" spans="1:9" x14ac:dyDescent="0.25">
      <x:c r="A9102" s="33"/>
      <x:c r="B9102" s="33"/>
      <x:c r="C9102" s="33"/>
      <x:c r="D9102" s="32"/>
      <x:c r="E9102" s="33"/>
      <x:c r="F9102" s="60"/>
      <x:c r="G9102" s="61"/>
      <x:c r="H9102" s="61"/>
      <x:c r="I9102" s="66"/>
    </x:row>
    <x:row r="9103" spans="1:9" x14ac:dyDescent="0.25">
      <x:c r="A9103" s="33"/>
      <x:c r="B9103" s="33"/>
      <x:c r="C9103" s="33"/>
      <x:c r="D9103" s="32"/>
      <x:c r="E9103" s="33"/>
      <x:c r="F9103" s="60"/>
      <x:c r="G9103" s="61"/>
      <x:c r="H9103" s="61"/>
      <x:c r="I9103" s="66"/>
    </x:row>
    <x:row r="9104" spans="1:9" x14ac:dyDescent="0.25">
      <x:c r="A9104" s="33"/>
      <x:c r="B9104" s="33"/>
      <x:c r="C9104" s="33"/>
      <x:c r="D9104" s="32"/>
      <x:c r="E9104" s="33"/>
      <x:c r="F9104" s="60"/>
      <x:c r="G9104" s="61"/>
      <x:c r="H9104" s="61"/>
      <x:c r="I9104" s="66"/>
    </x:row>
    <x:row r="9105" spans="1:9" x14ac:dyDescent="0.25">
      <x:c r="A9105" s="33"/>
      <x:c r="B9105" s="33"/>
      <x:c r="C9105" s="33"/>
      <x:c r="D9105" s="32"/>
      <x:c r="E9105" s="33"/>
      <x:c r="F9105" s="60"/>
      <x:c r="G9105" s="61"/>
      <x:c r="H9105" s="61"/>
      <x:c r="I9105" s="66"/>
    </x:row>
    <x:row r="9106" spans="1:9" x14ac:dyDescent="0.25">
      <x:c r="A9106" s="33"/>
      <x:c r="B9106" s="33"/>
      <x:c r="C9106" s="33"/>
      <x:c r="D9106" s="32"/>
      <x:c r="E9106" s="33"/>
      <x:c r="F9106" s="60"/>
      <x:c r="G9106" s="61"/>
      <x:c r="H9106" s="61"/>
      <x:c r="I9106" s="66"/>
    </x:row>
    <x:row r="9107" spans="1:9" x14ac:dyDescent="0.25">
      <x:c r="A9107" s="33"/>
      <x:c r="B9107" s="33"/>
      <x:c r="C9107" s="33"/>
      <x:c r="D9107" s="32"/>
      <x:c r="E9107" s="33"/>
      <x:c r="F9107" s="60"/>
      <x:c r="G9107" s="61"/>
      <x:c r="H9107" s="61"/>
      <x:c r="I9107" s="66"/>
    </x:row>
    <x:row r="9108" spans="1:9" x14ac:dyDescent="0.25">
      <x:c r="A9108" s="33"/>
      <x:c r="B9108" s="33"/>
      <x:c r="C9108" s="33"/>
      <x:c r="D9108" s="32"/>
      <x:c r="E9108" s="33"/>
      <x:c r="F9108" s="60"/>
      <x:c r="G9108" s="61"/>
      <x:c r="H9108" s="61"/>
      <x:c r="I9108" s="66"/>
    </x:row>
    <x:row r="9109" spans="1:9" x14ac:dyDescent="0.25">
      <x:c r="A9109" s="33"/>
      <x:c r="B9109" s="33"/>
      <x:c r="C9109" s="33"/>
      <x:c r="D9109" s="32"/>
      <x:c r="E9109" s="33"/>
      <x:c r="F9109" s="60"/>
      <x:c r="G9109" s="61"/>
      <x:c r="H9109" s="61"/>
      <x:c r="I9109" s="66"/>
    </x:row>
    <x:row r="9110" spans="1:9" x14ac:dyDescent="0.25">
      <x:c r="A9110" s="33"/>
      <x:c r="B9110" s="33"/>
      <x:c r="C9110" s="33"/>
      <x:c r="D9110" s="32"/>
      <x:c r="E9110" s="33"/>
      <x:c r="F9110" s="60"/>
      <x:c r="G9110" s="61"/>
      <x:c r="H9110" s="61"/>
      <x:c r="I9110" s="66"/>
    </x:row>
    <x:row r="9111" spans="1:9" x14ac:dyDescent="0.25">
      <x:c r="A9111" s="33"/>
      <x:c r="B9111" s="33"/>
      <x:c r="C9111" s="33"/>
      <x:c r="D9111" s="32"/>
      <x:c r="E9111" s="33"/>
      <x:c r="F9111" s="60"/>
      <x:c r="G9111" s="61"/>
      <x:c r="H9111" s="61"/>
      <x:c r="I9111" s="66"/>
    </x:row>
    <x:row r="9112" spans="1:9" x14ac:dyDescent="0.25">
      <x:c r="A9112" s="33"/>
      <x:c r="B9112" s="33"/>
      <x:c r="C9112" s="33"/>
      <x:c r="D9112" s="32"/>
      <x:c r="E9112" s="33"/>
      <x:c r="F9112" s="60"/>
      <x:c r="G9112" s="61"/>
      <x:c r="H9112" s="61"/>
      <x:c r="I9112" s="66"/>
    </x:row>
    <x:row r="9113" spans="1:9" x14ac:dyDescent="0.25">
      <x:c r="A9113" s="33"/>
      <x:c r="B9113" s="33"/>
      <x:c r="C9113" s="33"/>
      <x:c r="D9113" s="32"/>
      <x:c r="E9113" s="33"/>
      <x:c r="F9113" s="60"/>
      <x:c r="G9113" s="61"/>
      <x:c r="H9113" s="61"/>
      <x:c r="I9113" s="66"/>
    </x:row>
    <x:row r="9114" spans="1:9" x14ac:dyDescent="0.25">
      <x:c r="A9114" s="33"/>
      <x:c r="B9114" s="33"/>
      <x:c r="C9114" s="33"/>
      <x:c r="D9114" s="32"/>
      <x:c r="E9114" s="33"/>
      <x:c r="F9114" s="60"/>
      <x:c r="G9114" s="61"/>
      <x:c r="H9114" s="61"/>
      <x:c r="I9114" s="66"/>
    </x:row>
    <x:row r="9115" spans="1:9" x14ac:dyDescent="0.25">
      <x:c r="A9115" s="33"/>
      <x:c r="B9115" s="33"/>
      <x:c r="C9115" s="33"/>
      <x:c r="D9115" s="32"/>
      <x:c r="E9115" s="33"/>
      <x:c r="F9115" s="60"/>
      <x:c r="G9115" s="61"/>
      <x:c r="H9115" s="61"/>
      <x:c r="I9115" s="66"/>
    </x:row>
    <x:row r="9116" spans="1:9" x14ac:dyDescent="0.25">
      <x:c r="A9116" s="33"/>
      <x:c r="B9116" s="33"/>
      <x:c r="C9116" s="33"/>
      <x:c r="D9116" s="32"/>
      <x:c r="E9116" s="33"/>
      <x:c r="F9116" s="60"/>
      <x:c r="G9116" s="61"/>
      <x:c r="H9116" s="61"/>
      <x:c r="I9116" s="66"/>
    </x:row>
    <x:row r="9117" spans="1:9" x14ac:dyDescent="0.25">
      <x:c r="A9117" s="33"/>
      <x:c r="B9117" s="33"/>
      <x:c r="C9117" s="33"/>
      <x:c r="D9117" s="32"/>
      <x:c r="E9117" s="33"/>
      <x:c r="F9117" s="60"/>
      <x:c r="G9117" s="61"/>
      <x:c r="H9117" s="61"/>
      <x:c r="I9117" s="66"/>
    </x:row>
    <x:row r="9118" spans="1:9" x14ac:dyDescent="0.25">
      <x:c r="A9118" s="33"/>
      <x:c r="B9118" s="33"/>
      <x:c r="C9118" s="33"/>
      <x:c r="D9118" s="32"/>
      <x:c r="E9118" s="33"/>
      <x:c r="F9118" s="60"/>
      <x:c r="G9118" s="61"/>
      <x:c r="H9118" s="61"/>
      <x:c r="I9118" s="66"/>
    </x:row>
    <x:row r="9119" spans="1:9" x14ac:dyDescent="0.25">
      <x:c r="A9119" s="33"/>
      <x:c r="B9119" s="33"/>
      <x:c r="C9119" s="33"/>
      <x:c r="D9119" s="32"/>
      <x:c r="E9119" s="33"/>
      <x:c r="F9119" s="60"/>
      <x:c r="G9119" s="61"/>
      <x:c r="H9119" s="61"/>
      <x:c r="I9119" s="66"/>
    </x:row>
    <x:row r="9120" spans="1:9" x14ac:dyDescent="0.25">
      <x:c r="A9120" s="33"/>
      <x:c r="B9120" s="33"/>
      <x:c r="C9120" s="33"/>
      <x:c r="D9120" s="32"/>
      <x:c r="E9120" s="33"/>
      <x:c r="F9120" s="60"/>
      <x:c r="G9120" s="61"/>
      <x:c r="H9120" s="61"/>
      <x:c r="I9120" s="66"/>
    </x:row>
    <x:row r="9121" spans="1:9" x14ac:dyDescent="0.25">
      <x:c r="A9121" s="33"/>
      <x:c r="B9121" s="33"/>
      <x:c r="C9121" s="33"/>
      <x:c r="D9121" s="32"/>
      <x:c r="E9121" s="33"/>
      <x:c r="F9121" s="60"/>
      <x:c r="G9121" s="61"/>
      <x:c r="H9121" s="61"/>
      <x:c r="I9121" s="66"/>
    </x:row>
    <x:row r="9122" spans="1:9" x14ac:dyDescent="0.25">
      <x:c r="A9122" s="33"/>
      <x:c r="B9122" s="33"/>
      <x:c r="C9122" s="33"/>
      <x:c r="D9122" s="32"/>
      <x:c r="E9122" s="33"/>
      <x:c r="F9122" s="60"/>
      <x:c r="G9122" s="61"/>
      <x:c r="H9122" s="61"/>
      <x:c r="I9122" s="66"/>
    </x:row>
    <x:row r="9123" spans="1:9" x14ac:dyDescent="0.25">
      <x:c r="A9123" s="33"/>
      <x:c r="B9123" s="33"/>
      <x:c r="C9123" s="33"/>
      <x:c r="D9123" s="32"/>
      <x:c r="E9123" s="33"/>
      <x:c r="F9123" s="60"/>
      <x:c r="G9123" s="61"/>
      <x:c r="H9123" s="61"/>
      <x:c r="I9123" s="66"/>
    </x:row>
    <x:row r="9124" spans="1:9" x14ac:dyDescent="0.25">
      <x:c r="A9124" s="33"/>
      <x:c r="B9124" s="33"/>
      <x:c r="C9124" s="33"/>
      <x:c r="D9124" s="32"/>
      <x:c r="E9124" s="33"/>
      <x:c r="F9124" s="60"/>
      <x:c r="G9124" s="61"/>
      <x:c r="H9124" s="61"/>
      <x:c r="I9124" s="66"/>
    </x:row>
    <x:row r="9125" spans="1:9" x14ac:dyDescent="0.25">
      <x:c r="A9125" s="33"/>
      <x:c r="B9125" s="33"/>
      <x:c r="C9125" s="33"/>
      <x:c r="D9125" s="32"/>
      <x:c r="E9125" s="33"/>
      <x:c r="F9125" s="60"/>
      <x:c r="G9125" s="61"/>
      <x:c r="H9125" s="61"/>
      <x:c r="I9125" s="66"/>
    </x:row>
    <x:row r="9126" spans="1:9" x14ac:dyDescent="0.25">
      <x:c r="A9126" s="33"/>
      <x:c r="B9126" s="33"/>
      <x:c r="C9126" s="33"/>
      <x:c r="D9126" s="32"/>
      <x:c r="E9126" s="33"/>
      <x:c r="F9126" s="60"/>
      <x:c r="G9126" s="61"/>
      <x:c r="H9126" s="61"/>
      <x:c r="I9126" s="66"/>
    </x:row>
    <x:row r="9127" spans="1:9" x14ac:dyDescent="0.25">
      <x:c r="A9127" s="33"/>
      <x:c r="B9127" s="33"/>
      <x:c r="C9127" s="33"/>
      <x:c r="D9127" s="32"/>
      <x:c r="E9127" s="33"/>
      <x:c r="F9127" s="60"/>
      <x:c r="G9127" s="61"/>
      <x:c r="H9127" s="61"/>
      <x:c r="I9127" s="66"/>
    </x:row>
    <x:row r="9128" spans="1:9" x14ac:dyDescent="0.25">
      <x:c r="A9128" s="33"/>
      <x:c r="B9128" s="33"/>
      <x:c r="C9128" s="33"/>
      <x:c r="D9128" s="32"/>
      <x:c r="E9128" s="33"/>
      <x:c r="F9128" s="60"/>
      <x:c r="G9128" s="61"/>
      <x:c r="H9128" s="61"/>
      <x:c r="I9128" s="66"/>
    </x:row>
    <x:row r="9129" spans="1:9" x14ac:dyDescent="0.25">
      <x:c r="A9129" s="33"/>
      <x:c r="B9129" s="33"/>
      <x:c r="C9129" s="33"/>
      <x:c r="D9129" s="32"/>
      <x:c r="E9129" s="33"/>
      <x:c r="F9129" s="60"/>
      <x:c r="G9129" s="61"/>
      <x:c r="H9129" s="61"/>
      <x:c r="I9129" s="66"/>
    </x:row>
    <x:row r="9130" spans="1:9" x14ac:dyDescent="0.25">
      <x:c r="A9130" s="33"/>
      <x:c r="B9130" s="33"/>
      <x:c r="C9130" s="33"/>
      <x:c r="D9130" s="32"/>
      <x:c r="E9130" s="33"/>
      <x:c r="F9130" s="60"/>
      <x:c r="G9130" s="61"/>
      <x:c r="H9130" s="61"/>
      <x:c r="I9130" s="66"/>
    </x:row>
    <x:row r="9131" spans="1:9" x14ac:dyDescent="0.25">
      <x:c r="A9131" s="33"/>
      <x:c r="B9131" s="33"/>
      <x:c r="C9131" s="33"/>
      <x:c r="D9131" s="32"/>
      <x:c r="E9131" s="33"/>
      <x:c r="F9131" s="60"/>
      <x:c r="G9131" s="61"/>
      <x:c r="H9131" s="61"/>
      <x:c r="I9131" s="66"/>
    </x:row>
    <x:row r="9132" spans="1:9" x14ac:dyDescent="0.25">
      <x:c r="A9132" s="33"/>
      <x:c r="B9132" s="33"/>
      <x:c r="C9132" s="33"/>
      <x:c r="D9132" s="32"/>
      <x:c r="E9132" s="33"/>
      <x:c r="F9132" s="60"/>
      <x:c r="G9132" s="61"/>
      <x:c r="H9132" s="61"/>
      <x:c r="I9132" s="66"/>
    </x:row>
    <x:row r="9133" spans="1:9" x14ac:dyDescent="0.25">
      <x:c r="A9133" s="33"/>
      <x:c r="B9133" s="33"/>
      <x:c r="C9133" s="33"/>
      <x:c r="D9133" s="32"/>
      <x:c r="E9133" s="33"/>
      <x:c r="F9133" s="60"/>
      <x:c r="G9133" s="61"/>
      <x:c r="H9133" s="61"/>
      <x:c r="I9133" s="66"/>
    </x:row>
    <x:row r="9134" spans="1:9" x14ac:dyDescent="0.25">
      <x:c r="A9134" s="33"/>
      <x:c r="B9134" s="33"/>
      <x:c r="C9134" s="33"/>
      <x:c r="D9134" s="32"/>
      <x:c r="E9134" s="33"/>
      <x:c r="F9134" s="60"/>
      <x:c r="G9134" s="61"/>
      <x:c r="H9134" s="61"/>
      <x:c r="I9134" s="66"/>
    </x:row>
    <x:row r="9135" spans="1:9" x14ac:dyDescent="0.25">
      <x:c r="A9135" s="33"/>
      <x:c r="B9135" s="33"/>
      <x:c r="C9135" s="33"/>
      <x:c r="D9135" s="32"/>
      <x:c r="E9135" s="33"/>
      <x:c r="F9135" s="60"/>
      <x:c r="G9135" s="61"/>
      <x:c r="H9135" s="61"/>
      <x:c r="I9135" s="66"/>
    </x:row>
    <x:row r="9136" spans="1:9" x14ac:dyDescent="0.25">
      <x:c r="A9136" s="33"/>
      <x:c r="B9136" s="33"/>
      <x:c r="C9136" s="33"/>
      <x:c r="D9136" s="32"/>
      <x:c r="E9136" s="33"/>
      <x:c r="F9136" s="60"/>
      <x:c r="G9136" s="61"/>
      <x:c r="H9136" s="61"/>
      <x:c r="I9136" s="66"/>
    </x:row>
    <x:row r="9137" spans="1:9" x14ac:dyDescent="0.25">
      <x:c r="A9137" s="33"/>
      <x:c r="B9137" s="33"/>
      <x:c r="C9137" s="33"/>
      <x:c r="D9137" s="32"/>
      <x:c r="E9137" s="33"/>
      <x:c r="F9137" s="60"/>
      <x:c r="G9137" s="61"/>
      <x:c r="H9137" s="61"/>
      <x:c r="I9137" s="66"/>
    </x:row>
    <x:row r="9138" spans="1:9" x14ac:dyDescent="0.25">
      <x:c r="A9138" s="33"/>
      <x:c r="B9138" s="33"/>
      <x:c r="C9138" s="33"/>
      <x:c r="D9138" s="32"/>
      <x:c r="E9138" s="33"/>
      <x:c r="F9138" s="60"/>
      <x:c r="G9138" s="61"/>
      <x:c r="H9138" s="61"/>
      <x:c r="I9138" s="66"/>
    </x:row>
    <x:row r="9139" spans="1:9" x14ac:dyDescent="0.25">
      <x:c r="A9139" s="33"/>
      <x:c r="B9139" s="33"/>
      <x:c r="C9139" s="33"/>
      <x:c r="D9139" s="32"/>
      <x:c r="E9139" s="33"/>
      <x:c r="F9139" s="60"/>
      <x:c r="G9139" s="61"/>
      <x:c r="H9139" s="61"/>
      <x:c r="I9139" s="66"/>
    </x:row>
    <x:row r="9140" spans="1:9" x14ac:dyDescent="0.25">
      <x:c r="A9140" s="33"/>
      <x:c r="B9140" s="33"/>
      <x:c r="C9140" s="33"/>
      <x:c r="D9140" s="32"/>
      <x:c r="E9140" s="33"/>
      <x:c r="F9140" s="60"/>
      <x:c r="G9140" s="61"/>
      <x:c r="H9140" s="61"/>
      <x:c r="I9140" s="66"/>
    </x:row>
    <x:row r="9141" spans="1:9" x14ac:dyDescent="0.25">
      <x:c r="A9141" s="33"/>
      <x:c r="B9141" s="33"/>
      <x:c r="C9141" s="33"/>
      <x:c r="D9141" s="32"/>
      <x:c r="E9141" s="33"/>
      <x:c r="F9141" s="60"/>
      <x:c r="G9141" s="61"/>
      <x:c r="H9141" s="61"/>
      <x:c r="I9141" s="66"/>
    </x:row>
    <x:row r="9142" spans="1:9" x14ac:dyDescent="0.25">
      <x:c r="A9142" s="33"/>
      <x:c r="B9142" s="33"/>
      <x:c r="C9142" s="33"/>
      <x:c r="D9142" s="32"/>
      <x:c r="E9142" s="33"/>
      <x:c r="F9142" s="60"/>
      <x:c r="G9142" s="61"/>
      <x:c r="H9142" s="61"/>
      <x:c r="I9142" s="66"/>
    </x:row>
    <x:row r="9143" spans="1:9" x14ac:dyDescent="0.25">
      <x:c r="A9143" s="33"/>
      <x:c r="B9143" s="33"/>
      <x:c r="C9143" s="33"/>
      <x:c r="D9143" s="32"/>
      <x:c r="E9143" s="33"/>
      <x:c r="F9143" s="60"/>
      <x:c r="G9143" s="61"/>
      <x:c r="H9143" s="61"/>
      <x:c r="I9143" s="66"/>
    </x:row>
    <x:row r="9144" spans="1:9" x14ac:dyDescent="0.25">
      <x:c r="A9144" s="33"/>
      <x:c r="B9144" s="33"/>
      <x:c r="C9144" s="33"/>
      <x:c r="D9144" s="32"/>
      <x:c r="E9144" s="33"/>
      <x:c r="F9144" s="60"/>
      <x:c r="G9144" s="61"/>
      <x:c r="H9144" s="61"/>
      <x:c r="I9144" s="66"/>
    </x:row>
    <x:row r="9145" spans="1:9" x14ac:dyDescent="0.25">
      <x:c r="A9145" s="33"/>
      <x:c r="B9145" s="33"/>
      <x:c r="C9145" s="33"/>
      <x:c r="D9145" s="32"/>
      <x:c r="E9145" s="33"/>
      <x:c r="F9145" s="60"/>
      <x:c r="G9145" s="61"/>
      <x:c r="H9145" s="61"/>
      <x:c r="I9145" s="66"/>
    </x:row>
    <x:row r="9146" spans="1:9" x14ac:dyDescent="0.25">
      <x:c r="A9146" s="33"/>
      <x:c r="B9146" s="33"/>
      <x:c r="C9146" s="33"/>
      <x:c r="D9146" s="32"/>
      <x:c r="E9146" s="33"/>
      <x:c r="F9146" s="60"/>
      <x:c r="G9146" s="61"/>
      <x:c r="H9146" s="61"/>
      <x:c r="I9146" s="66"/>
    </x:row>
    <x:row r="9147" spans="1:9" x14ac:dyDescent="0.25">
      <x:c r="A9147" s="33"/>
      <x:c r="B9147" s="33"/>
      <x:c r="C9147" s="33"/>
      <x:c r="D9147" s="32"/>
      <x:c r="E9147" s="33"/>
      <x:c r="F9147" s="60"/>
      <x:c r="G9147" s="61"/>
      <x:c r="H9147" s="61"/>
      <x:c r="I9147" s="66"/>
    </x:row>
    <x:row r="9148" spans="1:9" x14ac:dyDescent="0.25">
      <x:c r="A9148" s="33"/>
      <x:c r="B9148" s="33"/>
      <x:c r="C9148" s="33"/>
      <x:c r="D9148" s="32"/>
      <x:c r="E9148" s="33"/>
      <x:c r="F9148" s="60"/>
      <x:c r="G9148" s="61"/>
      <x:c r="H9148" s="61"/>
      <x:c r="I9148" s="66"/>
    </x:row>
    <x:row r="9149" spans="1:9" x14ac:dyDescent="0.25">
      <x:c r="A9149" s="33"/>
      <x:c r="B9149" s="33"/>
      <x:c r="C9149" s="33"/>
      <x:c r="D9149" s="32"/>
      <x:c r="E9149" s="33"/>
      <x:c r="F9149" s="60"/>
      <x:c r="G9149" s="61"/>
      <x:c r="H9149" s="61"/>
      <x:c r="I9149" s="66"/>
    </x:row>
    <x:row r="9150" spans="1:9" x14ac:dyDescent="0.25">
      <x:c r="A9150" s="33"/>
      <x:c r="B9150" s="33"/>
      <x:c r="C9150" s="33"/>
      <x:c r="D9150" s="32"/>
      <x:c r="E9150" s="33"/>
      <x:c r="F9150" s="60"/>
      <x:c r="G9150" s="61"/>
      <x:c r="H9150" s="61"/>
      <x:c r="I9150" s="66"/>
    </x:row>
    <x:row r="9151" spans="1:9" x14ac:dyDescent="0.25">
      <x:c r="A9151" s="33"/>
      <x:c r="B9151" s="33"/>
      <x:c r="C9151" s="33"/>
      <x:c r="D9151" s="32"/>
      <x:c r="E9151" s="33"/>
      <x:c r="F9151" s="60"/>
      <x:c r="G9151" s="61"/>
      <x:c r="H9151" s="61"/>
      <x:c r="I9151" s="66"/>
    </x:row>
    <x:row r="9152" spans="1:9" x14ac:dyDescent="0.25">
      <x:c r="A9152" s="33"/>
      <x:c r="B9152" s="33"/>
      <x:c r="C9152" s="33"/>
      <x:c r="D9152" s="32"/>
      <x:c r="E9152" s="33"/>
      <x:c r="F9152" s="60"/>
      <x:c r="G9152" s="61"/>
      <x:c r="H9152" s="61"/>
      <x:c r="I9152" s="66"/>
    </x:row>
    <x:row r="9153" spans="1:9" x14ac:dyDescent="0.25">
      <x:c r="A9153" s="33"/>
      <x:c r="B9153" s="33"/>
      <x:c r="C9153" s="33"/>
      <x:c r="D9153" s="32"/>
      <x:c r="E9153" s="33"/>
      <x:c r="F9153" s="60"/>
      <x:c r="G9153" s="61"/>
      <x:c r="H9153" s="61"/>
      <x:c r="I9153" s="66"/>
    </x:row>
    <x:row r="9154" spans="1:9" x14ac:dyDescent="0.25">
      <x:c r="A9154" s="33"/>
      <x:c r="B9154" s="33"/>
      <x:c r="C9154" s="33"/>
      <x:c r="D9154" s="32"/>
      <x:c r="E9154" s="33"/>
      <x:c r="F9154" s="60"/>
      <x:c r="G9154" s="61"/>
      <x:c r="H9154" s="61"/>
      <x:c r="I9154" s="66"/>
    </x:row>
    <x:row r="9155" spans="1:9" x14ac:dyDescent="0.25">
      <x:c r="A9155" s="33"/>
      <x:c r="B9155" s="33"/>
      <x:c r="C9155" s="33"/>
      <x:c r="D9155" s="32"/>
      <x:c r="E9155" s="33"/>
      <x:c r="F9155" s="60"/>
      <x:c r="G9155" s="61"/>
      <x:c r="H9155" s="61"/>
      <x:c r="I9155" s="66"/>
    </x:row>
    <x:row r="9156" spans="1:9" x14ac:dyDescent="0.25">
      <x:c r="A9156" s="33"/>
      <x:c r="B9156" s="33"/>
      <x:c r="C9156" s="33"/>
      <x:c r="D9156" s="32"/>
      <x:c r="E9156" s="33"/>
      <x:c r="F9156" s="60"/>
      <x:c r="G9156" s="61"/>
      <x:c r="H9156" s="61"/>
      <x:c r="I9156" s="66"/>
    </x:row>
    <x:row r="9157" spans="1:9" x14ac:dyDescent="0.25">
      <x:c r="A9157" s="33"/>
      <x:c r="B9157" s="33"/>
      <x:c r="C9157" s="33"/>
      <x:c r="D9157" s="32"/>
      <x:c r="E9157" s="33"/>
      <x:c r="F9157" s="60"/>
      <x:c r="G9157" s="61"/>
      <x:c r="H9157" s="61"/>
      <x:c r="I9157" s="66"/>
    </x:row>
    <x:row r="9158" spans="1:9" x14ac:dyDescent="0.25">
      <x:c r="A9158" s="33"/>
      <x:c r="B9158" s="33"/>
      <x:c r="C9158" s="33"/>
      <x:c r="D9158" s="32"/>
      <x:c r="E9158" s="33"/>
      <x:c r="F9158" s="60"/>
      <x:c r="G9158" s="61"/>
      <x:c r="H9158" s="61"/>
      <x:c r="I9158" s="66"/>
    </x:row>
    <x:row r="9159" spans="1:9" x14ac:dyDescent="0.25">
      <x:c r="A9159" s="33"/>
      <x:c r="B9159" s="33"/>
      <x:c r="C9159" s="33"/>
      <x:c r="D9159" s="32"/>
      <x:c r="E9159" s="33"/>
      <x:c r="F9159" s="60"/>
      <x:c r="G9159" s="61"/>
      <x:c r="H9159" s="61"/>
      <x:c r="I9159" s="66"/>
    </x:row>
    <x:row r="9160" spans="1:9" x14ac:dyDescent="0.25">
      <x:c r="A9160" s="33"/>
      <x:c r="B9160" s="33"/>
      <x:c r="C9160" s="33"/>
      <x:c r="D9160" s="32"/>
      <x:c r="E9160" s="33"/>
      <x:c r="F9160" s="60"/>
      <x:c r="G9160" s="61"/>
      <x:c r="H9160" s="61"/>
      <x:c r="I9160" s="66"/>
    </x:row>
    <x:row r="9161" spans="1:9" x14ac:dyDescent="0.25">
      <x:c r="A9161" s="33"/>
      <x:c r="B9161" s="33"/>
      <x:c r="C9161" s="33"/>
      <x:c r="D9161" s="32"/>
      <x:c r="E9161" s="33"/>
      <x:c r="F9161" s="60"/>
      <x:c r="G9161" s="61"/>
      <x:c r="H9161" s="61"/>
      <x:c r="I9161" s="66"/>
    </x:row>
    <x:row r="9162" spans="1:9" x14ac:dyDescent="0.25">
      <x:c r="A9162" s="33"/>
      <x:c r="B9162" s="33"/>
      <x:c r="C9162" s="33"/>
      <x:c r="D9162" s="32"/>
      <x:c r="E9162" s="33"/>
      <x:c r="F9162" s="60"/>
      <x:c r="G9162" s="61"/>
      <x:c r="H9162" s="61"/>
      <x:c r="I9162" s="66"/>
    </x:row>
    <x:row r="9163" spans="1:9" x14ac:dyDescent="0.25">
      <x:c r="A9163" s="33"/>
      <x:c r="B9163" s="33"/>
      <x:c r="C9163" s="33"/>
      <x:c r="D9163" s="32"/>
      <x:c r="E9163" s="33"/>
      <x:c r="F9163" s="60"/>
      <x:c r="G9163" s="61"/>
      <x:c r="H9163" s="61"/>
      <x:c r="I9163" s="66"/>
    </x:row>
    <x:row r="9164" spans="1:9" x14ac:dyDescent="0.25">
      <x:c r="A9164" s="33"/>
      <x:c r="B9164" s="33"/>
      <x:c r="C9164" s="33"/>
      <x:c r="D9164" s="32"/>
      <x:c r="E9164" s="33"/>
      <x:c r="F9164" s="60"/>
      <x:c r="G9164" s="61"/>
      <x:c r="H9164" s="61"/>
      <x:c r="I9164" s="66"/>
    </x:row>
    <x:row r="9165" spans="1:9" x14ac:dyDescent="0.25">
      <x:c r="A9165" s="33"/>
      <x:c r="B9165" s="33"/>
      <x:c r="C9165" s="33"/>
      <x:c r="D9165" s="32"/>
      <x:c r="E9165" s="33"/>
      <x:c r="F9165" s="60"/>
      <x:c r="G9165" s="61"/>
      <x:c r="H9165" s="61"/>
      <x:c r="I9165" s="66"/>
    </x:row>
    <x:row r="9166" spans="1:9" x14ac:dyDescent="0.25">
      <x:c r="A9166" s="33"/>
      <x:c r="B9166" s="33"/>
      <x:c r="C9166" s="33"/>
      <x:c r="D9166" s="32"/>
      <x:c r="E9166" s="33"/>
      <x:c r="F9166" s="60"/>
      <x:c r="G9166" s="61"/>
      <x:c r="H9166" s="61"/>
      <x:c r="I9166" s="66"/>
    </x:row>
    <x:row r="9167" spans="1:9" x14ac:dyDescent="0.25">
      <x:c r="A9167" s="33"/>
      <x:c r="B9167" s="33"/>
      <x:c r="C9167" s="33"/>
      <x:c r="D9167" s="32"/>
      <x:c r="E9167" s="33"/>
      <x:c r="F9167" s="60"/>
      <x:c r="G9167" s="61"/>
      <x:c r="H9167" s="61"/>
      <x:c r="I9167" s="66"/>
    </x:row>
    <x:row r="9168" spans="1:9" x14ac:dyDescent="0.25">
      <x:c r="A9168" s="33"/>
      <x:c r="B9168" s="33"/>
      <x:c r="C9168" s="33"/>
      <x:c r="D9168" s="32"/>
      <x:c r="E9168" s="33"/>
      <x:c r="F9168" s="60"/>
      <x:c r="G9168" s="61"/>
      <x:c r="H9168" s="61"/>
      <x:c r="I9168" s="66"/>
    </x:row>
    <x:row r="9169" spans="1:9" x14ac:dyDescent="0.25">
      <x:c r="A9169" s="33"/>
      <x:c r="B9169" s="33"/>
      <x:c r="C9169" s="33"/>
      <x:c r="D9169" s="32"/>
      <x:c r="E9169" s="33"/>
      <x:c r="F9169" s="60"/>
      <x:c r="G9169" s="61"/>
      <x:c r="H9169" s="61"/>
      <x:c r="I9169" s="66"/>
    </x:row>
    <x:row r="9170" spans="1:9" x14ac:dyDescent="0.25">
      <x:c r="A9170" s="33"/>
      <x:c r="B9170" s="33"/>
      <x:c r="C9170" s="33"/>
      <x:c r="D9170" s="32"/>
      <x:c r="E9170" s="33"/>
      <x:c r="F9170" s="60"/>
      <x:c r="G9170" s="61"/>
      <x:c r="H9170" s="61"/>
      <x:c r="I9170" s="66"/>
    </x:row>
    <x:row r="9171" spans="1:9" x14ac:dyDescent="0.25">
      <x:c r="A9171" s="33"/>
      <x:c r="B9171" s="33"/>
      <x:c r="C9171" s="33"/>
      <x:c r="D9171" s="32"/>
      <x:c r="E9171" s="33"/>
      <x:c r="F9171" s="60"/>
      <x:c r="G9171" s="61"/>
      <x:c r="H9171" s="61"/>
      <x:c r="I9171" s="66"/>
    </x:row>
    <x:row r="9172" spans="1:9" x14ac:dyDescent="0.25">
      <x:c r="A9172" s="33"/>
      <x:c r="B9172" s="33"/>
      <x:c r="C9172" s="33"/>
      <x:c r="D9172" s="32"/>
      <x:c r="E9172" s="33"/>
      <x:c r="F9172" s="60"/>
      <x:c r="G9172" s="61"/>
      <x:c r="H9172" s="61"/>
      <x:c r="I9172" s="66"/>
    </x:row>
    <x:row r="9173" spans="1:9" x14ac:dyDescent="0.25">
      <x:c r="A9173" s="33"/>
      <x:c r="B9173" s="33"/>
      <x:c r="C9173" s="33"/>
      <x:c r="D9173" s="32"/>
      <x:c r="E9173" s="33"/>
      <x:c r="F9173" s="60"/>
      <x:c r="G9173" s="61"/>
      <x:c r="H9173" s="61"/>
      <x:c r="I9173" s="66"/>
    </x:row>
    <x:row r="9174" spans="1:9" x14ac:dyDescent="0.25">
      <x:c r="A9174" s="33"/>
      <x:c r="B9174" s="33"/>
      <x:c r="C9174" s="33"/>
      <x:c r="D9174" s="32"/>
      <x:c r="E9174" s="33"/>
      <x:c r="F9174" s="60"/>
      <x:c r="G9174" s="61"/>
      <x:c r="H9174" s="61"/>
      <x:c r="I9174" s="66"/>
    </x:row>
    <x:row r="9175" spans="1:9" x14ac:dyDescent="0.25">
      <x:c r="A9175" s="33"/>
      <x:c r="B9175" s="33"/>
      <x:c r="C9175" s="33"/>
      <x:c r="D9175" s="32"/>
      <x:c r="E9175" s="33"/>
      <x:c r="F9175" s="60"/>
      <x:c r="G9175" s="61"/>
      <x:c r="H9175" s="61"/>
      <x:c r="I9175" s="66"/>
    </x:row>
    <x:row r="9176" spans="1:9" x14ac:dyDescent="0.25">
      <x:c r="A9176" s="33"/>
      <x:c r="B9176" s="33"/>
      <x:c r="C9176" s="33"/>
      <x:c r="D9176" s="32"/>
      <x:c r="E9176" s="33"/>
      <x:c r="F9176" s="60"/>
      <x:c r="G9176" s="61"/>
      <x:c r="H9176" s="61"/>
      <x:c r="I9176" s="66"/>
    </x:row>
    <x:row r="9177" spans="1:9" x14ac:dyDescent="0.25">
      <x:c r="A9177" s="33"/>
      <x:c r="B9177" s="33"/>
      <x:c r="C9177" s="33"/>
      <x:c r="D9177" s="32"/>
      <x:c r="E9177" s="33"/>
      <x:c r="F9177" s="60"/>
      <x:c r="G9177" s="61"/>
      <x:c r="H9177" s="61"/>
      <x:c r="I9177" s="66"/>
    </x:row>
    <x:row r="9178" spans="1:9" x14ac:dyDescent="0.25">
      <x:c r="A9178" s="33"/>
      <x:c r="B9178" s="33"/>
      <x:c r="C9178" s="33"/>
      <x:c r="D9178" s="32"/>
      <x:c r="E9178" s="33"/>
      <x:c r="F9178" s="60"/>
      <x:c r="G9178" s="61"/>
      <x:c r="H9178" s="61"/>
      <x:c r="I9178" s="66"/>
    </x:row>
    <x:row r="9179" spans="1:9" x14ac:dyDescent="0.25">
      <x:c r="A9179" s="33"/>
      <x:c r="B9179" s="33"/>
      <x:c r="C9179" s="33"/>
      <x:c r="D9179" s="32"/>
      <x:c r="E9179" s="33"/>
      <x:c r="F9179" s="60"/>
      <x:c r="G9179" s="61"/>
      <x:c r="H9179" s="61"/>
      <x:c r="I9179" s="66"/>
    </x:row>
    <x:row r="9180" spans="1:9" x14ac:dyDescent="0.25">
      <x:c r="A9180" s="33"/>
      <x:c r="B9180" s="33"/>
      <x:c r="C9180" s="33"/>
      <x:c r="D9180" s="32"/>
      <x:c r="E9180" s="33"/>
      <x:c r="F9180" s="60"/>
      <x:c r="G9180" s="61"/>
      <x:c r="H9180" s="61"/>
      <x:c r="I9180" s="66"/>
    </x:row>
    <x:row r="9181" spans="1:9" x14ac:dyDescent="0.25">
      <x:c r="A9181" s="33"/>
      <x:c r="B9181" s="33"/>
      <x:c r="C9181" s="33"/>
      <x:c r="D9181" s="32"/>
      <x:c r="E9181" s="33"/>
      <x:c r="F9181" s="60"/>
      <x:c r="G9181" s="61"/>
      <x:c r="H9181" s="61"/>
      <x:c r="I9181" s="66"/>
    </x:row>
    <x:row r="9182" spans="1:9" x14ac:dyDescent="0.25">
      <x:c r="A9182" s="33"/>
      <x:c r="B9182" s="33"/>
      <x:c r="C9182" s="33"/>
      <x:c r="D9182" s="32"/>
      <x:c r="E9182" s="33"/>
      <x:c r="F9182" s="60"/>
      <x:c r="G9182" s="61"/>
      <x:c r="H9182" s="61"/>
      <x:c r="I9182" s="66"/>
    </x:row>
    <x:row r="9183" spans="1:9" x14ac:dyDescent="0.25">
      <x:c r="A9183" s="33"/>
      <x:c r="B9183" s="33"/>
      <x:c r="C9183" s="33"/>
      <x:c r="D9183" s="32"/>
      <x:c r="E9183" s="33"/>
      <x:c r="F9183" s="60"/>
      <x:c r="G9183" s="61"/>
      <x:c r="H9183" s="61"/>
      <x:c r="I9183" s="66"/>
    </x:row>
    <x:row r="9184" spans="1:9" x14ac:dyDescent="0.25">
      <x:c r="A9184" s="33"/>
      <x:c r="B9184" s="33"/>
      <x:c r="C9184" s="33"/>
      <x:c r="D9184" s="32"/>
      <x:c r="E9184" s="33"/>
      <x:c r="F9184" s="60"/>
      <x:c r="G9184" s="61"/>
      <x:c r="H9184" s="61"/>
      <x:c r="I9184" s="66"/>
    </x:row>
    <x:row r="9185" spans="1:9" x14ac:dyDescent="0.25">
      <x:c r="A9185" s="33"/>
      <x:c r="B9185" s="33"/>
      <x:c r="C9185" s="33"/>
      <x:c r="D9185" s="32"/>
      <x:c r="E9185" s="33"/>
      <x:c r="F9185" s="60"/>
      <x:c r="G9185" s="61"/>
      <x:c r="H9185" s="61"/>
      <x:c r="I9185" s="66"/>
    </x:row>
    <x:row r="9186" spans="1:9" x14ac:dyDescent="0.25">
      <x:c r="A9186" s="33"/>
      <x:c r="B9186" s="33"/>
      <x:c r="C9186" s="33"/>
      <x:c r="D9186" s="32"/>
      <x:c r="E9186" s="33"/>
      <x:c r="F9186" s="60"/>
      <x:c r="G9186" s="61"/>
      <x:c r="H9186" s="61"/>
      <x:c r="I9186" s="66"/>
    </x:row>
    <x:row r="9187" spans="1:9" x14ac:dyDescent="0.25">
      <x:c r="A9187" s="33"/>
      <x:c r="B9187" s="33"/>
      <x:c r="C9187" s="33"/>
      <x:c r="D9187" s="32"/>
      <x:c r="E9187" s="33"/>
      <x:c r="F9187" s="60"/>
      <x:c r="G9187" s="61"/>
      <x:c r="H9187" s="61"/>
      <x:c r="I9187" s="66"/>
    </x:row>
    <x:row r="9188" spans="1:9" x14ac:dyDescent="0.25">
      <x:c r="A9188" s="33"/>
      <x:c r="B9188" s="33"/>
      <x:c r="C9188" s="33"/>
      <x:c r="D9188" s="32"/>
      <x:c r="E9188" s="33"/>
      <x:c r="F9188" s="60"/>
      <x:c r="G9188" s="61"/>
      <x:c r="H9188" s="61"/>
      <x:c r="I9188" s="66"/>
    </x:row>
    <x:row r="9189" spans="1:9" x14ac:dyDescent="0.25">
      <x:c r="A9189" s="33"/>
      <x:c r="B9189" s="33"/>
      <x:c r="C9189" s="33"/>
      <x:c r="D9189" s="32"/>
      <x:c r="E9189" s="33"/>
      <x:c r="F9189" s="60"/>
      <x:c r="G9189" s="61"/>
      <x:c r="H9189" s="61"/>
      <x:c r="I9189" s="66"/>
    </x:row>
    <x:row r="9190" spans="1:9" x14ac:dyDescent="0.25">
      <x:c r="A9190" s="33"/>
      <x:c r="B9190" s="33"/>
      <x:c r="C9190" s="33"/>
      <x:c r="D9190" s="32"/>
      <x:c r="E9190" s="33"/>
      <x:c r="F9190" s="60"/>
      <x:c r="G9190" s="61"/>
      <x:c r="H9190" s="61"/>
      <x:c r="I9190" s="66"/>
    </x:row>
    <x:row r="9191" spans="1:9" x14ac:dyDescent="0.25">
      <x:c r="A9191" s="33"/>
      <x:c r="B9191" s="33"/>
      <x:c r="C9191" s="33"/>
      <x:c r="D9191" s="32"/>
      <x:c r="E9191" s="33"/>
      <x:c r="F9191" s="60"/>
      <x:c r="G9191" s="61"/>
      <x:c r="H9191" s="61"/>
      <x:c r="I9191" s="66"/>
    </x:row>
    <x:row r="9192" spans="1:9" x14ac:dyDescent="0.25">
      <x:c r="A9192" s="33"/>
      <x:c r="B9192" s="33"/>
      <x:c r="C9192" s="33"/>
      <x:c r="D9192" s="32"/>
      <x:c r="E9192" s="33"/>
      <x:c r="F9192" s="60"/>
      <x:c r="G9192" s="61"/>
      <x:c r="H9192" s="61"/>
      <x:c r="I9192" s="66"/>
    </x:row>
    <x:row r="9193" spans="1:9" x14ac:dyDescent="0.25">
      <x:c r="A9193" s="33"/>
      <x:c r="B9193" s="33"/>
      <x:c r="C9193" s="33"/>
      <x:c r="D9193" s="32"/>
      <x:c r="E9193" s="33"/>
      <x:c r="F9193" s="60"/>
      <x:c r="G9193" s="61"/>
      <x:c r="H9193" s="61"/>
      <x:c r="I9193" s="66"/>
    </x:row>
    <x:row r="9194" spans="1:9" x14ac:dyDescent="0.25">
      <x:c r="A9194" s="33"/>
      <x:c r="B9194" s="33"/>
      <x:c r="C9194" s="33"/>
      <x:c r="D9194" s="32"/>
      <x:c r="E9194" s="33"/>
      <x:c r="F9194" s="60"/>
      <x:c r="G9194" s="61"/>
      <x:c r="H9194" s="61"/>
      <x:c r="I9194" s="66"/>
    </x:row>
    <x:row r="9195" spans="1:9" x14ac:dyDescent="0.25">
      <x:c r="A9195" s="33"/>
      <x:c r="B9195" s="33"/>
      <x:c r="C9195" s="33"/>
      <x:c r="D9195" s="32"/>
      <x:c r="E9195" s="33"/>
      <x:c r="F9195" s="60"/>
      <x:c r="G9195" s="61"/>
      <x:c r="H9195" s="61"/>
      <x:c r="I9195" s="66"/>
    </x:row>
    <x:row r="9196" spans="1:9" x14ac:dyDescent="0.25">
      <x:c r="A9196" s="33"/>
      <x:c r="B9196" s="33"/>
      <x:c r="C9196" s="33"/>
      <x:c r="D9196" s="32"/>
      <x:c r="E9196" s="33"/>
      <x:c r="F9196" s="60"/>
      <x:c r="G9196" s="61"/>
      <x:c r="H9196" s="61"/>
      <x:c r="I9196" s="66"/>
    </x:row>
    <x:row r="9197" spans="1:9" x14ac:dyDescent="0.25">
      <x:c r="A9197" s="33"/>
      <x:c r="B9197" s="33"/>
      <x:c r="C9197" s="33"/>
      <x:c r="D9197" s="32"/>
      <x:c r="E9197" s="33"/>
      <x:c r="F9197" s="60"/>
      <x:c r="G9197" s="61"/>
      <x:c r="H9197" s="61"/>
      <x:c r="I9197" s="66"/>
    </x:row>
    <x:row r="9198" spans="1:9" x14ac:dyDescent="0.25">
      <x:c r="A9198" s="33"/>
      <x:c r="B9198" s="33"/>
      <x:c r="C9198" s="33"/>
      <x:c r="D9198" s="32"/>
      <x:c r="E9198" s="33"/>
      <x:c r="F9198" s="60"/>
      <x:c r="G9198" s="61"/>
      <x:c r="H9198" s="61"/>
      <x:c r="I9198" s="66"/>
    </x:row>
    <x:row r="9199" spans="1:9" x14ac:dyDescent="0.25">
      <x:c r="A9199" s="33"/>
      <x:c r="B9199" s="33"/>
      <x:c r="C9199" s="33"/>
      <x:c r="D9199" s="32"/>
      <x:c r="E9199" s="33"/>
      <x:c r="F9199" s="60"/>
      <x:c r="G9199" s="61"/>
      <x:c r="H9199" s="61"/>
      <x:c r="I9199" s="66"/>
    </x:row>
    <x:row r="9200" spans="1:9" x14ac:dyDescent="0.25">
      <x:c r="A9200" s="33"/>
      <x:c r="B9200" s="33"/>
      <x:c r="C9200" s="33"/>
      <x:c r="D9200" s="32"/>
      <x:c r="E9200" s="33"/>
      <x:c r="F9200" s="60"/>
      <x:c r="G9200" s="61"/>
      <x:c r="H9200" s="61"/>
      <x:c r="I9200" s="66"/>
    </x:row>
    <x:row r="9201" spans="1:9" x14ac:dyDescent="0.25">
      <x:c r="A9201" s="33"/>
      <x:c r="B9201" s="33"/>
      <x:c r="C9201" s="33"/>
      <x:c r="D9201" s="32"/>
      <x:c r="E9201" s="33"/>
      <x:c r="F9201" s="60"/>
      <x:c r="G9201" s="61"/>
      <x:c r="H9201" s="61"/>
      <x:c r="I9201" s="66"/>
    </x:row>
    <x:row r="9202" spans="1:9" x14ac:dyDescent="0.25">
      <x:c r="A9202" s="33"/>
      <x:c r="B9202" s="33"/>
      <x:c r="C9202" s="33"/>
      <x:c r="D9202" s="32"/>
      <x:c r="E9202" s="33"/>
      <x:c r="F9202" s="60"/>
      <x:c r="G9202" s="61"/>
      <x:c r="H9202" s="61"/>
      <x:c r="I9202" s="66"/>
    </x:row>
    <x:row r="9203" spans="1:9" x14ac:dyDescent="0.25">
      <x:c r="A9203" s="33"/>
      <x:c r="B9203" s="33"/>
      <x:c r="C9203" s="33"/>
      <x:c r="D9203" s="32"/>
      <x:c r="E9203" s="33"/>
      <x:c r="F9203" s="60"/>
      <x:c r="G9203" s="61"/>
      <x:c r="H9203" s="61"/>
      <x:c r="I9203" s="66"/>
    </x:row>
    <x:row r="9204" spans="1:9" x14ac:dyDescent="0.25">
      <x:c r="A9204" s="33"/>
      <x:c r="B9204" s="33"/>
      <x:c r="C9204" s="33"/>
      <x:c r="D9204" s="32"/>
      <x:c r="E9204" s="33"/>
      <x:c r="F9204" s="60"/>
      <x:c r="G9204" s="61"/>
      <x:c r="H9204" s="61"/>
      <x:c r="I9204" s="66"/>
    </x:row>
    <x:row r="9205" spans="1:9" x14ac:dyDescent="0.25">
      <x:c r="A9205" s="33"/>
      <x:c r="B9205" s="33"/>
      <x:c r="C9205" s="33"/>
      <x:c r="D9205" s="32"/>
      <x:c r="E9205" s="33"/>
      <x:c r="F9205" s="60"/>
      <x:c r="G9205" s="61"/>
      <x:c r="H9205" s="61"/>
      <x:c r="I9205" s="66"/>
    </x:row>
    <x:row r="9206" spans="1:9" x14ac:dyDescent="0.25">
      <x:c r="A9206" s="33"/>
      <x:c r="B9206" s="33"/>
      <x:c r="C9206" s="33"/>
      <x:c r="D9206" s="32"/>
      <x:c r="E9206" s="33"/>
      <x:c r="F9206" s="60"/>
      <x:c r="G9206" s="61"/>
      <x:c r="H9206" s="61"/>
      <x:c r="I9206" s="66"/>
    </x:row>
    <x:row r="9207" spans="1:9" x14ac:dyDescent="0.25">
      <x:c r="A9207" s="33"/>
      <x:c r="B9207" s="33"/>
      <x:c r="C9207" s="33"/>
      <x:c r="D9207" s="32"/>
      <x:c r="E9207" s="33"/>
      <x:c r="F9207" s="60"/>
      <x:c r="G9207" s="61"/>
      <x:c r="H9207" s="61"/>
      <x:c r="I9207" s="66"/>
    </x:row>
    <x:row r="9208" spans="1:9" x14ac:dyDescent="0.25">
      <x:c r="A9208" s="33"/>
      <x:c r="B9208" s="33"/>
      <x:c r="C9208" s="33"/>
      <x:c r="D9208" s="32"/>
      <x:c r="E9208" s="33"/>
      <x:c r="F9208" s="60"/>
      <x:c r="G9208" s="61"/>
      <x:c r="H9208" s="61"/>
      <x:c r="I9208" s="66"/>
    </x:row>
    <x:row r="9209" spans="1:9" x14ac:dyDescent="0.25">
      <x:c r="A9209" s="33"/>
      <x:c r="B9209" s="33"/>
      <x:c r="C9209" s="33"/>
      <x:c r="D9209" s="32"/>
      <x:c r="E9209" s="33"/>
      <x:c r="F9209" s="60"/>
      <x:c r="G9209" s="61"/>
      <x:c r="H9209" s="61"/>
      <x:c r="I9209" s="66"/>
    </x:row>
    <x:row r="9210" spans="1:9" x14ac:dyDescent="0.25">
      <x:c r="A9210" s="33"/>
      <x:c r="B9210" s="33"/>
      <x:c r="C9210" s="33"/>
      <x:c r="D9210" s="32"/>
      <x:c r="E9210" s="33"/>
      <x:c r="F9210" s="60"/>
      <x:c r="G9210" s="61"/>
      <x:c r="H9210" s="61"/>
      <x:c r="I9210" s="66"/>
    </x:row>
    <x:row r="9211" spans="1:9" x14ac:dyDescent="0.25">
      <x:c r="A9211" s="33"/>
      <x:c r="B9211" s="33"/>
      <x:c r="C9211" s="33"/>
      <x:c r="D9211" s="32"/>
      <x:c r="E9211" s="33"/>
      <x:c r="F9211" s="60"/>
      <x:c r="G9211" s="61"/>
      <x:c r="H9211" s="61"/>
      <x:c r="I9211" s="66"/>
    </x:row>
    <x:row r="9212" spans="1:9" x14ac:dyDescent="0.25">
      <x:c r="A9212" s="33"/>
      <x:c r="B9212" s="33"/>
      <x:c r="C9212" s="33"/>
      <x:c r="D9212" s="32"/>
      <x:c r="E9212" s="33"/>
      <x:c r="F9212" s="60"/>
      <x:c r="G9212" s="61"/>
      <x:c r="H9212" s="61"/>
      <x:c r="I9212" s="66"/>
    </x:row>
    <x:row r="9213" spans="1:9" x14ac:dyDescent="0.25">
      <x:c r="A9213" s="33"/>
      <x:c r="B9213" s="33"/>
      <x:c r="C9213" s="33"/>
      <x:c r="D9213" s="32"/>
      <x:c r="E9213" s="33"/>
      <x:c r="F9213" s="60"/>
      <x:c r="G9213" s="61"/>
      <x:c r="H9213" s="61"/>
      <x:c r="I9213" s="66"/>
    </x:row>
    <x:row r="9214" spans="1:9" x14ac:dyDescent="0.25">
      <x:c r="A9214" s="33"/>
      <x:c r="B9214" s="33"/>
      <x:c r="C9214" s="33"/>
      <x:c r="D9214" s="32"/>
      <x:c r="E9214" s="33"/>
      <x:c r="F9214" s="60"/>
      <x:c r="G9214" s="61"/>
      <x:c r="H9214" s="61"/>
      <x:c r="I9214" s="66"/>
    </x:row>
    <x:row r="9215" spans="1:9" x14ac:dyDescent="0.25">
      <x:c r="A9215" s="33"/>
      <x:c r="B9215" s="33"/>
      <x:c r="C9215" s="33"/>
      <x:c r="D9215" s="32"/>
      <x:c r="E9215" s="33"/>
      <x:c r="F9215" s="60"/>
      <x:c r="G9215" s="61"/>
      <x:c r="H9215" s="61"/>
      <x:c r="I9215" s="66"/>
    </x:row>
    <x:row r="9216" spans="1:9" x14ac:dyDescent="0.25">
      <x:c r="A9216" s="33"/>
      <x:c r="B9216" s="33"/>
      <x:c r="C9216" s="33"/>
      <x:c r="D9216" s="32"/>
      <x:c r="E9216" s="33"/>
      <x:c r="F9216" s="60"/>
      <x:c r="G9216" s="61"/>
      <x:c r="H9216" s="61"/>
      <x:c r="I9216" s="66"/>
    </x:row>
    <x:row r="9217" spans="1:9" x14ac:dyDescent="0.25">
      <x:c r="A9217" s="33"/>
      <x:c r="B9217" s="33"/>
      <x:c r="C9217" s="33"/>
      <x:c r="D9217" s="32"/>
      <x:c r="E9217" s="33"/>
      <x:c r="F9217" s="60"/>
      <x:c r="G9217" s="61"/>
      <x:c r="H9217" s="61"/>
      <x:c r="I9217" s="66"/>
    </x:row>
    <x:row r="9218" spans="1:9" x14ac:dyDescent="0.25">
      <x:c r="A9218" s="33"/>
      <x:c r="B9218" s="33"/>
      <x:c r="C9218" s="33"/>
      <x:c r="D9218" s="32"/>
      <x:c r="E9218" s="33"/>
      <x:c r="F9218" s="60"/>
      <x:c r="G9218" s="61"/>
      <x:c r="H9218" s="61"/>
      <x:c r="I9218" s="66"/>
    </x:row>
    <x:row r="9219" spans="1:9" x14ac:dyDescent="0.25">
      <x:c r="A9219" s="33"/>
      <x:c r="B9219" s="33"/>
      <x:c r="C9219" s="33"/>
      <x:c r="D9219" s="32"/>
      <x:c r="E9219" s="33"/>
      <x:c r="F9219" s="60"/>
      <x:c r="G9219" s="61"/>
      <x:c r="H9219" s="61"/>
      <x:c r="I9219" s="66"/>
    </x:row>
    <x:row r="9220" spans="1:9" x14ac:dyDescent="0.25">
      <x:c r="A9220" s="33"/>
      <x:c r="B9220" s="33"/>
      <x:c r="C9220" s="33"/>
      <x:c r="D9220" s="32"/>
      <x:c r="E9220" s="33"/>
      <x:c r="F9220" s="60"/>
      <x:c r="G9220" s="61"/>
      <x:c r="H9220" s="61"/>
      <x:c r="I9220" s="66"/>
    </x:row>
    <x:row r="9221" spans="1:9" x14ac:dyDescent="0.25">
      <x:c r="A9221" s="33"/>
      <x:c r="B9221" s="33"/>
      <x:c r="C9221" s="33"/>
      <x:c r="D9221" s="32"/>
      <x:c r="E9221" s="33"/>
      <x:c r="F9221" s="60"/>
      <x:c r="G9221" s="61"/>
      <x:c r="H9221" s="61"/>
      <x:c r="I9221" s="66"/>
    </x:row>
    <x:row r="9222" spans="1:9" x14ac:dyDescent="0.25">
      <x:c r="A9222" s="33"/>
      <x:c r="B9222" s="33"/>
      <x:c r="C9222" s="33"/>
      <x:c r="D9222" s="32"/>
      <x:c r="E9222" s="33"/>
      <x:c r="F9222" s="60"/>
      <x:c r="G9222" s="61"/>
      <x:c r="H9222" s="61"/>
      <x:c r="I9222" s="66"/>
    </x:row>
    <x:row r="9223" spans="1:9" x14ac:dyDescent="0.25">
      <x:c r="A9223" s="33"/>
      <x:c r="B9223" s="33"/>
      <x:c r="C9223" s="33"/>
      <x:c r="D9223" s="32"/>
      <x:c r="E9223" s="33"/>
      <x:c r="F9223" s="60"/>
      <x:c r="G9223" s="61"/>
      <x:c r="H9223" s="61"/>
      <x:c r="I9223" s="66"/>
    </x:row>
    <x:row r="9224" spans="1:9" x14ac:dyDescent="0.25">
      <x:c r="A9224" s="33"/>
      <x:c r="B9224" s="33"/>
      <x:c r="C9224" s="33"/>
      <x:c r="D9224" s="32"/>
      <x:c r="E9224" s="33"/>
      <x:c r="F9224" s="60"/>
      <x:c r="G9224" s="61"/>
      <x:c r="H9224" s="61"/>
      <x:c r="I9224" s="66"/>
    </x:row>
    <x:row r="9225" spans="1:9" x14ac:dyDescent="0.25">
      <x:c r="A9225" s="33"/>
      <x:c r="B9225" s="33"/>
      <x:c r="C9225" s="33"/>
      <x:c r="D9225" s="32"/>
      <x:c r="E9225" s="33"/>
      <x:c r="F9225" s="60"/>
      <x:c r="G9225" s="61"/>
      <x:c r="H9225" s="61"/>
      <x:c r="I9225" s="66"/>
    </x:row>
    <x:row r="9226" spans="1:9" x14ac:dyDescent="0.25">
      <x:c r="A9226" s="33"/>
      <x:c r="B9226" s="33"/>
      <x:c r="C9226" s="33"/>
      <x:c r="D9226" s="32"/>
      <x:c r="E9226" s="33"/>
      <x:c r="F9226" s="60"/>
      <x:c r="G9226" s="61"/>
      <x:c r="H9226" s="61"/>
      <x:c r="I9226" s="66"/>
    </x:row>
    <x:row r="9227" spans="1:9" x14ac:dyDescent="0.25">
      <x:c r="A9227" s="33"/>
      <x:c r="B9227" s="33"/>
      <x:c r="C9227" s="33"/>
      <x:c r="D9227" s="32"/>
      <x:c r="E9227" s="33"/>
      <x:c r="F9227" s="60"/>
      <x:c r="G9227" s="61"/>
      <x:c r="H9227" s="61"/>
      <x:c r="I9227" s="66"/>
    </x:row>
    <x:row r="9228" spans="1:9" x14ac:dyDescent="0.25">
      <x:c r="A9228" s="33"/>
      <x:c r="B9228" s="33"/>
      <x:c r="C9228" s="33"/>
      <x:c r="D9228" s="32"/>
      <x:c r="E9228" s="33"/>
      <x:c r="F9228" s="60"/>
      <x:c r="G9228" s="61"/>
      <x:c r="H9228" s="61"/>
      <x:c r="I9228" s="66"/>
    </x:row>
    <x:row r="9229" spans="1:9" x14ac:dyDescent="0.25">
      <x:c r="A9229" s="33"/>
      <x:c r="B9229" s="33"/>
      <x:c r="C9229" s="33"/>
      <x:c r="D9229" s="32"/>
      <x:c r="E9229" s="33"/>
      <x:c r="F9229" s="60"/>
      <x:c r="G9229" s="61"/>
      <x:c r="H9229" s="61"/>
      <x:c r="I9229" s="66"/>
    </x:row>
    <x:row r="9230" spans="1:9" x14ac:dyDescent="0.25">
      <x:c r="A9230" s="33"/>
      <x:c r="B9230" s="33"/>
      <x:c r="C9230" s="33"/>
      <x:c r="D9230" s="32"/>
      <x:c r="E9230" s="33"/>
      <x:c r="F9230" s="60"/>
      <x:c r="G9230" s="61"/>
      <x:c r="H9230" s="61"/>
      <x:c r="I9230" s="66"/>
    </x:row>
    <x:row r="9231" spans="1:9" x14ac:dyDescent="0.25">
      <x:c r="A9231" s="33"/>
      <x:c r="B9231" s="33"/>
      <x:c r="C9231" s="33"/>
      <x:c r="D9231" s="32"/>
      <x:c r="E9231" s="33"/>
      <x:c r="F9231" s="60"/>
      <x:c r="G9231" s="61"/>
      <x:c r="H9231" s="61"/>
      <x:c r="I9231" s="66"/>
    </x:row>
    <x:row r="9232" spans="1:9" x14ac:dyDescent="0.25">
      <x:c r="A9232" s="33"/>
      <x:c r="B9232" s="33"/>
      <x:c r="C9232" s="33"/>
      <x:c r="D9232" s="32"/>
      <x:c r="E9232" s="33"/>
      <x:c r="F9232" s="60"/>
      <x:c r="G9232" s="61"/>
      <x:c r="H9232" s="61"/>
      <x:c r="I9232" s="66"/>
    </x:row>
    <x:row r="9233" spans="1:9" x14ac:dyDescent="0.25">
      <x:c r="A9233" s="33"/>
      <x:c r="B9233" s="33"/>
      <x:c r="C9233" s="33"/>
      <x:c r="D9233" s="32"/>
      <x:c r="E9233" s="33"/>
      <x:c r="F9233" s="60"/>
      <x:c r="G9233" s="61"/>
      <x:c r="H9233" s="61"/>
      <x:c r="I9233" s="66"/>
    </x:row>
    <x:row r="9234" spans="1:9" x14ac:dyDescent="0.25">
      <x:c r="A9234" s="33"/>
      <x:c r="B9234" s="33"/>
      <x:c r="C9234" s="33"/>
      <x:c r="D9234" s="32"/>
      <x:c r="E9234" s="33"/>
      <x:c r="F9234" s="60"/>
      <x:c r="G9234" s="61"/>
      <x:c r="H9234" s="61"/>
      <x:c r="I9234" s="66"/>
    </x:row>
    <x:row r="9235" spans="1:9" x14ac:dyDescent="0.25">
      <x:c r="A9235" s="33"/>
      <x:c r="B9235" s="33"/>
      <x:c r="C9235" s="33"/>
      <x:c r="D9235" s="32"/>
      <x:c r="E9235" s="33"/>
      <x:c r="F9235" s="60"/>
      <x:c r="G9235" s="61"/>
      <x:c r="H9235" s="61"/>
      <x:c r="I9235" s="66"/>
    </x:row>
    <x:row r="9236" spans="1:9" x14ac:dyDescent="0.25">
      <x:c r="A9236" s="33"/>
      <x:c r="B9236" s="33"/>
      <x:c r="C9236" s="33"/>
      <x:c r="D9236" s="32"/>
      <x:c r="E9236" s="33"/>
      <x:c r="F9236" s="60"/>
      <x:c r="G9236" s="61"/>
      <x:c r="H9236" s="61"/>
      <x:c r="I9236" s="66"/>
    </x:row>
    <x:row r="9237" spans="1:9" x14ac:dyDescent="0.25">
      <x:c r="A9237" s="33"/>
      <x:c r="B9237" s="33"/>
      <x:c r="C9237" s="33"/>
      <x:c r="D9237" s="32"/>
      <x:c r="E9237" s="33"/>
      <x:c r="F9237" s="60"/>
      <x:c r="G9237" s="61"/>
      <x:c r="H9237" s="61"/>
      <x:c r="I9237" s="66"/>
    </x:row>
    <x:row r="9238" spans="1:9" x14ac:dyDescent="0.25">
      <x:c r="A9238" s="33"/>
      <x:c r="B9238" s="33"/>
      <x:c r="C9238" s="33"/>
      <x:c r="D9238" s="32"/>
      <x:c r="E9238" s="33"/>
      <x:c r="F9238" s="60"/>
      <x:c r="G9238" s="61"/>
      <x:c r="H9238" s="61"/>
      <x:c r="I9238" s="66"/>
    </x:row>
    <x:row r="9239" spans="1:9" x14ac:dyDescent="0.25">
      <x:c r="A9239" s="33"/>
      <x:c r="B9239" s="33"/>
      <x:c r="C9239" s="33"/>
      <x:c r="D9239" s="32"/>
      <x:c r="E9239" s="33"/>
      <x:c r="F9239" s="60"/>
      <x:c r="G9239" s="61"/>
      <x:c r="H9239" s="61"/>
      <x:c r="I9239" s="66"/>
    </x:row>
    <x:row r="9240" spans="1:9" x14ac:dyDescent="0.25">
      <x:c r="A9240" s="33"/>
      <x:c r="B9240" s="33"/>
      <x:c r="C9240" s="33"/>
      <x:c r="D9240" s="32"/>
      <x:c r="E9240" s="33"/>
      <x:c r="F9240" s="60"/>
      <x:c r="G9240" s="61"/>
      <x:c r="H9240" s="61"/>
      <x:c r="I9240" s="66"/>
    </x:row>
    <x:row r="9241" spans="1:9" x14ac:dyDescent="0.25">
      <x:c r="A9241" s="33"/>
      <x:c r="B9241" s="33"/>
      <x:c r="C9241" s="33"/>
      <x:c r="D9241" s="32"/>
      <x:c r="E9241" s="33"/>
      <x:c r="F9241" s="60"/>
      <x:c r="G9241" s="61"/>
      <x:c r="H9241" s="61"/>
      <x:c r="I9241" s="66"/>
    </x:row>
    <x:row r="9242" spans="1:9" x14ac:dyDescent="0.25">
      <x:c r="A9242" s="33"/>
      <x:c r="B9242" s="33"/>
      <x:c r="C9242" s="33"/>
      <x:c r="D9242" s="32"/>
      <x:c r="E9242" s="33"/>
      <x:c r="F9242" s="60"/>
      <x:c r="G9242" s="61"/>
      <x:c r="H9242" s="61"/>
      <x:c r="I9242" s="66"/>
    </x:row>
    <x:row r="9243" spans="1:9" x14ac:dyDescent="0.25">
      <x:c r="A9243" s="33"/>
      <x:c r="B9243" s="33"/>
      <x:c r="C9243" s="33"/>
      <x:c r="D9243" s="32"/>
      <x:c r="E9243" s="33"/>
      <x:c r="F9243" s="60"/>
      <x:c r="G9243" s="61"/>
      <x:c r="H9243" s="61"/>
      <x:c r="I9243" s="66"/>
    </x:row>
    <x:row r="9244" spans="1:9" x14ac:dyDescent="0.25">
      <x:c r="A9244" s="33"/>
      <x:c r="B9244" s="33"/>
      <x:c r="C9244" s="33"/>
      <x:c r="D9244" s="32"/>
      <x:c r="E9244" s="33"/>
      <x:c r="F9244" s="60"/>
      <x:c r="G9244" s="61"/>
      <x:c r="H9244" s="61"/>
      <x:c r="I9244" s="66"/>
    </x:row>
    <x:row r="9245" spans="1:9" x14ac:dyDescent="0.25">
      <x:c r="A9245" s="33"/>
      <x:c r="B9245" s="33"/>
      <x:c r="C9245" s="33"/>
      <x:c r="D9245" s="32"/>
      <x:c r="E9245" s="33"/>
      <x:c r="F9245" s="60"/>
      <x:c r="G9245" s="61"/>
      <x:c r="H9245" s="61"/>
      <x:c r="I9245" s="66"/>
    </x:row>
    <x:row r="9246" spans="1:9" x14ac:dyDescent="0.25">
      <x:c r="A9246" s="33"/>
      <x:c r="B9246" s="33"/>
      <x:c r="C9246" s="33"/>
      <x:c r="D9246" s="32"/>
      <x:c r="E9246" s="33"/>
      <x:c r="F9246" s="60"/>
      <x:c r="G9246" s="61"/>
      <x:c r="H9246" s="61"/>
      <x:c r="I9246" s="66"/>
    </x:row>
    <x:row r="9247" spans="1:9" x14ac:dyDescent="0.25">
      <x:c r="A9247" s="33"/>
      <x:c r="B9247" s="33"/>
      <x:c r="C9247" s="33"/>
      <x:c r="D9247" s="32"/>
      <x:c r="E9247" s="33"/>
      <x:c r="F9247" s="60"/>
      <x:c r="G9247" s="61"/>
      <x:c r="H9247" s="61"/>
      <x:c r="I9247" s="66"/>
    </x:row>
    <x:row r="9248" spans="1:9" x14ac:dyDescent="0.25">
      <x:c r="A9248" s="33"/>
      <x:c r="B9248" s="33"/>
      <x:c r="C9248" s="33"/>
      <x:c r="D9248" s="32"/>
      <x:c r="E9248" s="33"/>
      <x:c r="F9248" s="60"/>
      <x:c r="G9248" s="61"/>
      <x:c r="H9248" s="61"/>
      <x:c r="I9248" s="66"/>
    </x:row>
    <x:row r="9249" spans="1:9" x14ac:dyDescent="0.25">
      <x:c r="A9249" s="33"/>
      <x:c r="B9249" s="33"/>
      <x:c r="C9249" s="33"/>
      <x:c r="D9249" s="32"/>
      <x:c r="E9249" s="33"/>
      <x:c r="F9249" s="60"/>
      <x:c r="G9249" s="61"/>
      <x:c r="H9249" s="61"/>
      <x:c r="I9249" s="66"/>
    </x:row>
    <x:row r="9250" spans="1:9" x14ac:dyDescent="0.25">
      <x:c r="A9250" s="33"/>
      <x:c r="B9250" s="33"/>
      <x:c r="C9250" s="33"/>
      <x:c r="D9250" s="32"/>
      <x:c r="E9250" s="33"/>
      <x:c r="F9250" s="60"/>
      <x:c r="G9250" s="61"/>
      <x:c r="H9250" s="61"/>
      <x:c r="I9250" s="66"/>
    </x:row>
    <x:row r="9251" spans="1:9" x14ac:dyDescent="0.25">
      <x:c r="A9251" s="33"/>
      <x:c r="B9251" s="33"/>
      <x:c r="C9251" s="33"/>
      <x:c r="D9251" s="32"/>
      <x:c r="E9251" s="33"/>
      <x:c r="F9251" s="60"/>
      <x:c r="G9251" s="61"/>
      <x:c r="H9251" s="61"/>
      <x:c r="I9251" s="66"/>
    </x:row>
    <x:row r="9252" spans="1:9" x14ac:dyDescent="0.25">
      <x:c r="A9252" s="33"/>
      <x:c r="B9252" s="33"/>
      <x:c r="C9252" s="33"/>
      <x:c r="D9252" s="32"/>
      <x:c r="E9252" s="33"/>
      <x:c r="F9252" s="60"/>
      <x:c r="G9252" s="61"/>
      <x:c r="H9252" s="61"/>
      <x:c r="I9252" s="66"/>
    </x:row>
    <x:row r="9253" spans="1:9" x14ac:dyDescent="0.25">
      <x:c r="A9253" s="33"/>
      <x:c r="B9253" s="33"/>
      <x:c r="C9253" s="33"/>
      <x:c r="D9253" s="32"/>
      <x:c r="E9253" s="33"/>
      <x:c r="F9253" s="60"/>
      <x:c r="G9253" s="61"/>
      <x:c r="H9253" s="61"/>
      <x:c r="I9253" s="66"/>
    </x:row>
    <x:row r="9254" spans="1:9" x14ac:dyDescent="0.25">
      <x:c r="A9254" s="33"/>
      <x:c r="B9254" s="33"/>
      <x:c r="C9254" s="33"/>
      <x:c r="D9254" s="32"/>
      <x:c r="E9254" s="33"/>
      <x:c r="F9254" s="60"/>
      <x:c r="G9254" s="61"/>
      <x:c r="H9254" s="61"/>
      <x:c r="I9254" s="66"/>
    </x:row>
    <x:row r="9255" spans="1:9" x14ac:dyDescent="0.25">
      <x:c r="A9255" s="33"/>
      <x:c r="B9255" s="33"/>
      <x:c r="C9255" s="33"/>
      <x:c r="D9255" s="32"/>
      <x:c r="E9255" s="33"/>
      <x:c r="F9255" s="60"/>
      <x:c r="G9255" s="61"/>
      <x:c r="H9255" s="61"/>
      <x:c r="I9255" s="66"/>
    </x:row>
    <x:row r="9256" spans="1:9" x14ac:dyDescent="0.25">
      <x:c r="A9256" s="33"/>
      <x:c r="B9256" s="33"/>
      <x:c r="C9256" s="33"/>
      <x:c r="D9256" s="32"/>
      <x:c r="E9256" s="33"/>
      <x:c r="F9256" s="60"/>
      <x:c r="G9256" s="61"/>
      <x:c r="H9256" s="61"/>
      <x:c r="I9256" s="66"/>
    </x:row>
    <x:row r="9257" spans="1:9" x14ac:dyDescent="0.25">
      <x:c r="A9257" s="33"/>
      <x:c r="B9257" s="33"/>
      <x:c r="C9257" s="33"/>
      <x:c r="D9257" s="32"/>
      <x:c r="E9257" s="33"/>
      <x:c r="F9257" s="60"/>
      <x:c r="G9257" s="61"/>
      <x:c r="H9257" s="61"/>
      <x:c r="I9257" s="66"/>
    </x:row>
    <x:row r="9258" spans="1:9" x14ac:dyDescent="0.25">
      <x:c r="A9258" s="33"/>
      <x:c r="B9258" s="33"/>
      <x:c r="C9258" s="33"/>
      <x:c r="D9258" s="32"/>
      <x:c r="E9258" s="33"/>
      <x:c r="F9258" s="60"/>
      <x:c r="G9258" s="61"/>
      <x:c r="H9258" s="61"/>
      <x:c r="I9258" s="66"/>
    </x:row>
    <x:row r="9259" spans="1:9" x14ac:dyDescent="0.25">
      <x:c r="A9259" s="33"/>
      <x:c r="B9259" s="33"/>
      <x:c r="C9259" s="33"/>
      <x:c r="D9259" s="32"/>
      <x:c r="E9259" s="33"/>
      <x:c r="F9259" s="60"/>
      <x:c r="G9259" s="61"/>
      <x:c r="H9259" s="61"/>
      <x:c r="I9259" s="66"/>
    </x:row>
    <x:row r="9260" spans="1:9" x14ac:dyDescent="0.25">
      <x:c r="A9260" s="33"/>
      <x:c r="B9260" s="33"/>
      <x:c r="C9260" s="33"/>
      <x:c r="D9260" s="32"/>
      <x:c r="E9260" s="33"/>
      <x:c r="F9260" s="60"/>
      <x:c r="G9260" s="61"/>
      <x:c r="H9260" s="61"/>
      <x:c r="I9260" s="66"/>
    </x:row>
    <x:row r="9261" spans="1:9" x14ac:dyDescent="0.25">
      <x:c r="A9261" s="33"/>
      <x:c r="B9261" s="33"/>
      <x:c r="C9261" s="33"/>
      <x:c r="D9261" s="32"/>
      <x:c r="E9261" s="33"/>
      <x:c r="F9261" s="60"/>
      <x:c r="G9261" s="61"/>
      <x:c r="H9261" s="61"/>
      <x:c r="I9261" s="66"/>
    </x:row>
    <x:row r="9262" spans="1:9" x14ac:dyDescent="0.25">
      <x:c r="A9262" s="33"/>
      <x:c r="B9262" s="33"/>
      <x:c r="C9262" s="33"/>
      <x:c r="D9262" s="32"/>
      <x:c r="E9262" s="33"/>
      <x:c r="F9262" s="60"/>
      <x:c r="G9262" s="61"/>
      <x:c r="H9262" s="61"/>
      <x:c r="I9262" s="66"/>
    </x:row>
    <x:row r="9263" spans="1:9" x14ac:dyDescent="0.25">
      <x:c r="A9263" s="33"/>
      <x:c r="B9263" s="33"/>
      <x:c r="C9263" s="33"/>
      <x:c r="D9263" s="32"/>
      <x:c r="E9263" s="33"/>
      <x:c r="F9263" s="60"/>
      <x:c r="G9263" s="61"/>
      <x:c r="H9263" s="61"/>
      <x:c r="I9263" s="66"/>
    </x:row>
    <x:row r="9264" spans="1:9" x14ac:dyDescent="0.25">
      <x:c r="A9264" s="33"/>
      <x:c r="B9264" s="33"/>
      <x:c r="C9264" s="33"/>
      <x:c r="D9264" s="32"/>
      <x:c r="E9264" s="33"/>
      <x:c r="F9264" s="60"/>
      <x:c r="G9264" s="61"/>
      <x:c r="H9264" s="61"/>
      <x:c r="I9264" s="66"/>
    </x:row>
    <x:row r="9265" spans="1:9" x14ac:dyDescent="0.25">
      <x:c r="A9265" s="33"/>
      <x:c r="B9265" s="33"/>
      <x:c r="C9265" s="33"/>
      <x:c r="D9265" s="32"/>
      <x:c r="E9265" s="33"/>
      <x:c r="F9265" s="60"/>
      <x:c r="G9265" s="61"/>
      <x:c r="H9265" s="61"/>
      <x:c r="I9265" s="66"/>
    </x:row>
    <x:row r="9266" spans="1:9" x14ac:dyDescent="0.25">
      <x:c r="A9266" s="33"/>
      <x:c r="B9266" s="33"/>
      <x:c r="C9266" s="33"/>
      <x:c r="D9266" s="32"/>
      <x:c r="E9266" s="33"/>
      <x:c r="F9266" s="60"/>
      <x:c r="G9266" s="61"/>
      <x:c r="H9266" s="61"/>
      <x:c r="I9266" s="66"/>
    </x:row>
    <x:row r="9267" spans="1:9" x14ac:dyDescent="0.25">
      <x:c r="A9267" s="33"/>
      <x:c r="B9267" s="33"/>
      <x:c r="C9267" s="33"/>
      <x:c r="D9267" s="32"/>
      <x:c r="E9267" s="33"/>
      <x:c r="F9267" s="60"/>
      <x:c r="G9267" s="61"/>
      <x:c r="H9267" s="61"/>
      <x:c r="I9267" s="66"/>
    </x:row>
    <x:row r="9268" spans="1:9" x14ac:dyDescent="0.25">
      <x:c r="A9268" s="33"/>
      <x:c r="B9268" s="33"/>
      <x:c r="C9268" s="33"/>
      <x:c r="D9268" s="32"/>
      <x:c r="E9268" s="33"/>
      <x:c r="F9268" s="60"/>
      <x:c r="G9268" s="61"/>
      <x:c r="H9268" s="61"/>
      <x:c r="I9268" s="66"/>
    </x:row>
    <x:row r="9269" spans="1:9" x14ac:dyDescent="0.25">
      <x:c r="A9269" s="33"/>
      <x:c r="B9269" s="33"/>
      <x:c r="C9269" s="33"/>
      <x:c r="D9269" s="32"/>
      <x:c r="E9269" s="33"/>
      <x:c r="F9269" s="60"/>
      <x:c r="G9269" s="61"/>
      <x:c r="H9269" s="61"/>
      <x:c r="I9269" s="66"/>
    </x:row>
    <x:row r="9270" spans="1:9" x14ac:dyDescent="0.25">
      <x:c r="A9270" s="33"/>
      <x:c r="B9270" s="33"/>
      <x:c r="C9270" s="33"/>
      <x:c r="D9270" s="32"/>
      <x:c r="E9270" s="33"/>
      <x:c r="F9270" s="60"/>
      <x:c r="G9270" s="61"/>
      <x:c r="H9270" s="61"/>
      <x:c r="I9270" s="66"/>
    </x:row>
    <x:row r="9271" spans="1:9" x14ac:dyDescent="0.25">
      <x:c r="A9271" s="33"/>
      <x:c r="B9271" s="33"/>
      <x:c r="C9271" s="33"/>
      <x:c r="D9271" s="32"/>
      <x:c r="E9271" s="33"/>
      <x:c r="F9271" s="60"/>
      <x:c r="G9271" s="61"/>
      <x:c r="H9271" s="61"/>
      <x:c r="I9271" s="66"/>
    </x:row>
    <x:row r="9272" spans="1:9" x14ac:dyDescent="0.25">
      <x:c r="A9272" s="33"/>
      <x:c r="B9272" s="33"/>
      <x:c r="C9272" s="33"/>
      <x:c r="D9272" s="32"/>
      <x:c r="E9272" s="33"/>
      <x:c r="F9272" s="60"/>
      <x:c r="G9272" s="61"/>
      <x:c r="H9272" s="61"/>
      <x:c r="I9272" s="66"/>
    </x:row>
    <x:row r="9273" spans="1:9" x14ac:dyDescent="0.25">
      <x:c r="A9273" s="33"/>
      <x:c r="B9273" s="33"/>
      <x:c r="C9273" s="33"/>
      <x:c r="D9273" s="32"/>
      <x:c r="E9273" s="33"/>
      <x:c r="F9273" s="60"/>
      <x:c r="G9273" s="61"/>
      <x:c r="H9273" s="61"/>
      <x:c r="I9273" s="66"/>
    </x:row>
    <x:row r="9274" spans="1:9" x14ac:dyDescent="0.25">
      <x:c r="A9274" s="33"/>
      <x:c r="B9274" s="33"/>
      <x:c r="C9274" s="33"/>
      <x:c r="D9274" s="32"/>
      <x:c r="E9274" s="33"/>
      <x:c r="F9274" s="60"/>
      <x:c r="G9274" s="61"/>
      <x:c r="H9274" s="61"/>
      <x:c r="I9274" s="66"/>
    </x:row>
    <x:row r="9275" spans="1:9" x14ac:dyDescent="0.25">
      <x:c r="A9275" s="33"/>
      <x:c r="B9275" s="33"/>
      <x:c r="C9275" s="33"/>
      <x:c r="D9275" s="32"/>
      <x:c r="E9275" s="33"/>
      <x:c r="F9275" s="60"/>
      <x:c r="G9275" s="61"/>
      <x:c r="H9275" s="61"/>
      <x:c r="I9275" s="66"/>
    </x:row>
    <x:row r="9276" spans="1:9" x14ac:dyDescent="0.25">
      <x:c r="A9276" s="33"/>
      <x:c r="B9276" s="33"/>
      <x:c r="C9276" s="33"/>
      <x:c r="D9276" s="32"/>
      <x:c r="E9276" s="33"/>
      <x:c r="F9276" s="60"/>
      <x:c r="G9276" s="61"/>
      <x:c r="H9276" s="61"/>
      <x:c r="I9276" s="66"/>
    </x:row>
    <x:row r="9277" spans="1:9" x14ac:dyDescent="0.25">
      <x:c r="A9277" s="33"/>
      <x:c r="B9277" s="33"/>
      <x:c r="C9277" s="33"/>
      <x:c r="D9277" s="32"/>
      <x:c r="E9277" s="33"/>
      <x:c r="F9277" s="60"/>
      <x:c r="G9277" s="61"/>
      <x:c r="H9277" s="61"/>
      <x:c r="I9277" s="66"/>
    </x:row>
    <x:row r="9278" spans="1:9" x14ac:dyDescent="0.25">
      <x:c r="A9278" s="33"/>
      <x:c r="B9278" s="33"/>
      <x:c r="C9278" s="33"/>
      <x:c r="D9278" s="32"/>
      <x:c r="E9278" s="33"/>
      <x:c r="F9278" s="60"/>
      <x:c r="G9278" s="61"/>
      <x:c r="H9278" s="61"/>
      <x:c r="I9278" s="66"/>
    </x:row>
    <x:row r="9279" spans="1:9" x14ac:dyDescent="0.25">
      <x:c r="A9279" s="33"/>
      <x:c r="B9279" s="33"/>
      <x:c r="C9279" s="33"/>
      <x:c r="D9279" s="32"/>
      <x:c r="E9279" s="33"/>
      <x:c r="F9279" s="60"/>
      <x:c r="G9279" s="61"/>
      <x:c r="H9279" s="61"/>
      <x:c r="I9279" s="66"/>
    </x:row>
    <x:row r="9280" spans="1:9" x14ac:dyDescent="0.25">
      <x:c r="A9280" s="33"/>
      <x:c r="B9280" s="33"/>
      <x:c r="C9280" s="33"/>
      <x:c r="D9280" s="32"/>
      <x:c r="E9280" s="33"/>
      <x:c r="F9280" s="60"/>
      <x:c r="G9280" s="61"/>
      <x:c r="H9280" s="61"/>
      <x:c r="I9280" s="66"/>
    </x:row>
    <x:row r="9281" spans="1:9" x14ac:dyDescent="0.25">
      <x:c r="A9281" s="33"/>
      <x:c r="B9281" s="33"/>
      <x:c r="C9281" s="33"/>
      <x:c r="D9281" s="32"/>
      <x:c r="E9281" s="33"/>
      <x:c r="F9281" s="60"/>
      <x:c r="G9281" s="61"/>
      <x:c r="H9281" s="61"/>
      <x:c r="I9281" s="66"/>
    </x:row>
    <x:row r="9282" spans="1:9" x14ac:dyDescent="0.25">
      <x:c r="A9282" s="33"/>
      <x:c r="B9282" s="33"/>
      <x:c r="C9282" s="33"/>
      <x:c r="D9282" s="32"/>
      <x:c r="E9282" s="33"/>
      <x:c r="F9282" s="60"/>
      <x:c r="G9282" s="61"/>
      <x:c r="H9282" s="61"/>
      <x:c r="I9282" s="66"/>
    </x:row>
    <x:row r="9283" spans="1:9" x14ac:dyDescent="0.25">
      <x:c r="A9283" s="33"/>
      <x:c r="B9283" s="33"/>
      <x:c r="C9283" s="33"/>
      <x:c r="D9283" s="32"/>
      <x:c r="E9283" s="33"/>
      <x:c r="F9283" s="60"/>
      <x:c r="G9283" s="61"/>
      <x:c r="H9283" s="61"/>
      <x:c r="I9283" s="66"/>
    </x:row>
    <x:row r="9284" spans="1:9" x14ac:dyDescent="0.25">
      <x:c r="A9284" s="33"/>
      <x:c r="B9284" s="33"/>
      <x:c r="C9284" s="33"/>
      <x:c r="D9284" s="32"/>
      <x:c r="E9284" s="33"/>
      <x:c r="F9284" s="60"/>
      <x:c r="G9284" s="61"/>
      <x:c r="H9284" s="61"/>
      <x:c r="I9284" s="66"/>
    </x:row>
    <x:row r="9285" spans="1:9" x14ac:dyDescent="0.25">
      <x:c r="A9285" s="33"/>
      <x:c r="B9285" s="33"/>
      <x:c r="C9285" s="33"/>
      <x:c r="D9285" s="32"/>
      <x:c r="E9285" s="33"/>
      <x:c r="F9285" s="60"/>
      <x:c r="G9285" s="61"/>
      <x:c r="H9285" s="61"/>
      <x:c r="I9285" s="66"/>
    </x:row>
    <x:row r="9286" spans="1:9" x14ac:dyDescent="0.25">
      <x:c r="A9286" s="33"/>
      <x:c r="B9286" s="33"/>
      <x:c r="C9286" s="33"/>
      <x:c r="D9286" s="32"/>
      <x:c r="E9286" s="33"/>
      <x:c r="F9286" s="60"/>
      <x:c r="G9286" s="61"/>
      <x:c r="H9286" s="61"/>
      <x:c r="I9286" s="66"/>
    </x:row>
    <x:row r="9287" spans="1:9" x14ac:dyDescent="0.25">
      <x:c r="A9287" s="33"/>
      <x:c r="B9287" s="33"/>
      <x:c r="C9287" s="33"/>
      <x:c r="D9287" s="32"/>
      <x:c r="E9287" s="33"/>
      <x:c r="F9287" s="60"/>
      <x:c r="G9287" s="61"/>
      <x:c r="H9287" s="61"/>
      <x:c r="I9287" s="66"/>
    </x:row>
    <x:row r="9288" spans="1:9" x14ac:dyDescent="0.25">
      <x:c r="A9288" s="33"/>
      <x:c r="B9288" s="33"/>
      <x:c r="C9288" s="33"/>
      <x:c r="D9288" s="32"/>
      <x:c r="E9288" s="33"/>
      <x:c r="F9288" s="60"/>
      <x:c r="G9288" s="61"/>
      <x:c r="H9288" s="61"/>
      <x:c r="I9288" s="66"/>
    </x:row>
    <x:row r="9289" spans="1:9" x14ac:dyDescent="0.25">
      <x:c r="A9289" s="33"/>
      <x:c r="B9289" s="33"/>
      <x:c r="C9289" s="33"/>
      <x:c r="D9289" s="32"/>
      <x:c r="E9289" s="33"/>
      <x:c r="F9289" s="60"/>
      <x:c r="G9289" s="61"/>
      <x:c r="H9289" s="61"/>
      <x:c r="I9289" s="66"/>
    </x:row>
    <x:row r="9290" spans="1:9" x14ac:dyDescent="0.25">
      <x:c r="A9290" s="33"/>
      <x:c r="B9290" s="33"/>
      <x:c r="C9290" s="33"/>
      <x:c r="D9290" s="32"/>
      <x:c r="E9290" s="33"/>
      <x:c r="F9290" s="60"/>
      <x:c r="G9290" s="61"/>
      <x:c r="H9290" s="61"/>
      <x:c r="I9290" s="66"/>
    </x:row>
    <x:row r="9291" spans="1:9" x14ac:dyDescent="0.25">
      <x:c r="A9291" s="33"/>
      <x:c r="B9291" s="33"/>
      <x:c r="C9291" s="33"/>
      <x:c r="D9291" s="32"/>
      <x:c r="E9291" s="33"/>
      <x:c r="F9291" s="60"/>
      <x:c r="G9291" s="61"/>
      <x:c r="H9291" s="61"/>
      <x:c r="I9291" s="66"/>
    </x:row>
    <x:row r="9292" spans="1:9" x14ac:dyDescent="0.25">
      <x:c r="A9292" s="33"/>
      <x:c r="B9292" s="33"/>
      <x:c r="C9292" s="33"/>
      <x:c r="D9292" s="32"/>
      <x:c r="E9292" s="33"/>
      <x:c r="F9292" s="60"/>
      <x:c r="G9292" s="61"/>
      <x:c r="H9292" s="61"/>
      <x:c r="I9292" s="66"/>
    </x:row>
    <x:row r="9293" spans="1:9" x14ac:dyDescent="0.25">
      <x:c r="A9293" s="33"/>
      <x:c r="B9293" s="33"/>
      <x:c r="C9293" s="33"/>
      <x:c r="D9293" s="32"/>
      <x:c r="E9293" s="33"/>
      <x:c r="F9293" s="60"/>
      <x:c r="G9293" s="61"/>
      <x:c r="H9293" s="61"/>
      <x:c r="I9293" s="66"/>
    </x:row>
    <x:row r="9294" spans="1:9" x14ac:dyDescent="0.25">
      <x:c r="A9294" s="33"/>
      <x:c r="B9294" s="33"/>
      <x:c r="C9294" s="33"/>
      <x:c r="D9294" s="32"/>
      <x:c r="E9294" s="33"/>
      <x:c r="F9294" s="60"/>
      <x:c r="G9294" s="61"/>
      <x:c r="H9294" s="61"/>
      <x:c r="I9294" s="66"/>
    </x:row>
    <x:row r="9295" spans="1:9" x14ac:dyDescent="0.25">
      <x:c r="A9295" s="33"/>
      <x:c r="B9295" s="33"/>
      <x:c r="C9295" s="33"/>
      <x:c r="D9295" s="32"/>
      <x:c r="E9295" s="33"/>
      <x:c r="F9295" s="60"/>
      <x:c r="G9295" s="61"/>
      <x:c r="H9295" s="61"/>
      <x:c r="I9295" s="66"/>
    </x:row>
    <x:row r="9296" spans="1:9" x14ac:dyDescent="0.25">
      <x:c r="A9296" s="33"/>
      <x:c r="B9296" s="33"/>
      <x:c r="C9296" s="33"/>
      <x:c r="D9296" s="32"/>
      <x:c r="E9296" s="33"/>
      <x:c r="F9296" s="60"/>
      <x:c r="G9296" s="61"/>
      <x:c r="H9296" s="61"/>
      <x:c r="I9296" s="66"/>
    </x:row>
    <x:row r="9297" spans="1:9" x14ac:dyDescent="0.25">
      <x:c r="A9297" s="33"/>
      <x:c r="B9297" s="33"/>
      <x:c r="C9297" s="33"/>
      <x:c r="D9297" s="32"/>
      <x:c r="E9297" s="33"/>
      <x:c r="F9297" s="60"/>
      <x:c r="G9297" s="61"/>
      <x:c r="H9297" s="61"/>
      <x:c r="I9297" s="66"/>
    </x:row>
    <x:row r="9298" spans="1:9" x14ac:dyDescent="0.25">
      <x:c r="A9298" s="33"/>
      <x:c r="B9298" s="33"/>
      <x:c r="C9298" s="33"/>
      <x:c r="D9298" s="32"/>
      <x:c r="E9298" s="33"/>
      <x:c r="F9298" s="60"/>
      <x:c r="G9298" s="61"/>
      <x:c r="H9298" s="61"/>
      <x:c r="I9298" s="66"/>
    </x:row>
    <x:row r="9299" spans="1:9" x14ac:dyDescent="0.25">
      <x:c r="A9299" s="33"/>
      <x:c r="B9299" s="33"/>
      <x:c r="C9299" s="33"/>
      <x:c r="D9299" s="32"/>
      <x:c r="E9299" s="33"/>
      <x:c r="F9299" s="60"/>
      <x:c r="G9299" s="61"/>
      <x:c r="H9299" s="61"/>
      <x:c r="I9299" s="66"/>
    </x:row>
    <x:row r="9300" spans="1:9" x14ac:dyDescent="0.25">
      <x:c r="A9300" s="33"/>
      <x:c r="B9300" s="33"/>
      <x:c r="C9300" s="33"/>
      <x:c r="D9300" s="32"/>
      <x:c r="E9300" s="33"/>
      <x:c r="F9300" s="60"/>
      <x:c r="G9300" s="61"/>
      <x:c r="H9300" s="61"/>
      <x:c r="I9300" s="66"/>
    </x:row>
    <x:row r="9301" spans="1:9" x14ac:dyDescent="0.25">
      <x:c r="A9301" s="33"/>
      <x:c r="B9301" s="33"/>
      <x:c r="C9301" s="33"/>
      <x:c r="D9301" s="32"/>
      <x:c r="E9301" s="33"/>
      <x:c r="F9301" s="60"/>
      <x:c r="G9301" s="61"/>
      <x:c r="H9301" s="61"/>
      <x:c r="I9301" s="66"/>
    </x:row>
    <x:row r="9302" spans="1:9" x14ac:dyDescent="0.25">
      <x:c r="A9302" s="33"/>
      <x:c r="B9302" s="33"/>
      <x:c r="C9302" s="33"/>
      <x:c r="D9302" s="32"/>
      <x:c r="E9302" s="33"/>
      <x:c r="F9302" s="60"/>
      <x:c r="G9302" s="61"/>
      <x:c r="H9302" s="61"/>
      <x:c r="I9302" s="66"/>
    </x:row>
    <x:row r="9303" spans="1:9" x14ac:dyDescent="0.25">
      <x:c r="A9303" s="33"/>
      <x:c r="B9303" s="33"/>
      <x:c r="C9303" s="33"/>
      <x:c r="D9303" s="32"/>
      <x:c r="E9303" s="33"/>
      <x:c r="F9303" s="60"/>
      <x:c r="G9303" s="61"/>
      <x:c r="H9303" s="61"/>
      <x:c r="I9303" s="66"/>
    </x:row>
    <x:row r="9304" spans="1:9" x14ac:dyDescent="0.25">
      <x:c r="A9304" s="33"/>
      <x:c r="B9304" s="33"/>
      <x:c r="C9304" s="33"/>
      <x:c r="D9304" s="32"/>
      <x:c r="E9304" s="33"/>
      <x:c r="F9304" s="60"/>
      <x:c r="G9304" s="61"/>
      <x:c r="H9304" s="61"/>
      <x:c r="I9304" s="66"/>
    </x:row>
    <x:row r="9305" spans="1:9" x14ac:dyDescent="0.25">
      <x:c r="A9305" s="33"/>
      <x:c r="B9305" s="33"/>
      <x:c r="C9305" s="33"/>
      <x:c r="D9305" s="32"/>
      <x:c r="E9305" s="33"/>
      <x:c r="F9305" s="60"/>
      <x:c r="G9305" s="61"/>
      <x:c r="H9305" s="61"/>
      <x:c r="I9305" s="66"/>
    </x:row>
    <x:row r="9306" spans="1:9" x14ac:dyDescent="0.25">
      <x:c r="A9306" s="33"/>
      <x:c r="B9306" s="33"/>
      <x:c r="C9306" s="33"/>
      <x:c r="D9306" s="32"/>
      <x:c r="E9306" s="33"/>
      <x:c r="F9306" s="60"/>
      <x:c r="G9306" s="61"/>
      <x:c r="H9306" s="61"/>
      <x:c r="I9306" s="66"/>
    </x:row>
    <x:row r="9307" spans="1:9" x14ac:dyDescent="0.25">
      <x:c r="A9307" s="33"/>
      <x:c r="B9307" s="33"/>
      <x:c r="C9307" s="33"/>
      <x:c r="D9307" s="32"/>
      <x:c r="E9307" s="33"/>
      <x:c r="F9307" s="60"/>
      <x:c r="G9307" s="61"/>
      <x:c r="H9307" s="61"/>
      <x:c r="I9307" s="66"/>
    </x:row>
    <x:row r="9308" spans="1:9" x14ac:dyDescent="0.25">
      <x:c r="A9308" s="33"/>
      <x:c r="B9308" s="33"/>
      <x:c r="C9308" s="33"/>
      <x:c r="D9308" s="32"/>
      <x:c r="E9308" s="33"/>
      <x:c r="F9308" s="60"/>
      <x:c r="G9308" s="61"/>
      <x:c r="H9308" s="61"/>
      <x:c r="I9308" s="66"/>
    </x:row>
    <x:row r="9309" spans="1:9" x14ac:dyDescent="0.25">
      <x:c r="A9309" s="33"/>
      <x:c r="B9309" s="33"/>
      <x:c r="C9309" s="33"/>
      <x:c r="D9309" s="32"/>
      <x:c r="E9309" s="33"/>
      <x:c r="F9309" s="60"/>
      <x:c r="G9309" s="61"/>
      <x:c r="H9309" s="61"/>
      <x:c r="I9309" s="66"/>
    </x:row>
    <x:row r="9310" spans="1:9" x14ac:dyDescent="0.25">
      <x:c r="A9310" s="33"/>
      <x:c r="B9310" s="33"/>
      <x:c r="C9310" s="33"/>
      <x:c r="D9310" s="32"/>
      <x:c r="E9310" s="33"/>
      <x:c r="F9310" s="60"/>
      <x:c r="G9310" s="61"/>
      <x:c r="H9310" s="61"/>
      <x:c r="I9310" s="66"/>
    </x:row>
    <x:row r="9311" spans="1:9" x14ac:dyDescent="0.25">
      <x:c r="A9311" s="33"/>
      <x:c r="B9311" s="33"/>
      <x:c r="C9311" s="33"/>
      <x:c r="D9311" s="32"/>
      <x:c r="E9311" s="33"/>
      <x:c r="F9311" s="60"/>
      <x:c r="G9311" s="61"/>
      <x:c r="H9311" s="61"/>
      <x:c r="I9311" s="66"/>
    </x:row>
    <x:row r="9312" spans="1:9" x14ac:dyDescent="0.25">
      <x:c r="A9312" s="33"/>
      <x:c r="B9312" s="33"/>
      <x:c r="C9312" s="33"/>
      <x:c r="D9312" s="32"/>
      <x:c r="E9312" s="33"/>
      <x:c r="F9312" s="60"/>
      <x:c r="G9312" s="61"/>
      <x:c r="H9312" s="61"/>
      <x:c r="I9312" s="66"/>
    </x:row>
    <x:row r="9313" spans="1:9" x14ac:dyDescent="0.25">
      <x:c r="A9313" s="33"/>
      <x:c r="B9313" s="33"/>
      <x:c r="C9313" s="33"/>
      <x:c r="D9313" s="32"/>
      <x:c r="E9313" s="33"/>
      <x:c r="F9313" s="60"/>
      <x:c r="G9313" s="61"/>
      <x:c r="H9313" s="61"/>
      <x:c r="I9313" s="66"/>
    </x:row>
    <x:row r="9314" spans="1:9" x14ac:dyDescent="0.25">
      <x:c r="A9314" s="33"/>
      <x:c r="B9314" s="33"/>
      <x:c r="C9314" s="33"/>
      <x:c r="D9314" s="32"/>
      <x:c r="E9314" s="33"/>
      <x:c r="F9314" s="60"/>
      <x:c r="G9314" s="61"/>
      <x:c r="H9314" s="61"/>
      <x:c r="I9314" s="66"/>
    </x:row>
    <x:row r="9315" spans="1:9" x14ac:dyDescent="0.25">
      <x:c r="A9315" s="33"/>
      <x:c r="B9315" s="33"/>
      <x:c r="C9315" s="33"/>
      <x:c r="D9315" s="32"/>
      <x:c r="E9315" s="33"/>
      <x:c r="F9315" s="60"/>
      <x:c r="G9315" s="61"/>
      <x:c r="H9315" s="61"/>
      <x:c r="I9315" s="66"/>
    </x:row>
    <x:row r="9316" spans="1:9" x14ac:dyDescent="0.25">
      <x:c r="A9316" s="33"/>
      <x:c r="B9316" s="33"/>
      <x:c r="C9316" s="33"/>
      <x:c r="D9316" s="32"/>
      <x:c r="E9316" s="33"/>
      <x:c r="F9316" s="60"/>
      <x:c r="G9316" s="61"/>
      <x:c r="H9316" s="61"/>
      <x:c r="I9316" s="66"/>
    </x:row>
    <x:row r="9317" spans="1:9" x14ac:dyDescent="0.25">
      <x:c r="A9317" s="33"/>
      <x:c r="B9317" s="33"/>
      <x:c r="C9317" s="33"/>
      <x:c r="D9317" s="32"/>
      <x:c r="E9317" s="33"/>
      <x:c r="F9317" s="60"/>
      <x:c r="G9317" s="61"/>
      <x:c r="H9317" s="61"/>
      <x:c r="I9317" s="66"/>
    </x:row>
    <x:row r="9318" spans="1:9" x14ac:dyDescent="0.25">
      <x:c r="A9318" s="33"/>
      <x:c r="B9318" s="33"/>
      <x:c r="C9318" s="33"/>
      <x:c r="D9318" s="32"/>
      <x:c r="E9318" s="33"/>
      <x:c r="F9318" s="60"/>
      <x:c r="G9318" s="61"/>
      <x:c r="H9318" s="61"/>
      <x:c r="I9318" s="66"/>
    </x:row>
    <x:row r="9319" spans="1:9" x14ac:dyDescent="0.25">
      <x:c r="A9319" s="33"/>
      <x:c r="B9319" s="33"/>
      <x:c r="C9319" s="33"/>
      <x:c r="D9319" s="32"/>
      <x:c r="E9319" s="33"/>
      <x:c r="F9319" s="60"/>
      <x:c r="G9319" s="61"/>
      <x:c r="H9319" s="61"/>
      <x:c r="I9319" s="66"/>
    </x:row>
    <x:row r="9320" spans="1:9" x14ac:dyDescent="0.25">
      <x:c r="A9320" s="33"/>
      <x:c r="B9320" s="33"/>
      <x:c r="C9320" s="33"/>
      <x:c r="D9320" s="32"/>
      <x:c r="E9320" s="33"/>
      <x:c r="F9320" s="60"/>
      <x:c r="G9320" s="61"/>
      <x:c r="H9320" s="61"/>
      <x:c r="I9320" s="66"/>
    </x:row>
    <x:row r="9321" spans="1:9" x14ac:dyDescent="0.25">
      <x:c r="A9321" s="33"/>
      <x:c r="B9321" s="33"/>
      <x:c r="C9321" s="33"/>
      <x:c r="D9321" s="32"/>
      <x:c r="E9321" s="33"/>
      <x:c r="F9321" s="60"/>
      <x:c r="G9321" s="61"/>
      <x:c r="H9321" s="61"/>
      <x:c r="I9321" s="66"/>
    </x:row>
    <x:row r="9322" spans="1:9" x14ac:dyDescent="0.25">
      <x:c r="A9322" s="33"/>
      <x:c r="B9322" s="33"/>
      <x:c r="C9322" s="33"/>
      <x:c r="D9322" s="32"/>
      <x:c r="E9322" s="33"/>
      <x:c r="F9322" s="60"/>
      <x:c r="G9322" s="61"/>
      <x:c r="H9322" s="61"/>
      <x:c r="I9322" s="66"/>
    </x:row>
    <x:row r="9323" spans="1:9" x14ac:dyDescent="0.25">
      <x:c r="A9323" s="33"/>
      <x:c r="B9323" s="33"/>
      <x:c r="C9323" s="33"/>
      <x:c r="D9323" s="32"/>
      <x:c r="E9323" s="33"/>
      <x:c r="F9323" s="60"/>
      <x:c r="G9323" s="61"/>
      <x:c r="H9323" s="61"/>
      <x:c r="I9323" s="66"/>
    </x:row>
    <x:row r="9324" spans="1:9" x14ac:dyDescent="0.25">
      <x:c r="A9324" s="33"/>
      <x:c r="B9324" s="33"/>
      <x:c r="C9324" s="33"/>
      <x:c r="D9324" s="32"/>
      <x:c r="E9324" s="33"/>
      <x:c r="F9324" s="60"/>
      <x:c r="G9324" s="61"/>
      <x:c r="H9324" s="61"/>
      <x:c r="I9324" s="66"/>
    </x:row>
    <x:row r="9325" spans="1:9" x14ac:dyDescent="0.25">
      <x:c r="A9325" s="33"/>
      <x:c r="B9325" s="33"/>
      <x:c r="C9325" s="33"/>
      <x:c r="D9325" s="32"/>
      <x:c r="E9325" s="33"/>
      <x:c r="F9325" s="60"/>
      <x:c r="G9325" s="61"/>
      <x:c r="H9325" s="61"/>
      <x:c r="I9325" s="66"/>
    </x:row>
    <x:row r="9326" spans="1:9" x14ac:dyDescent="0.25">
      <x:c r="A9326" s="33"/>
      <x:c r="B9326" s="33"/>
      <x:c r="C9326" s="33"/>
      <x:c r="D9326" s="32"/>
      <x:c r="E9326" s="33"/>
      <x:c r="F9326" s="60"/>
      <x:c r="G9326" s="61"/>
      <x:c r="H9326" s="61"/>
      <x:c r="I9326" s="66"/>
    </x:row>
    <x:row r="9327" spans="1:9" x14ac:dyDescent="0.25">
      <x:c r="A9327" s="33"/>
      <x:c r="B9327" s="33"/>
      <x:c r="C9327" s="33"/>
      <x:c r="D9327" s="32"/>
      <x:c r="E9327" s="33"/>
      <x:c r="F9327" s="60"/>
      <x:c r="G9327" s="61"/>
      <x:c r="H9327" s="61"/>
      <x:c r="I9327" s="66"/>
    </x:row>
    <x:row r="9328" spans="1:9" x14ac:dyDescent="0.25">
      <x:c r="A9328" s="33"/>
      <x:c r="B9328" s="33"/>
      <x:c r="C9328" s="33"/>
      <x:c r="D9328" s="32"/>
      <x:c r="E9328" s="33"/>
      <x:c r="F9328" s="60"/>
      <x:c r="G9328" s="61"/>
      <x:c r="H9328" s="61"/>
      <x:c r="I9328" s="66"/>
    </x:row>
    <x:row r="9329" spans="1:9" x14ac:dyDescent="0.25">
      <x:c r="A9329" s="33"/>
      <x:c r="B9329" s="33"/>
      <x:c r="C9329" s="33"/>
      <x:c r="D9329" s="32"/>
      <x:c r="E9329" s="33"/>
      <x:c r="F9329" s="60"/>
      <x:c r="G9329" s="61"/>
      <x:c r="H9329" s="61"/>
      <x:c r="I9329" s="66"/>
    </x:row>
    <x:row r="9330" spans="1:9" x14ac:dyDescent="0.25">
      <x:c r="A9330" s="33"/>
      <x:c r="B9330" s="33"/>
      <x:c r="C9330" s="33"/>
      <x:c r="D9330" s="32"/>
      <x:c r="E9330" s="33"/>
      <x:c r="F9330" s="60"/>
      <x:c r="G9330" s="61"/>
      <x:c r="H9330" s="61"/>
      <x:c r="I9330" s="66"/>
    </x:row>
    <x:row r="9331" spans="1:9" x14ac:dyDescent="0.25">
      <x:c r="A9331" s="33"/>
      <x:c r="B9331" s="33"/>
      <x:c r="C9331" s="33"/>
      <x:c r="D9331" s="32"/>
      <x:c r="E9331" s="33"/>
      <x:c r="F9331" s="60"/>
      <x:c r="G9331" s="61"/>
      <x:c r="H9331" s="61"/>
      <x:c r="I9331" s="66"/>
    </x:row>
    <x:row r="9332" spans="1:9" x14ac:dyDescent="0.25">
      <x:c r="A9332" s="33"/>
      <x:c r="B9332" s="33"/>
      <x:c r="C9332" s="33"/>
      <x:c r="D9332" s="32"/>
      <x:c r="E9332" s="33"/>
      <x:c r="F9332" s="60"/>
      <x:c r="G9332" s="61"/>
      <x:c r="H9332" s="61"/>
      <x:c r="I9332" s="66"/>
    </x:row>
    <x:row r="9333" spans="1:9" x14ac:dyDescent="0.25">
      <x:c r="A9333" s="33"/>
      <x:c r="B9333" s="33"/>
      <x:c r="C9333" s="33"/>
      <x:c r="D9333" s="32"/>
      <x:c r="E9333" s="33"/>
      <x:c r="F9333" s="60"/>
      <x:c r="G9333" s="61"/>
      <x:c r="H9333" s="61"/>
      <x:c r="I9333" s="66"/>
    </x:row>
    <x:row r="9334" spans="1:9" x14ac:dyDescent="0.25">
      <x:c r="A9334" s="33"/>
      <x:c r="B9334" s="33"/>
      <x:c r="C9334" s="33"/>
      <x:c r="D9334" s="32"/>
      <x:c r="E9334" s="33"/>
      <x:c r="F9334" s="60"/>
      <x:c r="G9334" s="61"/>
      <x:c r="H9334" s="61"/>
      <x:c r="I9334" s="66"/>
    </x:row>
    <x:row r="9335" spans="1:9" x14ac:dyDescent="0.25">
      <x:c r="A9335" s="33"/>
      <x:c r="B9335" s="33"/>
      <x:c r="C9335" s="33"/>
      <x:c r="D9335" s="32"/>
      <x:c r="E9335" s="33"/>
      <x:c r="F9335" s="60"/>
      <x:c r="G9335" s="61"/>
      <x:c r="H9335" s="61"/>
      <x:c r="I9335" s="66"/>
    </x:row>
    <x:row r="9336" spans="1:9" x14ac:dyDescent="0.25">
      <x:c r="A9336" s="33"/>
      <x:c r="B9336" s="33"/>
      <x:c r="C9336" s="33"/>
      <x:c r="D9336" s="32"/>
      <x:c r="E9336" s="33"/>
      <x:c r="F9336" s="60"/>
      <x:c r="G9336" s="61"/>
      <x:c r="H9336" s="61"/>
      <x:c r="I9336" s="66"/>
    </x:row>
    <x:row r="9337" spans="1:9" x14ac:dyDescent="0.25">
      <x:c r="A9337" s="33"/>
      <x:c r="B9337" s="33"/>
      <x:c r="C9337" s="33"/>
      <x:c r="D9337" s="32"/>
      <x:c r="E9337" s="33"/>
      <x:c r="F9337" s="60"/>
      <x:c r="G9337" s="61"/>
      <x:c r="H9337" s="61"/>
      <x:c r="I9337" s="66"/>
    </x:row>
    <x:row r="9338" spans="1:9" x14ac:dyDescent="0.25">
      <x:c r="A9338" s="33"/>
      <x:c r="B9338" s="33"/>
      <x:c r="C9338" s="33"/>
      <x:c r="D9338" s="32"/>
      <x:c r="E9338" s="33"/>
      <x:c r="F9338" s="60"/>
      <x:c r="G9338" s="61"/>
      <x:c r="H9338" s="61"/>
      <x:c r="I9338" s="66"/>
    </x:row>
    <x:row r="9339" spans="1:9" x14ac:dyDescent="0.25">
      <x:c r="A9339" s="33"/>
      <x:c r="B9339" s="33"/>
      <x:c r="C9339" s="33"/>
      <x:c r="D9339" s="32"/>
      <x:c r="E9339" s="33"/>
      <x:c r="F9339" s="60"/>
      <x:c r="G9339" s="61"/>
      <x:c r="H9339" s="61"/>
      <x:c r="I9339" s="66"/>
    </x:row>
    <x:row r="9340" spans="1:9" x14ac:dyDescent="0.25">
      <x:c r="A9340" s="33"/>
      <x:c r="B9340" s="33"/>
      <x:c r="C9340" s="33"/>
      <x:c r="D9340" s="32"/>
      <x:c r="E9340" s="33"/>
      <x:c r="F9340" s="60"/>
      <x:c r="G9340" s="61"/>
      <x:c r="H9340" s="61"/>
      <x:c r="I9340" s="66"/>
    </x:row>
    <x:row r="9341" spans="1:9" x14ac:dyDescent="0.25">
      <x:c r="A9341" s="33"/>
      <x:c r="B9341" s="33"/>
      <x:c r="C9341" s="33"/>
      <x:c r="D9341" s="32"/>
      <x:c r="E9341" s="33"/>
      <x:c r="F9341" s="60"/>
      <x:c r="G9341" s="61"/>
      <x:c r="H9341" s="61"/>
      <x:c r="I9341" s="66"/>
    </x:row>
    <x:row r="9342" spans="1:9" x14ac:dyDescent="0.25">
      <x:c r="A9342" s="33"/>
      <x:c r="B9342" s="33"/>
      <x:c r="C9342" s="33"/>
      <x:c r="D9342" s="32"/>
      <x:c r="E9342" s="33"/>
      <x:c r="F9342" s="60"/>
      <x:c r="G9342" s="61"/>
      <x:c r="H9342" s="61"/>
      <x:c r="I9342" s="66"/>
    </x:row>
    <x:row r="9343" spans="1:9" x14ac:dyDescent="0.25">
      <x:c r="A9343" s="33"/>
      <x:c r="B9343" s="33"/>
      <x:c r="C9343" s="33"/>
      <x:c r="D9343" s="32"/>
      <x:c r="E9343" s="33"/>
      <x:c r="F9343" s="60"/>
      <x:c r="G9343" s="61"/>
      <x:c r="H9343" s="61"/>
      <x:c r="I9343" s="66"/>
    </x:row>
    <x:row r="9344" spans="1:9" x14ac:dyDescent="0.25">
      <x:c r="A9344" s="33"/>
      <x:c r="B9344" s="33"/>
      <x:c r="C9344" s="33"/>
      <x:c r="D9344" s="32"/>
      <x:c r="E9344" s="33"/>
      <x:c r="F9344" s="60"/>
      <x:c r="G9344" s="61"/>
      <x:c r="H9344" s="61"/>
      <x:c r="I9344" s="66"/>
    </x:row>
    <x:row r="9345" spans="1:9" x14ac:dyDescent="0.25">
      <x:c r="A9345" s="33"/>
      <x:c r="B9345" s="33"/>
      <x:c r="C9345" s="33"/>
      <x:c r="D9345" s="32"/>
      <x:c r="E9345" s="33"/>
      <x:c r="F9345" s="60"/>
      <x:c r="G9345" s="61"/>
      <x:c r="H9345" s="61"/>
      <x:c r="I9345" s="66"/>
    </x:row>
    <x:row r="9346" spans="1:9" x14ac:dyDescent="0.25">
      <x:c r="A9346" s="33"/>
      <x:c r="B9346" s="33"/>
      <x:c r="C9346" s="33"/>
      <x:c r="D9346" s="32"/>
      <x:c r="E9346" s="33"/>
      <x:c r="F9346" s="60"/>
      <x:c r="G9346" s="61"/>
      <x:c r="H9346" s="61"/>
      <x:c r="I9346" s="66"/>
    </x:row>
    <x:row r="9347" spans="1:9" x14ac:dyDescent="0.25">
      <x:c r="A9347" s="33"/>
      <x:c r="B9347" s="33"/>
      <x:c r="C9347" s="33"/>
      <x:c r="D9347" s="32"/>
      <x:c r="E9347" s="33"/>
      <x:c r="F9347" s="60"/>
      <x:c r="G9347" s="61"/>
      <x:c r="H9347" s="61"/>
      <x:c r="I9347" s="66"/>
    </x:row>
    <x:row r="9348" spans="1:9" x14ac:dyDescent="0.25">
      <x:c r="A9348" s="33"/>
      <x:c r="B9348" s="33"/>
      <x:c r="C9348" s="33"/>
      <x:c r="D9348" s="32"/>
      <x:c r="E9348" s="33"/>
      <x:c r="F9348" s="60"/>
      <x:c r="G9348" s="61"/>
      <x:c r="H9348" s="61"/>
      <x:c r="I9348" s="66"/>
    </x:row>
    <x:row r="9349" spans="1:9" x14ac:dyDescent="0.25">
      <x:c r="A9349" s="33"/>
      <x:c r="B9349" s="33"/>
      <x:c r="C9349" s="33"/>
      <x:c r="D9349" s="32"/>
      <x:c r="E9349" s="33"/>
      <x:c r="F9349" s="60"/>
      <x:c r="G9349" s="61"/>
      <x:c r="H9349" s="61"/>
      <x:c r="I9349" s="66"/>
    </x:row>
    <x:row r="9350" spans="1:9" x14ac:dyDescent="0.25">
      <x:c r="A9350" s="33"/>
      <x:c r="B9350" s="33"/>
      <x:c r="C9350" s="33"/>
      <x:c r="D9350" s="32"/>
      <x:c r="E9350" s="33"/>
      <x:c r="F9350" s="60"/>
      <x:c r="G9350" s="61"/>
      <x:c r="H9350" s="61"/>
      <x:c r="I9350" s="66"/>
    </x:row>
    <x:row r="9351" spans="1:9" x14ac:dyDescent="0.25">
      <x:c r="A9351" s="33"/>
      <x:c r="B9351" s="33"/>
      <x:c r="C9351" s="33"/>
      <x:c r="D9351" s="32"/>
      <x:c r="E9351" s="33"/>
      <x:c r="F9351" s="60"/>
      <x:c r="G9351" s="61"/>
      <x:c r="H9351" s="61"/>
      <x:c r="I9351" s="66"/>
    </x:row>
    <x:row r="9352" spans="1:9" x14ac:dyDescent="0.25">
      <x:c r="A9352" s="33"/>
      <x:c r="B9352" s="33"/>
      <x:c r="C9352" s="33"/>
      <x:c r="D9352" s="32"/>
      <x:c r="E9352" s="33"/>
      <x:c r="F9352" s="60"/>
      <x:c r="G9352" s="61"/>
      <x:c r="H9352" s="61"/>
      <x:c r="I9352" s="66"/>
    </x:row>
    <x:row r="9353" spans="1:9" x14ac:dyDescent="0.25">
      <x:c r="A9353" s="33"/>
      <x:c r="B9353" s="33"/>
      <x:c r="C9353" s="33"/>
      <x:c r="D9353" s="32"/>
      <x:c r="E9353" s="33"/>
      <x:c r="F9353" s="60"/>
      <x:c r="G9353" s="61"/>
      <x:c r="H9353" s="61"/>
      <x:c r="I9353" s="66"/>
    </x:row>
    <x:row r="9354" spans="1:9" x14ac:dyDescent="0.25">
      <x:c r="A9354" s="33"/>
      <x:c r="B9354" s="33"/>
      <x:c r="C9354" s="33"/>
      <x:c r="D9354" s="32"/>
      <x:c r="E9354" s="33"/>
      <x:c r="F9354" s="60"/>
      <x:c r="G9354" s="61"/>
      <x:c r="H9354" s="61"/>
      <x:c r="I9354" s="66"/>
    </x:row>
    <x:row r="9355" spans="1:9" x14ac:dyDescent="0.25">
      <x:c r="A9355" s="33"/>
      <x:c r="B9355" s="33"/>
      <x:c r="C9355" s="33"/>
      <x:c r="D9355" s="32"/>
      <x:c r="E9355" s="33"/>
      <x:c r="F9355" s="60"/>
      <x:c r="G9355" s="61"/>
      <x:c r="H9355" s="61"/>
      <x:c r="I9355" s="66"/>
    </x:row>
    <x:row r="9356" spans="1:9" x14ac:dyDescent="0.25">
      <x:c r="A9356" s="33"/>
      <x:c r="B9356" s="33"/>
      <x:c r="C9356" s="33"/>
      <x:c r="D9356" s="32"/>
      <x:c r="E9356" s="33"/>
      <x:c r="F9356" s="60"/>
      <x:c r="G9356" s="61"/>
      <x:c r="H9356" s="61"/>
      <x:c r="I9356" s="66"/>
    </x:row>
    <x:row r="9357" spans="1:9" x14ac:dyDescent="0.25">
      <x:c r="A9357" s="33"/>
      <x:c r="B9357" s="33"/>
      <x:c r="C9357" s="33"/>
      <x:c r="D9357" s="32"/>
      <x:c r="E9357" s="33"/>
      <x:c r="F9357" s="60"/>
      <x:c r="G9357" s="61"/>
      <x:c r="H9357" s="61"/>
      <x:c r="I9357" s="66"/>
    </x:row>
    <x:row r="9358" spans="1:9" x14ac:dyDescent="0.25">
      <x:c r="A9358" s="33"/>
      <x:c r="B9358" s="33"/>
      <x:c r="C9358" s="33"/>
      <x:c r="D9358" s="32"/>
      <x:c r="E9358" s="33"/>
      <x:c r="F9358" s="60"/>
      <x:c r="G9358" s="61"/>
      <x:c r="H9358" s="61"/>
      <x:c r="I9358" s="66"/>
    </x:row>
    <x:row r="9359" spans="1:9" x14ac:dyDescent="0.25">
      <x:c r="A9359" s="33"/>
      <x:c r="B9359" s="33"/>
      <x:c r="C9359" s="33"/>
      <x:c r="D9359" s="32"/>
      <x:c r="E9359" s="33"/>
      <x:c r="F9359" s="60"/>
      <x:c r="G9359" s="61"/>
      <x:c r="H9359" s="61"/>
      <x:c r="I9359" s="66"/>
    </x:row>
    <x:row r="9360" spans="1:9" x14ac:dyDescent="0.25">
      <x:c r="A9360" s="33"/>
      <x:c r="B9360" s="33"/>
      <x:c r="C9360" s="33"/>
      <x:c r="D9360" s="32"/>
      <x:c r="E9360" s="33"/>
      <x:c r="F9360" s="60"/>
      <x:c r="G9360" s="61"/>
      <x:c r="H9360" s="61"/>
      <x:c r="I9360" s="66"/>
    </x:row>
    <x:row r="9361" spans="1:9" x14ac:dyDescent="0.25">
      <x:c r="A9361" s="33"/>
      <x:c r="B9361" s="33"/>
      <x:c r="C9361" s="33"/>
      <x:c r="D9361" s="32"/>
      <x:c r="E9361" s="33"/>
      <x:c r="F9361" s="60"/>
      <x:c r="G9361" s="61"/>
      <x:c r="H9361" s="61"/>
      <x:c r="I9361" s="66"/>
    </x:row>
    <x:row r="9362" spans="1:9" x14ac:dyDescent="0.25">
      <x:c r="A9362" s="33"/>
      <x:c r="B9362" s="33"/>
      <x:c r="C9362" s="33"/>
      <x:c r="D9362" s="32"/>
      <x:c r="E9362" s="33"/>
      <x:c r="F9362" s="60"/>
      <x:c r="G9362" s="61"/>
      <x:c r="H9362" s="61"/>
      <x:c r="I9362" s="66"/>
    </x:row>
    <x:row r="9363" spans="1:9" x14ac:dyDescent="0.25">
      <x:c r="A9363" s="33"/>
      <x:c r="B9363" s="33"/>
      <x:c r="C9363" s="33"/>
      <x:c r="D9363" s="32"/>
      <x:c r="E9363" s="33"/>
      <x:c r="F9363" s="60"/>
      <x:c r="G9363" s="61"/>
      <x:c r="H9363" s="61"/>
      <x:c r="I9363" s="66"/>
    </x:row>
    <x:row r="9364" spans="1:9" x14ac:dyDescent="0.25">
      <x:c r="A9364" s="33"/>
      <x:c r="B9364" s="33"/>
      <x:c r="C9364" s="33"/>
      <x:c r="D9364" s="32"/>
      <x:c r="E9364" s="33"/>
      <x:c r="F9364" s="60"/>
      <x:c r="G9364" s="61"/>
      <x:c r="H9364" s="61"/>
      <x:c r="I9364" s="66"/>
    </x:row>
    <x:row r="9365" spans="1:9" x14ac:dyDescent="0.25">
      <x:c r="A9365" s="33"/>
      <x:c r="B9365" s="33"/>
      <x:c r="C9365" s="33"/>
      <x:c r="D9365" s="32"/>
      <x:c r="E9365" s="33"/>
      <x:c r="F9365" s="60"/>
      <x:c r="G9365" s="61"/>
      <x:c r="H9365" s="61"/>
      <x:c r="I9365" s="66"/>
    </x:row>
    <x:row r="9366" spans="1:9" x14ac:dyDescent="0.25">
      <x:c r="A9366" s="33"/>
      <x:c r="B9366" s="33"/>
      <x:c r="C9366" s="33"/>
      <x:c r="D9366" s="32"/>
      <x:c r="E9366" s="33"/>
      <x:c r="F9366" s="60"/>
      <x:c r="G9366" s="61"/>
      <x:c r="H9366" s="61"/>
      <x:c r="I9366" s="66"/>
    </x:row>
    <x:row r="9367" spans="1:9" x14ac:dyDescent="0.25">
      <x:c r="A9367" s="33"/>
      <x:c r="B9367" s="33"/>
      <x:c r="C9367" s="33"/>
      <x:c r="D9367" s="32"/>
      <x:c r="E9367" s="33"/>
      <x:c r="F9367" s="60"/>
      <x:c r="G9367" s="61"/>
      <x:c r="H9367" s="61"/>
      <x:c r="I9367" s="66"/>
    </x:row>
    <x:row r="9368" spans="1:9" x14ac:dyDescent="0.25">
      <x:c r="A9368" s="33"/>
      <x:c r="B9368" s="33"/>
      <x:c r="C9368" s="33"/>
      <x:c r="D9368" s="32"/>
      <x:c r="E9368" s="33"/>
      <x:c r="F9368" s="60"/>
      <x:c r="G9368" s="61"/>
      <x:c r="H9368" s="61"/>
      <x:c r="I9368" s="66"/>
    </x:row>
    <x:row r="9369" spans="1:9" x14ac:dyDescent="0.25">
      <x:c r="A9369" s="33"/>
      <x:c r="B9369" s="33"/>
      <x:c r="C9369" s="33"/>
      <x:c r="D9369" s="32"/>
      <x:c r="E9369" s="33"/>
      <x:c r="F9369" s="60"/>
      <x:c r="G9369" s="61"/>
      <x:c r="H9369" s="61"/>
      <x:c r="I9369" s="66"/>
    </x:row>
    <x:row r="9370" spans="1:9" x14ac:dyDescent="0.25">
      <x:c r="A9370" s="33"/>
      <x:c r="B9370" s="33"/>
      <x:c r="C9370" s="33"/>
      <x:c r="D9370" s="32"/>
      <x:c r="E9370" s="33"/>
      <x:c r="F9370" s="60"/>
      <x:c r="G9370" s="61"/>
      <x:c r="H9370" s="61"/>
      <x:c r="I9370" s="66"/>
    </x:row>
    <x:row r="9371" spans="1:9" x14ac:dyDescent="0.25">
      <x:c r="A9371" s="33"/>
      <x:c r="B9371" s="33"/>
      <x:c r="C9371" s="33"/>
      <x:c r="D9371" s="32"/>
      <x:c r="E9371" s="33"/>
      <x:c r="F9371" s="60"/>
      <x:c r="G9371" s="61"/>
      <x:c r="H9371" s="61"/>
      <x:c r="I9371" s="66"/>
    </x:row>
    <x:row r="9372" spans="1:9" x14ac:dyDescent="0.25">
      <x:c r="A9372" s="33"/>
      <x:c r="B9372" s="33"/>
      <x:c r="C9372" s="33"/>
      <x:c r="D9372" s="32"/>
      <x:c r="E9372" s="33"/>
      <x:c r="F9372" s="60"/>
      <x:c r="G9372" s="61"/>
      <x:c r="H9372" s="61"/>
      <x:c r="I9372" s="66"/>
    </x:row>
    <x:row r="9373" spans="1:9" x14ac:dyDescent="0.25">
      <x:c r="A9373" s="33"/>
      <x:c r="B9373" s="33"/>
      <x:c r="C9373" s="33"/>
      <x:c r="D9373" s="32"/>
      <x:c r="E9373" s="33"/>
      <x:c r="F9373" s="60"/>
      <x:c r="G9373" s="61"/>
      <x:c r="H9373" s="61"/>
      <x:c r="I9373" s="66"/>
    </x:row>
    <x:row r="9374" spans="1:9" x14ac:dyDescent="0.25">
      <x:c r="A9374" s="33"/>
      <x:c r="B9374" s="33"/>
      <x:c r="C9374" s="33"/>
      <x:c r="D9374" s="32"/>
      <x:c r="E9374" s="33"/>
      <x:c r="F9374" s="60"/>
      <x:c r="G9374" s="61"/>
      <x:c r="H9374" s="61"/>
      <x:c r="I9374" s="66"/>
    </x:row>
    <x:row r="9375" spans="1:9" x14ac:dyDescent="0.25">
      <x:c r="A9375" s="33"/>
      <x:c r="B9375" s="33"/>
      <x:c r="C9375" s="33"/>
      <x:c r="D9375" s="32"/>
      <x:c r="E9375" s="33"/>
      <x:c r="F9375" s="60"/>
      <x:c r="G9375" s="61"/>
      <x:c r="H9375" s="61"/>
      <x:c r="I9375" s="66"/>
    </x:row>
    <x:row r="9376" spans="1:9" x14ac:dyDescent="0.25">
      <x:c r="A9376" s="33"/>
      <x:c r="B9376" s="33"/>
      <x:c r="C9376" s="33"/>
      <x:c r="D9376" s="32"/>
      <x:c r="E9376" s="33"/>
      <x:c r="F9376" s="60"/>
      <x:c r="G9376" s="61"/>
      <x:c r="H9376" s="61"/>
      <x:c r="I9376" s="66"/>
    </x:row>
    <x:row r="9377" spans="1:9" x14ac:dyDescent="0.25">
      <x:c r="A9377" s="33"/>
      <x:c r="B9377" s="33"/>
      <x:c r="C9377" s="33"/>
      <x:c r="D9377" s="32"/>
      <x:c r="E9377" s="33"/>
      <x:c r="F9377" s="60"/>
      <x:c r="G9377" s="61"/>
      <x:c r="H9377" s="61"/>
      <x:c r="I9377" s="66"/>
    </x:row>
    <x:row r="9378" spans="1:9" x14ac:dyDescent="0.25">
      <x:c r="A9378" s="33"/>
      <x:c r="B9378" s="33"/>
      <x:c r="C9378" s="33"/>
      <x:c r="D9378" s="32"/>
      <x:c r="E9378" s="33"/>
      <x:c r="F9378" s="60"/>
      <x:c r="G9378" s="61"/>
      <x:c r="H9378" s="61"/>
      <x:c r="I9378" s="66"/>
    </x:row>
    <x:row r="9379" spans="1:9" x14ac:dyDescent="0.25">
      <x:c r="A9379" s="33"/>
      <x:c r="B9379" s="33"/>
      <x:c r="C9379" s="33"/>
      <x:c r="D9379" s="32"/>
      <x:c r="E9379" s="33"/>
      <x:c r="F9379" s="60"/>
      <x:c r="G9379" s="61"/>
      <x:c r="H9379" s="61"/>
      <x:c r="I9379" s="66"/>
    </x:row>
    <x:row r="9380" spans="1:9" x14ac:dyDescent="0.25">
      <x:c r="A9380" s="33"/>
      <x:c r="B9380" s="33"/>
      <x:c r="C9380" s="33"/>
      <x:c r="D9380" s="32"/>
      <x:c r="E9380" s="33"/>
      <x:c r="F9380" s="60"/>
      <x:c r="G9380" s="61"/>
      <x:c r="H9380" s="61"/>
      <x:c r="I9380" s="66"/>
    </x:row>
    <x:row r="9381" spans="1:9" x14ac:dyDescent="0.25">
      <x:c r="A9381" s="33"/>
      <x:c r="B9381" s="33"/>
      <x:c r="C9381" s="33"/>
      <x:c r="D9381" s="32"/>
      <x:c r="E9381" s="33"/>
      <x:c r="F9381" s="60"/>
      <x:c r="G9381" s="61"/>
      <x:c r="H9381" s="61"/>
      <x:c r="I9381" s="66"/>
    </x:row>
    <x:row r="9382" spans="1:9" x14ac:dyDescent="0.25">
      <x:c r="A9382" s="33"/>
      <x:c r="B9382" s="33"/>
      <x:c r="C9382" s="33"/>
      <x:c r="D9382" s="32"/>
      <x:c r="E9382" s="33"/>
      <x:c r="F9382" s="60"/>
      <x:c r="G9382" s="61"/>
      <x:c r="H9382" s="61"/>
      <x:c r="I9382" s="66"/>
    </x:row>
    <x:row r="9383" spans="1:9" x14ac:dyDescent="0.25">
      <x:c r="A9383" s="33"/>
      <x:c r="B9383" s="33"/>
      <x:c r="C9383" s="33"/>
      <x:c r="D9383" s="32"/>
      <x:c r="E9383" s="33"/>
      <x:c r="F9383" s="60"/>
      <x:c r="G9383" s="61"/>
      <x:c r="H9383" s="61"/>
      <x:c r="I9383" s="66"/>
    </x:row>
    <x:row r="9384" spans="1:9" x14ac:dyDescent="0.25">
      <x:c r="A9384" s="33"/>
      <x:c r="B9384" s="33"/>
      <x:c r="C9384" s="33"/>
      <x:c r="D9384" s="32"/>
      <x:c r="E9384" s="33"/>
      <x:c r="F9384" s="60"/>
      <x:c r="G9384" s="61"/>
      <x:c r="H9384" s="61"/>
      <x:c r="I9384" s="66"/>
    </x:row>
    <x:row r="9385" spans="1:9" x14ac:dyDescent="0.25">
      <x:c r="A9385" s="33"/>
      <x:c r="B9385" s="33"/>
      <x:c r="C9385" s="33"/>
      <x:c r="D9385" s="32"/>
      <x:c r="E9385" s="33"/>
      <x:c r="F9385" s="60"/>
      <x:c r="G9385" s="61"/>
      <x:c r="H9385" s="61"/>
      <x:c r="I9385" s="66"/>
    </x:row>
    <x:row r="9386" spans="1:9" x14ac:dyDescent="0.25">
      <x:c r="A9386" s="33"/>
      <x:c r="B9386" s="33"/>
      <x:c r="C9386" s="33"/>
      <x:c r="D9386" s="32"/>
      <x:c r="E9386" s="33"/>
      <x:c r="F9386" s="60"/>
      <x:c r="G9386" s="61"/>
      <x:c r="H9386" s="61"/>
      <x:c r="I9386" s="66"/>
    </x:row>
    <x:row r="9387" spans="1:9" x14ac:dyDescent="0.25">
      <x:c r="A9387" s="33"/>
      <x:c r="B9387" s="33"/>
      <x:c r="C9387" s="33"/>
      <x:c r="D9387" s="32"/>
      <x:c r="E9387" s="33"/>
      <x:c r="F9387" s="60"/>
      <x:c r="G9387" s="61"/>
      <x:c r="H9387" s="61"/>
      <x:c r="I9387" s="66"/>
    </x:row>
    <x:row r="9388" spans="1:9" x14ac:dyDescent="0.25">
      <x:c r="A9388" s="33"/>
      <x:c r="B9388" s="33"/>
      <x:c r="C9388" s="33"/>
      <x:c r="D9388" s="32"/>
      <x:c r="E9388" s="33"/>
      <x:c r="F9388" s="60"/>
      <x:c r="G9388" s="61"/>
      <x:c r="H9388" s="61"/>
      <x:c r="I9388" s="66"/>
    </x:row>
    <x:row r="9389" spans="1:9" x14ac:dyDescent="0.25">
      <x:c r="A9389" s="33"/>
      <x:c r="B9389" s="33"/>
      <x:c r="C9389" s="33"/>
      <x:c r="D9389" s="32"/>
      <x:c r="E9389" s="33"/>
      <x:c r="F9389" s="60"/>
      <x:c r="G9389" s="61"/>
      <x:c r="H9389" s="61"/>
      <x:c r="I9389" s="66"/>
    </x:row>
    <x:row r="9390" spans="1:9" x14ac:dyDescent="0.25">
      <x:c r="A9390" s="33"/>
      <x:c r="B9390" s="33"/>
      <x:c r="C9390" s="33"/>
      <x:c r="D9390" s="32"/>
      <x:c r="E9390" s="33"/>
      <x:c r="F9390" s="60"/>
      <x:c r="G9390" s="61"/>
      <x:c r="H9390" s="61"/>
      <x:c r="I9390" s="66"/>
    </x:row>
    <x:row r="9391" spans="1:9" x14ac:dyDescent="0.25">
      <x:c r="A9391" s="33"/>
      <x:c r="B9391" s="33"/>
      <x:c r="C9391" s="33"/>
      <x:c r="D9391" s="32"/>
      <x:c r="E9391" s="33"/>
      <x:c r="F9391" s="60"/>
      <x:c r="G9391" s="61"/>
      <x:c r="H9391" s="61"/>
      <x:c r="I9391" s="66"/>
    </x:row>
    <x:row r="9392" spans="1:9" x14ac:dyDescent="0.25">
      <x:c r="A9392" s="33"/>
      <x:c r="B9392" s="33"/>
      <x:c r="C9392" s="33"/>
      <x:c r="D9392" s="32"/>
      <x:c r="E9392" s="33"/>
      <x:c r="F9392" s="60"/>
      <x:c r="G9392" s="61"/>
      <x:c r="H9392" s="61"/>
      <x:c r="I9392" s="66"/>
    </x:row>
    <x:row r="9393" spans="1:9" x14ac:dyDescent="0.25">
      <x:c r="A9393" s="33"/>
      <x:c r="B9393" s="33"/>
      <x:c r="C9393" s="33"/>
      <x:c r="D9393" s="32"/>
      <x:c r="E9393" s="33"/>
      <x:c r="F9393" s="60"/>
      <x:c r="G9393" s="61"/>
      <x:c r="H9393" s="61"/>
      <x:c r="I9393" s="66"/>
    </x:row>
    <x:row r="9394" spans="1:9" x14ac:dyDescent="0.25">
      <x:c r="A9394" s="33"/>
      <x:c r="B9394" s="33"/>
      <x:c r="C9394" s="33"/>
      <x:c r="D9394" s="32"/>
      <x:c r="E9394" s="33"/>
      <x:c r="F9394" s="60"/>
      <x:c r="G9394" s="61"/>
      <x:c r="H9394" s="61"/>
      <x:c r="I9394" s="66"/>
    </x:row>
    <x:row r="9395" spans="1:9" x14ac:dyDescent="0.25">
      <x:c r="A9395" s="33"/>
      <x:c r="B9395" s="33"/>
      <x:c r="C9395" s="33"/>
      <x:c r="D9395" s="32"/>
      <x:c r="E9395" s="33"/>
      <x:c r="F9395" s="60"/>
      <x:c r="G9395" s="61"/>
      <x:c r="H9395" s="61"/>
      <x:c r="I9395" s="66"/>
    </x:row>
    <x:row r="9396" spans="1:9" x14ac:dyDescent="0.25">
      <x:c r="A9396" s="33"/>
      <x:c r="B9396" s="33"/>
      <x:c r="C9396" s="33"/>
      <x:c r="D9396" s="32"/>
      <x:c r="E9396" s="33"/>
      <x:c r="F9396" s="60"/>
      <x:c r="G9396" s="61"/>
      <x:c r="H9396" s="61"/>
      <x:c r="I9396" s="66"/>
    </x:row>
    <x:row r="9397" spans="1:9" x14ac:dyDescent="0.25">
      <x:c r="A9397" s="33"/>
      <x:c r="B9397" s="33"/>
      <x:c r="C9397" s="33"/>
      <x:c r="D9397" s="32"/>
      <x:c r="E9397" s="33"/>
      <x:c r="F9397" s="60"/>
      <x:c r="G9397" s="61"/>
      <x:c r="H9397" s="61"/>
      <x:c r="I9397" s="66"/>
    </x:row>
    <x:row r="9398" spans="1:9" x14ac:dyDescent="0.25">
      <x:c r="A9398" s="33"/>
      <x:c r="B9398" s="33"/>
      <x:c r="C9398" s="33"/>
      <x:c r="D9398" s="32"/>
      <x:c r="E9398" s="33"/>
      <x:c r="F9398" s="60"/>
      <x:c r="G9398" s="61"/>
      <x:c r="H9398" s="61"/>
      <x:c r="I9398" s="66"/>
    </x:row>
    <x:row r="9399" spans="1:9" x14ac:dyDescent="0.25">
      <x:c r="A9399" s="33"/>
      <x:c r="B9399" s="33"/>
      <x:c r="C9399" s="33"/>
      <x:c r="D9399" s="32"/>
      <x:c r="E9399" s="33"/>
      <x:c r="F9399" s="60"/>
      <x:c r="G9399" s="61"/>
      <x:c r="H9399" s="61"/>
      <x:c r="I9399" s="66"/>
    </x:row>
    <x:row r="9400" spans="1:9" x14ac:dyDescent="0.25">
      <x:c r="A9400" s="33"/>
      <x:c r="B9400" s="33"/>
      <x:c r="C9400" s="33"/>
      <x:c r="D9400" s="32"/>
      <x:c r="E9400" s="33"/>
      <x:c r="F9400" s="60"/>
      <x:c r="G9400" s="61"/>
      <x:c r="H9400" s="61"/>
      <x:c r="I9400" s="66"/>
    </x:row>
    <x:row r="9401" spans="1:9" x14ac:dyDescent="0.25">
      <x:c r="A9401" s="33"/>
      <x:c r="B9401" s="33"/>
      <x:c r="C9401" s="33"/>
      <x:c r="D9401" s="32"/>
      <x:c r="E9401" s="33"/>
      <x:c r="F9401" s="60"/>
      <x:c r="G9401" s="61"/>
      <x:c r="H9401" s="61"/>
      <x:c r="I9401" s="66"/>
    </x:row>
    <x:row r="9402" spans="1:9" x14ac:dyDescent="0.25">
      <x:c r="A9402" s="33"/>
      <x:c r="B9402" s="33"/>
      <x:c r="C9402" s="33"/>
      <x:c r="D9402" s="32"/>
      <x:c r="E9402" s="33"/>
      <x:c r="F9402" s="60"/>
      <x:c r="G9402" s="61"/>
      <x:c r="H9402" s="61"/>
      <x:c r="I9402" s="66"/>
    </x:row>
    <x:row r="9403" spans="1:9" x14ac:dyDescent="0.25">
      <x:c r="A9403" s="33"/>
      <x:c r="B9403" s="33"/>
      <x:c r="C9403" s="33"/>
      <x:c r="D9403" s="32"/>
      <x:c r="E9403" s="33"/>
      <x:c r="F9403" s="60"/>
      <x:c r="G9403" s="61"/>
      <x:c r="H9403" s="61"/>
      <x:c r="I9403" s="66"/>
    </x:row>
    <x:row r="9404" spans="1:9" x14ac:dyDescent="0.25">
      <x:c r="A9404" s="33"/>
      <x:c r="B9404" s="33"/>
      <x:c r="C9404" s="33"/>
      <x:c r="D9404" s="32"/>
      <x:c r="E9404" s="33"/>
      <x:c r="F9404" s="60"/>
      <x:c r="G9404" s="61"/>
      <x:c r="H9404" s="61"/>
      <x:c r="I9404" s="66"/>
    </x:row>
    <x:row r="9405" spans="1:9" x14ac:dyDescent="0.25">
      <x:c r="A9405" s="33"/>
      <x:c r="B9405" s="33"/>
      <x:c r="C9405" s="33"/>
      <x:c r="D9405" s="32"/>
      <x:c r="E9405" s="33"/>
      <x:c r="F9405" s="60"/>
      <x:c r="G9405" s="61"/>
      <x:c r="H9405" s="61"/>
      <x:c r="I9405" s="66"/>
    </x:row>
    <x:row r="9406" spans="1:9" x14ac:dyDescent="0.25">
      <x:c r="A9406" s="33"/>
      <x:c r="B9406" s="33"/>
      <x:c r="C9406" s="33"/>
      <x:c r="D9406" s="32"/>
      <x:c r="E9406" s="33"/>
      <x:c r="F9406" s="60"/>
      <x:c r="G9406" s="61"/>
      <x:c r="H9406" s="61"/>
      <x:c r="I9406" s="66"/>
    </x:row>
    <x:row r="9407" spans="1:9" x14ac:dyDescent="0.25">
      <x:c r="A9407" s="33"/>
      <x:c r="B9407" s="33"/>
      <x:c r="C9407" s="33"/>
      <x:c r="D9407" s="32"/>
      <x:c r="E9407" s="33"/>
      <x:c r="F9407" s="60"/>
      <x:c r="G9407" s="61"/>
      <x:c r="H9407" s="61"/>
      <x:c r="I9407" s="66"/>
    </x:row>
    <x:row r="9408" spans="1:9" x14ac:dyDescent="0.25">
      <x:c r="A9408" s="33"/>
      <x:c r="B9408" s="33"/>
      <x:c r="C9408" s="33"/>
      <x:c r="D9408" s="32"/>
      <x:c r="E9408" s="33"/>
      <x:c r="F9408" s="60"/>
      <x:c r="G9408" s="61"/>
      <x:c r="H9408" s="61"/>
      <x:c r="I9408" s="66"/>
    </x:row>
    <x:row r="9409" spans="1:9" x14ac:dyDescent="0.25">
      <x:c r="A9409" s="33"/>
      <x:c r="B9409" s="33"/>
      <x:c r="C9409" s="33"/>
      <x:c r="D9409" s="32"/>
      <x:c r="E9409" s="33"/>
      <x:c r="F9409" s="60"/>
      <x:c r="G9409" s="61"/>
      <x:c r="H9409" s="61"/>
      <x:c r="I9409" s="66"/>
    </x:row>
    <x:row r="9410" spans="1:9" x14ac:dyDescent="0.25">
      <x:c r="A9410" s="33"/>
      <x:c r="B9410" s="33"/>
      <x:c r="C9410" s="33"/>
      <x:c r="D9410" s="32"/>
      <x:c r="E9410" s="33"/>
      <x:c r="F9410" s="60"/>
      <x:c r="G9410" s="61"/>
      <x:c r="H9410" s="61"/>
      <x:c r="I9410" s="66"/>
    </x:row>
    <x:row r="9411" spans="1:9" x14ac:dyDescent="0.25">
      <x:c r="A9411" s="33"/>
      <x:c r="B9411" s="33"/>
      <x:c r="C9411" s="33"/>
      <x:c r="D9411" s="32"/>
      <x:c r="E9411" s="33"/>
      <x:c r="F9411" s="60"/>
      <x:c r="G9411" s="61"/>
      <x:c r="H9411" s="61"/>
      <x:c r="I9411" s="66"/>
    </x:row>
    <x:row r="9412" spans="1:9" x14ac:dyDescent="0.25">
      <x:c r="A9412" s="33"/>
      <x:c r="B9412" s="33"/>
      <x:c r="C9412" s="33"/>
      <x:c r="D9412" s="32"/>
      <x:c r="E9412" s="33"/>
      <x:c r="F9412" s="60"/>
      <x:c r="G9412" s="61"/>
      <x:c r="H9412" s="61"/>
      <x:c r="I9412" s="66"/>
    </x:row>
    <x:row r="9413" spans="1:9" x14ac:dyDescent="0.25">
      <x:c r="A9413" s="33"/>
      <x:c r="B9413" s="33"/>
      <x:c r="C9413" s="33"/>
      <x:c r="D9413" s="32"/>
      <x:c r="E9413" s="33"/>
      <x:c r="F9413" s="60"/>
      <x:c r="G9413" s="61"/>
      <x:c r="H9413" s="61"/>
      <x:c r="I9413" s="66"/>
    </x:row>
    <x:row r="9414" spans="1:9" x14ac:dyDescent="0.25">
      <x:c r="A9414" s="33"/>
      <x:c r="B9414" s="33"/>
      <x:c r="C9414" s="33"/>
      <x:c r="D9414" s="32"/>
      <x:c r="E9414" s="33"/>
      <x:c r="F9414" s="60"/>
      <x:c r="G9414" s="61"/>
      <x:c r="H9414" s="61"/>
      <x:c r="I9414" s="66"/>
    </x:row>
    <x:row r="9415" spans="1:9" x14ac:dyDescent="0.25">
      <x:c r="A9415" s="33"/>
      <x:c r="B9415" s="33"/>
      <x:c r="C9415" s="33"/>
      <x:c r="D9415" s="32"/>
      <x:c r="E9415" s="33"/>
      <x:c r="F9415" s="60"/>
      <x:c r="G9415" s="61"/>
      <x:c r="H9415" s="61"/>
      <x:c r="I9415" s="66"/>
    </x:row>
    <x:row r="9416" spans="1:9" x14ac:dyDescent="0.25">
      <x:c r="A9416" s="33"/>
      <x:c r="B9416" s="33"/>
      <x:c r="C9416" s="33"/>
      <x:c r="D9416" s="32"/>
      <x:c r="E9416" s="33"/>
      <x:c r="F9416" s="60"/>
      <x:c r="G9416" s="61"/>
      <x:c r="H9416" s="61"/>
      <x:c r="I9416" s="66"/>
    </x:row>
    <x:row r="9417" spans="1:9" x14ac:dyDescent="0.25">
      <x:c r="A9417" s="33"/>
      <x:c r="B9417" s="33"/>
      <x:c r="C9417" s="33"/>
      <x:c r="D9417" s="32"/>
      <x:c r="E9417" s="33"/>
      <x:c r="F9417" s="60"/>
      <x:c r="G9417" s="61"/>
      <x:c r="H9417" s="61"/>
      <x:c r="I9417" s="66"/>
    </x:row>
    <x:row r="9418" spans="1:9" x14ac:dyDescent="0.25">
      <x:c r="A9418" s="33"/>
      <x:c r="B9418" s="33"/>
      <x:c r="C9418" s="33"/>
      <x:c r="D9418" s="32"/>
      <x:c r="E9418" s="33"/>
      <x:c r="F9418" s="60"/>
      <x:c r="G9418" s="61"/>
      <x:c r="H9418" s="61"/>
      <x:c r="I9418" s="66"/>
    </x:row>
    <x:row r="9419" spans="1:9" x14ac:dyDescent="0.25">
      <x:c r="A9419" s="33"/>
      <x:c r="B9419" s="33"/>
      <x:c r="C9419" s="33"/>
      <x:c r="D9419" s="32"/>
      <x:c r="E9419" s="33"/>
      <x:c r="F9419" s="60"/>
      <x:c r="G9419" s="61"/>
      <x:c r="H9419" s="61"/>
      <x:c r="I9419" s="66"/>
    </x:row>
    <x:row r="9420" spans="1:9" x14ac:dyDescent="0.25">
      <x:c r="A9420" s="33"/>
      <x:c r="B9420" s="33"/>
      <x:c r="C9420" s="33"/>
      <x:c r="D9420" s="32"/>
      <x:c r="E9420" s="33"/>
      <x:c r="F9420" s="60"/>
      <x:c r="G9420" s="61"/>
      <x:c r="H9420" s="61"/>
      <x:c r="I9420" s="66"/>
    </x:row>
    <x:row r="9421" spans="1:9" x14ac:dyDescent="0.25">
      <x:c r="A9421" s="33"/>
      <x:c r="B9421" s="33"/>
      <x:c r="C9421" s="33"/>
      <x:c r="D9421" s="32"/>
      <x:c r="E9421" s="33"/>
      <x:c r="F9421" s="60"/>
      <x:c r="G9421" s="61"/>
      <x:c r="H9421" s="61"/>
      <x:c r="I9421" s="66"/>
    </x:row>
    <x:row r="9422" spans="1:9" x14ac:dyDescent="0.25">
      <x:c r="A9422" s="33"/>
      <x:c r="B9422" s="33"/>
      <x:c r="C9422" s="33"/>
      <x:c r="D9422" s="32"/>
      <x:c r="E9422" s="33"/>
      <x:c r="F9422" s="60"/>
      <x:c r="G9422" s="61"/>
      <x:c r="H9422" s="61"/>
      <x:c r="I9422" s="66"/>
    </x:row>
    <x:row r="9423" spans="1:9" x14ac:dyDescent="0.25">
      <x:c r="A9423" s="33"/>
      <x:c r="B9423" s="33"/>
      <x:c r="C9423" s="33"/>
      <x:c r="D9423" s="32"/>
      <x:c r="E9423" s="33"/>
      <x:c r="F9423" s="60"/>
      <x:c r="G9423" s="61"/>
      <x:c r="H9423" s="61"/>
      <x:c r="I9423" s="66"/>
    </x:row>
    <x:row r="9424" spans="1:9" x14ac:dyDescent="0.25">
      <x:c r="A9424" s="33"/>
      <x:c r="B9424" s="33"/>
      <x:c r="C9424" s="33"/>
      <x:c r="D9424" s="32"/>
      <x:c r="E9424" s="33"/>
      <x:c r="F9424" s="60"/>
      <x:c r="G9424" s="61"/>
      <x:c r="H9424" s="61"/>
      <x:c r="I9424" s="66"/>
    </x:row>
    <x:row r="9425" spans="1:9" x14ac:dyDescent="0.25">
      <x:c r="A9425" s="33"/>
      <x:c r="B9425" s="33"/>
      <x:c r="C9425" s="33"/>
      <x:c r="D9425" s="32"/>
      <x:c r="E9425" s="33"/>
      <x:c r="F9425" s="60"/>
      <x:c r="G9425" s="61"/>
      <x:c r="H9425" s="61"/>
      <x:c r="I9425" s="66"/>
    </x:row>
    <x:row r="9426" spans="1:9" x14ac:dyDescent="0.25">
      <x:c r="A9426" s="33"/>
      <x:c r="B9426" s="33"/>
      <x:c r="C9426" s="33"/>
      <x:c r="D9426" s="32"/>
      <x:c r="E9426" s="33"/>
      <x:c r="F9426" s="60"/>
      <x:c r="G9426" s="61"/>
      <x:c r="H9426" s="61"/>
      <x:c r="I9426" s="66"/>
    </x:row>
    <x:row r="9427" spans="1:9" x14ac:dyDescent="0.25">
      <x:c r="A9427" s="33"/>
      <x:c r="B9427" s="33"/>
      <x:c r="C9427" s="33"/>
      <x:c r="D9427" s="32"/>
      <x:c r="E9427" s="33"/>
      <x:c r="F9427" s="60"/>
      <x:c r="G9427" s="61"/>
      <x:c r="H9427" s="61"/>
      <x:c r="I9427" s="66"/>
    </x:row>
    <x:row r="9428" spans="1:9" x14ac:dyDescent="0.25">
      <x:c r="A9428" s="33"/>
      <x:c r="B9428" s="33"/>
      <x:c r="C9428" s="33"/>
      <x:c r="D9428" s="32"/>
      <x:c r="E9428" s="33"/>
      <x:c r="F9428" s="60"/>
      <x:c r="G9428" s="61"/>
      <x:c r="H9428" s="61"/>
      <x:c r="I9428" s="66"/>
    </x:row>
    <x:row r="9429" spans="1:9" x14ac:dyDescent="0.25">
      <x:c r="A9429" s="33"/>
      <x:c r="B9429" s="33"/>
      <x:c r="C9429" s="33"/>
      <x:c r="D9429" s="32"/>
      <x:c r="E9429" s="33"/>
      <x:c r="F9429" s="60"/>
      <x:c r="G9429" s="61"/>
      <x:c r="H9429" s="61"/>
      <x:c r="I9429" s="66"/>
    </x:row>
    <x:row r="9430" spans="1:9" x14ac:dyDescent="0.25">
      <x:c r="A9430" s="33"/>
      <x:c r="B9430" s="33"/>
      <x:c r="C9430" s="33"/>
      <x:c r="D9430" s="32"/>
      <x:c r="E9430" s="33"/>
      <x:c r="F9430" s="60"/>
      <x:c r="G9430" s="61"/>
      <x:c r="H9430" s="61"/>
      <x:c r="I9430" s="66"/>
    </x:row>
    <x:row r="9431" spans="1:9" x14ac:dyDescent="0.25">
      <x:c r="A9431" s="33"/>
      <x:c r="B9431" s="33"/>
      <x:c r="C9431" s="33"/>
      <x:c r="D9431" s="32"/>
      <x:c r="E9431" s="33"/>
      <x:c r="F9431" s="60"/>
      <x:c r="G9431" s="61"/>
      <x:c r="H9431" s="61"/>
      <x:c r="I9431" s="66"/>
    </x:row>
    <x:row r="9432" spans="1:9" x14ac:dyDescent="0.25">
      <x:c r="A9432" s="33"/>
      <x:c r="B9432" s="33"/>
      <x:c r="C9432" s="33"/>
      <x:c r="D9432" s="32"/>
      <x:c r="E9432" s="33"/>
      <x:c r="F9432" s="60"/>
      <x:c r="G9432" s="61"/>
      <x:c r="H9432" s="61"/>
      <x:c r="I9432" s="66"/>
    </x:row>
    <x:row r="9433" spans="1:9" x14ac:dyDescent="0.25">
      <x:c r="A9433" s="33"/>
      <x:c r="B9433" s="33"/>
      <x:c r="C9433" s="33"/>
      <x:c r="D9433" s="32"/>
      <x:c r="E9433" s="33"/>
      <x:c r="F9433" s="60"/>
      <x:c r="G9433" s="61"/>
      <x:c r="H9433" s="61"/>
      <x:c r="I9433" s="66"/>
    </x:row>
    <x:row r="9434" spans="1:9" x14ac:dyDescent="0.25">
      <x:c r="A9434" s="33"/>
      <x:c r="B9434" s="33"/>
      <x:c r="C9434" s="33"/>
      <x:c r="D9434" s="32"/>
      <x:c r="E9434" s="33"/>
      <x:c r="F9434" s="60"/>
      <x:c r="G9434" s="61"/>
      <x:c r="H9434" s="61"/>
      <x:c r="I9434" s="66"/>
    </x:row>
    <x:row r="9435" spans="1:9" x14ac:dyDescent="0.25">
      <x:c r="A9435" s="33"/>
      <x:c r="B9435" s="33"/>
      <x:c r="C9435" s="33"/>
      <x:c r="D9435" s="32"/>
      <x:c r="E9435" s="33"/>
      <x:c r="F9435" s="60"/>
      <x:c r="G9435" s="61"/>
      <x:c r="H9435" s="61"/>
      <x:c r="I9435" s="66"/>
    </x:row>
    <x:row r="9436" spans="1:9" x14ac:dyDescent="0.25">
      <x:c r="A9436" s="33"/>
      <x:c r="B9436" s="33"/>
      <x:c r="C9436" s="33"/>
      <x:c r="D9436" s="32"/>
      <x:c r="E9436" s="33"/>
      <x:c r="F9436" s="60"/>
      <x:c r="G9436" s="61"/>
      <x:c r="H9436" s="61"/>
      <x:c r="I9436" s="66"/>
    </x:row>
    <x:row r="9437" spans="1:9" x14ac:dyDescent="0.25">
      <x:c r="A9437" s="33"/>
      <x:c r="B9437" s="33"/>
      <x:c r="C9437" s="33"/>
      <x:c r="D9437" s="32"/>
      <x:c r="E9437" s="33"/>
      <x:c r="F9437" s="60"/>
      <x:c r="G9437" s="61"/>
      <x:c r="H9437" s="61"/>
      <x:c r="I9437" s="66"/>
    </x:row>
    <x:row r="9438" spans="1:9" x14ac:dyDescent="0.25">
      <x:c r="A9438" s="33"/>
      <x:c r="B9438" s="33"/>
      <x:c r="C9438" s="33"/>
      <x:c r="D9438" s="32"/>
      <x:c r="E9438" s="33"/>
      <x:c r="F9438" s="60"/>
      <x:c r="G9438" s="61"/>
      <x:c r="H9438" s="61"/>
      <x:c r="I9438" s="66"/>
    </x:row>
    <x:row r="9439" spans="1:9" x14ac:dyDescent="0.25">
      <x:c r="A9439" s="33"/>
      <x:c r="B9439" s="33"/>
      <x:c r="C9439" s="33"/>
      <x:c r="D9439" s="32"/>
      <x:c r="E9439" s="33"/>
      <x:c r="F9439" s="60"/>
      <x:c r="G9439" s="61"/>
      <x:c r="H9439" s="61"/>
      <x:c r="I9439" s="66"/>
    </x:row>
    <x:row r="9440" spans="1:9" x14ac:dyDescent="0.25">
      <x:c r="A9440" s="33"/>
      <x:c r="B9440" s="33"/>
      <x:c r="C9440" s="33"/>
      <x:c r="D9440" s="32"/>
      <x:c r="E9440" s="33"/>
      <x:c r="F9440" s="60"/>
      <x:c r="G9440" s="61"/>
      <x:c r="H9440" s="61"/>
      <x:c r="I9440" s="66"/>
    </x:row>
    <x:row r="9441" spans="1:9" x14ac:dyDescent="0.25">
      <x:c r="A9441" s="33"/>
      <x:c r="B9441" s="33"/>
      <x:c r="C9441" s="33"/>
      <x:c r="D9441" s="32"/>
      <x:c r="E9441" s="33"/>
      <x:c r="F9441" s="60"/>
      <x:c r="G9441" s="61"/>
      <x:c r="H9441" s="61"/>
      <x:c r="I9441" s="66"/>
    </x:row>
    <x:row r="9442" spans="1:9" x14ac:dyDescent="0.25">
      <x:c r="A9442" s="33"/>
      <x:c r="B9442" s="33"/>
      <x:c r="C9442" s="33"/>
      <x:c r="D9442" s="32"/>
      <x:c r="E9442" s="33"/>
      <x:c r="F9442" s="60"/>
      <x:c r="G9442" s="61"/>
      <x:c r="H9442" s="61"/>
      <x:c r="I9442" s="66"/>
    </x:row>
    <x:row r="9443" spans="1:9" x14ac:dyDescent="0.25">
      <x:c r="A9443" s="33"/>
      <x:c r="B9443" s="33"/>
      <x:c r="C9443" s="33"/>
      <x:c r="D9443" s="32"/>
      <x:c r="E9443" s="33"/>
      <x:c r="F9443" s="60"/>
      <x:c r="G9443" s="61"/>
      <x:c r="H9443" s="61"/>
      <x:c r="I9443" s="66"/>
    </x:row>
    <x:row r="9444" spans="1:9" x14ac:dyDescent="0.25">
      <x:c r="A9444" s="33"/>
      <x:c r="B9444" s="33"/>
      <x:c r="C9444" s="33"/>
      <x:c r="D9444" s="32"/>
      <x:c r="E9444" s="33"/>
      <x:c r="F9444" s="60"/>
      <x:c r="G9444" s="61"/>
      <x:c r="H9444" s="61"/>
      <x:c r="I9444" s="66"/>
    </x:row>
    <x:row r="9445" spans="1:9" x14ac:dyDescent="0.25">
      <x:c r="A9445" s="33"/>
      <x:c r="B9445" s="33"/>
      <x:c r="C9445" s="33"/>
      <x:c r="D9445" s="32"/>
      <x:c r="E9445" s="33"/>
      <x:c r="F9445" s="60"/>
      <x:c r="G9445" s="61"/>
      <x:c r="H9445" s="61"/>
      <x:c r="I9445" s="66"/>
    </x:row>
    <x:row r="9446" spans="1:9" x14ac:dyDescent="0.25">
      <x:c r="A9446" s="33"/>
      <x:c r="B9446" s="33"/>
      <x:c r="C9446" s="33"/>
      <x:c r="D9446" s="32"/>
      <x:c r="E9446" s="33"/>
      <x:c r="F9446" s="60"/>
      <x:c r="G9446" s="61"/>
      <x:c r="H9446" s="61"/>
      <x:c r="I9446" s="66"/>
    </x:row>
    <x:row r="9447" spans="1:9" x14ac:dyDescent="0.25">
      <x:c r="A9447" s="33"/>
      <x:c r="B9447" s="33"/>
      <x:c r="C9447" s="33"/>
      <x:c r="D9447" s="32"/>
      <x:c r="E9447" s="33"/>
      <x:c r="F9447" s="60"/>
      <x:c r="G9447" s="61"/>
      <x:c r="H9447" s="61"/>
      <x:c r="I9447" s="66"/>
    </x:row>
    <x:row r="9448" spans="1:9" x14ac:dyDescent="0.25">
      <x:c r="A9448" s="33"/>
      <x:c r="B9448" s="33"/>
      <x:c r="C9448" s="33"/>
      <x:c r="D9448" s="32"/>
      <x:c r="E9448" s="33"/>
      <x:c r="F9448" s="60"/>
      <x:c r="G9448" s="61"/>
      <x:c r="H9448" s="61"/>
      <x:c r="I9448" s="66"/>
    </x:row>
    <x:row r="9449" spans="1:9" x14ac:dyDescent="0.25">
      <x:c r="A9449" s="33"/>
      <x:c r="B9449" s="33"/>
      <x:c r="C9449" s="33"/>
      <x:c r="D9449" s="32"/>
      <x:c r="E9449" s="33"/>
      <x:c r="F9449" s="60"/>
      <x:c r="G9449" s="61"/>
      <x:c r="H9449" s="61"/>
      <x:c r="I9449" s="66"/>
    </x:row>
    <x:row r="9450" spans="1:9" x14ac:dyDescent="0.25">
      <x:c r="A9450" s="33"/>
      <x:c r="B9450" s="33"/>
      <x:c r="C9450" s="33"/>
      <x:c r="D9450" s="32"/>
      <x:c r="E9450" s="33"/>
      <x:c r="F9450" s="60"/>
      <x:c r="G9450" s="61"/>
      <x:c r="H9450" s="61"/>
      <x:c r="I9450" s="66"/>
    </x:row>
    <x:row r="9451" spans="1:9" x14ac:dyDescent="0.25">
      <x:c r="A9451" s="33"/>
      <x:c r="B9451" s="33"/>
      <x:c r="C9451" s="33"/>
      <x:c r="D9451" s="32"/>
      <x:c r="E9451" s="33"/>
      <x:c r="F9451" s="60"/>
      <x:c r="G9451" s="61"/>
      <x:c r="H9451" s="61"/>
      <x:c r="I9451" s="66"/>
    </x:row>
    <x:row r="9452" spans="1:9" x14ac:dyDescent="0.25">
      <x:c r="A9452" s="33"/>
      <x:c r="B9452" s="33"/>
      <x:c r="C9452" s="33"/>
      <x:c r="D9452" s="32"/>
      <x:c r="E9452" s="33"/>
      <x:c r="F9452" s="60"/>
      <x:c r="G9452" s="61"/>
      <x:c r="H9452" s="61"/>
      <x:c r="I9452" s="66"/>
    </x:row>
    <x:row r="9453" spans="1:9" x14ac:dyDescent="0.25">
      <x:c r="A9453" s="33"/>
      <x:c r="B9453" s="33"/>
      <x:c r="C9453" s="33"/>
      <x:c r="D9453" s="32"/>
      <x:c r="E9453" s="33"/>
      <x:c r="F9453" s="60"/>
      <x:c r="G9453" s="61"/>
      <x:c r="H9453" s="61"/>
      <x:c r="I9453" s="66"/>
    </x:row>
    <x:row r="9454" spans="1:9" x14ac:dyDescent="0.25">
      <x:c r="A9454" s="33"/>
      <x:c r="B9454" s="33"/>
      <x:c r="C9454" s="33"/>
      <x:c r="D9454" s="32"/>
      <x:c r="E9454" s="33"/>
      <x:c r="F9454" s="60"/>
      <x:c r="G9454" s="61"/>
      <x:c r="H9454" s="61"/>
      <x:c r="I9454" s="66"/>
    </x:row>
    <x:row r="9455" spans="1:9" x14ac:dyDescent="0.25">
      <x:c r="A9455" s="33"/>
      <x:c r="B9455" s="33"/>
      <x:c r="C9455" s="33"/>
      <x:c r="D9455" s="32"/>
      <x:c r="E9455" s="33"/>
      <x:c r="F9455" s="60"/>
      <x:c r="G9455" s="61"/>
      <x:c r="H9455" s="61"/>
      <x:c r="I9455" s="66"/>
    </x:row>
    <x:row r="9456" spans="1:9" x14ac:dyDescent="0.25">
      <x:c r="A9456" s="33"/>
      <x:c r="B9456" s="33"/>
      <x:c r="C9456" s="33"/>
      <x:c r="D9456" s="32"/>
      <x:c r="E9456" s="33"/>
      <x:c r="F9456" s="60"/>
      <x:c r="G9456" s="61"/>
      <x:c r="H9456" s="61"/>
      <x:c r="I9456" s="66"/>
    </x:row>
    <x:row r="9457" spans="1:9" x14ac:dyDescent="0.25">
      <x:c r="A9457" s="33"/>
      <x:c r="B9457" s="33"/>
      <x:c r="C9457" s="33"/>
      <x:c r="D9457" s="32"/>
      <x:c r="E9457" s="33"/>
      <x:c r="F9457" s="60"/>
      <x:c r="G9457" s="61"/>
      <x:c r="H9457" s="61"/>
      <x:c r="I9457" s="66"/>
    </x:row>
    <x:row r="9458" spans="1:9" x14ac:dyDescent="0.25">
      <x:c r="A9458" s="33"/>
      <x:c r="B9458" s="33"/>
      <x:c r="C9458" s="33"/>
      <x:c r="D9458" s="32"/>
      <x:c r="E9458" s="33"/>
      <x:c r="F9458" s="60"/>
      <x:c r="G9458" s="61"/>
      <x:c r="H9458" s="61"/>
      <x:c r="I9458" s="66"/>
    </x:row>
    <x:row r="9459" spans="1:9" x14ac:dyDescent="0.25">
      <x:c r="A9459" s="33"/>
      <x:c r="B9459" s="33"/>
      <x:c r="C9459" s="33"/>
      <x:c r="D9459" s="32"/>
      <x:c r="E9459" s="33"/>
      <x:c r="F9459" s="60"/>
      <x:c r="G9459" s="61"/>
      <x:c r="H9459" s="61"/>
      <x:c r="I9459" s="66"/>
    </x:row>
    <x:row r="9460" spans="1:9" x14ac:dyDescent="0.25">
      <x:c r="A9460" s="33"/>
      <x:c r="B9460" s="33"/>
      <x:c r="C9460" s="33"/>
      <x:c r="D9460" s="32"/>
      <x:c r="E9460" s="33"/>
      <x:c r="F9460" s="60"/>
      <x:c r="G9460" s="61"/>
      <x:c r="H9460" s="61"/>
      <x:c r="I9460" s="66"/>
    </x:row>
    <x:row r="9461" spans="1:9" x14ac:dyDescent="0.25">
      <x:c r="A9461" s="33"/>
      <x:c r="B9461" s="33"/>
      <x:c r="C9461" s="33"/>
      <x:c r="D9461" s="32"/>
      <x:c r="E9461" s="33"/>
      <x:c r="F9461" s="60"/>
      <x:c r="G9461" s="61"/>
      <x:c r="H9461" s="61"/>
      <x:c r="I9461" s="66"/>
    </x:row>
    <x:row r="9462" spans="1:9" x14ac:dyDescent="0.25">
      <x:c r="A9462" s="33"/>
      <x:c r="B9462" s="33"/>
      <x:c r="C9462" s="33"/>
      <x:c r="D9462" s="32"/>
      <x:c r="E9462" s="33"/>
      <x:c r="F9462" s="60"/>
      <x:c r="G9462" s="61"/>
      <x:c r="H9462" s="61"/>
      <x:c r="I9462" s="66"/>
    </x:row>
    <x:row r="9463" spans="1:9" x14ac:dyDescent="0.25">
      <x:c r="A9463" s="33"/>
      <x:c r="B9463" s="33"/>
      <x:c r="C9463" s="33"/>
      <x:c r="D9463" s="32"/>
      <x:c r="E9463" s="33"/>
      <x:c r="F9463" s="60"/>
      <x:c r="G9463" s="61"/>
      <x:c r="H9463" s="61"/>
      <x:c r="I9463" s="66"/>
    </x:row>
    <x:row r="9464" spans="1:9" x14ac:dyDescent="0.25">
      <x:c r="A9464" s="33"/>
      <x:c r="B9464" s="33"/>
      <x:c r="C9464" s="33"/>
      <x:c r="D9464" s="32"/>
      <x:c r="E9464" s="33"/>
      <x:c r="F9464" s="60"/>
      <x:c r="G9464" s="61"/>
      <x:c r="H9464" s="61"/>
      <x:c r="I9464" s="66"/>
    </x:row>
    <x:row r="9465" spans="1:9" x14ac:dyDescent="0.25">
      <x:c r="A9465" s="33"/>
      <x:c r="B9465" s="33"/>
      <x:c r="C9465" s="33"/>
      <x:c r="D9465" s="32"/>
      <x:c r="E9465" s="33"/>
      <x:c r="F9465" s="60"/>
      <x:c r="G9465" s="61"/>
      <x:c r="H9465" s="61"/>
      <x:c r="I9465" s="66"/>
    </x:row>
    <x:row r="9466" spans="1:9" x14ac:dyDescent="0.25">
      <x:c r="A9466" s="33"/>
      <x:c r="B9466" s="33"/>
      <x:c r="C9466" s="33"/>
      <x:c r="D9466" s="32"/>
      <x:c r="E9466" s="33"/>
      <x:c r="F9466" s="60"/>
      <x:c r="G9466" s="61"/>
      <x:c r="H9466" s="61"/>
      <x:c r="I9466" s="66"/>
    </x:row>
    <x:row r="9467" spans="1:9" x14ac:dyDescent="0.25">
      <x:c r="A9467" s="33"/>
      <x:c r="B9467" s="33"/>
      <x:c r="C9467" s="33"/>
      <x:c r="D9467" s="32"/>
      <x:c r="E9467" s="33"/>
      <x:c r="F9467" s="60"/>
      <x:c r="G9467" s="61"/>
      <x:c r="H9467" s="61"/>
      <x:c r="I9467" s="66"/>
    </x:row>
    <x:row r="9468" spans="1:9" x14ac:dyDescent="0.25">
      <x:c r="A9468" s="33"/>
      <x:c r="B9468" s="33"/>
      <x:c r="C9468" s="33"/>
      <x:c r="D9468" s="32"/>
      <x:c r="E9468" s="33"/>
      <x:c r="F9468" s="60"/>
      <x:c r="G9468" s="61"/>
      <x:c r="H9468" s="61"/>
      <x:c r="I9468" s="66"/>
    </x:row>
    <x:row r="9469" spans="1:9" x14ac:dyDescent="0.25">
      <x:c r="A9469" s="33"/>
      <x:c r="B9469" s="33"/>
      <x:c r="C9469" s="33"/>
      <x:c r="D9469" s="32"/>
      <x:c r="E9469" s="33"/>
      <x:c r="F9469" s="60"/>
      <x:c r="G9469" s="61"/>
      <x:c r="H9469" s="61"/>
      <x:c r="I9469" s="66"/>
    </x:row>
    <x:row r="9470" spans="1:9" x14ac:dyDescent="0.25">
      <x:c r="A9470" s="33"/>
      <x:c r="B9470" s="33"/>
      <x:c r="C9470" s="33"/>
      <x:c r="D9470" s="32"/>
      <x:c r="E9470" s="33"/>
      <x:c r="F9470" s="60"/>
      <x:c r="G9470" s="61"/>
      <x:c r="H9470" s="61"/>
      <x:c r="I9470" s="66"/>
    </x:row>
    <x:row r="9471" spans="1:9" x14ac:dyDescent="0.25">
      <x:c r="A9471" s="33"/>
      <x:c r="B9471" s="33"/>
      <x:c r="C9471" s="33"/>
      <x:c r="D9471" s="32"/>
      <x:c r="E9471" s="33"/>
      <x:c r="F9471" s="60"/>
      <x:c r="G9471" s="61"/>
      <x:c r="H9471" s="61"/>
      <x:c r="I9471" s="66"/>
    </x:row>
    <x:row r="9472" spans="1:9" x14ac:dyDescent="0.25">
      <x:c r="A9472" s="33"/>
      <x:c r="B9472" s="33"/>
      <x:c r="C9472" s="33"/>
      <x:c r="D9472" s="32"/>
      <x:c r="E9472" s="33"/>
      <x:c r="F9472" s="60"/>
      <x:c r="G9472" s="61"/>
      <x:c r="H9472" s="61"/>
      <x:c r="I9472" s="66"/>
    </x:row>
    <x:row r="9473" spans="1:9" x14ac:dyDescent="0.25">
      <x:c r="A9473" s="33"/>
      <x:c r="B9473" s="33"/>
      <x:c r="C9473" s="33"/>
      <x:c r="D9473" s="32"/>
      <x:c r="E9473" s="33"/>
      <x:c r="F9473" s="60"/>
      <x:c r="G9473" s="61"/>
      <x:c r="H9473" s="61"/>
      <x:c r="I9473" s="66"/>
    </x:row>
    <x:row r="9474" spans="1:9" x14ac:dyDescent="0.25">
      <x:c r="A9474" s="33"/>
      <x:c r="B9474" s="33"/>
      <x:c r="C9474" s="33"/>
      <x:c r="D9474" s="32"/>
      <x:c r="E9474" s="33"/>
      <x:c r="F9474" s="60"/>
      <x:c r="G9474" s="61"/>
      <x:c r="H9474" s="61"/>
      <x:c r="I9474" s="66"/>
    </x:row>
    <x:row r="9475" spans="1:9" x14ac:dyDescent="0.25">
      <x:c r="A9475" s="33"/>
      <x:c r="B9475" s="33"/>
      <x:c r="C9475" s="33"/>
      <x:c r="D9475" s="32"/>
      <x:c r="E9475" s="33"/>
      <x:c r="F9475" s="60"/>
      <x:c r="G9475" s="61"/>
      <x:c r="H9475" s="61"/>
      <x:c r="I9475" s="66"/>
    </x:row>
    <x:row r="9476" spans="1:9" x14ac:dyDescent="0.25">
      <x:c r="A9476" s="33"/>
      <x:c r="B9476" s="33"/>
      <x:c r="C9476" s="33"/>
      <x:c r="D9476" s="32"/>
      <x:c r="E9476" s="33"/>
      <x:c r="F9476" s="60"/>
      <x:c r="G9476" s="61"/>
      <x:c r="H9476" s="61"/>
      <x:c r="I9476" s="66"/>
    </x:row>
    <x:row r="9477" spans="1:9" x14ac:dyDescent="0.25">
      <x:c r="A9477" s="33"/>
      <x:c r="B9477" s="33"/>
      <x:c r="C9477" s="33"/>
      <x:c r="D9477" s="32"/>
      <x:c r="E9477" s="33"/>
      <x:c r="F9477" s="60"/>
      <x:c r="G9477" s="61"/>
      <x:c r="H9477" s="61"/>
      <x:c r="I9477" s="66"/>
    </x:row>
    <x:row r="9478" spans="1:9" x14ac:dyDescent="0.25">
      <x:c r="A9478" s="33"/>
      <x:c r="B9478" s="33"/>
      <x:c r="C9478" s="33"/>
      <x:c r="D9478" s="32"/>
      <x:c r="E9478" s="33"/>
      <x:c r="F9478" s="60"/>
      <x:c r="G9478" s="61"/>
      <x:c r="H9478" s="61"/>
      <x:c r="I9478" s="66"/>
    </x:row>
    <x:row r="9479" spans="1:9" x14ac:dyDescent="0.25">
      <x:c r="A9479" s="33"/>
      <x:c r="B9479" s="33"/>
      <x:c r="C9479" s="33"/>
      <x:c r="D9479" s="32"/>
      <x:c r="E9479" s="33"/>
      <x:c r="F9479" s="60"/>
      <x:c r="G9479" s="61"/>
      <x:c r="H9479" s="61"/>
      <x:c r="I9479" s="66"/>
    </x:row>
    <x:row r="9480" spans="1:9" x14ac:dyDescent="0.25">
      <x:c r="A9480" s="33"/>
      <x:c r="B9480" s="33"/>
      <x:c r="C9480" s="33"/>
      <x:c r="D9480" s="32"/>
      <x:c r="E9480" s="33"/>
      <x:c r="F9480" s="60"/>
      <x:c r="G9480" s="61"/>
      <x:c r="H9480" s="61"/>
      <x:c r="I9480" s="66"/>
    </x:row>
    <x:row r="9481" spans="1:9" x14ac:dyDescent="0.25">
      <x:c r="A9481" s="33"/>
      <x:c r="B9481" s="33"/>
      <x:c r="C9481" s="33"/>
      <x:c r="D9481" s="32"/>
      <x:c r="E9481" s="33"/>
      <x:c r="F9481" s="60"/>
      <x:c r="G9481" s="61"/>
      <x:c r="H9481" s="61"/>
      <x:c r="I9481" s="66"/>
    </x:row>
    <x:row r="9482" spans="1:9" x14ac:dyDescent="0.25">
      <x:c r="A9482" s="33"/>
      <x:c r="B9482" s="33"/>
      <x:c r="C9482" s="33"/>
      <x:c r="D9482" s="32"/>
      <x:c r="E9482" s="33"/>
      <x:c r="F9482" s="60"/>
      <x:c r="G9482" s="61"/>
      <x:c r="H9482" s="61"/>
      <x:c r="I9482" s="66"/>
    </x:row>
    <x:row r="9483" spans="1:9" x14ac:dyDescent="0.25">
      <x:c r="A9483" s="33"/>
      <x:c r="B9483" s="33"/>
      <x:c r="C9483" s="33"/>
      <x:c r="D9483" s="32"/>
      <x:c r="E9483" s="33"/>
      <x:c r="F9483" s="60"/>
      <x:c r="G9483" s="61"/>
      <x:c r="H9483" s="61"/>
      <x:c r="I9483" s="66"/>
    </x:row>
    <x:row r="9484" spans="1:9" x14ac:dyDescent="0.25">
      <x:c r="A9484" s="33"/>
      <x:c r="B9484" s="33"/>
      <x:c r="C9484" s="33"/>
      <x:c r="D9484" s="32"/>
      <x:c r="E9484" s="33"/>
      <x:c r="F9484" s="60"/>
      <x:c r="G9484" s="61"/>
      <x:c r="H9484" s="61"/>
      <x:c r="I9484" s="66"/>
    </x:row>
    <x:row r="9485" spans="1:9" x14ac:dyDescent="0.25">
      <x:c r="A9485" s="33"/>
      <x:c r="B9485" s="33"/>
      <x:c r="C9485" s="33"/>
      <x:c r="D9485" s="32"/>
      <x:c r="E9485" s="33"/>
      <x:c r="F9485" s="60"/>
      <x:c r="G9485" s="61"/>
      <x:c r="H9485" s="61"/>
      <x:c r="I9485" s="66"/>
    </x:row>
    <x:row r="9486" spans="1:9" x14ac:dyDescent="0.25">
      <x:c r="A9486" s="33"/>
      <x:c r="B9486" s="33"/>
      <x:c r="C9486" s="33"/>
      <x:c r="D9486" s="32"/>
      <x:c r="E9486" s="33"/>
      <x:c r="F9486" s="60"/>
      <x:c r="G9486" s="61"/>
      <x:c r="H9486" s="61"/>
      <x:c r="I9486" s="66"/>
    </x:row>
    <x:row r="9487" spans="1:9" x14ac:dyDescent="0.25">
      <x:c r="A9487" s="33"/>
      <x:c r="B9487" s="33"/>
      <x:c r="C9487" s="33"/>
      <x:c r="D9487" s="32"/>
      <x:c r="E9487" s="33"/>
      <x:c r="F9487" s="60"/>
      <x:c r="G9487" s="61"/>
      <x:c r="H9487" s="61"/>
      <x:c r="I9487" s="66"/>
    </x:row>
    <x:row r="9488" spans="1:9" x14ac:dyDescent="0.25">
      <x:c r="A9488" s="33"/>
      <x:c r="B9488" s="33"/>
      <x:c r="C9488" s="33"/>
      <x:c r="D9488" s="32"/>
      <x:c r="E9488" s="33"/>
      <x:c r="F9488" s="60"/>
      <x:c r="G9488" s="61"/>
      <x:c r="H9488" s="61"/>
      <x:c r="I9488" s="66"/>
    </x:row>
    <x:row r="9489" spans="1:9" x14ac:dyDescent="0.25">
      <x:c r="A9489" s="33"/>
      <x:c r="B9489" s="33"/>
      <x:c r="C9489" s="33"/>
      <x:c r="D9489" s="32"/>
      <x:c r="E9489" s="33"/>
      <x:c r="F9489" s="60"/>
      <x:c r="G9489" s="61"/>
      <x:c r="H9489" s="61"/>
      <x:c r="I9489" s="66"/>
    </x:row>
    <x:row r="9490" spans="1:9" x14ac:dyDescent="0.25">
      <x:c r="A9490" s="33"/>
      <x:c r="B9490" s="33"/>
      <x:c r="C9490" s="33"/>
      <x:c r="D9490" s="32"/>
      <x:c r="E9490" s="33"/>
      <x:c r="F9490" s="60"/>
      <x:c r="G9490" s="61"/>
      <x:c r="H9490" s="61"/>
      <x:c r="I9490" s="66"/>
    </x:row>
    <x:row r="9491" spans="1:9" x14ac:dyDescent="0.25">
      <x:c r="A9491" s="33"/>
      <x:c r="B9491" s="33"/>
      <x:c r="C9491" s="33"/>
      <x:c r="D9491" s="32"/>
      <x:c r="E9491" s="33"/>
      <x:c r="F9491" s="60"/>
      <x:c r="G9491" s="61"/>
      <x:c r="H9491" s="61"/>
      <x:c r="I9491" s="66"/>
    </x:row>
    <x:row r="9492" spans="1:9" x14ac:dyDescent="0.25">
      <x:c r="A9492" s="33"/>
      <x:c r="B9492" s="33"/>
      <x:c r="C9492" s="33"/>
      <x:c r="D9492" s="32"/>
      <x:c r="E9492" s="33"/>
      <x:c r="F9492" s="60"/>
      <x:c r="G9492" s="61"/>
      <x:c r="H9492" s="61"/>
      <x:c r="I9492" s="66"/>
    </x:row>
    <x:row r="9493" spans="1:9" x14ac:dyDescent="0.25">
      <x:c r="A9493" s="33"/>
      <x:c r="B9493" s="33"/>
      <x:c r="C9493" s="33"/>
      <x:c r="D9493" s="32"/>
      <x:c r="E9493" s="33"/>
      <x:c r="F9493" s="60"/>
      <x:c r="G9493" s="61"/>
      <x:c r="H9493" s="61"/>
      <x:c r="I9493" s="66"/>
    </x:row>
    <x:row r="9494" spans="1:9" x14ac:dyDescent="0.25">
      <x:c r="A9494" s="33"/>
      <x:c r="B9494" s="33"/>
      <x:c r="C9494" s="33"/>
      <x:c r="D9494" s="32"/>
      <x:c r="E9494" s="33"/>
      <x:c r="F9494" s="60"/>
      <x:c r="G9494" s="61"/>
      <x:c r="H9494" s="61"/>
      <x:c r="I9494" s="66"/>
    </x:row>
    <x:row r="9495" spans="1:9" x14ac:dyDescent="0.25">
      <x:c r="A9495" s="33"/>
      <x:c r="B9495" s="33"/>
      <x:c r="C9495" s="33"/>
      <x:c r="D9495" s="32"/>
      <x:c r="E9495" s="33"/>
      <x:c r="F9495" s="60"/>
      <x:c r="G9495" s="61"/>
      <x:c r="H9495" s="61"/>
      <x:c r="I9495" s="66"/>
    </x:row>
    <x:row r="9496" spans="1:9" x14ac:dyDescent="0.25">
      <x:c r="A9496" s="33"/>
      <x:c r="B9496" s="33"/>
      <x:c r="C9496" s="33"/>
      <x:c r="D9496" s="32"/>
      <x:c r="E9496" s="33"/>
      <x:c r="F9496" s="60"/>
      <x:c r="G9496" s="61"/>
      <x:c r="H9496" s="61"/>
      <x:c r="I9496" s="66"/>
    </x:row>
    <x:row r="9497" spans="1:9" x14ac:dyDescent="0.25">
      <x:c r="A9497" s="33"/>
      <x:c r="B9497" s="33"/>
      <x:c r="C9497" s="33"/>
      <x:c r="D9497" s="32"/>
      <x:c r="E9497" s="33"/>
      <x:c r="F9497" s="60"/>
      <x:c r="G9497" s="61"/>
      <x:c r="H9497" s="61"/>
      <x:c r="I9497" s="66"/>
    </x:row>
    <x:row r="9498" spans="1:9" x14ac:dyDescent="0.25">
      <x:c r="A9498" s="33"/>
      <x:c r="B9498" s="33"/>
      <x:c r="C9498" s="33"/>
      <x:c r="D9498" s="32"/>
      <x:c r="E9498" s="33"/>
      <x:c r="F9498" s="60"/>
      <x:c r="G9498" s="61"/>
      <x:c r="H9498" s="61"/>
      <x:c r="I9498" s="66"/>
    </x:row>
    <x:row r="9499" spans="1:9" x14ac:dyDescent="0.25">
      <x:c r="A9499" s="33"/>
      <x:c r="B9499" s="33"/>
      <x:c r="C9499" s="33"/>
      <x:c r="D9499" s="32"/>
      <x:c r="E9499" s="33"/>
      <x:c r="F9499" s="60"/>
      <x:c r="G9499" s="61"/>
      <x:c r="H9499" s="61"/>
      <x:c r="I9499" s="66"/>
    </x:row>
    <x:row r="9500" spans="1:9" x14ac:dyDescent="0.25">
      <x:c r="A9500" s="33"/>
      <x:c r="B9500" s="33"/>
      <x:c r="C9500" s="33"/>
      <x:c r="D9500" s="32"/>
      <x:c r="E9500" s="33"/>
      <x:c r="F9500" s="60"/>
      <x:c r="G9500" s="61"/>
      <x:c r="H9500" s="61"/>
      <x:c r="I9500" s="66"/>
    </x:row>
    <x:row r="9501" spans="1:9" x14ac:dyDescent="0.25">
      <x:c r="A9501" s="33"/>
      <x:c r="B9501" s="33"/>
      <x:c r="C9501" s="33"/>
      <x:c r="D9501" s="32"/>
      <x:c r="E9501" s="33"/>
      <x:c r="F9501" s="60"/>
      <x:c r="G9501" s="61"/>
      <x:c r="H9501" s="61"/>
      <x:c r="I9501" s="66"/>
    </x:row>
    <x:row r="9502" spans="1:9" x14ac:dyDescent="0.25">
      <x:c r="A9502" s="33"/>
      <x:c r="B9502" s="33"/>
      <x:c r="C9502" s="33"/>
      <x:c r="D9502" s="32"/>
      <x:c r="E9502" s="33"/>
      <x:c r="F9502" s="60"/>
      <x:c r="G9502" s="61"/>
      <x:c r="H9502" s="61"/>
      <x:c r="I9502" s="66"/>
    </x:row>
    <x:row r="9503" spans="1:9" x14ac:dyDescent="0.25">
      <x:c r="A9503" s="33"/>
      <x:c r="B9503" s="33"/>
      <x:c r="C9503" s="33"/>
      <x:c r="D9503" s="32"/>
      <x:c r="E9503" s="33"/>
      <x:c r="F9503" s="60"/>
      <x:c r="G9503" s="61"/>
      <x:c r="H9503" s="61"/>
      <x:c r="I9503" s="66"/>
    </x:row>
    <x:row r="9504" spans="1:9" x14ac:dyDescent="0.25">
      <x:c r="A9504" s="33"/>
      <x:c r="B9504" s="33"/>
      <x:c r="C9504" s="33"/>
      <x:c r="D9504" s="32"/>
      <x:c r="E9504" s="33"/>
      <x:c r="F9504" s="60"/>
      <x:c r="G9504" s="61"/>
      <x:c r="H9504" s="61"/>
      <x:c r="I9504" s="66"/>
    </x:row>
    <x:row r="9505" spans="1:9" x14ac:dyDescent="0.25">
      <x:c r="A9505" s="33"/>
      <x:c r="B9505" s="33"/>
      <x:c r="C9505" s="33"/>
      <x:c r="D9505" s="32"/>
      <x:c r="E9505" s="33"/>
      <x:c r="F9505" s="60"/>
      <x:c r="G9505" s="61"/>
      <x:c r="H9505" s="61"/>
      <x:c r="I9505" s="66"/>
    </x:row>
    <x:row r="9506" spans="1:9" x14ac:dyDescent="0.25">
      <x:c r="A9506" s="33"/>
      <x:c r="B9506" s="33"/>
      <x:c r="C9506" s="33"/>
      <x:c r="D9506" s="32"/>
      <x:c r="E9506" s="33"/>
      <x:c r="F9506" s="60"/>
      <x:c r="G9506" s="61"/>
      <x:c r="H9506" s="61"/>
      <x:c r="I9506" s="66"/>
    </x:row>
    <x:row r="9507" spans="1:9" x14ac:dyDescent="0.25">
      <x:c r="A9507" s="33"/>
      <x:c r="B9507" s="33"/>
      <x:c r="C9507" s="33"/>
      <x:c r="D9507" s="32"/>
      <x:c r="E9507" s="33"/>
      <x:c r="F9507" s="60"/>
      <x:c r="G9507" s="61"/>
      <x:c r="H9507" s="61"/>
      <x:c r="I9507" s="66"/>
    </x:row>
    <x:row r="9508" spans="1:9" x14ac:dyDescent="0.25">
      <x:c r="A9508" s="33"/>
      <x:c r="B9508" s="33"/>
      <x:c r="C9508" s="33"/>
      <x:c r="D9508" s="32"/>
      <x:c r="E9508" s="33"/>
      <x:c r="F9508" s="60"/>
      <x:c r="G9508" s="61"/>
      <x:c r="H9508" s="61"/>
      <x:c r="I9508" s="66"/>
    </x:row>
    <x:row r="9509" spans="1:9" x14ac:dyDescent="0.25">
      <x:c r="A9509" s="33"/>
      <x:c r="B9509" s="33"/>
      <x:c r="C9509" s="33"/>
      <x:c r="D9509" s="32"/>
      <x:c r="E9509" s="33"/>
      <x:c r="F9509" s="60"/>
      <x:c r="G9509" s="61"/>
      <x:c r="H9509" s="61"/>
      <x:c r="I9509" s="66"/>
    </x:row>
    <x:row r="9510" spans="1:9" x14ac:dyDescent="0.25">
      <x:c r="A9510" s="33"/>
      <x:c r="B9510" s="33"/>
      <x:c r="C9510" s="33"/>
      <x:c r="D9510" s="32"/>
      <x:c r="E9510" s="33"/>
      <x:c r="F9510" s="60"/>
      <x:c r="G9510" s="61"/>
      <x:c r="H9510" s="61"/>
      <x:c r="I9510" s="66"/>
    </x:row>
    <x:row r="9511" spans="1:9" x14ac:dyDescent="0.25">
      <x:c r="A9511" s="33"/>
      <x:c r="B9511" s="33"/>
      <x:c r="C9511" s="33"/>
      <x:c r="D9511" s="32"/>
      <x:c r="E9511" s="33"/>
      <x:c r="F9511" s="60"/>
      <x:c r="G9511" s="61"/>
      <x:c r="H9511" s="61"/>
      <x:c r="I9511" s="66"/>
    </x:row>
    <x:row r="9512" spans="1:9" x14ac:dyDescent="0.25">
      <x:c r="A9512" s="33"/>
      <x:c r="B9512" s="33"/>
      <x:c r="C9512" s="33"/>
      <x:c r="D9512" s="32"/>
      <x:c r="E9512" s="33"/>
      <x:c r="F9512" s="60"/>
      <x:c r="G9512" s="61"/>
      <x:c r="H9512" s="61"/>
      <x:c r="I9512" s="66"/>
    </x:row>
    <x:row r="9513" spans="1:9" x14ac:dyDescent="0.25">
      <x:c r="A9513" s="33"/>
      <x:c r="B9513" s="33"/>
      <x:c r="C9513" s="33"/>
      <x:c r="D9513" s="32"/>
      <x:c r="E9513" s="33"/>
      <x:c r="F9513" s="60"/>
      <x:c r="G9513" s="61"/>
      <x:c r="H9513" s="61"/>
      <x:c r="I9513" s="66"/>
    </x:row>
    <x:row r="9514" spans="1:9" x14ac:dyDescent="0.25">
      <x:c r="A9514" s="33"/>
      <x:c r="B9514" s="33"/>
      <x:c r="C9514" s="33"/>
      <x:c r="D9514" s="32"/>
      <x:c r="E9514" s="33"/>
      <x:c r="F9514" s="60"/>
      <x:c r="G9514" s="61"/>
      <x:c r="H9514" s="61"/>
      <x:c r="I9514" s="66"/>
    </x:row>
    <x:row r="9515" spans="1:9" x14ac:dyDescent="0.25">
      <x:c r="A9515" s="33"/>
      <x:c r="B9515" s="33"/>
      <x:c r="C9515" s="33"/>
      <x:c r="D9515" s="32"/>
      <x:c r="E9515" s="33"/>
      <x:c r="F9515" s="60"/>
      <x:c r="G9515" s="61"/>
      <x:c r="H9515" s="61"/>
      <x:c r="I9515" s="66"/>
    </x:row>
    <x:row r="9516" spans="1:9" x14ac:dyDescent="0.25">
      <x:c r="A9516" s="33"/>
      <x:c r="B9516" s="33"/>
      <x:c r="C9516" s="33"/>
      <x:c r="D9516" s="32"/>
      <x:c r="E9516" s="33"/>
      <x:c r="F9516" s="60"/>
      <x:c r="G9516" s="61"/>
      <x:c r="H9516" s="61"/>
      <x:c r="I9516" s="66"/>
    </x:row>
    <x:row r="9517" spans="1:9" x14ac:dyDescent="0.25">
      <x:c r="A9517" s="33"/>
      <x:c r="B9517" s="33"/>
      <x:c r="C9517" s="33"/>
      <x:c r="D9517" s="32"/>
      <x:c r="E9517" s="33"/>
      <x:c r="F9517" s="60"/>
      <x:c r="G9517" s="61"/>
      <x:c r="H9517" s="61"/>
      <x:c r="I9517" s="66"/>
    </x:row>
    <x:row r="9518" spans="1:9" x14ac:dyDescent="0.25">
      <x:c r="A9518" s="33"/>
      <x:c r="B9518" s="33"/>
      <x:c r="C9518" s="33"/>
      <x:c r="D9518" s="32"/>
      <x:c r="E9518" s="33"/>
      <x:c r="F9518" s="60"/>
      <x:c r="G9518" s="61"/>
      <x:c r="H9518" s="61"/>
      <x:c r="I9518" s="66"/>
    </x:row>
    <x:row r="9519" spans="1:9" x14ac:dyDescent="0.25">
      <x:c r="A9519" s="33"/>
      <x:c r="B9519" s="33"/>
      <x:c r="C9519" s="33"/>
      <x:c r="D9519" s="32"/>
      <x:c r="E9519" s="33"/>
      <x:c r="F9519" s="60"/>
      <x:c r="G9519" s="61"/>
      <x:c r="H9519" s="61"/>
      <x:c r="I9519" s="66"/>
    </x:row>
    <x:row r="9520" spans="1:9" x14ac:dyDescent="0.25">
      <x:c r="A9520" s="33"/>
      <x:c r="B9520" s="33"/>
      <x:c r="C9520" s="33"/>
      <x:c r="D9520" s="32"/>
      <x:c r="E9520" s="33"/>
      <x:c r="F9520" s="60"/>
      <x:c r="G9520" s="61"/>
      <x:c r="H9520" s="61"/>
      <x:c r="I9520" s="66"/>
    </x:row>
    <x:row r="9521" spans="1:9" x14ac:dyDescent="0.25">
      <x:c r="A9521" s="33"/>
      <x:c r="B9521" s="33"/>
      <x:c r="C9521" s="33"/>
      <x:c r="D9521" s="32"/>
      <x:c r="E9521" s="33"/>
      <x:c r="F9521" s="60"/>
      <x:c r="G9521" s="61"/>
      <x:c r="H9521" s="61"/>
      <x:c r="I9521" s="66"/>
    </x:row>
    <x:row r="9522" spans="1:9" x14ac:dyDescent="0.25">
      <x:c r="A9522" s="33"/>
      <x:c r="B9522" s="33"/>
      <x:c r="C9522" s="33"/>
      <x:c r="D9522" s="32"/>
      <x:c r="E9522" s="33"/>
      <x:c r="F9522" s="60"/>
      <x:c r="G9522" s="61"/>
      <x:c r="H9522" s="61"/>
      <x:c r="I9522" s="66"/>
    </x:row>
    <x:row r="9523" spans="1:9" x14ac:dyDescent="0.25">
      <x:c r="A9523" s="33"/>
      <x:c r="B9523" s="33"/>
      <x:c r="C9523" s="33"/>
      <x:c r="D9523" s="32"/>
      <x:c r="E9523" s="33"/>
      <x:c r="F9523" s="60"/>
      <x:c r="G9523" s="61"/>
      <x:c r="H9523" s="61"/>
      <x:c r="I9523" s="66"/>
    </x:row>
    <x:row r="9524" spans="1:9" x14ac:dyDescent="0.25">
      <x:c r="A9524" s="33"/>
      <x:c r="B9524" s="33"/>
      <x:c r="C9524" s="33"/>
      <x:c r="D9524" s="32"/>
      <x:c r="E9524" s="33"/>
      <x:c r="F9524" s="60"/>
      <x:c r="G9524" s="61"/>
      <x:c r="H9524" s="61"/>
      <x:c r="I9524" s="66"/>
    </x:row>
    <x:row r="9525" spans="1:9" x14ac:dyDescent="0.25">
      <x:c r="A9525" s="33"/>
      <x:c r="B9525" s="33"/>
      <x:c r="C9525" s="33"/>
      <x:c r="D9525" s="32"/>
      <x:c r="E9525" s="33"/>
      <x:c r="F9525" s="60"/>
      <x:c r="G9525" s="61"/>
      <x:c r="H9525" s="61"/>
      <x:c r="I9525" s="66"/>
    </x:row>
    <x:row r="9526" spans="1:9" x14ac:dyDescent="0.25">
      <x:c r="A9526" s="33"/>
      <x:c r="B9526" s="33"/>
      <x:c r="C9526" s="33"/>
      <x:c r="D9526" s="32"/>
      <x:c r="E9526" s="33"/>
      <x:c r="F9526" s="60"/>
      <x:c r="G9526" s="61"/>
      <x:c r="H9526" s="61"/>
      <x:c r="I9526" s="66"/>
    </x:row>
    <x:row r="9527" spans="1:9" x14ac:dyDescent="0.25">
      <x:c r="A9527" s="33"/>
      <x:c r="B9527" s="33"/>
      <x:c r="C9527" s="33"/>
      <x:c r="D9527" s="32"/>
      <x:c r="E9527" s="33"/>
      <x:c r="F9527" s="60"/>
      <x:c r="G9527" s="61"/>
      <x:c r="H9527" s="61"/>
      <x:c r="I9527" s="66"/>
    </x:row>
    <x:row r="9528" spans="1:9" x14ac:dyDescent="0.25">
      <x:c r="A9528" s="33"/>
      <x:c r="B9528" s="33"/>
      <x:c r="C9528" s="33"/>
      <x:c r="D9528" s="32"/>
      <x:c r="E9528" s="33"/>
      <x:c r="F9528" s="60"/>
      <x:c r="G9528" s="61"/>
      <x:c r="H9528" s="61"/>
      <x:c r="I9528" s="66"/>
    </x:row>
    <x:row r="9529" spans="1:9" x14ac:dyDescent="0.25">
      <x:c r="A9529" s="33"/>
      <x:c r="B9529" s="33"/>
      <x:c r="C9529" s="33"/>
      <x:c r="D9529" s="32"/>
      <x:c r="E9529" s="33"/>
      <x:c r="F9529" s="60"/>
      <x:c r="G9529" s="61"/>
      <x:c r="H9529" s="61"/>
      <x:c r="I9529" s="66"/>
    </x:row>
    <x:row r="9530" spans="1:9" x14ac:dyDescent="0.25">
      <x:c r="A9530" s="33"/>
      <x:c r="B9530" s="33"/>
      <x:c r="C9530" s="33"/>
      <x:c r="D9530" s="32"/>
      <x:c r="E9530" s="33"/>
      <x:c r="F9530" s="60"/>
      <x:c r="G9530" s="61"/>
      <x:c r="H9530" s="61"/>
      <x:c r="I9530" s="66"/>
    </x:row>
    <x:row r="9531" spans="1:9" x14ac:dyDescent="0.25">
      <x:c r="A9531" s="33"/>
      <x:c r="B9531" s="33"/>
      <x:c r="C9531" s="33"/>
      <x:c r="D9531" s="32"/>
      <x:c r="E9531" s="33"/>
      <x:c r="F9531" s="60"/>
      <x:c r="G9531" s="61"/>
      <x:c r="H9531" s="61"/>
      <x:c r="I9531" s="66"/>
    </x:row>
    <x:row r="9532" spans="1:9" x14ac:dyDescent="0.25">
      <x:c r="A9532" s="33"/>
      <x:c r="B9532" s="33"/>
      <x:c r="C9532" s="33"/>
      <x:c r="D9532" s="32"/>
      <x:c r="E9532" s="33"/>
      <x:c r="F9532" s="60"/>
      <x:c r="G9532" s="61"/>
      <x:c r="H9532" s="61"/>
      <x:c r="I9532" s="66"/>
    </x:row>
    <x:row r="9533" spans="1:9" x14ac:dyDescent="0.25">
      <x:c r="A9533" s="33"/>
      <x:c r="B9533" s="33"/>
      <x:c r="C9533" s="33"/>
      <x:c r="D9533" s="32"/>
      <x:c r="E9533" s="33"/>
      <x:c r="F9533" s="60"/>
      <x:c r="G9533" s="61"/>
      <x:c r="H9533" s="61"/>
      <x:c r="I9533" s="66"/>
    </x:row>
    <x:row r="9534" spans="1:9" x14ac:dyDescent="0.25">
      <x:c r="A9534" s="33"/>
      <x:c r="B9534" s="33"/>
      <x:c r="C9534" s="33"/>
      <x:c r="D9534" s="32"/>
      <x:c r="E9534" s="33"/>
      <x:c r="F9534" s="60"/>
      <x:c r="G9534" s="61"/>
      <x:c r="H9534" s="61"/>
      <x:c r="I9534" s="66"/>
    </x:row>
    <x:row r="9535" spans="1:9" x14ac:dyDescent="0.25">
      <x:c r="A9535" s="33"/>
      <x:c r="B9535" s="33"/>
      <x:c r="C9535" s="33"/>
      <x:c r="D9535" s="32"/>
      <x:c r="E9535" s="33"/>
      <x:c r="F9535" s="60"/>
      <x:c r="G9535" s="61"/>
      <x:c r="H9535" s="61"/>
      <x:c r="I9535" s="66"/>
    </x:row>
    <x:row r="9536" spans="1:9" x14ac:dyDescent="0.25">
      <x:c r="A9536" s="33"/>
      <x:c r="B9536" s="33"/>
      <x:c r="C9536" s="33"/>
      <x:c r="D9536" s="32"/>
      <x:c r="E9536" s="33"/>
      <x:c r="F9536" s="60"/>
      <x:c r="G9536" s="61"/>
      <x:c r="H9536" s="61"/>
      <x:c r="I9536" s="66"/>
    </x:row>
    <x:row r="9537" spans="1:9" x14ac:dyDescent="0.25">
      <x:c r="A9537" s="33"/>
      <x:c r="B9537" s="33"/>
      <x:c r="C9537" s="33"/>
      <x:c r="D9537" s="32"/>
      <x:c r="E9537" s="33"/>
      <x:c r="F9537" s="60"/>
      <x:c r="G9537" s="61"/>
      <x:c r="H9537" s="61"/>
      <x:c r="I9537" s="66"/>
    </x:row>
    <x:row r="9538" spans="1:9" x14ac:dyDescent="0.25">
      <x:c r="A9538" s="33"/>
      <x:c r="B9538" s="33"/>
      <x:c r="C9538" s="33"/>
      <x:c r="D9538" s="32"/>
      <x:c r="E9538" s="33"/>
      <x:c r="F9538" s="60"/>
      <x:c r="G9538" s="61"/>
      <x:c r="H9538" s="61"/>
      <x:c r="I9538" s="66"/>
    </x:row>
    <x:row r="9539" spans="1:9" x14ac:dyDescent="0.25">
      <x:c r="A9539" s="33"/>
      <x:c r="B9539" s="33"/>
      <x:c r="C9539" s="33"/>
      <x:c r="D9539" s="32"/>
      <x:c r="E9539" s="33"/>
      <x:c r="F9539" s="60"/>
      <x:c r="G9539" s="61"/>
      <x:c r="H9539" s="61"/>
      <x:c r="I9539" s="66"/>
    </x:row>
    <x:row r="9540" spans="1:9" x14ac:dyDescent="0.25">
      <x:c r="A9540" s="33"/>
      <x:c r="B9540" s="33"/>
      <x:c r="C9540" s="33"/>
      <x:c r="D9540" s="32"/>
      <x:c r="E9540" s="33"/>
      <x:c r="F9540" s="60"/>
      <x:c r="G9540" s="61"/>
      <x:c r="H9540" s="61"/>
      <x:c r="I9540" s="66"/>
    </x:row>
    <x:row r="9541" spans="1:9" x14ac:dyDescent="0.25">
      <x:c r="A9541" s="33"/>
      <x:c r="B9541" s="33"/>
      <x:c r="C9541" s="33"/>
      <x:c r="D9541" s="32"/>
      <x:c r="E9541" s="33"/>
      <x:c r="F9541" s="60"/>
      <x:c r="G9541" s="61"/>
      <x:c r="H9541" s="61"/>
      <x:c r="I9541" s="66"/>
    </x:row>
    <x:row r="9542" spans="1:9" x14ac:dyDescent="0.25">
      <x:c r="A9542" s="33"/>
      <x:c r="B9542" s="33"/>
      <x:c r="C9542" s="33"/>
      <x:c r="D9542" s="32"/>
      <x:c r="E9542" s="33"/>
      <x:c r="F9542" s="60"/>
      <x:c r="G9542" s="61"/>
      <x:c r="H9542" s="61"/>
      <x:c r="I9542" s="66"/>
    </x:row>
    <x:row r="9543" spans="1:9" x14ac:dyDescent="0.25">
      <x:c r="A9543" s="33"/>
      <x:c r="B9543" s="33"/>
      <x:c r="C9543" s="33"/>
      <x:c r="D9543" s="32"/>
      <x:c r="E9543" s="33"/>
      <x:c r="F9543" s="60"/>
      <x:c r="G9543" s="61"/>
      <x:c r="H9543" s="61"/>
      <x:c r="I9543" s="66"/>
    </x:row>
    <x:row r="9544" spans="1:9" x14ac:dyDescent="0.25">
      <x:c r="A9544" s="33"/>
      <x:c r="B9544" s="33"/>
      <x:c r="C9544" s="33"/>
      <x:c r="D9544" s="32"/>
      <x:c r="E9544" s="33"/>
      <x:c r="F9544" s="60"/>
      <x:c r="G9544" s="61"/>
      <x:c r="H9544" s="61"/>
      <x:c r="I9544" s="66"/>
    </x:row>
    <x:row r="9545" spans="1:9" x14ac:dyDescent="0.25">
      <x:c r="A9545" s="33"/>
      <x:c r="B9545" s="33"/>
      <x:c r="C9545" s="33"/>
      <x:c r="D9545" s="32"/>
      <x:c r="E9545" s="33"/>
      <x:c r="F9545" s="60"/>
      <x:c r="G9545" s="61"/>
      <x:c r="H9545" s="61"/>
      <x:c r="I9545" s="66"/>
    </x:row>
    <x:row r="9546" spans="1:9" x14ac:dyDescent="0.25">
      <x:c r="A9546" s="33"/>
      <x:c r="B9546" s="33"/>
      <x:c r="C9546" s="33"/>
      <x:c r="D9546" s="32"/>
      <x:c r="E9546" s="33"/>
      <x:c r="F9546" s="60"/>
      <x:c r="G9546" s="61"/>
      <x:c r="H9546" s="61"/>
      <x:c r="I9546" s="66"/>
    </x:row>
    <x:row r="9547" spans="1:9" x14ac:dyDescent="0.25">
      <x:c r="A9547" s="33"/>
      <x:c r="B9547" s="33"/>
      <x:c r="C9547" s="33"/>
      <x:c r="D9547" s="32"/>
      <x:c r="E9547" s="33"/>
      <x:c r="F9547" s="60"/>
      <x:c r="G9547" s="61"/>
      <x:c r="H9547" s="61"/>
      <x:c r="I9547" s="66"/>
    </x:row>
    <x:row r="9548" spans="1:9" x14ac:dyDescent="0.25">
      <x:c r="A9548" s="33"/>
      <x:c r="B9548" s="33"/>
      <x:c r="C9548" s="33"/>
      <x:c r="D9548" s="32"/>
      <x:c r="E9548" s="33"/>
      <x:c r="F9548" s="60"/>
      <x:c r="G9548" s="61"/>
      <x:c r="H9548" s="61"/>
      <x:c r="I9548" s="66"/>
    </x:row>
    <x:row r="9549" spans="1:9" x14ac:dyDescent="0.25">
      <x:c r="A9549" s="33"/>
      <x:c r="B9549" s="33"/>
      <x:c r="C9549" s="33"/>
      <x:c r="D9549" s="32"/>
      <x:c r="E9549" s="33"/>
      <x:c r="F9549" s="60"/>
      <x:c r="G9549" s="61"/>
      <x:c r="H9549" s="61"/>
      <x:c r="I9549" s="66"/>
    </x:row>
    <x:row r="9550" spans="1:9" x14ac:dyDescent="0.25">
      <x:c r="A9550" s="33"/>
      <x:c r="B9550" s="33"/>
      <x:c r="C9550" s="33"/>
      <x:c r="D9550" s="32"/>
      <x:c r="E9550" s="33"/>
      <x:c r="F9550" s="60"/>
      <x:c r="G9550" s="61"/>
      <x:c r="H9550" s="61"/>
      <x:c r="I9550" s="66"/>
    </x:row>
    <x:row r="9551" spans="1:9" x14ac:dyDescent="0.25">
      <x:c r="A9551" s="33"/>
      <x:c r="B9551" s="33"/>
      <x:c r="C9551" s="33"/>
      <x:c r="D9551" s="32"/>
      <x:c r="E9551" s="33"/>
      <x:c r="F9551" s="60"/>
      <x:c r="G9551" s="61"/>
      <x:c r="H9551" s="61"/>
      <x:c r="I9551" s="66"/>
    </x:row>
    <x:row r="9552" spans="1:9" x14ac:dyDescent="0.25">
      <x:c r="A9552" s="33"/>
      <x:c r="B9552" s="33"/>
      <x:c r="C9552" s="33"/>
      <x:c r="D9552" s="32"/>
      <x:c r="E9552" s="33"/>
      <x:c r="F9552" s="60"/>
      <x:c r="G9552" s="61"/>
      <x:c r="H9552" s="61"/>
      <x:c r="I9552" s="66"/>
    </x:row>
    <x:row r="9553" spans="1:9" x14ac:dyDescent="0.25">
      <x:c r="A9553" s="33"/>
      <x:c r="B9553" s="33"/>
      <x:c r="C9553" s="33"/>
      <x:c r="D9553" s="32"/>
      <x:c r="E9553" s="33"/>
      <x:c r="F9553" s="60"/>
      <x:c r="G9553" s="61"/>
      <x:c r="H9553" s="61"/>
      <x:c r="I9553" s="66"/>
    </x:row>
    <x:row r="9554" spans="1:9" x14ac:dyDescent="0.25">
      <x:c r="A9554" s="33"/>
      <x:c r="B9554" s="33"/>
      <x:c r="C9554" s="33"/>
      <x:c r="D9554" s="32"/>
      <x:c r="E9554" s="33"/>
      <x:c r="F9554" s="60"/>
      <x:c r="G9554" s="61"/>
      <x:c r="H9554" s="61"/>
      <x:c r="I9554" s="66"/>
    </x:row>
    <x:row r="9555" spans="1:9" x14ac:dyDescent="0.25">
      <x:c r="A9555" s="33"/>
      <x:c r="B9555" s="33"/>
      <x:c r="C9555" s="33"/>
      <x:c r="D9555" s="32"/>
      <x:c r="E9555" s="33"/>
      <x:c r="F9555" s="60"/>
      <x:c r="G9555" s="61"/>
      <x:c r="H9555" s="61"/>
      <x:c r="I9555" s="66"/>
    </x:row>
    <x:row r="9556" spans="1:9" x14ac:dyDescent="0.25">
      <x:c r="A9556" s="33"/>
      <x:c r="B9556" s="33"/>
      <x:c r="C9556" s="33"/>
      <x:c r="D9556" s="32"/>
      <x:c r="E9556" s="33"/>
      <x:c r="F9556" s="60"/>
      <x:c r="G9556" s="61"/>
      <x:c r="H9556" s="61"/>
      <x:c r="I9556" s="66"/>
    </x:row>
    <x:row r="9557" spans="1:9" x14ac:dyDescent="0.25">
      <x:c r="A9557" s="33"/>
      <x:c r="B9557" s="33"/>
      <x:c r="C9557" s="33"/>
      <x:c r="D9557" s="32"/>
      <x:c r="E9557" s="33"/>
      <x:c r="F9557" s="60"/>
      <x:c r="G9557" s="61"/>
      <x:c r="H9557" s="61"/>
      <x:c r="I9557" s="66"/>
    </x:row>
    <x:row r="9558" spans="1:9" x14ac:dyDescent="0.25">
      <x:c r="A9558" s="33"/>
      <x:c r="B9558" s="33"/>
      <x:c r="C9558" s="33"/>
      <x:c r="D9558" s="32"/>
      <x:c r="E9558" s="33"/>
      <x:c r="F9558" s="60"/>
      <x:c r="G9558" s="61"/>
      <x:c r="H9558" s="61"/>
      <x:c r="I9558" s="66"/>
    </x:row>
    <x:row r="9559" spans="1:9" x14ac:dyDescent="0.25">
      <x:c r="A9559" s="33"/>
      <x:c r="B9559" s="33"/>
      <x:c r="C9559" s="33"/>
      <x:c r="D9559" s="32"/>
      <x:c r="E9559" s="33"/>
      <x:c r="F9559" s="60"/>
      <x:c r="G9559" s="61"/>
      <x:c r="H9559" s="61"/>
      <x:c r="I9559" s="66"/>
    </x:row>
    <x:row r="9560" spans="1:9" x14ac:dyDescent="0.25">
      <x:c r="A9560" s="33"/>
      <x:c r="B9560" s="33"/>
      <x:c r="C9560" s="33"/>
      <x:c r="D9560" s="32"/>
      <x:c r="E9560" s="33"/>
      <x:c r="F9560" s="60"/>
      <x:c r="G9560" s="61"/>
      <x:c r="H9560" s="61"/>
      <x:c r="I9560" s="66"/>
    </x:row>
    <x:row r="9561" spans="1:9" x14ac:dyDescent="0.25">
      <x:c r="A9561" s="33"/>
      <x:c r="B9561" s="33"/>
      <x:c r="C9561" s="33"/>
      <x:c r="D9561" s="32"/>
      <x:c r="E9561" s="33"/>
      <x:c r="F9561" s="60"/>
      <x:c r="G9561" s="61"/>
      <x:c r="H9561" s="61"/>
      <x:c r="I9561" s="66"/>
    </x:row>
    <x:row r="9562" spans="1:9" x14ac:dyDescent="0.25">
      <x:c r="A9562" s="33"/>
      <x:c r="B9562" s="33"/>
      <x:c r="C9562" s="33"/>
      <x:c r="D9562" s="32"/>
      <x:c r="E9562" s="33"/>
      <x:c r="F9562" s="60"/>
      <x:c r="G9562" s="61"/>
      <x:c r="H9562" s="61"/>
      <x:c r="I9562" s="66"/>
    </x:row>
    <x:row r="9563" spans="1:9" x14ac:dyDescent="0.25">
      <x:c r="A9563" s="33"/>
      <x:c r="B9563" s="33"/>
      <x:c r="C9563" s="33"/>
      <x:c r="D9563" s="32"/>
      <x:c r="E9563" s="33"/>
      <x:c r="F9563" s="60"/>
      <x:c r="G9563" s="61"/>
      <x:c r="H9563" s="61"/>
      <x:c r="I9563" s="66"/>
    </x:row>
    <x:row r="9564" spans="1:9" x14ac:dyDescent="0.25">
      <x:c r="A9564" s="33"/>
      <x:c r="B9564" s="33"/>
      <x:c r="C9564" s="33"/>
      <x:c r="D9564" s="32"/>
      <x:c r="E9564" s="33"/>
      <x:c r="F9564" s="60"/>
      <x:c r="G9564" s="61"/>
      <x:c r="H9564" s="61"/>
      <x:c r="I9564" s="66"/>
    </x:row>
    <x:row r="9565" spans="1:9" x14ac:dyDescent="0.25">
      <x:c r="A9565" s="33"/>
      <x:c r="B9565" s="33"/>
      <x:c r="C9565" s="33"/>
      <x:c r="D9565" s="32"/>
      <x:c r="E9565" s="33"/>
      <x:c r="F9565" s="60"/>
      <x:c r="G9565" s="61"/>
      <x:c r="H9565" s="61"/>
      <x:c r="I9565" s="66"/>
    </x:row>
    <x:row r="9566" spans="1:9" x14ac:dyDescent="0.25">
      <x:c r="A9566" s="33"/>
      <x:c r="B9566" s="33"/>
      <x:c r="C9566" s="33"/>
      <x:c r="D9566" s="32"/>
      <x:c r="E9566" s="33"/>
      <x:c r="F9566" s="60"/>
      <x:c r="G9566" s="61"/>
      <x:c r="H9566" s="61"/>
      <x:c r="I9566" s="66"/>
    </x:row>
    <x:row r="9567" spans="1:9" x14ac:dyDescent="0.25">
      <x:c r="A9567" s="33"/>
      <x:c r="B9567" s="33"/>
      <x:c r="C9567" s="33"/>
      <x:c r="D9567" s="32"/>
      <x:c r="E9567" s="33"/>
      <x:c r="F9567" s="60"/>
      <x:c r="G9567" s="61"/>
      <x:c r="H9567" s="61"/>
      <x:c r="I9567" s="66"/>
    </x:row>
    <x:row r="9568" spans="1:9" x14ac:dyDescent="0.25">
      <x:c r="A9568" s="33"/>
      <x:c r="B9568" s="33"/>
      <x:c r="C9568" s="33"/>
      <x:c r="D9568" s="32"/>
      <x:c r="E9568" s="33"/>
      <x:c r="F9568" s="60"/>
      <x:c r="G9568" s="61"/>
      <x:c r="H9568" s="61"/>
      <x:c r="I9568" s="66"/>
    </x:row>
    <x:row r="9569" spans="1:9" x14ac:dyDescent="0.25">
      <x:c r="A9569" s="33"/>
      <x:c r="B9569" s="33"/>
      <x:c r="C9569" s="33"/>
      <x:c r="D9569" s="32"/>
      <x:c r="E9569" s="33"/>
      <x:c r="F9569" s="60"/>
      <x:c r="G9569" s="61"/>
      <x:c r="H9569" s="61"/>
      <x:c r="I9569" s="66"/>
    </x:row>
    <x:row r="9570" spans="1:9" x14ac:dyDescent="0.25">
      <x:c r="A9570" s="33"/>
      <x:c r="B9570" s="33"/>
      <x:c r="C9570" s="33"/>
      <x:c r="D9570" s="32"/>
      <x:c r="E9570" s="33"/>
      <x:c r="F9570" s="60"/>
      <x:c r="G9570" s="61"/>
      <x:c r="H9570" s="61"/>
      <x:c r="I9570" s="66"/>
    </x:row>
    <x:row r="9571" spans="1:9" x14ac:dyDescent="0.25">
      <x:c r="A9571" s="33"/>
      <x:c r="B9571" s="33"/>
      <x:c r="C9571" s="33"/>
      <x:c r="D9571" s="32"/>
      <x:c r="E9571" s="33"/>
      <x:c r="F9571" s="60"/>
      <x:c r="G9571" s="61"/>
      <x:c r="H9571" s="61"/>
      <x:c r="I9571" s="66"/>
    </x:row>
    <x:row r="9572" spans="1:9" x14ac:dyDescent="0.25">
      <x:c r="A9572" s="33"/>
      <x:c r="B9572" s="33"/>
      <x:c r="C9572" s="33"/>
      <x:c r="D9572" s="32"/>
      <x:c r="E9572" s="33"/>
      <x:c r="F9572" s="60"/>
      <x:c r="G9572" s="61"/>
      <x:c r="H9572" s="61"/>
      <x:c r="I9572" s="66"/>
    </x:row>
    <x:row r="9573" spans="1:9" x14ac:dyDescent="0.25">
      <x:c r="A9573" s="33"/>
      <x:c r="B9573" s="33"/>
      <x:c r="C9573" s="33"/>
      <x:c r="D9573" s="32"/>
      <x:c r="E9573" s="33"/>
      <x:c r="F9573" s="60"/>
      <x:c r="G9573" s="61"/>
      <x:c r="H9573" s="61"/>
      <x:c r="I9573" s="66"/>
    </x:row>
    <x:row r="9574" spans="1:9" x14ac:dyDescent="0.25">
      <x:c r="A9574" s="33"/>
      <x:c r="B9574" s="33"/>
      <x:c r="C9574" s="33"/>
      <x:c r="D9574" s="32"/>
      <x:c r="E9574" s="33"/>
      <x:c r="F9574" s="60"/>
      <x:c r="G9574" s="61"/>
      <x:c r="H9574" s="61"/>
      <x:c r="I9574" s="66"/>
    </x:row>
    <x:row r="9575" spans="1:9" x14ac:dyDescent="0.25">
      <x:c r="A9575" s="33"/>
      <x:c r="B9575" s="33"/>
      <x:c r="C9575" s="33"/>
      <x:c r="D9575" s="32"/>
      <x:c r="E9575" s="33"/>
      <x:c r="F9575" s="60"/>
      <x:c r="G9575" s="61"/>
      <x:c r="H9575" s="61"/>
      <x:c r="I9575" s="66"/>
    </x:row>
    <x:row r="9576" spans="1:9" x14ac:dyDescent="0.25">
      <x:c r="A9576" s="33"/>
      <x:c r="B9576" s="33"/>
      <x:c r="C9576" s="33"/>
      <x:c r="D9576" s="32"/>
      <x:c r="E9576" s="33"/>
      <x:c r="F9576" s="60"/>
      <x:c r="G9576" s="61"/>
      <x:c r="H9576" s="61"/>
      <x:c r="I9576" s="66"/>
    </x:row>
    <x:row r="9577" spans="1:9" x14ac:dyDescent="0.25">
      <x:c r="A9577" s="33"/>
      <x:c r="B9577" s="33"/>
      <x:c r="C9577" s="33"/>
      <x:c r="D9577" s="32"/>
      <x:c r="E9577" s="33"/>
      <x:c r="F9577" s="60"/>
      <x:c r="G9577" s="61"/>
      <x:c r="H9577" s="61"/>
      <x:c r="I9577" s="66"/>
    </x:row>
    <x:row r="9578" spans="1:9" x14ac:dyDescent="0.25">
      <x:c r="A9578" s="33"/>
      <x:c r="B9578" s="33"/>
      <x:c r="C9578" s="33"/>
      <x:c r="D9578" s="32"/>
      <x:c r="E9578" s="33"/>
      <x:c r="F9578" s="60"/>
      <x:c r="G9578" s="61"/>
      <x:c r="H9578" s="61"/>
      <x:c r="I9578" s="66"/>
    </x:row>
    <x:row r="9579" spans="1:9" x14ac:dyDescent="0.25">
      <x:c r="A9579" s="33"/>
      <x:c r="B9579" s="33"/>
      <x:c r="C9579" s="33"/>
      <x:c r="D9579" s="32"/>
      <x:c r="E9579" s="33"/>
      <x:c r="F9579" s="60"/>
      <x:c r="G9579" s="61"/>
      <x:c r="H9579" s="61"/>
      <x:c r="I9579" s="66"/>
    </x:row>
    <x:row r="9580" spans="1:9" x14ac:dyDescent="0.25">
      <x:c r="A9580" s="33"/>
      <x:c r="B9580" s="33"/>
      <x:c r="C9580" s="33"/>
      <x:c r="D9580" s="32"/>
      <x:c r="E9580" s="33"/>
      <x:c r="F9580" s="60"/>
      <x:c r="G9580" s="61"/>
      <x:c r="H9580" s="61"/>
      <x:c r="I9580" s="66"/>
    </x:row>
    <x:row r="9581" spans="1:9" x14ac:dyDescent="0.25">
      <x:c r="A9581" s="33"/>
      <x:c r="B9581" s="33"/>
      <x:c r="C9581" s="33"/>
      <x:c r="D9581" s="32"/>
      <x:c r="E9581" s="33"/>
      <x:c r="F9581" s="60"/>
      <x:c r="G9581" s="61"/>
      <x:c r="H9581" s="61"/>
      <x:c r="I9581" s="66"/>
    </x:row>
    <x:row r="9582" spans="1:9" x14ac:dyDescent="0.25">
      <x:c r="A9582" s="33"/>
      <x:c r="B9582" s="33"/>
      <x:c r="C9582" s="33"/>
      <x:c r="D9582" s="32"/>
      <x:c r="E9582" s="33"/>
      <x:c r="F9582" s="60"/>
      <x:c r="G9582" s="61"/>
      <x:c r="H9582" s="61"/>
      <x:c r="I9582" s="66"/>
    </x:row>
    <x:row r="9583" spans="1:9" x14ac:dyDescent="0.25">
      <x:c r="A9583" s="33"/>
      <x:c r="B9583" s="33"/>
      <x:c r="C9583" s="33"/>
      <x:c r="D9583" s="32"/>
      <x:c r="E9583" s="33"/>
      <x:c r="F9583" s="60"/>
      <x:c r="G9583" s="61"/>
      <x:c r="H9583" s="61"/>
      <x:c r="I9583" s="66"/>
    </x:row>
    <x:row r="9584" spans="1:9" x14ac:dyDescent="0.25">
      <x:c r="A9584" s="33"/>
      <x:c r="B9584" s="33"/>
      <x:c r="C9584" s="33"/>
      <x:c r="D9584" s="32"/>
      <x:c r="E9584" s="33"/>
      <x:c r="F9584" s="60"/>
      <x:c r="G9584" s="61"/>
      <x:c r="H9584" s="61"/>
      <x:c r="I9584" s="66"/>
    </x:row>
    <x:row r="9585" spans="1:9" x14ac:dyDescent="0.25">
      <x:c r="A9585" s="33"/>
      <x:c r="B9585" s="33"/>
      <x:c r="C9585" s="33"/>
      <x:c r="D9585" s="32"/>
      <x:c r="E9585" s="33"/>
      <x:c r="F9585" s="60"/>
      <x:c r="G9585" s="61"/>
      <x:c r="H9585" s="61"/>
      <x:c r="I9585" s="66"/>
    </x:row>
    <x:row r="9586" spans="1:9" x14ac:dyDescent="0.25">
      <x:c r="A9586" s="33"/>
      <x:c r="B9586" s="33"/>
      <x:c r="C9586" s="33"/>
      <x:c r="D9586" s="32"/>
      <x:c r="E9586" s="33"/>
      <x:c r="F9586" s="60"/>
      <x:c r="G9586" s="61"/>
      <x:c r="H9586" s="61"/>
      <x:c r="I9586" s="66"/>
    </x:row>
    <x:row r="9587" spans="1:9" x14ac:dyDescent="0.25">
      <x:c r="A9587" s="33"/>
      <x:c r="B9587" s="33"/>
      <x:c r="C9587" s="33"/>
      <x:c r="D9587" s="32"/>
      <x:c r="E9587" s="33"/>
      <x:c r="F9587" s="60"/>
      <x:c r="G9587" s="61"/>
      <x:c r="H9587" s="61"/>
      <x:c r="I9587" s="66"/>
    </x:row>
    <x:row r="9588" spans="1:9" x14ac:dyDescent="0.25">
      <x:c r="A9588" s="33"/>
      <x:c r="B9588" s="33"/>
      <x:c r="C9588" s="33"/>
      <x:c r="D9588" s="32"/>
      <x:c r="E9588" s="33"/>
      <x:c r="F9588" s="60"/>
      <x:c r="G9588" s="61"/>
      <x:c r="H9588" s="61"/>
      <x:c r="I9588" s="66"/>
    </x:row>
    <x:row r="9589" spans="1:9" x14ac:dyDescent="0.25">
      <x:c r="A9589" s="33"/>
      <x:c r="B9589" s="33"/>
      <x:c r="C9589" s="33"/>
      <x:c r="D9589" s="32"/>
      <x:c r="E9589" s="33"/>
      <x:c r="F9589" s="60"/>
      <x:c r="G9589" s="61"/>
      <x:c r="H9589" s="61"/>
      <x:c r="I9589" s="66"/>
    </x:row>
    <x:row r="9590" spans="1:9" x14ac:dyDescent="0.25">
      <x:c r="A9590" s="33"/>
      <x:c r="B9590" s="33"/>
      <x:c r="C9590" s="33"/>
      <x:c r="D9590" s="32"/>
      <x:c r="E9590" s="33"/>
      <x:c r="F9590" s="60"/>
      <x:c r="G9590" s="61"/>
      <x:c r="H9590" s="61"/>
      <x:c r="I9590" s="66"/>
    </x:row>
    <x:row r="9591" spans="1:9" x14ac:dyDescent="0.25">
      <x:c r="A9591" s="33"/>
      <x:c r="B9591" s="33"/>
      <x:c r="C9591" s="33"/>
      <x:c r="D9591" s="32"/>
      <x:c r="E9591" s="33"/>
      <x:c r="F9591" s="60"/>
      <x:c r="G9591" s="61"/>
      <x:c r="H9591" s="61"/>
      <x:c r="I9591" s="66"/>
    </x:row>
    <x:row r="9592" spans="1:9" x14ac:dyDescent="0.25">
      <x:c r="A9592" s="33"/>
      <x:c r="B9592" s="33"/>
      <x:c r="C9592" s="33"/>
      <x:c r="D9592" s="32"/>
      <x:c r="E9592" s="33"/>
      <x:c r="F9592" s="60"/>
      <x:c r="G9592" s="61"/>
      <x:c r="H9592" s="61"/>
      <x:c r="I9592" s="66"/>
    </x:row>
    <x:row r="9593" spans="1:9" x14ac:dyDescent="0.25">
      <x:c r="A9593" s="33"/>
      <x:c r="B9593" s="33"/>
      <x:c r="C9593" s="33"/>
      <x:c r="D9593" s="32"/>
      <x:c r="E9593" s="33"/>
      <x:c r="F9593" s="60"/>
      <x:c r="G9593" s="61"/>
      <x:c r="H9593" s="61"/>
      <x:c r="I9593" s="66"/>
    </x:row>
    <x:row r="9594" spans="1:9" x14ac:dyDescent="0.25">
      <x:c r="A9594" s="33"/>
      <x:c r="B9594" s="33"/>
      <x:c r="C9594" s="33"/>
      <x:c r="D9594" s="32"/>
      <x:c r="E9594" s="33"/>
      <x:c r="F9594" s="60"/>
      <x:c r="G9594" s="61"/>
      <x:c r="H9594" s="61"/>
      <x:c r="I9594" s="66"/>
    </x:row>
    <x:row r="9595" spans="1:9" x14ac:dyDescent="0.25">
      <x:c r="A9595" s="33"/>
      <x:c r="B9595" s="33"/>
      <x:c r="C9595" s="33"/>
      <x:c r="D9595" s="32"/>
      <x:c r="E9595" s="33"/>
      <x:c r="F9595" s="60"/>
      <x:c r="G9595" s="61"/>
      <x:c r="H9595" s="61"/>
      <x:c r="I9595" s="66"/>
    </x:row>
    <x:row r="9596" spans="1:9" x14ac:dyDescent="0.25">
      <x:c r="A9596" s="33"/>
      <x:c r="B9596" s="33"/>
      <x:c r="C9596" s="33"/>
      <x:c r="D9596" s="32"/>
      <x:c r="E9596" s="33"/>
      <x:c r="F9596" s="60"/>
      <x:c r="G9596" s="61"/>
      <x:c r="H9596" s="61"/>
      <x:c r="I9596" s="66"/>
    </x:row>
    <x:row r="9597" spans="1:9" x14ac:dyDescent="0.25">
      <x:c r="A9597" s="33"/>
      <x:c r="B9597" s="33"/>
      <x:c r="C9597" s="33"/>
      <x:c r="D9597" s="32"/>
      <x:c r="E9597" s="33"/>
      <x:c r="F9597" s="60"/>
      <x:c r="G9597" s="61"/>
      <x:c r="H9597" s="61"/>
      <x:c r="I9597" s="66"/>
    </x:row>
    <x:row r="9598" spans="1:9" x14ac:dyDescent="0.25">
      <x:c r="A9598" s="33"/>
      <x:c r="B9598" s="33"/>
      <x:c r="C9598" s="33"/>
      <x:c r="D9598" s="32"/>
      <x:c r="E9598" s="33"/>
      <x:c r="F9598" s="60"/>
      <x:c r="G9598" s="61"/>
      <x:c r="H9598" s="61"/>
      <x:c r="I9598" s="66"/>
    </x:row>
    <x:row r="9599" spans="1:9" x14ac:dyDescent="0.25">
      <x:c r="A9599" s="33"/>
      <x:c r="B9599" s="33"/>
      <x:c r="C9599" s="33"/>
      <x:c r="D9599" s="32"/>
      <x:c r="E9599" s="33"/>
      <x:c r="F9599" s="60"/>
      <x:c r="G9599" s="61"/>
      <x:c r="H9599" s="61"/>
      <x:c r="I9599" s="66"/>
    </x:row>
    <x:row r="9600" spans="1:9" x14ac:dyDescent="0.25">
      <x:c r="A9600" s="33"/>
      <x:c r="B9600" s="33"/>
      <x:c r="C9600" s="33"/>
      <x:c r="D9600" s="32"/>
      <x:c r="E9600" s="33"/>
      <x:c r="F9600" s="60"/>
      <x:c r="G9600" s="61"/>
      <x:c r="H9600" s="61"/>
      <x:c r="I9600" s="66"/>
    </x:row>
    <x:row r="9601" spans="1:9" x14ac:dyDescent="0.25">
      <x:c r="A9601" s="33"/>
      <x:c r="B9601" s="33"/>
      <x:c r="C9601" s="33"/>
      <x:c r="D9601" s="32"/>
      <x:c r="E9601" s="33"/>
      <x:c r="F9601" s="60"/>
      <x:c r="G9601" s="61"/>
      <x:c r="H9601" s="61"/>
      <x:c r="I9601" s="66"/>
    </x:row>
    <x:row r="9602" spans="1:9" x14ac:dyDescent="0.25">
      <x:c r="A9602" s="33"/>
      <x:c r="B9602" s="33"/>
      <x:c r="C9602" s="33"/>
      <x:c r="D9602" s="32"/>
      <x:c r="E9602" s="33"/>
      <x:c r="F9602" s="60"/>
      <x:c r="G9602" s="61"/>
      <x:c r="H9602" s="61"/>
      <x:c r="I9602" s="66"/>
    </x:row>
    <x:row r="9603" spans="1:9" x14ac:dyDescent="0.25">
      <x:c r="A9603" s="33"/>
      <x:c r="B9603" s="33"/>
      <x:c r="C9603" s="33"/>
      <x:c r="D9603" s="32"/>
      <x:c r="E9603" s="33"/>
      <x:c r="F9603" s="60"/>
      <x:c r="G9603" s="61"/>
      <x:c r="H9603" s="61"/>
      <x:c r="I9603" s="66"/>
    </x:row>
    <x:row r="9604" spans="1:9" x14ac:dyDescent="0.25">
      <x:c r="A9604" s="33"/>
      <x:c r="B9604" s="33"/>
      <x:c r="C9604" s="33"/>
      <x:c r="D9604" s="32"/>
      <x:c r="E9604" s="33"/>
      <x:c r="F9604" s="60"/>
      <x:c r="G9604" s="61"/>
      <x:c r="H9604" s="61"/>
      <x:c r="I9604" s="66"/>
    </x:row>
    <x:row r="9605" spans="1:9" x14ac:dyDescent="0.25">
      <x:c r="A9605" s="33"/>
      <x:c r="B9605" s="33"/>
      <x:c r="C9605" s="33"/>
      <x:c r="D9605" s="32"/>
      <x:c r="E9605" s="33"/>
      <x:c r="F9605" s="60"/>
      <x:c r="G9605" s="61"/>
      <x:c r="H9605" s="61"/>
      <x:c r="I9605" s="66"/>
    </x:row>
    <x:row r="9606" spans="1:9" x14ac:dyDescent="0.25">
      <x:c r="A9606" s="33"/>
      <x:c r="B9606" s="33"/>
      <x:c r="C9606" s="33"/>
      <x:c r="D9606" s="32"/>
      <x:c r="E9606" s="33"/>
      <x:c r="F9606" s="60"/>
      <x:c r="G9606" s="61"/>
      <x:c r="H9606" s="61"/>
      <x:c r="I9606" s="66"/>
    </x:row>
    <x:row r="9607" spans="1:9" x14ac:dyDescent="0.25">
      <x:c r="A9607" s="33"/>
      <x:c r="B9607" s="33"/>
      <x:c r="C9607" s="33"/>
      <x:c r="D9607" s="32"/>
      <x:c r="E9607" s="33"/>
      <x:c r="F9607" s="60"/>
      <x:c r="G9607" s="61"/>
      <x:c r="H9607" s="61"/>
      <x:c r="I9607" s="66"/>
    </x:row>
    <x:row r="9608" spans="1:9" x14ac:dyDescent="0.25">
      <x:c r="A9608" s="33"/>
      <x:c r="B9608" s="33"/>
      <x:c r="C9608" s="33"/>
      <x:c r="D9608" s="32"/>
      <x:c r="E9608" s="33"/>
      <x:c r="F9608" s="60"/>
      <x:c r="G9608" s="61"/>
      <x:c r="H9608" s="61"/>
      <x:c r="I9608" s="66"/>
    </x:row>
    <x:row r="9609" spans="1:9" x14ac:dyDescent="0.25">
      <x:c r="A9609" s="33"/>
      <x:c r="B9609" s="33"/>
      <x:c r="C9609" s="33"/>
      <x:c r="D9609" s="32"/>
      <x:c r="E9609" s="33"/>
      <x:c r="F9609" s="60"/>
      <x:c r="G9609" s="61"/>
      <x:c r="H9609" s="61"/>
      <x:c r="I9609" s="66"/>
    </x:row>
    <x:row r="9610" spans="1:9" x14ac:dyDescent="0.25">
      <x:c r="A9610" s="33"/>
      <x:c r="B9610" s="33"/>
      <x:c r="C9610" s="33"/>
      <x:c r="D9610" s="32"/>
      <x:c r="E9610" s="33"/>
      <x:c r="F9610" s="60"/>
      <x:c r="G9610" s="61"/>
      <x:c r="H9610" s="61"/>
      <x:c r="I9610" s="66"/>
    </x:row>
    <x:row r="9611" spans="1:9" x14ac:dyDescent="0.25">
      <x:c r="A9611" s="33"/>
      <x:c r="B9611" s="33"/>
      <x:c r="C9611" s="33"/>
      <x:c r="D9611" s="32"/>
      <x:c r="E9611" s="33"/>
      <x:c r="F9611" s="60"/>
      <x:c r="G9611" s="61"/>
      <x:c r="H9611" s="61"/>
      <x:c r="I9611" s="66"/>
    </x:row>
    <x:row r="9612" spans="1:9" x14ac:dyDescent="0.25">
      <x:c r="A9612" s="33"/>
      <x:c r="B9612" s="33"/>
      <x:c r="C9612" s="33"/>
      <x:c r="D9612" s="32"/>
      <x:c r="E9612" s="33"/>
      <x:c r="F9612" s="60"/>
      <x:c r="G9612" s="61"/>
      <x:c r="H9612" s="61"/>
      <x:c r="I9612" s="66"/>
    </x:row>
    <x:row r="9613" spans="1:9" x14ac:dyDescent="0.25">
      <x:c r="A9613" s="33"/>
      <x:c r="B9613" s="33"/>
      <x:c r="C9613" s="33"/>
      <x:c r="D9613" s="32"/>
      <x:c r="E9613" s="33"/>
      <x:c r="F9613" s="60"/>
      <x:c r="G9613" s="61"/>
      <x:c r="H9613" s="61"/>
      <x:c r="I9613" s="66"/>
    </x:row>
    <x:row r="9614" spans="1:9" x14ac:dyDescent="0.25">
      <x:c r="A9614" s="33"/>
      <x:c r="B9614" s="33"/>
      <x:c r="C9614" s="33"/>
      <x:c r="D9614" s="32"/>
      <x:c r="E9614" s="33"/>
      <x:c r="F9614" s="60"/>
      <x:c r="G9614" s="61"/>
      <x:c r="H9614" s="61"/>
      <x:c r="I9614" s="66"/>
    </x:row>
    <x:row r="9615" spans="1:9" x14ac:dyDescent="0.25">
      <x:c r="A9615" s="33"/>
      <x:c r="B9615" s="33"/>
      <x:c r="C9615" s="33"/>
      <x:c r="D9615" s="32"/>
      <x:c r="E9615" s="33"/>
      <x:c r="F9615" s="60"/>
      <x:c r="G9615" s="61"/>
      <x:c r="H9615" s="61"/>
      <x:c r="I9615" s="66"/>
    </x:row>
    <x:row r="9616" spans="1:9" x14ac:dyDescent="0.25">
      <x:c r="A9616" s="33"/>
      <x:c r="B9616" s="33"/>
      <x:c r="C9616" s="33"/>
      <x:c r="D9616" s="32"/>
      <x:c r="E9616" s="33"/>
      <x:c r="F9616" s="60"/>
      <x:c r="G9616" s="61"/>
      <x:c r="H9616" s="61"/>
      <x:c r="I9616" s="66"/>
    </x:row>
    <x:row r="9617" spans="1:9" x14ac:dyDescent="0.25">
      <x:c r="A9617" s="33"/>
      <x:c r="B9617" s="33"/>
      <x:c r="C9617" s="33"/>
      <x:c r="D9617" s="32"/>
      <x:c r="E9617" s="33"/>
      <x:c r="F9617" s="60"/>
      <x:c r="G9617" s="61"/>
      <x:c r="H9617" s="61"/>
      <x:c r="I9617" s="66"/>
    </x:row>
    <x:row r="9618" spans="1:9" x14ac:dyDescent="0.25">
      <x:c r="A9618" s="33"/>
      <x:c r="B9618" s="33"/>
      <x:c r="C9618" s="33"/>
      <x:c r="D9618" s="32"/>
      <x:c r="E9618" s="33"/>
      <x:c r="F9618" s="60"/>
      <x:c r="G9618" s="61"/>
      <x:c r="H9618" s="61"/>
      <x:c r="I9618" s="66"/>
    </x:row>
    <x:row r="9619" spans="1:9" x14ac:dyDescent="0.25">
      <x:c r="A9619" s="33"/>
      <x:c r="B9619" s="33"/>
      <x:c r="C9619" s="33"/>
      <x:c r="D9619" s="32"/>
      <x:c r="E9619" s="33"/>
      <x:c r="F9619" s="60"/>
      <x:c r="G9619" s="61"/>
      <x:c r="H9619" s="61"/>
      <x:c r="I9619" s="66"/>
    </x:row>
    <x:row r="9620" spans="1:9" x14ac:dyDescent="0.25">
      <x:c r="A9620" s="33"/>
      <x:c r="B9620" s="33"/>
      <x:c r="C9620" s="33"/>
      <x:c r="D9620" s="32"/>
      <x:c r="E9620" s="33"/>
      <x:c r="F9620" s="60"/>
      <x:c r="G9620" s="61"/>
      <x:c r="H9620" s="61"/>
      <x:c r="I9620" s="66"/>
    </x:row>
    <x:row r="9621" spans="1:9" x14ac:dyDescent="0.25">
      <x:c r="A9621" s="33"/>
      <x:c r="B9621" s="33"/>
      <x:c r="C9621" s="33"/>
      <x:c r="D9621" s="32"/>
      <x:c r="E9621" s="33"/>
      <x:c r="F9621" s="60"/>
      <x:c r="G9621" s="61"/>
      <x:c r="H9621" s="61"/>
      <x:c r="I9621" s="66"/>
    </x:row>
    <x:row r="9622" spans="1:9" x14ac:dyDescent="0.25">
      <x:c r="A9622" s="33"/>
      <x:c r="B9622" s="33"/>
      <x:c r="C9622" s="33"/>
      <x:c r="D9622" s="32"/>
      <x:c r="E9622" s="33"/>
      <x:c r="F9622" s="60"/>
      <x:c r="G9622" s="61"/>
      <x:c r="H9622" s="61"/>
      <x:c r="I9622" s="66"/>
    </x:row>
    <x:row r="9623" spans="1:9" x14ac:dyDescent="0.25">
      <x:c r="A9623" s="33"/>
      <x:c r="B9623" s="33"/>
      <x:c r="C9623" s="33"/>
      <x:c r="D9623" s="32"/>
      <x:c r="E9623" s="33"/>
      <x:c r="F9623" s="60"/>
      <x:c r="G9623" s="61"/>
      <x:c r="H9623" s="61"/>
      <x:c r="I9623" s="66"/>
    </x:row>
    <x:row r="9624" spans="1:9" x14ac:dyDescent="0.25">
      <x:c r="A9624" s="33"/>
      <x:c r="B9624" s="33"/>
      <x:c r="C9624" s="33"/>
      <x:c r="D9624" s="32"/>
      <x:c r="E9624" s="33"/>
      <x:c r="F9624" s="60"/>
      <x:c r="G9624" s="61"/>
      <x:c r="H9624" s="61"/>
      <x:c r="I9624" s="66"/>
    </x:row>
    <x:row r="9625" spans="1:9" x14ac:dyDescent="0.25">
      <x:c r="A9625" s="33"/>
      <x:c r="B9625" s="33"/>
      <x:c r="C9625" s="33"/>
      <x:c r="D9625" s="32"/>
      <x:c r="E9625" s="33"/>
      <x:c r="F9625" s="60"/>
      <x:c r="G9625" s="61"/>
      <x:c r="H9625" s="61"/>
      <x:c r="I9625" s="66"/>
    </x:row>
    <x:row r="9626" spans="1:9" x14ac:dyDescent="0.25">
      <x:c r="A9626" s="33"/>
      <x:c r="B9626" s="33"/>
      <x:c r="C9626" s="33"/>
      <x:c r="D9626" s="32"/>
      <x:c r="E9626" s="33"/>
      <x:c r="F9626" s="60"/>
      <x:c r="G9626" s="61"/>
      <x:c r="H9626" s="61"/>
      <x:c r="I9626" s="66"/>
    </x:row>
    <x:row r="9627" spans="1:9" x14ac:dyDescent="0.25">
      <x:c r="A9627" s="33"/>
      <x:c r="B9627" s="33"/>
      <x:c r="C9627" s="33"/>
      <x:c r="D9627" s="32"/>
      <x:c r="E9627" s="33"/>
      <x:c r="F9627" s="60"/>
      <x:c r="G9627" s="61"/>
      <x:c r="H9627" s="61"/>
      <x:c r="I9627" s="66"/>
    </x:row>
    <x:row r="9628" spans="1:9" x14ac:dyDescent="0.25">
      <x:c r="A9628" s="33"/>
      <x:c r="B9628" s="33"/>
      <x:c r="C9628" s="33"/>
      <x:c r="D9628" s="32"/>
      <x:c r="E9628" s="33"/>
      <x:c r="F9628" s="60"/>
      <x:c r="G9628" s="61"/>
      <x:c r="H9628" s="61"/>
      <x:c r="I9628" s="66"/>
    </x:row>
    <x:row r="9629" spans="1:9" x14ac:dyDescent="0.25">
      <x:c r="A9629" s="33"/>
      <x:c r="B9629" s="33"/>
      <x:c r="C9629" s="33"/>
      <x:c r="D9629" s="32"/>
      <x:c r="E9629" s="33"/>
      <x:c r="F9629" s="60"/>
      <x:c r="G9629" s="61"/>
      <x:c r="H9629" s="61"/>
      <x:c r="I9629" s="66"/>
    </x:row>
    <x:row r="9630" spans="1:9" x14ac:dyDescent="0.25">
      <x:c r="A9630" s="33"/>
      <x:c r="B9630" s="33"/>
      <x:c r="C9630" s="33"/>
      <x:c r="D9630" s="32"/>
      <x:c r="E9630" s="33"/>
      <x:c r="F9630" s="60"/>
      <x:c r="G9630" s="61"/>
      <x:c r="H9630" s="61"/>
      <x:c r="I9630" s="66"/>
    </x:row>
    <x:row r="9631" spans="1:9" x14ac:dyDescent="0.25">
      <x:c r="A9631" s="33"/>
      <x:c r="B9631" s="33"/>
      <x:c r="C9631" s="33"/>
      <x:c r="D9631" s="32"/>
      <x:c r="E9631" s="33"/>
      <x:c r="F9631" s="60"/>
      <x:c r="G9631" s="61"/>
      <x:c r="H9631" s="61"/>
      <x:c r="I9631" s="66"/>
    </x:row>
    <x:row r="9632" spans="1:9" x14ac:dyDescent="0.25">
      <x:c r="A9632" s="33"/>
      <x:c r="B9632" s="33"/>
      <x:c r="C9632" s="33"/>
      <x:c r="D9632" s="32"/>
      <x:c r="E9632" s="33"/>
      <x:c r="F9632" s="60"/>
      <x:c r="G9632" s="61"/>
      <x:c r="H9632" s="61"/>
      <x:c r="I9632" s="66"/>
    </x:row>
    <x:row r="9633" spans="1:9" x14ac:dyDescent="0.25">
      <x:c r="A9633" s="33"/>
      <x:c r="B9633" s="33"/>
      <x:c r="C9633" s="33"/>
      <x:c r="D9633" s="32"/>
      <x:c r="E9633" s="33"/>
      <x:c r="F9633" s="60"/>
      <x:c r="G9633" s="61"/>
      <x:c r="H9633" s="61"/>
      <x:c r="I9633" s="66"/>
    </x:row>
    <x:row r="9634" spans="1:9" x14ac:dyDescent="0.25">
      <x:c r="A9634" s="33"/>
      <x:c r="B9634" s="33"/>
      <x:c r="C9634" s="33"/>
      <x:c r="D9634" s="32"/>
      <x:c r="E9634" s="33"/>
      <x:c r="F9634" s="60"/>
      <x:c r="G9634" s="61"/>
      <x:c r="H9634" s="61"/>
      <x:c r="I9634" s="66"/>
    </x:row>
    <x:row r="9635" spans="1:9" x14ac:dyDescent="0.25">
      <x:c r="A9635" s="33"/>
      <x:c r="B9635" s="33"/>
      <x:c r="C9635" s="33"/>
      <x:c r="D9635" s="32"/>
      <x:c r="E9635" s="33"/>
      <x:c r="F9635" s="60"/>
      <x:c r="G9635" s="61"/>
      <x:c r="H9635" s="61"/>
      <x:c r="I9635" s="66"/>
    </x:row>
    <x:row r="9636" spans="1:9" x14ac:dyDescent="0.25">
      <x:c r="A9636" s="33"/>
      <x:c r="B9636" s="33"/>
      <x:c r="C9636" s="33"/>
      <x:c r="D9636" s="32"/>
      <x:c r="E9636" s="33"/>
      <x:c r="F9636" s="60"/>
      <x:c r="G9636" s="61"/>
      <x:c r="H9636" s="61"/>
      <x:c r="I9636" s="66"/>
    </x:row>
    <x:row r="9637" spans="1:9" x14ac:dyDescent="0.25">
      <x:c r="A9637" s="33"/>
      <x:c r="B9637" s="33"/>
      <x:c r="C9637" s="33"/>
      <x:c r="D9637" s="32"/>
      <x:c r="E9637" s="33"/>
      <x:c r="F9637" s="60"/>
      <x:c r="G9637" s="61"/>
      <x:c r="H9637" s="61"/>
      <x:c r="I9637" s="66"/>
    </x:row>
    <x:row r="9638" spans="1:9" x14ac:dyDescent="0.25">
      <x:c r="A9638" s="33"/>
      <x:c r="B9638" s="33"/>
      <x:c r="C9638" s="33"/>
      <x:c r="D9638" s="32"/>
      <x:c r="E9638" s="33"/>
      <x:c r="F9638" s="60"/>
      <x:c r="G9638" s="61"/>
      <x:c r="H9638" s="61"/>
      <x:c r="I9638" s="66"/>
    </x:row>
    <x:row r="9639" spans="1:9" x14ac:dyDescent="0.25">
      <x:c r="A9639" s="33"/>
      <x:c r="B9639" s="33"/>
      <x:c r="C9639" s="33"/>
      <x:c r="D9639" s="32"/>
      <x:c r="E9639" s="33"/>
      <x:c r="F9639" s="60"/>
      <x:c r="G9639" s="61"/>
      <x:c r="H9639" s="61"/>
      <x:c r="I9639" s="66"/>
    </x:row>
    <x:row r="9640" spans="1:9" x14ac:dyDescent="0.25">
      <x:c r="A9640" s="33"/>
      <x:c r="B9640" s="33"/>
      <x:c r="C9640" s="33"/>
      <x:c r="D9640" s="32"/>
      <x:c r="E9640" s="33"/>
      <x:c r="F9640" s="60"/>
      <x:c r="G9640" s="61"/>
      <x:c r="H9640" s="61"/>
      <x:c r="I9640" s="66"/>
    </x:row>
    <x:row r="9641" spans="1:9" x14ac:dyDescent="0.25">
      <x:c r="A9641" s="33"/>
      <x:c r="B9641" s="33"/>
      <x:c r="C9641" s="33"/>
      <x:c r="D9641" s="32"/>
      <x:c r="E9641" s="33"/>
      <x:c r="F9641" s="60"/>
      <x:c r="G9641" s="61"/>
      <x:c r="H9641" s="61"/>
      <x:c r="I9641" s="66"/>
    </x:row>
    <x:row r="9642" spans="1:9" x14ac:dyDescent="0.25">
      <x:c r="A9642" s="33"/>
      <x:c r="B9642" s="33"/>
      <x:c r="C9642" s="33"/>
      <x:c r="D9642" s="32"/>
      <x:c r="E9642" s="33"/>
      <x:c r="F9642" s="60"/>
      <x:c r="G9642" s="61"/>
      <x:c r="H9642" s="61"/>
      <x:c r="I9642" s="66"/>
    </x:row>
    <x:row r="9643" spans="1:9" x14ac:dyDescent="0.25">
      <x:c r="A9643" s="33"/>
      <x:c r="B9643" s="33"/>
      <x:c r="C9643" s="33"/>
      <x:c r="D9643" s="32"/>
      <x:c r="E9643" s="33"/>
      <x:c r="F9643" s="60"/>
      <x:c r="G9643" s="61"/>
      <x:c r="H9643" s="61"/>
      <x:c r="I9643" s="66"/>
    </x:row>
    <x:row r="9644" spans="1:9" x14ac:dyDescent="0.25">
      <x:c r="A9644" s="33"/>
      <x:c r="B9644" s="33"/>
      <x:c r="C9644" s="33"/>
      <x:c r="D9644" s="32"/>
      <x:c r="E9644" s="33"/>
      <x:c r="F9644" s="60"/>
      <x:c r="G9644" s="61"/>
      <x:c r="H9644" s="61"/>
      <x:c r="I9644" s="66"/>
    </x:row>
    <x:row r="9645" spans="1:9" x14ac:dyDescent="0.25">
      <x:c r="A9645" s="33"/>
      <x:c r="B9645" s="33"/>
      <x:c r="C9645" s="33"/>
      <x:c r="D9645" s="32"/>
      <x:c r="E9645" s="33"/>
      <x:c r="F9645" s="60"/>
      <x:c r="G9645" s="61"/>
      <x:c r="H9645" s="61"/>
      <x:c r="I9645" s="66"/>
    </x:row>
    <x:row r="9646" spans="1:9" x14ac:dyDescent="0.25">
      <x:c r="A9646" s="33"/>
      <x:c r="B9646" s="33"/>
      <x:c r="C9646" s="33"/>
      <x:c r="D9646" s="32"/>
      <x:c r="E9646" s="33"/>
      <x:c r="F9646" s="60"/>
      <x:c r="G9646" s="61"/>
      <x:c r="H9646" s="61"/>
      <x:c r="I9646" s="66"/>
    </x:row>
    <x:row r="9647" spans="1:9" x14ac:dyDescent="0.25">
      <x:c r="A9647" s="33"/>
      <x:c r="B9647" s="33"/>
      <x:c r="C9647" s="33"/>
      <x:c r="D9647" s="32"/>
      <x:c r="E9647" s="33"/>
      <x:c r="F9647" s="60"/>
      <x:c r="G9647" s="61"/>
      <x:c r="H9647" s="61"/>
      <x:c r="I9647" s="66"/>
    </x:row>
    <x:row r="9648" spans="1:9" x14ac:dyDescent="0.25">
      <x:c r="A9648" s="33"/>
      <x:c r="B9648" s="33"/>
      <x:c r="C9648" s="33"/>
      <x:c r="D9648" s="32"/>
      <x:c r="E9648" s="33"/>
      <x:c r="F9648" s="60"/>
      <x:c r="G9648" s="61"/>
      <x:c r="H9648" s="61"/>
      <x:c r="I9648" s="66"/>
    </x:row>
    <x:row r="9649" spans="1:9" x14ac:dyDescent="0.25">
      <x:c r="A9649" s="33"/>
      <x:c r="B9649" s="33"/>
      <x:c r="C9649" s="33"/>
      <x:c r="D9649" s="32"/>
      <x:c r="E9649" s="33"/>
      <x:c r="F9649" s="60"/>
      <x:c r="G9649" s="61"/>
      <x:c r="H9649" s="61"/>
      <x:c r="I9649" s="66"/>
    </x:row>
    <x:row r="9650" spans="1:9" x14ac:dyDescent="0.25">
      <x:c r="A9650" s="33"/>
      <x:c r="B9650" s="33"/>
      <x:c r="C9650" s="33"/>
      <x:c r="D9650" s="32"/>
      <x:c r="E9650" s="33"/>
      <x:c r="F9650" s="60"/>
      <x:c r="G9650" s="61"/>
      <x:c r="H9650" s="61"/>
      <x:c r="I9650" s="66"/>
    </x:row>
    <x:row r="9651" spans="1:9" x14ac:dyDescent="0.25">
      <x:c r="A9651" s="33"/>
      <x:c r="B9651" s="33"/>
      <x:c r="C9651" s="33"/>
      <x:c r="D9651" s="32"/>
      <x:c r="E9651" s="33"/>
      <x:c r="F9651" s="60"/>
      <x:c r="G9651" s="61"/>
      <x:c r="H9651" s="61"/>
      <x:c r="I9651" s="66"/>
    </x:row>
    <x:row r="9652" spans="1:9" x14ac:dyDescent="0.25">
      <x:c r="A9652" s="33"/>
      <x:c r="B9652" s="33"/>
      <x:c r="C9652" s="33"/>
      <x:c r="D9652" s="32"/>
      <x:c r="E9652" s="33"/>
      <x:c r="F9652" s="60"/>
      <x:c r="G9652" s="61"/>
      <x:c r="H9652" s="61"/>
      <x:c r="I9652" s="66"/>
    </x:row>
    <x:row r="9653" spans="1:9" x14ac:dyDescent="0.25">
      <x:c r="A9653" s="33"/>
      <x:c r="B9653" s="33"/>
      <x:c r="C9653" s="33"/>
      <x:c r="D9653" s="32"/>
      <x:c r="E9653" s="33"/>
      <x:c r="F9653" s="60"/>
      <x:c r="G9653" s="61"/>
      <x:c r="H9653" s="61"/>
      <x:c r="I9653" s="66"/>
    </x:row>
    <x:row r="9654" spans="1:9" x14ac:dyDescent="0.25">
      <x:c r="A9654" s="33"/>
      <x:c r="B9654" s="33"/>
      <x:c r="C9654" s="33"/>
      <x:c r="D9654" s="32"/>
      <x:c r="E9654" s="33"/>
      <x:c r="F9654" s="60"/>
      <x:c r="G9654" s="61"/>
      <x:c r="H9654" s="61"/>
      <x:c r="I9654" s="66"/>
    </x:row>
    <x:row r="9655" spans="1:9" x14ac:dyDescent="0.25">
      <x:c r="A9655" s="33"/>
      <x:c r="B9655" s="33"/>
      <x:c r="C9655" s="33"/>
      <x:c r="D9655" s="32"/>
      <x:c r="E9655" s="33"/>
      <x:c r="F9655" s="60"/>
      <x:c r="G9655" s="61"/>
      <x:c r="H9655" s="61"/>
      <x:c r="I9655" s="66"/>
    </x:row>
    <x:row r="9656" spans="1:9" x14ac:dyDescent="0.25">
      <x:c r="A9656" s="33"/>
      <x:c r="B9656" s="33"/>
      <x:c r="C9656" s="33"/>
      <x:c r="D9656" s="32"/>
      <x:c r="E9656" s="33"/>
      <x:c r="F9656" s="60"/>
      <x:c r="G9656" s="61"/>
      <x:c r="H9656" s="61"/>
      <x:c r="I9656" s="66"/>
    </x:row>
    <x:row r="9657" spans="1:9" x14ac:dyDescent="0.25">
      <x:c r="A9657" s="33"/>
      <x:c r="B9657" s="33"/>
      <x:c r="C9657" s="33"/>
      <x:c r="D9657" s="32"/>
      <x:c r="E9657" s="33"/>
      <x:c r="F9657" s="60"/>
      <x:c r="G9657" s="61"/>
      <x:c r="H9657" s="61"/>
      <x:c r="I9657" s="66"/>
    </x:row>
    <x:row r="9658" spans="1:9" x14ac:dyDescent="0.25">
      <x:c r="A9658" s="33"/>
      <x:c r="B9658" s="33"/>
      <x:c r="C9658" s="33"/>
      <x:c r="D9658" s="32"/>
      <x:c r="E9658" s="33"/>
      <x:c r="F9658" s="60"/>
      <x:c r="G9658" s="61"/>
      <x:c r="H9658" s="61"/>
      <x:c r="I9658" s="66"/>
    </x:row>
    <x:row r="9659" spans="1:9" x14ac:dyDescent="0.25">
      <x:c r="A9659" s="33"/>
      <x:c r="B9659" s="33"/>
      <x:c r="C9659" s="33"/>
      <x:c r="D9659" s="32"/>
      <x:c r="E9659" s="33"/>
      <x:c r="F9659" s="60"/>
      <x:c r="G9659" s="61"/>
      <x:c r="H9659" s="61"/>
      <x:c r="I9659" s="66"/>
    </x:row>
    <x:row r="9660" spans="1:9" x14ac:dyDescent="0.25">
      <x:c r="A9660" s="33"/>
      <x:c r="B9660" s="33"/>
      <x:c r="C9660" s="33"/>
      <x:c r="D9660" s="32"/>
      <x:c r="E9660" s="33"/>
      <x:c r="F9660" s="60"/>
      <x:c r="G9660" s="61"/>
      <x:c r="H9660" s="61"/>
      <x:c r="I9660" s="66"/>
    </x:row>
    <x:row r="9661" spans="1:9" x14ac:dyDescent="0.25">
      <x:c r="A9661" s="33"/>
      <x:c r="B9661" s="33"/>
      <x:c r="C9661" s="33"/>
      <x:c r="D9661" s="32"/>
      <x:c r="E9661" s="33"/>
      <x:c r="F9661" s="60"/>
      <x:c r="G9661" s="61"/>
      <x:c r="H9661" s="61"/>
      <x:c r="I9661" s="66"/>
    </x:row>
    <x:row r="9662" spans="1:9" x14ac:dyDescent="0.25">
      <x:c r="A9662" s="33"/>
      <x:c r="B9662" s="33"/>
      <x:c r="C9662" s="33"/>
      <x:c r="D9662" s="32"/>
      <x:c r="E9662" s="33"/>
      <x:c r="F9662" s="60"/>
      <x:c r="G9662" s="61"/>
      <x:c r="H9662" s="61"/>
      <x:c r="I9662" s="66"/>
    </x:row>
    <x:row r="9663" spans="1:9" x14ac:dyDescent="0.25">
      <x:c r="A9663" s="33"/>
      <x:c r="B9663" s="33"/>
      <x:c r="C9663" s="33"/>
      <x:c r="D9663" s="32"/>
      <x:c r="E9663" s="33"/>
      <x:c r="F9663" s="60"/>
      <x:c r="G9663" s="61"/>
      <x:c r="H9663" s="61"/>
      <x:c r="I9663" s="66"/>
    </x:row>
    <x:row r="9664" spans="1:9" x14ac:dyDescent="0.25">
      <x:c r="A9664" s="33"/>
      <x:c r="B9664" s="33"/>
      <x:c r="C9664" s="33"/>
      <x:c r="D9664" s="32"/>
      <x:c r="E9664" s="33"/>
      <x:c r="F9664" s="60"/>
      <x:c r="G9664" s="61"/>
      <x:c r="H9664" s="61"/>
      <x:c r="I9664" s="66"/>
    </x:row>
    <x:row r="9665" spans="1:9" x14ac:dyDescent="0.25">
      <x:c r="A9665" s="33"/>
      <x:c r="B9665" s="33"/>
      <x:c r="C9665" s="33"/>
      <x:c r="D9665" s="32"/>
      <x:c r="E9665" s="33"/>
      <x:c r="F9665" s="60"/>
      <x:c r="G9665" s="61"/>
      <x:c r="H9665" s="61"/>
      <x:c r="I9665" s="66"/>
    </x:row>
    <x:row r="9666" spans="1:9" x14ac:dyDescent="0.25">
      <x:c r="A9666" s="33"/>
      <x:c r="B9666" s="33"/>
      <x:c r="C9666" s="33"/>
      <x:c r="D9666" s="32"/>
      <x:c r="E9666" s="33"/>
      <x:c r="F9666" s="60"/>
      <x:c r="G9666" s="61"/>
      <x:c r="H9666" s="61"/>
      <x:c r="I9666" s="66"/>
    </x:row>
    <x:row r="9667" spans="1:9" x14ac:dyDescent="0.25">
      <x:c r="A9667" s="33"/>
      <x:c r="B9667" s="33"/>
      <x:c r="C9667" s="33"/>
      <x:c r="D9667" s="32"/>
      <x:c r="E9667" s="33"/>
      <x:c r="F9667" s="60"/>
      <x:c r="G9667" s="61"/>
      <x:c r="H9667" s="61"/>
      <x:c r="I9667" s="66"/>
    </x:row>
    <x:row r="9668" spans="1:9" x14ac:dyDescent="0.25">
      <x:c r="A9668" s="33"/>
      <x:c r="B9668" s="33"/>
      <x:c r="C9668" s="33"/>
      <x:c r="D9668" s="32"/>
      <x:c r="E9668" s="33"/>
      <x:c r="F9668" s="60"/>
      <x:c r="G9668" s="61"/>
      <x:c r="H9668" s="61"/>
      <x:c r="I9668" s="66"/>
    </x:row>
    <x:row r="9669" spans="1:9" x14ac:dyDescent="0.25">
      <x:c r="A9669" s="33"/>
      <x:c r="B9669" s="33"/>
      <x:c r="C9669" s="33"/>
      <x:c r="D9669" s="32"/>
      <x:c r="E9669" s="33"/>
      <x:c r="F9669" s="60"/>
      <x:c r="G9669" s="61"/>
      <x:c r="H9669" s="61"/>
      <x:c r="I9669" s="66"/>
    </x:row>
    <x:row r="9670" spans="1:9" x14ac:dyDescent="0.25">
      <x:c r="A9670" s="33"/>
      <x:c r="B9670" s="33"/>
      <x:c r="C9670" s="33"/>
      <x:c r="D9670" s="32"/>
      <x:c r="E9670" s="33"/>
      <x:c r="F9670" s="60"/>
      <x:c r="G9670" s="61"/>
      <x:c r="H9670" s="61"/>
      <x:c r="I9670" s="66"/>
    </x:row>
    <x:row r="9671" spans="1:9" x14ac:dyDescent="0.25">
      <x:c r="A9671" s="33"/>
      <x:c r="B9671" s="33"/>
      <x:c r="C9671" s="33"/>
      <x:c r="D9671" s="32"/>
      <x:c r="E9671" s="33"/>
      <x:c r="F9671" s="60"/>
      <x:c r="G9671" s="61"/>
      <x:c r="H9671" s="61"/>
      <x:c r="I9671" s="66"/>
    </x:row>
    <x:row r="9672" spans="1:9" x14ac:dyDescent="0.25">
      <x:c r="A9672" s="33"/>
      <x:c r="B9672" s="33"/>
      <x:c r="C9672" s="33"/>
      <x:c r="D9672" s="32"/>
      <x:c r="E9672" s="33"/>
      <x:c r="F9672" s="60"/>
      <x:c r="G9672" s="61"/>
      <x:c r="H9672" s="61"/>
      <x:c r="I9672" s="66"/>
    </x:row>
    <x:row r="9673" spans="1:9" x14ac:dyDescent="0.25">
      <x:c r="A9673" s="33"/>
      <x:c r="B9673" s="33"/>
      <x:c r="C9673" s="33"/>
      <x:c r="D9673" s="32"/>
      <x:c r="E9673" s="33"/>
      <x:c r="F9673" s="60"/>
      <x:c r="G9673" s="61"/>
      <x:c r="H9673" s="61"/>
      <x:c r="I9673" s="66"/>
    </x:row>
    <x:row r="9674" spans="1:9" x14ac:dyDescent="0.25">
      <x:c r="A9674" s="33"/>
      <x:c r="B9674" s="33"/>
      <x:c r="C9674" s="33"/>
      <x:c r="D9674" s="32"/>
      <x:c r="E9674" s="33"/>
      <x:c r="F9674" s="60"/>
      <x:c r="G9674" s="61"/>
      <x:c r="H9674" s="61"/>
      <x:c r="I9674" s="66"/>
    </x:row>
    <x:row r="9675" spans="1:9" x14ac:dyDescent="0.25">
      <x:c r="A9675" s="33"/>
      <x:c r="B9675" s="33"/>
      <x:c r="C9675" s="33"/>
      <x:c r="D9675" s="32"/>
      <x:c r="E9675" s="33"/>
      <x:c r="F9675" s="60"/>
      <x:c r="G9675" s="61"/>
      <x:c r="H9675" s="61"/>
      <x:c r="I9675" s="66"/>
    </x:row>
    <x:row r="9676" spans="1:9" x14ac:dyDescent="0.25">
      <x:c r="A9676" s="33"/>
      <x:c r="B9676" s="33"/>
      <x:c r="C9676" s="33"/>
      <x:c r="D9676" s="32"/>
      <x:c r="E9676" s="33"/>
      <x:c r="F9676" s="60"/>
      <x:c r="G9676" s="61"/>
      <x:c r="H9676" s="61"/>
      <x:c r="I9676" s="66"/>
    </x:row>
    <x:row r="9677" spans="1:9" x14ac:dyDescent="0.25">
      <x:c r="A9677" s="33"/>
      <x:c r="B9677" s="33"/>
      <x:c r="C9677" s="33"/>
      <x:c r="D9677" s="32"/>
      <x:c r="E9677" s="33"/>
      <x:c r="F9677" s="60"/>
      <x:c r="G9677" s="61"/>
      <x:c r="H9677" s="61"/>
      <x:c r="I9677" s="66"/>
    </x:row>
    <x:row r="9678" spans="1:9" x14ac:dyDescent="0.25">
      <x:c r="A9678" s="33"/>
      <x:c r="B9678" s="33"/>
      <x:c r="C9678" s="33"/>
      <x:c r="D9678" s="32"/>
      <x:c r="E9678" s="33"/>
      <x:c r="F9678" s="60"/>
      <x:c r="G9678" s="61"/>
      <x:c r="H9678" s="61"/>
      <x:c r="I9678" s="66"/>
    </x:row>
    <x:row r="9679" spans="1:9" x14ac:dyDescent="0.25">
      <x:c r="A9679" s="33"/>
      <x:c r="B9679" s="33"/>
      <x:c r="C9679" s="33"/>
      <x:c r="D9679" s="32"/>
      <x:c r="E9679" s="33"/>
      <x:c r="F9679" s="60"/>
      <x:c r="G9679" s="61"/>
      <x:c r="H9679" s="61"/>
      <x:c r="I9679" s="66"/>
    </x:row>
    <x:row r="9680" spans="1:9" x14ac:dyDescent="0.25">
      <x:c r="A9680" s="33"/>
      <x:c r="B9680" s="33"/>
      <x:c r="C9680" s="33"/>
      <x:c r="D9680" s="32"/>
      <x:c r="E9680" s="33"/>
      <x:c r="F9680" s="60"/>
      <x:c r="G9680" s="61"/>
      <x:c r="H9680" s="61"/>
      <x:c r="I9680" s="66"/>
    </x:row>
    <x:row r="9681" spans="1:9" x14ac:dyDescent="0.25">
      <x:c r="A9681" s="33"/>
      <x:c r="B9681" s="33"/>
      <x:c r="C9681" s="33"/>
      <x:c r="D9681" s="32"/>
      <x:c r="E9681" s="33"/>
      <x:c r="F9681" s="60"/>
      <x:c r="G9681" s="61"/>
      <x:c r="H9681" s="61"/>
      <x:c r="I9681" s="66"/>
    </x:row>
    <x:row r="9682" spans="1:9" x14ac:dyDescent="0.25">
      <x:c r="A9682" s="33"/>
      <x:c r="B9682" s="33"/>
      <x:c r="C9682" s="33"/>
      <x:c r="D9682" s="32"/>
      <x:c r="E9682" s="33"/>
      <x:c r="F9682" s="60"/>
      <x:c r="G9682" s="61"/>
      <x:c r="H9682" s="61"/>
      <x:c r="I9682" s="66"/>
    </x:row>
    <x:row r="9683" spans="1:9" x14ac:dyDescent="0.25">
      <x:c r="A9683" s="33"/>
      <x:c r="B9683" s="33"/>
      <x:c r="C9683" s="33"/>
      <x:c r="D9683" s="32"/>
      <x:c r="E9683" s="33"/>
      <x:c r="F9683" s="60"/>
      <x:c r="G9683" s="61"/>
      <x:c r="H9683" s="61"/>
      <x:c r="I9683" s="66"/>
    </x:row>
    <x:row r="9684" spans="1:9" x14ac:dyDescent="0.25">
      <x:c r="A9684" s="33"/>
      <x:c r="B9684" s="33"/>
      <x:c r="C9684" s="33"/>
      <x:c r="D9684" s="32"/>
      <x:c r="E9684" s="33"/>
      <x:c r="F9684" s="60"/>
      <x:c r="G9684" s="61"/>
      <x:c r="H9684" s="61"/>
      <x:c r="I9684" s="66"/>
    </x:row>
    <x:row r="9685" spans="1:9" x14ac:dyDescent="0.25">
      <x:c r="A9685" s="33"/>
      <x:c r="B9685" s="33"/>
      <x:c r="C9685" s="33"/>
      <x:c r="D9685" s="32"/>
      <x:c r="E9685" s="33"/>
      <x:c r="F9685" s="60"/>
      <x:c r="G9685" s="61"/>
      <x:c r="H9685" s="61"/>
      <x:c r="I9685" s="66"/>
    </x:row>
    <x:row r="9686" spans="1:9" x14ac:dyDescent="0.25">
      <x:c r="A9686" s="33"/>
      <x:c r="B9686" s="33"/>
      <x:c r="C9686" s="33"/>
      <x:c r="D9686" s="32"/>
      <x:c r="E9686" s="33"/>
      <x:c r="F9686" s="60"/>
      <x:c r="G9686" s="61"/>
      <x:c r="H9686" s="61"/>
      <x:c r="I9686" s="66"/>
    </x:row>
    <x:row r="9687" spans="1:9" x14ac:dyDescent="0.25">
      <x:c r="A9687" s="33"/>
      <x:c r="B9687" s="33"/>
      <x:c r="C9687" s="33"/>
      <x:c r="D9687" s="32"/>
      <x:c r="E9687" s="33"/>
      <x:c r="F9687" s="60"/>
      <x:c r="G9687" s="61"/>
      <x:c r="H9687" s="61"/>
      <x:c r="I9687" s="66"/>
    </x:row>
    <x:row r="9688" spans="1:9" x14ac:dyDescent="0.25">
      <x:c r="A9688" s="33"/>
      <x:c r="B9688" s="33"/>
      <x:c r="C9688" s="33"/>
      <x:c r="D9688" s="32"/>
      <x:c r="E9688" s="33"/>
      <x:c r="F9688" s="60"/>
      <x:c r="G9688" s="61"/>
      <x:c r="H9688" s="61"/>
      <x:c r="I9688" s="66"/>
    </x:row>
    <x:row r="9689" spans="1:9" x14ac:dyDescent="0.25">
      <x:c r="A9689" s="33"/>
      <x:c r="B9689" s="33"/>
      <x:c r="C9689" s="33"/>
      <x:c r="D9689" s="32"/>
      <x:c r="E9689" s="33"/>
      <x:c r="F9689" s="60"/>
      <x:c r="G9689" s="61"/>
      <x:c r="H9689" s="61"/>
      <x:c r="I9689" s="66"/>
    </x:row>
    <x:row r="9690" spans="1:9" x14ac:dyDescent="0.25">
      <x:c r="A9690" s="33"/>
      <x:c r="B9690" s="33"/>
      <x:c r="C9690" s="33"/>
      <x:c r="D9690" s="32"/>
      <x:c r="E9690" s="33"/>
      <x:c r="F9690" s="60"/>
      <x:c r="G9690" s="61"/>
      <x:c r="H9690" s="61"/>
      <x:c r="I9690" s="66"/>
    </x:row>
    <x:row r="9691" spans="1:9" x14ac:dyDescent="0.25">
      <x:c r="A9691" s="33"/>
      <x:c r="B9691" s="33"/>
      <x:c r="C9691" s="33"/>
      <x:c r="D9691" s="32"/>
      <x:c r="E9691" s="33"/>
      <x:c r="F9691" s="60"/>
      <x:c r="G9691" s="61"/>
      <x:c r="H9691" s="61"/>
      <x:c r="I9691" s="66"/>
    </x:row>
    <x:row r="9692" spans="1:9" x14ac:dyDescent="0.25">
      <x:c r="A9692" s="33"/>
      <x:c r="B9692" s="33"/>
      <x:c r="C9692" s="33"/>
      <x:c r="D9692" s="32"/>
      <x:c r="E9692" s="33"/>
      <x:c r="F9692" s="60"/>
      <x:c r="G9692" s="61"/>
      <x:c r="H9692" s="61"/>
      <x:c r="I9692" s="66"/>
    </x:row>
    <x:row r="9693" spans="1:9" x14ac:dyDescent="0.25">
      <x:c r="A9693" s="33"/>
      <x:c r="B9693" s="33"/>
      <x:c r="C9693" s="33"/>
      <x:c r="D9693" s="32"/>
      <x:c r="E9693" s="33"/>
      <x:c r="F9693" s="60"/>
      <x:c r="G9693" s="61"/>
      <x:c r="H9693" s="61"/>
      <x:c r="I9693" s="66"/>
    </x:row>
    <x:row r="9694" spans="1:9" x14ac:dyDescent="0.25">
      <x:c r="A9694" s="33"/>
      <x:c r="B9694" s="33"/>
      <x:c r="C9694" s="33"/>
      <x:c r="D9694" s="32"/>
      <x:c r="E9694" s="33"/>
      <x:c r="F9694" s="60"/>
      <x:c r="G9694" s="61"/>
      <x:c r="H9694" s="61"/>
      <x:c r="I9694" s="66"/>
    </x:row>
    <x:row r="9695" spans="1:9" x14ac:dyDescent="0.25">
      <x:c r="A9695" s="33"/>
      <x:c r="B9695" s="33"/>
      <x:c r="C9695" s="33"/>
      <x:c r="D9695" s="32"/>
      <x:c r="E9695" s="33"/>
      <x:c r="F9695" s="60"/>
      <x:c r="G9695" s="61"/>
      <x:c r="H9695" s="61"/>
      <x:c r="I9695" s="66"/>
    </x:row>
    <x:row r="9696" spans="1:9" x14ac:dyDescent="0.25">
      <x:c r="A9696" s="33"/>
      <x:c r="B9696" s="33"/>
      <x:c r="C9696" s="33"/>
      <x:c r="D9696" s="32"/>
      <x:c r="E9696" s="33"/>
      <x:c r="F9696" s="60"/>
      <x:c r="G9696" s="61"/>
      <x:c r="H9696" s="61"/>
      <x:c r="I9696" s="66"/>
    </x:row>
    <x:row r="9697" spans="1:9" x14ac:dyDescent="0.25">
      <x:c r="A9697" s="33"/>
      <x:c r="B9697" s="33"/>
      <x:c r="C9697" s="33"/>
      <x:c r="D9697" s="32"/>
      <x:c r="E9697" s="33"/>
      <x:c r="F9697" s="60"/>
      <x:c r="G9697" s="61"/>
      <x:c r="H9697" s="61"/>
      <x:c r="I9697" s="66"/>
    </x:row>
    <x:row r="9698" spans="1:9" x14ac:dyDescent="0.25">
      <x:c r="A9698" s="33"/>
      <x:c r="B9698" s="33"/>
      <x:c r="C9698" s="33"/>
      <x:c r="D9698" s="32"/>
      <x:c r="E9698" s="33"/>
      <x:c r="F9698" s="60"/>
      <x:c r="G9698" s="61"/>
      <x:c r="H9698" s="61"/>
      <x:c r="I9698" s="66"/>
    </x:row>
    <x:row r="9699" spans="1:9" x14ac:dyDescent="0.25">
      <x:c r="A9699" s="33"/>
      <x:c r="B9699" s="33"/>
      <x:c r="C9699" s="33"/>
      <x:c r="D9699" s="32"/>
      <x:c r="E9699" s="33"/>
      <x:c r="F9699" s="60"/>
      <x:c r="G9699" s="61"/>
      <x:c r="H9699" s="61"/>
      <x:c r="I9699" s="66"/>
    </x:row>
    <x:row r="9700" spans="1:9" x14ac:dyDescent="0.25">
      <x:c r="A9700" s="33"/>
      <x:c r="B9700" s="33"/>
      <x:c r="C9700" s="33"/>
      <x:c r="D9700" s="32"/>
      <x:c r="E9700" s="33"/>
      <x:c r="F9700" s="60"/>
      <x:c r="G9700" s="61"/>
      <x:c r="H9700" s="61"/>
      <x:c r="I9700" s="66"/>
    </x:row>
    <x:row r="9701" spans="1:9" x14ac:dyDescent="0.25">
      <x:c r="A9701" s="33"/>
      <x:c r="B9701" s="33"/>
      <x:c r="C9701" s="33"/>
      <x:c r="D9701" s="32"/>
      <x:c r="E9701" s="33"/>
      <x:c r="F9701" s="60"/>
      <x:c r="G9701" s="61"/>
      <x:c r="H9701" s="61"/>
      <x:c r="I9701" s="66"/>
    </x:row>
    <x:row r="9702" spans="1:9" x14ac:dyDescent="0.25">
      <x:c r="A9702" s="33"/>
      <x:c r="B9702" s="33"/>
      <x:c r="C9702" s="33"/>
      <x:c r="D9702" s="32"/>
      <x:c r="E9702" s="33"/>
      <x:c r="F9702" s="60"/>
      <x:c r="G9702" s="61"/>
      <x:c r="H9702" s="61"/>
      <x:c r="I9702" s="66"/>
    </x:row>
    <x:row r="9703" spans="1:9" x14ac:dyDescent="0.25">
      <x:c r="A9703" s="33"/>
      <x:c r="B9703" s="33"/>
      <x:c r="C9703" s="33"/>
      <x:c r="D9703" s="32"/>
      <x:c r="E9703" s="33"/>
      <x:c r="F9703" s="60"/>
      <x:c r="G9703" s="61"/>
      <x:c r="H9703" s="61"/>
      <x:c r="I9703" s="66"/>
    </x:row>
    <x:row r="9704" spans="1:9" x14ac:dyDescent="0.25">
      <x:c r="A9704" s="33"/>
      <x:c r="B9704" s="33"/>
      <x:c r="C9704" s="33"/>
      <x:c r="D9704" s="32"/>
      <x:c r="E9704" s="33"/>
      <x:c r="F9704" s="60"/>
      <x:c r="G9704" s="61"/>
      <x:c r="H9704" s="61"/>
      <x:c r="I9704" s="66"/>
    </x:row>
    <x:row r="9705" spans="1:9" x14ac:dyDescent="0.25">
      <x:c r="A9705" s="33"/>
      <x:c r="B9705" s="33"/>
      <x:c r="C9705" s="33"/>
      <x:c r="D9705" s="32"/>
      <x:c r="E9705" s="33"/>
      <x:c r="F9705" s="60"/>
      <x:c r="G9705" s="61"/>
      <x:c r="H9705" s="61"/>
      <x:c r="I9705" s="66"/>
    </x:row>
    <x:row r="9706" spans="1:9" x14ac:dyDescent="0.25">
      <x:c r="A9706" s="33"/>
      <x:c r="B9706" s="33"/>
      <x:c r="C9706" s="33"/>
      <x:c r="D9706" s="32"/>
      <x:c r="E9706" s="33"/>
      <x:c r="F9706" s="60"/>
      <x:c r="G9706" s="61"/>
      <x:c r="H9706" s="61"/>
      <x:c r="I9706" s="66"/>
    </x:row>
    <x:row r="9707" spans="1:9" x14ac:dyDescent="0.25">
      <x:c r="A9707" s="33"/>
      <x:c r="B9707" s="33"/>
      <x:c r="C9707" s="33"/>
      <x:c r="D9707" s="32"/>
      <x:c r="E9707" s="33"/>
      <x:c r="F9707" s="60"/>
      <x:c r="G9707" s="61"/>
      <x:c r="H9707" s="61"/>
      <x:c r="I9707" s="66"/>
    </x:row>
    <x:row r="9708" spans="1:9" x14ac:dyDescent="0.25">
      <x:c r="A9708" s="33"/>
      <x:c r="B9708" s="33"/>
      <x:c r="C9708" s="33"/>
      <x:c r="D9708" s="32"/>
      <x:c r="E9708" s="33"/>
      <x:c r="F9708" s="60"/>
      <x:c r="G9708" s="61"/>
      <x:c r="H9708" s="61"/>
      <x:c r="I9708" s="66"/>
    </x:row>
    <x:row r="9709" spans="1:9" x14ac:dyDescent="0.25">
      <x:c r="A9709" s="33"/>
      <x:c r="B9709" s="33"/>
      <x:c r="C9709" s="33"/>
      <x:c r="D9709" s="32"/>
      <x:c r="E9709" s="33"/>
      <x:c r="F9709" s="60"/>
      <x:c r="G9709" s="61"/>
      <x:c r="H9709" s="61"/>
      <x:c r="I9709" s="66"/>
    </x:row>
    <x:row r="9710" spans="1:9" x14ac:dyDescent="0.25">
      <x:c r="A9710" s="33"/>
      <x:c r="B9710" s="33"/>
      <x:c r="C9710" s="33"/>
      <x:c r="D9710" s="32"/>
      <x:c r="E9710" s="33"/>
      <x:c r="F9710" s="60"/>
      <x:c r="G9710" s="61"/>
      <x:c r="H9710" s="61"/>
      <x:c r="I9710" s="66"/>
    </x:row>
    <x:row r="9711" spans="1:9" x14ac:dyDescent="0.25">
      <x:c r="A9711" s="33"/>
      <x:c r="B9711" s="33"/>
      <x:c r="C9711" s="33"/>
      <x:c r="D9711" s="32"/>
      <x:c r="E9711" s="33"/>
      <x:c r="F9711" s="60"/>
      <x:c r="G9711" s="61"/>
      <x:c r="H9711" s="61"/>
      <x:c r="I9711" s="66"/>
    </x:row>
    <x:row r="9712" spans="1:9" x14ac:dyDescent="0.25">
      <x:c r="A9712" s="33"/>
      <x:c r="B9712" s="33"/>
      <x:c r="C9712" s="33"/>
      <x:c r="D9712" s="32"/>
      <x:c r="E9712" s="33"/>
      <x:c r="F9712" s="60"/>
      <x:c r="G9712" s="61"/>
      <x:c r="H9712" s="61"/>
      <x:c r="I9712" s="66"/>
    </x:row>
    <x:row r="9713" spans="1:9" x14ac:dyDescent="0.25">
      <x:c r="A9713" s="33"/>
      <x:c r="B9713" s="33"/>
      <x:c r="C9713" s="33"/>
      <x:c r="D9713" s="32"/>
      <x:c r="E9713" s="33"/>
      <x:c r="F9713" s="60"/>
      <x:c r="G9713" s="61"/>
      <x:c r="H9713" s="61"/>
      <x:c r="I9713" s="66"/>
    </x:row>
    <x:row r="9714" spans="1:9" x14ac:dyDescent="0.25">
      <x:c r="A9714" s="33"/>
      <x:c r="B9714" s="33"/>
      <x:c r="C9714" s="33"/>
      <x:c r="D9714" s="32"/>
      <x:c r="E9714" s="33"/>
      <x:c r="F9714" s="60"/>
      <x:c r="G9714" s="61"/>
      <x:c r="H9714" s="61"/>
      <x:c r="I9714" s="66"/>
    </x:row>
    <x:row r="9715" spans="1:9" x14ac:dyDescent="0.25">
      <x:c r="A9715" s="33"/>
      <x:c r="B9715" s="33"/>
      <x:c r="C9715" s="33"/>
      <x:c r="D9715" s="32"/>
      <x:c r="E9715" s="33"/>
      <x:c r="F9715" s="60"/>
      <x:c r="G9715" s="61"/>
      <x:c r="H9715" s="61"/>
      <x:c r="I9715" s="66"/>
    </x:row>
    <x:row r="9716" spans="1:9" x14ac:dyDescent="0.25">
      <x:c r="A9716" s="33"/>
      <x:c r="B9716" s="33"/>
      <x:c r="C9716" s="33"/>
      <x:c r="D9716" s="32"/>
      <x:c r="E9716" s="33"/>
      <x:c r="F9716" s="60"/>
      <x:c r="G9716" s="61"/>
      <x:c r="H9716" s="61"/>
      <x:c r="I9716" s="66"/>
    </x:row>
    <x:row r="9717" spans="1:9" x14ac:dyDescent="0.25">
      <x:c r="A9717" s="33"/>
      <x:c r="B9717" s="33"/>
      <x:c r="C9717" s="33"/>
      <x:c r="D9717" s="32"/>
      <x:c r="E9717" s="33"/>
      <x:c r="F9717" s="60"/>
      <x:c r="G9717" s="61"/>
      <x:c r="H9717" s="61"/>
      <x:c r="I9717" s="66"/>
    </x:row>
    <x:row r="9718" spans="1:9" x14ac:dyDescent="0.25">
      <x:c r="A9718" s="33"/>
      <x:c r="B9718" s="33"/>
      <x:c r="C9718" s="33"/>
      <x:c r="D9718" s="32"/>
      <x:c r="E9718" s="33"/>
      <x:c r="F9718" s="60"/>
      <x:c r="G9718" s="61"/>
      <x:c r="H9718" s="61"/>
      <x:c r="I9718" s="66"/>
    </x:row>
    <x:row r="9719" spans="1:9" x14ac:dyDescent="0.25">
      <x:c r="A9719" s="33"/>
      <x:c r="B9719" s="33"/>
      <x:c r="C9719" s="33"/>
      <x:c r="D9719" s="32"/>
      <x:c r="E9719" s="33"/>
      <x:c r="F9719" s="60"/>
      <x:c r="G9719" s="61"/>
      <x:c r="H9719" s="61"/>
      <x:c r="I9719" s="66"/>
    </x:row>
    <x:row r="9720" spans="1:9" x14ac:dyDescent="0.25">
      <x:c r="A9720" s="33"/>
      <x:c r="B9720" s="33"/>
      <x:c r="C9720" s="33"/>
      <x:c r="D9720" s="32"/>
      <x:c r="E9720" s="33"/>
      <x:c r="F9720" s="60"/>
      <x:c r="G9720" s="61"/>
      <x:c r="H9720" s="61"/>
      <x:c r="I9720" s="66"/>
    </x:row>
    <x:row r="9721" spans="1:9" x14ac:dyDescent="0.25">
      <x:c r="A9721" s="33"/>
      <x:c r="B9721" s="33"/>
      <x:c r="C9721" s="33"/>
      <x:c r="D9721" s="32"/>
      <x:c r="E9721" s="33"/>
      <x:c r="F9721" s="60"/>
      <x:c r="G9721" s="61"/>
      <x:c r="H9721" s="61"/>
      <x:c r="I9721" s="66"/>
    </x:row>
    <x:row r="9722" spans="1:9" x14ac:dyDescent="0.25">
      <x:c r="A9722" s="33"/>
      <x:c r="B9722" s="33"/>
      <x:c r="C9722" s="33"/>
      <x:c r="D9722" s="32"/>
      <x:c r="E9722" s="33"/>
      <x:c r="F9722" s="60"/>
      <x:c r="G9722" s="61"/>
      <x:c r="H9722" s="61"/>
      <x:c r="I9722" s="66"/>
    </x:row>
    <x:row r="9723" spans="1:9" x14ac:dyDescent="0.25">
      <x:c r="A9723" s="33"/>
      <x:c r="B9723" s="33"/>
      <x:c r="C9723" s="33"/>
      <x:c r="D9723" s="32"/>
      <x:c r="E9723" s="33"/>
      <x:c r="F9723" s="60"/>
      <x:c r="G9723" s="61"/>
      <x:c r="H9723" s="61"/>
      <x:c r="I9723" s="66"/>
    </x:row>
    <x:row r="9724" spans="1:9" x14ac:dyDescent="0.25">
      <x:c r="A9724" s="33"/>
      <x:c r="B9724" s="33"/>
      <x:c r="C9724" s="33"/>
      <x:c r="D9724" s="32"/>
      <x:c r="E9724" s="33"/>
      <x:c r="F9724" s="60"/>
      <x:c r="G9724" s="61"/>
      <x:c r="H9724" s="61"/>
      <x:c r="I9724" s="66"/>
    </x:row>
    <x:row r="9725" spans="1:9" x14ac:dyDescent="0.25">
      <x:c r="A9725" s="33"/>
      <x:c r="B9725" s="33"/>
      <x:c r="C9725" s="33"/>
      <x:c r="D9725" s="32"/>
      <x:c r="E9725" s="33"/>
      <x:c r="F9725" s="60"/>
      <x:c r="G9725" s="61"/>
      <x:c r="H9725" s="61"/>
      <x:c r="I9725" s="66"/>
    </x:row>
    <x:row r="9726" spans="1:9" x14ac:dyDescent="0.25">
      <x:c r="A9726" s="33"/>
      <x:c r="B9726" s="33"/>
      <x:c r="C9726" s="33"/>
      <x:c r="D9726" s="32"/>
      <x:c r="E9726" s="33"/>
      <x:c r="F9726" s="60"/>
      <x:c r="G9726" s="61"/>
      <x:c r="H9726" s="61"/>
      <x:c r="I9726" s="66"/>
    </x:row>
    <x:row r="9727" spans="1:9" x14ac:dyDescent="0.25">
      <x:c r="A9727" s="33"/>
      <x:c r="B9727" s="33"/>
      <x:c r="C9727" s="33"/>
      <x:c r="D9727" s="32"/>
      <x:c r="E9727" s="33"/>
      <x:c r="F9727" s="60"/>
      <x:c r="G9727" s="61"/>
      <x:c r="H9727" s="61"/>
      <x:c r="I9727" s="66"/>
    </x:row>
    <x:row r="9728" spans="1:9" x14ac:dyDescent="0.25">
      <x:c r="A9728" s="33"/>
      <x:c r="B9728" s="33"/>
      <x:c r="C9728" s="33"/>
      <x:c r="D9728" s="32"/>
      <x:c r="E9728" s="33"/>
      <x:c r="F9728" s="60"/>
      <x:c r="G9728" s="61"/>
      <x:c r="H9728" s="61"/>
      <x:c r="I9728" s="66"/>
    </x:row>
    <x:row r="9729" spans="1:9" x14ac:dyDescent="0.25">
      <x:c r="A9729" s="33"/>
      <x:c r="B9729" s="33"/>
      <x:c r="C9729" s="33"/>
      <x:c r="D9729" s="32"/>
      <x:c r="E9729" s="33"/>
      <x:c r="F9729" s="60"/>
      <x:c r="G9729" s="61"/>
      <x:c r="H9729" s="61"/>
      <x:c r="I9729" s="66"/>
    </x:row>
    <x:row r="9730" spans="1:9" x14ac:dyDescent="0.25">
      <x:c r="A9730" s="33"/>
      <x:c r="B9730" s="33"/>
      <x:c r="C9730" s="33"/>
      <x:c r="D9730" s="32"/>
      <x:c r="E9730" s="33"/>
      <x:c r="F9730" s="60"/>
      <x:c r="G9730" s="61"/>
      <x:c r="H9730" s="61"/>
      <x:c r="I9730" s="66"/>
    </x:row>
    <x:row r="9731" spans="1:9" x14ac:dyDescent="0.25">
      <x:c r="A9731" s="33"/>
      <x:c r="B9731" s="33"/>
      <x:c r="C9731" s="33"/>
      <x:c r="D9731" s="32"/>
      <x:c r="E9731" s="33"/>
      <x:c r="F9731" s="60"/>
      <x:c r="G9731" s="61"/>
      <x:c r="H9731" s="61"/>
      <x:c r="I9731" s="66"/>
    </x:row>
    <x:row r="9732" spans="1:9" x14ac:dyDescent="0.25">
      <x:c r="A9732" s="33"/>
      <x:c r="B9732" s="33"/>
      <x:c r="C9732" s="33"/>
      <x:c r="D9732" s="32"/>
      <x:c r="E9732" s="33"/>
      <x:c r="F9732" s="60"/>
      <x:c r="G9732" s="61"/>
      <x:c r="H9732" s="61"/>
      <x:c r="I9732" s="66"/>
    </x:row>
    <x:row r="9733" spans="1:9" x14ac:dyDescent="0.25">
      <x:c r="A9733" s="33"/>
      <x:c r="B9733" s="33"/>
      <x:c r="C9733" s="33"/>
      <x:c r="D9733" s="32"/>
      <x:c r="E9733" s="33"/>
      <x:c r="F9733" s="60"/>
      <x:c r="G9733" s="61"/>
      <x:c r="H9733" s="61"/>
      <x:c r="I9733" s="66"/>
    </x:row>
    <x:row r="9734" spans="1:9" x14ac:dyDescent="0.25">
      <x:c r="A9734" s="33"/>
      <x:c r="B9734" s="33"/>
      <x:c r="C9734" s="33"/>
      <x:c r="D9734" s="32"/>
      <x:c r="E9734" s="33"/>
      <x:c r="F9734" s="60"/>
      <x:c r="G9734" s="61"/>
      <x:c r="H9734" s="61"/>
      <x:c r="I9734" s="66"/>
    </x:row>
    <x:row r="9735" spans="1:9" x14ac:dyDescent="0.25">
      <x:c r="A9735" s="33"/>
      <x:c r="B9735" s="33"/>
      <x:c r="C9735" s="33"/>
      <x:c r="D9735" s="32"/>
      <x:c r="E9735" s="33"/>
      <x:c r="F9735" s="60"/>
      <x:c r="G9735" s="61"/>
      <x:c r="H9735" s="61"/>
      <x:c r="I9735" s="66"/>
    </x:row>
    <x:row r="9736" spans="1:9" x14ac:dyDescent="0.25">
      <x:c r="A9736" s="33"/>
      <x:c r="B9736" s="33"/>
      <x:c r="C9736" s="33"/>
      <x:c r="D9736" s="32"/>
      <x:c r="E9736" s="33"/>
      <x:c r="F9736" s="60"/>
      <x:c r="G9736" s="61"/>
      <x:c r="H9736" s="61"/>
      <x:c r="I9736" s="66"/>
    </x:row>
    <x:row r="9737" spans="1:9" x14ac:dyDescent="0.25">
      <x:c r="A9737" s="33"/>
      <x:c r="B9737" s="33"/>
      <x:c r="C9737" s="33"/>
      <x:c r="D9737" s="32"/>
      <x:c r="E9737" s="33"/>
      <x:c r="F9737" s="60"/>
      <x:c r="G9737" s="61"/>
      <x:c r="H9737" s="61"/>
      <x:c r="I9737" s="66"/>
    </x:row>
    <x:row r="9738" spans="1:9" x14ac:dyDescent="0.25">
      <x:c r="A9738" s="33"/>
      <x:c r="B9738" s="33"/>
      <x:c r="C9738" s="33"/>
      <x:c r="D9738" s="32"/>
      <x:c r="E9738" s="33"/>
      <x:c r="F9738" s="60"/>
      <x:c r="G9738" s="61"/>
      <x:c r="H9738" s="61"/>
      <x:c r="I9738" s="66"/>
    </x:row>
    <x:row r="9739" spans="1:9" x14ac:dyDescent="0.25">
      <x:c r="A9739" s="33"/>
      <x:c r="B9739" s="33"/>
      <x:c r="C9739" s="33"/>
      <x:c r="D9739" s="32"/>
      <x:c r="E9739" s="33"/>
      <x:c r="F9739" s="60"/>
      <x:c r="G9739" s="61"/>
      <x:c r="H9739" s="61"/>
      <x:c r="I9739" s="66"/>
    </x:row>
    <x:row r="9740" spans="1:9" x14ac:dyDescent="0.25">
      <x:c r="A9740" s="33"/>
      <x:c r="B9740" s="33"/>
      <x:c r="C9740" s="33"/>
      <x:c r="D9740" s="32"/>
      <x:c r="E9740" s="33"/>
      <x:c r="F9740" s="60"/>
      <x:c r="G9740" s="61"/>
      <x:c r="H9740" s="61"/>
      <x:c r="I9740" s="66"/>
    </x:row>
    <x:row r="9741" spans="1:9" x14ac:dyDescent="0.25">
      <x:c r="A9741" s="33"/>
      <x:c r="B9741" s="33"/>
      <x:c r="C9741" s="33"/>
      <x:c r="D9741" s="32"/>
      <x:c r="E9741" s="33"/>
      <x:c r="F9741" s="60"/>
      <x:c r="G9741" s="61"/>
      <x:c r="H9741" s="61"/>
      <x:c r="I9741" s="66"/>
    </x:row>
    <x:row r="9742" spans="1:9" x14ac:dyDescent="0.25">
      <x:c r="A9742" s="33"/>
      <x:c r="B9742" s="33"/>
      <x:c r="C9742" s="33"/>
      <x:c r="D9742" s="32"/>
      <x:c r="E9742" s="33"/>
      <x:c r="F9742" s="60"/>
      <x:c r="G9742" s="61"/>
      <x:c r="H9742" s="61"/>
      <x:c r="I9742" s="66"/>
    </x:row>
    <x:row r="9743" spans="1:9" x14ac:dyDescent="0.25">
      <x:c r="A9743" s="33"/>
      <x:c r="B9743" s="33"/>
      <x:c r="C9743" s="33"/>
      <x:c r="D9743" s="32"/>
      <x:c r="E9743" s="33"/>
      <x:c r="F9743" s="60"/>
      <x:c r="G9743" s="61"/>
      <x:c r="H9743" s="61"/>
      <x:c r="I9743" s="66"/>
    </x:row>
    <x:row r="9744" spans="1:9" x14ac:dyDescent="0.25">
      <x:c r="A9744" s="33"/>
      <x:c r="B9744" s="33"/>
      <x:c r="C9744" s="33"/>
      <x:c r="D9744" s="32"/>
      <x:c r="E9744" s="33"/>
      <x:c r="F9744" s="60"/>
      <x:c r="G9744" s="61"/>
      <x:c r="H9744" s="61"/>
      <x:c r="I9744" s="66"/>
    </x:row>
    <x:row r="9745" spans="1:9" x14ac:dyDescent="0.25">
      <x:c r="A9745" s="33"/>
      <x:c r="B9745" s="33"/>
      <x:c r="C9745" s="33"/>
      <x:c r="D9745" s="32"/>
      <x:c r="E9745" s="33"/>
      <x:c r="F9745" s="60"/>
      <x:c r="G9745" s="61"/>
      <x:c r="H9745" s="61"/>
      <x:c r="I9745" s="66"/>
    </x:row>
    <x:row r="9746" spans="1:9" x14ac:dyDescent="0.25">
      <x:c r="A9746" s="33"/>
      <x:c r="B9746" s="33"/>
      <x:c r="C9746" s="33"/>
      <x:c r="D9746" s="32"/>
      <x:c r="E9746" s="33"/>
      <x:c r="F9746" s="60"/>
      <x:c r="G9746" s="61"/>
      <x:c r="H9746" s="61"/>
      <x:c r="I9746" s="66"/>
    </x:row>
    <x:row r="9747" spans="1:9" x14ac:dyDescent="0.25">
      <x:c r="A9747" s="33"/>
      <x:c r="B9747" s="33"/>
      <x:c r="C9747" s="33"/>
      <x:c r="D9747" s="32"/>
      <x:c r="E9747" s="33"/>
      <x:c r="F9747" s="60"/>
      <x:c r="G9747" s="61"/>
      <x:c r="H9747" s="61"/>
      <x:c r="I9747" s="66"/>
    </x:row>
    <x:row r="9748" spans="1:9" x14ac:dyDescent="0.25">
      <x:c r="A9748" s="33"/>
      <x:c r="B9748" s="33"/>
      <x:c r="C9748" s="33"/>
      <x:c r="D9748" s="32"/>
      <x:c r="E9748" s="33"/>
      <x:c r="F9748" s="60"/>
      <x:c r="G9748" s="61"/>
      <x:c r="H9748" s="61"/>
      <x:c r="I9748" s="66"/>
    </x:row>
    <x:row r="9749" spans="1:9" x14ac:dyDescent="0.25">
      <x:c r="A9749" s="33"/>
      <x:c r="B9749" s="33"/>
      <x:c r="C9749" s="33"/>
      <x:c r="D9749" s="32"/>
      <x:c r="E9749" s="33"/>
      <x:c r="F9749" s="60"/>
      <x:c r="G9749" s="61"/>
      <x:c r="H9749" s="61"/>
      <x:c r="I9749" s="66"/>
    </x:row>
    <x:row r="9750" spans="1:9" x14ac:dyDescent="0.25">
      <x:c r="A9750" s="33"/>
      <x:c r="B9750" s="33"/>
      <x:c r="C9750" s="33"/>
      <x:c r="D9750" s="32"/>
      <x:c r="E9750" s="33"/>
      <x:c r="F9750" s="60"/>
      <x:c r="G9750" s="61"/>
      <x:c r="H9750" s="61"/>
      <x:c r="I9750" s="66"/>
    </x:row>
    <x:row r="9751" spans="1:9" x14ac:dyDescent="0.25">
      <x:c r="A9751" s="33"/>
      <x:c r="B9751" s="33"/>
      <x:c r="C9751" s="33"/>
      <x:c r="D9751" s="32"/>
      <x:c r="E9751" s="33"/>
      <x:c r="F9751" s="60"/>
      <x:c r="G9751" s="61"/>
      <x:c r="H9751" s="61"/>
      <x:c r="I9751" s="66"/>
    </x:row>
    <x:row r="9752" spans="1:9" x14ac:dyDescent="0.25">
      <x:c r="A9752" s="33"/>
      <x:c r="B9752" s="33"/>
      <x:c r="C9752" s="33"/>
      <x:c r="D9752" s="32"/>
      <x:c r="E9752" s="33"/>
      <x:c r="F9752" s="60"/>
      <x:c r="G9752" s="61"/>
      <x:c r="H9752" s="61"/>
      <x:c r="I9752" s="66"/>
    </x:row>
    <x:row r="9753" spans="1:9" x14ac:dyDescent="0.25">
      <x:c r="A9753" s="33"/>
      <x:c r="B9753" s="33"/>
      <x:c r="C9753" s="33"/>
      <x:c r="D9753" s="32"/>
      <x:c r="E9753" s="33"/>
      <x:c r="F9753" s="60"/>
      <x:c r="G9753" s="61"/>
      <x:c r="H9753" s="61"/>
      <x:c r="I9753" s="66"/>
    </x:row>
    <x:row r="9754" spans="1:9" x14ac:dyDescent="0.25">
      <x:c r="A9754" s="33"/>
      <x:c r="B9754" s="33"/>
      <x:c r="C9754" s="33"/>
      <x:c r="D9754" s="32"/>
      <x:c r="E9754" s="33"/>
      <x:c r="F9754" s="60"/>
      <x:c r="G9754" s="61"/>
      <x:c r="H9754" s="61"/>
      <x:c r="I9754" s="66"/>
    </x:row>
    <x:row r="9755" spans="1:9" x14ac:dyDescent="0.25">
      <x:c r="A9755" s="33"/>
      <x:c r="B9755" s="33"/>
      <x:c r="C9755" s="33"/>
      <x:c r="D9755" s="32"/>
      <x:c r="E9755" s="33"/>
      <x:c r="F9755" s="60"/>
      <x:c r="G9755" s="61"/>
      <x:c r="H9755" s="61"/>
      <x:c r="I9755" s="66"/>
    </x:row>
    <x:row r="9756" spans="1:9" x14ac:dyDescent="0.25">
      <x:c r="A9756" s="33"/>
      <x:c r="B9756" s="33"/>
      <x:c r="C9756" s="33"/>
      <x:c r="D9756" s="32"/>
      <x:c r="E9756" s="33"/>
      <x:c r="F9756" s="60"/>
      <x:c r="G9756" s="61"/>
      <x:c r="H9756" s="61"/>
      <x:c r="I9756" s="66"/>
    </x:row>
    <x:row r="9757" spans="1:9" x14ac:dyDescent="0.25">
      <x:c r="A9757" s="33"/>
      <x:c r="B9757" s="33"/>
      <x:c r="C9757" s="33"/>
      <x:c r="D9757" s="32"/>
      <x:c r="E9757" s="33"/>
      <x:c r="F9757" s="60"/>
      <x:c r="G9757" s="61"/>
      <x:c r="H9757" s="61"/>
      <x:c r="I9757" s="66"/>
    </x:row>
    <x:row r="9758" spans="1:9" x14ac:dyDescent="0.25">
      <x:c r="A9758" s="33"/>
      <x:c r="B9758" s="33"/>
      <x:c r="C9758" s="33"/>
      <x:c r="D9758" s="32"/>
      <x:c r="E9758" s="33"/>
      <x:c r="F9758" s="60"/>
      <x:c r="G9758" s="61"/>
      <x:c r="H9758" s="61"/>
      <x:c r="I9758" s="66"/>
    </x:row>
    <x:row r="9759" spans="1:9" x14ac:dyDescent="0.25">
      <x:c r="A9759" s="33"/>
      <x:c r="B9759" s="33"/>
      <x:c r="C9759" s="33"/>
      <x:c r="D9759" s="32"/>
      <x:c r="E9759" s="33"/>
      <x:c r="F9759" s="60"/>
      <x:c r="G9759" s="61"/>
      <x:c r="H9759" s="61"/>
      <x:c r="I9759" s="66"/>
    </x:row>
    <x:row r="9760" spans="1:9" x14ac:dyDescent="0.25">
      <x:c r="A9760" s="33"/>
      <x:c r="B9760" s="33"/>
      <x:c r="C9760" s="33"/>
      <x:c r="D9760" s="32"/>
      <x:c r="E9760" s="33"/>
      <x:c r="F9760" s="60"/>
      <x:c r="G9760" s="61"/>
      <x:c r="H9760" s="61"/>
      <x:c r="I9760" s="66"/>
    </x:row>
    <x:row r="9761" spans="1:9" x14ac:dyDescent="0.25">
      <x:c r="A9761" s="33"/>
      <x:c r="B9761" s="33"/>
      <x:c r="C9761" s="33"/>
      <x:c r="D9761" s="32"/>
      <x:c r="E9761" s="33"/>
      <x:c r="F9761" s="60"/>
      <x:c r="G9761" s="61"/>
      <x:c r="H9761" s="61"/>
      <x:c r="I9761" s="66"/>
    </x:row>
    <x:row r="9762" spans="1:9" x14ac:dyDescent="0.25">
      <x:c r="A9762" s="33"/>
      <x:c r="B9762" s="33"/>
      <x:c r="C9762" s="33"/>
      <x:c r="D9762" s="32"/>
      <x:c r="E9762" s="33"/>
      <x:c r="F9762" s="60"/>
      <x:c r="G9762" s="61"/>
      <x:c r="H9762" s="61"/>
      <x:c r="I9762" s="66"/>
    </x:row>
    <x:row r="9763" spans="1:9" x14ac:dyDescent="0.25">
      <x:c r="A9763" s="33"/>
      <x:c r="B9763" s="33"/>
      <x:c r="C9763" s="33"/>
      <x:c r="D9763" s="32"/>
      <x:c r="E9763" s="33"/>
      <x:c r="F9763" s="60"/>
      <x:c r="G9763" s="61"/>
      <x:c r="H9763" s="61"/>
      <x:c r="I9763" s="66"/>
    </x:row>
    <x:row r="9764" spans="1:9" x14ac:dyDescent="0.25">
      <x:c r="A9764" s="33"/>
      <x:c r="B9764" s="33"/>
      <x:c r="C9764" s="33"/>
      <x:c r="D9764" s="32"/>
      <x:c r="E9764" s="33"/>
      <x:c r="F9764" s="60"/>
      <x:c r="G9764" s="61"/>
      <x:c r="H9764" s="61"/>
      <x:c r="I9764" s="66"/>
    </x:row>
    <x:row r="9765" spans="1:9" x14ac:dyDescent="0.25">
      <x:c r="A9765" s="33"/>
      <x:c r="B9765" s="33"/>
      <x:c r="C9765" s="33"/>
      <x:c r="D9765" s="32"/>
      <x:c r="E9765" s="33"/>
      <x:c r="F9765" s="60"/>
      <x:c r="G9765" s="61"/>
      <x:c r="H9765" s="61"/>
      <x:c r="I9765" s="66"/>
    </x:row>
    <x:row r="9766" spans="1:9" x14ac:dyDescent="0.25">
      <x:c r="A9766" s="33"/>
      <x:c r="B9766" s="33"/>
      <x:c r="C9766" s="33"/>
      <x:c r="D9766" s="32"/>
      <x:c r="E9766" s="33"/>
      <x:c r="F9766" s="60"/>
      <x:c r="G9766" s="61"/>
      <x:c r="H9766" s="61"/>
      <x:c r="I9766" s="66"/>
    </x:row>
    <x:row r="9767" spans="1:9" x14ac:dyDescent="0.25">
      <x:c r="A9767" s="33"/>
      <x:c r="B9767" s="33"/>
      <x:c r="C9767" s="33"/>
      <x:c r="D9767" s="32"/>
      <x:c r="E9767" s="33"/>
      <x:c r="F9767" s="60"/>
      <x:c r="G9767" s="61"/>
      <x:c r="H9767" s="61"/>
      <x:c r="I9767" s="66"/>
    </x:row>
    <x:row r="9768" spans="1:9" x14ac:dyDescent="0.25">
      <x:c r="A9768" s="33"/>
      <x:c r="B9768" s="33"/>
      <x:c r="C9768" s="33"/>
      <x:c r="D9768" s="32"/>
      <x:c r="E9768" s="33"/>
      <x:c r="F9768" s="60"/>
      <x:c r="G9768" s="61"/>
      <x:c r="H9768" s="61"/>
      <x:c r="I9768" s="66"/>
    </x:row>
    <x:row r="9769" spans="1:9" x14ac:dyDescent="0.25">
      <x:c r="A9769" s="33"/>
      <x:c r="B9769" s="33"/>
      <x:c r="C9769" s="33"/>
      <x:c r="D9769" s="32"/>
      <x:c r="E9769" s="33"/>
      <x:c r="F9769" s="60"/>
      <x:c r="G9769" s="61"/>
      <x:c r="H9769" s="61"/>
      <x:c r="I9769" s="66"/>
    </x:row>
    <x:row r="9770" spans="1:9" x14ac:dyDescent="0.25">
      <x:c r="A9770" s="33"/>
      <x:c r="B9770" s="33"/>
      <x:c r="C9770" s="33"/>
      <x:c r="D9770" s="32"/>
      <x:c r="E9770" s="33"/>
      <x:c r="F9770" s="60"/>
      <x:c r="G9770" s="61"/>
      <x:c r="H9770" s="61"/>
      <x:c r="I9770" s="66"/>
    </x:row>
    <x:row r="9771" spans="1:9" x14ac:dyDescent="0.25">
      <x:c r="A9771" s="33"/>
      <x:c r="B9771" s="33"/>
      <x:c r="C9771" s="33"/>
      <x:c r="D9771" s="32"/>
      <x:c r="E9771" s="33"/>
      <x:c r="F9771" s="60"/>
      <x:c r="G9771" s="61"/>
      <x:c r="H9771" s="61"/>
      <x:c r="I9771" s="66"/>
    </x:row>
    <x:row r="9772" spans="1:9" x14ac:dyDescent="0.25">
      <x:c r="A9772" s="33"/>
      <x:c r="B9772" s="33"/>
      <x:c r="C9772" s="33"/>
      <x:c r="D9772" s="32"/>
      <x:c r="E9772" s="33"/>
      <x:c r="F9772" s="60"/>
      <x:c r="G9772" s="61"/>
      <x:c r="H9772" s="61"/>
      <x:c r="I9772" s="66"/>
    </x:row>
    <x:row r="9773" spans="1:9" x14ac:dyDescent="0.25">
      <x:c r="A9773" s="33"/>
      <x:c r="B9773" s="33"/>
      <x:c r="C9773" s="33"/>
      <x:c r="D9773" s="32"/>
      <x:c r="E9773" s="33"/>
      <x:c r="F9773" s="60"/>
      <x:c r="G9773" s="61"/>
      <x:c r="H9773" s="61"/>
      <x:c r="I9773" s="66"/>
    </x:row>
    <x:row r="9774" spans="1:9" x14ac:dyDescent="0.25">
      <x:c r="A9774" s="33"/>
      <x:c r="B9774" s="33"/>
      <x:c r="C9774" s="33"/>
      <x:c r="D9774" s="32"/>
      <x:c r="E9774" s="33"/>
      <x:c r="F9774" s="60"/>
      <x:c r="G9774" s="61"/>
      <x:c r="H9774" s="61"/>
      <x:c r="I9774" s="66"/>
    </x:row>
    <x:row r="9775" spans="1:9" x14ac:dyDescent="0.25">
      <x:c r="A9775" s="33"/>
      <x:c r="B9775" s="33"/>
      <x:c r="C9775" s="33"/>
      <x:c r="D9775" s="32"/>
      <x:c r="E9775" s="33"/>
      <x:c r="F9775" s="60"/>
      <x:c r="G9775" s="61"/>
      <x:c r="H9775" s="61"/>
      <x:c r="I9775" s="66"/>
    </x:row>
    <x:row r="9776" spans="1:9" x14ac:dyDescent="0.25">
      <x:c r="A9776" s="33"/>
      <x:c r="B9776" s="33"/>
      <x:c r="C9776" s="33"/>
      <x:c r="D9776" s="32"/>
      <x:c r="E9776" s="33"/>
      <x:c r="F9776" s="60"/>
      <x:c r="G9776" s="61"/>
      <x:c r="H9776" s="61"/>
      <x:c r="I9776" s="66"/>
    </x:row>
    <x:row r="9777" spans="1:9" x14ac:dyDescent="0.25">
      <x:c r="A9777" s="33"/>
      <x:c r="B9777" s="33"/>
      <x:c r="C9777" s="33"/>
      <x:c r="D9777" s="32"/>
      <x:c r="E9777" s="33"/>
      <x:c r="F9777" s="60"/>
      <x:c r="G9777" s="61"/>
      <x:c r="H9777" s="61"/>
      <x:c r="I9777" s="66"/>
    </x:row>
    <x:row r="9778" spans="1:9" x14ac:dyDescent="0.25">
      <x:c r="A9778" s="33"/>
      <x:c r="B9778" s="33"/>
      <x:c r="C9778" s="33"/>
      <x:c r="D9778" s="32"/>
      <x:c r="E9778" s="33"/>
      <x:c r="F9778" s="60"/>
      <x:c r="G9778" s="61"/>
      <x:c r="H9778" s="61"/>
      <x:c r="I9778" s="66"/>
    </x:row>
    <x:row r="9779" spans="1:9" x14ac:dyDescent="0.25">
      <x:c r="A9779" s="33"/>
      <x:c r="B9779" s="33"/>
      <x:c r="C9779" s="33"/>
      <x:c r="D9779" s="32"/>
      <x:c r="E9779" s="33"/>
      <x:c r="F9779" s="60"/>
      <x:c r="G9779" s="61"/>
      <x:c r="H9779" s="61"/>
      <x:c r="I9779" s="66"/>
    </x:row>
    <x:row r="9780" spans="1:9" x14ac:dyDescent="0.25">
      <x:c r="A9780" s="33"/>
      <x:c r="B9780" s="33"/>
      <x:c r="C9780" s="33"/>
      <x:c r="D9780" s="32"/>
      <x:c r="E9780" s="33"/>
      <x:c r="F9780" s="60"/>
      <x:c r="G9780" s="61"/>
      <x:c r="H9780" s="61"/>
      <x:c r="I9780" s="66"/>
    </x:row>
    <x:row r="9781" spans="1:9" x14ac:dyDescent="0.25">
      <x:c r="A9781" s="33"/>
      <x:c r="B9781" s="33"/>
      <x:c r="C9781" s="33"/>
      <x:c r="D9781" s="32"/>
      <x:c r="E9781" s="33"/>
      <x:c r="F9781" s="60"/>
      <x:c r="G9781" s="61"/>
      <x:c r="H9781" s="61"/>
      <x:c r="I9781" s="66"/>
    </x:row>
    <x:row r="9782" spans="1:9" x14ac:dyDescent="0.25">
      <x:c r="A9782" s="33"/>
      <x:c r="B9782" s="33"/>
      <x:c r="C9782" s="33"/>
      <x:c r="D9782" s="32"/>
      <x:c r="E9782" s="33"/>
      <x:c r="F9782" s="60"/>
      <x:c r="G9782" s="61"/>
      <x:c r="H9782" s="61"/>
      <x:c r="I9782" s="66"/>
    </x:row>
    <x:row r="9783" spans="1:9" x14ac:dyDescent="0.25">
      <x:c r="A9783" s="33"/>
      <x:c r="B9783" s="33"/>
      <x:c r="C9783" s="33"/>
      <x:c r="D9783" s="32"/>
      <x:c r="E9783" s="33"/>
      <x:c r="F9783" s="60"/>
      <x:c r="G9783" s="61"/>
      <x:c r="H9783" s="61"/>
      <x:c r="I9783" s="66"/>
    </x:row>
    <x:row r="9784" spans="1:9" x14ac:dyDescent="0.25">
      <x:c r="A9784" s="33"/>
      <x:c r="B9784" s="33"/>
      <x:c r="C9784" s="33"/>
      <x:c r="D9784" s="32"/>
      <x:c r="E9784" s="33"/>
      <x:c r="F9784" s="60"/>
      <x:c r="G9784" s="61"/>
      <x:c r="H9784" s="61"/>
      <x:c r="I9784" s="66"/>
    </x:row>
    <x:row r="9785" spans="1:9" x14ac:dyDescent="0.25">
      <x:c r="A9785" s="33"/>
      <x:c r="B9785" s="33"/>
      <x:c r="C9785" s="33"/>
      <x:c r="D9785" s="32"/>
      <x:c r="E9785" s="33"/>
      <x:c r="F9785" s="60"/>
      <x:c r="G9785" s="61"/>
      <x:c r="H9785" s="61"/>
      <x:c r="I9785" s="66"/>
    </x:row>
    <x:row r="9786" spans="1:9" x14ac:dyDescent="0.25">
      <x:c r="A9786" s="33"/>
      <x:c r="B9786" s="33"/>
      <x:c r="C9786" s="33"/>
      <x:c r="D9786" s="32"/>
      <x:c r="E9786" s="33"/>
      <x:c r="F9786" s="60"/>
      <x:c r="G9786" s="61"/>
      <x:c r="H9786" s="61"/>
      <x:c r="I9786" s="66"/>
    </x:row>
    <x:row r="9787" spans="1:9" x14ac:dyDescent="0.25">
      <x:c r="A9787" s="33"/>
      <x:c r="B9787" s="33"/>
      <x:c r="C9787" s="33"/>
      <x:c r="D9787" s="32"/>
      <x:c r="E9787" s="33"/>
      <x:c r="F9787" s="60"/>
      <x:c r="G9787" s="61"/>
      <x:c r="H9787" s="61"/>
      <x:c r="I9787" s="66"/>
    </x:row>
    <x:row r="9788" spans="1:9" x14ac:dyDescent="0.25">
      <x:c r="A9788" s="33"/>
      <x:c r="B9788" s="33"/>
      <x:c r="C9788" s="33"/>
      <x:c r="D9788" s="32"/>
      <x:c r="E9788" s="33"/>
      <x:c r="F9788" s="60"/>
      <x:c r="G9788" s="61"/>
      <x:c r="H9788" s="61"/>
      <x:c r="I9788" s="66"/>
    </x:row>
    <x:row r="9789" spans="1:9" x14ac:dyDescent="0.25">
      <x:c r="A9789" s="33"/>
      <x:c r="B9789" s="33"/>
      <x:c r="C9789" s="33"/>
      <x:c r="D9789" s="32"/>
      <x:c r="E9789" s="33"/>
      <x:c r="F9789" s="60"/>
      <x:c r="G9789" s="61"/>
      <x:c r="H9789" s="61"/>
      <x:c r="I9789" s="66"/>
    </x:row>
    <x:row r="9790" spans="1:9" x14ac:dyDescent="0.25">
      <x:c r="A9790" s="33"/>
      <x:c r="B9790" s="33"/>
      <x:c r="C9790" s="33"/>
      <x:c r="D9790" s="32"/>
      <x:c r="E9790" s="33"/>
      <x:c r="F9790" s="60"/>
      <x:c r="G9790" s="61"/>
      <x:c r="H9790" s="61"/>
      <x:c r="I9790" s="66"/>
    </x:row>
    <x:row r="9791" spans="1:9" x14ac:dyDescent="0.25">
      <x:c r="A9791" s="33"/>
      <x:c r="B9791" s="33"/>
      <x:c r="C9791" s="33"/>
      <x:c r="D9791" s="32"/>
      <x:c r="E9791" s="33"/>
      <x:c r="F9791" s="60"/>
      <x:c r="G9791" s="61"/>
      <x:c r="H9791" s="61"/>
      <x:c r="I9791" s="66"/>
    </x:row>
    <x:row r="9792" spans="1:9" x14ac:dyDescent="0.25">
      <x:c r="A9792" s="33"/>
      <x:c r="B9792" s="33"/>
      <x:c r="C9792" s="33"/>
      <x:c r="D9792" s="32"/>
      <x:c r="E9792" s="33"/>
      <x:c r="F9792" s="60"/>
      <x:c r="G9792" s="61"/>
      <x:c r="H9792" s="61"/>
      <x:c r="I9792" s="66"/>
    </x:row>
    <x:row r="9793" spans="1:9" x14ac:dyDescent="0.25">
      <x:c r="A9793" s="33"/>
      <x:c r="B9793" s="33"/>
      <x:c r="C9793" s="33"/>
      <x:c r="D9793" s="32"/>
      <x:c r="E9793" s="33"/>
      <x:c r="F9793" s="60"/>
      <x:c r="G9793" s="61"/>
      <x:c r="H9793" s="61"/>
      <x:c r="I9793" s="66"/>
    </x:row>
    <x:row r="9794" spans="1:9" x14ac:dyDescent="0.25">
      <x:c r="A9794" s="33"/>
      <x:c r="B9794" s="33"/>
      <x:c r="C9794" s="33"/>
      <x:c r="D9794" s="32"/>
      <x:c r="E9794" s="33"/>
      <x:c r="F9794" s="60"/>
      <x:c r="G9794" s="61"/>
      <x:c r="H9794" s="61"/>
      <x:c r="I9794" s="66"/>
    </x:row>
    <x:row r="9795" spans="1:9" x14ac:dyDescent="0.25">
      <x:c r="A9795" s="33"/>
      <x:c r="B9795" s="33"/>
      <x:c r="C9795" s="33"/>
      <x:c r="D9795" s="32"/>
      <x:c r="E9795" s="33"/>
      <x:c r="F9795" s="60"/>
      <x:c r="G9795" s="61"/>
      <x:c r="H9795" s="61"/>
      <x:c r="I9795" s="66"/>
    </x:row>
    <x:row r="9796" spans="1:9" x14ac:dyDescent="0.25">
      <x:c r="A9796" s="33"/>
      <x:c r="B9796" s="33"/>
      <x:c r="C9796" s="33"/>
      <x:c r="D9796" s="32"/>
      <x:c r="E9796" s="33"/>
      <x:c r="F9796" s="60"/>
      <x:c r="G9796" s="61"/>
      <x:c r="H9796" s="61"/>
      <x:c r="I9796" s="66"/>
    </x:row>
    <x:row r="9797" spans="1:9" x14ac:dyDescent="0.25">
      <x:c r="A9797" s="33"/>
      <x:c r="B9797" s="33"/>
      <x:c r="C9797" s="33"/>
      <x:c r="D9797" s="32"/>
      <x:c r="E9797" s="33"/>
      <x:c r="F9797" s="60"/>
      <x:c r="G9797" s="61"/>
      <x:c r="H9797" s="61"/>
      <x:c r="I9797" s="66"/>
    </x:row>
    <x:row r="9798" spans="1:9" x14ac:dyDescent="0.25">
      <x:c r="A9798" s="33"/>
      <x:c r="B9798" s="33"/>
      <x:c r="C9798" s="33"/>
      <x:c r="D9798" s="32"/>
      <x:c r="E9798" s="33"/>
      <x:c r="F9798" s="60"/>
      <x:c r="G9798" s="61"/>
      <x:c r="H9798" s="61"/>
      <x:c r="I9798" s="66"/>
    </x:row>
    <x:row r="9799" spans="1:9" x14ac:dyDescent="0.25">
      <x:c r="A9799" s="33"/>
      <x:c r="B9799" s="33"/>
      <x:c r="C9799" s="33"/>
      <x:c r="D9799" s="32"/>
      <x:c r="E9799" s="33"/>
      <x:c r="F9799" s="60"/>
      <x:c r="G9799" s="61"/>
      <x:c r="H9799" s="61"/>
      <x:c r="I9799" s="66"/>
    </x:row>
    <x:row r="9800" spans="1:9" x14ac:dyDescent="0.25">
      <x:c r="A9800" s="33"/>
      <x:c r="B9800" s="33"/>
      <x:c r="C9800" s="33"/>
      <x:c r="D9800" s="32"/>
      <x:c r="E9800" s="33"/>
      <x:c r="F9800" s="60"/>
      <x:c r="G9800" s="61"/>
      <x:c r="H9800" s="61"/>
      <x:c r="I9800" s="66"/>
    </x:row>
    <x:row r="9801" spans="1:9" x14ac:dyDescent="0.25">
      <x:c r="A9801" s="33"/>
      <x:c r="B9801" s="33"/>
      <x:c r="C9801" s="33"/>
      <x:c r="D9801" s="32"/>
      <x:c r="E9801" s="33"/>
      <x:c r="F9801" s="60"/>
      <x:c r="G9801" s="61"/>
      <x:c r="H9801" s="61"/>
      <x:c r="I9801" s="66"/>
    </x:row>
    <x:row r="9802" spans="1:9" x14ac:dyDescent="0.25">
      <x:c r="A9802" s="33"/>
      <x:c r="B9802" s="33"/>
      <x:c r="C9802" s="33"/>
      <x:c r="D9802" s="32"/>
      <x:c r="E9802" s="33"/>
      <x:c r="F9802" s="60"/>
      <x:c r="G9802" s="61"/>
      <x:c r="H9802" s="61"/>
      <x:c r="I9802" s="66"/>
    </x:row>
    <x:row r="9803" spans="1:9" x14ac:dyDescent="0.25">
      <x:c r="A9803" s="33"/>
      <x:c r="B9803" s="33"/>
      <x:c r="C9803" s="33"/>
      <x:c r="D9803" s="32"/>
      <x:c r="E9803" s="33"/>
      <x:c r="F9803" s="60"/>
      <x:c r="G9803" s="61"/>
      <x:c r="H9803" s="61"/>
      <x:c r="I9803" s="66"/>
    </x:row>
    <x:row r="9804" spans="1:9" x14ac:dyDescent="0.25">
      <x:c r="A9804" s="33"/>
      <x:c r="B9804" s="33"/>
      <x:c r="C9804" s="33"/>
      <x:c r="D9804" s="32"/>
      <x:c r="E9804" s="33"/>
      <x:c r="F9804" s="60"/>
      <x:c r="G9804" s="61"/>
      <x:c r="H9804" s="61"/>
      <x:c r="I9804" s="66"/>
    </x:row>
    <x:row r="9805" spans="1:9" x14ac:dyDescent="0.25">
      <x:c r="A9805" s="33"/>
      <x:c r="B9805" s="33"/>
      <x:c r="C9805" s="33"/>
      <x:c r="D9805" s="32"/>
      <x:c r="E9805" s="33"/>
      <x:c r="F9805" s="60"/>
      <x:c r="G9805" s="61"/>
      <x:c r="H9805" s="61"/>
      <x:c r="I9805" s="66"/>
    </x:row>
    <x:row r="9806" spans="1:9" x14ac:dyDescent="0.25">
      <x:c r="A9806" s="33"/>
      <x:c r="B9806" s="33"/>
      <x:c r="C9806" s="33"/>
      <x:c r="D9806" s="32"/>
      <x:c r="E9806" s="33"/>
      <x:c r="F9806" s="60"/>
      <x:c r="G9806" s="61"/>
      <x:c r="H9806" s="61"/>
      <x:c r="I9806" s="66"/>
    </x:row>
    <x:row r="9807" spans="1:9" x14ac:dyDescent="0.25">
      <x:c r="A9807" s="33"/>
      <x:c r="B9807" s="33"/>
      <x:c r="C9807" s="33"/>
      <x:c r="D9807" s="32"/>
      <x:c r="E9807" s="33"/>
      <x:c r="F9807" s="60"/>
      <x:c r="G9807" s="61"/>
      <x:c r="H9807" s="61"/>
      <x:c r="I9807" s="66"/>
    </x:row>
    <x:row r="9808" spans="1:9" x14ac:dyDescent="0.25">
      <x:c r="A9808" s="33"/>
      <x:c r="B9808" s="33"/>
      <x:c r="C9808" s="33"/>
      <x:c r="D9808" s="32"/>
      <x:c r="E9808" s="33"/>
      <x:c r="F9808" s="60"/>
      <x:c r="G9808" s="61"/>
      <x:c r="H9808" s="61"/>
      <x:c r="I9808" s="66"/>
    </x:row>
    <x:row r="9809" spans="1:9" x14ac:dyDescent="0.25">
      <x:c r="A9809" s="33"/>
      <x:c r="B9809" s="33"/>
      <x:c r="C9809" s="33"/>
      <x:c r="D9809" s="32"/>
      <x:c r="E9809" s="33"/>
      <x:c r="F9809" s="60"/>
      <x:c r="G9809" s="61"/>
      <x:c r="H9809" s="61"/>
      <x:c r="I9809" s="66"/>
    </x:row>
    <x:row r="9810" spans="1:9" x14ac:dyDescent="0.25">
      <x:c r="A9810" s="33"/>
      <x:c r="B9810" s="33"/>
      <x:c r="C9810" s="33"/>
      <x:c r="D9810" s="32"/>
      <x:c r="E9810" s="33"/>
      <x:c r="F9810" s="60"/>
      <x:c r="G9810" s="61"/>
      <x:c r="H9810" s="61"/>
      <x:c r="I9810" s="66"/>
    </x:row>
    <x:row r="9811" spans="1:9" x14ac:dyDescent="0.25">
      <x:c r="A9811" s="33"/>
      <x:c r="B9811" s="33"/>
      <x:c r="C9811" s="33"/>
      <x:c r="D9811" s="32"/>
      <x:c r="E9811" s="33"/>
      <x:c r="F9811" s="60"/>
      <x:c r="G9811" s="61"/>
      <x:c r="H9811" s="61"/>
      <x:c r="I9811" s="66"/>
    </x:row>
    <x:row r="9812" spans="1:9" x14ac:dyDescent="0.25">
      <x:c r="A9812" s="33"/>
      <x:c r="B9812" s="33"/>
      <x:c r="C9812" s="33"/>
      <x:c r="D9812" s="32"/>
      <x:c r="E9812" s="33"/>
      <x:c r="F9812" s="60"/>
      <x:c r="G9812" s="61"/>
      <x:c r="H9812" s="61"/>
      <x:c r="I9812" s="66"/>
    </x:row>
    <x:row r="9813" spans="1:9" x14ac:dyDescent="0.25">
      <x:c r="A9813" s="33"/>
      <x:c r="B9813" s="33"/>
      <x:c r="C9813" s="33"/>
      <x:c r="D9813" s="32"/>
      <x:c r="E9813" s="33"/>
      <x:c r="F9813" s="60"/>
      <x:c r="G9813" s="61"/>
      <x:c r="H9813" s="61"/>
      <x:c r="I9813" s="66"/>
    </x:row>
    <x:row r="9814" spans="1:9" x14ac:dyDescent="0.25">
      <x:c r="A9814" s="33"/>
      <x:c r="B9814" s="33"/>
      <x:c r="C9814" s="33"/>
      <x:c r="D9814" s="32"/>
      <x:c r="E9814" s="33"/>
      <x:c r="F9814" s="60"/>
      <x:c r="G9814" s="61"/>
      <x:c r="H9814" s="61"/>
      <x:c r="I9814" s="66"/>
    </x:row>
    <x:row r="9815" spans="1:9" x14ac:dyDescent="0.25">
      <x:c r="A9815" s="33"/>
      <x:c r="B9815" s="33"/>
      <x:c r="C9815" s="33"/>
      <x:c r="D9815" s="32"/>
      <x:c r="E9815" s="33"/>
      <x:c r="F9815" s="60"/>
      <x:c r="G9815" s="61"/>
      <x:c r="H9815" s="61"/>
      <x:c r="I9815" s="66"/>
    </x:row>
    <x:row r="9816" spans="1:9" x14ac:dyDescent="0.25">
      <x:c r="A9816" s="33"/>
      <x:c r="B9816" s="33"/>
      <x:c r="C9816" s="33"/>
      <x:c r="D9816" s="32"/>
      <x:c r="E9816" s="33"/>
      <x:c r="F9816" s="60"/>
      <x:c r="G9816" s="61"/>
      <x:c r="H9816" s="61"/>
      <x:c r="I9816" s="66"/>
    </x:row>
    <x:row r="9817" spans="1:9" x14ac:dyDescent="0.25">
      <x:c r="A9817" s="33"/>
      <x:c r="B9817" s="33"/>
      <x:c r="C9817" s="33"/>
      <x:c r="D9817" s="32"/>
      <x:c r="E9817" s="33"/>
      <x:c r="F9817" s="60"/>
      <x:c r="G9817" s="61"/>
      <x:c r="H9817" s="61"/>
      <x:c r="I9817" s="66"/>
    </x:row>
    <x:row r="9818" spans="1:9" x14ac:dyDescent="0.25">
      <x:c r="A9818" s="33"/>
      <x:c r="B9818" s="33"/>
      <x:c r="C9818" s="33"/>
      <x:c r="D9818" s="32"/>
      <x:c r="E9818" s="33"/>
      <x:c r="F9818" s="60"/>
      <x:c r="G9818" s="61"/>
      <x:c r="H9818" s="61"/>
      <x:c r="I9818" s="66"/>
    </x:row>
    <x:row r="9819" spans="1:9" x14ac:dyDescent="0.25">
      <x:c r="A9819" s="33"/>
      <x:c r="B9819" s="33"/>
      <x:c r="C9819" s="33"/>
      <x:c r="D9819" s="32"/>
      <x:c r="E9819" s="33"/>
      <x:c r="F9819" s="60"/>
      <x:c r="G9819" s="61"/>
      <x:c r="H9819" s="61"/>
      <x:c r="I9819" s="66"/>
    </x:row>
    <x:row r="9820" spans="1:9" x14ac:dyDescent="0.25">
      <x:c r="A9820" s="33"/>
      <x:c r="B9820" s="33"/>
      <x:c r="C9820" s="33"/>
      <x:c r="D9820" s="32"/>
      <x:c r="E9820" s="33"/>
      <x:c r="F9820" s="60"/>
      <x:c r="G9820" s="61"/>
      <x:c r="H9820" s="61"/>
      <x:c r="I9820" s="66"/>
    </x:row>
    <x:row r="9821" spans="1:9" x14ac:dyDescent="0.25">
      <x:c r="A9821" s="33"/>
      <x:c r="B9821" s="33"/>
      <x:c r="C9821" s="33"/>
      <x:c r="D9821" s="32"/>
      <x:c r="E9821" s="33"/>
      <x:c r="F9821" s="60"/>
      <x:c r="G9821" s="61"/>
      <x:c r="H9821" s="61"/>
      <x:c r="I9821" s="66"/>
    </x:row>
    <x:row r="9822" spans="1:9" x14ac:dyDescent="0.25">
      <x:c r="A9822" s="33"/>
      <x:c r="B9822" s="33"/>
      <x:c r="C9822" s="33"/>
      <x:c r="D9822" s="32"/>
      <x:c r="E9822" s="33"/>
      <x:c r="F9822" s="60"/>
      <x:c r="G9822" s="61"/>
      <x:c r="H9822" s="61"/>
      <x:c r="I9822" s="66"/>
    </x:row>
    <x:row r="9823" spans="1:9" x14ac:dyDescent="0.25">
      <x:c r="A9823" s="33"/>
      <x:c r="B9823" s="33"/>
      <x:c r="C9823" s="33"/>
      <x:c r="D9823" s="32"/>
      <x:c r="E9823" s="33"/>
      <x:c r="F9823" s="60"/>
      <x:c r="G9823" s="61"/>
      <x:c r="H9823" s="61"/>
      <x:c r="I9823" s="66"/>
    </x:row>
    <x:row r="9824" spans="1:9" x14ac:dyDescent="0.25">
      <x:c r="A9824" s="33"/>
      <x:c r="B9824" s="33"/>
      <x:c r="C9824" s="33"/>
      <x:c r="D9824" s="32"/>
      <x:c r="E9824" s="33"/>
      <x:c r="F9824" s="60"/>
      <x:c r="G9824" s="61"/>
      <x:c r="H9824" s="61"/>
      <x:c r="I9824" s="66"/>
    </x:row>
    <x:row r="9825" spans="1:9" x14ac:dyDescent="0.25">
      <x:c r="A9825" s="33"/>
      <x:c r="B9825" s="33"/>
      <x:c r="C9825" s="33"/>
      <x:c r="D9825" s="32"/>
      <x:c r="E9825" s="33"/>
      <x:c r="F9825" s="60"/>
      <x:c r="G9825" s="61"/>
      <x:c r="H9825" s="61"/>
      <x:c r="I9825" s="66"/>
    </x:row>
    <x:row r="9826" spans="1:9" x14ac:dyDescent="0.25">
      <x:c r="A9826" s="33"/>
      <x:c r="B9826" s="33"/>
      <x:c r="C9826" s="33"/>
      <x:c r="D9826" s="32"/>
      <x:c r="E9826" s="33"/>
      <x:c r="F9826" s="60"/>
      <x:c r="G9826" s="61"/>
      <x:c r="H9826" s="61"/>
      <x:c r="I9826" s="66"/>
    </x:row>
    <x:row r="9827" spans="1:9" x14ac:dyDescent="0.25">
      <x:c r="A9827" s="33"/>
      <x:c r="B9827" s="33"/>
      <x:c r="C9827" s="33"/>
      <x:c r="D9827" s="32"/>
      <x:c r="E9827" s="33"/>
      <x:c r="F9827" s="60"/>
      <x:c r="G9827" s="61"/>
      <x:c r="H9827" s="61"/>
      <x:c r="I9827" s="66"/>
    </x:row>
    <x:row r="9828" spans="1:9" x14ac:dyDescent="0.25">
      <x:c r="A9828" s="33"/>
      <x:c r="B9828" s="33"/>
      <x:c r="C9828" s="33"/>
      <x:c r="D9828" s="32"/>
      <x:c r="E9828" s="33"/>
      <x:c r="F9828" s="60"/>
      <x:c r="G9828" s="61"/>
      <x:c r="H9828" s="61"/>
      <x:c r="I9828" s="66"/>
    </x:row>
    <x:row r="9829" spans="1:9" x14ac:dyDescent="0.25">
      <x:c r="A9829" s="33"/>
      <x:c r="B9829" s="33"/>
      <x:c r="C9829" s="33"/>
      <x:c r="D9829" s="32"/>
      <x:c r="E9829" s="33"/>
      <x:c r="F9829" s="60"/>
      <x:c r="G9829" s="61"/>
      <x:c r="H9829" s="61"/>
      <x:c r="I9829" s="66"/>
    </x:row>
    <x:row r="9830" spans="1:9" x14ac:dyDescent="0.25">
      <x:c r="A9830" s="33"/>
      <x:c r="B9830" s="33"/>
      <x:c r="C9830" s="33"/>
      <x:c r="D9830" s="32"/>
      <x:c r="E9830" s="33"/>
      <x:c r="F9830" s="60"/>
      <x:c r="G9830" s="61"/>
      <x:c r="H9830" s="61"/>
      <x:c r="I9830" s="66"/>
    </x:row>
    <x:row r="9831" spans="1:9" x14ac:dyDescent="0.25">
      <x:c r="A9831" s="33"/>
      <x:c r="B9831" s="33"/>
      <x:c r="C9831" s="33"/>
      <x:c r="D9831" s="32"/>
      <x:c r="E9831" s="33"/>
      <x:c r="F9831" s="60"/>
      <x:c r="G9831" s="61"/>
      <x:c r="H9831" s="61"/>
      <x:c r="I9831" s="66"/>
    </x:row>
    <x:row r="9832" spans="1:9" x14ac:dyDescent="0.25">
      <x:c r="A9832" s="33"/>
      <x:c r="B9832" s="33"/>
      <x:c r="C9832" s="33"/>
      <x:c r="D9832" s="32"/>
      <x:c r="E9832" s="33"/>
      <x:c r="F9832" s="60"/>
      <x:c r="G9832" s="61"/>
      <x:c r="H9832" s="61"/>
      <x:c r="I9832" s="66"/>
    </x:row>
    <x:row r="9833" spans="1:9" x14ac:dyDescent="0.25">
      <x:c r="A9833" s="33"/>
      <x:c r="B9833" s="33"/>
      <x:c r="C9833" s="33"/>
      <x:c r="D9833" s="32"/>
      <x:c r="E9833" s="33"/>
      <x:c r="F9833" s="60"/>
      <x:c r="G9833" s="61"/>
      <x:c r="H9833" s="61"/>
      <x:c r="I9833" s="66"/>
    </x:row>
    <x:row r="9834" spans="1:9" x14ac:dyDescent="0.25">
      <x:c r="A9834" s="33"/>
      <x:c r="B9834" s="33"/>
      <x:c r="C9834" s="33"/>
      <x:c r="D9834" s="32"/>
      <x:c r="E9834" s="33"/>
      <x:c r="F9834" s="60"/>
      <x:c r="G9834" s="61"/>
      <x:c r="H9834" s="61"/>
      <x:c r="I9834" s="66"/>
    </x:row>
    <x:row r="9835" spans="1:9" x14ac:dyDescent="0.25">
      <x:c r="A9835" s="33"/>
      <x:c r="B9835" s="33"/>
      <x:c r="C9835" s="33"/>
      <x:c r="D9835" s="32"/>
      <x:c r="E9835" s="33"/>
      <x:c r="F9835" s="60"/>
      <x:c r="G9835" s="61"/>
      <x:c r="H9835" s="61"/>
      <x:c r="I9835" s="66"/>
    </x:row>
    <x:row r="9836" spans="1:9" x14ac:dyDescent="0.25">
      <x:c r="A9836" s="33"/>
      <x:c r="B9836" s="33"/>
      <x:c r="C9836" s="33"/>
      <x:c r="D9836" s="32"/>
      <x:c r="E9836" s="33"/>
      <x:c r="F9836" s="60"/>
      <x:c r="G9836" s="61"/>
      <x:c r="H9836" s="61"/>
      <x:c r="I9836" s="66"/>
    </x:row>
    <x:row r="9837" spans="1:9" x14ac:dyDescent="0.25">
      <x:c r="A9837" s="33"/>
      <x:c r="B9837" s="33"/>
      <x:c r="C9837" s="33"/>
      <x:c r="D9837" s="32"/>
      <x:c r="E9837" s="33"/>
      <x:c r="F9837" s="60"/>
      <x:c r="G9837" s="61"/>
      <x:c r="H9837" s="61"/>
      <x:c r="I9837" s="66"/>
    </x:row>
    <x:row r="9838" spans="1:9" x14ac:dyDescent="0.25">
      <x:c r="A9838" s="33"/>
      <x:c r="B9838" s="33"/>
      <x:c r="C9838" s="33"/>
      <x:c r="D9838" s="32"/>
      <x:c r="E9838" s="33"/>
      <x:c r="F9838" s="60"/>
      <x:c r="G9838" s="61"/>
      <x:c r="H9838" s="61"/>
      <x:c r="I9838" s="66"/>
    </x:row>
    <x:row r="9839" spans="1:9" x14ac:dyDescent="0.25">
      <x:c r="A9839" s="33"/>
      <x:c r="B9839" s="33"/>
      <x:c r="C9839" s="33"/>
      <x:c r="D9839" s="32"/>
      <x:c r="E9839" s="33"/>
      <x:c r="F9839" s="60"/>
      <x:c r="G9839" s="61"/>
      <x:c r="H9839" s="61"/>
      <x:c r="I9839" s="66"/>
    </x:row>
    <x:row r="9840" spans="1:9" x14ac:dyDescent="0.25">
      <x:c r="A9840" s="33"/>
      <x:c r="B9840" s="33"/>
      <x:c r="C9840" s="33"/>
      <x:c r="D9840" s="32"/>
      <x:c r="E9840" s="33"/>
      <x:c r="F9840" s="60"/>
      <x:c r="G9840" s="61"/>
      <x:c r="H9840" s="61"/>
      <x:c r="I9840" s="66"/>
    </x:row>
    <x:row r="9841" spans="1:9" x14ac:dyDescent="0.25">
      <x:c r="A9841" s="33"/>
      <x:c r="B9841" s="33"/>
      <x:c r="C9841" s="33"/>
      <x:c r="D9841" s="32"/>
      <x:c r="E9841" s="33"/>
      <x:c r="F9841" s="60"/>
      <x:c r="G9841" s="61"/>
      <x:c r="H9841" s="61"/>
      <x:c r="I9841" s="66"/>
    </x:row>
    <x:row r="9842" spans="1:9" x14ac:dyDescent="0.25">
      <x:c r="A9842" s="33"/>
      <x:c r="B9842" s="33"/>
      <x:c r="C9842" s="33"/>
      <x:c r="D9842" s="32"/>
      <x:c r="E9842" s="33"/>
      <x:c r="F9842" s="60"/>
      <x:c r="G9842" s="61"/>
      <x:c r="H9842" s="61"/>
      <x:c r="I9842" s="66"/>
    </x:row>
    <x:row r="9843" spans="1:9" x14ac:dyDescent="0.25">
      <x:c r="A9843" s="33"/>
      <x:c r="B9843" s="33"/>
      <x:c r="C9843" s="33"/>
      <x:c r="D9843" s="32"/>
      <x:c r="E9843" s="33"/>
      <x:c r="F9843" s="60"/>
      <x:c r="G9843" s="61"/>
      <x:c r="H9843" s="61"/>
      <x:c r="I9843" s="66"/>
    </x:row>
    <x:row r="9844" spans="1:9" x14ac:dyDescent="0.25">
      <x:c r="A9844" s="33"/>
      <x:c r="B9844" s="33"/>
      <x:c r="C9844" s="33"/>
      <x:c r="D9844" s="32"/>
      <x:c r="E9844" s="33"/>
      <x:c r="F9844" s="60"/>
      <x:c r="G9844" s="61"/>
      <x:c r="H9844" s="61"/>
      <x:c r="I9844" s="66"/>
    </x:row>
    <x:row r="9845" spans="1:9" x14ac:dyDescent="0.25">
      <x:c r="A9845" s="33"/>
      <x:c r="B9845" s="33"/>
      <x:c r="C9845" s="33"/>
      <x:c r="D9845" s="32"/>
      <x:c r="E9845" s="33"/>
      <x:c r="F9845" s="60"/>
      <x:c r="G9845" s="61"/>
      <x:c r="H9845" s="61"/>
      <x:c r="I9845" s="66"/>
    </x:row>
    <x:row r="9846" spans="1:9" x14ac:dyDescent="0.25">
      <x:c r="A9846" s="33"/>
      <x:c r="B9846" s="33"/>
      <x:c r="C9846" s="33"/>
      <x:c r="D9846" s="32"/>
      <x:c r="E9846" s="33"/>
      <x:c r="F9846" s="60"/>
      <x:c r="G9846" s="61"/>
      <x:c r="H9846" s="61"/>
      <x:c r="I9846" s="66"/>
    </x:row>
    <x:row r="9847" spans="1:9" x14ac:dyDescent="0.25">
      <x:c r="A9847" s="33"/>
      <x:c r="B9847" s="33"/>
      <x:c r="C9847" s="33"/>
      <x:c r="D9847" s="32"/>
      <x:c r="E9847" s="33"/>
      <x:c r="F9847" s="60"/>
      <x:c r="G9847" s="61"/>
      <x:c r="H9847" s="61"/>
      <x:c r="I9847" s="66"/>
    </x:row>
    <x:row r="9848" spans="1:9" x14ac:dyDescent="0.25">
      <x:c r="A9848" s="33"/>
      <x:c r="B9848" s="33"/>
      <x:c r="C9848" s="33"/>
      <x:c r="D9848" s="32"/>
      <x:c r="E9848" s="33"/>
      <x:c r="F9848" s="60"/>
      <x:c r="G9848" s="61"/>
      <x:c r="H9848" s="61"/>
      <x:c r="I9848" s="66"/>
    </x:row>
    <x:row r="9849" spans="1:9" x14ac:dyDescent="0.25">
      <x:c r="A9849" s="33"/>
      <x:c r="B9849" s="33"/>
      <x:c r="C9849" s="33"/>
      <x:c r="D9849" s="32"/>
      <x:c r="E9849" s="33"/>
      <x:c r="F9849" s="60"/>
      <x:c r="G9849" s="61"/>
      <x:c r="H9849" s="61"/>
      <x:c r="I9849" s="66"/>
    </x:row>
    <x:row r="9850" spans="1:9" x14ac:dyDescent="0.25">
      <x:c r="A9850" s="33"/>
      <x:c r="B9850" s="33"/>
      <x:c r="C9850" s="33"/>
      <x:c r="D9850" s="32"/>
      <x:c r="E9850" s="33"/>
      <x:c r="F9850" s="60"/>
      <x:c r="G9850" s="61"/>
      <x:c r="H9850" s="61"/>
      <x:c r="I9850" s="66"/>
    </x:row>
    <x:row r="9851" spans="1:9" x14ac:dyDescent="0.25">
      <x:c r="A9851" s="33"/>
      <x:c r="B9851" s="33"/>
      <x:c r="C9851" s="33"/>
      <x:c r="D9851" s="32"/>
      <x:c r="E9851" s="33"/>
      <x:c r="F9851" s="60"/>
      <x:c r="G9851" s="61"/>
      <x:c r="H9851" s="61"/>
      <x:c r="I9851" s="66"/>
    </x:row>
    <x:row r="9852" spans="1:9" x14ac:dyDescent="0.25">
      <x:c r="A9852" s="33"/>
      <x:c r="B9852" s="33"/>
      <x:c r="C9852" s="33"/>
      <x:c r="D9852" s="32"/>
      <x:c r="E9852" s="33"/>
      <x:c r="F9852" s="60"/>
      <x:c r="G9852" s="61"/>
      <x:c r="H9852" s="61"/>
      <x:c r="I9852" s="66"/>
    </x:row>
    <x:row r="9853" spans="1:9" x14ac:dyDescent="0.25">
      <x:c r="A9853" s="33"/>
      <x:c r="B9853" s="33"/>
      <x:c r="C9853" s="33"/>
      <x:c r="D9853" s="32"/>
      <x:c r="E9853" s="33"/>
      <x:c r="F9853" s="60"/>
      <x:c r="G9853" s="61"/>
      <x:c r="H9853" s="61"/>
      <x:c r="I9853" s="66"/>
    </x:row>
    <x:row r="9854" spans="1:9" x14ac:dyDescent="0.25">
      <x:c r="A9854" s="33"/>
      <x:c r="B9854" s="33"/>
      <x:c r="C9854" s="33"/>
      <x:c r="D9854" s="32"/>
      <x:c r="E9854" s="33"/>
      <x:c r="F9854" s="60"/>
      <x:c r="G9854" s="61"/>
      <x:c r="H9854" s="61"/>
      <x:c r="I9854" s="66"/>
    </x:row>
    <x:row r="9855" spans="1:9" x14ac:dyDescent="0.25">
      <x:c r="A9855" s="33"/>
      <x:c r="B9855" s="33"/>
      <x:c r="C9855" s="33"/>
      <x:c r="D9855" s="32"/>
      <x:c r="E9855" s="33"/>
      <x:c r="F9855" s="60"/>
      <x:c r="G9855" s="61"/>
      <x:c r="H9855" s="61"/>
      <x:c r="I9855" s="66"/>
    </x:row>
    <x:row r="9856" spans="1:9" x14ac:dyDescent="0.25">
      <x:c r="A9856" s="33"/>
      <x:c r="B9856" s="33"/>
      <x:c r="C9856" s="33"/>
      <x:c r="D9856" s="32"/>
      <x:c r="E9856" s="33"/>
      <x:c r="F9856" s="60"/>
      <x:c r="G9856" s="61"/>
      <x:c r="H9856" s="61"/>
      <x:c r="I9856" s="66"/>
    </x:row>
    <x:row r="9857" spans="1:9" x14ac:dyDescent="0.25">
      <x:c r="A9857" s="33"/>
      <x:c r="B9857" s="33"/>
      <x:c r="C9857" s="33"/>
      <x:c r="D9857" s="32"/>
      <x:c r="E9857" s="33"/>
      <x:c r="F9857" s="60"/>
      <x:c r="G9857" s="61"/>
      <x:c r="H9857" s="61"/>
      <x:c r="I9857" s="66"/>
    </x:row>
    <x:row r="9858" spans="1:9" x14ac:dyDescent="0.25">
      <x:c r="A9858" s="33"/>
      <x:c r="B9858" s="33"/>
      <x:c r="C9858" s="33"/>
      <x:c r="D9858" s="32"/>
      <x:c r="E9858" s="33"/>
      <x:c r="F9858" s="60"/>
      <x:c r="G9858" s="61"/>
      <x:c r="H9858" s="61"/>
      <x:c r="I9858" s="66"/>
    </x:row>
    <x:row r="9859" spans="1:9" x14ac:dyDescent="0.25">
      <x:c r="A9859" s="33"/>
      <x:c r="B9859" s="33"/>
      <x:c r="C9859" s="33"/>
      <x:c r="D9859" s="32"/>
      <x:c r="E9859" s="33"/>
      <x:c r="F9859" s="60"/>
      <x:c r="G9859" s="61"/>
      <x:c r="H9859" s="61"/>
      <x:c r="I9859" s="66"/>
    </x:row>
    <x:row r="9860" spans="1:9" x14ac:dyDescent="0.25">
      <x:c r="A9860" s="33"/>
      <x:c r="B9860" s="33"/>
      <x:c r="C9860" s="33"/>
      <x:c r="D9860" s="32"/>
      <x:c r="E9860" s="33"/>
      <x:c r="F9860" s="60"/>
      <x:c r="G9860" s="61"/>
      <x:c r="H9860" s="61"/>
      <x:c r="I9860" s="66"/>
    </x:row>
    <x:row r="9861" spans="1:9" x14ac:dyDescent="0.25">
      <x:c r="A9861" s="33"/>
      <x:c r="B9861" s="33"/>
      <x:c r="C9861" s="33"/>
      <x:c r="D9861" s="32"/>
      <x:c r="E9861" s="33"/>
      <x:c r="F9861" s="60"/>
      <x:c r="G9861" s="61"/>
      <x:c r="H9861" s="61"/>
      <x:c r="I9861" s="66"/>
    </x:row>
    <x:row r="9862" spans="1:9" x14ac:dyDescent="0.25">
      <x:c r="A9862" s="33"/>
      <x:c r="B9862" s="33"/>
      <x:c r="C9862" s="33"/>
      <x:c r="D9862" s="32"/>
      <x:c r="E9862" s="33"/>
      <x:c r="F9862" s="60"/>
      <x:c r="G9862" s="61"/>
      <x:c r="H9862" s="61"/>
      <x:c r="I9862" s="66"/>
    </x:row>
    <x:row r="9863" spans="1:9" x14ac:dyDescent="0.25">
      <x:c r="A9863" s="33"/>
      <x:c r="B9863" s="33"/>
      <x:c r="C9863" s="33"/>
      <x:c r="D9863" s="32"/>
      <x:c r="E9863" s="33"/>
      <x:c r="F9863" s="60"/>
      <x:c r="G9863" s="61"/>
      <x:c r="H9863" s="61"/>
      <x:c r="I9863" s="66"/>
    </x:row>
    <x:row r="9864" spans="1:9" x14ac:dyDescent="0.25">
      <x:c r="A9864" s="33"/>
      <x:c r="B9864" s="33"/>
      <x:c r="C9864" s="33"/>
      <x:c r="D9864" s="32"/>
      <x:c r="E9864" s="33"/>
      <x:c r="F9864" s="60"/>
      <x:c r="G9864" s="61"/>
      <x:c r="H9864" s="61"/>
      <x:c r="I9864" s="66"/>
    </x:row>
    <x:row r="9865" spans="1:9" x14ac:dyDescent="0.25">
      <x:c r="A9865" s="33"/>
      <x:c r="B9865" s="33"/>
      <x:c r="C9865" s="33"/>
      <x:c r="D9865" s="32"/>
      <x:c r="E9865" s="33"/>
      <x:c r="F9865" s="60"/>
      <x:c r="G9865" s="61"/>
      <x:c r="H9865" s="61"/>
      <x:c r="I9865" s="66"/>
    </x:row>
    <x:row r="9866" spans="1:9" x14ac:dyDescent="0.25">
      <x:c r="A9866" s="33"/>
      <x:c r="B9866" s="33"/>
      <x:c r="C9866" s="33"/>
      <x:c r="D9866" s="32"/>
      <x:c r="E9866" s="33"/>
      <x:c r="F9866" s="60"/>
      <x:c r="G9866" s="61"/>
      <x:c r="H9866" s="61"/>
      <x:c r="I9866" s="66"/>
    </x:row>
    <x:row r="9867" spans="1:9" x14ac:dyDescent="0.25">
      <x:c r="A9867" s="33"/>
      <x:c r="B9867" s="33"/>
      <x:c r="C9867" s="33"/>
      <x:c r="D9867" s="32"/>
      <x:c r="E9867" s="33"/>
      <x:c r="F9867" s="60"/>
      <x:c r="G9867" s="61"/>
      <x:c r="H9867" s="61"/>
      <x:c r="I9867" s="66"/>
    </x:row>
    <x:row r="9868" spans="1:9" x14ac:dyDescent="0.25">
      <x:c r="A9868" s="33"/>
      <x:c r="B9868" s="33"/>
      <x:c r="C9868" s="33"/>
      <x:c r="D9868" s="32"/>
      <x:c r="E9868" s="33"/>
      <x:c r="F9868" s="60"/>
      <x:c r="G9868" s="61"/>
      <x:c r="H9868" s="61"/>
      <x:c r="I9868" s="66"/>
    </x:row>
    <x:row r="9869" spans="1:9" x14ac:dyDescent="0.25">
      <x:c r="A9869" s="33"/>
      <x:c r="B9869" s="33"/>
      <x:c r="C9869" s="33"/>
      <x:c r="D9869" s="32"/>
      <x:c r="E9869" s="33"/>
      <x:c r="F9869" s="60"/>
      <x:c r="G9869" s="61"/>
      <x:c r="H9869" s="61"/>
      <x:c r="I9869" s="66"/>
    </x:row>
    <x:row r="9870" spans="1:9" x14ac:dyDescent="0.25">
      <x:c r="A9870" s="33"/>
      <x:c r="B9870" s="33"/>
      <x:c r="C9870" s="33"/>
      <x:c r="D9870" s="32"/>
      <x:c r="E9870" s="33"/>
      <x:c r="F9870" s="60"/>
      <x:c r="G9870" s="61"/>
      <x:c r="H9870" s="61"/>
      <x:c r="I9870" s="66"/>
    </x:row>
    <x:row r="9871" spans="1:9" x14ac:dyDescent="0.25">
      <x:c r="A9871" s="33"/>
      <x:c r="B9871" s="33"/>
      <x:c r="C9871" s="33"/>
      <x:c r="D9871" s="32"/>
      <x:c r="E9871" s="33"/>
      <x:c r="F9871" s="60"/>
      <x:c r="G9871" s="61"/>
      <x:c r="H9871" s="61"/>
      <x:c r="I9871" s="66"/>
    </x:row>
    <x:row r="9872" spans="1:9" x14ac:dyDescent="0.25">
      <x:c r="A9872" s="33"/>
      <x:c r="B9872" s="33"/>
      <x:c r="C9872" s="33"/>
      <x:c r="D9872" s="32"/>
      <x:c r="E9872" s="33"/>
      <x:c r="F9872" s="60"/>
      <x:c r="G9872" s="61"/>
      <x:c r="H9872" s="61"/>
      <x:c r="I9872" s="66"/>
    </x:row>
    <x:row r="9873" spans="1:9" x14ac:dyDescent="0.25">
      <x:c r="A9873" s="33"/>
      <x:c r="B9873" s="33"/>
      <x:c r="C9873" s="33"/>
      <x:c r="D9873" s="32"/>
      <x:c r="E9873" s="33"/>
      <x:c r="F9873" s="60"/>
      <x:c r="G9873" s="61"/>
      <x:c r="H9873" s="61"/>
      <x:c r="I9873" s="66"/>
    </x:row>
    <x:row r="9874" spans="1:9" x14ac:dyDescent="0.25">
      <x:c r="A9874" s="33"/>
      <x:c r="B9874" s="33"/>
      <x:c r="C9874" s="33"/>
      <x:c r="D9874" s="32"/>
      <x:c r="E9874" s="33"/>
      <x:c r="F9874" s="60"/>
      <x:c r="G9874" s="61"/>
      <x:c r="H9874" s="61"/>
      <x:c r="I9874" s="66"/>
    </x:row>
    <x:row r="9875" spans="1:9" x14ac:dyDescent="0.25">
      <x:c r="A9875" s="33"/>
      <x:c r="B9875" s="33"/>
      <x:c r="C9875" s="33"/>
      <x:c r="D9875" s="32"/>
      <x:c r="E9875" s="33"/>
      <x:c r="F9875" s="60"/>
      <x:c r="G9875" s="61"/>
      <x:c r="H9875" s="61"/>
      <x:c r="I9875" s="66"/>
    </x:row>
    <x:row r="9876" spans="1:9" x14ac:dyDescent="0.25">
      <x:c r="A9876" s="33"/>
      <x:c r="B9876" s="33"/>
      <x:c r="C9876" s="33"/>
      <x:c r="D9876" s="32"/>
      <x:c r="E9876" s="33"/>
      <x:c r="F9876" s="60"/>
      <x:c r="G9876" s="61"/>
      <x:c r="H9876" s="61"/>
      <x:c r="I9876" s="66"/>
    </x:row>
    <x:row r="9877" spans="1:9" x14ac:dyDescent="0.25">
      <x:c r="A9877" s="33"/>
      <x:c r="B9877" s="33"/>
      <x:c r="C9877" s="33"/>
      <x:c r="D9877" s="32"/>
      <x:c r="E9877" s="33"/>
      <x:c r="F9877" s="60"/>
      <x:c r="G9877" s="61"/>
      <x:c r="H9877" s="61"/>
      <x:c r="I9877" s="66"/>
    </x:row>
    <x:row r="9878" spans="1:9" x14ac:dyDescent="0.25">
      <x:c r="A9878" s="33"/>
      <x:c r="B9878" s="33"/>
      <x:c r="C9878" s="33"/>
      <x:c r="D9878" s="32"/>
      <x:c r="E9878" s="33"/>
      <x:c r="F9878" s="60"/>
      <x:c r="G9878" s="61"/>
      <x:c r="H9878" s="61"/>
      <x:c r="I9878" s="66"/>
    </x:row>
    <x:row r="9879" spans="1:9" x14ac:dyDescent="0.25">
      <x:c r="A9879" s="33"/>
      <x:c r="B9879" s="33"/>
      <x:c r="C9879" s="33"/>
      <x:c r="D9879" s="32"/>
      <x:c r="E9879" s="33"/>
      <x:c r="F9879" s="60"/>
      <x:c r="G9879" s="61"/>
      <x:c r="H9879" s="61"/>
      <x:c r="I9879" s="66"/>
    </x:row>
    <x:row r="9880" spans="1:9" x14ac:dyDescent="0.25">
      <x:c r="A9880" s="33"/>
      <x:c r="B9880" s="33"/>
      <x:c r="C9880" s="33"/>
      <x:c r="D9880" s="32"/>
      <x:c r="E9880" s="33"/>
      <x:c r="F9880" s="60"/>
      <x:c r="G9880" s="61"/>
      <x:c r="H9880" s="61"/>
      <x:c r="I9880" s="66"/>
    </x:row>
    <x:row r="9881" spans="1:9" x14ac:dyDescent="0.25">
      <x:c r="A9881" s="33"/>
      <x:c r="B9881" s="33"/>
      <x:c r="C9881" s="33"/>
      <x:c r="D9881" s="32"/>
      <x:c r="E9881" s="33"/>
      <x:c r="F9881" s="60"/>
      <x:c r="G9881" s="61"/>
      <x:c r="H9881" s="61"/>
      <x:c r="I9881" s="66"/>
    </x:row>
    <x:row r="9882" spans="1:9" x14ac:dyDescent="0.25">
      <x:c r="A9882" s="33"/>
      <x:c r="B9882" s="33"/>
      <x:c r="C9882" s="33"/>
      <x:c r="D9882" s="32"/>
      <x:c r="E9882" s="33"/>
      <x:c r="F9882" s="60"/>
      <x:c r="G9882" s="61"/>
      <x:c r="H9882" s="61"/>
      <x:c r="I9882" s="66"/>
    </x:row>
    <x:row r="9883" spans="1:9" x14ac:dyDescent="0.25">
      <x:c r="A9883" s="33"/>
      <x:c r="B9883" s="33"/>
      <x:c r="C9883" s="33"/>
      <x:c r="D9883" s="32"/>
      <x:c r="E9883" s="33"/>
      <x:c r="F9883" s="60"/>
      <x:c r="G9883" s="61"/>
      <x:c r="H9883" s="61"/>
      <x:c r="I9883" s="66"/>
    </x:row>
    <x:row r="9884" spans="1:9" x14ac:dyDescent="0.25">
      <x:c r="A9884" s="33"/>
      <x:c r="B9884" s="33"/>
      <x:c r="C9884" s="33"/>
      <x:c r="D9884" s="32"/>
      <x:c r="E9884" s="33"/>
      <x:c r="F9884" s="60"/>
      <x:c r="G9884" s="61"/>
      <x:c r="H9884" s="61"/>
      <x:c r="I9884" s="66"/>
    </x:row>
    <x:row r="9885" spans="1:9" x14ac:dyDescent="0.25">
      <x:c r="A9885" s="33"/>
      <x:c r="B9885" s="33"/>
      <x:c r="C9885" s="33"/>
      <x:c r="D9885" s="32"/>
      <x:c r="E9885" s="33"/>
      <x:c r="F9885" s="60"/>
      <x:c r="G9885" s="61"/>
      <x:c r="H9885" s="61"/>
      <x:c r="I9885" s="66"/>
    </x:row>
    <x:row r="9886" spans="1:9" x14ac:dyDescent="0.25">
      <x:c r="A9886" s="33"/>
      <x:c r="B9886" s="33"/>
      <x:c r="C9886" s="33"/>
      <x:c r="D9886" s="32"/>
      <x:c r="E9886" s="33"/>
      <x:c r="F9886" s="60"/>
      <x:c r="G9886" s="61"/>
      <x:c r="H9886" s="61"/>
      <x:c r="I9886" s="66"/>
    </x:row>
    <x:row r="9887" spans="1:9" x14ac:dyDescent="0.25">
      <x:c r="A9887" s="33"/>
      <x:c r="B9887" s="33"/>
      <x:c r="C9887" s="33"/>
      <x:c r="D9887" s="32"/>
      <x:c r="E9887" s="33"/>
      <x:c r="F9887" s="60"/>
      <x:c r="G9887" s="61"/>
      <x:c r="H9887" s="61"/>
      <x:c r="I9887" s="66"/>
    </x:row>
    <x:row r="9888" spans="1:9" x14ac:dyDescent="0.25">
      <x:c r="A9888" s="33"/>
      <x:c r="B9888" s="33"/>
      <x:c r="C9888" s="33"/>
      <x:c r="D9888" s="32"/>
      <x:c r="E9888" s="33"/>
      <x:c r="F9888" s="60"/>
      <x:c r="G9888" s="61"/>
      <x:c r="H9888" s="61"/>
      <x:c r="I9888" s="66"/>
    </x:row>
    <x:row r="9889" spans="1:9" x14ac:dyDescent="0.25">
      <x:c r="A9889" s="33"/>
      <x:c r="B9889" s="33"/>
      <x:c r="C9889" s="33"/>
      <x:c r="D9889" s="32"/>
      <x:c r="E9889" s="33"/>
      <x:c r="F9889" s="60"/>
      <x:c r="G9889" s="61"/>
      <x:c r="H9889" s="61"/>
      <x:c r="I9889" s="66"/>
    </x:row>
    <x:row r="9890" spans="1:9" x14ac:dyDescent="0.25">
      <x:c r="A9890" s="33"/>
      <x:c r="B9890" s="33"/>
      <x:c r="C9890" s="33"/>
      <x:c r="D9890" s="32"/>
      <x:c r="E9890" s="33"/>
      <x:c r="F9890" s="60"/>
      <x:c r="G9890" s="61"/>
      <x:c r="H9890" s="61"/>
      <x:c r="I9890" s="66"/>
    </x:row>
    <x:row r="9891" spans="1:9" x14ac:dyDescent="0.25">
      <x:c r="A9891" s="33"/>
      <x:c r="B9891" s="33"/>
      <x:c r="C9891" s="33"/>
      <x:c r="D9891" s="32"/>
      <x:c r="E9891" s="33"/>
      <x:c r="F9891" s="60"/>
      <x:c r="G9891" s="61"/>
      <x:c r="H9891" s="61"/>
      <x:c r="I9891" s="66"/>
    </x:row>
    <x:row r="9892" spans="1:9" x14ac:dyDescent="0.25">
      <x:c r="A9892" s="33"/>
      <x:c r="B9892" s="33"/>
      <x:c r="C9892" s="33"/>
      <x:c r="D9892" s="32"/>
      <x:c r="E9892" s="33"/>
      <x:c r="F9892" s="60"/>
      <x:c r="G9892" s="61"/>
      <x:c r="H9892" s="61"/>
      <x:c r="I9892" s="66"/>
    </x:row>
    <x:row r="9893" spans="1:9" x14ac:dyDescent="0.25">
      <x:c r="A9893" s="33"/>
      <x:c r="B9893" s="33"/>
      <x:c r="C9893" s="33"/>
      <x:c r="D9893" s="32"/>
      <x:c r="E9893" s="33"/>
      <x:c r="F9893" s="60"/>
      <x:c r="G9893" s="61"/>
      <x:c r="H9893" s="61"/>
      <x:c r="I9893" s="66"/>
    </x:row>
    <x:row r="9894" spans="1:9" x14ac:dyDescent="0.25">
      <x:c r="A9894" s="33"/>
      <x:c r="B9894" s="33"/>
      <x:c r="C9894" s="33"/>
      <x:c r="D9894" s="32"/>
      <x:c r="E9894" s="33"/>
      <x:c r="F9894" s="60"/>
      <x:c r="G9894" s="61"/>
      <x:c r="H9894" s="61"/>
      <x:c r="I9894" s="66"/>
    </x:row>
    <x:row r="9895" spans="1:9" x14ac:dyDescent="0.25">
      <x:c r="A9895" s="33"/>
      <x:c r="B9895" s="33"/>
      <x:c r="C9895" s="33"/>
      <x:c r="D9895" s="32"/>
      <x:c r="E9895" s="33"/>
      <x:c r="F9895" s="60"/>
      <x:c r="G9895" s="61"/>
      <x:c r="H9895" s="61"/>
      <x:c r="I9895" s="66"/>
    </x:row>
    <x:row r="9896" spans="1:9" x14ac:dyDescent="0.25">
      <x:c r="A9896" s="33"/>
      <x:c r="B9896" s="33"/>
      <x:c r="C9896" s="33"/>
      <x:c r="D9896" s="32"/>
      <x:c r="E9896" s="33"/>
      <x:c r="F9896" s="60"/>
      <x:c r="G9896" s="61"/>
      <x:c r="H9896" s="61"/>
      <x:c r="I9896" s="66"/>
    </x:row>
    <x:row r="9897" spans="1:9" x14ac:dyDescent="0.25">
      <x:c r="A9897" s="33"/>
      <x:c r="B9897" s="33"/>
      <x:c r="C9897" s="33"/>
      <x:c r="D9897" s="32"/>
      <x:c r="E9897" s="33"/>
      <x:c r="F9897" s="60"/>
      <x:c r="G9897" s="61"/>
      <x:c r="H9897" s="61"/>
      <x:c r="I9897" s="66"/>
    </x:row>
    <x:row r="9898" spans="1:9" x14ac:dyDescent="0.25">
      <x:c r="A9898" s="33"/>
      <x:c r="B9898" s="33"/>
      <x:c r="C9898" s="33"/>
      <x:c r="D9898" s="32"/>
      <x:c r="E9898" s="33"/>
      <x:c r="F9898" s="60"/>
      <x:c r="G9898" s="61"/>
      <x:c r="H9898" s="61"/>
      <x:c r="I9898" s="66"/>
    </x:row>
    <x:row r="9899" spans="1:9" x14ac:dyDescent="0.25">
      <x:c r="A9899" s="33"/>
      <x:c r="B9899" s="33"/>
      <x:c r="C9899" s="33"/>
      <x:c r="D9899" s="32"/>
      <x:c r="E9899" s="33"/>
      <x:c r="F9899" s="60"/>
      <x:c r="G9899" s="61"/>
      <x:c r="H9899" s="61"/>
      <x:c r="I9899" s="66"/>
    </x:row>
    <x:row r="9900" spans="1:9" x14ac:dyDescent="0.25">
      <x:c r="A9900" s="33"/>
      <x:c r="B9900" s="33"/>
      <x:c r="C9900" s="33"/>
      <x:c r="D9900" s="32"/>
      <x:c r="E9900" s="33"/>
      <x:c r="F9900" s="60"/>
      <x:c r="G9900" s="61"/>
      <x:c r="H9900" s="61"/>
      <x:c r="I9900" s="66"/>
    </x:row>
    <x:row r="9901" spans="1:9" x14ac:dyDescent="0.25">
      <x:c r="A9901" s="33"/>
      <x:c r="B9901" s="33"/>
      <x:c r="C9901" s="33"/>
      <x:c r="D9901" s="32"/>
      <x:c r="E9901" s="33"/>
      <x:c r="F9901" s="60"/>
      <x:c r="G9901" s="61"/>
      <x:c r="H9901" s="61"/>
      <x:c r="I9901" s="66"/>
    </x:row>
    <x:row r="9902" spans="1:9" x14ac:dyDescent="0.25">
      <x:c r="A9902" s="33"/>
      <x:c r="B9902" s="33"/>
      <x:c r="C9902" s="33"/>
      <x:c r="D9902" s="32"/>
      <x:c r="E9902" s="33"/>
      <x:c r="F9902" s="60"/>
      <x:c r="G9902" s="61"/>
      <x:c r="H9902" s="61"/>
      <x:c r="I9902" s="66"/>
    </x:row>
    <x:row r="9903" spans="1:9" x14ac:dyDescent="0.25">
      <x:c r="A9903" s="33"/>
      <x:c r="B9903" s="33"/>
      <x:c r="C9903" s="33"/>
      <x:c r="D9903" s="32"/>
      <x:c r="E9903" s="33"/>
      <x:c r="F9903" s="60"/>
      <x:c r="G9903" s="61"/>
      <x:c r="H9903" s="61"/>
      <x:c r="I9903" s="66"/>
    </x:row>
    <x:row r="9904" spans="1:9" x14ac:dyDescent="0.25">
      <x:c r="A9904" s="33"/>
      <x:c r="B9904" s="33"/>
      <x:c r="C9904" s="33"/>
      <x:c r="D9904" s="32"/>
      <x:c r="E9904" s="33"/>
      <x:c r="F9904" s="60"/>
      <x:c r="G9904" s="61"/>
      <x:c r="H9904" s="61"/>
      <x:c r="I9904" s="66"/>
    </x:row>
    <x:row r="9905" spans="1:9" x14ac:dyDescent="0.25">
      <x:c r="A9905" s="33"/>
      <x:c r="B9905" s="33"/>
      <x:c r="C9905" s="33"/>
      <x:c r="D9905" s="32"/>
      <x:c r="E9905" s="33"/>
      <x:c r="F9905" s="60"/>
      <x:c r="G9905" s="61"/>
      <x:c r="H9905" s="61"/>
      <x:c r="I9905" s="66"/>
    </x:row>
    <x:row r="9906" spans="1:9" x14ac:dyDescent="0.25">
      <x:c r="A9906" s="33"/>
      <x:c r="B9906" s="33"/>
      <x:c r="C9906" s="33"/>
      <x:c r="D9906" s="32"/>
      <x:c r="E9906" s="33"/>
      <x:c r="F9906" s="60"/>
      <x:c r="G9906" s="61"/>
      <x:c r="H9906" s="61"/>
      <x:c r="I9906" s="66"/>
    </x:row>
    <x:row r="9907" spans="1:9" x14ac:dyDescent="0.25">
      <x:c r="A9907" s="33"/>
      <x:c r="B9907" s="33"/>
      <x:c r="C9907" s="33"/>
      <x:c r="D9907" s="32"/>
      <x:c r="E9907" s="33"/>
      <x:c r="F9907" s="60"/>
      <x:c r="G9907" s="61"/>
      <x:c r="H9907" s="61"/>
      <x:c r="I9907" s="66"/>
    </x:row>
    <x:row r="9908" spans="1:9" x14ac:dyDescent="0.25">
      <x:c r="A9908" s="33"/>
      <x:c r="B9908" s="33"/>
      <x:c r="C9908" s="33"/>
      <x:c r="D9908" s="32"/>
      <x:c r="E9908" s="33"/>
      <x:c r="F9908" s="60"/>
      <x:c r="G9908" s="61"/>
      <x:c r="H9908" s="61"/>
      <x:c r="I9908" s="66"/>
    </x:row>
    <x:row r="9909" spans="1:9" x14ac:dyDescent="0.25">
      <x:c r="A9909" s="33"/>
      <x:c r="B9909" s="33"/>
      <x:c r="C9909" s="33"/>
      <x:c r="D9909" s="32"/>
      <x:c r="E9909" s="33"/>
      <x:c r="F9909" s="60"/>
      <x:c r="G9909" s="61"/>
      <x:c r="H9909" s="61"/>
      <x:c r="I9909" s="66"/>
    </x:row>
    <x:row r="9910" spans="1:9" x14ac:dyDescent="0.25">
      <x:c r="A9910" s="33"/>
      <x:c r="B9910" s="33"/>
      <x:c r="C9910" s="33"/>
      <x:c r="D9910" s="32"/>
      <x:c r="E9910" s="33"/>
      <x:c r="F9910" s="60"/>
      <x:c r="G9910" s="61"/>
      <x:c r="H9910" s="61"/>
      <x:c r="I9910" s="66"/>
    </x:row>
    <x:row r="9911" spans="1:9" x14ac:dyDescent="0.25">
      <x:c r="A9911" s="33"/>
      <x:c r="B9911" s="33"/>
      <x:c r="C9911" s="33"/>
      <x:c r="D9911" s="32"/>
      <x:c r="E9911" s="33"/>
      <x:c r="F9911" s="60"/>
      <x:c r="G9911" s="61"/>
      <x:c r="H9911" s="61"/>
      <x:c r="I9911" s="66"/>
    </x:row>
    <x:row r="9912" spans="1:9" x14ac:dyDescent="0.25">
      <x:c r="A9912" s="33"/>
      <x:c r="B9912" s="33"/>
      <x:c r="C9912" s="33"/>
      <x:c r="D9912" s="32"/>
      <x:c r="E9912" s="33"/>
      <x:c r="F9912" s="60"/>
      <x:c r="G9912" s="61"/>
      <x:c r="H9912" s="61"/>
      <x:c r="I9912" s="66"/>
    </x:row>
    <x:row r="9913" spans="1:9" x14ac:dyDescent="0.25">
      <x:c r="A9913" s="33"/>
      <x:c r="B9913" s="33"/>
      <x:c r="C9913" s="33"/>
      <x:c r="D9913" s="32"/>
      <x:c r="E9913" s="33"/>
      <x:c r="F9913" s="60"/>
      <x:c r="G9913" s="61"/>
      <x:c r="H9913" s="61"/>
      <x:c r="I9913" s="66"/>
    </x:row>
    <x:row r="9914" spans="1:9" x14ac:dyDescent="0.25">
      <x:c r="A9914" s="33"/>
      <x:c r="B9914" s="33"/>
      <x:c r="C9914" s="33"/>
      <x:c r="D9914" s="32"/>
      <x:c r="E9914" s="33"/>
      <x:c r="F9914" s="60"/>
      <x:c r="G9914" s="61"/>
      <x:c r="H9914" s="61"/>
      <x:c r="I9914" s="66"/>
    </x:row>
    <x:row r="9915" spans="1:9" x14ac:dyDescent="0.25">
      <x:c r="A9915" s="33"/>
      <x:c r="B9915" s="33"/>
      <x:c r="C9915" s="33"/>
      <x:c r="D9915" s="32"/>
      <x:c r="E9915" s="33"/>
      <x:c r="F9915" s="60"/>
      <x:c r="G9915" s="61"/>
      <x:c r="H9915" s="61"/>
      <x:c r="I9915" s="66"/>
    </x:row>
    <x:row r="9916" spans="1:9" x14ac:dyDescent="0.25">
      <x:c r="A9916" s="33"/>
      <x:c r="B9916" s="33"/>
      <x:c r="C9916" s="33"/>
      <x:c r="D9916" s="32"/>
      <x:c r="E9916" s="33"/>
      <x:c r="F9916" s="60"/>
      <x:c r="G9916" s="61"/>
      <x:c r="H9916" s="61"/>
      <x:c r="I9916" s="66"/>
    </x:row>
    <x:row r="9917" spans="1:9" x14ac:dyDescent="0.25">
      <x:c r="A9917" s="33"/>
      <x:c r="B9917" s="33"/>
      <x:c r="C9917" s="33"/>
      <x:c r="D9917" s="32"/>
      <x:c r="E9917" s="33"/>
      <x:c r="F9917" s="60"/>
      <x:c r="G9917" s="61"/>
      <x:c r="H9917" s="61"/>
      <x:c r="I9917" s="66"/>
    </x:row>
    <x:row r="9918" spans="1:9" x14ac:dyDescent="0.25">
      <x:c r="A9918" s="33"/>
      <x:c r="B9918" s="33"/>
      <x:c r="C9918" s="33"/>
      <x:c r="D9918" s="32"/>
      <x:c r="E9918" s="33"/>
      <x:c r="F9918" s="60"/>
      <x:c r="G9918" s="61"/>
      <x:c r="H9918" s="61"/>
      <x:c r="I9918" s="66"/>
    </x:row>
    <x:row r="9919" spans="1:9" x14ac:dyDescent="0.25">
      <x:c r="A9919" s="33"/>
      <x:c r="B9919" s="33"/>
      <x:c r="C9919" s="33"/>
      <x:c r="D9919" s="32"/>
      <x:c r="E9919" s="33"/>
      <x:c r="F9919" s="60"/>
      <x:c r="G9919" s="61"/>
      <x:c r="H9919" s="61"/>
      <x:c r="I9919" s="66"/>
    </x:row>
    <x:row r="9920" spans="1:9" x14ac:dyDescent="0.25">
      <x:c r="A9920" s="33"/>
      <x:c r="B9920" s="33"/>
      <x:c r="C9920" s="33"/>
      <x:c r="D9920" s="32"/>
      <x:c r="E9920" s="33"/>
      <x:c r="F9920" s="60"/>
      <x:c r="G9920" s="61"/>
      <x:c r="H9920" s="61"/>
      <x:c r="I9920" s="66"/>
    </x:row>
    <x:row r="9921" spans="1:9" x14ac:dyDescent="0.25">
      <x:c r="A9921" s="33"/>
      <x:c r="B9921" s="33"/>
      <x:c r="C9921" s="33"/>
      <x:c r="D9921" s="32"/>
      <x:c r="E9921" s="33"/>
      <x:c r="F9921" s="60"/>
      <x:c r="G9921" s="61"/>
      <x:c r="H9921" s="61"/>
      <x:c r="I9921" s="66"/>
    </x:row>
    <x:row r="9922" spans="1:9" x14ac:dyDescent="0.25">
      <x:c r="A9922" s="33"/>
      <x:c r="B9922" s="33"/>
      <x:c r="C9922" s="33"/>
      <x:c r="D9922" s="32"/>
      <x:c r="E9922" s="33"/>
      <x:c r="F9922" s="60"/>
      <x:c r="G9922" s="61"/>
      <x:c r="H9922" s="61"/>
      <x:c r="I9922" s="66"/>
    </x:row>
    <x:row r="9923" spans="1:9" x14ac:dyDescent="0.25">
      <x:c r="A9923" s="33"/>
      <x:c r="B9923" s="33"/>
      <x:c r="C9923" s="33"/>
      <x:c r="D9923" s="32"/>
      <x:c r="E9923" s="33"/>
      <x:c r="F9923" s="60"/>
      <x:c r="G9923" s="61"/>
      <x:c r="H9923" s="61"/>
      <x:c r="I9923" s="66"/>
    </x:row>
    <x:row r="9924" spans="1:9" x14ac:dyDescent="0.25">
      <x:c r="A9924" s="33"/>
      <x:c r="B9924" s="33"/>
      <x:c r="C9924" s="33"/>
      <x:c r="D9924" s="32"/>
      <x:c r="E9924" s="33"/>
      <x:c r="F9924" s="60"/>
      <x:c r="G9924" s="61"/>
      <x:c r="H9924" s="61"/>
      <x:c r="I9924" s="66"/>
    </x:row>
    <x:row r="9925" spans="1:9" x14ac:dyDescent="0.25">
      <x:c r="A9925" s="33"/>
      <x:c r="B9925" s="33"/>
      <x:c r="C9925" s="33"/>
      <x:c r="D9925" s="32"/>
      <x:c r="E9925" s="33"/>
      <x:c r="F9925" s="60"/>
      <x:c r="G9925" s="61"/>
      <x:c r="H9925" s="61"/>
      <x:c r="I9925" s="66"/>
    </x:row>
    <x:row r="9926" spans="1:9" x14ac:dyDescent="0.25">
      <x:c r="A9926" s="33"/>
      <x:c r="B9926" s="33"/>
      <x:c r="C9926" s="33"/>
      <x:c r="D9926" s="32"/>
      <x:c r="E9926" s="33"/>
      <x:c r="F9926" s="60"/>
      <x:c r="G9926" s="61"/>
      <x:c r="H9926" s="61"/>
      <x:c r="I9926" s="66"/>
    </x:row>
    <x:row r="9927" spans="1:9" x14ac:dyDescent="0.25">
      <x:c r="A9927" s="33"/>
      <x:c r="B9927" s="33"/>
      <x:c r="C9927" s="33"/>
      <x:c r="D9927" s="32"/>
      <x:c r="E9927" s="33"/>
      <x:c r="F9927" s="60"/>
      <x:c r="G9927" s="61"/>
      <x:c r="H9927" s="61"/>
      <x:c r="I9927" s="66"/>
    </x:row>
    <x:row r="9928" spans="1:9" x14ac:dyDescent="0.25">
      <x:c r="A9928" s="33"/>
      <x:c r="B9928" s="33"/>
      <x:c r="C9928" s="33"/>
      <x:c r="D9928" s="32"/>
      <x:c r="E9928" s="33"/>
      <x:c r="F9928" s="60"/>
      <x:c r="G9928" s="61"/>
      <x:c r="H9928" s="61"/>
      <x:c r="I9928" s="66"/>
    </x:row>
    <x:row r="9929" spans="1:9" x14ac:dyDescent="0.25">
      <x:c r="A9929" s="33"/>
      <x:c r="B9929" s="33"/>
      <x:c r="C9929" s="33"/>
      <x:c r="D9929" s="32"/>
      <x:c r="E9929" s="33"/>
      <x:c r="F9929" s="60"/>
      <x:c r="G9929" s="61"/>
      <x:c r="H9929" s="61"/>
      <x:c r="I9929" s="66"/>
    </x:row>
    <x:row r="9930" spans="1:9" x14ac:dyDescent="0.25">
      <x:c r="A9930" s="33"/>
      <x:c r="B9930" s="33"/>
      <x:c r="C9930" s="33"/>
      <x:c r="D9930" s="32"/>
      <x:c r="E9930" s="33"/>
      <x:c r="F9930" s="60"/>
      <x:c r="G9930" s="61"/>
      <x:c r="H9930" s="61"/>
      <x:c r="I9930" s="66"/>
    </x:row>
    <x:row r="9931" spans="1:9" x14ac:dyDescent="0.25">
      <x:c r="A9931" s="33"/>
      <x:c r="B9931" s="33"/>
      <x:c r="C9931" s="33"/>
      <x:c r="D9931" s="32"/>
      <x:c r="E9931" s="33"/>
      <x:c r="F9931" s="60"/>
      <x:c r="G9931" s="61"/>
      <x:c r="H9931" s="61"/>
      <x:c r="I9931" s="66"/>
    </x:row>
    <x:row r="9932" spans="1:9" x14ac:dyDescent="0.25">
      <x:c r="A9932" s="33"/>
      <x:c r="B9932" s="33"/>
      <x:c r="C9932" s="33"/>
      <x:c r="D9932" s="32"/>
      <x:c r="E9932" s="33"/>
      <x:c r="F9932" s="60"/>
      <x:c r="G9932" s="61"/>
      <x:c r="H9932" s="61"/>
      <x:c r="I9932" s="66"/>
    </x:row>
    <x:row r="9933" spans="1:9" x14ac:dyDescent="0.25">
      <x:c r="A9933" s="33"/>
      <x:c r="B9933" s="33"/>
      <x:c r="C9933" s="33"/>
      <x:c r="D9933" s="32"/>
      <x:c r="E9933" s="33"/>
      <x:c r="F9933" s="60"/>
      <x:c r="G9933" s="61"/>
      <x:c r="H9933" s="61"/>
      <x:c r="I9933" s="66"/>
    </x:row>
    <x:row r="9934" spans="1:9" x14ac:dyDescent="0.25">
      <x:c r="A9934" s="33"/>
      <x:c r="B9934" s="33"/>
      <x:c r="C9934" s="33"/>
      <x:c r="D9934" s="32"/>
      <x:c r="E9934" s="33"/>
      <x:c r="F9934" s="60"/>
      <x:c r="G9934" s="61"/>
      <x:c r="H9934" s="61"/>
      <x:c r="I9934" s="66"/>
    </x:row>
    <x:row r="9935" spans="1:9" x14ac:dyDescent="0.25">
      <x:c r="A9935" s="33"/>
      <x:c r="B9935" s="33"/>
      <x:c r="C9935" s="33"/>
      <x:c r="D9935" s="32"/>
      <x:c r="E9935" s="33"/>
      <x:c r="F9935" s="60"/>
      <x:c r="G9935" s="61"/>
      <x:c r="H9935" s="61"/>
      <x:c r="I9935" s="66"/>
    </x:row>
    <x:row r="9936" spans="1:9" x14ac:dyDescent="0.25">
      <x:c r="A9936" s="33"/>
      <x:c r="B9936" s="33"/>
      <x:c r="C9936" s="33"/>
      <x:c r="D9936" s="32"/>
      <x:c r="E9936" s="33"/>
      <x:c r="F9936" s="60"/>
      <x:c r="G9936" s="61"/>
      <x:c r="H9936" s="61"/>
      <x:c r="I9936" s="66"/>
    </x:row>
    <x:row r="9937" spans="1:9" x14ac:dyDescent="0.25">
      <x:c r="A9937" s="33"/>
      <x:c r="B9937" s="33"/>
      <x:c r="C9937" s="33"/>
      <x:c r="D9937" s="32"/>
      <x:c r="E9937" s="33"/>
      <x:c r="F9937" s="60"/>
      <x:c r="G9937" s="61"/>
      <x:c r="H9937" s="61"/>
      <x:c r="I9937" s="66"/>
    </x:row>
    <x:row r="9938" spans="1:9" x14ac:dyDescent="0.25">
      <x:c r="A9938" s="33"/>
      <x:c r="B9938" s="33"/>
      <x:c r="C9938" s="33"/>
      <x:c r="D9938" s="32"/>
      <x:c r="E9938" s="33"/>
      <x:c r="F9938" s="60"/>
      <x:c r="G9938" s="61"/>
      <x:c r="H9938" s="61"/>
      <x:c r="I9938" s="66"/>
    </x:row>
    <x:row r="9939" spans="1:9" x14ac:dyDescent="0.25">
      <x:c r="A9939" s="33"/>
      <x:c r="B9939" s="33"/>
      <x:c r="C9939" s="33"/>
      <x:c r="D9939" s="32"/>
      <x:c r="E9939" s="33"/>
      <x:c r="F9939" s="60"/>
      <x:c r="G9939" s="61"/>
      <x:c r="H9939" s="61"/>
      <x:c r="I9939" s="66"/>
    </x:row>
    <x:row r="9940" spans="1:9" x14ac:dyDescent="0.25">
      <x:c r="A9940" s="33"/>
      <x:c r="B9940" s="33"/>
      <x:c r="C9940" s="33"/>
      <x:c r="D9940" s="32"/>
      <x:c r="E9940" s="33"/>
      <x:c r="F9940" s="60"/>
      <x:c r="G9940" s="61"/>
      <x:c r="H9940" s="61"/>
      <x:c r="I9940" s="66"/>
    </x:row>
    <x:row r="9941" spans="1:9" x14ac:dyDescent="0.25">
      <x:c r="A9941" s="33"/>
      <x:c r="B9941" s="33"/>
      <x:c r="C9941" s="33"/>
      <x:c r="D9941" s="32"/>
      <x:c r="E9941" s="33"/>
      <x:c r="F9941" s="60"/>
      <x:c r="G9941" s="61"/>
      <x:c r="H9941" s="61"/>
      <x:c r="I9941" s="66"/>
    </x:row>
    <x:row r="9942" spans="1:9" x14ac:dyDescent="0.25">
      <x:c r="A9942" s="33"/>
      <x:c r="B9942" s="33"/>
      <x:c r="C9942" s="33"/>
      <x:c r="D9942" s="32"/>
      <x:c r="E9942" s="33"/>
      <x:c r="F9942" s="60"/>
      <x:c r="G9942" s="61"/>
      <x:c r="H9942" s="61"/>
      <x:c r="I9942" s="66"/>
    </x:row>
    <x:row r="9943" spans="1:9" x14ac:dyDescent="0.25">
      <x:c r="A9943" s="33"/>
      <x:c r="B9943" s="33"/>
      <x:c r="C9943" s="33"/>
      <x:c r="D9943" s="32"/>
      <x:c r="E9943" s="33"/>
      <x:c r="F9943" s="60"/>
      <x:c r="G9943" s="61"/>
      <x:c r="H9943" s="61"/>
      <x:c r="I9943" s="66"/>
    </x:row>
    <x:row r="9944" spans="1:9" x14ac:dyDescent="0.25">
      <x:c r="A9944" s="33"/>
      <x:c r="B9944" s="33"/>
      <x:c r="C9944" s="33"/>
      <x:c r="D9944" s="32"/>
      <x:c r="E9944" s="33"/>
      <x:c r="F9944" s="60"/>
      <x:c r="G9944" s="61"/>
      <x:c r="H9944" s="61"/>
      <x:c r="I9944" s="66"/>
    </x:row>
    <x:row r="9945" spans="1:9" x14ac:dyDescent="0.25">
      <x:c r="A9945" s="33"/>
      <x:c r="B9945" s="33"/>
      <x:c r="C9945" s="33"/>
      <x:c r="D9945" s="32"/>
      <x:c r="E9945" s="33"/>
      <x:c r="F9945" s="60"/>
      <x:c r="G9945" s="61"/>
      <x:c r="H9945" s="61"/>
      <x:c r="I9945" s="66"/>
    </x:row>
    <x:row r="9946" spans="1:9" x14ac:dyDescent="0.25">
      <x:c r="A9946" s="33"/>
      <x:c r="B9946" s="33"/>
      <x:c r="C9946" s="33"/>
      <x:c r="D9946" s="32"/>
      <x:c r="E9946" s="33"/>
      <x:c r="F9946" s="60"/>
      <x:c r="G9946" s="61"/>
      <x:c r="H9946" s="61"/>
      <x:c r="I9946" s="66"/>
    </x:row>
    <x:row r="9947" spans="1:9" x14ac:dyDescent="0.25">
      <x:c r="A9947" s="33"/>
      <x:c r="B9947" s="33"/>
      <x:c r="C9947" s="33"/>
      <x:c r="D9947" s="32"/>
      <x:c r="E9947" s="33"/>
      <x:c r="F9947" s="60"/>
      <x:c r="G9947" s="61"/>
      <x:c r="H9947" s="61"/>
      <x:c r="I9947" s="66"/>
    </x:row>
    <x:row r="9948" spans="1:9" x14ac:dyDescent="0.25">
      <x:c r="A9948" s="33"/>
      <x:c r="B9948" s="33"/>
      <x:c r="C9948" s="33"/>
      <x:c r="D9948" s="32"/>
      <x:c r="E9948" s="33"/>
      <x:c r="F9948" s="60"/>
      <x:c r="G9948" s="61"/>
      <x:c r="H9948" s="61"/>
      <x:c r="I9948" s="66"/>
    </x:row>
    <x:row r="9949" spans="1:9" x14ac:dyDescent="0.25">
      <x:c r="A9949" s="33"/>
      <x:c r="B9949" s="33"/>
      <x:c r="C9949" s="33"/>
      <x:c r="D9949" s="32"/>
      <x:c r="E9949" s="33"/>
      <x:c r="F9949" s="60"/>
      <x:c r="G9949" s="61"/>
      <x:c r="H9949" s="61"/>
      <x:c r="I9949" s="66"/>
    </x:row>
    <x:row r="9950" spans="1:9" x14ac:dyDescent="0.25">
      <x:c r="A9950" s="33"/>
      <x:c r="B9950" s="33"/>
      <x:c r="C9950" s="33"/>
      <x:c r="D9950" s="32"/>
      <x:c r="E9950" s="33"/>
      <x:c r="F9950" s="60"/>
      <x:c r="G9950" s="61"/>
      <x:c r="H9950" s="61"/>
      <x:c r="I9950" s="66"/>
    </x:row>
    <x:row r="9951" spans="1:9" x14ac:dyDescent="0.25">
      <x:c r="A9951" s="33"/>
      <x:c r="B9951" s="33"/>
      <x:c r="C9951" s="33"/>
      <x:c r="D9951" s="32"/>
      <x:c r="E9951" s="33"/>
      <x:c r="F9951" s="60"/>
      <x:c r="G9951" s="61"/>
      <x:c r="H9951" s="61"/>
      <x:c r="I9951" s="66"/>
    </x:row>
    <x:row r="9952" spans="1:9" x14ac:dyDescent="0.25">
      <x:c r="A9952" s="33"/>
      <x:c r="B9952" s="33"/>
      <x:c r="C9952" s="33"/>
      <x:c r="D9952" s="32"/>
      <x:c r="E9952" s="33"/>
      <x:c r="F9952" s="60"/>
      <x:c r="G9952" s="61"/>
      <x:c r="H9952" s="61"/>
      <x:c r="I9952" s="66"/>
    </x:row>
    <x:row r="9953" spans="1:9" x14ac:dyDescent="0.25">
      <x:c r="A9953" s="33"/>
      <x:c r="B9953" s="33"/>
      <x:c r="C9953" s="33"/>
      <x:c r="D9953" s="32"/>
      <x:c r="E9953" s="33"/>
      <x:c r="F9953" s="60"/>
      <x:c r="G9953" s="61"/>
      <x:c r="H9953" s="61"/>
      <x:c r="I9953" s="66"/>
    </x:row>
    <x:row r="9954" spans="1:9" x14ac:dyDescent="0.25">
      <x:c r="A9954" s="33"/>
      <x:c r="B9954" s="33"/>
      <x:c r="C9954" s="33"/>
      <x:c r="D9954" s="32"/>
      <x:c r="E9954" s="33"/>
      <x:c r="F9954" s="60"/>
      <x:c r="G9954" s="61"/>
      <x:c r="H9954" s="61"/>
      <x:c r="I9954" s="66"/>
    </x:row>
    <x:row r="9955" spans="1:9" x14ac:dyDescent="0.25">
      <x:c r="A9955" s="33"/>
      <x:c r="B9955" s="33"/>
      <x:c r="C9955" s="33"/>
      <x:c r="D9955" s="32"/>
      <x:c r="E9955" s="33"/>
      <x:c r="F9955" s="60"/>
      <x:c r="G9955" s="61"/>
      <x:c r="H9955" s="61"/>
      <x:c r="I9955" s="66"/>
    </x:row>
    <x:row r="9956" spans="1:9" x14ac:dyDescent="0.25">
      <x:c r="A9956" s="33"/>
      <x:c r="B9956" s="33"/>
      <x:c r="C9956" s="33"/>
      <x:c r="D9956" s="32"/>
      <x:c r="E9956" s="33"/>
      <x:c r="F9956" s="60"/>
      <x:c r="G9956" s="61"/>
      <x:c r="H9956" s="61"/>
      <x:c r="I9956" s="66"/>
    </x:row>
    <x:row r="9957" spans="1:9" x14ac:dyDescent="0.25">
      <x:c r="A9957" s="33"/>
      <x:c r="B9957" s="33"/>
      <x:c r="C9957" s="33"/>
      <x:c r="D9957" s="32"/>
      <x:c r="E9957" s="33"/>
      <x:c r="F9957" s="60"/>
      <x:c r="G9957" s="61"/>
      <x:c r="H9957" s="61"/>
      <x:c r="I9957" s="66"/>
    </x:row>
    <x:row r="9958" spans="1:9" x14ac:dyDescent="0.25">
      <x:c r="A9958" s="33"/>
      <x:c r="B9958" s="33"/>
      <x:c r="C9958" s="33"/>
      <x:c r="D9958" s="32"/>
      <x:c r="E9958" s="33"/>
      <x:c r="F9958" s="60"/>
      <x:c r="G9958" s="61"/>
      <x:c r="H9958" s="61"/>
      <x:c r="I9958" s="66"/>
    </x:row>
    <x:row r="9959" spans="1:9" x14ac:dyDescent="0.25">
      <x:c r="A9959" s="33"/>
      <x:c r="B9959" s="33"/>
      <x:c r="C9959" s="33"/>
      <x:c r="D9959" s="32"/>
      <x:c r="E9959" s="33"/>
      <x:c r="F9959" s="60"/>
      <x:c r="G9959" s="61"/>
      <x:c r="H9959" s="61"/>
      <x:c r="I9959" s="66"/>
    </x:row>
    <x:row r="9960" spans="1:9" x14ac:dyDescent="0.25">
      <x:c r="A9960" s="33"/>
      <x:c r="B9960" s="33"/>
      <x:c r="C9960" s="33"/>
      <x:c r="D9960" s="32"/>
      <x:c r="E9960" s="33"/>
      <x:c r="F9960" s="60"/>
      <x:c r="G9960" s="61"/>
      <x:c r="H9960" s="61"/>
      <x:c r="I9960" s="66"/>
    </x:row>
    <x:row r="9961" spans="1:9" x14ac:dyDescent="0.25">
      <x:c r="A9961" s="33"/>
      <x:c r="B9961" s="33"/>
      <x:c r="C9961" s="33"/>
      <x:c r="D9961" s="32"/>
      <x:c r="E9961" s="33"/>
      <x:c r="F9961" s="60"/>
      <x:c r="G9961" s="61"/>
      <x:c r="H9961" s="61"/>
      <x:c r="I9961" s="66"/>
    </x:row>
    <x:row r="9962" spans="1:9" x14ac:dyDescent="0.25">
      <x:c r="A9962" s="33"/>
      <x:c r="B9962" s="33"/>
      <x:c r="C9962" s="33"/>
      <x:c r="D9962" s="32"/>
      <x:c r="E9962" s="33"/>
      <x:c r="F9962" s="60"/>
      <x:c r="G9962" s="61"/>
      <x:c r="H9962" s="61"/>
      <x:c r="I9962" s="66"/>
    </x:row>
    <x:row r="9963" spans="1:9" x14ac:dyDescent="0.25">
      <x:c r="A9963" s="33"/>
      <x:c r="B9963" s="33"/>
      <x:c r="C9963" s="33"/>
      <x:c r="D9963" s="32"/>
      <x:c r="E9963" s="33"/>
      <x:c r="F9963" s="60"/>
      <x:c r="G9963" s="61"/>
      <x:c r="H9963" s="61"/>
      <x:c r="I9963" s="66"/>
    </x:row>
    <x:row r="9964" spans="1:9" x14ac:dyDescent="0.25">
      <x:c r="A9964" s="33"/>
      <x:c r="B9964" s="33"/>
      <x:c r="C9964" s="33"/>
      <x:c r="D9964" s="32"/>
      <x:c r="E9964" s="33"/>
      <x:c r="F9964" s="60"/>
      <x:c r="G9964" s="61"/>
      <x:c r="H9964" s="61"/>
      <x:c r="I9964" s="66"/>
    </x:row>
    <x:row r="9965" spans="1:9" x14ac:dyDescent="0.25">
      <x:c r="A9965" s="33"/>
      <x:c r="B9965" s="33"/>
      <x:c r="C9965" s="33"/>
      <x:c r="D9965" s="32"/>
      <x:c r="E9965" s="33"/>
      <x:c r="F9965" s="60"/>
      <x:c r="G9965" s="61"/>
      <x:c r="H9965" s="61"/>
      <x:c r="I9965" s="66"/>
    </x:row>
    <x:row r="9966" spans="1:9" x14ac:dyDescent="0.25">
      <x:c r="A9966" s="33"/>
      <x:c r="B9966" s="33"/>
      <x:c r="C9966" s="33"/>
      <x:c r="D9966" s="32"/>
      <x:c r="E9966" s="33"/>
      <x:c r="F9966" s="60"/>
      <x:c r="G9966" s="61"/>
      <x:c r="H9966" s="61"/>
      <x:c r="I9966" s="66"/>
    </x:row>
    <x:row r="9967" spans="1:9" x14ac:dyDescent="0.25">
      <x:c r="A9967" s="33"/>
      <x:c r="B9967" s="33"/>
      <x:c r="C9967" s="33"/>
      <x:c r="D9967" s="32"/>
      <x:c r="E9967" s="33"/>
      <x:c r="F9967" s="60"/>
      <x:c r="G9967" s="61"/>
      <x:c r="H9967" s="61"/>
      <x:c r="I9967" s="66"/>
    </x:row>
    <x:row r="9968" spans="1:9" x14ac:dyDescent="0.25">
      <x:c r="A9968" s="33"/>
      <x:c r="B9968" s="33"/>
      <x:c r="C9968" s="33"/>
      <x:c r="D9968" s="32"/>
      <x:c r="E9968" s="33"/>
      <x:c r="F9968" s="60"/>
      <x:c r="G9968" s="61"/>
      <x:c r="H9968" s="61"/>
      <x:c r="I9968" s="66"/>
    </x:row>
    <x:row r="9969" spans="1:9" x14ac:dyDescent="0.25">
      <x:c r="A9969" s="33"/>
      <x:c r="B9969" s="33"/>
      <x:c r="C9969" s="33"/>
      <x:c r="D9969" s="32"/>
      <x:c r="E9969" s="33"/>
      <x:c r="F9969" s="60"/>
      <x:c r="G9969" s="61"/>
      <x:c r="H9969" s="61"/>
      <x:c r="I9969" s="66"/>
    </x:row>
    <x:row r="9970" spans="1:9" x14ac:dyDescent="0.25">
      <x:c r="A9970" s="33"/>
      <x:c r="B9970" s="33"/>
      <x:c r="C9970" s="33"/>
      <x:c r="D9970" s="32"/>
      <x:c r="E9970" s="33"/>
      <x:c r="F9970" s="60"/>
      <x:c r="G9970" s="61"/>
      <x:c r="H9970" s="61"/>
      <x:c r="I9970" s="66"/>
    </x:row>
    <x:row r="9971" spans="1:9" x14ac:dyDescent="0.25">
      <x:c r="A9971" s="33"/>
      <x:c r="B9971" s="33"/>
      <x:c r="C9971" s="33"/>
      <x:c r="D9971" s="32"/>
      <x:c r="E9971" s="33"/>
      <x:c r="F9971" s="60"/>
      <x:c r="G9971" s="61"/>
      <x:c r="H9971" s="61"/>
      <x:c r="I9971" s="66"/>
    </x:row>
    <x:row r="9972" spans="1:9" x14ac:dyDescent="0.25">
      <x:c r="A9972" s="33"/>
      <x:c r="B9972" s="33"/>
      <x:c r="C9972" s="33"/>
      <x:c r="D9972" s="32"/>
      <x:c r="E9972" s="33"/>
      <x:c r="F9972" s="60"/>
      <x:c r="G9972" s="61"/>
      <x:c r="H9972" s="61"/>
      <x:c r="I9972" s="66"/>
    </x:row>
    <x:row r="9973" spans="1:9" x14ac:dyDescent="0.25">
      <x:c r="A9973" s="33"/>
      <x:c r="B9973" s="33"/>
      <x:c r="C9973" s="33"/>
      <x:c r="D9973" s="32"/>
      <x:c r="E9973" s="33"/>
      <x:c r="F9973" s="60"/>
      <x:c r="G9973" s="61"/>
      <x:c r="H9973" s="61"/>
      <x:c r="I9973" s="66"/>
    </x:row>
    <x:row r="9974" spans="1:9" x14ac:dyDescent="0.25">
      <x:c r="A9974" s="33"/>
      <x:c r="B9974" s="33"/>
      <x:c r="C9974" s="33"/>
      <x:c r="D9974" s="32"/>
      <x:c r="E9974" s="33"/>
      <x:c r="F9974" s="60"/>
      <x:c r="G9974" s="61"/>
      <x:c r="H9974" s="61"/>
      <x:c r="I9974" s="66"/>
    </x:row>
    <x:row r="9975" spans="1:9" x14ac:dyDescent="0.25">
      <x:c r="A9975" s="33"/>
      <x:c r="B9975" s="33"/>
      <x:c r="C9975" s="33"/>
      <x:c r="D9975" s="32"/>
      <x:c r="E9975" s="33"/>
      <x:c r="F9975" s="60"/>
      <x:c r="G9975" s="61"/>
      <x:c r="H9975" s="61"/>
      <x:c r="I9975" s="66"/>
    </x:row>
    <x:row r="9976" spans="1:9" x14ac:dyDescent="0.25">
      <x:c r="A9976" s="33"/>
      <x:c r="B9976" s="33"/>
      <x:c r="C9976" s="33"/>
      <x:c r="D9976" s="32"/>
      <x:c r="E9976" s="33"/>
      <x:c r="F9976" s="60"/>
      <x:c r="G9976" s="61"/>
      <x:c r="H9976" s="61"/>
      <x:c r="I9976" s="66"/>
    </x:row>
    <x:row r="9977" spans="1:9" x14ac:dyDescent="0.25">
      <x:c r="A9977" s="33"/>
      <x:c r="B9977" s="33"/>
      <x:c r="C9977" s="33"/>
      <x:c r="D9977" s="32"/>
      <x:c r="E9977" s="33"/>
      <x:c r="F9977" s="60"/>
      <x:c r="G9977" s="61"/>
      <x:c r="H9977" s="61"/>
      <x:c r="I9977" s="66"/>
    </x:row>
    <x:row r="9978" spans="1:9" x14ac:dyDescent="0.25">
      <x:c r="A9978" s="33"/>
      <x:c r="B9978" s="33"/>
      <x:c r="C9978" s="33"/>
      <x:c r="D9978" s="32"/>
      <x:c r="E9978" s="33"/>
      <x:c r="F9978" s="60"/>
      <x:c r="G9978" s="61"/>
      <x:c r="H9978" s="61"/>
      <x:c r="I9978" s="66"/>
    </x:row>
    <x:row r="9979" spans="1:9" x14ac:dyDescent="0.25">
      <x:c r="A9979" s="33"/>
      <x:c r="B9979" s="33"/>
      <x:c r="C9979" s="33"/>
      <x:c r="D9979" s="32"/>
      <x:c r="E9979" s="33"/>
      <x:c r="F9979" s="60"/>
      <x:c r="G9979" s="61"/>
      <x:c r="H9979" s="61"/>
      <x:c r="I9979" s="66"/>
    </x:row>
    <x:row r="9980" spans="1:9" x14ac:dyDescent="0.25">
      <x:c r="A9980" s="33"/>
      <x:c r="B9980" s="33"/>
      <x:c r="C9980" s="33"/>
      <x:c r="D9980" s="32"/>
      <x:c r="E9980" s="33"/>
      <x:c r="F9980" s="60"/>
      <x:c r="G9980" s="61"/>
      <x:c r="H9980" s="61"/>
      <x:c r="I9980" s="66"/>
    </x:row>
    <x:row r="9981" spans="1:9" x14ac:dyDescent="0.25">
      <x:c r="A9981" s="33"/>
      <x:c r="B9981" s="33"/>
      <x:c r="C9981" s="33"/>
      <x:c r="D9981" s="32"/>
      <x:c r="E9981" s="33"/>
      <x:c r="F9981" s="60"/>
      <x:c r="G9981" s="61"/>
      <x:c r="H9981" s="61"/>
      <x:c r="I9981" s="66"/>
    </x:row>
    <x:row r="9982" spans="1:9" x14ac:dyDescent="0.25">
      <x:c r="A9982" s="33"/>
      <x:c r="B9982" s="33"/>
      <x:c r="C9982" s="33"/>
      <x:c r="D9982" s="32"/>
      <x:c r="E9982" s="33"/>
      <x:c r="F9982" s="60"/>
      <x:c r="G9982" s="61"/>
      <x:c r="H9982" s="61"/>
      <x:c r="I9982" s="66"/>
    </x:row>
    <x:row r="9983" spans="1:9" x14ac:dyDescent="0.25">
      <x:c r="A9983" s="33"/>
      <x:c r="B9983" s="33"/>
      <x:c r="C9983" s="33"/>
      <x:c r="D9983" s="32"/>
      <x:c r="E9983" s="33"/>
      <x:c r="F9983" s="60"/>
      <x:c r="G9983" s="61"/>
      <x:c r="H9983" s="61"/>
      <x:c r="I9983" s="66"/>
    </x:row>
    <x:row r="9984" spans="1:9" x14ac:dyDescent="0.25">
      <x:c r="A9984" s="33"/>
      <x:c r="B9984" s="33"/>
      <x:c r="C9984" s="33"/>
      <x:c r="D9984" s="32"/>
      <x:c r="E9984" s="33"/>
      <x:c r="F9984" s="60"/>
      <x:c r="G9984" s="61"/>
      <x:c r="H9984" s="61"/>
      <x:c r="I9984" s="66"/>
    </x:row>
    <x:row r="9985" spans="1:9" x14ac:dyDescent="0.25">
      <x:c r="A9985" s="33"/>
      <x:c r="B9985" s="33"/>
      <x:c r="C9985" s="33"/>
      <x:c r="D9985" s="32"/>
      <x:c r="E9985" s="33"/>
      <x:c r="F9985" s="60"/>
      <x:c r="G9985" s="61"/>
      <x:c r="H9985" s="61"/>
      <x:c r="I9985" s="66"/>
    </x:row>
    <x:row r="9986" spans="1:9" x14ac:dyDescent="0.25">
      <x:c r="A9986" s="33"/>
      <x:c r="B9986" s="33"/>
      <x:c r="C9986" s="33"/>
      <x:c r="D9986" s="32"/>
      <x:c r="E9986" s="33"/>
      <x:c r="F9986" s="60"/>
      <x:c r="G9986" s="61"/>
      <x:c r="H9986" s="61"/>
      <x:c r="I9986" s="66"/>
    </x:row>
    <x:row r="9987" spans="1:9" x14ac:dyDescent="0.25">
      <x:c r="A9987" s="33"/>
      <x:c r="B9987" s="33"/>
      <x:c r="C9987" s="33"/>
      <x:c r="D9987" s="32"/>
      <x:c r="E9987" s="33"/>
      <x:c r="F9987" s="60"/>
      <x:c r="G9987" s="61"/>
      <x:c r="H9987" s="61"/>
      <x:c r="I9987" s="66"/>
    </x:row>
    <x:row r="9988" spans="1:9" x14ac:dyDescent="0.25">
      <x:c r="A9988" s="33"/>
      <x:c r="B9988" s="33"/>
      <x:c r="C9988" s="33"/>
      <x:c r="D9988" s="32"/>
      <x:c r="E9988" s="33"/>
      <x:c r="F9988" s="60"/>
      <x:c r="G9988" s="61"/>
      <x:c r="H9988" s="61"/>
      <x:c r="I9988" s="66"/>
    </x:row>
    <x:row r="9989" spans="1:9" x14ac:dyDescent="0.25">
      <x:c r="A9989" s="33"/>
      <x:c r="B9989" s="33"/>
      <x:c r="C9989" s="33"/>
      <x:c r="D9989" s="32"/>
      <x:c r="E9989" s="33"/>
      <x:c r="F9989" s="60"/>
      <x:c r="G9989" s="61"/>
      <x:c r="H9989" s="61"/>
      <x:c r="I9989" s="66"/>
    </x:row>
    <x:row r="9990" spans="1:9" x14ac:dyDescent="0.25">
      <x:c r="A9990" s="33"/>
      <x:c r="B9990" s="33"/>
      <x:c r="C9990" s="33"/>
      <x:c r="D9990" s="32"/>
      <x:c r="E9990" s="33"/>
      <x:c r="F9990" s="60"/>
      <x:c r="G9990" s="61"/>
      <x:c r="H9990" s="61"/>
      <x:c r="I9990" s="66"/>
    </x:row>
    <x:row r="9991" spans="1:9" x14ac:dyDescent="0.25">
      <x:c r="A9991" s="33"/>
      <x:c r="B9991" s="33"/>
      <x:c r="C9991" s="33"/>
      <x:c r="D9991" s="32"/>
      <x:c r="E9991" s="33"/>
      <x:c r="F9991" s="60"/>
      <x:c r="G9991" s="61"/>
      <x:c r="H9991" s="61"/>
      <x:c r="I9991" s="66"/>
    </x:row>
    <x:row r="9992" spans="1:9" x14ac:dyDescent="0.25">
      <x:c r="A9992" s="33"/>
      <x:c r="B9992" s="33"/>
      <x:c r="C9992" s="33"/>
      <x:c r="D9992" s="32"/>
      <x:c r="E9992" s="33"/>
      <x:c r="F9992" s="60"/>
      <x:c r="G9992" s="61"/>
      <x:c r="H9992" s="61"/>
      <x:c r="I9992" s="66"/>
    </x:row>
    <x:row r="9993" spans="1:9" x14ac:dyDescent="0.25">
      <x:c r="A9993" s="33"/>
      <x:c r="B9993" s="33"/>
      <x:c r="C9993" s="33"/>
      <x:c r="D9993" s="32"/>
      <x:c r="E9993" s="33"/>
      <x:c r="F9993" s="60"/>
      <x:c r="G9993" s="61"/>
      <x:c r="H9993" s="61"/>
      <x:c r="I9993" s="66"/>
    </x:row>
    <x:row r="9994" spans="1:9" x14ac:dyDescent="0.25">
      <x:c r="A9994" s="33"/>
      <x:c r="B9994" s="33"/>
      <x:c r="C9994" s="33"/>
      <x:c r="D9994" s="32"/>
      <x:c r="E9994" s="33"/>
      <x:c r="F9994" s="60"/>
      <x:c r="G9994" s="61"/>
      <x:c r="H9994" s="61"/>
      <x:c r="I9994" s="66"/>
    </x:row>
    <x:row r="9995" spans="1:9" x14ac:dyDescent="0.25">
      <x:c r="A9995" s="33"/>
      <x:c r="B9995" s="33"/>
      <x:c r="C9995" s="33"/>
      <x:c r="D9995" s="32"/>
      <x:c r="E9995" s="33"/>
      <x:c r="F9995" s="60"/>
      <x:c r="G9995" s="61"/>
      <x:c r="H9995" s="61"/>
      <x:c r="I9995" s="66"/>
    </x:row>
    <x:row r="9996" spans="1:9" x14ac:dyDescent="0.25">
      <x:c r="A9996" s="33"/>
      <x:c r="B9996" s="33"/>
      <x:c r="C9996" s="33"/>
      <x:c r="D9996" s="32"/>
      <x:c r="E9996" s="33"/>
      <x:c r="F9996" s="60"/>
      <x:c r="G9996" s="61"/>
      <x:c r="H9996" s="61"/>
      <x:c r="I9996" s="66"/>
    </x:row>
    <x:row r="9997" spans="1:9" x14ac:dyDescent="0.25">
      <x:c r="A9997" s="33"/>
      <x:c r="B9997" s="33"/>
      <x:c r="C9997" s="33"/>
      <x:c r="D9997" s="32"/>
      <x:c r="E9997" s="33"/>
      <x:c r="F9997" s="60"/>
      <x:c r="G9997" s="61"/>
      <x:c r="H9997" s="61"/>
      <x:c r="I9997" s="66"/>
    </x:row>
    <x:row r="9998" spans="1:9" x14ac:dyDescent="0.25">
      <x:c r="A9998" s="33"/>
      <x:c r="B9998" s="33"/>
      <x:c r="C9998" s="33"/>
      <x:c r="D9998" s="32"/>
      <x:c r="E9998" s="33"/>
      <x:c r="F9998" s="60"/>
      <x:c r="G9998" s="61"/>
      <x:c r="H9998" s="61"/>
      <x:c r="I9998" s="66"/>
    </x:row>
    <x:row r="9999" spans="1:9" x14ac:dyDescent="0.25">
      <x:c r="A9999" s="33"/>
      <x:c r="B9999" s="33"/>
      <x:c r="C9999" s="33"/>
      <x:c r="D9999" s="32"/>
      <x:c r="E9999" s="33"/>
      <x:c r="F9999" s="60"/>
      <x:c r="G9999" s="61"/>
      <x:c r="H9999" s="61"/>
      <x:c r="I9999" s="66"/>
    </x:row>
    <x:row r="10000" spans="1:9" x14ac:dyDescent="0.25">
      <x:c r="A10000" s="33"/>
      <x:c r="B10000" s="33"/>
      <x:c r="C10000" s="33"/>
      <x:c r="D10000" s="32"/>
      <x:c r="E10000" s="33"/>
      <x:c r="F10000" s="60"/>
      <x:c r="G10000" s="61"/>
      <x:c r="H10000" s="61"/>
      <x:c r="I10000" s="66"/>
    </x:row>
    <x:row r="10001" spans="1:9" x14ac:dyDescent="0.25">
      <x:c r="A10001" s="33"/>
      <x:c r="B10001" s="33"/>
      <x:c r="C10001" s="33"/>
      <x:c r="D10001" s="32"/>
      <x:c r="E10001" s="33"/>
      <x:c r="F10001" s="60"/>
      <x:c r="G10001" s="61"/>
      <x:c r="H10001" s="61"/>
      <x:c r="I10001" s="66"/>
    </x:row>
    <x:row r="10002" spans="1:9" x14ac:dyDescent="0.25">
      <x:c r="A10002" s="33"/>
      <x:c r="B10002" s="33"/>
      <x:c r="C10002" s="33"/>
      <x:c r="D10002" s="32"/>
      <x:c r="E10002" s="33"/>
      <x:c r="F10002" s="60"/>
      <x:c r="G10002" s="61"/>
      <x:c r="H10002" s="61"/>
      <x:c r="I10002" s="66"/>
    </x:row>
    <x:row r="10003" spans="1:9" x14ac:dyDescent="0.25">
      <x:c r="A10003" s="33"/>
      <x:c r="B10003" s="33"/>
      <x:c r="C10003" s="33"/>
      <x:c r="D10003" s="32"/>
      <x:c r="E10003" s="33"/>
      <x:c r="F10003" s="60"/>
      <x:c r="G10003" s="61"/>
      <x:c r="H10003" s="61"/>
      <x:c r="I10003" s="66"/>
    </x:row>
    <x:row r="10004" spans="1:9" x14ac:dyDescent="0.25">
      <x:c r="A10004" s="33"/>
      <x:c r="B10004" s="33"/>
      <x:c r="C10004" s="33"/>
      <x:c r="D10004" s="32"/>
      <x:c r="E10004" s="33"/>
      <x:c r="F10004" s="60"/>
      <x:c r="G10004" s="61"/>
      <x:c r="H10004" s="61"/>
      <x:c r="I10004" s="66"/>
    </x:row>
    <x:row r="10005" spans="1:9" x14ac:dyDescent="0.25">
      <x:c r="A10005" s="33"/>
      <x:c r="B10005" s="33"/>
      <x:c r="C10005" s="33"/>
      <x:c r="D10005" s="32"/>
      <x:c r="E10005" s="33"/>
      <x:c r="F10005" s="60"/>
      <x:c r="G10005" s="61"/>
      <x:c r="H10005" s="61"/>
      <x:c r="I10005" s="66"/>
    </x:row>
    <x:row r="10006" spans="1:9" x14ac:dyDescent="0.25">
      <x:c r="A10006" s="33"/>
      <x:c r="B10006" s="33"/>
      <x:c r="C10006" s="33"/>
      <x:c r="D10006" s="32"/>
      <x:c r="E10006" s="33"/>
      <x:c r="F10006" s="60"/>
      <x:c r="G10006" s="61"/>
      <x:c r="H10006" s="61"/>
      <x:c r="I10006" s="66"/>
    </x:row>
    <x:row r="10007" spans="1:9" x14ac:dyDescent="0.25">
      <x:c r="A10007" s="33"/>
      <x:c r="B10007" s="33"/>
      <x:c r="C10007" s="33"/>
      <x:c r="D10007" s="32"/>
      <x:c r="E10007" s="33"/>
      <x:c r="F10007" s="60"/>
      <x:c r="G10007" s="61"/>
      <x:c r="H10007" s="61"/>
      <x:c r="I10007" s="66"/>
    </x:row>
    <x:row r="10008" spans="1:9" x14ac:dyDescent="0.25">
      <x:c r="A10008" s="33"/>
      <x:c r="B10008" s="33"/>
      <x:c r="C10008" s="33"/>
      <x:c r="D10008" s="32"/>
      <x:c r="E10008" s="33"/>
      <x:c r="F10008" s="60"/>
      <x:c r="G10008" s="61"/>
      <x:c r="H10008" s="61"/>
      <x:c r="I10008" s="66"/>
    </x:row>
    <x:row r="10009" spans="1:9" x14ac:dyDescent="0.25">
      <x:c r="A10009" s="33"/>
      <x:c r="B10009" s="33"/>
      <x:c r="C10009" s="33"/>
      <x:c r="D10009" s="32"/>
      <x:c r="E10009" s="33"/>
      <x:c r="F10009" s="60"/>
      <x:c r="G10009" s="61"/>
      <x:c r="H10009" s="61"/>
      <x:c r="I10009" s="66"/>
    </x:row>
    <x:row r="10010" spans="1:9" x14ac:dyDescent="0.25">
      <x:c r="A10010" s="33"/>
      <x:c r="B10010" s="33"/>
      <x:c r="C10010" s="33"/>
      <x:c r="D10010" s="32"/>
      <x:c r="E10010" s="33"/>
      <x:c r="F10010" s="60"/>
      <x:c r="G10010" s="61"/>
      <x:c r="H10010" s="61"/>
      <x:c r="I10010" s="66"/>
    </x:row>
    <x:row r="10011" spans="1:9" x14ac:dyDescent="0.25">
      <x:c r="A10011" s="33"/>
      <x:c r="B10011" s="33"/>
      <x:c r="C10011" s="33"/>
      <x:c r="D10011" s="32"/>
      <x:c r="E10011" s="33"/>
      <x:c r="F10011" s="60"/>
      <x:c r="G10011" s="61"/>
      <x:c r="H10011" s="61"/>
      <x:c r="I10011" s="66"/>
    </x:row>
    <x:row r="10012" spans="1:9" x14ac:dyDescent="0.25">
      <x:c r="A10012" s="33"/>
      <x:c r="B10012" s="33"/>
      <x:c r="C10012" s="33"/>
      <x:c r="D10012" s="32"/>
      <x:c r="E10012" s="33"/>
      <x:c r="F10012" s="60"/>
      <x:c r="G10012" s="61"/>
      <x:c r="H10012" s="61"/>
      <x:c r="I10012" s="66"/>
    </x:row>
    <x:row r="10013" spans="1:9" x14ac:dyDescent="0.25">
      <x:c r="A10013" s="33"/>
      <x:c r="B10013" s="33"/>
      <x:c r="C10013" s="33"/>
      <x:c r="D10013" s="32"/>
      <x:c r="E10013" s="33"/>
      <x:c r="F10013" s="60"/>
      <x:c r="G10013" s="61"/>
      <x:c r="H10013" s="61"/>
      <x:c r="I10013" s="66"/>
    </x:row>
    <x:row r="10014" spans="1:9" x14ac:dyDescent="0.25">
      <x:c r="A10014" s="33"/>
      <x:c r="B10014" s="33"/>
      <x:c r="C10014" s="33"/>
      <x:c r="D10014" s="32"/>
      <x:c r="E10014" s="33"/>
      <x:c r="F10014" s="60"/>
      <x:c r="G10014" s="61"/>
      <x:c r="H10014" s="61"/>
      <x:c r="I10014" s="66"/>
    </x:row>
    <x:row r="10015" spans="1:9" x14ac:dyDescent="0.25">
      <x:c r="A10015" s="33"/>
      <x:c r="B10015" s="33"/>
      <x:c r="C10015" s="33"/>
      <x:c r="D10015" s="32"/>
      <x:c r="E10015" s="33"/>
      <x:c r="F10015" s="60"/>
      <x:c r="G10015" s="61"/>
      <x:c r="H10015" s="61"/>
      <x:c r="I10015" s="66"/>
    </x:row>
    <x:row r="10016" spans="1:9" x14ac:dyDescent="0.25">
      <x:c r="A10016" s="33"/>
      <x:c r="B10016" s="33"/>
      <x:c r="C10016" s="33"/>
      <x:c r="D10016" s="32"/>
      <x:c r="E10016" s="33"/>
      <x:c r="F10016" s="60"/>
      <x:c r="G10016" s="61"/>
      <x:c r="H10016" s="61"/>
      <x:c r="I10016" s="66"/>
    </x:row>
    <x:row r="10017" spans="1:9" x14ac:dyDescent="0.25">
      <x:c r="A10017" s="33"/>
      <x:c r="B10017" s="33"/>
      <x:c r="C10017" s="33"/>
      <x:c r="D10017" s="32"/>
      <x:c r="E10017" s="33"/>
      <x:c r="F10017" s="60"/>
      <x:c r="G10017" s="61"/>
      <x:c r="H10017" s="61"/>
      <x:c r="I10017" s="66"/>
    </x:row>
    <x:row r="10018" spans="1:9" x14ac:dyDescent="0.25">
      <x:c r="A10018" s="33"/>
      <x:c r="B10018" s="33"/>
      <x:c r="C10018" s="33"/>
      <x:c r="D10018" s="32"/>
      <x:c r="E10018" s="33"/>
      <x:c r="F10018" s="60"/>
      <x:c r="G10018" s="61"/>
      <x:c r="H10018" s="61"/>
      <x:c r="I10018" s="66"/>
    </x:row>
    <x:row r="10019" spans="1:9" x14ac:dyDescent="0.25">
      <x:c r="A10019" s="33"/>
      <x:c r="B10019" s="33"/>
      <x:c r="C10019" s="33"/>
      <x:c r="D10019" s="32"/>
      <x:c r="E10019" s="33"/>
      <x:c r="F10019" s="60"/>
      <x:c r="G10019" s="61"/>
      <x:c r="H10019" s="61"/>
      <x:c r="I10019" s="66"/>
    </x:row>
    <x:row r="10020" spans="1:9" x14ac:dyDescent="0.25">
      <x:c r="A10020" s="33"/>
      <x:c r="B10020" s="33"/>
      <x:c r="C10020" s="33"/>
      <x:c r="D10020" s="32"/>
      <x:c r="E10020" s="33"/>
      <x:c r="F10020" s="60"/>
      <x:c r="G10020" s="61"/>
      <x:c r="H10020" s="61"/>
      <x:c r="I10020" s="66"/>
    </x:row>
    <x:row r="10021" spans="1:9" x14ac:dyDescent="0.25">
      <x:c r="A10021" s="33"/>
      <x:c r="B10021" s="33"/>
      <x:c r="C10021" s="33"/>
      <x:c r="D10021" s="32"/>
      <x:c r="E10021" s="33"/>
      <x:c r="F10021" s="60"/>
      <x:c r="G10021" s="61"/>
      <x:c r="H10021" s="61"/>
      <x:c r="I10021" s="66"/>
    </x:row>
    <x:row r="10022" spans="1:9" x14ac:dyDescent="0.25">
      <x:c r="A10022" s="33"/>
      <x:c r="B10022" s="33"/>
      <x:c r="C10022" s="33"/>
      <x:c r="D10022" s="32"/>
      <x:c r="E10022" s="33"/>
      <x:c r="F10022" s="60"/>
      <x:c r="G10022" s="61"/>
      <x:c r="H10022" s="61"/>
      <x:c r="I10022" s="66"/>
    </x:row>
    <x:row r="10023" spans="1:9" x14ac:dyDescent="0.25">
      <x:c r="A10023" s="33"/>
      <x:c r="B10023" s="33"/>
      <x:c r="C10023" s="33"/>
      <x:c r="D10023" s="32"/>
      <x:c r="E10023" s="33"/>
      <x:c r="F10023" s="60"/>
      <x:c r="G10023" s="61"/>
      <x:c r="H10023" s="61"/>
      <x:c r="I10023" s="66"/>
    </x:row>
    <x:row r="10024" spans="1:9" x14ac:dyDescent="0.25">
      <x:c r="A10024" s="33"/>
      <x:c r="B10024" s="33"/>
      <x:c r="C10024" s="33"/>
      <x:c r="D10024" s="32"/>
      <x:c r="E10024" s="33"/>
      <x:c r="F10024" s="60"/>
      <x:c r="G10024" s="61"/>
      <x:c r="H10024" s="61"/>
      <x:c r="I10024" s="66"/>
    </x:row>
    <x:row r="10025" spans="1:9" x14ac:dyDescent="0.25">
      <x:c r="A10025" s="33"/>
      <x:c r="B10025" s="33"/>
      <x:c r="C10025" s="33"/>
      <x:c r="D10025" s="32"/>
      <x:c r="E10025" s="33"/>
      <x:c r="F10025" s="60"/>
      <x:c r="G10025" s="61"/>
      <x:c r="H10025" s="61"/>
      <x:c r="I10025" s="66"/>
    </x:row>
    <x:row r="10026" spans="1:9" x14ac:dyDescent="0.25">
      <x:c r="A10026" s="33"/>
      <x:c r="B10026" s="33"/>
      <x:c r="C10026" s="33"/>
      <x:c r="D10026" s="32"/>
      <x:c r="E10026" s="33"/>
      <x:c r="F10026" s="60"/>
      <x:c r="G10026" s="61"/>
      <x:c r="H10026" s="61"/>
      <x:c r="I10026" s="66"/>
    </x:row>
    <x:row r="10027" spans="1:9" x14ac:dyDescent="0.25">
      <x:c r="A10027" s="33"/>
      <x:c r="B10027" s="33"/>
      <x:c r="C10027" s="33"/>
      <x:c r="D10027" s="32"/>
      <x:c r="E10027" s="33"/>
      <x:c r="F10027" s="60"/>
      <x:c r="G10027" s="61"/>
      <x:c r="H10027" s="61"/>
      <x:c r="I10027" s="66"/>
    </x:row>
    <x:row r="10028" spans="1:9" x14ac:dyDescent="0.25">
      <x:c r="A10028" s="33"/>
      <x:c r="B10028" s="33"/>
      <x:c r="C10028" s="33"/>
      <x:c r="D10028" s="32"/>
      <x:c r="E10028" s="33"/>
      <x:c r="F10028" s="60"/>
      <x:c r="G10028" s="61"/>
      <x:c r="H10028" s="61"/>
      <x:c r="I10028" s="66"/>
    </x:row>
    <x:row r="10029" spans="1:9" x14ac:dyDescent="0.25">
      <x:c r="A10029" s="33"/>
      <x:c r="B10029" s="33"/>
      <x:c r="C10029" s="33"/>
      <x:c r="D10029" s="32"/>
      <x:c r="E10029" s="33"/>
      <x:c r="F10029" s="60"/>
      <x:c r="G10029" s="61"/>
      <x:c r="H10029" s="61"/>
      <x:c r="I10029" s="66"/>
    </x:row>
    <x:row r="10030" spans="1:9" x14ac:dyDescent="0.25">
      <x:c r="A10030" s="33"/>
      <x:c r="B10030" s="33"/>
      <x:c r="C10030" s="33"/>
      <x:c r="D10030" s="32"/>
      <x:c r="E10030" s="33"/>
      <x:c r="F10030" s="60"/>
      <x:c r="G10030" s="61"/>
      <x:c r="H10030" s="61"/>
      <x:c r="I10030" s="66"/>
    </x:row>
    <x:row r="10031" spans="1:9" x14ac:dyDescent="0.25">
      <x:c r="A10031" s="33"/>
      <x:c r="B10031" s="33"/>
      <x:c r="C10031" s="33"/>
      <x:c r="D10031" s="32"/>
      <x:c r="E10031" s="33"/>
      <x:c r="F10031" s="60"/>
      <x:c r="G10031" s="61"/>
      <x:c r="H10031" s="61"/>
      <x:c r="I10031" s="66"/>
    </x:row>
    <x:row r="10032" spans="1:9" x14ac:dyDescent="0.25">
      <x:c r="A10032" s="33"/>
      <x:c r="B10032" s="33"/>
      <x:c r="C10032" s="33"/>
      <x:c r="D10032" s="32"/>
      <x:c r="E10032" s="33"/>
      <x:c r="F10032" s="60"/>
      <x:c r="G10032" s="61"/>
      <x:c r="H10032" s="61"/>
      <x:c r="I10032" s="66"/>
    </x:row>
    <x:row r="10033" spans="1:9" x14ac:dyDescent="0.25">
      <x:c r="A10033" s="33"/>
      <x:c r="B10033" s="33"/>
      <x:c r="C10033" s="33"/>
      <x:c r="D10033" s="32"/>
      <x:c r="E10033" s="33"/>
      <x:c r="F10033" s="60"/>
      <x:c r="G10033" s="61"/>
      <x:c r="H10033" s="61"/>
      <x:c r="I10033" s="66"/>
    </x:row>
    <x:row r="10034" spans="1:9" x14ac:dyDescent="0.25">
      <x:c r="A10034" s="33"/>
      <x:c r="B10034" s="33"/>
      <x:c r="C10034" s="33"/>
      <x:c r="D10034" s="32"/>
      <x:c r="E10034" s="33"/>
      <x:c r="F10034" s="60"/>
      <x:c r="G10034" s="61"/>
      <x:c r="H10034" s="61"/>
      <x:c r="I10034" s="66"/>
    </x:row>
    <x:row r="10035" spans="1:9" x14ac:dyDescent="0.25">
      <x:c r="A10035" s="33"/>
      <x:c r="B10035" s="33"/>
      <x:c r="C10035" s="33"/>
      <x:c r="D10035" s="32"/>
      <x:c r="E10035" s="33"/>
      <x:c r="F10035" s="60"/>
      <x:c r="G10035" s="61"/>
      <x:c r="H10035" s="61"/>
      <x:c r="I10035" s="66"/>
    </x:row>
    <x:row r="10036" spans="1:9" x14ac:dyDescent="0.25">
      <x:c r="A10036" s="33"/>
      <x:c r="B10036" s="33"/>
      <x:c r="C10036" s="33"/>
      <x:c r="D10036" s="32"/>
      <x:c r="E10036" s="33"/>
      <x:c r="F10036" s="60"/>
      <x:c r="G10036" s="61"/>
      <x:c r="H10036" s="61"/>
      <x:c r="I10036" s="66"/>
    </x:row>
    <x:row r="10037" spans="1:9" x14ac:dyDescent="0.25">
      <x:c r="A10037" s="33"/>
      <x:c r="B10037" s="33"/>
      <x:c r="C10037" s="33"/>
      <x:c r="D10037" s="32"/>
      <x:c r="E10037" s="33"/>
      <x:c r="F10037" s="60"/>
      <x:c r="G10037" s="61"/>
      <x:c r="H10037" s="61"/>
      <x:c r="I10037" s="66"/>
    </x:row>
    <x:row r="10038" spans="1:9" x14ac:dyDescent="0.25">
      <x:c r="A10038" s="33"/>
      <x:c r="B10038" s="33"/>
      <x:c r="C10038" s="33"/>
      <x:c r="D10038" s="32"/>
      <x:c r="E10038" s="33"/>
      <x:c r="F10038" s="60"/>
      <x:c r="G10038" s="61"/>
      <x:c r="H10038" s="61"/>
      <x:c r="I10038" s="66"/>
    </x:row>
    <x:row r="10039" spans="1:9" x14ac:dyDescent="0.25">
      <x:c r="A10039" s="33"/>
      <x:c r="B10039" s="33"/>
      <x:c r="C10039" s="33"/>
      <x:c r="D10039" s="32"/>
      <x:c r="E10039" s="33"/>
      <x:c r="F10039" s="60"/>
      <x:c r="G10039" s="61"/>
      <x:c r="H10039" s="61"/>
      <x:c r="I10039" s="66"/>
    </x:row>
    <x:row r="10040" spans="1:9" x14ac:dyDescent="0.25">
      <x:c r="A10040" s="33"/>
      <x:c r="B10040" s="33"/>
      <x:c r="C10040" s="33"/>
      <x:c r="D10040" s="32"/>
      <x:c r="E10040" s="33"/>
      <x:c r="F10040" s="60"/>
      <x:c r="G10040" s="61"/>
      <x:c r="H10040" s="61"/>
      <x:c r="I10040" s="66"/>
    </x:row>
    <x:row r="10041" spans="1:9" x14ac:dyDescent="0.25">
      <x:c r="A10041" s="33"/>
      <x:c r="B10041" s="33"/>
      <x:c r="C10041" s="33"/>
      <x:c r="D10041" s="32"/>
      <x:c r="E10041" s="33"/>
      <x:c r="F10041" s="60"/>
      <x:c r="G10041" s="61"/>
      <x:c r="H10041" s="61"/>
      <x:c r="I10041" s="66"/>
    </x:row>
    <x:row r="10042" spans="1:9" x14ac:dyDescent="0.25">
      <x:c r="A10042" s="33"/>
      <x:c r="B10042" s="33"/>
      <x:c r="C10042" s="33"/>
      <x:c r="D10042" s="32"/>
      <x:c r="E10042" s="33"/>
      <x:c r="F10042" s="60"/>
      <x:c r="G10042" s="61"/>
      <x:c r="H10042" s="61"/>
      <x:c r="I10042" s="66"/>
    </x:row>
    <x:row r="10043" spans="1:9" x14ac:dyDescent="0.25">
      <x:c r="A10043" s="33"/>
      <x:c r="B10043" s="33"/>
      <x:c r="C10043" s="33"/>
      <x:c r="D10043" s="32"/>
      <x:c r="E10043" s="33"/>
      <x:c r="F10043" s="60"/>
      <x:c r="G10043" s="61"/>
      <x:c r="H10043" s="61"/>
      <x:c r="I10043" s="66"/>
    </x:row>
    <x:row r="10044" spans="1:9" x14ac:dyDescent="0.25">
      <x:c r="A10044" s="33"/>
      <x:c r="B10044" s="33"/>
      <x:c r="C10044" s="33"/>
      <x:c r="D10044" s="32"/>
      <x:c r="E10044" s="33"/>
      <x:c r="F10044" s="60"/>
      <x:c r="G10044" s="61"/>
      <x:c r="H10044" s="61"/>
      <x:c r="I10044" s="66"/>
    </x:row>
    <x:row r="10045" spans="1:9" x14ac:dyDescent="0.25">
      <x:c r="A10045" s="33"/>
      <x:c r="B10045" s="33"/>
      <x:c r="C10045" s="33"/>
      <x:c r="D10045" s="32"/>
      <x:c r="E10045" s="33"/>
      <x:c r="F10045" s="60"/>
      <x:c r="G10045" s="61"/>
      <x:c r="H10045" s="61"/>
      <x:c r="I10045" s="66"/>
    </x:row>
    <x:row r="10046" spans="1:9" x14ac:dyDescent="0.25">
      <x:c r="A10046" s="33"/>
      <x:c r="B10046" s="33"/>
      <x:c r="C10046" s="33"/>
      <x:c r="D10046" s="32"/>
      <x:c r="E10046" s="33"/>
      <x:c r="F10046" s="60"/>
      <x:c r="G10046" s="61"/>
      <x:c r="H10046" s="61"/>
      <x:c r="I10046" s="66"/>
    </x:row>
    <x:row r="10047" spans="1:9" x14ac:dyDescent="0.25">
      <x:c r="A10047" s="33"/>
      <x:c r="B10047" s="33"/>
      <x:c r="C10047" s="33"/>
      <x:c r="D10047" s="32"/>
      <x:c r="E10047" s="33"/>
      <x:c r="F10047" s="60"/>
      <x:c r="G10047" s="61"/>
      <x:c r="H10047" s="61"/>
      <x:c r="I10047" s="66"/>
    </x:row>
    <x:row r="10048" spans="1:9" x14ac:dyDescent="0.25">
      <x:c r="A10048" s="33"/>
      <x:c r="B10048" s="33"/>
      <x:c r="C10048" s="33"/>
      <x:c r="D10048" s="32"/>
      <x:c r="E10048" s="33"/>
      <x:c r="F10048" s="60"/>
      <x:c r="G10048" s="61"/>
      <x:c r="H10048" s="61"/>
      <x:c r="I10048" s="66"/>
    </x:row>
    <x:row r="10049" spans="1:9" x14ac:dyDescent="0.25">
      <x:c r="A10049" s="33"/>
      <x:c r="B10049" s="33"/>
      <x:c r="C10049" s="33"/>
      <x:c r="D10049" s="32"/>
      <x:c r="E10049" s="33"/>
      <x:c r="F10049" s="60"/>
      <x:c r="G10049" s="61"/>
      <x:c r="H10049" s="61"/>
      <x:c r="I10049" s="66"/>
    </x:row>
    <x:row r="10050" spans="1:9" x14ac:dyDescent="0.25">
      <x:c r="A10050" s="33"/>
      <x:c r="B10050" s="33"/>
      <x:c r="C10050" s="33"/>
      <x:c r="D10050" s="32"/>
      <x:c r="E10050" s="33"/>
      <x:c r="F10050" s="60"/>
      <x:c r="G10050" s="61"/>
      <x:c r="H10050" s="61"/>
      <x:c r="I10050" s="66"/>
    </x:row>
    <x:row r="10051" spans="1:9" x14ac:dyDescent="0.25">
      <x:c r="A10051" s="33"/>
      <x:c r="B10051" s="33"/>
      <x:c r="C10051" s="33"/>
      <x:c r="D10051" s="32"/>
      <x:c r="E10051" s="33"/>
      <x:c r="F10051" s="60"/>
      <x:c r="G10051" s="61"/>
      <x:c r="H10051" s="61"/>
      <x:c r="I10051" s="66"/>
    </x:row>
    <x:row r="10052" spans="1:9" x14ac:dyDescent="0.25">
      <x:c r="A10052" s="33"/>
      <x:c r="B10052" s="33"/>
      <x:c r="C10052" s="33"/>
      <x:c r="D10052" s="32"/>
      <x:c r="E10052" s="33"/>
      <x:c r="F10052" s="60"/>
      <x:c r="G10052" s="61"/>
      <x:c r="H10052" s="61"/>
      <x:c r="I10052" s="66"/>
    </x:row>
    <x:row r="10053" spans="1:9" x14ac:dyDescent="0.25">
      <x:c r="A10053" s="33"/>
      <x:c r="B10053" s="33"/>
      <x:c r="C10053" s="33"/>
      <x:c r="D10053" s="32"/>
      <x:c r="E10053" s="33"/>
      <x:c r="F10053" s="60"/>
      <x:c r="G10053" s="61"/>
      <x:c r="H10053" s="61"/>
      <x:c r="I10053" s="66"/>
    </x:row>
    <x:row r="10054" spans="1:9" x14ac:dyDescent="0.25">
      <x:c r="A10054" s="33"/>
      <x:c r="B10054" s="33"/>
      <x:c r="C10054" s="33"/>
      <x:c r="D10054" s="32"/>
      <x:c r="E10054" s="33"/>
      <x:c r="F10054" s="60"/>
      <x:c r="G10054" s="61"/>
      <x:c r="H10054" s="61"/>
      <x:c r="I10054" s="66"/>
    </x:row>
    <x:row r="10055" spans="1:9" x14ac:dyDescent="0.25">
      <x:c r="A10055" s="33"/>
      <x:c r="B10055" s="33"/>
      <x:c r="C10055" s="33"/>
      <x:c r="D10055" s="32"/>
      <x:c r="E10055" s="33"/>
      <x:c r="F10055" s="60"/>
      <x:c r="G10055" s="61"/>
      <x:c r="H10055" s="61"/>
      <x:c r="I10055" s="66"/>
    </x:row>
    <x:row r="10056" spans="1:9" x14ac:dyDescent="0.25">
      <x:c r="A10056" s="33"/>
      <x:c r="B10056" s="33"/>
      <x:c r="C10056" s="33"/>
      <x:c r="D10056" s="32"/>
      <x:c r="E10056" s="33"/>
      <x:c r="F10056" s="60"/>
      <x:c r="G10056" s="61"/>
      <x:c r="H10056" s="61"/>
      <x:c r="I10056" s="66"/>
    </x:row>
    <x:row r="10057" spans="1:9" x14ac:dyDescent="0.25">
      <x:c r="A10057" s="33"/>
      <x:c r="B10057" s="33"/>
      <x:c r="C10057" s="33"/>
      <x:c r="D10057" s="32"/>
      <x:c r="E10057" s="33"/>
      <x:c r="F10057" s="60"/>
      <x:c r="G10057" s="61"/>
      <x:c r="H10057" s="61"/>
      <x:c r="I10057" s="66"/>
    </x:row>
    <x:row r="10058" spans="1:9" x14ac:dyDescent="0.25">
      <x:c r="A10058" s="33"/>
      <x:c r="B10058" s="33"/>
      <x:c r="C10058" s="33"/>
      <x:c r="D10058" s="32"/>
      <x:c r="E10058" s="33"/>
      <x:c r="F10058" s="60"/>
      <x:c r="G10058" s="61"/>
      <x:c r="H10058" s="61"/>
      <x:c r="I10058" s="66"/>
    </x:row>
    <x:row r="10059" spans="1:9" x14ac:dyDescent="0.25">
      <x:c r="A10059" s="33"/>
      <x:c r="B10059" s="33"/>
      <x:c r="C10059" s="33"/>
      <x:c r="D10059" s="32"/>
      <x:c r="E10059" s="33"/>
      <x:c r="F10059" s="60"/>
      <x:c r="G10059" s="61"/>
      <x:c r="H10059" s="61"/>
      <x:c r="I10059" s="66"/>
    </x:row>
    <x:row r="10060" spans="1:9" x14ac:dyDescent="0.25">
      <x:c r="A10060" s="33"/>
      <x:c r="B10060" s="33"/>
      <x:c r="C10060" s="33"/>
      <x:c r="D10060" s="32"/>
      <x:c r="E10060" s="33"/>
      <x:c r="F10060" s="60"/>
      <x:c r="G10060" s="61"/>
      <x:c r="H10060" s="61"/>
      <x:c r="I10060" s="66"/>
    </x:row>
    <x:row r="10061" spans="1:9" x14ac:dyDescent="0.25">
      <x:c r="A10061" s="33"/>
      <x:c r="B10061" s="33"/>
      <x:c r="C10061" s="33"/>
      <x:c r="D10061" s="32"/>
      <x:c r="E10061" s="33"/>
      <x:c r="F10061" s="60"/>
      <x:c r="G10061" s="61"/>
      <x:c r="H10061" s="61"/>
      <x:c r="I10061" s="66"/>
    </x:row>
    <x:row r="10062" spans="1:9" x14ac:dyDescent="0.25">
      <x:c r="A10062" s="33"/>
      <x:c r="B10062" s="33"/>
      <x:c r="C10062" s="33"/>
      <x:c r="D10062" s="32"/>
      <x:c r="E10062" s="33"/>
      <x:c r="F10062" s="60"/>
      <x:c r="G10062" s="61"/>
      <x:c r="H10062" s="61"/>
      <x:c r="I10062" s="66"/>
    </x:row>
    <x:row r="10063" spans="1:9" x14ac:dyDescent="0.25">
      <x:c r="A10063" s="33"/>
      <x:c r="B10063" s="33"/>
      <x:c r="C10063" s="33"/>
      <x:c r="D10063" s="32"/>
      <x:c r="E10063" s="33"/>
      <x:c r="F10063" s="60"/>
      <x:c r="G10063" s="61"/>
      <x:c r="H10063" s="61"/>
      <x:c r="I10063" s="66"/>
    </x:row>
    <x:row r="10064" spans="1:9" x14ac:dyDescent="0.25">
      <x:c r="A10064" s="33"/>
      <x:c r="B10064" s="33"/>
      <x:c r="C10064" s="33"/>
      <x:c r="D10064" s="32"/>
      <x:c r="E10064" s="33"/>
      <x:c r="F10064" s="60"/>
      <x:c r="G10064" s="61"/>
      <x:c r="H10064" s="61"/>
      <x:c r="I10064" s="66"/>
    </x:row>
    <x:row r="10065" spans="1:9" x14ac:dyDescent="0.25">
      <x:c r="A10065" s="33"/>
      <x:c r="B10065" s="33"/>
      <x:c r="C10065" s="33"/>
      <x:c r="D10065" s="32"/>
      <x:c r="E10065" s="33"/>
      <x:c r="F10065" s="60"/>
      <x:c r="G10065" s="61"/>
      <x:c r="H10065" s="61"/>
      <x:c r="I10065" s="66"/>
    </x:row>
    <x:row r="10066" spans="1:9" x14ac:dyDescent="0.25">
      <x:c r="A10066" s="33"/>
      <x:c r="B10066" s="33"/>
      <x:c r="C10066" s="33"/>
      <x:c r="D10066" s="32"/>
      <x:c r="E10066" s="33"/>
      <x:c r="F10066" s="60"/>
      <x:c r="G10066" s="61"/>
      <x:c r="H10066" s="61"/>
      <x:c r="I10066" s="66"/>
    </x:row>
    <x:row r="10067" spans="1:9" x14ac:dyDescent="0.25">
      <x:c r="A10067" s="33"/>
      <x:c r="B10067" s="33"/>
      <x:c r="C10067" s="33"/>
      <x:c r="D10067" s="32"/>
      <x:c r="E10067" s="33"/>
      <x:c r="F10067" s="60"/>
      <x:c r="G10067" s="61"/>
      <x:c r="H10067" s="61"/>
      <x:c r="I10067" s="66"/>
    </x:row>
    <x:row r="10068" spans="1:9" x14ac:dyDescent="0.25">
      <x:c r="A10068" s="33"/>
      <x:c r="B10068" s="33"/>
      <x:c r="C10068" s="33"/>
      <x:c r="D10068" s="32"/>
      <x:c r="E10068" s="33"/>
      <x:c r="F10068" s="60"/>
      <x:c r="G10068" s="61"/>
      <x:c r="H10068" s="61"/>
      <x:c r="I10068" s="66"/>
    </x:row>
    <x:row r="10069" spans="1:9" x14ac:dyDescent="0.25">
      <x:c r="A10069" s="33"/>
      <x:c r="B10069" s="33"/>
      <x:c r="C10069" s="33"/>
      <x:c r="D10069" s="32"/>
      <x:c r="E10069" s="33"/>
      <x:c r="F10069" s="60"/>
      <x:c r="G10069" s="61"/>
      <x:c r="H10069" s="61"/>
      <x:c r="I10069" s="66"/>
    </x:row>
    <x:row r="10070" spans="1:9" x14ac:dyDescent="0.25">
      <x:c r="A10070" s="33"/>
      <x:c r="B10070" s="33"/>
      <x:c r="C10070" s="33"/>
      <x:c r="D10070" s="32"/>
      <x:c r="E10070" s="33"/>
      <x:c r="F10070" s="60"/>
      <x:c r="G10070" s="61"/>
      <x:c r="H10070" s="61"/>
      <x:c r="I10070" s="66"/>
    </x:row>
    <x:row r="10071" spans="1:9" x14ac:dyDescent="0.25">
      <x:c r="A10071" s="33"/>
      <x:c r="B10071" s="33"/>
      <x:c r="C10071" s="33"/>
      <x:c r="D10071" s="32"/>
      <x:c r="E10071" s="33"/>
      <x:c r="F10071" s="60"/>
      <x:c r="G10071" s="61"/>
      <x:c r="H10071" s="61"/>
      <x:c r="I10071" s="66"/>
    </x:row>
    <x:row r="10072" spans="1:9" x14ac:dyDescent="0.25">
      <x:c r="A10072" s="33"/>
      <x:c r="B10072" s="33"/>
      <x:c r="C10072" s="33"/>
      <x:c r="D10072" s="32"/>
      <x:c r="E10072" s="33"/>
      <x:c r="F10072" s="60"/>
      <x:c r="G10072" s="61"/>
      <x:c r="H10072" s="61"/>
      <x:c r="I10072" s="66"/>
    </x:row>
    <x:row r="10073" spans="1:9" x14ac:dyDescent="0.25">
      <x:c r="A10073" s="33"/>
      <x:c r="B10073" s="33"/>
      <x:c r="C10073" s="33"/>
      <x:c r="D10073" s="32"/>
      <x:c r="E10073" s="33"/>
      <x:c r="F10073" s="60"/>
      <x:c r="G10073" s="61"/>
      <x:c r="H10073" s="61"/>
      <x:c r="I10073" s="66"/>
    </x:row>
    <x:row r="10074" spans="1:9" x14ac:dyDescent="0.25">
      <x:c r="A10074" s="33"/>
      <x:c r="B10074" s="33"/>
      <x:c r="C10074" s="33"/>
      <x:c r="D10074" s="32"/>
      <x:c r="E10074" s="33"/>
      <x:c r="F10074" s="60"/>
      <x:c r="G10074" s="61"/>
      <x:c r="H10074" s="61"/>
      <x:c r="I10074" s="66"/>
    </x:row>
    <x:row r="10075" spans="1:9" x14ac:dyDescent="0.25">
      <x:c r="A10075" s="33"/>
      <x:c r="B10075" s="33"/>
      <x:c r="C10075" s="33"/>
      <x:c r="D10075" s="32"/>
      <x:c r="E10075" s="33"/>
      <x:c r="F10075" s="60"/>
      <x:c r="G10075" s="61"/>
      <x:c r="H10075" s="61"/>
      <x:c r="I10075" s="66"/>
    </x:row>
    <x:row r="10076" spans="1:9" x14ac:dyDescent="0.25">
      <x:c r="A10076" s="33"/>
      <x:c r="B10076" s="33"/>
      <x:c r="C10076" s="33"/>
      <x:c r="D10076" s="32"/>
      <x:c r="E10076" s="33"/>
      <x:c r="F10076" s="60"/>
      <x:c r="G10076" s="61"/>
      <x:c r="H10076" s="61"/>
      <x:c r="I10076" s="66"/>
    </x:row>
    <x:row r="10077" spans="1:9" x14ac:dyDescent="0.25">
      <x:c r="A10077" s="33"/>
      <x:c r="B10077" s="33"/>
      <x:c r="C10077" s="33"/>
      <x:c r="D10077" s="32"/>
      <x:c r="E10077" s="33"/>
      <x:c r="F10077" s="60"/>
      <x:c r="G10077" s="61"/>
      <x:c r="H10077" s="61"/>
      <x:c r="I10077" s="66"/>
    </x:row>
    <x:row r="10078" spans="1:9" x14ac:dyDescent="0.25">
      <x:c r="A10078" s="33"/>
      <x:c r="B10078" s="33"/>
      <x:c r="C10078" s="33"/>
      <x:c r="D10078" s="32"/>
      <x:c r="E10078" s="33"/>
      <x:c r="F10078" s="60"/>
      <x:c r="G10078" s="61"/>
      <x:c r="H10078" s="61"/>
      <x:c r="I10078" s="66"/>
    </x:row>
    <x:row r="10079" spans="1:9" x14ac:dyDescent="0.25">
      <x:c r="A10079" s="33"/>
      <x:c r="B10079" s="33"/>
      <x:c r="C10079" s="33"/>
      <x:c r="D10079" s="32"/>
      <x:c r="E10079" s="33"/>
      <x:c r="F10079" s="60"/>
      <x:c r="G10079" s="61"/>
      <x:c r="H10079" s="61"/>
      <x:c r="I10079" s="66"/>
    </x:row>
    <x:row r="10080" spans="1:9" x14ac:dyDescent="0.25">
      <x:c r="A10080" s="33"/>
      <x:c r="B10080" s="33"/>
      <x:c r="C10080" s="33"/>
      <x:c r="D10080" s="32"/>
      <x:c r="E10080" s="33"/>
      <x:c r="F10080" s="60"/>
      <x:c r="G10080" s="61"/>
      <x:c r="H10080" s="61"/>
      <x:c r="I10080" s="66"/>
    </x:row>
    <x:row r="10081" spans="1:9" x14ac:dyDescent="0.25">
      <x:c r="A10081" s="33"/>
      <x:c r="B10081" s="33"/>
      <x:c r="C10081" s="33"/>
      <x:c r="D10081" s="32"/>
      <x:c r="E10081" s="33"/>
      <x:c r="F10081" s="60"/>
      <x:c r="G10081" s="61"/>
      <x:c r="H10081" s="61"/>
      <x:c r="I10081" s="66"/>
    </x:row>
    <x:row r="10082" spans="1:9" x14ac:dyDescent="0.25">
      <x:c r="A10082" s="33"/>
      <x:c r="B10082" s="33"/>
      <x:c r="C10082" s="33"/>
      <x:c r="D10082" s="32"/>
      <x:c r="E10082" s="33"/>
      <x:c r="F10082" s="60"/>
      <x:c r="G10082" s="61"/>
      <x:c r="H10082" s="61"/>
      <x:c r="I10082" s="66"/>
    </x:row>
    <x:row r="10083" spans="1:9" x14ac:dyDescent="0.25">
      <x:c r="A10083" s="33"/>
      <x:c r="B10083" s="33"/>
      <x:c r="C10083" s="33"/>
      <x:c r="D10083" s="32"/>
      <x:c r="E10083" s="33"/>
      <x:c r="F10083" s="60"/>
      <x:c r="G10083" s="61"/>
      <x:c r="H10083" s="61"/>
      <x:c r="I10083" s="66"/>
    </x:row>
    <x:row r="10084" spans="1:9" x14ac:dyDescent="0.25">
      <x:c r="A10084" s="33"/>
      <x:c r="B10084" s="33"/>
      <x:c r="C10084" s="33"/>
      <x:c r="D10084" s="32"/>
      <x:c r="E10084" s="33"/>
      <x:c r="F10084" s="60"/>
      <x:c r="G10084" s="61"/>
      <x:c r="H10084" s="61"/>
      <x:c r="I10084" s="66"/>
    </x:row>
    <x:row r="10085" spans="1:9" x14ac:dyDescent="0.25">
      <x:c r="A10085" s="33"/>
      <x:c r="B10085" s="33"/>
      <x:c r="C10085" s="33"/>
      <x:c r="D10085" s="32"/>
      <x:c r="E10085" s="33"/>
      <x:c r="F10085" s="60"/>
      <x:c r="G10085" s="61"/>
      <x:c r="H10085" s="61"/>
      <x:c r="I10085" s="66"/>
    </x:row>
    <x:row r="10086" spans="1:9" x14ac:dyDescent="0.25">
      <x:c r="A10086" s="33"/>
      <x:c r="B10086" s="33"/>
      <x:c r="C10086" s="33"/>
      <x:c r="D10086" s="32"/>
      <x:c r="E10086" s="33"/>
      <x:c r="F10086" s="60"/>
      <x:c r="G10086" s="61"/>
      <x:c r="H10086" s="61"/>
      <x:c r="I10086" s="66"/>
    </x:row>
    <x:row r="10087" spans="1:9" x14ac:dyDescent="0.25">
      <x:c r="A10087" s="33"/>
      <x:c r="B10087" s="33"/>
      <x:c r="C10087" s="33"/>
      <x:c r="D10087" s="32"/>
      <x:c r="E10087" s="33"/>
      <x:c r="F10087" s="60"/>
      <x:c r="G10087" s="61"/>
      <x:c r="H10087" s="61"/>
      <x:c r="I10087" s="66"/>
    </x:row>
    <x:row r="10088" spans="1:9" x14ac:dyDescent="0.25">
      <x:c r="A10088" s="33"/>
      <x:c r="B10088" s="33"/>
      <x:c r="C10088" s="33"/>
      <x:c r="D10088" s="32"/>
      <x:c r="E10088" s="33"/>
      <x:c r="F10088" s="60"/>
      <x:c r="G10088" s="61"/>
      <x:c r="H10088" s="61"/>
      <x:c r="I10088" s="66"/>
    </x:row>
    <x:row r="10089" spans="1:9" x14ac:dyDescent="0.25">
      <x:c r="A10089" s="33"/>
      <x:c r="B10089" s="33"/>
      <x:c r="C10089" s="33"/>
      <x:c r="D10089" s="32"/>
      <x:c r="E10089" s="33"/>
      <x:c r="F10089" s="60"/>
      <x:c r="G10089" s="61"/>
      <x:c r="H10089" s="61"/>
      <x:c r="I10089" s="66"/>
    </x:row>
    <x:row r="10090" spans="1:9" x14ac:dyDescent="0.25">
      <x:c r="A10090" s="33"/>
      <x:c r="B10090" s="33"/>
      <x:c r="C10090" s="33"/>
      <x:c r="D10090" s="32"/>
      <x:c r="E10090" s="33"/>
      <x:c r="F10090" s="60"/>
      <x:c r="G10090" s="61"/>
      <x:c r="H10090" s="61"/>
      <x:c r="I10090" s="66"/>
    </x:row>
    <x:row r="10091" spans="1:9" x14ac:dyDescent="0.25">
      <x:c r="A10091" s="33"/>
      <x:c r="B10091" s="33"/>
      <x:c r="C10091" s="33"/>
      <x:c r="D10091" s="32"/>
      <x:c r="E10091" s="33"/>
      <x:c r="F10091" s="60"/>
      <x:c r="G10091" s="61"/>
      <x:c r="H10091" s="61"/>
      <x:c r="I10091" s="66"/>
    </x:row>
    <x:row r="10092" spans="1:9" x14ac:dyDescent="0.25">
      <x:c r="A10092" s="33"/>
      <x:c r="B10092" s="33"/>
      <x:c r="C10092" s="33"/>
      <x:c r="D10092" s="32"/>
      <x:c r="E10092" s="33"/>
      <x:c r="F10092" s="60"/>
      <x:c r="G10092" s="61"/>
      <x:c r="H10092" s="61"/>
      <x:c r="I10092" s="66"/>
    </x:row>
    <x:row r="10093" spans="1:9" x14ac:dyDescent="0.25">
      <x:c r="A10093" s="33"/>
      <x:c r="B10093" s="33"/>
      <x:c r="C10093" s="33"/>
      <x:c r="D10093" s="32"/>
      <x:c r="E10093" s="33"/>
      <x:c r="F10093" s="60"/>
      <x:c r="G10093" s="61"/>
      <x:c r="H10093" s="61"/>
      <x:c r="I10093" s="66"/>
    </x:row>
    <x:row r="10094" spans="1:9" x14ac:dyDescent="0.25">
      <x:c r="A10094" s="33"/>
      <x:c r="B10094" s="33"/>
      <x:c r="C10094" s="33"/>
      <x:c r="D10094" s="32"/>
      <x:c r="E10094" s="33"/>
      <x:c r="F10094" s="60"/>
      <x:c r="G10094" s="61"/>
      <x:c r="H10094" s="61"/>
      <x:c r="I10094" s="66"/>
    </x:row>
    <x:row r="10095" spans="1:9" x14ac:dyDescent="0.25">
      <x:c r="A10095" s="33"/>
      <x:c r="B10095" s="33"/>
      <x:c r="C10095" s="33"/>
      <x:c r="D10095" s="32"/>
      <x:c r="E10095" s="33"/>
      <x:c r="F10095" s="60"/>
      <x:c r="G10095" s="61"/>
      <x:c r="H10095" s="61"/>
      <x:c r="I10095" s="66"/>
    </x:row>
    <x:row r="10096" spans="1:9" x14ac:dyDescent="0.25">
      <x:c r="A10096" s="33"/>
      <x:c r="B10096" s="33"/>
      <x:c r="C10096" s="33"/>
      <x:c r="D10096" s="32"/>
      <x:c r="E10096" s="33"/>
      <x:c r="F10096" s="60"/>
      <x:c r="G10096" s="61"/>
      <x:c r="H10096" s="61"/>
      <x:c r="I10096" s="66"/>
    </x:row>
    <x:row r="10097" spans="1:9" x14ac:dyDescent="0.25">
      <x:c r="A10097" s="33"/>
      <x:c r="B10097" s="33"/>
      <x:c r="C10097" s="33"/>
      <x:c r="D10097" s="32"/>
      <x:c r="E10097" s="33"/>
      <x:c r="F10097" s="60"/>
      <x:c r="G10097" s="61"/>
      <x:c r="H10097" s="61"/>
      <x:c r="I10097" s="66"/>
    </x:row>
    <x:row r="10098" spans="1:9" x14ac:dyDescent="0.25">
      <x:c r="A10098" s="33"/>
      <x:c r="B10098" s="33"/>
      <x:c r="C10098" s="33"/>
      <x:c r="D10098" s="32"/>
      <x:c r="E10098" s="33"/>
      <x:c r="F10098" s="60"/>
      <x:c r="G10098" s="61"/>
      <x:c r="H10098" s="61"/>
      <x:c r="I10098" s="66"/>
    </x:row>
    <x:row r="10099" spans="1:9" x14ac:dyDescent="0.25">
      <x:c r="A10099" s="33"/>
      <x:c r="B10099" s="33"/>
      <x:c r="C10099" s="33"/>
      <x:c r="D10099" s="32"/>
      <x:c r="E10099" s="33"/>
      <x:c r="F10099" s="60"/>
      <x:c r="G10099" s="61"/>
      <x:c r="H10099" s="61"/>
      <x:c r="I10099" s="66"/>
    </x:row>
    <x:row r="10100" spans="1:9" x14ac:dyDescent="0.25">
      <x:c r="A10100" s="33"/>
      <x:c r="B10100" s="33"/>
      <x:c r="C10100" s="33"/>
      <x:c r="D10100" s="32"/>
      <x:c r="E10100" s="33"/>
      <x:c r="F10100" s="60"/>
      <x:c r="G10100" s="61"/>
      <x:c r="H10100" s="61"/>
      <x:c r="I10100" s="66"/>
    </x:row>
    <x:row r="10101" spans="1:9" x14ac:dyDescent="0.25">
      <x:c r="A10101" s="33"/>
      <x:c r="B10101" s="33"/>
      <x:c r="C10101" s="33"/>
      <x:c r="D10101" s="32"/>
      <x:c r="E10101" s="33"/>
      <x:c r="F10101" s="60"/>
      <x:c r="G10101" s="61"/>
      <x:c r="H10101" s="61"/>
      <x:c r="I10101" s="66"/>
    </x:row>
    <x:row r="10102" spans="1:9" x14ac:dyDescent="0.25">
      <x:c r="A10102" s="33"/>
      <x:c r="B10102" s="33"/>
      <x:c r="C10102" s="33"/>
      <x:c r="D10102" s="32"/>
      <x:c r="E10102" s="33"/>
      <x:c r="F10102" s="60"/>
      <x:c r="G10102" s="61"/>
      <x:c r="H10102" s="61"/>
      <x:c r="I10102" s="66"/>
    </x:row>
    <x:row r="10103" spans="1:9" x14ac:dyDescent="0.25">
      <x:c r="A10103" s="33"/>
      <x:c r="B10103" s="33"/>
      <x:c r="C10103" s="33"/>
      <x:c r="D10103" s="32"/>
      <x:c r="E10103" s="33"/>
      <x:c r="F10103" s="60"/>
      <x:c r="G10103" s="61"/>
      <x:c r="H10103" s="61"/>
      <x:c r="I10103" s="66"/>
    </x:row>
    <x:row r="10104" spans="1:9" x14ac:dyDescent="0.25">
      <x:c r="A10104" s="33"/>
      <x:c r="B10104" s="33"/>
      <x:c r="C10104" s="33"/>
      <x:c r="D10104" s="32"/>
      <x:c r="E10104" s="33"/>
      <x:c r="F10104" s="60"/>
      <x:c r="G10104" s="61"/>
      <x:c r="H10104" s="61"/>
      <x:c r="I10104" s="66"/>
    </x:row>
    <x:row r="10105" spans="1:9" x14ac:dyDescent="0.25">
      <x:c r="A10105" s="33"/>
      <x:c r="B10105" s="33"/>
      <x:c r="C10105" s="33"/>
      <x:c r="D10105" s="32"/>
      <x:c r="E10105" s="33"/>
      <x:c r="F10105" s="60"/>
      <x:c r="G10105" s="61"/>
      <x:c r="H10105" s="61"/>
      <x:c r="I10105" s="66"/>
    </x:row>
    <x:row r="10106" spans="1:9" x14ac:dyDescent="0.25">
      <x:c r="A10106" s="33"/>
      <x:c r="B10106" s="33"/>
      <x:c r="C10106" s="33"/>
      <x:c r="D10106" s="32"/>
      <x:c r="E10106" s="33"/>
      <x:c r="F10106" s="60"/>
      <x:c r="G10106" s="61"/>
      <x:c r="H10106" s="61"/>
      <x:c r="I10106" s="66"/>
    </x:row>
    <x:row r="10107" spans="1:9" x14ac:dyDescent="0.25">
      <x:c r="A10107" s="33"/>
      <x:c r="B10107" s="33"/>
      <x:c r="C10107" s="33"/>
      <x:c r="D10107" s="32"/>
      <x:c r="E10107" s="33"/>
      <x:c r="F10107" s="60"/>
      <x:c r="G10107" s="61"/>
      <x:c r="H10107" s="61"/>
      <x:c r="I10107" s="66"/>
    </x:row>
    <x:row r="10108" spans="1:9" x14ac:dyDescent="0.25">
      <x:c r="A10108" s="33"/>
      <x:c r="B10108" s="33"/>
      <x:c r="C10108" s="33"/>
      <x:c r="D10108" s="32"/>
      <x:c r="E10108" s="33"/>
      <x:c r="F10108" s="60"/>
      <x:c r="G10108" s="61"/>
      <x:c r="H10108" s="61"/>
      <x:c r="I10108" s="66"/>
    </x:row>
    <x:row r="10109" spans="1:9" x14ac:dyDescent="0.25">
      <x:c r="A10109" s="33"/>
      <x:c r="B10109" s="33"/>
      <x:c r="C10109" s="33"/>
      <x:c r="D10109" s="32"/>
      <x:c r="E10109" s="33"/>
      <x:c r="F10109" s="60"/>
      <x:c r="G10109" s="61"/>
      <x:c r="H10109" s="61"/>
      <x:c r="I10109" s="66"/>
    </x:row>
    <x:row r="10110" spans="1:9" x14ac:dyDescent="0.25">
      <x:c r="A10110" s="33"/>
      <x:c r="B10110" s="33"/>
      <x:c r="C10110" s="33"/>
      <x:c r="D10110" s="32"/>
      <x:c r="E10110" s="33"/>
      <x:c r="F10110" s="60"/>
      <x:c r="G10110" s="61"/>
      <x:c r="H10110" s="61"/>
      <x:c r="I10110" s="66"/>
    </x:row>
    <x:row r="10111" spans="1:9" x14ac:dyDescent="0.25">
      <x:c r="A10111" s="33"/>
      <x:c r="B10111" s="33"/>
      <x:c r="C10111" s="33"/>
      <x:c r="D10111" s="32"/>
      <x:c r="E10111" s="33"/>
      <x:c r="F10111" s="60"/>
      <x:c r="G10111" s="61"/>
      <x:c r="H10111" s="61"/>
      <x:c r="I10111" s="66"/>
    </x:row>
    <x:row r="10112" spans="1:9" x14ac:dyDescent="0.25">
      <x:c r="A10112" s="33"/>
      <x:c r="B10112" s="33"/>
      <x:c r="C10112" s="33"/>
      <x:c r="D10112" s="32"/>
      <x:c r="E10112" s="33"/>
      <x:c r="F10112" s="60"/>
      <x:c r="G10112" s="61"/>
      <x:c r="H10112" s="61"/>
      <x:c r="I10112" s="66"/>
    </x:row>
    <x:row r="10113" spans="1:9" x14ac:dyDescent="0.25">
      <x:c r="A10113" s="33"/>
      <x:c r="B10113" s="33"/>
      <x:c r="C10113" s="33"/>
      <x:c r="D10113" s="32"/>
      <x:c r="E10113" s="33"/>
      <x:c r="F10113" s="60"/>
      <x:c r="G10113" s="61"/>
      <x:c r="H10113" s="61"/>
      <x:c r="I10113" s="66"/>
    </x:row>
    <x:row r="10114" spans="1:9" x14ac:dyDescent="0.25">
      <x:c r="A10114" s="33"/>
      <x:c r="B10114" s="33"/>
      <x:c r="C10114" s="33"/>
      <x:c r="D10114" s="32"/>
      <x:c r="E10114" s="33"/>
      <x:c r="F10114" s="60"/>
      <x:c r="G10114" s="61"/>
      <x:c r="H10114" s="61"/>
      <x:c r="I10114" s="66"/>
    </x:row>
    <x:row r="10115" spans="1:9" x14ac:dyDescent="0.25">
      <x:c r="A10115" s="33"/>
      <x:c r="B10115" s="33"/>
      <x:c r="C10115" s="33"/>
      <x:c r="D10115" s="32"/>
      <x:c r="E10115" s="33"/>
      <x:c r="F10115" s="60"/>
      <x:c r="G10115" s="61"/>
      <x:c r="H10115" s="61"/>
      <x:c r="I10115" s="66"/>
    </x:row>
    <x:row r="10116" spans="1:9" x14ac:dyDescent="0.25">
      <x:c r="A10116" s="33"/>
      <x:c r="B10116" s="33"/>
      <x:c r="C10116" s="33"/>
      <x:c r="D10116" s="32"/>
      <x:c r="E10116" s="33"/>
      <x:c r="F10116" s="60"/>
      <x:c r="G10116" s="61"/>
      <x:c r="H10116" s="61"/>
      <x:c r="I10116" s="66"/>
    </x:row>
    <x:row r="10117" spans="1:9" x14ac:dyDescent="0.25">
      <x:c r="A10117" s="33"/>
      <x:c r="B10117" s="33"/>
      <x:c r="C10117" s="33"/>
      <x:c r="D10117" s="32"/>
      <x:c r="E10117" s="33"/>
      <x:c r="F10117" s="60"/>
      <x:c r="G10117" s="61"/>
      <x:c r="H10117" s="61"/>
      <x:c r="I10117" s="66"/>
    </x:row>
    <x:row r="10118" spans="1:9" x14ac:dyDescent="0.25">
      <x:c r="A10118" s="33"/>
      <x:c r="B10118" s="33"/>
      <x:c r="C10118" s="33"/>
      <x:c r="D10118" s="32"/>
      <x:c r="E10118" s="33"/>
      <x:c r="F10118" s="60"/>
      <x:c r="G10118" s="61"/>
      <x:c r="H10118" s="61"/>
      <x:c r="I10118" s="66"/>
    </x:row>
    <x:row r="10119" spans="1:9" x14ac:dyDescent="0.25">
      <x:c r="A10119" s="33"/>
      <x:c r="B10119" s="33"/>
      <x:c r="C10119" s="33"/>
      <x:c r="D10119" s="32"/>
      <x:c r="E10119" s="33"/>
      <x:c r="F10119" s="60"/>
      <x:c r="G10119" s="61"/>
      <x:c r="H10119" s="61"/>
      <x:c r="I10119" s="66"/>
    </x:row>
    <x:row r="10120" spans="1:9" x14ac:dyDescent="0.25">
      <x:c r="A10120" s="33"/>
      <x:c r="B10120" s="33"/>
      <x:c r="C10120" s="33"/>
      <x:c r="D10120" s="32"/>
      <x:c r="E10120" s="33"/>
      <x:c r="F10120" s="60"/>
      <x:c r="G10120" s="61"/>
      <x:c r="H10120" s="61"/>
      <x:c r="I10120" s="66"/>
    </x:row>
    <x:row r="10121" spans="1:9" x14ac:dyDescent="0.25">
      <x:c r="A10121" s="33"/>
      <x:c r="B10121" s="33"/>
      <x:c r="C10121" s="33"/>
      <x:c r="D10121" s="32"/>
      <x:c r="E10121" s="33"/>
      <x:c r="F10121" s="60"/>
      <x:c r="G10121" s="61"/>
      <x:c r="H10121" s="61"/>
      <x:c r="I10121" s="66"/>
    </x:row>
    <x:row r="10122" spans="1:9" x14ac:dyDescent="0.25">
      <x:c r="A10122" s="33"/>
      <x:c r="B10122" s="33"/>
      <x:c r="C10122" s="33"/>
      <x:c r="D10122" s="32"/>
      <x:c r="E10122" s="33"/>
      <x:c r="F10122" s="60"/>
      <x:c r="G10122" s="61"/>
      <x:c r="H10122" s="61"/>
      <x:c r="I10122" s="66"/>
    </x:row>
    <x:row r="10123" spans="1:9" x14ac:dyDescent="0.25">
      <x:c r="A10123" s="33"/>
      <x:c r="B10123" s="33"/>
      <x:c r="C10123" s="33"/>
      <x:c r="D10123" s="32"/>
      <x:c r="E10123" s="33"/>
      <x:c r="F10123" s="60"/>
      <x:c r="G10123" s="61"/>
      <x:c r="H10123" s="61"/>
      <x:c r="I10123" s="66"/>
    </x:row>
    <x:row r="10124" spans="1:9" x14ac:dyDescent="0.25">
      <x:c r="A10124" s="33"/>
      <x:c r="B10124" s="33"/>
      <x:c r="C10124" s="33"/>
      <x:c r="D10124" s="32"/>
      <x:c r="E10124" s="33"/>
      <x:c r="F10124" s="60"/>
      <x:c r="G10124" s="61"/>
      <x:c r="H10124" s="61"/>
      <x:c r="I10124" s="66"/>
    </x:row>
    <x:row r="10125" spans="1:9" x14ac:dyDescent="0.25">
      <x:c r="A10125" s="33"/>
      <x:c r="B10125" s="33"/>
      <x:c r="C10125" s="33"/>
      <x:c r="D10125" s="32"/>
      <x:c r="E10125" s="33"/>
      <x:c r="F10125" s="60"/>
      <x:c r="G10125" s="61"/>
      <x:c r="H10125" s="61"/>
      <x:c r="I10125" s="66"/>
    </x:row>
    <x:row r="10126" spans="1:9" x14ac:dyDescent="0.25">
      <x:c r="A10126" s="33"/>
      <x:c r="B10126" s="33"/>
      <x:c r="C10126" s="33"/>
      <x:c r="D10126" s="32"/>
      <x:c r="E10126" s="33"/>
      <x:c r="F10126" s="60"/>
      <x:c r="G10126" s="61"/>
      <x:c r="H10126" s="61"/>
      <x:c r="I10126" s="66"/>
    </x:row>
    <x:row r="10127" spans="1:9" x14ac:dyDescent="0.25">
      <x:c r="A10127" s="33"/>
      <x:c r="B10127" s="33"/>
      <x:c r="C10127" s="33"/>
      <x:c r="D10127" s="32"/>
      <x:c r="E10127" s="33"/>
      <x:c r="F10127" s="60"/>
      <x:c r="G10127" s="61"/>
      <x:c r="H10127" s="61"/>
      <x:c r="I10127" s="66"/>
    </x:row>
    <x:row r="10128" spans="1:9" x14ac:dyDescent="0.25">
      <x:c r="A10128" s="33"/>
      <x:c r="B10128" s="33"/>
      <x:c r="C10128" s="33"/>
      <x:c r="D10128" s="32"/>
      <x:c r="E10128" s="33"/>
      <x:c r="F10128" s="60"/>
      <x:c r="G10128" s="61"/>
      <x:c r="H10128" s="61"/>
      <x:c r="I10128" s="66"/>
    </x:row>
    <x:row r="10129" spans="1:9" x14ac:dyDescent="0.25">
      <x:c r="A10129" s="33"/>
      <x:c r="B10129" s="33"/>
      <x:c r="C10129" s="33"/>
      <x:c r="D10129" s="32"/>
      <x:c r="E10129" s="33"/>
      <x:c r="F10129" s="60"/>
      <x:c r="G10129" s="61"/>
      <x:c r="H10129" s="61"/>
      <x:c r="I10129" s="66"/>
    </x:row>
    <x:row r="10130" spans="1:9" x14ac:dyDescent="0.25">
      <x:c r="A10130" s="33"/>
      <x:c r="B10130" s="33"/>
      <x:c r="C10130" s="33"/>
      <x:c r="D10130" s="32"/>
      <x:c r="E10130" s="33"/>
      <x:c r="F10130" s="60"/>
      <x:c r="G10130" s="61"/>
      <x:c r="H10130" s="61"/>
      <x:c r="I10130" s="66"/>
    </x:row>
    <x:row r="10131" spans="1:9" x14ac:dyDescent="0.25">
      <x:c r="A10131" s="33"/>
      <x:c r="B10131" s="33"/>
      <x:c r="C10131" s="33"/>
      <x:c r="D10131" s="32"/>
      <x:c r="E10131" s="33"/>
      <x:c r="F10131" s="60"/>
      <x:c r="G10131" s="61"/>
      <x:c r="H10131" s="61"/>
      <x:c r="I10131" s="66"/>
    </x:row>
    <x:row r="10132" spans="1:9" x14ac:dyDescent="0.25">
      <x:c r="A10132" s="33"/>
      <x:c r="B10132" s="33"/>
      <x:c r="C10132" s="33"/>
      <x:c r="D10132" s="32"/>
      <x:c r="E10132" s="33"/>
      <x:c r="F10132" s="60"/>
      <x:c r="G10132" s="61"/>
      <x:c r="H10132" s="61"/>
      <x:c r="I10132" s="66"/>
    </x:row>
    <x:row r="10133" spans="1:9" x14ac:dyDescent="0.25">
      <x:c r="A10133" s="33"/>
      <x:c r="B10133" s="33"/>
      <x:c r="C10133" s="33"/>
      <x:c r="D10133" s="32"/>
      <x:c r="E10133" s="33"/>
      <x:c r="F10133" s="60"/>
      <x:c r="G10133" s="61"/>
      <x:c r="H10133" s="61"/>
      <x:c r="I10133" s="66"/>
    </x:row>
    <x:row r="10134" spans="1:9" x14ac:dyDescent="0.25">
      <x:c r="A10134" s="33"/>
      <x:c r="B10134" s="33"/>
      <x:c r="C10134" s="33"/>
      <x:c r="D10134" s="32"/>
      <x:c r="E10134" s="33"/>
      <x:c r="F10134" s="60"/>
      <x:c r="G10134" s="61"/>
      <x:c r="H10134" s="61"/>
      <x:c r="I10134" s="66"/>
    </x:row>
    <x:row r="10135" spans="1:9" x14ac:dyDescent="0.25">
      <x:c r="A10135" s="33"/>
      <x:c r="B10135" s="33"/>
      <x:c r="C10135" s="33"/>
      <x:c r="D10135" s="32"/>
      <x:c r="E10135" s="33"/>
      <x:c r="F10135" s="60"/>
      <x:c r="G10135" s="61"/>
      <x:c r="H10135" s="61"/>
      <x:c r="I10135" s="66"/>
    </x:row>
    <x:row r="10136" spans="1:9" x14ac:dyDescent="0.25">
      <x:c r="A10136" s="33"/>
      <x:c r="B10136" s="33"/>
      <x:c r="C10136" s="33"/>
      <x:c r="D10136" s="32"/>
      <x:c r="E10136" s="33"/>
      <x:c r="F10136" s="60"/>
      <x:c r="G10136" s="61"/>
      <x:c r="H10136" s="61"/>
      <x:c r="I10136" s="66"/>
    </x:row>
    <x:row r="10137" spans="1:9" x14ac:dyDescent="0.25">
      <x:c r="A10137" s="33"/>
      <x:c r="B10137" s="33"/>
      <x:c r="C10137" s="33"/>
      <x:c r="D10137" s="32"/>
      <x:c r="E10137" s="33"/>
      <x:c r="F10137" s="60"/>
      <x:c r="G10137" s="61"/>
      <x:c r="H10137" s="61"/>
      <x:c r="I10137" s="66"/>
    </x:row>
    <x:row r="10138" spans="1:9" x14ac:dyDescent="0.25">
      <x:c r="A10138" s="33"/>
      <x:c r="B10138" s="33"/>
      <x:c r="C10138" s="33"/>
      <x:c r="D10138" s="32"/>
      <x:c r="E10138" s="33"/>
      <x:c r="F10138" s="60"/>
      <x:c r="G10138" s="61"/>
      <x:c r="H10138" s="61"/>
      <x:c r="I10138" s="66"/>
    </x:row>
    <x:row r="10139" spans="1:9" x14ac:dyDescent="0.25">
      <x:c r="A10139" s="33"/>
      <x:c r="B10139" s="33"/>
      <x:c r="C10139" s="33"/>
      <x:c r="D10139" s="32"/>
      <x:c r="E10139" s="33"/>
      <x:c r="F10139" s="60"/>
      <x:c r="G10139" s="61"/>
      <x:c r="H10139" s="61"/>
      <x:c r="I10139" s="66"/>
    </x:row>
    <x:row r="10140" spans="1:9" x14ac:dyDescent="0.25">
      <x:c r="A10140" s="33"/>
      <x:c r="B10140" s="33"/>
      <x:c r="C10140" s="33"/>
      <x:c r="D10140" s="32"/>
      <x:c r="E10140" s="33"/>
      <x:c r="F10140" s="60"/>
      <x:c r="G10140" s="61"/>
      <x:c r="H10140" s="61"/>
      <x:c r="I10140" s="66"/>
    </x:row>
    <x:row r="10141" spans="1:9" x14ac:dyDescent="0.25">
      <x:c r="A10141" s="33"/>
      <x:c r="B10141" s="33"/>
      <x:c r="C10141" s="33"/>
      <x:c r="D10141" s="32"/>
      <x:c r="E10141" s="33"/>
      <x:c r="F10141" s="60"/>
      <x:c r="G10141" s="61"/>
      <x:c r="H10141" s="61"/>
      <x:c r="I10141" s="66"/>
    </x:row>
    <x:row r="10142" spans="1:9" x14ac:dyDescent="0.25">
      <x:c r="A10142" s="33"/>
      <x:c r="B10142" s="33"/>
      <x:c r="C10142" s="33"/>
      <x:c r="D10142" s="32"/>
      <x:c r="E10142" s="33"/>
      <x:c r="F10142" s="60"/>
      <x:c r="G10142" s="61"/>
      <x:c r="H10142" s="61"/>
      <x:c r="I10142" s="66"/>
    </x:row>
    <x:row r="10143" spans="1:9" x14ac:dyDescent="0.25">
      <x:c r="A10143" s="33"/>
      <x:c r="B10143" s="33"/>
      <x:c r="C10143" s="33"/>
      <x:c r="D10143" s="32"/>
      <x:c r="E10143" s="33"/>
      <x:c r="F10143" s="60"/>
      <x:c r="G10143" s="61"/>
      <x:c r="H10143" s="61"/>
      <x:c r="I10143" s="66"/>
    </x:row>
    <x:row r="10144" spans="1:9" x14ac:dyDescent="0.25">
      <x:c r="A10144" s="33"/>
      <x:c r="B10144" s="33"/>
      <x:c r="C10144" s="33"/>
      <x:c r="D10144" s="32"/>
      <x:c r="E10144" s="33"/>
      <x:c r="F10144" s="60"/>
      <x:c r="G10144" s="61"/>
      <x:c r="H10144" s="61"/>
      <x:c r="I10144" s="66"/>
    </x:row>
    <x:row r="10145" spans="1:9" x14ac:dyDescent="0.25">
      <x:c r="A10145" s="33"/>
      <x:c r="B10145" s="33"/>
      <x:c r="C10145" s="33"/>
      <x:c r="D10145" s="32"/>
      <x:c r="E10145" s="33"/>
      <x:c r="F10145" s="60"/>
      <x:c r="G10145" s="61"/>
      <x:c r="H10145" s="61"/>
      <x:c r="I10145" s="66"/>
    </x:row>
    <x:row r="10146" spans="1:9" x14ac:dyDescent="0.25">
      <x:c r="A10146" s="33"/>
      <x:c r="B10146" s="33"/>
      <x:c r="C10146" s="33"/>
      <x:c r="D10146" s="32"/>
      <x:c r="E10146" s="33"/>
      <x:c r="F10146" s="60"/>
      <x:c r="G10146" s="61"/>
      <x:c r="H10146" s="61"/>
      <x:c r="I10146" s="66"/>
    </x:row>
    <x:row r="10147" spans="1:9" x14ac:dyDescent="0.25">
      <x:c r="A10147" s="33"/>
      <x:c r="B10147" s="33"/>
      <x:c r="C10147" s="33"/>
      <x:c r="D10147" s="32"/>
      <x:c r="E10147" s="33"/>
      <x:c r="F10147" s="60"/>
      <x:c r="G10147" s="61"/>
      <x:c r="H10147" s="61"/>
      <x:c r="I10147" s="66"/>
    </x:row>
    <x:row r="10148" spans="1:9" x14ac:dyDescent="0.25">
      <x:c r="A10148" s="33"/>
      <x:c r="B10148" s="33"/>
      <x:c r="C10148" s="33"/>
      <x:c r="D10148" s="32"/>
      <x:c r="E10148" s="33"/>
      <x:c r="F10148" s="60"/>
      <x:c r="G10148" s="61"/>
      <x:c r="H10148" s="61"/>
      <x:c r="I10148" s="66"/>
    </x:row>
    <x:row r="10149" spans="1:9" x14ac:dyDescent="0.25">
      <x:c r="A10149" s="33"/>
      <x:c r="B10149" s="33"/>
      <x:c r="C10149" s="33"/>
      <x:c r="D10149" s="32"/>
      <x:c r="E10149" s="33"/>
      <x:c r="F10149" s="60"/>
      <x:c r="G10149" s="61"/>
      <x:c r="H10149" s="61"/>
      <x:c r="I10149" s="66"/>
    </x:row>
    <x:row r="10150" spans="1:9" x14ac:dyDescent="0.25">
      <x:c r="A10150" s="33"/>
      <x:c r="B10150" s="33"/>
      <x:c r="C10150" s="33"/>
      <x:c r="D10150" s="32"/>
      <x:c r="E10150" s="33"/>
      <x:c r="F10150" s="60"/>
      <x:c r="G10150" s="61"/>
      <x:c r="H10150" s="61"/>
      <x:c r="I10150" s="66"/>
    </x:row>
    <x:row r="10151" spans="1:9" x14ac:dyDescent="0.25">
      <x:c r="A10151" s="33"/>
      <x:c r="B10151" s="33"/>
      <x:c r="C10151" s="33"/>
      <x:c r="D10151" s="32"/>
      <x:c r="E10151" s="33"/>
      <x:c r="F10151" s="60"/>
      <x:c r="G10151" s="61"/>
      <x:c r="H10151" s="61"/>
      <x:c r="I10151" s="66"/>
    </x:row>
    <x:row r="10152" spans="1:9" x14ac:dyDescent="0.25">
      <x:c r="A10152" s="33"/>
      <x:c r="B10152" s="33"/>
      <x:c r="C10152" s="33"/>
      <x:c r="D10152" s="32"/>
      <x:c r="E10152" s="33"/>
      <x:c r="F10152" s="60"/>
      <x:c r="G10152" s="61"/>
      <x:c r="H10152" s="61"/>
      <x:c r="I10152" s="66"/>
    </x:row>
    <x:row r="10153" spans="1:9" x14ac:dyDescent="0.25">
      <x:c r="A10153" s="33"/>
      <x:c r="B10153" s="33"/>
      <x:c r="C10153" s="33"/>
      <x:c r="D10153" s="32"/>
      <x:c r="E10153" s="33"/>
      <x:c r="F10153" s="60"/>
      <x:c r="G10153" s="61"/>
      <x:c r="H10153" s="61"/>
      <x:c r="I10153" s="66"/>
    </x:row>
    <x:row r="10154" spans="1:9" x14ac:dyDescent="0.25">
      <x:c r="A10154" s="33"/>
      <x:c r="B10154" s="33"/>
      <x:c r="C10154" s="33"/>
      <x:c r="D10154" s="32"/>
      <x:c r="E10154" s="33"/>
      <x:c r="F10154" s="60"/>
      <x:c r="G10154" s="61"/>
      <x:c r="H10154" s="61"/>
      <x:c r="I10154" s="66"/>
    </x:row>
    <x:row r="10155" spans="1:9" x14ac:dyDescent="0.25">
      <x:c r="A10155" s="33"/>
      <x:c r="B10155" s="33"/>
      <x:c r="C10155" s="33"/>
      <x:c r="D10155" s="32"/>
      <x:c r="E10155" s="33"/>
      <x:c r="F10155" s="60"/>
      <x:c r="G10155" s="61"/>
      <x:c r="H10155" s="61"/>
      <x:c r="I10155" s="66"/>
    </x:row>
    <x:row r="10156" spans="1:9" x14ac:dyDescent="0.25">
      <x:c r="A10156" s="33"/>
      <x:c r="B10156" s="33"/>
      <x:c r="C10156" s="33"/>
      <x:c r="D10156" s="32"/>
      <x:c r="E10156" s="33"/>
      <x:c r="F10156" s="60"/>
      <x:c r="G10156" s="61"/>
      <x:c r="H10156" s="61"/>
      <x:c r="I10156" s="66"/>
    </x:row>
    <x:row r="10157" spans="1:9" x14ac:dyDescent="0.25">
      <x:c r="A10157" s="33"/>
      <x:c r="B10157" s="33"/>
      <x:c r="C10157" s="33"/>
      <x:c r="D10157" s="32"/>
      <x:c r="E10157" s="33"/>
      <x:c r="F10157" s="60"/>
      <x:c r="G10157" s="61"/>
      <x:c r="H10157" s="61"/>
      <x:c r="I10157" s="66"/>
    </x:row>
    <x:row r="10158" spans="1:9" x14ac:dyDescent="0.25">
      <x:c r="A10158" s="33"/>
      <x:c r="B10158" s="33"/>
      <x:c r="C10158" s="33"/>
      <x:c r="D10158" s="32"/>
      <x:c r="E10158" s="33"/>
      <x:c r="F10158" s="60"/>
      <x:c r="G10158" s="61"/>
      <x:c r="H10158" s="61"/>
      <x:c r="I10158" s="66"/>
    </x:row>
    <x:row r="10159" spans="1:9" x14ac:dyDescent="0.25">
      <x:c r="A10159" s="33"/>
      <x:c r="B10159" s="33"/>
      <x:c r="C10159" s="33"/>
      <x:c r="D10159" s="32"/>
      <x:c r="E10159" s="33"/>
      <x:c r="F10159" s="60"/>
      <x:c r="G10159" s="61"/>
      <x:c r="H10159" s="61"/>
      <x:c r="I10159" s="66"/>
    </x:row>
    <x:row r="10160" spans="1:9" x14ac:dyDescent="0.25">
      <x:c r="A10160" s="33"/>
      <x:c r="B10160" s="33"/>
      <x:c r="C10160" s="33"/>
      <x:c r="D10160" s="32"/>
      <x:c r="E10160" s="33"/>
      <x:c r="F10160" s="60"/>
      <x:c r="G10160" s="61"/>
      <x:c r="H10160" s="61"/>
      <x:c r="I10160" s="66"/>
    </x:row>
    <x:row r="10161" spans="1:9" x14ac:dyDescent="0.25">
      <x:c r="A10161" s="33"/>
      <x:c r="B10161" s="33"/>
      <x:c r="C10161" s="33"/>
      <x:c r="D10161" s="32"/>
      <x:c r="E10161" s="33"/>
      <x:c r="F10161" s="60"/>
      <x:c r="G10161" s="61"/>
      <x:c r="H10161" s="61"/>
      <x:c r="I10161" s="66"/>
    </x:row>
    <x:row r="10162" spans="1:9" x14ac:dyDescent="0.25">
      <x:c r="A10162" s="33"/>
      <x:c r="B10162" s="33"/>
      <x:c r="C10162" s="33"/>
      <x:c r="D10162" s="32"/>
      <x:c r="E10162" s="33"/>
      <x:c r="F10162" s="60"/>
      <x:c r="G10162" s="61"/>
      <x:c r="H10162" s="61"/>
      <x:c r="I10162" s="66"/>
    </x:row>
    <x:row r="10163" spans="1:9" x14ac:dyDescent="0.25">
      <x:c r="A10163" s="33"/>
      <x:c r="B10163" s="33"/>
      <x:c r="C10163" s="33"/>
      <x:c r="D10163" s="32"/>
      <x:c r="E10163" s="33"/>
      <x:c r="F10163" s="60"/>
      <x:c r="G10163" s="61"/>
      <x:c r="H10163" s="61"/>
      <x:c r="I10163" s="66"/>
    </x:row>
    <x:row r="10164" spans="1:9" x14ac:dyDescent="0.25">
      <x:c r="A10164" s="33"/>
      <x:c r="B10164" s="33"/>
      <x:c r="C10164" s="33"/>
      <x:c r="D10164" s="32"/>
      <x:c r="E10164" s="33"/>
      <x:c r="F10164" s="60"/>
      <x:c r="G10164" s="61"/>
      <x:c r="H10164" s="61"/>
      <x:c r="I10164" s="66"/>
    </x:row>
    <x:row r="10165" spans="1:9" x14ac:dyDescent="0.25">
      <x:c r="A10165" s="33"/>
      <x:c r="B10165" s="33"/>
      <x:c r="C10165" s="33"/>
      <x:c r="D10165" s="32"/>
      <x:c r="E10165" s="33"/>
      <x:c r="F10165" s="60"/>
      <x:c r="G10165" s="61"/>
      <x:c r="H10165" s="61"/>
      <x:c r="I10165" s="66"/>
    </x:row>
    <x:row r="10166" spans="1:9" x14ac:dyDescent="0.25">
      <x:c r="A10166" s="33"/>
      <x:c r="B10166" s="33"/>
      <x:c r="C10166" s="33"/>
      <x:c r="D10166" s="32"/>
      <x:c r="E10166" s="33"/>
      <x:c r="F10166" s="60"/>
      <x:c r="G10166" s="61"/>
      <x:c r="H10166" s="61"/>
      <x:c r="I10166" s="66"/>
    </x:row>
    <x:row r="10167" spans="1:9" x14ac:dyDescent="0.25">
      <x:c r="A10167" s="33"/>
      <x:c r="B10167" s="33"/>
      <x:c r="C10167" s="33"/>
      <x:c r="D10167" s="32"/>
      <x:c r="E10167" s="33"/>
      <x:c r="F10167" s="60"/>
      <x:c r="G10167" s="61"/>
      <x:c r="H10167" s="61"/>
      <x:c r="I10167" s="66"/>
    </x:row>
    <x:row r="10168" spans="1:9" x14ac:dyDescent="0.25">
      <x:c r="A10168" s="33"/>
      <x:c r="B10168" s="33"/>
      <x:c r="C10168" s="33"/>
      <x:c r="D10168" s="32"/>
      <x:c r="E10168" s="33"/>
      <x:c r="F10168" s="60"/>
      <x:c r="G10168" s="61"/>
      <x:c r="H10168" s="61"/>
      <x:c r="I10168" s="66"/>
    </x:row>
    <x:row r="10169" spans="1:9" x14ac:dyDescent="0.25">
      <x:c r="A10169" s="33"/>
      <x:c r="B10169" s="33"/>
      <x:c r="C10169" s="33"/>
      <x:c r="D10169" s="32"/>
      <x:c r="E10169" s="33"/>
      <x:c r="F10169" s="60"/>
      <x:c r="G10169" s="61"/>
      <x:c r="H10169" s="61"/>
      <x:c r="I10169" s="66"/>
    </x:row>
    <x:row r="10170" spans="1:9" x14ac:dyDescent="0.25">
      <x:c r="A10170" s="33"/>
      <x:c r="B10170" s="33"/>
      <x:c r="C10170" s="33"/>
      <x:c r="D10170" s="32"/>
      <x:c r="E10170" s="33"/>
      <x:c r="F10170" s="60"/>
      <x:c r="G10170" s="61"/>
      <x:c r="H10170" s="61"/>
      <x:c r="I10170" s="66"/>
    </x:row>
    <x:row r="10171" spans="1:9" x14ac:dyDescent="0.25">
      <x:c r="A10171" s="33"/>
      <x:c r="B10171" s="33"/>
      <x:c r="C10171" s="33"/>
      <x:c r="D10171" s="32"/>
      <x:c r="E10171" s="33"/>
      <x:c r="F10171" s="60"/>
      <x:c r="G10171" s="61"/>
      <x:c r="H10171" s="61"/>
      <x:c r="I10171" s="66"/>
    </x:row>
    <x:row r="10172" spans="1:9" x14ac:dyDescent="0.25">
      <x:c r="A10172" s="33"/>
      <x:c r="B10172" s="33"/>
      <x:c r="C10172" s="33"/>
      <x:c r="D10172" s="32"/>
      <x:c r="E10172" s="33"/>
      <x:c r="F10172" s="60"/>
      <x:c r="G10172" s="61"/>
      <x:c r="H10172" s="61"/>
      <x:c r="I10172" s="66"/>
    </x:row>
    <x:row r="10173" spans="1:9" x14ac:dyDescent="0.25">
      <x:c r="A10173" s="33"/>
      <x:c r="B10173" s="33"/>
      <x:c r="C10173" s="33"/>
      <x:c r="D10173" s="32"/>
      <x:c r="E10173" s="33"/>
      <x:c r="F10173" s="60"/>
      <x:c r="G10173" s="61"/>
      <x:c r="H10173" s="61"/>
      <x:c r="I10173" s="66"/>
    </x:row>
    <x:row r="10174" spans="1:9" x14ac:dyDescent="0.25">
      <x:c r="A10174" s="33"/>
      <x:c r="B10174" s="33"/>
      <x:c r="C10174" s="33"/>
      <x:c r="D10174" s="32"/>
      <x:c r="E10174" s="33"/>
      <x:c r="F10174" s="60"/>
      <x:c r="G10174" s="61"/>
      <x:c r="H10174" s="61"/>
      <x:c r="I10174" s="66"/>
    </x:row>
    <x:row r="10175" spans="1:9" x14ac:dyDescent="0.25">
      <x:c r="A10175" s="33"/>
      <x:c r="B10175" s="33"/>
      <x:c r="C10175" s="33"/>
      <x:c r="D10175" s="32"/>
      <x:c r="E10175" s="33"/>
      <x:c r="F10175" s="60"/>
      <x:c r="G10175" s="61"/>
      <x:c r="H10175" s="61"/>
      <x:c r="I10175" s="66"/>
    </x:row>
    <x:row r="10176" spans="1:9" x14ac:dyDescent="0.25">
      <x:c r="A10176" s="33"/>
      <x:c r="B10176" s="33"/>
      <x:c r="C10176" s="33"/>
      <x:c r="D10176" s="32"/>
      <x:c r="E10176" s="33"/>
      <x:c r="F10176" s="60"/>
      <x:c r="G10176" s="61"/>
      <x:c r="H10176" s="61"/>
      <x:c r="I10176" s="66"/>
    </x:row>
    <x:row r="10177" spans="1:9" x14ac:dyDescent="0.25">
      <x:c r="A10177" s="33"/>
      <x:c r="B10177" s="33"/>
      <x:c r="C10177" s="33"/>
      <x:c r="D10177" s="32"/>
      <x:c r="E10177" s="33"/>
      <x:c r="F10177" s="60"/>
      <x:c r="G10177" s="61"/>
      <x:c r="H10177" s="61"/>
      <x:c r="I10177" s="66"/>
    </x:row>
    <x:row r="10178" spans="1:9" x14ac:dyDescent="0.25">
      <x:c r="A10178" s="33"/>
      <x:c r="B10178" s="33"/>
      <x:c r="C10178" s="33"/>
      <x:c r="D10178" s="32"/>
      <x:c r="E10178" s="33"/>
      <x:c r="F10178" s="60"/>
      <x:c r="G10178" s="61"/>
      <x:c r="H10178" s="61"/>
      <x:c r="I10178" s="66"/>
    </x:row>
    <x:row r="10179" spans="1:9" x14ac:dyDescent="0.25">
      <x:c r="A10179" s="33"/>
      <x:c r="B10179" s="33"/>
      <x:c r="C10179" s="33"/>
      <x:c r="D10179" s="32"/>
      <x:c r="E10179" s="33"/>
      <x:c r="F10179" s="60"/>
      <x:c r="G10179" s="61"/>
      <x:c r="H10179" s="61"/>
      <x:c r="I10179" s="66"/>
    </x:row>
    <x:row r="10180" spans="1:9" x14ac:dyDescent="0.25">
      <x:c r="A10180" s="33"/>
      <x:c r="B10180" s="33"/>
      <x:c r="C10180" s="33"/>
      <x:c r="D10180" s="32"/>
      <x:c r="E10180" s="33"/>
      <x:c r="F10180" s="60"/>
      <x:c r="G10180" s="61"/>
      <x:c r="H10180" s="61"/>
      <x:c r="I10180" s="66"/>
    </x:row>
    <x:row r="10181" spans="1:9" x14ac:dyDescent="0.25">
      <x:c r="A10181" s="33"/>
      <x:c r="B10181" s="33"/>
      <x:c r="C10181" s="33"/>
      <x:c r="D10181" s="32"/>
      <x:c r="E10181" s="33"/>
      <x:c r="F10181" s="60"/>
      <x:c r="G10181" s="61"/>
      <x:c r="H10181" s="61"/>
      <x:c r="I10181" s="66"/>
    </x:row>
    <x:row r="10182" spans="1:9" x14ac:dyDescent="0.25">
      <x:c r="A10182" s="33"/>
      <x:c r="B10182" s="33"/>
      <x:c r="C10182" s="33"/>
      <x:c r="D10182" s="32"/>
      <x:c r="E10182" s="33"/>
      <x:c r="F10182" s="60"/>
      <x:c r="G10182" s="61"/>
      <x:c r="H10182" s="61"/>
      <x:c r="I10182" s="66"/>
    </x:row>
    <x:row r="10183" spans="1:9" x14ac:dyDescent="0.25">
      <x:c r="A10183" s="33"/>
      <x:c r="B10183" s="33"/>
      <x:c r="C10183" s="33"/>
      <x:c r="D10183" s="32"/>
      <x:c r="E10183" s="33"/>
      <x:c r="F10183" s="60"/>
      <x:c r="G10183" s="61"/>
      <x:c r="H10183" s="61"/>
      <x:c r="I10183" s="66"/>
    </x:row>
    <x:row r="10184" spans="1:9" x14ac:dyDescent="0.25">
      <x:c r="A10184" s="33"/>
      <x:c r="B10184" s="33"/>
      <x:c r="C10184" s="33"/>
      <x:c r="D10184" s="32"/>
      <x:c r="E10184" s="33"/>
      <x:c r="F10184" s="60"/>
      <x:c r="G10184" s="61"/>
      <x:c r="H10184" s="61"/>
      <x:c r="I10184" s="66"/>
    </x:row>
    <x:row r="10185" spans="1:9" x14ac:dyDescent="0.25">
      <x:c r="A10185" s="33"/>
      <x:c r="B10185" s="33"/>
      <x:c r="C10185" s="33"/>
      <x:c r="D10185" s="32"/>
      <x:c r="E10185" s="33"/>
      <x:c r="F10185" s="60"/>
      <x:c r="G10185" s="61"/>
      <x:c r="H10185" s="61"/>
      <x:c r="I10185" s="66"/>
    </x:row>
    <x:row r="10186" spans="1:9" x14ac:dyDescent="0.25">
      <x:c r="A10186" s="33"/>
      <x:c r="B10186" s="33"/>
      <x:c r="C10186" s="33"/>
      <x:c r="D10186" s="32"/>
      <x:c r="E10186" s="33"/>
      <x:c r="F10186" s="60"/>
      <x:c r="G10186" s="61"/>
      <x:c r="H10186" s="61"/>
      <x:c r="I10186" s="66"/>
    </x:row>
    <x:row r="10187" spans="1:9" x14ac:dyDescent="0.25">
      <x:c r="A10187" s="33"/>
      <x:c r="B10187" s="33"/>
      <x:c r="C10187" s="33"/>
      <x:c r="D10187" s="32"/>
      <x:c r="E10187" s="33"/>
      <x:c r="F10187" s="60"/>
      <x:c r="G10187" s="61"/>
      <x:c r="H10187" s="61"/>
      <x:c r="I10187" s="66"/>
    </x:row>
    <x:row r="10188" spans="1:9" x14ac:dyDescent="0.25">
      <x:c r="A10188" s="33"/>
      <x:c r="B10188" s="33"/>
      <x:c r="C10188" s="33"/>
      <x:c r="D10188" s="32"/>
      <x:c r="E10188" s="33"/>
      <x:c r="F10188" s="60"/>
      <x:c r="G10188" s="61"/>
      <x:c r="H10188" s="61"/>
      <x:c r="I10188" s="66"/>
    </x:row>
    <x:row r="10189" spans="1:9" x14ac:dyDescent="0.25">
      <x:c r="A10189" s="33"/>
      <x:c r="B10189" s="33"/>
      <x:c r="C10189" s="33"/>
      <x:c r="D10189" s="32"/>
      <x:c r="E10189" s="33"/>
      <x:c r="F10189" s="60"/>
      <x:c r="G10189" s="61"/>
      <x:c r="H10189" s="61"/>
      <x:c r="I10189" s="66"/>
    </x:row>
    <x:row r="10190" spans="1:9" x14ac:dyDescent="0.25">
      <x:c r="A10190" s="33"/>
      <x:c r="B10190" s="33"/>
      <x:c r="C10190" s="33"/>
      <x:c r="D10190" s="32"/>
      <x:c r="E10190" s="33"/>
      <x:c r="F10190" s="60"/>
      <x:c r="G10190" s="61"/>
      <x:c r="H10190" s="61"/>
      <x:c r="I10190" s="66"/>
    </x:row>
    <x:row r="10191" spans="1:9" x14ac:dyDescent="0.25">
      <x:c r="A10191" s="33"/>
      <x:c r="B10191" s="33"/>
      <x:c r="C10191" s="33"/>
      <x:c r="D10191" s="32"/>
      <x:c r="E10191" s="33"/>
      <x:c r="F10191" s="60"/>
      <x:c r="G10191" s="61"/>
      <x:c r="H10191" s="61"/>
      <x:c r="I10191" s="66"/>
    </x:row>
    <x:row r="10192" spans="1:9" x14ac:dyDescent="0.25">
      <x:c r="A10192" s="33"/>
      <x:c r="B10192" s="33"/>
      <x:c r="C10192" s="33"/>
      <x:c r="D10192" s="32"/>
      <x:c r="E10192" s="33"/>
      <x:c r="F10192" s="60"/>
      <x:c r="G10192" s="61"/>
      <x:c r="H10192" s="61"/>
      <x:c r="I10192" s="66"/>
    </x:row>
    <x:row r="10193" spans="1:9" x14ac:dyDescent="0.25">
      <x:c r="A10193" s="33"/>
      <x:c r="B10193" s="33"/>
      <x:c r="C10193" s="33"/>
      <x:c r="D10193" s="32"/>
      <x:c r="E10193" s="33"/>
      <x:c r="F10193" s="60"/>
      <x:c r="G10193" s="61"/>
      <x:c r="H10193" s="61"/>
      <x:c r="I10193" s="66"/>
    </x:row>
    <x:row r="10194" spans="1:9" x14ac:dyDescent="0.25">
      <x:c r="A10194" s="33"/>
      <x:c r="B10194" s="33"/>
      <x:c r="C10194" s="33"/>
      <x:c r="D10194" s="32"/>
      <x:c r="E10194" s="33"/>
      <x:c r="F10194" s="60"/>
      <x:c r="G10194" s="61"/>
      <x:c r="H10194" s="61"/>
      <x:c r="I10194" s="66"/>
    </x:row>
    <x:row r="10195" spans="1:9" x14ac:dyDescent="0.25">
      <x:c r="A10195" s="33"/>
      <x:c r="B10195" s="33"/>
      <x:c r="C10195" s="33"/>
      <x:c r="D10195" s="32"/>
      <x:c r="E10195" s="33"/>
      <x:c r="F10195" s="60"/>
      <x:c r="G10195" s="61"/>
      <x:c r="H10195" s="61"/>
      <x:c r="I10195" s="66"/>
    </x:row>
    <x:row r="10196" spans="1:9" x14ac:dyDescent="0.25">
      <x:c r="A10196" s="33"/>
      <x:c r="B10196" s="33"/>
      <x:c r="C10196" s="33"/>
      <x:c r="D10196" s="32"/>
      <x:c r="E10196" s="33"/>
      <x:c r="F10196" s="60"/>
      <x:c r="G10196" s="61"/>
      <x:c r="H10196" s="61"/>
      <x:c r="I10196" s="66"/>
    </x:row>
    <x:row r="10197" spans="1:9" x14ac:dyDescent="0.25">
      <x:c r="A10197" s="33"/>
      <x:c r="B10197" s="33"/>
      <x:c r="C10197" s="33"/>
      <x:c r="D10197" s="32"/>
      <x:c r="E10197" s="33"/>
      <x:c r="F10197" s="60"/>
      <x:c r="G10197" s="61"/>
      <x:c r="H10197" s="61"/>
      <x:c r="I10197" s="66"/>
    </x:row>
    <x:row r="10198" spans="1:9" x14ac:dyDescent="0.25">
      <x:c r="A10198" s="33"/>
      <x:c r="B10198" s="33"/>
      <x:c r="C10198" s="33"/>
      <x:c r="D10198" s="32"/>
      <x:c r="E10198" s="33"/>
      <x:c r="F10198" s="60"/>
      <x:c r="G10198" s="61"/>
      <x:c r="H10198" s="61"/>
      <x:c r="I10198" s="66"/>
    </x:row>
    <x:row r="10199" spans="1:9" x14ac:dyDescent="0.25">
      <x:c r="A10199" s="33"/>
      <x:c r="B10199" s="33"/>
      <x:c r="C10199" s="33"/>
      <x:c r="D10199" s="32"/>
      <x:c r="E10199" s="33"/>
      <x:c r="F10199" s="60"/>
      <x:c r="G10199" s="61"/>
      <x:c r="H10199" s="61"/>
      <x:c r="I10199" s="66"/>
    </x:row>
    <x:row r="10200" spans="1:9" x14ac:dyDescent="0.25">
      <x:c r="A10200" s="33"/>
      <x:c r="B10200" s="33"/>
      <x:c r="C10200" s="33"/>
      <x:c r="D10200" s="32"/>
      <x:c r="E10200" s="33"/>
      <x:c r="F10200" s="60"/>
      <x:c r="G10200" s="61"/>
      <x:c r="H10200" s="61"/>
      <x:c r="I10200" s="66"/>
    </x:row>
    <x:row r="10201" spans="1:9" x14ac:dyDescent="0.25">
      <x:c r="A10201" s="33"/>
      <x:c r="B10201" s="33"/>
      <x:c r="C10201" s="33"/>
      <x:c r="D10201" s="32"/>
      <x:c r="E10201" s="33"/>
      <x:c r="F10201" s="60"/>
      <x:c r="G10201" s="61"/>
      <x:c r="H10201" s="61"/>
      <x:c r="I10201" s="66"/>
    </x:row>
    <x:row r="10202" spans="1:9" x14ac:dyDescent="0.25">
      <x:c r="A10202" s="33"/>
      <x:c r="B10202" s="33"/>
      <x:c r="C10202" s="33"/>
      <x:c r="D10202" s="32"/>
      <x:c r="E10202" s="33"/>
      <x:c r="F10202" s="60"/>
      <x:c r="G10202" s="61"/>
      <x:c r="H10202" s="61"/>
      <x:c r="I10202" s="66"/>
    </x:row>
    <x:row r="10203" spans="1:9" x14ac:dyDescent="0.25">
      <x:c r="A10203" s="33"/>
      <x:c r="B10203" s="33"/>
      <x:c r="C10203" s="33"/>
      <x:c r="D10203" s="32"/>
      <x:c r="E10203" s="33"/>
      <x:c r="F10203" s="60"/>
      <x:c r="G10203" s="61"/>
      <x:c r="H10203" s="61"/>
      <x:c r="I10203" s="66"/>
    </x:row>
    <x:row r="10204" spans="1:9" x14ac:dyDescent="0.25">
      <x:c r="A10204" s="33"/>
      <x:c r="B10204" s="33"/>
      <x:c r="C10204" s="33"/>
      <x:c r="D10204" s="32"/>
      <x:c r="E10204" s="33"/>
      <x:c r="F10204" s="60"/>
      <x:c r="G10204" s="61"/>
      <x:c r="H10204" s="61"/>
      <x:c r="I10204" s="66"/>
    </x:row>
    <x:row r="10205" spans="1:9" x14ac:dyDescent="0.25">
      <x:c r="A10205" s="33"/>
      <x:c r="B10205" s="33"/>
      <x:c r="C10205" s="33"/>
      <x:c r="D10205" s="32"/>
      <x:c r="E10205" s="33"/>
      <x:c r="F10205" s="60"/>
      <x:c r="G10205" s="61"/>
      <x:c r="H10205" s="61"/>
      <x:c r="I10205" s="66"/>
    </x:row>
    <x:row r="10206" spans="1:9" x14ac:dyDescent="0.25">
      <x:c r="A10206" s="33"/>
      <x:c r="B10206" s="33"/>
      <x:c r="C10206" s="33"/>
      <x:c r="D10206" s="32"/>
      <x:c r="E10206" s="33"/>
      <x:c r="F10206" s="60"/>
      <x:c r="G10206" s="61"/>
      <x:c r="H10206" s="61"/>
      <x:c r="I10206" s="66"/>
    </x:row>
    <x:row r="10207" spans="1:9" x14ac:dyDescent="0.25">
      <x:c r="A10207" s="33"/>
      <x:c r="B10207" s="33"/>
      <x:c r="C10207" s="33"/>
      <x:c r="D10207" s="32"/>
      <x:c r="E10207" s="33"/>
      <x:c r="F10207" s="60"/>
      <x:c r="G10207" s="61"/>
      <x:c r="H10207" s="61"/>
      <x:c r="I10207" s="66"/>
    </x:row>
    <x:row r="10208" spans="1:9" x14ac:dyDescent="0.25">
      <x:c r="A10208" s="33"/>
      <x:c r="B10208" s="33"/>
      <x:c r="C10208" s="33"/>
      <x:c r="D10208" s="32"/>
      <x:c r="E10208" s="33"/>
      <x:c r="F10208" s="60"/>
      <x:c r="G10208" s="61"/>
      <x:c r="H10208" s="61"/>
      <x:c r="I10208" s="66"/>
    </x:row>
    <x:row r="10209" spans="1:9" x14ac:dyDescent="0.25">
      <x:c r="A10209" s="33"/>
      <x:c r="B10209" s="33"/>
      <x:c r="C10209" s="33"/>
      <x:c r="D10209" s="32"/>
      <x:c r="E10209" s="33"/>
      <x:c r="F10209" s="60"/>
      <x:c r="G10209" s="61"/>
      <x:c r="H10209" s="61"/>
      <x:c r="I10209" s="66"/>
    </x:row>
    <x:row r="10210" spans="1:9" x14ac:dyDescent="0.25">
      <x:c r="A10210" s="33"/>
      <x:c r="B10210" s="33"/>
      <x:c r="C10210" s="33"/>
      <x:c r="D10210" s="32"/>
      <x:c r="E10210" s="33"/>
      <x:c r="F10210" s="60"/>
      <x:c r="G10210" s="61"/>
      <x:c r="H10210" s="61"/>
      <x:c r="I10210" s="66"/>
    </x:row>
    <x:row r="10211" spans="1:9" x14ac:dyDescent="0.25">
      <x:c r="A10211" s="33"/>
      <x:c r="B10211" s="33"/>
      <x:c r="C10211" s="33"/>
      <x:c r="D10211" s="32"/>
      <x:c r="E10211" s="33"/>
      <x:c r="F10211" s="60"/>
      <x:c r="G10211" s="61"/>
      <x:c r="H10211" s="61"/>
      <x:c r="I10211" s="66"/>
    </x:row>
    <x:row r="10212" spans="1:9" x14ac:dyDescent="0.25">
      <x:c r="A10212" s="33"/>
      <x:c r="B10212" s="33"/>
      <x:c r="C10212" s="33"/>
      <x:c r="D10212" s="32"/>
      <x:c r="E10212" s="33"/>
      <x:c r="F10212" s="60"/>
      <x:c r="G10212" s="61"/>
      <x:c r="H10212" s="61"/>
      <x:c r="I10212" s="66"/>
    </x:row>
    <x:row r="10213" spans="1:9" x14ac:dyDescent="0.25">
      <x:c r="A10213" s="33"/>
      <x:c r="B10213" s="33"/>
      <x:c r="C10213" s="33"/>
      <x:c r="D10213" s="32"/>
      <x:c r="E10213" s="33"/>
      <x:c r="F10213" s="60"/>
      <x:c r="G10213" s="61"/>
      <x:c r="H10213" s="61"/>
      <x:c r="I10213" s="66"/>
    </x:row>
    <x:row r="10214" spans="1:9" x14ac:dyDescent="0.25">
      <x:c r="A10214" s="33"/>
      <x:c r="B10214" s="33"/>
      <x:c r="C10214" s="33"/>
      <x:c r="D10214" s="32"/>
      <x:c r="E10214" s="33"/>
      <x:c r="F10214" s="60"/>
      <x:c r="G10214" s="61"/>
      <x:c r="H10214" s="61"/>
      <x:c r="I10214" s="66"/>
    </x:row>
    <x:row r="10215" spans="1:9" x14ac:dyDescent="0.25">
      <x:c r="A10215" s="33"/>
      <x:c r="B10215" s="33"/>
      <x:c r="C10215" s="33"/>
      <x:c r="D10215" s="32"/>
      <x:c r="E10215" s="33"/>
      <x:c r="F10215" s="60"/>
      <x:c r="G10215" s="61"/>
      <x:c r="H10215" s="61"/>
      <x:c r="I10215" s="66"/>
    </x:row>
    <x:row r="10216" spans="1:9" x14ac:dyDescent="0.25">
      <x:c r="A10216" s="33"/>
      <x:c r="B10216" s="33"/>
      <x:c r="C10216" s="33"/>
      <x:c r="D10216" s="32"/>
      <x:c r="E10216" s="33"/>
      <x:c r="F10216" s="60"/>
      <x:c r="G10216" s="61"/>
      <x:c r="H10216" s="61"/>
      <x:c r="I10216" s="66"/>
    </x:row>
    <x:row r="10217" spans="1:9" x14ac:dyDescent="0.25">
      <x:c r="A10217" s="33"/>
      <x:c r="B10217" s="33"/>
      <x:c r="C10217" s="33"/>
      <x:c r="D10217" s="32"/>
      <x:c r="E10217" s="33"/>
      <x:c r="F10217" s="60"/>
      <x:c r="G10217" s="61"/>
      <x:c r="H10217" s="61"/>
      <x:c r="I10217" s="66"/>
    </x:row>
    <x:row r="10218" spans="1:9" x14ac:dyDescent="0.25">
      <x:c r="A10218" s="33"/>
      <x:c r="B10218" s="33"/>
      <x:c r="C10218" s="33"/>
      <x:c r="D10218" s="32"/>
      <x:c r="E10218" s="33"/>
      <x:c r="F10218" s="60"/>
      <x:c r="G10218" s="61"/>
      <x:c r="H10218" s="61"/>
      <x:c r="I10218" s="66"/>
    </x:row>
    <x:row r="10219" spans="1:9" x14ac:dyDescent="0.25">
      <x:c r="A10219" s="33"/>
      <x:c r="B10219" s="33"/>
      <x:c r="C10219" s="33"/>
      <x:c r="D10219" s="32"/>
      <x:c r="E10219" s="33"/>
      <x:c r="F10219" s="60"/>
      <x:c r="G10219" s="61"/>
      <x:c r="H10219" s="61"/>
      <x:c r="I10219" s="66"/>
    </x:row>
    <x:row r="10220" spans="1:9" x14ac:dyDescent="0.25">
      <x:c r="A10220" s="33"/>
      <x:c r="B10220" s="33"/>
      <x:c r="C10220" s="33"/>
      <x:c r="D10220" s="32"/>
      <x:c r="E10220" s="33"/>
      <x:c r="F10220" s="60"/>
      <x:c r="G10220" s="61"/>
      <x:c r="H10220" s="61"/>
      <x:c r="I10220" s="66"/>
    </x:row>
    <x:row r="10221" spans="1:9" x14ac:dyDescent="0.25">
      <x:c r="A10221" s="33"/>
      <x:c r="B10221" s="33"/>
      <x:c r="C10221" s="33"/>
      <x:c r="D10221" s="32"/>
      <x:c r="E10221" s="33"/>
      <x:c r="F10221" s="60"/>
      <x:c r="G10221" s="61"/>
      <x:c r="H10221" s="61"/>
      <x:c r="I10221" s="66"/>
    </x:row>
    <x:row r="10222" spans="1:9" x14ac:dyDescent="0.25">
      <x:c r="A10222" s="33"/>
      <x:c r="B10222" s="33"/>
      <x:c r="C10222" s="33"/>
      <x:c r="D10222" s="32"/>
      <x:c r="E10222" s="33"/>
      <x:c r="F10222" s="60"/>
      <x:c r="G10222" s="61"/>
      <x:c r="H10222" s="61"/>
      <x:c r="I10222" s="66"/>
    </x:row>
    <x:row r="10223" spans="1:9" x14ac:dyDescent="0.25">
      <x:c r="A10223" s="33"/>
      <x:c r="B10223" s="33"/>
      <x:c r="C10223" s="33"/>
      <x:c r="D10223" s="32"/>
      <x:c r="E10223" s="33"/>
      <x:c r="F10223" s="60"/>
      <x:c r="G10223" s="61"/>
      <x:c r="H10223" s="61"/>
      <x:c r="I10223" s="66"/>
    </x:row>
    <x:row r="10224" spans="1:9" x14ac:dyDescent="0.25">
      <x:c r="A10224" s="33"/>
      <x:c r="B10224" s="33"/>
      <x:c r="C10224" s="33"/>
      <x:c r="D10224" s="32"/>
      <x:c r="E10224" s="33"/>
      <x:c r="F10224" s="60"/>
      <x:c r="G10224" s="61"/>
      <x:c r="H10224" s="61"/>
      <x:c r="I10224" s="66"/>
    </x:row>
    <x:row r="10225" spans="1:9" x14ac:dyDescent="0.25">
      <x:c r="A10225" s="33"/>
      <x:c r="B10225" s="33"/>
      <x:c r="C10225" s="33"/>
      <x:c r="D10225" s="32"/>
      <x:c r="E10225" s="33"/>
      <x:c r="F10225" s="60"/>
      <x:c r="G10225" s="61"/>
      <x:c r="H10225" s="61"/>
      <x:c r="I10225" s="66"/>
    </x:row>
    <x:row r="10226" spans="1:9" x14ac:dyDescent="0.25">
      <x:c r="A10226" s="33"/>
      <x:c r="B10226" s="33"/>
      <x:c r="C10226" s="33"/>
      <x:c r="D10226" s="32"/>
      <x:c r="E10226" s="33"/>
      <x:c r="F10226" s="60"/>
      <x:c r="G10226" s="61"/>
      <x:c r="H10226" s="61"/>
      <x:c r="I10226" s="66"/>
    </x:row>
    <x:row r="10227" spans="1:9" x14ac:dyDescent="0.25">
      <x:c r="A10227" s="33"/>
      <x:c r="B10227" s="33"/>
      <x:c r="C10227" s="33"/>
      <x:c r="D10227" s="32"/>
      <x:c r="E10227" s="33"/>
      <x:c r="F10227" s="60"/>
      <x:c r="G10227" s="61"/>
      <x:c r="H10227" s="61"/>
      <x:c r="I10227" s="66"/>
    </x:row>
    <x:row r="10228" spans="1:9" x14ac:dyDescent="0.25">
      <x:c r="A10228" s="33"/>
      <x:c r="B10228" s="33"/>
      <x:c r="C10228" s="33"/>
      <x:c r="D10228" s="32"/>
      <x:c r="E10228" s="33"/>
      <x:c r="F10228" s="60"/>
      <x:c r="G10228" s="61"/>
      <x:c r="H10228" s="61"/>
      <x:c r="I10228" s="66"/>
    </x:row>
    <x:row r="10229" spans="1:9" x14ac:dyDescent="0.25">
      <x:c r="A10229" s="33"/>
      <x:c r="B10229" s="33"/>
      <x:c r="C10229" s="33"/>
      <x:c r="D10229" s="32"/>
      <x:c r="E10229" s="33"/>
      <x:c r="F10229" s="60"/>
      <x:c r="G10229" s="61"/>
      <x:c r="H10229" s="61"/>
      <x:c r="I10229" s="66"/>
    </x:row>
    <x:row r="10230" spans="1:9" x14ac:dyDescent="0.25">
      <x:c r="A10230" s="33"/>
      <x:c r="B10230" s="33"/>
      <x:c r="C10230" s="33"/>
      <x:c r="D10230" s="32"/>
      <x:c r="E10230" s="33"/>
      <x:c r="F10230" s="60"/>
      <x:c r="G10230" s="61"/>
      <x:c r="H10230" s="61"/>
      <x:c r="I10230" s="66"/>
    </x:row>
    <x:row r="10231" spans="1:9" x14ac:dyDescent="0.25">
      <x:c r="A10231" s="33"/>
      <x:c r="B10231" s="33"/>
      <x:c r="C10231" s="33"/>
      <x:c r="D10231" s="32"/>
      <x:c r="E10231" s="33"/>
      <x:c r="F10231" s="60"/>
      <x:c r="G10231" s="61"/>
      <x:c r="H10231" s="61"/>
      <x:c r="I10231" s="66"/>
    </x:row>
    <x:row r="10232" spans="1:9" x14ac:dyDescent="0.25">
      <x:c r="A10232" s="33"/>
      <x:c r="B10232" s="33"/>
      <x:c r="C10232" s="33"/>
      <x:c r="D10232" s="32"/>
      <x:c r="E10232" s="33"/>
      <x:c r="F10232" s="60"/>
      <x:c r="G10232" s="61"/>
      <x:c r="H10232" s="61"/>
      <x:c r="I10232" s="66"/>
    </x:row>
    <x:row r="10233" spans="1:9" x14ac:dyDescent="0.25">
      <x:c r="A10233" s="33"/>
      <x:c r="B10233" s="33"/>
      <x:c r="C10233" s="33"/>
      <x:c r="D10233" s="32"/>
      <x:c r="E10233" s="33"/>
      <x:c r="F10233" s="60"/>
      <x:c r="G10233" s="61"/>
      <x:c r="H10233" s="61"/>
      <x:c r="I10233" s="66"/>
    </x:row>
    <x:row r="10234" spans="1:9" x14ac:dyDescent="0.25">
      <x:c r="A10234" s="33"/>
      <x:c r="B10234" s="33"/>
      <x:c r="C10234" s="33"/>
      <x:c r="D10234" s="32"/>
      <x:c r="E10234" s="33"/>
      <x:c r="F10234" s="60"/>
      <x:c r="G10234" s="61"/>
      <x:c r="H10234" s="61"/>
      <x:c r="I10234" s="66"/>
    </x:row>
    <x:row r="10235" spans="1:9" x14ac:dyDescent="0.25">
      <x:c r="A10235" s="33"/>
      <x:c r="B10235" s="33"/>
      <x:c r="C10235" s="33"/>
      <x:c r="D10235" s="32"/>
      <x:c r="E10235" s="33"/>
      <x:c r="F10235" s="60"/>
      <x:c r="G10235" s="61"/>
      <x:c r="H10235" s="61"/>
      <x:c r="I10235" s="66"/>
    </x:row>
    <x:row r="10236" spans="1:9" x14ac:dyDescent="0.25">
      <x:c r="A10236" s="33"/>
      <x:c r="B10236" s="33"/>
      <x:c r="C10236" s="33"/>
      <x:c r="D10236" s="32"/>
      <x:c r="E10236" s="33"/>
      <x:c r="F10236" s="60"/>
      <x:c r="G10236" s="61"/>
      <x:c r="H10236" s="61"/>
      <x:c r="I10236" s="66"/>
    </x:row>
    <x:row r="10237" spans="1:9" x14ac:dyDescent="0.25">
      <x:c r="A10237" s="33"/>
      <x:c r="B10237" s="33"/>
      <x:c r="C10237" s="33"/>
      <x:c r="D10237" s="32"/>
      <x:c r="E10237" s="33"/>
      <x:c r="F10237" s="60"/>
      <x:c r="G10237" s="61"/>
      <x:c r="H10237" s="61"/>
      <x:c r="I10237" s="66"/>
    </x:row>
    <x:row r="10238" spans="1:9" x14ac:dyDescent="0.25">
      <x:c r="A10238" s="33"/>
      <x:c r="B10238" s="33"/>
      <x:c r="C10238" s="33"/>
      <x:c r="D10238" s="32"/>
      <x:c r="E10238" s="33"/>
      <x:c r="F10238" s="60"/>
      <x:c r="G10238" s="61"/>
      <x:c r="H10238" s="61"/>
      <x:c r="I10238" s="66"/>
    </x:row>
    <x:row r="10239" spans="1:9" x14ac:dyDescent="0.25">
      <x:c r="A10239" s="33"/>
      <x:c r="B10239" s="33"/>
      <x:c r="C10239" s="33"/>
      <x:c r="D10239" s="32"/>
      <x:c r="E10239" s="33"/>
      <x:c r="F10239" s="60"/>
      <x:c r="G10239" s="61"/>
      <x:c r="H10239" s="61"/>
      <x:c r="I10239" s="66"/>
    </x:row>
    <x:row r="10240" spans="1:9" x14ac:dyDescent="0.25">
      <x:c r="A10240" s="33"/>
      <x:c r="B10240" s="33"/>
      <x:c r="C10240" s="33"/>
      <x:c r="D10240" s="32"/>
      <x:c r="E10240" s="33"/>
      <x:c r="F10240" s="60"/>
      <x:c r="G10240" s="61"/>
      <x:c r="H10240" s="61"/>
      <x:c r="I10240" s="66"/>
    </x:row>
    <x:row r="10241" spans="1:9" x14ac:dyDescent="0.25">
      <x:c r="A10241" s="33"/>
      <x:c r="B10241" s="33"/>
      <x:c r="C10241" s="33"/>
      <x:c r="D10241" s="32"/>
      <x:c r="E10241" s="33"/>
      <x:c r="F10241" s="60"/>
      <x:c r="G10241" s="61"/>
      <x:c r="H10241" s="61"/>
      <x:c r="I10241" s="66"/>
    </x:row>
    <x:row r="10242" spans="1:9" x14ac:dyDescent="0.25">
      <x:c r="A10242" s="33"/>
      <x:c r="B10242" s="33"/>
      <x:c r="C10242" s="33"/>
      <x:c r="D10242" s="32"/>
      <x:c r="E10242" s="33"/>
      <x:c r="F10242" s="60"/>
      <x:c r="G10242" s="61"/>
      <x:c r="H10242" s="61"/>
      <x:c r="I10242" s="66"/>
    </x:row>
    <x:row r="10243" spans="1:9" x14ac:dyDescent="0.25">
      <x:c r="A10243" s="33"/>
      <x:c r="B10243" s="33"/>
      <x:c r="C10243" s="33"/>
      <x:c r="D10243" s="32"/>
      <x:c r="E10243" s="33"/>
      <x:c r="F10243" s="60"/>
      <x:c r="G10243" s="61"/>
      <x:c r="H10243" s="61"/>
      <x:c r="I10243" s="66"/>
    </x:row>
    <x:row r="10244" spans="1:9" x14ac:dyDescent="0.25">
      <x:c r="A10244" s="33"/>
      <x:c r="B10244" s="33"/>
      <x:c r="C10244" s="33"/>
      <x:c r="D10244" s="32"/>
      <x:c r="E10244" s="33"/>
      <x:c r="F10244" s="60"/>
      <x:c r="G10244" s="61"/>
      <x:c r="H10244" s="61"/>
      <x:c r="I10244" s="66"/>
    </x:row>
    <x:row r="10245" spans="1:9" x14ac:dyDescent="0.25">
      <x:c r="A10245" s="33"/>
      <x:c r="B10245" s="33"/>
      <x:c r="C10245" s="33"/>
      <x:c r="D10245" s="32"/>
      <x:c r="E10245" s="33"/>
      <x:c r="F10245" s="60"/>
      <x:c r="G10245" s="61"/>
      <x:c r="H10245" s="61"/>
      <x:c r="I10245" s="66"/>
    </x:row>
    <x:row r="10246" spans="1:9" x14ac:dyDescent="0.25">
      <x:c r="A10246" s="33"/>
      <x:c r="B10246" s="33"/>
      <x:c r="C10246" s="33"/>
      <x:c r="D10246" s="32"/>
      <x:c r="E10246" s="33"/>
      <x:c r="F10246" s="60"/>
      <x:c r="G10246" s="61"/>
      <x:c r="H10246" s="61"/>
      <x:c r="I10246" s="66"/>
    </x:row>
    <x:row r="10247" spans="1:9" x14ac:dyDescent="0.25">
      <x:c r="A10247" s="33"/>
      <x:c r="B10247" s="33"/>
      <x:c r="C10247" s="33"/>
      <x:c r="D10247" s="32"/>
      <x:c r="E10247" s="33"/>
      <x:c r="F10247" s="60"/>
      <x:c r="G10247" s="61"/>
      <x:c r="H10247" s="61"/>
      <x:c r="I10247" s="66"/>
    </x:row>
    <x:row r="10248" spans="1:9" x14ac:dyDescent="0.25">
      <x:c r="A10248" s="33"/>
      <x:c r="B10248" s="33"/>
      <x:c r="C10248" s="33"/>
      <x:c r="D10248" s="32"/>
      <x:c r="E10248" s="33"/>
      <x:c r="F10248" s="60"/>
      <x:c r="G10248" s="61"/>
      <x:c r="H10248" s="61"/>
      <x:c r="I10248" s="66"/>
    </x:row>
    <x:row r="10249" spans="1:9" x14ac:dyDescent="0.25">
      <x:c r="A10249" s="33"/>
      <x:c r="B10249" s="33"/>
      <x:c r="C10249" s="33"/>
      <x:c r="D10249" s="32"/>
      <x:c r="E10249" s="33"/>
      <x:c r="F10249" s="60"/>
      <x:c r="G10249" s="61"/>
      <x:c r="H10249" s="61"/>
      <x:c r="I10249" s="66"/>
    </x:row>
    <x:row r="10250" spans="1:9" x14ac:dyDescent="0.25">
      <x:c r="A10250" s="33"/>
      <x:c r="B10250" s="33"/>
      <x:c r="C10250" s="33"/>
      <x:c r="D10250" s="32"/>
      <x:c r="E10250" s="33"/>
      <x:c r="F10250" s="60"/>
      <x:c r="G10250" s="61"/>
      <x:c r="H10250" s="61"/>
      <x:c r="I10250" s="66"/>
    </x:row>
    <x:row r="10251" spans="1:9" x14ac:dyDescent="0.25">
      <x:c r="A10251" s="33"/>
      <x:c r="B10251" s="33"/>
      <x:c r="C10251" s="33"/>
      <x:c r="D10251" s="32"/>
      <x:c r="E10251" s="33"/>
      <x:c r="F10251" s="60"/>
      <x:c r="G10251" s="61"/>
      <x:c r="H10251" s="61"/>
      <x:c r="I10251" s="66"/>
    </x:row>
    <x:row r="10252" spans="1:9" x14ac:dyDescent="0.25">
      <x:c r="A10252" s="33"/>
      <x:c r="B10252" s="33"/>
      <x:c r="C10252" s="33"/>
      <x:c r="D10252" s="32"/>
      <x:c r="E10252" s="33"/>
      <x:c r="F10252" s="60"/>
      <x:c r="G10252" s="61"/>
      <x:c r="H10252" s="61"/>
      <x:c r="I10252" s="66"/>
    </x:row>
    <x:row r="10253" spans="1:9" x14ac:dyDescent="0.25">
      <x:c r="A10253" s="33"/>
      <x:c r="B10253" s="33"/>
      <x:c r="C10253" s="33"/>
      <x:c r="D10253" s="32"/>
      <x:c r="E10253" s="33"/>
      <x:c r="F10253" s="60"/>
      <x:c r="G10253" s="61"/>
      <x:c r="H10253" s="61"/>
      <x:c r="I10253" s="66"/>
    </x:row>
    <x:row r="10254" spans="1:9" x14ac:dyDescent="0.25">
      <x:c r="A10254" s="33"/>
      <x:c r="B10254" s="33"/>
      <x:c r="C10254" s="33"/>
      <x:c r="D10254" s="32"/>
      <x:c r="E10254" s="33"/>
      <x:c r="F10254" s="60"/>
      <x:c r="G10254" s="61"/>
      <x:c r="H10254" s="61"/>
      <x:c r="I10254" s="66"/>
    </x:row>
    <x:row r="10255" spans="1:9" x14ac:dyDescent="0.25">
      <x:c r="A10255" s="33"/>
      <x:c r="B10255" s="33"/>
      <x:c r="C10255" s="33"/>
      <x:c r="D10255" s="32"/>
      <x:c r="E10255" s="33"/>
      <x:c r="F10255" s="60"/>
      <x:c r="G10255" s="61"/>
      <x:c r="H10255" s="61"/>
      <x:c r="I10255" s="66"/>
    </x:row>
    <x:row r="10256" spans="1:9" x14ac:dyDescent="0.25">
      <x:c r="A10256" s="33"/>
      <x:c r="B10256" s="33"/>
      <x:c r="C10256" s="33"/>
      <x:c r="D10256" s="32"/>
      <x:c r="E10256" s="33"/>
      <x:c r="F10256" s="60"/>
      <x:c r="G10256" s="61"/>
      <x:c r="H10256" s="61"/>
      <x:c r="I10256" s="66"/>
    </x:row>
    <x:row r="10257" spans="1:9" x14ac:dyDescent="0.25">
      <x:c r="A10257" s="33"/>
      <x:c r="B10257" s="33"/>
      <x:c r="C10257" s="33"/>
      <x:c r="D10257" s="32"/>
      <x:c r="E10257" s="33"/>
      <x:c r="F10257" s="60"/>
      <x:c r="G10257" s="61"/>
      <x:c r="H10257" s="61"/>
      <x:c r="I10257" s="66"/>
    </x:row>
    <x:row r="10258" spans="1:9" x14ac:dyDescent="0.25">
      <x:c r="A10258" s="33"/>
      <x:c r="B10258" s="33"/>
      <x:c r="C10258" s="33"/>
      <x:c r="D10258" s="32"/>
      <x:c r="E10258" s="33"/>
      <x:c r="F10258" s="60"/>
      <x:c r="G10258" s="61"/>
      <x:c r="H10258" s="61"/>
      <x:c r="I10258" s="66"/>
    </x:row>
    <x:row r="10259" spans="1:9" x14ac:dyDescent="0.25">
      <x:c r="A10259" s="33"/>
      <x:c r="B10259" s="33"/>
      <x:c r="C10259" s="33"/>
      <x:c r="D10259" s="32"/>
      <x:c r="E10259" s="33"/>
      <x:c r="F10259" s="60"/>
      <x:c r="G10259" s="61"/>
      <x:c r="H10259" s="61"/>
      <x:c r="I10259" s="66"/>
    </x:row>
    <x:row r="10260" spans="1:9" x14ac:dyDescent="0.25">
      <x:c r="A10260" s="33"/>
      <x:c r="B10260" s="33"/>
      <x:c r="C10260" s="33"/>
      <x:c r="D10260" s="32"/>
      <x:c r="E10260" s="33"/>
      <x:c r="F10260" s="60"/>
      <x:c r="G10260" s="61"/>
      <x:c r="H10260" s="61"/>
      <x:c r="I10260" s="66"/>
    </x:row>
    <x:row r="10261" spans="1:9" x14ac:dyDescent="0.25">
      <x:c r="A10261" s="33"/>
      <x:c r="B10261" s="33"/>
      <x:c r="C10261" s="33"/>
      <x:c r="D10261" s="32"/>
      <x:c r="E10261" s="33"/>
      <x:c r="F10261" s="60"/>
      <x:c r="G10261" s="61"/>
      <x:c r="H10261" s="61"/>
      <x:c r="I10261" s="66"/>
    </x:row>
    <x:row r="10262" spans="1:9" x14ac:dyDescent="0.25">
      <x:c r="A10262" s="33"/>
      <x:c r="B10262" s="33"/>
      <x:c r="C10262" s="33"/>
      <x:c r="D10262" s="32"/>
      <x:c r="E10262" s="33"/>
      <x:c r="F10262" s="60"/>
      <x:c r="G10262" s="61"/>
      <x:c r="H10262" s="61"/>
      <x:c r="I10262" s="66"/>
    </x:row>
    <x:row r="10263" spans="1:9" x14ac:dyDescent="0.25">
      <x:c r="A10263" s="33"/>
      <x:c r="B10263" s="33"/>
      <x:c r="C10263" s="33"/>
      <x:c r="D10263" s="32"/>
      <x:c r="E10263" s="33"/>
      <x:c r="F10263" s="60"/>
      <x:c r="G10263" s="61"/>
      <x:c r="H10263" s="61"/>
      <x:c r="I10263" s="66"/>
    </x:row>
    <x:row r="10264" spans="1:9" x14ac:dyDescent="0.25">
      <x:c r="A10264" s="33"/>
      <x:c r="B10264" s="33"/>
      <x:c r="C10264" s="33"/>
      <x:c r="D10264" s="32"/>
      <x:c r="E10264" s="33"/>
      <x:c r="F10264" s="60"/>
      <x:c r="G10264" s="61"/>
      <x:c r="H10264" s="61"/>
      <x:c r="I10264" s="66"/>
    </x:row>
    <x:row r="10265" spans="1:9" x14ac:dyDescent="0.25">
      <x:c r="A10265" s="33"/>
      <x:c r="B10265" s="33"/>
      <x:c r="C10265" s="33"/>
      <x:c r="D10265" s="32"/>
      <x:c r="E10265" s="33"/>
      <x:c r="F10265" s="60"/>
      <x:c r="G10265" s="61"/>
      <x:c r="H10265" s="61"/>
      <x:c r="I10265" s="66"/>
    </x:row>
    <x:row r="10266" spans="1:9" x14ac:dyDescent="0.25">
      <x:c r="A10266" s="33"/>
      <x:c r="B10266" s="33"/>
      <x:c r="C10266" s="33"/>
      <x:c r="D10266" s="32"/>
      <x:c r="E10266" s="33"/>
      <x:c r="F10266" s="60"/>
      <x:c r="G10266" s="61"/>
      <x:c r="H10266" s="61"/>
      <x:c r="I10266" s="66"/>
    </x:row>
    <x:row r="10267" spans="1:9" x14ac:dyDescent="0.25">
      <x:c r="A10267" s="33"/>
      <x:c r="B10267" s="33"/>
      <x:c r="C10267" s="33"/>
      <x:c r="D10267" s="32"/>
      <x:c r="E10267" s="33"/>
      <x:c r="F10267" s="60"/>
      <x:c r="G10267" s="61"/>
      <x:c r="H10267" s="61"/>
      <x:c r="I10267" s="66"/>
    </x:row>
    <x:row r="10268" spans="1:9" x14ac:dyDescent="0.25">
      <x:c r="A10268" s="33"/>
      <x:c r="B10268" s="33"/>
      <x:c r="C10268" s="33"/>
      <x:c r="D10268" s="32"/>
      <x:c r="E10268" s="33"/>
      <x:c r="F10268" s="60"/>
      <x:c r="G10268" s="61"/>
      <x:c r="H10268" s="61"/>
      <x:c r="I10268" s="66"/>
    </x:row>
    <x:row r="10269" spans="1:9" x14ac:dyDescent="0.25">
      <x:c r="A10269" s="33"/>
      <x:c r="B10269" s="33"/>
      <x:c r="C10269" s="33"/>
      <x:c r="D10269" s="32"/>
      <x:c r="E10269" s="33"/>
      <x:c r="F10269" s="60"/>
      <x:c r="G10269" s="61"/>
      <x:c r="H10269" s="61"/>
      <x:c r="I10269" s="66"/>
    </x:row>
    <x:row r="10270" spans="1:9" x14ac:dyDescent="0.25">
      <x:c r="A10270" s="33"/>
      <x:c r="B10270" s="33"/>
      <x:c r="C10270" s="33"/>
      <x:c r="D10270" s="32"/>
      <x:c r="E10270" s="33"/>
      <x:c r="F10270" s="60"/>
      <x:c r="G10270" s="61"/>
      <x:c r="H10270" s="61"/>
      <x:c r="I10270" s="66"/>
    </x:row>
    <x:row r="10271" spans="1:9" x14ac:dyDescent="0.25">
      <x:c r="A10271" s="33"/>
      <x:c r="B10271" s="33"/>
      <x:c r="C10271" s="33"/>
      <x:c r="D10271" s="32"/>
      <x:c r="E10271" s="33"/>
      <x:c r="F10271" s="60"/>
      <x:c r="G10271" s="61"/>
      <x:c r="H10271" s="61"/>
      <x:c r="I10271" s="66"/>
    </x:row>
    <x:row r="10272" spans="1:9" x14ac:dyDescent="0.25">
      <x:c r="A10272" s="33"/>
      <x:c r="B10272" s="33"/>
      <x:c r="C10272" s="33"/>
      <x:c r="D10272" s="32"/>
      <x:c r="E10272" s="33"/>
      <x:c r="F10272" s="60"/>
      <x:c r="G10272" s="61"/>
      <x:c r="H10272" s="61"/>
      <x:c r="I10272" s="66"/>
    </x:row>
    <x:row r="10273" spans="1:9" x14ac:dyDescent="0.25">
      <x:c r="A10273" s="33"/>
      <x:c r="B10273" s="33"/>
      <x:c r="C10273" s="33"/>
      <x:c r="D10273" s="32"/>
      <x:c r="E10273" s="33"/>
      <x:c r="F10273" s="60"/>
      <x:c r="G10273" s="61"/>
      <x:c r="H10273" s="61"/>
      <x:c r="I10273" s="66"/>
    </x:row>
    <x:row r="10274" spans="1:9" x14ac:dyDescent="0.25">
      <x:c r="A10274" s="33"/>
      <x:c r="B10274" s="33"/>
      <x:c r="C10274" s="33"/>
      <x:c r="D10274" s="32"/>
      <x:c r="E10274" s="33"/>
      <x:c r="F10274" s="60"/>
      <x:c r="G10274" s="61"/>
      <x:c r="H10274" s="61"/>
      <x:c r="I10274" s="66"/>
    </x:row>
    <x:row r="10275" spans="1:9" x14ac:dyDescent="0.25">
      <x:c r="A10275" s="33"/>
      <x:c r="B10275" s="33"/>
      <x:c r="C10275" s="33"/>
      <x:c r="D10275" s="32"/>
      <x:c r="E10275" s="33"/>
      <x:c r="F10275" s="60"/>
      <x:c r="G10275" s="61"/>
      <x:c r="H10275" s="61"/>
      <x:c r="I10275" s="66"/>
    </x:row>
    <x:row r="10276" spans="1:9" x14ac:dyDescent="0.25">
      <x:c r="A10276" s="33"/>
      <x:c r="B10276" s="33"/>
      <x:c r="C10276" s="33"/>
      <x:c r="D10276" s="32"/>
      <x:c r="E10276" s="33"/>
      <x:c r="F10276" s="60"/>
      <x:c r="G10276" s="61"/>
      <x:c r="H10276" s="61"/>
      <x:c r="I10276" s="66"/>
    </x:row>
    <x:row r="10277" spans="1:9" x14ac:dyDescent="0.25">
      <x:c r="A10277" s="33"/>
      <x:c r="B10277" s="33"/>
      <x:c r="C10277" s="33"/>
      <x:c r="D10277" s="32"/>
      <x:c r="E10277" s="33"/>
      <x:c r="F10277" s="60"/>
      <x:c r="G10277" s="61"/>
      <x:c r="H10277" s="61"/>
      <x:c r="I10277" s="66"/>
    </x:row>
    <x:row r="10278" spans="1:9" x14ac:dyDescent="0.25">
      <x:c r="A10278" s="33"/>
      <x:c r="B10278" s="33"/>
      <x:c r="C10278" s="33"/>
      <x:c r="D10278" s="32"/>
      <x:c r="E10278" s="33"/>
      <x:c r="F10278" s="60"/>
      <x:c r="G10278" s="61"/>
      <x:c r="H10278" s="61"/>
      <x:c r="I10278" s="66"/>
    </x:row>
    <x:row r="10279" spans="1:9" x14ac:dyDescent="0.25">
      <x:c r="A10279" s="33"/>
      <x:c r="B10279" s="33"/>
      <x:c r="C10279" s="33"/>
      <x:c r="D10279" s="32"/>
      <x:c r="E10279" s="33"/>
      <x:c r="F10279" s="60"/>
      <x:c r="G10279" s="61"/>
      <x:c r="H10279" s="61"/>
      <x:c r="I10279" s="66"/>
    </x:row>
    <x:row r="10280" spans="1:9" x14ac:dyDescent="0.25">
      <x:c r="A10280" s="33"/>
      <x:c r="B10280" s="33"/>
      <x:c r="C10280" s="33"/>
      <x:c r="D10280" s="32"/>
      <x:c r="E10280" s="33"/>
      <x:c r="F10280" s="60"/>
      <x:c r="G10280" s="61"/>
      <x:c r="H10280" s="61"/>
      <x:c r="I10280" s="66"/>
    </x:row>
    <x:row r="10281" spans="1:9" x14ac:dyDescent="0.25">
      <x:c r="A10281" s="33"/>
      <x:c r="B10281" s="33"/>
      <x:c r="C10281" s="33"/>
      <x:c r="D10281" s="32"/>
      <x:c r="E10281" s="33"/>
      <x:c r="F10281" s="60"/>
      <x:c r="G10281" s="61"/>
      <x:c r="H10281" s="61"/>
      <x:c r="I10281" s="66"/>
    </x:row>
    <x:row r="10282" spans="1:9" x14ac:dyDescent="0.25">
      <x:c r="A10282" s="33"/>
      <x:c r="B10282" s="33"/>
      <x:c r="C10282" s="33"/>
      <x:c r="D10282" s="32"/>
      <x:c r="E10282" s="33"/>
      <x:c r="F10282" s="60"/>
      <x:c r="G10282" s="61"/>
      <x:c r="H10282" s="61"/>
      <x:c r="I10282" s="66"/>
    </x:row>
    <x:row r="10283" spans="1:9" x14ac:dyDescent="0.25">
      <x:c r="A10283" s="33"/>
      <x:c r="B10283" s="33"/>
      <x:c r="C10283" s="33"/>
      <x:c r="D10283" s="32"/>
      <x:c r="E10283" s="33"/>
      <x:c r="F10283" s="60"/>
      <x:c r="G10283" s="61"/>
      <x:c r="H10283" s="61"/>
      <x:c r="I10283" s="66"/>
    </x:row>
    <x:row r="10284" spans="1:9" x14ac:dyDescent="0.25">
      <x:c r="A10284" s="33"/>
      <x:c r="B10284" s="33"/>
      <x:c r="C10284" s="33"/>
      <x:c r="D10284" s="32"/>
      <x:c r="E10284" s="33"/>
      <x:c r="F10284" s="60"/>
      <x:c r="G10284" s="61"/>
      <x:c r="H10284" s="61"/>
      <x:c r="I10284" s="66"/>
    </x:row>
    <x:row r="10285" spans="1:9" x14ac:dyDescent="0.25">
      <x:c r="A10285" s="33"/>
      <x:c r="B10285" s="33"/>
      <x:c r="C10285" s="33"/>
      <x:c r="D10285" s="32"/>
      <x:c r="E10285" s="33"/>
      <x:c r="F10285" s="60"/>
      <x:c r="G10285" s="61"/>
      <x:c r="H10285" s="61"/>
      <x:c r="I10285" s="66"/>
    </x:row>
    <x:row r="10286" spans="1:9" x14ac:dyDescent="0.25">
      <x:c r="A10286" s="33"/>
      <x:c r="B10286" s="33"/>
      <x:c r="C10286" s="33"/>
      <x:c r="D10286" s="32"/>
      <x:c r="E10286" s="33"/>
      <x:c r="F10286" s="60"/>
      <x:c r="G10286" s="61"/>
      <x:c r="H10286" s="61"/>
      <x:c r="I10286" s="66"/>
    </x:row>
    <x:row r="10287" spans="1:9" x14ac:dyDescent="0.25">
      <x:c r="A10287" s="33"/>
      <x:c r="B10287" s="33"/>
      <x:c r="C10287" s="33"/>
      <x:c r="D10287" s="32"/>
      <x:c r="E10287" s="33"/>
      <x:c r="F10287" s="60"/>
      <x:c r="G10287" s="61"/>
      <x:c r="H10287" s="61"/>
      <x:c r="I10287" s="66"/>
    </x:row>
    <x:row r="10288" spans="1:9" x14ac:dyDescent="0.25">
      <x:c r="A10288" s="33"/>
      <x:c r="B10288" s="33"/>
      <x:c r="C10288" s="33"/>
      <x:c r="D10288" s="32"/>
      <x:c r="E10288" s="33"/>
      <x:c r="F10288" s="60"/>
      <x:c r="G10288" s="61"/>
      <x:c r="H10288" s="61"/>
      <x:c r="I10288" s="66"/>
    </x:row>
    <x:row r="10289" spans="1:9" x14ac:dyDescent="0.25">
      <x:c r="A10289" s="33"/>
      <x:c r="B10289" s="33"/>
      <x:c r="C10289" s="33"/>
      <x:c r="D10289" s="32"/>
      <x:c r="E10289" s="33"/>
      <x:c r="F10289" s="60"/>
      <x:c r="G10289" s="61"/>
      <x:c r="H10289" s="61"/>
      <x:c r="I10289" s="66"/>
    </x:row>
    <x:row r="10290" spans="1:9" x14ac:dyDescent="0.25">
      <x:c r="A10290" s="33"/>
      <x:c r="B10290" s="33"/>
      <x:c r="C10290" s="33"/>
      <x:c r="D10290" s="32"/>
      <x:c r="E10290" s="33"/>
      <x:c r="F10290" s="60"/>
      <x:c r="G10290" s="61"/>
      <x:c r="H10290" s="61"/>
      <x:c r="I10290" s="66"/>
    </x:row>
    <x:row r="10291" spans="1:9" x14ac:dyDescent="0.25">
      <x:c r="A10291" s="33"/>
      <x:c r="B10291" s="33"/>
      <x:c r="C10291" s="33"/>
      <x:c r="D10291" s="32"/>
      <x:c r="E10291" s="33"/>
      <x:c r="F10291" s="60"/>
      <x:c r="G10291" s="61"/>
      <x:c r="H10291" s="61"/>
      <x:c r="I10291" s="66"/>
    </x:row>
    <x:row r="10292" spans="1:9" x14ac:dyDescent="0.25">
      <x:c r="A10292" s="33"/>
      <x:c r="B10292" s="33"/>
      <x:c r="C10292" s="33"/>
      <x:c r="D10292" s="32"/>
      <x:c r="E10292" s="33"/>
      <x:c r="F10292" s="60"/>
      <x:c r="G10292" s="61"/>
      <x:c r="H10292" s="61"/>
      <x:c r="I10292" s="66"/>
    </x:row>
    <x:row r="10293" spans="1:9" x14ac:dyDescent="0.25">
      <x:c r="A10293" s="33"/>
      <x:c r="B10293" s="33"/>
      <x:c r="C10293" s="33"/>
      <x:c r="D10293" s="32"/>
      <x:c r="E10293" s="33"/>
      <x:c r="F10293" s="60"/>
      <x:c r="G10293" s="61"/>
      <x:c r="H10293" s="61"/>
      <x:c r="I10293" s="66"/>
    </x:row>
    <x:row r="10294" spans="1:9" x14ac:dyDescent="0.25">
      <x:c r="A10294" s="33"/>
      <x:c r="B10294" s="33"/>
      <x:c r="C10294" s="33"/>
      <x:c r="D10294" s="32"/>
      <x:c r="E10294" s="33"/>
      <x:c r="F10294" s="60"/>
      <x:c r="G10294" s="61"/>
      <x:c r="H10294" s="61"/>
      <x:c r="I10294" s="66"/>
    </x:row>
    <x:row r="10295" spans="1:9" x14ac:dyDescent="0.25">
      <x:c r="A10295" s="33"/>
      <x:c r="B10295" s="33"/>
      <x:c r="C10295" s="33"/>
      <x:c r="D10295" s="32"/>
      <x:c r="E10295" s="33"/>
      <x:c r="F10295" s="60"/>
      <x:c r="G10295" s="61"/>
      <x:c r="H10295" s="61"/>
      <x:c r="I10295" s="66"/>
    </x:row>
    <x:row r="10296" spans="1:9" x14ac:dyDescent="0.25">
      <x:c r="A10296" s="33"/>
      <x:c r="B10296" s="33"/>
      <x:c r="C10296" s="33"/>
      <x:c r="D10296" s="32"/>
      <x:c r="E10296" s="33"/>
      <x:c r="F10296" s="60"/>
      <x:c r="G10296" s="61"/>
      <x:c r="H10296" s="61"/>
      <x:c r="I10296" s="66"/>
    </x:row>
    <x:row r="10297" spans="1:9" x14ac:dyDescent="0.25">
      <x:c r="A10297" s="33"/>
      <x:c r="B10297" s="33"/>
      <x:c r="C10297" s="33"/>
      <x:c r="D10297" s="32"/>
      <x:c r="E10297" s="33"/>
      <x:c r="F10297" s="60"/>
      <x:c r="G10297" s="61"/>
      <x:c r="H10297" s="61"/>
      <x:c r="I10297" s="66"/>
    </x:row>
    <x:row r="10298" spans="1:9" x14ac:dyDescent="0.25">
      <x:c r="A10298" s="33"/>
      <x:c r="B10298" s="33"/>
      <x:c r="C10298" s="33"/>
      <x:c r="D10298" s="32"/>
      <x:c r="E10298" s="33"/>
      <x:c r="F10298" s="60"/>
      <x:c r="G10298" s="61"/>
      <x:c r="H10298" s="61"/>
      <x:c r="I10298" s="66"/>
    </x:row>
    <x:row r="10299" spans="1:9" x14ac:dyDescent="0.25">
      <x:c r="A10299" s="33"/>
      <x:c r="B10299" s="33"/>
      <x:c r="C10299" s="33"/>
      <x:c r="D10299" s="32"/>
      <x:c r="E10299" s="33"/>
      <x:c r="F10299" s="60"/>
      <x:c r="G10299" s="61"/>
      <x:c r="H10299" s="61"/>
      <x:c r="I10299" s="66"/>
    </x:row>
    <x:row r="10300" spans="1:9" x14ac:dyDescent="0.25">
      <x:c r="A10300" s="33"/>
      <x:c r="B10300" s="33"/>
      <x:c r="C10300" s="33"/>
      <x:c r="D10300" s="32"/>
      <x:c r="E10300" s="33"/>
      <x:c r="F10300" s="60"/>
      <x:c r="G10300" s="61"/>
      <x:c r="H10300" s="61"/>
      <x:c r="I10300" s="66"/>
    </x:row>
    <x:row r="10301" spans="1:9" x14ac:dyDescent="0.25">
      <x:c r="A10301" s="33"/>
      <x:c r="B10301" s="33"/>
      <x:c r="C10301" s="33"/>
      <x:c r="D10301" s="32"/>
      <x:c r="E10301" s="33"/>
      <x:c r="F10301" s="60"/>
      <x:c r="G10301" s="61"/>
      <x:c r="H10301" s="61"/>
      <x:c r="I10301" s="66"/>
    </x:row>
    <x:row r="10302" spans="1:9" x14ac:dyDescent="0.25">
      <x:c r="A10302" s="33"/>
      <x:c r="B10302" s="33"/>
      <x:c r="C10302" s="33"/>
      <x:c r="D10302" s="32"/>
      <x:c r="E10302" s="33"/>
      <x:c r="F10302" s="60"/>
      <x:c r="G10302" s="61"/>
      <x:c r="H10302" s="61"/>
      <x:c r="I10302" s="66"/>
    </x:row>
    <x:row r="10303" spans="1:9" x14ac:dyDescent="0.25">
      <x:c r="A10303" s="33"/>
      <x:c r="B10303" s="33"/>
      <x:c r="C10303" s="33"/>
      <x:c r="D10303" s="32"/>
      <x:c r="E10303" s="33"/>
      <x:c r="F10303" s="60"/>
      <x:c r="G10303" s="61"/>
      <x:c r="H10303" s="61"/>
      <x:c r="I10303" s="66"/>
    </x:row>
    <x:row r="10304" spans="1:9" x14ac:dyDescent="0.25">
      <x:c r="A10304" s="33"/>
      <x:c r="B10304" s="33"/>
      <x:c r="C10304" s="33"/>
      <x:c r="D10304" s="32"/>
      <x:c r="E10304" s="33"/>
      <x:c r="F10304" s="60"/>
      <x:c r="G10304" s="61"/>
      <x:c r="H10304" s="61"/>
      <x:c r="I10304" s="66"/>
    </x:row>
    <x:row r="10305" spans="1:9" x14ac:dyDescent="0.25">
      <x:c r="A10305" s="33"/>
      <x:c r="B10305" s="33"/>
      <x:c r="C10305" s="33"/>
      <x:c r="D10305" s="32"/>
      <x:c r="E10305" s="33"/>
      <x:c r="F10305" s="60"/>
      <x:c r="G10305" s="61"/>
      <x:c r="H10305" s="61"/>
      <x:c r="I10305" s="66"/>
    </x:row>
    <x:row r="10306" spans="1:9" x14ac:dyDescent="0.25">
      <x:c r="A10306" s="33"/>
      <x:c r="B10306" s="33"/>
      <x:c r="C10306" s="33"/>
      <x:c r="D10306" s="32"/>
      <x:c r="E10306" s="33"/>
      <x:c r="F10306" s="60"/>
      <x:c r="G10306" s="61"/>
      <x:c r="H10306" s="61"/>
      <x:c r="I10306" s="66"/>
    </x:row>
    <x:row r="10307" spans="1:9" x14ac:dyDescent="0.25">
      <x:c r="A10307" s="33"/>
      <x:c r="B10307" s="33"/>
      <x:c r="C10307" s="33"/>
      <x:c r="D10307" s="32"/>
      <x:c r="E10307" s="33"/>
      <x:c r="F10307" s="60"/>
      <x:c r="G10307" s="61"/>
      <x:c r="H10307" s="61"/>
      <x:c r="I10307" s="66"/>
    </x:row>
    <x:row r="10308" spans="1:9" x14ac:dyDescent="0.25">
      <x:c r="A10308" s="33"/>
      <x:c r="B10308" s="33"/>
      <x:c r="C10308" s="33"/>
      <x:c r="D10308" s="32"/>
      <x:c r="E10308" s="33"/>
      <x:c r="F10308" s="60"/>
      <x:c r="G10308" s="61"/>
      <x:c r="H10308" s="61"/>
      <x:c r="I10308" s="66"/>
    </x:row>
    <x:row r="10309" spans="1:9" x14ac:dyDescent="0.25">
      <x:c r="A10309" s="33"/>
      <x:c r="B10309" s="33"/>
      <x:c r="C10309" s="33"/>
      <x:c r="D10309" s="32"/>
      <x:c r="E10309" s="33"/>
      <x:c r="F10309" s="60"/>
      <x:c r="G10309" s="61"/>
      <x:c r="H10309" s="61"/>
      <x:c r="I10309" s="66"/>
    </x:row>
    <x:row r="10310" spans="1:9" x14ac:dyDescent="0.25">
      <x:c r="A10310" s="33"/>
      <x:c r="B10310" s="33"/>
      <x:c r="C10310" s="33"/>
      <x:c r="D10310" s="32"/>
      <x:c r="E10310" s="33"/>
      <x:c r="F10310" s="60"/>
      <x:c r="G10310" s="61"/>
      <x:c r="H10310" s="61"/>
      <x:c r="I10310" s="66"/>
    </x:row>
    <x:row r="10311" spans="1:9" x14ac:dyDescent="0.25">
      <x:c r="A10311" s="33"/>
      <x:c r="B10311" s="33"/>
      <x:c r="C10311" s="33"/>
      <x:c r="D10311" s="32"/>
      <x:c r="E10311" s="33"/>
      <x:c r="F10311" s="60"/>
      <x:c r="G10311" s="61"/>
      <x:c r="H10311" s="61"/>
      <x:c r="I10311" s="66"/>
    </x:row>
    <x:row r="10312" spans="1:9" x14ac:dyDescent="0.25">
      <x:c r="A10312" s="33"/>
      <x:c r="B10312" s="33"/>
      <x:c r="C10312" s="33"/>
      <x:c r="D10312" s="32"/>
      <x:c r="E10312" s="33"/>
      <x:c r="F10312" s="60"/>
      <x:c r="G10312" s="61"/>
      <x:c r="H10312" s="61"/>
      <x:c r="I10312" s="66"/>
    </x:row>
    <x:row r="10313" spans="1:9" x14ac:dyDescent="0.25">
      <x:c r="A10313" s="33"/>
      <x:c r="B10313" s="33"/>
      <x:c r="C10313" s="33"/>
      <x:c r="D10313" s="32"/>
      <x:c r="E10313" s="33"/>
      <x:c r="F10313" s="60"/>
      <x:c r="G10313" s="61"/>
      <x:c r="H10313" s="61"/>
      <x:c r="I10313" s="66"/>
    </x:row>
    <x:row r="10314" spans="1:9" x14ac:dyDescent="0.25">
      <x:c r="A10314" s="33"/>
      <x:c r="B10314" s="33"/>
      <x:c r="C10314" s="33"/>
      <x:c r="D10314" s="32"/>
      <x:c r="E10314" s="33"/>
      <x:c r="F10314" s="60"/>
      <x:c r="G10314" s="61"/>
      <x:c r="H10314" s="61"/>
      <x:c r="I10314" s="66"/>
    </x:row>
    <x:row r="10315" spans="1:9" x14ac:dyDescent="0.25">
      <x:c r="A10315" s="33"/>
      <x:c r="B10315" s="33"/>
      <x:c r="C10315" s="33"/>
      <x:c r="D10315" s="32"/>
      <x:c r="E10315" s="33"/>
      <x:c r="F10315" s="60"/>
      <x:c r="G10315" s="61"/>
      <x:c r="H10315" s="61"/>
      <x:c r="I10315" s="66"/>
    </x:row>
    <x:row r="10316" spans="1:9" x14ac:dyDescent="0.25">
      <x:c r="A10316" s="33"/>
      <x:c r="B10316" s="33"/>
      <x:c r="C10316" s="33"/>
      <x:c r="D10316" s="32"/>
      <x:c r="E10316" s="33"/>
      <x:c r="F10316" s="60"/>
      <x:c r="G10316" s="61"/>
      <x:c r="H10316" s="61"/>
      <x:c r="I10316" s="66"/>
    </x:row>
    <x:row r="10317" spans="1:9" x14ac:dyDescent="0.25">
      <x:c r="A10317" s="33"/>
      <x:c r="B10317" s="33"/>
      <x:c r="C10317" s="33"/>
      <x:c r="D10317" s="32"/>
      <x:c r="E10317" s="33"/>
      <x:c r="F10317" s="60"/>
      <x:c r="G10317" s="61"/>
      <x:c r="H10317" s="61"/>
      <x:c r="I10317" s="66"/>
    </x:row>
    <x:row r="10318" spans="1:9" x14ac:dyDescent="0.25">
      <x:c r="A10318" s="33"/>
      <x:c r="B10318" s="33"/>
      <x:c r="C10318" s="33"/>
      <x:c r="D10318" s="32"/>
      <x:c r="E10318" s="33"/>
      <x:c r="F10318" s="60"/>
      <x:c r="G10318" s="61"/>
      <x:c r="H10318" s="61"/>
      <x:c r="I10318" s="66"/>
    </x:row>
    <x:row r="10319" spans="1:9" x14ac:dyDescent="0.25">
      <x:c r="A10319" s="33"/>
      <x:c r="B10319" s="33"/>
      <x:c r="C10319" s="33"/>
      <x:c r="D10319" s="32"/>
      <x:c r="E10319" s="33"/>
      <x:c r="F10319" s="60"/>
      <x:c r="G10319" s="61"/>
      <x:c r="H10319" s="61"/>
      <x:c r="I10319" s="66"/>
    </x:row>
    <x:row r="10320" spans="1:9" x14ac:dyDescent="0.25">
      <x:c r="A10320" s="33"/>
      <x:c r="B10320" s="33"/>
      <x:c r="C10320" s="33"/>
      <x:c r="D10320" s="32"/>
      <x:c r="E10320" s="33"/>
      <x:c r="F10320" s="60"/>
      <x:c r="G10320" s="61"/>
      <x:c r="H10320" s="61"/>
      <x:c r="I10320" s="66"/>
    </x:row>
    <x:row r="10321" spans="1:9" x14ac:dyDescent="0.25">
      <x:c r="A10321" s="33"/>
      <x:c r="B10321" s="33"/>
      <x:c r="C10321" s="33"/>
      <x:c r="D10321" s="32"/>
      <x:c r="E10321" s="33"/>
      <x:c r="F10321" s="60"/>
      <x:c r="G10321" s="61"/>
      <x:c r="H10321" s="61"/>
      <x:c r="I10321" s="66"/>
    </x:row>
    <x:row r="10322" spans="1:9" x14ac:dyDescent="0.25">
      <x:c r="A10322" s="33"/>
      <x:c r="B10322" s="33"/>
      <x:c r="C10322" s="33"/>
      <x:c r="D10322" s="32"/>
      <x:c r="E10322" s="33"/>
      <x:c r="F10322" s="60"/>
      <x:c r="G10322" s="61"/>
      <x:c r="H10322" s="61"/>
      <x:c r="I10322" s="66"/>
    </x:row>
    <x:row r="10323" spans="1:9" x14ac:dyDescent="0.25">
      <x:c r="A10323" s="33"/>
      <x:c r="B10323" s="33"/>
      <x:c r="C10323" s="33"/>
      <x:c r="D10323" s="32"/>
      <x:c r="E10323" s="33"/>
      <x:c r="F10323" s="60"/>
      <x:c r="G10323" s="61"/>
      <x:c r="H10323" s="61"/>
      <x:c r="I10323" s="66"/>
    </x:row>
    <x:row r="10324" spans="1:9" x14ac:dyDescent="0.25">
      <x:c r="A10324" s="33"/>
      <x:c r="B10324" s="33"/>
      <x:c r="C10324" s="33"/>
      <x:c r="D10324" s="32"/>
      <x:c r="E10324" s="33"/>
      <x:c r="F10324" s="60"/>
      <x:c r="G10324" s="61"/>
      <x:c r="H10324" s="61"/>
      <x:c r="I10324" s="66"/>
    </x:row>
    <x:row r="10325" spans="1:9" x14ac:dyDescent="0.25">
      <x:c r="A10325" s="33"/>
      <x:c r="B10325" s="33"/>
      <x:c r="C10325" s="33"/>
      <x:c r="D10325" s="32"/>
      <x:c r="E10325" s="33"/>
      <x:c r="F10325" s="60"/>
      <x:c r="G10325" s="61"/>
      <x:c r="H10325" s="61"/>
      <x:c r="I10325" s="66"/>
    </x:row>
    <x:row r="10326" spans="1:9" x14ac:dyDescent="0.25">
      <x:c r="A10326" s="33"/>
      <x:c r="B10326" s="33"/>
      <x:c r="C10326" s="33"/>
      <x:c r="D10326" s="32"/>
      <x:c r="E10326" s="33"/>
      <x:c r="F10326" s="60"/>
      <x:c r="G10326" s="61"/>
      <x:c r="H10326" s="61"/>
      <x:c r="I10326" s="66"/>
    </x:row>
    <x:row r="10327" spans="1:9" x14ac:dyDescent="0.25">
      <x:c r="A10327" s="33"/>
      <x:c r="B10327" s="33"/>
      <x:c r="C10327" s="33"/>
      <x:c r="D10327" s="32"/>
      <x:c r="E10327" s="33"/>
      <x:c r="F10327" s="60"/>
      <x:c r="G10327" s="61"/>
      <x:c r="H10327" s="61"/>
      <x:c r="I10327" s="66"/>
    </x:row>
    <x:row r="10328" spans="1:9" x14ac:dyDescent="0.25">
      <x:c r="A10328" s="33"/>
      <x:c r="B10328" s="33"/>
      <x:c r="C10328" s="33"/>
      <x:c r="D10328" s="32"/>
      <x:c r="E10328" s="33"/>
      <x:c r="F10328" s="60"/>
      <x:c r="G10328" s="61"/>
      <x:c r="H10328" s="61"/>
      <x:c r="I10328" s="66"/>
    </x:row>
    <x:row r="10329" spans="1:9" x14ac:dyDescent="0.25">
      <x:c r="A10329" s="33"/>
      <x:c r="B10329" s="33"/>
      <x:c r="C10329" s="33"/>
      <x:c r="D10329" s="32"/>
      <x:c r="E10329" s="33"/>
      <x:c r="F10329" s="60"/>
      <x:c r="G10329" s="61"/>
      <x:c r="H10329" s="61"/>
      <x:c r="I10329" s="66"/>
    </x:row>
    <x:row r="10330" spans="1:9" x14ac:dyDescent="0.25">
      <x:c r="A10330" s="33"/>
      <x:c r="B10330" s="33"/>
      <x:c r="C10330" s="33"/>
      <x:c r="D10330" s="32"/>
      <x:c r="E10330" s="33"/>
      <x:c r="F10330" s="60"/>
      <x:c r="G10330" s="61"/>
      <x:c r="H10330" s="61"/>
      <x:c r="I10330" s="66"/>
    </x:row>
    <x:row r="10331" spans="1:9" x14ac:dyDescent="0.25">
      <x:c r="A10331" s="33"/>
      <x:c r="B10331" s="33"/>
      <x:c r="C10331" s="33"/>
      <x:c r="D10331" s="32"/>
      <x:c r="E10331" s="33"/>
      <x:c r="F10331" s="60"/>
      <x:c r="G10331" s="61"/>
      <x:c r="H10331" s="61"/>
      <x:c r="I10331" s="66"/>
    </x:row>
    <x:row r="10332" spans="1:9" x14ac:dyDescent="0.25">
      <x:c r="A10332" s="33"/>
      <x:c r="B10332" s="33"/>
      <x:c r="C10332" s="33"/>
      <x:c r="D10332" s="32"/>
      <x:c r="E10332" s="33"/>
      <x:c r="F10332" s="60"/>
      <x:c r="G10332" s="61"/>
      <x:c r="H10332" s="61"/>
      <x:c r="I10332" s="66"/>
    </x:row>
    <x:row r="10333" spans="1:9" x14ac:dyDescent="0.25">
      <x:c r="A10333" s="33"/>
      <x:c r="B10333" s="33"/>
      <x:c r="C10333" s="33"/>
      <x:c r="D10333" s="32"/>
      <x:c r="E10333" s="33"/>
      <x:c r="F10333" s="60"/>
      <x:c r="G10333" s="61"/>
      <x:c r="H10333" s="61"/>
      <x:c r="I10333" s="66"/>
    </x:row>
    <x:row r="10334" spans="1:9" x14ac:dyDescent="0.25">
      <x:c r="A10334" s="33"/>
      <x:c r="B10334" s="33"/>
      <x:c r="C10334" s="33"/>
      <x:c r="D10334" s="32"/>
      <x:c r="E10334" s="33"/>
      <x:c r="F10334" s="60"/>
      <x:c r="G10334" s="61"/>
      <x:c r="H10334" s="61"/>
      <x:c r="I10334" s="66"/>
    </x:row>
    <x:row r="10335" spans="1:9" x14ac:dyDescent="0.25">
      <x:c r="A10335" s="33"/>
      <x:c r="B10335" s="33"/>
      <x:c r="C10335" s="33"/>
      <x:c r="D10335" s="32"/>
      <x:c r="E10335" s="33"/>
      <x:c r="F10335" s="60"/>
      <x:c r="G10335" s="61"/>
      <x:c r="H10335" s="61"/>
      <x:c r="I10335" s="66"/>
    </x:row>
    <x:row r="10336" spans="1:9" x14ac:dyDescent="0.25">
      <x:c r="A10336" s="33"/>
      <x:c r="B10336" s="33"/>
      <x:c r="C10336" s="33"/>
      <x:c r="D10336" s="32"/>
      <x:c r="E10336" s="33"/>
      <x:c r="F10336" s="60"/>
      <x:c r="G10336" s="61"/>
      <x:c r="H10336" s="61"/>
      <x:c r="I10336" s="66"/>
    </x:row>
    <x:row r="10337" spans="1:9" x14ac:dyDescent="0.25">
      <x:c r="A10337" s="33"/>
      <x:c r="B10337" s="33"/>
      <x:c r="C10337" s="33"/>
      <x:c r="D10337" s="32"/>
      <x:c r="E10337" s="33"/>
      <x:c r="F10337" s="60"/>
      <x:c r="G10337" s="61"/>
      <x:c r="H10337" s="61"/>
      <x:c r="I10337" s="66"/>
    </x:row>
    <x:row r="10338" spans="1:9" x14ac:dyDescent="0.25">
      <x:c r="A10338" s="33"/>
      <x:c r="B10338" s="33"/>
      <x:c r="C10338" s="33"/>
      <x:c r="D10338" s="32"/>
      <x:c r="E10338" s="33"/>
      <x:c r="F10338" s="60"/>
      <x:c r="G10338" s="61"/>
      <x:c r="H10338" s="61"/>
      <x:c r="I10338" s="66"/>
    </x:row>
    <x:row r="10339" spans="1:9" x14ac:dyDescent="0.25">
      <x:c r="A10339" s="33"/>
      <x:c r="B10339" s="33"/>
      <x:c r="C10339" s="33"/>
      <x:c r="D10339" s="32"/>
      <x:c r="E10339" s="33"/>
      <x:c r="F10339" s="60"/>
      <x:c r="G10339" s="61"/>
      <x:c r="H10339" s="61"/>
      <x:c r="I10339" s="66"/>
    </x:row>
    <x:row r="10340" spans="1:9" x14ac:dyDescent="0.25">
      <x:c r="A10340" s="33"/>
      <x:c r="B10340" s="33"/>
      <x:c r="C10340" s="33"/>
      <x:c r="D10340" s="32"/>
      <x:c r="E10340" s="33"/>
      <x:c r="F10340" s="60"/>
      <x:c r="G10340" s="61"/>
      <x:c r="H10340" s="61"/>
      <x:c r="I10340" s="66"/>
    </x:row>
    <x:row r="10341" spans="1:9" x14ac:dyDescent="0.25">
      <x:c r="A10341" s="33"/>
      <x:c r="B10341" s="33"/>
      <x:c r="C10341" s="33"/>
      <x:c r="D10341" s="32"/>
      <x:c r="E10341" s="33"/>
      <x:c r="F10341" s="60"/>
      <x:c r="G10341" s="61"/>
      <x:c r="H10341" s="61"/>
      <x:c r="I10341" s="66"/>
    </x:row>
    <x:row r="10342" spans="1:9" x14ac:dyDescent="0.25">
      <x:c r="A10342" s="33"/>
      <x:c r="B10342" s="33"/>
      <x:c r="C10342" s="33"/>
      <x:c r="D10342" s="32"/>
      <x:c r="E10342" s="33"/>
      <x:c r="F10342" s="60"/>
      <x:c r="G10342" s="61"/>
      <x:c r="H10342" s="61"/>
      <x:c r="I10342" s="66"/>
    </x:row>
    <x:row r="10343" spans="1:9" x14ac:dyDescent="0.25">
      <x:c r="A10343" s="33"/>
      <x:c r="B10343" s="33"/>
      <x:c r="C10343" s="33"/>
      <x:c r="D10343" s="32"/>
      <x:c r="E10343" s="33"/>
      <x:c r="F10343" s="60"/>
      <x:c r="G10343" s="61"/>
      <x:c r="H10343" s="61"/>
      <x:c r="I10343" s="66"/>
    </x:row>
    <x:row r="10344" spans="1:9" x14ac:dyDescent="0.25">
      <x:c r="A10344" s="33"/>
      <x:c r="B10344" s="33"/>
      <x:c r="C10344" s="33"/>
      <x:c r="D10344" s="32"/>
      <x:c r="E10344" s="33"/>
      <x:c r="F10344" s="60"/>
      <x:c r="G10344" s="61"/>
      <x:c r="H10344" s="61"/>
      <x:c r="I10344" s="66"/>
    </x:row>
    <x:row r="10345" spans="1:9" x14ac:dyDescent="0.25">
      <x:c r="A10345" s="33"/>
      <x:c r="B10345" s="33"/>
      <x:c r="C10345" s="33"/>
      <x:c r="D10345" s="32"/>
      <x:c r="E10345" s="33"/>
      <x:c r="F10345" s="60"/>
      <x:c r="G10345" s="61"/>
      <x:c r="H10345" s="61"/>
      <x:c r="I10345" s="66"/>
    </x:row>
    <x:row r="10346" spans="1:9" x14ac:dyDescent="0.25">
      <x:c r="A10346" s="33"/>
      <x:c r="B10346" s="33"/>
      <x:c r="C10346" s="33"/>
      <x:c r="D10346" s="32"/>
      <x:c r="E10346" s="33"/>
      <x:c r="F10346" s="60"/>
      <x:c r="G10346" s="61"/>
      <x:c r="H10346" s="61"/>
      <x:c r="I10346" s="66"/>
    </x:row>
    <x:row r="10347" spans="1:9" x14ac:dyDescent="0.25">
      <x:c r="A10347" s="33"/>
      <x:c r="B10347" s="33"/>
      <x:c r="C10347" s="33"/>
      <x:c r="D10347" s="32"/>
      <x:c r="E10347" s="33"/>
      <x:c r="F10347" s="60"/>
      <x:c r="G10347" s="61"/>
      <x:c r="H10347" s="61"/>
      <x:c r="I10347" s="66"/>
    </x:row>
    <x:row r="10348" spans="1:9" x14ac:dyDescent="0.25">
      <x:c r="A10348" s="33"/>
      <x:c r="B10348" s="33"/>
      <x:c r="C10348" s="33"/>
      <x:c r="D10348" s="32"/>
      <x:c r="E10348" s="33"/>
      <x:c r="F10348" s="60"/>
      <x:c r="G10348" s="61"/>
      <x:c r="H10348" s="61"/>
      <x:c r="I10348" s="66"/>
    </x:row>
    <x:row r="10349" spans="1:9" x14ac:dyDescent="0.25">
      <x:c r="A10349" s="33"/>
      <x:c r="B10349" s="33"/>
      <x:c r="C10349" s="33"/>
      <x:c r="D10349" s="32"/>
      <x:c r="E10349" s="33"/>
      <x:c r="F10349" s="60"/>
      <x:c r="G10349" s="61"/>
      <x:c r="H10349" s="61"/>
      <x:c r="I10349" s="66"/>
    </x:row>
    <x:row r="10350" spans="1:9" x14ac:dyDescent="0.25">
      <x:c r="A10350" s="33"/>
      <x:c r="B10350" s="33"/>
      <x:c r="C10350" s="33"/>
      <x:c r="D10350" s="32"/>
      <x:c r="E10350" s="33"/>
      <x:c r="F10350" s="60"/>
      <x:c r="G10350" s="61"/>
      <x:c r="H10350" s="61"/>
      <x:c r="I10350" s="66"/>
    </x:row>
    <x:row r="10351" spans="1:9" x14ac:dyDescent="0.25">
      <x:c r="A10351" s="33"/>
      <x:c r="B10351" s="33"/>
      <x:c r="C10351" s="33"/>
      <x:c r="D10351" s="32"/>
      <x:c r="E10351" s="33"/>
      <x:c r="F10351" s="60"/>
      <x:c r="G10351" s="61"/>
      <x:c r="H10351" s="61"/>
      <x:c r="I10351" s="66"/>
    </x:row>
    <x:row r="10352" spans="1:9" x14ac:dyDescent="0.25">
      <x:c r="A10352" s="33"/>
      <x:c r="B10352" s="33"/>
      <x:c r="C10352" s="33"/>
      <x:c r="D10352" s="32"/>
      <x:c r="E10352" s="33"/>
      <x:c r="F10352" s="60"/>
      <x:c r="G10352" s="61"/>
      <x:c r="H10352" s="61"/>
      <x:c r="I10352" s="66"/>
    </x:row>
    <x:row r="10353" spans="1:9" x14ac:dyDescent="0.25">
      <x:c r="A10353" s="33"/>
      <x:c r="B10353" s="33"/>
      <x:c r="C10353" s="33"/>
      <x:c r="D10353" s="32"/>
      <x:c r="E10353" s="33"/>
      <x:c r="F10353" s="60"/>
      <x:c r="G10353" s="61"/>
      <x:c r="H10353" s="61"/>
      <x:c r="I10353" s="66"/>
    </x:row>
    <x:row r="10354" spans="1:9" x14ac:dyDescent="0.25">
      <x:c r="A10354" s="33"/>
      <x:c r="B10354" s="33"/>
      <x:c r="C10354" s="33"/>
      <x:c r="D10354" s="32"/>
      <x:c r="E10354" s="33"/>
      <x:c r="F10354" s="60"/>
      <x:c r="G10354" s="61"/>
      <x:c r="H10354" s="61"/>
      <x:c r="I10354" s="66"/>
    </x:row>
    <x:row r="10355" spans="1:9" x14ac:dyDescent="0.25">
      <x:c r="A10355" s="33"/>
      <x:c r="B10355" s="33"/>
      <x:c r="C10355" s="33"/>
      <x:c r="D10355" s="32"/>
      <x:c r="E10355" s="33"/>
      <x:c r="F10355" s="60"/>
      <x:c r="G10355" s="61"/>
      <x:c r="H10355" s="61"/>
      <x:c r="I10355" s="66"/>
    </x:row>
    <x:row r="10356" spans="1:9" x14ac:dyDescent="0.25">
      <x:c r="A10356" s="33"/>
      <x:c r="B10356" s="33"/>
      <x:c r="C10356" s="33"/>
      <x:c r="D10356" s="32"/>
      <x:c r="E10356" s="33"/>
      <x:c r="F10356" s="60"/>
      <x:c r="G10356" s="61"/>
      <x:c r="H10356" s="61"/>
      <x:c r="I10356" s="66"/>
    </x:row>
    <x:row r="10357" spans="1:9" x14ac:dyDescent="0.25">
      <x:c r="A10357" s="33"/>
      <x:c r="B10357" s="33"/>
      <x:c r="C10357" s="33"/>
      <x:c r="D10357" s="32"/>
      <x:c r="E10357" s="33"/>
      <x:c r="F10357" s="60"/>
      <x:c r="G10357" s="61"/>
      <x:c r="H10357" s="61"/>
      <x:c r="I10357" s="66"/>
    </x:row>
    <x:row r="10358" spans="1:9" x14ac:dyDescent="0.25">
      <x:c r="A10358" s="33"/>
      <x:c r="B10358" s="33"/>
      <x:c r="C10358" s="33"/>
      <x:c r="D10358" s="32"/>
      <x:c r="E10358" s="33"/>
      <x:c r="F10358" s="60"/>
      <x:c r="G10358" s="61"/>
      <x:c r="H10358" s="61"/>
      <x:c r="I10358" s="66"/>
    </x:row>
    <x:row r="10359" spans="1:9" x14ac:dyDescent="0.25">
      <x:c r="A10359" s="33"/>
      <x:c r="B10359" s="33"/>
      <x:c r="C10359" s="33"/>
      <x:c r="D10359" s="32"/>
      <x:c r="E10359" s="33"/>
      <x:c r="F10359" s="60"/>
      <x:c r="G10359" s="61"/>
      <x:c r="H10359" s="61"/>
      <x:c r="I10359" s="66"/>
    </x:row>
    <x:row r="10360" spans="1:9" x14ac:dyDescent="0.25">
      <x:c r="A10360" s="33"/>
      <x:c r="B10360" s="33"/>
      <x:c r="C10360" s="33"/>
      <x:c r="D10360" s="32"/>
      <x:c r="E10360" s="33"/>
      <x:c r="F10360" s="60"/>
      <x:c r="G10360" s="61"/>
      <x:c r="H10360" s="61"/>
      <x:c r="I10360" s="66"/>
    </x:row>
    <x:row r="10361" spans="1:9" x14ac:dyDescent="0.25">
      <x:c r="A10361" s="33"/>
      <x:c r="B10361" s="33"/>
      <x:c r="C10361" s="33"/>
      <x:c r="D10361" s="32"/>
      <x:c r="E10361" s="33"/>
      <x:c r="F10361" s="60"/>
      <x:c r="G10361" s="61"/>
      <x:c r="H10361" s="61"/>
      <x:c r="I10361" s="66"/>
    </x:row>
    <x:row r="10362" spans="1:9" x14ac:dyDescent="0.25">
      <x:c r="A10362" s="33"/>
      <x:c r="B10362" s="33"/>
      <x:c r="C10362" s="33"/>
      <x:c r="D10362" s="32"/>
      <x:c r="E10362" s="33"/>
      <x:c r="F10362" s="60"/>
      <x:c r="G10362" s="61"/>
      <x:c r="H10362" s="61"/>
      <x:c r="I10362" s="66"/>
    </x:row>
    <x:row r="10363" spans="1:9" x14ac:dyDescent="0.25">
      <x:c r="A10363" s="33"/>
      <x:c r="B10363" s="33"/>
      <x:c r="C10363" s="33"/>
      <x:c r="D10363" s="32"/>
      <x:c r="E10363" s="33"/>
      <x:c r="F10363" s="60"/>
      <x:c r="G10363" s="61"/>
      <x:c r="H10363" s="61"/>
      <x:c r="I10363" s="66"/>
    </x:row>
    <x:row r="10364" spans="1:9" x14ac:dyDescent="0.25">
      <x:c r="A10364" s="33"/>
      <x:c r="B10364" s="33"/>
      <x:c r="C10364" s="33"/>
      <x:c r="D10364" s="32"/>
      <x:c r="E10364" s="33"/>
      <x:c r="F10364" s="60"/>
      <x:c r="G10364" s="61"/>
      <x:c r="H10364" s="61"/>
      <x:c r="I10364" s="66"/>
    </x:row>
    <x:row r="10365" spans="1:9" x14ac:dyDescent="0.25">
      <x:c r="A10365" s="33"/>
      <x:c r="B10365" s="33"/>
      <x:c r="C10365" s="33"/>
      <x:c r="D10365" s="32"/>
      <x:c r="E10365" s="33"/>
      <x:c r="F10365" s="60"/>
      <x:c r="G10365" s="61"/>
      <x:c r="H10365" s="61"/>
      <x:c r="I10365" s="66"/>
    </x:row>
    <x:row r="10366" spans="1:9" x14ac:dyDescent="0.25">
      <x:c r="A10366" s="33"/>
      <x:c r="B10366" s="33"/>
      <x:c r="C10366" s="33"/>
      <x:c r="D10366" s="32"/>
      <x:c r="E10366" s="33"/>
      <x:c r="F10366" s="60"/>
      <x:c r="G10366" s="61"/>
      <x:c r="H10366" s="61"/>
      <x:c r="I10366" s="66"/>
    </x:row>
    <x:row r="10367" spans="1:9" x14ac:dyDescent="0.25">
      <x:c r="A10367" s="33"/>
      <x:c r="B10367" s="33"/>
      <x:c r="C10367" s="33"/>
      <x:c r="D10367" s="32"/>
      <x:c r="E10367" s="33"/>
      <x:c r="F10367" s="60"/>
      <x:c r="G10367" s="61"/>
      <x:c r="H10367" s="61"/>
      <x:c r="I10367" s="66"/>
    </x:row>
    <x:row r="10368" spans="1:9" x14ac:dyDescent="0.25">
      <x:c r="A10368" s="33"/>
      <x:c r="B10368" s="33"/>
      <x:c r="C10368" s="33"/>
      <x:c r="D10368" s="32"/>
      <x:c r="E10368" s="33"/>
      <x:c r="F10368" s="60"/>
      <x:c r="G10368" s="61"/>
      <x:c r="H10368" s="61"/>
      <x:c r="I10368" s="66"/>
    </x:row>
    <x:row r="10369" spans="1:9" x14ac:dyDescent="0.25">
      <x:c r="A10369" s="33"/>
      <x:c r="B10369" s="33"/>
      <x:c r="C10369" s="33"/>
      <x:c r="D10369" s="32"/>
      <x:c r="E10369" s="33"/>
      <x:c r="F10369" s="60"/>
      <x:c r="G10369" s="61"/>
      <x:c r="H10369" s="61"/>
      <x:c r="I10369" s="66"/>
    </x:row>
    <x:row r="10370" spans="1:9" x14ac:dyDescent="0.25">
      <x:c r="A10370" s="33"/>
      <x:c r="B10370" s="33"/>
      <x:c r="C10370" s="33"/>
      <x:c r="D10370" s="32"/>
      <x:c r="E10370" s="33"/>
      <x:c r="F10370" s="60"/>
      <x:c r="G10370" s="61"/>
      <x:c r="H10370" s="61"/>
      <x:c r="I10370" s="66"/>
    </x:row>
    <x:row r="10371" spans="1:9" x14ac:dyDescent="0.25">
      <x:c r="A10371" s="33"/>
      <x:c r="B10371" s="33"/>
      <x:c r="C10371" s="33"/>
      <x:c r="D10371" s="32"/>
      <x:c r="E10371" s="33"/>
      <x:c r="F10371" s="60"/>
      <x:c r="G10371" s="61"/>
      <x:c r="H10371" s="61"/>
      <x:c r="I10371" s="66"/>
    </x:row>
    <x:row r="10372" spans="1:9" x14ac:dyDescent="0.25">
      <x:c r="A10372" s="33"/>
      <x:c r="B10372" s="33"/>
      <x:c r="C10372" s="33"/>
      <x:c r="D10372" s="32"/>
      <x:c r="E10372" s="33"/>
      <x:c r="F10372" s="60"/>
      <x:c r="G10372" s="61"/>
      <x:c r="H10372" s="61"/>
      <x:c r="I10372" s="66"/>
    </x:row>
    <x:row r="10373" spans="1:9" x14ac:dyDescent="0.25">
      <x:c r="A10373" s="33"/>
      <x:c r="B10373" s="33"/>
      <x:c r="C10373" s="33"/>
      <x:c r="D10373" s="32"/>
      <x:c r="E10373" s="33"/>
      <x:c r="F10373" s="60"/>
      <x:c r="G10373" s="61"/>
      <x:c r="H10373" s="61"/>
      <x:c r="I10373" s="66"/>
    </x:row>
    <x:row r="10374" spans="1:9" x14ac:dyDescent="0.25">
      <x:c r="A10374" s="33"/>
      <x:c r="B10374" s="33"/>
      <x:c r="C10374" s="33"/>
      <x:c r="D10374" s="32"/>
      <x:c r="E10374" s="33"/>
      <x:c r="F10374" s="60"/>
      <x:c r="G10374" s="61"/>
      <x:c r="H10374" s="61"/>
      <x:c r="I10374" s="66"/>
    </x:row>
    <x:row r="10375" spans="1:9" x14ac:dyDescent="0.25">
      <x:c r="A10375" s="33"/>
      <x:c r="B10375" s="33"/>
      <x:c r="C10375" s="33"/>
      <x:c r="D10375" s="32"/>
      <x:c r="E10375" s="33"/>
      <x:c r="F10375" s="60"/>
      <x:c r="G10375" s="61"/>
      <x:c r="H10375" s="61"/>
      <x:c r="I10375" s="66"/>
    </x:row>
    <x:row r="10376" spans="1:9" x14ac:dyDescent="0.25">
      <x:c r="A10376" s="33"/>
      <x:c r="B10376" s="33"/>
      <x:c r="C10376" s="33"/>
      <x:c r="D10376" s="32"/>
      <x:c r="E10376" s="33"/>
      <x:c r="F10376" s="60"/>
      <x:c r="G10376" s="61"/>
      <x:c r="H10376" s="61"/>
      <x:c r="I10376" s="66"/>
    </x:row>
    <x:row r="10377" spans="1:9" x14ac:dyDescent="0.25">
      <x:c r="A10377" s="33"/>
      <x:c r="B10377" s="33"/>
      <x:c r="C10377" s="33"/>
      <x:c r="D10377" s="32"/>
      <x:c r="E10377" s="33"/>
      <x:c r="F10377" s="60"/>
      <x:c r="G10377" s="61"/>
      <x:c r="H10377" s="61"/>
      <x:c r="I10377" s="66"/>
    </x:row>
    <x:row r="10378" spans="1:9" x14ac:dyDescent="0.25">
      <x:c r="A10378" s="33"/>
      <x:c r="B10378" s="33"/>
      <x:c r="C10378" s="33"/>
      <x:c r="D10378" s="32"/>
      <x:c r="E10378" s="33"/>
      <x:c r="F10378" s="60"/>
      <x:c r="G10378" s="61"/>
      <x:c r="H10378" s="61"/>
      <x:c r="I10378" s="66"/>
    </x:row>
    <x:row r="10379" spans="1:9" x14ac:dyDescent="0.25">
      <x:c r="A10379" s="33"/>
      <x:c r="B10379" s="33"/>
      <x:c r="C10379" s="33"/>
      <x:c r="D10379" s="32"/>
      <x:c r="E10379" s="33"/>
      <x:c r="F10379" s="60"/>
      <x:c r="G10379" s="61"/>
      <x:c r="H10379" s="61"/>
      <x:c r="I10379" s="66"/>
    </x:row>
    <x:row r="10380" spans="1:9" x14ac:dyDescent="0.25">
      <x:c r="A10380" s="33"/>
      <x:c r="B10380" s="33"/>
      <x:c r="C10380" s="33"/>
      <x:c r="D10380" s="32"/>
      <x:c r="E10380" s="33"/>
      <x:c r="F10380" s="60"/>
      <x:c r="G10380" s="61"/>
      <x:c r="H10380" s="61"/>
      <x:c r="I10380" s="66"/>
    </x:row>
    <x:row r="10381" spans="1:9" x14ac:dyDescent="0.25">
      <x:c r="A10381" s="33"/>
      <x:c r="B10381" s="33"/>
      <x:c r="C10381" s="33"/>
      <x:c r="D10381" s="32"/>
      <x:c r="E10381" s="33"/>
      <x:c r="F10381" s="60"/>
      <x:c r="G10381" s="61"/>
      <x:c r="H10381" s="61"/>
      <x:c r="I10381" s="66"/>
    </x:row>
    <x:row r="10382" spans="1:9" x14ac:dyDescent="0.25">
      <x:c r="A10382" s="33"/>
      <x:c r="B10382" s="33"/>
      <x:c r="C10382" s="33"/>
      <x:c r="D10382" s="32"/>
      <x:c r="E10382" s="33"/>
      <x:c r="F10382" s="60"/>
      <x:c r="G10382" s="62"/>
      <x:c r="H10382" s="61"/>
      <x:c r="I10382" s="66"/>
    </x:row>
    <x:row r="10383" spans="1:9" x14ac:dyDescent="0.25">
      <x:c r="A10383" s="33"/>
      <x:c r="B10383" s="33"/>
      <x:c r="C10383" s="33"/>
      <x:c r="D10383" s="32"/>
      <x:c r="E10383" s="33"/>
      <x:c r="F10383" s="60"/>
      <x:c r="G10383" s="62"/>
      <x:c r="H10383" s="61"/>
      <x:c r="I10383" s="66"/>
    </x:row>
    <x:row r="10384" spans="1:9" x14ac:dyDescent="0.25">
      <x:c r="A10384" s="33"/>
      <x:c r="B10384" s="33"/>
      <x:c r="C10384" s="33"/>
      <x:c r="D10384" s="32"/>
      <x:c r="E10384" s="33"/>
      <x:c r="F10384" s="60"/>
      <x:c r="G10384" s="62"/>
      <x:c r="H10384" s="61"/>
      <x:c r="I10384" s="66"/>
    </x:row>
    <x:row r="10385" spans="1:9" x14ac:dyDescent="0.25">
      <x:c r="A10385" s="33"/>
      <x:c r="B10385" s="33"/>
      <x:c r="C10385" s="33"/>
      <x:c r="D10385" s="32"/>
      <x:c r="E10385" s="33"/>
      <x:c r="F10385" s="60"/>
      <x:c r="G10385" s="62"/>
      <x:c r="H10385" s="61"/>
      <x:c r="I10385" s="66"/>
    </x:row>
    <x:row r="10386" spans="1:9" x14ac:dyDescent="0.25">
      <x:c r="A10386" s="33"/>
      <x:c r="B10386" s="33"/>
      <x:c r="C10386" s="33"/>
      <x:c r="D10386" s="32"/>
      <x:c r="E10386" s="33"/>
      <x:c r="F10386" s="60"/>
      <x:c r="G10386" s="62"/>
      <x:c r="H10386" s="61"/>
      <x:c r="I10386" s="66"/>
    </x:row>
    <x:row r="10387" spans="1:9" x14ac:dyDescent="0.25">
      <x:c r="A10387" s="33"/>
      <x:c r="B10387" s="33"/>
      <x:c r="C10387" s="33"/>
      <x:c r="D10387" s="32"/>
      <x:c r="E10387" s="33"/>
      <x:c r="F10387" s="60"/>
      <x:c r="G10387" s="62"/>
      <x:c r="H10387" s="61"/>
      <x:c r="I10387" s="66"/>
    </x:row>
    <x:row r="10388" spans="1:9" x14ac:dyDescent="0.25">
      <x:c r="A10388" s="33"/>
      <x:c r="B10388" s="33"/>
      <x:c r="C10388" s="33"/>
      <x:c r="D10388" s="32"/>
      <x:c r="E10388" s="33"/>
      <x:c r="F10388" s="60"/>
      <x:c r="G10388" s="62"/>
      <x:c r="H10388" s="61"/>
      <x:c r="I10388" s="66"/>
    </x:row>
    <x:row r="10389" spans="1:9" x14ac:dyDescent="0.25">
      <x:c r="A10389" s="33"/>
      <x:c r="B10389" s="33"/>
      <x:c r="C10389" s="33"/>
      <x:c r="D10389" s="32"/>
      <x:c r="E10389" s="33"/>
      <x:c r="F10389" s="60"/>
      <x:c r="G10389" s="62"/>
      <x:c r="H10389" s="61"/>
      <x:c r="I10389" s="66"/>
    </x:row>
    <x:row r="10390" spans="1:9" x14ac:dyDescent="0.25">
      <x:c r="A10390" s="33"/>
      <x:c r="B10390" s="33"/>
      <x:c r="C10390" s="33"/>
      <x:c r="D10390" s="32"/>
      <x:c r="E10390" s="33"/>
      <x:c r="F10390" s="60"/>
      <x:c r="G10390" s="62"/>
      <x:c r="H10390" s="61"/>
      <x:c r="I10390" s="66"/>
    </x:row>
    <x:row r="10391" spans="1:9" x14ac:dyDescent="0.25">
      <x:c r="A10391" s="33"/>
      <x:c r="B10391" s="33"/>
      <x:c r="C10391" s="33"/>
      <x:c r="D10391" s="32"/>
      <x:c r="E10391" s="33"/>
      <x:c r="F10391" s="60"/>
      <x:c r="G10391" s="62"/>
      <x:c r="H10391" s="61"/>
      <x:c r="I10391" s="66"/>
    </x:row>
    <x:row r="10392" spans="1:9" x14ac:dyDescent="0.25">
      <x:c r="A10392" s="33"/>
      <x:c r="B10392" s="33"/>
      <x:c r="C10392" s="33"/>
      <x:c r="D10392" s="32"/>
      <x:c r="E10392" s="33"/>
      <x:c r="F10392" s="60"/>
      <x:c r="G10392" s="62"/>
      <x:c r="H10392" s="61"/>
      <x:c r="I10392" s="66"/>
    </x:row>
    <x:row r="10393" spans="1:9" x14ac:dyDescent="0.25">
      <x:c r="A10393" s="33"/>
      <x:c r="B10393" s="33"/>
      <x:c r="C10393" s="33"/>
      <x:c r="D10393" s="32"/>
      <x:c r="E10393" s="33"/>
      <x:c r="F10393" s="60"/>
      <x:c r="G10393" s="62"/>
      <x:c r="H10393" s="61"/>
      <x:c r="I10393" s="66"/>
    </x:row>
    <x:row r="10394" spans="1:9" x14ac:dyDescent="0.25">
      <x:c r="A10394" s="33"/>
      <x:c r="B10394" s="33"/>
      <x:c r="C10394" s="33"/>
      <x:c r="D10394" s="32"/>
      <x:c r="E10394" s="33"/>
      <x:c r="F10394" s="60"/>
      <x:c r="G10394" s="62"/>
      <x:c r="H10394" s="61"/>
      <x:c r="I10394" s="66"/>
    </x:row>
    <x:row r="10395" spans="1:9" x14ac:dyDescent="0.25">
      <x:c r="A10395" s="33"/>
      <x:c r="B10395" s="33"/>
      <x:c r="C10395" s="33"/>
      <x:c r="D10395" s="32"/>
      <x:c r="E10395" s="33"/>
      <x:c r="F10395" s="60"/>
      <x:c r="G10395" s="62"/>
      <x:c r="H10395" s="61"/>
      <x:c r="I10395" s="66"/>
    </x:row>
    <x:row r="10396" spans="1:9" x14ac:dyDescent="0.25">
      <x:c r="A10396" s="33"/>
      <x:c r="B10396" s="33"/>
      <x:c r="C10396" s="33"/>
      <x:c r="D10396" s="32"/>
      <x:c r="E10396" s="33"/>
      <x:c r="F10396" s="60"/>
      <x:c r="G10396" s="62"/>
      <x:c r="H10396" s="61"/>
      <x:c r="I10396" s="66"/>
    </x:row>
    <x:row r="10397" spans="1:9" x14ac:dyDescent="0.25">
      <x:c r="A10397" s="33"/>
      <x:c r="B10397" s="33"/>
      <x:c r="C10397" s="33"/>
      <x:c r="D10397" s="32"/>
      <x:c r="E10397" s="33"/>
      <x:c r="F10397" s="60"/>
      <x:c r="G10397" s="62"/>
      <x:c r="H10397" s="61"/>
      <x:c r="I10397" s="66"/>
    </x:row>
    <x:row r="10398" spans="1:9" x14ac:dyDescent="0.25">
      <x:c r="A10398" s="33"/>
      <x:c r="B10398" s="33"/>
      <x:c r="C10398" s="33"/>
      <x:c r="D10398" s="32"/>
      <x:c r="E10398" s="33"/>
      <x:c r="F10398" s="60"/>
      <x:c r="G10398" s="62"/>
      <x:c r="H10398" s="61"/>
      <x:c r="I10398" s="66"/>
    </x:row>
    <x:row r="10399" spans="1:9" x14ac:dyDescent="0.25">
      <x:c r="A10399" s="33"/>
      <x:c r="B10399" s="33"/>
      <x:c r="C10399" s="33"/>
      <x:c r="D10399" s="32"/>
      <x:c r="E10399" s="33"/>
      <x:c r="F10399" s="60"/>
      <x:c r="G10399" s="62"/>
      <x:c r="H10399" s="61"/>
      <x:c r="I10399" s="66"/>
    </x:row>
    <x:row r="10400" spans="1:9" x14ac:dyDescent="0.25">
      <x:c r="A10400" s="33"/>
      <x:c r="B10400" s="33"/>
      <x:c r="C10400" s="33"/>
      <x:c r="D10400" s="32"/>
      <x:c r="E10400" s="33"/>
      <x:c r="F10400" s="60"/>
      <x:c r="G10400" s="62"/>
      <x:c r="H10400" s="61"/>
      <x:c r="I10400" s="66"/>
    </x:row>
    <x:row r="10401" spans="1:9" x14ac:dyDescent="0.25">
      <x:c r="A10401" s="33"/>
      <x:c r="B10401" s="33"/>
      <x:c r="C10401" s="33"/>
      <x:c r="D10401" s="32"/>
      <x:c r="E10401" s="33"/>
      <x:c r="F10401" s="60"/>
      <x:c r="G10401" s="62"/>
      <x:c r="H10401" s="61"/>
      <x:c r="I10401" s="66"/>
    </x:row>
    <x:row r="10402" spans="1:9" x14ac:dyDescent="0.25">
      <x:c r="A10402" s="33"/>
      <x:c r="B10402" s="33"/>
      <x:c r="C10402" s="33"/>
      <x:c r="D10402" s="32"/>
      <x:c r="E10402" s="33"/>
      <x:c r="F10402" s="60"/>
      <x:c r="G10402" s="62"/>
      <x:c r="H10402" s="61"/>
      <x:c r="I10402" s="66"/>
    </x:row>
    <x:row r="10403" spans="1:9" x14ac:dyDescent="0.25">
      <x:c r="A10403" s="33"/>
      <x:c r="B10403" s="33"/>
      <x:c r="C10403" s="33"/>
      <x:c r="D10403" s="32"/>
      <x:c r="E10403" s="33"/>
      <x:c r="F10403" s="60"/>
      <x:c r="G10403" s="62"/>
      <x:c r="H10403" s="61"/>
      <x:c r="I10403" s="66"/>
    </x:row>
    <x:row r="10404" spans="1:9" x14ac:dyDescent="0.25">
      <x:c r="A10404" s="33"/>
      <x:c r="B10404" s="33"/>
      <x:c r="C10404" s="33"/>
      <x:c r="D10404" s="32"/>
      <x:c r="E10404" s="33"/>
      <x:c r="F10404" s="60"/>
      <x:c r="G10404" s="62"/>
      <x:c r="H10404" s="61"/>
      <x:c r="I10404" s="66"/>
    </x:row>
    <x:row r="10405" spans="1:9" x14ac:dyDescent="0.25">
      <x:c r="A10405" s="33"/>
      <x:c r="B10405" s="33"/>
      <x:c r="C10405" s="33"/>
      <x:c r="D10405" s="32"/>
      <x:c r="E10405" s="33"/>
      <x:c r="F10405" s="60"/>
      <x:c r="G10405" s="62"/>
      <x:c r="H10405" s="61"/>
      <x:c r="I10405" s="66"/>
    </x:row>
    <x:row r="10406" spans="1:9" x14ac:dyDescent="0.25">
      <x:c r="A10406" s="33"/>
      <x:c r="B10406" s="33"/>
      <x:c r="C10406" s="33"/>
      <x:c r="D10406" s="32"/>
      <x:c r="E10406" s="33"/>
      <x:c r="F10406" s="60"/>
      <x:c r="G10406" s="62"/>
      <x:c r="H10406" s="61"/>
      <x:c r="I10406" s="66"/>
    </x:row>
    <x:row r="10407" spans="1:9" x14ac:dyDescent="0.25">
      <x:c r="A10407" s="33"/>
      <x:c r="B10407" s="33"/>
      <x:c r="C10407" s="33"/>
      <x:c r="D10407" s="32"/>
      <x:c r="E10407" s="33"/>
      <x:c r="F10407" s="60"/>
      <x:c r="G10407" s="62"/>
      <x:c r="H10407" s="61"/>
      <x:c r="I10407" s="66"/>
    </x:row>
    <x:row r="10408" spans="1:9" x14ac:dyDescent="0.25">
      <x:c r="A10408" s="33"/>
      <x:c r="B10408" s="33"/>
      <x:c r="C10408" s="33"/>
      <x:c r="D10408" s="32"/>
      <x:c r="E10408" s="33"/>
      <x:c r="F10408" s="60"/>
      <x:c r="G10408" s="62"/>
      <x:c r="H10408" s="61"/>
      <x:c r="I10408" s="66"/>
    </x:row>
    <x:row r="10409" spans="1:9" x14ac:dyDescent="0.25">
      <x:c r="A10409" s="33"/>
      <x:c r="B10409" s="33"/>
      <x:c r="C10409" s="33"/>
      <x:c r="D10409" s="32"/>
      <x:c r="E10409" s="33"/>
      <x:c r="F10409" s="60"/>
      <x:c r="G10409" s="62"/>
      <x:c r="H10409" s="61"/>
      <x:c r="I10409" s="66"/>
    </x:row>
    <x:row r="10410" spans="1:9" x14ac:dyDescent="0.25">
      <x:c r="A10410" s="33"/>
      <x:c r="B10410" s="33"/>
      <x:c r="C10410" s="33"/>
      <x:c r="D10410" s="32"/>
      <x:c r="E10410" s="33"/>
      <x:c r="F10410" s="60"/>
      <x:c r="G10410" s="62"/>
      <x:c r="H10410" s="61"/>
      <x:c r="I10410" s="66"/>
    </x:row>
    <x:row r="10411" spans="1:9" x14ac:dyDescent="0.25">
      <x:c r="A10411" s="33"/>
      <x:c r="B10411" s="33"/>
      <x:c r="C10411" s="33"/>
      <x:c r="D10411" s="32"/>
      <x:c r="E10411" s="33"/>
      <x:c r="F10411" s="60"/>
      <x:c r="G10411" s="62"/>
      <x:c r="H10411" s="61"/>
      <x:c r="I10411" s="66"/>
    </x:row>
    <x:row r="10412" spans="1:9" x14ac:dyDescent="0.25">
      <x:c r="A10412" s="33"/>
      <x:c r="B10412" s="33"/>
      <x:c r="C10412" s="33"/>
      <x:c r="D10412" s="32"/>
      <x:c r="E10412" s="33"/>
      <x:c r="F10412" s="60"/>
      <x:c r="G10412" s="62"/>
      <x:c r="H10412" s="61"/>
      <x:c r="I10412" s="66"/>
    </x:row>
    <x:row r="10413" spans="1:9" x14ac:dyDescent="0.25">
      <x:c r="A10413" s="33"/>
      <x:c r="B10413" s="33"/>
      <x:c r="C10413" s="33"/>
      <x:c r="D10413" s="32"/>
      <x:c r="E10413" s="33"/>
      <x:c r="F10413" s="60"/>
      <x:c r="G10413" s="62"/>
      <x:c r="H10413" s="61"/>
      <x:c r="I10413" s="66"/>
    </x:row>
    <x:row r="10414" spans="1:9" x14ac:dyDescent="0.25">
      <x:c r="A10414" s="33"/>
      <x:c r="B10414" s="33"/>
      <x:c r="C10414" s="33"/>
      <x:c r="D10414" s="32"/>
      <x:c r="E10414" s="33"/>
      <x:c r="F10414" s="60"/>
      <x:c r="G10414" s="62"/>
      <x:c r="H10414" s="61"/>
      <x:c r="I10414" s="66"/>
    </x:row>
    <x:row r="10415" spans="1:9" x14ac:dyDescent="0.25">
      <x:c r="A10415" s="33"/>
      <x:c r="B10415" s="33"/>
      <x:c r="C10415" s="33"/>
      <x:c r="D10415" s="32"/>
      <x:c r="E10415" s="33"/>
      <x:c r="F10415" s="60"/>
      <x:c r="G10415" s="62"/>
      <x:c r="H10415" s="61"/>
      <x:c r="I10415" s="66"/>
    </x:row>
    <x:row r="10416" spans="1:9" x14ac:dyDescent="0.25">
      <x:c r="A10416" s="33"/>
      <x:c r="B10416" s="33"/>
      <x:c r="C10416" s="33"/>
      <x:c r="D10416" s="32"/>
      <x:c r="E10416" s="33"/>
      <x:c r="F10416" s="60"/>
      <x:c r="G10416" s="62"/>
      <x:c r="H10416" s="61"/>
      <x:c r="I10416" s="66"/>
    </x:row>
    <x:row r="10417" spans="1:9" x14ac:dyDescent="0.25">
      <x:c r="A10417" s="33"/>
      <x:c r="B10417" s="33"/>
      <x:c r="C10417" s="33"/>
      <x:c r="D10417" s="32"/>
      <x:c r="E10417" s="33"/>
      <x:c r="F10417" s="60"/>
      <x:c r="G10417" s="62"/>
      <x:c r="H10417" s="61"/>
      <x:c r="I10417" s="66"/>
    </x:row>
    <x:row r="10418" spans="1:9" x14ac:dyDescent="0.25">
      <x:c r="A10418" s="33"/>
      <x:c r="B10418" s="33"/>
      <x:c r="C10418" s="33"/>
      <x:c r="D10418" s="32"/>
      <x:c r="E10418" s="33"/>
      <x:c r="F10418" s="60"/>
      <x:c r="G10418" s="62"/>
      <x:c r="H10418" s="61"/>
      <x:c r="I10418" s="66"/>
    </x:row>
    <x:row r="10419" spans="1:9" x14ac:dyDescent="0.25">
      <x:c r="A10419" s="33"/>
      <x:c r="B10419" s="33"/>
      <x:c r="C10419" s="33"/>
      <x:c r="D10419" s="32"/>
      <x:c r="E10419" s="33"/>
      <x:c r="F10419" s="60"/>
      <x:c r="G10419" s="62"/>
      <x:c r="H10419" s="61"/>
      <x:c r="I10419" s="66"/>
    </x:row>
    <x:row r="10420" spans="1:9" x14ac:dyDescent="0.25">
      <x:c r="A10420" s="33"/>
      <x:c r="B10420" s="33"/>
      <x:c r="C10420" s="33"/>
      <x:c r="D10420" s="32"/>
      <x:c r="E10420" s="33"/>
      <x:c r="F10420" s="60"/>
      <x:c r="G10420" s="62"/>
      <x:c r="H10420" s="61"/>
      <x:c r="I10420" s="66"/>
    </x:row>
    <x:row r="10421" spans="1:9" x14ac:dyDescent="0.25">
      <x:c r="A10421" s="33"/>
      <x:c r="B10421" s="33"/>
      <x:c r="C10421" s="33"/>
      <x:c r="D10421" s="32"/>
      <x:c r="E10421" s="33"/>
      <x:c r="F10421" s="60"/>
      <x:c r="G10421" s="62"/>
      <x:c r="H10421" s="61"/>
      <x:c r="I10421" s="66"/>
    </x:row>
    <x:row r="10422" spans="1:9" x14ac:dyDescent="0.25">
      <x:c r="A10422" s="33"/>
      <x:c r="B10422" s="33"/>
      <x:c r="C10422" s="33"/>
      <x:c r="D10422" s="32"/>
      <x:c r="E10422" s="33"/>
      <x:c r="F10422" s="60"/>
      <x:c r="G10422" s="62"/>
      <x:c r="H10422" s="61"/>
      <x:c r="I10422" s="66"/>
    </x:row>
    <x:row r="10423" spans="1:9" x14ac:dyDescent="0.25">
      <x:c r="A10423" s="33"/>
      <x:c r="B10423" s="33"/>
      <x:c r="C10423" s="33"/>
      <x:c r="D10423" s="32"/>
      <x:c r="E10423" s="33"/>
      <x:c r="F10423" s="60"/>
      <x:c r="G10423" s="62"/>
      <x:c r="H10423" s="61"/>
      <x:c r="I10423" s="66"/>
    </x:row>
    <x:row r="10424" spans="1:9" x14ac:dyDescent="0.25">
      <x:c r="A10424" s="33"/>
      <x:c r="B10424" s="33"/>
      <x:c r="C10424" s="33"/>
      <x:c r="D10424" s="32"/>
      <x:c r="E10424" s="33"/>
      <x:c r="F10424" s="60"/>
      <x:c r="G10424" s="62"/>
      <x:c r="H10424" s="61"/>
      <x:c r="I10424" s="66"/>
    </x:row>
    <x:row r="10425" spans="1:9" x14ac:dyDescent="0.25">
      <x:c r="A10425" s="33"/>
      <x:c r="B10425" s="33"/>
      <x:c r="C10425" s="33"/>
      <x:c r="D10425" s="32"/>
      <x:c r="E10425" s="33"/>
      <x:c r="F10425" s="60"/>
      <x:c r="G10425" s="62"/>
      <x:c r="H10425" s="61"/>
      <x:c r="I10425" s="66"/>
    </x:row>
    <x:row r="10426" spans="1:9" x14ac:dyDescent="0.25">
      <x:c r="A10426" s="33"/>
      <x:c r="B10426" s="33"/>
      <x:c r="C10426" s="33"/>
      <x:c r="D10426" s="32"/>
      <x:c r="E10426" s="33"/>
      <x:c r="F10426" s="60"/>
      <x:c r="G10426" s="62"/>
      <x:c r="H10426" s="61"/>
      <x:c r="I10426" s="66"/>
    </x:row>
    <x:row r="10427" spans="1:9" x14ac:dyDescent="0.25">
      <x:c r="A10427" s="33"/>
      <x:c r="B10427" s="33"/>
      <x:c r="C10427" s="33"/>
      <x:c r="D10427" s="32"/>
      <x:c r="E10427" s="33"/>
      <x:c r="F10427" s="60"/>
      <x:c r="G10427" s="62"/>
      <x:c r="H10427" s="61"/>
      <x:c r="I10427" s="66"/>
    </x:row>
    <x:row r="10428" spans="1:9" x14ac:dyDescent="0.25">
      <x:c r="A10428" s="33"/>
      <x:c r="B10428" s="33"/>
      <x:c r="C10428" s="33"/>
      <x:c r="D10428" s="32"/>
      <x:c r="E10428" s="33"/>
      <x:c r="F10428" s="60"/>
      <x:c r="G10428" s="62"/>
      <x:c r="H10428" s="61"/>
      <x:c r="I10428" s="66"/>
    </x:row>
    <x:row r="10429" spans="1:9" x14ac:dyDescent="0.25">
      <x:c r="A10429" s="33"/>
      <x:c r="B10429" s="33"/>
      <x:c r="C10429" s="33"/>
      <x:c r="D10429" s="32"/>
      <x:c r="E10429" s="33"/>
      <x:c r="F10429" s="60"/>
      <x:c r="G10429" s="62"/>
      <x:c r="H10429" s="61"/>
      <x:c r="I10429" s="66"/>
    </x:row>
    <x:row r="10430" spans="1:9" x14ac:dyDescent="0.25">
      <x:c r="A10430" s="33"/>
      <x:c r="B10430" s="33"/>
      <x:c r="C10430" s="33"/>
      <x:c r="D10430" s="32"/>
      <x:c r="E10430" s="33"/>
      <x:c r="F10430" s="60"/>
      <x:c r="G10430" s="62"/>
      <x:c r="H10430" s="61"/>
      <x:c r="I10430" s="66"/>
    </x:row>
    <x:row r="10431" spans="1:9" x14ac:dyDescent="0.25">
      <x:c r="A10431" s="33"/>
      <x:c r="B10431" s="33"/>
      <x:c r="C10431" s="33"/>
      <x:c r="D10431" s="32"/>
      <x:c r="E10431" s="33"/>
      <x:c r="F10431" s="60"/>
      <x:c r="G10431" s="62"/>
      <x:c r="H10431" s="61"/>
      <x:c r="I10431" s="66"/>
    </x:row>
    <x:row r="10432" spans="1:9" x14ac:dyDescent="0.25">
      <x:c r="A10432" s="33"/>
      <x:c r="B10432" s="33"/>
      <x:c r="C10432" s="33"/>
      <x:c r="D10432" s="32"/>
      <x:c r="E10432" s="33"/>
      <x:c r="F10432" s="60"/>
      <x:c r="G10432" s="62"/>
      <x:c r="H10432" s="61"/>
      <x:c r="I10432" s="66"/>
    </x:row>
    <x:row r="10433" spans="1:9" x14ac:dyDescent="0.25">
      <x:c r="A10433" s="33"/>
      <x:c r="B10433" s="33"/>
      <x:c r="C10433" s="33"/>
      <x:c r="D10433" s="32"/>
      <x:c r="E10433" s="33"/>
      <x:c r="F10433" s="60"/>
      <x:c r="G10433" s="62"/>
      <x:c r="H10433" s="61"/>
      <x:c r="I10433" s="66"/>
    </x:row>
    <x:row r="10434" spans="1:9" x14ac:dyDescent="0.25">
      <x:c r="A10434" s="33"/>
      <x:c r="B10434" s="33"/>
      <x:c r="C10434" s="33"/>
      <x:c r="D10434" s="32"/>
      <x:c r="E10434" s="33"/>
      <x:c r="F10434" s="60"/>
      <x:c r="G10434" s="62"/>
      <x:c r="H10434" s="61"/>
      <x:c r="I10434" s="66"/>
    </x:row>
    <x:row r="10435" spans="1:9" x14ac:dyDescent="0.25">
      <x:c r="A10435" s="33"/>
      <x:c r="B10435" s="33"/>
      <x:c r="C10435" s="33"/>
      <x:c r="D10435" s="32"/>
      <x:c r="E10435" s="33"/>
      <x:c r="F10435" s="60"/>
      <x:c r="G10435" s="62"/>
      <x:c r="H10435" s="61"/>
      <x:c r="I10435" s="66"/>
    </x:row>
    <x:row r="10436" spans="1:9" x14ac:dyDescent="0.25">
      <x:c r="A10436" s="33"/>
      <x:c r="B10436" s="33"/>
      <x:c r="C10436" s="33"/>
      <x:c r="D10436" s="32"/>
      <x:c r="E10436" s="33"/>
      <x:c r="F10436" s="60"/>
      <x:c r="G10436" s="62"/>
      <x:c r="H10436" s="61"/>
      <x:c r="I10436" s="66"/>
    </x:row>
    <x:row r="10437" spans="1:9" x14ac:dyDescent="0.25">
      <x:c r="A10437" s="33"/>
      <x:c r="B10437" s="33"/>
      <x:c r="C10437" s="33"/>
      <x:c r="D10437" s="32"/>
      <x:c r="E10437" s="33"/>
      <x:c r="F10437" s="60"/>
      <x:c r="G10437" s="62"/>
      <x:c r="H10437" s="61"/>
      <x:c r="I10437" s="66"/>
    </x:row>
    <x:row r="10438" spans="1:9" x14ac:dyDescent="0.25">
      <x:c r="A10438" s="33"/>
      <x:c r="B10438" s="33"/>
      <x:c r="C10438" s="33"/>
      <x:c r="D10438" s="32"/>
      <x:c r="E10438" s="33"/>
      <x:c r="F10438" s="60"/>
      <x:c r="G10438" s="62"/>
      <x:c r="H10438" s="61"/>
      <x:c r="I10438" s="66"/>
    </x:row>
    <x:row r="10439" spans="1:9" x14ac:dyDescent="0.25">
      <x:c r="A10439" s="33"/>
      <x:c r="B10439" s="33"/>
      <x:c r="C10439" s="33"/>
      <x:c r="D10439" s="32"/>
      <x:c r="E10439" s="33"/>
      <x:c r="F10439" s="60"/>
      <x:c r="G10439" s="62"/>
      <x:c r="H10439" s="61"/>
      <x:c r="I10439" s="66"/>
    </x:row>
    <x:row r="10440" spans="1:9" x14ac:dyDescent="0.25">
      <x:c r="A10440" s="33"/>
      <x:c r="B10440" s="33"/>
      <x:c r="C10440" s="33"/>
      <x:c r="D10440" s="32"/>
      <x:c r="E10440" s="33"/>
      <x:c r="F10440" s="60"/>
      <x:c r="G10440" s="62"/>
      <x:c r="H10440" s="61"/>
      <x:c r="I10440" s="66"/>
    </x:row>
    <x:row r="10441" spans="1:9" x14ac:dyDescent="0.25">
      <x:c r="A10441" s="33"/>
      <x:c r="B10441" s="33"/>
      <x:c r="C10441" s="33"/>
      <x:c r="D10441" s="32"/>
      <x:c r="E10441" s="33"/>
      <x:c r="F10441" s="60"/>
      <x:c r="G10441" s="62"/>
      <x:c r="H10441" s="61"/>
      <x:c r="I10441" s="66"/>
    </x:row>
    <x:row r="10442" spans="1:9" x14ac:dyDescent="0.25">
      <x:c r="A10442" s="33"/>
      <x:c r="B10442" s="33"/>
      <x:c r="C10442" s="33"/>
      <x:c r="D10442" s="32"/>
      <x:c r="E10442" s="33"/>
      <x:c r="F10442" s="60"/>
      <x:c r="G10442" s="62"/>
      <x:c r="H10442" s="61"/>
      <x:c r="I10442" s="66"/>
    </x:row>
    <x:row r="10443" spans="1:9" x14ac:dyDescent="0.25">
      <x:c r="A10443" s="33"/>
      <x:c r="B10443" s="33"/>
      <x:c r="C10443" s="33"/>
      <x:c r="D10443" s="32"/>
      <x:c r="E10443" s="33"/>
      <x:c r="F10443" s="60"/>
      <x:c r="G10443" s="62"/>
      <x:c r="H10443" s="61"/>
      <x:c r="I10443" s="66"/>
    </x:row>
    <x:row r="10444" spans="1:9" x14ac:dyDescent="0.25">
      <x:c r="A10444" s="33"/>
      <x:c r="B10444" s="33"/>
      <x:c r="C10444" s="33"/>
      <x:c r="D10444" s="32"/>
      <x:c r="E10444" s="33"/>
      <x:c r="F10444" s="60"/>
      <x:c r="G10444" s="62"/>
      <x:c r="H10444" s="61"/>
      <x:c r="I10444" s="66"/>
    </x:row>
    <x:row r="10445" spans="1:9" x14ac:dyDescent="0.25">
      <x:c r="A10445" s="33"/>
      <x:c r="B10445" s="33"/>
      <x:c r="C10445" s="33"/>
      <x:c r="D10445" s="32"/>
      <x:c r="E10445" s="33"/>
      <x:c r="F10445" s="60"/>
      <x:c r="G10445" s="62"/>
      <x:c r="H10445" s="61"/>
      <x:c r="I10445" s="66"/>
    </x:row>
    <x:row r="10446" spans="1:9" x14ac:dyDescent="0.25">
      <x:c r="A10446" s="33"/>
      <x:c r="B10446" s="33"/>
      <x:c r="C10446" s="33"/>
      <x:c r="D10446" s="32"/>
      <x:c r="E10446" s="33"/>
      <x:c r="F10446" s="60"/>
      <x:c r="G10446" s="62"/>
      <x:c r="H10446" s="61"/>
      <x:c r="I10446" s="66"/>
    </x:row>
    <x:row r="10447" spans="1:9" x14ac:dyDescent="0.25">
      <x:c r="A10447" s="33"/>
      <x:c r="B10447" s="33"/>
      <x:c r="C10447" s="33"/>
      <x:c r="D10447" s="32"/>
      <x:c r="E10447" s="33"/>
      <x:c r="F10447" s="60"/>
      <x:c r="G10447" s="62"/>
      <x:c r="H10447" s="61"/>
      <x:c r="I10447" s="66"/>
    </x:row>
    <x:row r="10448" spans="1:9" x14ac:dyDescent="0.25">
      <x:c r="A10448" s="33"/>
      <x:c r="B10448" s="33"/>
      <x:c r="C10448" s="33"/>
      <x:c r="D10448" s="32"/>
      <x:c r="E10448" s="33"/>
      <x:c r="F10448" s="60"/>
      <x:c r="G10448" s="62"/>
      <x:c r="H10448" s="61"/>
      <x:c r="I10448" s="66"/>
    </x:row>
    <x:row r="10449" spans="1:9" x14ac:dyDescent="0.25">
      <x:c r="A10449" s="33"/>
      <x:c r="B10449" s="33"/>
      <x:c r="C10449" s="33"/>
      <x:c r="D10449" s="32"/>
      <x:c r="E10449" s="33"/>
      <x:c r="F10449" s="60"/>
      <x:c r="G10449" s="62"/>
      <x:c r="H10449" s="61"/>
      <x:c r="I10449" s="66"/>
    </x:row>
    <x:row r="10450" spans="1:9" x14ac:dyDescent="0.25">
      <x:c r="A10450" s="33"/>
      <x:c r="B10450" s="33"/>
      <x:c r="C10450" s="33"/>
      <x:c r="D10450" s="32"/>
      <x:c r="E10450" s="33"/>
      <x:c r="F10450" s="60"/>
      <x:c r="G10450" s="62"/>
      <x:c r="H10450" s="61"/>
      <x:c r="I10450" s="66"/>
    </x:row>
    <x:row r="10451" spans="1:9" x14ac:dyDescent="0.25">
      <x:c r="A10451" s="33"/>
      <x:c r="B10451" s="33"/>
      <x:c r="C10451" s="33"/>
      <x:c r="D10451" s="32"/>
      <x:c r="E10451" s="33"/>
      <x:c r="F10451" s="60"/>
      <x:c r="G10451" s="62"/>
      <x:c r="H10451" s="61"/>
      <x:c r="I10451" s="66"/>
    </x:row>
    <x:row r="10452" spans="1:9" x14ac:dyDescent="0.25">
      <x:c r="A10452" s="33"/>
      <x:c r="B10452" s="33"/>
      <x:c r="C10452" s="33"/>
      <x:c r="D10452" s="32"/>
      <x:c r="E10452" s="33"/>
      <x:c r="F10452" s="60"/>
      <x:c r="G10452" s="62"/>
      <x:c r="H10452" s="61"/>
      <x:c r="I10452" s="66"/>
    </x:row>
    <x:row r="10453" spans="1:9" x14ac:dyDescent="0.25">
      <x:c r="A10453" s="33"/>
      <x:c r="B10453" s="33"/>
      <x:c r="C10453" s="33"/>
      <x:c r="D10453" s="32"/>
      <x:c r="E10453" s="33"/>
      <x:c r="F10453" s="60"/>
      <x:c r="G10453" s="62"/>
      <x:c r="H10453" s="61"/>
      <x:c r="I10453" s="66"/>
    </x:row>
    <x:row r="10454" spans="1:9" x14ac:dyDescent="0.25">
      <x:c r="A10454" s="33"/>
      <x:c r="B10454" s="33"/>
      <x:c r="C10454" s="33"/>
      <x:c r="D10454" s="32"/>
      <x:c r="E10454" s="33"/>
      <x:c r="F10454" s="60"/>
      <x:c r="G10454" s="62"/>
      <x:c r="H10454" s="61"/>
      <x:c r="I10454" s="66"/>
    </x:row>
    <x:row r="10455" spans="1:9" x14ac:dyDescent="0.25">
      <x:c r="A10455" s="33"/>
      <x:c r="B10455" s="33"/>
      <x:c r="C10455" s="33"/>
      <x:c r="D10455" s="32"/>
      <x:c r="E10455" s="33"/>
      <x:c r="F10455" s="60"/>
      <x:c r="G10455" s="62"/>
      <x:c r="H10455" s="61"/>
      <x:c r="I10455" s="66"/>
    </x:row>
    <x:row r="10456" spans="1:9" x14ac:dyDescent="0.25">
      <x:c r="A10456" s="33"/>
      <x:c r="B10456" s="33"/>
      <x:c r="C10456" s="33"/>
      <x:c r="D10456" s="32"/>
      <x:c r="E10456" s="33"/>
      <x:c r="F10456" s="60"/>
      <x:c r="G10456" s="62"/>
      <x:c r="H10456" s="61"/>
      <x:c r="I10456" s="66"/>
    </x:row>
    <x:row r="10457" spans="1:9" x14ac:dyDescent="0.25">
      <x:c r="A10457" s="33"/>
      <x:c r="B10457" s="33"/>
      <x:c r="C10457" s="33"/>
      <x:c r="D10457" s="32"/>
      <x:c r="E10457" s="33"/>
      <x:c r="F10457" s="60"/>
      <x:c r="G10457" s="62"/>
      <x:c r="H10457" s="61"/>
      <x:c r="I10457" s="66"/>
    </x:row>
    <x:row r="10458" spans="1:9" x14ac:dyDescent="0.25">
      <x:c r="A10458" s="33"/>
      <x:c r="B10458" s="33"/>
      <x:c r="C10458" s="33"/>
      <x:c r="D10458" s="32"/>
      <x:c r="E10458" s="33"/>
      <x:c r="F10458" s="60"/>
      <x:c r="G10458" s="62"/>
      <x:c r="H10458" s="61"/>
      <x:c r="I10458" s="66"/>
    </x:row>
    <x:row r="10459" spans="1:9" x14ac:dyDescent="0.25">
      <x:c r="A10459" s="33"/>
      <x:c r="B10459" s="33"/>
      <x:c r="C10459" s="33"/>
      <x:c r="D10459" s="32"/>
      <x:c r="E10459" s="33"/>
      <x:c r="F10459" s="60"/>
      <x:c r="G10459" s="62"/>
      <x:c r="H10459" s="61"/>
      <x:c r="I10459" s="66"/>
    </x:row>
    <x:row r="10460" spans="1:9" x14ac:dyDescent="0.25">
      <x:c r="A10460" s="33"/>
      <x:c r="B10460" s="33"/>
      <x:c r="C10460" s="33"/>
      <x:c r="D10460" s="32"/>
      <x:c r="E10460" s="33"/>
      <x:c r="F10460" s="60"/>
      <x:c r="G10460" s="62"/>
      <x:c r="H10460" s="61"/>
      <x:c r="I10460" s="66"/>
    </x:row>
    <x:row r="10461" spans="1:9" x14ac:dyDescent="0.25">
      <x:c r="A10461" s="33"/>
      <x:c r="B10461" s="33"/>
      <x:c r="C10461" s="33"/>
      <x:c r="D10461" s="32"/>
      <x:c r="E10461" s="33"/>
      <x:c r="F10461" s="60"/>
      <x:c r="G10461" s="62"/>
      <x:c r="H10461" s="61"/>
      <x:c r="I10461" s="66"/>
    </x:row>
    <x:row r="10462" spans="1:9" x14ac:dyDescent="0.25">
      <x:c r="A10462" s="33"/>
      <x:c r="B10462" s="33"/>
      <x:c r="C10462" s="33"/>
      <x:c r="D10462" s="32"/>
      <x:c r="E10462" s="33"/>
      <x:c r="F10462" s="60"/>
      <x:c r="G10462" s="62"/>
      <x:c r="H10462" s="61"/>
      <x:c r="I10462" s="66"/>
    </x:row>
    <x:row r="10463" spans="1:9" x14ac:dyDescent="0.25">
      <x:c r="A10463" s="33"/>
      <x:c r="B10463" s="33"/>
      <x:c r="C10463" s="33"/>
      <x:c r="D10463" s="32"/>
      <x:c r="E10463" s="33"/>
      <x:c r="F10463" s="60"/>
      <x:c r="G10463" s="62"/>
      <x:c r="H10463" s="61"/>
      <x:c r="I10463" s="66"/>
    </x:row>
    <x:row r="10464" spans="1:9" x14ac:dyDescent="0.25">
      <x:c r="A10464" s="33"/>
      <x:c r="B10464" s="33"/>
      <x:c r="C10464" s="33"/>
      <x:c r="D10464" s="32"/>
      <x:c r="E10464" s="33"/>
      <x:c r="F10464" s="60"/>
      <x:c r="G10464" s="62"/>
      <x:c r="H10464" s="61"/>
      <x:c r="I10464" s="66"/>
    </x:row>
    <x:row r="10465" spans="1:9" x14ac:dyDescent="0.25">
      <x:c r="A10465" s="33"/>
      <x:c r="B10465" s="33"/>
      <x:c r="C10465" s="33"/>
      <x:c r="D10465" s="32"/>
      <x:c r="E10465" s="33"/>
      <x:c r="F10465" s="60"/>
      <x:c r="G10465" s="62"/>
      <x:c r="H10465" s="61"/>
      <x:c r="I10465" s="66"/>
    </x:row>
    <x:row r="10466" spans="1:9" x14ac:dyDescent="0.25">
      <x:c r="A10466" s="33"/>
      <x:c r="B10466" s="33"/>
      <x:c r="C10466" s="33"/>
      <x:c r="D10466" s="32"/>
      <x:c r="E10466" s="33"/>
      <x:c r="F10466" s="60"/>
      <x:c r="G10466" s="62"/>
      <x:c r="H10466" s="61"/>
      <x:c r="I10466" s="66"/>
    </x:row>
    <x:row r="10467" spans="1:9" x14ac:dyDescent="0.25">
      <x:c r="A10467" s="33"/>
      <x:c r="B10467" s="33"/>
      <x:c r="C10467" s="33"/>
      <x:c r="D10467" s="32"/>
      <x:c r="E10467" s="33"/>
      <x:c r="F10467" s="60"/>
      <x:c r="G10467" s="62"/>
      <x:c r="H10467" s="61"/>
      <x:c r="I10467" s="66"/>
    </x:row>
    <x:row r="10468" spans="1:9" x14ac:dyDescent="0.25">
      <x:c r="A10468" s="33"/>
      <x:c r="B10468" s="33"/>
      <x:c r="C10468" s="33"/>
      <x:c r="D10468" s="32"/>
      <x:c r="E10468" s="33"/>
      <x:c r="F10468" s="60"/>
      <x:c r="G10468" s="62"/>
      <x:c r="H10468" s="61"/>
      <x:c r="I10468" s="66"/>
    </x:row>
    <x:row r="10469" spans="1:9" x14ac:dyDescent="0.25">
      <x:c r="A10469" s="33"/>
      <x:c r="B10469" s="33"/>
      <x:c r="C10469" s="33"/>
      <x:c r="D10469" s="32"/>
      <x:c r="E10469" s="33"/>
      <x:c r="F10469" s="60"/>
      <x:c r="G10469" s="62"/>
      <x:c r="H10469" s="61"/>
      <x:c r="I10469" s="66"/>
    </x:row>
    <x:row r="10470" spans="1:9" x14ac:dyDescent="0.25">
      <x:c r="A10470" s="33"/>
      <x:c r="B10470" s="33"/>
      <x:c r="C10470" s="33"/>
      <x:c r="D10470" s="32"/>
      <x:c r="E10470" s="33"/>
      <x:c r="F10470" s="60"/>
      <x:c r="G10470" s="62"/>
      <x:c r="H10470" s="61"/>
      <x:c r="I10470" s="66"/>
    </x:row>
    <x:row r="10471" spans="1:9" x14ac:dyDescent="0.25">
      <x:c r="A10471" s="33"/>
      <x:c r="B10471" s="33"/>
      <x:c r="C10471" s="33"/>
      <x:c r="D10471" s="32"/>
      <x:c r="E10471" s="33"/>
      <x:c r="F10471" s="60"/>
      <x:c r="G10471" s="62"/>
      <x:c r="H10471" s="61"/>
      <x:c r="I10471" s="66"/>
    </x:row>
    <x:row r="10472" spans="1:9" x14ac:dyDescent="0.25">
      <x:c r="A10472" s="33"/>
      <x:c r="B10472" s="33"/>
      <x:c r="C10472" s="33"/>
      <x:c r="D10472" s="32"/>
      <x:c r="E10472" s="33"/>
      <x:c r="F10472" s="60"/>
      <x:c r="G10472" s="62"/>
      <x:c r="H10472" s="61"/>
      <x:c r="I10472" s="66"/>
    </x:row>
    <x:row r="10473" spans="1:9" x14ac:dyDescent="0.25">
      <x:c r="A10473" s="33"/>
      <x:c r="B10473" s="33"/>
      <x:c r="C10473" s="33"/>
      <x:c r="D10473" s="32"/>
      <x:c r="E10473" s="33"/>
      <x:c r="F10473" s="60"/>
      <x:c r="G10473" s="62"/>
      <x:c r="H10473" s="61"/>
      <x:c r="I10473" s="66"/>
    </x:row>
    <x:row r="10474" spans="1:9" x14ac:dyDescent="0.25">
      <x:c r="A10474" s="33"/>
      <x:c r="B10474" s="33"/>
      <x:c r="C10474" s="33"/>
      <x:c r="D10474" s="32"/>
      <x:c r="E10474" s="33"/>
      <x:c r="F10474" s="60"/>
      <x:c r="G10474" s="62"/>
      <x:c r="H10474" s="61"/>
      <x:c r="I10474" s="66"/>
    </x:row>
    <x:row r="10475" spans="1:9" x14ac:dyDescent="0.25">
      <x:c r="A10475" s="33"/>
      <x:c r="B10475" s="33"/>
      <x:c r="C10475" s="33"/>
      <x:c r="D10475" s="32"/>
      <x:c r="E10475" s="33"/>
      <x:c r="F10475" s="60"/>
      <x:c r="G10475" s="62"/>
      <x:c r="H10475" s="61"/>
      <x:c r="I10475" s="66"/>
    </x:row>
    <x:row r="10476" spans="1:9" x14ac:dyDescent="0.25">
      <x:c r="A10476" s="33"/>
      <x:c r="B10476" s="33"/>
      <x:c r="C10476" s="33"/>
      <x:c r="D10476" s="32"/>
      <x:c r="E10476" s="33"/>
      <x:c r="F10476" s="60"/>
      <x:c r="G10476" s="62"/>
      <x:c r="H10476" s="61"/>
      <x:c r="I10476" s="66"/>
    </x:row>
    <x:row r="10477" spans="1:9" x14ac:dyDescent="0.25">
      <x:c r="A10477" s="33"/>
      <x:c r="B10477" s="33"/>
      <x:c r="C10477" s="33"/>
      <x:c r="D10477" s="32"/>
      <x:c r="E10477" s="33"/>
      <x:c r="F10477" s="60"/>
      <x:c r="G10477" s="62"/>
      <x:c r="H10477" s="61"/>
      <x:c r="I10477" s="66"/>
    </x:row>
    <x:row r="10478" spans="1:9" x14ac:dyDescent="0.25">
      <x:c r="A10478" s="33"/>
      <x:c r="B10478" s="33"/>
      <x:c r="C10478" s="33"/>
      <x:c r="D10478" s="32"/>
      <x:c r="E10478" s="33"/>
      <x:c r="F10478" s="60"/>
      <x:c r="G10478" s="62"/>
      <x:c r="H10478" s="61"/>
      <x:c r="I10478" s="66"/>
    </x:row>
    <x:row r="10479" spans="1:9" x14ac:dyDescent="0.25">
      <x:c r="A10479" s="33"/>
      <x:c r="B10479" s="33"/>
      <x:c r="C10479" s="33"/>
      <x:c r="D10479" s="32"/>
      <x:c r="E10479" s="33"/>
      <x:c r="F10479" s="60"/>
      <x:c r="G10479" s="62"/>
      <x:c r="H10479" s="61"/>
      <x:c r="I10479" s="66"/>
    </x:row>
    <x:row r="10480" spans="1:9" x14ac:dyDescent="0.25">
      <x:c r="A10480" s="33"/>
      <x:c r="B10480" s="33"/>
      <x:c r="C10480" s="33"/>
      <x:c r="D10480" s="32"/>
      <x:c r="E10480" s="33"/>
      <x:c r="F10480" s="60"/>
      <x:c r="G10480" s="62"/>
      <x:c r="H10480" s="61"/>
      <x:c r="I10480" s="66"/>
    </x:row>
    <x:row r="10481" spans="1:9" x14ac:dyDescent="0.25">
      <x:c r="A10481" s="33"/>
      <x:c r="B10481" s="33"/>
      <x:c r="C10481" s="33"/>
      <x:c r="D10481" s="32"/>
      <x:c r="E10481" s="33"/>
      <x:c r="F10481" s="60"/>
      <x:c r="G10481" s="62"/>
      <x:c r="H10481" s="61"/>
      <x:c r="I10481" s="66"/>
    </x:row>
    <x:row r="10482" spans="1:9" x14ac:dyDescent="0.25">
      <x:c r="A10482" s="33"/>
      <x:c r="B10482" s="33"/>
      <x:c r="C10482" s="33"/>
      <x:c r="D10482" s="32"/>
      <x:c r="E10482" s="33"/>
      <x:c r="F10482" s="60"/>
      <x:c r="G10482" s="62"/>
      <x:c r="H10482" s="61"/>
      <x:c r="I10482" s="66"/>
    </x:row>
    <x:row r="10483" spans="1:9" x14ac:dyDescent="0.25">
      <x:c r="A10483" s="33"/>
      <x:c r="B10483" s="33"/>
      <x:c r="C10483" s="33"/>
      <x:c r="D10483" s="32"/>
      <x:c r="E10483" s="33"/>
      <x:c r="F10483" s="60"/>
      <x:c r="G10483" s="62"/>
      <x:c r="H10483" s="61"/>
      <x:c r="I10483" s="66"/>
    </x:row>
    <x:row r="10484" spans="1:9" x14ac:dyDescent="0.25">
      <x:c r="A10484" s="33"/>
      <x:c r="B10484" s="33"/>
      <x:c r="C10484" s="33"/>
      <x:c r="D10484" s="32"/>
      <x:c r="E10484" s="33"/>
      <x:c r="F10484" s="60"/>
      <x:c r="G10484" s="62"/>
      <x:c r="H10484" s="61"/>
      <x:c r="I10484" s="66"/>
    </x:row>
    <x:row r="10485" spans="1:9" x14ac:dyDescent="0.25">
      <x:c r="A10485" s="33"/>
      <x:c r="B10485" s="33"/>
      <x:c r="C10485" s="33"/>
      <x:c r="D10485" s="32"/>
      <x:c r="E10485" s="33"/>
      <x:c r="F10485" s="60"/>
      <x:c r="G10485" s="62"/>
      <x:c r="H10485" s="61"/>
      <x:c r="I10485" s="66"/>
    </x:row>
    <x:row r="10486" spans="1:9" x14ac:dyDescent="0.25">
      <x:c r="A10486" s="33"/>
      <x:c r="B10486" s="33"/>
      <x:c r="C10486" s="33"/>
      <x:c r="D10486" s="32"/>
      <x:c r="E10486" s="33"/>
      <x:c r="F10486" s="60"/>
      <x:c r="G10486" s="62"/>
      <x:c r="H10486" s="61"/>
      <x:c r="I10486" s="66"/>
    </x:row>
    <x:row r="10487" spans="1:9" x14ac:dyDescent="0.25">
      <x:c r="A10487" s="33"/>
      <x:c r="B10487" s="33"/>
      <x:c r="C10487" s="33"/>
      <x:c r="D10487" s="32"/>
      <x:c r="E10487" s="33"/>
      <x:c r="F10487" s="60"/>
      <x:c r="G10487" s="62"/>
      <x:c r="H10487" s="61"/>
      <x:c r="I10487" s="66"/>
    </x:row>
    <x:row r="10488" spans="1:9" x14ac:dyDescent="0.25">
      <x:c r="A10488" s="33"/>
      <x:c r="B10488" s="33"/>
      <x:c r="C10488" s="33"/>
      <x:c r="D10488" s="32"/>
      <x:c r="E10488" s="33"/>
      <x:c r="F10488" s="60"/>
      <x:c r="G10488" s="62"/>
      <x:c r="H10488" s="61"/>
      <x:c r="I10488" s="66"/>
    </x:row>
    <x:row r="10489" spans="1:9" x14ac:dyDescent="0.25">
      <x:c r="A10489" s="33"/>
      <x:c r="B10489" s="33"/>
      <x:c r="C10489" s="33"/>
      <x:c r="D10489" s="32"/>
      <x:c r="E10489" s="33"/>
      <x:c r="F10489" s="60"/>
      <x:c r="G10489" s="62"/>
      <x:c r="H10489" s="61"/>
      <x:c r="I10489" s="66"/>
    </x:row>
    <x:row r="10490" spans="1:9" x14ac:dyDescent="0.25">
      <x:c r="A10490" s="33"/>
      <x:c r="B10490" s="33"/>
      <x:c r="C10490" s="33"/>
      <x:c r="D10490" s="32"/>
      <x:c r="E10490" s="33"/>
      <x:c r="F10490" s="60"/>
      <x:c r="G10490" s="62"/>
      <x:c r="H10490" s="61"/>
      <x:c r="I10490" s="66"/>
    </x:row>
    <x:row r="10491" spans="1:9" x14ac:dyDescent="0.25">
      <x:c r="A10491" s="33"/>
      <x:c r="B10491" s="33"/>
      <x:c r="C10491" s="33"/>
      <x:c r="D10491" s="32"/>
      <x:c r="E10491" s="33"/>
      <x:c r="F10491" s="60"/>
      <x:c r="G10491" s="62"/>
      <x:c r="H10491" s="61"/>
      <x:c r="I10491" s="66"/>
    </x:row>
    <x:row r="10492" spans="1:9" x14ac:dyDescent="0.25">
      <x:c r="A10492" s="33"/>
      <x:c r="B10492" s="33"/>
      <x:c r="C10492" s="33"/>
      <x:c r="D10492" s="32"/>
      <x:c r="E10492" s="33"/>
      <x:c r="F10492" s="60"/>
      <x:c r="G10492" s="62"/>
      <x:c r="H10492" s="61"/>
      <x:c r="I10492" s="66"/>
    </x:row>
    <x:row r="10493" spans="1:9" x14ac:dyDescent="0.25">
      <x:c r="A10493" s="33"/>
      <x:c r="B10493" s="33"/>
      <x:c r="C10493" s="33"/>
      <x:c r="D10493" s="32"/>
      <x:c r="E10493" s="33"/>
      <x:c r="F10493" s="60"/>
      <x:c r="G10493" s="62"/>
      <x:c r="H10493" s="61"/>
      <x:c r="I10493" s="66"/>
    </x:row>
    <x:row r="10494" spans="1:9" x14ac:dyDescent="0.25">
      <x:c r="A10494" s="33"/>
      <x:c r="B10494" s="33"/>
      <x:c r="C10494" s="33"/>
      <x:c r="D10494" s="32"/>
      <x:c r="E10494" s="33"/>
      <x:c r="F10494" s="60"/>
      <x:c r="G10494" s="62"/>
      <x:c r="H10494" s="61"/>
      <x:c r="I10494" s="66"/>
    </x:row>
    <x:row r="10495" spans="1:9" x14ac:dyDescent="0.25">
      <x:c r="A10495" s="33"/>
      <x:c r="B10495" s="33"/>
      <x:c r="C10495" s="33"/>
      <x:c r="D10495" s="32"/>
      <x:c r="E10495" s="33"/>
      <x:c r="F10495" s="60"/>
      <x:c r="G10495" s="62"/>
      <x:c r="H10495" s="61"/>
      <x:c r="I10495" s="66"/>
    </x:row>
    <x:row r="10496" spans="1:9" x14ac:dyDescent="0.25">
      <x:c r="A10496" s="33"/>
      <x:c r="B10496" s="33"/>
      <x:c r="C10496" s="33"/>
      <x:c r="D10496" s="32"/>
      <x:c r="E10496" s="33"/>
      <x:c r="F10496" s="60"/>
      <x:c r="G10496" s="62"/>
      <x:c r="H10496" s="61"/>
      <x:c r="I10496" s="66"/>
    </x:row>
    <x:row r="10497" spans="1:9" x14ac:dyDescent="0.25">
      <x:c r="A10497" s="33"/>
      <x:c r="B10497" s="33"/>
      <x:c r="C10497" s="33"/>
      <x:c r="D10497" s="32"/>
      <x:c r="E10497" s="33"/>
      <x:c r="F10497" s="60"/>
      <x:c r="G10497" s="62"/>
      <x:c r="H10497" s="61"/>
      <x:c r="I10497" s="66"/>
    </x:row>
    <x:row r="10498" spans="1:9" x14ac:dyDescent="0.25">
      <x:c r="A10498" s="33"/>
      <x:c r="B10498" s="33"/>
      <x:c r="C10498" s="33"/>
      <x:c r="D10498" s="32"/>
      <x:c r="E10498" s="33"/>
      <x:c r="F10498" s="60"/>
      <x:c r="G10498" s="62"/>
      <x:c r="H10498" s="61"/>
      <x:c r="I10498" s="66"/>
    </x:row>
    <x:row r="10499" spans="1:9" x14ac:dyDescent="0.25">
      <x:c r="A10499" s="33"/>
      <x:c r="B10499" s="33"/>
      <x:c r="C10499" s="33"/>
      <x:c r="D10499" s="32"/>
      <x:c r="E10499" s="33"/>
      <x:c r="F10499" s="60"/>
      <x:c r="G10499" s="62"/>
      <x:c r="H10499" s="61"/>
      <x:c r="I10499" s="66"/>
    </x:row>
    <x:row r="10500" spans="1:9" x14ac:dyDescent="0.25">
      <x:c r="A10500" s="33"/>
      <x:c r="B10500" s="33"/>
      <x:c r="C10500" s="33"/>
      <x:c r="D10500" s="32"/>
      <x:c r="E10500" s="33"/>
      <x:c r="F10500" s="60"/>
      <x:c r="G10500" s="62"/>
      <x:c r="H10500" s="61"/>
      <x:c r="I10500" s="66"/>
    </x:row>
    <x:row r="10501" spans="1:9" x14ac:dyDescent="0.25">
      <x:c r="A10501" s="33"/>
      <x:c r="B10501" s="33"/>
      <x:c r="C10501" s="33"/>
      <x:c r="D10501" s="32"/>
      <x:c r="E10501" s="33"/>
      <x:c r="F10501" s="60"/>
      <x:c r="G10501" s="62"/>
      <x:c r="H10501" s="61"/>
      <x:c r="I10501" s="66"/>
    </x:row>
    <x:row r="10502" spans="1:9" x14ac:dyDescent="0.25">
      <x:c r="A10502" s="33"/>
      <x:c r="B10502" s="33"/>
      <x:c r="C10502" s="33"/>
      <x:c r="D10502" s="32"/>
      <x:c r="E10502" s="33"/>
      <x:c r="F10502" s="60"/>
      <x:c r="G10502" s="62"/>
      <x:c r="H10502" s="61"/>
      <x:c r="I10502" s="66"/>
    </x:row>
    <x:row r="10503" spans="1:9" x14ac:dyDescent="0.25">
      <x:c r="A10503" s="33"/>
      <x:c r="B10503" s="33"/>
      <x:c r="C10503" s="33"/>
      <x:c r="D10503" s="32"/>
      <x:c r="E10503" s="33"/>
      <x:c r="F10503" s="60"/>
      <x:c r="G10503" s="62"/>
      <x:c r="H10503" s="61"/>
      <x:c r="I10503" s="66"/>
    </x:row>
    <x:row r="10504" spans="1:9" x14ac:dyDescent="0.25">
      <x:c r="A10504" s="33"/>
      <x:c r="B10504" s="33"/>
      <x:c r="C10504" s="33"/>
      <x:c r="D10504" s="32"/>
      <x:c r="E10504" s="33"/>
      <x:c r="F10504" s="60"/>
      <x:c r="G10504" s="62"/>
      <x:c r="H10504" s="61"/>
      <x:c r="I10504" s="66"/>
    </x:row>
    <x:row r="10505" spans="1:9" x14ac:dyDescent="0.25">
      <x:c r="A10505" s="33"/>
      <x:c r="B10505" s="33"/>
      <x:c r="C10505" s="33"/>
      <x:c r="D10505" s="32"/>
      <x:c r="E10505" s="33"/>
      <x:c r="F10505" s="60"/>
      <x:c r="G10505" s="62"/>
      <x:c r="H10505" s="61"/>
      <x:c r="I10505" s="66"/>
    </x:row>
    <x:row r="10506" spans="1:9" x14ac:dyDescent="0.25">
      <x:c r="A10506" s="33"/>
      <x:c r="B10506" s="33"/>
      <x:c r="C10506" s="33"/>
      <x:c r="D10506" s="32"/>
      <x:c r="E10506" s="33"/>
      <x:c r="F10506" s="60"/>
      <x:c r="G10506" s="62"/>
      <x:c r="H10506" s="61"/>
      <x:c r="I10506" s="66"/>
    </x:row>
    <x:row r="10507" spans="1:9" x14ac:dyDescent="0.25">
      <x:c r="A10507" s="33"/>
      <x:c r="B10507" s="33"/>
      <x:c r="C10507" s="33"/>
      <x:c r="D10507" s="32"/>
      <x:c r="E10507" s="33"/>
      <x:c r="F10507" s="60"/>
      <x:c r="G10507" s="62"/>
      <x:c r="H10507" s="61"/>
      <x:c r="I10507" s="66"/>
    </x:row>
    <x:row r="10508" spans="1:9" x14ac:dyDescent="0.25">
      <x:c r="A10508" s="33"/>
      <x:c r="B10508" s="33"/>
      <x:c r="C10508" s="33"/>
      <x:c r="D10508" s="32"/>
      <x:c r="E10508" s="33"/>
      <x:c r="F10508" s="60"/>
      <x:c r="G10508" s="62"/>
      <x:c r="H10508" s="61"/>
      <x:c r="I10508" s="66"/>
    </x:row>
    <x:row r="10509" spans="1:9" x14ac:dyDescent="0.25">
      <x:c r="A10509" s="33"/>
      <x:c r="B10509" s="33"/>
      <x:c r="C10509" s="33"/>
      <x:c r="D10509" s="32"/>
      <x:c r="E10509" s="33"/>
      <x:c r="F10509" s="60"/>
      <x:c r="G10509" s="62"/>
      <x:c r="H10509" s="61"/>
      <x:c r="I10509" s="66"/>
    </x:row>
    <x:row r="10510" spans="1:9" x14ac:dyDescent="0.25">
      <x:c r="A10510" s="33"/>
      <x:c r="B10510" s="33"/>
      <x:c r="C10510" s="33"/>
      <x:c r="D10510" s="32"/>
      <x:c r="E10510" s="33"/>
      <x:c r="F10510" s="60"/>
      <x:c r="G10510" s="62"/>
      <x:c r="H10510" s="61"/>
      <x:c r="I10510" s="66"/>
    </x:row>
    <x:row r="10511" spans="1:9" x14ac:dyDescent="0.25">
      <x:c r="A10511" s="33"/>
      <x:c r="B10511" s="33"/>
      <x:c r="C10511" s="33"/>
      <x:c r="D10511" s="32"/>
      <x:c r="E10511" s="33"/>
      <x:c r="F10511" s="60"/>
      <x:c r="G10511" s="62"/>
      <x:c r="H10511" s="61"/>
      <x:c r="I10511" s="66"/>
    </x:row>
    <x:row r="10512" spans="1:9" x14ac:dyDescent="0.25">
      <x:c r="A10512" s="33"/>
      <x:c r="B10512" s="33"/>
      <x:c r="C10512" s="33"/>
      <x:c r="D10512" s="32"/>
      <x:c r="E10512" s="33"/>
      <x:c r="F10512" s="60"/>
      <x:c r="G10512" s="62"/>
      <x:c r="H10512" s="61"/>
      <x:c r="I10512" s="66"/>
    </x:row>
    <x:row r="10513" spans="1:9" x14ac:dyDescent="0.25">
      <x:c r="A10513" s="33"/>
      <x:c r="B10513" s="33"/>
      <x:c r="C10513" s="33"/>
      <x:c r="D10513" s="32"/>
      <x:c r="E10513" s="33"/>
      <x:c r="F10513" s="60"/>
      <x:c r="G10513" s="62"/>
      <x:c r="H10513" s="61"/>
      <x:c r="I10513" s="66"/>
    </x:row>
    <x:row r="10514" spans="1:9" x14ac:dyDescent="0.25">
      <x:c r="A10514" s="33"/>
      <x:c r="B10514" s="33"/>
      <x:c r="C10514" s="33"/>
      <x:c r="D10514" s="32"/>
      <x:c r="E10514" s="33"/>
      <x:c r="F10514" s="60"/>
      <x:c r="G10514" s="62"/>
      <x:c r="H10514" s="61"/>
      <x:c r="I10514" s="66"/>
    </x:row>
    <x:row r="10515" spans="1:9" x14ac:dyDescent="0.25">
      <x:c r="A10515" s="33"/>
      <x:c r="B10515" s="33"/>
      <x:c r="C10515" s="33"/>
      <x:c r="D10515" s="32"/>
      <x:c r="E10515" s="33"/>
      <x:c r="F10515" s="60"/>
      <x:c r="G10515" s="62"/>
      <x:c r="H10515" s="61"/>
      <x:c r="I10515" s="66"/>
    </x:row>
    <x:row r="10516" spans="1:9" x14ac:dyDescent="0.25">
      <x:c r="A10516" s="33"/>
      <x:c r="B10516" s="33"/>
      <x:c r="C10516" s="33"/>
      <x:c r="D10516" s="32"/>
      <x:c r="E10516" s="33"/>
      <x:c r="F10516" s="60"/>
      <x:c r="G10516" s="62"/>
      <x:c r="H10516" s="61"/>
      <x:c r="I10516" s="66"/>
    </x:row>
    <x:row r="10517" spans="1:9" x14ac:dyDescent="0.25">
      <x:c r="A10517" s="33"/>
      <x:c r="B10517" s="33"/>
      <x:c r="C10517" s="33"/>
      <x:c r="D10517" s="32"/>
      <x:c r="E10517" s="33"/>
      <x:c r="F10517" s="60"/>
      <x:c r="G10517" s="62"/>
      <x:c r="H10517" s="61"/>
      <x:c r="I10517" s="66"/>
    </x:row>
    <x:row r="10518" spans="1:9" x14ac:dyDescent="0.25">
      <x:c r="A10518" s="33"/>
      <x:c r="B10518" s="33"/>
      <x:c r="C10518" s="33"/>
      <x:c r="D10518" s="32"/>
      <x:c r="E10518" s="33"/>
      <x:c r="F10518" s="60"/>
      <x:c r="G10518" s="62"/>
      <x:c r="H10518" s="61"/>
      <x:c r="I10518" s="66"/>
    </x:row>
    <x:row r="10519" spans="1:9" x14ac:dyDescent="0.25">
      <x:c r="A10519" s="33"/>
      <x:c r="B10519" s="33"/>
      <x:c r="C10519" s="33"/>
      <x:c r="D10519" s="32"/>
      <x:c r="E10519" s="33"/>
      <x:c r="F10519" s="60"/>
      <x:c r="G10519" s="62"/>
      <x:c r="H10519" s="61"/>
      <x:c r="I10519" s="66"/>
    </x:row>
    <x:row r="10520" spans="1:9" x14ac:dyDescent="0.25">
      <x:c r="A10520" s="33"/>
      <x:c r="B10520" s="33"/>
      <x:c r="C10520" s="33"/>
      <x:c r="D10520" s="32"/>
      <x:c r="E10520" s="33"/>
      <x:c r="F10520" s="60"/>
      <x:c r="G10520" s="62"/>
      <x:c r="H10520" s="61"/>
      <x:c r="I10520" s="66"/>
    </x:row>
    <x:row r="10521" spans="1:9" x14ac:dyDescent="0.25">
      <x:c r="A10521" s="33"/>
      <x:c r="B10521" s="33"/>
      <x:c r="C10521" s="33"/>
      <x:c r="D10521" s="32"/>
      <x:c r="E10521" s="33"/>
      <x:c r="F10521" s="60"/>
      <x:c r="G10521" s="62"/>
      <x:c r="H10521" s="61"/>
      <x:c r="I10521" s="66"/>
    </x:row>
    <x:row r="10522" spans="1:9" x14ac:dyDescent="0.25">
      <x:c r="A10522" s="33"/>
      <x:c r="B10522" s="33"/>
      <x:c r="C10522" s="33"/>
      <x:c r="D10522" s="32"/>
      <x:c r="E10522" s="33"/>
      <x:c r="F10522" s="60"/>
      <x:c r="G10522" s="62"/>
      <x:c r="H10522" s="61"/>
      <x:c r="I10522" s="66"/>
    </x:row>
    <x:row r="10523" spans="1:9" x14ac:dyDescent="0.25">
      <x:c r="A10523" s="33"/>
      <x:c r="B10523" s="33"/>
      <x:c r="C10523" s="33"/>
      <x:c r="D10523" s="32"/>
      <x:c r="E10523" s="33"/>
      <x:c r="F10523" s="60"/>
      <x:c r="G10523" s="62"/>
      <x:c r="H10523" s="61"/>
      <x:c r="I10523" s="66"/>
    </x:row>
    <x:row r="10524" spans="1:9" x14ac:dyDescent="0.25">
      <x:c r="A10524" s="33"/>
      <x:c r="B10524" s="33"/>
      <x:c r="C10524" s="33"/>
      <x:c r="D10524" s="32"/>
      <x:c r="E10524" s="33"/>
      <x:c r="F10524" s="60"/>
      <x:c r="G10524" s="62"/>
      <x:c r="H10524" s="61"/>
      <x:c r="I10524" s="66"/>
    </x:row>
    <x:row r="10525" spans="1:9" x14ac:dyDescent="0.25">
      <x:c r="A10525" s="33"/>
      <x:c r="B10525" s="33"/>
      <x:c r="C10525" s="33"/>
      <x:c r="D10525" s="32"/>
      <x:c r="E10525" s="33"/>
      <x:c r="F10525" s="60"/>
      <x:c r="G10525" s="62"/>
      <x:c r="H10525" s="61"/>
      <x:c r="I10525" s="66"/>
    </x:row>
    <x:row r="10526" spans="1:9" x14ac:dyDescent="0.25">
      <x:c r="A10526" s="33"/>
      <x:c r="B10526" s="33"/>
      <x:c r="C10526" s="33"/>
      <x:c r="D10526" s="32"/>
      <x:c r="E10526" s="33"/>
      <x:c r="F10526" s="60"/>
      <x:c r="G10526" s="62"/>
      <x:c r="H10526" s="61"/>
      <x:c r="I10526" s="66"/>
    </x:row>
    <x:row r="10527" spans="1:9" x14ac:dyDescent="0.25">
      <x:c r="A10527" s="33"/>
      <x:c r="B10527" s="33"/>
      <x:c r="C10527" s="33"/>
      <x:c r="D10527" s="32"/>
      <x:c r="E10527" s="33"/>
      <x:c r="F10527" s="60"/>
      <x:c r="G10527" s="62"/>
      <x:c r="H10527" s="61"/>
      <x:c r="I10527" s="66"/>
    </x:row>
    <x:row r="10528" spans="1:9" x14ac:dyDescent="0.25">
      <x:c r="A10528" s="33"/>
      <x:c r="B10528" s="33"/>
      <x:c r="C10528" s="33"/>
      <x:c r="D10528" s="32"/>
      <x:c r="E10528" s="33"/>
      <x:c r="F10528" s="60"/>
      <x:c r="G10528" s="62"/>
      <x:c r="H10528" s="61"/>
      <x:c r="I10528" s="66"/>
    </x:row>
    <x:row r="10529" spans="1:9" x14ac:dyDescent="0.25">
      <x:c r="A10529" s="33"/>
      <x:c r="B10529" s="33"/>
      <x:c r="C10529" s="33"/>
      <x:c r="D10529" s="32"/>
      <x:c r="E10529" s="33"/>
      <x:c r="F10529" s="60"/>
      <x:c r="G10529" s="62"/>
      <x:c r="H10529" s="61"/>
      <x:c r="I10529" s="66"/>
    </x:row>
    <x:row r="10530" spans="1:9" x14ac:dyDescent="0.25">
      <x:c r="A10530" s="33"/>
      <x:c r="B10530" s="33"/>
      <x:c r="C10530" s="33"/>
      <x:c r="D10530" s="32"/>
      <x:c r="E10530" s="33"/>
      <x:c r="F10530" s="60"/>
      <x:c r="G10530" s="62"/>
      <x:c r="H10530" s="61"/>
      <x:c r="I10530" s="66"/>
    </x:row>
    <x:row r="10531" spans="1:9" x14ac:dyDescent="0.25">
      <x:c r="A10531" s="33"/>
      <x:c r="B10531" s="33"/>
      <x:c r="C10531" s="33"/>
      <x:c r="D10531" s="32"/>
      <x:c r="E10531" s="33"/>
      <x:c r="F10531" s="60"/>
      <x:c r="G10531" s="62"/>
      <x:c r="H10531" s="61"/>
      <x:c r="I10531" s="66"/>
    </x:row>
    <x:row r="10532" spans="1:9" x14ac:dyDescent="0.25">
      <x:c r="A10532" s="33"/>
      <x:c r="B10532" s="33"/>
      <x:c r="C10532" s="33"/>
      <x:c r="D10532" s="32"/>
      <x:c r="E10532" s="33"/>
      <x:c r="F10532" s="60"/>
      <x:c r="G10532" s="62"/>
      <x:c r="H10532" s="61"/>
      <x:c r="I10532" s="66"/>
    </x:row>
    <x:row r="10533" spans="1:9" x14ac:dyDescent="0.25">
      <x:c r="A10533" s="33"/>
      <x:c r="B10533" s="33"/>
      <x:c r="C10533" s="33"/>
      <x:c r="D10533" s="32"/>
      <x:c r="E10533" s="33"/>
      <x:c r="F10533" s="60"/>
      <x:c r="G10533" s="62"/>
      <x:c r="H10533" s="61"/>
      <x:c r="I10533" s="66"/>
    </x:row>
    <x:row r="10534" spans="1:9" x14ac:dyDescent="0.25">
      <x:c r="A10534" s="33"/>
      <x:c r="B10534" s="33"/>
      <x:c r="C10534" s="33"/>
      <x:c r="D10534" s="32"/>
      <x:c r="E10534" s="33"/>
      <x:c r="F10534" s="60"/>
      <x:c r="G10534" s="62"/>
      <x:c r="H10534" s="61"/>
      <x:c r="I10534" s="66"/>
    </x:row>
    <x:row r="10535" spans="1:9" x14ac:dyDescent="0.25">
      <x:c r="A10535" s="33"/>
      <x:c r="B10535" s="33"/>
      <x:c r="C10535" s="33"/>
      <x:c r="D10535" s="32"/>
      <x:c r="E10535" s="33"/>
      <x:c r="F10535" s="60"/>
      <x:c r="G10535" s="62"/>
      <x:c r="H10535" s="61"/>
      <x:c r="I10535" s="66"/>
    </x:row>
    <x:row r="10536" spans="1:9" x14ac:dyDescent="0.25">
      <x:c r="A10536" s="33"/>
      <x:c r="B10536" s="33"/>
      <x:c r="C10536" s="33"/>
      <x:c r="D10536" s="32"/>
      <x:c r="E10536" s="33"/>
      <x:c r="F10536" s="60"/>
      <x:c r="G10536" s="62"/>
      <x:c r="H10536" s="61"/>
      <x:c r="I10536" s="66"/>
    </x:row>
    <x:row r="10537" spans="1:9" x14ac:dyDescent="0.25">
      <x:c r="A10537" s="33"/>
      <x:c r="B10537" s="33"/>
      <x:c r="C10537" s="33"/>
      <x:c r="D10537" s="32"/>
      <x:c r="E10537" s="33"/>
      <x:c r="F10537" s="60"/>
      <x:c r="G10537" s="62"/>
      <x:c r="H10537" s="61"/>
      <x:c r="I10537" s="66"/>
    </x:row>
    <x:row r="10538" spans="1:9" x14ac:dyDescent="0.25">
      <x:c r="A10538" s="33"/>
      <x:c r="B10538" s="33"/>
      <x:c r="C10538" s="33"/>
      <x:c r="D10538" s="32"/>
      <x:c r="E10538" s="33"/>
      <x:c r="F10538" s="60"/>
      <x:c r="G10538" s="62"/>
      <x:c r="H10538" s="61"/>
      <x:c r="I10538" s="66"/>
    </x:row>
    <x:row r="10539" spans="1:9" x14ac:dyDescent="0.25">
      <x:c r="A10539" s="33"/>
      <x:c r="B10539" s="33"/>
      <x:c r="C10539" s="33"/>
      <x:c r="D10539" s="32"/>
      <x:c r="E10539" s="33"/>
      <x:c r="F10539" s="60"/>
      <x:c r="G10539" s="62"/>
      <x:c r="H10539" s="61"/>
      <x:c r="I10539" s="66"/>
    </x:row>
    <x:row r="10540" spans="1:9" x14ac:dyDescent="0.25">
      <x:c r="A10540" s="33"/>
      <x:c r="B10540" s="33"/>
      <x:c r="C10540" s="33"/>
      <x:c r="D10540" s="32"/>
      <x:c r="E10540" s="33"/>
      <x:c r="F10540" s="60"/>
      <x:c r="G10540" s="62"/>
      <x:c r="H10540" s="61"/>
      <x:c r="I10540" s="66"/>
    </x:row>
    <x:row r="10541" spans="1:9" x14ac:dyDescent="0.25">
      <x:c r="A10541" s="33"/>
      <x:c r="B10541" s="33"/>
      <x:c r="C10541" s="33"/>
      <x:c r="D10541" s="32"/>
      <x:c r="E10541" s="33"/>
      <x:c r="F10541" s="60"/>
      <x:c r="G10541" s="62"/>
      <x:c r="H10541" s="61"/>
      <x:c r="I10541" s="66"/>
    </x:row>
    <x:row r="10542" spans="1:9" x14ac:dyDescent="0.25">
      <x:c r="A10542" s="33"/>
      <x:c r="B10542" s="33"/>
      <x:c r="C10542" s="33"/>
      <x:c r="D10542" s="32"/>
      <x:c r="E10542" s="33"/>
      <x:c r="F10542" s="60"/>
      <x:c r="G10542" s="62"/>
      <x:c r="H10542" s="61"/>
      <x:c r="I10542" s="66"/>
    </x:row>
    <x:row r="10543" spans="1:9" x14ac:dyDescent="0.25">
      <x:c r="A10543" s="33"/>
      <x:c r="B10543" s="33"/>
      <x:c r="C10543" s="33"/>
      <x:c r="D10543" s="32"/>
      <x:c r="E10543" s="33"/>
      <x:c r="F10543" s="60"/>
      <x:c r="G10543" s="62"/>
      <x:c r="H10543" s="61"/>
      <x:c r="I10543" s="66"/>
    </x:row>
    <x:row r="10544" spans="1:9" x14ac:dyDescent="0.25">
      <x:c r="A10544" s="33"/>
      <x:c r="B10544" s="33"/>
      <x:c r="C10544" s="33"/>
      <x:c r="D10544" s="32"/>
      <x:c r="E10544" s="33"/>
      <x:c r="F10544" s="60"/>
      <x:c r="G10544" s="62"/>
      <x:c r="H10544" s="61"/>
      <x:c r="I10544" s="66"/>
    </x:row>
    <x:row r="10545" spans="1:9" x14ac:dyDescent="0.25">
      <x:c r="A10545" s="33"/>
      <x:c r="B10545" s="33"/>
      <x:c r="C10545" s="33"/>
      <x:c r="D10545" s="32"/>
      <x:c r="E10545" s="33"/>
      <x:c r="F10545" s="60"/>
      <x:c r="G10545" s="62"/>
      <x:c r="H10545" s="61"/>
      <x:c r="I10545" s="66"/>
    </x:row>
    <x:row r="10546" spans="1:9" x14ac:dyDescent="0.25">
      <x:c r="A10546" s="33"/>
      <x:c r="B10546" s="33"/>
      <x:c r="C10546" s="33"/>
      <x:c r="D10546" s="32"/>
      <x:c r="E10546" s="33"/>
      <x:c r="F10546" s="60"/>
      <x:c r="G10546" s="62"/>
      <x:c r="H10546" s="61"/>
      <x:c r="I10546" s="66"/>
    </x:row>
    <x:row r="10547" spans="1:9" x14ac:dyDescent="0.25">
      <x:c r="A10547" s="33"/>
      <x:c r="B10547" s="33"/>
      <x:c r="C10547" s="33"/>
      <x:c r="D10547" s="32"/>
      <x:c r="E10547" s="33"/>
      <x:c r="F10547" s="60"/>
      <x:c r="G10547" s="62"/>
      <x:c r="H10547" s="61"/>
      <x:c r="I10547" s="66"/>
    </x:row>
    <x:row r="10548" spans="1:9" x14ac:dyDescent="0.25">
      <x:c r="A10548" s="33"/>
      <x:c r="B10548" s="33"/>
      <x:c r="C10548" s="33"/>
      <x:c r="D10548" s="32"/>
      <x:c r="E10548" s="33"/>
      <x:c r="F10548" s="60"/>
      <x:c r="G10548" s="62"/>
      <x:c r="H10548" s="61"/>
      <x:c r="I10548" s="66"/>
    </x:row>
    <x:row r="10549" spans="1:9" x14ac:dyDescent="0.25">
      <x:c r="A10549" s="33"/>
      <x:c r="B10549" s="33"/>
      <x:c r="C10549" s="33"/>
      <x:c r="D10549" s="32"/>
      <x:c r="E10549" s="33"/>
      <x:c r="F10549" s="60"/>
      <x:c r="G10549" s="62"/>
      <x:c r="H10549" s="61"/>
      <x:c r="I10549" s="66"/>
    </x:row>
    <x:row r="10550" spans="1:9" x14ac:dyDescent="0.25">
      <x:c r="A10550" s="33"/>
      <x:c r="B10550" s="33"/>
      <x:c r="C10550" s="33"/>
      <x:c r="D10550" s="32"/>
      <x:c r="E10550" s="33"/>
      <x:c r="F10550" s="60"/>
      <x:c r="G10550" s="62"/>
      <x:c r="H10550" s="61"/>
      <x:c r="I10550" s="66"/>
    </x:row>
    <x:row r="10551" spans="1:9" x14ac:dyDescent="0.25">
      <x:c r="A10551" s="33"/>
      <x:c r="B10551" s="33"/>
      <x:c r="C10551" s="33"/>
      <x:c r="D10551" s="32"/>
      <x:c r="E10551" s="33"/>
      <x:c r="F10551" s="60"/>
      <x:c r="G10551" s="62"/>
      <x:c r="H10551" s="61"/>
      <x:c r="I10551" s="66"/>
    </x:row>
    <x:row r="10552" spans="1:9" x14ac:dyDescent="0.25">
      <x:c r="A10552" s="33"/>
      <x:c r="B10552" s="33"/>
      <x:c r="C10552" s="33"/>
      <x:c r="D10552" s="32"/>
      <x:c r="E10552" s="33"/>
      <x:c r="F10552" s="60"/>
      <x:c r="G10552" s="62"/>
      <x:c r="H10552" s="61"/>
      <x:c r="I10552" s="66"/>
    </x:row>
    <x:row r="10553" spans="1:9" x14ac:dyDescent="0.25">
      <x:c r="A10553" s="33"/>
      <x:c r="B10553" s="33"/>
      <x:c r="C10553" s="33"/>
      <x:c r="D10553" s="32"/>
      <x:c r="E10553" s="33"/>
      <x:c r="F10553" s="60"/>
      <x:c r="G10553" s="62"/>
      <x:c r="H10553" s="61"/>
      <x:c r="I10553" s="66"/>
    </x:row>
    <x:row r="10554" spans="1:9" x14ac:dyDescent="0.25">
      <x:c r="A10554" s="33"/>
      <x:c r="B10554" s="33"/>
      <x:c r="C10554" s="33"/>
      <x:c r="D10554" s="32"/>
      <x:c r="E10554" s="33"/>
      <x:c r="F10554" s="60"/>
      <x:c r="G10554" s="62"/>
      <x:c r="H10554" s="61"/>
      <x:c r="I10554" s="66"/>
    </x:row>
    <x:row r="10555" spans="1:9" x14ac:dyDescent="0.25">
      <x:c r="A10555" s="33"/>
      <x:c r="B10555" s="33"/>
      <x:c r="C10555" s="33"/>
      <x:c r="D10555" s="32"/>
      <x:c r="E10555" s="33"/>
      <x:c r="F10555" s="60"/>
      <x:c r="G10555" s="62"/>
      <x:c r="H10555" s="61"/>
      <x:c r="I10555" s="66"/>
    </x:row>
    <x:row r="10556" spans="1:9" x14ac:dyDescent="0.25">
      <x:c r="A10556" s="33"/>
      <x:c r="B10556" s="33"/>
      <x:c r="C10556" s="33"/>
      <x:c r="D10556" s="32"/>
      <x:c r="E10556" s="33"/>
      <x:c r="F10556" s="60"/>
      <x:c r="G10556" s="62"/>
      <x:c r="H10556" s="61"/>
      <x:c r="I10556" s="66"/>
    </x:row>
    <x:row r="10557" spans="1:9" x14ac:dyDescent="0.25">
      <x:c r="A10557" s="33"/>
      <x:c r="B10557" s="33"/>
      <x:c r="C10557" s="33"/>
      <x:c r="D10557" s="32"/>
      <x:c r="E10557" s="33"/>
      <x:c r="F10557" s="60"/>
      <x:c r="G10557" s="62"/>
      <x:c r="H10557" s="61"/>
      <x:c r="I10557" s="66"/>
    </x:row>
    <x:row r="10558" spans="1:9" x14ac:dyDescent="0.25">
      <x:c r="A10558" s="33"/>
      <x:c r="B10558" s="33"/>
      <x:c r="C10558" s="33"/>
      <x:c r="D10558" s="32"/>
      <x:c r="E10558" s="33"/>
      <x:c r="F10558" s="60"/>
      <x:c r="G10558" s="62"/>
      <x:c r="H10558" s="61"/>
      <x:c r="I10558" s="66"/>
    </x:row>
    <x:row r="10559" spans="1:9" x14ac:dyDescent="0.25">
      <x:c r="A10559" s="33"/>
      <x:c r="B10559" s="33"/>
      <x:c r="C10559" s="33"/>
      <x:c r="D10559" s="32"/>
      <x:c r="E10559" s="33"/>
      <x:c r="F10559" s="60"/>
      <x:c r="G10559" s="62"/>
      <x:c r="H10559" s="61"/>
      <x:c r="I10559" s="66"/>
    </x:row>
    <x:row r="10560" spans="1:9" x14ac:dyDescent="0.25">
      <x:c r="A10560" s="33"/>
      <x:c r="B10560" s="33"/>
      <x:c r="C10560" s="33"/>
      <x:c r="D10560" s="32"/>
      <x:c r="E10560" s="33"/>
      <x:c r="F10560" s="60"/>
      <x:c r="G10560" s="62"/>
      <x:c r="H10560" s="61"/>
      <x:c r="I10560" s="66"/>
    </x:row>
    <x:row r="10561" spans="1:9" x14ac:dyDescent="0.25">
      <x:c r="A10561" s="33"/>
      <x:c r="B10561" s="33"/>
      <x:c r="C10561" s="33"/>
      <x:c r="D10561" s="32"/>
      <x:c r="E10561" s="33"/>
      <x:c r="F10561" s="60"/>
      <x:c r="G10561" s="62"/>
      <x:c r="H10561" s="61"/>
      <x:c r="I10561" s="66"/>
    </x:row>
    <x:row r="10562" spans="1:9" x14ac:dyDescent="0.25">
      <x:c r="A10562" s="33"/>
      <x:c r="B10562" s="33"/>
      <x:c r="C10562" s="33"/>
      <x:c r="D10562" s="32"/>
      <x:c r="E10562" s="33"/>
      <x:c r="F10562" s="60"/>
      <x:c r="G10562" s="62"/>
      <x:c r="H10562" s="61"/>
      <x:c r="I10562" s="66"/>
    </x:row>
    <x:row r="10563" spans="1:9" x14ac:dyDescent="0.25">
      <x:c r="A10563" s="33"/>
      <x:c r="B10563" s="33"/>
      <x:c r="C10563" s="33"/>
      <x:c r="D10563" s="32"/>
      <x:c r="E10563" s="33"/>
      <x:c r="F10563" s="60"/>
      <x:c r="G10563" s="62"/>
      <x:c r="H10563" s="61"/>
      <x:c r="I10563" s="66"/>
    </x:row>
    <x:row r="10564" spans="1:9" x14ac:dyDescent="0.25">
      <x:c r="A10564" s="33"/>
      <x:c r="B10564" s="33"/>
      <x:c r="C10564" s="33"/>
      <x:c r="D10564" s="32"/>
      <x:c r="E10564" s="33"/>
      <x:c r="F10564" s="60"/>
      <x:c r="G10564" s="62"/>
      <x:c r="H10564" s="61"/>
      <x:c r="I10564" s="66"/>
    </x:row>
    <x:row r="10565" spans="1:9" x14ac:dyDescent="0.25">
      <x:c r="A10565" s="33"/>
      <x:c r="B10565" s="33"/>
      <x:c r="C10565" s="33"/>
      <x:c r="D10565" s="32"/>
      <x:c r="E10565" s="33"/>
      <x:c r="F10565" s="60"/>
      <x:c r="G10565" s="62"/>
      <x:c r="H10565" s="61"/>
      <x:c r="I10565" s="66"/>
    </x:row>
    <x:row r="10566" spans="1:9" x14ac:dyDescent="0.25">
      <x:c r="A10566" s="33"/>
      <x:c r="B10566" s="33"/>
      <x:c r="C10566" s="33"/>
      <x:c r="D10566" s="32"/>
      <x:c r="E10566" s="33"/>
      <x:c r="F10566" s="60"/>
      <x:c r="G10566" s="62"/>
      <x:c r="H10566" s="61"/>
      <x:c r="I10566" s="66"/>
    </x:row>
    <x:row r="10567" spans="1:9" x14ac:dyDescent="0.25">
      <x:c r="A10567" s="33"/>
      <x:c r="B10567" s="33"/>
      <x:c r="C10567" s="33"/>
      <x:c r="D10567" s="32"/>
      <x:c r="E10567" s="33"/>
      <x:c r="F10567" s="60"/>
      <x:c r="G10567" s="62"/>
      <x:c r="H10567" s="61"/>
      <x:c r="I10567" s="66"/>
    </x:row>
    <x:row r="10568" spans="1:9" x14ac:dyDescent="0.25">
      <x:c r="A10568" s="33"/>
      <x:c r="B10568" s="33"/>
      <x:c r="C10568" s="33"/>
      <x:c r="D10568" s="32"/>
      <x:c r="E10568" s="33"/>
      <x:c r="F10568" s="60"/>
      <x:c r="G10568" s="62"/>
      <x:c r="H10568" s="61"/>
      <x:c r="I10568" s="66"/>
    </x:row>
    <x:row r="10569" spans="1:9" x14ac:dyDescent="0.25">
      <x:c r="A10569" s="33"/>
      <x:c r="B10569" s="33"/>
      <x:c r="C10569" s="33"/>
      <x:c r="D10569" s="32"/>
      <x:c r="E10569" s="33"/>
      <x:c r="F10569" s="60"/>
      <x:c r="G10569" s="62"/>
      <x:c r="H10569" s="61"/>
      <x:c r="I10569" s="66"/>
    </x:row>
    <x:row r="10570" spans="1:9" x14ac:dyDescent="0.25">
      <x:c r="A10570" s="33"/>
      <x:c r="B10570" s="33"/>
      <x:c r="C10570" s="33"/>
      <x:c r="D10570" s="32"/>
      <x:c r="E10570" s="33"/>
      <x:c r="F10570" s="60"/>
      <x:c r="G10570" s="62"/>
      <x:c r="H10570" s="61"/>
      <x:c r="I10570" s="66"/>
    </x:row>
    <x:row r="10571" spans="1:9" x14ac:dyDescent="0.25">
      <x:c r="A10571" s="33"/>
      <x:c r="B10571" s="33"/>
      <x:c r="C10571" s="33"/>
      <x:c r="D10571" s="32"/>
      <x:c r="E10571" s="33"/>
      <x:c r="F10571" s="60"/>
      <x:c r="G10571" s="62"/>
      <x:c r="H10571" s="61"/>
      <x:c r="I10571" s="66"/>
    </x:row>
    <x:row r="10572" spans="1:9" x14ac:dyDescent="0.25">
      <x:c r="A10572" s="33"/>
      <x:c r="B10572" s="33"/>
      <x:c r="C10572" s="33"/>
      <x:c r="D10572" s="32"/>
      <x:c r="E10572" s="33"/>
      <x:c r="F10572" s="60"/>
      <x:c r="G10572" s="62"/>
      <x:c r="H10572" s="61"/>
      <x:c r="I10572" s="66"/>
    </x:row>
    <x:row r="10573" spans="1:9" x14ac:dyDescent="0.25">
      <x:c r="A10573" s="33"/>
      <x:c r="B10573" s="33"/>
      <x:c r="C10573" s="33"/>
      <x:c r="D10573" s="32"/>
      <x:c r="E10573" s="33"/>
      <x:c r="F10573" s="60"/>
      <x:c r="G10573" s="62"/>
      <x:c r="H10573" s="61"/>
      <x:c r="I10573" s="66"/>
    </x:row>
    <x:row r="10574" spans="1:9" x14ac:dyDescent="0.25">
      <x:c r="A10574" s="33"/>
      <x:c r="B10574" s="33"/>
      <x:c r="C10574" s="33"/>
      <x:c r="D10574" s="32"/>
      <x:c r="E10574" s="33"/>
      <x:c r="F10574" s="60"/>
      <x:c r="G10574" s="62"/>
      <x:c r="H10574" s="61"/>
      <x:c r="I10574" s="66"/>
    </x:row>
    <x:row r="10575" spans="1:9" x14ac:dyDescent="0.25">
      <x:c r="A10575" s="33"/>
      <x:c r="B10575" s="33"/>
      <x:c r="C10575" s="33"/>
      <x:c r="D10575" s="32"/>
      <x:c r="E10575" s="33"/>
      <x:c r="F10575" s="60"/>
      <x:c r="G10575" s="62"/>
      <x:c r="H10575" s="61"/>
      <x:c r="I10575" s="66"/>
    </x:row>
    <x:row r="10576" spans="1:9" x14ac:dyDescent="0.25">
      <x:c r="A10576" s="33"/>
      <x:c r="B10576" s="33"/>
      <x:c r="C10576" s="33"/>
      <x:c r="D10576" s="32"/>
      <x:c r="E10576" s="33"/>
      <x:c r="F10576" s="60"/>
      <x:c r="G10576" s="62"/>
      <x:c r="H10576" s="61"/>
      <x:c r="I10576" s="66"/>
    </x:row>
    <x:row r="10577" spans="1:9" x14ac:dyDescent="0.25">
      <x:c r="A10577" s="33"/>
      <x:c r="B10577" s="33"/>
      <x:c r="C10577" s="33"/>
      <x:c r="D10577" s="32"/>
      <x:c r="E10577" s="33"/>
      <x:c r="F10577" s="60"/>
      <x:c r="G10577" s="62"/>
      <x:c r="H10577" s="61"/>
      <x:c r="I10577" s="66"/>
    </x:row>
    <x:row r="10578" spans="1:9" x14ac:dyDescent="0.25">
      <x:c r="A10578" s="33"/>
      <x:c r="B10578" s="33"/>
      <x:c r="C10578" s="33"/>
      <x:c r="D10578" s="32"/>
      <x:c r="E10578" s="33"/>
      <x:c r="F10578" s="60"/>
      <x:c r="G10578" s="62"/>
      <x:c r="H10578" s="61"/>
      <x:c r="I10578" s="66"/>
    </x:row>
    <x:row r="10579" spans="1:9" x14ac:dyDescent="0.25">
      <x:c r="A10579" s="33"/>
      <x:c r="B10579" s="33"/>
      <x:c r="C10579" s="33"/>
      <x:c r="D10579" s="32"/>
      <x:c r="E10579" s="33"/>
      <x:c r="F10579" s="60"/>
      <x:c r="G10579" s="62"/>
      <x:c r="H10579" s="61"/>
      <x:c r="I10579" s="66"/>
    </x:row>
    <x:row r="10580" spans="1:9" x14ac:dyDescent="0.25">
      <x:c r="A10580" s="33"/>
      <x:c r="B10580" s="33"/>
      <x:c r="C10580" s="33"/>
      <x:c r="D10580" s="32"/>
      <x:c r="E10580" s="33"/>
      <x:c r="F10580" s="60"/>
      <x:c r="G10580" s="62"/>
      <x:c r="H10580" s="61"/>
      <x:c r="I10580" s="66"/>
    </x:row>
    <x:row r="10581" spans="1:9" x14ac:dyDescent="0.25">
      <x:c r="A10581" s="33"/>
      <x:c r="B10581" s="33"/>
      <x:c r="C10581" s="33"/>
      <x:c r="D10581" s="32"/>
      <x:c r="E10581" s="33"/>
      <x:c r="F10581" s="60"/>
      <x:c r="G10581" s="62"/>
      <x:c r="H10581" s="61"/>
      <x:c r="I10581" s="66"/>
    </x:row>
    <x:row r="10582" spans="1:9" x14ac:dyDescent="0.25">
      <x:c r="A10582" s="33"/>
      <x:c r="B10582" s="33"/>
      <x:c r="C10582" s="33"/>
      <x:c r="D10582" s="32"/>
      <x:c r="E10582" s="33"/>
      <x:c r="F10582" s="60"/>
      <x:c r="G10582" s="62"/>
      <x:c r="H10582" s="61"/>
      <x:c r="I10582" s="66"/>
    </x:row>
    <x:row r="10583" spans="1:9" x14ac:dyDescent="0.25">
      <x:c r="A10583" s="33"/>
      <x:c r="B10583" s="33"/>
      <x:c r="C10583" s="33"/>
      <x:c r="D10583" s="32"/>
      <x:c r="E10583" s="33"/>
      <x:c r="F10583" s="60"/>
      <x:c r="G10583" s="62"/>
      <x:c r="H10583" s="61"/>
      <x:c r="I10583" s="66"/>
    </x:row>
    <x:row r="10584" spans="1:9" x14ac:dyDescent="0.25">
      <x:c r="A10584" s="33"/>
      <x:c r="B10584" s="33"/>
      <x:c r="C10584" s="33"/>
      <x:c r="D10584" s="32"/>
      <x:c r="E10584" s="33"/>
      <x:c r="F10584" s="60"/>
      <x:c r="G10584" s="62"/>
      <x:c r="H10584" s="61"/>
      <x:c r="I10584" s="66"/>
    </x:row>
    <x:row r="10585" spans="1:9" x14ac:dyDescent="0.25">
      <x:c r="A10585" s="33"/>
      <x:c r="B10585" s="33"/>
      <x:c r="C10585" s="33"/>
      <x:c r="D10585" s="32"/>
      <x:c r="E10585" s="33"/>
      <x:c r="F10585" s="60"/>
      <x:c r="G10585" s="62"/>
      <x:c r="H10585" s="61"/>
      <x:c r="I10585" s="66"/>
    </x:row>
    <x:row r="10586" spans="1:9" x14ac:dyDescent="0.25">
      <x:c r="A10586" s="33"/>
      <x:c r="B10586" s="33"/>
      <x:c r="C10586" s="33"/>
      <x:c r="D10586" s="32"/>
      <x:c r="E10586" s="33"/>
      <x:c r="F10586" s="60"/>
      <x:c r="G10586" s="62"/>
      <x:c r="H10586" s="61"/>
      <x:c r="I10586" s="66"/>
    </x:row>
    <x:row r="10587" spans="1:9" x14ac:dyDescent="0.25">
      <x:c r="A10587" s="33"/>
      <x:c r="B10587" s="33"/>
      <x:c r="C10587" s="33"/>
      <x:c r="D10587" s="32"/>
      <x:c r="E10587" s="33"/>
      <x:c r="F10587" s="60"/>
      <x:c r="G10587" s="62"/>
      <x:c r="H10587" s="61"/>
      <x:c r="I10587" s="66"/>
    </x:row>
    <x:row r="10588" spans="1:9" x14ac:dyDescent="0.25">
      <x:c r="A10588" s="33"/>
      <x:c r="B10588" s="33"/>
      <x:c r="C10588" s="33"/>
      <x:c r="D10588" s="32"/>
      <x:c r="E10588" s="33"/>
      <x:c r="F10588" s="60"/>
      <x:c r="G10588" s="62"/>
      <x:c r="H10588" s="61"/>
      <x:c r="I10588" s="66"/>
    </x:row>
    <x:row r="10589" spans="1:9" x14ac:dyDescent="0.25">
      <x:c r="A10589" s="33"/>
      <x:c r="B10589" s="33"/>
      <x:c r="C10589" s="33"/>
      <x:c r="D10589" s="32"/>
      <x:c r="E10589" s="33"/>
      <x:c r="F10589" s="60"/>
      <x:c r="G10589" s="62"/>
      <x:c r="H10589" s="61"/>
      <x:c r="I10589" s="66"/>
    </x:row>
    <x:row r="10590" spans="1:9" x14ac:dyDescent="0.25">
      <x:c r="A10590" s="33"/>
      <x:c r="B10590" s="33"/>
      <x:c r="C10590" s="33"/>
      <x:c r="D10590" s="32"/>
      <x:c r="E10590" s="33"/>
      <x:c r="F10590" s="60"/>
      <x:c r="G10590" s="62"/>
      <x:c r="H10590" s="61"/>
      <x:c r="I10590" s="66"/>
    </x:row>
    <x:row r="10591" spans="1:9" x14ac:dyDescent="0.25">
      <x:c r="A10591" s="33"/>
      <x:c r="B10591" s="33"/>
      <x:c r="C10591" s="33"/>
      <x:c r="D10591" s="32"/>
      <x:c r="E10591" s="33"/>
      <x:c r="F10591" s="60"/>
      <x:c r="G10591" s="62"/>
      <x:c r="H10591" s="61"/>
      <x:c r="I10591" s="66"/>
    </x:row>
    <x:row r="10592" spans="1:9" x14ac:dyDescent="0.25">
      <x:c r="A10592" s="33"/>
      <x:c r="B10592" s="33"/>
      <x:c r="C10592" s="33"/>
      <x:c r="D10592" s="32"/>
      <x:c r="E10592" s="33"/>
      <x:c r="F10592" s="60"/>
      <x:c r="G10592" s="62"/>
      <x:c r="H10592" s="61"/>
      <x:c r="I10592" s="66"/>
    </x:row>
    <x:row r="10593" spans="1:9" x14ac:dyDescent="0.25">
      <x:c r="A10593" s="33"/>
      <x:c r="B10593" s="33"/>
      <x:c r="C10593" s="33"/>
      <x:c r="D10593" s="32"/>
      <x:c r="E10593" s="33"/>
      <x:c r="F10593" s="60"/>
      <x:c r="G10593" s="62"/>
      <x:c r="H10593" s="61"/>
      <x:c r="I10593" s="66"/>
    </x:row>
    <x:row r="10594" spans="1:9" x14ac:dyDescent="0.25">
      <x:c r="A10594" s="33"/>
      <x:c r="B10594" s="33"/>
      <x:c r="C10594" s="33"/>
      <x:c r="D10594" s="32"/>
      <x:c r="E10594" s="33"/>
      <x:c r="F10594" s="60"/>
      <x:c r="G10594" s="62"/>
      <x:c r="H10594" s="61"/>
      <x:c r="I10594" s="66"/>
    </x:row>
    <x:row r="10595" spans="1:9" x14ac:dyDescent="0.25">
      <x:c r="A10595" s="33"/>
      <x:c r="B10595" s="33"/>
      <x:c r="C10595" s="33"/>
      <x:c r="D10595" s="32"/>
      <x:c r="E10595" s="33"/>
      <x:c r="F10595" s="60"/>
      <x:c r="G10595" s="62"/>
      <x:c r="H10595" s="61"/>
      <x:c r="I10595" s="66"/>
    </x:row>
    <x:row r="10596" spans="1:9" x14ac:dyDescent="0.25">
      <x:c r="A10596" s="33"/>
      <x:c r="B10596" s="33"/>
      <x:c r="C10596" s="33"/>
      <x:c r="D10596" s="32"/>
      <x:c r="E10596" s="33"/>
      <x:c r="F10596" s="60"/>
      <x:c r="G10596" s="62"/>
      <x:c r="H10596" s="61"/>
      <x:c r="I10596" s="66"/>
    </x:row>
    <x:row r="10597" spans="1:9" x14ac:dyDescent="0.25">
      <x:c r="A10597" s="33"/>
      <x:c r="B10597" s="33"/>
      <x:c r="C10597" s="33"/>
      <x:c r="D10597" s="32"/>
      <x:c r="E10597" s="33"/>
      <x:c r="F10597" s="60"/>
      <x:c r="G10597" s="62"/>
      <x:c r="H10597" s="61"/>
      <x:c r="I10597" s="66"/>
    </x:row>
    <x:row r="10598" spans="1:9" x14ac:dyDescent="0.25">
      <x:c r="A10598" s="33"/>
      <x:c r="B10598" s="33"/>
      <x:c r="C10598" s="33"/>
      <x:c r="D10598" s="32"/>
      <x:c r="E10598" s="33"/>
      <x:c r="F10598" s="60"/>
      <x:c r="G10598" s="62"/>
      <x:c r="H10598" s="61"/>
      <x:c r="I10598" s="66"/>
    </x:row>
    <x:row r="10599" spans="1:9" x14ac:dyDescent="0.25">
      <x:c r="A10599" s="33"/>
      <x:c r="B10599" s="33"/>
      <x:c r="C10599" s="33"/>
      <x:c r="D10599" s="32"/>
      <x:c r="E10599" s="33"/>
      <x:c r="F10599" s="60"/>
      <x:c r="G10599" s="62"/>
      <x:c r="H10599" s="61"/>
      <x:c r="I10599" s="66"/>
    </x:row>
    <x:row r="10600" spans="1:9" x14ac:dyDescent="0.25">
      <x:c r="A10600" s="33"/>
      <x:c r="B10600" s="33"/>
      <x:c r="C10600" s="33"/>
      <x:c r="D10600" s="32"/>
      <x:c r="E10600" s="33"/>
      <x:c r="F10600" s="60"/>
      <x:c r="G10600" s="62"/>
      <x:c r="H10600" s="61"/>
      <x:c r="I10600" s="66"/>
    </x:row>
    <x:row r="10601" spans="1:9" x14ac:dyDescent="0.25">
      <x:c r="A10601" s="33"/>
      <x:c r="B10601" s="33"/>
      <x:c r="C10601" s="33"/>
      <x:c r="D10601" s="32"/>
      <x:c r="E10601" s="33"/>
      <x:c r="F10601" s="60"/>
      <x:c r="G10601" s="62"/>
      <x:c r="H10601" s="61"/>
      <x:c r="I10601" s="66"/>
    </x:row>
    <x:row r="10602" spans="1:9" x14ac:dyDescent="0.25">
      <x:c r="A10602" s="33"/>
      <x:c r="B10602" s="33"/>
      <x:c r="C10602" s="33"/>
      <x:c r="D10602" s="32"/>
      <x:c r="E10602" s="33"/>
      <x:c r="F10602" s="60"/>
      <x:c r="G10602" s="62"/>
      <x:c r="H10602" s="61"/>
      <x:c r="I10602" s="66"/>
    </x:row>
    <x:row r="10603" spans="1:9" x14ac:dyDescent="0.25">
      <x:c r="A10603" s="33"/>
      <x:c r="B10603" s="33"/>
      <x:c r="C10603" s="33"/>
      <x:c r="D10603" s="32"/>
      <x:c r="E10603" s="33"/>
      <x:c r="F10603" s="60"/>
      <x:c r="G10603" s="62"/>
      <x:c r="H10603" s="61"/>
      <x:c r="I10603" s="66"/>
    </x:row>
    <x:row r="10604" spans="1:9" x14ac:dyDescent="0.25">
      <x:c r="A10604" s="33"/>
      <x:c r="B10604" s="33"/>
      <x:c r="C10604" s="33"/>
      <x:c r="D10604" s="32"/>
      <x:c r="E10604" s="33"/>
      <x:c r="F10604" s="60"/>
      <x:c r="G10604" s="62"/>
      <x:c r="H10604" s="61"/>
      <x:c r="I10604" s="66"/>
    </x:row>
    <x:row r="10605" spans="1:9" x14ac:dyDescent="0.25">
      <x:c r="A10605" s="33"/>
      <x:c r="B10605" s="33"/>
      <x:c r="C10605" s="33"/>
      <x:c r="D10605" s="32"/>
      <x:c r="E10605" s="33"/>
      <x:c r="F10605" s="60"/>
      <x:c r="G10605" s="62"/>
      <x:c r="H10605" s="61"/>
      <x:c r="I10605" s="66"/>
    </x:row>
    <x:row r="10606" spans="1:9" x14ac:dyDescent="0.25">
      <x:c r="A10606" s="33"/>
      <x:c r="B10606" s="33"/>
      <x:c r="C10606" s="33"/>
      <x:c r="D10606" s="32"/>
      <x:c r="E10606" s="33"/>
      <x:c r="F10606" s="60"/>
      <x:c r="G10606" s="62"/>
      <x:c r="H10606" s="61"/>
      <x:c r="I10606" s="66"/>
    </x:row>
    <x:row r="10607" spans="1:9" x14ac:dyDescent="0.25">
      <x:c r="A10607" s="33"/>
      <x:c r="B10607" s="33"/>
      <x:c r="C10607" s="33"/>
      <x:c r="D10607" s="32"/>
      <x:c r="E10607" s="33"/>
      <x:c r="F10607" s="60"/>
      <x:c r="G10607" s="62"/>
      <x:c r="H10607" s="61"/>
      <x:c r="I10607" s="66"/>
    </x:row>
    <x:row r="10608" spans="1:9" x14ac:dyDescent="0.25">
      <x:c r="A10608" s="33"/>
      <x:c r="B10608" s="33"/>
      <x:c r="C10608" s="33"/>
      <x:c r="D10608" s="32"/>
      <x:c r="E10608" s="33"/>
      <x:c r="F10608" s="60"/>
      <x:c r="G10608" s="62"/>
      <x:c r="H10608" s="61"/>
      <x:c r="I10608" s="66"/>
    </x:row>
    <x:row r="10609" spans="1:9" x14ac:dyDescent="0.25">
      <x:c r="A10609" s="33"/>
      <x:c r="B10609" s="33"/>
      <x:c r="C10609" s="33"/>
      <x:c r="D10609" s="32"/>
      <x:c r="E10609" s="33"/>
      <x:c r="F10609" s="60"/>
      <x:c r="G10609" s="62"/>
      <x:c r="H10609" s="61"/>
      <x:c r="I10609" s="66"/>
    </x:row>
    <x:row r="10610" spans="1:9" x14ac:dyDescent="0.25">
      <x:c r="A10610" s="33"/>
      <x:c r="B10610" s="33"/>
      <x:c r="C10610" s="33"/>
      <x:c r="D10610" s="32"/>
      <x:c r="E10610" s="33"/>
      <x:c r="F10610" s="60"/>
      <x:c r="G10610" s="62"/>
      <x:c r="H10610" s="61"/>
      <x:c r="I10610" s="66"/>
    </x:row>
    <x:row r="10611" spans="1:9" x14ac:dyDescent="0.25">
      <x:c r="A10611" s="33"/>
      <x:c r="B10611" s="33"/>
      <x:c r="C10611" s="33"/>
      <x:c r="D10611" s="32"/>
      <x:c r="E10611" s="33"/>
      <x:c r="F10611" s="60"/>
      <x:c r="G10611" s="62"/>
      <x:c r="H10611" s="61"/>
      <x:c r="I10611" s="66"/>
    </x:row>
    <x:row r="10612" spans="1:9" x14ac:dyDescent="0.25">
      <x:c r="A10612" s="33"/>
      <x:c r="B10612" s="33"/>
      <x:c r="C10612" s="33"/>
      <x:c r="D10612" s="32"/>
      <x:c r="E10612" s="33"/>
      <x:c r="F10612" s="60"/>
      <x:c r="G10612" s="62"/>
      <x:c r="H10612" s="61"/>
      <x:c r="I10612" s="66"/>
    </x:row>
    <x:row r="10613" spans="1:9" x14ac:dyDescent="0.25">
      <x:c r="A10613" s="33"/>
      <x:c r="B10613" s="33"/>
      <x:c r="C10613" s="33"/>
      <x:c r="D10613" s="32"/>
      <x:c r="E10613" s="33"/>
      <x:c r="F10613" s="60"/>
      <x:c r="G10613" s="62"/>
      <x:c r="H10613" s="61"/>
      <x:c r="I10613" s="66"/>
    </x:row>
    <x:row r="10614" spans="1:9" x14ac:dyDescent="0.25">
      <x:c r="A10614" s="33"/>
      <x:c r="B10614" s="33"/>
      <x:c r="C10614" s="33"/>
      <x:c r="D10614" s="32"/>
      <x:c r="E10614" s="33"/>
      <x:c r="F10614" s="60"/>
      <x:c r="G10614" s="62"/>
      <x:c r="H10614" s="61"/>
      <x:c r="I10614" s="66"/>
    </x:row>
    <x:row r="10615" spans="1:9" x14ac:dyDescent="0.25">
      <x:c r="A10615" s="33"/>
      <x:c r="B10615" s="33"/>
      <x:c r="C10615" s="33"/>
      <x:c r="D10615" s="32"/>
      <x:c r="E10615" s="33"/>
      <x:c r="F10615" s="60"/>
      <x:c r="G10615" s="62"/>
      <x:c r="H10615" s="61"/>
      <x:c r="I10615" s="66"/>
    </x:row>
    <x:row r="10616" spans="1:9" x14ac:dyDescent="0.25">
      <x:c r="A10616" s="33"/>
      <x:c r="B10616" s="33"/>
      <x:c r="C10616" s="33"/>
      <x:c r="D10616" s="32"/>
      <x:c r="E10616" s="33"/>
      <x:c r="F10616" s="60"/>
      <x:c r="G10616" s="62"/>
      <x:c r="H10616" s="61"/>
      <x:c r="I10616" s="66"/>
    </x:row>
    <x:row r="10617" spans="1:9" x14ac:dyDescent="0.25">
      <x:c r="A10617" s="33"/>
      <x:c r="B10617" s="33"/>
      <x:c r="C10617" s="33"/>
      <x:c r="D10617" s="32"/>
      <x:c r="E10617" s="33"/>
      <x:c r="F10617" s="60"/>
      <x:c r="G10617" s="62"/>
      <x:c r="H10617" s="61"/>
      <x:c r="I10617" s="66"/>
    </x:row>
    <x:row r="10618" spans="1:9" x14ac:dyDescent="0.25">
      <x:c r="A10618" s="33"/>
      <x:c r="B10618" s="33"/>
      <x:c r="C10618" s="33"/>
      <x:c r="D10618" s="32"/>
      <x:c r="E10618" s="33"/>
      <x:c r="F10618" s="60"/>
      <x:c r="G10618" s="62"/>
      <x:c r="H10618" s="61"/>
      <x:c r="I10618" s="66"/>
    </x:row>
    <x:row r="10619" spans="1:9" x14ac:dyDescent="0.25">
      <x:c r="A10619" s="33"/>
      <x:c r="B10619" s="33"/>
      <x:c r="C10619" s="33"/>
      <x:c r="D10619" s="32"/>
      <x:c r="E10619" s="33"/>
      <x:c r="F10619" s="60"/>
      <x:c r="G10619" s="62"/>
      <x:c r="H10619" s="61"/>
      <x:c r="I10619" s="66"/>
    </x:row>
    <x:row r="10620" spans="1:9" x14ac:dyDescent="0.25">
      <x:c r="A10620" s="33"/>
      <x:c r="B10620" s="33"/>
      <x:c r="C10620" s="33"/>
      <x:c r="D10620" s="32"/>
      <x:c r="E10620" s="33"/>
      <x:c r="F10620" s="60"/>
      <x:c r="G10620" s="62"/>
      <x:c r="H10620" s="61"/>
      <x:c r="I10620" s="66"/>
    </x:row>
    <x:row r="10621" spans="1:9" x14ac:dyDescent="0.25">
      <x:c r="A10621" s="33"/>
      <x:c r="B10621" s="33"/>
      <x:c r="C10621" s="33"/>
      <x:c r="D10621" s="32"/>
      <x:c r="E10621" s="33"/>
      <x:c r="F10621" s="60"/>
      <x:c r="G10621" s="62"/>
      <x:c r="H10621" s="61"/>
      <x:c r="I10621" s="66"/>
    </x:row>
    <x:row r="10622" spans="1:9" x14ac:dyDescent="0.25">
      <x:c r="A10622" s="33"/>
      <x:c r="B10622" s="33"/>
      <x:c r="C10622" s="33"/>
      <x:c r="D10622" s="32"/>
      <x:c r="E10622" s="33"/>
      <x:c r="F10622" s="60"/>
      <x:c r="G10622" s="62"/>
      <x:c r="H10622" s="61"/>
      <x:c r="I10622" s="66"/>
    </x:row>
    <x:row r="10623" spans="1:9" x14ac:dyDescent="0.25">
      <x:c r="A10623" s="33"/>
      <x:c r="B10623" s="33"/>
      <x:c r="C10623" s="33"/>
      <x:c r="D10623" s="32"/>
      <x:c r="E10623" s="33"/>
      <x:c r="F10623" s="60"/>
      <x:c r="G10623" s="62"/>
      <x:c r="H10623" s="61"/>
      <x:c r="I10623" s="66"/>
    </x:row>
    <x:row r="10624" spans="1:9" x14ac:dyDescent="0.25">
      <x:c r="A10624" s="33"/>
      <x:c r="B10624" s="33"/>
      <x:c r="C10624" s="33"/>
      <x:c r="D10624" s="32"/>
      <x:c r="E10624" s="33"/>
      <x:c r="F10624" s="60"/>
      <x:c r="G10624" s="62"/>
      <x:c r="H10624" s="61"/>
      <x:c r="I10624" s="66"/>
    </x:row>
    <x:row r="10625" spans="1:9" x14ac:dyDescent="0.25">
      <x:c r="A10625" s="33"/>
      <x:c r="B10625" s="33"/>
      <x:c r="C10625" s="33"/>
      <x:c r="D10625" s="32"/>
      <x:c r="E10625" s="33"/>
      <x:c r="F10625" s="60"/>
      <x:c r="G10625" s="62"/>
      <x:c r="H10625" s="61"/>
      <x:c r="I10625" s="66"/>
    </x:row>
    <x:row r="10626" spans="1:9" x14ac:dyDescent="0.25">
      <x:c r="A10626" s="33"/>
      <x:c r="B10626" s="33"/>
      <x:c r="C10626" s="33"/>
      <x:c r="D10626" s="32"/>
      <x:c r="E10626" s="33"/>
      <x:c r="F10626" s="60"/>
      <x:c r="G10626" s="62"/>
      <x:c r="H10626" s="61"/>
      <x:c r="I10626" s="66"/>
    </x:row>
    <x:row r="10627" spans="1:9" x14ac:dyDescent="0.25">
      <x:c r="A10627" s="33"/>
      <x:c r="B10627" s="33"/>
      <x:c r="C10627" s="33"/>
      <x:c r="D10627" s="32"/>
      <x:c r="E10627" s="33"/>
      <x:c r="F10627" s="60"/>
      <x:c r="G10627" s="62"/>
      <x:c r="H10627" s="61"/>
      <x:c r="I10627" s="66"/>
    </x:row>
    <x:row r="10628" spans="1:9" x14ac:dyDescent="0.25">
      <x:c r="A10628" s="33"/>
      <x:c r="B10628" s="33"/>
      <x:c r="C10628" s="33"/>
      <x:c r="D10628" s="32"/>
      <x:c r="E10628" s="33"/>
      <x:c r="F10628" s="60"/>
      <x:c r="G10628" s="62"/>
      <x:c r="H10628" s="61"/>
      <x:c r="I10628" s="66"/>
    </x:row>
    <x:row r="10629" spans="1:9" x14ac:dyDescent="0.25">
      <x:c r="A10629" s="33"/>
      <x:c r="B10629" s="33"/>
      <x:c r="C10629" s="33"/>
      <x:c r="D10629" s="32"/>
      <x:c r="E10629" s="33"/>
      <x:c r="F10629" s="60"/>
      <x:c r="G10629" s="62"/>
      <x:c r="H10629" s="61"/>
      <x:c r="I10629" s="66"/>
    </x:row>
    <x:row r="10630" spans="1:9" x14ac:dyDescent="0.25">
      <x:c r="A10630" s="33"/>
      <x:c r="B10630" s="33"/>
      <x:c r="C10630" s="33"/>
      <x:c r="D10630" s="32"/>
      <x:c r="E10630" s="33"/>
      <x:c r="F10630" s="60"/>
      <x:c r="G10630" s="62"/>
      <x:c r="H10630" s="61"/>
      <x:c r="I10630" s="66"/>
    </x:row>
    <x:row r="10631" spans="1:9" x14ac:dyDescent="0.25">
      <x:c r="A10631" s="33"/>
      <x:c r="B10631" s="33"/>
      <x:c r="C10631" s="33"/>
      <x:c r="D10631" s="32"/>
      <x:c r="E10631" s="33"/>
      <x:c r="F10631" s="60"/>
      <x:c r="G10631" s="62"/>
      <x:c r="H10631" s="61"/>
      <x:c r="I10631" s="66"/>
    </x:row>
    <x:row r="10632" spans="1:9" x14ac:dyDescent="0.25">
      <x:c r="A10632" s="33"/>
      <x:c r="B10632" s="33"/>
      <x:c r="C10632" s="33"/>
      <x:c r="D10632" s="32"/>
      <x:c r="E10632" s="33"/>
      <x:c r="F10632" s="60"/>
      <x:c r="G10632" s="62"/>
      <x:c r="H10632" s="61"/>
      <x:c r="I10632" s="66"/>
    </x:row>
    <x:row r="10633" spans="1:9" x14ac:dyDescent="0.25">
      <x:c r="A10633" s="33"/>
      <x:c r="B10633" s="33"/>
      <x:c r="C10633" s="33"/>
      <x:c r="D10633" s="32"/>
      <x:c r="E10633" s="33"/>
      <x:c r="F10633" s="60"/>
      <x:c r="G10633" s="62"/>
      <x:c r="H10633" s="61"/>
      <x:c r="I10633" s="66"/>
    </x:row>
    <x:row r="10634" spans="1:9" x14ac:dyDescent="0.25">
      <x:c r="A10634" s="33"/>
      <x:c r="B10634" s="33"/>
      <x:c r="C10634" s="33"/>
      <x:c r="D10634" s="32"/>
      <x:c r="E10634" s="33"/>
      <x:c r="F10634" s="60"/>
      <x:c r="G10634" s="62"/>
      <x:c r="H10634" s="61"/>
      <x:c r="I10634" s="66"/>
    </x:row>
    <x:row r="10635" spans="1:9" x14ac:dyDescent="0.25">
      <x:c r="A10635" s="33"/>
      <x:c r="B10635" s="33"/>
      <x:c r="C10635" s="33"/>
      <x:c r="D10635" s="32"/>
      <x:c r="E10635" s="33"/>
      <x:c r="F10635" s="60"/>
      <x:c r="G10635" s="62"/>
      <x:c r="H10635" s="61"/>
      <x:c r="I10635" s="66"/>
    </x:row>
    <x:row r="10636" spans="1:9" x14ac:dyDescent="0.25">
      <x:c r="A10636" s="33"/>
      <x:c r="B10636" s="33"/>
      <x:c r="C10636" s="33"/>
      <x:c r="D10636" s="32"/>
      <x:c r="E10636" s="33"/>
      <x:c r="F10636" s="60"/>
      <x:c r="G10636" s="62"/>
      <x:c r="H10636" s="61"/>
      <x:c r="I10636" s="66"/>
    </x:row>
    <x:row r="10637" spans="1:9" x14ac:dyDescent="0.25">
      <x:c r="A10637" s="33"/>
      <x:c r="B10637" s="33"/>
      <x:c r="C10637" s="33"/>
      <x:c r="D10637" s="32"/>
      <x:c r="E10637" s="33"/>
      <x:c r="F10637" s="60"/>
      <x:c r="G10637" s="62"/>
      <x:c r="H10637" s="61"/>
      <x:c r="I10637" s="66"/>
    </x:row>
    <x:row r="10638" spans="1:9" x14ac:dyDescent="0.25">
      <x:c r="A10638" s="33"/>
      <x:c r="B10638" s="33"/>
      <x:c r="C10638" s="33"/>
      <x:c r="D10638" s="32"/>
      <x:c r="E10638" s="33"/>
      <x:c r="F10638" s="60"/>
      <x:c r="G10638" s="62"/>
      <x:c r="H10638" s="61"/>
      <x:c r="I10638" s="66"/>
    </x:row>
    <x:row r="10639" spans="1:9" x14ac:dyDescent="0.25">
      <x:c r="A10639" s="33"/>
      <x:c r="B10639" s="33"/>
      <x:c r="C10639" s="33"/>
      <x:c r="D10639" s="32"/>
      <x:c r="E10639" s="33"/>
      <x:c r="F10639" s="60"/>
      <x:c r="G10639" s="62"/>
      <x:c r="H10639" s="61"/>
      <x:c r="I10639" s="66"/>
    </x:row>
    <x:row r="10640" spans="1:9" x14ac:dyDescent="0.25">
      <x:c r="A10640" s="33"/>
      <x:c r="B10640" s="33"/>
      <x:c r="C10640" s="33"/>
      <x:c r="D10640" s="32"/>
      <x:c r="E10640" s="33"/>
      <x:c r="F10640" s="60"/>
      <x:c r="G10640" s="62"/>
      <x:c r="H10640" s="61"/>
      <x:c r="I10640" s="66"/>
    </x:row>
    <x:row r="10641" spans="1:9" x14ac:dyDescent="0.25">
      <x:c r="A10641" s="33"/>
      <x:c r="B10641" s="33"/>
      <x:c r="C10641" s="33"/>
      <x:c r="D10641" s="32"/>
      <x:c r="E10641" s="33"/>
      <x:c r="F10641" s="60"/>
      <x:c r="G10641" s="62"/>
      <x:c r="H10641" s="61"/>
      <x:c r="I10641" s="66"/>
    </x:row>
    <x:row r="10642" spans="1:9" x14ac:dyDescent="0.25">
      <x:c r="A10642" s="33"/>
      <x:c r="B10642" s="33"/>
      <x:c r="C10642" s="33"/>
      <x:c r="D10642" s="32"/>
      <x:c r="E10642" s="33"/>
      <x:c r="F10642" s="60"/>
      <x:c r="G10642" s="62"/>
      <x:c r="H10642" s="61"/>
      <x:c r="I10642" s="66"/>
    </x:row>
    <x:row r="10643" spans="1:9" x14ac:dyDescent="0.25">
      <x:c r="A10643" s="33"/>
      <x:c r="B10643" s="33"/>
      <x:c r="C10643" s="33"/>
      <x:c r="D10643" s="32"/>
      <x:c r="E10643" s="33"/>
      <x:c r="F10643" s="60"/>
      <x:c r="G10643" s="62"/>
      <x:c r="H10643" s="61"/>
      <x:c r="I10643" s="66"/>
    </x:row>
    <x:row r="10644" spans="1:9" x14ac:dyDescent="0.25">
      <x:c r="A10644" s="33"/>
      <x:c r="B10644" s="33"/>
      <x:c r="C10644" s="33"/>
      <x:c r="D10644" s="32"/>
      <x:c r="E10644" s="33"/>
      <x:c r="F10644" s="60"/>
      <x:c r="G10644" s="62"/>
      <x:c r="H10644" s="61"/>
      <x:c r="I10644" s="66"/>
    </x:row>
    <x:row r="10645" spans="1:9" x14ac:dyDescent="0.25">
      <x:c r="A10645" s="33"/>
      <x:c r="B10645" s="33"/>
      <x:c r="C10645" s="33"/>
      <x:c r="D10645" s="32"/>
      <x:c r="E10645" s="33"/>
      <x:c r="F10645" s="60"/>
      <x:c r="G10645" s="62"/>
      <x:c r="H10645" s="61"/>
      <x:c r="I10645" s="66"/>
    </x:row>
    <x:row r="10646" spans="1:9" x14ac:dyDescent="0.25">
      <x:c r="A10646" s="33"/>
      <x:c r="B10646" s="33"/>
      <x:c r="C10646" s="33"/>
      <x:c r="D10646" s="32"/>
      <x:c r="E10646" s="33"/>
      <x:c r="F10646" s="60"/>
      <x:c r="G10646" s="62"/>
      <x:c r="H10646" s="61"/>
      <x:c r="I10646" s="66"/>
    </x:row>
    <x:row r="10647" spans="1:9" x14ac:dyDescent="0.25">
      <x:c r="A10647" s="33"/>
      <x:c r="B10647" s="33"/>
      <x:c r="C10647" s="33"/>
      <x:c r="D10647" s="32"/>
      <x:c r="E10647" s="33"/>
      <x:c r="F10647" s="60"/>
      <x:c r="G10647" s="62"/>
      <x:c r="H10647" s="61"/>
      <x:c r="I10647" s="66"/>
    </x:row>
    <x:row r="10648" spans="1:9" x14ac:dyDescent="0.25">
      <x:c r="A10648" s="33"/>
      <x:c r="B10648" s="33"/>
      <x:c r="C10648" s="33"/>
      <x:c r="D10648" s="32"/>
      <x:c r="E10648" s="33"/>
      <x:c r="F10648" s="60"/>
      <x:c r="G10648" s="62"/>
      <x:c r="H10648" s="61"/>
      <x:c r="I10648" s="66"/>
    </x:row>
    <x:row r="10649" spans="1:9" x14ac:dyDescent="0.25">
      <x:c r="A10649" s="33"/>
      <x:c r="B10649" s="33"/>
      <x:c r="C10649" s="33"/>
      <x:c r="D10649" s="32"/>
      <x:c r="E10649" s="33"/>
      <x:c r="F10649" s="60"/>
      <x:c r="G10649" s="62"/>
      <x:c r="H10649" s="61"/>
      <x:c r="I10649" s="66"/>
    </x:row>
    <x:row r="10650" spans="1:9" x14ac:dyDescent="0.25">
      <x:c r="A10650" s="33"/>
      <x:c r="B10650" s="33"/>
      <x:c r="C10650" s="33"/>
      <x:c r="D10650" s="32"/>
      <x:c r="E10650" s="33"/>
      <x:c r="F10650" s="60"/>
      <x:c r="G10650" s="62"/>
      <x:c r="H10650" s="61"/>
      <x:c r="I10650" s="66"/>
    </x:row>
    <x:row r="10651" spans="1:9" x14ac:dyDescent="0.25">
      <x:c r="A10651" s="33"/>
      <x:c r="B10651" s="33"/>
      <x:c r="C10651" s="33"/>
      <x:c r="D10651" s="32"/>
      <x:c r="E10651" s="33"/>
      <x:c r="F10651" s="60"/>
      <x:c r="G10651" s="62"/>
      <x:c r="H10651" s="61"/>
      <x:c r="I10651" s="66"/>
    </x:row>
    <x:row r="10652" spans="1:9" x14ac:dyDescent="0.25">
      <x:c r="A10652" s="33"/>
      <x:c r="B10652" s="33"/>
      <x:c r="C10652" s="33"/>
      <x:c r="D10652" s="32"/>
      <x:c r="E10652" s="33"/>
      <x:c r="F10652" s="60"/>
      <x:c r="G10652" s="62"/>
      <x:c r="H10652" s="61"/>
      <x:c r="I10652" s="66"/>
    </x:row>
    <x:row r="10653" spans="1:9" x14ac:dyDescent="0.25">
      <x:c r="A10653" s="33"/>
      <x:c r="B10653" s="33"/>
      <x:c r="C10653" s="33"/>
      <x:c r="D10653" s="32"/>
      <x:c r="E10653" s="33"/>
      <x:c r="F10653" s="60"/>
      <x:c r="G10653" s="62"/>
      <x:c r="H10653" s="61"/>
      <x:c r="I10653" s="66"/>
    </x:row>
    <x:row r="10654" spans="1:9" x14ac:dyDescent="0.25">
      <x:c r="A10654" s="33"/>
      <x:c r="B10654" s="33"/>
      <x:c r="C10654" s="33"/>
      <x:c r="D10654" s="32"/>
      <x:c r="E10654" s="33"/>
      <x:c r="F10654" s="60"/>
      <x:c r="G10654" s="62"/>
      <x:c r="H10654" s="61"/>
      <x:c r="I10654" s="66"/>
    </x:row>
    <x:row r="10655" spans="1:9" x14ac:dyDescent="0.25">
      <x:c r="A10655" s="33"/>
      <x:c r="B10655" s="33"/>
      <x:c r="C10655" s="33"/>
      <x:c r="D10655" s="32"/>
      <x:c r="E10655" s="33"/>
      <x:c r="F10655" s="60"/>
      <x:c r="G10655" s="62"/>
      <x:c r="H10655" s="61"/>
      <x:c r="I10655" s="66"/>
    </x:row>
    <x:row r="10656" spans="1:9" x14ac:dyDescent="0.25">
      <x:c r="A10656" s="33"/>
      <x:c r="B10656" s="33"/>
      <x:c r="C10656" s="33"/>
      <x:c r="D10656" s="32"/>
      <x:c r="E10656" s="33"/>
      <x:c r="F10656" s="60"/>
      <x:c r="G10656" s="62"/>
      <x:c r="H10656" s="61"/>
      <x:c r="I10656" s="66"/>
    </x:row>
    <x:row r="10657" spans="1:9" x14ac:dyDescent="0.25">
      <x:c r="A10657" s="33"/>
      <x:c r="B10657" s="33"/>
      <x:c r="C10657" s="33"/>
      <x:c r="D10657" s="32"/>
      <x:c r="E10657" s="33"/>
      <x:c r="F10657" s="60"/>
      <x:c r="G10657" s="62"/>
      <x:c r="H10657" s="61"/>
      <x:c r="I10657" s="66"/>
    </x:row>
    <x:row r="10658" spans="1:9" x14ac:dyDescent="0.25">
      <x:c r="A10658" s="33"/>
      <x:c r="B10658" s="33"/>
      <x:c r="C10658" s="33"/>
      <x:c r="D10658" s="32"/>
      <x:c r="E10658" s="33"/>
      <x:c r="F10658" s="60"/>
      <x:c r="G10658" s="62"/>
      <x:c r="H10658" s="61"/>
      <x:c r="I10658" s="66"/>
    </x:row>
    <x:row r="10659" spans="1:9" x14ac:dyDescent="0.25">
      <x:c r="A10659" s="33"/>
      <x:c r="B10659" s="33"/>
      <x:c r="C10659" s="33"/>
      <x:c r="D10659" s="32"/>
      <x:c r="E10659" s="33"/>
      <x:c r="F10659" s="60"/>
      <x:c r="G10659" s="62"/>
      <x:c r="H10659" s="61"/>
      <x:c r="I10659" s="66"/>
    </x:row>
    <x:row r="10660" spans="1:9" x14ac:dyDescent="0.25">
      <x:c r="A10660" s="33"/>
      <x:c r="B10660" s="33"/>
      <x:c r="C10660" s="33"/>
      <x:c r="D10660" s="32"/>
      <x:c r="E10660" s="33"/>
      <x:c r="F10660" s="60"/>
      <x:c r="G10660" s="62"/>
      <x:c r="H10660" s="61"/>
      <x:c r="I10660" s="66"/>
    </x:row>
    <x:row r="10661" spans="1:9" x14ac:dyDescent="0.25">
      <x:c r="A10661" s="33"/>
      <x:c r="B10661" s="33"/>
      <x:c r="C10661" s="33"/>
      <x:c r="D10661" s="32"/>
      <x:c r="E10661" s="33"/>
      <x:c r="F10661" s="60"/>
      <x:c r="G10661" s="62"/>
      <x:c r="H10661" s="61"/>
      <x:c r="I10661" s="66"/>
    </x:row>
    <x:row r="10662" spans="1:9" x14ac:dyDescent="0.25">
      <x:c r="A10662" s="33"/>
      <x:c r="B10662" s="33"/>
      <x:c r="C10662" s="33"/>
      <x:c r="D10662" s="32"/>
      <x:c r="E10662" s="33"/>
      <x:c r="F10662" s="60"/>
      <x:c r="G10662" s="62"/>
      <x:c r="H10662" s="61"/>
      <x:c r="I10662" s="66"/>
    </x:row>
    <x:row r="10663" spans="1:9" x14ac:dyDescent="0.25">
      <x:c r="A10663" s="33"/>
      <x:c r="B10663" s="33"/>
      <x:c r="C10663" s="33"/>
      <x:c r="D10663" s="32"/>
      <x:c r="E10663" s="33"/>
      <x:c r="F10663" s="60"/>
      <x:c r="G10663" s="62"/>
      <x:c r="H10663" s="61"/>
      <x:c r="I10663" s="66"/>
    </x:row>
    <x:row r="10664" spans="1:9" x14ac:dyDescent="0.25">
      <x:c r="A10664" s="33"/>
      <x:c r="B10664" s="33"/>
      <x:c r="C10664" s="33"/>
      <x:c r="D10664" s="32"/>
      <x:c r="E10664" s="33"/>
      <x:c r="F10664" s="60"/>
      <x:c r="G10664" s="62"/>
      <x:c r="H10664" s="61"/>
      <x:c r="I10664" s="66"/>
    </x:row>
    <x:row r="10665" spans="1:9" x14ac:dyDescent="0.25">
      <x:c r="A10665" s="33"/>
      <x:c r="B10665" s="33"/>
      <x:c r="C10665" s="33"/>
      <x:c r="D10665" s="32"/>
      <x:c r="E10665" s="33"/>
      <x:c r="F10665" s="60"/>
      <x:c r="G10665" s="62"/>
      <x:c r="H10665" s="61"/>
      <x:c r="I10665" s="66"/>
    </x:row>
    <x:row r="10666" spans="1:9" x14ac:dyDescent="0.25">
      <x:c r="A10666" s="33"/>
      <x:c r="B10666" s="33"/>
      <x:c r="C10666" s="33"/>
      <x:c r="D10666" s="32"/>
      <x:c r="E10666" s="33"/>
      <x:c r="F10666" s="60"/>
      <x:c r="G10666" s="62"/>
      <x:c r="H10666" s="61"/>
      <x:c r="I10666" s="66"/>
    </x:row>
    <x:row r="10667" spans="1:9" x14ac:dyDescent="0.25">
      <x:c r="A10667" s="33"/>
      <x:c r="B10667" s="33"/>
      <x:c r="C10667" s="33"/>
      <x:c r="D10667" s="32"/>
      <x:c r="E10667" s="33"/>
      <x:c r="F10667" s="60"/>
      <x:c r="G10667" s="62"/>
      <x:c r="H10667" s="61"/>
      <x:c r="I10667" s="66"/>
    </x:row>
    <x:row r="10668" spans="1:9" x14ac:dyDescent="0.25">
      <x:c r="A10668" s="33"/>
      <x:c r="B10668" s="33"/>
      <x:c r="C10668" s="33"/>
      <x:c r="D10668" s="32"/>
      <x:c r="E10668" s="33"/>
      <x:c r="F10668" s="60"/>
      <x:c r="G10668" s="62"/>
      <x:c r="H10668" s="61"/>
      <x:c r="I10668" s="66"/>
    </x:row>
    <x:row r="10669" spans="1:9" x14ac:dyDescent="0.25">
      <x:c r="A10669" s="33"/>
      <x:c r="B10669" s="33"/>
      <x:c r="C10669" s="33"/>
      <x:c r="D10669" s="32"/>
      <x:c r="E10669" s="33"/>
      <x:c r="F10669" s="60"/>
      <x:c r="G10669" s="62"/>
      <x:c r="H10669" s="61"/>
      <x:c r="I10669" s="66"/>
    </x:row>
    <x:row r="10670" spans="1:9" x14ac:dyDescent="0.25">
      <x:c r="A10670" s="33"/>
      <x:c r="B10670" s="33"/>
      <x:c r="C10670" s="33"/>
      <x:c r="D10670" s="32"/>
      <x:c r="E10670" s="33"/>
      <x:c r="F10670" s="60"/>
      <x:c r="G10670" s="62"/>
      <x:c r="H10670" s="61"/>
      <x:c r="I10670" s="66"/>
    </x:row>
    <x:row r="10671" spans="1:9" x14ac:dyDescent="0.25">
      <x:c r="A10671" s="33"/>
      <x:c r="B10671" s="33"/>
      <x:c r="C10671" s="33"/>
      <x:c r="D10671" s="32"/>
      <x:c r="E10671" s="33"/>
      <x:c r="F10671" s="60"/>
      <x:c r="G10671" s="62"/>
      <x:c r="H10671" s="61"/>
      <x:c r="I10671" s="66"/>
    </x:row>
    <x:row r="10672" spans="1:9" x14ac:dyDescent="0.25">
      <x:c r="A10672" s="33"/>
      <x:c r="B10672" s="33"/>
      <x:c r="C10672" s="33"/>
      <x:c r="D10672" s="32"/>
      <x:c r="E10672" s="33"/>
      <x:c r="F10672" s="60"/>
      <x:c r="G10672" s="62"/>
      <x:c r="H10672" s="61"/>
      <x:c r="I10672" s="66"/>
    </x:row>
    <x:row r="10673" spans="1:9" x14ac:dyDescent="0.25">
      <x:c r="A10673" s="33"/>
      <x:c r="B10673" s="33"/>
      <x:c r="C10673" s="33"/>
      <x:c r="D10673" s="32"/>
      <x:c r="E10673" s="33"/>
      <x:c r="F10673" s="60"/>
      <x:c r="G10673" s="62"/>
      <x:c r="H10673" s="61"/>
      <x:c r="I10673" s="66"/>
    </x:row>
    <x:row r="10674" spans="1:9" x14ac:dyDescent="0.25">
      <x:c r="A10674" s="33"/>
      <x:c r="B10674" s="33"/>
      <x:c r="C10674" s="33"/>
      <x:c r="D10674" s="32"/>
      <x:c r="E10674" s="33"/>
      <x:c r="F10674" s="60"/>
      <x:c r="G10674" s="62"/>
      <x:c r="H10674" s="61"/>
      <x:c r="I10674" s="66"/>
    </x:row>
    <x:row r="10675" spans="1:9" x14ac:dyDescent="0.25">
      <x:c r="A10675" s="33"/>
      <x:c r="B10675" s="33"/>
      <x:c r="C10675" s="33"/>
      <x:c r="D10675" s="32"/>
      <x:c r="E10675" s="33"/>
      <x:c r="F10675" s="60"/>
      <x:c r="G10675" s="62"/>
      <x:c r="H10675" s="61"/>
      <x:c r="I10675" s="66"/>
    </x:row>
    <x:row r="10676" spans="1:9" x14ac:dyDescent="0.25">
      <x:c r="A10676" s="33"/>
      <x:c r="B10676" s="33"/>
      <x:c r="C10676" s="33"/>
      <x:c r="D10676" s="32"/>
      <x:c r="E10676" s="33"/>
      <x:c r="F10676" s="60"/>
      <x:c r="G10676" s="62"/>
      <x:c r="H10676" s="61"/>
      <x:c r="I10676" s="66"/>
    </x:row>
    <x:row r="10677" spans="1:9" x14ac:dyDescent="0.25">
      <x:c r="A10677" s="33"/>
      <x:c r="B10677" s="33"/>
      <x:c r="C10677" s="33"/>
      <x:c r="D10677" s="32"/>
      <x:c r="E10677" s="33"/>
      <x:c r="F10677" s="60"/>
      <x:c r="G10677" s="62"/>
      <x:c r="H10677" s="61"/>
      <x:c r="I10677" s="66"/>
    </x:row>
    <x:row r="10678" spans="1:9" x14ac:dyDescent="0.25">
      <x:c r="A10678" s="33"/>
      <x:c r="B10678" s="33"/>
      <x:c r="C10678" s="33"/>
      <x:c r="D10678" s="32"/>
      <x:c r="E10678" s="33"/>
      <x:c r="F10678" s="60"/>
      <x:c r="G10678" s="62"/>
      <x:c r="H10678" s="61"/>
      <x:c r="I10678" s="66"/>
    </x:row>
    <x:row r="10679" spans="1:9" x14ac:dyDescent="0.25">
      <x:c r="A10679" s="33"/>
      <x:c r="B10679" s="33"/>
      <x:c r="C10679" s="33"/>
      <x:c r="D10679" s="32"/>
      <x:c r="E10679" s="33"/>
      <x:c r="F10679" s="60"/>
      <x:c r="G10679" s="62"/>
      <x:c r="H10679" s="61"/>
      <x:c r="I10679" s="66"/>
    </x:row>
    <x:row r="10680" spans="1:9" x14ac:dyDescent="0.25">
      <x:c r="A10680" s="33"/>
      <x:c r="B10680" s="33"/>
      <x:c r="C10680" s="33"/>
      <x:c r="D10680" s="32"/>
      <x:c r="E10680" s="33"/>
      <x:c r="F10680" s="60"/>
      <x:c r="G10680" s="62"/>
      <x:c r="H10680" s="61"/>
      <x:c r="I10680" s="66"/>
    </x:row>
    <x:row r="10681" spans="1:9" x14ac:dyDescent="0.25">
      <x:c r="A10681" s="33"/>
      <x:c r="B10681" s="33"/>
      <x:c r="C10681" s="33"/>
      <x:c r="D10681" s="32"/>
      <x:c r="E10681" s="33"/>
      <x:c r="F10681" s="60"/>
      <x:c r="G10681" s="62"/>
      <x:c r="H10681" s="61"/>
      <x:c r="I10681" s="66"/>
    </x:row>
    <x:row r="10682" spans="1:9" x14ac:dyDescent="0.25">
      <x:c r="A10682" s="33"/>
      <x:c r="B10682" s="33"/>
      <x:c r="C10682" s="33"/>
      <x:c r="D10682" s="32"/>
      <x:c r="E10682" s="33"/>
      <x:c r="F10682" s="60"/>
      <x:c r="G10682" s="62"/>
      <x:c r="H10682" s="61"/>
      <x:c r="I10682" s="66"/>
    </x:row>
    <x:row r="10683" spans="1:9" x14ac:dyDescent="0.25">
      <x:c r="A10683" s="33"/>
      <x:c r="B10683" s="33"/>
      <x:c r="C10683" s="33"/>
      <x:c r="D10683" s="32"/>
      <x:c r="E10683" s="33"/>
      <x:c r="F10683" s="60"/>
      <x:c r="G10683" s="62"/>
      <x:c r="H10683" s="61"/>
      <x:c r="I10683" s="66"/>
    </x:row>
    <x:row r="10684" spans="1:9" x14ac:dyDescent="0.25">
      <x:c r="A10684" s="33"/>
      <x:c r="B10684" s="33"/>
      <x:c r="C10684" s="33"/>
      <x:c r="D10684" s="32"/>
      <x:c r="E10684" s="33"/>
      <x:c r="F10684" s="60"/>
      <x:c r="G10684" s="62"/>
      <x:c r="H10684" s="61"/>
      <x:c r="I10684" s="66"/>
    </x:row>
    <x:row r="10685" spans="1:9" x14ac:dyDescent="0.25">
      <x:c r="A10685" s="33"/>
      <x:c r="B10685" s="33"/>
      <x:c r="C10685" s="33"/>
      <x:c r="D10685" s="32"/>
      <x:c r="E10685" s="33"/>
      <x:c r="F10685" s="60"/>
      <x:c r="G10685" s="62"/>
      <x:c r="H10685" s="61"/>
      <x:c r="I10685" s="66"/>
    </x:row>
    <x:row r="10686" spans="1:9" x14ac:dyDescent="0.25">
      <x:c r="A10686" s="33"/>
      <x:c r="B10686" s="33"/>
      <x:c r="C10686" s="33"/>
      <x:c r="D10686" s="32"/>
      <x:c r="E10686" s="33"/>
      <x:c r="F10686" s="60"/>
      <x:c r="G10686" s="62"/>
      <x:c r="H10686" s="61"/>
      <x:c r="I10686" s="66"/>
    </x:row>
    <x:row r="10687" spans="1:9" x14ac:dyDescent="0.25">
      <x:c r="A10687" s="33"/>
      <x:c r="B10687" s="33"/>
      <x:c r="C10687" s="33"/>
      <x:c r="D10687" s="32"/>
      <x:c r="E10687" s="33"/>
      <x:c r="F10687" s="60"/>
      <x:c r="G10687" s="62"/>
      <x:c r="H10687" s="61"/>
      <x:c r="I10687" s="66"/>
    </x:row>
    <x:row r="10688" spans="1:9" x14ac:dyDescent="0.25">
      <x:c r="A10688" s="33"/>
      <x:c r="B10688" s="33"/>
      <x:c r="C10688" s="33"/>
      <x:c r="D10688" s="32"/>
      <x:c r="E10688" s="33"/>
      <x:c r="F10688" s="60"/>
      <x:c r="G10688" s="62"/>
      <x:c r="H10688" s="61"/>
      <x:c r="I10688" s="66"/>
    </x:row>
    <x:row r="10689" spans="1:9" x14ac:dyDescent="0.25">
      <x:c r="A10689" s="33"/>
      <x:c r="B10689" s="33"/>
      <x:c r="C10689" s="33"/>
      <x:c r="D10689" s="32"/>
      <x:c r="E10689" s="33"/>
      <x:c r="F10689" s="60"/>
      <x:c r="G10689" s="62"/>
      <x:c r="H10689" s="61"/>
      <x:c r="I10689" s="66"/>
    </x:row>
    <x:row r="10690" spans="1:9" x14ac:dyDescent="0.25">
      <x:c r="A10690" s="33"/>
      <x:c r="B10690" s="33"/>
      <x:c r="C10690" s="33"/>
      <x:c r="D10690" s="32"/>
      <x:c r="E10690" s="33"/>
      <x:c r="F10690" s="60"/>
      <x:c r="G10690" s="62"/>
      <x:c r="H10690" s="61"/>
      <x:c r="I10690" s="66"/>
    </x:row>
    <x:row r="10691" spans="1:9" x14ac:dyDescent="0.25">
      <x:c r="A10691" s="33"/>
      <x:c r="B10691" s="33"/>
      <x:c r="C10691" s="33"/>
      <x:c r="D10691" s="32"/>
      <x:c r="E10691" s="33"/>
      <x:c r="F10691" s="60"/>
      <x:c r="G10691" s="62"/>
      <x:c r="H10691" s="61"/>
      <x:c r="I10691" s="66"/>
    </x:row>
    <x:row r="10692" spans="1:9" x14ac:dyDescent="0.25">
      <x:c r="A10692" s="33"/>
      <x:c r="B10692" s="33"/>
      <x:c r="C10692" s="33"/>
      <x:c r="D10692" s="32"/>
      <x:c r="E10692" s="33"/>
      <x:c r="F10692" s="60"/>
      <x:c r="G10692" s="62"/>
      <x:c r="H10692" s="61"/>
      <x:c r="I10692" s="66"/>
    </x:row>
    <x:row r="10693" spans="1:9" x14ac:dyDescent="0.25">
      <x:c r="A10693" s="33"/>
      <x:c r="B10693" s="33"/>
      <x:c r="C10693" s="33"/>
      <x:c r="D10693" s="32"/>
      <x:c r="E10693" s="33"/>
      <x:c r="F10693" s="60"/>
      <x:c r="G10693" s="62"/>
      <x:c r="H10693" s="61"/>
      <x:c r="I10693" s="66"/>
    </x:row>
    <x:row r="10694" spans="1:9" x14ac:dyDescent="0.25">
      <x:c r="A10694" s="33"/>
      <x:c r="B10694" s="33"/>
      <x:c r="C10694" s="33"/>
      <x:c r="D10694" s="32"/>
      <x:c r="E10694" s="33"/>
      <x:c r="F10694" s="60"/>
      <x:c r="G10694" s="62"/>
      <x:c r="H10694" s="61"/>
      <x:c r="I10694" s="66"/>
    </x:row>
    <x:row r="10695" spans="1:9" x14ac:dyDescent="0.25">
      <x:c r="A10695" s="33"/>
      <x:c r="B10695" s="33"/>
      <x:c r="C10695" s="33"/>
      <x:c r="D10695" s="32"/>
      <x:c r="E10695" s="33"/>
      <x:c r="F10695" s="60"/>
      <x:c r="G10695" s="62"/>
      <x:c r="H10695" s="61"/>
      <x:c r="I10695" s="66"/>
    </x:row>
    <x:row r="10696" spans="1:9" x14ac:dyDescent="0.25">
      <x:c r="A10696" s="33"/>
      <x:c r="B10696" s="33"/>
      <x:c r="C10696" s="33"/>
      <x:c r="D10696" s="32"/>
      <x:c r="E10696" s="33"/>
      <x:c r="F10696" s="60"/>
      <x:c r="G10696" s="62"/>
      <x:c r="H10696" s="61"/>
      <x:c r="I10696" s="66"/>
    </x:row>
    <x:row r="10697" spans="1:9" x14ac:dyDescent="0.25">
      <x:c r="A10697" s="33"/>
      <x:c r="B10697" s="33"/>
      <x:c r="C10697" s="33"/>
      <x:c r="D10697" s="32"/>
      <x:c r="E10697" s="33"/>
      <x:c r="F10697" s="60"/>
      <x:c r="G10697" s="62"/>
      <x:c r="H10697" s="61"/>
      <x:c r="I10697" s="66"/>
    </x:row>
    <x:row r="10698" spans="1:9" x14ac:dyDescent="0.25">
      <x:c r="A10698" s="33"/>
      <x:c r="B10698" s="33"/>
      <x:c r="C10698" s="33"/>
      <x:c r="D10698" s="32"/>
      <x:c r="E10698" s="33"/>
      <x:c r="F10698" s="60"/>
      <x:c r="G10698" s="62"/>
      <x:c r="H10698" s="61"/>
      <x:c r="I10698" s="66"/>
    </x:row>
    <x:row r="10699" spans="1:9" x14ac:dyDescent="0.25">
      <x:c r="A10699" s="33"/>
      <x:c r="B10699" s="33"/>
      <x:c r="C10699" s="33"/>
      <x:c r="D10699" s="32"/>
      <x:c r="E10699" s="33"/>
      <x:c r="F10699" s="60"/>
      <x:c r="G10699" s="62"/>
      <x:c r="H10699" s="61"/>
      <x:c r="I10699" s="66"/>
    </x:row>
    <x:row r="10700" spans="1:9" x14ac:dyDescent="0.25">
      <x:c r="A10700" s="33"/>
      <x:c r="B10700" s="33"/>
      <x:c r="C10700" s="33"/>
      <x:c r="D10700" s="32"/>
      <x:c r="E10700" s="33"/>
      <x:c r="F10700" s="60"/>
      <x:c r="G10700" s="62"/>
      <x:c r="H10700" s="61"/>
      <x:c r="I10700" s="66"/>
    </x:row>
    <x:row r="10701" spans="1:9" x14ac:dyDescent="0.25">
      <x:c r="A10701" s="33"/>
      <x:c r="B10701" s="33"/>
      <x:c r="C10701" s="33"/>
      <x:c r="D10701" s="32"/>
      <x:c r="E10701" s="33"/>
      <x:c r="F10701" s="60"/>
      <x:c r="G10701" s="62"/>
      <x:c r="H10701" s="61"/>
      <x:c r="I10701" s="66"/>
    </x:row>
    <x:row r="10702" spans="1:9" x14ac:dyDescent="0.25">
      <x:c r="A10702" s="33"/>
      <x:c r="B10702" s="33"/>
      <x:c r="C10702" s="33"/>
      <x:c r="D10702" s="32"/>
      <x:c r="E10702" s="33"/>
      <x:c r="F10702" s="60"/>
      <x:c r="G10702" s="62"/>
      <x:c r="H10702" s="61"/>
      <x:c r="I10702" s="66"/>
    </x:row>
    <x:row r="10703" spans="1:9" x14ac:dyDescent="0.25">
      <x:c r="A10703" s="33"/>
      <x:c r="B10703" s="33"/>
      <x:c r="C10703" s="33"/>
      <x:c r="D10703" s="32"/>
      <x:c r="E10703" s="33"/>
      <x:c r="F10703" s="60"/>
      <x:c r="G10703" s="62"/>
      <x:c r="H10703" s="61"/>
      <x:c r="I10703" s="66"/>
    </x:row>
    <x:row r="10704" spans="1:9" x14ac:dyDescent="0.25">
      <x:c r="A10704" s="33"/>
      <x:c r="B10704" s="33"/>
      <x:c r="C10704" s="33"/>
      <x:c r="D10704" s="32"/>
      <x:c r="E10704" s="33"/>
      <x:c r="F10704" s="60"/>
      <x:c r="G10704" s="62"/>
      <x:c r="H10704" s="61"/>
      <x:c r="I10704" s="66"/>
    </x:row>
    <x:row r="10705" spans="1:9" x14ac:dyDescent="0.25">
      <x:c r="A10705" s="33"/>
      <x:c r="B10705" s="33"/>
      <x:c r="C10705" s="33"/>
      <x:c r="D10705" s="32"/>
      <x:c r="E10705" s="33"/>
      <x:c r="F10705" s="60"/>
      <x:c r="G10705" s="62"/>
      <x:c r="H10705" s="61"/>
      <x:c r="I10705" s="66"/>
    </x:row>
    <x:row r="10706" spans="1:9" x14ac:dyDescent="0.25">
      <x:c r="A10706" s="33"/>
      <x:c r="B10706" s="33"/>
      <x:c r="C10706" s="33"/>
      <x:c r="D10706" s="32"/>
      <x:c r="E10706" s="33"/>
      <x:c r="F10706" s="60"/>
      <x:c r="G10706" s="62"/>
      <x:c r="H10706" s="61"/>
      <x:c r="I10706" s="66"/>
    </x:row>
    <x:row r="10707" spans="1:9" x14ac:dyDescent="0.25">
      <x:c r="A10707" s="33"/>
      <x:c r="B10707" s="33"/>
      <x:c r="C10707" s="33"/>
      <x:c r="D10707" s="32"/>
      <x:c r="E10707" s="33"/>
      <x:c r="F10707" s="60"/>
      <x:c r="G10707" s="62"/>
      <x:c r="H10707" s="61"/>
      <x:c r="I10707" s="66"/>
    </x:row>
    <x:row r="10708" spans="1:9" x14ac:dyDescent="0.25">
      <x:c r="A10708" s="33"/>
      <x:c r="B10708" s="33"/>
      <x:c r="C10708" s="33"/>
      <x:c r="D10708" s="32"/>
      <x:c r="E10708" s="33"/>
      <x:c r="F10708" s="60"/>
      <x:c r="G10708" s="62"/>
      <x:c r="H10708" s="61"/>
      <x:c r="I10708" s="66"/>
    </x:row>
    <x:row r="10709" spans="1:9" x14ac:dyDescent="0.25">
      <x:c r="A10709" s="33"/>
      <x:c r="B10709" s="33"/>
      <x:c r="C10709" s="33"/>
      <x:c r="D10709" s="32"/>
      <x:c r="E10709" s="33"/>
      <x:c r="F10709" s="60"/>
      <x:c r="G10709" s="62"/>
      <x:c r="H10709" s="61"/>
      <x:c r="I10709" s="66"/>
    </x:row>
    <x:row r="10710" spans="1:9" x14ac:dyDescent="0.25">
      <x:c r="A10710" s="33"/>
      <x:c r="B10710" s="33"/>
      <x:c r="C10710" s="33"/>
      <x:c r="D10710" s="32"/>
      <x:c r="E10710" s="33"/>
      <x:c r="F10710" s="60"/>
      <x:c r="G10710" s="62"/>
      <x:c r="H10710" s="61"/>
      <x:c r="I10710" s="66"/>
    </x:row>
    <x:row r="10711" spans="1:9" x14ac:dyDescent="0.25">
      <x:c r="A10711" s="33"/>
      <x:c r="B10711" s="33"/>
      <x:c r="C10711" s="33"/>
      <x:c r="D10711" s="32"/>
      <x:c r="E10711" s="33"/>
      <x:c r="F10711" s="60"/>
      <x:c r="G10711" s="62"/>
      <x:c r="H10711" s="61"/>
      <x:c r="I10711" s="66"/>
    </x:row>
    <x:row r="10712" spans="1:9" x14ac:dyDescent="0.25">
      <x:c r="A10712" s="33"/>
      <x:c r="B10712" s="33"/>
      <x:c r="C10712" s="33"/>
      <x:c r="D10712" s="32"/>
      <x:c r="E10712" s="33"/>
      <x:c r="F10712" s="60"/>
      <x:c r="G10712" s="62"/>
      <x:c r="H10712" s="61"/>
      <x:c r="I10712" s="66"/>
    </x:row>
    <x:row r="10713" spans="1:9" x14ac:dyDescent="0.25">
      <x:c r="A10713" s="33"/>
      <x:c r="B10713" s="33"/>
      <x:c r="C10713" s="33"/>
      <x:c r="D10713" s="32"/>
      <x:c r="E10713" s="33"/>
      <x:c r="F10713" s="60"/>
      <x:c r="G10713" s="62"/>
      <x:c r="H10713" s="61"/>
      <x:c r="I10713" s="66"/>
    </x:row>
    <x:row r="10714" spans="1:9" x14ac:dyDescent="0.25">
      <x:c r="A10714" s="33"/>
      <x:c r="B10714" s="33"/>
      <x:c r="C10714" s="33"/>
      <x:c r="D10714" s="32"/>
      <x:c r="E10714" s="33"/>
      <x:c r="F10714" s="60"/>
      <x:c r="G10714" s="62"/>
      <x:c r="H10714" s="61"/>
      <x:c r="I10714" s="66"/>
    </x:row>
    <x:row r="10715" spans="1:9" x14ac:dyDescent="0.25">
      <x:c r="A10715" s="33"/>
      <x:c r="B10715" s="33"/>
      <x:c r="C10715" s="33"/>
      <x:c r="D10715" s="32"/>
      <x:c r="E10715" s="33"/>
      <x:c r="F10715" s="60"/>
      <x:c r="G10715" s="62"/>
      <x:c r="H10715" s="61"/>
      <x:c r="I10715" s="66"/>
    </x:row>
    <x:row r="10716" spans="1:9" x14ac:dyDescent="0.25">
      <x:c r="A10716" s="33"/>
      <x:c r="B10716" s="33"/>
      <x:c r="C10716" s="33"/>
      <x:c r="D10716" s="32"/>
      <x:c r="E10716" s="33"/>
      <x:c r="F10716" s="60"/>
      <x:c r="G10716" s="62"/>
      <x:c r="H10716" s="61"/>
      <x:c r="I10716" s="66"/>
    </x:row>
    <x:row r="10717" spans="1:9" x14ac:dyDescent="0.25">
      <x:c r="A10717" s="33"/>
      <x:c r="B10717" s="33"/>
      <x:c r="C10717" s="33"/>
      <x:c r="D10717" s="32"/>
      <x:c r="E10717" s="33"/>
      <x:c r="F10717" s="60"/>
      <x:c r="G10717" s="62"/>
      <x:c r="H10717" s="61"/>
      <x:c r="I10717" s="66"/>
    </x:row>
    <x:row r="10718" spans="1:9" x14ac:dyDescent="0.25">
      <x:c r="A10718" s="33"/>
      <x:c r="B10718" s="33"/>
      <x:c r="C10718" s="33"/>
      <x:c r="D10718" s="32"/>
      <x:c r="E10718" s="33"/>
      <x:c r="F10718" s="60"/>
      <x:c r="G10718" s="62"/>
      <x:c r="H10718" s="61"/>
      <x:c r="I10718" s="66"/>
    </x:row>
    <x:row r="10719" spans="1:9" x14ac:dyDescent="0.25">
      <x:c r="A10719" s="33"/>
      <x:c r="B10719" s="33"/>
      <x:c r="C10719" s="33"/>
      <x:c r="D10719" s="32"/>
      <x:c r="E10719" s="33"/>
      <x:c r="F10719" s="60"/>
      <x:c r="G10719" s="62"/>
      <x:c r="H10719" s="61"/>
      <x:c r="I10719" s="66"/>
    </x:row>
    <x:row r="10720" spans="1:9" x14ac:dyDescent="0.25">
      <x:c r="A10720" s="33"/>
      <x:c r="B10720" s="33"/>
      <x:c r="C10720" s="33"/>
      <x:c r="D10720" s="32"/>
      <x:c r="E10720" s="33"/>
      <x:c r="F10720" s="60"/>
      <x:c r="G10720" s="62"/>
      <x:c r="H10720" s="61"/>
      <x:c r="I10720" s="66"/>
    </x:row>
    <x:row r="10721" spans="1:9" x14ac:dyDescent="0.25">
      <x:c r="A10721" s="33"/>
      <x:c r="B10721" s="33"/>
      <x:c r="C10721" s="33"/>
      <x:c r="D10721" s="32"/>
      <x:c r="E10721" s="33"/>
      <x:c r="F10721" s="60"/>
      <x:c r="G10721" s="62"/>
      <x:c r="H10721" s="61"/>
      <x:c r="I10721" s="66"/>
    </x:row>
    <x:row r="10722" spans="1:9" x14ac:dyDescent="0.25">
      <x:c r="A10722" s="33"/>
      <x:c r="B10722" s="33"/>
      <x:c r="C10722" s="33"/>
      <x:c r="D10722" s="32"/>
      <x:c r="E10722" s="33"/>
      <x:c r="F10722" s="60"/>
      <x:c r="G10722" s="62"/>
      <x:c r="H10722" s="61"/>
      <x:c r="I10722" s="66"/>
    </x:row>
    <x:row r="10723" spans="1:9" x14ac:dyDescent="0.25">
      <x:c r="A10723" s="33"/>
      <x:c r="B10723" s="33"/>
      <x:c r="C10723" s="33"/>
      <x:c r="D10723" s="32"/>
      <x:c r="E10723" s="33"/>
      <x:c r="F10723" s="60"/>
      <x:c r="G10723" s="62"/>
      <x:c r="H10723" s="61"/>
      <x:c r="I10723" s="66"/>
    </x:row>
    <x:row r="10724" spans="1:9" x14ac:dyDescent="0.25">
      <x:c r="A10724" s="33"/>
      <x:c r="B10724" s="33"/>
      <x:c r="C10724" s="33"/>
      <x:c r="D10724" s="32"/>
      <x:c r="E10724" s="33"/>
      <x:c r="F10724" s="60"/>
      <x:c r="G10724" s="62"/>
      <x:c r="H10724" s="61"/>
      <x:c r="I10724" s="66"/>
    </x:row>
    <x:row r="10725" spans="1:9" x14ac:dyDescent="0.25">
      <x:c r="A10725" s="33"/>
      <x:c r="B10725" s="33"/>
      <x:c r="C10725" s="33"/>
      <x:c r="D10725" s="32"/>
      <x:c r="E10725" s="33"/>
      <x:c r="F10725" s="60"/>
      <x:c r="G10725" s="62"/>
      <x:c r="H10725" s="61"/>
      <x:c r="I10725" s="66"/>
    </x:row>
    <x:row r="10726" spans="1:9" x14ac:dyDescent="0.25">
      <x:c r="A10726" s="33"/>
      <x:c r="B10726" s="33"/>
      <x:c r="C10726" s="33"/>
      <x:c r="D10726" s="32"/>
      <x:c r="E10726" s="33"/>
      <x:c r="F10726" s="60"/>
      <x:c r="G10726" s="62"/>
      <x:c r="H10726" s="61"/>
      <x:c r="I10726" s="66"/>
    </x:row>
    <x:row r="10727" spans="1:9" x14ac:dyDescent="0.25">
      <x:c r="A10727" s="33"/>
      <x:c r="B10727" s="33"/>
      <x:c r="C10727" s="33"/>
      <x:c r="D10727" s="32"/>
      <x:c r="E10727" s="33"/>
      <x:c r="F10727" s="60"/>
      <x:c r="G10727" s="62"/>
      <x:c r="H10727" s="61"/>
      <x:c r="I10727" s="66"/>
    </x:row>
    <x:row r="10728" spans="1:9" x14ac:dyDescent="0.25">
      <x:c r="A10728" s="33"/>
      <x:c r="B10728" s="33"/>
      <x:c r="C10728" s="33"/>
      <x:c r="D10728" s="32"/>
      <x:c r="E10728" s="33"/>
      <x:c r="F10728" s="60"/>
      <x:c r="G10728" s="62"/>
      <x:c r="H10728" s="61"/>
      <x:c r="I10728" s="66"/>
    </x:row>
    <x:row r="10729" spans="1:9" x14ac:dyDescent="0.25">
      <x:c r="A10729" s="33"/>
      <x:c r="B10729" s="33"/>
      <x:c r="C10729" s="33"/>
      <x:c r="D10729" s="32"/>
      <x:c r="E10729" s="33"/>
      <x:c r="F10729" s="60"/>
      <x:c r="G10729" s="62"/>
      <x:c r="H10729" s="61"/>
      <x:c r="I10729" s="66"/>
    </x:row>
    <x:row r="10730" spans="1:9" x14ac:dyDescent="0.25">
      <x:c r="A10730" s="33"/>
      <x:c r="B10730" s="33"/>
      <x:c r="C10730" s="33"/>
      <x:c r="D10730" s="32"/>
      <x:c r="E10730" s="33"/>
      <x:c r="F10730" s="60"/>
      <x:c r="G10730" s="62"/>
      <x:c r="H10730" s="61"/>
      <x:c r="I10730" s="66"/>
    </x:row>
    <x:row r="10731" spans="1:9" x14ac:dyDescent="0.25">
      <x:c r="A10731" s="33"/>
      <x:c r="B10731" s="33"/>
      <x:c r="C10731" s="33"/>
      <x:c r="D10731" s="32"/>
      <x:c r="E10731" s="33"/>
      <x:c r="F10731" s="60"/>
      <x:c r="G10731" s="62"/>
      <x:c r="H10731" s="61"/>
      <x:c r="I10731" s="66"/>
    </x:row>
    <x:row r="10732" spans="1:9" x14ac:dyDescent="0.25">
      <x:c r="A10732" s="33"/>
      <x:c r="B10732" s="33"/>
      <x:c r="C10732" s="33"/>
      <x:c r="D10732" s="32"/>
      <x:c r="E10732" s="33"/>
      <x:c r="F10732" s="60"/>
      <x:c r="G10732" s="62"/>
      <x:c r="H10732" s="61"/>
      <x:c r="I10732" s="66"/>
    </x:row>
    <x:row r="10733" spans="1:9" x14ac:dyDescent="0.25">
      <x:c r="A10733" s="33"/>
      <x:c r="B10733" s="33"/>
      <x:c r="C10733" s="33"/>
      <x:c r="D10733" s="32"/>
      <x:c r="E10733" s="33"/>
      <x:c r="F10733" s="60"/>
      <x:c r="G10733" s="62"/>
      <x:c r="H10733" s="61"/>
      <x:c r="I10733" s="66"/>
    </x:row>
    <x:row r="10734" spans="1:9" x14ac:dyDescent="0.25">
      <x:c r="A10734" s="33"/>
      <x:c r="B10734" s="33"/>
      <x:c r="C10734" s="33"/>
      <x:c r="D10734" s="32"/>
      <x:c r="E10734" s="33"/>
      <x:c r="F10734" s="60"/>
      <x:c r="G10734" s="62"/>
      <x:c r="H10734" s="61"/>
      <x:c r="I10734" s="66"/>
    </x:row>
    <x:row r="10735" spans="1:9" x14ac:dyDescent="0.25">
      <x:c r="A10735" s="33"/>
      <x:c r="B10735" s="33"/>
      <x:c r="C10735" s="33"/>
      <x:c r="D10735" s="32"/>
      <x:c r="E10735" s="33"/>
      <x:c r="F10735" s="60"/>
      <x:c r="G10735" s="62"/>
      <x:c r="H10735" s="61"/>
      <x:c r="I10735" s="66"/>
    </x:row>
    <x:row r="10736" spans="1:9" x14ac:dyDescent="0.25">
      <x:c r="A10736" s="33"/>
      <x:c r="B10736" s="33"/>
      <x:c r="C10736" s="33"/>
      <x:c r="D10736" s="32"/>
      <x:c r="E10736" s="33"/>
      <x:c r="F10736" s="60"/>
      <x:c r="G10736" s="62"/>
      <x:c r="H10736" s="61"/>
      <x:c r="I10736" s="66"/>
    </x:row>
    <x:row r="10737" spans="1:9" x14ac:dyDescent="0.25">
      <x:c r="A10737" s="33"/>
      <x:c r="B10737" s="33"/>
      <x:c r="C10737" s="33"/>
      <x:c r="D10737" s="32"/>
      <x:c r="E10737" s="33"/>
      <x:c r="F10737" s="60"/>
      <x:c r="G10737" s="62"/>
      <x:c r="H10737" s="61"/>
      <x:c r="I10737" s="66"/>
    </x:row>
    <x:row r="10738" spans="1:9" x14ac:dyDescent="0.25">
      <x:c r="A10738" s="33"/>
      <x:c r="B10738" s="33"/>
      <x:c r="C10738" s="33"/>
      <x:c r="D10738" s="32"/>
      <x:c r="E10738" s="33"/>
      <x:c r="F10738" s="60"/>
      <x:c r="G10738" s="62"/>
      <x:c r="H10738" s="61"/>
      <x:c r="I10738" s="66"/>
    </x:row>
    <x:row r="10739" spans="1:9" x14ac:dyDescent="0.25">
      <x:c r="A10739" s="33"/>
      <x:c r="B10739" s="33"/>
      <x:c r="C10739" s="33"/>
      <x:c r="D10739" s="32"/>
      <x:c r="E10739" s="33"/>
      <x:c r="F10739" s="60"/>
      <x:c r="G10739" s="62"/>
      <x:c r="H10739" s="61"/>
      <x:c r="I10739" s="66"/>
    </x:row>
    <x:row r="10740" spans="1:9" x14ac:dyDescent="0.25">
      <x:c r="A10740" s="33"/>
      <x:c r="B10740" s="33"/>
      <x:c r="C10740" s="33"/>
      <x:c r="D10740" s="32"/>
      <x:c r="E10740" s="33"/>
      <x:c r="F10740" s="60"/>
      <x:c r="G10740" s="62"/>
      <x:c r="H10740" s="61"/>
      <x:c r="I10740" s="66"/>
    </x:row>
    <x:row r="10741" spans="1:9" x14ac:dyDescent="0.25">
      <x:c r="A10741" s="33"/>
      <x:c r="B10741" s="33"/>
      <x:c r="C10741" s="33"/>
      <x:c r="D10741" s="32"/>
      <x:c r="E10741" s="33"/>
      <x:c r="F10741" s="60"/>
      <x:c r="G10741" s="62"/>
      <x:c r="H10741" s="61"/>
      <x:c r="I10741" s="66"/>
    </x:row>
    <x:row r="10742" spans="1:9" x14ac:dyDescent="0.25">
      <x:c r="A10742" s="33"/>
      <x:c r="B10742" s="33"/>
      <x:c r="C10742" s="33"/>
      <x:c r="D10742" s="32"/>
      <x:c r="E10742" s="33"/>
      <x:c r="F10742" s="60"/>
      <x:c r="G10742" s="62"/>
      <x:c r="H10742" s="61"/>
      <x:c r="I10742" s="66"/>
    </x:row>
    <x:row r="10743" spans="1:9" x14ac:dyDescent="0.25">
      <x:c r="A10743" s="33"/>
      <x:c r="B10743" s="33"/>
      <x:c r="C10743" s="33"/>
      <x:c r="D10743" s="32"/>
      <x:c r="E10743" s="33"/>
      <x:c r="F10743" s="60"/>
      <x:c r="G10743" s="62"/>
      <x:c r="H10743" s="61"/>
      <x:c r="I10743" s="66"/>
    </x:row>
    <x:row r="10744" spans="1:9" x14ac:dyDescent="0.25">
      <x:c r="A10744" s="33"/>
      <x:c r="B10744" s="33"/>
      <x:c r="C10744" s="33"/>
      <x:c r="D10744" s="32"/>
      <x:c r="E10744" s="33"/>
      <x:c r="F10744" s="60"/>
      <x:c r="G10744" s="62"/>
      <x:c r="H10744" s="61"/>
      <x:c r="I10744" s="66"/>
    </x:row>
    <x:row r="10745" spans="1:9" x14ac:dyDescent="0.25">
      <x:c r="A10745" s="33"/>
      <x:c r="B10745" s="33"/>
      <x:c r="C10745" s="33"/>
      <x:c r="D10745" s="32"/>
      <x:c r="E10745" s="33"/>
      <x:c r="F10745" s="60"/>
      <x:c r="G10745" s="62"/>
      <x:c r="H10745" s="61"/>
      <x:c r="I10745" s="66"/>
    </x:row>
    <x:row r="10746" spans="1:9" x14ac:dyDescent="0.25">
      <x:c r="A10746" s="33"/>
      <x:c r="B10746" s="33"/>
      <x:c r="C10746" s="33"/>
      <x:c r="D10746" s="32"/>
      <x:c r="E10746" s="33"/>
      <x:c r="F10746" s="60"/>
      <x:c r="G10746" s="62"/>
      <x:c r="H10746" s="61"/>
      <x:c r="I10746" s="66"/>
    </x:row>
    <x:row r="10747" spans="1:9" x14ac:dyDescent="0.25">
      <x:c r="A10747" s="33"/>
      <x:c r="B10747" s="33"/>
      <x:c r="C10747" s="33"/>
      <x:c r="D10747" s="32"/>
      <x:c r="E10747" s="33"/>
      <x:c r="F10747" s="60"/>
      <x:c r="G10747" s="62"/>
      <x:c r="H10747" s="61"/>
      <x:c r="I10747" s="66"/>
    </x:row>
    <x:row r="10748" spans="1:9" x14ac:dyDescent="0.25">
      <x:c r="A10748" s="33"/>
      <x:c r="B10748" s="33"/>
      <x:c r="C10748" s="33"/>
      <x:c r="D10748" s="32"/>
      <x:c r="E10748" s="33"/>
      <x:c r="F10748" s="60"/>
      <x:c r="G10748" s="62"/>
      <x:c r="H10748" s="61"/>
      <x:c r="I10748" s="66"/>
    </x:row>
    <x:row r="10749" spans="1:9" x14ac:dyDescent="0.25">
      <x:c r="A10749" s="33"/>
      <x:c r="B10749" s="33"/>
      <x:c r="C10749" s="33"/>
      <x:c r="D10749" s="32"/>
      <x:c r="E10749" s="33"/>
      <x:c r="F10749" s="60"/>
      <x:c r="G10749" s="62"/>
      <x:c r="H10749" s="61"/>
      <x:c r="I10749" s="66"/>
    </x:row>
    <x:row r="10750" spans="1:9" x14ac:dyDescent="0.25">
      <x:c r="A10750" s="33"/>
      <x:c r="B10750" s="33"/>
      <x:c r="C10750" s="33"/>
      <x:c r="D10750" s="32"/>
      <x:c r="E10750" s="33"/>
      <x:c r="F10750" s="60"/>
      <x:c r="G10750" s="62"/>
      <x:c r="H10750" s="61"/>
      <x:c r="I10750" s="66"/>
    </x:row>
    <x:row r="10751" spans="1:9" x14ac:dyDescent="0.25">
      <x:c r="A10751" s="33"/>
      <x:c r="B10751" s="33"/>
      <x:c r="C10751" s="33"/>
      <x:c r="D10751" s="32"/>
      <x:c r="E10751" s="33"/>
      <x:c r="F10751" s="60"/>
      <x:c r="G10751" s="62"/>
      <x:c r="H10751" s="61"/>
      <x:c r="I10751" s="66"/>
    </x:row>
    <x:row r="10752" spans="1:9" x14ac:dyDescent="0.25">
      <x:c r="A10752" s="33"/>
      <x:c r="B10752" s="33"/>
      <x:c r="C10752" s="33"/>
      <x:c r="D10752" s="32"/>
      <x:c r="E10752" s="33"/>
      <x:c r="F10752" s="60"/>
      <x:c r="G10752" s="62"/>
      <x:c r="H10752" s="61"/>
      <x:c r="I10752" s="66"/>
    </x:row>
    <x:row r="10753" spans="1:9" x14ac:dyDescent="0.25">
      <x:c r="A10753" s="33"/>
      <x:c r="B10753" s="33"/>
      <x:c r="C10753" s="33"/>
      <x:c r="D10753" s="32"/>
      <x:c r="E10753" s="33"/>
      <x:c r="F10753" s="60"/>
      <x:c r="G10753" s="62"/>
      <x:c r="H10753" s="61"/>
      <x:c r="I10753" s="66"/>
    </x:row>
    <x:row r="10754" spans="1:9" x14ac:dyDescent="0.25">
      <x:c r="A10754" s="33"/>
      <x:c r="B10754" s="33"/>
      <x:c r="C10754" s="33"/>
      <x:c r="D10754" s="32"/>
      <x:c r="E10754" s="33"/>
      <x:c r="F10754" s="60"/>
      <x:c r="G10754" s="62"/>
      <x:c r="H10754" s="61"/>
      <x:c r="I10754" s="66"/>
    </x:row>
    <x:row r="10755" spans="1:9" x14ac:dyDescent="0.25">
      <x:c r="A10755" s="33"/>
      <x:c r="B10755" s="33"/>
      <x:c r="C10755" s="33"/>
      <x:c r="D10755" s="32"/>
      <x:c r="E10755" s="33"/>
      <x:c r="F10755" s="60"/>
      <x:c r="G10755" s="62"/>
      <x:c r="H10755" s="61"/>
      <x:c r="I10755" s="66"/>
    </x:row>
    <x:row r="10756" spans="1:9" x14ac:dyDescent="0.25">
      <x:c r="A10756" s="33"/>
      <x:c r="B10756" s="33"/>
      <x:c r="C10756" s="33"/>
      <x:c r="D10756" s="32"/>
      <x:c r="E10756" s="33"/>
      <x:c r="F10756" s="60"/>
      <x:c r="G10756" s="62"/>
      <x:c r="H10756" s="61"/>
      <x:c r="I10756" s="66"/>
    </x:row>
    <x:row r="10757" spans="1:9" x14ac:dyDescent="0.25">
      <x:c r="A10757" s="33"/>
      <x:c r="B10757" s="33"/>
      <x:c r="C10757" s="33"/>
      <x:c r="D10757" s="32"/>
      <x:c r="E10757" s="33"/>
      <x:c r="F10757" s="60"/>
      <x:c r="G10757" s="62"/>
      <x:c r="H10757" s="61"/>
      <x:c r="I10757" s="66"/>
    </x:row>
    <x:row r="10758" spans="1:9" x14ac:dyDescent="0.25">
      <x:c r="A10758" s="33"/>
      <x:c r="B10758" s="33"/>
      <x:c r="C10758" s="33"/>
      <x:c r="D10758" s="32"/>
      <x:c r="E10758" s="33"/>
      <x:c r="F10758" s="60"/>
      <x:c r="G10758" s="62"/>
      <x:c r="H10758" s="61"/>
      <x:c r="I10758" s="66"/>
    </x:row>
    <x:row r="10759" spans="1:9" x14ac:dyDescent="0.25">
      <x:c r="A10759" s="33"/>
      <x:c r="B10759" s="33"/>
      <x:c r="C10759" s="33"/>
      <x:c r="D10759" s="32"/>
      <x:c r="E10759" s="33"/>
      <x:c r="F10759" s="60"/>
      <x:c r="G10759" s="62"/>
      <x:c r="H10759" s="61"/>
      <x:c r="I10759" s="66"/>
    </x:row>
    <x:row r="10760" spans="1:9" x14ac:dyDescent="0.25">
      <x:c r="A10760" s="33"/>
      <x:c r="B10760" s="33"/>
      <x:c r="C10760" s="33"/>
      <x:c r="D10760" s="32"/>
      <x:c r="E10760" s="33"/>
      <x:c r="F10760" s="60"/>
      <x:c r="G10760" s="62"/>
      <x:c r="H10760" s="61"/>
      <x:c r="I10760" s="66"/>
    </x:row>
    <x:row r="10761" spans="1:9" x14ac:dyDescent="0.25">
      <x:c r="A10761" s="33"/>
      <x:c r="B10761" s="33"/>
      <x:c r="C10761" s="33"/>
      <x:c r="D10761" s="32"/>
      <x:c r="E10761" s="33"/>
      <x:c r="F10761" s="60"/>
      <x:c r="G10761" s="62"/>
      <x:c r="H10761" s="61"/>
      <x:c r="I10761" s="66"/>
    </x:row>
    <x:row r="10762" spans="1:9" x14ac:dyDescent="0.25">
      <x:c r="A10762" s="33"/>
      <x:c r="B10762" s="33"/>
      <x:c r="C10762" s="33"/>
      <x:c r="D10762" s="32"/>
      <x:c r="E10762" s="33"/>
      <x:c r="F10762" s="60"/>
      <x:c r="G10762" s="62"/>
      <x:c r="H10762" s="61"/>
      <x:c r="I10762" s="66"/>
    </x:row>
    <x:row r="10763" spans="1:9" x14ac:dyDescent="0.25">
      <x:c r="A10763" s="33"/>
      <x:c r="B10763" s="33"/>
      <x:c r="C10763" s="33"/>
      <x:c r="D10763" s="32"/>
      <x:c r="E10763" s="33"/>
      <x:c r="F10763" s="60"/>
      <x:c r="G10763" s="62"/>
      <x:c r="H10763" s="61"/>
      <x:c r="I10763" s="66"/>
    </x:row>
    <x:row r="10764" spans="1:9" x14ac:dyDescent="0.25">
      <x:c r="A10764" s="33"/>
      <x:c r="B10764" s="33"/>
      <x:c r="C10764" s="33"/>
      <x:c r="D10764" s="32"/>
      <x:c r="E10764" s="33"/>
      <x:c r="F10764" s="60"/>
      <x:c r="G10764" s="62"/>
      <x:c r="H10764" s="61"/>
      <x:c r="I10764" s="66"/>
    </x:row>
    <x:row r="10765" spans="1:9" x14ac:dyDescent="0.25">
      <x:c r="A10765" s="33"/>
      <x:c r="B10765" s="33"/>
      <x:c r="C10765" s="33"/>
      <x:c r="D10765" s="32"/>
      <x:c r="E10765" s="33"/>
      <x:c r="F10765" s="60"/>
      <x:c r="G10765" s="62"/>
      <x:c r="H10765" s="61"/>
      <x:c r="I10765" s="66"/>
    </x:row>
    <x:row r="10766" spans="1:9" x14ac:dyDescent="0.25">
      <x:c r="A10766" s="33"/>
      <x:c r="B10766" s="33"/>
      <x:c r="C10766" s="33"/>
      <x:c r="D10766" s="32"/>
      <x:c r="E10766" s="33"/>
      <x:c r="F10766" s="60"/>
      <x:c r="G10766" s="62"/>
      <x:c r="H10766" s="61"/>
      <x:c r="I10766" s="66"/>
    </x:row>
    <x:row r="10767" spans="1:9" x14ac:dyDescent="0.25">
      <x:c r="A10767" s="33"/>
      <x:c r="B10767" s="33"/>
      <x:c r="C10767" s="33"/>
      <x:c r="D10767" s="32"/>
      <x:c r="E10767" s="33"/>
      <x:c r="F10767" s="60"/>
      <x:c r="G10767" s="62"/>
      <x:c r="H10767" s="61"/>
      <x:c r="I10767" s="66"/>
    </x:row>
    <x:row r="10768" spans="1:9" x14ac:dyDescent="0.25">
      <x:c r="A10768" s="33"/>
      <x:c r="B10768" s="33"/>
      <x:c r="C10768" s="33"/>
      <x:c r="D10768" s="32"/>
      <x:c r="E10768" s="33"/>
      <x:c r="F10768" s="60"/>
      <x:c r="G10768" s="62"/>
      <x:c r="H10768" s="61"/>
      <x:c r="I10768" s="66"/>
    </x:row>
    <x:row r="10769" spans="1:9" x14ac:dyDescent="0.25">
      <x:c r="A10769" s="33"/>
      <x:c r="B10769" s="33"/>
      <x:c r="C10769" s="33"/>
      <x:c r="D10769" s="32"/>
      <x:c r="E10769" s="33"/>
      <x:c r="F10769" s="60"/>
      <x:c r="G10769" s="62"/>
      <x:c r="H10769" s="61"/>
      <x:c r="I10769" s="66"/>
    </x:row>
    <x:row r="10770" spans="1:9" x14ac:dyDescent="0.25">
      <x:c r="A10770" s="33"/>
      <x:c r="B10770" s="33"/>
      <x:c r="C10770" s="33"/>
      <x:c r="D10770" s="32"/>
      <x:c r="E10770" s="33"/>
      <x:c r="F10770" s="60"/>
      <x:c r="G10770" s="62"/>
      <x:c r="H10770" s="61"/>
      <x:c r="I10770" s="66"/>
    </x:row>
    <x:row r="10771" spans="1:9" x14ac:dyDescent="0.25">
      <x:c r="A10771" s="33"/>
      <x:c r="B10771" s="33"/>
      <x:c r="C10771" s="33"/>
      <x:c r="D10771" s="32"/>
      <x:c r="E10771" s="33"/>
      <x:c r="F10771" s="60"/>
      <x:c r="G10771" s="62"/>
      <x:c r="H10771" s="61"/>
      <x:c r="I10771" s="66"/>
    </x:row>
    <x:row r="10772" spans="1:9" x14ac:dyDescent="0.25">
      <x:c r="A10772" s="33"/>
      <x:c r="B10772" s="33"/>
      <x:c r="C10772" s="33"/>
      <x:c r="D10772" s="32"/>
      <x:c r="E10772" s="33"/>
      <x:c r="F10772" s="60"/>
      <x:c r="G10772" s="62"/>
      <x:c r="H10772" s="61"/>
      <x:c r="I10772" s="66"/>
    </x:row>
    <x:row r="10773" spans="1:9" x14ac:dyDescent="0.25">
      <x:c r="A10773" s="33"/>
      <x:c r="B10773" s="33"/>
      <x:c r="C10773" s="33"/>
      <x:c r="D10773" s="32"/>
      <x:c r="E10773" s="33"/>
      <x:c r="F10773" s="60"/>
      <x:c r="G10773" s="62"/>
      <x:c r="H10773" s="61"/>
      <x:c r="I10773" s="66"/>
    </x:row>
    <x:row r="10774" spans="1:9" x14ac:dyDescent="0.25">
      <x:c r="A10774" s="33"/>
      <x:c r="B10774" s="33"/>
      <x:c r="C10774" s="33"/>
      <x:c r="D10774" s="32"/>
      <x:c r="E10774" s="33"/>
      <x:c r="F10774" s="60"/>
      <x:c r="G10774" s="62"/>
      <x:c r="H10774" s="61"/>
      <x:c r="I10774" s="66"/>
    </x:row>
    <x:row r="10775" spans="1:9" x14ac:dyDescent="0.25">
      <x:c r="A10775" s="33"/>
      <x:c r="B10775" s="33"/>
      <x:c r="C10775" s="33"/>
      <x:c r="D10775" s="32"/>
      <x:c r="E10775" s="33"/>
      <x:c r="F10775" s="60"/>
      <x:c r="G10775" s="62"/>
      <x:c r="H10775" s="61"/>
      <x:c r="I10775" s="66"/>
    </x:row>
    <x:row r="10776" spans="1:9" x14ac:dyDescent="0.25">
      <x:c r="A10776" s="33"/>
      <x:c r="B10776" s="33"/>
      <x:c r="C10776" s="33"/>
      <x:c r="D10776" s="32"/>
      <x:c r="E10776" s="33"/>
      <x:c r="F10776" s="60"/>
      <x:c r="G10776" s="62"/>
      <x:c r="H10776" s="61"/>
      <x:c r="I10776" s="66"/>
    </x:row>
    <x:row r="10777" spans="1:9" x14ac:dyDescent="0.25">
      <x:c r="A10777" s="33"/>
      <x:c r="B10777" s="33"/>
      <x:c r="C10777" s="33"/>
      <x:c r="D10777" s="32"/>
      <x:c r="E10777" s="33"/>
      <x:c r="F10777" s="60"/>
      <x:c r="G10777" s="62"/>
      <x:c r="H10777" s="61"/>
      <x:c r="I10777" s="66"/>
    </x:row>
    <x:row r="10778" spans="1:9" x14ac:dyDescent="0.25">
      <x:c r="A10778" s="33"/>
      <x:c r="B10778" s="33"/>
      <x:c r="C10778" s="33"/>
      <x:c r="D10778" s="32"/>
      <x:c r="E10778" s="33"/>
      <x:c r="F10778" s="60"/>
      <x:c r="G10778" s="62"/>
      <x:c r="H10778" s="61"/>
      <x:c r="I10778" s="66"/>
    </x:row>
    <x:row r="10779" spans="1:9" x14ac:dyDescent="0.25">
      <x:c r="A10779" s="33"/>
      <x:c r="B10779" s="33"/>
      <x:c r="C10779" s="33"/>
      <x:c r="D10779" s="32"/>
      <x:c r="E10779" s="33"/>
      <x:c r="F10779" s="60"/>
      <x:c r="G10779" s="62"/>
      <x:c r="H10779" s="61"/>
      <x:c r="I10779" s="66"/>
    </x:row>
    <x:row r="10780" spans="1:9" x14ac:dyDescent="0.25">
      <x:c r="A10780" s="33"/>
      <x:c r="B10780" s="33"/>
      <x:c r="C10780" s="33"/>
      <x:c r="D10780" s="32"/>
      <x:c r="E10780" s="33"/>
      <x:c r="F10780" s="60"/>
      <x:c r="G10780" s="62"/>
      <x:c r="H10780" s="61"/>
      <x:c r="I10780" s="66"/>
    </x:row>
    <x:row r="10781" spans="1:9" x14ac:dyDescent="0.25">
      <x:c r="A10781" s="33"/>
      <x:c r="B10781" s="33"/>
      <x:c r="C10781" s="33"/>
      <x:c r="D10781" s="32"/>
      <x:c r="E10781" s="33"/>
      <x:c r="F10781" s="60"/>
      <x:c r="G10781" s="62"/>
      <x:c r="H10781" s="61"/>
      <x:c r="I10781" s="66"/>
    </x:row>
    <x:row r="10782" spans="1:9" x14ac:dyDescent="0.25">
      <x:c r="A10782" s="33"/>
      <x:c r="B10782" s="33"/>
      <x:c r="C10782" s="33"/>
      <x:c r="D10782" s="32"/>
      <x:c r="E10782" s="33"/>
      <x:c r="F10782" s="60"/>
      <x:c r="G10782" s="62"/>
      <x:c r="H10782" s="61"/>
      <x:c r="I10782" s="66"/>
    </x:row>
    <x:row r="10783" spans="1:9" x14ac:dyDescent="0.25">
      <x:c r="A10783" s="33"/>
      <x:c r="B10783" s="33"/>
      <x:c r="C10783" s="33"/>
      <x:c r="D10783" s="32"/>
      <x:c r="E10783" s="33"/>
      <x:c r="F10783" s="60"/>
      <x:c r="G10783" s="62"/>
      <x:c r="H10783" s="61"/>
      <x:c r="I10783" s="66"/>
    </x:row>
    <x:row r="10784" spans="1:9" x14ac:dyDescent="0.25">
      <x:c r="A10784" s="33"/>
      <x:c r="B10784" s="33"/>
      <x:c r="C10784" s="33"/>
      <x:c r="D10784" s="32"/>
      <x:c r="E10784" s="33"/>
      <x:c r="F10784" s="60"/>
      <x:c r="G10784" s="62"/>
      <x:c r="H10784" s="61"/>
      <x:c r="I10784" s="66"/>
    </x:row>
    <x:row r="10785" spans="1:9" x14ac:dyDescent="0.25">
      <x:c r="A10785" s="33"/>
      <x:c r="B10785" s="33"/>
      <x:c r="C10785" s="33"/>
      <x:c r="D10785" s="32"/>
      <x:c r="E10785" s="33"/>
      <x:c r="F10785" s="60"/>
      <x:c r="G10785" s="62"/>
      <x:c r="H10785" s="61"/>
      <x:c r="I10785" s="66"/>
    </x:row>
    <x:row r="10786" spans="1:9" x14ac:dyDescent="0.25">
      <x:c r="A10786" s="33"/>
      <x:c r="B10786" s="33"/>
      <x:c r="C10786" s="33"/>
      <x:c r="D10786" s="32"/>
      <x:c r="E10786" s="33"/>
      <x:c r="F10786" s="60"/>
      <x:c r="G10786" s="62"/>
      <x:c r="H10786" s="61"/>
      <x:c r="I10786" s="66"/>
    </x:row>
    <x:row r="10787" spans="1:9" x14ac:dyDescent="0.25">
      <x:c r="A10787" s="33"/>
      <x:c r="B10787" s="33"/>
      <x:c r="C10787" s="33"/>
      <x:c r="D10787" s="32"/>
      <x:c r="E10787" s="33"/>
      <x:c r="F10787" s="60"/>
      <x:c r="G10787" s="62"/>
      <x:c r="H10787" s="61"/>
      <x:c r="I10787" s="66"/>
    </x:row>
    <x:row r="10788" spans="1:9" x14ac:dyDescent="0.25">
      <x:c r="A10788" s="33"/>
      <x:c r="B10788" s="33"/>
      <x:c r="C10788" s="33"/>
      <x:c r="D10788" s="32"/>
      <x:c r="E10788" s="33"/>
      <x:c r="F10788" s="60"/>
      <x:c r="G10788" s="62"/>
      <x:c r="H10788" s="61"/>
      <x:c r="I10788" s="66"/>
    </x:row>
    <x:row r="10789" spans="1:9" x14ac:dyDescent="0.25">
      <x:c r="A10789" s="33"/>
      <x:c r="B10789" s="33"/>
      <x:c r="C10789" s="33"/>
      <x:c r="D10789" s="32"/>
      <x:c r="E10789" s="33"/>
      <x:c r="F10789" s="60"/>
      <x:c r="G10789" s="62"/>
      <x:c r="H10789" s="61"/>
      <x:c r="I10789" s="66"/>
    </x:row>
    <x:row r="10790" spans="1:9" x14ac:dyDescent="0.25">
      <x:c r="A10790" s="33"/>
      <x:c r="B10790" s="33"/>
      <x:c r="C10790" s="33"/>
      <x:c r="D10790" s="32"/>
      <x:c r="E10790" s="33"/>
      <x:c r="F10790" s="60"/>
      <x:c r="G10790" s="62"/>
      <x:c r="H10790" s="61"/>
      <x:c r="I10790" s="66"/>
    </x:row>
    <x:row r="10791" spans="1:9" x14ac:dyDescent="0.25">
      <x:c r="A10791" s="33"/>
      <x:c r="B10791" s="33"/>
      <x:c r="C10791" s="33"/>
      <x:c r="D10791" s="32"/>
      <x:c r="E10791" s="33"/>
      <x:c r="F10791" s="60"/>
      <x:c r="G10791" s="62"/>
      <x:c r="H10791" s="61"/>
      <x:c r="I10791" s="66"/>
    </x:row>
    <x:row r="10792" spans="1:9" x14ac:dyDescent="0.25">
      <x:c r="A10792" s="33"/>
      <x:c r="B10792" s="33"/>
      <x:c r="C10792" s="33"/>
      <x:c r="D10792" s="32"/>
      <x:c r="E10792" s="33"/>
      <x:c r="F10792" s="60"/>
      <x:c r="G10792" s="62"/>
      <x:c r="H10792" s="61"/>
      <x:c r="I10792" s="66"/>
    </x:row>
    <x:row r="10793" spans="1:9" x14ac:dyDescent="0.25">
      <x:c r="A10793" s="33"/>
      <x:c r="B10793" s="33"/>
      <x:c r="C10793" s="33"/>
      <x:c r="D10793" s="32"/>
      <x:c r="E10793" s="33"/>
      <x:c r="F10793" s="60"/>
      <x:c r="G10793" s="62"/>
      <x:c r="H10793" s="61"/>
      <x:c r="I10793" s="66"/>
    </x:row>
    <x:row r="10794" spans="1:9" x14ac:dyDescent="0.25">
      <x:c r="A10794" s="33"/>
      <x:c r="B10794" s="33"/>
      <x:c r="C10794" s="33"/>
      <x:c r="D10794" s="32"/>
      <x:c r="E10794" s="33"/>
      <x:c r="F10794" s="60"/>
      <x:c r="G10794" s="62"/>
      <x:c r="H10794" s="61"/>
      <x:c r="I10794" s="66"/>
    </x:row>
    <x:row r="10795" spans="1:9" x14ac:dyDescent="0.25">
      <x:c r="A10795" s="33"/>
      <x:c r="B10795" s="33"/>
      <x:c r="C10795" s="33"/>
      <x:c r="D10795" s="32"/>
      <x:c r="E10795" s="33"/>
      <x:c r="F10795" s="60"/>
      <x:c r="G10795" s="62"/>
      <x:c r="H10795" s="61"/>
      <x:c r="I10795" s="66"/>
    </x:row>
    <x:row r="10796" spans="1:9" x14ac:dyDescent="0.25">
      <x:c r="A10796" s="33"/>
      <x:c r="B10796" s="33"/>
      <x:c r="C10796" s="33"/>
      <x:c r="D10796" s="32"/>
      <x:c r="E10796" s="33"/>
      <x:c r="F10796" s="60"/>
      <x:c r="G10796" s="62"/>
      <x:c r="H10796" s="61"/>
      <x:c r="I10796" s="66"/>
    </x:row>
    <x:row r="10797" spans="1:9" x14ac:dyDescent="0.25">
      <x:c r="A10797" s="33"/>
      <x:c r="B10797" s="33"/>
      <x:c r="C10797" s="33"/>
      <x:c r="D10797" s="32"/>
      <x:c r="E10797" s="33"/>
      <x:c r="F10797" s="60"/>
      <x:c r="G10797" s="62"/>
      <x:c r="H10797" s="61"/>
      <x:c r="I10797" s="66"/>
    </x:row>
    <x:row r="10798" spans="1:9" x14ac:dyDescent="0.25">
      <x:c r="A10798" s="33"/>
      <x:c r="B10798" s="33"/>
      <x:c r="C10798" s="33"/>
      <x:c r="D10798" s="32"/>
      <x:c r="E10798" s="33"/>
      <x:c r="F10798" s="60"/>
      <x:c r="G10798" s="62"/>
      <x:c r="H10798" s="61"/>
      <x:c r="I10798" s="66"/>
    </x:row>
    <x:row r="10799" spans="1:9" x14ac:dyDescent="0.25">
      <x:c r="A10799" s="33"/>
      <x:c r="B10799" s="33"/>
      <x:c r="C10799" s="33"/>
      <x:c r="D10799" s="32"/>
      <x:c r="E10799" s="33"/>
      <x:c r="F10799" s="60"/>
      <x:c r="G10799" s="62"/>
      <x:c r="H10799" s="61"/>
      <x:c r="I10799" s="66"/>
    </x:row>
    <x:row r="10800" spans="1:9" x14ac:dyDescent="0.25">
      <x:c r="A10800" s="33"/>
      <x:c r="B10800" s="33"/>
      <x:c r="C10800" s="33"/>
      <x:c r="D10800" s="32"/>
      <x:c r="E10800" s="33"/>
      <x:c r="F10800" s="60"/>
      <x:c r="G10800" s="62"/>
      <x:c r="H10800" s="61"/>
      <x:c r="I10800" s="66"/>
    </x:row>
    <x:row r="10801" spans="1:9" x14ac:dyDescent="0.25">
      <x:c r="A10801" s="33"/>
      <x:c r="B10801" s="33"/>
      <x:c r="C10801" s="33"/>
      <x:c r="D10801" s="32"/>
      <x:c r="E10801" s="33"/>
      <x:c r="F10801" s="60"/>
      <x:c r="G10801" s="62"/>
      <x:c r="H10801" s="61"/>
      <x:c r="I10801" s="66"/>
    </x:row>
    <x:row r="10802" spans="1:9" x14ac:dyDescent="0.25">
      <x:c r="A10802" s="33"/>
      <x:c r="B10802" s="33"/>
      <x:c r="C10802" s="33"/>
      <x:c r="D10802" s="32"/>
      <x:c r="E10802" s="33"/>
      <x:c r="F10802" s="60"/>
      <x:c r="G10802" s="62"/>
      <x:c r="H10802" s="61"/>
      <x:c r="I10802" s="66"/>
    </x:row>
    <x:row r="10803" spans="1:9" x14ac:dyDescent="0.25">
      <x:c r="A10803" s="33"/>
      <x:c r="B10803" s="33"/>
      <x:c r="C10803" s="33"/>
      <x:c r="D10803" s="32"/>
      <x:c r="E10803" s="33"/>
      <x:c r="F10803" s="60"/>
      <x:c r="G10803" s="62"/>
      <x:c r="H10803" s="61"/>
      <x:c r="I10803" s="66"/>
    </x:row>
    <x:row r="10804" spans="1:9" x14ac:dyDescent="0.25">
      <x:c r="A10804" s="33"/>
      <x:c r="B10804" s="33"/>
      <x:c r="C10804" s="33"/>
      <x:c r="D10804" s="32"/>
      <x:c r="E10804" s="33"/>
      <x:c r="F10804" s="60"/>
      <x:c r="G10804" s="62"/>
      <x:c r="H10804" s="61"/>
      <x:c r="I10804" s="66"/>
    </x:row>
    <x:row r="10805" spans="1:9" x14ac:dyDescent="0.25">
      <x:c r="A10805" s="33"/>
      <x:c r="B10805" s="33"/>
      <x:c r="C10805" s="33"/>
      <x:c r="D10805" s="32"/>
      <x:c r="E10805" s="33"/>
      <x:c r="F10805" s="60"/>
      <x:c r="G10805" s="62"/>
      <x:c r="H10805" s="61"/>
      <x:c r="I10805" s="66"/>
    </x:row>
    <x:row r="10806" spans="1:9" x14ac:dyDescent="0.25">
      <x:c r="A10806" s="33"/>
      <x:c r="B10806" s="33"/>
      <x:c r="C10806" s="33"/>
      <x:c r="D10806" s="32"/>
      <x:c r="E10806" s="33"/>
      <x:c r="F10806" s="60"/>
      <x:c r="G10806" s="62"/>
      <x:c r="H10806" s="61"/>
      <x:c r="I10806" s="66"/>
    </x:row>
    <x:row r="10807" spans="1:9" x14ac:dyDescent="0.25">
      <x:c r="A10807" s="33"/>
      <x:c r="B10807" s="33"/>
      <x:c r="C10807" s="33"/>
      <x:c r="D10807" s="32"/>
      <x:c r="E10807" s="33"/>
      <x:c r="F10807" s="60"/>
      <x:c r="G10807" s="62"/>
      <x:c r="H10807" s="61"/>
      <x:c r="I10807" s="66"/>
    </x:row>
    <x:row r="10808" spans="1:9" x14ac:dyDescent="0.25">
      <x:c r="A10808" s="33"/>
      <x:c r="B10808" s="33"/>
      <x:c r="C10808" s="33"/>
      <x:c r="D10808" s="32"/>
      <x:c r="E10808" s="33"/>
      <x:c r="F10808" s="60"/>
      <x:c r="G10808" s="62"/>
      <x:c r="H10808" s="61"/>
      <x:c r="I10808" s="66"/>
    </x:row>
    <x:row r="10809" spans="1:9" x14ac:dyDescent="0.25">
      <x:c r="A10809" s="33"/>
      <x:c r="B10809" s="33"/>
      <x:c r="C10809" s="33"/>
      <x:c r="D10809" s="32"/>
      <x:c r="E10809" s="33"/>
      <x:c r="F10809" s="60"/>
      <x:c r="G10809" s="62"/>
      <x:c r="H10809" s="61"/>
      <x:c r="I10809" s="66"/>
    </x:row>
    <x:row r="10810" spans="1:9" x14ac:dyDescent="0.25">
      <x:c r="A10810" s="33"/>
      <x:c r="B10810" s="33"/>
      <x:c r="C10810" s="33"/>
      <x:c r="D10810" s="32"/>
      <x:c r="E10810" s="33"/>
      <x:c r="F10810" s="60"/>
      <x:c r="G10810" s="62"/>
      <x:c r="H10810" s="61"/>
      <x:c r="I10810" s="66"/>
    </x:row>
    <x:row r="10811" spans="1:9" x14ac:dyDescent="0.25">
      <x:c r="A10811" s="33"/>
      <x:c r="B10811" s="33"/>
      <x:c r="C10811" s="33"/>
      <x:c r="D10811" s="32"/>
      <x:c r="E10811" s="33"/>
      <x:c r="F10811" s="60"/>
      <x:c r="G10811" s="62"/>
      <x:c r="H10811" s="61"/>
      <x:c r="I10811" s="66"/>
    </x:row>
    <x:row r="10812" spans="1:9" x14ac:dyDescent="0.25">
      <x:c r="A10812" s="33"/>
      <x:c r="B10812" s="33"/>
      <x:c r="C10812" s="33"/>
      <x:c r="D10812" s="32"/>
      <x:c r="E10812" s="33"/>
      <x:c r="F10812" s="60"/>
      <x:c r="G10812" s="62"/>
      <x:c r="H10812" s="61"/>
      <x:c r="I10812" s="66"/>
    </x:row>
    <x:row r="10813" spans="1:9" x14ac:dyDescent="0.25">
      <x:c r="A10813" s="33"/>
      <x:c r="B10813" s="33"/>
      <x:c r="C10813" s="33"/>
      <x:c r="D10813" s="32"/>
      <x:c r="E10813" s="33"/>
      <x:c r="F10813" s="60"/>
      <x:c r="G10813" s="62"/>
      <x:c r="H10813" s="61"/>
      <x:c r="I10813" s="66"/>
    </x:row>
    <x:row r="10814" spans="1:9" x14ac:dyDescent="0.25">
      <x:c r="A10814" s="33"/>
      <x:c r="B10814" s="33"/>
      <x:c r="C10814" s="33"/>
      <x:c r="D10814" s="32"/>
      <x:c r="E10814" s="33"/>
      <x:c r="F10814" s="60"/>
      <x:c r="G10814" s="62"/>
      <x:c r="H10814" s="61"/>
      <x:c r="I10814" s="66"/>
    </x:row>
    <x:row r="10815" spans="1:9" x14ac:dyDescent="0.25">
      <x:c r="A10815" s="33"/>
      <x:c r="B10815" s="33"/>
      <x:c r="C10815" s="33"/>
      <x:c r="D10815" s="32"/>
      <x:c r="E10815" s="33"/>
      <x:c r="F10815" s="60"/>
      <x:c r="G10815" s="62"/>
      <x:c r="H10815" s="61"/>
      <x:c r="I10815" s="66"/>
    </x:row>
    <x:row r="10816" spans="1:9" x14ac:dyDescent="0.25">
      <x:c r="A10816" s="33"/>
      <x:c r="B10816" s="33"/>
      <x:c r="C10816" s="33"/>
      <x:c r="D10816" s="32"/>
      <x:c r="E10816" s="33"/>
      <x:c r="F10816" s="60"/>
      <x:c r="G10816" s="62"/>
      <x:c r="H10816" s="61"/>
      <x:c r="I10816" s="66"/>
    </x:row>
    <x:row r="10817" spans="1:9" x14ac:dyDescent="0.25">
      <x:c r="A10817" s="33"/>
      <x:c r="B10817" s="33"/>
      <x:c r="C10817" s="33"/>
      <x:c r="D10817" s="32"/>
      <x:c r="E10817" s="33"/>
      <x:c r="F10817" s="60"/>
      <x:c r="G10817" s="62"/>
      <x:c r="H10817" s="61"/>
      <x:c r="I10817" s="66"/>
    </x:row>
    <x:row r="10818" spans="1:9" x14ac:dyDescent="0.25">
      <x:c r="A10818" s="33"/>
      <x:c r="B10818" s="33"/>
      <x:c r="C10818" s="33"/>
      <x:c r="D10818" s="32"/>
      <x:c r="E10818" s="33"/>
      <x:c r="F10818" s="60"/>
      <x:c r="G10818" s="62"/>
      <x:c r="H10818" s="61"/>
      <x:c r="I10818" s="66"/>
    </x:row>
    <x:row r="10819" spans="1:9" x14ac:dyDescent="0.25">
      <x:c r="A10819" s="33"/>
      <x:c r="B10819" s="33"/>
      <x:c r="C10819" s="33"/>
      <x:c r="D10819" s="32"/>
      <x:c r="E10819" s="33"/>
      <x:c r="F10819" s="60"/>
      <x:c r="G10819" s="62"/>
      <x:c r="H10819" s="61"/>
      <x:c r="I10819" s="66"/>
    </x:row>
    <x:row r="10820" spans="1:9" x14ac:dyDescent="0.25">
      <x:c r="A10820" s="33"/>
      <x:c r="B10820" s="33"/>
      <x:c r="C10820" s="33"/>
      <x:c r="D10820" s="32"/>
      <x:c r="E10820" s="33"/>
      <x:c r="F10820" s="60"/>
      <x:c r="G10820" s="62"/>
      <x:c r="H10820" s="61"/>
      <x:c r="I10820" s="66"/>
    </x:row>
    <x:row r="10821" spans="1:9" x14ac:dyDescent="0.25">
      <x:c r="A10821" s="33"/>
      <x:c r="B10821" s="33"/>
      <x:c r="C10821" s="33"/>
      <x:c r="D10821" s="32"/>
      <x:c r="E10821" s="33"/>
      <x:c r="F10821" s="60"/>
      <x:c r="G10821" s="62"/>
      <x:c r="H10821" s="61"/>
      <x:c r="I10821" s="66"/>
    </x:row>
    <x:row r="10822" spans="1:9" x14ac:dyDescent="0.25">
      <x:c r="A10822" s="33"/>
      <x:c r="B10822" s="33"/>
      <x:c r="C10822" s="33"/>
      <x:c r="D10822" s="32"/>
      <x:c r="E10822" s="33"/>
      <x:c r="F10822" s="60"/>
      <x:c r="G10822" s="62"/>
      <x:c r="H10822" s="61"/>
      <x:c r="I10822" s="66"/>
    </x:row>
    <x:row r="10823" spans="1:9" x14ac:dyDescent="0.25">
      <x:c r="A10823" s="33"/>
      <x:c r="B10823" s="33"/>
      <x:c r="C10823" s="33"/>
      <x:c r="D10823" s="32"/>
      <x:c r="E10823" s="33"/>
      <x:c r="F10823" s="60"/>
      <x:c r="G10823" s="62"/>
      <x:c r="H10823" s="61"/>
      <x:c r="I10823" s="66"/>
    </x:row>
    <x:row r="10824" spans="1:9" x14ac:dyDescent="0.25">
      <x:c r="A10824" s="33"/>
      <x:c r="B10824" s="33"/>
      <x:c r="C10824" s="33"/>
      <x:c r="D10824" s="32"/>
      <x:c r="E10824" s="33"/>
      <x:c r="F10824" s="60"/>
      <x:c r="G10824" s="62"/>
      <x:c r="H10824" s="61"/>
      <x:c r="I10824" s="66"/>
    </x:row>
    <x:row r="10825" spans="1:9" x14ac:dyDescent="0.25">
      <x:c r="A10825" s="33"/>
      <x:c r="B10825" s="33"/>
      <x:c r="C10825" s="33"/>
      <x:c r="D10825" s="32"/>
      <x:c r="E10825" s="33"/>
      <x:c r="F10825" s="60"/>
      <x:c r="G10825" s="62"/>
      <x:c r="H10825" s="61"/>
      <x:c r="I10825" s="66"/>
    </x:row>
    <x:row r="10826" spans="1:9" x14ac:dyDescent="0.25">
      <x:c r="A10826" s="33"/>
      <x:c r="B10826" s="33"/>
      <x:c r="C10826" s="33"/>
      <x:c r="D10826" s="32"/>
      <x:c r="E10826" s="33"/>
      <x:c r="F10826" s="60"/>
      <x:c r="G10826" s="62"/>
      <x:c r="H10826" s="61"/>
      <x:c r="I10826" s="66"/>
    </x:row>
    <x:row r="10827" spans="1:9" x14ac:dyDescent="0.25">
      <x:c r="A10827" s="33"/>
      <x:c r="B10827" s="33"/>
      <x:c r="C10827" s="33"/>
      <x:c r="D10827" s="32"/>
      <x:c r="E10827" s="33"/>
      <x:c r="F10827" s="60"/>
      <x:c r="G10827" s="62"/>
      <x:c r="H10827" s="61"/>
      <x:c r="I10827" s="66"/>
    </x:row>
    <x:row r="10828" spans="1:9" x14ac:dyDescent="0.25">
      <x:c r="A10828" s="33"/>
      <x:c r="B10828" s="33"/>
      <x:c r="C10828" s="33"/>
      <x:c r="D10828" s="32"/>
      <x:c r="E10828" s="33"/>
      <x:c r="F10828" s="60"/>
      <x:c r="G10828" s="62"/>
      <x:c r="H10828" s="61"/>
      <x:c r="I10828" s="66"/>
    </x:row>
    <x:row r="10829" spans="1:9" x14ac:dyDescent="0.25">
      <x:c r="A10829" s="33"/>
      <x:c r="B10829" s="33"/>
      <x:c r="C10829" s="33"/>
      <x:c r="D10829" s="32"/>
      <x:c r="E10829" s="33"/>
      <x:c r="F10829" s="60"/>
      <x:c r="G10829" s="62"/>
      <x:c r="H10829" s="61"/>
      <x:c r="I10829" s="66"/>
    </x:row>
    <x:row r="10830" spans="1:9" x14ac:dyDescent="0.25">
      <x:c r="A10830" s="33"/>
      <x:c r="B10830" s="33"/>
      <x:c r="C10830" s="33"/>
      <x:c r="D10830" s="32"/>
      <x:c r="E10830" s="33"/>
      <x:c r="F10830" s="60"/>
      <x:c r="G10830" s="62"/>
      <x:c r="H10830" s="61"/>
      <x:c r="I10830" s="66"/>
    </x:row>
    <x:row r="10831" spans="1:9" x14ac:dyDescent="0.25">
      <x:c r="A10831" s="33"/>
      <x:c r="B10831" s="33"/>
      <x:c r="C10831" s="33"/>
      <x:c r="D10831" s="32"/>
      <x:c r="E10831" s="33"/>
      <x:c r="F10831" s="60"/>
      <x:c r="G10831" s="62"/>
      <x:c r="H10831" s="61"/>
      <x:c r="I10831" s="66"/>
    </x:row>
    <x:row r="10832" spans="1:9" x14ac:dyDescent="0.25">
      <x:c r="A10832" s="33"/>
      <x:c r="B10832" s="33"/>
      <x:c r="C10832" s="33"/>
      <x:c r="D10832" s="32"/>
      <x:c r="E10832" s="33"/>
      <x:c r="F10832" s="60"/>
      <x:c r="G10832" s="62"/>
      <x:c r="H10832" s="61"/>
      <x:c r="I10832" s="66"/>
    </x:row>
    <x:row r="10833" spans="1:9" x14ac:dyDescent="0.25">
      <x:c r="A10833" s="33"/>
      <x:c r="B10833" s="33"/>
      <x:c r="C10833" s="33"/>
      <x:c r="D10833" s="32"/>
      <x:c r="E10833" s="33"/>
      <x:c r="F10833" s="60"/>
      <x:c r="G10833" s="62"/>
      <x:c r="H10833" s="61"/>
      <x:c r="I10833" s="66"/>
    </x:row>
    <x:row r="10834" spans="1:9" x14ac:dyDescent="0.25">
      <x:c r="A10834" s="33"/>
      <x:c r="B10834" s="33"/>
      <x:c r="C10834" s="33"/>
      <x:c r="D10834" s="32"/>
      <x:c r="E10834" s="33"/>
      <x:c r="F10834" s="60"/>
      <x:c r="G10834" s="62"/>
      <x:c r="H10834" s="61"/>
      <x:c r="I10834" s="66"/>
    </x:row>
    <x:row r="10835" spans="1:9" x14ac:dyDescent="0.25">
      <x:c r="A10835" s="33"/>
      <x:c r="B10835" s="33"/>
      <x:c r="C10835" s="33"/>
      <x:c r="D10835" s="32"/>
      <x:c r="E10835" s="33"/>
      <x:c r="F10835" s="60"/>
      <x:c r="G10835" s="62"/>
      <x:c r="H10835" s="61"/>
      <x:c r="I10835" s="66"/>
    </x:row>
    <x:row r="10836" spans="1:9" x14ac:dyDescent="0.25">
      <x:c r="A10836" s="33"/>
      <x:c r="B10836" s="33"/>
      <x:c r="C10836" s="33"/>
      <x:c r="D10836" s="32"/>
      <x:c r="E10836" s="33"/>
      <x:c r="F10836" s="60"/>
      <x:c r="G10836" s="62"/>
      <x:c r="H10836" s="61"/>
      <x:c r="I10836" s="66"/>
    </x:row>
    <x:row r="10837" spans="1:9" x14ac:dyDescent="0.25">
      <x:c r="A10837" s="33"/>
      <x:c r="B10837" s="33"/>
      <x:c r="C10837" s="33"/>
      <x:c r="D10837" s="32"/>
      <x:c r="E10837" s="33"/>
      <x:c r="F10837" s="60"/>
      <x:c r="G10837" s="62"/>
      <x:c r="H10837" s="61"/>
      <x:c r="I10837" s="66"/>
    </x:row>
    <x:row r="10838" spans="1:9" x14ac:dyDescent="0.25">
      <x:c r="A10838" s="33"/>
      <x:c r="B10838" s="33"/>
      <x:c r="C10838" s="33"/>
      <x:c r="D10838" s="32"/>
      <x:c r="E10838" s="33"/>
      <x:c r="F10838" s="60"/>
      <x:c r="G10838" s="62"/>
      <x:c r="H10838" s="61"/>
      <x:c r="I10838" s="66"/>
    </x:row>
    <x:row r="10839" spans="1:9" x14ac:dyDescent="0.25">
      <x:c r="A10839" s="33"/>
      <x:c r="B10839" s="33"/>
      <x:c r="C10839" s="33"/>
      <x:c r="D10839" s="32"/>
      <x:c r="E10839" s="33"/>
      <x:c r="F10839" s="60"/>
      <x:c r="G10839" s="62"/>
      <x:c r="H10839" s="61"/>
      <x:c r="I10839" s="66"/>
    </x:row>
    <x:row r="10840" spans="1:9" x14ac:dyDescent="0.25">
      <x:c r="A10840" s="33"/>
      <x:c r="B10840" s="33"/>
      <x:c r="C10840" s="33"/>
      <x:c r="D10840" s="32"/>
      <x:c r="E10840" s="33"/>
      <x:c r="F10840" s="60"/>
      <x:c r="G10840" s="62"/>
      <x:c r="H10840" s="61"/>
      <x:c r="I10840" s="66"/>
    </x:row>
    <x:row r="10841" spans="1:9" x14ac:dyDescent="0.25">
      <x:c r="A10841" s="33"/>
      <x:c r="B10841" s="33"/>
      <x:c r="C10841" s="33"/>
      <x:c r="D10841" s="32"/>
      <x:c r="E10841" s="33"/>
      <x:c r="F10841" s="60"/>
      <x:c r="G10841" s="62"/>
      <x:c r="H10841" s="61"/>
      <x:c r="I10841" s="66"/>
    </x:row>
    <x:row r="10842" spans="1:9" x14ac:dyDescent="0.25">
      <x:c r="A10842" s="33"/>
      <x:c r="B10842" s="33"/>
      <x:c r="C10842" s="33"/>
      <x:c r="D10842" s="32"/>
      <x:c r="E10842" s="33"/>
      <x:c r="F10842" s="60"/>
      <x:c r="G10842" s="62"/>
      <x:c r="H10842" s="61"/>
      <x:c r="I10842" s="66"/>
    </x:row>
    <x:row r="10843" spans="1:9" x14ac:dyDescent="0.25">
      <x:c r="A10843" s="33"/>
      <x:c r="B10843" s="33"/>
      <x:c r="C10843" s="33"/>
      <x:c r="D10843" s="32"/>
      <x:c r="E10843" s="33"/>
      <x:c r="F10843" s="60"/>
      <x:c r="G10843" s="62"/>
      <x:c r="H10843" s="61"/>
      <x:c r="I10843" s="66"/>
    </x:row>
    <x:row r="10844" spans="1:9" x14ac:dyDescent="0.25">
      <x:c r="A10844" s="33"/>
      <x:c r="B10844" s="33"/>
      <x:c r="C10844" s="33"/>
      <x:c r="D10844" s="32"/>
      <x:c r="E10844" s="33"/>
      <x:c r="F10844" s="60"/>
      <x:c r="G10844" s="62"/>
      <x:c r="H10844" s="61"/>
      <x:c r="I10844" s="66"/>
    </x:row>
    <x:row r="10845" spans="1:9" x14ac:dyDescent="0.25">
      <x:c r="A10845" s="33"/>
      <x:c r="B10845" s="33"/>
      <x:c r="C10845" s="33"/>
      <x:c r="D10845" s="32"/>
      <x:c r="E10845" s="33"/>
      <x:c r="F10845" s="60"/>
      <x:c r="G10845" s="62"/>
      <x:c r="H10845" s="61"/>
      <x:c r="I10845" s="66"/>
    </x:row>
    <x:row r="10846" spans="1:9" x14ac:dyDescent="0.25">
      <x:c r="A10846" s="33"/>
      <x:c r="B10846" s="33"/>
      <x:c r="C10846" s="33"/>
      <x:c r="D10846" s="32"/>
      <x:c r="E10846" s="33"/>
      <x:c r="F10846" s="60"/>
      <x:c r="G10846" s="62"/>
      <x:c r="H10846" s="61"/>
      <x:c r="I10846" s="66"/>
    </x:row>
    <x:row r="10847" spans="1:9" x14ac:dyDescent="0.25">
      <x:c r="A10847" s="33"/>
      <x:c r="B10847" s="33"/>
      <x:c r="C10847" s="33"/>
      <x:c r="D10847" s="32"/>
      <x:c r="E10847" s="33"/>
      <x:c r="F10847" s="60"/>
      <x:c r="G10847" s="62"/>
      <x:c r="H10847" s="61"/>
      <x:c r="I10847" s="66"/>
    </x:row>
    <x:row r="10848" spans="1:9" x14ac:dyDescent="0.25">
      <x:c r="A10848" s="33"/>
      <x:c r="B10848" s="33"/>
      <x:c r="C10848" s="33"/>
      <x:c r="D10848" s="32"/>
      <x:c r="E10848" s="33"/>
      <x:c r="F10848" s="60"/>
      <x:c r="G10848" s="62"/>
      <x:c r="H10848" s="61"/>
      <x:c r="I10848" s="66"/>
    </x:row>
    <x:row r="10849" spans="1:9" x14ac:dyDescent="0.25">
      <x:c r="A10849" s="33"/>
      <x:c r="B10849" s="33"/>
      <x:c r="C10849" s="33"/>
      <x:c r="D10849" s="32"/>
      <x:c r="E10849" s="33"/>
      <x:c r="F10849" s="60"/>
      <x:c r="G10849" s="62"/>
      <x:c r="H10849" s="61"/>
      <x:c r="I10849" s="66"/>
    </x:row>
    <x:row r="10850" spans="1:9" x14ac:dyDescent="0.25">
      <x:c r="A10850" s="33"/>
      <x:c r="B10850" s="33"/>
      <x:c r="C10850" s="33"/>
      <x:c r="D10850" s="32"/>
      <x:c r="E10850" s="33"/>
      <x:c r="F10850" s="60"/>
      <x:c r="G10850" s="62"/>
      <x:c r="H10850" s="61"/>
      <x:c r="I10850" s="66"/>
    </x:row>
    <x:row r="10851" spans="1:9" x14ac:dyDescent="0.25">
      <x:c r="A10851" s="33"/>
      <x:c r="B10851" s="33"/>
      <x:c r="C10851" s="33"/>
      <x:c r="D10851" s="32"/>
      <x:c r="E10851" s="33"/>
      <x:c r="F10851" s="60"/>
      <x:c r="G10851" s="62"/>
      <x:c r="H10851" s="61"/>
      <x:c r="I10851" s="66"/>
    </x:row>
    <x:row r="10852" spans="1:9" x14ac:dyDescent="0.25">
      <x:c r="A10852" s="33"/>
      <x:c r="B10852" s="33"/>
      <x:c r="C10852" s="33"/>
      <x:c r="D10852" s="32"/>
      <x:c r="E10852" s="33"/>
      <x:c r="F10852" s="60"/>
      <x:c r="G10852" s="62"/>
      <x:c r="H10852" s="61"/>
      <x:c r="I10852" s="66"/>
    </x:row>
    <x:row r="10853" spans="1:9" x14ac:dyDescent="0.25">
      <x:c r="A10853" s="33"/>
      <x:c r="B10853" s="33"/>
      <x:c r="C10853" s="33"/>
      <x:c r="D10853" s="32"/>
      <x:c r="E10853" s="33"/>
      <x:c r="F10853" s="60"/>
      <x:c r="G10853" s="62"/>
      <x:c r="H10853" s="61"/>
      <x:c r="I10853" s="66"/>
    </x:row>
    <x:row r="10854" spans="1:9" x14ac:dyDescent="0.25">
      <x:c r="A10854" s="33"/>
      <x:c r="B10854" s="33"/>
      <x:c r="C10854" s="33"/>
      <x:c r="D10854" s="32"/>
      <x:c r="E10854" s="33"/>
      <x:c r="F10854" s="60"/>
      <x:c r="G10854" s="62"/>
      <x:c r="H10854" s="61"/>
      <x:c r="I10854" s="66"/>
    </x:row>
    <x:row r="10855" spans="1:9" x14ac:dyDescent="0.25">
      <x:c r="A10855" s="33"/>
      <x:c r="B10855" s="33"/>
      <x:c r="C10855" s="33"/>
      <x:c r="D10855" s="32"/>
      <x:c r="E10855" s="33"/>
      <x:c r="F10855" s="60"/>
      <x:c r="G10855" s="62"/>
      <x:c r="H10855" s="61"/>
      <x:c r="I10855" s="66"/>
    </x:row>
    <x:row r="10856" spans="1:9" x14ac:dyDescent="0.25">
      <x:c r="A10856" s="33"/>
      <x:c r="B10856" s="33"/>
      <x:c r="C10856" s="33"/>
      <x:c r="D10856" s="32"/>
      <x:c r="E10856" s="33"/>
      <x:c r="F10856" s="60"/>
      <x:c r="G10856" s="62"/>
      <x:c r="H10856" s="61"/>
      <x:c r="I10856" s="66"/>
    </x:row>
    <x:row r="10857" spans="1:9" x14ac:dyDescent="0.25">
      <x:c r="A10857" s="33"/>
      <x:c r="B10857" s="33"/>
      <x:c r="C10857" s="33"/>
      <x:c r="D10857" s="32"/>
      <x:c r="E10857" s="33"/>
      <x:c r="F10857" s="60"/>
      <x:c r="G10857" s="62"/>
      <x:c r="H10857" s="61"/>
      <x:c r="I10857" s="66"/>
    </x:row>
    <x:row r="10858" spans="1:9" x14ac:dyDescent="0.25">
      <x:c r="A10858" s="33"/>
      <x:c r="B10858" s="33"/>
      <x:c r="C10858" s="33"/>
      <x:c r="D10858" s="32"/>
      <x:c r="E10858" s="33"/>
      <x:c r="F10858" s="60"/>
      <x:c r="G10858" s="62"/>
      <x:c r="H10858" s="61"/>
      <x:c r="I10858" s="66"/>
    </x:row>
    <x:row r="10859" spans="1:9" x14ac:dyDescent="0.25">
      <x:c r="A10859" s="33"/>
      <x:c r="B10859" s="33"/>
      <x:c r="C10859" s="33"/>
      <x:c r="D10859" s="32"/>
      <x:c r="E10859" s="33"/>
      <x:c r="F10859" s="60"/>
      <x:c r="G10859" s="62"/>
      <x:c r="H10859" s="61"/>
      <x:c r="I10859" s="66"/>
    </x:row>
    <x:row r="10860" spans="1:9" x14ac:dyDescent="0.25">
      <x:c r="A10860" s="33"/>
      <x:c r="B10860" s="33"/>
      <x:c r="C10860" s="33"/>
      <x:c r="D10860" s="32"/>
      <x:c r="E10860" s="33"/>
      <x:c r="F10860" s="60"/>
      <x:c r="G10860" s="62"/>
      <x:c r="H10860" s="61"/>
      <x:c r="I10860" s="66"/>
    </x:row>
    <x:row r="10861" spans="1:9" x14ac:dyDescent="0.25">
      <x:c r="A10861" s="33"/>
      <x:c r="B10861" s="33"/>
      <x:c r="C10861" s="33"/>
      <x:c r="D10861" s="32"/>
      <x:c r="E10861" s="33"/>
      <x:c r="F10861" s="60"/>
      <x:c r="G10861" s="62"/>
      <x:c r="H10861" s="61"/>
      <x:c r="I10861" s="66"/>
    </x:row>
    <x:row r="10862" spans="1:9" x14ac:dyDescent="0.25">
      <x:c r="A10862" s="33"/>
      <x:c r="B10862" s="33"/>
      <x:c r="C10862" s="33"/>
      <x:c r="D10862" s="32"/>
      <x:c r="E10862" s="33"/>
      <x:c r="F10862" s="60"/>
      <x:c r="G10862" s="62"/>
      <x:c r="H10862" s="61"/>
      <x:c r="I10862" s="66"/>
    </x:row>
    <x:row r="10863" spans="1:9" x14ac:dyDescent="0.25">
      <x:c r="A10863" s="33"/>
      <x:c r="B10863" s="33"/>
      <x:c r="C10863" s="33"/>
      <x:c r="D10863" s="32"/>
      <x:c r="E10863" s="33"/>
      <x:c r="F10863" s="60"/>
      <x:c r="G10863" s="62"/>
      <x:c r="H10863" s="61"/>
      <x:c r="I10863" s="66"/>
    </x:row>
    <x:row r="10864" spans="1:9" x14ac:dyDescent="0.25">
      <x:c r="A10864" s="33"/>
      <x:c r="B10864" s="33"/>
      <x:c r="C10864" s="33"/>
      <x:c r="D10864" s="32"/>
      <x:c r="E10864" s="33"/>
      <x:c r="F10864" s="60"/>
      <x:c r="G10864" s="62"/>
      <x:c r="H10864" s="61"/>
      <x:c r="I10864" s="66"/>
    </x:row>
    <x:row r="10865" spans="1:9" x14ac:dyDescent="0.25">
      <x:c r="A10865" s="33"/>
      <x:c r="B10865" s="33"/>
      <x:c r="C10865" s="33"/>
      <x:c r="D10865" s="32"/>
      <x:c r="E10865" s="33"/>
      <x:c r="F10865" s="60"/>
      <x:c r="G10865" s="62"/>
      <x:c r="H10865" s="61"/>
      <x:c r="I10865" s="66"/>
    </x:row>
    <x:row r="10866" spans="1:9" x14ac:dyDescent="0.25">
      <x:c r="A10866" s="33"/>
      <x:c r="B10866" s="33"/>
      <x:c r="C10866" s="33"/>
      <x:c r="D10866" s="32"/>
      <x:c r="E10866" s="33"/>
      <x:c r="F10866" s="60"/>
      <x:c r="G10866" s="62"/>
      <x:c r="H10866" s="61"/>
      <x:c r="I10866" s="66"/>
    </x:row>
    <x:row r="10867" spans="1:9" x14ac:dyDescent="0.25">
      <x:c r="A10867" s="33"/>
      <x:c r="B10867" s="33"/>
      <x:c r="C10867" s="33"/>
      <x:c r="D10867" s="32"/>
      <x:c r="E10867" s="33"/>
      <x:c r="F10867" s="60"/>
      <x:c r="G10867" s="62"/>
      <x:c r="H10867" s="61"/>
      <x:c r="I10867" s="66"/>
    </x:row>
    <x:row r="10868" spans="1:9" x14ac:dyDescent="0.25">
      <x:c r="A10868" s="33"/>
      <x:c r="B10868" s="33"/>
      <x:c r="C10868" s="33"/>
      <x:c r="D10868" s="32"/>
      <x:c r="E10868" s="33"/>
      <x:c r="F10868" s="60"/>
      <x:c r="G10868" s="62"/>
      <x:c r="H10868" s="61"/>
      <x:c r="I10868" s="66"/>
    </x:row>
    <x:row r="10869" spans="1:9" x14ac:dyDescent="0.25">
      <x:c r="A10869" s="33"/>
      <x:c r="B10869" s="33"/>
      <x:c r="C10869" s="33"/>
      <x:c r="D10869" s="32"/>
      <x:c r="E10869" s="33"/>
      <x:c r="F10869" s="60"/>
      <x:c r="G10869" s="62"/>
      <x:c r="H10869" s="61"/>
      <x:c r="I10869" s="66"/>
    </x:row>
    <x:row r="10870" spans="1:9" x14ac:dyDescent="0.25">
      <x:c r="A10870" s="33"/>
      <x:c r="B10870" s="33"/>
      <x:c r="C10870" s="33"/>
      <x:c r="D10870" s="32"/>
      <x:c r="E10870" s="33"/>
      <x:c r="F10870" s="60"/>
      <x:c r="G10870" s="62"/>
      <x:c r="H10870" s="61"/>
      <x:c r="I10870" s="66"/>
    </x:row>
    <x:row r="10871" spans="1:9" x14ac:dyDescent="0.25">
      <x:c r="A10871" s="33"/>
      <x:c r="B10871" s="33"/>
      <x:c r="C10871" s="33"/>
      <x:c r="D10871" s="32"/>
      <x:c r="E10871" s="33"/>
      <x:c r="F10871" s="60"/>
      <x:c r="G10871" s="62"/>
      <x:c r="H10871" s="61"/>
      <x:c r="I10871" s="66"/>
    </x:row>
    <x:row r="10872" spans="1:9" x14ac:dyDescent="0.25">
      <x:c r="A10872" s="33"/>
      <x:c r="B10872" s="33"/>
      <x:c r="C10872" s="33"/>
      <x:c r="D10872" s="32"/>
      <x:c r="E10872" s="33"/>
      <x:c r="F10872" s="60"/>
      <x:c r="G10872" s="62"/>
      <x:c r="H10872" s="61"/>
      <x:c r="I10872" s="66"/>
    </x:row>
    <x:row r="10873" spans="1:9" x14ac:dyDescent="0.25">
      <x:c r="A10873" s="33"/>
      <x:c r="B10873" s="33"/>
      <x:c r="C10873" s="33"/>
      <x:c r="D10873" s="32"/>
      <x:c r="E10873" s="33"/>
      <x:c r="F10873" s="60"/>
      <x:c r="G10873" s="62"/>
      <x:c r="H10873" s="61"/>
      <x:c r="I10873" s="66"/>
    </x:row>
    <x:row r="10874" spans="1:9" x14ac:dyDescent="0.25">
      <x:c r="A10874" s="33"/>
      <x:c r="B10874" s="33"/>
      <x:c r="C10874" s="33"/>
      <x:c r="D10874" s="32"/>
      <x:c r="E10874" s="33"/>
      <x:c r="F10874" s="60"/>
      <x:c r="G10874" s="62"/>
      <x:c r="H10874" s="61"/>
      <x:c r="I10874" s="66"/>
    </x:row>
    <x:row r="10875" spans="1:9" x14ac:dyDescent="0.25">
      <x:c r="A10875" s="33"/>
      <x:c r="B10875" s="33"/>
      <x:c r="C10875" s="33"/>
      <x:c r="D10875" s="32"/>
      <x:c r="E10875" s="33"/>
      <x:c r="F10875" s="60"/>
      <x:c r="G10875" s="62"/>
      <x:c r="H10875" s="61"/>
      <x:c r="I10875" s="66"/>
    </x:row>
    <x:row r="10876" spans="1:9" x14ac:dyDescent="0.25">
      <x:c r="A10876" s="33"/>
      <x:c r="B10876" s="33"/>
      <x:c r="C10876" s="33"/>
      <x:c r="D10876" s="32"/>
      <x:c r="E10876" s="33"/>
      <x:c r="F10876" s="60"/>
      <x:c r="G10876" s="62"/>
      <x:c r="H10876" s="61"/>
      <x:c r="I10876" s="66"/>
    </x:row>
    <x:row r="10877" spans="1:9" x14ac:dyDescent="0.25">
      <x:c r="A10877" s="33"/>
      <x:c r="B10877" s="33"/>
      <x:c r="C10877" s="33"/>
      <x:c r="D10877" s="32"/>
      <x:c r="E10877" s="33"/>
      <x:c r="F10877" s="60"/>
      <x:c r="G10877" s="62"/>
      <x:c r="H10877" s="61"/>
      <x:c r="I10877" s="66"/>
    </x:row>
    <x:row r="10878" spans="1:9" x14ac:dyDescent="0.25">
      <x:c r="A10878" s="33"/>
      <x:c r="B10878" s="33"/>
      <x:c r="C10878" s="33"/>
      <x:c r="D10878" s="32"/>
      <x:c r="E10878" s="33"/>
      <x:c r="F10878" s="60"/>
      <x:c r="G10878" s="62"/>
      <x:c r="H10878" s="61"/>
      <x:c r="I10878" s="66"/>
    </x:row>
    <x:row r="10879" spans="1:9" x14ac:dyDescent="0.25">
      <x:c r="A10879" s="33"/>
      <x:c r="B10879" s="33"/>
      <x:c r="C10879" s="33"/>
      <x:c r="D10879" s="32"/>
      <x:c r="E10879" s="33"/>
      <x:c r="F10879" s="60"/>
      <x:c r="G10879" s="62"/>
      <x:c r="H10879" s="61"/>
      <x:c r="I10879" s="66"/>
    </x:row>
    <x:row r="10880" spans="1:9" x14ac:dyDescent="0.25">
      <x:c r="A10880" s="33"/>
      <x:c r="B10880" s="33"/>
      <x:c r="C10880" s="33"/>
      <x:c r="D10880" s="32"/>
      <x:c r="E10880" s="33"/>
      <x:c r="F10880" s="60"/>
      <x:c r="G10880" s="62"/>
      <x:c r="H10880" s="61"/>
      <x:c r="I10880" s="66"/>
    </x:row>
    <x:row r="10881" spans="1:9" x14ac:dyDescent="0.25">
      <x:c r="A10881" s="33"/>
      <x:c r="B10881" s="33"/>
      <x:c r="C10881" s="33"/>
      <x:c r="D10881" s="32"/>
      <x:c r="E10881" s="33"/>
      <x:c r="F10881" s="60"/>
      <x:c r="G10881" s="62"/>
      <x:c r="H10881" s="61"/>
      <x:c r="I10881" s="66"/>
    </x:row>
    <x:row r="10882" spans="1:9" x14ac:dyDescent="0.25">
      <x:c r="A10882" s="33"/>
      <x:c r="B10882" s="33"/>
      <x:c r="C10882" s="33"/>
      <x:c r="D10882" s="32"/>
      <x:c r="E10882" s="33"/>
      <x:c r="F10882" s="60"/>
      <x:c r="G10882" s="62"/>
      <x:c r="H10882" s="61"/>
      <x:c r="I10882" s="66"/>
    </x:row>
    <x:row r="10883" spans="1:9" x14ac:dyDescent="0.25">
      <x:c r="A10883" s="33"/>
      <x:c r="B10883" s="33"/>
      <x:c r="C10883" s="33"/>
      <x:c r="D10883" s="32"/>
      <x:c r="E10883" s="33"/>
      <x:c r="F10883" s="60"/>
      <x:c r="G10883" s="62"/>
      <x:c r="H10883" s="61"/>
      <x:c r="I10883" s="66"/>
    </x:row>
    <x:row r="10884" spans="1:9" x14ac:dyDescent="0.25">
      <x:c r="A10884" s="33"/>
      <x:c r="B10884" s="33"/>
      <x:c r="C10884" s="33"/>
      <x:c r="D10884" s="32"/>
      <x:c r="E10884" s="33"/>
      <x:c r="F10884" s="60"/>
      <x:c r="G10884" s="62"/>
      <x:c r="H10884" s="61"/>
      <x:c r="I10884" s="66"/>
    </x:row>
    <x:row r="10885" spans="1:9" x14ac:dyDescent="0.25">
      <x:c r="A10885" s="33"/>
      <x:c r="B10885" s="33"/>
      <x:c r="C10885" s="33"/>
      <x:c r="D10885" s="32"/>
      <x:c r="E10885" s="33"/>
      <x:c r="F10885" s="60"/>
      <x:c r="G10885" s="62"/>
      <x:c r="H10885" s="61"/>
      <x:c r="I10885" s="66"/>
    </x:row>
    <x:row r="10886" spans="1:9" x14ac:dyDescent="0.25">
      <x:c r="A10886" s="33"/>
      <x:c r="B10886" s="33"/>
      <x:c r="C10886" s="33"/>
      <x:c r="D10886" s="32"/>
      <x:c r="E10886" s="33"/>
      <x:c r="F10886" s="60"/>
      <x:c r="G10886" s="62"/>
      <x:c r="H10886" s="61"/>
      <x:c r="I10886" s="66"/>
    </x:row>
    <x:row r="10887" spans="1:9" x14ac:dyDescent="0.25">
      <x:c r="A10887" s="33"/>
      <x:c r="B10887" s="33"/>
      <x:c r="C10887" s="33"/>
      <x:c r="D10887" s="32"/>
      <x:c r="E10887" s="33"/>
      <x:c r="F10887" s="60"/>
      <x:c r="G10887" s="62"/>
      <x:c r="H10887" s="61"/>
      <x:c r="I10887" s="66"/>
    </x:row>
    <x:row r="10888" spans="1:9" x14ac:dyDescent="0.25">
      <x:c r="A10888" s="33"/>
      <x:c r="B10888" s="33"/>
      <x:c r="C10888" s="33"/>
      <x:c r="D10888" s="32"/>
      <x:c r="E10888" s="33"/>
      <x:c r="F10888" s="60"/>
      <x:c r="G10888" s="62"/>
      <x:c r="H10888" s="61"/>
      <x:c r="I10888" s="66"/>
    </x:row>
    <x:row r="10889" spans="1:9" x14ac:dyDescent="0.25">
      <x:c r="A10889" s="33"/>
      <x:c r="B10889" s="33"/>
      <x:c r="C10889" s="33"/>
      <x:c r="D10889" s="32"/>
      <x:c r="E10889" s="33"/>
      <x:c r="F10889" s="60"/>
      <x:c r="G10889" s="62"/>
      <x:c r="H10889" s="61"/>
      <x:c r="I10889" s="66"/>
    </x:row>
    <x:row r="10890" spans="1:9" x14ac:dyDescent="0.25">
      <x:c r="A10890" s="33"/>
      <x:c r="B10890" s="33"/>
      <x:c r="C10890" s="33"/>
      <x:c r="D10890" s="32"/>
      <x:c r="E10890" s="33"/>
      <x:c r="F10890" s="60"/>
      <x:c r="G10890" s="62"/>
      <x:c r="H10890" s="61"/>
      <x:c r="I10890" s="66"/>
    </x:row>
    <x:row r="10891" spans="1:9" x14ac:dyDescent="0.25">
      <x:c r="A10891" s="33"/>
      <x:c r="B10891" s="33"/>
      <x:c r="C10891" s="33"/>
      <x:c r="D10891" s="32"/>
      <x:c r="E10891" s="33"/>
      <x:c r="F10891" s="60"/>
      <x:c r="G10891" s="62"/>
      <x:c r="H10891" s="61"/>
      <x:c r="I10891" s="66"/>
    </x:row>
    <x:row r="10892" spans="1:9" x14ac:dyDescent="0.25">
      <x:c r="A10892" s="33"/>
      <x:c r="B10892" s="33"/>
      <x:c r="C10892" s="33"/>
      <x:c r="D10892" s="32"/>
      <x:c r="E10892" s="33"/>
      <x:c r="F10892" s="60"/>
      <x:c r="G10892" s="62"/>
      <x:c r="H10892" s="61"/>
      <x:c r="I10892" s="66"/>
    </x:row>
    <x:row r="10893" spans="1:9" x14ac:dyDescent="0.25">
      <x:c r="A10893" s="33"/>
      <x:c r="B10893" s="33"/>
      <x:c r="C10893" s="33"/>
      <x:c r="D10893" s="32"/>
      <x:c r="E10893" s="33"/>
      <x:c r="F10893" s="60"/>
      <x:c r="G10893" s="62"/>
      <x:c r="H10893" s="61"/>
      <x:c r="I10893" s="66"/>
    </x:row>
    <x:row r="10894" spans="1:9" x14ac:dyDescent="0.25">
      <x:c r="A10894" s="33"/>
      <x:c r="B10894" s="33"/>
      <x:c r="C10894" s="33"/>
      <x:c r="D10894" s="32"/>
      <x:c r="E10894" s="33"/>
      <x:c r="F10894" s="60"/>
      <x:c r="G10894" s="62"/>
      <x:c r="H10894" s="61"/>
      <x:c r="I10894" s="66"/>
    </x:row>
    <x:row r="10895" spans="1:9" x14ac:dyDescent="0.25">
      <x:c r="A10895" s="33"/>
      <x:c r="B10895" s="33"/>
      <x:c r="C10895" s="33"/>
      <x:c r="D10895" s="32"/>
      <x:c r="E10895" s="33"/>
      <x:c r="F10895" s="60"/>
      <x:c r="G10895" s="62"/>
      <x:c r="H10895" s="61"/>
      <x:c r="I10895" s="66"/>
    </x:row>
    <x:row r="10896" spans="1:9" x14ac:dyDescent="0.25">
      <x:c r="A10896" s="33"/>
      <x:c r="B10896" s="33"/>
      <x:c r="C10896" s="33"/>
      <x:c r="D10896" s="32"/>
      <x:c r="E10896" s="33"/>
      <x:c r="F10896" s="60"/>
      <x:c r="G10896" s="62"/>
      <x:c r="H10896" s="61"/>
      <x:c r="I10896" s="66"/>
    </x:row>
    <x:row r="10897" spans="1:9" x14ac:dyDescent="0.25">
      <x:c r="A10897" s="33"/>
      <x:c r="B10897" s="33"/>
      <x:c r="C10897" s="33"/>
      <x:c r="D10897" s="32"/>
      <x:c r="E10897" s="33"/>
      <x:c r="F10897" s="60"/>
      <x:c r="G10897" s="62"/>
      <x:c r="H10897" s="61"/>
      <x:c r="I10897" s="66"/>
    </x:row>
    <x:row r="10898" spans="1:9" x14ac:dyDescent="0.25">
      <x:c r="A10898" s="33"/>
      <x:c r="B10898" s="33"/>
      <x:c r="C10898" s="33"/>
      <x:c r="D10898" s="32"/>
      <x:c r="E10898" s="33"/>
      <x:c r="F10898" s="60"/>
      <x:c r="G10898" s="62"/>
      <x:c r="H10898" s="61"/>
      <x:c r="I10898" s="66"/>
    </x:row>
    <x:row r="10899" spans="1:9" x14ac:dyDescent="0.25">
      <x:c r="A10899" s="33"/>
      <x:c r="B10899" s="33"/>
      <x:c r="C10899" s="33"/>
      <x:c r="D10899" s="32"/>
      <x:c r="E10899" s="33"/>
      <x:c r="F10899" s="60"/>
      <x:c r="G10899" s="62"/>
      <x:c r="H10899" s="61"/>
      <x:c r="I10899" s="66"/>
    </x:row>
    <x:row r="10900" spans="1:9" x14ac:dyDescent="0.25">
      <x:c r="A10900" s="33"/>
      <x:c r="B10900" s="33"/>
      <x:c r="C10900" s="33"/>
      <x:c r="D10900" s="32"/>
      <x:c r="E10900" s="33"/>
      <x:c r="F10900" s="60"/>
      <x:c r="G10900" s="62"/>
      <x:c r="H10900" s="61"/>
      <x:c r="I10900" s="66"/>
    </x:row>
    <x:row r="10901" spans="1:9" x14ac:dyDescent="0.25">
      <x:c r="A10901" s="33"/>
      <x:c r="B10901" s="33"/>
      <x:c r="C10901" s="33"/>
      <x:c r="D10901" s="32"/>
      <x:c r="E10901" s="33"/>
      <x:c r="F10901" s="60"/>
      <x:c r="G10901" s="62"/>
      <x:c r="H10901" s="61"/>
      <x:c r="I10901" s="66"/>
    </x:row>
    <x:row r="10902" spans="1:9" x14ac:dyDescent="0.25">
      <x:c r="A10902" s="33"/>
      <x:c r="B10902" s="33"/>
      <x:c r="C10902" s="33"/>
      <x:c r="D10902" s="32"/>
      <x:c r="E10902" s="33"/>
      <x:c r="F10902" s="60"/>
      <x:c r="G10902" s="62"/>
      <x:c r="H10902" s="61"/>
      <x:c r="I10902" s="66"/>
    </x:row>
    <x:row r="10903" spans="1:9" x14ac:dyDescent="0.25">
      <x:c r="A10903" s="33"/>
      <x:c r="B10903" s="33"/>
      <x:c r="C10903" s="33"/>
      <x:c r="D10903" s="32"/>
      <x:c r="E10903" s="33"/>
      <x:c r="F10903" s="60"/>
      <x:c r="G10903" s="62"/>
      <x:c r="H10903" s="61"/>
      <x:c r="I10903" s="66"/>
    </x:row>
    <x:row r="10904" spans="1:9" x14ac:dyDescent="0.25">
      <x:c r="A10904" s="33"/>
      <x:c r="B10904" s="33"/>
      <x:c r="C10904" s="33"/>
      <x:c r="D10904" s="32"/>
      <x:c r="E10904" s="33"/>
      <x:c r="F10904" s="60"/>
      <x:c r="G10904" s="62"/>
      <x:c r="H10904" s="61"/>
      <x:c r="I10904" s="66"/>
    </x:row>
    <x:row r="10905" spans="1:9" x14ac:dyDescent="0.25">
      <x:c r="A10905" s="33"/>
      <x:c r="B10905" s="33"/>
      <x:c r="C10905" s="33"/>
      <x:c r="D10905" s="32"/>
      <x:c r="E10905" s="33"/>
      <x:c r="F10905" s="60"/>
      <x:c r="G10905" s="62"/>
      <x:c r="H10905" s="61"/>
      <x:c r="I10905" s="66"/>
    </x:row>
    <x:row r="10906" spans="1:9" x14ac:dyDescent="0.25">
      <x:c r="A10906" s="33"/>
      <x:c r="B10906" s="33"/>
      <x:c r="C10906" s="33"/>
      <x:c r="D10906" s="32"/>
      <x:c r="E10906" s="33"/>
      <x:c r="F10906" s="60"/>
      <x:c r="G10906" s="62"/>
      <x:c r="H10906" s="61"/>
      <x:c r="I10906" s="66"/>
    </x:row>
    <x:row r="10907" spans="1:9" x14ac:dyDescent="0.25">
      <x:c r="A10907" s="33"/>
      <x:c r="B10907" s="33"/>
      <x:c r="C10907" s="33"/>
      <x:c r="D10907" s="32"/>
      <x:c r="E10907" s="33"/>
      <x:c r="F10907" s="60"/>
      <x:c r="G10907" s="62"/>
      <x:c r="H10907" s="61"/>
      <x:c r="I10907" s="66"/>
    </x:row>
    <x:row r="10908" spans="1:9" x14ac:dyDescent="0.25">
      <x:c r="A10908" s="33"/>
      <x:c r="B10908" s="33"/>
      <x:c r="C10908" s="33"/>
      <x:c r="D10908" s="32"/>
      <x:c r="E10908" s="33"/>
      <x:c r="F10908" s="60"/>
      <x:c r="G10908" s="62"/>
      <x:c r="H10908" s="61"/>
      <x:c r="I10908" s="66"/>
    </x:row>
    <x:row r="10909" spans="1:9" x14ac:dyDescent="0.25">
      <x:c r="A10909" s="33"/>
      <x:c r="B10909" s="33"/>
      <x:c r="C10909" s="33"/>
      <x:c r="D10909" s="32"/>
      <x:c r="E10909" s="33"/>
      <x:c r="F10909" s="60"/>
      <x:c r="G10909" s="62"/>
      <x:c r="H10909" s="61"/>
      <x:c r="I10909" s="66"/>
    </x:row>
    <x:row r="10910" spans="1:9" x14ac:dyDescent="0.25">
      <x:c r="A10910" s="33"/>
      <x:c r="B10910" s="33"/>
      <x:c r="C10910" s="33"/>
      <x:c r="D10910" s="32"/>
      <x:c r="E10910" s="33"/>
      <x:c r="F10910" s="60"/>
      <x:c r="G10910" s="62"/>
      <x:c r="H10910" s="61"/>
      <x:c r="I10910" s="66"/>
    </x:row>
    <x:row r="10911" spans="1:9" x14ac:dyDescent="0.25">
      <x:c r="A10911" s="33"/>
      <x:c r="B10911" s="33"/>
      <x:c r="C10911" s="33"/>
      <x:c r="D10911" s="32"/>
      <x:c r="E10911" s="33"/>
      <x:c r="F10911" s="60"/>
      <x:c r="G10911" s="62"/>
      <x:c r="H10911" s="61"/>
      <x:c r="I10911" s="66"/>
    </x:row>
    <x:row r="10912" spans="1:9" x14ac:dyDescent="0.25">
      <x:c r="A10912" s="33"/>
      <x:c r="B10912" s="33"/>
      <x:c r="C10912" s="33"/>
      <x:c r="D10912" s="32"/>
      <x:c r="E10912" s="33"/>
      <x:c r="F10912" s="60"/>
      <x:c r="G10912" s="62"/>
      <x:c r="H10912" s="61"/>
      <x:c r="I10912" s="66"/>
    </x:row>
    <x:row r="10913" spans="1:9" x14ac:dyDescent="0.25">
      <x:c r="A10913" s="33"/>
      <x:c r="B10913" s="33"/>
      <x:c r="C10913" s="33"/>
      <x:c r="D10913" s="32"/>
      <x:c r="E10913" s="33"/>
      <x:c r="F10913" s="60"/>
      <x:c r="G10913" s="62"/>
      <x:c r="H10913" s="61"/>
      <x:c r="I10913" s="66"/>
    </x:row>
    <x:row r="10914" spans="1:9" x14ac:dyDescent="0.25">
      <x:c r="A10914" s="33"/>
      <x:c r="B10914" s="33"/>
      <x:c r="C10914" s="33"/>
      <x:c r="D10914" s="32"/>
      <x:c r="E10914" s="33"/>
      <x:c r="F10914" s="60"/>
      <x:c r="G10914" s="62"/>
      <x:c r="H10914" s="61"/>
      <x:c r="I10914" s="66"/>
    </x:row>
    <x:row r="10915" spans="1:9" x14ac:dyDescent="0.25">
      <x:c r="A10915" s="33"/>
      <x:c r="B10915" s="33"/>
      <x:c r="C10915" s="33"/>
      <x:c r="D10915" s="32"/>
      <x:c r="E10915" s="33"/>
      <x:c r="F10915" s="60"/>
      <x:c r="G10915" s="62"/>
      <x:c r="H10915" s="61"/>
      <x:c r="I10915" s="66"/>
    </x:row>
    <x:row r="10916" spans="1:9" x14ac:dyDescent="0.25">
      <x:c r="A10916" s="33"/>
      <x:c r="B10916" s="33"/>
      <x:c r="C10916" s="33"/>
      <x:c r="D10916" s="32"/>
      <x:c r="E10916" s="33"/>
      <x:c r="F10916" s="60"/>
      <x:c r="G10916" s="62"/>
      <x:c r="H10916" s="61"/>
      <x:c r="I10916" s="66"/>
    </x:row>
    <x:row r="10917" spans="1:9" x14ac:dyDescent="0.25">
      <x:c r="A10917" s="33"/>
      <x:c r="B10917" s="33"/>
      <x:c r="C10917" s="33"/>
      <x:c r="D10917" s="32"/>
      <x:c r="E10917" s="33"/>
      <x:c r="F10917" s="60"/>
      <x:c r="G10917" s="62"/>
      <x:c r="H10917" s="61"/>
      <x:c r="I10917" s="66"/>
    </x:row>
    <x:row r="10918" spans="1:9" x14ac:dyDescent="0.25">
      <x:c r="A10918" s="33"/>
      <x:c r="B10918" s="33"/>
      <x:c r="C10918" s="33"/>
      <x:c r="D10918" s="32"/>
      <x:c r="E10918" s="33"/>
      <x:c r="F10918" s="60"/>
      <x:c r="G10918" s="62"/>
      <x:c r="H10918" s="61"/>
      <x:c r="I10918" s="66"/>
    </x:row>
    <x:row r="10919" spans="1:9" x14ac:dyDescent="0.25">
      <x:c r="A10919" s="33"/>
      <x:c r="B10919" s="33"/>
      <x:c r="C10919" s="33"/>
      <x:c r="D10919" s="32"/>
      <x:c r="E10919" s="33"/>
      <x:c r="F10919" s="60"/>
      <x:c r="G10919" s="62"/>
      <x:c r="H10919" s="61"/>
      <x:c r="I10919" s="66"/>
    </x:row>
    <x:row r="10920" spans="1:9" x14ac:dyDescent="0.25">
      <x:c r="A10920" s="33"/>
      <x:c r="B10920" s="33"/>
      <x:c r="C10920" s="33"/>
      <x:c r="D10920" s="32"/>
      <x:c r="E10920" s="33"/>
      <x:c r="F10920" s="60"/>
      <x:c r="G10920" s="62"/>
      <x:c r="H10920" s="61"/>
      <x:c r="I10920" s="66"/>
    </x:row>
    <x:row r="10921" spans="1:9" x14ac:dyDescent="0.25">
      <x:c r="A10921" s="33"/>
      <x:c r="B10921" s="33"/>
      <x:c r="C10921" s="33"/>
      <x:c r="D10921" s="32"/>
      <x:c r="E10921" s="33"/>
      <x:c r="F10921" s="60"/>
      <x:c r="G10921" s="62"/>
      <x:c r="H10921" s="61"/>
      <x:c r="I10921" s="66"/>
    </x:row>
    <x:row r="10922" spans="1:9" x14ac:dyDescent="0.25">
      <x:c r="A10922" s="33"/>
      <x:c r="B10922" s="33"/>
      <x:c r="C10922" s="33"/>
      <x:c r="D10922" s="32"/>
      <x:c r="E10922" s="33"/>
      <x:c r="F10922" s="60"/>
      <x:c r="G10922" s="62"/>
      <x:c r="H10922" s="61"/>
      <x:c r="I10922" s="66"/>
    </x:row>
    <x:row r="10923" spans="1:9" x14ac:dyDescent="0.25">
      <x:c r="A10923" s="33"/>
      <x:c r="B10923" s="33"/>
      <x:c r="C10923" s="33"/>
      <x:c r="D10923" s="32"/>
      <x:c r="E10923" s="33"/>
      <x:c r="F10923" s="60"/>
      <x:c r="G10923" s="62"/>
      <x:c r="H10923" s="61"/>
      <x:c r="I10923" s="66"/>
    </x:row>
    <x:row r="10924" spans="1:9" x14ac:dyDescent="0.25">
      <x:c r="A10924" s="33"/>
      <x:c r="B10924" s="33"/>
      <x:c r="C10924" s="33"/>
      <x:c r="D10924" s="32"/>
      <x:c r="E10924" s="33"/>
      <x:c r="F10924" s="60"/>
      <x:c r="G10924" s="62"/>
      <x:c r="H10924" s="61"/>
      <x:c r="I10924" s="66"/>
    </x:row>
    <x:row r="10925" spans="1:9" x14ac:dyDescent="0.25">
      <x:c r="A10925" s="33"/>
      <x:c r="B10925" s="33"/>
      <x:c r="C10925" s="33"/>
      <x:c r="D10925" s="32"/>
      <x:c r="E10925" s="33"/>
      <x:c r="F10925" s="60"/>
      <x:c r="G10925" s="62"/>
      <x:c r="H10925" s="61"/>
      <x:c r="I10925" s="66"/>
    </x:row>
    <x:row r="10926" spans="1:9" x14ac:dyDescent="0.25">
      <x:c r="A10926" s="33"/>
      <x:c r="B10926" s="33"/>
      <x:c r="C10926" s="33"/>
      <x:c r="D10926" s="32"/>
      <x:c r="E10926" s="33"/>
      <x:c r="F10926" s="60"/>
      <x:c r="G10926" s="62"/>
      <x:c r="H10926" s="61"/>
      <x:c r="I10926" s="66"/>
    </x:row>
    <x:row r="10927" spans="1:9" x14ac:dyDescent="0.25">
      <x:c r="A10927" s="33"/>
      <x:c r="B10927" s="33"/>
      <x:c r="C10927" s="33"/>
      <x:c r="D10927" s="32"/>
      <x:c r="E10927" s="33"/>
      <x:c r="F10927" s="60"/>
      <x:c r="G10927" s="62"/>
      <x:c r="H10927" s="61"/>
      <x:c r="I10927" s="66"/>
    </x:row>
    <x:row r="10928" spans="1:9" x14ac:dyDescent="0.25">
      <x:c r="A10928" s="33"/>
      <x:c r="B10928" s="33"/>
      <x:c r="C10928" s="33"/>
      <x:c r="D10928" s="32"/>
      <x:c r="E10928" s="33"/>
      <x:c r="F10928" s="60"/>
      <x:c r="G10928" s="62"/>
      <x:c r="H10928" s="61"/>
      <x:c r="I10928" s="66"/>
    </x:row>
    <x:row r="10929" spans="1:9" x14ac:dyDescent="0.25">
      <x:c r="A10929" s="33"/>
      <x:c r="B10929" s="33"/>
      <x:c r="C10929" s="33"/>
      <x:c r="D10929" s="32"/>
      <x:c r="E10929" s="33"/>
      <x:c r="F10929" s="60"/>
      <x:c r="G10929" s="62"/>
      <x:c r="H10929" s="61"/>
      <x:c r="I10929" s="66"/>
    </x:row>
    <x:row r="10930" spans="1:9" x14ac:dyDescent="0.25">
      <x:c r="A10930" s="33"/>
      <x:c r="B10930" s="33"/>
      <x:c r="C10930" s="33"/>
      <x:c r="D10930" s="32"/>
      <x:c r="E10930" s="33"/>
      <x:c r="F10930" s="60"/>
      <x:c r="G10930" s="62"/>
      <x:c r="H10930" s="61"/>
      <x:c r="I10930" s="66"/>
    </x:row>
    <x:row r="10931" spans="1:9" x14ac:dyDescent="0.25">
      <x:c r="A10931" s="33"/>
      <x:c r="B10931" s="33"/>
      <x:c r="C10931" s="33"/>
      <x:c r="D10931" s="32"/>
      <x:c r="E10931" s="33"/>
      <x:c r="F10931" s="60"/>
      <x:c r="G10931" s="62"/>
      <x:c r="H10931" s="61"/>
      <x:c r="I10931" s="66"/>
    </x:row>
    <x:row r="10932" spans="1:9" x14ac:dyDescent="0.25">
      <x:c r="A10932" s="33"/>
      <x:c r="B10932" s="33"/>
      <x:c r="C10932" s="33"/>
      <x:c r="D10932" s="32"/>
      <x:c r="E10932" s="33"/>
      <x:c r="F10932" s="60"/>
      <x:c r="G10932" s="62"/>
      <x:c r="H10932" s="61"/>
      <x:c r="I10932" s="66"/>
    </x:row>
    <x:row r="10933" spans="1:9" x14ac:dyDescent="0.25">
      <x:c r="A10933" s="33"/>
      <x:c r="B10933" s="33"/>
      <x:c r="C10933" s="33"/>
      <x:c r="D10933" s="32"/>
      <x:c r="E10933" s="33"/>
      <x:c r="F10933" s="60"/>
      <x:c r="G10933" s="62"/>
      <x:c r="H10933" s="61"/>
      <x:c r="I10933" s="66"/>
    </x:row>
    <x:row r="10934" spans="1:9" x14ac:dyDescent="0.25">
      <x:c r="A10934" s="33"/>
      <x:c r="B10934" s="33"/>
      <x:c r="C10934" s="33"/>
      <x:c r="D10934" s="32"/>
      <x:c r="E10934" s="33"/>
      <x:c r="F10934" s="60"/>
      <x:c r="G10934" s="62"/>
      <x:c r="H10934" s="61"/>
      <x:c r="I10934" s="66"/>
    </x:row>
    <x:row r="10935" spans="1:9" x14ac:dyDescent="0.25">
      <x:c r="A10935" s="33"/>
      <x:c r="B10935" s="33"/>
      <x:c r="C10935" s="33"/>
      <x:c r="D10935" s="32"/>
      <x:c r="E10935" s="33"/>
      <x:c r="F10935" s="60"/>
      <x:c r="G10935" s="62"/>
      <x:c r="H10935" s="61"/>
      <x:c r="I10935" s="66"/>
    </x:row>
    <x:row r="10936" spans="1:9" x14ac:dyDescent="0.25">
      <x:c r="A10936" s="33"/>
      <x:c r="B10936" s="33"/>
      <x:c r="C10936" s="33"/>
      <x:c r="D10936" s="32"/>
      <x:c r="E10936" s="33"/>
      <x:c r="F10936" s="60"/>
      <x:c r="G10936" s="62"/>
      <x:c r="H10936" s="61"/>
      <x:c r="I10936" s="66"/>
    </x:row>
    <x:row r="10937" spans="1:9" x14ac:dyDescent="0.25">
      <x:c r="A10937" s="33"/>
      <x:c r="B10937" s="33"/>
      <x:c r="C10937" s="33"/>
      <x:c r="D10937" s="32"/>
      <x:c r="E10937" s="33"/>
      <x:c r="F10937" s="60"/>
      <x:c r="G10937" s="62"/>
      <x:c r="H10937" s="61"/>
      <x:c r="I10937" s="66"/>
    </x:row>
    <x:row r="10938" spans="1:9" x14ac:dyDescent="0.25">
      <x:c r="A10938" s="33"/>
      <x:c r="B10938" s="33"/>
      <x:c r="C10938" s="33"/>
      <x:c r="D10938" s="32"/>
      <x:c r="E10938" s="33"/>
      <x:c r="F10938" s="60"/>
      <x:c r="G10938" s="62"/>
      <x:c r="H10938" s="61"/>
      <x:c r="I10938" s="66"/>
    </x:row>
    <x:row r="10939" spans="1:9" x14ac:dyDescent="0.25">
      <x:c r="A10939" s="33"/>
      <x:c r="B10939" s="33"/>
      <x:c r="C10939" s="33"/>
      <x:c r="D10939" s="32"/>
      <x:c r="E10939" s="33"/>
      <x:c r="F10939" s="60"/>
      <x:c r="G10939" s="62"/>
      <x:c r="H10939" s="61"/>
      <x:c r="I10939" s="66"/>
    </x:row>
    <x:row r="10940" spans="1:9" x14ac:dyDescent="0.25">
      <x:c r="A10940" s="33"/>
      <x:c r="B10940" s="33"/>
      <x:c r="C10940" s="33"/>
      <x:c r="D10940" s="32"/>
      <x:c r="E10940" s="33"/>
      <x:c r="F10940" s="60"/>
      <x:c r="G10940" s="62"/>
      <x:c r="H10940" s="61"/>
      <x:c r="I10940" s="66"/>
    </x:row>
    <x:row r="10941" spans="1:9" x14ac:dyDescent="0.25">
      <x:c r="A10941" s="33"/>
      <x:c r="B10941" s="33"/>
      <x:c r="C10941" s="33"/>
      <x:c r="D10941" s="32"/>
      <x:c r="E10941" s="33"/>
      <x:c r="F10941" s="60"/>
      <x:c r="G10941" s="62"/>
      <x:c r="H10941" s="61"/>
      <x:c r="I10941" s="66"/>
    </x:row>
    <x:row r="10942" spans="1:9" x14ac:dyDescent="0.25">
      <x:c r="A10942" s="33"/>
      <x:c r="B10942" s="33"/>
      <x:c r="C10942" s="33"/>
      <x:c r="D10942" s="32"/>
      <x:c r="E10942" s="33"/>
      <x:c r="F10942" s="60"/>
      <x:c r="G10942" s="62"/>
      <x:c r="H10942" s="61"/>
      <x:c r="I10942" s="66"/>
    </x:row>
    <x:row r="10943" spans="1:9" x14ac:dyDescent="0.25">
      <x:c r="A10943" s="33"/>
      <x:c r="B10943" s="33"/>
      <x:c r="C10943" s="33"/>
      <x:c r="D10943" s="32"/>
      <x:c r="E10943" s="33"/>
      <x:c r="F10943" s="60"/>
      <x:c r="G10943" s="62"/>
      <x:c r="H10943" s="61"/>
      <x:c r="I10943" s="66"/>
    </x:row>
    <x:row r="10944" spans="1:9" x14ac:dyDescent="0.25">
      <x:c r="A10944" s="33"/>
      <x:c r="B10944" s="33"/>
      <x:c r="C10944" s="33"/>
      <x:c r="D10944" s="32"/>
      <x:c r="E10944" s="33"/>
      <x:c r="F10944" s="60"/>
      <x:c r="G10944" s="62"/>
      <x:c r="H10944" s="61"/>
      <x:c r="I10944" s="66"/>
    </x:row>
    <x:row r="10945" spans="1:9" x14ac:dyDescent="0.25">
      <x:c r="A10945" s="33"/>
      <x:c r="B10945" s="33"/>
      <x:c r="C10945" s="33"/>
      <x:c r="D10945" s="32"/>
      <x:c r="E10945" s="33"/>
      <x:c r="F10945" s="60"/>
      <x:c r="G10945" s="62"/>
      <x:c r="H10945" s="61"/>
      <x:c r="I10945" s="66"/>
    </x:row>
    <x:row r="10946" spans="1:9" x14ac:dyDescent="0.25">
      <x:c r="A10946" s="33"/>
      <x:c r="B10946" s="33"/>
      <x:c r="C10946" s="33"/>
      <x:c r="D10946" s="32"/>
      <x:c r="E10946" s="33"/>
      <x:c r="F10946" s="60"/>
      <x:c r="G10946" s="62"/>
      <x:c r="H10946" s="61"/>
      <x:c r="I10946" s="66"/>
    </x:row>
    <x:row r="10947" spans="1:9" x14ac:dyDescent="0.25">
      <x:c r="A10947" s="33"/>
      <x:c r="B10947" s="33"/>
      <x:c r="C10947" s="33"/>
      <x:c r="D10947" s="32"/>
      <x:c r="E10947" s="33"/>
      <x:c r="F10947" s="60"/>
      <x:c r="G10947" s="62"/>
      <x:c r="H10947" s="61"/>
      <x:c r="I10947" s="66"/>
    </x:row>
    <x:row r="10948" spans="1:9" x14ac:dyDescent="0.25">
      <x:c r="A10948" s="33"/>
      <x:c r="B10948" s="33"/>
      <x:c r="C10948" s="33"/>
      <x:c r="D10948" s="32"/>
      <x:c r="E10948" s="33"/>
      <x:c r="F10948" s="60"/>
      <x:c r="G10948" s="62"/>
      <x:c r="H10948" s="61"/>
      <x:c r="I10948" s="66"/>
    </x:row>
    <x:row r="10949" spans="1:9" x14ac:dyDescent="0.25">
      <x:c r="A10949" s="33"/>
      <x:c r="B10949" s="33"/>
      <x:c r="C10949" s="33"/>
      <x:c r="D10949" s="32"/>
      <x:c r="E10949" s="33"/>
      <x:c r="F10949" s="60"/>
      <x:c r="G10949" s="62"/>
      <x:c r="H10949" s="61"/>
      <x:c r="I10949" s="66"/>
    </x:row>
    <x:row r="10950" spans="1:9" x14ac:dyDescent="0.25">
      <x:c r="A10950" s="33"/>
      <x:c r="B10950" s="33"/>
      <x:c r="C10950" s="33"/>
      <x:c r="D10950" s="32"/>
      <x:c r="E10950" s="33"/>
      <x:c r="F10950" s="60"/>
      <x:c r="G10950" s="62"/>
      <x:c r="H10950" s="61"/>
      <x:c r="I10950" s="66"/>
    </x:row>
    <x:row r="10951" spans="1:9" x14ac:dyDescent="0.25">
      <x:c r="A10951" s="33"/>
      <x:c r="B10951" s="33"/>
      <x:c r="C10951" s="33"/>
      <x:c r="D10951" s="32"/>
      <x:c r="E10951" s="33"/>
      <x:c r="F10951" s="60"/>
      <x:c r="G10951" s="62"/>
      <x:c r="H10951" s="61"/>
      <x:c r="I10951" s="66"/>
    </x:row>
    <x:row r="10952" spans="1:9" x14ac:dyDescent="0.25">
      <x:c r="A10952" s="33"/>
      <x:c r="B10952" s="33"/>
      <x:c r="C10952" s="33"/>
      <x:c r="D10952" s="32"/>
      <x:c r="E10952" s="33"/>
      <x:c r="F10952" s="60"/>
      <x:c r="G10952" s="62"/>
      <x:c r="H10952" s="61"/>
      <x:c r="I10952" s="66"/>
    </x:row>
    <x:row r="10953" spans="1:9" x14ac:dyDescent="0.25">
      <x:c r="A10953" s="33"/>
      <x:c r="B10953" s="33"/>
      <x:c r="C10953" s="33"/>
      <x:c r="D10953" s="32"/>
      <x:c r="E10953" s="33"/>
      <x:c r="F10953" s="60"/>
      <x:c r="G10953" s="62"/>
      <x:c r="H10953" s="61"/>
      <x:c r="I10953" s="66"/>
    </x:row>
    <x:row r="10954" spans="1:9" x14ac:dyDescent="0.25">
      <x:c r="A10954" s="33"/>
      <x:c r="B10954" s="33"/>
      <x:c r="C10954" s="33"/>
      <x:c r="D10954" s="32"/>
      <x:c r="E10954" s="33"/>
      <x:c r="F10954" s="60"/>
      <x:c r="G10954" s="62"/>
      <x:c r="H10954" s="61"/>
      <x:c r="I10954" s="66"/>
    </x:row>
    <x:row r="10955" spans="1:9" x14ac:dyDescent="0.25">
      <x:c r="A10955" s="33"/>
      <x:c r="B10955" s="33"/>
      <x:c r="C10955" s="33"/>
      <x:c r="D10955" s="32"/>
      <x:c r="E10955" s="33"/>
      <x:c r="F10955" s="60"/>
      <x:c r="G10955" s="62"/>
      <x:c r="H10955" s="61"/>
      <x:c r="I10955" s="66"/>
    </x:row>
    <x:row r="10956" spans="1:9" x14ac:dyDescent="0.25">
      <x:c r="A10956" s="33"/>
      <x:c r="B10956" s="33"/>
      <x:c r="C10956" s="33"/>
      <x:c r="D10956" s="32"/>
      <x:c r="E10956" s="33"/>
      <x:c r="F10956" s="60"/>
      <x:c r="G10956" s="62"/>
      <x:c r="H10956" s="61"/>
      <x:c r="I10956" s="66"/>
    </x:row>
    <x:row r="10957" spans="1:9" x14ac:dyDescent="0.25">
      <x:c r="A10957" s="33"/>
      <x:c r="B10957" s="33"/>
      <x:c r="C10957" s="33"/>
      <x:c r="D10957" s="32"/>
      <x:c r="E10957" s="33"/>
      <x:c r="F10957" s="60"/>
      <x:c r="G10957" s="62"/>
      <x:c r="H10957" s="61"/>
      <x:c r="I10957" s="66"/>
    </x:row>
    <x:row r="10958" spans="1:9" x14ac:dyDescent="0.25">
      <x:c r="A10958" s="33"/>
      <x:c r="B10958" s="33"/>
      <x:c r="C10958" s="33"/>
      <x:c r="D10958" s="32"/>
      <x:c r="E10958" s="33"/>
      <x:c r="F10958" s="60"/>
      <x:c r="G10958" s="62"/>
      <x:c r="H10958" s="61"/>
      <x:c r="I10958" s="66"/>
    </x:row>
    <x:row r="10959" spans="1:9" x14ac:dyDescent="0.25">
      <x:c r="A10959" s="33"/>
      <x:c r="B10959" s="33"/>
      <x:c r="C10959" s="33"/>
      <x:c r="D10959" s="32"/>
      <x:c r="E10959" s="33"/>
      <x:c r="F10959" s="60"/>
      <x:c r="G10959" s="62"/>
      <x:c r="H10959" s="61"/>
      <x:c r="I10959" s="66"/>
    </x:row>
    <x:row r="10960" spans="1:9" x14ac:dyDescent="0.25">
      <x:c r="A10960" s="33"/>
      <x:c r="B10960" s="33"/>
      <x:c r="C10960" s="33"/>
      <x:c r="D10960" s="32"/>
      <x:c r="E10960" s="33"/>
      <x:c r="F10960" s="60"/>
      <x:c r="G10960" s="62"/>
      <x:c r="H10960" s="61"/>
      <x:c r="I10960" s="66"/>
    </x:row>
    <x:row r="10961" spans="1:9" x14ac:dyDescent="0.25">
      <x:c r="A10961" s="33"/>
      <x:c r="B10961" s="33"/>
      <x:c r="C10961" s="33"/>
      <x:c r="D10961" s="32"/>
      <x:c r="E10961" s="33"/>
      <x:c r="F10961" s="60"/>
      <x:c r="G10961" s="62"/>
      <x:c r="H10961" s="61"/>
      <x:c r="I10961" s="66"/>
    </x:row>
    <x:row r="10962" spans="1:9" x14ac:dyDescent="0.25">
      <x:c r="A10962" s="33"/>
      <x:c r="B10962" s="33"/>
      <x:c r="C10962" s="33"/>
      <x:c r="D10962" s="32"/>
      <x:c r="E10962" s="33"/>
      <x:c r="F10962" s="60"/>
      <x:c r="G10962" s="62"/>
      <x:c r="H10962" s="61"/>
      <x:c r="I10962" s="66"/>
    </x:row>
    <x:row r="10963" spans="1:9" x14ac:dyDescent="0.25">
      <x:c r="A10963" s="33"/>
      <x:c r="B10963" s="33"/>
      <x:c r="C10963" s="33"/>
      <x:c r="D10963" s="32"/>
      <x:c r="E10963" s="33"/>
      <x:c r="F10963" s="60"/>
      <x:c r="G10963" s="62"/>
      <x:c r="H10963" s="61"/>
      <x:c r="I10963" s="66"/>
    </x:row>
    <x:row r="10964" spans="1:9" x14ac:dyDescent="0.25">
      <x:c r="A10964" s="33"/>
      <x:c r="B10964" s="33"/>
      <x:c r="C10964" s="33"/>
      <x:c r="D10964" s="32"/>
      <x:c r="E10964" s="33"/>
      <x:c r="F10964" s="60"/>
      <x:c r="G10964" s="62"/>
      <x:c r="H10964" s="61"/>
      <x:c r="I10964" s="66"/>
    </x:row>
    <x:row r="10965" spans="1:9" x14ac:dyDescent="0.25">
      <x:c r="A10965" s="33"/>
      <x:c r="B10965" s="33"/>
      <x:c r="C10965" s="33"/>
      <x:c r="D10965" s="32"/>
      <x:c r="E10965" s="33"/>
      <x:c r="F10965" s="60"/>
      <x:c r="G10965" s="62"/>
      <x:c r="H10965" s="61"/>
      <x:c r="I10965" s="66"/>
    </x:row>
    <x:row r="10966" spans="1:9" x14ac:dyDescent="0.25">
      <x:c r="A10966" s="33"/>
      <x:c r="B10966" s="33"/>
      <x:c r="C10966" s="33"/>
      <x:c r="D10966" s="32"/>
      <x:c r="E10966" s="33"/>
      <x:c r="F10966" s="60"/>
      <x:c r="G10966" s="62"/>
      <x:c r="H10966" s="61"/>
      <x:c r="I10966" s="66"/>
    </x:row>
    <x:row r="10967" spans="1:9" x14ac:dyDescent="0.25">
      <x:c r="A10967" s="33"/>
      <x:c r="B10967" s="33"/>
      <x:c r="C10967" s="33"/>
      <x:c r="D10967" s="32"/>
      <x:c r="E10967" s="33"/>
      <x:c r="F10967" s="60"/>
      <x:c r="G10967" s="62"/>
      <x:c r="H10967" s="61"/>
      <x:c r="I10967" s="66"/>
    </x:row>
    <x:row r="10968" spans="1:9" x14ac:dyDescent="0.25">
      <x:c r="A10968" s="33"/>
      <x:c r="B10968" s="33"/>
      <x:c r="C10968" s="33"/>
      <x:c r="D10968" s="32"/>
      <x:c r="E10968" s="33"/>
      <x:c r="F10968" s="60"/>
      <x:c r="G10968" s="62"/>
      <x:c r="H10968" s="61"/>
      <x:c r="I10968" s="66"/>
    </x:row>
    <x:row r="10969" spans="1:9" x14ac:dyDescent="0.25">
      <x:c r="A10969" s="33"/>
      <x:c r="B10969" s="33"/>
      <x:c r="C10969" s="33"/>
      <x:c r="D10969" s="32"/>
      <x:c r="E10969" s="33"/>
      <x:c r="F10969" s="60"/>
      <x:c r="G10969" s="62"/>
      <x:c r="H10969" s="61"/>
      <x:c r="I10969" s="66"/>
    </x:row>
    <x:row r="10970" spans="1:9" x14ac:dyDescent="0.25">
      <x:c r="A10970" s="33"/>
      <x:c r="B10970" s="33"/>
      <x:c r="C10970" s="33"/>
      <x:c r="D10970" s="32"/>
      <x:c r="E10970" s="33"/>
      <x:c r="F10970" s="60"/>
      <x:c r="G10970" s="62"/>
      <x:c r="H10970" s="61"/>
      <x:c r="I10970" s="66"/>
    </x:row>
    <x:row r="10971" spans="1:9" x14ac:dyDescent="0.25">
      <x:c r="A10971" s="33"/>
      <x:c r="B10971" s="33"/>
      <x:c r="C10971" s="33"/>
      <x:c r="D10971" s="32"/>
      <x:c r="E10971" s="33"/>
      <x:c r="F10971" s="60"/>
      <x:c r="G10971" s="62"/>
      <x:c r="H10971" s="61"/>
      <x:c r="I10971" s="66"/>
    </x:row>
    <x:row r="10972" spans="1:9" x14ac:dyDescent="0.25">
      <x:c r="A10972" s="33"/>
      <x:c r="B10972" s="33"/>
      <x:c r="C10972" s="33"/>
      <x:c r="D10972" s="32"/>
      <x:c r="E10972" s="33"/>
      <x:c r="F10972" s="60"/>
      <x:c r="G10972" s="62"/>
      <x:c r="H10972" s="61"/>
      <x:c r="I10972" s="66"/>
    </x:row>
    <x:row r="10973" spans="1:9" x14ac:dyDescent="0.25">
      <x:c r="A10973" s="33"/>
      <x:c r="B10973" s="33"/>
      <x:c r="C10973" s="33"/>
      <x:c r="D10973" s="32"/>
      <x:c r="E10973" s="33"/>
      <x:c r="F10973" s="60"/>
      <x:c r="G10973" s="62"/>
      <x:c r="H10973" s="61"/>
      <x:c r="I10973" s="66"/>
    </x:row>
    <x:row r="10974" spans="1:9" x14ac:dyDescent="0.25">
      <x:c r="A10974" s="33"/>
      <x:c r="B10974" s="33"/>
      <x:c r="C10974" s="33"/>
      <x:c r="D10974" s="32"/>
      <x:c r="E10974" s="33"/>
      <x:c r="F10974" s="60"/>
      <x:c r="G10974" s="62"/>
      <x:c r="H10974" s="61"/>
      <x:c r="I10974" s="66"/>
    </x:row>
    <x:row r="10975" spans="1:9" x14ac:dyDescent="0.25">
      <x:c r="A10975" s="33"/>
      <x:c r="B10975" s="33"/>
      <x:c r="C10975" s="33"/>
      <x:c r="D10975" s="32"/>
      <x:c r="E10975" s="33"/>
      <x:c r="F10975" s="60"/>
      <x:c r="G10975" s="62"/>
      <x:c r="H10975" s="61"/>
      <x:c r="I10975" s="66"/>
    </x:row>
    <x:row r="10976" spans="1:9" x14ac:dyDescent="0.25">
      <x:c r="A10976" s="33"/>
      <x:c r="B10976" s="33"/>
      <x:c r="C10976" s="33"/>
      <x:c r="D10976" s="32"/>
      <x:c r="E10976" s="33"/>
      <x:c r="F10976" s="60"/>
      <x:c r="G10976" s="62"/>
      <x:c r="H10976" s="61"/>
      <x:c r="I10976" s="66"/>
    </x:row>
    <x:row r="10977" spans="1:9" x14ac:dyDescent="0.25">
      <x:c r="A10977" s="33"/>
      <x:c r="B10977" s="33"/>
      <x:c r="C10977" s="33"/>
      <x:c r="D10977" s="32"/>
      <x:c r="E10977" s="33"/>
      <x:c r="F10977" s="60"/>
      <x:c r="G10977" s="62"/>
      <x:c r="H10977" s="61"/>
      <x:c r="I10977" s="66"/>
    </x:row>
    <x:row r="10978" spans="1:9" x14ac:dyDescent="0.25">
      <x:c r="A10978" s="33"/>
      <x:c r="B10978" s="33"/>
      <x:c r="C10978" s="33"/>
      <x:c r="D10978" s="32"/>
      <x:c r="E10978" s="33"/>
      <x:c r="F10978" s="60"/>
      <x:c r="G10978" s="62"/>
      <x:c r="H10978" s="61"/>
      <x:c r="I10978" s="66"/>
    </x:row>
    <x:row r="10979" spans="1:9" x14ac:dyDescent="0.25">
      <x:c r="A10979" s="33"/>
      <x:c r="B10979" s="33"/>
      <x:c r="C10979" s="33"/>
      <x:c r="D10979" s="32"/>
      <x:c r="E10979" s="33"/>
      <x:c r="F10979" s="60"/>
      <x:c r="G10979" s="62"/>
      <x:c r="H10979" s="61"/>
      <x:c r="I10979" s="66"/>
    </x:row>
    <x:row r="10980" spans="1:9" x14ac:dyDescent="0.25">
      <x:c r="A10980" s="33"/>
      <x:c r="B10980" s="33"/>
      <x:c r="C10980" s="33"/>
      <x:c r="D10980" s="32"/>
      <x:c r="E10980" s="33"/>
      <x:c r="F10980" s="60"/>
      <x:c r="G10980" s="62"/>
      <x:c r="H10980" s="61"/>
      <x:c r="I10980" s="66"/>
    </x:row>
    <x:row r="10981" spans="1:9" x14ac:dyDescent="0.25">
      <x:c r="A10981" s="33"/>
      <x:c r="B10981" s="33"/>
      <x:c r="C10981" s="33"/>
      <x:c r="D10981" s="32"/>
      <x:c r="E10981" s="33"/>
      <x:c r="F10981" s="60"/>
      <x:c r="G10981" s="62"/>
      <x:c r="H10981" s="61"/>
      <x:c r="I10981" s="66"/>
    </x:row>
    <x:row r="10982" spans="1:9" x14ac:dyDescent="0.25">
      <x:c r="A10982" s="33"/>
      <x:c r="B10982" s="33"/>
      <x:c r="C10982" s="33"/>
      <x:c r="D10982" s="32"/>
      <x:c r="E10982" s="33"/>
      <x:c r="F10982" s="60"/>
      <x:c r="G10982" s="62"/>
      <x:c r="H10982" s="61"/>
      <x:c r="I10982" s="66"/>
    </x:row>
    <x:row r="10983" spans="1:9" x14ac:dyDescent="0.25">
      <x:c r="A10983" s="33"/>
      <x:c r="B10983" s="33"/>
      <x:c r="C10983" s="33"/>
      <x:c r="D10983" s="32"/>
      <x:c r="E10983" s="33"/>
      <x:c r="F10983" s="60"/>
      <x:c r="G10983" s="62"/>
      <x:c r="H10983" s="61"/>
      <x:c r="I10983" s="66"/>
    </x:row>
    <x:row r="10984" spans="1:9" x14ac:dyDescent="0.25">
      <x:c r="A10984" s="33"/>
      <x:c r="B10984" s="33"/>
      <x:c r="C10984" s="33"/>
      <x:c r="D10984" s="32"/>
      <x:c r="E10984" s="33"/>
      <x:c r="F10984" s="60"/>
      <x:c r="G10984" s="62"/>
      <x:c r="H10984" s="61"/>
      <x:c r="I10984" s="66"/>
    </x:row>
    <x:row r="10985" spans="1:9" x14ac:dyDescent="0.25">
      <x:c r="A10985" s="33"/>
      <x:c r="B10985" s="33"/>
      <x:c r="C10985" s="33"/>
      <x:c r="D10985" s="32"/>
      <x:c r="E10985" s="33"/>
      <x:c r="F10985" s="60"/>
      <x:c r="G10985" s="62"/>
      <x:c r="H10985" s="61"/>
      <x:c r="I10985" s="66"/>
    </x:row>
    <x:row r="10986" spans="1:9" x14ac:dyDescent="0.25">
      <x:c r="A10986" s="33"/>
      <x:c r="B10986" s="33"/>
      <x:c r="C10986" s="33"/>
      <x:c r="D10986" s="32"/>
      <x:c r="E10986" s="33"/>
      <x:c r="F10986" s="60"/>
      <x:c r="G10986" s="62"/>
      <x:c r="H10986" s="61"/>
      <x:c r="I10986" s="66"/>
    </x:row>
    <x:row r="10987" spans="1:9" x14ac:dyDescent="0.25">
      <x:c r="A10987" s="33"/>
      <x:c r="B10987" s="33"/>
      <x:c r="C10987" s="33"/>
      <x:c r="D10987" s="32"/>
      <x:c r="E10987" s="33"/>
      <x:c r="F10987" s="60"/>
      <x:c r="G10987" s="62"/>
      <x:c r="H10987" s="61"/>
      <x:c r="I10987" s="66"/>
    </x:row>
    <x:row r="10988" spans="1:9" x14ac:dyDescent="0.25">
      <x:c r="A10988" s="33"/>
      <x:c r="B10988" s="33"/>
      <x:c r="C10988" s="33"/>
      <x:c r="D10988" s="32"/>
      <x:c r="E10988" s="33"/>
      <x:c r="F10988" s="60"/>
      <x:c r="G10988" s="62"/>
      <x:c r="H10988" s="61"/>
      <x:c r="I10988" s="66"/>
    </x:row>
    <x:row r="10989" spans="1:9" x14ac:dyDescent="0.25">
      <x:c r="A10989" s="33"/>
      <x:c r="B10989" s="33"/>
      <x:c r="C10989" s="33"/>
      <x:c r="D10989" s="32"/>
      <x:c r="E10989" s="33"/>
      <x:c r="F10989" s="60"/>
      <x:c r="G10989" s="62"/>
      <x:c r="H10989" s="61"/>
      <x:c r="I10989" s="66"/>
    </x:row>
    <x:row r="10990" spans="1:9" x14ac:dyDescent="0.25">
      <x:c r="A10990" s="33"/>
      <x:c r="B10990" s="33"/>
      <x:c r="C10990" s="33"/>
      <x:c r="D10990" s="32"/>
      <x:c r="E10990" s="33"/>
      <x:c r="F10990" s="60"/>
      <x:c r="G10990" s="62"/>
      <x:c r="H10990" s="61"/>
      <x:c r="I10990" s="66"/>
    </x:row>
    <x:row r="10991" spans="1:9" x14ac:dyDescent="0.25">
      <x:c r="A10991" s="33"/>
      <x:c r="B10991" s="33"/>
      <x:c r="C10991" s="33"/>
      <x:c r="D10991" s="32"/>
      <x:c r="E10991" s="33"/>
      <x:c r="F10991" s="60"/>
      <x:c r="G10991" s="62"/>
      <x:c r="H10991" s="61"/>
      <x:c r="I10991" s="66"/>
    </x:row>
    <x:row r="10992" spans="1:9" x14ac:dyDescent="0.25">
      <x:c r="A10992" s="33"/>
      <x:c r="B10992" s="33"/>
      <x:c r="C10992" s="33"/>
      <x:c r="D10992" s="32"/>
      <x:c r="E10992" s="33"/>
      <x:c r="F10992" s="60"/>
      <x:c r="G10992" s="62"/>
      <x:c r="H10992" s="61"/>
      <x:c r="I10992" s="66"/>
    </x:row>
    <x:row r="10993" spans="1:9" x14ac:dyDescent="0.25">
      <x:c r="A10993" s="33"/>
      <x:c r="B10993" s="33"/>
      <x:c r="C10993" s="33"/>
      <x:c r="D10993" s="32"/>
      <x:c r="E10993" s="33"/>
      <x:c r="F10993" s="60"/>
      <x:c r="G10993" s="62"/>
      <x:c r="H10993" s="61"/>
      <x:c r="I10993" s="66"/>
    </x:row>
    <x:row r="10994" spans="1:9" x14ac:dyDescent="0.25">
      <x:c r="A10994" s="33"/>
      <x:c r="B10994" s="33"/>
      <x:c r="C10994" s="33"/>
      <x:c r="D10994" s="32"/>
      <x:c r="E10994" s="33"/>
      <x:c r="F10994" s="60"/>
      <x:c r="G10994" s="62"/>
      <x:c r="H10994" s="61"/>
      <x:c r="I10994" s="66"/>
    </x:row>
    <x:row r="10995" spans="1:9" x14ac:dyDescent="0.25">
      <x:c r="A10995" s="33"/>
      <x:c r="B10995" s="33"/>
      <x:c r="C10995" s="33"/>
      <x:c r="D10995" s="32"/>
      <x:c r="E10995" s="33"/>
      <x:c r="F10995" s="60"/>
      <x:c r="G10995" s="62"/>
      <x:c r="H10995" s="61"/>
      <x:c r="I10995" s="66"/>
    </x:row>
    <x:row r="10996" spans="1:9" x14ac:dyDescent="0.25">
      <x:c r="A10996" s="33"/>
      <x:c r="B10996" s="33"/>
      <x:c r="C10996" s="33"/>
      <x:c r="D10996" s="32"/>
      <x:c r="E10996" s="33"/>
      <x:c r="F10996" s="60"/>
      <x:c r="G10996" s="62"/>
      <x:c r="H10996" s="61"/>
      <x:c r="I10996" s="66"/>
    </x:row>
    <x:row r="10997" spans="1:9" x14ac:dyDescent="0.25">
      <x:c r="A10997" s="33"/>
      <x:c r="B10997" s="33"/>
      <x:c r="C10997" s="33"/>
      <x:c r="D10997" s="32"/>
      <x:c r="E10997" s="33"/>
      <x:c r="F10997" s="60"/>
      <x:c r="G10997" s="62"/>
      <x:c r="H10997" s="61"/>
      <x:c r="I10997" s="66"/>
    </x:row>
    <x:row r="10998" spans="1:9" x14ac:dyDescent="0.25">
      <x:c r="A10998" s="33"/>
      <x:c r="B10998" s="33"/>
      <x:c r="C10998" s="33"/>
      <x:c r="D10998" s="32"/>
      <x:c r="E10998" s="33"/>
      <x:c r="F10998" s="60"/>
      <x:c r="G10998" s="62"/>
      <x:c r="H10998" s="61"/>
      <x:c r="I10998" s="66"/>
    </x:row>
    <x:row r="10999" spans="1:9" x14ac:dyDescent="0.25">
      <x:c r="A10999" s="33"/>
      <x:c r="B10999" s="33"/>
      <x:c r="C10999" s="33"/>
      <x:c r="D10999" s="32"/>
      <x:c r="E10999" s="33"/>
      <x:c r="F10999" s="60"/>
      <x:c r="G10999" s="62"/>
      <x:c r="H10999" s="61"/>
      <x:c r="I10999" s="66"/>
    </x:row>
    <x:row r="11000" spans="1:9" x14ac:dyDescent="0.25">
      <x:c r="A11000" s="33"/>
      <x:c r="B11000" s="33"/>
      <x:c r="C11000" s="33"/>
      <x:c r="D11000" s="32"/>
      <x:c r="E11000" s="33"/>
      <x:c r="F11000" s="60"/>
      <x:c r="G11000" s="62"/>
      <x:c r="H11000" s="61"/>
      <x:c r="I11000" s="66"/>
    </x:row>
    <x:row r="11001" spans="1:9" x14ac:dyDescent="0.25">
      <x:c r="A11001" s="33"/>
      <x:c r="B11001" s="33"/>
      <x:c r="C11001" s="33"/>
      <x:c r="D11001" s="32"/>
      <x:c r="E11001" s="33"/>
      <x:c r="F11001" s="60"/>
      <x:c r="G11001" s="62"/>
      <x:c r="H11001" s="61"/>
      <x:c r="I11001" s="66"/>
    </x:row>
    <x:row r="11002" spans="1:9" x14ac:dyDescent="0.25">
      <x:c r="A11002" s="33"/>
      <x:c r="B11002" s="33"/>
      <x:c r="C11002" s="33"/>
      <x:c r="D11002" s="32"/>
      <x:c r="E11002" s="33"/>
      <x:c r="F11002" s="60"/>
      <x:c r="G11002" s="62"/>
      <x:c r="H11002" s="61"/>
      <x:c r="I11002" s="66"/>
    </x:row>
    <x:row r="11003" spans="1:9" x14ac:dyDescent="0.25">
      <x:c r="A11003" s="33"/>
      <x:c r="B11003" s="33"/>
      <x:c r="C11003" s="33"/>
      <x:c r="D11003" s="32"/>
      <x:c r="E11003" s="33"/>
      <x:c r="F11003" s="60"/>
      <x:c r="G11003" s="62"/>
      <x:c r="H11003" s="61"/>
      <x:c r="I11003" s="66"/>
    </x:row>
    <x:row r="11004" spans="1:9" x14ac:dyDescent="0.25">
      <x:c r="A11004" s="33"/>
      <x:c r="B11004" s="33"/>
      <x:c r="C11004" s="33"/>
      <x:c r="D11004" s="32"/>
      <x:c r="E11004" s="33"/>
      <x:c r="F11004" s="60"/>
      <x:c r="G11004" s="62"/>
      <x:c r="H11004" s="61"/>
      <x:c r="I11004" s="66"/>
    </x:row>
    <x:row r="11005" spans="1:9" x14ac:dyDescent="0.25">
      <x:c r="A11005" s="33"/>
      <x:c r="B11005" s="33"/>
      <x:c r="C11005" s="33"/>
      <x:c r="D11005" s="32"/>
      <x:c r="E11005" s="33"/>
      <x:c r="F11005" s="60"/>
      <x:c r="G11005" s="62"/>
      <x:c r="H11005" s="61"/>
      <x:c r="I11005" s="66"/>
    </x:row>
    <x:row r="11006" spans="1:9" x14ac:dyDescent="0.25">
      <x:c r="A11006" s="33"/>
      <x:c r="B11006" s="33"/>
      <x:c r="C11006" s="33"/>
      <x:c r="D11006" s="32"/>
      <x:c r="E11006" s="33"/>
      <x:c r="F11006" s="60"/>
      <x:c r="G11006" s="62"/>
      <x:c r="H11006" s="61"/>
      <x:c r="I11006" s="66"/>
    </x:row>
    <x:row r="11007" spans="1:9" x14ac:dyDescent="0.25">
      <x:c r="A11007" s="33"/>
      <x:c r="B11007" s="33"/>
      <x:c r="C11007" s="33"/>
      <x:c r="D11007" s="32"/>
      <x:c r="E11007" s="33"/>
      <x:c r="F11007" s="60"/>
      <x:c r="G11007" s="62"/>
      <x:c r="H11007" s="61"/>
      <x:c r="I11007" s="66"/>
    </x:row>
    <x:row r="11008" spans="1:9" x14ac:dyDescent="0.25">
      <x:c r="A11008" s="33"/>
      <x:c r="B11008" s="33"/>
      <x:c r="C11008" s="33"/>
      <x:c r="D11008" s="32"/>
      <x:c r="E11008" s="33"/>
      <x:c r="F11008" s="60"/>
      <x:c r="G11008" s="62"/>
      <x:c r="H11008" s="61"/>
      <x:c r="I11008" s="66"/>
    </x:row>
    <x:row r="11009" spans="1:9" x14ac:dyDescent="0.25">
      <x:c r="A11009" s="33"/>
      <x:c r="B11009" s="33"/>
      <x:c r="C11009" s="33"/>
      <x:c r="D11009" s="32"/>
      <x:c r="E11009" s="33"/>
      <x:c r="F11009" s="60"/>
      <x:c r="G11009" s="62"/>
      <x:c r="H11009" s="61"/>
      <x:c r="I11009" s="66"/>
    </x:row>
    <x:row r="11010" spans="1:9" x14ac:dyDescent="0.25">
      <x:c r="A11010" s="33"/>
      <x:c r="B11010" s="33"/>
      <x:c r="C11010" s="33"/>
      <x:c r="D11010" s="32"/>
      <x:c r="E11010" s="33"/>
      <x:c r="F11010" s="60"/>
      <x:c r="G11010" s="62"/>
      <x:c r="H11010" s="61"/>
      <x:c r="I11010" s="66"/>
    </x:row>
    <x:row r="11011" spans="1:9" x14ac:dyDescent="0.25">
      <x:c r="A11011" s="33"/>
      <x:c r="B11011" s="33"/>
      <x:c r="C11011" s="33"/>
      <x:c r="D11011" s="32"/>
      <x:c r="E11011" s="33"/>
      <x:c r="F11011" s="60"/>
      <x:c r="G11011" s="62"/>
      <x:c r="H11011" s="61"/>
      <x:c r="I11011" s="66"/>
    </x:row>
    <x:row r="11012" spans="1:9" x14ac:dyDescent="0.25">
      <x:c r="A11012" s="33"/>
      <x:c r="B11012" s="33"/>
      <x:c r="C11012" s="33"/>
      <x:c r="D11012" s="32"/>
      <x:c r="E11012" s="33"/>
      <x:c r="F11012" s="60"/>
      <x:c r="G11012" s="62"/>
      <x:c r="H11012" s="61"/>
      <x:c r="I11012" s="66"/>
    </x:row>
    <x:row r="11013" spans="1:9" x14ac:dyDescent="0.25">
      <x:c r="A11013" s="33"/>
      <x:c r="B11013" s="33"/>
      <x:c r="C11013" s="33"/>
      <x:c r="D11013" s="32"/>
      <x:c r="E11013" s="33"/>
      <x:c r="F11013" s="60"/>
      <x:c r="G11013" s="62"/>
      <x:c r="H11013" s="61"/>
      <x:c r="I11013" s="66"/>
    </x:row>
    <x:row r="11014" spans="1:9" x14ac:dyDescent="0.25">
      <x:c r="A11014" s="33"/>
      <x:c r="B11014" s="33"/>
      <x:c r="C11014" s="33"/>
      <x:c r="D11014" s="32"/>
      <x:c r="E11014" s="33"/>
      <x:c r="F11014" s="60"/>
      <x:c r="G11014" s="62"/>
      <x:c r="H11014" s="61"/>
      <x:c r="I11014" s="66"/>
    </x:row>
    <x:row r="11015" spans="1:9" x14ac:dyDescent="0.25">
      <x:c r="A11015" s="33"/>
      <x:c r="B11015" s="33"/>
      <x:c r="C11015" s="33"/>
      <x:c r="D11015" s="32"/>
      <x:c r="E11015" s="33"/>
      <x:c r="F11015" s="60"/>
      <x:c r="G11015" s="62"/>
      <x:c r="H11015" s="61"/>
      <x:c r="I11015" s="66"/>
    </x:row>
    <x:row r="11016" spans="1:9" x14ac:dyDescent="0.25">
      <x:c r="A11016" s="33"/>
      <x:c r="B11016" s="33"/>
      <x:c r="C11016" s="33"/>
      <x:c r="D11016" s="32"/>
      <x:c r="E11016" s="33"/>
      <x:c r="F11016" s="60"/>
      <x:c r="G11016" s="62"/>
      <x:c r="H11016" s="61"/>
      <x:c r="I11016" s="66"/>
    </x:row>
    <x:row r="11017" spans="1:9" x14ac:dyDescent="0.25">
      <x:c r="A11017" s="33"/>
      <x:c r="B11017" s="33"/>
      <x:c r="C11017" s="33"/>
      <x:c r="D11017" s="32"/>
      <x:c r="E11017" s="33"/>
      <x:c r="F11017" s="60"/>
      <x:c r="G11017" s="62"/>
      <x:c r="H11017" s="61"/>
      <x:c r="I11017" s="66"/>
    </x:row>
    <x:row r="11018" spans="1:9" x14ac:dyDescent="0.25">
      <x:c r="A11018" s="33"/>
      <x:c r="B11018" s="33"/>
      <x:c r="C11018" s="33"/>
      <x:c r="D11018" s="32"/>
      <x:c r="E11018" s="33"/>
      <x:c r="F11018" s="60"/>
      <x:c r="G11018" s="62"/>
      <x:c r="H11018" s="61"/>
      <x:c r="I11018" s="66"/>
    </x:row>
    <x:row r="11019" spans="1:9" x14ac:dyDescent="0.25">
      <x:c r="A11019" s="33"/>
      <x:c r="B11019" s="33"/>
      <x:c r="C11019" s="33"/>
      <x:c r="D11019" s="32"/>
      <x:c r="E11019" s="33"/>
      <x:c r="F11019" s="60"/>
      <x:c r="G11019" s="62"/>
      <x:c r="H11019" s="61"/>
      <x:c r="I11019" s="66"/>
    </x:row>
    <x:row r="11020" spans="1:9" x14ac:dyDescent="0.25">
      <x:c r="A11020" s="33"/>
      <x:c r="B11020" s="33"/>
      <x:c r="C11020" s="33"/>
      <x:c r="D11020" s="32"/>
      <x:c r="E11020" s="33"/>
      <x:c r="F11020" s="60"/>
      <x:c r="G11020" s="62"/>
      <x:c r="H11020" s="61"/>
      <x:c r="I11020" s="66"/>
    </x:row>
    <x:row r="11021" spans="1:9" x14ac:dyDescent="0.25">
      <x:c r="A11021" s="33"/>
      <x:c r="B11021" s="33"/>
      <x:c r="C11021" s="33"/>
      <x:c r="D11021" s="32"/>
      <x:c r="E11021" s="33"/>
      <x:c r="F11021" s="60"/>
      <x:c r="G11021" s="62"/>
      <x:c r="H11021" s="61"/>
      <x:c r="I11021" s="66"/>
    </x:row>
    <x:row r="11022" spans="1:9" x14ac:dyDescent="0.25">
      <x:c r="A11022" s="33"/>
      <x:c r="B11022" s="33"/>
      <x:c r="C11022" s="33"/>
      <x:c r="D11022" s="32"/>
      <x:c r="E11022" s="33"/>
      <x:c r="F11022" s="60"/>
      <x:c r="G11022" s="62"/>
      <x:c r="H11022" s="61"/>
      <x:c r="I11022" s="66"/>
    </x:row>
    <x:row r="11023" spans="1:9" x14ac:dyDescent="0.25">
      <x:c r="A11023" s="33"/>
      <x:c r="B11023" s="33"/>
      <x:c r="C11023" s="33"/>
      <x:c r="D11023" s="32"/>
      <x:c r="E11023" s="33"/>
      <x:c r="F11023" s="60"/>
      <x:c r="G11023" s="62"/>
      <x:c r="H11023" s="61"/>
      <x:c r="I11023" s="66"/>
    </x:row>
    <x:row r="11024" spans="1:9" x14ac:dyDescent="0.25">
      <x:c r="A11024" s="33"/>
      <x:c r="B11024" s="33"/>
      <x:c r="C11024" s="33"/>
      <x:c r="D11024" s="32"/>
      <x:c r="E11024" s="33"/>
      <x:c r="F11024" s="60"/>
      <x:c r="G11024" s="62"/>
      <x:c r="H11024" s="61"/>
      <x:c r="I11024" s="66"/>
    </x:row>
    <x:row r="11025" spans="1:9" x14ac:dyDescent="0.25">
      <x:c r="A11025" s="33"/>
      <x:c r="B11025" s="33"/>
      <x:c r="C11025" s="33"/>
      <x:c r="D11025" s="32"/>
      <x:c r="E11025" s="33"/>
      <x:c r="F11025" s="60"/>
      <x:c r="G11025" s="62"/>
      <x:c r="H11025" s="61"/>
      <x:c r="I11025" s="66"/>
    </x:row>
    <x:row r="11026" spans="1:9" x14ac:dyDescent="0.25">
      <x:c r="A11026" s="33"/>
      <x:c r="B11026" s="33"/>
      <x:c r="C11026" s="33"/>
      <x:c r="D11026" s="32"/>
      <x:c r="E11026" s="33"/>
      <x:c r="F11026" s="60"/>
      <x:c r="G11026" s="62"/>
      <x:c r="H11026" s="61"/>
      <x:c r="I11026" s="66"/>
    </x:row>
    <x:row r="11027" spans="1:9" x14ac:dyDescent="0.25">
      <x:c r="A11027" s="33"/>
      <x:c r="B11027" s="33"/>
      <x:c r="C11027" s="33"/>
      <x:c r="D11027" s="32"/>
      <x:c r="E11027" s="33"/>
      <x:c r="F11027" s="60"/>
      <x:c r="G11027" s="62"/>
      <x:c r="H11027" s="61"/>
      <x:c r="I11027" s="66"/>
    </x:row>
    <x:row r="11028" spans="1:9" x14ac:dyDescent="0.25">
      <x:c r="A11028" s="33"/>
      <x:c r="B11028" s="33"/>
      <x:c r="C11028" s="33"/>
      <x:c r="D11028" s="32"/>
      <x:c r="E11028" s="33"/>
      <x:c r="F11028" s="60"/>
      <x:c r="G11028" s="62"/>
      <x:c r="H11028" s="61"/>
      <x:c r="I11028" s="66"/>
    </x:row>
    <x:row r="11029" spans="1:9" x14ac:dyDescent="0.25">
      <x:c r="A11029" s="33"/>
      <x:c r="B11029" s="33"/>
      <x:c r="C11029" s="33"/>
      <x:c r="D11029" s="32"/>
      <x:c r="E11029" s="33"/>
      <x:c r="F11029" s="60"/>
      <x:c r="G11029" s="62"/>
      <x:c r="H11029" s="61"/>
      <x:c r="I11029" s="66"/>
    </x:row>
    <x:row r="11030" spans="1:9" x14ac:dyDescent="0.25">
      <x:c r="A11030" s="33"/>
      <x:c r="B11030" s="33"/>
      <x:c r="C11030" s="33"/>
      <x:c r="D11030" s="32"/>
      <x:c r="E11030" s="33"/>
      <x:c r="F11030" s="60"/>
      <x:c r="G11030" s="62"/>
      <x:c r="H11030" s="61"/>
      <x:c r="I11030" s="66"/>
    </x:row>
    <x:row r="11031" spans="1:9" x14ac:dyDescent="0.25">
      <x:c r="A11031" s="33"/>
      <x:c r="B11031" s="33"/>
      <x:c r="C11031" s="33"/>
      <x:c r="D11031" s="32"/>
      <x:c r="E11031" s="33"/>
      <x:c r="F11031" s="60"/>
      <x:c r="G11031" s="62"/>
      <x:c r="H11031" s="61"/>
      <x:c r="I11031" s="66"/>
    </x:row>
    <x:row r="11032" spans="1:9" x14ac:dyDescent="0.25">
      <x:c r="A11032" s="33"/>
      <x:c r="B11032" s="33"/>
      <x:c r="C11032" s="33"/>
      <x:c r="D11032" s="32"/>
      <x:c r="E11032" s="33"/>
      <x:c r="F11032" s="60"/>
      <x:c r="G11032" s="62"/>
      <x:c r="H11032" s="61"/>
      <x:c r="I11032" s="66"/>
    </x:row>
    <x:row r="11033" spans="1:9" x14ac:dyDescent="0.25">
      <x:c r="A11033" s="33"/>
      <x:c r="B11033" s="33"/>
      <x:c r="C11033" s="33"/>
      <x:c r="D11033" s="32"/>
      <x:c r="E11033" s="33"/>
      <x:c r="F11033" s="60"/>
      <x:c r="G11033" s="62"/>
      <x:c r="H11033" s="61"/>
      <x:c r="I11033" s="66"/>
    </x:row>
    <x:row r="11034" spans="1:9" x14ac:dyDescent="0.25">
      <x:c r="A11034" s="33"/>
      <x:c r="B11034" s="33"/>
      <x:c r="C11034" s="33"/>
      <x:c r="D11034" s="32"/>
      <x:c r="E11034" s="33"/>
      <x:c r="F11034" s="60"/>
      <x:c r="G11034" s="62"/>
      <x:c r="H11034" s="61"/>
      <x:c r="I11034" s="66"/>
    </x:row>
    <x:row r="11035" spans="1:9" x14ac:dyDescent="0.25">
      <x:c r="A11035" s="33"/>
      <x:c r="B11035" s="33"/>
      <x:c r="C11035" s="33"/>
      <x:c r="D11035" s="32"/>
      <x:c r="E11035" s="33"/>
      <x:c r="F11035" s="60"/>
      <x:c r="G11035" s="62"/>
      <x:c r="H11035" s="61"/>
      <x:c r="I11035" s="66"/>
    </x:row>
    <x:row r="11036" spans="1:9" x14ac:dyDescent="0.25">
      <x:c r="A11036" s="33"/>
      <x:c r="B11036" s="33"/>
      <x:c r="C11036" s="33"/>
      <x:c r="D11036" s="32"/>
      <x:c r="E11036" s="33"/>
      <x:c r="F11036" s="60"/>
      <x:c r="G11036" s="62"/>
      <x:c r="H11036" s="61"/>
      <x:c r="I11036" s="66"/>
    </x:row>
    <x:row r="11037" spans="1:9" x14ac:dyDescent="0.25">
      <x:c r="A11037" s="33"/>
      <x:c r="B11037" s="33"/>
      <x:c r="C11037" s="33"/>
      <x:c r="D11037" s="32"/>
      <x:c r="E11037" s="33"/>
      <x:c r="F11037" s="60"/>
      <x:c r="G11037" s="62"/>
      <x:c r="H11037" s="61"/>
      <x:c r="I11037" s="66"/>
    </x:row>
    <x:row r="11038" spans="1:9" x14ac:dyDescent="0.25">
      <x:c r="A11038" s="33"/>
      <x:c r="B11038" s="33"/>
      <x:c r="C11038" s="33"/>
      <x:c r="D11038" s="32"/>
      <x:c r="E11038" s="33"/>
      <x:c r="F11038" s="60"/>
      <x:c r="G11038" s="62"/>
      <x:c r="H11038" s="61"/>
      <x:c r="I11038" s="66"/>
    </x:row>
    <x:row r="11039" spans="1:9" x14ac:dyDescent="0.25">
      <x:c r="A11039" s="33"/>
      <x:c r="B11039" s="33"/>
      <x:c r="C11039" s="33"/>
      <x:c r="D11039" s="32"/>
      <x:c r="E11039" s="33"/>
      <x:c r="F11039" s="60"/>
      <x:c r="G11039" s="62"/>
      <x:c r="H11039" s="61"/>
      <x:c r="I11039" s="66"/>
    </x:row>
    <x:row r="11040" spans="1:9" x14ac:dyDescent="0.25">
      <x:c r="A11040" s="33"/>
      <x:c r="B11040" s="33"/>
      <x:c r="C11040" s="33"/>
      <x:c r="D11040" s="32"/>
      <x:c r="E11040" s="33"/>
      <x:c r="F11040" s="60"/>
      <x:c r="G11040" s="62"/>
      <x:c r="H11040" s="61"/>
      <x:c r="I11040" s="66"/>
    </x:row>
    <x:row r="11041" spans="1:9" x14ac:dyDescent="0.25">
      <x:c r="A11041" s="33"/>
      <x:c r="B11041" s="33"/>
      <x:c r="C11041" s="33"/>
      <x:c r="D11041" s="32"/>
      <x:c r="E11041" s="33"/>
      <x:c r="F11041" s="60"/>
      <x:c r="G11041" s="62"/>
      <x:c r="H11041" s="61"/>
      <x:c r="I11041" s="66"/>
    </x:row>
    <x:row r="11042" spans="1:9" x14ac:dyDescent="0.25">
      <x:c r="A11042" s="33"/>
      <x:c r="B11042" s="33"/>
      <x:c r="C11042" s="33"/>
      <x:c r="D11042" s="32"/>
      <x:c r="E11042" s="33"/>
      <x:c r="F11042" s="60"/>
      <x:c r="G11042" s="62"/>
      <x:c r="H11042" s="61"/>
      <x:c r="I11042" s="66"/>
    </x:row>
    <x:row r="11043" spans="1:9" x14ac:dyDescent="0.25">
      <x:c r="A11043" s="33"/>
      <x:c r="B11043" s="33"/>
      <x:c r="C11043" s="33"/>
      <x:c r="D11043" s="32"/>
      <x:c r="E11043" s="33"/>
      <x:c r="F11043" s="60"/>
      <x:c r="G11043" s="62"/>
      <x:c r="H11043" s="61"/>
      <x:c r="I11043" s="66"/>
    </x:row>
    <x:row r="11044" spans="1:9" x14ac:dyDescent="0.25">
      <x:c r="A11044" s="33"/>
      <x:c r="B11044" s="33"/>
      <x:c r="C11044" s="33"/>
      <x:c r="D11044" s="32"/>
      <x:c r="E11044" s="33"/>
      <x:c r="F11044" s="60"/>
      <x:c r="G11044" s="62"/>
      <x:c r="H11044" s="61"/>
      <x:c r="I11044" s="66"/>
    </x:row>
    <x:row r="11045" spans="1:9" x14ac:dyDescent="0.25">
      <x:c r="A11045" s="33"/>
      <x:c r="B11045" s="33"/>
      <x:c r="C11045" s="33"/>
      <x:c r="D11045" s="32"/>
      <x:c r="E11045" s="33"/>
      <x:c r="F11045" s="60"/>
      <x:c r="G11045" s="62"/>
      <x:c r="H11045" s="61"/>
      <x:c r="I11045" s="66"/>
    </x:row>
    <x:row r="11046" spans="1:9" x14ac:dyDescent="0.25">
      <x:c r="A11046" s="33"/>
      <x:c r="B11046" s="33"/>
      <x:c r="C11046" s="33"/>
      <x:c r="D11046" s="32"/>
      <x:c r="E11046" s="33"/>
      <x:c r="F11046" s="60"/>
      <x:c r="G11046" s="62"/>
      <x:c r="H11046" s="61"/>
      <x:c r="I11046" s="66"/>
    </x:row>
    <x:row r="11047" spans="1:9" x14ac:dyDescent="0.25">
      <x:c r="A11047" s="33"/>
      <x:c r="B11047" s="33"/>
      <x:c r="C11047" s="33"/>
      <x:c r="D11047" s="32"/>
      <x:c r="E11047" s="33"/>
      <x:c r="F11047" s="60"/>
      <x:c r="G11047" s="62"/>
      <x:c r="H11047" s="61"/>
      <x:c r="I11047" s="66"/>
    </x:row>
    <x:row r="11048" spans="1:9" x14ac:dyDescent="0.25">
      <x:c r="A11048" s="33"/>
      <x:c r="B11048" s="33"/>
      <x:c r="C11048" s="33"/>
      <x:c r="D11048" s="32"/>
      <x:c r="E11048" s="33"/>
      <x:c r="F11048" s="60"/>
      <x:c r="G11048" s="62"/>
      <x:c r="H11048" s="61"/>
      <x:c r="I11048" s="66"/>
    </x:row>
    <x:row r="11049" spans="1:9" x14ac:dyDescent="0.25">
      <x:c r="A11049" s="33"/>
      <x:c r="B11049" s="33"/>
      <x:c r="C11049" s="33"/>
      <x:c r="D11049" s="32"/>
      <x:c r="E11049" s="33"/>
      <x:c r="F11049" s="60"/>
      <x:c r="G11049" s="62"/>
      <x:c r="H11049" s="61"/>
      <x:c r="I11049" s="66"/>
    </x:row>
    <x:row r="11050" spans="1:9" x14ac:dyDescent="0.25">
      <x:c r="A11050" s="33"/>
      <x:c r="B11050" s="33"/>
      <x:c r="C11050" s="33"/>
      <x:c r="D11050" s="32"/>
      <x:c r="E11050" s="33"/>
      <x:c r="F11050" s="60"/>
      <x:c r="G11050" s="62"/>
      <x:c r="H11050" s="61"/>
      <x:c r="I11050" s="66"/>
    </x:row>
    <x:row r="11051" spans="1:9" x14ac:dyDescent="0.25">
      <x:c r="A11051" s="33"/>
      <x:c r="B11051" s="33"/>
      <x:c r="C11051" s="33"/>
      <x:c r="D11051" s="32"/>
      <x:c r="E11051" s="33"/>
      <x:c r="F11051" s="60"/>
      <x:c r="G11051" s="62"/>
      <x:c r="H11051" s="61"/>
      <x:c r="I11051" s="66"/>
    </x:row>
    <x:row r="11052" spans="1:9" x14ac:dyDescent="0.25">
      <x:c r="A11052" s="33"/>
      <x:c r="B11052" s="33"/>
      <x:c r="C11052" s="33"/>
      <x:c r="D11052" s="32"/>
      <x:c r="E11052" s="33"/>
      <x:c r="F11052" s="60"/>
      <x:c r="G11052" s="62"/>
      <x:c r="H11052" s="61"/>
      <x:c r="I11052" s="66"/>
    </x:row>
    <x:row r="11053" spans="1:9" x14ac:dyDescent="0.25">
      <x:c r="A11053" s="33"/>
      <x:c r="B11053" s="33"/>
      <x:c r="C11053" s="33"/>
      <x:c r="D11053" s="32"/>
      <x:c r="E11053" s="33"/>
      <x:c r="F11053" s="60"/>
      <x:c r="G11053" s="62"/>
      <x:c r="H11053" s="61"/>
      <x:c r="I11053" s="66"/>
    </x:row>
    <x:row r="11054" spans="1:9" x14ac:dyDescent="0.25">
      <x:c r="A11054" s="33"/>
      <x:c r="B11054" s="33"/>
      <x:c r="C11054" s="33"/>
      <x:c r="D11054" s="32"/>
      <x:c r="E11054" s="33"/>
      <x:c r="F11054" s="60"/>
      <x:c r="G11054" s="62"/>
      <x:c r="H11054" s="61"/>
      <x:c r="I11054" s="66"/>
    </x:row>
    <x:row r="11055" spans="1:9" x14ac:dyDescent="0.25">
      <x:c r="A11055" s="33"/>
      <x:c r="B11055" s="33"/>
      <x:c r="C11055" s="33"/>
      <x:c r="D11055" s="32"/>
      <x:c r="E11055" s="33"/>
      <x:c r="F11055" s="60"/>
      <x:c r="G11055" s="62"/>
      <x:c r="H11055" s="61"/>
      <x:c r="I11055" s="66"/>
    </x:row>
    <x:row r="11056" spans="1:9" x14ac:dyDescent="0.25">
      <x:c r="A11056" s="33"/>
      <x:c r="B11056" s="33"/>
      <x:c r="C11056" s="33"/>
      <x:c r="D11056" s="32"/>
      <x:c r="E11056" s="33"/>
      <x:c r="F11056" s="60"/>
      <x:c r="G11056" s="62"/>
      <x:c r="H11056" s="61"/>
      <x:c r="I11056" s="66"/>
    </x:row>
    <x:row r="11057" spans="1:9" x14ac:dyDescent="0.25">
      <x:c r="A11057" s="33"/>
      <x:c r="B11057" s="33"/>
      <x:c r="C11057" s="33"/>
      <x:c r="D11057" s="32"/>
      <x:c r="E11057" s="33"/>
      <x:c r="F11057" s="60"/>
      <x:c r="G11057" s="62"/>
      <x:c r="H11057" s="61"/>
      <x:c r="I11057" s="66"/>
    </x:row>
    <x:row r="11058" spans="1:9" x14ac:dyDescent="0.25">
      <x:c r="A11058" s="33"/>
      <x:c r="B11058" s="33"/>
      <x:c r="C11058" s="33"/>
      <x:c r="D11058" s="32"/>
      <x:c r="E11058" s="33"/>
      <x:c r="F11058" s="60"/>
      <x:c r="G11058" s="62"/>
      <x:c r="H11058" s="61"/>
      <x:c r="I11058" s="66"/>
    </x:row>
    <x:row r="11059" spans="1:9" x14ac:dyDescent="0.25">
      <x:c r="A11059" s="33"/>
      <x:c r="B11059" s="33"/>
      <x:c r="C11059" s="33"/>
      <x:c r="D11059" s="32"/>
      <x:c r="E11059" s="33"/>
      <x:c r="F11059" s="60"/>
      <x:c r="G11059" s="62"/>
      <x:c r="H11059" s="61"/>
      <x:c r="I11059" s="66"/>
    </x:row>
    <x:row r="11060" spans="1:9" x14ac:dyDescent="0.25">
      <x:c r="A11060" s="33"/>
      <x:c r="B11060" s="33"/>
      <x:c r="C11060" s="33"/>
      <x:c r="D11060" s="32"/>
      <x:c r="E11060" s="33"/>
      <x:c r="F11060" s="60"/>
      <x:c r="G11060" s="62"/>
      <x:c r="H11060" s="61"/>
      <x:c r="I11060" s="66"/>
    </x:row>
    <x:row r="11061" spans="1:9" x14ac:dyDescent="0.25">
      <x:c r="A11061" s="33"/>
      <x:c r="B11061" s="33"/>
      <x:c r="C11061" s="33"/>
      <x:c r="D11061" s="32"/>
      <x:c r="E11061" s="33"/>
      <x:c r="F11061" s="60"/>
      <x:c r="G11061" s="62"/>
      <x:c r="H11061" s="61"/>
      <x:c r="I11061" s="66"/>
    </x:row>
    <x:row r="11062" spans="1:9" x14ac:dyDescent="0.25">
      <x:c r="A11062" s="33"/>
      <x:c r="B11062" s="33"/>
      <x:c r="C11062" s="33"/>
      <x:c r="D11062" s="32"/>
      <x:c r="E11062" s="33"/>
      <x:c r="F11062" s="60"/>
      <x:c r="G11062" s="62"/>
      <x:c r="H11062" s="61"/>
      <x:c r="I11062" s="66"/>
    </x:row>
    <x:row r="11063" spans="1:9" x14ac:dyDescent="0.25">
      <x:c r="A11063" s="33"/>
      <x:c r="B11063" s="33"/>
      <x:c r="C11063" s="33"/>
      <x:c r="D11063" s="32"/>
      <x:c r="E11063" s="33"/>
      <x:c r="F11063" s="60"/>
      <x:c r="G11063" s="62"/>
      <x:c r="H11063" s="61"/>
      <x:c r="I11063" s="66"/>
    </x:row>
    <x:row r="11064" spans="1:9" x14ac:dyDescent="0.25">
      <x:c r="A11064" s="33"/>
      <x:c r="B11064" s="33"/>
      <x:c r="C11064" s="33"/>
      <x:c r="D11064" s="32"/>
      <x:c r="E11064" s="33"/>
      <x:c r="F11064" s="60"/>
      <x:c r="G11064" s="62"/>
      <x:c r="H11064" s="61"/>
      <x:c r="I11064" s="66"/>
    </x:row>
    <x:row r="11065" spans="1:9" x14ac:dyDescent="0.25">
      <x:c r="A11065" s="33"/>
      <x:c r="B11065" s="33"/>
      <x:c r="C11065" s="33"/>
      <x:c r="D11065" s="32"/>
      <x:c r="E11065" s="33"/>
      <x:c r="F11065" s="60"/>
      <x:c r="G11065" s="62"/>
      <x:c r="H11065" s="61"/>
      <x:c r="I11065" s="66"/>
    </x:row>
    <x:row r="11066" spans="1:9" x14ac:dyDescent="0.25">
      <x:c r="A11066" s="33"/>
      <x:c r="B11066" s="33"/>
      <x:c r="C11066" s="33"/>
      <x:c r="D11066" s="32"/>
      <x:c r="E11066" s="33"/>
      <x:c r="F11066" s="60"/>
      <x:c r="G11066" s="62"/>
      <x:c r="H11066" s="61"/>
      <x:c r="I11066" s="66"/>
    </x:row>
    <x:row r="11067" spans="1:9" x14ac:dyDescent="0.25">
      <x:c r="A11067" s="33"/>
      <x:c r="B11067" s="33"/>
      <x:c r="C11067" s="33"/>
      <x:c r="D11067" s="32"/>
      <x:c r="E11067" s="33"/>
      <x:c r="F11067" s="60"/>
      <x:c r="G11067" s="62"/>
      <x:c r="H11067" s="61"/>
      <x:c r="I11067" s="66"/>
    </x:row>
    <x:row r="11068" spans="1:9" x14ac:dyDescent="0.25">
      <x:c r="A11068" s="33"/>
      <x:c r="B11068" s="33"/>
      <x:c r="C11068" s="33"/>
      <x:c r="D11068" s="32"/>
      <x:c r="E11068" s="33"/>
      <x:c r="F11068" s="60"/>
      <x:c r="G11068" s="62"/>
      <x:c r="H11068" s="61"/>
      <x:c r="I11068" s="66"/>
    </x:row>
    <x:row r="11069" spans="1:9" x14ac:dyDescent="0.25">
      <x:c r="A11069" s="33"/>
      <x:c r="B11069" s="33"/>
      <x:c r="C11069" s="33"/>
      <x:c r="D11069" s="32"/>
      <x:c r="E11069" s="33"/>
      <x:c r="F11069" s="60"/>
      <x:c r="G11069" s="62"/>
      <x:c r="H11069" s="61"/>
      <x:c r="I11069" s="66"/>
    </x:row>
    <x:row r="11070" spans="1:9" x14ac:dyDescent="0.25">
      <x:c r="A11070" s="33"/>
      <x:c r="B11070" s="33"/>
      <x:c r="C11070" s="33"/>
      <x:c r="D11070" s="32"/>
      <x:c r="E11070" s="33"/>
      <x:c r="F11070" s="60"/>
      <x:c r="G11070" s="62"/>
      <x:c r="H11070" s="61"/>
      <x:c r="I11070" s="66"/>
    </x:row>
    <x:row r="11071" spans="1:9" x14ac:dyDescent="0.25">
      <x:c r="A11071" s="33"/>
      <x:c r="B11071" s="33"/>
      <x:c r="C11071" s="33"/>
      <x:c r="D11071" s="32"/>
      <x:c r="E11071" s="33"/>
      <x:c r="F11071" s="60"/>
      <x:c r="G11071" s="62"/>
      <x:c r="H11071" s="61"/>
      <x:c r="I11071" s="66"/>
    </x:row>
    <x:row r="11072" spans="1:9" x14ac:dyDescent="0.25">
      <x:c r="A11072" s="33"/>
      <x:c r="B11072" s="33"/>
      <x:c r="C11072" s="33"/>
      <x:c r="D11072" s="32"/>
      <x:c r="E11072" s="33"/>
      <x:c r="F11072" s="60"/>
      <x:c r="G11072" s="62"/>
      <x:c r="H11072" s="61"/>
      <x:c r="I11072" s="66"/>
    </x:row>
    <x:row r="11073" spans="1:9" x14ac:dyDescent="0.25">
      <x:c r="A11073" s="33"/>
      <x:c r="B11073" s="33"/>
      <x:c r="C11073" s="33"/>
      <x:c r="D11073" s="32"/>
      <x:c r="E11073" s="33"/>
      <x:c r="F11073" s="60"/>
      <x:c r="G11073" s="62"/>
      <x:c r="H11073" s="61"/>
      <x:c r="I11073" s="66"/>
    </x:row>
    <x:row r="11074" spans="1:9" x14ac:dyDescent="0.25">
      <x:c r="A11074" s="33"/>
      <x:c r="B11074" s="33"/>
      <x:c r="C11074" s="33"/>
      <x:c r="D11074" s="32"/>
      <x:c r="E11074" s="33"/>
      <x:c r="F11074" s="60"/>
      <x:c r="G11074" s="62"/>
      <x:c r="H11074" s="61"/>
      <x:c r="I11074" s="66"/>
    </x:row>
    <x:row r="11075" spans="1:9" x14ac:dyDescent="0.25">
      <x:c r="A11075" s="33"/>
      <x:c r="B11075" s="33"/>
      <x:c r="C11075" s="33"/>
      <x:c r="D11075" s="32"/>
      <x:c r="E11075" s="33"/>
      <x:c r="F11075" s="60"/>
      <x:c r="G11075" s="62"/>
      <x:c r="H11075" s="61"/>
      <x:c r="I11075" s="66"/>
    </x:row>
    <x:row r="11076" spans="1:9" x14ac:dyDescent="0.25">
      <x:c r="A11076" s="33"/>
      <x:c r="B11076" s="33"/>
      <x:c r="C11076" s="33"/>
      <x:c r="D11076" s="32"/>
      <x:c r="E11076" s="33"/>
      <x:c r="F11076" s="60"/>
      <x:c r="G11076" s="62"/>
      <x:c r="H11076" s="61"/>
      <x:c r="I11076" s="66"/>
    </x:row>
    <x:row r="11077" spans="1:9" x14ac:dyDescent="0.25">
      <x:c r="A11077" s="33"/>
      <x:c r="B11077" s="33"/>
      <x:c r="C11077" s="33"/>
      <x:c r="D11077" s="32"/>
      <x:c r="E11077" s="33"/>
      <x:c r="F11077" s="60"/>
      <x:c r="G11077" s="62"/>
      <x:c r="H11077" s="61"/>
      <x:c r="I11077" s="66"/>
    </x:row>
    <x:row r="11078" spans="1:9" x14ac:dyDescent="0.25">
      <x:c r="A11078" s="33"/>
      <x:c r="B11078" s="33"/>
      <x:c r="C11078" s="33"/>
      <x:c r="D11078" s="32"/>
      <x:c r="E11078" s="33"/>
      <x:c r="F11078" s="60"/>
      <x:c r="G11078" s="62"/>
      <x:c r="H11078" s="61"/>
      <x:c r="I11078" s="66"/>
    </x:row>
    <x:row r="11079" spans="1:9" x14ac:dyDescent="0.25">
      <x:c r="A11079" s="33"/>
      <x:c r="B11079" s="33"/>
      <x:c r="C11079" s="33"/>
      <x:c r="D11079" s="32"/>
      <x:c r="E11079" s="33"/>
      <x:c r="F11079" s="60"/>
      <x:c r="G11079" s="62"/>
      <x:c r="H11079" s="61"/>
      <x:c r="I11079" s="66"/>
    </x:row>
    <x:row r="11080" spans="1:9" x14ac:dyDescent="0.25">
      <x:c r="A11080" s="33"/>
      <x:c r="B11080" s="33"/>
      <x:c r="C11080" s="33"/>
      <x:c r="D11080" s="32"/>
      <x:c r="E11080" s="33"/>
      <x:c r="F11080" s="60"/>
      <x:c r="G11080" s="62"/>
      <x:c r="H11080" s="61"/>
      <x:c r="I11080" s="66"/>
    </x:row>
    <x:row r="11081" spans="1:9" x14ac:dyDescent="0.25">
      <x:c r="A11081" s="33"/>
      <x:c r="B11081" s="33"/>
      <x:c r="C11081" s="33"/>
      <x:c r="D11081" s="32"/>
      <x:c r="E11081" s="33"/>
      <x:c r="F11081" s="60"/>
      <x:c r="G11081" s="62"/>
      <x:c r="H11081" s="61"/>
      <x:c r="I11081" s="66"/>
    </x:row>
    <x:row r="11082" spans="1:9" x14ac:dyDescent="0.25">
      <x:c r="A11082" s="33"/>
      <x:c r="B11082" s="33"/>
      <x:c r="C11082" s="33"/>
      <x:c r="D11082" s="32"/>
      <x:c r="E11082" s="33"/>
      <x:c r="F11082" s="60"/>
      <x:c r="G11082" s="62"/>
      <x:c r="H11082" s="61"/>
      <x:c r="I11082" s="66"/>
    </x:row>
    <x:row r="11083" spans="1:9" x14ac:dyDescent="0.25">
      <x:c r="A11083" s="33"/>
      <x:c r="B11083" s="33"/>
      <x:c r="C11083" s="33"/>
      <x:c r="D11083" s="32"/>
      <x:c r="E11083" s="33"/>
      <x:c r="F11083" s="60"/>
      <x:c r="G11083" s="62"/>
      <x:c r="H11083" s="61"/>
      <x:c r="I11083" s="66"/>
    </x:row>
    <x:row r="11084" spans="1:9" x14ac:dyDescent="0.25">
      <x:c r="A11084" s="33"/>
      <x:c r="B11084" s="33"/>
      <x:c r="C11084" s="33"/>
      <x:c r="D11084" s="32"/>
      <x:c r="E11084" s="33"/>
      <x:c r="F11084" s="60"/>
      <x:c r="G11084" s="62"/>
      <x:c r="H11084" s="61"/>
      <x:c r="I11084" s="66"/>
    </x:row>
    <x:row r="11085" spans="1:9" x14ac:dyDescent="0.25">
      <x:c r="A11085" s="33"/>
      <x:c r="B11085" s="33"/>
      <x:c r="C11085" s="33"/>
      <x:c r="D11085" s="32"/>
      <x:c r="E11085" s="33"/>
      <x:c r="F11085" s="60"/>
      <x:c r="G11085" s="62"/>
      <x:c r="H11085" s="61"/>
      <x:c r="I11085" s="66"/>
    </x:row>
    <x:row r="11086" spans="1:9" x14ac:dyDescent="0.25">
      <x:c r="A11086" s="33"/>
      <x:c r="B11086" s="33"/>
      <x:c r="C11086" s="33"/>
      <x:c r="D11086" s="32"/>
      <x:c r="E11086" s="33"/>
      <x:c r="F11086" s="60"/>
      <x:c r="G11086" s="62"/>
      <x:c r="H11086" s="61"/>
      <x:c r="I11086" s="66"/>
    </x:row>
    <x:row r="11087" spans="1:9" x14ac:dyDescent="0.25">
      <x:c r="A11087" s="33"/>
      <x:c r="B11087" s="33"/>
      <x:c r="C11087" s="33"/>
      <x:c r="D11087" s="32"/>
      <x:c r="E11087" s="33"/>
      <x:c r="F11087" s="60"/>
      <x:c r="G11087" s="62"/>
      <x:c r="H11087" s="61"/>
      <x:c r="I11087" s="66"/>
    </x:row>
    <x:row r="11088" spans="1:9" x14ac:dyDescent="0.25">
      <x:c r="A11088" s="33"/>
      <x:c r="B11088" s="33"/>
      <x:c r="C11088" s="33"/>
      <x:c r="D11088" s="32"/>
      <x:c r="E11088" s="33"/>
      <x:c r="F11088" s="60"/>
      <x:c r="G11088" s="62"/>
      <x:c r="H11088" s="61"/>
      <x:c r="I11088" s="66"/>
    </x:row>
    <x:row r="11089" spans="1:9" x14ac:dyDescent="0.25">
      <x:c r="A11089" s="33"/>
      <x:c r="B11089" s="33"/>
      <x:c r="C11089" s="33"/>
      <x:c r="D11089" s="32"/>
      <x:c r="E11089" s="33"/>
      <x:c r="F11089" s="60"/>
      <x:c r="G11089" s="62"/>
      <x:c r="H11089" s="61"/>
      <x:c r="I11089" s="66"/>
    </x:row>
    <x:row r="11090" spans="1:9" x14ac:dyDescent="0.25">
      <x:c r="A11090" s="33"/>
      <x:c r="B11090" s="33"/>
      <x:c r="C11090" s="33"/>
      <x:c r="D11090" s="32"/>
      <x:c r="E11090" s="33"/>
      <x:c r="F11090" s="60"/>
      <x:c r="G11090" s="62"/>
      <x:c r="H11090" s="61"/>
      <x:c r="I11090" s="66"/>
    </x:row>
    <x:row r="11091" spans="1:9" x14ac:dyDescent="0.25">
      <x:c r="A11091" s="33"/>
      <x:c r="B11091" s="33"/>
      <x:c r="C11091" s="33"/>
      <x:c r="D11091" s="32"/>
      <x:c r="E11091" s="33"/>
      <x:c r="F11091" s="60"/>
      <x:c r="G11091" s="62"/>
      <x:c r="H11091" s="61"/>
      <x:c r="I11091" s="66"/>
    </x:row>
    <x:row r="11092" spans="1:9" x14ac:dyDescent="0.25">
      <x:c r="A11092" s="33"/>
      <x:c r="B11092" s="33"/>
      <x:c r="C11092" s="33"/>
      <x:c r="D11092" s="32"/>
      <x:c r="E11092" s="33"/>
      <x:c r="F11092" s="60"/>
      <x:c r="G11092" s="62"/>
      <x:c r="H11092" s="61"/>
      <x:c r="I11092" s="66"/>
    </x:row>
    <x:row r="11093" spans="1:9" x14ac:dyDescent="0.25">
      <x:c r="A11093" s="33"/>
      <x:c r="B11093" s="33"/>
      <x:c r="C11093" s="33"/>
      <x:c r="D11093" s="32"/>
      <x:c r="E11093" s="33"/>
      <x:c r="F11093" s="60"/>
      <x:c r="G11093" s="62"/>
      <x:c r="H11093" s="61"/>
      <x:c r="I11093" s="66"/>
    </x:row>
    <x:row r="11094" spans="1:9" x14ac:dyDescent="0.25">
      <x:c r="A11094" s="33"/>
      <x:c r="B11094" s="33"/>
      <x:c r="C11094" s="33"/>
      <x:c r="D11094" s="32"/>
      <x:c r="E11094" s="33"/>
      <x:c r="F11094" s="60"/>
      <x:c r="G11094" s="62"/>
      <x:c r="H11094" s="61"/>
      <x:c r="I11094" s="66"/>
    </x:row>
    <x:row r="11095" spans="1:9" x14ac:dyDescent="0.25">
      <x:c r="A11095" s="33"/>
      <x:c r="B11095" s="33"/>
      <x:c r="C11095" s="33"/>
      <x:c r="D11095" s="32"/>
      <x:c r="E11095" s="33"/>
      <x:c r="F11095" s="60"/>
      <x:c r="G11095" s="62"/>
      <x:c r="H11095" s="61"/>
      <x:c r="I11095" s="66"/>
    </x:row>
    <x:row r="11096" spans="1:9" x14ac:dyDescent="0.25">
      <x:c r="A11096" s="33"/>
      <x:c r="B11096" s="33"/>
      <x:c r="C11096" s="33"/>
      <x:c r="D11096" s="32"/>
      <x:c r="E11096" s="33"/>
      <x:c r="F11096" s="60"/>
      <x:c r="G11096" s="62"/>
      <x:c r="H11096" s="61"/>
      <x:c r="I11096" s="66"/>
    </x:row>
    <x:row r="11097" spans="1:9" x14ac:dyDescent="0.25">
      <x:c r="A11097" s="33"/>
      <x:c r="B11097" s="33"/>
      <x:c r="C11097" s="33"/>
      <x:c r="D11097" s="32"/>
      <x:c r="E11097" s="33"/>
      <x:c r="F11097" s="60"/>
      <x:c r="G11097" s="62"/>
      <x:c r="H11097" s="61"/>
      <x:c r="I11097" s="66"/>
    </x:row>
    <x:row r="11098" spans="1:9" x14ac:dyDescent="0.25">
      <x:c r="A11098" s="33"/>
      <x:c r="B11098" s="33"/>
      <x:c r="C11098" s="33"/>
      <x:c r="D11098" s="32"/>
      <x:c r="E11098" s="33"/>
      <x:c r="F11098" s="60"/>
      <x:c r="G11098" s="62"/>
      <x:c r="H11098" s="61"/>
      <x:c r="I11098" s="66"/>
    </x:row>
    <x:row r="11099" spans="1:9" x14ac:dyDescent="0.25">
      <x:c r="A11099" s="33"/>
      <x:c r="B11099" s="33"/>
      <x:c r="C11099" s="33"/>
      <x:c r="D11099" s="32"/>
      <x:c r="E11099" s="33"/>
      <x:c r="F11099" s="60"/>
      <x:c r="G11099" s="62"/>
      <x:c r="H11099" s="61"/>
      <x:c r="I11099" s="66"/>
    </x:row>
    <x:row r="11100" spans="1:9" x14ac:dyDescent="0.25">
      <x:c r="A11100" s="33"/>
      <x:c r="B11100" s="33"/>
      <x:c r="C11100" s="33"/>
      <x:c r="D11100" s="32"/>
      <x:c r="E11100" s="33"/>
      <x:c r="F11100" s="60"/>
      <x:c r="G11100" s="62"/>
      <x:c r="H11100" s="61"/>
      <x:c r="I11100" s="66"/>
    </x:row>
    <x:row r="11101" spans="1:9" x14ac:dyDescent="0.25">
      <x:c r="A11101" s="33"/>
      <x:c r="B11101" s="33"/>
      <x:c r="C11101" s="33"/>
      <x:c r="D11101" s="32"/>
      <x:c r="E11101" s="33"/>
      <x:c r="F11101" s="60"/>
      <x:c r="G11101" s="62"/>
      <x:c r="H11101" s="61"/>
      <x:c r="I11101" s="66"/>
    </x:row>
    <x:row r="11102" spans="1:9" x14ac:dyDescent="0.25">
      <x:c r="A11102" s="33"/>
      <x:c r="B11102" s="33"/>
      <x:c r="C11102" s="33"/>
      <x:c r="D11102" s="32"/>
      <x:c r="E11102" s="33"/>
      <x:c r="F11102" s="60"/>
      <x:c r="G11102" s="62"/>
      <x:c r="H11102" s="61"/>
      <x:c r="I11102" s="66"/>
    </x:row>
    <x:row r="11103" spans="1:9" x14ac:dyDescent="0.25">
      <x:c r="A11103" s="33"/>
      <x:c r="B11103" s="33"/>
      <x:c r="C11103" s="33"/>
      <x:c r="D11103" s="32"/>
      <x:c r="E11103" s="33"/>
      <x:c r="F11103" s="60"/>
      <x:c r="G11103" s="62"/>
      <x:c r="H11103" s="61"/>
      <x:c r="I11103" s="66"/>
    </x:row>
    <x:row r="11104" spans="1:9" x14ac:dyDescent="0.25">
      <x:c r="A11104" s="33"/>
      <x:c r="B11104" s="33"/>
      <x:c r="C11104" s="33"/>
      <x:c r="D11104" s="32"/>
      <x:c r="E11104" s="33"/>
      <x:c r="F11104" s="60"/>
      <x:c r="G11104" s="62"/>
      <x:c r="H11104" s="61"/>
      <x:c r="I11104" s="66"/>
    </x:row>
    <x:row r="11105" spans="1:9" x14ac:dyDescent="0.25">
      <x:c r="A11105" s="33"/>
      <x:c r="B11105" s="33"/>
      <x:c r="C11105" s="33"/>
      <x:c r="D11105" s="32"/>
      <x:c r="E11105" s="33"/>
      <x:c r="F11105" s="60"/>
      <x:c r="G11105" s="62"/>
      <x:c r="H11105" s="61"/>
      <x:c r="I11105" s="66"/>
    </x:row>
    <x:row r="11106" spans="1:9" x14ac:dyDescent="0.25">
      <x:c r="A11106" s="33"/>
      <x:c r="B11106" s="33"/>
      <x:c r="C11106" s="33"/>
      <x:c r="D11106" s="32"/>
      <x:c r="E11106" s="33"/>
      <x:c r="F11106" s="60"/>
      <x:c r="G11106" s="62"/>
      <x:c r="H11106" s="61"/>
      <x:c r="I11106" s="66"/>
    </x:row>
    <x:row r="11107" spans="1:9" x14ac:dyDescent="0.25">
      <x:c r="A11107" s="33"/>
      <x:c r="B11107" s="33"/>
      <x:c r="C11107" s="33"/>
      <x:c r="D11107" s="32"/>
      <x:c r="E11107" s="33"/>
      <x:c r="F11107" s="60"/>
      <x:c r="G11107" s="62"/>
      <x:c r="H11107" s="61"/>
      <x:c r="I11107" s="66"/>
    </x:row>
    <x:row r="11108" spans="1:9" x14ac:dyDescent="0.25">
      <x:c r="A11108" s="33"/>
      <x:c r="B11108" s="33"/>
      <x:c r="C11108" s="33"/>
      <x:c r="D11108" s="32"/>
      <x:c r="E11108" s="33"/>
      <x:c r="F11108" s="60"/>
      <x:c r="G11108" s="62"/>
      <x:c r="H11108" s="61"/>
      <x:c r="I11108" s="66"/>
    </x:row>
    <x:row r="11109" spans="1:9" x14ac:dyDescent="0.25">
      <x:c r="A11109" s="33"/>
      <x:c r="B11109" s="33"/>
      <x:c r="C11109" s="33"/>
      <x:c r="D11109" s="32"/>
      <x:c r="E11109" s="33"/>
      <x:c r="F11109" s="60"/>
      <x:c r="G11109" s="62"/>
      <x:c r="H11109" s="61"/>
      <x:c r="I11109" s="66"/>
    </x:row>
    <x:row r="11110" spans="1:9" x14ac:dyDescent="0.25">
      <x:c r="A11110" s="33"/>
      <x:c r="B11110" s="33"/>
      <x:c r="C11110" s="33"/>
      <x:c r="D11110" s="32"/>
      <x:c r="E11110" s="33"/>
      <x:c r="F11110" s="60"/>
      <x:c r="G11110" s="62"/>
      <x:c r="H11110" s="61"/>
      <x:c r="I11110" s="66"/>
    </x:row>
    <x:row r="11111" spans="1:9" x14ac:dyDescent="0.25">
      <x:c r="A11111" s="33"/>
      <x:c r="B11111" s="33"/>
      <x:c r="C11111" s="33"/>
      <x:c r="D11111" s="32"/>
      <x:c r="E11111" s="33"/>
      <x:c r="F11111" s="60"/>
      <x:c r="G11111" s="62"/>
      <x:c r="H11111" s="61"/>
      <x:c r="I11111" s="66"/>
    </x:row>
    <x:row r="11112" spans="1:9" x14ac:dyDescent="0.25">
      <x:c r="A11112" s="33"/>
      <x:c r="B11112" s="33"/>
      <x:c r="C11112" s="33"/>
      <x:c r="D11112" s="32"/>
      <x:c r="E11112" s="33"/>
      <x:c r="F11112" s="60"/>
      <x:c r="G11112" s="62"/>
      <x:c r="H11112" s="61"/>
      <x:c r="I11112" s="66"/>
    </x:row>
    <x:row r="11113" spans="1:9" x14ac:dyDescent="0.25">
      <x:c r="A11113" s="33"/>
      <x:c r="B11113" s="33"/>
      <x:c r="C11113" s="33"/>
      <x:c r="D11113" s="32"/>
      <x:c r="E11113" s="33"/>
      <x:c r="F11113" s="60"/>
      <x:c r="G11113" s="62"/>
      <x:c r="H11113" s="61"/>
      <x:c r="I11113" s="66"/>
    </x:row>
    <x:row r="11114" spans="1:9" x14ac:dyDescent="0.25">
      <x:c r="A11114" s="33"/>
      <x:c r="B11114" s="33"/>
      <x:c r="C11114" s="33"/>
      <x:c r="D11114" s="32"/>
      <x:c r="E11114" s="33"/>
      <x:c r="F11114" s="60"/>
      <x:c r="G11114" s="62"/>
      <x:c r="H11114" s="61"/>
      <x:c r="I11114" s="66"/>
    </x:row>
    <x:row r="11115" spans="1:9" x14ac:dyDescent="0.25">
      <x:c r="A11115" s="33"/>
      <x:c r="B11115" s="33"/>
      <x:c r="C11115" s="33"/>
      <x:c r="D11115" s="32"/>
      <x:c r="E11115" s="33"/>
      <x:c r="F11115" s="60"/>
      <x:c r="G11115" s="62"/>
      <x:c r="H11115" s="61"/>
      <x:c r="I11115" s="66"/>
    </x:row>
    <x:row r="11116" spans="1:9" x14ac:dyDescent="0.25">
      <x:c r="A11116" s="33"/>
      <x:c r="B11116" s="33"/>
      <x:c r="C11116" s="33"/>
      <x:c r="D11116" s="32"/>
      <x:c r="E11116" s="33"/>
      <x:c r="F11116" s="60"/>
      <x:c r="G11116" s="62"/>
      <x:c r="H11116" s="61"/>
      <x:c r="I11116" s="66"/>
    </x:row>
    <x:row r="11117" spans="1:9" x14ac:dyDescent="0.25">
      <x:c r="A11117" s="33"/>
      <x:c r="B11117" s="33"/>
      <x:c r="C11117" s="33"/>
      <x:c r="D11117" s="32"/>
      <x:c r="E11117" s="33"/>
      <x:c r="F11117" s="60"/>
      <x:c r="G11117" s="62"/>
      <x:c r="H11117" s="61"/>
      <x:c r="I11117" s="66"/>
    </x:row>
    <x:row r="11118" spans="1:9" x14ac:dyDescent="0.25">
      <x:c r="A11118" s="33"/>
      <x:c r="B11118" s="33"/>
      <x:c r="C11118" s="33"/>
      <x:c r="D11118" s="32"/>
      <x:c r="E11118" s="33"/>
      <x:c r="F11118" s="60"/>
      <x:c r="G11118" s="62"/>
      <x:c r="H11118" s="61"/>
      <x:c r="I11118" s="66"/>
    </x:row>
    <x:row r="11119" spans="1:9" x14ac:dyDescent="0.25">
      <x:c r="A11119" s="33"/>
      <x:c r="B11119" s="33"/>
      <x:c r="C11119" s="33"/>
      <x:c r="D11119" s="32"/>
      <x:c r="E11119" s="33"/>
      <x:c r="F11119" s="60"/>
      <x:c r="G11119" s="62"/>
      <x:c r="H11119" s="61"/>
      <x:c r="I11119" s="66"/>
    </x:row>
    <x:row r="11120" spans="1:9" x14ac:dyDescent="0.25">
      <x:c r="A11120" s="33"/>
      <x:c r="B11120" s="33"/>
      <x:c r="C11120" s="33"/>
      <x:c r="D11120" s="32"/>
      <x:c r="E11120" s="33"/>
      <x:c r="F11120" s="60"/>
      <x:c r="G11120" s="62"/>
      <x:c r="H11120" s="61"/>
      <x:c r="I11120" s="66"/>
    </x:row>
    <x:row r="11121" spans="1:9" x14ac:dyDescent="0.25">
      <x:c r="A11121" s="33"/>
      <x:c r="B11121" s="33"/>
      <x:c r="C11121" s="33"/>
      <x:c r="D11121" s="32"/>
      <x:c r="E11121" s="33"/>
      <x:c r="F11121" s="60"/>
      <x:c r="G11121" s="62"/>
      <x:c r="H11121" s="61"/>
      <x:c r="I11121" s="66"/>
    </x:row>
    <x:row r="11122" spans="1:9" x14ac:dyDescent="0.25">
      <x:c r="A11122" s="33"/>
      <x:c r="B11122" s="33"/>
      <x:c r="C11122" s="33"/>
      <x:c r="D11122" s="32"/>
      <x:c r="E11122" s="33"/>
      <x:c r="F11122" s="60"/>
      <x:c r="G11122" s="62"/>
      <x:c r="H11122" s="61"/>
      <x:c r="I11122" s="66"/>
    </x:row>
    <x:row r="11123" spans="1:9" x14ac:dyDescent="0.25">
      <x:c r="A11123" s="33"/>
      <x:c r="B11123" s="33"/>
      <x:c r="C11123" s="33"/>
      <x:c r="D11123" s="32"/>
      <x:c r="E11123" s="33"/>
      <x:c r="F11123" s="60"/>
      <x:c r="G11123" s="62"/>
      <x:c r="H11123" s="61"/>
      <x:c r="I11123" s="66"/>
    </x:row>
    <x:row r="11124" spans="1:9" x14ac:dyDescent="0.25">
      <x:c r="A11124" s="33"/>
      <x:c r="B11124" s="33"/>
      <x:c r="C11124" s="33"/>
      <x:c r="D11124" s="32"/>
      <x:c r="E11124" s="33"/>
      <x:c r="F11124" s="60"/>
      <x:c r="G11124" s="62"/>
      <x:c r="H11124" s="61"/>
      <x:c r="I11124" s="66"/>
    </x:row>
    <x:row r="11125" spans="1:9" x14ac:dyDescent="0.25">
      <x:c r="A11125" s="33"/>
      <x:c r="B11125" s="33"/>
      <x:c r="C11125" s="33"/>
      <x:c r="D11125" s="32"/>
      <x:c r="E11125" s="33"/>
      <x:c r="F11125" s="60"/>
      <x:c r="G11125" s="62"/>
      <x:c r="H11125" s="61"/>
      <x:c r="I11125" s="66"/>
    </x:row>
    <x:row r="11126" spans="1:9" x14ac:dyDescent="0.25">
      <x:c r="A11126" s="33"/>
      <x:c r="B11126" s="33"/>
      <x:c r="C11126" s="33"/>
      <x:c r="D11126" s="32"/>
      <x:c r="E11126" s="33"/>
      <x:c r="F11126" s="60"/>
      <x:c r="G11126" s="62"/>
      <x:c r="H11126" s="61"/>
      <x:c r="I11126" s="66"/>
    </x:row>
    <x:row r="11127" spans="1:9" x14ac:dyDescent="0.25">
      <x:c r="A11127" s="33"/>
      <x:c r="B11127" s="33"/>
      <x:c r="C11127" s="33"/>
      <x:c r="D11127" s="32"/>
      <x:c r="E11127" s="33"/>
      <x:c r="F11127" s="60"/>
      <x:c r="G11127" s="62"/>
      <x:c r="H11127" s="61"/>
      <x:c r="I11127" s="66"/>
    </x:row>
    <x:row r="11128" spans="1:9" x14ac:dyDescent="0.25">
      <x:c r="A11128" s="33"/>
      <x:c r="B11128" s="33"/>
      <x:c r="C11128" s="33"/>
      <x:c r="D11128" s="32"/>
      <x:c r="E11128" s="33"/>
      <x:c r="F11128" s="60"/>
      <x:c r="G11128" s="62"/>
      <x:c r="H11128" s="61"/>
      <x:c r="I11128" s="66"/>
    </x:row>
    <x:row r="11129" spans="1:9" x14ac:dyDescent="0.25">
      <x:c r="A11129" s="33"/>
      <x:c r="B11129" s="33"/>
      <x:c r="C11129" s="33"/>
      <x:c r="D11129" s="32"/>
      <x:c r="E11129" s="33"/>
      <x:c r="F11129" s="60"/>
      <x:c r="G11129" s="62"/>
      <x:c r="H11129" s="61"/>
      <x:c r="I11129" s="66"/>
    </x:row>
    <x:row r="11130" spans="1:9" x14ac:dyDescent="0.25">
      <x:c r="A11130" s="33"/>
      <x:c r="B11130" s="33"/>
      <x:c r="C11130" s="33"/>
      <x:c r="D11130" s="32"/>
      <x:c r="E11130" s="33"/>
      <x:c r="F11130" s="60"/>
      <x:c r="G11130" s="62"/>
      <x:c r="H11130" s="61"/>
      <x:c r="I11130" s="66"/>
    </x:row>
    <x:row r="11131" spans="1:9" x14ac:dyDescent="0.25">
      <x:c r="A11131" s="33"/>
      <x:c r="B11131" s="33"/>
      <x:c r="C11131" s="33"/>
      <x:c r="D11131" s="32"/>
      <x:c r="E11131" s="33"/>
      <x:c r="F11131" s="60"/>
      <x:c r="G11131" s="62"/>
      <x:c r="H11131" s="61"/>
      <x:c r="I11131" s="66"/>
    </x:row>
    <x:row r="11132" spans="1:9" x14ac:dyDescent="0.25">
      <x:c r="A11132" s="33"/>
      <x:c r="B11132" s="33"/>
      <x:c r="C11132" s="33"/>
      <x:c r="D11132" s="32"/>
      <x:c r="E11132" s="33"/>
      <x:c r="F11132" s="60"/>
      <x:c r="G11132" s="62"/>
      <x:c r="H11132" s="61"/>
      <x:c r="I11132" s="66"/>
    </x:row>
    <x:row r="11133" spans="1:9" x14ac:dyDescent="0.25">
      <x:c r="A11133" s="33"/>
      <x:c r="B11133" s="33"/>
      <x:c r="C11133" s="33"/>
      <x:c r="D11133" s="32"/>
      <x:c r="E11133" s="33"/>
      <x:c r="F11133" s="60"/>
      <x:c r="G11133" s="62"/>
      <x:c r="H11133" s="61"/>
      <x:c r="I11133" s="66"/>
    </x:row>
    <x:row r="11134" spans="1:9" x14ac:dyDescent="0.25">
      <x:c r="A11134" s="33"/>
      <x:c r="B11134" s="33"/>
      <x:c r="C11134" s="33"/>
      <x:c r="D11134" s="32"/>
      <x:c r="E11134" s="33"/>
      <x:c r="F11134" s="60"/>
      <x:c r="G11134" s="62"/>
      <x:c r="H11134" s="61"/>
      <x:c r="I11134" s="66"/>
    </x:row>
    <x:row r="11135" spans="1:9" x14ac:dyDescent="0.25">
      <x:c r="A11135" s="33"/>
      <x:c r="B11135" s="33"/>
      <x:c r="C11135" s="33"/>
      <x:c r="D11135" s="32"/>
      <x:c r="E11135" s="33"/>
      <x:c r="F11135" s="60"/>
      <x:c r="G11135" s="62"/>
      <x:c r="H11135" s="61"/>
      <x:c r="I11135" s="66"/>
    </x:row>
    <x:row r="11136" spans="1:9" x14ac:dyDescent="0.25">
      <x:c r="A11136" s="33"/>
      <x:c r="B11136" s="33"/>
      <x:c r="C11136" s="33"/>
      <x:c r="D11136" s="32"/>
      <x:c r="E11136" s="33"/>
      <x:c r="F11136" s="60"/>
      <x:c r="G11136" s="62"/>
      <x:c r="H11136" s="61"/>
      <x:c r="I11136" s="66"/>
    </x:row>
    <x:row r="11137" spans="1:9" x14ac:dyDescent="0.25">
      <x:c r="A11137" s="33"/>
      <x:c r="B11137" s="33"/>
      <x:c r="C11137" s="33"/>
      <x:c r="D11137" s="32"/>
      <x:c r="E11137" s="33"/>
      <x:c r="F11137" s="60"/>
      <x:c r="G11137" s="62"/>
      <x:c r="H11137" s="61"/>
      <x:c r="I11137" s="66"/>
    </x:row>
    <x:row r="11138" spans="1:9" x14ac:dyDescent="0.25">
      <x:c r="A11138" s="33"/>
      <x:c r="B11138" s="33"/>
      <x:c r="C11138" s="33"/>
      <x:c r="D11138" s="32"/>
      <x:c r="E11138" s="33"/>
      <x:c r="F11138" s="60"/>
      <x:c r="G11138" s="62"/>
      <x:c r="H11138" s="61"/>
      <x:c r="I11138" s="66"/>
    </x:row>
    <x:row r="11139" spans="1:9" x14ac:dyDescent="0.25">
      <x:c r="A11139" s="33"/>
      <x:c r="B11139" s="33"/>
      <x:c r="C11139" s="33"/>
      <x:c r="D11139" s="32"/>
      <x:c r="E11139" s="33"/>
      <x:c r="F11139" s="60"/>
      <x:c r="G11139" s="62"/>
      <x:c r="H11139" s="61"/>
      <x:c r="I11139" s="66"/>
    </x:row>
    <x:row r="11140" spans="1:9" x14ac:dyDescent="0.25">
      <x:c r="A11140" s="33"/>
      <x:c r="B11140" s="33"/>
      <x:c r="C11140" s="33"/>
      <x:c r="D11140" s="32"/>
      <x:c r="E11140" s="33"/>
      <x:c r="F11140" s="60"/>
      <x:c r="G11140" s="62"/>
      <x:c r="H11140" s="61"/>
      <x:c r="I11140" s="66"/>
    </x:row>
    <x:row r="11141" spans="1:9" x14ac:dyDescent="0.25">
      <x:c r="A11141" s="33"/>
      <x:c r="B11141" s="33"/>
      <x:c r="C11141" s="33"/>
      <x:c r="D11141" s="32"/>
      <x:c r="E11141" s="33"/>
      <x:c r="F11141" s="60"/>
      <x:c r="G11141" s="62"/>
      <x:c r="H11141" s="61"/>
      <x:c r="I11141" s="66"/>
    </x:row>
    <x:row r="11142" spans="1:9" x14ac:dyDescent="0.25">
      <x:c r="A11142" s="33"/>
      <x:c r="B11142" s="33"/>
      <x:c r="C11142" s="33"/>
      <x:c r="D11142" s="32"/>
      <x:c r="E11142" s="33"/>
      <x:c r="F11142" s="60"/>
      <x:c r="G11142" s="62"/>
      <x:c r="H11142" s="61"/>
      <x:c r="I11142" s="66"/>
    </x:row>
    <x:row r="11143" spans="1:9" x14ac:dyDescent="0.25">
      <x:c r="A11143" s="33"/>
      <x:c r="B11143" s="33"/>
      <x:c r="C11143" s="33"/>
      <x:c r="D11143" s="32"/>
      <x:c r="E11143" s="33"/>
      <x:c r="F11143" s="60"/>
      <x:c r="G11143" s="62"/>
      <x:c r="H11143" s="61"/>
      <x:c r="I11143" s="66"/>
    </x:row>
    <x:row r="11144" spans="1:9" x14ac:dyDescent="0.25">
      <x:c r="A11144" s="33"/>
      <x:c r="B11144" s="33"/>
      <x:c r="C11144" s="33"/>
      <x:c r="D11144" s="32"/>
      <x:c r="E11144" s="33"/>
      <x:c r="F11144" s="60"/>
      <x:c r="G11144" s="62"/>
      <x:c r="H11144" s="61"/>
      <x:c r="I11144" s="66"/>
    </x:row>
    <x:row r="11145" spans="1:9" x14ac:dyDescent="0.25">
      <x:c r="A11145" s="33"/>
      <x:c r="B11145" s="33"/>
      <x:c r="C11145" s="33"/>
      <x:c r="D11145" s="32"/>
      <x:c r="E11145" s="33"/>
      <x:c r="F11145" s="60"/>
      <x:c r="G11145" s="62"/>
      <x:c r="H11145" s="61"/>
      <x:c r="I11145" s="66"/>
    </x:row>
    <x:row r="11146" spans="1:9" x14ac:dyDescent="0.25">
      <x:c r="A11146" s="33"/>
      <x:c r="B11146" s="33"/>
      <x:c r="C11146" s="33"/>
      <x:c r="D11146" s="32"/>
      <x:c r="E11146" s="33"/>
      <x:c r="F11146" s="60"/>
      <x:c r="G11146" s="62"/>
      <x:c r="H11146" s="61"/>
      <x:c r="I11146" s="66"/>
    </x:row>
    <x:row r="11147" spans="1:9" x14ac:dyDescent="0.25">
      <x:c r="A11147" s="33"/>
      <x:c r="B11147" s="33"/>
      <x:c r="C11147" s="33"/>
      <x:c r="D11147" s="32"/>
      <x:c r="E11147" s="33"/>
      <x:c r="F11147" s="60"/>
      <x:c r="G11147" s="62"/>
      <x:c r="H11147" s="61"/>
      <x:c r="I11147" s="66"/>
    </x:row>
    <x:row r="11148" spans="1:9" x14ac:dyDescent="0.25">
      <x:c r="A11148" s="33"/>
      <x:c r="B11148" s="33"/>
      <x:c r="C11148" s="33"/>
      <x:c r="D11148" s="32"/>
      <x:c r="E11148" s="33"/>
      <x:c r="F11148" s="60"/>
      <x:c r="G11148" s="62"/>
      <x:c r="H11148" s="61"/>
      <x:c r="I11148" s="66"/>
    </x:row>
    <x:row r="11149" spans="1:9" x14ac:dyDescent="0.25">
      <x:c r="A11149" s="33"/>
      <x:c r="B11149" s="33"/>
      <x:c r="C11149" s="33"/>
      <x:c r="D11149" s="32"/>
      <x:c r="E11149" s="33"/>
      <x:c r="F11149" s="60"/>
      <x:c r="G11149" s="62"/>
      <x:c r="H11149" s="61"/>
      <x:c r="I11149" s="66"/>
    </x:row>
    <x:row r="11150" spans="1:9" x14ac:dyDescent="0.25">
      <x:c r="A11150" s="33"/>
      <x:c r="B11150" s="33"/>
      <x:c r="C11150" s="33"/>
      <x:c r="D11150" s="32"/>
      <x:c r="E11150" s="33"/>
      <x:c r="F11150" s="60"/>
      <x:c r="G11150" s="62"/>
      <x:c r="H11150" s="61"/>
      <x:c r="I11150" s="66"/>
    </x:row>
    <x:row r="11151" spans="1:9" x14ac:dyDescent="0.25">
      <x:c r="A11151" s="33"/>
      <x:c r="B11151" s="33"/>
      <x:c r="C11151" s="33"/>
      <x:c r="D11151" s="32"/>
      <x:c r="E11151" s="33"/>
      <x:c r="F11151" s="60"/>
      <x:c r="G11151" s="62"/>
      <x:c r="H11151" s="61"/>
      <x:c r="I11151" s="66"/>
    </x:row>
    <x:row r="11152" spans="1:9" x14ac:dyDescent="0.25">
      <x:c r="A11152" s="33"/>
      <x:c r="B11152" s="33"/>
      <x:c r="C11152" s="33"/>
      <x:c r="D11152" s="32"/>
      <x:c r="E11152" s="33"/>
      <x:c r="F11152" s="60"/>
      <x:c r="G11152" s="62"/>
      <x:c r="H11152" s="61"/>
      <x:c r="I11152" s="66"/>
    </x:row>
    <x:row r="11153" spans="1:9" x14ac:dyDescent="0.25">
      <x:c r="A11153" s="33"/>
      <x:c r="B11153" s="33"/>
      <x:c r="C11153" s="33"/>
      <x:c r="D11153" s="32"/>
      <x:c r="E11153" s="33"/>
      <x:c r="F11153" s="60"/>
      <x:c r="G11153" s="62"/>
      <x:c r="H11153" s="61"/>
      <x:c r="I11153" s="66"/>
    </x:row>
    <x:row r="11154" spans="1:9" x14ac:dyDescent="0.25">
      <x:c r="A11154" s="33"/>
      <x:c r="B11154" s="33"/>
      <x:c r="C11154" s="33"/>
      <x:c r="D11154" s="32"/>
      <x:c r="E11154" s="33"/>
      <x:c r="F11154" s="60"/>
      <x:c r="G11154" s="62"/>
      <x:c r="H11154" s="61"/>
      <x:c r="I11154" s="66"/>
    </x:row>
    <x:row r="11155" spans="1:9" x14ac:dyDescent="0.25">
      <x:c r="A11155" s="33"/>
      <x:c r="B11155" s="33"/>
      <x:c r="C11155" s="33"/>
      <x:c r="D11155" s="32"/>
      <x:c r="E11155" s="33"/>
      <x:c r="F11155" s="60"/>
      <x:c r="G11155" s="62"/>
      <x:c r="H11155" s="61"/>
      <x:c r="I11155" s="66"/>
    </x:row>
    <x:row r="11156" spans="1:9" x14ac:dyDescent="0.25">
      <x:c r="A11156" s="33"/>
      <x:c r="B11156" s="33"/>
      <x:c r="C11156" s="33"/>
      <x:c r="D11156" s="32"/>
      <x:c r="E11156" s="33"/>
      <x:c r="F11156" s="60"/>
      <x:c r="G11156" s="62"/>
      <x:c r="H11156" s="61"/>
      <x:c r="I11156" s="66"/>
    </x:row>
    <x:row r="11157" spans="1:9" x14ac:dyDescent="0.25">
      <x:c r="A11157" s="33"/>
      <x:c r="B11157" s="33"/>
      <x:c r="C11157" s="33"/>
      <x:c r="D11157" s="32"/>
      <x:c r="E11157" s="33"/>
      <x:c r="F11157" s="60"/>
      <x:c r="G11157" s="62"/>
      <x:c r="H11157" s="61"/>
      <x:c r="I11157" s="66"/>
    </x:row>
    <x:row r="11158" spans="1:9" x14ac:dyDescent="0.25">
      <x:c r="A11158" s="33"/>
      <x:c r="B11158" s="33"/>
      <x:c r="C11158" s="33"/>
      <x:c r="D11158" s="32"/>
      <x:c r="E11158" s="33"/>
      <x:c r="F11158" s="60"/>
      <x:c r="G11158" s="62"/>
      <x:c r="H11158" s="61"/>
      <x:c r="I11158" s="66"/>
    </x:row>
    <x:row r="11159" spans="1:9" x14ac:dyDescent="0.25">
      <x:c r="A11159" s="33"/>
      <x:c r="B11159" s="33"/>
      <x:c r="C11159" s="33"/>
      <x:c r="D11159" s="32"/>
      <x:c r="E11159" s="33"/>
      <x:c r="F11159" s="60"/>
      <x:c r="G11159" s="62"/>
      <x:c r="H11159" s="61"/>
      <x:c r="I11159" s="66"/>
    </x:row>
    <x:row r="11160" spans="1:9" x14ac:dyDescent="0.25">
      <x:c r="A11160" s="33"/>
      <x:c r="B11160" s="33"/>
      <x:c r="C11160" s="33"/>
      <x:c r="D11160" s="32"/>
      <x:c r="E11160" s="33"/>
      <x:c r="F11160" s="60"/>
      <x:c r="G11160" s="62"/>
      <x:c r="H11160" s="61"/>
      <x:c r="I11160" s="66"/>
    </x:row>
    <x:row r="11161" spans="1:9" x14ac:dyDescent="0.25">
      <x:c r="A11161" s="33"/>
      <x:c r="B11161" s="33"/>
      <x:c r="C11161" s="33"/>
      <x:c r="D11161" s="32"/>
      <x:c r="E11161" s="33"/>
      <x:c r="F11161" s="60"/>
      <x:c r="G11161" s="62"/>
      <x:c r="H11161" s="61"/>
      <x:c r="I11161" s="66"/>
    </x:row>
    <x:row r="11162" spans="1:9" x14ac:dyDescent="0.25">
      <x:c r="A11162" s="33"/>
      <x:c r="B11162" s="33"/>
      <x:c r="C11162" s="33"/>
      <x:c r="D11162" s="32"/>
      <x:c r="E11162" s="33"/>
      <x:c r="F11162" s="60"/>
      <x:c r="G11162" s="62"/>
      <x:c r="H11162" s="61"/>
      <x:c r="I11162" s="66"/>
    </x:row>
    <x:row r="11163" spans="1:9" x14ac:dyDescent="0.25">
      <x:c r="A11163" s="33"/>
      <x:c r="B11163" s="33"/>
      <x:c r="C11163" s="33"/>
      <x:c r="D11163" s="32"/>
      <x:c r="E11163" s="33"/>
      <x:c r="F11163" s="60"/>
      <x:c r="G11163" s="62"/>
      <x:c r="H11163" s="61"/>
      <x:c r="I11163" s="66"/>
    </x:row>
    <x:row r="11164" spans="1:9" x14ac:dyDescent="0.25">
      <x:c r="A11164" s="33"/>
      <x:c r="B11164" s="33"/>
      <x:c r="C11164" s="33"/>
      <x:c r="D11164" s="32"/>
      <x:c r="E11164" s="33"/>
      <x:c r="F11164" s="60"/>
      <x:c r="G11164" s="62"/>
      <x:c r="H11164" s="61"/>
      <x:c r="I11164" s="66"/>
    </x:row>
    <x:row r="11165" spans="1:9" x14ac:dyDescent="0.25">
      <x:c r="A11165" s="33"/>
      <x:c r="B11165" s="33"/>
      <x:c r="C11165" s="33"/>
      <x:c r="D11165" s="32"/>
      <x:c r="E11165" s="33"/>
      <x:c r="F11165" s="60"/>
      <x:c r="G11165" s="62"/>
      <x:c r="H11165" s="61"/>
      <x:c r="I11165" s="66"/>
    </x:row>
    <x:row r="11166" spans="1:9" x14ac:dyDescent="0.25">
      <x:c r="A11166" s="33"/>
      <x:c r="B11166" s="33"/>
      <x:c r="C11166" s="33"/>
      <x:c r="D11166" s="32"/>
      <x:c r="E11166" s="33"/>
      <x:c r="F11166" s="60"/>
      <x:c r="G11166" s="62"/>
      <x:c r="H11166" s="61"/>
      <x:c r="I11166" s="66"/>
    </x:row>
    <x:row r="11167" spans="1:9" x14ac:dyDescent="0.25">
      <x:c r="A11167" s="33"/>
      <x:c r="B11167" s="33"/>
      <x:c r="C11167" s="33"/>
      <x:c r="D11167" s="32"/>
      <x:c r="E11167" s="33"/>
      <x:c r="F11167" s="60"/>
      <x:c r="G11167" s="62"/>
      <x:c r="H11167" s="61"/>
      <x:c r="I11167" s="66"/>
    </x:row>
    <x:row r="11168" spans="1:9" x14ac:dyDescent="0.25">
      <x:c r="A11168" s="33"/>
      <x:c r="B11168" s="33"/>
      <x:c r="C11168" s="33"/>
      <x:c r="D11168" s="32"/>
      <x:c r="E11168" s="33"/>
      <x:c r="F11168" s="60"/>
      <x:c r="G11168" s="62"/>
      <x:c r="H11168" s="61"/>
      <x:c r="I11168" s="66"/>
    </x:row>
    <x:row r="11169" spans="1:9" x14ac:dyDescent="0.25">
      <x:c r="A11169" s="33"/>
      <x:c r="B11169" s="33"/>
      <x:c r="C11169" s="33"/>
      <x:c r="D11169" s="32"/>
      <x:c r="E11169" s="33"/>
      <x:c r="F11169" s="60"/>
      <x:c r="G11169" s="62"/>
      <x:c r="H11169" s="61"/>
      <x:c r="I11169" s="66"/>
    </x:row>
    <x:row r="11170" spans="1:9" x14ac:dyDescent="0.25">
      <x:c r="A11170" s="33"/>
      <x:c r="B11170" s="33"/>
      <x:c r="C11170" s="33"/>
      <x:c r="D11170" s="32"/>
      <x:c r="E11170" s="33"/>
      <x:c r="F11170" s="60"/>
      <x:c r="G11170" s="62"/>
      <x:c r="H11170" s="61"/>
      <x:c r="I11170" s="66"/>
    </x:row>
    <x:row r="11171" spans="1:9" x14ac:dyDescent="0.25">
      <x:c r="A11171" s="33"/>
      <x:c r="B11171" s="33"/>
      <x:c r="C11171" s="33"/>
      <x:c r="D11171" s="32"/>
      <x:c r="E11171" s="33"/>
      <x:c r="F11171" s="60"/>
      <x:c r="G11171" s="62"/>
      <x:c r="H11171" s="61"/>
      <x:c r="I11171" s="66"/>
    </x:row>
    <x:row r="11172" spans="1:9" x14ac:dyDescent="0.25">
      <x:c r="A11172" s="33"/>
      <x:c r="B11172" s="33"/>
      <x:c r="C11172" s="33"/>
      <x:c r="D11172" s="32"/>
      <x:c r="E11172" s="33"/>
      <x:c r="F11172" s="60"/>
      <x:c r="G11172" s="62"/>
      <x:c r="H11172" s="61"/>
      <x:c r="I11172" s="66"/>
    </x:row>
    <x:row r="11173" spans="1:9" x14ac:dyDescent="0.25">
      <x:c r="A11173" s="33"/>
      <x:c r="B11173" s="33"/>
      <x:c r="C11173" s="33"/>
      <x:c r="D11173" s="32"/>
      <x:c r="E11173" s="33"/>
      <x:c r="F11173" s="60"/>
      <x:c r="G11173" s="62"/>
      <x:c r="H11173" s="61"/>
      <x:c r="I11173" s="66"/>
    </x:row>
    <x:row r="11174" spans="1:9" x14ac:dyDescent="0.25">
      <x:c r="A11174" s="33"/>
      <x:c r="B11174" s="33"/>
      <x:c r="C11174" s="33"/>
      <x:c r="D11174" s="32"/>
      <x:c r="E11174" s="33"/>
      <x:c r="F11174" s="60"/>
      <x:c r="G11174" s="62"/>
      <x:c r="H11174" s="61"/>
      <x:c r="I11174" s="66"/>
    </x:row>
    <x:row r="11175" spans="1:9" x14ac:dyDescent="0.25">
      <x:c r="A11175" s="33"/>
      <x:c r="B11175" s="33"/>
      <x:c r="C11175" s="33"/>
      <x:c r="D11175" s="32"/>
      <x:c r="E11175" s="33"/>
      <x:c r="F11175" s="60"/>
      <x:c r="G11175" s="62"/>
      <x:c r="H11175" s="61"/>
      <x:c r="I11175" s="66"/>
    </x:row>
    <x:row r="11176" spans="1:9" x14ac:dyDescent="0.25">
      <x:c r="A11176" s="33"/>
      <x:c r="B11176" s="33"/>
      <x:c r="C11176" s="33"/>
      <x:c r="D11176" s="32"/>
      <x:c r="E11176" s="33"/>
      <x:c r="F11176" s="60"/>
      <x:c r="G11176" s="62"/>
      <x:c r="H11176" s="61"/>
      <x:c r="I11176" s="66"/>
    </x:row>
    <x:row r="11177" spans="1:9" x14ac:dyDescent="0.25">
      <x:c r="A11177" s="33"/>
      <x:c r="B11177" s="33"/>
      <x:c r="C11177" s="33"/>
      <x:c r="D11177" s="32"/>
      <x:c r="E11177" s="33"/>
      <x:c r="F11177" s="60"/>
      <x:c r="G11177" s="62"/>
      <x:c r="H11177" s="61"/>
      <x:c r="I11177" s="66"/>
    </x:row>
    <x:row r="11178" spans="1:9" x14ac:dyDescent="0.25">
      <x:c r="A11178" s="33"/>
      <x:c r="B11178" s="33"/>
      <x:c r="C11178" s="33"/>
      <x:c r="D11178" s="32"/>
      <x:c r="E11178" s="33"/>
      <x:c r="F11178" s="60"/>
      <x:c r="G11178" s="62"/>
      <x:c r="H11178" s="61"/>
      <x:c r="I11178" s="66"/>
    </x:row>
    <x:row r="11179" spans="1:9" x14ac:dyDescent="0.25">
      <x:c r="A11179" s="33"/>
      <x:c r="B11179" s="33"/>
      <x:c r="C11179" s="33"/>
      <x:c r="D11179" s="32"/>
      <x:c r="E11179" s="33"/>
      <x:c r="F11179" s="60"/>
      <x:c r="G11179" s="62"/>
      <x:c r="H11179" s="61"/>
      <x:c r="I11179" s="66"/>
    </x:row>
    <x:row r="11180" spans="1:9" x14ac:dyDescent="0.25">
      <x:c r="A11180" s="33"/>
      <x:c r="B11180" s="33"/>
      <x:c r="C11180" s="33"/>
      <x:c r="D11180" s="32"/>
      <x:c r="E11180" s="33"/>
      <x:c r="F11180" s="60"/>
      <x:c r="G11180" s="62"/>
      <x:c r="H11180" s="61"/>
      <x:c r="I11180" s="66"/>
    </x:row>
    <x:row r="11181" spans="1:9" x14ac:dyDescent="0.25">
      <x:c r="A11181" s="33"/>
      <x:c r="B11181" s="33"/>
      <x:c r="C11181" s="33"/>
      <x:c r="D11181" s="32"/>
      <x:c r="E11181" s="33"/>
      <x:c r="F11181" s="60"/>
      <x:c r="G11181" s="62"/>
      <x:c r="H11181" s="61"/>
      <x:c r="I11181" s="66"/>
    </x:row>
    <x:row r="11182" spans="1:9" x14ac:dyDescent="0.25">
      <x:c r="A11182" s="33"/>
      <x:c r="B11182" s="33"/>
      <x:c r="C11182" s="33"/>
      <x:c r="D11182" s="32"/>
      <x:c r="E11182" s="33"/>
      <x:c r="F11182" s="60"/>
      <x:c r="G11182" s="62"/>
      <x:c r="H11182" s="61"/>
      <x:c r="I11182" s="66"/>
    </x:row>
    <x:row r="11183" spans="1:9" x14ac:dyDescent="0.25">
      <x:c r="A11183" s="33"/>
      <x:c r="B11183" s="33"/>
      <x:c r="C11183" s="33"/>
      <x:c r="D11183" s="32"/>
      <x:c r="E11183" s="33"/>
      <x:c r="F11183" s="60"/>
      <x:c r="G11183" s="62"/>
      <x:c r="H11183" s="61"/>
      <x:c r="I11183" s="66"/>
    </x:row>
    <x:row r="11184" spans="1:9" x14ac:dyDescent="0.25">
      <x:c r="A11184" s="33"/>
      <x:c r="B11184" s="33"/>
      <x:c r="C11184" s="33"/>
      <x:c r="D11184" s="32"/>
      <x:c r="E11184" s="33"/>
      <x:c r="F11184" s="60"/>
      <x:c r="G11184" s="62"/>
      <x:c r="H11184" s="61"/>
      <x:c r="I11184" s="66"/>
    </x:row>
    <x:row r="11185" spans="1:9" x14ac:dyDescent="0.25">
      <x:c r="A11185" s="33"/>
      <x:c r="B11185" s="33"/>
      <x:c r="C11185" s="33"/>
      <x:c r="D11185" s="32"/>
      <x:c r="E11185" s="33"/>
      <x:c r="F11185" s="60"/>
      <x:c r="G11185" s="62"/>
      <x:c r="H11185" s="61"/>
      <x:c r="I11185" s="66"/>
    </x:row>
    <x:row r="11186" spans="1:9" x14ac:dyDescent="0.25">
      <x:c r="A11186" s="33"/>
      <x:c r="B11186" s="33"/>
      <x:c r="C11186" s="33"/>
      <x:c r="D11186" s="32"/>
      <x:c r="E11186" s="33"/>
      <x:c r="F11186" s="60"/>
      <x:c r="G11186" s="62"/>
      <x:c r="H11186" s="61"/>
      <x:c r="I11186" s="66"/>
    </x:row>
    <x:row r="11187" spans="1:9" x14ac:dyDescent="0.25">
      <x:c r="A11187" s="33"/>
      <x:c r="B11187" s="33"/>
      <x:c r="C11187" s="33"/>
      <x:c r="D11187" s="32"/>
      <x:c r="E11187" s="33"/>
      <x:c r="F11187" s="60"/>
      <x:c r="G11187" s="62"/>
      <x:c r="H11187" s="61"/>
      <x:c r="I11187" s="66"/>
    </x:row>
    <x:row r="11188" spans="1:9" x14ac:dyDescent="0.25">
      <x:c r="A11188" s="33"/>
      <x:c r="B11188" s="33"/>
      <x:c r="C11188" s="33"/>
      <x:c r="D11188" s="32"/>
      <x:c r="E11188" s="33"/>
      <x:c r="F11188" s="60"/>
      <x:c r="G11188" s="62"/>
      <x:c r="H11188" s="61"/>
      <x:c r="I11188" s="66"/>
    </x:row>
    <x:row r="11189" spans="1:9" x14ac:dyDescent="0.25">
      <x:c r="A11189" s="33"/>
      <x:c r="B11189" s="33"/>
      <x:c r="C11189" s="33"/>
      <x:c r="D11189" s="32"/>
      <x:c r="E11189" s="33"/>
      <x:c r="F11189" s="60"/>
      <x:c r="G11189" s="62"/>
      <x:c r="H11189" s="61"/>
      <x:c r="I11189" s="66"/>
    </x:row>
    <x:row r="11190" spans="1:9" x14ac:dyDescent="0.25">
      <x:c r="A11190" s="33"/>
      <x:c r="B11190" s="33"/>
      <x:c r="C11190" s="33"/>
      <x:c r="D11190" s="32"/>
      <x:c r="E11190" s="33"/>
      <x:c r="F11190" s="60"/>
      <x:c r="G11190" s="62"/>
      <x:c r="H11190" s="61"/>
      <x:c r="I11190" s="66"/>
    </x:row>
    <x:row r="11191" spans="1:9" x14ac:dyDescent="0.25">
      <x:c r="A11191" s="33"/>
      <x:c r="B11191" s="33"/>
      <x:c r="C11191" s="33"/>
      <x:c r="D11191" s="32"/>
      <x:c r="E11191" s="33"/>
      <x:c r="F11191" s="60"/>
      <x:c r="G11191" s="62"/>
      <x:c r="H11191" s="61"/>
      <x:c r="I11191" s="66"/>
    </x:row>
    <x:row r="11192" spans="1:9" x14ac:dyDescent="0.25">
      <x:c r="A11192" s="33"/>
      <x:c r="B11192" s="33"/>
      <x:c r="C11192" s="33"/>
      <x:c r="D11192" s="32"/>
      <x:c r="E11192" s="33"/>
      <x:c r="F11192" s="60"/>
      <x:c r="G11192" s="62"/>
      <x:c r="H11192" s="61"/>
      <x:c r="I11192" s="66"/>
    </x:row>
    <x:row r="11193" spans="1:9" x14ac:dyDescent="0.25">
      <x:c r="A11193" s="33"/>
      <x:c r="B11193" s="33"/>
      <x:c r="C11193" s="33"/>
      <x:c r="D11193" s="32"/>
      <x:c r="E11193" s="33"/>
      <x:c r="F11193" s="60"/>
      <x:c r="G11193" s="62"/>
      <x:c r="H11193" s="61"/>
      <x:c r="I11193" s="66"/>
    </x:row>
    <x:row r="11194" spans="1:9" x14ac:dyDescent="0.25">
      <x:c r="A11194" s="33"/>
      <x:c r="B11194" s="33"/>
      <x:c r="C11194" s="33"/>
      <x:c r="D11194" s="32"/>
      <x:c r="E11194" s="33"/>
      <x:c r="F11194" s="60"/>
      <x:c r="G11194" s="62"/>
      <x:c r="H11194" s="61"/>
      <x:c r="I11194" s="66"/>
    </x:row>
    <x:row r="11195" spans="1:9" x14ac:dyDescent="0.25">
      <x:c r="A11195" s="33"/>
      <x:c r="B11195" s="33"/>
      <x:c r="C11195" s="33"/>
      <x:c r="D11195" s="32"/>
      <x:c r="E11195" s="33"/>
      <x:c r="F11195" s="60"/>
      <x:c r="G11195" s="62"/>
      <x:c r="H11195" s="61"/>
      <x:c r="I11195" s="66"/>
    </x:row>
    <x:row r="11196" spans="1:9" x14ac:dyDescent="0.25">
      <x:c r="A11196" s="33"/>
      <x:c r="B11196" s="33"/>
      <x:c r="C11196" s="33"/>
      <x:c r="D11196" s="32"/>
      <x:c r="E11196" s="33"/>
      <x:c r="F11196" s="60"/>
      <x:c r="G11196" s="62"/>
      <x:c r="H11196" s="61"/>
      <x:c r="I11196" s="66"/>
    </x:row>
    <x:row r="11197" spans="1:9" x14ac:dyDescent="0.25">
      <x:c r="A11197" s="33"/>
      <x:c r="B11197" s="33"/>
      <x:c r="C11197" s="33"/>
      <x:c r="D11197" s="32"/>
      <x:c r="E11197" s="33"/>
      <x:c r="F11197" s="60"/>
      <x:c r="G11197" s="62"/>
      <x:c r="H11197" s="61"/>
      <x:c r="I11197" s="66"/>
    </x:row>
    <x:row r="11198" spans="1:9" x14ac:dyDescent="0.25">
      <x:c r="A11198" s="33"/>
      <x:c r="B11198" s="33"/>
      <x:c r="C11198" s="33"/>
      <x:c r="D11198" s="32"/>
      <x:c r="E11198" s="33"/>
      <x:c r="F11198" s="60"/>
      <x:c r="G11198" s="62"/>
      <x:c r="H11198" s="61"/>
      <x:c r="I11198" s="66"/>
    </x:row>
    <x:row r="11199" spans="1:9" x14ac:dyDescent="0.25">
      <x:c r="A11199" s="33"/>
      <x:c r="B11199" s="33"/>
      <x:c r="C11199" s="33"/>
      <x:c r="D11199" s="32"/>
      <x:c r="E11199" s="33"/>
      <x:c r="F11199" s="60"/>
      <x:c r="G11199" s="62"/>
      <x:c r="H11199" s="61"/>
      <x:c r="I11199" s="66"/>
    </x:row>
    <x:row r="11200" spans="1:9" x14ac:dyDescent="0.25">
      <x:c r="A11200" s="33"/>
      <x:c r="B11200" s="33"/>
      <x:c r="C11200" s="33"/>
      <x:c r="D11200" s="32"/>
      <x:c r="E11200" s="33"/>
      <x:c r="F11200" s="60"/>
      <x:c r="G11200" s="62"/>
      <x:c r="H11200" s="61"/>
      <x:c r="I11200" s="66"/>
    </x:row>
    <x:row r="11201" spans="1:9" x14ac:dyDescent="0.25">
      <x:c r="A11201" s="33"/>
      <x:c r="B11201" s="33"/>
      <x:c r="C11201" s="33"/>
      <x:c r="D11201" s="32"/>
      <x:c r="E11201" s="33"/>
      <x:c r="F11201" s="60"/>
      <x:c r="G11201" s="62"/>
      <x:c r="H11201" s="61"/>
      <x:c r="I11201" s="66"/>
    </x:row>
    <x:row r="11202" spans="1:9" x14ac:dyDescent="0.25">
      <x:c r="A11202" s="33"/>
      <x:c r="B11202" s="33"/>
      <x:c r="C11202" s="33"/>
      <x:c r="D11202" s="32"/>
      <x:c r="E11202" s="33"/>
      <x:c r="F11202" s="60"/>
      <x:c r="G11202" s="62"/>
      <x:c r="H11202" s="61"/>
      <x:c r="I11202" s="66"/>
    </x:row>
    <x:row r="11203" spans="1:9" x14ac:dyDescent="0.25">
      <x:c r="A11203" s="33"/>
      <x:c r="B11203" s="33"/>
      <x:c r="C11203" s="33"/>
      <x:c r="D11203" s="32"/>
      <x:c r="E11203" s="33"/>
      <x:c r="F11203" s="60"/>
      <x:c r="G11203" s="62"/>
      <x:c r="H11203" s="61"/>
      <x:c r="I11203" s="66"/>
    </x:row>
    <x:row r="11204" spans="1:9" x14ac:dyDescent="0.25">
      <x:c r="A11204" s="33"/>
      <x:c r="B11204" s="33"/>
      <x:c r="C11204" s="33"/>
      <x:c r="D11204" s="32"/>
      <x:c r="E11204" s="33"/>
      <x:c r="F11204" s="60"/>
      <x:c r="G11204" s="62"/>
      <x:c r="H11204" s="61"/>
      <x:c r="I11204" s="66"/>
    </x:row>
    <x:row r="11205" spans="1:9" x14ac:dyDescent="0.25">
      <x:c r="A11205" s="33"/>
      <x:c r="B11205" s="33"/>
      <x:c r="C11205" s="33"/>
      <x:c r="D11205" s="32"/>
      <x:c r="E11205" s="33"/>
      <x:c r="F11205" s="60"/>
      <x:c r="G11205" s="62"/>
      <x:c r="H11205" s="61"/>
      <x:c r="I11205" s="66"/>
    </x:row>
    <x:row r="11206" spans="1:9" x14ac:dyDescent="0.25">
      <x:c r="A11206" s="33"/>
      <x:c r="B11206" s="33"/>
      <x:c r="C11206" s="33"/>
      <x:c r="D11206" s="32"/>
      <x:c r="E11206" s="33"/>
      <x:c r="F11206" s="60"/>
      <x:c r="G11206" s="62"/>
      <x:c r="H11206" s="61"/>
      <x:c r="I11206" s="66"/>
    </x:row>
    <x:row r="11207" spans="1:9" x14ac:dyDescent="0.25">
      <x:c r="A11207" s="33"/>
      <x:c r="B11207" s="33"/>
      <x:c r="C11207" s="33"/>
      <x:c r="D11207" s="32"/>
      <x:c r="E11207" s="33"/>
      <x:c r="F11207" s="60"/>
      <x:c r="G11207" s="62"/>
      <x:c r="H11207" s="61"/>
      <x:c r="I11207" s="66"/>
    </x:row>
    <x:row r="11208" spans="1:9" x14ac:dyDescent="0.25">
      <x:c r="A11208" s="33"/>
      <x:c r="B11208" s="33"/>
      <x:c r="C11208" s="33"/>
      <x:c r="D11208" s="32"/>
      <x:c r="E11208" s="33"/>
      <x:c r="F11208" s="60"/>
      <x:c r="G11208" s="62"/>
      <x:c r="H11208" s="61"/>
      <x:c r="I11208" s="66"/>
    </x:row>
    <x:row r="11209" spans="1:9" x14ac:dyDescent="0.25">
      <x:c r="A11209" s="33"/>
      <x:c r="B11209" s="33"/>
      <x:c r="C11209" s="33"/>
      <x:c r="D11209" s="32"/>
      <x:c r="E11209" s="33"/>
      <x:c r="F11209" s="60"/>
      <x:c r="G11209" s="62"/>
      <x:c r="H11209" s="61"/>
      <x:c r="I11209" s="66"/>
    </x:row>
    <x:row r="11210" spans="1:9" x14ac:dyDescent="0.25">
      <x:c r="A11210" s="33"/>
      <x:c r="B11210" s="33"/>
      <x:c r="C11210" s="33"/>
      <x:c r="D11210" s="32"/>
      <x:c r="E11210" s="33"/>
      <x:c r="F11210" s="60"/>
      <x:c r="G11210" s="62"/>
      <x:c r="H11210" s="61"/>
      <x:c r="I11210" s="66"/>
    </x:row>
    <x:row r="11211" spans="1:9" x14ac:dyDescent="0.25">
      <x:c r="A11211" s="33"/>
      <x:c r="B11211" s="33"/>
      <x:c r="C11211" s="33"/>
      <x:c r="D11211" s="32"/>
      <x:c r="E11211" s="33"/>
      <x:c r="F11211" s="60"/>
      <x:c r="G11211" s="62"/>
      <x:c r="H11211" s="61"/>
      <x:c r="I11211" s="66"/>
    </x:row>
    <x:row r="11212" spans="1:9" x14ac:dyDescent="0.25">
      <x:c r="A11212" s="33"/>
      <x:c r="B11212" s="33"/>
      <x:c r="C11212" s="33"/>
      <x:c r="D11212" s="32"/>
      <x:c r="E11212" s="33"/>
      <x:c r="F11212" s="60"/>
      <x:c r="G11212" s="62"/>
      <x:c r="H11212" s="61"/>
      <x:c r="I11212" s="66"/>
    </x:row>
    <x:row r="11213" spans="1:9" x14ac:dyDescent="0.25">
      <x:c r="A11213" s="33"/>
      <x:c r="B11213" s="33"/>
      <x:c r="C11213" s="33"/>
      <x:c r="D11213" s="32"/>
      <x:c r="E11213" s="33"/>
      <x:c r="F11213" s="60"/>
      <x:c r="G11213" s="62"/>
      <x:c r="H11213" s="61"/>
      <x:c r="I11213" s="66"/>
    </x:row>
    <x:row r="11214" spans="1:9" x14ac:dyDescent="0.25">
      <x:c r="A11214" s="33"/>
      <x:c r="B11214" s="33"/>
      <x:c r="C11214" s="33"/>
      <x:c r="D11214" s="32"/>
      <x:c r="E11214" s="33"/>
      <x:c r="F11214" s="60"/>
      <x:c r="G11214" s="62"/>
      <x:c r="H11214" s="61"/>
      <x:c r="I11214" s="66"/>
    </x:row>
    <x:row r="11215" spans="1:9" x14ac:dyDescent="0.25">
      <x:c r="A11215" s="33"/>
      <x:c r="B11215" s="33"/>
      <x:c r="C11215" s="33"/>
      <x:c r="D11215" s="32"/>
      <x:c r="E11215" s="33"/>
      <x:c r="F11215" s="60"/>
      <x:c r="G11215" s="62"/>
      <x:c r="H11215" s="61"/>
      <x:c r="I11215" s="66"/>
    </x:row>
    <x:row r="11216" spans="1:9" x14ac:dyDescent="0.25">
      <x:c r="A11216" s="33"/>
      <x:c r="B11216" s="33"/>
      <x:c r="C11216" s="33"/>
      <x:c r="D11216" s="32"/>
      <x:c r="E11216" s="33"/>
      <x:c r="F11216" s="60"/>
      <x:c r="G11216" s="62"/>
      <x:c r="H11216" s="61"/>
      <x:c r="I11216" s="66"/>
    </x:row>
    <x:row r="11217" spans="1:9" x14ac:dyDescent="0.25">
      <x:c r="A11217" s="33"/>
      <x:c r="B11217" s="33"/>
      <x:c r="C11217" s="33"/>
      <x:c r="D11217" s="32"/>
      <x:c r="E11217" s="33"/>
      <x:c r="F11217" s="60"/>
      <x:c r="G11217" s="62"/>
      <x:c r="H11217" s="61"/>
      <x:c r="I11217" s="66"/>
    </x:row>
    <x:row r="11218" spans="1:9" x14ac:dyDescent="0.25">
      <x:c r="A11218" s="33"/>
      <x:c r="B11218" s="33"/>
      <x:c r="C11218" s="33"/>
      <x:c r="D11218" s="32"/>
      <x:c r="E11218" s="33"/>
      <x:c r="F11218" s="60"/>
      <x:c r="G11218" s="62"/>
      <x:c r="H11218" s="61"/>
      <x:c r="I11218" s="66"/>
    </x:row>
    <x:row r="11219" spans="1:9" x14ac:dyDescent="0.25">
      <x:c r="A11219" s="33"/>
      <x:c r="B11219" s="33"/>
      <x:c r="C11219" s="33"/>
      <x:c r="D11219" s="32"/>
      <x:c r="E11219" s="33"/>
      <x:c r="F11219" s="60"/>
      <x:c r="G11219" s="62"/>
      <x:c r="H11219" s="61"/>
      <x:c r="I11219" s="66"/>
    </x:row>
    <x:row r="11220" spans="1:9" x14ac:dyDescent="0.25">
      <x:c r="A11220" s="33"/>
      <x:c r="B11220" s="33"/>
      <x:c r="C11220" s="33"/>
      <x:c r="D11220" s="32"/>
      <x:c r="E11220" s="33"/>
      <x:c r="F11220" s="60"/>
      <x:c r="G11220" s="62"/>
      <x:c r="H11220" s="61"/>
      <x:c r="I11220" s="66"/>
    </x:row>
    <x:row r="11221" spans="1:9" x14ac:dyDescent="0.25">
      <x:c r="A11221" s="33"/>
      <x:c r="B11221" s="33"/>
      <x:c r="C11221" s="33"/>
      <x:c r="D11221" s="32"/>
      <x:c r="E11221" s="33"/>
      <x:c r="F11221" s="60"/>
      <x:c r="G11221" s="62"/>
      <x:c r="H11221" s="61"/>
      <x:c r="I11221" s="66"/>
    </x:row>
    <x:row r="11222" spans="1:9" x14ac:dyDescent="0.25">
      <x:c r="A11222" s="33"/>
      <x:c r="B11222" s="33"/>
      <x:c r="C11222" s="33"/>
      <x:c r="D11222" s="32"/>
      <x:c r="E11222" s="33"/>
      <x:c r="F11222" s="60"/>
      <x:c r="G11222" s="62"/>
      <x:c r="H11222" s="61"/>
      <x:c r="I11222" s="66"/>
    </x:row>
    <x:row r="11223" spans="1:9" x14ac:dyDescent="0.25">
      <x:c r="A11223" s="33"/>
      <x:c r="B11223" s="33"/>
      <x:c r="C11223" s="33"/>
      <x:c r="D11223" s="32"/>
      <x:c r="E11223" s="33"/>
      <x:c r="F11223" s="60"/>
      <x:c r="G11223" s="62"/>
      <x:c r="H11223" s="61"/>
      <x:c r="I11223" s="66"/>
    </x:row>
    <x:row r="11224" spans="1:9" x14ac:dyDescent="0.25">
      <x:c r="A11224" s="33"/>
      <x:c r="B11224" s="33"/>
      <x:c r="C11224" s="33"/>
      <x:c r="D11224" s="32"/>
      <x:c r="E11224" s="33"/>
      <x:c r="F11224" s="60"/>
      <x:c r="G11224" s="62"/>
      <x:c r="H11224" s="61"/>
      <x:c r="I11224" s="66"/>
    </x:row>
    <x:row r="11225" spans="1:9" x14ac:dyDescent="0.25">
      <x:c r="A11225" s="33"/>
      <x:c r="B11225" s="33"/>
      <x:c r="C11225" s="33"/>
      <x:c r="D11225" s="32"/>
      <x:c r="E11225" s="33"/>
      <x:c r="F11225" s="60"/>
      <x:c r="G11225" s="62"/>
      <x:c r="H11225" s="61"/>
      <x:c r="I11225" s="66"/>
    </x:row>
    <x:row r="11226" spans="1:9" x14ac:dyDescent="0.25">
      <x:c r="A11226" s="33"/>
      <x:c r="B11226" s="33"/>
      <x:c r="C11226" s="33"/>
      <x:c r="D11226" s="32"/>
      <x:c r="E11226" s="33"/>
      <x:c r="F11226" s="60"/>
      <x:c r="G11226" s="62"/>
      <x:c r="H11226" s="61"/>
      <x:c r="I11226" s="66"/>
    </x:row>
    <x:row r="11227" spans="1:9" x14ac:dyDescent="0.25">
      <x:c r="A11227" s="33"/>
      <x:c r="B11227" s="33"/>
      <x:c r="C11227" s="33"/>
      <x:c r="D11227" s="32"/>
      <x:c r="E11227" s="33"/>
      <x:c r="F11227" s="60"/>
      <x:c r="G11227" s="62"/>
      <x:c r="H11227" s="61"/>
      <x:c r="I11227" s="66"/>
    </x:row>
    <x:row r="11228" spans="1:9" x14ac:dyDescent="0.25">
      <x:c r="A11228" s="33"/>
      <x:c r="B11228" s="33"/>
      <x:c r="C11228" s="33"/>
      <x:c r="D11228" s="32"/>
      <x:c r="E11228" s="33"/>
      <x:c r="F11228" s="60"/>
      <x:c r="G11228" s="62"/>
      <x:c r="H11228" s="61"/>
      <x:c r="I11228" s="66"/>
    </x:row>
    <x:row r="11229" spans="1:9" x14ac:dyDescent="0.25">
      <x:c r="A11229" s="33"/>
      <x:c r="B11229" s="33"/>
      <x:c r="C11229" s="33"/>
      <x:c r="D11229" s="32"/>
      <x:c r="E11229" s="33"/>
      <x:c r="F11229" s="60"/>
      <x:c r="G11229" s="62"/>
      <x:c r="H11229" s="61"/>
      <x:c r="I11229" s="66"/>
    </x:row>
    <x:row r="11230" spans="1:9" x14ac:dyDescent="0.25">
      <x:c r="A11230" s="33"/>
      <x:c r="B11230" s="33"/>
      <x:c r="C11230" s="33"/>
      <x:c r="D11230" s="32"/>
      <x:c r="E11230" s="33"/>
      <x:c r="F11230" s="60"/>
      <x:c r="G11230" s="62"/>
      <x:c r="H11230" s="61"/>
      <x:c r="I11230" s="66"/>
    </x:row>
    <x:row r="11231" spans="1:9" x14ac:dyDescent="0.25">
      <x:c r="A11231" s="33"/>
      <x:c r="B11231" s="33"/>
      <x:c r="C11231" s="33"/>
      <x:c r="D11231" s="32"/>
      <x:c r="E11231" s="33"/>
      <x:c r="F11231" s="60"/>
      <x:c r="G11231" s="62"/>
      <x:c r="H11231" s="61"/>
      <x:c r="I11231" s="66"/>
    </x:row>
    <x:row r="11232" spans="1:9" x14ac:dyDescent="0.25">
      <x:c r="A11232" s="33"/>
      <x:c r="B11232" s="33"/>
      <x:c r="C11232" s="33"/>
      <x:c r="D11232" s="32"/>
      <x:c r="E11232" s="33"/>
      <x:c r="F11232" s="60"/>
      <x:c r="G11232" s="62"/>
      <x:c r="H11232" s="61"/>
      <x:c r="I11232" s="66"/>
    </x:row>
    <x:row r="11233" spans="1:9" x14ac:dyDescent="0.25">
      <x:c r="A11233" s="33"/>
      <x:c r="B11233" s="33"/>
      <x:c r="C11233" s="33"/>
      <x:c r="D11233" s="32"/>
      <x:c r="E11233" s="33"/>
      <x:c r="F11233" s="60"/>
      <x:c r="G11233" s="62"/>
      <x:c r="H11233" s="61"/>
      <x:c r="I11233" s="66"/>
    </x:row>
    <x:row r="11234" spans="1:9" x14ac:dyDescent="0.25">
      <x:c r="A11234" s="33"/>
      <x:c r="B11234" s="33"/>
      <x:c r="C11234" s="33"/>
      <x:c r="D11234" s="32"/>
      <x:c r="E11234" s="33"/>
      <x:c r="F11234" s="60"/>
      <x:c r="G11234" s="62"/>
      <x:c r="H11234" s="61"/>
      <x:c r="I11234" s="66"/>
    </x:row>
    <x:row r="11235" spans="1:9" x14ac:dyDescent="0.25">
      <x:c r="A11235" s="33"/>
      <x:c r="B11235" s="33"/>
      <x:c r="C11235" s="33"/>
      <x:c r="D11235" s="32"/>
      <x:c r="E11235" s="33"/>
      <x:c r="F11235" s="60"/>
      <x:c r="G11235" s="62"/>
      <x:c r="H11235" s="61"/>
      <x:c r="I11235" s="66"/>
    </x:row>
    <x:row r="11236" spans="1:9" x14ac:dyDescent="0.25">
      <x:c r="A11236" s="33"/>
      <x:c r="B11236" s="33"/>
      <x:c r="C11236" s="33"/>
      <x:c r="D11236" s="32"/>
      <x:c r="E11236" s="33"/>
      <x:c r="F11236" s="60"/>
      <x:c r="G11236" s="62"/>
      <x:c r="H11236" s="61"/>
      <x:c r="I11236" s="66"/>
    </x:row>
    <x:row r="11237" spans="1:9" x14ac:dyDescent="0.25">
      <x:c r="A11237" s="33"/>
      <x:c r="B11237" s="33"/>
      <x:c r="C11237" s="33"/>
      <x:c r="D11237" s="32"/>
      <x:c r="E11237" s="33"/>
      <x:c r="F11237" s="60"/>
      <x:c r="G11237" s="62"/>
      <x:c r="H11237" s="61"/>
      <x:c r="I11237" s="66"/>
    </x:row>
    <x:row r="11238" spans="1:9" x14ac:dyDescent="0.25">
      <x:c r="A11238" s="33"/>
      <x:c r="B11238" s="33"/>
      <x:c r="C11238" s="33"/>
      <x:c r="D11238" s="32"/>
      <x:c r="E11238" s="33"/>
      <x:c r="F11238" s="60"/>
      <x:c r="G11238" s="62"/>
      <x:c r="H11238" s="61"/>
      <x:c r="I11238" s="66"/>
    </x:row>
    <x:row r="11239" spans="1:9" x14ac:dyDescent="0.25">
      <x:c r="A11239" s="33"/>
      <x:c r="B11239" s="33"/>
      <x:c r="C11239" s="33"/>
      <x:c r="D11239" s="32"/>
      <x:c r="E11239" s="33"/>
      <x:c r="F11239" s="60"/>
      <x:c r="G11239" s="62"/>
      <x:c r="H11239" s="61"/>
      <x:c r="I11239" s="66"/>
    </x:row>
    <x:row r="11240" spans="1:9" x14ac:dyDescent="0.25">
      <x:c r="A11240" s="33"/>
      <x:c r="B11240" s="33"/>
      <x:c r="C11240" s="33"/>
      <x:c r="D11240" s="32"/>
      <x:c r="E11240" s="33"/>
      <x:c r="F11240" s="60"/>
      <x:c r="G11240" s="62"/>
      <x:c r="H11240" s="61"/>
      <x:c r="I11240" s="66"/>
    </x:row>
    <x:row r="11241" spans="1:9" x14ac:dyDescent="0.25">
      <x:c r="A11241" s="33"/>
      <x:c r="B11241" s="33"/>
      <x:c r="C11241" s="33"/>
      <x:c r="D11241" s="32"/>
      <x:c r="E11241" s="33"/>
      <x:c r="F11241" s="60"/>
      <x:c r="G11241" s="62"/>
      <x:c r="H11241" s="61"/>
      <x:c r="I11241" s="66"/>
    </x:row>
    <x:row r="11242" spans="1:9" x14ac:dyDescent="0.25">
      <x:c r="A11242" s="33"/>
      <x:c r="B11242" s="33"/>
      <x:c r="C11242" s="33"/>
      <x:c r="D11242" s="32"/>
      <x:c r="E11242" s="33"/>
      <x:c r="F11242" s="60"/>
      <x:c r="G11242" s="62"/>
      <x:c r="H11242" s="61"/>
      <x:c r="I11242" s="66"/>
    </x:row>
    <x:row r="11243" spans="1:9" x14ac:dyDescent="0.25">
      <x:c r="A11243" s="33"/>
      <x:c r="B11243" s="33"/>
      <x:c r="C11243" s="33"/>
      <x:c r="D11243" s="32"/>
      <x:c r="E11243" s="33"/>
      <x:c r="F11243" s="60"/>
      <x:c r="G11243" s="62"/>
      <x:c r="H11243" s="61"/>
      <x:c r="I11243" s="66"/>
    </x:row>
    <x:row r="11244" spans="1:9" x14ac:dyDescent="0.25">
      <x:c r="A11244" s="33"/>
      <x:c r="B11244" s="33"/>
      <x:c r="C11244" s="33"/>
      <x:c r="D11244" s="32"/>
      <x:c r="E11244" s="33"/>
      <x:c r="F11244" s="60"/>
      <x:c r="G11244" s="62"/>
      <x:c r="H11244" s="61"/>
      <x:c r="I11244" s="66"/>
    </x:row>
    <x:row r="11245" spans="1:9" x14ac:dyDescent="0.25">
      <x:c r="A11245" s="33"/>
      <x:c r="B11245" s="33"/>
      <x:c r="C11245" s="33"/>
      <x:c r="D11245" s="32"/>
      <x:c r="E11245" s="33"/>
      <x:c r="F11245" s="60"/>
      <x:c r="G11245" s="62"/>
      <x:c r="H11245" s="61"/>
      <x:c r="I11245" s="66"/>
    </x:row>
    <x:row r="11246" spans="1:9" x14ac:dyDescent="0.25">
      <x:c r="A11246" s="33"/>
      <x:c r="B11246" s="33"/>
      <x:c r="C11246" s="33"/>
      <x:c r="D11246" s="32"/>
      <x:c r="E11246" s="33"/>
      <x:c r="F11246" s="60"/>
      <x:c r="G11246" s="62"/>
      <x:c r="H11246" s="61"/>
      <x:c r="I11246" s="66"/>
    </x:row>
    <x:row r="11247" spans="1:9" x14ac:dyDescent="0.25">
      <x:c r="A11247" s="33"/>
      <x:c r="B11247" s="33"/>
      <x:c r="C11247" s="33"/>
      <x:c r="D11247" s="32"/>
      <x:c r="E11247" s="33"/>
      <x:c r="F11247" s="60"/>
      <x:c r="G11247" s="62"/>
      <x:c r="H11247" s="61"/>
      <x:c r="I11247" s="66"/>
    </x:row>
    <x:row r="11248" spans="1:9" x14ac:dyDescent="0.25">
      <x:c r="A11248" s="33"/>
      <x:c r="B11248" s="33"/>
      <x:c r="C11248" s="33"/>
      <x:c r="D11248" s="32"/>
      <x:c r="E11248" s="33"/>
      <x:c r="F11248" s="60"/>
      <x:c r="G11248" s="62"/>
      <x:c r="H11248" s="61"/>
      <x:c r="I11248" s="66"/>
    </x:row>
    <x:row r="11249" spans="1:9" x14ac:dyDescent="0.25">
      <x:c r="A11249" s="33"/>
      <x:c r="B11249" s="33"/>
      <x:c r="C11249" s="33"/>
      <x:c r="D11249" s="32"/>
      <x:c r="E11249" s="33"/>
      <x:c r="F11249" s="60"/>
      <x:c r="G11249" s="62"/>
      <x:c r="H11249" s="61"/>
      <x:c r="I11249" s="66"/>
    </x:row>
    <x:row r="11250" spans="1:9" x14ac:dyDescent="0.25">
      <x:c r="A11250" s="33"/>
      <x:c r="B11250" s="33"/>
      <x:c r="C11250" s="33"/>
      <x:c r="D11250" s="32"/>
      <x:c r="E11250" s="33"/>
      <x:c r="F11250" s="60"/>
      <x:c r="G11250" s="62"/>
      <x:c r="H11250" s="61"/>
      <x:c r="I11250" s="66"/>
    </x:row>
    <x:row r="11251" spans="1:9" x14ac:dyDescent="0.25">
      <x:c r="A11251" s="33"/>
      <x:c r="B11251" s="33"/>
      <x:c r="C11251" s="33"/>
      <x:c r="D11251" s="32"/>
      <x:c r="E11251" s="33"/>
      <x:c r="F11251" s="60"/>
      <x:c r="G11251" s="62"/>
      <x:c r="H11251" s="61"/>
      <x:c r="I11251" s="66"/>
    </x:row>
    <x:row r="11252" spans="1:9" x14ac:dyDescent="0.25">
      <x:c r="A11252" s="33"/>
      <x:c r="B11252" s="33"/>
      <x:c r="C11252" s="33"/>
      <x:c r="D11252" s="32"/>
      <x:c r="E11252" s="33"/>
      <x:c r="F11252" s="60"/>
      <x:c r="G11252" s="62"/>
      <x:c r="H11252" s="61"/>
      <x:c r="I11252" s="66"/>
    </x:row>
    <x:row r="11253" spans="1:9" x14ac:dyDescent="0.25">
      <x:c r="A11253" s="33"/>
      <x:c r="B11253" s="33"/>
      <x:c r="C11253" s="33"/>
      <x:c r="D11253" s="32"/>
      <x:c r="E11253" s="33"/>
      <x:c r="F11253" s="60"/>
      <x:c r="G11253" s="62"/>
      <x:c r="H11253" s="61"/>
      <x:c r="I11253" s="66"/>
    </x:row>
    <x:row r="11254" spans="1:9" x14ac:dyDescent="0.25">
      <x:c r="A11254" s="33"/>
      <x:c r="B11254" s="33"/>
      <x:c r="C11254" s="33"/>
      <x:c r="D11254" s="32"/>
      <x:c r="E11254" s="33"/>
      <x:c r="F11254" s="60"/>
      <x:c r="G11254" s="62"/>
      <x:c r="H11254" s="61"/>
      <x:c r="I11254" s="66"/>
    </x:row>
    <x:row r="11255" spans="1:9" x14ac:dyDescent="0.25">
      <x:c r="A11255" s="33"/>
      <x:c r="B11255" s="33"/>
      <x:c r="C11255" s="33"/>
      <x:c r="D11255" s="32"/>
      <x:c r="E11255" s="33"/>
      <x:c r="F11255" s="60"/>
      <x:c r="G11255" s="62"/>
      <x:c r="H11255" s="61"/>
      <x:c r="I11255" s="66"/>
    </x:row>
    <x:row r="11256" spans="1:9" x14ac:dyDescent="0.25">
      <x:c r="A11256" s="33"/>
      <x:c r="B11256" s="33"/>
      <x:c r="C11256" s="33"/>
      <x:c r="D11256" s="32"/>
      <x:c r="E11256" s="33"/>
      <x:c r="F11256" s="60"/>
      <x:c r="G11256" s="62"/>
      <x:c r="H11256" s="61"/>
      <x:c r="I11256" s="66"/>
    </x:row>
    <x:row r="11257" spans="1:9" x14ac:dyDescent="0.25">
      <x:c r="A11257" s="33"/>
      <x:c r="B11257" s="33"/>
      <x:c r="C11257" s="33"/>
      <x:c r="D11257" s="32"/>
      <x:c r="E11257" s="33"/>
      <x:c r="F11257" s="60"/>
      <x:c r="G11257" s="62"/>
      <x:c r="H11257" s="61"/>
      <x:c r="I11257" s="66"/>
    </x:row>
    <x:row r="11258" spans="1:9" x14ac:dyDescent="0.25">
      <x:c r="A11258" s="33"/>
      <x:c r="B11258" s="33"/>
      <x:c r="C11258" s="33"/>
      <x:c r="D11258" s="32"/>
      <x:c r="E11258" s="33"/>
      <x:c r="F11258" s="60"/>
      <x:c r="G11258" s="62"/>
      <x:c r="H11258" s="61"/>
      <x:c r="I11258" s="66"/>
    </x:row>
    <x:row r="11259" spans="1:9" x14ac:dyDescent="0.25">
      <x:c r="A11259" s="33"/>
      <x:c r="B11259" s="33"/>
      <x:c r="C11259" s="33"/>
      <x:c r="D11259" s="32"/>
      <x:c r="E11259" s="33"/>
      <x:c r="F11259" s="60"/>
      <x:c r="G11259" s="62"/>
      <x:c r="H11259" s="61"/>
      <x:c r="I11259" s="66"/>
    </x:row>
    <x:row r="11260" spans="1:9" x14ac:dyDescent="0.25">
      <x:c r="A11260" s="33"/>
      <x:c r="B11260" s="33"/>
      <x:c r="C11260" s="33"/>
      <x:c r="D11260" s="32"/>
      <x:c r="E11260" s="33"/>
      <x:c r="F11260" s="60"/>
      <x:c r="G11260" s="62"/>
      <x:c r="H11260" s="61"/>
      <x:c r="I11260" s="66"/>
    </x:row>
    <x:row r="11261" spans="1:9" x14ac:dyDescent="0.25">
      <x:c r="A11261" s="33"/>
      <x:c r="B11261" s="33"/>
      <x:c r="C11261" s="33"/>
      <x:c r="D11261" s="32"/>
      <x:c r="E11261" s="33"/>
      <x:c r="F11261" s="60"/>
      <x:c r="G11261" s="62"/>
      <x:c r="H11261" s="61"/>
      <x:c r="I11261" s="66"/>
    </x:row>
    <x:row r="11262" spans="1:9" x14ac:dyDescent="0.25">
      <x:c r="A11262" s="33"/>
      <x:c r="B11262" s="33"/>
      <x:c r="C11262" s="33"/>
      <x:c r="D11262" s="32"/>
      <x:c r="E11262" s="33"/>
      <x:c r="F11262" s="60"/>
      <x:c r="G11262" s="62"/>
      <x:c r="H11262" s="61"/>
      <x:c r="I11262" s="66"/>
    </x:row>
    <x:row r="11263" spans="1:9" x14ac:dyDescent="0.25">
      <x:c r="A11263" s="33"/>
      <x:c r="B11263" s="33"/>
      <x:c r="C11263" s="33"/>
      <x:c r="D11263" s="32"/>
      <x:c r="E11263" s="33"/>
      <x:c r="F11263" s="60"/>
      <x:c r="G11263" s="62"/>
      <x:c r="H11263" s="61"/>
      <x:c r="I11263" s="66"/>
    </x:row>
    <x:row r="11264" spans="1:9" x14ac:dyDescent="0.25">
      <x:c r="I11264" s="110"/>
    </x:row>
    <x:row r="11265" spans="1:9" x14ac:dyDescent="0.25">
      <x:c r="I11265" s="110"/>
    </x:row>
    <x:row r="11266" spans="1:9" x14ac:dyDescent="0.25">
      <x:c r="I11266" s="110"/>
    </x:row>
    <x:row r="11267" spans="1:9" x14ac:dyDescent="0.25">
      <x:c r="I11267" s="110"/>
    </x:row>
    <x:row r="11268" spans="1:9" x14ac:dyDescent="0.25">
      <x:c r="I11268" s="110"/>
    </x:row>
    <x:row r="11269" spans="1:9" x14ac:dyDescent="0.25">
      <x:c r="I11269" s="110"/>
    </x:row>
    <x:row r="11270" spans="1:9" x14ac:dyDescent="0.25">
      <x:c r="I11270" s="110"/>
    </x:row>
    <x:row r="11271" spans="1:9" x14ac:dyDescent="0.25">
      <x:c r="I11271" s="110"/>
    </x:row>
    <x:row r="11272" spans="1:9" x14ac:dyDescent="0.25">
      <x:c r="I11272" s="110"/>
    </x:row>
    <x:row r="11273" spans="1:9" x14ac:dyDescent="0.25">
      <x:c r="I11273" s="110"/>
    </x:row>
    <x:row r="11274" spans="1:9" x14ac:dyDescent="0.25">
      <x:c r="I11274" s="110"/>
    </x:row>
    <x:row r="11275" spans="1:9" x14ac:dyDescent="0.25">
      <x:c r="I11275" s="110"/>
    </x:row>
    <x:row r="11276" spans="1:9" x14ac:dyDescent="0.25">
      <x:c r="I11276" s="110"/>
    </x:row>
    <x:row r="11277" spans="1:9" x14ac:dyDescent="0.25">
      <x:c r="I11277" s="110"/>
    </x:row>
    <x:row r="11278" spans="1:9" x14ac:dyDescent="0.25">
      <x:c r="I11278" s="110"/>
    </x:row>
    <x:row r="11279" spans="1:9" x14ac:dyDescent="0.25">
      <x:c r="I11279" s="110"/>
    </x:row>
    <x:row r="11280" spans="1:9" x14ac:dyDescent="0.25">
      <x:c r="I11280" s="110"/>
    </x:row>
    <x:row r="11281" spans="1:9" x14ac:dyDescent="0.25">
      <x:c r="I11281" s="110"/>
    </x:row>
    <x:row r="11282" spans="1:9" x14ac:dyDescent="0.25">
      <x:c r="I11282" s="110"/>
    </x:row>
    <x:row r="11283" spans="1:9" x14ac:dyDescent="0.25">
      <x:c r="I11283" s="110"/>
    </x:row>
    <x:row r="11284" spans="1:9" x14ac:dyDescent="0.25">
      <x:c r="I11284" s="110"/>
    </x:row>
    <x:row r="11285" spans="1:9" x14ac:dyDescent="0.25">
      <x:c r="I11285" s="110"/>
    </x:row>
    <x:row r="11286" spans="1:9" x14ac:dyDescent="0.25">
      <x:c r="I11286" s="110"/>
    </x:row>
    <x:row r="11287" spans="1:9" x14ac:dyDescent="0.25">
      <x:c r="I11287" s="110"/>
    </x:row>
    <x:row r="11288" spans="1:9" x14ac:dyDescent="0.25">
      <x:c r="I11288" s="110"/>
    </x:row>
    <x:row r="11289" spans="1:9" x14ac:dyDescent="0.25">
      <x:c r="I11289" s="110"/>
    </x:row>
    <x:row r="11290" spans="1:9" x14ac:dyDescent="0.25">
      <x:c r="I11290" s="110"/>
    </x:row>
    <x:row r="11291" spans="1:9" x14ac:dyDescent="0.25">
      <x:c r="I11291" s="110"/>
    </x:row>
    <x:row r="11292" spans="1:9" x14ac:dyDescent="0.25">
      <x:c r="I11292" s="110"/>
    </x:row>
    <x:row r="11293" spans="1:9" x14ac:dyDescent="0.25">
      <x:c r="I11293" s="110"/>
    </x:row>
    <x:row r="11294" spans="1:9" x14ac:dyDescent="0.25">
      <x:c r="I11294" s="110"/>
    </x:row>
    <x:row r="11295" spans="1:9" x14ac:dyDescent="0.25">
      <x:c r="I11295" s="110"/>
    </x:row>
    <x:row r="11296" spans="1:9" x14ac:dyDescent="0.25">
      <x:c r="I11296" s="110"/>
    </x:row>
    <x:row r="11297" spans="1:9" x14ac:dyDescent="0.25">
      <x:c r="I11297" s="110"/>
    </x:row>
    <x:row r="11298" spans="1:9" x14ac:dyDescent="0.25">
      <x:c r="I11298" s="110"/>
    </x:row>
    <x:row r="11299" spans="1:9" x14ac:dyDescent="0.25">
      <x:c r="I11299" s="110"/>
    </x:row>
    <x:row r="11300" spans="1:9" x14ac:dyDescent="0.25">
      <x:c r="I11300" s="110"/>
    </x:row>
    <x:row r="11301" spans="1:9" x14ac:dyDescent="0.25">
      <x:c r="I11301" s="110"/>
    </x:row>
    <x:row r="11302" spans="1:9" x14ac:dyDescent="0.25">
      <x:c r="I11302" s="110"/>
    </x:row>
    <x:row r="11303" spans="1:9" x14ac:dyDescent="0.25">
      <x:c r="I11303" s="110"/>
    </x:row>
    <x:row r="11304" spans="1:9" x14ac:dyDescent="0.25">
      <x:c r="I11304" s="110"/>
    </x:row>
    <x:row r="11305" spans="1:9" x14ac:dyDescent="0.25">
      <x:c r="I11305" s="110"/>
    </x:row>
    <x:row r="11306" spans="1:9" x14ac:dyDescent="0.25">
      <x:c r="I11306" s="110"/>
    </x:row>
    <x:row r="11307" spans="1:9" x14ac:dyDescent="0.25">
      <x:c r="I11307" s="110"/>
    </x:row>
    <x:row r="11308" spans="1:9" x14ac:dyDescent="0.25">
      <x:c r="I11308" s="110"/>
    </x:row>
    <x:row r="11309" spans="1:9" x14ac:dyDescent="0.25">
      <x:c r="I11309" s="110"/>
    </x:row>
    <x:row r="11310" spans="1:9" x14ac:dyDescent="0.25">
      <x:c r="I11310" s="110"/>
    </x:row>
    <x:row r="11311" spans="1:9" x14ac:dyDescent="0.25">
      <x:c r="I11311" s="110"/>
    </x:row>
    <x:row r="11312" spans="1:9" x14ac:dyDescent="0.25">
      <x:c r="I11312" s="110"/>
    </x:row>
    <x:row r="11313" spans="1:9" x14ac:dyDescent="0.25">
      <x:c r="I11313" s="110"/>
    </x:row>
    <x:row r="11314" spans="1:9" x14ac:dyDescent="0.25">
      <x:c r="I11314" s="110"/>
    </x:row>
    <x:row r="11315" spans="1:9" x14ac:dyDescent="0.25">
      <x:c r="I11315" s="110"/>
    </x:row>
    <x:row r="11316" spans="1:9" x14ac:dyDescent="0.25">
      <x:c r="I11316" s="110"/>
    </x:row>
    <x:row r="11317" spans="1:9" x14ac:dyDescent="0.25">
      <x:c r="I11317" s="110"/>
    </x:row>
    <x:row r="11318" spans="1:9" x14ac:dyDescent="0.25">
      <x:c r="I11318" s="110"/>
    </x:row>
    <x:row r="11319" spans="1:9" x14ac:dyDescent="0.25">
      <x:c r="I11319" s="110"/>
    </x:row>
    <x:row r="11320" spans="1:9" x14ac:dyDescent="0.25">
      <x:c r="I11320" s="110"/>
    </x:row>
    <x:row r="11321" spans="1:9" x14ac:dyDescent="0.25">
      <x:c r="I11321" s="110"/>
    </x:row>
    <x:row r="11322" spans="1:9" x14ac:dyDescent="0.25">
      <x:c r="I11322" s="110"/>
    </x:row>
    <x:row r="11323" spans="1:9" x14ac:dyDescent="0.25">
      <x:c r="I11323" s="110"/>
    </x:row>
    <x:row r="11324" spans="1:9" x14ac:dyDescent="0.25">
      <x:c r="I11324" s="110"/>
    </x:row>
    <x:row r="11325" spans="1:9" x14ac:dyDescent="0.25">
      <x:c r="I11325" s="110"/>
    </x:row>
    <x:row r="11326" spans="1:9" x14ac:dyDescent="0.25">
      <x:c r="I11326" s="110"/>
    </x:row>
    <x:row r="11327" spans="1:9" x14ac:dyDescent="0.25">
      <x:c r="I11327" s="110"/>
    </x:row>
    <x:row r="11328" spans="1:9" x14ac:dyDescent="0.25">
      <x:c r="I11328" s="110"/>
    </x:row>
    <x:row r="11329" spans="1:9" x14ac:dyDescent="0.25">
      <x:c r="I11329" s="110"/>
    </x:row>
    <x:row r="11330" spans="1:9" x14ac:dyDescent="0.25">
      <x:c r="I11330" s="110"/>
    </x:row>
    <x:row r="11331" spans="1:9" x14ac:dyDescent="0.25">
      <x:c r="I11331" s="110"/>
    </x:row>
    <x:row r="11332" spans="1:9" x14ac:dyDescent="0.25">
      <x:c r="I11332" s="110"/>
    </x:row>
    <x:row r="11333" spans="1:9" x14ac:dyDescent="0.25">
      <x:c r="I11333" s="110"/>
    </x:row>
    <x:row r="11334" spans="1:9" x14ac:dyDescent="0.25">
      <x:c r="I11334" s="110"/>
    </x:row>
    <x:row r="11335" spans="1:9" x14ac:dyDescent="0.25">
      <x:c r="I11335" s="110"/>
    </x:row>
    <x:row r="11336" spans="1:9" x14ac:dyDescent="0.25">
      <x:c r="I11336" s="110"/>
    </x:row>
    <x:row r="11337" spans="1:9" x14ac:dyDescent="0.25">
      <x:c r="I11337" s="110"/>
    </x:row>
    <x:row r="11338" spans="1:9" x14ac:dyDescent="0.25">
      <x:c r="I11338" s="110"/>
    </x:row>
    <x:row r="11339" spans="1:9" x14ac:dyDescent="0.25">
      <x:c r="I11339" s="110"/>
    </x:row>
    <x:row r="11340" spans="1:9" x14ac:dyDescent="0.25">
      <x:c r="I11340" s="110"/>
    </x:row>
    <x:row r="11341" spans="1:9" x14ac:dyDescent="0.25">
      <x:c r="I11341" s="110"/>
    </x:row>
    <x:row r="11342" spans="1:9" x14ac:dyDescent="0.25">
      <x:c r="I11342" s="110"/>
    </x:row>
    <x:row r="11343" spans="1:9" x14ac:dyDescent="0.25">
      <x:c r="I11343" s="110"/>
    </x:row>
    <x:row r="11344" spans="1:9" x14ac:dyDescent="0.25">
      <x:c r="I11344" s="110"/>
    </x:row>
    <x:row r="11345" spans="1:9" x14ac:dyDescent="0.25">
      <x:c r="I11345" s="110"/>
    </x:row>
    <x:row r="11346" spans="1:9" x14ac:dyDescent="0.25">
      <x:c r="I11346" s="110"/>
    </x:row>
    <x:row r="11347" spans="1:9" x14ac:dyDescent="0.25">
      <x:c r="I11347" s="110"/>
    </x:row>
    <x:row r="11348" spans="1:9" x14ac:dyDescent="0.25">
      <x:c r="I11348" s="110"/>
    </x:row>
    <x:row r="11349" spans="1:9" x14ac:dyDescent="0.25">
      <x:c r="I11349" s="110"/>
    </x:row>
    <x:row r="11350" spans="1:9" x14ac:dyDescent="0.25">
      <x:c r="I11350" s="110"/>
    </x:row>
    <x:row r="11351" spans="1:9" x14ac:dyDescent="0.25">
      <x:c r="I11351" s="110"/>
    </x:row>
    <x:row r="11352" spans="1:9" x14ac:dyDescent="0.25">
      <x:c r="I11352" s="110"/>
    </x:row>
    <x:row r="11353" spans="1:9" x14ac:dyDescent="0.25">
      <x:c r="I11353" s="110"/>
    </x:row>
    <x:row r="11354" spans="1:9" x14ac:dyDescent="0.25">
      <x:c r="I11354" s="110"/>
    </x:row>
    <x:row r="11355" spans="1:9" x14ac:dyDescent="0.25">
      <x:c r="I11355" s="110"/>
    </x:row>
    <x:row r="11356" spans="1:9" x14ac:dyDescent="0.25">
      <x:c r="I11356" s="110"/>
    </x:row>
    <x:row r="11357" spans="1:9" x14ac:dyDescent="0.25">
      <x:c r="I11357" s="110"/>
    </x:row>
    <x:row r="11358" spans="1:9" x14ac:dyDescent="0.25">
      <x:c r="I11358" s="110"/>
    </x:row>
    <x:row r="11359" spans="1:9" x14ac:dyDescent="0.25">
      <x:c r="I11359" s="110"/>
    </x:row>
    <x:row r="11360" spans="1:9" x14ac:dyDescent="0.25">
      <x:c r="I11360" s="110"/>
    </x:row>
    <x:row r="11361" spans="1:9" x14ac:dyDescent="0.25">
      <x:c r="I11361" s="110"/>
    </x:row>
    <x:row r="11362" spans="1:9" x14ac:dyDescent="0.25">
      <x:c r="I11362" s="110"/>
    </x:row>
    <x:row r="11363" spans="1:9" x14ac:dyDescent="0.25">
      <x:c r="I11363" s="110"/>
    </x:row>
    <x:row r="11364" spans="1:9" x14ac:dyDescent="0.25">
      <x:c r="I11364" s="110"/>
    </x:row>
    <x:row r="11365" spans="1:9" x14ac:dyDescent="0.25">
      <x:c r="I11365" s="110"/>
    </x:row>
    <x:row r="11366" spans="1:9" x14ac:dyDescent="0.25">
      <x:c r="I11366" s="110"/>
    </x:row>
    <x:row r="11367" spans="1:9" x14ac:dyDescent="0.25">
      <x:c r="I11367" s="110"/>
    </x:row>
    <x:row r="11368" spans="1:9" x14ac:dyDescent="0.25">
      <x:c r="I11368" s="110"/>
    </x:row>
    <x:row r="11369" spans="1:9" x14ac:dyDescent="0.25">
      <x:c r="I11369" s="110"/>
    </x:row>
    <x:row r="11370" spans="1:9" x14ac:dyDescent="0.25">
      <x:c r="I11370" s="110"/>
    </x:row>
    <x:row r="11371" spans="1:9" x14ac:dyDescent="0.25">
      <x:c r="I11371" s="110"/>
    </x:row>
    <x:row r="11372" spans="1:9" x14ac:dyDescent="0.25">
      <x:c r="I11372" s="110"/>
    </x:row>
    <x:row r="11373" spans="1:9" x14ac:dyDescent="0.25">
      <x:c r="I11373" s="110"/>
    </x:row>
    <x:row r="11374" spans="1:9" x14ac:dyDescent="0.25">
      <x:c r="I11374" s="110"/>
    </x:row>
    <x:row r="11375" spans="1:9" x14ac:dyDescent="0.25">
      <x:c r="I11375" s="110"/>
    </x:row>
    <x:row r="11376" spans="1:9" x14ac:dyDescent="0.25">
      <x:c r="I11376" s="110"/>
    </x:row>
    <x:row r="11377" spans="1:9" x14ac:dyDescent="0.25">
      <x:c r="I11377" s="110"/>
    </x:row>
    <x:row r="11378" spans="1:9" x14ac:dyDescent="0.25">
      <x:c r="I11378" s="110"/>
    </x:row>
    <x:row r="11379" spans="1:9" x14ac:dyDescent="0.25">
      <x:c r="I11379" s="110"/>
    </x:row>
    <x:row r="11380" spans="1:9" x14ac:dyDescent="0.25">
      <x:c r="I11380" s="110"/>
    </x:row>
    <x:row r="11381" spans="1:9" x14ac:dyDescent="0.25">
      <x:c r="I11381" s="110"/>
    </x:row>
    <x:row r="11382" spans="1:9" x14ac:dyDescent="0.25">
      <x:c r="I11382" s="110"/>
    </x:row>
    <x:row r="11383" spans="1:9" x14ac:dyDescent="0.25">
      <x:c r="I11383" s="110"/>
    </x:row>
    <x:row r="11384" spans="1:9" x14ac:dyDescent="0.25">
      <x:c r="I11384" s="110"/>
    </x:row>
    <x:row r="11385" spans="1:9" x14ac:dyDescent="0.25">
      <x:c r="I11385" s="110"/>
    </x:row>
    <x:row r="11386" spans="1:9" x14ac:dyDescent="0.25">
      <x:c r="I11386" s="110"/>
    </x:row>
    <x:row r="11387" spans="1:9" x14ac:dyDescent="0.25">
      <x:c r="I11387" s="110"/>
    </x:row>
    <x:row r="11388" spans="1:9" x14ac:dyDescent="0.25">
      <x:c r="I11388" s="110"/>
    </x:row>
    <x:row r="11389" spans="1:9" x14ac:dyDescent="0.25">
      <x:c r="I11389" s="110"/>
    </x:row>
    <x:row r="11390" spans="1:9" x14ac:dyDescent="0.25">
      <x:c r="I11390" s="110"/>
    </x:row>
    <x:row r="11391" spans="1:9" x14ac:dyDescent="0.25">
      <x:c r="I11391" s="110"/>
    </x:row>
    <x:row r="11392" spans="1:9" x14ac:dyDescent="0.25">
      <x:c r="I11392" s="110"/>
    </x:row>
    <x:row r="11393" spans="1:9" x14ac:dyDescent="0.25">
      <x:c r="I11393" s="110"/>
    </x:row>
    <x:row r="11394" spans="1:9" x14ac:dyDescent="0.25">
      <x:c r="I11394" s="110"/>
    </x:row>
    <x:row r="11395" spans="1:9" x14ac:dyDescent="0.25">
      <x:c r="I11395" s="110"/>
    </x:row>
    <x:row r="11396" spans="1:9" x14ac:dyDescent="0.25">
      <x:c r="I11396" s="110"/>
    </x:row>
    <x:row r="11397" spans="1:9" x14ac:dyDescent="0.25">
      <x:c r="I11397" s="110"/>
    </x:row>
    <x:row r="11398" spans="1:9" x14ac:dyDescent="0.25">
      <x:c r="I11398" s="110"/>
    </x:row>
    <x:row r="11399" spans="1:9" x14ac:dyDescent="0.25">
      <x:c r="I11399" s="110"/>
    </x:row>
    <x:row r="11400" spans="1:9" x14ac:dyDescent="0.25">
      <x:c r="I11400" s="110"/>
    </x:row>
    <x:row r="11401" spans="1:9" x14ac:dyDescent="0.25">
      <x:c r="I11401" s="110"/>
    </x:row>
    <x:row r="11402" spans="1:9" x14ac:dyDescent="0.25">
      <x:c r="I11402" s="110"/>
    </x:row>
    <x:row r="11403" spans="1:9" x14ac:dyDescent="0.25">
      <x:c r="I11403" s="110"/>
    </x:row>
    <x:row r="11404" spans="1:9" x14ac:dyDescent="0.25">
      <x:c r="I11404" s="110"/>
    </x:row>
    <x:row r="11405" spans="1:9" x14ac:dyDescent="0.25">
      <x:c r="I11405" s="110"/>
    </x:row>
    <x:row r="11406" spans="1:9" x14ac:dyDescent="0.25">
      <x:c r="I11406" s="110"/>
    </x:row>
    <x:row r="11407" spans="1:9" x14ac:dyDescent="0.25">
      <x:c r="I11407" s="110"/>
    </x:row>
    <x:row r="11408" spans="1:9" x14ac:dyDescent="0.25">
      <x:c r="I11408" s="110"/>
    </x:row>
    <x:row r="11409" spans="1:9" x14ac:dyDescent="0.25">
      <x:c r="I11409" s="110"/>
    </x:row>
    <x:row r="11410" spans="1:9" x14ac:dyDescent="0.25">
      <x:c r="I11410" s="110"/>
    </x:row>
    <x:row r="11411" spans="1:9" x14ac:dyDescent="0.25">
      <x:c r="I11411" s="110"/>
    </x:row>
    <x:row r="11412" spans="1:9" x14ac:dyDescent="0.25">
      <x:c r="I11412" s="110"/>
    </x:row>
    <x:row r="11413" spans="1:9" x14ac:dyDescent="0.25">
      <x:c r="I11413" s="110"/>
    </x:row>
    <x:row r="11414" spans="1:9" x14ac:dyDescent="0.25">
      <x:c r="I11414" s="110"/>
    </x:row>
    <x:row r="11415" spans="1:9" x14ac:dyDescent="0.25">
      <x:c r="I11415" s="110"/>
    </x:row>
    <x:row r="11416" spans="1:9" x14ac:dyDescent="0.25">
      <x:c r="I11416" s="110"/>
    </x:row>
    <x:row r="11417" spans="1:9" x14ac:dyDescent="0.25">
      <x:c r="I11417" s="110"/>
    </x:row>
    <x:row r="11418" spans="1:9" x14ac:dyDescent="0.25">
      <x:c r="I11418" s="110"/>
    </x:row>
    <x:row r="11419" spans="1:9" x14ac:dyDescent="0.25">
      <x:c r="I11419" s="110"/>
    </x:row>
    <x:row r="11420" spans="1:9" x14ac:dyDescent="0.25">
      <x:c r="I11420" s="110"/>
    </x:row>
    <x:row r="11421" spans="1:9" x14ac:dyDescent="0.25">
      <x:c r="I11421" s="110"/>
    </x:row>
    <x:row r="11422" spans="1:9" x14ac:dyDescent="0.25">
      <x:c r="I11422" s="110"/>
    </x:row>
    <x:row r="11423" spans="1:9" x14ac:dyDescent="0.25">
      <x:c r="I11423" s="110"/>
    </x:row>
    <x:row r="11424" spans="1:9" x14ac:dyDescent="0.25">
      <x:c r="I11424" s="110"/>
    </x:row>
    <x:row r="11425" spans="1:9" x14ac:dyDescent="0.25">
      <x:c r="I11425" s="110"/>
    </x:row>
    <x:row r="11426" spans="1:9" x14ac:dyDescent="0.25">
      <x:c r="I11426" s="110"/>
    </x:row>
    <x:row r="11427" spans="1:9" x14ac:dyDescent="0.25">
      <x:c r="I11427" s="110"/>
    </x:row>
    <x:row r="11428" spans="1:9" x14ac:dyDescent="0.25">
      <x:c r="I11428" s="110"/>
    </x:row>
    <x:row r="11429" spans="1:9" x14ac:dyDescent="0.25">
      <x:c r="I11429" s="110"/>
    </x:row>
    <x:row r="11430" spans="1:9" x14ac:dyDescent="0.25">
      <x:c r="I11430" s="110"/>
    </x:row>
    <x:row r="11431" spans="1:9" x14ac:dyDescent="0.25">
      <x:c r="I11431" s="110"/>
    </x:row>
    <x:row r="11432" spans="1:9" x14ac:dyDescent="0.25">
      <x:c r="I11432" s="110"/>
    </x:row>
    <x:row r="11433" spans="1:9" x14ac:dyDescent="0.25">
      <x:c r="I11433" s="110"/>
    </x:row>
    <x:row r="11434" spans="1:9" x14ac:dyDescent="0.25">
      <x:c r="I11434" s="110"/>
    </x:row>
    <x:row r="11435" spans="1:9" x14ac:dyDescent="0.25">
      <x:c r="I11435" s="110"/>
    </x:row>
    <x:row r="11436" spans="1:9" x14ac:dyDescent="0.25">
      <x:c r="I11436" s="110"/>
    </x:row>
    <x:row r="11437" spans="1:9" x14ac:dyDescent="0.25">
      <x:c r="I11437" s="110"/>
    </x:row>
    <x:row r="11438" spans="1:9" x14ac:dyDescent="0.25">
      <x:c r="I11438" s="110"/>
    </x:row>
    <x:row r="11439" spans="1:9" x14ac:dyDescent="0.25">
      <x:c r="I11439" s="110"/>
    </x:row>
    <x:row r="11440" spans="1:9" x14ac:dyDescent="0.25">
      <x:c r="I11440" s="110"/>
    </x:row>
    <x:row r="11441" spans="1:9" x14ac:dyDescent="0.25">
      <x:c r="I11441" s="110"/>
    </x:row>
    <x:row r="11442" spans="1:9" x14ac:dyDescent="0.25">
      <x:c r="I11442" s="110"/>
    </x:row>
    <x:row r="11443" spans="1:9" x14ac:dyDescent="0.25">
      <x:c r="I11443" s="110"/>
    </x:row>
    <x:row r="11444" spans="1:9" x14ac:dyDescent="0.25">
      <x:c r="I11444" s="110"/>
    </x:row>
    <x:row r="11445" spans="1:9" x14ac:dyDescent="0.25">
      <x:c r="I11445" s="110"/>
    </x:row>
    <x:row r="11446" spans="1:9" x14ac:dyDescent="0.25">
      <x:c r="I11446" s="110"/>
    </x:row>
    <x:row r="11447" spans="1:9" x14ac:dyDescent="0.25">
      <x:c r="I11447" s="110"/>
    </x:row>
    <x:row r="11448" spans="1:9" x14ac:dyDescent="0.25">
      <x:c r="I11448" s="110"/>
    </x:row>
    <x:row r="11449" spans="1:9" x14ac:dyDescent="0.25">
      <x:c r="I11449" s="110"/>
    </x:row>
    <x:row r="11450" spans="1:9" x14ac:dyDescent="0.25">
      <x:c r="I11450" s="110"/>
    </x:row>
    <x:row r="11451" spans="1:9" x14ac:dyDescent="0.25">
      <x:c r="I11451" s="110"/>
    </x:row>
    <x:row r="11452" spans="1:9" x14ac:dyDescent="0.25">
      <x:c r="I11452" s="110"/>
    </x:row>
    <x:row r="11453" spans="1:9" x14ac:dyDescent="0.25">
      <x:c r="I11453" s="110"/>
    </x:row>
    <x:row r="11454" spans="1:9" x14ac:dyDescent="0.25">
      <x:c r="I11454" s="110"/>
    </x:row>
    <x:row r="11455" spans="1:9" x14ac:dyDescent="0.25">
      <x:c r="I11455" s="110"/>
    </x:row>
    <x:row r="11456" spans="1:9" x14ac:dyDescent="0.25">
      <x:c r="I11456" s="110"/>
    </x:row>
    <x:row r="11457" spans="1:9" x14ac:dyDescent="0.25">
      <x:c r="I11457" s="110"/>
    </x:row>
    <x:row r="11458" spans="1:9" x14ac:dyDescent="0.25">
      <x:c r="I11458" s="110"/>
    </x:row>
    <x:row r="11459" spans="1:9" x14ac:dyDescent="0.25">
      <x:c r="I11459" s="110"/>
    </x:row>
    <x:row r="11460" spans="1:9" x14ac:dyDescent="0.25">
      <x:c r="I11460" s="110"/>
    </x:row>
    <x:row r="11461" spans="1:9" x14ac:dyDescent="0.25">
      <x:c r="I11461" s="110"/>
    </x:row>
    <x:row r="11462" spans="1:9" x14ac:dyDescent="0.25">
      <x:c r="I11462" s="110"/>
    </x:row>
    <x:row r="11463" spans="1:9" x14ac:dyDescent="0.25">
      <x:c r="I11463" s="110"/>
    </x:row>
    <x:row r="11464" spans="1:9" x14ac:dyDescent="0.25">
      <x:c r="I11464" s="110"/>
    </x:row>
    <x:row r="11465" spans="1:9" x14ac:dyDescent="0.25">
      <x:c r="I11465" s="110"/>
    </x:row>
    <x:row r="11466" spans="1:9" x14ac:dyDescent="0.25">
      <x:c r="I11466" s="110"/>
    </x:row>
    <x:row r="11467" spans="1:9" x14ac:dyDescent="0.25">
      <x:c r="I11467" s="110"/>
    </x:row>
    <x:row r="11468" spans="1:9" x14ac:dyDescent="0.25">
      <x:c r="I11468" s="110"/>
    </x:row>
    <x:row r="11469" spans="1:9" x14ac:dyDescent="0.25">
      <x:c r="I11469" s="110"/>
    </x:row>
    <x:row r="11470" spans="1:9" x14ac:dyDescent="0.25">
      <x:c r="I11470" s="110"/>
    </x:row>
    <x:row r="11471" spans="1:9" x14ac:dyDescent="0.25">
      <x:c r="I11471" s="110"/>
    </x:row>
    <x:row r="11472" spans="1:9" x14ac:dyDescent="0.25">
      <x:c r="I11472" s="110"/>
    </x:row>
    <x:row r="11473" spans="1:9" x14ac:dyDescent="0.25">
      <x:c r="I11473" s="110"/>
    </x:row>
    <x:row r="11474" spans="1:9" x14ac:dyDescent="0.25">
      <x:c r="I11474" s="110"/>
    </x:row>
    <x:row r="11475" spans="1:9" x14ac:dyDescent="0.25">
      <x:c r="I11475" s="110"/>
    </x:row>
    <x:row r="11476" spans="1:9" x14ac:dyDescent="0.25">
      <x:c r="I11476" s="110"/>
    </x:row>
    <x:row r="11477" spans="1:9" x14ac:dyDescent="0.25">
      <x:c r="I11477" s="110"/>
    </x:row>
    <x:row r="11478" spans="1:9" x14ac:dyDescent="0.25">
      <x:c r="I11478" s="110"/>
    </x:row>
    <x:row r="11479" spans="1:9" x14ac:dyDescent="0.25">
      <x:c r="I11479" s="110"/>
    </x:row>
    <x:row r="11480" spans="1:9" x14ac:dyDescent="0.25">
      <x:c r="I11480" s="110"/>
    </x:row>
    <x:row r="11481" spans="1:9" x14ac:dyDescent="0.25">
      <x:c r="I11481" s="110"/>
    </x:row>
    <x:row r="11482" spans="1:9" x14ac:dyDescent="0.25">
      <x:c r="I11482" s="110"/>
    </x:row>
    <x:row r="11483" spans="1:9" x14ac:dyDescent="0.25">
      <x:c r="I11483" s="110"/>
    </x:row>
    <x:row r="11484" spans="1:9" x14ac:dyDescent="0.25">
      <x:c r="I11484" s="110"/>
    </x:row>
    <x:row r="11485" spans="1:9" x14ac:dyDescent="0.25">
      <x:c r="I11485" s="110"/>
    </x:row>
    <x:row r="11486" spans="1:9" x14ac:dyDescent="0.25">
      <x:c r="I11486" s="110"/>
    </x:row>
    <x:row r="11487" spans="1:9" x14ac:dyDescent="0.25">
      <x:c r="I11487" s="110"/>
    </x:row>
    <x:row r="11488" spans="1:9" x14ac:dyDescent="0.25">
      <x:c r="I11488" s="110"/>
    </x:row>
    <x:row r="11489" spans="1:9" x14ac:dyDescent="0.25">
      <x:c r="I11489" s="110"/>
    </x:row>
    <x:row r="11490" spans="1:9" x14ac:dyDescent="0.25">
      <x:c r="I11490" s="110"/>
    </x:row>
    <x:row r="11491" spans="1:9" x14ac:dyDescent="0.25">
      <x:c r="I11491" s="110"/>
    </x:row>
    <x:row r="11492" spans="1:9" x14ac:dyDescent="0.25">
      <x:c r="I11492" s="110"/>
    </x:row>
    <x:row r="11493" spans="1:9" x14ac:dyDescent="0.25">
      <x:c r="I11493" s="110"/>
    </x:row>
    <x:row r="11494" spans="1:9" x14ac:dyDescent="0.25">
      <x:c r="I11494" s="110"/>
    </x:row>
    <x:row r="11495" spans="1:9" x14ac:dyDescent="0.25">
      <x:c r="I11495" s="110"/>
    </x:row>
    <x:row r="11496" spans="1:9" x14ac:dyDescent="0.25">
      <x:c r="I11496" s="110"/>
    </x:row>
    <x:row r="11497" spans="1:9" x14ac:dyDescent="0.25">
      <x:c r="I11497" s="110"/>
    </x:row>
    <x:row r="11498" spans="1:9" x14ac:dyDescent="0.25">
      <x:c r="I11498" s="110"/>
    </x:row>
    <x:row r="11499" spans="1:9" x14ac:dyDescent="0.25">
      <x:c r="I11499" s="110"/>
    </x:row>
    <x:row r="11500" spans="1:9" x14ac:dyDescent="0.25">
      <x:c r="I11500" s="110"/>
    </x:row>
    <x:row r="11501" spans="1:9" x14ac:dyDescent="0.25">
      <x:c r="I11501" s="110"/>
    </x:row>
    <x:row r="11502" spans="1:9" x14ac:dyDescent="0.25">
      <x:c r="I11502" s="110"/>
    </x:row>
    <x:row r="11503" spans="1:9" x14ac:dyDescent="0.25">
      <x:c r="I11503" s="110"/>
    </x:row>
    <x:row r="11504" spans="1:9" x14ac:dyDescent="0.25">
      <x:c r="I11504" s="110"/>
    </x:row>
    <x:row r="11505" spans="1:9" x14ac:dyDescent="0.25">
      <x:c r="I11505" s="110"/>
    </x:row>
    <x:row r="11506" spans="1:9" x14ac:dyDescent="0.25">
      <x:c r="I11506" s="110"/>
    </x:row>
    <x:row r="11507" spans="1:9" x14ac:dyDescent="0.25">
      <x:c r="I11507" s="110"/>
    </x:row>
    <x:row r="11508" spans="1:9" x14ac:dyDescent="0.25">
      <x:c r="I11508" s="110"/>
    </x:row>
    <x:row r="11509" spans="1:9" x14ac:dyDescent="0.25">
      <x:c r="I11509" s="110"/>
    </x:row>
    <x:row r="11510" spans="1:9" x14ac:dyDescent="0.25">
      <x:c r="I11510" s="110"/>
    </x:row>
    <x:row r="11511" spans="1:9" x14ac:dyDescent="0.25">
      <x:c r="I11511" s="110"/>
    </x:row>
    <x:row r="11512" spans="1:9" x14ac:dyDescent="0.25">
      <x:c r="I11512" s="110"/>
    </x:row>
    <x:row r="11513" spans="1:9" x14ac:dyDescent="0.25">
      <x:c r="I11513" s="110"/>
    </x:row>
    <x:row r="11514" spans="1:9" x14ac:dyDescent="0.25">
      <x:c r="I11514" s="110"/>
    </x:row>
    <x:row r="11515" spans="1:9" x14ac:dyDescent="0.25">
      <x:c r="I11515" s="110"/>
    </x:row>
    <x:row r="11516" spans="1:9" x14ac:dyDescent="0.25">
      <x:c r="I11516" s="110"/>
    </x:row>
    <x:row r="11517" spans="1:9" x14ac:dyDescent="0.25">
      <x:c r="I11517" s="110"/>
    </x:row>
    <x:row r="11518" spans="1:9" x14ac:dyDescent="0.25">
      <x:c r="I11518" s="110"/>
    </x:row>
    <x:row r="11519" spans="1:9" x14ac:dyDescent="0.25">
      <x:c r="I11519" s="110"/>
    </x:row>
    <x:row r="11520" spans="1:9" x14ac:dyDescent="0.25">
      <x:c r="I11520" s="110"/>
    </x:row>
    <x:row r="11521" spans="1:9" x14ac:dyDescent="0.25">
      <x:c r="I11521" s="110"/>
    </x:row>
    <x:row r="11522" spans="1:9" x14ac:dyDescent="0.25">
      <x:c r="I11522" s="110"/>
    </x:row>
    <x:row r="11523" spans="1:9" x14ac:dyDescent="0.25">
      <x:c r="I11523" s="110"/>
    </x:row>
    <x:row r="11524" spans="1:9" x14ac:dyDescent="0.25">
      <x:c r="I11524" s="110"/>
    </x:row>
    <x:row r="11525" spans="1:9" x14ac:dyDescent="0.25">
      <x:c r="I11525" s="110"/>
    </x:row>
    <x:row r="11526" spans="1:9" x14ac:dyDescent="0.25">
      <x:c r="I11526" s="110"/>
    </x:row>
    <x:row r="11527" spans="1:9" x14ac:dyDescent="0.25">
      <x:c r="I11527" s="110"/>
    </x:row>
    <x:row r="11528" spans="1:9" x14ac:dyDescent="0.25">
      <x:c r="I11528" s="110"/>
    </x:row>
    <x:row r="11529" spans="1:9" x14ac:dyDescent="0.25">
      <x:c r="I11529" s="110"/>
    </x:row>
    <x:row r="11530" spans="1:9" x14ac:dyDescent="0.25">
      <x:c r="I11530" s="110"/>
    </x:row>
    <x:row r="11531" spans="1:9" x14ac:dyDescent="0.25">
      <x:c r="I11531" s="110"/>
    </x:row>
    <x:row r="11532" spans="1:9" x14ac:dyDescent="0.25">
      <x:c r="I11532" s="110"/>
    </x:row>
    <x:row r="11533" spans="1:9" x14ac:dyDescent="0.25">
      <x:c r="I11533" s="110"/>
    </x:row>
    <x:row r="11534" spans="1:9" x14ac:dyDescent="0.25">
      <x:c r="I11534" s="110"/>
    </x:row>
    <x:row r="11535" spans="1:9" x14ac:dyDescent="0.25">
      <x:c r="I11535" s="110"/>
    </x:row>
    <x:row r="11536" spans="1:9" x14ac:dyDescent="0.25">
      <x:c r="I11536" s="110"/>
    </x:row>
    <x:row r="11537" spans="1:9" x14ac:dyDescent="0.25">
      <x:c r="I11537" s="110"/>
    </x:row>
    <x:row r="11538" spans="1:9" x14ac:dyDescent="0.25">
      <x:c r="I11538" s="110"/>
    </x:row>
    <x:row r="11539" spans="1:9" x14ac:dyDescent="0.25">
      <x:c r="I11539" s="110"/>
    </x:row>
    <x:row r="11540" spans="1:9" x14ac:dyDescent="0.25">
      <x:c r="I11540" s="110"/>
    </x:row>
    <x:row r="11541" spans="1:9" x14ac:dyDescent="0.25">
      <x:c r="I11541" s="110"/>
    </x:row>
    <x:row r="11542" spans="1:9" x14ac:dyDescent="0.25">
      <x:c r="I11542" s="110"/>
    </x:row>
    <x:row r="11543" spans="1:9" x14ac:dyDescent="0.25">
      <x:c r="I11543" s="110"/>
    </x:row>
    <x:row r="11544" spans="1:9" x14ac:dyDescent="0.25">
      <x:c r="I11544" s="110"/>
    </x:row>
    <x:row r="11545" spans="1:9" x14ac:dyDescent="0.25">
      <x:c r="I11545" s="110"/>
    </x:row>
    <x:row r="11546" spans="1:9" x14ac:dyDescent="0.25">
      <x:c r="I11546" s="110"/>
    </x:row>
    <x:row r="11547" spans="1:9" x14ac:dyDescent="0.25">
      <x:c r="I11547" s="110"/>
    </x:row>
    <x:row r="11548" spans="1:9" x14ac:dyDescent="0.25">
      <x:c r="I11548" s="110"/>
    </x:row>
    <x:row r="11549" spans="1:9" x14ac:dyDescent="0.25">
      <x:c r="I11549" s="110"/>
    </x:row>
    <x:row r="11550" spans="1:9" x14ac:dyDescent="0.25">
      <x:c r="I11550" s="110"/>
    </x:row>
    <x:row r="11551" spans="1:9" x14ac:dyDescent="0.25">
      <x:c r="I11551" s="110"/>
    </x:row>
    <x:row r="11552" spans="1:9" x14ac:dyDescent="0.25">
      <x:c r="I11552" s="110"/>
    </x:row>
    <x:row r="11553" spans="1:9" x14ac:dyDescent="0.25">
      <x:c r="I11553" s="110"/>
    </x:row>
    <x:row r="11554" spans="1:9" x14ac:dyDescent="0.25">
      <x:c r="I11554" s="110"/>
    </x:row>
    <x:row r="11555" spans="1:9" x14ac:dyDescent="0.25">
      <x:c r="I11555" s="110"/>
    </x:row>
    <x:row r="11556" spans="1:9" x14ac:dyDescent="0.25">
      <x:c r="I11556" s="110"/>
    </x:row>
    <x:row r="11557" spans="1:9" x14ac:dyDescent="0.25">
      <x:c r="I11557" s="110"/>
    </x:row>
    <x:row r="11558" spans="1:9" x14ac:dyDescent="0.25">
      <x:c r="I11558" s="110"/>
    </x:row>
    <x:row r="11559" spans="1:9" x14ac:dyDescent="0.25">
      <x:c r="I11559" s="110"/>
    </x:row>
    <x:row r="11560" spans="1:9" x14ac:dyDescent="0.25">
      <x:c r="I11560" s="110"/>
    </x:row>
    <x:row r="11561" spans="1:9" x14ac:dyDescent="0.25">
      <x:c r="I11561" s="110"/>
    </x:row>
    <x:row r="11562" spans="1:9" x14ac:dyDescent="0.25">
      <x:c r="I11562" s="110"/>
    </x:row>
    <x:row r="11563" spans="1:9" x14ac:dyDescent="0.25">
      <x:c r="I11563" s="110"/>
    </x:row>
    <x:row r="11564" spans="1:9" x14ac:dyDescent="0.25">
      <x:c r="I11564" s="110"/>
    </x:row>
    <x:row r="11565" spans="1:9" x14ac:dyDescent="0.25">
      <x:c r="I11565" s="110"/>
    </x:row>
    <x:row r="11566" spans="1:9" x14ac:dyDescent="0.25">
      <x:c r="I11566" s="110"/>
    </x:row>
    <x:row r="11567" spans="1:9" x14ac:dyDescent="0.25">
      <x:c r="I11567" s="110"/>
    </x:row>
    <x:row r="11568" spans="1:9" x14ac:dyDescent="0.25">
      <x:c r="I11568" s="110"/>
    </x:row>
    <x:row r="11569" spans="1:9" x14ac:dyDescent="0.25">
      <x:c r="I11569" s="110"/>
    </x:row>
    <x:row r="11570" spans="1:9" x14ac:dyDescent="0.25">
      <x:c r="I11570" s="110"/>
    </x:row>
    <x:row r="11571" spans="1:9" x14ac:dyDescent="0.25">
      <x:c r="I11571" s="110"/>
    </x:row>
    <x:row r="11572" spans="1:9" x14ac:dyDescent="0.25">
      <x:c r="I11572" s="110"/>
    </x:row>
    <x:row r="11573" spans="1:9" x14ac:dyDescent="0.25">
      <x:c r="I11573" s="110"/>
    </x:row>
    <x:row r="11574" spans="1:9" x14ac:dyDescent="0.25">
      <x:c r="I11574" s="110"/>
    </x:row>
    <x:row r="11575" spans="1:9" x14ac:dyDescent="0.25">
      <x:c r="I11575" s="110"/>
    </x:row>
    <x:row r="11576" spans="1:9" x14ac:dyDescent="0.25">
      <x:c r="I11576" s="110"/>
    </x:row>
    <x:row r="11577" spans="1:9" x14ac:dyDescent="0.25">
      <x:c r="I11577" s="110"/>
    </x:row>
    <x:row r="11578" spans="1:9" x14ac:dyDescent="0.25">
      <x:c r="I11578" s="110"/>
    </x:row>
    <x:row r="11579" spans="1:9" x14ac:dyDescent="0.25">
      <x:c r="I11579" s="110"/>
    </x:row>
    <x:row r="11580" spans="1:9" x14ac:dyDescent="0.25">
      <x:c r="I11580" s="110"/>
    </x:row>
    <x:row r="11581" spans="1:9" x14ac:dyDescent="0.25">
      <x:c r="I11581" s="110"/>
    </x:row>
    <x:row r="11582" spans="1:9" x14ac:dyDescent="0.25">
      <x:c r="I11582" s="110"/>
    </x:row>
    <x:row r="11583" spans="1:9" x14ac:dyDescent="0.25">
      <x:c r="I11583" s="110"/>
    </x:row>
    <x:row r="11584" spans="1:9" x14ac:dyDescent="0.25">
      <x:c r="I11584" s="110"/>
    </x:row>
    <x:row r="11585" spans="1:9" x14ac:dyDescent="0.25">
      <x:c r="I11585" s="110"/>
    </x:row>
    <x:row r="11586" spans="1:9" x14ac:dyDescent="0.25">
      <x:c r="I11586" s="110"/>
    </x:row>
    <x:row r="11587" spans="1:9" x14ac:dyDescent="0.25">
      <x:c r="I11587" s="110"/>
    </x:row>
    <x:row r="11588" spans="1:9" x14ac:dyDescent="0.25">
      <x:c r="I11588" s="110"/>
    </x:row>
    <x:row r="11589" spans="1:9" x14ac:dyDescent="0.25">
      <x:c r="I11589" s="110"/>
    </x:row>
    <x:row r="11590" spans="1:9" x14ac:dyDescent="0.25">
      <x:c r="I11590" s="110"/>
    </x:row>
    <x:row r="11591" spans="1:9" x14ac:dyDescent="0.25">
      <x:c r="I11591" s="110"/>
    </x:row>
    <x:row r="11592" spans="1:9" x14ac:dyDescent="0.25">
      <x:c r="I11592" s="110"/>
    </x:row>
    <x:row r="11593" spans="1:9" x14ac:dyDescent="0.25">
      <x:c r="I11593" s="110"/>
    </x:row>
    <x:row r="11594" spans="1:9" x14ac:dyDescent="0.25">
      <x:c r="I11594" s="110"/>
    </x:row>
    <x:row r="11595" spans="1:9" x14ac:dyDescent="0.25">
      <x:c r="I11595" s="110"/>
    </x:row>
    <x:row r="11596" spans="1:9" x14ac:dyDescent="0.25">
      <x:c r="I11596" s="110"/>
    </x:row>
    <x:row r="11597" spans="1:9" x14ac:dyDescent="0.25">
      <x:c r="I11597" s="110"/>
    </x:row>
    <x:row r="11598" spans="1:9" x14ac:dyDescent="0.25">
      <x:c r="I11598" s="110"/>
    </x:row>
    <x:row r="11599" spans="1:9" x14ac:dyDescent="0.25">
      <x:c r="I11599" s="110"/>
    </x:row>
    <x:row r="11600" spans="1:9" x14ac:dyDescent="0.25">
      <x:c r="I11600" s="110"/>
    </x:row>
    <x:row r="11601" spans="1:9" x14ac:dyDescent="0.25">
      <x:c r="I11601" s="110"/>
    </x:row>
    <x:row r="11602" spans="1:9" x14ac:dyDescent="0.25">
      <x:c r="I11602" s="110"/>
    </x:row>
    <x:row r="11603" spans="1:9" x14ac:dyDescent="0.25">
      <x:c r="I11603" s="110"/>
    </x:row>
    <x:row r="11604" spans="1:9" x14ac:dyDescent="0.25">
      <x:c r="I11604" s="110"/>
    </x:row>
    <x:row r="11605" spans="1:9" x14ac:dyDescent="0.25">
      <x:c r="I11605" s="110"/>
    </x:row>
    <x:row r="11606" spans="1:9" x14ac:dyDescent="0.25">
      <x:c r="I11606" s="110"/>
    </x:row>
    <x:row r="11607" spans="1:9" x14ac:dyDescent="0.25">
      <x:c r="I11607" s="110"/>
    </x:row>
    <x:row r="11608" spans="1:9" x14ac:dyDescent="0.25">
      <x:c r="I11608" s="110"/>
    </x:row>
    <x:row r="11609" spans="1:9" x14ac:dyDescent="0.25">
      <x:c r="I11609" s="110"/>
    </x:row>
    <x:row r="11610" spans="1:9" x14ac:dyDescent="0.25">
      <x:c r="I11610" s="110"/>
    </x:row>
    <x:row r="11611" spans="1:9" x14ac:dyDescent="0.25">
      <x:c r="I11611" s="110"/>
    </x:row>
    <x:row r="11612" spans="1:9" x14ac:dyDescent="0.25">
      <x:c r="I11612" s="110"/>
    </x:row>
    <x:row r="11613" spans="1:9" x14ac:dyDescent="0.25">
      <x:c r="I11613" s="110"/>
    </x:row>
    <x:row r="11614" spans="1:9" x14ac:dyDescent="0.25">
      <x:c r="I11614" s="110"/>
    </x:row>
    <x:row r="11615" spans="1:9" x14ac:dyDescent="0.25">
      <x:c r="I11615" s="110"/>
    </x:row>
    <x:row r="11616" spans="1:9" x14ac:dyDescent="0.25">
      <x:c r="I11616" s="110"/>
    </x:row>
    <x:row r="11617" spans="1:9" x14ac:dyDescent="0.25">
      <x:c r="I11617" s="110"/>
    </x:row>
    <x:row r="11618" spans="1:9" x14ac:dyDescent="0.25">
      <x:c r="I11618" s="110"/>
    </x:row>
    <x:row r="11619" spans="1:9" x14ac:dyDescent="0.25">
      <x:c r="I11619" s="110"/>
    </x:row>
    <x:row r="11620" spans="1:9" x14ac:dyDescent="0.25">
      <x:c r="I11620" s="110"/>
    </x:row>
    <x:row r="11621" spans="1:9" x14ac:dyDescent="0.25">
      <x:c r="I11621" s="110"/>
    </x:row>
    <x:row r="11622" spans="1:9" x14ac:dyDescent="0.25">
      <x:c r="I11622" s="110"/>
    </x:row>
    <x:row r="11623" spans="1:9" x14ac:dyDescent="0.25">
      <x:c r="I11623" s="110"/>
    </x:row>
    <x:row r="11624" spans="1:9" x14ac:dyDescent="0.25">
      <x:c r="I11624" s="110"/>
    </x:row>
    <x:row r="11625" spans="1:9" x14ac:dyDescent="0.25">
      <x:c r="I11625" s="110"/>
    </x:row>
    <x:row r="11626" spans="1:9" x14ac:dyDescent="0.25">
      <x:c r="I11626" s="110"/>
    </x:row>
    <x:row r="11627" spans="1:9" x14ac:dyDescent="0.25">
      <x:c r="I11627" s="110"/>
    </x:row>
    <x:row r="11628" spans="1:9" x14ac:dyDescent="0.25">
      <x:c r="I11628" s="110"/>
    </x:row>
    <x:row r="11629" spans="1:9" x14ac:dyDescent="0.25">
      <x:c r="I11629" s="110"/>
    </x:row>
    <x:row r="11630" spans="1:9" x14ac:dyDescent="0.25">
      <x:c r="I11630" s="110"/>
    </x:row>
    <x:row r="11631" spans="1:9" x14ac:dyDescent="0.25">
      <x:c r="I11631" s="110"/>
    </x:row>
    <x:row r="11632" spans="1:9" x14ac:dyDescent="0.25">
      <x:c r="I11632" s="110"/>
    </x:row>
    <x:row r="11633" spans="1:9" x14ac:dyDescent="0.25">
      <x:c r="I11633" s="110"/>
    </x:row>
    <x:row r="11634" spans="1:9" x14ac:dyDescent="0.25">
      <x:c r="I11634" s="110"/>
    </x:row>
    <x:row r="11635" spans="1:9" x14ac:dyDescent="0.25">
      <x:c r="I11635" s="110"/>
    </x:row>
    <x:row r="11636" spans="1:9" x14ac:dyDescent="0.25">
      <x:c r="I11636" s="110"/>
    </x:row>
    <x:row r="11637" spans="1:9" x14ac:dyDescent="0.25">
      <x:c r="I11637" s="110"/>
    </x:row>
    <x:row r="11638" spans="1:9" x14ac:dyDescent="0.25">
      <x:c r="I11638" s="110"/>
    </x:row>
    <x:row r="11639" spans="1:9" x14ac:dyDescent="0.25">
      <x:c r="I11639" s="110"/>
    </x:row>
    <x:row r="11640" spans="1:9" x14ac:dyDescent="0.25">
      <x:c r="I11640" s="110"/>
    </x:row>
    <x:row r="11641" spans="1:9" x14ac:dyDescent="0.25">
      <x:c r="I11641" s="110"/>
    </x:row>
    <x:row r="11642" spans="1:9" x14ac:dyDescent="0.25">
      <x:c r="I11642" s="110"/>
    </x:row>
    <x:row r="11643" spans="1:9" x14ac:dyDescent="0.25">
      <x:c r="I11643" s="110"/>
    </x:row>
    <x:row r="11644" spans="1:9" x14ac:dyDescent="0.25">
      <x:c r="I11644" s="110"/>
    </x:row>
    <x:row r="11645" spans="1:9" x14ac:dyDescent="0.25">
      <x:c r="I11645" s="110"/>
    </x:row>
    <x:row r="11646" spans="1:9" x14ac:dyDescent="0.25">
      <x:c r="I11646" s="110"/>
    </x:row>
    <x:row r="11647" spans="1:9" x14ac:dyDescent="0.25">
      <x:c r="I11647" s="110"/>
    </x:row>
    <x:row r="11648" spans="1:9" x14ac:dyDescent="0.25">
      <x:c r="I11648" s="110"/>
    </x:row>
    <x:row r="11649" spans="1:9" x14ac:dyDescent="0.25">
      <x:c r="I11649" s="110"/>
    </x:row>
    <x:row r="11650" spans="1:9" x14ac:dyDescent="0.25">
      <x:c r="I11650" s="110"/>
    </x:row>
    <x:row r="11651" spans="1:9" x14ac:dyDescent="0.25">
      <x:c r="I11651" s="110"/>
    </x:row>
    <x:row r="11652" spans="1:9" x14ac:dyDescent="0.25">
      <x:c r="I11652" s="110"/>
    </x:row>
    <x:row r="11653" spans="1:9" x14ac:dyDescent="0.25">
      <x:c r="I11653" s="110"/>
    </x:row>
    <x:row r="11654" spans="1:9" x14ac:dyDescent="0.25">
      <x:c r="I11654" s="110"/>
    </x:row>
    <x:row r="11655" spans="1:9" x14ac:dyDescent="0.25">
      <x:c r="I11655" s="110"/>
    </x:row>
    <x:row r="11656" spans="1:9" x14ac:dyDescent="0.25">
      <x:c r="I11656" s="110"/>
    </x:row>
    <x:row r="11657" spans="1:9" x14ac:dyDescent="0.25">
      <x:c r="I11657" s="110"/>
    </x:row>
    <x:row r="11658" spans="1:9" x14ac:dyDescent="0.25">
      <x:c r="I11658" s="110"/>
    </x:row>
    <x:row r="11659" spans="1:9" x14ac:dyDescent="0.25">
      <x:c r="I11659" s="110"/>
    </x:row>
    <x:row r="11660" spans="1:9" x14ac:dyDescent="0.25">
      <x:c r="I11660" s="110"/>
    </x:row>
    <x:row r="11661" spans="1:9" x14ac:dyDescent="0.25">
      <x:c r="I11661" s="110"/>
    </x:row>
    <x:row r="11662" spans="1:9" x14ac:dyDescent="0.25">
      <x:c r="I11662" s="110"/>
    </x:row>
    <x:row r="11663" spans="1:9" x14ac:dyDescent="0.25">
      <x:c r="I11663" s="110"/>
    </x:row>
    <x:row r="11664" spans="1:9" x14ac:dyDescent="0.25">
      <x:c r="I11664" s="110"/>
    </x:row>
    <x:row r="11665" spans="1:9" x14ac:dyDescent="0.25">
      <x:c r="I11665" s="110"/>
    </x:row>
    <x:row r="11666" spans="1:9" x14ac:dyDescent="0.25">
      <x:c r="I11666" s="110"/>
    </x:row>
    <x:row r="11667" spans="1:9" x14ac:dyDescent="0.25">
      <x:c r="I11667" s="110"/>
    </x:row>
    <x:row r="11668" spans="1:9" x14ac:dyDescent="0.25">
      <x:c r="I11668" s="110"/>
    </x:row>
    <x:row r="11669" spans="1:9" x14ac:dyDescent="0.25">
      <x:c r="I11669" s="110"/>
    </x:row>
    <x:row r="11670" spans="1:9" x14ac:dyDescent="0.25">
      <x:c r="I11670" s="110"/>
    </x:row>
    <x:row r="11671" spans="1:9" x14ac:dyDescent="0.25">
      <x:c r="I11671" s="110"/>
    </x:row>
    <x:row r="11672" spans="1:9" x14ac:dyDescent="0.25">
      <x:c r="I11672" s="110"/>
    </x:row>
    <x:row r="11673" spans="1:9" x14ac:dyDescent="0.25">
      <x:c r="I11673" s="110"/>
    </x:row>
    <x:row r="11674" spans="1:9" x14ac:dyDescent="0.25">
      <x:c r="I11674" s="110"/>
    </x:row>
    <x:row r="11675" spans="1:9" x14ac:dyDescent="0.25">
      <x:c r="I11675" s="110"/>
    </x:row>
    <x:row r="11676" spans="1:9" x14ac:dyDescent="0.25">
      <x:c r="I11676" s="110"/>
    </x:row>
    <x:row r="11677" spans="1:9" x14ac:dyDescent="0.25">
      <x:c r="I11677" s="110"/>
    </x:row>
    <x:row r="11678" spans="1:9" x14ac:dyDescent="0.25">
      <x:c r="I11678" s="110"/>
    </x:row>
    <x:row r="11679" spans="1:9" x14ac:dyDescent="0.25">
      <x:c r="I11679" s="110"/>
    </x:row>
    <x:row r="11680" spans="1:9" x14ac:dyDescent="0.25">
      <x:c r="I11680" s="110"/>
    </x:row>
    <x:row r="11681" spans="1:9" x14ac:dyDescent="0.25">
      <x:c r="I11681" s="110"/>
    </x:row>
    <x:row r="11682" spans="1:9" x14ac:dyDescent="0.25">
      <x:c r="I11682" s="110"/>
    </x:row>
    <x:row r="11683" spans="1:9" x14ac:dyDescent="0.25">
      <x:c r="I11683" s="110"/>
    </x:row>
    <x:row r="11684" spans="1:9" x14ac:dyDescent="0.25">
      <x:c r="I11684" s="110"/>
    </x:row>
    <x:row r="11685" spans="1:9" x14ac:dyDescent="0.25">
      <x:c r="I11685" s="110"/>
    </x:row>
    <x:row r="11686" spans="1:9" x14ac:dyDescent="0.25">
      <x:c r="I11686" s="110"/>
    </x:row>
    <x:row r="11687" spans="1:9" x14ac:dyDescent="0.25">
      <x:c r="I11687" s="110"/>
    </x:row>
    <x:row r="11688" spans="1:9" x14ac:dyDescent="0.25">
      <x:c r="I11688" s="110"/>
    </x:row>
    <x:row r="11689" spans="1:9" x14ac:dyDescent="0.25">
      <x:c r="I11689" s="110"/>
    </x:row>
    <x:row r="11690" spans="1:9" x14ac:dyDescent="0.25">
      <x:c r="I11690" s="110"/>
    </x:row>
    <x:row r="11691" spans="1:9" x14ac:dyDescent="0.25">
      <x:c r="I11691" s="110"/>
    </x:row>
    <x:row r="11692" spans="1:9" x14ac:dyDescent="0.25">
      <x:c r="I11692" s="110"/>
    </x:row>
    <x:row r="11693" spans="1:9" x14ac:dyDescent="0.25">
      <x:c r="I11693" s="110"/>
    </x:row>
    <x:row r="11694" spans="1:9" x14ac:dyDescent="0.25">
      <x:c r="I11694" s="110"/>
    </x:row>
    <x:row r="11695" spans="1:9" x14ac:dyDescent="0.25">
      <x:c r="I11695" s="110"/>
    </x:row>
    <x:row r="11696" spans="1:9" x14ac:dyDescent="0.25">
      <x:c r="I11696" s="110"/>
    </x:row>
    <x:row r="11697" spans="1:9" x14ac:dyDescent="0.25">
      <x:c r="I11697" s="110"/>
    </x:row>
    <x:row r="11698" spans="1:9" x14ac:dyDescent="0.25">
      <x:c r="I11698" s="110"/>
    </x:row>
    <x:row r="11699" spans="1:9" x14ac:dyDescent="0.25">
      <x:c r="I11699" s="110"/>
    </x:row>
    <x:row r="11700" spans="1:9" x14ac:dyDescent="0.25">
      <x:c r="I11700" s="110"/>
    </x:row>
    <x:row r="11701" spans="1:9" x14ac:dyDescent="0.25">
      <x:c r="I11701" s="110"/>
    </x:row>
    <x:row r="11702" spans="1:9" x14ac:dyDescent="0.25">
      <x:c r="I11702" s="110"/>
    </x:row>
    <x:row r="11703" spans="1:9" x14ac:dyDescent="0.25">
      <x:c r="I11703" s="110"/>
    </x:row>
    <x:row r="11704" spans="1:9" x14ac:dyDescent="0.25">
      <x:c r="I11704" s="110"/>
    </x:row>
    <x:row r="11705" spans="1:9" x14ac:dyDescent="0.25">
      <x:c r="I11705" s="110"/>
    </x:row>
    <x:row r="11706" spans="1:9" x14ac:dyDescent="0.25">
      <x:c r="I11706" s="110"/>
    </x:row>
    <x:row r="11707" spans="1:9" x14ac:dyDescent="0.25">
      <x:c r="I11707" s="110"/>
    </x:row>
    <x:row r="11708" spans="1:9" x14ac:dyDescent="0.25">
      <x:c r="I11708" s="110"/>
    </x:row>
    <x:row r="11709" spans="1:9" x14ac:dyDescent="0.25">
      <x:c r="I11709" s="110"/>
    </x:row>
    <x:row r="11710" spans="1:9" x14ac:dyDescent="0.25">
      <x:c r="I11710" s="110"/>
    </x:row>
    <x:row r="11711" spans="1:9" x14ac:dyDescent="0.25">
      <x:c r="I11711" s="110"/>
    </x:row>
    <x:row r="11712" spans="1:9" x14ac:dyDescent="0.25">
      <x:c r="I11712" s="110"/>
    </x:row>
    <x:row r="11713" spans="1:9" x14ac:dyDescent="0.25">
      <x:c r="I11713" s="110"/>
    </x:row>
    <x:row r="11714" spans="1:9" x14ac:dyDescent="0.25">
      <x:c r="I11714" s="110"/>
    </x:row>
    <x:row r="11715" spans="1:9" x14ac:dyDescent="0.25">
      <x:c r="I11715" s="110"/>
    </x:row>
    <x:row r="11716" spans="1:9" x14ac:dyDescent="0.25">
      <x:c r="I11716" s="110"/>
    </x:row>
    <x:row r="11717" spans="1:9" x14ac:dyDescent="0.25">
      <x:c r="I11717" s="110"/>
    </x:row>
    <x:row r="11718" spans="1:9" x14ac:dyDescent="0.25">
      <x:c r="I11718" s="110"/>
    </x:row>
    <x:row r="11719" spans="1:9" x14ac:dyDescent="0.25">
      <x:c r="I11719" s="110"/>
    </x:row>
    <x:row r="11720" spans="1:9" x14ac:dyDescent="0.25">
      <x:c r="I11720" s="110"/>
    </x:row>
    <x:row r="11721" spans="1:9" x14ac:dyDescent="0.25">
      <x:c r="I11721" s="110"/>
    </x:row>
    <x:row r="11722" spans="1:9" x14ac:dyDescent="0.25">
      <x:c r="I11722" s="110"/>
    </x:row>
    <x:row r="11723" spans="1:9" x14ac:dyDescent="0.25">
      <x:c r="I11723" s="110"/>
    </x:row>
    <x:row r="11724" spans="1:9" x14ac:dyDescent="0.25">
      <x:c r="I11724" s="110"/>
    </x:row>
    <x:row r="11725" spans="1:9" x14ac:dyDescent="0.25">
      <x:c r="I11725" s="110"/>
    </x:row>
    <x:row r="11726" spans="1:9" x14ac:dyDescent="0.25">
      <x:c r="I11726" s="110"/>
    </x:row>
    <x:row r="11727" spans="1:9" x14ac:dyDescent="0.25">
      <x:c r="I11727" s="110"/>
    </x:row>
    <x:row r="11728" spans="1:9" x14ac:dyDescent="0.25">
      <x:c r="I11728" s="110"/>
    </x:row>
    <x:row r="11729" spans="1:9" x14ac:dyDescent="0.25">
      <x:c r="I11729" s="110"/>
    </x:row>
    <x:row r="11730" spans="1:9" x14ac:dyDescent="0.25">
      <x:c r="I11730" s="110"/>
    </x:row>
    <x:row r="11731" spans="1:9" x14ac:dyDescent="0.25">
      <x:c r="I11731" s="110"/>
    </x:row>
    <x:row r="11732" spans="1:9" x14ac:dyDescent="0.25">
      <x:c r="I11732" s="110"/>
    </x:row>
    <x:row r="11733" spans="1:9" x14ac:dyDescent="0.25">
      <x:c r="I11733" s="110"/>
    </x:row>
    <x:row r="11734" spans="1:9" x14ac:dyDescent="0.25">
      <x:c r="I11734" s="110"/>
    </x:row>
    <x:row r="11735" spans="1:9" x14ac:dyDescent="0.25">
      <x:c r="I11735" s="110"/>
    </x:row>
    <x:row r="11736" spans="1:9" x14ac:dyDescent="0.25">
      <x:c r="I11736" s="110"/>
    </x:row>
    <x:row r="11737" spans="1:9" x14ac:dyDescent="0.25">
      <x:c r="I11737" s="110"/>
    </x:row>
    <x:row r="11738" spans="1:9" x14ac:dyDescent="0.25">
      <x:c r="I11738" s="110"/>
    </x:row>
    <x:row r="11739" spans="1:9" x14ac:dyDescent="0.25">
      <x:c r="I11739" s="110"/>
    </x:row>
    <x:row r="11740" spans="1:9" x14ac:dyDescent="0.25">
      <x:c r="I11740" s="110"/>
    </x:row>
    <x:row r="11741" spans="1:9" x14ac:dyDescent="0.25">
      <x:c r="I11741" s="110"/>
    </x:row>
    <x:row r="11742" spans="1:9" x14ac:dyDescent="0.25">
      <x:c r="I11742" s="110"/>
    </x:row>
    <x:row r="11743" spans="1:9" x14ac:dyDescent="0.25">
      <x:c r="I11743" s="110"/>
    </x:row>
    <x:row r="11744" spans="1:9" x14ac:dyDescent="0.25">
      <x:c r="I11744" s="110"/>
    </x:row>
    <x:row r="11745" spans="1:9" x14ac:dyDescent="0.25">
      <x:c r="I11745" s="110"/>
    </x:row>
    <x:row r="11746" spans="1:9" x14ac:dyDescent="0.25">
      <x:c r="I11746" s="110"/>
    </x:row>
    <x:row r="11747" spans="1:9" x14ac:dyDescent="0.25">
      <x:c r="I11747" s="110"/>
    </x:row>
    <x:row r="11748" spans="1:9" x14ac:dyDescent="0.25">
      <x:c r="I11748" s="110"/>
    </x:row>
    <x:row r="11749" spans="1:9" x14ac:dyDescent="0.25">
      <x:c r="I11749" s="110"/>
    </x:row>
    <x:row r="11750" spans="1:9" x14ac:dyDescent="0.25">
      <x:c r="I11750" s="110"/>
    </x:row>
    <x:row r="11751" spans="1:9" x14ac:dyDescent="0.25">
      <x:c r="I11751" s="110"/>
    </x:row>
    <x:row r="11752" spans="1:9" x14ac:dyDescent="0.25">
      <x:c r="I11752" s="110"/>
    </x:row>
    <x:row r="11753" spans="1:9" x14ac:dyDescent="0.25">
      <x:c r="I11753" s="110"/>
    </x:row>
    <x:row r="11754" spans="1:9" x14ac:dyDescent="0.25">
      <x:c r="I11754" s="110"/>
    </x:row>
    <x:row r="11755" spans="1:9" x14ac:dyDescent="0.25">
      <x:c r="I11755" s="110"/>
    </x:row>
    <x:row r="11756" spans="1:9" x14ac:dyDescent="0.25">
      <x:c r="I11756" s="110"/>
    </x:row>
    <x:row r="11757" spans="1:9" x14ac:dyDescent="0.25">
      <x:c r="I11757" s="110"/>
    </x:row>
    <x:row r="11758" spans="1:9" x14ac:dyDescent="0.25">
      <x:c r="I11758" s="110"/>
    </x:row>
    <x:row r="11759" spans="1:9" x14ac:dyDescent="0.25">
      <x:c r="I11759" s="110"/>
    </x:row>
    <x:row r="11760" spans="1:9" x14ac:dyDescent="0.25">
      <x:c r="I11760" s="110"/>
    </x:row>
    <x:row r="11761" spans="1:9" x14ac:dyDescent="0.25">
      <x:c r="I11761" s="110"/>
    </x:row>
    <x:row r="11762" spans="1:9" x14ac:dyDescent="0.25">
      <x:c r="I11762" s="110"/>
    </x:row>
    <x:row r="11763" spans="1:9" x14ac:dyDescent="0.25">
      <x:c r="I11763" s="110"/>
    </x:row>
    <x:row r="11764" spans="1:9" x14ac:dyDescent="0.25">
      <x:c r="I11764" s="110"/>
    </x:row>
    <x:row r="11765" spans="1:9" x14ac:dyDescent="0.25">
      <x:c r="I11765" s="110"/>
    </x:row>
    <x:row r="11766" spans="1:9" x14ac:dyDescent="0.25">
      <x:c r="I11766" s="110"/>
    </x:row>
    <x:row r="11767" spans="1:9" x14ac:dyDescent="0.25">
      <x:c r="I11767" s="110"/>
    </x:row>
    <x:row r="11768" spans="1:9" x14ac:dyDescent="0.25">
      <x:c r="I11768" s="110"/>
    </x:row>
    <x:row r="11769" spans="1:9" x14ac:dyDescent="0.25">
      <x:c r="I11769" s="110"/>
    </x:row>
    <x:row r="11770" spans="1:9" x14ac:dyDescent="0.25">
      <x:c r="I11770" s="110"/>
    </x:row>
    <x:row r="11771" spans="1:9" x14ac:dyDescent="0.25">
      <x:c r="I11771" s="110"/>
    </x:row>
    <x:row r="11772" spans="1:9" x14ac:dyDescent="0.25">
      <x:c r="I11772" s="110"/>
    </x:row>
    <x:row r="11773" spans="1:9" x14ac:dyDescent="0.25">
      <x:c r="I11773" s="110"/>
    </x:row>
    <x:row r="11774" spans="1:9" x14ac:dyDescent="0.25">
      <x:c r="I11774" s="110"/>
    </x:row>
    <x:row r="11775" spans="1:9" x14ac:dyDescent="0.25">
      <x:c r="I11775" s="110"/>
    </x:row>
    <x:row r="11776" spans="1:9" x14ac:dyDescent="0.25">
      <x:c r="I11776" s="110"/>
    </x:row>
    <x:row r="11777" spans="1:9" x14ac:dyDescent="0.25">
      <x:c r="I11777" s="110"/>
    </x:row>
    <x:row r="11778" spans="1:9" x14ac:dyDescent="0.25">
      <x:c r="I11778" s="110"/>
    </x:row>
    <x:row r="11779" spans="1:9" x14ac:dyDescent="0.25">
      <x:c r="I11779" s="110"/>
    </x:row>
    <x:row r="11780" spans="1:9" x14ac:dyDescent="0.25">
      <x:c r="I11780" s="110"/>
    </x:row>
    <x:row r="11781" spans="1:9" x14ac:dyDescent="0.25">
      <x:c r="I11781" s="110"/>
    </x:row>
    <x:row r="11782" spans="1:9" x14ac:dyDescent="0.25">
      <x:c r="I11782" s="110"/>
    </x:row>
    <x:row r="11783" spans="1:9" x14ac:dyDescent="0.25">
      <x:c r="I11783" s="110"/>
    </x:row>
    <x:row r="11784" spans="1:9" x14ac:dyDescent="0.25">
      <x:c r="I11784" s="110"/>
    </x:row>
    <x:row r="11785" spans="1:9" x14ac:dyDescent="0.25">
      <x:c r="I11785" s="110"/>
    </x:row>
    <x:row r="11786" spans="1:9" x14ac:dyDescent="0.25">
      <x:c r="I11786" s="110"/>
    </x:row>
    <x:row r="11787" spans="1:9" x14ac:dyDescent="0.25">
      <x:c r="I11787" s="110"/>
    </x:row>
    <x:row r="11788" spans="1:9" x14ac:dyDescent="0.25">
      <x:c r="I11788" s="110"/>
    </x:row>
    <x:row r="11789" spans="1:9" x14ac:dyDescent="0.25">
      <x:c r="I11789" s="110"/>
    </x:row>
    <x:row r="11790" spans="1:9" x14ac:dyDescent="0.25">
      <x:c r="I11790" s="110"/>
    </x:row>
    <x:row r="11791" spans="1:9" x14ac:dyDescent="0.25">
      <x:c r="I11791" s="110"/>
    </x:row>
    <x:row r="11792" spans="1:9" x14ac:dyDescent="0.25">
      <x:c r="I11792" s="110"/>
    </x:row>
    <x:row r="11793" spans="1:9" x14ac:dyDescent="0.25">
      <x:c r="I11793" s="110"/>
    </x:row>
    <x:row r="11794" spans="1:9" x14ac:dyDescent="0.25">
      <x:c r="I11794" s="110"/>
    </x:row>
    <x:row r="11795" spans="1:9" x14ac:dyDescent="0.25">
      <x:c r="I11795" s="110"/>
    </x:row>
    <x:row r="11796" spans="1:9" x14ac:dyDescent="0.25">
      <x:c r="I11796" s="110"/>
    </x:row>
    <x:row r="11797" spans="1:9" x14ac:dyDescent="0.25">
      <x:c r="I11797" s="110"/>
    </x:row>
    <x:row r="11798" spans="1:9" x14ac:dyDescent="0.25">
      <x:c r="I11798" s="110"/>
    </x:row>
    <x:row r="11799" spans="1:9" x14ac:dyDescent="0.25">
      <x:c r="I11799" s="110"/>
    </x:row>
    <x:row r="11800" spans="1:9" x14ac:dyDescent="0.25">
      <x:c r="I11800" s="110"/>
    </x:row>
    <x:row r="11801" spans="1:9" x14ac:dyDescent="0.25">
      <x:c r="I11801" s="110"/>
    </x:row>
    <x:row r="11802" spans="1:9" x14ac:dyDescent="0.25">
      <x:c r="I11802" s="110"/>
    </x:row>
    <x:row r="11803" spans="1:9" x14ac:dyDescent="0.25">
      <x:c r="I11803" s="110"/>
    </x:row>
    <x:row r="11804" spans="1:9" x14ac:dyDescent="0.25">
      <x:c r="I11804" s="110"/>
    </x:row>
    <x:row r="11805" spans="1:9" x14ac:dyDescent="0.25">
      <x:c r="I11805" s="110"/>
    </x:row>
    <x:row r="11806" spans="1:9" x14ac:dyDescent="0.25">
      <x:c r="I11806" s="110"/>
    </x:row>
    <x:row r="11807" spans="1:9" x14ac:dyDescent="0.25">
      <x:c r="I11807" s="110"/>
    </x:row>
    <x:row r="11808" spans="1:9" x14ac:dyDescent="0.25">
      <x:c r="I11808" s="110"/>
    </x:row>
    <x:row r="11809" spans="1:9" x14ac:dyDescent="0.25">
      <x:c r="I11809" s="110"/>
    </x:row>
    <x:row r="11810" spans="1:9" x14ac:dyDescent="0.25">
      <x:c r="I11810" s="110"/>
    </x:row>
    <x:row r="11811" spans="1:9" x14ac:dyDescent="0.25">
      <x:c r="I11811" s="110"/>
    </x:row>
    <x:row r="11812" spans="1:9" x14ac:dyDescent="0.25">
      <x:c r="I11812" s="110"/>
    </x:row>
    <x:row r="11813" spans="1:9" x14ac:dyDescent="0.25">
      <x:c r="I11813" s="110"/>
    </x:row>
    <x:row r="11814" spans="1:9" x14ac:dyDescent="0.25">
      <x:c r="I11814" s="110"/>
    </x:row>
    <x:row r="11815" spans="1:9" x14ac:dyDescent="0.25">
      <x:c r="I11815" s="110"/>
    </x:row>
    <x:row r="11816" spans="1:9" x14ac:dyDescent="0.25">
      <x:c r="I11816" s="110"/>
    </x:row>
    <x:row r="11817" spans="1:9" x14ac:dyDescent="0.25">
      <x:c r="I11817" s="110"/>
    </x:row>
    <x:row r="11818" spans="1:9" x14ac:dyDescent="0.25">
      <x:c r="I11818" s="110"/>
    </x:row>
    <x:row r="11819" spans="1:9" x14ac:dyDescent="0.25">
      <x:c r="I11819" s="110"/>
    </x:row>
    <x:row r="11820" spans="1:9" x14ac:dyDescent="0.25">
      <x:c r="I11820" s="110"/>
    </x:row>
    <x:row r="11821" spans="1:9" x14ac:dyDescent="0.25">
      <x:c r="I11821" s="110"/>
    </x:row>
    <x:row r="11822" spans="1:9" x14ac:dyDescent="0.25">
      <x:c r="I11822" s="110"/>
    </x:row>
    <x:row r="11823" spans="1:9" x14ac:dyDescent="0.25">
      <x:c r="I11823" s="110"/>
    </x:row>
    <x:row r="11824" spans="1:9" x14ac:dyDescent="0.25">
      <x:c r="I11824" s="110"/>
    </x:row>
    <x:row r="11825" spans="1:9" x14ac:dyDescent="0.25">
      <x:c r="I11825" s="110"/>
    </x:row>
    <x:row r="11826" spans="1:9" x14ac:dyDescent="0.25">
      <x:c r="I11826" s="110"/>
    </x:row>
    <x:row r="11827" spans="1:9" x14ac:dyDescent="0.25">
      <x:c r="I11827" s="110"/>
    </x:row>
    <x:row r="11828" spans="1:9" x14ac:dyDescent="0.25">
      <x:c r="I11828" s="110"/>
    </x:row>
    <x:row r="11829" spans="1:9" x14ac:dyDescent="0.25">
      <x:c r="I11829" s="110"/>
    </x:row>
    <x:row r="11830" spans="1:9" x14ac:dyDescent="0.25">
      <x:c r="I11830" s="110"/>
    </x:row>
    <x:row r="11831" spans="1:9" x14ac:dyDescent="0.25">
      <x:c r="I11831" s="110"/>
    </x:row>
    <x:row r="11832" spans="1:9" x14ac:dyDescent="0.25">
      <x:c r="I11832" s="110"/>
    </x:row>
    <x:row r="11833" spans="1:9" x14ac:dyDescent="0.25">
      <x:c r="I11833" s="110"/>
    </x:row>
    <x:row r="11834" spans="1:9" x14ac:dyDescent="0.25">
      <x:c r="I11834" s="110"/>
    </x:row>
    <x:row r="11835" spans="1:9" x14ac:dyDescent="0.25">
      <x:c r="I11835" s="110"/>
    </x:row>
    <x:row r="11836" spans="1:9" x14ac:dyDescent="0.25">
      <x:c r="I11836" s="110"/>
    </x:row>
    <x:row r="11837" spans="1:9" x14ac:dyDescent="0.25">
      <x:c r="I11837" s="110"/>
    </x:row>
    <x:row r="11838" spans="1:9" x14ac:dyDescent="0.25">
      <x:c r="I11838" s="110"/>
    </x:row>
    <x:row r="11839" spans="1:9" x14ac:dyDescent="0.25">
      <x:c r="I11839" s="110"/>
    </x:row>
    <x:row r="11840" spans="1:9" x14ac:dyDescent="0.25">
      <x:c r="I11840" s="110"/>
    </x:row>
    <x:row r="11841" spans="1:9" x14ac:dyDescent="0.25">
      <x:c r="I11841" s="110"/>
    </x:row>
    <x:row r="11842" spans="1:9" x14ac:dyDescent="0.25">
      <x:c r="I11842" s="110"/>
    </x:row>
    <x:row r="11843" spans="1:9" x14ac:dyDescent="0.25">
      <x:c r="I11843" s="110"/>
    </x:row>
    <x:row r="11844" spans="1:9" x14ac:dyDescent="0.25">
      <x:c r="I11844" s="110"/>
    </x:row>
    <x:row r="11845" spans="1:9" x14ac:dyDescent="0.25">
      <x:c r="I11845" s="110"/>
    </x:row>
    <x:row r="11846" spans="1:9" x14ac:dyDescent="0.25">
      <x:c r="I11846" s="110"/>
    </x:row>
    <x:row r="11847" spans="1:9" x14ac:dyDescent="0.25">
      <x:c r="I11847" s="110"/>
    </x:row>
    <x:row r="11848" spans="1:9" x14ac:dyDescent="0.25">
      <x:c r="I11848" s="110"/>
    </x:row>
    <x:row r="11849" spans="1:9" x14ac:dyDescent="0.25">
      <x:c r="I11849" s="110"/>
    </x:row>
    <x:row r="11850" spans="1:9" x14ac:dyDescent="0.25">
      <x:c r="I11850" s="110"/>
    </x:row>
    <x:row r="11851" spans="1:9" x14ac:dyDescent="0.25">
      <x:c r="I11851" s="110"/>
    </x:row>
    <x:row r="11852" spans="1:9" x14ac:dyDescent="0.25">
      <x:c r="I11852" s="110"/>
    </x:row>
    <x:row r="11853" spans="1:9" x14ac:dyDescent="0.25">
      <x:c r="I11853" s="110"/>
    </x:row>
    <x:row r="11854" spans="1:9" x14ac:dyDescent="0.25">
      <x:c r="I11854" s="110"/>
    </x:row>
    <x:row r="11855" spans="1:9" x14ac:dyDescent="0.25">
      <x:c r="I11855" s="110"/>
    </x:row>
    <x:row r="11856" spans="1:9" x14ac:dyDescent="0.25">
      <x:c r="I11856" s="110"/>
    </x:row>
    <x:row r="11857" spans="1:9" x14ac:dyDescent="0.25">
      <x:c r="I11857" s="110"/>
    </x:row>
    <x:row r="11858" spans="1:9" x14ac:dyDescent="0.25">
      <x:c r="I11858" s="110"/>
    </x:row>
    <x:row r="11859" spans="1:9" x14ac:dyDescent="0.25">
      <x:c r="I11859" s="110"/>
    </x:row>
    <x:row r="11860" spans="1:9" x14ac:dyDescent="0.25">
      <x:c r="I11860" s="110"/>
    </x:row>
    <x:row r="11861" spans="1:9" x14ac:dyDescent="0.25">
      <x:c r="I11861" s="110"/>
    </x:row>
    <x:row r="11862" spans="1:9" x14ac:dyDescent="0.25">
      <x:c r="I11862" s="110"/>
    </x:row>
    <x:row r="11863" spans="1:9" x14ac:dyDescent="0.25">
      <x:c r="I11863" s="110"/>
    </x:row>
    <x:row r="11864" spans="1:9" x14ac:dyDescent="0.25">
      <x:c r="I11864" s="110"/>
    </x:row>
    <x:row r="11865" spans="1:9" x14ac:dyDescent="0.25">
      <x:c r="I11865" s="110"/>
    </x:row>
    <x:row r="11866" spans="1:9" x14ac:dyDescent="0.25">
      <x:c r="I11866" s="110"/>
    </x:row>
    <x:row r="11867" spans="1:9" x14ac:dyDescent="0.25">
      <x:c r="I11867" s="110"/>
    </x:row>
    <x:row r="11868" spans="1:9" x14ac:dyDescent="0.25">
      <x:c r="I11868" s="110"/>
    </x:row>
    <x:row r="11869" spans="1:9" x14ac:dyDescent="0.25">
      <x:c r="I11869" s="110"/>
    </x:row>
    <x:row r="11870" spans="1:9" x14ac:dyDescent="0.25">
      <x:c r="I11870" s="110"/>
    </x:row>
    <x:row r="11871" spans="1:9" x14ac:dyDescent="0.25">
      <x:c r="I11871" s="110"/>
    </x:row>
    <x:row r="11872" spans="1:9" x14ac:dyDescent="0.25">
      <x:c r="I11872" s="110"/>
    </x:row>
    <x:row r="11873" spans="1:9" x14ac:dyDescent="0.25">
      <x:c r="I11873" s="110"/>
    </x:row>
    <x:row r="11874" spans="1:9" x14ac:dyDescent="0.25">
      <x:c r="I11874" s="110"/>
    </x:row>
    <x:row r="11875" spans="1:9" x14ac:dyDescent="0.25">
      <x:c r="I11875" s="110"/>
    </x:row>
    <x:row r="11876" spans="1:9" x14ac:dyDescent="0.25">
      <x:c r="I11876" s="110"/>
    </x:row>
    <x:row r="11877" spans="1:9" x14ac:dyDescent="0.25">
      <x:c r="I11877" s="110"/>
    </x:row>
    <x:row r="11878" spans="1:9" x14ac:dyDescent="0.25">
      <x:c r="I11878" s="110"/>
    </x:row>
    <x:row r="11879" spans="1:9" x14ac:dyDescent="0.25">
      <x:c r="I11879" s="110"/>
    </x:row>
    <x:row r="11880" spans="1:9" x14ac:dyDescent="0.25">
      <x:c r="I11880" s="110"/>
    </x:row>
    <x:row r="11881" spans="1:9" x14ac:dyDescent="0.25">
      <x:c r="I11881" s="110"/>
    </x:row>
    <x:row r="11882" spans="1:9" x14ac:dyDescent="0.25">
      <x:c r="I11882" s="110"/>
    </x:row>
    <x:row r="11883" spans="1:9" x14ac:dyDescent="0.25">
      <x:c r="I11883" s="110"/>
    </x:row>
    <x:row r="11884" spans="1:9" x14ac:dyDescent="0.25">
      <x:c r="I11884" s="110"/>
    </x:row>
    <x:row r="11885" spans="1:9" x14ac:dyDescent="0.25">
      <x:c r="I11885" s="110"/>
    </x:row>
    <x:row r="11886" spans="1:9" x14ac:dyDescent="0.25">
      <x:c r="I11886" s="110"/>
    </x:row>
    <x:row r="11887" spans="1:9" x14ac:dyDescent="0.25">
      <x:c r="I11887" s="110"/>
    </x:row>
    <x:row r="11888" spans="1:9" x14ac:dyDescent="0.25">
      <x:c r="I11888" s="110"/>
    </x:row>
    <x:row r="11889" spans="1:9" x14ac:dyDescent="0.25">
      <x:c r="I11889" s="110"/>
    </x:row>
    <x:row r="11890" spans="1:9" x14ac:dyDescent="0.25">
      <x:c r="I11890" s="110"/>
    </x:row>
    <x:row r="11891" spans="1:9" x14ac:dyDescent="0.25">
      <x:c r="I11891" s="110"/>
    </x:row>
    <x:row r="11892" spans="1:9" x14ac:dyDescent="0.25">
      <x:c r="I11892" s="110"/>
    </x:row>
    <x:row r="11893" spans="1:9" x14ac:dyDescent="0.25">
      <x:c r="I11893" s="110"/>
    </x:row>
    <x:row r="11894" spans="1:9" x14ac:dyDescent="0.25">
      <x:c r="I11894" s="110"/>
    </x:row>
    <x:row r="11895" spans="1:9" x14ac:dyDescent="0.25">
      <x:c r="I11895" s="110"/>
    </x:row>
    <x:row r="11896" spans="1:9" x14ac:dyDescent="0.25">
      <x:c r="I11896" s="110"/>
    </x:row>
    <x:row r="11897" spans="1:9" x14ac:dyDescent="0.25">
      <x:c r="I11897" s="110"/>
    </x:row>
    <x:row r="11898" spans="1:9" x14ac:dyDescent="0.25">
      <x:c r="I11898" s="110"/>
    </x:row>
    <x:row r="11899" spans="1:9" x14ac:dyDescent="0.25">
      <x:c r="I11899" s="110"/>
    </x:row>
    <x:row r="11900" spans="1:9" x14ac:dyDescent="0.25">
      <x:c r="I11900" s="110"/>
    </x:row>
    <x:row r="11901" spans="1:9" x14ac:dyDescent="0.25">
      <x:c r="I11901" s="110"/>
    </x:row>
    <x:row r="11902" spans="1:9" x14ac:dyDescent="0.25">
      <x:c r="I11902" s="110"/>
    </x:row>
    <x:row r="11903" spans="1:9" x14ac:dyDescent="0.25">
      <x:c r="I11903" s="110"/>
    </x:row>
    <x:row r="11904" spans="1:9" x14ac:dyDescent="0.25">
      <x:c r="I11904" s="110"/>
    </x:row>
    <x:row r="11905" spans="1:9" x14ac:dyDescent="0.25">
      <x:c r="I11905" s="110"/>
    </x:row>
    <x:row r="11906" spans="1:9" x14ac:dyDescent="0.25">
      <x:c r="I11906" s="110"/>
    </x:row>
    <x:row r="11907" spans="1:9" x14ac:dyDescent="0.25">
      <x:c r="I11907" s="110"/>
    </x:row>
    <x:row r="11908" spans="1:9" x14ac:dyDescent="0.25">
      <x:c r="I11908" s="110"/>
    </x:row>
    <x:row r="11909" spans="1:9" x14ac:dyDescent="0.25">
      <x:c r="I11909" s="110"/>
    </x:row>
    <x:row r="11910" spans="1:9" x14ac:dyDescent="0.25">
      <x:c r="I11910" s="110"/>
    </x:row>
    <x:row r="11911" spans="1:9" x14ac:dyDescent="0.25">
      <x:c r="I11911" s="110"/>
    </x:row>
    <x:row r="11912" spans="1:9" x14ac:dyDescent="0.25">
      <x:c r="I11912" s="110"/>
    </x:row>
    <x:row r="11913" spans="1:9" x14ac:dyDescent="0.25">
      <x:c r="I11913" s="110"/>
    </x:row>
    <x:row r="11914" spans="1:9" x14ac:dyDescent="0.25">
      <x:c r="I11914" s="110"/>
    </x:row>
    <x:row r="11915" spans="1:9" x14ac:dyDescent="0.25">
      <x:c r="I11915" s="110"/>
    </x:row>
    <x:row r="11916" spans="1:9" x14ac:dyDescent="0.25">
      <x:c r="I11916" s="110"/>
    </x:row>
    <x:row r="11917" spans="1:9" x14ac:dyDescent="0.25">
      <x:c r="I11917" s="110"/>
    </x:row>
    <x:row r="11918" spans="1:9" x14ac:dyDescent="0.25">
      <x:c r="I11918" s="110"/>
    </x:row>
    <x:row r="11919" spans="1:9" x14ac:dyDescent="0.25">
      <x:c r="I11919" s="110"/>
    </x:row>
    <x:row r="11920" spans="1:9" x14ac:dyDescent="0.25">
      <x:c r="I11920" s="110"/>
    </x:row>
    <x:row r="11921" spans="1:9" x14ac:dyDescent="0.25">
      <x:c r="I11921" s="110"/>
    </x:row>
    <x:row r="11922" spans="1:9" x14ac:dyDescent="0.25">
      <x:c r="I11922" s="110"/>
    </x:row>
    <x:row r="11923" spans="1:9" x14ac:dyDescent="0.25">
      <x:c r="I11923" s="110"/>
    </x:row>
    <x:row r="11924" spans="1:9" x14ac:dyDescent="0.25">
      <x:c r="I11924" s="110"/>
    </x:row>
    <x:row r="11925" spans="1:9" x14ac:dyDescent="0.25">
      <x:c r="I11925" s="110"/>
    </x:row>
    <x:row r="11926" spans="1:9" x14ac:dyDescent="0.25">
      <x:c r="I11926" s="110"/>
    </x:row>
    <x:row r="11927" spans="1:9" x14ac:dyDescent="0.25">
      <x:c r="I11927" s="110"/>
    </x:row>
    <x:row r="11928" spans="1:9" x14ac:dyDescent="0.25">
      <x:c r="I11928" s="110"/>
    </x:row>
    <x:row r="11929" spans="1:9" x14ac:dyDescent="0.25">
      <x:c r="I11929" s="110"/>
    </x:row>
    <x:row r="11930" spans="1:9" x14ac:dyDescent="0.25">
      <x:c r="I11930" s="110"/>
    </x:row>
    <x:row r="11931" spans="1:9" x14ac:dyDescent="0.25">
      <x:c r="I11931" s="110"/>
    </x:row>
    <x:row r="11932" spans="1:9" x14ac:dyDescent="0.25">
      <x:c r="I11932" s="110"/>
    </x:row>
    <x:row r="11933" spans="1:9" x14ac:dyDescent="0.25">
      <x:c r="I11933" s="110"/>
    </x:row>
    <x:row r="11934" spans="1:9" x14ac:dyDescent="0.25">
      <x:c r="I11934" s="110"/>
    </x:row>
    <x:row r="11935" spans="1:9" x14ac:dyDescent="0.25">
      <x:c r="I11935" s="110"/>
    </x:row>
    <x:row r="11936" spans="1:9" x14ac:dyDescent="0.25">
      <x:c r="I11936" s="110"/>
    </x:row>
    <x:row r="11937" spans="1:9" x14ac:dyDescent="0.25">
      <x:c r="I11937" s="110"/>
    </x:row>
    <x:row r="11938" spans="1:9" x14ac:dyDescent="0.25">
      <x:c r="I11938" s="110"/>
    </x:row>
    <x:row r="11939" spans="1:9" x14ac:dyDescent="0.25">
      <x:c r="I11939" s="110"/>
    </x:row>
    <x:row r="11940" spans="1:9" x14ac:dyDescent="0.25">
      <x:c r="I11940" s="110"/>
    </x:row>
    <x:row r="11941" spans="1:9" x14ac:dyDescent="0.25">
      <x:c r="I11941" s="110"/>
    </x:row>
    <x:row r="11942" spans="1:9" x14ac:dyDescent="0.25">
      <x:c r="I11942" s="110"/>
    </x:row>
    <x:row r="11943" spans="1:9" x14ac:dyDescent="0.25">
      <x:c r="I11943" s="110"/>
    </x:row>
    <x:row r="11944" spans="1:9" x14ac:dyDescent="0.25">
      <x:c r="I11944" s="110"/>
    </x:row>
    <x:row r="11945" spans="1:9" x14ac:dyDescent="0.25">
      <x:c r="I11945" s="110"/>
    </x:row>
    <x:row r="11946" spans="1:9" x14ac:dyDescent="0.25">
      <x:c r="I11946" s="110"/>
    </x:row>
    <x:row r="11947" spans="1:9" x14ac:dyDescent="0.25">
      <x:c r="I11947" s="110"/>
    </x:row>
    <x:row r="11948" spans="1:9" x14ac:dyDescent="0.25">
      <x:c r="I11948" s="110"/>
    </x:row>
    <x:row r="11949" spans="1:9" x14ac:dyDescent="0.25">
      <x:c r="I11949" s="110"/>
    </x:row>
    <x:row r="11950" spans="1:9" x14ac:dyDescent="0.25">
      <x:c r="I11950" s="110"/>
    </x:row>
    <x:row r="11951" spans="1:9" x14ac:dyDescent="0.25">
      <x:c r="I11951" s="110"/>
    </x:row>
    <x:row r="11952" spans="1:9" x14ac:dyDescent="0.25">
      <x:c r="I11952" s="110"/>
    </x:row>
    <x:row r="11953" spans="1:9" x14ac:dyDescent="0.25">
      <x:c r="I11953" s="110"/>
    </x:row>
    <x:row r="11954" spans="1:9" x14ac:dyDescent="0.25">
      <x:c r="I11954" s="110"/>
    </x:row>
    <x:row r="11955" spans="1:9" x14ac:dyDescent="0.25">
      <x:c r="I11955" s="110"/>
    </x:row>
    <x:row r="11956" spans="1:9" x14ac:dyDescent="0.25">
      <x:c r="I11956" s="110"/>
    </x:row>
    <x:row r="11957" spans="1:9" x14ac:dyDescent="0.25">
      <x:c r="I11957" s="110"/>
    </x:row>
    <x:row r="11958" spans="1:9" x14ac:dyDescent="0.25">
      <x:c r="I11958" s="110"/>
    </x:row>
    <x:row r="11959" spans="1:9" x14ac:dyDescent="0.25">
      <x:c r="I11959" s="110"/>
    </x:row>
    <x:row r="11960" spans="1:9" x14ac:dyDescent="0.25">
      <x:c r="I11960" s="110"/>
    </x:row>
    <x:row r="11961" spans="1:9" x14ac:dyDescent="0.25">
      <x:c r="I11961" s="110"/>
    </x:row>
    <x:row r="11962" spans="1:9" x14ac:dyDescent="0.25">
      <x:c r="I11962" s="110"/>
    </x:row>
    <x:row r="11963" spans="1:9" x14ac:dyDescent="0.25">
      <x:c r="I11963" s="110"/>
    </x:row>
    <x:row r="11964" spans="1:9" x14ac:dyDescent="0.25">
      <x:c r="I11964" s="110"/>
    </x:row>
    <x:row r="11965" spans="1:9" x14ac:dyDescent="0.25">
      <x:c r="I11965" s="110"/>
    </x:row>
    <x:row r="11966" spans="1:9" x14ac:dyDescent="0.25">
      <x:c r="I11966" s="110"/>
    </x:row>
    <x:row r="11967" spans="1:9" x14ac:dyDescent="0.25">
      <x:c r="I11967" s="110"/>
    </x:row>
    <x:row r="11968" spans="1:9" x14ac:dyDescent="0.25">
      <x:c r="I11968" s="110"/>
    </x:row>
    <x:row r="11969" spans="1:9" x14ac:dyDescent="0.25">
      <x:c r="I11969" s="110"/>
    </x:row>
    <x:row r="11970" spans="1:9" x14ac:dyDescent="0.25">
      <x:c r="I11970" s="110"/>
    </x:row>
    <x:row r="11971" spans="1:9" x14ac:dyDescent="0.25">
      <x:c r="I11971" s="110"/>
    </x:row>
    <x:row r="11972" spans="1:9" x14ac:dyDescent="0.25">
      <x:c r="I11972" s="110"/>
    </x:row>
    <x:row r="11973" spans="1:9" x14ac:dyDescent="0.25">
      <x:c r="I11973" s="110"/>
    </x:row>
    <x:row r="11974" spans="1:9" x14ac:dyDescent="0.25">
      <x:c r="I11974" s="110"/>
    </x:row>
    <x:row r="11975" spans="1:9" x14ac:dyDescent="0.25">
      <x:c r="I11975" s="110"/>
    </x:row>
    <x:row r="11976" spans="1:9" x14ac:dyDescent="0.25">
      <x:c r="I11976" s="110"/>
    </x:row>
    <x:row r="11977" spans="1:9" x14ac:dyDescent="0.25">
      <x:c r="I11977" s="110"/>
    </x:row>
    <x:row r="11978" spans="1:9" x14ac:dyDescent="0.25">
      <x:c r="I11978" s="110"/>
    </x:row>
    <x:row r="11979" spans="1:9" x14ac:dyDescent="0.25">
      <x:c r="I11979" s="110"/>
    </x:row>
    <x:row r="11980" spans="1:9" x14ac:dyDescent="0.25">
      <x:c r="I11980" s="110"/>
    </x:row>
    <x:row r="11981" spans="1:9" x14ac:dyDescent="0.25">
      <x:c r="I11981" s="110"/>
    </x:row>
    <x:row r="11982" spans="1:9" x14ac:dyDescent="0.25">
      <x:c r="I11982" s="110"/>
    </x:row>
    <x:row r="11983" spans="1:9" x14ac:dyDescent="0.25">
      <x:c r="I11983" s="110"/>
    </x:row>
    <x:row r="11984" spans="1:9" x14ac:dyDescent="0.25">
      <x:c r="I11984" s="110"/>
    </x:row>
    <x:row r="11985" spans="1:9" x14ac:dyDescent="0.25">
      <x:c r="I11985" s="110"/>
    </x:row>
    <x:row r="11986" spans="1:9" x14ac:dyDescent="0.25">
      <x:c r="I11986" s="110"/>
    </x:row>
    <x:row r="11987" spans="1:9" x14ac:dyDescent="0.25">
      <x:c r="I11987" s="110"/>
    </x:row>
    <x:row r="11988" spans="1:9" x14ac:dyDescent="0.25">
      <x:c r="I11988" s="110"/>
    </x:row>
    <x:row r="11989" spans="1:9" x14ac:dyDescent="0.25">
      <x:c r="I11989" s="110"/>
    </x:row>
    <x:row r="11990" spans="1:9" x14ac:dyDescent="0.25">
      <x:c r="I11990" s="110"/>
    </x:row>
    <x:row r="11991" spans="1:9" x14ac:dyDescent="0.25">
      <x:c r="I11991" s="110"/>
    </x:row>
    <x:row r="11992" spans="1:9" x14ac:dyDescent="0.25">
      <x:c r="I11992" s="110"/>
    </x:row>
    <x:row r="11993" spans="1:9" x14ac:dyDescent="0.25">
      <x:c r="I11993" s="110"/>
    </x:row>
    <x:row r="11994" spans="1:9" x14ac:dyDescent="0.25">
      <x:c r="I11994" s="110"/>
    </x:row>
    <x:row r="11995" spans="1:9" x14ac:dyDescent="0.25">
      <x:c r="I11995" s="110"/>
    </x:row>
    <x:row r="11996" spans="1:9" x14ac:dyDescent="0.25">
      <x:c r="I11996" s="110"/>
    </x:row>
    <x:row r="11997" spans="1:9" x14ac:dyDescent="0.25">
      <x:c r="I11997" s="110"/>
    </x:row>
    <x:row r="11998" spans="1:9" x14ac:dyDescent="0.25">
      <x:c r="I11998" s="110"/>
    </x:row>
    <x:row r="11999" spans="1:9" x14ac:dyDescent="0.25">
      <x:c r="I11999" s="110"/>
    </x:row>
    <x:row r="12000" spans="1:9" x14ac:dyDescent="0.25">
      <x:c r="I12000" s="110"/>
    </x:row>
    <x:row r="12001" spans="1:9" x14ac:dyDescent="0.25">
      <x:c r="I12001" s="110"/>
    </x:row>
    <x:row r="12002" spans="1:9" x14ac:dyDescent="0.25">
      <x:c r="I12002" s="110"/>
    </x:row>
    <x:row r="12003" spans="1:9" x14ac:dyDescent="0.25">
      <x:c r="I12003" s="110"/>
    </x:row>
    <x:row r="12004" spans="1:9" x14ac:dyDescent="0.25">
      <x:c r="I12004" s="110"/>
    </x:row>
    <x:row r="12005" spans="1:9" x14ac:dyDescent="0.25">
      <x:c r="I12005" s="110"/>
    </x:row>
    <x:row r="12006" spans="1:9" x14ac:dyDescent="0.25">
      <x:c r="I12006" s="110"/>
    </x:row>
    <x:row r="12007" spans="1:9" x14ac:dyDescent="0.25">
      <x:c r="I12007" s="110"/>
    </x:row>
    <x:row r="12008" spans="1:9" x14ac:dyDescent="0.25">
      <x:c r="I12008" s="110"/>
    </x:row>
    <x:row r="12009" spans="1:9" x14ac:dyDescent="0.25">
      <x:c r="I12009" s="110"/>
    </x:row>
    <x:row r="12010" spans="1:9" x14ac:dyDescent="0.25">
      <x:c r="I12010" s="110"/>
    </x:row>
    <x:row r="12011" spans="1:9" x14ac:dyDescent="0.25">
      <x:c r="I12011" s="110"/>
    </x:row>
    <x:row r="12012" spans="1:9" x14ac:dyDescent="0.25">
      <x:c r="I12012" s="110"/>
    </x:row>
    <x:row r="12013" spans="1:9" x14ac:dyDescent="0.25">
      <x:c r="I12013" s="110"/>
    </x:row>
    <x:row r="12014" spans="1:9" x14ac:dyDescent="0.25">
      <x:c r="I12014" s="110"/>
    </x:row>
    <x:row r="12015" spans="1:9" x14ac:dyDescent="0.25">
      <x:c r="I12015" s="110"/>
    </x:row>
    <x:row r="12016" spans="1:9" x14ac:dyDescent="0.25">
      <x:c r="I12016" s="110"/>
    </x:row>
    <x:row r="12017" spans="1:9" x14ac:dyDescent="0.25">
      <x:c r="I12017" s="110"/>
    </x:row>
    <x:row r="12018" spans="1:9" x14ac:dyDescent="0.25">
      <x:c r="I12018" s="110"/>
    </x:row>
    <x:row r="12019" spans="1:9" x14ac:dyDescent="0.25">
      <x:c r="I12019" s="110"/>
    </x:row>
    <x:row r="12020" spans="1:9" x14ac:dyDescent="0.25">
      <x:c r="I12020" s="110"/>
    </x:row>
    <x:row r="12021" spans="1:9" x14ac:dyDescent="0.25">
      <x:c r="I12021" s="110"/>
    </x:row>
    <x:row r="12022" spans="1:9" x14ac:dyDescent="0.25">
      <x:c r="I12022" s="110"/>
    </x:row>
    <x:row r="12023" spans="1:9" x14ac:dyDescent="0.25">
      <x:c r="I12023" s="110"/>
    </x:row>
    <x:row r="12024" spans="1:9" x14ac:dyDescent="0.25">
      <x:c r="I12024" s="110"/>
    </x:row>
    <x:row r="12025" spans="1:9" x14ac:dyDescent="0.25">
      <x:c r="I12025" s="110"/>
    </x:row>
    <x:row r="12026" spans="1:9" x14ac:dyDescent="0.25">
      <x:c r="I12026" s="110"/>
    </x:row>
    <x:row r="12027" spans="1:9" x14ac:dyDescent="0.25">
      <x:c r="I12027" s="110"/>
    </x:row>
    <x:row r="12028" spans="1:9" x14ac:dyDescent="0.25">
      <x:c r="I12028" s="110"/>
    </x:row>
    <x:row r="12029" spans="1:9" x14ac:dyDescent="0.25">
      <x:c r="I12029" s="110"/>
    </x:row>
    <x:row r="12030" spans="1:9" x14ac:dyDescent="0.25">
      <x:c r="I12030" s="110"/>
    </x:row>
    <x:row r="12031" spans="1:9" x14ac:dyDescent="0.25">
      <x:c r="I12031" s="110"/>
    </x:row>
    <x:row r="12032" spans="1:9" x14ac:dyDescent="0.25">
      <x:c r="I12032" s="110"/>
    </x:row>
    <x:row r="12033" spans="1:9" x14ac:dyDescent="0.25">
      <x:c r="I12033" s="110"/>
    </x:row>
    <x:row r="12034" spans="1:9" x14ac:dyDescent="0.25">
      <x:c r="I12034" s="110"/>
    </x:row>
    <x:row r="12035" spans="1:9" x14ac:dyDescent="0.25">
      <x:c r="I12035" s="110"/>
    </x:row>
    <x:row r="12036" spans="1:9" x14ac:dyDescent="0.25">
      <x:c r="I12036" s="110"/>
    </x:row>
    <x:row r="12037" spans="1:9" x14ac:dyDescent="0.25">
      <x:c r="I12037" s="110"/>
    </x:row>
    <x:row r="12038" spans="1:9" x14ac:dyDescent="0.25">
      <x:c r="I12038" s="110"/>
    </x:row>
    <x:row r="12039" spans="1:9" x14ac:dyDescent="0.25">
      <x:c r="I12039" s="110"/>
    </x:row>
    <x:row r="12040" spans="1:9" x14ac:dyDescent="0.25">
      <x:c r="I12040" s="110"/>
    </x:row>
    <x:row r="12041" spans="1:9" x14ac:dyDescent="0.25">
      <x:c r="I12041" s="110"/>
    </x:row>
    <x:row r="12042" spans="1:9" x14ac:dyDescent="0.25">
      <x:c r="I12042" s="110"/>
    </x:row>
    <x:row r="12043" spans="1:9" x14ac:dyDescent="0.25">
      <x:c r="I12043" s="110"/>
    </x:row>
    <x:row r="12044" spans="1:9" x14ac:dyDescent="0.25">
      <x:c r="I12044" s="110"/>
    </x:row>
    <x:row r="12045" spans="1:9" x14ac:dyDescent="0.25">
      <x:c r="I12045" s="110"/>
    </x:row>
    <x:row r="12046" spans="1:9" x14ac:dyDescent="0.25">
      <x:c r="I12046" s="110"/>
    </x:row>
    <x:row r="12047" spans="1:9" x14ac:dyDescent="0.25">
      <x:c r="I12047" s="110"/>
    </x:row>
    <x:row r="12048" spans="1:9" x14ac:dyDescent="0.25">
      <x:c r="I12048" s="110"/>
    </x:row>
    <x:row r="12049" spans="1:9" x14ac:dyDescent="0.25">
      <x:c r="I12049" s="110"/>
    </x:row>
    <x:row r="12050" spans="1:9" x14ac:dyDescent="0.25">
      <x:c r="I12050" s="110"/>
    </x:row>
    <x:row r="12051" spans="1:9" x14ac:dyDescent="0.25">
      <x:c r="I12051" s="110"/>
    </x:row>
    <x:row r="12052" spans="1:9" x14ac:dyDescent="0.25">
      <x:c r="I12052" s="110"/>
    </x:row>
    <x:row r="12053" spans="1:9" x14ac:dyDescent="0.25">
      <x:c r="I12053" s="110"/>
    </x:row>
    <x:row r="12054" spans="1:9" x14ac:dyDescent="0.25">
      <x:c r="I12054" s="110"/>
    </x:row>
    <x:row r="12055" spans="1:9" x14ac:dyDescent="0.25">
      <x:c r="I12055" s="110"/>
    </x:row>
    <x:row r="12056" spans="1:9" x14ac:dyDescent="0.25">
      <x:c r="I12056" s="110"/>
    </x:row>
    <x:row r="12057" spans="1:9" x14ac:dyDescent="0.25">
      <x:c r="I12057" s="110"/>
    </x:row>
    <x:row r="12058" spans="1:9" x14ac:dyDescent="0.25">
      <x:c r="I12058" s="110"/>
    </x:row>
    <x:row r="12059" spans="1:9" x14ac:dyDescent="0.25">
      <x:c r="I12059" s="110"/>
    </x:row>
    <x:row r="12060" spans="1:9" x14ac:dyDescent="0.25">
      <x:c r="I12060" s="110"/>
    </x:row>
    <x:row r="12061" spans="1:9" x14ac:dyDescent="0.25">
      <x:c r="I12061" s="110"/>
    </x:row>
    <x:row r="12062" spans="1:9" x14ac:dyDescent="0.25">
      <x:c r="I12062" s="110"/>
    </x:row>
    <x:row r="12063" spans="1:9" x14ac:dyDescent="0.25">
      <x:c r="I12063" s="110"/>
    </x:row>
    <x:row r="12064" spans="1:9" x14ac:dyDescent="0.25">
      <x:c r="I12064" s="110"/>
    </x:row>
    <x:row r="12065" spans="1:9" x14ac:dyDescent="0.25">
      <x:c r="I12065" s="110"/>
    </x:row>
    <x:row r="12066" spans="1:9" x14ac:dyDescent="0.25">
      <x:c r="I12066" s="110"/>
    </x:row>
    <x:row r="12067" spans="1:9" x14ac:dyDescent="0.25">
      <x:c r="I12067" s="110"/>
    </x:row>
    <x:row r="12068" spans="1:9" x14ac:dyDescent="0.25">
      <x:c r="I12068" s="110"/>
    </x:row>
    <x:row r="12069" spans="1:9" x14ac:dyDescent="0.25">
      <x:c r="I12069" s="110"/>
    </x:row>
    <x:row r="12070" spans="1:9" x14ac:dyDescent="0.25">
      <x:c r="I12070" s="110"/>
    </x:row>
    <x:row r="12071" spans="1:9" x14ac:dyDescent="0.25">
      <x:c r="I12071" s="110"/>
    </x:row>
    <x:row r="12072" spans="1:9" x14ac:dyDescent="0.25">
      <x:c r="I12072" s="110"/>
    </x:row>
    <x:row r="12073" spans="1:9" x14ac:dyDescent="0.25">
      <x:c r="I12073" s="110"/>
    </x:row>
    <x:row r="12074" spans="1:9" x14ac:dyDescent="0.25">
      <x:c r="I12074" s="110"/>
    </x:row>
    <x:row r="12075" spans="1:9" x14ac:dyDescent="0.25">
      <x:c r="I12075" s="110"/>
    </x:row>
    <x:row r="12076" spans="1:9" x14ac:dyDescent="0.25">
      <x:c r="I12076" s="110"/>
    </x:row>
    <x:row r="12077" spans="1:9" x14ac:dyDescent="0.25">
      <x:c r="I12077" s="110"/>
    </x:row>
    <x:row r="12078" spans="1:9" x14ac:dyDescent="0.25">
      <x:c r="I12078" s="110"/>
    </x:row>
    <x:row r="12079" spans="1:9" x14ac:dyDescent="0.25">
      <x:c r="I12079" s="110"/>
    </x:row>
    <x:row r="12080" spans="1:9" x14ac:dyDescent="0.25">
      <x:c r="I12080" s="110"/>
    </x:row>
    <x:row r="12081" spans="1:9" x14ac:dyDescent="0.25">
      <x:c r="I12081" s="110"/>
    </x:row>
    <x:row r="12082" spans="1:9" x14ac:dyDescent="0.25">
      <x:c r="I12082" s="110"/>
    </x:row>
    <x:row r="12083" spans="1:9" x14ac:dyDescent="0.25">
      <x:c r="I12083" s="110"/>
    </x:row>
    <x:row r="12084" spans="1:9" x14ac:dyDescent="0.25">
      <x:c r="I12084" s="110"/>
    </x:row>
    <x:row r="12085" spans="1:9" x14ac:dyDescent="0.25">
      <x:c r="I12085" s="110"/>
    </x:row>
    <x:row r="12086" spans="1:9" x14ac:dyDescent="0.25">
      <x:c r="I12086" s="110"/>
    </x:row>
    <x:row r="12087" spans="1:9" x14ac:dyDescent="0.25">
      <x:c r="I12087" s="110"/>
    </x:row>
    <x:row r="12088" spans="1:9" x14ac:dyDescent="0.25">
      <x:c r="I12088" s="110"/>
    </x:row>
    <x:row r="12089" spans="1:9" x14ac:dyDescent="0.25">
      <x:c r="I12089" s="110"/>
    </x:row>
    <x:row r="12090" spans="1:9" x14ac:dyDescent="0.25">
      <x:c r="I12090" s="110"/>
    </x:row>
    <x:row r="12091" spans="1:9" x14ac:dyDescent="0.25">
      <x:c r="I12091" s="110"/>
    </x:row>
    <x:row r="12092" spans="1:9" x14ac:dyDescent="0.25">
      <x:c r="I12092" s="110"/>
    </x:row>
    <x:row r="12093" spans="1:9" x14ac:dyDescent="0.25">
      <x:c r="I12093" s="110"/>
    </x:row>
    <x:row r="12094" spans="1:9" x14ac:dyDescent="0.25">
      <x:c r="I12094" s="110"/>
    </x:row>
    <x:row r="12095" spans="1:9" x14ac:dyDescent="0.25">
      <x:c r="I12095" s="110"/>
    </x:row>
    <x:row r="12096" spans="1:9" x14ac:dyDescent="0.25">
      <x:c r="I12096" s="110"/>
    </x:row>
    <x:row r="12097" spans="1:9" x14ac:dyDescent="0.25">
      <x:c r="I12097" s="110"/>
    </x:row>
    <x:row r="12098" spans="1:9" x14ac:dyDescent="0.25">
      <x:c r="I12098" s="110"/>
    </x:row>
    <x:row r="12099" spans="1:9" x14ac:dyDescent="0.25">
      <x:c r="I12099" s="110"/>
    </x:row>
    <x:row r="12100" spans="1:9" x14ac:dyDescent="0.25">
      <x:c r="I12100" s="110"/>
    </x:row>
    <x:row r="12101" spans="1:9" x14ac:dyDescent="0.25">
      <x:c r="I12101" s="110"/>
    </x:row>
    <x:row r="12102" spans="1:9" x14ac:dyDescent="0.25">
      <x:c r="I12102" s="110"/>
    </x:row>
    <x:row r="12103" spans="1:9" x14ac:dyDescent="0.25">
      <x:c r="I12103" s="110"/>
    </x:row>
    <x:row r="12104" spans="1:9" x14ac:dyDescent="0.25">
      <x:c r="I12104" s="110"/>
    </x:row>
    <x:row r="12105" spans="1:9" x14ac:dyDescent="0.25">
      <x:c r="I12105" s="110"/>
    </x:row>
    <x:row r="12106" spans="1:9" x14ac:dyDescent="0.25">
      <x:c r="I12106" s="110"/>
    </x:row>
    <x:row r="12107" spans="1:9" x14ac:dyDescent="0.25">
      <x:c r="I12107" s="110"/>
    </x:row>
    <x:row r="12108" spans="1:9" x14ac:dyDescent="0.25">
      <x:c r="I12108" s="110"/>
    </x:row>
    <x:row r="12109" spans="1:9" x14ac:dyDescent="0.25">
      <x:c r="I12109" s="110"/>
    </x:row>
    <x:row r="12110" spans="1:9" x14ac:dyDescent="0.25">
      <x:c r="I12110" s="110"/>
    </x:row>
    <x:row r="12111" spans="1:9" x14ac:dyDescent="0.25">
      <x:c r="I12111" s="110"/>
    </x:row>
    <x:row r="12112" spans="1:9" x14ac:dyDescent="0.25">
      <x:c r="I12112" s="110"/>
    </x:row>
    <x:row r="12113" spans="1:9" x14ac:dyDescent="0.25">
      <x:c r="I12113" s="110"/>
    </x:row>
    <x:row r="12114" spans="1:9" x14ac:dyDescent="0.25">
      <x:c r="I12114" s="110"/>
    </x:row>
    <x:row r="12115" spans="1:9" x14ac:dyDescent="0.25">
      <x:c r="I12115" s="110"/>
    </x:row>
    <x:row r="12116" spans="1:9" x14ac:dyDescent="0.25">
      <x:c r="I12116" s="110"/>
    </x:row>
    <x:row r="12117" spans="1:9" x14ac:dyDescent="0.25">
      <x:c r="I12117" s="110"/>
    </x:row>
    <x:row r="12118" spans="1:9" x14ac:dyDescent="0.25">
      <x:c r="I12118" s="110"/>
    </x:row>
    <x:row r="12119" spans="1:9" x14ac:dyDescent="0.25">
      <x:c r="I12119" s="110"/>
    </x:row>
    <x:row r="12120" spans="1:9" x14ac:dyDescent="0.25">
      <x:c r="I12120" s="110"/>
    </x:row>
    <x:row r="12121" spans="1:9" x14ac:dyDescent="0.25">
      <x:c r="I12121" s="110"/>
    </x:row>
    <x:row r="12122" spans="1:9" x14ac:dyDescent="0.25">
      <x:c r="I12122" s="110"/>
    </x:row>
    <x:row r="12123" spans="1:9" x14ac:dyDescent="0.25">
      <x:c r="I12123" s="110"/>
    </x:row>
    <x:row r="12124" spans="1:9" x14ac:dyDescent="0.25">
      <x:c r="I12124" s="110"/>
    </x:row>
    <x:row r="12125" spans="1:9" x14ac:dyDescent="0.25">
      <x:c r="I12125" s="110"/>
    </x:row>
    <x:row r="12126" spans="1:9" x14ac:dyDescent="0.25">
      <x:c r="I12126" s="110"/>
    </x:row>
    <x:row r="12127" spans="1:9" x14ac:dyDescent="0.25">
      <x:c r="I12127" s="110"/>
    </x:row>
    <x:row r="12128" spans="1:9" x14ac:dyDescent="0.25">
      <x:c r="I12128" s="110"/>
    </x:row>
    <x:row r="12129" spans="1:9" x14ac:dyDescent="0.25">
      <x:c r="I12129" s="110"/>
    </x:row>
    <x:row r="12130" spans="1:9" x14ac:dyDescent="0.25">
      <x:c r="I12130" s="110"/>
    </x:row>
    <x:row r="12131" spans="1:9" x14ac:dyDescent="0.25">
      <x:c r="I12131" s="110"/>
    </x:row>
    <x:row r="12132" spans="1:9" x14ac:dyDescent="0.25">
      <x:c r="I12132" s="110"/>
    </x:row>
    <x:row r="12133" spans="1:9" x14ac:dyDescent="0.25">
      <x:c r="I12133" s="110"/>
    </x:row>
    <x:row r="12134" spans="1:9" x14ac:dyDescent="0.25">
      <x:c r="I12134" s="110"/>
    </x:row>
    <x:row r="12135" spans="1:9" x14ac:dyDescent="0.25">
      <x:c r="I12135" s="110"/>
    </x:row>
    <x:row r="12136" spans="1:9" x14ac:dyDescent="0.25">
      <x:c r="I12136" s="110"/>
    </x:row>
    <x:row r="12137" spans="1:9" x14ac:dyDescent="0.25">
      <x:c r="I12137" s="110"/>
    </x:row>
    <x:row r="12138" spans="1:9" x14ac:dyDescent="0.25">
      <x:c r="I12138" s="110"/>
    </x:row>
    <x:row r="12139" spans="1:9" x14ac:dyDescent="0.25">
      <x:c r="I12139" s="110"/>
    </x:row>
    <x:row r="12140" spans="1:9" x14ac:dyDescent="0.25">
      <x:c r="I12140" s="110"/>
    </x:row>
    <x:row r="12141" spans="1:9" x14ac:dyDescent="0.25">
      <x:c r="I12141" s="110"/>
    </x:row>
    <x:row r="12142" spans="1:9" x14ac:dyDescent="0.25">
      <x:c r="I12142" s="110"/>
    </x:row>
    <x:row r="12143" spans="1:9" x14ac:dyDescent="0.25">
      <x:c r="I12143" s="110"/>
    </x:row>
    <x:row r="12144" spans="1:9" x14ac:dyDescent="0.25">
      <x:c r="I12144" s="110"/>
    </x:row>
    <x:row r="12145" spans="1:9" x14ac:dyDescent="0.25">
      <x:c r="I12145" s="110"/>
    </x:row>
    <x:row r="12146" spans="1:9" x14ac:dyDescent="0.25">
      <x:c r="I12146" s="110"/>
    </x:row>
    <x:row r="12147" spans="1:9" x14ac:dyDescent="0.25">
      <x:c r="I12147" s="110"/>
    </x:row>
    <x:row r="12148" spans="1:9" x14ac:dyDescent="0.25">
      <x:c r="I12148" s="110"/>
    </x:row>
    <x:row r="12149" spans="1:9" x14ac:dyDescent="0.25">
      <x:c r="I12149" s="110"/>
    </x:row>
    <x:row r="12150" spans="1:9" x14ac:dyDescent="0.25">
      <x:c r="I12150" s="110"/>
    </x:row>
    <x:row r="12151" spans="1:9" x14ac:dyDescent="0.25">
      <x:c r="I12151" s="110"/>
    </x:row>
    <x:row r="12152" spans="1:9" x14ac:dyDescent="0.25">
      <x:c r="I12152" s="110"/>
    </x:row>
    <x:row r="12153" spans="1:9" x14ac:dyDescent="0.25">
      <x:c r="I12153" s="110"/>
    </x:row>
    <x:row r="12154" spans="1:9" x14ac:dyDescent="0.25">
      <x:c r="I12154" s="110"/>
    </x:row>
    <x:row r="12155" spans="1:9" x14ac:dyDescent="0.25">
      <x:c r="I12155" s="110"/>
    </x:row>
    <x:row r="12156" spans="1:9" x14ac:dyDescent="0.25">
      <x:c r="I12156" s="110"/>
    </x:row>
    <x:row r="12157" spans="1:9" x14ac:dyDescent="0.25">
      <x:c r="I12157" s="110"/>
    </x:row>
    <x:row r="12158" spans="1:9" x14ac:dyDescent="0.25">
      <x:c r="I12158" s="110"/>
    </x:row>
    <x:row r="12159" spans="1:9" x14ac:dyDescent="0.25">
      <x:c r="I12159" s="110"/>
    </x:row>
    <x:row r="12160" spans="1:9" x14ac:dyDescent="0.25">
      <x:c r="I12160" s="110"/>
    </x:row>
    <x:row r="12161" spans="1:9" x14ac:dyDescent="0.25">
      <x:c r="I12161" s="110"/>
    </x:row>
    <x:row r="12162" spans="1:9" x14ac:dyDescent="0.25">
      <x:c r="I12162" s="110"/>
    </x:row>
    <x:row r="12163" spans="1:9" x14ac:dyDescent="0.25">
      <x:c r="I12163" s="110"/>
    </x:row>
    <x:row r="12164" spans="1:9" x14ac:dyDescent="0.25">
      <x:c r="I12164" s="110"/>
    </x:row>
    <x:row r="12165" spans="1:9" x14ac:dyDescent="0.25">
      <x:c r="I12165" s="110"/>
    </x:row>
    <x:row r="12166" spans="1:9" x14ac:dyDescent="0.25">
      <x:c r="I12166" s="110"/>
    </x:row>
    <x:row r="12167" spans="1:9" x14ac:dyDescent="0.25">
      <x:c r="I12167" s="110"/>
    </x:row>
    <x:row r="12168" spans="1:9" x14ac:dyDescent="0.25">
      <x:c r="I12168" s="110"/>
    </x:row>
    <x:row r="12169" spans="1:9" x14ac:dyDescent="0.25">
      <x:c r="I12169" s="110"/>
    </x:row>
    <x:row r="12170" spans="1:9" x14ac:dyDescent="0.25">
      <x:c r="I12170" s="110"/>
    </x:row>
    <x:row r="12171" spans="1:9" x14ac:dyDescent="0.25">
      <x:c r="I12171" s="110"/>
    </x:row>
    <x:row r="12172" spans="1:9" x14ac:dyDescent="0.25">
      <x:c r="I12172" s="110"/>
    </x:row>
    <x:row r="12173" spans="1:9" x14ac:dyDescent="0.25">
      <x:c r="I12173" s="110"/>
    </x:row>
    <x:row r="12174" spans="1:9" x14ac:dyDescent="0.25">
      <x:c r="I12174" s="110"/>
    </x:row>
    <x:row r="12175" spans="1:9" x14ac:dyDescent="0.25">
      <x:c r="I12175" s="110"/>
    </x:row>
    <x:row r="12176" spans="1:9" x14ac:dyDescent="0.25">
      <x:c r="I12176" s="110"/>
    </x:row>
    <x:row r="12177" spans="1:9" x14ac:dyDescent="0.25">
      <x:c r="I12177" s="110"/>
    </x:row>
    <x:row r="12178" spans="1:9" x14ac:dyDescent="0.25">
      <x:c r="I12178" s="110"/>
    </x:row>
    <x:row r="12179" spans="1:9" x14ac:dyDescent="0.25">
      <x:c r="I12179" s="110"/>
    </x:row>
    <x:row r="12180" spans="1:9" x14ac:dyDescent="0.25">
      <x:c r="I12180" s="110"/>
    </x:row>
    <x:row r="12181" spans="1:9" x14ac:dyDescent="0.25">
      <x:c r="I12181" s="110"/>
    </x:row>
    <x:row r="12182" spans="1:9" x14ac:dyDescent="0.25">
      <x:c r="I12182" s="110"/>
    </x:row>
    <x:row r="12183" spans="1:9" x14ac:dyDescent="0.25">
      <x:c r="I12183" s="110"/>
    </x:row>
    <x:row r="12184" spans="1:9" x14ac:dyDescent="0.25">
      <x:c r="I12184" s="110"/>
    </x:row>
    <x:row r="12185" spans="1:9" x14ac:dyDescent="0.25">
      <x:c r="I12185" s="110"/>
    </x:row>
    <x:row r="12186" spans="1:9" x14ac:dyDescent="0.25">
      <x:c r="I12186" s="110"/>
    </x:row>
    <x:row r="12187" spans="1:9" x14ac:dyDescent="0.25">
      <x:c r="I12187" s="110"/>
    </x:row>
    <x:row r="12188" spans="1:9" x14ac:dyDescent="0.25">
      <x:c r="I12188" s="110"/>
    </x:row>
    <x:row r="12189" spans="1:9" x14ac:dyDescent="0.25">
      <x:c r="I12189" s="110"/>
    </x:row>
    <x:row r="12190" spans="1:9" x14ac:dyDescent="0.25">
      <x:c r="I12190" s="110"/>
    </x:row>
    <x:row r="12191" spans="1:9" x14ac:dyDescent="0.25">
      <x:c r="I12191" s="110"/>
    </x:row>
    <x:row r="12192" spans="1:9" x14ac:dyDescent="0.25">
      <x:c r="I12192" s="110"/>
    </x:row>
    <x:row r="12193" spans="1:9" x14ac:dyDescent="0.25">
      <x:c r="I12193" s="110"/>
    </x:row>
    <x:row r="12194" spans="1:9" x14ac:dyDescent="0.25">
      <x:c r="I12194" s="110"/>
    </x:row>
    <x:row r="12195" spans="1:9" x14ac:dyDescent="0.25">
      <x:c r="I12195" s="110"/>
    </x:row>
    <x:row r="12196" spans="1:9" x14ac:dyDescent="0.25">
      <x:c r="I12196" s="110"/>
    </x:row>
    <x:row r="12197" spans="1:9" x14ac:dyDescent="0.25">
      <x:c r="I12197" s="110"/>
    </x:row>
    <x:row r="12198" spans="1:9" x14ac:dyDescent="0.25">
      <x:c r="I12198" s="110"/>
    </x:row>
    <x:row r="12199" spans="1:9" x14ac:dyDescent="0.25">
      <x:c r="I12199" s="110"/>
    </x:row>
    <x:row r="12200" spans="1:9" x14ac:dyDescent="0.25">
      <x:c r="I12200" s="110"/>
    </x:row>
    <x:row r="12201" spans="1:9" x14ac:dyDescent="0.25">
      <x:c r="I12201" s="110"/>
    </x:row>
    <x:row r="12202" spans="1:9" x14ac:dyDescent="0.25">
      <x:c r="I12202" s="110"/>
    </x:row>
    <x:row r="12203" spans="1:9" x14ac:dyDescent="0.25">
      <x:c r="I12203" s="110"/>
    </x:row>
    <x:row r="12204" spans="1:9" x14ac:dyDescent="0.25">
      <x:c r="I12204" s="110"/>
    </x:row>
    <x:row r="12205" spans="1:9" x14ac:dyDescent="0.25">
      <x:c r="I12205" s="110"/>
    </x:row>
    <x:row r="12206" spans="1:9" x14ac:dyDescent="0.25">
      <x:c r="I12206" s="110"/>
    </x:row>
    <x:row r="12207" spans="1:9" x14ac:dyDescent="0.25">
      <x:c r="I12207" s="110"/>
    </x:row>
    <x:row r="12208" spans="1:9" x14ac:dyDescent="0.25">
      <x:c r="I12208" s="110"/>
    </x:row>
    <x:row r="12209" spans="1:9" x14ac:dyDescent="0.25">
      <x:c r="I12209" s="110"/>
    </x:row>
    <x:row r="12210" spans="1:9" x14ac:dyDescent="0.25">
      <x:c r="I12210" s="110"/>
    </x:row>
    <x:row r="12211" spans="1:9" x14ac:dyDescent="0.25">
      <x:c r="I12211" s="110"/>
    </x:row>
    <x:row r="12212" spans="1:9" x14ac:dyDescent="0.25">
      <x:c r="I12212" s="110"/>
    </x:row>
    <x:row r="12213" spans="1:9" x14ac:dyDescent="0.25">
      <x:c r="I12213" s="110"/>
    </x:row>
    <x:row r="12214" spans="1:9" x14ac:dyDescent="0.25">
      <x:c r="I12214" s="110"/>
    </x:row>
    <x:row r="12215" spans="1:9" x14ac:dyDescent="0.25">
      <x:c r="I12215" s="110"/>
    </x:row>
    <x:row r="12216" spans="1:9" x14ac:dyDescent="0.25">
      <x:c r="I12216" s="110"/>
    </x:row>
    <x:row r="12217" spans="1:9" x14ac:dyDescent="0.25">
      <x:c r="I12217" s="110"/>
    </x:row>
    <x:row r="12218" spans="1:9" x14ac:dyDescent="0.25">
      <x:c r="I12218" s="110"/>
    </x:row>
    <x:row r="12219" spans="1:9" x14ac:dyDescent="0.25">
      <x:c r="I12219" s="110"/>
    </x:row>
    <x:row r="12220" spans="1:9" x14ac:dyDescent="0.25">
      <x:c r="I12220" s="110"/>
    </x:row>
    <x:row r="12221" spans="1:9" x14ac:dyDescent="0.25">
      <x:c r="I12221" s="110"/>
    </x:row>
    <x:row r="12222" spans="1:9" x14ac:dyDescent="0.25">
      <x:c r="I12222" s="110"/>
    </x:row>
    <x:row r="12223" spans="1:9" x14ac:dyDescent="0.25">
      <x:c r="I12223" s="110"/>
    </x:row>
    <x:row r="12224" spans="1:9" x14ac:dyDescent="0.25">
      <x:c r="I12224" s="110"/>
    </x:row>
    <x:row r="12225" spans="1:9" x14ac:dyDescent="0.25">
      <x:c r="I12225" s="110"/>
    </x:row>
    <x:row r="12226" spans="1:9" x14ac:dyDescent="0.25">
      <x:c r="I12226" s="110"/>
    </x:row>
    <x:row r="12227" spans="1:9" x14ac:dyDescent="0.25">
      <x:c r="I12227" s="110"/>
    </x:row>
    <x:row r="12228" spans="1:9" x14ac:dyDescent="0.25">
      <x:c r="I12228" s="110"/>
    </x:row>
    <x:row r="12229" spans="1:9" x14ac:dyDescent="0.25">
      <x:c r="I12229" s="110"/>
    </x:row>
    <x:row r="12230" spans="1:9" x14ac:dyDescent="0.25">
      <x:c r="I12230" s="110"/>
    </x:row>
    <x:row r="12231" spans="1:9" x14ac:dyDescent="0.25">
      <x:c r="I12231" s="110"/>
    </x:row>
    <x:row r="12232" spans="1:9" x14ac:dyDescent="0.25">
      <x:c r="I12232" s="110"/>
    </x:row>
    <x:row r="12233" spans="1:9" x14ac:dyDescent="0.25">
      <x:c r="I12233" s="110"/>
    </x:row>
    <x:row r="12234" spans="1:9" x14ac:dyDescent="0.25">
      <x:c r="I12234" s="110"/>
    </x:row>
    <x:row r="12235" spans="1:9" x14ac:dyDescent="0.25">
      <x:c r="I12235" s="110"/>
    </x:row>
    <x:row r="12236" spans="1:9" x14ac:dyDescent="0.25">
      <x:c r="I12236" s="110"/>
    </x:row>
    <x:row r="12237" spans="1:9" x14ac:dyDescent="0.25">
      <x:c r="I12237" s="110"/>
    </x:row>
    <x:row r="12238" spans="1:9" x14ac:dyDescent="0.25">
      <x:c r="I12238" s="110"/>
    </x:row>
    <x:row r="12239" spans="1:9" x14ac:dyDescent="0.25">
      <x:c r="I12239" s="110"/>
    </x:row>
    <x:row r="12240" spans="1:9" x14ac:dyDescent="0.25">
      <x:c r="I12240" s="110"/>
    </x:row>
    <x:row r="12241" spans="1:9" x14ac:dyDescent="0.25">
      <x:c r="I12241" s="110"/>
    </x:row>
    <x:row r="12242" spans="1:9" x14ac:dyDescent="0.25">
      <x:c r="I12242" s="110"/>
    </x:row>
    <x:row r="12243" spans="1:9" x14ac:dyDescent="0.25">
      <x:c r="I12243" s="110"/>
    </x:row>
    <x:row r="12244" spans="1:9" x14ac:dyDescent="0.25">
      <x:c r="I12244" s="110"/>
    </x:row>
    <x:row r="12245" spans="1:9" x14ac:dyDescent="0.25">
      <x:c r="I12245" s="110"/>
    </x:row>
    <x:row r="12246" spans="1:9" x14ac:dyDescent="0.25">
      <x:c r="I12246" s="110"/>
    </x:row>
    <x:row r="12247" spans="1:9" x14ac:dyDescent="0.25">
      <x:c r="I12247" s="110"/>
    </x:row>
    <x:row r="12248" spans="1:9" x14ac:dyDescent="0.25">
      <x:c r="I12248" s="110"/>
    </x:row>
    <x:row r="12249" spans="1:9" x14ac:dyDescent="0.25">
      <x:c r="I12249" s="110"/>
    </x:row>
    <x:row r="12250" spans="1:9" x14ac:dyDescent="0.25">
      <x:c r="I12250" s="110"/>
    </x:row>
    <x:row r="12251" spans="1:9" x14ac:dyDescent="0.25">
      <x:c r="I12251" s="110"/>
    </x:row>
    <x:row r="12252" spans="1:9" x14ac:dyDescent="0.25">
      <x:c r="I12252" s="110"/>
    </x:row>
    <x:row r="12253" spans="1:9" x14ac:dyDescent="0.25">
      <x:c r="I12253" s="110"/>
    </x:row>
    <x:row r="12254" spans="1:9" x14ac:dyDescent="0.25">
      <x:c r="I12254" s="110"/>
    </x:row>
    <x:row r="12255" spans="1:9" x14ac:dyDescent="0.25">
      <x:c r="I12255" s="110"/>
    </x:row>
    <x:row r="12256" spans="1:9" x14ac:dyDescent="0.25">
      <x:c r="I12256" s="110"/>
    </x:row>
    <x:row r="12257" spans="1:9" x14ac:dyDescent="0.25">
      <x:c r="I12257" s="110"/>
    </x:row>
    <x:row r="12258" spans="1:9" x14ac:dyDescent="0.25">
      <x:c r="I12258" s="110"/>
    </x:row>
    <x:row r="12259" spans="1:9" x14ac:dyDescent="0.25">
      <x:c r="I12259" s="110"/>
    </x:row>
    <x:row r="12260" spans="1:9" x14ac:dyDescent="0.25">
      <x:c r="I12260" s="110"/>
    </x:row>
    <x:row r="12261" spans="1:9" x14ac:dyDescent="0.25">
      <x:c r="I12261" s="110"/>
    </x:row>
    <x:row r="12262" spans="1:9" x14ac:dyDescent="0.25">
      <x:c r="I12262" s="110"/>
    </x:row>
    <x:row r="12263" spans="1:9" x14ac:dyDescent="0.25">
      <x:c r="I12263" s="110"/>
    </x:row>
    <x:row r="12264" spans="1:9" x14ac:dyDescent="0.25">
      <x:c r="I12264" s="110"/>
    </x:row>
    <x:row r="12265" spans="1:9" x14ac:dyDescent="0.25">
      <x:c r="I12265" s="110"/>
    </x:row>
    <x:row r="12266" spans="1:9" x14ac:dyDescent="0.25">
      <x:c r="I12266" s="110"/>
    </x:row>
    <x:row r="12267" spans="1:9" x14ac:dyDescent="0.25">
      <x:c r="I12267" s="110"/>
    </x:row>
    <x:row r="12268" spans="1:9" x14ac:dyDescent="0.25">
      <x:c r="I12268" s="110"/>
    </x:row>
    <x:row r="12269" spans="1:9" x14ac:dyDescent="0.25">
      <x:c r="I12269" s="110"/>
    </x:row>
    <x:row r="12270" spans="1:9" x14ac:dyDescent="0.25">
      <x:c r="I12270" s="110"/>
    </x:row>
    <x:row r="12271" spans="1:9" x14ac:dyDescent="0.25">
      <x:c r="I12271" s="110"/>
    </x:row>
    <x:row r="12272" spans="1:9" x14ac:dyDescent="0.25">
      <x:c r="I12272" s="110"/>
    </x:row>
    <x:row r="12273" spans="1:9" x14ac:dyDescent="0.25">
      <x:c r="I12273" s="110"/>
    </x:row>
    <x:row r="12274" spans="1:9" x14ac:dyDescent="0.25">
      <x:c r="I12274" s="110"/>
    </x:row>
    <x:row r="12275" spans="1:9" x14ac:dyDescent="0.25">
      <x:c r="I12275" s="110"/>
    </x:row>
    <x:row r="12276" spans="1:9" x14ac:dyDescent="0.25">
      <x:c r="I12276" s="110"/>
    </x:row>
    <x:row r="12277" spans="1:9" x14ac:dyDescent="0.25">
      <x:c r="I12277" s="110"/>
    </x:row>
    <x:row r="12278" spans="1:9" x14ac:dyDescent="0.25">
      <x:c r="I12278" s="110"/>
    </x:row>
    <x:row r="12279" spans="1:9" x14ac:dyDescent="0.25">
      <x:c r="I12279" s="110"/>
    </x:row>
    <x:row r="12280" spans="1:9" x14ac:dyDescent="0.25">
      <x:c r="I12280" s="110"/>
    </x:row>
    <x:row r="12281" spans="1:9" x14ac:dyDescent="0.25">
      <x:c r="I12281" s="110"/>
    </x:row>
    <x:row r="12282" spans="1:9" x14ac:dyDescent="0.25">
      <x:c r="I12282" s="110"/>
    </x:row>
    <x:row r="12283" spans="1:9" x14ac:dyDescent="0.25">
      <x:c r="I12283" s="110"/>
    </x:row>
    <x:row r="12284" spans="1:9" x14ac:dyDescent="0.25">
      <x:c r="I12284" s="110"/>
    </x:row>
    <x:row r="12285" spans="1:9" x14ac:dyDescent="0.25">
      <x:c r="I12285" s="110"/>
    </x:row>
    <x:row r="12286" spans="1:9" x14ac:dyDescent="0.25">
      <x:c r="I12286" s="110"/>
    </x:row>
    <x:row r="12287" spans="1:9" x14ac:dyDescent="0.25">
      <x:c r="I12287" s="110"/>
    </x:row>
    <x:row r="12288" spans="1:9" x14ac:dyDescent="0.25">
      <x:c r="I12288" s="110"/>
    </x:row>
    <x:row r="12289" spans="1:9" x14ac:dyDescent="0.25">
      <x:c r="I12289" s="110"/>
    </x:row>
    <x:row r="12290" spans="1:9" x14ac:dyDescent="0.25">
      <x:c r="I12290" s="110"/>
    </x:row>
    <x:row r="12291" spans="1:9" x14ac:dyDescent="0.25">
      <x:c r="I12291" s="110"/>
    </x:row>
    <x:row r="12292" spans="1:9" x14ac:dyDescent="0.25">
      <x:c r="I12292" s="110"/>
    </x:row>
    <x:row r="12293" spans="1:9" x14ac:dyDescent="0.25">
      <x:c r="I12293" s="110"/>
    </x:row>
    <x:row r="12294" spans="1:9" x14ac:dyDescent="0.25">
      <x:c r="I12294" s="110"/>
    </x:row>
    <x:row r="12295" spans="1:9" x14ac:dyDescent="0.25">
      <x:c r="I12295" s="110"/>
    </x:row>
    <x:row r="12296" spans="1:9" x14ac:dyDescent="0.25">
      <x:c r="I12296" s="110"/>
    </x:row>
    <x:row r="12297" spans="1:9" x14ac:dyDescent="0.25">
      <x:c r="I12297" s="110"/>
    </x:row>
    <x:row r="12298" spans="1:9" x14ac:dyDescent="0.25">
      <x:c r="I12298" s="110"/>
    </x:row>
    <x:row r="12299" spans="1:9" x14ac:dyDescent="0.25">
      <x:c r="I12299" s="110"/>
    </x:row>
    <x:row r="12300" spans="1:9" x14ac:dyDescent="0.25">
      <x:c r="I12300" s="110"/>
    </x:row>
    <x:row r="12301" spans="1:9" x14ac:dyDescent="0.25">
      <x:c r="I12301" s="110"/>
    </x:row>
    <x:row r="12302" spans="1:9" x14ac:dyDescent="0.25">
      <x:c r="I12302" s="110"/>
    </x:row>
    <x:row r="12303" spans="1:9" x14ac:dyDescent="0.25">
      <x:c r="I12303" s="110"/>
    </x:row>
    <x:row r="12304" spans="1:9" x14ac:dyDescent="0.25">
      <x:c r="I12304" s="110"/>
    </x:row>
    <x:row r="12305" spans="1:9" x14ac:dyDescent="0.25">
      <x:c r="I12305" s="110"/>
    </x:row>
    <x:row r="12306" spans="1:9" x14ac:dyDescent="0.25">
      <x:c r="I12306" s="110"/>
    </x:row>
    <x:row r="12307" spans="1:9" x14ac:dyDescent="0.25">
      <x:c r="I12307" s="110"/>
    </x:row>
    <x:row r="12308" spans="1:9" x14ac:dyDescent="0.25">
      <x:c r="I12308" s="110"/>
    </x:row>
    <x:row r="12309" spans="1:9" x14ac:dyDescent="0.25">
      <x:c r="I12309" s="110"/>
    </x:row>
    <x:row r="12310" spans="1:9" x14ac:dyDescent="0.25">
      <x:c r="I12310" s="110"/>
    </x:row>
    <x:row r="12311" spans="1:9" x14ac:dyDescent="0.25">
      <x:c r="I12311" s="110"/>
    </x:row>
    <x:row r="12312" spans="1:9" x14ac:dyDescent="0.25">
      <x:c r="I12312" s="110"/>
    </x:row>
    <x:row r="12313" spans="1:9" x14ac:dyDescent="0.25">
      <x:c r="I12313" s="110"/>
    </x:row>
    <x:row r="12314" spans="1:9" x14ac:dyDescent="0.25">
      <x:c r="I12314" s="110"/>
    </x:row>
    <x:row r="12315" spans="1:9" x14ac:dyDescent="0.25">
      <x:c r="I12315" s="110"/>
    </x:row>
    <x:row r="12316" spans="1:9" x14ac:dyDescent="0.25">
      <x:c r="I12316" s="110"/>
    </x:row>
    <x:row r="12317" spans="1:9" x14ac:dyDescent="0.25">
      <x:c r="I12317" s="110"/>
    </x:row>
    <x:row r="12318" spans="1:9" x14ac:dyDescent="0.25">
      <x:c r="I12318" s="110"/>
    </x:row>
    <x:row r="12319" spans="1:9" x14ac:dyDescent="0.25">
      <x:c r="I12319" s="110"/>
    </x:row>
    <x:row r="12320" spans="1:9" x14ac:dyDescent="0.25">
      <x:c r="I12320" s="110"/>
    </x:row>
    <x:row r="12321" spans="1:9" x14ac:dyDescent="0.25">
      <x:c r="I12321" s="110"/>
    </x:row>
    <x:row r="12322" spans="1:9" x14ac:dyDescent="0.25">
      <x:c r="I12322" s="110"/>
    </x:row>
    <x:row r="12323" spans="1:9" x14ac:dyDescent="0.25">
      <x:c r="I12323" s="110"/>
    </x:row>
    <x:row r="12324" spans="1:9" x14ac:dyDescent="0.25">
      <x:c r="I12324" s="110"/>
    </x:row>
    <x:row r="12325" spans="1:9" x14ac:dyDescent="0.25">
      <x:c r="I12325" s="110"/>
    </x:row>
    <x:row r="12326" spans="1:9" x14ac:dyDescent="0.25">
      <x:c r="I12326" s="110"/>
    </x:row>
    <x:row r="12327" spans="1:9" x14ac:dyDescent="0.25">
      <x:c r="I12327" s="110"/>
    </x:row>
    <x:row r="12328" spans="1:9" x14ac:dyDescent="0.25">
      <x:c r="I12328" s="110"/>
    </x:row>
    <x:row r="12329" spans="1:9" x14ac:dyDescent="0.25">
      <x:c r="I12329" s="110"/>
    </x:row>
    <x:row r="12330" spans="1:9" x14ac:dyDescent="0.25">
      <x:c r="I12330" s="110"/>
    </x:row>
    <x:row r="12331" spans="1:9" x14ac:dyDescent="0.25">
      <x:c r="I12331" s="110"/>
    </x:row>
    <x:row r="12332" spans="1:9" x14ac:dyDescent="0.25">
      <x:c r="I12332" s="110"/>
    </x:row>
    <x:row r="12333" spans="1:9" x14ac:dyDescent="0.25">
      <x:c r="I12333" s="110"/>
    </x:row>
    <x:row r="12334" spans="1:9" x14ac:dyDescent="0.25">
      <x:c r="I12334" s="110"/>
    </x:row>
    <x:row r="12335" spans="1:9" x14ac:dyDescent="0.25">
      <x:c r="I12335" s="110"/>
    </x:row>
    <x:row r="12336" spans="1:9" x14ac:dyDescent="0.25">
      <x:c r="I12336" s="110"/>
    </x:row>
    <x:row r="12337" spans="1:9" x14ac:dyDescent="0.25">
      <x:c r="I12337" s="110"/>
    </x:row>
    <x:row r="12338" spans="1:9" x14ac:dyDescent="0.25">
      <x:c r="I12338" s="110"/>
    </x:row>
    <x:row r="12339" spans="1:9" x14ac:dyDescent="0.25">
      <x:c r="I12339" s="110"/>
    </x:row>
    <x:row r="12340" spans="1:9" x14ac:dyDescent="0.25">
      <x:c r="I12340" s="110"/>
    </x:row>
    <x:row r="12341" spans="1:9" x14ac:dyDescent="0.25">
      <x:c r="I12341" s="110"/>
    </x:row>
    <x:row r="12342" spans="1:9" x14ac:dyDescent="0.25">
      <x:c r="I12342" s="110"/>
    </x:row>
    <x:row r="12343" spans="1:9" x14ac:dyDescent="0.25">
      <x:c r="I12343" s="110"/>
    </x:row>
    <x:row r="12344" spans="1:9" x14ac:dyDescent="0.25">
      <x:c r="I12344" s="110"/>
    </x:row>
    <x:row r="12345" spans="1:9" x14ac:dyDescent="0.25">
      <x:c r="I12345" s="110"/>
    </x:row>
    <x:row r="12346" spans="1:9" x14ac:dyDescent="0.25">
      <x:c r="I12346" s="110"/>
    </x:row>
    <x:row r="12347" spans="1:9" x14ac:dyDescent="0.25">
      <x:c r="I12347" s="110"/>
    </x:row>
    <x:row r="12348" spans="1:9" x14ac:dyDescent="0.25">
      <x:c r="I12348" s="110"/>
    </x:row>
    <x:row r="12349" spans="1:9" x14ac:dyDescent="0.25">
      <x:c r="I12349" s="110"/>
    </x:row>
    <x:row r="12350" spans="1:9" x14ac:dyDescent="0.25">
      <x:c r="I12350" s="110"/>
    </x:row>
    <x:row r="12351" spans="1:9" x14ac:dyDescent="0.25">
      <x:c r="I12351" s="110"/>
    </x:row>
    <x:row r="12352" spans="1:9" x14ac:dyDescent="0.25">
      <x:c r="I12352" s="110"/>
    </x:row>
    <x:row r="12353" spans="1:9" x14ac:dyDescent="0.25">
      <x:c r="I12353" s="110"/>
    </x:row>
    <x:row r="12354" spans="1:9" x14ac:dyDescent="0.25">
      <x:c r="I12354" s="110"/>
    </x:row>
    <x:row r="12355" spans="1:9" x14ac:dyDescent="0.25">
      <x:c r="I12355" s="110"/>
    </x:row>
    <x:row r="12356" spans="1:9" x14ac:dyDescent="0.25">
      <x:c r="I12356" s="110"/>
    </x:row>
    <x:row r="12357" spans="1:9" x14ac:dyDescent="0.25">
      <x:c r="I12357" s="110"/>
    </x:row>
    <x:row r="12358" spans="1:9" x14ac:dyDescent="0.25">
      <x:c r="I12358" s="110"/>
    </x:row>
    <x:row r="12359" spans="1:9" x14ac:dyDescent="0.25">
      <x:c r="I12359" s="110"/>
    </x:row>
    <x:row r="12360" spans="1:9" x14ac:dyDescent="0.25">
      <x:c r="I12360" s="110"/>
    </x:row>
    <x:row r="12361" spans="1:9" x14ac:dyDescent="0.25">
      <x:c r="I12361" s="110"/>
    </x:row>
    <x:row r="12362" spans="1:9" x14ac:dyDescent="0.25">
      <x:c r="I12362" s="110"/>
    </x:row>
    <x:row r="12363" spans="1:9" x14ac:dyDescent="0.25">
      <x:c r="I12363" s="110"/>
    </x:row>
    <x:row r="12364" spans="1:9" x14ac:dyDescent="0.25">
      <x:c r="I12364" s="110"/>
    </x:row>
    <x:row r="12365" spans="1:9" x14ac:dyDescent="0.25">
      <x:c r="I12365" s="110"/>
    </x:row>
    <x:row r="12366" spans="1:9" x14ac:dyDescent="0.25">
      <x:c r="I12366" s="110"/>
    </x:row>
    <x:row r="12367" spans="1:9" x14ac:dyDescent="0.25">
      <x:c r="I12367" s="110"/>
    </x:row>
    <x:row r="12368" spans="1:9" x14ac:dyDescent="0.25">
      <x:c r="I12368" s="110"/>
    </x:row>
    <x:row r="12369" spans="1:9" x14ac:dyDescent="0.25">
      <x:c r="I12369" s="110"/>
    </x:row>
    <x:row r="12370" spans="1:9" x14ac:dyDescent="0.25">
      <x:c r="I12370" s="110"/>
    </x:row>
    <x:row r="12371" spans="1:9" x14ac:dyDescent="0.25">
      <x:c r="I12371" s="110"/>
    </x:row>
    <x:row r="12372" spans="1:9" x14ac:dyDescent="0.25">
      <x:c r="I12372" s="110"/>
    </x:row>
    <x:row r="12373" spans="1:9" x14ac:dyDescent="0.25">
      <x:c r="I12373" s="110"/>
    </x:row>
    <x:row r="12374" spans="1:9" x14ac:dyDescent="0.25">
      <x:c r="I12374" s="110"/>
    </x:row>
    <x:row r="12375" spans="1:9" x14ac:dyDescent="0.25">
      <x:c r="I12375" s="110"/>
    </x:row>
    <x:row r="12376" spans="1:9" x14ac:dyDescent="0.25">
      <x:c r="I12376" s="110"/>
    </x:row>
    <x:row r="12377" spans="1:9" x14ac:dyDescent="0.25">
      <x:c r="I12377" s="110"/>
    </x:row>
    <x:row r="12378" spans="1:9" x14ac:dyDescent="0.25">
      <x:c r="I12378" s="110"/>
    </x:row>
    <x:row r="12379" spans="1:9" x14ac:dyDescent="0.25">
      <x:c r="I12379" s="110"/>
    </x:row>
    <x:row r="12380" spans="1:9" x14ac:dyDescent="0.25">
      <x:c r="I12380" s="110"/>
    </x:row>
    <x:row r="12381" spans="1:9" x14ac:dyDescent="0.25">
      <x:c r="I12381" s="110"/>
    </x:row>
    <x:row r="12382" spans="1:9" x14ac:dyDescent="0.25">
      <x:c r="I12382" s="110"/>
    </x:row>
    <x:row r="12383" spans="1:9" x14ac:dyDescent="0.25">
      <x:c r="I12383" s="110"/>
    </x:row>
    <x:row r="12384" spans="1:9" x14ac:dyDescent="0.25">
      <x:c r="I12384" s="110"/>
    </x:row>
    <x:row r="12385" spans="1:9" x14ac:dyDescent="0.25">
      <x:c r="I12385" s="110"/>
    </x:row>
    <x:row r="12386" spans="1:9" x14ac:dyDescent="0.25">
      <x:c r="I12386" s="110"/>
    </x:row>
    <x:row r="12387" spans="1:9" x14ac:dyDescent="0.25">
      <x:c r="I12387" s="110"/>
    </x:row>
    <x:row r="12388" spans="1:9" x14ac:dyDescent="0.25">
      <x:c r="I12388" s="110"/>
    </x:row>
    <x:row r="12389" spans="1:9" x14ac:dyDescent="0.25">
      <x:c r="I12389" s="110"/>
    </x:row>
    <x:row r="12390" spans="1:9" x14ac:dyDescent="0.25">
      <x:c r="I12390" s="110"/>
    </x:row>
    <x:row r="12391" spans="1:9" x14ac:dyDescent="0.25">
      <x:c r="I12391" s="110"/>
    </x:row>
    <x:row r="12392" spans="1:9" x14ac:dyDescent="0.25">
      <x:c r="I12392" s="110"/>
    </x:row>
    <x:row r="12393" spans="1:9" x14ac:dyDescent="0.25">
      <x:c r="I12393" s="110"/>
    </x:row>
    <x:row r="12394" spans="1:9" x14ac:dyDescent="0.25">
      <x:c r="I12394" s="110"/>
    </x:row>
    <x:row r="12395" spans="1:9" x14ac:dyDescent="0.25">
      <x:c r="I12395" s="110"/>
    </x:row>
    <x:row r="12396" spans="1:9" x14ac:dyDescent="0.25">
      <x:c r="I12396" s="110"/>
    </x:row>
    <x:row r="12397" spans="1:9" x14ac:dyDescent="0.25">
      <x:c r="I12397" s="110"/>
    </x:row>
    <x:row r="12398" spans="1:9" x14ac:dyDescent="0.25">
      <x:c r="I12398" s="110"/>
    </x:row>
    <x:row r="12399" spans="1:9" x14ac:dyDescent="0.25">
      <x:c r="I12399" s="110"/>
    </x:row>
    <x:row r="12400" spans="1:9" x14ac:dyDescent="0.25">
      <x:c r="I12400" s="110"/>
    </x:row>
    <x:row r="12401" spans="1:9" x14ac:dyDescent="0.25">
      <x:c r="I12401" s="110"/>
    </x:row>
    <x:row r="12402" spans="1:9" x14ac:dyDescent="0.25">
      <x:c r="I12402" s="110"/>
    </x:row>
    <x:row r="12403" spans="1:9" x14ac:dyDescent="0.25">
      <x:c r="I12403" s="110"/>
    </x:row>
    <x:row r="12404" spans="1:9" x14ac:dyDescent="0.25">
      <x:c r="I12404" s="110"/>
    </x:row>
    <x:row r="12405" spans="1:9" x14ac:dyDescent="0.25">
      <x:c r="I12405" s="110"/>
    </x:row>
    <x:row r="12406" spans="1:9" x14ac:dyDescent="0.25">
      <x:c r="I12406" s="110"/>
    </x:row>
    <x:row r="12407" spans="1:9" x14ac:dyDescent="0.25">
      <x:c r="I12407" s="110"/>
    </x:row>
    <x:row r="12408" spans="1:9" x14ac:dyDescent="0.25">
      <x:c r="I12408" s="110"/>
    </x:row>
    <x:row r="12409" spans="1:9" x14ac:dyDescent="0.25">
      <x:c r="I12409" s="110"/>
    </x:row>
    <x:row r="12410" spans="1:9" x14ac:dyDescent="0.25">
      <x:c r="I12410" s="110"/>
    </x:row>
    <x:row r="12411" spans="1:9" x14ac:dyDescent="0.25">
      <x:c r="I12411" s="110"/>
    </x:row>
    <x:row r="12412" spans="1:9" x14ac:dyDescent="0.25">
      <x:c r="I12412" s="110"/>
    </x:row>
    <x:row r="12413" spans="1:9" x14ac:dyDescent="0.25">
      <x:c r="I12413" s="110"/>
    </x:row>
    <x:row r="12414" spans="1:9" x14ac:dyDescent="0.25">
      <x:c r="I12414" s="110"/>
    </x:row>
    <x:row r="12415" spans="1:9" x14ac:dyDescent="0.25">
      <x:c r="I12415" s="110"/>
    </x:row>
    <x:row r="12416" spans="1:9" x14ac:dyDescent="0.25">
      <x:c r="I12416" s="110"/>
    </x:row>
    <x:row r="12417" spans="1:9" x14ac:dyDescent="0.25">
      <x:c r="I12417" s="110"/>
    </x:row>
    <x:row r="12418" spans="1:9" x14ac:dyDescent="0.25">
      <x:c r="I12418" s="110"/>
    </x:row>
    <x:row r="12419" spans="1:9" x14ac:dyDescent="0.25">
      <x:c r="I12419" s="110"/>
    </x:row>
    <x:row r="12420" spans="1:9" x14ac:dyDescent="0.25">
      <x:c r="I12420" s="110"/>
    </x:row>
    <x:row r="12421" spans="1:9" x14ac:dyDescent="0.25">
      <x:c r="I12421" s="110"/>
    </x:row>
    <x:row r="12422" spans="1:9" x14ac:dyDescent="0.25">
      <x:c r="I12422" s="110"/>
    </x:row>
    <x:row r="12423" spans="1:9" x14ac:dyDescent="0.25">
      <x:c r="I12423" s="110"/>
    </x:row>
    <x:row r="12424" spans="1:9" x14ac:dyDescent="0.25">
      <x:c r="I12424" s="110"/>
    </x:row>
    <x:row r="12425" spans="1:9" x14ac:dyDescent="0.25">
      <x:c r="I12425" s="110"/>
    </x:row>
    <x:row r="12426" spans="1:9" x14ac:dyDescent="0.25">
      <x:c r="I12426" s="110"/>
    </x:row>
    <x:row r="12427" spans="1:9" x14ac:dyDescent="0.25">
      <x:c r="I12427" s="110"/>
    </x:row>
    <x:row r="12428" spans="1:9" x14ac:dyDescent="0.25">
      <x:c r="I12428" s="110"/>
    </x:row>
    <x:row r="12429" spans="1:9" x14ac:dyDescent="0.25">
      <x:c r="I12429" s="110"/>
    </x:row>
    <x:row r="12430" spans="1:9" x14ac:dyDescent="0.25">
      <x:c r="I12430" s="110"/>
    </x:row>
    <x:row r="12431" spans="1:9" x14ac:dyDescent="0.25">
      <x:c r="I12431" s="110"/>
    </x:row>
    <x:row r="12432" spans="1:9" x14ac:dyDescent="0.25">
      <x:c r="I12432" s="110"/>
    </x:row>
    <x:row r="12433" spans="1:9" x14ac:dyDescent="0.25">
      <x:c r="I12433" s="110"/>
    </x:row>
    <x:row r="12434" spans="1:9" x14ac:dyDescent="0.25">
      <x:c r="I12434" s="110"/>
    </x:row>
    <x:row r="12435" spans="1:9" x14ac:dyDescent="0.25">
      <x:c r="I12435" s="110"/>
    </x:row>
    <x:row r="12436" spans="1:9" x14ac:dyDescent="0.25">
      <x:c r="I12436" s="110"/>
    </x:row>
    <x:row r="12437" spans="1:9" x14ac:dyDescent="0.25">
      <x:c r="I12437" s="110"/>
    </x:row>
    <x:row r="12438" spans="1:9" x14ac:dyDescent="0.25">
      <x:c r="I12438" s="110"/>
    </x:row>
    <x:row r="12439" spans="1:9" x14ac:dyDescent="0.25">
      <x:c r="I12439" s="110"/>
    </x:row>
    <x:row r="12440" spans="1:9" x14ac:dyDescent="0.25">
      <x:c r="I12440" s="110"/>
    </x:row>
    <x:row r="12441" spans="1:9" x14ac:dyDescent="0.25">
      <x:c r="I12441" s="110"/>
    </x:row>
    <x:row r="12442" spans="1:9" x14ac:dyDescent="0.25">
      <x:c r="I12442" s="110"/>
    </x:row>
    <x:row r="12443" spans="1:9" x14ac:dyDescent="0.25">
      <x:c r="I12443" s="110"/>
    </x:row>
    <x:row r="12444" spans="1:9" x14ac:dyDescent="0.25">
      <x:c r="I12444" s="110"/>
    </x:row>
    <x:row r="12445" spans="1:9" x14ac:dyDescent="0.25">
      <x:c r="I12445" s="110"/>
    </x:row>
    <x:row r="12446" spans="1:9" x14ac:dyDescent="0.25">
      <x:c r="I12446" s="110"/>
    </x:row>
    <x:row r="12447" spans="1:9" x14ac:dyDescent="0.25">
      <x:c r="I12447" s="110"/>
    </x:row>
    <x:row r="12448" spans="1:9" x14ac:dyDescent="0.25">
      <x:c r="I12448" s="110"/>
    </x:row>
    <x:row r="12449" spans="1:9" x14ac:dyDescent="0.25">
      <x:c r="I12449" s="110"/>
    </x:row>
    <x:row r="12450" spans="1:9" x14ac:dyDescent="0.25">
      <x:c r="I12450" s="110"/>
    </x:row>
    <x:row r="12451" spans="1:9" x14ac:dyDescent="0.25">
      <x:c r="I12451" s="110"/>
    </x:row>
    <x:row r="12452" spans="1:9" x14ac:dyDescent="0.25">
      <x:c r="I12452" s="110"/>
    </x:row>
    <x:row r="12453" spans="1:9" x14ac:dyDescent="0.25">
      <x:c r="I12453" s="110"/>
    </x:row>
    <x:row r="12454" spans="1:9" x14ac:dyDescent="0.25">
      <x:c r="I12454" s="110"/>
    </x:row>
    <x:row r="12455" spans="1:9" x14ac:dyDescent="0.25">
      <x:c r="I12455" s="110"/>
    </x:row>
    <x:row r="12456" spans="1:9" x14ac:dyDescent="0.25">
      <x:c r="I12456" s="110"/>
    </x:row>
    <x:row r="12457" spans="1:9" x14ac:dyDescent="0.25">
      <x:c r="I12457" s="110"/>
    </x:row>
    <x:row r="12458" spans="1:9" x14ac:dyDescent="0.25">
      <x:c r="I12458" s="110"/>
    </x:row>
    <x:row r="12459" spans="1:9" x14ac:dyDescent="0.25">
      <x:c r="I12459" s="110"/>
    </x:row>
    <x:row r="12460" spans="1:9" x14ac:dyDescent="0.25">
      <x:c r="I12460" s="110"/>
    </x:row>
    <x:row r="12461" spans="1:9" x14ac:dyDescent="0.25">
      <x:c r="I12461" s="110"/>
    </x:row>
    <x:row r="12462" spans="1:9" x14ac:dyDescent="0.25">
      <x:c r="I12462" s="110"/>
    </x:row>
    <x:row r="12463" spans="1:9" x14ac:dyDescent="0.25">
      <x:c r="I12463" s="110"/>
    </x:row>
    <x:row r="12464" spans="1:9" x14ac:dyDescent="0.25">
      <x:c r="I12464" s="110"/>
    </x:row>
    <x:row r="12465" spans="1:9" x14ac:dyDescent="0.25">
      <x:c r="I12465" s="110"/>
    </x:row>
    <x:row r="12466" spans="1:9" x14ac:dyDescent="0.25">
      <x:c r="I12466" s="110"/>
    </x:row>
    <x:row r="12467" spans="1:9" x14ac:dyDescent="0.25">
      <x:c r="I12467" s="110"/>
    </x:row>
    <x:row r="12468" spans="1:9" x14ac:dyDescent="0.25">
      <x:c r="I12468" s="110"/>
    </x:row>
    <x:row r="12469" spans="1:9" x14ac:dyDescent="0.25">
      <x:c r="I12469" s="110"/>
    </x:row>
    <x:row r="12470" spans="1:9" x14ac:dyDescent="0.25">
      <x:c r="I12470" s="110"/>
    </x:row>
    <x:row r="12471" spans="1:9" x14ac:dyDescent="0.25">
      <x:c r="I12471" s="110"/>
    </x:row>
    <x:row r="12472" spans="1:9" x14ac:dyDescent="0.25">
      <x:c r="I12472" s="110"/>
    </x:row>
    <x:row r="12473" spans="1:9" x14ac:dyDescent="0.25">
      <x:c r="I12473" s="110"/>
    </x:row>
    <x:row r="12474" spans="1:9" x14ac:dyDescent="0.25">
      <x:c r="I12474" s="110"/>
    </x:row>
    <x:row r="12475" spans="1:9" x14ac:dyDescent="0.25">
      <x:c r="I12475" s="110"/>
    </x:row>
    <x:row r="12476" spans="1:9" x14ac:dyDescent="0.25">
      <x:c r="I12476" s="110"/>
    </x:row>
    <x:row r="12477" spans="1:9" x14ac:dyDescent="0.25">
      <x:c r="I12477" s="110"/>
    </x:row>
    <x:row r="12478" spans="1:9" x14ac:dyDescent="0.25">
      <x:c r="I12478" s="110"/>
    </x:row>
    <x:row r="12479" spans="1:9" x14ac:dyDescent="0.25">
      <x:c r="I12479" s="110"/>
    </x:row>
    <x:row r="12480" spans="1:9" x14ac:dyDescent="0.25">
      <x:c r="I12480" s="110"/>
    </x:row>
    <x:row r="12481" spans="1:9" x14ac:dyDescent="0.25">
      <x:c r="I12481" s="110"/>
    </x:row>
    <x:row r="12482" spans="1:9" x14ac:dyDescent="0.25">
      <x:c r="I12482" s="110"/>
    </x:row>
    <x:row r="12483" spans="1:9" x14ac:dyDescent="0.25">
      <x:c r="I12483" s="110"/>
    </x:row>
    <x:row r="12484" spans="1:9" x14ac:dyDescent="0.25">
      <x:c r="I12484" s="110"/>
    </x:row>
    <x:row r="12485" spans="1:9" x14ac:dyDescent="0.25">
      <x:c r="I12485" s="110"/>
    </x:row>
    <x:row r="12486" spans="1:9" x14ac:dyDescent="0.25">
      <x:c r="I12486" s="110"/>
    </x:row>
    <x:row r="12487" spans="1:9" x14ac:dyDescent="0.25">
      <x:c r="I12487" s="110"/>
    </x:row>
    <x:row r="12488" spans="1:9" x14ac:dyDescent="0.25">
      <x:c r="I12488" s="110"/>
    </x:row>
    <x:row r="12489" spans="1:9" x14ac:dyDescent="0.25">
      <x:c r="I12489" s="110"/>
    </x:row>
    <x:row r="12490" spans="1:9" x14ac:dyDescent="0.25">
      <x:c r="I12490" s="110"/>
    </x:row>
    <x:row r="12491" spans="1:9" x14ac:dyDescent="0.25">
      <x:c r="I12491" s="110"/>
    </x:row>
    <x:row r="12492" spans="1:9" x14ac:dyDescent="0.25">
      <x:c r="I12492" s="110"/>
    </x:row>
    <x:row r="12493" spans="1:9" x14ac:dyDescent="0.25">
      <x:c r="I12493" s="110"/>
    </x:row>
    <x:row r="12494" spans="1:9" x14ac:dyDescent="0.25">
      <x:c r="I12494" s="110"/>
    </x:row>
    <x:row r="12495" spans="1:9" x14ac:dyDescent="0.25">
      <x:c r="I12495" s="110"/>
    </x:row>
    <x:row r="12496" spans="1:9" x14ac:dyDescent="0.25">
      <x:c r="I12496" s="110"/>
    </x:row>
    <x:row r="12497" spans="1:9" x14ac:dyDescent="0.25">
      <x:c r="I12497" s="110"/>
    </x:row>
    <x:row r="12498" spans="1:9" x14ac:dyDescent="0.25">
      <x:c r="I12498" s="110"/>
    </x:row>
    <x:row r="12499" spans="1:9" x14ac:dyDescent="0.25">
      <x:c r="I12499" s="110"/>
    </x:row>
    <x:row r="12500" spans="1:9" x14ac:dyDescent="0.25">
      <x:c r="I12500" s="110"/>
    </x:row>
    <x:row r="12501" spans="1:9" x14ac:dyDescent="0.25">
      <x:c r="I12501" s="110"/>
    </x:row>
    <x:row r="12502" spans="1:9" x14ac:dyDescent="0.25">
      <x:c r="I12502" s="110"/>
    </x:row>
    <x:row r="12503" spans="1:9" x14ac:dyDescent="0.25">
      <x:c r="I12503" s="110"/>
    </x:row>
    <x:row r="12504" spans="1:9" x14ac:dyDescent="0.25">
      <x:c r="I12504" s="110"/>
    </x:row>
    <x:row r="12505" spans="1:9" x14ac:dyDescent="0.25">
      <x:c r="I12505" s="110"/>
    </x:row>
    <x:row r="12506" spans="1:9" x14ac:dyDescent="0.25">
      <x:c r="I12506" s="110"/>
    </x:row>
    <x:row r="12507" spans="1:9" x14ac:dyDescent="0.25">
      <x:c r="I12507" s="110"/>
    </x:row>
    <x:row r="12508" spans="1:9" x14ac:dyDescent="0.25">
      <x:c r="I12508" s="110"/>
    </x:row>
    <x:row r="12509" spans="1:9" x14ac:dyDescent="0.25">
      <x:c r="I12509" s="110"/>
    </x:row>
    <x:row r="12510" spans="1:9" x14ac:dyDescent="0.25">
      <x:c r="I12510" s="110"/>
    </x:row>
    <x:row r="12511" spans="1:9" x14ac:dyDescent="0.25">
      <x:c r="I12511" s="110"/>
    </x:row>
    <x:row r="12512" spans="1:9" x14ac:dyDescent="0.25">
      <x:c r="I12512" s="110"/>
    </x:row>
    <x:row r="12513" spans="1:9" x14ac:dyDescent="0.25">
      <x:c r="I12513" s="110"/>
    </x:row>
    <x:row r="12514" spans="1:9" x14ac:dyDescent="0.25">
      <x:c r="I12514" s="110"/>
    </x:row>
    <x:row r="12515" spans="1:9" x14ac:dyDescent="0.25">
      <x:c r="I12515" s="110"/>
    </x:row>
    <x:row r="12516" spans="1:9" x14ac:dyDescent="0.25">
      <x:c r="I12516" s="110"/>
    </x:row>
    <x:row r="12517" spans="1:9" x14ac:dyDescent="0.25">
      <x:c r="I12517" s="110"/>
    </x:row>
    <x:row r="12518" spans="1:9" x14ac:dyDescent="0.25">
      <x:c r="I12518" s="110"/>
    </x:row>
    <x:row r="12519" spans="1:9" x14ac:dyDescent="0.25">
      <x:c r="I12519" s="110"/>
    </x:row>
    <x:row r="12520" spans="1:9" x14ac:dyDescent="0.25">
      <x:c r="I12520" s="110"/>
    </x:row>
    <x:row r="12521" spans="1:9" x14ac:dyDescent="0.25">
      <x:c r="I12521" s="110"/>
    </x:row>
    <x:row r="12522" spans="1:9" x14ac:dyDescent="0.25">
      <x:c r="I12522" s="110"/>
    </x:row>
    <x:row r="12523" spans="1:9" x14ac:dyDescent="0.25">
      <x:c r="I12523" s="110"/>
    </x:row>
    <x:row r="12524" spans="1:9" x14ac:dyDescent="0.25">
      <x:c r="I12524" s="110"/>
    </x:row>
    <x:row r="12525" spans="1:9" x14ac:dyDescent="0.25">
      <x:c r="I12525" s="110"/>
    </x:row>
    <x:row r="12526" spans="1:9" x14ac:dyDescent="0.25">
      <x:c r="I12526" s="110"/>
    </x:row>
    <x:row r="12527" spans="1:9" x14ac:dyDescent="0.25">
      <x:c r="I12527" s="110"/>
    </x:row>
    <x:row r="12528" spans="1:9" x14ac:dyDescent="0.25">
      <x:c r="I12528" s="110"/>
    </x:row>
    <x:row r="12529" spans="1:9" x14ac:dyDescent="0.25">
      <x:c r="I12529" s="110"/>
    </x:row>
    <x:row r="12530" spans="1:9" x14ac:dyDescent="0.25">
      <x:c r="I12530" s="110"/>
    </x:row>
    <x:row r="12531" spans="1:9" x14ac:dyDescent="0.25">
      <x:c r="I12531" s="110"/>
    </x:row>
    <x:row r="12532" spans="1:9" x14ac:dyDescent="0.25">
      <x:c r="I12532" s="110"/>
    </x:row>
    <x:row r="12533" spans="1:9" x14ac:dyDescent="0.25">
      <x:c r="I12533" s="110"/>
    </x:row>
    <x:row r="12534" spans="1:9" x14ac:dyDescent="0.25">
      <x:c r="I12534" s="110"/>
    </x:row>
    <x:row r="12535" spans="1:9" x14ac:dyDescent="0.25">
      <x:c r="I12535" s="110"/>
    </x:row>
    <x:row r="12536" spans="1:9" x14ac:dyDescent="0.25">
      <x:c r="I12536" s="110"/>
    </x:row>
    <x:row r="12537" spans="1:9" x14ac:dyDescent="0.25">
      <x:c r="I12537" s="110"/>
    </x:row>
    <x:row r="12538" spans="1:9" x14ac:dyDescent="0.25">
      <x:c r="I12538" s="110"/>
    </x:row>
    <x:row r="12539" spans="1:9" x14ac:dyDescent="0.25">
      <x:c r="I12539" s="110"/>
    </x:row>
    <x:row r="12540" spans="1:9" x14ac:dyDescent="0.25">
      <x:c r="I12540" s="110"/>
    </x:row>
    <x:row r="12541" spans="1:9" x14ac:dyDescent="0.25">
      <x:c r="I12541" s="110"/>
    </x:row>
    <x:row r="12542" spans="1:9" x14ac:dyDescent="0.25">
      <x:c r="I12542" s="110"/>
    </x:row>
    <x:row r="12543" spans="1:9" x14ac:dyDescent="0.25">
      <x:c r="I12543" s="110"/>
    </x:row>
    <x:row r="12544" spans="1:9" x14ac:dyDescent="0.25">
      <x:c r="I12544" s="110"/>
    </x:row>
    <x:row r="12545" spans="1:9" x14ac:dyDescent="0.25">
      <x:c r="I12545" s="110"/>
    </x:row>
    <x:row r="12546" spans="1:9" x14ac:dyDescent="0.25">
      <x:c r="I12546" s="110"/>
    </x:row>
    <x:row r="12547" spans="1:9" x14ac:dyDescent="0.25">
      <x:c r="I12547" s="110"/>
    </x:row>
    <x:row r="12548" spans="1:9" x14ac:dyDescent="0.25">
      <x:c r="I12548" s="110"/>
    </x:row>
    <x:row r="12549" spans="1:9" x14ac:dyDescent="0.25">
      <x:c r="I12549" s="110"/>
    </x:row>
    <x:row r="12550" spans="1:9" x14ac:dyDescent="0.25">
      <x:c r="I12550" s="110"/>
    </x:row>
    <x:row r="12551" spans="1:9" x14ac:dyDescent="0.25">
      <x:c r="I12551" s="110"/>
    </x:row>
    <x:row r="12552" spans="1:9" x14ac:dyDescent="0.25">
      <x:c r="I12552" s="110"/>
    </x:row>
    <x:row r="12553" spans="1:9" x14ac:dyDescent="0.25">
      <x:c r="I12553" s="110"/>
    </x:row>
    <x:row r="12554" spans="1:9" x14ac:dyDescent="0.25">
      <x:c r="I12554" s="110"/>
    </x:row>
    <x:row r="12555" spans="1:9" x14ac:dyDescent="0.25">
      <x:c r="I12555" s="110"/>
    </x:row>
    <x:row r="12556" spans="1:9" x14ac:dyDescent="0.25">
      <x:c r="I12556" s="110"/>
    </x:row>
    <x:row r="12557" spans="1:9" x14ac:dyDescent="0.25">
      <x:c r="I12557" s="110"/>
    </x:row>
    <x:row r="12558" spans="1:9" x14ac:dyDescent="0.25">
      <x:c r="I12558" s="110"/>
    </x:row>
    <x:row r="12559" spans="1:9" x14ac:dyDescent="0.25">
      <x:c r="I12559" s="110"/>
    </x:row>
    <x:row r="12560" spans="1:9" x14ac:dyDescent="0.25">
      <x:c r="I12560" s="110"/>
    </x:row>
    <x:row r="12561" spans="1:9" x14ac:dyDescent="0.25">
      <x:c r="I12561" s="110"/>
    </x:row>
    <x:row r="12562" spans="1:9" x14ac:dyDescent="0.25">
      <x:c r="I12562" s="110"/>
    </x:row>
    <x:row r="12563" spans="1:9" x14ac:dyDescent="0.25">
      <x:c r="I12563" s="110"/>
    </x:row>
    <x:row r="12564" spans="1:9" x14ac:dyDescent="0.25">
      <x:c r="I12564" s="110"/>
    </x:row>
    <x:row r="12565" spans="1:9" x14ac:dyDescent="0.25">
      <x:c r="I12565" s="110"/>
    </x:row>
    <x:row r="12566" spans="1:9" x14ac:dyDescent="0.25">
      <x:c r="I12566" s="110"/>
    </x:row>
    <x:row r="12567" spans="1:9" x14ac:dyDescent="0.25">
      <x:c r="I12567" s="110"/>
    </x:row>
    <x:row r="12568" spans="1:9" x14ac:dyDescent="0.25">
      <x:c r="I12568" s="110"/>
    </x:row>
    <x:row r="12569" spans="1:9" x14ac:dyDescent="0.25">
      <x:c r="I12569" s="110"/>
    </x:row>
    <x:row r="12570" spans="1:9" x14ac:dyDescent="0.25">
      <x:c r="I12570" s="110"/>
    </x:row>
    <x:row r="12571" spans="1:9" x14ac:dyDescent="0.25">
      <x:c r="I12571" s="110"/>
    </x:row>
    <x:row r="12572" spans="1:9" x14ac:dyDescent="0.25">
      <x:c r="I12572" s="110"/>
    </x:row>
    <x:row r="12573" spans="1:9" x14ac:dyDescent="0.25">
      <x:c r="I12573" s="110"/>
    </x:row>
    <x:row r="12574" spans="1:9" x14ac:dyDescent="0.25">
      <x:c r="I12574" s="110"/>
    </x:row>
    <x:row r="12575" spans="1:9" x14ac:dyDescent="0.25">
      <x:c r="I12575" s="110"/>
    </x:row>
    <x:row r="12576" spans="1:9" x14ac:dyDescent="0.25">
      <x:c r="I12576" s="110"/>
    </x:row>
    <x:row r="12577" spans="1:9" x14ac:dyDescent="0.25">
      <x:c r="I12577" s="110"/>
    </x:row>
    <x:row r="12578" spans="1:9" x14ac:dyDescent="0.25">
      <x:c r="I12578" s="110"/>
    </x:row>
    <x:row r="12579" spans="1:9" x14ac:dyDescent="0.25">
      <x:c r="I12579" s="110"/>
    </x:row>
    <x:row r="12580" spans="1:9" x14ac:dyDescent="0.25">
      <x:c r="I12580" s="110"/>
    </x:row>
    <x:row r="12581" spans="1:9" x14ac:dyDescent="0.25">
      <x:c r="I12581" s="110"/>
    </x:row>
    <x:row r="12582" spans="1:9" x14ac:dyDescent="0.25">
      <x:c r="I12582" s="110"/>
    </x:row>
    <x:row r="12583" spans="1:9" x14ac:dyDescent="0.25">
      <x:c r="I12583" s="110"/>
    </x:row>
    <x:row r="12584" spans="1:9" x14ac:dyDescent="0.25">
      <x:c r="I12584" s="110"/>
    </x:row>
    <x:row r="12585" spans="1:9" x14ac:dyDescent="0.25">
      <x:c r="I12585" s="110"/>
    </x:row>
    <x:row r="12586" spans="1:9" x14ac:dyDescent="0.25">
      <x:c r="I12586" s="110"/>
    </x:row>
    <x:row r="12587" spans="1:9" x14ac:dyDescent="0.25">
      <x:c r="I12587" s="110"/>
    </x:row>
    <x:row r="12588" spans="1:9" x14ac:dyDescent="0.25">
      <x:c r="I12588" s="110"/>
    </x:row>
    <x:row r="12589" spans="1:9" x14ac:dyDescent="0.25">
      <x:c r="I12589" s="110"/>
    </x:row>
    <x:row r="12590" spans="1:9" x14ac:dyDescent="0.25">
      <x:c r="I12590" s="110"/>
    </x:row>
    <x:row r="12591" spans="1:9" x14ac:dyDescent="0.25">
      <x:c r="I12591" s="110"/>
    </x:row>
    <x:row r="12592" spans="1:9" x14ac:dyDescent="0.25">
      <x:c r="I12592" s="110"/>
    </x:row>
    <x:row r="12593" spans="1:9" x14ac:dyDescent="0.25">
      <x:c r="I12593" s="110"/>
    </x:row>
    <x:row r="12594" spans="1:9" x14ac:dyDescent="0.25">
      <x:c r="I12594" s="110"/>
    </x:row>
    <x:row r="12595" spans="1:9" x14ac:dyDescent="0.25">
      <x:c r="I12595" s="110"/>
    </x:row>
    <x:row r="12596" spans="1:9" x14ac:dyDescent="0.25">
      <x:c r="I12596" s="110"/>
    </x:row>
    <x:row r="12597" spans="1:9" x14ac:dyDescent="0.25">
      <x:c r="I12597" s="110"/>
    </x:row>
    <x:row r="12598" spans="1:9" x14ac:dyDescent="0.25">
      <x:c r="I12598" s="110"/>
    </x:row>
    <x:row r="12599" spans="1:9" x14ac:dyDescent="0.25">
      <x:c r="I12599" s="110"/>
    </x:row>
    <x:row r="12600" spans="1:9" x14ac:dyDescent="0.25">
      <x:c r="I12600" s="110"/>
    </x:row>
    <x:row r="12601" spans="1:9" x14ac:dyDescent="0.25">
      <x:c r="I12601" s="110"/>
    </x:row>
    <x:row r="12602" spans="1:9" x14ac:dyDescent="0.25">
      <x:c r="I12602" s="110"/>
    </x:row>
    <x:row r="12603" spans="1:9" x14ac:dyDescent="0.25">
      <x:c r="I12603" s="110"/>
    </x:row>
    <x:row r="12604" spans="1:9" x14ac:dyDescent="0.25">
      <x:c r="I12604" s="110"/>
    </x:row>
    <x:row r="12605" spans="1:9" x14ac:dyDescent="0.25">
      <x:c r="I12605" s="110"/>
    </x:row>
    <x:row r="12606" spans="1:9" x14ac:dyDescent="0.25">
      <x:c r="I12606" s="110"/>
    </x:row>
    <x:row r="12607" spans="1:9" x14ac:dyDescent="0.25">
      <x:c r="I12607" s="110"/>
    </x:row>
    <x:row r="12608" spans="1:9" x14ac:dyDescent="0.25">
      <x:c r="I12608" s="110"/>
    </x:row>
    <x:row r="12609" spans="1:9" x14ac:dyDescent="0.25">
      <x:c r="I12609" s="110"/>
    </x:row>
    <x:row r="12610" spans="1:9" x14ac:dyDescent="0.25">
      <x:c r="I12610" s="110"/>
    </x:row>
    <x:row r="12611" spans="1:9" x14ac:dyDescent="0.25">
      <x:c r="I12611" s="110"/>
    </x:row>
    <x:row r="12612" spans="1:9" x14ac:dyDescent="0.25">
      <x:c r="I12612" s="110"/>
    </x:row>
    <x:row r="12613" spans="1:9" x14ac:dyDescent="0.25">
      <x:c r="I12613" s="110"/>
    </x:row>
    <x:row r="12614" spans="1:9" x14ac:dyDescent="0.25">
      <x:c r="I12614" s="110"/>
    </x:row>
    <x:row r="12615" spans="1:9" x14ac:dyDescent="0.25">
      <x:c r="I12615" s="110"/>
    </x:row>
    <x:row r="12616" spans="1:9" x14ac:dyDescent="0.25">
      <x:c r="I12616" s="110"/>
    </x:row>
    <x:row r="12617" spans="1:9" x14ac:dyDescent="0.25">
      <x:c r="I12617" s="110"/>
    </x:row>
    <x:row r="12618" spans="1:9" x14ac:dyDescent="0.25">
      <x:c r="I12618" s="110"/>
    </x:row>
    <x:row r="12619" spans="1:9" x14ac:dyDescent="0.25">
      <x:c r="I12619" s="110"/>
    </x:row>
    <x:row r="12620" spans="1:9" x14ac:dyDescent="0.25">
      <x:c r="I12620" s="110"/>
    </x:row>
    <x:row r="12621" spans="1:9" x14ac:dyDescent="0.25">
      <x:c r="I12621" s="110"/>
    </x:row>
    <x:row r="12622" spans="1:9" x14ac:dyDescent="0.25">
      <x:c r="I12622" s="110"/>
    </x:row>
    <x:row r="12623" spans="1:9" x14ac:dyDescent="0.25">
      <x:c r="I12623" s="110"/>
    </x:row>
    <x:row r="12624" spans="1:9" x14ac:dyDescent="0.25">
      <x:c r="I12624" s="110"/>
    </x:row>
    <x:row r="12625" spans="1:9" x14ac:dyDescent="0.25">
      <x:c r="I12625" s="110"/>
    </x:row>
    <x:row r="12626" spans="1:9" x14ac:dyDescent="0.25">
      <x:c r="I12626" s="110"/>
    </x:row>
    <x:row r="12627" spans="1:9" x14ac:dyDescent="0.25">
      <x:c r="I12627" s="110"/>
    </x:row>
    <x:row r="12628" spans="1:9" x14ac:dyDescent="0.25">
      <x:c r="I12628" s="110"/>
    </x:row>
    <x:row r="12629" spans="1:9" x14ac:dyDescent="0.25">
      <x:c r="I12629" s="110"/>
    </x:row>
    <x:row r="12630" spans="1:9" x14ac:dyDescent="0.25">
      <x:c r="I12630" s="110"/>
    </x:row>
    <x:row r="12631" spans="1:9" x14ac:dyDescent="0.25">
      <x:c r="I12631" s="110"/>
    </x:row>
    <x:row r="12632" spans="1:9" x14ac:dyDescent="0.25">
      <x:c r="I12632" s="110"/>
    </x:row>
    <x:row r="12633" spans="1:9" x14ac:dyDescent="0.25">
      <x:c r="I12633" s="110"/>
    </x:row>
    <x:row r="12634" spans="1:9" x14ac:dyDescent="0.25">
      <x:c r="I12634" s="110"/>
    </x:row>
    <x:row r="12635" spans="1:9" x14ac:dyDescent="0.25">
      <x:c r="I12635" s="110"/>
    </x:row>
    <x:row r="12636" spans="1:9" x14ac:dyDescent="0.25">
      <x:c r="I12636" s="110"/>
    </x:row>
    <x:row r="12637" spans="1:9" x14ac:dyDescent="0.25">
      <x:c r="I12637" s="110"/>
    </x:row>
    <x:row r="12638" spans="1:9" x14ac:dyDescent="0.25">
      <x:c r="I12638" s="110"/>
    </x:row>
    <x:row r="12639" spans="1:9" x14ac:dyDescent="0.25">
      <x:c r="I12639" s="110"/>
    </x:row>
    <x:row r="12640" spans="1:9" x14ac:dyDescent="0.25">
      <x:c r="I12640" s="110"/>
    </x:row>
    <x:row r="12641" spans="1:9" x14ac:dyDescent="0.25">
      <x:c r="I12641" s="110"/>
    </x:row>
    <x:row r="12642" spans="1:9" x14ac:dyDescent="0.25">
      <x:c r="I12642" s="110"/>
    </x:row>
    <x:row r="12643" spans="1:9" x14ac:dyDescent="0.25">
      <x:c r="I12643" s="110"/>
    </x:row>
    <x:row r="12644" spans="1:9" x14ac:dyDescent="0.25">
      <x:c r="I12644" s="110"/>
    </x:row>
    <x:row r="12645" spans="1:9" x14ac:dyDescent="0.25">
      <x:c r="I12645" s="110"/>
    </x:row>
    <x:row r="12646" spans="1:9" x14ac:dyDescent="0.25">
      <x:c r="I12646" s="110"/>
    </x:row>
    <x:row r="12647" spans="1:9" x14ac:dyDescent="0.25">
      <x:c r="I12647" s="110"/>
    </x:row>
    <x:row r="12648" spans="1:9" x14ac:dyDescent="0.25">
      <x:c r="I12648" s="110"/>
    </x:row>
    <x:row r="12649" spans="1:9" x14ac:dyDescent="0.25">
      <x:c r="I12649" s="110"/>
    </x:row>
    <x:row r="12650" spans="1:9" x14ac:dyDescent="0.25">
      <x:c r="I12650" s="110"/>
    </x:row>
    <x:row r="12651" spans="1:9" x14ac:dyDescent="0.25">
      <x:c r="I12651" s="110"/>
    </x:row>
    <x:row r="12652" spans="1:9" x14ac:dyDescent="0.25">
      <x:c r="I12652" s="110"/>
    </x:row>
    <x:row r="12653" spans="1:9" x14ac:dyDescent="0.25">
      <x:c r="I12653" s="110"/>
    </x:row>
    <x:row r="12654" spans="1:9" x14ac:dyDescent="0.25">
      <x:c r="I12654" s="110"/>
    </x:row>
    <x:row r="12655" spans="1:9" x14ac:dyDescent="0.25">
      <x:c r="I12655" s="110"/>
    </x:row>
    <x:row r="12656" spans="1:9" x14ac:dyDescent="0.25">
      <x:c r="I12656" s="110"/>
    </x:row>
    <x:row r="12657" spans="1:9" x14ac:dyDescent="0.25">
      <x:c r="I12657" s="110"/>
    </x:row>
    <x:row r="12658" spans="1:9" x14ac:dyDescent="0.25">
      <x:c r="I12658" s="110"/>
    </x:row>
    <x:row r="12659" spans="1:9" x14ac:dyDescent="0.25">
      <x:c r="I12659" s="110"/>
    </x:row>
    <x:row r="12660" spans="1:9" x14ac:dyDescent="0.25">
      <x:c r="I12660" s="110"/>
    </x:row>
    <x:row r="12661" spans="1:9" x14ac:dyDescent="0.25">
      <x:c r="I12661" s="110"/>
    </x:row>
    <x:row r="12662" spans="1:9" x14ac:dyDescent="0.25">
      <x:c r="I12662" s="110"/>
    </x:row>
    <x:row r="12663" spans="1:9" x14ac:dyDescent="0.25">
      <x:c r="I12663" s="110"/>
    </x:row>
    <x:row r="12664" spans="1:9" x14ac:dyDescent="0.25">
      <x:c r="I12664" s="110"/>
    </x:row>
    <x:row r="12665" spans="1:9" x14ac:dyDescent="0.25">
      <x:c r="I12665" s="110"/>
    </x:row>
    <x:row r="12666" spans="1:9" x14ac:dyDescent="0.25">
      <x:c r="I12666" s="110"/>
    </x:row>
    <x:row r="12667" spans="1:9" x14ac:dyDescent="0.25">
      <x:c r="I12667" s="110"/>
    </x:row>
    <x:row r="12668" spans="1:9" x14ac:dyDescent="0.25">
      <x:c r="I12668" s="110"/>
    </x:row>
    <x:row r="12669" spans="1:9" x14ac:dyDescent="0.25">
      <x:c r="I12669" s="110"/>
    </x:row>
    <x:row r="12670" spans="1:9" x14ac:dyDescent="0.25">
      <x:c r="I12670" s="110"/>
    </x:row>
    <x:row r="12671" spans="1:9" x14ac:dyDescent="0.25">
      <x:c r="I12671" s="110"/>
    </x:row>
    <x:row r="12672" spans="1:9" x14ac:dyDescent="0.25">
      <x:c r="I12672" s="110"/>
    </x:row>
    <x:row r="12673" spans="1:9" x14ac:dyDescent="0.25">
      <x:c r="I12673" s="110"/>
    </x:row>
    <x:row r="12674" spans="1:9" x14ac:dyDescent="0.25">
      <x:c r="I12674" s="110"/>
    </x:row>
    <x:row r="12675" spans="1:9" x14ac:dyDescent="0.25">
      <x:c r="I12675" s="110"/>
    </x:row>
    <x:row r="12676" spans="1:9" x14ac:dyDescent="0.25">
      <x:c r="I12676" s="110"/>
    </x:row>
    <x:row r="12677" spans="1:9" x14ac:dyDescent="0.25">
      <x:c r="I12677" s="110"/>
    </x:row>
    <x:row r="12678" spans="1:9" x14ac:dyDescent="0.25">
      <x:c r="I12678" s="110"/>
    </x:row>
    <x:row r="12679" spans="1:9" x14ac:dyDescent="0.25">
      <x:c r="I12679" s="110"/>
    </x:row>
    <x:row r="12680" spans="1:9" x14ac:dyDescent="0.25">
      <x:c r="I12680" s="110"/>
    </x:row>
    <x:row r="12681" spans="1:9" x14ac:dyDescent="0.25">
      <x:c r="I12681" s="110"/>
    </x:row>
    <x:row r="12682" spans="1:9" x14ac:dyDescent="0.25">
      <x:c r="I12682" s="110"/>
    </x:row>
    <x:row r="12683" spans="1:9" x14ac:dyDescent="0.25">
      <x:c r="I12683" s="110"/>
    </x:row>
    <x:row r="12684" spans="1:9" x14ac:dyDescent="0.25">
      <x:c r="I12684" s="110"/>
    </x:row>
    <x:row r="12685" spans="1:9" x14ac:dyDescent="0.25">
      <x:c r="I12685" s="110"/>
    </x:row>
    <x:row r="12686" spans="1:9" x14ac:dyDescent="0.25">
      <x:c r="I12686" s="110"/>
    </x:row>
    <x:row r="12687" spans="1:9" x14ac:dyDescent="0.25">
      <x:c r="I12687" s="110"/>
    </x:row>
    <x:row r="12688" spans="1:9" x14ac:dyDescent="0.25">
      <x:c r="I12688" s="110"/>
    </x:row>
    <x:row r="12689" spans="1:9" x14ac:dyDescent="0.25">
      <x:c r="I12689" s="110"/>
    </x:row>
    <x:row r="12690" spans="1:9" x14ac:dyDescent="0.25">
      <x:c r="I12690" s="110"/>
    </x:row>
    <x:row r="12691" spans="1:9" x14ac:dyDescent="0.25">
      <x:c r="I12691" s="110"/>
    </x:row>
    <x:row r="12692" spans="1:9" x14ac:dyDescent="0.25">
      <x:c r="I12692" s="110"/>
    </x:row>
    <x:row r="12693" spans="1:9" x14ac:dyDescent="0.25">
      <x:c r="I12693" s="110"/>
    </x:row>
    <x:row r="12694" spans="1:9" x14ac:dyDescent="0.25">
      <x:c r="I12694" s="110"/>
    </x:row>
    <x:row r="12695" spans="1:9" x14ac:dyDescent="0.25">
      <x:c r="I12695" s="110"/>
    </x:row>
    <x:row r="12696" spans="1:9" x14ac:dyDescent="0.25">
      <x:c r="I12696" s="110"/>
    </x:row>
    <x:row r="12697" spans="1:9" x14ac:dyDescent="0.25">
      <x:c r="I12697" s="110"/>
    </x:row>
    <x:row r="12698" spans="1:9" x14ac:dyDescent="0.25">
      <x:c r="I12698" s="110"/>
    </x:row>
    <x:row r="12699" spans="1:9" x14ac:dyDescent="0.25">
      <x:c r="I12699" s="110"/>
    </x:row>
    <x:row r="12700" spans="1:9" x14ac:dyDescent="0.25">
      <x:c r="I12700" s="110"/>
    </x:row>
    <x:row r="12701" spans="1:9" x14ac:dyDescent="0.25">
      <x:c r="I12701" s="110"/>
    </x:row>
    <x:row r="12702" spans="1:9" x14ac:dyDescent="0.25">
      <x:c r="I12702" s="110"/>
    </x:row>
    <x:row r="12703" spans="1:9" x14ac:dyDescent="0.25">
      <x:c r="I12703" s="110"/>
    </x:row>
    <x:row r="12704" spans="1:9" x14ac:dyDescent="0.25">
      <x:c r="I12704" s="110"/>
    </x:row>
    <x:row r="12705" spans="1:9" x14ac:dyDescent="0.25">
      <x:c r="I12705" s="110"/>
    </x:row>
    <x:row r="12706" spans="1:9" x14ac:dyDescent="0.25">
      <x:c r="I12706" s="110"/>
    </x:row>
    <x:row r="12707" spans="1:9" x14ac:dyDescent="0.25">
      <x:c r="I12707" s="110"/>
    </x:row>
    <x:row r="12708" spans="1:9" x14ac:dyDescent="0.25">
      <x:c r="I12708" s="110"/>
    </x:row>
    <x:row r="12709" spans="1:9" x14ac:dyDescent="0.25">
      <x:c r="I12709" s="110"/>
    </x:row>
    <x:row r="12710" spans="1:9" x14ac:dyDescent="0.25">
      <x:c r="I12710" s="110"/>
    </x:row>
    <x:row r="12711" spans="1:9" x14ac:dyDescent="0.25">
      <x:c r="I12711" s="110"/>
    </x:row>
    <x:row r="12712" spans="1:9" x14ac:dyDescent="0.25">
      <x:c r="I12712" s="110"/>
    </x:row>
    <x:row r="12713" spans="1:9" x14ac:dyDescent="0.25">
      <x:c r="I12713" s="110"/>
    </x:row>
    <x:row r="12714" spans="1:9" x14ac:dyDescent="0.25">
      <x:c r="I12714" s="110"/>
    </x:row>
    <x:row r="12715" spans="1:9" x14ac:dyDescent="0.25">
      <x:c r="I12715" s="110"/>
    </x:row>
    <x:row r="12716" spans="1:9" x14ac:dyDescent="0.25">
      <x:c r="I12716" s="110"/>
    </x:row>
    <x:row r="12717" spans="1:9" x14ac:dyDescent="0.25">
      <x:c r="I12717" s="110"/>
    </x:row>
    <x:row r="12718" spans="1:9" x14ac:dyDescent="0.25">
      <x:c r="I12718" s="110"/>
    </x:row>
    <x:row r="12719" spans="1:9" x14ac:dyDescent="0.25">
      <x:c r="I12719" s="110"/>
    </x:row>
    <x:row r="12720" spans="1:9" x14ac:dyDescent="0.25">
      <x:c r="I12720" s="110"/>
    </x:row>
    <x:row r="12721" spans="1:9" x14ac:dyDescent="0.25">
      <x:c r="I12721" s="110"/>
    </x:row>
    <x:row r="12722" spans="1:9" x14ac:dyDescent="0.25">
      <x:c r="I12722" s="110"/>
    </x:row>
    <x:row r="12723" spans="1:9" x14ac:dyDescent="0.25">
      <x:c r="I12723" s="110"/>
    </x:row>
    <x:row r="12724" spans="1:9" x14ac:dyDescent="0.25">
      <x:c r="I12724" s="110"/>
    </x:row>
    <x:row r="12725" spans="1:9" x14ac:dyDescent="0.25">
      <x:c r="I12725" s="110"/>
    </x:row>
    <x:row r="12726" spans="1:9" x14ac:dyDescent="0.25">
      <x:c r="I12726" s="110"/>
    </x:row>
    <x:row r="12727" spans="1:9" x14ac:dyDescent="0.25">
      <x:c r="I12727" s="110"/>
    </x:row>
    <x:row r="12728" spans="1:9" x14ac:dyDescent="0.25">
      <x:c r="I12728" s="110"/>
    </x:row>
    <x:row r="12729" spans="1:9" x14ac:dyDescent="0.25">
      <x:c r="I12729" s="110"/>
    </x:row>
    <x:row r="12730" spans="1:9" x14ac:dyDescent="0.25">
      <x:c r="I12730" s="110"/>
    </x:row>
    <x:row r="12731" spans="1:9" x14ac:dyDescent="0.25">
      <x:c r="I12731" s="110"/>
    </x:row>
    <x:row r="12732" spans="1:9" x14ac:dyDescent="0.25">
      <x:c r="I12732" s="110"/>
    </x:row>
    <x:row r="12733" spans="1:9" x14ac:dyDescent="0.25">
      <x:c r="I12733" s="110"/>
    </x:row>
    <x:row r="12734" spans="1:9" x14ac:dyDescent="0.25">
      <x:c r="I12734" s="110"/>
    </x:row>
    <x:row r="12735" spans="1:9" x14ac:dyDescent="0.25">
      <x:c r="I12735" s="110"/>
    </x:row>
    <x:row r="12736" spans="1:9" x14ac:dyDescent="0.25">
      <x:c r="I12736" s="110"/>
    </x:row>
    <x:row r="12737" spans="1:9" x14ac:dyDescent="0.25">
      <x:c r="I12737" s="110"/>
    </x:row>
    <x:row r="12738" spans="1:9" x14ac:dyDescent="0.25">
      <x:c r="I12738" s="110"/>
    </x:row>
    <x:row r="12739" spans="1:9" x14ac:dyDescent="0.25">
      <x:c r="I12739" s="110"/>
    </x:row>
    <x:row r="12740" spans="1:9" x14ac:dyDescent="0.25">
      <x:c r="I12740" s="110"/>
    </x:row>
    <x:row r="12741" spans="1:9" x14ac:dyDescent="0.25">
      <x:c r="I12741" s="110"/>
    </x:row>
    <x:row r="12742" spans="1:9" x14ac:dyDescent="0.25">
      <x:c r="I12742" s="110"/>
    </x:row>
    <x:row r="12743" spans="1:9" x14ac:dyDescent="0.25">
      <x:c r="I12743" s="110"/>
    </x:row>
    <x:row r="12744" spans="1:9" x14ac:dyDescent="0.25">
      <x:c r="I12744" s="110"/>
    </x:row>
    <x:row r="12745" spans="1:9" x14ac:dyDescent="0.25">
      <x:c r="I12745" s="110"/>
    </x:row>
    <x:row r="12746" spans="1:9" x14ac:dyDescent="0.25">
      <x:c r="I12746" s="110"/>
    </x:row>
    <x:row r="12747" spans="1:9" x14ac:dyDescent="0.25">
      <x:c r="I12747" s="110"/>
    </x:row>
    <x:row r="12748" spans="1:9" x14ac:dyDescent="0.25">
      <x:c r="I12748" s="110"/>
    </x:row>
    <x:row r="12749" spans="1:9" x14ac:dyDescent="0.25">
      <x:c r="I12749" s="110"/>
    </x:row>
    <x:row r="12750" spans="1:9" x14ac:dyDescent="0.25">
      <x:c r="I12750" s="110"/>
    </x:row>
    <x:row r="12751" spans="1:9" x14ac:dyDescent="0.25">
      <x:c r="I12751" s="110"/>
    </x:row>
    <x:row r="12752" spans="1:9" x14ac:dyDescent="0.25">
      <x:c r="I12752" s="110"/>
    </x:row>
    <x:row r="12753" spans="1:9" x14ac:dyDescent="0.25">
      <x:c r="I12753" s="110"/>
    </x:row>
    <x:row r="12754" spans="1:9" x14ac:dyDescent="0.25">
      <x:c r="I12754" s="110"/>
    </x:row>
    <x:row r="12755" spans="1:9" x14ac:dyDescent="0.25">
      <x:c r="I12755" s="110"/>
    </x:row>
    <x:row r="12756" spans="1:9" x14ac:dyDescent="0.25">
      <x:c r="I12756" s="110"/>
    </x:row>
    <x:row r="12757" spans="1:9" x14ac:dyDescent="0.25">
      <x:c r="I12757" s="110"/>
    </x:row>
    <x:row r="12758" spans="1:9" x14ac:dyDescent="0.25">
      <x:c r="I12758" s="110"/>
    </x:row>
    <x:row r="12759" spans="1:9" x14ac:dyDescent="0.25">
      <x:c r="I12759" s="110"/>
    </x:row>
    <x:row r="12760" spans="1:9" x14ac:dyDescent="0.25">
      <x:c r="I12760" s="110"/>
    </x:row>
    <x:row r="12761" spans="1:9" x14ac:dyDescent="0.25">
      <x:c r="I12761" s="110"/>
    </x:row>
    <x:row r="12762" spans="1:9" x14ac:dyDescent="0.25">
      <x:c r="I12762" s="110"/>
    </x:row>
    <x:row r="12763" spans="1:9" x14ac:dyDescent="0.25">
      <x:c r="I12763" s="110"/>
    </x:row>
    <x:row r="12764" spans="1:9" x14ac:dyDescent="0.25">
      <x:c r="I12764" s="110"/>
    </x:row>
    <x:row r="12765" spans="1:9" x14ac:dyDescent="0.25">
      <x:c r="I12765" s="110"/>
    </x:row>
    <x:row r="12766" spans="1:9" x14ac:dyDescent="0.25">
      <x:c r="I12766" s="110"/>
    </x:row>
    <x:row r="12767" spans="1:9" x14ac:dyDescent="0.25">
      <x:c r="I12767" s="110"/>
    </x:row>
    <x:row r="12768" spans="1:9" x14ac:dyDescent="0.25">
      <x:c r="I12768" s="110"/>
    </x:row>
    <x:row r="12769" spans="1:9" x14ac:dyDescent="0.25">
      <x:c r="I12769" s="110"/>
    </x:row>
    <x:row r="12770" spans="1:9" x14ac:dyDescent="0.25">
      <x:c r="I12770" s="110"/>
    </x:row>
    <x:row r="12771" spans="1:9" x14ac:dyDescent="0.25">
      <x:c r="I12771" s="110"/>
    </x:row>
    <x:row r="12772" spans="1:9" x14ac:dyDescent="0.25">
      <x:c r="I12772" s="110"/>
    </x:row>
    <x:row r="12773" spans="1:9" x14ac:dyDescent="0.25">
      <x:c r="I12773" s="110"/>
    </x:row>
    <x:row r="12774" spans="1:9" x14ac:dyDescent="0.25">
      <x:c r="I12774" s="110"/>
    </x:row>
    <x:row r="12775" spans="1:9" x14ac:dyDescent="0.25">
      <x:c r="I12775" s="110"/>
    </x:row>
    <x:row r="12776" spans="1:9" x14ac:dyDescent="0.25">
      <x:c r="I12776" s="110"/>
    </x:row>
    <x:row r="12777" spans="1:9" x14ac:dyDescent="0.25">
      <x:c r="I12777" s="110"/>
    </x:row>
    <x:row r="12778" spans="1:9" x14ac:dyDescent="0.25">
      <x:c r="I12778" s="110"/>
    </x:row>
    <x:row r="12779" spans="1:9" x14ac:dyDescent="0.25">
      <x:c r="I12779" s="110"/>
    </x:row>
    <x:row r="12780" spans="1:9" x14ac:dyDescent="0.25">
      <x:c r="I12780" s="110"/>
    </x:row>
    <x:row r="12781" spans="1:9" x14ac:dyDescent="0.25">
      <x:c r="I12781" s="110"/>
    </x:row>
    <x:row r="12782" spans="1:9" x14ac:dyDescent="0.25">
      <x:c r="I12782" s="110"/>
    </x:row>
    <x:row r="12783" spans="1:9" x14ac:dyDescent="0.25">
      <x:c r="I12783" s="110"/>
    </x:row>
    <x:row r="12784" spans="1:9" x14ac:dyDescent="0.25">
      <x:c r="I12784" s="110"/>
    </x:row>
    <x:row r="12785" spans="1:9" x14ac:dyDescent="0.25">
      <x:c r="I12785" s="110"/>
    </x:row>
    <x:row r="12786" spans="1:9" x14ac:dyDescent="0.25">
      <x:c r="I12786" s="110"/>
    </x:row>
    <x:row r="12787" spans="1:9" x14ac:dyDescent="0.25">
      <x:c r="I12787" s="110"/>
    </x:row>
    <x:row r="12788" spans="1:9" x14ac:dyDescent="0.25">
      <x:c r="I12788" s="110"/>
    </x:row>
    <x:row r="12789" spans="1:9" x14ac:dyDescent="0.25">
      <x:c r="I12789" s="110"/>
    </x:row>
    <x:row r="12790" spans="1:9" x14ac:dyDescent="0.25">
      <x:c r="I12790" s="110"/>
    </x:row>
    <x:row r="12791" spans="1:9" x14ac:dyDescent="0.25">
      <x:c r="I12791" s="110"/>
    </x:row>
    <x:row r="12792" spans="1:9" x14ac:dyDescent="0.25">
      <x:c r="I12792" s="110"/>
    </x:row>
    <x:row r="12793" spans="1:9" x14ac:dyDescent="0.25">
      <x:c r="I12793" s="110"/>
    </x:row>
    <x:row r="12794" spans="1:9" x14ac:dyDescent="0.25">
      <x:c r="I12794" s="110"/>
    </x:row>
    <x:row r="12795" spans="1:9" x14ac:dyDescent="0.25">
      <x:c r="I12795" s="110"/>
    </x:row>
    <x:row r="12796" spans="1:9" x14ac:dyDescent="0.25">
      <x:c r="I12796" s="110"/>
    </x:row>
    <x:row r="12797" spans="1:9" x14ac:dyDescent="0.25">
      <x:c r="I12797" s="110"/>
    </x:row>
    <x:row r="12798" spans="1:9" x14ac:dyDescent="0.25">
      <x:c r="I12798" s="110"/>
    </x:row>
    <x:row r="12799" spans="1:9" x14ac:dyDescent="0.25">
      <x:c r="I12799" s="110"/>
    </x:row>
    <x:row r="12800" spans="1:9" x14ac:dyDescent="0.25">
      <x:c r="I12800" s="110"/>
    </x:row>
    <x:row r="12801" spans="1:9" x14ac:dyDescent="0.25">
      <x:c r="I12801" s="110"/>
    </x:row>
    <x:row r="12802" spans="1:9" x14ac:dyDescent="0.25">
      <x:c r="I12802" s="110"/>
    </x:row>
    <x:row r="12803" spans="1:9" x14ac:dyDescent="0.25">
      <x:c r="I12803" s="110"/>
    </x:row>
    <x:row r="12804" spans="1:9" x14ac:dyDescent="0.25">
      <x:c r="I12804" s="110"/>
    </x:row>
    <x:row r="12805" spans="1:9" x14ac:dyDescent="0.25">
      <x:c r="I12805" s="110"/>
    </x:row>
    <x:row r="12806" spans="1:9" x14ac:dyDescent="0.25">
      <x:c r="I12806" s="110"/>
    </x:row>
    <x:row r="12807" spans="1:9" x14ac:dyDescent="0.25">
      <x:c r="I12807" s="110"/>
    </x:row>
    <x:row r="12808" spans="1:9" x14ac:dyDescent="0.25">
      <x:c r="I12808" s="110"/>
    </x:row>
    <x:row r="12809" spans="1:9" x14ac:dyDescent="0.25">
      <x:c r="I12809" s="110"/>
    </x:row>
    <x:row r="12810" spans="1:9" x14ac:dyDescent="0.25">
      <x:c r="I12810" s="110"/>
    </x:row>
    <x:row r="12811" spans="1:9" x14ac:dyDescent="0.25">
      <x:c r="I12811" s="110"/>
    </x:row>
    <x:row r="12812" spans="1:9" x14ac:dyDescent="0.25">
      <x:c r="I12812" s="110"/>
    </x:row>
    <x:row r="12813" spans="1:9" x14ac:dyDescent="0.25">
      <x:c r="I12813" s="110"/>
    </x:row>
    <x:row r="12814" spans="1:9" x14ac:dyDescent="0.25">
      <x:c r="I12814" s="110"/>
    </x:row>
    <x:row r="12815" spans="1:9" x14ac:dyDescent="0.25">
      <x:c r="I12815" s="110"/>
    </x:row>
    <x:row r="12816" spans="1:9" x14ac:dyDescent="0.25">
      <x:c r="I12816" s="110"/>
    </x:row>
    <x:row r="12817" spans="1:9" x14ac:dyDescent="0.25">
      <x:c r="I12817" s="110"/>
    </x:row>
    <x:row r="12818" spans="1:9" x14ac:dyDescent="0.25">
      <x:c r="I12818" s="110"/>
    </x:row>
    <x:row r="12819" spans="1:9" x14ac:dyDescent="0.25">
      <x:c r="I12819" s="110"/>
    </x:row>
    <x:row r="12820" spans="1:9" x14ac:dyDescent="0.25">
      <x:c r="I12820" s="110"/>
    </x:row>
    <x:row r="12821" spans="1:9" x14ac:dyDescent="0.25">
      <x:c r="I12821" s="110"/>
    </x:row>
    <x:row r="12822" spans="1:9" x14ac:dyDescent="0.25">
      <x:c r="I12822" s="110"/>
    </x:row>
    <x:row r="12823" spans="1:9" x14ac:dyDescent="0.25">
      <x:c r="I12823" s="110"/>
    </x:row>
    <x:row r="12824" spans="1:9" x14ac:dyDescent="0.25">
      <x:c r="I12824" s="110"/>
    </x:row>
    <x:row r="12825" spans="1:9" x14ac:dyDescent="0.25">
      <x:c r="I12825" s="110"/>
    </x:row>
    <x:row r="12826" spans="1:9" x14ac:dyDescent="0.25">
      <x:c r="I12826" s="110"/>
    </x:row>
    <x:row r="12827" spans="1:9" x14ac:dyDescent="0.25">
      <x:c r="I12827" s="110"/>
    </x:row>
    <x:row r="12828" spans="1:9" x14ac:dyDescent="0.25">
      <x:c r="I12828" s="110"/>
    </x:row>
    <x:row r="12829" spans="1:9" x14ac:dyDescent="0.25">
      <x:c r="I12829" s="110"/>
    </x:row>
    <x:row r="12830" spans="1:9" x14ac:dyDescent="0.25">
      <x:c r="I12830" s="110"/>
    </x:row>
    <x:row r="12831" spans="1:9" x14ac:dyDescent="0.25">
      <x:c r="I12831" s="110"/>
    </x:row>
    <x:row r="12832" spans="1:9" x14ac:dyDescent="0.25">
      <x:c r="I12832" s="110"/>
    </x:row>
    <x:row r="12833" spans="1:9" x14ac:dyDescent="0.25">
      <x:c r="I12833" s="110"/>
    </x:row>
    <x:row r="12834" spans="1:9" x14ac:dyDescent="0.25">
      <x:c r="I12834" s="110"/>
    </x:row>
    <x:row r="12835" spans="1:9" x14ac:dyDescent="0.25">
      <x:c r="I12835" s="110"/>
    </x:row>
    <x:row r="12836" spans="1:9" x14ac:dyDescent="0.25">
      <x:c r="I12836" s="110"/>
    </x:row>
    <x:row r="12837" spans="1:9" x14ac:dyDescent="0.25">
      <x:c r="I12837" s="110"/>
    </x:row>
    <x:row r="12838" spans="1:9" x14ac:dyDescent="0.25">
      <x:c r="I12838" s="110"/>
    </x:row>
    <x:row r="12839" spans="1:9" x14ac:dyDescent="0.25">
      <x:c r="I12839" s="110"/>
    </x:row>
    <x:row r="12840" spans="1:9" x14ac:dyDescent="0.25">
      <x:c r="I12840" s="110"/>
    </x:row>
    <x:row r="12841" spans="1:9" x14ac:dyDescent="0.25">
      <x:c r="I12841" s="110"/>
    </x:row>
    <x:row r="12842" spans="1:9" x14ac:dyDescent="0.25">
      <x:c r="I12842" s="110"/>
    </x:row>
    <x:row r="12843" spans="1:9" x14ac:dyDescent="0.25">
      <x:c r="I12843" s="110"/>
    </x:row>
    <x:row r="12844" spans="1:9" x14ac:dyDescent="0.25">
      <x:c r="I12844" s="110"/>
    </x:row>
    <x:row r="12845" spans="1:9" x14ac:dyDescent="0.25">
      <x:c r="I12845" s="110"/>
    </x:row>
    <x:row r="12846" spans="1:9" x14ac:dyDescent="0.25">
      <x:c r="I12846" s="110"/>
    </x:row>
    <x:row r="12847" spans="1:9" x14ac:dyDescent="0.25">
      <x:c r="I12847" s="110"/>
    </x:row>
    <x:row r="12848" spans="1:9" x14ac:dyDescent="0.25">
      <x:c r="I12848" s="110"/>
    </x:row>
    <x:row r="12849" spans="1:9" x14ac:dyDescent="0.25">
      <x:c r="I12849" s="110"/>
    </x:row>
    <x:row r="12850" spans="1:9" x14ac:dyDescent="0.25">
      <x:c r="I12850" s="110"/>
    </x:row>
    <x:row r="12851" spans="1:9" x14ac:dyDescent="0.25">
      <x:c r="I12851" s="110"/>
    </x:row>
    <x:row r="12852" spans="1:9" x14ac:dyDescent="0.25">
      <x:c r="I12852" s="110"/>
    </x:row>
    <x:row r="12853" spans="1:9" x14ac:dyDescent="0.25">
      <x:c r="I12853" s="110"/>
    </x:row>
    <x:row r="12854" spans="1:9" x14ac:dyDescent="0.25">
      <x:c r="I12854" s="110"/>
    </x:row>
    <x:row r="12855" spans="1:9" x14ac:dyDescent="0.25">
      <x:c r="I12855" s="110"/>
    </x:row>
    <x:row r="12856" spans="1:9" x14ac:dyDescent="0.25">
      <x:c r="I12856" s="110"/>
    </x:row>
    <x:row r="12857" spans="1:9" x14ac:dyDescent="0.25">
      <x:c r="I12857" s="110"/>
    </x:row>
    <x:row r="12858" spans="1:9" x14ac:dyDescent="0.25">
      <x:c r="I12858" s="110"/>
    </x:row>
    <x:row r="12859" spans="1:9" x14ac:dyDescent="0.25">
      <x:c r="I12859" s="110"/>
    </x:row>
    <x:row r="12860" spans="1:9" x14ac:dyDescent="0.25">
      <x:c r="I12860" s="110"/>
    </x:row>
    <x:row r="12861" spans="1:9" x14ac:dyDescent="0.25">
      <x:c r="I12861" s="110"/>
    </x:row>
    <x:row r="12862" spans="1:9" x14ac:dyDescent="0.25">
      <x:c r="I12862" s="110"/>
    </x:row>
    <x:row r="12863" spans="1:9" x14ac:dyDescent="0.25">
      <x:c r="I12863" s="110"/>
    </x:row>
    <x:row r="12864" spans="1:9" x14ac:dyDescent="0.25">
      <x:c r="I12864" s="110"/>
    </x:row>
    <x:row r="12865" spans="1:9" x14ac:dyDescent="0.25">
      <x:c r="I12865" s="110"/>
    </x:row>
    <x:row r="12866" spans="1:9" x14ac:dyDescent="0.25">
      <x:c r="I12866" s="110"/>
    </x:row>
    <x:row r="12867" spans="1:9" x14ac:dyDescent="0.25">
      <x:c r="I12867" s="110"/>
    </x:row>
    <x:row r="12868" spans="1:9" x14ac:dyDescent="0.25">
      <x:c r="I12868" s="110"/>
    </x:row>
    <x:row r="12869" spans="1:9" x14ac:dyDescent="0.25">
      <x:c r="I12869" s="110"/>
    </x:row>
    <x:row r="12870" spans="1:9" x14ac:dyDescent="0.25">
      <x:c r="I12870" s="110"/>
    </x:row>
    <x:row r="12871" spans="1:9" x14ac:dyDescent="0.25">
      <x:c r="I12871" s="110"/>
    </x:row>
    <x:row r="12872" spans="1:9" x14ac:dyDescent="0.25">
      <x:c r="I12872" s="110"/>
    </x:row>
    <x:row r="12873" spans="1:9" x14ac:dyDescent="0.25">
      <x:c r="I12873" s="110"/>
    </x:row>
    <x:row r="12874" spans="1:9" x14ac:dyDescent="0.25">
      <x:c r="I12874" s="110"/>
    </x:row>
    <x:row r="12875" spans="1:9" x14ac:dyDescent="0.25">
      <x:c r="I12875" s="110"/>
    </x:row>
    <x:row r="12876" spans="1:9" x14ac:dyDescent="0.25">
      <x:c r="I12876" s="110"/>
    </x:row>
    <x:row r="12877" spans="1:9" x14ac:dyDescent="0.25">
      <x:c r="I12877" s="110"/>
    </x:row>
    <x:row r="12878" spans="1:9" x14ac:dyDescent="0.25">
      <x:c r="I12878" s="110"/>
    </x:row>
    <x:row r="12879" spans="1:9" x14ac:dyDescent="0.25">
      <x:c r="I12879" s="110"/>
    </x:row>
    <x:row r="12880" spans="1:9" x14ac:dyDescent="0.25">
      <x:c r="I12880" s="110"/>
    </x:row>
    <x:row r="12881" spans="1:9" x14ac:dyDescent="0.25">
      <x:c r="I12881" s="110"/>
    </x:row>
    <x:row r="12882" spans="1:9" x14ac:dyDescent="0.25">
      <x:c r="I12882" s="110"/>
    </x:row>
    <x:row r="12883" spans="1:9" x14ac:dyDescent="0.25">
      <x:c r="I12883" s="110"/>
    </x:row>
    <x:row r="12884" spans="1:9" x14ac:dyDescent="0.25">
      <x:c r="I12884" s="110"/>
    </x:row>
    <x:row r="12885" spans="1:9" x14ac:dyDescent="0.25">
      <x:c r="I12885" s="110"/>
    </x:row>
    <x:row r="12886" spans="1:9" x14ac:dyDescent="0.25">
      <x:c r="I12886" s="110"/>
    </x:row>
    <x:row r="12887" spans="1:9" x14ac:dyDescent="0.25">
      <x:c r="I12887" s="110"/>
    </x:row>
    <x:row r="12888" spans="1:9" x14ac:dyDescent="0.25">
      <x:c r="I12888" s="110"/>
    </x:row>
    <x:row r="12889" spans="1:9" x14ac:dyDescent="0.25">
      <x:c r="I12889" s="110"/>
    </x:row>
    <x:row r="12890" spans="1:9" x14ac:dyDescent="0.25">
      <x:c r="I12890" s="110"/>
    </x:row>
    <x:row r="12891" spans="1:9" x14ac:dyDescent="0.25">
      <x:c r="I12891" s="110"/>
    </x:row>
    <x:row r="12892" spans="1:9" x14ac:dyDescent="0.25">
      <x:c r="I12892" s="110"/>
    </x:row>
    <x:row r="12893" spans="1:9" x14ac:dyDescent="0.25">
      <x:c r="I12893" s="110"/>
    </x:row>
    <x:row r="12894" spans="1:9" x14ac:dyDescent="0.25">
      <x:c r="I12894" s="110"/>
    </x:row>
    <x:row r="12895" spans="1:9" x14ac:dyDescent="0.25">
      <x:c r="I12895" s="110"/>
    </x:row>
    <x:row r="12896" spans="1:9" x14ac:dyDescent="0.25">
      <x:c r="I12896" s="110"/>
    </x:row>
    <x:row r="12897" spans="1:9" x14ac:dyDescent="0.25">
      <x:c r="I12897" s="110"/>
    </x:row>
    <x:row r="12898" spans="1:9" x14ac:dyDescent="0.25">
      <x:c r="I12898" s="110"/>
    </x:row>
    <x:row r="12899" spans="1:9" x14ac:dyDescent="0.25">
      <x:c r="I12899" s="110"/>
    </x:row>
    <x:row r="12900" spans="1:9" x14ac:dyDescent="0.25">
      <x:c r="I12900" s="110"/>
    </x:row>
    <x:row r="12901" spans="1:9" x14ac:dyDescent="0.25">
      <x:c r="I12901" s="110"/>
    </x:row>
    <x:row r="12902" spans="1:9" x14ac:dyDescent="0.25">
      <x:c r="I12902" s="110"/>
    </x:row>
    <x:row r="12903" spans="1:9" x14ac:dyDescent="0.25">
      <x:c r="I12903" s="110"/>
    </x:row>
    <x:row r="12904" spans="1:9" x14ac:dyDescent="0.25">
      <x:c r="I12904" s="110"/>
    </x:row>
    <x:row r="12905" spans="1:9" x14ac:dyDescent="0.25">
      <x:c r="I12905" s="110"/>
    </x:row>
    <x:row r="12906" spans="1:9" x14ac:dyDescent="0.25">
      <x:c r="I12906" s="110"/>
    </x:row>
    <x:row r="12907" spans="1:9" x14ac:dyDescent="0.25">
      <x:c r="I12907" s="110"/>
    </x:row>
    <x:row r="12908" spans="1:9" x14ac:dyDescent="0.25">
      <x:c r="I12908" s="110"/>
    </x:row>
    <x:row r="12909" spans="1:9" x14ac:dyDescent="0.25">
      <x:c r="I12909" s="110"/>
    </x:row>
    <x:row r="12910" spans="1:9" x14ac:dyDescent="0.25">
      <x:c r="I12910" s="110"/>
    </x:row>
    <x:row r="12911" spans="1:9" x14ac:dyDescent="0.25">
      <x:c r="I12911" s="110"/>
    </x:row>
    <x:row r="12912" spans="1:9" x14ac:dyDescent="0.25">
      <x:c r="I12912" s="110"/>
    </x:row>
    <x:row r="12913" spans="1:9" x14ac:dyDescent="0.25">
      <x:c r="I12913" s="110"/>
    </x:row>
    <x:row r="12914" spans="1:9" x14ac:dyDescent="0.25">
      <x:c r="I12914" s="110"/>
    </x:row>
    <x:row r="12915" spans="1:9" x14ac:dyDescent="0.25">
      <x:c r="I12915" s="110"/>
    </x:row>
    <x:row r="12916" spans="1:9" x14ac:dyDescent="0.25">
      <x:c r="I12916" s="110"/>
    </x:row>
    <x:row r="12917" spans="1:9" x14ac:dyDescent="0.25">
      <x:c r="I12917" s="110"/>
    </x:row>
    <x:row r="12918" spans="1:9" x14ac:dyDescent="0.25">
      <x:c r="I12918" s="110"/>
    </x:row>
    <x:row r="12919" spans="1:9" x14ac:dyDescent="0.25">
      <x:c r="I12919" s="110"/>
    </x:row>
    <x:row r="12920" spans="1:9" x14ac:dyDescent="0.25">
      <x:c r="I12920" s="110"/>
    </x:row>
    <x:row r="12921" spans="1:9" x14ac:dyDescent="0.25">
      <x:c r="I12921" s="110"/>
    </x:row>
    <x:row r="12922" spans="1:9" x14ac:dyDescent="0.25">
      <x:c r="I12922" s="110"/>
    </x:row>
    <x:row r="12923" spans="1:9" x14ac:dyDescent="0.25">
      <x:c r="I12923" s="110"/>
    </x:row>
    <x:row r="12924" spans="1:9" x14ac:dyDescent="0.25">
      <x:c r="I12924" s="110"/>
    </x:row>
    <x:row r="12925" spans="1:9" x14ac:dyDescent="0.25">
      <x:c r="I12925" s="110"/>
    </x:row>
    <x:row r="12926" spans="1:9" x14ac:dyDescent="0.25">
      <x:c r="I12926" s="110"/>
    </x:row>
    <x:row r="12927" spans="1:9" x14ac:dyDescent="0.25">
      <x:c r="I12927" s="110"/>
    </x:row>
    <x:row r="12928" spans="1:9" x14ac:dyDescent="0.25">
      <x:c r="I12928" s="110"/>
    </x:row>
    <x:row r="12929" spans="1:9" x14ac:dyDescent="0.25">
      <x:c r="I12929" s="110"/>
    </x:row>
    <x:row r="12930" spans="1:9" x14ac:dyDescent="0.25">
      <x:c r="I12930" s="110"/>
    </x:row>
    <x:row r="12931" spans="1:9" x14ac:dyDescent="0.25">
      <x:c r="I12931" s="110"/>
    </x:row>
    <x:row r="12932" spans="1:9" x14ac:dyDescent="0.25">
      <x:c r="I12932" s="110"/>
    </x:row>
    <x:row r="12933" spans="1:9" x14ac:dyDescent="0.25">
      <x:c r="I12933" s="110"/>
    </x:row>
    <x:row r="12934" spans="1:9" x14ac:dyDescent="0.25">
      <x:c r="I12934" s="110"/>
    </x:row>
    <x:row r="12935" spans="1:9" x14ac:dyDescent="0.25">
      <x:c r="I12935" s="110"/>
    </x:row>
    <x:row r="12936" spans="1:9" x14ac:dyDescent="0.25">
      <x:c r="I12936" s="110"/>
    </x:row>
    <x:row r="12937" spans="1:9" x14ac:dyDescent="0.25">
      <x:c r="I12937" s="110"/>
    </x:row>
    <x:row r="12938" spans="1:9" x14ac:dyDescent="0.25">
      <x:c r="I12938" s="110"/>
    </x:row>
    <x:row r="12939" spans="1:9" x14ac:dyDescent="0.25">
      <x:c r="I12939" s="110"/>
    </x:row>
    <x:row r="12940" spans="1:9" x14ac:dyDescent="0.25">
      <x:c r="I12940" s="110"/>
    </x:row>
    <x:row r="12941" spans="1:9" x14ac:dyDescent="0.25">
      <x:c r="I12941" s="110"/>
    </x:row>
    <x:row r="12942" spans="1:9" x14ac:dyDescent="0.25">
      <x:c r="I12942" s="110"/>
    </x:row>
    <x:row r="12943" spans="1:9" x14ac:dyDescent="0.25">
      <x:c r="I12943" s="110"/>
    </x:row>
    <x:row r="12944" spans="1:9" x14ac:dyDescent="0.25">
      <x:c r="I12944" s="110"/>
    </x:row>
    <x:row r="12945" spans="1:9" x14ac:dyDescent="0.25">
      <x:c r="I12945" s="110"/>
    </x:row>
    <x:row r="12946" spans="1:9" x14ac:dyDescent="0.25">
      <x:c r="I12946" s="110"/>
    </x:row>
    <x:row r="12947" spans="1:9" x14ac:dyDescent="0.25">
      <x:c r="I12947" s="110"/>
    </x:row>
    <x:row r="12948" spans="1:9" x14ac:dyDescent="0.25">
      <x:c r="I12948" s="110"/>
    </x:row>
    <x:row r="12949" spans="1:9" x14ac:dyDescent="0.25">
      <x:c r="I12949" s="110"/>
    </x:row>
    <x:row r="12950" spans="1:9" x14ac:dyDescent="0.25">
      <x:c r="I12950" s="110"/>
    </x:row>
    <x:row r="12951" spans="1:9" x14ac:dyDescent="0.25">
      <x:c r="I12951" s="110"/>
    </x:row>
    <x:row r="12952" spans="1:9" x14ac:dyDescent="0.25">
      <x:c r="I12952" s="110"/>
    </x:row>
    <x:row r="12953" spans="1:9" x14ac:dyDescent="0.25">
      <x:c r="I12953" s="110"/>
    </x:row>
    <x:row r="12954" spans="1:9" x14ac:dyDescent="0.25">
      <x:c r="I12954" s="110"/>
    </x:row>
    <x:row r="12955" spans="1:9" x14ac:dyDescent="0.25">
      <x:c r="I12955" s="110"/>
    </x:row>
    <x:row r="12956" spans="1:9" x14ac:dyDescent="0.25">
      <x:c r="I12956" s="110"/>
    </x:row>
    <x:row r="12957" spans="1:9" x14ac:dyDescent="0.25">
      <x:c r="I12957" s="110"/>
    </x:row>
    <x:row r="12958" spans="1:9" x14ac:dyDescent="0.25">
      <x:c r="I12958" s="110"/>
    </x:row>
    <x:row r="12959" spans="1:9" x14ac:dyDescent="0.25">
      <x:c r="I12959" s="110"/>
    </x:row>
    <x:row r="12960" spans="1:9" x14ac:dyDescent="0.25">
      <x:c r="I12960" s="110"/>
    </x:row>
    <x:row r="12961" spans="1:9" x14ac:dyDescent="0.25">
      <x:c r="I12961" s="110"/>
    </x:row>
    <x:row r="12962" spans="1:9" x14ac:dyDescent="0.25">
      <x:c r="I12962" s="110"/>
    </x:row>
    <x:row r="12963" spans="1:9" x14ac:dyDescent="0.25">
      <x:c r="I12963" s="110"/>
    </x:row>
    <x:row r="12964" spans="1:9" x14ac:dyDescent="0.25">
      <x:c r="I12964" s="110"/>
    </x:row>
    <x:row r="12965" spans="1:9" x14ac:dyDescent="0.25">
      <x:c r="I12965" s="110"/>
    </x:row>
    <x:row r="12966" spans="1:9" x14ac:dyDescent="0.25">
      <x:c r="I12966" s="110"/>
    </x:row>
    <x:row r="12967" spans="1:9" x14ac:dyDescent="0.25">
      <x:c r="I12967" s="110"/>
    </x:row>
    <x:row r="12968" spans="1:9" x14ac:dyDescent="0.25">
      <x:c r="I12968" s="110"/>
    </x:row>
    <x:row r="12969" spans="1:9" x14ac:dyDescent="0.25">
      <x:c r="I12969" s="110"/>
    </x:row>
    <x:row r="12970" spans="1:9" x14ac:dyDescent="0.25">
      <x:c r="I12970" s="110"/>
    </x:row>
    <x:row r="12971" spans="1:9" x14ac:dyDescent="0.25">
      <x:c r="I12971" s="110"/>
    </x:row>
    <x:row r="12972" spans="1:9" x14ac:dyDescent="0.25">
      <x:c r="I12972" s="110"/>
    </x:row>
    <x:row r="12973" spans="1:9" x14ac:dyDescent="0.25">
      <x:c r="I12973" s="110"/>
    </x:row>
    <x:row r="12974" spans="1:9" x14ac:dyDescent="0.25">
      <x:c r="I12974" s="110"/>
    </x:row>
    <x:row r="12975" spans="1:9" x14ac:dyDescent="0.25">
      <x:c r="I12975" s="110"/>
    </x:row>
    <x:row r="12976" spans="1:9" x14ac:dyDescent="0.25">
      <x:c r="I12976" s="110"/>
    </x:row>
    <x:row r="12977" spans="1:9" x14ac:dyDescent="0.25">
      <x:c r="I12977" s="110"/>
    </x:row>
    <x:row r="12978" spans="1:9" x14ac:dyDescent="0.25">
      <x:c r="I12978" s="110"/>
    </x:row>
    <x:row r="12979" spans="1:9" x14ac:dyDescent="0.25">
      <x:c r="I12979" s="110"/>
    </x:row>
    <x:row r="12980" spans="1:9" x14ac:dyDescent="0.25">
      <x:c r="I12980" s="110"/>
    </x:row>
    <x:row r="12981" spans="1:9" x14ac:dyDescent="0.25">
      <x:c r="I12981" s="110"/>
    </x:row>
    <x:row r="12982" spans="1:9" x14ac:dyDescent="0.25">
      <x:c r="I12982" s="110"/>
    </x:row>
    <x:row r="12983" spans="1:9" x14ac:dyDescent="0.25">
      <x:c r="I12983" s="110"/>
    </x:row>
    <x:row r="12984" spans="1:9" x14ac:dyDescent="0.25">
      <x:c r="I12984" s="110"/>
    </x:row>
    <x:row r="12985" spans="1:9" x14ac:dyDescent="0.25">
      <x:c r="I12985" s="110"/>
    </x:row>
    <x:row r="12986" spans="1:9" x14ac:dyDescent="0.25">
      <x:c r="I12986" s="110"/>
    </x:row>
    <x:row r="12987" spans="1:9" x14ac:dyDescent="0.25">
      <x:c r="I12987" s="110"/>
    </x:row>
    <x:row r="12988" spans="1:9" x14ac:dyDescent="0.25">
      <x:c r="I12988" s="110"/>
    </x:row>
    <x:row r="12989" spans="1:9" x14ac:dyDescent="0.25">
      <x:c r="I12989" s="110"/>
    </x:row>
    <x:row r="12990" spans="1:9" x14ac:dyDescent="0.25">
      <x:c r="I12990" s="110"/>
    </x:row>
    <x:row r="12991" spans="1:9" x14ac:dyDescent="0.25">
      <x:c r="I12991" s="110"/>
    </x:row>
    <x:row r="12992" spans="1:9" x14ac:dyDescent="0.25">
      <x:c r="I12992" s="110"/>
    </x:row>
    <x:row r="12993" spans="1:9" x14ac:dyDescent="0.25">
      <x:c r="I12993" s="110"/>
    </x:row>
    <x:row r="12994" spans="1:9" x14ac:dyDescent="0.25">
      <x:c r="I12994" s="110"/>
    </x:row>
    <x:row r="12995" spans="1:9" x14ac:dyDescent="0.25">
      <x:c r="I12995" s="110"/>
    </x:row>
    <x:row r="12996" spans="1:9" x14ac:dyDescent="0.25">
      <x:c r="I12996" s="110"/>
    </x:row>
    <x:row r="12997" spans="1:9" x14ac:dyDescent="0.25">
      <x:c r="I12997" s="110"/>
    </x:row>
    <x:row r="12998" spans="1:9" x14ac:dyDescent="0.25">
      <x:c r="I12998" s="110"/>
    </x:row>
    <x:row r="12999" spans="1:9" x14ac:dyDescent="0.25">
      <x:c r="I12999" s="110"/>
    </x:row>
    <x:row r="13000" spans="1:9" x14ac:dyDescent="0.25">
      <x:c r="I13000" s="110"/>
    </x:row>
    <x:row r="13001" spans="1:9" x14ac:dyDescent="0.25">
      <x:c r="I13001" s="110"/>
    </x:row>
    <x:row r="13002" spans="1:9" x14ac:dyDescent="0.25">
      <x:c r="I13002" s="110"/>
    </x:row>
    <x:row r="13003" spans="1:9" x14ac:dyDescent="0.25">
      <x:c r="I13003" s="110"/>
    </x:row>
    <x:row r="13004" spans="1:9" x14ac:dyDescent="0.25">
      <x:c r="I13004" s="110"/>
    </x:row>
    <x:row r="13005" spans="1:9" x14ac:dyDescent="0.25">
      <x:c r="I13005" s="110"/>
    </x:row>
    <x:row r="13006" spans="1:9" x14ac:dyDescent="0.25">
      <x:c r="I13006" s="110"/>
    </x:row>
    <x:row r="13007" spans="1:9" x14ac:dyDescent="0.25">
      <x:c r="I13007" s="110"/>
    </x:row>
    <x:row r="13008" spans="1:9" x14ac:dyDescent="0.25">
      <x:c r="I13008" s="110"/>
    </x:row>
    <x:row r="13009" spans="1:9" x14ac:dyDescent="0.25">
      <x:c r="I13009" s="110"/>
    </x:row>
    <x:row r="13010" spans="1:9" x14ac:dyDescent="0.25">
      <x:c r="I13010" s="110"/>
    </x:row>
    <x:row r="13011" spans="1:9" x14ac:dyDescent="0.25">
      <x:c r="I13011" s="110"/>
    </x:row>
    <x:row r="13012" spans="1:9" x14ac:dyDescent="0.25">
      <x:c r="I13012" s="110"/>
    </x:row>
    <x:row r="13013" spans="1:9" x14ac:dyDescent="0.25">
      <x:c r="I13013" s="110"/>
    </x:row>
    <x:row r="13014" spans="1:9" x14ac:dyDescent="0.25">
      <x:c r="I13014" s="110"/>
    </x:row>
    <x:row r="13015" spans="1:9" x14ac:dyDescent="0.25">
      <x:c r="I13015" s="110"/>
    </x:row>
    <x:row r="13016" spans="1:9" x14ac:dyDescent="0.25">
      <x:c r="I13016" s="110"/>
    </x:row>
    <x:row r="13017" spans="1:9" x14ac:dyDescent="0.25">
      <x:c r="I13017" s="110"/>
    </x:row>
    <x:row r="13018" spans="1:9" x14ac:dyDescent="0.25">
      <x:c r="I13018" s="110"/>
    </x:row>
    <x:row r="13019" spans="1:9" x14ac:dyDescent="0.25">
      <x:c r="I13019" s="110"/>
    </x:row>
    <x:row r="13020" spans="1:9" x14ac:dyDescent="0.25">
      <x:c r="I13020" s="110"/>
    </x:row>
    <x:row r="13021" spans="1:9" x14ac:dyDescent="0.25">
      <x:c r="I13021" s="110"/>
    </x:row>
    <x:row r="13022" spans="1:9" x14ac:dyDescent="0.25">
      <x:c r="I13022" s="110"/>
    </x:row>
    <x:row r="13023" spans="1:9" x14ac:dyDescent="0.25">
      <x:c r="I13023" s="110"/>
    </x:row>
    <x:row r="13024" spans="1:9" x14ac:dyDescent="0.25">
      <x:c r="I13024" s="110"/>
    </x:row>
    <x:row r="13025" spans="1:9" x14ac:dyDescent="0.25">
      <x:c r="I13025" s="110"/>
    </x:row>
    <x:row r="13026" spans="1:9" x14ac:dyDescent="0.25">
      <x:c r="I13026" s="110"/>
    </x:row>
    <x:row r="13027" spans="1:9" x14ac:dyDescent="0.25">
      <x:c r="I13027" s="110"/>
    </x:row>
    <x:row r="13028" spans="1:9" x14ac:dyDescent="0.25">
      <x:c r="I13028" s="110"/>
    </x:row>
    <x:row r="13029" spans="1:9" x14ac:dyDescent="0.25">
      <x:c r="I13029" s="110"/>
    </x:row>
    <x:row r="13030" spans="1:9" x14ac:dyDescent="0.25">
      <x:c r="I13030" s="110"/>
    </x:row>
    <x:row r="13031" spans="1:9" x14ac:dyDescent="0.25">
      <x:c r="I13031" s="110"/>
    </x:row>
    <x:row r="13032" spans="1:9" x14ac:dyDescent="0.25">
      <x:c r="I13032" s="110"/>
    </x:row>
    <x:row r="13033" spans="1:9" x14ac:dyDescent="0.25">
      <x:c r="I13033" s="110"/>
    </x:row>
    <x:row r="13034" spans="1:9" x14ac:dyDescent="0.25">
      <x:c r="I13034" s="110"/>
    </x:row>
    <x:row r="13035" spans="1:9" x14ac:dyDescent="0.25">
      <x:c r="I13035" s="110"/>
    </x:row>
    <x:row r="13036" spans="1:9" x14ac:dyDescent="0.25">
      <x:c r="I13036" s="110"/>
    </x:row>
    <x:row r="13037" spans="1:9" x14ac:dyDescent="0.25">
      <x:c r="I13037" s="110"/>
    </x:row>
    <x:row r="13038" spans="1:9" x14ac:dyDescent="0.25">
      <x:c r="I13038" s="110"/>
    </x:row>
    <x:row r="13039" spans="1:9" x14ac:dyDescent="0.25">
      <x:c r="I13039" s="110"/>
    </x:row>
    <x:row r="13040" spans="1:9" x14ac:dyDescent="0.25">
      <x:c r="I13040" s="110"/>
    </x:row>
    <x:row r="13041" spans="1:9" x14ac:dyDescent="0.25">
      <x:c r="I13041" s="110"/>
    </x:row>
    <x:row r="13042" spans="1:9" x14ac:dyDescent="0.25">
      <x:c r="I13042" s="110"/>
    </x:row>
    <x:row r="13043" spans="1:9" x14ac:dyDescent="0.25">
      <x:c r="I13043" s="110"/>
    </x:row>
    <x:row r="13044" spans="1:9" x14ac:dyDescent="0.25">
      <x:c r="I13044" s="110"/>
    </x:row>
    <x:row r="13045" spans="1:9" x14ac:dyDescent="0.25">
      <x:c r="I13045" s="110"/>
    </x:row>
    <x:row r="13046" spans="1:9" x14ac:dyDescent="0.25">
      <x:c r="I13046" s="110"/>
    </x:row>
    <x:row r="13047" spans="1:9" x14ac:dyDescent="0.25">
      <x:c r="I13047" s="110"/>
    </x:row>
    <x:row r="13048" spans="1:9" x14ac:dyDescent="0.25">
      <x:c r="I13048" s="110"/>
    </x:row>
    <x:row r="13049" spans="1:9" x14ac:dyDescent="0.25">
      <x:c r="I13049" s="110"/>
    </x:row>
    <x:row r="13050" spans="1:9" x14ac:dyDescent="0.25">
      <x:c r="I13050" s="110"/>
    </x:row>
    <x:row r="13051" spans="1:9" x14ac:dyDescent="0.25">
      <x:c r="I13051" s="110"/>
    </x:row>
    <x:row r="13052" spans="1:9" x14ac:dyDescent="0.25">
      <x:c r="I13052" s="110"/>
    </x:row>
    <x:row r="13053" spans="1:9" x14ac:dyDescent="0.25">
      <x:c r="I13053" s="110"/>
    </x:row>
    <x:row r="13054" spans="1:9" x14ac:dyDescent="0.25">
      <x:c r="I13054" s="110"/>
    </x:row>
    <x:row r="13055" spans="1:9" x14ac:dyDescent="0.25">
      <x:c r="I13055" s="110"/>
    </x:row>
    <x:row r="13056" spans="1:9" x14ac:dyDescent="0.25">
      <x:c r="I13056" s="110"/>
    </x:row>
    <x:row r="13057" spans="1:9" x14ac:dyDescent="0.25">
      <x:c r="I13057" s="110"/>
    </x:row>
    <x:row r="13058" spans="1:9" x14ac:dyDescent="0.25">
      <x:c r="I13058" s="110"/>
    </x:row>
    <x:row r="13059" spans="1:9" x14ac:dyDescent="0.25">
      <x:c r="I13059" s="110"/>
    </x:row>
    <x:row r="13060" spans="1:9" x14ac:dyDescent="0.25">
      <x:c r="I13060" s="110"/>
    </x:row>
    <x:row r="13061" spans="1:9" x14ac:dyDescent="0.25">
      <x:c r="I13061" s="110"/>
    </x:row>
    <x:row r="13062" spans="1:9" x14ac:dyDescent="0.25">
      <x:c r="I13062" s="110"/>
    </x:row>
    <x:row r="13063" spans="1:9" x14ac:dyDescent="0.25">
      <x:c r="I13063" s="110"/>
    </x:row>
    <x:row r="13064" spans="1:9" x14ac:dyDescent="0.25">
      <x:c r="I13064" s="110"/>
    </x:row>
    <x:row r="13065" spans="1:9" x14ac:dyDescent="0.25">
      <x:c r="I13065" s="110"/>
    </x:row>
    <x:row r="13066" spans="1:9" x14ac:dyDescent="0.25">
      <x:c r="I13066" s="110"/>
    </x:row>
    <x:row r="13067" spans="1:9" x14ac:dyDescent="0.25">
      <x:c r="I13067" s="110"/>
    </x:row>
    <x:row r="13068" spans="1:9" x14ac:dyDescent="0.25">
      <x:c r="I13068" s="110"/>
    </x:row>
    <x:row r="13069" spans="1:9" x14ac:dyDescent="0.25">
      <x:c r="I13069" s="110"/>
    </x:row>
    <x:row r="13070" spans="1:9" x14ac:dyDescent="0.25">
      <x:c r="I13070" s="110"/>
    </x:row>
    <x:row r="13071" spans="1:9" x14ac:dyDescent="0.25">
      <x:c r="I13071" s="110"/>
    </x:row>
    <x:row r="13072" spans="1:9" x14ac:dyDescent="0.25">
      <x:c r="I13072" s="110"/>
    </x:row>
    <x:row r="13073" spans="1:9" x14ac:dyDescent="0.25">
      <x:c r="I13073" s="110"/>
    </x:row>
    <x:row r="13074" spans="1:9" x14ac:dyDescent="0.25">
      <x:c r="I13074" s="110"/>
    </x:row>
    <x:row r="13075" spans="1:9" x14ac:dyDescent="0.25">
      <x:c r="I13075" s="110"/>
    </x:row>
    <x:row r="13076" spans="1:9" x14ac:dyDescent="0.25">
      <x:c r="I13076" s="110"/>
    </x:row>
    <x:row r="13077" spans="1:9" x14ac:dyDescent="0.25">
      <x:c r="I13077" s="110"/>
    </x:row>
    <x:row r="13078" spans="1:9" x14ac:dyDescent="0.25">
      <x:c r="I13078" s="110"/>
    </x:row>
    <x:row r="13079" spans="1:9" x14ac:dyDescent="0.25">
      <x:c r="I13079" s="110"/>
    </x:row>
    <x:row r="13080" spans="1:9" x14ac:dyDescent="0.25">
      <x:c r="I13080" s="110"/>
    </x:row>
    <x:row r="13081" spans="1:9" x14ac:dyDescent="0.25">
      <x:c r="I13081" s="110"/>
    </x:row>
    <x:row r="13082" spans="1:9" x14ac:dyDescent="0.25">
      <x:c r="I13082" s="110"/>
    </x:row>
    <x:row r="13083" spans="1:9" x14ac:dyDescent="0.25">
      <x:c r="I13083" s="110"/>
    </x:row>
    <x:row r="13084" spans="1:9" x14ac:dyDescent="0.25">
      <x:c r="I13084" s="110"/>
    </x:row>
    <x:row r="13085" spans="1:9" x14ac:dyDescent="0.25">
      <x:c r="I13085" s="110"/>
    </x:row>
    <x:row r="13086" spans="1:9" x14ac:dyDescent="0.25">
      <x:c r="I13086" s="110"/>
    </x:row>
    <x:row r="13087" spans="1:9" x14ac:dyDescent="0.25">
      <x:c r="I13087" s="110"/>
    </x:row>
    <x:row r="13088" spans="1:9" x14ac:dyDescent="0.25">
      <x:c r="I13088" s="110"/>
    </x:row>
    <x:row r="13089" spans="1:9" x14ac:dyDescent="0.25">
      <x:c r="I13089" s="110"/>
    </x:row>
    <x:row r="13090" spans="1:9" x14ac:dyDescent="0.25">
      <x:c r="I13090" s="110"/>
    </x:row>
    <x:row r="13091" spans="1:9" x14ac:dyDescent="0.25">
      <x:c r="I13091" s="110"/>
    </x:row>
    <x:row r="13092" spans="1:9" x14ac:dyDescent="0.25">
      <x:c r="I13092" s="110"/>
    </x:row>
    <x:row r="13093" spans="1:9" x14ac:dyDescent="0.25">
      <x:c r="I13093" s="110"/>
    </x:row>
    <x:row r="13094" spans="1:9" x14ac:dyDescent="0.25">
      <x:c r="I13094" s="110"/>
    </x:row>
    <x:row r="13095" spans="1:9" x14ac:dyDescent="0.25">
      <x:c r="I13095" s="110"/>
    </x:row>
    <x:row r="13096" spans="1:9" x14ac:dyDescent="0.25">
      <x:c r="I13096" s="110"/>
    </x:row>
    <x:row r="13097" spans="1:9" x14ac:dyDescent="0.25">
      <x:c r="I13097" s="110"/>
    </x:row>
    <x:row r="13098" spans="1:9" x14ac:dyDescent="0.25">
      <x:c r="I13098" s="110"/>
    </x:row>
    <x:row r="13099" spans="1:9" x14ac:dyDescent="0.25">
      <x:c r="I13099" s="110"/>
    </x:row>
    <x:row r="13100" spans="1:9" x14ac:dyDescent="0.25">
      <x:c r="I13100" s="110"/>
    </x:row>
    <x:row r="13101" spans="1:9" x14ac:dyDescent="0.25">
      <x:c r="I13101" s="110"/>
    </x:row>
    <x:row r="13102" spans="1:9" x14ac:dyDescent="0.25">
      <x:c r="I13102" s="110"/>
    </x:row>
    <x:row r="13103" spans="1:9" x14ac:dyDescent="0.25">
      <x:c r="I13103" s="110"/>
    </x:row>
    <x:row r="13104" spans="1:9" x14ac:dyDescent="0.25">
      <x:c r="I13104" s="110"/>
    </x:row>
    <x:row r="13105" spans="1:9" x14ac:dyDescent="0.25">
      <x:c r="I13105" s="110"/>
    </x:row>
    <x:row r="13106" spans="1:9" x14ac:dyDescent="0.25">
      <x:c r="I13106" s="110"/>
    </x:row>
    <x:row r="13107" spans="1:9" x14ac:dyDescent="0.25">
      <x:c r="I13107" s="110"/>
    </x:row>
    <x:row r="13108" spans="1:9" x14ac:dyDescent="0.25">
      <x:c r="I13108" s="110"/>
    </x:row>
    <x:row r="13109" spans="1:9" x14ac:dyDescent="0.25">
      <x:c r="I13109" s="110"/>
    </x:row>
    <x:row r="13110" spans="1:9" x14ac:dyDescent="0.25">
      <x:c r="I13110" s="110"/>
    </x:row>
    <x:row r="13111" spans="1:9" x14ac:dyDescent="0.25">
      <x:c r="I13111" s="110"/>
    </x:row>
    <x:row r="13112" spans="1:9" x14ac:dyDescent="0.25">
      <x:c r="I13112" s="110"/>
    </x:row>
    <x:row r="13113" spans="1:9" x14ac:dyDescent="0.25">
      <x:c r="I13113" s="110"/>
    </x:row>
    <x:row r="13114" spans="1:9" x14ac:dyDescent="0.25">
      <x:c r="I13114" s="110"/>
    </x:row>
    <x:row r="13115" spans="1:9" x14ac:dyDescent="0.25">
      <x:c r="I13115" s="110"/>
    </x:row>
    <x:row r="13116" spans="1:9" x14ac:dyDescent="0.25">
      <x:c r="I13116" s="110"/>
    </x:row>
    <x:row r="13117" spans="1:9" x14ac:dyDescent="0.25">
      <x:c r="I13117" s="110"/>
    </x:row>
    <x:row r="13118" spans="1:9" x14ac:dyDescent="0.25">
      <x:c r="I13118" s="110"/>
    </x:row>
    <x:row r="13119" spans="1:9" x14ac:dyDescent="0.25">
      <x:c r="I13119" s="110"/>
    </x:row>
    <x:row r="13120" spans="1:9" x14ac:dyDescent="0.25">
      <x:c r="I13120" s="110"/>
    </x:row>
    <x:row r="13121" spans="1:9" x14ac:dyDescent="0.25">
      <x:c r="I13121" s="110"/>
    </x:row>
    <x:row r="13122" spans="1:9" x14ac:dyDescent="0.25">
      <x:c r="I13122" s="110"/>
    </x:row>
    <x:row r="13123" spans="1:9" x14ac:dyDescent="0.25">
      <x:c r="I13123" s="110"/>
    </x:row>
    <x:row r="13124" spans="1:9" x14ac:dyDescent="0.25">
      <x:c r="I13124" s="110"/>
    </x:row>
    <x:row r="13125" spans="1:9" x14ac:dyDescent="0.25">
      <x:c r="I13125" s="110"/>
    </x:row>
    <x:row r="13126" spans="1:9" x14ac:dyDescent="0.25">
      <x:c r="I13126" s="110"/>
    </x:row>
    <x:row r="13127" spans="1:9" x14ac:dyDescent="0.25">
      <x:c r="I13127" s="110"/>
    </x:row>
    <x:row r="13128" spans="1:9" x14ac:dyDescent="0.25">
      <x:c r="I13128" s="110"/>
    </x:row>
    <x:row r="13129" spans="1:9" x14ac:dyDescent="0.25">
      <x:c r="I13129" s="110"/>
    </x:row>
    <x:row r="13130" spans="1:9" x14ac:dyDescent="0.25">
      <x:c r="I13130" s="110"/>
    </x:row>
    <x:row r="13131" spans="1:9" x14ac:dyDescent="0.25">
      <x:c r="I13131" s="110"/>
    </x:row>
    <x:row r="13132" spans="1:9" x14ac:dyDescent="0.25">
      <x:c r="I13132" s="110"/>
    </x:row>
    <x:row r="13133" spans="1:9" x14ac:dyDescent="0.25">
      <x:c r="I13133" s="110"/>
    </x:row>
    <x:row r="13134" spans="1:9" x14ac:dyDescent="0.25">
      <x:c r="I13134" s="110"/>
    </x:row>
    <x:row r="13135" spans="1:9" x14ac:dyDescent="0.25">
      <x:c r="I13135" s="110"/>
    </x:row>
    <x:row r="13136" spans="1:9" x14ac:dyDescent="0.25">
      <x:c r="I13136" s="110"/>
    </x:row>
    <x:row r="13137" spans="1:9" x14ac:dyDescent="0.25">
      <x:c r="I13137" s="110"/>
    </x:row>
    <x:row r="13138" spans="1:9" x14ac:dyDescent="0.25">
      <x:c r="I13138" s="110"/>
    </x:row>
    <x:row r="13139" spans="1:9" x14ac:dyDescent="0.25">
      <x:c r="I13139" s="110"/>
    </x:row>
    <x:row r="13140" spans="1:9" x14ac:dyDescent="0.25">
      <x:c r="I13140" s="110"/>
    </x:row>
    <x:row r="13141" spans="1:9" x14ac:dyDescent="0.25">
      <x:c r="I13141" s="110"/>
    </x:row>
    <x:row r="13142" spans="1:9" x14ac:dyDescent="0.25">
      <x:c r="I13142" s="110"/>
    </x:row>
    <x:row r="13143" spans="1:9" x14ac:dyDescent="0.25">
      <x:c r="I13143" s="110"/>
    </x:row>
    <x:row r="13144" spans="1:9" x14ac:dyDescent="0.25">
      <x:c r="I13144" s="110"/>
    </x:row>
    <x:row r="13145" spans="1:9" x14ac:dyDescent="0.25">
      <x:c r="I13145" s="110"/>
    </x:row>
    <x:row r="13146" spans="1:9" x14ac:dyDescent="0.25">
      <x:c r="I13146" s="110"/>
    </x:row>
    <x:row r="13147" spans="1:9" x14ac:dyDescent="0.25">
      <x:c r="I13147" s="110"/>
    </x:row>
    <x:row r="13148" spans="1:9" x14ac:dyDescent="0.25">
      <x:c r="I13148" s="110"/>
    </x:row>
    <x:row r="13149" spans="1:9" x14ac:dyDescent="0.25">
      <x:c r="I13149" s="110"/>
    </x:row>
    <x:row r="13150" spans="1:9" x14ac:dyDescent="0.25">
      <x:c r="I13150" s="110"/>
    </x:row>
    <x:row r="13151" spans="1:9" x14ac:dyDescent="0.25">
      <x:c r="I13151" s="110"/>
    </x:row>
    <x:row r="13152" spans="1:9" x14ac:dyDescent="0.25">
      <x:c r="I13152" s="110"/>
    </x:row>
    <x:row r="13153" spans="1:9" x14ac:dyDescent="0.25">
      <x:c r="I13153" s="110"/>
    </x:row>
    <x:row r="13154" spans="1:9" x14ac:dyDescent="0.25">
      <x:c r="I13154" s="110"/>
    </x:row>
    <x:row r="13155" spans="1:9" x14ac:dyDescent="0.25">
      <x:c r="I13155" s="110"/>
    </x:row>
    <x:row r="13156" spans="1:9" x14ac:dyDescent="0.25">
      <x:c r="I13156" s="110"/>
    </x:row>
    <x:row r="13157" spans="1:9" x14ac:dyDescent="0.25">
      <x:c r="I13157" s="110"/>
    </x:row>
    <x:row r="13158" spans="1:9" x14ac:dyDescent="0.25">
      <x:c r="I13158" s="110"/>
    </x:row>
    <x:row r="13159" spans="1:9" x14ac:dyDescent="0.25">
      <x:c r="I13159" s="110"/>
    </x:row>
    <x:row r="13160" spans="1:9" x14ac:dyDescent="0.25">
      <x:c r="I13160" s="110"/>
    </x:row>
    <x:row r="13161" spans="1:9" x14ac:dyDescent="0.25">
      <x:c r="I13161" s="110"/>
    </x:row>
    <x:row r="13162" spans="1:9" x14ac:dyDescent="0.25">
      <x:c r="I13162" s="110"/>
    </x:row>
    <x:row r="13163" spans="1:9" x14ac:dyDescent="0.25">
      <x:c r="I13163" s="110"/>
    </x:row>
    <x:row r="13164" spans="1:9" x14ac:dyDescent="0.25">
      <x:c r="I13164" s="110"/>
    </x:row>
    <x:row r="13165" spans="1:9" x14ac:dyDescent="0.25">
      <x:c r="I13165" s="110"/>
    </x:row>
    <x:row r="13166" spans="1:9" x14ac:dyDescent="0.25">
      <x:c r="I13166" s="110"/>
    </x:row>
    <x:row r="13167" spans="1:9" x14ac:dyDescent="0.25">
      <x:c r="I13167" s="110"/>
    </x:row>
    <x:row r="13168" spans="1:9" x14ac:dyDescent="0.25">
      <x:c r="I13168" s="110"/>
    </x:row>
    <x:row r="13169" spans="1:9" x14ac:dyDescent="0.25">
      <x:c r="I13169" s="110"/>
    </x:row>
    <x:row r="13170" spans="1:9" x14ac:dyDescent="0.25">
      <x:c r="I13170" s="110"/>
    </x:row>
    <x:row r="13171" spans="1:9" x14ac:dyDescent="0.25">
      <x:c r="I13171" s="110"/>
    </x:row>
    <x:row r="13172" spans="1:9" x14ac:dyDescent="0.25">
      <x:c r="I13172" s="110"/>
    </x:row>
    <x:row r="13173" spans="1:9" x14ac:dyDescent="0.25">
      <x:c r="I13173" s="110"/>
    </x:row>
    <x:row r="13174" spans="1:9" x14ac:dyDescent="0.25">
      <x:c r="I13174" s="110"/>
    </x:row>
    <x:row r="13175" spans="1:9" x14ac:dyDescent="0.25">
      <x:c r="I13175" s="110"/>
    </x:row>
    <x:row r="13176" spans="1:9" x14ac:dyDescent="0.25">
      <x:c r="I13176" s="110"/>
    </x:row>
    <x:row r="13177" spans="1:9" x14ac:dyDescent="0.25">
      <x:c r="I13177" s="110"/>
    </x:row>
    <x:row r="13178" spans="1:9" x14ac:dyDescent="0.25">
      <x:c r="I13178" s="110"/>
    </x:row>
    <x:row r="13179" spans="1:9" x14ac:dyDescent="0.25">
      <x:c r="I13179" s="110"/>
    </x:row>
    <x:row r="13180" spans="1:9" x14ac:dyDescent="0.25">
      <x:c r="I13180" s="110"/>
    </x:row>
    <x:row r="13181" spans="1:9" x14ac:dyDescent="0.25">
      <x:c r="I13181" s="110"/>
    </x:row>
    <x:row r="13182" spans="1:9" x14ac:dyDescent="0.25">
      <x:c r="I13182" s="110"/>
    </x:row>
    <x:row r="13183" spans="1:9" x14ac:dyDescent="0.25">
      <x:c r="I13183" s="110"/>
    </x:row>
    <x:row r="13184" spans="1:9" x14ac:dyDescent="0.25">
      <x:c r="I13184" s="110"/>
    </x:row>
    <x:row r="13185" spans="1:9" x14ac:dyDescent="0.25">
      <x:c r="I13185" s="110"/>
    </x:row>
    <x:row r="13186" spans="1:9" x14ac:dyDescent="0.25">
      <x:c r="I13186" s="110"/>
    </x:row>
    <x:row r="13187" spans="1:9" x14ac:dyDescent="0.25">
      <x:c r="I13187" s="110"/>
    </x:row>
    <x:row r="13188" spans="1:9" x14ac:dyDescent="0.25">
      <x:c r="I13188" s="110"/>
    </x:row>
    <x:row r="13189" spans="1:9" x14ac:dyDescent="0.25">
      <x:c r="I13189" s="110"/>
    </x:row>
    <x:row r="13190" spans="1:9" x14ac:dyDescent="0.25">
      <x:c r="I13190" s="110"/>
    </x:row>
    <x:row r="13191" spans="1:9" x14ac:dyDescent="0.25">
      <x:c r="I13191" s="110"/>
    </x:row>
    <x:row r="13192" spans="1:9" x14ac:dyDescent="0.25">
      <x:c r="I13192" s="110"/>
    </x:row>
    <x:row r="13193" spans="1:9" x14ac:dyDescent="0.25">
      <x:c r="I13193" s="110"/>
    </x:row>
    <x:row r="13194" spans="1:9" x14ac:dyDescent="0.25">
      <x:c r="I13194" s="110"/>
    </x:row>
    <x:row r="13195" spans="1:9" x14ac:dyDescent="0.25">
      <x:c r="I13195" s="110"/>
    </x:row>
    <x:row r="13196" spans="1:9" x14ac:dyDescent="0.25">
      <x:c r="I13196" s="110"/>
    </x:row>
    <x:row r="13197" spans="1:9" x14ac:dyDescent="0.25">
      <x:c r="I13197" s="110"/>
    </x:row>
    <x:row r="13198" spans="1:9" x14ac:dyDescent="0.25">
      <x:c r="I13198" s="110"/>
    </x:row>
    <x:row r="13199" spans="1:9" x14ac:dyDescent="0.25">
      <x:c r="I13199" s="110"/>
    </x:row>
    <x:row r="13200" spans="1:9" x14ac:dyDescent="0.25">
      <x:c r="I13200" s="110"/>
    </x:row>
    <x:row r="13201" spans="1:9" x14ac:dyDescent="0.25">
      <x:c r="I13201" s="110"/>
    </x:row>
    <x:row r="13202" spans="1:9" x14ac:dyDescent="0.25">
      <x:c r="I13202" s="110"/>
    </x:row>
    <x:row r="13203" spans="1:9" x14ac:dyDescent="0.25">
      <x:c r="I13203" s="110"/>
    </x:row>
    <x:row r="13204" spans="1:9" x14ac:dyDescent="0.25">
      <x:c r="I13204" s="110"/>
    </x:row>
    <x:row r="13205" spans="1:9" x14ac:dyDescent="0.25">
      <x:c r="I13205" s="110"/>
    </x:row>
    <x:row r="13206" spans="1:9" x14ac:dyDescent="0.25">
      <x:c r="I13206" s="110"/>
    </x:row>
    <x:row r="13207" spans="1:9" x14ac:dyDescent="0.25">
      <x:c r="I13207" s="110"/>
    </x:row>
    <x:row r="13208" spans="1:9" x14ac:dyDescent="0.25">
      <x:c r="I13208" s="110"/>
    </x:row>
    <x:row r="13209" spans="1:9" x14ac:dyDescent="0.25">
      <x:c r="I13209" s="110"/>
    </x:row>
    <x:row r="13210" spans="1:9" x14ac:dyDescent="0.25">
      <x:c r="I13210" s="110"/>
    </x:row>
    <x:row r="13211" spans="1:9" x14ac:dyDescent="0.25">
      <x:c r="I13211" s="110"/>
    </x:row>
    <x:row r="13212" spans="1:9" x14ac:dyDescent="0.25">
      <x:c r="I13212" s="110"/>
    </x:row>
    <x:row r="13213" spans="1:9" x14ac:dyDescent="0.25">
      <x:c r="I13213" s="110"/>
    </x:row>
    <x:row r="13214" spans="1:9" x14ac:dyDescent="0.25">
      <x:c r="I13214" s="110"/>
    </x:row>
    <x:row r="13215" spans="1:9" x14ac:dyDescent="0.25">
      <x:c r="I13215" s="110"/>
    </x:row>
    <x:row r="13216" spans="1:9" x14ac:dyDescent="0.25">
      <x:c r="I13216" s="110"/>
    </x:row>
    <x:row r="13217" spans="1:9" x14ac:dyDescent="0.25">
      <x:c r="I13217" s="110"/>
    </x:row>
    <x:row r="13218" spans="1:9" x14ac:dyDescent="0.25">
      <x:c r="I13218" s="110"/>
    </x:row>
    <x:row r="13219" spans="1:9" x14ac:dyDescent="0.25">
      <x:c r="I13219" s="110"/>
    </x:row>
    <x:row r="13220" spans="1:9" x14ac:dyDescent="0.25">
      <x:c r="I13220" s="110"/>
    </x:row>
    <x:row r="13221" spans="1:9" x14ac:dyDescent="0.25">
      <x:c r="I13221" s="110"/>
    </x:row>
    <x:row r="13222" spans="1:9" x14ac:dyDescent="0.25">
      <x:c r="I13222" s="110"/>
    </x:row>
    <x:row r="13223" spans="1:9" x14ac:dyDescent="0.25">
      <x:c r="I13223" s="110"/>
    </x:row>
    <x:row r="13224" spans="1:9" x14ac:dyDescent="0.25">
      <x:c r="I13224" s="110"/>
    </x:row>
    <x:row r="13225" spans="1:9" x14ac:dyDescent="0.25">
      <x:c r="I13225" s="110"/>
    </x:row>
    <x:row r="13226" spans="1:9" x14ac:dyDescent="0.25">
      <x:c r="I13226" s="110"/>
    </x:row>
    <x:row r="13227" spans="1:9" x14ac:dyDescent="0.25">
      <x:c r="I13227" s="110"/>
    </x:row>
    <x:row r="13228" spans="1:9" x14ac:dyDescent="0.25">
      <x:c r="I13228" s="110"/>
    </x:row>
    <x:row r="13229" spans="1:9" x14ac:dyDescent="0.25">
      <x:c r="I13229" s="110"/>
    </x:row>
    <x:row r="13230" spans="1:9" x14ac:dyDescent="0.25">
      <x:c r="I13230" s="110"/>
    </x:row>
    <x:row r="13231" spans="1:9" x14ac:dyDescent="0.25">
      <x:c r="I13231" s="110"/>
    </x:row>
    <x:row r="13232" spans="1:9" x14ac:dyDescent="0.25">
      <x:c r="I13232" s="110"/>
    </x:row>
    <x:row r="13233" spans="1:9" x14ac:dyDescent="0.25">
      <x:c r="I13233" s="110"/>
    </x:row>
    <x:row r="13234" spans="1:9" x14ac:dyDescent="0.25">
      <x:c r="I13234" s="110"/>
    </x:row>
    <x:row r="13235" spans="1:9" x14ac:dyDescent="0.25">
      <x:c r="I13235" s="110"/>
    </x:row>
    <x:row r="13236" spans="1:9" x14ac:dyDescent="0.25">
      <x:c r="I13236" s="110"/>
    </x:row>
    <x:row r="13237" spans="1:9" x14ac:dyDescent="0.25">
      <x:c r="I13237" s="110"/>
    </x:row>
    <x:row r="13238" spans="1:9" x14ac:dyDescent="0.25">
      <x:c r="I13238" s="110"/>
    </x:row>
    <x:row r="13239" spans="1:9" x14ac:dyDescent="0.25">
      <x:c r="I13239" s="110"/>
    </x:row>
    <x:row r="13240" spans="1:9" x14ac:dyDescent="0.25">
      <x:c r="I13240" s="110"/>
    </x:row>
    <x:row r="13241" spans="1:9" x14ac:dyDescent="0.25">
      <x:c r="I13241" s="110"/>
    </x:row>
    <x:row r="13242" spans="1:9" x14ac:dyDescent="0.25">
      <x:c r="I13242" s="110"/>
    </x:row>
    <x:row r="13243" spans="1:9" x14ac:dyDescent="0.25">
      <x:c r="I13243" s="110"/>
    </x:row>
    <x:row r="13244" spans="1:9" x14ac:dyDescent="0.25">
      <x:c r="I13244" s="110"/>
    </x:row>
    <x:row r="13245" spans="1:9" x14ac:dyDescent="0.25">
      <x:c r="I13245" s="110"/>
    </x:row>
    <x:row r="13246" spans="1:9" x14ac:dyDescent="0.25">
      <x:c r="I13246" s="110"/>
    </x:row>
    <x:row r="13247" spans="1:9" x14ac:dyDescent="0.25">
      <x:c r="I13247" s="110"/>
    </x:row>
    <x:row r="13248" spans="1:9" x14ac:dyDescent="0.25">
      <x:c r="I13248" s="110"/>
    </x:row>
    <x:row r="13249" spans="1:9" x14ac:dyDescent="0.25">
      <x:c r="I13249" s="110"/>
    </x:row>
    <x:row r="13250" spans="1:9" x14ac:dyDescent="0.25">
      <x:c r="I13250" s="110"/>
    </x:row>
    <x:row r="13251" spans="1:9" x14ac:dyDescent="0.25">
      <x:c r="I13251" s="110"/>
    </x:row>
    <x:row r="13252" spans="1:9" x14ac:dyDescent="0.25">
      <x:c r="I13252" s="110"/>
    </x:row>
    <x:row r="13253" spans="1:9" x14ac:dyDescent="0.25">
      <x:c r="I13253" s="110"/>
    </x:row>
    <x:row r="13254" spans="1:9" x14ac:dyDescent="0.25">
      <x:c r="I13254" s="110"/>
    </x:row>
    <x:row r="13255" spans="1:9" x14ac:dyDescent="0.25">
      <x:c r="I13255" s="110"/>
    </x:row>
    <x:row r="13256" spans="1:9" x14ac:dyDescent="0.25">
      <x:c r="I13256" s="110"/>
    </x:row>
    <x:row r="13257" spans="1:9" x14ac:dyDescent="0.25">
      <x:c r="I13257" s="110"/>
    </x:row>
    <x:row r="13258" spans="1:9" x14ac:dyDescent="0.25">
      <x:c r="I13258" s="110"/>
    </x:row>
    <x:row r="13259" spans="1:9" x14ac:dyDescent="0.25">
      <x:c r="I13259" s="110"/>
    </x:row>
    <x:row r="13260" spans="1:9" x14ac:dyDescent="0.25">
      <x:c r="I13260" s="110"/>
    </x:row>
    <x:row r="13261" spans="1:9" x14ac:dyDescent="0.25">
      <x:c r="I13261" s="110"/>
    </x:row>
    <x:row r="13262" spans="1:9" x14ac:dyDescent="0.25">
      <x:c r="I13262" s="110"/>
    </x:row>
    <x:row r="13263" spans="1:9" x14ac:dyDescent="0.25">
      <x:c r="I13263" s="110"/>
    </x:row>
    <x:row r="13264" spans="1:9" x14ac:dyDescent="0.25">
      <x:c r="I13264" s="110"/>
    </x:row>
    <x:row r="13265" spans="1:9" x14ac:dyDescent="0.25">
      <x:c r="I13265" s="110"/>
    </x:row>
    <x:row r="13266" spans="1:9" x14ac:dyDescent="0.25">
      <x:c r="I13266" s="110"/>
    </x:row>
    <x:row r="13267" spans="1:9" x14ac:dyDescent="0.25">
      <x:c r="I13267" s="110"/>
    </x:row>
    <x:row r="13268" spans="1:9" x14ac:dyDescent="0.25">
      <x:c r="I13268" s="110"/>
    </x:row>
    <x:row r="13269" spans="1:9" x14ac:dyDescent="0.25">
      <x:c r="I13269" s="110"/>
    </x:row>
    <x:row r="13270" spans="1:9" x14ac:dyDescent="0.25">
      <x:c r="I13270" s="110"/>
    </x:row>
    <x:row r="13271" spans="1:9" x14ac:dyDescent="0.25">
      <x:c r="I13271" s="110"/>
    </x:row>
    <x:row r="13272" spans="1:9" x14ac:dyDescent="0.25">
      <x:c r="I13272" s="110"/>
    </x:row>
    <x:row r="13273" spans="1:9" x14ac:dyDescent="0.25">
      <x:c r="I13273" s="110"/>
    </x:row>
    <x:row r="13274" spans="1:9" x14ac:dyDescent="0.25">
      <x:c r="I13274" s="110"/>
    </x:row>
    <x:row r="13275" spans="1:9" x14ac:dyDescent="0.25">
      <x:c r="I13275" s="110"/>
    </x:row>
    <x:row r="13276" spans="1:9" x14ac:dyDescent="0.25">
      <x:c r="I13276" s="110"/>
    </x:row>
    <x:row r="13277" spans="1:9" x14ac:dyDescent="0.25">
      <x:c r="I13277" s="110"/>
    </x:row>
    <x:row r="13278" spans="1:9" x14ac:dyDescent="0.25">
      <x:c r="I13278" s="110"/>
    </x:row>
    <x:row r="13279" spans="1:9" x14ac:dyDescent="0.25">
      <x:c r="I13279" s="110"/>
    </x:row>
    <x:row r="13280" spans="1:9" x14ac:dyDescent="0.25">
      <x:c r="I13280" s="110"/>
    </x:row>
    <x:row r="13281" spans="1:9" x14ac:dyDescent="0.25">
      <x:c r="I13281" s="110"/>
    </x:row>
    <x:row r="13282" spans="1:9" x14ac:dyDescent="0.25">
      <x:c r="I13282" s="110"/>
    </x:row>
    <x:row r="13283" spans="1:9" x14ac:dyDescent="0.25">
      <x:c r="I13283" s="110"/>
    </x:row>
    <x:row r="13284" spans="1:9" x14ac:dyDescent="0.25">
      <x:c r="I13284" s="110"/>
    </x:row>
    <x:row r="13285" spans="1:9" x14ac:dyDescent="0.25">
      <x:c r="I13285" s="110"/>
    </x:row>
    <x:row r="13286" spans="1:9" x14ac:dyDescent="0.25">
      <x:c r="I13286" s="110"/>
    </x:row>
    <x:row r="13287" spans="1:9" x14ac:dyDescent="0.25">
      <x:c r="I13287" s="110"/>
    </x:row>
    <x:row r="13288" spans="1:9" x14ac:dyDescent="0.25">
      <x:c r="I13288" s="110"/>
    </x:row>
    <x:row r="13289" spans="1:9" x14ac:dyDescent="0.25">
      <x:c r="I13289" s="110"/>
    </x:row>
    <x:row r="13290" spans="1:9" x14ac:dyDescent="0.25">
      <x:c r="I13290" s="110"/>
    </x:row>
    <x:row r="13291" spans="1:9" x14ac:dyDescent="0.25">
      <x:c r="I13291" s="110"/>
    </x:row>
    <x:row r="13292" spans="1:9" x14ac:dyDescent="0.25">
      <x:c r="I13292" s="110"/>
    </x:row>
    <x:row r="13293" spans="1:9" x14ac:dyDescent="0.25">
      <x:c r="I13293" s="110"/>
    </x:row>
    <x:row r="13294" spans="1:9" x14ac:dyDescent="0.25">
      <x:c r="I13294" s="110"/>
    </x:row>
    <x:row r="13295" spans="1:9" x14ac:dyDescent="0.25">
      <x:c r="I13295" s="110"/>
    </x:row>
    <x:row r="13296" spans="1:9" x14ac:dyDescent="0.25">
      <x:c r="I13296" s="110"/>
    </x:row>
    <x:row r="13297" spans="1:9" x14ac:dyDescent="0.25">
      <x:c r="I13297" s="110"/>
    </x:row>
    <x:row r="13298" spans="1:9" x14ac:dyDescent="0.25">
      <x:c r="I13298" s="110"/>
    </x:row>
    <x:row r="13299" spans="1:9" x14ac:dyDescent="0.25">
      <x:c r="I13299" s="110"/>
    </x:row>
    <x:row r="13300" spans="1:9" x14ac:dyDescent="0.25">
      <x:c r="I13300" s="110"/>
    </x:row>
    <x:row r="13301" spans="1:9" x14ac:dyDescent="0.25">
      <x:c r="I13301" s="110"/>
    </x:row>
    <x:row r="13302" spans="1:9" x14ac:dyDescent="0.25">
      <x:c r="I13302" s="110"/>
    </x:row>
    <x:row r="13303" spans="1:9" x14ac:dyDescent="0.25">
      <x:c r="I13303" s="110"/>
    </x:row>
    <x:row r="13304" spans="1:9" x14ac:dyDescent="0.25">
      <x:c r="I13304" s="110"/>
    </x:row>
    <x:row r="13305" spans="1:9" x14ac:dyDescent="0.25">
      <x:c r="I13305" s="110"/>
    </x:row>
    <x:row r="13306" spans="1:9" x14ac:dyDescent="0.25">
      <x:c r="I13306" s="110"/>
    </x:row>
    <x:row r="13307" spans="1:9" x14ac:dyDescent="0.25">
      <x:c r="I13307" s="110"/>
    </x:row>
    <x:row r="13308" spans="1:9" x14ac:dyDescent="0.25">
      <x:c r="I13308" s="110"/>
    </x:row>
    <x:row r="13309" spans="1:9" x14ac:dyDescent="0.25">
      <x:c r="I13309" s="110"/>
    </x:row>
    <x:row r="13310" spans="1:9" x14ac:dyDescent="0.25">
      <x:c r="I13310" s="110"/>
    </x:row>
    <x:row r="13311" spans="1:9" x14ac:dyDescent="0.25">
      <x:c r="I13311" s="110"/>
    </x:row>
    <x:row r="13312" spans="1:9" x14ac:dyDescent="0.25">
      <x:c r="I13312" s="110"/>
    </x:row>
    <x:row r="13313" spans="1:9" x14ac:dyDescent="0.25">
      <x:c r="I13313" s="110"/>
    </x:row>
    <x:row r="13314" spans="1:9" x14ac:dyDescent="0.25">
      <x:c r="I13314" s="110"/>
    </x:row>
    <x:row r="13315" spans="1:9" x14ac:dyDescent="0.25">
      <x:c r="I13315" s="110"/>
    </x:row>
    <x:row r="13316" spans="1:9" x14ac:dyDescent="0.25">
      <x:c r="I13316" s="110"/>
    </x:row>
    <x:row r="13317" spans="1:9" x14ac:dyDescent="0.25">
      <x:c r="I13317" s="110"/>
    </x:row>
    <x:row r="13318" spans="1:9" x14ac:dyDescent="0.25">
      <x:c r="I13318" s="110"/>
    </x:row>
    <x:row r="13319" spans="1:9" x14ac:dyDescent="0.25">
      <x:c r="I13319" s="110"/>
    </x:row>
    <x:row r="13320" spans="1:9" x14ac:dyDescent="0.25">
      <x:c r="I13320" s="110"/>
    </x:row>
    <x:row r="13321" spans="1:9" x14ac:dyDescent="0.25">
      <x:c r="I13321" s="110"/>
    </x:row>
    <x:row r="13322" spans="1:9" x14ac:dyDescent="0.25">
      <x:c r="I13322" s="110"/>
    </x:row>
    <x:row r="13323" spans="1:9" x14ac:dyDescent="0.25">
      <x:c r="I13323" s="110"/>
    </x:row>
    <x:row r="13324" spans="1:9" x14ac:dyDescent="0.25">
      <x:c r="I13324" s="110"/>
    </x:row>
    <x:row r="13325" spans="1:9" x14ac:dyDescent="0.25">
      <x:c r="I13325" s="110"/>
    </x:row>
    <x:row r="13326" spans="1:9" x14ac:dyDescent="0.25">
      <x:c r="I13326" s="110"/>
    </x:row>
    <x:row r="13327" spans="1:9" x14ac:dyDescent="0.25">
      <x:c r="I13327" s="110"/>
    </x:row>
    <x:row r="13328" spans="1:9" x14ac:dyDescent="0.25">
      <x:c r="I13328" s="110"/>
    </x:row>
    <x:row r="13329" spans="1:9" x14ac:dyDescent="0.25">
      <x:c r="I13329" s="110"/>
    </x:row>
    <x:row r="13330" spans="1:9" x14ac:dyDescent="0.25">
      <x:c r="I13330" s="110"/>
    </x:row>
    <x:row r="13331" spans="1:9" x14ac:dyDescent="0.25">
      <x:c r="I13331" s="110"/>
    </x:row>
    <x:row r="13332" spans="1:9" x14ac:dyDescent="0.25">
      <x:c r="I13332" s="110"/>
    </x:row>
    <x:row r="13333" spans="1:9" x14ac:dyDescent="0.25">
      <x:c r="I13333" s="110"/>
    </x:row>
    <x:row r="13334" spans="1:9" x14ac:dyDescent="0.25">
      <x:c r="I13334" s="110"/>
    </x:row>
    <x:row r="13335" spans="1:9" x14ac:dyDescent="0.25">
      <x:c r="I13335" s="110"/>
    </x:row>
    <x:row r="13336" spans="1:9" x14ac:dyDescent="0.25">
      <x:c r="I13336" s="110"/>
    </x:row>
    <x:row r="13337" spans="1:9" x14ac:dyDescent="0.25">
      <x:c r="I13337" s="110"/>
    </x:row>
    <x:row r="13338" spans="1:9" x14ac:dyDescent="0.25">
      <x:c r="I13338" s="110"/>
    </x:row>
    <x:row r="13339" spans="1:9" x14ac:dyDescent="0.25">
      <x:c r="I13339" s="110"/>
    </x:row>
    <x:row r="13340" spans="1:9" x14ac:dyDescent="0.25">
      <x:c r="I13340" s="110"/>
    </x:row>
    <x:row r="13341" spans="1:9" x14ac:dyDescent="0.25">
      <x:c r="I13341" s="110"/>
    </x:row>
    <x:row r="13342" spans="1:9" x14ac:dyDescent="0.25">
      <x:c r="I13342" s="110"/>
    </x:row>
    <x:row r="13343" spans="1:9" x14ac:dyDescent="0.25">
      <x:c r="I13343" s="110"/>
    </x:row>
    <x:row r="13344" spans="1:9" x14ac:dyDescent="0.25">
      <x:c r="I13344" s="110"/>
    </x:row>
    <x:row r="13345" spans="1:9" x14ac:dyDescent="0.25">
      <x:c r="I13345" s="110"/>
    </x:row>
    <x:row r="13346" spans="1:9" x14ac:dyDescent="0.25">
      <x:c r="I13346" s="110"/>
    </x:row>
    <x:row r="13347" spans="1:9" x14ac:dyDescent="0.25">
      <x:c r="I13347" s="110"/>
    </x:row>
    <x:row r="13348" spans="1:9" x14ac:dyDescent="0.25">
      <x:c r="I13348" s="110"/>
    </x:row>
    <x:row r="13349" spans="1:9" x14ac:dyDescent="0.25">
      <x:c r="I13349" s="110"/>
    </x:row>
    <x:row r="13350" spans="1:9" x14ac:dyDescent="0.25">
      <x:c r="I13350" s="110"/>
    </x:row>
    <x:row r="13351" spans="1:9" x14ac:dyDescent="0.25">
      <x:c r="I13351" s="110"/>
    </x:row>
    <x:row r="13352" spans="1:9" x14ac:dyDescent="0.25">
      <x:c r="I13352" s="110"/>
    </x:row>
    <x:row r="13353" spans="1:9" x14ac:dyDescent="0.25">
      <x:c r="I13353" s="110"/>
    </x:row>
    <x:row r="13354" spans="1:9" x14ac:dyDescent="0.25">
      <x:c r="I13354" s="110"/>
    </x:row>
    <x:row r="13355" spans="1:9" x14ac:dyDescent="0.25">
      <x:c r="I13355" s="110"/>
    </x:row>
    <x:row r="13356" spans="1:9" x14ac:dyDescent="0.25">
      <x:c r="I13356" s="110"/>
    </x:row>
    <x:row r="13357" spans="1:9" x14ac:dyDescent="0.25">
      <x:c r="I13357" s="110"/>
    </x:row>
    <x:row r="13358" spans="1:9" x14ac:dyDescent="0.25">
      <x:c r="I13358" s="110"/>
    </x:row>
    <x:row r="13359" spans="1:9" x14ac:dyDescent="0.25">
      <x:c r="I13359" s="110"/>
    </x:row>
    <x:row r="13360" spans="1:9" x14ac:dyDescent="0.25">
      <x:c r="I13360" s="110"/>
    </x:row>
    <x:row r="13361" spans="1:9" x14ac:dyDescent="0.25">
      <x:c r="I13361" s="110"/>
    </x:row>
    <x:row r="13362" spans="1:9" x14ac:dyDescent="0.25">
      <x:c r="I13362" s="110"/>
    </x:row>
    <x:row r="13363" spans="1:9" x14ac:dyDescent="0.25">
      <x:c r="I13363" s="110"/>
    </x:row>
    <x:row r="13364" spans="1:9" x14ac:dyDescent="0.25">
      <x:c r="I13364" s="110"/>
    </x:row>
    <x:row r="13365" spans="1:9" x14ac:dyDescent="0.25">
      <x:c r="I13365" s="110"/>
    </x:row>
    <x:row r="13366" spans="1:9" x14ac:dyDescent="0.25">
      <x:c r="I13366" s="110"/>
    </x:row>
    <x:row r="13367" spans="1:9" x14ac:dyDescent="0.25">
      <x:c r="I13367" s="110"/>
    </x:row>
    <x:row r="13368" spans="1:9" x14ac:dyDescent="0.25">
      <x:c r="I13368" s="110"/>
    </x:row>
    <x:row r="13369" spans="1:9" x14ac:dyDescent="0.25">
      <x:c r="I13369" s="110"/>
    </x:row>
    <x:row r="13370" spans="1:9" x14ac:dyDescent="0.25">
      <x:c r="I13370" s="110"/>
    </x:row>
    <x:row r="13371" spans="1:9" x14ac:dyDescent="0.25">
      <x:c r="I13371" s="110"/>
    </x:row>
    <x:row r="13372" spans="1:9" x14ac:dyDescent="0.25">
      <x:c r="I13372" s="110"/>
    </x:row>
    <x:row r="13373" spans="1:9" x14ac:dyDescent="0.25">
      <x:c r="I13373" s="110"/>
    </x:row>
    <x:row r="13374" spans="1:9" x14ac:dyDescent="0.25">
      <x:c r="I13374" s="110"/>
    </x:row>
    <x:row r="13375" spans="1:9" x14ac:dyDescent="0.25">
      <x:c r="I13375" s="110"/>
    </x:row>
    <x:row r="13376" spans="1:9" x14ac:dyDescent="0.25">
      <x:c r="I13376" s="110"/>
    </x:row>
    <x:row r="13377" spans="1:9" x14ac:dyDescent="0.25">
      <x:c r="I13377" s="110"/>
    </x:row>
    <x:row r="13378" spans="1:9" x14ac:dyDescent="0.25">
      <x:c r="I13378" s="110"/>
    </x:row>
    <x:row r="13379" spans="1:9" x14ac:dyDescent="0.25">
      <x:c r="I13379" s="110"/>
    </x:row>
    <x:row r="13380" spans="1:9" x14ac:dyDescent="0.25">
      <x:c r="I13380" s="110"/>
    </x:row>
    <x:row r="13381" spans="1:9" x14ac:dyDescent="0.25">
      <x:c r="I13381" s="110"/>
    </x:row>
    <x:row r="13382" spans="1:9" x14ac:dyDescent="0.25">
      <x:c r="I13382" s="110"/>
    </x:row>
    <x:row r="13383" spans="1:9" x14ac:dyDescent="0.25">
      <x:c r="I13383" s="110"/>
    </x:row>
    <x:row r="13384" spans="1:9" x14ac:dyDescent="0.25">
      <x:c r="I13384" s="110"/>
    </x:row>
    <x:row r="13385" spans="1:9" x14ac:dyDescent="0.25">
      <x:c r="I13385" s="110"/>
    </x:row>
    <x:row r="13386" spans="1:9" x14ac:dyDescent="0.25">
      <x:c r="I13386" s="110"/>
    </x:row>
    <x:row r="13387" spans="1:9" x14ac:dyDescent="0.25">
      <x:c r="I13387" s="110"/>
    </x:row>
    <x:row r="13388" spans="1:9" x14ac:dyDescent="0.25">
      <x:c r="I13388" s="110"/>
    </x:row>
    <x:row r="13389" spans="1:9" x14ac:dyDescent="0.25">
      <x:c r="I13389" s="110"/>
    </x:row>
    <x:row r="13390" spans="1:9" x14ac:dyDescent="0.25">
      <x:c r="I13390" s="110"/>
    </x:row>
    <x:row r="13391" spans="1:9" x14ac:dyDescent="0.25">
      <x:c r="I13391" s="110"/>
    </x:row>
    <x:row r="13392" spans="1:9" x14ac:dyDescent="0.25">
      <x:c r="I13392" s="110"/>
    </x:row>
    <x:row r="13393" spans="1:9" x14ac:dyDescent="0.25">
      <x:c r="I13393" s="110"/>
    </x:row>
    <x:row r="13394" spans="1:9" x14ac:dyDescent="0.25">
      <x:c r="I13394" s="110"/>
    </x:row>
    <x:row r="13395" spans="1:9" x14ac:dyDescent="0.25">
      <x:c r="I13395" s="110"/>
    </x:row>
    <x:row r="13396" spans="1:9" x14ac:dyDescent="0.25">
      <x:c r="I13396" s="110"/>
    </x:row>
    <x:row r="13397" spans="1:9" x14ac:dyDescent="0.25">
      <x:c r="I13397" s="110"/>
    </x:row>
    <x:row r="13398" spans="1:9" x14ac:dyDescent="0.25">
      <x:c r="I13398" s="110"/>
    </x:row>
    <x:row r="13399" spans="1:9" x14ac:dyDescent="0.25">
      <x:c r="I13399" s="110"/>
    </x:row>
    <x:row r="13400" spans="1:9" x14ac:dyDescent="0.25">
      <x:c r="I13400" s="110"/>
    </x:row>
    <x:row r="13401" spans="1:9" x14ac:dyDescent="0.25">
      <x:c r="I13401" s="110"/>
    </x:row>
    <x:row r="13402" spans="1:9" x14ac:dyDescent="0.25">
      <x:c r="I13402" s="110"/>
    </x:row>
    <x:row r="13403" spans="1:9" x14ac:dyDescent="0.25">
      <x:c r="I13403" s="110"/>
    </x:row>
    <x:row r="13404" spans="1:9" x14ac:dyDescent="0.25">
      <x:c r="I13404" s="110"/>
    </x:row>
    <x:row r="13405" spans="1:9" x14ac:dyDescent="0.25">
      <x:c r="I13405" s="110"/>
    </x:row>
    <x:row r="13406" spans="1:9" x14ac:dyDescent="0.25">
      <x:c r="I13406" s="110"/>
    </x:row>
    <x:row r="13407" spans="1:9" x14ac:dyDescent="0.25">
      <x:c r="I13407" s="110"/>
    </x:row>
    <x:row r="13408" spans="1:9" x14ac:dyDescent="0.25">
      <x:c r="I13408" s="110"/>
    </x:row>
    <x:row r="13409" spans="1:9" x14ac:dyDescent="0.25">
      <x:c r="I13409" s="110"/>
    </x:row>
    <x:row r="13410" spans="1:9" x14ac:dyDescent="0.25">
      <x:c r="I13410" s="110"/>
    </x:row>
    <x:row r="13411" spans="1:9" x14ac:dyDescent="0.25">
      <x:c r="I13411" s="110"/>
    </x:row>
    <x:row r="13412" spans="1:9" x14ac:dyDescent="0.25">
      <x:c r="I13412" s="110"/>
    </x:row>
    <x:row r="13413" spans="1:9" x14ac:dyDescent="0.25">
      <x:c r="I13413" s="110"/>
    </x:row>
    <x:row r="13414" spans="1:9" x14ac:dyDescent="0.25">
      <x:c r="I13414" s="110"/>
    </x:row>
    <x:row r="13415" spans="1:9" x14ac:dyDescent="0.25">
      <x:c r="I13415" s="110"/>
    </x:row>
    <x:row r="13416" spans="1:9" x14ac:dyDescent="0.25">
      <x:c r="I13416" s="110"/>
    </x:row>
    <x:row r="13417" spans="1:9" x14ac:dyDescent="0.25">
      <x:c r="I13417" s="110"/>
    </x:row>
    <x:row r="13418" spans="1:9" x14ac:dyDescent="0.25">
      <x:c r="I13418" s="110"/>
    </x:row>
    <x:row r="13419" spans="1:9" x14ac:dyDescent="0.25">
      <x:c r="I13419" s="110"/>
    </x:row>
    <x:row r="13420" spans="1:9" x14ac:dyDescent="0.25">
      <x:c r="I13420" s="110"/>
    </x:row>
    <x:row r="13421" spans="1:9" x14ac:dyDescent="0.25">
      <x:c r="I13421" s="110"/>
    </x:row>
    <x:row r="13422" spans="1:9" x14ac:dyDescent="0.25">
      <x:c r="I13422" s="110"/>
    </x:row>
    <x:row r="13423" spans="1:9" x14ac:dyDescent="0.25">
      <x:c r="I13423" s="110"/>
    </x:row>
    <x:row r="13424" spans="1:9" x14ac:dyDescent="0.25">
      <x:c r="I13424" s="110"/>
    </x:row>
    <x:row r="13425" spans="1:9" x14ac:dyDescent="0.25">
      <x:c r="I13425" s="110"/>
    </x:row>
    <x:row r="13426" spans="1:9" x14ac:dyDescent="0.25">
      <x:c r="I13426" s="110"/>
    </x:row>
    <x:row r="13427" spans="1:9" x14ac:dyDescent="0.25">
      <x:c r="I13427" s="110"/>
    </x:row>
    <x:row r="13428" spans="1:9" x14ac:dyDescent="0.25">
      <x:c r="I13428" s="110"/>
    </x:row>
    <x:row r="13429" spans="1:9" x14ac:dyDescent="0.25">
      <x:c r="I13429" s="110"/>
    </x:row>
    <x:row r="13430" spans="1:9" x14ac:dyDescent="0.25">
      <x:c r="I13430" s="110"/>
    </x:row>
    <x:row r="13431" spans="1:9" x14ac:dyDescent="0.25">
      <x:c r="I13431" s="110"/>
    </x:row>
    <x:row r="13432" spans="1:9" x14ac:dyDescent="0.25">
      <x:c r="I13432" s="110"/>
    </x:row>
    <x:row r="13433" spans="1:9" x14ac:dyDescent="0.25">
      <x:c r="I13433" s="110"/>
    </x:row>
    <x:row r="13434" spans="1:9" x14ac:dyDescent="0.25">
      <x:c r="I13434" s="110"/>
    </x:row>
    <x:row r="13435" spans="1:9" x14ac:dyDescent="0.25">
      <x:c r="I13435" s="110"/>
    </x:row>
    <x:row r="13436" spans="1:9" x14ac:dyDescent="0.25">
      <x:c r="I13436" s="110"/>
    </x:row>
    <x:row r="13437" spans="1:9" x14ac:dyDescent="0.25">
      <x:c r="I13437" s="110"/>
    </x:row>
    <x:row r="13438" spans="1:9" x14ac:dyDescent="0.25">
      <x:c r="I13438" s="110"/>
    </x:row>
    <x:row r="13439" spans="1:9" x14ac:dyDescent="0.25">
      <x:c r="I13439" s="110"/>
    </x:row>
    <x:row r="13440" spans="1:9" x14ac:dyDescent="0.25">
      <x:c r="I13440" s="110"/>
    </x:row>
    <x:row r="13441" spans="1:9" x14ac:dyDescent="0.25">
      <x:c r="I13441" s="110"/>
    </x:row>
    <x:row r="13442" spans="1:9" x14ac:dyDescent="0.25">
      <x:c r="I13442" s="110"/>
    </x:row>
    <x:row r="13443" spans="1:9" x14ac:dyDescent="0.25">
      <x:c r="I13443" s="110"/>
    </x:row>
    <x:row r="13444" spans="1:9" x14ac:dyDescent="0.25">
      <x:c r="I13444" s="110"/>
    </x:row>
    <x:row r="13445" spans="1:9" x14ac:dyDescent="0.25">
      <x:c r="I13445" s="110"/>
    </x:row>
    <x:row r="13446" spans="1:9" x14ac:dyDescent="0.25">
      <x:c r="I13446" s="110"/>
    </x:row>
    <x:row r="13447" spans="1:9" x14ac:dyDescent="0.25">
      <x:c r="I13447" s="110"/>
    </x:row>
    <x:row r="13448" spans="1:9" x14ac:dyDescent="0.25">
      <x:c r="I13448" s="110"/>
    </x:row>
    <x:row r="13449" spans="1:9" x14ac:dyDescent="0.25">
      <x:c r="I13449" s="110"/>
    </x:row>
    <x:row r="13450" spans="1:9" x14ac:dyDescent="0.25">
      <x:c r="I13450" s="110"/>
    </x:row>
    <x:row r="13451" spans="1:9" x14ac:dyDescent="0.25">
      <x:c r="I13451" s="110"/>
    </x:row>
    <x:row r="13452" spans="1:9" x14ac:dyDescent="0.25">
      <x:c r="I13452" s="110"/>
    </x:row>
    <x:row r="13453" spans="1:9" x14ac:dyDescent="0.25">
      <x:c r="I13453" s="110"/>
    </x:row>
    <x:row r="13454" spans="1:9" x14ac:dyDescent="0.25">
      <x:c r="I13454" s="110"/>
    </x:row>
    <x:row r="13455" spans="1:9" x14ac:dyDescent="0.25">
      <x:c r="I13455" s="110"/>
    </x:row>
    <x:row r="13456" spans="1:9" x14ac:dyDescent="0.25">
      <x:c r="I13456" s="110"/>
    </x:row>
    <x:row r="13457" spans="1:9" x14ac:dyDescent="0.25">
      <x:c r="I13457" s="110"/>
    </x:row>
    <x:row r="13458" spans="1:9" x14ac:dyDescent="0.25">
      <x:c r="I13458" s="110"/>
    </x:row>
    <x:row r="13459" spans="1:9" x14ac:dyDescent="0.25">
      <x:c r="I13459" s="110"/>
    </x:row>
    <x:row r="13460" spans="1:9" x14ac:dyDescent="0.25">
      <x:c r="I13460" s="110"/>
    </x:row>
    <x:row r="13461" spans="1:9" x14ac:dyDescent="0.25">
      <x:c r="I13461" s="110"/>
    </x:row>
    <x:row r="13462" spans="1:9" x14ac:dyDescent="0.25">
      <x:c r="I13462" s="110"/>
    </x:row>
    <x:row r="13463" spans="1:9" x14ac:dyDescent="0.25">
      <x:c r="I13463" s="110"/>
    </x:row>
    <x:row r="13464" spans="1:9" x14ac:dyDescent="0.25">
      <x:c r="I13464" s="110"/>
    </x:row>
    <x:row r="13465" spans="1:9" x14ac:dyDescent="0.25">
      <x:c r="I13465" s="110"/>
    </x:row>
    <x:row r="13466" spans="1:9" x14ac:dyDescent="0.25">
      <x:c r="I13466" s="110"/>
    </x:row>
    <x:row r="13467" spans="1:9" x14ac:dyDescent="0.25">
      <x:c r="I13467" s="110"/>
    </x:row>
    <x:row r="13468" spans="1:9" x14ac:dyDescent="0.25">
      <x:c r="I13468" s="110"/>
    </x:row>
    <x:row r="13469" spans="1:9" x14ac:dyDescent="0.25">
      <x:c r="I13469" s="110"/>
    </x:row>
    <x:row r="13470" spans="1:9" x14ac:dyDescent="0.25">
      <x:c r="I13470" s="110"/>
    </x:row>
    <x:row r="13471" spans="1:9" x14ac:dyDescent="0.25">
      <x:c r="I13471" s="110"/>
    </x:row>
    <x:row r="13472" spans="1:9" x14ac:dyDescent="0.25">
      <x:c r="I13472" s="110"/>
    </x:row>
    <x:row r="13473" spans="1:9" x14ac:dyDescent="0.25">
      <x:c r="I13473" s="110"/>
    </x:row>
    <x:row r="13474" spans="1:9" x14ac:dyDescent="0.25">
      <x:c r="I13474" s="110"/>
    </x:row>
    <x:row r="13475" spans="1:9" x14ac:dyDescent="0.25">
      <x:c r="I13475" s="110"/>
    </x:row>
    <x:row r="13476" spans="1:9" x14ac:dyDescent="0.25">
      <x:c r="I13476" s="110"/>
    </x:row>
    <x:row r="13477" spans="1:9" x14ac:dyDescent="0.25">
      <x:c r="I13477" s="110"/>
    </x:row>
    <x:row r="13478" spans="1:9" x14ac:dyDescent="0.25">
      <x:c r="I13478" s="110"/>
    </x:row>
    <x:row r="13479" spans="1:9" x14ac:dyDescent="0.25">
      <x:c r="I13479" s="110"/>
    </x:row>
    <x:row r="13480" spans="1:9" x14ac:dyDescent="0.25">
      <x:c r="I13480" s="110"/>
    </x:row>
    <x:row r="13481" spans="1:9" x14ac:dyDescent="0.25">
      <x:c r="I13481" s="110"/>
    </x:row>
    <x:row r="13482" spans="1:9" x14ac:dyDescent="0.25">
      <x:c r="I13482" s="110"/>
    </x:row>
    <x:row r="13483" spans="1:9" x14ac:dyDescent="0.25">
      <x:c r="I13483" s="110"/>
    </x:row>
    <x:row r="13484" spans="1:9" x14ac:dyDescent="0.25">
      <x:c r="I13484" s="110"/>
    </x:row>
    <x:row r="13485" spans="1:9" x14ac:dyDescent="0.25">
      <x:c r="I13485" s="110"/>
    </x:row>
    <x:row r="13486" spans="1:9" x14ac:dyDescent="0.25">
      <x:c r="I13486" s="110"/>
    </x:row>
    <x:row r="13487" spans="1:9" x14ac:dyDescent="0.25">
      <x:c r="I13487" s="110"/>
    </x:row>
    <x:row r="13488" spans="1:9" x14ac:dyDescent="0.25">
      <x:c r="I13488" s="110"/>
    </x:row>
    <x:row r="13489" spans="1:9" x14ac:dyDescent="0.25">
      <x:c r="I13489" s="110"/>
    </x:row>
    <x:row r="13490" spans="1:9" x14ac:dyDescent="0.25">
      <x:c r="I13490" s="110"/>
    </x:row>
    <x:row r="13491" spans="1:9" x14ac:dyDescent="0.25">
      <x:c r="I13491" s="110"/>
    </x:row>
    <x:row r="13492" spans="1:9" x14ac:dyDescent="0.25">
      <x:c r="I13492" s="110"/>
    </x:row>
    <x:row r="13493" spans="1:9" x14ac:dyDescent="0.25">
      <x:c r="I13493" s="110"/>
    </x:row>
    <x:row r="13494" spans="1:9" x14ac:dyDescent="0.25">
      <x:c r="I13494" s="110"/>
    </x:row>
    <x:row r="13495" spans="1:9" x14ac:dyDescent="0.25">
      <x:c r="I13495" s="110"/>
    </x:row>
    <x:row r="13496" spans="1:9" x14ac:dyDescent="0.25">
      <x:c r="I13496" s="110"/>
    </x:row>
    <x:row r="13497" spans="1:9" x14ac:dyDescent="0.25">
      <x:c r="I13497" s="110"/>
    </x:row>
    <x:row r="13498" spans="1:9" x14ac:dyDescent="0.25">
      <x:c r="I13498" s="110"/>
    </x:row>
    <x:row r="13499" spans="1:9" x14ac:dyDescent="0.25">
      <x:c r="I13499" s="110"/>
    </x:row>
    <x:row r="13500" spans="1:9" x14ac:dyDescent="0.25">
      <x:c r="I13500" s="110"/>
    </x:row>
    <x:row r="13501" spans="1:9" x14ac:dyDescent="0.25">
      <x:c r="I13501" s="110"/>
    </x:row>
    <x:row r="13502" spans="1:9" x14ac:dyDescent="0.25">
      <x:c r="I13502" s="110"/>
    </x:row>
    <x:row r="13503" spans="1:9" x14ac:dyDescent="0.25">
      <x:c r="I13503" s="110"/>
    </x:row>
    <x:row r="13504" spans="1:9" x14ac:dyDescent="0.25">
      <x:c r="I13504" s="110"/>
    </x:row>
    <x:row r="13505" spans="1:9" x14ac:dyDescent="0.25">
      <x:c r="I13505" s="110"/>
    </x:row>
    <x:row r="13506" spans="1:9" x14ac:dyDescent="0.25">
      <x:c r="I13506" s="110"/>
    </x:row>
    <x:row r="13507" spans="1:9" x14ac:dyDescent="0.25">
      <x:c r="I13507" s="110"/>
    </x:row>
    <x:row r="13508" spans="1:9" x14ac:dyDescent="0.25">
      <x:c r="I13508" s="110"/>
    </x:row>
    <x:row r="13509" spans="1:9" x14ac:dyDescent="0.25">
      <x:c r="I13509" s="110"/>
    </x:row>
    <x:row r="13510" spans="1:9" x14ac:dyDescent="0.25">
      <x:c r="I13510" s="110"/>
    </x:row>
    <x:row r="13511" spans="1:9" x14ac:dyDescent="0.25">
      <x:c r="I13511" s="110"/>
    </x:row>
    <x:row r="13512" spans="1:9" x14ac:dyDescent="0.25">
      <x:c r="I13512" s="110"/>
    </x:row>
    <x:row r="13513" spans="1:9" x14ac:dyDescent="0.25">
      <x:c r="I13513" s="110"/>
    </x:row>
    <x:row r="13514" spans="1:9" x14ac:dyDescent="0.25">
      <x:c r="I13514" s="110"/>
    </x:row>
    <x:row r="13515" spans="1:9" x14ac:dyDescent="0.25">
      <x:c r="I13515" s="110"/>
    </x:row>
    <x:row r="13516" spans="1:9" x14ac:dyDescent="0.25">
      <x:c r="I13516" s="110"/>
    </x:row>
    <x:row r="13517" spans="1:9" x14ac:dyDescent="0.25">
      <x:c r="I13517" s="110"/>
    </x:row>
    <x:row r="13518" spans="1:9" x14ac:dyDescent="0.25">
      <x:c r="I13518" s="110"/>
    </x:row>
    <x:row r="13519" spans="1:9" x14ac:dyDescent="0.25">
      <x:c r="I13519" s="110"/>
    </x:row>
    <x:row r="13520" spans="1:9" x14ac:dyDescent="0.25">
      <x:c r="I13520" s="110"/>
    </x:row>
    <x:row r="13521" spans="1:9" x14ac:dyDescent="0.25">
      <x:c r="I13521" s="110"/>
    </x:row>
    <x:row r="13522" spans="1:9" x14ac:dyDescent="0.25">
      <x:c r="I13522" s="110"/>
    </x:row>
    <x:row r="13523" spans="1:9" x14ac:dyDescent="0.25">
      <x:c r="I13523" s="110"/>
    </x:row>
    <x:row r="13524" spans="1:9" x14ac:dyDescent="0.25">
      <x:c r="I13524" s="110"/>
    </x:row>
    <x:row r="13525" spans="1:9" x14ac:dyDescent="0.25">
      <x:c r="I13525" s="110"/>
    </x:row>
    <x:row r="13526" spans="1:9" x14ac:dyDescent="0.25">
      <x:c r="I13526" s="110"/>
    </x:row>
    <x:row r="13527" spans="1:9" x14ac:dyDescent="0.25">
      <x:c r="I13527" s="110"/>
    </x:row>
    <x:row r="13528" spans="1:9" x14ac:dyDescent="0.25">
      <x:c r="I13528" s="110"/>
    </x:row>
    <x:row r="13529" spans="1:9" x14ac:dyDescent="0.25">
      <x:c r="I13529" s="110"/>
    </x:row>
    <x:row r="13530" spans="1:9" x14ac:dyDescent="0.25">
      <x:c r="I13530" s="110"/>
    </x:row>
    <x:row r="13531" spans="1:9" x14ac:dyDescent="0.25">
      <x:c r="I13531" s="110"/>
    </x:row>
    <x:row r="13532" spans="1:9" x14ac:dyDescent="0.25">
      <x:c r="I13532" s="110"/>
    </x:row>
    <x:row r="13533" spans="1:9" x14ac:dyDescent="0.25">
      <x:c r="I13533" s="110"/>
    </x:row>
    <x:row r="13534" spans="1:9" x14ac:dyDescent="0.25">
      <x:c r="I13534" s="110"/>
    </x:row>
    <x:row r="13535" spans="1:9" x14ac:dyDescent="0.25">
      <x:c r="I13535" s="110"/>
    </x:row>
    <x:row r="13536" spans="1:9" x14ac:dyDescent="0.25">
      <x:c r="I13536" s="110"/>
    </x:row>
    <x:row r="13537" spans="1:9" x14ac:dyDescent="0.25">
      <x:c r="I13537" s="110"/>
    </x:row>
    <x:row r="13538" spans="1:9" x14ac:dyDescent="0.25">
      <x:c r="I13538" s="110"/>
    </x:row>
    <x:row r="13539" spans="1:9" x14ac:dyDescent="0.25">
      <x:c r="I13539" s="110"/>
    </x:row>
    <x:row r="13540" spans="1:9" x14ac:dyDescent="0.25">
      <x:c r="I13540" s="110"/>
    </x:row>
    <x:row r="13541" spans="1:9" x14ac:dyDescent="0.25">
      <x:c r="I13541" s="110"/>
    </x:row>
    <x:row r="13542" spans="1:9" x14ac:dyDescent="0.25">
      <x:c r="I13542" s="110"/>
    </x:row>
    <x:row r="13543" spans="1:9" x14ac:dyDescent="0.25">
      <x:c r="I13543" s="110"/>
    </x:row>
    <x:row r="13544" spans="1:9" x14ac:dyDescent="0.25">
      <x:c r="I13544" s="110"/>
    </x:row>
    <x:row r="13545" spans="1:9" x14ac:dyDescent="0.25">
      <x:c r="I13545" s="110"/>
    </x:row>
    <x:row r="13546" spans="1:9" x14ac:dyDescent="0.25">
      <x:c r="I13546" s="110"/>
    </x:row>
    <x:row r="13547" spans="1:9" x14ac:dyDescent="0.25">
      <x:c r="I13547" s="110"/>
    </x:row>
    <x:row r="13548" spans="1:9" x14ac:dyDescent="0.25">
      <x:c r="I13548" s="110"/>
    </x:row>
    <x:row r="13549" spans="1:9" x14ac:dyDescent="0.25">
      <x:c r="I13549" s="110"/>
    </x:row>
    <x:row r="13550" spans="1:9" x14ac:dyDescent="0.25">
      <x:c r="I13550" s="110"/>
    </x:row>
    <x:row r="13551" spans="1:9" x14ac:dyDescent="0.25">
      <x:c r="I13551" s="110"/>
    </x:row>
    <x:row r="13552" spans="1:9" x14ac:dyDescent="0.25">
      <x:c r="I13552" s="110"/>
    </x:row>
    <x:row r="13553" spans="1:9" x14ac:dyDescent="0.25">
      <x:c r="I13553" s="110"/>
    </x:row>
    <x:row r="13554" spans="1:9" x14ac:dyDescent="0.25">
      <x:c r="I13554" s="110"/>
    </x:row>
    <x:row r="13555" spans="1:9" x14ac:dyDescent="0.25">
      <x:c r="I13555" s="110"/>
    </x:row>
    <x:row r="13556" spans="1:9" x14ac:dyDescent="0.25">
      <x:c r="I13556" s="110"/>
    </x:row>
    <x:row r="13557" spans="1:9" x14ac:dyDescent="0.25">
      <x:c r="I13557" s="110"/>
    </x:row>
    <x:row r="13558" spans="1:9" x14ac:dyDescent="0.25">
      <x:c r="I13558" s="110"/>
    </x:row>
    <x:row r="13559" spans="1:9" x14ac:dyDescent="0.25">
      <x:c r="I13559" s="110"/>
    </x:row>
    <x:row r="13560" spans="1:9" x14ac:dyDescent="0.25">
      <x:c r="I13560" s="110"/>
    </x:row>
    <x:row r="13561" spans="1:9" x14ac:dyDescent="0.25">
      <x:c r="I13561" s="110"/>
    </x:row>
    <x:row r="13562" spans="1:9" x14ac:dyDescent="0.25">
      <x:c r="I13562" s="110"/>
    </x:row>
    <x:row r="13563" spans="1:9" x14ac:dyDescent="0.25">
      <x:c r="I13563" s="110"/>
    </x:row>
    <x:row r="13564" spans="1:9" x14ac:dyDescent="0.25">
      <x:c r="I13564" s="110"/>
    </x:row>
    <x:row r="13565" spans="1:9" x14ac:dyDescent="0.25">
      <x:c r="I13565" s="110"/>
    </x:row>
    <x:row r="13566" spans="1:9" x14ac:dyDescent="0.25">
      <x:c r="I13566" s="110"/>
    </x:row>
    <x:row r="13567" spans="1:9" x14ac:dyDescent="0.25">
      <x:c r="I13567" s="110"/>
    </x:row>
    <x:row r="13568" spans="1:9" x14ac:dyDescent="0.25">
      <x:c r="I13568" s="110"/>
    </x:row>
    <x:row r="13569" spans="1:9" x14ac:dyDescent="0.25">
      <x:c r="I13569" s="110"/>
    </x:row>
    <x:row r="13570" spans="1:9" x14ac:dyDescent="0.25">
      <x:c r="I13570" s="110"/>
    </x:row>
    <x:row r="13571" spans="1:9" x14ac:dyDescent="0.25">
      <x:c r="I13571" s="110"/>
    </x:row>
    <x:row r="13572" spans="1:9" x14ac:dyDescent="0.25">
      <x:c r="I13572" s="110"/>
    </x:row>
    <x:row r="13573" spans="1:9" x14ac:dyDescent="0.25">
      <x:c r="I13573" s="110"/>
    </x:row>
    <x:row r="13574" spans="1:9" x14ac:dyDescent="0.25">
      <x:c r="I13574" s="110"/>
    </x:row>
    <x:row r="13575" spans="1:9" x14ac:dyDescent="0.25">
      <x:c r="I13575" s="110"/>
    </x:row>
    <x:row r="13576" spans="1:9" x14ac:dyDescent="0.25">
      <x:c r="I13576" s="110"/>
    </x:row>
    <x:row r="13577" spans="1:9" x14ac:dyDescent="0.25">
      <x:c r="I13577" s="110"/>
    </x:row>
    <x:row r="13578" spans="1:9" x14ac:dyDescent="0.25">
      <x:c r="I13578" s="110"/>
    </x:row>
    <x:row r="13579" spans="1:9" x14ac:dyDescent="0.25">
      <x:c r="I13579" s="110"/>
    </x:row>
    <x:row r="13580" spans="1:9" x14ac:dyDescent="0.25">
      <x:c r="I13580" s="110"/>
    </x:row>
    <x:row r="13581" spans="1:9" x14ac:dyDescent="0.25">
      <x:c r="I13581" s="110"/>
    </x:row>
    <x:row r="13582" spans="1:9" x14ac:dyDescent="0.25">
      <x:c r="I13582" s="110"/>
    </x:row>
    <x:row r="13583" spans="1:9" x14ac:dyDescent="0.25">
      <x:c r="I13583" s="110"/>
    </x:row>
    <x:row r="13584" spans="1:9" x14ac:dyDescent="0.25">
      <x:c r="I13584" s="110"/>
    </x:row>
    <x:row r="13585" spans="1:9" x14ac:dyDescent="0.25">
      <x:c r="I13585" s="110"/>
    </x:row>
    <x:row r="13586" spans="1:9" x14ac:dyDescent="0.25">
      <x:c r="I13586" s="110"/>
    </x:row>
    <x:row r="13587" spans="1:9" x14ac:dyDescent="0.25">
      <x:c r="I13587" s="110"/>
    </x:row>
    <x:row r="13588" spans="1:9" x14ac:dyDescent="0.25">
      <x:c r="I13588" s="110"/>
    </x:row>
    <x:row r="13589" spans="1:9" x14ac:dyDescent="0.25">
      <x:c r="I13589" s="110"/>
    </x:row>
    <x:row r="13590" spans="1:9" x14ac:dyDescent="0.25">
      <x:c r="I13590" s="110"/>
    </x:row>
    <x:row r="13591" spans="1:9" x14ac:dyDescent="0.25">
      <x:c r="I13591" s="110"/>
    </x:row>
    <x:row r="13592" spans="1:9" x14ac:dyDescent="0.25">
      <x:c r="I13592" s="110"/>
    </x:row>
    <x:row r="13593" spans="1:9" x14ac:dyDescent="0.25">
      <x:c r="I13593" s="110"/>
    </x:row>
    <x:row r="13594" spans="1:9" x14ac:dyDescent="0.25">
      <x:c r="I13594" s="110"/>
    </x:row>
    <x:row r="13595" spans="1:9" x14ac:dyDescent="0.25">
      <x:c r="I13595" s="110"/>
    </x:row>
    <x:row r="13596" spans="1:9" x14ac:dyDescent="0.25">
      <x:c r="I13596" s="110"/>
    </x:row>
    <x:row r="13597" spans="1:9" x14ac:dyDescent="0.25">
      <x:c r="I13597" s="110"/>
    </x:row>
    <x:row r="13598" spans="1:9" x14ac:dyDescent="0.25">
      <x:c r="I13598" s="110"/>
    </x:row>
    <x:row r="13599" spans="1:9" x14ac:dyDescent="0.25">
      <x:c r="I13599" s="110"/>
    </x:row>
    <x:row r="13600" spans="1:9" x14ac:dyDescent="0.25">
      <x:c r="I13600" s="110"/>
    </x:row>
    <x:row r="13601" spans="1:9" x14ac:dyDescent="0.25">
      <x:c r="I13601" s="110"/>
    </x:row>
    <x:row r="13602" spans="1:9" x14ac:dyDescent="0.25">
      <x:c r="I13602" s="110"/>
    </x:row>
    <x:row r="13603" spans="1:9" x14ac:dyDescent="0.25">
      <x:c r="I13603" s="110"/>
    </x:row>
    <x:row r="13604" spans="1:9" x14ac:dyDescent="0.25">
      <x:c r="I13604" s="110"/>
    </x:row>
    <x:row r="13605" spans="1:9" x14ac:dyDescent="0.25">
      <x:c r="I13605" s="110"/>
    </x:row>
    <x:row r="13606" spans="1:9" x14ac:dyDescent="0.25">
      <x:c r="I13606" s="110"/>
    </x:row>
    <x:row r="13607" spans="1:9" x14ac:dyDescent="0.25">
      <x:c r="I13607" s="110"/>
    </x:row>
    <x:row r="13608" spans="1:9" x14ac:dyDescent="0.25">
      <x:c r="I13608" s="110"/>
    </x:row>
    <x:row r="13609" spans="1:9" x14ac:dyDescent="0.25">
      <x:c r="I13609" s="110"/>
    </x:row>
    <x:row r="13610" spans="1:9" x14ac:dyDescent="0.25">
      <x:c r="I13610" s="110"/>
    </x:row>
    <x:row r="13611" spans="1:9" x14ac:dyDescent="0.25">
      <x:c r="I13611" s="110"/>
    </x:row>
    <x:row r="13612" spans="1:9" x14ac:dyDescent="0.25">
      <x:c r="I13612" s="110"/>
    </x:row>
    <x:row r="13613" spans="1:9" x14ac:dyDescent="0.25">
      <x:c r="I13613" s="110"/>
    </x:row>
    <x:row r="13614" spans="1:9" x14ac:dyDescent="0.25">
      <x:c r="I13614" s="110"/>
    </x:row>
    <x:row r="13615" spans="1:9" x14ac:dyDescent="0.25">
      <x:c r="I13615" s="110"/>
    </x:row>
    <x:row r="13616" spans="1:9" x14ac:dyDescent="0.25">
      <x:c r="I13616" s="110"/>
    </x:row>
    <x:row r="13617" spans="1:9" x14ac:dyDescent="0.25">
      <x:c r="I13617" s="110"/>
    </x:row>
    <x:row r="13618" spans="1:9" x14ac:dyDescent="0.25">
      <x:c r="I13618" s="110"/>
    </x:row>
    <x:row r="13619" spans="1:9" x14ac:dyDescent="0.25">
      <x:c r="I13619" s="110"/>
    </x:row>
    <x:row r="13620" spans="1:9" x14ac:dyDescent="0.25">
      <x:c r="I13620" s="110"/>
    </x:row>
    <x:row r="13621" spans="1:9" x14ac:dyDescent="0.25">
      <x:c r="I13621" s="110"/>
    </x:row>
    <x:row r="13622" spans="1:9" x14ac:dyDescent="0.25">
      <x:c r="I13622" s="110"/>
    </x:row>
    <x:row r="13623" spans="1:9" x14ac:dyDescent="0.25">
      <x:c r="I13623" s="110"/>
    </x:row>
    <x:row r="13624" spans="1:9" x14ac:dyDescent="0.25">
      <x:c r="I13624" s="110"/>
    </x:row>
    <x:row r="13625" spans="1:9" x14ac:dyDescent="0.25">
      <x:c r="I13625" s="110"/>
    </x:row>
    <x:row r="13626" spans="1:9" x14ac:dyDescent="0.25">
      <x:c r="I13626" s="110"/>
    </x:row>
    <x:row r="13627" spans="1:9" x14ac:dyDescent="0.25">
      <x:c r="I13627" s="110"/>
    </x:row>
    <x:row r="13628" spans="1:9" x14ac:dyDescent="0.25">
      <x:c r="I13628" s="110"/>
    </x:row>
    <x:row r="13629" spans="1:9" x14ac:dyDescent="0.25">
      <x:c r="I13629" s="110"/>
    </x:row>
    <x:row r="13630" spans="1:9" x14ac:dyDescent="0.25">
      <x:c r="I13630" s="110"/>
    </x:row>
    <x:row r="13631" spans="1:9" x14ac:dyDescent="0.25">
      <x:c r="I13631" s="110"/>
    </x:row>
    <x:row r="13632" spans="1:9" x14ac:dyDescent="0.25">
      <x:c r="I13632" s="110"/>
    </x:row>
    <x:row r="13633" spans="1:9" x14ac:dyDescent="0.25">
      <x:c r="I13633" s="110"/>
    </x:row>
    <x:row r="13634" spans="1:9" x14ac:dyDescent="0.25">
      <x:c r="I13634" s="110"/>
    </x:row>
    <x:row r="13635" spans="1:9" x14ac:dyDescent="0.25">
      <x:c r="I13635" s="110"/>
    </x:row>
    <x:row r="13636" spans="1:9" x14ac:dyDescent="0.25">
      <x:c r="I13636" s="110"/>
    </x:row>
    <x:row r="13637" spans="1:9" x14ac:dyDescent="0.25">
      <x:c r="I13637" s="110"/>
    </x:row>
    <x:row r="13638" spans="1:9" x14ac:dyDescent="0.25">
      <x:c r="I13638" s="110"/>
    </x:row>
    <x:row r="13639" spans="1:9" x14ac:dyDescent="0.25">
      <x:c r="I13639" s="110"/>
    </x:row>
    <x:row r="13640" spans="1:9" x14ac:dyDescent="0.25">
      <x:c r="I13640" s="110"/>
    </x:row>
    <x:row r="13641" spans="1:9" x14ac:dyDescent="0.25">
      <x:c r="I13641" s="110"/>
    </x:row>
    <x:row r="13642" spans="1:9" x14ac:dyDescent="0.25">
      <x:c r="I13642" s="110"/>
    </x:row>
    <x:row r="13643" spans="1:9" x14ac:dyDescent="0.25">
      <x:c r="I13643" s="110"/>
    </x:row>
    <x:row r="13644" spans="1:9" x14ac:dyDescent="0.25">
      <x:c r="I13644" s="110"/>
    </x:row>
    <x:row r="13645" spans="1:9" x14ac:dyDescent="0.25">
      <x:c r="I13645" s="110"/>
    </x:row>
    <x:row r="13646" spans="1:9" x14ac:dyDescent="0.25">
      <x:c r="I13646" s="110"/>
    </x:row>
    <x:row r="13647" spans="1:9" x14ac:dyDescent="0.25">
      <x:c r="I13647" s="110"/>
    </x:row>
    <x:row r="13648" spans="1:9" x14ac:dyDescent="0.25">
      <x:c r="I13648" s="110"/>
    </x:row>
    <x:row r="13649" spans="1:9" x14ac:dyDescent="0.25">
      <x:c r="I13649" s="110"/>
    </x:row>
    <x:row r="13650" spans="1:9" x14ac:dyDescent="0.25">
      <x:c r="I13650" s="110"/>
    </x:row>
    <x:row r="13651" spans="1:9" x14ac:dyDescent="0.25">
      <x:c r="I13651" s="110"/>
    </x:row>
    <x:row r="13652" spans="1:9" x14ac:dyDescent="0.25">
      <x:c r="I13652" s="110"/>
    </x:row>
    <x:row r="13653" spans="1:9" x14ac:dyDescent="0.25">
      <x:c r="I13653" s="110"/>
    </x:row>
    <x:row r="13654" spans="1:9" x14ac:dyDescent="0.25">
      <x:c r="I13654" s="110"/>
    </x:row>
    <x:row r="13655" spans="1:9" x14ac:dyDescent="0.25">
      <x:c r="I13655" s="110"/>
    </x:row>
    <x:row r="13656" spans="1:9" x14ac:dyDescent="0.25">
      <x:c r="I13656" s="110"/>
    </x:row>
    <x:row r="13657" spans="1:9" x14ac:dyDescent="0.25">
      <x:c r="I13657" s="110"/>
    </x:row>
    <x:row r="13658" spans="1:9" x14ac:dyDescent="0.25">
      <x:c r="I13658" s="110"/>
    </x:row>
    <x:row r="13659" spans="1:9" x14ac:dyDescent="0.25">
      <x:c r="I13659" s="110"/>
    </x:row>
    <x:row r="13660" spans="1:9" x14ac:dyDescent="0.25">
      <x:c r="I13660" s="110"/>
    </x:row>
    <x:row r="13661" spans="1:9" x14ac:dyDescent="0.25">
      <x:c r="I13661" s="110"/>
    </x:row>
    <x:row r="13662" spans="1:9" x14ac:dyDescent="0.25">
      <x:c r="I13662" s="110"/>
    </x:row>
    <x:row r="13663" spans="1:9" x14ac:dyDescent="0.25">
      <x:c r="I13663" s="110"/>
    </x:row>
    <x:row r="13664" spans="1:9" x14ac:dyDescent="0.25">
      <x:c r="I13664" s="110"/>
    </x:row>
    <x:row r="13665" spans="1:9" x14ac:dyDescent="0.25">
      <x:c r="I13665" s="110"/>
    </x:row>
    <x:row r="13666" spans="1:9" x14ac:dyDescent="0.25">
      <x:c r="I13666" s="110"/>
    </x:row>
    <x:row r="13667" spans="1:9" x14ac:dyDescent="0.25">
      <x:c r="I13667" s="110"/>
    </x:row>
    <x:row r="13668" spans="1:9" x14ac:dyDescent="0.25">
      <x:c r="I13668" s="110"/>
    </x:row>
    <x:row r="13669" spans="1:9" x14ac:dyDescent="0.25">
      <x:c r="I13669" s="110"/>
    </x:row>
    <x:row r="13670" spans="1:9" x14ac:dyDescent="0.25">
      <x:c r="I13670" s="110"/>
    </x:row>
    <x:row r="13671" spans="1:9" x14ac:dyDescent="0.25">
      <x:c r="I13671" s="110"/>
    </x:row>
    <x:row r="13672" spans="1:9" x14ac:dyDescent="0.25">
      <x:c r="I13672" s="110"/>
    </x:row>
    <x:row r="13673" spans="1:9" x14ac:dyDescent="0.25">
      <x:c r="I13673" s="110"/>
    </x:row>
    <x:row r="13674" spans="1:9" x14ac:dyDescent="0.25">
      <x:c r="I13674" s="110"/>
    </x:row>
    <x:row r="13675" spans="1:9" x14ac:dyDescent="0.25">
      <x:c r="I13675" s="110"/>
    </x:row>
    <x:row r="13676" spans="1:9" x14ac:dyDescent="0.25">
      <x:c r="I13676" s="110"/>
    </x:row>
    <x:row r="13677" spans="1:9" x14ac:dyDescent="0.25">
      <x:c r="I13677" s="110"/>
    </x:row>
    <x:row r="13678" spans="1:9" x14ac:dyDescent="0.25">
      <x:c r="I13678" s="110"/>
    </x:row>
    <x:row r="13679" spans="1:9" x14ac:dyDescent="0.25">
      <x:c r="I13679" s="110"/>
    </x:row>
    <x:row r="13680" spans="1:9" x14ac:dyDescent="0.25">
      <x:c r="I13680" s="110"/>
    </x:row>
    <x:row r="13681" spans="1:9" x14ac:dyDescent="0.25">
      <x:c r="I13681" s="110"/>
    </x:row>
    <x:row r="13682" spans="1:9" x14ac:dyDescent="0.25">
      <x:c r="I13682" s="110"/>
    </x:row>
    <x:row r="13683" spans="1:9" x14ac:dyDescent="0.25">
      <x:c r="I13683" s="110"/>
    </x:row>
    <x:row r="13684" spans="1:9" x14ac:dyDescent="0.25">
      <x:c r="I13684" s="110"/>
    </x:row>
    <x:row r="13685" spans="1:9" x14ac:dyDescent="0.25">
      <x:c r="I13685" s="110"/>
    </x:row>
    <x:row r="13686" spans="1:9" x14ac:dyDescent="0.25">
      <x:c r="I13686" s="110"/>
    </x:row>
    <x:row r="13687" spans="1:9" x14ac:dyDescent="0.25">
      <x:c r="I13687" s="110"/>
    </x:row>
    <x:row r="13688" spans="1:9" x14ac:dyDescent="0.25">
      <x:c r="I13688" s="110"/>
    </x:row>
    <x:row r="13689" spans="1:9" x14ac:dyDescent="0.25">
      <x:c r="I13689" s="110"/>
    </x:row>
    <x:row r="13690" spans="1:9" x14ac:dyDescent="0.25">
      <x:c r="I13690" s="110"/>
    </x:row>
    <x:row r="13691" spans="1:9" x14ac:dyDescent="0.25">
      <x:c r="I13691" s="110"/>
    </x:row>
    <x:row r="13692" spans="1:9" x14ac:dyDescent="0.25">
      <x:c r="I13692" s="110"/>
    </x:row>
    <x:row r="13693" spans="1:9" x14ac:dyDescent="0.25">
      <x:c r="I13693" s="110"/>
    </x:row>
    <x:row r="13694" spans="1:9" x14ac:dyDescent="0.25">
      <x:c r="I13694" s="110"/>
    </x:row>
    <x:row r="13695" spans="1:9" x14ac:dyDescent="0.25">
      <x:c r="I13695" s="110"/>
    </x:row>
    <x:row r="13696" spans="1:9" x14ac:dyDescent="0.25">
      <x:c r="I13696" s="110"/>
    </x:row>
    <x:row r="13697" spans="1:9" x14ac:dyDescent="0.25">
      <x:c r="I13697" s="110"/>
    </x:row>
    <x:row r="13698" spans="1:9" x14ac:dyDescent="0.25">
      <x:c r="I13698" s="110"/>
    </x:row>
    <x:row r="13699" spans="1:9" x14ac:dyDescent="0.25">
      <x:c r="I13699" s="110"/>
    </x:row>
    <x:row r="13700" spans="1:9" x14ac:dyDescent="0.25">
      <x:c r="I13700" s="110"/>
    </x:row>
    <x:row r="13701" spans="1:9" x14ac:dyDescent="0.25">
      <x:c r="I13701" s="110"/>
    </x:row>
    <x:row r="13702" spans="1:9" x14ac:dyDescent="0.25">
      <x:c r="I13702" s="110"/>
    </x:row>
    <x:row r="13703" spans="1:9" x14ac:dyDescent="0.25">
      <x:c r="I13703" s="110"/>
    </x:row>
    <x:row r="13704" spans="1:9" x14ac:dyDescent="0.25">
      <x:c r="I13704" s="110"/>
    </x:row>
    <x:row r="13705" spans="1:9" x14ac:dyDescent="0.25">
      <x:c r="I13705" s="110"/>
    </x:row>
    <x:row r="13706" spans="1:9" x14ac:dyDescent="0.25">
      <x:c r="I13706" s="110"/>
    </x:row>
    <x:row r="13707" spans="1:9" x14ac:dyDescent="0.25">
      <x:c r="I13707" s="110"/>
    </x:row>
    <x:row r="13708" spans="1:9" x14ac:dyDescent="0.25">
      <x:c r="I13708" s="110"/>
    </x:row>
    <x:row r="13709" spans="1:9" x14ac:dyDescent="0.25">
      <x:c r="I13709" s="110"/>
    </x:row>
    <x:row r="13710" spans="1:9" x14ac:dyDescent="0.25">
      <x:c r="I13710" s="110"/>
    </x:row>
    <x:row r="13711" spans="1:9" x14ac:dyDescent="0.25">
      <x:c r="I13711" s="110"/>
    </x:row>
    <x:row r="13712" spans="1:9" x14ac:dyDescent="0.25">
      <x:c r="I13712" s="110"/>
    </x:row>
    <x:row r="13713" spans="1:9" x14ac:dyDescent="0.25">
      <x:c r="I13713" s="110"/>
    </x:row>
    <x:row r="13714" spans="1:9" x14ac:dyDescent="0.25">
      <x:c r="I13714" s="110"/>
    </x:row>
    <x:row r="13715" spans="1:9" x14ac:dyDescent="0.25">
      <x:c r="I13715" s="110"/>
    </x:row>
    <x:row r="13716" spans="1:9" x14ac:dyDescent="0.25">
      <x:c r="I13716" s="110"/>
    </x:row>
    <x:row r="13717" spans="1:9" x14ac:dyDescent="0.25">
      <x:c r="I13717" s="110"/>
    </x:row>
    <x:row r="13718" spans="1:9" x14ac:dyDescent="0.25">
      <x:c r="I13718" s="110"/>
    </x:row>
    <x:row r="13719" spans="1:9" x14ac:dyDescent="0.25">
      <x:c r="I13719" s="110"/>
    </x:row>
    <x:row r="13720" spans="1:9" x14ac:dyDescent="0.25">
      <x:c r="I13720" s="110"/>
    </x:row>
    <x:row r="13721" spans="1:9" x14ac:dyDescent="0.25">
      <x:c r="I13721" s="110"/>
    </x:row>
    <x:row r="13722" spans="1:9" x14ac:dyDescent="0.25">
      <x:c r="I13722" s="110"/>
    </x:row>
    <x:row r="13723" spans="1:9" x14ac:dyDescent="0.25">
      <x:c r="I13723" s="110"/>
    </x:row>
    <x:row r="13724" spans="1:9" x14ac:dyDescent="0.25">
      <x:c r="I13724" s="110"/>
    </x:row>
    <x:row r="13725" spans="1:9" x14ac:dyDescent="0.25">
      <x:c r="I13725" s="110"/>
    </x:row>
    <x:row r="13726" spans="1:9" x14ac:dyDescent="0.25">
      <x:c r="I13726" s="110"/>
    </x:row>
    <x:row r="13727" spans="1:9" x14ac:dyDescent="0.25">
      <x:c r="I13727" s="110"/>
    </x:row>
    <x:row r="13728" spans="1:9" x14ac:dyDescent="0.25">
      <x:c r="I13728" s="110"/>
    </x:row>
    <x:row r="13729" spans="1:9" x14ac:dyDescent="0.25">
      <x:c r="I13729" s="110"/>
    </x:row>
    <x:row r="13730" spans="1:9" x14ac:dyDescent="0.25">
      <x:c r="I13730" s="110"/>
    </x:row>
    <x:row r="13731" spans="1:9" x14ac:dyDescent="0.25">
      <x:c r="I13731" s="110"/>
    </x:row>
    <x:row r="13732" spans="1:9" x14ac:dyDescent="0.25">
      <x:c r="I13732" s="110"/>
    </x:row>
    <x:row r="13733" spans="1:9" x14ac:dyDescent="0.25">
      <x:c r="I13733" s="110"/>
    </x:row>
    <x:row r="13734" spans="1:9" x14ac:dyDescent="0.25">
      <x:c r="I13734" s="110"/>
    </x:row>
    <x:row r="13735" spans="1:9" x14ac:dyDescent="0.25">
      <x:c r="I13735" s="110"/>
    </x:row>
    <x:row r="13736" spans="1:9" x14ac:dyDescent="0.25">
      <x:c r="I13736" s="110"/>
    </x:row>
    <x:row r="13737" spans="1:9" x14ac:dyDescent="0.25">
      <x:c r="I13737" s="110"/>
    </x:row>
    <x:row r="13738" spans="1:9" x14ac:dyDescent="0.25">
      <x:c r="I13738" s="110"/>
    </x:row>
    <x:row r="13739" spans="1:9" x14ac:dyDescent="0.25">
      <x:c r="I13739" s="110"/>
    </x:row>
    <x:row r="13740" spans="1:9" x14ac:dyDescent="0.25">
      <x:c r="I13740" s="110"/>
    </x:row>
    <x:row r="13741" spans="1:9" x14ac:dyDescent="0.25">
      <x:c r="I13741" s="110"/>
    </x:row>
    <x:row r="13742" spans="1:9" x14ac:dyDescent="0.25">
      <x:c r="I13742" s="110"/>
    </x:row>
    <x:row r="13743" spans="1:9" x14ac:dyDescent="0.25">
      <x:c r="I13743" s="110"/>
    </x:row>
    <x:row r="13744" spans="1:9" x14ac:dyDescent="0.25">
      <x:c r="I13744" s="110"/>
    </x:row>
    <x:row r="13745" spans="1:9" x14ac:dyDescent="0.25">
      <x:c r="I13745" s="110"/>
    </x:row>
    <x:row r="13746" spans="1:9" x14ac:dyDescent="0.25">
      <x:c r="I13746" s="110"/>
    </x:row>
    <x:row r="13747" spans="1:9" x14ac:dyDescent="0.25">
      <x:c r="I13747" s="110"/>
    </x:row>
    <x:row r="13748" spans="1:9" x14ac:dyDescent="0.25">
      <x:c r="I13748" s="110"/>
    </x:row>
    <x:row r="13749" spans="1:9" x14ac:dyDescent="0.25">
      <x:c r="I13749" s="110"/>
    </x:row>
    <x:row r="13750" spans="1:9" x14ac:dyDescent="0.25">
      <x:c r="I13750" s="110"/>
    </x:row>
    <x:row r="13751" spans="1:9" x14ac:dyDescent="0.25">
      <x:c r="I13751" s="110"/>
    </x:row>
    <x:row r="13752" spans="1:9" x14ac:dyDescent="0.25">
      <x:c r="I13752" s="110"/>
    </x:row>
    <x:row r="13753" spans="1:9" x14ac:dyDescent="0.25">
      <x:c r="I13753" s="110"/>
    </x:row>
    <x:row r="13754" spans="1:9" x14ac:dyDescent="0.25">
      <x:c r="I13754" s="110"/>
    </x:row>
    <x:row r="13755" spans="1:9" x14ac:dyDescent="0.25">
      <x:c r="I13755" s="110"/>
    </x:row>
    <x:row r="13756" spans="1:9" x14ac:dyDescent="0.25">
      <x:c r="I13756" s="110"/>
    </x:row>
    <x:row r="13757" spans="1:9" x14ac:dyDescent="0.25">
      <x:c r="I13757" s="110"/>
    </x:row>
    <x:row r="13758" spans="1:9" x14ac:dyDescent="0.25">
      <x:c r="I13758" s="110"/>
    </x:row>
    <x:row r="13759" spans="1:9" x14ac:dyDescent="0.25">
      <x:c r="I13759" s="110"/>
    </x:row>
    <x:row r="13760" spans="1:9" x14ac:dyDescent="0.25">
      <x:c r="I13760" s="110"/>
    </x:row>
    <x:row r="13761" spans="1:9" x14ac:dyDescent="0.25">
      <x:c r="I13761" s="110"/>
    </x:row>
    <x:row r="13762" spans="1:9" x14ac:dyDescent="0.25">
      <x:c r="I13762" s="110"/>
    </x:row>
    <x:row r="13763" spans="1:9" x14ac:dyDescent="0.25">
      <x:c r="I13763" s="110"/>
    </x:row>
    <x:row r="13764" spans="1:9" x14ac:dyDescent="0.25">
      <x:c r="I13764" s="110"/>
    </x:row>
    <x:row r="13765" spans="1:9" x14ac:dyDescent="0.25">
      <x:c r="I13765" s="110"/>
    </x:row>
    <x:row r="13766" spans="1:9" x14ac:dyDescent="0.25">
      <x:c r="I13766" s="110"/>
    </x:row>
    <x:row r="13767" spans="1:9" x14ac:dyDescent="0.25">
      <x:c r="I13767" s="110"/>
    </x:row>
    <x:row r="13768" spans="1:9" x14ac:dyDescent="0.25">
      <x:c r="I13768" s="110"/>
    </x:row>
    <x:row r="13769" spans="1:9" x14ac:dyDescent="0.25">
      <x:c r="I13769" s="110"/>
    </x:row>
    <x:row r="13770" spans="1:9" x14ac:dyDescent="0.25">
      <x:c r="I13770" s="110"/>
    </x:row>
    <x:row r="13771" spans="1:9" x14ac:dyDescent="0.25">
      <x:c r="I13771" s="110"/>
    </x:row>
    <x:row r="13772" spans="1:9" x14ac:dyDescent="0.25">
      <x:c r="I13772" s="110"/>
    </x:row>
    <x:row r="13773" spans="1:9" x14ac:dyDescent="0.25">
      <x:c r="I13773" s="110"/>
    </x:row>
    <x:row r="13774" spans="1:9" x14ac:dyDescent="0.25">
      <x:c r="I13774" s="110"/>
    </x:row>
    <x:row r="13775" spans="1:9" x14ac:dyDescent="0.25">
      <x:c r="I13775" s="110"/>
    </x:row>
    <x:row r="13776" spans="1:9" x14ac:dyDescent="0.25">
      <x:c r="I13776" s="110"/>
    </x:row>
    <x:row r="13777" spans="1:9" x14ac:dyDescent="0.25">
      <x:c r="I13777" s="110"/>
    </x:row>
    <x:row r="13778" spans="1:9" x14ac:dyDescent="0.25">
      <x:c r="I13778" s="110"/>
    </x:row>
    <x:row r="13779" spans="1:9" x14ac:dyDescent="0.25">
      <x:c r="I13779" s="110"/>
    </x:row>
    <x:row r="13780" spans="1:9" x14ac:dyDescent="0.25">
      <x:c r="I13780" s="110"/>
    </x:row>
    <x:row r="13781" spans="1:9" x14ac:dyDescent="0.25">
      <x:c r="I13781" s="110"/>
    </x:row>
    <x:row r="13782" spans="1:9" x14ac:dyDescent="0.25">
      <x:c r="I13782" s="110"/>
    </x:row>
    <x:row r="13783" spans="1:9" x14ac:dyDescent="0.25">
      <x:c r="I13783" s="110"/>
    </x:row>
    <x:row r="13784" spans="1:9" x14ac:dyDescent="0.25">
      <x:c r="I13784" s="110"/>
    </x:row>
    <x:row r="13785" spans="1:9" x14ac:dyDescent="0.25">
      <x:c r="I13785" s="110"/>
    </x:row>
    <x:row r="13786" spans="1:9" x14ac:dyDescent="0.25">
      <x:c r="I13786" s="110"/>
    </x:row>
    <x:row r="13787" spans="1:9" x14ac:dyDescent="0.25">
      <x:c r="I13787" s="110"/>
    </x:row>
    <x:row r="13788" spans="1:9" x14ac:dyDescent="0.25">
      <x:c r="I13788" s="110"/>
    </x:row>
    <x:row r="13789" spans="1:9" x14ac:dyDescent="0.25">
      <x:c r="I13789" s="110"/>
    </x:row>
    <x:row r="13790" spans="1:9" x14ac:dyDescent="0.25">
      <x:c r="I13790" s="110"/>
    </x:row>
    <x:row r="13791" spans="1:9" x14ac:dyDescent="0.25">
      <x:c r="I13791" s="110"/>
    </x:row>
    <x:row r="13792" spans="1:9" x14ac:dyDescent="0.25">
      <x:c r="I13792" s="110"/>
    </x:row>
    <x:row r="13793" spans="1:9" x14ac:dyDescent="0.25">
      <x:c r="I13793" s="110"/>
    </x:row>
    <x:row r="13794" spans="1:9" x14ac:dyDescent="0.25">
      <x:c r="I13794" s="110"/>
    </x:row>
    <x:row r="13795" spans="1:9" x14ac:dyDescent="0.25">
      <x:c r="I13795" s="110"/>
    </x:row>
    <x:row r="13796" spans="1:9" x14ac:dyDescent="0.25">
      <x:c r="I13796" s="110"/>
    </x:row>
    <x:row r="13797" spans="1:9" x14ac:dyDescent="0.25">
      <x:c r="I13797" s="110"/>
    </x:row>
    <x:row r="13798" spans="1:9" x14ac:dyDescent="0.25">
      <x:c r="I13798" s="110"/>
    </x:row>
    <x:row r="13799" spans="1:9" x14ac:dyDescent="0.25">
      <x:c r="I13799" s="110"/>
    </x:row>
    <x:row r="13800" spans="1:9" x14ac:dyDescent="0.25">
      <x:c r="I13800" s="110"/>
    </x:row>
    <x:row r="13801" spans="1:9" x14ac:dyDescent="0.25">
      <x:c r="I13801" s="110"/>
    </x:row>
    <x:row r="13802" spans="1:9" x14ac:dyDescent="0.25">
      <x:c r="I13802" s="110"/>
    </x:row>
    <x:row r="13803" spans="1:9" x14ac:dyDescent="0.25">
      <x:c r="I13803" s="110"/>
    </x:row>
    <x:row r="13804" spans="1:9" x14ac:dyDescent="0.25">
      <x:c r="I13804" s="110"/>
    </x:row>
    <x:row r="13805" spans="1:9" x14ac:dyDescent="0.25">
      <x:c r="I13805" s="110"/>
    </x:row>
    <x:row r="13806" spans="1:9" x14ac:dyDescent="0.25">
      <x:c r="I13806" s="110"/>
    </x:row>
    <x:row r="13807" spans="1:9" x14ac:dyDescent="0.25">
      <x:c r="I13807" s="110"/>
    </x:row>
    <x:row r="13808" spans="1:9" x14ac:dyDescent="0.25">
      <x:c r="I13808" s="110"/>
    </x:row>
    <x:row r="13809" spans="1:9" x14ac:dyDescent="0.25">
      <x:c r="I13809" s="110"/>
    </x:row>
    <x:row r="13810" spans="1:9" x14ac:dyDescent="0.25">
      <x:c r="I13810" s="110"/>
    </x:row>
    <x:row r="13811" spans="1:9" x14ac:dyDescent="0.25">
      <x:c r="I13811" s="110"/>
    </x:row>
    <x:row r="13812" spans="1:9" x14ac:dyDescent="0.25">
      <x:c r="I13812" s="110"/>
    </x:row>
    <x:row r="13813" spans="1:9" x14ac:dyDescent="0.25">
      <x:c r="I13813" s="110"/>
    </x:row>
    <x:row r="13814" spans="1:9" x14ac:dyDescent="0.25">
      <x:c r="I13814" s="110"/>
    </x:row>
    <x:row r="13815" spans="1:9" x14ac:dyDescent="0.25">
      <x:c r="I13815" s="110"/>
    </x:row>
    <x:row r="13816" spans="1:9" x14ac:dyDescent="0.25">
      <x:c r="I13816" s="110"/>
    </x:row>
    <x:row r="13817" spans="1:9" x14ac:dyDescent="0.25">
      <x:c r="I13817" s="110"/>
    </x:row>
    <x:row r="13818" spans="1:9" x14ac:dyDescent="0.25">
      <x:c r="I13818" s="110"/>
    </x:row>
    <x:row r="13819" spans="1:9" x14ac:dyDescent="0.25">
      <x:c r="I13819" s="110"/>
    </x:row>
    <x:row r="13820" spans="1:9" x14ac:dyDescent="0.25">
      <x:c r="I13820" s="110"/>
    </x:row>
    <x:row r="13821" spans="1:9" x14ac:dyDescent="0.25">
      <x:c r="I13821" s="110"/>
    </x:row>
    <x:row r="13822" spans="1:9" x14ac:dyDescent="0.25">
      <x:c r="I13822" s="110"/>
    </x:row>
    <x:row r="13823" spans="1:9" x14ac:dyDescent="0.25">
      <x:c r="I13823" s="110"/>
    </x:row>
    <x:row r="13824" spans="1:9" x14ac:dyDescent="0.25">
      <x:c r="I13824" s="110"/>
    </x:row>
    <x:row r="13825" spans="1:9" x14ac:dyDescent="0.25">
      <x:c r="I13825" s="110"/>
    </x:row>
    <x:row r="13826" spans="1:9" x14ac:dyDescent="0.25">
      <x:c r="I13826" s="110"/>
    </x:row>
    <x:row r="13827" spans="1:9" x14ac:dyDescent="0.25">
      <x:c r="I13827" s="110"/>
    </x:row>
    <x:row r="13828" spans="1:9" x14ac:dyDescent="0.25">
      <x:c r="I13828" s="110"/>
    </x:row>
    <x:row r="13829" spans="1:9" x14ac:dyDescent="0.25">
      <x:c r="I13829" s="110"/>
    </x:row>
    <x:row r="13830" spans="1:9" x14ac:dyDescent="0.25">
      <x:c r="I13830" s="110"/>
    </x:row>
    <x:row r="13831" spans="1:9" x14ac:dyDescent="0.25">
      <x:c r="I13831" s="110"/>
    </x:row>
    <x:row r="13832" spans="1:9" x14ac:dyDescent="0.25">
      <x:c r="I13832" s="110"/>
    </x:row>
    <x:row r="13833" spans="1:9" x14ac:dyDescent="0.25">
      <x:c r="I13833" s="110"/>
    </x:row>
    <x:row r="13834" spans="1:9" x14ac:dyDescent="0.25">
      <x:c r="I13834" s="110"/>
    </x:row>
    <x:row r="13835" spans="1:9" x14ac:dyDescent="0.25">
      <x:c r="I13835" s="110"/>
    </x:row>
    <x:row r="13836" spans="1:9" x14ac:dyDescent="0.25">
      <x:c r="I13836" s="110"/>
    </x:row>
    <x:row r="13837" spans="1:9" x14ac:dyDescent="0.25">
      <x:c r="I13837" s="110"/>
    </x:row>
    <x:row r="13838" spans="1:9" x14ac:dyDescent="0.25">
      <x:c r="I13838" s="110"/>
    </x:row>
    <x:row r="13839" spans="1:9" x14ac:dyDescent="0.25">
      <x:c r="I13839" s="110"/>
    </x:row>
    <x:row r="13840" spans="1:9" x14ac:dyDescent="0.25">
      <x:c r="I13840" s="110"/>
    </x:row>
    <x:row r="13841" spans="1:9" x14ac:dyDescent="0.25">
      <x:c r="I13841" s="110"/>
    </x:row>
    <x:row r="13842" spans="1:9" x14ac:dyDescent="0.25">
      <x:c r="I13842" s="110"/>
    </x:row>
    <x:row r="13843" spans="1:9" x14ac:dyDescent="0.25">
      <x:c r="I13843" s="110"/>
    </x:row>
    <x:row r="13844" spans="1:9" x14ac:dyDescent="0.25">
      <x:c r="I13844" s="110"/>
    </x:row>
    <x:row r="13845" spans="1:9" x14ac:dyDescent="0.25">
      <x:c r="I13845" s="110"/>
    </x:row>
    <x:row r="13846" spans="1:9" x14ac:dyDescent="0.25">
      <x:c r="I13846" s="110"/>
    </x:row>
    <x:row r="13847" spans="1:9" x14ac:dyDescent="0.25">
      <x:c r="I13847" s="110"/>
    </x:row>
    <x:row r="13848" spans="1:9" x14ac:dyDescent="0.25">
      <x:c r="I13848" s="110"/>
    </x:row>
    <x:row r="13849" spans="1:9" x14ac:dyDescent="0.25">
      <x:c r="I13849" s="110"/>
    </x:row>
    <x:row r="13850" spans="1:9" x14ac:dyDescent="0.25">
      <x:c r="I13850" s="110"/>
    </x:row>
    <x:row r="13851" spans="1:9" x14ac:dyDescent="0.25">
      <x:c r="I13851" s="110"/>
    </x:row>
    <x:row r="13852" spans="1:9" x14ac:dyDescent="0.25">
      <x:c r="I13852" s="110"/>
    </x:row>
    <x:row r="13853" spans="1:9" x14ac:dyDescent="0.25">
      <x:c r="I13853" s="110"/>
    </x:row>
    <x:row r="13854" spans="1:9" x14ac:dyDescent="0.25">
      <x:c r="I13854" s="110"/>
    </x:row>
    <x:row r="13855" spans="1:9" x14ac:dyDescent="0.25">
      <x:c r="I13855" s="110"/>
    </x:row>
    <x:row r="13856" spans="1:9" x14ac:dyDescent="0.25">
      <x:c r="I13856" s="110"/>
    </x:row>
    <x:row r="13857" spans="1:9" x14ac:dyDescent="0.25">
      <x:c r="I13857" s="110"/>
    </x:row>
    <x:row r="13858" spans="1:9" x14ac:dyDescent="0.25">
      <x:c r="I13858" s="110"/>
    </x:row>
    <x:row r="13859" spans="1:9" x14ac:dyDescent="0.25">
      <x:c r="I13859" s="110"/>
    </x:row>
    <x:row r="13860" spans="1:9" x14ac:dyDescent="0.25">
      <x:c r="I13860" s="110"/>
    </x:row>
    <x:row r="13861" spans="1:9" x14ac:dyDescent="0.25">
      <x:c r="I13861" s="110"/>
    </x:row>
    <x:row r="13862" spans="1:9" x14ac:dyDescent="0.25">
      <x:c r="I13862" s="110"/>
    </x:row>
    <x:row r="13863" spans="1:9" x14ac:dyDescent="0.25">
      <x:c r="I13863" s="110"/>
    </x:row>
    <x:row r="13864" spans="1:9" x14ac:dyDescent="0.25">
      <x:c r="I13864" s="110"/>
    </x:row>
    <x:row r="13865" spans="1:9" x14ac:dyDescent="0.25">
      <x:c r="I13865" s="110"/>
    </x:row>
    <x:row r="13866" spans="1:9" x14ac:dyDescent="0.25">
      <x:c r="I13866" s="110"/>
    </x:row>
    <x:row r="13867" spans="1:9" x14ac:dyDescent="0.25">
      <x:c r="I13867" s="110"/>
    </x:row>
    <x:row r="13868" spans="1:9" x14ac:dyDescent="0.25">
      <x:c r="I13868" s="110"/>
    </x:row>
    <x:row r="13869" spans="1:9" x14ac:dyDescent="0.25">
      <x:c r="I13869" s="110"/>
    </x:row>
    <x:row r="13870" spans="1:9" x14ac:dyDescent="0.25">
      <x:c r="I13870" s="110"/>
    </x:row>
    <x:row r="13871" spans="1:9" x14ac:dyDescent="0.25">
      <x:c r="I13871" s="110"/>
    </x:row>
    <x:row r="13872" spans="1:9" x14ac:dyDescent="0.25">
      <x:c r="I13872" s="110"/>
    </x:row>
    <x:row r="13873" spans="1:9" x14ac:dyDescent="0.25">
      <x:c r="I13873" s="110"/>
    </x:row>
    <x:row r="13874" spans="1:9" x14ac:dyDescent="0.25">
      <x:c r="I13874" s="110"/>
    </x:row>
    <x:row r="13875" spans="1:9" x14ac:dyDescent="0.25">
      <x:c r="I13875" s="110"/>
    </x:row>
    <x:row r="13876" spans="1:9" x14ac:dyDescent="0.25">
      <x:c r="I13876" s="110"/>
    </x:row>
    <x:row r="13877" spans="1:9" x14ac:dyDescent="0.25">
      <x:c r="I13877" s="110"/>
    </x:row>
    <x:row r="13878" spans="1:9" x14ac:dyDescent="0.25">
      <x:c r="I13878" s="110"/>
    </x:row>
    <x:row r="13879" spans="1:9" x14ac:dyDescent="0.25">
      <x:c r="I13879" s="110"/>
    </x:row>
    <x:row r="13880" spans="1:9" x14ac:dyDescent="0.25">
      <x:c r="I13880" s="110"/>
    </x:row>
    <x:row r="13881" spans="1:9" x14ac:dyDescent="0.25">
      <x:c r="I13881" s="110"/>
    </x:row>
    <x:row r="13882" spans="1:9" x14ac:dyDescent="0.25">
      <x:c r="I13882" s="110"/>
    </x:row>
    <x:row r="13883" spans="1:9" x14ac:dyDescent="0.25">
      <x:c r="I13883" s="110"/>
    </x:row>
    <x:row r="13884" spans="1:9" x14ac:dyDescent="0.25">
      <x:c r="I13884" s="110"/>
    </x:row>
    <x:row r="13885" spans="1:9" x14ac:dyDescent="0.25">
      <x:c r="I13885" s="110"/>
    </x:row>
    <x:row r="13886" spans="1:9" x14ac:dyDescent="0.25">
      <x:c r="I13886" s="110"/>
    </x:row>
    <x:row r="13887" spans="1:9" x14ac:dyDescent="0.25">
      <x:c r="I13887" s="110"/>
    </x:row>
    <x:row r="13888" spans="1:9" x14ac:dyDescent="0.25">
      <x:c r="I13888" s="110"/>
    </x:row>
    <x:row r="13889" spans="1:9" x14ac:dyDescent="0.25">
      <x:c r="I13889" s="110"/>
    </x:row>
    <x:row r="13890" spans="1:9" x14ac:dyDescent="0.25">
      <x:c r="I13890" s="110"/>
    </x:row>
    <x:row r="13891" spans="1:9" x14ac:dyDescent="0.25">
      <x:c r="I13891" s="110"/>
    </x:row>
    <x:row r="13892" spans="1:9" x14ac:dyDescent="0.25">
      <x:c r="I13892" s="110"/>
    </x:row>
    <x:row r="13893" spans="1:9" x14ac:dyDescent="0.25">
      <x:c r="I13893" s="110"/>
    </x:row>
    <x:row r="13894" spans="1:9" x14ac:dyDescent="0.25">
      <x:c r="I13894" s="110"/>
    </x:row>
    <x:row r="13895" spans="1:9" x14ac:dyDescent="0.25">
      <x:c r="I13895" s="110"/>
    </x:row>
    <x:row r="13896" spans="1:9" x14ac:dyDescent="0.25">
      <x:c r="I13896" s="110"/>
    </x:row>
    <x:row r="13897" spans="1:9" x14ac:dyDescent="0.25">
      <x:c r="I13897" s="110"/>
    </x:row>
    <x:row r="13898" spans="1:9" x14ac:dyDescent="0.25">
      <x:c r="I13898" s="110"/>
    </x:row>
    <x:row r="13899" spans="1:9" x14ac:dyDescent="0.25">
      <x:c r="I13899" s="110"/>
    </x:row>
    <x:row r="13900" spans="1:9" x14ac:dyDescent="0.25">
      <x:c r="I13900" s="110"/>
    </x:row>
    <x:row r="13901" spans="1:9" x14ac:dyDescent="0.25">
      <x:c r="I13901" s="110"/>
    </x:row>
    <x:row r="13902" spans="1:9" x14ac:dyDescent="0.25">
      <x:c r="I13902" s="110"/>
    </x:row>
    <x:row r="13903" spans="1:9" x14ac:dyDescent="0.25">
      <x:c r="I13903" s="110"/>
    </x:row>
    <x:row r="13904" spans="1:9" x14ac:dyDescent="0.25">
      <x:c r="I13904" s="110"/>
    </x:row>
    <x:row r="13905" spans="1:9" x14ac:dyDescent="0.25">
      <x:c r="I13905" s="110"/>
    </x:row>
    <x:row r="13906" spans="1:9" x14ac:dyDescent="0.25">
      <x:c r="I13906" s="110"/>
    </x:row>
    <x:row r="13907" spans="1:9" x14ac:dyDescent="0.25">
      <x:c r="I13907" s="110"/>
    </x:row>
    <x:row r="13908" spans="1:9" x14ac:dyDescent="0.25">
      <x:c r="I13908" s="110"/>
    </x:row>
    <x:row r="13909" spans="1:9" x14ac:dyDescent="0.25">
      <x:c r="I13909" s="110"/>
    </x:row>
    <x:row r="13910" spans="1:9" x14ac:dyDescent="0.25">
      <x:c r="I13910" s="110"/>
    </x:row>
    <x:row r="13911" spans="1:9" x14ac:dyDescent="0.25">
      <x:c r="I13911" s="110"/>
    </x:row>
    <x:row r="13912" spans="1:9" x14ac:dyDescent="0.25">
      <x:c r="I13912" s="110"/>
    </x:row>
    <x:row r="13913" spans="1:9" x14ac:dyDescent="0.25">
      <x:c r="I13913" s="110"/>
    </x:row>
    <x:row r="13914" spans="1:9" x14ac:dyDescent="0.25">
      <x:c r="I13914" s="110"/>
    </x:row>
    <x:row r="13915" spans="1:9" x14ac:dyDescent="0.25">
      <x:c r="I13915" s="110"/>
    </x:row>
    <x:row r="13916" spans="1:9" x14ac:dyDescent="0.25">
      <x:c r="I13916" s="110"/>
    </x:row>
    <x:row r="13917" spans="1:9" x14ac:dyDescent="0.25">
      <x:c r="I13917" s="110"/>
    </x:row>
    <x:row r="13918" spans="1:9" x14ac:dyDescent="0.25">
      <x:c r="I13918" s="110"/>
    </x:row>
    <x:row r="13919" spans="1:9" x14ac:dyDescent="0.25">
      <x:c r="I13919" s="110"/>
    </x:row>
    <x:row r="13920" spans="1:9" x14ac:dyDescent="0.25">
      <x:c r="I13920" s="110"/>
    </x:row>
    <x:row r="13921" spans="1:9" x14ac:dyDescent="0.25">
      <x:c r="I13921" s="110"/>
    </x:row>
    <x:row r="13922" spans="1:9" x14ac:dyDescent="0.25">
      <x:c r="I13922" s="110"/>
    </x:row>
    <x:row r="13923" spans="1:9" x14ac:dyDescent="0.25">
      <x:c r="I13923" s="110"/>
    </x:row>
    <x:row r="13924" spans="1:9" x14ac:dyDescent="0.25">
      <x:c r="I13924" s="110"/>
    </x:row>
    <x:row r="13925" spans="1:9" x14ac:dyDescent="0.25">
      <x:c r="I13925" s="110"/>
    </x:row>
    <x:row r="13926" spans="1:9" x14ac:dyDescent="0.25">
      <x:c r="I13926" s="110"/>
    </x:row>
    <x:row r="13927" spans="1:9" x14ac:dyDescent="0.25">
      <x:c r="I13927" s="110"/>
    </x:row>
    <x:row r="13928" spans="1:9" x14ac:dyDescent="0.25">
      <x:c r="I13928" s="110"/>
    </x:row>
    <x:row r="13929" spans="1:9" x14ac:dyDescent="0.25">
      <x:c r="I13929" s="110"/>
    </x:row>
    <x:row r="13930" spans="1:9" x14ac:dyDescent="0.25">
      <x:c r="I13930" s="110"/>
    </x:row>
    <x:row r="13931" spans="1:9" x14ac:dyDescent="0.25">
      <x:c r="I13931" s="110"/>
    </x:row>
    <x:row r="13932" spans="1:9" x14ac:dyDescent="0.25">
      <x:c r="I13932" s="110"/>
    </x:row>
    <x:row r="13933" spans="1:9" x14ac:dyDescent="0.25">
      <x:c r="I13933" s="110"/>
    </x:row>
    <x:row r="13934" spans="1:9" x14ac:dyDescent="0.25">
      <x:c r="I13934" s="110"/>
    </x:row>
    <x:row r="13935" spans="1:9" x14ac:dyDescent="0.25">
      <x:c r="I13935" s="110"/>
    </x:row>
    <x:row r="13936" spans="1:9" x14ac:dyDescent="0.25">
      <x:c r="I13936" s="110"/>
    </x:row>
    <x:row r="13937" spans="1:9" x14ac:dyDescent="0.25">
      <x:c r="I13937" s="110"/>
    </x:row>
    <x:row r="13938" spans="1:9" x14ac:dyDescent="0.25">
      <x:c r="I13938" s="110"/>
    </x:row>
    <x:row r="13939" spans="1:9" x14ac:dyDescent="0.25">
      <x:c r="I13939" s="110"/>
    </x:row>
    <x:row r="13940" spans="1:9" x14ac:dyDescent="0.25">
      <x:c r="I13940" s="110"/>
    </x:row>
    <x:row r="13941" spans="1:9" x14ac:dyDescent="0.25">
      <x:c r="I13941" s="110"/>
    </x:row>
    <x:row r="13942" spans="1:9" x14ac:dyDescent="0.25">
      <x:c r="I13942" s="110"/>
    </x:row>
    <x:row r="13943" spans="1:9" x14ac:dyDescent="0.25">
      <x:c r="I13943" s="110"/>
    </x:row>
    <x:row r="13944" spans="1:9" x14ac:dyDescent="0.25">
      <x:c r="I13944" s="110"/>
    </x:row>
    <x:row r="13945" spans="1:9" x14ac:dyDescent="0.25">
      <x:c r="I13945" s="110"/>
    </x:row>
    <x:row r="13946" spans="1:9" x14ac:dyDescent="0.25">
      <x:c r="I13946" s="110"/>
    </x:row>
    <x:row r="13947" spans="1:9" x14ac:dyDescent="0.25">
      <x:c r="I13947" s="110"/>
    </x:row>
    <x:row r="13948" spans="1:9" x14ac:dyDescent="0.25">
      <x:c r="I13948" s="110"/>
    </x:row>
    <x:row r="13949" spans="1:9" x14ac:dyDescent="0.25">
      <x:c r="I13949" s="110"/>
    </x:row>
    <x:row r="13950" spans="1:9" x14ac:dyDescent="0.25">
      <x:c r="I13950" s="110"/>
    </x:row>
    <x:row r="13951" spans="1:9" x14ac:dyDescent="0.25">
      <x:c r="I13951" s="110"/>
    </x:row>
    <x:row r="13952" spans="1:9" x14ac:dyDescent="0.25">
      <x:c r="I13952" s="110"/>
    </x:row>
    <x:row r="13953" spans="1:9" x14ac:dyDescent="0.25">
      <x:c r="I13953" s="110"/>
    </x:row>
    <x:row r="13954" spans="1:9" x14ac:dyDescent="0.25">
      <x:c r="I13954" s="110"/>
    </x:row>
    <x:row r="13955" spans="1:9" x14ac:dyDescent="0.25">
      <x:c r="I13955" s="110"/>
    </x:row>
    <x:row r="13956" spans="1:9" x14ac:dyDescent="0.25">
      <x:c r="I13956" s="110"/>
    </x:row>
    <x:row r="13957" spans="1:9" x14ac:dyDescent="0.25">
      <x:c r="I13957" s="110"/>
    </x:row>
    <x:row r="13958" spans="1:9" x14ac:dyDescent="0.25">
      <x:c r="I13958" s="110"/>
    </x:row>
    <x:row r="13959" spans="1:9" x14ac:dyDescent="0.25">
      <x:c r="I13959" s="110"/>
    </x:row>
    <x:row r="13960" spans="1:9" x14ac:dyDescent="0.25">
      <x:c r="I13960" s="110"/>
    </x:row>
    <x:row r="13961" spans="1:9" x14ac:dyDescent="0.25">
      <x:c r="I13961" s="110"/>
    </x:row>
    <x:row r="13962" spans="1:9" x14ac:dyDescent="0.25">
      <x:c r="I13962" s="110"/>
    </x:row>
    <x:row r="13963" spans="1:9" x14ac:dyDescent="0.25">
      <x:c r="I13963" s="110"/>
    </x:row>
    <x:row r="13964" spans="1:9" x14ac:dyDescent="0.25">
      <x:c r="I13964" s="110"/>
    </x:row>
    <x:row r="13965" spans="1:9" x14ac:dyDescent="0.25">
      <x:c r="I13965" s="110"/>
    </x:row>
    <x:row r="13966" spans="1:9" x14ac:dyDescent="0.25">
      <x:c r="I13966" s="110"/>
    </x:row>
    <x:row r="13967" spans="1:9" x14ac:dyDescent="0.25">
      <x:c r="I13967" s="110"/>
    </x:row>
    <x:row r="13968" spans="1:9" x14ac:dyDescent="0.25">
      <x:c r="I13968" s="110"/>
    </x:row>
    <x:row r="13969" spans="1:9" x14ac:dyDescent="0.25">
      <x:c r="I13969" s="110"/>
    </x:row>
    <x:row r="13970" spans="1:9" x14ac:dyDescent="0.25">
      <x:c r="I13970" s="110"/>
    </x:row>
    <x:row r="13971" spans="1:9" x14ac:dyDescent="0.25">
      <x:c r="I13971" s="110"/>
    </x:row>
    <x:row r="13972" spans="1:9" x14ac:dyDescent="0.25">
      <x:c r="I13972" s="110"/>
    </x:row>
    <x:row r="13973" spans="1:9" x14ac:dyDescent="0.25">
      <x:c r="I13973" s="110"/>
    </x:row>
  </x:sheetData>
  <x:autoFilter ref="A1:I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A00-000000000000}" mc:Ignorable="x14ac xr xr2 xr3">
  <x:sheetPr codeName="Planilha10">
    <x:outlinePr summaryBelow="1" summaryRight="1"/>
  </x:sheetPr>
  <x:dimension ref="A1:F531"/>
  <x:sheetViews>
    <x:sheetView showGridLines="0" zoomScale="90" zoomScaleNormal="90" workbookViewId="0">
      <x:pane xSplit="0" ySplit="1" topLeftCell="A2" activePane="bottomLeft" state="frozenSplit"/>
      <x:selection activeCell="C13" sqref="C13"/>
      <x:selection pane="bottomLeft" activeCell="C13" sqref="C13"/>
    </x:sheetView>
  </x:sheetViews>
  <x:sheetFormatPr defaultColWidth="9.424911" defaultRowHeight="15" x14ac:dyDescent="0.25"/>
  <x:cols>
    <x:col min="1" max="1" width="11.140625" style="0" bestFit="1" customWidth="1"/>
    <x:col min="2" max="2" width="59.285156" style="0" bestFit="1" customWidth="1"/>
    <x:col min="3" max="3" width="26.285156" style="0" bestFit="1" customWidth="1"/>
    <x:col min="4" max="4" width="27.570312" style="0" customWidth="1"/>
    <x:col min="5" max="5" width="13.285156" style="0" bestFit="1" customWidth="1"/>
    <x:col min="6" max="6" width="23.710938" style="0" customWidth="1"/>
  </x:cols>
  <x:sheetData>
    <x:row r="1" spans="1:6" x14ac:dyDescent="0.25">
      <x:c r="A1" s="164" t="s">
        <x:v>26</x:v>
      </x:c>
      <x:c r="B1" s="164" t="s">
        <x:v>125</x:v>
      </x:c>
      <x:c r="C1" s="164" t="s">
        <x:v>28</x:v>
      </x:c>
      <x:c r="D1" s="164" t="s">
        <x:v>25</x:v>
      </x:c>
      <x:c r="E1" s="164" t="s">
        <x:v>27</x:v>
      </x:c>
      <x:c r="F1" s="165" t="s">
        <x:v>1547</x:v>
      </x:c>
    </x:row>
    <x:row r="2" spans="1:6" x14ac:dyDescent="0.25">
      <x:c r="A2" s="0">
        <x:v>848690882</x:v>
      </x:c>
      <x:c r="B2" s="166" t="s">
        <x:v>59</x:v>
      </x:c>
      <x:c r="C2" s="0" t="s">
        <x:v>60</x:v>
      </x:c>
      <x:c r="D2" s="166" t="s">
        <x:v>1548</x:v>
      </x:c>
      <x:c r="E2" s="114">
        <x:v>12198</x:v>
      </x:c>
      <x:c r="F2" s="167">
        <x:v>75</x:v>
      </x:c>
    </x:row>
    <x:row r="506" spans="1:6" x14ac:dyDescent="0.25">
      <x:c r="F506" s="167"/>
    </x:row>
    <x:row r="507" spans="1:6" x14ac:dyDescent="0.25">
      <x:c r="F507" s="167"/>
    </x:row>
    <x:row r="508" spans="1:6" x14ac:dyDescent="0.25">
      <x:c r="F508" s="167"/>
    </x:row>
    <x:row r="509" spans="1:6" x14ac:dyDescent="0.25">
      <x:c r="F509" s="167"/>
    </x:row>
    <x:row r="510" spans="1:6" x14ac:dyDescent="0.25">
      <x:c r="F510" s="167"/>
    </x:row>
    <x:row r="511" spans="1:6" x14ac:dyDescent="0.25">
      <x:c r="F511" s="167"/>
    </x:row>
    <x:row r="512" spans="1:6" x14ac:dyDescent="0.25">
      <x:c r="F512" s="167"/>
    </x:row>
    <x:row r="513" spans="1:6" x14ac:dyDescent="0.25">
      <x:c r="F513" s="167"/>
    </x:row>
    <x:row r="514" spans="1:6" x14ac:dyDescent="0.25">
      <x:c r="F514" s="167"/>
    </x:row>
    <x:row r="515" spans="1:6" x14ac:dyDescent="0.25">
      <x:c r="F515" s="167"/>
    </x:row>
    <x:row r="516" spans="1:6" x14ac:dyDescent="0.25">
      <x:c r="F516" s="167"/>
    </x:row>
    <x:row r="517" spans="1:6" x14ac:dyDescent="0.25">
      <x:c r="F517" s="167"/>
    </x:row>
    <x:row r="518" spans="1:6" x14ac:dyDescent="0.25">
      <x:c r="F518" s="167"/>
    </x:row>
    <x:row r="519" spans="1:6" x14ac:dyDescent="0.25">
      <x:c r="F519" s="167"/>
    </x:row>
    <x:row r="520" spans="1:6" x14ac:dyDescent="0.25">
      <x:c r="F520" s="167"/>
    </x:row>
    <x:row r="521" spans="1:6" x14ac:dyDescent="0.25">
      <x:c r="F521" s="167"/>
    </x:row>
    <x:row r="522" spans="1:6" x14ac:dyDescent="0.25">
      <x:c r="F522" s="167"/>
    </x:row>
    <x:row r="523" spans="1:6" x14ac:dyDescent="0.25">
      <x:c r="F523" s="167"/>
    </x:row>
    <x:row r="524" spans="1:6" x14ac:dyDescent="0.25">
      <x:c r="F524" s="167"/>
    </x:row>
    <x:row r="525" spans="1:6" x14ac:dyDescent="0.25">
      <x:c r="F525" s="167"/>
    </x:row>
    <x:row r="526" spans="1:6" x14ac:dyDescent="0.25">
      <x:c r="F526" s="167"/>
    </x:row>
    <x:row r="527" spans="1:6" x14ac:dyDescent="0.25">
      <x:c r="F527" s="167"/>
    </x:row>
    <x:row r="528" spans="1:6" x14ac:dyDescent="0.25">
      <x:c r="F528" s="167"/>
    </x:row>
    <x:row r="529" spans="1:6" x14ac:dyDescent="0.25">
      <x:c r="F529" s="167"/>
    </x:row>
    <x:row r="530" spans="1:6" x14ac:dyDescent="0.25">
      <x:c r="F530" s="167"/>
    </x:row>
    <x:row r="531" spans="1:6" x14ac:dyDescent="0.25">
      <x:c r="F531" s="167"/>
    </x:row>
  </x:sheetData>
  <x:autoFilter ref="A1:F505"/>
  <x:conditionalFormatting sqref="E2:E2">
    <x:cfRule type="duplicateValues" dxfId="0" priority="1"/>
  </x:conditionalFormatting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tableParts count="0"/>
</x:worksheet>
</file>

<file path=xl/worksheets/sheet14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C00-000000000000}" mc:Ignorable="x14ac xr xr2 xr3">
  <x:sheetPr codeName="Planilha11">
    <x:outlinePr summaryBelow="1" summaryRight="1"/>
  </x:sheetPr>
  <x:dimension ref="A1:N323"/>
  <x:sheetViews>
    <x:sheetView showGridLines="0" zoomScale="96" zoomScaleNormal="96" workbookViewId="0">
      <x:pane xSplit="1" ySplit="1" topLeftCell="B2" activePane="bottomRight" state="frozenSplit"/>
      <x:selection pane="topRight"/>
      <x:selection pane="bottomLeft"/>
      <x:selection pane="bottomRight" activeCell="D309" sqref="D309"/>
    </x:sheetView>
  </x:sheetViews>
  <x:sheetFormatPr defaultColWidth="9.424911" defaultRowHeight="15" x14ac:dyDescent="0.25"/>
  <x:cols>
    <x:col min="1" max="1" width="14.285156" style="0" customWidth="1"/>
    <x:col min="2" max="2" width="18.570312" style="0" customWidth="1"/>
    <x:col min="3" max="3" width="17.570312" style="0" bestFit="1" customWidth="1"/>
    <x:col min="4" max="4" width="19.425781" style="0" bestFit="1" customWidth="1"/>
    <x:col min="5" max="5" width="23.425781" style="0" bestFit="1" customWidth="1"/>
    <x:col min="6" max="6" width="12.140625" style="0" customWidth="1"/>
    <x:col min="7" max="7" width="11.425781" style="0" bestFit="1" customWidth="1"/>
    <x:col min="8" max="8" width="16.425781" style="0" bestFit="1" customWidth="1"/>
    <x:col min="9" max="9" width="13.425781" style="0" bestFit="1" customWidth="1"/>
    <x:col min="10" max="10" width="17" style="0" bestFit="1" customWidth="1"/>
    <x:col min="11" max="11" width="8.570312" style="0" bestFit="1" customWidth="1"/>
    <x:col min="12" max="12" width="12.570312" style="0" bestFit="1" customWidth="1"/>
    <x:col min="13" max="13" width="15.570312" style="0" bestFit="1" customWidth="1"/>
    <x:col min="14" max="14" width="13.140625" style="0" bestFit="1" customWidth="1"/>
  </x:cols>
  <x:sheetData>
    <x:row r="1" spans="1:14" x14ac:dyDescent="0.25">
      <x:c r="A1" s="168" t="s">
        <x:v>1549</x:v>
      </x:c>
      <x:c r="B1" s="169" t="s">
        <x:v>28</x:v>
      </x:c>
      <x:c r="C1" s="170" t="s">
        <x:v>1550</x:v>
      </x:c>
      <x:c r="D1" s="170" t="s">
        <x:v>1551</x:v>
      </x:c>
      <x:c r="E1" s="170" t="s">
        <x:v>1552</x:v>
      </x:c>
      <x:c r="F1" s="170" t="s">
        <x:v>1553</x:v>
      </x:c>
      <x:c r="G1" s="170" t="s">
        <x:v>1554</x:v>
      </x:c>
      <x:c r="H1" s="171" t="s">
        <x:v>1555</x:v>
      </x:c>
      <x:c r="I1" s="171" t="s">
        <x:v>1556</x:v>
      </x:c>
      <x:c r="J1" s="171" t="s">
        <x:v>1557</x:v>
      </x:c>
      <x:c r="K1" s="172" t="s">
        <x:v>43</x:v>
      </x:c>
      <x:c r="L1" s="172" t="s">
        <x:v>1558</x:v>
      </x:c>
      <x:c r="M1" s="172" t="s">
        <x:v>1559</x:v>
      </x:c>
      <x:c r="N1" s="173" t="s">
        <x:v>55</x:v>
      </x:c>
    </x:row>
    <x:row r="2" spans="1:14" x14ac:dyDescent="0.25">
      <x:c r="A2" s="56">
        <x:v>75</x:v>
      </x:c>
      <x:c r="B2" s="42" t="s">
        <x:v>60</x:v>
      </x:c>
      <x:c r="C2" s="174">
        <x:v>11796800.93</x:v>
      </x:c>
      <x:c r="D2" s="174">
        <x:v>6826452.35</x:v>
      </x:c>
      <x:c r="E2" s="175">
        <x:v>0</x:v>
      </x:c>
      <x:c r="F2" s="104">
        <x:v>8959950</x:v>
      </x:c>
      <x:c r="G2" s="104">
        <x:v>0</x:v>
      </x:c>
      <x:c r="H2" s="176">
        <x:v>0.761885094224856</x:v>
      </x:c>
      <x:c r="I2" s="176">
        <x:v>0</x:v>
      </x:c>
      <x:c r="J2" s="176">
        <x:v>0.578669792811364</x:v>
      </x:c>
      <x:c r="K2" s="177" t="s">
        <x:v>66</x:v>
      </x:c>
      <x:c r="L2" s="178" t="s">
        <x:v>67</x:v>
      </x:c>
      <x:c r="M2" s="33"/>
      <x:c r="N2" s="41">
        <x:v>0.297633172826627</x:v>
      </x:c>
    </x:row>
  </x:sheetData>
  <x:autoFilter ref="A1:N1"/>
  <x:printOptions horizontalCentered="0" verticalCentered="0" headings="0" gridLines="0"/>
  <x:pageMargins left="0.511811024" right="0.511811024" top="0.787401575" bottom="0.787401575" header="0.31496062" footer="0.31496062"/>
  <x:pageSetup paperSize="9" scale="100" pageOrder="downThenOver" orientation="portrait" blackAndWhite="0" draft="0" cellComments="none" errors="displayed" r:id="rId1"/>
  <x:headerFooter differentOddEven="0" differentFirst="0" scaleWithDoc="1" alignWithMargins="1">
    <x:oddHeader>&amp;R&amp;"Calibri"&amp;10&amp;K000000Classificação: Pública&amp;1#</x:oddHeader>
    <x:oddFooter/>
    <x:evenHeader/>
    <x:evenFooter/>
    <x:firstHeader/>
    <x:firstFooter/>
  </x:headerFooter>
  <x:legacyDrawing r:id="rId2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14</vt:i4>
      </vt:variant>
      <vt:variant>
        <vt:lpstr>Named Ranges</vt:lpstr>
      </vt:variant>
      <vt:variant>
        <vt:i4>41</vt:i4>
      </vt:variant>
    </vt:vector>
  </ap:HeadingPairs>
  <ap:TitlesOfParts>
    <vt:vector baseType="lpstr" size="55">
      <vt:lpstr>Resumo</vt:lpstr>
      <vt:lpstr>A Vista </vt:lpstr>
      <vt:lpstr>PRT</vt:lpstr>
      <vt:lpstr>Conta Corrente</vt:lpstr>
      <vt:lpstr>BBCAP</vt:lpstr>
      <vt:lpstr>BB Dental</vt:lpstr>
      <vt:lpstr>BB Consórcio</vt:lpstr>
      <vt:lpstr>LOB Vem</vt:lpstr>
      <vt:lpstr>Seguro</vt:lpstr>
      <vt:lpstr>Crédito</vt:lpstr>
      <vt:lpstr>Débito</vt:lpstr>
      <vt:lpstr>BB Consórcio Master</vt:lpstr>
      <vt:lpstr>MCIs</vt:lpstr>
      <vt:lpstr>Validador</vt:lpstr>
      <vt:lpstr>Resumo!Print_Area</vt:lpstr>
      <vt:lpstr>Resumo!Print_Titles</vt:lpstr>
      <vt:lpstr>A Vista !_xlnm._FilterDatabase</vt:lpstr>
      <vt:lpstr>A Vista !Print_Area</vt:lpstr>
      <vt:lpstr>A Vista !Print_Titles</vt:lpstr>
      <vt:lpstr>PRT!_xlnm._FilterDatabase</vt:lpstr>
      <vt:lpstr>PRT!Print_Area</vt:lpstr>
      <vt:lpstr>PRT!Print_Titles</vt:lpstr>
      <vt:lpstr>Conta Corrente!_xlnm._FilterDatabase</vt:lpstr>
      <vt:lpstr>Conta Corrente!Print_Area</vt:lpstr>
      <vt:lpstr>Conta Corrente!Print_Titles</vt:lpstr>
      <vt:lpstr>BBCAP!_xlnm._FilterDatabase</vt:lpstr>
      <vt:lpstr>BBCAP!Print_Area</vt:lpstr>
      <vt:lpstr>BBCAP!Print_Titles</vt:lpstr>
      <vt:lpstr>BB Dental!_xlnm._FilterDatabase</vt:lpstr>
      <vt:lpstr>BB Dental!Print_Area</vt:lpstr>
      <vt:lpstr>BB Dental!Print_Titles</vt:lpstr>
      <vt:lpstr>BB Consórcio!_xlnm._FilterDatabase</vt:lpstr>
      <vt:lpstr>BB Consórcio!Print_Area</vt:lpstr>
      <vt:lpstr>BB Consórcio!Print_Titles</vt:lpstr>
      <vt:lpstr>LOB Vem!_xlnm._FilterDatabase</vt:lpstr>
      <vt:lpstr>LOB Vem!Print_Area</vt:lpstr>
      <vt:lpstr>LOB Vem!Print_Titles</vt:lpstr>
      <vt:lpstr>Seguro!_xlnm._FilterDatabase</vt:lpstr>
      <vt:lpstr>Seguro!Print_Area</vt:lpstr>
      <vt:lpstr>Seguro!Print_Titles</vt:lpstr>
      <vt:lpstr>Crédito!_xlnm._FilterDatabase</vt:lpstr>
      <vt:lpstr>Crédito!Print_Area</vt:lpstr>
      <vt:lpstr>Crédito!Print_Titles</vt:lpstr>
      <vt:lpstr>Débito!_xlnm._FilterDatabase</vt:lpstr>
      <vt:lpstr>Débito!Print_Area</vt:lpstr>
      <vt:lpstr>Débito!Print_Titles</vt:lpstr>
      <vt:lpstr>BB Consórcio Master!_xlnm._FilterDatabase</vt:lpstr>
      <vt:lpstr>BB Consórcio Master!Print_Area</vt:lpstr>
      <vt:lpstr>BB Consórcio Master!Print_Titles</vt:lpstr>
      <vt:lpstr>MCIs!_xlnm._FilterDatabase</vt:lpstr>
      <vt:lpstr>MCIs!Print_Area</vt:lpstr>
      <vt:lpstr>MCIs!Print_Titles</vt:lpstr>
      <vt:lpstr>Validador!_xlnm._FilterDatabase</vt:lpstr>
      <vt:lpstr>Validador!Print_Area</vt:lpstr>
      <vt:lpstr>Validador!Print_Titles</vt:lpstr>
    </vt:vector>
  </ap:TitlesOfParts>
  <ap:LinksUpToDate>false</ap:LinksUpToDate>
  <ap:SharedDoc>false</ap:SharedDoc>
  <ap:HyperlinkBase/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leandro.leal</dc:creator>
  <keywords/>
  <dc:description/>
  <lastModifiedBy>Renan Linhares</lastModifiedBy>
  <revision/>
  <dcterms:created xsi:type="dcterms:W3CDTF">2017-08-01T12:30:34.0000000Z</dcterms:created>
  <dcterms:modified xsi:type="dcterms:W3CDTF">2025-03-06T15:40:31.0000000Z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e8a63464-1d59-4c4f-b7f6-a5cec5bffaeb_Enabled">
    <vt:lpwstr>true</vt:lpwstr>
  </op:property>
  <op:property fmtid="{D5CDD505-2E9C-101B-9397-08002B2CF9AE}" pid="3" name="MSIP_Label_e8a63464-1d59-4c4f-b7f6-a5cec5bffaeb_SetDate">
    <vt:lpwstr>2023-02-02T16:43:37Z</vt:lpwstr>
  </op:property>
  <op:property fmtid="{D5CDD505-2E9C-101B-9397-08002B2CF9AE}" pid="4" name="MSIP_Label_e8a63464-1d59-4c4f-b7f6-a5cec5bffaeb_Method">
    <vt:lpwstr>Privileged</vt:lpwstr>
  </op:property>
  <op:property fmtid="{D5CDD505-2E9C-101B-9397-08002B2CF9AE}" pid="5" name="MSIP_Label_e8a63464-1d59-4c4f-b7f6-a5cec5bffaeb_Name">
    <vt:lpwstr>e8a63464-1d59-4c4f-b7f6-a5cec5bffaeb</vt:lpwstr>
  </op:property>
  <op:property fmtid="{D5CDD505-2E9C-101B-9397-08002B2CF9AE}" pid="6" name="MSIP_Label_e8a63464-1d59-4c4f-b7f6-a5cec5bffaeb_SiteId">
    <vt:lpwstr>ce047754-5e4b-4c19-847a-3c612155b684</vt:lpwstr>
  </op:property>
  <op:property fmtid="{D5CDD505-2E9C-101B-9397-08002B2CF9AE}" pid="7" name="MSIP_Label_e8a63464-1d59-4c4f-b7f6-a5cec5bffaeb_ActionId">
    <vt:lpwstr>892b96ae-b094-4f46-b1ae-a37889910cbc</vt:lpwstr>
  </op:property>
  <op:property fmtid="{D5CDD505-2E9C-101B-9397-08002B2CF9AE}" pid="8" name="MSIP_Label_e8a63464-1d59-4c4f-b7f6-a5cec5bffaeb_ContentBits">
    <vt:r8>2</vt:r8>
  </op:property>
  <op:property fmtid="{D5CDD505-2E9C-101B-9397-08002B2CF9AE}" pid="9" name="MSIP_Label_1b830d10-1c70-483d-94d6-10580056ddd4_Enabled">
    <vt:lpwstr>true</vt:lpwstr>
  </op:property>
  <op:property fmtid="{D5CDD505-2E9C-101B-9397-08002B2CF9AE}" pid="10" name="MSIP_Label_1b830d10-1c70-483d-94d6-10580056ddd4_SetDate">
    <vt:lpwstr>2023-10-02T21:08:15Z</vt:lpwstr>
  </op:property>
  <op:property fmtid="{D5CDD505-2E9C-101B-9397-08002B2CF9AE}" pid="11" name="MSIP_Label_1b830d10-1c70-483d-94d6-10580056ddd4_Method">
    <vt:lpwstr>Privileged</vt:lpwstr>
  </op:property>
  <op:property fmtid="{D5CDD505-2E9C-101B-9397-08002B2CF9AE}" pid="12" name="MSIP_Label_1b830d10-1c70-483d-94d6-10580056ddd4_Name">
    <vt:lpwstr>Publica</vt:lpwstr>
  </op:property>
  <op:property fmtid="{D5CDD505-2E9C-101B-9397-08002B2CF9AE}" pid="13" name="MSIP_Label_1b830d10-1c70-483d-94d6-10580056ddd4_SiteId">
    <vt:lpwstr>7c416a2f-a987-4337-bb0a-94e57c1f32e7</vt:lpwstr>
  </op:property>
  <op:property fmtid="{D5CDD505-2E9C-101B-9397-08002B2CF9AE}" pid="14" name="MSIP_Label_1b830d10-1c70-483d-94d6-10580056ddd4_ActionId">
    <vt:lpwstr>aab075a9-8712-4eae-99fd-b7b1c5fe6995</vt:lpwstr>
  </op:property>
  <op:property fmtid="{D5CDD505-2E9C-101B-9397-08002B2CF9AE}" pid="15" name="MSIP_Label_1b830d10-1c70-483d-94d6-10580056ddd4_ContentBits">
    <vt:r8>1</vt:r8>
  </op:property>
</op:Properties>
</file>